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29"/>
  <workbookPr defaultThemeVersion="166925"/>
  <mc:AlternateContent xmlns:mc="http://schemas.openxmlformats.org/markup-compatibility/2006">
    <mc:Choice Requires="x15">
      <x15ac:absPath xmlns:x15ac="http://schemas.microsoft.com/office/spreadsheetml/2010/11/ac" url="C:\Business\Giamdoc_net\Tailieuban_Giamdoc.net\KHTC_Dongtien_PROV5_16042017\"/>
    </mc:Choice>
  </mc:AlternateContent>
  <bookViews>
    <workbookView xWindow="0" yWindow="0" windowWidth="20490" windowHeight="8295" tabRatio="795" activeTab="7"/>
  </bookViews>
  <sheets>
    <sheet name="DM_Nhom" sheetId="5" r:id="rId1"/>
    <sheet name="DM_HHDV" sheetId="6" r:id="rId2"/>
    <sheet name="KPI_Y" sheetId="12" r:id="rId3"/>
    <sheet name="KPI_Q" sheetId="11" r:id="rId4"/>
    <sheet name="KHBH_Chitiet" sheetId="10" r:id="rId5"/>
    <sheet name="KH_DTBH_Chitiet" sheetId="8" r:id="rId6"/>
    <sheet name="DTBH_KH_Nhom" sheetId="7" r:id="rId7"/>
    <sheet name="LNKD_KH" sheetId="9" r:id="rId8"/>
    <sheet name="Huongdan" sheetId="13" r:id="rId9"/>
  </sheets>
  <definedNames>
    <definedName name="_xlnm._FilterDatabase" localSheetId="6" hidden="1">DTBH_KH_Nhom!$A$3:$K$500</definedName>
  </definedNames>
  <calcPr calcId="171027"/>
  <fileRecoveryPr autoRecover="0"/>
</workbook>
</file>

<file path=xl/calcChain.xml><?xml version="1.0" encoding="utf-8"?>
<calcChain xmlns="http://schemas.openxmlformats.org/spreadsheetml/2006/main">
  <c r="B5" i="7" l="1"/>
  <c r="B6" i="7"/>
  <c r="B7" i="7"/>
  <c r="F9" i="11" l="1"/>
  <c r="K10" i="11"/>
  <c r="K11" i="11"/>
  <c r="K12" i="11"/>
  <c r="K13" i="11"/>
  <c r="K14" i="11"/>
  <c r="K15" i="11"/>
  <c r="K16" i="11"/>
  <c r="K17" i="11"/>
  <c r="K18" i="11"/>
  <c r="K9" i="11"/>
  <c r="F20" i="11"/>
  <c r="Q20" i="11" s="1"/>
  <c r="H16" i="12"/>
  <c r="I16" i="12"/>
  <c r="J16" i="12"/>
  <c r="G16" i="12"/>
  <c r="A1" i="12"/>
  <c r="N20" i="11"/>
  <c r="J17" i="11"/>
  <c r="J18" i="11"/>
  <c r="J10" i="11"/>
  <c r="J11" i="11"/>
  <c r="J12" i="11"/>
  <c r="J13" i="11"/>
  <c r="J14" i="11"/>
  <c r="J15" i="11"/>
  <c r="J16" i="11"/>
  <c r="J9" i="11"/>
  <c r="H10" i="11"/>
  <c r="H11" i="11"/>
  <c r="H12" i="11"/>
  <c r="H13" i="11"/>
  <c r="H14" i="11"/>
  <c r="H15" i="11"/>
  <c r="H16" i="11"/>
  <c r="H17" i="11"/>
  <c r="H18" i="11"/>
  <c r="H9" i="11"/>
  <c r="H15" i="12"/>
  <c r="I15" i="12"/>
  <c r="J15" i="12"/>
  <c r="G15" i="12"/>
  <c r="P20" i="11" l="1"/>
  <c r="J20" i="11"/>
  <c r="R20" i="11"/>
  <c r="K20" i="11"/>
  <c r="N14" i="11"/>
  <c r="N15" i="11"/>
  <c r="N16" i="11"/>
  <c r="N17" i="11"/>
  <c r="N18" i="11"/>
  <c r="E15" i="12"/>
  <c r="Q19" i="11"/>
  <c r="R19" i="11"/>
  <c r="P19" i="11"/>
  <c r="N36" i="11"/>
  <c r="N35" i="11"/>
  <c r="N33" i="11"/>
  <c r="O33" i="11"/>
  <c r="O32" i="11"/>
  <c r="N32" i="11"/>
  <c r="N28" i="11"/>
  <c r="O28" i="11"/>
  <c r="N29" i="11"/>
  <c r="O29" i="11"/>
  <c r="N30" i="11"/>
  <c r="O30" i="11"/>
  <c r="N23" i="11"/>
  <c r="O23" i="11"/>
  <c r="N24" i="11"/>
  <c r="O24" i="11"/>
  <c r="N25" i="11"/>
  <c r="O25" i="11"/>
  <c r="N26" i="11"/>
  <c r="O26" i="11"/>
  <c r="N27" i="11"/>
  <c r="O27" i="11"/>
  <c r="O22" i="11"/>
  <c r="N22" i="11"/>
  <c r="F7" i="12" l="1"/>
  <c r="E9" i="11"/>
  <c r="F14" i="12"/>
  <c r="F10" i="12"/>
  <c r="F6" i="12"/>
  <c r="F13" i="12"/>
  <c r="F9" i="12"/>
  <c r="F12" i="12"/>
  <c r="F8" i="12"/>
  <c r="F5" i="12"/>
  <c r="F11" i="12"/>
  <c r="N10" i="11"/>
  <c r="N11" i="11"/>
  <c r="N12" i="11"/>
  <c r="N13" i="11"/>
  <c r="N9" i="11"/>
  <c r="J19" i="11"/>
  <c r="K8" i="11"/>
  <c r="F15" i="12" l="1"/>
  <c r="M7" i="11"/>
  <c r="F6" i="6"/>
  <c r="H6" i="6"/>
  <c r="H5" i="6"/>
  <c r="G6" i="6"/>
  <c r="G7" i="6"/>
  <c r="G8" i="6"/>
  <c r="G9" i="6"/>
  <c r="G5" i="6"/>
  <c r="B7" i="10"/>
  <c r="B8" i="10"/>
  <c r="B9" i="10"/>
  <c r="B10" i="10"/>
  <c r="B6" i="10"/>
  <c r="K9" i="6"/>
  <c r="H9" i="6" s="1"/>
  <c r="I9" i="6"/>
  <c r="F9" i="6" s="1"/>
  <c r="K8" i="6"/>
  <c r="H8" i="6" s="1"/>
  <c r="I8" i="6"/>
  <c r="F8" i="6" s="1"/>
  <c r="K7" i="6"/>
  <c r="H7" i="6" s="1"/>
  <c r="I7" i="6"/>
  <c r="F7" i="6" s="1"/>
  <c r="K6" i="6"/>
  <c r="I6" i="6"/>
  <c r="K5" i="6"/>
  <c r="I5" i="6"/>
  <c r="F5" i="6" s="1"/>
  <c r="K19" i="11" l="1"/>
  <c r="J45" i="9"/>
  <c r="A1" i="6"/>
  <c r="A1" i="8"/>
  <c r="A1" i="7"/>
  <c r="A1" i="9"/>
  <c r="J39" i="9"/>
  <c r="J40" i="9"/>
  <c r="J17" i="9"/>
  <c r="J18" i="9"/>
  <c r="J19" i="9"/>
  <c r="J26" i="9"/>
  <c r="J36" i="9"/>
  <c r="J33" i="9"/>
  <c r="J23" i="9"/>
  <c r="AA1050" i="8"/>
  <c r="AB1050" i="8"/>
  <c r="AC1050" i="8"/>
  <c r="AD1050" i="8"/>
  <c r="T5" i="8"/>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88" i="7"/>
  <c r="B89" i="7"/>
  <c r="B90" i="7"/>
  <c r="B91" i="7"/>
  <c r="B92" i="7"/>
  <c r="B93" i="7"/>
  <c r="B94" i="7"/>
  <c r="B95" i="7"/>
  <c r="B96" i="7"/>
  <c r="B97" i="7"/>
  <c r="B98" i="7"/>
  <c r="B99" i="7"/>
  <c r="B100" i="7"/>
  <c r="B77" i="7"/>
  <c r="B78" i="7"/>
  <c r="B79" i="7"/>
  <c r="B80" i="7"/>
  <c r="B81" i="7"/>
  <c r="B82" i="7"/>
  <c r="B83" i="7"/>
  <c r="B84" i="7"/>
  <c r="B85" i="7"/>
  <c r="B86" i="7"/>
  <c r="B87" i="7"/>
  <c r="B60" i="7"/>
  <c r="B61" i="7"/>
  <c r="B62" i="7"/>
  <c r="B63" i="7"/>
  <c r="B64" i="7"/>
  <c r="B65" i="7"/>
  <c r="B66" i="7"/>
  <c r="B67" i="7"/>
  <c r="B68" i="7"/>
  <c r="B69" i="7"/>
  <c r="B70" i="7"/>
  <c r="B71" i="7"/>
  <c r="B72" i="7"/>
  <c r="B73" i="7"/>
  <c r="B74" i="7"/>
  <c r="B75" i="7"/>
  <c r="B76" i="7"/>
  <c r="B48" i="7"/>
  <c r="B49" i="7"/>
  <c r="B50" i="7"/>
  <c r="B51" i="7"/>
  <c r="B52" i="7"/>
  <c r="B53" i="7"/>
  <c r="B54" i="7"/>
  <c r="B55" i="7"/>
  <c r="B56" i="7"/>
  <c r="B57" i="7"/>
  <c r="B58" i="7"/>
  <c r="B59" i="7"/>
  <c r="B34" i="7"/>
  <c r="B35" i="7"/>
  <c r="B36" i="7"/>
  <c r="B37" i="7"/>
  <c r="C37" i="7"/>
  <c r="B38" i="7"/>
  <c r="B39" i="7"/>
  <c r="B40" i="7"/>
  <c r="B41" i="7"/>
  <c r="C41" i="7"/>
  <c r="B42" i="7"/>
  <c r="B43" i="7"/>
  <c r="B44" i="7"/>
  <c r="B45" i="7"/>
  <c r="C45" i="7"/>
  <c r="B46" i="7"/>
  <c r="B47" i="7"/>
  <c r="B19" i="7"/>
  <c r="B20" i="7"/>
  <c r="B21" i="7"/>
  <c r="B22" i="7"/>
  <c r="B23" i="7"/>
  <c r="B24" i="7"/>
  <c r="B25" i="7"/>
  <c r="B26" i="7"/>
  <c r="B27" i="7"/>
  <c r="B28" i="7"/>
  <c r="B29" i="7"/>
  <c r="B30" i="7"/>
  <c r="B31" i="7"/>
  <c r="B32" i="7"/>
  <c r="B33" i="7"/>
  <c r="B8" i="7"/>
  <c r="B9" i="7"/>
  <c r="B10" i="7"/>
  <c r="B11" i="7"/>
  <c r="B12" i="7"/>
  <c r="B13" i="7"/>
  <c r="B14" i="7"/>
  <c r="B15" i="7"/>
  <c r="B16" i="7"/>
  <c r="B17" i="7"/>
  <c r="B18" i="7"/>
  <c r="P5" i="8"/>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7" i="10"/>
  <c r="A8" i="10"/>
  <c r="A9" i="10"/>
  <c r="A10" i="10"/>
  <c r="A11" i="10"/>
  <c r="A12" i="10"/>
  <c r="A13" i="10"/>
  <c r="A14" i="10"/>
  <c r="A15" i="10"/>
  <c r="A16" i="10"/>
  <c r="A6" i="10"/>
  <c r="A3" i="10"/>
  <c r="D3" i="8"/>
  <c r="G3"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G606" i="8" s="1"/>
  <c r="F607" i="8"/>
  <c r="F608" i="8"/>
  <c r="F609" i="8"/>
  <c r="F610" i="8"/>
  <c r="I610" i="8" s="1"/>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I1006" i="8" s="1"/>
  <c r="F1007" i="8"/>
  <c r="I1007" i="8"/>
  <c r="F1008" i="8"/>
  <c r="F1009" i="8"/>
  <c r="F1010" i="8"/>
  <c r="F1011" i="8"/>
  <c r="F1012" i="8"/>
  <c r="F1013" i="8"/>
  <c r="F1014" i="8"/>
  <c r="F1015" i="8"/>
  <c r="I1015" i="8" s="1"/>
  <c r="F1016" i="8"/>
  <c r="F1017" i="8"/>
  <c r="F1018" i="8"/>
  <c r="F1019" i="8"/>
  <c r="I1019" i="8" s="1"/>
  <c r="F1020" i="8"/>
  <c r="F1021" i="8"/>
  <c r="G1021" i="8" s="1"/>
  <c r="F1022" i="8"/>
  <c r="F1023" i="8"/>
  <c r="I1023" i="8" s="1"/>
  <c r="F1024" i="8"/>
  <c r="F1025" i="8"/>
  <c r="F1026" i="8"/>
  <c r="F1027" i="8"/>
  <c r="F1028" i="8"/>
  <c r="F1029" i="8"/>
  <c r="F1030" i="8"/>
  <c r="F1031" i="8"/>
  <c r="I1031" i="8" s="1"/>
  <c r="F1032" i="8"/>
  <c r="I1032" i="8" s="1"/>
  <c r="F1033" i="8"/>
  <c r="F1034" i="8"/>
  <c r="F1035" i="8"/>
  <c r="I1035" i="8" s="1"/>
  <c r="F1036" i="8"/>
  <c r="H1036" i="8" s="1"/>
  <c r="F1037" i="8"/>
  <c r="G1037" i="8" s="1"/>
  <c r="F1038" i="8"/>
  <c r="F1039" i="8"/>
  <c r="I1039" i="8" s="1"/>
  <c r="F1040" i="8"/>
  <c r="G1040" i="8" s="1"/>
  <c r="F1041" i="8"/>
  <c r="F1042" i="8"/>
  <c r="F1043" i="8"/>
  <c r="F1044" i="8"/>
  <c r="F1045" i="8"/>
  <c r="F1046" i="8"/>
  <c r="F1047" i="8"/>
  <c r="I1047" i="8" s="1"/>
  <c r="F1048" i="8"/>
  <c r="I1048" i="8" s="1"/>
  <c r="F1049" i="8"/>
  <c r="F7" i="8"/>
  <c r="F8" i="8"/>
  <c r="F9" i="8"/>
  <c r="G9" i="8" s="1"/>
  <c r="F10" i="8"/>
  <c r="F11" i="8"/>
  <c r="F12" i="8"/>
  <c r="F13" i="8"/>
  <c r="I13" i="8" s="1"/>
  <c r="F14" i="8"/>
  <c r="F15" i="8"/>
  <c r="F16" i="8"/>
  <c r="F17" i="8"/>
  <c r="F6"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7" i="8"/>
  <c r="C6" i="8"/>
  <c r="B8" i="8"/>
  <c r="B9" i="8"/>
  <c r="B10" i="8"/>
  <c r="E10" i="8" s="1"/>
  <c r="B11" i="8"/>
  <c r="B12" i="8"/>
  <c r="B13" i="8"/>
  <c r="B14" i="8"/>
  <c r="E14" i="8" s="1"/>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7" i="8"/>
  <c r="E7" i="8" s="1"/>
  <c r="B6" i="8"/>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6"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CH7" i="10"/>
  <c r="CI7" i="10"/>
  <c r="CJ7" i="10"/>
  <c r="CK7" i="10"/>
  <c r="CL7"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AW8" i="10"/>
  <c r="AX8" i="10"/>
  <c r="AY8" i="10"/>
  <c r="AZ8" i="10"/>
  <c r="BA8" i="10"/>
  <c r="BB8" i="10"/>
  <c r="BC8" i="10"/>
  <c r="BD8" i="10"/>
  <c r="BE8" i="10"/>
  <c r="BF8" i="10"/>
  <c r="BG8" i="10"/>
  <c r="BH8" i="10"/>
  <c r="BI8" i="10"/>
  <c r="BJ8" i="10"/>
  <c r="BK8" i="10"/>
  <c r="BL8" i="10"/>
  <c r="BM8" i="10"/>
  <c r="BN8" i="10"/>
  <c r="BO8" i="10"/>
  <c r="BP8" i="10"/>
  <c r="BQ8" i="10"/>
  <c r="BR8" i="10"/>
  <c r="BS8" i="10"/>
  <c r="BT8" i="10"/>
  <c r="BU8" i="10"/>
  <c r="BV8" i="10"/>
  <c r="BW8" i="10"/>
  <c r="BX8" i="10"/>
  <c r="BY8" i="10"/>
  <c r="BZ8" i="10"/>
  <c r="CA8" i="10"/>
  <c r="CB8" i="10"/>
  <c r="CC8" i="10"/>
  <c r="CD8" i="10"/>
  <c r="CE8" i="10"/>
  <c r="CF8" i="10"/>
  <c r="CG8" i="10"/>
  <c r="CH8" i="10"/>
  <c r="CI8" i="10"/>
  <c r="CJ8" i="10"/>
  <c r="CK8" i="10"/>
  <c r="CL8"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BW9" i="10"/>
  <c r="BX9" i="10"/>
  <c r="BY9" i="10"/>
  <c r="BZ9" i="10"/>
  <c r="CA9" i="10"/>
  <c r="CB9" i="10"/>
  <c r="CC9" i="10"/>
  <c r="CD9" i="10"/>
  <c r="CE9" i="10"/>
  <c r="CF9" i="10"/>
  <c r="CG9" i="10"/>
  <c r="CH9" i="10"/>
  <c r="CI9" i="10"/>
  <c r="CJ9" i="10"/>
  <c r="CK9" i="10"/>
  <c r="CL9"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BN10" i="10"/>
  <c r="BO10" i="10"/>
  <c r="BP10" i="10"/>
  <c r="BQ10" i="10"/>
  <c r="BR10" i="10"/>
  <c r="BS10" i="10"/>
  <c r="BT10" i="10"/>
  <c r="BU10" i="10"/>
  <c r="BV10" i="10"/>
  <c r="BW10" i="10"/>
  <c r="BX10" i="10"/>
  <c r="BY10" i="10"/>
  <c r="BZ10" i="10"/>
  <c r="CA10" i="10"/>
  <c r="CB10" i="10"/>
  <c r="CC10" i="10"/>
  <c r="CD10" i="10"/>
  <c r="CE10" i="10"/>
  <c r="CF10" i="10"/>
  <c r="CG10" i="10"/>
  <c r="CH10" i="10"/>
  <c r="CI10" i="10"/>
  <c r="CJ10" i="10"/>
  <c r="CK10" i="10"/>
  <c r="CL10"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J11" i="8" s="1"/>
  <c r="BJ11" i="10"/>
  <c r="BK11" i="10"/>
  <c r="BL11" i="10"/>
  <c r="BM11" i="10"/>
  <c r="BN11" i="10"/>
  <c r="BO11" i="10"/>
  <c r="BP11" i="10"/>
  <c r="BQ11" i="10"/>
  <c r="BR11" i="10"/>
  <c r="BS11" i="10"/>
  <c r="BT11" i="10"/>
  <c r="BU11" i="10"/>
  <c r="BV11" i="10"/>
  <c r="BW11" i="10"/>
  <c r="BX11" i="10"/>
  <c r="BY11" i="10"/>
  <c r="BZ11" i="10"/>
  <c r="CA11" i="10"/>
  <c r="CB11" i="10"/>
  <c r="CC11" i="10"/>
  <c r="CD11" i="10"/>
  <c r="CE11" i="10"/>
  <c r="CF11" i="10"/>
  <c r="CG11" i="10"/>
  <c r="CH11" i="10"/>
  <c r="CI11" i="10"/>
  <c r="CJ11" i="10"/>
  <c r="CK11" i="10"/>
  <c r="CL11"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J12" i="8" s="1"/>
  <c r="BJ12" i="10"/>
  <c r="BK12" i="10"/>
  <c r="BL12" i="10"/>
  <c r="BM12" i="10"/>
  <c r="BN12" i="10"/>
  <c r="BO12" i="10"/>
  <c r="BP12" i="10"/>
  <c r="BQ12" i="10"/>
  <c r="BR12" i="10"/>
  <c r="BS12" i="10"/>
  <c r="BT12" i="10"/>
  <c r="BU12" i="10"/>
  <c r="BV12" i="10"/>
  <c r="BW12" i="10"/>
  <c r="BX12" i="10"/>
  <c r="BY12" i="10"/>
  <c r="BZ12" i="10"/>
  <c r="CA12" i="10"/>
  <c r="CB12" i="10"/>
  <c r="CC12" i="10"/>
  <c r="CD12" i="10"/>
  <c r="CE12" i="10"/>
  <c r="CF12" i="10"/>
  <c r="CG12" i="10"/>
  <c r="CH12" i="10"/>
  <c r="CI12" i="10"/>
  <c r="CJ12" i="10"/>
  <c r="CK12" i="10"/>
  <c r="CL12"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AX13" i="10"/>
  <c r="AY13" i="10"/>
  <c r="AZ13" i="10"/>
  <c r="BA13" i="10"/>
  <c r="BB13" i="10"/>
  <c r="BC13" i="10"/>
  <c r="BD13" i="10"/>
  <c r="BE13" i="10"/>
  <c r="BF13" i="10"/>
  <c r="BG13" i="10"/>
  <c r="BH13" i="10"/>
  <c r="BI13" i="10"/>
  <c r="BJ13" i="10"/>
  <c r="BK13" i="10"/>
  <c r="BL13" i="10"/>
  <c r="BM13" i="10"/>
  <c r="BN13" i="10"/>
  <c r="BO13" i="10"/>
  <c r="BP13" i="10"/>
  <c r="BQ13" i="10"/>
  <c r="BR13" i="10"/>
  <c r="BS13" i="10"/>
  <c r="BT13" i="10"/>
  <c r="BU13" i="10"/>
  <c r="BV13" i="10"/>
  <c r="BW13" i="10"/>
  <c r="BX13" i="10"/>
  <c r="BY13" i="10"/>
  <c r="BZ13" i="10"/>
  <c r="CA13" i="10"/>
  <c r="CB13" i="10"/>
  <c r="CC13" i="10"/>
  <c r="CD13" i="10"/>
  <c r="CE13" i="10"/>
  <c r="CF13" i="10"/>
  <c r="CG13" i="10"/>
  <c r="CH13" i="10"/>
  <c r="CI13" i="10"/>
  <c r="CJ13" i="10"/>
  <c r="CK13" i="10"/>
  <c r="CL13"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AX14" i="10"/>
  <c r="AY14" i="10"/>
  <c r="AZ14" i="10"/>
  <c r="BA14" i="10"/>
  <c r="BB14" i="10"/>
  <c r="BC14" i="10"/>
  <c r="BD14" i="10"/>
  <c r="BE14" i="10"/>
  <c r="BF14" i="10"/>
  <c r="BG14" i="10"/>
  <c r="BH14" i="10"/>
  <c r="BI14" i="10"/>
  <c r="BJ14" i="10"/>
  <c r="BK14" i="10"/>
  <c r="BL14" i="10"/>
  <c r="BM14" i="10"/>
  <c r="BN14" i="10"/>
  <c r="BO14" i="10"/>
  <c r="BP14" i="10"/>
  <c r="BQ14" i="10"/>
  <c r="BR14" i="10"/>
  <c r="BS14" i="10"/>
  <c r="BT14" i="10"/>
  <c r="BU14" i="10"/>
  <c r="BV14" i="10"/>
  <c r="BW14" i="10"/>
  <c r="BX14" i="10"/>
  <c r="BY14" i="10"/>
  <c r="BZ14" i="10"/>
  <c r="CA14" i="10"/>
  <c r="CB14" i="10"/>
  <c r="CC14" i="10"/>
  <c r="CD14" i="10"/>
  <c r="CE14" i="10"/>
  <c r="CF14" i="10"/>
  <c r="CG14" i="10"/>
  <c r="CH14" i="10"/>
  <c r="CI14" i="10"/>
  <c r="CJ14" i="10"/>
  <c r="CK14" i="10"/>
  <c r="CL14"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AX15" i="10"/>
  <c r="AY15" i="10"/>
  <c r="AZ15" i="10"/>
  <c r="BA15" i="10"/>
  <c r="BB15" i="10"/>
  <c r="BC15" i="10"/>
  <c r="BD15" i="10"/>
  <c r="BE15" i="10"/>
  <c r="BF15" i="10"/>
  <c r="BG15" i="10"/>
  <c r="BH15" i="10"/>
  <c r="BI15" i="10"/>
  <c r="BJ15" i="10"/>
  <c r="BK15" i="10"/>
  <c r="BL15" i="10"/>
  <c r="BM15" i="10"/>
  <c r="BN15" i="10"/>
  <c r="BO15" i="10"/>
  <c r="BP15" i="10"/>
  <c r="BQ15" i="10"/>
  <c r="BR15" i="10"/>
  <c r="BS15" i="10"/>
  <c r="BT15" i="10"/>
  <c r="BU15" i="10"/>
  <c r="BV15" i="10"/>
  <c r="BW15" i="10"/>
  <c r="BX15" i="10"/>
  <c r="BY15" i="10"/>
  <c r="BZ15" i="10"/>
  <c r="CA15" i="10"/>
  <c r="CB15" i="10"/>
  <c r="CC15" i="10"/>
  <c r="CD15" i="10"/>
  <c r="CE15" i="10"/>
  <c r="CF15" i="10"/>
  <c r="CG15" i="10"/>
  <c r="CH15" i="10"/>
  <c r="CI15" i="10"/>
  <c r="CJ15" i="10"/>
  <c r="CK15" i="10"/>
  <c r="CL15"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CA16" i="10"/>
  <c r="CB16" i="10"/>
  <c r="CC16" i="10"/>
  <c r="CD16" i="10"/>
  <c r="CE16" i="10"/>
  <c r="CF16" i="10"/>
  <c r="CG16" i="10"/>
  <c r="CH16" i="10"/>
  <c r="CI16" i="10"/>
  <c r="CJ16" i="10"/>
  <c r="CK16" i="10"/>
  <c r="CL16"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BN17" i="10"/>
  <c r="BO17" i="10"/>
  <c r="BP17" i="10"/>
  <c r="BQ17" i="10"/>
  <c r="BR17" i="10"/>
  <c r="BS17" i="10"/>
  <c r="BT17" i="10"/>
  <c r="BU17" i="10"/>
  <c r="BV17" i="10"/>
  <c r="BW17" i="10"/>
  <c r="BX17" i="10"/>
  <c r="BY17" i="10"/>
  <c r="BZ17" i="10"/>
  <c r="CA17" i="10"/>
  <c r="CB17" i="10"/>
  <c r="CC17" i="10"/>
  <c r="CD17" i="10"/>
  <c r="CE17" i="10"/>
  <c r="CF17" i="10"/>
  <c r="CG17" i="10"/>
  <c r="CH17" i="10"/>
  <c r="CI17" i="10"/>
  <c r="CJ17" i="10"/>
  <c r="CK17" i="10"/>
  <c r="CL17"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BK18" i="10"/>
  <c r="BL18" i="10"/>
  <c r="BM18" i="10"/>
  <c r="BN18" i="10"/>
  <c r="BO18" i="10"/>
  <c r="BP18" i="10"/>
  <c r="BQ18" i="10"/>
  <c r="BR18" i="10"/>
  <c r="BS18" i="10"/>
  <c r="BT18" i="10"/>
  <c r="BU18" i="10"/>
  <c r="BV18" i="10"/>
  <c r="BW18" i="10"/>
  <c r="BX18" i="10"/>
  <c r="BY18" i="10"/>
  <c r="BZ18" i="10"/>
  <c r="CA18" i="10"/>
  <c r="CB18" i="10"/>
  <c r="CC18" i="10"/>
  <c r="CD18" i="10"/>
  <c r="CE18" i="10"/>
  <c r="CF18" i="10"/>
  <c r="CG18" i="10"/>
  <c r="CH18" i="10"/>
  <c r="CI18" i="10"/>
  <c r="CJ18" i="10"/>
  <c r="CK18" i="10"/>
  <c r="CL18"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BK19" i="10"/>
  <c r="BL19" i="10"/>
  <c r="BM19" i="10"/>
  <c r="BN19" i="10"/>
  <c r="BO19" i="10"/>
  <c r="BP19" i="10"/>
  <c r="BQ19" i="10"/>
  <c r="BR19" i="10"/>
  <c r="BS19" i="10"/>
  <c r="BT19" i="10"/>
  <c r="BU19" i="10"/>
  <c r="BV19" i="10"/>
  <c r="BW19" i="10"/>
  <c r="BX19" i="10"/>
  <c r="BY19" i="10"/>
  <c r="BZ19" i="10"/>
  <c r="CA19" i="10"/>
  <c r="CB19" i="10"/>
  <c r="CC19" i="10"/>
  <c r="CD19" i="10"/>
  <c r="CE19" i="10"/>
  <c r="CF19" i="10"/>
  <c r="CG19" i="10"/>
  <c r="CH19" i="10"/>
  <c r="CI19" i="10"/>
  <c r="CJ19" i="10"/>
  <c r="CK19" i="10"/>
  <c r="CL19"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20" i="10"/>
  <c r="BL20" i="10"/>
  <c r="BM20" i="10"/>
  <c r="BN20" i="10"/>
  <c r="BO20" i="10"/>
  <c r="BP20" i="10"/>
  <c r="BQ20" i="10"/>
  <c r="BR20" i="10"/>
  <c r="BS20" i="10"/>
  <c r="BT20" i="10"/>
  <c r="BU20" i="10"/>
  <c r="BV20" i="10"/>
  <c r="BW20" i="10"/>
  <c r="BX20" i="10"/>
  <c r="BY20" i="10"/>
  <c r="BZ20" i="10"/>
  <c r="CA20" i="10"/>
  <c r="CB20" i="10"/>
  <c r="CC20" i="10"/>
  <c r="CD20" i="10"/>
  <c r="CE20" i="10"/>
  <c r="CF20" i="10"/>
  <c r="CG20" i="10"/>
  <c r="CH20" i="10"/>
  <c r="CI20" i="10"/>
  <c r="CJ20" i="10"/>
  <c r="CK20" i="10"/>
  <c r="CL20"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CH21" i="10"/>
  <c r="CI21" i="10"/>
  <c r="CJ21" i="10"/>
  <c r="CK21" i="10"/>
  <c r="CL21"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BN22" i="10"/>
  <c r="BO22" i="10"/>
  <c r="BP22" i="10"/>
  <c r="BQ22" i="10"/>
  <c r="BR22" i="10"/>
  <c r="BS22" i="10"/>
  <c r="BT22" i="10"/>
  <c r="BU22" i="10"/>
  <c r="BV22" i="10"/>
  <c r="BW22" i="10"/>
  <c r="BX22" i="10"/>
  <c r="BY22" i="10"/>
  <c r="BZ22" i="10"/>
  <c r="CA22" i="10"/>
  <c r="CB22" i="10"/>
  <c r="CC22" i="10"/>
  <c r="CD22" i="10"/>
  <c r="CE22" i="10"/>
  <c r="CF22" i="10"/>
  <c r="CG22" i="10"/>
  <c r="CH22" i="10"/>
  <c r="CI22" i="10"/>
  <c r="CJ22" i="10"/>
  <c r="CK22" i="10"/>
  <c r="CL22"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BN23" i="10"/>
  <c r="BO23" i="10"/>
  <c r="BP23" i="10"/>
  <c r="BQ23" i="10"/>
  <c r="BR23" i="10"/>
  <c r="BS23" i="10"/>
  <c r="BT23" i="10"/>
  <c r="BU23" i="10"/>
  <c r="BV23" i="10"/>
  <c r="BW23" i="10"/>
  <c r="BX23" i="10"/>
  <c r="BY23" i="10"/>
  <c r="BZ23" i="10"/>
  <c r="CA23" i="10"/>
  <c r="CB23" i="10"/>
  <c r="CC23" i="10"/>
  <c r="CD23" i="10"/>
  <c r="CE23" i="10"/>
  <c r="CF23" i="10"/>
  <c r="CG23" i="10"/>
  <c r="CH23" i="10"/>
  <c r="CI23" i="10"/>
  <c r="CJ23" i="10"/>
  <c r="CK23" i="10"/>
  <c r="CL23"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BN24" i="10"/>
  <c r="BO24" i="10"/>
  <c r="BP24" i="10"/>
  <c r="BQ24" i="10"/>
  <c r="BR24" i="10"/>
  <c r="BS24" i="10"/>
  <c r="BT24" i="10"/>
  <c r="BU24" i="10"/>
  <c r="BV24" i="10"/>
  <c r="BW24" i="10"/>
  <c r="BX24" i="10"/>
  <c r="BY24" i="10"/>
  <c r="BZ24" i="10"/>
  <c r="CA24" i="10"/>
  <c r="CB24" i="10"/>
  <c r="CC24" i="10"/>
  <c r="CD24" i="10"/>
  <c r="CE24" i="10"/>
  <c r="CF24" i="10"/>
  <c r="CG24" i="10"/>
  <c r="CH24" i="10"/>
  <c r="CI24" i="10"/>
  <c r="CJ24" i="10"/>
  <c r="CK24" i="10"/>
  <c r="CL24"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BN25" i="10"/>
  <c r="BO25" i="10"/>
  <c r="BP25" i="10"/>
  <c r="BQ25" i="10"/>
  <c r="BR25" i="10"/>
  <c r="BS25" i="10"/>
  <c r="BT25" i="10"/>
  <c r="BU25" i="10"/>
  <c r="BV25" i="10"/>
  <c r="BW25" i="10"/>
  <c r="BX25" i="10"/>
  <c r="BY25" i="10"/>
  <c r="BZ25" i="10"/>
  <c r="CA25" i="10"/>
  <c r="CB25" i="10"/>
  <c r="CC25" i="10"/>
  <c r="CD25" i="10"/>
  <c r="CE25" i="10"/>
  <c r="CF25" i="10"/>
  <c r="CG25" i="10"/>
  <c r="CH25" i="10"/>
  <c r="CI25" i="10"/>
  <c r="CJ25" i="10"/>
  <c r="CK25" i="10"/>
  <c r="CL25"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BN26" i="10"/>
  <c r="BO26" i="10"/>
  <c r="BP26" i="10"/>
  <c r="BQ26" i="10"/>
  <c r="BR26" i="10"/>
  <c r="BS26" i="10"/>
  <c r="BT26" i="10"/>
  <c r="BU26" i="10"/>
  <c r="BV26" i="10"/>
  <c r="BW26" i="10"/>
  <c r="BX26" i="10"/>
  <c r="BY26" i="10"/>
  <c r="BZ26" i="10"/>
  <c r="CA26" i="10"/>
  <c r="CB26" i="10"/>
  <c r="CC26" i="10"/>
  <c r="CD26" i="10"/>
  <c r="CE26" i="10"/>
  <c r="CF26" i="10"/>
  <c r="CG26" i="10"/>
  <c r="CH26" i="10"/>
  <c r="CI26" i="10"/>
  <c r="CJ26" i="10"/>
  <c r="CK26" i="10"/>
  <c r="CL26"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BN27" i="10"/>
  <c r="BO27" i="10"/>
  <c r="BP27" i="10"/>
  <c r="BQ27" i="10"/>
  <c r="BR27" i="10"/>
  <c r="BS27" i="10"/>
  <c r="BT27" i="10"/>
  <c r="BU27" i="10"/>
  <c r="BV27" i="10"/>
  <c r="BW27" i="10"/>
  <c r="BX27" i="10"/>
  <c r="BY27" i="10"/>
  <c r="BZ27" i="10"/>
  <c r="CA27" i="10"/>
  <c r="CB27" i="10"/>
  <c r="CC27" i="10"/>
  <c r="CD27" i="10"/>
  <c r="CE27" i="10"/>
  <c r="CF27" i="10"/>
  <c r="CG27" i="10"/>
  <c r="CH27" i="10"/>
  <c r="CI27" i="10"/>
  <c r="CJ27" i="10"/>
  <c r="CK27" i="10"/>
  <c r="CL27"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BS28" i="10"/>
  <c r="BT28" i="10"/>
  <c r="BU28" i="10"/>
  <c r="BV28" i="10"/>
  <c r="BW28" i="10"/>
  <c r="BX28" i="10"/>
  <c r="BY28" i="10"/>
  <c r="BZ28" i="10"/>
  <c r="CA28" i="10"/>
  <c r="CB28" i="10"/>
  <c r="CC28" i="10"/>
  <c r="CD28" i="10"/>
  <c r="CE28" i="10"/>
  <c r="CF28" i="10"/>
  <c r="CG28" i="10"/>
  <c r="CH28" i="10"/>
  <c r="CI28" i="10"/>
  <c r="CJ28" i="10"/>
  <c r="CK28" i="10"/>
  <c r="CL28"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BS29" i="10"/>
  <c r="BT29" i="10"/>
  <c r="BU29" i="10"/>
  <c r="BV29" i="10"/>
  <c r="BW29" i="10"/>
  <c r="BX29" i="10"/>
  <c r="BY29" i="10"/>
  <c r="BZ29" i="10"/>
  <c r="CA29" i="10"/>
  <c r="CB29" i="10"/>
  <c r="CC29" i="10"/>
  <c r="CD29" i="10"/>
  <c r="CE29" i="10"/>
  <c r="CF29" i="10"/>
  <c r="CG29" i="10"/>
  <c r="CH29" i="10"/>
  <c r="CI29" i="10"/>
  <c r="CJ29" i="10"/>
  <c r="CK29" i="10"/>
  <c r="CL29"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BN30" i="10"/>
  <c r="BO30" i="10"/>
  <c r="BP30" i="10"/>
  <c r="BQ30" i="10"/>
  <c r="BR30" i="10"/>
  <c r="BS30" i="10"/>
  <c r="BT30" i="10"/>
  <c r="BU30" i="10"/>
  <c r="BV30" i="10"/>
  <c r="BW30" i="10"/>
  <c r="BX30" i="10"/>
  <c r="BY30" i="10"/>
  <c r="BZ30" i="10"/>
  <c r="CA30" i="10"/>
  <c r="CB30" i="10"/>
  <c r="CC30" i="10"/>
  <c r="CD30" i="10"/>
  <c r="CE30" i="10"/>
  <c r="CF30" i="10"/>
  <c r="CG30" i="10"/>
  <c r="CH30" i="10"/>
  <c r="CI30" i="10"/>
  <c r="CJ30" i="10"/>
  <c r="CK30" i="10"/>
  <c r="CL30"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BW31" i="10"/>
  <c r="BX31" i="10"/>
  <c r="BY31" i="10"/>
  <c r="BZ31" i="10"/>
  <c r="CA31" i="10"/>
  <c r="CB31" i="10"/>
  <c r="CC31" i="10"/>
  <c r="CD31" i="10"/>
  <c r="CE31" i="10"/>
  <c r="CF31" i="10"/>
  <c r="CG31" i="10"/>
  <c r="CH31" i="10"/>
  <c r="CI31" i="10"/>
  <c r="CJ31" i="10"/>
  <c r="CK31" i="10"/>
  <c r="CL31"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CH32" i="10"/>
  <c r="CI32" i="10"/>
  <c r="CJ32" i="10"/>
  <c r="CK32" i="10"/>
  <c r="CL32"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BW33" i="10"/>
  <c r="BX33" i="10"/>
  <c r="BY33" i="10"/>
  <c r="BZ33" i="10"/>
  <c r="CA33" i="10"/>
  <c r="CB33" i="10"/>
  <c r="CC33" i="10"/>
  <c r="CD33" i="10"/>
  <c r="CE33" i="10"/>
  <c r="CF33" i="10"/>
  <c r="CG33" i="10"/>
  <c r="CH33" i="10"/>
  <c r="CI33" i="10"/>
  <c r="CJ33" i="10"/>
  <c r="CK33" i="10"/>
  <c r="CL33"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BN34" i="10"/>
  <c r="BO34" i="10"/>
  <c r="BP34" i="10"/>
  <c r="BQ34" i="10"/>
  <c r="BR34" i="10"/>
  <c r="BS34" i="10"/>
  <c r="BT34" i="10"/>
  <c r="BU34" i="10"/>
  <c r="BV34" i="10"/>
  <c r="BW34" i="10"/>
  <c r="BX34" i="10"/>
  <c r="BY34" i="10"/>
  <c r="BZ34" i="10"/>
  <c r="CA34" i="10"/>
  <c r="CB34" i="10"/>
  <c r="CC34" i="10"/>
  <c r="CD34" i="10"/>
  <c r="CE34" i="10"/>
  <c r="CF34" i="10"/>
  <c r="CG34" i="10"/>
  <c r="CH34" i="10"/>
  <c r="CI34" i="10"/>
  <c r="CJ34" i="10"/>
  <c r="CK34" i="10"/>
  <c r="CL34"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BN35" i="10"/>
  <c r="BO35" i="10"/>
  <c r="BP35" i="10"/>
  <c r="BQ35" i="10"/>
  <c r="BR35" i="10"/>
  <c r="BS35" i="10"/>
  <c r="BT35" i="10"/>
  <c r="BU35" i="10"/>
  <c r="BV35" i="10"/>
  <c r="BW35" i="10"/>
  <c r="BX35" i="10"/>
  <c r="BY35" i="10"/>
  <c r="BZ35" i="10"/>
  <c r="CA35" i="10"/>
  <c r="CB35" i="10"/>
  <c r="CC35" i="10"/>
  <c r="CD35" i="10"/>
  <c r="CE35" i="10"/>
  <c r="CF35" i="10"/>
  <c r="CG35" i="10"/>
  <c r="CH35" i="10"/>
  <c r="CI35" i="10"/>
  <c r="CJ35" i="10"/>
  <c r="CK35" i="10"/>
  <c r="CL35"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BW36" i="10"/>
  <c r="BX36" i="10"/>
  <c r="BY36" i="10"/>
  <c r="BZ36" i="10"/>
  <c r="CA36" i="10"/>
  <c r="CB36" i="10"/>
  <c r="CC36" i="10"/>
  <c r="CD36" i="10"/>
  <c r="CE36" i="10"/>
  <c r="CF36" i="10"/>
  <c r="CG36" i="10"/>
  <c r="CH36" i="10"/>
  <c r="CI36" i="10"/>
  <c r="CJ36" i="10"/>
  <c r="CK36" i="10"/>
  <c r="CL36"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H37" i="10"/>
  <c r="CI37" i="10"/>
  <c r="CJ37" i="10"/>
  <c r="CK37" i="10"/>
  <c r="CL37"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BW38" i="10"/>
  <c r="BX38" i="10"/>
  <c r="BY38" i="10"/>
  <c r="BZ38" i="10"/>
  <c r="CA38" i="10"/>
  <c r="CB38" i="10"/>
  <c r="CC38" i="10"/>
  <c r="CD38" i="10"/>
  <c r="CE38" i="10"/>
  <c r="CF38" i="10"/>
  <c r="CG38" i="10"/>
  <c r="CH38" i="10"/>
  <c r="CI38" i="10"/>
  <c r="CJ38" i="10"/>
  <c r="CK38" i="10"/>
  <c r="CL38"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BW39" i="10"/>
  <c r="BX39" i="10"/>
  <c r="BY39" i="10"/>
  <c r="BZ39" i="10"/>
  <c r="CA39" i="10"/>
  <c r="CB39" i="10"/>
  <c r="CC39" i="10"/>
  <c r="CD39" i="10"/>
  <c r="CE39" i="10"/>
  <c r="CF39" i="10"/>
  <c r="CG39" i="10"/>
  <c r="CH39" i="10"/>
  <c r="CI39" i="10"/>
  <c r="CJ39" i="10"/>
  <c r="CK39" i="10"/>
  <c r="CL39"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BW40" i="10"/>
  <c r="BX40" i="10"/>
  <c r="BY40" i="10"/>
  <c r="BZ40" i="10"/>
  <c r="CA40" i="10"/>
  <c r="CB40" i="10"/>
  <c r="CC40" i="10"/>
  <c r="CD40" i="10"/>
  <c r="CE40" i="10"/>
  <c r="CF40" i="10"/>
  <c r="CG40" i="10"/>
  <c r="CH40" i="10"/>
  <c r="CI40" i="10"/>
  <c r="CJ40" i="10"/>
  <c r="CK40" i="10"/>
  <c r="CL40"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CI41" i="10"/>
  <c r="CJ41" i="10"/>
  <c r="CK41" i="10"/>
  <c r="CL41"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CI42" i="10"/>
  <c r="CJ42" i="10"/>
  <c r="CK42" i="10"/>
  <c r="CL42"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CI43" i="10"/>
  <c r="CJ43" i="10"/>
  <c r="CK43" i="10"/>
  <c r="CL43"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CI44" i="10"/>
  <c r="CJ44" i="10"/>
  <c r="CK44" i="10"/>
  <c r="CL44"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CI45" i="10"/>
  <c r="CJ45" i="10"/>
  <c r="CK45" i="10"/>
  <c r="CL45"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CI46" i="10"/>
  <c r="CJ46" i="10"/>
  <c r="CK46" i="10"/>
  <c r="CL46"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CI47" i="10"/>
  <c r="CJ47" i="10"/>
  <c r="CK47" i="10"/>
  <c r="CL47"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CI48" i="10"/>
  <c r="CJ48" i="10"/>
  <c r="CK48" i="10"/>
  <c r="CL48"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CI49" i="10"/>
  <c r="CJ49" i="10"/>
  <c r="CK49" i="10"/>
  <c r="CL49"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CI50" i="10"/>
  <c r="CJ50" i="10"/>
  <c r="CK50" i="10"/>
  <c r="CL50"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CI51" i="10"/>
  <c r="CJ51" i="10"/>
  <c r="CK51" i="10"/>
  <c r="CL51"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CI52" i="10"/>
  <c r="CJ52" i="10"/>
  <c r="CK52" i="10"/>
  <c r="CL52"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CI53" i="10"/>
  <c r="CJ53" i="10"/>
  <c r="CK53" i="10"/>
  <c r="CL53" i="10"/>
  <c r="S54" i="10"/>
  <c r="T54" i="10"/>
  <c r="U54" i="10"/>
  <c r="V54" i="10"/>
  <c r="W54" i="10"/>
  <c r="X54" i="10"/>
  <c r="Y54" i="10"/>
  <c r="Z54" i="10"/>
  <c r="AA54" i="10"/>
  <c r="AB54" i="10"/>
  <c r="AC54" i="10"/>
  <c r="AD54" i="10"/>
  <c r="AE54" i="10"/>
  <c r="AF54" i="10"/>
  <c r="AG54" i="10"/>
  <c r="AH54" i="10"/>
  <c r="AI54" i="10"/>
  <c r="AJ54" i="10"/>
  <c r="AK54" i="10"/>
  <c r="AL54" i="10"/>
  <c r="AM54" i="10"/>
  <c r="AN54" i="10"/>
  <c r="AO54" i="10"/>
  <c r="AP54" i="10"/>
  <c r="AQ54" i="10"/>
  <c r="AR54" i="10"/>
  <c r="AS54" i="10"/>
  <c r="AT54" i="10"/>
  <c r="AU54" i="10"/>
  <c r="AV54" i="10"/>
  <c r="AW54" i="10"/>
  <c r="AX54" i="10"/>
  <c r="AY54" i="10"/>
  <c r="AZ54" i="10"/>
  <c r="BA54" i="10"/>
  <c r="BB54" i="10"/>
  <c r="BC54" i="10"/>
  <c r="BD54" i="10"/>
  <c r="BE54" i="10"/>
  <c r="BF54" i="10"/>
  <c r="BG54" i="10"/>
  <c r="BH54" i="10"/>
  <c r="BI54" i="10"/>
  <c r="BJ54" i="10"/>
  <c r="BK54" i="10"/>
  <c r="BL54" i="10"/>
  <c r="BM54" i="10"/>
  <c r="BN54" i="10"/>
  <c r="BO54" i="10"/>
  <c r="BP54" i="10"/>
  <c r="BQ54" i="10"/>
  <c r="BR54" i="10"/>
  <c r="BS54" i="10"/>
  <c r="BT54" i="10"/>
  <c r="BU54" i="10"/>
  <c r="BV54" i="10"/>
  <c r="BW54" i="10"/>
  <c r="BX54" i="10"/>
  <c r="BY54" i="10"/>
  <c r="BZ54" i="10"/>
  <c r="CA54" i="10"/>
  <c r="CB54" i="10"/>
  <c r="CC54" i="10"/>
  <c r="CD54" i="10"/>
  <c r="CE54" i="10"/>
  <c r="CF54" i="10"/>
  <c r="CG54" i="10"/>
  <c r="CH54" i="10"/>
  <c r="CI54" i="10"/>
  <c r="CJ54" i="10"/>
  <c r="CK54" i="10"/>
  <c r="CL54" i="10"/>
  <c r="S55" i="10"/>
  <c r="T55" i="10"/>
  <c r="U55" i="10"/>
  <c r="V55" i="10"/>
  <c r="W55" i="10"/>
  <c r="X55" i="10"/>
  <c r="Y55" i="10"/>
  <c r="Z55" i="10"/>
  <c r="AA55" i="10"/>
  <c r="AB55" i="10"/>
  <c r="AC55" i="10"/>
  <c r="AD55" i="10"/>
  <c r="AE55" i="10"/>
  <c r="AF55" i="10"/>
  <c r="AG55" i="10"/>
  <c r="AH55" i="10"/>
  <c r="AI55" i="10"/>
  <c r="AJ55" i="10"/>
  <c r="AK55" i="10"/>
  <c r="AL55" i="10"/>
  <c r="AM55" i="10"/>
  <c r="AN55" i="10"/>
  <c r="AO55" i="10"/>
  <c r="AP55" i="10"/>
  <c r="AQ55" i="10"/>
  <c r="AR55" i="10"/>
  <c r="AS55" i="10"/>
  <c r="AT55" i="10"/>
  <c r="AU55" i="10"/>
  <c r="AV55" i="10"/>
  <c r="AW55" i="10"/>
  <c r="AX55" i="10"/>
  <c r="AY55" i="10"/>
  <c r="AZ55" i="10"/>
  <c r="BA55" i="10"/>
  <c r="BB55" i="10"/>
  <c r="BC55" i="10"/>
  <c r="BD55" i="10"/>
  <c r="BE55" i="10"/>
  <c r="BF55" i="10"/>
  <c r="BG55" i="10"/>
  <c r="BH55" i="10"/>
  <c r="BI55" i="10"/>
  <c r="BJ55" i="10"/>
  <c r="BK55" i="10"/>
  <c r="BL55" i="10"/>
  <c r="BM55" i="10"/>
  <c r="BN55" i="10"/>
  <c r="BO55" i="10"/>
  <c r="BP55" i="10"/>
  <c r="BQ55" i="10"/>
  <c r="BR55" i="10"/>
  <c r="BS55" i="10"/>
  <c r="BT55" i="10"/>
  <c r="BU55" i="10"/>
  <c r="BV55" i="10"/>
  <c r="BW55" i="10"/>
  <c r="BX55" i="10"/>
  <c r="BY55" i="10"/>
  <c r="BZ55" i="10"/>
  <c r="CA55" i="10"/>
  <c r="CB55" i="10"/>
  <c r="CC55" i="10"/>
  <c r="CD55" i="10"/>
  <c r="CE55" i="10"/>
  <c r="CF55" i="10"/>
  <c r="CG55" i="10"/>
  <c r="CH55" i="10"/>
  <c r="CI55" i="10"/>
  <c r="CJ55" i="10"/>
  <c r="CK55" i="10"/>
  <c r="CL55" i="10"/>
  <c r="S56" i="10"/>
  <c r="T56" i="10"/>
  <c r="U56" i="10"/>
  <c r="V56" i="10"/>
  <c r="W56" i="10"/>
  <c r="X56" i="10"/>
  <c r="Y56" i="10"/>
  <c r="Z56" i="10"/>
  <c r="AA56" i="10"/>
  <c r="AB56" i="10"/>
  <c r="AC56" i="10"/>
  <c r="AD56" i="10"/>
  <c r="AE56" i="10"/>
  <c r="AF56" i="10"/>
  <c r="AG56" i="10"/>
  <c r="AH56" i="10"/>
  <c r="AI56" i="10"/>
  <c r="AJ56" i="10"/>
  <c r="AK56" i="10"/>
  <c r="AL56" i="10"/>
  <c r="AM56" i="10"/>
  <c r="AN56" i="10"/>
  <c r="AO56" i="10"/>
  <c r="AP56" i="10"/>
  <c r="AQ56" i="10"/>
  <c r="AR56" i="10"/>
  <c r="AS56" i="10"/>
  <c r="AT56" i="10"/>
  <c r="AU56" i="10"/>
  <c r="AV56" i="10"/>
  <c r="AW56" i="10"/>
  <c r="AX56" i="10"/>
  <c r="AY56" i="10"/>
  <c r="AZ56" i="10"/>
  <c r="BA56" i="10"/>
  <c r="BB56" i="10"/>
  <c r="BC56" i="10"/>
  <c r="BD56" i="10"/>
  <c r="BE56" i="10"/>
  <c r="BF56" i="10"/>
  <c r="BG56" i="10"/>
  <c r="BH56" i="10"/>
  <c r="BI56" i="10"/>
  <c r="BJ56" i="10"/>
  <c r="BK56" i="10"/>
  <c r="BL56" i="10"/>
  <c r="BM56" i="10"/>
  <c r="BN56" i="10"/>
  <c r="BO56" i="10"/>
  <c r="BP56" i="10"/>
  <c r="BQ56" i="10"/>
  <c r="BR56" i="10"/>
  <c r="BS56" i="10"/>
  <c r="BT56" i="10"/>
  <c r="BU56" i="10"/>
  <c r="BV56" i="10"/>
  <c r="BW56" i="10"/>
  <c r="BX56" i="10"/>
  <c r="BY56" i="10"/>
  <c r="BZ56" i="10"/>
  <c r="CA56" i="10"/>
  <c r="CB56" i="10"/>
  <c r="CC56" i="10"/>
  <c r="CD56" i="10"/>
  <c r="CE56" i="10"/>
  <c r="CF56" i="10"/>
  <c r="CG56" i="10"/>
  <c r="CH56" i="10"/>
  <c r="CI56" i="10"/>
  <c r="CJ56" i="10"/>
  <c r="CK56" i="10"/>
  <c r="CL56" i="10"/>
  <c r="S57" i="10"/>
  <c r="T57" i="10"/>
  <c r="U57" i="10"/>
  <c r="V57" i="10"/>
  <c r="W57" i="10"/>
  <c r="X57" i="10"/>
  <c r="Y57" i="10"/>
  <c r="Z57" i="10"/>
  <c r="AA57" i="10"/>
  <c r="AB57" i="10"/>
  <c r="AC57" i="10"/>
  <c r="AD57" i="10"/>
  <c r="AE57" i="10"/>
  <c r="AF57" i="10"/>
  <c r="AG57" i="10"/>
  <c r="AH57" i="10"/>
  <c r="AI57" i="10"/>
  <c r="AJ57" i="10"/>
  <c r="AK57" i="10"/>
  <c r="AL57" i="10"/>
  <c r="AM57" i="10"/>
  <c r="AN57" i="10"/>
  <c r="AO57" i="10"/>
  <c r="AP57" i="10"/>
  <c r="AQ57" i="10"/>
  <c r="AR57" i="10"/>
  <c r="AS57" i="10"/>
  <c r="AT57" i="10"/>
  <c r="AU57" i="10"/>
  <c r="AV57" i="10"/>
  <c r="AW57" i="10"/>
  <c r="AX57" i="10"/>
  <c r="AY57" i="10"/>
  <c r="AZ57" i="10"/>
  <c r="BA57" i="10"/>
  <c r="BB57" i="10"/>
  <c r="BC57" i="10"/>
  <c r="BD57" i="10"/>
  <c r="BE57" i="10"/>
  <c r="BF57" i="10"/>
  <c r="BG57" i="10"/>
  <c r="BH57" i="10"/>
  <c r="BI57" i="10"/>
  <c r="BJ57" i="10"/>
  <c r="BK57" i="10"/>
  <c r="BL57" i="10"/>
  <c r="BM57" i="10"/>
  <c r="BN57" i="10"/>
  <c r="BO57" i="10"/>
  <c r="BP57" i="10"/>
  <c r="BQ57" i="10"/>
  <c r="BR57" i="10"/>
  <c r="BS57" i="10"/>
  <c r="BT57" i="10"/>
  <c r="BU57" i="10"/>
  <c r="BV57" i="10"/>
  <c r="BW57" i="10"/>
  <c r="BX57" i="10"/>
  <c r="BY57" i="10"/>
  <c r="BZ57" i="10"/>
  <c r="CA57" i="10"/>
  <c r="CB57" i="10"/>
  <c r="CC57" i="10"/>
  <c r="CD57" i="10"/>
  <c r="CE57" i="10"/>
  <c r="CF57" i="10"/>
  <c r="CG57" i="10"/>
  <c r="CH57" i="10"/>
  <c r="CI57" i="10"/>
  <c r="CJ57" i="10"/>
  <c r="CK57" i="10"/>
  <c r="CL57"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AT58" i="10"/>
  <c r="AU58" i="10"/>
  <c r="AV58" i="10"/>
  <c r="AW58" i="10"/>
  <c r="AX58" i="10"/>
  <c r="AY58" i="10"/>
  <c r="AZ58" i="10"/>
  <c r="BA58" i="10"/>
  <c r="BB58" i="10"/>
  <c r="BC58" i="10"/>
  <c r="BD58" i="10"/>
  <c r="BE58" i="10"/>
  <c r="BF58" i="10"/>
  <c r="BG58" i="10"/>
  <c r="BH58" i="10"/>
  <c r="BI58" i="10"/>
  <c r="BJ58" i="10"/>
  <c r="BK58" i="10"/>
  <c r="BL58" i="10"/>
  <c r="BM58" i="10"/>
  <c r="BN58" i="10"/>
  <c r="BO58" i="10"/>
  <c r="BP58" i="10"/>
  <c r="BQ58" i="10"/>
  <c r="BR58" i="10"/>
  <c r="BS58" i="10"/>
  <c r="BT58" i="10"/>
  <c r="BU58" i="10"/>
  <c r="BV58" i="10"/>
  <c r="BW58" i="10"/>
  <c r="BX58" i="10"/>
  <c r="BY58" i="10"/>
  <c r="BZ58" i="10"/>
  <c r="CA58" i="10"/>
  <c r="CB58" i="10"/>
  <c r="CC58" i="10"/>
  <c r="CD58" i="10"/>
  <c r="CE58" i="10"/>
  <c r="CF58" i="10"/>
  <c r="CG58" i="10"/>
  <c r="CH58" i="10"/>
  <c r="CI58" i="10"/>
  <c r="CJ58" i="10"/>
  <c r="CK58" i="10"/>
  <c r="CL58" i="10"/>
  <c r="S59" i="10"/>
  <c r="T59" i="10"/>
  <c r="U59" i="10"/>
  <c r="V59" i="10"/>
  <c r="W59" i="10"/>
  <c r="X59" i="10"/>
  <c r="Y59" i="10"/>
  <c r="Z59" i="10"/>
  <c r="AA59" i="10"/>
  <c r="AB59" i="10"/>
  <c r="AC59" i="10"/>
  <c r="AD59" i="10"/>
  <c r="AE59" i="10"/>
  <c r="AF59" i="10"/>
  <c r="AG59" i="10"/>
  <c r="AH59" i="10"/>
  <c r="AI59" i="10"/>
  <c r="AJ59" i="10"/>
  <c r="AK59" i="10"/>
  <c r="AL59" i="10"/>
  <c r="AM59" i="10"/>
  <c r="AN59" i="10"/>
  <c r="AO59" i="10"/>
  <c r="AP59" i="10"/>
  <c r="AQ59" i="10"/>
  <c r="AR59" i="10"/>
  <c r="AS59" i="10"/>
  <c r="AT59" i="10"/>
  <c r="AU59" i="10"/>
  <c r="AV59" i="10"/>
  <c r="AW59" i="10"/>
  <c r="AX59" i="10"/>
  <c r="AY59" i="10"/>
  <c r="AZ59" i="10"/>
  <c r="BA59" i="10"/>
  <c r="BB59" i="10"/>
  <c r="BC59" i="10"/>
  <c r="BD59" i="10"/>
  <c r="BE59" i="10"/>
  <c r="BF59" i="10"/>
  <c r="BG59" i="10"/>
  <c r="BH59" i="10"/>
  <c r="BI59" i="10"/>
  <c r="BJ59" i="10"/>
  <c r="BK59" i="10"/>
  <c r="BL59" i="10"/>
  <c r="BM59" i="10"/>
  <c r="BN59" i="10"/>
  <c r="BO59" i="10"/>
  <c r="BP59" i="10"/>
  <c r="BQ59" i="10"/>
  <c r="BR59" i="10"/>
  <c r="BS59" i="10"/>
  <c r="BT59" i="10"/>
  <c r="BU59" i="10"/>
  <c r="BV59" i="10"/>
  <c r="BW59" i="10"/>
  <c r="BX59" i="10"/>
  <c r="BY59" i="10"/>
  <c r="BZ59" i="10"/>
  <c r="CA59" i="10"/>
  <c r="CB59" i="10"/>
  <c r="CC59" i="10"/>
  <c r="CD59" i="10"/>
  <c r="CE59" i="10"/>
  <c r="CF59" i="10"/>
  <c r="CG59" i="10"/>
  <c r="CH59" i="10"/>
  <c r="CI59" i="10"/>
  <c r="CJ59" i="10"/>
  <c r="CK59" i="10"/>
  <c r="CL59" i="10"/>
  <c r="S60" i="10"/>
  <c r="T60" i="10"/>
  <c r="U60" i="10"/>
  <c r="V60" i="10"/>
  <c r="W60" i="10"/>
  <c r="X60" i="10"/>
  <c r="Y60" i="10"/>
  <c r="Z60" i="10"/>
  <c r="AA60" i="10"/>
  <c r="AB60" i="10"/>
  <c r="AC60" i="10"/>
  <c r="AD60" i="10"/>
  <c r="AE60" i="10"/>
  <c r="AF60" i="10"/>
  <c r="AG60" i="10"/>
  <c r="AH60" i="10"/>
  <c r="AI60" i="10"/>
  <c r="AJ60" i="10"/>
  <c r="AK60" i="10"/>
  <c r="AL60" i="10"/>
  <c r="AM60" i="10"/>
  <c r="AN60" i="10"/>
  <c r="AO60" i="10"/>
  <c r="AP60" i="10"/>
  <c r="AQ60" i="10"/>
  <c r="AR60" i="10"/>
  <c r="AS60" i="10"/>
  <c r="AT60" i="10"/>
  <c r="AU60" i="10"/>
  <c r="AV60" i="10"/>
  <c r="AW60" i="10"/>
  <c r="AX60" i="10"/>
  <c r="AY60" i="10"/>
  <c r="AZ60" i="10"/>
  <c r="BA60" i="10"/>
  <c r="BB60" i="10"/>
  <c r="BC60" i="10"/>
  <c r="BD60" i="10"/>
  <c r="BE60" i="10"/>
  <c r="BF60" i="10"/>
  <c r="BG60" i="10"/>
  <c r="BH60" i="10"/>
  <c r="BI60" i="10"/>
  <c r="BJ60" i="10"/>
  <c r="BK60" i="10"/>
  <c r="BL60" i="10"/>
  <c r="BM60" i="10"/>
  <c r="BN60" i="10"/>
  <c r="BO60" i="10"/>
  <c r="BP60" i="10"/>
  <c r="BQ60" i="10"/>
  <c r="BR60" i="10"/>
  <c r="BS60" i="10"/>
  <c r="BT60" i="10"/>
  <c r="BU60" i="10"/>
  <c r="BV60" i="10"/>
  <c r="BW60" i="10"/>
  <c r="BX60" i="10"/>
  <c r="BY60" i="10"/>
  <c r="BZ60" i="10"/>
  <c r="CA60" i="10"/>
  <c r="CB60" i="10"/>
  <c r="CC60" i="10"/>
  <c r="CD60" i="10"/>
  <c r="CE60" i="10"/>
  <c r="CF60" i="10"/>
  <c r="CG60" i="10"/>
  <c r="CH60" i="10"/>
  <c r="CI60" i="10"/>
  <c r="CJ60" i="10"/>
  <c r="CK60" i="10"/>
  <c r="CL60"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AT61" i="10"/>
  <c r="AU61" i="10"/>
  <c r="AV61" i="10"/>
  <c r="AW61" i="10"/>
  <c r="AX61" i="10"/>
  <c r="AY61" i="10"/>
  <c r="AZ61" i="10"/>
  <c r="BA61" i="10"/>
  <c r="BB61" i="10"/>
  <c r="BC61" i="10"/>
  <c r="BD61" i="10"/>
  <c r="BE61" i="10"/>
  <c r="BF61" i="10"/>
  <c r="BG61" i="10"/>
  <c r="BH61" i="10"/>
  <c r="BI61" i="10"/>
  <c r="BJ61" i="10"/>
  <c r="BK61" i="10"/>
  <c r="BL61" i="10"/>
  <c r="BM61" i="10"/>
  <c r="BN61" i="10"/>
  <c r="BO61" i="10"/>
  <c r="BP61" i="10"/>
  <c r="BQ61" i="10"/>
  <c r="BR61" i="10"/>
  <c r="BS61" i="10"/>
  <c r="BT61" i="10"/>
  <c r="BU61" i="10"/>
  <c r="BV61" i="10"/>
  <c r="BW61" i="10"/>
  <c r="BX61" i="10"/>
  <c r="BY61" i="10"/>
  <c r="BZ61" i="10"/>
  <c r="CA61" i="10"/>
  <c r="CB61" i="10"/>
  <c r="CC61" i="10"/>
  <c r="CD61" i="10"/>
  <c r="CE61" i="10"/>
  <c r="CF61" i="10"/>
  <c r="CG61" i="10"/>
  <c r="CH61" i="10"/>
  <c r="CI61" i="10"/>
  <c r="CJ61" i="10"/>
  <c r="CK61" i="10"/>
  <c r="CL61"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AT62" i="10"/>
  <c r="AU62" i="10"/>
  <c r="AV62" i="10"/>
  <c r="AW62" i="10"/>
  <c r="AX62" i="10"/>
  <c r="AY62" i="10"/>
  <c r="AZ62" i="10"/>
  <c r="BA62" i="10"/>
  <c r="BB62" i="10"/>
  <c r="BC62" i="10"/>
  <c r="BD62" i="10"/>
  <c r="BE62" i="10"/>
  <c r="BF62" i="10"/>
  <c r="BG62" i="10"/>
  <c r="BH62" i="10"/>
  <c r="BI62" i="10"/>
  <c r="BJ62" i="10"/>
  <c r="BK62" i="10"/>
  <c r="BL62" i="10"/>
  <c r="BM62" i="10"/>
  <c r="BN62" i="10"/>
  <c r="BO62" i="10"/>
  <c r="BP62" i="10"/>
  <c r="BQ62" i="10"/>
  <c r="BR62" i="10"/>
  <c r="BS62" i="10"/>
  <c r="BT62" i="10"/>
  <c r="BU62" i="10"/>
  <c r="BV62" i="10"/>
  <c r="BW62" i="10"/>
  <c r="BX62" i="10"/>
  <c r="BY62" i="10"/>
  <c r="BZ62" i="10"/>
  <c r="CA62" i="10"/>
  <c r="CB62" i="10"/>
  <c r="CC62" i="10"/>
  <c r="CD62" i="10"/>
  <c r="CE62" i="10"/>
  <c r="CF62" i="10"/>
  <c r="CG62" i="10"/>
  <c r="CH62" i="10"/>
  <c r="CI62" i="10"/>
  <c r="CJ62" i="10"/>
  <c r="CK62" i="10"/>
  <c r="CL62" i="10"/>
  <c r="S63" i="10"/>
  <c r="T63" i="10"/>
  <c r="U63" i="10"/>
  <c r="V63" i="10"/>
  <c r="W63" i="10"/>
  <c r="X63" i="10"/>
  <c r="Y63" i="10"/>
  <c r="Z63" i="10"/>
  <c r="AA63" i="10"/>
  <c r="AB63" i="10"/>
  <c r="AC63" i="10"/>
  <c r="AD63" i="10"/>
  <c r="AE63" i="10"/>
  <c r="AF63" i="10"/>
  <c r="AG63" i="10"/>
  <c r="AH63" i="10"/>
  <c r="AI63" i="10"/>
  <c r="AJ63" i="10"/>
  <c r="AK63" i="10"/>
  <c r="AL63" i="10"/>
  <c r="AM63" i="10"/>
  <c r="AN63" i="10"/>
  <c r="AO63" i="10"/>
  <c r="AP63" i="10"/>
  <c r="AQ63" i="10"/>
  <c r="AR63" i="10"/>
  <c r="AS63" i="10"/>
  <c r="AT63" i="10"/>
  <c r="AU63" i="10"/>
  <c r="AV63" i="10"/>
  <c r="AW63" i="10"/>
  <c r="AX63" i="10"/>
  <c r="AY63" i="10"/>
  <c r="AZ63" i="10"/>
  <c r="BA63" i="10"/>
  <c r="BB63" i="10"/>
  <c r="BC63" i="10"/>
  <c r="BD63" i="10"/>
  <c r="BE63" i="10"/>
  <c r="BF63" i="10"/>
  <c r="BG63" i="10"/>
  <c r="BH63" i="10"/>
  <c r="BI63" i="10"/>
  <c r="BJ63" i="10"/>
  <c r="BK63" i="10"/>
  <c r="BL63" i="10"/>
  <c r="BM63" i="10"/>
  <c r="BN63" i="10"/>
  <c r="BO63" i="10"/>
  <c r="BP63" i="10"/>
  <c r="BQ63" i="10"/>
  <c r="BR63" i="10"/>
  <c r="BS63" i="10"/>
  <c r="BT63" i="10"/>
  <c r="BU63" i="10"/>
  <c r="BV63" i="10"/>
  <c r="BW63" i="10"/>
  <c r="BX63" i="10"/>
  <c r="BY63" i="10"/>
  <c r="BZ63" i="10"/>
  <c r="CA63" i="10"/>
  <c r="CB63" i="10"/>
  <c r="CC63" i="10"/>
  <c r="CD63" i="10"/>
  <c r="CE63" i="10"/>
  <c r="CF63" i="10"/>
  <c r="CG63" i="10"/>
  <c r="CH63" i="10"/>
  <c r="CI63" i="10"/>
  <c r="CJ63" i="10"/>
  <c r="CK63" i="10"/>
  <c r="CL63"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BN64" i="10"/>
  <c r="BO64" i="10"/>
  <c r="BP64" i="10"/>
  <c r="BQ64" i="10"/>
  <c r="BR64" i="10"/>
  <c r="BS64" i="10"/>
  <c r="BT64" i="10"/>
  <c r="BU64" i="10"/>
  <c r="BV64" i="10"/>
  <c r="BW64" i="10"/>
  <c r="BX64" i="10"/>
  <c r="BY64" i="10"/>
  <c r="BZ64" i="10"/>
  <c r="CA64" i="10"/>
  <c r="CB64" i="10"/>
  <c r="CC64" i="10"/>
  <c r="CD64" i="10"/>
  <c r="CE64" i="10"/>
  <c r="CF64" i="10"/>
  <c r="CG64" i="10"/>
  <c r="CH64" i="10"/>
  <c r="CI64" i="10"/>
  <c r="CJ64" i="10"/>
  <c r="CK64" i="10"/>
  <c r="CL64" i="10"/>
  <c r="S65" i="10"/>
  <c r="T65" i="10"/>
  <c r="U65" i="10"/>
  <c r="V65" i="10"/>
  <c r="W65" i="10"/>
  <c r="X65" i="10"/>
  <c r="Y65" i="10"/>
  <c r="Z65" i="10"/>
  <c r="AA65" i="10"/>
  <c r="AB65" i="10"/>
  <c r="AC65" i="10"/>
  <c r="AD65" i="10"/>
  <c r="AE65" i="10"/>
  <c r="AF65" i="10"/>
  <c r="AG65" i="10"/>
  <c r="AH65" i="10"/>
  <c r="AI65" i="10"/>
  <c r="AJ65" i="10"/>
  <c r="AK65" i="10"/>
  <c r="AL65" i="10"/>
  <c r="AM65" i="10"/>
  <c r="AN65" i="10"/>
  <c r="AO65" i="10"/>
  <c r="AP65" i="10"/>
  <c r="AQ65" i="10"/>
  <c r="AR65" i="10"/>
  <c r="AS65" i="10"/>
  <c r="AT65" i="10"/>
  <c r="AU65" i="10"/>
  <c r="AV65" i="10"/>
  <c r="AW65" i="10"/>
  <c r="AX65" i="10"/>
  <c r="AY65" i="10"/>
  <c r="AZ65" i="10"/>
  <c r="BA65" i="10"/>
  <c r="BB65" i="10"/>
  <c r="BC65" i="10"/>
  <c r="BD65" i="10"/>
  <c r="BE65" i="10"/>
  <c r="BF65" i="10"/>
  <c r="BG65" i="10"/>
  <c r="BH65" i="10"/>
  <c r="BI65" i="10"/>
  <c r="BJ65" i="10"/>
  <c r="BK65" i="10"/>
  <c r="BL65" i="10"/>
  <c r="BM65" i="10"/>
  <c r="BN65" i="10"/>
  <c r="BO65" i="10"/>
  <c r="BP65" i="10"/>
  <c r="BQ65" i="10"/>
  <c r="BR65" i="10"/>
  <c r="BS65" i="10"/>
  <c r="BT65" i="10"/>
  <c r="BU65" i="10"/>
  <c r="BV65" i="10"/>
  <c r="BW65" i="10"/>
  <c r="BX65" i="10"/>
  <c r="BY65" i="10"/>
  <c r="BZ65" i="10"/>
  <c r="CA65" i="10"/>
  <c r="CB65" i="10"/>
  <c r="CC65" i="10"/>
  <c r="CD65" i="10"/>
  <c r="CE65" i="10"/>
  <c r="CF65" i="10"/>
  <c r="CG65" i="10"/>
  <c r="CH65" i="10"/>
  <c r="CI65" i="10"/>
  <c r="CJ65" i="10"/>
  <c r="CK65" i="10"/>
  <c r="CL65" i="10"/>
  <c r="S66" i="10"/>
  <c r="T66" i="10"/>
  <c r="U66" i="10"/>
  <c r="V66" i="10"/>
  <c r="W66" i="10"/>
  <c r="X66" i="10"/>
  <c r="Y66" i="10"/>
  <c r="Z66" i="10"/>
  <c r="AA66" i="10"/>
  <c r="AB66" i="10"/>
  <c r="AC66" i="10"/>
  <c r="AD66" i="10"/>
  <c r="AE66" i="10"/>
  <c r="AF66" i="10"/>
  <c r="AG66" i="10"/>
  <c r="AH66" i="10"/>
  <c r="AI66" i="10"/>
  <c r="AJ66" i="10"/>
  <c r="AK66" i="10"/>
  <c r="AL66" i="10"/>
  <c r="AM66" i="10"/>
  <c r="AN66" i="10"/>
  <c r="AO66" i="10"/>
  <c r="AP66" i="10"/>
  <c r="AQ66" i="10"/>
  <c r="AR66" i="10"/>
  <c r="AS66" i="10"/>
  <c r="AT66" i="10"/>
  <c r="AU66" i="10"/>
  <c r="AV66" i="10"/>
  <c r="AW66" i="10"/>
  <c r="AX66" i="10"/>
  <c r="AY66" i="10"/>
  <c r="AZ66" i="10"/>
  <c r="BA66" i="10"/>
  <c r="BB66" i="10"/>
  <c r="BC66" i="10"/>
  <c r="BD66" i="10"/>
  <c r="BE66" i="10"/>
  <c r="BF66" i="10"/>
  <c r="BG66" i="10"/>
  <c r="BH66" i="10"/>
  <c r="BI66" i="10"/>
  <c r="BJ66" i="10"/>
  <c r="BK66" i="10"/>
  <c r="BL66" i="10"/>
  <c r="BM66" i="10"/>
  <c r="BN66" i="10"/>
  <c r="BO66" i="10"/>
  <c r="BP66" i="10"/>
  <c r="BQ66" i="10"/>
  <c r="BR66" i="10"/>
  <c r="BS66" i="10"/>
  <c r="BT66" i="10"/>
  <c r="BU66" i="10"/>
  <c r="BV66" i="10"/>
  <c r="BW66" i="10"/>
  <c r="BX66" i="10"/>
  <c r="BY66" i="10"/>
  <c r="BZ66" i="10"/>
  <c r="CA66" i="10"/>
  <c r="CB66" i="10"/>
  <c r="CC66" i="10"/>
  <c r="CD66" i="10"/>
  <c r="CE66" i="10"/>
  <c r="CF66" i="10"/>
  <c r="CG66" i="10"/>
  <c r="CH66" i="10"/>
  <c r="CI66" i="10"/>
  <c r="CJ66" i="10"/>
  <c r="CK66" i="10"/>
  <c r="CL66" i="10"/>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Q67" i="10"/>
  <c r="AR67" i="10"/>
  <c r="AS67" i="10"/>
  <c r="AT67" i="10"/>
  <c r="AU67" i="10"/>
  <c r="AV67" i="10"/>
  <c r="AW67" i="10"/>
  <c r="AX67" i="10"/>
  <c r="AY67" i="10"/>
  <c r="AZ67" i="10"/>
  <c r="BA67" i="10"/>
  <c r="BB67" i="10"/>
  <c r="BC67" i="10"/>
  <c r="BD67" i="10"/>
  <c r="BE67" i="10"/>
  <c r="BF67" i="10"/>
  <c r="BG67" i="10"/>
  <c r="BH67" i="10"/>
  <c r="BI67" i="10"/>
  <c r="BJ67" i="10"/>
  <c r="BK67" i="10"/>
  <c r="BL67" i="10"/>
  <c r="BM67" i="10"/>
  <c r="BN67" i="10"/>
  <c r="BO67" i="10"/>
  <c r="BP67" i="10"/>
  <c r="BQ67" i="10"/>
  <c r="BR67" i="10"/>
  <c r="BS67" i="10"/>
  <c r="BT67" i="10"/>
  <c r="BU67" i="10"/>
  <c r="BV67" i="10"/>
  <c r="BW67" i="10"/>
  <c r="BX67" i="10"/>
  <c r="BY67" i="10"/>
  <c r="BZ67" i="10"/>
  <c r="CA67" i="10"/>
  <c r="CB67" i="10"/>
  <c r="CC67" i="10"/>
  <c r="CD67" i="10"/>
  <c r="CE67" i="10"/>
  <c r="CF67" i="10"/>
  <c r="CG67" i="10"/>
  <c r="CH67" i="10"/>
  <c r="CI67" i="10"/>
  <c r="CJ67" i="10"/>
  <c r="CK67" i="10"/>
  <c r="CL67" i="10"/>
  <c r="S68" i="10"/>
  <c r="T68" i="10"/>
  <c r="U68" i="10"/>
  <c r="V68" i="10"/>
  <c r="W68" i="10"/>
  <c r="X68" i="10"/>
  <c r="Y68" i="10"/>
  <c r="Z68" i="10"/>
  <c r="AA68" i="10"/>
  <c r="AB68" i="10"/>
  <c r="AC68" i="10"/>
  <c r="AD68" i="10"/>
  <c r="AE68" i="10"/>
  <c r="AF68" i="10"/>
  <c r="AG68" i="10"/>
  <c r="AH68" i="10"/>
  <c r="AI68" i="10"/>
  <c r="AJ68" i="10"/>
  <c r="AK68" i="10"/>
  <c r="AL68" i="10"/>
  <c r="AM68" i="10"/>
  <c r="AN68" i="10"/>
  <c r="AO68" i="10"/>
  <c r="AP68" i="10"/>
  <c r="AQ68" i="10"/>
  <c r="AR68" i="10"/>
  <c r="AS68" i="10"/>
  <c r="AT68" i="10"/>
  <c r="AU68" i="10"/>
  <c r="AV68" i="10"/>
  <c r="AW68" i="10"/>
  <c r="AX68" i="10"/>
  <c r="AY68" i="10"/>
  <c r="AZ68" i="10"/>
  <c r="BA68" i="10"/>
  <c r="BB68" i="10"/>
  <c r="BC68" i="10"/>
  <c r="BD68" i="10"/>
  <c r="BE68" i="10"/>
  <c r="BF68" i="10"/>
  <c r="BG68" i="10"/>
  <c r="BH68" i="10"/>
  <c r="BI68" i="10"/>
  <c r="BJ68" i="10"/>
  <c r="BK68" i="10"/>
  <c r="BL68" i="10"/>
  <c r="BM68" i="10"/>
  <c r="BN68" i="10"/>
  <c r="BO68" i="10"/>
  <c r="BP68" i="10"/>
  <c r="BQ68" i="10"/>
  <c r="BR68" i="10"/>
  <c r="BS68" i="10"/>
  <c r="BT68" i="10"/>
  <c r="BU68" i="10"/>
  <c r="BV68" i="10"/>
  <c r="BW68" i="10"/>
  <c r="BX68" i="10"/>
  <c r="BY68" i="10"/>
  <c r="BZ68" i="10"/>
  <c r="CA68" i="10"/>
  <c r="CB68" i="10"/>
  <c r="CC68" i="10"/>
  <c r="CD68" i="10"/>
  <c r="CE68" i="10"/>
  <c r="CF68" i="10"/>
  <c r="CG68" i="10"/>
  <c r="CH68" i="10"/>
  <c r="CI68" i="10"/>
  <c r="CJ68" i="10"/>
  <c r="CK68" i="10"/>
  <c r="CL68" i="10"/>
  <c r="S69" i="10"/>
  <c r="T69" i="10"/>
  <c r="U69" i="10"/>
  <c r="V69" i="10"/>
  <c r="W69" i="10"/>
  <c r="X69" i="10"/>
  <c r="Y69" i="10"/>
  <c r="Z69" i="10"/>
  <c r="AA69" i="10"/>
  <c r="AB69" i="10"/>
  <c r="AC69" i="10"/>
  <c r="AD69" i="10"/>
  <c r="AE69" i="10"/>
  <c r="AF69" i="10"/>
  <c r="AG69" i="10"/>
  <c r="AH69" i="10"/>
  <c r="AI69" i="10"/>
  <c r="AJ69" i="10"/>
  <c r="AK69" i="10"/>
  <c r="AL69" i="10"/>
  <c r="AM69" i="10"/>
  <c r="AN69" i="10"/>
  <c r="AO69" i="10"/>
  <c r="AP69" i="10"/>
  <c r="AQ69" i="10"/>
  <c r="AR69" i="10"/>
  <c r="AS69" i="10"/>
  <c r="AT69" i="10"/>
  <c r="AU69" i="10"/>
  <c r="AV69" i="10"/>
  <c r="AW69" i="10"/>
  <c r="AX69" i="10"/>
  <c r="AY69" i="10"/>
  <c r="AZ69" i="10"/>
  <c r="BA69" i="10"/>
  <c r="BB69" i="10"/>
  <c r="BC69" i="10"/>
  <c r="BD69" i="10"/>
  <c r="BE69" i="10"/>
  <c r="BF69" i="10"/>
  <c r="BG69" i="10"/>
  <c r="BH69" i="10"/>
  <c r="BI69" i="10"/>
  <c r="BJ69" i="10"/>
  <c r="BK69" i="10"/>
  <c r="BL69" i="10"/>
  <c r="BM69" i="10"/>
  <c r="BN69" i="10"/>
  <c r="BO69" i="10"/>
  <c r="BP69" i="10"/>
  <c r="BQ69" i="10"/>
  <c r="BR69" i="10"/>
  <c r="BS69" i="10"/>
  <c r="BT69" i="10"/>
  <c r="BU69" i="10"/>
  <c r="BV69" i="10"/>
  <c r="BW69" i="10"/>
  <c r="BX69" i="10"/>
  <c r="BY69" i="10"/>
  <c r="BZ69" i="10"/>
  <c r="CA69" i="10"/>
  <c r="CB69" i="10"/>
  <c r="CC69" i="10"/>
  <c r="CD69" i="10"/>
  <c r="CE69" i="10"/>
  <c r="CF69" i="10"/>
  <c r="CG69" i="10"/>
  <c r="CH69" i="10"/>
  <c r="CI69" i="10"/>
  <c r="CJ69" i="10"/>
  <c r="CK69" i="10"/>
  <c r="CL69" i="10"/>
  <c r="S70" i="10"/>
  <c r="T70" i="10"/>
  <c r="U70" i="10"/>
  <c r="V70" i="10"/>
  <c r="W70" i="10"/>
  <c r="X70" i="10"/>
  <c r="Y70" i="10"/>
  <c r="Z70" i="10"/>
  <c r="AA70" i="10"/>
  <c r="AB70" i="10"/>
  <c r="AC70" i="10"/>
  <c r="AD70" i="10"/>
  <c r="AE70" i="10"/>
  <c r="AF70" i="10"/>
  <c r="AG70" i="10"/>
  <c r="AH70" i="10"/>
  <c r="AI70" i="10"/>
  <c r="AJ70" i="10"/>
  <c r="AK70" i="10"/>
  <c r="AL70" i="10"/>
  <c r="AM70" i="10"/>
  <c r="AN70" i="10"/>
  <c r="AO70" i="10"/>
  <c r="AP70" i="10"/>
  <c r="AQ70" i="10"/>
  <c r="AR70" i="10"/>
  <c r="AS70" i="10"/>
  <c r="AT70" i="10"/>
  <c r="AU70" i="10"/>
  <c r="AV70" i="10"/>
  <c r="AW70" i="10"/>
  <c r="AX70" i="10"/>
  <c r="AY70" i="10"/>
  <c r="AZ70" i="10"/>
  <c r="BA70" i="10"/>
  <c r="BB70" i="10"/>
  <c r="BC70" i="10"/>
  <c r="BD70" i="10"/>
  <c r="BE70" i="10"/>
  <c r="BF70" i="10"/>
  <c r="BG70" i="10"/>
  <c r="BH70" i="10"/>
  <c r="BI70" i="10"/>
  <c r="BJ70" i="10"/>
  <c r="BK70" i="10"/>
  <c r="BL70" i="10"/>
  <c r="BM70" i="10"/>
  <c r="BN70" i="10"/>
  <c r="BO70" i="10"/>
  <c r="BP70" i="10"/>
  <c r="BQ70" i="10"/>
  <c r="BR70" i="10"/>
  <c r="BS70" i="10"/>
  <c r="BT70" i="10"/>
  <c r="BU70" i="10"/>
  <c r="BV70" i="10"/>
  <c r="BW70" i="10"/>
  <c r="BX70" i="10"/>
  <c r="BY70" i="10"/>
  <c r="BZ70" i="10"/>
  <c r="CA70" i="10"/>
  <c r="CB70" i="10"/>
  <c r="CC70" i="10"/>
  <c r="CD70" i="10"/>
  <c r="CE70" i="10"/>
  <c r="CF70" i="10"/>
  <c r="CG70" i="10"/>
  <c r="CH70" i="10"/>
  <c r="CI70" i="10"/>
  <c r="CJ70" i="10"/>
  <c r="CK70" i="10"/>
  <c r="CL70" i="10"/>
  <c r="S71" i="10"/>
  <c r="T71" i="10"/>
  <c r="U71" i="10"/>
  <c r="V71" i="10"/>
  <c r="W71" i="10"/>
  <c r="X71" i="10"/>
  <c r="Y71" i="10"/>
  <c r="Z71" i="10"/>
  <c r="AA71" i="10"/>
  <c r="AB71" i="10"/>
  <c r="AC71" i="10"/>
  <c r="AD71" i="10"/>
  <c r="AE71" i="10"/>
  <c r="AF71" i="10"/>
  <c r="AG71" i="10"/>
  <c r="AH71" i="10"/>
  <c r="AI71" i="10"/>
  <c r="AJ71" i="10"/>
  <c r="AK71" i="10"/>
  <c r="AL71" i="10"/>
  <c r="AM71" i="10"/>
  <c r="AN71" i="10"/>
  <c r="AO71" i="10"/>
  <c r="AP71" i="10"/>
  <c r="AQ71" i="10"/>
  <c r="AR71" i="10"/>
  <c r="AS71" i="10"/>
  <c r="AT71" i="10"/>
  <c r="AU71" i="10"/>
  <c r="AV71" i="10"/>
  <c r="AW71" i="10"/>
  <c r="AX71" i="10"/>
  <c r="AY71" i="10"/>
  <c r="AZ71" i="10"/>
  <c r="BA71" i="10"/>
  <c r="BB71" i="10"/>
  <c r="BC71" i="10"/>
  <c r="BD71" i="10"/>
  <c r="BE71" i="10"/>
  <c r="BF71" i="10"/>
  <c r="BG71" i="10"/>
  <c r="BH71" i="10"/>
  <c r="BI71" i="10"/>
  <c r="BJ71" i="10"/>
  <c r="BK71" i="10"/>
  <c r="BL71" i="10"/>
  <c r="BM71" i="10"/>
  <c r="BN71" i="10"/>
  <c r="BO71" i="10"/>
  <c r="BP71" i="10"/>
  <c r="BQ71" i="10"/>
  <c r="BR71" i="10"/>
  <c r="BS71" i="10"/>
  <c r="BT71" i="10"/>
  <c r="BU71" i="10"/>
  <c r="BV71" i="10"/>
  <c r="BW71" i="10"/>
  <c r="BX71" i="10"/>
  <c r="BY71" i="10"/>
  <c r="BZ71" i="10"/>
  <c r="CA71" i="10"/>
  <c r="CB71" i="10"/>
  <c r="CC71" i="10"/>
  <c r="CD71" i="10"/>
  <c r="CE71" i="10"/>
  <c r="CF71" i="10"/>
  <c r="CG71" i="10"/>
  <c r="CH71" i="10"/>
  <c r="CI71" i="10"/>
  <c r="CJ71" i="10"/>
  <c r="CK71" i="10"/>
  <c r="CL71"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AT72" i="10"/>
  <c r="AU72" i="10"/>
  <c r="AV72" i="10"/>
  <c r="AW72" i="10"/>
  <c r="AX72" i="10"/>
  <c r="AY72" i="10"/>
  <c r="AZ72" i="10"/>
  <c r="BA72" i="10"/>
  <c r="BB72" i="10"/>
  <c r="BC72" i="10"/>
  <c r="BD72" i="10"/>
  <c r="BE72" i="10"/>
  <c r="BF72" i="10"/>
  <c r="BG72" i="10"/>
  <c r="BH72" i="10"/>
  <c r="BI72" i="10"/>
  <c r="BJ72" i="10"/>
  <c r="BK72" i="10"/>
  <c r="BL72" i="10"/>
  <c r="BM72" i="10"/>
  <c r="BN72" i="10"/>
  <c r="BO72" i="10"/>
  <c r="BP72" i="10"/>
  <c r="BQ72" i="10"/>
  <c r="BR72" i="10"/>
  <c r="BS72" i="10"/>
  <c r="BT72" i="10"/>
  <c r="BU72" i="10"/>
  <c r="BV72" i="10"/>
  <c r="BW72" i="10"/>
  <c r="BX72" i="10"/>
  <c r="BY72" i="10"/>
  <c r="BZ72" i="10"/>
  <c r="CA72" i="10"/>
  <c r="CB72" i="10"/>
  <c r="CC72" i="10"/>
  <c r="CD72" i="10"/>
  <c r="CE72" i="10"/>
  <c r="CF72" i="10"/>
  <c r="CG72" i="10"/>
  <c r="CH72" i="10"/>
  <c r="CI72" i="10"/>
  <c r="CJ72" i="10"/>
  <c r="CK72" i="10"/>
  <c r="CL72" i="10"/>
  <c r="S73" i="10"/>
  <c r="T73" i="10"/>
  <c r="U73" i="10"/>
  <c r="V73" i="10"/>
  <c r="W73" i="10"/>
  <c r="X73" i="10"/>
  <c r="Y73" i="10"/>
  <c r="Z73" i="10"/>
  <c r="AA73" i="10"/>
  <c r="AB73" i="10"/>
  <c r="AC73" i="10"/>
  <c r="AD73" i="10"/>
  <c r="AE73" i="10"/>
  <c r="AF73" i="10"/>
  <c r="AG73" i="10"/>
  <c r="AH73" i="10"/>
  <c r="AI73" i="10"/>
  <c r="AJ73" i="10"/>
  <c r="AK73" i="10"/>
  <c r="AL73" i="10"/>
  <c r="AM73" i="10"/>
  <c r="AN73" i="10"/>
  <c r="AO73" i="10"/>
  <c r="AP73" i="10"/>
  <c r="AQ73" i="10"/>
  <c r="AR73" i="10"/>
  <c r="AS73" i="10"/>
  <c r="AT73" i="10"/>
  <c r="AU73" i="10"/>
  <c r="AV73" i="10"/>
  <c r="AW73" i="10"/>
  <c r="AX73" i="10"/>
  <c r="AY73" i="10"/>
  <c r="AZ73" i="10"/>
  <c r="BA73" i="10"/>
  <c r="BB73" i="10"/>
  <c r="BC73" i="10"/>
  <c r="BD73" i="10"/>
  <c r="BE73" i="10"/>
  <c r="BF73" i="10"/>
  <c r="BG73" i="10"/>
  <c r="BH73" i="10"/>
  <c r="BI73" i="10"/>
  <c r="BJ73" i="10"/>
  <c r="BK73" i="10"/>
  <c r="BL73" i="10"/>
  <c r="BM73" i="10"/>
  <c r="BN73" i="10"/>
  <c r="BO73" i="10"/>
  <c r="BP73" i="10"/>
  <c r="BQ73" i="10"/>
  <c r="BR73" i="10"/>
  <c r="BS73" i="10"/>
  <c r="BT73" i="10"/>
  <c r="BU73" i="10"/>
  <c r="BV73" i="10"/>
  <c r="BW73" i="10"/>
  <c r="BX73" i="10"/>
  <c r="BY73" i="10"/>
  <c r="BZ73" i="10"/>
  <c r="CA73" i="10"/>
  <c r="CB73" i="10"/>
  <c r="CC73" i="10"/>
  <c r="CD73" i="10"/>
  <c r="CE73" i="10"/>
  <c r="CF73" i="10"/>
  <c r="CG73" i="10"/>
  <c r="CH73" i="10"/>
  <c r="CI73" i="10"/>
  <c r="CJ73" i="10"/>
  <c r="CK73" i="10"/>
  <c r="CL73" i="10"/>
  <c r="S74" i="10"/>
  <c r="T74" i="10"/>
  <c r="U74" i="10"/>
  <c r="V74" i="10"/>
  <c r="W74" i="10"/>
  <c r="X74" i="10"/>
  <c r="Y74" i="10"/>
  <c r="Z74" i="10"/>
  <c r="AA74" i="10"/>
  <c r="AB74" i="10"/>
  <c r="AC74" i="10"/>
  <c r="AD74" i="10"/>
  <c r="AE74" i="10"/>
  <c r="AF74" i="10"/>
  <c r="AG74" i="10"/>
  <c r="AH74" i="10"/>
  <c r="AI74" i="10"/>
  <c r="AJ74" i="10"/>
  <c r="AK74" i="10"/>
  <c r="AL74" i="10"/>
  <c r="AM74" i="10"/>
  <c r="AN74" i="10"/>
  <c r="AO74" i="10"/>
  <c r="AP74" i="10"/>
  <c r="AQ74" i="10"/>
  <c r="AR74" i="10"/>
  <c r="AS74" i="10"/>
  <c r="AT74" i="10"/>
  <c r="AU74" i="10"/>
  <c r="AV74" i="10"/>
  <c r="AW74" i="10"/>
  <c r="AX74" i="10"/>
  <c r="AY74" i="10"/>
  <c r="AZ74" i="10"/>
  <c r="BA74" i="10"/>
  <c r="BB74" i="10"/>
  <c r="BC74" i="10"/>
  <c r="BD74" i="10"/>
  <c r="BE74" i="10"/>
  <c r="BF74" i="10"/>
  <c r="BG74" i="10"/>
  <c r="BH74" i="10"/>
  <c r="BI74" i="10"/>
  <c r="BJ74" i="10"/>
  <c r="BK74" i="10"/>
  <c r="BL74" i="10"/>
  <c r="BM74" i="10"/>
  <c r="BN74" i="10"/>
  <c r="BO74" i="10"/>
  <c r="BP74" i="10"/>
  <c r="BQ74" i="10"/>
  <c r="BR74" i="10"/>
  <c r="BS74" i="10"/>
  <c r="BT74" i="10"/>
  <c r="BU74" i="10"/>
  <c r="BV74" i="10"/>
  <c r="BW74" i="10"/>
  <c r="BX74" i="10"/>
  <c r="BY74" i="10"/>
  <c r="BZ74" i="10"/>
  <c r="CA74" i="10"/>
  <c r="CB74" i="10"/>
  <c r="CC74" i="10"/>
  <c r="CD74" i="10"/>
  <c r="CE74" i="10"/>
  <c r="CF74" i="10"/>
  <c r="CG74" i="10"/>
  <c r="CH74" i="10"/>
  <c r="CI74" i="10"/>
  <c r="CJ74" i="10"/>
  <c r="CK74" i="10"/>
  <c r="CL74" i="10"/>
  <c r="S75" i="10"/>
  <c r="T75" i="10"/>
  <c r="U75" i="10"/>
  <c r="V75" i="10"/>
  <c r="W75" i="10"/>
  <c r="X75" i="10"/>
  <c r="Y75" i="10"/>
  <c r="Z75" i="10"/>
  <c r="AA75" i="10"/>
  <c r="AB75" i="10"/>
  <c r="AC75" i="10"/>
  <c r="AD75" i="10"/>
  <c r="AE75" i="10"/>
  <c r="AF75" i="10"/>
  <c r="AG75" i="10"/>
  <c r="AH75" i="10"/>
  <c r="AI75" i="10"/>
  <c r="AJ75" i="10"/>
  <c r="AK75" i="10"/>
  <c r="AL75" i="10"/>
  <c r="AM75" i="10"/>
  <c r="AN75" i="10"/>
  <c r="AO75" i="10"/>
  <c r="AP75" i="10"/>
  <c r="AQ75" i="10"/>
  <c r="AR75" i="10"/>
  <c r="AS75" i="10"/>
  <c r="AT75" i="10"/>
  <c r="AU75" i="10"/>
  <c r="AV75" i="10"/>
  <c r="AW75" i="10"/>
  <c r="AX75" i="10"/>
  <c r="AY75" i="10"/>
  <c r="AZ75" i="10"/>
  <c r="BA75" i="10"/>
  <c r="BB75" i="10"/>
  <c r="BC75" i="10"/>
  <c r="BD75" i="10"/>
  <c r="BE75" i="10"/>
  <c r="BF75" i="10"/>
  <c r="BG75" i="10"/>
  <c r="BH75" i="10"/>
  <c r="BI75" i="10"/>
  <c r="BJ75" i="10"/>
  <c r="BK75" i="10"/>
  <c r="BL75" i="10"/>
  <c r="BM75" i="10"/>
  <c r="BN75" i="10"/>
  <c r="BO75" i="10"/>
  <c r="BP75" i="10"/>
  <c r="BQ75" i="10"/>
  <c r="BR75" i="10"/>
  <c r="BS75" i="10"/>
  <c r="BT75" i="10"/>
  <c r="BU75" i="10"/>
  <c r="BV75" i="10"/>
  <c r="BW75" i="10"/>
  <c r="BX75" i="10"/>
  <c r="BY75" i="10"/>
  <c r="BZ75" i="10"/>
  <c r="CA75" i="10"/>
  <c r="CB75" i="10"/>
  <c r="CC75" i="10"/>
  <c r="CD75" i="10"/>
  <c r="CE75" i="10"/>
  <c r="CF75" i="10"/>
  <c r="CG75" i="10"/>
  <c r="CH75" i="10"/>
  <c r="CI75" i="10"/>
  <c r="CJ75" i="10"/>
  <c r="CK75" i="10"/>
  <c r="CL75" i="10"/>
  <c r="S76" i="10"/>
  <c r="T76" i="10"/>
  <c r="U76" i="10"/>
  <c r="V76" i="10"/>
  <c r="W76" i="10"/>
  <c r="X76" i="10"/>
  <c r="Y76" i="10"/>
  <c r="Z76" i="10"/>
  <c r="AA76" i="10"/>
  <c r="AB76" i="10"/>
  <c r="AC76" i="10"/>
  <c r="AD76" i="10"/>
  <c r="AE76" i="10"/>
  <c r="AF76" i="10"/>
  <c r="AG76" i="10"/>
  <c r="AH76" i="10"/>
  <c r="AI76" i="10"/>
  <c r="AJ76" i="10"/>
  <c r="AK76" i="10"/>
  <c r="AL76" i="10"/>
  <c r="AM76" i="10"/>
  <c r="AN76" i="10"/>
  <c r="AO76" i="10"/>
  <c r="AP76" i="10"/>
  <c r="AQ76" i="10"/>
  <c r="AR76" i="10"/>
  <c r="AS76" i="10"/>
  <c r="AT76" i="10"/>
  <c r="AU76" i="10"/>
  <c r="AV76" i="10"/>
  <c r="AW76" i="10"/>
  <c r="AX76" i="10"/>
  <c r="AY76" i="10"/>
  <c r="AZ76" i="10"/>
  <c r="BA76" i="10"/>
  <c r="BB76" i="10"/>
  <c r="BC76" i="10"/>
  <c r="BD76" i="10"/>
  <c r="BE76" i="10"/>
  <c r="BF76" i="10"/>
  <c r="BG76" i="10"/>
  <c r="BH76" i="10"/>
  <c r="BI76" i="10"/>
  <c r="BJ76" i="10"/>
  <c r="BK76" i="10"/>
  <c r="BL76" i="10"/>
  <c r="BM76" i="10"/>
  <c r="BN76" i="10"/>
  <c r="BO76" i="10"/>
  <c r="BP76" i="10"/>
  <c r="BQ76" i="10"/>
  <c r="BR76" i="10"/>
  <c r="BS76" i="10"/>
  <c r="BT76" i="10"/>
  <c r="BU76" i="10"/>
  <c r="BV76" i="10"/>
  <c r="BW76" i="10"/>
  <c r="BX76" i="10"/>
  <c r="BY76" i="10"/>
  <c r="BZ76" i="10"/>
  <c r="CA76" i="10"/>
  <c r="CB76" i="10"/>
  <c r="CC76" i="10"/>
  <c r="CD76" i="10"/>
  <c r="CE76" i="10"/>
  <c r="CF76" i="10"/>
  <c r="CG76" i="10"/>
  <c r="CH76" i="10"/>
  <c r="CI76" i="10"/>
  <c r="CJ76" i="10"/>
  <c r="CK76" i="10"/>
  <c r="CL76" i="10"/>
  <c r="S77" i="10"/>
  <c r="T77" i="10"/>
  <c r="U77" i="10"/>
  <c r="V77" i="10"/>
  <c r="W77" i="10"/>
  <c r="X77" i="10"/>
  <c r="Y77" i="10"/>
  <c r="Z77" i="10"/>
  <c r="AA77" i="10"/>
  <c r="AB77" i="10"/>
  <c r="AC77" i="10"/>
  <c r="AD77" i="10"/>
  <c r="AE77" i="10"/>
  <c r="AF77" i="10"/>
  <c r="AG77" i="10"/>
  <c r="AH77" i="10"/>
  <c r="AI77" i="10"/>
  <c r="AJ77" i="10"/>
  <c r="AK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BX77" i="10"/>
  <c r="BY77" i="10"/>
  <c r="BZ77" i="10"/>
  <c r="CA77" i="10"/>
  <c r="CB77" i="10"/>
  <c r="CC77" i="10"/>
  <c r="CD77" i="10"/>
  <c r="CE77" i="10"/>
  <c r="CF77" i="10"/>
  <c r="CG77" i="10"/>
  <c r="CH77" i="10"/>
  <c r="CI77" i="10"/>
  <c r="CJ77" i="10"/>
  <c r="CK77" i="10"/>
  <c r="CL77" i="10"/>
  <c r="S78" i="10"/>
  <c r="T78" i="10"/>
  <c r="U78" i="10"/>
  <c r="V78" i="10"/>
  <c r="W78" i="10"/>
  <c r="X78" i="10"/>
  <c r="Y78" i="10"/>
  <c r="Z78" i="10"/>
  <c r="AA78" i="10"/>
  <c r="AB78" i="10"/>
  <c r="AC78" i="10"/>
  <c r="AD78" i="10"/>
  <c r="AE78" i="10"/>
  <c r="AF78" i="10"/>
  <c r="AG78" i="10"/>
  <c r="AH78" i="10"/>
  <c r="AI78" i="10"/>
  <c r="AJ78" i="10"/>
  <c r="AK78" i="10"/>
  <c r="AL78" i="10"/>
  <c r="AM78" i="10"/>
  <c r="AN78" i="10"/>
  <c r="AO78" i="10"/>
  <c r="AP78" i="10"/>
  <c r="AQ78" i="10"/>
  <c r="AR78" i="10"/>
  <c r="AS78" i="10"/>
  <c r="AT78" i="10"/>
  <c r="AU78" i="10"/>
  <c r="AV78" i="10"/>
  <c r="AW78" i="10"/>
  <c r="AX78" i="10"/>
  <c r="AY78" i="10"/>
  <c r="AZ78" i="10"/>
  <c r="BA78" i="10"/>
  <c r="BB78" i="10"/>
  <c r="BC78" i="10"/>
  <c r="BD78" i="10"/>
  <c r="BE78" i="10"/>
  <c r="BF78" i="10"/>
  <c r="BG78" i="10"/>
  <c r="BH78" i="10"/>
  <c r="BI78" i="10"/>
  <c r="BJ78" i="10"/>
  <c r="BK78" i="10"/>
  <c r="BL78" i="10"/>
  <c r="BM78" i="10"/>
  <c r="BN78" i="10"/>
  <c r="BO78" i="10"/>
  <c r="BP78" i="10"/>
  <c r="BQ78" i="10"/>
  <c r="BR78" i="10"/>
  <c r="BS78" i="10"/>
  <c r="BT78" i="10"/>
  <c r="BU78" i="10"/>
  <c r="BV78" i="10"/>
  <c r="BW78" i="10"/>
  <c r="BX78" i="10"/>
  <c r="BY78" i="10"/>
  <c r="BZ78" i="10"/>
  <c r="CA78" i="10"/>
  <c r="CB78" i="10"/>
  <c r="CC78" i="10"/>
  <c r="CD78" i="10"/>
  <c r="CE78" i="10"/>
  <c r="CF78" i="10"/>
  <c r="CG78" i="10"/>
  <c r="CH78" i="10"/>
  <c r="CI78" i="10"/>
  <c r="CJ78" i="10"/>
  <c r="CK78" i="10"/>
  <c r="CL78" i="10"/>
  <c r="S79" i="10"/>
  <c r="T79" i="10"/>
  <c r="U79" i="10"/>
  <c r="V79" i="10"/>
  <c r="W79" i="10"/>
  <c r="X79" i="10"/>
  <c r="Y79" i="10"/>
  <c r="Z79" i="10"/>
  <c r="AA79" i="10"/>
  <c r="AB79" i="10"/>
  <c r="AC79" i="10"/>
  <c r="AD79" i="10"/>
  <c r="AE79" i="10"/>
  <c r="AF79" i="10"/>
  <c r="AG79" i="10"/>
  <c r="AH79" i="10"/>
  <c r="AI79" i="10"/>
  <c r="AJ79" i="10"/>
  <c r="AK79" i="10"/>
  <c r="AL79" i="10"/>
  <c r="AM79" i="10"/>
  <c r="AN79" i="10"/>
  <c r="AO79" i="10"/>
  <c r="AP79" i="10"/>
  <c r="AQ79" i="10"/>
  <c r="AR79" i="10"/>
  <c r="AS79" i="10"/>
  <c r="AT79" i="10"/>
  <c r="AU79" i="10"/>
  <c r="AV79" i="10"/>
  <c r="AW79" i="10"/>
  <c r="AX79" i="10"/>
  <c r="AY79" i="10"/>
  <c r="AZ79" i="10"/>
  <c r="BA79" i="10"/>
  <c r="BB79" i="10"/>
  <c r="BC79" i="10"/>
  <c r="BD79" i="10"/>
  <c r="BE79" i="10"/>
  <c r="BF79" i="10"/>
  <c r="BG79" i="10"/>
  <c r="BH79" i="10"/>
  <c r="BI79" i="10"/>
  <c r="BJ79" i="10"/>
  <c r="BK79" i="10"/>
  <c r="BL79" i="10"/>
  <c r="BM79" i="10"/>
  <c r="BN79" i="10"/>
  <c r="BO79" i="10"/>
  <c r="BP79" i="10"/>
  <c r="BQ79" i="10"/>
  <c r="BR79" i="10"/>
  <c r="BS79" i="10"/>
  <c r="BT79" i="10"/>
  <c r="BU79" i="10"/>
  <c r="BV79" i="10"/>
  <c r="BW79" i="10"/>
  <c r="BX79" i="10"/>
  <c r="BY79" i="10"/>
  <c r="BZ79" i="10"/>
  <c r="CA79" i="10"/>
  <c r="CB79" i="10"/>
  <c r="CC79" i="10"/>
  <c r="CD79" i="10"/>
  <c r="CE79" i="10"/>
  <c r="CF79" i="10"/>
  <c r="CG79" i="10"/>
  <c r="CH79" i="10"/>
  <c r="CI79" i="10"/>
  <c r="CJ79" i="10"/>
  <c r="CK79" i="10"/>
  <c r="CL79" i="10"/>
  <c r="S80" i="10"/>
  <c r="T80" i="10"/>
  <c r="U80" i="10"/>
  <c r="V80" i="10"/>
  <c r="W80" i="10"/>
  <c r="X80" i="10"/>
  <c r="Y80" i="10"/>
  <c r="Z80" i="10"/>
  <c r="AA80" i="10"/>
  <c r="AB80" i="10"/>
  <c r="AC80" i="10"/>
  <c r="AD80" i="10"/>
  <c r="AE80" i="10"/>
  <c r="AF80" i="10"/>
  <c r="AG80" i="10"/>
  <c r="AH80" i="10"/>
  <c r="AI80" i="10"/>
  <c r="AJ80" i="10"/>
  <c r="AK80" i="10"/>
  <c r="AL80" i="10"/>
  <c r="AM80" i="10"/>
  <c r="AN80" i="10"/>
  <c r="AO80" i="10"/>
  <c r="AP80" i="10"/>
  <c r="AQ80" i="10"/>
  <c r="AR80" i="10"/>
  <c r="AS80" i="10"/>
  <c r="AT80" i="10"/>
  <c r="AU80" i="10"/>
  <c r="AV80" i="10"/>
  <c r="AW80" i="10"/>
  <c r="AX80" i="10"/>
  <c r="AY80" i="10"/>
  <c r="AZ80" i="10"/>
  <c r="BA80" i="10"/>
  <c r="BB80" i="10"/>
  <c r="BC80" i="10"/>
  <c r="BD80" i="10"/>
  <c r="BE80" i="10"/>
  <c r="BF80" i="10"/>
  <c r="BG80" i="10"/>
  <c r="BH80" i="10"/>
  <c r="BI80" i="10"/>
  <c r="BJ80" i="10"/>
  <c r="BK80" i="10"/>
  <c r="BL80" i="10"/>
  <c r="BM80" i="10"/>
  <c r="BN80" i="10"/>
  <c r="BO80" i="10"/>
  <c r="BP80" i="10"/>
  <c r="BQ80" i="10"/>
  <c r="BR80" i="10"/>
  <c r="BS80" i="10"/>
  <c r="BT80" i="10"/>
  <c r="BU80" i="10"/>
  <c r="BV80" i="10"/>
  <c r="BW80" i="10"/>
  <c r="BX80" i="10"/>
  <c r="BY80" i="10"/>
  <c r="BZ80" i="10"/>
  <c r="CA80" i="10"/>
  <c r="CB80" i="10"/>
  <c r="CC80" i="10"/>
  <c r="CD80" i="10"/>
  <c r="CE80" i="10"/>
  <c r="CF80" i="10"/>
  <c r="CG80" i="10"/>
  <c r="CH80" i="10"/>
  <c r="CI80" i="10"/>
  <c r="CJ80" i="10"/>
  <c r="CK80" i="10"/>
  <c r="CL80" i="10"/>
  <c r="S81" i="10"/>
  <c r="T81" i="10"/>
  <c r="U81" i="10"/>
  <c r="V81" i="10"/>
  <c r="W81" i="10"/>
  <c r="X81" i="10"/>
  <c r="Y81" i="10"/>
  <c r="Z81" i="10"/>
  <c r="AA81" i="10"/>
  <c r="AB81" i="10"/>
  <c r="AC81" i="10"/>
  <c r="AD81" i="10"/>
  <c r="AE81" i="10"/>
  <c r="AF81" i="10"/>
  <c r="AG81" i="10"/>
  <c r="AH81" i="10"/>
  <c r="AI81" i="10"/>
  <c r="AJ81" i="10"/>
  <c r="AK81" i="10"/>
  <c r="AL81" i="10"/>
  <c r="AM81" i="10"/>
  <c r="AN81" i="10"/>
  <c r="AO81" i="10"/>
  <c r="AP81" i="10"/>
  <c r="AQ81" i="10"/>
  <c r="AR81" i="10"/>
  <c r="AS81" i="10"/>
  <c r="AT81" i="10"/>
  <c r="AU81" i="10"/>
  <c r="AV81" i="10"/>
  <c r="AW81" i="10"/>
  <c r="AX81" i="10"/>
  <c r="AY81" i="10"/>
  <c r="AZ81" i="10"/>
  <c r="BA81" i="10"/>
  <c r="BB81" i="10"/>
  <c r="BC81" i="10"/>
  <c r="BD81" i="10"/>
  <c r="BE81" i="10"/>
  <c r="BF81" i="10"/>
  <c r="BG81" i="10"/>
  <c r="BH81" i="10"/>
  <c r="BI81" i="10"/>
  <c r="BJ81" i="10"/>
  <c r="BK81" i="10"/>
  <c r="BL81" i="10"/>
  <c r="BM81" i="10"/>
  <c r="BN81" i="10"/>
  <c r="BO81" i="10"/>
  <c r="BP81" i="10"/>
  <c r="BQ81" i="10"/>
  <c r="BR81" i="10"/>
  <c r="BS81" i="10"/>
  <c r="BT81" i="10"/>
  <c r="BU81" i="10"/>
  <c r="BV81" i="10"/>
  <c r="BW81" i="10"/>
  <c r="BX81" i="10"/>
  <c r="BY81" i="10"/>
  <c r="BZ81" i="10"/>
  <c r="CA81" i="10"/>
  <c r="CB81" i="10"/>
  <c r="CC81" i="10"/>
  <c r="CD81" i="10"/>
  <c r="CE81" i="10"/>
  <c r="CF81" i="10"/>
  <c r="CG81" i="10"/>
  <c r="CH81" i="10"/>
  <c r="CI81" i="10"/>
  <c r="CJ81" i="10"/>
  <c r="CK81" i="10"/>
  <c r="CL81" i="10"/>
  <c r="S82" i="10"/>
  <c r="T82" i="10"/>
  <c r="U82" i="10"/>
  <c r="V82" i="10"/>
  <c r="W82" i="10"/>
  <c r="X82" i="10"/>
  <c r="Y82" i="10"/>
  <c r="Z82" i="10"/>
  <c r="AA82" i="10"/>
  <c r="AB82" i="10"/>
  <c r="AC82" i="10"/>
  <c r="AD82" i="10"/>
  <c r="AE82" i="10"/>
  <c r="AF82" i="10"/>
  <c r="AG82" i="10"/>
  <c r="AH82" i="10"/>
  <c r="AI82" i="10"/>
  <c r="AJ82" i="10"/>
  <c r="AK82" i="10"/>
  <c r="AL82" i="10"/>
  <c r="AM82" i="10"/>
  <c r="AN82" i="10"/>
  <c r="AO82" i="10"/>
  <c r="AP82" i="10"/>
  <c r="AQ82" i="10"/>
  <c r="AR82" i="10"/>
  <c r="AS82" i="10"/>
  <c r="AT82" i="10"/>
  <c r="AU82" i="10"/>
  <c r="AV82" i="10"/>
  <c r="AW82" i="10"/>
  <c r="AX82" i="10"/>
  <c r="AY82" i="10"/>
  <c r="AZ82" i="10"/>
  <c r="BA82" i="10"/>
  <c r="BB82" i="10"/>
  <c r="BC82" i="10"/>
  <c r="BD82" i="10"/>
  <c r="BE82" i="10"/>
  <c r="BF82" i="10"/>
  <c r="BG82" i="10"/>
  <c r="BH82" i="10"/>
  <c r="BI82" i="10"/>
  <c r="BJ82" i="10"/>
  <c r="BK82" i="10"/>
  <c r="BL82" i="10"/>
  <c r="BM82" i="10"/>
  <c r="BN82" i="10"/>
  <c r="BO82" i="10"/>
  <c r="BP82" i="10"/>
  <c r="BQ82" i="10"/>
  <c r="BR82" i="10"/>
  <c r="BS82" i="10"/>
  <c r="BT82" i="10"/>
  <c r="BU82" i="10"/>
  <c r="BV82" i="10"/>
  <c r="BW82" i="10"/>
  <c r="BX82" i="10"/>
  <c r="BY82" i="10"/>
  <c r="BZ82" i="10"/>
  <c r="CA82" i="10"/>
  <c r="CB82" i="10"/>
  <c r="CC82" i="10"/>
  <c r="CD82" i="10"/>
  <c r="CE82" i="10"/>
  <c r="CF82" i="10"/>
  <c r="CG82" i="10"/>
  <c r="CH82" i="10"/>
  <c r="CI82" i="10"/>
  <c r="CJ82" i="10"/>
  <c r="CK82" i="10"/>
  <c r="CL82" i="10"/>
  <c r="S83" i="10"/>
  <c r="T83" i="10"/>
  <c r="U83" i="10"/>
  <c r="V83" i="10"/>
  <c r="W83" i="10"/>
  <c r="X83" i="10"/>
  <c r="Y83" i="10"/>
  <c r="Z83" i="10"/>
  <c r="AA83" i="10"/>
  <c r="AB83" i="10"/>
  <c r="AC83" i="10"/>
  <c r="AD83" i="10"/>
  <c r="AE83" i="10"/>
  <c r="AF83" i="10"/>
  <c r="AG83" i="10"/>
  <c r="AH83" i="10"/>
  <c r="AI83" i="10"/>
  <c r="AJ83" i="10"/>
  <c r="AK83" i="10"/>
  <c r="AL83" i="10"/>
  <c r="AM83" i="10"/>
  <c r="AN83" i="10"/>
  <c r="AO83" i="10"/>
  <c r="AP83" i="10"/>
  <c r="AQ83" i="10"/>
  <c r="AR83" i="10"/>
  <c r="AS83" i="10"/>
  <c r="AT83" i="10"/>
  <c r="AU83" i="10"/>
  <c r="AV83" i="10"/>
  <c r="AW83" i="10"/>
  <c r="AX83" i="10"/>
  <c r="AY83" i="10"/>
  <c r="AZ83" i="10"/>
  <c r="BA83" i="10"/>
  <c r="BB83" i="10"/>
  <c r="BC83" i="10"/>
  <c r="BD83" i="10"/>
  <c r="BE83" i="10"/>
  <c r="BF83" i="10"/>
  <c r="BG83" i="10"/>
  <c r="BH83" i="10"/>
  <c r="BI83" i="10"/>
  <c r="BJ83" i="10"/>
  <c r="BK83" i="10"/>
  <c r="BL83" i="10"/>
  <c r="BM83" i="10"/>
  <c r="BN83" i="10"/>
  <c r="BO83" i="10"/>
  <c r="BP83" i="10"/>
  <c r="BQ83" i="10"/>
  <c r="BR83" i="10"/>
  <c r="BS83" i="10"/>
  <c r="BT83" i="10"/>
  <c r="BU83" i="10"/>
  <c r="BV83" i="10"/>
  <c r="BW83" i="10"/>
  <c r="BX83" i="10"/>
  <c r="BY83" i="10"/>
  <c r="BZ83" i="10"/>
  <c r="CA83" i="10"/>
  <c r="CB83" i="10"/>
  <c r="CC83" i="10"/>
  <c r="CD83" i="10"/>
  <c r="CE83" i="10"/>
  <c r="CF83" i="10"/>
  <c r="CG83" i="10"/>
  <c r="CH83" i="10"/>
  <c r="CI83" i="10"/>
  <c r="CJ83" i="10"/>
  <c r="CK83" i="10"/>
  <c r="CL83" i="10"/>
  <c r="S84" i="10"/>
  <c r="T84" i="10"/>
  <c r="U84" i="10"/>
  <c r="V84" i="10"/>
  <c r="W84" i="10"/>
  <c r="X84" i="10"/>
  <c r="Y84" i="10"/>
  <c r="Z84" i="10"/>
  <c r="AA84" i="10"/>
  <c r="AB84" i="10"/>
  <c r="AC84" i="10"/>
  <c r="AD84" i="10"/>
  <c r="AE84" i="10"/>
  <c r="AF84" i="10"/>
  <c r="AG84" i="10"/>
  <c r="AH84" i="10"/>
  <c r="AI84" i="10"/>
  <c r="AJ84" i="10"/>
  <c r="AK84" i="10"/>
  <c r="AL84" i="10"/>
  <c r="AM84" i="10"/>
  <c r="AN84" i="10"/>
  <c r="AO84" i="10"/>
  <c r="AP84" i="10"/>
  <c r="AQ84" i="10"/>
  <c r="AR84" i="10"/>
  <c r="AS84" i="10"/>
  <c r="AT84" i="10"/>
  <c r="AU84" i="10"/>
  <c r="AV84" i="10"/>
  <c r="AW84" i="10"/>
  <c r="AX84" i="10"/>
  <c r="AY84" i="10"/>
  <c r="AZ84" i="10"/>
  <c r="BA84" i="10"/>
  <c r="BB84" i="10"/>
  <c r="BC84" i="10"/>
  <c r="BD84" i="10"/>
  <c r="BE84" i="10"/>
  <c r="BF84" i="10"/>
  <c r="BG84" i="10"/>
  <c r="BH84" i="10"/>
  <c r="BI84" i="10"/>
  <c r="BJ84" i="10"/>
  <c r="BK84" i="10"/>
  <c r="BL84" i="10"/>
  <c r="BM84" i="10"/>
  <c r="BN84" i="10"/>
  <c r="BO84" i="10"/>
  <c r="BP84" i="10"/>
  <c r="BQ84" i="10"/>
  <c r="BR84" i="10"/>
  <c r="BS84" i="10"/>
  <c r="BT84" i="10"/>
  <c r="BU84" i="10"/>
  <c r="BV84" i="10"/>
  <c r="BW84" i="10"/>
  <c r="BX84" i="10"/>
  <c r="BY84" i="10"/>
  <c r="BZ84" i="10"/>
  <c r="CA84" i="10"/>
  <c r="CB84" i="10"/>
  <c r="CC84" i="10"/>
  <c r="CD84" i="10"/>
  <c r="CE84" i="10"/>
  <c r="CF84" i="10"/>
  <c r="CG84" i="10"/>
  <c r="CH84" i="10"/>
  <c r="CI84" i="10"/>
  <c r="CJ84" i="10"/>
  <c r="CK84" i="10"/>
  <c r="CL84" i="10"/>
  <c r="S85" i="10"/>
  <c r="T85" i="10"/>
  <c r="U85" i="10"/>
  <c r="V85" i="10"/>
  <c r="W85" i="10"/>
  <c r="X85" i="10"/>
  <c r="Y85" i="10"/>
  <c r="Z85" i="10"/>
  <c r="AA85" i="10"/>
  <c r="AB85" i="10"/>
  <c r="AC85" i="10"/>
  <c r="AD85" i="10"/>
  <c r="AE85" i="10"/>
  <c r="AF85" i="10"/>
  <c r="AG85" i="10"/>
  <c r="AH85" i="10"/>
  <c r="AI85" i="10"/>
  <c r="AJ85" i="10"/>
  <c r="AK85" i="10"/>
  <c r="AL85" i="10"/>
  <c r="AM85" i="10"/>
  <c r="AN85" i="10"/>
  <c r="AO85" i="10"/>
  <c r="AP85" i="10"/>
  <c r="AQ85" i="10"/>
  <c r="AR85" i="10"/>
  <c r="AS85" i="10"/>
  <c r="AT85" i="10"/>
  <c r="AU85" i="10"/>
  <c r="AV85" i="10"/>
  <c r="AW85" i="10"/>
  <c r="AX85" i="10"/>
  <c r="AY85" i="10"/>
  <c r="AZ85" i="10"/>
  <c r="BA85" i="10"/>
  <c r="BB85" i="10"/>
  <c r="BC85" i="10"/>
  <c r="BD85" i="10"/>
  <c r="BE85" i="10"/>
  <c r="BF85" i="10"/>
  <c r="BG85" i="10"/>
  <c r="BH85" i="10"/>
  <c r="BI85" i="10"/>
  <c r="BJ85" i="10"/>
  <c r="BK85" i="10"/>
  <c r="BL85" i="10"/>
  <c r="BM85" i="10"/>
  <c r="BN85" i="10"/>
  <c r="BO85" i="10"/>
  <c r="BP85" i="10"/>
  <c r="BQ85" i="10"/>
  <c r="BR85" i="10"/>
  <c r="BS85" i="10"/>
  <c r="BT85" i="10"/>
  <c r="BU85" i="10"/>
  <c r="BV85" i="10"/>
  <c r="BW85" i="10"/>
  <c r="BX85" i="10"/>
  <c r="BY85" i="10"/>
  <c r="BZ85" i="10"/>
  <c r="CA85" i="10"/>
  <c r="CB85" i="10"/>
  <c r="CC85" i="10"/>
  <c r="CD85" i="10"/>
  <c r="CE85" i="10"/>
  <c r="CF85" i="10"/>
  <c r="CG85" i="10"/>
  <c r="CH85" i="10"/>
  <c r="CI85" i="10"/>
  <c r="CJ85" i="10"/>
  <c r="CK85" i="10"/>
  <c r="CL85" i="10"/>
  <c r="S86" i="10"/>
  <c r="T86" i="10"/>
  <c r="U86" i="10"/>
  <c r="V86" i="10"/>
  <c r="W86" i="10"/>
  <c r="X86" i="10"/>
  <c r="Y86" i="10"/>
  <c r="Z86" i="10"/>
  <c r="AA86" i="10"/>
  <c r="AB86" i="10"/>
  <c r="AC86" i="10"/>
  <c r="AD86" i="10"/>
  <c r="AE86" i="10"/>
  <c r="AF86" i="10"/>
  <c r="AG86" i="10"/>
  <c r="AH86" i="10"/>
  <c r="AI86" i="10"/>
  <c r="AJ86" i="10"/>
  <c r="AK86" i="10"/>
  <c r="AL86" i="10"/>
  <c r="AM86" i="10"/>
  <c r="AN86" i="10"/>
  <c r="AO86" i="10"/>
  <c r="AP86" i="10"/>
  <c r="AQ86" i="10"/>
  <c r="AR86" i="10"/>
  <c r="AS86" i="10"/>
  <c r="AT86" i="10"/>
  <c r="AU86" i="10"/>
  <c r="AV86" i="10"/>
  <c r="AW86" i="10"/>
  <c r="AX86" i="10"/>
  <c r="AY86" i="10"/>
  <c r="AZ86" i="10"/>
  <c r="BA86" i="10"/>
  <c r="BB86" i="10"/>
  <c r="BC86" i="10"/>
  <c r="BD86" i="10"/>
  <c r="BE86" i="10"/>
  <c r="BF86" i="10"/>
  <c r="BG86" i="10"/>
  <c r="BH86" i="10"/>
  <c r="BI86" i="10"/>
  <c r="BJ86" i="10"/>
  <c r="BK86" i="10"/>
  <c r="BL86" i="10"/>
  <c r="BM86" i="10"/>
  <c r="BN86" i="10"/>
  <c r="BO86" i="10"/>
  <c r="BP86" i="10"/>
  <c r="BQ86" i="10"/>
  <c r="BR86" i="10"/>
  <c r="BS86" i="10"/>
  <c r="BT86" i="10"/>
  <c r="BU86" i="10"/>
  <c r="BV86" i="10"/>
  <c r="BW86" i="10"/>
  <c r="BX86" i="10"/>
  <c r="BY86" i="10"/>
  <c r="BZ86" i="10"/>
  <c r="CA86" i="10"/>
  <c r="CB86" i="10"/>
  <c r="CC86" i="10"/>
  <c r="CD86" i="10"/>
  <c r="CE86" i="10"/>
  <c r="CF86" i="10"/>
  <c r="CG86" i="10"/>
  <c r="CH86" i="10"/>
  <c r="CI86" i="10"/>
  <c r="CJ86" i="10"/>
  <c r="CK86" i="10"/>
  <c r="CL86" i="10"/>
  <c r="S87" i="10"/>
  <c r="T87" i="10"/>
  <c r="U87" i="10"/>
  <c r="V87" i="10"/>
  <c r="W87" i="10"/>
  <c r="X87" i="10"/>
  <c r="Y87" i="10"/>
  <c r="Z87" i="10"/>
  <c r="AA87" i="10"/>
  <c r="AB87" i="10"/>
  <c r="AC87" i="10"/>
  <c r="AD87" i="10"/>
  <c r="AE87" i="10"/>
  <c r="AF87" i="10"/>
  <c r="AG87" i="10"/>
  <c r="AH87" i="10"/>
  <c r="AI87" i="10"/>
  <c r="AJ87" i="10"/>
  <c r="AK87" i="10"/>
  <c r="AL87" i="10"/>
  <c r="AM87" i="10"/>
  <c r="AN87" i="10"/>
  <c r="AO87" i="10"/>
  <c r="AP87" i="10"/>
  <c r="AQ87" i="10"/>
  <c r="AR87" i="10"/>
  <c r="AS87" i="10"/>
  <c r="AT87" i="10"/>
  <c r="AU87" i="10"/>
  <c r="AV87" i="10"/>
  <c r="AW87" i="10"/>
  <c r="AX87" i="10"/>
  <c r="AY87" i="10"/>
  <c r="AZ87" i="10"/>
  <c r="BA87" i="10"/>
  <c r="BB87" i="10"/>
  <c r="BC87" i="10"/>
  <c r="BD87" i="10"/>
  <c r="BE87" i="10"/>
  <c r="BF87" i="10"/>
  <c r="BG87" i="10"/>
  <c r="BH87" i="10"/>
  <c r="BI87" i="10"/>
  <c r="BJ87" i="10"/>
  <c r="BK87" i="10"/>
  <c r="BL87" i="10"/>
  <c r="BM87" i="10"/>
  <c r="BN87" i="10"/>
  <c r="BO87" i="10"/>
  <c r="BP87" i="10"/>
  <c r="BQ87" i="10"/>
  <c r="BR87" i="10"/>
  <c r="BS87" i="10"/>
  <c r="BT87" i="10"/>
  <c r="BU87" i="10"/>
  <c r="BV87" i="10"/>
  <c r="BW87" i="10"/>
  <c r="BX87" i="10"/>
  <c r="BY87" i="10"/>
  <c r="BZ87" i="10"/>
  <c r="CA87" i="10"/>
  <c r="CB87" i="10"/>
  <c r="CC87" i="10"/>
  <c r="CD87" i="10"/>
  <c r="CE87" i="10"/>
  <c r="CF87" i="10"/>
  <c r="CG87" i="10"/>
  <c r="CH87" i="10"/>
  <c r="CI87" i="10"/>
  <c r="CJ87" i="10"/>
  <c r="CK87" i="10"/>
  <c r="CL87"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AS88" i="10"/>
  <c r="AT88" i="10"/>
  <c r="AU88" i="10"/>
  <c r="AV88" i="10"/>
  <c r="AW88" i="10"/>
  <c r="AX88" i="10"/>
  <c r="AY88" i="10"/>
  <c r="AZ88" i="10"/>
  <c r="BA88" i="10"/>
  <c r="BB88" i="10"/>
  <c r="BC88" i="10"/>
  <c r="BD88" i="10"/>
  <c r="BE88" i="10"/>
  <c r="BF88" i="10"/>
  <c r="BG88" i="10"/>
  <c r="BH88" i="10"/>
  <c r="BI88" i="10"/>
  <c r="BJ88" i="10"/>
  <c r="BK88" i="10"/>
  <c r="BL88" i="10"/>
  <c r="BM88" i="10"/>
  <c r="BN88" i="10"/>
  <c r="BO88" i="10"/>
  <c r="BP88" i="10"/>
  <c r="BQ88" i="10"/>
  <c r="BR88" i="10"/>
  <c r="BS88" i="10"/>
  <c r="BT88" i="10"/>
  <c r="BU88" i="10"/>
  <c r="BV88" i="10"/>
  <c r="BW88" i="10"/>
  <c r="BX88" i="10"/>
  <c r="BY88" i="10"/>
  <c r="BZ88" i="10"/>
  <c r="CA88" i="10"/>
  <c r="CB88" i="10"/>
  <c r="CC88" i="10"/>
  <c r="CD88" i="10"/>
  <c r="CE88" i="10"/>
  <c r="CF88" i="10"/>
  <c r="CG88" i="10"/>
  <c r="CH88" i="10"/>
  <c r="CI88" i="10"/>
  <c r="CJ88" i="10"/>
  <c r="CK88" i="10"/>
  <c r="CL88" i="10"/>
  <c r="S89" i="10"/>
  <c r="T89" i="10"/>
  <c r="U89" i="10"/>
  <c r="V89" i="10"/>
  <c r="W89" i="10"/>
  <c r="X89" i="10"/>
  <c r="Y89" i="10"/>
  <c r="Z89" i="10"/>
  <c r="AA89" i="10"/>
  <c r="AB89" i="10"/>
  <c r="AC89" i="10"/>
  <c r="AD89" i="10"/>
  <c r="AE89" i="10"/>
  <c r="AF89" i="10"/>
  <c r="AG89" i="10"/>
  <c r="AH89" i="10"/>
  <c r="AI89" i="10"/>
  <c r="AJ89" i="10"/>
  <c r="AK89" i="10"/>
  <c r="AL89" i="10"/>
  <c r="AM89" i="10"/>
  <c r="AN89" i="10"/>
  <c r="AO89" i="10"/>
  <c r="AP89" i="10"/>
  <c r="AQ89" i="10"/>
  <c r="AR89" i="10"/>
  <c r="AS89" i="10"/>
  <c r="AT89" i="10"/>
  <c r="AU89" i="10"/>
  <c r="AV89" i="10"/>
  <c r="AW89" i="10"/>
  <c r="AX89" i="10"/>
  <c r="AY89" i="10"/>
  <c r="AZ89" i="10"/>
  <c r="BA89" i="10"/>
  <c r="BB89" i="10"/>
  <c r="BC89" i="10"/>
  <c r="BD89" i="10"/>
  <c r="BE89" i="10"/>
  <c r="BF89" i="10"/>
  <c r="BG89" i="10"/>
  <c r="BH89" i="10"/>
  <c r="BI89" i="10"/>
  <c r="BJ89" i="10"/>
  <c r="BK89" i="10"/>
  <c r="BL89" i="10"/>
  <c r="BM89" i="10"/>
  <c r="BN89" i="10"/>
  <c r="BO89" i="10"/>
  <c r="BP89" i="10"/>
  <c r="BQ89" i="10"/>
  <c r="BR89" i="10"/>
  <c r="BS89" i="10"/>
  <c r="BT89" i="10"/>
  <c r="BU89" i="10"/>
  <c r="BV89" i="10"/>
  <c r="BW89" i="10"/>
  <c r="BX89" i="10"/>
  <c r="BY89" i="10"/>
  <c r="BZ89" i="10"/>
  <c r="CA89" i="10"/>
  <c r="CB89" i="10"/>
  <c r="CC89" i="10"/>
  <c r="CD89" i="10"/>
  <c r="CE89" i="10"/>
  <c r="CF89" i="10"/>
  <c r="CG89" i="10"/>
  <c r="CH89" i="10"/>
  <c r="CI89" i="10"/>
  <c r="CJ89" i="10"/>
  <c r="CK89" i="10"/>
  <c r="CL89" i="10"/>
  <c r="S90" i="10"/>
  <c r="T90" i="10"/>
  <c r="U90" i="10"/>
  <c r="V90" i="10"/>
  <c r="W90" i="10"/>
  <c r="X90" i="10"/>
  <c r="Y90" i="10"/>
  <c r="Z90" i="10"/>
  <c r="AA90" i="10"/>
  <c r="AB90" i="10"/>
  <c r="AC90" i="10"/>
  <c r="AD90" i="10"/>
  <c r="AE90" i="10"/>
  <c r="AF90" i="10"/>
  <c r="AG90" i="10"/>
  <c r="AH90" i="10"/>
  <c r="AI90" i="10"/>
  <c r="AJ90" i="10"/>
  <c r="AK90" i="10"/>
  <c r="AL90" i="10"/>
  <c r="AM90" i="10"/>
  <c r="AN90" i="10"/>
  <c r="AO90" i="10"/>
  <c r="AP90" i="10"/>
  <c r="AQ90" i="10"/>
  <c r="AR90" i="10"/>
  <c r="AS90" i="10"/>
  <c r="AT90" i="10"/>
  <c r="AU90" i="10"/>
  <c r="AV90" i="10"/>
  <c r="AW90" i="10"/>
  <c r="AX90" i="10"/>
  <c r="AY90" i="10"/>
  <c r="AZ90" i="10"/>
  <c r="BA90" i="10"/>
  <c r="BB90" i="10"/>
  <c r="BC90" i="10"/>
  <c r="BD90" i="10"/>
  <c r="BE90" i="10"/>
  <c r="BF90" i="10"/>
  <c r="BG90" i="10"/>
  <c r="BH90" i="10"/>
  <c r="BI90" i="10"/>
  <c r="BJ90" i="10"/>
  <c r="BK90" i="10"/>
  <c r="BL90" i="10"/>
  <c r="BM90" i="10"/>
  <c r="BN90" i="10"/>
  <c r="BO90" i="10"/>
  <c r="BP90" i="10"/>
  <c r="BQ90" i="10"/>
  <c r="BR90" i="10"/>
  <c r="BS90" i="10"/>
  <c r="BT90" i="10"/>
  <c r="BU90" i="10"/>
  <c r="BV90" i="10"/>
  <c r="BW90" i="10"/>
  <c r="BX90" i="10"/>
  <c r="BY90" i="10"/>
  <c r="BZ90" i="10"/>
  <c r="CA90" i="10"/>
  <c r="CB90" i="10"/>
  <c r="CC90" i="10"/>
  <c r="CD90" i="10"/>
  <c r="CE90" i="10"/>
  <c r="CF90" i="10"/>
  <c r="CG90" i="10"/>
  <c r="CH90" i="10"/>
  <c r="CI90" i="10"/>
  <c r="CJ90" i="10"/>
  <c r="CK90" i="10"/>
  <c r="CL90" i="10"/>
  <c r="S91" i="10"/>
  <c r="T91" i="10"/>
  <c r="U91" i="10"/>
  <c r="V91" i="10"/>
  <c r="W91" i="10"/>
  <c r="X91" i="10"/>
  <c r="Y91" i="10"/>
  <c r="Z91" i="10"/>
  <c r="AA91" i="10"/>
  <c r="AB91" i="10"/>
  <c r="AC91" i="10"/>
  <c r="AD91" i="10"/>
  <c r="AE91" i="10"/>
  <c r="AF91" i="10"/>
  <c r="AG91" i="10"/>
  <c r="AH91" i="10"/>
  <c r="AI91" i="10"/>
  <c r="AJ91" i="10"/>
  <c r="AK91" i="10"/>
  <c r="AL91" i="10"/>
  <c r="AM91" i="10"/>
  <c r="AN91" i="10"/>
  <c r="AO91" i="10"/>
  <c r="AP91" i="10"/>
  <c r="AQ91" i="10"/>
  <c r="AR91" i="10"/>
  <c r="AS91" i="10"/>
  <c r="AT91" i="10"/>
  <c r="AU91" i="10"/>
  <c r="AV91" i="10"/>
  <c r="AW91" i="10"/>
  <c r="AX91" i="10"/>
  <c r="AY91" i="10"/>
  <c r="AZ91" i="10"/>
  <c r="BA91" i="10"/>
  <c r="BB91" i="10"/>
  <c r="BC91" i="10"/>
  <c r="BD91" i="10"/>
  <c r="BE91" i="10"/>
  <c r="BF91" i="10"/>
  <c r="BG91" i="10"/>
  <c r="BH91" i="10"/>
  <c r="BI91" i="10"/>
  <c r="BJ91" i="10"/>
  <c r="BK91" i="10"/>
  <c r="BL91" i="10"/>
  <c r="BM91" i="10"/>
  <c r="BN91" i="10"/>
  <c r="BO91" i="10"/>
  <c r="BP91" i="10"/>
  <c r="BQ91" i="10"/>
  <c r="BR91" i="10"/>
  <c r="BS91" i="10"/>
  <c r="BT91" i="10"/>
  <c r="BU91" i="10"/>
  <c r="BV91" i="10"/>
  <c r="BW91" i="10"/>
  <c r="BX91" i="10"/>
  <c r="BY91" i="10"/>
  <c r="BZ91" i="10"/>
  <c r="CA91" i="10"/>
  <c r="CB91" i="10"/>
  <c r="CC91" i="10"/>
  <c r="CD91" i="10"/>
  <c r="CE91" i="10"/>
  <c r="CF91" i="10"/>
  <c r="CG91" i="10"/>
  <c r="CH91" i="10"/>
  <c r="CI91" i="10"/>
  <c r="CJ91" i="10"/>
  <c r="CK91" i="10"/>
  <c r="CL91"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AQ92" i="10"/>
  <c r="AR92" i="10"/>
  <c r="AS92" i="10"/>
  <c r="AT92" i="10"/>
  <c r="AU92" i="10"/>
  <c r="AV92" i="10"/>
  <c r="AW92" i="10"/>
  <c r="AX92" i="10"/>
  <c r="AY92" i="10"/>
  <c r="AZ92" i="10"/>
  <c r="BA92" i="10"/>
  <c r="BB92" i="10"/>
  <c r="BC92" i="10"/>
  <c r="BD92" i="10"/>
  <c r="BE92" i="10"/>
  <c r="BF92" i="10"/>
  <c r="BG92" i="10"/>
  <c r="BH92" i="10"/>
  <c r="BI92" i="10"/>
  <c r="BJ92" i="10"/>
  <c r="BK92" i="10"/>
  <c r="BL92" i="10"/>
  <c r="BM92" i="10"/>
  <c r="BN92" i="10"/>
  <c r="BO92" i="10"/>
  <c r="BP92" i="10"/>
  <c r="BQ92" i="10"/>
  <c r="BR92" i="10"/>
  <c r="BS92" i="10"/>
  <c r="BT92" i="10"/>
  <c r="BU92" i="10"/>
  <c r="BV92" i="10"/>
  <c r="BW92" i="10"/>
  <c r="BX92" i="10"/>
  <c r="BY92" i="10"/>
  <c r="BZ92" i="10"/>
  <c r="CA92" i="10"/>
  <c r="CB92" i="10"/>
  <c r="CC92" i="10"/>
  <c r="CD92" i="10"/>
  <c r="CE92" i="10"/>
  <c r="CF92" i="10"/>
  <c r="CG92" i="10"/>
  <c r="CH92" i="10"/>
  <c r="CI92" i="10"/>
  <c r="CJ92" i="10"/>
  <c r="CK92" i="10"/>
  <c r="CL92" i="10"/>
  <c r="S93" i="10"/>
  <c r="T93" i="10"/>
  <c r="U93" i="10"/>
  <c r="V93" i="10"/>
  <c r="W93" i="10"/>
  <c r="X93" i="10"/>
  <c r="Y93" i="10"/>
  <c r="Z93" i="10"/>
  <c r="AA93" i="10"/>
  <c r="AB93" i="10"/>
  <c r="AC93" i="10"/>
  <c r="AD93" i="10"/>
  <c r="AE93" i="10"/>
  <c r="AF93" i="10"/>
  <c r="AG93" i="10"/>
  <c r="AH93" i="10"/>
  <c r="AI93" i="10"/>
  <c r="AJ93" i="10"/>
  <c r="AK93" i="10"/>
  <c r="AL93" i="10"/>
  <c r="AM93" i="10"/>
  <c r="AN93" i="10"/>
  <c r="AO93" i="10"/>
  <c r="AP93" i="10"/>
  <c r="AQ93" i="10"/>
  <c r="AR93" i="10"/>
  <c r="AS93" i="10"/>
  <c r="AT93" i="10"/>
  <c r="AU93" i="10"/>
  <c r="AV93" i="10"/>
  <c r="AW93" i="10"/>
  <c r="AX93" i="10"/>
  <c r="AY93" i="10"/>
  <c r="AZ93" i="10"/>
  <c r="BA93" i="10"/>
  <c r="BB93" i="10"/>
  <c r="BC93" i="10"/>
  <c r="BD93" i="10"/>
  <c r="BE93" i="10"/>
  <c r="BF93" i="10"/>
  <c r="BG93" i="10"/>
  <c r="BH93" i="10"/>
  <c r="BI93" i="10"/>
  <c r="BJ93" i="10"/>
  <c r="BK93" i="10"/>
  <c r="BL93" i="10"/>
  <c r="BM93" i="10"/>
  <c r="BN93" i="10"/>
  <c r="BO93" i="10"/>
  <c r="BP93" i="10"/>
  <c r="BQ93" i="10"/>
  <c r="BR93" i="10"/>
  <c r="BS93" i="10"/>
  <c r="BT93" i="10"/>
  <c r="BU93" i="10"/>
  <c r="BV93" i="10"/>
  <c r="BW93" i="10"/>
  <c r="BX93" i="10"/>
  <c r="BY93" i="10"/>
  <c r="BZ93" i="10"/>
  <c r="CA93" i="10"/>
  <c r="CB93" i="10"/>
  <c r="CC93" i="10"/>
  <c r="CD93" i="10"/>
  <c r="CE93" i="10"/>
  <c r="CF93" i="10"/>
  <c r="CG93" i="10"/>
  <c r="CH93" i="10"/>
  <c r="CI93" i="10"/>
  <c r="CJ93" i="10"/>
  <c r="CK93" i="10"/>
  <c r="CL93"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AU94" i="10"/>
  <c r="AV94" i="10"/>
  <c r="AW94" i="10"/>
  <c r="AX94" i="10"/>
  <c r="AY94" i="10"/>
  <c r="AZ94" i="10"/>
  <c r="BA94" i="10"/>
  <c r="BB94" i="10"/>
  <c r="BC94" i="10"/>
  <c r="BD94" i="10"/>
  <c r="BE94" i="10"/>
  <c r="BF94" i="10"/>
  <c r="BG94" i="10"/>
  <c r="BH94" i="10"/>
  <c r="BI94" i="10"/>
  <c r="BJ94" i="10"/>
  <c r="BK94" i="10"/>
  <c r="BL94" i="10"/>
  <c r="BM94" i="10"/>
  <c r="BN94" i="10"/>
  <c r="BO94" i="10"/>
  <c r="BP94" i="10"/>
  <c r="BQ94" i="10"/>
  <c r="BR94" i="10"/>
  <c r="BS94" i="10"/>
  <c r="BT94" i="10"/>
  <c r="BU94" i="10"/>
  <c r="BV94" i="10"/>
  <c r="BW94" i="10"/>
  <c r="BX94" i="10"/>
  <c r="BY94" i="10"/>
  <c r="BZ94" i="10"/>
  <c r="CA94" i="10"/>
  <c r="CB94" i="10"/>
  <c r="CC94" i="10"/>
  <c r="CD94" i="10"/>
  <c r="CE94" i="10"/>
  <c r="CF94" i="10"/>
  <c r="CG94" i="10"/>
  <c r="CH94" i="10"/>
  <c r="CI94" i="10"/>
  <c r="CJ94" i="10"/>
  <c r="CK94" i="10"/>
  <c r="CL94" i="10"/>
  <c r="S95" i="10"/>
  <c r="T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AU95" i="10"/>
  <c r="AV95" i="10"/>
  <c r="AW95" i="10"/>
  <c r="AX95" i="10"/>
  <c r="AY95" i="10"/>
  <c r="AZ95" i="10"/>
  <c r="BA95" i="10"/>
  <c r="BB95" i="10"/>
  <c r="BC95" i="10"/>
  <c r="BD95" i="10"/>
  <c r="BE95" i="10"/>
  <c r="BF95" i="10"/>
  <c r="BG95" i="10"/>
  <c r="BH95" i="10"/>
  <c r="BI95" i="10"/>
  <c r="BJ95" i="10"/>
  <c r="BK95" i="10"/>
  <c r="BL95" i="10"/>
  <c r="BM95" i="10"/>
  <c r="BN95" i="10"/>
  <c r="BO95" i="10"/>
  <c r="BP95" i="10"/>
  <c r="BQ95" i="10"/>
  <c r="BR95" i="10"/>
  <c r="BS95" i="10"/>
  <c r="BT95" i="10"/>
  <c r="BU95" i="10"/>
  <c r="BV95" i="10"/>
  <c r="BW95" i="10"/>
  <c r="BX95" i="10"/>
  <c r="BY95" i="10"/>
  <c r="BZ95" i="10"/>
  <c r="CA95" i="10"/>
  <c r="CB95" i="10"/>
  <c r="CC95" i="10"/>
  <c r="CD95" i="10"/>
  <c r="CE95" i="10"/>
  <c r="CF95" i="10"/>
  <c r="CG95" i="10"/>
  <c r="CH95" i="10"/>
  <c r="CI95" i="10"/>
  <c r="CJ95" i="10"/>
  <c r="CK95" i="10"/>
  <c r="CL95" i="10"/>
  <c r="S96" i="10"/>
  <c r="T96" i="10"/>
  <c r="U96" i="10"/>
  <c r="V96" i="10"/>
  <c r="W96" i="10"/>
  <c r="X96" i="10"/>
  <c r="Y96" i="10"/>
  <c r="Z96" i="10"/>
  <c r="AA96" i="10"/>
  <c r="AB96" i="10"/>
  <c r="AC96" i="10"/>
  <c r="AD96" i="10"/>
  <c r="AE96" i="10"/>
  <c r="AF96" i="10"/>
  <c r="AG96" i="10"/>
  <c r="AH96" i="10"/>
  <c r="AI96" i="10"/>
  <c r="AJ96" i="10"/>
  <c r="AK96" i="10"/>
  <c r="AL96" i="10"/>
  <c r="AM96" i="10"/>
  <c r="AN96" i="10"/>
  <c r="AO96" i="10"/>
  <c r="AP96" i="10"/>
  <c r="AQ96" i="10"/>
  <c r="AR96" i="10"/>
  <c r="AS96" i="10"/>
  <c r="AT96" i="10"/>
  <c r="AU96" i="10"/>
  <c r="AV96" i="10"/>
  <c r="AW96" i="10"/>
  <c r="AX96" i="10"/>
  <c r="AY96" i="10"/>
  <c r="AZ96" i="10"/>
  <c r="BA96" i="10"/>
  <c r="BB96" i="10"/>
  <c r="BC96" i="10"/>
  <c r="BD96" i="10"/>
  <c r="BE96" i="10"/>
  <c r="BF96" i="10"/>
  <c r="BG96" i="10"/>
  <c r="BH96" i="10"/>
  <c r="BI96" i="10"/>
  <c r="BJ96" i="10"/>
  <c r="BK96" i="10"/>
  <c r="BL96" i="10"/>
  <c r="BM96" i="10"/>
  <c r="BN96" i="10"/>
  <c r="BO96" i="10"/>
  <c r="BP96" i="10"/>
  <c r="BQ96" i="10"/>
  <c r="BR96" i="10"/>
  <c r="BS96" i="10"/>
  <c r="BT96" i="10"/>
  <c r="BU96" i="10"/>
  <c r="BV96" i="10"/>
  <c r="BW96" i="10"/>
  <c r="BX96" i="10"/>
  <c r="BY96" i="10"/>
  <c r="BZ96" i="10"/>
  <c r="CA96" i="10"/>
  <c r="CB96" i="10"/>
  <c r="CC96" i="10"/>
  <c r="CD96" i="10"/>
  <c r="CE96" i="10"/>
  <c r="CF96" i="10"/>
  <c r="CG96" i="10"/>
  <c r="CH96" i="10"/>
  <c r="CI96" i="10"/>
  <c r="CJ96" i="10"/>
  <c r="CK96" i="10"/>
  <c r="CL96" i="10"/>
  <c r="S97" i="10"/>
  <c r="T97" i="10"/>
  <c r="U97" i="10"/>
  <c r="V97" i="10"/>
  <c r="W97" i="10"/>
  <c r="X97" i="10"/>
  <c r="Y97" i="10"/>
  <c r="Z97" i="10"/>
  <c r="AA97" i="10"/>
  <c r="AB97" i="10"/>
  <c r="AC97" i="10"/>
  <c r="AD97" i="10"/>
  <c r="AE97" i="10"/>
  <c r="AF97" i="10"/>
  <c r="AG97" i="10"/>
  <c r="AH97" i="10"/>
  <c r="AI97" i="10"/>
  <c r="AJ97" i="10"/>
  <c r="AK97" i="10"/>
  <c r="AL97" i="10"/>
  <c r="AM97" i="10"/>
  <c r="AN97" i="10"/>
  <c r="AO97" i="10"/>
  <c r="AP97" i="10"/>
  <c r="AQ97" i="10"/>
  <c r="AR97" i="10"/>
  <c r="AS97" i="10"/>
  <c r="AT97" i="10"/>
  <c r="AU97" i="10"/>
  <c r="AV97" i="10"/>
  <c r="AW97" i="10"/>
  <c r="AX97" i="10"/>
  <c r="AY97" i="10"/>
  <c r="AZ97" i="10"/>
  <c r="BA97" i="10"/>
  <c r="BB97" i="10"/>
  <c r="BC97" i="10"/>
  <c r="BD97" i="10"/>
  <c r="BE97" i="10"/>
  <c r="BF97" i="10"/>
  <c r="BG97" i="10"/>
  <c r="BH97" i="10"/>
  <c r="BI97" i="10"/>
  <c r="BJ97" i="10"/>
  <c r="BK97" i="10"/>
  <c r="BL97" i="10"/>
  <c r="BM97" i="10"/>
  <c r="BN97" i="10"/>
  <c r="BO97" i="10"/>
  <c r="BP97" i="10"/>
  <c r="BQ97" i="10"/>
  <c r="BR97" i="10"/>
  <c r="BS97" i="10"/>
  <c r="BT97" i="10"/>
  <c r="BU97" i="10"/>
  <c r="BV97" i="10"/>
  <c r="BW97" i="10"/>
  <c r="BX97" i="10"/>
  <c r="BY97" i="10"/>
  <c r="BZ97" i="10"/>
  <c r="CA97" i="10"/>
  <c r="CB97" i="10"/>
  <c r="CC97" i="10"/>
  <c r="CD97" i="10"/>
  <c r="CE97" i="10"/>
  <c r="CF97" i="10"/>
  <c r="CG97" i="10"/>
  <c r="CH97" i="10"/>
  <c r="CI97" i="10"/>
  <c r="CJ97" i="10"/>
  <c r="CK97" i="10"/>
  <c r="CL97"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AU98" i="10"/>
  <c r="AV98" i="10"/>
  <c r="AW98" i="10"/>
  <c r="AX98" i="10"/>
  <c r="AY98" i="10"/>
  <c r="AZ98" i="10"/>
  <c r="BA98" i="10"/>
  <c r="BB98" i="10"/>
  <c r="BC98" i="10"/>
  <c r="BD98" i="10"/>
  <c r="BE98" i="10"/>
  <c r="BF98" i="10"/>
  <c r="BG98" i="10"/>
  <c r="BH98" i="10"/>
  <c r="BI98" i="10"/>
  <c r="BJ98" i="10"/>
  <c r="BK98" i="10"/>
  <c r="BL98" i="10"/>
  <c r="BM98" i="10"/>
  <c r="BN98" i="10"/>
  <c r="BO98" i="10"/>
  <c r="BP98" i="10"/>
  <c r="BQ98" i="10"/>
  <c r="BR98" i="10"/>
  <c r="BS98" i="10"/>
  <c r="BT98" i="10"/>
  <c r="BU98" i="10"/>
  <c r="BV98" i="10"/>
  <c r="BW98" i="10"/>
  <c r="BX98" i="10"/>
  <c r="BY98" i="10"/>
  <c r="BZ98" i="10"/>
  <c r="CA98" i="10"/>
  <c r="CB98" i="10"/>
  <c r="CC98" i="10"/>
  <c r="CD98" i="10"/>
  <c r="CE98" i="10"/>
  <c r="CF98" i="10"/>
  <c r="CG98" i="10"/>
  <c r="CH98" i="10"/>
  <c r="CI98" i="10"/>
  <c r="CJ98" i="10"/>
  <c r="CK98" i="10"/>
  <c r="CL98"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AU99" i="10"/>
  <c r="AV99" i="10"/>
  <c r="AW99" i="10"/>
  <c r="AX99" i="10"/>
  <c r="AY99" i="10"/>
  <c r="AZ99" i="10"/>
  <c r="BA99" i="10"/>
  <c r="BB99" i="10"/>
  <c r="BC99" i="10"/>
  <c r="BD99" i="10"/>
  <c r="BE99" i="10"/>
  <c r="BF99" i="10"/>
  <c r="BG99" i="10"/>
  <c r="BH99" i="10"/>
  <c r="BI99" i="10"/>
  <c r="BJ99" i="10"/>
  <c r="BK99" i="10"/>
  <c r="BL99" i="10"/>
  <c r="BM99" i="10"/>
  <c r="BN99" i="10"/>
  <c r="BO99" i="10"/>
  <c r="BP99" i="10"/>
  <c r="BQ99" i="10"/>
  <c r="BR99" i="10"/>
  <c r="BS99" i="10"/>
  <c r="BT99" i="10"/>
  <c r="BU99" i="10"/>
  <c r="BV99" i="10"/>
  <c r="BW99" i="10"/>
  <c r="BX99" i="10"/>
  <c r="BY99" i="10"/>
  <c r="BZ99" i="10"/>
  <c r="CA99" i="10"/>
  <c r="CB99" i="10"/>
  <c r="CC99" i="10"/>
  <c r="CD99" i="10"/>
  <c r="CE99" i="10"/>
  <c r="CF99" i="10"/>
  <c r="CG99" i="10"/>
  <c r="CH99" i="10"/>
  <c r="CI99" i="10"/>
  <c r="CJ99" i="10"/>
  <c r="CK99" i="10"/>
  <c r="CL99"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AP100" i="10"/>
  <c r="AQ100" i="10"/>
  <c r="AR100" i="10"/>
  <c r="AS100" i="10"/>
  <c r="AT100" i="10"/>
  <c r="AU100" i="10"/>
  <c r="AV100" i="10"/>
  <c r="AW100" i="10"/>
  <c r="AX100" i="10"/>
  <c r="AY100" i="10"/>
  <c r="AZ100" i="10"/>
  <c r="BA100" i="10"/>
  <c r="BB100" i="10"/>
  <c r="BC100" i="10"/>
  <c r="BD100" i="10"/>
  <c r="BE100" i="10"/>
  <c r="BF100" i="10"/>
  <c r="BG100" i="10"/>
  <c r="BH100" i="10"/>
  <c r="BI100" i="10"/>
  <c r="BJ100" i="10"/>
  <c r="BK100" i="10"/>
  <c r="BL100" i="10"/>
  <c r="BM100" i="10"/>
  <c r="BN100" i="10"/>
  <c r="BO100" i="10"/>
  <c r="BP100" i="10"/>
  <c r="BQ100" i="10"/>
  <c r="BR100" i="10"/>
  <c r="BS100" i="10"/>
  <c r="BT100" i="10"/>
  <c r="BU100" i="10"/>
  <c r="BV100" i="10"/>
  <c r="BW100" i="10"/>
  <c r="BX100" i="10"/>
  <c r="BY100" i="10"/>
  <c r="BZ100" i="10"/>
  <c r="CA100" i="10"/>
  <c r="CB100" i="10"/>
  <c r="CC100" i="10"/>
  <c r="CD100" i="10"/>
  <c r="CE100" i="10"/>
  <c r="CF100" i="10"/>
  <c r="CG100" i="10"/>
  <c r="CH100" i="10"/>
  <c r="CI100" i="10"/>
  <c r="CJ100" i="10"/>
  <c r="CK100" i="10"/>
  <c r="CL100" i="10"/>
  <c r="S101" i="10"/>
  <c r="T101" i="10"/>
  <c r="U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101" i="10"/>
  <c r="AR101" i="10"/>
  <c r="AS101" i="10"/>
  <c r="AT101" i="10"/>
  <c r="AU101" i="10"/>
  <c r="AV101" i="10"/>
  <c r="AW101" i="10"/>
  <c r="AX101" i="10"/>
  <c r="AY101" i="10"/>
  <c r="AZ101" i="10"/>
  <c r="BA101" i="10"/>
  <c r="BB101" i="10"/>
  <c r="BC101" i="10"/>
  <c r="BD101" i="10"/>
  <c r="BE101" i="10"/>
  <c r="BF101" i="10"/>
  <c r="BG101" i="10"/>
  <c r="BH101" i="10"/>
  <c r="BI101" i="10"/>
  <c r="BJ101" i="10"/>
  <c r="BK101" i="10"/>
  <c r="BL101" i="10"/>
  <c r="BM101" i="10"/>
  <c r="BN101" i="10"/>
  <c r="BO101" i="10"/>
  <c r="BP101" i="10"/>
  <c r="BQ101" i="10"/>
  <c r="BR101" i="10"/>
  <c r="BS101" i="10"/>
  <c r="BT101" i="10"/>
  <c r="BU101" i="10"/>
  <c r="BV101" i="10"/>
  <c r="BW101" i="10"/>
  <c r="BX101" i="10"/>
  <c r="BY101" i="10"/>
  <c r="BZ101" i="10"/>
  <c r="CA101" i="10"/>
  <c r="CB101" i="10"/>
  <c r="CC101" i="10"/>
  <c r="CD101" i="10"/>
  <c r="CE101" i="10"/>
  <c r="CF101" i="10"/>
  <c r="CG101" i="10"/>
  <c r="CH101" i="10"/>
  <c r="CI101" i="10"/>
  <c r="CJ101" i="10"/>
  <c r="CK101" i="10"/>
  <c r="CL101"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AS102" i="10"/>
  <c r="AT102" i="10"/>
  <c r="AU102" i="10"/>
  <c r="AV102" i="10"/>
  <c r="AW102" i="10"/>
  <c r="AX102" i="10"/>
  <c r="AY102" i="10"/>
  <c r="AZ102" i="10"/>
  <c r="BA102" i="10"/>
  <c r="BB102" i="10"/>
  <c r="BC102" i="10"/>
  <c r="BD102" i="10"/>
  <c r="BE102" i="10"/>
  <c r="BF102" i="10"/>
  <c r="BG102" i="10"/>
  <c r="BH102" i="10"/>
  <c r="BI102" i="10"/>
  <c r="BJ102" i="10"/>
  <c r="BK102" i="10"/>
  <c r="BL102" i="10"/>
  <c r="BM102" i="10"/>
  <c r="BN102" i="10"/>
  <c r="BO102" i="10"/>
  <c r="BP102" i="10"/>
  <c r="BQ102" i="10"/>
  <c r="BR102" i="10"/>
  <c r="BS102" i="10"/>
  <c r="BT102" i="10"/>
  <c r="BU102" i="10"/>
  <c r="BV102" i="10"/>
  <c r="BW102" i="10"/>
  <c r="BX102" i="10"/>
  <c r="BY102" i="10"/>
  <c r="BZ102" i="10"/>
  <c r="CA102" i="10"/>
  <c r="CB102" i="10"/>
  <c r="CC102" i="10"/>
  <c r="CD102" i="10"/>
  <c r="CE102" i="10"/>
  <c r="CF102" i="10"/>
  <c r="CG102" i="10"/>
  <c r="CH102" i="10"/>
  <c r="CI102" i="10"/>
  <c r="CJ102" i="10"/>
  <c r="CK102" i="10"/>
  <c r="CL102"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AS103" i="10"/>
  <c r="AT103" i="10"/>
  <c r="AU103" i="10"/>
  <c r="AV103" i="10"/>
  <c r="AW103" i="10"/>
  <c r="AX103" i="10"/>
  <c r="AY103" i="10"/>
  <c r="AZ103" i="10"/>
  <c r="BA103" i="10"/>
  <c r="BB103" i="10"/>
  <c r="BC103" i="10"/>
  <c r="BD103" i="10"/>
  <c r="BE103" i="10"/>
  <c r="BF103" i="10"/>
  <c r="BG103" i="10"/>
  <c r="BH103" i="10"/>
  <c r="BI103" i="10"/>
  <c r="BJ103" i="10"/>
  <c r="BK103" i="10"/>
  <c r="BL103" i="10"/>
  <c r="BM103" i="10"/>
  <c r="BN103" i="10"/>
  <c r="BO103" i="10"/>
  <c r="BP103" i="10"/>
  <c r="BQ103" i="10"/>
  <c r="BR103" i="10"/>
  <c r="BS103" i="10"/>
  <c r="BT103" i="10"/>
  <c r="BU103" i="10"/>
  <c r="BV103" i="10"/>
  <c r="BW103" i="10"/>
  <c r="BX103" i="10"/>
  <c r="BY103" i="10"/>
  <c r="BZ103" i="10"/>
  <c r="CA103" i="10"/>
  <c r="CB103" i="10"/>
  <c r="CC103" i="10"/>
  <c r="CD103" i="10"/>
  <c r="CE103" i="10"/>
  <c r="CF103" i="10"/>
  <c r="CG103" i="10"/>
  <c r="CH103" i="10"/>
  <c r="CI103" i="10"/>
  <c r="CJ103" i="10"/>
  <c r="CK103" i="10"/>
  <c r="CL103" i="10"/>
  <c r="S104" i="10"/>
  <c r="T104" i="10"/>
  <c r="U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AS104" i="10"/>
  <c r="AT104" i="10"/>
  <c r="AU104" i="10"/>
  <c r="AV104" i="10"/>
  <c r="AW104" i="10"/>
  <c r="AX104" i="10"/>
  <c r="AY104" i="10"/>
  <c r="AZ104" i="10"/>
  <c r="BA104" i="10"/>
  <c r="BB104" i="10"/>
  <c r="BC104" i="10"/>
  <c r="BD104" i="10"/>
  <c r="BE104" i="10"/>
  <c r="BF104" i="10"/>
  <c r="BG104" i="10"/>
  <c r="BH104" i="10"/>
  <c r="BI104" i="10"/>
  <c r="BJ104" i="10"/>
  <c r="BK104" i="10"/>
  <c r="BL104" i="10"/>
  <c r="BM104" i="10"/>
  <c r="BN104" i="10"/>
  <c r="BO104" i="10"/>
  <c r="BP104" i="10"/>
  <c r="BQ104" i="10"/>
  <c r="BR104" i="10"/>
  <c r="BS104" i="10"/>
  <c r="BT104" i="10"/>
  <c r="BU104" i="10"/>
  <c r="BV104" i="10"/>
  <c r="BW104" i="10"/>
  <c r="BX104" i="10"/>
  <c r="BY104" i="10"/>
  <c r="BZ104" i="10"/>
  <c r="CA104" i="10"/>
  <c r="CB104" i="10"/>
  <c r="CC104" i="10"/>
  <c r="CD104" i="10"/>
  <c r="CE104" i="10"/>
  <c r="CF104" i="10"/>
  <c r="CG104" i="10"/>
  <c r="CH104" i="10"/>
  <c r="CI104" i="10"/>
  <c r="CJ104" i="10"/>
  <c r="CK104" i="10"/>
  <c r="CL104"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AS105" i="10"/>
  <c r="AT105" i="10"/>
  <c r="AU105" i="10"/>
  <c r="AV105" i="10"/>
  <c r="AW105" i="10"/>
  <c r="AX105" i="10"/>
  <c r="AY105" i="10"/>
  <c r="AZ105" i="10"/>
  <c r="BA105" i="10"/>
  <c r="BB105" i="10"/>
  <c r="BC105" i="10"/>
  <c r="BD105" i="10"/>
  <c r="BE105" i="10"/>
  <c r="BF105" i="10"/>
  <c r="BG105" i="10"/>
  <c r="BH105" i="10"/>
  <c r="BI105" i="10"/>
  <c r="BJ105" i="10"/>
  <c r="BK105" i="10"/>
  <c r="BL105" i="10"/>
  <c r="BM105" i="10"/>
  <c r="BN105" i="10"/>
  <c r="BO105" i="10"/>
  <c r="BP105" i="10"/>
  <c r="BQ105" i="10"/>
  <c r="BR105" i="10"/>
  <c r="BS105" i="10"/>
  <c r="BT105" i="10"/>
  <c r="BU105" i="10"/>
  <c r="BV105" i="10"/>
  <c r="BW105" i="10"/>
  <c r="BX105" i="10"/>
  <c r="BY105" i="10"/>
  <c r="BZ105" i="10"/>
  <c r="CA105" i="10"/>
  <c r="CB105" i="10"/>
  <c r="CC105" i="10"/>
  <c r="CD105" i="10"/>
  <c r="CE105" i="10"/>
  <c r="CF105" i="10"/>
  <c r="CG105" i="10"/>
  <c r="CH105" i="10"/>
  <c r="CI105" i="10"/>
  <c r="CJ105" i="10"/>
  <c r="CK105" i="10"/>
  <c r="CL105"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AS106" i="10"/>
  <c r="AT106" i="10"/>
  <c r="AU106" i="10"/>
  <c r="AV106" i="10"/>
  <c r="AW106" i="10"/>
  <c r="AX106" i="10"/>
  <c r="AY106" i="10"/>
  <c r="AZ106" i="10"/>
  <c r="BA106" i="10"/>
  <c r="BB106" i="10"/>
  <c r="BC106" i="10"/>
  <c r="BD106" i="10"/>
  <c r="BE106" i="10"/>
  <c r="BF106" i="10"/>
  <c r="BG106" i="10"/>
  <c r="BH106" i="10"/>
  <c r="BI106" i="10"/>
  <c r="BJ106" i="10"/>
  <c r="BK106" i="10"/>
  <c r="BL106" i="10"/>
  <c r="BM106" i="10"/>
  <c r="BN106" i="10"/>
  <c r="BO106" i="10"/>
  <c r="BP106" i="10"/>
  <c r="BQ106" i="10"/>
  <c r="BR106" i="10"/>
  <c r="BS106" i="10"/>
  <c r="BT106" i="10"/>
  <c r="BU106" i="10"/>
  <c r="BV106" i="10"/>
  <c r="BW106" i="10"/>
  <c r="BX106" i="10"/>
  <c r="BY106" i="10"/>
  <c r="BZ106" i="10"/>
  <c r="CA106" i="10"/>
  <c r="CB106" i="10"/>
  <c r="CC106" i="10"/>
  <c r="CD106" i="10"/>
  <c r="CE106" i="10"/>
  <c r="CF106" i="10"/>
  <c r="CG106" i="10"/>
  <c r="CH106" i="10"/>
  <c r="CI106" i="10"/>
  <c r="CJ106" i="10"/>
  <c r="CK106" i="10"/>
  <c r="CL106" i="10"/>
  <c r="S107" i="10"/>
  <c r="T107" i="10"/>
  <c r="U107" i="10"/>
  <c r="V107" i="10"/>
  <c r="W107" i="10"/>
  <c r="X107" i="10"/>
  <c r="Y107" i="10"/>
  <c r="Z107" i="10"/>
  <c r="AA107" i="10"/>
  <c r="AB107" i="10"/>
  <c r="AC107" i="10"/>
  <c r="AD107" i="10"/>
  <c r="AE107" i="10"/>
  <c r="AF107" i="10"/>
  <c r="AG107" i="10"/>
  <c r="AH107" i="10"/>
  <c r="AI107" i="10"/>
  <c r="AJ107" i="10"/>
  <c r="AK107" i="10"/>
  <c r="AL107" i="10"/>
  <c r="AM107" i="10"/>
  <c r="AN107" i="10"/>
  <c r="AO107" i="10"/>
  <c r="AP107" i="10"/>
  <c r="AQ107" i="10"/>
  <c r="AR107" i="10"/>
  <c r="AS107" i="10"/>
  <c r="AT107" i="10"/>
  <c r="AU107" i="10"/>
  <c r="AV107" i="10"/>
  <c r="AW107" i="10"/>
  <c r="AX107" i="10"/>
  <c r="AY107" i="10"/>
  <c r="AZ107" i="10"/>
  <c r="BA107" i="10"/>
  <c r="BB107" i="10"/>
  <c r="BC107" i="10"/>
  <c r="BD107" i="10"/>
  <c r="BE107" i="10"/>
  <c r="BF107" i="10"/>
  <c r="BG107" i="10"/>
  <c r="BH107" i="10"/>
  <c r="BI107" i="10"/>
  <c r="BJ107" i="10"/>
  <c r="BK107" i="10"/>
  <c r="BL107" i="10"/>
  <c r="BM107" i="10"/>
  <c r="BN107" i="10"/>
  <c r="BO107" i="10"/>
  <c r="BP107" i="10"/>
  <c r="BQ107" i="10"/>
  <c r="BR107" i="10"/>
  <c r="BS107" i="10"/>
  <c r="BT107" i="10"/>
  <c r="BU107" i="10"/>
  <c r="BV107" i="10"/>
  <c r="BW107" i="10"/>
  <c r="BX107" i="10"/>
  <c r="BY107" i="10"/>
  <c r="BZ107" i="10"/>
  <c r="CA107" i="10"/>
  <c r="CB107" i="10"/>
  <c r="CC107" i="10"/>
  <c r="CD107" i="10"/>
  <c r="CE107" i="10"/>
  <c r="CF107" i="10"/>
  <c r="CG107" i="10"/>
  <c r="CH107" i="10"/>
  <c r="CI107" i="10"/>
  <c r="CJ107" i="10"/>
  <c r="CK107" i="10"/>
  <c r="CL107"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AU108" i="10"/>
  <c r="AV108" i="10"/>
  <c r="AW108" i="10"/>
  <c r="AX108" i="10"/>
  <c r="AY108" i="10"/>
  <c r="AZ108" i="10"/>
  <c r="BA108" i="10"/>
  <c r="BB108" i="10"/>
  <c r="BC108" i="10"/>
  <c r="BD108" i="10"/>
  <c r="BE108" i="10"/>
  <c r="BF108" i="10"/>
  <c r="BG108" i="10"/>
  <c r="BH108" i="10"/>
  <c r="BI108" i="10"/>
  <c r="BJ108" i="10"/>
  <c r="BK108" i="10"/>
  <c r="BL108" i="10"/>
  <c r="BM108" i="10"/>
  <c r="BN108" i="10"/>
  <c r="BO108" i="10"/>
  <c r="BP108" i="10"/>
  <c r="BQ108" i="10"/>
  <c r="BR108" i="10"/>
  <c r="BS108" i="10"/>
  <c r="BT108" i="10"/>
  <c r="BU108" i="10"/>
  <c r="BV108" i="10"/>
  <c r="BW108" i="10"/>
  <c r="BX108" i="10"/>
  <c r="BY108" i="10"/>
  <c r="BZ108" i="10"/>
  <c r="CA108" i="10"/>
  <c r="CB108" i="10"/>
  <c r="CC108" i="10"/>
  <c r="CD108" i="10"/>
  <c r="CE108" i="10"/>
  <c r="CF108" i="10"/>
  <c r="CG108" i="10"/>
  <c r="CH108" i="10"/>
  <c r="CI108" i="10"/>
  <c r="CJ108" i="10"/>
  <c r="CK108" i="10"/>
  <c r="CL108" i="10"/>
  <c r="S109" i="10"/>
  <c r="T109" i="10"/>
  <c r="U109" i="10"/>
  <c r="V109" i="10"/>
  <c r="W109" i="10"/>
  <c r="X109" i="10"/>
  <c r="Y109" i="10"/>
  <c r="Z109" i="10"/>
  <c r="AA109" i="10"/>
  <c r="AB109" i="10"/>
  <c r="AC109" i="10"/>
  <c r="AD109" i="10"/>
  <c r="AE109" i="10"/>
  <c r="AF109" i="10"/>
  <c r="AG109" i="10"/>
  <c r="AH109" i="10"/>
  <c r="AI109" i="10"/>
  <c r="AJ109" i="10"/>
  <c r="AK109" i="10"/>
  <c r="AL109" i="10"/>
  <c r="AM109" i="10"/>
  <c r="AN109" i="10"/>
  <c r="AO109" i="10"/>
  <c r="AP109" i="10"/>
  <c r="AQ109" i="10"/>
  <c r="AR109" i="10"/>
  <c r="AS109" i="10"/>
  <c r="AT109" i="10"/>
  <c r="AU109" i="10"/>
  <c r="AV109" i="10"/>
  <c r="AW109" i="10"/>
  <c r="AX109" i="10"/>
  <c r="AY109" i="10"/>
  <c r="AZ109" i="10"/>
  <c r="BA109" i="10"/>
  <c r="BB109" i="10"/>
  <c r="BC109" i="10"/>
  <c r="BD109" i="10"/>
  <c r="BE109" i="10"/>
  <c r="BF109" i="10"/>
  <c r="BG109" i="10"/>
  <c r="BH109" i="10"/>
  <c r="BI109" i="10"/>
  <c r="BJ109" i="10"/>
  <c r="BK109" i="10"/>
  <c r="BL109" i="10"/>
  <c r="BM109" i="10"/>
  <c r="BN109" i="10"/>
  <c r="BO109" i="10"/>
  <c r="BP109" i="10"/>
  <c r="BQ109" i="10"/>
  <c r="BR109" i="10"/>
  <c r="BS109" i="10"/>
  <c r="BT109" i="10"/>
  <c r="BU109" i="10"/>
  <c r="BV109" i="10"/>
  <c r="BW109" i="10"/>
  <c r="BX109" i="10"/>
  <c r="BY109" i="10"/>
  <c r="BZ109" i="10"/>
  <c r="CA109" i="10"/>
  <c r="CB109" i="10"/>
  <c r="CC109" i="10"/>
  <c r="CD109" i="10"/>
  <c r="CE109" i="10"/>
  <c r="CF109" i="10"/>
  <c r="CG109" i="10"/>
  <c r="CH109" i="10"/>
  <c r="CI109" i="10"/>
  <c r="CJ109" i="10"/>
  <c r="CK109" i="10"/>
  <c r="CL109" i="10"/>
  <c r="S110" i="10"/>
  <c r="T110" i="10"/>
  <c r="U110" i="10"/>
  <c r="V110" i="10"/>
  <c r="W110" i="10"/>
  <c r="X110" i="10"/>
  <c r="Y110" i="10"/>
  <c r="Z110" i="10"/>
  <c r="AA110" i="10"/>
  <c r="AB110" i="10"/>
  <c r="AC110" i="10"/>
  <c r="AD110" i="10"/>
  <c r="AE110" i="10"/>
  <c r="AF110" i="10"/>
  <c r="AG110" i="10"/>
  <c r="AH110" i="10"/>
  <c r="AI110" i="10"/>
  <c r="AJ110" i="10"/>
  <c r="AK110" i="10"/>
  <c r="AL110" i="10"/>
  <c r="AM110" i="10"/>
  <c r="AN110" i="10"/>
  <c r="AO110" i="10"/>
  <c r="AP110" i="10"/>
  <c r="AQ110" i="10"/>
  <c r="AR110" i="10"/>
  <c r="AS110" i="10"/>
  <c r="AT110" i="10"/>
  <c r="AU110" i="10"/>
  <c r="AV110" i="10"/>
  <c r="AW110" i="10"/>
  <c r="AX110" i="10"/>
  <c r="AY110" i="10"/>
  <c r="AZ110" i="10"/>
  <c r="BA110" i="10"/>
  <c r="BB110" i="10"/>
  <c r="BC110" i="10"/>
  <c r="BD110" i="10"/>
  <c r="BE110" i="10"/>
  <c r="BF110" i="10"/>
  <c r="BG110" i="10"/>
  <c r="BH110" i="10"/>
  <c r="BI110" i="10"/>
  <c r="BJ110" i="10"/>
  <c r="BK110" i="10"/>
  <c r="BL110" i="10"/>
  <c r="BM110" i="10"/>
  <c r="BN110" i="10"/>
  <c r="BO110" i="10"/>
  <c r="BP110" i="10"/>
  <c r="BQ110" i="10"/>
  <c r="BR110" i="10"/>
  <c r="BS110" i="10"/>
  <c r="BT110" i="10"/>
  <c r="BU110" i="10"/>
  <c r="BV110" i="10"/>
  <c r="BW110" i="10"/>
  <c r="BX110" i="10"/>
  <c r="BY110" i="10"/>
  <c r="BZ110" i="10"/>
  <c r="CA110" i="10"/>
  <c r="CB110" i="10"/>
  <c r="CC110" i="10"/>
  <c r="CD110" i="10"/>
  <c r="CE110" i="10"/>
  <c r="CF110" i="10"/>
  <c r="CG110" i="10"/>
  <c r="CH110" i="10"/>
  <c r="CI110" i="10"/>
  <c r="CJ110" i="10"/>
  <c r="CK110" i="10"/>
  <c r="CL110"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AS111" i="10"/>
  <c r="AT111" i="10"/>
  <c r="AU111" i="10"/>
  <c r="AV111" i="10"/>
  <c r="AW111" i="10"/>
  <c r="AX111" i="10"/>
  <c r="AY111" i="10"/>
  <c r="AZ111" i="10"/>
  <c r="BA111" i="10"/>
  <c r="BB111" i="10"/>
  <c r="BC111" i="10"/>
  <c r="BD111" i="10"/>
  <c r="BE111" i="10"/>
  <c r="BF111" i="10"/>
  <c r="BG111" i="10"/>
  <c r="BH111" i="10"/>
  <c r="BI111" i="10"/>
  <c r="BJ111" i="10"/>
  <c r="BK111" i="10"/>
  <c r="BL111" i="10"/>
  <c r="BM111" i="10"/>
  <c r="BN111" i="10"/>
  <c r="BO111" i="10"/>
  <c r="BP111" i="10"/>
  <c r="BQ111" i="10"/>
  <c r="BR111" i="10"/>
  <c r="BS111" i="10"/>
  <c r="BT111" i="10"/>
  <c r="BU111" i="10"/>
  <c r="BV111" i="10"/>
  <c r="BW111" i="10"/>
  <c r="BX111" i="10"/>
  <c r="BY111" i="10"/>
  <c r="BZ111" i="10"/>
  <c r="CA111" i="10"/>
  <c r="CB111" i="10"/>
  <c r="CC111" i="10"/>
  <c r="CD111" i="10"/>
  <c r="CE111" i="10"/>
  <c r="CF111" i="10"/>
  <c r="CG111" i="10"/>
  <c r="CH111" i="10"/>
  <c r="CI111" i="10"/>
  <c r="CJ111" i="10"/>
  <c r="CK111" i="10"/>
  <c r="CL111"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AS112" i="10"/>
  <c r="AT112" i="10"/>
  <c r="AU112" i="10"/>
  <c r="AV112" i="10"/>
  <c r="AW112" i="10"/>
  <c r="AX112" i="10"/>
  <c r="AY112" i="10"/>
  <c r="AZ112" i="10"/>
  <c r="BA112" i="10"/>
  <c r="BB112" i="10"/>
  <c r="BC112" i="10"/>
  <c r="BD112" i="10"/>
  <c r="BE112" i="10"/>
  <c r="BF112" i="10"/>
  <c r="BG112" i="10"/>
  <c r="BH112" i="10"/>
  <c r="BI112" i="10"/>
  <c r="BJ112" i="10"/>
  <c r="BK112" i="10"/>
  <c r="BL112" i="10"/>
  <c r="BM112" i="10"/>
  <c r="BN112" i="10"/>
  <c r="BO112" i="10"/>
  <c r="BP112" i="10"/>
  <c r="BQ112" i="10"/>
  <c r="BR112" i="10"/>
  <c r="BS112" i="10"/>
  <c r="BT112" i="10"/>
  <c r="BU112" i="10"/>
  <c r="BV112" i="10"/>
  <c r="BW112" i="10"/>
  <c r="BX112" i="10"/>
  <c r="BY112" i="10"/>
  <c r="BZ112" i="10"/>
  <c r="CA112" i="10"/>
  <c r="CB112" i="10"/>
  <c r="CC112" i="10"/>
  <c r="CD112" i="10"/>
  <c r="CE112" i="10"/>
  <c r="CF112" i="10"/>
  <c r="CG112" i="10"/>
  <c r="CH112" i="10"/>
  <c r="CI112" i="10"/>
  <c r="CJ112" i="10"/>
  <c r="CK112" i="10"/>
  <c r="CL112" i="10"/>
  <c r="S113" i="10"/>
  <c r="T113" i="10"/>
  <c r="U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AS113" i="10"/>
  <c r="AT113" i="10"/>
  <c r="AU113" i="10"/>
  <c r="AV113" i="10"/>
  <c r="AW113" i="10"/>
  <c r="AX113" i="10"/>
  <c r="AY113" i="10"/>
  <c r="AZ113" i="10"/>
  <c r="BA113" i="10"/>
  <c r="BB113" i="10"/>
  <c r="BC113" i="10"/>
  <c r="BD113" i="10"/>
  <c r="BE113" i="10"/>
  <c r="BF113" i="10"/>
  <c r="BG113" i="10"/>
  <c r="BH113" i="10"/>
  <c r="BI113" i="10"/>
  <c r="BJ113" i="10"/>
  <c r="BK113" i="10"/>
  <c r="BL113" i="10"/>
  <c r="BM113" i="10"/>
  <c r="BN113" i="10"/>
  <c r="BO113" i="10"/>
  <c r="BP113" i="10"/>
  <c r="BQ113" i="10"/>
  <c r="BR113" i="10"/>
  <c r="BS113" i="10"/>
  <c r="BT113" i="10"/>
  <c r="BU113" i="10"/>
  <c r="BV113" i="10"/>
  <c r="BW113" i="10"/>
  <c r="BX113" i="10"/>
  <c r="BY113" i="10"/>
  <c r="BZ113" i="10"/>
  <c r="CA113" i="10"/>
  <c r="CB113" i="10"/>
  <c r="CC113" i="10"/>
  <c r="CD113" i="10"/>
  <c r="CE113" i="10"/>
  <c r="CF113" i="10"/>
  <c r="CG113" i="10"/>
  <c r="CH113" i="10"/>
  <c r="CI113" i="10"/>
  <c r="CJ113" i="10"/>
  <c r="CK113" i="10"/>
  <c r="CL113" i="10"/>
  <c r="S114" i="10"/>
  <c r="T114" i="10"/>
  <c r="U114" i="10"/>
  <c r="V114" i="10"/>
  <c r="W114" i="10"/>
  <c r="X114" i="10"/>
  <c r="Y114" i="10"/>
  <c r="Z114" i="10"/>
  <c r="AA114" i="10"/>
  <c r="AB114" i="10"/>
  <c r="AC114" i="10"/>
  <c r="AD114" i="10"/>
  <c r="AE114" i="10"/>
  <c r="AF114" i="10"/>
  <c r="AG114" i="10"/>
  <c r="AH114" i="10"/>
  <c r="AI114" i="10"/>
  <c r="AJ114" i="10"/>
  <c r="AK114" i="10"/>
  <c r="AL114" i="10"/>
  <c r="AM114" i="10"/>
  <c r="AN114" i="10"/>
  <c r="AO114" i="10"/>
  <c r="AP114" i="10"/>
  <c r="AQ114" i="10"/>
  <c r="AR114" i="10"/>
  <c r="AS114" i="10"/>
  <c r="AT114" i="10"/>
  <c r="AU114" i="10"/>
  <c r="AV114" i="10"/>
  <c r="AW114" i="10"/>
  <c r="AX114" i="10"/>
  <c r="AY114" i="10"/>
  <c r="AZ114" i="10"/>
  <c r="BA114" i="10"/>
  <c r="BB114" i="10"/>
  <c r="BC114" i="10"/>
  <c r="BD114" i="10"/>
  <c r="BE114" i="10"/>
  <c r="BF114" i="10"/>
  <c r="BG114" i="10"/>
  <c r="BH114" i="10"/>
  <c r="BI114" i="10"/>
  <c r="BJ114" i="10"/>
  <c r="BK114" i="10"/>
  <c r="BL114" i="10"/>
  <c r="BM114" i="10"/>
  <c r="BN114" i="10"/>
  <c r="BO114" i="10"/>
  <c r="BP114" i="10"/>
  <c r="BQ114" i="10"/>
  <c r="BR114" i="10"/>
  <c r="BS114" i="10"/>
  <c r="BT114" i="10"/>
  <c r="BU114" i="10"/>
  <c r="BV114" i="10"/>
  <c r="BW114" i="10"/>
  <c r="BX114" i="10"/>
  <c r="BY114" i="10"/>
  <c r="BZ114" i="10"/>
  <c r="CA114" i="10"/>
  <c r="CB114" i="10"/>
  <c r="CC114" i="10"/>
  <c r="CD114" i="10"/>
  <c r="CE114" i="10"/>
  <c r="CF114" i="10"/>
  <c r="CG114" i="10"/>
  <c r="CH114" i="10"/>
  <c r="CI114" i="10"/>
  <c r="CJ114" i="10"/>
  <c r="CK114" i="10"/>
  <c r="CL114" i="10"/>
  <c r="S115" i="10"/>
  <c r="T115" i="10"/>
  <c r="U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AS115" i="10"/>
  <c r="AT115" i="10"/>
  <c r="AU115" i="10"/>
  <c r="AV115" i="10"/>
  <c r="AW115" i="10"/>
  <c r="AX115" i="10"/>
  <c r="AY115" i="10"/>
  <c r="AZ115" i="10"/>
  <c r="BA115" i="10"/>
  <c r="BB115" i="10"/>
  <c r="BC115" i="10"/>
  <c r="BD115" i="10"/>
  <c r="BE115" i="10"/>
  <c r="BF115" i="10"/>
  <c r="BG115" i="10"/>
  <c r="BH115" i="10"/>
  <c r="BI115" i="10"/>
  <c r="BJ115" i="10"/>
  <c r="BK115" i="10"/>
  <c r="BL115" i="10"/>
  <c r="BM115" i="10"/>
  <c r="BN115" i="10"/>
  <c r="BO115" i="10"/>
  <c r="BP115" i="10"/>
  <c r="BQ115" i="10"/>
  <c r="BR115" i="10"/>
  <c r="BS115" i="10"/>
  <c r="BT115" i="10"/>
  <c r="BU115" i="10"/>
  <c r="BV115" i="10"/>
  <c r="BW115" i="10"/>
  <c r="BX115" i="10"/>
  <c r="BY115" i="10"/>
  <c r="BZ115" i="10"/>
  <c r="CA115" i="10"/>
  <c r="CB115" i="10"/>
  <c r="CC115" i="10"/>
  <c r="CD115" i="10"/>
  <c r="CE115" i="10"/>
  <c r="CF115" i="10"/>
  <c r="CG115" i="10"/>
  <c r="CH115" i="10"/>
  <c r="CI115" i="10"/>
  <c r="CJ115" i="10"/>
  <c r="CK115" i="10"/>
  <c r="CL115"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AS116" i="10"/>
  <c r="AT116" i="10"/>
  <c r="AU116" i="10"/>
  <c r="AV116" i="10"/>
  <c r="AW116" i="10"/>
  <c r="AX116" i="10"/>
  <c r="AY116" i="10"/>
  <c r="AZ116" i="10"/>
  <c r="BA116" i="10"/>
  <c r="BB116" i="10"/>
  <c r="BC116" i="10"/>
  <c r="BD116" i="10"/>
  <c r="BE116" i="10"/>
  <c r="BF116" i="10"/>
  <c r="BG116" i="10"/>
  <c r="BH116" i="10"/>
  <c r="BI116" i="10"/>
  <c r="BJ116" i="10"/>
  <c r="BK116" i="10"/>
  <c r="BL116" i="10"/>
  <c r="BM116" i="10"/>
  <c r="BN116" i="10"/>
  <c r="BO116" i="10"/>
  <c r="BP116" i="10"/>
  <c r="BQ116" i="10"/>
  <c r="BR116" i="10"/>
  <c r="BS116" i="10"/>
  <c r="BT116" i="10"/>
  <c r="BU116" i="10"/>
  <c r="BV116" i="10"/>
  <c r="BW116" i="10"/>
  <c r="BX116" i="10"/>
  <c r="BY116" i="10"/>
  <c r="BZ116" i="10"/>
  <c r="CA116" i="10"/>
  <c r="CB116" i="10"/>
  <c r="CC116" i="10"/>
  <c r="CD116" i="10"/>
  <c r="CE116" i="10"/>
  <c r="CF116" i="10"/>
  <c r="CG116" i="10"/>
  <c r="CH116" i="10"/>
  <c r="CI116" i="10"/>
  <c r="CJ116" i="10"/>
  <c r="CK116" i="10"/>
  <c r="CL116" i="10"/>
  <c r="S117" i="10"/>
  <c r="T117" i="10"/>
  <c r="U117" i="10"/>
  <c r="V117" i="10"/>
  <c r="W117" i="10"/>
  <c r="X117" i="10"/>
  <c r="Y117" i="10"/>
  <c r="Z117" i="10"/>
  <c r="AA117" i="10"/>
  <c r="AB117" i="10"/>
  <c r="AC117" i="10"/>
  <c r="AD117" i="10"/>
  <c r="AE117" i="10"/>
  <c r="AF117" i="10"/>
  <c r="AG117" i="10"/>
  <c r="AH117" i="10"/>
  <c r="AI117" i="10"/>
  <c r="AJ117" i="10"/>
  <c r="AK117" i="10"/>
  <c r="AL117" i="10"/>
  <c r="AM117" i="10"/>
  <c r="AN117" i="10"/>
  <c r="AO117" i="10"/>
  <c r="AP117" i="10"/>
  <c r="AQ117" i="10"/>
  <c r="AR117" i="10"/>
  <c r="AS117" i="10"/>
  <c r="AT117" i="10"/>
  <c r="AU117" i="10"/>
  <c r="AV117" i="10"/>
  <c r="AW117" i="10"/>
  <c r="AX117" i="10"/>
  <c r="AY117" i="10"/>
  <c r="AZ117" i="10"/>
  <c r="BA117" i="10"/>
  <c r="BB117" i="10"/>
  <c r="BC117" i="10"/>
  <c r="BD117" i="10"/>
  <c r="BE117" i="10"/>
  <c r="BF117" i="10"/>
  <c r="BG117" i="10"/>
  <c r="BH117" i="10"/>
  <c r="BI117" i="10"/>
  <c r="BJ117" i="10"/>
  <c r="BK117" i="10"/>
  <c r="BL117" i="10"/>
  <c r="BM117" i="10"/>
  <c r="BN117" i="10"/>
  <c r="BO117" i="10"/>
  <c r="BP117" i="10"/>
  <c r="BQ117" i="10"/>
  <c r="BR117" i="10"/>
  <c r="BS117" i="10"/>
  <c r="BT117" i="10"/>
  <c r="BU117" i="10"/>
  <c r="BV117" i="10"/>
  <c r="BW117" i="10"/>
  <c r="BX117" i="10"/>
  <c r="BY117" i="10"/>
  <c r="BZ117" i="10"/>
  <c r="CA117" i="10"/>
  <c r="CB117" i="10"/>
  <c r="CC117" i="10"/>
  <c r="CD117" i="10"/>
  <c r="CE117" i="10"/>
  <c r="CF117" i="10"/>
  <c r="CG117" i="10"/>
  <c r="CH117" i="10"/>
  <c r="CI117" i="10"/>
  <c r="CJ117" i="10"/>
  <c r="CK117" i="10"/>
  <c r="CL117"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AT118" i="10"/>
  <c r="AU118" i="10"/>
  <c r="AV118" i="10"/>
  <c r="AW118" i="10"/>
  <c r="AX118" i="10"/>
  <c r="AY118" i="10"/>
  <c r="AZ118" i="10"/>
  <c r="BA118" i="10"/>
  <c r="BB118" i="10"/>
  <c r="BC118" i="10"/>
  <c r="BD118" i="10"/>
  <c r="BE118" i="10"/>
  <c r="BF118" i="10"/>
  <c r="BG118" i="10"/>
  <c r="BH118" i="10"/>
  <c r="BI118" i="10"/>
  <c r="BJ118" i="10"/>
  <c r="BK118" i="10"/>
  <c r="BL118" i="10"/>
  <c r="BM118" i="10"/>
  <c r="BN118" i="10"/>
  <c r="BO118" i="10"/>
  <c r="BP118" i="10"/>
  <c r="BQ118" i="10"/>
  <c r="BR118" i="10"/>
  <c r="BS118" i="10"/>
  <c r="BT118" i="10"/>
  <c r="BU118" i="10"/>
  <c r="BV118" i="10"/>
  <c r="BW118" i="10"/>
  <c r="BX118" i="10"/>
  <c r="BY118" i="10"/>
  <c r="BZ118" i="10"/>
  <c r="CA118" i="10"/>
  <c r="CB118" i="10"/>
  <c r="CC118" i="10"/>
  <c r="CD118" i="10"/>
  <c r="CE118" i="10"/>
  <c r="CF118" i="10"/>
  <c r="CG118" i="10"/>
  <c r="CH118" i="10"/>
  <c r="CI118" i="10"/>
  <c r="CJ118" i="10"/>
  <c r="CK118" i="10"/>
  <c r="CL118" i="10"/>
  <c r="S119" i="10"/>
  <c r="T119" i="10"/>
  <c r="U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AS119" i="10"/>
  <c r="AT119" i="10"/>
  <c r="AU119" i="10"/>
  <c r="AV119" i="10"/>
  <c r="AW119" i="10"/>
  <c r="AX119" i="10"/>
  <c r="AY119" i="10"/>
  <c r="AZ119" i="10"/>
  <c r="BA119" i="10"/>
  <c r="BB119" i="10"/>
  <c r="BC119" i="10"/>
  <c r="BD119" i="10"/>
  <c r="BE119" i="10"/>
  <c r="BF119" i="10"/>
  <c r="BG119" i="10"/>
  <c r="BH119" i="10"/>
  <c r="BI119" i="10"/>
  <c r="BJ119" i="10"/>
  <c r="BK119" i="10"/>
  <c r="BL119" i="10"/>
  <c r="BM119" i="10"/>
  <c r="BN119" i="10"/>
  <c r="BO119" i="10"/>
  <c r="BP119" i="10"/>
  <c r="BQ119" i="10"/>
  <c r="BR119" i="10"/>
  <c r="BS119" i="10"/>
  <c r="BT119" i="10"/>
  <c r="BU119" i="10"/>
  <c r="BV119" i="10"/>
  <c r="BW119" i="10"/>
  <c r="BX119" i="10"/>
  <c r="BY119" i="10"/>
  <c r="BZ119" i="10"/>
  <c r="CA119" i="10"/>
  <c r="CB119" i="10"/>
  <c r="CC119" i="10"/>
  <c r="CD119" i="10"/>
  <c r="CE119" i="10"/>
  <c r="CF119" i="10"/>
  <c r="CG119" i="10"/>
  <c r="CH119" i="10"/>
  <c r="CI119" i="10"/>
  <c r="CJ119" i="10"/>
  <c r="CK119" i="10"/>
  <c r="CL119"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AS120" i="10"/>
  <c r="AT120" i="10"/>
  <c r="AU120" i="10"/>
  <c r="AV120" i="10"/>
  <c r="AW120" i="10"/>
  <c r="AX120" i="10"/>
  <c r="AY120" i="10"/>
  <c r="AZ120" i="10"/>
  <c r="BA120" i="10"/>
  <c r="BB120" i="10"/>
  <c r="BC120" i="10"/>
  <c r="BD120" i="10"/>
  <c r="BE120" i="10"/>
  <c r="BF120" i="10"/>
  <c r="BG120" i="10"/>
  <c r="BH120" i="10"/>
  <c r="BI120" i="10"/>
  <c r="BJ120" i="10"/>
  <c r="BK120" i="10"/>
  <c r="BL120" i="10"/>
  <c r="BM120" i="10"/>
  <c r="BN120" i="10"/>
  <c r="BO120" i="10"/>
  <c r="BP120" i="10"/>
  <c r="BQ120" i="10"/>
  <c r="BR120" i="10"/>
  <c r="BS120" i="10"/>
  <c r="BT120" i="10"/>
  <c r="BU120" i="10"/>
  <c r="BV120" i="10"/>
  <c r="BW120" i="10"/>
  <c r="BX120" i="10"/>
  <c r="BY120" i="10"/>
  <c r="BZ120" i="10"/>
  <c r="CA120" i="10"/>
  <c r="CB120" i="10"/>
  <c r="CC120" i="10"/>
  <c r="CD120" i="10"/>
  <c r="CE120" i="10"/>
  <c r="CF120" i="10"/>
  <c r="CG120" i="10"/>
  <c r="CH120" i="10"/>
  <c r="CI120" i="10"/>
  <c r="CJ120" i="10"/>
  <c r="CK120" i="10"/>
  <c r="CL120" i="10"/>
  <c r="S121" i="10"/>
  <c r="T121" i="10"/>
  <c r="U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AT121" i="10"/>
  <c r="AU121" i="10"/>
  <c r="AV121" i="10"/>
  <c r="AW121" i="10"/>
  <c r="AX121" i="10"/>
  <c r="AY121" i="10"/>
  <c r="AZ121" i="10"/>
  <c r="BA121" i="10"/>
  <c r="BB121" i="10"/>
  <c r="BC121" i="10"/>
  <c r="BD121" i="10"/>
  <c r="BE121" i="10"/>
  <c r="BF121" i="10"/>
  <c r="BG121" i="10"/>
  <c r="BH121" i="10"/>
  <c r="BI121" i="10"/>
  <c r="BJ121" i="10"/>
  <c r="BK121" i="10"/>
  <c r="BL121" i="10"/>
  <c r="BM121" i="10"/>
  <c r="BN121" i="10"/>
  <c r="BO121" i="10"/>
  <c r="BP121" i="10"/>
  <c r="BQ121" i="10"/>
  <c r="BR121" i="10"/>
  <c r="BS121" i="10"/>
  <c r="BT121" i="10"/>
  <c r="BU121" i="10"/>
  <c r="BV121" i="10"/>
  <c r="BW121" i="10"/>
  <c r="BX121" i="10"/>
  <c r="BY121" i="10"/>
  <c r="BZ121" i="10"/>
  <c r="CA121" i="10"/>
  <c r="CB121" i="10"/>
  <c r="CC121" i="10"/>
  <c r="CD121" i="10"/>
  <c r="CE121" i="10"/>
  <c r="CF121" i="10"/>
  <c r="CG121" i="10"/>
  <c r="CH121" i="10"/>
  <c r="CI121" i="10"/>
  <c r="CJ121" i="10"/>
  <c r="CK121" i="10"/>
  <c r="CL121" i="10"/>
  <c r="S122" i="10"/>
  <c r="T122" i="10"/>
  <c r="U122" i="10"/>
  <c r="V122" i="10"/>
  <c r="W122" i="10"/>
  <c r="X122" i="10"/>
  <c r="Y122" i="10"/>
  <c r="Z122" i="10"/>
  <c r="AA122" i="10"/>
  <c r="AB122" i="10"/>
  <c r="AC122" i="10"/>
  <c r="AD122" i="10"/>
  <c r="AE122" i="10"/>
  <c r="AF122" i="10"/>
  <c r="AG122" i="10"/>
  <c r="AH122" i="10"/>
  <c r="AI122" i="10"/>
  <c r="AJ122" i="10"/>
  <c r="AK122" i="10"/>
  <c r="AL122" i="10"/>
  <c r="AM122" i="10"/>
  <c r="AN122" i="10"/>
  <c r="AO122" i="10"/>
  <c r="AP122" i="10"/>
  <c r="AQ122" i="10"/>
  <c r="AR122" i="10"/>
  <c r="AS122" i="10"/>
  <c r="AT122" i="10"/>
  <c r="AU122" i="10"/>
  <c r="AV122" i="10"/>
  <c r="AW122" i="10"/>
  <c r="AX122" i="10"/>
  <c r="AY122" i="10"/>
  <c r="AZ122" i="10"/>
  <c r="BA122" i="10"/>
  <c r="BB122" i="10"/>
  <c r="BC122" i="10"/>
  <c r="BD122" i="10"/>
  <c r="BE122" i="10"/>
  <c r="BF122" i="10"/>
  <c r="BG122" i="10"/>
  <c r="BH122" i="10"/>
  <c r="BI122" i="10"/>
  <c r="BJ122" i="10"/>
  <c r="BK122" i="10"/>
  <c r="BL122" i="10"/>
  <c r="BM122" i="10"/>
  <c r="BN122" i="10"/>
  <c r="BO122" i="10"/>
  <c r="BP122" i="10"/>
  <c r="BQ122" i="10"/>
  <c r="BR122" i="10"/>
  <c r="BS122" i="10"/>
  <c r="BT122" i="10"/>
  <c r="BU122" i="10"/>
  <c r="BV122" i="10"/>
  <c r="BW122" i="10"/>
  <c r="BX122" i="10"/>
  <c r="BY122" i="10"/>
  <c r="BZ122" i="10"/>
  <c r="CA122" i="10"/>
  <c r="CB122" i="10"/>
  <c r="CC122" i="10"/>
  <c r="CD122" i="10"/>
  <c r="CE122" i="10"/>
  <c r="CF122" i="10"/>
  <c r="CG122" i="10"/>
  <c r="CH122" i="10"/>
  <c r="CI122" i="10"/>
  <c r="CJ122" i="10"/>
  <c r="CK122" i="10"/>
  <c r="CL122" i="10"/>
  <c r="S123" i="10"/>
  <c r="T123" i="10"/>
  <c r="U123" i="10"/>
  <c r="V123" i="10"/>
  <c r="W123" i="10"/>
  <c r="X123" i="10"/>
  <c r="Y123" i="10"/>
  <c r="Z123" i="10"/>
  <c r="AA123" i="10"/>
  <c r="AB123" i="10"/>
  <c r="AC123" i="10"/>
  <c r="AD123" i="10"/>
  <c r="AE123" i="10"/>
  <c r="AF123" i="10"/>
  <c r="AG123" i="10"/>
  <c r="AH123" i="10"/>
  <c r="AI123" i="10"/>
  <c r="AJ123" i="10"/>
  <c r="AK123" i="10"/>
  <c r="AL123" i="10"/>
  <c r="AM123" i="10"/>
  <c r="AN123" i="10"/>
  <c r="AO123" i="10"/>
  <c r="AP123" i="10"/>
  <c r="AQ123" i="10"/>
  <c r="AR123" i="10"/>
  <c r="AS123" i="10"/>
  <c r="AT123" i="10"/>
  <c r="AU123" i="10"/>
  <c r="AV123" i="10"/>
  <c r="AW123" i="10"/>
  <c r="AX123" i="10"/>
  <c r="AY123" i="10"/>
  <c r="AZ123" i="10"/>
  <c r="BA123" i="10"/>
  <c r="BB123" i="10"/>
  <c r="BC123" i="10"/>
  <c r="BD123" i="10"/>
  <c r="BE123" i="10"/>
  <c r="BF123" i="10"/>
  <c r="BG123" i="10"/>
  <c r="BH123" i="10"/>
  <c r="BI123" i="10"/>
  <c r="BJ123" i="10"/>
  <c r="BK123" i="10"/>
  <c r="BL123" i="10"/>
  <c r="BM123" i="10"/>
  <c r="BN123" i="10"/>
  <c r="BO123" i="10"/>
  <c r="BP123" i="10"/>
  <c r="BQ123" i="10"/>
  <c r="BR123" i="10"/>
  <c r="BS123" i="10"/>
  <c r="BT123" i="10"/>
  <c r="BU123" i="10"/>
  <c r="BV123" i="10"/>
  <c r="BW123" i="10"/>
  <c r="BX123" i="10"/>
  <c r="BY123" i="10"/>
  <c r="BZ123" i="10"/>
  <c r="CA123" i="10"/>
  <c r="CB123" i="10"/>
  <c r="CC123" i="10"/>
  <c r="CD123" i="10"/>
  <c r="CE123" i="10"/>
  <c r="CF123" i="10"/>
  <c r="CG123" i="10"/>
  <c r="CH123" i="10"/>
  <c r="CI123" i="10"/>
  <c r="CJ123" i="10"/>
  <c r="CK123" i="10"/>
  <c r="CL123"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24" i="10"/>
  <c r="BN124" i="10"/>
  <c r="BO124" i="10"/>
  <c r="BP124" i="10"/>
  <c r="BQ124" i="10"/>
  <c r="BR124" i="10"/>
  <c r="BS124" i="10"/>
  <c r="BT124" i="10"/>
  <c r="BU124" i="10"/>
  <c r="BV124" i="10"/>
  <c r="BW124" i="10"/>
  <c r="BX124" i="10"/>
  <c r="BY124" i="10"/>
  <c r="BZ124" i="10"/>
  <c r="CA124" i="10"/>
  <c r="CB124" i="10"/>
  <c r="CC124" i="10"/>
  <c r="CD124" i="10"/>
  <c r="CE124" i="10"/>
  <c r="CF124" i="10"/>
  <c r="CG124" i="10"/>
  <c r="CH124" i="10"/>
  <c r="CI124" i="10"/>
  <c r="CJ124" i="10"/>
  <c r="CK124" i="10"/>
  <c r="CL124"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AS125" i="10"/>
  <c r="AT125" i="10"/>
  <c r="AU125" i="10"/>
  <c r="AV125" i="10"/>
  <c r="AW125" i="10"/>
  <c r="AX125" i="10"/>
  <c r="AY125" i="10"/>
  <c r="AZ125" i="10"/>
  <c r="BA125" i="10"/>
  <c r="BB125" i="10"/>
  <c r="BC125" i="10"/>
  <c r="BD125" i="10"/>
  <c r="BE125" i="10"/>
  <c r="BF125" i="10"/>
  <c r="BG125" i="10"/>
  <c r="BH125" i="10"/>
  <c r="BI125" i="10"/>
  <c r="BJ125" i="10"/>
  <c r="BK125" i="10"/>
  <c r="BL125" i="10"/>
  <c r="BM125" i="10"/>
  <c r="BN125" i="10"/>
  <c r="BO125" i="10"/>
  <c r="BP125" i="10"/>
  <c r="BQ125" i="10"/>
  <c r="BR125" i="10"/>
  <c r="BS125" i="10"/>
  <c r="BT125" i="10"/>
  <c r="BU125" i="10"/>
  <c r="BV125" i="10"/>
  <c r="BW125" i="10"/>
  <c r="BX125" i="10"/>
  <c r="BY125" i="10"/>
  <c r="BZ125" i="10"/>
  <c r="CA125" i="10"/>
  <c r="CB125" i="10"/>
  <c r="CC125" i="10"/>
  <c r="CD125" i="10"/>
  <c r="CE125" i="10"/>
  <c r="CF125" i="10"/>
  <c r="CG125" i="10"/>
  <c r="CH125" i="10"/>
  <c r="CI125" i="10"/>
  <c r="CJ125" i="10"/>
  <c r="CK125" i="10"/>
  <c r="CL125"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26" i="10"/>
  <c r="BP126" i="10"/>
  <c r="BQ126" i="10"/>
  <c r="BR126" i="10"/>
  <c r="BS126" i="10"/>
  <c r="BT126" i="10"/>
  <c r="BU126" i="10"/>
  <c r="BV126" i="10"/>
  <c r="BW126" i="10"/>
  <c r="BX126" i="10"/>
  <c r="BY126" i="10"/>
  <c r="BZ126" i="10"/>
  <c r="CA126" i="10"/>
  <c r="CB126" i="10"/>
  <c r="CC126" i="10"/>
  <c r="CD126" i="10"/>
  <c r="CE126" i="10"/>
  <c r="CF126" i="10"/>
  <c r="CG126" i="10"/>
  <c r="CH126" i="10"/>
  <c r="CI126" i="10"/>
  <c r="CJ126" i="10"/>
  <c r="CK126" i="10"/>
  <c r="CL126"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AS127" i="10"/>
  <c r="AT127" i="10"/>
  <c r="AU127" i="10"/>
  <c r="AV127" i="10"/>
  <c r="AW127" i="10"/>
  <c r="AX127" i="10"/>
  <c r="AY127" i="10"/>
  <c r="AZ127" i="10"/>
  <c r="BA127" i="10"/>
  <c r="BB127" i="10"/>
  <c r="BC127" i="10"/>
  <c r="BD127" i="10"/>
  <c r="BE127" i="10"/>
  <c r="BF127" i="10"/>
  <c r="BG127" i="10"/>
  <c r="BH127" i="10"/>
  <c r="BI127" i="10"/>
  <c r="BJ127" i="10"/>
  <c r="BK127" i="10"/>
  <c r="BL127" i="10"/>
  <c r="BM127" i="10"/>
  <c r="BN127" i="10"/>
  <c r="BO127" i="10"/>
  <c r="BP127" i="10"/>
  <c r="BQ127" i="10"/>
  <c r="BR127" i="10"/>
  <c r="BS127" i="10"/>
  <c r="BT127" i="10"/>
  <c r="BU127" i="10"/>
  <c r="BV127" i="10"/>
  <c r="BW127" i="10"/>
  <c r="BX127" i="10"/>
  <c r="BY127" i="10"/>
  <c r="BZ127" i="10"/>
  <c r="CA127" i="10"/>
  <c r="CB127" i="10"/>
  <c r="CC127" i="10"/>
  <c r="CD127" i="10"/>
  <c r="CE127" i="10"/>
  <c r="CF127" i="10"/>
  <c r="CG127" i="10"/>
  <c r="CH127" i="10"/>
  <c r="CI127" i="10"/>
  <c r="CJ127" i="10"/>
  <c r="CK127" i="10"/>
  <c r="CL127"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BY128" i="10"/>
  <c r="BZ128" i="10"/>
  <c r="CA128" i="10"/>
  <c r="CB128" i="10"/>
  <c r="CC128" i="10"/>
  <c r="CD128" i="10"/>
  <c r="CE128" i="10"/>
  <c r="CF128" i="10"/>
  <c r="CG128" i="10"/>
  <c r="CH128" i="10"/>
  <c r="CI128" i="10"/>
  <c r="CJ128" i="10"/>
  <c r="CK128" i="10"/>
  <c r="CL128"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BY129" i="10"/>
  <c r="BZ129" i="10"/>
  <c r="CA129" i="10"/>
  <c r="CB129" i="10"/>
  <c r="CC129" i="10"/>
  <c r="CD129" i="10"/>
  <c r="CE129" i="10"/>
  <c r="CF129" i="10"/>
  <c r="CG129" i="10"/>
  <c r="CH129" i="10"/>
  <c r="CI129" i="10"/>
  <c r="CJ129" i="10"/>
  <c r="CK129" i="10"/>
  <c r="CL129"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30" i="10"/>
  <c r="BT130" i="10"/>
  <c r="BU130" i="10"/>
  <c r="BV130" i="10"/>
  <c r="BW130" i="10"/>
  <c r="BX130" i="10"/>
  <c r="BY130" i="10"/>
  <c r="BZ130" i="10"/>
  <c r="CA130" i="10"/>
  <c r="CB130" i="10"/>
  <c r="CC130" i="10"/>
  <c r="CD130" i="10"/>
  <c r="CE130" i="10"/>
  <c r="CF130" i="10"/>
  <c r="CG130" i="10"/>
  <c r="CH130" i="10"/>
  <c r="CI130" i="10"/>
  <c r="CJ130" i="10"/>
  <c r="CK130" i="10"/>
  <c r="CL130"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AU131" i="10"/>
  <c r="AV131" i="10"/>
  <c r="AW131" i="10"/>
  <c r="AX131" i="10"/>
  <c r="AY131" i="10"/>
  <c r="AZ131" i="10"/>
  <c r="BA131" i="10"/>
  <c r="BB131" i="10"/>
  <c r="BC131" i="10"/>
  <c r="BD131" i="10"/>
  <c r="BE131" i="10"/>
  <c r="BF131" i="10"/>
  <c r="BG131" i="10"/>
  <c r="BH131" i="10"/>
  <c r="BI131" i="10"/>
  <c r="BJ131" i="10"/>
  <c r="BK131" i="10"/>
  <c r="BL131" i="10"/>
  <c r="BM131" i="10"/>
  <c r="BN131" i="10"/>
  <c r="BO131" i="10"/>
  <c r="BP131" i="10"/>
  <c r="BQ131" i="10"/>
  <c r="BR131" i="10"/>
  <c r="BS131" i="10"/>
  <c r="BT131" i="10"/>
  <c r="BU131" i="10"/>
  <c r="BV131" i="10"/>
  <c r="BW131" i="10"/>
  <c r="BX131" i="10"/>
  <c r="BY131" i="10"/>
  <c r="BZ131" i="10"/>
  <c r="CA131" i="10"/>
  <c r="CB131" i="10"/>
  <c r="CC131" i="10"/>
  <c r="CD131" i="10"/>
  <c r="CE131" i="10"/>
  <c r="CF131" i="10"/>
  <c r="CG131" i="10"/>
  <c r="CH131" i="10"/>
  <c r="CI131" i="10"/>
  <c r="CJ131" i="10"/>
  <c r="CK131" i="10"/>
  <c r="CL131" i="10"/>
  <c r="S132" i="10"/>
  <c r="T132" i="10"/>
  <c r="U132" i="10"/>
  <c r="V132" i="10"/>
  <c r="W132" i="10"/>
  <c r="X132" i="10"/>
  <c r="Y132" i="10"/>
  <c r="Z132" i="10"/>
  <c r="AA132" i="10"/>
  <c r="AB132" i="10"/>
  <c r="AC132" i="10"/>
  <c r="AD132" i="10"/>
  <c r="AE132" i="10"/>
  <c r="AF132" i="10"/>
  <c r="AG132" i="10"/>
  <c r="AH132" i="10"/>
  <c r="AI132" i="10"/>
  <c r="AJ132" i="10"/>
  <c r="AK132" i="10"/>
  <c r="AL132" i="10"/>
  <c r="AM132" i="10"/>
  <c r="AN132" i="10"/>
  <c r="AO132" i="10"/>
  <c r="AP132" i="10"/>
  <c r="AQ132" i="10"/>
  <c r="AR132" i="10"/>
  <c r="AS132" i="10"/>
  <c r="AT132" i="10"/>
  <c r="AU132" i="10"/>
  <c r="AV132" i="10"/>
  <c r="AW132" i="10"/>
  <c r="AX132" i="10"/>
  <c r="AY132" i="10"/>
  <c r="AZ132" i="10"/>
  <c r="BA132" i="10"/>
  <c r="BB132" i="10"/>
  <c r="BC132" i="10"/>
  <c r="BD132" i="10"/>
  <c r="BE132" i="10"/>
  <c r="BF132" i="10"/>
  <c r="BG132" i="10"/>
  <c r="BH132" i="10"/>
  <c r="BI132" i="10"/>
  <c r="BJ132" i="10"/>
  <c r="BK132" i="10"/>
  <c r="BL132" i="10"/>
  <c r="BM132" i="10"/>
  <c r="BN132" i="10"/>
  <c r="BO132" i="10"/>
  <c r="BP132" i="10"/>
  <c r="BQ132" i="10"/>
  <c r="BR132" i="10"/>
  <c r="BS132" i="10"/>
  <c r="BT132" i="10"/>
  <c r="BU132" i="10"/>
  <c r="BV132" i="10"/>
  <c r="BW132" i="10"/>
  <c r="BX132" i="10"/>
  <c r="BY132" i="10"/>
  <c r="BZ132" i="10"/>
  <c r="CA132" i="10"/>
  <c r="CB132" i="10"/>
  <c r="CC132" i="10"/>
  <c r="CD132" i="10"/>
  <c r="CE132" i="10"/>
  <c r="CF132" i="10"/>
  <c r="CG132" i="10"/>
  <c r="CH132" i="10"/>
  <c r="CI132" i="10"/>
  <c r="CJ132" i="10"/>
  <c r="CK132" i="10"/>
  <c r="CL132" i="10"/>
  <c r="S133" i="10"/>
  <c r="T133" i="10"/>
  <c r="U133" i="10"/>
  <c r="V133" i="10"/>
  <c r="W133" i="10"/>
  <c r="X133" i="10"/>
  <c r="Y133" i="10"/>
  <c r="Z133" i="10"/>
  <c r="AA133" i="10"/>
  <c r="AB133" i="10"/>
  <c r="AC133" i="10"/>
  <c r="AD133" i="10"/>
  <c r="AE133" i="10"/>
  <c r="AF133" i="10"/>
  <c r="AG133" i="10"/>
  <c r="AH133" i="10"/>
  <c r="AI133" i="10"/>
  <c r="AJ133" i="10"/>
  <c r="AK133" i="10"/>
  <c r="AL133" i="10"/>
  <c r="AM133" i="10"/>
  <c r="AN133" i="10"/>
  <c r="AO133" i="10"/>
  <c r="AP133" i="10"/>
  <c r="AQ133" i="10"/>
  <c r="AR133" i="10"/>
  <c r="AS133" i="10"/>
  <c r="AT133" i="10"/>
  <c r="AU133" i="10"/>
  <c r="AV133" i="10"/>
  <c r="AW133" i="10"/>
  <c r="AX133" i="10"/>
  <c r="AY133" i="10"/>
  <c r="AZ133" i="10"/>
  <c r="BA133" i="10"/>
  <c r="BB133" i="10"/>
  <c r="BC133" i="10"/>
  <c r="BD133" i="10"/>
  <c r="BE133" i="10"/>
  <c r="BF133" i="10"/>
  <c r="BG133" i="10"/>
  <c r="BH133" i="10"/>
  <c r="BI133" i="10"/>
  <c r="BJ133" i="10"/>
  <c r="BK133" i="10"/>
  <c r="BL133" i="10"/>
  <c r="BM133" i="10"/>
  <c r="BN133" i="10"/>
  <c r="BO133" i="10"/>
  <c r="BP133" i="10"/>
  <c r="BQ133" i="10"/>
  <c r="BR133" i="10"/>
  <c r="BS133" i="10"/>
  <c r="BT133" i="10"/>
  <c r="BU133" i="10"/>
  <c r="BV133" i="10"/>
  <c r="BW133" i="10"/>
  <c r="BX133" i="10"/>
  <c r="BY133" i="10"/>
  <c r="BZ133" i="10"/>
  <c r="CA133" i="10"/>
  <c r="CB133" i="10"/>
  <c r="CC133" i="10"/>
  <c r="CD133" i="10"/>
  <c r="CE133" i="10"/>
  <c r="CF133" i="10"/>
  <c r="CG133" i="10"/>
  <c r="CH133" i="10"/>
  <c r="CI133" i="10"/>
  <c r="CJ133" i="10"/>
  <c r="CK133" i="10"/>
  <c r="CL133"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BY134" i="10"/>
  <c r="BZ134" i="10"/>
  <c r="CA134" i="10"/>
  <c r="CB134" i="10"/>
  <c r="CC134" i="10"/>
  <c r="CD134" i="10"/>
  <c r="CE134" i="10"/>
  <c r="CF134" i="10"/>
  <c r="CG134" i="10"/>
  <c r="CH134" i="10"/>
  <c r="CI134" i="10"/>
  <c r="CJ134" i="10"/>
  <c r="CK134" i="10"/>
  <c r="CL134"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BY135" i="10"/>
  <c r="BZ135" i="10"/>
  <c r="CA135" i="10"/>
  <c r="CB135" i="10"/>
  <c r="CC135" i="10"/>
  <c r="CD135" i="10"/>
  <c r="CE135" i="10"/>
  <c r="CF135" i="10"/>
  <c r="CG135" i="10"/>
  <c r="CH135" i="10"/>
  <c r="CI135" i="10"/>
  <c r="CJ135" i="10"/>
  <c r="CK135" i="10"/>
  <c r="CL135"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AU136" i="10"/>
  <c r="AV136" i="10"/>
  <c r="AW136" i="10"/>
  <c r="AX136" i="10"/>
  <c r="AY136" i="10"/>
  <c r="AZ136" i="10"/>
  <c r="BA136" i="10"/>
  <c r="BB136" i="10"/>
  <c r="BC136" i="10"/>
  <c r="BD136" i="10"/>
  <c r="BE136" i="10"/>
  <c r="BF136" i="10"/>
  <c r="BG136" i="10"/>
  <c r="BH136" i="10"/>
  <c r="BI136" i="10"/>
  <c r="BJ136" i="10"/>
  <c r="BK136" i="10"/>
  <c r="BL136" i="10"/>
  <c r="BM136" i="10"/>
  <c r="BN136" i="10"/>
  <c r="BO136" i="10"/>
  <c r="BP136" i="10"/>
  <c r="BQ136" i="10"/>
  <c r="BR136" i="10"/>
  <c r="BS136" i="10"/>
  <c r="BT136" i="10"/>
  <c r="BU136" i="10"/>
  <c r="BV136" i="10"/>
  <c r="BW136" i="10"/>
  <c r="BX136" i="10"/>
  <c r="BY136" i="10"/>
  <c r="BZ136" i="10"/>
  <c r="CA136" i="10"/>
  <c r="CB136" i="10"/>
  <c r="CC136" i="10"/>
  <c r="CD136" i="10"/>
  <c r="CE136" i="10"/>
  <c r="CF136" i="10"/>
  <c r="CG136" i="10"/>
  <c r="CH136" i="10"/>
  <c r="CI136" i="10"/>
  <c r="CJ136" i="10"/>
  <c r="CK136" i="10"/>
  <c r="CL136" i="10"/>
  <c r="S137" i="10"/>
  <c r="T137" i="10"/>
  <c r="U137" i="10"/>
  <c r="V137" i="10"/>
  <c r="W137" i="10"/>
  <c r="X137" i="10"/>
  <c r="Y137" i="10"/>
  <c r="Z137" i="10"/>
  <c r="AA137" i="10"/>
  <c r="AB137" i="10"/>
  <c r="AC137" i="10"/>
  <c r="AD137" i="10"/>
  <c r="AE137" i="10"/>
  <c r="AF137" i="10"/>
  <c r="AG137" i="10"/>
  <c r="AH137" i="10"/>
  <c r="AI137" i="10"/>
  <c r="AJ137" i="10"/>
  <c r="AK137" i="10"/>
  <c r="AL137" i="10"/>
  <c r="AM137" i="10"/>
  <c r="AN137" i="10"/>
  <c r="AO137" i="10"/>
  <c r="AP137" i="10"/>
  <c r="AQ137" i="10"/>
  <c r="AR137" i="10"/>
  <c r="AS137" i="10"/>
  <c r="AT137" i="10"/>
  <c r="AU137" i="10"/>
  <c r="AV137" i="10"/>
  <c r="AW137" i="10"/>
  <c r="AX137" i="10"/>
  <c r="AY137" i="10"/>
  <c r="AZ137" i="10"/>
  <c r="BA137" i="10"/>
  <c r="BB137" i="10"/>
  <c r="BC137" i="10"/>
  <c r="BD137" i="10"/>
  <c r="BE137" i="10"/>
  <c r="BF137" i="10"/>
  <c r="BG137" i="10"/>
  <c r="BH137" i="10"/>
  <c r="BI137" i="10"/>
  <c r="BJ137" i="10"/>
  <c r="BK137" i="10"/>
  <c r="BL137" i="10"/>
  <c r="BM137" i="10"/>
  <c r="BN137" i="10"/>
  <c r="BO137" i="10"/>
  <c r="BP137" i="10"/>
  <c r="BQ137" i="10"/>
  <c r="BR137" i="10"/>
  <c r="BS137" i="10"/>
  <c r="BT137" i="10"/>
  <c r="BU137" i="10"/>
  <c r="BV137" i="10"/>
  <c r="BW137" i="10"/>
  <c r="BX137" i="10"/>
  <c r="BY137" i="10"/>
  <c r="BZ137" i="10"/>
  <c r="CA137" i="10"/>
  <c r="CB137" i="10"/>
  <c r="CC137" i="10"/>
  <c r="CD137" i="10"/>
  <c r="CE137" i="10"/>
  <c r="CF137" i="10"/>
  <c r="CG137" i="10"/>
  <c r="CH137" i="10"/>
  <c r="CI137" i="10"/>
  <c r="CJ137" i="10"/>
  <c r="CK137" i="10"/>
  <c r="CL137" i="10"/>
  <c r="S138" i="10"/>
  <c r="T138" i="10"/>
  <c r="U138" i="10"/>
  <c r="V138" i="10"/>
  <c r="W138" i="10"/>
  <c r="X138" i="10"/>
  <c r="Y138" i="10"/>
  <c r="Z138" i="10"/>
  <c r="AA138" i="10"/>
  <c r="AB138" i="10"/>
  <c r="AC138" i="10"/>
  <c r="AD138" i="10"/>
  <c r="AE138" i="10"/>
  <c r="AF138" i="10"/>
  <c r="AG138" i="10"/>
  <c r="AH138" i="10"/>
  <c r="AI138" i="10"/>
  <c r="AJ138" i="10"/>
  <c r="AK138" i="10"/>
  <c r="AL138" i="10"/>
  <c r="AM138" i="10"/>
  <c r="AN138" i="10"/>
  <c r="AO138" i="10"/>
  <c r="AP138" i="10"/>
  <c r="AQ138" i="10"/>
  <c r="AR138" i="10"/>
  <c r="AS138" i="10"/>
  <c r="AT138" i="10"/>
  <c r="AU138" i="10"/>
  <c r="AV138" i="10"/>
  <c r="AW138" i="10"/>
  <c r="AX138" i="10"/>
  <c r="AY138" i="10"/>
  <c r="AZ138" i="10"/>
  <c r="BA138" i="10"/>
  <c r="BB138" i="10"/>
  <c r="BC138" i="10"/>
  <c r="BD138" i="10"/>
  <c r="BE138" i="10"/>
  <c r="BF138" i="10"/>
  <c r="BG138" i="10"/>
  <c r="BH138" i="10"/>
  <c r="BI138" i="10"/>
  <c r="BJ138" i="10"/>
  <c r="BK138" i="10"/>
  <c r="BL138" i="10"/>
  <c r="BM138" i="10"/>
  <c r="BN138" i="10"/>
  <c r="BO138" i="10"/>
  <c r="BP138" i="10"/>
  <c r="BQ138" i="10"/>
  <c r="BR138" i="10"/>
  <c r="BS138" i="10"/>
  <c r="BT138" i="10"/>
  <c r="BU138" i="10"/>
  <c r="BV138" i="10"/>
  <c r="BW138" i="10"/>
  <c r="BX138" i="10"/>
  <c r="BY138" i="10"/>
  <c r="BZ138" i="10"/>
  <c r="CA138" i="10"/>
  <c r="CB138" i="10"/>
  <c r="CC138" i="10"/>
  <c r="CD138" i="10"/>
  <c r="CE138" i="10"/>
  <c r="CF138" i="10"/>
  <c r="CG138" i="10"/>
  <c r="CH138" i="10"/>
  <c r="CI138" i="10"/>
  <c r="CJ138" i="10"/>
  <c r="CK138" i="10"/>
  <c r="CL138"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CH139" i="10"/>
  <c r="CI139" i="10"/>
  <c r="CJ139" i="10"/>
  <c r="CK139" i="10"/>
  <c r="CL139"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Q140" i="10"/>
  <c r="AR140" i="10"/>
  <c r="AS140" i="10"/>
  <c r="AT140" i="10"/>
  <c r="AU140" i="10"/>
  <c r="AV140" i="10"/>
  <c r="AW140" i="10"/>
  <c r="AX140" i="10"/>
  <c r="AY140" i="10"/>
  <c r="AZ140" i="10"/>
  <c r="BA140" i="10"/>
  <c r="BB140" i="10"/>
  <c r="BC140" i="10"/>
  <c r="BD140" i="10"/>
  <c r="BE140" i="10"/>
  <c r="BF140" i="10"/>
  <c r="BG140" i="10"/>
  <c r="BH140" i="10"/>
  <c r="BI140" i="10"/>
  <c r="BJ140" i="10"/>
  <c r="BK140" i="10"/>
  <c r="BL140" i="10"/>
  <c r="BM140" i="10"/>
  <c r="BN140" i="10"/>
  <c r="BO140" i="10"/>
  <c r="BP140" i="10"/>
  <c r="BQ140" i="10"/>
  <c r="BR140" i="10"/>
  <c r="BS140" i="10"/>
  <c r="BT140" i="10"/>
  <c r="BU140" i="10"/>
  <c r="BV140" i="10"/>
  <c r="BW140" i="10"/>
  <c r="BX140" i="10"/>
  <c r="BY140" i="10"/>
  <c r="BZ140" i="10"/>
  <c r="CA140" i="10"/>
  <c r="CB140" i="10"/>
  <c r="CC140" i="10"/>
  <c r="CD140" i="10"/>
  <c r="CE140" i="10"/>
  <c r="CF140" i="10"/>
  <c r="CG140" i="10"/>
  <c r="CH140" i="10"/>
  <c r="CI140" i="10"/>
  <c r="CJ140" i="10"/>
  <c r="CK140" i="10"/>
  <c r="CL140"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AR141" i="10"/>
  <c r="AS141" i="10"/>
  <c r="AT141" i="10"/>
  <c r="AU141" i="10"/>
  <c r="AV141" i="10"/>
  <c r="AW141" i="10"/>
  <c r="AX141" i="10"/>
  <c r="AY141" i="10"/>
  <c r="AZ141" i="10"/>
  <c r="BA141" i="10"/>
  <c r="BB141" i="10"/>
  <c r="BC141" i="10"/>
  <c r="BD141" i="10"/>
  <c r="BE141" i="10"/>
  <c r="BF141" i="10"/>
  <c r="BG141" i="10"/>
  <c r="BH141" i="10"/>
  <c r="BI141" i="10"/>
  <c r="BJ141" i="10"/>
  <c r="BK141" i="10"/>
  <c r="BL141" i="10"/>
  <c r="BM141" i="10"/>
  <c r="BN141" i="10"/>
  <c r="BO141" i="10"/>
  <c r="BP141" i="10"/>
  <c r="BQ141" i="10"/>
  <c r="BR141" i="10"/>
  <c r="BS141" i="10"/>
  <c r="BT141" i="10"/>
  <c r="BU141" i="10"/>
  <c r="BV141" i="10"/>
  <c r="BW141" i="10"/>
  <c r="BX141" i="10"/>
  <c r="BY141" i="10"/>
  <c r="BZ141" i="10"/>
  <c r="CA141" i="10"/>
  <c r="CB141" i="10"/>
  <c r="CC141" i="10"/>
  <c r="CD141" i="10"/>
  <c r="CE141" i="10"/>
  <c r="CF141" i="10"/>
  <c r="CG141" i="10"/>
  <c r="CH141" i="10"/>
  <c r="CI141" i="10"/>
  <c r="CJ141" i="10"/>
  <c r="CK141" i="10"/>
  <c r="CL141"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BY142" i="10"/>
  <c r="BZ142" i="10"/>
  <c r="CA142" i="10"/>
  <c r="CB142" i="10"/>
  <c r="CC142" i="10"/>
  <c r="CD142" i="10"/>
  <c r="CE142" i="10"/>
  <c r="CF142" i="10"/>
  <c r="CG142" i="10"/>
  <c r="CH142" i="10"/>
  <c r="CI142" i="10"/>
  <c r="CJ142" i="10"/>
  <c r="CK142" i="10"/>
  <c r="CL142"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AS143" i="10"/>
  <c r="AT143" i="10"/>
  <c r="AU143" i="10"/>
  <c r="AV143" i="10"/>
  <c r="AW143" i="10"/>
  <c r="AX143" i="10"/>
  <c r="AY143" i="10"/>
  <c r="AZ143" i="10"/>
  <c r="BA143" i="10"/>
  <c r="BB143" i="10"/>
  <c r="BC143" i="10"/>
  <c r="BD143" i="10"/>
  <c r="BE143" i="10"/>
  <c r="BF143" i="10"/>
  <c r="BG143" i="10"/>
  <c r="BH143" i="10"/>
  <c r="BI143" i="10"/>
  <c r="BJ143" i="10"/>
  <c r="BK143" i="10"/>
  <c r="BL143" i="10"/>
  <c r="BM143" i="10"/>
  <c r="BN143" i="10"/>
  <c r="BO143" i="10"/>
  <c r="BP143" i="10"/>
  <c r="BQ143" i="10"/>
  <c r="BR143" i="10"/>
  <c r="BS143" i="10"/>
  <c r="BT143" i="10"/>
  <c r="BU143" i="10"/>
  <c r="BV143" i="10"/>
  <c r="BW143" i="10"/>
  <c r="BX143" i="10"/>
  <c r="BY143" i="10"/>
  <c r="BZ143" i="10"/>
  <c r="CA143" i="10"/>
  <c r="CB143" i="10"/>
  <c r="CC143" i="10"/>
  <c r="CD143" i="10"/>
  <c r="CE143" i="10"/>
  <c r="CF143" i="10"/>
  <c r="CG143" i="10"/>
  <c r="CH143" i="10"/>
  <c r="CI143" i="10"/>
  <c r="CJ143" i="10"/>
  <c r="CK143" i="10"/>
  <c r="CL143"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AS144" i="10"/>
  <c r="AT144" i="10"/>
  <c r="AU144" i="10"/>
  <c r="AV144" i="10"/>
  <c r="AW144" i="10"/>
  <c r="AX144" i="10"/>
  <c r="AY144" i="10"/>
  <c r="AZ144" i="10"/>
  <c r="BA144" i="10"/>
  <c r="BB144" i="10"/>
  <c r="BC144" i="10"/>
  <c r="BD144" i="10"/>
  <c r="BE144" i="10"/>
  <c r="BF144" i="10"/>
  <c r="BG144" i="10"/>
  <c r="BH144" i="10"/>
  <c r="BI144" i="10"/>
  <c r="BJ144" i="10"/>
  <c r="BK144" i="10"/>
  <c r="BL144" i="10"/>
  <c r="BM144" i="10"/>
  <c r="BN144" i="10"/>
  <c r="BO144" i="10"/>
  <c r="BP144" i="10"/>
  <c r="BQ144" i="10"/>
  <c r="BR144" i="10"/>
  <c r="BS144" i="10"/>
  <c r="BT144" i="10"/>
  <c r="BU144" i="10"/>
  <c r="BV144" i="10"/>
  <c r="BW144" i="10"/>
  <c r="BX144" i="10"/>
  <c r="BY144" i="10"/>
  <c r="BZ144" i="10"/>
  <c r="CA144" i="10"/>
  <c r="CB144" i="10"/>
  <c r="CC144" i="10"/>
  <c r="CD144" i="10"/>
  <c r="CE144" i="10"/>
  <c r="CF144" i="10"/>
  <c r="CG144" i="10"/>
  <c r="CH144" i="10"/>
  <c r="CI144" i="10"/>
  <c r="CJ144" i="10"/>
  <c r="CK144" i="10"/>
  <c r="CL144"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AS145" i="10"/>
  <c r="AT145" i="10"/>
  <c r="AU145" i="10"/>
  <c r="AV145" i="10"/>
  <c r="AW145" i="10"/>
  <c r="AX145" i="10"/>
  <c r="AY145" i="10"/>
  <c r="AZ145" i="10"/>
  <c r="BA145" i="10"/>
  <c r="BB145" i="10"/>
  <c r="BC145" i="10"/>
  <c r="BD145" i="10"/>
  <c r="BE145" i="10"/>
  <c r="BF145" i="10"/>
  <c r="BG145" i="10"/>
  <c r="BH145" i="10"/>
  <c r="BI145" i="10"/>
  <c r="BJ145" i="10"/>
  <c r="BK145" i="10"/>
  <c r="BL145" i="10"/>
  <c r="BM145" i="10"/>
  <c r="BN145" i="10"/>
  <c r="BO145" i="10"/>
  <c r="BP145" i="10"/>
  <c r="BQ145" i="10"/>
  <c r="BR145" i="10"/>
  <c r="BS145" i="10"/>
  <c r="BT145" i="10"/>
  <c r="BU145" i="10"/>
  <c r="BV145" i="10"/>
  <c r="BW145" i="10"/>
  <c r="BX145" i="10"/>
  <c r="BY145" i="10"/>
  <c r="BZ145" i="10"/>
  <c r="CA145" i="10"/>
  <c r="CB145" i="10"/>
  <c r="CC145" i="10"/>
  <c r="CD145" i="10"/>
  <c r="CE145" i="10"/>
  <c r="CF145" i="10"/>
  <c r="CG145" i="10"/>
  <c r="CH145" i="10"/>
  <c r="CI145" i="10"/>
  <c r="CJ145" i="10"/>
  <c r="CK145" i="10"/>
  <c r="CL145"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AU146" i="10"/>
  <c r="AV146" i="10"/>
  <c r="AW146" i="10"/>
  <c r="AX146" i="10"/>
  <c r="AY146" i="10"/>
  <c r="AZ146" i="10"/>
  <c r="BA146" i="10"/>
  <c r="BB146" i="10"/>
  <c r="BC146" i="10"/>
  <c r="BD146" i="10"/>
  <c r="BE146" i="10"/>
  <c r="BF146" i="10"/>
  <c r="BG146" i="10"/>
  <c r="BH146" i="10"/>
  <c r="BI146" i="10"/>
  <c r="BJ146" i="10"/>
  <c r="BK146" i="10"/>
  <c r="BL146" i="10"/>
  <c r="BM146" i="10"/>
  <c r="BN146" i="10"/>
  <c r="BO146" i="10"/>
  <c r="BP146" i="10"/>
  <c r="BQ146" i="10"/>
  <c r="BR146" i="10"/>
  <c r="BS146" i="10"/>
  <c r="BT146" i="10"/>
  <c r="BU146" i="10"/>
  <c r="BV146" i="10"/>
  <c r="BW146" i="10"/>
  <c r="BX146" i="10"/>
  <c r="BY146" i="10"/>
  <c r="BZ146" i="10"/>
  <c r="CA146" i="10"/>
  <c r="CB146" i="10"/>
  <c r="CC146" i="10"/>
  <c r="CD146" i="10"/>
  <c r="CE146" i="10"/>
  <c r="CF146" i="10"/>
  <c r="CG146" i="10"/>
  <c r="CH146" i="10"/>
  <c r="CI146" i="10"/>
  <c r="CJ146" i="10"/>
  <c r="CK146" i="10"/>
  <c r="CL146"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AU147" i="10"/>
  <c r="AV147" i="10"/>
  <c r="AW147" i="10"/>
  <c r="AX147" i="10"/>
  <c r="AY147" i="10"/>
  <c r="AZ147" i="10"/>
  <c r="BA147" i="10"/>
  <c r="BB147" i="10"/>
  <c r="BC147" i="10"/>
  <c r="BD147" i="10"/>
  <c r="BE147" i="10"/>
  <c r="BF147" i="10"/>
  <c r="BG147" i="10"/>
  <c r="BH147" i="10"/>
  <c r="BI147" i="10"/>
  <c r="BJ147" i="10"/>
  <c r="BK147" i="10"/>
  <c r="BL147" i="10"/>
  <c r="BM147" i="10"/>
  <c r="BN147" i="10"/>
  <c r="BO147" i="10"/>
  <c r="BP147" i="10"/>
  <c r="BQ147" i="10"/>
  <c r="BR147" i="10"/>
  <c r="BS147" i="10"/>
  <c r="BT147" i="10"/>
  <c r="BU147" i="10"/>
  <c r="BV147" i="10"/>
  <c r="BW147" i="10"/>
  <c r="BX147" i="10"/>
  <c r="BY147" i="10"/>
  <c r="BZ147" i="10"/>
  <c r="CA147" i="10"/>
  <c r="CB147" i="10"/>
  <c r="CC147" i="10"/>
  <c r="CD147" i="10"/>
  <c r="CE147" i="10"/>
  <c r="CF147" i="10"/>
  <c r="CG147" i="10"/>
  <c r="CH147" i="10"/>
  <c r="CI147" i="10"/>
  <c r="CJ147" i="10"/>
  <c r="CK147" i="10"/>
  <c r="CL147"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AU148" i="10"/>
  <c r="AV148" i="10"/>
  <c r="AW148" i="10"/>
  <c r="AX148" i="10"/>
  <c r="AY148" i="10"/>
  <c r="AZ148" i="10"/>
  <c r="BA148" i="10"/>
  <c r="BB148" i="10"/>
  <c r="BC148" i="10"/>
  <c r="BD148" i="10"/>
  <c r="BE148" i="10"/>
  <c r="BF148" i="10"/>
  <c r="BG148" i="10"/>
  <c r="BH148" i="10"/>
  <c r="BI148" i="10"/>
  <c r="BJ148" i="10"/>
  <c r="BK148" i="10"/>
  <c r="BL148" i="10"/>
  <c r="BM148" i="10"/>
  <c r="BN148" i="10"/>
  <c r="BO148" i="10"/>
  <c r="BP148" i="10"/>
  <c r="BQ148" i="10"/>
  <c r="BR148" i="10"/>
  <c r="BS148" i="10"/>
  <c r="BT148" i="10"/>
  <c r="BU148" i="10"/>
  <c r="BV148" i="10"/>
  <c r="BW148" i="10"/>
  <c r="BX148" i="10"/>
  <c r="BY148" i="10"/>
  <c r="BZ148" i="10"/>
  <c r="CA148" i="10"/>
  <c r="CB148" i="10"/>
  <c r="CC148" i="10"/>
  <c r="CD148" i="10"/>
  <c r="CE148" i="10"/>
  <c r="CF148" i="10"/>
  <c r="CG148" i="10"/>
  <c r="CH148" i="10"/>
  <c r="CI148" i="10"/>
  <c r="CJ148" i="10"/>
  <c r="CK148" i="10"/>
  <c r="CL148"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AS149" i="10"/>
  <c r="AT149" i="10"/>
  <c r="AU149" i="10"/>
  <c r="AV149" i="10"/>
  <c r="AW149" i="10"/>
  <c r="AX149" i="10"/>
  <c r="AY149" i="10"/>
  <c r="AZ149" i="10"/>
  <c r="BA149" i="10"/>
  <c r="BB149" i="10"/>
  <c r="BC149" i="10"/>
  <c r="BD149" i="10"/>
  <c r="BE149" i="10"/>
  <c r="BF149" i="10"/>
  <c r="BG149" i="10"/>
  <c r="BH149" i="10"/>
  <c r="BI149" i="10"/>
  <c r="BJ149" i="10"/>
  <c r="BK149" i="10"/>
  <c r="BL149" i="10"/>
  <c r="BM149" i="10"/>
  <c r="BN149" i="10"/>
  <c r="BO149" i="10"/>
  <c r="BP149" i="10"/>
  <c r="BQ149" i="10"/>
  <c r="BR149" i="10"/>
  <c r="BS149" i="10"/>
  <c r="BT149" i="10"/>
  <c r="BU149" i="10"/>
  <c r="BV149" i="10"/>
  <c r="BW149" i="10"/>
  <c r="BX149" i="10"/>
  <c r="BY149" i="10"/>
  <c r="BZ149" i="10"/>
  <c r="CA149" i="10"/>
  <c r="CB149" i="10"/>
  <c r="CC149" i="10"/>
  <c r="CD149" i="10"/>
  <c r="CE149" i="10"/>
  <c r="CF149" i="10"/>
  <c r="CG149" i="10"/>
  <c r="CH149" i="10"/>
  <c r="CI149" i="10"/>
  <c r="CJ149" i="10"/>
  <c r="CK149" i="10"/>
  <c r="CL149" i="10"/>
  <c r="S150" i="10"/>
  <c r="T150" i="10"/>
  <c r="U150" i="10"/>
  <c r="V150"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AS150" i="10"/>
  <c r="AT150" i="10"/>
  <c r="AU150" i="10"/>
  <c r="AV150" i="10"/>
  <c r="AW150" i="10"/>
  <c r="AX150" i="10"/>
  <c r="AY150" i="10"/>
  <c r="AZ150" i="10"/>
  <c r="BA150" i="10"/>
  <c r="BB150" i="10"/>
  <c r="BC150" i="10"/>
  <c r="BD150" i="10"/>
  <c r="BE150" i="10"/>
  <c r="BF150" i="10"/>
  <c r="BG150" i="10"/>
  <c r="BH150" i="10"/>
  <c r="BI150" i="10"/>
  <c r="BJ150" i="10"/>
  <c r="BK150" i="10"/>
  <c r="BL150" i="10"/>
  <c r="BM150" i="10"/>
  <c r="BN150" i="10"/>
  <c r="BO150" i="10"/>
  <c r="BP150" i="10"/>
  <c r="BQ150" i="10"/>
  <c r="BR150" i="10"/>
  <c r="BS150" i="10"/>
  <c r="BT150" i="10"/>
  <c r="BU150" i="10"/>
  <c r="BV150" i="10"/>
  <c r="BW150" i="10"/>
  <c r="BX150" i="10"/>
  <c r="BY150" i="10"/>
  <c r="BZ150" i="10"/>
  <c r="CA150" i="10"/>
  <c r="CB150" i="10"/>
  <c r="CC150" i="10"/>
  <c r="CD150" i="10"/>
  <c r="CE150" i="10"/>
  <c r="CF150" i="10"/>
  <c r="CG150" i="10"/>
  <c r="CH150" i="10"/>
  <c r="CI150" i="10"/>
  <c r="CJ150" i="10"/>
  <c r="CK150" i="10"/>
  <c r="CL150" i="10"/>
  <c r="S151" i="10"/>
  <c r="T151" i="10"/>
  <c r="U151" i="10"/>
  <c r="V151" i="10"/>
  <c r="W151" i="10"/>
  <c r="X151" i="10"/>
  <c r="Y151" i="10"/>
  <c r="Z151" i="10"/>
  <c r="AA151" i="10"/>
  <c r="AB151" i="10"/>
  <c r="AC151" i="10"/>
  <c r="AD151" i="10"/>
  <c r="AE151" i="10"/>
  <c r="AF151" i="10"/>
  <c r="AG151" i="10"/>
  <c r="AH151" i="10"/>
  <c r="AI151" i="10"/>
  <c r="AJ151" i="10"/>
  <c r="AK151" i="10"/>
  <c r="AL151" i="10"/>
  <c r="AM151" i="10"/>
  <c r="AN151" i="10"/>
  <c r="AO151" i="10"/>
  <c r="AP151" i="10"/>
  <c r="AQ151" i="10"/>
  <c r="AR151" i="10"/>
  <c r="AS151" i="10"/>
  <c r="AT151" i="10"/>
  <c r="AU151" i="10"/>
  <c r="AV151" i="10"/>
  <c r="AW151" i="10"/>
  <c r="AX151" i="10"/>
  <c r="AY151" i="10"/>
  <c r="AZ151" i="10"/>
  <c r="BA151" i="10"/>
  <c r="BB151" i="10"/>
  <c r="BC151" i="10"/>
  <c r="BD151" i="10"/>
  <c r="BE151" i="10"/>
  <c r="BF151" i="10"/>
  <c r="BG151" i="10"/>
  <c r="BH151" i="10"/>
  <c r="BI151" i="10"/>
  <c r="BJ151" i="10"/>
  <c r="BK151" i="10"/>
  <c r="BL151" i="10"/>
  <c r="BM151" i="10"/>
  <c r="BN151" i="10"/>
  <c r="BO151" i="10"/>
  <c r="BP151" i="10"/>
  <c r="BQ151" i="10"/>
  <c r="BR151" i="10"/>
  <c r="BS151" i="10"/>
  <c r="BT151" i="10"/>
  <c r="BU151" i="10"/>
  <c r="BV151" i="10"/>
  <c r="BW151" i="10"/>
  <c r="BX151" i="10"/>
  <c r="BY151" i="10"/>
  <c r="BZ151" i="10"/>
  <c r="CA151" i="10"/>
  <c r="CB151" i="10"/>
  <c r="CC151" i="10"/>
  <c r="CD151" i="10"/>
  <c r="CE151" i="10"/>
  <c r="CF151" i="10"/>
  <c r="CG151" i="10"/>
  <c r="CH151" i="10"/>
  <c r="CI151" i="10"/>
  <c r="CJ151" i="10"/>
  <c r="CK151" i="10"/>
  <c r="CL151" i="10"/>
  <c r="S152" i="10"/>
  <c r="T152" i="10"/>
  <c r="U152" i="10"/>
  <c r="V152" i="10"/>
  <c r="W152" i="10"/>
  <c r="X152" i="10"/>
  <c r="Y152" i="10"/>
  <c r="Z152" i="10"/>
  <c r="AA152" i="10"/>
  <c r="AB152" i="10"/>
  <c r="AC152" i="10"/>
  <c r="AD152" i="10"/>
  <c r="AE152" i="10"/>
  <c r="AF152" i="10"/>
  <c r="AG152" i="10"/>
  <c r="AH152" i="10"/>
  <c r="AI152" i="10"/>
  <c r="AJ152" i="10"/>
  <c r="AK152" i="10"/>
  <c r="AL152" i="10"/>
  <c r="AM152" i="10"/>
  <c r="AN152" i="10"/>
  <c r="AO152" i="10"/>
  <c r="AP152" i="10"/>
  <c r="AQ152" i="10"/>
  <c r="AR152" i="10"/>
  <c r="AS152" i="10"/>
  <c r="AT152" i="10"/>
  <c r="AU152" i="10"/>
  <c r="AV152" i="10"/>
  <c r="AW152" i="10"/>
  <c r="AX152" i="10"/>
  <c r="AY152" i="10"/>
  <c r="AZ152" i="10"/>
  <c r="BA152" i="10"/>
  <c r="BB152" i="10"/>
  <c r="BC152" i="10"/>
  <c r="BD152" i="10"/>
  <c r="BE152" i="10"/>
  <c r="BF152" i="10"/>
  <c r="BG152" i="10"/>
  <c r="BH152" i="10"/>
  <c r="BI152" i="10"/>
  <c r="BJ152" i="10"/>
  <c r="BK152" i="10"/>
  <c r="BL152" i="10"/>
  <c r="BM152" i="10"/>
  <c r="BN152" i="10"/>
  <c r="BO152" i="10"/>
  <c r="BP152" i="10"/>
  <c r="BQ152" i="10"/>
  <c r="BR152" i="10"/>
  <c r="BS152" i="10"/>
  <c r="BT152" i="10"/>
  <c r="BU152" i="10"/>
  <c r="BV152" i="10"/>
  <c r="BW152" i="10"/>
  <c r="BX152" i="10"/>
  <c r="BY152" i="10"/>
  <c r="BZ152" i="10"/>
  <c r="CA152" i="10"/>
  <c r="CB152" i="10"/>
  <c r="CC152" i="10"/>
  <c r="CD152" i="10"/>
  <c r="CE152" i="10"/>
  <c r="CF152" i="10"/>
  <c r="CG152" i="10"/>
  <c r="CH152" i="10"/>
  <c r="CI152" i="10"/>
  <c r="CJ152" i="10"/>
  <c r="CK152" i="10"/>
  <c r="CL152" i="10"/>
  <c r="S153" i="10"/>
  <c r="T153" i="10"/>
  <c r="U153" i="10"/>
  <c r="V153" i="10"/>
  <c r="W153" i="10"/>
  <c r="X153" i="10"/>
  <c r="Y153" i="10"/>
  <c r="Z153" i="10"/>
  <c r="AA153" i="10"/>
  <c r="AB153" i="10"/>
  <c r="AC153" i="10"/>
  <c r="AD153" i="10"/>
  <c r="AE153" i="10"/>
  <c r="AF153" i="10"/>
  <c r="AG153" i="10"/>
  <c r="AH153" i="10"/>
  <c r="AI153" i="10"/>
  <c r="AJ153" i="10"/>
  <c r="AK153" i="10"/>
  <c r="AL153" i="10"/>
  <c r="AM153" i="10"/>
  <c r="AN153" i="10"/>
  <c r="AO153" i="10"/>
  <c r="AP153" i="10"/>
  <c r="AQ153" i="10"/>
  <c r="AR153" i="10"/>
  <c r="AS153" i="10"/>
  <c r="AT153" i="10"/>
  <c r="AU153" i="10"/>
  <c r="AV153" i="10"/>
  <c r="AW153" i="10"/>
  <c r="AX153" i="10"/>
  <c r="AY153" i="10"/>
  <c r="AZ153" i="10"/>
  <c r="BA153" i="10"/>
  <c r="BB153" i="10"/>
  <c r="BC153" i="10"/>
  <c r="BD153" i="10"/>
  <c r="BE153" i="10"/>
  <c r="BF153" i="10"/>
  <c r="BG153" i="10"/>
  <c r="BH153" i="10"/>
  <c r="BI153" i="10"/>
  <c r="BJ153" i="10"/>
  <c r="BK153" i="10"/>
  <c r="BL153" i="10"/>
  <c r="BM153" i="10"/>
  <c r="BN153" i="10"/>
  <c r="BO153" i="10"/>
  <c r="BP153" i="10"/>
  <c r="BQ153" i="10"/>
  <c r="BR153" i="10"/>
  <c r="BS153" i="10"/>
  <c r="BT153" i="10"/>
  <c r="BU153" i="10"/>
  <c r="BV153" i="10"/>
  <c r="BW153" i="10"/>
  <c r="BX153" i="10"/>
  <c r="BY153" i="10"/>
  <c r="BZ153" i="10"/>
  <c r="CA153" i="10"/>
  <c r="CB153" i="10"/>
  <c r="CC153" i="10"/>
  <c r="CD153" i="10"/>
  <c r="CE153" i="10"/>
  <c r="CF153" i="10"/>
  <c r="CG153" i="10"/>
  <c r="CH153" i="10"/>
  <c r="CI153" i="10"/>
  <c r="CJ153" i="10"/>
  <c r="CK153" i="10"/>
  <c r="CL153"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AS154" i="10"/>
  <c r="AT154" i="10"/>
  <c r="AU154" i="10"/>
  <c r="AV154" i="10"/>
  <c r="AW154" i="10"/>
  <c r="AX154" i="10"/>
  <c r="AY154" i="10"/>
  <c r="AZ154" i="10"/>
  <c r="BA154" i="10"/>
  <c r="BB154" i="10"/>
  <c r="BC154" i="10"/>
  <c r="BD154" i="10"/>
  <c r="BE154" i="10"/>
  <c r="BF154" i="10"/>
  <c r="BG154" i="10"/>
  <c r="BH154" i="10"/>
  <c r="BI154" i="10"/>
  <c r="BJ154" i="10"/>
  <c r="BK154" i="10"/>
  <c r="BL154" i="10"/>
  <c r="BM154" i="10"/>
  <c r="BN154" i="10"/>
  <c r="BO154" i="10"/>
  <c r="BP154" i="10"/>
  <c r="BQ154" i="10"/>
  <c r="BR154" i="10"/>
  <c r="BS154" i="10"/>
  <c r="BT154" i="10"/>
  <c r="BU154" i="10"/>
  <c r="BV154" i="10"/>
  <c r="BW154" i="10"/>
  <c r="BX154" i="10"/>
  <c r="BY154" i="10"/>
  <c r="BZ154" i="10"/>
  <c r="CA154" i="10"/>
  <c r="CB154" i="10"/>
  <c r="CC154" i="10"/>
  <c r="CD154" i="10"/>
  <c r="CE154" i="10"/>
  <c r="CF154" i="10"/>
  <c r="CG154" i="10"/>
  <c r="CH154" i="10"/>
  <c r="CI154" i="10"/>
  <c r="CJ154" i="10"/>
  <c r="CK154" i="10"/>
  <c r="CL154"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AS155" i="10"/>
  <c r="AT155" i="10"/>
  <c r="AU155" i="10"/>
  <c r="AV155" i="10"/>
  <c r="AW155" i="10"/>
  <c r="AX155" i="10"/>
  <c r="AY155" i="10"/>
  <c r="AZ155" i="10"/>
  <c r="BA155" i="10"/>
  <c r="BB155" i="10"/>
  <c r="BC155" i="10"/>
  <c r="BD155" i="10"/>
  <c r="BE155" i="10"/>
  <c r="BF155" i="10"/>
  <c r="BG155" i="10"/>
  <c r="BH155" i="10"/>
  <c r="BI155" i="10"/>
  <c r="BJ155" i="10"/>
  <c r="BK155" i="10"/>
  <c r="BL155" i="10"/>
  <c r="BM155" i="10"/>
  <c r="BN155" i="10"/>
  <c r="BO155" i="10"/>
  <c r="BP155" i="10"/>
  <c r="BQ155" i="10"/>
  <c r="BR155" i="10"/>
  <c r="BS155" i="10"/>
  <c r="BT155" i="10"/>
  <c r="BU155" i="10"/>
  <c r="BV155" i="10"/>
  <c r="BW155" i="10"/>
  <c r="BX155" i="10"/>
  <c r="BY155" i="10"/>
  <c r="BZ155" i="10"/>
  <c r="CA155" i="10"/>
  <c r="CB155" i="10"/>
  <c r="CC155" i="10"/>
  <c r="CD155" i="10"/>
  <c r="CE155" i="10"/>
  <c r="CF155" i="10"/>
  <c r="CG155" i="10"/>
  <c r="CH155" i="10"/>
  <c r="CI155" i="10"/>
  <c r="CJ155" i="10"/>
  <c r="CK155" i="10"/>
  <c r="CL155"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AS156" i="10"/>
  <c r="AT156" i="10"/>
  <c r="AU156" i="10"/>
  <c r="AV156" i="10"/>
  <c r="AW156" i="10"/>
  <c r="AX156" i="10"/>
  <c r="AY156" i="10"/>
  <c r="AZ156" i="10"/>
  <c r="BA156" i="10"/>
  <c r="BB156" i="10"/>
  <c r="BC156" i="10"/>
  <c r="BD156" i="10"/>
  <c r="BE156" i="10"/>
  <c r="BF156" i="10"/>
  <c r="BG156" i="10"/>
  <c r="BH156" i="10"/>
  <c r="BI156" i="10"/>
  <c r="BJ156" i="10"/>
  <c r="BK156" i="10"/>
  <c r="BL156" i="10"/>
  <c r="BM156" i="10"/>
  <c r="BN156" i="10"/>
  <c r="BO156" i="10"/>
  <c r="BP156" i="10"/>
  <c r="BQ156" i="10"/>
  <c r="BR156" i="10"/>
  <c r="BS156" i="10"/>
  <c r="BT156" i="10"/>
  <c r="BU156" i="10"/>
  <c r="BV156" i="10"/>
  <c r="BW156" i="10"/>
  <c r="BX156" i="10"/>
  <c r="BY156" i="10"/>
  <c r="BZ156" i="10"/>
  <c r="CA156" i="10"/>
  <c r="CB156" i="10"/>
  <c r="CC156" i="10"/>
  <c r="CD156" i="10"/>
  <c r="CE156" i="10"/>
  <c r="CF156" i="10"/>
  <c r="CG156" i="10"/>
  <c r="CH156" i="10"/>
  <c r="CI156" i="10"/>
  <c r="CJ156" i="10"/>
  <c r="CK156" i="10"/>
  <c r="CL156"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AS157" i="10"/>
  <c r="AT157" i="10"/>
  <c r="AU157" i="10"/>
  <c r="AV157" i="10"/>
  <c r="AW157" i="10"/>
  <c r="AX157" i="10"/>
  <c r="AY157" i="10"/>
  <c r="AZ157" i="10"/>
  <c r="BA157" i="10"/>
  <c r="BB157" i="10"/>
  <c r="BC157" i="10"/>
  <c r="BD157" i="10"/>
  <c r="BE157" i="10"/>
  <c r="BF157" i="10"/>
  <c r="BG157" i="10"/>
  <c r="BH157" i="10"/>
  <c r="BI157" i="10"/>
  <c r="BJ157" i="10"/>
  <c r="BK157" i="10"/>
  <c r="BL157" i="10"/>
  <c r="BM157" i="10"/>
  <c r="BN157" i="10"/>
  <c r="BO157" i="10"/>
  <c r="BP157" i="10"/>
  <c r="BQ157" i="10"/>
  <c r="BR157" i="10"/>
  <c r="BS157" i="10"/>
  <c r="BT157" i="10"/>
  <c r="BU157" i="10"/>
  <c r="BV157" i="10"/>
  <c r="BW157" i="10"/>
  <c r="BX157" i="10"/>
  <c r="BY157" i="10"/>
  <c r="BZ157" i="10"/>
  <c r="CA157" i="10"/>
  <c r="CB157" i="10"/>
  <c r="CC157" i="10"/>
  <c r="CD157" i="10"/>
  <c r="CE157" i="10"/>
  <c r="CF157" i="10"/>
  <c r="CG157" i="10"/>
  <c r="CH157" i="10"/>
  <c r="CI157" i="10"/>
  <c r="CJ157" i="10"/>
  <c r="CK157" i="10"/>
  <c r="CL157"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AS158" i="10"/>
  <c r="AT158" i="10"/>
  <c r="AU158" i="10"/>
  <c r="AV158" i="10"/>
  <c r="AW158" i="10"/>
  <c r="AX158" i="10"/>
  <c r="AY158" i="10"/>
  <c r="AZ158" i="10"/>
  <c r="BA158" i="10"/>
  <c r="BB158" i="10"/>
  <c r="BC158" i="10"/>
  <c r="BD158" i="10"/>
  <c r="BE158" i="10"/>
  <c r="BF158" i="10"/>
  <c r="BG158" i="10"/>
  <c r="BH158" i="10"/>
  <c r="BI158" i="10"/>
  <c r="BJ158" i="10"/>
  <c r="BK158" i="10"/>
  <c r="BL158" i="10"/>
  <c r="BM158" i="10"/>
  <c r="BN158" i="10"/>
  <c r="BO158" i="10"/>
  <c r="BP158" i="10"/>
  <c r="BQ158" i="10"/>
  <c r="BR158" i="10"/>
  <c r="BS158" i="10"/>
  <c r="BT158" i="10"/>
  <c r="BU158" i="10"/>
  <c r="BV158" i="10"/>
  <c r="BW158" i="10"/>
  <c r="BX158" i="10"/>
  <c r="BY158" i="10"/>
  <c r="BZ158" i="10"/>
  <c r="CA158" i="10"/>
  <c r="CB158" i="10"/>
  <c r="CC158" i="10"/>
  <c r="CD158" i="10"/>
  <c r="CE158" i="10"/>
  <c r="CF158" i="10"/>
  <c r="CG158" i="10"/>
  <c r="CH158" i="10"/>
  <c r="CI158" i="10"/>
  <c r="CJ158" i="10"/>
  <c r="CK158" i="10"/>
  <c r="CL158"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AS159" i="10"/>
  <c r="AT159" i="10"/>
  <c r="AU159" i="10"/>
  <c r="AV159" i="10"/>
  <c r="AW159" i="10"/>
  <c r="AX159" i="10"/>
  <c r="AY159" i="10"/>
  <c r="AZ159" i="10"/>
  <c r="BA159" i="10"/>
  <c r="BB159" i="10"/>
  <c r="BC159" i="10"/>
  <c r="BD159" i="10"/>
  <c r="BE159" i="10"/>
  <c r="BF159" i="10"/>
  <c r="BG159" i="10"/>
  <c r="BH159" i="10"/>
  <c r="BI159" i="10"/>
  <c r="BJ159" i="10"/>
  <c r="BK159" i="10"/>
  <c r="BL159" i="10"/>
  <c r="BM159" i="10"/>
  <c r="BN159" i="10"/>
  <c r="BO159" i="10"/>
  <c r="BP159" i="10"/>
  <c r="BQ159" i="10"/>
  <c r="BR159" i="10"/>
  <c r="BS159" i="10"/>
  <c r="BT159" i="10"/>
  <c r="BU159" i="10"/>
  <c r="BV159" i="10"/>
  <c r="BW159" i="10"/>
  <c r="BX159" i="10"/>
  <c r="BY159" i="10"/>
  <c r="BZ159" i="10"/>
  <c r="CA159" i="10"/>
  <c r="CB159" i="10"/>
  <c r="CC159" i="10"/>
  <c r="CD159" i="10"/>
  <c r="CE159" i="10"/>
  <c r="CF159" i="10"/>
  <c r="CG159" i="10"/>
  <c r="CH159" i="10"/>
  <c r="CI159" i="10"/>
  <c r="CJ159" i="10"/>
  <c r="CK159" i="10"/>
  <c r="CL159"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AS160" i="10"/>
  <c r="AT160" i="10"/>
  <c r="AU160" i="10"/>
  <c r="AV160" i="10"/>
  <c r="AW160" i="10"/>
  <c r="AX160" i="10"/>
  <c r="AY160" i="10"/>
  <c r="AZ160" i="10"/>
  <c r="BA160" i="10"/>
  <c r="BB160" i="10"/>
  <c r="BC160" i="10"/>
  <c r="BD160" i="10"/>
  <c r="BE160" i="10"/>
  <c r="BF160" i="10"/>
  <c r="BG160" i="10"/>
  <c r="BH160" i="10"/>
  <c r="BI160" i="10"/>
  <c r="BJ160" i="10"/>
  <c r="BK160" i="10"/>
  <c r="BL160" i="10"/>
  <c r="BM160" i="10"/>
  <c r="BN160" i="10"/>
  <c r="BO160" i="10"/>
  <c r="BP160" i="10"/>
  <c r="BQ160" i="10"/>
  <c r="BR160" i="10"/>
  <c r="BS160" i="10"/>
  <c r="BT160" i="10"/>
  <c r="BU160" i="10"/>
  <c r="BV160" i="10"/>
  <c r="BW160" i="10"/>
  <c r="BX160" i="10"/>
  <c r="BY160" i="10"/>
  <c r="BZ160" i="10"/>
  <c r="CA160" i="10"/>
  <c r="CB160" i="10"/>
  <c r="CC160" i="10"/>
  <c r="CD160" i="10"/>
  <c r="CE160" i="10"/>
  <c r="CF160" i="10"/>
  <c r="CG160" i="10"/>
  <c r="CH160" i="10"/>
  <c r="CI160" i="10"/>
  <c r="CJ160" i="10"/>
  <c r="CK160" i="10"/>
  <c r="CL160"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AS161" i="10"/>
  <c r="AT161" i="10"/>
  <c r="AU161" i="10"/>
  <c r="AV161" i="10"/>
  <c r="AW161" i="10"/>
  <c r="AX161" i="10"/>
  <c r="AY161" i="10"/>
  <c r="AZ161" i="10"/>
  <c r="BA161" i="10"/>
  <c r="BB161" i="10"/>
  <c r="BC161" i="10"/>
  <c r="BD161" i="10"/>
  <c r="BE161" i="10"/>
  <c r="BF161" i="10"/>
  <c r="BG161" i="10"/>
  <c r="BH161" i="10"/>
  <c r="BI161" i="10"/>
  <c r="BJ161" i="10"/>
  <c r="BK161" i="10"/>
  <c r="BL161" i="10"/>
  <c r="BM161" i="10"/>
  <c r="BN161" i="10"/>
  <c r="BO161" i="10"/>
  <c r="BP161" i="10"/>
  <c r="BQ161" i="10"/>
  <c r="BR161" i="10"/>
  <c r="BS161" i="10"/>
  <c r="BT161" i="10"/>
  <c r="BU161" i="10"/>
  <c r="BV161" i="10"/>
  <c r="BW161" i="10"/>
  <c r="BX161" i="10"/>
  <c r="BY161" i="10"/>
  <c r="BZ161" i="10"/>
  <c r="CA161" i="10"/>
  <c r="CB161" i="10"/>
  <c r="CC161" i="10"/>
  <c r="CD161" i="10"/>
  <c r="CE161" i="10"/>
  <c r="CF161" i="10"/>
  <c r="CG161" i="10"/>
  <c r="CH161" i="10"/>
  <c r="CI161" i="10"/>
  <c r="CJ161" i="10"/>
  <c r="CK161" i="10"/>
  <c r="CL161"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AS162" i="10"/>
  <c r="AT162" i="10"/>
  <c r="AU162" i="10"/>
  <c r="AV162" i="10"/>
  <c r="AW162" i="10"/>
  <c r="AX162" i="10"/>
  <c r="AY162" i="10"/>
  <c r="AZ162" i="10"/>
  <c r="BA162" i="10"/>
  <c r="BB162" i="10"/>
  <c r="BC162" i="10"/>
  <c r="BD162" i="10"/>
  <c r="BE162" i="10"/>
  <c r="BF162" i="10"/>
  <c r="BG162" i="10"/>
  <c r="BH162" i="10"/>
  <c r="BI162" i="10"/>
  <c r="BJ162" i="10"/>
  <c r="BK162" i="10"/>
  <c r="BL162" i="10"/>
  <c r="BM162" i="10"/>
  <c r="BN162" i="10"/>
  <c r="BO162" i="10"/>
  <c r="BP162" i="10"/>
  <c r="BQ162" i="10"/>
  <c r="BR162" i="10"/>
  <c r="BS162" i="10"/>
  <c r="BT162" i="10"/>
  <c r="BU162" i="10"/>
  <c r="BV162" i="10"/>
  <c r="BW162" i="10"/>
  <c r="BX162" i="10"/>
  <c r="BY162" i="10"/>
  <c r="BZ162" i="10"/>
  <c r="CA162" i="10"/>
  <c r="CB162" i="10"/>
  <c r="CC162" i="10"/>
  <c r="CD162" i="10"/>
  <c r="CE162" i="10"/>
  <c r="CF162" i="10"/>
  <c r="CG162" i="10"/>
  <c r="CH162" i="10"/>
  <c r="CI162" i="10"/>
  <c r="CJ162" i="10"/>
  <c r="CK162" i="10"/>
  <c r="CL162"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AS163" i="10"/>
  <c r="AT163" i="10"/>
  <c r="AU163" i="10"/>
  <c r="AV163" i="10"/>
  <c r="AW163" i="10"/>
  <c r="AX163" i="10"/>
  <c r="AY163" i="10"/>
  <c r="AZ163" i="10"/>
  <c r="BA163" i="10"/>
  <c r="BB163" i="10"/>
  <c r="BC163" i="10"/>
  <c r="BD163" i="10"/>
  <c r="BE163" i="10"/>
  <c r="BF163" i="10"/>
  <c r="BG163" i="10"/>
  <c r="BH163" i="10"/>
  <c r="BI163" i="10"/>
  <c r="BJ163" i="10"/>
  <c r="BK163" i="10"/>
  <c r="BL163" i="10"/>
  <c r="BM163" i="10"/>
  <c r="BN163" i="10"/>
  <c r="BO163" i="10"/>
  <c r="BP163" i="10"/>
  <c r="BQ163" i="10"/>
  <c r="BR163" i="10"/>
  <c r="BS163" i="10"/>
  <c r="BT163" i="10"/>
  <c r="BU163" i="10"/>
  <c r="BV163" i="10"/>
  <c r="BW163" i="10"/>
  <c r="BX163" i="10"/>
  <c r="BY163" i="10"/>
  <c r="BZ163" i="10"/>
  <c r="CA163" i="10"/>
  <c r="CB163" i="10"/>
  <c r="CC163" i="10"/>
  <c r="CD163" i="10"/>
  <c r="CE163" i="10"/>
  <c r="CF163" i="10"/>
  <c r="CG163" i="10"/>
  <c r="CH163" i="10"/>
  <c r="CI163" i="10"/>
  <c r="CJ163" i="10"/>
  <c r="CK163" i="10"/>
  <c r="CL163"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AS164" i="10"/>
  <c r="AT164" i="10"/>
  <c r="AU164" i="10"/>
  <c r="AV164" i="10"/>
  <c r="AW164" i="10"/>
  <c r="AX164" i="10"/>
  <c r="AY164" i="10"/>
  <c r="AZ164" i="10"/>
  <c r="BA164" i="10"/>
  <c r="BB164" i="10"/>
  <c r="BC164" i="10"/>
  <c r="BD164" i="10"/>
  <c r="BE164" i="10"/>
  <c r="BF164" i="10"/>
  <c r="BG164" i="10"/>
  <c r="BH164" i="10"/>
  <c r="BI164" i="10"/>
  <c r="BJ164" i="10"/>
  <c r="BK164" i="10"/>
  <c r="BL164" i="10"/>
  <c r="BM164" i="10"/>
  <c r="BN164" i="10"/>
  <c r="BO164" i="10"/>
  <c r="BP164" i="10"/>
  <c r="BQ164" i="10"/>
  <c r="BR164" i="10"/>
  <c r="BS164" i="10"/>
  <c r="BT164" i="10"/>
  <c r="BU164" i="10"/>
  <c r="BV164" i="10"/>
  <c r="BW164" i="10"/>
  <c r="BX164" i="10"/>
  <c r="BY164" i="10"/>
  <c r="BZ164" i="10"/>
  <c r="CA164" i="10"/>
  <c r="CB164" i="10"/>
  <c r="CC164" i="10"/>
  <c r="CD164" i="10"/>
  <c r="CE164" i="10"/>
  <c r="CF164" i="10"/>
  <c r="CG164" i="10"/>
  <c r="CH164" i="10"/>
  <c r="CI164" i="10"/>
  <c r="CJ164" i="10"/>
  <c r="CK164" i="10"/>
  <c r="CL164" i="10"/>
  <c r="S165" i="10"/>
  <c r="T165" i="10"/>
  <c r="U165" i="10"/>
  <c r="V165" i="10"/>
  <c r="W165" i="10"/>
  <c r="X165" i="10"/>
  <c r="Y165" i="10"/>
  <c r="Z165" i="10"/>
  <c r="AA165" i="10"/>
  <c r="AB165" i="10"/>
  <c r="AC165" i="10"/>
  <c r="AD165" i="10"/>
  <c r="AE165" i="10"/>
  <c r="AF165" i="10"/>
  <c r="AG165" i="10"/>
  <c r="AH165" i="10"/>
  <c r="AI165" i="10"/>
  <c r="AJ165" i="10"/>
  <c r="AK165" i="10"/>
  <c r="AL165" i="10"/>
  <c r="AM165" i="10"/>
  <c r="AN165" i="10"/>
  <c r="AO165" i="10"/>
  <c r="AP165" i="10"/>
  <c r="AQ165" i="10"/>
  <c r="AR165" i="10"/>
  <c r="AS165" i="10"/>
  <c r="AT165" i="10"/>
  <c r="AU165" i="10"/>
  <c r="AV165" i="10"/>
  <c r="AW165" i="10"/>
  <c r="AX165" i="10"/>
  <c r="AY165" i="10"/>
  <c r="AZ165" i="10"/>
  <c r="BA165" i="10"/>
  <c r="BB165" i="10"/>
  <c r="BC165" i="10"/>
  <c r="BD165" i="10"/>
  <c r="BE165" i="10"/>
  <c r="BF165" i="10"/>
  <c r="BG165" i="10"/>
  <c r="BH165" i="10"/>
  <c r="BI165" i="10"/>
  <c r="BJ165" i="10"/>
  <c r="BK165" i="10"/>
  <c r="BL165" i="10"/>
  <c r="BM165" i="10"/>
  <c r="BN165" i="10"/>
  <c r="BO165" i="10"/>
  <c r="BP165" i="10"/>
  <c r="BQ165" i="10"/>
  <c r="BR165" i="10"/>
  <c r="BS165" i="10"/>
  <c r="BT165" i="10"/>
  <c r="BU165" i="10"/>
  <c r="BV165" i="10"/>
  <c r="BW165" i="10"/>
  <c r="BX165" i="10"/>
  <c r="BY165" i="10"/>
  <c r="BZ165" i="10"/>
  <c r="CA165" i="10"/>
  <c r="CB165" i="10"/>
  <c r="CC165" i="10"/>
  <c r="CD165" i="10"/>
  <c r="CE165" i="10"/>
  <c r="CF165" i="10"/>
  <c r="CG165" i="10"/>
  <c r="CH165" i="10"/>
  <c r="CI165" i="10"/>
  <c r="CJ165" i="10"/>
  <c r="CK165" i="10"/>
  <c r="CL165" i="10"/>
  <c r="S166" i="10"/>
  <c r="T166" i="10"/>
  <c r="U166" i="10"/>
  <c r="V166" i="10"/>
  <c r="W166" i="10"/>
  <c r="X166" i="10"/>
  <c r="Y166" i="10"/>
  <c r="Z166" i="10"/>
  <c r="AA166" i="10"/>
  <c r="AB166" i="10"/>
  <c r="AC166" i="10"/>
  <c r="AD166" i="10"/>
  <c r="AE166" i="10"/>
  <c r="AF166" i="10"/>
  <c r="AG166" i="10"/>
  <c r="AH166" i="10"/>
  <c r="AI166" i="10"/>
  <c r="AJ166" i="10"/>
  <c r="AK166" i="10"/>
  <c r="AL166" i="10"/>
  <c r="AM166" i="10"/>
  <c r="AN166" i="10"/>
  <c r="AO166" i="10"/>
  <c r="AP166" i="10"/>
  <c r="AQ166" i="10"/>
  <c r="AR166" i="10"/>
  <c r="AS166" i="10"/>
  <c r="AT166" i="10"/>
  <c r="AU166" i="10"/>
  <c r="AV166" i="10"/>
  <c r="AW166" i="10"/>
  <c r="AX166" i="10"/>
  <c r="AY166" i="10"/>
  <c r="AZ166" i="10"/>
  <c r="BA166" i="10"/>
  <c r="BB166" i="10"/>
  <c r="BC166" i="10"/>
  <c r="BD166" i="10"/>
  <c r="BE166" i="10"/>
  <c r="BF166" i="10"/>
  <c r="BG166" i="10"/>
  <c r="BH166" i="10"/>
  <c r="BI166" i="10"/>
  <c r="BJ166" i="10"/>
  <c r="BK166" i="10"/>
  <c r="BL166" i="10"/>
  <c r="BM166" i="10"/>
  <c r="BN166" i="10"/>
  <c r="BO166" i="10"/>
  <c r="BP166" i="10"/>
  <c r="BQ166" i="10"/>
  <c r="BR166" i="10"/>
  <c r="BS166" i="10"/>
  <c r="BT166" i="10"/>
  <c r="BU166" i="10"/>
  <c r="BV166" i="10"/>
  <c r="BW166" i="10"/>
  <c r="BX166" i="10"/>
  <c r="BY166" i="10"/>
  <c r="BZ166" i="10"/>
  <c r="CA166" i="10"/>
  <c r="CB166" i="10"/>
  <c r="CC166" i="10"/>
  <c r="CD166" i="10"/>
  <c r="CE166" i="10"/>
  <c r="CF166" i="10"/>
  <c r="CG166" i="10"/>
  <c r="CH166" i="10"/>
  <c r="CI166" i="10"/>
  <c r="CJ166" i="10"/>
  <c r="CK166" i="10"/>
  <c r="CL166" i="10"/>
  <c r="S167" i="10"/>
  <c r="T167" i="10"/>
  <c r="U167" i="10"/>
  <c r="V167" i="10"/>
  <c r="W167" i="10"/>
  <c r="X167" i="10"/>
  <c r="Y167" i="10"/>
  <c r="Z167" i="10"/>
  <c r="AA167" i="10"/>
  <c r="AB167" i="10"/>
  <c r="AC167" i="10"/>
  <c r="AD167" i="10"/>
  <c r="AE167" i="10"/>
  <c r="AF167" i="10"/>
  <c r="AG167" i="10"/>
  <c r="AH167" i="10"/>
  <c r="AI167" i="10"/>
  <c r="AJ167" i="10"/>
  <c r="AK167" i="10"/>
  <c r="AL167" i="10"/>
  <c r="AM167" i="10"/>
  <c r="AN167" i="10"/>
  <c r="AO167" i="10"/>
  <c r="AP167" i="10"/>
  <c r="AQ167" i="10"/>
  <c r="AR167" i="10"/>
  <c r="AS167" i="10"/>
  <c r="AT167" i="10"/>
  <c r="AU167" i="10"/>
  <c r="AV167" i="10"/>
  <c r="AW167" i="10"/>
  <c r="AX167" i="10"/>
  <c r="AY167" i="10"/>
  <c r="AZ167" i="10"/>
  <c r="BA167" i="10"/>
  <c r="BB167" i="10"/>
  <c r="BC167" i="10"/>
  <c r="BD167" i="10"/>
  <c r="BE167" i="10"/>
  <c r="BF167" i="10"/>
  <c r="BG167" i="10"/>
  <c r="BH167" i="10"/>
  <c r="BI167" i="10"/>
  <c r="BJ167" i="10"/>
  <c r="BK167" i="10"/>
  <c r="BL167" i="10"/>
  <c r="BM167" i="10"/>
  <c r="BN167" i="10"/>
  <c r="BO167" i="10"/>
  <c r="BP167" i="10"/>
  <c r="BQ167" i="10"/>
  <c r="BR167" i="10"/>
  <c r="BS167" i="10"/>
  <c r="BT167" i="10"/>
  <c r="BU167" i="10"/>
  <c r="BV167" i="10"/>
  <c r="BW167" i="10"/>
  <c r="BX167" i="10"/>
  <c r="BY167" i="10"/>
  <c r="BZ167" i="10"/>
  <c r="CA167" i="10"/>
  <c r="CB167" i="10"/>
  <c r="CC167" i="10"/>
  <c r="CD167" i="10"/>
  <c r="CE167" i="10"/>
  <c r="CF167" i="10"/>
  <c r="CG167" i="10"/>
  <c r="CH167" i="10"/>
  <c r="CI167" i="10"/>
  <c r="CJ167" i="10"/>
  <c r="CK167" i="10"/>
  <c r="CL167" i="10"/>
  <c r="S168" i="10"/>
  <c r="T168" i="10"/>
  <c r="U168" i="10"/>
  <c r="V168" i="10"/>
  <c r="W168" i="10"/>
  <c r="X168" i="10"/>
  <c r="Y168" i="10"/>
  <c r="Z168" i="10"/>
  <c r="AA168" i="10"/>
  <c r="AB168" i="10"/>
  <c r="AC168" i="10"/>
  <c r="AD168" i="10"/>
  <c r="AE168" i="10"/>
  <c r="AF168" i="10"/>
  <c r="AG168" i="10"/>
  <c r="AH168" i="10"/>
  <c r="AI168" i="10"/>
  <c r="AJ168" i="10"/>
  <c r="AK168" i="10"/>
  <c r="AL168" i="10"/>
  <c r="AM168" i="10"/>
  <c r="AN168" i="10"/>
  <c r="AO168" i="10"/>
  <c r="AP168" i="10"/>
  <c r="AQ168" i="10"/>
  <c r="AR168" i="10"/>
  <c r="AS168" i="10"/>
  <c r="AT168" i="10"/>
  <c r="AU168" i="10"/>
  <c r="AV168" i="10"/>
  <c r="AW168" i="10"/>
  <c r="AX168" i="10"/>
  <c r="AY168" i="10"/>
  <c r="AZ168" i="10"/>
  <c r="BA168" i="10"/>
  <c r="BB168" i="10"/>
  <c r="BC168" i="10"/>
  <c r="BD168" i="10"/>
  <c r="BE168" i="10"/>
  <c r="BF168" i="10"/>
  <c r="BG168" i="10"/>
  <c r="BH168" i="10"/>
  <c r="BI168" i="10"/>
  <c r="BJ168" i="10"/>
  <c r="BK168" i="10"/>
  <c r="BL168" i="10"/>
  <c r="BM168" i="10"/>
  <c r="BN168" i="10"/>
  <c r="BO168" i="10"/>
  <c r="BP168" i="10"/>
  <c r="BQ168" i="10"/>
  <c r="BR168" i="10"/>
  <c r="BS168" i="10"/>
  <c r="BT168" i="10"/>
  <c r="BU168" i="10"/>
  <c r="BV168" i="10"/>
  <c r="BW168" i="10"/>
  <c r="BX168" i="10"/>
  <c r="BY168" i="10"/>
  <c r="BZ168" i="10"/>
  <c r="CA168" i="10"/>
  <c r="CB168" i="10"/>
  <c r="CC168" i="10"/>
  <c r="CD168" i="10"/>
  <c r="CE168" i="10"/>
  <c r="CF168" i="10"/>
  <c r="CG168" i="10"/>
  <c r="CH168" i="10"/>
  <c r="CI168" i="10"/>
  <c r="CJ168" i="10"/>
  <c r="CK168" i="10"/>
  <c r="CL168" i="10"/>
  <c r="S169" i="10"/>
  <c r="T169" i="10"/>
  <c r="U169" i="10"/>
  <c r="V169" i="10"/>
  <c r="W169" i="10"/>
  <c r="X169" i="10"/>
  <c r="Y169" i="10"/>
  <c r="Z169" i="10"/>
  <c r="AA169" i="10"/>
  <c r="AB169" i="10"/>
  <c r="AC169" i="10"/>
  <c r="AD169" i="10"/>
  <c r="AE169" i="10"/>
  <c r="AF169" i="10"/>
  <c r="AG169" i="10"/>
  <c r="AH169" i="10"/>
  <c r="AI169" i="10"/>
  <c r="AJ169" i="10"/>
  <c r="AK169" i="10"/>
  <c r="AL169" i="10"/>
  <c r="AM169" i="10"/>
  <c r="AN169" i="10"/>
  <c r="AO169" i="10"/>
  <c r="AP169" i="10"/>
  <c r="AQ169" i="10"/>
  <c r="AR169" i="10"/>
  <c r="AS169" i="10"/>
  <c r="AT169" i="10"/>
  <c r="AU169" i="10"/>
  <c r="AV169" i="10"/>
  <c r="AW169" i="10"/>
  <c r="AX169" i="10"/>
  <c r="AY169" i="10"/>
  <c r="AZ169" i="10"/>
  <c r="BA169" i="10"/>
  <c r="BB169" i="10"/>
  <c r="BC169" i="10"/>
  <c r="BD169" i="10"/>
  <c r="BE169" i="10"/>
  <c r="BF169" i="10"/>
  <c r="BG169" i="10"/>
  <c r="BH169" i="10"/>
  <c r="BI169" i="10"/>
  <c r="BJ169" i="10"/>
  <c r="BK169" i="10"/>
  <c r="BL169" i="10"/>
  <c r="BM169" i="10"/>
  <c r="BN169" i="10"/>
  <c r="BO169" i="10"/>
  <c r="BP169" i="10"/>
  <c r="BQ169" i="10"/>
  <c r="BR169" i="10"/>
  <c r="BS169" i="10"/>
  <c r="BT169" i="10"/>
  <c r="BU169" i="10"/>
  <c r="BV169" i="10"/>
  <c r="BW169" i="10"/>
  <c r="BX169" i="10"/>
  <c r="BY169" i="10"/>
  <c r="BZ169" i="10"/>
  <c r="CA169" i="10"/>
  <c r="CB169" i="10"/>
  <c r="CC169" i="10"/>
  <c r="CD169" i="10"/>
  <c r="CE169" i="10"/>
  <c r="CF169" i="10"/>
  <c r="CG169" i="10"/>
  <c r="CH169" i="10"/>
  <c r="CI169" i="10"/>
  <c r="CJ169" i="10"/>
  <c r="CK169" i="10"/>
  <c r="CL169" i="10"/>
  <c r="S170" i="10"/>
  <c r="T170" i="10"/>
  <c r="U170" i="10"/>
  <c r="V170" i="10"/>
  <c r="W170" i="10"/>
  <c r="X170" i="10"/>
  <c r="Y170" i="10"/>
  <c r="Z170" i="10"/>
  <c r="AA170" i="10"/>
  <c r="AB170" i="10"/>
  <c r="AC170" i="10"/>
  <c r="AD170" i="10"/>
  <c r="AE170" i="10"/>
  <c r="AF170" i="10"/>
  <c r="AG170" i="10"/>
  <c r="AH170" i="10"/>
  <c r="AI170" i="10"/>
  <c r="AJ170" i="10"/>
  <c r="AK170" i="10"/>
  <c r="AL170" i="10"/>
  <c r="AM170" i="10"/>
  <c r="AN170" i="10"/>
  <c r="AO170" i="10"/>
  <c r="AP170" i="10"/>
  <c r="AQ170" i="10"/>
  <c r="AR170" i="10"/>
  <c r="AS170" i="10"/>
  <c r="AT170" i="10"/>
  <c r="AU170" i="10"/>
  <c r="AV170" i="10"/>
  <c r="AW170" i="10"/>
  <c r="AX170" i="10"/>
  <c r="AY170" i="10"/>
  <c r="AZ170" i="10"/>
  <c r="BA170" i="10"/>
  <c r="BB170" i="10"/>
  <c r="BC170" i="10"/>
  <c r="BD170" i="10"/>
  <c r="BE170" i="10"/>
  <c r="BF170" i="10"/>
  <c r="BG170" i="10"/>
  <c r="BH170" i="10"/>
  <c r="BI170" i="10"/>
  <c r="BJ170" i="10"/>
  <c r="BK170" i="10"/>
  <c r="BL170" i="10"/>
  <c r="BM170" i="10"/>
  <c r="BN170" i="10"/>
  <c r="BO170" i="10"/>
  <c r="BP170" i="10"/>
  <c r="BQ170" i="10"/>
  <c r="BR170" i="10"/>
  <c r="BS170" i="10"/>
  <c r="BT170" i="10"/>
  <c r="BU170" i="10"/>
  <c r="BV170" i="10"/>
  <c r="BW170" i="10"/>
  <c r="BX170" i="10"/>
  <c r="BY170" i="10"/>
  <c r="BZ170" i="10"/>
  <c r="CA170" i="10"/>
  <c r="CB170" i="10"/>
  <c r="CC170" i="10"/>
  <c r="CD170" i="10"/>
  <c r="CE170" i="10"/>
  <c r="CF170" i="10"/>
  <c r="CG170" i="10"/>
  <c r="CH170" i="10"/>
  <c r="CI170" i="10"/>
  <c r="CJ170" i="10"/>
  <c r="CK170" i="10"/>
  <c r="CL170" i="10"/>
  <c r="S171" i="10"/>
  <c r="T171" i="10"/>
  <c r="U171" i="10"/>
  <c r="V171" i="10"/>
  <c r="W171" i="10"/>
  <c r="X171" i="10"/>
  <c r="Y171" i="10"/>
  <c r="Z171" i="10"/>
  <c r="AA171" i="10"/>
  <c r="AB171" i="10"/>
  <c r="AC171" i="10"/>
  <c r="AD171" i="10"/>
  <c r="AE171" i="10"/>
  <c r="AF171" i="10"/>
  <c r="AG171" i="10"/>
  <c r="AH171" i="10"/>
  <c r="AI171" i="10"/>
  <c r="AJ171" i="10"/>
  <c r="AK171" i="10"/>
  <c r="AL171" i="10"/>
  <c r="AM171" i="10"/>
  <c r="AN171" i="10"/>
  <c r="AO171" i="10"/>
  <c r="AP171" i="10"/>
  <c r="AQ171" i="10"/>
  <c r="AR171" i="10"/>
  <c r="AS171" i="10"/>
  <c r="AT171" i="10"/>
  <c r="AU171" i="10"/>
  <c r="AV171" i="10"/>
  <c r="AW171" i="10"/>
  <c r="AX171" i="10"/>
  <c r="AY171" i="10"/>
  <c r="AZ171" i="10"/>
  <c r="BA171" i="10"/>
  <c r="BB171" i="10"/>
  <c r="BC171" i="10"/>
  <c r="BD171" i="10"/>
  <c r="BE171" i="10"/>
  <c r="BF171" i="10"/>
  <c r="BG171" i="10"/>
  <c r="BH171" i="10"/>
  <c r="BI171" i="10"/>
  <c r="BJ171" i="10"/>
  <c r="BK171" i="10"/>
  <c r="BL171" i="10"/>
  <c r="BM171" i="10"/>
  <c r="BN171" i="10"/>
  <c r="BO171" i="10"/>
  <c r="BP171" i="10"/>
  <c r="BQ171" i="10"/>
  <c r="BR171" i="10"/>
  <c r="BS171" i="10"/>
  <c r="BT171" i="10"/>
  <c r="BU171" i="10"/>
  <c r="BV171" i="10"/>
  <c r="BW171" i="10"/>
  <c r="BX171" i="10"/>
  <c r="BY171" i="10"/>
  <c r="BZ171" i="10"/>
  <c r="CA171" i="10"/>
  <c r="CB171" i="10"/>
  <c r="CC171" i="10"/>
  <c r="CD171" i="10"/>
  <c r="CE171" i="10"/>
  <c r="CF171" i="10"/>
  <c r="CG171" i="10"/>
  <c r="CH171" i="10"/>
  <c r="CI171" i="10"/>
  <c r="CJ171" i="10"/>
  <c r="CK171" i="10"/>
  <c r="CL171" i="10"/>
  <c r="S172" i="10"/>
  <c r="T172" i="10"/>
  <c r="U172" i="10"/>
  <c r="V172" i="10"/>
  <c r="W172" i="10"/>
  <c r="X172" i="10"/>
  <c r="Y172" i="10"/>
  <c r="Z172" i="10"/>
  <c r="AA172" i="10"/>
  <c r="AB172" i="10"/>
  <c r="AC172" i="10"/>
  <c r="AD172" i="10"/>
  <c r="AE172" i="10"/>
  <c r="AF172" i="10"/>
  <c r="AG172" i="10"/>
  <c r="AH172" i="10"/>
  <c r="AI172" i="10"/>
  <c r="AJ172" i="10"/>
  <c r="AK172" i="10"/>
  <c r="AL172" i="10"/>
  <c r="AM172" i="10"/>
  <c r="AN172" i="10"/>
  <c r="AO172" i="10"/>
  <c r="AP172" i="10"/>
  <c r="AQ172" i="10"/>
  <c r="AR172" i="10"/>
  <c r="AS172" i="10"/>
  <c r="AT172" i="10"/>
  <c r="AU172" i="10"/>
  <c r="AV172" i="10"/>
  <c r="AW172" i="10"/>
  <c r="AX172" i="10"/>
  <c r="AY172" i="10"/>
  <c r="AZ172" i="10"/>
  <c r="BA172" i="10"/>
  <c r="BB172" i="10"/>
  <c r="BC172" i="10"/>
  <c r="BD172" i="10"/>
  <c r="BE172" i="10"/>
  <c r="BF172" i="10"/>
  <c r="BG172" i="10"/>
  <c r="BH172" i="10"/>
  <c r="BI172" i="10"/>
  <c r="BJ172" i="10"/>
  <c r="BK172" i="10"/>
  <c r="BL172" i="10"/>
  <c r="BM172" i="10"/>
  <c r="BN172" i="10"/>
  <c r="BO172" i="10"/>
  <c r="BP172" i="10"/>
  <c r="BQ172" i="10"/>
  <c r="BR172" i="10"/>
  <c r="BS172" i="10"/>
  <c r="BT172" i="10"/>
  <c r="BU172" i="10"/>
  <c r="BV172" i="10"/>
  <c r="BW172" i="10"/>
  <c r="BX172" i="10"/>
  <c r="BY172" i="10"/>
  <c r="BZ172" i="10"/>
  <c r="CA172" i="10"/>
  <c r="CB172" i="10"/>
  <c r="CC172" i="10"/>
  <c r="CD172" i="10"/>
  <c r="CE172" i="10"/>
  <c r="CF172" i="10"/>
  <c r="CG172" i="10"/>
  <c r="CH172" i="10"/>
  <c r="CI172" i="10"/>
  <c r="CJ172" i="10"/>
  <c r="CK172" i="10"/>
  <c r="CL172" i="10"/>
  <c r="S173" i="10"/>
  <c r="T173" i="10"/>
  <c r="U173" i="10"/>
  <c r="V173" i="10"/>
  <c r="W173" i="10"/>
  <c r="X173" i="10"/>
  <c r="Y173" i="10"/>
  <c r="Z173" i="10"/>
  <c r="AA173" i="10"/>
  <c r="AB173" i="10"/>
  <c r="AC173" i="10"/>
  <c r="AD173" i="10"/>
  <c r="AE173" i="10"/>
  <c r="AF173" i="10"/>
  <c r="AG173" i="10"/>
  <c r="AH173" i="10"/>
  <c r="AI173" i="10"/>
  <c r="AJ173" i="10"/>
  <c r="AK173" i="10"/>
  <c r="AL173" i="10"/>
  <c r="AM173" i="10"/>
  <c r="AN173" i="10"/>
  <c r="AO173" i="10"/>
  <c r="AP173" i="10"/>
  <c r="AQ173" i="10"/>
  <c r="AR173" i="10"/>
  <c r="AS173" i="10"/>
  <c r="AT173" i="10"/>
  <c r="AU173" i="10"/>
  <c r="AV173" i="10"/>
  <c r="AW173" i="10"/>
  <c r="AX173" i="10"/>
  <c r="AY173" i="10"/>
  <c r="AZ173" i="10"/>
  <c r="BA173" i="10"/>
  <c r="BB173" i="10"/>
  <c r="BC173" i="10"/>
  <c r="BD173" i="10"/>
  <c r="BE173" i="10"/>
  <c r="BF173" i="10"/>
  <c r="BG173" i="10"/>
  <c r="BH173" i="10"/>
  <c r="BI173" i="10"/>
  <c r="BJ173" i="10"/>
  <c r="BK173" i="10"/>
  <c r="BL173" i="10"/>
  <c r="BM173" i="10"/>
  <c r="BN173" i="10"/>
  <c r="BO173" i="10"/>
  <c r="BP173" i="10"/>
  <c r="BQ173" i="10"/>
  <c r="BR173" i="10"/>
  <c r="BS173" i="10"/>
  <c r="BT173" i="10"/>
  <c r="BU173" i="10"/>
  <c r="BV173" i="10"/>
  <c r="BW173" i="10"/>
  <c r="BX173" i="10"/>
  <c r="BY173" i="10"/>
  <c r="BZ173" i="10"/>
  <c r="CA173" i="10"/>
  <c r="CB173" i="10"/>
  <c r="CC173" i="10"/>
  <c r="CD173" i="10"/>
  <c r="CE173" i="10"/>
  <c r="CF173" i="10"/>
  <c r="CG173" i="10"/>
  <c r="CH173" i="10"/>
  <c r="CI173" i="10"/>
  <c r="CJ173" i="10"/>
  <c r="CK173" i="10"/>
  <c r="CL173" i="10"/>
  <c r="S174" i="10"/>
  <c r="T174" i="10"/>
  <c r="U174" i="10"/>
  <c r="V174" i="10"/>
  <c r="W174" i="10"/>
  <c r="X174" i="10"/>
  <c r="Y174" i="10"/>
  <c r="Z174" i="10"/>
  <c r="AA174" i="10"/>
  <c r="AB174" i="10"/>
  <c r="AC174" i="10"/>
  <c r="AD174" i="10"/>
  <c r="AE174" i="10"/>
  <c r="AF174" i="10"/>
  <c r="AG174" i="10"/>
  <c r="AH174" i="10"/>
  <c r="AI174" i="10"/>
  <c r="AJ174" i="10"/>
  <c r="AK174" i="10"/>
  <c r="AL174" i="10"/>
  <c r="AM174" i="10"/>
  <c r="AN174" i="10"/>
  <c r="AO174" i="10"/>
  <c r="AP174" i="10"/>
  <c r="AQ174" i="10"/>
  <c r="AR174" i="10"/>
  <c r="AS174" i="10"/>
  <c r="AT174" i="10"/>
  <c r="AU174" i="10"/>
  <c r="AV174" i="10"/>
  <c r="AW174" i="10"/>
  <c r="AX174" i="10"/>
  <c r="AY174" i="10"/>
  <c r="AZ174" i="10"/>
  <c r="BA174" i="10"/>
  <c r="BB174" i="10"/>
  <c r="BC174" i="10"/>
  <c r="BD174" i="10"/>
  <c r="BE174" i="10"/>
  <c r="BF174" i="10"/>
  <c r="BG174" i="10"/>
  <c r="BH174" i="10"/>
  <c r="BI174" i="10"/>
  <c r="BJ174" i="10"/>
  <c r="BK174" i="10"/>
  <c r="BL174" i="10"/>
  <c r="BM174" i="10"/>
  <c r="BN174" i="10"/>
  <c r="BO174" i="10"/>
  <c r="BP174" i="10"/>
  <c r="BQ174" i="10"/>
  <c r="BR174" i="10"/>
  <c r="BS174" i="10"/>
  <c r="BT174" i="10"/>
  <c r="BU174" i="10"/>
  <c r="BV174" i="10"/>
  <c r="BW174" i="10"/>
  <c r="BX174" i="10"/>
  <c r="BY174" i="10"/>
  <c r="BZ174" i="10"/>
  <c r="CA174" i="10"/>
  <c r="CB174" i="10"/>
  <c r="CC174" i="10"/>
  <c r="CD174" i="10"/>
  <c r="CE174" i="10"/>
  <c r="CF174" i="10"/>
  <c r="CG174" i="10"/>
  <c r="CH174" i="10"/>
  <c r="CI174" i="10"/>
  <c r="CJ174" i="10"/>
  <c r="CK174" i="10"/>
  <c r="CL174" i="10"/>
  <c r="S175" i="10"/>
  <c r="T175" i="10"/>
  <c r="U175" i="10"/>
  <c r="V175" i="10"/>
  <c r="W175" i="10"/>
  <c r="X175" i="10"/>
  <c r="Y175" i="10"/>
  <c r="Z175" i="10"/>
  <c r="AA175" i="10"/>
  <c r="AB175" i="10"/>
  <c r="AC175" i="10"/>
  <c r="AD175" i="10"/>
  <c r="AE175" i="10"/>
  <c r="AF175" i="10"/>
  <c r="AG175" i="10"/>
  <c r="AH175" i="10"/>
  <c r="AI175" i="10"/>
  <c r="AJ175" i="10"/>
  <c r="AK175" i="10"/>
  <c r="AL175" i="10"/>
  <c r="AM175" i="10"/>
  <c r="AN175" i="10"/>
  <c r="AO175" i="10"/>
  <c r="AP175" i="10"/>
  <c r="AQ175" i="10"/>
  <c r="AR175" i="10"/>
  <c r="AS175" i="10"/>
  <c r="AT175" i="10"/>
  <c r="AU175" i="10"/>
  <c r="AV175" i="10"/>
  <c r="AW175" i="10"/>
  <c r="AX175" i="10"/>
  <c r="AY175" i="10"/>
  <c r="AZ175" i="10"/>
  <c r="BA175" i="10"/>
  <c r="BB175" i="10"/>
  <c r="BC175" i="10"/>
  <c r="BD175" i="10"/>
  <c r="BE175" i="10"/>
  <c r="BF175" i="10"/>
  <c r="BG175" i="10"/>
  <c r="BH175" i="10"/>
  <c r="BI175" i="10"/>
  <c r="BJ175" i="10"/>
  <c r="BK175" i="10"/>
  <c r="BL175" i="10"/>
  <c r="BM175" i="10"/>
  <c r="BN175" i="10"/>
  <c r="BO175" i="10"/>
  <c r="BP175" i="10"/>
  <c r="BQ175" i="10"/>
  <c r="BR175" i="10"/>
  <c r="BS175" i="10"/>
  <c r="BT175" i="10"/>
  <c r="BU175" i="10"/>
  <c r="BV175" i="10"/>
  <c r="BW175" i="10"/>
  <c r="BX175" i="10"/>
  <c r="BY175" i="10"/>
  <c r="BZ175" i="10"/>
  <c r="CA175" i="10"/>
  <c r="CB175" i="10"/>
  <c r="CC175" i="10"/>
  <c r="CD175" i="10"/>
  <c r="CE175" i="10"/>
  <c r="CF175" i="10"/>
  <c r="CG175" i="10"/>
  <c r="CH175" i="10"/>
  <c r="CI175" i="10"/>
  <c r="CJ175" i="10"/>
  <c r="CK175" i="10"/>
  <c r="CL175" i="10"/>
  <c r="S176" i="10"/>
  <c r="T176" i="10"/>
  <c r="U176" i="10"/>
  <c r="V176" i="10"/>
  <c r="W176" i="10"/>
  <c r="X176" i="10"/>
  <c r="Y176" i="10"/>
  <c r="Z176" i="10"/>
  <c r="AA176" i="10"/>
  <c r="AB176" i="10"/>
  <c r="AC176" i="10"/>
  <c r="AD176" i="10"/>
  <c r="AE176" i="10"/>
  <c r="AF176" i="10"/>
  <c r="AG176" i="10"/>
  <c r="AH176" i="10"/>
  <c r="AI176" i="10"/>
  <c r="AJ176" i="10"/>
  <c r="AK176" i="10"/>
  <c r="AL176" i="10"/>
  <c r="AM176" i="10"/>
  <c r="AN176" i="10"/>
  <c r="AO176" i="10"/>
  <c r="AP176" i="10"/>
  <c r="AQ176" i="10"/>
  <c r="AR176" i="10"/>
  <c r="AS176" i="10"/>
  <c r="AT176" i="10"/>
  <c r="AU176" i="10"/>
  <c r="AV176" i="10"/>
  <c r="AW176" i="10"/>
  <c r="AX176" i="10"/>
  <c r="AY176" i="10"/>
  <c r="AZ176" i="10"/>
  <c r="BA176" i="10"/>
  <c r="BB176" i="10"/>
  <c r="BC176" i="10"/>
  <c r="BD176" i="10"/>
  <c r="BE176" i="10"/>
  <c r="BF176" i="10"/>
  <c r="BG176" i="10"/>
  <c r="BH176" i="10"/>
  <c r="BI176" i="10"/>
  <c r="BJ176" i="10"/>
  <c r="BK176" i="10"/>
  <c r="BL176" i="10"/>
  <c r="BM176" i="10"/>
  <c r="BN176" i="10"/>
  <c r="BO176" i="10"/>
  <c r="BP176" i="10"/>
  <c r="BQ176" i="10"/>
  <c r="BR176" i="10"/>
  <c r="BS176" i="10"/>
  <c r="BT176" i="10"/>
  <c r="BU176" i="10"/>
  <c r="BV176" i="10"/>
  <c r="BW176" i="10"/>
  <c r="BX176" i="10"/>
  <c r="BY176" i="10"/>
  <c r="BZ176" i="10"/>
  <c r="CA176" i="10"/>
  <c r="CB176" i="10"/>
  <c r="CC176" i="10"/>
  <c r="CD176" i="10"/>
  <c r="CE176" i="10"/>
  <c r="CF176" i="10"/>
  <c r="CG176" i="10"/>
  <c r="CH176" i="10"/>
  <c r="CI176" i="10"/>
  <c r="CJ176" i="10"/>
  <c r="CK176" i="10"/>
  <c r="CL176" i="10"/>
  <c r="S177" i="10"/>
  <c r="T177" i="10"/>
  <c r="U177" i="10"/>
  <c r="V177" i="10"/>
  <c r="W177" i="10"/>
  <c r="X177" i="10"/>
  <c r="Y177" i="10"/>
  <c r="Z177" i="10"/>
  <c r="AA177" i="10"/>
  <c r="AB177" i="10"/>
  <c r="AC177" i="10"/>
  <c r="AD177" i="10"/>
  <c r="AE177" i="10"/>
  <c r="AF177" i="10"/>
  <c r="AG177" i="10"/>
  <c r="AH177" i="10"/>
  <c r="AI177" i="10"/>
  <c r="AJ177" i="10"/>
  <c r="AK177" i="10"/>
  <c r="AL177" i="10"/>
  <c r="AM177" i="10"/>
  <c r="AN177" i="10"/>
  <c r="AO177" i="10"/>
  <c r="AP177" i="10"/>
  <c r="AQ177" i="10"/>
  <c r="AR177" i="10"/>
  <c r="AS177" i="10"/>
  <c r="AT177" i="10"/>
  <c r="AU177" i="10"/>
  <c r="AV177" i="10"/>
  <c r="AW177" i="10"/>
  <c r="AX177" i="10"/>
  <c r="AY177" i="10"/>
  <c r="AZ177" i="10"/>
  <c r="BA177" i="10"/>
  <c r="BB177" i="10"/>
  <c r="BC177" i="10"/>
  <c r="BD177" i="10"/>
  <c r="BE177" i="10"/>
  <c r="BF177" i="10"/>
  <c r="BG177" i="10"/>
  <c r="BH177" i="10"/>
  <c r="BI177" i="10"/>
  <c r="BJ177" i="10"/>
  <c r="BK177" i="10"/>
  <c r="BL177" i="10"/>
  <c r="BM177" i="10"/>
  <c r="BN177" i="10"/>
  <c r="BO177" i="10"/>
  <c r="BP177" i="10"/>
  <c r="BQ177" i="10"/>
  <c r="BR177" i="10"/>
  <c r="BS177" i="10"/>
  <c r="BT177" i="10"/>
  <c r="BU177" i="10"/>
  <c r="BV177" i="10"/>
  <c r="BW177" i="10"/>
  <c r="BX177" i="10"/>
  <c r="BY177" i="10"/>
  <c r="BZ177" i="10"/>
  <c r="CA177" i="10"/>
  <c r="CB177" i="10"/>
  <c r="CC177" i="10"/>
  <c r="CD177" i="10"/>
  <c r="CE177" i="10"/>
  <c r="CF177" i="10"/>
  <c r="CG177" i="10"/>
  <c r="CH177" i="10"/>
  <c r="CI177" i="10"/>
  <c r="CJ177" i="10"/>
  <c r="CK177" i="10"/>
  <c r="CL177" i="10"/>
  <c r="S178" i="10"/>
  <c r="T178" i="10"/>
  <c r="U178" i="10"/>
  <c r="V178" i="10"/>
  <c r="W178" i="10"/>
  <c r="X178" i="10"/>
  <c r="Y178" i="10"/>
  <c r="Z178" i="10"/>
  <c r="AA178" i="10"/>
  <c r="AB178" i="10"/>
  <c r="AC178" i="10"/>
  <c r="AD178" i="10"/>
  <c r="AE178" i="10"/>
  <c r="AF178" i="10"/>
  <c r="AG178" i="10"/>
  <c r="AH178" i="10"/>
  <c r="AI178" i="10"/>
  <c r="AJ178" i="10"/>
  <c r="AK178" i="10"/>
  <c r="AL178" i="10"/>
  <c r="AM178" i="10"/>
  <c r="AN178" i="10"/>
  <c r="AO178" i="10"/>
  <c r="AP178" i="10"/>
  <c r="AQ178" i="10"/>
  <c r="AR178" i="10"/>
  <c r="AS178" i="10"/>
  <c r="AT178" i="10"/>
  <c r="AU178" i="10"/>
  <c r="AV178" i="10"/>
  <c r="AW178" i="10"/>
  <c r="AX178" i="10"/>
  <c r="AY178" i="10"/>
  <c r="AZ178" i="10"/>
  <c r="BA178" i="10"/>
  <c r="BB178" i="10"/>
  <c r="BC178" i="10"/>
  <c r="BD178" i="10"/>
  <c r="BE178" i="10"/>
  <c r="BF178" i="10"/>
  <c r="BG178" i="10"/>
  <c r="BH178" i="10"/>
  <c r="BI178" i="10"/>
  <c r="BJ178" i="10"/>
  <c r="BK178" i="10"/>
  <c r="BL178" i="10"/>
  <c r="BM178" i="10"/>
  <c r="BN178" i="10"/>
  <c r="BO178" i="10"/>
  <c r="BP178" i="10"/>
  <c r="BQ178" i="10"/>
  <c r="BR178" i="10"/>
  <c r="BS178" i="10"/>
  <c r="BT178" i="10"/>
  <c r="BU178" i="10"/>
  <c r="BV178" i="10"/>
  <c r="BW178" i="10"/>
  <c r="BX178" i="10"/>
  <c r="BY178" i="10"/>
  <c r="BZ178" i="10"/>
  <c r="CA178" i="10"/>
  <c r="CB178" i="10"/>
  <c r="CC178" i="10"/>
  <c r="CD178" i="10"/>
  <c r="CE178" i="10"/>
  <c r="CF178" i="10"/>
  <c r="CG178" i="10"/>
  <c r="CH178" i="10"/>
  <c r="CI178" i="10"/>
  <c r="CJ178" i="10"/>
  <c r="CK178" i="10"/>
  <c r="CL178" i="10"/>
  <c r="S179" i="10"/>
  <c r="T179" i="10"/>
  <c r="U179" i="10"/>
  <c r="V179" i="10"/>
  <c r="W179" i="10"/>
  <c r="X179" i="10"/>
  <c r="Y179" i="10"/>
  <c r="Z179" i="10"/>
  <c r="AA179" i="10"/>
  <c r="AB179" i="10"/>
  <c r="AC179" i="10"/>
  <c r="AD179" i="10"/>
  <c r="AE179" i="10"/>
  <c r="AF179" i="10"/>
  <c r="AG179" i="10"/>
  <c r="AH179" i="10"/>
  <c r="AI179" i="10"/>
  <c r="AJ179" i="10"/>
  <c r="AK179" i="10"/>
  <c r="AL179" i="10"/>
  <c r="AM179" i="10"/>
  <c r="AN179" i="10"/>
  <c r="AO179" i="10"/>
  <c r="AP179" i="10"/>
  <c r="AQ179" i="10"/>
  <c r="AR179" i="10"/>
  <c r="AS179" i="10"/>
  <c r="AT179" i="10"/>
  <c r="AU179" i="10"/>
  <c r="AV179" i="10"/>
  <c r="AW179" i="10"/>
  <c r="AX179" i="10"/>
  <c r="AY179" i="10"/>
  <c r="AZ179" i="10"/>
  <c r="BA179" i="10"/>
  <c r="BB179" i="10"/>
  <c r="BC179" i="10"/>
  <c r="BD179" i="10"/>
  <c r="BE179" i="10"/>
  <c r="BF179" i="10"/>
  <c r="BG179" i="10"/>
  <c r="BH179" i="10"/>
  <c r="BI179" i="10"/>
  <c r="BJ179" i="10"/>
  <c r="BK179" i="10"/>
  <c r="BL179" i="10"/>
  <c r="BM179" i="10"/>
  <c r="BN179" i="10"/>
  <c r="BO179" i="10"/>
  <c r="BP179" i="10"/>
  <c r="BQ179" i="10"/>
  <c r="BR179" i="10"/>
  <c r="BS179" i="10"/>
  <c r="BT179" i="10"/>
  <c r="BU179" i="10"/>
  <c r="BV179" i="10"/>
  <c r="BW179" i="10"/>
  <c r="BX179" i="10"/>
  <c r="BY179" i="10"/>
  <c r="BZ179" i="10"/>
  <c r="CA179" i="10"/>
  <c r="CB179" i="10"/>
  <c r="CC179" i="10"/>
  <c r="CD179" i="10"/>
  <c r="CE179" i="10"/>
  <c r="CF179" i="10"/>
  <c r="CG179" i="10"/>
  <c r="CH179" i="10"/>
  <c r="CI179" i="10"/>
  <c r="CJ179" i="10"/>
  <c r="CK179" i="10"/>
  <c r="CL179" i="10"/>
  <c r="S180" i="10"/>
  <c r="T180" i="10"/>
  <c r="U180" i="10"/>
  <c r="V180" i="10"/>
  <c r="W180" i="10"/>
  <c r="X180" i="10"/>
  <c r="Y180" i="10"/>
  <c r="Z180" i="10"/>
  <c r="AA180" i="10"/>
  <c r="AB180" i="10"/>
  <c r="AC180" i="10"/>
  <c r="AD180" i="10"/>
  <c r="AE180" i="10"/>
  <c r="AF180" i="10"/>
  <c r="AG180" i="10"/>
  <c r="AH180" i="10"/>
  <c r="AI180" i="10"/>
  <c r="AJ180" i="10"/>
  <c r="AK180" i="10"/>
  <c r="AL180" i="10"/>
  <c r="AM180" i="10"/>
  <c r="AN180" i="10"/>
  <c r="AO180" i="10"/>
  <c r="AP180" i="10"/>
  <c r="AQ180" i="10"/>
  <c r="AR180" i="10"/>
  <c r="AS180" i="10"/>
  <c r="AT180" i="10"/>
  <c r="AU180" i="10"/>
  <c r="AV180" i="10"/>
  <c r="AW180" i="10"/>
  <c r="AX180" i="10"/>
  <c r="AY180" i="10"/>
  <c r="AZ180" i="10"/>
  <c r="BA180" i="10"/>
  <c r="BB180" i="10"/>
  <c r="BC180" i="10"/>
  <c r="BD180" i="10"/>
  <c r="BE180" i="10"/>
  <c r="BF180" i="10"/>
  <c r="BG180" i="10"/>
  <c r="BH180" i="10"/>
  <c r="BI180" i="10"/>
  <c r="BJ180" i="10"/>
  <c r="BK180" i="10"/>
  <c r="BL180" i="10"/>
  <c r="BM180" i="10"/>
  <c r="BN180" i="10"/>
  <c r="BO180" i="10"/>
  <c r="BP180" i="10"/>
  <c r="BQ180" i="10"/>
  <c r="BR180" i="10"/>
  <c r="BS180" i="10"/>
  <c r="BT180" i="10"/>
  <c r="BU180" i="10"/>
  <c r="BV180" i="10"/>
  <c r="BW180" i="10"/>
  <c r="BX180" i="10"/>
  <c r="BY180" i="10"/>
  <c r="BZ180" i="10"/>
  <c r="CA180" i="10"/>
  <c r="CB180" i="10"/>
  <c r="CC180" i="10"/>
  <c r="CD180" i="10"/>
  <c r="CE180" i="10"/>
  <c r="CF180" i="10"/>
  <c r="CG180" i="10"/>
  <c r="CH180" i="10"/>
  <c r="CI180" i="10"/>
  <c r="CJ180" i="10"/>
  <c r="CK180" i="10"/>
  <c r="CL180" i="10"/>
  <c r="S181" i="10"/>
  <c r="T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AQ181" i="10"/>
  <c r="AR181" i="10"/>
  <c r="AS181" i="10"/>
  <c r="AT181" i="10"/>
  <c r="AU181" i="10"/>
  <c r="AV181" i="10"/>
  <c r="AW181" i="10"/>
  <c r="AX181" i="10"/>
  <c r="AY181" i="10"/>
  <c r="AZ181" i="10"/>
  <c r="BA181" i="10"/>
  <c r="BB181" i="10"/>
  <c r="BC181" i="10"/>
  <c r="BD181" i="10"/>
  <c r="BE181" i="10"/>
  <c r="BF181" i="10"/>
  <c r="BG181" i="10"/>
  <c r="BH181" i="10"/>
  <c r="BI181" i="10"/>
  <c r="BJ181" i="10"/>
  <c r="BK181" i="10"/>
  <c r="BL181" i="10"/>
  <c r="BM181" i="10"/>
  <c r="BN181" i="10"/>
  <c r="BO181" i="10"/>
  <c r="BP181" i="10"/>
  <c r="BQ181" i="10"/>
  <c r="BR181" i="10"/>
  <c r="BS181" i="10"/>
  <c r="BT181" i="10"/>
  <c r="BU181" i="10"/>
  <c r="BV181" i="10"/>
  <c r="BW181" i="10"/>
  <c r="BX181" i="10"/>
  <c r="BY181" i="10"/>
  <c r="BZ181" i="10"/>
  <c r="CA181" i="10"/>
  <c r="CB181" i="10"/>
  <c r="CC181" i="10"/>
  <c r="CD181" i="10"/>
  <c r="CE181" i="10"/>
  <c r="CF181" i="10"/>
  <c r="CG181" i="10"/>
  <c r="CH181" i="10"/>
  <c r="CI181" i="10"/>
  <c r="CJ181" i="10"/>
  <c r="CK181" i="10"/>
  <c r="CL181" i="10"/>
  <c r="S182" i="10"/>
  <c r="T182" i="10"/>
  <c r="U182" i="10"/>
  <c r="V182" i="10"/>
  <c r="W182" i="10"/>
  <c r="X182" i="10"/>
  <c r="Y182" i="10"/>
  <c r="Z182" i="10"/>
  <c r="AA182" i="10"/>
  <c r="AB182" i="10"/>
  <c r="AC182" i="10"/>
  <c r="AD182" i="10"/>
  <c r="AE182" i="10"/>
  <c r="AF182" i="10"/>
  <c r="AG182" i="10"/>
  <c r="AH182" i="10"/>
  <c r="AI182" i="10"/>
  <c r="AJ182" i="10"/>
  <c r="AK182" i="10"/>
  <c r="AL182" i="10"/>
  <c r="AM182" i="10"/>
  <c r="AN182" i="10"/>
  <c r="AO182" i="10"/>
  <c r="AP182" i="10"/>
  <c r="AQ182" i="10"/>
  <c r="AR182" i="10"/>
  <c r="AS182" i="10"/>
  <c r="AT182" i="10"/>
  <c r="AU182" i="10"/>
  <c r="AV182" i="10"/>
  <c r="AW182" i="10"/>
  <c r="AX182" i="10"/>
  <c r="AY182" i="10"/>
  <c r="AZ182" i="10"/>
  <c r="BA182" i="10"/>
  <c r="BB182" i="10"/>
  <c r="BC182" i="10"/>
  <c r="BD182" i="10"/>
  <c r="BE182" i="10"/>
  <c r="BF182" i="10"/>
  <c r="BG182" i="10"/>
  <c r="BH182" i="10"/>
  <c r="BI182" i="10"/>
  <c r="BJ182" i="10"/>
  <c r="BK182" i="10"/>
  <c r="BL182" i="10"/>
  <c r="BM182" i="10"/>
  <c r="BN182" i="10"/>
  <c r="BO182" i="10"/>
  <c r="BP182" i="10"/>
  <c r="BQ182" i="10"/>
  <c r="BR182" i="10"/>
  <c r="BS182" i="10"/>
  <c r="BT182" i="10"/>
  <c r="BU182" i="10"/>
  <c r="BV182" i="10"/>
  <c r="BW182" i="10"/>
  <c r="BX182" i="10"/>
  <c r="BY182" i="10"/>
  <c r="BZ182" i="10"/>
  <c r="CA182" i="10"/>
  <c r="CB182" i="10"/>
  <c r="CC182" i="10"/>
  <c r="CD182" i="10"/>
  <c r="CE182" i="10"/>
  <c r="CF182" i="10"/>
  <c r="CG182" i="10"/>
  <c r="CH182" i="10"/>
  <c r="CI182" i="10"/>
  <c r="CJ182" i="10"/>
  <c r="CK182" i="10"/>
  <c r="CL182" i="10"/>
  <c r="S183" i="10"/>
  <c r="T183" i="10"/>
  <c r="U183" i="10"/>
  <c r="V183" i="10"/>
  <c r="W183" i="10"/>
  <c r="X183" i="10"/>
  <c r="Y183" i="10"/>
  <c r="Z183" i="10"/>
  <c r="AA183" i="10"/>
  <c r="AB183" i="10"/>
  <c r="AC183" i="10"/>
  <c r="AD183" i="10"/>
  <c r="AE183" i="10"/>
  <c r="AF183" i="10"/>
  <c r="AG183" i="10"/>
  <c r="AH183" i="10"/>
  <c r="AI183" i="10"/>
  <c r="AJ183" i="10"/>
  <c r="AK183" i="10"/>
  <c r="AL183" i="10"/>
  <c r="AM183" i="10"/>
  <c r="AN183" i="10"/>
  <c r="AO183" i="10"/>
  <c r="AP183" i="10"/>
  <c r="AQ183" i="10"/>
  <c r="AR183" i="10"/>
  <c r="AS183" i="10"/>
  <c r="AT183" i="10"/>
  <c r="AU183" i="10"/>
  <c r="AV183" i="10"/>
  <c r="AW183" i="10"/>
  <c r="AX183" i="10"/>
  <c r="AY183" i="10"/>
  <c r="AZ183" i="10"/>
  <c r="BA183" i="10"/>
  <c r="BB183" i="10"/>
  <c r="BC183" i="10"/>
  <c r="BD183" i="10"/>
  <c r="BE183" i="10"/>
  <c r="BF183" i="10"/>
  <c r="BG183" i="10"/>
  <c r="BH183" i="10"/>
  <c r="BI183" i="10"/>
  <c r="BJ183" i="10"/>
  <c r="BK183" i="10"/>
  <c r="BL183" i="10"/>
  <c r="BM183" i="10"/>
  <c r="BN183" i="10"/>
  <c r="BO183" i="10"/>
  <c r="BP183" i="10"/>
  <c r="BQ183" i="10"/>
  <c r="BR183" i="10"/>
  <c r="BS183" i="10"/>
  <c r="BT183" i="10"/>
  <c r="BU183" i="10"/>
  <c r="BV183" i="10"/>
  <c r="BW183" i="10"/>
  <c r="BX183" i="10"/>
  <c r="BY183" i="10"/>
  <c r="BZ183" i="10"/>
  <c r="CA183" i="10"/>
  <c r="CB183" i="10"/>
  <c r="CC183" i="10"/>
  <c r="CD183" i="10"/>
  <c r="CE183" i="10"/>
  <c r="CF183" i="10"/>
  <c r="CG183" i="10"/>
  <c r="CH183" i="10"/>
  <c r="CI183" i="10"/>
  <c r="CJ183" i="10"/>
  <c r="CK183" i="10"/>
  <c r="CL183" i="10"/>
  <c r="S184" i="10"/>
  <c r="T184" i="10"/>
  <c r="U184" i="10"/>
  <c r="V184" i="10"/>
  <c r="W184" i="10"/>
  <c r="X184" i="10"/>
  <c r="Y184" i="10"/>
  <c r="Z184" i="10"/>
  <c r="AA184" i="10"/>
  <c r="AB184" i="10"/>
  <c r="AC184" i="10"/>
  <c r="AD184" i="10"/>
  <c r="AE184" i="10"/>
  <c r="AF184" i="10"/>
  <c r="AG184" i="10"/>
  <c r="AH184" i="10"/>
  <c r="AI184" i="10"/>
  <c r="AJ184" i="10"/>
  <c r="AK184" i="10"/>
  <c r="AL184" i="10"/>
  <c r="AM184" i="10"/>
  <c r="AN184" i="10"/>
  <c r="AO184" i="10"/>
  <c r="AP184" i="10"/>
  <c r="AQ184" i="10"/>
  <c r="AR184" i="10"/>
  <c r="AS184" i="10"/>
  <c r="AT184" i="10"/>
  <c r="AU184" i="10"/>
  <c r="AV184" i="10"/>
  <c r="AW184" i="10"/>
  <c r="AX184" i="10"/>
  <c r="AY184" i="10"/>
  <c r="AZ184" i="10"/>
  <c r="BA184" i="10"/>
  <c r="BB184" i="10"/>
  <c r="BC184" i="10"/>
  <c r="BD184" i="10"/>
  <c r="BE184" i="10"/>
  <c r="BF184" i="10"/>
  <c r="BG184" i="10"/>
  <c r="BH184" i="10"/>
  <c r="BI184" i="10"/>
  <c r="BJ184" i="10"/>
  <c r="BK184" i="10"/>
  <c r="BL184" i="10"/>
  <c r="BM184" i="10"/>
  <c r="BN184" i="10"/>
  <c r="BO184" i="10"/>
  <c r="BP184" i="10"/>
  <c r="BQ184" i="10"/>
  <c r="BR184" i="10"/>
  <c r="BS184" i="10"/>
  <c r="BT184" i="10"/>
  <c r="BU184" i="10"/>
  <c r="BV184" i="10"/>
  <c r="BW184" i="10"/>
  <c r="BX184" i="10"/>
  <c r="BY184" i="10"/>
  <c r="BZ184" i="10"/>
  <c r="CA184" i="10"/>
  <c r="CB184" i="10"/>
  <c r="CC184" i="10"/>
  <c r="CD184" i="10"/>
  <c r="CE184" i="10"/>
  <c r="CF184" i="10"/>
  <c r="CG184" i="10"/>
  <c r="CH184" i="10"/>
  <c r="CI184" i="10"/>
  <c r="CJ184" i="10"/>
  <c r="CK184" i="10"/>
  <c r="CL184" i="10"/>
  <c r="S185" i="10"/>
  <c r="T185" i="10"/>
  <c r="U185" i="10"/>
  <c r="V185" i="10"/>
  <c r="W185" i="10"/>
  <c r="X185" i="10"/>
  <c r="Y185" i="10"/>
  <c r="Z185" i="10"/>
  <c r="AA185" i="10"/>
  <c r="AB185" i="10"/>
  <c r="AC185" i="10"/>
  <c r="AD185" i="10"/>
  <c r="AE185" i="10"/>
  <c r="AF185" i="10"/>
  <c r="AG185" i="10"/>
  <c r="AH185" i="10"/>
  <c r="AI185" i="10"/>
  <c r="AJ185" i="10"/>
  <c r="AK185" i="10"/>
  <c r="AL185" i="10"/>
  <c r="AM185" i="10"/>
  <c r="AN185" i="10"/>
  <c r="AO185" i="10"/>
  <c r="AP185" i="10"/>
  <c r="AQ185" i="10"/>
  <c r="AR185" i="10"/>
  <c r="AS185" i="10"/>
  <c r="AT185" i="10"/>
  <c r="AU185" i="10"/>
  <c r="AV185" i="10"/>
  <c r="AW185" i="10"/>
  <c r="AX185" i="10"/>
  <c r="AY185" i="10"/>
  <c r="AZ185" i="10"/>
  <c r="BA185" i="10"/>
  <c r="BB185" i="10"/>
  <c r="BC185" i="10"/>
  <c r="BD185" i="10"/>
  <c r="BE185" i="10"/>
  <c r="BF185" i="10"/>
  <c r="BG185" i="10"/>
  <c r="BH185" i="10"/>
  <c r="BI185" i="10"/>
  <c r="BJ185" i="10"/>
  <c r="BK185" i="10"/>
  <c r="BL185" i="10"/>
  <c r="BM185" i="10"/>
  <c r="BN185" i="10"/>
  <c r="BO185" i="10"/>
  <c r="BP185" i="10"/>
  <c r="BQ185" i="10"/>
  <c r="BR185" i="10"/>
  <c r="BS185" i="10"/>
  <c r="BT185" i="10"/>
  <c r="BU185" i="10"/>
  <c r="BV185" i="10"/>
  <c r="BW185" i="10"/>
  <c r="BX185" i="10"/>
  <c r="BY185" i="10"/>
  <c r="BZ185" i="10"/>
  <c r="CA185" i="10"/>
  <c r="CB185" i="10"/>
  <c r="CC185" i="10"/>
  <c r="CD185" i="10"/>
  <c r="CE185" i="10"/>
  <c r="CF185" i="10"/>
  <c r="CG185" i="10"/>
  <c r="CH185" i="10"/>
  <c r="CI185" i="10"/>
  <c r="CJ185" i="10"/>
  <c r="CK185" i="10"/>
  <c r="CL185" i="10"/>
  <c r="S186" i="10"/>
  <c r="T186" i="10"/>
  <c r="U186" i="10"/>
  <c r="V186" i="10"/>
  <c r="W186" i="10"/>
  <c r="X186" i="10"/>
  <c r="Y186" i="10"/>
  <c r="Z186" i="10"/>
  <c r="AA186" i="10"/>
  <c r="AB186" i="10"/>
  <c r="AC186" i="10"/>
  <c r="AD186" i="10"/>
  <c r="AE186" i="10"/>
  <c r="AF186" i="10"/>
  <c r="AG186" i="10"/>
  <c r="AH186" i="10"/>
  <c r="AI186" i="10"/>
  <c r="AJ186" i="10"/>
  <c r="AK186" i="10"/>
  <c r="AL186" i="10"/>
  <c r="AM186" i="10"/>
  <c r="AN186" i="10"/>
  <c r="AO186" i="10"/>
  <c r="AP186" i="10"/>
  <c r="AQ186" i="10"/>
  <c r="AR186" i="10"/>
  <c r="AS186" i="10"/>
  <c r="AT186" i="10"/>
  <c r="AU186" i="10"/>
  <c r="AV186" i="10"/>
  <c r="AW186" i="10"/>
  <c r="AX186" i="10"/>
  <c r="AY186" i="10"/>
  <c r="AZ186" i="10"/>
  <c r="BA186" i="10"/>
  <c r="BB186" i="10"/>
  <c r="BC186" i="10"/>
  <c r="BD186" i="10"/>
  <c r="BE186" i="10"/>
  <c r="BF186" i="10"/>
  <c r="BG186" i="10"/>
  <c r="BH186" i="10"/>
  <c r="BI186" i="10"/>
  <c r="BJ186" i="10"/>
  <c r="BK186" i="10"/>
  <c r="BL186" i="10"/>
  <c r="BM186" i="10"/>
  <c r="BN186" i="10"/>
  <c r="BO186" i="10"/>
  <c r="BP186" i="10"/>
  <c r="BQ186" i="10"/>
  <c r="BR186" i="10"/>
  <c r="BS186" i="10"/>
  <c r="BT186" i="10"/>
  <c r="BU186" i="10"/>
  <c r="BV186" i="10"/>
  <c r="BW186" i="10"/>
  <c r="BX186" i="10"/>
  <c r="BY186" i="10"/>
  <c r="BZ186" i="10"/>
  <c r="CA186" i="10"/>
  <c r="CB186" i="10"/>
  <c r="CC186" i="10"/>
  <c r="CD186" i="10"/>
  <c r="CE186" i="10"/>
  <c r="CF186" i="10"/>
  <c r="CG186" i="10"/>
  <c r="CH186" i="10"/>
  <c r="CI186" i="10"/>
  <c r="CJ186" i="10"/>
  <c r="CK186" i="10"/>
  <c r="CL186" i="10"/>
  <c r="S187" i="10"/>
  <c r="T187" i="10"/>
  <c r="U187" i="10"/>
  <c r="V187" i="10"/>
  <c r="W187" i="10"/>
  <c r="X187" i="10"/>
  <c r="Y187" i="10"/>
  <c r="Z187" i="10"/>
  <c r="AA187" i="10"/>
  <c r="AB187" i="10"/>
  <c r="AC187" i="10"/>
  <c r="AD187" i="10"/>
  <c r="AE187" i="10"/>
  <c r="AF187" i="10"/>
  <c r="AG187" i="10"/>
  <c r="AH187" i="10"/>
  <c r="AI187" i="10"/>
  <c r="AJ187" i="10"/>
  <c r="AK187" i="10"/>
  <c r="AL187" i="10"/>
  <c r="AM187" i="10"/>
  <c r="AN187" i="10"/>
  <c r="AO187" i="10"/>
  <c r="AP187" i="10"/>
  <c r="AQ187" i="10"/>
  <c r="AR187" i="10"/>
  <c r="AS187" i="10"/>
  <c r="AT187" i="10"/>
  <c r="AU187" i="10"/>
  <c r="AV187" i="10"/>
  <c r="AW187" i="10"/>
  <c r="AX187" i="10"/>
  <c r="AY187" i="10"/>
  <c r="AZ187" i="10"/>
  <c r="BA187" i="10"/>
  <c r="BB187" i="10"/>
  <c r="BC187" i="10"/>
  <c r="BD187" i="10"/>
  <c r="BE187" i="10"/>
  <c r="BF187" i="10"/>
  <c r="BG187" i="10"/>
  <c r="BH187" i="10"/>
  <c r="BI187" i="10"/>
  <c r="BJ187" i="10"/>
  <c r="BK187" i="10"/>
  <c r="BL187" i="10"/>
  <c r="BM187" i="10"/>
  <c r="BN187" i="10"/>
  <c r="BO187" i="10"/>
  <c r="BP187" i="10"/>
  <c r="BQ187" i="10"/>
  <c r="BR187" i="10"/>
  <c r="BS187" i="10"/>
  <c r="BT187" i="10"/>
  <c r="BU187" i="10"/>
  <c r="BV187" i="10"/>
  <c r="BW187" i="10"/>
  <c r="BX187" i="10"/>
  <c r="BY187" i="10"/>
  <c r="BZ187" i="10"/>
  <c r="CA187" i="10"/>
  <c r="CB187" i="10"/>
  <c r="CC187" i="10"/>
  <c r="CD187" i="10"/>
  <c r="CE187" i="10"/>
  <c r="CF187" i="10"/>
  <c r="CG187" i="10"/>
  <c r="CH187" i="10"/>
  <c r="CI187" i="10"/>
  <c r="CJ187" i="10"/>
  <c r="CK187" i="10"/>
  <c r="CL187" i="10"/>
  <c r="S188" i="10"/>
  <c r="T188" i="10"/>
  <c r="U188" i="10"/>
  <c r="V188" i="10"/>
  <c r="W188" i="10"/>
  <c r="X188" i="10"/>
  <c r="Y188" i="10"/>
  <c r="Z188" i="10"/>
  <c r="AA188" i="10"/>
  <c r="AB188" i="10"/>
  <c r="AC188" i="10"/>
  <c r="AD188" i="10"/>
  <c r="AE188" i="10"/>
  <c r="AF188" i="10"/>
  <c r="AG188" i="10"/>
  <c r="AH188" i="10"/>
  <c r="AI188" i="10"/>
  <c r="AJ188" i="10"/>
  <c r="AK188" i="10"/>
  <c r="AL188" i="10"/>
  <c r="AM188" i="10"/>
  <c r="AN188" i="10"/>
  <c r="AO188" i="10"/>
  <c r="AP188" i="10"/>
  <c r="AQ188" i="10"/>
  <c r="AR188" i="10"/>
  <c r="AS188" i="10"/>
  <c r="AT188" i="10"/>
  <c r="AU188" i="10"/>
  <c r="AV188" i="10"/>
  <c r="AW188" i="10"/>
  <c r="AX188" i="10"/>
  <c r="AY188" i="10"/>
  <c r="AZ188" i="10"/>
  <c r="BA188" i="10"/>
  <c r="BB188" i="10"/>
  <c r="BC188" i="10"/>
  <c r="BD188" i="10"/>
  <c r="BE188" i="10"/>
  <c r="BF188" i="10"/>
  <c r="BG188" i="10"/>
  <c r="BH188" i="10"/>
  <c r="BI188" i="10"/>
  <c r="BJ188" i="10"/>
  <c r="BK188" i="10"/>
  <c r="BL188" i="10"/>
  <c r="BM188" i="10"/>
  <c r="BN188" i="10"/>
  <c r="BO188" i="10"/>
  <c r="BP188" i="10"/>
  <c r="BQ188" i="10"/>
  <c r="BR188" i="10"/>
  <c r="BS188" i="10"/>
  <c r="BT188" i="10"/>
  <c r="BU188" i="10"/>
  <c r="BV188" i="10"/>
  <c r="BW188" i="10"/>
  <c r="BX188" i="10"/>
  <c r="BY188" i="10"/>
  <c r="BZ188" i="10"/>
  <c r="CA188" i="10"/>
  <c r="CB188" i="10"/>
  <c r="CC188" i="10"/>
  <c r="CD188" i="10"/>
  <c r="CE188" i="10"/>
  <c r="CF188" i="10"/>
  <c r="CG188" i="10"/>
  <c r="CH188" i="10"/>
  <c r="CI188" i="10"/>
  <c r="CJ188" i="10"/>
  <c r="CK188" i="10"/>
  <c r="CL188" i="10"/>
  <c r="S189" i="10"/>
  <c r="T189" i="10"/>
  <c r="U189" i="10"/>
  <c r="V189" i="10"/>
  <c r="W189" i="10"/>
  <c r="X189" i="10"/>
  <c r="Y189" i="10"/>
  <c r="Z189" i="10"/>
  <c r="AA189" i="10"/>
  <c r="AB189" i="10"/>
  <c r="AC189" i="10"/>
  <c r="AD189" i="10"/>
  <c r="AE189" i="10"/>
  <c r="AF189" i="10"/>
  <c r="AG189" i="10"/>
  <c r="AH189" i="10"/>
  <c r="AI189" i="10"/>
  <c r="AJ189" i="10"/>
  <c r="AK189" i="10"/>
  <c r="AL189" i="10"/>
  <c r="AM189" i="10"/>
  <c r="AN189" i="10"/>
  <c r="AO189" i="10"/>
  <c r="AP189" i="10"/>
  <c r="AQ189" i="10"/>
  <c r="AR189" i="10"/>
  <c r="AS189" i="10"/>
  <c r="AT189" i="10"/>
  <c r="AU189" i="10"/>
  <c r="AV189" i="10"/>
  <c r="AW189" i="10"/>
  <c r="AX189" i="10"/>
  <c r="AY189" i="10"/>
  <c r="AZ189" i="10"/>
  <c r="BA189" i="10"/>
  <c r="BB189" i="10"/>
  <c r="BC189" i="10"/>
  <c r="BD189" i="10"/>
  <c r="BE189" i="10"/>
  <c r="BF189" i="10"/>
  <c r="BG189" i="10"/>
  <c r="BH189" i="10"/>
  <c r="BI189" i="10"/>
  <c r="BJ189" i="10"/>
  <c r="BK189" i="10"/>
  <c r="BL189" i="10"/>
  <c r="BM189" i="10"/>
  <c r="BN189" i="10"/>
  <c r="BO189" i="10"/>
  <c r="BP189" i="10"/>
  <c r="BQ189" i="10"/>
  <c r="BR189" i="10"/>
  <c r="BS189" i="10"/>
  <c r="BT189" i="10"/>
  <c r="BU189" i="10"/>
  <c r="BV189" i="10"/>
  <c r="BW189" i="10"/>
  <c r="BX189" i="10"/>
  <c r="BY189" i="10"/>
  <c r="BZ189" i="10"/>
  <c r="CA189" i="10"/>
  <c r="CB189" i="10"/>
  <c r="CC189" i="10"/>
  <c r="CD189" i="10"/>
  <c r="CE189" i="10"/>
  <c r="CF189" i="10"/>
  <c r="CG189" i="10"/>
  <c r="CH189" i="10"/>
  <c r="CI189" i="10"/>
  <c r="CJ189" i="10"/>
  <c r="CK189" i="10"/>
  <c r="CL189" i="10"/>
  <c r="S190" i="10"/>
  <c r="T190" i="10"/>
  <c r="U190" i="10"/>
  <c r="V190" i="10"/>
  <c r="W190" i="10"/>
  <c r="X190" i="10"/>
  <c r="Y190" i="10"/>
  <c r="Z190" i="10"/>
  <c r="AA190" i="10"/>
  <c r="AB190" i="10"/>
  <c r="AC190" i="10"/>
  <c r="AD190" i="10"/>
  <c r="AE190" i="10"/>
  <c r="AF190" i="10"/>
  <c r="AG190" i="10"/>
  <c r="AH190" i="10"/>
  <c r="AI190" i="10"/>
  <c r="AJ190" i="10"/>
  <c r="AK190" i="10"/>
  <c r="AL190" i="10"/>
  <c r="AM190" i="10"/>
  <c r="AN190" i="10"/>
  <c r="AO190" i="10"/>
  <c r="AP190" i="10"/>
  <c r="AQ190" i="10"/>
  <c r="AR190" i="10"/>
  <c r="AS190" i="10"/>
  <c r="AT190" i="10"/>
  <c r="AU190" i="10"/>
  <c r="AV190" i="10"/>
  <c r="AW190" i="10"/>
  <c r="AX190" i="10"/>
  <c r="AY190" i="10"/>
  <c r="AZ190" i="10"/>
  <c r="BA190" i="10"/>
  <c r="BB190" i="10"/>
  <c r="BC190" i="10"/>
  <c r="BD190" i="10"/>
  <c r="BE190" i="10"/>
  <c r="BF190" i="10"/>
  <c r="BG190" i="10"/>
  <c r="BH190" i="10"/>
  <c r="BI190" i="10"/>
  <c r="BJ190" i="10"/>
  <c r="BK190" i="10"/>
  <c r="BL190" i="10"/>
  <c r="BM190" i="10"/>
  <c r="BN190" i="10"/>
  <c r="BO190" i="10"/>
  <c r="BP190" i="10"/>
  <c r="BQ190" i="10"/>
  <c r="BR190" i="10"/>
  <c r="BS190" i="10"/>
  <c r="BT190" i="10"/>
  <c r="BU190" i="10"/>
  <c r="BV190" i="10"/>
  <c r="BW190" i="10"/>
  <c r="BX190" i="10"/>
  <c r="BY190" i="10"/>
  <c r="BZ190" i="10"/>
  <c r="CA190" i="10"/>
  <c r="CB190" i="10"/>
  <c r="CC190" i="10"/>
  <c r="CD190" i="10"/>
  <c r="CE190" i="10"/>
  <c r="CF190" i="10"/>
  <c r="CG190" i="10"/>
  <c r="CH190" i="10"/>
  <c r="CI190" i="10"/>
  <c r="CJ190" i="10"/>
  <c r="CK190" i="10"/>
  <c r="CL190" i="10"/>
  <c r="S191" i="10"/>
  <c r="T191" i="10"/>
  <c r="U191" i="10"/>
  <c r="V191" i="10"/>
  <c r="W191" i="10"/>
  <c r="X191" i="10"/>
  <c r="Y191" i="10"/>
  <c r="Z191" i="10"/>
  <c r="AA191" i="10"/>
  <c r="AB191" i="10"/>
  <c r="AC191" i="10"/>
  <c r="AD191" i="10"/>
  <c r="AE191" i="10"/>
  <c r="AF191" i="10"/>
  <c r="AG191" i="10"/>
  <c r="AH191" i="10"/>
  <c r="AI191" i="10"/>
  <c r="AJ191" i="10"/>
  <c r="AK191" i="10"/>
  <c r="AL191" i="10"/>
  <c r="AM191" i="10"/>
  <c r="AN191" i="10"/>
  <c r="AO191" i="10"/>
  <c r="AP191" i="10"/>
  <c r="AQ191" i="10"/>
  <c r="AR191" i="10"/>
  <c r="AS191" i="10"/>
  <c r="AT191" i="10"/>
  <c r="AU191" i="10"/>
  <c r="AV191" i="10"/>
  <c r="AW191" i="10"/>
  <c r="AX191" i="10"/>
  <c r="AY191" i="10"/>
  <c r="AZ191" i="10"/>
  <c r="BA191" i="10"/>
  <c r="BB191" i="10"/>
  <c r="BC191" i="10"/>
  <c r="BD191" i="10"/>
  <c r="BE191" i="10"/>
  <c r="BF191" i="10"/>
  <c r="BG191" i="10"/>
  <c r="BH191" i="10"/>
  <c r="BI191" i="10"/>
  <c r="BJ191" i="10"/>
  <c r="BK191" i="10"/>
  <c r="BL191" i="10"/>
  <c r="BM191" i="10"/>
  <c r="BN191" i="10"/>
  <c r="BO191" i="10"/>
  <c r="BP191" i="10"/>
  <c r="BQ191" i="10"/>
  <c r="BR191" i="10"/>
  <c r="BS191" i="10"/>
  <c r="BT191" i="10"/>
  <c r="BU191" i="10"/>
  <c r="BV191" i="10"/>
  <c r="BW191" i="10"/>
  <c r="BX191" i="10"/>
  <c r="BY191" i="10"/>
  <c r="BZ191" i="10"/>
  <c r="CA191" i="10"/>
  <c r="CB191" i="10"/>
  <c r="CC191" i="10"/>
  <c r="CD191" i="10"/>
  <c r="CE191" i="10"/>
  <c r="CF191" i="10"/>
  <c r="CG191" i="10"/>
  <c r="CH191" i="10"/>
  <c r="CI191" i="10"/>
  <c r="CJ191" i="10"/>
  <c r="CK191" i="10"/>
  <c r="CL191" i="10"/>
  <c r="S192" i="10"/>
  <c r="T192" i="10"/>
  <c r="U192" i="10"/>
  <c r="V192" i="10"/>
  <c r="W192" i="10"/>
  <c r="X192" i="10"/>
  <c r="Y192" i="10"/>
  <c r="Z192" i="10"/>
  <c r="AA192" i="10"/>
  <c r="AB192" i="10"/>
  <c r="AC192" i="10"/>
  <c r="AD192" i="10"/>
  <c r="AE192" i="10"/>
  <c r="AF192" i="10"/>
  <c r="AG192" i="10"/>
  <c r="AH192" i="10"/>
  <c r="AI192" i="10"/>
  <c r="AJ192" i="10"/>
  <c r="AK192" i="10"/>
  <c r="AL192" i="10"/>
  <c r="AM192" i="10"/>
  <c r="AN192" i="10"/>
  <c r="AO192" i="10"/>
  <c r="AP192" i="10"/>
  <c r="AQ192" i="10"/>
  <c r="AR192" i="10"/>
  <c r="AS192" i="10"/>
  <c r="AT192" i="10"/>
  <c r="AU192" i="10"/>
  <c r="AV192" i="10"/>
  <c r="AW192" i="10"/>
  <c r="AX192" i="10"/>
  <c r="AY192" i="10"/>
  <c r="AZ192" i="10"/>
  <c r="BA192" i="10"/>
  <c r="BB192" i="10"/>
  <c r="BC192" i="10"/>
  <c r="BD192" i="10"/>
  <c r="BE192" i="10"/>
  <c r="BF192" i="10"/>
  <c r="BG192" i="10"/>
  <c r="BH192" i="10"/>
  <c r="BI192" i="10"/>
  <c r="BJ192" i="10"/>
  <c r="BK192" i="10"/>
  <c r="BL192" i="10"/>
  <c r="BM192" i="10"/>
  <c r="BN192" i="10"/>
  <c r="BO192" i="10"/>
  <c r="BP192" i="10"/>
  <c r="BQ192" i="10"/>
  <c r="BR192" i="10"/>
  <c r="BS192" i="10"/>
  <c r="BT192" i="10"/>
  <c r="BU192" i="10"/>
  <c r="BV192" i="10"/>
  <c r="BW192" i="10"/>
  <c r="BX192" i="10"/>
  <c r="BY192" i="10"/>
  <c r="BZ192" i="10"/>
  <c r="CA192" i="10"/>
  <c r="CB192" i="10"/>
  <c r="CC192" i="10"/>
  <c r="CD192" i="10"/>
  <c r="CE192" i="10"/>
  <c r="CF192" i="10"/>
  <c r="CG192" i="10"/>
  <c r="CH192" i="10"/>
  <c r="CI192" i="10"/>
  <c r="CJ192" i="10"/>
  <c r="CK192" i="10"/>
  <c r="CL192" i="10"/>
  <c r="S193" i="10"/>
  <c r="T193" i="10"/>
  <c r="U193" i="10"/>
  <c r="V193" i="10"/>
  <c r="W193" i="10"/>
  <c r="X193" i="10"/>
  <c r="Y193" i="10"/>
  <c r="Z193" i="10"/>
  <c r="AA193" i="10"/>
  <c r="AB193" i="10"/>
  <c r="AC193" i="10"/>
  <c r="AD193" i="10"/>
  <c r="AE193" i="10"/>
  <c r="AF193" i="10"/>
  <c r="AG193" i="10"/>
  <c r="AH193" i="10"/>
  <c r="AI193" i="10"/>
  <c r="AJ193" i="10"/>
  <c r="AK193" i="10"/>
  <c r="AL193" i="10"/>
  <c r="AM193" i="10"/>
  <c r="AN193" i="10"/>
  <c r="AO193" i="10"/>
  <c r="AP193" i="10"/>
  <c r="AQ193" i="10"/>
  <c r="AR193" i="10"/>
  <c r="AS193" i="10"/>
  <c r="AT193" i="10"/>
  <c r="AU193" i="10"/>
  <c r="AV193" i="10"/>
  <c r="AW193" i="10"/>
  <c r="AX193" i="10"/>
  <c r="AY193" i="10"/>
  <c r="AZ193" i="10"/>
  <c r="BA193" i="10"/>
  <c r="BB193" i="10"/>
  <c r="BC193" i="10"/>
  <c r="BD193" i="10"/>
  <c r="BE193" i="10"/>
  <c r="BF193" i="10"/>
  <c r="BG193" i="10"/>
  <c r="BH193" i="10"/>
  <c r="BI193" i="10"/>
  <c r="BJ193" i="10"/>
  <c r="BK193" i="10"/>
  <c r="BL193" i="10"/>
  <c r="BM193" i="10"/>
  <c r="BN193" i="10"/>
  <c r="BO193" i="10"/>
  <c r="BP193" i="10"/>
  <c r="BQ193" i="10"/>
  <c r="BR193" i="10"/>
  <c r="BS193" i="10"/>
  <c r="BT193" i="10"/>
  <c r="BU193" i="10"/>
  <c r="BV193" i="10"/>
  <c r="BW193" i="10"/>
  <c r="BX193" i="10"/>
  <c r="BY193" i="10"/>
  <c r="BZ193" i="10"/>
  <c r="CA193" i="10"/>
  <c r="CB193" i="10"/>
  <c r="CC193" i="10"/>
  <c r="CD193" i="10"/>
  <c r="CE193" i="10"/>
  <c r="CF193" i="10"/>
  <c r="CG193" i="10"/>
  <c r="CH193" i="10"/>
  <c r="CI193" i="10"/>
  <c r="CJ193" i="10"/>
  <c r="CK193" i="10"/>
  <c r="CL193" i="10"/>
  <c r="S194" i="10"/>
  <c r="T194" i="10"/>
  <c r="U194" i="10"/>
  <c r="V194" i="10"/>
  <c r="W194" i="10"/>
  <c r="X194" i="10"/>
  <c r="Y194" i="10"/>
  <c r="Z194" i="10"/>
  <c r="AA194" i="10"/>
  <c r="AB194" i="10"/>
  <c r="AC194" i="10"/>
  <c r="AD194" i="10"/>
  <c r="AE194" i="10"/>
  <c r="AF194" i="10"/>
  <c r="AG194" i="10"/>
  <c r="AH194" i="10"/>
  <c r="AI194" i="10"/>
  <c r="AJ194" i="10"/>
  <c r="AK194" i="10"/>
  <c r="AL194" i="10"/>
  <c r="AM194" i="10"/>
  <c r="AN194" i="10"/>
  <c r="AO194" i="10"/>
  <c r="AP194" i="10"/>
  <c r="AQ194" i="10"/>
  <c r="AR194" i="10"/>
  <c r="AS194" i="10"/>
  <c r="AT194" i="10"/>
  <c r="AU194" i="10"/>
  <c r="AV194" i="10"/>
  <c r="AW194" i="10"/>
  <c r="AX194" i="10"/>
  <c r="AY194" i="10"/>
  <c r="AZ194" i="10"/>
  <c r="BA194" i="10"/>
  <c r="BB194" i="10"/>
  <c r="BC194" i="10"/>
  <c r="BD194" i="10"/>
  <c r="BE194" i="10"/>
  <c r="BF194" i="10"/>
  <c r="BG194" i="10"/>
  <c r="BH194" i="10"/>
  <c r="BI194" i="10"/>
  <c r="BJ194" i="10"/>
  <c r="BK194" i="10"/>
  <c r="BL194" i="10"/>
  <c r="BM194" i="10"/>
  <c r="BN194" i="10"/>
  <c r="BO194" i="10"/>
  <c r="BP194" i="10"/>
  <c r="BQ194" i="10"/>
  <c r="BR194" i="10"/>
  <c r="BS194" i="10"/>
  <c r="BT194" i="10"/>
  <c r="BU194" i="10"/>
  <c r="BV194" i="10"/>
  <c r="BW194" i="10"/>
  <c r="BX194" i="10"/>
  <c r="BY194" i="10"/>
  <c r="BZ194" i="10"/>
  <c r="CA194" i="10"/>
  <c r="CB194" i="10"/>
  <c r="CC194" i="10"/>
  <c r="CD194" i="10"/>
  <c r="CE194" i="10"/>
  <c r="CF194" i="10"/>
  <c r="CG194" i="10"/>
  <c r="CH194" i="10"/>
  <c r="CI194" i="10"/>
  <c r="CJ194" i="10"/>
  <c r="CK194" i="10"/>
  <c r="CL194" i="10"/>
  <c r="S195" i="10"/>
  <c r="T195" i="10"/>
  <c r="U195" i="10"/>
  <c r="V195" i="10"/>
  <c r="W195" i="10"/>
  <c r="X195" i="10"/>
  <c r="Y195" i="10"/>
  <c r="Z195" i="10"/>
  <c r="AA195" i="10"/>
  <c r="AB195" i="10"/>
  <c r="AC195" i="10"/>
  <c r="AD195" i="10"/>
  <c r="AE195" i="10"/>
  <c r="AF195" i="10"/>
  <c r="AG195" i="10"/>
  <c r="AH195" i="10"/>
  <c r="AI195" i="10"/>
  <c r="AJ195" i="10"/>
  <c r="AK195" i="10"/>
  <c r="AL195" i="10"/>
  <c r="AM195" i="10"/>
  <c r="AN195" i="10"/>
  <c r="AO195" i="10"/>
  <c r="AP195" i="10"/>
  <c r="AQ195" i="10"/>
  <c r="AR195" i="10"/>
  <c r="AS195" i="10"/>
  <c r="AT195" i="10"/>
  <c r="AU195" i="10"/>
  <c r="AV195" i="10"/>
  <c r="AW195" i="10"/>
  <c r="AX195" i="10"/>
  <c r="AY195" i="10"/>
  <c r="AZ195" i="10"/>
  <c r="BA195" i="10"/>
  <c r="BB195" i="10"/>
  <c r="BC195" i="10"/>
  <c r="BD195" i="10"/>
  <c r="BE195" i="10"/>
  <c r="BF195" i="10"/>
  <c r="BG195" i="10"/>
  <c r="BH195" i="10"/>
  <c r="BI195" i="10"/>
  <c r="BJ195" i="10"/>
  <c r="BK195" i="10"/>
  <c r="BL195" i="10"/>
  <c r="BM195" i="10"/>
  <c r="BN195" i="10"/>
  <c r="BO195" i="10"/>
  <c r="BP195" i="10"/>
  <c r="BQ195" i="10"/>
  <c r="BR195" i="10"/>
  <c r="BS195" i="10"/>
  <c r="BT195" i="10"/>
  <c r="BU195" i="10"/>
  <c r="BV195" i="10"/>
  <c r="BW195" i="10"/>
  <c r="BX195" i="10"/>
  <c r="BY195" i="10"/>
  <c r="BZ195" i="10"/>
  <c r="CA195" i="10"/>
  <c r="CB195" i="10"/>
  <c r="CC195" i="10"/>
  <c r="CD195" i="10"/>
  <c r="CE195" i="10"/>
  <c r="CF195" i="10"/>
  <c r="CG195" i="10"/>
  <c r="CH195" i="10"/>
  <c r="CI195" i="10"/>
  <c r="CJ195" i="10"/>
  <c r="CK195" i="10"/>
  <c r="CL195" i="10"/>
  <c r="S196" i="10"/>
  <c r="T196" i="10"/>
  <c r="U196" i="10"/>
  <c r="V196" i="10"/>
  <c r="W196" i="10"/>
  <c r="X196" i="10"/>
  <c r="Y196" i="10"/>
  <c r="Z196" i="10"/>
  <c r="AA196" i="10"/>
  <c r="AB196" i="10"/>
  <c r="AC196" i="10"/>
  <c r="AD196" i="10"/>
  <c r="AE196" i="10"/>
  <c r="AF196" i="10"/>
  <c r="AG196" i="10"/>
  <c r="AH196" i="10"/>
  <c r="AI196" i="10"/>
  <c r="AJ196" i="10"/>
  <c r="AK196" i="10"/>
  <c r="AL196" i="10"/>
  <c r="AM196" i="10"/>
  <c r="AN196" i="10"/>
  <c r="AO196" i="10"/>
  <c r="AP196" i="10"/>
  <c r="AQ196" i="10"/>
  <c r="AR196" i="10"/>
  <c r="AS196" i="10"/>
  <c r="AT196" i="10"/>
  <c r="AU196" i="10"/>
  <c r="AV196" i="10"/>
  <c r="AW196" i="10"/>
  <c r="AX196" i="10"/>
  <c r="AY196" i="10"/>
  <c r="AZ196" i="10"/>
  <c r="BA196" i="10"/>
  <c r="BB196" i="10"/>
  <c r="BC196" i="10"/>
  <c r="BD196" i="10"/>
  <c r="BE196" i="10"/>
  <c r="BF196" i="10"/>
  <c r="BG196" i="10"/>
  <c r="BH196" i="10"/>
  <c r="BI196" i="10"/>
  <c r="BJ196" i="10"/>
  <c r="BK196" i="10"/>
  <c r="BL196" i="10"/>
  <c r="BM196" i="10"/>
  <c r="BN196" i="10"/>
  <c r="BO196" i="10"/>
  <c r="BP196" i="10"/>
  <c r="BQ196" i="10"/>
  <c r="BR196" i="10"/>
  <c r="BS196" i="10"/>
  <c r="BT196" i="10"/>
  <c r="BU196" i="10"/>
  <c r="BV196" i="10"/>
  <c r="BW196" i="10"/>
  <c r="BX196" i="10"/>
  <c r="BY196" i="10"/>
  <c r="BZ196" i="10"/>
  <c r="CA196" i="10"/>
  <c r="CB196" i="10"/>
  <c r="CC196" i="10"/>
  <c r="CD196" i="10"/>
  <c r="CE196" i="10"/>
  <c r="CF196" i="10"/>
  <c r="CG196" i="10"/>
  <c r="CH196" i="10"/>
  <c r="CI196" i="10"/>
  <c r="CJ196" i="10"/>
  <c r="CK196" i="10"/>
  <c r="CL196" i="10"/>
  <c r="S197" i="10"/>
  <c r="T197" i="10"/>
  <c r="U197" i="10"/>
  <c r="V197" i="10"/>
  <c r="W197" i="10"/>
  <c r="X197" i="10"/>
  <c r="Y197" i="10"/>
  <c r="Z197" i="10"/>
  <c r="AA197" i="10"/>
  <c r="AB197" i="10"/>
  <c r="AC197" i="10"/>
  <c r="AD197" i="10"/>
  <c r="AE197" i="10"/>
  <c r="AF197" i="10"/>
  <c r="AG197" i="10"/>
  <c r="AH197" i="10"/>
  <c r="AI197" i="10"/>
  <c r="AJ197" i="10"/>
  <c r="AK197" i="10"/>
  <c r="AL197" i="10"/>
  <c r="AM197" i="10"/>
  <c r="AN197" i="10"/>
  <c r="AO197" i="10"/>
  <c r="AP197" i="10"/>
  <c r="AQ197" i="10"/>
  <c r="AR197" i="10"/>
  <c r="AS197" i="10"/>
  <c r="AT197" i="10"/>
  <c r="AU197" i="10"/>
  <c r="AV197" i="10"/>
  <c r="AW197" i="10"/>
  <c r="AX197" i="10"/>
  <c r="AY197" i="10"/>
  <c r="AZ197" i="10"/>
  <c r="BA197" i="10"/>
  <c r="BB197" i="10"/>
  <c r="BC197" i="10"/>
  <c r="BD197" i="10"/>
  <c r="BE197" i="10"/>
  <c r="BF197" i="10"/>
  <c r="BG197" i="10"/>
  <c r="BH197" i="10"/>
  <c r="BI197" i="10"/>
  <c r="BJ197" i="10"/>
  <c r="BK197" i="10"/>
  <c r="BL197" i="10"/>
  <c r="BM197" i="10"/>
  <c r="BN197" i="10"/>
  <c r="BO197" i="10"/>
  <c r="BP197" i="10"/>
  <c r="BQ197" i="10"/>
  <c r="BR197" i="10"/>
  <c r="BS197" i="10"/>
  <c r="BT197" i="10"/>
  <c r="BU197" i="10"/>
  <c r="BV197" i="10"/>
  <c r="BW197" i="10"/>
  <c r="BX197" i="10"/>
  <c r="BY197" i="10"/>
  <c r="BZ197" i="10"/>
  <c r="CA197" i="10"/>
  <c r="CB197" i="10"/>
  <c r="CC197" i="10"/>
  <c r="CD197" i="10"/>
  <c r="CE197" i="10"/>
  <c r="CF197" i="10"/>
  <c r="CG197" i="10"/>
  <c r="CH197" i="10"/>
  <c r="CI197" i="10"/>
  <c r="CJ197" i="10"/>
  <c r="CK197" i="10"/>
  <c r="CL197"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AS198" i="10"/>
  <c r="AT198" i="10"/>
  <c r="AU198" i="10"/>
  <c r="AV198" i="10"/>
  <c r="AW198" i="10"/>
  <c r="AX198" i="10"/>
  <c r="AY198" i="10"/>
  <c r="AZ198" i="10"/>
  <c r="BA198" i="10"/>
  <c r="BB198" i="10"/>
  <c r="BC198" i="10"/>
  <c r="BD198" i="10"/>
  <c r="BE198" i="10"/>
  <c r="BF198" i="10"/>
  <c r="BG198" i="10"/>
  <c r="BH198" i="10"/>
  <c r="BI198" i="10"/>
  <c r="BJ198" i="10"/>
  <c r="BK198" i="10"/>
  <c r="BL198" i="10"/>
  <c r="BM198" i="10"/>
  <c r="BN198" i="10"/>
  <c r="BO198" i="10"/>
  <c r="BP198" i="10"/>
  <c r="BQ198" i="10"/>
  <c r="BR198" i="10"/>
  <c r="BS198" i="10"/>
  <c r="BT198" i="10"/>
  <c r="BU198" i="10"/>
  <c r="BV198" i="10"/>
  <c r="BW198" i="10"/>
  <c r="BX198" i="10"/>
  <c r="BY198" i="10"/>
  <c r="BZ198" i="10"/>
  <c r="CA198" i="10"/>
  <c r="CB198" i="10"/>
  <c r="CC198" i="10"/>
  <c r="CD198" i="10"/>
  <c r="CE198" i="10"/>
  <c r="CF198" i="10"/>
  <c r="CG198" i="10"/>
  <c r="CH198" i="10"/>
  <c r="CI198" i="10"/>
  <c r="CJ198" i="10"/>
  <c r="CK198" i="10"/>
  <c r="CL198"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AS199" i="10"/>
  <c r="AT199" i="10"/>
  <c r="AU199" i="10"/>
  <c r="AV199" i="10"/>
  <c r="AW199" i="10"/>
  <c r="AX199" i="10"/>
  <c r="AY199" i="10"/>
  <c r="AZ199" i="10"/>
  <c r="BA199" i="10"/>
  <c r="BB199" i="10"/>
  <c r="BC199" i="10"/>
  <c r="BD199" i="10"/>
  <c r="BE199" i="10"/>
  <c r="BF199" i="10"/>
  <c r="BG199" i="10"/>
  <c r="BH199" i="10"/>
  <c r="BI199" i="10"/>
  <c r="BJ199" i="10"/>
  <c r="BK199" i="10"/>
  <c r="BL199" i="10"/>
  <c r="BM199" i="10"/>
  <c r="BN199" i="10"/>
  <c r="BO199" i="10"/>
  <c r="BP199" i="10"/>
  <c r="BQ199" i="10"/>
  <c r="BR199" i="10"/>
  <c r="BS199" i="10"/>
  <c r="BT199" i="10"/>
  <c r="BU199" i="10"/>
  <c r="BV199" i="10"/>
  <c r="BW199" i="10"/>
  <c r="BX199" i="10"/>
  <c r="BY199" i="10"/>
  <c r="BZ199" i="10"/>
  <c r="CA199" i="10"/>
  <c r="CB199" i="10"/>
  <c r="CC199" i="10"/>
  <c r="CD199" i="10"/>
  <c r="CE199" i="10"/>
  <c r="CF199" i="10"/>
  <c r="CG199" i="10"/>
  <c r="CH199" i="10"/>
  <c r="CI199" i="10"/>
  <c r="CJ199" i="10"/>
  <c r="CK199" i="10"/>
  <c r="CL199" i="10"/>
  <c r="S200" i="10"/>
  <c r="T200" i="10"/>
  <c r="U200" i="10"/>
  <c r="V200" i="10"/>
  <c r="W200" i="10"/>
  <c r="X200" i="10"/>
  <c r="Y200" i="10"/>
  <c r="Z200" i="10"/>
  <c r="AA200" i="10"/>
  <c r="AB200" i="10"/>
  <c r="AC200" i="10"/>
  <c r="AD200" i="10"/>
  <c r="AE200" i="10"/>
  <c r="AF200" i="10"/>
  <c r="AG200" i="10"/>
  <c r="AH200" i="10"/>
  <c r="AI200" i="10"/>
  <c r="AJ200" i="10"/>
  <c r="AK200" i="10"/>
  <c r="AL200" i="10"/>
  <c r="AM200" i="10"/>
  <c r="AN200" i="10"/>
  <c r="AO200" i="10"/>
  <c r="AP200" i="10"/>
  <c r="AQ200" i="10"/>
  <c r="AR200" i="10"/>
  <c r="AS200" i="10"/>
  <c r="AT200" i="10"/>
  <c r="AU200" i="10"/>
  <c r="AV200" i="10"/>
  <c r="AW200" i="10"/>
  <c r="AX200" i="10"/>
  <c r="AY200" i="10"/>
  <c r="AZ200" i="10"/>
  <c r="BA200" i="10"/>
  <c r="BB200" i="10"/>
  <c r="BC200" i="10"/>
  <c r="BD200" i="10"/>
  <c r="BE200" i="10"/>
  <c r="BF200" i="10"/>
  <c r="BG200" i="10"/>
  <c r="BH200" i="10"/>
  <c r="BI200" i="10"/>
  <c r="BJ200" i="10"/>
  <c r="BK200" i="10"/>
  <c r="BL200" i="10"/>
  <c r="BM200" i="10"/>
  <c r="BN200" i="10"/>
  <c r="BO200" i="10"/>
  <c r="BP200" i="10"/>
  <c r="BQ200" i="10"/>
  <c r="BR200" i="10"/>
  <c r="BS200" i="10"/>
  <c r="BT200" i="10"/>
  <c r="BU200" i="10"/>
  <c r="BV200" i="10"/>
  <c r="BW200" i="10"/>
  <c r="BX200" i="10"/>
  <c r="BY200" i="10"/>
  <c r="BZ200" i="10"/>
  <c r="CA200" i="10"/>
  <c r="CB200" i="10"/>
  <c r="CC200" i="10"/>
  <c r="CD200" i="10"/>
  <c r="CE200" i="10"/>
  <c r="CF200" i="10"/>
  <c r="CG200" i="10"/>
  <c r="CH200" i="10"/>
  <c r="CI200" i="10"/>
  <c r="CJ200" i="10"/>
  <c r="CK200" i="10"/>
  <c r="CL200" i="10"/>
  <c r="S201" i="10"/>
  <c r="T201" i="10"/>
  <c r="U201" i="10"/>
  <c r="V201" i="10"/>
  <c r="W201" i="10"/>
  <c r="X201" i="10"/>
  <c r="Y201" i="10"/>
  <c r="Z201" i="10"/>
  <c r="AA201" i="10"/>
  <c r="AB201" i="10"/>
  <c r="AC201" i="10"/>
  <c r="AD201" i="10"/>
  <c r="AE201" i="10"/>
  <c r="AF201" i="10"/>
  <c r="AG201" i="10"/>
  <c r="AH201" i="10"/>
  <c r="AI201" i="10"/>
  <c r="AJ201" i="10"/>
  <c r="AK201" i="10"/>
  <c r="AL201" i="10"/>
  <c r="AM201" i="10"/>
  <c r="AN201" i="10"/>
  <c r="AO201" i="10"/>
  <c r="AP201" i="10"/>
  <c r="AQ201" i="10"/>
  <c r="AR201" i="10"/>
  <c r="AS201" i="10"/>
  <c r="AT201" i="10"/>
  <c r="AU201" i="10"/>
  <c r="AV201" i="10"/>
  <c r="AW201" i="10"/>
  <c r="AX201" i="10"/>
  <c r="AY201" i="10"/>
  <c r="AZ201" i="10"/>
  <c r="BA201" i="10"/>
  <c r="BB201" i="10"/>
  <c r="BC201" i="10"/>
  <c r="BD201" i="10"/>
  <c r="BE201" i="10"/>
  <c r="BF201" i="10"/>
  <c r="BG201" i="10"/>
  <c r="BH201" i="10"/>
  <c r="BI201" i="10"/>
  <c r="BJ201" i="10"/>
  <c r="BK201" i="10"/>
  <c r="BL201" i="10"/>
  <c r="BM201" i="10"/>
  <c r="BN201" i="10"/>
  <c r="BO201" i="10"/>
  <c r="BP201" i="10"/>
  <c r="BQ201" i="10"/>
  <c r="BR201" i="10"/>
  <c r="BS201" i="10"/>
  <c r="BT201" i="10"/>
  <c r="BU201" i="10"/>
  <c r="BV201" i="10"/>
  <c r="BW201" i="10"/>
  <c r="BX201" i="10"/>
  <c r="BY201" i="10"/>
  <c r="BZ201" i="10"/>
  <c r="CA201" i="10"/>
  <c r="CB201" i="10"/>
  <c r="CC201" i="10"/>
  <c r="CD201" i="10"/>
  <c r="CE201" i="10"/>
  <c r="CF201" i="10"/>
  <c r="CG201" i="10"/>
  <c r="CH201" i="10"/>
  <c r="CI201" i="10"/>
  <c r="CJ201" i="10"/>
  <c r="CK201" i="10"/>
  <c r="CL201" i="10"/>
  <c r="S202" i="10"/>
  <c r="T202" i="10"/>
  <c r="U202" i="10"/>
  <c r="V202" i="10"/>
  <c r="W202" i="10"/>
  <c r="X202" i="10"/>
  <c r="Y202" i="10"/>
  <c r="Z202" i="10"/>
  <c r="AA202" i="10"/>
  <c r="AB202" i="10"/>
  <c r="AC202" i="10"/>
  <c r="AD202" i="10"/>
  <c r="AE202" i="10"/>
  <c r="AF202" i="10"/>
  <c r="AG202" i="10"/>
  <c r="AH202" i="10"/>
  <c r="AI202" i="10"/>
  <c r="AJ202" i="10"/>
  <c r="AK202" i="10"/>
  <c r="AL202" i="10"/>
  <c r="AM202" i="10"/>
  <c r="AN202" i="10"/>
  <c r="AO202" i="10"/>
  <c r="AP202" i="10"/>
  <c r="AQ202" i="10"/>
  <c r="AR202" i="10"/>
  <c r="AS202" i="10"/>
  <c r="AT202" i="10"/>
  <c r="AU202" i="10"/>
  <c r="AV202" i="10"/>
  <c r="AW202" i="10"/>
  <c r="AX202" i="10"/>
  <c r="AY202" i="10"/>
  <c r="AZ202" i="10"/>
  <c r="BA202" i="10"/>
  <c r="BB202" i="10"/>
  <c r="BC202" i="10"/>
  <c r="BD202" i="10"/>
  <c r="BE202" i="10"/>
  <c r="BF202" i="10"/>
  <c r="BG202" i="10"/>
  <c r="BH202" i="10"/>
  <c r="BI202" i="10"/>
  <c r="BJ202" i="10"/>
  <c r="BK202" i="10"/>
  <c r="BL202" i="10"/>
  <c r="BM202" i="10"/>
  <c r="BN202" i="10"/>
  <c r="BO202" i="10"/>
  <c r="BP202" i="10"/>
  <c r="BQ202" i="10"/>
  <c r="BR202" i="10"/>
  <c r="BS202" i="10"/>
  <c r="BT202" i="10"/>
  <c r="BU202" i="10"/>
  <c r="BV202" i="10"/>
  <c r="BW202" i="10"/>
  <c r="BX202" i="10"/>
  <c r="BY202" i="10"/>
  <c r="BZ202" i="10"/>
  <c r="CA202" i="10"/>
  <c r="CB202" i="10"/>
  <c r="CC202" i="10"/>
  <c r="CD202" i="10"/>
  <c r="CE202" i="10"/>
  <c r="CF202" i="10"/>
  <c r="CG202" i="10"/>
  <c r="CH202" i="10"/>
  <c r="CI202" i="10"/>
  <c r="CJ202" i="10"/>
  <c r="CK202" i="10"/>
  <c r="CL202" i="10"/>
  <c r="S203" i="10"/>
  <c r="T203" i="10"/>
  <c r="U203" i="10"/>
  <c r="V203" i="10"/>
  <c r="W203" i="10"/>
  <c r="X203" i="10"/>
  <c r="Y203" i="10"/>
  <c r="Z203" i="10"/>
  <c r="AA203" i="10"/>
  <c r="AB203" i="10"/>
  <c r="AC203" i="10"/>
  <c r="AD203" i="10"/>
  <c r="AE203" i="10"/>
  <c r="AF203" i="10"/>
  <c r="AG203" i="10"/>
  <c r="AH203" i="10"/>
  <c r="AI203" i="10"/>
  <c r="AJ203" i="10"/>
  <c r="AK203" i="10"/>
  <c r="AL203" i="10"/>
  <c r="AM203" i="10"/>
  <c r="AN203" i="10"/>
  <c r="AO203" i="10"/>
  <c r="AP203" i="10"/>
  <c r="AQ203" i="10"/>
  <c r="AR203" i="10"/>
  <c r="AS203" i="10"/>
  <c r="AT203" i="10"/>
  <c r="AU203" i="10"/>
  <c r="AV203" i="10"/>
  <c r="AW203" i="10"/>
  <c r="AX203" i="10"/>
  <c r="AY203" i="10"/>
  <c r="AZ203" i="10"/>
  <c r="BA203" i="10"/>
  <c r="BB203" i="10"/>
  <c r="BC203" i="10"/>
  <c r="BD203" i="10"/>
  <c r="BE203" i="10"/>
  <c r="BF203" i="10"/>
  <c r="BG203" i="10"/>
  <c r="BH203" i="10"/>
  <c r="BI203" i="10"/>
  <c r="BJ203" i="10"/>
  <c r="BK203" i="10"/>
  <c r="BL203" i="10"/>
  <c r="BM203" i="10"/>
  <c r="BN203" i="10"/>
  <c r="BO203" i="10"/>
  <c r="BP203" i="10"/>
  <c r="BQ203" i="10"/>
  <c r="BR203" i="10"/>
  <c r="BS203" i="10"/>
  <c r="BT203" i="10"/>
  <c r="BU203" i="10"/>
  <c r="BV203" i="10"/>
  <c r="BW203" i="10"/>
  <c r="BX203" i="10"/>
  <c r="BY203" i="10"/>
  <c r="BZ203" i="10"/>
  <c r="CA203" i="10"/>
  <c r="CB203" i="10"/>
  <c r="CC203" i="10"/>
  <c r="CD203" i="10"/>
  <c r="CE203" i="10"/>
  <c r="CF203" i="10"/>
  <c r="CG203" i="10"/>
  <c r="CH203" i="10"/>
  <c r="CI203" i="10"/>
  <c r="CJ203" i="10"/>
  <c r="CK203" i="10"/>
  <c r="CL203" i="10"/>
  <c r="S204" i="10"/>
  <c r="T204" i="10"/>
  <c r="U204" i="10"/>
  <c r="V204" i="10"/>
  <c r="W204" i="10"/>
  <c r="X204" i="10"/>
  <c r="Y204" i="10"/>
  <c r="Z204" i="10"/>
  <c r="AA204" i="10"/>
  <c r="AB204" i="10"/>
  <c r="AC204" i="10"/>
  <c r="AD204" i="10"/>
  <c r="AE204" i="10"/>
  <c r="AF204" i="10"/>
  <c r="AG204" i="10"/>
  <c r="AH204" i="10"/>
  <c r="AI204" i="10"/>
  <c r="AJ204" i="10"/>
  <c r="AK204" i="10"/>
  <c r="AL204" i="10"/>
  <c r="AM204" i="10"/>
  <c r="AN204" i="10"/>
  <c r="AO204" i="10"/>
  <c r="AP204" i="10"/>
  <c r="AQ204" i="10"/>
  <c r="AR204" i="10"/>
  <c r="AS204" i="10"/>
  <c r="AT204" i="10"/>
  <c r="AU204" i="10"/>
  <c r="AV204" i="10"/>
  <c r="AW204" i="10"/>
  <c r="AX204" i="10"/>
  <c r="AY204" i="10"/>
  <c r="AZ204" i="10"/>
  <c r="BA204" i="10"/>
  <c r="BB204" i="10"/>
  <c r="BC204" i="10"/>
  <c r="BD204" i="10"/>
  <c r="BE204" i="10"/>
  <c r="BF204" i="10"/>
  <c r="BG204" i="10"/>
  <c r="BH204" i="10"/>
  <c r="BI204" i="10"/>
  <c r="BJ204" i="10"/>
  <c r="BK204" i="10"/>
  <c r="BL204" i="10"/>
  <c r="BM204" i="10"/>
  <c r="BN204" i="10"/>
  <c r="BO204" i="10"/>
  <c r="BP204" i="10"/>
  <c r="BQ204" i="10"/>
  <c r="BR204" i="10"/>
  <c r="BS204" i="10"/>
  <c r="BT204" i="10"/>
  <c r="BU204" i="10"/>
  <c r="BV204" i="10"/>
  <c r="BW204" i="10"/>
  <c r="BX204" i="10"/>
  <c r="BY204" i="10"/>
  <c r="BZ204" i="10"/>
  <c r="CA204" i="10"/>
  <c r="CB204" i="10"/>
  <c r="CC204" i="10"/>
  <c r="CD204" i="10"/>
  <c r="CE204" i="10"/>
  <c r="CF204" i="10"/>
  <c r="CG204" i="10"/>
  <c r="CH204" i="10"/>
  <c r="CI204" i="10"/>
  <c r="CJ204" i="10"/>
  <c r="CK204" i="10"/>
  <c r="CL204" i="10"/>
  <c r="S205" i="10"/>
  <c r="T205" i="10"/>
  <c r="U205" i="10"/>
  <c r="V205" i="10"/>
  <c r="W205" i="10"/>
  <c r="X205" i="10"/>
  <c r="Y205" i="10"/>
  <c r="Z205" i="10"/>
  <c r="AA205" i="10"/>
  <c r="AB205" i="10"/>
  <c r="AC205" i="10"/>
  <c r="AD205" i="10"/>
  <c r="AE205" i="10"/>
  <c r="AF205" i="10"/>
  <c r="AG205" i="10"/>
  <c r="AH205" i="10"/>
  <c r="AI205" i="10"/>
  <c r="AJ205" i="10"/>
  <c r="AK205" i="10"/>
  <c r="AL205" i="10"/>
  <c r="AM205" i="10"/>
  <c r="AN205" i="10"/>
  <c r="AO205" i="10"/>
  <c r="AP205" i="10"/>
  <c r="AQ205" i="10"/>
  <c r="AR205" i="10"/>
  <c r="AS205" i="10"/>
  <c r="AT205" i="10"/>
  <c r="AU205" i="10"/>
  <c r="AV205" i="10"/>
  <c r="AW205" i="10"/>
  <c r="AX205" i="10"/>
  <c r="AY205" i="10"/>
  <c r="AZ205" i="10"/>
  <c r="BA205" i="10"/>
  <c r="BB205" i="10"/>
  <c r="BC205" i="10"/>
  <c r="BD205" i="10"/>
  <c r="BE205" i="10"/>
  <c r="BF205" i="10"/>
  <c r="BG205" i="10"/>
  <c r="BH205" i="10"/>
  <c r="BI205" i="10"/>
  <c r="BJ205" i="10"/>
  <c r="BK205" i="10"/>
  <c r="BL205" i="10"/>
  <c r="BM205" i="10"/>
  <c r="BN205" i="10"/>
  <c r="BO205" i="10"/>
  <c r="BP205" i="10"/>
  <c r="BQ205" i="10"/>
  <c r="BR205" i="10"/>
  <c r="BS205" i="10"/>
  <c r="BT205" i="10"/>
  <c r="BU205" i="10"/>
  <c r="BV205" i="10"/>
  <c r="BW205" i="10"/>
  <c r="BX205" i="10"/>
  <c r="BY205" i="10"/>
  <c r="BZ205" i="10"/>
  <c r="CA205" i="10"/>
  <c r="CB205" i="10"/>
  <c r="CC205" i="10"/>
  <c r="CD205" i="10"/>
  <c r="CE205" i="10"/>
  <c r="CF205" i="10"/>
  <c r="CG205" i="10"/>
  <c r="CH205" i="10"/>
  <c r="CI205" i="10"/>
  <c r="CJ205" i="10"/>
  <c r="CK205" i="10"/>
  <c r="CL205" i="10"/>
  <c r="S206" i="10"/>
  <c r="T206" i="10"/>
  <c r="U206" i="10"/>
  <c r="V206" i="10"/>
  <c r="W206" i="10"/>
  <c r="X206" i="10"/>
  <c r="Y206" i="10"/>
  <c r="Z206" i="10"/>
  <c r="AA206" i="10"/>
  <c r="AB206" i="10"/>
  <c r="AC206" i="10"/>
  <c r="AD206" i="10"/>
  <c r="AE206" i="10"/>
  <c r="AF206" i="10"/>
  <c r="AG206" i="10"/>
  <c r="AH206" i="10"/>
  <c r="AI206" i="10"/>
  <c r="AJ206" i="10"/>
  <c r="AK206" i="10"/>
  <c r="AL206" i="10"/>
  <c r="AM206" i="10"/>
  <c r="AN206" i="10"/>
  <c r="AO206" i="10"/>
  <c r="AP206" i="10"/>
  <c r="AQ206" i="10"/>
  <c r="AR206" i="10"/>
  <c r="AS206" i="10"/>
  <c r="AT206" i="10"/>
  <c r="AU206" i="10"/>
  <c r="AV206" i="10"/>
  <c r="AW206" i="10"/>
  <c r="AX206" i="10"/>
  <c r="AY206" i="10"/>
  <c r="AZ206" i="10"/>
  <c r="BA206" i="10"/>
  <c r="BB206" i="10"/>
  <c r="BC206" i="10"/>
  <c r="BD206" i="10"/>
  <c r="BE206" i="10"/>
  <c r="BF206" i="10"/>
  <c r="BG206" i="10"/>
  <c r="BH206" i="10"/>
  <c r="BI206" i="10"/>
  <c r="BJ206" i="10"/>
  <c r="BK206" i="10"/>
  <c r="BL206" i="10"/>
  <c r="BM206" i="10"/>
  <c r="BN206" i="10"/>
  <c r="BO206" i="10"/>
  <c r="BP206" i="10"/>
  <c r="BQ206" i="10"/>
  <c r="BR206" i="10"/>
  <c r="BS206" i="10"/>
  <c r="BT206" i="10"/>
  <c r="BU206" i="10"/>
  <c r="BV206" i="10"/>
  <c r="BW206" i="10"/>
  <c r="BX206" i="10"/>
  <c r="BY206" i="10"/>
  <c r="BZ206" i="10"/>
  <c r="CA206" i="10"/>
  <c r="CB206" i="10"/>
  <c r="CC206" i="10"/>
  <c r="CD206" i="10"/>
  <c r="CE206" i="10"/>
  <c r="CF206" i="10"/>
  <c r="CG206" i="10"/>
  <c r="CH206" i="10"/>
  <c r="CI206" i="10"/>
  <c r="CJ206" i="10"/>
  <c r="CK206" i="10"/>
  <c r="CL206" i="10"/>
  <c r="S207" i="10"/>
  <c r="T207" i="10"/>
  <c r="U207" i="10"/>
  <c r="V207" i="10"/>
  <c r="W207" i="10"/>
  <c r="X207" i="10"/>
  <c r="Y207" i="10"/>
  <c r="Z207" i="10"/>
  <c r="AA207" i="10"/>
  <c r="AB207" i="10"/>
  <c r="AC207" i="10"/>
  <c r="AD207" i="10"/>
  <c r="AE207" i="10"/>
  <c r="AF207" i="10"/>
  <c r="AG207" i="10"/>
  <c r="AH207" i="10"/>
  <c r="AI207" i="10"/>
  <c r="AJ207" i="10"/>
  <c r="AK207" i="10"/>
  <c r="AL207" i="10"/>
  <c r="AM207" i="10"/>
  <c r="AN207" i="10"/>
  <c r="AO207" i="10"/>
  <c r="AP207" i="10"/>
  <c r="AQ207" i="10"/>
  <c r="AR207" i="10"/>
  <c r="AS207" i="10"/>
  <c r="AT207" i="10"/>
  <c r="AU207" i="10"/>
  <c r="AV207" i="10"/>
  <c r="AW207" i="10"/>
  <c r="AX207" i="10"/>
  <c r="AY207" i="10"/>
  <c r="AZ207" i="10"/>
  <c r="BA207" i="10"/>
  <c r="BB207" i="10"/>
  <c r="BC207" i="10"/>
  <c r="BD207" i="10"/>
  <c r="BE207" i="10"/>
  <c r="BF207" i="10"/>
  <c r="BG207" i="10"/>
  <c r="BH207" i="10"/>
  <c r="BI207" i="10"/>
  <c r="BJ207" i="10"/>
  <c r="BK207" i="10"/>
  <c r="BL207" i="10"/>
  <c r="BM207" i="10"/>
  <c r="BN207" i="10"/>
  <c r="BO207" i="10"/>
  <c r="BP207" i="10"/>
  <c r="BQ207" i="10"/>
  <c r="BR207" i="10"/>
  <c r="BS207" i="10"/>
  <c r="BT207" i="10"/>
  <c r="BU207" i="10"/>
  <c r="BV207" i="10"/>
  <c r="BW207" i="10"/>
  <c r="BX207" i="10"/>
  <c r="BY207" i="10"/>
  <c r="BZ207" i="10"/>
  <c r="CA207" i="10"/>
  <c r="CB207" i="10"/>
  <c r="CC207" i="10"/>
  <c r="CD207" i="10"/>
  <c r="CE207" i="10"/>
  <c r="CF207" i="10"/>
  <c r="CG207" i="10"/>
  <c r="CH207" i="10"/>
  <c r="CI207" i="10"/>
  <c r="CJ207" i="10"/>
  <c r="CK207" i="10"/>
  <c r="CL207" i="10"/>
  <c r="S208" i="10"/>
  <c r="T208" i="10"/>
  <c r="U208" i="10"/>
  <c r="V208" i="10"/>
  <c r="W208" i="10"/>
  <c r="X208" i="10"/>
  <c r="Y208" i="10"/>
  <c r="Z208" i="10"/>
  <c r="AA208" i="10"/>
  <c r="AB208" i="10"/>
  <c r="AC208" i="10"/>
  <c r="AD208" i="10"/>
  <c r="AE208" i="10"/>
  <c r="AF208" i="10"/>
  <c r="AG208" i="10"/>
  <c r="AH208" i="10"/>
  <c r="AI208" i="10"/>
  <c r="AJ208" i="10"/>
  <c r="AK208" i="10"/>
  <c r="AL208" i="10"/>
  <c r="AM208" i="10"/>
  <c r="AN208" i="10"/>
  <c r="AO208" i="10"/>
  <c r="AP208" i="10"/>
  <c r="AQ208" i="10"/>
  <c r="AR208" i="10"/>
  <c r="AS208" i="10"/>
  <c r="AT208" i="10"/>
  <c r="AU208" i="10"/>
  <c r="AV208" i="10"/>
  <c r="AW208" i="10"/>
  <c r="AX208" i="10"/>
  <c r="AY208" i="10"/>
  <c r="AZ208" i="10"/>
  <c r="BA208" i="10"/>
  <c r="BB208" i="10"/>
  <c r="BC208" i="10"/>
  <c r="BD208" i="10"/>
  <c r="BE208" i="10"/>
  <c r="BF208" i="10"/>
  <c r="BG208" i="10"/>
  <c r="BH208" i="10"/>
  <c r="BI208" i="10"/>
  <c r="BJ208" i="10"/>
  <c r="BK208" i="10"/>
  <c r="BL208" i="10"/>
  <c r="BM208" i="10"/>
  <c r="BN208" i="10"/>
  <c r="BO208" i="10"/>
  <c r="BP208" i="10"/>
  <c r="BQ208" i="10"/>
  <c r="BR208" i="10"/>
  <c r="BS208" i="10"/>
  <c r="BT208" i="10"/>
  <c r="BU208" i="10"/>
  <c r="BV208" i="10"/>
  <c r="BW208" i="10"/>
  <c r="BX208" i="10"/>
  <c r="BY208" i="10"/>
  <c r="BZ208" i="10"/>
  <c r="CA208" i="10"/>
  <c r="CB208" i="10"/>
  <c r="CC208" i="10"/>
  <c r="CD208" i="10"/>
  <c r="CE208" i="10"/>
  <c r="CF208" i="10"/>
  <c r="CG208" i="10"/>
  <c r="CH208" i="10"/>
  <c r="CI208" i="10"/>
  <c r="CJ208" i="10"/>
  <c r="CK208" i="10"/>
  <c r="CL208" i="10"/>
  <c r="S209" i="10"/>
  <c r="T209" i="10"/>
  <c r="U209" i="10"/>
  <c r="V209"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AU209" i="10"/>
  <c r="AV209" i="10"/>
  <c r="AW209" i="10"/>
  <c r="AX209" i="10"/>
  <c r="AY209" i="10"/>
  <c r="AZ209" i="10"/>
  <c r="BA209" i="10"/>
  <c r="BB209" i="10"/>
  <c r="BC209" i="10"/>
  <c r="BD209" i="10"/>
  <c r="BE209" i="10"/>
  <c r="BF209" i="10"/>
  <c r="BG209" i="10"/>
  <c r="BH209" i="10"/>
  <c r="BI209" i="10"/>
  <c r="BJ209" i="10"/>
  <c r="BK209" i="10"/>
  <c r="BL209" i="10"/>
  <c r="BM209" i="10"/>
  <c r="BN209" i="10"/>
  <c r="BO209" i="10"/>
  <c r="BP209" i="10"/>
  <c r="BQ209" i="10"/>
  <c r="BR209" i="10"/>
  <c r="BS209" i="10"/>
  <c r="BT209" i="10"/>
  <c r="BU209" i="10"/>
  <c r="BV209" i="10"/>
  <c r="BW209" i="10"/>
  <c r="BX209" i="10"/>
  <c r="BY209" i="10"/>
  <c r="BZ209" i="10"/>
  <c r="CA209" i="10"/>
  <c r="CB209" i="10"/>
  <c r="CC209" i="10"/>
  <c r="CD209" i="10"/>
  <c r="CE209" i="10"/>
  <c r="CF209" i="10"/>
  <c r="CG209" i="10"/>
  <c r="CH209" i="10"/>
  <c r="CI209" i="10"/>
  <c r="CJ209" i="10"/>
  <c r="CK209" i="10"/>
  <c r="CL209" i="10"/>
  <c r="S210" i="10"/>
  <c r="T210" i="10"/>
  <c r="U210" i="10"/>
  <c r="V210" i="10"/>
  <c r="W210" i="10"/>
  <c r="X210" i="10"/>
  <c r="Y210" i="10"/>
  <c r="Z210" i="10"/>
  <c r="AA210" i="10"/>
  <c r="AB210" i="10"/>
  <c r="AC210" i="10"/>
  <c r="AD210" i="10"/>
  <c r="AE210" i="10"/>
  <c r="AF210" i="10"/>
  <c r="AG210" i="10"/>
  <c r="AH210" i="10"/>
  <c r="AI210" i="10"/>
  <c r="AJ210" i="10"/>
  <c r="AK210" i="10"/>
  <c r="AL210" i="10"/>
  <c r="AM210" i="10"/>
  <c r="AN210" i="10"/>
  <c r="AO210" i="10"/>
  <c r="AP210" i="10"/>
  <c r="AQ210" i="10"/>
  <c r="AR210" i="10"/>
  <c r="AS210" i="10"/>
  <c r="AT210" i="10"/>
  <c r="AU210" i="10"/>
  <c r="AV210" i="10"/>
  <c r="AW210" i="10"/>
  <c r="AX210" i="10"/>
  <c r="AY210" i="10"/>
  <c r="AZ210" i="10"/>
  <c r="BA210" i="10"/>
  <c r="BB210" i="10"/>
  <c r="BC210" i="10"/>
  <c r="BD210" i="10"/>
  <c r="BE210" i="10"/>
  <c r="BF210" i="10"/>
  <c r="BG210" i="10"/>
  <c r="BH210" i="10"/>
  <c r="BI210" i="10"/>
  <c r="BJ210" i="10"/>
  <c r="BK210" i="10"/>
  <c r="BL210" i="10"/>
  <c r="BM210" i="10"/>
  <c r="BN210" i="10"/>
  <c r="BO210" i="10"/>
  <c r="BP210" i="10"/>
  <c r="BQ210" i="10"/>
  <c r="BR210" i="10"/>
  <c r="BS210" i="10"/>
  <c r="BT210" i="10"/>
  <c r="BU210" i="10"/>
  <c r="BV210" i="10"/>
  <c r="BW210" i="10"/>
  <c r="BX210" i="10"/>
  <c r="BY210" i="10"/>
  <c r="BZ210" i="10"/>
  <c r="CA210" i="10"/>
  <c r="CB210" i="10"/>
  <c r="CC210" i="10"/>
  <c r="CD210" i="10"/>
  <c r="CE210" i="10"/>
  <c r="CF210" i="10"/>
  <c r="CG210" i="10"/>
  <c r="CH210" i="10"/>
  <c r="CI210" i="10"/>
  <c r="CJ210" i="10"/>
  <c r="CK210" i="10"/>
  <c r="CL210" i="10"/>
  <c r="S211" i="10"/>
  <c r="T211" i="10"/>
  <c r="U211" i="10"/>
  <c r="V211" i="10"/>
  <c r="W211" i="10"/>
  <c r="X211" i="10"/>
  <c r="Y211" i="10"/>
  <c r="Z211" i="10"/>
  <c r="AA211" i="10"/>
  <c r="AB211" i="10"/>
  <c r="AC211" i="10"/>
  <c r="AD211" i="10"/>
  <c r="AE211" i="10"/>
  <c r="AF211" i="10"/>
  <c r="AG211" i="10"/>
  <c r="AH211" i="10"/>
  <c r="AI211" i="10"/>
  <c r="AJ211" i="10"/>
  <c r="AK211" i="10"/>
  <c r="AL211" i="10"/>
  <c r="AM211" i="10"/>
  <c r="AN211" i="10"/>
  <c r="AO211" i="10"/>
  <c r="AP211" i="10"/>
  <c r="AQ211" i="10"/>
  <c r="AR211" i="10"/>
  <c r="AS211" i="10"/>
  <c r="AT211" i="10"/>
  <c r="AU211" i="10"/>
  <c r="AV211" i="10"/>
  <c r="AW211" i="10"/>
  <c r="AX211" i="10"/>
  <c r="AY211" i="10"/>
  <c r="AZ211" i="10"/>
  <c r="BA211" i="10"/>
  <c r="BB211" i="10"/>
  <c r="BC211" i="10"/>
  <c r="BD211" i="10"/>
  <c r="BE211" i="10"/>
  <c r="BF211" i="10"/>
  <c r="BG211" i="10"/>
  <c r="BH211" i="10"/>
  <c r="BI211" i="10"/>
  <c r="BJ211" i="10"/>
  <c r="BK211" i="10"/>
  <c r="BL211" i="10"/>
  <c r="BM211" i="10"/>
  <c r="BN211" i="10"/>
  <c r="BO211" i="10"/>
  <c r="BP211" i="10"/>
  <c r="BQ211" i="10"/>
  <c r="BR211" i="10"/>
  <c r="BS211" i="10"/>
  <c r="BT211" i="10"/>
  <c r="BU211" i="10"/>
  <c r="BV211" i="10"/>
  <c r="BW211" i="10"/>
  <c r="BX211" i="10"/>
  <c r="BY211" i="10"/>
  <c r="BZ211" i="10"/>
  <c r="CA211" i="10"/>
  <c r="CB211" i="10"/>
  <c r="CC211" i="10"/>
  <c r="CD211" i="10"/>
  <c r="CE211" i="10"/>
  <c r="CF211" i="10"/>
  <c r="CG211" i="10"/>
  <c r="CH211" i="10"/>
  <c r="CI211" i="10"/>
  <c r="CJ211" i="10"/>
  <c r="CK211" i="10"/>
  <c r="CL211" i="10"/>
  <c r="S212" i="10"/>
  <c r="T212" i="10"/>
  <c r="U212" i="10"/>
  <c r="V212" i="10"/>
  <c r="W212" i="10"/>
  <c r="X212" i="10"/>
  <c r="Y212" i="10"/>
  <c r="Z212" i="10"/>
  <c r="AA212" i="10"/>
  <c r="AB212" i="10"/>
  <c r="AC212" i="10"/>
  <c r="AD212" i="10"/>
  <c r="AE212" i="10"/>
  <c r="AF212" i="10"/>
  <c r="AG212" i="10"/>
  <c r="AH212" i="10"/>
  <c r="AI212" i="10"/>
  <c r="AJ212" i="10"/>
  <c r="AK212" i="10"/>
  <c r="AL212" i="10"/>
  <c r="AM212" i="10"/>
  <c r="AN212" i="10"/>
  <c r="AO212" i="10"/>
  <c r="AP212" i="10"/>
  <c r="AQ212" i="10"/>
  <c r="AR212" i="10"/>
  <c r="AS212" i="10"/>
  <c r="AT212" i="10"/>
  <c r="AU212" i="10"/>
  <c r="AV212" i="10"/>
  <c r="AW212" i="10"/>
  <c r="AX212" i="10"/>
  <c r="AY212" i="10"/>
  <c r="AZ212" i="10"/>
  <c r="BA212" i="10"/>
  <c r="BB212" i="10"/>
  <c r="BC212" i="10"/>
  <c r="BD212" i="10"/>
  <c r="BE212" i="10"/>
  <c r="BF212" i="10"/>
  <c r="BG212" i="10"/>
  <c r="BH212" i="10"/>
  <c r="BI212" i="10"/>
  <c r="BJ212" i="10"/>
  <c r="BK212" i="10"/>
  <c r="BL212" i="10"/>
  <c r="BM212" i="10"/>
  <c r="BN212" i="10"/>
  <c r="BO212" i="10"/>
  <c r="BP212" i="10"/>
  <c r="BQ212" i="10"/>
  <c r="BR212" i="10"/>
  <c r="BS212" i="10"/>
  <c r="BT212" i="10"/>
  <c r="BU212" i="10"/>
  <c r="BV212" i="10"/>
  <c r="BW212" i="10"/>
  <c r="BX212" i="10"/>
  <c r="BY212" i="10"/>
  <c r="BZ212" i="10"/>
  <c r="CA212" i="10"/>
  <c r="CB212" i="10"/>
  <c r="CC212" i="10"/>
  <c r="CD212" i="10"/>
  <c r="CE212" i="10"/>
  <c r="CF212" i="10"/>
  <c r="CG212" i="10"/>
  <c r="CH212" i="10"/>
  <c r="CI212" i="10"/>
  <c r="CJ212" i="10"/>
  <c r="CK212" i="10"/>
  <c r="CL212" i="10"/>
  <c r="S213" i="10"/>
  <c r="T213" i="10"/>
  <c r="U213" i="10"/>
  <c r="V213" i="10"/>
  <c r="W213" i="10"/>
  <c r="X213" i="10"/>
  <c r="Y213" i="10"/>
  <c r="Z213" i="10"/>
  <c r="AA213" i="10"/>
  <c r="AB213" i="10"/>
  <c r="AC213" i="10"/>
  <c r="AD213" i="10"/>
  <c r="AE213" i="10"/>
  <c r="AF213" i="10"/>
  <c r="AG213" i="10"/>
  <c r="AH213" i="10"/>
  <c r="AI213" i="10"/>
  <c r="AJ213" i="10"/>
  <c r="AK213" i="10"/>
  <c r="AL213" i="10"/>
  <c r="AM213" i="10"/>
  <c r="AN213" i="10"/>
  <c r="AO213" i="10"/>
  <c r="AP213" i="10"/>
  <c r="AQ213" i="10"/>
  <c r="AR213" i="10"/>
  <c r="AS213" i="10"/>
  <c r="AT213" i="10"/>
  <c r="AU213" i="10"/>
  <c r="AV213" i="10"/>
  <c r="AW213" i="10"/>
  <c r="AX213" i="10"/>
  <c r="AY213" i="10"/>
  <c r="AZ213" i="10"/>
  <c r="BA213" i="10"/>
  <c r="BB213" i="10"/>
  <c r="BC213" i="10"/>
  <c r="BD213" i="10"/>
  <c r="BE213" i="10"/>
  <c r="BF213" i="10"/>
  <c r="BG213" i="10"/>
  <c r="BH213" i="10"/>
  <c r="BI213" i="10"/>
  <c r="BJ213" i="10"/>
  <c r="BK213" i="10"/>
  <c r="BL213" i="10"/>
  <c r="BM213" i="10"/>
  <c r="BN213" i="10"/>
  <c r="BO213" i="10"/>
  <c r="BP213" i="10"/>
  <c r="BQ213" i="10"/>
  <c r="BR213" i="10"/>
  <c r="BS213" i="10"/>
  <c r="BT213" i="10"/>
  <c r="BU213" i="10"/>
  <c r="BV213" i="10"/>
  <c r="BW213" i="10"/>
  <c r="BX213" i="10"/>
  <c r="BY213" i="10"/>
  <c r="BZ213" i="10"/>
  <c r="CA213" i="10"/>
  <c r="CB213" i="10"/>
  <c r="CC213" i="10"/>
  <c r="CD213" i="10"/>
  <c r="CE213" i="10"/>
  <c r="CF213" i="10"/>
  <c r="CG213" i="10"/>
  <c r="CH213" i="10"/>
  <c r="CI213" i="10"/>
  <c r="CJ213" i="10"/>
  <c r="CK213" i="10"/>
  <c r="CL213" i="10"/>
  <c r="S214" i="10"/>
  <c r="T214" i="10"/>
  <c r="U214" i="10"/>
  <c r="V214" i="10"/>
  <c r="W214" i="10"/>
  <c r="X214" i="10"/>
  <c r="Y214" i="10"/>
  <c r="Z214" i="10"/>
  <c r="AA214" i="10"/>
  <c r="AB214" i="10"/>
  <c r="AC214" i="10"/>
  <c r="AD214" i="10"/>
  <c r="AE214" i="10"/>
  <c r="AF214" i="10"/>
  <c r="AG214" i="10"/>
  <c r="AH214" i="10"/>
  <c r="AI214" i="10"/>
  <c r="AJ214" i="10"/>
  <c r="AK214" i="10"/>
  <c r="AL214" i="10"/>
  <c r="AM214" i="10"/>
  <c r="AN214" i="10"/>
  <c r="AO214" i="10"/>
  <c r="AP214" i="10"/>
  <c r="AQ214" i="10"/>
  <c r="AR214" i="10"/>
  <c r="AS214" i="10"/>
  <c r="AT214" i="10"/>
  <c r="AU214" i="10"/>
  <c r="AV214" i="10"/>
  <c r="AW214" i="10"/>
  <c r="AX214" i="10"/>
  <c r="AY214" i="10"/>
  <c r="AZ214" i="10"/>
  <c r="BA214" i="10"/>
  <c r="BB214" i="10"/>
  <c r="BC214" i="10"/>
  <c r="BD214" i="10"/>
  <c r="BE214" i="10"/>
  <c r="BF214" i="10"/>
  <c r="BG214" i="10"/>
  <c r="BH214" i="10"/>
  <c r="BI214" i="10"/>
  <c r="BJ214" i="10"/>
  <c r="BK214" i="10"/>
  <c r="BL214" i="10"/>
  <c r="BM214" i="10"/>
  <c r="BN214" i="10"/>
  <c r="BO214" i="10"/>
  <c r="BP214" i="10"/>
  <c r="BQ214" i="10"/>
  <c r="BR214" i="10"/>
  <c r="BS214" i="10"/>
  <c r="BT214" i="10"/>
  <c r="BU214" i="10"/>
  <c r="BV214" i="10"/>
  <c r="BW214" i="10"/>
  <c r="BX214" i="10"/>
  <c r="BY214" i="10"/>
  <c r="BZ214" i="10"/>
  <c r="CA214" i="10"/>
  <c r="CB214" i="10"/>
  <c r="CC214" i="10"/>
  <c r="CD214" i="10"/>
  <c r="CE214" i="10"/>
  <c r="CF214" i="10"/>
  <c r="CG214" i="10"/>
  <c r="CH214" i="10"/>
  <c r="CI214" i="10"/>
  <c r="CJ214" i="10"/>
  <c r="CK214" i="10"/>
  <c r="CL214" i="10"/>
  <c r="S215" i="10"/>
  <c r="T215" i="10"/>
  <c r="U215" i="10"/>
  <c r="V215" i="10"/>
  <c r="W215" i="10"/>
  <c r="X215" i="10"/>
  <c r="Y215" i="10"/>
  <c r="Z215" i="10"/>
  <c r="AA215" i="10"/>
  <c r="AB215" i="10"/>
  <c r="AC215" i="10"/>
  <c r="AD215" i="10"/>
  <c r="AE215" i="10"/>
  <c r="AF215" i="10"/>
  <c r="AG215" i="10"/>
  <c r="AH215" i="10"/>
  <c r="AI215" i="10"/>
  <c r="AJ215" i="10"/>
  <c r="AK215" i="10"/>
  <c r="AL215" i="10"/>
  <c r="AM215" i="10"/>
  <c r="AN215" i="10"/>
  <c r="AO215" i="10"/>
  <c r="AP215" i="10"/>
  <c r="AQ215" i="10"/>
  <c r="AR215" i="10"/>
  <c r="AS215" i="10"/>
  <c r="AT215" i="10"/>
  <c r="AU215" i="10"/>
  <c r="AV215" i="10"/>
  <c r="AW215" i="10"/>
  <c r="AX215" i="10"/>
  <c r="AY215" i="10"/>
  <c r="AZ215" i="10"/>
  <c r="BA215" i="10"/>
  <c r="BB215" i="10"/>
  <c r="BC215" i="10"/>
  <c r="BD215" i="10"/>
  <c r="BE215" i="10"/>
  <c r="BF215" i="10"/>
  <c r="BG215" i="10"/>
  <c r="BH215" i="10"/>
  <c r="BI215" i="10"/>
  <c r="BJ215" i="10"/>
  <c r="BK215" i="10"/>
  <c r="BL215" i="10"/>
  <c r="BM215" i="10"/>
  <c r="BN215" i="10"/>
  <c r="BO215" i="10"/>
  <c r="BP215" i="10"/>
  <c r="BQ215" i="10"/>
  <c r="BR215" i="10"/>
  <c r="BS215" i="10"/>
  <c r="BT215" i="10"/>
  <c r="BU215" i="10"/>
  <c r="BV215" i="10"/>
  <c r="BW215" i="10"/>
  <c r="BX215" i="10"/>
  <c r="BY215" i="10"/>
  <c r="BZ215" i="10"/>
  <c r="CA215" i="10"/>
  <c r="CB215" i="10"/>
  <c r="CC215" i="10"/>
  <c r="CD215" i="10"/>
  <c r="CE215" i="10"/>
  <c r="CF215" i="10"/>
  <c r="CG215" i="10"/>
  <c r="CH215" i="10"/>
  <c r="CI215" i="10"/>
  <c r="CJ215" i="10"/>
  <c r="CK215" i="10"/>
  <c r="CL215" i="10"/>
  <c r="S216" i="10"/>
  <c r="T216" i="10"/>
  <c r="U216" i="10"/>
  <c r="V216" i="10"/>
  <c r="W216" i="10"/>
  <c r="X216" i="10"/>
  <c r="Y216" i="10"/>
  <c r="Z216" i="10"/>
  <c r="AA216" i="10"/>
  <c r="AB216" i="10"/>
  <c r="AC216" i="10"/>
  <c r="AD216" i="10"/>
  <c r="AE216" i="10"/>
  <c r="AF216" i="10"/>
  <c r="AG216" i="10"/>
  <c r="AH216" i="10"/>
  <c r="AI216" i="10"/>
  <c r="AJ216" i="10"/>
  <c r="AK216" i="10"/>
  <c r="AL216" i="10"/>
  <c r="AM216" i="10"/>
  <c r="AN216" i="10"/>
  <c r="AO216" i="10"/>
  <c r="AP216" i="10"/>
  <c r="AQ216" i="10"/>
  <c r="AR216" i="10"/>
  <c r="AS216" i="10"/>
  <c r="AT216" i="10"/>
  <c r="AU216" i="10"/>
  <c r="AV216" i="10"/>
  <c r="AW216" i="10"/>
  <c r="AX216" i="10"/>
  <c r="AY216" i="10"/>
  <c r="AZ216" i="10"/>
  <c r="BA216" i="10"/>
  <c r="BB216" i="10"/>
  <c r="BC216" i="10"/>
  <c r="BD216" i="10"/>
  <c r="BE216" i="10"/>
  <c r="BF216" i="10"/>
  <c r="BG216" i="10"/>
  <c r="BH216" i="10"/>
  <c r="BI216" i="10"/>
  <c r="BJ216" i="10"/>
  <c r="BK216" i="10"/>
  <c r="BL216" i="10"/>
  <c r="BM216" i="10"/>
  <c r="BN216" i="10"/>
  <c r="BO216" i="10"/>
  <c r="BP216" i="10"/>
  <c r="BQ216" i="10"/>
  <c r="BR216" i="10"/>
  <c r="BS216" i="10"/>
  <c r="BT216" i="10"/>
  <c r="BU216" i="10"/>
  <c r="BV216" i="10"/>
  <c r="BW216" i="10"/>
  <c r="BX216" i="10"/>
  <c r="BY216" i="10"/>
  <c r="BZ216" i="10"/>
  <c r="CA216" i="10"/>
  <c r="CB216" i="10"/>
  <c r="CC216" i="10"/>
  <c r="CD216" i="10"/>
  <c r="CE216" i="10"/>
  <c r="CF216" i="10"/>
  <c r="CG216" i="10"/>
  <c r="CH216" i="10"/>
  <c r="CI216" i="10"/>
  <c r="CJ216" i="10"/>
  <c r="CK216" i="10"/>
  <c r="CL216" i="10"/>
  <c r="S217" i="10"/>
  <c r="T217" i="10"/>
  <c r="U217" i="10"/>
  <c r="V217" i="10"/>
  <c r="W217" i="10"/>
  <c r="X217" i="10"/>
  <c r="Y217" i="10"/>
  <c r="Z217" i="10"/>
  <c r="AA217" i="10"/>
  <c r="AB217" i="10"/>
  <c r="AC217" i="10"/>
  <c r="AD217" i="10"/>
  <c r="AE217" i="10"/>
  <c r="AF217" i="10"/>
  <c r="AG217" i="10"/>
  <c r="AH217" i="10"/>
  <c r="AI217" i="10"/>
  <c r="AJ217" i="10"/>
  <c r="AK217" i="10"/>
  <c r="AL217" i="10"/>
  <c r="AM217" i="10"/>
  <c r="AN217" i="10"/>
  <c r="AO217" i="10"/>
  <c r="AP217" i="10"/>
  <c r="AQ217" i="10"/>
  <c r="AR217" i="10"/>
  <c r="AS217" i="10"/>
  <c r="AT217" i="10"/>
  <c r="AU217" i="10"/>
  <c r="AV217" i="10"/>
  <c r="AW217" i="10"/>
  <c r="AX217" i="10"/>
  <c r="AY217" i="10"/>
  <c r="AZ217" i="10"/>
  <c r="BA217" i="10"/>
  <c r="BB217" i="10"/>
  <c r="BC217" i="10"/>
  <c r="BD217" i="10"/>
  <c r="BE217" i="10"/>
  <c r="BF217" i="10"/>
  <c r="BG217" i="10"/>
  <c r="BH217" i="10"/>
  <c r="BI217" i="10"/>
  <c r="BJ217" i="10"/>
  <c r="BK217" i="10"/>
  <c r="BL217" i="10"/>
  <c r="BM217" i="10"/>
  <c r="BN217" i="10"/>
  <c r="BO217" i="10"/>
  <c r="BP217" i="10"/>
  <c r="BQ217" i="10"/>
  <c r="BR217" i="10"/>
  <c r="BS217" i="10"/>
  <c r="BT217" i="10"/>
  <c r="BU217" i="10"/>
  <c r="BV217" i="10"/>
  <c r="BW217" i="10"/>
  <c r="BX217" i="10"/>
  <c r="BY217" i="10"/>
  <c r="BZ217" i="10"/>
  <c r="CA217" i="10"/>
  <c r="CB217" i="10"/>
  <c r="CC217" i="10"/>
  <c r="CD217" i="10"/>
  <c r="CE217" i="10"/>
  <c r="CF217" i="10"/>
  <c r="CG217" i="10"/>
  <c r="CH217" i="10"/>
  <c r="CI217" i="10"/>
  <c r="CJ217" i="10"/>
  <c r="CK217" i="10"/>
  <c r="CL217" i="10"/>
  <c r="S218" i="10"/>
  <c r="T218" i="10"/>
  <c r="U218" i="10"/>
  <c r="V218" i="10"/>
  <c r="W218" i="10"/>
  <c r="X218" i="10"/>
  <c r="Y218" i="10"/>
  <c r="Z218" i="10"/>
  <c r="AA218" i="10"/>
  <c r="AB218" i="10"/>
  <c r="AC218" i="10"/>
  <c r="AD218" i="10"/>
  <c r="AE218" i="10"/>
  <c r="AF218" i="10"/>
  <c r="AG218" i="10"/>
  <c r="AH218" i="10"/>
  <c r="AI218" i="10"/>
  <c r="AJ218" i="10"/>
  <c r="AK218" i="10"/>
  <c r="AL218" i="10"/>
  <c r="AM218" i="10"/>
  <c r="AN218" i="10"/>
  <c r="AO218" i="10"/>
  <c r="AP218" i="10"/>
  <c r="AQ218" i="10"/>
  <c r="AR218" i="10"/>
  <c r="AS218" i="10"/>
  <c r="AT218" i="10"/>
  <c r="AU218" i="10"/>
  <c r="AV218" i="10"/>
  <c r="AW218" i="10"/>
  <c r="AX218" i="10"/>
  <c r="AY218" i="10"/>
  <c r="AZ218" i="10"/>
  <c r="BA218" i="10"/>
  <c r="BB218" i="10"/>
  <c r="BC218" i="10"/>
  <c r="BD218" i="10"/>
  <c r="BE218" i="10"/>
  <c r="BF218" i="10"/>
  <c r="BG218" i="10"/>
  <c r="BH218" i="10"/>
  <c r="BI218" i="10"/>
  <c r="BJ218" i="10"/>
  <c r="BK218" i="10"/>
  <c r="BL218" i="10"/>
  <c r="BM218" i="10"/>
  <c r="BN218" i="10"/>
  <c r="BO218" i="10"/>
  <c r="BP218" i="10"/>
  <c r="BQ218" i="10"/>
  <c r="BR218" i="10"/>
  <c r="BS218" i="10"/>
  <c r="BT218" i="10"/>
  <c r="BU218" i="10"/>
  <c r="BV218" i="10"/>
  <c r="BW218" i="10"/>
  <c r="BX218" i="10"/>
  <c r="BY218" i="10"/>
  <c r="BZ218" i="10"/>
  <c r="CA218" i="10"/>
  <c r="CB218" i="10"/>
  <c r="CC218" i="10"/>
  <c r="CD218" i="10"/>
  <c r="CE218" i="10"/>
  <c r="CF218" i="10"/>
  <c r="CG218" i="10"/>
  <c r="CH218" i="10"/>
  <c r="CI218" i="10"/>
  <c r="CJ218" i="10"/>
  <c r="CK218" i="10"/>
  <c r="CL218" i="10"/>
  <c r="S219" i="10"/>
  <c r="T219" i="10"/>
  <c r="U219" i="10"/>
  <c r="V219" i="10"/>
  <c r="W219" i="10"/>
  <c r="X219" i="10"/>
  <c r="Y219" i="10"/>
  <c r="Z219" i="10"/>
  <c r="AA219" i="10"/>
  <c r="AB219" i="10"/>
  <c r="AC219" i="10"/>
  <c r="AD219" i="10"/>
  <c r="AE219" i="10"/>
  <c r="AF219" i="10"/>
  <c r="AG219" i="10"/>
  <c r="AH219" i="10"/>
  <c r="AI219" i="10"/>
  <c r="AJ219" i="10"/>
  <c r="AK219" i="10"/>
  <c r="AL219" i="10"/>
  <c r="AM219" i="10"/>
  <c r="AN219" i="10"/>
  <c r="AO219" i="10"/>
  <c r="AP219" i="10"/>
  <c r="AQ219" i="10"/>
  <c r="AR219" i="10"/>
  <c r="AS219" i="10"/>
  <c r="AT219" i="10"/>
  <c r="AU219" i="10"/>
  <c r="AV219" i="10"/>
  <c r="AW219" i="10"/>
  <c r="AX219" i="10"/>
  <c r="AY219" i="10"/>
  <c r="AZ219" i="10"/>
  <c r="BA219" i="10"/>
  <c r="BB219" i="10"/>
  <c r="BC219" i="10"/>
  <c r="BD219" i="10"/>
  <c r="BE219" i="10"/>
  <c r="BF219" i="10"/>
  <c r="BG219" i="10"/>
  <c r="BH219" i="10"/>
  <c r="BI219" i="10"/>
  <c r="BJ219" i="10"/>
  <c r="BK219" i="10"/>
  <c r="BL219" i="10"/>
  <c r="BM219" i="10"/>
  <c r="BN219" i="10"/>
  <c r="BO219" i="10"/>
  <c r="BP219" i="10"/>
  <c r="BQ219" i="10"/>
  <c r="BR219" i="10"/>
  <c r="BS219" i="10"/>
  <c r="BT219" i="10"/>
  <c r="BU219" i="10"/>
  <c r="BV219" i="10"/>
  <c r="BW219" i="10"/>
  <c r="BX219" i="10"/>
  <c r="BY219" i="10"/>
  <c r="BZ219" i="10"/>
  <c r="CA219" i="10"/>
  <c r="CB219" i="10"/>
  <c r="CC219" i="10"/>
  <c r="CD219" i="10"/>
  <c r="CE219" i="10"/>
  <c r="CF219" i="10"/>
  <c r="CG219" i="10"/>
  <c r="CH219" i="10"/>
  <c r="CI219" i="10"/>
  <c r="CJ219" i="10"/>
  <c r="CK219" i="10"/>
  <c r="CL219" i="10"/>
  <c r="S220" i="10"/>
  <c r="T220" i="10"/>
  <c r="U220" i="10"/>
  <c r="V220" i="10"/>
  <c r="W220" i="10"/>
  <c r="X220" i="10"/>
  <c r="Y220" i="10"/>
  <c r="Z220" i="10"/>
  <c r="AA220" i="10"/>
  <c r="AB220" i="10"/>
  <c r="AC220" i="10"/>
  <c r="AD220" i="10"/>
  <c r="AE220" i="10"/>
  <c r="AF220" i="10"/>
  <c r="AG220" i="10"/>
  <c r="AH220" i="10"/>
  <c r="AI220" i="10"/>
  <c r="AJ220" i="10"/>
  <c r="AK220" i="10"/>
  <c r="AL220" i="10"/>
  <c r="AM220" i="10"/>
  <c r="AN220" i="10"/>
  <c r="AO220" i="10"/>
  <c r="AP220" i="10"/>
  <c r="AQ220" i="10"/>
  <c r="AR220" i="10"/>
  <c r="AS220" i="10"/>
  <c r="AT220" i="10"/>
  <c r="AU220" i="10"/>
  <c r="AV220" i="10"/>
  <c r="AW220" i="10"/>
  <c r="AX220" i="10"/>
  <c r="AY220" i="10"/>
  <c r="AZ220" i="10"/>
  <c r="BA220" i="10"/>
  <c r="BB220" i="10"/>
  <c r="BC220" i="10"/>
  <c r="BD220" i="10"/>
  <c r="BE220" i="10"/>
  <c r="BF220" i="10"/>
  <c r="BG220" i="10"/>
  <c r="BH220" i="10"/>
  <c r="BI220" i="10"/>
  <c r="BJ220" i="10"/>
  <c r="BK220" i="10"/>
  <c r="BL220" i="10"/>
  <c r="BM220" i="10"/>
  <c r="BN220" i="10"/>
  <c r="BO220" i="10"/>
  <c r="BP220" i="10"/>
  <c r="BQ220" i="10"/>
  <c r="BR220" i="10"/>
  <c r="BS220" i="10"/>
  <c r="BT220" i="10"/>
  <c r="BU220" i="10"/>
  <c r="BV220" i="10"/>
  <c r="BW220" i="10"/>
  <c r="BX220" i="10"/>
  <c r="BY220" i="10"/>
  <c r="BZ220" i="10"/>
  <c r="CA220" i="10"/>
  <c r="CB220" i="10"/>
  <c r="CC220" i="10"/>
  <c r="CD220" i="10"/>
  <c r="CE220" i="10"/>
  <c r="CF220" i="10"/>
  <c r="CG220" i="10"/>
  <c r="CH220" i="10"/>
  <c r="CI220" i="10"/>
  <c r="CJ220" i="10"/>
  <c r="CK220" i="10"/>
  <c r="CL220" i="10"/>
  <c r="S221" i="10"/>
  <c r="T221" i="10"/>
  <c r="U221" i="10"/>
  <c r="V221" i="10"/>
  <c r="W221" i="10"/>
  <c r="X221" i="10"/>
  <c r="Y221" i="10"/>
  <c r="Z221" i="10"/>
  <c r="AA221" i="10"/>
  <c r="AB221" i="10"/>
  <c r="AC221" i="10"/>
  <c r="AD221" i="10"/>
  <c r="AE221" i="10"/>
  <c r="AF221" i="10"/>
  <c r="AG221" i="10"/>
  <c r="AH221" i="10"/>
  <c r="AI221" i="10"/>
  <c r="AJ221" i="10"/>
  <c r="AK221" i="10"/>
  <c r="AL221" i="10"/>
  <c r="AM221" i="10"/>
  <c r="AN221" i="10"/>
  <c r="AO221" i="10"/>
  <c r="AP221" i="10"/>
  <c r="AQ221" i="10"/>
  <c r="AR221" i="10"/>
  <c r="AS221" i="10"/>
  <c r="AT221" i="10"/>
  <c r="AU221" i="10"/>
  <c r="AV221" i="10"/>
  <c r="AW221" i="10"/>
  <c r="AX221" i="10"/>
  <c r="AY221" i="10"/>
  <c r="AZ221" i="10"/>
  <c r="BA221" i="10"/>
  <c r="BB221" i="10"/>
  <c r="BC221" i="10"/>
  <c r="BD221" i="10"/>
  <c r="BE221" i="10"/>
  <c r="BF221" i="10"/>
  <c r="BG221" i="10"/>
  <c r="BH221" i="10"/>
  <c r="BI221" i="10"/>
  <c r="BJ221" i="10"/>
  <c r="BK221" i="10"/>
  <c r="BL221" i="10"/>
  <c r="BM221" i="10"/>
  <c r="BN221" i="10"/>
  <c r="BO221" i="10"/>
  <c r="BP221" i="10"/>
  <c r="BQ221" i="10"/>
  <c r="BR221" i="10"/>
  <c r="BS221" i="10"/>
  <c r="BT221" i="10"/>
  <c r="BU221" i="10"/>
  <c r="BV221" i="10"/>
  <c r="BW221" i="10"/>
  <c r="BX221" i="10"/>
  <c r="BY221" i="10"/>
  <c r="BZ221" i="10"/>
  <c r="CA221" i="10"/>
  <c r="CB221" i="10"/>
  <c r="CC221" i="10"/>
  <c r="CD221" i="10"/>
  <c r="CE221" i="10"/>
  <c r="CF221" i="10"/>
  <c r="CG221" i="10"/>
  <c r="CH221" i="10"/>
  <c r="CI221" i="10"/>
  <c r="CJ221" i="10"/>
  <c r="CK221" i="10"/>
  <c r="CL221" i="10"/>
  <c r="S222" i="10"/>
  <c r="T222" i="10"/>
  <c r="U222" i="10"/>
  <c r="V222" i="10"/>
  <c r="W222" i="10"/>
  <c r="X222" i="10"/>
  <c r="Y222" i="10"/>
  <c r="Z222" i="10"/>
  <c r="AA222" i="10"/>
  <c r="AB222" i="10"/>
  <c r="AC222" i="10"/>
  <c r="AD222" i="10"/>
  <c r="AE222" i="10"/>
  <c r="AF222" i="10"/>
  <c r="AG222" i="10"/>
  <c r="AH222" i="10"/>
  <c r="AI222" i="10"/>
  <c r="AJ222" i="10"/>
  <c r="AK222" i="10"/>
  <c r="AL222" i="10"/>
  <c r="AM222" i="10"/>
  <c r="AN222" i="10"/>
  <c r="AO222" i="10"/>
  <c r="AP222" i="10"/>
  <c r="AQ222" i="10"/>
  <c r="AR222" i="10"/>
  <c r="AS222" i="10"/>
  <c r="AT222" i="10"/>
  <c r="AU222" i="10"/>
  <c r="AV222" i="10"/>
  <c r="AW222" i="10"/>
  <c r="AX222" i="10"/>
  <c r="AY222" i="10"/>
  <c r="AZ222" i="10"/>
  <c r="BA222" i="10"/>
  <c r="BB222" i="10"/>
  <c r="BC222" i="10"/>
  <c r="BD222" i="10"/>
  <c r="BE222" i="10"/>
  <c r="BF222" i="10"/>
  <c r="BG222" i="10"/>
  <c r="BH222" i="10"/>
  <c r="BI222" i="10"/>
  <c r="BJ222" i="10"/>
  <c r="BK222" i="10"/>
  <c r="BL222" i="10"/>
  <c r="BM222" i="10"/>
  <c r="BN222" i="10"/>
  <c r="BO222" i="10"/>
  <c r="BP222" i="10"/>
  <c r="BQ222" i="10"/>
  <c r="BR222" i="10"/>
  <c r="BS222" i="10"/>
  <c r="BT222" i="10"/>
  <c r="BU222" i="10"/>
  <c r="BV222" i="10"/>
  <c r="BW222" i="10"/>
  <c r="BX222" i="10"/>
  <c r="BY222" i="10"/>
  <c r="BZ222" i="10"/>
  <c r="CA222" i="10"/>
  <c r="CB222" i="10"/>
  <c r="CC222" i="10"/>
  <c r="CD222" i="10"/>
  <c r="CE222" i="10"/>
  <c r="CF222" i="10"/>
  <c r="CG222" i="10"/>
  <c r="CH222" i="10"/>
  <c r="CI222" i="10"/>
  <c r="CJ222" i="10"/>
  <c r="CK222" i="10"/>
  <c r="CL222" i="10"/>
  <c r="S223" i="10"/>
  <c r="T223" i="10"/>
  <c r="U223" i="10"/>
  <c r="V223" i="10"/>
  <c r="W223" i="10"/>
  <c r="X223" i="10"/>
  <c r="Y223" i="10"/>
  <c r="Z223" i="10"/>
  <c r="AA223" i="10"/>
  <c r="AB223" i="10"/>
  <c r="AC223" i="10"/>
  <c r="AD223" i="10"/>
  <c r="AE223" i="10"/>
  <c r="AF223" i="10"/>
  <c r="AG223" i="10"/>
  <c r="AH223" i="10"/>
  <c r="AI223" i="10"/>
  <c r="AJ223" i="10"/>
  <c r="AK223" i="10"/>
  <c r="AL223" i="10"/>
  <c r="AM223" i="10"/>
  <c r="AN223" i="10"/>
  <c r="AO223" i="10"/>
  <c r="AP223" i="10"/>
  <c r="AQ223" i="10"/>
  <c r="AR223" i="10"/>
  <c r="AS223" i="10"/>
  <c r="AT223" i="10"/>
  <c r="AU223" i="10"/>
  <c r="AV223" i="10"/>
  <c r="AW223" i="10"/>
  <c r="AX223" i="10"/>
  <c r="AY223" i="10"/>
  <c r="AZ223" i="10"/>
  <c r="BA223" i="10"/>
  <c r="BB223" i="10"/>
  <c r="BC223" i="10"/>
  <c r="BD223" i="10"/>
  <c r="BE223" i="10"/>
  <c r="BF223" i="10"/>
  <c r="BG223" i="10"/>
  <c r="BH223" i="10"/>
  <c r="BI223" i="10"/>
  <c r="BJ223" i="10"/>
  <c r="BK223" i="10"/>
  <c r="BL223" i="10"/>
  <c r="BM223" i="10"/>
  <c r="BN223" i="10"/>
  <c r="BO223" i="10"/>
  <c r="BP223" i="10"/>
  <c r="BQ223" i="10"/>
  <c r="BR223" i="10"/>
  <c r="BS223" i="10"/>
  <c r="BT223" i="10"/>
  <c r="BU223" i="10"/>
  <c r="BV223" i="10"/>
  <c r="BW223" i="10"/>
  <c r="BX223" i="10"/>
  <c r="BY223" i="10"/>
  <c r="BZ223" i="10"/>
  <c r="CA223" i="10"/>
  <c r="CB223" i="10"/>
  <c r="CC223" i="10"/>
  <c r="CD223" i="10"/>
  <c r="CE223" i="10"/>
  <c r="CF223" i="10"/>
  <c r="CG223" i="10"/>
  <c r="CH223" i="10"/>
  <c r="CI223" i="10"/>
  <c r="CJ223" i="10"/>
  <c r="CK223" i="10"/>
  <c r="CL223" i="10"/>
  <c r="S224" i="10"/>
  <c r="T224" i="10"/>
  <c r="U224" i="10"/>
  <c r="V224" i="10"/>
  <c r="W224" i="10"/>
  <c r="X224" i="10"/>
  <c r="Y224" i="10"/>
  <c r="Z224" i="10"/>
  <c r="AA224" i="10"/>
  <c r="AB224" i="10"/>
  <c r="AC224" i="10"/>
  <c r="AD224" i="10"/>
  <c r="AE224" i="10"/>
  <c r="AF224" i="10"/>
  <c r="AG224" i="10"/>
  <c r="AH224" i="10"/>
  <c r="AI224" i="10"/>
  <c r="AJ224" i="10"/>
  <c r="AK224" i="10"/>
  <c r="AL224" i="10"/>
  <c r="AM224" i="10"/>
  <c r="AN224" i="10"/>
  <c r="AO224" i="10"/>
  <c r="AP224" i="10"/>
  <c r="AQ224" i="10"/>
  <c r="AR224" i="10"/>
  <c r="AS224" i="10"/>
  <c r="AT224" i="10"/>
  <c r="AU224" i="10"/>
  <c r="AV224" i="10"/>
  <c r="AW224" i="10"/>
  <c r="AX224" i="10"/>
  <c r="AY224" i="10"/>
  <c r="AZ224" i="10"/>
  <c r="BA224" i="10"/>
  <c r="BB224" i="10"/>
  <c r="BC224" i="10"/>
  <c r="BD224" i="10"/>
  <c r="BE224" i="10"/>
  <c r="BF224" i="10"/>
  <c r="BG224" i="10"/>
  <c r="BH224" i="10"/>
  <c r="BI224" i="10"/>
  <c r="BJ224" i="10"/>
  <c r="BK224" i="10"/>
  <c r="BL224" i="10"/>
  <c r="BM224" i="10"/>
  <c r="BN224" i="10"/>
  <c r="BO224" i="10"/>
  <c r="BP224" i="10"/>
  <c r="BQ224" i="10"/>
  <c r="BR224" i="10"/>
  <c r="BS224" i="10"/>
  <c r="BT224" i="10"/>
  <c r="BU224" i="10"/>
  <c r="BV224" i="10"/>
  <c r="BW224" i="10"/>
  <c r="BX224" i="10"/>
  <c r="BY224" i="10"/>
  <c r="BZ224" i="10"/>
  <c r="CA224" i="10"/>
  <c r="CB224" i="10"/>
  <c r="CC224" i="10"/>
  <c r="CD224" i="10"/>
  <c r="CE224" i="10"/>
  <c r="CF224" i="10"/>
  <c r="CG224" i="10"/>
  <c r="CH224" i="10"/>
  <c r="CI224" i="10"/>
  <c r="CJ224" i="10"/>
  <c r="CK224" i="10"/>
  <c r="CL224" i="10"/>
  <c r="S225" i="10"/>
  <c r="T225" i="10"/>
  <c r="U225" i="10"/>
  <c r="V225" i="10"/>
  <c r="W225" i="10"/>
  <c r="X225" i="10"/>
  <c r="Y225" i="10"/>
  <c r="Z225" i="10"/>
  <c r="AA225" i="10"/>
  <c r="AB225" i="10"/>
  <c r="AC225" i="10"/>
  <c r="AD225" i="10"/>
  <c r="AE225" i="10"/>
  <c r="AF225" i="10"/>
  <c r="AG225" i="10"/>
  <c r="AH225" i="10"/>
  <c r="AI225" i="10"/>
  <c r="AJ225" i="10"/>
  <c r="AK225" i="10"/>
  <c r="AL225" i="10"/>
  <c r="AM225" i="10"/>
  <c r="AN225" i="10"/>
  <c r="AO225" i="10"/>
  <c r="AP225" i="10"/>
  <c r="AQ225" i="10"/>
  <c r="AR225" i="10"/>
  <c r="AS225" i="10"/>
  <c r="AT225" i="10"/>
  <c r="AU225" i="10"/>
  <c r="AV225" i="10"/>
  <c r="AW225" i="10"/>
  <c r="AX225" i="10"/>
  <c r="AY225" i="10"/>
  <c r="AZ225" i="10"/>
  <c r="BA225" i="10"/>
  <c r="BB225" i="10"/>
  <c r="BC225" i="10"/>
  <c r="BD225" i="10"/>
  <c r="BE225" i="10"/>
  <c r="BF225" i="10"/>
  <c r="BG225" i="10"/>
  <c r="BH225" i="10"/>
  <c r="BI225" i="10"/>
  <c r="BJ225" i="10"/>
  <c r="BK225" i="10"/>
  <c r="BL225" i="10"/>
  <c r="BM225" i="10"/>
  <c r="BN225" i="10"/>
  <c r="BO225" i="10"/>
  <c r="BP225" i="10"/>
  <c r="BQ225" i="10"/>
  <c r="BR225" i="10"/>
  <c r="BS225" i="10"/>
  <c r="BT225" i="10"/>
  <c r="BU225" i="10"/>
  <c r="BV225" i="10"/>
  <c r="BW225" i="10"/>
  <c r="BX225" i="10"/>
  <c r="BY225" i="10"/>
  <c r="BZ225" i="10"/>
  <c r="CA225" i="10"/>
  <c r="CB225" i="10"/>
  <c r="CC225" i="10"/>
  <c r="CD225" i="10"/>
  <c r="CE225" i="10"/>
  <c r="CF225" i="10"/>
  <c r="CG225" i="10"/>
  <c r="CH225" i="10"/>
  <c r="CI225" i="10"/>
  <c r="CJ225" i="10"/>
  <c r="CK225" i="10"/>
  <c r="CL225" i="10"/>
  <c r="S226" i="10"/>
  <c r="T226" i="10"/>
  <c r="U226" i="10"/>
  <c r="V226" i="10"/>
  <c r="W226" i="10"/>
  <c r="X226" i="10"/>
  <c r="Y226" i="10"/>
  <c r="Z226" i="10"/>
  <c r="AA226" i="10"/>
  <c r="AB226" i="10"/>
  <c r="AC226" i="10"/>
  <c r="AD226" i="10"/>
  <c r="AE226" i="10"/>
  <c r="AF226" i="10"/>
  <c r="AG226" i="10"/>
  <c r="AH226" i="10"/>
  <c r="AI226" i="10"/>
  <c r="AJ226" i="10"/>
  <c r="AK226" i="10"/>
  <c r="AL226" i="10"/>
  <c r="AM226" i="10"/>
  <c r="AN226" i="10"/>
  <c r="AO226" i="10"/>
  <c r="AP226" i="10"/>
  <c r="AQ226" i="10"/>
  <c r="AR226" i="10"/>
  <c r="AS226" i="10"/>
  <c r="AT226" i="10"/>
  <c r="AU226" i="10"/>
  <c r="AV226" i="10"/>
  <c r="AW226" i="10"/>
  <c r="AX226" i="10"/>
  <c r="AY226" i="10"/>
  <c r="AZ226" i="10"/>
  <c r="BA226" i="10"/>
  <c r="BB226" i="10"/>
  <c r="BC226" i="10"/>
  <c r="BD226" i="10"/>
  <c r="BE226" i="10"/>
  <c r="BF226" i="10"/>
  <c r="BG226" i="10"/>
  <c r="BH226" i="10"/>
  <c r="BI226" i="10"/>
  <c r="BJ226" i="10"/>
  <c r="BK226" i="10"/>
  <c r="BL226" i="10"/>
  <c r="BM226" i="10"/>
  <c r="BN226" i="10"/>
  <c r="BO226" i="10"/>
  <c r="BP226" i="10"/>
  <c r="BQ226" i="10"/>
  <c r="BR226" i="10"/>
  <c r="BS226" i="10"/>
  <c r="BT226" i="10"/>
  <c r="BU226" i="10"/>
  <c r="BV226" i="10"/>
  <c r="BW226" i="10"/>
  <c r="BX226" i="10"/>
  <c r="BY226" i="10"/>
  <c r="BZ226" i="10"/>
  <c r="CA226" i="10"/>
  <c r="CB226" i="10"/>
  <c r="CC226" i="10"/>
  <c r="CD226" i="10"/>
  <c r="CE226" i="10"/>
  <c r="CF226" i="10"/>
  <c r="CG226" i="10"/>
  <c r="CH226" i="10"/>
  <c r="CI226" i="10"/>
  <c r="CJ226" i="10"/>
  <c r="CK226" i="10"/>
  <c r="CL226" i="10"/>
  <c r="S227" i="10"/>
  <c r="T227" i="10"/>
  <c r="U227" i="10"/>
  <c r="V227" i="10"/>
  <c r="W227" i="10"/>
  <c r="X227" i="10"/>
  <c r="Y227" i="10"/>
  <c r="Z227" i="10"/>
  <c r="AA227" i="10"/>
  <c r="AB227" i="10"/>
  <c r="AC227" i="10"/>
  <c r="AD227" i="10"/>
  <c r="AE227" i="10"/>
  <c r="AF227" i="10"/>
  <c r="AG227" i="10"/>
  <c r="AH227" i="10"/>
  <c r="AI227" i="10"/>
  <c r="AJ227" i="10"/>
  <c r="AK227" i="10"/>
  <c r="AL227" i="10"/>
  <c r="AM227" i="10"/>
  <c r="AN227" i="10"/>
  <c r="AO227" i="10"/>
  <c r="AP227" i="10"/>
  <c r="AQ227" i="10"/>
  <c r="AR227" i="10"/>
  <c r="AS227" i="10"/>
  <c r="AT227" i="10"/>
  <c r="AU227" i="10"/>
  <c r="AV227" i="10"/>
  <c r="AW227" i="10"/>
  <c r="AX227" i="10"/>
  <c r="AY227" i="10"/>
  <c r="AZ227" i="10"/>
  <c r="BA227" i="10"/>
  <c r="BB227" i="10"/>
  <c r="BC227" i="10"/>
  <c r="BD227" i="10"/>
  <c r="BE227" i="10"/>
  <c r="BF227" i="10"/>
  <c r="BG227" i="10"/>
  <c r="BH227" i="10"/>
  <c r="BI227" i="10"/>
  <c r="BJ227" i="10"/>
  <c r="BK227" i="10"/>
  <c r="BL227" i="10"/>
  <c r="BM227" i="10"/>
  <c r="BN227" i="10"/>
  <c r="BO227" i="10"/>
  <c r="BP227" i="10"/>
  <c r="BQ227" i="10"/>
  <c r="BR227" i="10"/>
  <c r="BS227" i="10"/>
  <c r="BT227" i="10"/>
  <c r="BU227" i="10"/>
  <c r="BV227" i="10"/>
  <c r="BW227" i="10"/>
  <c r="BX227" i="10"/>
  <c r="BY227" i="10"/>
  <c r="BZ227" i="10"/>
  <c r="CA227" i="10"/>
  <c r="CB227" i="10"/>
  <c r="CC227" i="10"/>
  <c r="CD227" i="10"/>
  <c r="CE227" i="10"/>
  <c r="CF227" i="10"/>
  <c r="CG227" i="10"/>
  <c r="CH227" i="10"/>
  <c r="CI227" i="10"/>
  <c r="CJ227" i="10"/>
  <c r="CK227" i="10"/>
  <c r="CL227" i="10"/>
  <c r="S228" i="10"/>
  <c r="T228" i="10"/>
  <c r="U228" i="10"/>
  <c r="V228" i="10"/>
  <c r="W228" i="10"/>
  <c r="X228" i="10"/>
  <c r="Y228" i="10"/>
  <c r="Z228" i="10"/>
  <c r="AA228" i="10"/>
  <c r="AB228" i="10"/>
  <c r="AC228" i="10"/>
  <c r="AD228" i="10"/>
  <c r="AE228" i="10"/>
  <c r="AF228" i="10"/>
  <c r="AG228" i="10"/>
  <c r="AH228" i="10"/>
  <c r="AI228" i="10"/>
  <c r="AJ228" i="10"/>
  <c r="AK228" i="10"/>
  <c r="AL228" i="10"/>
  <c r="AM228" i="10"/>
  <c r="AN228" i="10"/>
  <c r="AO228" i="10"/>
  <c r="AP228" i="10"/>
  <c r="AQ228" i="10"/>
  <c r="AR228" i="10"/>
  <c r="AS228" i="10"/>
  <c r="AT228" i="10"/>
  <c r="AU228" i="10"/>
  <c r="AV228" i="10"/>
  <c r="AW228" i="10"/>
  <c r="AX228" i="10"/>
  <c r="AY228" i="10"/>
  <c r="AZ228" i="10"/>
  <c r="BA228" i="10"/>
  <c r="BB228" i="10"/>
  <c r="BC228" i="10"/>
  <c r="BD228" i="10"/>
  <c r="BE228" i="10"/>
  <c r="BF228" i="10"/>
  <c r="BG228" i="10"/>
  <c r="BH228" i="10"/>
  <c r="BI228" i="10"/>
  <c r="BJ228" i="10"/>
  <c r="BK228" i="10"/>
  <c r="BL228" i="10"/>
  <c r="BM228" i="10"/>
  <c r="BN228" i="10"/>
  <c r="BO228" i="10"/>
  <c r="BP228" i="10"/>
  <c r="BQ228" i="10"/>
  <c r="BR228" i="10"/>
  <c r="BS228" i="10"/>
  <c r="BT228" i="10"/>
  <c r="BU228" i="10"/>
  <c r="BV228" i="10"/>
  <c r="BW228" i="10"/>
  <c r="BX228" i="10"/>
  <c r="BY228" i="10"/>
  <c r="BZ228" i="10"/>
  <c r="CA228" i="10"/>
  <c r="CB228" i="10"/>
  <c r="CC228" i="10"/>
  <c r="CD228" i="10"/>
  <c r="CE228" i="10"/>
  <c r="CF228" i="10"/>
  <c r="CG228" i="10"/>
  <c r="CH228" i="10"/>
  <c r="CI228" i="10"/>
  <c r="CJ228" i="10"/>
  <c r="CK228" i="10"/>
  <c r="CL228" i="10"/>
  <c r="S229" i="10"/>
  <c r="T229" i="10"/>
  <c r="U229" i="10"/>
  <c r="V229" i="10"/>
  <c r="W229" i="10"/>
  <c r="X229" i="10"/>
  <c r="Y229" i="10"/>
  <c r="Z229" i="10"/>
  <c r="AA229" i="10"/>
  <c r="AB229" i="10"/>
  <c r="AC229" i="10"/>
  <c r="AD229" i="10"/>
  <c r="AE229" i="10"/>
  <c r="AF229" i="10"/>
  <c r="AG229" i="10"/>
  <c r="AH229" i="10"/>
  <c r="AI229" i="10"/>
  <c r="AJ229" i="10"/>
  <c r="AK229" i="10"/>
  <c r="AL229" i="10"/>
  <c r="AM229" i="10"/>
  <c r="AN229" i="10"/>
  <c r="AO229" i="10"/>
  <c r="AP229" i="10"/>
  <c r="AQ229" i="10"/>
  <c r="AR229" i="10"/>
  <c r="AS229" i="10"/>
  <c r="AT229" i="10"/>
  <c r="AU229" i="10"/>
  <c r="AV229" i="10"/>
  <c r="AW229" i="10"/>
  <c r="AX229" i="10"/>
  <c r="AY229" i="10"/>
  <c r="AZ229" i="10"/>
  <c r="BA229" i="10"/>
  <c r="BB229" i="10"/>
  <c r="BC229" i="10"/>
  <c r="BD229" i="10"/>
  <c r="BE229" i="10"/>
  <c r="BF229" i="10"/>
  <c r="BG229" i="10"/>
  <c r="BH229" i="10"/>
  <c r="BI229" i="10"/>
  <c r="BJ229" i="10"/>
  <c r="BK229" i="10"/>
  <c r="BL229" i="10"/>
  <c r="BM229" i="10"/>
  <c r="BN229" i="10"/>
  <c r="BO229" i="10"/>
  <c r="BP229" i="10"/>
  <c r="BQ229" i="10"/>
  <c r="BR229" i="10"/>
  <c r="BS229" i="10"/>
  <c r="BT229" i="10"/>
  <c r="BU229" i="10"/>
  <c r="BV229" i="10"/>
  <c r="BW229" i="10"/>
  <c r="BX229" i="10"/>
  <c r="BY229" i="10"/>
  <c r="BZ229" i="10"/>
  <c r="CA229" i="10"/>
  <c r="CB229" i="10"/>
  <c r="CC229" i="10"/>
  <c r="CD229" i="10"/>
  <c r="CE229" i="10"/>
  <c r="CF229" i="10"/>
  <c r="CG229" i="10"/>
  <c r="CH229" i="10"/>
  <c r="CI229" i="10"/>
  <c r="CJ229" i="10"/>
  <c r="CK229" i="10"/>
  <c r="CL229" i="10"/>
  <c r="S230" i="10"/>
  <c r="T230" i="10"/>
  <c r="U230" i="10"/>
  <c r="V230" i="10"/>
  <c r="W230" i="10"/>
  <c r="X230" i="10"/>
  <c r="Y230" i="10"/>
  <c r="Z230" i="10"/>
  <c r="AA230" i="10"/>
  <c r="AB230" i="10"/>
  <c r="AC230" i="10"/>
  <c r="AD230" i="10"/>
  <c r="AE230" i="10"/>
  <c r="AF230" i="10"/>
  <c r="AG230" i="10"/>
  <c r="AH230" i="10"/>
  <c r="AI230" i="10"/>
  <c r="AJ230" i="10"/>
  <c r="AK230" i="10"/>
  <c r="AL230" i="10"/>
  <c r="AM230" i="10"/>
  <c r="AN230" i="10"/>
  <c r="AO230" i="10"/>
  <c r="AP230" i="10"/>
  <c r="AQ230" i="10"/>
  <c r="AR230" i="10"/>
  <c r="AS230" i="10"/>
  <c r="AT230" i="10"/>
  <c r="AU230" i="10"/>
  <c r="AV230" i="10"/>
  <c r="AW230" i="10"/>
  <c r="AX230" i="10"/>
  <c r="AY230" i="10"/>
  <c r="AZ230" i="10"/>
  <c r="BA230" i="10"/>
  <c r="BB230" i="10"/>
  <c r="BC230" i="10"/>
  <c r="BD230" i="10"/>
  <c r="BE230" i="10"/>
  <c r="BF230" i="10"/>
  <c r="BG230" i="10"/>
  <c r="BH230" i="10"/>
  <c r="BI230" i="10"/>
  <c r="BJ230" i="10"/>
  <c r="BK230" i="10"/>
  <c r="BL230" i="10"/>
  <c r="BM230" i="10"/>
  <c r="BN230" i="10"/>
  <c r="BO230" i="10"/>
  <c r="BP230" i="10"/>
  <c r="BQ230" i="10"/>
  <c r="BR230" i="10"/>
  <c r="BS230" i="10"/>
  <c r="BT230" i="10"/>
  <c r="BU230" i="10"/>
  <c r="BV230" i="10"/>
  <c r="BW230" i="10"/>
  <c r="BX230" i="10"/>
  <c r="BY230" i="10"/>
  <c r="BZ230" i="10"/>
  <c r="CA230" i="10"/>
  <c r="CB230" i="10"/>
  <c r="CC230" i="10"/>
  <c r="CD230" i="10"/>
  <c r="CE230" i="10"/>
  <c r="CF230" i="10"/>
  <c r="CG230" i="10"/>
  <c r="CH230" i="10"/>
  <c r="CI230" i="10"/>
  <c r="CJ230" i="10"/>
  <c r="CK230" i="10"/>
  <c r="CL230" i="10"/>
  <c r="S231" i="10"/>
  <c r="T231" i="10"/>
  <c r="U231" i="10"/>
  <c r="V231" i="10"/>
  <c r="W231" i="10"/>
  <c r="X231" i="10"/>
  <c r="Y231" i="10"/>
  <c r="Z231" i="10"/>
  <c r="AA231" i="10"/>
  <c r="AB231" i="10"/>
  <c r="AC231" i="10"/>
  <c r="AD231" i="10"/>
  <c r="AE231" i="10"/>
  <c r="AF231" i="10"/>
  <c r="AG231" i="10"/>
  <c r="AH231" i="10"/>
  <c r="AI231" i="10"/>
  <c r="AJ231" i="10"/>
  <c r="AK231" i="10"/>
  <c r="AL231" i="10"/>
  <c r="AM231" i="10"/>
  <c r="AN231" i="10"/>
  <c r="AO231" i="10"/>
  <c r="AP231" i="10"/>
  <c r="AQ231" i="10"/>
  <c r="AR231" i="10"/>
  <c r="AS231" i="10"/>
  <c r="AT231" i="10"/>
  <c r="AU231" i="10"/>
  <c r="AV231" i="10"/>
  <c r="AW231" i="10"/>
  <c r="AX231" i="10"/>
  <c r="AY231" i="10"/>
  <c r="AZ231" i="10"/>
  <c r="BA231" i="10"/>
  <c r="BB231" i="10"/>
  <c r="BC231" i="10"/>
  <c r="BD231" i="10"/>
  <c r="BE231" i="10"/>
  <c r="BF231" i="10"/>
  <c r="BG231" i="10"/>
  <c r="BH231" i="10"/>
  <c r="BI231" i="10"/>
  <c r="BJ231" i="10"/>
  <c r="BK231" i="10"/>
  <c r="BL231" i="10"/>
  <c r="BM231" i="10"/>
  <c r="BN231" i="10"/>
  <c r="BO231" i="10"/>
  <c r="BP231" i="10"/>
  <c r="BQ231" i="10"/>
  <c r="BR231" i="10"/>
  <c r="BS231" i="10"/>
  <c r="BT231" i="10"/>
  <c r="BU231" i="10"/>
  <c r="BV231" i="10"/>
  <c r="BW231" i="10"/>
  <c r="BX231" i="10"/>
  <c r="BY231" i="10"/>
  <c r="BZ231" i="10"/>
  <c r="CA231" i="10"/>
  <c r="CB231" i="10"/>
  <c r="CC231" i="10"/>
  <c r="CD231" i="10"/>
  <c r="CE231" i="10"/>
  <c r="CF231" i="10"/>
  <c r="CG231" i="10"/>
  <c r="CH231" i="10"/>
  <c r="CI231" i="10"/>
  <c r="CJ231" i="10"/>
  <c r="CK231" i="10"/>
  <c r="CL231" i="10"/>
  <c r="S232" i="10"/>
  <c r="T232" i="10"/>
  <c r="U232" i="10"/>
  <c r="V232" i="10"/>
  <c r="W232" i="10"/>
  <c r="X232" i="10"/>
  <c r="Y232" i="10"/>
  <c r="Z232" i="10"/>
  <c r="AA232" i="10"/>
  <c r="AB232" i="10"/>
  <c r="AC232" i="10"/>
  <c r="AD232" i="10"/>
  <c r="AE232" i="10"/>
  <c r="AF232" i="10"/>
  <c r="AG232" i="10"/>
  <c r="AH232" i="10"/>
  <c r="AI232" i="10"/>
  <c r="AJ232" i="10"/>
  <c r="AK232" i="10"/>
  <c r="AL232" i="10"/>
  <c r="AM232" i="10"/>
  <c r="AN232" i="10"/>
  <c r="AO232" i="10"/>
  <c r="AP232" i="10"/>
  <c r="AQ232" i="10"/>
  <c r="AR232" i="10"/>
  <c r="AS232" i="10"/>
  <c r="AT232" i="10"/>
  <c r="AU232" i="10"/>
  <c r="AV232" i="10"/>
  <c r="AW232" i="10"/>
  <c r="AX232" i="10"/>
  <c r="AY232" i="10"/>
  <c r="AZ232" i="10"/>
  <c r="BA232" i="10"/>
  <c r="BB232" i="10"/>
  <c r="BC232" i="10"/>
  <c r="BD232" i="10"/>
  <c r="BE232" i="10"/>
  <c r="BF232" i="10"/>
  <c r="BG232" i="10"/>
  <c r="BH232" i="10"/>
  <c r="BI232" i="10"/>
  <c r="BJ232" i="10"/>
  <c r="BK232" i="10"/>
  <c r="BL232" i="10"/>
  <c r="BM232" i="10"/>
  <c r="BN232" i="10"/>
  <c r="BO232" i="10"/>
  <c r="BP232" i="10"/>
  <c r="BQ232" i="10"/>
  <c r="BR232" i="10"/>
  <c r="BS232" i="10"/>
  <c r="BT232" i="10"/>
  <c r="BU232" i="10"/>
  <c r="BV232" i="10"/>
  <c r="BW232" i="10"/>
  <c r="BX232" i="10"/>
  <c r="BY232" i="10"/>
  <c r="BZ232" i="10"/>
  <c r="CA232" i="10"/>
  <c r="CB232" i="10"/>
  <c r="CC232" i="10"/>
  <c r="CD232" i="10"/>
  <c r="CE232" i="10"/>
  <c r="CF232" i="10"/>
  <c r="CG232" i="10"/>
  <c r="CH232" i="10"/>
  <c r="CI232" i="10"/>
  <c r="CJ232" i="10"/>
  <c r="CK232" i="10"/>
  <c r="CL232" i="10"/>
  <c r="S233" i="10"/>
  <c r="T233" i="10"/>
  <c r="U233" i="10"/>
  <c r="V233" i="10"/>
  <c r="W233" i="10"/>
  <c r="X233" i="10"/>
  <c r="Y233" i="10"/>
  <c r="Z233" i="10"/>
  <c r="AA233" i="10"/>
  <c r="AB233" i="10"/>
  <c r="AC233" i="10"/>
  <c r="AD233" i="10"/>
  <c r="AE233" i="10"/>
  <c r="AF233" i="10"/>
  <c r="AG233" i="10"/>
  <c r="AH233" i="10"/>
  <c r="AI233" i="10"/>
  <c r="AJ233" i="10"/>
  <c r="AK233" i="10"/>
  <c r="AL233" i="10"/>
  <c r="AM233" i="10"/>
  <c r="AN233" i="10"/>
  <c r="AO233" i="10"/>
  <c r="AP233" i="10"/>
  <c r="AQ233" i="10"/>
  <c r="AR233" i="10"/>
  <c r="AS233" i="10"/>
  <c r="AT233" i="10"/>
  <c r="AU233" i="10"/>
  <c r="AV233" i="10"/>
  <c r="AW233" i="10"/>
  <c r="AX233" i="10"/>
  <c r="AY233" i="10"/>
  <c r="AZ233" i="10"/>
  <c r="BA233" i="10"/>
  <c r="BB233" i="10"/>
  <c r="BC233" i="10"/>
  <c r="BD233" i="10"/>
  <c r="BE233" i="10"/>
  <c r="BF233" i="10"/>
  <c r="BG233" i="10"/>
  <c r="BH233" i="10"/>
  <c r="BI233" i="10"/>
  <c r="BJ233" i="10"/>
  <c r="BK233" i="10"/>
  <c r="BL233" i="10"/>
  <c r="BM233" i="10"/>
  <c r="BN233" i="10"/>
  <c r="BO233" i="10"/>
  <c r="BP233" i="10"/>
  <c r="BQ233" i="10"/>
  <c r="BR233" i="10"/>
  <c r="BS233" i="10"/>
  <c r="BT233" i="10"/>
  <c r="BU233" i="10"/>
  <c r="BV233" i="10"/>
  <c r="BW233" i="10"/>
  <c r="BX233" i="10"/>
  <c r="BY233" i="10"/>
  <c r="BZ233" i="10"/>
  <c r="CA233" i="10"/>
  <c r="CB233" i="10"/>
  <c r="CC233" i="10"/>
  <c r="CD233" i="10"/>
  <c r="CE233" i="10"/>
  <c r="CF233" i="10"/>
  <c r="CG233" i="10"/>
  <c r="CH233" i="10"/>
  <c r="CI233" i="10"/>
  <c r="CJ233" i="10"/>
  <c r="CK233" i="10"/>
  <c r="CL233" i="10"/>
  <c r="S234" i="10"/>
  <c r="T234" i="10"/>
  <c r="U234" i="10"/>
  <c r="V234" i="10"/>
  <c r="W234" i="10"/>
  <c r="X234" i="10"/>
  <c r="Y234" i="10"/>
  <c r="Z234" i="10"/>
  <c r="AA234" i="10"/>
  <c r="AB234" i="10"/>
  <c r="AC234" i="10"/>
  <c r="AD234" i="10"/>
  <c r="AE234" i="10"/>
  <c r="AF234" i="10"/>
  <c r="AG234" i="10"/>
  <c r="AH234" i="10"/>
  <c r="AI234" i="10"/>
  <c r="AJ234" i="10"/>
  <c r="AK234" i="10"/>
  <c r="AL234" i="10"/>
  <c r="AM234" i="10"/>
  <c r="AN234" i="10"/>
  <c r="AO234" i="10"/>
  <c r="AP234" i="10"/>
  <c r="AQ234" i="10"/>
  <c r="AR234" i="10"/>
  <c r="AS234" i="10"/>
  <c r="AT234" i="10"/>
  <c r="AU234" i="10"/>
  <c r="AV234" i="10"/>
  <c r="AW234" i="10"/>
  <c r="AX234" i="10"/>
  <c r="AY234" i="10"/>
  <c r="AZ234" i="10"/>
  <c r="BA234" i="10"/>
  <c r="BB234" i="10"/>
  <c r="BC234" i="10"/>
  <c r="BD234" i="10"/>
  <c r="BE234" i="10"/>
  <c r="BF234" i="10"/>
  <c r="BG234" i="10"/>
  <c r="BH234" i="10"/>
  <c r="BI234" i="10"/>
  <c r="BJ234" i="10"/>
  <c r="BK234" i="10"/>
  <c r="BL234" i="10"/>
  <c r="BM234" i="10"/>
  <c r="BN234" i="10"/>
  <c r="BO234" i="10"/>
  <c r="BP234" i="10"/>
  <c r="BQ234" i="10"/>
  <c r="BR234" i="10"/>
  <c r="BS234" i="10"/>
  <c r="BT234" i="10"/>
  <c r="BU234" i="10"/>
  <c r="BV234" i="10"/>
  <c r="BW234" i="10"/>
  <c r="BX234" i="10"/>
  <c r="BY234" i="10"/>
  <c r="BZ234" i="10"/>
  <c r="CA234" i="10"/>
  <c r="CB234" i="10"/>
  <c r="CC234" i="10"/>
  <c r="CD234" i="10"/>
  <c r="CE234" i="10"/>
  <c r="CF234" i="10"/>
  <c r="CG234" i="10"/>
  <c r="CH234" i="10"/>
  <c r="CI234" i="10"/>
  <c r="CJ234" i="10"/>
  <c r="CK234" i="10"/>
  <c r="CL234" i="10"/>
  <c r="S235" i="10"/>
  <c r="T235" i="10"/>
  <c r="U235" i="10"/>
  <c r="V235" i="10"/>
  <c r="W235" i="10"/>
  <c r="X235" i="10"/>
  <c r="Y235" i="10"/>
  <c r="Z235" i="10"/>
  <c r="AA235" i="10"/>
  <c r="AB235" i="10"/>
  <c r="AC235" i="10"/>
  <c r="AD235" i="10"/>
  <c r="AE235" i="10"/>
  <c r="AF235" i="10"/>
  <c r="AG235" i="10"/>
  <c r="AH235" i="10"/>
  <c r="AI235" i="10"/>
  <c r="AJ235" i="10"/>
  <c r="AK235" i="10"/>
  <c r="AL235" i="10"/>
  <c r="AM235" i="10"/>
  <c r="AN235" i="10"/>
  <c r="AO235" i="10"/>
  <c r="AP235" i="10"/>
  <c r="AQ235" i="10"/>
  <c r="AR235" i="10"/>
  <c r="AS235" i="10"/>
  <c r="AT235" i="10"/>
  <c r="AU235" i="10"/>
  <c r="AV235" i="10"/>
  <c r="AW235" i="10"/>
  <c r="AX235" i="10"/>
  <c r="AY235" i="10"/>
  <c r="AZ235" i="10"/>
  <c r="BA235" i="10"/>
  <c r="BB235" i="10"/>
  <c r="BC235" i="10"/>
  <c r="BD235" i="10"/>
  <c r="BE235" i="10"/>
  <c r="BF235" i="10"/>
  <c r="BG235" i="10"/>
  <c r="BH235" i="10"/>
  <c r="BI235" i="10"/>
  <c r="BJ235" i="10"/>
  <c r="BK235" i="10"/>
  <c r="BL235" i="10"/>
  <c r="BM235" i="10"/>
  <c r="BN235" i="10"/>
  <c r="BO235" i="10"/>
  <c r="BP235" i="10"/>
  <c r="BQ235" i="10"/>
  <c r="BR235" i="10"/>
  <c r="BS235" i="10"/>
  <c r="BT235" i="10"/>
  <c r="BU235" i="10"/>
  <c r="BV235" i="10"/>
  <c r="BW235" i="10"/>
  <c r="BX235" i="10"/>
  <c r="BY235" i="10"/>
  <c r="BZ235" i="10"/>
  <c r="CA235" i="10"/>
  <c r="CB235" i="10"/>
  <c r="CC235" i="10"/>
  <c r="CD235" i="10"/>
  <c r="CE235" i="10"/>
  <c r="CF235" i="10"/>
  <c r="CG235" i="10"/>
  <c r="CH235" i="10"/>
  <c r="CI235" i="10"/>
  <c r="CJ235" i="10"/>
  <c r="CK235" i="10"/>
  <c r="CL235" i="10"/>
  <c r="S236" i="10"/>
  <c r="T236" i="10"/>
  <c r="U236" i="10"/>
  <c r="V236" i="10"/>
  <c r="W236" i="10"/>
  <c r="X236" i="10"/>
  <c r="Y236" i="10"/>
  <c r="Z236" i="10"/>
  <c r="AA236" i="10"/>
  <c r="AB236" i="10"/>
  <c r="AC236" i="10"/>
  <c r="AD236" i="10"/>
  <c r="AE236" i="10"/>
  <c r="AF236" i="10"/>
  <c r="AG236" i="10"/>
  <c r="AH236" i="10"/>
  <c r="AI236" i="10"/>
  <c r="AJ236" i="10"/>
  <c r="AK236" i="10"/>
  <c r="AL236" i="10"/>
  <c r="AM236" i="10"/>
  <c r="AN236" i="10"/>
  <c r="AO236" i="10"/>
  <c r="AP236" i="10"/>
  <c r="AQ236" i="10"/>
  <c r="AR236" i="10"/>
  <c r="AS236" i="10"/>
  <c r="AT236" i="10"/>
  <c r="AU236" i="10"/>
  <c r="AV236" i="10"/>
  <c r="AW236" i="10"/>
  <c r="AX236" i="10"/>
  <c r="AY236" i="10"/>
  <c r="AZ236" i="10"/>
  <c r="BA236" i="10"/>
  <c r="BB236" i="10"/>
  <c r="BC236" i="10"/>
  <c r="BD236" i="10"/>
  <c r="BE236" i="10"/>
  <c r="BF236" i="10"/>
  <c r="BG236" i="10"/>
  <c r="BH236" i="10"/>
  <c r="BI236" i="10"/>
  <c r="BJ236" i="10"/>
  <c r="BK236" i="10"/>
  <c r="BL236" i="10"/>
  <c r="BM236" i="10"/>
  <c r="BN236" i="10"/>
  <c r="BO236" i="10"/>
  <c r="BP236" i="10"/>
  <c r="BQ236" i="10"/>
  <c r="BR236" i="10"/>
  <c r="BS236" i="10"/>
  <c r="BT236" i="10"/>
  <c r="BU236" i="10"/>
  <c r="BV236" i="10"/>
  <c r="BW236" i="10"/>
  <c r="BX236" i="10"/>
  <c r="BY236" i="10"/>
  <c r="BZ236" i="10"/>
  <c r="CA236" i="10"/>
  <c r="CB236" i="10"/>
  <c r="CC236" i="10"/>
  <c r="CD236" i="10"/>
  <c r="CE236" i="10"/>
  <c r="CF236" i="10"/>
  <c r="CG236" i="10"/>
  <c r="CH236" i="10"/>
  <c r="CI236" i="10"/>
  <c r="CJ236" i="10"/>
  <c r="CK236" i="10"/>
  <c r="CL236" i="10"/>
  <c r="S237" i="10"/>
  <c r="T237" i="10"/>
  <c r="U237" i="10"/>
  <c r="V237" i="10"/>
  <c r="W237" i="10"/>
  <c r="X237" i="10"/>
  <c r="Y237" i="10"/>
  <c r="Z237" i="10"/>
  <c r="AA237" i="10"/>
  <c r="AB237" i="10"/>
  <c r="AC237" i="10"/>
  <c r="AD237" i="10"/>
  <c r="AE237" i="10"/>
  <c r="AF237" i="10"/>
  <c r="AG237" i="10"/>
  <c r="AH237" i="10"/>
  <c r="AI237" i="10"/>
  <c r="AJ237" i="10"/>
  <c r="AK237" i="10"/>
  <c r="AL237" i="10"/>
  <c r="AM237" i="10"/>
  <c r="AN237" i="10"/>
  <c r="AO237" i="10"/>
  <c r="AP237" i="10"/>
  <c r="AQ237" i="10"/>
  <c r="AR237" i="10"/>
  <c r="AS237" i="10"/>
  <c r="AT237" i="10"/>
  <c r="AU237" i="10"/>
  <c r="AV237" i="10"/>
  <c r="AW237" i="10"/>
  <c r="AX237" i="10"/>
  <c r="AY237" i="10"/>
  <c r="AZ237" i="10"/>
  <c r="BA237" i="10"/>
  <c r="BB237" i="10"/>
  <c r="BC237" i="10"/>
  <c r="BD237" i="10"/>
  <c r="BE237" i="10"/>
  <c r="BF237" i="10"/>
  <c r="BG237" i="10"/>
  <c r="BH237" i="10"/>
  <c r="BI237" i="10"/>
  <c r="BJ237" i="10"/>
  <c r="BK237" i="10"/>
  <c r="BL237" i="10"/>
  <c r="BM237" i="10"/>
  <c r="BN237" i="10"/>
  <c r="BO237" i="10"/>
  <c r="BP237" i="10"/>
  <c r="BQ237" i="10"/>
  <c r="BR237" i="10"/>
  <c r="BS237" i="10"/>
  <c r="BT237" i="10"/>
  <c r="BU237" i="10"/>
  <c r="BV237" i="10"/>
  <c r="BW237" i="10"/>
  <c r="BX237" i="10"/>
  <c r="BY237" i="10"/>
  <c r="BZ237" i="10"/>
  <c r="CA237" i="10"/>
  <c r="CB237" i="10"/>
  <c r="CC237" i="10"/>
  <c r="CD237" i="10"/>
  <c r="CE237" i="10"/>
  <c r="CF237" i="10"/>
  <c r="CG237" i="10"/>
  <c r="CH237" i="10"/>
  <c r="CI237" i="10"/>
  <c r="CJ237" i="10"/>
  <c r="CK237" i="10"/>
  <c r="CL237" i="10"/>
  <c r="S238" i="10"/>
  <c r="T238" i="10"/>
  <c r="U238" i="10"/>
  <c r="V238" i="10"/>
  <c r="W238" i="10"/>
  <c r="X238" i="10"/>
  <c r="Y238" i="10"/>
  <c r="Z238" i="10"/>
  <c r="AA238" i="10"/>
  <c r="AB238" i="10"/>
  <c r="AC238" i="10"/>
  <c r="AD238" i="10"/>
  <c r="AE238" i="10"/>
  <c r="AF238" i="10"/>
  <c r="AG238" i="10"/>
  <c r="AH238" i="10"/>
  <c r="AI238" i="10"/>
  <c r="AJ238" i="10"/>
  <c r="AK238" i="10"/>
  <c r="AL238" i="10"/>
  <c r="AM238" i="10"/>
  <c r="AN238" i="10"/>
  <c r="AO238" i="10"/>
  <c r="AP238" i="10"/>
  <c r="AQ238" i="10"/>
  <c r="AR238" i="10"/>
  <c r="AS238" i="10"/>
  <c r="AT238" i="10"/>
  <c r="AU238" i="10"/>
  <c r="AV238" i="10"/>
  <c r="AW238" i="10"/>
  <c r="AX238" i="10"/>
  <c r="AY238" i="10"/>
  <c r="AZ238" i="10"/>
  <c r="BA238" i="10"/>
  <c r="BB238" i="10"/>
  <c r="BC238" i="10"/>
  <c r="BD238" i="10"/>
  <c r="BE238" i="10"/>
  <c r="BF238" i="10"/>
  <c r="BG238" i="10"/>
  <c r="BH238" i="10"/>
  <c r="BI238" i="10"/>
  <c r="BJ238" i="10"/>
  <c r="BK238" i="10"/>
  <c r="BL238" i="10"/>
  <c r="BM238" i="10"/>
  <c r="BN238" i="10"/>
  <c r="BO238" i="10"/>
  <c r="BP238" i="10"/>
  <c r="BQ238" i="10"/>
  <c r="BR238" i="10"/>
  <c r="BS238" i="10"/>
  <c r="BT238" i="10"/>
  <c r="BU238" i="10"/>
  <c r="BV238" i="10"/>
  <c r="BW238" i="10"/>
  <c r="BX238" i="10"/>
  <c r="BY238" i="10"/>
  <c r="BZ238" i="10"/>
  <c r="CA238" i="10"/>
  <c r="CB238" i="10"/>
  <c r="CC238" i="10"/>
  <c r="CD238" i="10"/>
  <c r="CE238" i="10"/>
  <c r="CF238" i="10"/>
  <c r="CG238" i="10"/>
  <c r="CH238" i="10"/>
  <c r="CI238" i="10"/>
  <c r="CJ238" i="10"/>
  <c r="CK238" i="10"/>
  <c r="CL238" i="10"/>
  <c r="S239" i="10"/>
  <c r="T239" i="10"/>
  <c r="U239" i="10"/>
  <c r="V239" i="10"/>
  <c r="W239" i="10"/>
  <c r="X239" i="10"/>
  <c r="Y239" i="10"/>
  <c r="Z239" i="10"/>
  <c r="AA239" i="10"/>
  <c r="AB239" i="10"/>
  <c r="AC239" i="10"/>
  <c r="AD239" i="10"/>
  <c r="AE239" i="10"/>
  <c r="AF239" i="10"/>
  <c r="AG239" i="10"/>
  <c r="AH239" i="10"/>
  <c r="AI239" i="10"/>
  <c r="AJ239" i="10"/>
  <c r="AK239" i="10"/>
  <c r="AL239" i="10"/>
  <c r="AM239" i="10"/>
  <c r="AN239" i="10"/>
  <c r="AO239" i="10"/>
  <c r="AP239" i="10"/>
  <c r="AQ239" i="10"/>
  <c r="AR239" i="10"/>
  <c r="AS239" i="10"/>
  <c r="AT239" i="10"/>
  <c r="AU239" i="10"/>
  <c r="AV239" i="10"/>
  <c r="AW239" i="10"/>
  <c r="AX239" i="10"/>
  <c r="AY239" i="10"/>
  <c r="AZ239" i="10"/>
  <c r="BA239" i="10"/>
  <c r="BB239" i="10"/>
  <c r="BC239" i="10"/>
  <c r="BD239" i="10"/>
  <c r="BE239" i="10"/>
  <c r="BF239" i="10"/>
  <c r="BG239" i="10"/>
  <c r="BH239" i="10"/>
  <c r="BI239" i="10"/>
  <c r="BJ239" i="10"/>
  <c r="BK239" i="10"/>
  <c r="BL239" i="10"/>
  <c r="BM239" i="10"/>
  <c r="BN239" i="10"/>
  <c r="BO239" i="10"/>
  <c r="BP239" i="10"/>
  <c r="BQ239" i="10"/>
  <c r="BR239" i="10"/>
  <c r="BS239" i="10"/>
  <c r="BT239" i="10"/>
  <c r="BU239" i="10"/>
  <c r="BV239" i="10"/>
  <c r="BW239" i="10"/>
  <c r="BX239" i="10"/>
  <c r="BY239" i="10"/>
  <c r="BZ239" i="10"/>
  <c r="CA239" i="10"/>
  <c r="CB239" i="10"/>
  <c r="CC239" i="10"/>
  <c r="CD239" i="10"/>
  <c r="CE239" i="10"/>
  <c r="CF239" i="10"/>
  <c r="CG239" i="10"/>
  <c r="CH239" i="10"/>
  <c r="CI239" i="10"/>
  <c r="CJ239" i="10"/>
  <c r="CK239" i="10"/>
  <c r="CL239" i="10"/>
  <c r="S240" i="10"/>
  <c r="T240" i="10"/>
  <c r="U240" i="10"/>
  <c r="V240" i="10"/>
  <c r="W240" i="10"/>
  <c r="X240" i="10"/>
  <c r="Y240" i="10"/>
  <c r="Z240" i="10"/>
  <c r="AA240" i="10"/>
  <c r="AB240" i="10"/>
  <c r="AC240" i="10"/>
  <c r="AD240" i="10"/>
  <c r="AE240" i="10"/>
  <c r="AF240" i="10"/>
  <c r="AG240" i="10"/>
  <c r="AH240" i="10"/>
  <c r="AI240" i="10"/>
  <c r="AJ240" i="10"/>
  <c r="AK240" i="10"/>
  <c r="AL240" i="10"/>
  <c r="AM240" i="10"/>
  <c r="AN240" i="10"/>
  <c r="AO240" i="10"/>
  <c r="AP240" i="10"/>
  <c r="AQ240" i="10"/>
  <c r="AR240" i="10"/>
  <c r="AS240" i="10"/>
  <c r="AT240" i="10"/>
  <c r="AU240" i="10"/>
  <c r="AV240" i="10"/>
  <c r="AW240" i="10"/>
  <c r="AX240" i="10"/>
  <c r="AY240" i="10"/>
  <c r="AZ240" i="10"/>
  <c r="BA240" i="10"/>
  <c r="BB240" i="10"/>
  <c r="BC240" i="10"/>
  <c r="BD240" i="10"/>
  <c r="BE240" i="10"/>
  <c r="BF240" i="10"/>
  <c r="BG240" i="10"/>
  <c r="BH240" i="10"/>
  <c r="BI240" i="10"/>
  <c r="BJ240" i="10"/>
  <c r="BK240" i="10"/>
  <c r="BL240" i="10"/>
  <c r="BM240" i="10"/>
  <c r="BN240" i="10"/>
  <c r="BO240" i="10"/>
  <c r="BP240" i="10"/>
  <c r="BQ240" i="10"/>
  <c r="BR240" i="10"/>
  <c r="BS240" i="10"/>
  <c r="BT240" i="10"/>
  <c r="BU240" i="10"/>
  <c r="BV240" i="10"/>
  <c r="BW240" i="10"/>
  <c r="BX240" i="10"/>
  <c r="BY240" i="10"/>
  <c r="BZ240" i="10"/>
  <c r="CA240" i="10"/>
  <c r="CB240" i="10"/>
  <c r="CC240" i="10"/>
  <c r="CD240" i="10"/>
  <c r="CE240" i="10"/>
  <c r="CF240" i="10"/>
  <c r="CG240" i="10"/>
  <c r="CH240" i="10"/>
  <c r="CI240" i="10"/>
  <c r="CJ240" i="10"/>
  <c r="CK240" i="10"/>
  <c r="CL240" i="10"/>
  <c r="S241" i="10"/>
  <c r="T241" i="10"/>
  <c r="U241" i="10"/>
  <c r="V241" i="10"/>
  <c r="W241" i="10"/>
  <c r="X241" i="10"/>
  <c r="Y241" i="10"/>
  <c r="Z241" i="10"/>
  <c r="AA241" i="10"/>
  <c r="AB241" i="10"/>
  <c r="AC241" i="10"/>
  <c r="AD241" i="10"/>
  <c r="AE241" i="10"/>
  <c r="AF241" i="10"/>
  <c r="AG241" i="10"/>
  <c r="AH241" i="10"/>
  <c r="AI241" i="10"/>
  <c r="AJ241" i="10"/>
  <c r="AK241" i="10"/>
  <c r="AL241" i="10"/>
  <c r="AM241" i="10"/>
  <c r="AN241" i="10"/>
  <c r="AO241" i="10"/>
  <c r="AP241" i="10"/>
  <c r="AQ241" i="10"/>
  <c r="AR241" i="10"/>
  <c r="AS241" i="10"/>
  <c r="AT241" i="10"/>
  <c r="AU241" i="10"/>
  <c r="AV241" i="10"/>
  <c r="AW241" i="10"/>
  <c r="AX241" i="10"/>
  <c r="AY241" i="10"/>
  <c r="AZ241" i="10"/>
  <c r="BA241" i="10"/>
  <c r="BB241" i="10"/>
  <c r="BC241" i="10"/>
  <c r="BD241" i="10"/>
  <c r="BE241" i="10"/>
  <c r="BF241" i="10"/>
  <c r="BG241" i="10"/>
  <c r="BH241" i="10"/>
  <c r="BI241" i="10"/>
  <c r="BJ241" i="10"/>
  <c r="BK241" i="10"/>
  <c r="BL241" i="10"/>
  <c r="BM241" i="10"/>
  <c r="BN241" i="10"/>
  <c r="BO241" i="10"/>
  <c r="BP241" i="10"/>
  <c r="BQ241" i="10"/>
  <c r="BR241" i="10"/>
  <c r="BS241" i="10"/>
  <c r="BT241" i="10"/>
  <c r="BU241" i="10"/>
  <c r="BV241" i="10"/>
  <c r="BW241" i="10"/>
  <c r="BX241" i="10"/>
  <c r="BY241" i="10"/>
  <c r="BZ241" i="10"/>
  <c r="CA241" i="10"/>
  <c r="CB241" i="10"/>
  <c r="CC241" i="10"/>
  <c r="CD241" i="10"/>
  <c r="CE241" i="10"/>
  <c r="CF241" i="10"/>
  <c r="CG241" i="10"/>
  <c r="CH241" i="10"/>
  <c r="CI241" i="10"/>
  <c r="CJ241" i="10"/>
  <c r="CK241" i="10"/>
  <c r="CL241"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AQ242" i="10"/>
  <c r="AR242" i="10"/>
  <c r="AS242" i="10"/>
  <c r="AT242" i="10"/>
  <c r="AU242" i="10"/>
  <c r="AV242" i="10"/>
  <c r="AW242" i="10"/>
  <c r="AX242" i="10"/>
  <c r="AY242" i="10"/>
  <c r="AZ242" i="10"/>
  <c r="BA242" i="10"/>
  <c r="BB242" i="10"/>
  <c r="BC242" i="10"/>
  <c r="BD242" i="10"/>
  <c r="BE242" i="10"/>
  <c r="BF242" i="10"/>
  <c r="BG242" i="10"/>
  <c r="BH242" i="10"/>
  <c r="BI242" i="10"/>
  <c r="BJ242" i="10"/>
  <c r="BK242" i="10"/>
  <c r="BL242" i="10"/>
  <c r="BM242" i="10"/>
  <c r="BN242" i="10"/>
  <c r="BO242" i="10"/>
  <c r="BP242" i="10"/>
  <c r="BQ242" i="10"/>
  <c r="BR242" i="10"/>
  <c r="BS242" i="10"/>
  <c r="BT242" i="10"/>
  <c r="BU242" i="10"/>
  <c r="BV242" i="10"/>
  <c r="BW242" i="10"/>
  <c r="BX242" i="10"/>
  <c r="BY242" i="10"/>
  <c r="BZ242" i="10"/>
  <c r="CA242" i="10"/>
  <c r="CB242" i="10"/>
  <c r="CC242" i="10"/>
  <c r="CD242" i="10"/>
  <c r="CE242" i="10"/>
  <c r="CF242" i="10"/>
  <c r="CG242" i="10"/>
  <c r="CH242" i="10"/>
  <c r="CI242" i="10"/>
  <c r="CJ242" i="10"/>
  <c r="CK242" i="10"/>
  <c r="CL242" i="10"/>
  <c r="S243" i="10"/>
  <c r="T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AQ243" i="10"/>
  <c r="AR243" i="10"/>
  <c r="AS243" i="10"/>
  <c r="AT243" i="10"/>
  <c r="AU243" i="10"/>
  <c r="AV243" i="10"/>
  <c r="AW243" i="10"/>
  <c r="AX243" i="10"/>
  <c r="AY243" i="10"/>
  <c r="AZ243" i="10"/>
  <c r="BA243" i="10"/>
  <c r="BB243" i="10"/>
  <c r="BC243" i="10"/>
  <c r="BD243" i="10"/>
  <c r="BE243" i="10"/>
  <c r="BF243" i="10"/>
  <c r="BG243" i="10"/>
  <c r="BH243" i="10"/>
  <c r="BI243" i="10"/>
  <c r="BJ243" i="10"/>
  <c r="BK243" i="10"/>
  <c r="BL243" i="10"/>
  <c r="BM243" i="10"/>
  <c r="BN243" i="10"/>
  <c r="BO243" i="10"/>
  <c r="BP243" i="10"/>
  <c r="BQ243" i="10"/>
  <c r="BR243" i="10"/>
  <c r="BS243" i="10"/>
  <c r="BT243" i="10"/>
  <c r="BU243" i="10"/>
  <c r="BV243" i="10"/>
  <c r="BW243" i="10"/>
  <c r="BX243" i="10"/>
  <c r="BY243" i="10"/>
  <c r="BZ243" i="10"/>
  <c r="CA243" i="10"/>
  <c r="CB243" i="10"/>
  <c r="CC243" i="10"/>
  <c r="CD243" i="10"/>
  <c r="CE243" i="10"/>
  <c r="CF243" i="10"/>
  <c r="CG243" i="10"/>
  <c r="CH243" i="10"/>
  <c r="CI243" i="10"/>
  <c r="CJ243" i="10"/>
  <c r="CK243" i="10"/>
  <c r="CL243" i="10"/>
  <c r="S244" i="10"/>
  <c r="T244" i="10"/>
  <c r="U244" i="10"/>
  <c r="V244" i="10"/>
  <c r="W244" i="10"/>
  <c r="X244" i="10"/>
  <c r="Y244" i="10"/>
  <c r="Z244" i="10"/>
  <c r="AA244" i="10"/>
  <c r="AB244" i="10"/>
  <c r="AC244" i="10"/>
  <c r="AD244" i="10"/>
  <c r="AE244" i="10"/>
  <c r="AF244" i="10"/>
  <c r="AG244" i="10"/>
  <c r="AH244" i="10"/>
  <c r="AI244" i="10"/>
  <c r="AJ244" i="10"/>
  <c r="AK244" i="10"/>
  <c r="AL244" i="10"/>
  <c r="AM244" i="10"/>
  <c r="AN244" i="10"/>
  <c r="AO244" i="10"/>
  <c r="AP244" i="10"/>
  <c r="AQ244" i="10"/>
  <c r="AR244" i="10"/>
  <c r="AS244" i="10"/>
  <c r="AT244" i="10"/>
  <c r="AU244" i="10"/>
  <c r="AV244" i="10"/>
  <c r="AW244" i="10"/>
  <c r="AX244" i="10"/>
  <c r="AY244" i="10"/>
  <c r="AZ244" i="10"/>
  <c r="BA244" i="10"/>
  <c r="BB244" i="10"/>
  <c r="BC244" i="10"/>
  <c r="BD244" i="10"/>
  <c r="BE244" i="10"/>
  <c r="BF244" i="10"/>
  <c r="BG244" i="10"/>
  <c r="BH244" i="10"/>
  <c r="BI244" i="10"/>
  <c r="BJ244" i="10"/>
  <c r="BK244" i="10"/>
  <c r="BL244" i="10"/>
  <c r="BM244" i="10"/>
  <c r="BN244" i="10"/>
  <c r="BO244" i="10"/>
  <c r="BP244" i="10"/>
  <c r="BQ244" i="10"/>
  <c r="BR244" i="10"/>
  <c r="BS244" i="10"/>
  <c r="BT244" i="10"/>
  <c r="BU244" i="10"/>
  <c r="BV244" i="10"/>
  <c r="BW244" i="10"/>
  <c r="BX244" i="10"/>
  <c r="BY244" i="10"/>
  <c r="BZ244" i="10"/>
  <c r="CA244" i="10"/>
  <c r="CB244" i="10"/>
  <c r="CC244" i="10"/>
  <c r="CD244" i="10"/>
  <c r="CE244" i="10"/>
  <c r="CF244" i="10"/>
  <c r="CG244" i="10"/>
  <c r="CH244" i="10"/>
  <c r="CI244" i="10"/>
  <c r="CJ244" i="10"/>
  <c r="CK244" i="10"/>
  <c r="CL244" i="10"/>
  <c r="S245" i="10"/>
  <c r="T245" i="10"/>
  <c r="U245" i="10"/>
  <c r="V245" i="10"/>
  <c r="W245" i="10"/>
  <c r="X245" i="10"/>
  <c r="Y245" i="10"/>
  <c r="Z245" i="10"/>
  <c r="AA245" i="10"/>
  <c r="AB245" i="10"/>
  <c r="AC245" i="10"/>
  <c r="AD245" i="10"/>
  <c r="AE245" i="10"/>
  <c r="AF245" i="10"/>
  <c r="AG245" i="10"/>
  <c r="AH245" i="10"/>
  <c r="AI245" i="10"/>
  <c r="AJ245" i="10"/>
  <c r="AK245" i="10"/>
  <c r="AL245" i="10"/>
  <c r="AM245" i="10"/>
  <c r="AN245" i="10"/>
  <c r="AO245" i="10"/>
  <c r="AP245" i="10"/>
  <c r="AQ245" i="10"/>
  <c r="AR245" i="10"/>
  <c r="AS245" i="10"/>
  <c r="AT245" i="10"/>
  <c r="AU245" i="10"/>
  <c r="AV245" i="10"/>
  <c r="AW245" i="10"/>
  <c r="AX245" i="10"/>
  <c r="AY245" i="10"/>
  <c r="AZ245" i="10"/>
  <c r="BA245" i="10"/>
  <c r="BB245" i="10"/>
  <c r="BC245" i="10"/>
  <c r="BD245" i="10"/>
  <c r="BE245" i="10"/>
  <c r="BF245" i="10"/>
  <c r="BG245" i="10"/>
  <c r="BH245" i="10"/>
  <c r="BI245" i="10"/>
  <c r="BJ245" i="10"/>
  <c r="BK245" i="10"/>
  <c r="BL245" i="10"/>
  <c r="BM245" i="10"/>
  <c r="BN245" i="10"/>
  <c r="BO245" i="10"/>
  <c r="BP245" i="10"/>
  <c r="BQ245" i="10"/>
  <c r="BR245" i="10"/>
  <c r="BS245" i="10"/>
  <c r="BT245" i="10"/>
  <c r="BU245" i="10"/>
  <c r="BV245" i="10"/>
  <c r="BW245" i="10"/>
  <c r="BX245" i="10"/>
  <c r="BY245" i="10"/>
  <c r="BZ245" i="10"/>
  <c r="CA245" i="10"/>
  <c r="CB245" i="10"/>
  <c r="CC245" i="10"/>
  <c r="CD245" i="10"/>
  <c r="CE245" i="10"/>
  <c r="CF245" i="10"/>
  <c r="CG245" i="10"/>
  <c r="CH245" i="10"/>
  <c r="CI245" i="10"/>
  <c r="CJ245" i="10"/>
  <c r="CK245" i="10"/>
  <c r="CL245" i="10"/>
  <c r="S246" i="10"/>
  <c r="T246" i="10"/>
  <c r="U246" i="10"/>
  <c r="V246" i="10"/>
  <c r="W246" i="10"/>
  <c r="X246" i="10"/>
  <c r="Y246" i="10"/>
  <c r="Z246" i="10"/>
  <c r="AA246" i="10"/>
  <c r="AB246" i="10"/>
  <c r="AC246" i="10"/>
  <c r="AD246" i="10"/>
  <c r="AE246" i="10"/>
  <c r="AF246" i="10"/>
  <c r="AG246" i="10"/>
  <c r="AH246" i="10"/>
  <c r="AI246" i="10"/>
  <c r="AJ246" i="10"/>
  <c r="AK246" i="10"/>
  <c r="AL246" i="10"/>
  <c r="AM246" i="10"/>
  <c r="AN246" i="10"/>
  <c r="AO246" i="10"/>
  <c r="AP246" i="10"/>
  <c r="AQ246" i="10"/>
  <c r="AR246" i="10"/>
  <c r="AS246" i="10"/>
  <c r="AT246" i="10"/>
  <c r="AU246" i="10"/>
  <c r="AV246" i="10"/>
  <c r="AW246" i="10"/>
  <c r="AX246" i="10"/>
  <c r="AY246" i="10"/>
  <c r="AZ246" i="10"/>
  <c r="BA246" i="10"/>
  <c r="BB246" i="10"/>
  <c r="BC246" i="10"/>
  <c r="BD246" i="10"/>
  <c r="BE246" i="10"/>
  <c r="BF246" i="10"/>
  <c r="BG246" i="10"/>
  <c r="BH246" i="10"/>
  <c r="BI246" i="10"/>
  <c r="BJ246" i="10"/>
  <c r="BK246" i="10"/>
  <c r="BL246" i="10"/>
  <c r="BM246" i="10"/>
  <c r="BN246" i="10"/>
  <c r="BO246" i="10"/>
  <c r="BP246" i="10"/>
  <c r="BQ246" i="10"/>
  <c r="BR246" i="10"/>
  <c r="BS246" i="10"/>
  <c r="BT246" i="10"/>
  <c r="BU246" i="10"/>
  <c r="BV246" i="10"/>
  <c r="BW246" i="10"/>
  <c r="BX246" i="10"/>
  <c r="BY246" i="10"/>
  <c r="BZ246" i="10"/>
  <c r="CA246" i="10"/>
  <c r="CB246" i="10"/>
  <c r="CC246" i="10"/>
  <c r="CD246" i="10"/>
  <c r="CE246" i="10"/>
  <c r="CF246" i="10"/>
  <c r="CG246" i="10"/>
  <c r="CH246" i="10"/>
  <c r="CI246" i="10"/>
  <c r="CJ246" i="10"/>
  <c r="CK246" i="10"/>
  <c r="CL246" i="10"/>
  <c r="S247" i="10"/>
  <c r="T247" i="10"/>
  <c r="U247" i="10"/>
  <c r="V247" i="10"/>
  <c r="W247" i="10"/>
  <c r="X247" i="10"/>
  <c r="Y247" i="10"/>
  <c r="Z247" i="10"/>
  <c r="AA247" i="10"/>
  <c r="AB247" i="10"/>
  <c r="AC247" i="10"/>
  <c r="AD247" i="10"/>
  <c r="AE247" i="10"/>
  <c r="AF247" i="10"/>
  <c r="AG247" i="10"/>
  <c r="AH247" i="10"/>
  <c r="AI247" i="10"/>
  <c r="AJ247" i="10"/>
  <c r="AK247" i="10"/>
  <c r="AL247" i="10"/>
  <c r="AM247" i="10"/>
  <c r="AN247" i="10"/>
  <c r="AO247" i="10"/>
  <c r="AP247" i="10"/>
  <c r="AQ247" i="10"/>
  <c r="AR247" i="10"/>
  <c r="AS247" i="10"/>
  <c r="AT247" i="10"/>
  <c r="AU247" i="10"/>
  <c r="AV247" i="10"/>
  <c r="AW247" i="10"/>
  <c r="AX247" i="10"/>
  <c r="AY247" i="10"/>
  <c r="AZ247" i="10"/>
  <c r="BA247" i="10"/>
  <c r="BB247" i="10"/>
  <c r="BC247" i="10"/>
  <c r="BD247" i="10"/>
  <c r="BE247" i="10"/>
  <c r="BF247" i="10"/>
  <c r="BG247" i="10"/>
  <c r="BH247" i="10"/>
  <c r="BI247" i="10"/>
  <c r="BJ247" i="10"/>
  <c r="BK247" i="10"/>
  <c r="BL247" i="10"/>
  <c r="BM247" i="10"/>
  <c r="BN247" i="10"/>
  <c r="BO247" i="10"/>
  <c r="BP247" i="10"/>
  <c r="BQ247" i="10"/>
  <c r="BR247" i="10"/>
  <c r="BS247" i="10"/>
  <c r="BT247" i="10"/>
  <c r="BU247" i="10"/>
  <c r="BV247" i="10"/>
  <c r="BW247" i="10"/>
  <c r="BX247" i="10"/>
  <c r="BY247" i="10"/>
  <c r="BZ247" i="10"/>
  <c r="CA247" i="10"/>
  <c r="CB247" i="10"/>
  <c r="CC247" i="10"/>
  <c r="CD247" i="10"/>
  <c r="CE247" i="10"/>
  <c r="CF247" i="10"/>
  <c r="CG247" i="10"/>
  <c r="CH247" i="10"/>
  <c r="CI247" i="10"/>
  <c r="CJ247" i="10"/>
  <c r="CK247" i="10"/>
  <c r="CL247" i="10"/>
  <c r="S248" i="10"/>
  <c r="T248" i="10"/>
  <c r="U248" i="10"/>
  <c r="V248" i="10"/>
  <c r="W248" i="10"/>
  <c r="X248" i="10"/>
  <c r="Y248" i="10"/>
  <c r="Z248" i="10"/>
  <c r="AA248" i="10"/>
  <c r="AB248" i="10"/>
  <c r="AC248" i="10"/>
  <c r="AD248" i="10"/>
  <c r="AE248" i="10"/>
  <c r="AF248" i="10"/>
  <c r="AG248" i="10"/>
  <c r="AH248" i="10"/>
  <c r="AI248" i="10"/>
  <c r="AJ248" i="10"/>
  <c r="AK248" i="10"/>
  <c r="AL248" i="10"/>
  <c r="AM248" i="10"/>
  <c r="AN248" i="10"/>
  <c r="AO248" i="10"/>
  <c r="AP248" i="10"/>
  <c r="AQ248" i="10"/>
  <c r="AR248" i="10"/>
  <c r="AS248" i="10"/>
  <c r="AT248" i="10"/>
  <c r="AU248" i="10"/>
  <c r="AV248" i="10"/>
  <c r="AW248" i="10"/>
  <c r="AX248" i="10"/>
  <c r="AY248" i="10"/>
  <c r="AZ248" i="10"/>
  <c r="BA248" i="10"/>
  <c r="BB248" i="10"/>
  <c r="BC248" i="10"/>
  <c r="BD248" i="10"/>
  <c r="BE248" i="10"/>
  <c r="BF248" i="10"/>
  <c r="BG248" i="10"/>
  <c r="BH248" i="10"/>
  <c r="BI248" i="10"/>
  <c r="BJ248" i="10"/>
  <c r="BK248" i="10"/>
  <c r="BL248" i="10"/>
  <c r="BM248" i="10"/>
  <c r="BN248" i="10"/>
  <c r="BO248" i="10"/>
  <c r="BP248" i="10"/>
  <c r="BQ248" i="10"/>
  <c r="BR248" i="10"/>
  <c r="BS248" i="10"/>
  <c r="BT248" i="10"/>
  <c r="BU248" i="10"/>
  <c r="BV248" i="10"/>
  <c r="BW248" i="10"/>
  <c r="BX248" i="10"/>
  <c r="BY248" i="10"/>
  <c r="BZ248" i="10"/>
  <c r="CA248" i="10"/>
  <c r="CB248" i="10"/>
  <c r="CC248" i="10"/>
  <c r="CD248" i="10"/>
  <c r="CE248" i="10"/>
  <c r="CF248" i="10"/>
  <c r="CG248" i="10"/>
  <c r="CH248" i="10"/>
  <c r="CI248" i="10"/>
  <c r="CJ248" i="10"/>
  <c r="CK248" i="10"/>
  <c r="CL248" i="10"/>
  <c r="S249" i="10"/>
  <c r="T249" i="10"/>
  <c r="U249" i="10"/>
  <c r="V249" i="10"/>
  <c r="W249" i="10"/>
  <c r="X249" i="10"/>
  <c r="Y249" i="10"/>
  <c r="Z249" i="10"/>
  <c r="AA249" i="10"/>
  <c r="AB249" i="10"/>
  <c r="AC249" i="10"/>
  <c r="AD249" i="10"/>
  <c r="AE249" i="10"/>
  <c r="AF249" i="10"/>
  <c r="AG249" i="10"/>
  <c r="AH249" i="10"/>
  <c r="AI249" i="10"/>
  <c r="AJ249" i="10"/>
  <c r="AK249" i="10"/>
  <c r="AL249" i="10"/>
  <c r="AM249" i="10"/>
  <c r="AN249" i="10"/>
  <c r="AO249" i="10"/>
  <c r="AP249" i="10"/>
  <c r="AQ249" i="10"/>
  <c r="AR249" i="10"/>
  <c r="AS249" i="10"/>
  <c r="AT249" i="10"/>
  <c r="AU249" i="10"/>
  <c r="AV249" i="10"/>
  <c r="AW249" i="10"/>
  <c r="AX249" i="10"/>
  <c r="AY249" i="10"/>
  <c r="AZ249" i="10"/>
  <c r="BA249" i="10"/>
  <c r="BB249" i="10"/>
  <c r="BC249" i="10"/>
  <c r="BD249" i="10"/>
  <c r="BE249" i="10"/>
  <c r="BF249" i="10"/>
  <c r="BG249" i="10"/>
  <c r="BH249" i="10"/>
  <c r="BI249" i="10"/>
  <c r="BJ249" i="10"/>
  <c r="BK249" i="10"/>
  <c r="BL249" i="10"/>
  <c r="BM249" i="10"/>
  <c r="BN249" i="10"/>
  <c r="BO249" i="10"/>
  <c r="BP249" i="10"/>
  <c r="BQ249" i="10"/>
  <c r="BR249" i="10"/>
  <c r="BS249" i="10"/>
  <c r="BT249" i="10"/>
  <c r="BU249" i="10"/>
  <c r="BV249" i="10"/>
  <c r="BW249" i="10"/>
  <c r="BX249" i="10"/>
  <c r="BY249" i="10"/>
  <c r="BZ249" i="10"/>
  <c r="CA249" i="10"/>
  <c r="CB249" i="10"/>
  <c r="CC249" i="10"/>
  <c r="CD249" i="10"/>
  <c r="CE249" i="10"/>
  <c r="CF249" i="10"/>
  <c r="CG249" i="10"/>
  <c r="CH249" i="10"/>
  <c r="CI249" i="10"/>
  <c r="CJ249" i="10"/>
  <c r="CK249" i="10"/>
  <c r="CL249" i="10"/>
  <c r="S250" i="10"/>
  <c r="T250" i="10"/>
  <c r="U250" i="10"/>
  <c r="V250" i="10"/>
  <c r="W250" i="10"/>
  <c r="X250" i="10"/>
  <c r="Y250" i="10"/>
  <c r="Z250" i="10"/>
  <c r="AA250" i="10"/>
  <c r="AB250" i="10"/>
  <c r="AC250" i="10"/>
  <c r="AD250" i="10"/>
  <c r="AE250" i="10"/>
  <c r="AF250" i="10"/>
  <c r="AG250" i="10"/>
  <c r="AH250" i="10"/>
  <c r="AI250" i="10"/>
  <c r="AJ250" i="10"/>
  <c r="AK250" i="10"/>
  <c r="AL250" i="10"/>
  <c r="AM250" i="10"/>
  <c r="AN250" i="10"/>
  <c r="AO250" i="10"/>
  <c r="AP250" i="10"/>
  <c r="AQ250" i="10"/>
  <c r="AR250" i="10"/>
  <c r="AS250" i="10"/>
  <c r="AT250" i="10"/>
  <c r="AU250" i="10"/>
  <c r="AV250" i="10"/>
  <c r="AW250" i="10"/>
  <c r="AX250" i="10"/>
  <c r="AY250" i="10"/>
  <c r="AZ250" i="10"/>
  <c r="BA250" i="10"/>
  <c r="BB250" i="10"/>
  <c r="BC250" i="10"/>
  <c r="BD250" i="10"/>
  <c r="BE250" i="10"/>
  <c r="BF250" i="10"/>
  <c r="BG250" i="10"/>
  <c r="BH250" i="10"/>
  <c r="BI250" i="10"/>
  <c r="BJ250" i="10"/>
  <c r="BK250" i="10"/>
  <c r="BL250" i="10"/>
  <c r="BM250" i="10"/>
  <c r="BN250" i="10"/>
  <c r="BO250" i="10"/>
  <c r="BP250" i="10"/>
  <c r="BQ250" i="10"/>
  <c r="BR250" i="10"/>
  <c r="BS250" i="10"/>
  <c r="BT250" i="10"/>
  <c r="BU250" i="10"/>
  <c r="BV250" i="10"/>
  <c r="BW250" i="10"/>
  <c r="BX250" i="10"/>
  <c r="BY250" i="10"/>
  <c r="BZ250" i="10"/>
  <c r="CA250" i="10"/>
  <c r="CB250" i="10"/>
  <c r="CC250" i="10"/>
  <c r="CD250" i="10"/>
  <c r="CE250" i="10"/>
  <c r="CF250" i="10"/>
  <c r="CG250" i="10"/>
  <c r="CH250" i="10"/>
  <c r="CI250" i="10"/>
  <c r="CJ250" i="10"/>
  <c r="CK250" i="10"/>
  <c r="CL250" i="10"/>
  <c r="S251" i="10"/>
  <c r="T251" i="10"/>
  <c r="U251" i="10"/>
  <c r="V251" i="10"/>
  <c r="W251" i="10"/>
  <c r="X251" i="10"/>
  <c r="Y251" i="10"/>
  <c r="Z251" i="10"/>
  <c r="AA251" i="10"/>
  <c r="AB251" i="10"/>
  <c r="AC251" i="10"/>
  <c r="AD251" i="10"/>
  <c r="AE251" i="10"/>
  <c r="AF251" i="10"/>
  <c r="AG251" i="10"/>
  <c r="AH251" i="10"/>
  <c r="AI251" i="10"/>
  <c r="AJ251" i="10"/>
  <c r="AK251" i="10"/>
  <c r="AL251" i="10"/>
  <c r="AM251" i="10"/>
  <c r="AN251" i="10"/>
  <c r="AO251" i="10"/>
  <c r="AP251" i="10"/>
  <c r="AQ251" i="10"/>
  <c r="AR251" i="10"/>
  <c r="AS251" i="10"/>
  <c r="AT251" i="10"/>
  <c r="AU251" i="10"/>
  <c r="AV251" i="10"/>
  <c r="AW251" i="10"/>
  <c r="AX251" i="10"/>
  <c r="AY251" i="10"/>
  <c r="AZ251" i="10"/>
  <c r="BA251" i="10"/>
  <c r="BB251" i="10"/>
  <c r="BC251" i="10"/>
  <c r="BD251" i="10"/>
  <c r="BE251" i="10"/>
  <c r="BF251" i="10"/>
  <c r="BG251" i="10"/>
  <c r="BH251" i="10"/>
  <c r="BI251" i="10"/>
  <c r="BJ251" i="10"/>
  <c r="BK251" i="10"/>
  <c r="BL251" i="10"/>
  <c r="BM251" i="10"/>
  <c r="BN251" i="10"/>
  <c r="BO251" i="10"/>
  <c r="BP251" i="10"/>
  <c r="BQ251" i="10"/>
  <c r="BR251" i="10"/>
  <c r="BS251" i="10"/>
  <c r="BT251" i="10"/>
  <c r="BU251" i="10"/>
  <c r="BV251" i="10"/>
  <c r="BW251" i="10"/>
  <c r="BX251" i="10"/>
  <c r="BY251" i="10"/>
  <c r="BZ251" i="10"/>
  <c r="CA251" i="10"/>
  <c r="CB251" i="10"/>
  <c r="CC251" i="10"/>
  <c r="CD251" i="10"/>
  <c r="CE251" i="10"/>
  <c r="CF251" i="10"/>
  <c r="CG251" i="10"/>
  <c r="CH251" i="10"/>
  <c r="CI251" i="10"/>
  <c r="CJ251" i="10"/>
  <c r="CK251" i="10"/>
  <c r="CL251" i="10"/>
  <c r="S252" i="10"/>
  <c r="T252" i="10"/>
  <c r="U252" i="10"/>
  <c r="V252" i="10"/>
  <c r="W252" i="10"/>
  <c r="X252" i="10"/>
  <c r="Y252" i="10"/>
  <c r="Z252" i="10"/>
  <c r="AA252" i="10"/>
  <c r="AB252" i="10"/>
  <c r="AC252" i="10"/>
  <c r="AD252" i="10"/>
  <c r="AE252" i="10"/>
  <c r="AF252" i="10"/>
  <c r="AG252" i="10"/>
  <c r="AH252" i="10"/>
  <c r="AI252" i="10"/>
  <c r="AJ252" i="10"/>
  <c r="AK252" i="10"/>
  <c r="AL252" i="10"/>
  <c r="AM252" i="10"/>
  <c r="AN252" i="10"/>
  <c r="AO252" i="10"/>
  <c r="AP252" i="10"/>
  <c r="AQ252" i="10"/>
  <c r="AR252" i="10"/>
  <c r="AS252" i="10"/>
  <c r="AT252" i="10"/>
  <c r="AU252" i="10"/>
  <c r="AV252" i="10"/>
  <c r="AW252" i="10"/>
  <c r="AX252" i="10"/>
  <c r="AY252" i="10"/>
  <c r="AZ252" i="10"/>
  <c r="BA252" i="10"/>
  <c r="BB252" i="10"/>
  <c r="BC252" i="10"/>
  <c r="BD252" i="10"/>
  <c r="BE252" i="10"/>
  <c r="BF252" i="10"/>
  <c r="BG252" i="10"/>
  <c r="BH252" i="10"/>
  <c r="BI252" i="10"/>
  <c r="BJ252" i="10"/>
  <c r="BK252" i="10"/>
  <c r="BL252" i="10"/>
  <c r="BM252" i="10"/>
  <c r="BN252" i="10"/>
  <c r="BO252" i="10"/>
  <c r="BP252" i="10"/>
  <c r="BQ252" i="10"/>
  <c r="BR252" i="10"/>
  <c r="BS252" i="10"/>
  <c r="BT252" i="10"/>
  <c r="BU252" i="10"/>
  <c r="BV252" i="10"/>
  <c r="BW252" i="10"/>
  <c r="BX252" i="10"/>
  <c r="BY252" i="10"/>
  <c r="BZ252" i="10"/>
  <c r="CA252" i="10"/>
  <c r="CB252" i="10"/>
  <c r="CC252" i="10"/>
  <c r="CD252" i="10"/>
  <c r="CE252" i="10"/>
  <c r="CF252" i="10"/>
  <c r="CG252" i="10"/>
  <c r="CH252" i="10"/>
  <c r="CI252" i="10"/>
  <c r="CJ252" i="10"/>
  <c r="CK252" i="10"/>
  <c r="CL252" i="10"/>
  <c r="S253" i="10"/>
  <c r="T253" i="10"/>
  <c r="U253" i="10"/>
  <c r="V253" i="10"/>
  <c r="W253" i="10"/>
  <c r="X253" i="10"/>
  <c r="Y253" i="10"/>
  <c r="Z253" i="10"/>
  <c r="AA253" i="10"/>
  <c r="AB253" i="10"/>
  <c r="AC253" i="10"/>
  <c r="AD253" i="10"/>
  <c r="AE253" i="10"/>
  <c r="AF253" i="10"/>
  <c r="AG253" i="10"/>
  <c r="AH253" i="10"/>
  <c r="AI253" i="10"/>
  <c r="AJ253" i="10"/>
  <c r="AK253" i="10"/>
  <c r="AL253" i="10"/>
  <c r="AM253" i="10"/>
  <c r="AN253" i="10"/>
  <c r="AO253" i="10"/>
  <c r="AP253" i="10"/>
  <c r="AQ253" i="10"/>
  <c r="AR253" i="10"/>
  <c r="AS253" i="10"/>
  <c r="AT253" i="10"/>
  <c r="AU253" i="10"/>
  <c r="AV253" i="10"/>
  <c r="AW253" i="10"/>
  <c r="AX253" i="10"/>
  <c r="AY253" i="10"/>
  <c r="AZ253" i="10"/>
  <c r="BA253" i="10"/>
  <c r="BB253" i="10"/>
  <c r="BC253" i="10"/>
  <c r="BD253" i="10"/>
  <c r="BE253" i="10"/>
  <c r="BF253" i="10"/>
  <c r="BG253" i="10"/>
  <c r="BH253" i="10"/>
  <c r="BI253" i="10"/>
  <c r="BJ253" i="10"/>
  <c r="BK253" i="10"/>
  <c r="BL253" i="10"/>
  <c r="BM253" i="10"/>
  <c r="BN253" i="10"/>
  <c r="BO253" i="10"/>
  <c r="BP253" i="10"/>
  <c r="BQ253" i="10"/>
  <c r="BR253" i="10"/>
  <c r="BS253" i="10"/>
  <c r="BT253" i="10"/>
  <c r="BU253" i="10"/>
  <c r="BV253" i="10"/>
  <c r="BW253" i="10"/>
  <c r="BX253" i="10"/>
  <c r="BY253" i="10"/>
  <c r="BZ253" i="10"/>
  <c r="CA253" i="10"/>
  <c r="CB253" i="10"/>
  <c r="CC253" i="10"/>
  <c r="CD253" i="10"/>
  <c r="CE253" i="10"/>
  <c r="CF253" i="10"/>
  <c r="CG253" i="10"/>
  <c r="CH253" i="10"/>
  <c r="CI253" i="10"/>
  <c r="CJ253" i="10"/>
  <c r="CK253" i="10"/>
  <c r="CL253" i="10"/>
  <c r="S254" i="10"/>
  <c r="T254" i="10"/>
  <c r="U254" i="10"/>
  <c r="V254" i="10"/>
  <c r="W254" i="10"/>
  <c r="X254" i="10"/>
  <c r="Y254" i="10"/>
  <c r="Z254" i="10"/>
  <c r="AA254" i="10"/>
  <c r="AB254" i="10"/>
  <c r="AC254" i="10"/>
  <c r="AD254" i="10"/>
  <c r="AE254" i="10"/>
  <c r="AF254" i="10"/>
  <c r="AG254" i="10"/>
  <c r="AH254" i="10"/>
  <c r="AI254" i="10"/>
  <c r="AJ254" i="10"/>
  <c r="AK254" i="10"/>
  <c r="AL254" i="10"/>
  <c r="AM254" i="10"/>
  <c r="AN254" i="10"/>
  <c r="AO254" i="10"/>
  <c r="AP254" i="10"/>
  <c r="AQ254" i="10"/>
  <c r="AR254" i="10"/>
  <c r="AS254" i="10"/>
  <c r="AT254" i="10"/>
  <c r="AU254" i="10"/>
  <c r="AV254" i="10"/>
  <c r="AW254" i="10"/>
  <c r="AX254" i="10"/>
  <c r="AY254" i="10"/>
  <c r="AZ254" i="10"/>
  <c r="BA254" i="10"/>
  <c r="BB254" i="10"/>
  <c r="BC254" i="10"/>
  <c r="BD254" i="10"/>
  <c r="BE254" i="10"/>
  <c r="BF254" i="10"/>
  <c r="BG254" i="10"/>
  <c r="BH254" i="10"/>
  <c r="BI254" i="10"/>
  <c r="BJ254" i="10"/>
  <c r="BK254" i="10"/>
  <c r="BL254" i="10"/>
  <c r="BM254" i="10"/>
  <c r="BN254" i="10"/>
  <c r="BO254" i="10"/>
  <c r="BP254" i="10"/>
  <c r="BQ254" i="10"/>
  <c r="BR254" i="10"/>
  <c r="BS254" i="10"/>
  <c r="BT254" i="10"/>
  <c r="BU254" i="10"/>
  <c r="BV254" i="10"/>
  <c r="BW254" i="10"/>
  <c r="BX254" i="10"/>
  <c r="BY254" i="10"/>
  <c r="BZ254" i="10"/>
  <c r="CA254" i="10"/>
  <c r="CB254" i="10"/>
  <c r="CC254" i="10"/>
  <c r="CD254" i="10"/>
  <c r="CE254" i="10"/>
  <c r="CF254" i="10"/>
  <c r="CG254" i="10"/>
  <c r="CH254" i="10"/>
  <c r="CI254" i="10"/>
  <c r="CJ254" i="10"/>
  <c r="CK254" i="10"/>
  <c r="CL254" i="10"/>
  <c r="S255" i="10"/>
  <c r="T255" i="10"/>
  <c r="U255" i="10"/>
  <c r="V255" i="10"/>
  <c r="W255" i="10"/>
  <c r="X255" i="10"/>
  <c r="Y255" i="10"/>
  <c r="Z255" i="10"/>
  <c r="AA255" i="10"/>
  <c r="AB255" i="10"/>
  <c r="AC255" i="10"/>
  <c r="AD255" i="10"/>
  <c r="AE255" i="10"/>
  <c r="AF255" i="10"/>
  <c r="AG255" i="10"/>
  <c r="AH255" i="10"/>
  <c r="AI255" i="10"/>
  <c r="AJ255" i="10"/>
  <c r="AK255" i="10"/>
  <c r="AL255" i="10"/>
  <c r="AM255" i="10"/>
  <c r="AN255" i="10"/>
  <c r="AO255" i="10"/>
  <c r="AP255" i="10"/>
  <c r="AQ255" i="10"/>
  <c r="AR255" i="10"/>
  <c r="AS255" i="10"/>
  <c r="AT255" i="10"/>
  <c r="AU255" i="10"/>
  <c r="AV255" i="10"/>
  <c r="AW255" i="10"/>
  <c r="AX255" i="10"/>
  <c r="AY255" i="10"/>
  <c r="AZ255" i="10"/>
  <c r="BA255" i="10"/>
  <c r="BB255" i="10"/>
  <c r="BC255" i="10"/>
  <c r="BD255" i="10"/>
  <c r="BE255" i="10"/>
  <c r="BF255" i="10"/>
  <c r="BG255" i="10"/>
  <c r="BH255" i="10"/>
  <c r="BI255" i="10"/>
  <c r="BJ255" i="10"/>
  <c r="BK255" i="10"/>
  <c r="BL255" i="10"/>
  <c r="BM255" i="10"/>
  <c r="BN255" i="10"/>
  <c r="BO255" i="10"/>
  <c r="BP255" i="10"/>
  <c r="BQ255" i="10"/>
  <c r="BR255" i="10"/>
  <c r="BS255" i="10"/>
  <c r="BT255" i="10"/>
  <c r="BU255" i="10"/>
  <c r="BV255" i="10"/>
  <c r="BW255" i="10"/>
  <c r="BX255" i="10"/>
  <c r="BY255" i="10"/>
  <c r="BZ255" i="10"/>
  <c r="CA255" i="10"/>
  <c r="CB255" i="10"/>
  <c r="CC255" i="10"/>
  <c r="CD255" i="10"/>
  <c r="CE255" i="10"/>
  <c r="CF255" i="10"/>
  <c r="CG255" i="10"/>
  <c r="CH255" i="10"/>
  <c r="CI255" i="10"/>
  <c r="CJ255" i="10"/>
  <c r="CK255" i="10"/>
  <c r="CL255" i="10"/>
  <c r="S256" i="10"/>
  <c r="T256" i="10"/>
  <c r="U256" i="10"/>
  <c r="V256" i="10"/>
  <c r="W256" i="10"/>
  <c r="X256" i="10"/>
  <c r="Y256" i="10"/>
  <c r="Z256" i="10"/>
  <c r="AA256" i="10"/>
  <c r="AB256" i="10"/>
  <c r="AC256" i="10"/>
  <c r="AD256" i="10"/>
  <c r="AE256" i="10"/>
  <c r="AF256" i="10"/>
  <c r="AG256" i="10"/>
  <c r="AH256" i="10"/>
  <c r="AI256" i="10"/>
  <c r="AJ256" i="10"/>
  <c r="AK256" i="10"/>
  <c r="AL256" i="10"/>
  <c r="AM256" i="10"/>
  <c r="AN256" i="10"/>
  <c r="AO256" i="10"/>
  <c r="AP256" i="10"/>
  <c r="AQ256" i="10"/>
  <c r="AR256" i="10"/>
  <c r="AS256" i="10"/>
  <c r="AT256" i="10"/>
  <c r="AU256" i="10"/>
  <c r="AV256" i="10"/>
  <c r="AW256" i="10"/>
  <c r="AX256" i="10"/>
  <c r="AY256" i="10"/>
  <c r="AZ256" i="10"/>
  <c r="BA256" i="10"/>
  <c r="BB256" i="10"/>
  <c r="BC256" i="10"/>
  <c r="BD256" i="10"/>
  <c r="BE256" i="10"/>
  <c r="BF256" i="10"/>
  <c r="BG256" i="10"/>
  <c r="BH256" i="10"/>
  <c r="BI256" i="10"/>
  <c r="BJ256" i="10"/>
  <c r="BK256" i="10"/>
  <c r="BL256" i="10"/>
  <c r="BM256" i="10"/>
  <c r="BN256" i="10"/>
  <c r="BO256" i="10"/>
  <c r="BP256" i="10"/>
  <c r="BQ256" i="10"/>
  <c r="BR256" i="10"/>
  <c r="BS256" i="10"/>
  <c r="BT256" i="10"/>
  <c r="BU256" i="10"/>
  <c r="BV256" i="10"/>
  <c r="BW256" i="10"/>
  <c r="BX256" i="10"/>
  <c r="BY256" i="10"/>
  <c r="BZ256" i="10"/>
  <c r="CA256" i="10"/>
  <c r="CB256" i="10"/>
  <c r="CC256" i="10"/>
  <c r="CD256" i="10"/>
  <c r="CE256" i="10"/>
  <c r="CF256" i="10"/>
  <c r="CG256" i="10"/>
  <c r="CH256" i="10"/>
  <c r="CI256" i="10"/>
  <c r="CJ256" i="10"/>
  <c r="CK256" i="10"/>
  <c r="CL256" i="10"/>
  <c r="S257" i="10"/>
  <c r="T257" i="10"/>
  <c r="U257" i="10"/>
  <c r="V257" i="10"/>
  <c r="W257" i="10"/>
  <c r="X257" i="10"/>
  <c r="Y257" i="10"/>
  <c r="Z257" i="10"/>
  <c r="AA257" i="10"/>
  <c r="AB257" i="10"/>
  <c r="AC257" i="10"/>
  <c r="AD257" i="10"/>
  <c r="AE257" i="10"/>
  <c r="AF257" i="10"/>
  <c r="AG257" i="10"/>
  <c r="AH257" i="10"/>
  <c r="AI257" i="10"/>
  <c r="AJ257" i="10"/>
  <c r="AK257" i="10"/>
  <c r="AL257" i="10"/>
  <c r="AM257" i="10"/>
  <c r="AN257" i="10"/>
  <c r="AO257" i="10"/>
  <c r="AP257" i="10"/>
  <c r="AQ257" i="10"/>
  <c r="AR257" i="10"/>
  <c r="AS257" i="10"/>
  <c r="AT257" i="10"/>
  <c r="AU257" i="10"/>
  <c r="AV257" i="10"/>
  <c r="AW257" i="10"/>
  <c r="AX257" i="10"/>
  <c r="AY257" i="10"/>
  <c r="AZ257" i="10"/>
  <c r="BA257" i="10"/>
  <c r="BB257" i="10"/>
  <c r="BC257" i="10"/>
  <c r="BD257" i="10"/>
  <c r="BE257" i="10"/>
  <c r="BF257" i="10"/>
  <c r="BG257" i="10"/>
  <c r="BH257" i="10"/>
  <c r="BI257" i="10"/>
  <c r="BJ257" i="10"/>
  <c r="BK257" i="10"/>
  <c r="BL257" i="10"/>
  <c r="BM257" i="10"/>
  <c r="BN257" i="10"/>
  <c r="BO257" i="10"/>
  <c r="BP257" i="10"/>
  <c r="BQ257" i="10"/>
  <c r="BR257" i="10"/>
  <c r="BS257" i="10"/>
  <c r="BT257" i="10"/>
  <c r="BU257" i="10"/>
  <c r="BV257" i="10"/>
  <c r="BW257" i="10"/>
  <c r="BX257" i="10"/>
  <c r="BY257" i="10"/>
  <c r="BZ257" i="10"/>
  <c r="CA257" i="10"/>
  <c r="CB257" i="10"/>
  <c r="CC257" i="10"/>
  <c r="CD257" i="10"/>
  <c r="CE257" i="10"/>
  <c r="CF257" i="10"/>
  <c r="CG257" i="10"/>
  <c r="CH257" i="10"/>
  <c r="CI257" i="10"/>
  <c r="CJ257" i="10"/>
  <c r="CK257" i="10"/>
  <c r="CL257" i="10"/>
  <c r="S258" i="10"/>
  <c r="T258" i="10"/>
  <c r="U258" i="10"/>
  <c r="V258" i="10"/>
  <c r="W258" i="10"/>
  <c r="X258" i="10"/>
  <c r="Y258" i="10"/>
  <c r="Z258" i="10"/>
  <c r="AA258" i="10"/>
  <c r="AB258" i="10"/>
  <c r="AC258" i="10"/>
  <c r="AD258" i="10"/>
  <c r="AE258" i="10"/>
  <c r="AF258" i="10"/>
  <c r="AG258" i="10"/>
  <c r="AH258" i="10"/>
  <c r="AI258" i="10"/>
  <c r="AJ258" i="10"/>
  <c r="AK258" i="10"/>
  <c r="AL258" i="10"/>
  <c r="AM258" i="10"/>
  <c r="AN258" i="10"/>
  <c r="AO258" i="10"/>
  <c r="AP258" i="10"/>
  <c r="AQ258" i="10"/>
  <c r="AR258" i="10"/>
  <c r="AS258" i="10"/>
  <c r="AT258" i="10"/>
  <c r="AU258" i="10"/>
  <c r="AV258" i="10"/>
  <c r="AW258" i="10"/>
  <c r="AX258" i="10"/>
  <c r="AY258" i="10"/>
  <c r="AZ258" i="10"/>
  <c r="BA258" i="10"/>
  <c r="BB258" i="10"/>
  <c r="BC258" i="10"/>
  <c r="BD258" i="10"/>
  <c r="BE258" i="10"/>
  <c r="BF258" i="10"/>
  <c r="BG258" i="10"/>
  <c r="BH258" i="10"/>
  <c r="BI258" i="10"/>
  <c r="BJ258" i="10"/>
  <c r="BK258" i="10"/>
  <c r="BL258" i="10"/>
  <c r="BM258" i="10"/>
  <c r="BN258" i="10"/>
  <c r="BO258" i="10"/>
  <c r="BP258" i="10"/>
  <c r="BQ258" i="10"/>
  <c r="BR258" i="10"/>
  <c r="BS258" i="10"/>
  <c r="BT258" i="10"/>
  <c r="BU258" i="10"/>
  <c r="BV258" i="10"/>
  <c r="BW258" i="10"/>
  <c r="BX258" i="10"/>
  <c r="BY258" i="10"/>
  <c r="BZ258" i="10"/>
  <c r="CA258" i="10"/>
  <c r="CB258" i="10"/>
  <c r="CC258" i="10"/>
  <c r="CD258" i="10"/>
  <c r="CE258" i="10"/>
  <c r="CF258" i="10"/>
  <c r="CG258" i="10"/>
  <c r="CH258" i="10"/>
  <c r="CI258" i="10"/>
  <c r="CJ258" i="10"/>
  <c r="CK258" i="10"/>
  <c r="CL258" i="10"/>
  <c r="S259" i="10"/>
  <c r="T259" i="10"/>
  <c r="U259" i="10"/>
  <c r="V259" i="10"/>
  <c r="W259" i="10"/>
  <c r="X259" i="10"/>
  <c r="Y259" i="10"/>
  <c r="Z259" i="10"/>
  <c r="AA259" i="10"/>
  <c r="AB259" i="10"/>
  <c r="AC259" i="10"/>
  <c r="AD259" i="10"/>
  <c r="AE259" i="10"/>
  <c r="AF259" i="10"/>
  <c r="AG259" i="10"/>
  <c r="AH259" i="10"/>
  <c r="AI259" i="10"/>
  <c r="AJ259" i="10"/>
  <c r="AK259" i="10"/>
  <c r="AL259" i="10"/>
  <c r="AM259" i="10"/>
  <c r="AN259" i="10"/>
  <c r="AO259" i="10"/>
  <c r="AP259" i="10"/>
  <c r="AQ259" i="10"/>
  <c r="AR259" i="10"/>
  <c r="AS259" i="10"/>
  <c r="AT259" i="10"/>
  <c r="AU259" i="10"/>
  <c r="AV259" i="10"/>
  <c r="AW259" i="10"/>
  <c r="AX259" i="10"/>
  <c r="AY259" i="10"/>
  <c r="AZ259" i="10"/>
  <c r="BA259" i="10"/>
  <c r="BB259" i="10"/>
  <c r="BC259" i="10"/>
  <c r="BD259" i="10"/>
  <c r="BE259" i="10"/>
  <c r="BF259" i="10"/>
  <c r="BG259" i="10"/>
  <c r="BH259" i="10"/>
  <c r="BI259" i="10"/>
  <c r="BJ259" i="10"/>
  <c r="BK259" i="10"/>
  <c r="BL259" i="10"/>
  <c r="BM259" i="10"/>
  <c r="BN259" i="10"/>
  <c r="BO259" i="10"/>
  <c r="BP259" i="10"/>
  <c r="BQ259" i="10"/>
  <c r="BR259" i="10"/>
  <c r="BS259" i="10"/>
  <c r="BT259" i="10"/>
  <c r="BU259" i="10"/>
  <c r="BV259" i="10"/>
  <c r="BW259" i="10"/>
  <c r="BX259" i="10"/>
  <c r="BY259" i="10"/>
  <c r="BZ259" i="10"/>
  <c r="CA259" i="10"/>
  <c r="CB259" i="10"/>
  <c r="CC259" i="10"/>
  <c r="CD259" i="10"/>
  <c r="CE259" i="10"/>
  <c r="CF259" i="10"/>
  <c r="CG259" i="10"/>
  <c r="CH259" i="10"/>
  <c r="CI259" i="10"/>
  <c r="CJ259" i="10"/>
  <c r="CK259" i="10"/>
  <c r="CL259" i="10"/>
  <c r="S260" i="10"/>
  <c r="T260" i="10"/>
  <c r="U260" i="10"/>
  <c r="V260" i="10"/>
  <c r="W260" i="10"/>
  <c r="X260" i="10"/>
  <c r="Y260" i="10"/>
  <c r="Z260" i="10"/>
  <c r="AA260" i="10"/>
  <c r="AB260" i="10"/>
  <c r="AC260" i="10"/>
  <c r="AD260" i="10"/>
  <c r="AE260" i="10"/>
  <c r="AF260" i="10"/>
  <c r="AG260" i="10"/>
  <c r="AH260" i="10"/>
  <c r="AI260" i="10"/>
  <c r="AJ260" i="10"/>
  <c r="AK260" i="10"/>
  <c r="AL260" i="10"/>
  <c r="AM260" i="10"/>
  <c r="AN260" i="10"/>
  <c r="AO260" i="10"/>
  <c r="AP260" i="10"/>
  <c r="AQ260" i="10"/>
  <c r="AR260" i="10"/>
  <c r="AS260" i="10"/>
  <c r="AT260" i="10"/>
  <c r="AU260" i="10"/>
  <c r="AV260" i="10"/>
  <c r="AW260" i="10"/>
  <c r="AX260" i="10"/>
  <c r="AY260" i="10"/>
  <c r="AZ260" i="10"/>
  <c r="BA260" i="10"/>
  <c r="BB260" i="10"/>
  <c r="BC260" i="10"/>
  <c r="BD260" i="10"/>
  <c r="BE260" i="10"/>
  <c r="BF260" i="10"/>
  <c r="BG260" i="10"/>
  <c r="BH260" i="10"/>
  <c r="BI260" i="10"/>
  <c r="BJ260" i="10"/>
  <c r="BK260" i="10"/>
  <c r="BL260" i="10"/>
  <c r="BM260" i="10"/>
  <c r="BN260" i="10"/>
  <c r="BO260" i="10"/>
  <c r="BP260" i="10"/>
  <c r="BQ260" i="10"/>
  <c r="BR260" i="10"/>
  <c r="BS260" i="10"/>
  <c r="BT260" i="10"/>
  <c r="BU260" i="10"/>
  <c r="BV260" i="10"/>
  <c r="BW260" i="10"/>
  <c r="BX260" i="10"/>
  <c r="BY260" i="10"/>
  <c r="BZ260" i="10"/>
  <c r="CA260" i="10"/>
  <c r="CB260" i="10"/>
  <c r="CC260" i="10"/>
  <c r="CD260" i="10"/>
  <c r="CE260" i="10"/>
  <c r="CF260" i="10"/>
  <c r="CG260" i="10"/>
  <c r="CH260" i="10"/>
  <c r="CI260" i="10"/>
  <c r="CJ260" i="10"/>
  <c r="CK260" i="10"/>
  <c r="CL260" i="10"/>
  <c r="S261" i="10"/>
  <c r="T261" i="10"/>
  <c r="U261" i="10"/>
  <c r="V261" i="10"/>
  <c r="W261" i="10"/>
  <c r="X261" i="10"/>
  <c r="Y261" i="10"/>
  <c r="Z261" i="10"/>
  <c r="AA261" i="10"/>
  <c r="AB261" i="10"/>
  <c r="AC261" i="10"/>
  <c r="AD261" i="10"/>
  <c r="AE261" i="10"/>
  <c r="AF261" i="10"/>
  <c r="AG261" i="10"/>
  <c r="AH261" i="10"/>
  <c r="AI261" i="10"/>
  <c r="AJ261" i="10"/>
  <c r="AK261" i="10"/>
  <c r="AL261" i="10"/>
  <c r="AM261" i="10"/>
  <c r="AN261" i="10"/>
  <c r="AO261" i="10"/>
  <c r="AP261" i="10"/>
  <c r="AQ261" i="10"/>
  <c r="AR261" i="10"/>
  <c r="AS261" i="10"/>
  <c r="AT261" i="10"/>
  <c r="AU261" i="10"/>
  <c r="AV261" i="10"/>
  <c r="AW261" i="10"/>
  <c r="AX261" i="10"/>
  <c r="AY261" i="10"/>
  <c r="AZ261" i="10"/>
  <c r="BA261" i="10"/>
  <c r="BB261" i="10"/>
  <c r="BC261" i="10"/>
  <c r="BD261" i="10"/>
  <c r="BE261" i="10"/>
  <c r="BF261" i="10"/>
  <c r="BG261" i="10"/>
  <c r="BH261" i="10"/>
  <c r="BI261" i="10"/>
  <c r="BJ261" i="10"/>
  <c r="BK261" i="10"/>
  <c r="BL261" i="10"/>
  <c r="BM261" i="10"/>
  <c r="BN261" i="10"/>
  <c r="BO261" i="10"/>
  <c r="BP261" i="10"/>
  <c r="BQ261" i="10"/>
  <c r="BR261" i="10"/>
  <c r="BS261" i="10"/>
  <c r="BT261" i="10"/>
  <c r="BU261" i="10"/>
  <c r="BV261" i="10"/>
  <c r="BW261" i="10"/>
  <c r="BX261" i="10"/>
  <c r="BY261" i="10"/>
  <c r="BZ261" i="10"/>
  <c r="CA261" i="10"/>
  <c r="CB261" i="10"/>
  <c r="CC261" i="10"/>
  <c r="CD261" i="10"/>
  <c r="CE261" i="10"/>
  <c r="CF261" i="10"/>
  <c r="CG261" i="10"/>
  <c r="CH261" i="10"/>
  <c r="CI261" i="10"/>
  <c r="CJ261" i="10"/>
  <c r="CK261" i="10"/>
  <c r="CL261" i="10"/>
  <c r="S262" i="10"/>
  <c r="T262" i="10"/>
  <c r="U262" i="10"/>
  <c r="V262" i="10"/>
  <c r="W262" i="10"/>
  <c r="X262" i="10"/>
  <c r="Y262" i="10"/>
  <c r="Z262" i="10"/>
  <c r="AA262" i="10"/>
  <c r="AB262" i="10"/>
  <c r="AC262" i="10"/>
  <c r="AD262" i="10"/>
  <c r="AE262" i="10"/>
  <c r="AF262" i="10"/>
  <c r="AG262" i="10"/>
  <c r="AH262" i="10"/>
  <c r="AI262" i="10"/>
  <c r="AJ262" i="10"/>
  <c r="AK262" i="10"/>
  <c r="AL262" i="10"/>
  <c r="AM262" i="10"/>
  <c r="AN262" i="10"/>
  <c r="AO262" i="10"/>
  <c r="AP262" i="10"/>
  <c r="AQ262" i="10"/>
  <c r="AR262" i="10"/>
  <c r="AS262" i="10"/>
  <c r="AT262" i="10"/>
  <c r="AU262" i="10"/>
  <c r="AV262" i="10"/>
  <c r="AW262" i="10"/>
  <c r="AX262" i="10"/>
  <c r="AY262" i="10"/>
  <c r="AZ262" i="10"/>
  <c r="BA262" i="10"/>
  <c r="BB262" i="10"/>
  <c r="BC262" i="10"/>
  <c r="BD262" i="10"/>
  <c r="BE262" i="10"/>
  <c r="BF262" i="10"/>
  <c r="BG262" i="10"/>
  <c r="BH262" i="10"/>
  <c r="BI262" i="10"/>
  <c r="BJ262" i="10"/>
  <c r="BK262" i="10"/>
  <c r="BL262" i="10"/>
  <c r="BM262" i="10"/>
  <c r="BN262" i="10"/>
  <c r="BO262" i="10"/>
  <c r="BP262" i="10"/>
  <c r="BQ262" i="10"/>
  <c r="BR262" i="10"/>
  <c r="BS262" i="10"/>
  <c r="BT262" i="10"/>
  <c r="BU262" i="10"/>
  <c r="BV262" i="10"/>
  <c r="BW262" i="10"/>
  <c r="BX262" i="10"/>
  <c r="BY262" i="10"/>
  <c r="BZ262" i="10"/>
  <c r="CA262" i="10"/>
  <c r="CB262" i="10"/>
  <c r="CC262" i="10"/>
  <c r="CD262" i="10"/>
  <c r="CE262" i="10"/>
  <c r="CF262" i="10"/>
  <c r="CG262" i="10"/>
  <c r="CH262" i="10"/>
  <c r="CI262" i="10"/>
  <c r="CJ262" i="10"/>
  <c r="CK262" i="10"/>
  <c r="CL262" i="10"/>
  <c r="S263" i="10"/>
  <c r="T263" i="10"/>
  <c r="U263" i="10"/>
  <c r="V263" i="10"/>
  <c r="W263" i="10"/>
  <c r="X263" i="10"/>
  <c r="Y263" i="10"/>
  <c r="Z263" i="10"/>
  <c r="AA263" i="10"/>
  <c r="AB263" i="10"/>
  <c r="AC263" i="10"/>
  <c r="AD263" i="10"/>
  <c r="AE263" i="10"/>
  <c r="AF263" i="10"/>
  <c r="AG263" i="10"/>
  <c r="AH263" i="10"/>
  <c r="AI263" i="10"/>
  <c r="AJ263" i="10"/>
  <c r="AK263" i="10"/>
  <c r="AL263" i="10"/>
  <c r="AM263" i="10"/>
  <c r="AN263" i="10"/>
  <c r="AO263" i="10"/>
  <c r="AP263" i="10"/>
  <c r="AQ263" i="10"/>
  <c r="AR263" i="10"/>
  <c r="AS263" i="10"/>
  <c r="AT263" i="10"/>
  <c r="AU263" i="10"/>
  <c r="AV263" i="10"/>
  <c r="AW263" i="10"/>
  <c r="AX263" i="10"/>
  <c r="AY263" i="10"/>
  <c r="AZ263" i="10"/>
  <c r="BA263" i="10"/>
  <c r="BB263" i="10"/>
  <c r="BC263" i="10"/>
  <c r="BD263" i="10"/>
  <c r="BE263" i="10"/>
  <c r="BF263" i="10"/>
  <c r="BG263" i="10"/>
  <c r="BH263" i="10"/>
  <c r="BI263" i="10"/>
  <c r="BJ263" i="10"/>
  <c r="BK263" i="10"/>
  <c r="BL263" i="10"/>
  <c r="BM263" i="10"/>
  <c r="BN263" i="10"/>
  <c r="BO263" i="10"/>
  <c r="BP263" i="10"/>
  <c r="BQ263" i="10"/>
  <c r="BR263" i="10"/>
  <c r="BS263" i="10"/>
  <c r="BT263" i="10"/>
  <c r="BU263" i="10"/>
  <c r="BV263" i="10"/>
  <c r="BW263" i="10"/>
  <c r="BX263" i="10"/>
  <c r="BY263" i="10"/>
  <c r="BZ263" i="10"/>
  <c r="CA263" i="10"/>
  <c r="CB263" i="10"/>
  <c r="CC263" i="10"/>
  <c r="CD263" i="10"/>
  <c r="CE263" i="10"/>
  <c r="CF263" i="10"/>
  <c r="CG263" i="10"/>
  <c r="CH263" i="10"/>
  <c r="CI263" i="10"/>
  <c r="CJ263" i="10"/>
  <c r="CK263" i="10"/>
  <c r="CL263" i="10"/>
  <c r="S264" i="10"/>
  <c r="T264" i="10"/>
  <c r="U264" i="10"/>
  <c r="V264" i="10"/>
  <c r="W264" i="10"/>
  <c r="X264" i="10"/>
  <c r="Y264" i="10"/>
  <c r="Z264" i="10"/>
  <c r="AA264" i="10"/>
  <c r="AB264" i="10"/>
  <c r="AC264" i="10"/>
  <c r="AD264" i="10"/>
  <c r="AE264" i="10"/>
  <c r="AF264" i="10"/>
  <c r="AG264" i="10"/>
  <c r="AH264" i="10"/>
  <c r="AI264" i="10"/>
  <c r="AJ264" i="10"/>
  <c r="AK264" i="10"/>
  <c r="AL264" i="10"/>
  <c r="AM264" i="10"/>
  <c r="AN264" i="10"/>
  <c r="AO264" i="10"/>
  <c r="AP264" i="10"/>
  <c r="AQ264" i="10"/>
  <c r="AR264" i="10"/>
  <c r="AS264" i="10"/>
  <c r="AT264" i="10"/>
  <c r="AU264" i="10"/>
  <c r="AV264" i="10"/>
  <c r="AW264" i="10"/>
  <c r="AX264" i="10"/>
  <c r="AY264" i="10"/>
  <c r="AZ264" i="10"/>
  <c r="BA264" i="10"/>
  <c r="BB264" i="10"/>
  <c r="BC264" i="10"/>
  <c r="BD264" i="10"/>
  <c r="BE264" i="10"/>
  <c r="BF264" i="10"/>
  <c r="BG264" i="10"/>
  <c r="BH264" i="10"/>
  <c r="BI264" i="10"/>
  <c r="BJ264" i="10"/>
  <c r="BK264" i="10"/>
  <c r="BL264" i="10"/>
  <c r="BM264" i="10"/>
  <c r="BN264" i="10"/>
  <c r="BO264" i="10"/>
  <c r="BP264" i="10"/>
  <c r="BQ264" i="10"/>
  <c r="BR264" i="10"/>
  <c r="BS264" i="10"/>
  <c r="BT264" i="10"/>
  <c r="BU264" i="10"/>
  <c r="BV264" i="10"/>
  <c r="BW264" i="10"/>
  <c r="BX264" i="10"/>
  <c r="BY264" i="10"/>
  <c r="BZ264" i="10"/>
  <c r="CA264" i="10"/>
  <c r="CB264" i="10"/>
  <c r="CC264" i="10"/>
  <c r="CD264" i="10"/>
  <c r="CE264" i="10"/>
  <c r="CF264" i="10"/>
  <c r="CG264" i="10"/>
  <c r="CH264" i="10"/>
  <c r="CI264" i="10"/>
  <c r="CJ264" i="10"/>
  <c r="CK264" i="10"/>
  <c r="CL264" i="10"/>
  <c r="S265" i="10"/>
  <c r="T265" i="10"/>
  <c r="U265" i="10"/>
  <c r="V265" i="10"/>
  <c r="W265" i="10"/>
  <c r="X265" i="10"/>
  <c r="Y265" i="10"/>
  <c r="Z265" i="10"/>
  <c r="AA265" i="10"/>
  <c r="AB265" i="10"/>
  <c r="AC265" i="10"/>
  <c r="AD265" i="10"/>
  <c r="AE265" i="10"/>
  <c r="AF265" i="10"/>
  <c r="AG265" i="10"/>
  <c r="AH265" i="10"/>
  <c r="AI265" i="10"/>
  <c r="AJ265" i="10"/>
  <c r="AK265" i="10"/>
  <c r="AL265" i="10"/>
  <c r="AM265" i="10"/>
  <c r="AN265" i="10"/>
  <c r="AO265" i="10"/>
  <c r="AP265" i="10"/>
  <c r="AQ265" i="10"/>
  <c r="AR265" i="10"/>
  <c r="AS265" i="10"/>
  <c r="AT265" i="10"/>
  <c r="AU265" i="10"/>
  <c r="AV265" i="10"/>
  <c r="AW265" i="10"/>
  <c r="AX265" i="10"/>
  <c r="AY265" i="10"/>
  <c r="AZ265" i="10"/>
  <c r="BA265" i="10"/>
  <c r="BB265" i="10"/>
  <c r="BC265" i="10"/>
  <c r="BD265" i="10"/>
  <c r="BE265" i="10"/>
  <c r="BF265" i="10"/>
  <c r="BG265" i="10"/>
  <c r="BH265" i="10"/>
  <c r="BI265" i="10"/>
  <c r="BJ265" i="10"/>
  <c r="BK265" i="10"/>
  <c r="BL265" i="10"/>
  <c r="BM265" i="10"/>
  <c r="BN265" i="10"/>
  <c r="BO265" i="10"/>
  <c r="BP265" i="10"/>
  <c r="BQ265" i="10"/>
  <c r="BR265" i="10"/>
  <c r="BS265" i="10"/>
  <c r="BT265" i="10"/>
  <c r="BU265" i="10"/>
  <c r="BV265" i="10"/>
  <c r="BW265" i="10"/>
  <c r="BX265" i="10"/>
  <c r="BY265" i="10"/>
  <c r="BZ265" i="10"/>
  <c r="CA265" i="10"/>
  <c r="CB265" i="10"/>
  <c r="CC265" i="10"/>
  <c r="CD265" i="10"/>
  <c r="CE265" i="10"/>
  <c r="CF265" i="10"/>
  <c r="CG265" i="10"/>
  <c r="CH265" i="10"/>
  <c r="CI265" i="10"/>
  <c r="CJ265" i="10"/>
  <c r="CK265" i="10"/>
  <c r="CL265" i="10"/>
  <c r="S266" i="10"/>
  <c r="T266" i="10"/>
  <c r="U266" i="10"/>
  <c r="V266" i="10"/>
  <c r="W266" i="10"/>
  <c r="X266" i="10"/>
  <c r="Y266" i="10"/>
  <c r="Z266" i="10"/>
  <c r="AA266" i="10"/>
  <c r="AB266" i="10"/>
  <c r="AC266" i="10"/>
  <c r="AD266" i="10"/>
  <c r="AE266" i="10"/>
  <c r="AF266" i="10"/>
  <c r="AG266" i="10"/>
  <c r="AH266" i="10"/>
  <c r="AI266" i="10"/>
  <c r="AJ266" i="10"/>
  <c r="AK266" i="10"/>
  <c r="AL266" i="10"/>
  <c r="AM266" i="10"/>
  <c r="AN266" i="10"/>
  <c r="AO266" i="10"/>
  <c r="AP266" i="10"/>
  <c r="AQ266" i="10"/>
  <c r="AR266" i="10"/>
  <c r="AS266" i="10"/>
  <c r="AT266" i="10"/>
  <c r="AU266" i="10"/>
  <c r="AV266" i="10"/>
  <c r="AW266" i="10"/>
  <c r="AX266" i="10"/>
  <c r="AY266" i="10"/>
  <c r="AZ266" i="10"/>
  <c r="BA266" i="10"/>
  <c r="BB266" i="10"/>
  <c r="BC266" i="10"/>
  <c r="BD266" i="10"/>
  <c r="BE266" i="10"/>
  <c r="BF266" i="10"/>
  <c r="BG266" i="10"/>
  <c r="BH266" i="10"/>
  <c r="BI266" i="10"/>
  <c r="BJ266" i="10"/>
  <c r="BK266" i="10"/>
  <c r="BL266" i="10"/>
  <c r="BM266" i="10"/>
  <c r="BN266" i="10"/>
  <c r="BO266" i="10"/>
  <c r="BP266" i="10"/>
  <c r="BQ266" i="10"/>
  <c r="BR266" i="10"/>
  <c r="BS266" i="10"/>
  <c r="BT266" i="10"/>
  <c r="BU266" i="10"/>
  <c r="BV266" i="10"/>
  <c r="BW266" i="10"/>
  <c r="BX266" i="10"/>
  <c r="BY266" i="10"/>
  <c r="BZ266" i="10"/>
  <c r="CA266" i="10"/>
  <c r="CB266" i="10"/>
  <c r="CC266" i="10"/>
  <c r="CD266" i="10"/>
  <c r="CE266" i="10"/>
  <c r="CF266" i="10"/>
  <c r="CG266" i="10"/>
  <c r="CH266" i="10"/>
  <c r="CI266" i="10"/>
  <c r="CJ266" i="10"/>
  <c r="CK266" i="10"/>
  <c r="CL266" i="10"/>
  <c r="S267" i="10"/>
  <c r="T267" i="10"/>
  <c r="U267" i="10"/>
  <c r="V267" i="10"/>
  <c r="W267" i="10"/>
  <c r="X267" i="10"/>
  <c r="Y267" i="10"/>
  <c r="Z267" i="10"/>
  <c r="AA267" i="10"/>
  <c r="AB267" i="10"/>
  <c r="AC267" i="10"/>
  <c r="AD267" i="10"/>
  <c r="AE267" i="10"/>
  <c r="AF267" i="10"/>
  <c r="AG267" i="10"/>
  <c r="AH267" i="10"/>
  <c r="AI267" i="10"/>
  <c r="AJ267" i="10"/>
  <c r="AK267" i="10"/>
  <c r="AL267" i="10"/>
  <c r="AM267" i="10"/>
  <c r="AN267" i="10"/>
  <c r="AO267" i="10"/>
  <c r="AP267" i="10"/>
  <c r="AQ267" i="10"/>
  <c r="AR267" i="10"/>
  <c r="AS267" i="10"/>
  <c r="AT267" i="10"/>
  <c r="AU267" i="10"/>
  <c r="AV267" i="10"/>
  <c r="AW267" i="10"/>
  <c r="AX267" i="10"/>
  <c r="AY267" i="10"/>
  <c r="AZ267" i="10"/>
  <c r="BA267" i="10"/>
  <c r="BB267" i="10"/>
  <c r="BC267" i="10"/>
  <c r="BD267" i="10"/>
  <c r="BE267" i="10"/>
  <c r="BF267" i="10"/>
  <c r="BG267" i="10"/>
  <c r="BH267" i="10"/>
  <c r="BI267" i="10"/>
  <c r="BJ267" i="10"/>
  <c r="BK267" i="10"/>
  <c r="BL267" i="10"/>
  <c r="BM267" i="10"/>
  <c r="BN267" i="10"/>
  <c r="BO267" i="10"/>
  <c r="BP267" i="10"/>
  <c r="BQ267" i="10"/>
  <c r="BR267" i="10"/>
  <c r="BS267" i="10"/>
  <c r="BT267" i="10"/>
  <c r="BU267" i="10"/>
  <c r="BV267" i="10"/>
  <c r="BW267" i="10"/>
  <c r="BX267" i="10"/>
  <c r="BY267" i="10"/>
  <c r="BZ267" i="10"/>
  <c r="CA267" i="10"/>
  <c r="CB267" i="10"/>
  <c r="CC267" i="10"/>
  <c r="CD267" i="10"/>
  <c r="CE267" i="10"/>
  <c r="CF267" i="10"/>
  <c r="CG267" i="10"/>
  <c r="CH267" i="10"/>
  <c r="CI267" i="10"/>
  <c r="CJ267" i="10"/>
  <c r="CK267" i="10"/>
  <c r="CL267" i="10"/>
  <c r="S268" i="10"/>
  <c r="T268" i="10"/>
  <c r="U268" i="10"/>
  <c r="V268" i="10"/>
  <c r="W268" i="10"/>
  <c r="X268" i="10"/>
  <c r="Y268" i="10"/>
  <c r="Z268" i="10"/>
  <c r="AA268" i="10"/>
  <c r="AB268" i="10"/>
  <c r="AC268" i="10"/>
  <c r="AD268" i="10"/>
  <c r="AE268" i="10"/>
  <c r="AF268" i="10"/>
  <c r="AG268" i="10"/>
  <c r="AH268" i="10"/>
  <c r="AI268" i="10"/>
  <c r="AJ268" i="10"/>
  <c r="AK268" i="10"/>
  <c r="AL268" i="10"/>
  <c r="AM268" i="10"/>
  <c r="AN268" i="10"/>
  <c r="AO268" i="10"/>
  <c r="AP268" i="10"/>
  <c r="AQ268" i="10"/>
  <c r="AR268" i="10"/>
  <c r="AS268" i="10"/>
  <c r="AT268" i="10"/>
  <c r="AU268" i="10"/>
  <c r="AV268" i="10"/>
  <c r="AW268" i="10"/>
  <c r="AX268" i="10"/>
  <c r="AY268" i="10"/>
  <c r="AZ268" i="10"/>
  <c r="BA268" i="10"/>
  <c r="BB268" i="10"/>
  <c r="BC268" i="10"/>
  <c r="BD268" i="10"/>
  <c r="BE268" i="10"/>
  <c r="BF268" i="10"/>
  <c r="BG268" i="10"/>
  <c r="BH268" i="10"/>
  <c r="BI268" i="10"/>
  <c r="BJ268" i="10"/>
  <c r="BK268" i="10"/>
  <c r="BL268" i="10"/>
  <c r="BM268" i="10"/>
  <c r="BN268" i="10"/>
  <c r="BO268" i="10"/>
  <c r="BP268" i="10"/>
  <c r="BQ268" i="10"/>
  <c r="BR268" i="10"/>
  <c r="BS268" i="10"/>
  <c r="BT268" i="10"/>
  <c r="BU268" i="10"/>
  <c r="BV268" i="10"/>
  <c r="BW268" i="10"/>
  <c r="BX268" i="10"/>
  <c r="BY268" i="10"/>
  <c r="BZ268" i="10"/>
  <c r="CA268" i="10"/>
  <c r="CB268" i="10"/>
  <c r="CC268" i="10"/>
  <c r="CD268" i="10"/>
  <c r="CE268" i="10"/>
  <c r="CF268" i="10"/>
  <c r="CG268" i="10"/>
  <c r="CH268" i="10"/>
  <c r="CI268" i="10"/>
  <c r="CJ268" i="10"/>
  <c r="CK268" i="10"/>
  <c r="CL268" i="10"/>
  <c r="S269" i="10"/>
  <c r="T269" i="10"/>
  <c r="U269" i="10"/>
  <c r="V269" i="10"/>
  <c r="W269" i="10"/>
  <c r="X269" i="10"/>
  <c r="Y269" i="10"/>
  <c r="Z269" i="10"/>
  <c r="AA269" i="10"/>
  <c r="AB269" i="10"/>
  <c r="AC269" i="10"/>
  <c r="AD269" i="10"/>
  <c r="AE269" i="10"/>
  <c r="AF269" i="10"/>
  <c r="AG269" i="10"/>
  <c r="AH269" i="10"/>
  <c r="AI269" i="10"/>
  <c r="AJ269" i="10"/>
  <c r="AK269" i="10"/>
  <c r="AL269" i="10"/>
  <c r="AM269" i="10"/>
  <c r="AN269" i="10"/>
  <c r="AO269" i="10"/>
  <c r="AP269" i="10"/>
  <c r="AQ269" i="10"/>
  <c r="AR269" i="10"/>
  <c r="AS269" i="10"/>
  <c r="AT269" i="10"/>
  <c r="AU269" i="10"/>
  <c r="AV269" i="10"/>
  <c r="AW269" i="10"/>
  <c r="AX269" i="10"/>
  <c r="AY269" i="10"/>
  <c r="AZ269" i="10"/>
  <c r="BA269" i="10"/>
  <c r="BB269" i="10"/>
  <c r="BC269" i="10"/>
  <c r="BD269" i="10"/>
  <c r="BE269" i="10"/>
  <c r="BF269" i="10"/>
  <c r="BG269" i="10"/>
  <c r="BH269" i="10"/>
  <c r="BI269" i="10"/>
  <c r="BJ269" i="10"/>
  <c r="BK269" i="10"/>
  <c r="BL269" i="10"/>
  <c r="BM269" i="10"/>
  <c r="BN269" i="10"/>
  <c r="BO269" i="10"/>
  <c r="BP269" i="10"/>
  <c r="BQ269" i="10"/>
  <c r="BR269" i="10"/>
  <c r="BS269" i="10"/>
  <c r="BT269" i="10"/>
  <c r="BU269" i="10"/>
  <c r="BV269" i="10"/>
  <c r="BW269" i="10"/>
  <c r="BX269" i="10"/>
  <c r="BY269" i="10"/>
  <c r="BZ269" i="10"/>
  <c r="CA269" i="10"/>
  <c r="CB269" i="10"/>
  <c r="CC269" i="10"/>
  <c r="CD269" i="10"/>
  <c r="CE269" i="10"/>
  <c r="CF269" i="10"/>
  <c r="CG269" i="10"/>
  <c r="CH269" i="10"/>
  <c r="CI269" i="10"/>
  <c r="CJ269" i="10"/>
  <c r="CK269" i="10"/>
  <c r="CL269" i="10"/>
  <c r="S270" i="10"/>
  <c r="T270" i="10"/>
  <c r="U270" i="10"/>
  <c r="V270" i="10"/>
  <c r="W270" i="10"/>
  <c r="X270" i="10"/>
  <c r="Y270" i="10"/>
  <c r="Z270" i="10"/>
  <c r="AA270" i="10"/>
  <c r="AB270" i="10"/>
  <c r="AC270" i="10"/>
  <c r="AD270" i="10"/>
  <c r="AE270" i="10"/>
  <c r="AF270" i="10"/>
  <c r="AG270" i="10"/>
  <c r="AH270" i="10"/>
  <c r="AI270" i="10"/>
  <c r="AJ270" i="10"/>
  <c r="AK270" i="10"/>
  <c r="AL270" i="10"/>
  <c r="AM270" i="10"/>
  <c r="AN270" i="10"/>
  <c r="AO270" i="10"/>
  <c r="AP270" i="10"/>
  <c r="AQ270" i="10"/>
  <c r="AR270" i="10"/>
  <c r="AS270" i="10"/>
  <c r="AT270" i="10"/>
  <c r="AU270" i="10"/>
  <c r="AV270" i="10"/>
  <c r="AW270" i="10"/>
  <c r="AX270" i="10"/>
  <c r="AY270" i="10"/>
  <c r="AZ270" i="10"/>
  <c r="BA270" i="10"/>
  <c r="BB270" i="10"/>
  <c r="BC270" i="10"/>
  <c r="BD270" i="10"/>
  <c r="BE270" i="10"/>
  <c r="BF270" i="10"/>
  <c r="BG270" i="10"/>
  <c r="BH270" i="10"/>
  <c r="BI270" i="10"/>
  <c r="BJ270" i="10"/>
  <c r="BK270" i="10"/>
  <c r="BL270" i="10"/>
  <c r="BM270" i="10"/>
  <c r="BN270" i="10"/>
  <c r="BO270" i="10"/>
  <c r="BP270" i="10"/>
  <c r="BQ270" i="10"/>
  <c r="BR270" i="10"/>
  <c r="BS270" i="10"/>
  <c r="BT270" i="10"/>
  <c r="BU270" i="10"/>
  <c r="BV270" i="10"/>
  <c r="BW270" i="10"/>
  <c r="BX270" i="10"/>
  <c r="BY270" i="10"/>
  <c r="BZ270" i="10"/>
  <c r="CA270" i="10"/>
  <c r="CB270" i="10"/>
  <c r="CC270" i="10"/>
  <c r="CD270" i="10"/>
  <c r="CE270" i="10"/>
  <c r="CF270" i="10"/>
  <c r="CG270" i="10"/>
  <c r="CH270" i="10"/>
  <c r="CI270" i="10"/>
  <c r="CJ270" i="10"/>
  <c r="CK270" i="10"/>
  <c r="CL270" i="10"/>
  <c r="S271" i="10"/>
  <c r="T271" i="10"/>
  <c r="U271" i="10"/>
  <c r="V271" i="10"/>
  <c r="W271" i="10"/>
  <c r="X271" i="10"/>
  <c r="Y271" i="10"/>
  <c r="Z271" i="10"/>
  <c r="AA271" i="10"/>
  <c r="AB271" i="10"/>
  <c r="AC271" i="10"/>
  <c r="AD271" i="10"/>
  <c r="AE271" i="10"/>
  <c r="AF271" i="10"/>
  <c r="AG271" i="10"/>
  <c r="AH271" i="10"/>
  <c r="AI271" i="10"/>
  <c r="AJ271" i="10"/>
  <c r="AK271" i="10"/>
  <c r="AL271" i="10"/>
  <c r="AM271" i="10"/>
  <c r="AN271" i="10"/>
  <c r="AO271" i="10"/>
  <c r="AP271" i="10"/>
  <c r="AQ271" i="10"/>
  <c r="AR271" i="10"/>
  <c r="AS271" i="10"/>
  <c r="AT271" i="10"/>
  <c r="AU271" i="10"/>
  <c r="AV271" i="10"/>
  <c r="AW271" i="10"/>
  <c r="AX271" i="10"/>
  <c r="AY271" i="10"/>
  <c r="AZ271" i="10"/>
  <c r="BA271" i="10"/>
  <c r="BB271" i="10"/>
  <c r="BC271" i="10"/>
  <c r="BD271" i="10"/>
  <c r="BE271" i="10"/>
  <c r="BF271" i="10"/>
  <c r="BG271" i="10"/>
  <c r="BH271" i="10"/>
  <c r="BI271" i="10"/>
  <c r="BJ271" i="10"/>
  <c r="BK271" i="10"/>
  <c r="BL271" i="10"/>
  <c r="BM271" i="10"/>
  <c r="BN271" i="10"/>
  <c r="BO271" i="10"/>
  <c r="BP271" i="10"/>
  <c r="BQ271" i="10"/>
  <c r="BR271" i="10"/>
  <c r="BS271" i="10"/>
  <c r="BT271" i="10"/>
  <c r="BU271" i="10"/>
  <c r="BV271" i="10"/>
  <c r="BW271" i="10"/>
  <c r="BX271" i="10"/>
  <c r="BY271" i="10"/>
  <c r="BZ271" i="10"/>
  <c r="CA271" i="10"/>
  <c r="CB271" i="10"/>
  <c r="CC271" i="10"/>
  <c r="CD271" i="10"/>
  <c r="CE271" i="10"/>
  <c r="CF271" i="10"/>
  <c r="CG271" i="10"/>
  <c r="CH271" i="10"/>
  <c r="CI271" i="10"/>
  <c r="CJ271" i="10"/>
  <c r="CK271" i="10"/>
  <c r="CL271" i="10"/>
  <c r="S272" i="10"/>
  <c r="T272" i="10"/>
  <c r="U272" i="10"/>
  <c r="V272" i="10"/>
  <c r="W272" i="10"/>
  <c r="X272" i="10"/>
  <c r="Y272" i="10"/>
  <c r="Z272" i="10"/>
  <c r="AA272" i="10"/>
  <c r="AB272" i="10"/>
  <c r="AC272" i="10"/>
  <c r="AD272" i="10"/>
  <c r="AE272" i="10"/>
  <c r="AF272" i="10"/>
  <c r="AG272" i="10"/>
  <c r="AH272" i="10"/>
  <c r="AI272" i="10"/>
  <c r="AJ272" i="10"/>
  <c r="AK272" i="10"/>
  <c r="AL272" i="10"/>
  <c r="AM272" i="10"/>
  <c r="AN272" i="10"/>
  <c r="AO272" i="10"/>
  <c r="AP272" i="10"/>
  <c r="AQ272" i="10"/>
  <c r="AR272" i="10"/>
  <c r="AS272" i="10"/>
  <c r="AT272" i="10"/>
  <c r="AU272" i="10"/>
  <c r="AV272" i="10"/>
  <c r="AW272" i="10"/>
  <c r="AX272" i="10"/>
  <c r="AY272" i="10"/>
  <c r="AZ272" i="10"/>
  <c r="BA272" i="10"/>
  <c r="BB272" i="10"/>
  <c r="BC272" i="10"/>
  <c r="BD272" i="10"/>
  <c r="BE272" i="10"/>
  <c r="BF272" i="10"/>
  <c r="BG272" i="10"/>
  <c r="BH272" i="10"/>
  <c r="BI272" i="10"/>
  <c r="BJ272" i="10"/>
  <c r="BK272" i="10"/>
  <c r="BL272" i="10"/>
  <c r="BM272" i="10"/>
  <c r="BN272" i="10"/>
  <c r="BO272" i="10"/>
  <c r="BP272" i="10"/>
  <c r="BQ272" i="10"/>
  <c r="BR272" i="10"/>
  <c r="BS272" i="10"/>
  <c r="BT272" i="10"/>
  <c r="BU272" i="10"/>
  <c r="BV272" i="10"/>
  <c r="BW272" i="10"/>
  <c r="BX272" i="10"/>
  <c r="BY272" i="10"/>
  <c r="BZ272" i="10"/>
  <c r="CA272" i="10"/>
  <c r="CB272" i="10"/>
  <c r="CC272" i="10"/>
  <c r="CD272" i="10"/>
  <c r="CE272" i="10"/>
  <c r="CF272" i="10"/>
  <c r="CG272" i="10"/>
  <c r="CH272" i="10"/>
  <c r="CI272" i="10"/>
  <c r="CJ272" i="10"/>
  <c r="CK272" i="10"/>
  <c r="CL272" i="10"/>
  <c r="S273" i="10"/>
  <c r="T273" i="10"/>
  <c r="U273" i="10"/>
  <c r="V273" i="10"/>
  <c r="W273" i="10"/>
  <c r="X273" i="10"/>
  <c r="Y273" i="10"/>
  <c r="Z273" i="10"/>
  <c r="AA273" i="10"/>
  <c r="AB273" i="10"/>
  <c r="AC273" i="10"/>
  <c r="AD273" i="10"/>
  <c r="AE273" i="10"/>
  <c r="AF273" i="10"/>
  <c r="AG273" i="10"/>
  <c r="AH273" i="10"/>
  <c r="AI273" i="10"/>
  <c r="AJ273" i="10"/>
  <c r="AK273" i="10"/>
  <c r="AL273" i="10"/>
  <c r="AM273" i="10"/>
  <c r="AN273" i="10"/>
  <c r="AO273" i="10"/>
  <c r="AP273" i="10"/>
  <c r="AQ273" i="10"/>
  <c r="AR273" i="10"/>
  <c r="AS273" i="10"/>
  <c r="AT273" i="10"/>
  <c r="AU273" i="10"/>
  <c r="AV273" i="10"/>
  <c r="AW273" i="10"/>
  <c r="AX273" i="10"/>
  <c r="AY273" i="10"/>
  <c r="AZ273" i="10"/>
  <c r="BA273" i="10"/>
  <c r="BB273" i="10"/>
  <c r="BC273" i="10"/>
  <c r="BD273" i="10"/>
  <c r="BE273" i="10"/>
  <c r="BF273" i="10"/>
  <c r="BG273" i="10"/>
  <c r="BH273" i="10"/>
  <c r="BI273" i="10"/>
  <c r="BJ273" i="10"/>
  <c r="BK273" i="10"/>
  <c r="BL273" i="10"/>
  <c r="BM273" i="10"/>
  <c r="BN273" i="10"/>
  <c r="BO273" i="10"/>
  <c r="BP273" i="10"/>
  <c r="BQ273" i="10"/>
  <c r="BR273" i="10"/>
  <c r="BS273" i="10"/>
  <c r="BT273" i="10"/>
  <c r="BU273" i="10"/>
  <c r="BV273" i="10"/>
  <c r="BW273" i="10"/>
  <c r="BX273" i="10"/>
  <c r="BY273" i="10"/>
  <c r="BZ273" i="10"/>
  <c r="CA273" i="10"/>
  <c r="CB273" i="10"/>
  <c r="CC273" i="10"/>
  <c r="CD273" i="10"/>
  <c r="CE273" i="10"/>
  <c r="CF273" i="10"/>
  <c r="CG273" i="10"/>
  <c r="CH273" i="10"/>
  <c r="CI273" i="10"/>
  <c r="CJ273" i="10"/>
  <c r="CK273" i="10"/>
  <c r="CL273" i="10"/>
  <c r="S274" i="10"/>
  <c r="T274" i="10"/>
  <c r="U274" i="10"/>
  <c r="V274" i="10"/>
  <c r="W274" i="10"/>
  <c r="X274" i="10"/>
  <c r="Y274" i="10"/>
  <c r="Z274" i="10"/>
  <c r="AA274" i="10"/>
  <c r="AB274" i="10"/>
  <c r="AC274" i="10"/>
  <c r="AD274" i="10"/>
  <c r="AE274" i="10"/>
  <c r="AF274" i="10"/>
  <c r="AG274" i="10"/>
  <c r="AH274" i="10"/>
  <c r="AI274" i="10"/>
  <c r="AJ274" i="10"/>
  <c r="AK274" i="10"/>
  <c r="AL274" i="10"/>
  <c r="AM274" i="10"/>
  <c r="AN274" i="10"/>
  <c r="AO274" i="10"/>
  <c r="AP274" i="10"/>
  <c r="AQ274" i="10"/>
  <c r="AR274" i="10"/>
  <c r="AS274" i="10"/>
  <c r="AT274" i="10"/>
  <c r="AU274" i="10"/>
  <c r="AV274" i="10"/>
  <c r="AW274" i="10"/>
  <c r="AX274" i="10"/>
  <c r="AY274" i="10"/>
  <c r="AZ274" i="10"/>
  <c r="BA274" i="10"/>
  <c r="BB274" i="10"/>
  <c r="BC274" i="10"/>
  <c r="BD274" i="10"/>
  <c r="BE274" i="10"/>
  <c r="BF274" i="10"/>
  <c r="BG274" i="10"/>
  <c r="BH274" i="10"/>
  <c r="BI274" i="10"/>
  <c r="BJ274" i="10"/>
  <c r="BK274" i="10"/>
  <c r="BL274" i="10"/>
  <c r="BM274" i="10"/>
  <c r="BN274" i="10"/>
  <c r="BO274" i="10"/>
  <c r="BP274" i="10"/>
  <c r="BQ274" i="10"/>
  <c r="BR274" i="10"/>
  <c r="BS274" i="10"/>
  <c r="BT274" i="10"/>
  <c r="BU274" i="10"/>
  <c r="BV274" i="10"/>
  <c r="BW274" i="10"/>
  <c r="BX274" i="10"/>
  <c r="BY274" i="10"/>
  <c r="BZ274" i="10"/>
  <c r="CA274" i="10"/>
  <c r="CB274" i="10"/>
  <c r="CC274" i="10"/>
  <c r="CD274" i="10"/>
  <c r="CE274" i="10"/>
  <c r="CF274" i="10"/>
  <c r="CG274" i="10"/>
  <c r="CH274" i="10"/>
  <c r="CI274" i="10"/>
  <c r="CJ274" i="10"/>
  <c r="CK274" i="10"/>
  <c r="CL274" i="10"/>
  <c r="S275" i="10"/>
  <c r="T275" i="10"/>
  <c r="U275" i="10"/>
  <c r="V275" i="10"/>
  <c r="W275" i="10"/>
  <c r="X275" i="10"/>
  <c r="Y275" i="10"/>
  <c r="Z275" i="10"/>
  <c r="AA275" i="10"/>
  <c r="AB275" i="10"/>
  <c r="AC275" i="10"/>
  <c r="AD275" i="10"/>
  <c r="AE275" i="10"/>
  <c r="AF275" i="10"/>
  <c r="AG275" i="10"/>
  <c r="AH275" i="10"/>
  <c r="AI275" i="10"/>
  <c r="AJ275" i="10"/>
  <c r="AK275" i="10"/>
  <c r="AL275" i="10"/>
  <c r="AM275" i="10"/>
  <c r="AN275" i="10"/>
  <c r="AO275" i="10"/>
  <c r="AP275" i="10"/>
  <c r="AQ275" i="10"/>
  <c r="AR275" i="10"/>
  <c r="AS275" i="10"/>
  <c r="AT275" i="10"/>
  <c r="AU275" i="10"/>
  <c r="AV275" i="10"/>
  <c r="AW275" i="10"/>
  <c r="AX275" i="10"/>
  <c r="AY275" i="10"/>
  <c r="AZ275" i="10"/>
  <c r="BA275" i="10"/>
  <c r="BB275" i="10"/>
  <c r="BC275" i="10"/>
  <c r="BD275" i="10"/>
  <c r="BE275" i="10"/>
  <c r="BF275" i="10"/>
  <c r="BG275" i="10"/>
  <c r="BH275" i="10"/>
  <c r="BI275" i="10"/>
  <c r="BJ275" i="10"/>
  <c r="BK275" i="10"/>
  <c r="BL275" i="10"/>
  <c r="BM275" i="10"/>
  <c r="BN275" i="10"/>
  <c r="BO275" i="10"/>
  <c r="BP275" i="10"/>
  <c r="BQ275" i="10"/>
  <c r="BR275" i="10"/>
  <c r="BS275" i="10"/>
  <c r="BT275" i="10"/>
  <c r="BU275" i="10"/>
  <c r="BV275" i="10"/>
  <c r="BW275" i="10"/>
  <c r="BX275" i="10"/>
  <c r="BY275" i="10"/>
  <c r="BZ275" i="10"/>
  <c r="CA275" i="10"/>
  <c r="CB275" i="10"/>
  <c r="CC275" i="10"/>
  <c r="CD275" i="10"/>
  <c r="CE275" i="10"/>
  <c r="CF275" i="10"/>
  <c r="CG275" i="10"/>
  <c r="CH275" i="10"/>
  <c r="CI275" i="10"/>
  <c r="CJ275" i="10"/>
  <c r="CK275" i="10"/>
  <c r="CL275" i="10"/>
  <c r="S276" i="10"/>
  <c r="T276" i="10"/>
  <c r="U276" i="10"/>
  <c r="V276" i="10"/>
  <c r="W276" i="10"/>
  <c r="X276" i="10"/>
  <c r="Y276" i="10"/>
  <c r="Z276" i="10"/>
  <c r="AA276" i="10"/>
  <c r="AB276" i="10"/>
  <c r="AC276" i="10"/>
  <c r="AD276" i="10"/>
  <c r="AE276" i="10"/>
  <c r="AF276" i="10"/>
  <c r="AG276" i="10"/>
  <c r="AH276" i="10"/>
  <c r="AI276" i="10"/>
  <c r="AJ276" i="10"/>
  <c r="AK276" i="10"/>
  <c r="AL276" i="10"/>
  <c r="AM276" i="10"/>
  <c r="AN276" i="10"/>
  <c r="AO276" i="10"/>
  <c r="AP276" i="10"/>
  <c r="AQ276" i="10"/>
  <c r="AR276" i="10"/>
  <c r="AS276" i="10"/>
  <c r="AT276" i="10"/>
  <c r="AU276" i="10"/>
  <c r="AV276" i="10"/>
  <c r="AW276" i="10"/>
  <c r="AX276" i="10"/>
  <c r="AY276" i="10"/>
  <c r="AZ276" i="10"/>
  <c r="BA276" i="10"/>
  <c r="BB276" i="10"/>
  <c r="BC276" i="10"/>
  <c r="BD276" i="10"/>
  <c r="BE276" i="10"/>
  <c r="BF276" i="10"/>
  <c r="BG276" i="10"/>
  <c r="BH276" i="10"/>
  <c r="BI276" i="10"/>
  <c r="BJ276" i="10"/>
  <c r="BK276" i="10"/>
  <c r="BL276" i="10"/>
  <c r="BM276" i="10"/>
  <c r="BN276" i="10"/>
  <c r="BO276" i="10"/>
  <c r="BP276" i="10"/>
  <c r="BQ276" i="10"/>
  <c r="BR276" i="10"/>
  <c r="BS276" i="10"/>
  <c r="BT276" i="10"/>
  <c r="BU276" i="10"/>
  <c r="BV276" i="10"/>
  <c r="BW276" i="10"/>
  <c r="BX276" i="10"/>
  <c r="BY276" i="10"/>
  <c r="BZ276" i="10"/>
  <c r="CA276" i="10"/>
  <c r="CB276" i="10"/>
  <c r="CC276" i="10"/>
  <c r="CD276" i="10"/>
  <c r="CE276" i="10"/>
  <c r="CF276" i="10"/>
  <c r="CG276" i="10"/>
  <c r="CH276" i="10"/>
  <c r="CI276" i="10"/>
  <c r="CJ276" i="10"/>
  <c r="CK276" i="10"/>
  <c r="CL276" i="10"/>
  <c r="S277" i="10"/>
  <c r="T277" i="10"/>
  <c r="U277" i="10"/>
  <c r="V277" i="10"/>
  <c r="W277" i="10"/>
  <c r="X277" i="10"/>
  <c r="Y277" i="10"/>
  <c r="Z277" i="10"/>
  <c r="AA277" i="10"/>
  <c r="AB277" i="10"/>
  <c r="AC277" i="10"/>
  <c r="AD277" i="10"/>
  <c r="AE277" i="10"/>
  <c r="AF277" i="10"/>
  <c r="AG277" i="10"/>
  <c r="AH277" i="10"/>
  <c r="AI277" i="10"/>
  <c r="AJ277" i="10"/>
  <c r="AK277" i="10"/>
  <c r="AL277" i="10"/>
  <c r="AM277" i="10"/>
  <c r="AN277" i="10"/>
  <c r="AO277" i="10"/>
  <c r="AP277" i="10"/>
  <c r="AQ277" i="10"/>
  <c r="AR277" i="10"/>
  <c r="AS277" i="10"/>
  <c r="AT277" i="10"/>
  <c r="AU277" i="10"/>
  <c r="AV277" i="10"/>
  <c r="AW277" i="10"/>
  <c r="AX277" i="10"/>
  <c r="AY277" i="10"/>
  <c r="AZ277" i="10"/>
  <c r="BA277" i="10"/>
  <c r="BB277" i="10"/>
  <c r="BC277" i="10"/>
  <c r="BD277" i="10"/>
  <c r="BE277" i="10"/>
  <c r="BF277" i="10"/>
  <c r="BG277" i="10"/>
  <c r="BH277" i="10"/>
  <c r="BI277" i="10"/>
  <c r="BJ277" i="10"/>
  <c r="BK277" i="10"/>
  <c r="BL277" i="10"/>
  <c r="BM277" i="10"/>
  <c r="BN277" i="10"/>
  <c r="BO277" i="10"/>
  <c r="BP277" i="10"/>
  <c r="BQ277" i="10"/>
  <c r="BR277" i="10"/>
  <c r="BS277" i="10"/>
  <c r="BT277" i="10"/>
  <c r="BU277" i="10"/>
  <c r="BV277" i="10"/>
  <c r="BW277" i="10"/>
  <c r="BX277" i="10"/>
  <c r="BY277" i="10"/>
  <c r="BZ277" i="10"/>
  <c r="CA277" i="10"/>
  <c r="CB277" i="10"/>
  <c r="CC277" i="10"/>
  <c r="CD277" i="10"/>
  <c r="CE277" i="10"/>
  <c r="CF277" i="10"/>
  <c r="CG277" i="10"/>
  <c r="CH277" i="10"/>
  <c r="CI277" i="10"/>
  <c r="CJ277" i="10"/>
  <c r="CK277" i="10"/>
  <c r="CL277" i="10"/>
  <c r="S278" i="10"/>
  <c r="T278" i="10"/>
  <c r="U278" i="10"/>
  <c r="V278" i="10"/>
  <c r="W278" i="10"/>
  <c r="X278" i="10"/>
  <c r="Y278" i="10"/>
  <c r="Z278" i="10"/>
  <c r="AA278" i="10"/>
  <c r="AB278" i="10"/>
  <c r="AC278" i="10"/>
  <c r="AD278" i="10"/>
  <c r="AE278" i="10"/>
  <c r="AF278" i="10"/>
  <c r="AG278" i="10"/>
  <c r="AH278" i="10"/>
  <c r="AI278" i="10"/>
  <c r="AJ278" i="10"/>
  <c r="AK278" i="10"/>
  <c r="AL278" i="10"/>
  <c r="AM278" i="10"/>
  <c r="AN278" i="10"/>
  <c r="AO278" i="10"/>
  <c r="AP278" i="10"/>
  <c r="AQ278" i="10"/>
  <c r="AR278" i="10"/>
  <c r="AS278" i="10"/>
  <c r="AT278" i="10"/>
  <c r="AU278" i="10"/>
  <c r="AV278" i="10"/>
  <c r="AW278" i="10"/>
  <c r="AX278" i="10"/>
  <c r="AY278" i="10"/>
  <c r="AZ278" i="10"/>
  <c r="BA278" i="10"/>
  <c r="BB278" i="10"/>
  <c r="BC278" i="10"/>
  <c r="BD278" i="10"/>
  <c r="BE278" i="10"/>
  <c r="BF278" i="10"/>
  <c r="BG278" i="10"/>
  <c r="BH278" i="10"/>
  <c r="BI278" i="10"/>
  <c r="BJ278" i="10"/>
  <c r="BK278" i="10"/>
  <c r="BL278" i="10"/>
  <c r="BM278" i="10"/>
  <c r="BN278" i="10"/>
  <c r="BO278" i="10"/>
  <c r="BP278" i="10"/>
  <c r="BQ278" i="10"/>
  <c r="BR278" i="10"/>
  <c r="BS278" i="10"/>
  <c r="BT278" i="10"/>
  <c r="BU278" i="10"/>
  <c r="BV278" i="10"/>
  <c r="BW278" i="10"/>
  <c r="BX278" i="10"/>
  <c r="BY278" i="10"/>
  <c r="BZ278" i="10"/>
  <c r="CA278" i="10"/>
  <c r="CB278" i="10"/>
  <c r="CC278" i="10"/>
  <c r="CD278" i="10"/>
  <c r="CE278" i="10"/>
  <c r="CF278" i="10"/>
  <c r="CG278" i="10"/>
  <c r="CH278" i="10"/>
  <c r="CI278" i="10"/>
  <c r="CJ278" i="10"/>
  <c r="CK278" i="10"/>
  <c r="CL278" i="10"/>
  <c r="S279" i="10"/>
  <c r="T279" i="10"/>
  <c r="U279" i="10"/>
  <c r="V279" i="10"/>
  <c r="W279" i="10"/>
  <c r="X279" i="10"/>
  <c r="Y279" i="10"/>
  <c r="Z279" i="10"/>
  <c r="AA279" i="10"/>
  <c r="AB279" i="10"/>
  <c r="AC279" i="10"/>
  <c r="AD279" i="10"/>
  <c r="AE279" i="10"/>
  <c r="AF279" i="10"/>
  <c r="AG279" i="10"/>
  <c r="AH279" i="10"/>
  <c r="AI279" i="10"/>
  <c r="AJ279" i="10"/>
  <c r="AK279" i="10"/>
  <c r="AL279" i="10"/>
  <c r="AM279" i="10"/>
  <c r="AN279" i="10"/>
  <c r="AO279" i="10"/>
  <c r="AP279" i="10"/>
  <c r="AQ279" i="10"/>
  <c r="AR279" i="10"/>
  <c r="AS279" i="10"/>
  <c r="AT279" i="10"/>
  <c r="AU279" i="10"/>
  <c r="AV279" i="10"/>
  <c r="AW279" i="10"/>
  <c r="AX279" i="10"/>
  <c r="AY279" i="10"/>
  <c r="AZ279" i="10"/>
  <c r="BA279" i="10"/>
  <c r="BB279" i="10"/>
  <c r="BC279" i="10"/>
  <c r="BD279" i="10"/>
  <c r="BE279" i="10"/>
  <c r="BF279" i="10"/>
  <c r="BG279" i="10"/>
  <c r="BH279" i="10"/>
  <c r="BI279" i="10"/>
  <c r="BJ279" i="10"/>
  <c r="BK279" i="10"/>
  <c r="BL279" i="10"/>
  <c r="BM279" i="10"/>
  <c r="BN279" i="10"/>
  <c r="BO279" i="10"/>
  <c r="BP279" i="10"/>
  <c r="BQ279" i="10"/>
  <c r="BR279" i="10"/>
  <c r="BS279" i="10"/>
  <c r="BT279" i="10"/>
  <c r="BU279" i="10"/>
  <c r="BV279" i="10"/>
  <c r="BW279" i="10"/>
  <c r="BX279" i="10"/>
  <c r="BY279" i="10"/>
  <c r="BZ279" i="10"/>
  <c r="CA279" i="10"/>
  <c r="CB279" i="10"/>
  <c r="CC279" i="10"/>
  <c r="CD279" i="10"/>
  <c r="CE279" i="10"/>
  <c r="CF279" i="10"/>
  <c r="CG279" i="10"/>
  <c r="CH279" i="10"/>
  <c r="CI279" i="10"/>
  <c r="CJ279" i="10"/>
  <c r="CK279" i="10"/>
  <c r="CL279" i="10"/>
  <c r="S280" i="10"/>
  <c r="T280" i="10"/>
  <c r="U280" i="10"/>
  <c r="V280" i="10"/>
  <c r="W280" i="10"/>
  <c r="X280" i="10"/>
  <c r="Y280" i="10"/>
  <c r="Z280" i="10"/>
  <c r="AA280" i="10"/>
  <c r="AB280" i="10"/>
  <c r="AC280" i="10"/>
  <c r="AD280" i="10"/>
  <c r="AE280" i="10"/>
  <c r="AF280" i="10"/>
  <c r="AG280" i="10"/>
  <c r="AH280" i="10"/>
  <c r="AI280" i="10"/>
  <c r="AJ280" i="10"/>
  <c r="AK280" i="10"/>
  <c r="AL280" i="10"/>
  <c r="AM280" i="10"/>
  <c r="AN280" i="10"/>
  <c r="AO280" i="10"/>
  <c r="AP280" i="10"/>
  <c r="AQ280" i="10"/>
  <c r="AR280" i="10"/>
  <c r="AS280" i="10"/>
  <c r="AT280" i="10"/>
  <c r="AU280" i="10"/>
  <c r="AV280" i="10"/>
  <c r="AW280" i="10"/>
  <c r="AX280" i="10"/>
  <c r="AY280" i="10"/>
  <c r="AZ280" i="10"/>
  <c r="BA280" i="10"/>
  <c r="BB280" i="10"/>
  <c r="BC280" i="10"/>
  <c r="BD280" i="10"/>
  <c r="BE280" i="10"/>
  <c r="BF280" i="10"/>
  <c r="BG280" i="10"/>
  <c r="BH280" i="10"/>
  <c r="BI280" i="10"/>
  <c r="BJ280" i="10"/>
  <c r="BK280" i="10"/>
  <c r="BL280" i="10"/>
  <c r="BM280" i="10"/>
  <c r="BN280" i="10"/>
  <c r="BO280" i="10"/>
  <c r="BP280" i="10"/>
  <c r="BQ280" i="10"/>
  <c r="BR280" i="10"/>
  <c r="BS280" i="10"/>
  <c r="BT280" i="10"/>
  <c r="BU280" i="10"/>
  <c r="BV280" i="10"/>
  <c r="BW280" i="10"/>
  <c r="BX280" i="10"/>
  <c r="BY280" i="10"/>
  <c r="BZ280" i="10"/>
  <c r="CA280" i="10"/>
  <c r="CB280" i="10"/>
  <c r="CC280" i="10"/>
  <c r="CD280" i="10"/>
  <c r="CE280" i="10"/>
  <c r="CF280" i="10"/>
  <c r="CG280" i="10"/>
  <c r="CH280" i="10"/>
  <c r="CI280" i="10"/>
  <c r="CJ280" i="10"/>
  <c r="CK280" i="10"/>
  <c r="CL280" i="10"/>
  <c r="S281" i="10"/>
  <c r="T281" i="10"/>
  <c r="U281" i="10"/>
  <c r="V281" i="10"/>
  <c r="W281" i="10"/>
  <c r="X281" i="10"/>
  <c r="Y281" i="10"/>
  <c r="Z281" i="10"/>
  <c r="AA281" i="10"/>
  <c r="AB281" i="10"/>
  <c r="AC281" i="10"/>
  <c r="AD281" i="10"/>
  <c r="AE281" i="10"/>
  <c r="AF281" i="10"/>
  <c r="AG281" i="10"/>
  <c r="AH281" i="10"/>
  <c r="AI281" i="10"/>
  <c r="AJ281" i="10"/>
  <c r="AK281" i="10"/>
  <c r="AL281" i="10"/>
  <c r="AM281" i="10"/>
  <c r="AN281" i="10"/>
  <c r="AO281" i="10"/>
  <c r="AP281" i="10"/>
  <c r="AQ281" i="10"/>
  <c r="AR281" i="10"/>
  <c r="AS281" i="10"/>
  <c r="AT281" i="10"/>
  <c r="AU281" i="10"/>
  <c r="AV281" i="10"/>
  <c r="AW281" i="10"/>
  <c r="AX281" i="10"/>
  <c r="AY281" i="10"/>
  <c r="AZ281" i="10"/>
  <c r="BA281" i="10"/>
  <c r="BB281" i="10"/>
  <c r="BC281" i="10"/>
  <c r="BD281" i="10"/>
  <c r="BE281" i="10"/>
  <c r="BF281" i="10"/>
  <c r="BG281" i="10"/>
  <c r="BH281" i="10"/>
  <c r="BI281" i="10"/>
  <c r="BJ281" i="10"/>
  <c r="BK281" i="10"/>
  <c r="BL281" i="10"/>
  <c r="BM281" i="10"/>
  <c r="BN281" i="10"/>
  <c r="BO281" i="10"/>
  <c r="BP281" i="10"/>
  <c r="BQ281" i="10"/>
  <c r="BR281" i="10"/>
  <c r="BS281" i="10"/>
  <c r="BT281" i="10"/>
  <c r="BU281" i="10"/>
  <c r="BV281" i="10"/>
  <c r="BW281" i="10"/>
  <c r="BX281" i="10"/>
  <c r="BY281" i="10"/>
  <c r="BZ281" i="10"/>
  <c r="CA281" i="10"/>
  <c r="CB281" i="10"/>
  <c r="CC281" i="10"/>
  <c r="CD281" i="10"/>
  <c r="CE281" i="10"/>
  <c r="CF281" i="10"/>
  <c r="CG281" i="10"/>
  <c r="CH281" i="10"/>
  <c r="CI281" i="10"/>
  <c r="CJ281" i="10"/>
  <c r="CK281" i="10"/>
  <c r="CL281" i="10"/>
  <c r="S282" i="10"/>
  <c r="T282" i="10"/>
  <c r="U282" i="10"/>
  <c r="V282" i="10"/>
  <c r="W282" i="10"/>
  <c r="X282" i="10"/>
  <c r="Y282" i="10"/>
  <c r="Z282" i="10"/>
  <c r="AA282" i="10"/>
  <c r="AB282" i="10"/>
  <c r="AC282" i="10"/>
  <c r="AD282" i="10"/>
  <c r="AE282" i="10"/>
  <c r="AF282" i="10"/>
  <c r="AG282" i="10"/>
  <c r="AH282" i="10"/>
  <c r="AI282" i="10"/>
  <c r="AJ282" i="10"/>
  <c r="AK282" i="10"/>
  <c r="AL282" i="10"/>
  <c r="AM282" i="10"/>
  <c r="AN282" i="10"/>
  <c r="AO282" i="10"/>
  <c r="AP282" i="10"/>
  <c r="AQ282" i="10"/>
  <c r="AR282" i="10"/>
  <c r="AS282" i="10"/>
  <c r="AT282" i="10"/>
  <c r="AU282" i="10"/>
  <c r="AV282" i="10"/>
  <c r="AW282" i="10"/>
  <c r="AX282" i="10"/>
  <c r="AY282" i="10"/>
  <c r="AZ282" i="10"/>
  <c r="BA282" i="10"/>
  <c r="BB282" i="10"/>
  <c r="BC282" i="10"/>
  <c r="BD282" i="10"/>
  <c r="BE282" i="10"/>
  <c r="BF282" i="10"/>
  <c r="BG282" i="10"/>
  <c r="BH282" i="10"/>
  <c r="BI282" i="10"/>
  <c r="BJ282" i="10"/>
  <c r="BK282" i="10"/>
  <c r="BL282" i="10"/>
  <c r="BM282" i="10"/>
  <c r="BN282" i="10"/>
  <c r="BO282" i="10"/>
  <c r="BP282" i="10"/>
  <c r="BQ282" i="10"/>
  <c r="BR282" i="10"/>
  <c r="BS282" i="10"/>
  <c r="BT282" i="10"/>
  <c r="BU282" i="10"/>
  <c r="BV282" i="10"/>
  <c r="BW282" i="10"/>
  <c r="BX282" i="10"/>
  <c r="BY282" i="10"/>
  <c r="BZ282" i="10"/>
  <c r="CA282" i="10"/>
  <c r="CB282" i="10"/>
  <c r="CC282" i="10"/>
  <c r="CD282" i="10"/>
  <c r="CE282" i="10"/>
  <c r="CF282" i="10"/>
  <c r="CG282" i="10"/>
  <c r="CH282" i="10"/>
  <c r="CI282" i="10"/>
  <c r="CJ282" i="10"/>
  <c r="CK282" i="10"/>
  <c r="CL282" i="10"/>
  <c r="S283" i="10"/>
  <c r="T283" i="10"/>
  <c r="U283" i="10"/>
  <c r="V283" i="10"/>
  <c r="W283" i="10"/>
  <c r="X283" i="10"/>
  <c r="Y283" i="10"/>
  <c r="Z283" i="10"/>
  <c r="AA283" i="10"/>
  <c r="AB283" i="10"/>
  <c r="AC283" i="10"/>
  <c r="AD283" i="10"/>
  <c r="AE283" i="10"/>
  <c r="AF283" i="10"/>
  <c r="AG283" i="10"/>
  <c r="AH283" i="10"/>
  <c r="AI283" i="10"/>
  <c r="AJ283" i="10"/>
  <c r="AK283" i="10"/>
  <c r="AL283" i="10"/>
  <c r="AM283" i="10"/>
  <c r="AN283" i="10"/>
  <c r="AO283" i="10"/>
  <c r="AP283" i="10"/>
  <c r="AQ283" i="10"/>
  <c r="AR283" i="10"/>
  <c r="AS283" i="10"/>
  <c r="AT283" i="10"/>
  <c r="AU283" i="10"/>
  <c r="AV283" i="10"/>
  <c r="AW283" i="10"/>
  <c r="AX283" i="10"/>
  <c r="AY283" i="10"/>
  <c r="AZ283" i="10"/>
  <c r="BA283" i="10"/>
  <c r="BB283" i="10"/>
  <c r="BC283" i="10"/>
  <c r="BD283" i="10"/>
  <c r="BE283" i="10"/>
  <c r="BF283" i="10"/>
  <c r="BG283" i="10"/>
  <c r="BH283" i="10"/>
  <c r="BI283" i="10"/>
  <c r="BJ283" i="10"/>
  <c r="BK283" i="10"/>
  <c r="BL283" i="10"/>
  <c r="BM283" i="10"/>
  <c r="BN283" i="10"/>
  <c r="BO283" i="10"/>
  <c r="BP283" i="10"/>
  <c r="BQ283" i="10"/>
  <c r="BR283" i="10"/>
  <c r="BS283" i="10"/>
  <c r="BT283" i="10"/>
  <c r="BU283" i="10"/>
  <c r="BV283" i="10"/>
  <c r="BW283" i="10"/>
  <c r="BX283" i="10"/>
  <c r="BY283" i="10"/>
  <c r="BZ283" i="10"/>
  <c r="CA283" i="10"/>
  <c r="CB283" i="10"/>
  <c r="CC283" i="10"/>
  <c r="CD283" i="10"/>
  <c r="CE283" i="10"/>
  <c r="CF283" i="10"/>
  <c r="CG283" i="10"/>
  <c r="CH283" i="10"/>
  <c r="CI283" i="10"/>
  <c r="CJ283" i="10"/>
  <c r="CK283" i="10"/>
  <c r="CL283" i="10"/>
  <c r="S284" i="10"/>
  <c r="T284" i="10"/>
  <c r="U284" i="10"/>
  <c r="V284" i="10"/>
  <c r="W284" i="10"/>
  <c r="X284" i="10"/>
  <c r="Y284" i="10"/>
  <c r="Z284" i="10"/>
  <c r="AA284" i="10"/>
  <c r="AB284" i="10"/>
  <c r="AC284" i="10"/>
  <c r="AD284" i="10"/>
  <c r="AE284" i="10"/>
  <c r="AF284" i="10"/>
  <c r="AG284" i="10"/>
  <c r="AH284" i="10"/>
  <c r="AI284" i="10"/>
  <c r="AJ284" i="10"/>
  <c r="AK284" i="10"/>
  <c r="AL284" i="10"/>
  <c r="AM284" i="10"/>
  <c r="AN284" i="10"/>
  <c r="AO284" i="10"/>
  <c r="AP284" i="10"/>
  <c r="AQ284" i="10"/>
  <c r="AR284" i="10"/>
  <c r="AS284" i="10"/>
  <c r="AT284" i="10"/>
  <c r="AU284" i="10"/>
  <c r="AV284" i="10"/>
  <c r="AW284" i="10"/>
  <c r="AX284" i="10"/>
  <c r="AY284" i="10"/>
  <c r="AZ284" i="10"/>
  <c r="BA284" i="10"/>
  <c r="BB284" i="10"/>
  <c r="BC284" i="10"/>
  <c r="BD284" i="10"/>
  <c r="BE284" i="10"/>
  <c r="BF284" i="10"/>
  <c r="BG284" i="10"/>
  <c r="BH284" i="10"/>
  <c r="BI284" i="10"/>
  <c r="BJ284" i="10"/>
  <c r="BK284" i="10"/>
  <c r="BL284" i="10"/>
  <c r="BM284" i="10"/>
  <c r="BN284" i="10"/>
  <c r="BO284" i="10"/>
  <c r="BP284" i="10"/>
  <c r="BQ284" i="10"/>
  <c r="BR284" i="10"/>
  <c r="BS284" i="10"/>
  <c r="BT284" i="10"/>
  <c r="BU284" i="10"/>
  <c r="BV284" i="10"/>
  <c r="BW284" i="10"/>
  <c r="BX284" i="10"/>
  <c r="BY284" i="10"/>
  <c r="BZ284" i="10"/>
  <c r="CA284" i="10"/>
  <c r="CB284" i="10"/>
  <c r="CC284" i="10"/>
  <c r="CD284" i="10"/>
  <c r="CE284" i="10"/>
  <c r="CF284" i="10"/>
  <c r="CG284" i="10"/>
  <c r="CH284" i="10"/>
  <c r="CI284" i="10"/>
  <c r="CJ284" i="10"/>
  <c r="CK284" i="10"/>
  <c r="CL284" i="10"/>
  <c r="S285" i="10"/>
  <c r="T285" i="10"/>
  <c r="U285" i="10"/>
  <c r="V285" i="10"/>
  <c r="W285" i="10"/>
  <c r="X285" i="10"/>
  <c r="Y285" i="10"/>
  <c r="Z285" i="10"/>
  <c r="AA285" i="10"/>
  <c r="AB285" i="10"/>
  <c r="AC285" i="10"/>
  <c r="AD285" i="10"/>
  <c r="AE285" i="10"/>
  <c r="AF285" i="10"/>
  <c r="AG285" i="10"/>
  <c r="AH285" i="10"/>
  <c r="AI285" i="10"/>
  <c r="AJ285" i="10"/>
  <c r="AK285" i="10"/>
  <c r="AL285" i="10"/>
  <c r="AM285" i="10"/>
  <c r="AN285" i="10"/>
  <c r="AO285" i="10"/>
  <c r="AP285" i="10"/>
  <c r="AQ285" i="10"/>
  <c r="AR285" i="10"/>
  <c r="AS285" i="10"/>
  <c r="AT285" i="10"/>
  <c r="AU285" i="10"/>
  <c r="AV285" i="10"/>
  <c r="AW285" i="10"/>
  <c r="AX285" i="10"/>
  <c r="AY285" i="10"/>
  <c r="AZ285" i="10"/>
  <c r="BA285" i="10"/>
  <c r="BB285" i="10"/>
  <c r="BC285" i="10"/>
  <c r="BD285" i="10"/>
  <c r="BE285" i="10"/>
  <c r="BF285" i="10"/>
  <c r="BG285" i="10"/>
  <c r="BH285" i="10"/>
  <c r="BI285" i="10"/>
  <c r="BJ285" i="10"/>
  <c r="BK285" i="10"/>
  <c r="BL285" i="10"/>
  <c r="BM285" i="10"/>
  <c r="BN285" i="10"/>
  <c r="BO285" i="10"/>
  <c r="BP285" i="10"/>
  <c r="BQ285" i="10"/>
  <c r="BR285" i="10"/>
  <c r="BS285" i="10"/>
  <c r="BT285" i="10"/>
  <c r="BU285" i="10"/>
  <c r="BV285" i="10"/>
  <c r="BW285" i="10"/>
  <c r="BX285" i="10"/>
  <c r="BY285" i="10"/>
  <c r="BZ285" i="10"/>
  <c r="CA285" i="10"/>
  <c r="CB285" i="10"/>
  <c r="CC285" i="10"/>
  <c r="CD285" i="10"/>
  <c r="CE285" i="10"/>
  <c r="CF285" i="10"/>
  <c r="CG285" i="10"/>
  <c r="CH285" i="10"/>
  <c r="CI285" i="10"/>
  <c r="CJ285" i="10"/>
  <c r="CK285" i="10"/>
  <c r="CL285" i="10"/>
  <c r="S286" i="10"/>
  <c r="T286" i="10"/>
  <c r="U286" i="10"/>
  <c r="V286" i="10"/>
  <c r="W286" i="10"/>
  <c r="X286" i="10"/>
  <c r="Y286" i="10"/>
  <c r="Z286" i="10"/>
  <c r="AA286" i="10"/>
  <c r="AB286" i="10"/>
  <c r="AC286" i="10"/>
  <c r="AD286" i="10"/>
  <c r="AE286" i="10"/>
  <c r="AF286" i="10"/>
  <c r="AG286" i="10"/>
  <c r="AH286" i="10"/>
  <c r="AI286" i="10"/>
  <c r="AJ286" i="10"/>
  <c r="AK286" i="10"/>
  <c r="AL286" i="10"/>
  <c r="AM286" i="10"/>
  <c r="AN286" i="10"/>
  <c r="AO286" i="10"/>
  <c r="AP286" i="10"/>
  <c r="AQ286" i="10"/>
  <c r="AR286" i="10"/>
  <c r="AS286" i="10"/>
  <c r="AT286" i="10"/>
  <c r="AU286" i="10"/>
  <c r="AV286" i="10"/>
  <c r="AW286" i="10"/>
  <c r="AX286" i="10"/>
  <c r="AY286" i="10"/>
  <c r="AZ286" i="10"/>
  <c r="BA286" i="10"/>
  <c r="BB286" i="10"/>
  <c r="BC286" i="10"/>
  <c r="BD286" i="10"/>
  <c r="BE286" i="10"/>
  <c r="BF286" i="10"/>
  <c r="BG286" i="10"/>
  <c r="BH286" i="10"/>
  <c r="BI286" i="10"/>
  <c r="BJ286" i="10"/>
  <c r="BK286" i="10"/>
  <c r="BL286" i="10"/>
  <c r="BM286" i="10"/>
  <c r="BN286" i="10"/>
  <c r="BO286" i="10"/>
  <c r="BP286" i="10"/>
  <c r="BQ286" i="10"/>
  <c r="BR286" i="10"/>
  <c r="BS286" i="10"/>
  <c r="BT286" i="10"/>
  <c r="BU286" i="10"/>
  <c r="BV286" i="10"/>
  <c r="BW286" i="10"/>
  <c r="BX286" i="10"/>
  <c r="BY286" i="10"/>
  <c r="BZ286" i="10"/>
  <c r="CA286" i="10"/>
  <c r="CB286" i="10"/>
  <c r="CC286" i="10"/>
  <c r="CD286" i="10"/>
  <c r="CE286" i="10"/>
  <c r="CF286" i="10"/>
  <c r="CG286" i="10"/>
  <c r="CH286" i="10"/>
  <c r="CI286" i="10"/>
  <c r="CJ286" i="10"/>
  <c r="CK286" i="10"/>
  <c r="CL286" i="10"/>
  <c r="S287" i="10"/>
  <c r="T287" i="10"/>
  <c r="U287" i="10"/>
  <c r="V287" i="10"/>
  <c r="W287" i="10"/>
  <c r="X287" i="10"/>
  <c r="Y287" i="10"/>
  <c r="Z287" i="10"/>
  <c r="AA287" i="10"/>
  <c r="AB287" i="10"/>
  <c r="AC287" i="10"/>
  <c r="AD287" i="10"/>
  <c r="AE287" i="10"/>
  <c r="AF287" i="10"/>
  <c r="AG287" i="10"/>
  <c r="AH287" i="10"/>
  <c r="AI287" i="10"/>
  <c r="AJ287" i="10"/>
  <c r="AK287" i="10"/>
  <c r="AL287" i="10"/>
  <c r="AM287" i="10"/>
  <c r="AN287" i="10"/>
  <c r="AO287" i="10"/>
  <c r="AP287" i="10"/>
  <c r="AQ287" i="10"/>
  <c r="AR287" i="10"/>
  <c r="AS287" i="10"/>
  <c r="AT287" i="10"/>
  <c r="AU287" i="10"/>
  <c r="AV287" i="10"/>
  <c r="AW287" i="10"/>
  <c r="AX287" i="10"/>
  <c r="AY287" i="10"/>
  <c r="AZ287" i="10"/>
  <c r="BA287" i="10"/>
  <c r="BB287" i="10"/>
  <c r="BC287" i="10"/>
  <c r="BD287" i="10"/>
  <c r="BE287" i="10"/>
  <c r="BF287" i="10"/>
  <c r="BG287" i="10"/>
  <c r="BH287" i="10"/>
  <c r="BI287" i="10"/>
  <c r="BJ287" i="10"/>
  <c r="BK287" i="10"/>
  <c r="BL287" i="10"/>
  <c r="BM287" i="10"/>
  <c r="BN287" i="10"/>
  <c r="BO287" i="10"/>
  <c r="BP287" i="10"/>
  <c r="BQ287" i="10"/>
  <c r="BR287" i="10"/>
  <c r="BS287" i="10"/>
  <c r="BT287" i="10"/>
  <c r="BU287" i="10"/>
  <c r="BV287" i="10"/>
  <c r="BW287" i="10"/>
  <c r="BX287" i="10"/>
  <c r="BY287" i="10"/>
  <c r="BZ287" i="10"/>
  <c r="CA287" i="10"/>
  <c r="CB287" i="10"/>
  <c r="CC287" i="10"/>
  <c r="CD287" i="10"/>
  <c r="CE287" i="10"/>
  <c r="CF287" i="10"/>
  <c r="CG287" i="10"/>
  <c r="CH287" i="10"/>
  <c r="CI287" i="10"/>
  <c r="CJ287" i="10"/>
  <c r="CK287" i="10"/>
  <c r="CL287" i="10"/>
  <c r="S288" i="10"/>
  <c r="T288" i="10"/>
  <c r="U288" i="10"/>
  <c r="V288" i="10"/>
  <c r="W288" i="10"/>
  <c r="X288" i="10"/>
  <c r="Y288" i="10"/>
  <c r="Z288" i="10"/>
  <c r="AA288" i="10"/>
  <c r="AB288" i="10"/>
  <c r="AC288" i="10"/>
  <c r="AD288" i="10"/>
  <c r="AE288" i="10"/>
  <c r="AF288" i="10"/>
  <c r="AG288" i="10"/>
  <c r="AH288" i="10"/>
  <c r="AI288" i="10"/>
  <c r="AJ288" i="10"/>
  <c r="AK288" i="10"/>
  <c r="AL288" i="10"/>
  <c r="AM288" i="10"/>
  <c r="AN288" i="10"/>
  <c r="AO288" i="10"/>
  <c r="AP288" i="10"/>
  <c r="AQ288" i="10"/>
  <c r="AR288" i="10"/>
  <c r="AS288" i="10"/>
  <c r="AT288" i="10"/>
  <c r="AU288" i="10"/>
  <c r="AV288" i="10"/>
  <c r="AW288" i="10"/>
  <c r="AX288" i="10"/>
  <c r="AY288" i="10"/>
  <c r="AZ288" i="10"/>
  <c r="BA288" i="10"/>
  <c r="BB288" i="10"/>
  <c r="BC288" i="10"/>
  <c r="BD288" i="10"/>
  <c r="BE288" i="10"/>
  <c r="BF288" i="10"/>
  <c r="BG288" i="10"/>
  <c r="BH288" i="10"/>
  <c r="BI288" i="10"/>
  <c r="BJ288" i="10"/>
  <c r="BK288" i="10"/>
  <c r="BL288" i="10"/>
  <c r="BM288" i="10"/>
  <c r="BN288" i="10"/>
  <c r="BO288" i="10"/>
  <c r="BP288" i="10"/>
  <c r="BQ288" i="10"/>
  <c r="BR288" i="10"/>
  <c r="BS288" i="10"/>
  <c r="BT288" i="10"/>
  <c r="BU288" i="10"/>
  <c r="BV288" i="10"/>
  <c r="BW288" i="10"/>
  <c r="BX288" i="10"/>
  <c r="BY288" i="10"/>
  <c r="BZ288" i="10"/>
  <c r="CA288" i="10"/>
  <c r="CB288" i="10"/>
  <c r="CC288" i="10"/>
  <c r="CD288" i="10"/>
  <c r="CE288" i="10"/>
  <c r="CF288" i="10"/>
  <c r="CG288" i="10"/>
  <c r="CH288" i="10"/>
  <c r="CI288" i="10"/>
  <c r="CJ288" i="10"/>
  <c r="CK288" i="10"/>
  <c r="CL288" i="10"/>
  <c r="S289" i="10"/>
  <c r="T289" i="10"/>
  <c r="U289" i="10"/>
  <c r="V289" i="10"/>
  <c r="W289" i="10"/>
  <c r="X289" i="10"/>
  <c r="Y289" i="10"/>
  <c r="Z289" i="10"/>
  <c r="AA289" i="10"/>
  <c r="AB289" i="10"/>
  <c r="AC289" i="10"/>
  <c r="AD289" i="10"/>
  <c r="AE289" i="10"/>
  <c r="AF289" i="10"/>
  <c r="AG289" i="10"/>
  <c r="AH289" i="10"/>
  <c r="AI289" i="10"/>
  <c r="AJ289" i="10"/>
  <c r="AK289" i="10"/>
  <c r="AL289" i="10"/>
  <c r="AM289" i="10"/>
  <c r="AN289" i="10"/>
  <c r="AO289" i="10"/>
  <c r="AP289" i="10"/>
  <c r="AQ289" i="10"/>
  <c r="AR289" i="10"/>
  <c r="AS289" i="10"/>
  <c r="AT289" i="10"/>
  <c r="AU289" i="10"/>
  <c r="AV289" i="10"/>
  <c r="AW289" i="10"/>
  <c r="AX289" i="10"/>
  <c r="AY289" i="10"/>
  <c r="AZ289" i="10"/>
  <c r="BA289" i="10"/>
  <c r="BB289" i="10"/>
  <c r="BC289" i="10"/>
  <c r="BD289" i="10"/>
  <c r="BE289" i="10"/>
  <c r="BF289" i="10"/>
  <c r="BG289" i="10"/>
  <c r="BH289" i="10"/>
  <c r="BI289" i="10"/>
  <c r="BJ289" i="10"/>
  <c r="BK289" i="10"/>
  <c r="BL289" i="10"/>
  <c r="BM289" i="10"/>
  <c r="BN289" i="10"/>
  <c r="BO289" i="10"/>
  <c r="BP289" i="10"/>
  <c r="BQ289" i="10"/>
  <c r="BR289" i="10"/>
  <c r="BS289" i="10"/>
  <c r="BT289" i="10"/>
  <c r="BU289" i="10"/>
  <c r="BV289" i="10"/>
  <c r="BW289" i="10"/>
  <c r="BX289" i="10"/>
  <c r="BY289" i="10"/>
  <c r="BZ289" i="10"/>
  <c r="CA289" i="10"/>
  <c r="CB289" i="10"/>
  <c r="CC289" i="10"/>
  <c r="CD289" i="10"/>
  <c r="CE289" i="10"/>
  <c r="CF289" i="10"/>
  <c r="CG289" i="10"/>
  <c r="CH289" i="10"/>
  <c r="CI289" i="10"/>
  <c r="CJ289" i="10"/>
  <c r="CK289" i="10"/>
  <c r="CL289" i="10"/>
  <c r="S290" i="10"/>
  <c r="T290" i="10"/>
  <c r="U290" i="10"/>
  <c r="V290" i="10"/>
  <c r="W290" i="10"/>
  <c r="X290" i="10"/>
  <c r="Y290" i="10"/>
  <c r="Z290" i="10"/>
  <c r="AA290" i="10"/>
  <c r="AB290" i="10"/>
  <c r="AC290" i="10"/>
  <c r="AD290" i="10"/>
  <c r="AE290" i="10"/>
  <c r="AF290" i="10"/>
  <c r="AG290" i="10"/>
  <c r="AH290" i="10"/>
  <c r="AI290" i="10"/>
  <c r="AJ290" i="10"/>
  <c r="AK290" i="10"/>
  <c r="AL290" i="10"/>
  <c r="AM290" i="10"/>
  <c r="AN290" i="10"/>
  <c r="AO290" i="10"/>
  <c r="AP290" i="10"/>
  <c r="AQ290" i="10"/>
  <c r="AR290" i="10"/>
  <c r="AS290" i="10"/>
  <c r="AT290" i="10"/>
  <c r="AU290" i="10"/>
  <c r="AV290" i="10"/>
  <c r="AW290" i="10"/>
  <c r="AX290" i="10"/>
  <c r="AY290" i="10"/>
  <c r="AZ290" i="10"/>
  <c r="BA290" i="10"/>
  <c r="BB290" i="10"/>
  <c r="BC290" i="10"/>
  <c r="BD290" i="10"/>
  <c r="BE290" i="10"/>
  <c r="BF290" i="10"/>
  <c r="BG290" i="10"/>
  <c r="BH290" i="10"/>
  <c r="BI290" i="10"/>
  <c r="BJ290" i="10"/>
  <c r="BK290" i="10"/>
  <c r="BL290" i="10"/>
  <c r="BM290" i="10"/>
  <c r="BN290" i="10"/>
  <c r="BO290" i="10"/>
  <c r="BP290" i="10"/>
  <c r="BQ290" i="10"/>
  <c r="BR290" i="10"/>
  <c r="BS290" i="10"/>
  <c r="BT290" i="10"/>
  <c r="BU290" i="10"/>
  <c r="BV290" i="10"/>
  <c r="BW290" i="10"/>
  <c r="BX290" i="10"/>
  <c r="BY290" i="10"/>
  <c r="BZ290" i="10"/>
  <c r="CA290" i="10"/>
  <c r="CB290" i="10"/>
  <c r="CC290" i="10"/>
  <c r="CD290" i="10"/>
  <c r="CE290" i="10"/>
  <c r="CF290" i="10"/>
  <c r="CG290" i="10"/>
  <c r="CH290" i="10"/>
  <c r="CI290" i="10"/>
  <c r="CJ290" i="10"/>
  <c r="CK290" i="10"/>
  <c r="CL290" i="10"/>
  <c r="S291" i="10"/>
  <c r="T291" i="10"/>
  <c r="U291" i="10"/>
  <c r="V291" i="10"/>
  <c r="W291" i="10"/>
  <c r="X291" i="10"/>
  <c r="Y291" i="10"/>
  <c r="Z291" i="10"/>
  <c r="AA291" i="10"/>
  <c r="AB291" i="10"/>
  <c r="AC291" i="10"/>
  <c r="AD291" i="10"/>
  <c r="AE291" i="10"/>
  <c r="AF291" i="10"/>
  <c r="AG291" i="10"/>
  <c r="AH291" i="10"/>
  <c r="AI291" i="10"/>
  <c r="AJ291" i="10"/>
  <c r="AK291" i="10"/>
  <c r="AL291" i="10"/>
  <c r="AM291" i="10"/>
  <c r="AN291" i="10"/>
  <c r="AO291" i="10"/>
  <c r="AP291" i="10"/>
  <c r="AQ291" i="10"/>
  <c r="AR291" i="10"/>
  <c r="AS291" i="10"/>
  <c r="AT291" i="10"/>
  <c r="AU291" i="10"/>
  <c r="AV291" i="10"/>
  <c r="AW291" i="10"/>
  <c r="AX291" i="10"/>
  <c r="AY291" i="10"/>
  <c r="AZ291" i="10"/>
  <c r="BA291" i="10"/>
  <c r="BB291" i="10"/>
  <c r="BC291" i="10"/>
  <c r="BD291" i="10"/>
  <c r="BE291" i="10"/>
  <c r="BF291" i="10"/>
  <c r="BG291" i="10"/>
  <c r="BH291" i="10"/>
  <c r="BI291" i="10"/>
  <c r="BJ291" i="10"/>
  <c r="BK291" i="10"/>
  <c r="BL291" i="10"/>
  <c r="BM291" i="10"/>
  <c r="BN291" i="10"/>
  <c r="BO291" i="10"/>
  <c r="BP291" i="10"/>
  <c r="BQ291" i="10"/>
  <c r="BR291" i="10"/>
  <c r="BS291" i="10"/>
  <c r="BT291" i="10"/>
  <c r="BU291" i="10"/>
  <c r="BV291" i="10"/>
  <c r="BW291" i="10"/>
  <c r="BX291" i="10"/>
  <c r="BY291" i="10"/>
  <c r="BZ291" i="10"/>
  <c r="CA291" i="10"/>
  <c r="CB291" i="10"/>
  <c r="CC291" i="10"/>
  <c r="CD291" i="10"/>
  <c r="CE291" i="10"/>
  <c r="CF291" i="10"/>
  <c r="CG291" i="10"/>
  <c r="CH291" i="10"/>
  <c r="CI291" i="10"/>
  <c r="CJ291" i="10"/>
  <c r="CK291" i="10"/>
  <c r="CL291" i="10"/>
  <c r="S292" i="10"/>
  <c r="T292" i="10"/>
  <c r="U292" i="10"/>
  <c r="V292" i="10"/>
  <c r="W292" i="10"/>
  <c r="X292" i="10"/>
  <c r="Y292" i="10"/>
  <c r="Z292" i="10"/>
  <c r="AA292" i="10"/>
  <c r="AB292" i="10"/>
  <c r="AC292" i="10"/>
  <c r="AD292" i="10"/>
  <c r="AE292" i="10"/>
  <c r="AF292" i="10"/>
  <c r="AG292" i="10"/>
  <c r="AH292" i="10"/>
  <c r="AI292" i="10"/>
  <c r="AJ292" i="10"/>
  <c r="AK292" i="10"/>
  <c r="AL292" i="10"/>
  <c r="AM292" i="10"/>
  <c r="AN292" i="10"/>
  <c r="AO292" i="10"/>
  <c r="AP292" i="10"/>
  <c r="AQ292" i="10"/>
  <c r="AR292" i="10"/>
  <c r="AS292" i="10"/>
  <c r="AT292" i="10"/>
  <c r="AU292" i="10"/>
  <c r="AV292" i="10"/>
  <c r="AW292" i="10"/>
  <c r="AX292" i="10"/>
  <c r="AY292" i="10"/>
  <c r="AZ292" i="10"/>
  <c r="BA292" i="10"/>
  <c r="BB292" i="10"/>
  <c r="BC292" i="10"/>
  <c r="BD292" i="10"/>
  <c r="BE292" i="10"/>
  <c r="BF292" i="10"/>
  <c r="BG292" i="10"/>
  <c r="BH292" i="10"/>
  <c r="BI292" i="10"/>
  <c r="BJ292" i="10"/>
  <c r="BK292" i="10"/>
  <c r="BL292" i="10"/>
  <c r="BM292" i="10"/>
  <c r="BN292" i="10"/>
  <c r="BO292" i="10"/>
  <c r="BP292" i="10"/>
  <c r="BQ292" i="10"/>
  <c r="BR292" i="10"/>
  <c r="BS292" i="10"/>
  <c r="BT292" i="10"/>
  <c r="BU292" i="10"/>
  <c r="BV292" i="10"/>
  <c r="BW292" i="10"/>
  <c r="BX292" i="10"/>
  <c r="BY292" i="10"/>
  <c r="BZ292" i="10"/>
  <c r="CA292" i="10"/>
  <c r="CB292" i="10"/>
  <c r="CC292" i="10"/>
  <c r="CD292" i="10"/>
  <c r="CE292" i="10"/>
  <c r="CF292" i="10"/>
  <c r="CG292" i="10"/>
  <c r="CH292" i="10"/>
  <c r="CI292" i="10"/>
  <c r="CJ292" i="10"/>
  <c r="CK292" i="10"/>
  <c r="CL292" i="10"/>
  <c r="S293" i="10"/>
  <c r="T293" i="10"/>
  <c r="U293" i="10"/>
  <c r="V293" i="10"/>
  <c r="W293" i="10"/>
  <c r="X293" i="10"/>
  <c r="Y293" i="10"/>
  <c r="Z293" i="10"/>
  <c r="AA293" i="10"/>
  <c r="AB293" i="10"/>
  <c r="AC293" i="10"/>
  <c r="AD293" i="10"/>
  <c r="AE293" i="10"/>
  <c r="AF293" i="10"/>
  <c r="AG293" i="10"/>
  <c r="AH293" i="10"/>
  <c r="AI293" i="10"/>
  <c r="AJ293" i="10"/>
  <c r="AK293" i="10"/>
  <c r="AL293" i="10"/>
  <c r="AM293" i="10"/>
  <c r="AN293" i="10"/>
  <c r="AO293" i="10"/>
  <c r="AP293" i="10"/>
  <c r="AQ293" i="10"/>
  <c r="AR293" i="10"/>
  <c r="AS293" i="10"/>
  <c r="AT293" i="10"/>
  <c r="AU293" i="10"/>
  <c r="AV293" i="10"/>
  <c r="AW293" i="10"/>
  <c r="AX293" i="10"/>
  <c r="AY293" i="10"/>
  <c r="AZ293" i="10"/>
  <c r="BA293" i="10"/>
  <c r="BB293" i="10"/>
  <c r="BC293" i="10"/>
  <c r="BD293" i="10"/>
  <c r="BE293" i="10"/>
  <c r="BF293" i="10"/>
  <c r="BG293" i="10"/>
  <c r="BH293" i="10"/>
  <c r="BI293" i="10"/>
  <c r="BJ293" i="10"/>
  <c r="BK293" i="10"/>
  <c r="BL293" i="10"/>
  <c r="BM293" i="10"/>
  <c r="BN293" i="10"/>
  <c r="BO293" i="10"/>
  <c r="BP293" i="10"/>
  <c r="BQ293" i="10"/>
  <c r="BR293" i="10"/>
  <c r="BS293" i="10"/>
  <c r="BT293" i="10"/>
  <c r="BU293" i="10"/>
  <c r="BV293" i="10"/>
  <c r="BW293" i="10"/>
  <c r="BX293" i="10"/>
  <c r="BY293" i="10"/>
  <c r="BZ293" i="10"/>
  <c r="CA293" i="10"/>
  <c r="CB293" i="10"/>
  <c r="CC293" i="10"/>
  <c r="CD293" i="10"/>
  <c r="CE293" i="10"/>
  <c r="CF293" i="10"/>
  <c r="CG293" i="10"/>
  <c r="CH293" i="10"/>
  <c r="CI293" i="10"/>
  <c r="CJ293" i="10"/>
  <c r="CK293" i="10"/>
  <c r="CL293" i="10"/>
  <c r="S294" i="10"/>
  <c r="T294" i="10"/>
  <c r="U294" i="10"/>
  <c r="V294" i="10"/>
  <c r="W294" i="10"/>
  <c r="X294" i="10"/>
  <c r="Y294" i="10"/>
  <c r="Z294" i="10"/>
  <c r="AA294" i="10"/>
  <c r="AB294" i="10"/>
  <c r="AC294" i="10"/>
  <c r="AD294" i="10"/>
  <c r="AE294" i="10"/>
  <c r="AF294" i="10"/>
  <c r="AG294" i="10"/>
  <c r="AH294" i="10"/>
  <c r="AI294" i="10"/>
  <c r="AJ294" i="10"/>
  <c r="AK294" i="10"/>
  <c r="AL294" i="10"/>
  <c r="AM294" i="10"/>
  <c r="AN294" i="10"/>
  <c r="AO294" i="10"/>
  <c r="AP294" i="10"/>
  <c r="AQ294" i="10"/>
  <c r="AR294" i="10"/>
  <c r="AS294" i="10"/>
  <c r="AT294" i="10"/>
  <c r="AU294" i="10"/>
  <c r="AV294" i="10"/>
  <c r="AW294" i="10"/>
  <c r="AX294" i="10"/>
  <c r="AY294" i="10"/>
  <c r="AZ294" i="10"/>
  <c r="BA294" i="10"/>
  <c r="BB294" i="10"/>
  <c r="BC294" i="10"/>
  <c r="BD294" i="10"/>
  <c r="BE294" i="10"/>
  <c r="BF294" i="10"/>
  <c r="BG294" i="10"/>
  <c r="BH294" i="10"/>
  <c r="BI294" i="10"/>
  <c r="BJ294" i="10"/>
  <c r="BK294" i="10"/>
  <c r="BL294" i="10"/>
  <c r="BM294" i="10"/>
  <c r="BN294" i="10"/>
  <c r="BO294" i="10"/>
  <c r="BP294" i="10"/>
  <c r="BQ294" i="10"/>
  <c r="BR294" i="10"/>
  <c r="BS294" i="10"/>
  <c r="BT294" i="10"/>
  <c r="BU294" i="10"/>
  <c r="BV294" i="10"/>
  <c r="BW294" i="10"/>
  <c r="BX294" i="10"/>
  <c r="BY294" i="10"/>
  <c r="BZ294" i="10"/>
  <c r="CA294" i="10"/>
  <c r="CB294" i="10"/>
  <c r="CC294" i="10"/>
  <c r="CD294" i="10"/>
  <c r="CE294" i="10"/>
  <c r="CF294" i="10"/>
  <c r="CG294" i="10"/>
  <c r="CH294" i="10"/>
  <c r="CI294" i="10"/>
  <c r="CJ294" i="10"/>
  <c r="CK294" i="10"/>
  <c r="CL294" i="10"/>
  <c r="S295" i="10"/>
  <c r="T295" i="10"/>
  <c r="U295" i="10"/>
  <c r="V295" i="10"/>
  <c r="W295" i="10"/>
  <c r="X295" i="10"/>
  <c r="Y295" i="10"/>
  <c r="Z295" i="10"/>
  <c r="AA295" i="10"/>
  <c r="AB295" i="10"/>
  <c r="AC295" i="10"/>
  <c r="AD295" i="10"/>
  <c r="AE295" i="10"/>
  <c r="AF295" i="10"/>
  <c r="AG295" i="10"/>
  <c r="AH295" i="10"/>
  <c r="AI295" i="10"/>
  <c r="AJ295" i="10"/>
  <c r="AK295" i="10"/>
  <c r="AL295" i="10"/>
  <c r="AM295" i="10"/>
  <c r="AN295" i="10"/>
  <c r="AO295" i="10"/>
  <c r="AP295" i="10"/>
  <c r="AQ295" i="10"/>
  <c r="AR295" i="10"/>
  <c r="AS295" i="10"/>
  <c r="AT295" i="10"/>
  <c r="AU295" i="10"/>
  <c r="AV295" i="10"/>
  <c r="AW295" i="10"/>
  <c r="AX295" i="10"/>
  <c r="AY295" i="10"/>
  <c r="AZ295" i="10"/>
  <c r="BA295" i="10"/>
  <c r="BB295" i="10"/>
  <c r="BC295" i="10"/>
  <c r="BD295" i="10"/>
  <c r="BE295" i="10"/>
  <c r="BF295" i="10"/>
  <c r="BG295" i="10"/>
  <c r="BH295" i="10"/>
  <c r="BI295" i="10"/>
  <c r="BJ295" i="10"/>
  <c r="BK295" i="10"/>
  <c r="BL295" i="10"/>
  <c r="BM295" i="10"/>
  <c r="BN295" i="10"/>
  <c r="BO295" i="10"/>
  <c r="BP295" i="10"/>
  <c r="BQ295" i="10"/>
  <c r="BR295" i="10"/>
  <c r="BS295" i="10"/>
  <c r="BT295" i="10"/>
  <c r="BU295" i="10"/>
  <c r="BV295" i="10"/>
  <c r="BW295" i="10"/>
  <c r="BX295" i="10"/>
  <c r="BY295" i="10"/>
  <c r="BZ295" i="10"/>
  <c r="CA295" i="10"/>
  <c r="CB295" i="10"/>
  <c r="CC295" i="10"/>
  <c r="CD295" i="10"/>
  <c r="CE295" i="10"/>
  <c r="CF295" i="10"/>
  <c r="CG295" i="10"/>
  <c r="CH295" i="10"/>
  <c r="CI295" i="10"/>
  <c r="CJ295" i="10"/>
  <c r="CK295" i="10"/>
  <c r="CL295" i="10"/>
  <c r="S296" i="10"/>
  <c r="T296" i="10"/>
  <c r="U296" i="10"/>
  <c r="V296" i="10"/>
  <c r="W296" i="10"/>
  <c r="X296" i="10"/>
  <c r="Y296" i="10"/>
  <c r="Z296" i="10"/>
  <c r="AA296" i="10"/>
  <c r="AB296" i="10"/>
  <c r="AC296" i="10"/>
  <c r="AD296" i="10"/>
  <c r="AE296" i="10"/>
  <c r="AF296" i="10"/>
  <c r="AG296" i="10"/>
  <c r="AH296" i="10"/>
  <c r="AI296" i="10"/>
  <c r="AJ296" i="10"/>
  <c r="AK296" i="10"/>
  <c r="AL296" i="10"/>
  <c r="AM296" i="10"/>
  <c r="AN296" i="10"/>
  <c r="AO296" i="10"/>
  <c r="AP296" i="10"/>
  <c r="AQ296" i="10"/>
  <c r="AR296" i="10"/>
  <c r="AS296" i="10"/>
  <c r="AT296" i="10"/>
  <c r="AU296" i="10"/>
  <c r="AV296" i="10"/>
  <c r="AW296" i="10"/>
  <c r="AX296" i="10"/>
  <c r="AY296" i="10"/>
  <c r="AZ296" i="10"/>
  <c r="BA296" i="10"/>
  <c r="BB296" i="10"/>
  <c r="BC296" i="10"/>
  <c r="BD296" i="10"/>
  <c r="BE296" i="10"/>
  <c r="BF296" i="10"/>
  <c r="BG296" i="10"/>
  <c r="BH296" i="10"/>
  <c r="BI296" i="10"/>
  <c r="BJ296" i="10"/>
  <c r="BK296" i="10"/>
  <c r="BL296" i="10"/>
  <c r="BM296" i="10"/>
  <c r="BN296" i="10"/>
  <c r="BO296" i="10"/>
  <c r="BP296" i="10"/>
  <c r="BQ296" i="10"/>
  <c r="BR296" i="10"/>
  <c r="BS296" i="10"/>
  <c r="BT296" i="10"/>
  <c r="BU296" i="10"/>
  <c r="BV296" i="10"/>
  <c r="BW296" i="10"/>
  <c r="BX296" i="10"/>
  <c r="BY296" i="10"/>
  <c r="BZ296" i="10"/>
  <c r="CA296" i="10"/>
  <c r="CB296" i="10"/>
  <c r="CC296" i="10"/>
  <c r="CD296" i="10"/>
  <c r="CE296" i="10"/>
  <c r="CF296" i="10"/>
  <c r="CG296" i="10"/>
  <c r="CH296" i="10"/>
  <c r="CI296" i="10"/>
  <c r="CJ296" i="10"/>
  <c r="CK296" i="10"/>
  <c r="CL296" i="10"/>
  <c r="S297" i="10"/>
  <c r="T297" i="10"/>
  <c r="U297" i="10"/>
  <c r="V297" i="10"/>
  <c r="W297" i="10"/>
  <c r="X297" i="10"/>
  <c r="Y297" i="10"/>
  <c r="Z297" i="10"/>
  <c r="AA297" i="10"/>
  <c r="AB297" i="10"/>
  <c r="AC297" i="10"/>
  <c r="AD297" i="10"/>
  <c r="AE297" i="10"/>
  <c r="AF297" i="10"/>
  <c r="AG297" i="10"/>
  <c r="AH297" i="10"/>
  <c r="AI297" i="10"/>
  <c r="AJ297" i="10"/>
  <c r="AK297" i="10"/>
  <c r="AL297" i="10"/>
  <c r="AM297" i="10"/>
  <c r="AN297" i="10"/>
  <c r="AO297" i="10"/>
  <c r="AP297" i="10"/>
  <c r="AQ297" i="10"/>
  <c r="AR297" i="10"/>
  <c r="AS297" i="10"/>
  <c r="AT297" i="10"/>
  <c r="AU297" i="10"/>
  <c r="AV297" i="10"/>
  <c r="AW297" i="10"/>
  <c r="AX297" i="10"/>
  <c r="AY297" i="10"/>
  <c r="AZ297" i="10"/>
  <c r="BA297" i="10"/>
  <c r="BB297" i="10"/>
  <c r="BC297" i="10"/>
  <c r="BD297" i="10"/>
  <c r="BE297" i="10"/>
  <c r="BF297" i="10"/>
  <c r="BG297" i="10"/>
  <c r="BH297" i="10"/>
  <c r="BI297" i="10"/>
  <c r="BJ297" i="10"/>
  <c r="BK297" i="10"/>
  <c r="BL297" i="10"/>
  <c r="BM297" i="10"/>
  <c r="BN297" i="10"/>
  <c r="BO297" i="10"/>
  <c r="BP297" i="10"/>
  <c r="BQ297" i="10"/>
  <c r="BR297" i="10"/>
  <c r="BS297" i="10"/>
  <c r="BT297" i="10"/>
  <c r="BU297" i="10"/>
  <c r="BV297" i="10"/>
  <c r="BW297" i="10"/>
  <c r="BX297" i="10"/>
  <c r="BY297" i="10"/>
  <c r="BZ297" i="10"/>
  <c r="CA297" i="10"/>
  <c r="CB297" i="10"/>
  <c r="CC297" i="10"/>
  <c r="CD297" i="10"/>
  <c r="CE297" i="10"/>
  <c r="CF297" i="10"/>
  <c r="CG297" i="10"/>
  <c r="CH297" i="10"/>
  <c r="CI297" i="10"/>
  <c r="CJ297" i="10"/>
  <c r="CK297" i="10"/>
  <c r="CL297" i="10"/>
  <c r="S298" i="10"/>
  <c r="T298" i="10"/>
  <c r="U298" i="10"/>
  <c r="V298" i="10"/>
  <c r="W298" i="10"/>
  <c r="X298" i="10"/>
  <c r="Y298" i="10"/>
  <c r="Z298" i="10"/>
  <c r="AA298" i="10"/>
  <c r="AB298" i="10"/>
  <c r="AC298" i="10"/>
  <c r="AD298" i="10"/>
  <c r="AE298" i="10"/>
  <c r="AF298" i="10"/>
  <c r="AG298" i="10"/>
  <c r="AH298" i="10"/>
  <c r="AI298" i="10"/>
  <c r="AJ298" i="10"/>
  <c r="AK298" i="10"/>
  <c r="AL298" i="10"/>
  <c r="AM298" i="10"/>
  <c r="AN298" i="10"/>
  <c r="AO298" i="10"/>
  <c r="AP298" i="10"/>
  <c r="AQ298" i="10"/>
  <c r="AR298" i="10"/>
  <c r="AS298" i="10"/>
  <c r="AT298" i="10"/>
  <c r="AU298" i="10"/>
  <c r="AV298" i="10"/>
  <c r="AW298" i="10"/>
  <c r="AX298" i="10"/>
  <c r="AY298" i="10"/>
  <c r="AZ298" i="10"/>
  <c r="BA298" i="10"/>
  <c r="BB298" i="10"/>
  <c r="BC298" i="10"/>
  <c r="BD298" i="10"/>
  <c r="BE298" i="10"/>
  <c r="BF298" i="10"/>
  <c r="BG298" i="10"/>
  <c r="BH298" i="10"/>
  <c r="BI298" i="10"/>
  <c r="BJ298" i="10"/>
  <c r="BK298" i="10"/>
  <c r="BL298" i="10"/>
  <c r="BM298" i="10"/>
  <c r="BN298" i="10"/>
  <c r="BO298" i="10"/>
  <c r="BP298" i="10"/>
  <c r="BQ298" i="10"/>
  <c r="BR298" i="10"/>
  <c r="BS298" i="10"/>
  <c r="BT298" i="10"/>
  <c r="BU298" i="10"/>
  <c r="BV298" i="10"/>
  <c r="BW298" i="10"/>
  <c r="BX298" i="10"/>
  <c r="BY298" i="10"/>
  <c r="BZ298" i="10"/>
  <c r="CA298" i="10"/>
  <c r="CB298" i="10"/>
  <c r="CC298" i="10"/>
  <c r="CD298" i="10"/>
  <c r="CE298" i="10"/>
  <c r="CF298" i="10"/>
  <c r="CG298" i="10"/>
  <c r="CH298" i="10"/>
  <c r="CI298" i="10"/>
  <c r="CJ298" i="10"/>
  <c r="CK298" i="10"/>
  <c r="CL298" i="10"/>
  <c r="S299" i="10"/>
  <c r="T299" i="10"/>
  <c r="U299" i="10"/>
  <c r="V299" i="10"/>
  <c r="W299" i="10"/>
  <c r="X299" i="10"/>
  <c r="Y299" i="10"/>
  <c r="Z299" i="10"/>
  <c r="AA299" i="10"/>
  <c r="AB299" i="10"/>
  <c r="AC299" i="10"/>
  <c r="AD299" i="10"/>
  <c r="AE299" i="10"/>
  <c r="AF299" i="10"/>
  <c r="AG299" i="10"/>
  <c r="AH299" i="10"/>
  <c r="AI299" i="10"/>
  <c r="AJ299" i="10"/>
  <c r="AK299" i="10"/>
  <c r="AL299" i="10"/>
  <c r="AM299" i="10"/>
  <c r="AN299" i="10"/>
  <c r="AO299" i="10"/>
  <c r="AP299" i="10"/>
  <c r="AQ299" i="10"/>
  <c r="AR299" i="10"/>
  <c r="AS299" i="10"/>
  <c r="AT299" i="10"/>
  <c r="AU299" i="10"/>
  <c r="AV299" i="10"/>
  <c r="AW299" i="10"/>
  <c r="AX299" i="10"/>
  <c r="AY299" i="10"/>
  <c r="AZ299" i="10"/>
  <c r="BA299" i="10"/>
  <c r="BB299" i="10"/>
  <c r="BC299" i="10"/>
  <c r="BD299" i="10"/>
  <c r="BE299" i="10"/>
  <c r="BF299" i="10"/>
  <c r="BG299" i="10"/>
  <c r="BH299" i="10"/>
  <c r="BI299" i="10"/>
  <c r="BJ299" i="10"/>
  <c r="BK299" i="10"/>
  <c r="BL299" i="10"/>
  <c r="BM299" i="10"/>
  <c r="BN299" i="10"/>
  <c r="BO299" i="10"/>
  <c r="BP299" i="10"/>
  <c r="BQ299" i="10"/>
  <c r="BR299" i="10"/>
  <c r="BS299" i="10"/>
  <c r="BT299" i="10"/>
  <c r="BU299" i="10"/>
  <c r="BV299" i="10"/>
  <c r="BW299" i="10"/>
  <c r="BX299" i="10"/>
  <c r="BY299" i="10"/>
  <c r="BZ299" i="10"/>
  <c r="CA299" i="10"/>
  <c r="CB299" i="10"/>
  <c r="CC299" i="10"/>
  <c r="CD299" i="10"/>
  <c r="CE299" i="10"/>
  <c r="CF299" i="10"/>
  <c r="CG299" i="10"/>
  <c r="CH299" i="10"/>
  <c r="CI299" i="10"/>
  <c r="CJ299" i="10"/>
  <c r="CK299" i="10"/>
  <c r="CL299" i="10"/>
  <c r="S300" i="10"/>
  <c r="T300" i="10"/>
  <c r="U300" i="10"/>
  <c r="V300" i="10"/>
  <c r="W300" i="10"/>
  <c r="X300" i="10"/>
  <c r="Y300" i="10"/>
  <c r="Z300" i="10"/>
  <c r="AA300" i="10"/>
  <c r="AB300" i="10"/>
  <c r="AC300" i="10"/>
  <c r="AD300" i="10"/>
  <c r="AE300" i="10"/>
  <c r="AF300" i="10"/>
  <c r="AG300" i="10"/>
  <c r="AH300" i="10"/>
  <c r="AI300" i="10"/>
  <c r="AJ300" i="10"/>
  <c r="AK300" i="10"/>
  <c r="AL300" i="10"/>
  <c r="AM300" i="10"/>
  <c r="AN300" i="10"/>
  <c r="AO300" i="10"/>
  <c r="AP300" i="10"/>
  <c r="AQ300" i="10"/>
  <c r="AR300" i="10"/>
  <c r="AS300" i="10"/>
  <c r="AT300" i="10"/>
  <c r="AU300" i="10"/>
  <c r="AV300" i="10"/>
  <c r="AW300" i="10"/>
  <c r="AX300" i="10"/>
  <c r="AY300" i="10"/>
  <c r="AZ300" i="10"/>
  <c r="BA300" i="10"/>
  <c r="BB300" i="10"/>
  <c r="BC300" i="10"/>
  <c r="BD300" i="10"/>
  <c r="BE300" i="10"/>
  <c r="BF300" i="10"/>
  <c r="BG300" i="10"/>
  <c r="BH300" i="10"/>
  <c r="BI300" i="10"/>
  <c r="BJ300" i="10"/>
  <c r="BK300" i="10"/>
  <c r="BL300" i="10"/>
  <c r="BM300" i="10"/>
  <c r="BN300" i="10"/>
  <c r="BO300" i="10"/>
  <c r="BP300" i="10"/>
  <c r="BQ300" i="10"/>
  <c r="BR300" i="10"/>
  <c r="BS300" i="10"/>
  <c r="BT300" i="10"/>
  <c r="BU300" i="10"/>
  <c r="BV300" i="10"/>
  <c r="BW300" i="10"/>
  <c r="BX300" i="10"/>
  <c r="BY300" i="10"/>
  <c r="BZ300" i="10"/>
  <c r="CA300" i="10"/>
  <c r="CB300" i="10"/>
  <c r="CC300" i="10"/>
  <c r="CD300" i="10"/>
  <c r="CE300" i="10"/>
  <c r="CF300" i="10"/>
  <c r="CG300" i="10"/>
  <c r="CH300" i="10"/>
  <c r="CI300" i="10"/>
  <c r="CJ300" i="10"/>
  <c r="CK300" i="10"/>
  <c r="CL300" i="10"/>
  <c r="S301" i="10"/>
  <c r="T301" i="10"/>
  <c r="U301" i="10"/>
  <c r="V301" i="10"/>
  <c r="W301" i="10"/>
  <c r="X301" i="10"/>
  <c r="Y301" i="10"/>
  <c r="Z301" i="10"/>
  <c r="AA301" i="10"/>
  <c r="AB301" i="10"/>
  <c r="AC301" i="10"/>
  <c r="AD301" i="10"/>
  <c r="AE301" i="10"/>
  <c r="AF301" i="10"/>
  <c r="AG301" i="10"/>
  <c r="AH301" i="10"/>
  <c r="AI301" i="10"/>
  <c r="AJ301" i="10"/>
  <c r="AK301" i="10"/>
  <c r="AL301" i="10"/>
  <c r="AM301" i="10"/>
  <c r="AN301" i="10"/>
  <c r="AO301" i="10"/>
  <c r="AP301" i="10"/>
  <c r="AQ301" i="10"/>
  <c r="AR301" i="10"/>
  <c r="AS301" i="10"/>
  <c r="AT301" i="10"/>
  <c r="AU301" i="10"/>
  <c r="AV301" i="10"/>
  <c r="AW301" i="10"/>
  <c r="AX301" i="10"/>
  <c r="AY301" i="10"/>
  <c r="AZ301" i="10"/>
  <c r="BA301" i="10"/>
  <c r="BB301" i="10"/>
  <c r="BC301" i="10"/>
  <c r="BD301" i="10"/>
  <c r="BE301" i="10"/>
  <c r="BF301" i="10"/>
  <c r="BG301" i="10"/>
  <c r="BH301" i="10"/>
  <c r="BI301" i="10"/>
  <c r="BJ301" i="10"/>
  <c r="BK301" i="10"/>
  <c r="BL301" i="10"/>
  <c r="BM301" i="10"/>
  <c r="BN301" i="10"/>
  <c r="BO301" i="10"/>
  <c r="BP301" i="10"/>
  <c r="BQ301" i="10"/>
  <c r="BR301" i="10"/>
  <c r="BS301" i="10"/>
  <c r="BT301" i="10"/>
  <c r="BU301" i="10"/>
  <c r="BV301" i="10"/>
  <c r="BW301" i="10"/>
  <c r="BX301" i="10"/>
  <c r="BY301" i="10"/>
  <c r="BZ301" i="10"/>
  <c r="CA301" i="10"/>
  <c r="CB301" i="10"/>
  <c r="CC301" i="10"/>
  <c r="CD301" i="10"/>
  <c r="CE301" i="10"/>
  <c r="CF301" i="10"/>
  <c r="CG301" i="10"/>
  <c r="CH301" i="10"/>
  <c r="CI301" i="10"/>
  <c r="CJ301" i="10"/>
  <c r="CK301" i="10"/>
  <c r="CL301" i="10"/>
  <c r="S302" i="10"/>
  <c r="T302" i="10"/>
  <c r="U302" i="10"/>
  <c r="V302" i="10"/>
  <c r="W302" i="10"/>
  <c r="X302" i="10"/>
  <c r="Y302" i="10"/>
  <c r="Z302" i="10"/>
  <c r="AA302" i="10"/>
  <c r="AB302" i="10"/>
  <c r="AC302" i="10"/>
  <c r="AD302" i="10"/>
  <c r="AE302" i="10"/>
  <c r="AF302" i="10"/>
  <c r="AG302" i="10"/>
  <c r="AH302" i="10"/>
  <c r="AI302" i="10"/>
  <c r="AJ302" i="10"/>
  <c r="AK302" i="10"/>
  <c r="AL302" i="10"/>
  <c r="AM302" i="10"/>
  <c r="AN302" i="10"/>
  <c r="AO302" i="10"/>
  <c r="AP302" i="10"/>
  <c r="AQ302" i="10"/>
  <c r="AR302" i="10"/>
  <c r="AS302" i="10"/>
  <c r="AT302" i="10"/>
  <c r="AU302" i="10"/>
  <c r="AV302" i="10"/>
  <c r="AW302" i="10"/>
  <c r="AX302" i="10"/>
  <c r="AY302" i="10"/>
  <c r="AZ302" i="10"/>
  <c r="BA302" i="10"/>
  <c r="BB302" i="10"/>
  <c r="BC302" i="10"/>
  <c r="BD302" i="10"/>
  <c r="BE302" i="10"/>
  <c r="BF302" i="10"/>
  <c r="BG302" i="10"/>
  <c r="BH302" i="10"/>
  <c r="BI302" i="10"/>
  <c r="BJ302" i="10"/>
  <c r="BK302" i="10"/>
  <c r="BL302" i="10"/>
  <c r="BM302" i="10"/>
  <c r="BN302" i="10"/>
  <c r="BO302" i="10"/>
  <c r="BP302" i="10"/>
  <c r="BQ302" i="10"/>
  <c r="BR302" i="10"/>
  <c r="BS302" i="10"/>
  <c r="BT302" i="10"/>
  <c r="BU302" i="10"/>
  <c r="BV302" i="10"/>
  <c r="BW302" i="10"/>
  <c r="BX302" i="10"/>
  <c r="BY302" i="10"/>
  <c r="BZ302" i="10"/>
  <c r="CA302" i="10"/>
  <c r="CB302" i="10"/>
  <c r="CC302" i="10"/>
  <c r="CD302" i="10"/>
  <c r="CE302" i="10"/>
  <c r="CF302" i="10"/>
  <c r="CG302" i="10"/>
  <c r="CH302" i="10"/>
  <c r="CI302" i="10"/>
  <c r="CJ302" i="10"/>
  <c r="CK302" i="10"/>
  <c r="CL302" i="10"/>
  <c r="S303" i="10"/>
  <c r="T303" i="10"/>
  <c r="U303" i="10"/>
  <c r="V303" i="10"/>
  <c r="W303" i="10"/>
  <c r="X303" i="10"/>
  <c r="Y303" i="10"/>
  <c r="Z303" i="10"/>
  <c r="AA303" i="10"/>
  <c r="AB303" i="10"/>
  <c r="AC303" i="10"/>
  <c r="AD303" i="10"/>
  <c r="AE303" i="10"/>
  <c r="AF303" i="10"/>
  <c r="AG303" i="10"/>
  <c r="AH303" i="10"/>
  <c r="AI303" i="10"/>
  <c r="AJ303" i="10"/>
  <c r="AK303" i="10"/>
  <c r="AL303" i="10"/>
  <c r="AM303" i="10"/>
  <c r="AN303" i="10"/>
  <c r="AO303" i="10"/>
  <c r="AP303" i="10"/>
  <c r="AQ303" i="10"/>
  <c r="AR303" i="10"/>
  <c r="AS303" i="10"/>
  <c r="AT303" i="10"/>
  <c r="AU303" i="10"/>
  <c r="AV303" i="10"/>
  <c r="AW303" i="10"/>
  <c r="AX303" i="10"/>
  <c r="AY303" i="10"/>
  <c r="AZ303" i="10"/>
  <c r="BA303" i="10"/>
  <c r="BB303" i="10"/>
  <c r="BC303" i="10"/>
  <c r="BD303" i="10"/>
  <c r="BE303" i="10"/>
  <c r="BF303" i="10"/>
  <c r="BG303" i="10"/>
  <c r="BH303" i="10"/>
  <c r="BI303" i="10"/>
  <c r="BJ303" i="10"/>
  <c r="BK303" i="10"/>
  <c r="BL303" i="10"/>
  <c r="BM303" i="10"/>
  <c r="BN303" i="10"/>
  <c r="BO303" i="10"/>
  <c r="BP303" i="10"/>
  <c r="BQ303" i="10"/>
  <c r="BR303" i="10"/>
  <c r="BS303" i="10"/>
  <c r="BT303" i="10"/>
  <c r="BU303" i="10"/>
  <c r="BV303" i="10"/>
  <c r="BW303" i="10"/>
  <c r="BX303" i="10"/>
  <c r="BY303" i="10"/>
  <c r="BZ303" i="10"/>
  <c r="CA303" i="10"/>
  <c r="CB303" i="10"/>
  <c r="CC303" i="10"/>
  <c r="CD303" i="10"/>
  <c r="CE303" i="10"/>
  <c r="CF303" i="10"/>
  <c r="CG303" i="10"/>
  <c r="CH303" i="10"/>
  <c r="CI303" i="10"/>
  <c r="CJ303" i="10"/>
  <c r="CK303" i="10"/>
  <c r="CL303" i="10"/>
  <c r="S304" i="10"/>
  <c r="T304" i="10"/>
  <c r="U304" i="10"/>
  <c r="V304" i="10"/>
  <c r="W304" i="10"/>
  <c r="X304" i="10"/>
  <c r="Y304" i="10"/>
  <c r="Z304" i="10"/>
  <c r="AA304" i="10"/>
  <c r="AB304" i="10"/>
  <c r="AC304" i="10"/>
  <c r="AD304" i="10"/>
  <c r="AE304" i="10"/>
  <c r="AF304" i="10"/>
  <c r="AG304" i="10"/>
  <c r="AH304" i="10"/>
  <c r="AI304" i="10"/>
  <c r="AJ304" i="10"/>
  <c r="AK304" i="10"/>
  <c r="AL304" i="10"/>
  <c r="AM304" i="10"/>
  <c r="AN304" i="10"/>
  <c r="AO304" i="10"/>
  <c r="AP304" i="10"/>
  <c r="AQ304" i="10"/>
  <c r="AR304" i="10"/>
  <c r="AS304" i="10"/>
  <c r="AT304" i="10"/>
  <c r="AU304" i="10"/>
  <c r="AV304" i="10"/>
  <c r="AW304" i="10"/>
  <c r="AX304" i="10"/>
  <c r="AY304" i="10"/>
  <c r="AZ304" i="10"/>
  <c r="BA304" i="10"/>
  <c r="BB304" i="10"/>
  <c r="BC304" i="10"/>
  <c r="BD304" i="10"/>
  <c r="BE304" i="10"/>
  <c r="BF304" i="10"/>
  <c r="BG304" i="10"/>
  <c r="BH304" i="10"/>
  <c r="BI304" i="10"/>
  <c r="BJ304" i="10"/>
  <c r="BK304" i="10"/>
  <c r="BL304" i="10"/>
  <c r="BM304" i="10"/>
  <c r="BN304" i="10"/>
  <c r="BO304" i="10"/>
  <c r="BP304" i="10"/>
  <c r="BQ304" i="10"/>
  <c r="BR304" i="10"/>
  <c r="BS304" i="10"/>
  <c r="BT304" i="10"/>
  <c r="BU304" i="10"/>
  <c r="BV304" i="10"/>
  <c r="BW304" i="10"/>
  <c r="BX304" i="10"/>
  <c r="BY304" i="10"/>
  <c r="BZ304" i="10"/>
  <c r="CA304" i="10"/>
  <c r="CB304" i="10"/>
  <c r="CC304" i="10"/>
  <c r="CD304" i="10"/>
  <c r="CE304" i="10"/>
  <c r="CF304" i="10"/>
  <c r="CG304" i="10"/>
  <c r="CH304" i="10"/>
  <c r="CI304" i="10"/>
  <c r="CJ304" i="10"/>
  <c r="CK304" i="10"/>
  <c r="CL304" i="10"/>
  <c r="S305" i="10"/>
  <c r="T305" i="10"/>
  <c r="U305" i="10"/>
  <c r="V305" i="10"/>
  <c r="W305" i="10"/>
  <c r="X305" i="10"/>
  <c r="Y305" i="10"/>
  <c r="Z305" i="10"/>
  <c r="AA305" i="10"/>
  <c r="AB305" i="10"/>
  <c r="AC305" i="10"/>
  <c r="AD305" i="10"/>
  <c r="AE305" i="10"/>
  <c r="AF305" i="10"/>
  <c r="AG305" i="10"/>
  <c r="AH305" i="10"/>
  <c r="AI305" i="10"/>
  <c r="AJ305" i="10"/>
  <c r="AK305" i="10"/>
  <c r="AL305" i="10"/>
  <c r="AM305" i="10"/>
  <c r="AN305" i="10"/>
  <c r="AO305" i="10"/>
  <c r="AP305" i="10"/>
  <c r="AQ305" i="10"/>
  <c r="AR305" i="10"/>
  <c r="AS305" i="10"/>
  <c r="AT305" i="10"/>
  <c r="AU305" i="10"/>
  <c r="AV305" i="10"/>
  <c r="AW305" i="10"/>
  <c r="AX305" i="10"/>
  <c r="AY305" i="10"/>
  <c r="AZ305" i="10"/>
  <c r="BA305" i="10"/>
  <c r="BB305" i="10"/>
  <c r="BC305" i="10"/>
  <c r="BD305" i="10"/>
  <c r="BE305" i="10"/>
  <c r="BF305" i="10"/>
  <c r="BG305" i="10"/>
  <c r="BH305" i="10"/>
  <c r="BI305" i="10"/>
  <c r="BJ305" i="10"/>
  <c r="BK305" i="10"/>
  <c r="BL305" i="10"/>
  <c r="BM305" i="10"/>
  <c r="BN305" i="10"/>
  <c r="BO305" i="10"/>
  <c r="BP305" i="10"/>
  <c r="BQ305" i="10"/>
  <c r="BR305" i="10"/>
  <c r="BS305" i="10"/>
  <c r="BT305" i="10"/>
  <c r="BU305" i="10"/>
  <c r="BV305" i="10"/>
  <c r="BW305" i="10"/>
  <c r="BX305" i="10"/>
  <c r="BY305" i="10"/>
  <c r="BZ305" i="10"/>
  <c r="CA305" i="10"/>
  <c r="CB305" i="10"/>
  <c r="CC305" i="10"/>
  <c r="CD305" i="10"/>
  <c r="CE305" i="10"/>
  <c r="CF305" i="10"/>
  <c r="CG305" i="10"/>
  <c r="CH305" i="10"/>
  <c r="CI305" i="10"/>
  <c r="CJ305" i="10"/>
  <c r="CK305" i="10"/>
  <c r="CL305" i="10"/>
  <c r="S306" i="10"/>
  <c r="T306" i="10"/>
  <c r="U306" i="10"/>
  <c r="V306" i="10"/>
  <c r="W306" i="10"/>
  <c r="X306" i="10"/>
  <c r="Y306" i="10"/>
  <c r="Z306" i="10"/>
  <c r="AA306" i="10"/>
  <c r="AB306" i="10"/>
  <c r="AC306" i="10"/>
  <c r="AD306" i="10"/>
  <c r="AE306" i="10"/>
  <c r="AF306" i="10"/>
  <c r="AG306" i="10"/>
  <c r="AH306" i="10"/>
  <c r="AI306" i="10"/>
  <c r="AJ306" i="10"/>
  <c r="AK306" i="10"/>
  <c r="AL306" i="10"/>
  <c r="AM306" i="10"/>
  <c r="AN306" i="10"/>
  <c r="AO306" i="10"/>
  <c r="AP306" i="10"/>
  <c r="AQ306" i="10"/>
  <c r="AR306" i="10"/>
  <c r="AS306" i="10"/>
  <c r="AT306" i="10"/>
  <c r="AU306" i="10"/>
  <c r="AV306" i="10"/>
  <c r="AW306" i="10"/>
  <c r="AX306" i="10"/>
  <c r="AY306" i="10"/>
  <c r="AZ306" i="10"/>
  <c r="BA306" i="10"/>
  <c r="BB306" i="10"/>
  <c r="BC306" i="10"/>
  <c r="BD306" i="10"/>
  <c r="BE306" i="10"/>
  <c r="BF306" i="10"/>
  <c r="BG306" i="10"/>
  <c r="BH306" i="10"/>
  <c r="BI306" i="10"/>
  <c r="BJ306" i="10"/>
  <c r="BK306" i="10"/>
  <c r="BL306" i="10"/>
  <c r="BM306" i="10"/>
  <c r="BN306" i="10"/>
  <c r="BO306" i="10"/>
  <c r="BP306" i="10"/>
  <c r="BQ306" i="10"/>
  <c r="BR306" i="10"/>
  <c r="BS306" i="10"/>
  <c r="BT306" i="10"/>
  <c r="BU306" i="10"/>
  <c r="BV306" i="10"/>
  <c r="BW306" i="10"/>
  <c r="BX306" i="10"/>
  <c r="BY306" i="10"/>
  <c r="BZ306" i="10"/>
  <c r="CA306" i="10"/>
  <c r="CB306" i="10"/>
  <c r="CC306" i="10"/>
  <c r="CD306" i="10"/>
  <c r="CE306" i="10"/>
  <c r="CF306" i="10"/>
  <c r="CG306" i="10"/>
  <c r="CH306" i="10"/>
  <c r="CI306" i="10"/>
  <c r="CJ306" i="10"/>
  <c r="CK306" i="10"/>
  <c r="CL306" i="10"/>
  <c r="S307" i="10"/>
  <c r="T307" i="10"/>
  <c r="U307" i="10"/>
  <c r="V307" i="10"/>
  <c r="W307" i="10"/>
  <c r="X307" i="10"/>
  <c r="Y307" i="10"/>
  <c r="Z307" i="10"/>
  <c r="AA307" i="10"/>
  <c r="AB307" i="10"/>
  <c r="AC307" i="10"/>
  <c r="AD307" i="10"/>
  <c r="AE307" i="10"/>
  <c r="AF307" i="10"/>
  <c r="AG307" i="10"/>
  <c r="AH307" i="10"/>
  <c r="AI307" i="10"/>
  <c r="AJ307" i="10"/>
  <c r="AK307" i="10"/>
  <c r="AL307" i="10"/>
  <c r="AM307" i="10"/>
  <c r="AN307" i="10"/>
  <c r="AO307" i="10"/>
  <c r="AP307" i="10"/>
  <c r="AQ307" i="10"/>
  <c r="AR307" i="10"/>
  <c r="AS307" i="10"/>
  <c r="AT307" i="10"/>
  <c r="AU307" i="10"/>
  <c r="AV307" i="10"/>
  <c r="AW307" i="10"/>
  <c r="AX307" i="10"/>
  <c r="AY307" i="10"/>
  <c r="AZ307" i="10"/>
  <c r="BA307" i="10"/>
  <c r="BB307" i="10"/>
  <c r="BC307" i="10"/>
  <c r="BD307" i="10"/>
  <c r="BE307" i="10"/>
  <c r="BF307" i="10"/>
  <c r="BG307" i="10"/>
  <c r="BH307" i="10"/>
  <c r="BI307" i="10"/>
  <c r="BJ307" i="10"/>
  <c r="BK307" i="10"/>
  <c r="BL307" i="10"/>
  <c r="BM307" i="10"/>
  <c r="BN307" i="10"/>
  <c r="BO307" i="10"/>
  <c r="BP307" i="10"/>
  <c r="BQ307" i="10"/>
  <c r="BR307" i="10"/>
  <c r="BS307" i="10"/>
  <c r="BT307" i="10"/>
  <c r="BU307" i="10"/>
  <c r="BV307" i="10"/>
  <c r="BW307" i="10"/>
  <c r="BX307" i="10"/>
  <c r="BY307" i="10"/>
  <c r="BZ307" i="10"/>
  <c r="CA307" i="10"/>
  <c r="CB307" i="10"/>
  <c r="CC307" i="10"/>
  <c r="CD307" i="10"/>
  <c r="CE307" i="10"/>
  <c r="CF307" i="10"/>
  <c r="CG307" i="10"/>
  <c r="CH307" i="10"/>
  <c r="CI307" i="10"/>
  <c r="CJ307" i="10"/>
  <c r="CK307" i="10"/>
  <c r="CL307" i="10"/>
  <c r="S308" i="10"/>
  <c r="T308" i="10"/>
  <c r="U308" i="10"/>
  <c r="V308" i="10"/>
  <c r="W308" i="10"/>
  <c r="X308" i="10"/>
  <c r="Y308" i="10"/>
  <c r="Z308" i="10"/>
  <c r="AA308" i="10"/>
  <c r="AB308" i="10"/>
  <c r="AC308" i="10"/>
  <c r="AD308" i="10"/>
  <c r="AE308" i="10"/>
  <c r="AF308" i="10"/>
  <c r="AG308" i="10"/>
  <c r="AH308" i="10"/>
  <c r="AI308" i="10"/>
  <c r="AJ308" i="10"/>
  <c r="AK308" i="10"/>
  <c r="AL308" i="10"/>
  <c r="AM308" i="10"/>
  <c r="AN308" i="10"/>
  <c r="AO308" i="10"/>
  <c r="AP308" i="10"/>
  <c r="AQ308" i="10"/>
  <c r="AR308" i="10"/>
  <c r="AS308" i="10"/>
  <c r="AT308" i="10"/>
  <c r="AU308" i="10"/>
  <c r="AV308" i="10"/>
  <c r="AW308" i="10"/>
  <c r="AX308" i="10"/>
  <c r="AY308" i="10"/>
  <c r="AZ308" i="10"/>
  <c r="BA308" i="10"/>
  <c r="BB308" i="10"/>
  <c r="BC308" i="10"/>
  <c r="BD308" i="10"/>
  <c r="BE308" i="10"/>
  <c r="BF308" i="10"/>
  <c r="BG308" i="10"/>
  <c r="BH308" i="10"/>
  <c r="BI308" i="10"/>
  <c r="BJ308" i="10"/>
  <c r="BK308" i="10"/>
  <c r="BL308" i="10"/>
  <c r="BM308" i="10"/>
  <c r="BN308" i="10"/>
  <c r="BO308" i="10"/>
  <c r="BP308" i="10"/>
  <c r="BQ308" i="10"/>
  <c r="BR308" i="10"/>
  <c r="BS308" i="10"/>
  <c r="BT308" i="10"/>
  <c r="BU308" i="10"/>
  <c r="BV308" i="10"/>
  <c r="BW308" i="10"/>
  <c r="BX308" i="10"/>
  <c r="BY308" i="10"/>
  <c r="BZ308" i="10"/>
  <c r="CA308" i="10"/>
  <c r="CB308" i="10"/>
  <c r="CC308" i="10"/>
  <c r="CD308" i="10"/>
  <c r="CE308" i="10"/>
  <c r="CF308" i="10"/>
  <c r="CG308" i="10"/>
  <c r="CH308" i="10"/>
  <c r="CI308" i="10"/>
  <c r="CJ308" i="10"/>
  <c r="CK308" i="10"/>
  <c r="CL308" i="10"/>
  <c r="S309" i="10"/>
  <c r="T309" i="10"/>
  <c r="U309" i="10"/>
  <c r="V309" i="10"/>
  <c r="W309" i="10"/>
  <c r="X309" i="10"/>
  <c r="Y309" i="10"/>
  <c r="Z309" i="10"/>
  <c r="AA309" i="10"/>
  <c r="AB309" i="10"/>
  <c r="AC309" i="10"/>
  <c r="AD309" i="10"/>
  <c r="AE309" i="10"/>
  <c r="AF309" i="10"/>
  <c r="AG309" i="10"/>
  <c r="AH309" i="10"/>
  <c r="AI309" i="10"/>
  <c r="AJ309" i="10"/>
  <c r="AK309" i="10"/>
  <c r="AL309" i="10"/>
  <c r="AM309" i="10"/>
  <c r="AN309" i="10"/>
  <c r="AO309" i="10"/>
  <c r="AP309" i="10"/>
  <c r="AQ309" i="10"/>
  <c r="AR309" i="10"/>
  <c r="AS309" i="10"/>
  <c r="AT309" i="10"/>
  <c r="AU309" i="10"/>
  <c r="AV309" i="10"/>
  <c r="AW309" i="10"/>
  <c r="AX309" i="10"/>
  <c r="AY309" i="10"/>
  <c r="AZ309" i="10"/>
  <c r="BA309" i="10"/>
  <c r="BB309" i="10"/>
  <c r="BC309" i="10"/>
  <c r="BD309" i="10"/>
  <c r="BE309" i="10"/>
  <c r="BF309" i="10"/>
  <c r="BG309" i="10"/>
  <c r="BH309" i="10"/>
  <c r="BI309" i="10"/>
  <c r="BJ309" i="10"/>
  <c r="BK309" i="10"/>
  <c r="BL309" i="10"/>
  <c r="BM309" i="10"/>
  <c r="BN309" i="10"/>
  <c r="BO309" i="10"/>
  <c r="BP309" i="10"/>
  <c r="BQ309" i="10"/>
  <c r="BR309" i="10"/>
  <c r="BS309" i="10"/>
  <c r="BT309" i="10"/>
  <c r="BU309" i="10"/>
  <c r="BV309" i="10"/>
  <c r="BW309" i="10"/>
  <c r="BX309" i="10"/>
  <c r="BY309" i="10"/>
  <c r="BZ309" i="10"/>
  <c r="CA309" i="10"/>
  <c r="CB309" i="10"/>
  <c r="CC309" i="10"/>
  <c r="CD309" i="10"/>
  <c r="CE309" i="10"/>
  <c r="CF309" i="10"/>
  <c r="CG309" i="10"/>
  <c r="CH309" i="10"/>
  <c r="CI309" i="10"/>
  <c r="CJ309" i="10"/>
  <c r="CK309" i="10"/>
  <c r="CL309" i="10"/>
  <c r="S310" i="10"/>
  <c r="T310" i="10"/>
  <c r="U310" i="10"/>
  <c r="V310" i="10"/>
  <c r="W310" i="10"/>
  <c r="X310" i="10"/>
  <c r="Y310" i="10"/>
  <c r="Z310" i="10"/>
  <c r="AA310" i="10"/>
  <c r="AB310" i="10"/>
  <c r="AC310" i="10"/>
  <c r="AD310" i="10"/>
  <c r="AE310" i="10"/>
  <c r="AF310" i="10"/>
  <c r="AG310" i="10"/>
  <c r="AH310" i="10"/>
  <c r="AI310" i="10"/>
  <c r="AJ310" i="10"/>
  <c r="AK310" i="10"/>
  <c r="AL310" i="10"/>
  <c r="AM310" i="10"/>
  <c r="AN310" i="10"/>
  <c r="AO310" i="10"/>
  <c r="AP310" i="10"/>
  <c r="AQ310" i="10"/>
  <c r="AR310" i="10"/>
  <c r="AS310" i="10"/>
  <c r="AT310" i="10"/>
  <c r="AU310" i="10"/>
  <c r="AV310" i="10"/>
  <c r="AW310" i="10"/>
  <c r="AX310" i="10"/>
  <c r="AY310" i="10"/>
  <c r="AZ310" i="10"/>
  <c r="BA310" i="10"/>
  <c r="BB310" i="10"/>
  <c r="BC310" i="10"/>
  <c r="BD310" i="10"/>
  <c r="BE310" i="10"/>
  <c r="BF310" i="10"/>
  <c r="BG310" i="10"/>
  <c r="BH310" i="10"/>
  <c r="BI310" i="10"/>
  <c r="BJ310" i="10"/>
  <c r="BK310" i="10"/>
  <c r="BL310" i="10"/>
  <c r="BM310" i="10"/>
  <c r="BN310" i="10"/>
  <c r="BO310" i="10"/>
  <c r="BP310" i="10"/>
  <c r="BQ310" i="10"/>
  <c r="BR310" i="10"/>
  <c r="BS310" i="10"/>
  <c r="BT310" i="10"/>
  <c r="BU310" i="10"/>
  <c r="BV310" i="10"/>
  <c r="BW310" i="10"/>
  <c r="BX310" i="10"/>
  <c r="BY310" i="10"/>
  <c r="BZ310" i="10"/>
  <c r="CA310" i="10"/>
  <c r="CB310" i="10"/>
  <c r="CC310" i="10"/>
  <c r="CD310" i="10"/>
  <c r="CE310" i="10"/>
  <c r="CF310" i="10"/>
  <c r="CG310" i="10"/>
  <c r="CH310" i="10"/>
  <c r="CI310" i="10"/>
  <c r="CJ310" i="10"/>
  <c r="CK310" i="10"/>
  <c r="CL310" i="10"/>
  <c r="S311" i="10"/>
  <c r="T311" i="10"/>
  <c r="U311" i="10"/>
  <c r="V311" i="10"/>
  <c r="W311" i="10"/>
  <c r="X311" i="10"/>
  <c r="Y311" i="10"/>
  <c r="Z311" i="10"/>
  <c r="AA311" i="10"/>
  <c r="AB311" i="10"/>
  <c r="AC311" i="10"/>
  <c r="AD311" i="10"/>
  <c r="AE311" i="10"/>
  <c r="AF311" i="10"/>
  <c r="AG311" i="10"/>
  <c r="AH311" i="10"/>
  <c r="AI311" i="10"/>
  <c r="AJ311" i="10"/>
  <c r="AK311" i="10"/>
  <c r="AL311" i="10"/>
  <c r="AM311" i="10"/>
  <c r="AN311" i="10"/>
  <c r="AO311" i="10"/>
  <c r="AP311" i="10"/>
  <c r="AQ311" i="10"/>
  <c r="AR311" i="10"/>
  <c r="AS311" i="10"/>
  <c r="AT311" i="10"/>
  <c r="AU311" i="10"/>
  <c r="AV311" i="10"/>
  <c r="AW311" i="10"/>
  <c r="AX311" i="10"/>
  <c r="AY311" i="10"/>
  <c r="AZ311" i="10"/>
  <c r="BA311" i="10"/>
  <c r="BB311" i="10"/>
  <c r="BC311" i="10"/>
  <c r="BD311" i="10"/>
  <c r="BE311" i="10"/>
  <c r="BF311" i="10"/>
  <c r="BG311" i="10"/>
  <c r="BH311" i="10"/>
  <c r="BI311" i="10"/>
  <c r="BJ311" i="10"/>
  <c r="BK311" i="10"/>
  <c r="BL311" i="10"/>
  <c r="BM311" i="10"/>
  <c r="BN311" i="10"/>
  <c r="BO311" i="10"/>
  <c r="BP311" i="10"/>
  <c r="BQ311" i="10"/>
  <c r="BR311" i="10"/>
  <c r="BS311" i="10"/>
  <c r="BT311" i="10"/>
  <c r="BU311" i="10"/>
  <c r="BV311" i="10"/>
  <c r="BW311" i="10"/>
  <c r="BX311" i="10"/>
  <c r="BY311" i="10"/>
  <c r="BZ311" i="10"/>
  <c r="CA311" i="10"/>
  <c r="CB311" i="10"/>
  <c r="CC311" i="10"/>
  <c r="CD311" i="10"/>
  <c r="CE311" i="10"/>
  <c r="CF311" i="10"/>
  <c r="CG311" i="10"/>
  <c r="CH311" i="10"/>
  <c r="CI311" i="10"/>
  <c r="CJ311" i="10"/>
  <c r="CK311" i="10"/>
  <c r="CL311" i="10"/>
  <c r="S312" i="10"/>
  <c r="T312" i="10"/>
  <c r="U312" i="10"/>
  <c r="V312" i="10"/>
  <c r="W312" i="10"/>
  <c r="X312" i="10"/>
  <c r="Y312" i="10"/>
  <c r="Z312" i="10"/>
  <c r="AA312" i="10"/>
  <c r="AB312" i="10"/>
  <c r="AC312" i="10"/>
  <c r="AD312" i="10"/>
  <c r="AE312" i="10"/>
  <c r="AF312" i="10"/>
  <c r="AG312" i="10"/>
  <c r="AH312" i="10"/>
  <c r="AI312" i="10"/>
  <c r="AJ312" i="10"/>
  <c r="AK312" i="10"/>
  <c r="AL312" i="10"/>
  <c r="AM312" i="10"/>
  <c r="AN312" i="10"/>
  <c r="AO312" i="10"/>
  <c r="AP312" i="10"/>
  <c r="AQ312" i="10"/>
  <c r="AR312" i="10"/>
  <c r="AS312" i="10"/>
  <c r="AT312" i="10"/>
  <c r="AU312" i="10"/>
  <c r="AV312" i="10"/>
  <c r="AW312" i="10"/>
  <c r="AX312" i="10"/>
  <c r="AY312" i="10"/>
  <c r="AZ312" i="10"/>
  <c r="BA312" i="10"/>
  <c r="BB312" i="10"/>
  <c r="BC312" i="10"/>
  <c r="BD312" i="10"/>
  <c r="BE312" i="10"/>
  <c r="BF312" i="10"/>
  <c r="BG312" i="10"/>
  <c r="BH312" i="10"/>
  <c r="BI312" i="10"/>
  <c r="BJ312" i="10"/>
  <c r="BK312" i="10"/>
  <c r="BL312" i="10"/>
  <c r="BM312" i="10"/>
  <c r="BN312" i="10"/>
  <c r="BO312" i="10"/>
  <c r="BP312" i="10"/>
  <c r="BQ312" i="10"/>
  <c r="BR312" i="10"/>
  <c r="BS312" i="10"/>
  <c r="BT312" i="10"/>
  <c r="BU312" i="10"/>
  <c r="BV312" i="10"/>
  <c r="BW312" i="10"/>
  <c r="BX312" i="10"/>
  <c r="BY312" i="10"/>
  <c r="BZ312" i="10"/>
  <c r="CA312" i="10"/>
  <c r="CB312" i="10"/>
  <c r="CC312" i="10"/>
  <c r="CD312" i="10"/>
  <c r="CE312" i="10"/>
  <c r="CF312" i="10"/>
  <c r="CG312" i="10"/>
  <c r="CH312" i="10"/>
  <c r="CI312" i="10"/>
  <c r="CJ312" i="10"/>
  <c r="CK312" i="10"/>
  <c r="CL312" i="10"/>
  <c r="S313" i="10"/>
  <c r="T313" i="10"/>
  <c r="U313" i="10"/>
  <c r="V313" i="10"/>
  <c r="W313" i="10"/>
  <c r="X313" i="10"/>
  <c r="Y313" i="10"/>
  <c r="Z313" i="10"/>
  <c r="AA313" i="10"/>
  <c r="AB313" i="10"/>
  <c r="AC313" i="10"/>
  <c r="AD313" i="10"/>
  <c r="AE313" i="10"/>
  <c r="AF313" i="10"/>
  <c r="AG313" i="10"/>
  <c r="AH313" i="10"/>
  <c r="AI313" i="10"/>
  <c r="AJ313" i="10"/>
  <c r="AK313" i="10"/>
  <c r="AL313" i="10"/>
  <c r="AM313" i="10"/>
  <c r="AN313" i="10"/>
  <c r="AO313" i="10"/>
  <c r="AP313" i="10"/>
  <c r="AQ313" i="10"/>
  <c r="AR313" i="10"/>
  <c r="AS313" i="10"/>
  <c r="AT313" i="10"/>
  <c r="AU313" i="10"/>
  <c r="AV313" i="10"/>
  <c r="AW313" i="10"/>
  <c r="AX313" i="10"/>
  <c r="AY313" i="10"/>
  <c r="AZ313" i="10"/>
  <c r="BA313" i="10"/>
  <c r="BB313" i="10"/>
  <c r="BC313" i="10"/>
  <c r="BD313" i="10"/>
  <c r="BE313" i="10"/>
  <c r="BF313" i="10"/>
  <c r="BG313" i="10"/>
  <c r="BH313" i="10"/>
  <c r="BI313" i="10"/>
  <c r="BJ313" i="10"/>
  <c r="BK313" i="10"/>
  <c r="BL313" i="10"/>
  <c r="BM313" i="10"/>
  <c r="BN313" i="10"/>
  <c r="BO313" i="10"/>
  <c r="BP313" i="10"/>
  <c r="BQ313" i="10"/>
  <c r="BR313" i="10"/>
  <c r="BS313" i="10"/>
  <c r="BT313" i="10"/>
  <c r="BU313" i="10"/>
  <c r="BV313" i="10"/>
  <c r="BW313" i="10"/>
  <c r="BX313" i="10"/>
  <c r="BY313" i="10"/>
  <c r="BZ313" i="10"/>
  <c r="CA313" i="10"/>
  <c r="CB313" i="10"/>
  <c r="CC313" i="10"/>
  <c r="CD313" i="10"/>
  <c r="CE313" i="10"/>
  <c r="CF313" i="10"/>
  <c r="CG313" i="10"/>
  <c r="CH313" i="10"/>
  <c r="CI313" i="10"/>
  <c r="CJ313" i="10"/>
  <c r="CK313" i="10"/>
  <c r="CL313" i="10"/>
  <c r="S314" i="10"/>
  <c r="T314" i="10"/>
  <c r="U314" i="10"/>
  <c r="V314" i="10"/>
  <c r="W314" i="10"/>
  <c r="X314" i="10"/>
  <c r="Y314" i="10"/>
  <c r="Z314" i="10"/>
  <c r="AA314" i="10"/>
  <c r="AB314" i="10"/>
  <c r="AC314" i="10"/>
  <c r="AD314" i="10"/>
  <c r="AE314" i="10"/>
  <c r="AF314" i="10"/>
  <c r="AG314" i="10"/>
  <c r="AH314" i="10"/>
  <c r="AI314" i="10"/>
  <c r="AJ314" i="10"/>
  <c r="AK314" i="10"/>
  <c r="AL314" i="10"/>
  <c r="AM314" i="10"/>
  <c r="AN314" i="10"/>
  <c r="AO314" i="10"/>
  <c r="AP314" i="10"/>
  <c r="AQ314" i="10"/>
  <c r="AR314" i="10"/>
  <c r="AS314" i="10"/>
  <c r="AT314" i="10"/>
  <c r="AU314" i="10"/>
  <c r="AV314" i="10"/>
  <c r="AW314" i="10"/>
  <c r="AX314" i="10"/>
  <c r="AY314" i="10"/>
  <c r="AZ314" i="10"/>
  <c r="BA314" i="10"/>
  <c r="BB314" i="10"/>
  <c r="BC314" i="10"/>
  <c r="BD314" i="10"/>
  <c r="BE314" i="10"/>
  <c r="BF314" i="10"/>
  <c r="BG314" i="10"/>
  <c r="BH314" i="10"/>
  <c r="BI314" i="10"/>
  <c r="BJ314" i="10"/>
  <c r="BK314" i="10"/>
  <c r="BL314" i="10"/>
  <c r="BM314" i="10"/>
  <c r="BN314" i="10"/>
  <c r="BO314" i="10"/>
  <c r="BP314" i="10"/>
  <c r="BQ314" i="10"/>
  <c r="BR314" i="10"/>
  <c r="BS314" i="10"/>
  <c r="BT314" i="10"/>
  <c r="BU314" i="10"/>
  <c r="BV314" i="10"/>
  <c r="BW314" i="10"/>
  <c r="BX314" i="10"/>
  <c r="BY314" i="10"/>
  <c r="BZ314" i="10"/>
  <c r="CA314" i="10"/>
  <c r="CB314" i="10"/>
  <c r="CC314" i="10"/>
  <c r="CD314" i="10"/>
  <c r="CE314" i="10"/>
  <c r="CF314" i="10"/>
  <c r="CG314" i="10"/>
  <c r="CH314" i="10"/>
  <c r="CI314" i="10"/>
  <c r="CJ314" i="10"/>
  <c r="CK314" i="10"/>
  <c r="CL314" i="10"/>
  <c r="S315" i="10"/>
  <c r="T315" i="10"/>
  <c r="U315" i="10"/>
  <c r="V315" i="10"/>
  <c r="W315" i="10"/>
  <c r="X315" i="10"/>
  <c r="Y315" i="10"/>
  <c r="Z315" i="10"/>
  <c r="AA315" i="10"/>
  <c r="AB315" i="10"/>
  <c r="AC315" i="10"/>
  <c r="AD315" i="10"/>
  <c r="AE315" i="10"/>
  <c r="AF315" i="10"/>
  <c r="AG315" i="10"/>
  <c r="AH315" i="10"/>
  <c r="AI315" i="10"/>
  <c r="AJ315" i="10"/>
  <c r="AK315" i="10"/>
  <c r="AL315" i="10"/>
  <c r="AM315" i="10"/>
  <c r="AN315" i="10"/>
  <c r="AO315" i="10"/>
  <c r="AP315" i="10"/>
  <c r="AQ315" i="10"/>
  <c r="AR315" i="10"/>
  <c r="AS315" i="10"/>
  <c r="AT315" i="10"/>
  <c r="AU315" i="10"/>
  <c r="AV315" i="10"/>
  <c r="AW315" i="10"/>
  <c r="AX315" i="10"/>
  <c r="AY315" i="10"/>
  <c r="AZ315" i="10"/>
  <c r="BA315" i="10"/>
  <c r="BB315" i="10"/>
  <c r="BC315" i="10"/>
  <c r="BD315" i="10"/>
  <c r="BE315" i="10"/>
  <c r="BF315" i="10"/>
  <c r="BG315" i="10"/>
  <c r="BH315" i="10"/>
  <c r="BI315" i="10"/>
  <c r="BJ315" i="10"/>
  <c r="BK315" i="10"/>
  <c r="BL315" i="10"/>
  <c r="BM315" i="10"/>
  <c r="BN315" i="10"/>
  <c r="BO315" i="10"/>
  <c r="BP315" i="10"/>
  <c r="BQ315" i="10"/>
  <c r="BR315" i="10"/>
  <c r="BS315" i="10"/>
  <c r="BT315" i="10"/>
  <c r="BU315" i="10"/>
  <c r="BV315" i="10"/>
  <c r="BW315" i="10"/>
  <c r="BX315" i="10"/>
  <c r="BY315" i="10"/>
  <c r="BZ315" i="10"/>
  <c r="CA315" i="10"/>
  <c r="CB315" i="10"/>
  <c r="CC315" i="10"/>
  <c r="CD315" i="10"/>
  <c r="CE315" i="10"/>
  <c r="CF315" i="10"/>
  <c r="CG315" i="10"/>
  <c r="CH315" i="10"/>
  <c r="CI315" i="10"/>
  <c r="CJ315" i="10"/>
  <c r="CK315" i="10"/>
  <c r="CL315" i="10"/>
  <c r="S316" i="10"/>
  <c r="T316" i="10"/>
  <c r="U316" i="10"/>
  <c r="V316" i="10"/>
  <c r="W316" i="10"/>
  <c r="X316" i="10"/>
  <c r="Y316" i="10"/>
  <c r="Z316" i="10"/>
  <c r="AA316" i="10"/>
  <c r="AB316" i="10"/>
  <c r="AC316" i="10"/>
  <c r="AD316" i="10"/>
  <c r="AE316" i="10"/>
  <c r="AF316" i="10"/>
  <c r="AG316" i="10"/>
  <c r="AH316" i="10"/>
  <c r="AI316" i="10"/>
  <c r="AJ316" i="10"/>
  <c r="AK316" i="10"/>
  <c r="AL316" i="10"/>
  <c r="AM316" i="10"/>
  <c r="AN316" i="10"/>
  <c r="AO316" i="10"/>
  <c r="AP316" i="10"/>
  <c r="AQ316" i="10"/>
  <c r="AR316" i="10"/>
  <c r="AS316" i="10"/>
  <c r="AT316" i="10"/>
  <c r="AU316" i="10"/>
  <c r="AV316" i="10"/>
  <c r="AW316" i="10"/>
  <c r="AX316" i="10"/>
  <c r="AY316" i="10"/>
  <c r="AZ316" i="10"/>
  <c r="BA316" i="10"/>
  <c r="BB316" i="10"/>
  <c r="BC316" i="10"/>
  <c r="BD316" i="10"/>
  <c r="BE316" i="10"/>
  <c r="BF316" i="10"/>
  <c r="BG316" i="10"/>
  <c r="BH316" i="10"/>
  <c r="BI316" i="10"/>
  <c r="BJ316" i="10"/>
  <c r="BK316" i="10"/>
  <c r="BL316" i="10"/>
  <c r="BM316" i="10"/>
  <c r="BN316" i="10"/>
  <c r="BO316" i="10"/>
  <c r="BP316" i="10"/>
  <c r="BQ316" i="10"/>
  <c r="BR316" i="10"/>
  <c r="BS316" i="10"/>
  <c r="BT316" i="10"/>
  <c r="BU316" i="10"/>
  <c r="BV316" i="10"/>
  <c r="BW316" i="10"/>
  <c r="BX316" i="10"/>
  <c r="BY316" i="10"/>
  <c r="BZ316" i="10"/>
  <c r="CA316" i="10"/>
  <c r="CB316" i="10"/>
  <c r="CC316" i="10"/>
  <c r="CD316" i="10"/>
  <c r="CE316" i="10"/>
  <c r="CF316" i="10"/>
  <c r="CG316" i="10"/>
  <c r="CH316" i="10"/>
  <c r="CI316" i="10"/>
  <c r="CJ316" i="10"/>
  <c r="CK316" i="10"/>
  <c r="CL316" i="10"/>
  <c r="S317" i="10"/>
  <c r="T317" i="10"/>
  <c r="U317" i="10"/>
  <c r="V317" i="10"/>
  <c r="W317" i="10"/>
  <c r="X317" i="10"/>
  <c r="Y317" i="10"/>
  <c r="Z317" i="10"/>
  <c r="AA317" i="10"/>
  <c r="AB317" i="10"/>
  <c r="AC317" i="10"/>
  <c r="AD317" i="10"/>
  <c r="AE317" i="10"/>
  <c r="AF317" i="10"/>
  <c r="AG317" i="10"/>
  <c r="AH317" i="10"/>
  <c r="AI317" i="10"/>
  <c r="AJ317" i="10"/>
  <c r="AK317" i="10"/>
  <c r="AL317" i="10"/>
  <c r="AM317" i="10"/>
  <c r="AN317" i="10"/>
  <c r="AO317" i="10"/>
  <c r="AP317" i="10"/>
  <c r="AQ317" i="10"/>
  <c r="AR317" i="10"/>
  <c r="AS317" i="10"/>
  <c r="AT317" i="10"/>
  <c r="AU317" i="10"/>
  <c r="AV317" i="10"/>
  <c r="AW317" i="10"/>
  <c r="AX317" i="10"/>
  <c r="AY317" i="10"/>
  <c r="AZ317" i="10"/>
  <c r="BA317" i="10"/>
  <c r="BB317" i="10"/>
  <c r="BC317" i="10"/>
  <c r="BD317" i="10"/>
  <c r="BE317" i="10"/>
  <c r="BF317" i="10"/>
  <c r="BG317" i="10"/>
  <c r="BH317" i="10"/>
  <c r="BI317" i="10"/>
  <c r="BJ317" i="10"/>
  <c r="BK317" i="10"/>
  <c r="BL317" i="10"/>
  <c r="BM317" i="10"/>
  <c r="BN317" i="10"/>
  <c r="BO317" i="10"/>
  <c r="BP317" i="10"/>
  <c r="BQ317" i="10"/>
  <c r="BR317" i="10"/>
  <c r="BS317" i="10"/>
  <c r="BT317" i="10"/>
  <c r="BU317" i="10"/>
  <c r="BV317" i="10"/>
  <c r="BW317" i="10"/>
  <c r="BX317" i="10"/>
  <c r="BY317" i="10"/>
  <c r="BZ317" i="10"/>
  <c r="CA317" i="10"/>
  <c r="CB317" i="10"/>
  <c r="CC317" i="10"/>
  <c r="CD317" i="10"/>
  <c r="CE317" i="10"/>
  <c r="CF317" i="10"/>
  <c r="CG317" i="10"/>
  <c r="CH317" i="10"/>
  <c r="CI317" i="10"/>
  <c r="CJ317" i="10"/>
  <c r="CK317" i="10"/>
  <c r="CL317" i="10"/>
  <c r="S318" i="10"/>
  <c r="T318" i="10"/>
  <c r="U318" i="10"/>
  <c r="V318" i="10"/>
  <c r="W318" i="10"/>
  <c r="X318" i="10"/>
  <c r="Y318" i="10"/>
  <c r="Z318" i="10"/>
  <c r="AA318" i="10"/>
  <c r="AB318" i="10"/>
  <c r="AC318" i="10"/>
  <c r="AD318" i="10"/>
  <c r="AE318" i="10"/>
  <c r="AF318" i="10"/>
  <c r="AG318" i="10"/>
  <c r="AH318" i="10"/>
  <c r="AI318" i="10"/>
  <c r="AJ318" i="10"/>
  <c r="AK318" i="10"/>
  <c r="AL318" i="10"/>
  <c r="AM318" i="10"/>
  <c r="AN318" i="10"/>
  <c r="AO318" i="10"/>
  <c r="AP318" i="10"/>
  <c r="AQ318" i="10"/>
  <c r="AR318" i="10"/>
  <c r="AS318" i="10"/>
  <c r="AT318" i="10"/>
  <c r="AU318" i="10"/>
  <c r="AV318" i="10"/>
  <c r="AW318" i="10"/>
  <c r="AX318" i="10"/>
  <c r="AY318" i="10"/>
  <c r="AZ318" i="10"/>
  <c r="BA318" i="10"/>
  <c r="BB318" i="10"/>
  <c r="BC318" i="10"/>
  <c r="BD318" i="10"/>
  <c r="BE318" i="10"/>
  <c r="BF318" i="10"/>
  <c r="BG318" i="10"/>
  <c r="BH318" i="10"/>
  <c r="BI318" i="10"/>
  <c r="BJ318" i="10"/>
  <c r="BK318" i="10"/>
  <c r="BL318" i="10"/>
  <c r="BM318" i="10"/>
  <c r="BN318" i="10"/>
  <c r="BO318" i="10"/>
  <c r="BP318" i="10"/>
  <c r="BQ318" i="10"/>
  <c r="BR318" i="10"/>
  <c r="BS318" i="10"/>
  <c r="BT318" i="10"/>
  <c r="BU318" i="10"/>
  <c r="BV318" i="10"/>
  <c r="BW318" i="10"/>
  <c r="BX318" i="10"/>
  <c r="BY318" i="10"/>
  <c r="BZ318" i="10"/>
  <c r="CA318" i="10"/>
  <c r="CB318" i="10"/>
  <c r="CC318" i="10"/>
  <c r="CD318" i="10"/>
  <c r="CE318" i="10"/>
  <c r="CF318" i="10"/>
  <c r="CG318" i="10"/>
  <c r="CH318" i="10"/>
  <c r="CI318" i="10"/>
  <c r="CJ318" i="10"/>
  <c r="CK318" i="10"/>
  <c r="CL318" i="10"/>
  <c r="S319" i="10"/>
  <c r="T319" i="10"/>
  <c r="U319" i="10"/>
  <c r="V319" i="10"/>
  <c r="W319" i="10"/>
  <c r="X319" i="10"/>
  <c r="Y319" i="10"/>
  <c r="Z319" i="10"/>
  <c r="AA319" i="10"/>
  <c r="AB319" i="10"/>
  <c r="AC319" i="10"/>
  <c r="AD319" i="10"/>
  <c r="AE319" i="10"/>
  <c r="AF319" i="10"/>
  <c r="AG319" i="10"/>
  <c r="AH319" i="10"/>
  <c r="AI319" i="10"/>
  <c r="AJ319" i="10"/>
  <c r="AK319" i="10"/>
  <c r="AL319" i="10"/>
  <c r="AM319" i="10"/>
  <c r="AN319" i="10"/>
  <c r="AO319" i="10"/>
  <c r="AP319" i="10"/>
  <c r="AQ319" i="10"/>
  <c r="AR319" i="10"/>
  <c r="AS319" i="10"/>
  <c r="AT319" i="10"/>
  <c r="AU319" i="10"/>
  <c r="AV319" i="10"/>
  <c r="AW319" i="10"/>
  <c r="AX319" i="10"/>
  <c r="AY319" i="10"/>
  <c r="AZ319" i="10"/>
  <c r="BA319" i="10"/>
  <c r="BB319" i="10"/>
  <c r="BC319" i="10"/>
  <c r="BD319" i="10"/>
  <c r="BE319" i="10"/>
  <c r="BF319" i="10"/>
  <c r="BG319" i="10"/>
  <c r="BH319" i="10"/>
  <c r="BI319" i="10"/>
  <c r="BJ319" i="10"/>
  <c r="BK319" i="10"/>
  <c r="BL319" i="10"/>
  <c r="BM319" i="10"/>
  <c r="BN319" i="10"/>
  <c r="BO319" i="10"/>
  <c r="BP319" i="10"/>
  <c r="BQ319" i="10"/>
  <c r="BR319" i="10"/>
  <c r="BS319" i="10"/>
  <c r="BT319" i="10"/>
  <c r="BU319" i="10"/>
  <c r="BV319" i="10"/>
  <c r="BW319" i="10"/>
  <c r="BX319" i="10"/>
  <c r="BY319" i="10"/>
  <c r="BZ319" i="10"/>
  <c r="CA319" i="10"/>
  <c r="CB319" i="10"/>
  <c r="CC319" i="10"/>
  <c r="CD319" i="10"/>
  <c r="CE319" i="10"/>
  <c r="CF319" i="10"/>
  <c r="CG319" i="10"/>
  <c r="CH319" i="10"/>
  <c r="CI319" i="10"/>
  <c r="CJ319" i="10"/>
  <c r="CK319" i="10"/>
  <c r="CL319" i="10"/>
  <c r="S320" i="10"/>
  <c r="T320" i="10"/>
  <c r="U320" i="10"/>
  <c r="V320" i="10"/>
  <c r="W320" i="10"/>
  <c r="X320" i="10"/>
  <c r="Y320" i="10"/>
  <c r="Z320" i="10"/>
  <c r="AA320" i="10"/>
  <c r="AB320" i="10"/>
  <c r="AC320" i="10"/>
  <c r="AD320" i="10"/>
  <c r="AE320" i="10"/>
  <c r="AF320" i="10"/>
  <c r="AG320" i="10"/>
  <c r="AH320" i="10"/>
  <c r="AI320" i="10"/>
  <c r="AJ320" i="10"/>
  <c r="AK320" i="10"/>
  <c r="AL320" i="10"/>
  <c r="AM320" i="10"/>
  <c r="AN320" i="10"/>
  <c r="AO320" i="10"/>
  <c r="AP320" i="10"/>
  <c r="AQ320" i="10"/>
  <c r="AR320" i="10"/>
  <c r="AS320" i="10"/>
  <c r="AT320" i="10"/>
  <c r="AU320" i="10"/>
  <c r="AV320" i="10"/>
  <c r="AW320" i="10"/>
  <c r="AX320" i="10"/>
  <c r="AY320" i="10"/>
  <c r="AZ320" i="10"/>
  <c r="BA320" i="10"/>
  <c r="BB320" i="10"/>
  <c r="BC320" i="10"/>
  <c r="BD320" i="10"/>
  <c r="BE320" i="10"/>
  <c r="BF320" i="10"/>
  <c r="BG320" i="10"/>
  <c r="BH320" i="10"/>
  <c r="BI320" i="10"/>
  <c r="BJ320" i="10"/>
  <c r="BK320" i="10"/>
  <c r="BL320" i="10"/>
  <c r="BM320" i="10"/>
  <c r="BN320" i="10"/>
  <c r="BO320" i="10"/>
  <c r="BP320" i="10"/>
  <c r="BQ320" i="10"/>
  <c r="BR320" i="10"/>
  <c r="BS320" i="10"/>
  <c r="BT320" i="10"/>
  <c r="BU320" i="10"/>
  <c r="BV320" i="10"/>
  <c r="BW320" i="10"/>
  <c r="BX320" i="10"/>
  <c r="BY320" i="10"/>
  <c r="BZ320" i="10"/>
  <c r="CA320" i="10"/>
  <c r="CB320" i="10"/>
  <c r="CC320" i="10"/>
  <c r="CD320" i="10"/>
  <c r="CE320" i="10"/>
  <c r="CF320" i="10"/>
  <c r="CG320" i="10"/>
  <c r="CH320" i="10"/>
  <c r="CI320" i="10"/>
  <c r="CJ320" i="10"/>
  <c r="CK320" i="10"/>
  <c r="CL320" i="10"/>
  <c r="S321" i="10"/>
  <c r="T321" i="10"/>
  <c r="U321" i="10"/>
  <c r="V321" i="10"/>
  <c r="W321" i="10"/>
  <c r="X321" i="10"/>
  <c r="Y321" i="10"/>
  <c r="Z321" i="10"/>
  <c r="AA321" i="10"/>
  <c r="AB321" i="10"/>
  <c r="AC321" i="10"/>
  <c r="AD321" i="10"/>
  <c r="AE321" i="10"/>
  <c r="AF321" i="10"/>
  <c r="AG321" i="10"/>
  <c r="AH321" i="10"/>
  <c r="AI321" i="10"/>
  <c r="AJ321" i="10"/>
  <c r="AK321" i="10"/>
  <c r="AL321" i="10"/>
  <c r="AM321" i="10"/>
  <c r="AN321" i="10"/>
  <c r="AO321" i="10"/>
  <c r="AP321" i="10"/>
  <c r="AQ321" i="10"/>
  <c r="AR321" i="10"/>
  <c r="AS321" i="10"/>
  <c r="AT321" i="10"/>
  <c r="AU321" i="10"/>
  <c r="AV321" i="10"/>
  <c r="AW321" i="10"/>
  <c r="AX321" i="10"/>
  <c r="AY321" i="10"/>
  <c r="AZ321" i="10"/>
  <c r="BA321" i="10"/>
  <c r="BB321" i="10"/>
  <c r="BC321" i="10"/>
  <c r="BD321" i="10"/>
  <c r="BE321" i="10"/>
  <c r="BF321" i="10"/>
  <c r="BG321" i="10"/>
  <c r="BH321" i="10"/>
  <c r="BI321" i="10"/>
  <c r="BJ321" i="10"/>
  <c r="BK321" i="10"/>
  <c r="BL321" i="10"/>
  <c r="BM321" i="10"/>
  <c r="BN321" i="10"/>
  <c r="BO321" i="10"/>
  <c r="BP321" i="10"/>
  <c r="BQ321" i="10"/>
  <c r="BR321" i="10"/>
  <c r="BS321" i="10"/>
  <c r="BT321" i="10"/>
  <c r="BU321" i="10"/>
  <c r="BV321" i="10"/>
  <c r="BW321" i="10"/>
  <c r="BX321" i="10"/>
  <c r="BY321" i="10"/>
  <c r="BZ321" i="10"/>
  <c r="CA321" i="10"/>
  <c r="CB321" i="10"/>
  <c r="CC321" i="10"/>
  <c r="CD321" i="10"/>
  <c r="CE321" i="10"/>
  <c r="CF321" i="10"/>
  <c r="CG321" i="10"/>
  <c r="CH321" i="10"/>
  <c r="CI321" i="10"/>
  <c r="CJ321" i="10"/>
  <c r="CK321" i="10"/>
  <c r="CL321" i="10"/>
  <c r="S322" i="10"/>
  <c r="T322" i="10"/>
  <c r="U322" i="10"/>
  <c r="V322" i="10"/>
  <c r="W322" i="10"/>
  <c r="X322" i="10"/>
  <c r="Y322" i="10"/>
  <c r="Z322" i="10"/>
  <c r="AA322" i="10"/>
  <c r="AB322" i="10"/>
  <c r="AC322" i="10"/>
  <c r="AD322" i="10"/>
  <c r="AE322" i="10"/>
  <c r="AF322" i="10"/>
  <c r="AG322" i="10"/>
  <c r="AH322" i="10"/>
  <c r="AI322" i="10"/>
  <c r="AJ322" i="10"/>
  <c r="AK322" i="10"/>
  <c r="AL322" i="10"/>
  <c r="AM322" i="10"/>
  <c r="AN322" i="10"/>
  <c r="AO322" i="10"/>
  <c r="AP322" i="10"/>
  <c r="AQ322" i="10"/>
  <c r="AR322" i="10"/>
  <c r="AS322" i="10"/>
  <c r="AT322" i="10"/>
  <c r="AU322" i="10"/>
  <c r="AV322" i="10"/>
  <c r="AW322" i="10"/>
  <c r="AX322" i="10"/>
  <c r="AY322" i="10"/>
  <c r="AZ322" i="10"/>
  <c r="BA322" i="10"/>
  <c r="BB322" i="10"/>
  <c r="BC322" i="10"/>
  <c r="BD322" i="10"/>
  <c r="BE322" i="10"/>
  <c r="BF322" i="10"/>
  <c r="BG322" i="10"/>
  <c r="BH322" i="10"/>
  <c r="BI322" i="10"/>
  <c r="BJ322" i="10"/>
  <c r="BK322" i="10"/>
  <c r="BL322" i="10"/>
  <c r="BM322" i="10"/>
  <c r="BN322" i="10"/>
  <c r="BO322" i="10"/>
  <c r="BP322" i="10"/>
  <c r="BQ322" i="10"/>
  <c r="BR322" i="10"/>
  <c r="BS322" i="10"/>
  <c r="BT322" i="10"/>
  <c r="BU322" i="10"/>
  <c r="BV322" i="10"/>
  <c r="BW322" i="10"/>
  <c r="BX322" i="10"/>
  <c r="BY322" i="10"/>
  <c r="BZ322" i="10"/>
  <c r="CA322" i="10"/>
  <c r="CB322" i="10"/>
  <c r="CC322" i="10"/>
  <c r="CD322" i="10"/>
  <c r="CE322" i="10"/>
  <c r="CF322" i="10"/>
  <c r="CG322" i="10"/>
  <c r="CH322" i="10"/>
  <c r="CI322" i="10"/>
  <c r="CJ322" i="10"/>
  <c r="CK322" i="10"/>
  <c r="CL322" i="10"/>
  <c r="S323" i="10"/>
  <c r="T323" i="10"/>
  <c r="U323" i="10"/>
  <c r="V323" i="10"/>
  <c r="W323" i="10"/>
  <c r="X323" i="10"/>
  <c r="Y323" i="10"/>
  <c r="Z323" i="10"/>
  <c r="AA323" i="10"/>
  <c r="AB323" i="10"/>
  <c r="AC323" i="10"/>
  <c r="AD323" i="10"/>
  <c r="AE323" i="10"/>
  <c r="AF323" i="10"/>
  <c r="AG323" i="10"/>
  <c r="AH323" i="10"/>
  <c r="AI323" i="10"/>
  <c r="AJ323" i="10"/>
  <c r="AK323" i="10"/>
  <c r="AL323" i="10"/>
  <c r="AM323" i="10"/>
  <c r="AN323" i="10"/>
  <c r="AO323" i="10"/>
  <c r="AP323" i="10"/>
  <c r="AQ323" i="10"/>
  <c r="AR323" i="10"/>
  <c r="AS323" i="10"/>
  <c r="AT323" i="10"/>
  <c r="AU323" i="10"/>
  <c r="AV323" i="10"/>
  <c r="AW323" i="10"/>
  <c r="AX323" i="10"/>
  <c r="AY323" i="10"/>
  <c r="AZ323" i="10"/>
  <c r="BA323" i="10"/>
  <c r="BB323" i="10"/>
  <c r="BC323" i="10"/>
  <c r="BD323" i="10"/>
  <c r="BE323" i="10"/>
  <c r="BF323" i="10"/>
  <c r="BG323" i="10"/>
  <c r="BH323" i="10"/>
  <c r="BI323" i="10"/>
  <c r="BJ323" i="10"/>
  <c r="BK323" i="10"/>
  <c r="BL323" i="10"/>
  <c r="BM323" i="10"/>
  <c r="BN323" i="10"/>
  <c r="BO323" i="10"/>
  <c r="BP323" i="10"/>
  <c r="BQ323" i="10"/>
  <c r="BR323" i="10"/>
  <c r="BS323" i="10"/>
  <c r="BT323" i="10"/>
  <c r="BU323" i="10"/>
  <c r="BV323" i="10"/>
  <c r="BW323" i="10"/>
  <c r="BX323" i="10"/>
  <c r="BY323" i="10"/>
  <c r="BZ323" i="10"/>
  <c r="CA323" i="10"/>
  <c r="CB323" i="10"/>
  <c r="CC323" i="10"/>
  <c r="CD323" i="10"/>
  <c r="CE323" i="10"/>
  <c r="CF323" i="10"/>
  <c r="CG323" i="10"/>
  <c r="CH323" i="10"/>
  <c r="CI323" i="10"/>
  <c r="CJ323" i="10"/>
  <c r="CK323" i="10"/>
  <c r="CL323" i="10"/>
  <c r="S324" i="10"/>
  <c r="T324" i="10"/>
  <c r="U324" i="10"/>
  <c r="V324" i="10"/>
  <c r="W324" i="10"/>
  <c r="X324" i="10"/>
  <c r="Y324" i="10"/>
  <c r="Z324" i="10"/>
  <c r="AA324" i="10"/>
  <c r="AB324" i="10"/>
  <c r="AC324" i="10"/>
  <c r="AD324" i="10"/>
  <c r="AE324" i="10"/>
  <c r="AF324" i="10"/>
  <c r="AG324" i="10"/>
  <c r="AH324" i="10"/>
  <c r="AI324" i="10"/>
  <c r="AJ324" i="10"/>
  <c r="AK324" i="10"/>
  <c r="AL324" i="10"/>
  <c r="AM324" i="10"/>
  <c r="AN324" i="10"/>
  <c r="AO324" i="10"/>
  <c r="AP324" i="10"/>
  <c r="AQ324" i="10"/>
  <c r="AR324" i="10"/>
  <c r="AS324" i="10"/>
  <c r="AT324" i="10"/>
  <c r="AU324" i="10"/>
  <c r="AV324" i="10"/>
  <c r="AW324" i="10"/>
  <c r="AX324" i="10"/>
  <c r="AY324" i="10"/>
  <c r="AZ324" i="10"/>
  <c r="BA324" i="10"/>
  <c r="BB324" i="10"/>
  <c r="BC324" i="10"/>
  <c r="BD324" i="10"/>
  <c r="BE324" i="10"/>
  <c r="BF324" i="10"/>
  <c r="BG324" i="10"/>
  <c r="BH324" i="10"/>
  <c r="BI324" i="10"/>
  <c r="BJ324" i="10"/>
  <c r="BK324" i="10"/>
  <c r="BL324" i="10"/>
  <c r="BM324" i="10"/>
  <c r="BN324" i="10"/>
  <c r="BO324" i="10"/>
  <c r="BP324" i="10"/>
  <c r="BQ324" i="10"/>
  <c r="BR324" i="10"/>
  <c r="BS324" i="10"/>
  <c r="BT324" i="10"/>
  <c r="BU324" i="10"/>
  <c r="BV324" i="10"/>
  <c r="BW324" i="10"/>
  <c r="BX324" i="10"/>
  <c r="BY324" i="10"/>
  <c r="BZ324" i="10"/>
  <c r="CA324" i="10"/>
  <c r="CB324" i="10"/>
  <c r="CC324" i="10"/>
  <c r="CD324" i="10"/>
  <c r="CE324" i="10"/>
  <c r="CF324" i="10"/>
  <c r="CG324" i="10"/>
  <c r="CH324" i="10"/>
  <c r="CI324" i="10"/>
  <c r="CJ324" i="10"/>
  <c r="CK324" i="10"/>
  <c r="CL324" i="10"/>
  <c r="S325" i="10"/>
  <c r="T325" i="10"/>
  <c r="U325" i="10"/>
  <c r="V325" i="10"/>
  <c r="W325" i="10"/>
  <c r="X325" i="10"/>
  <c r="Y325" i="10"/>
  <c r="Z325" i="10"/>
  <c r="AA325" i="10"/>
  <c r="AB325" i="10"/>
  <c r="AC325" i="10"/>
  <c r="AD325" i="10"/>
  <c r="AE325" i="10"/>
  <c r="AF325" i="10"/>
  <c r="AG325" i="10"/>
  <c r="AH325" i="10"/>
  <c r="AI325" i="10"/>
  <c r="AJ325" i="10"/>
  <c r="AK325" i="10"/>
  <c r="AL325" i="10"/>
  <c r="AM325" i="10"/>
  <c r="AN325" i="10"/>
  <c r="AO325" i="10"/>
  <c r="AP325" i="10"/>
  <c r="AQ325" i="10"/>
  <c r="AR325" i="10"/>
  <c r="AS325" i="10"/>
  <c r="AT325" i="10"/>
  <c r="AU325" i="10"/>
  <c r="AV325" i="10"/>
  <c r="AW325" i="10"/>
  <c r="AX325" i="10"/>
  <c r="AY325" i="10"/>
  <c r="AZ325" i="10"/>
  <c r="BA325" i="10"/>
  <c r="BB325" i="10"/>
  <c r="BC325" i="10"/>
  <c r="BD325" i="10"/>
  <c r="BE325" i="10"/>
  <c r="BF325" i="10"/>
  <c r="BG325" i="10"/>
  <c r="BH325" i="10"/>
  <c r="BI325" i="10"/>
  <c r="BJ325" i="10"/>
  <c r="BK325" i="10"/>
  <c r="BL325" i="10"/>
  <c r="BM325" i="10"/>
  <c r="BN325" i="10"/>
  <c r="BO325" i="10"/>
  <c r="BP325" i="10"/>
  <c r="BQ325" i="10"/>
  <c r="BR325" i="10"/>
  <c r="BS325" i="10"/>
  <c r="BT325" i="10"/>
  <c r="BU325" i="10"/>
  <c r="BV325" i="10"/>
  <c r="BW325" i="10"/>
  <c r="BX325" i="10"/>
  <c r="BY325" i="10"/>
  <c r="BZ325" i="10"/>
  <c r="CA325" i="10"/>
  <c r="CB325" i="10"/>
  <c r="CC325" i="10"/>
  <c r="CD325" i="10"/>
  <c r="CE325" i="10"/>
  <c r="CF325" i="10"/>
  <c r="CG325" i="10"/>
  <c r="CH325" i="10"/>
  <c r="CI325" i="10"/>
  <c r="CJ325" i="10"/>
  <c r="CK325" i="10"/>
  <c r="CL325" i="10"/>
  <c r="S326" i="10"/>
  <c r="T326" i="10"/>
  <c r="U326" i="10"/>
  <c r="V326" i="10"/>
  <c r="W326" i="10"/>
  <c r="X326" i="10"/>
  <c r="Y326" i="10"/>
  <c r="Z326" i="10"/>
  <c r="AA326" i="10"/>
  <c r="AB326" i="10"/>
  <c r="AC326" i="10"/>
  <c r="AD326" i="10"/>
  <c r="AE326" i="10"/>
  <c r="AF326" i="10"/>
  <c r="AG326" i="10"/>
  <c r="AH326" i="10"/>
  <c r="AI326" i="10"/>
  <c r="AJ326" i="10"/>
  <c r="AK326" i="10"/>
  <c r="AL326" i="10"/>
  <c r="AM326" i="10"/>
  <c r="AN326" i="10"/>
  <c r="AO326" i="10"/>
  <c r="AP326" i="10"/>
  <c r="AQ326" i="10"/>
  <c r="AR326" i="10"/>
  <c r="AS326" i="10"/>
  <c r="AT326" i="10"/>
  <c r="AU326" i="10"/>
  <c r="AV326" i="10"/>
  <c r="AW326" i="10"/>
  <c r="AX326" i="10"/>
  <c r="AY326" i="10"/>
  <c r="AZ326" i="10"/>
  <c r="BA326" i="10"/>
  <c r="BB326" i="10"/>
  <c r="BC326" i="10"/>
  <c r="BD326" i="10"/>
  <c r="BE326" i="10"/>
  <c r="BF326" i="10"/>
  <c r="BG326" i="10"/>
  <c r="BH326" i="10"/>
  <c r="BI326" i="10"/>
  <c r="BJ326" i="10"/>
  <c r="BK326" i="10"/>
  <c r="BL326" i="10"/>
  <c r="BM326" i="10"/>
  <c r="BN326" i="10"/>
  <c r="BO326" i="10"/>
  <c r="BP326" i="10"/>
  <c r="BQ326" i="10"/>
  <c r="BR326" i="10"/>
  <c r="BS326" i="10"/>
  <c r="BT326" i="10"/>
  <c r="BU326" i="10"/>
  <c r="BV326" i="10"/>
  <c r="BW326" i="10"/>
  <c r="BX326" i="10"/>
  <c r="BY326" i="10"/>
  <c r="BZ326" i="10"/>
  <c r="CA326" i="10"/>
  <c r="CB326" i="10"/>
  <c r="CC326" i="10"/>
  <c r="CD326" i="10"/>
  <c r="CE326" i="10"/>
  <c r="CF326" i="10"/>
  <c r="CG326" i="10"/>
  <c r="CH326" i="10"/>
  <c r="CI326" i="10"/>
  <c r="CJ326" i="10"/>
  <c r="CK326" i="10"/>
  <c r="CL326" i="10"/>
  <c r="S327" i="10"/>
  <c r="T327" i="10"/>
  <c r="U327" i="10"/>
  <c r="V327" i="10"/>
  <c r="W327" i="10"/>
  <c r="X327" i="10"/>
  <c r="Y327" i="10"/>
  <c r="Z327" i="10"/>
  <c r="AA327" i="10"/>
  <c r="AB327" i="10"/>
  <c r="AC327" i="10"/>
  <c r="AD327" i="10"/>
  <c r="AE327" i="10"/>
  <c r="AF327" i="10"/>
  <c r="AG327" i="10"/>
  <c r="AH327" i="10"/>
  <c r="AI327" i="10"/>
  <c r="AJ327" i="10"/>
  <c r="AK327" i="10"/>
  <c r="AL327" i="10"/>
  <c r="AM327" i="10"/>
  <c r="AN327" i="10"/>
  <c r="AO327" i="10"/>
  <c r="AP327" i="10"/>
  <c r="AQ327" i="10"/>
  <c r="AR327" i="10"/>
  <c r="AS327" i="10"/>
  <c r="AT327" i="10"/>
  <c r="AU327" i="10"/>
  <c r="AV327" i="10"/>
  <c r="AW327" i="10"/>
  <c r="AX327" i="10"/>
  <c r="AY327" i="10"/>
  <c r="AZ327" i="10"/>
  <c r="BA327" i="10"/>
  <c r="BB327" i="10"/>
  <c r="BC327" i="10"/>
  <c r="BD327" i="10"/>
  <c r="BE327" i="10"/>
  <c r="BF327" i="10"/>
  <c r="BG327" i="10"/>
  <c r="BH327" i="10"/>
  <c r="BI327" i="10"/>
  <c r="BJ327" i="10"/>
  <c r="BK327" i="10"/>
  <c r="BL327" i="10"/>
  <c r="BM327" i="10"/>
  <c r="BN327" i="10"/>
  <c r="BO327" i="10"/>
  <c r="BP327" i="10"/>
  <c r="BQ327" i="10"/>
  <c r="BR327" i="10"/>
  <c r="BS327" i="10"/>
  <c r="BT327" i="10"/>
  <c r="BU327" i="10"/>
  <c r="BV327" i="10"/>
  <c r="BW327" i="10"/>
  <c r="BX327" i="10"/>
  <c r="BY327" i="10"/>
  <c r="BZ327" i="10"/>
  <c r="CA327" i="10"/>
  <c r="CB327" i="10"/>
  <c r="CC327" i="10"/>
  <c r="CD327" i="10"/>
  <c r="CE327" i="10"/>
  <c r="CF327" i="10"/>
  <c r="CG327" i="10"/>
  <c r="CH327" i="10"/>
  <c r="CI327" i="10"/>
  <c r="CJ327" i="10"/>
  <c r="CK327" i="10"/>
  <c r="CL327" i="10"/>
  <c r="S328" i="10"/>
  <c r="T328" i="10"/>
  <c r="U328" i="10"/>
  <c r="V328" i="10"/>
  <c r="W328" i="10"/>
  <c r="X328" i="10"/>
  <c r="Y328" i="10"/>
  <c r="Z328" i="10"/>
  <c r="AA328" i="10"/>
  <c r="AB328" i="10"/>
  <c r="AC328" i="10"/>
  <c r="AD328" i="10"/>
  <c r="AE328" i="10"/>
  <c r="AF328" i="10"/>
  <c r="AG328" i="10"/>
  <c r="AH328" i="10"/>
  <c r="AI328" i="10"/>
  <c r="AJ328" i="10"/>
  <c r="AK328" i="10"/>
  <c r="AL328" i="10"/>
  <c r="AM328" i="10"/>
  <c r="AN328" i="10"/>
  <c r="AO328" i="10"/>
  <c r="AP328" i="10"/>
  <c r="AQ328" i="10"/>
  <c r="AR328" i="10"/>
  <c r="AS328" i="10"/>
  <c r="AT328" i="10"/>
  <c r="AU328" i="10"/>
  <c r="AV328" i="10"/>
  <c r="AW328" i="10"/>
  <c r="AX328" i="10"/>
  <c r="AY328" i="10"/>
  <c r="AZ328" i="10"/>
  <c r="BA328" i="10"/>
  <c r="BB328" i="10"/>
  <c r="BC328" i="10"/>
  <c r="BD328" i="10"/>
  <c r="BE328" i="10"/>
  <c r="BF328" i="10"/>
  <c r="BG328" i="10"/>
  <c r="BH328" i="10"/>
  <c r="BI328" i="10"/>
  <c r="BJ328" i="10"/>
  <c r="BK328" i="10"/>
  <c r="BL328" i="10"/>
  <c r="BM328" i="10"/>
  <c r="BN328" i="10"/>
  <c r="BO328" i="10"/>
  <c r="BP328" i="10"/>
  <c r="BQ328" i="10"/>
  <c r="BR328" i="10"/>
  <c r="BS328" i="10"/>
  <c r="BT328" i="10"/>
  <c r="BU328" i="10"/>
  <c r="BV328" i="10"/>
  <c r="BW328" i="10"/>
  <c r="BX328" i="10"/>
  <c r="BY328" i="10"/>
  <c r="BZ328" i="10"/>
  <c r="CA328" i="10"/>
  <c r="CB328" i="10"/>
  <c r="CC328" i="10"/>
  <c r="CD328" i="10"/>
  <c r="CE328" i="10"/>
  <c r="CF328" i="10"/>
  <c r="CG328" i="10"/>
  <c r="CH328" i="10"/>
  <c r="CI328" i="10"/>
  <c r="CJ328" i="10"/>
  <c r="CK328" i="10"/>
  <c r="CL328" i="10"/>
  <c r="S329" i="10"/>
  <c r="T329" i="10"/>
  <c r="U329" i="10"/>
  <c r="V329" i="10"/>
  <c r="W329" i="10"/>
  <c r="X329" i="10"/>
  <c r="Y329" i="10"/>
  <c r="Z329" i="10"/>
  <c r="AA329" i="10"/>
  <c r="AB329" i="10"/>
  <c r="AC329" i="10"/>
  <c r="AD329" i="10"/>
  <c r="AE329" i="10"/>
  <c r="AF329" i="10"/>
  <c r="AG329" i="10"/>
  <c r="AH329" i="10"/>
  <c r="AI329" i="10"/>
  <c r="AJ329" i="10"/>
  <c r="AK329" i="10"/>
  <c r="AL329" i="10"/>
  <c r="AM329" i="10"/>
  <c r="AN329" i="10"/>
  <c r="AO329" i="10"/>
  <c r="AP329" i="10"/>
  <c r="AQ329" i="10"/>
  <c r="AR329" i="10"/>
  <c r="AS329" i="10"/>
  <c r="AT329" i="10"/>
  <c r="AU329" i="10"/>
  <c r="AV329" i="10"/>
  <c r="AW329" i="10"/>
  <c r="AX329" i="10"/>
  <c r="AY329" i="10"/>
  <c r="AZ329" i="10"/>
  <c r="BA329" i="10"/>
  <c r="BB329" i="10"/>
  <c r="BC329" i="10"/>
  <c r="BD329" i="10"/>
  <c r="BE329" i="10"/>
  <c r="BF329" i="10"/>
  <c r="BG329" i="10"/>
  <c r="BH329" i="10"/>
  <c r="BI329" i="10"/>
  <c r="BJ329" i="10"/>
  <c r="BK329" i="10"/>
  <c r="BL329" i="10"/>
  <c r="BM329" i="10"/>
  <c r="BN329" i="10"/>
  <c r="BO329" i="10"/>
  <c r="BP329" i="10"/>
  <c r="BQ329" i="10"/>
  <c r="BR329" i="10"/>
  <c r="BS329" i="10"/>
  <c r="BT329" i="10"/>
  <c r="BU329" i="10"/>
  <c r="BV329" i="10"/>
  <c r="BW329" i="10"/>
  <c r="BX329" i="10"/>
  <c r="BY329" i="10"/>
  <c r="BZ329" i="10"/>
  <c r="CA329" i="10"/>
  <c r="CB329" i="10"/>
  <c r="CC329" i="10"/>
  <c r="CD329" i="10"/>
  <c r="CE329" i="10"/>
  <c r="CF329" i="10"/>
  <c r="CG329" i="10"/>
  <c r="CH329" i="10"/>
  <c r="CI329" i="10"/>
  <c r="CJ329" i="10"/>
  <c r="CK329" i="10"/>
  <c r="CL329" i="10"/>
  <c r="S330" i="10"/>
  <c r="T330" i="10"/>
  <c r="U330" i="10"/>
  <c r="V330" i="10"/>
  <c r="W330" i="10"/>
  <c r="X330" i="10"/>
  <c r="Y330" i="10"/>
  <c r="Z330" i="10"/>
  <c r="AA330" i="10"/>
  <c r="AB330" i="10"/>
  <c r="AC330" i="10"/>
  <c r="AD330" i="10"/>
  <c r="AE330" i="10"/>
  <c r="AF330" i="10"/>
  <c r="AG330" i="10"/>
  <c r="AH330" i="10"/>
  <c r="AI330" i="10"/>
  <c r="AJ330" i="10"/>
  <c r="AK330" i="10"/>
  <c r="AL330" i="10"/>
  <c r="AM330" i="10"/>
  <c r="AN330" i="10"/>
  <c r="AO330" i="10"/>
  <c r="AP330" i="10"/>
  <c r="AQ330" i="10"/>
  <c r="AR330" i="10"/>
  <c r="AS330" i="10"/>
  <c r="AT330" i="10"/>
  <c r="AU330" i="10"/>
  <c r="AV330" i="10"/>
  <c r="AW330" i="10"/>
  <c r="AX330" i="10"/>
  <c r="AY330" i="10"/>
  <c r="AZ330" i="10"/>
  <c r="BA330" i="10"/>
  <c r="BB330" i="10"/>
  <c r="BC330" i="10"/>
  <c r="BD330" i="10"/>
  <c r="BE330" i="10"/>
  <c r="BF330" i="10"/>
  <c r="BG330" i="10"/>
  <c r="BH330" i="10"/>
  <c r="BI330" i="10"/>
  <c r="BJ330" i="10"/>
  <c r="BK330" i="10"/>
  <c r="BL330" i="10"/>
  <c r="BM330" i="10"/>
  <c r="BN330" i="10"/>
  <c r="BO330" i="10"/>
  <c r="BP330" i="10"/>
  <c r="BQ330" i="10"/>
  <c r="BR330" i="10"/>
  <c r="BS330" i="10"/>
  <c r="BT330" i="10"/>
  <c r="BU330" i="10"/>
  <c r="BV330" i="10"/>
  <c r="BW330" i="10"/>
  <c r="BX330" i="10"/>
  <c r="BY330" i="10"/>
  <c r="BZ330" i="10"/>
  <c r="CA330" i="10"/>
  <c r="CB330" i="10"/>
  <c r="CC330" i="10"/>
  <c r="CD330" i="10"/>
  <c r="CE330" i="10"/>
  <c r="CF330" i="10"/>
  <c r="CG330" i="10"/>
  <c r="CH330" i="10"/>
  <c r="CI330" i="10"/>
  <c r="CJ330" i="10"/>
  <c r="CK330" i="10"/>
  <c r="CL330" i="10"/>
  <c r="S331" i="10"/>
  <c r="T331" i="10"/>
  <c r="U331" i="10"/>
  <c r="V331" i="10"/>
  <c r="W331" i="10"/>
  <c r="X331" i="10"/>
  <c r="Y331" i="10"/>
  <c r="Z331" i="10"/>
  <c r="AA331" i="10"/>
  <c r="AB331" i="10"/>
  <c r="AC331" i="10"/>
  <c r="AD331" i="10"/>
  <c r="AE331" i="10"/>
  <c r="AF331" i="10"/>
  <c r="AG331" i="10"/>
  <c r="AH331" i="10"/>
  <c r="AI331" i="10"/>
  <c r="AJ331" i="10"/>
  <c r="AK331" i="10"/>
  <c r="AL331" i="10"/>
  <c r="AM331" i="10"/>
  <c r="AN331" i="10"/>
  <c r="AO331" i="10"/>
  <c r="AP331" i="10"/>
  <c r="AQ331" i="10"/>
  <c r="AR331" i="10"/>
  <c r="AS331" i="10"/>
  <c r="AT331" i="10"/>
  <c r="AU331" i="10"/>
  <c r="AV331" i="10"/>
  <c r="AW331" i="10"/>
  <c r="AX331" i="10"/>
  <c r="AY331" i="10"/>
  <c r="AZ331" i="10"/>
  <c r="BA331" i="10"/>
  <c r="BB331" i="10"/>
  <c r="BC331" i="10"/>
  <c r="BD331" i="10"/>
  <c r="BE331" i="10"/>
  <c r="BF331" i="10"/>
  <c r="BG331" i="10"/>
  <c r="BH331" i="10"/>
  <c r="BI331" i="10"/>
  <c r="BJ331" i="10"/>
  <c r="BK331" i="10"/>
  <c r="BL331" i="10"/>
  <c r="BM331" i="10"/>
  <c r="BN331" i="10"/>
  <c r="BO331" i="10"/>
  <c r="BP331" i="10"/>
  <c r="BQ331" i="10"/>
  <c r="BR331" i="10"/>
  <c r="BS331" i="10"/>
  <c r="BT331" i="10"/>
  <c r="BU331" i="10"/>
  <c r="BV331" i="10"/>
  <c r="BW331" i="10"/>
  <c r="BX331" i="10"/>
  <c r="BY331" i="10"/>
  <c r="BZ331" i="10"/>
  <c r="CA331" i="10"/>
  <c r="CB331" i="10"/>
  <c r="CC331" i="10"/>
  <c r="CD331" i="10"/>
  <c r="CE331" i="10"/>
  <c r="CF331" i="10"/>
  <c r="CG331" i="10"/>
  <c r="CH331" i="10"/>
  <c r="CI331" i="10"/>
  <c r="CJ331" i="10"/>
  <c r="CK331" i="10"/>
  <c r="CL331" i="10"/>
  <c r="S332" i="10"/>
  <c r="T332" i="10"/>
  <c r="U332" i="10"/>
  <c r="V332" i="10"/>
  <c r="W332" i="10"/>
  <c r="X332" i="10"/>
  <c r="Y332" i="10"/>
  <c r="Z332" i="10"/>
  <c r="AA332" i="10"/>
  <c r="AB332" i="10"/>
  <c r="AC332" i="10"/>
  <c r="AD332" i="10"/>
  <c r="AE332" i="10"/>
  <c r="AF332" i="10"/>
  <c r="AG332" i="10"/>
  <c r="AH332" i="10"/>
  <c r="AI332" i="10"/>
  <c r="AJ332" i="10"/>
  <c r="AK332" i="10"/>
  <c r="AL332" i="10"/>
  <c r="AM332" i="10"/>
  <c r="AN332" i="10"/>
  <c r="AO332" i="10"/>
  <c r="AP332" i="10"/>
  <c r="AQ332" i="10"/>
  <c r="AR332" i="10"/>
  <c r="AS332" i="10"/>
  <c r="AT332" i="10"/>
  <c r="AU332" i="10"/>
  <c r="AV332" i="10"/>
  <c r="AW332" i="10"/>
  <c r="AX332" i="10"/>
  <c r="AY332" i="10"/>
  <c r="AZ332" i="10"/>
  <c r="BA332" i="10"/>
  <c r="BB332" i="10"/>
  <c r="BC332" i="10"/>
  <c r="BD332" i="10"/>
  <c r="BE332" i="10"/>
  <c r="BF332" i="10"/>
  <c r="BG332" i="10"/>
  <c r="BH332" i="10"/>
  <c r="BI332" i="10"/>
  <c r="BJ332" i="10"/>
  <c r="BK332" i="10"/>
  <c r="BL332" i="10"/>
  <c r="BM332" i="10"/>
  <c r="BN332" i="10"/>
  <c r="BO332" i="10"/>
  <c r="BP332" i="10"/>
  <c r="BQ332" i="10"/>
  <c r="BR332" i="10"/>
  <c r="BS332" i="10"/>
  <c r="BT332" i="10"/>
  <c r="BU332" i="10"/>
  <c r="BV332" i="10"/>
  <c r="BW332" i="10"/>
  <c r="BX332" i="10"/>
  <c r="BY332" i="10"/>
  <c r="BZ332" i="10"/>
  <c r="CA332" i="10"/>
  <c r="CB332" i="10"/>
  <c r="CC332" i="10"/>
  <c r="CD332" i="10"/>
  <c r="CE332" i="10"/>
  <c r="CF332" i="10"/>
  <c r="CG332" i="10"/>
  <c r="CH332" i="10"/>
  <c r="CI332" i="10"/>
  <c r="CJ332" i="10"/>
  <c r="CK332" i="10"/>
  <c r="CL332" i="10"/>
  <c r="S333" i="10"/>
  <c r="T333" i="10"/>
  <c r="U333" i="10"/>
  <c r="V333" i="10"/>
  <c r="W333" i="10"/>
  <c r="X333" i="10"/>
  <c r="Y333" i="10"/>
  <c r="Z333" i="10"/>
  <c r="AA333" i="10"/>
  <c r="AB333" i="10"/>
  <c r="AC333" i="10"/>
  <c r="AD333" i="10"/>
  <c r="AE333" i="10"/>
  <c r="AF333" i="10"/>
  <c r="AG333" i="10"/>
  <c r="AH333" i="10"/>
  <c r="AI333" i="10"/>
  <c r="AJ333" i="10"/>
  <c r="AK333" i="10"/>
  <c r="AL333" i="10"/>
  <c r="AM333" i="10"/>
  <c r="AN333" i="10"/>
  <c r="AO333" i="10"/>
  <c r="AP333" i="10"/>
  <c r="AQ333" i="10"/>
  <c r="AR333" i="10"/>
  <c r="AS333" i="10"/>
  <c r="AT333" i="10"/>
  <c r="AU333" i="10"/>
  <c r="AV333" i="10"/>
  <c r="AW333" i="10"/>
  <c r="AX333" i="10"/>
  <c r="AY333" i="10"/>
  <c r="AZ333" i="10"/>
  <c r="BA333" i="10"/>
  <c r="BB333" i="10"/>
  <c r="BC333" i="10"/>
  <c r="BD333" i="10"/>
  <c r="BE333" i="10"/>
  <c r="BF333" i="10"/>
  <c r="BG333" i="10"/>
  <c r="BH333" i="10"/>
  <c r="BI333" i="10"/>
  <c r="BJ333" i="10"/>
  <c r="BK333" i="10"/>
  <c r="BL333" i="10"/>
  <c r="BM333" i="10"/>
  <c r="BN333" i="10"/>
  <c r="BO333" i="10"/>
  <c r="BP333" i="10"/>
  <c r="BQ333" i="10"/>
  <c r="BR333" i="10"/>
  <c r="BS333" i="10"/>
  <c r="BT333" i="10"/>
  <c r="BU333" i="10"/>
  <c r="BV333" i="10"/>
  <c r="BW333" i="10"/>
  <c r="BX333" i="10"/>
  <c r="BY333" i="10"/>
  <c r="BZ333" i="10"/>
  <c r="CA333" i="10"/>
  <c r="CB333" i="10"/>
  <c r="CC333" i="10"/>
  <c r="CD333" i="10"/>
  <c r="CE333" i="10"/>
  <c r="CF333" i="10"/>
  <c r="CG333" i="10"/>
  <c r="CH333" i="10"/>
  <c r="CI333" i="10"/>
  <c r="CJ333" i="10"/>
  <c r="CK333" i="10"/>
  <c r="CL333" i="10"/>
  <c r="S334" i="10"/>
  <c r="T334" i="10"/>
  <c r="U334" i="10"/>
  <c r="V334" i="10"/>
  <c r="W334" i="10"/>
  <c r="X334" i="10"/>
  <c r="Y334" i="10"/>
  <c r="Z334" i="10"/>
  <c r="AA334" i="10"/>
  <c r="AB334" i="10"/>
  <c r="AC334" i="10"/>
  <c r="AD334" i="10"/>
  <c r="AE334" i="10"/>
  <c r="AF334" i="10"/>
  <c r="AG334" i="10"/>
  <c r="AH334" i="10"/>
  <c r="AI334" i="10"/>
  <c r="AJ334" i="10"/>
  <c r="AK334" i="10"/>
  <c r="AL334" i="10"/>
  <c r="AM334" i="10"/>
  <c r="AN334" i="10"/>
  <c r="AO334" i="10"/>
  <c r="AP334" i="10"/>
  <c r="AQ334" i="10"/>
  <c r="AR334" i="10"/>
  <c r="AS334" i="10"/>
  <c r="AT334" i="10"/>
  <c r="AU334" i="10"/>
  <c r="AV334" i="10"/>
  <c r="AW334" i="10"/>
  <c r="AX334" i="10"/>
  <c r="AY334" i="10"/>
  <c r="AZ334" i="10"/>
  <c r="BA334" i="10"/>
  <c r="BB334" i="10"/>
  <c r="BC334" i="10"/>
  <c r="BD334" i="10"/>
  <c r="BE334" i="10"/>
  <c r="BF334" i="10"/>
  <c r="BG334" i="10"/>
  <c r="BH334" i="10"/>
  <c r="BI334" i="10"/>
  <c r="BJ334" i="10"/>
  <c r="BK334" i="10"/>
  <c r="BL334" i="10"/>
  <c r="BM334" i="10"/>
  <c r="BN334" i="10"/>
  <c r="BO334" i="10"/>
  <c r="BP334" i="10"/>
  <c r="BQ334" i="10"/>
  <c r="BR334" i="10"/>
  <c r="BS334" i="10"/>
  <c r="BT334" i="10"/>
  <c r="BU334" i="10"/>
  <c r="BV334" i="10"/>
  <c r="BW334" i="10"/>
  <c r="BX334" i="10"/>
  <c r="BY334" i="10"/>
  <c r="BZ334" i="10"/>
  <c r="CA334" i="10"/>
  <c r="CB334" i="10"/>
  <c r="CC334" i="10"/>
  <c r="CD334" i="10"/>
  <c r="CE334" i="10"/>
  <c r="CF334" i="10"/>
  <c r="CG334" i="10"/>
  <c r="CH334" i="10"/>
  <c r="CI334" i="10"/>
  <c r="CJ334" i="10"/>
  <c r="CK334" i="10"/>
  <c r="CL334" i="10"/>
  <c r="S335" i="10"/>
  <c r="T335" i="10"/>
  <c r="U335" i="10"/>
  <c r="V335" i="10"/>
  <c r="W335" i="10"/>
  <c r="X335" i="10"/>
  <c r="Y335" i="10"/>
  <c r="Z335" i="10"/>
  <c r="AA335" i="10"/>
  <c r="AB335" i="10"/>
  <c r="AC335" i="10"/>
  <c r="AD335" i="10"/>
  <c r="AE335" i="10"/>
  <c r="AF335" i="10"/>
  <c r="AG335" i="10"/>
  <c r="AH335" i="10"/>
  <c r="AI335" i="10"/>
  <c r="AJ335" i="10"/>
  <c r="AK335" i="10"/>
  <c r="AL335" i="10"/>
  <c r="AM335" i="10"/>
  <c r="AN335" i="10"/>
  <c r="AO335" i="10"/>
  <c r="AP335" i="10"/>
  <c r="AQ335" i="10"/>
  <c r="AR335" i="10"/>
  <c r="AS335" i="10"/>
  <c r="AT335" i="10"/>
  <c r="AU335" i="10"/>
  <c r="AV335" i="10"/>
  <c r="AW335" i="10"/>
  <c r="AX335" i="10"/>
  <c r="AY335" i="10"/>
  <c r="AZ335" i="10"/>
  <c r="BA335" i="10"/>
  <c r="BB335" i="10"/>
  <c r="BC335" i="10"/>
  <c r="BD335" i="10"/>
  <c r="BE335" i="10"/>
  <c r="BF335" i="10"/>
  <c r="BG335" i="10"/>
  <c r="BH335" i="10"/>
  <c r="BI335" i="10"/>
  <c r="BJ335" i="10"/>
  <c r="BK335" i="10"/>
  <c r="BL335" i="10"/>
  <c r="BM335" i="10"/>
  <c r="BN335" i="10"/>
  <c r="BO335" i="10"/>
  <c r="BP335" i="10"/>
  <c r="BQ335" i="10"/>
  <c r="BR335" i="10"/>
  <c r="BS335" i="10"/>
  <c r="BT335" i="10"/>
  <c r="BU335" i="10"/>
  <c r="BV335" i="10"/>
  <c r="BW335" i="10"/>
  <c r="BX335" i="10"/>
  <c r="BY335" i="10"/>
  <c r="BZ335" i="10"/>
  <c r="CA335" i="10"/>
  <c r="CB335" i="10"/>
  <c r="CC335" i="10"/>
  <c r="CD335" i="10"/>
  <c r="CE335" i="10"/>
  <c r="CF335" i="10"/>
  <c r="CG335" i="10"/>
  <c r="CH335" i="10"/>
  <c r="CI335" i="10"/>
  <c r="CJ335" i="10"/>
  <c r="CK335" i="10"/>
  <c r="CL335" i="10"/>
  <c r="S336" i="10"/>
  <c r="T336" i="10"/>
  <c r="U336" i="10"/>
  <c r="V336" i="10"/>
  <c r="W336" i="10"/>
  <c r="X336" i="10"/>
  <c r="Y336" i="10"/>
  <c r="Z336" i="10"/>
  <c r="AA336" i="10"/>
  <c r="AB336" i="10"/>
  <c r="AC336" i="10"/>
  <c r="AD336" i="10"/>
  <c r="AE336" i="10"/>
  <c r="AF336" i="10"/>
  <c r="AG336" i="10"/>
  <c r="AH336" i="10"/>
  <c r="AI336" i="10"/>
  <c r="AJ336" i="10"/>
  <c r="AK336" i="10"/>
  <c r="AL336" i="10"/>
  <c r="AM336" i="10"/>
  <c r="AN336" i="10"/>
  <c r="AO336" i="10"/>
  <c r="AP336" i="10"/>
  <c r="AQ336" i="10"/>
  <c r="AR336" i="10"/>
  <c r="AS336" i="10"/>
  <c r="AT336" i="10"/>
  <c r="AU336" i="10"/>
  <c r="AV336" i="10"/>
  <c r="AW336" i="10"/>
  <c r="AX336" i="10"/>
  <c r="AY336" i="10"/>
  <c r="AZ336" i="10"/>
  <c r="BA336" i="10"/>
  <c r="BB336" i="10"/>
  <c r="BC336" i="10"/>
  <c r="BD336" i="10"/>
  <c r="BE336" i="10"/>
  <c r="BF336" i="10"/>
  <c r="BG336" i="10"/>
  <c r="BH336" i="10"/>
  <c r="BI336" i="10"/>
  <c r="BJ336" i="10"/>
  <c r="BK336" i="10"/>
  <c r="BL336" i="10"/>
  <c r="BM336" i="10"/>
  <c r="BN336" i="10"/>
  <c r="BO336" i="10"/>
  <c r="BP336" i="10"/>
  <c r="BQ336" i="10"/>
  <c r="BR336" i="10"/>
  <c r="BS336" i="10"/>
  <c r="BT336" i="10"/>
  <c r="BU336" i="10"/>
  <c r="BV336" i="10"/>
  <c r="BW336" i="10"/>
  <c r="BX336" i="10"/>
  <c r="BY336" i="10"/>
  <c r="BZ336" i="10"/>
  <c r="CA336" i="10"/>
  <c r="CB336" i="10"/>
  <c r="CC336" i="10"/>
  <c r="CD336" i="10"/>
  <c r="CE336" i="10"/>
  <c r="CF336" i="10"/>
  <c r="CG336" i="10"/>
  <c r="CH336" i="10"/>
  <c r="CI336" i="10"/>
  <c r="CJ336" i="10"/>
  <c r="CK336" i="10"/>
  <c r="CL336" i="10"/>
  <c r="S337" i="10"/>
  <c r="T337" i="10"/>
  <c r="U337" i="10"/>
  <c r="V337" i="10"/>
  <c r="W337" i="10"/>
  <c r="X337" i="10"/>
  <c r="Y337" i="10"/>
  <c r="Z337" i="10"/>
  <c r="AA337" i="10"/>
  <c r="AB337" i="10"/>
  <c r="AC337" i="10"/>
  <c r="AD337" i="10"/>
  <c r="AE337" i="10"/>
  <c r="AF337" i="10"/>
  <c r="AG337" i="10"/>
  <c r="AH337" i="10"/>
  <c r="AI337" i="10"/>
  <c r="AJ337" i="10"/>
  <c r="AK337" i="10"/>
  <c r="AL337" i="10"/>
  <c r="AM337" i="10"/>
  <c r="AN337" i="10"/>
  <c r="AO337" i="10"/>
  <c r="AP337" i="10"/>
  <c r="AQ337" i="10"/>
  <c r="AR337" i="10"/>
  <c r="AS337" i="10"/>
  <c r="AT337" i="10"/>
  <c r="AU337" i="10"/>
  <c r="AV337" i="10"/>
  <c r="AW337" i="10"/>
  <c r="AX337" i="10"/>
  <c r="AY337" i="10"/>
  <c r="AZ337" i="10"/>
  <c r="BA337" i="10"/>
  <c r="BB337" i="10"/>
  <c r="BC337" i="10"/>
  <c r="BD337" i="10"/>
  <c r="BE337" i="10"/>
  <c r="BF337" i="10"/>
  <c r="BG337" i="10"/>
  <c r="BH337" i="10"/>
  <c r="BI337" i="10"/>
  <c r="BJ337" i="10"/>
  <c r="BK337" i="10"/>
  <c r="BL337" i="10"/>
  <c r="BM337" i="10"/>
  <c r="BN337" i="10"/>
  <c r="BO337" i="10"/>
  <c r="BP337" i="10"/>
  <c r="BQ337" i="10"/>
  <c r="BR337" i="10"/>
  <c r="BS337" i="10"/>
  <c r="BT337" i="10"/>
  <c r="BU337" i="10"/>
  <c r="BV337" i="10"/>
  <c r="BW337" i="10"/>
  <c r="BX337" i="10"/>
  <c r="BY337" i="10"/>
  <c r="BZ337" i="10"/>
  <c r="CA337" i="10"/>
  <c r="CB337" i="10"/>
  <c r="CC337" i="10"/>
  <c r="CD337" i="10"/>
  <c r="CE337" i="10"/>
  <c r="CF337" i="10"/>
  <c r="CG337" i="10"/>
  <c r="CH337" i="10"/>
  <c r="CI337" i="10"/>
  <c r="CJ337" i="10"/>
  <c r="CK337" i="10"/>
  <c r="CL337" i="10"/>
  <c r="S338" i="10"/>
  <c r="T338" i="10"/>
  <c r="U338" i="10"/>
  <c r="V338" i="10"/>
  <c r="W338" i="10"/>
  <c r="X338" i="10"/>
  <c r="Y338" i="10"/>
  <c r="Z338" i="10"/>
  <c r="AA338" i="10"/>
  <c r="AB338" i="10"/>
  <c r="AC338" i="10"/>
  <c r="AD338" i="10"/>
  <c r="AE338" i="10"/>
  <c r="AF338" i="10"/>
  <c r="AG338" i="10"/>
  <c r="AH338" i="10"/>
  <c r="AI338" i="10"/>
  <c r="AJ338" i="10"/>
  <c r="AK338" i="10"/>
  <c r="AL338" i="10"/>
  <c r="AM338" i="10"/>
  <c r="AN338" i="10"/>
  <c r="AO338" i="10"/>
  <c r="AP338" i="10"/>
  <c r="AQ338" i="10"/>
  <c r="AR338" i="10"/>
  <c r="AS338" i="10"/>
  <c r="AT338" i="10"/>
  <c r="AU338" i="10"/>
  <c r="AV338" i="10"/>
  <c r="AW338" i="10"/>
  <c r="AX338" i="10"/>
  <c r="AY338" i="10"/>
  <c r="AZ338" i="10"/>
  <c r="BA338" i="10"/>
  <c r="BB338" i="10"/>
  <c r="BC338" i="10"/>
  <c r="BD338" i="10"/>
  <c r="BE338" i="10"/>
  <c r="BF338" i="10"/>
  <c r="BG338" i="10"/>
  <c r="BH338" i="10"/>
  <c r="BI338" i="10"/>
  <c r="BJ338" i="10"/>
  <c r="BK338" i="10"/>
  <c r="BL338" i="10"/>
  <c r="BM338" i="10"/>
  <c r="BN338" i="10"/>
  <c r="BO338" i="10"/>
  <c r="BP338" i="10"/>
  <c r="BQ338" i="10"/>
  <c r="BR338" i="10"/>
  <c r="BS338" i="10"/>
  <c r="BT338" i="10"/>
  <c r="BU338" i="10"/>
  <c r="BV338" i="10"/>
  <c r="BW338" i="10"/>
  <c r="BX338" i="10"/>
  <c r="BY338" i="10"/>
  <c r="BZ338" i="10"/>
  <c r="CA338" i="10"/>
  <c r="CB338" i="10"/>
  <c r="CC338" i="10"/>
  <c r="CD338" i="10"/>
  <c r="CE338" i="10"/>
  <c r="CF338" i="10"/>
  <c r="CG338" i="10"/>
  <c r="CH338" i="10"/>
  <c r="CI338" i="10"/>
  <c r="CJ338" i="10"/>
  <c r="CK338" i="10"/>
  <c r="CL338" i="10"/>
  <c r="S339" i="10"/>
  <c r="T339" i="10"/>
  <c r="U339" i="10"/>
  <c r="V339" i="10"/>
  <c r="W339" i="10"/>
  <c r="X339" i="10"/>
  <c r="Y339" i="10"/>
  <c r="Z339" i="10"/>
  <c r="AA339" i="10"/>
  <c r="AB339" i="10"/>
  <c r="AC339" i="10"/>
  <c r="AD339" i="10"/>
  <c r="AE339" i="10"/>
  <c r="AF339" i="10"/>
  <c r="AG339" i="10"/>
  <c r="AH339" i="10"/>
  <c r="AI339" i="10"/>
  <c r="AJ339" i="10"/>
  <c r="AK339" i="10"/>
  <c r="AL339" i="10"/>
  <c r="AM339" i="10"/>
  <c r="AN339" i="10"/>
  <c r="AO339" i="10"/>
  <c r="AP339" i="10"/>
  <c r="AQ339" i="10"/>
  <c r="AR339" i="10"/>
  <c r="AS339" i="10"/>
  <c r="AT339" i="10"/>
  <c r="AU339" i="10"/>
  <c r="AV339" i="10"/>
  <c r="AW339" i="10"/>
  <c r="AX339" i="10"/>
  <c r="AY339" i="10"/>
  <c r="AZ339" i="10"/>
  <c r="BA339" i="10"/>
  <c r="BB339" i="10"/>
  <c r="BC339" i="10"/>
  <c r="BD339" i="10"/>
  <c r="BE339" i="10"/>
  <c r="BF339" i="10"/>
  <c r="BG339" i="10"/>
  <c r="BH339" i="10"/>
  <c r="BI339" i="10"/>
  <c r="BJ339" i="10"/>
  <c r="BK339" i="10"/>
  <c r="BL339" i="10"/>
  <c r="BM339" i="10"/>
  <c r="BN339" i="10"/>
  <c r="BO339" i="10"/>
  <c r="BP339" i="10"/>
  <c r="BQ339" i="10"/>
  <c r="BR339" i="10"/>
  <c r="BS339" i="10"/>
  <c r="BT339" i="10"/>
  <c r="BU339" i="10"/>
  <c r="BV339" i="10"/>
  <c r="BW339" i="10"/>
  <c r="BX339" i="10"/>
  <c r="BY339" i="10"/>
  <c r="BZ339" i="10"/>
  <c r="CA339" i="10"/>
  <c r="CB339" i="10"/>
  <c r="CC339" i="10"/>
  <c r="CD339" i="10"/>
  <c r="CE339" i="10"/>
  <c r="CF339" i="10"/>
  <c r="CG339" i="10"/>
  <c r="CH339" i="10"/>
  <c r="CI339" i="10"/>
  <c r="CJ339" i="10"/>
  <c r="CK339" i="10"/>
  <c r="CL339" i="10"/>
  <c r="S340" i="10"/>
  <c r="T340" i="10"/>
  <c r="U340" i="10"/>
  <c r="V340" i="10"/>
  <c r="W340" i="10"/>
  <c r="X340" i="10"/>
  <c r="Y340" i="10"/>
  <c r="Z340" i="10"/>
  <c r="AA340" i="10"/>
  <c r="AB340" i="10"/>
  <c r="AC340" i="10"/>
  <c r="AD340" i="10"/>
  <c r="AE340" i="10"/>
  <c r="AF340" i="10"/>
  <c r="AG340" i="10"/>
  <c r="AH340" i="10"/>
  <c r="AI340" i="10"/>
  <c r="AJ340" i="10"/>
  <c r="AK340" i="10"/>
  <c r="AL340" i="10"/>
  <c r="AM340" i="10"/>
  <c r="AN340" i="10"/>
  <c r="AO340" i="10"/>
  <c r="AP340" i="10"/>
  <c r="AQ340" i="10"/>
  <c r="AR340" i="10"/>
  <c r="AS340" i="10"/>
  <c r="AT340" i="10"/>
  <c r="AU340" i="10"/>
  <c r="AV340" i="10"/>
  <c r="AW340" i="10"/>
  <c r="AX340" i="10"/>
  <c r="AY340" i="10"/>
  <c r="AZ340" i="10"/>
  <c r="BA340" i="10"/>
  <c r="BB340" i="10"/>
  <c r="BC340" i="10"/>
  <c r="BD340" i="10"/>
  <c r="BE340" i="10"/>
  <c r="BF340" i="10"/>
  <c r="BG340" i="10"/>
  <c r="BH340" i="10"/>
  <c r="BI340" i="10"/>
  <c r="BJ340" i="10"/>
  <c r="BK340" i="10"/>
  <c r="BL340" i="10"/>
  <c r="BM340" i="10"/>
  <c r="BN340" i="10"/>
  <c r="BO340" i="10"/>
  <c r="BP340" i="10"/>
  <c r="BQ340" i="10"/>
  <c r="BR340" i="10"/>
  <c r="BS340" i="10"/>
  <c r="BT340" i="10"/>
  <c r="BU340" i="10"/>
  <c r="BV340" i="10"/>
  <c r="BW340" i="10"/>
  <c r="BX340" i="10"/>
  <c r="BY340" i="10"/>
  <c r="BZ340" i="10"/>
  <c r="CA340" i="10"/>
  <c r="CB340" i="10"/>
  <c r="CC340" i="10"/>
  <c r="CD340" i="10"/>
  <c r="CE340" i="10"/>
  <c r="CF340" i="10"/>
  <c r="CG340" i="10"/>
  <c r="CH340" i="10"/>
  <c r="CI340" i="10"/>
  <c r="CJ340" i="10"/>
  <c r="CK340" i="10"/>
  <c r="CL340" i="10"/>
  <c r="S341" i="10"/>
  <c r="T341" i="10"/>
  <c r="U341" i="10"/>
  <c r="V341" i="10"/>
  <c r="W341" i="10"/>
  <c r="X341" i="10"/>
  <c r="Y341" i="10"/>
  <c r="Z341" i="10"/>
  <c r="AA341" i="10"/>
  <c r="AB341" i="10"/>
  <c r="AC341" i="10"/>
  <c r="AD341" i="10"/>
  <c r="AE341" i="10"/>
  <c r="AF341" i="10"/>
  <c r="AG341" i="10"/>
  <c r="AH341" i="10"/>
  <c r="AI341" i="10"/>
  <c r="AJ341" i="10"/>
  <c r="AK341" i="10"/>
  <c r="AL341" i="10"/>
  <c r="AM341" i="10"/>
  <c r="AN341" i="10"/>
  <c r="AO341" i="10"/>
  <c r="AP341" i="10"/>
  <c r="AQ341" i="10"/>
  <c r="AR341" i="10"/>
  <c r="AS341" i="10"/>
  <c r="AT341" i="10"/>
  <c r="AU341" i="10"/>
  <c r="AV341" i="10"/>
  <c r="AW341" i="10"/>
  <c r="AX341" i="10"/>
  <c r="AY341" i="10"/>
  <c r="AZ341" i="10"/>
  <c r="BA341" i="10"/>
  <c r="BB341" i="10"/>
  <c r="BC341" i="10"/>
  <c r="BD341" i="10"/>
  <c r="BE341" i="10"/>
  <c r="BF341" i="10"/>
  <c r="BG341" i="10"/>
  <c r="BH341" i="10"/>
  <c r="BI341" i="10"/>
  <c r="BJ341" i="10"/>
  <c r="BK341" i="10"/>
  <c r="BL341" i="10"/>
  <c r="BM341" i="10"/>
  <c r="BN341" i="10"/>
  <c r="BO341" i="10"/>
  <c r="BP341" i="10"/>
  <c r="BQ341" i="10"/>
  <c r="BR341" i="10"/>
  <c r="BS341" i="10"/>
  <c r="BT341" i="10"/>
  <c r="BU341" i="10"/>
  <c r="BV341" i="10"/>
  <c r="BW341" i="10"/>
  <c r="BX341" i="10"/>
  <c r="BY341" i="10"/>
  <c r="BZ341" i="10"/>
  <c r="CA341" i="10"/>
  <c r="CB341" i="10"/>
  <c r="CC341" i="10"/>
  <c r="CD341" i="10"/>
  <c r="CE341" i="10"/>
  <c r="CF341" i="10"/>
  <c r="CG341" i="10"/>
  <c r="CH341" i="10"/>
  <c r="CI341" i="10"/>
  <c r="CJ341" i="10"/>
  <c r="CK341" i="10"/>
  <c r="CL341" i="10"/>
  <c r="S342" i="10"/>
  <c r="T342" i="10"/>
  <c r="U342" i="10"/>
  <c r="V342" i="10"/>
  <c r="W342" i="10"/>
  <c r="X342" i="10"/>
  <c r="Y342" i="10"/>
  <c r="Z342" i="10"/>
  <c r="AA342" i="10"/>
  <c r="AB342" i="10"/>
  <c r="AC342" i="10"/>
  <c r="AD342" i="10"/>
  <c r="AE342" i="10"/>
  <c r="AF342" i="10"/>
  <c r="AG342" i="10"/>
  <c r="AH342" i="10"/>
  <c r="AI342" i="10"/>
  <c r="AJ342" i="10"/>
  <c r="AK342" i="10"/>
  <c r="AL342" i="10"/>
  <c r="AM342" i="10"/>
  <c r="AN342" i="10"/>
  <c r="AO342" i="10"/>
  <c r="AP342" i="10"/>
  <c r="AQ342" i="10"/>
  <c r="AR342" i="10"/>
  <c r="AS342" i="10"/>
  <c r="AT342" i="10"/>
  <c r="AU342" i="10"/>
  <c r="AV342" i="10"/>
  <c r="AW342" i="10"/>
  <c r="AX342" i="10"/>
  <c r="AY342" i="10"/>
  <c r="AZ342" i="10"/>
  <c r="BA342" i="10"/>
  <c r="BB342" i="10"/>
  <c r="BC342" i="10"/>
  <c r="BD342" i="10"/>
  <c r="BE342" i="10"/>
  <c r="BF342" i="10"/>
  <c r="BG342" i="10"/>
  <c r="BH342" i="10"/>
  <c r="BI342" i="10"/>
  <c r="BJ342" i="10"/>
  <c r="BK342" i="10"/>
  <c r="BL342" i="10"/>
  <c r="BM342" i="10"/>
  <c r="BN342" i="10"/>
  <c r="BO342" i="10"/>
  <c r="BP342" i="10"/>
  <c r="BQ342" i="10"/>
  <c r="BR342" i="10"/>
  <c r="BS342" i="10"/>
  <c r="BT342" i="10"/>
  <c r="BU342" i="10"/>
  <c r="BV342" i="10"/>
  <c r="BW342" i="10"/>
  <c r="BX342" i="10"/>
  <c r="BY342" i="10"/>
  <c r="BZ342" i="10"/>
  <c r="CA342" i="10"/>
  <c r="CB342" i="10"/>
  <c r="CC342" i="10"/>
  <c r="CD342" i="10"/>
  <c r="CE342" i="10"/>
  <c r="CF342" i="10"/>
  <c r="CG342" i="10"/>
  <c r="CH342" i="10"/>
  <c r="CI342" i="10"/>
  <c r="CJ342" i="10"/>
  <c r="CK342" i="10"/>
  <c r="CL342" i="10"/>
  <c r="S343" i="10"/>
  <c r="T343" i="10"/>
  <c r="U343" i="10"/>
  <c r="V343" i="10"/>
  <c r="W343" i="10"/>
  <c r="X343" i="10"/>
  <c r="Y343" i="10"/>
  <c r="Z343" i="10"/>
  <c r="AA343" i="10"/>
  <c r="AB343" i="10"/>
  <c r="AC343" i="10"/>
  <c r="AD343" i="10"/>
  <c r="AE343" i="10"/>
  <c r="AF343" i="10"/>
  <c r="AG343" i="10"/>
  <c r="AH343" i="10"/>
  <c r="AI343" i="10"/>
  <c r="AJ343" i="10"/>
  <c r="AK343" i="10"/>
  <c r="AL343" i="10"/>
  <c r="AM343" i="10"/>
  <c r="AN343" i="10"/>
  <c r="AO343" i="10"/>
  <c r="AP343" i="10"/>
  <c r="AQ343" i="10"/>
  <c r="AR343" i="10"/>
  <c r="AS343" i="10"/>
  <c r="AT343" i="10"/>
  <c r="AU343" i="10"/>
  <c r="AV343" i="10"/>
  <c r="AW343" i="10"/>
  <c r="AX343" i="10"/>
  <c r="AY343" i="10"/>
  <c r="AZ343" i="10"/>
  <c r="BA343" i="10"/>
  <c r="BB343" i="10"/>
  <c r="BC343" i="10"/>
  <c r="BD343" i="10"/>
  <c r="BE343" i="10"/>
  <c r="BF343" i="10"/>
  <c r="BG343" i="10"/>
  <c r="BH343" i="10"/>
  <c r="BI343" i="10"/>
  <c r="BJ343" i="10"/>
  <c r="BK343" i="10"/>
  <c r="BL343" i="10"/>
  <c r="BM343" i="10"/>
  <c r="BN343" i="10"/>
  <c r="BO343" i="10"/>
  <c r="BP343" i="10"/>
  <c r="BQ343" i="10"/>
  <c r="BR343" i="10"/>
  <c r="BS343" i="10"/>
  <c r="BT343" i="10"/>
  <c r="BU343" i="10"/>
  <c r="BV343" i="10"/>
  <c r="BW343" i="10"/>
  <c r="BX343" i="10"/>
  <c r="BY343" i="10"/>
  <c r="BZ343" i="10"/>
  <c r="CA343" i="10"/>
  <c r="CB343" i="10"/>
  <c r="CC343" i="10"/>
  <c r="CD343" i="10"/>
  <c r="CE343" i="10"/>
  <c r="CF343" i="10"/>
  <c r="CG343" i="10"/>
  <c r="CH343" i="10"/>
  <c r="CI343" i="10"/>
  <c r="CJ343" i="10"/>
  <c r="CK343" i="10"/>
  <c r="CL343" i="10"/>
  <c r="S344" i="10"/>
  <c r="T344" i="10"/>
  <c r="U344" i="10"/>
  <c r="V344" i="10"/>
  <c r="W344" i="10"/>
  <c r="X344" i="10"/>
  <c r="Y344" i="10"/>
  <c r="Z344" i="10"/>
  <c r="AA344" i="10"/>
  <c r="AB344" i="10"/>
  <c r="AC344" i="10"/>
  <c r="AD344" i="10"/>
  <c r="AE344" i="10"/>
  <c r="AF344" i="10"/>
  <c r="AG344" i="10"/>
  <c r="AH344" i="10"/>
  <c r="AI344" i="10"/>
  <c r="AJ344" i="10"/>
  <c r="AK344" i="10"/>
  <c r="AL344" i="10"/>
  <c r="AM344" i="10"/>
  <c r="AN344" i="10"/>
  <c r="AO344" i="10"/>
  <c r="AP344" i="10"/>
  <c r="AQ344" i="10"/>
  <c r="AR344" i="10"/>
  <c r="AS344" i="10"/>
  <c r="AT344" i="10"/>
  <c r="AU344" i="10"/>
  <c r="AV344" i="10"/>
  <c r="AW344" i="10"/>
  <c r="AX344" i="10"/>
  <c r="AY344" i="10"/>
  <c r="AZ344" i="10"/>
  <c r="BA344" i="10"/>
  <c r="BB344" i="10"/>
  <c r="BC344" i="10"/>
  <c r="BD344" i="10"/>
  <c r="BE344" i="10"/>
  <c r="BF344" i="10"/>
  <c r="BG344" i="10"/>
  <c r="BH344" i="10"/>
  <c r="BI344" i="10"/>
  <c r="BJ344" i="10"/>
  <c r="BK344" i="10"/>
  <c r="BL344" i="10"/>
  <c r="BM344" i="10"/>
  <c r="BN344" i="10"/>
  <c r="BO344" i="10"/>
  <c r="BP344" i="10"/>
  <c r="BQ344" i="10"/>
  <c r="BR344" i="10"/>
  <c r="BS344" i="10"/>
  <c r="BT344" i="10"/>
  <c r="BU344" i="10"/>
  <c r="BV344" i="10"/>
  <c r="BW344" i="10"/>
  <c r="BX344" i="10"/>
  <c r="BY344" i="10"/>
  <c r="BZ344" i="10"/>
  <c r="CA344" i="10"/>
  <c r="CB344" i="10"/>
  <c r="CC344" i="10"/>
  <c r="CD344" i="10"/>
  <c r="CE344" i="10"/>
  <c r="CF344" i="10"/>
  <c r="CG344" i="10"/>
  <c r="CH344" i="10"/>
  <c r="CI344" i="10"/>
  <c r="CJ344" i="10"/>
  <c r="CK344" i="10"/>
  <c r="CL344" i="10"/>
  <c r="S345" i="10"/>
  <c r="T345" i="10"/>
  <c r="U345" i="10"/>
  <c r="V345" i="10"/>
  <c r="W345" i="10"/>
  <c r="X345" i="10"/>
  <c r="Y345" i="10"/>
  <c r="Z345" i="10"/>
  <c r="AA345" i="10"/>
  <c r="AB345" i="10"/>
  <c r="AC345" i="10"/>
  <c r="AD345" i="10"/>
  <c r="AE345" i="10"/>
  <c r="AF345" i="10"/>
  <c r="AG345" i="10"/>
  <c r="AH345" i="10"/>
  <c r="AI345" i="10"/>
  <c r="AJ345" i="10"/>
  <c r="AK345" i="10"/>
  <c r="AL345" i="10"/>
  <c r="AM345" i="10"/>
  <c r="AN345" i="10"/>
  <c r="AO345" i="10"/>
  <c r="AP345" i="10"/>
  <c r="AQ345" i="10"/>
  <c r="AR345" i="10"/>
  <c r="AS345" i="10"/>
  <c r="AT345" i="10"/>
  <c r="AU345" i="10"/>
  <c r="AV345" i="10"/>
  <c r="AW345" i="10"/>
  <c r="AX345" i="10"/>
  <c r="AY345" i="10"/>
  <c r="AZ345" i="10"/>
  <c r="BA345" i="10"/>
  <c r="BB345" i="10"/>
  <c r="BC345" i="10"/>
  <c r="BD345" i="10"/>
  <c r="BE345" i="10"/>
  <c r="BF345" i="10"/>
  <c r="BG345" i="10"/>
  <c r="BH345" i="10"/>
  <c r="BI345" i="10"/>
  <c r="BJ345" i="10"/>
  <c r="BK345" i="10"/>
  <c r="BL345" i="10"/>
  <c r="BM345" i="10"/>
  <c r="BN345" i="10"/>
  <c r="BO345" i="10"/>
  <c r="BP345" i="10"/>
  <c r="BQ345" i="10"/>
  <c r="BR345" i="10"/>
  <c r="BS345" i="10"/>
  <c r="BT345" i="10"/>
  <c r="BU345" i="10"/>
  <c r="BV345" i="10"/>
  <c r="BW345" i="10"/>
  <c r="BX345" i="10"/>
  <c r="BY345" i="10"/>
  <c r="BZ345" i="10"/>
  <c r="CA345" i="10"/>
  <c r="CB345" i="10"/>
  <c r="CC345" i="10"/>
  <c r="CD345" i="10"/>
  <c r="CE345" i="10"/>
  <c r="CF345" i="10"/>
  <c r="CG345" i="10"/>
  <c r="CH345" i="10"/>
  <c r="CI345" i="10"/>
  <c r="CJ345" i="10"/>
  <c r="CK345" i="10"/>
  <c r="CL345" i="10"/>
  <c r="S346" i="10"/>
  <c r="T346" i="10"/>
  <c r="U346" i="10"/>
  <c r="V346" i="10"/>
  <c r="W346" i="10"/>
  <c r="X346" i="10"/>
  <c r="Y346" i="10"/>
  <c r="Z346" i="10"/>
  <c r="AA346" i="10"/>
  <c r="AB346" i="10"/>
  <c r="AC346" i="10"/>
  <c r="AD346" i="10"/>
  <c r="AE346" i="10"/>
  <c r="AF346" i="10"/>
  <c r="AG346" i="10"/>
  <c r="AH346" i="10"/>
  <c r="AI346" i="10"/>
  <c r="AJ346" i="10"/>
  <c r="AK346" i="10"/>
  <c r="AL346" i="10"/>
  <c r="AM346" i="10"/>
  <c r="AN346" i="10"/>
  <c r="AO346" i="10"/>
  <c r="AP346" i="10"/>
  <c r="AQ346" i="10"/>
  <c r="AR346" i="10"/>
  <c r="AS346" i="10"/>
  <c r="AT346" i="10"/>
  <c r="AU346" i="10"/>
  <c r="AV346" i="10"/>
  <c r="AW346" i="10"/>
  <c r="AX346" i="10"/>
  <c r="AY346" i="10"/>
  <c r="AZ346" i="10"/>
  <c r="BA346" i="10"/>
  <c r="BB346" i="10"/>
  <c r="BC346" i="10"/>
  <c r="BD346" i="10"/>
  <c r="BE346" i="10"/>
  <c r="BF346" i="10"/>
  <c r="BG346" i="10"/>
  <c r="BH346" i="10"/>
  <c r="BI346" i="10"/>
  <c r="BJ346" i="10"/>
  <c r="BK346" i="10"/>
  <c r="BL346" i="10"/>
  <c r="BM346" i="10"/>
  <c r="BN346" i="10"/>
  <c r="BO346" i="10"/>
  <c r="BP346" i="10"/>
  <c r="BQ346" i="10"/>
  <c r="BR346" i="10"/>
  <c r="BS346" i="10"/>
  <c r="BT346" i="10"/>
  <c r="BU346" i="10"/>
  <c r="BV346" i="10"/>
  <c r="BW346" i="10"/>
  <c r="BX346" i="10"/>
  <c r="BY346" i="10"/>
  <c r="BZ346" i="10"/>
  <c r="CA346" i="10"/>
  <c r="CB346" i="10"/>
  <c r="CC346" i="10"/>
  <c r="CD346" i="10"/>
  <c r="CE346" i="10"/>
  <c r="CF346" i="10"/>
  <c r="CG346" i="10"/>
  <c r="CH346" i="10"/>
  <c r="CI346" i="10"/>
  <c r="CJ346" i="10"/>
  <c r="CK346" i="10"/>
  <c r="CL346" i="10"/>
  <c r="S347" i="10"/>
  <c r="T347" i="10"/>
  <c r="U347" i="10"/>
  <c r="V347" i="10"/>
  <c r="W347" i="10"/>
  <c r="X347" i="10"/>
  <c r="Y347" i="10"/>
  <c r="Z347" i="10"/>
  <c r="AA347" i="10"/>
  <c r="AB347" i="10"/>
  <c r="AC347" i="10"/>
  <c r="AD347" i="10"/>
  <c r="AE347" i="10"/>
  <c r="AF347" i="10"/>
  <c r="AG347" i="10"/>
  <c r="AH347" i="10"/>
  <c r="AI347" i="10"/>
  <c r="AJ347" i="10"/>
  <c r="AK347" i="10"/>
  <c r="AL347" i="10"/>
  <c r="AM347" i="10"/>
  <c r="AN347" i="10"/>
  <c r="AO347" i="10"/>
  <c r="AP347" i="10"/>
  <c r="AQ347" i="10"/>
  <c r="AR347" i="10"/>
  <c r="AS347" i="10"/>
  <c r="AT347" i="10"/>
  <c r="AU347" i="10"/>
  <c r="AV347" i="10"/>
  <c r="AW347" i="10"/>
  <c r="AX347" i="10"/>
  <c r="AY347" i="10"/>
  <c r="AZ347" i="10"/>
  <c r="BA347" i="10"/>
  <c r="BB347" i="10"/>
  <c r="BC347" i="10"/>
  <c r="BD347" i="10"/>
  <c r="BE347" i="10"/>
  <c r="BF347" i="10"/>
  <c r="BG347" i="10"/>
  <c r="BH347" i="10"/>
  <c r="BI347" i="10"/>
  <c r="BJ347" i="10"/>
  <c r="BK347" i="10"/>
  <c r="BL347" i="10"/>
  <c r="BM347" i="10"/>
  <c r="BN347" i="10"/>
  <c r="BO347" i="10"/>
  <c r="BP347" i="10"/>
  <c r="BQ347" i="10"/>
  <c r="BR347" i="10"/>
  <c r="BS347" i="10"/>
  <c r="BT347" i="10"/>
  <c r="BU347" i="10"/>
  <c r="BV347" i="10"/>
  <c r="BW347" i="10"/>
  <c r="BX347" i="10"/>
  <c r="BY347" i="10"/>
  <c r="BZ347" i="10"/>
  <c r="CA347" i="10"/>
  <c r="CB347" i="10"/>
  <c r="CC347" i="10"/>
  <c r="CD347" i="10"/>
  <c r="CE347" i="10"/>
  <c r="CF347" i="10"/>
  <c r="CG347" i="10"/>
  <c r="CH347" i="10"/>
  <c r="CI347" i="10"/>
  <c r="CJ347" i="10"/>
  <c r="CK347" i="10"/>
  <c r="CL347" i="10"/>
  <c r="S348" i="10"/>
  <c r="T348" i="10"/>
  <c r="U348" i="10"/>
  <c r="V348" i="10"/>
  <c r="W348" i="10"/>
  <c r="X348" i="10"/>
  <c r="Y348" i="10"/>
  <c r="Z348" i="10"/>
  <c r="AA348" i="10"/>
  <c r="AB348" i="10"/>
  <c r="AC348" i="10"/>
  <c r="AD348" i="10"/>
  <c r="AE348" i="10"/>
  <c r="AF348" i="10"/>
  <c r="AG348" i="10"/>
  <c r="AH348" i="10"/>
  <c r="AI348" i="10"/>
  <c r="AJ348" i="10"/>
  <c r="AK348" i="10"/>
  <c r="AL348" i="10"/>
  <c r="AM348" i="10"/>
  <c r="AN348" i="10"/>
  <c r="AO348" i="10"/>
  <c r="AP348" i="10"/>
  <c r="AQ348" i="10"/>
  <c r="AR348" i="10"/>
  <c r="AS348" i="10"/>
  <c r="AT348" i="10"/>
  <c r="AU348" i="10"/>
  <c r="AV348" i="10"/>
  <c r="AW348" i="10"/>
  <c r="AX348" i="10"/>
  <c r="AY348" i="10"/>
  <c r="AZ348" i="10"/>
  <c r="BA348" i="10"/>
  <c r="BB348" i="10"/>
  <c r="BC348" i="10"/>
  <c r="BD348" i="10"/>
  <c r="BE348" i="10"/>
  <c r="BF348" i="10"/>
  <c r="BG348" i="10"/>
  <c r="BH348" i="10"/>
  <c r="BI348" i="10"/>
  <c r="BJ348" i="10"/>
  <c r="BK348" i="10"/>
  <c r="BL348" i="10"/>
  <c r="BM348" i="10"/>
  <c r="BN348" i="10"/>
  <c r="BO348" i="10"/>
  <c r="BP348" i="10"/>
  <c r="BQ348" i="10"/>
  <c r="BR348" i="10"/>
  <c r="BS348" i="10"/>
  <c r="BT348" i="10"/>
  <c r="BU348" i="10"/>
  <c r="BV348" i="10"/>
  <c r="BW348" i="10"/>
  <c r="BX348" i="10"/>
  <c r="BY348" i="10"/>
  <c r="BZ348" i="10"/>
  <c r="CA348" i="10"/>
  <c r="CB348" i="10"/>
  <c r="CC348" i="10"/>
  <c r="CD348" i="10"/>
  <c r="CE348" i="10"/>
  <c r="CF348" i="10"/>
  <c r="CG348" i="10"/>
  <c r="CH348" i="10"/>
  <c r="CI348" i="10"/>
  <c r="CJ348" i="10"/>
  <c r="CK348" i="10"/>
  <c r="CL348" i="10"/>
  <c r="S349" i="10"/>
  <c r="T349" i="10"/>
  <c r="U349" i="10"/>
  <c r="V349" i="10"/>
  <c r="W349" i="10"/>
  <c r="X349" i="10"/>
  <c r="Y349" i="10"/>
  <c r="Z349" i="10"/>
  <c r="AA349" i="10"/>
  <c r="AB349" i="10"/>
  <c r="AC349" i="10"/>
  <c r="AD349" i="10"/>
  <c r="AE349" i="10"/>
  <c r="AF349" i="10"/>
  <c r="AG349" i="10"/>
  <c r="AH349" i="10"/>
  <c r="AI349" i="10"/>
  <c r="AJ349" i="10"/>
  <c r="AK349" i="10"/>
  <c r="AL349" i="10"/>
  <c r="AM349" i="10"/>
  <c r="AN349" i="10"/>
  <c r="AO349" i="10"/>
  <c r="AP349" i="10"/>
  <c r="AQ349" i="10"/>
  <c r="AR349" i="10"/>
  <c r="AS349" i="10"/>
  <c r="AT349" i="10"/>
  <c r="AU349" i="10"/>
  <c r="AV349" i="10"/>
  <c r="AW349" i="10"/>
  <c r="AX349" i="10"/>
  <c r="AY349" i="10"/>
  <c r="AZ349" i="10"/>
  <c r="BA349" i="10"/>
  <c r="BB349" i="10"/>
  <c r="BC349" i="10"/>
  <c r="BD349" i="10"/>
  <c r="BE349" i="10"/>
  <c r="BF349" i="10"/>
  <c r="BG349" i="10"/>
  <c r="BH349" i="10"/>
  <c r="BI349" i="10"/>
  <c r="BJ349" i="10"/>
  <c r="BK349" i="10"/>
  <c r="BL349" i="10"/>
  <c r="BM349" i="10"/>
  <c r="BN349" i="10"/>
  <c r="BO349" i="10"/>
  <c r="BP349" i="10"/>
  <c r="BQ349" i="10"/>
  <c r="BR349" i="10"/>
  <c r="BS349" i="10"/>
  <c r="BT349" i="10"/>
  <c r="BU349" i="10"/>
  <c r="BV349" i="10"/>
  <c r="BW349" i="10"/>
  <c r="BX349" i="10"/>
  <c r="BY349" i="10"/>
  <c r="BZ349" i="10"/>
  <c r="CA349" i="10"/>
  <c r="CB349" i="10"/>
  <c r="CC349" i="10"/>
  <c r="CD349" i="10"/>
  <c r="CE349" i="10"/>
  <c r="CF349" i="10"/>
  <c r="CG349" i="10"/>
  <c r="CH349" i="10"/>
  <c r="CI349" i="10"/>
  <c r="CJ349" i="10"/>
  <c r="CK349" i="10"/>
  <c r="CL349" i="10"/>
  <c r="S350" i="10"/>
  <c r="T350" i="10"/>
  <c r="U350" i="10"/>
  <c r="V350" i="10"/>
  <c r="W350" i="10"/>
  <c r="X350" i="10"/>
  <c r="Y350" i="10"/>
  <c r="Z350" i="10"/>
  <c r="AA350" i="10"/>
  <c r="AB350" i="10"/>
  <c r="AC350" i="10"/>
  <c r="AD350" i="10"/>
  <c r="AE350" i="10"/>
  <c r="AF350" i="10"/>
  <c r="AG350" i="10"/>
  <c r="AH350" i="10"/>
  <c r="AI350" i="10"/>
  <c r="AJ350" i="10"/>
  <c r="AK350" i="10"/>
  <c r="AL350" i="10"/>
  <c r="AM350" i="10"/>
  <c r="AN350" i="10"/>
  <c r="AO350" i="10"/>
  <c r="AP350" i="10"/>
  <c r="AQ350" i="10"/>
  <c r="AR350" i="10"/>
  <c r="AS350" i="10"/>
  <c r="AT350" i="10"/>
  <c r="AU350" i="10"/>
  <c r="AV350" i="10"/>
  <c r="AW350" i="10"/>
  <c r="AX350" i="10"/>
  <c r="AY350" i="10"/>
  <c r="AZ350" i="10"/>
  <c r="BA350" i="10"/>
  <c r="BB350" i="10"/>
  <c r="BC350" i="10"/>
  <c r="BD350" i="10"/>
  <c r="BE350" i="10"/>
  <c r="BF350" i="10"/>
  <c r="BG350" i="10"/>
  <c r="BH350" i="10"/>
  <c r="BI350" i="10"/>
  <c r="BJ350" i="10"/>
  <c r="BK350" i="10"/>
  <c r="BL350" i="10"/>
  <c r="BM350" i="10"/>
  <c r="BN350" i="10"/>
  <c r="BO350" i="10"/>
  <c r="BP350" i="10"/>
  <c r="BQ350" i="10"/>
  <c r="BR350" i="10"/>
  <c r="BS350" i="10"/>
  <c r="BT350" i="10"/>
  <c r="BU350" i="10"/>
  <c r="BV350" i="10"/>
  <c r="BW350" i="10"/>
  <c r="BX350" i="10"/>
  <c r="BY350" i="10"/>
  <c r="BZ350" i="10"/>
  <c r="CA350" i="10"/>
  <c r="CB350" i="10"/>
  <c r="CC350" i="10"/>
  <c r="CD350" i="10"/>
  <c r="CE350" i="10"/>
  <c r="CF350" i="10"/>
  <c r="CG350" i="10"/>
  <c r="CH350" i="10"/>
  <c r="CI350" i="10"/>
  <c r="CJ350" i="10"/>
  <c r="CK350" i="10"/>
  <c r="CL350" i="10"/>
  <c r="S351" i="10"/>
  <c r="T351" i="10"/>
  <c r="U351" i="10"/>
  <c r="V351" i="10"/>
  <c r="W351" i="10"/>
  <c r="X351" i="10"/>
  <c r="Y351" i="10"/>
  <c r="Z351" i="10"/>
  <c r="AA351" i="10"/>
  <c r="AB351" i="10"/>
  <c r="AC351" i="10"/>
  <c r="AD351" i="10"/>
  <c r="AE351" i="10"/>
  <c r="AF351" i="10"/>
  <c r="AG351" i="10"/>
  <c r="AH351" i="10"/>
  <c r="AI351" i="10"/>
  <c r="AJ351" i="10"/>
  <c r="AK351" i="10"/>
  <c r="AL351" i="10"/>
  <c r="AM351" i="10"/>
  <c r="AN351" i="10"/>
  <c r="AO351" i="10"/>
  <c r="AP351" i="10"/>
  <c r="AQ351" i="10"/>
  <c r="AR351" i="10"/>
  <c r="AS351" i="10"/>
  <c r="AT351" i="10"/>
  <c r="AU351" i="10"/>
  <c r="AV351" i="10"/>
  <c r="AW351" i="10"/>
  <c r="AX351" i="10"/>
  <c r="AY351" i="10"/>
  <c r="AZ351" i="10"/>
  <c r="BA351" i="10"/>
  <c r="BB351" i="10"/>
  <c r="BC351" i="10"/>
  <c r="BD351" i="10"/>
  <c r="BE351" i="10"/>
  <c r="BF351" i="10"/>
  <c r="BG351" i="10"/>
  <c r="BH351" i="10"/>
  <c r="BI351" i="10"/>
  <c r="BJ351" i="10"/>
  <c r="BK351" i="10"/>
  <c r="BL351" i="10"/>
  <c r="BM351" i="10"/>
  <c r="BN351" i="10"/>
  <c r="BO351" i="10"/>
  <c r="BP351" i="10"/>
  <c r="BQ351" i="10"/>
  <c r="BR351" i="10"/>
  <c r="BS351" i="10"/>
  <c r="BT351" i="10"/>
  <c r="BU351" i="10"/>
  <c r="BV351" i="10"/>
  <c r="BW351" i="10"/>
  <c r="BX351" i="10"/>
  <c r="BY351" i="10"/>
  <c r="BZ351" i="10"/>
  <c r="CA351" i="10"/>
  <c r="CB351" i="10"/>
  <c r="CC351" i="10"/>
  <c r="CD351" i="10"/>
  <c r="CE351" i="10"/>
  <c r="CF351" i="10"/>
  <c r="CG351" i="10"/>
  <c r="CH351" i="10"/>
  <c r="CI351" i="10"/>
  <c r="CJ351" i="10"/>
  <c r="CK351" i="10"/>
  <c r="CL351" i="10"/>
  <c r="S352" i="10"/>
  <c r="T352" i="10"/>
  <c r="U352" i="10"/>
  <c r="V352" i="10"/>
  <c r="W352" i="10"/>
  <c r="X352" i="10"/>
  <c r="Y352" i="10"/>
  <c r="Z352" i="10"/>
  <c r="AA352" i="10"/>
  <c r="AB352" i="10"/>
  <c r="AC352" i="10"/>
  <c r="AD352" i="10"/>
  <c r="AE352" i="10"/>
  <c r="AF352" i="10"/>
  <c r="AG352" i="10"/>
  <c r="AH352" i="10"/>
  <c r="AI352" i="10"/>
  <c r="AJ352" i="10"/>
  <c r="AK352" i="10"/>
  <c r="AL352" i="10"/>
  <c r="AM352" i="10"/>
  <c r="AN352" i="10"/>
  <c r="AO352" i="10"/>
  <c r="AP352" i="10"/>
  <c r="AQ352" i="10"/>
  <c r="AR352" i="10"/>
  <c r="AS352" i="10"/>
  <c r="AT352" i="10"/>
  <c r="AU352" i="10"/>
  <c r="AV352" i="10"/>
  <c r="AW352" i="10"/>
  <c r="AX352" i="10"/>
  <c r="AY352" i="10"/>
  <c r="AZ352" i="10"/>
  <c r="BA352" i="10"/>
  <c r="BB352" i="10"/>
  <c r="BC352" i="10"/>
  <c r="BD352" i="10"/>
  <c r="BE352" i="10"/>
  <c r="BF352" i="10"/>
  <c r="BG352" i="10"/>
  <c r="BH352" i="10"/>
  <c r="BI352" i="10"/>
  <c r="BJ352" i="10"/>
  <c r="BK352" i="10"/>
  <c r="BL352" i="10"/>
  <c r="BM352" i="10"/>
  <c r="BN352" i="10"/>
  <c r="BO352" i="10"/>
  <c r="BP352" i="10"/>
  <c r="BQ352" i="10"/>
  <c r="BR352" i="10"/>
  <c r="BS352" i="10"/>
  <c r="BT352" i="10"/>
  <c r="BU352" i="10"/>
  <c r="BV352" i="10"/>
  <c r="BW352" i="10"/>
  <c r="BX352" i="10"/>
  <c r="BY352" i="10"/>
  <c r="BZ352" i="10"/>
  <c r="CA352" i="10"/>
  <c r="CB352" i="10"/>
  <c r="CC352" i="10"/>
  <c r="CD352" i="10"/>
  <c r="CE352" i="10"/>
  <c r="CF352" i="10"/>
  <c r="CG352" i="10"/>
  <c r="CH352" i="10"/>
  <c r="CI352" i="10"/>
  <c r="CJ352" i="10"/>
  <c r="CK352" i="10"/>
  <c r="CL352" i="10"/>
  <c r="S353" i="10"/>
  <c r="T353" i="10"/>
  <c r="U353" i="10"/>
  <c r="V353" i="10"/>
  <c r="W353" i="10"/>
  <c r="X353" i="10"/>
  <c r="Y353" i="10"/>
  <c r="Z353" i="10"/>
  <c r="AA353" i="10"/>
  <c r="AB353" i="10"/>
  <c r="AC353" i="10"/>
  <c r="AD353" i="10"/>
  <c r="AE353" i="10"/>
  <c r="AF353" i="10"/>
  <c r="AG353" i="10"/>
  <c r="AH353" i="10"/>
  <c r="AI353" i="10"/>
  <c r="AJ353" i="10"/>
  <c r="AK353" i="10"/>
  <c r="AL353" i="10"/>
  <c r="AM353" i="10"/>
  <c r="AN353" i="10"/>
  <c r="AO353" i="10"/>
  <c r="AP353" i="10"/>
  <c r="AQ353" i="10"/>
  <c r="AR353" i="10"/>
  <c r="AS353" i="10"/>
  <c r="AT353" i="10"/>
  <c r="AU353" i="10"/>
  <c r="AV353" i="10"/>
  <c r="AW353" i="10"/>
  <c r="AX353" i="10"/>
  <c r="AY353" i="10"/>
  <c r="AZ353" i="10"/>
  <c r="BA353" i="10"/>
  <c r="BB353" i="10"/>
  <c r="BC353" i="10"/>
  <c r="BD353" i="10"/>
  <c r="BE353" i="10"/>
  <c r="BF353" i="10"/>
  <c r="BG353" i="10"/>
  <c r="BH353" i="10"/>
  <c r="BI353" i="10"/>
  <c r="BJ353" i="10"/>
  <c r="BK353" i="10"/>
  <c r="BL353" i="10"/>
  <c r="BM353" i="10"/>
  <c r="BN353" i="10"/>
  <c r="BO353" i="10"/>
  <c r="BP353" i="10"/>
  <c r="BQ353" i="10"/>
  <c r="BR353" i="10"/>
  <c r="BS353" i="10"/>
  <c r="BT353" i="10"/>
  <c r="BU353" i="10"/>
  <c r="BV353" i="10"/>
  <c r="BW353" i="10"/>
  <c r="BX353" i="10"/>
  <c r="BY353" i="10"/>
  <c r="BZ353" i="10"/>
  <c r="CA353" i="10"/>
  <c r="CB353" i="10"/>
  <c r="CC353" i="10"/>
  <c r="CD353" i="10"/>
  <c r="CE353" i="10"/>
  <c r="CF353" i="10"/>
  <c r="CG353" i="10"/>
  <c r="CH353" i="10"/>
  <c r="CI353" i="10"/>
  <c r="CJ353" i="10"/>
  <c r="CK353" i="10"/>
  <c r="CL353" i="10"/>
  <c r="S354" i="10"/>
  <c r="T354" i="10"/>
  <c r="U354" i="10"/>
  <c r="V354" i="10"/>
  <c r="W354" i="10"/>
  <c r="X354" i="10"/>
  <c r="Y354" i="10"/>
  <c r="Z354" i="10"/>
  <c r="AA354" i="10"/>
  <c r="AB354" i="10"/>
  <c r="AC354" i="10"/>
  <c r="AD354" i="10"/>
  <c r="AE354" i="10"/>
  <c r="AF354" i="10"/>
  <c r="AG354" i="10"/>
  <c r="AH354" i="10"/>
  <c r="AI354" i="10"/>
  <c r="AJ354" i="10"/>
  <c r="AK354" i="10"/>
  <c r="AL354" i="10"/>
  <c r="AM354" i="10"/>
  <c r="AN354" i="10"/>
  <c r="AO354" i="10"/>
  <c r="AP354" i="10"/>
  <c r="AQ354" i="10"/>
  <c r="AR354" i="10"/>
  <c r="AS354" i="10"/>
  <c r="AT354" i="10"/>
  <c r="AU354" i="10"/>
  <c r="AV354" i="10"/>
  <c r="AW354" i="10"/>
  <c r="AX354" i="10"/>
  <c r="AY354" i="10"/>
  <c r="AZ354" i="10"/>
  <c r="BA354" i="10"/>
  <c r="BB354" i="10"/>
  <c r="BC354" i="10"/>
  <c r="BD354" i="10"/>
  <c r="BE354" i="10"/>
  <c r="BF354" i="10"/>
  <c r="BG354" i="10"/>
  <c r="BH354" i="10"/>
  <c r="BI354" i="10"/>
  <c r="BJ354" i="10"/>
  <c r="BK354" i="10"/>
  <c r="BL354" i="10"/>
  <c r="BM354" i="10"/>
  <c r="BN354" i="10"/>
  <c r="BO354" i="10"/>
  <c r="BP354" i="10"/>
  <c r="BQ354" i="10"/>
  <c r="BR354" i="10"/>
  <c r="BS354" i="10"/>
  <c r="BT354" i="10"/>
  <c r="BU354" i="10"/>
  <c r="BV354" i="10"/>
  <c r="BW354" i="10"/>
  <c r="BX354" i="10"/>
  <c r="BY354" i="10"/>
  <c r="BZ354" i="10"/>
  <c r="CA354" i="10"/>
  <c r="CB354" i="10"/>
  <c r="CC354" i="10"/>
  <c r="CD354" i="10"/>
  <c r="CE354" i="10"/>
  <c r="CF354" i="10"/>
  <c r="CG354" i="10"/>
  <c r="CH354" i="10"/>
  <c r="CI354" i="10"/>
  <c r="CJ354" i="10"/>
  <c r="CK354" i="10"/>
  <c r="CL354" i="10"/>
  <c r="S355" i="10"/>
  <c r="T355" i="10"/>
  <c r="U355" i="10"/>
  <c r="V355" i="10"/>
  <c r="W355" i="10"/>
  <c r="X355" i="10"/>
  <c r="Y355" i="10"/>
  <c r="Z355" i="10"/>
  <c r="AA355" i="10"/>
  <c r="AB355" i="10"/>
  <c r="AC355" i="10"/>
  <c r="AD355" i="10"/>
  <c r="AE355" i="10"/>
  <c r="AF355" i="10"/>
  <c r="AG355" i="10"/>
  <c r="AH355" i="10"/>
  <c r="AI355" i="10"/>
  <c r="AJ355" i="10"/>
  <c r="AK355" i="10"/>
  <c r="AL355" i="10"/>
  <c r="AM355" i="10"/>
  <c r="AN355" i="10"/>
  <c r="AO355" i="10"/>
  <c r="AP355" i="10"/>
  <c r="AQ355" i="10"/>
  <c r="AR355" i="10"/>
  <c r="AS355" i="10"/>
  <c r="AT355" i="10"/>
  <c r="AU355" i="10"/>
  <c r="AV355" i="10"/>
  <c r="AW355" i="10"/>
  <c r="AX355" i="10"/>
  <c r="AY355" i="10"/>
  <c r="AZ355" i="10"/>
  <c r="BA355" i="10"/>
  <c r="BB355" i="10"/>
  <c r="BC355" i="10"/>
  <c r="BD355" i="10"/>
  <c r="BE355" i="10"/>
  <c r="BF355" i="10"/>
  <c r="BG355" i="10"/>
  <c r="BH355" i="10"/>
  <c r="BI355" i="10"/>
  <c r="BJ355" i="10"/>
  <c r="BK355" i="10"/>
  <c r="BL355" i="10"/>
  <c r="BM355" i="10"/>
  <c r="BN355" i="10"/>
  <c r="BO355" i="10"/>
  <c r="BP355" i="10"/>
  <c r="BQ355" i="10"/>
  <c r="BR355" i="10"/>
  <c r="BS355" i="10"/>
  <c r="BT355" i="10"/>
  <c r="BU355" i="10"/>
  <c r="BV355" i="10"/>
  <c r="BW355" i="10"/>
  <c r="BX355" i="10"/>
  <c r="BY355" i="10"/>
  <c r="BZ355" i="10"/>
  <c r="CA355" i="10"/>
  <c r="CB355" i="10"/>
  <c r="CC355" i="10"/>
  <c r="CD355" i="10"/>
  <c r="CE355" i="10"/>
  <c r="CF355" i="10"/>
  <c r="CG355" i="10"/>
  <c r="CH355" i="10"/>
  <c r="CI355" i="10"/>
  <c r="CJ355" i="10"/>
  <c r="CK355" i="10"/>
  <c r="CL355" i="10"/>
  <c r="S356" i="10"/>
  <c r="T356" i="10"/>
  <c r="U356" i="10"/>
  <c r="V356" i="10"/>
  <c r="W356" i="10"/>
  <c r="X356" i="10"/>
  <c r="Y356" i="10"/>
  <c r="Z356" i="10"/>
  <c r="AA356" i="10"/>
  <c r="AB356" i="10"/>
  <c r="AC356" i="10"/>
  <c r="AD356" i="10"/>
  <c r="AE356" i="10"/>
  <c r="AF356" i="10"/>
  <c r="AG356" i="10"/>
  <c r="AH356" i="10"/>
  <c r="AI356" i="10"/>
  <c r="AJ356" i="10"/>
  <c r="AK356" i="10"/>
  <c r="AL356" i="10"/>
  <c r="AM356" i="10"/>
  <c r="AN356" i="10"/>
  <c r="AO356" i="10"/>
  <c r="AP356" i="10"/>
  <c r="AQ356" i="10"/>
  <c r="AR356" i="10"/>
  <c r="AS356" i="10"/>
  <c r="AT356" i="10"/>
  <c r="AU356" i="10"/>
  <c r="AV356" i="10"/>
  <c r="AW356" i="10"/>
  <c r="AX356" i="10"/>
  <c r="AY356" i="10"/>
  <c r="AZ356" i="10"/>
  <c r="BA356" i="10"/>
  <c r="BB356" i="10"/>
  <c r="BC356" i="10"/>
  <c r="BD356" i="10"/>
  <c r="BE356" i="10"/>
  <c r="BF356" i="10"/>
  <c r="BG356" i="10"/>
  <c r="BH356" i="10"/>
  <c r="BI356" i="10"/>
  <c r="BJ356" i="10"/>
  <c r="BK356" i="10"/>
  <c r="BL356" i="10"/>
  <c r="BM356" i="10"/>
  <c r="BN356" i="10"/>
  <c r="BO356" i="10"/>
  <c r="BP356" i="10"/>
  <c r="BQ356" i="10"/>
  <c r="BR356" i="10"/>
  <c r="BS356" i="10"/>
  <c r="BT356" i="10"/>
  <c r="BU356" i="10"/>
  <c r="BV356" i="10"/>
  <c r="BW356" i="10"/>
  <c r="BX356" i="10"/>
  <c r="BY356" i="10"/>
  <c r="BZ356" i="10"/>
  <c r="CA356" i="10"/>
  <c r="CB356" i="10"/>
  <c r="CC356" i="10"/>
  <c r="CD356" i="10"/>
  <c r="CE356" i="10"/>
  <c r="CF356" i="10"/>
  <c r="CG356" i="10"/>
  <c r="CH356" i="10"/>
  <c r="CI356" i="10"/>
  <c r="CJ356" i="10"/>
  <c r="CK356" i="10"/>
  <c r="CL356" i="10"/>
  <c r="S357" i="10"/>
  <c r="T357" i="10"/>
  <c r="U357" i="10"/>
  <c r="V357" i="10"/>
  <c r="W357" i="10"/>
  <c r="X357" i="10"/>
  <c r="Y357" i="10"/>
  <c r="Z357" i="10"/>
  <c r="AA357" i="10"/>
  <c r="AB357" i="10"/>
  <c r="AC357" i="10"/>
  <c r="AD357" i="10"/>
  <c r="AE357" i="10"/>
  <c r="AF357" i="10"/>
  <c r="AG357" i="10"/>
  <c r="AH357" i="10"/>
  <c r="AI357" i="10"/>
  <c r="AJ357" i="10"/>
  <c r="AK357" i="10"/>
  <c r="AL357" i="10"/>
  <c r="AM357" i="10"/>
  <c r="AN357" i="10"/>
  <c r="AO357" i="10"/>
  <c r="AP357" i="10"/>
  <c r="AQ357" i="10"/>
  <c r="AR357" i="10"/>
  <c r="AS357" i="10"/>
  <c r="AT357" i="10"/>
  <c r="AU357" i="10"/>
  <c r="AV357" i="10"/>
  <c r="AW357" i="10"/>
  <c r="AX357" i="10"/>
  <c r="AY357" i="10"/>
  <c r="AZ357" i="10"/>
  <c r="BA357" i="10"/>
  <c r="BB357" i="10"/>
  <c r="BC357" i="10"/>
  <c r="BD357" i="10"/>
  <c r="BE357" i="10"/>
  <c r="BF357" i="10"/>
  <c r="BG357" i="10"/>
  <c r="BH357" i="10"/>
  <c r="BI357" i="10"/>
  <c r="BJ357" i="10"/>
  <c r="BK357" i="10"/>
  <c r="BL357" i="10"/>
  <c r="BM357" i="10"/>
  <c r="BN357" i="10"/>
  <c r="BO357" i="10"/>
  <c r="BP357" i="10"/>
  <c r="BQ357" i="10"/>
  <c r="BR357" i="10"/>
  <c r="BS357" i="10"/>
  <c r="BT357" i="10"/>
  <c r="BU357" i="10"/>
  <c r="BV357" i="10"/>
  <c r="BW357" i="10"/>
  <c r="BX357" i="10"/>
  <c r="BY357" i="10"/>
  <c r="BZ357" i="10"/>
  <c r="CA357" i="10"/>
  <c r="CB357" i="10"/>
  <c r="CC357" i="10"/>
  <c r="CD357" i="10"/>
  <c r="CE357" i="10"/>
  <c r="CF357" i="10"/>
  <c r="CG357" i="10"/>
  <c r="CH357" i="10"/>
  <c r="CI357" i="10"/>
  <c r="CJ357" i="10"/>
  <c r="CK357" i="10"/>
  <c r="CL357" i="10"/>
  <c r="S358" i="10"/>
  <c r="T358" i="10"/>
  <c r="U358" i="10"/>
  <c r="V358" i="10"/>
  <c r="W358" i="10"/>
  <c r="X358" i="10"/>
  <c r="Y358" i="10"/>
  <c r="Z358" i="10"/>
  <c r="AA358" i="10"/>
  <c r="AB358" i="10"/>
  <c r="AC358" i="10"/>
  <c r="AD358" i="10"/>
  <c r="AE358" i="10"/>
  <c r="AF358" i="10"/>
  <c r="AG358" i="10"/>
  <c r="AH358" i="10"/>
  <c r="AI358" i="10"/>
  <c r="AJ358" i="10"/>
  <c r="AK358" i="10"/>
  <c r="AL358" i="10"/>
  <c r="AM358" i="10"/>
  <c r="AN358" i="10"/>
  <c r="AO358" i="10"/>
  <c r="AP358" i="10"/>
  <c r="AQ358" i="10"/>
  <c r="AR358" i="10"/>
  <c r="AS358" i="10"/>
  <c r="AT358" i="10"/>
  <c r="AU358" i="10"/>
  <c r="AV358" i="10"/>
  <c r="AW358" i="10"/>
  <c r="AX358" i="10"/>
  <c r="AY358" i="10"/>
  <c r="AZ358" i="10"/>
  <c r="BA358" i="10"/>
  <c r="BB358" i="10"/>
  <c r="BC358" i="10"/>
  <c r="BD358" i="10"/>
  <c r="BE358" i="10"/>
  <c r="BF358" i="10"/>
  <c r="BG358" i="10"/>
  <c r="BH358" i="10"/>
  <c r="BI358" i="10"/>
  <c r="BJ358" i="10"/>
  <c r="BK358" i="10"/>
  <c r="BL358" i="10"/>
  <c r="BM358" i="10"/>
  <c r="BN358" i="10"/>
  <c r="BO358" i="10"/>
  <c r="BP358" i="10"/>
  <c r="BQ358" i="10"/>
  <c r="BR358" i="10"/>
  <c r="BS358" i="10"/>
  <c r="BT358" i="10"/>
  <c r="BU358" i="10"/>
  <c r="BV358" i="10"/>
  <c r="BW358" i="10"/>
  <c r="BX358" i="10"/>
  <c r="BY358" i="10"/>
  <c r="BZ358" i="10"/>
  <c r="CA358" i="10"/>
  <c r="CB358" i="10"/>
  <c r="CC358" i="10"/>
  <c r="CD358" i="10"/>
  <c r="CE358" i="10"/>
  <c r="CF358" i="10"/>
  <c r="CG358" i="10"/>
  <c r="CH358" i="10"/>
  <c r="CI358" i="10"/>
  <c r="CJ358" i="10"/>
  <c r="CK358" i="10"/>
  <c r="CL358" i="10"/>
  <c r="S359" i="10"/>
  <c r="T359" i="10"/>
  <c r="U359" i="10"/>
  <c r="V359" i="10"/>
  <c r="W359" i="10"/>
  <c r="X359" i="10"/>
  <c r="Y359" i="10"/>
  <c r="Z359" i="10"/>
  <c r="AA359" i="10"/>
  <c r="AB359" i="10"/>
  <c r="AC359" i="10"/>
  <c r="AD359" i="10"/>
  <c r="AE359" i="10"/>
  <c r="AF359" i="10"/>
  <c r="AG359" i="10"/>
  <c r="AH359" i="10"/>
  <c r="AI359" i="10"/>
  <c r="AJ359" i="10"/>
  <c r="AK359" i="10"/>
  <c r="AL359" i="10"/>
  <c r="AM359" i="10"/>
  <c r="AN359" i="10"/>
  <c r="AO359" i="10"/>
  <c r="AP359" i="10"/>
  <c r="AQ359" i="10"/>
  <c r="AR359" i="10"/>
  <c r="AS359" i="10"/>
  <c r="AT359" i="10"/>
  <c r="AU359" i="10"/>
  <c r="AV359" i="10"/>
  <c r="AW359" i="10"/>
  <c r="AX359" i="10"/>
  <c r="AY359" i="10"/>
  <c r="AZ359" i="10"/>
  <c r="BA359" i="10"/>
  <c r="BB359" i="10"/>
  <c r="BC359" i="10"/>
  <c r="BD359" i="10"/>
  <c r="BE359" i="10"/>
  <c r="BF359" i="10"/>
  <c r="BG359" i="10"/>
  <c r="BH359" i="10"/>
  <c r="BI359" i="10"/>
  <c r="BJ359" i="10"/>
  <c r="BK359" i="10"/>
  <c r="BL359" i="10"/>
  <c r="BM359" i="10"/>
  <c r="BN359" i="10"/>
  <c r="BO359" i="10"/>
  <c r="BP359" i="10"/>
  <c r="BQ359" i="10"/>
  <c r="BR359" i="10"/>
  <c r="BS359" i="10"/>
  <c r="BT359" i="10"/>
  <c r="BU359" i="10"/>
  <c r="BV359" i="10"/>
  <c r="BW359" i="10"/>
  <c r="BX359" i="10"/>
  <c r="BY359" i="10"/>
  <c r="BZ359" i="10"/>
  <c r="CA359" i="10"/>
  <c r="CB359" i="10"/>
  <c r="CC359" i="10"/>
  <c r="CD359" i="10"/>
  <c r="CE359" i="10"/>
  <c r="CF359" i="10"/>
  <c r="CG359" i="10"/>
  <c r="CH359" i="10"/>
  <c r="CI359" i="10"/>
  <c r="CJ359" i="10"/>
  <c r="CK359" i="10"/>
  <c r="CL359" i="10"/>
  <c r="S360" i="10"/>
  <c r="T360" i="10"/>
  <c r="U360" i="10"/>
  <c r="V360" i="10"/>
  <c r="W360" i="10"/>
  <c r="X360" i="10"/>
  <c r="Y360" i="10"/>
  <c r="Z360" i="10"/>
  <c r="AA360" i="10"/>
  <c r="AB360" i="10"/>
  <c r="AC360" i="10"/>
  <c r="AD360" i="10"/>
  <c r="AE360" i="10"/>
  <c r="AF360" i="10"/>
  <c r="AG360" i="10"/>
  <c r="AH360" i="10"/>
  <c r="AI360" i="10"/>
  <c r="AJ360" i="10"/>
  <c r="AK360" i="10"/>
  <c r="AL360" i="10"/>
  <c r="AM360" i="10"/>
  <c r="AN360" i="10"/>
  <c r="AO360" i="10"/>
  <c r="AP360" i="10"/>
  <c r="AQ360" i="10"/>
  <c r="AR360" i="10"/>
  <c r="AS360" i="10"/>
  <c r="AT360" i="10"/>
  <c r="AU360" i="10"/>
  <c r="AV360" i="10"/>
  <c r="AW360" i="10"/>
  <c r="AX360" i="10"/>
  <c r="AY360" i="10"/>
  <c r="AZ360" i="10"/>
  <c r="BA360" i="10"/>
  <c r="BB360" i="10"/>
  <c r="BC360" i="10"/>
  <c r="BD360" i="10"/>
  <c r="BE360" i="10"/>
  <c r="BF360" i="10"/>
  <c r="BG360" i="10"/>
  <c r="BH360" i="10"/>
  <c r="BI360" i="10"/>
  <c r="BJ360" i="10"/>
  <c r="BK360" i="10"/>
  <c r="BL360" i="10"/>
  <c r="BM360" i="10"/>
  <c r="BN360" i="10"/>
  <c r="BO360" i="10"/>
  <c r="BP360" i="10"/>
  <c r="BQ360" i="10"/>
  <c r="BR360" i="10"/>
  <c r="BS360" i="10"/>
  <c r="BT360" i="10"/>
  <c r="BU360" i="10"/>
  <c r="BV360" i="10"/>
  <c r="BW360" i="10"/>
  <c r="BX360" i="10"/>
  <c r="BY360" i="10"/>
  <c r="BZ360" i="10"/>
  <c r="CA360" i="10"/>
  <c r="CB360" i="10"/>
  <c r="CC360" i="10"/>
  <c r="CD360" i="10"/>
  <c r="CE360" i="10"/>
  <c r="CF360" i="10"/>
  <c r="CG360" i="10"/>
  <c r="CH360" i="10"/>
  <c r="CI360" i="10"/>
  <c r="CJ360" i="10"/>
  <c r="CK360" i="10"/>
  <c r="CL360" i="10"/>
  <c r="S361" i="10"/>
  <c r="T361" i="10"/>
  <c r="U361" i="10"/>
  <c r="V361" i="10"/>
  <c r="W361" i="10"/>
  <c r="X361" i="10"/>
  <c r="Y361" i="10"/>
  <c r="Z361" i="10"/>
  <c r="AA361" i="10"/>
  <c r="AB361" i="10"/>
  <c r="AC361" i="10"/>
  <c r="AD361" i="10"/>
  <c r="AE361" i="10"/>
  <c r="AF361" i="10"/>
  <c r="AG361" i="10"/>
  <c r="AH361" i="10"/>
  <c r="AI361" i="10"/>
  <c r="AJ361" i="10"/>
  <c r="AK361" i="10"/>
  <c r="AL361" i="10"/>
  <c r="AM361" i="10"/>
  <c r="AN361" i="10"/>
  <c r="AO361" i="10"/>
  <c r="AP361" i="10"/>
  <c r="AQ361" i="10"/>
  <c r="AR361" i="10"/>
  <c r="AS361" i="10"/>
  <c r="AT361" i="10"/>
  <c r="AU361" i="10"/>
  <c r="AV361" i="10"/>
  <c r="AW361" i="10"/>
  <c r="AX361" i="10"/>
  <c r="AY361" i="10"/>
  <c r="AZ361" i="10"/>
  <c r="BA361" i="10"/>
  <c r="BB361" i="10"/>
  <c r="BC361" i="10"/>
  <c r="BD361" i="10"/>
  <c r="BE361" i="10"/>
  <c r="BF361" i="10"/>
  <c r="BG361" i="10"/>
  <c r="BH361" i="10"/>
  <c r="BI361" i="10"/>
  <c r="BJ361" i="10"/>
  <c r="BK361" i="10"/>
  <c r="BL361" i="10"/>
  <c r="BM361" i="10"/>
  <c r="BN361" i="10"/>
  <c r="BO361" i="10"/>
  <c r="BP361" i="10"/>
  <c r="BQ361" i="10"/>
  <c r="BR361" i="10"/>
  <c r="BS361" i="10"/>
  <c r="BT361" i="10"/>
  <c r="BU361" i="10"/>
  <c r="BV361" i="10"/>
  <c r="BW361" i="10"/>
  <c r="BX361" i="10"/>
  <c r="BY361" i="10"/>
  <c r="BZ361" i="10"/>
  <c r="CA361" i="10"/>
  <c r="CB361" i="10"/>
  <c r="CC361" i="10"/>
  <c r="CD361" i="10"/>
  <c r="CE361" i="10"/>
  <c r="CF361" i="10"/>
  <c r="CG361" i="10"/>
  <c r="CH361" i="10"/>
  <c r="CI361" i="10"/>
  <c r="CJ361" i="10"/>
  <c r="CK361" i="10"/>
  <c r="CL361" i="10"/>
  <c r="S362" i="10"/>
  <c r="T362" i="10"/>
  <c r="U362" i="10"/>
  <c r="V362" i="10"/>
  <c r="W362" i="10"/>
  <c r="X362" i="10"/>
  <c r="Y362" i="10"/>
  <c r="Z362" i="10"/>
  <c r="AA362" i="10"/>
  <c r="AB362" i="10"/>
  <c r="AC362" i="10"/>
  <c r="AD362" i="10"/>
  <c r="AE362" i="10"/>
  <c r="AF362" i="10"/>
  <c r="AG362" i="10"/>
  <c r="AH362" i="10"/>
  <c r="AI362" i="10"/>
  <c r="AJ362" i="10"/>
  <c r="AK362" i="10"/>
  <c r="AL362" i="10"/>
  <c r="AM362" i="10"/>
  <c r="AN362" i="10"/>
  <c r="AO362" i="10"/>
  <c r="AP362" i="10"/>
  <c r="AQ362" i="10"/>
  <c r="AR362" i="10"/>
  <c r="AS362" i="10"/>
  <c r="AT362" i="10"/>
  <c r="AU362" i="10"/>
  <c r="AV362" i="10"/>
  <c r="AW362" i="10"/>
  <c r="AX362" i="10"/>
  <c r="AY362" i="10"/>
  <c r="AZ362" i="10"/>
  <c r="BA362" i="10"/>
  <c r="BB362" i="10"/>
  <c r="BC362" i="10"/>
  <c r="BD362" i="10"/>
  <c r="BE362" i="10"/>
  <c r="BF362" i="10"/>
  <c r="BG362" i="10"/>
  <c r="BH362" i="10"/>
  <c r="BI362" i="10"/>
  <c r="BJ362" i="10"/>
  <c r="BK362" i="10"/>
  <c r="BL362" i="10"/>
  <c r="BM362" i="10"/>
  <c r="BN362" i="10"/>
  <c r="BO362" i="10"/>
  <c r="BP362" i="10"/>
  <c r="BQ362" i="10"/>
  <c r="BR362" i="10"/>
  <c r="BS362" i="10"/>
  <c r="BT362" i="10"/>
  <c r="BU362" i="10"/>
  <c r="BV362" i="10"/>
  <c r="BW362" i="10"/>
  <c r="BX362" i="10"/>
  <c r="BY362" i="10"/>
  <c r="BZ362" i="10"/>
  <c r="CA362" i="10"/>
  <c r="CB362" i="10"/>
  <c r="CC362" i="10"/>
  <c r="CD362" i="10"/>
  <c r="CE362" i="10"/>
  <c r="CF362" i="10"/>
  <c r="CG362" i="10"/>
  <c r="CH362" i="10"/>
  <c r="CI362" i="10"/>
  <c r="CJ362" i="10"/>
  <c r="CK362" i="10"/>
  <c r="CL362" i="10"/>
  <c r="S363" i="10"/>
  <c r="T363" i="10"/>
  <c r="U363" i="10"/>
  <c r="V363" i="10"/>
  <c r="W363" i="10"/>
  <c r="X363" i="10"/>
  <c r="Y363" i="10"/>
  <c r="Z363" i="10"/>
  <c r="AA363" i="10"/>
  <c r="AB363" i="10"/>
  <c r="AC363" i="10"/>
  <c r="AD363" i="10"/>
  <c r="AE363" i="10"/>
  <c r="AF363" i="10"/>
  <c r="AG363" i="10"/>
  <c r="AH363" i="10"/>
  <c r="AI363" i="10"/>
  <c r="AJ363" i="10"/>
  <c r="AK363" i="10"/>
  <c r="AL363" i="10"/>
  <c r="AM363" i="10"/>
  <c r="AN363" i="10"/>
  <c r="AO363" i="10"/>
  <c r="AP363" i="10"/>
  <c r="AQ363" i="10"/>
  <c r="AR363" i="10"/>
  <c r="AS363" i="10"/>
  <c r="AT363" i="10"/>
  <c r="AU363" i="10"/>
  <c r="AV363" i="10"/>
  <c r="AW363" i="10"/>
  <c r="AX363" i="10"/>
  <c r="AY363" i="10"/>
  <c r="AZ363" i="10"/>
  <c r="BA363" i="10"/>
  <c r="BB363" i="10"/>
  <c r="BC363" i="10"/>
  <c r="BD363" i="10"/>
  <c r="BE363" i="10"/>
  <c r="BF363" i="10"/>
  <c r="BG363" i="10"/>
  <c r="BH363" i="10"/>
  <c r="BI363" i="10"/>
  <c r="BJ363" i="10"/>
  <c r="BK363" i="10"/>
  <c r="BL363" i="10"/>
  <c r="BM363" i="10"/>
  <c r="BN363" i="10"/>
  <c r="BO363" i="10"/>
  <c r="BP363" i="10"/>
  <c r="BQ363" i="10"/>
  <c r="BR363" i="10"/>
  <c r="BS363" i="10"/>
  <c r="BT363" i="10"/>
  <c r="BU363" i="10"/>
  <c r="BV363" i="10"/>
  <c r="BW363" i="10"/>
  <c r="BX363" i="10"/>
  <c r="BY363" i="10"/>
  <c r="BZ363" i="10"/>
  <c r="CA363" i="10"/>
  <c r="CB363" i="10"/>
  <c r="CC363" i="10"/>
  <c r="CD363" i="10"/>
  <c r="CE363" i="10"/>
  <c r="CF363" i="10"/>
  <c r="CG363" i="10"/>
  <c r="CH363" i="10"/>
  <c r="CI363" i="10"/>
  <c r="CJ363" i="10"/>
  <c r="CK363" i="10"/>
  <c r="CL363" i="10"/>
  <c r="S364" i="10"/>
  <c r="T364" i="10"/>
  <c r="U364" i="10"/>
  <c r="V364" i="10"/>
  <c r="W364" i="10"/>
  <c r="X364" i="10"/>
  <c r="Y364" i="10"/>
  <c r="Z364" i="10"/>
  <c r="AA364" i="10"/>
  <c r="AB364" i="10"/>
  <c r="AC364" i="10"/>
  <c r="AD364" i="10"/>
  <c r="AE364" i="10"/>
  <c r="AF364" i="10"/>
  <c r="AG364" i="10"/>
  <c r="AH364" i="10"/>
  <c r="AI364" i="10"/>
  <c r="AJ364" i="10"/>
  <c r="AK364" i="10"/>
  <c r="AL364" i="10"/>
  <c r="AM364" i="10"/>
  <c r="AN364" i="10"/>
  <c r="AO364" i="10"/>
  <c r="AP364" i="10"/>
  <c r="AQ364" i="10"/>
  <c r="AR364" i="10"/>
  <c r="AS364" i="10"/>
  <c r="AT364" i="10"/>
  <c r="AU364" i="10"/>
  <c r="AV364" i="10"/>
  <c r="AW364" i="10"/>
  <c r="AX364" i="10"/>
  <c r="AY364" i="10"/>
  <c r="AZ364" i="10"/>
  <c r="BA364" i="10"/>
  <c r="BB364" i="10"/>
  <c r="BC364" i="10"/>
  <c r="BD364" i="10"/>
  <c r="BE364" i="10"/>
  <c r="BF364" i="10"/>
  <c r="BG364" i="10"/>
  <c r="BH364" i="10"/>
  <c r="BI364" i="10"/>
  <c r="BJ364" i="10"/>
  <c r="BK364" i="10"/>
  <c r="BL364" i="10"/>
  <c r="BM364" i="10"/>
  <c r="BN364" i="10"/>
  <c r="BO364" i="10"/>
  <c r="BP364" i="10"/>
  <c r="BQ364" i="10"/>
  <c r="BR364" i="10"/>
  <c r="BS364" i="10"/>
  <c r="BT364" i="10"/>
  <c r="BU364" i="10"/>
  <c r="BV364" i="10"/>
  <c r="BW364" i="10"/>
  <c r="BX364" i="10"/>
  <c r="BY364" i="10"/>
  <c r="BZ364" i="10"/>
  <c r="CA364" i="10"/>
  <c r="CB364" i="10"/>
  <c r="CC364" i="10"/>
  <c r="CD364" i="10"/>
  <c r="CE364" i="10"/>
  <c r="CF364" i="10"/>
  <c r="CG364" i="10"/>
  <c r="CH364" i="10"/>
  <c r="CI364" i="10"/>
  <c r="CJ364" i="10"/>
  <c r="CK364" i="10"/>
  <c r="CL364" i="10"/>
  <c r="S365" i="10"/>
  <c r="T365" i="10"/>
  <c r="U365" i="10"/>
  <c r="V365" i="10"/>
  <c r="W365" i="10"/>
  <c r="X365" i="10"/>
  <c r="Y365" i="10"/>
  <c r="Z365" i="10"/>
  <c r="AA365" i="10"/>
  <c r="AB365" i="10"/>
  <c r="AC365" i="10"/>
  <c r="AD365" i="10"/>
  <c r="AE365" i="10"/>
  <c r="AF365" i="10"/>
  <c r="AG365" i="10"/>
  <c r="AH365" i="10"/>
  <c r="AI365" i="10"/>
  <c r="AJ365" i="10"/>
  <c r="AK365" i="10"/>
  <c r="AL365" i="10"/>
  <c r="AM365" i="10"/>
  <c r="AN365" i="10"/>
  <c r="AO365" i="10"/>
  <c r="AP365" i="10"/>
  <c r="AQ365" i="10"/>
  <c r="AR365" i="10"/>
  <c r="AS365" i="10"/>
  <c r="AT365" i="10"/>
  <c r="AU365" i="10"/>
  <c r="AV365" i="10"/>
  <c r="AW365" i="10"/>
  <c r="AX365" i="10"/>
  <c r="AY365" i="10"/>
  <c r="AZ365" i="10"/>
  <c r="BA365" i="10"/>
  <c r="BB365" i="10"/>
  <c r="BC365" i="10"/>
  <c r="BD365" i="10"/>
  <c r="BE365" i="10"/>
  <c r="BF365" i="10"/>
  <c r="BG365" i="10"/>
  <c r="BH365" i="10"/>
  <c r="BI365" i="10"/>
  <c r="BJ365" i="10"/>
  <c r="BK365" i="10"/>
  <c r="BL365" i="10"/>
  <c r="BM365" i="10"/>
  <c r="BN365" i="10"/>
  <c r="BO365" i="10"/>
  <c r="BP365" i="10"/>
  <c r="BQ365" i="10"/>
  <c r="BR365" i="10"/>
  <c r="BS365" i="10"/>
  <c r="BT365" i="10"/>
  <c r="BU365" i="10"/>
  <c r="BV365" i="10"/>
  <c r="BW365" i="10"/>
  <c r="BX365" i="10"/>
  <c r="BY365" i="10"/>
  <c r="BZ365" i="10"/>
  <c r="CA365" i="10"/>
  <c r="CB365" i="10"/>
  <c r="CC365" i="10"/>
  <c r="CD365" i="10"/>
  <c r="CE365" i="10"/>
  <c r="CF365" i="10"/>
  <c r="CG365" i="10"/>
  <c r="CH365" i="10"/>
  <c r="CI365" i="10"/>
  <c r="CJ365" i="10"/>
  <c r="CK365" i="10"/>
  <c r="CL365" i="10"/>
  <c r="S366" i="10"/>
  <c r="T366" i="10"/>
  <c r="U366" i="10"/>
  <c r="V366" i="10"/>
  <c r="W366" i="10"/>
  <c r="X366" i="10"/>
  <c r="Y366" i="10"/>
  <c r="Z366" i="10"/>
  <c r="AA366" i="10"/>
  <c r="AB366" i="10"/>
  <c r="AC366" i="10"/>
  <c r="AD366" i="10"/>
  <c r="AE366" i="10"/>
  <c r="AF366" i="10"/>
  <c r="AG366" i="10"/>
  <c r="AH366" i="10"/>
  <c r="AI366" i="10"/>
  <c r="AJ366" i="10"/>
  <c r="AK366" i="10"/>
  <c r="AL366" i="10"/>
  <c r="AM366" i="10"/>
  <c r="AN366" i="10"/>
  <c r="AO366" i="10"/>
  <c r="AP366" i="10"/>
  <c r="AQ366" i="10"/>
  <c r="AR366" i="10"/>
  <c r="AS366" i="10"/>
  <c r="AT366" i="10"/>
  <c r="AU366" i="10"/>
  <c r="AV366" i="10"/>
  <c r="AW366" i="10"/>
  <c r="AX366" i="10"/>
  <c r="AY366" i="10"/>
  <c r="AZ366" i="10"/>
  <c r="BA366" i="10"/>
  <c r="BB366" i="10"/>
  <c r="BC366" i="10"/>
  <c r="BD366" i="10"/>
  <c r="BE366" i="10"/>
  <c r="BF366" i="10"/>
  <c r="BG366" i="10"/>
  <c r="BH366" i="10"/>
  <c r="BI366" i="10"/>
  <c r="BJ366" i="10"/>
  <c r="BK366" i="10"/>
  <c r="BL366" i="10"/>
  <c r="BM366" i="10"/>
  <c r="BN366" i="10"/>
  <c r="BO366" i="10"/>
  <c r="BP366" i="10"/>
  <c r="BQ366" i="10"/>
  <c r="BR366" i="10"/>
  <c r="BS366" i="10"/>
  <c r="BT366" i="10"/>
  <c r="BU366" i="10"/>
  <c r="BV366" i="10"/>
  <c r="BW366" i="10"/>
  <c r="BX366" i="10"/>
  <c r="BY366" i="10"/>
  <c r="BZ366" i="10"/>
  <c r="CA366" i="10"/>
  <c r="CB366" i="10"/>
  <c r="CC366" i="10"/>
  <c r="CD366" i="10"/>
  <c r="CE366" i="10"/>
  <c r="CF366" i="10"/>
  <c r="CG366" i="10"/>
  <c r="CH366" i="10"/>
  <c r="CI366" i="10"/>
  <c r="CJ366" i="10"/>
  <c r="CK366" i="10"/>
  <c r="CL366" i="10"/>
  <c r="S367" i="10"/>
  <c r="T367" i="10"/>
  <c r="U367" i="10"/>
  <c r="V367" i="10"/>
  <c r="W367" i="10"/>
  <c r="X367" i="10"/>
  <c r="Y367" i="10"/>
  <c r="Z367" i="10"/>
  <c r="AA367" i="10"/>
  <c r="AB367" i="10"/>
  <c r="AC367" i="10"/>
  <c r="AD367" i="10"/>
  <c r="AE367" i="10"/>
  <c r="AF367" i="10"/>
  <c r="AG367" i="10"/>
  <c r="AH367" i="10"/>
  <c r="AI367" i="10"/>
  <c r="AJ367" i="10"/>
  <c r="AK367" i="10"/>
  <c r="AL367" i="10"/>
  <c r="AM367" i="10"/>
  <c r="AN367" i="10"/>
  <c r="AO367" i="10"/>
  <c r="AP367" i="10"/>
  <c r="AQ367" i="10"/>
  <c r="AR367" i="10"/>
  <c r="AS367" i="10"/>
  <c r="AT367" i="10"/>
  <c r="AU367" i="10"/>
  <c r="AV367" i="10"/>
  <c r="AW367" i="10"/>
  <c r="AX367" i="10"/>
  <c r="AY367" i="10"/>
  <c r="AZ367" i="10"/>
  <c r="BA367" i="10"/>
  <c r="BB367" i="10"/>
  <c r="BC367" i="10"/>
  <c r="BD367" i="10"/>
  <c r="BE367" i="10"/>
  <c r="BF367" i="10"/>
  <c r="BG367" i="10"/>
  <c r="BH367" i="10"/>
  <c r="BI367" i="10"/>
  <c r="BJ367" i="10"/>
  <c r="BK367" i="10"/>
  <c r="BL367" i="10"/>
  <c r="BM367" i="10"/>
  <c r="BN367" i="10"/>
  <c r="BO367" i="10"/>
  <c r="BP367" i="10"/>
  <c r="BQ367" i="10"/>
  <c r="BR367" i="10"/>
  <c r="BS367" i="10"/>
  <c r="BT367" i="10"/>
  <c r="BU367" i="10"/>
  <c r="BV367" i="10"/>
  <c r="BW367" i="10"/>
  <c r="BX367" i="10"/>
  <c r="BY367" i="10"/>
  <c r="BZ367" i="10"/>
  <c r="CA367" i="10"/>
  <c r="CB367" i="10"/>
  <c r="CC367" i="10"/>
  <c r="CD367" i="10"/>
  <c r="CE367" i="10"/>
  <c r="CF367" i="10"/>
  <c r="CG367" i="10"/>
  <c r="CH367" i="10"/>
  <c r="CI367" i="10"/>
  <c r="CJ367" i="10"/>
  <c r="CK367" i="10"/>
  <c r="CL367" i="10"/>
  <c r="S368" i="10"/>
  <c r="T368" i="10"/>
  <c r="U368" i="10"/>
  <c r="V368" i="10"/>
  <c r="W368" i="10"/>
  <c r="X368" i="10"/>
  <c r="Y368" i="10"/>
  <c r="Z368" i="10"/>
  <c r="AA368" i="10"/>
  <c r="AB368" i="10"/>
  <c r="AC368" i="10"/>
  <c r="AD368" i="10"/>
  <c r="AE368" i="10"/>
  <c r="AF368" i="10"/>
  <c r="AG368" i="10"/>
  <c r="AH368" i="10"/>
  <c r="AI368" i="10"/>
  <c r="AJ368" i="10"/>
  <c r="AK368" i="10"/>
  <c r="AL368" i="10"/>
  <c r="AM368" i="10"/>
  <c r="AN368" i="10"/>
  <c r="AO368" i="10"/>
  <c r="AP368" i="10"/>
  <c r="AQ368" i="10"/>
  <c r="AR368" i="10"/>
  <c r="AS368" i="10"/>
  <c r="AT368" i="10"/>
  <c r="AU368" i="10"/>
  <c r="AV368" i="10"/>
  <c r="AW368" i="10"/>
  <c r="AX368" i="10"/>
  <c r="AY368" i="10"/>
  <c r="AZ368" i="10"/>
  <c r="BA368" i="10"/>
  <c r="BB368" i="10"/>
  <c r="BC368" i="10"/>
  <c r="BD368" i="10"/>
  <c r="BE368" i="10"/>
  <c r="BF368" i="10"/>
  <c r="BG368" i="10"/>
  <c r="BH368" i="10"/>
  <c r="BI368" i="10"/>
  <c r="BJ368" i="10"/>
  <c r="BK368" i="10"/>
  <c r="BL368" i="10"/>
  <c r="BM368" i="10"/>
  <c r="BN368" i="10"/>
  <c r="BO368" i="10"/>
  <c r="BP368" i="10"/>
  <c r="BQ368" i="10"/>
  <c r="BR368" i="10"/>
  <c r="BS368" i="10"/>
  <c r="BT368" i="10"/>
  <c r="BU368" i="10"/>
  <c r="BV368" i="10"/>
  <c r="BW368" i="10"/>
  <c r="BX368" i="10"/>
  <c r="BY368" i="10"/>
  <c r="BZ368" i="10"/>
  <c r="CA368" i="10"/>
  <c r="CB368" i="10"/>
  <c r="CC368" i="10"/>
  <c r="CD368" i="10"/>
  <c r="CE368" i="10"/>
  <c r="CF368" i="10"/>
  <c r="CG368" i="10"/>
  <c r="CH368" i="10"/>
  <c r="CI368" i="10"/>
  <c r="CJ368" i="10"/>
  <c r="CK368" i="10"/>
  <c r="CL368" i="10"/>
  <c r="S369" i="10"/>
  <c r="T369" i="10"/>
  <c r="U369" i="10"/>
  <c r="V369" i="10"/>
  <c r="W369" i="10"/>
  <c r="X369" i="10"/>
  <c r="Y369" i="10"/>
  <c r="Z369" i="10"/>
  <c r="AA369" i="10"/>
  <c r="AB369" i="10"/>
  <c r="AC369" i="10"/>
  <c r="AD369" i="10"/>
  <c r="AE369" i="10"/>
  <c r="AF369" i="10"/>
  <c r="AG369" i="10"/>
  <c r="AH369" i="10"/>
  <c r="AI369" i="10"/>
  <c r="AJ369" i="10"/>
  <c r="AK369" i="10"/>
  <c r="AL369" i="10"/>
  <c r="AM369" i="10"/>
  <c r="AN369" i="10"/>
  <c r="AO369" i="10"/>
  <c r="AP369" i="10"/>
  <c r="AQ369" i="10"/>
  <c r="AR369" i="10"/>
  <c r="AS369" i="10"/>
  <c r="AT369" i="10"/>
  <c r="AU369" i="10"/>
  <c r="AV369" i="10"/>
  <c r="AW369" i="10"/>
  <c r="AX369" i="10"/>
  <c r="AY369" i="10"/>
  <c r="AZ369" i="10"/>
  <c r="BA369" i="10"/>
  <c r="BB369" i="10"/>
  <c r="BC369" i="10"/>
  <c r="BD369" i="10"/>
  <c r="BE369" i="10"/>
  <c r="BF369" i="10"/>
  <c r="BG369" i="10"/>
  <c r="BH369" i="10"/>
  <c r="BI369" i="10"/>
  <c r="BJ369" i="10"/>
  <c r="BK369" i="10"/>
  <c r="BL369" i="10"/>
  <c r="BM369" i="10"/>
  <c r="BN369" i="10"/>
  <c r="BO369" i="10"/>
  <c r="BP369" i="10"/>
  <c r="BQ369" i="10"/>
  <c r="BR369" i="10"/>
  <c r="BS369" i="10"/>
  <c r="BT369" i="10"/>
  <c r="BU369" i="10"/>
  <c r="BV369" i="10"/>
  <c r="BW369" i="10"/>
  <c r="BX369" i="10"/>
  <c r="BY369" i="10"/>
  <c r="BZ369" i="10"/>
  <c r="CA369" i="10"/>
  <c r="CB369" i="10"/>
  <c r="CC369" i="10"/>
  <c r="CD369" i="10"/>
  <c r="CE369" i="10"/>
  <c r="CF369" i="10"/>
  <c r="CG369" i="10"/>
  <c r="CH369" i="10"/>
  <c r="CI369" i="10"/>
  <c r="CJ369" i="10"/>
  <c r="CK369" i="10"/>
  <c r="CL369" i="10"/>
  <c r="S370" i="10"/>
  <c r="T370" i="10"/>
  <c r="U370" i="10"/>
  <c r="V370" i="10"/>
  <c r="W370" i="10"/>
  <c r="X370" i="10"/>
  <c r="Y370" i="10"/>
  <c r="Z370" i="10"/>
  <c r="AA370" i="10"/>
  <c r="AB370" i="10"/>
  <c r="AC370" i="10"/>
  <c r="AD370" i="10"/>
  <c r="AE370" i="10"/>
  <c r="AF370" i="10"/>
  <c r="AG370" i="10"/>
  <c r="AH370" i="10"/>
  <c r="AI370" i="10"/>
  <c r="AJ370" i="10"/>
  <c r="AK370" i="10"/>
  <c r="AL370" i="10"/>
  <c r="AM370" i="10"/>
  <c r="AN370" i="10"/>
  <c r="AO370" i="10"/>
  <c r="AP370" i="10"/>
  <c r="AQ370" i="10"/>
  <c r="AR370" i="10"/>
  <c r="AS370" i="10"/>
  <c r="AT370" i="10"/>
  <c r="AU370" i="10"/>
  <c r="AV370" i="10"/>
  <c r="AW370" i="10"/>
  <c r="AX370" i="10"/>
  <c r="AY370" i="10"/>
  <c r="AZ370" i="10"/>
  <c r="BA370" i="10"/>
  <c r="BB370" i="10"/>
  <c r="BC370" i="10"/>
  <c r="BD370" i="10"/>
  <c r="BE370" i="10"/>
  <c r="BF370" i="10"/>
  <c r="BG370" i="10"/>
  <c r="BH370" i="10"/>
  <c r="BI370" i="10"/>
  <c r="BJ370" i="10"/>
  <c r="BK370" i="10"/>
  <c r="BL370" i="10"/>
  <c r="BM370" i="10"/>
  <c r="BN370" i="10"/>
  <c r="BO370" i="10"/>
  <c r="BP370" i="10"/>
  <c r="BQ370" i="10"/>
  <c r="BR370" i="10"/>
  <c r="BS370" i="10"/>
  <c r="BT370" i="10"/>
  <c r="BU370" i="10"/>
  <c r="BV370" i="10"/>
  <c r="BW370" i="10"/>
  <c r="BX370" i="10"/>
  <c r="BY370" i="10"/>
  <c r="BZ370" i="10"/>
  <c r="CA370" i="10"/>
  <c r="CB370" i="10"/>
  <c r="CC370" i="10"/>
  <c r="CD370" i="10"/>
  <c r="CE370" i="10"/>
  <c r="CF370" i="10"/>
  <c r="CG370" i="10"/>
  <c r="CH370" i="10"/>
  <c r="CI370" i="10"/>
  <c r="CJ370" i="10"/>
  <c r="CK370" i="10"/>
  <c r="CL370" i="10"/>
  <c r="S371" i="10"/>
  <c r="T371" i="10"/>
  <c r="U371" i="10"/>
  <c r="V371" i="10"/>
  <c r="W371" i="10"/>
  <c r="X371" i="10"/>
  <c r="Y371" i="10"/>
  <c r="Z371" i="10"/>
  <c r="AA371" i="10"/>
  <c r="AB371" i="10"/>
  <c r="AC371" i="10"/>
  <c r="AD371" i="10"/>
  <c r="AE371" i="10"/>
  <c r="AF371" i="10"/>
  <c r="AG371" i="10"/>
  <c r="AH371" i="10"/>
  <c r="AI371" i="10"/>
  <c r="AJ371" i="10"/>
  <c r="AK371" i="10"/>
  <c r="AL371" i="10"/>
  <c r="AM371" i="10"/>
  <c r="AN371" i="10"/>
  <c r="AO371" i="10"/>
  <c r="AP371" i="10"/>
  <c r="AQ371" i="10"/>
  <c r="AR371" i="10"/>
  <c r="AS371" i="10"/>
  <c r="AT371" i="10"/>
  <c r="AU371" i="10"/>
  <c r="AV371" i="10"/>
  <c r="AW371" i="10"/>
  <c r="AX371" i="10"/>
  <c r="AY371" i="10"/>
  <c r="AZ371" i="10"/>
  <c r="BA371" i="10"/>
  <c r="BB371" i="10"/>
  <c r="BC371" i="10"/>
  <c r="BD371" i="10"/>
  <c r="BE371" i="10"/>
  <c r="BF371" i="10"/>
  <c r="BG371" i="10"/>
  <c r="BH371" i="10"/>
  <c r="BI371" i="10"/>
  <c r="BJ371" i="10"/>
  <c r="BK371" i="10"/>
  <c r="BL371" i="10"/>
  <c r="BM371" i="10"/>
  <c r="BN371" i="10"/>
  <c r="BO371" i="10"/>
  <c r="BP371" i="10"/>
  <c r="BQ371" i="10"/>
  <c r="BR371" i="10"/>
  <c r="BS371" i="10"/>
  <c r="BT371" i="10"/>
  <c r="BU371" i="10"/>
  <c r="BV371" i="10"/>
  <c r="BW371" i="10"/>
  <c r="BX371" i="10"/>
  <c r="BY371" i="10"/>
  <c r="BZ371" i="10"/>
  <c r="CA371" i="10"/>
  <c r="CB371" i="10"/>
  <c r="CC371" i="10"/>
  <c r="CD371" i="10"/>
  <c r="CE371" i="10"/>
  <c r="CF371" i="10"/>
  <c r="CG371" i="10"/>
  <c r="CH371" i="10"/>
  <c r="CI371" i="10"/>
  <c r="CJ371" i="10"/>
  <c r="CK371" i="10"/>
  <c r="CL371" i="10"/>
  <c r="S372" i="10"/>
  <c r="T372" i="10"/>
  <c r="U372" i="10"/>
  <c r="V372" i="10"/>
  <c r="W372" i="10"/>
  <c r="X372" i="10"/>
  <c r="Y372" i="10"/>
  <c r="Z372" i="10"/>
  <c r="AA372" i="10"/>
  <c r="AB372" i="10"/>
  <c r="AC372" i="10"/>
  <c r="AD372" i="10"/>
  <c r="AE372" i="10"/>
  <c r="AF372" i="10"/>
  <c r="AG372" i="10"/>
  <c r="AH372" i="10"/>
  <c r="AI372" i="10"/>
  <c r="AJ372" i="10"/>
  <c r="AK372" i="10"/>
  <c r="AL372" i="10"/>
  <c r="AM372" i="10"/>
  <c r="AN372" i="10"/>
  <c r="AO372" i="10"/>
  <c r="AP372" i="10"/>
  <c r="AQ372" i="10"/>
  <c r="AR372" i="10"/>
  <c r="AS372" i="10"/>
  <c r="AT372" i="10"/>
  <c r="AU372" i="10"/>
  <c r="AV372" i="10"/>
  <c r="AW372" i="10"/>
  <c r="AX372" i="10"/>
  <c r="AY372" i="10"/>
  <c r="AZ372" i="10"/>
  <c r="BA372" i="10"/>
  <c r="BB372" i="10"/>
  <c r="BC372" i="10"/>
  <c r="BD372" i="10"/>
  <c r="BE372" i="10"/>
  <c r="BF372" i="10"/>
  <c r="BG372" i="10"/>
  <c r="BH372" i="10"/>
  <c r="BI372" i="10"/>
  <c r="BJ372" i="10"/>
  <c r="BK372" i="10"/>
  <c r="BL372" i="10"/>
  <c r="BM372" i="10"/>
  <c r="BN372" i="10"/>
  <c r="BO372" i="10"/>
  <c r="BP372" i="10"/>
  <c r="BQ372" i="10"/>
  <c r="BR372" i="10"/>
  <c r="BS372" i="10"/>
  <c r="BT372" i="10"/>
  <c r="BU372" i="10"/>
  <c r="BV372" i="10"/>
  <c r="BW372" i="10"/>
  <c r="BX372" i="10"/>
  <c r="BY372" i="10"/>
  <c r="BZ372" i="10"/>
  <c r="CA372" i="10"/>
  <c r="CB372" i="10"/>
  <c r="CC372" i="10"/>
  <c r="CD372" i="10"/>
  <c r="CE372" i="10"/>
  <c r="CF372" i="10"/>
  <c r="CG372" i="10"/>
  <c r="CH372" i="10"/>
  <c r="CI372" i="10"/>
  <c r="CJ372" i="10"/>
  <c r="CK372" i="10"/>
  <c r="CL372" i="10"/>
  <c r="S373" i="10"/>
  <c r="T373" i="10"/>
  <c r="U373" i="10"/>
  <c r="V373" i="10"/>
  <c r="W373" i="10"/>
  <c r="X373" i="10"/>
  <c r="Y373" i="10"/>
  <c r="Z373" i="10"/>
  <c r="AA373" i="10"/>
  <c r="AB373" i="10"/>
  <c r="AC373" i="10"/>
  <c r="AD373" i="10"/>
  <c r="AE373" i="10"/>
  <c r="AF373" i="10"/>
  <c r="AG373" i="10"/>
  <c r="AH373" i="10"/>
  <c r="AI373" i="10"/>
  <c r="AJ373" i="10"/>
  <c r="AK373" i="10"/>
  <c r="AL373" i="10"/>
  <c r="AM373" i="10"/>
  <c r="AN373" i="10"/>
  <c r="AO373" i="10"/>
  <c r="AP373" i="10"/>
  <c r="AQ373" i="10"/>
  <c r="AR373" i="10"/>
  <c r="AS373" i="10"/>
  <c r="AT373" i="10"/>
  <c r="AU373" i="10"/>
  <c r="AV373" i="10"/>
  <c r="AW373" i="10"/>
  <c r="AX373" i="10"/>
  <c r="AY373" i="10"/>
  <c r="AZ373" i="10"/>
  <c r="BA373" i="10"/>
  <c r="BB373" i="10"/>
  <c r="BC373" i="10"/>
  <c r="BD373" i="10"/>
  <c r="BE373" i="10"/>
  <c r="BF373" i="10"/>
  <c r="BG373" i="10"/>
  <c r="BH373" i="10"/>
  <c r="BI373" i="10"/>
  <c r="BJ373" i="10"/>
  <c r="BK373" i="10"/>
  <c r="BL373" i="10"/>
  <c r="BM373" i="10"/>
  <c r="BN373" i="10"/>
  <c r="BO373" i="10"/>
  <c r="BP373" i="10"/>
  <c r="BQ373" i="10"/>
  <c r="BR373" i="10"/>
  <c r="BS373" i="10"/>
  <c r="BT373" i="10"/>
  <c r="BU373" i="10"/>
  <c r="BV373" i="10"/>
  <c r="BW373" i="10"/>
  <c r="BX373" i="10"/>
  <c r="BY373" i="10"/>
  <c r="BZ373" i="10"/>
  <c r="CA373" i="10"/>
  <c r="CB373" i="10"/>
  <c r="CC373" i="10"/>
  <c r="CD373" i="10"/>
  <c r="CE373" i="10"/>
  <c r="CF373" i="10"/>
  <c r="CG373" i="10"/>
  <c r="CH373" i="10"/>
  <c r="CI373" i="10"/>
  <c r="CJ373" i="10"/>
  <c r="CK373" i="10"/>
  <c r="CL373" i="10"/>
  <c r="S374" i="10"/>
  <c r="T374" i="10"/>
  <c r="U374" i="10"/>
  <c r="V374" i="10"/>
  <c r="W374" i="10"/>
  <c r="X374" i="10"/>
  <c r="Y374" i="10"/>
  <c r="Z374" i="10"/>
  <c r="AA374" i="10"/>
  <c r="AB374" i="10"/>
  <c r="AC374" i="10"/>
  <c r="AD374" i="10"/>
  <c r="AE374" i="10"/>
  <c r="AF374" i="10"/>
  <c r="AG374" i="10"/>
  <c r="AH374" i="10"/>
  <c r="AI374" i="10"/>
  <c r="AJ374" i="10"/>
  <c r="AK374" i="10"/>
  <c r="AL374" i="10"/>
  <c r="AM374" i="10"/>
  <c r="AN374" i="10"/>
  <c r="AO374" i="10"/>
  <c r="AP374" i="10"/>
  <c r="AQ374" i="10"/>
  <c r="AR374" i="10"/>
  <c r="AS374" i="10"/>
  <c r="AT374" i="10"/>
  <c r="AU374" i="10"/>
  <c r="AV374" i="10"/>
  <c r="AW374" i="10"/>
  <c r="AX374" i="10"/>
  <c r="AY374" i="10"/>
  <c r="AZ374" i="10"/>
  <c r="BA374" i="10"/>
  <c r="BB374" i="10"/>
  <c r="BC374" i="10"/>
  <c r="BD374" i="10"/>
  <c r="BE374" i="10"/>
  <c r="BF374" i="10"/>
  <c r="BG374" i="10"/>
  <c r="BH374" i="10"/>
  <c r="BI374" i="10"/>
  <c r="BJ374" i="10"/>
  <c r="BK374" i="10"/>
  <c r="BL374" i="10"/>
  <c r="BM374" i="10"/>
  <c r="BN374" i="10"/>
  <c r="BO374" i="10"/>
  <c r="BP374" i="10"/>
  <c r="BQ374" i="10"/>
  <c r="BR374" i="10"/>
  <c r="BS374" i="10"/>
  <c r="BT374" i="10"/>
  <c r="BU374" i="10"/>
  <c r="BV374" i="10"/>
  <c r="BW374" i="10"/>
  <c r="BX374" i="10"/>
  <c r="BY374" i="10"/>
  <c r="BZ374" i="10"/>
  <c r="CA374" i="10"/>
  <c r="CB374" i="10"/>
  <c r="CC374" i="10"/>
  <c r="CD374" i="10"/>
  <c r="CE374" i="10"/>
  <c r="CF374" i="10"/>
  <c r="CG374" i="10"/>
  <c r="CH374" i="10"/>
  <c r="CI374" i="10"/>
  <c r="CJ374" i="10"/>
  <c r="CK374" i="10"/>
  <c r="CL374" i="10"/>
  <c r="S375" i="10"/>
  <c r="T375" i="10"/>
  <c r="U375" i="10"/>
  <c r="V375" i="10"/>
  <c r="W375" i="10"/>
  <c r="X375" i="10"/>
  <c r="Y375" i="10"/>
  <c r="Z375" i="10"/>
  <c r="AA375" i="10"/>
  <c r="AB375" i="10"/>
  <c r="AC375" i="10"/>
  <c r="AD375" i="10"/>
  <c r="AE375" i="10"/>
  <c r="AF375" i="10"/>
  <c r="AG375" i="10"/>
  <c r="AH375" i="10"/>
  <c r="AI375" i="10"/>
  <c r="AJ375" i="10"/>
  <c r="AK375" i="10"/>
  <c r="AL375" i="10"/>
  <c r="AM375" i="10"/>
  <c r="AN375" i="10"/>
  <c r="AO375" i="10"/>
  <c r="AP375" i="10"/>
  <c r="AQ375" i="10"/>
  <c r="AR375" i="10"/>
  <c r="AS375" i="10"/>
  <c r="AT375" i="10"/>
  <c r="AU375" i="10"/>
  <c r="AV375" i="10"/>
  <c r="AW375" i="10"/>
  <c r="AX375" i="10"/>
  <c r="AY375" i="10"/>
  <c r="AZ375" i="10"/>
  <c r="BA375" i="10"/>
  <c r="BB375" i="10"/>
  <c r="BC375" i="10"/>
  <c r="BD375" i="10"/>
  <c r="BE375" i="10"/>
  <c r="BF375" i="10"/>
  <c r="BG375" i="10"/>
  <c r="BH375" i="10"/>
  <c r="BI375" i="10"/>
  <c r="BJ375" i="10"/>
  <c r="BK375" i="10"/>
  <c r="BL375" i="10"/>
  <c r="BM375" i="10"/>
  <c r="BN375" i="10"/>
  <c r="BO375" i="10"/>
  <c r="BP375" i="10"/>
  <c r="BQ375" i="10"/>
  <c r="BR375" i="10"/>
  <c r="BS375" i="10"/>
  <c r="BT375" i="10"/>
  <c r="BU375" i="10"/>
  <c r="BV375" i="10"/>
  <c r="BW375" i="10"/>
  <c r="BX375" i="10"/>
  <c r="BY375" i="10"/>
  <c r="BZ375" i="10"/>
  <c r="CA375" i="10"/>
  <c r="CB375" i="10"/>
  <c r="CC375" i="10"/>
  <c r="CD375" i="10"/>
  <c r="CE375" i="10"/>
  <c r="CF375" i="10"/>
  <c r="CG375" i="10"/>
  <c r="CH375" i="10"/>
  <c r="CI375" i="10"/>
  <c r="CJ375" i="10"/>
  <c r="CK375" i="10"/>
  <c r="CL375" i="10"/>
  <c r="S376" i="10"/>
  <c r="T376" i="10"/>
  <c r="U376" i="10"/>
  <c r="V376" i="10"/>
  <c r="W376" i="10"/>
  <c r="X376" i="10"/>
  <c r="Y376" i="10"/>
  <c r="Z376" i="10"/>
  <c r="AA376" i="10"/>
  <c r="AB376" i="10"/>
  <c r="AC376" i="10"/>
  <c r="AD376" i="10"/>
  <c r="AE376" i="10"/>
  <c r="AF376" i="10"/>
  <c r="AG376" i="10"/>
  <c r="AH376" i="10"/>
  <c r="AI376" i="10"/>
  <c r="AJ376" i="10"/>
  <c r="AK376" i="10"/>
  <c r="AL376" i="10"/>
  <c r="AM376" i="10"/>
  <c r="AN376" i="10"/>
  <c r="AO376" i="10"/>
  <c r="AP376" i="10"/>
  <c r="AQ376" i="10"/>
  <c r="AR376" i="10"/>
  <c r="AS376" i="10"/>
  <c r="AT376" i="10"/>
  <c r="AU376" i="10"/>
  <c r="AV376" i="10"/>
  <c r="AW376" i="10"/>
  <c r="AX376" i="10"/>
  <c r="AY376" i="10"/>
  <c r="AZ376" i="10"/>
  <c r="BA376" i="10"/>
  <c r="BB376" i="10"/>
  <c r="BC376" i="10"/>
  <c r="BD376" i="10"/>
  <c r="BE376" i="10"/>
  <c r="BF376" i="10"/>
  <c r="BG376" i="10"/>
  <c r="BH376" i="10"/>
  <c r="BI376" i="10"/>
  <c r="BJ376" i="10"/>
  <c r="BK376" i="10"/>
  <c r="BL376" i="10"/>
  <c r="BM376" i="10"/>
  <c r="BN376" i="10"/>
  <c r="BO376" i="10"/>
  <c r="BP376" i="10"/>
  <c r="BQ376" i="10"/>
  <c r="BR376" i="10"/>
  <c r="BS376" i="10"/>
  <c r="BT376" i="10"/>
  <c r="BU376" i="10"/>
  <c r="BV376" i="10"/>
  <c r="BW376" i="10"/>
  <c r="BX376" i="10"/>
  <c r="BY376" i="10"/>
  <c r="BZ376" i="10"/>
  <c r="CA376" i="10"/>
  <c r="CB376" i="10"/>
  <c r="CC376" i="10"/>
  <c r="CD376" i="10"/>
  <c r="CE376" i="10"/>
  <c r="CF376" i="10"/>
  <c r="CG376" i="10"/>
  <c r="CH376" i="10"/>
  <c r="CI376" i="10"/>
  <c r="CJ376" i="10"/>
  <c r="CK376" i="10"/>
  <c r="CL376" i="10"/>
  <c r="S377" i="10"/>
  <c r="T377" i="10"/>
  <c r="U377" i="10"/>
  <c r="V377" i="10"/>
  <c r="W377" i="10"/>
  <c r="X377" i="10"/>
  <c r="Y377" i="10"/>
  <c r="Z377" i="10"/>
  <c r="AA377" i="10"/>
  <c r="AB377" i="10"/>
  <c r="AC377" i="10"/>
  <c r="AD377" i="10"/>
  <c r="AE377" i="10"/>
  <c r="AF377" i="10"/>
  <c r="AG377" i="10"/>
  <c r="AH377" i="10"/>
  <c r="AI377" i="10"/>
  <c r="AJ377" i="10"/>
  <c r="AK377" i="10"/>
  <c r="AL377" i="10"/>
  <c r="AM377" i="10"/>
  <c r="AN377" i="10"/>
  <c r="AO377" i="10"/>
  <c r="AP377" i="10"/>
  <c r="AQ377" i="10"/>
  <c r="AR377" i="10"/>
  <c r="AS377" i="10"/>
  <c r="AT377" i="10"/>
  <c r="AU377" i="10"/>
  <c r="AV377" i="10"/>
  <c r="AW377" i="10"/>
  <c r="AX377" i="10"/>
  <c r="AY377" i="10"/>
  <c r="AZ377" i="10"/>
  <c r="BA377" i="10"/>
  <c r="BB377" i="10"/>
  <c r="BC377" i="10"/>
  <c r="BD377" i="10"/>
  <c r="BE377" i="10"/>
  <c r="BF377" i="10"/>
  <c r="BG377" i="10"/>
  <c r="BH377" i="10"/>
  <c r="BI377" i="10"/>
  <c r="BJ377" i="10"/>
  <c r="BK377" i="10"/>
  <c r="BL377" i="10"/>
  <c r="BM377" i="10"/>
  <c r="BN377" i="10"/>
  <c r="BO377" i="10"/>
  <c r="BP377" i="10"/>
  <c r="BQ377" i="10"/>
  <c r="BR377" i="10"/>
  <c r="BS377" i="10"/>
  <c r="BT377" i="10"/>
  <c r="BU377" i="10"/>
  <c r="BV377" i="10"/>
  <c r="BW377" i="10"/>
  <c r="BX377" i="10"/>
  <c r="BY377" i="10"/>
  <c r="BZ377" i="10"/>
  <c r="CA377" i="10"/>
  <c r="CB377" i="10"/>
  <c r="CC377" i="10"/>
  <c r="CD377" i="10"/>
  <c r="CE377" i="10"/>
  <c r="CF377" i="10"/>
  <c r="CG377" i="10"/>
  <c r="CH377" i="10"/>
  <c r="CI377" i="10"/>
  <c r="CJ377" i="10"/>
  <c r="CK377" i="10"/>
  <c r="CL377" i="10"/>
  <c r="S378" i="10"/>
  <c r="T378" i="10"/>
  <c r="U378" i="10"/>
  <c r="V378" i="10"/>
  <c r="W378" i="10"/>
  <c r="X378" i="10"/>
  <c r="Y378" i="10"/>
  <c r="Z378" i="10"/>
  <c r="AA378" i="10"/>
  <c r="AB378" i="10"/>
  <c r="AC378" i="10"/>
  <c r="AD378" i="10"/>
  <c r="AE378" i="10"/>
  <c r="AF378" i="10"/>
  <c r="AG378" i="10"/>
  <c r="AH378" i="10"/>
  <c r="AI378" i="10"/>
  <c r="AJ378" i="10"/>
  <c r="AK378" i="10"/>
  <c r="AL378" i="10"/>
  <c r="AM378" i="10"/>
  <c r="AN378" i="10"/>
  <c r="AO378" i="10"/>
  <c r="AP378" i="10"/>
  <c r="AQ378" i="10"/>
  <c r="AR378" i="10"/>
  <c r="AS378" i="10"/>
  <c r="AT378" i="10"/>
  <c r="AU378" i="10"/>
  <c r="AV378" i="10"/>
  <c r="AW378" i="10"/>
  <c r="AX378" i="10"/>
  <c r="AY378" i="10"/>
  <c r="AZ378" i="10"/>
  <c r="BA378" i="10"/>
  <c r="BB378" i="10"/>
  <c r="BC378" i="10"/>
  <c r="BD378" i="10"/>
  <c r="BE378" i="10"/>
  <c r="BF378" i="10"/>
  <c r="BG378" i="10"/>
  <c r="BH378" i="10"/>
  <c r="BI378" i="10"/>
  <c r="BJ378" i="10"/>
  <c r="BK378" i="10"/>
  <c r="BL378" i="10"/>
  <c r="BM378" i="10"/>
  <c r="BN378" i="10"/>
  <c r="BO378" i="10"/>
  <c r="BP378" i="10"/>
  <c r="BQ378" i="10"/>
  <c r="BR378" i="10"/>
  <c r="BS378" i="10"/>
  <c r="BT378" i="10"/>
  <c r="BU378" i="10"/>
  <c r="BV378" i="10"/>
  <c r="BW378" i="10"/>
  <c r="BX378" i="10"/>
  <c r="BY378" i="10"/>
  <c r="BZ378" i="10"/>
  <c r="CA378" i="10"/>
  <c r="CB378" i="10"/>
  <c r="CC378" i="10"/>
  <c r="CD378" i="10"/>
  <c r="CE378" i="10"/>
  <c r="CF378" i="10"/>
  <c r="CG378" i="10"/>
  <c r="CH378" i="10"/>
  <c r="CI378" i="10"/>
  <c r="CJ378" i="10"/>
  <c r="CK378" i="10"/>
  <c r="CL378" i="10"/>
  <c r="S379" i="10"/>
  <c r="T379" i="10"/>
  <c r="U379" i="10"/>
  <c r="V379" i="10"/>
  <c r="W379" i="10"/>
  <c r="X379" i="10"/>
  <c r="Y379" i="10"/>
  <c r="Z379" i="10"/>
  <c r="AA379" i="10"/>
  <c r="AB379" i="10"/>
  <c r="AC379" i="10"/>
  <c r="AD379" i="10"/>
  <c r="AE379" i="10"/>
  <c r="AF379" i="10"/>
  <c r="AG379" i="10"/>
  <c r="AH379" i="10"/>
  <c r="AI379" i="10"/>
  <c r="AJ379" i="10"/>
  <c r="AK379" i="10"/>
  <c r="AL379" i="10"/>
  <c r="AM379" i="10"/>
  <c r="AN379" i="10"/>
  <c r="AO379" i="10"/>
  <c r="AP379" i="10"/>
  <c r="AQ379" i="10"/>
  <c r="AR379" i="10"/>
  <c r="AS379" i="10"/>
  <c r="AT379" i="10"/>
  <c r="AU379" i="10"/>
  <c r="AV379" i="10"/>
  <c r="AW379" i="10"/>
  <c r="AX379" i="10"/>
  <c r="AY379" i="10"/>
  <c r="AZ379" i="10"/>
  <c r="BA379" i="10"/>
  <c r="BB379" i="10"/>
  <c r="BC379" i="10"/>
  <c r="BD379" i="10"/>
  <c r="BE379" i="10"/>
  <c r="BF379" i="10"/>
  <c r="BG379" i="10"/>
  <c r="BH379" i="10"/>
  <c r="BI379" i="10"/>
  <c r="BJ379" i="10"/>
  <c r="BK379" i="10"/>
  <c r="BL379" i="10"/>
  <c r="BM379" i="10"/>
  <c r="BN379" i="10"/>
  <c r="BO379" i="10"/>
  <c r="BP379" i="10"/>
  <c r="BQ379" i="10"/>
  <c r="BR379" i="10"/>
  <c r="BS379" i="10"/>
  <c r="BT379" i="10"/>
  <c r="BU379" i="10"/>
  <c r="BV379" i="10"/>
  <c r="BW379" i="10"/>
  <c r="BX379" i="10"/>
  <c r="BY379" i="10"/>
  <c r="BZ379" i="10"/>
  <c r="CA379" i="10"/>
  <c r="CB379" i="10"/>
  <c r="CC379" i="10"/>
  <c r="CD379" i="10"/>
  <c r="CE379" i="10"/>
  <c r="CF379" i="10"/>
  <c r="CG379" i="10"/>
  <c r="CH379" i="10"/>
  <c r="CI379" i="10"/>
  <c r="CJ379" i="10"/>
  <c r="CK379" i="10"/>
  <c r="CL379" i="10"/>
  <c r="S380" i="10"/>
  <c r="T380" i="10"/>
  <c r="U380" i="10"/>
  <c r="V380" i="10"/>
  <c r="W380" i="10"/>
  <c r="X380" i="10"/>
  <c r="Y380" i="10"/>
  <c r="Z380" i="10"/>
  <c r="AA380" i="10"/>
  <c r="AB380" i="10"/>
  <c r="AC380" i="10"/>
  <c r="AD380" i="10"/>
  <c r="AE380" i="10"/>
  <c r="AF380" i="10"/>
  <c r="AG380" i="10"/>
  <c r="AH380" i="10"/>
  <c r="AI380" i="10"/>
  <c r="AJ380" i="10"/>
  <c r="AK380" i="10"/>
  <c r="AL380" i="10"/>
  <c r="AM380" i="10"/>
  <c r="AN380" i="10"/>
  <c r="AO380" i="10"/>
  <c r="AP380" i="10"/>
  <c r="AQ380" i="10"/>
  <c r="AR380" i="10"/>
  <c r="AS380" i="10"/>
  <c r="AT380" i="10"/>
  <c r="AU380" i="10"/>
  <c r="AV380" i="10"/>
  <c r="AW380" i="10"/>
  <c r="AX380" i="10"/>
  <c r="AY380" i="10"/>
  <c r="AZ380" i="10"/>
  <c r="BA380" i="10"/>
  <c r="BB380" i="10"/>
  <c r="BC380" i="10"/>
  <c r="BD380" i="10"/>
  <c r="BE380" i="10"/>
  <c r="BF380" i="10"/>
  <c r="BG380" i="10"/>
  <c r="BH380" i="10"/>
  <c r="BI380" i="10"/>
  <c r="BJ380" i="10"/>
  <c r="BK380" i="10"/>
  <c r="BL380" i="10"/>
  <c r="BM380" i="10"/>
  <c r="BN380" i="10"/>
  <c r="BO380" i="10"/>
  <c r="BP380" i="10"/>
  <c r="BQ380" i="10"/>
  <c r="BR380" i="10"/>
  <c r="BS380" i="10"/>
  <c r="BT380" i="10"/>
  <c r="BU380" i="10"/>
  <c r="BV380" i="10"/>
  <c r="BW380" i="10"/>
  <c r="BX380" i="10"/>
  <c r="BY380" i="10"/>
  <c r="BZ380" i="10"/>
  <c r="CA380" i="10"/>
  <c r="CB380" i="10"/>
  <c r="CC380" i="10"/>
  <c r="CD380" i="10"/>
  <c r="CE380" i="10"/>
  <c r="CF380" i="10"/>
  <c r="CG380" i="10"/>
  <c r="CH380" i="10"/>
  <c r="CI380" i="10"/>
  <c r="CJ380" i="10"/>
  <c r="CK380" i="10"/>
  <c r="CL380" i="10"/>
  <c r="S381" i="10"/>
  <c r="T381" i="10"/>
  <c r="U381" i="10"/>
  <c r="V381" i="10"/>
  <c r="W381" i="10"/>
  <c r="X381" i="10"/>
  <c r="Y381" i="10"/>
  <c r="Z381" i="10"/>
  <c r="AA381" i="10"/>
  <c r="AB381" i="10"/>
  <c r="AC381" i="10"/>
  <c r="AD381" i="10"/>
  <c r="AE381" i="10"/>
  <c r="AF381" i="10"/>
  <c r="AG381" i="10"/>
  <c r="AH381" i="10"/>
  <c r="AI381" i="10"/>
  <c r="AJ381" i="10"/>
  <c r="AK381" i="10"/>
  <c r="AL381" i="10"/>
  <c r="AM381" i="10"/>
  <c r="AN381" i="10"/>
  <c r="AO381" i="10"/>
  <c r="AP381" i="10"/>
  <c r="AQ381" i="10"/>
  <c r="AR381" i="10"/>
  <c r="AS381" i="10"/>
  <c r="AT381" i="10"/>
  <c r="AU381" i="10"/>
  <c r="AV381" i="10"/>
  <c r="AW381" i="10"/>
  <c r="AX381" i="10"/>
  <c r="AY381" i="10"/>
  <c r="AZ381" i="10"/>
  <c r="BA381" i="10"/>
  <c r="BB381" i="10"/>
  <c r="BC381" i="10"/>
  <c r="BD381" i="10"/>
  <c r="BE381" i="10"/>
  <c r="BF381" i="10"/>
  <c r="BG381" i="10"/>
  <c r="BH381" i="10"/>
  <c r="BI381" i="10"/>
  <c r="BJ381" i="10"/>
  <c r="BK381" i="10"/>
  <c r="BL381" i="10"/>
  <c r="BM381" i="10"/>
  <c r="BN381" i="10"/>
  <c r="BO381" i="10"/>
  <c r="BP381" i="10"/>
  <c r="BQ381" i="10"/>
  <c r="BR381" i="10"/>
  <c r="BS381" i="10"/>
  <c r="BT381" i="10"/>
  <c r="BU381" i="10"/>
  <c r="BV381" i="10"/>
  <c r="BW381" i="10"/>
  <c r="BX381" i="10"/>
  <c r="BY381" i="10"/>
  <c r="BZ381" i="10"/>
  <c r="CA381" i="10"/>
  <c r="CB381" i="10"/>
  <c r="CC381" i="10"/>
  <c r="CD381" i="10"/>
  <c r="CE381" i="10"/>
  <c r="CF381" i="10"/>
  <c r="CG381" i="10"/>
  <c r="CH381" i="10"/>
  <c r="CI381" i="10"/>
  <c r="CJ381" i="10"/>
  <c r="CK381" i="10"/>
  <c r="CL381" i="10"/>
  <c r="S382" i="10"/>
  <c r="T382" i="10"/>
  <c r="U382" i="10"/>
  <c r="V382" i="10"/>
  <c r="W382" i="10"/>
  <c r="X382" i="10"/>
  <c r="Y382" i="10"/>
  <c r="Z382" i="10"/>
  <c r="AA382" i="10"/>
  <c r="AB382" i="10"/>
  <c r="AC382" i="10"/>
  <c r="AD382" i="10"/>
  <c r="AE382" i="10"/>
  <c r="AF382" i="10"/>
  <c r="AG382" i="10"/>
  <c r="AH382" i="10"/>
  <c r="AI382" i="10"/>
  <c r="AJ382" i="10"/>
  <c r="AK382" i="10"/>
  <c r="AL382" i="10"/>
  <c r="AM382" i="10"/>
  <c r="AN382" i="10"/>
  <c r="AO382" i="10"/>
  <c r="AP382" i="10"/>
  <c r="AQ382" i="10"/>
  <c r="AR382" i="10"/>
  <c r="AS382" i="10"/>
  <c r="AT382" i="10"/>
  <c r="AU382" i="10"/>
  <c r="AV382" i="10"/>
  <c r="AW382" i="10"/>
  <c r="AX382" i="10"/>
  <c r="AY382" i="10"/>
  <c r="AZ382" i="10"/>
  <c r="BA382" i="10"/>
  <c r="BB382" i="10"/>
  <c r="BC382" i="10"/>
  <c r="BD382" i="10"/>
  <c r="BE382" i="10"/>
  <c r="BF382" i="10"/>
  <c r="BG382" i="10"/>
  <c r="BH382" i="10"/>
  <c r="BI382" i="10"/>
  <c r="BJ382" i="10"/>
  <c r="BK382" i="10"/>
  <c r="BL382" i="10"/>
  <c r="BM382" i="10"/>
  <c r="BN382" i="10"/>
  <c r="BO382" i="10"/>
  <c r="BP382" i="10"/>
  <c r="BQ382" i="10"/>
  <c r="BR382" i="10"/>
  <c r="BS382" i="10"/>
  <c r="BT382" i="10"/>
  <c r="BU382" i="10"/>
  <c r="BV382" i="10"/>
  <c r="BW382" i="10"/>
  <c r="BX382" i="10"/>
  <c r="BY382" i="10"/>
  <c r="BZ382" i="10"/>
  <c r="CA382" i="10"/>
  <c r="CB382" i="10"/>
  <c r="CC382" i="10"/>
  <c r="CD382" i="10"/>
  <c r="CE382" i="10"/>
  <c r="CF382" i="10"/>
  <c r="CG382" i="10"/>
  <c r="CH382" i="10"/>
  <c r="CI382" i="10"/>
  <c r="CJ382" i="10"/>
  <c r="CK382" i="10"/>
  <c r="CL382" i="10"/>
  <c r="S383" i="10"/>
  <c r="T383" i="10"/>
  <c r="U383" i="10"/>
  <c r="V383" i="10"/>
  <c r="W383" i="10"/>
  <c r="X383" i="10"/>
  <c r="Y383" i="10"/>
  <c r="Z383" i="10"/>
  <c r="AA383" i="10"/>
  <c r="AB383" i="10"/>
  <c r="AC383" i="10"/>
  <c r="AD383" i="10"/>
  <c r="AE383" i="10"/>
  <c r="AF383" i="10"/>
  <c r="AG383" i="10"/>
  <c r="AH383" i="10"/>
  <c r="AI383" i="10"/>
  <c r="AJ383" i="10"/>
  <c r="AK383" i="10"/>
  <c r="AL383" i="10"/>
  <c r="AM383" i="10"/>
  <c r="AN383" i="10"/>
  <c r="AO383" i="10"/>
  <c r="AP383" i="10"/>
  <c r="AQ383" i="10"/>
  <c r="AR383" i="10"/>
  <c r="AS383" i="10"/>
  <c r="AT383" i="10"/>
  <c r="AU383" i="10"/>
  <c r="AV383" i="10"/>
  <c r="AW383" i="10"/>
  <c r="AX383" i="10"/>
  <c r="AY383" i="10"/>
  <c r="AZ383" i="10"/>
  <c r="BA383" i="10"/>
  <c r="BB383" i="10"/>
  <c r="BC383" i="10"/>
  <c r="BD383" i="10"/>
  <c r="BE383" i="10"/>
  <c r="BF383" i="10"/>
  <c r="BG383" i="10"/>
  <c r="BH383" i="10"/>
  <c r="BI383" i="10"/>
  <c r="BJ383" i="10"/>
  <c r="BK383" i="10"/>
  <c r="BL383" i="10"/>
  <c r="BM383" i="10"/>
  <c r="BN383" i="10"/>
  <c r="BO383" i="10"/>
  <c r="BP383" i="10"/>
  <c r="BQ383" i="10"/>
  <c r="BR383" i="10"/>
  <c r="BS383" i="10"/>
  <c r="BT383" i="10"/>
  <c r="BU383" i="10"/>
  <c r="BV383" i="10"/>
  <c r="BW383" i="10"/>
  <c r="BX383" i="10"/>
  <c r="BY383" i="10"/>
  <c r="BZ383" i="10"/>
  <c r="CA383" i="10"/>
  <c r="CB383" i="10"/>
  <c r="CC383" i="10"/>
  <c r="CD383" i="10"/>
  <c r="CE383" i="10"/>
  <c r="CF383" i="10"/>
  <c r="CG383" i="10"/>
  <c r="CH383" i="10"/>
  <c r="CI383" i="10"/>
  <c r="CJ383" i="10"/>
  <c r="CK383" i="10"/>
  <c r="CL383" i="10"/>
  <c r="S384" i="10"/>
  <c r="T384" i="10"/>
  <c r="U384" i="10"/>
  <c r="V384" i="10"/>
  <c r="W384" i="10"/>
  <c r="X384" i="10"/>
  <c r="Y384" i="10"/>
  <c r="Z384" i="10"/>
  <c r="AA384" i="10"/>
  <c r="AB384" i="10"/>
  <c r="AC384" i="10"/>
  <c r="AD384" i="10"/>
  <c r="AE384" i="10"/>
  <c r="AF384" i="10"/>
  <c r="AG384" i="10"/>
  <c r="AH384" i="10"/>
  <c r="AI384" i="10"/>
  <c r="AJ384" i="10"/>
  <c r="AK384" i="10"/>
  <c r="AL384" i="10"/>
  <c r="AM384" i="10"/>
  <c r="AN384" i="10"/>
  <c r="AO384" i="10"/>
  <c r="AP384" i="10"/>
  <c r="AQ384" i="10"/>
  <c r="AR384" i="10"/>
  <c r="AS384" i="10"/>
  <c r="AT384" i="10"/>
  <c r="AU384" i="10"/>
  <c r="AV384" i="10"/>
  <c r="AW384" i="10"/>
  <c r="AX384" i="10"/>
  <c r="AY384" i="10"/>
  <c r="AZ384" i="10"/>
  <c r="BA384" i="10"/>
  <c r="BB384" i="10"/>
  <c r="BC384" i="10"/>
  <c r="BD384" i="10"/>
  <c r="BE384" i="10"/>
  <c r="BF384" i="10"/>
  <c r="BG384" i="10"/>
  <c r="BH384" i="10"/>
  <c r="BI384" i="10"/>
  <c r="BJ384" i="10"/>
  <c r="BK384" i="10"/>
  <c r="BL384" i="10"/>
  <c r="BM384" i="10"/>
  <c r="BN384" i="10"/>
  <c r="BO384" i="10"/>
  <c r="BP384" i="10"/>
  <c r="BQ384" i="10"/>
  <c r="BR384" i="10"/>
  <c r="BS384" i="10"/>
  <c r="BT384" i="10"/>
  <c r="BU384" i="10"/>
  <c r="BV384" i="10"/>
  <c r="BW384" i="10"/>
  <c r="BX384" i="10"/>
  <c r="BY384" i="10"/>
  <c r="BZ384" i="10"/>
  <c r="CA384" i="10"/>
  <c r="CB384" i="10"/>
  <c r="CC384" i="10"/>
  <c r="CD384" i="10"/>
  <c r="CE384" i="10"/>
  <c r="CF384" i="10"/>
  <c r="CG384" i="10"/>
  <c r="CH384" i="10"/>
  <c r="CI384" i="10"/>
  <c r="CJ384" i="10"/>
  <c r="CK384" i="10"/>
  <c r="CL384" i="10"/>
  <c r="S385" i="10"/>
  <c r="T385" i="10"/>
  <c r="U385" i="10"/>
  <c r="V385" i="10"/>
  <c r="W385" i="10"/>
  <c r="X385" i="10"/>
  <c r="Y385" i="10"/>
  <c r="Z385" i="10"/>
  <c r="AA385" i="10"/>
  <c r="AB385" i="10"/>
  <c r="AC385" i="10"/>
  <c r="AD385" i="10"/>
  <c r="AE385" i="10"/>
  <c r="AF385" i="10"/>
  <c r="AG385" i="10"/>
  <c r="AH385" i="10"/>
  <c r="AI385" i="10"/>
  <c r="AJ385" i="10"/>
  <c r="AK385" i="10"/>
  <c r="AL385" i="10"/>
  <c r="AM385" i="10"/>
  <c r="AN385" i="10"/>
  <c r="AO385" i="10"/>
  <c r="AP385" i="10"/>
  <c r="AQ385" i="10"/>
  <c r="AR385" i="10"/>
  <c r="AS385" i="10"/>
  <c r="AT385" i="10"/>
  <c r="AU385" i="10"/>
  <c r="AV385" i="10"/>
  <c r="AW385" i="10"/>
  <c r="AX385" i="10"/>
  <c r="AY385" i="10"/>
  <c r="AZ385" i="10"/>
  <c r="BA385" i="10"/>
  <c r="BB385" i="10"/>
  <c r="BC385" i="10"/>
  <c r="BD385" i="10"/>
  <c r="BE385" i="10"/>
  <c r="BF385" i="10"/>
  <c r="BG385" i="10"/>
  <c r="BH385" i="10"/>
  <c r="BI385" i="10"/>
  <c r="BJ385" i="10"/>
  <c r="BK385" i="10"/>
  <c r="BL385" i="10"/>
  <c r="BM385" i="10"/>
  <c r="BN385" i="10"/>
  <c r="BO385" i="10"/>
  <c r="BP385" i="10"/>
  <c r="BQ385" i="10"/>
  <c r="BR385" i="10"/>
  <c r="BS385" i="10"/>
  <c r="BT385" i="10"/>
  <c r="BU385" i="10"/>
  <c r="BV385" i="10"/>
  <c r="BW385" i="10"/>
  <c r="BX385" i="10"/>
  <c r="BY385" i="10"/>
  <c r="BZ385" i="10"/>
  <c r="CA385" i="10"/>
  <c r="CB385" i="10"/>
  <c r="CC385" i="10"/>
  <c r="CD385" i="10"/>
  <c r="CE385" i="10"/>
  <c r="CF385" i="10"/>
  <c r="CG385" i="10"/>
  <c r="CH385" i="10"/>
  <c r="CI385" i="10"/>
  <c r="CJ385" i="10"/>
  <c r="CK385" i="10"/>
  <c r="CL385" i="10"/>
  <c r="S386" i="10"/>
  <c r="T386" i="10"/>
  <c r="U386" i="10"/>
  <c r="V386" i="10"/>
  <c r="W386" i="10"/>
  <c r="X386" i="10"/>
  <c r="Y386" i="10"/>
  <c r="Z386" i="10"/>
  <c r="AA386" i="10"/>
  <c r="AB386" i="10"/>
  <c r="AC386" i="10"/>
  <c r="AD386" i="10"/>
  <c r="AE386" i="10"/>
  <c r="AF386" i="10"/>
  <c r="AG386" i="10"/>
  <c r="AH386" i="10"/>
  <c r="AI386" i="10"/>
  <c r="AJ386" i="10"/>
  <c r="AK386" i="10"/>
  <c r="AL386" i="10"/>
  <c r="AM386" i="10"/>
  <c r="AN386" i="10"/>
  <c r="AO386" i="10"/>
  <c r="AP386" i="10"/>
  <c r="AQ386" i="10"/>
  <c r="AR386" i="10"/>
  <c r="AS386" i="10"/>
  <c r="AT386" i="10"/>
  <c r="AU386" i="10"/>
  <c r="AV386" i="10"/>
  <c r="AW386" i="10"/>
  <c r="AX386" i="10"/>
  <c r="AY386" i="10"/>
  <c r="AZ386" i="10"/>
  <c r="BA386" i="10"/>
  <c r="BB386" i="10"/>
  <c r="BC386" i="10"/>
  <c r="BD386" i="10"/>
  <c r="BE386" i="10"/>
  <c r="BF386" i="10"/>
  <c r="BG386" i="10"/>
  <c r="BH386" i="10"/>
  <c r="BI386" i="10"/>
  <c r="BJ386" i="10"/>
  <c r="BK386" i="10"/>
  <c r="BL386" i="10"/>
  <c r="BM386" i="10"/>
  <c r="BN386" i="10"/>
  <c r="BO386" i="10"/>
  <c r="BP386" i="10"/>
  <c r="BQ386" i="10"/>
  <c r="BR386" i="10"/>
  <c r="BS386" i="10"/>
  <c r="BT386" i="10"/>
  <c r="BU386" i="10"/>
  <c r="BV386" i="10"/>
  <c r="BW386" i="10"/>
  <c r="BX386" i="10"/>
  <c r="BY386" i="10"/>
  <c r="BZ386" i="10"/>
  <c r="CA386" i="10"/>
  <c r="CB386" i="10"/>
  <c r="CC386" i="10"/>
  <c r="CD386" i="10"/>
  <c r="CE386" i="10"/>
  <c r="CF386" i="10"/>
  <c r="CG386" i="10"/>
  <c r="CH386" i="10"/>
  <c r="CI386" i="10"/>
  <c r="CJ386" i="10"/>
  <c r="CK386" i="10"/>
  <c r="CL386" i="10"/>
  <c r="S387" i="10"/>
  <c r="T387" i="10"/>
  <c r="U387" i="10"/>
  <c r="V387" i="10"/>
  <c r="W387" i="10"/>
  <c r="X387" i="10"/>
  <c r="Y387" i="10"/>
  <c r="Z387" i="10"/>
  <c r="AA387" i="10"/>
  <c r="AB387" i="10"/>
  <c r="AC387" i="10"/>
  <c r="AD387" i="10"/>
  <c r="AE387" i="10"/>
  <c r="AF387" i="10"/>
  <c r="AG387" i="10"/>
  <c r="AH387" i="10"/>
  <c r="AI387" i="10"/>
  <c r="AJ387" i="10"/>
  <c r="AK387" i="10"/>
  <c r="AL387" i="10"/>
  <c r="AM387" i="10"/>
  <c r="AN387" i="10"/>
  <c r="AO387" i="10"/>
  <c r="AP387" i="10"/>
  <c r="AQ387" i="10"/>
  <c r="AR387" i="10"/>
  <c r="AS387" i="10"/>
  <c r="AT387" i="10"/>
  <c r="AU387" i="10"/>
  <c r="AV387" i="10"/>
  <c r="AW387" i="10"/>
  <c r="AX387" i="10"/>
  <c r="AY387" i="10"/>
  <c r="AZ387" i="10"/>
  <c r="BA387" i="10"/>
  <c r="BB387" i="10"/>
  <c r="BC387" i="10"/>
  <c r="BD387" i="10"/>
  <c r="BE387" i="10"/>
  <c r="BF387" i="10"/>
  <c r="BG387" i="10"/>
  <c r="BH387" i="10"/>
  <c r="BI387" i="10"/>
  <c r="BJ387" i="10"/>
  <c r="BK387" i="10"/>
  <c r="BL387" i="10"/>
  <c r="BM387" i="10"/>
  <c r="BN387" i="10"/>
  <c r="BO387" i="10"/>
  <c r="BP387" i="10"/>
  <c r="BQ387" i="10"/>
  <c r="BR387" i="10"/>
  <c r="BS387" i="10"/>
  <c r="BT387" i="10"/>
  <c r="BU387" i="10"/>
  <c r="BV387" i="10"/>
  <c r="BW387" i="10"/>
  <c r="BX387" i="10"/>
  <c r="BY387" i="10"/>
  <c r="BZ387" i="10"/>
  <c r="CA387" i="10"/>
  <c r="CB387" i="10"/>
  <c r="CC387" i="10"/>
  <c r="CD387" i="10"/>
  <c r="CE387" i="10"/>
  <c r="CF387" i="10"/>
  <c r="CG387" i="10"/>
  <c r="CH387" i="10"/>
  <c r="CI387" i="10"/>
  <c r="CJ387" i="10"/>
  <c r="CK387" i="10"/>
  <c r="CL387" i="10"/>
  <c r="S388" i="10"/>
  <c r="T388" i="10"/>
  <c r="U388" i="10"/>
  <c r="V388" i="10"/>
  <c r="W388" i="10"/>
  <c r="X388" i="10"/>
  <c r="Y388" i="10"/>
  <c r="Z388" i="10"/>
  <c r="AA388" i="10"/>
  <c r="AB388" i="10"/>
  <c r="AC388" i="10"/>
  <c r="AD388" i="10"/>
  <c r="AE388" i="10"/>
  <c r="AF388" i="10"/>
  <c r="AG388" i="10"/>
  <c r="AH388" i="10"/>
  <c r="AI388" i="10"/>
  <c r="AJ388" i="10"/>
  <c r="AK388" i="10"/>
  <c r="AL388" i="10"/>
  <c r="AM388" i="10"/>
  <c r="AN388" i="10"/>
  <c r="AO388" i="10"/>
  <c r="AP388" i="10"/>
  <c r="AQ388" i="10"/>
  <c r="AR388" i="10"/>
  <c r="AS388" i="10"/>
  <c r="AT388" i="10"/>
  <c r="AU388" i="10"/>
  <c r="AV388" i="10"/>
  <c r="AW388" i="10"/>
  <c r="AX388" i="10"/>
  <c r="AY388" i="10"/>
  <c r="AZ388" i="10"/>
  <c r="BA388" i="10"/>
  <c r="BB388" i="10"/>
  <c r="BC388" i="10"/>
  <c r="BD388" i="10"/>
  <c r="BE388" i="10"/>
  <c r="BF388" i="10"/>
  <c r="BG388" i="10"/>
  <c r="BH388" i="10"/>
  <c r="BI388" i="10"/>
  <c r="BJ388" i="10"/>
  <c r="BK388" i="10"/>
  <c r="BL388" i="10"/>
  <c r="BM388" i="10"/>
  <c r="BN388" i="10"/>
  <c r="BO388" i="10"/>
  <c r="BP388" i="10"/>
  <c r="BQ388" i="10"/>
  <c r="BR388" i="10"/>
  <c r="BS388" i="10"/>
  <c r="BT388" i="10"/>
  <c r="BU388" i="10"/>
  <c r="BV388" i="10"/>
  <c r="BW388" i="10"/>
  <c r="BX388" i="10"/>
  <c r="BY388" i="10"/>
  <c r="BZ388" i="10"/>
  <c r="CA388" i="10"/>
  <c r="CB388" i="10"/>
  <c r="CC388" i="10"/>
  <c r="CD388" i="10"/>
  <c r="CE388" i="10"/>
  <c r="CF388" i="10"/>
  <c r="CG388" i="10"/>
  <c r="CH388" i="10"/>
  <c r="CI388" i="10"/>
  <c r="CJ388" i="10"/>
  <c r="CK388" i="10"/>
  <c r="CL388" i="10"/>
  <c r="S389" i="10"/>
  <c r="T389" i="10"/>
  <c r="U389" i="10"/>
  <c r="V389" i="10"/>
  <c r="W389" i="10"/>
  <c r="X389" i="10"/>
  <c r="Y389" i="10"/>
  <c r="Z389" i="10"/>
  <c r="AA389" i="10"/>
  <c r="AB389" i="10"/>
  <c r="AC389" i="10"/>
  <c r="AD389" i="10"/>
  <c r="AE389" i="10"/>
  <c r="AF389" i="10"/>
  <c r="AG389" i="10"/>
  <c r="AH389" i="10"/>
  <c r="AI389" i="10"/>
  <c r="AJ389" i="10"/>
  <c r="AK389" i="10"/>
  <c r="AL389" i="10"/>
  <c r="AM389" i="10"/>
  <c r="AN389" i="10"/>
  <c r="AO389" i="10"/>
  <c r="AP389" i="10"/>
  <c r="AQ389" i="10"/>
  <c r="AR389" i="10"/>
  <c r="AS389" i="10"/>
  <c r="AT389" i="10"/>
  <c r="AU389" i="10"/>
  <c r="AV389" i="10"/>
  <c r="AW389" i="10"/>
  <c r="AX389" i="10"/>
  <c r="AY389" i="10"/>
  <c r="AZ389" i="10"/>
  <c r="BA389" i="10"/>
  <c r="BB389" i="10"/>
  <c r="BC389" i="10"/>
  <c r="BD389" i="10"/>
  <c r="BE389" i="10"/>
  <c r="BF389" i="10"/>
  <c r="BG389" i="10"/>
  <c r="BH389" i="10"/>
  <c r="BI389" i="10"/>
  <c r="BJ389" i="10"/>
  <c r="BK389" i="10"/>
  <c r="BL389" i="10"/>
  <c r="BM389" i="10"/>
  <c r="BN389" i="10"/>
  <c r="BO389" i="10"/>
  <c r="BP389" i="10"/>
  <c r="BQ389" i="10"/>
  <c r="BR389" i="10"/>
  <c r="BS389" i="10"/>
  <c r="BT389" i="10"/>
  <c r="BU389" i="10"/>
  <c r="BV389" i="10"/>
  <c r="BW389" i="10"/>
  <c r="BX389" i="10"/>
  <c r="BY389" i="10"/>
  <c r="BZ389" i="10"/>
  <c r="CA389" i="10"/>
  <c r="CB389" i="10"/>
  <c r="CC389" i="10"/>
  <c r="CD389" i="10"/>
  <c r="CE389" i="10"/>
  <c r="CF389" i="10"/>
  <c r="CG389" i="10"/>
  <c r="CH389" i="10"/>
  <c r="CI389" i="10"/>
  <c r="CJ389" i="10"/>
  <c r="CK389" i="10"/>
  <c r="CL389" i="10"/>
  <c r="S390" i="10"/>
  <c r="T390" i="10"/>
  <c r="U390" i="10"/>
  <c r="V390" i="10"/>
  <c r="W390" i="10"/>
  <c r="X390" i="10"/>
  <c r="Y390" i="10"/>
  <c r="Z390" i="10"/>
  <c r="AA390" i="10"/>
  <c r="AB390" i="10"/>
  <c r="AC390" i="10"/>
  <c r="AD390" i="10"/>
  <c r="AE390" i="10"/>
  <c r="AF390" i="10"/>
  <c r="AG390" i="10"/>
  <c r="AH390" i="10"/>
  <c r="AI390" i="10"/>
  <c r="AJ390" i="10"/>
  <c r="AK390" i="10"/>
  <c r="AL390" i="10"/>
  <c r="AM390" i="10"/>
  <c r="AN390" i="10"/>
  <c r="AO390" i="10"/>
  <c r="AP390" i="10"/>
  <c r="AQ390" i="10"/>
  <c r="AR390" i="10"/>
  <c r="AS390" i="10"/>
  <c r="AT390" i="10"/>
  <c r="AU390" i="10"/>
  <c r="AV390" i="10"/>
  <c r="AW390" i="10"/>
  <c r="AX390" i="10"/>
  <c r="AY390" i="10"/>
  <c r="AZ390" i="10"/>
  <c r="BA390" i="10"/>
  <c r="BB390" i="10"/>
  <c r="BC390" i="10"/>
  <c r="BD390" i="10"/>
  <c r="BE390" i="10"/>
  <c r="BF390" i="10"/>
  <c r="BG390" i="10"/>
  <c r="BH390" i="10"/>
  <c r="BI390" i="10"/>
  <c r="BJ390" i="10"/>
  <c r="BK390" i="10"/>
  <c r="BL390" i="10"/>
  <c r="BM390" i="10"/>
  <c r="BN390" i="10"/>
  <c r="BO390" i="10"/>
  <c r="BP390" i="10"/>
  <c r="BQ390" i="10"/>
  <c r="BR390" i="10"/>
  <c r="BS390" i="10"/>
  <c r="BT390" i="10"/>
  <c r="BU390" i="10"/>
  <c r="BV390" i="10"/>
  <c r="BW390" i="10"/>
  <c r="BX390" i="10"/>
  <c r="BY390" i="10"/>
  <c r="BZ390" i="10"/>
  <c r="CA390" i="10"/>
  <c r="CB390" i="10"/>
  <c r="CC390" i="10"/>
  <c r="CD390" i="10"/>
  <c r="CE390" i="10"/>
  <c r="CF390" i="10"/>
  <c r="CG390" i="10"/>
  <c r="CH390" i="10"/>
  <c r="CI390" i="10"/>
  <c r="CJ390" i="10"/>
  <c r="CK390" i="10"/>
  <c r="CL390" i="10"/>
  <c r="S391" i="10"/>
  <c r="T391" i="10"/>
  <c r="U391" i="10"/>
  <c r="V391" i="10"/>
  <c r="W391" i="10"/>
  <c r="X391" i="10"/>
  <c r="Y391" i="10"/>
  <c r="Z391" i="10"/>
  <c r="AA391" i="10"/>
  <c r="AB391" i="10"/>
  <c r="AC391" i="10"/>
  <c r="AD391" i="10"/>
  <c r="AE391" i="10"/>
  <c r="AF391" i="10"/>
  <c r="AG391" i="10"/>
  <c r="AH391" i="10"/>
  <c r="AI391" i="10"/>
  <c r="AJ391" i="10"/>
  <c r="AK391" i="10"/>
  <c r="AL391" i="10"/>
  <c r="AM391" i="10"/>
  <c r="AN391" i="10"/>
  <c r="AO391" i="10"/>
  <c r="AP391" i="10"/>
  <c r="AQ391" i="10"/>
  <c r="AR391" i="10"/>
  <c r="AS391" i="10"/>
  <c r="AT391" i="10"/>
  <c r="AU391" i="10"/>
  <c r="AV391" i="10"/>
  <c r="AW391" i="10"/>
  <c r="AX391" i="10"/>
  <c r="AY391" i="10"/>
  <c r="AZ391" i="10"/>
  <c r="BA391" i="10"/>
  <c r="BB391" i="10"/>
  <c r="BC391" i="10"/>
  <c r="BD391" i="10"/>
  <c r="BE391" i="10"/>
  <c r="BF391" i="10"/>
  <c r="BG391" i="10"/>
  <c r="BH391" i="10"/>
  <c r="BI391" i="10"/>
  <c r="BJ391" i="10"/>
  <c r="BK391" i="10"/>
  <c r="BL391" i="10"/>
  <c r="BM391" i="10"/>
  <c r="BN391" i="10"/>
  <c r="BO391" i="10"/>
  <c r="BP391" i="10"/>
  <c r="BQ391" i="10"/>
  <c r="BR391" i="10"/>
  <c r="BS391" i="10"/>
  <c r="BT391" i="10"/>
  <c r="BU391" i="10"/>
  <c r="BV391" i="10"/>
  <c r="BW391" i="10"/>
  <c r="BX391" i="10"/>
  <c r="BY391" i="10"/>
  <c r="BZ391" i="10"/>
  <c r="CA391" i="10"/>
  <c r="CB391" i="10"/>
  <c r="CC391" i="10"/>
  <c r="CD391" i="10"/>
  <c r="CE391" i="10"/>
  <c r="CF391" i="10"/>
  <c r="CG391" i="10"/>
  <c r="CH391" i="10"/>
  <c r="CI391" i="10"/>
  <c r="CJ391" i="10"/>
  <c r="CK391" i="10"/>
  <c r="CL391" i="10"/>
  <c r="S392" i="10"/>
  <c r="T392" i="10"/>
  <c r="U392" i="10"/>
  <c r="V392" i="10"/>
  <c r="W392" i="10"/>
  <c r="X392" i="10"/>
  <c r="Y392" i="10"/>
  <c r="Z392" i="10"/>
  <c r="AA392" i="10"/>
  <c r="AB392" i="10"/>
  <c r="AC392" i="10"/>
  <c r="AD392" i="10"/>
  <c r="AE392" i="10"/>
  <c r="AF392" i="10"/>
  <c r="AG392" i="10"/>
  <c r="AH392" i="10"/>
  <c r="AI392" i="10"/>
  <c r="AJ392" i="10"/>
  <c r="AK392" i="10"/>
  <c r="AL392" i="10"/>
  <c r="AM392" i="10"/>
  <c r="AN392" i="10"/>
  <c r="AO392" i="10"/>
  <c r="AP392" i="10"/>
  <c r="AQ392" i="10"/>
  <c r="AR392" i="10"/>
  <c r="AS392" i="10"/>
  <c r="AT392" i="10"/>
  <c r="AU392" i="10"/>
  <c r="AV392" i="10"/>
  <c r="AW392" i="10"/>
  <c r="AX392" i="10"/>
  <c r="AY392" i="10"/>
  <c r="AZ392" i="10"/>
  <c r="BA392" i="10"/>
  <c r="BB392" i="10"/>
  <c r="BC392" i="10"/>
  <c r="BD392" i="10"/>
  <c r="BE392" i="10"/>
  <c r="BF392" i="10"/>
  <c r="BG392" i="10"/>
  <c r="BH392" i="10"/>
  <c r="BI392" i="10"/>
  <c r="BJ392" i="10"/>
  <c r="BK392" i="10"/>
  <c r="BL392" i="10"/>
  <c r="BM392" i="10"/>
  <c r="BN392" i="10"/>
  <c r="BO392" i="10"/>
  <c r="BP392" i="10"/>
  <c r="BQ392" i="10"/>
  <c r="BR392" i="10"/>
  <c r="BS392" i="10"/>
  <c r="BT392" i="10"/>
  <c r="BU392" i="10"/>
  <c r="BV392" i="10"/>
  <c r="BW392" i="10"/>
  <c r="BX392" i="10"/>
  <c r="BY392" i="10"/>
  <c r="BZ392" i="10"/>
  <c r="CA392" i="10"/>
  <c r="CB392" i="10"/>
  <c r="CC392" i="10"/>
  <c r="CD392" i="10"/>
  <c r="CE392" i="10"/>
  <c r="CF392" i="10"/>
  <c r="CG392" i="10"/>
  <c r="CH392" i="10"/>
  <c r="CI392" i="10"/>
  <c r="CJ392" i="10"/>
  <c r="CK392" i="10"/>
  <c r="CL392" i="10"/>
  <c r="S393" i="10"/>
  <c r="T393" i="10"/>
  <c r="U393" i="10"/>
  <c r="V393" i="10"/>
  <c r="W393" i="10"/>
  <c r="X393" i="10"/>
  <c r="Y393" i="10"/>
  <c r="Z393" i="10"/>
  <c r="AA393" i="10"/>
  <c r="AB393" i="10"/>
  <c r="AC393" i="10"/>
  <c r="AD393" i="10"/>
  <c r="AE393" i="10"/>
  <c r="AF393" i="10"/>
  <c r="AG393" i="10"/>
  <c r="AH393" i="10"/>
  <c r="AI393" i="10"/>
  <c r="AJ393" i="10"/>
  <c r="AK393" i="10"/>
  <c r="AL393" i="10"/>
  <c r="AM393" i="10"/>
  <c r="AN393" i="10"/>
  <c r="AO393" i="10"/>
  <c r="AP393" i="10"/>
  <c r="AQ393" i="10"/>
  <c r="AR393" i="10"/>
  <c r="AS393" i="10"/>
  <c r="AT393" i="10"/>
  <c r="AU393" i="10"/>
  <c r="AV393" i="10"/>
  <c r="AW393" i="10"/>
  <c r="AX393" i="10"/>
  <c r="AY393" i="10"/>
  <c r="AZ393" i="10"/>
  <c r="BA393" i="10"/>
  <c r="BB393" i="10"/>
  <c r="BC393" i="10"/>
  <c r="BD393" i="10"/>
  <c r="BE393" i="10"/>
  <c r="BF393" i="10"/>
  <c r="BG393" i="10"/>
  <c r="BH393" i="10"/>
  <c r="BI393" i="10"/>
  <c r="BJ393" i="10"/>
  <c r="BK393" i="10"/>
  <c r="BL393" i="10"/>
  <c r="BM393" i="10"/>
  <c r="BN393" i="10"/>
  <c r="BO393" i="10"/>
  <c r="BP393" i="10"/>
  <c r="BQ393" i="10"/>
  <c r="BR393" i="10"/>
  <c r="BS393" i="10"/>
  <c r="BT393" i="10"/>
  <c r="BU393" i="10"/>
  <c r="BV393" i="10"/>
  <c r="BW393" i="10"/>
  <c r="BX393" i="10"/>
  <c r="BY393" i="10"/>
  <c r="BZ393" i="10"/>
  <c r="CA393" i="10"/>
  <c r="CB393" i="10"/>
  <c r="CC393" i="10"/>
  <c r="CD393" i="10"/>
  <c r="CE393" i="10"/>
  <c r="CF393" i="10"/>
  <c r="CG393" i="10"/>
  <c r="CH393" i="10"/>
  <c r="CI393" i="10"/>
  <c r="CJ393" i="10"/>
  <c r="CK393" i="10"/>
  <c r="CL393" i="10"/>
  <c r="S394" i="10"/>
  <c r="T394" i="10"/>
  <c r="U394" i="10"/>
  <c r="V394" i="10"/>
  <c r="W394" i="10"/>
  <c r="X394" i="10"/>
  <c r="Y394" i="10"/>
  <c r="Z394" i="10"/>
  <c r="AA394" i="10"/>
  <c r="AB394" i="10"/>
  <c r="AC394" i="10"/>
  <c r="AD394" i="10"/>
  <c r="AE394" i="10"/>
  <c r="AF394" i="10"/>
  <c r="AG394" i="10"/>
  <c r="AH394" i="10"/>
  <c r="AI394" i="10"/>
  <c r="AJ394" i="10"/>
  <c r="AK394" i="10"/>
  <c r="AL394" i="10"/>
  <c r="AM394" i="10"/>
  <c r="AN394" i="10"/>
  <c r="AO394" i="10"/>
  <c r="AP394" i="10"/>
  <c r="AQ394" i="10"/>
  <c r="AR394" i="10"/>
  <c r="AS394" i="10"/>
  <c r="AT394" i="10"/>
  <c r="AU394" i="10"/>
  <c r="AV394" i="10"/>
  <c r="AW394" i="10"/>
  <c r="AX394" i="10"/>
  <c r="AY394" i="10"/>
  <c r="AZ394" i="10"/>
  <c r="BA394" i="10"/>
  <c r="BB394" i="10"/>
  <c r="BC394" i="10"/>
  <c r="BD394" i="10"/>
  <c r="BE394" i="10"/>
  <c r="BF394" i="10"/>
  <c r="BG394" i="10"/>
  <c r="BH394" i="10"/>
  <c r="BI394" i="10"/>
  <c r="BJ394" i="10"/>
  <c r="BK394" i="10"/>
  <c r="BL394" i="10"/>
  <c r="BM394" i="10"/>
  <c r="BN394" i="10"/>
  <c r="BO394" i="10"/>
  <c r="BP394" i="10"/>
  <c r="BQ394" i="10"/>
  <c r="BR394" i="10"/>
  <c r="BS394" i="10"/>
  <c r="BT394" i="10"/>
  <c r="BU394" i="10"/>
  <c r="BV394" i="10"/>
  <c r="BW394" i="10"/>
  <c r="BX394" i="10"/>
  <c r="BY394" i="10"/>
  <c r="BZ394" i="10"/>
  <c r="CA394" i="10"/>
  <c r="CB394" i="10"/>
  <c r="CC394" i="10"/>
  <c r="CD394" i="10"/>
  <c r="CE394" i="10"/>
  <c r="CF394" i="10"/>
  <c r="CG394" i="10"/>
  <c r="CH394" i="10"/>
  <c r="CI394" i="10"/>
  <c r="CJ394" i="10"/>
  <c r="CK394" i="10"/>
  <c r="CL394" i="10"/>
  <c r="S395" i="10"/>
  <c r="T395" i="10"/>
  <c r="U395" i="10"/>
  <c r="V395" i="10"/>
  <c r="W395" i="10"/>
  <c r="X395" i="10"/>
  <c r="Y395" i="10"/>
  <c r="Z395" i="10"/>
  <c r="AA395" i="10"/>
  <c r="AB395" i="10"/>
  <c r="AC395" i="10"/>
  <c r="AD395" i="10"/>
  <c r="AE395" i="10"/>
  <c r="AF395" i="10"/>
  <c r="AG395" i="10"/>
  <c r="AH395" i="10"/>
  <c r="AI395" i="10"/>
  <c r="AJ395" i="10"/>
  <c r="AK395" i="10"/>
  <c r="AL395" i="10"/>
  <c r="AM395" i="10"/>
  <c r="AN395" i="10"/>
  <c r="AO395" i="10"/>
  <c r="AP395" i="10"/>
  <c r="AQ395" i="10"/>
  <c r="AR395" i="10"/>
  <c r="AS395" i="10"/>
  <c r="AT395" i="10"/>
  <c r="AU395" i="10"/>
  <c r="AV395" i="10"/>
  <c r="AW395" i="10"/>
  <c r="AX395" i="10"/>
  <c r="AY395" i="10"/>
  <c r="AZ395" i="10"/>
  <c r="BA395" i="10"/>
  <c r="BB395" i="10"/>
  <c r="BC395" i="10"/>
  <c r="BD395" i="10"/>
  <c r="BE395" i="10"/>
  <c r="BF395" i="10"/>
  <c r="BG395" i="10"/>
  <c r="BH395" i="10"/>
  <c r="BI395" i="10"/>
  <c r="BJ395" i="10"/>
  <c r="BK395" i="10"/>
  <c r="BL395" i="10"/>
  <c r="BM395" i="10"/>
  <c r="BN395" i="10"/>
  <c r="BO395" i="10"/>
  <c r="BP395" i="10"/>
  <c r="BQ395" i="10"/>
  <c r="BR395" i="10"/>
  <c r="BS395" i="10"/>
  <c r="BT395" i="10"/>
  <c r="BU395" i="10"/>
  <c r="BV395" i="10"/>
  <c r="BW395" i="10"/>
  <c r="BX395" i="10"/>
  <c r="BY395" i="10"/>
  <c r="BZ395" i="10"/>
  <c r="CA395" i="10"/>
  <c r="CB395" i="10"/>
  <c r="CC395" i="10"/>
  <c r="CD395" i="10"/>
  <c r="CE395" i="10"/>
  <c r="CF395" i="10"/>
  <c r="CG395" i="10"/>
  <c r="CH395" i="10"/>
  <c r="CI395" i="10"/>
  <c r="CJ395" i="10"/>
  <c r="CK395" i="10"/>
  <c r="CL395" i="10"/>
  <c r="S396" i="10"/>
  <c r="T396" i="10"/>
  <c r="U396" i="10"/>
  <c r="V396" i="10"/>
  <c r="W396" i="10"/>
  <c r="X396" i="10"/>
  <c r="Y396" i="10"/>
  <c r="Z396" i="10"/>
  <c r="AA396" i="10"/>
  <c r="AB396" i="10"/>
  <c r="AC396" i="10"/>
  <c r="AD396" i="10"/>
  <c r="AE396" i="10"/>
  <c r="AF396" i="10"/>
  <c r="AG396" i="10"/>
  <c r="AH396" i="10"/>
  <c r="AI396" i="10"/>
  <c r="AJ396" i="10"/>
  <c r="AK396" i="10"/>
  <c r="AL396" i="10"/>
  <c r="AM396" i="10"/>
  <c r="AN396" i="10"/>
  <c r="AO396" i="10"/>
  <c r="AP396" i="10"/>
  <c r="AQ396" i="10"/>
  <c r="AR396" i="10"/>
  <c r="AS396" i="10"/>
  <c r="AT396" i="10"/>
  <c r="AU396" i="10"/>
  <c r="AV396" i="10"/>
  <c r="AW396" i="10"/>
  <c r="AX396" i="10"/>
  <c r="AY396" i="10"/>
  <c r="AZ396" i="10"/>
  <c r="BA396" i="10"/>
  <c r="BB396" i="10"/>
  <c r="BC396" i="10"/>
  <c r="BD396" i="10"/>
  <c r="BE396" i="10"/>
  <c r="BF396" i="10"/>
  <c r="BG396" i="10"/>
  <c r="BH396" i="10"/>
  <c r="BI396" i="10"/>
  <c r="BJ396" i="10"/>
  <c r="BK396" i="10"/>
  <c r="BL396" i="10"/>
  <c r="BM396" i="10"/>
  <c r="BN396" i="10"/>
  <c r="BO396" i="10"/>
  <c r="BP396" i="10"/>
  <c r="BQ396" i="10"/>
  <c r="BR396" i="10"/>
  <c r="BS396" i="10"/>
  <c r="BT396" i="10"/>
  <c r="BU396" i="10"/>
  <c r="BV396" i="10"/>
  <c r="BW396" i="10"/>
  <c r="BX396" i="10"/>
  <c r="BY396" i="10"/>
  <c r="BZ396" i="10"/>
  <c r="CA396" i="10"/>
  <c r="CB396" i="10"/>
  <c r="CC396" i="10"/>
  <c r="CD396" i="10"/>
  <c r="CE396" i="10"/>
  <c r="CF396" i="10"/>
  <c r="CG396" i="10"/>
  <c r="CH396" i="10"/>
  <c r="CI396" i="10"/>
  <c r="CJ396" i="10"/>
  <c r="CK396" i="10"/>
  <c r="CL396" i="10"/>
  <c r="S397" i="10"/>
  <c r="T397" i="10"/>
  <c r="U397" i="10"/>
  <c r="V397" i="10"/>
  <c r="W397" i="10"/>
  <c r="X397" i="10"/>
  <c r="Y397" i="10"/>
  <c r="Z397" i="10"/>
  <c r="AA397" i="10"/>
  <c r="AB397" i="10"/>
  <c r="AC397" i="10"/>
  <c r="AD397" i="10"/>
  <c r="AE397" i="10"/>
  <c r="AF397" i="10"/>
  <c r="AG397" i="10"/>
  <c r="AH397" i="10"/>
  <c r="AI397" i="10"/>
  <c r="AJ397" i="10"/>
  <c r="AK397" i="10"/>
  <c r="AL397" i="10"/>
  <c r="AM397" i="10"/>
  <c r="AN397" i="10"/>
  <c r="AO397" i="10"/>
  <c r="AP397" i="10"/>
  <c r="AQ397" i="10"/>
  <c r="AR397" i="10"/>
  <c r="AS397" i="10"/>
  <c r="AT397" i="10"/>
  <c r="AU397" i="10"/>
  <c r="AV397" i="10"/>
  <c r="AW397" i="10"/>
  <c r="AX397" i="10"/>
  <c r="AY397" i="10"/>
  <c r="AZ397" i="10"/>
  <c r="BA397" i="10"/>
  <c r="BB397" i="10"/>
  <c r="BC397" i="10"/>
  <c r="BD397" i="10"/>
  <c r="BE397" i="10"/>
  <c r="BF397" i="10"/>
  <c r="BG397" i="10"/>
  <c r="BH397" i="10"/>
  <c r="BI397" i="10"/>
  <c r="BJ397" i="10"/>
  <c r="BK397" i="10"/>
  <c r="BL397" i="10"/>
  <c r="BM397" i="10"/>
  <c r="BN397" i="10"/>
  <c r="BO397" i="10"/>
  <c r="BP397" i="10"/>
  <c r="BQ397" i="10"/>
  <c r="BR397" i="10"/>
  <c r="BS397" i="10"/>
  <c r="BT397" i="10"/>
  <c r="BU397" i="10"/>
  <c r="BV397" i="10"/>
  <c r="BW397" i="10"/>
  <c r="BX397" i="10"/>
  <c r="BY397" i="10"/>
  <c r="BZ397" i="10"/>
  <c r="CA397" i="10"/>
  <c r="CB397" i="10"/>
  <c r="CC397" i="10"/>
  <c r="CD397" i="10"/>
  <c r="CE397" i="10"/>
  <c r="CF397" i="10"/>
  <c r="CG397" i="10"/>
  <c r="CH397" i="10"/>
  <c r="CI397" i="10"/>
  <c r="CJ397" i="10"/>
  <c r="CK397" i="10"/>
  <c r="CL397" i="10"/>
  <c r="S398" i="10"/>
  <c r="T398" i="10"/>
  <c r="U398" i="10"/>
  <c r="V398" i="10"/>
  <c r="W398" i="10"/>
  <c r="X398" i="10"/>
  <c r="Y398" i="10"/>
  <c r="Z398" i="10"/>
  <c r="AA398" i="10"/>
  <c r="AB398" i="10"/>
  <c r="AC398" i="10"/>
  <c r="AD398" i="10"/>
  <c r="AE398" i="10"/>
  <c r="AF398" i="10"/>
  <c r="AG398" i="10"/>
  <c r="AH398" i="10"/>
  <c r="AI398" i="10"/>
  <c r="AJ398" i="10"/>
  <c r="AK398" i="10"/>
  <c r="AL398" i="10"/>
  <c r="AM398" i="10"/>
  <c r="AN398" i="10"/>
  <c r="AO398" i="10"/>
  <c r="AP398" i="10"/>
  <c r="AQ398" i="10"/>
  <c r="AR398" i="10"/>
  <c r="AS398" i="10"/>
  <c r="AT398" i="10"/>
  <c r="AU398" i="10"/>
  <c r="AV398" i="10"/>
  <c r="AW398" i="10"/>
  <c r="AX398" i="10"/>
  <c r="AY398" i="10"/>
  <c r="AZ398" i="10"/>
  <c r="BA398" i="10"/>
  <c r="BB398" i="10"/>
  <c r="BC398" i="10"/>
  <c r="BD398" i="10"/>
  <c r="BE398" i="10"/>
  <c r="BF398" i="10"/>
  <c r="BG398" i="10"/>
  <c r="BH398" i="10"/>
  <c r="BI398" i="10"/>
  <c r="BJ398" i="10"/>
  <c r="BK398" i="10"/>
  <c r="BL398" i="10"/>
  <c r="BM398" i="10"/>
  <c r="BN398" i="10"/>
  <c r="BO398" i="10"/>
  <c r="BP398" i="10"/>
  <c r="BQ398" i="10"/>
  <c r="BR398" i="10"/>
  <c r="BS398" i="10"/>
  <c r="BT398" i="10"/>
  <c r="BU398" i="10"/>
  <c r="BV398" i="10"/>
  <c r="BW398" i="10"/>
  <c r="BX398" i="10"/>
  <c r="BY398" i="10"/>
  <c r="BZ398" i="10"/>
  <c r="CA398" i="10"/>
  <c r="CB398" i="10"/>
  <c r="CC398" i="10"/>
  <c r="CD398" i="10"/>
  <c r="CE398" i="10"/>
  <c r="CF398" i="10"/>
  <c r="CG398" i="10"/>
  <c r="CH398" i="10"/>
  <c r="CI398" i="10"/>
  <c r="CJ398" i="10"/>
  <c r="CK398" i="10"/>
  <c r="CL398" i="10"/>
  <c r="S399" i="10"/>
  <c r="T399" i="10"/>
  <c r="U399" i="10"/>
  <c r="V399" i="10"/>
  <c r="W399" i="10"/>
  <c r="X399" i="10"/>
  <c r="Y399" i="10"/>
  <c r="Z399" i="10"/>
  <c r="AA399" i="10"/>
  <c r="AB399" i="10"/>
  <c r="AC399" i="10"/>
  <c r="AD399" i="10"/>
  <c r="AE399" i="10"/>
  <c r="AF399" i="10"/>
  <c r="AG399" i="10"/>
  <c r="AH399" i="10"/>
  <c r="AI399" i="10"/>
  <c r="AJ399" i="10"/>
  <c r="AK399" i="10"/>
  <c r="AL399" i="10"/>
  <c r="AM399" i="10"/>
  <c r="AN399" i="10"/>
  <c r="AO399" i="10"/>
  <c r="AP399" i="10"/>
  <c r="AQ399" i="10"/>
  <c r="AR399" i="10"/>
  <c r="AS399" i="10"/>
  <c r="AT399" i="10"/>
  <c r="AU399" i="10"/>
  <c r="AV399" i="10"/>
  <c r="AW399" i="10"/>
  <c r="AX399" i="10"/>
  <c r="AY399" i="10"/>
  <c r="AZ399" i="10"/>
  <c r="BA399" i="10"/>
  <c r="BB399" i="10"/>
  <c r="BC399" i="10"/>
  <c r="BD399" i="10"/>
  <c r="BE399" i="10"/>
  <c r="BF399" i="10"/>
  <c r="BG399" i="10"/>
  <c r="BH399" i="10"/>
  <c r="BI399" i="10"/>
  <c r="BJ399" i="10"/>
  <c r="BK399" i="10"/>
  <c r="BL399" i="10"/>
  <c r="BM399" i="10"/>
  <c r="BN399" i="10"/>
  <c r="BO399" i="10"/>
  <c r="BP399" i="10"/>
  <c r="BQ399" i="10"/>
  <c r="BR399" i="10"/>
  <c r="BS399" i="10"/>
  <c r="BT399" i="10"/>
  <c r="BU399" i="10"/>
  <c r="BV399" i="10"/>
  <c r="BW399" i="10"/>
  <c r="BX399" i="10"/>
  <c r="BY399" i="10"/>
  <c r="BZ399" i="10"/>
  <c r="CA399" i="10"/>
  <c r="CB399" i="10"/>
  <c r="CC399" i="10"/>
  <c r="CD399" i="10"/>
  <c r="CE399" i="10"/>
  <c r="CF399" i="10"/>
  <c r="CG399" i="10"/>
  <c r="CH399" i="10"/>
  <c r="CI399" i="10"/>
  <c r="CJ399" i="10"/>
  <c r="CK399" i="10"/>
  <c r="CL399" i="10"/>
  <c r="S400" i="10"/>
  <c r="T400" i="10"/>
  <c r="U400" i="10"/>
  <c r="V400" i="10"/>
  <c r="W400" i="10"/>
  <c r="X400" i="10"/>
  <c r="Y400" i="10"/>
  <c r="Z400" i="10"/>
  <c r="AA400" i="10"/>
  <c r="AB400" i="10"/>
  <c r="AC400" i="10"/>
  <c r="AD400" i="10"/>
  <c r="AE400" i="10"/>
  <c r="AF400" i="10"/>
  <c r="AG400" i="10"/>
  <c r="AH400" i="10"/>
  <c r="AI400" i="10"/>
  <c r="AJ400" i="10"/>
  <c r="AK400" i="10"/>
  <c r="AL400" i="10"/>
  <c r="AM400" i="10"/>
  <c r="AN400" i="10"/>
  <c r="AO400" i="10"/>
  <c r="AP400" i="10"/>
  <c r="AQ400" i="10"/>
  <c r="AR400" i="10"/>
  <c r="AS400" i="10"/>
  <c r="AT400" i="10"/>
  <c r="AU400" i="10"/>
  <c r="AV400" i="10"/>
  <c r="AW400" i="10"/>
  <c r="AX400" i="10"/>
  <c r="AY400" i="10"/>
  <c r="AZ400" i="10"/>
  <c r="BA400" i="10"/>
  <c r="BB400" i="10"/>
  <c r="BC400" i="10"/>
  <c r="BD400" i="10"/>
  <c r="BE400" i="10"/>
  <c r="BF400" i="10"/>
  <c r="BG400" i="10"/>
  <c r="BH400" i="10"/>
  <c r="BI400" i="10"/>
  <c r="BJ400" i="10"/>
  <c r="BK400" i="10"/>
  <c r="BL400" i="10"/>
  <c r="BM400" i="10"/>
  <c r="BN400" i="10"/>
  <c r="BO400" i="10"/>
  <c r="BP400" i="10"/>
  <c r="BQ400" i="10"/>
  <c r="BR400" i="10"/>
  <c r="BS400" i="10"/>
  <c r="BT400" i="10"/>
  <c r="BU400" i="10"/>
  <c r="BV400" i="10"/>
  <c r="BW400" i="10"/>
  <c r="BX400" i="10"/>
  <c r="BY400" i="10"/>
  <c r="BZ400" i="10"/>
  <c r="CA400" i="10"/>
  <c r="CB400" i="10"/>
  <c r="CC400" i="10"/>
  <c r="CD400" i="10"/>
  <c r="CE400" i="10"/>
  <c r="CF400" i="10"/>
  <c r="CG400" i="10"/>
  <c r="CH400" i="10"/>
  <c r="CI400" i="10"/>
  <c r="CJ400" i="10"/>
  <c r="CK400" i="10"/>
  <c r="CL400" i="10"/>
  <c r="S401" i="10"/>
  <c r="T401" i="10"/>
  <c r="U401" i="10"/>
  <c r="V401" i="10"/>
  <c r="W401" i="10"/>
  <c r="X401" i="10"/>
  <c r="Y401" i="10"/>
  <c r="Z401" i="10"/>
  <c r="AA401" i="10"/>
  <c r="AB401" i="10"/>
  <c r="AC401" i="10"/>
  <c r="AD401" i="10"/>
  <c r="AE401" i="10"/>
  <c r="AF401" i="10"/>
  <c r="AG401" i="10"/>
  <c r="AH401" i="10"/>
  <c r="AI401" i="10"/>
  <c r="AJ401" i="10"/>
  <c r="AK401" i="10"/>
  <c r="AL401" i="10"/>
  <c r="AM401" i="10"/>
  <c r="AN401" i="10"/>
  <c r="AO401" i="10"/>
  <c r="AP401" i="10"/>
  <c r="AQ401" i="10"/>
  <c r="AR401" i="10"/>
  <c r="AS401" i="10"/>
  <c r="AT401" i="10"/>
  <c r="AU401" i="10"/>
  <c r="AV401" i="10"/>
  <c r="AW401" i="10"/>
  <c r="AX401" i="10"/>
  <c r="AY401" i="10"/>
  <c r="AZ401" i="10"/>
  <c r="BA401" i="10"/>
  <c r="BB401" i="10"/>
  <c r="BC401" i="10"/>
  <c r="BD401" i="10"/>
  <c r="BE401" i="10"/>
  <c r="BF401" i="10"/>
  <c r="BG401" i="10"/>
  <c r="BH401" i="10"/>
  <c r="BI401" i="10"/>
  <c r="BJ401" i="10"/>
  <c r="BK401" i="10"/>
  <c r="BL401" i="10"/>
  <c r="BM401" i="10"/>
  <c r="BN401" i="10"/>
  <c r="BO401" i="10"/>
  <c r="BP401" i="10"/>
  <c r="BQ401" i="10"/>
  <c r="BR401" i="10"/>
  <c r="BS401" i="10"/>
  <c r="BT401" i="10"/>
  <c r="BU401" i="10"/>
  <c r="BV401" i="10"/>
  <c r="BW401" i="10"/>
  <c r="BX401" i="10"/>
  <c r="BY401" i="10"/>
  <c r="BZ401" i="10"/>
  <c r="CA401" i="10"/>
  <c r="CB401" i="10"/>
  <c r="CC401" i="10"/>
  <c r="CD401" i="10"/>
  <c r="CE401" i="10"/>
  <c r="CF401" i="10"/>
  <c r="CG401" i="10"/>
  <c r="CH401" i="10"/>
  <c r="CI401" i="10"/>
  <c r="CJ401" i="10"/>
  <c r="CK401" i="10"/>
  <c r="CL401" i="10"/>
  <c r="S402" i="10"/>
  <c r="T402" i="10"/>
  <c r="U402" i="10"/>
  <c r="V402" i="10"/>
  <c r="W402" i="10"/>
  <c r="X402" i="10"/>
  <c r="Y402" i="10"/>
  <c r="Z402" i="10"/>
  <c r="AA402" i="10"/>
  <c r="AB402" i="10"/>
  <c r="AC402" i="10"/>
  <c r="AD402" i="10"/>
  <c r="AE402" i="10"/>
  <c r="AF402" i="10"/>
  <c r="AG402" i="10"/>
  <c r="AH402" i="10"/>
  <c r="AI402" i="10"/>
  <c r="AJ402" i="10"/>
  <c r="AK402" i="10"/>
  <c r="AL402" i="10"/>
  <c r="AM402" i="10"/>
  <c r="AN402" i="10"/>
  <c r="AO402" i="10"/>
  <c r="AP402" i="10"/>
  <c r="AQ402" i="10"/>
  <c r="AR402" i="10"/>
  <c r="AS402" i="10"/>
  <c r="AT402" i="10"/>
  <c r="AU402" i="10"/>
  <c r="AV402" i="10"/>
  <c r="AW402" i="10"/>
  <c r="AX402" i="10"/>
  <c r="AY402" i="10"/>
  <c r="AZ402" i="10"/>
  <c r="BA402" i="10"/>
  <c r="BB402" i="10"/>
  <c r="BC402" i="10"/>
  <c r="BD402" i="10"/>
  <c r="BE402" i="10"/>
  <c r="BF402" i="10"/>
  <c r="BG402" i="10"/>
  <c r="BH402" i="10"/>
  <c r="BI402" i="10"/>
  <c r="BJ402" i="10"/>
  <c r="BK402" i="10"/>
  <c r="BL402" i="10"/>
  <c r="BM402" i="10"/>
  <c r="BN402" i="10"/>
  <c r="BO402" i="10"/>
  <c r="BP402" i="10"/>
  <c r="BQ402" i="10"/>
  <c r="BR402" i="10"/>
  <c r="BS402" i="10"/>
  <c r="BT402" i="10"/>
  <c r="BU402" i="10"/>
  <c r="BV402" i="10"/>
  <c r="BW402" i="10"/>
  <c r="BX402" i="10"/>
  <c r="BY402" i="10"/>
  <c r="BZ402" i="10"/>
  <c r="CA402" i="10"/>
  <c r="CB402" i="10"/>
  <c r="CC402" i="10"/>
  <c r="CD402" i="10"/>
  <c r="CE402" i="10"/>
  <c r="CF402" i="10"/>
  <c r="CG402" i="10"/>
  <c r="CH402" i="10"/>
  <c r="CI402" i="10"/>
  <c r="CJ402" i="10"/>
  <c r="CK402" i="10"/>
  <c r="CL402" i="10"/>
  <c r="S403" i="10"/>
  <c r="T403" i="10"/>
  <c r="U403" i="10"/>
  <c r="V403" i="10"/>
  <c r="W403" i="10"/>
  <c r="X403" i="10"/>
  <c r="Y403" i="10"/>
  <c r="Z403" i="10"/>
  <c r="AA403" i="10"/>
  <c r="AB403" i="10"/>
  <c r="AC403" i="10"/>
  <c r="AD403" i="10"/>
  <c r="AE403" i="10"/>
  <c r="AF403" i="10"/>
  <c r="AG403" i="10"/>
  <c r="AH403" i="10"/>
  <c r="AI403" i="10"/>
  <c r="AJ403" i="10"/>
  <c r="AK403" i="10"/>
  <c r="AL403" i="10"/>
  <c r="AM403" i="10"/>
  <c r="AN403" i="10"/>
  <c r="AO403" i="10"/>
  <c r="AP403" i="10"/>
  <c r="AQ403" i="10"/>
  <c r="AR403" i="10"/>
  <c r="AS403" i="10"/>
  <c r="AT403" i="10"/>
  <c r="AU403" i="10"/>
  <c r="AV403" i="10"/>
  <c r="AW403" i="10"/>
  <c r="AX403" i="10"/>
  <c r="AY403" i="10"/>
  <c r="AZ403" i="10"/>
  <c r="BA403" i="10"/>
  <c r="BB403" i="10"/>
  <c r="BC403" i="10"/>
  <c r="BD403" i="10"/>
  <c r="BE403" i="10"/>
  <c r="BF403" i="10"/>
  <c r="BG403" i="10"/>
  <c r="BH403" i="10"/>
  <c r="BI403" i="10"/>
  <c r="BJ403" i="10"/>
  <c r="BK403" i="10"/>
  <c r="BL403" i="10"/>
  <c r="BM403" i="10"/>
  <c r="BN403" i="10"/>
  <c r="BO403" i="10"/>
  <c r="BP403" i="10"/>
  <c r="BQ403" i="10"/>
  <c r="BR403" i="10"/>
  <c r="BS403" i="10"/>
  <c r="BT403" i="10"/>
  <c r="BU403" i="10"/>
  <c r="BV403" i="10"/>
  <c r="BW403" i="10"/>
  <c r="BX403" i="10"/>
  <c r="BY403" i="10"/>
  <c r="BZ403" i="10"/>
  <c r="CA403" i="10"/>
  <c r="CB403" i="10"/>
  <c r="CC403" i="10"/>
  <c r="CD403" i="10"/>
  <c r="CE403" i="10"/>
  <c r="CF403" i="10"/>
  <c r="CG403" i="10"/>
  <c r="CH403" i="10"/>
  <c r="CI403" i="10"/>
  <c r="CJ403" i="10"/>
  <c r="CK403" i="10"/>
  <c r="CL403" i="10"/>
  <c r="S404" i="10"/>
  <c r="T404" i="10"/>
  <c r="U404" i="10"/>
  <c r="V404" i="10"/>
  <c r="W404" i="10"/>
  <c r="X404" i="10"/>
  <c r="Y404" i="10"/>
  <c r="Z404" i="10"/>
  <c r="AA404" i="10"/>
  <c r="AB404" i="10"/>
  <c r="AC404" i="10"/>
  <c r="AD404" i="10"/>
  <c r="AE404" i="10"/>
  <c r="AF404" i="10"/>
  <c r="AG404" i="10"/>
  <c r="AH404" i="10"/>
  <c r="AI404" i="10"/>
  <c r="AJ404" i="10"/>
  <c r="AK404" i="10"/>
  <c r="AL404" i="10"/>
  <c r="AM404" i="10"/>
  <c r="AN404" i="10"/>
  <c r="AO404" i="10"/>
  <c r="AP404" i="10"/>
  <c r="AQ404" i="10"/>
  <c r="AR404" i="10"/>
  <c r="AS404" i="10"/>
  <c r="AT404" i="10"/>
  <c r="AU404" i="10"/>
  <c r="AV404" i="10"/>
  <c r="AW404" i="10"/>
  <c r="AX404" i="10"/>
  <c r="AY404" i="10"/>
  <c r="AZ404" i="10"/>
  <c r="BA404" i="10"/>
  <c r="BB404" i="10"/>
  <c r="BC404" i="10"/>
  <c r="BD404" i="10"/>
  <c r="BE404" i="10"/>
  <c r="BF404" i="10"/>
  <c r="BG404" i="10"/>
  <c r="BH404" i="10"/>
  <c r="BI404" i="10"/>
  <c r="BJ404" i="10"/>
  <c r="BK404" i="10"/>
  <c r="BL404" i="10"/>
  <c r="BM404" i="10"/>
  <c r="BN404" i="10"/>
  <c r="BO404" i="10"/>
  <c r="BP404" i="10"/>
  <c r="BQ404" i="10"/>
  <c r="BR404" i="10"/>
  <c r="BS404" i="10"/>
  <c r="BT404" i="10"/>
  <c r="BU404" i="10"/>
  <c r="BV404" i="10"/>
  <c r="BW404" i="10"/>
  <c r="BX404" i="10"/>
  <c r="BY404" i="10"/>
  <c r="BZ404" i="10"/>
  <c r="CA404" i="10"/>
  <c r="CB404" i="10"/>
  <c r="CC404" i="10"/>
  <c r="CD404" i="10"/>
  <c r="CE404" i="10"/>
  <c r="CF404" i="10"/>
  <c r="CG404" i="10"/>
  <c r="CH404" i="10"/>
  <c r="CI404" i="10"/>
  <c r="CJ404" i="10"/>
  <c r="CK404" i="10"/>
  <c r="CL404" i="10"/>
  <c r="S405" i="10"/>
  <c r="T405" i="10"/>
  <c r="U405" i="10"/>
  <c r="V405" i="10"/>
  <c r="W405" i="10"/>
  <c r="X405" i="10"/>
  <c r="Y405" i="10"/>
  <c r="Z405" i="10"/>
  <c r="AA405" i="10"/>
  <c r="AB405" i="10"/>
  <c r="AC405" i="10"/>
  <c r="AD405" i="10"/>
  <c r="AE405" i="10"/>
  <c r="AF405" i="10"/>
  <c r="AG405" i="10"/>
  <c r="AH405" i="10"/>
  <c r="AI405" i="10"/>
  <c r="AJ405" i="10"/>
  <c r="AK405" i="10"/>
  <c r="AL405" i="10"/>
  <c r="AM405" i="10"/>
  <c r="AN405" i="10"/>
  <c r="AO405" i="10"/>
  <c r="AP405" i="10"/>
  <c r="AQ405" i="10"/>
  <c r="AR405" i="10"/>
  <c r="AS405" i="10"/>
  <c r="AT405" i="10"/>
  <c r="AU405" i="10"/>
  <c r="AV405" i="10"/>
  <c r="AW405" i="10"/>
  <c r="AX405" i="10"/>
  <c r="AY405" i="10"/>
  <c r="AZ405" i="10"/>
  <c r="BA405" i="10"/>
  <c r="BB405" i="10"/>
  <c r="BC405" i="10"/>
  <c r="BD405" i="10"/>
  <c r="BE405" i="10"/>
  <c r="BF405" i="10"/>
  <c r="BG405" i="10"/>
  <c r="BH405" i="10"/>
  <c r="BI405" i="10"/>
  <c r="BJ405" i="10"/>
  <c r="BK405" i="10"/>
  <c r="BL405" i="10"/>
  <c r="BM405" i="10"/>
  <c r="BN405" i="10"/>
  <c r="BO405" i="10"/>
  <c r="BP405" i="10"/>
  <c r="BQ405" i="10"/>
  <c r="BR405" i="10"/>
  <c r="BS405" i="10"/>
  <c r="BT405" i="10"/>
  <c r="BU405" i="10"/>
  <c r="BV405" i="10"/>
  <c r="BW405" i="10"/>
  <c r="BX405" i="10"/>
  <c r="BY405" i="10"/>
  <c r="BZ405" i="10"/>
  <c r="CA405" i="10"/>
  <c r="CB405" i="10"/>
  <c r="CC405" i="10"/>
  <c r="CD405" i="10"/>
  <c r="CE405" i="10"/>
  <c r="CF405" i="10"/>
  <c r="CG405" i="10"/>
  <c r="CH405" i="10"/>
  <c r="CI405" i="10"/>
  <c r="CJ405" i="10"/>
  <c r="CK405" i="10"/>
  <c r="CL405" i="10"/>
  <c r="S406" i="10"/>
  <c r="T406" i="10"/>
  <c r="U406" i="10"/>
  <c r="V406" i="10"/>
  <c r="W406" i="10"/>
  <c r="X406" i="10"/>
  <c r="Y406" i="10"/>
  <c r="Z406" i="10"/>
  <c r="AA406" i="10"/>
  <c r="AB406" i="10"/>
  <c r="AC406" i="10"/>
  <c r="AD406" i="10"/>
  <c r="AE406" i="10"/>
  <c r="AF406" i="10"/>
  <c r="AG406" i="10"/>
  <c r="AH406" i="10"/>
  <c r="AI406" i="10"/>
  <c r="AJ406" i="10"/>
  <c r="AK406" i="10"/>
  <c r="AL406" i="10"/>
  <c r="AM406" i="10"/>
  <c r="AN406" i="10"/>
  <c r="AO406" i="10"/>
  <c r="AP406" i="10"/>
  <c r="AQ406" i="10"/>
  <c r="AR406" i="10"/>
  <c r="AS406" i="10"/>
  <c r="AT406" i="10"/>
  <c r="AU406" i="10"/>
  <c r="AV406" i="10"/>
  <c r="AW406" i="10"/>
  <c r="AX406" i="10"/>
  <c r="AY406" i="10"/>
  <c r="AZ406" i="10"/>
  <c r="BA406" i="10"/>
  <c r="BB406" i="10"/>
  <c r="BC406" i="10"/>
  <c r="BD406" i="10"/>
  <c r="BE406" i="10"/>
  <c r="BF406" i="10"/>
  <c r="BG406" i="10"/>
  <c r="BH406" i="10"/>
  <c r="BI406" i="10"/>
  <c r="BJ406" i="10"/>
  <c r="BK406" i="10"/>
  <c r="BL406" i="10"/>
  <c r="BM406" i="10"/>
  <c r="BN406" i="10"/>
  <c r="BO406" i="10"/>
  <c r="BP406" i="10"/>
  <c r="BQ406" i="10"/>
  <c r="BR406" i="10"/>
  <c r="BS406" i="10"/>
  <c r="BT406" i="10"/>
  <c r="BU406" i="10"/>
  <c r="BV406" i="10"/>
  <c r="BW406" i="10"/>
  <c r="BX406" i="10"/>
  <c r="BY406" i="10"/>
  <c r="BZ406" i="10"/>
  <c r="CA406" i="10"/>
  <c r="CB406" i="10"/>
  <c r="CC406" i="10"/>
  <c r="CD406" i="10"/>
  <c r="CE406" i="10"/>
  <c r="CF406" i="10"/>
  <c r="CG406" i="10"/>
  <c r="CH406" i="10"/>
  <c r="CI406" i="10"/>
  <c r="CJ406" i="10"/>
  <c r="CK406" i="10"/>
  <c r="CL406" i="10"/>
  <c r="S407" i="10"/>
  <c r="T407" i="10"/>
  <c r="U407" i="10"/>
  <c r="V407" i="10"/>
  <c r="W407" i="10"/>
  <c r="X407" i="10"/>
  <c r="Y407" i="10"/>
  <c r="Z407" i="10"/>
  <c r="AA407" i="10"/>
  <c r="AB407" i="10"/>
  <c r="AC407" i="10"/>
  <c r="AD407" i="10"/>
  <c r="AE407" i="10"/>
  <c r="AF407" i="10"/>
  <c r="AG407" i="10"/>
  <c r="AH407" i="10"/>
  <c r="AI407" i="10"/>
  <c r="AJ407" i="10"/>
  <c r="AK407" i="10"/>
  <c r="AL407" i="10"/>
  <c r="AM407" i="10"/>
  <c r="AN407" i="10"/>
  <c r="AO407" i="10"/>
  <c r="AP407" i="10"/>
  <c r="AQ407" i="10"/>
  <c r="AR407" i="10"/>
  <c r="AS407" i="10"/>
  <c r="AT407" i="10"/>
  <c r="AU407" i="10"/>
  <c r="AV407" i="10"/>
  <c r="AW407" i="10"/>
  <c r="AX407" i="10"/>
  <c r="AY407" i="10"/>
  <c r="AZ407" i="10"/>
  <c r="BA407" i="10"/>
  <c r="BB407" i="10"/>
  <c r="BC407" i="10"/>
  <c r="BD407" i="10"/>
  <c r="BE407" i="10"/>
  <c r="BF407" i="10"/>
  <c r="BG407" i="10"/>
  <c r="BH407" i="10"/>
  <c r="BI407" i="10"/>
  <c r="BJ407" i="10"/>
  <c r="BK407" i="10"/>
  <c r="BL407" i="10"/>
  <c r="BM407" i="10"/>
  <c r="BN407" i="10"/>
  <c r="BO407" i="10"/>
  <c r="BP407" i="10"/>
  <c r="BQ407" i="10"/>
  <c r="BR407" i="10"/>
  <c r="BS407" i="10"/>
  <c r="BT407" i="10"/>
  <c r="BU407" i="10"/>
  <c r="BV407" i="10"/>
  <c r="BW407" i="10"/>
  <c r="BX407" i="10"/>
  <c r="BY407" i="10"/>
  <c r="BZ407" i="10"/>
  <c r="CA407" i="10"/>
  <c r="CB407" i="10"/>
  <c r="CC407" i="10"/>
  <c r="CD407" i="10"/>
  <c r="CE407" i="10"/>
  <c r="CF407" i="10"/>
  <c r="CG407" i="10"/>
  <c r="CH407" i="10"/>
  <c r="CI407" i="10"/>
  <c r="CJ407" i="10"/>
  <c r="CK407" i="10"/>
  <c r="CL407" i="10"/>
  <c r="S408" i="10"/>
  <c r="T408" i="10"/>
  <c r="U408" i="10"/>
  <c r="V408" i="10"/>
  <c r="W408" i="10"/>
  <c r="X408" i="10"/>
  <c r="Y408" i="10"/>
  <c r="Z408" i="10"/>
  <c r="AA408" i="10"/>
  <c r="AB408" i="10"/>
  <c r="AC408" i="10"/>
  <c r="AD408" i="10"/>
  <c r="AE408" i="10"/>
  <c r="AF408" i="10"/>
  <c r="AG408" i="10"/>
  <c r="AH408" i="10"/>
  <c r="AI408" i="10"/>
  <c r="AJ408" i="10"/>
  <c r="AK408" i="10"/>
  <c r="AL408" i="10"/>
  <c r="AM408" i="10"/>
  <c r="AN408" i="10"/>
  <c r="AO408" i="10"/>
  <c r="AP408" i="10"/>
  <c r="AQ408" i="10"/>
  <c r="AR408" i="10"/>
  <c r="AS408" i="10"/>
  <c r="AT408" i="10"/>
  <c r="AU408" i="10"/>
  <c r="AV408" i="10"/>
  <c r="AW408" i="10"/>
  <c r="AX408" i="10"/>
  <c r="AY408" i="10"/>
  <c r="AZ408" i="10"/>
  <c r="BA408" i="10"/>
  <c r="BB408" i="10"/>
  <c r="BC408" i="10"/>
  <c r="BD408" i="10"/>
  <c r="BE408" i="10"/>
  <c r="BF408" i="10"/>
  <c r="BG408" i="10"/>
  <c r="BH408" i="10"/>
  <c r="BI408" i="10"/>
  <c r="BJ408" i="10"/>
  <c r="BK408" i="10"/>
  <c r="BL408" i="10"/>
  <c r="BM408" i="10"/>
  <c r="BN408" i="10"/>
  <c r="BO408" i="10"/>
  <c r="BP408" i="10"/>
  <c r="BQ408" i="10"/>
  <c r="BR408" i="10"/>
  <c r="BS408" i="10"/>
  <c r="BT408" i="10"/>
  <c r="BU408" i="10"/>
  <c r="BV408" i="10"/>
  <c r="BW408" i="10"/>
  <c r="BX408" i="10"/>
  <c r="BY408" i="10"/>
  <c r="BZ408" i="10"/>
  <c r="CA408" i="10"/>
  <c r="CB408" i="10"/>
  <c r="CC408" i="10"/>
  <c r="CD408" i="10"/>
  <c r="CE408" i="10"/>
  <c r="CF408" i="10"/>
  <c r="CG408" i="10"/>
  <c r="CH408" i="10"/>
  <c r="CI408" i="10"/>
  <c r="CJ408" i="10"/>
  <c r="CK408" i="10"/>
  <c r="CL408" i="10"/>
  <c r="S409" i="10"/>
  <c r="T409" i="10"/>
  <c r="U409" i="10"/>
  <c r="V409" i="10"/>
  <c r="W409" i="10"/>
  <c r="X409" i="10"/>
  <c r="Y409" i="10"/>
  <c r="Z409" i="10"/>
  <c r="AA409" i="10"/>
  <c r="AB409" i="10"/>
  <c r="AC409" i="10"/>
  <c r="AD409" i="10"/>
  <c r="AE409" i="10"/>
  <c r="AF409" i="10"/>
  <c r="AG409" i="10"/>
  <c r="AH409" i="10"/>
  <c r="AI409" i="10"/>
  <c r="AJ409" i="10"/>
  <c r="AK409" i="10"/>
  <c r="AL409" i="10"/>
  <c r="AM409" i="10"/>
  <c r="AN409" i="10"/>
  <c r="AO409" i="10"/>
  <c r="AP409" i="10"/>
  <c r="AQ409" i="10"/>
  <c r="AR409" i="10"/>
  <c r="AS409" i="10"/>
  <c r="AT409" i="10"/>
  <c r="AU409" i="10"/>
  <c r="AV409" i="10"/>
  <c r="AW409" i="10"/>
  <c r="AX409" i="10"/>
  <c r="AY409" i="10"/>
  <c r="AZ409" i="10"/>
  <c r="BA409" i="10"/>
  <c r="BB409" i="10"/>
  <c r="BC409" i="10"/>
  <c r="BD409" i="10"/>
  <c r="BE409" i="10"/>
  <c r="BF409" i="10"/>
  <c r="BG409" i="10"/>
  <c r="BH409" i="10"/>
  <c r="BI409" i="10"/>
  <c r="BJ409" i="10"/>
  <c r="BK409" i="10"/>
  <c r="BL409" i="10"/>
  <c r="BM409" i="10"/>
  <c r="BN409" i="10"/>
  <c r="BO409" i="10"/>
  <c r="BP409" i="10"/>
  <c r="BQ409" i="10"/>
  <c r="BR409" i="10"/>
  <c r="BS409" i="10"/>
  <c r="BT409" i="10"/>
  <c r="BU409" i="10"/>
  <c r="BV409" i="10"/>
  <c r="BW409" i="10"/>
  <c r="BX409" i="10"/>
  <c r="BY409" i="10"/>
  <c r="BZ409" i="10"/>
  <c r="CA409" i="10"/>
  <c r="CB409" i="10"/>
  <c r="CC409" i="10"/>
  <c r="CD409" i="10"/>
  <c r="CE409" i="10"/>
  <c r="CF409" i="10"/>
  <c r="CG409" i="10"/>
  <c r="CH409" i="10"/>
  <c r="CI409" i="10"/>
  <c r="CJ409" i="10"/>
  <c r="CK409" i="10"/>
  <c r="CL409" i="10"/>
  <c r="S410" i="10"/>
  <c r="T410" i="10"/>
  <c r="U410" i="10"/>
  <c r="V410" i="10"/>
  <c r="W410" i="10"/>
  <c r="X410" i="10"/>
  <c r="Y410" i="10"/>
  <c r="Z410" i="10"/>
  <c r="AA410" i="10"/>
  <c r="AB410" i="10"/>
  <c r="AC410" i="10"/>
  <c r="AD410" i="10"/>
  <c r="AE410" i="10"/>
  <c r="AF410" i="10"/>
  <c r="AG410" i="10"/>
  <c r="AH410" i="10"/>
  <c r="AI410" i="10"/>
  <c r="AJ410" i="10"/>
  <c r="AK410" i="10"/>
  <c r="AL410" i="10"/>
  <c r="AM410" i="10"/>
  <c r="AN410" i="10"/>
  <c r="AO410" i="10"/>
  <c r="AP410" i="10"/>
  <c r="AQ410" i="10"/>
  <c r="AR410" i="10"/>
  <c r="AS410" i="10"/>
  <c r="AT410" i="10"/>
  <c r="AU410" i="10"/>
  <c r="AV410" i="10"/>
  <c r="AW410" i="10"/>
  <c r="AX410" i="10"/>
  <c r="AY410" i="10"/>
  <c r="AZ410" i="10"/>
  <c r="BA410" i="10"/>
  <c r="BB410" i="10"/>
  <c r="BC410" i="10"/>
  <c r="BD410" i="10"/>
  <c r="BE410" i="10"/>
  <c r="BF410" i="10"/>
  <c r="BG410" i="10"/>
  <c r="BH410" i="10"/>
  <c r="BI410" i="10"/>
  <c r="BJ410" i="10"/>
  <c r="BK410" i="10"/>
  <c r="BL410" i="10"/>
  <c r="BM410" i="10"/>
  <c r="BN410" i="10"/>
  <c r="BO410" i="10"/>
  <c r="BP410" i="10"/>
  <c r="BQ410" i="10"/>
  <c r="BR410" i="10"/>
  <c r="BS410" i="10"/>
  <c r="BT410" i="10"/>
  <c r="BU410" i="10"/>
  <c r="BV410" i="10"/>
  <c r="BW410" i="10"/>
  <c r="BX410" i="10"/>
  <c r="BY410" i="10"/>
  <c r="BZ410" i="10"/>
  <c r="CA410" i="10"/>
  <c r="CB410" i="10"/>
  <c r="CC410" i="10"/>
  <c r="CD410" i="10"/>
  <c r="CE410" i="10"/>
  <c r="CF410" i="10"/>
  <c r="CG410" i="10"/>
  <c r="CH410" i="10"/>
  <c r="CI410" i="10"/>
  <c r="CJ410" i="10"/>
  <c r="CK410" i="10"/>
  <c r="CL410" i="10"/>
  <c r="S411" i="10"/>
  <c r="T411" i="10"/>
  <c r="U411" i="10"/>
  <c r="V411" i="10"/>
  <c r="W411" i="10"/>
  <c r="X411" i="10"/>
  <c r="Y411" i="10"/>
  <c r="Z411" i="10"/>
  <c r="AA411" i="10"/>
  <c r="AB411" i="10"/>
  <c r="AC411" i="10"/>
  <c r="AD411" i="10"/>
  <c r="AE411" i="10"/>
  <c r="AF411" i="10"/>
  <c r="AG411" i="10"/>
  <c r="AH411" i="10"/>
  <c r="AI411" i="10"/>
  <c r="AJ411" i="10"/>
  <c r="AK411" i="10"/>
  <c r="AL411" i="10"/>
  <c r="AM411" i="10"/>
  <c r="AN411" i="10"/>
  <c r="AO411" i="10"/>
  <c r="AP411" i="10"/>
  <c r="AQ411" i="10"/>
  <c r="AR411" i="10"/>
  <c r="AS411" i="10"/>
  <c r="AT411" i="10"/>
  <c r="AU411" i="10"/>
  <c r="AV411" i="10"/>
  <c r="AW411" i="10"/>
  <c r="AX411" i="10"/>
  <c r="AY411" i="10"/>
  <c r="AZ411" i="10"/>
  <c r="BA411" i="10"/>
  <c r="BB411" i="10"/>
  <c r="BC411" i="10"/>
  <c r="BD411" i="10"/>
  <c r="BE411" i="10"/>
  <c r="BF411" i="10"/>
  <c r="BG411" i="10"/>
  <c r="BH411" i="10"/>
  <c r="BI411" i="10"/>
  <c r="BJ411" i="10"/>
  <c r="BK411" i="10"/>
  <c r="BL411" i="10"/>
  <c r="BM411" i="10"/>
  <c r="BN411" i="10"/>
  <c r="BO411" i="10"/>
  <c r="BP411" i="10"/>
  <c r="BQ411" i="10"/>
  <c r="BR411" i="10"/>
  <c r="BS411" i="10"/>
  <c r="BT411" i="10"/>
  <c r="BU411" i="10"/>
  <c r="BV411" i="10"/>
  <c r="BW411" i="10"/>
  <c r="BX411" i="10"/>
  <c r="BY411" i="10"/>
  <c r="BZ411" i="10"/>
  <c r="CA411" i="10"/>
  <c r="CB411" i="10"/>
  <c r="CC411" i="10"/>
  <c r="CD411" i="10"/>
  <c r="CE411" i="10"/>
  <c r="CF411" i="10"/>
  <c r="CG411" i="10"/>
  <c r="CH411" i="10"/>
  <c r="CI411" i="10"/>
  <c r="CJ411" i="10"/>
  <c r="CK411" i="10"/>
  <c r="CL411" i="10"/>
  <c r="S412" i="10"/>
  <c r="T412" i="10"/>
  <c r="U412" i="10"/>
  <c r="V412" i="10"/>
  <c r="W412" i="10"/>
  <c r="X412" i="10"/>
  <c r="Y412" i="10"/>
  <c r="Z412" i="10"/>
  <c r="AA412" i="10"/>
  <c r="AB412" i="10"/>
  <c r="AC412" i="10"/>
  <c r="AD412" i="10"/>
  <c r="AE412" i="10"/>
  <c r="AF412" i="10"/>
  <c r="AG412" i="10"/>
  <c r="AH412" i="10"/>
  <c r="AI412" i="10"/>
  <c r="AJ412" i="10"/>
  <c r="AK412" i="10"/>
  <c r="AL412" i="10"/>
  <c r="AM412" i="10"/>
  <c r="AN412" i="10"/>
  <c r="AO412" i="10"/>
  <c r="AP412" i="10"/>
  <c r="AQ412" i="10"/>
  <c r="AR412" i="10"/>
  <c r="AS412" i="10"/>
  <c r="AT412" i="10"/>
  <c r="AU412" i="10"/>
  <c r="AV412" i="10"/>
  <c r="AW412" i="10"/>
  <c r="AX412" i="10"/>
  <c r="AY412" i="10"/>
  <c r="AZ412" i="10"/>
  <c r="BA412" i="10"/>
  <c r="BB412" i="10"/>
  <c r="BC412" i="10"/>
  <c r="BD412" i="10"/>
  <c r="BE412" i="10"/>
  <c r="BF412" i="10"/>
  <c r="BG412" i="10"/>
  <c r="BH412" i="10"/>
  <c r="BI412" i="10"/>
  <c r="BJ412" i="10"/>
  <c r="BK412" i="10"/>
  <c r="BL412" i="10"/>
  <c r="BM412" i="10"/>
  <c r="BN412" i="10"/>
  <c r="BO412" i="10"/>
  <c r="BP412" i="10"/>
  <c r="BQ412" i="10"/>
  <c r="BR412" i="10"/>
  <c r="BS412" i="10"/>
  <c r="BT412" i="10"/>
  <c r="BU412" i="10"/>
  <c r="BV412" i="10"/>
  <c r="BW412" i="10"/>
  <c r="BX412" i="10"/>
  <c r="BY412" i="10"/>
  <c r="BZ412" i="10"/>
  <c r="CA412" i="10"/>
  <c r="CB412" i="10"/>
  <c r="CC412" i="10"/>
  <c r="CD412" i="10"/>
  <c r="CE412" i="10"/>
  <c r="CF412" i="10"/>
  <c r="CG412" i="10"/>
  <c r="CH412" i="10"/>
  <c r="CI412" i="10"/>
  <c r="CJ412" i="10"/>
  <c r="CK412" i="10"/>
  <c r="CL412" i="10"/>
  <c r="S413" i="10"/>
  <c r="T413" i="10"/>
  <c r="U413" i="10"/>
  <c r="V413" i="10"/>
  <c r="W413" i="10"/>
  <c r="X413" i="10"/>
  <c r="Y413" i="10"/>
  <c r="Z413" i="10"/>
  <c r="AA413" i="10"/>
  <c r="AB413" i="10"/>
  <c r="AC413" i="10"/>
  <c r="AD413" i="10"/>
  <c r="AE413" i="10"/>
  <c r="AF413" i="10"/>
  <c r="AG413" i="10"/>
  <c r="AH413" i="10"/>
  <c r="AI413" i="10"/>
  <c r="AJ413" i="10"/>
  <c r="AK413" i="10"/>
  <c r="AL413" i="10"/>
  <c r="AM413" i="10"/>
  <c r="AN413" i="10"/>
  <c r="AO413" i="10"/>
  <c r="AP413" i="10"/>
  <c r="AQ413" i="10"/>
  <c r="AR413" i="10"/>
  <c r="AS413" i="10"/>
  <c r="AT413" i="10"/>
  <c r="AU413" i="10"/>
  <c r="AV413" i="10"/>
  <c r="AW413" i="10"/>
  <c r="AX413" i="10"/>
  <c r="AY413" i="10"/>
  <c r="AZ413" i="10"/>
  <c r="BA413" i="10"/>
  <c r="BB413" i="10"/>
  <c r="BC413" i="10"/>
  <c r="BD413" i="10"/>
  <c r="BE413" i="10"/>
  <c r="BF413" i="10"/>
  <c r="BG413" i="10"/>
  <c r="BH413" i="10"/>
  <c r="BI413" i="10"/>
  <c r="BJ413" i="10"/>
  <c r="BK413" i="10"/>
  <c r="BL413" i="10"/>
  <c r="BM413" i="10"/>
  <c r="BN413" i="10"/>
  <c r="BO413" i="10"/>
  <c r="BP413" i="10"/>
  <c r="BQ413" i="10"/>
  <c r="BR413" i="10"/>
  <c r="BS413" i="10"/>
  <c r="BT413" i="10"/>
  <c r="BU413" i="10"/>
  <c r="BV413" i="10"/>
  <c r="BW413" i="10"/>
  <c r="BX413" i="10"/>
  <c r="BY413" i="10"/>
  <c r="BZ413" i="10"/>
  <c r="CA413" i="10"/>
  <c r="CB413" i="10"/>
  <c r="CC413" i="10"/>
  <c r="CD413" i="10"/>
  <c r="CE413" i="10"/>
  <c r="CF413" i="10"/>
  <c r="CG413" i="10"/>
  <c r="CH413" i="10"/>
  <c r="CI413" i="10"/>
  <c r="CJ413" i="10"/>
  <c r="CK413" i="10"/>
  <c r="CL413" i="10"/>
  <c r="S414" i="10"/>
  <c r="T414" i="10"/>
  <c r="U414" i="10"/>
  <c r="V414" i="10"/>
  <c r="W414" i="10"/>
  <c r="X414" i="10"/>
  <c r="Y414" i="10"/>
  <c r="Z414" i="10"/>
  <c r="AA414" i="10"/>
  <c r="AB414" i="10"/>
  <c r="AC414" i="10"/>
  <c r="AD414" i="10"/>
  <c r="AE414" i="10"/>
  <c r="AF414" i="10"/>
  <c r="AG414" i="10"/>
  <c r="AH414" i="10"/>
  <c r="AI414" i="10"/>
  <c r="AJ414" i="10"/>
  <c r="AK414" i="10"/>
  <c r="AL414" i="10"/>
  <c r="AM414" i="10"/>
  <c r="AN414" i="10"/>
  <c r="AO414" i="10"/>
  <c r="AP414" i="10"/>
  <c r="AQ414" i="10"/>
  <c r="AR414" i="10"/>
  <c r="AS414" i="10"/>
  <c r="AT414" i="10"/>
  <c r="AU414" i="10"/>
  <c r="AV414" i="10"/>
  <c r="AW414" i="10"/>
  <c r="AX414" i="10"/>
  <c r="AY414" i="10"/>
  <c r="AZ414" i="10"/>
  <c r="BA414" i="10"/>
  <c r="BB414" i="10"/>
  <c r="BC414" i="10"/>
  <c r="BD414" i="10"/>
  <c r="BE414" i="10"/>
  <c r="BF414" i="10"/>
  <c r="BG414" i="10"/>
  <c r="BH414" i="10"/>
  <c r="BI414" i="10"/>
  <c r="BJ414" i="10"/>
  <c r="BK414" i="10"/>
  <c r="BL414" i="10"/>
  <c r="BM414" i="10"/>
  <c r="BN414" i="10"/>
  <c r="BO414" i="10"/>
  <c r="BP414" i="10"/>
  <c r="BQ414" i="10"/>
  <c r="BR414" i="10"/>
  <c r="BS414" i="10"/>
  <c r="BT414" i="10"/>
  <c r="BU414" i="10"/>
  <c r="BV414" i="10"/>
  <c r="BW414" i="10"/>
  <c r="BX414" i="10"/>
  <c r="BY414" i="10"/>
  <c r="BZ414" i="10"/>
  <c r="CA414" i="10"/>
  <c r="CB414" i="10"/>
  <c r="CC414" i="10"/>
  <c r="CD414" i="10"/>
  <c r="CE414" i="10"/>
  <c r="CF414" i="10"/>
  <c r="CG414" i="10"/>
  <c r="CH414" i="10"/>
  <c r="CI414" i="10"/>
  <c r="CJ414" i="10"/>
  <c r="CK414" i="10"/>
  <c r="CL414" i="10"/>
  <c r="S415" i="10"/>
  <c r="T415" i="10"/>
  <c r="U415" i="10"/>
  <c r="V415" i="10"/>
  <c r="W415" i="10"/>
  <c r="X415" i="10"/>
  <c r="Y415" i="10"/>
  <c r="Z415" i="10"/>
  <c r="AA415" i="10"/>
  <c r="AB415" i="10"/>
  <c r="AC415" i="10"/>
  <c r="AD415" i="10"/>
  <c r="AE415" i="10"/>
  <c r="AF415" i="10"/>
  <c r="AG415" i="10"/>
  <c r="AH415" i="10"/>
  <c r="AI415" i="10"/>
  <c r="AJ415" i="10"/>
  <c r="AK415" i="10"/>
  <c r="AL415" i="10"/>
  <c r="AM415" i="10"/>
  <c r="AN415" i="10"/>
  <c r="AO415" i="10"/>
  <c r="AP415" i="10"/>
  <c r="AQ415" i="10"/>
  <c r="AR415" i="10"/>
  <c r="AS415" i="10"/>
  <c r="AT415" i="10"/>
  <c r="AU415" i="10"/>
  <c r="AV415" i="10"/>
  <c r="AW415" i="10"/>
  <c r="AX415" i="10"/>
  <c r="AY415" i="10"/>
  <c r="AZ415" i="10"/>
  <c r="BA415" i="10"/>
  <c r="BB415" i="10"/>
  <c r="BC415" i="10"/>
  <c r="BD415" i="10"/>
  <c r="BE415" i="10"/>
  <c r="BF415" i="10"/>
  <c r="BG415" i="10"/>
  <c r="BH415" i="10"/>
  <c r="BI415" i="10"/>
  <c r="BJ415" i="10"/>
  <c r="BK415" i="10"/>
  <c r="BL415" i="10"/>
  <c r="BM415" i="10"/>
  <c r="BN415" i="10"/>
  <c r="BO415" i="10"/>
  <c r="BP415" i="10"/>
  <c r="BQ415" i="10"/>
  <c r="BR415" i="10"/>
  <c r="BS415" i="10"/>
  <c r="BT415" i="10"/>
  <c r="BU415" i="10"/>
  <c r="BV415" i="10"/>
  <c r="BW415" i="10"/>
  <c r="BX415" i="10"/>
  <c r="BY415" i="10"/>
  <c r="BZ415" i="10"/>
  <c r="CA415" i="10"/>
  <c r="CB415" i="10"/>
  <c r="CC415" i="10"/>
  <c r="CD415" i="10"/>
  <c r="CE415" i="10"/>
  <c r="CF415" i="10"/>
  <c r="CG415" i="10"/>
  <c r="CH415" i="10"/>
  <c r="CI415" i="10"/>
  <c r="CJ415" i="10"/>
  <c r="CK415" i="10"/>
  <c r="CL415" i="10"/>
  <c r="S416" i="10"/>
  <c r="T416" i="10"/>
  <c r="U416" i="10"/>
  <c r="V416" i="10"/>
  <c r="W416" i="10"/>
  <c r="X416" i="10"/>
  <c r="Y416" i="10"/>
  <c r="Z416" i="10"/>
  <c r="AA416" i="10"/>
  <c r="AB416" i="10"/>
  <c r="AC416" i="10"/>
  <c r="AD416" i="10"/>
  <c r="AE416" i="10"/>
  <c r="AF416" i="10"/>
  <c r="AG416" i="10"/>
  <c r="AH416" i="10"/>
  <c r="AI416" i="10"/>
  <c r="AJ416" i="10"/>
  <c r="AK416" i="10"/>
  <c r="AL416" i="10"/>
  <c r="AM416" i="10"/>
  <c r="AN416" i="10"/>
  <c r="AO416" i="10"/>
  <c r="AP416" i="10"/>
  <c r="AQ416" i="10"/>
  <c r="AR416" i="10"/>
  <c r="AS416" i="10"/>
  <c r="AT416" i="10"/>
  <c r="AU416" i="10"/>
  <c r="AV416" i="10"/>
  <c r="AW416" i="10"/>
  <c r="AX416" i="10"/>
  <c r="AY416" i="10"/>
  <c r="AZ416" i="10"/>
  <c r="BA416" i="10"/>
  <c r="BB416" i="10"/>
  <c r="BC416" i="10"/>
  <c r="BD416" i="10"/>
  <c r="BE416" i="10"/>
  <c r="BF416" i="10"/>
  <c r="BG416" i="10"/>
  <c r="BH416" i="10"/>
  <c r="BI416" i="10"/>
  <c r="BJ416" i="10"/>
  <c r="BK416" i="10"/>
  <c r="BL416" i="10"/>
  <c r="BM416" i="10"/>
  <c r="BN416" i="10"/>
  <c r="BO416" i="10"/>
  <c r="BP416" i="10"/>
  <c r="BQ416" i="10"/>
  <c r="BR416" i="10"/>
  <c r="BS416" i="10"/>
  <c r="BT416" i="10"/>
  <c r="BU416" i="10"/>
  <c r="BV416" i="10"/>
  <c r="BW416" i="10"/>
  <c r="BX416" i="10"/>
  <c r="BY416" i="10"/>
  <c r="BZ416" i="10"/>
  <c r="CA416" i="10"/>
  <c r="CB416" i="10"/>
  <c r="CC416" i="10"/>
  <c r="CD416" i="10"/>
  <c r="CE416" i="10"/>
  <c r="CF416" i="10"/>
  <c r="CG416" i="10"/>
  <c r="CH416" i="10"/>
  <c r="CI416" i="10"/>
  <c r="CJ416" i="10"/>
  <c r="CK416" i="10"/>
  <c r="CL416" i="10"/>
  <c r="S417" i="10"/>
  <c r="T417" i="10"/>
  <c r="U417" i="10"/>
  <c r="V417" i="10"/>
  <c r="W417" i="10"/>
  <c r="X417" i="10"/>
  <c r="Y417" i="10"/>
  <c r="Z417" i="10"/>
  <c r="AA417" i="10"/>
  <c r="AB417" i="10"/>
  <c r="AC417" i="10"/>
  <c r="AD417" i="10"/>
  <c r="AE417" i="10"/>
  <c r="AF417" i="10"/>
  <c r="AG417" i="10"/>
  <c r="AH417" i="10"/>
  <c r="AI417" i="10"/>
  <c r="AJ417" i="10"/>
  <c r="AK417" i="10"/>
  <c r="AL417" i="10"/>
  <c r="AM417" i="10"/>
  <c r="AN417" i="10"/>
  <c r="AO417" i="10"/>
  <c r="AP417" i="10"/>
  <c r="AQ417" i="10"/>
  <c r="AR417" i="10"/>
  <c r="AS417" i="10"/>
  <c r="AT417" i="10"/>
  <c r="AU417" i="10"/>
  <c r="AV417" i="10"/>
  <c r="AW417" i="10"/>
  <c r="AX417" i="10"/>
  <c r="AY417" i="10"/>
  <c r="AZ417" i="10"/>
  <c r="BA417" i="10"/>
  <c r="BB417" i="10"/>
  <c r="BC417" i="10"/>
  <c r="BD417" i="10"/>
  <c r="BE417" i="10"/>
  <c r="BF417" i="10"/>
  <c r="BG417" i="10"/>
  <c r="BH417" i="10"/>
  <c r="BI417" i="10"/>
  <c r="BJ417" i="10"/>
  <c r="BK417" i="10"/>
  <c r="BL417" i="10"/>
  <c r="BM417" i="10"/>
  <c r="BN417" i="10"/>
  <c r="BO417" i="10"/>
  <c r="BP417" i="10"/>
  <c r="BQ417" i="10"/>
  <c r="BR417" i="10"/>
  <c r="BS417" i="10"/>
  <c r="BT417" i="10"/>
  <c r="BU417" i="10"/>
  <c r="BV417" i="10"/>
  <c r="BW417" i="10"/>
  <c r="BX417" i="10"/>
  <c r="BY417" i="10"/>
  <c r="BZ417" i="10"/>
  <c r="CA417" i="10"/>
  <c r="CB417" i="10"/>
  <c r="CC417" i="10"/>
  <c r="CD417" i="10"/>
  <c r="CE417" i="10"/>
  <c r="CF417" i="10"/>
  <c r="CG417" i="10"/>
  <c r="CH417" i="10"/>
  <c r="CI417" i="10"/>
  <c r="CJ417" i="10"/>
  <c r="CK417" i="10"/>
  <c r="CL417" i="10"/>
  <c r="S418" i="10"/>
  <c r="T418" i="10"/>
  <c r="U418" i="10"/>
  <c r="V418" i="10"/>
  <c r="W418" i="10"/>
  <c r="X418" i="10"/>
  <c r="Y418" i="10"/>
  <c r="Z418" i="10"/>
  <c r="AA418" i="10"/>
  <c r="AB418" i="10"/>
  <c r="AC418" i="10"/>
  <c r="AD418" i="10"/>
  <c r="AE418" i="10"/>
  <c r="AF418" i="10"/>
  <c r="AG418" i="10"/>
  <c r="AH418" i="10"/>
  <c r="AI418" i="10"/>
  <c r="AJ418" i="10"/>
  <c r="AK418" i="10"/>
  <c r="AL418" i="10"/>
  <c r="AM418" i="10"/>
  <c r="AN418" i="10"/>
  <c r="AO418" i="10"/>
  <c r="AP418" i="10"/>
  <c r="AQ418" i="10"/>
  <c r="AR418" i="10"/>
  <c r="AS418" i="10"/>
  <c r="AT418" i="10"/>
  <c r="AU418" i="10"/>
  <c r="AV418" i="10"/>
  <c r="AW418" i="10"/>
  <c r="AX418" i="10"/>
  <c r="AY418" i="10"/>
  <c r="AZ418" i="10"/>
  <c r="BA418" i="10"/>
  <c r="BB418" i="10"/>
  <c r="BC418" i="10"/>
  <c r="BD418" i="10"/>
  <c r="BE418" i="10"/>
  <c r="BF418" i="10"/>
  <c r="BG418" i="10"/>
  <c r="BH418" i="10"/>
  <c r="BI418" i="10"/>
  <c r="BJ418" i="10"/>
  <c r="BK418" i="10"/>
  <c r="BL418" i="10"/>
  <c r="BM418" i="10"/>
  <c r="BN418" i="10"/>
  <c r="BO418" i="10"/>
  <c r="BP418" i="10"/>
  <c r="BQ418" i="10"/>
  <c r="BR418" i="10"/>
  <c r="BS418" i="10"/>
  <c r="BT418" i="10"/>
  <c r="BU418" i="10"/>
  <c r="BV418" i="10"/>
  <c r="BW418" i="10"/>
  <c r="BX418" i="10"/>
  <c r="BY418" i="10"/>
  <c r="BZ418" i="10"/>
  <c r="CA418" i="10"/>
  <c r="CB418" i="10"/>
  <c r="CC418" i="10"/>
  <c r="CD418" i="10"/>
  <c r="CE418" i="10"/>
  <c r="CF418" i="10"/>
  <c r="CG418" i="10"/>
  <c r="CH418" i="10"/>
  <c r="CI418" i="10"/>
  <c r="CJ418" i="10"/>
  <c r="CK418" i="10"/>
  <c r="CL418" i="10"/>
  <c r="S419" i="10"/>
  <c r="T419" i="10"/>
  <c r="U419" i="10"/>
  <c r="V419" i="10"/>
  <c r="W419" i="10"/>
  <c r="X419" i="10"/>
  <c r="Y419" i="10"/>
  <c r="Z419" i="10"/>
  <c r="AA419" i="10"/>
  <c r="AB419" i="10"/>
  <c r="AC419" i="10"/>
  <c r="AD419" i="10"/>
  <c r="AE419" i="10"/>
  <c r="AF419" i="10"/>
  <c r="AG419" i="10"/>
  <c r="AH419" i="10"/>
  <c r="AI419" i="10"/>
  <c r="AJ419" i="10"/>
  <c r="AK419" i="10"/>
  <c r="AL419" i="10"/>
  <c r="AM419" i="10"/>
  <c r="AN419" i="10"/>
  <c r="AO419" i="10"/>
  <c r="AP419" i="10"/>
  <c r="AQ419" i="10"/>
  <c r="AR419" i="10"/>
  <c r="AS419" i="10"/>
  <c r="AT419" i="10"/>
  <c r="AU419" i="10"/>
  <c r="AV419" i="10"/>
  <c r="AW419" i="10"/>
  <c r="AX419" i="10"/>
  <c r="AY419" i="10"/>
  <c r="AZ419" i="10"/>
  <c r="BA419" i="10"/>
  <c r="BB419" i="10"/>
  <c r="BC419" i="10"/>
  <c r="BD419" i="10"/>
  <c r="BE419" i="10"/>
  <c r="BF419" i="10"/>
  <c r="BG419" i="10"/>
  <c r="BH419" i="10"/>
  <c r="BI419" i="10"/>
  <c r="BJ419" i="10"/>
  <c r="BK419" i="10"/>
  <c r="BL419" i="10"/>
  <c r="BM419" i="10"/>
  <c r="BN419" i="10"/>
  <c r="BO419" i="10"/>
  <c r="BP419" i="10"/>
  <c r="BQ419" i="10"/>
  <c r="BR419" i="10"/>
  <c r="BS419" i="10"/>
  <c r="BT419" i="10"/>
  <c r="BU419" i="10"/>
  <c r="BV419" i="10"/>
  <c r="BW419" i="10"/>
  <c r="BX419" i="10"/>
  <c r="BY419" i="10"/>
  <c r="BZ419" i="10"/>
  <c r="CA419" i="10"/>
  <c r="CB419" i="10"/>
  <c r="CC419" i="10"/>
  <c r="CD419" i="10"/>
  <c r="CE419" i="10"/>
  <c r="CF419" i="10"/>
  <c r="CG419" i="10"/>
  <c r="CH419" i="10"/>
  <c r="CI419" i="10"/>
  <c r="CJ419" i="10"/>
  <c r="CK419" i="10"/>
  <c r="CL419" i="10"/>
  <c r="S420" i="10"/>
  <c r="T420" i="10"/>
  <c r="U420" i="10"/>
  <c r="V420" i="10"/>
  <c r="W420" i="10"/>
  <c r="X420" i="10"/>
  <c r="Y420" i="10"/>
  <c r="Z420" i="10"/>
  <c r="AA420" i="10"/>
  <c r="AB420" i="10"/>
  <c r="AC420" i="10"/>
  <c r="AD420" i="10"/>
  <c r="AE420" i="10"/>
  <c r="AF420" i="10"/>
  <c r="AG420" i="10"/>
  <c r="AH420" i="10"/>
  <c r="AI420" i="10"/>
  <c r="AJ420" i="10"/>
  <c r="AK420" i="10"/>
  <c r="AL420" i="10"/>
  <c r="AM420" i="10"/>
  <c r="AN420" i="10"/>
  <c r="AO420" i="10"/>
  <c r="AP420" i="10"/>
  <c r="AQ420" i="10"/>
  <c r="AR420" i="10"/>
  <c r="AS420" i="10"/>
  <c r="AT420" i="10"/>
  <c r="AU420" i="10"/>
  <c r="AV420" i="10"/>
  <c r="AW420" i="10"/>
  <c r="AX420" i="10"/>
  <c r="AY420" i="10"/>
  <c r="AZ420" i="10"/>
  <c r="BA420" i="10"/>
  <c r="BB420" i="10"/>
  <c r="BC420" i="10"/>
  <c r="BD420" i="10"/>
  <c r="BE420" i="10"/>
  <c r="BF420" i="10"/>
  <c r="BG420" i="10"/>
  <c r="BH420" i="10"/>
  <c r="BI420" i="10"/>
  <c r="BJ420" i="10"/>
  <c r="BK420" i="10"/>
  <c r="BL420" i="10"/>
  <c r="BM420" i="10"/>
  <c r="BN420" i="10"/>
  <c r="BO420" i="10"/>
  <c r="BP420" i="10"/>
  <c r="BQ420" i="10"/>
  <c r="BR420" i="10"/>
  <c r="BS420" i="10"/>
  <c r="BT420" i="10"/>
  <c r="BU420" i="10"/>
  <c r="BV420" i="10"/>
  <c r="BW420" i="10"/>
  <c r="BX420" i="10"/>
  <c r="BY420" i="10"/>
  <c r="BZ420" i="10"/>
  <c r="CA420" i="10"/>
  <c r="CB420" i="10"/>
  <c r="CC420" i="10"/>
  <c r="CD420" i="10"/>
  <c r="CE420" i="10"/>
  <c r="CF420" i="10"/>
  <c r="CG420" i="10"/>
  <c r="CH420" i="10"/>
  <c r="CI420" i="10"/>
  <c r="CJ420" i="10"/>
  <c r="CK420" i="10"/>
  <c r="CL420" i="10"/>
  <c r="S421" i="10"/>
  <c r="T421" i="10"/>
  <c r="U421" i="10"/>
  <c r="V421" i="10"/>
  <c r="W421" i="10"/>
  <c r="X421" i="10"/>
  <c r="Y421" i="10"/>
  <c r="Z421" i="10"/>
  <c r="AA421" i="10"/>
  <c r="AB421" i="10"/>
  <c r="AC421" i="10"/>
  <c r="AD421" i="10"/>
  <c r="AE421" i="10"/>
  <c r="AF421" i="10"/>
  <c r="AG421" i="10"/>
  <c r="AH421" i="10"/>
  <c r="AI421" i="10"/>
  <c r="AJ421" i="10"/>
  <c r="AK421" i="10"/>
  <c r="AL421" i="10"/>
  <c r="AM421" i="10"/>
  <c r="AN421" i="10"/>
  <c r="AO421" i="10"/>
  <c r="AP421" i="10"/>
  <c r="AQ421" i="10"/>
  <c r="AR421" i="10"/>
  <c r="AS421" i="10"/>
  <c r="AT421" i="10"/>
  <c r="AU421" i="10"/>
  <c r="AV421" i="10"/>
  <c r="AW421" i="10"/>
  <c r="AX421" i="10"/>
  <c r="AY421" i="10"/>
  <c r="AZ421" i="10"/>
  <c r="BA421" i="10"/>
  <c r="BB421" i="10"/>
  <c r="BC421" i="10"/>
  <c r="BD421" i="10"/>
  <c r="BE421" i="10"/>
  <c r="BF421" i="10"/>
  <c r="BG421" i="10"/>
  <c r="BH421" i="10"/>
  <c r="BI421" i="10"/>
  <c r="BJ421" i="10"/>
  <c r="BK421" i="10"/>
  <c r="BL421" i="10"/>
  <c r="BM421" i="10"/>
  <c r="BN421" i="10"/>
  <c r="BO421" i="10"/>
  <c r="BP421" i="10"/>
  <c r="BQ421" i="10"/>
  <c r="BR421" i="10"/>
  <c r="BS421" i="10"/>
  <c r="BT421" i="10"/>
  <c r="BU421" i="10"/>
  <c r="BV421" i="10"/>
  <c r="BW421" i="10"/>
  <c r="BX421" i="10"/>
  <c r="BY421" i="10"/>
  <c r="BZ421" i="10"/>
  <c r="CA421" i="10"/>
  <c r="CB421" i="10"/>
  <c r="CC421" i="10"/>
  <c r="CD421" i="10"/>
  <c r="CE421" i="10"/>
  <c r="CF421" i="10"/>
  <c r="CG421" i="10"/>
  <c r="CH421" i="10"/>
  <c r="CI421" i="10"/>
  <c r="CJ421" i="10"/>
  <c r="CK421" i="10"/>
  <c r="CL421" i="10"/>
  <c r="S422" i="10"/>
  <c r="T422" i="10"/>
  <c r="U422" i="10"/>
  <c r="V422" i="10"/>
  <c r="W422" i="10"/>
  <c r="X422" i="10"/>
  <c r="Y422" i="10"/>
  <c r="Z422" i="10"/>
  <c r="AA422" i="10"/>
  <c r="AB422" i="10"/>
  <c r="AC422" i="10"/>
  <c r="AD422" i="10"/>
  <c r="AE422" i="10"/>
  <c r="AF422" i="10"/>
  <c r="AG422" i="10"/>
  <c r="AH422" i="10"/>
  <c r="AI422" i="10"/>
  <c r="AJ422" i="10"/>
  <c r="AK422" i="10"/>
  <c r="AL422" i="10"/>
  <c r="AM422" i="10"/>
  <c r="AN422" i="10"/>
  <c r="AO422" i="10"/>
  <c r="AP422" i="10"/>
  <c r="AQ422" i="10"/>
  <c r="AR422" i="10"/>
  <c r="AS422" i="10"/>
  <c r="AT422" i="10"/>
  <c r="AU422" i="10"/>
  <c r="AV422" i="10"/>
  <c r="AW422" i="10"/>
  <c r="AX422" i="10"/>
  <c r="AY422" i="10"/>
  <c r="AZ422" i="10"/>
  <c r="BA422" i="10"/>
  <c r="BB422" i="10"/>
  <c r="BC422" i="10"/>
  <c r="BD422" i="10"/>
  <c r="BE422" i="10"/>
  <c r="BF422" i="10"/>
  <c r="BG422" i="10"/>
  <c r="BH422" i="10"/>
  <c r="BI422" i="10"/>
  <c r="BJ422" i="10"/>
  <c r="BK422" i="10"/>
  <c r="BL422" i="10"/>
  <c r="BM422" i="10"/>
  <c r="BN422" i="10"/>
  <c r="BO422" i="10"/>
  <c r="BP422" i="10"/>
  <c r="BQ422" i="10"/>
  <c r="BR422" i="10"/>
  <c r="BS422" i="10"/>
  <c r="BT422" i="10"/>
  <c r="BU422" i="10"/>
  <c r="BV422" i="10"/>
  <c r="BW422" i="10"/>
  <c r="BX422" i="10"/>
  <c r="BY422" i="10"/>
  <c r="BZ422" i="10"/>
  <c r="CA422" i="10"/>
  <c r="CB422" i="10"/>
  <c r="CC422" i="10"/>
  <c r="CD422" i="10"/>
  <c r="CE422" i="10"/>
  <c r="CF422" i="10"/>
  <c r="CG422" i="10"/>
  <c r="CH422" i="10"/>
  <c r="CI422" i="10"/>
  <c r="CJ422" i="10"/>
  <c r="CK422" i="10"/>
  <c r="CL422" i="10"/>
  <c r="S423" i="10"/>
  <c r="T423" i="10"/>
  <c r="U423" i="10"/>
  <c r="V423" i="10"/>
  <c r="W423" i="10"/>
  <c r="X423" i="10"/>
  <c r="Y423" i="10"/>
  <c r="Z423" i="10"/>
  <c r="AA423" i="10"/>
  <c r="AB423" i="10"/>
  <c r="AC423" i="10"/>
  <c r="AD423" i="10"/>
  <c r="AE423" i="10"/>
  <c r="AF423" i="10"/>
  <c r="AG423" i="10"/>
  <c r="AH423" i="10"/>
  <c r="AI423" i="10"/>
  <c r="AJ423" i="10"/>
  <c r="AK423" i="10"/>
  <c r="AL423" i="10"/>
  <c r="AM423" i="10"/>
  <c r="AN423" i="10"/>
  <c r="AO423" i="10"/>
  <c r="AP423" i="10"/>
  <c r="AQ423" i="10"/>
  <c r="AR423" i="10"/>
  <c r="AS423" i="10"/>
  <c r="AT423" i="10"/>
  <c r="AU423" i="10"/>
  <c r="AV423" i="10"/>
  <c r="AW423" i="10"/>
  <c r="AX423" i="10"/>
  <c r="AY423" i="10"/>
  <c r="AZ423" i="10"/>
  <c r="BA423" i="10"/>
  <c r="BB423" i="10"/>
  <c r="BC423" i="10"/>
  <c r="BD423" i="10"/>
  <c r="BE423" i="10"/>
  <c r="BF423" i="10"/>
  <c r="BG423" i="10"/>
  <c r="BH423" i="10"/>
  <c r="BI423" i="10"/>
  <c r="BJ423" i="10"/>
  <c r="BK423" i="10"/>
  <c r="BL423" i="10"/>
  <c r="BM423" i="10"/>
  <c r="BN423" i="10"/>
  <c r="BO423" i="10"/>
  <c r="BP423" i="10"/>
  <c r="BQ423" i="10"/>
  <c r="BR423" i="10"/>
  <c r="BS423" i="10"/>
  <c r="BT423" i="10"/>
  <c r="BU423" i="10"/>
  <c r="BV423" i="10"/>
  <c r="BW423" i="10"/>
  <c r="BX423" i="10"/>
  <c r="BY423" i="10"/>
  <c r="BZ423" i="10"/>
  <c r="CA423" i="10"/>
  <c r="CB423" i="10"/>
  <c r="CC423" i="10"/>
  <c r="CD423" i="10"/>
  <c r="CE423" i="10"/>
  <c r="CF423" i="10"/>
  <c r="CG423" i="10"/>
  <c r="CH423" i="10"/>
  <c r="CI423" i="10"/>
  <c r="CJ423" i="10"/>
  <c r="CK423" i="10"/>
  <c r="CL423" i="10"/>
  <c r="S424" i="10"/>
  <c r="T424" i="10"/>
  <c r="U424" i="10"/>
  <c r="V424" i="10"/>
  <c r="W424" i="10"/>
  <c r="X424" i="10"/>
  <c r="Y424" i="10"/>
  <c r="Z424" i="10"/>
  <c r="AA424" i="10"/>
  <c r="AB424" i="10"/>
  <c r="AC424" i="10"/>
  <c r="AD424" i="10"/>
  <c r="AE424" i="10"/>
  <c r="AF424" i="10"/>
  <c r="AG424" i="10"/>
  <c r="AH424" i="10"/>
  <c r="AI424" i="10"/>
  <c r="AJ424" i="10"/>
  <c r="AK424" i="10"/>
  <c r="AL424" i="10"/>
  <c r="AM424" i="10"/>
  <c r="AN424" i="10"/>
  <c r="AO424" i="10"/>
  <c r="AP424" i="10"/>
  <c r="AQ424" i="10"/>
  <c r="AR424" i="10"/>
  <c r="AS424" i="10"/>
  <c r="AT424" i="10"/>
  <c r="AU424" i="10"/>
  <c r="AV424" i="10"/>
  <c r="AW424" i="10"/>
  <c r="AX424" i="10"/>
  <c r="AY424" i="10"/>
  <c r="AZ424" i="10"/>
  <c r="BA424" i="10"/>
  <c r="BB424" i="10"/>
  <c r="BC424" i="10"/>
  <c r="BD424" i="10"/>
  <c r="BE424" i="10"/>
  <c r="BF424" i="10"/>
  <c r="BG424" i="10"/>
  <c r="BH424" i="10"/>
  <c r="BI424" i="10"/>
  <c r="BJ424" i="10"/>
  <c r="BK424" i="10"/>
  <c r="BL424" i="10"/>
  <c r="BM424" i="10"/>
  <c r="BN424" i="10"/>
  <c r="BO424" i="10"/>
  <c r="BP424" i="10"/>
  <c r="BQ424" i="10"/>
  <c r="BR424" i="10"/>
  <c r="BS424" i="10"/>
  <c r="BT424" i="10"/>
  <c r="BU424" i="10"/>
  <c r="BV424" i="10"/>
  <c r="BW424" i="10"/>
  <c r="BX424" i="10"/>
  <c r="BY424" i="10"/>
  <c r="BZ424" i="10"/>
  <c r="CA424" i="10"/>
  <c r="CB424" i="10"/>
  <c r="CC424" i="10"/>
  <c r="CD424" i="10"/>
  <c r="CE424" i="10"/>
  <c r="CF424" i="10"/>
  <c r="CG424" i="10"/>
  <c r="CH424" i="10"/>
  <c r="CI424" i="10"/>
  <c r="CJ424" i="10"/>
  <c r="CK424" i="10"/>
  <c r="CL424" i="10"/>
  <c r="S425" i="10"/>
  <c r="T425" i="10"/>
  <c r="U425" i="10"/>
  <c r="V425" i="10"/>
  <c r="W425" i="10"/>
  <c r="X425" i="10"/>
  <c r="Y425" i="10"/>
  <c r="Z425" i="10"/>
  <c r="AA425" i="10"/>
  <c r="AB425" i="10"/>
  <c r="AC425" i="10"/>
  <c r="AD425" i="10"/>
  <c r="AE425" i="10"/>
  <c r="AF425" i="10"/>
  <c r="AG425" i="10"/>
  <c r="AH425" i="10"/>
  <c r="AI425" i="10"/>
  <c r="AJ425" i="10"/>
  <c r="AK425" i="10"/>
  <c r="AL425" i="10"/>
  <c r="AM425" i="10"/>
  <c r="AN425" i="10"/>
  <c r="AO425" i="10"/>
  <c r="AP425" i="10"/>
  <c r="AQ425" i="10"/>
  <c r="AR425" i="10"/>
  <c r="AS425" i="10"/>
  <c r="AT425" i="10"/>
  <c r="AU425" i="10"/>
  <c r="AV425" i="10"/>
  <c r="AW425" i="10"/>
  <c r="AX425" i="10"/>
  <c r="AY425" i="10"/>
  <c r="AZ425" i="10"/>
  <c r="BA425" i="10"/>
  <c r="BB425" i="10"/>
  <c r="BC425" i="10"/>
  <c r="BD425" i="10"/>
  <c r="BE425" i="10"/>
  <c r="BF425" i="10"/>
  <c r="BG425" i="10"/>
  <c r="BH425" i="10"/>
  <c r="BI425" i="10"/>
  <c r="BJ425" i="10"/>
  <c r="BK425" i="10"/>
  <c r="BL425" i="10"/>
  <c r="BM425" i="10"/>
  <c r="BN425" i="10"/>
  <c r="BO425" i="10"/>
  <c r="BP425" i="10"/>
  <c r="BQ425" i="10"/>
  <c r="BR425" i="10"/>
  <c r="BS425" i="10"/>
  <c r="BT425" i="10"/>
  <c r="BU425" i="10"/>
  <c r="BV425" i="10"/>
  <c r="BW425" i="10"/>
  <c r="BX425" i="10"/>
  <c r="BY425" i="10"/>
  <c r="BZ425" i="10"/>
  <c r="CA425" i="10"/>
  <c r="CB425" i="10"/>
  <c r="CC425" i="10"/>
  <c r="CD425" i="10"/>
  <c r="CE425" i="10"/>
  <c r="CF425" i="10"/>
  <c r="CG425" i="10"/>
  <c r="CH425" i="10"/>
  <c r="CI425" i="10"/>
  <c r="CJ425" i="10"/>
  <c r="CK425" i="10"/>
  <c r="CL425" i="10"/>
  <c r="S426" i="10"/>
  <c r="T426" i="10"/>
  <c r="U426" i="10"/>
  <c r="V426" i="10"/>
  <c r="W426" i="10"/>
  <c r="X426" i="10"/>
  <c r="Y426" i="10"/>
  <c r="Z426" i="10"/>
  <c r="AA426" i="10"/>
  <c r="AB426" i="10"/>
  <c r="AC426" i="10"/>
  <c r="AD426" i="10"/>
  <c r="AE426" i="10"/>
  <c r="AF426" i="10"/>
  <c r="AG426" i="10"/>
  <c r="AH426" i="10"/>
  <c r="AI426" i="10"/>
  <c r="AJ426" i="10"/>
  <c r="AK426" i="10"/>
  <c r="AL426" i="10"/>
  <c r="AM426" i="10"/>
  <c r="AN426" i="10"/>
  <c r="AO426" i="10"/>
  <c r="AP426" i="10"/>
  <c r="AQ426" i="10"/>
  <c r="AR426" i="10"/>
  <c r="AS426" i="10"/>
  <c r="AT426" i="10"/>
  <c r="AU426" i="10"/>
  <c r="AV426" i="10"/>
  <c r="AW426" i="10"/>
  <c r="AX426" i="10"/>
  <c r="AY426" i="10"/>
  <c r="AZ426" i="10"/>
  <c r="BA426" i="10"/>
  <c r="BB426" i="10"/>
  <c r="BC426" i="10"/>
  <c r="BD426" i="10"/>
  <c r="BE426" i="10"/>
  <c r="BF426" i="10"/>
  <c r="BG426" i="10"/>
  <c r="BH426" i="10"/>
  <c r="BI426" i="10"/>
  <c r="BJ426" i="10"/>
  <c r="BK426" i="10"/>
  <c r="BL426" i="10"/>
  <c r="BM426" i="10"/>
  <c r="BN426" i="10"/>
  <c r="BO426" i="10"/>
  <c r="BP426" i="10"/>
  <c r="BQ426" i="10"/>
  <c r="BR426" i="10"/>
  <c r="BS426" i="10"/>
  <c r="BT426" i="10"/>
  <c r="BU426" i="10"/>
  <c r="BV426" i="10"/>
  <c r="BW426" i="10"/>
  <c r="BX426" i="10"/>
  <c r="BY426" i="10"/>
  <c r="BZ426" i="10"/>
  <c r="CA426" i="10"/>
  <c r="CB426" i="10"/>
  <c r="CC426" i="10"/>
  <c r="CD426" i="10"/>
  <c r="CE426" i="10"/>
  <c r="CF426" i="10"/>
  <c r="CG426" i="10"/>
  <c r="CH426" i="10"/>
  <c r="CI426" i="10"/>
  <c r="CJ426" i="10"/>
  <c r="CK426" i="10"/>
  <c r="CL426" i="10"/>
  <c r="S427" i="10"/>
  <c r="T427" i="10"/>
  <c r="U427" i="10"/>
  <c r="V427" i="10"/>
  <c r="W427" i="10"/>
  <c r="X427" i="10"/>
  <c r="Y427" i="10"/>
  <c r="Z427" i="10"/>
  <c r="AA427" i="10"/>
  <c r="AB427" i="10"/>
  <c r="AC427" i="10"/>
  <c r="AD427" i="10"/>
  <c r="AE427" i="10"/>
  <c r="AF427" i="10"/>
  <c r="AG427" i="10"/>
  <c r="AH427" i="10"/>
  <c r="AI427" i="10"/>
  <c r="AJ427" i="10"/>
  <c r="AK427" i="10"/>
  <c r="AL427" i="10"/>
  <c r="AM427" i="10"/>
  <c r="AN427" i="10"/>
  <c r="AO427" i="10"/>
  <c r="AP427" i="10"/>
  <c r="AQ427" i="10"/>
  <c r="AR427" i="10"/>
  <c r="AS427" i="10"/>
  <c r="AT427" i="10"/>
  <c r="AU427" i="10"/>
  <c r="AV427" i="10"/>
  <c r="AW427" i="10"/>
  <c r="AX427" i="10"/>
  <c r="AY427" i="10"/>
  <c r="AZ427" i="10"/>
  <c r="BA427" i="10"/>
  <c r="BB427" i="10"/>
  <c r="BC427" i="10"/>
  <c r="BD427" i="10"/>
  <c r="BE427" i="10"/>
  <c r="BF427" i="10"/>
  <c r="BG427" i="10"/>
  <c r="BH427" i="10"/>
  <c r="BI427" i="10"/>
  <c r="BJ427" i="10"/>
  <c r="BK427" i="10"/>
  <c r="BL427" i="10"/>
  <c r="BM427" i="10"/>
  <c r="BN427" i="10"/>
  <c r="BO427" i="10"/>
  <c r="BP427" i="10"/>
  <c r="BQ427" i="10"/>
  <c r="BR427" i="10"/>
  <c r="BS427" i="10"/>
  <c r="BT427" i="10"/>
  <c r="BU427" i="10"/>
  <c r="BV427" i="10"/>
  <c r="BW427" i="10"/>
  <c r="BX427" i="10"/>
  <c r="BY427" i="10"/>
  <c r="BZ427" i="10"/>
  <c r="CA427" i="10"/>
  <c r="CB427" i="10"/>
  <c r="CC427" i="10"/>
  <c r="CD427" i="10"/>
  <c r="CE427" i="10"/>
  <c r="CF427" i="10"/>
  <c r="CG427" i="10"/>
  <c r="CH427" i="10"/>
  <c r="CI427" i="10"/>
  <c r="CJ427" i="10"/>
  <c r="CK427" i="10"/>
  <c r="CL427" i="10"/>
  <c r="S428" i="10"/>
  <c r="T428" i="10"/>
  <c r="U428" i="10"/>
  <c r="V428" i="10"/>
  <c r="W428" i="10"/>
  <c r="X428" i="10"/>
  <c r="Y428" i="10"/>
  <c r="Z428" i="10"/>
  <c r="AA428" i="10"/>
  <c r="AB428" i="10"/>
  <c r="AC428" i="10"/>
  <c r="AD428" i="10"/>
  <c r="AE428" i="10"/>
  <c r="AF428" i="10"/>
  <c r="AG428" i="10"/>
  <c r="AH428" i="10"/>
  <c r="AI428" i="10"/>
  <c r="AJ428" i="10"/>
  <c r="AK428" i="10"/>
  <c r="AL428" i="10"/>
  <c r="AM428" i="10"/>
  <c r="AN428" i="10"/>
  <c r="AO428" i="10"/>
  <c r="AP428" i="10"/>
  <c r="AQ428" i="10"/>
  <c r="AR428" i="10"/>
  <c r="AS428" i="10"/>
  <c r="AT428" i="10"/>
  <c r="AU428" i="10"/>
  <c r="AV428" i="10"/>
  <c r="AW428" i="10"/>
  <c r="AX428" i="10"/>
  <c r="AY428" i="10"/>
  <c r="AZ428" i="10"/>
  <c r="BA428" i="10"/>
  <c r="BB428" i="10"/>
  <c r="BC428" i="10"/>
  <c r="BD428" i="10"/>
  <c r="BE428" i="10"/>
  <c r="BF428" i="10"/>
  <c r="BG428" i="10"/>
  <c r="BH428" i="10"/>
  <c r="BI428" i="10"/>
  <c r="BJ428" i="10"/>
  <c r="BK428" i="10"/>
  <c r="BL428" i="10"/>
  <c r="BM428" i="10"/>
  <c r="BN428" i="10"/>
  <c r="BO428" i="10"/>
  <c r="BP428" i="10"/>
  <c r="BQ428" i="10"/>
  <c r="BR428" i="10"/>
  <c r="BS428" i="10"/>
  <c r="BT428" i="10"/>
  <c r="BU428" i="10"/>
  <c r="BV428" i="10"/>
  <c r="BW428" i="10"/>
  <c r="BX428" i="10"/>
  <c r="BY428" i="10"/>
  <c r="BZ428" i="10"/>
  <c r="CA428" i="10"/>
  <c r="CB428" i="10"/>
  <c r="CC428" i="10"/>
  <c r="CD428" i="10"/>
  <c r="CE428" i="10"/>
  <c r="CF428" i="10"/>
  <c r="CG428" i="10"/>
  <c r="CH428" i="10"/>
  <c r="CI428" i="10"/>
  <c r="CJ428" i="10"/>
  <c r="CK428" i="10"/>
  <c r="CL428" i="10"/>
  <c r="S429" i="10"/>
  <c r="T429" i="10"/>
  <c r="U429" i="10"/>
  <c r="V429" i="10"/>
  <c r="W429" i="10"/>
  <c r="X429" i="10"/>
  <c r="Y429" i="10"/>
  <c r="Z429" i="10"/>
  <c r="AA429" i="10"/>
  <c r="AB429" i="10"/>
  <c r="AC429" i="10"/>
  <c r="AD429" i="10"/>
  <c r="AE429" i="10"/>
  <c r="AF429" i="10"/>
  <c r="AG429" i="10"/>
  <c r="AH429" i="10"/>
  <c r="AI429" i="10"/>
  <c r="AJ429" i="10"/>
  <c r="AK429" i="10"/>
  <c r="AL429" i="10"/>
  <c r="AM429" i="10"/>
  <c r="AN429" i="10"/>
  <c r="AO429" i="10"/>
  <c r="AP429" i="10"/>
  <c r="AQ429" i="10"/>
  <c r="AR429" i="10"/>
  <c r="AS429" i="10"/>
  <c r="AT429" i="10"/>
  <c r="AU429" i="10"/>
  <c r="AV429" i="10"/>
  <c r="AW429" i="10"/>
  <c r="AX429" i="10"/>
  <c r="AY429" i="10"/>
  <c r="AZ429" i="10"/>
  <c r="BA429" i="10"/>
  <c r="BB429" i="10"/>
  <c r="BC429" i="10"/>
  <c r="BD429" i="10"/>
  <c r="BE429" i="10"/>
  <c r="BF429" i="10"/>
  <c r="BG429" i="10"/>
  <c r="BH429" i="10"/>
  <c r="BI429" i="10"/>
  <c r="BJ429" i="10"/>
  <c r="BK429" i="10"/>
  <c r="BL429" i="10"/>
  <c r="BM429" i="10"/>
  <c r="BN429" i="10"/>
  <c r="BO429" i="10"/>
  <c r="BP429" i="10"/>
  <c r="BQ429" i="10"/>
  <c r="BR429" i="10"/>
  <c r="BS429" i="10"/>
  <c r="BT429" i="10"/>
  <c r="BU429" i="10"/>
  <c r="BV429" i="10"/>
  <c r="BW429" i="10"/>
  <c r="BX429" i="10"/>
  <c r="BY429" i="10"/>
  <c r="BZ429" i="10"/>
  <c r="CA429" i="10"/>
  <c r="CB429" i="10"/>
  <c r="CC429" i="10"/>
  <c r="CD429" i="10"/>
  <c r="CE429" i="10"/>
  <c r="CF429" i="10"/>
  <c r="CG429" i="10"/>
  <c r="CH429" i="10"/>
  <c r="CI429" i="10"/>
  <c r="CJ429" i="10"/>
  <c r="CK429" i="10"/>
  <c r="CL429" i="10"/>
  <c r="S430" i="10"/>
  <c r="T430" i="10"/>
  <c r="U430" i="10"/>
  <c r="V430" i="10"/>
  <c r="W430" i="10"/>
  <c r="X430" i="10"/>
  <c r="Y430" i="10"/>
  <c r="Z430" i="10"/>
  <c r="AA430" i="10"/>
  <c r="AB430" i="10"/>
  <c r="AC430" i="10"/>
  <c r="AD430" i="10"/>
  <c r="AE430" i="10"/>
  <c r="AF430" i="10"/>
  <c r="AG430" i="10"/>
  <c r="AH430" i="10"/>
  <c r="AI430" i="10"/>
  <c r="AJ430" i="10"/>
  <c r="AK430" i="10"/>
  <c r="AL430" i="10"/>
  <c r="AM430" i="10"/>
  <c r="AN430" i="10"/>
  <c r="AO430" i="10"/>
  <c r="AP430" i="10"/>
  <c r="AQ430" i="10"/>
  <c r="AR430" i="10"/>
  <c r="AS430" i="10"/>
  <c r="AT430" i="10"/>
  <c r="AU430" i="10"/>
  <c r="AV430" i="10"/>
  <c r="AW430" i="10"/>
  <c r="AX430" i="10"/>
  <c r="AY430" i="10"/>
  <c r="AZ430" i="10"/>
  <c r="BA430" i="10"/>
  <c r="BB430" i="10"/>
  <c r="BC430" i="10"/>
  <c r="BD430" i="10"/>
  <c r="BE430" i="10"/>
  <c r="BF430" i="10"/>
  <c r="BG430" i="10"/>
  <c r="BH430" i="10"/>
  <c r="BI430" i="10"/>
  <c r="BJ430" i="10"/>
  <c r="BK430" i="10"/>
  <c r="BL430" i="10"/>
  <c r="BM430" i="10"/>
  <c r="BN430" i="10"/>
  <c r="BO430" i="10"/>
  <c r="BP430" i="10"/>
  <c r="BQ430" i="10"/>
  <c r="BR430" i="10"/>
  <c r="BS430" i="10"/>
  <c r="BT430" i="10"/>
  <c r="BU430" i="10"/>
  <c r="BV430" i="10"/>
  <c r="BW430" i="10"/>
  <c r="BX430" i="10"/>
  <c r="BY430" i="10"/>
  <c r="BZ430" i="10"/>
  <c r="CA430" i="10"/>
  <c r="CB430" i="10"/>
  <c r="CC430" i="10"/>
  <c r="CD430" i="10"/>
  <c r="CE430" i="10"/>
  <c r="CF430" i="10"/>
  <c r="CG430" i="10"/>
  <c r="CH430" i="10"/>
  <c r="CI430" i="10"/>
  <c r="CJ430" i="10"/>
  <c r="CK430" i="10"/>
  <c r="CL430" i="10"/>
  <c r="S431" i="10"/>
  <c r="T431" i="10"/>
  <c r="U431" i="10"/>
  <c r="V431" i="10"/>
  <c r="W431" i="10"/>
  <c r="X431" i="10"/>
  <c r="Y431" i="10"/>
  <c r="Z431" i="10"/>
  <c r="AA431" i="10"/>
  <c r="AB431" i="10"/>
  <c r="AC431" i="10"/>
  <c r="AD431" i="10"/>
  <c r="AE431" i="10"/>
  <c r="AF431" i="10"/>
  <c r="AG431" i="10"/>
  <c r="AH431" i="10"/>
  <c r="AI431" i="10"/>
  <c r="AJ431" i="10"/>
  <c r="AK431" i="10"/>
  <c r="AL431" i="10"/>
  <c r="AM431" i="10"/>
  <c r="AN431" i="10"/>
  <c r="AO431" i="10"/>
  <c r="AP431" i="10"/>
  <c r="AQ431" i="10"/>
  <c r="AR431" i="10"/>
  <c r="AS431" i="10"/>
  <c r="AT431" i="10"/>
  <c r="AU431" i="10"/>
  <c r="AV431" i="10"/>
  <c r="AW431" i="10"/>
  <c r="AX431" i="10"/>
  <c r="AY431" i="10"/>
  <c r="AZ431" i="10"/>
  <c r="BA431" i="10"/>
  <c r="BB431" i="10"/>
  <c r="BC431" i="10"/>
  <c r="BD431" i="10"/>
  <c r="BE431" i="10"/>
  <c r="BF431" i="10"/>
  <c r="BG431" i="10"/>
  <c r="BH431" i="10"/>
  <c r="BI431" i="10"/>
  <c r="BJ431" i="10"/>
  <c r="BK431" i="10"/>
  <c r="BL431" i="10"/>
  <c r="BM431" i="10"/>
  <c r="BN431" i="10"/>
  <c r="BO431" i="10"/>
  <c r="BP431" i="10"/>
  <c r="BQ431" i="10"/>
  <c r="BR431" i="10"/>
  <c r="BS431" i="10"/>
  <c r="BT431" i="10"/>
  <c r="BU431" i="10"/>
  <c r="BV431" i="10"/>
  <c r="BW431" i="10"/>
  <c r="BX431" i="10"/>
  <c r="BY431" i="10"/>
  <c r="BZ431" i="10"/>
  <c r="CA431" i="10"/>
  <c r="CB431" i="10"/>
  <c r="CC431" i="10"/>
  <c r="CD431" i="10"/>
  <c r="CE431" i="10"/>
  <c r="CF431" i="10"/>
  <c r="CG431" i="10"/>
  <c r="CH431" i="10"/>
  <c r="CI431" i="10"/>
  <c r="CJ431" i="10"/>
  <c r="CK431" i="10"/>
  <c r="CL431" i="10"/>
  <c r="S432" i="10"/>
  <c r="T432" i="10"/>
  <c r="U432" i="10"/>
  <c r="V432" i="10"/>
  <c r="W432" i="10"/>
  <c r="X432" i="10"/>
  <c r="Y432" i="10"/>
  <c r="Z432" i="10"/>
  <c r="AA432" i="10"/>
  <c r="AB432" i="10"/>
  <c r="AC432" i="10"/>
  <c r="AD432" i="10"/>
  <c r="AE432" i="10"/>
  <c r="AF432" i="10"/>
  <c r="AG432" i="10"/>
  <c r="AH432" i="10"/>
  <c r="AI432" i="10"/>
  <c r="AJ432" i="10"/>
  <c r="AK432" i="10"/>
  <c r="AL432" i="10"/>
  <c r="AM432" i="10"/>
  <c r="AN432" i="10"/>
  <c r="AO432" i="10"/>
  <c r="AP432" i="10"/>
  <c r="AQ432" i="10"/>
  <c r="AR432" i="10"/>
  <c r="AS432" i="10"/>
  <c r="AT432" i="10"/>
  <c r="AU432" i="10"/>
  <c r="AV432" i="10"/>
  <c r="AW432" i="10"/>
  <c r="AX432" i="10"/>
  <c r="AY432" i="10"/>
  <c r="AZ432" i="10"/>
  <c r="BA432" i="10"/>
  <c r="BB432" i="10"/>
  <c r="BC432" i="10"/>
  <c r="BD432" i="10"/>
  <c r="BE432" i="10"/>
  <c r="BF432" i="10"/>
  <c r="BG432" i="10"/>
  <c r="BH432" i="10"/>
  <c r="BI432" i="10"/>
  <c r="BJ432" i="10"/>
  <c r="BK432" i="10"/>
  <c r="BL432" i="10"/>
  <c r="BM432" i="10"/>
  <c r="BN432" i="10"/>
  <c r="BO432" i="10"/>
  <c r="BP432" i="10"/>
  <c r="BQ432" i="10"/>
  <c r="BR432" i="10"/>
  <c r="BS432" i="10"/>
  <c r="BT432" i="10"/>
  <c r="BU432" i="10"/>
  <c r="BV432" i="10"/>
  <c r="BW432" i="10"/>
  <c r="BX432" i="10"/>
  <c r="BY432" i="10"/>
  <c r="BZ432" i="10"/>
  <c r="CA432" i="10"/>
  <c r="CB432" i="10"/>
  <c r="CC432" i="10"/>
  <c r="CD432" i="10"/>
  <c r="CE432" i="10"/>
  <c r="CF432" i="10"/>
  <c r="CG432" i="10"/>
  <c r="CH432" i="10"/>
  <c r="CI432" i="10"/>
  <c r="CJ432" i="10"/>
  <c r="CK432" i="10"/>
  <c r="CL432" i="10"/>
  <c r="S433" i="10"/>
  <c r="T433" i="10"/>
  <c r="U433" i="10"/>
  <c r="V433" i="10"/>
  <c r="W433" i="10"/>
  <c r="X433" i="10"/>
  <c r="Y433" i="10"/>
  <c r="Z433" i="10"/>
  <c r="AA433" i="10"/>
  <c r="AB433" i="10"/>
  <c r="AC433" i="10"/>
  <c r="AD433" i="10"/>
  <c r="AE433" i="10"/>
  <c r="AF433" i="10"/>
  <c r="AG433" i="10"/>
  <c r="AH433" i="10"/>
  <c r="AI433" i="10"/>
  <c r="AJ433" i="10"/>
  <c r="AK433" i="10"/>
  <c r="AL433" i="10"/>
  <c r="AM433" i="10"/>
  <c r="AN433" i="10"/>
  <c r="AO433" i="10"/>
  <c r="AP433" i="10"/>
  <c r="AQ433" i="10"/>
  <c r="AR433" i="10"/>
  <c r="AS433" i="10"/>
  <c r="AT433" i="10"/>
  <c r="AU433" i="10"/>
  <c r="AV433" i="10"/>
  <c r="AW433" i="10"/>
  <c r="AX433" i="10"/>
  <c r="AY433" i="10"/>
  <c r="AZ433" i="10"/>
  <c r="BA433" i="10"/>
  <c r="BB433" i="10"/>
  <c r="BC433" i="10"/>
  <c r="BD433" i="10"/>
  <c r="BE433" i="10"/>
  <c r="BF433" i="10"/>
  <c r="BG433" i="10"/>
  <c r="BH433" i="10"/>
  <c r="BI433" i="10"/>
  <c r="BJ433" i="10"/>
  <c r="BK433" i="10"/>
  <c r="BL433" i="10"/>
  <c r="BM433" i="10"/>
  <c r="BN433" i="10"/>
  <c r="BO433" i="10"/>
  <c r="BP433" i="10"/>
  <c r="BQ433" i="10"/>
  <c r="BR433" i="10"/>
  <c r="BS433" i="10"/>
  <c r="BT433" i="10"/>
  <c r="BU433" i="10"/>
  <c r="BV433" i="10"/>
  <c r="BW433" i="10"/>
  <c r="BX433" i="10"/>
  <c r="BY433" i="10"/>
  <c r="BZ433" i="10"/>
  <c r="CA433" i="10"/>
  <c r="CB433" i="10"/>
  <c r="CC433" i="10"/>
  <c r="CD433" i="10"/>
  <c r="CE433" i="10"/>
  <c r="CF433" i="10"/>
  <c r="CG433" i="10"/>
  <c r="CH433" i="10"/>
  <c r="CI433" i="10"/>
  <c r="CJ433" i="10"/>
  <c r="CK433" i="10"/>
  <c r="CL433" i="10"/>
  <c r="S434" i="10"/>
  <c r="T434" i="10"/>
  <c r="U434" i="10"/>
  <c r="V434" i="10"/>
  <c r="W434" i="10"/>
  <c r="X434" i="10"/>
  <c r="Y434" i="10"/>
  <c r="Z434" i="10"/>
  <c r="AA434" i="10"/>
  <c r="AB434" i="10"/>
  <c r="AC434" i="10"/>
  <c r="AD434" i="10"/>
  <c r="AE434" i="10"/>
  <c r="AF434" i="10"/>
  <c r="AG434" i="10"/>
  <c r="AH434" i="10"/>
  <c r="AI434" i="10"/>
  <c r="AJ434" i="10"/>
  <c r="AK434" i="10"/>
  <c r="AL434" i="10"/>
  <c r="AM434" i="10"/>
  <c r="AN434" i="10"/>
  <c r="AO434" i="10"/>
  <c r="AP434" i="10"/>
  <c r="AQ434" i="10"/>
  <c r="AR434" i="10"/>
  <c r="AS434" i="10"/>
  <c r="AT434" i="10"/>
  <c r="AU434" i="10"/>
  <c r="AV434" i="10"/>
  <c r="AW434" i="10"/>
  <c r="AX434" i="10"/>
  <c r="AY434" i="10"/>
  <c r="AZ434" i="10"/>
  <c r="BA434" i="10"/>
  <c r="BB434" i="10"/>
  <c r="BC434" i="10"/>
  <c r="BD434" i="10"/>
  <c r="BE434" i="10"/>
  <c r="BF434" i="10"/>
  <c r="BG434" i="10"/>
  <c r="BH434" i="10"/>
  <c r="BI434" i="10"/>
  <c r="BJ434" i="10"/>
  <c r="BK434" i="10"/>
  <c r="BL434" i="10"/>
  <c r="BM434" i="10"/>
  <c r="BN434" i="10"/>
  <c r="BO434" i="10"/>
  <c r="BP434" i="10"/>
  <c r="BQ434" i="10"/>
  <c r="BR434" i="10"/>
  <c r="BS434" i="10"/>
  <c r="BT434" i="10"/>
  <c r="BU434" i="10"/>
  <c r="BV434" i="10"/>
  <c r="BW434" i="10"/>
  <c r="BX434" i="10"/>
  <c r="BY434" i="10"/>
  <c r="BZ434" i="10"/>
  <c r="CA434" i="10"/>
  <c r="CB434" i="10"/>
  <c r="CC434" i="10"/>
  <c r="CD434" i="10"/>
  <c r="CE434" i="10"/>
  <c r="CF434" i="10"/>
  <c r="CG434" i="10"/>
  <c r="CH434" i="10"/>
  <c r="CI434" i="10"/>
  <c r="CJ434" i="10"/>
  <c r="CK434" i="10"/>
  <c r="CL434" i="10"/>
  <c r="S435" i="10"/>
  <c r="T435" i="10"/>
  <c r="U435" i="10"/>
  <c r="V435" i="10"/>
  <c r="W435" i="10"/>
  <c r="X435" i="10"/>
  <c r="Y435" i="10"/>
  <c r="Z435" i="10"/>
  <c r="AA435" i="10"/>
  <c r="AB435" i="10"/>
  <c r="AC435" i="10"/>
  <c r="AD435" i="10"/>
  <c r="AE435" i="10"/>
  <c r="AF435" i="10"/>
  <c r="AG435" i="10"/>
  <c r="AH435" i="10"/>
  <c r="AI435" i="10"/>
  <c r="AJ435" i="10"/>
  <c r="AK435" i="10"/>
  <c r="AL435" i="10"/>
  <c r="AM435" i="10"/>
  <c r="AN435" i="10"/>
  <c r="AO435" i="10"/>
  <c r="AP435" i="10"/>
  <c r="AQ435" i="10"/>
  <c r="AR435" i="10"/>
  <c r="AS435" i="10"/>
  <c r="AT435" i="10"/>
  <c r="AU435" i="10"/>
  <c r="AV435" i="10"/>
  <c r="AW435" i="10"/>
  <c r="AX435" i="10"/>
  <c r="AY435" i="10"/>
  <c r="AZ435" i="10"/>
  <c r="BA435" i="10"/>
  <c r="BB435" i="10"/>
  <c r="BC435" i="10"/>
  <c r="BD435" i="10"/>
  <c r="BE435" i="10"/>
  <c r="BF435" i="10"/>
  <c r="BG435" i="10"/>
  <c r="BH435" i="10"/>
  <c r="BI435" i="10"/>
  <c r="BJ435" i="10"/>
  <c r="BK435" i="10"/>
  <c r="BL435" i="10"/>
  <c r="BM435" i="10"/>
  <c r="BN435" i="10"/>
  <c r="BO435" i="10"/>
  <c r="BP435" i="10"/>
  <c r="BQ435" i="10"/>
  <c r="BR435" i="10"/>
  <c r="BS435" i="10"/>
  <c r="BT435" i="10"/>
  <c r="BU435" i="10"/>
  <c r="BV435" i="10"/>
  <c r="BW435" i="10"/>
  <c r="BX435" i="10"/>
  <c r="BY435" i="10"/>
  <c r="BZ435" i="10"/>
  <c r="CA435" i="10"/>
  <c r="CB435" i="10"/>
  <c r="CC435" i="10"/>
  <c r="CD435" i="10"/>
  <c r="CE435" i="10"/>
  <c r="CF435" i="10"/>
  <c r="CG435" i="10"/>
  <c r="CH435" i="10"/>
  <c r="CI435" i="10"/>
  <c r="CJ435" i="10"/>
  <c r="CK435" i="10"/>
  <c r="CL435" i="10"/>
  <c r="S436" i="10"/>
  <c r="T436" i="10"/>
  <c r="U436" i="10"/>
  <c r="V436" i="10"/>
  <c r="W436" i="10"/>
  <c r="X436" i="10"/>
  <c r="Y436" i="10"/>
  <c r="Z436" i="10"/>
  <c r="AA436" i="10"/>
  <c r="AB436" i="10"/>
  <c r="AC436" i="10"/>
  <c r="AD436" i="10"/>
  <c r="AE436" i="10"/>
  <c r="AF436" i="10"/>
  <c r="AG436" i="10"/>
  <c r="AH436" i="10"/>
  <c r="AI436" i="10"/>
  <c r="AJ436" i="10"/>
  <c r="AK436" i="10"/>
  <c r="AL436" i="10"/>
  <c r="AM436" i="10"/>
  <c r="AN436" i="10"/>
  <c r="AO436" i="10"/>
  <c r="AP436" i="10"/>
  <c r="AQ436" i="10"/>
  <c r="AR436" i="10"/>
  <c r="AS436" i="10"/>
  <c r="AT436" i="10"/>
  <c r="AU436" i="10"/>
  <c r="AV436" i="10"/>
  <c r="AW436" i="10"/>
  <c r="AX436" i="10"/>
  <c r="AY436" i="10"/>
  <c r="AZ436" i="10"/>
  <c r="BA436" i="10"/>
  <c r="BB436" i="10"/>
  <c r="BC436" i="10"/>
  <c r="BD436" i="10"/>
  <c r="BE436" i="10"/>
  <c r="BF436" i="10"/>
  <c r="BG436" i="10"/>
  <c r="BH436" i="10"/>
  <c r="BI436" i="10"/>
  <c r="BJ436" i="10"/>
  <c r="BK436" i="10"/>
  <c r="BL436" i="10"/>
  <c r="BM436" i="10"/>
  <c r="BN436" i="10"/>
  <c r="BO436" i="10"/>
  <c r="BP436" i="10"/>
  <c r="BQ436" i="10"/>
  <c r="BR436" i="10"/>
  <c r="BS436" i="10"/>
  <c r="BT436" i="10"/>
  <c r="BU436" i="10"/>
  <c r="BV436" i="10"/>
  <c r="BW436" i="10"/>
  <c r="BX436" i="10"/>
  <c r="BY436" i="10"/>
  <c r="BZ436" i="10"/>
  <c r="CA436" i="10"/>
  <c r="CB436" i="10"/>
  <c r="CC436" i="10"/>
  <c r="CD436" i="10"/>
  <c r="CE436" i="10"/>
  <c r="CF436" i="10"/>
  <c r="CG436" i="10"/>
  <c r="CH436" i="10"/>
  <c r="CI436" i="10"/>
  <c r="CJ436" i="10"/>
  <c r="CK436" i="10"/>
  <c r="CL436" i="10"/>
  <c r="S437" i="10"/>
  <c r="T437" i="10"/>
  <c r="U437" i="10"/>
  <c r="V437" i="10"/>
  <c r="W437" i="10"/>
  <c r="X437" i="10"/>
  <c r="Y437" i="10"/>
  <c r="Z437" i="10"/>
  <c r="AA437" i="10"/>
  <c r="AB437" i="10"/>
  <c r="AC437" i="10"/>
  <c r="AD437" i="10"/>
  <c r="AE437" i="10"/>
  <c r="AF437" i="10"/>
  <c r="AG437" i="10"/>
  <c r="AH437" i="10"/>
  <c r="AI437" i="10"/>
  <c r="AJ437" i="10"/>
  <c r="AK437" i="10"/>
  <c r="AL437" i="10"/>
  <c r="AM437" i="10"/>
  <c r="AN437" i="10"/>
  <c r="AO437" i="10"/>
  <c r="AP437" i="10"/>
  <c r="AQ437" i="10"/>
  <c r="AR437" i="10"/>
  <c r="AS437" i="10"/>
  <c r="AT437" i="10"/>
  <c r="AU437" i="10"/>
  <c r="AV437" i="10"/>
  <c r="AW437" i="10"/>
  <c r="AX437" i="10"/>
  <c r="AY437" i="10"/>
  <c r="AZ437" i="10"/>
  <c r="BA437" i="10"/>
  <c r="BB437" i="10"/>
  <c r="BC437" i="10"/>
  <c r="BD437" i="10"/>
  <c r="BE437" i="10"/>
  <c r="BF437" i="10"/>
  <c r="BG437" i="10"/>
  <c r="BH437" i="10"/>
  <c r="BI437" i="10"/>
  <c r="BJ437" i="10"/>
  <c r="BK437" i="10"/>
  <c r="BL437" i="10"/>
  <c r="BM437" i="10"/>
  <c r="BN437" i="10"/>
  <c r="BO437" i="10"/>
  <c r="BP437" i="10"/>
  <c r="BQ437" i="10"/>
  <c r="BR437" i="10"/>
  <c r="BS437" i="10"/>
  <c r="BT437" i="10"/>
  <c r="BU437" i="10"/>
  <c r="BV437" i="10"/>
  <c r="BW437" i="10"/>
  <c r="BX437" i="10"/>
  <c r="BY437" i="10"/>
  <c r="BZ437" i="10"/>
  <c r="CA437" i="10"/>
  <c r="CB437" i="10"/>
  <c r="CC437" i="10"/>
  <c r="CD437" i="10"/>
  <c r="CE437" i="10"/>
  <c r="CF437" i="10"/>
  <c r="CG437" i="10"/>
  <c r="CH437" i="10"/>
  <c r="CI437" i="10"/>
  <c r="CJ437" i="10"/>
  <c r="CK437" i="10"/>
  <c r="CL437" i="10"/>
  <c r="S438" i="10"/>
  <c r="T438" i="10"/>
  <c r="U438" i="10"/>
  <c r="V438" i="10"/>
  <c r="W438" i="10"/>
  <c r="X438" i="10"/>
  <c r="Y438" i="10"/>
  <c r="Z438" i="10"/>
  <c r="AA438" i="10"/>
  <c r="AB438" i="10"/>
  <c r="AC438" i="10"/>
  <c r="AD438" i="10"/>
  <c r="AE438" i="10"/>
  <c r="AF438" i="10"/>
  <c r="AG438" i="10"/>
  <c r="AH438" i="10"/>
  <c r="AI438" i="10"/>
  <c r="AJ438" i="10"/>
  <c r="AK438" i="10"/>
  <c r="AL438" i="10"/>
  <c r="AM438" i="10"/>
  <c r="AN438" i="10"/>
  <c r="AO438" i="10"/>
  <c r="AP438" i="10"/>
  <c r="AQ438" i="10"/>
  <c r="AR438" i="10"/>
  <c r="AS438" i="10"/>
  <c r="AT438" i="10"/>
  <c r="AU438" i="10"/>
  <c r="AV438" i="10"/>
  <c r="AW438" i="10"/>
  <c r="AX438" i="10"/>
  <c r="AY438" i="10"/>
  <c r="AZ438" i="10"/>
  <c r="BA438" i="10"/>
  <c r="BB438" i="10"/>
  <c r="BC438" i="10"/>
  <c r="BD438" i="10"/>
  <c r="BE438" i="10"/>
  <c r="BF438" i="10"/>
  <c r="BG438" i="10"/>
  <c r="BH438" i="10"/>
  <c r="BI438" i="10"/>
  <c r="BJ438" i="10"/>
  <c r="BK438" i="10"/>
  <c r="BL438" i="10"/>
  <c r="BM438" i="10"/>
  <c r="BN438" i="10"/>
  <c r="BO438" i="10"/>
  <c r="BP438" i="10"/>
  <c r="BQ438" i="10"/>
  <c r="BR438" i="10"/>
  <c r="BS438" i="10"/>
  <c r="BT438" i="10"/>
  <c r="BU438" i="10"/>
  <c r="BV438" i="10"/>
  <c r="BW438" i="10"/>
  <c r="BX438" i="10"/>
  <c r="BY438" i="10"/>
  <c r="BZ438" i="10"/>
  <c r="CA438" i="10"/>
  <c r="CB438" i="10"/>
  <c r="CC438" i="10"/>
  <c r="CD438" i="10"/>
  <c r="CE438" i="10"/>
  <c r="CF438" i="10"/>
  <c r="CG438" i="10"/>
  <c r="CH438" i="10"/>
  <c r="CI438" i="10"/>
  <c r="CJ438" i="10"/>
  <c r="CK438" i="10"/>
  <c r="CL438" i="10"/>
  <c r="S439" i="10"/>
  <c r="T439" i="10"/>
  <c r="U439" i="10"/>
  <c r="V439" i="10"/>
  <c r="W439" i="10"/>
  <c r="X439" i="10"/>
  <c r="Y439" i="10"/>
  <c r="Z439" i="10"/>
  <c r="AA439" i="10"/>
  <c r="AB439" i="10"/>
  <c r="AC439" i="10"/>
  <c r="AD439" i="10"/>
  <c r="AE439" i="10"/>
  <c r="AF439" i="10"/>
  <c r="AG439" i="10"/>
  <c r="AH439" i="10"/>
  <c r="AI439" i="10"/>
  <c r="AJ439" i="10"/>
  <c r="AK439" i="10"/>
  <c r="AL439" i="10"/>
  <c r="AM439" i="10"/>
  <c r="AN439" i="10"/>
  <c r="AO439" i="10"/>
  <c r="AP439" i="10"/>
  <c r="AQ439" i="10"/>
  <c r="AR439" i="10"/>
  <c r="AS439" i="10"/>
  <c r="AT439" i="10"/>
  <c r="AU439" i="10"/>
  <c r="AV439" i="10"/>
  <c r="AW439" i="10"/>
  <c r="AX439" i="10"/>
  <c r="AY439" i="10"/>
  <c r="AZ439" i="10"/>
  <c r="BA439" i="10"/>
  <c r="BB439" i="10"/>
  <c r="BC439" i="10"/>
  <c r="BD439" i="10"/>
  <c r="BE439" i="10"/>
  <c r="BF439" i="10"/>
  <c r="BG439" i="10"/>
  <c r="BH439" i="10"/>
  <c r="BI439" i="10"/>
  <c r="BJ439" i="10"/>
  <c r="BK439" i="10"/>
  <c r="BL439" i="10"/>
  <c r="BM439" i="10"/>
  <c r="BN439" i="10"/>
  <c r="BO439" i="10"/>
  <c r="BP439" i="10"/>
  <c r="BQ439" i="10"/>
  <c r="BR439" i="10"/>
  <c r="BS439" i="10"/>
  <c r="BT439" i="10"/>
  <c r="BU439" i="10"/>
  <c r="BV439" i="10"/>
  <c r="BW439" i="10"/>
  <c r="BX439" i="10"/>
  <c r="BY439" i="10"/>
  <c r="BZ439" i="10"/>
  <c r="CA439" i="10"/>
  <c r="CB439" i="10"/>
  <c r="CC439" i="10"/>
  <c r="CD439" i="10"/>
  <c r="CE439" i="10"/>
  <c r="CF439" i="10"/>
  <c r="CG439" i="10"/>
  <c r="CH439" i="10"/>
  <c r="CI439" i="10"/>
  <c r="CJ439" i="10"/>
  <c r="CK439" i="10"/>
  <c r="CL439" i="10"/>
  <c r="S440" i="10"/>
  <c r="T440" i="10"/>
  <c r="U440" i="10"/>
  <c r="V440" i="10"/>
  <c r="W440" i="10"/>
  <c r="X440" i="10"/>
  <c r="Y440" i="10"/>
  <c r="Z440" i="10"/>
  <c r="AA440" i="10"/>
  <c r="AB440" i="10"/>
  <c r="AC440" i="10"/>
  <c r="AD440" i="10"/>
  <c r="AE440" i="10"/>
  <c r="AF440" i="10"/>
  <c r="AG440" i="10"/>
  <c r="AH440" i="10"/>
  <c r="AI440" i="10"/>
  <c r="AJ440" i="10"/>
  <c r="AK440" i="10"/>
  <c r="AL440" i="10"/>
  <c r="AM440" i="10"/>
  <c r="AN440" i="10"/>
  <c r="AO440" i="10"/>
  <c r="AP440" i="10"/>
  <c r="AQ440" i="10"/>
  <c r="AR440" i="10"/>
  <c r="AS440" i="10"/>
  <c r="AT440" i="10"/>
  <c r="AU440" i="10"/>
  <c r="AV440" i="10"/>
  <c r="AW440" i="10"/>
  <c r="AX440" i="10"/>
  <c r="AY440" i="10"/>
  <c r="AZ440" i="10"/>
  <c r="BA440" i="10"/>
  <c r="BB440" i="10"/>
  <c r="BC440" i="10"/>
  <c r="BD440" i="10"/>
  <c r="BE440" i="10"/>
  <c r="BF440" i="10"/>
  <c r="BG440" i="10"/>
  <c r="BH440" i="10"/>
  <c r="BI440" i="10"/>
  <c r="BJ440" i="10"/>
  <c r="BK440" i="10"/>
  <c r="BL440" i="10"/>
  <c r="BM440" i="10"/>
  <c r="BN440" i="10"/>
  <c r="BO440" i="10"/>
  <c r="BP440" i="10"/>
  <c r="BQ440" i="10"/>
  <c r="BR440" i="10"/>
  <c r="BS440" i="10"/>
  <c r="BT440" i="10"/>
  <c r="BU440" i="10"/>
  <c r="BV440" i="10"/>
  <c r="BW440" i="10"/>
  <c r="BX440" i="10"/>
  <c r="BY440" i="10"/>
  <c r="BZ440" i="10"/>
  <c r="CA440" i="10"/>
  <c r="CB440" i="10"/>
  <c r="CC440" i="10"/>
  <c r="CD440" i="10"/>
  <c r="CE440" i="10"/>
  <c r="CF440" i="10"/>
  <c r="CG440" i="10"/>
  <c r="CH440" i="10"/>
  <c r="CI440" i="10"/>
  <c r="CJ440" i="10"/>
  <c r="CK440" i="10"/>
  <c r="CL440" i="10"/>
  <c r="S441" i="10"/>
  <c r="T441" i="10"/>
  <c r="U441" i="10"/>
  <c r="V441" i="10"/>
  <c r="W441" i="10"/>
  <c r="X441" i="10"/>
  <c r="Y441" i="10"/>
  <c r="Z441" i="10"/>
  <c r="AA441" i="10"/>
  <c r="AB441" i="10"/>
  <c r="AC441" i="10"/>
  <c r="AD441" i="10"/>
  <c r="AE441" i="10"/>
  <c r="AF441" i="10"/>
  <c r="AG441" i="10"/>
  <c r="AH441" i="10"/>
  <c r="AI441" i="10"/>
  <c r="AJ441" i="10"/>
  <c r="AK441" i="10"/>
  <c r="AL441" i="10"/>
  <c r="AM441" i="10"/>
  <c r="AN441" i="10"/>
  <c r="AO441" i="10"/>
  <c r="AP441" i="10"/>
  <c r="AQ441" i="10"/>
  <c r="AR441" i="10"/>
  <c r="AS441" i="10"/>
  <c r="AT441" i="10"/>
  <c r="AU441" i="10"/>
  <c r="AV441" i="10"/>
  <c r="AW441" i="10"/>
  <c r="AX441" i="10"/>
  <c r="AY441" i="10"/>
  <c r="AZ441" i="10"/>
  <c r="BA441" i="10"/>
  <c r="BB441" i="10"/>
  <c r="BC441" i="10"/>
  <c r="BD441" i="10"/>
  <c r="BE441" i="10"/>
  <c r="BF441" i="10"/>
  <c r="BG441" i="10"/>
  <c r="BH441" i="10"/>
  <c r="BI441" i="10"/>
  <c r="BJ441" i="10"/>
  <c r="BK441" i="10"/>
  <c r="BL441" i="10"/>
  <c r="BM441" i="10"/>
  <c r="BN441" i="10"/>
  <c r="BO441" i="10"/>
  <c r="BP441" i="10"/>
  <c r="BQ441" i="10"/>
  <c r="BR441" i="10"/>
  <c r="BS441" i="10"/>
  <c r="BT441" i="10"/>
  <c r="BU441" i="10"/>
  <c r="BV441" i="10"/>
  <c r="BW441" i="10"/>
  <c r="BX441" i="10"/>
  <c r="BY441" i="10"/>
  <c r="BZ441" i="10"/>
  <c r="CA441" i="10"/>
  <c r="CB441" i="10"/>
  <c r="CC441" i="10"/>
  <c r="CD441" i="10"/>
  <c r="CE441" i="10"/>
  <c r="CF441" i="10"/>
  <c r="CG441" i="10"/>
  <c r="CH441" i="10"/>
  <c r="CI441" i="10"/>
  <c r="CJ441" i="10"/>
  <c r="CK441" i="10"/>
  <c r="CL441" i="10"/>
  <c r="S442" i="10"/>
  <c r="T442" i="10"/>
  <c r="U442" i="10"/>
  <c r="V442" i="10"/>
  <c r="W442" i="10"/>
  <c r="X442" i="10"/>
  <c r="Y442" i="10"/>
  <c r="Z442" i="10"/>
  <c r="AA442" i="10"/>
  <c r="AB442" i="10"/>
  <c r="AC442" i="10"/>
  <c r="AD442" i="10"/>
  <c r="AE442" i="10"/>
  <c r="AF442" i="10"/>
  <c r="AG442" i="10"/>
  <c r="AH442" i="10"/>
  <c r="AI442" i="10"/>
  <c r="AJ442" i="10"/>
  <c r="AK442" i="10"/>
  <c r="AL442" i="10"/>
  <c r="AM442" i="10"/>
  <c r="AN442" i="10"/>
  <c r="AO442" i="10"/>
  <c r="AP442" i="10"/>
  <c r="AQ442" i="10"/>
  <c r="AR442" i="10"/>
  <c r="AS442" i="10"/>
  <c r="AT442" i="10"/>
  <c r="AU442" i="10"/>
  <c r="AV442" i="10"/>
  <c r="AW442" i="10"/>
  <c r="AX442" i="10"/>
  <c r="AY442" i="10"/>
  <c r="AZ442" i="10"/>
  <c r="BA442" i="10"/>
  <c r="BB442" i="10"/>
  <c r="BC442" i="10"/>
  <c r="BD442" i="10"/>
  <c r="BE442" i="10"/>
  <c r="BF442" i="10"/>
  <c r="BG442" i="10"/>
  <c r="BH442" i="10"/>
  <c r="BI442" i="10"/>
  <c r="BJ442" i="10"/>
  <c r="BK442" i="10"/>
  <c r="BL442" i="10"/>
  <c r="BM442" i="10"/>
  <c r="BN442" i="10"/>
  <c r="BO442" i="10"/>
  <c r="BP442" i="10"/>
  <c r="BQ442" i="10"/>
  <c r="BR442" i="10"/>
  <c r="BS442" i="10"/>
  <c r="BT442" i="10"/>
  <c r="BU442" i="10"/>
  <c r="BV442" i="10"/>
  <c r="BW442" i="10"/>
  <c r="BX442" i="10"/>
  <c r="BY442" i="10"/>
  <c r="BZ442" i="10"/>
  <c r="CA442" i="10"/>
  <c r="CB442" i="10"/>
  <c r="CC442" i="10"/>
  <c r="CD442" i="10"/>
  <c r="CE442" i="10"/>
  <c r="CF442" i="10"/>
  <c r="CG442" i="10"/>
  <c r="CH442" i="10"/>
  <c r="CI442" i="10"/>
  <c r="CJ442" i="10"/>
  <c r="CK442" i="10"/>
  <c r="CL442" i="10"/>
  <c r="S443" i="10"/>
  <c r="T443" i="10"/>
  <c r="U443" i="10"/>
  <c r="V443" i="10"/>
  <c r="W443" i="10"/>
  <c r="X443" i="10"/>
  <c r="Y443" i="10"/>
  <c r="Z443" i="10"/>
  <c r="AA443" i="10"/>
  <c r="AB443" i="10"/>
  <c r="AC443" i="10"/>
  <c r="AD443" i="10"/>
  <c r="AE443" i="10"/>
  <c r="AF443" i="10"/>
  <c r="AG443" i="10"/>
  <c r="AH443" i="10"/>
  <c r="AI443" i="10"/>
  <c r="AJ443" i="10"/>
  <c r="AK443" i="10"/>
  <c r="AL443" i="10"/>
  <c r="AM443" i="10"/>
  <c r="AN443" i="10"/>
  <c r="AO443" i="10"/>
  <c r="AP443" i="10"/>
  <c r="AQ443" i="10"/>
  <c r="AR443" i="10"/>
  <c r="AS443" i="10"/>
  <c r="AT443" i="10"/>
  <c r="AU443" i="10"/>
  <c r="AV443" i="10"/>
  <c r="AW443" i="10"/>
  <c r="AX443" i="10"/>
  <c r="AY443" i="10"/>
  <c r="AZ443" i="10"/>
  <c r="BA443" i="10"/>
  <c r="BB443" i="10"/>
  <c r="BC443" i="10"/>
  <c r="BD443" i="10"/>
  <c r="BE443" i="10"/>
  <c r="BF443" i="10"/>
  <c r="BG443" i="10"/>
  <c r="BH443" i="10"/>
  <c r="BI443" i="10"/>
  <c r="BJ443" i="10"/>
  <c r="BK443" i="10"/>
  <c r="BL443" i="10"/>
  <c r="BM443" i="10"/>
  <c r="BN443" i="10"/>
  <c r="BO443" i="10"/>
  <c r="BP443" i="10"/>
  <c r="BQ443" i="10"/>
  <c r="BR443" i="10"/>
  <c r="BS443" i="10"/>
  <c r="BT443" i="10"/>
  <c r="BU443" i="10"/>
  <c r="BV443" i="10"/>
  <c r="BW443" i="10"/>
  <c r="BX443" i="10"/>
  <c r="BY443" i="10"/>
  <c r="BZ443" i="10"/>
  <c r="CA443" i="10"/>
  <c r="CB443" i="10"/>
  <c r="CC443" i="10"/>
  <c r="CD443" i="10"/>
  <c r="CE443" i="10"/>
  <c r="CF443" i="10"/>
  <c r="CG443" i="10"/>
  <c r="CH443" i="10"/>
  <c r="CI443" i="10"/>
  <c r="CJ443" i="10"/>
  <c r="CK443" i="10"/>
  <c r="CL443" i="10"/>
  <c r="S444" i="10"/>
  <c r="T444" i="10"/>
  <c r="U444" i="10"/>
  <c r="V444" i="10"/>
  <c r="W444" i="10"/>
  <c r="X444" i="10"/>
  <c r="Y444" i="10"/>
  <c r="Z444" i="10"/>
  <c r="AA444" i="10"/>
  <c r="AB444" i="10"/>
  <c r="AC444" i="10"/>
  <c r="AD444" i="10"/>
  <c r="AE444" i="10"/>
  <c r="AF444" i="10"/>
  <c r="AG444" i="10"/>
  <c r="AH444" i="10"/>
  <c r="AI444" i="10"/>
  <c r="AJ444" i="10"/>
  <c r="AK444" i="10"/>
  <c r="AL444" i="10"/>
  <c r="AM444" i="10"/>
  <c r="AN444" i="10"/>
  <c r="AO444" i="10"/>
  <c r="AP444" i="10"/>
  <c r="AQ444" i="10"/>
  <c r="AR444" i="10"/>
  <c r="AS444" i="10"/>
  <c r="AT444" i="10"/>
  <c r="AU444" i="10"/>
  <c r="AV444" i="10"/>
  <c r="AW444" i="10"/>
  <c r="AX444" i="10"/>
  <c r="AY444" i="10"/>
  <c r="AZ444" i="10"/>
  <c r="BA444" i="10"/>
  <c r="BB444" i="10"/>
  <c r="BC444" i="10"/>
  <c r="BD444" i="10"/>
  <c r="BE444" i="10"/>
  <c r="BF444" i="10"/>
  <c r="BG444" i="10"/>
  <c r="BH444" i="10"/>
  <c r="BI444" i="10"/>
  <c r="BJ444" i="10"/>
  <c r="BK444" i="10"/>
  <c r="BL444" i="10"/>
  <c r="BM444" i="10"/>
  <c r="BN444" i="10"/>
  <c r="BO444" i="10"/>
  <c r="BP444" i="10"/>
  <c r="BQ444" i="10"/>
  <c r="BR444" i="10"/>
  <c r="BS444" i="10"/>
  <c r="BT444" i="10"/>
  <c r="BU444" i="10"/>
  <c r="BV444" i="10"/>
  <c r="BW444" i="10"/>
  <c r="BX444" i="10"/>
  <c r="BY444" i="10"/>
  <c r="BZ444" i="10"/>
  <c r="CA444" i="10"/>
  <c r="CB444" i="10"/>
  <c r="CC444" i="10"/>
  <c r="CD444" i="10"/>
  <c r="CE444" i="10"/>
  <c r="CF444" i="10"/>
  <c r="CG444" i="10"/>
  <c r="CH444" i="10"/>
  <c r="CI444" i="10"/>
  <c r="CJ444" i="10"/>
  <c r="CK444" i="10"/>
  <c r="CL444" i="10"/>
  <c r="S445" i="10"/>
  <c r="T445" i="10"/>
  <c r="U445" i="10"/>
  <c r="V445" i="10"/>
  <c r="W445" i="10"/>
  <c r="X445" i="10"/>
  <c r="Y445" i="10"/>
  <c r="Z445" i="10"/>
  <c r="AA445" i="10"/>
  <c r="AB445" i="10"/>
  <c r="AC445" i="10"/>
  <c r="AD445" i="10"/>
  <c r="AE445" i="10"/>
  <c r="AF445" i="10"/>
  <c r="AG445" i="10"/>
  <c r="AH445" i="10"/>
  <c r="AI445" i="10"/>
  <c r="AJ445" i="10"/>
  <c r="AK445" i="10"/>
  <c r="AL445" i="10"/>
  <c r="AM445" i="10"/>
  <c r="AN445" i="10"/>
  <c r="AO445" i="10"/>
  <c r="AP445" i="10"/>
  <c r="AQ445" i="10"/>
  <c r="AR445" i="10"/>
  <c r="AS445" i="10"/>
  <c r="AT445" i="10"/>
  <c r="AU445" i="10"/>
  <c r="AV445" i="10"/>
  <c r="AW445" i="10"/>
  <c r="AX445" i="10"/>
  <c r="AY445" i="10"/>
  <c r="AZ445" i="10"/>
  <c r="BA445" i="10"/>
  <c r="BB445" i="10"/>
  <c r="BC445" i="10"/>
  <c r="BD445" i="10"/>
  <c r="BE445" i="10"/>
  <c r="BF445" i="10"/>
  <c r="BG445" i="10"/>
  <c r="BH445" i="10"/>
  <c r="BI445" i="10"/>
  <c r="BJ445" i="10"/>
  <c r="BK445" i="10"/>
  <c r="BL445" i="10"/>
  <c r="BM445" i="10"/>
  <c r="BN445" i="10"/>
  <c r="BO445" i="10"/>
  <c r="BP445" i="10"/>
  <c r="BQ445" i="10"/>
  <c r="BR445" i="10"/>
  <c r="BS445" i="10"/>
  <c r="BT445" i="10"/>
  <c r="BU445" i="10"/>
  <c r="BV445" i="10"/>
  <c r="BW445" i="10"/>
  <c r="BX445" i="10"/>
  <c r="BY445" i="10"/>
  <c r="BZ445" i="10"/>
  <c r="CA445" i="10"/>
  <c r="CB445" i="10"/>
  <c r="CC445" i="10"/>
  <c r="CD445" i="10"/>
  <c r="CE445" i="10"/>
  <c r="CF445" i="10"/>
  <c r="CG445" i="10"/>
  <c r="CH445" i="10"/>
  <c r="CI445" i="10"/>
  <c r="CJ445" i="10"/>
  <c r="CK445" i="10"/>
  <c r="CL445" i="10"/>
  <c r="S446" i="10"/>
  <c r="T446" i="10"/>
  <c r="U446" i="10"/>
  <c r="V446" i="10"/>
  <c r="W446" i="10"/>
  <c r="X446" i="10"/>
  <c r="Y446" i="10"/>
  <c r="Z446" i="10"/>
  <c r="AA446" i="10"/>
  <c r="AB446" i="10"/>
  <c r="AC446" i="10"/>
  <c r="AD446" i="10"/>
  <c r="AE446" i="10"/>
  <c r="AF446" i="10"/>
  <c r="AG446" i="10"/>
  <c r="AH446" i="10"/>
  <c r="AI446" i="10"/>
  <c r="AJ446" i="10"/>
  <c r="AK446" i="10"/>
  <c r="AL446" i="10"/>
  <c r="AM446" i="10"/>
  <c r="AN446" i="10"/>
  <c r="AO446" i="10"/>
  <c r="AP446" i="10"/>
  <c r="AQ446" i="10"/>
  <c r="AR446" i="10"/>
  <c r="AS446" i="10"/>
  <c r="AT446" i="10"/>
  <c r="AU446" i="10"/>
  <c r="AV446" i="10"/>
  <c r="AW446" i="10"/>
  <c r="AX446" i="10"/>
  <c r="AY446" i="10"/>
  <c r="AZ446" i="10"/>
  <c r="BA446" i="10"/>
  <c r="BB446" i="10"/>
  <c r="BC446" i="10"/>
  <c r="BD446" i="10"/>
  <c r="BE446" i="10"/>
  <c r="BF446" i="10"/>
  <c r="BG446" i="10"/>
  <c r="BH446" i="10"/>
  <c r="BI446" i="10"/>
  <c r="BJ446" i="10"/>
  <c r="BK446" i="10"/>
  <c r="BL446" i="10"/>
  <c r="BM446" i="10"/>
  <c r="BN446" i="10"/>
  <c r="BO446" i="10"/>
  <c r="BP446" i="10"/>
  <c r="BQ446" i="10"/>
  <c r="BR446" i="10"/>
  <c r="BS446" i="10"/>
  <c r="BT446" i="10"/>
  <c r="BU446" i="10"/>
  <c r="BV446" i="10"/>
  <c r="BW446" i="10"/>
  <c r="BX446" i="10"/>
  <c r="BY446" i="10"/>
  <c r="BZ446" i="10"/>
  <c r="CA446" i="10"/>
  <c r="CB446" i="10"/>
  <c r="CC446" i="10"/>
  <c r="CD446" i="10"/>
  <c r="CE446" i="10"/>
  <c r="CF446" i="10"/>
  <c r="CG446" i="10"/>
  <c r="CH446" i="10"/>
  <c r="CI446" i="10"/>
  <c r="CJ446" i="10"/>
  <c r="CK446" i="10"/>
  <c r="CL446" i="10"/>
  <c r="S447" i="10"/>
  <c r="T447" i="10"/>
  <c r="U447" i="10"/>
  <c r="V447" i="10"/>
  <c r="W447" i="10"/>
  <c r="X447" i="10"/>
  <c r="Y447" i="10"/>
  <c r="Z447" i="10"/>
  <c r="AA447" i="10"/>
  <c r="AB447" i="10"/>
  <c r="AC447" i="10"/>
  <c r="AD447" i="10"/>
  <c r="AE447" i="10"/>
  <c r="AF447" i="10"/>
  <c r="AG447" i="10"/>
  <c r="AH447" i="10"/>
  <c r="AI447" i="10"/>
  <c r="AJ447" i="10"/>
  <c r="AK447" i="10"/>
  <c r="AL447" i="10"/>
  <c r="AM447" i="10"/>
  <c r="AN447" i="10"/>
  <c r="AO447" i="10"/>
  <c r="AP447" i="10"/>
  <c r="AQ447" i="10"/>
  <c r="AR447" i="10"/>
  <c r="AS447" i="10"/>
  <c r="AT447" i="10"/>
  <c r="AU447" i="10"/>
  <c r="AV447" i="10"/>
  <c r="AW447" i="10"/>
  <c r="AX447" i="10"/>
  <c r="AY447" i="10"/>
  <c r="AZ447" i="10"/>
  <c r="BA447" i="10"/>
  <c r="BB447" i="10"/>
  <c r="BC447" i="10"/>
  <c r="BD447" i="10"/>
  <c r="BE447" i="10"/>
  <c r="BF447" i="10"/>
  <c r="BG447" i="10"/>
  <c r="BH447" i="10"/>
  <c r="BI447" i="10"/>
  <c r="BJ447" i="10"/>
  <c r="BK447" i="10"/>
  <c r="BL447" i="10"/>
  <c r="BM447" i="10"/>
  <c r="BN447" i="10"/>
  <c r="BO447" i="10"/>
  <c r="BP447" i="10"/>
  <c r="BQ447" i="10"/>
  <c r="BR447" i="10"/>
  <c r="BS447" i="10"/>
  <c r="BT447" i="10"/>
  <c r="BU447" i="10"/>
  <c r="BV447" i="10"/>
  <c r="BW447" i="10"/>
  <c r="BX447" i="10"/>
  <c r="BY447" i="10"/>
  <c r="BZ447" i="10"/>
  <c r="CA447" i="10"/>
  <c r="CB447" i="10"/>
  <c r="CC447" i="10"/>
  <c r="CD447" i="10"/>
  <c r="CE447" i="10"/>
  <c r="CF447" i="10"/>
  <c r="CG447" i="10"/>
  <c r="CH447" i="10"/>
  <c r="CI447" i="10"/>
  <c r="CJ447" i="10"/>
  <c r="CK447" i="10"/>
  <c r="CL447" i="10"/>
  <c r="S448" i="10"/>
  <c r="T448" i="10"/>
  <c r="U448" i="10"/>
  <c r="V448" i="10"/>
  <c r="W448" i="10"/>
  <c r="X448" i="10"/>
  <c r="Y448" i="10"/>
  <c r="Z448" i="10"/>
  <c r="AA448" i="10"/>
  <c r="AB448" i="10"/>
  <c r="AC448" i="10"/>
  <c r="AD448" i="10"/>
  <c r="AE448" i="10"/>
  <c r="AF448" i="10"/>
  <c r="AG448" i="10"/>
  <c r="AH448" i="10"/>
  <c r="AI448" i="10"/>
  <c r="AJ448" i="10"/>
  <c r="AK448" i="10"/>
  <c r="AL448" i="10"/>
  <c r="AM448" i="10"/>
  <c r="AN448" i="10"/>
  <c r="AO448" i="10"/>
  <c r="AP448" i="10"/>
  <c r="AQ448" i="10"/>
  <c r="AR448" i="10"/>
  <c r="AS448" i="10"/>
  <c r="AT448" i="10"/>
  <c r="AU448" i="10"/>
  <c r="AV448" i="10"/>
  <c r="AW448" i="10"/>
  <c r="AX448" i="10"/>
  <c r="AY448" i="10"/>
  <c r="AZ448" i="10"/>
  <c r="BA448" i="10"/>
  <c r="BB448" i="10"/>
  <c r="BC448" i="10"/>
  <c r="BD448" i="10"/>
  <c r="BE448" i="10"/>
  <c r="BF448" i="10"/>
  <c r="BG448" i="10"/>
  <c r="BH448" i="10"/>
  <c r="BI448" i="10"/>
  <c r="BJ448" i="10"/>
  <c r="BK448" i="10"/>
  <c r="BL448" i="10"/>
  <c r="BM448" i="10"/>
  <c r="BN448" i="10"/>
  <c r="BO448" i="10"/>
  <c r="BP448" i="10"/>
  <c r="BQ448" i="10"/>
  <c r="BR448" i="10"/>
  <c r="BS448" i="10"/>
  <c r="BT448" i="10"/>
  <c r="BU448" i="10"/>
  <c r="BV448" i="10"/>
  <c r="BW448" i="10"/>
  <c r="BX448" i="10"/>
  <c r="BY448" i="10"/>
  <c r="BZ448" i="10"/>
  <c r="CA448" i="10"/>
  <c r="CB448" i="10"/>
  <c r="CC448" i="10"/>
  <c r="CD448" i="10"/>
  <c r="CE448" i="10"/>
  <c r="CF448" i="10"/>
  <c r="CG448" i="10"/>
  <c r="CH448" i="10"/>
  <c r="CI448" i="10"/>
  <c r="CJ448" i="10"/>
  <c r="CK448" i="10"/>
  <c r="CL448" i="10"/>
  <c r="S449" i="10"/>
  <c r="T449" i="10"/>
  <c r="U449" i="10"/>
  <c r="V449" i="10"/>
  <c r="W449" i="10"/>
  <c r="X449" i="10"/>
  <c r="Y449" i="10"/>
  <c r="Z449" i="10"/>
  <c r="AA449" i="10"/>
  <c r="AB449" i="10"/>
  <c r="AC449" i="10"/>
  <c r="AD449" i="10"/>
  <c r="AE449" i="10"/>
  <c r="AF449" i="10"/>
  <c r="AG449" i="10"/>
  <c r="AH449" i="10"/>
  <c r="AI449" i="10"/>
  <c r="AJ449" i="10"/>
  <c r="AK449" i="10"/>
  <c r="AL449" i="10"/>
  <c r="AM449" i="10"/>
  <c r="AN449" i="10"/>
  <c r="AO449" i="10"/>
  <c r="AP449" i="10"/>
  <c r="AQ449" i="10"/>
  <c r="AR449" i="10"/>
  <c r="AS449" i="10"/>
  <c r="AT449" i="10"/>
  <c r="AU449" i="10"/>
  <c r="AV449" i="10"/>
  <c r="AW449" i="10"/>
  <c r="AX449" i="10"/>
  <c r="AY449" i="10"/>
  <c r="AZ449" i="10"/>
  <c r="BA449" i="10"/>
  <c r="BB449" i="10"/>
  <c r="BC449" i="10"/>
  <c r="BD449" i="10"/>
  <c r="BE449" i="10"/>
  <c r="BF449" i="10"/>
  <c r="BG449" i="10"/>
  <c r="BH449" i="10"/>
  <c r="BI449" i="10"/>
  <c r="BJ449" i="10"/>
  <c r="BK449" i="10"/>
  <c r="BL449" i="10"/>
  <c r="BM449" i="10"/>
  <c r="BN449" i="10"/>
  <c r="BO449" i="10"/>
  <c r="BP449" i="10"/>
  <c r="BQ449" i="10"/>
  <c r="BR449" i="10"/>
  <c r="BS449" i="10"/>
  <c r="BT449" i="10"/>
  <c r="BU449" i="10"/>
  <c r="BV449" i="10"/>
  <c r="BW449" i="10"/>
  <c r="BX449" i="10"/>
  <c r="BY449" i="10"/>
  <c r="BZ449" i="10"/>
  <c r="CA449" i="10"/>
  <c r="CB449" i="10"/>
  <c r="CC449" i="10"/>
  <c r="CD449" i="10"/>
  <c r="CE449" i="10"/>
  <c r="CF449" i="10"/>
  <c r="CG449" i="10"/>
  <c r="CH449" i="10"/>
  <c r="CI449" i="10"/>
  <c r="CJ449" i="10"/>
  <c r="CK449" i="10"/>
  <c r="CL449" i="10"/>
  <c r="S450" i="10"/>
  <c r="T450" i="10"/>
  <c r="U450" i="10"/>
  <c r="V450" i="10"/>
  <c r="W450" i="10"/>
  <c r="X450" i="10"/>
  <c r="Y450" i="10"/>
  <c r="Z450" i="10"/>
  <c r="AA450" i="10"/>
  <c r="AB450" i="10"/>
  <c r="AC450" i="10"/>
  <c r="AD450" i="10"/>
  <c r="AE450" i="10"/>
  <c r="AF450" i="10"/>
  <c r="AG450" i="10"/>
  <c r="AH450" i="10"/>
  <c r="AI450" i="10"/>
  <c r="AJ450" i="10"/>
  <c r="AK450" i="10"/>
  <c r="AL450" i="10"/>
  <c r="AM450" i="10"/>
  <c r="AN450" i="10"/>
  <c r="AO450" i="10"/>
  <c r="AP450" i="10"/>
  <c r="AQ450" i="10"/>
  <c r="AR450" i="10"/>
  <c r="AS450" i="10"/>
  <c r="AT450" i="10"/>
  <c r="AU450" i="10"/>
  <c r="AV450" i="10"/>
  <c r="AW450" i="10"/>
  <c r="AX450" i="10"/>
  <c r="AY450" i="10"/>
  <c r="AZ450" i="10"/>
  <c r="BA450" i="10"/>
  <c r="BB450" i="10"/>
  <c r="BC450" i="10"/>
  <c r="BD450" i="10"/>
  <c r="BE450" i="10"/>
  <c r="BF450" i="10"/>
  <c r="BG450" i="10"/>
  <c r="BH450" i="10"/>
  <c r="BI450" i="10"/>
  <c r="BJ450" i="10"/>
  <c r="BK450" i="10"/>
  <c r="BL450" i="10"/>
  <c r="BM450" i="10"/>
  <c r="BN450" i="10"/>
  <c r="BO450" i="10"/>
  <c r="BP450" i="10"/>
  <c r="BQ450" i="10"/>
  <c r="BR450" i="10"/>
  <c r="BS450" i="10"/>
  <c r="BT450" i="10"/>
  <c r="BU450" i="10"/>
  <c r="BV450" i="10"/>
  <c r="BW450" i="10"/>
  <c r="BX450" i="10"/>
  <c r="BY450" i="10"/>
  <c r="BZ450" i="10"/>
  <c r="CA450" i="10"/>
  <c r="CB450" i="10"/>
  <c r="CC450" i="10"/>
  <c r="CD450" i="10"/>
  <c r="CE450" i="10"/>
  <c r="CF450" i="10"/>
  <c r="CG450" i="10"/>
  <c r="CH450" i="10"/>
  <c r="CI450" i="10"/>
  <c r="CJ450" i="10"/>
  <c r="CK450" i="10"/>
  <c r="CL450" i="10"/>
  <c r="S451" i="10"/>
  <c r="T451" i="10"/>
  <c r="U451" i="10"/>
  <c r="V451" i="10"/>
  <c r="W451" i="10"/>
  <c r="X451" i="10"/>
  <c r="Y451" i="10"/>
  <c r="Z451" i="10"/>
  <c r="AA451" i="10"/>
  <c r="AB451" i="10"/>
  <c r="AC451" i="10"/>
  <c r="AD451" i="10"/>
  <c r="AE451" i="10"/>
  <c r="AF451" i="10"/>
  <c r="AG451" i="10"/>
  <c r="AH451" i="10"/>
  <c r="AI451" i="10"/>
  <c r="AJ451" i="10"/>
  <c r="AK451" i="10"/>
  <c r="AL451" i="10"/>
  <c r="AM451" i="10"/>
  <c r="AN451" i="10"/>
  <c r="AO451" i="10"/>
  <c r="AP451" i="10"/>
  <c r="AQ451" i="10"/>
  <c r="AR451" i="10"/>
  <c r="AS451" i="10"/>
  <c r="AT451" i="10"/>
  <c r="AU451" i="10"/>
  <c r="AV451" i="10"/>
  <c r="AW451" i="10"/>
  <c r="AX451" i="10"/>
  <c r="AY451" i="10"/>
  <c r="AZ451" i="10"/>
  <c r="BA451" i="10"/>
  <c r="BB451" i="10"/>
  <c r="BC451" i="10"/>
  <c r="BD451" i="10"/>
  <c r="BE451" i="10"/>
  <c r="BF451" i="10"/>
  <c r="BG451" i="10"/>
  <c r="BH451" i="10"/>
  <c r="BI451" i="10"/>
  <c r="BJ451" i="10"/>
  <c r="BK451" i="10"/>
  <c r="BL451" i="10"/>
  <c r="BM451" i="10"/>
  <c r="BN451" i="10"/>
  <c r="BO451" i="10"/>
  <c r="BP451" i="10"/>
  <c r="BQ451" i="10"/>
  <c r="BR451" i="10"/>
  <c r="BS451" i="10"/>
  <c r="BT451" i="10"/>
  <c r="BU451" i="10"/>
  <c r="BV451" i="10"/>
  <c r="BW451" i="10"/>
  <c r="BX451" i="10"/>
  <c r="BY451" i="10"/>
  <c r="BZ451" i="10"/>
  <c r="CA451" i="10"/>
  <c r="CB451" i="10"/>
  <c r="CC451" i="10"/>
  <c r="CD451" i="10"/>
  <c r="CE451" i="10"/>
  <c r="CF451" i="10"/>
  <c r="CG451" i="10"/>
  <c r="CH451" i="10"/>
  <c r="CI451" i="10"/>
  <c r="CJ451" i="10"/>
  <c r="CK451" i="10"/>
  <c r="CL451" i="10"/>
  <c r="S452" i="10"/>
  <c r="T452" i="10"/>
  <c r="U452" i="10"/>
  <c r="V452" i="10"/>
  <c r="W452" i="10"/>
  <c r="X452" i="10"/>
  <c r="Y452" i="10"/>
  <c r="Z452" i="10"/>
  <c r="AA452" i="10"/>
  <c r="AB452" i="10"/>
  <c r="AC452" i="10"/>
  <c r="AD452" i="10"/>
  <c r="AE452" i="10"/>
  <c r="AF452" i="10"/>
  <c r="AG452" i="10"/>
  <c r="AH452" i="10"/>
  <c r="AI452" i="10"/>
  <c r="AJ452" i="10"/>
  <c r="AK452" i="10"/>
  <c r="AL452" i="10"/>
  <c r="AM452" i="10"/>
  <c r="AN452" i="10"/>
  <c r="AO452" i="10"/>
  <c r="AP452" i="10"/>
  <c r="AQ452" i="10"/>
  <c r="AR452" i="10"/>
  <c r="AS452" i="10"/>
  <c r="AT452" i="10"/>
  <c r="AU452" i="10"/>
  <c r="AV452" i="10"/>
  <c r="AW452" i="10"/>
  <c r="AX452" i="10"/>
  <c r="AY452" i="10"/>
  <c r="AZ452" i="10"/>
  <c r="BA452" i="10"/>
  <c r="BB452" i="10"/>
  <c r="BC452" i="10"/>
  <c r="BD452" i="10"/>
  <c r="BE452" i="10"/>
  <c r="BF452" i="10"/>
  <c r="BG452" i="10"/>
  <c r="BH452" i="10"/>
  <c r="BI452" i="10"/>
  <c r="BJ452" i="10"/>
  <c r="BK452" i="10"/>
  <c r="BL452" i="10"/>
  <c r="BM452" i="10"/>
  <c r="BN452" i="10"/>
  <c r="BO452" i="10"/>
  <c r="BP452" i="10"/>
  <c r="BQ452" i="10"/>
  <c r="BR452" i="10"/>
  <c r="BS452" i="10"/>
  <c r="BT452" i="10"/>
  <c r="BU452" i="10"/>
  <c r="BV452" i="10"/>
  <c r="BW452" i="10"/>
  <c r="BX452" i="10"/>
  <c r="BY452" i="10"/>
  <c r="BZ452" i="10"/>
  <c r="CA452" i="10"/>
  <c r="CB452" i="10"/>
  <c r="CC452" i="10"/>
  <c r="CD452" i="10"/>
  <c r="CE452" i="10"/>
  <c r="CF452" i="10"/>
  <c r="CG452" i="10"/>
  <c r="CH452" i="10"/>
  <c r="CI452" i="10"/>
  <c r="CJ452" i="10"/>
  <c r="CK452" i="10"/>
  <c r="CL452" i="10"/>
  <c r="S453" i="10"/>
  <c r="T453" i="10"/>
  <c r="U453" i="10"/>
  <c r="V453" i="10"/>
  <c r="W453" i="10"/>
  <c r="X453" i="10"/>
  <c r="Y453" i="10"/>
  <c r="Z453" i="10"/>
  <c r="AA453" i="10"/>
  <c r="AB453" i="10"/>
  <c r="AC453" i="10"/>
  <c r="AD453" i="10"/>
  <c r="AE453" i="10"/>
  <c r="AF453" i="10"/>
  <c r="AG453" i="10"/>
  <c r="AH453" i="10"/>
  <c r="AI453" i="10"/>
  <c r="AJ453" i="10"/>
  <c r="AK453" i="10"/>
  <c r="AL453" i="10"/>
  <c r="AM453" i="10"/>
  <c r="AN453" i="10"/>
  <c r="AO453" i="10"/>
  <c r="AP453" i="10"/>
  <c r="AQ453" i="10"/>
  <c r="AR453" i="10"/>
  <c r="AS453" i="10"/>
  <c r="AT453" i="10"/>
  <c r="AU453" i="10"/>
  <c r="AV453" i="10"/>
  <c r="AW453" i="10"/>
  <c r="AX453" i="10"/>
  <c r="AY453" i="10"/>
  <c r="AZ453" i="10"/>
  <c r="BA453" i="10"/>
  <c r="BB453" i="10"/>
  <c r="BC453" i="10"/>
  <c r="BD453" i="10"/>
  <c r="BE453" i="10"/>
  <c r="BF453" i="10"/>
  <c r="BG453" i="10"/>
  <c r="BH453" i="10"/>
  <c r="BI453" i="10"/>
  <c r="BJ453" i="10"/>
  <c r="BK453" i="10"/>
  <c r="BL453" i="10"/>
  <c r="BM453" i="10"/>
  <c r="BN453" i="10"/>
  <c r="BO453" i="10"/>
  <c r="BP453" i="10"/>
  <c r="BQ453" i="10"/>
  <c r="BR453" i="10"/>
  <c r="BS453" i="10"/>
  <c r="BT453" i="10"/>
  <c r="BU453" i="10"/>
  <c r="BV453" i="10"/>
  <c r="BW453" i="10"/>
  <c r="BX453" i="10"/>
  <c r="BY453" i="10"/>
  <c r="BZ453" i="10"/>
  <c r="CA453" i="10"/>
  <c r="CB453" i="10"/>
  <c r="CC453" i="10"/>
  <c r="CD453" i="10"/>
  <c r="CE453" i="10"/>
  <c r="CF453" i="10"/>
  <c r="CG453" i="10"/>
  <c r="CH453" i="10"/>
  <c r="CI453" i="10"/>
  <c r="CJ453" i="10"/>
  <c r="CK453" i="10"/>
  <c r="CL453" i="10"/>
  <c r="S454" i="10"/>
  <c r="T454" i="10"/>
  <c r="U454" i="10"/>
  <c r="V454" i="10"/>
  <c r="W454" i="10"/>
  <c r="X454" i="10"/>
  <c r="Y454" i="10"/>
  <c r="Z454" i="10"/>
  <c r="AA454" i="10"/>
  <c r="AB454" i="10"/>
  <c r="AC454" i="10"/>
  <c r="AD454" i="10"/>
  <c r="AE454" i="10"/>
  <c r="AF454" i="10"/>
  <c r="AG454" i="10"/>
  <c r="AH454" i="10"/>
  <c r="AI454" i="10"/>
  <c r="AJ454" i="10"/>
  <c r="AK454" i="10"/>
  <c r="AL454" i="10"/>
  <c r="AM454" i="10"/>
  <c r="AN454" i="10"/>
  <c r="AO454" i="10"/>
  <c r="AP454" i="10"/>
  <c r="AQ454" i="10"/>
  <c r="AR454" i="10"/>
  <c r="AS454" i="10"/>
  <c r="AT454" i="10"/>
  <c r="AU454" i="10"/>
  <c r="AV454" i="10"/>
  <c r="AW454" i="10"/>
  <c r="AX454" i="10"/>
  <c r="AY454" i="10"/>
  <c r="AZ454" i="10"/>
  <c r="BA454" i="10"/>
  <c r="BB454" i="10"/>
  <c r="BC454" i="10"/>
  <c r="BD454" i="10"/>
  <c r="BE454" i="10"/>
  <c r="BF454" i="10"/>
  <c r="BG454" i="10"/>
  <c r="BH454" i="10"/>
  <c r="BI454" i="10"/>
  <c r="BJ454" i="10"/>
  <c r="BK454" i="10"/>
  <c r="BL454" i="10"/>
  <c r="BM454" i="10"/>
  <c r="BN454" i="10"/>
  <c r="BO454" i="10"/>
  <c r="BP454" i="10"/>
  <c r="BQ454" i="10"/>
  <c r="BR454" i="10"/>
  <c r="BS454" i="10"/>
  <c r="BT454" i="10"/>
  <c r="BU454" i="10"/>
  <c r="BV454" i="10"/>
  <c r="BW454" i="10"/>
  <c r="BX454" i="10"/>
  <c r="BY454" i="10"/>
  <c r="BZ454" i="10"/>
  <c r="CA454" i="10"/>
  <c r="CB454" i="10"/>
  <c r="CC454" i="10"/>
  <c r="CD454" i="10"/>
  <c r="CE454" i="10"/>
  <c r="CF454" i="10"/>
  <c r="CG454" i="10"/>
  <c r="CH454" i="10"/>
  <c r="CI454" i="10"/>
  <c r="CJ454" i="10"/>
  <c r="CK454" i="10"/>
  <c r="CL454" i="10"/>
  <c r="S455" i="10"/>
  <c r="T455" i="10"/>
  <c r="U455" i="10"/>
  <c r="V455" i="10"/>
  <c r="W455" i="10"/>
  <c r="X455" i="10"/>
  <c r="Y455" i="10"/>
  <c r="Z455" i="10"/>
  <c r="AA455" i="10"/>
  <c r="AB455" i="10"/>
  <c r="AC455" i="10"/>
  <c r="AD455" i="10"/>
  <c r="AE455" i="10"/>
  <c r="AF455" i="10"/>
  <c r="AG455" i="10"/>
  <c r="AH455" i="10"/>
  <c r="AI455" i="10"/>
  <c r="AJ455" i="10"/>
  <c r="AK455" i="10"/>
  <c r="AL455" i="10"/>
  <c r="AM455" i="10"/>
  <c r="AN455" i="10"/>
  <c r="AO455" i="10"/>
  <c r="AP455" i="10"/>
  <c r="AQ455" i="10"/>
  <c r="AR455" i="10"/>
  <c r="AS455" i="10"/>
  <c r="AT455" i="10"/>
  <c r="AU455" i="10"/>
  <c r="AV455" i="10"/>
  <c r="AW455" i="10"/>
  <c r="AX455" i="10"/>
  <c r="AY455" i="10"/>
  <c r="AZ455" i="10"/>
  <c r="BA455" i="10"/>
  <c r="BB455" i="10"/>
  <c r="BC455" i="10"/>
  <c r="BD455" i="10"/>
  <c r="BE455" i="10"/>
  <c r="BF455" i="10"/>
  <c r="BG455" i="10"/>
  <c r="BH455" i="10"/>
  <c r="BI455" i="10"/>
  <c r="BJ455" i="10"/>
  <c r="BK455" i="10"/>
  <c r="BL455" i="10"/>
  <c r="BM455" i="10"/>
  <c r="BN455" i="10"/>
  <c r="BO455" i="10"/>
  <c r="BP455" i="10"/>
  <c r="BQ455" i="10"/>
  <c r="BR455" i="10"/>
  <c r="BS455" i="10"/>
  <c r="BT455" i="10"/>
  <c r="BU455" i="10"/>
  <c r="BV455" i="10"/>
  <c r="BW455" i="10"/>
  <c r="BX455" i="10"/>
  <c r="BY455" i="10"/>
  <c r="BZ455" i="10"/>
  <c r="CA455" i="10"/>
  <c r="CB455" i="10"/>
  <c r="CC455" i="10"/>
  <c r="CD455" i="10"/>
  <c r="CE455" i="10"/>
  <c r="CF455" i="10"/>
  <c r="CG455" i="10"/>
  <c r="CH455" i="10"/>
  <c r="CI455" i="10"/>
  <c r="CJ455" i="10"/>
  <c r="CK455" i="10"/>
  <c r="CL455" i="10"/>
  <c r="S456" i="10"/>
  <c r="T456" i="10"/>
  <c r="U456" i="10"/>
  <c r="V456" i="10"/>
  <c r="W456" i="10"/>
  <c r="X456" i="10"/>
  <c r="Y456" i="10"/>
  <c r="Z456" i="10"/>
  <c r="AA456" i="10"/>
  <c r="AB456" i="10"/>
  <c r="AC456" i="10"/>
  <c r="AD456" i="10"/>
  <c r="AE456" i="10"/>
  <c r="AF456" i="10"/>
  <c r="AG456" i="10"/>
  <c r="AH456" i="10"/>
  <c r="AI456" i="10"/>
  <c r="AJ456" i="10"/>
  <c r="AK456" i="10"/>
  <c r="AL456" i="10"/>
  <c r="AM456" i="10"/>
  <c r="AN456" i="10"/>
  <c r="AO456" i="10"/>
  <c r="AP456" i="10"/>
  <c r="AQ456" i="10"/>
  <c r="AR456" i="10"/>
  <c r="AS456" i="10"/>
  <c r="AT456" i="10"/>
  <c r="AU456" i="10"/>
  <c r="AV456" i="10"/>
  <c r="AW456" i="10"/>
  <c r="AX456" i="10"/>
  <c r="AY456" i="10"/>
  <c r="AZ456" i="10"/>
  <c r="BA456" i="10"/>
  <c r="BB456" i="10"/>
  <c r="BC456" i="10"/>
  <c r="BD456" i="10"/>
  <c r="BE456" i="10"/>
  <c r="BF456" i="10"/>
  <c r="BG456" i="10"/>
  <c r="BH456" i="10"/>
  <c r="BI456" i="10"/>
  <c r="BJ456" i="10"/>
  <c r="BK456" i="10"/>
  <c r="BL456" i="10"/>
  <c r="BM456" i="10"/>
  <c r="BN456" i="10"/>
  <c r="BO456" i="10"/>
  <c r="BP456" i="10"/>
  <c r="BQ456" i="10"/>
  <c r="BR456" i="10"/>
  <c r="BS456" i="10"/>
  <c r="BT456" i="10"/>
  <c r="BU456" i="10"/>
  <c r="BV456" i="10"/>
  <c r="BW456" i="10"/>
  <c r="BX456" i="10"/>
  <c r="BY456" i="10"/>
  <c r="BZ456" i="10"/>
  <c r="CA456" i="10"/>
  <c r="CB456" i="10"/>
  <c r="CC456" i="10"/>
  <c r="CD456" i="10"/>
  <c r="CE456" i="10"/>
  <c r="CF456" i="10"/>
  <c r="CG456" i="10"/>
  <c r="CH456" i="10"/>
  <c r="CI456" i="10"/>
  <c r="CJ456" i="10"/>
  <c r="CK456" i="10"/>
  <c r="CL456" i="10"/>
  <c r="S457" i="10"/>
  <c r="T457" i="10"/>
  <c r="U457" i="10"/>
  <c r="V457" i="10"/>
  <c r="W457" i="10"/>
  <c r="X457" i="10"/>
  <c r="Y457" i="10"/>
  <c r="Z457" i="10"/>
  <c r="AA457" i="10"/>
  <c r="AB457" i="10"/>
  <c r="AC457" i="10"/>
  <c r="AD457" i="10"/>
  <c r="AE457" i="10"/>
  <c r="AF457" i="10"/>
  <c r="AG457" i="10"/>
  <c r="AH457" i="10"/>
  <c r="AI457" i="10"/>
  <c r="AJ457" i="10"/>
  <c r="AK457" i="10"/>
  <c r="AL457" i="10"/>
  <c r="AM457" i="10"/>
  <c r="AN457" i="10"/>
  <c r="AO457" i="10"/>
  <c r="AP457" i="10"/>
  <c r="AQ457" i="10"/>
  <c r="AR457" i="10"/>
  <c r="AS457" i="10"/>
  <c r="AT457" i="10"/>
  <c r="AU457" i="10"/>
  <c r="AV457" i="10"/>
  <c r="AW457" i="10"/>
  <c r="AX457" i="10"/>
  <c r="AY457" i="10"/>
  <c r="AZ457" i="10"/>
  <c r="BA457" i="10"/>
  <c r="BB457" i="10"/>
  <c r="BC457" i="10"/>
  <c r="BD457" i="10"/>
  <c r="BE457" i="10"/>
  <c r="BF457" i="10"/>
  <c r="BG457" i="10"/>
  <c r="BH457" i="10"/>
  <c r="BI457" i="10"/>
  <c r="BJ457" i="10"/>
  <c r="BK457" i="10"/>
  <c r="BL457" i="10"/>
  <c r="BM457" i="10"/>
  <c r="BN457" i="10"/>
  <c r="BO457" i="10"/>
  <c r="BP457" i="10"/>
  <c r="BQ457" i="10"/>
  <c r="BR457" i="10"/>
  <c r="BS457" i="10"/>
  <c r="BT457" i="10"/>
  <c r="BU457" i="10"/>
  <c r="BV457" i="10"/>
  <c r="BW457" i="10"/>
  <c r="BX457" i="10"/>
  <c r="BY457" i="10"/>
  <c r="BZ457" i="10"/>
  <c r="CA457" i="10"/>
  <c r="CB457" i="10"/>
  <c r="CC457" i="10"/>
  <c r="CD457" i="10"/>
  <c r="CE457" i="10"/>
  <c r="CF457" i="10"/>
  <c r="CG457" i="10"/>
  <c r="CH457" i="10"/>
  <c r="CI457" i="10"/>
  <c r="CJ457" i="10"/>
  <c r="CK457" i="10"/>
  <c r="CL457" i="10"/>
  <c r="S458" i="10"/>
  <c r="T458" i="10"/>
  <c r="U458" i="10"/>
  <c r="V458" i="10"/>
  <c r="W458" i="10"/>
  <c r="X458" i="10"/>
  <c r="Y458" i="10"/>
  <c r="Z458" i="10"/>
  <c r="AA458" i="10"/>
  <c r="AB458" i="10"/>
  <c r="AC458" i="10"/>
  <c r="AD458" i="10"/>
  <c r="AE458" i="10"/>
  <c r="AF458" i="10"/>
  <c r="AG458" i="10"/>
  <c r="AH458" i="10"/>
  <c r="AI458" i="10"/>
  <c r="AJ458" i="10"/>
  <c r="AK458" i="10"/>
  <c r="AL458" i="10"/>
  <c r="AM458" i="10"/>
  <c r="AN458" i="10"/>
  <c r="AO458" i="10"/>
  <c r="AP458" i="10"/>
  <c r="AQ458" i="10"/>
  <c r="AR458" i="10"/>
  <c r="AS458" i="10"/>
  <c r="AT458" i="10"/>
  <c r="AU458" i="10"/>
  <c r="AV458" i="10"/>
  <c r="AW458" i="10"/>
  <c r="AX458" i="10"/>
  <c r="AY458" i="10"/>
  <c r="AZ458" i="10"/>
  <c r="BA458" i="10"/>
  <c r="BB458" i="10"/>
  <c r="BC458" i="10"/>
  <c r="BD458" i="10"/>
  <c r="BE458" i="10"/>
  <c r="BF458" i="10"/>
  <c r="BG458" i="10"/>
  <c r="BH458" i="10"/>
  <c r="BI458" i="10"/>
  <c r="BJ458" i="10"/>
  <c r="BK458" i="10"/>
  <c r="BL458" i="10"/>
  <c r="BM458" i="10"/>
  <c r="BN458" i="10"/>
  <c r="BO458" i="10"/>
  <c r="BP458" i="10"/>
  <c r="BQ458" i="10"/>
  <c r="BR458" i="10"/>
  <c r="BS458" i="10"/>
  <c r="BT458" i="10"/>
  <c r="BU458" i="10"/>
  <c r="BV458" i="10"/>
  <c r="BW458" i="10"/>
  <c r="BX458" i="10"/>
  <c r="BY458" i="10"/>
  <c r="BZ458" i="10"/>
  <c r="CA458" i="10"/>
  <c r="CB458" i="10"/>
  <c r="CC458" i="10"/>
  <c r="CD458" i="10"/>
  <c r="CE458" i="10"/>
  <c r="CF458" i="10"/>
  <c r="CG458" i="10"/>
  <c r="CH458" i="10"/>
  <c r="CI458" i="10"/>
  <c r="CJ458" i="10"/>
  <c r="CK458" i="10"/>
  <c r="CL458" i="10"/>
  <c r="S459" i="10"/>
  <c r="T459" i="10"/>
  <c r="U459" i="10"/>
  <c r="V459" i="10"/>
  <c r="W459" i="10"/>
  <c r="X459" i="10"/>
  <c r="Y459" i="10"/>
  <c r="Z459" i="10"/>
  <c r="AA459" i="10"/>
  <c r="AB459" i="10"/>
  <c r="AC459" i="10"/>
  <c r="AD459" i="10"/>
  <c r="AE459" i="10"/>
  <c r="AF459" i="10"/>
  <c r="AG459" i="10"/>
  <c r="AH459" i="10"/>
  <c r="AI459" i="10"/>
  <c r="AJ459" i="10"/>
  <c r="AK459" i="10"/>
  <c r="AL459" i="10"/>
  <c r="AM459" i="10"/>
  <c r="AN459" i="10"/>
  <c r="AO459" i="10"/>
  <c r="AP459" i="10"/>
  <c r="AQ459" i="10"/>
  <c r="AR459" i="10"/>
  <c r="AS459" i="10"/>
  <c r="AT459" i="10"/>
  <c r="AU459" i="10"/>
  <c r="AV459" i="10"/>
  <c r="AW459" i="10"/>
  <c r="AX459" i="10"/>
  <c r="AY459" i="10"/>
  <c r="AZ459" i="10"/>
  <c r="BA459" i="10"/>
  <c r="BB459" i="10"/>
  <c r="BC459" i="10"/>
  <c r="BD459" i="10"/>
  <c r="BE459" i="10"/>
  <c r="BF459" i="10"/>
  <c r="BG459" i="10"/>
  <c r="BH459" i="10"/>
  <c r="BI459" i="10"/>
  <c r="BJ459" i="10"/>
  <c r="BK459" i="10"/>
  <c r="BL459" i="10"/>
  <c r="BM459" i="10"/>
  <c r="BN459" i="10"/>
  <c r="BO459" i="10"/>
  <c r="BP459" i="10"/>
  <c r="BQ459" i="10"/>
  <c r="BR459" i="10"/>
  <c r="BS459" i="10"/>
  <c r="BT459" i="10"/>
  <c r="BU459" i="10"/>
  <c r="BV459" i="10"/>
  <c r="BW459" i="10"/>
  <c r="BX459" i="10"/>
  <c r="BY459" i="10"/>
  <c r="BZ459" i="10"/>
  <c r="CA459" i="10"/>
  <c r="CB459" i="10"/>
  <c r="CC459" i="10"/>
  <c r="CD459" i="10"/>
  <c r="CE459" i="10"/>
  <c r="CF459" i="10"/>
  <c r="CG459" i="10"/>
  <c r="CH459" i="10"/>
  <c r="CI459" i="10"/>
  <c r="CJ459" i="10"/>
  <c r="CK459" i="10"/>
  <c r="CL459" i="10"/>
  <c r="S460" i="10"/>
  <c r="T460" i="10"/>
  <c r="U460" i="10"/>
  <c r="V460" i="10"/>
  <c r="W460" i="10"/>
  <c r="X460" i="10"/>
  <c r="Y460" i="10"/>
  <c r="Z460" i="10"/>
  <c r="AA460" i="10"/>
  <c r="AB460" i="10"/>
  <c r="AC460" i="10"/>
  <c r="AD460" i="10"/>
  <c r="AE460" i="10"/>
  <c r="AF460" i="10"/>
  <c r="AG460" i="10"/>
  <c r="AH460" i="10"/>
  <c r="AI460" i="10"/>
  <c r="AJ460" i="10"/>
  <c r="AK460" i="10"/>
  <c r="AL460" i="10"/>
  <c r="AM460" i="10"/>
  <c r="AN460" i="10"/>
  <c r="AO460" i="10"/>
  <c r="AP460" i="10"/>
  <c r="AQ460" i="10"/>
  <c r="AR460" i="10"/>
  <c r="AS460" i="10"/>
  <c r="AT460" i="10"/>
  <c r="AU460" i="10"/>
  <c r="AV460" i="10"/>
  <c r="AW460" i="10"/>
  <c r="AX460" i="10"/>
  <c r="AY460" i="10"/>
  <c r="AZ460" i="10"/>
  <c r="BA460" i="10"/>
  <c r="BB460" i="10"/>
  <c r="BC460" i="10"/>
  <c r="BD460" i="10"/>
  <c r="BE460" i="10"/>
  <c r="BF460" i="10"/>
  <c r="BG460" i="10"/>
  <c r="BH460" i="10"/>
  <c r="BI460" i="10"/>
  <c r="BJ460" i="10"/>
  <c r="BK460" i="10"/>
  <c r="BL460" i="10"/>
  <c r="BM460" i="10"/>
  <c r="BN460" i="10"/>
  <c r="BO460" i="10"/>
  <c r="BP460" i="10"/>
  <c r="BQ460" i="10"/>
  <c r="BR460" i="10"/>
  <c r="BS460" i="10"/>
  <c r="BT460" i="10"/>
  <c r="BU460" i="10"/>
  <c r="BV460" i="10"/>
  <c r="BW460" i="10"/>
  <c r="BX460" i="10"/>
  <c r="BY460" i="10"/>
  <c r="BZ460" i="10"/>
  <c r="CA460" i="10"/>
  <c r="CB460" i="10"/>
  <c r="CC460" i="10"/>
  <c r="CD460" i="10"/>
  <c r="CE460" i="10"/>
  <c r="CF460" i="10"/>
  <c r="CG460" i="10"/>
  <c r="CH460" i="10"/>
  <c r="CI460" i="10"/>
  <c r="CJ460" i="10"/>
  <c r="CK460" i="10"/>
  <c r="CL460" i="10"/>
  <c r="S461" i="10"/>
  <c r="T461" i="10"/>
  <c r="U461" i="10"/>
  <c r="V461" i="10"/>
  <c r="W461" i="10"/>
  <c r="X461" i="10"/>
  <c r="Y461" i="10"/>
  <c r="Z461" i="10"/>
  <c r="AA461" i="10"/>
  <c r="AB461" i="10"/>
  <c r="AC461" i="10"/>
  <c r="AD461" i="10"/>
  <c r="AE461" i="10"/>
  <c r="AF461" i="10"/>
  <c r="AG461" i="10"/>
  <c r="AH461" i="10"/>
  <c r="AI461" i="10"/>
  <c r="AJ461" i="10"/>
  <c r="AK461" i="10"/>
  <c r="AL461" i="10"/>
  <c r="AM461" i="10"/>
  <c r="AN461" i="10"/>
  <c r="AO461" i="10"/>
  <c r="AP461" i="10"/>
  <c r="AQ461" i="10"/>
  <c r="AR461" i="10"/>
  <c r="AS461" i="10"/>
  <c r="AT461" i="10"/>
  <c r="AU461" i="10"/>
  <c r="AV461" i="10"/>
  <c r="AW461" i="10"/>
  <c r="AX461" i="10"/>
  <c r="AY461" i="10"/>
  <c r="AZ461" i="10"/>
  <c r="BA461" i="10"/>
  <c r="BB461" i="10"/>
  <c r="BC461" i="10"/>
  <c r="BD461" i="10"/>
  <c r="BE461" i="10"/>
  <c r="BF461" i="10"/>
  <c r="BG461" i="10"/>
  <c r="BH461" i="10"/>
  <c r="BI461" i="10"/>
  <c r="BJ461" i="10"/>
  <c r="BK461" i="10"/>
  <c r="BL461" i="10"/>
  <c r="BM461" i="10"/>
  <c r="BN461" i="10"/>
  <c r="BO461" i="10"/>
  <c r="BP461" i="10"/>
  <c r="BQ461" i="10"/>
  <c r="BR461" i="10"/>
  <c r="BS461" i="10"/>
  <c r="BT461" i="10"/>
  <c r="BU461" i="10"/>
  <c r="BV461" i="10"/>
  <c r="BW461" i="10"/>
  <c r="BX461" i="10"/>
  <c r="BY461" i="10"/>
  <c r="BZ461" i="10"/>
  <c r="CA461" i="10"/>
  <c r="CB461" i="10"/>
  <c r="CC461" i="10"/>
  <c r="CD461" i="10"/>
  <c r="CE461" i="10"/>
  <c r="CF461" i="10"/>
  <c r="CG461" i="10"/>
  <c r="CH461" i="10"/>
  <c r="CI461" i="10"/>
  <c r="CJ461" i="10"/>
  <c r="CK461" i="10"/>
  <c r="CL461" i="10"/>
  <c r="S462" i="10"/>
  <c r="T462" i="10"/>
  <c r="U462" i="10"/>
  <c r="V462" i="10"/>
  <c r="W462" i="10"/>
  <c r="X462" i="10"/>
  <c r="Y462" i="10"/>
  <c r="Z462" i="10"/>
  <c r="AA462" i="10"/>
  <c r="AB462" i="10"/>
  <c r="AC462" i="10"/>
  <c r="AD462" i="10"/>
  <c r="AE462" i="10"/>
  <c r="AF462" i="10"/>
  <c r="AG462" i="10"/>
  <c r="AH462" i="10"/>
  <c r="AI462" i="10"/>
  <c r="AJ462" i="10"/>
  <c r="AK462" i="10"/>
  <c r="AL462" i="10"/>
  <c r="AM462" i="10"/>
  <c r="AN462" i="10"/>
  <c r="AO462" i="10"/>
  <c r="AP462" i="10"/>
  <c r="AQ462" i="10"/>
  <c r="AR462" i="10"/>
  <c r="AS462" i="10"/>
  <c r="AT462" i="10"/>
  <c r="AU462" i="10"/>
  <c r="AV462" i="10"/>
  <c r="AW462" i="10"/>
  <c r="AX462" i="10"/>
  <c r="AY462" i="10"/>
  <c r="AZ462" i="10"/>
  <c r="BA462" i="10"/>
  <c r="BB462" i="10"/>
  <c r="BC462" i="10"/>
  <c r="BD462" i="10"/>
  <c r="BE462" i="10"/>
  <c r="BF462" i="10"/>
  <c r="BG462" i="10"/>
  <c r="BH462" i="10"/>
  <c r="BI462" i="10"/>
  <c r="BJ462" i="10"/>
  <c r="BK462" i="10"/>
  <c r="BL462" i="10"/>
  <c r="BM462" i="10"/>
  <c r="BN462" i="10"/>
  <c r="BO462" i="10"/>
  <c r="BP462" i="10"/>
  <c r="BQ462" i="10"/>
  <c r="BR462" i="10"/>
  <c r="BS462" i="10"/>
  <c r="BT462" i="10"/>
  <c r="BU462" i="10"/>
  <c r="BV462" i="10"/>
  <c r="BW462" i="10"/>
  <c r="BX462" i="10"/>
  <c r="BY462" i="10"/>
  <c r="BZ462" i="10"/>
  <c r="CA462" i="10"/>
  <c r="CB462" i="10"/>
  <c r="CC462" i="10"/>
  <c r="CD462" i="10"/>
  <c r="CE462" i="10"/>
  <c r="CF462" i="10"/>
  <c r="CG462" i="10"/>
  <c r="CH462" i="10"/>
  <c r="CI462" i="10"/>
  <c r="CJ462" i="10"/>
  <c r="CK462" i="10"/>
  <c r="CL462" i="10"/>
  <c r="S463" i="10"/>
  <c r="T463" i="10"/>
  <c r="U463" i="10"/>
  <c r="V463" i="10"/>
  <c r="W463" i="10"/>
  <c r="X463" i="10"/>
  <c r="Y463" i="10"/>
  <c r="Z463" i="10"/>
  <c r="AA463" i="10"/>
  <c r="AB463" i="10"/>
  <c r="AC463" i="10"/>
  <c r="AD463" i="10"/>
  <c r="AE463" i="10"/>
  <c r="AF463" i="10"/>
  <c r="AG463" i="10"/>
  <c r="AH463" i="10"/>
  <c r="AI463" i="10"/>
  <c r="AJ463" i="10"/>
  <c r="AK463" i="10"/>
  <c r="AL463" i="10"/>
  <c r="AM463" i="10"/>
  <c r="AN463" i="10"/>
  <c r="AO463" i="10"/>
  <c r="AP463" i="10"/>
  <c r="AQ463" i="10"/>
  <c r="AR463" i="10"/>
  <c r="AS463" i="10"/>
  <c r="AT463" i="10"/>
  <c r="AU463" i="10"/>
  <c r="AV463" i="10"/>
  <c r="AW463" i="10"/>
  <c r="AX463" i="10"/>
  <c r="AY463" i="10"/>
  <c r="AZ463" i="10"/>
  <c r="BA463" i="10"/>
  <c r="BB463" i="10"/>
  <c r="BC463" i="10"/>
  <c r="BD463" i="10"/>
  <c r="BE463" i="10"/>
  <c r="BF463" i="10"/>
  <c r="BG463" i="10"/>
  <c r="BH463" i="10"/>
  <c r="BI463" i="10"/>
  <c r="BJ463" i="10"/>
  <c r="BK463" i="10"/>
  <c r="BL463" i="10"/>
  <c r="BM463" i="10"/>
  <c r="BN463" i="10"/>
  <c r="BO463" i="10"/>
  <c r="BP463" i="10"/>
  <c r="BQ463" i="10"/>
  <c r="BR463" i="10"/>
  <c r="BS463" i="10"/>
  <c r="BT463" i="10"/>
  <c r="BU463" i="10"/>
  <c r="BV463" i="10"/>
  <c r="BW463" i="10"/>
  <c r="BX463" i="10"/>
  <c r="BY463" i="10"/>
  <c r="BZ463" i="10"/>
  <c r="CA463" i="10"/>
  <c r="CB463" i="10"/>
  <c r="CC463" i="10"/>
  <c r="CD463" i="10"/>
  <c r="CE463" i="10"/>
  <c r="CF463" i="10"/>
  <c r="CG463" i="10"/>
  <c r="CH463" i="10"/>
  <c r="CI463" i="10"/>
  <c r="CJ463" i="10"/>
  <c r="CK463" i="10"/>
  <c r="CL463" i="10"/>
  <c r="S464" i="10"/>
  <c r="T464" i="10"/>
  <c r="U464" i="10"/>
  <c r="V464" i="10"/>
  <c r="W464" i="10"/>
  <c r="X464" i="10"/>
  <c r="Y464" i="10"/>
  <c r="Z464" i="10"/>
  <c r="AA464" i="10"/>
  <c r="AB464" i="10"/>
  <c r="AC464" i="10"/>
  <c r="AD464" i="10"/>
  <c r="AE464" i="10"/>
  <c r="AF464" i="10"/>
  <c r="AG464" i="10"/>
  <c r="AH464" i="10"/>
  <c r="AI464" i="10"/>
  <c r="AJ464" i="10"/>
  <c r="AK464" i="10"/>
  <c r="AL464" i="10"/>
  <c r="AM464" i="10"/>
  <c r="AN464" i="10"/>
  <c r="AO464" i="10"/>
  <c r="AP464" i="10"/>
  <c r="AQ464" i="10"/>
  <c r="AR464" i="10"/>
  <c r="AS464" i="10"/>
  <c r="AT464" i="10"/>
  <c r="AU464" i="10"/>
  <c r="AV464" i="10"/>
  <c r="AW464" i="10"/>
  <c r="AX464" i="10"/>
  <c r="AY464" i="10"/>
  <c r="AZ464" i="10"/>
  <c r="BA464" i="10"/>
  <c r="BB464" i="10"/>
  <c r="BC464" i="10"/>
  <c r="BD464" i="10"/>
  <c r="BE464" i="10"/>
  <c r="BF464" i="10"/>
  <c r="BG464" i="10"/>
  <c r="BH464" i="10"/>
  <c r="BI464" i="10"/>
  <c r="BJ464" i="10"/>
  <c r="BK464" i="10"/>
  <c r="BL464" i="10"/>
  <c r="BM464" i="10"/>
  <c r="BN464" i="10"/>
  <c r="BO464" i="10"/>
  <c r="BP464" i="10"/>
  <c r="BQ464" i="10"/>
  <c r="BR464" i="10"/>
  <c r="BS464" i="10"/>
  <c r="BT464" i="10"/>
  <c r="BU464" i="10"/>
  <c r="BV464" i="10"/>
  <c r="BW464" i="10"/>
  <c r="BX464" i="10"/>
  <c r="BY464" i="10"/>
  <c r="BZ464" i="10"/>
  <c r="CA464" i="10"/>
  <c r="CB464" i="10"/>
  <c r="CC464" i="10"/>
  <c r="CD464" i="10"/>
  <c r="CE464" i="10"/>
  <c r="CF464" i="10"/>
  <c r="CG464" i="10"/>
  <c r="CH464" i="10"/>
  <c r="CI464" i="10"/>
  <c r="CJ464" i="10"/>
  <c r="CK464" i="10"/>
  <c r="CL464" i="10"/>
  <c r="S465" i="10"/>
  <c r="T465" i="10"/>
  <c r="U465" i="10"/>
  <c r="V465" i="10"/>
  <c r="W465" i="10"/>
  <c r="X465" i="10"/>
  <c r="Y465" i="10"/>
  <c r="Z465" i="10"/>
  <c r="AA465" i="10"/>
  <c r="AB465" i="10"/>
  <c r="AC465" i="10"/>
  <c r="AD465" i="10"/>
  <c r="AE465" i="10"/>
  <c r="AF465" i="10"/>
  <c r="AG465" i="10"/>
  <c r="AH465" i="10"/>
  <c r="AI465" i="10"/>
  <c r="AJ465" i="10"/>
  <c r="AK465" i="10"/>
  <c r="AL465" i="10"/>
  <c r="AM465" i="10"/>
  <c r="AN465" i="10"/>
  <c r="AO465" i="10"/>
  <c r="AP465" i="10"/>
  <c r="AQ465" i="10"/>
  <c r="AR465" i="10"/>
  <c r="AS465" i="10"/>
  <c r="AT465" i="10"/>
  <c r="AU465" i="10"/>
  <c r="AV465" i="10"/>
  <c r="AW465" i="10"/>
  <c r="AX465" i="10"/>
  <c r="AY465" i="10"/>
  <c r="AZ465" i="10"/>
  <c r="BA465" i="10"/>
  <c r="BB465" i="10"/>
  <c r="BC465" i="10"/>
  <c r="BD465" i="10"/>
  <c r="BE465" i="10"/>
  <c r="BF465" i="10"/>
  <c r="BG465" i="10"/>
  <c r="BH465" i="10"/>
  <c r="BI465" i="10"/>
  <c r="BJ465" i="10"/>
  <c r="BK465" i="10"/>
  <c r="BL465" i="10"/>
  <c r="BM465" i="10"/>
  <c r="BN465" i="10"/>
  <c r="BO465" i="10"/>
  <c r="BP465" i="10"/>
  <c r="BQ465" i="10"/>
  <c r="BR465" i="10"/>
  <c r="BS465" i="10"/>
  <c r="BT465" i="10"/>
  <c r="BU465" i="10"/>
  <c r="BV465" i="10"/>
  <c r="BW465" i="10"/>
  <c r="BX465" i="10"/>
  <c r="BY465" i="10"/>
  <c r="BZ465" i="10"/>
  <c r="CA465" i="10"/>
  <c r="CB465" i="10"/>
  <c r="CC465" i="10"/>
  <c r="CD465" i="10"/>
  <c r="CE465" i="10"/>
  <c r="CF465" i="10"/>
  <c r="CG465" i="10"/>
  <c r="CH465" i="10"/>
  <c r="CI465" i="10"/>
  <c r="CJ465" i="10"/>
  <c r="CK465" i="10"/>
  <c r="CL465" i="10"/>
  <c r="S466" i="10"/>
  <c r="T466" i="10"/>
  <c r="U466" i="10"/>
  <c r="V466" i="10"/>
  <c r="W466" i="10"/>
  <c r="X466" i="10"/>
  <c r="Y466" i="10"/>
  <c r="Z466" i="10"/>
  <c r="AA466" i="10"/>
  <c r="AB466" i="10"/>
  <c r="AC466" i="10"/>
  <c r="AD466" i="10"/>
  <c r="AE466" i="10"/>
  <c r="AF466" i="10"/>
  <c r="AG466" i="10"/>
  <c r="AH466" i="10"/>
  <c r="AI466" i="10"/>
  <c r="AJ466" i="10"/>
  <c r="AK466" i="10"/>
  <c r="AL466" i="10"/>
  <c r="AM466" i="10"/>
  <c r="AN466" i="10"/>
  <c r="AO466" i="10"/>
  <c r="AP466" i="10"/>
  <c r="AQ466" i="10"/>
  <c r="AR466" i="10"/>
  <c r="AS466" i="10"/>
  <c r="AT466" i="10"/>
  <c r="AU466" i="10"/>
  <c r="AV466" i="10"/>
  <c r="AW466" i="10"/>
  <c r="AX466" i="10"/>
  <c r="AY466" i="10"/>
  <c r="AZ466" i="10"/>
  <c r="BA466" i="10"/>
  <c r="BB466" i="10"/>
  <c r="BC466" i="10"/>
  <c r="BD466" i="10"/>
  <c r="BE466" i="10"/>
  <c r="BF466" i="10"/>
  <c r="BG466" i="10"/>
  <c r="BH466" i="10"/>
  <c r="BI466" i="10"/>
  <c r="BJ466" i="10"/>
  <c r="BK466" i="10"/>
  <c r="BL466" i="10"/>
  <c r="BM466" i="10"/>
  <c r="BN466" i="10"/>
  <c r="BO466" i="10"/>
  <c r="BP466" i="10"/>
  <c r="BQ466" i="10"/>
  <c r="BR466" i="10"/>
  <c r="BS466" i="10"/>
  <c r="BT466" i="10"/>
  <c r="BU466" i="10"/>
  <c r="BV466" i="10"/>
  <c r="BW466" i="10"/>
  <c r="BX466" i="10"/>
  <c r="BY466" i="10"/>
  <c r="BZ466" i="10"/>
  <c r="CA466" i="10"/>
  <c r="CB466" i="10"/>
  <c r="CC466" i="10"/>
  <c r="CD466" i="10"/>
  <c r="CE466" i="10"/>
  <c r="CF466" i="10"/>
  <c r="CG466" i="10"/>
  <c r="CH466" i="10"/>
  <c r="CI466" i="10"/>
  <c r="CJ466" i="10"/>
  <c r="CK466" i="10"/>
  <c r="CL466" i="10"/>
  <c r="S467" i="10"/>
  <c r="T467" i="10"/>
  <c r="U467" i="10"/>
  <c r="V467" i="10"/>
  <c r="W467" i="10"/>
  <c r="X467" i="10"/>
  <c r="Y467" i="10"/>
  <c r="Z467" i="10"/>
  <c r="AA467" i="10"/>
  <c r="AB467" i="10"/>
  <c r="AC467" i="10"/>
  <c r="AD467" i="10"/>
  <c r="AE467" i="10"/>
  <c r="AF467" i="10"/>
  <c r="AG467" i="10"/>
  <c r="AH467" i="10"/>
  <c r="AI467" i="10"/>
  <c r="AJ467" i="10"/>
  <c r="AK467" i="10"/>
  <c r="AL467" i="10"/>
  <c r="AM467" i="10"/>
  <c r="AN467" i="10"/>
  <c r="AO467" i="10"/>
  <c r="AP467" i="10"/>
  <c r="AQ467" i="10"/>
  <c r="AR467" i="10"/>
  <c r="AS467" i="10"/>
  <c r="AT467" i="10"/>
  <c r="AU467" i="10"/>
  <c r="AV467" i="10"/>
  <c r="AW467" i="10"/>
  <c r="AX467" i="10"/>
  <c r="AY467" i="10"/>
  <c r="AZ467" i="10"/>
  <c r="BA467" i="10"/>
  <c r="BB467" i="10"/>
  <c r="BC467" i="10"/>
  <c r="BD467" i="10"/>
  <c r="BE467" i="10"/>
  <c r="BF467" i="10"/>
  <c r="BG467" i="10"/>
  <c r="BH467" i="10"/>
  <c r="BI467" i="10"/>
  <c r="BJ467" i="10"/>
  <c r="BK467" i="10"/>
  <c r="BL467" i="10"/>
  <c r="BM467" i="10"/>
  <c r="BN467" i="10"/>
  <c r="BO467" i="10"/>
  <c r="BP467" i="10"/>
  <c r="BQ467" i="10"/>
  <c r="BR467" i="10"/>
  <c r="BS467" i="10"/>
  <c r="BT467" i="10"/>
  <c r="BU467" i="10"/>
  <c r="BV467" i="10"/>
  <c r="BW467" i="10"/>
  <c r="BX467" i="10"/>
  <c r="BY467" i="10"/>
  <c r="BZ467" i="10"/>
  <c r="CA467" i="10"/>
  <c r="CB467" i="10"/>
  <c r="CC467" i="10"/>
  <c r="CD467" i="10"/>
  <c r="CE467" i="10"/>
  <c r="CF467" i="10"/>
  <c r="CG467" i="10"/>
  <c r="CH467" i="10"/>
  <c r="CI467" i="10"/>
  <c r="CJ467" i="10"/>
  <c r="CK467" i="10"/>
  <c r="CL467" i="10"/>
  <c r="S468" i="10"/>
  <c r="T468" i="10"/>
  <c r="U468" i="10"/>
  <c r="V468" i="10"/>
  <c r="W468" i="10"/>
  <c r="X468" i="10"/>
  <c r="Y468" i="10"/>
  <c r="Z468" i="10"/>
  <c r="AA468" i="10"/>
  <c r="AB468" i="10"/>
  <c r="AC468" i="10"/>
  <c r="AD468" i="10"/>
  <c r="AE468" i="10"/>
  <c r="AF468" i="10"/>
  <c r="AG468" i="10"/>
  <c r="AH468" i="10"/>
  <c r="AI468" i="10"/>
  <c r="AJ468" i="10"/>
  <c r="AK468" i="10"/>
  <c r="AL468" i="10"/>
  <c r="AM468" i="10"/>
  <c r="AN468" i="10"/>
  <c r="AO468" i="10"/>
  <c r="AP468" i="10"/>
  <c r="AQ468" i="10"/>
  <c r="AR468" i="10"/>
  <c r="AS468" i="10"/>
  <c r="AT468" i="10"/>
  <c r="AU468" i="10"/>
  <c r="AV468" i="10"/>
  <c r="AW468" i="10"/>
  <c r="AX468" i="10"/>
  <c r="AY468" i="10"/>
  <c r="AZ468" i="10"/>
  <c r="BA468" i="10"/>
  <c r="BB468" i="10"/>
  <c r="BC468" i="10"/>
  <c r="BD468" i="10"/>
  <c r="BE468" i="10"/>
  <c r="BF468" i="10"/>
  <c r="BG468" i="10"/>
  <c r="BH468" i="10"/>
  <c r="BI468" i="10"/>
  <c r="BJ468" i="10"/>
  <c r="BK468" i="10"/>
  <c r="BL468" i="10"/>
  <c r="BM468" i="10"/>
  <c r="BN468" i="10"/>
  <c r="BO468" i="10"/>
  <c r="BP468" i="10"/>
  <c r="BQ468" i="10"/>
  <c r="BR468" i="10"/>
  <c r="BS468" i="10"/>
  <c r="BT468" i="10"/>
  <c r="BU468" i="10"/>
  <c r="BV468" i="10"/>
  <c r="BW468" i="10"/>
  <c r="BX468" i="10"/>
  <c r="BY468" i="10"/>
  <c r="BZ468" i="10"/>
  <c r="CA468" i="10"/>
  <c r="CB468" i="10"/>
  <c r="CC468" i="10"/>
  <c r="CD468" i="10"/>
  <c r="CE468" i="10"/>
  <c r="CF468" i="10"/>
  <c r="CG468" i="10"/>
  <c r="CH468" i="10"/>
  <c r="CI468" i="10"/>
  <c r="CJ468" i="10"/>
  <c r="CK468" i="10"/>
  <c r="CL468" i="10"/>
  <c r="S469" i="10"/>
  <c r="T469" i="10"/>
  <c r="U469" i="10"/>
  <c r="V469" i="10"/>
  <c r="W469" i="10"/>
  <c r="X469" i="10"/>
  <c r="Y469" i="10"/>
  <c r="Z469" i="10"/>
  <c r="AA469" i="10"/>
  <c r="AB469" i="10"/>
  <c r="AC469" i="10"/>
  <c r="AD469" i="10"/>
  <c r="AE469" i="10"/>
  <c r="AF469" i="10"/>
  <c r="AG469" i="10"/>
  <c r="AH469" i="10"/>
  <c r="AI469" i="10"/>
  <c r="AJ469" i="10"/>
  <c r="AK469" i="10"/>
  <c r="AL469" i="10"/>
  <c r="AM469" i="10"/>
  <c r="AN469" i="10"/>
  <c r="AO469" i="10"/>
  <c r="AP469" i="10"/>
  <c r="AQ469" i="10"/>
  <c r="AR469" i="10"/>
  <c r="AS469" i="10"/>
  <c r="AT469" i="10"/>
  <c r="AU469" i="10"/>
  <c r="AV469" i="10"/>
  <c r="AW469" i="10"/>
  <c r="AX469" i="10"/>
  <c r="AY469" i="10"/>
  <c r="AZ469" i="10"/>
  <c r="BA469" i="10"/>
  <c r="BB469" i="10"/>
  <c r="BC469" i="10"/>
  <c r="BD469" i="10"/>
  <c r="BE469" i="10"/>
  <c r="BF469" i="10"/>
  <c r="BG469" i="10"/>
  <c r="BH469" i="10"/>
  <c r="BI469" i="10"/>
  <c r="BJ469" i="10"/>
  <c r="BK469" i="10"/>
  <c r="BL469" i="10"/>
  <c r="BM469" i="10"/>
  <c r="BN469" i="10"/>
  <c r="BO469" i="10"/>
  <c r="BP469" i="10"/>
  <c r="BQ469" i="10"/>
  <c r="BR469" i="10"/>
  <c r="BS469" i="10"/>
  <c r="BT469" i="10"/>
  <c r="BU469" i="10"/>
  <c r="BV469" i="10"/>
  <c r="BW469" i="10"/>
  <c r="BX469" i="10"/>
  <c r="BY469" i="10"/>
  <c r="BZ469" i="10"/>
  <c r="CA469" i="10"/>
  <c r="CB469" i="10"/>
  <c r="CC469" i="10"/>
  <c r="CD469" i="10"/>
  <c r="CE469" i="10"/>
  <c r="CF469" i="10"/>
  <c r="CG469" i="10"/>
  <c r="CH469" i="10"/>
  <c r="CI469" i="10"/>
  <c r="CJ469" i="10"/>
  <c r="CK469" i="10"/>
  <c r="CL469" i="10"/>
  <c r="S470" i="10"/>
  <c r="T470" i="10"/>
  <c r="U470" i="10"/>
  <c r="V470" i="10"/>
  <c r="W470" i="10"/>
  <c r="X470" i="10"/>
  <c r="Y470" i="10"/>
  <c r="Z470" i="10"/>
  <c r="AA470" i="10"/>
  <c r="AB470" i="10"/>
  <c r="AC470" i="10"/>
  <c r="AD470" i="10"/>
  <c r="AE470" i="10"/>
  <c r="AF470" i="10"/>
  <c r="AG470" i="10"/>
  <c r="AH470" i="10"/>
  <c r="AI470" i="10"/>
  <c r="AJ470" i="10"/>
  <c r="AK470" i="10"/>
  <c r="AL470" i="10"/>
  <c r="AM470" i="10"/>
  <c r="AN470" i="10"/>
  <c r="AO470" i="10"/>
  <c r="AP470" i="10"/>
  <c r="AQ470" i="10"/>
  <c r="AR470" i="10"/>
  <c r="AS470" i="10"/>
  <c r="AT470" i="10"/>
  <c r="AU470" i="10"/>
  <c r="AV470" i="10"/>
  <c r="AW470" i="10"/>
  <c r="AX470" i="10"/>
  <c r="AY470" i="10"/>
  <c r="AZ470" i="10"/>
  <c r="BA470" i="10"/>
  <c r="BB470" i="10"/>
  <c r="BC470" i="10"/>
  <c r="BD470" i="10"/>
  <c r="BE470" i="10"/>
  <c r="BF470" i="10"/>
  <c r="BG470" i="10"/>
  <c r="BH470" i="10"/>
  <c r="BI470" i="10"/>
  <c r="BJ470" i="10"/>
  <c r="BK470" i="10"/>
  <c r="BL470" i="10"/>
  <c r="BM470" i="10"/>
  <c r="BN470" i="10"/>
  <c r="BO470" i="10"/>
  <c r="BP470" i="10"/>
  <c r="BQ470" i="10"/>
  <c r="BR470" i="10"/>
  <c r="BS470" i="10"/>
  <c r="BT470" i="10"/>
  <c r="BU470" i="10"/>
  <c r="BV470" i="10"/>
  <c r="BW470" i="10"/>
  <c r="BX470" i="10"/>
  <c r="BY470" i="10"/>
  <c r="BZ470" i="10"/>
  <c r="CA470" i="10"/>
  <c r="CB470" i="10"/>
  <c r="CC470" i="10"/>
  <c r="CD470" i="10"/>
  <c r="CE470" i="10"/>
  <c r="CF470" i="10"/>
  <c r="CG470" i="10"/>
  <c r="CH470" i="10"/>
  <c r="CI470" i="10"/>
  <c r="CJ470" i="10"/>
  <c r="CK470" i="10"/>
  <c r="CL470" i="10"/>
  <c r="S471" i="10"/>
  <c r="T471" i="10"/>
  <c r="U471" i="10"/>
  <c r="V471" i="10"/>
  <c r="W471" i="10"/>
  <c r="X471" i="10"/>
  <c r="Y471" i="10"/>
  <c r="Z471" i="10"/>
  <c r="AA471" i="10"/>
  <c r="AB471" i="10"/>
  <c r="AC471" i="10"/>
  <c r="AD471" i="10"/>
  <c r="AE471" i="10"/>
  <c r="AF471" i="10"/>
  <c r="AG471" i="10"/>
  <c r="AH471" i="10"/>
  <c r="AI471" i="10"/>
  <c r="AJ471" i="10"/>
  <c r="AK471" i="10"/>
  <c r="AL471" i="10"/>
  <c r="AM471" i="10"/>
  <c r="AN471" i="10"/>
  <c r="AO471" i="10"/>
  <c r="AP471" i="10"/>
  <c r="AQ471" i="10"/>
  <c r="AR471" i="10"/>
  <c r="AS471" i="10"/>
  <c r="AT471" i="10"/>
  <c r="AU471" i="10"/>
  <c r="AV471" i="10"/>
  <c r="AW471" i="10"/>
  <c r="AX471" i="10"/>
  <c r="AY471" i="10"/>
  <c r="AZ471" i="10"/>
  <c r="BA471" i="10"/>
  <c r="BB471" i="10"/>
  <c r="BC471" i="10"/>
  <c r="BD471" i="10"/>
  <c r="BE471" i="10"/>
  <c r="BF471" i="10"/>
  <c r="BG471" i="10"/>
  <c r="BH471" i="10"/>
  <c r="BI471" i="10"/>
  <c r="BJ471" i="10"/>
  <c r="BK471" i="10"/>
  <c r="BL471" i="10"/>
  <c r="BM471" i="10"/>
  <c r="BN471" i="10"/>
  <c r="BO471" i="10"/>
  <c r="BP471" i="10"/>
  <c r="BQ471" i="10"/>
  <c r="BR471" i="10"/>
  <c r="BS471" i="10"/>
  <c r="BT471" i="10"/>
  <c r="BU471" i="10"/>
  <c r="BV471" i="10"/>
  <c r="BW471" i="10"/>
  <c r="BX471" i="10"/>
  <c r="BY471" i="10"/>
  <c r="BZ471" i="10"/>
  <c r="CA471" i="10"/>
  <c r="CB471" i="10"/>
  <c r="CC471" i="10"/>
  <c r="CD471" i="10"/>
  <c r="CE471" i="10"/>
  <c r="CF471" i="10"/>
  <c r="CG471" i="10"/>
  <c r="CH471" i="10"/>
  <c r="CI471" i="10"/>
  <c r="CJ471" i="10"/>
  <c r="CK471" i="10"/>
  <c r="CL471" i="10"/>
  <c r="S472" i="10"/>
  <c r="T472" i="10"/>
  <c r="U472" i="10"/>
  <c r="V472" i="10"/>
  <c r="W472" i="10"/>
  <c r="X472" i="10"/>
  <c r="Y472" i="10"/>
  <c r="Z472" i="10"/>
  <c r="AA472" i="10"/>
  <c r="AB472" i="10"/>
  <c r="AC472" i="10"/>
  <c r="AD472" i="10"/>
  <c r="AE472" i="10"/>
  <c r="AF472" i="10"/>
  <c r="AG472" i="10"/>
  <c r="AH472" i="10"/>
  <c r="AI472" i="10"/>
  <c r="AJ472" i="10"/>
  <c r="AK472" i="10"/>
  <c r="AL472" i="10"/>
  <c r="AM472" i="10"/>
  <c r="AN472" i="10"/>
  <c r="AO472" i="10"/>
  <c r="AP472" i="10"/>
  <c r="AQ472" i="10"/>
  <c r="AR472" i="10"/>
  <c r="AS472" i="10"/>
  <c r="AT472" i="10"/>
  <c r="AU472" i="10"/>
  <c r="AV472" i="10"/>
  <c r="AW472" i="10"/>
  <c r="AX472" i="10"/>
  <c r="AY472" i="10"/>
  <c r="AZ472" i="10"/>
  <c r="BA472" i="10"/>
  <c r="BB472" i="10"/>
  <c r="BC472" i="10"/>
  <c r="BD472" i="10"/>
  <c r="BE472" i="10"/>
  <c r="BF472" i="10"/>
  <c r="BG472" i="10"/>
  <c r="BH472" i="10"/>
  <c r="BI472" i="10"/>
  <c r="BJ472" i="10"/>
  <c r="BK472" i="10"/>
  <c r="BL472" i="10"/>
  <c r="BM472" i="10"/>
  <c r="BN472" i="10"/>
  <c r="BO472" i="10"/>
  <c r="BP472" i="10"/>
  <c r="BQ472" i="10"/>
  <c r="BR472" i="10"/>
  <c r="BS472" i="10"/>
  <c r="BT472" i="10"/>
  <c r="BU472" i="10"/>
  <c r="BV472" i="10"/>
  <c r="BW472" i="10"/>
  <c r="BX472" i="10"/>
  <c r="BY472" i="10"/>
  <c r="BZ472" i="10"/>
  <c r="CA472" i="10"/>
  <c r="CB472" i="10"/>
  <c r="CC472" i="10"/>
  <c r="CD472" i="10"/>
  <c r="CE472" i="10"/>
  <c r="CF472" i="10"/>
  <c r="CG472" i="10"/>
  <c r="CH472" i="10"/>
  <c r="CI472" i="10"/>
  <c r="CJ472" i="10"/>
  <c r="CK472" i="10"/>
  <c r="CL472" i="10"/>
  <c r="S473" i="10"/>
  <c r="T473" i="10"/>
  <c r="U473" i="10"/>
  <c r="V473" i="10"/>
  <c r="W473" i="10"/>
  <c r="X473" i="10"/>
  <c r="Y473" i="10"/>
  <c r="Z473" i="10"/>
  <c r="AA473" i="10"/>
  <c r="AB473" i="10"/>
  <c r="AC473" i="10"/>
  <c r="AD473" i="10"/>
  <c r="AE473" i="10"/>
  <c r="AF473" i="10"/>
  <c r="AG473" i="10"/>
  <c r="AH473" i="10"/>
  <c r="AI473" i="10"/>
  <c r="AJ473" i="10"/>
  <c r="AK473" i="10"/>
  <c r="AL473" i="10"/>
  <c r="AM473" i="10"/>
  <c r="AN473" i="10"/>
  <c r="AO473" i="10"/>
  <c r="AP473" i="10"/>
  <c r="AQ473" i="10"/>
  <c r="AR473" i="10"/>
  <c r="AS473" i="10"/>
  <c r="AT473" i="10"/>
  <c r="AU473" i="10"/>
  <c r="AV473" i="10"/>
  <c r="AW473" i="10"/>
  <c r="AX473" i="10"/>
  <c r="AY473" i="10"/>
  <c r="AZ473" i="10"/>
  <c r="BA473" i="10"/>
  <c r="BB473" i="10"/>
  <c r="BC473" i="10"/>
  <c r="BD473" i="10"/>
  <c r="BE473" i="10"/>
  <c r="BF473" i="10"/>
  <c r="BG473" i="10"/>
  <c r="BH473" i="10"/>
  <c r="BI473" i="10"/>
  <c r="BJ473" i="10"/>
  <c r="BK473" i="10"/>
  <c r="BL473" i="10"/>
  <c r="BM473" i="10"/>
  <c r="BN473" i="10"/>
  <c r="BO473" i="10"/>
  <c r="BP473" i="10"/>
  <c r="BQ473" i="10"/>
  <c r="BR473" i="10"/>
  <c r="BS473" i="10"/>
  <c r="BT473" i="10"/>
  <c r="BU473" i="10"/>
  <c r="BV473" i="10"/>
  <c r="BW473" i="10"/>
  <c r="BX473" i="10"/>
  <c r="BY473" i="10"/>
  <c r="BZ473" i="10"/>
  <c r="CA473" i="10"/>
  <c r="CB473" i="10"/>
  <c r="CC473" i="10"/>
  <c r="CD473" i="10"/>
  <c r="CE473" i="10"/>
  <c r="CF473" i="10"/>
  <c r="CG473" i="10"/>
  <c r="CH473" i="10"/>
  <c r="CI473" i="10"/>
  <c r="CJ473" i="10"/>
  <c r="CK473" i="10"/>
  <c r="CL473" i="10"/>
  <c r="S474" i="10"/>
  <c r="T474" i="10"/>
  <c r="U474" i="10"/>
  <c r="V474" i="10"/>
  <c r="W474" i="10"/>
  <c r="X474" i="10"/>
  <c r="Y474" i="10"/>
  <c r="Z474" i="10"/>
  <c r="AA474" i="10"/>
  <c r="AB474" i="10"/>
  <c r="AC474" i="10"/>
  <c r="AD474" i="10"/>
  <c r="AE474" i="10"/>
  <c r="AF474" i="10"/>
  <c r="AG474" i="10"/>
  <c r="AH474" i="10"/>
  <c r="AI474" i="10"/>
  <c r="AJ474" i="10"/>
  <c r="AK474" i="10"/>
  <c r="AL474" i="10"/>
  <c r="AM474" i="10"/>
  <c r="AN474" i="10"/>
  <c r="AO474" i="10"/>
  <c r="AP474" i="10"/>
  <c r="AQ474" i="10"/>
  <c r="AR474" i="10"/>
  <c r="AS474" i="10"/>
  <c r="AT474" i="10"/>
  <c r="AU474" i="10"/>
  <c r="AV474" i="10"/>
  <c r="AW474" i="10"/>
  <c r="AX474" i="10"/>
  <c r="AY474" i="10"/>
  <c r="AZ474" i="10"/>
  <c r="BA474" i="10"/>
  <c r="BB474" i="10"/>
  <c r="BC474" i="10"/>
  <c r="BD474" i="10"/>
  <c r="BE474" i="10"/>
  <c r="BF474" i="10"/>
  <c r="BG474" i="10"/>
  <c r="BH474" i="10"/>
  <c r="BI474" i="10"/>
  <c r="BJ474" i="10"/>
  <c r="BK474" i="10"/>
  <c r="BL474" i="10"/>
  <c r="BM474" i="10"/>
  <c r="BN474" i="10"/>
  <c r="BO474" i="10"/>
  <c r="BP474" i="10"/>
  <c r="BQ474" i="10"/>
  <c r="BR474" i="10"/>
  <c r="BS474" i="10"/>
  <c r="BT474" i="10"/>
  <c r="BU474" i="10"/>
  <c r="BV474" i="10"/>
  <c r="BW474" i="10"/>
  <c r="BX474" i="10"/>
  <c r="BY474" i="10"/>
  <c r="BZ474" i="10"/>
  <c r="CA474" i="10"/>
  <c r="CB474" i="10"/>
  <c r="CC474" i="10"/>
  <c r="CD474" i="10"/>
  <c r="CE474" i="10"/>
  <c r="CF474" i="10"/>
  <c r="CG474" i="10"/>
  <c r="CH474" i="10"/>
  <c r="CI474" i="10"/>
  <c r="CJ474" i="10"/>
  <c r="CK474" i="10"/>
  <c r="CL474" i="10"/>
  <c r="S475" i="10"/>
  <c r="T475" i="10"/>
  <c r="U475" i="10"/>
  <c r="V475" i="10"/>
  <c r="W475" i="10"/>
  <c r="X475" i="10"/>
  <c r="Y475" i="10"/>
  <c r="Z475" i="10"/>
  <c r="AA475" i="10"/>
  <c r="AB475" i="10"/>
  <c r="AC475" i="10"/>
  <c r="AD475" i="10"/>
  <c r="AE475" i="10"/>
  <c r="AF475" i="10"/>
  <c r="AG475" i="10"/>
  <c r="AH475" i="10"/>
  <c r="AI475" i="10"/>
  <c r="AJ475" i="10"/>
  <c r="AK475" i="10"/>
  <c r="AL475" i="10"/>
  <c r="AM475" i="10"/>
  <c r="AN475" i="10"/>
  <c r="AO475" i="10"/>
  <c r="AP475" i="10"/>
  <c r="AQ475" i="10"/>
  <c r="AR475" i="10"/>
  <c r="AS475" i="10"/>
  <c r="AT475" i="10"/>
  <c r="AU475" i="10"/>
  <c r="AV475" i="10"/>
  <c r="AW475" i="10"/>
  <c r="AX475" i="10"/>
  <c r="AY475" i="10"/>
  <c r="AZ475" i="10"/>
  <c r="BA475" i="10"/>
  <c r="BB475" i="10"/>
  <c r="BC475" i="10"/>
  <c r="BD475" i="10"/>
  <c r="BE475" i="10"/>
  <c r="BF475" i="10"/>
  <c r="BG475" i="10"/>
  <c r="BH475" i="10"/>
  <c r="BI475" i="10"/>
  <c r="BJ475" i="10"/>
  <c r="BK475" i="10"/>
  <c r="BL475" i="10"/>
  <c r="BM475" i="10"/>
  <c r="BN475" i="10"/>
  <c r="BO475" i="10"/>
  <c r="BP475" i="10"/>
  <c r="BQ475" i="10"/>
  <c r="BR475" i="10"/>
  <c r="BS475" i="10"/>
  <c r="BT475" i="10"/>
  <c r="BU475" i="10"/>
  <c r="BV475" i="10"/>
  <c r="BW475" i="10"/>
  <c r="BX475" i="10"/>
  <c r="BY475" i="10"/>
  <c r="BZ475" i="10"/>
  <c r="CA475" i="10"/>
  <c r="CB475" i="10"/>
  <c r="CC475" i="10"/>
  <c r="CD475" i="10"/>
  <c r="CE475" i="10"/>
  <c r="CF475" i="10"/>
  <c r="CG475" i="10"/>
  <c r="CH475" i="10"/>
  <c r="CI475" i="10"/>
  <c r="CJ475" i="10"/>
  <c r="CK475" i="10"/>
  <c r="CL475" i="10"/>
  <c r="S476" i="10"/>
  <c r="T476" i="10"/>
  <c r="U476" i="10"/>
  <c r="V476" i="10"/>
  <c r="W476" i="10"/>
  <c r="X476" i="10"/>
  <c r="Y476" i="10"/>
  <c r="Z476" i="10"/>
  <c r="AA476" i="10"/>
  <c r="AB476" i="10"/>
  <c r="AC476" i="10"/>
  <c r="AD476" i="10"/>
  <c r="AE476" i="10"/>
  <c r="AF476" i="10"/>
  <c r="AG476" i="10"/>
  <c r="AH476" i="10"/>
  <c r="AI476" i="10"/>
  <c r="AJ476" i="10"/>
  <c r="AK476" i="10"/>
  <c r="AL476" i="10"/>
  <c r="AM476" i="10"/>
  <c r="AN476" i="10"/>
  <c r="AO476" i="10"/>
  <c r="AP476" i="10"/>
  <c r="AQ476" i="10"/>
  <c r="AR476" i="10"/>
  <c r="AS476" i="10"/>
  <c r="AT476" i="10"/>
  <c r="AU476" i="10"/>
  <c r="AV476" i="10"/>
  <c r="AW476" i="10"/>
  <c r="AX476" i="10"/>
  <c r="AY476" i="10"/>
  <c r="AZ476" i="10"/>
  <c r="BA476" i="10"/>
  <c r="BB476" i="10"/>
  <c r="BC476" i="10"/>
  <c r="BD476" i="10"/>
  <c r="BE476" i="10"/>
  <c r="BF476" i="10"/>
  <c r="BG476" i="10"/>
  <c r="BH476" i="10"/>
  <c r="BI476" i="10"/>
  <c r="BJ476" i="10"/>
  <c r="BK476" i="10"/>
  <c r="BL476" i="10"/>
  <c r="BM476" i="10"/>
  <c r="BN476" i="10"/>
  <c r="BO476" i="10"/>
  <c r="BP476" i="10"/>
  <c r="BQ476" i="10"/>
  <c r="BR476" i="10"/>
  <c r="BS476" i="10"/>
  <c r="BT476" i="10"/>
  <c r="BU476" i="10"/>
  <c r="BV476" i="10"/>
  <c r="BW476" i="10"/>
  <c r="BX476" i="10"/>
  <c r="BY476" i="10"/>
  <c r="BZ476" i="10"/>
  <c r="CA476" i="10"/>
  <c r="CB476" i="10"/>
  <c r="CC476" i="10"/>
  <c r="CD476" i="10"/>
  <c r="CE476" i="10"/>
  <c r="CF476" i="10"/>
  <c r="CG476" i="10"/>
  <c r="CH476" i="10"/>
  <c r="CI476" i="10"/>
  <c r="CJ476" i="10"/>
  <c r="CK476" i="10"/>
  <c r="CL476" i="10"/>
  <c r="S477" i="10"/>
  <c r="T477" i="10"/>
  <c r="U477" i="10"/>
  <c r="V477" i="10"/>
  <c r="W477" i="10"/>
  <c r="X477" i="10"/>
  <c r="Y477" i="10"/>
  <c r="Z477" i="10"/>
  <c r="AA477" i="10"/>
  <c r="AB477" i="10"/>
  <c r="AC477" i="10"/>
  <c r="AD477" i="10"/>
  <c r="AE477" i="10"/>
  <c r="AF477" i="10"/>
  <c r="AG477" i="10"/>
  <c r="AH477" i="10"/>
  <c r="AI477" i="10"/>
  <c r="AJ477" i="10"/>
  <c r="AK477" i="10"/>
  <c r="AL477" i="10"/>
  <c r="AM477" i="10"/>
  <c r="AN477" i="10"/>
  <c r="AO477" i="10"/>
  <c r="AP477" i="10"/>
  <c r="AQ477" i="10"/>
  <c r="AR477" i="10"/>
  <c r="AS477" i="10"/>
  <c r="AT477" i="10"/>
  <c r="AU477" i="10"/>
  <c r="AV477" i="10"/>
  <c r="AW477" i="10"/>
  <c r="AX477" i="10"/>
  <c r="AY477" i="10"/>
  <c r="AZ477" i="10"/>
  <c r="BA477" i="10"/>
  <c r="BB477" i="10"/>
  <c r="BC477" i="10"/>
  <c r="BD477" i="10"/>
  <c r="BE477" i="10"/>
  <c r="BF477" i="10"/>
  <c r="BG477" i="10"/>
  <c r="BH477" i="10"/>
  <c r="BI477" i="10"/>
  <c r="BJ477" i="10"/>
  <c r="BK477" i="10"/>
  <c r="BL477" i="10"/>
  <c r="BM477" i="10"/>
  <c r="BN477" i="10"/>
  <c r="BO477" i="10"/>
  <c r="BP477" i="10"/>
  <c r="BQ477" i="10"/>
  <c r="BR477" i="10"/>
  <c r="BS477" i="10"/>
  <c r="BT477" i="10"/>
  <c r="BU477" i="10"/>
  <c r="BV477" i="10"/>
  <c r="BW477" i="10"/>
  <c r="BX477" i="10"/>
  <c r="BY477" i="10"/>
  <c r="BZ477" i="10"/>
  <c r="CA477" i="10"/>
  <c r="CB477" i="10"/>
  <c r="CC477" i="10"/>
  <c r="CD477" i="10"/>
  <c r="CE477" i="10"/>
  <c r="CF477" i="10"/>
  <c r="CG477" i="10"/>
  <c r="CH477" i="10"/>
  <c r="CI477" i="10"/>
  <c r="CJ477" i="10"/>
  <c r="CK477" i="10"/>
  <c r="CL477" i="10"/>
  <c r="S478" i="10"/>
  <c r="T478" i="10"/>
  <c r="U478" i="10"/>
  <c r="V478" i="10"/>
  <c r="W478" i="10"/>
  <c r="X478" i="10"/>
  <c r="Y478" i="10"/>
  <c r="Z478" i="10"/>
  <c r="AA478" i="10"/>
  <c r="AB478" i="10"/>
  <c r="AC478" i="10"/>
  <c r="AD478" i="10"/>
  <c r="AE478" i="10"/>
  <c r="AF478" i="10"/>
  <c r="AG478" i="10"/>
  <c r="AH478" i="10"/>
  <c r="AI478" i="10"/>
  <c r="AJ478" i="10"/>
  <c r="AK478" i="10"/>
  <c r="AL478" i="10"/>
  <c r="AM478" i="10"/>
  <c r="AN478" i="10"/>
  <c r="AO478" i="10"/>
  <c r="AP478" i="10"/>
  <c r="AQ478" i="10"/>
  <c r="AR478" i="10"/>
  <c r="AS478" i="10"/>
  <c r="AT478" i="10"/>
  <c r="AU478" i="10"/>
  <c r="AV478" i="10"/>
  <c r="AW478" i="10"/>
  <c r="AX478" i="10"/>
  <c r="AY478" i="10"/>
  <c r="AZ478" i="10"/>
  <c r="BA478" i="10"/>
  <c r="BB478" i="10"/>
  <c r="BC478" i="10"/>
  <c r="BD478" i="10"/>
  <c r="BE478" i="10"/>
  <c r="BF478" i="10"/>
  <c r="BG478" i="10"/>
  <c r="BH478" i="10"/>
  <c r="BI478" i="10"/>
  <c r="BJ478" i="10"/>
  <c r="BK478" i="10"/>
  <c r="BL478" i="10"/>
  <c r="BM478" i="10"/>
  <c r="BN478" i="10"/>
  <c r="BO478" i="10"/>
  <c r="BP478" i="10"/>
  <c r="BQ478" i="10"/>
  <c r="BR478" i="10"/>
  <c r="BS478" i="10"/>
  <c r="BT478" i="10"/>
  <c r="BU478" i="10"/>
  <c r="BV478" i="10"/>
  <c r="BW478" i="10"/>
  <c r="BX478" i="10"/>
  <c r="BY478" i="10"/>
  <c r="BZ478" i="10"/>
  <c r="CA478" i="10"/>
  <c r="CB478" i="10"/>
  <c r="CC478" i="10"/>
  <c r="CD478" i="10"/>
  <c r="CE478" i="10"/>
  <c r="CF478" i="10"/>
  <c r="CG478" i="10"/>
  <c r="CH478" i="10"/>
  <c r="CI478" i="10"/>
  <c r="CJ478" i="10"/>
  <c r="CK478" i="10"/>
  <c r="CL478" i="10"/>
  <c r="S479" i="10"/>
  <c r="T479" i="10"/>
  <c r="U479" i="10"/>
  <c r="V479" i="10"/>
  <c r="W479" i="10"/>
  <c r="X479" i="10"/>
  <c r="Y479" i="10"/>
  <c r="Z479" i="10"/>
  <c r="AA479" i="10"/>
  <c r="AB479" i="10"/>
  <c r="AC479" i="10"/>
  <c r="AD479" i="10"/>
  <c r="AE479" i="10"/>
  <c r="AF479" i="10"/>
  <c r="AG479" i="10"/>
  <c r="AH479" i="10"/>
  <c r="AI479" i="10"/>
  <c r="AJ479" i="10"/>
  <c r="AK479" i="10"/>
  <c r="AL479" i="10"/>
  <c r="AM479" i="10"/>
  <c r="AN479" i="10"/>
  <c r="AO479" i="10"/>
  <c r="AP479" i="10"/>
  <c r="AQ479" i="10"/>
  <c r="AR479" i="10"/>
  <c r="AS479" i="10"/>
  <c r="AT479" i="10"/>
  <c r="AU479" i="10"/>
  <c r="AV479" i="10"/>
  <c r="AW479" i="10"/>
  <c r="AX479" i="10"/>
  <c r="AY479" i="10"/>
  <c r="AZ479" i="10"/>
  <c r="BA479" i="10"/>
  <c r="BB479" i="10"/>
  <c r="BC479" i="10"/>
  <c r="BD479" i="10"/>
  <c r="BE479" i="10"/>
  <c r="BF479" i="10"/>
  <c r="BG479" i="10"/>
  <c r="BH479" i="10"/>
  <c r="BI479" i="10"/>
  <c r="BJ479" i="10"/>
  <c r="BK479" i="10"/>
  <c r="BL479" i="10"/>
  <c r="BM479" i="10"/>
  <c r="BN479" i="10"/>
  <c r="BO479" i="10"/>
  <c r="BP479" i="10"/>
  <c r="BQ479" i="10"/>
  <c r="BR479" i="10"/>
  <c r="BS479" i="10"/>
  <c r="BT479" i="10"/>
  <c r="BU479" i="10"/>
  <c r="BV479" i="10"/>
  <c r="BW479" i="10"/>
  <c r="BX479" i="10"/>
  <c r="BY479" i="10"/>
  <c r="BZ479" i="10"/>
  <c r="CA479" i="10"/>
  <c r="CB479" i="10"/>
  <c r="CC479" i="10"/>
  <c r="CD479" i="10"/>
  <c r="CE479" i="10"/>
  <c r="CF479" i="10"/>
  <c r="CG479" i="10"/>
  <c r="CH479" i="10"/>
  <c r="CI479" i="10"/>
  <c r="CJ479" i="10"/>
  <c r="CK479" i="10"/>
  <c r="CL479" i="10"/>
  <c r="S480" i="10"/>
  <c r="T480" i="10"/>
  <c r="U480" i="10"/>
  <c r="V480" i="10"/>
  <c r="W480" i="10"/>
  <c r="X480" i="10"/>
  <c r="Y480" i="10"/>
  <c r="Z480" i="10"/>
  <c r="AA480" i="10"/>
  <c r="AB480" i="10"/>
  <c r="AC480" i="10"/>
  <c r="AD480" i="10"/>
  <c r="AE480" i="10"/>
  <c r="AF480" i="10"/>
  <c r="AG480" i="10"/>
  <c r="AH480" i="10"/>
  <c r="AI480" i="10"/>
  <c r="AJ480" i="10"/>
  <c r="AK480" i="10"/>
  <c r="AL480" i="10"/>
  <c r="AM480" i="10"/>
  <c r="AN480" i="10"/>
  <c r="AO480" i="10"/>
  <c r="AP480" i="10"/>
  <c r="AQ480" i="10"/>
  <c r="AR480" i="10"/>
  <c r="AS480" i="10"/>
  <c r="AT480" i="10"/>
  <c r="AU480" i="10"/>
  <c r="AV480" i="10"/>
  <c r="AW480" i="10"/>
  <c r="AX480" i="10"/>
  <c r="AY480" i="10"/>
  <c r="AZ480" i="10"/>
  <c r="BA480" i="10"/>
  <c r="BB480" i="10"/>
  <c r="BC480" i="10"/>
  <c r="BD480" i="10"/>
  <c r="BE480" i="10"/>
  <c r="BF480" i="10"/>
  <c r="BG480" i="10"/>
  <c r="BH480" i="10"/>
  <c r="BI480" i="10"/>
  <c r="BJ480" i="10"/>
  <c r="BK480" i="10"/>
  <c r="BL480" i="10"/>
  <c r="BM480" i="10"/>
  <c r="BN480" i="10"/>
  <c r="BO480" i="10"/>
  <c r="BP480" i="10"/>
  <c r="BQ480" i="10"/>
  <c r="BR480" i="10"/>
  <c r="BS480" i="10"/>
  <c r="BT480" i="10"/>
  <c r="BU480" i="10"/>
  <c r="BV480" i="10"/>
  <c r="BW480" i="10"/>
  <c r="BX480" i="10"/>
  <c r="BY480" i="10"/>
  <c r="BZ480" i="10"/>
  <c r="CA480" i="10"/>
  <c r="CB480" i="10"/>
  <c r="CC480" i="10"/>
  <c r="CD480" i="10"/>
  <c r="CE480" i="10"/>
  <c r="CF480" i="10"/>
  <c r="CG480" i="10"/>
  <c r="CH480" i="10"/>
  <c r="CI480" i="10"/>
  <c r="CJ480" i="10"/>
  <c r="CK480" i="10"/>
  <c r="CL480" i="10"/>
  <c r="S481" i="10"/>
  <c r="T481" i="10"/>
  <c r="U481" i="10"/>
  <c r="V481" i="10"/>
  <c r="W481" i="10"/>
  <c r="X481" i="10"/>
  <c r="Y481" i="10"/>
  <c r="Z481" i="10"/>
  <c r="AA481" i="10"/>
  <c r="AB481" i="10"/>
  <c r="AC481" i="10"/>
  <c r="AD481" i="10"/>
  <c r="AE481" i="10"/>
  <c r="AF481" i="10"/>
  <c r="AG481" i="10"/>
  <c r="AH481" i="10"/>
  <c r="AI481" i="10"/>
  <c r="AJ481" i="10"/>
  <c r="AK481" i="10"/>
  <c r="AL481" i="10"/>
  <c r="AM481" i="10"/>
  <c r="AN481" i="10"/>
  <c r="AO481" i="10"/>
  <c r="AP481" i="10"/>
  <c r="AQ481" i="10"/>
  <c r="AR481" i="10"/>
  <c r="AS481" i="10"/>
  <c r="AT481" i="10"/>
  <c r="AU481" i="10"/>
  <c r="AV481" i="10"/>
  <c r="AW481" i="10"/>
  <c r="AX481" i="10"/>
  <c r="AY481" i="10"/>
  <c r="AZ481" i="10"/>
  <c r="BA481" i="10"/>
  <c r="BB481" i="10"/>
  <c r="BC481" i="10"/>
  <c r="BD481" i="10"/>
  <c r="BE481" i="10"/>
  <c r="BF481" i="10"/>
  <c r="BG481" i="10"/>
  <c r="BH481" i="10"/>
  <c r="BI481" i="10"/>
  <c r="BJ481" i="10"/>
  <c r="BK481" i="10"/>
  <c r="BL481" i="10"/>
  <c r="BM481" i="10"/>
  <c r="BN481" i="10"/>
  <c r="BO481" i="10"/>
  <c r="BP481" i="10"/>
  <c r="BQ481" i="10"/>
  <c r="BR481" i="10"/>
  <c r="BS481" i="10"/>
  <c r="BT481" i="10"/>
  <c r="BU481" i="10"/>
  <c r="BV481" i="10"/>
  <c r="BW481" i="10"/>
  <c r="BX481" i="10"/>
  <c r="BY481" i="10"/>
  <c r="BZ481" i="10"/>
  <c r="CA481" i="10"/>
  <c r="CB481" i="10"/>
  <c r="CC481" i="10"/>
  <c r="CD481" i="10"/>
  <c r="CE481" i="10"/>
  <c r="CF481" i="10"/>
  <c r="CG481" i="10"/>
  <c r="CH481" i="10"/>
  <c r="CI481" i="10"/>
  <c r="CJ481" i="10"/>
  <c r="CK481" i="10"/>
  <c r="CL481" i="10"/>
  <c r="S482" i="10"/>
  <c r="T482" i="10"/>
  <c r="U482" i="10"/>
  <c r="V482" i="10"/>
  <c r="W482" i="10"/>
  <c r="X482" i="10"/>
  <c r="Y482" i="10"/>
  <c r="Z482" i="10"/>
  <c r="AA482" i="10"/>
  <c r="AB482" i="10"/>
  <c r="AC482" i="10"/>
  <c r="AD482" i="10"/>
  <c r="AE482" i="10"/>
  <c r="AF482" i="10"/>
  <c r="AG482" i="10"/>
  <c r="AH482" i="10"/>
  <c r="AI482" i="10"/>
  <c r="AJ482" i="10"/>
  <c r="AK482" i="10"/>
  <c r="AL482" i="10"/>
  <c r="AM482" i="10"/>
  <c r="AN482" i="10"/>
  <c r="AO482" i="10"/>
  <c r="AP482" i="10"/>
  <c r="AQ482" i="10"/>
  <c r="AR482" i="10"/>
  <c r="AS482" i="10"/>
  <c r="AT482" i="10"/>
  <c r="AU482" i="10"/>
  <c r="AV482" i="10"/>
  <c r="AW482" i="10"/>
  <c r="AX482" i="10"/>
  <c r="AY482" i="10"/>
  <c r="AZ482" i="10"/>
  <c r="BA482" i="10"/>
  <c r="BB482" i="10"/>
  <c r="BC482" i="10"/>
  <c r="BD482" i="10"/>
  <c r="BE482" i="10"/>
  <c r="BF482" i="10"/>
  <c r="BG482" i="10"/>
  <c r="BH482" i="10"/>
  <c r="BI482" i="10"/>
  <c r="BJ482" i="10"/>
  <c r="BK482" i="10"/>
  <c r="BL482" i="10"/>
  <c r="BM482" i="10"/>
  <c r="BN482" i="10"/>
  <c r="BO482" i="10"/>
  <c r="BP482" i="10"/>
  <c r="BQ482" i="10"/>
  <c r="BR482" i="10"/>
  <c r="BS482" i="10"/>
  <c r="BT482" i="10"/>
  <c r="BU482" i="10"/>
  <c r="BV482" i="10"/>
  <c r="BW482" i="10"/>
  <c r="BX482" i="10"/>
  <c r="BY482" i="10"/>
  <c r="BZ482" i="10"/>
  <c r="CA482" i="10"/>
  <c r="CB482" i="10"/>
  <c r="CC482" i="10"/>
  <c r="CD482" i="10"/>
  <c r="CE482" i="10"/>
  <c r="CF482" i="10"/>
  <c r="CG482" i="10"/>
  <c r="CH482" i="10"/>
  <c r="CI482" i="10"/>
  <c r="CJ482" i="10"/>
  <c r="CK482" i="10"/>
  <c r="CL482" i="10"/>
  <c r="S483" i="10"/>
  <c r="T483" i="10"/>
  <c r="U483" i="10"/>
  <c r="V483" i="10"/>
  <c r="W483" i="10"/>
  <c r="X483" i="10"/>
  <c r="Y483" i="10"/>
  <c r="Z483" i="10"/>
  <c r="AA483" i="10"/>
  <c r="AB483" i="10"/>
  <c r="AC483" i="10"/>
  <c r="AD483" i="10"/>
  <c r="AE483" i="10"/>
  <c r="AF483" i="10"/>
  <c r="AG483" i="10"/>
  <c r="AH483" i="10"/>
  <c r="AI483" i="10"/>
  <c r="AJ483" i="10"/>
  <c r="AK483" i="10"/>
  <c r="AL483" i="10"/>
  <c r="AM483" i="10"/>
  <c r="AN483" i="10"/>
  <c r="AO483" i="10"/>
  <c r="AP483" i="10"/>
  <c r="AQ483" i="10"/>
  <c r="AR483" i="10"/>
  <c r="AS483" i="10"/>
  <c r="AT483" i="10"/>
  <c r="AU483" i="10"/>
  <c r="AV483" i="10"/>
  <c r="AW483" i="10"/>
  <c r="AX483" i="10"/>
  <c r="AY483" i="10"/>
  <c r="AZ483" i="10"/>
  <c r="BA483" i="10"/>
  <c r="BB483" i="10"/>
  <c r="BC483" i="10"/>
  <c r="BD483" i="10"/>
  <c r="BE483" i="10"/>
  <c r="BF483" i="10"/>
  <c r="BG483" i="10"/>
  <c r="BH483" i="10"/>
  <c r="BI483" i="10"/>
  <c r="BJ483" i="10"/>
  <c r="BK483" i="10"/>
  <c r="BL483" i="10"/>
  <c r="BM483" i="10"/>
  <c r="BN483" i="10"/>
  <c r="BO483" i="10"/>
  <c r="BP483" i="10"/>
  <c r="BQ483" i="10"/>
  <c r="BR483" i="10"/>
  <c r="BS483" i="10"/>
  <c r="BT483" i="10"/>
  <c r="BU483" i="10"/>
  <c r="BV483" i="10"/>
  <c r="BW483" i="10"/>
  <c r="BX483" i="10"/>
  <c r="BY483" i="10"/>
  <c r="BZ483" i="10"/>
  <c r="CA483" i="10"/>
  <c r="CB483" i="10"/>
  <c r="CC483" i="10"/>
  <c r="CD483" i="10"/>
  <c r="CE483" i="10"/>
  <c r="CF483" i="10"/>
  <c r="CG483" i="10"/>
  <c r="CH483" i="10"/>
  <c r="CI483" i="10"/>
  <c r="CJ483" i="10"/>
  <c r="CK483" i="10"/>
  <c r="CL483" i="10"/>
  <c r="S484" i="10"/>
  <c r="T484" i="10"/>
  <c r="U484" i="10"/>
  <c r="V484" i="10"/>
  <c r="W484" i="10"/>
  <c r="X484" i="10"/>
  <c r="Y484" i="10"/>
  <c r="Z484" i="10"/>
  <c r="AA484" i="10"/>
  <c r="AB484" i="10"/>
  <c r="AC484" i="10"/>
  <c r="AD484" i="10"/>
  <c r="AE484" i="10"/>
  <c r="AF484" i="10"/>
  <c r="AG484" i="10"/>
  <c r="AH484" i="10"/>
  <c r="AI484" i="10"/>
  <c r="AJ484" i="10"/>
  <c r="AK484" i="10"/>
  <c r="AL484" i="10"/>
  <c r="AM484" i="10"/>
  <c r="AN484" i="10"/>
  <c r="AO484" i="10"/>
  <c r="AP484" i="10"/>
  <c r="AQ484" i="10"/>
  <c r="AR484" i="10"/>
  <c r="AS484" i="10"/>
  <c r="AT484" i="10"/>
  <c r="AU484" i="10"/>
  <c r="AV484" i="10"/>
  <c r="AW484" i="10"/>
  <c r="AX484" i="10"/>
  <c r="AY484" i="10"/>
  <c r="AZ484" i="10"/>
  <c r="BA484" i="10"/>
  <c r="BB484" i="10"/>
  <c r="BC484" i="10"/>
  <c r="BD484" i="10"/>
  <c r="BE484" i="10"/>
  <c r="BF484" i="10"/>
  <c r="BG484" i="10"/>
  <c r="BH484" i="10"/>
  <c r="BI484" i="10"/>
  <c r="BJ484" i="10"/>
  <c r="BK484" i="10"/>
  <c r="BL484" i="10"/>
  <c r="BM484" i="10"/>
  <c r="BN484" i="10"/>
  <c r="BO484" i="10"/>
  <c r="BP484" i="10"/>
  <c r="BQ484" i="10"/>
  <c r="BR484" i="10"/>
  <c r="BS484" i="10"/>
  <c r="BT484" i="10"/>
  <c r="BU484" i="10"/>
  <c r="BV484" i="10"/>
  <c r="BW484" i="10"/>
  <c r="BX484" i="10"/>
  <c r="BY484" i="10"/>
  <c r="BZ484" i="10"/>
  <c r="CA484" i="10"/>
  <c r="CB484" i="10"/>
  <c r="CC484" i="10"/>
  <c r="CD484" i="10"/>
  <c r="CE484" i="10"/>
  <c r="CF484" i="10"/>
  <c r="CG484" i="10"/>
  <c r="CH484" i="10"/>
  <c r="CI484" i="10"/>
  <c r="CJ484" i="10"/>
  <c r="CK484" i="10"/>
  <c r="CL484" i="10"/>
  <c r="S485" i="10"/>
  <c r="T485" i="10"/>
  <c r="U485" i="10"/>
  <c r="V485" i="10"/>
  <c r="W485" i="10"/>
  <c r="X485" i="10"/>
  <c r="Y485" i="10"/>
  <c r="Z485" i="10"/>
  <c r="AA485" i="10"/>
  <c r="AB485" i="10"/>
  <c r="AC485" i="10"/>
  <c r="AD485" i="10"/>
  <c r="AE485" i="10"/>
  <c r="AF485" i="10"/>
  <c r="AG485" i="10"/>
  <c r="AH485" i="10"/>
  <c r="AI485" i="10"/>
  <c r="AJ485" i="10"/>
  <c r="AK485" i="10"/>
  <c r="AL485" i="10"/>
  <c r="AM485" i="10"/>
  <c r="AN485" i="10"/>
  <c r="AO485" i="10"/>
  <c r="AP485" i="10"/>
  <c r="AQ485" i="10"/>
  <c r="AR485" i="10"/>
  <c r="AS485" i="10"/>
  <c r="AT485" i="10"/>
  <c r="AU485" i="10"/>
  <c r="AV485" i="10"/>
  <c r="AW485" i="10"/>
  <c r="AX485" i="10"/>
  <c r="AY485" i="10"/>
  <c r="AZ485" i="10"/>
  <c r="BA485" i="10"/>
  <c r="BB485" i="10"/>
  <c r="BC485" i="10"/>
  <c r="BD485" i="10"/>
  <c r="BE485" i="10"/>
  <c r="BF485" i="10"/>
  <c r="BG485" i="10"/>
  <c r="BH485" i="10"/>
  <c r="BI485" i="10"/>
  <c r="BJ485" i="10"/>
  <c r="BK485" i="10"/>
  <c r="BL485" i="10"/>
  <c r="BM485" i="10"/>
  <c r="BN485" i="10"/>
  <c r="BO485" i="10"/>
  <c r="BP485" i="10"/>
  <c r="BQ485" i="10"/>
  <c r="BR485" i="10"/>
  <c r="BS485" i="10"/>
  <c r="BT485" i="10"/>
  <c r="BU485" i="10"/>
  <c r="BV485" i="10"/>
  <c r="BW485" i="10"/>
  <c r="BX485" i="10"/>
  <c r="BY485" i="10"/>
  <c r="BZ485" i="10"/>
  <c r="CA485" i="10"/>
  <c r="CB485" i="10"/>
  <c r="CC485" i="10"/>
  <c r="CD485" i="10"/>
  <c r="CE485" i="10"/>
  <c r="CF485" i="10"/>
  <c r="CG485" i="10"/>
  <c r="CH485" i="10"/>
  <c r="CI485" i="10"/>
  <c r="CJ485" i="10"/>
  <c r="CK485" i="10"/>
  <c r="CL485" i="10"/>
  <c r="S486" i="10"/>
  <c r="T486" i="10"/>
  <c r="U486" i="10"/>
  <c r="V486" i="10"/>
  <c r="W486" i="10"/>
  <c r="X486" i="10"/>
  <c r="Y486" i="10"/>
  <c r="Z486" i="10"/>
  <c r="AA486" i="10"/>
  <c r="AB486" i="10"/>
  <c r="AC486" i="10"/>
  <c r="AD486" i="10"/>
  <c r="AE486" i="10"/>
  <c r="AF486" i="10"/>
  <c r="AG486" i="10"/>
  <c r="AH486" i="10"/>
  <c r="AI486" i="10"/>
  <c r="AJ486" i="10"/>
  <c r="AK486" i="10"/>
  <c r="AL486" i="10"/>
  <c r="AM486" i="10"/>
  <c r="AN486" i="10"/>
  <c r="AO486" i="10"/>
  <c r="AP486" i="10"/>
  <c r="AQ486" i="10"/>
  <c r="AR486" i="10"/>
  <c r="AS486" i="10"/>
  <c r="AT486" i="10"/>
  <c r="AU486" i="10"/>
  <c r="AV486" i="10"/>
  <c r="AW486" i="10"/>
  <c r="AX486" i="10"/>
  <c r="AY486" i="10"/>
  <c r="AZ486" i="10"/>
  <c r="BA486" i="10"/>
  <c r="BB486" i="10"/>
  <c r="BC486" i="10"/>
  <c r="BD486" i="10"/>
  <c r="BE486" i="10"/>
  <c r="BF486" i="10"/>
  <c r="BG486" i="10"/>
  <c r="BH486" i="10"/>
  <c r="BI486" i="10"/>
  <c r="BJ486" i="10"/>
  <c r="BK486" i="10"/>
  <c r="BL486" i="10"/>
  <c r="BM486" i="10"/>
  <c r="BN486" i="10"/>
  <c r="BO486" i="10"/>
  <c r="BP486" i="10"/>
  <c r="BQ486" i="10"/>
  <c r="BR486" i="10"/>
  <c r="BS486" i="10"/>
  <c r="BT486" i="10"/>
  <c r="BU486" i="10"/>
  <c r="BV486" i="10"/>
  <c r="BW486" i="10"/>
  <c r="BX486" i="10"/>
  <c r="BY486" i="10"/>
  <c r="BZ486" i="10"/>
  <c r="CA486" i="10"/>
  <c r="CB486" i="10"/>
  <c r="CC486" i="10"/>
  <c r="CD486" i="10"/>
  <c r="CE486" i="10"/>
  <c r="CF486" i="10"/>
  <c r="CG486" i="10"/>
  <c r="CH486" i="10"/>
  <c r="CI486" i="10"/>
  <c r="CJ486" i="10"/>
  <c r="CK486" i="10"/>
  <c r="CL486" i="10"/>
  <c r="S487" i="10"/>
  <c r="T487" i="10"/>
  <c r="U487" i="10"/>
  <c r="V487" i="10"/>
  <c r="W487" i="10"/>
  <c r="X487" i="10"/>
  <c r="Y487" i="10"/>
  <c r="Z487" i="10"/>
  <c r="AA487" i="10"/>
  <c r="AB487" i="10"/>
  <c r="AC487" i="10"/>
  <c r="AD487" i="10"/>
  <c r="AE487" i="10"/>
  <c r="AF487" i="10"/>
  <c r="AG487" i="10"/>
  <c r="AH487" i="10"/>
  <c r="AI487" i="10"/>
  <c r="AJ487" i="10"/>
  <c r="AK487" i="10"/>
  <c r="AL487" i="10"/>
  <c r="AM487" i="10"/>
  <c r="AN487" i="10"/>
  <c r="AO487" i="10"/>
  <c r="AP487" i="10"/>
  <c r="AQ487" i="10"/>
  <c r="AR487" i="10"/>
  <c r="AS487" i="10"/>
  <c r="AT487" i="10"/>
  <c r="AU487" i="10"/>
  <c r="AV487" i="10"/>
  <c r="AW487" i="10"/>
  <c r="AX487" i="10"/>
  <c r="AY487" i="10"/>
  <c r="AZ487" i="10"/>
  <c r="BA487" i="10"/>
  <c r="BB487" i="10"/>
  <c r="BC487" i="10"/>
  <c r="BD487" i="10"/>
  <c r="BE487" i="10"/>
  <c r="BF487" i="10"/>
  <c r="BG487" i="10"/>
  <c r="BH487" i="10"/>
  <c r="BI487" i="10"/>
  <c r="BJ487" i="10"/>
  <c r="BK487" i="10"/>
  <c r="BL487" i="10"/>
  <c r="BM487" i="10"/>
  <c r="BN487" i="10"/>
  <c r="BO487" i="10"/>
  <c r="BP487" i="10"/>
  <c r="BQ487" i="10"/>
  <c r="BR487" i="10"/>
  <c r="BS487" i="10"/>
  <c r="BT487" i="10"/>
  <c r="BU487" i="10"/>
  <c r="BV487" i="10"/>
  <c r="BW487" i="10"/>
  <c r="BX487" i="10"/>
  <c r="BY487" i="10"/>
  <c r="BZ487" i="10"/>
  <c r="CA487" i="10"/>
  <c r="CB487" i="10"/>
  <c r="CC487" i="10"/>
  <c r="CD487" i="10"/>
  <c r="CE487" i="10"/>
  <c r="CF487" i="10"/>
  <c r="CG487" i="10"/>
  <c r="CH487" i="10"/>
  <c r="CI487" i="10"/>
  <c r="CJ487" i="10"/>
  <c r="CK487" i="10"/>
  <c r="CL487" i="10"/>
  <c r="S488" i="10"/>
  <c r="T488" i="10"/>
  <c r="U488" i="10"/>
  <c r="V488" i="10"/>
  <c r="W488" i="10"/>
  <c r="X488" i="10"/>
  <c r="Y488" i="10"/>
  <c r="Z488" i="10"/>
  <c r="AA488" i="10"/>
  <c r="AB488" i="10"/>
  <c r="AC488" i="10"/>
  <c r="AD488" i="10"/>
  <c r="AE488" i="10"/>
  <c r="AF488" i="10"/>
  <c r="AG488" i="10"/>
  <c r="AH488" i="10"/>
  <c r="AI488" i="10"/>
  <c r="AJ488" i="10"/>
  <c r="AK488" i="10"/>
  <c r="AL488" i="10"/>
  <c r="AM488" i="10"/>
  <c r="AN488" i="10"/>
  <c r="AO488" i="10"/>
  <c r="AP488" i="10"/>
  <c r="AQ488" i="10"/>
  <c r="AR488" i="10"/>
  <c r="AS488" i="10"/>
  <c r="AT488" i="10"/>
  <c r="AU488" i="10"/>
  <c r="AV488" i="10"/>
  <c r="AW488" i="10"/>
  <c r="AX488" i="10"/>
  <c r="AY488" i="10"/>
  <c r="AZ488" i="10"/>
  <c r="BA488" i="10"/>
  <c r="BB488" i="10"/>
  <c r="BC488" i="10"/>
  <c r="BD488" i="10"/>
  <c r="BE488" i="10"/>
  <c r="BF488" i="10"/>
  <c r="BG488" i="10"/>
  <c r="BH488" i="10"/>
  <c r="BI488" i="10"/>
  <c r="BJ488" i="10"/>
  <c r="BK488" i="10"/>
  <c r="BL488" i="10"/>
  <c r="BM488" i="10"/>
  <c r="BN488" i="10"/>
  <c r="BO488" i="10"/>
  <c r="BP488" i="10"/>
  <c r="BQ488" i="10"/>
  <c r="BR488" i="10"/>
  <c r="BS488" i="10"/>
  <c r="BT488" i="10"/>
  <c r="BU488" i="10"/>
  <c r="BV488" i="10"/>
  <c r="BW488" i="10"/>
  <c r="BX488" i="10"/>
  <c r="BY488" i="10"/>
  <c r="BZ488" i="10"/>
  <c r="CA488" i="10"/>
  <c r="CB488" i="10"/>
  <c r="CC488" i="10"/>
  <c r="CD488" i="10"/>
  <c r="CE488" i="10"/>
  <c r="CF488" i="10"/>
  <c r="CG488" i="10"/>
  <c r="CH488" i="10"/>
  <c r="CI488" i="10"/>
  <c r="CJ488" i="10"/>
  <c r="CK488" i="10"/>
  <c r="CL488" i="10"/>
  <c r="S489" i="10"/>
  <c r="T489" i="10"/>
  <c r="U489" i="10"/>
  <c r="V489" i="10"/>
  <c r="W489" i="10"/>
  <c r="X489" i="10"/>
  <c r="Y489" i="10"/>
  <c r="Z489" i="10"/>
  <c r="AA489" i="10"/>
  <c r="AB489" i="10"/>
  <c r="AC489" i="10"/>
  <c r="AD489" i="10"/>
  <c r="AE489" i="10"/>
  <c r="AF489" i="10"/>
  <c r="AG489" i="10"/>
  <c r="AH489" i="10"/>
  <c r="AI489" i="10"/>
  <c r="AJ489" i="10"/>
  <c r="AK489" i="10"/>
  <c r="AL489" i="10"/>
  <c r="AM489" i="10"/>
  <c r="AN489" i="10"/>
  <c r="AO489" i="10"/>
  <c r="AP489" i="10"/>
  <c r="AQ489" i="10"/>
  <c r="AR489" i="10"/>
  <c r="AS489" i="10"/>
  <c r="AT489" i="10"/>
  <c r="AU489" i="10"/>
  <c r="AV489" i="10"/>
  <c r="AW489" i="10"/>
  <c r="AX489" i="10"/>
  <c r="AY489" i="10"/>
  <c r="AZ489" i="10"/>
  <c r="BA489" i="10"/>
  <c r="BB489" i="10"/>
  <c r="BC489" i="10"/>
  <c r="BD489" i="10"/>
  <c r="BE489" i="10"/>
  <c r="BF489" i="10"/>
  <c r="BG489" i="10"/>
  <c r="BH489" i="10"/>
  <c r="BI489" i="10"/>
  <c r="BJ489" i="10"/>
  <c r="BK489" i="10"/>
  <c r="BL489" i="10"/>
  <c r="BM489" i="10"/>
  <c r="BN489" i="10"/>
  <c r="BO489" i="10"/>
  <c r="BP489" i="10"/>
  <c r="BQ489" i="10"/>
  <c r="BR489" i="10"/>
  <c r="BS489" i="10"/>
  <c r="BT489" i="10"/>
  <c r="BU489" i="10"/>
  <c r="BV489" i="10"/>
  <c r="BW489" i="10"/>
  <c r="BX489" i="10"/>
  <c r="BY489" i="10"/>
  <c r="BZ489" i="10"/>
  <c r="CA489" i="10"/>
  <c r="CB489" i="10"/>
  <c r="CC489" i="10"/>
  <c r="CD489" i="10"/>
  <c r="CE489" i="10"/>
  <c r="CF489" i="10"/>
  <c r="CG489" i="10"/>
  <c r="CH489" i="10"/>
  <c r="CI489" i="10"/>
  <c r="CJ489" i="10"/>
  <c r="CK489" i="10"/>
  <c r="CL489" i="10"/>
  <c r="S490" i="10"/>
  <c r="T490" i="10"/>
  <c r="U490" i="10"/>
  <c r="V490" i="10"/>
  <c r="W490" i="10"/>
  <c r="X490" i="10"/>
  <c r="Y490" i="10"/>
  <c r="Z490" i="10"/>
  <c r="AA490" i="10"/>
  <c r="AB490" i="10"/>
  <c r="AC490" i="10"/>
  <c r="AD490" i="10"/>
  <c r="AE490" i="10"/>
  <c r="AF490" i="10"/>
  <c r="AG490" i="10"/>
  <c r="AH490" i="10"/>
  <c r="AI490" i="10"/>
  <c r="AJ490" i="10"/>
  <c r="AK490" i="10"/>
  <c r="AL490" i="10"/>
  <c r="AM490" i="10"/>
  <c r="AN490" i="10"/>
  <c r="AO490" i="10"/>
  <c r="AP490" i="10"/>
  <c r="AQ490" i="10"/>
  <c r="AR490" i="10"/>
  <c r="AS490" i="10"/>
  <c r="AT490" i="10"/>
  <c r="AU490" i="10"/>
  <c r="AV490" i="10"/>
  <c r="AW490" i="10"/>
  <c r="AX490" i="10"/>
  <c r="AY490" i="10"/>
  <c r="AZ490" i="10"/>
  <c r="BA490" i="10"/>
  <c r="BB490" i="10"/>
  <c r="BC490" i="10"/>
  <c r="BD490" i="10"/>
  <c r="BE490" i="10"/>
  <c r="BF490" i="10"/>
  <c r="BG490" i="10"/>
  <c r="BH490" i="10"/>
  <c r="BI490" i="10"/>
  <c r="BJ490" i="10"/>
  <c r="BK490" i="10"/>
  <c r="BL490" i="10"/>
  <c r="BM490" i="10"/>
  <c r="BN490" i="10"/>
  <c r="BO490" i="10"/>
  <c r="BP490" i="10"/>
  <c r="BQ490" i="10"/>
  <c r="BR490" i="10"/>
  <c r="BS490" i="10"/>
  <c r="BT490" i="10"/>
  <c r="BU490" i="10"/>
  <c r="BV490" i="10"/>
  <c r="BW490" i="10"/>
  <c r="BX490" i="10"/>
  <c r="BY490" i="10"/>
  <c r="BZ490" i="10"/>
  <c r="CA490" i="10"/>
  <c r="CB490" i="10"/>
  <c r="CC490" i="10"/>
  <c r="CD490" i="10"/>
  <c r="CE490" i="10"/>
  <c r="CF490" i="10"/>
  <c r="CG490" i="10"/>
  <c r="CH490" i="10"/>
  <c r="CI490" i="10"/>
  <c r="CJ490" i="10"/>
  <c r="CK490" i="10"/>
  <c r="CL490" i="10"/>
  <c r="S491" i="10"/>
  <c r="T491" i="10"/>
  <c r="U491" i="10"/>
  <c r="V491" i="10"/>
  <c r="W491" i="10"/>
  <c r="X491" i="10"/>
  <c r="Y491" i="10"/>
  <c r="Z491" i="10"/>
  <c r="AA491" i="10"/>
  <c r="AB491" i="10"/>
  <c r="AC491" i="10"/>
  <c r="AD491" i="10"/>
  <c r="AE491" i="10"/>
  <c r="AF491" i="10"/>
  <c r="AG491" i="10"/>
  <c r="AH491" i="10"/>
  <c r="AI491" i="10"/>
  <c r="AJ491" i="10"/>
  <c r="AK491" i="10"/>
  <c r="AL491" i="10"/>
  <c r="AM491" i="10"/>
  <c r="AN491" i="10"/>
  <c r="AO491" i="10"/>
  <c r="AP491" i="10"/>
  <c r="AQ491" i="10"/>
  <c r="AR491" i="10"/>
  <c r="AS491" i="10"/>
  <c r="AT491" i="10"/>
  <c r="AU491" i="10"/>
  <c r="AV491" i="10"/>
  <c r="AW491" i="10"/>
  <c r="AX491" i="10"/>
  <c r="AY491" i="10"/>
  <c r="AZ491" i="10"/>
  <c r="BA491" i="10"/>
  <c r="BB491" i="10"/>
  <c r="BC491" i="10"/>
  <c r="BD491" i="10"/>
  <c r="BE491" i="10"/>
  <c r="BF491" i="10"/>
  <c r="BG491" i="10"/>
  <c r="BH491" i="10"/>
  <c r="BI491" i="10"/>
  <c r="BJ491" i="10"/>
  <c r="BK491" i="10"/>
  <c r="BL491" i="10"/>
  <c r="BM491" i="10"/>
  <c r="BN491" i="10"/>
  <c r="BO491" i="10"/>
  <c r="BP491" i="10"/>
  <c r="BQ491" i="10"/>
  <c r="BR491" i="10"/>
  <c r="BS491" i="10"/>
  <c r="BT491" i="10"/>
  <c r="BU491" i="10"/>
  <c r="BV491" i="10"/>
  <c r="BW491" i="10"/>
  <c r="BX491" i="10"/>
  <c r="BY491" i="10"/>
  <c r="BZ491" i="10"/>
  <c r="CA491" i="10"/>
  <c r="CB491" i="10"/>
  <c r="CC491" i="10"/>
  <c r="CD491" i="10"/>
  <c r="CE491" i="10"/>
  <c r="CF491" i="10"/>
  <c r="CG491" i="10"/>
  <c r="CH491" i="10"/>
  <c r="CI491" i="10"/>
  <c r="CJ491" i="10"/>
  <c r="CK491" i="10"/>
  <c r="CL491" i="10"/>
  <c r="S492" i="10"/>
  <c r="T492" i="10"/>
  <c r="U492" i="10"/>
  <c r="V492" i="10"/>
  <c r="W492" i="10"/>
  <c r="X492" i="10"/>
  <c r="Y492" i="10"/>
  <c r="Z492" i="10"/>
  <c r="AA492" i="10"/>
  <c r="AB492" i="10"/>
  <c r="AC492" i="10"/>
  <c r="AD492" i="10"/>
  <c r="AE492" i="10"/>
  <c r="AF492" i="10"/>
  <c r="AG492" i="10"/>
  <c r="AH492" i="10"/>
  <c r="AI492" i="10"/>
  <c r="AJ492" i="10"/>
  <c r="AK492" i="10"/>
  <c r="AL492" i="10"/>
  <c r="AM492" i="10"/>
  <c r="AN492" i="10"/>
  <c r="AO492" i="10"/>
  <c r="AP492" i="10"/>
  <c r="AQ492" i="10"/>
  <c r="AR492" i="10"/>
  <c r="AS492" i="10"/>
  <c r="AT492" i="10"/>
  <c r="AU492" i="10"/>
  <c r="AV492" i="10"/>
  <c r="AW492" i="10"/>
  <c r="AX492" i="10"/>
  <c r="AY492" i="10"/>
  <c r="AZ492" i="10"/>
  <c r="BA492" i="10"/>
  <c r="BB492" i="10"/>
  <c r="BC492" i="10"/>
  <c r="BD492" i="10"/>
  <c r="BE492" i="10"/>
  <c r="BF492" i="10"/>
  <c r="BG492" i="10"/>
  <c r="BH492" i="10"/>
  <c r="BI492" i="10"/>
  <c r="BJ492" i="10"/>
  <c r="BK492" i="10"/>
  <c r="BL492" i="10"/>
  <c r="BM492" i="10"/>
  <c r="BN492" i="10"/>
  <c r="BO492" i="10"/>
  <c r="BP492" i="10"/>
  <c r="BQ492" i="10"/>
  <c r="BR492" i="10"/>
  <c r="BS492" i="10"/>
  <c r="BT492" i="10"/>
  <c r="BU492" i="10"/>
  <c r="BV492" i="10"/>
  <c r="BW492" i="10"/>
  <c r="BX492" i="10"/>
  <c r="BY492" i="10"/>
  <c r="BZ492" i="10"/>
  <c r="CA492" i="10"/>
  <c r="CB492" i="10"/>
  <c r="CC492" i="10"/>
  <c r="CD492" i="10"/>
  <c r="CE492" i="10"/>
  <c r="CF492" i="10"/>
  <c r="CG492" i="10"/>
  <c r="CH492" i="10"/>
  <c r="CI492" i="10"/>
  <c r="CJ492" i="10"/>
  <c r="CK492" i="10"/>
  <c r="CL492" i="10"/>
  <c r="S493" i="10"/>
  <c r="T493" i="10"/>
  <c r="U493" i="10"/>
  <c r="V493" i="10"/>
  <c r="W493" i="10"/>
  <c r="X493" i="10"/>
  <c r="Y493" i="10"/>
  <c r="Z493" i="10"/>
  <c r="AA493" i="10"/>
  <c r="AB493" i="10"/>
  <c r="AC493" i="10"/>
  <c r="AD493" i="10"/>
  <c r="AE493" i="10"/>
  <c r="AF493" i="10"/>
  <c r="AG493" i="10"/>
  <c r="AH493" i="10"/>
  <c r="AI493" i="10"/>
  <c r="AJ493" i="10"/>
  <c r="AK493" i="10"/>
  <c r="AL493" i="10"/>
  <c r="AM493" i="10"/>
  <c r="AN493" i="10"/>
  <c r="AO493" i="10"/>
  <c r="AP493" i="10"/>
  <c r="AQ493" i="10"/>
  <c r="AR493" i="10"/>
  <c r="AS493" i="10"/>
  <c r="AT493" i="10"/>
  <c r="AU493" i="10"/>
  <c r="AV493" i="10"/>
  <c r="AW493" i="10"/>
  <c r="AX493" i="10"/>
  <c r="AY493" i="10"/>
  <c r="AZ493" i="10"/>
  <c r="BA493" i="10"/>
  <c r="BB493" i="10"/>
  <c r="BC493" i="10"/>
  <c r="BD493" i="10"/>
  <c r="BE493" i="10"/>
  <c r="BF493" i="10"/>
  <c r="BG493" i="10"/>
  <c r="BH493" i="10"/>
  <c r="BI493" i="10"/>
  <c r="BJ493" i="10"/>
  <c r="BK493" i="10"/>
  <c r="BL493" i="10"/>
  <c r="BM493" i="10"/>
  <c r="BN493" i="10"/>
  <c r="BO493" i="10"/>
  <c r="BP493" i="10"/>
  <c r="BQ493" i="10"/>
  <c r="BR493" i="10"/>
  <c r="BS493" i="10"/>
  <c r="BT493" i="10"/>
  <c r="BU493" i="10"/>
  <c r="BV493" i="10"/>
  <c r="BW493" i="10"/>
  <c r="BX493" i="10"/>
  <c r="BY493" i="10"/>
  <c r="BZ493" i="10"/>
  <c r="CA493" i="10"/>
  <c r="CB493" i="10"/>
  <c r="CC493" i="10"/>
  <c r="CD493" i="10"/>
  <c r="CE493" i="10"/>
  <c r="CF493" i="10"/>
  <c r="CG493" i="10"/>
  <c r="CH493" i="10"/>
  <c r="CI493" i="10"/>
  <c r="CJ493" i="10"/>
  <c r="CK493" i="10"/>
  <c r="CL493" i="10"/>
  <c r="S494" i="10"/>
  <c r="T494" i="10"/>
  <c r="U494" i="10"/>
  <c r="V494" i="10"/>
  <c r="W494" i="10"/>
  <c r="X494" i="10"/>
  <c r="Y494" i="10"/>
  <c r="Z494" i="10"/>
  <c r="AA494" i="10"/>
  <c r="AB494" i="10"/>
  <c r="AC494" i="10"/>
  <c r="AD494" i="10"/>
  <c r="AE494" i="10"/>
  <c r="AF494" i="10"/>
  <c r="AG494" i="10"/>
  <c r="AH494" i="10"/>
  <c r="AI494" i="10"/>
  <c r="AJ494" i="10"/>
  <c r="AK494" i="10"/>
  <c r="AL494" i="10"/>
  <c r="AM494" i="10"/>
  <c r="AN494" i="10"/>
  <c r="AO494" i="10"/>
  <c r="AP494" i="10"/>
  <c r="AQ494" i="10"/>
  <c r="AR494" i="10"/>
  <c r="AS494" i="10"/>
  <c r="AT494" i="10"/>
  <c r="AU494" i="10"/>
  <c r="AV494" i="10"/>
  <c r="AW494" i="10"/>
  <c r="AX494" i="10"/>
  <c r="AY494" i="10"/>
  <c r="AZ494" i="10"/>
  <c r="BA494" i="10"/>
  <c r="BB494" i="10"/>
  <c r="BC494" i="10"/>
  <c r="BD494" i="10"/>
  <c r="BE494" i="10"/>
  <c r="BF494" i="10"/>
  <c r="BG494" i="10"/>
  <c r="BH494" i="10"/>
  <c r="BI494" i="10"/>
  <c r="BJ494" i="10"/>
  <c r="BK494" i="10"/>
  <c r="BL494" i="10"/>
  <c r="BM494" i="10"/>
  <c r="BN494" i="10"/>
  <c r="BO494" i="10"/>
  <c r="BP494" i="10"/>
  <c r="BQ494" i="10"/>
  <c r="BR494" i="10"/>
  <c r="BS494" i="10"/>
  <c r="BT494" i="10"/>
  <c r="BU494" i="10"/>
  <c r="BV494" i="10"/>
  <c r="BW494" i="10"/>
  <c r="BX494" i="10"/>
  <c r="BY494" i="10"/>
  <c r="BZ494" i="10"/>
  <c r="CA494" i="10"/>
  <c r="CB494" i="10"/>
  <c r="CC494" i="10"/>
  <c r="CD494" i="10"/>
  <c r="CE494" i="10"/>
  <c r="CF494" i="10"/>
  <c r="CG494" i="10"/>
  <c r="CH494" i="10"/>
  <c r="CI494" i="10"/>
  <c r="CJ494" i="10"/>
  <c r="CK494" i="10"/>
  <c r="CL494" i="10"/>
  <c r="S495" i="10"/>
  <c r="T495" i="10"/>
  <c r="U495" i="10"/>
  <c r="V495" i="10"/>
  <c r="W495" i="10"/>
  <c r="X495" i="10"/>
  <c r="Y495" i="10"/>
  <c r="Z495" i="10"/>
  <c r="AA495" i="10"/>
  <c r="AB495" i="10"/>
  <c r="AC495" i="10"/>
  <c r="AD495" i="10"/>
  <c r="AE495" i="10"/>
  <c r="AF495" i="10"/>
  <c r="AG495" i="10"/>
  <c r="AH495" i="10"/>
  <c r="AI495" i="10"/>
  <c r="AJ495" i="10"/>
  <c r="AK495" i="10"/>
  <c r="AL495" i="10"/>
  <c r="AM495" i="10"/>
  <c r="AN495" i="10"/>
  <c r="AO495" i="10"/>
  <c r="AP495" i="10"/>
  <c r="AQ495" i="10"/>
  <c r="AR495" i="10"/>
  <c r="AS495" i="10"/>
  <c r="AT495" i="10"/>
  <c r="AU495" i="10"/>
  <c r="AV495" i="10"/>
  <c r="AW495" i="10"/>
  <c r="AX495" i="10"/>
  <c r="AY495" i="10"/>
  <c r="AZ495" i="10"/>
  <c r="BA495" i="10"/>
  <c r="BB495" i="10"/>
  <c r="BC495" i="10"/>
  <c r="BD495" i="10"/>
  <c r="BE495" i="10"/>
  <c r="BF495" i="10"/>
  <c r="BG495" i="10"/>
  <c r="BH495" i="10"/>
  <c r="BI495" i="10"/>
  <c r="BJ495" i="10"/>
  <c r="BK495" i="10"/>
  <c r="BL495" i="10"/>
  <c r="BM495" i="10"/>
  <c r="BN495" i="10"/>
  <c r="BO495" i="10"/>
  <c r="BP495" i="10"/>
  <c r="BQ495" i="10"/>
  <c r="BR495" i="10"/>
  <c r="BS495" i="10"/>
  <c r="BT495" i="10"/>
  <c r="BU495" i="10"/>
  <c r="BV495" i="10"/>
  <c r="BW495" i="10"/>
  <c r="BX495" i="10"/>
  <c r="BY495" i="10"/>
  <c r="BZ495" i="10"/>
  <c r="CA495" i="10"/>
  <c r="CB495" i="10"/>
  <c r="CC495" i="10"/>
  <c r="CD495" i="10"/>
  <c r="CE495" i="10"/>
  <c r="CF495" i="10"/>
  <c r="CG495" i="10"/>
  <c r="CH495" i="10"/>
  <c r="CI495" i="10"/>
  <c r="CJ495" i="10"/>
  <c r="CK495" i="10"/>
  <c r="CL495" i="10"/>
  <c r="S496" i="10"/>
  <c r="T496" i="10"/>
  <c r="U496" i="10"/>
  <c r="V496" i="10"/>
  <c r="W496" i="10"/>
  <c r="X496" i="10"/>
  <c r="Y496" i="10"/>
  <c r="Z496" i="10"/>
  <c r="AA496" i="10"/>
  <c r="AB496" i="10"/>
  <c r="AC496" i="10"/>
  <c r="AD496" i="10"/>
  <c r="AE496" i="10"/>
  <c r="AF496" i="10"/>
  <c r="AG496" i="10"/>
  <c r="AH496" i="10"/>
  <c r="AI496" i="10"/>
  <c r="AJ496" i="10"/>
  <c r="AK496" i="10"/>
  <c r="AL496" i="10"/>
  <c r="AM496" i="10"/>
  <c r="AN496" i="10"/>
  <c r="AO496" i="10"/>
  <c r="AP496" i="10"/>
  <c r="AQ496" i="10"/>
  <c r="AR496" i="10"/>
  <c r="AS496" i="10"/>
  <c r="AT496" i="10"/>
  <c r="AU496" i="10"/>
  <c r="AV496" i="10"/>
  <c r="AW496" i="10"/>
  <c r="AX496" i="10"/>
  <c r="AY496" i="10"/>
  <c r="AZ496" i="10"/>
  <c r="BA496" i="10"/>
  <c r="BB496" i="10"/>
  <c r="BC496" i="10"/>
  <c r="BD496" i="10"/>
  <c r="BE496" i="10"/>
  <c r="BF496" i="10"/>
  <c r="BG496" i="10"/>
  <c r="BH496" i="10"/>
  <c r="BI496" i="10"/>
  <c r="BJ496" i="10"/>
  <c r="BK496" i="10"/>
  <c r="BL496" i="10"/>
  <c r="BM496" i="10"/>
  <c r="BN496" i="10"/>
  <c r="BO496" i="10"/>
  <c r="BP496" i="10"/>
  <c r="BQ496" i="10"/>
  <c r="BR496" i="10"/>
  <c r="BS496" i="10"/>
  <c r="BT496" i="10"/>
  <c r="BU496" i="10"/>
  <c r="BV496" i="10"/>
  <c r="BW496" i="10"/>
  <c r="BX496" i="10"/>
  <c r="BY496" i="10"/>
  <c r="BZ496" i="10"/>
  <c r="CA496" i="10"/>
  <c r="CB496" i="10"/>
  <c r="CC496" i="10"/>
  <c r="CD496" i="10"/>
  <c r="CE496" i="10"/>
  <c r="CF496" i="10"/>
  <c r="CG496" i="10"/>
  <c r="CH496" i="10"/>
  <c r="CI496" i="10"/>
  <c r="CJ496" i="10"/>
  <c r="CK496" i="10"/>
  <c r="CL496" i="10"/>
  <c r="S497" i="10"/>
  <c r="T497" i="10"/>
  <c r="U497" i="10"/>
  <c r="V497" i="10"/>
  <c r="W497" i="10"/>
  <c r="X497" i="10"/>
  <c r="Y497" i="10"/>
  <c r="Z497" i="10"/>
  <c r="AA497" i="10"/>
  <c r="AB497" i="10"/>
  <c r="AC497" i="10"/>
  <c r="AD497" i="10"/>
  <c r="AE497" i="10"/>
  <c r="AF497" i="10"/>
  <c r="AG497" i="10"/>
  <c r="AH497" i="10"/>
  <c r="AI497" i="10"/>
  <c r="AJ497" i="10"/>
  <c r="AK497" i="10"/>
  <c r="AL497" i="10"/>
  <c r="AM497" i="10"/>
  <c r="AN497" i="10"/>
  <c r="AO497" i="10"/>
  <c r="AP497" i="10"/>
  <c r="AQ497" i="10"/>
  <c r="AR497" i="10"/>
  <c r="AS497" i="10"/>
  <c r="AT497" i="10"/>
  <c r="AU497" i="10"/>
  <c r="AV497" i="10"/>
  <c r="AW497" i="10"/>
  <c r="AX497" i="10"/>
  <c r="AY497" i="10"/>
  <c r="AZ497" i="10"/>
  <c r="BA497" i="10"/>
  <c r="BB497" i="10"/>
  <c r="BC497" i="10"/>
  <c r="BD497" i="10"/>
  <c r="BE497" i="10"/>
  <c r="BF497" i="10"/>
  <c r="BG497" i="10"/>
  <c r="BH497" i="10"/>
  <c r="BI497" i="10"/>
  <c r="BJ497" i="10"/>
  <c r="BK497" i="10"/>
  <c r="BL497" i="10"/>
  <c r="BM497" i="10"/>
  <c r="BN497" i="10"/>
  <c r="BO497" i="10"/>
  <c r="BP497" i="10"/>
  <c r="BQ497" i="10"/>
  <c r="BR497" i="10"/>
  <c r="BS497" i="10"/>
  <c r="BT497" i="10"/>
  <c r="BU497" i="10"/>
  <c r="BV497" i="10"/>
  <c r="BW497" i="10"/>
  <c r="BX497" i="10"/>
  <c r="BY497" i="10"/>
  <c r="BZ497" i="10"/>
  <c r="CA497" i="10"/>
  <c r="CB497" i="10"/>
  <c r="CC497" i="10"/>
  <c r="CD497" i="10"/>
  <c r="CE497" i="10"/>
  <c r="CF497" i="10"/>
  <c r="CG497" i="10"/>
  <c r="CH497" i="10"/>
  <c r="CI497" i="10"/>
  <c r="CJ497" i="10"/>
  <c r="CK497" i="10"/>
  <c r="CL497" i="10"/>
  <c r="S498" i="10"/>
  <c r="T498" i="10"/>
  <c r="U498" i="10"/>
  <c r="V498" i="10"/>
  <c r="W498" i="10"/>
  <c r="X498" i="10"/>
  <c r="Y498" i="10"/>
  <c r="Z498" i="10"/>
  <c r="AA498" i="10"/>
  <c r="AB498" i="10"/>
  <c r="AC498" i="10"/>
  <c r="AD498" i="10"/>
  <c r="AE498" i="10"/>
  <c r="AF498" i="10"/>
  <c r="AG498" i="10"/>
  <c r="AH498" i="10"/>
  <c r="AI498" i="10"/>
  <c r="AJ498" i="10"/>
  <c r="AK498" i="10"/>
  <c r="AL498" i="10"/>
  <c r="AM498" i="10"/>
  <c r="AN498" i="10"/>
  <c r="AO498" i="10"/>
  <c r="AP498" i="10"/>
  <c r="AQ498" i="10"/>
  <c r="AR498" i="10"/>
  <c r="AS498" i="10"/>
  <c r="AT498" i="10"/>
  <c r="AU498" i="10"/>
  <c r="AV498" i="10"/>
  <c r="AW498" i="10"/>
  <c r="AX498" i="10"/>
  <c r="AY498" i="10"/>
  <c r="AZ498" i="10"/>
  <c r="BA498" i="10"/>
  <c r="BB498" i="10"/>
  <c r="BC498" i="10"/>
  <c r="BD498" i="10"/>
  <c r="BE498" i="10"/>
  <c r="BF498" i="10"/>
  <c r="BG498" i="10"/>
  <c r="BH498" i="10"/>
  <c r="BI498" i="10"/>
  <c r="BJ498" i="10"/>
  <c r="BK498" i="10"/>
  <c r="BL498" i="10"/>
  <c r="BM498" i="10"/>
  <c r="BN498" i="10"/>
  <c r="BO498" i="10"/>
  <c r="BP498" i="10"/>
  <c r="BQ498" i="10"/>
  <c r="BR498" i="10"/>
  <c r="BS498" i="10"/>
  <c r="BT498" i="10"/>
  <c r="BU498" i="10"/>
  <c r="BV498" i="10"/>
  <c r="BW498" i="10"/>
  <c r="BX498" i="10"/>
  <c r="BY498" i="10"/>
  <c r="BZ498" i="10"/>
  <c r="CA498" i="10"/>
  <c r="CB498" i="10"/>
  <c r="CC498" i="10"/>
  <c r="CD498" i="10"/>
  <c r="CE498" i="10"/>
  <c r="CF498" i="10"/>
  <c r="CG498" i="10"/>
  <c r="CH498" i="10"/>
  <c r="CI498" i="10"/>
  <c r="CJ498" i="10"/>
  <c r="CK498" i="10"/>
  <c r="CL498" i="10"/>
  <c r="S499" i="10"/>
  <c r="T499" i="10"/>
  <c r="U499" i="10"/>
  <c r="V499" i="10"/>
  <c r="W499" i="10"/>
  <c r="X499" i="10"/>
  <c r="Y499" i="10"/>
  <c r="Z499" i="10"/>
  <c r="AA499" i="10"/>
  <c r="AB499" i="10"/>
  <c r="AC499" i="10"/>
  <c r="AD499" i="10"/>
  <c r="AE499" i="10"/>
  <c r="AF499" i="10"/>
  <c r="AG499" i="10"/>
  <c r="AH499" i="10"/>
  <c r="AI499" i="10"/>
  <c r="AJ499" i="10"/>
  <c r="AK499" i="10"/>
  <c r="AL499" i="10"/>
  <c r="AM499" i="10"/>
  <c r="AN499" i="10"/>
  <c r="AO499" i="10"/>
  <c r="AP499" i="10"/>
  <c r="AQ499" i="10"/>
  <c r="AR499" i="10"/>
  <c r="AS499" i="10"/>
  <c r="AT499" i="10"/>
  <c r="AU499" i="10"/>
  <c r="AV499" i="10"/>
  <c r="AW499" i="10"/>
  <c r="AX499" i="10"/>
  <c r="AY499" i="10"/>
  <c r="AZ499" i="10"/>
  <c r="BA499" i="10"/>
  <c r="BB499" i="10"/>
  <c r="BC499" i="10"/>
  <c r="BD499" i="10"/>
  <c r="BE499" i="10"/>
  <c r="BF499" i="10"/>
  <c r="BG499" i="10"/>
  <c r="BH499" i="10"/>
  <c r="BI499" i="10"/>
  <c r="BJ499" i="10"/>
  <c r="BK499" i="10"/>
  <c r="BL499" i="10"/>
  <c r="BM499" i="10"/>
  <c r="BN499" i="10"/>
  <c r="BO499" i="10"/>
  <c r="BP499" i="10"/>
  <c r="BQ499" i="10"/>
  <c r="BR499" i="10"/>
  <c r="BS499" i="10"/>
  <c r="BT499" i="10"/>
  <c r="BU499" i="10"/>
  <c r="BV499" i="10"/>
  <c r="BW499" i="10"/>
  <c r="BX499" i="10"/>
  <c r="BY499" i="10"/>
  <c r="BZ499" i="10"/>
  <c r="CA499" i="10"/>
  <c r="CB499" i="10"/>
  <c r="CC499" i="10"/>
  <c r="CD499" i="10"/>
  <c r="CE499" i="10"/>
  <c r="CF499" i="10"/>
  <c r="CG499" i="10"/>
  <c r="CH499" i="10"/>
  <c r="CI499" i="10"/>
  <c r="CJ499" i="10"/>
  <c r="CK499" i="10"/>
  <c r="CL499" i="10"/>
  <c r="S500" i="10"/>
  <c r="T500" i="10"/>
  <c r="U500" i="10"/>
  <c r="V500" i="10"/>
  <c r="W500" i="10"/>
  <c r="X500" i="10"/>
  <c r="Y500" i="10"/>
  <c r="Z500" i="10"/>
  <c r="AA500" i="10"/>
  <c r="AB500" i="10"/>
  <c r="AC500" i="10"/>
  <c r="AD500" i="10"/>
  <c r="AE500" i="10"/>
  <c r="AF500" i="10"/>
  <c r="AG500" i="10"/>
  <c r="AH500" i="10"/>
  <c r="AI500" i="10"/>
  <c r="AJ500" i="10"/>
  <c r="AK500" i="10"/>
  <c r="AL500" i="10"/>
  <c r="AM500" i="10"/>
  <c r="AN500" i="10"/>
  <c r="AO500" i="10"/>
  <c r="AP500" i="10"/>
  <c r="AQ500" i="10"/>
  <c r="AR500" i="10"/>
  <c r="AS500" i="10"/>
  <c r="AT500" i="10"/>
  <c r="AU500" i="10"/>
  <c r="AV500" i="10"/>
  <c r="AW500" i="10"/>
  <c r="AX500" i="10"/>
  <c r="AY500" i="10"/>
  <c r="AZ500" i="10"/>
  <c r="BA500" i="10"/>
  <c r="BB500" i="10"/>
  <c r="BC500" i="10"/>
  <c r="BD500" i="10"/>
  <c r="BE500" i="10"/>
  <c r="BF500" i="10"/>
  <c r="BG500" i="10"/>
  <c r="BH500" i="10"/>
  <c r="BI500" i="10"/>
  <c r="BJ500" i="10"/>
  <c r="BK500" i="10"/>
  <c r="BL500" i="10"/>
  <c r="BM500" i="10"/>
  <c r="BN500" i="10"/>
  <c r="BO500" i="10"/>
  <c r="BP500" i="10"/>
  <c r="BQ500" i="10"/>
  <c r="BR500" i="10"/>
  <c r="BS500" i="10"/>
  <c r="BT500" i="10"/>
  <c r="BU500" i="10"/>
  <c r="BV500" i="10"/>
  <c r="BW500" i="10"/>
  <c r="BX500" i="10"/>
  <c r="BY500" i="10"/>
  <c r="BZ500" i="10"/>
  <c r="CA500" i="10"/>
  <c r="CB500" i="10"/>
  <c r="CC500" i="10"/>
  <c r="CD500" i="10"/>
  <c r="CE500" i="10"/>
  <c r="CF500" i="10"/>
  <c r="CG500" i="10"/>
  <c r="CH500" i="10"/>
  <c r="CI500" i="10"/>
  <c r="CJ500" i="10"/>
  <c r="CK500" i="10"/>
  <c r="CL500" i="10"/>
  <c r="S501" i="10"/>
  <c r="T501" i="10"/>
  <c r="U501" i="10"/>
  <c r="V501" i="10"/>
  <c r="W501" i="10"/>
  <c r="X501" i="10"/>
  <c r="Y501" i="10"/>
  <c r="Z501" i="10"/>
  <c r="AA501" i="10"/>
  <c r="AB501" i="10"/>
  <c r="AC501" i="10"/>
  <c r="AD501" i="10"/>
  <c r="AE501" i="10"/>
  <c r="AF501" i="10"/>
  <c r="AG501" i="10"/>
  <c r="AH501" i="10"/>
  <c r="AI501" i="10"/>
  <c r="AJ501" i="10"/>
  <c r="AK501" i="10"/>
  <c r="AL501" i="10"/>
  <c r="AM501" i="10"/>
  <c r="AN501" i="10"/>
  <c r="AO501" i="10"/>
  <c r="AP501" i="10"/>
  <c r="AQ501" i="10"/>
  <c r="AR501" i="10"/>
  <c r="AS501" i="10"/>
  <c r="AT501" i="10"/>
  <c r="AU501" i="10"/>
  <c r="AV501" i="10"/>
  <c r="AW501" i="10"/>
  <c r="AX501" i="10"/>
  <c r="AY501" i="10"/>
  <c r="AZ501" i="10"/>
  <c r="BA501" i="10"/>
  <c r="BB501" i="10"/>
  <c r="BC501" i="10"/>
  <c r="BD501" i="10"/>
  <c r="BE501" i="10"/>
  <c r="BF501" i="10"/>
  <c r="BG501" i="10"/>
  <c r="BH501" i="10"/>
  <c r="BI501" i="10"/>
  <c r="BJ501" i="10"/>
  <c r="BK501" i="10"/>
  <c r="BL501" i="10"/>
  <c r="BM501" i="10"/>
  <c r="BN501" i="10"/>
  <c r="BO501" i="10"/>
  <c r="BP501" i="10"/>
  <c r="BQ501" i="10"/>
  <c r="BR501" i="10"/>
  <c r="BS501" i="10"/>
  <c r="BT501" i="10"/>
  <c r="BU501" i="10"/>
  <c r="BV501" i="10"/>
  <c r="BW501" i="10"/>
  <c r="BX501" i="10"/>
  <c r="BY501" i="10"/>
  <c r="BZ501" i="10"/>
  <c r="CA501" i="10"/>
  <c r="CB501" i="10"/>
  <c r="CC501" i="10"/>
  <c r="CD501" i="10"/>
  <c r="CE501" i="10"/>
  <c r="CF501" i="10"/>
  <c r="CG501" i="10"/>
  <c r="CH501" i="10"/>
  <c r="CI501" i="10"/>
  <c r="CJ501" i="10"/>
  <c r="CK501" i="10"/>
  <c r="CL501" i="10"/>
  <c r="S502" i="10"/>
  <c r="T502" i="10"/>
  <c r="U502" i="10"/>
  <c r="V502" i="10"/>
  <c r="W502" i="10"/>
  <c r="X502" i="10"/>
  <c r="Y502" i="10"/>
  <c r="Z502" i="10"/>
  <c r="AA502" i="10"/>
  <c r="AB502" i="10"/>
  <c r="AC502" i="10"/>
  <c r="AD502" i="10"/>
  <c r="AE502" i="10"/>
  <c r="AF502" i="10"/>
  <c r="AG502" i="10"/>
  <c r="AH502" i="10"/>
  <c r="AI502" i="10"/>
  <c r="AJ502" i="10"/>
  <c r="AK502" i="10"/>
  <c r="AL502" i="10"/>
  <c r="AM502" i="10"/>
  <c r="AN502" i="10"/>
  <c r="AO502" i="10"/>
  <c r="AP502" i="10"/>
  <c r="AQ502" i="10"/>
  <c r="AR502" i="10"/>
  <c r="AS502" i="10"/>
  <c r="AT502" i="10"/>
  <c r="AU502" i="10"/>
  <c r="AV502" i="10"/>
  <c r="AW502" i="10"/>
  <c r="AX502" i="10"/>
  <c r="AY502" i="10"/>
  <c r="AZ502" i="10"/>
  <c r="BA502" i="10"/>
  <c r="BB502" i="10"/>
  <c r="BC502" i="10"/>
  <c r="BD502" i="10"/>
  <c r="BE502" i="10"/>
  <c r="BF502" i="10"/>
  <c r="BG502" i="10"/>
  <c r="BH502" i="10"/>
  <c r="BI502" i="10"/>
  <c r="BJ502" i="10"/>
  <c r="BK502" i="10"/>
  <c r="BL502" i="10"/>
  <c r="BM502" i="10"/>
  <c r="BN502" i="10"/>
  <c r="BO502" i="10"/>
  <c r="BP502" i="10"/>
  <c r="BQ502" i="10"/>
  <c r="BR502" i="10"/>
  <c r="BS502" i="10"/>
  <c r="BT502" i="10"/>
  <c r="BU502" i="10"/>
  <c r="BV502" i="10"/>
  <c r="BW502" i="10"/>
  <c r="BX502" i="10"/>
  <c r="BY502" i="10"/>
  <c r="BZ502" i="10"/>
  <c r="CA502" i="10"/>
  <c r="CB502" i="10"/>
  <c r="CC502" i="10"/>
  <c r="CD502" i="10"/>
  <c r="CE502" i="10"/>
  <c r="CF502" i="10"/>
  <c r="CG502" i="10"/>
  <c r="CH502" i="10"/>
  <c r="CI502" i="10"/>
  <c r="CJ502" i="10"/>
  <c r="CK502" i="10"/>
  <c r="CL502" i="10"/>
  <c r="S503" i="10"/>
  <c r="T503" i="10"/>
  <c r="U503" i="10"/>
  <c r="V503" i="10"/>
  <c r="W503" i="10"/>
  <c r="X503" i="10"/>
  <c r="Y503" i="10"/>
  <c r="Z503" i="10"/>
  <c r="AA503" i="10"/>
  <c r="AB503" i="10"/>
  <c r="AC503" i="10"/>
  <c r="AD503" i="10"/>
  <c r="AE503" i="10"/>
  <c r="AF503" i="10"/>
  <c r="AG503" i="10"/>
  <c r="AH503" i="10"/>
  <c r="AI503" i="10"/>
  <c r="AJ503" i="10"/>
  <c r="AK503" i="10"/>
  <c r="AL503" i="10"/>
  <c r="AM503" i="10"/>
  <c r="AN503" i="10"/>
  <c r="AO503" i="10"/>
  <c r="AP503" i="10"/>
  <c r="AQ503" i="10"/>
  <c r="AR503" i="10"/>
  <c r="AS503" i="10"/>
  <c r="AT503" i="10"/>
  <c r="AU503" i="10"/>
  <c r="AV503" i="10"/>
  <c r="AW503" i="10"/>
  <c r="AX503" i="10"/>
  <c r="AY503" i="10"/>
  <c r="AZ503" i="10"/>
  <c r="BA503" i="10"/>
  <c r="BB503" i="10"/>
  <c r="BC503" i="10"/>
  <c r="BD503" i="10"/>
  <c r="BE503" i="10"/>
  <c r="BF503" i="10"/>
  <c r="BG503" i="10"/>
  <c r="BH503" i="10"/>
  <c r="BI503" i="10"/>
  <c r="BJ503" i="10"/>
  <c r="BK503" i="10"/>
  <c r="BL503" i="10"/>
  <c r="BM503" i="10"/>
  <c r="BN503" i="10"/>
  <c r="BO503" i="10"/>
  <c r="BP503" i="10"/>
  <c r="BQ503" i="10"/>
  <c r="BR503" i="10"/>
  <c r="BS503" i="10"/>
  <c r="BT503" i="10"/>
  <c r="BU503" i="10"/>
  <c r="BV503" i="10"/>
  <c r="BW503" i="10"/>
  <c r="BX503" i="10"/>
  <c r="BY503" i="10"/>
  <c r="BZ503" i="10"/>
  <c r="CA503" i="10"/>
  <c r="CB503" i="10"/>
  <c r="CC503" i="10"/>
  <c r="CD503" i="10"/>
  <c r="CE503" i="10"/>
  <c r="CF503" i="10"/>
  <c r="CG503" i="10"/>
  <c r="CH503" i="10"/>
  <c r="CI503" i="10"/>
  <c r="CJ503" i="10"/>
  <c r="CK503" i="10"/>
  <c r="CL503" i="10"/>
  <c r="S504" i="10"/>
  <c r="T504" i="10"/>
  <c r="U504" i="10"/>
  <c r="V504" i="10"/>
  <c r="W504" i="10"/>
  <c r="X504" i="10"/>
  <c r="Y504" i="10"/>
  <c r="Z504" i="10"/>
  <c r="AA504" i="10"/>
  <c r="AB504" i="10"/>
  <c r="AC504" i="10"/>
  <c r="AD504" i="10"/>
  <c r="AE504" i="10"/>
  <c r="AF504" i="10"/>
  <c r="AG504" i="10"/>
  <c r="AH504" i="10"/>
  <c r="AI504" i="10"/>
  <c r="AJ504" i="10"/>
  <c r="AK504" i="10"/>
  <c r="AL504" i="10"/>
  <c r="AM504" i="10"/>
  <c r="AN504" i="10"/>
  <c r="AO504" i="10"/>
  <c r="AP504" i="10"/>
  <c r="AQ504" i="10"/>
  <c r="AR504" i="10"/>
  <c r="AS504" i="10"/>
  <c r="AT504" i="10"/>
  <c r="AU504" i="10"/>
  <c r="AV504" i="10"/>
  <c r="AW504" i="10"/>
  <c r="AX504" i="10"/>
  <c r="AY504" i="10"/>
  <c r="AZ504" i="10"/>
  <c r="BA504" i="10"/>
  <c r="BB504" i="10"/>
  <c r="BC504" i="10"/>
  <c r="BD504" i="10"/>
  <c r="BE504" i="10"/>
  <c r="BF504" i="10"/>
  <c r="BG504" i="10"/>
  <c r="BH504" i="10"/>
  <c r="BI504" i="10"/>
  <c r="BJ504" i="10"/>
  <c r="BK504" i="10"/>
  <c r="BL504" i="10"/>
  <c r="BM504" i="10"/>
  <c r="BN504" i="10"/>
  <c r="BO504" i="10"/>
  <c r="BP504" i="10"/>
  <c r="BQ504" i="10"/>
  <c r="BR504" i="10"/>
  <c r="BS504" i="10"/>
  <c r="BT504" i="10"/>
  <c r="BU504" i="10"/>
  <c r="BV504" i="10"/>
  <c r="BW504" i="10"/>
  <c r="BX504" i="10"/>
  <c r="BY504" i="10"/>
  <c r="BZ504" i="10"/>
  <c r="CA504" i="10"/>
  <c r="CB504" i="10"/>
  <c r="CC504" i="10"/>
  <c r="CD504" i="10"/>
  <c r="CE504" i="10"/>
  <c r="CF504" i="10"/>
  <c r="CG504" i="10"/>
  <c r="CH504" i="10"/>
  <c r="CI504" i="10"/>
  <c r="CJ504" i="10"/>
  <c r="CK504" i="10"/>
  <c r="CL504" i="10"/>
  <c r="S505" i="10"/>
  <c r="T505" i="10"/>
  <c r="U505" i="10"/>
  <c r="V505" i="10"/>
  <c r="W505" i="10"/>
  <c r="X505" i="10"/>
  <c r="Y505" i="10"/>
  <c r="Z505" i="10"/>
  <c r="AA505" i="10"/>
  <c r="AB505" i="10"/>
  <c r="AC505" i="10"/>
  <c r="AD505" i="10"/>
  <c r="AE505" i="10"/>
  <c r="AF505" i="10"/>
  <c r="AG505" i="10"/>
  <c r="AH505" i="10"/>
  <c r="AI505" i="10"/>
  <c r="AJ505" i="10"/>
  <c r="AK505" i="10"/>
  <c r="AL505" i="10"/>
  <c r="AM505" i="10"/>
  <c r="AN505" i="10"/>
  <c r="AO505" i="10"/>
  <c r="AP505" i="10"/>
  <c r="AQ505" i="10"/>
  <c r="AR505" i="10"/>
  <c r="AS505" i="10"/>
  <c r="AT505" i="10"/>
  <c r="AU505" i="10"/>
  <c r="AV505" i="10"/>
  <c r="AW505" i="10"/>
  <c r="AX505" i="10"/>
  <c r="AY505" i="10"/>
  <c r="AZ505" i="10"/>
  <c r="BA505" i="10"/>
  <c r="BB505" i="10"/>
  <c r="BC505" i="10"/>
  <c r="BD505" i="10"/>
  <c r="BE505" i="10"/>
  <c r="BF505" i="10"/>
  <c r="BG505" i="10"/>
  <c r="BH505" i="10"/>
  <c r="BI505" i="10"/>
  <c r="BJ505" i="10"/>
  <c r="BK505" i="10"/>
  <c r="BL505" i="10"/>
  <c r="BM505" i="10"/>
  <c r="BN505" i="10"/>
  <c r="BO505" i="10"/>
  <c r="BP505" i="10"/>
  <c r="BQ505" i="10"/>
  <c r="BR505" i="10"/>
  <c r="BS505" i="10"/>
  <c r="BT505" i="10"/>
  <c r="BU505" i="10"/>
  <c r="BV505" i="10"/>
  <c r="BW505" i="10"/>
  <c r="BX505" i="10"/>
  <c r="BY505" i="10"/>
  <c r="BZ505" i="10"/>
  <c r="CA505" i="10"/>
  <c r="CB505" i="10"/>
  <c r="CC505" i="10"/>
  <c r="CD505" i="10"/>
  <c r="CE505" i="10"/>
  <c r="CF505" i="10"/>
  <c r="CG505" i="10"/>
  <c r="CH505" i="10"/>
  <c r="CI505" i="10"/>
  <c r="CJ505" i="10"/>
  <c r="CK505" i="10"/>
  <c r="CL505" i="10"/>
  <c r="S506" i="10"/>
  <c r="T506" i="10"/>
  <c r="U506" i="10"/>
  <c r="V506" i="10"/>
  <c r="W506" i="10"/>
  <c r="X506" i="10"/>
  <c r="Y506" i="10"/>
  <c r="Z506" i="10"/>
  <c r="AA506" i="10"/>
  <c r="AB506" i="10"/>
  <c r="AC506" i="10"/>
  <c r="AD506" i="10"/>
  <c r="AE506" i="10"/>
  <c r="AF506" i="10"/>
  <c r="AG506" i="10"/>
  <c r="AH506" i="10"/>
  <c r="AI506" i="10"/>
  <c r="AJ506" i="10"/>
  <c r="AK506" i="10"/>
  <c r="AL506" i="10"/>
  <c r="AM506" i="10"/>
  <c r="AN506" i="10"/>
  <c r="AO506" i="10"/>
  <c r="AP506" i="10"/>
  <c r="AQ506" i="10"/>
  <c r="AR506" i="10"/>
  <c r="AS506" i="10"/>
  <c r="AT506" i="10"/>
  <c r="AU506" i="10"/>
  <c r="AV506" i="10"/>
  <c r="AW506" i="10"/>
  <c r="AX506" i="10"/>
  <c r="AY506" i="10"/>
  <c r="AZ506" i="10"/>
  <c r="BA506" i="10"/>
  <c r="BB506" i="10"/>
  <c r="BC506" i="10"/>
  <c r="BD506" i="10"/>
  <c r="BE506" i="10"/>
  <c r="BF506" i="10"/>
  <c r="BG506" i="10"/>
  <c r="BH506" i="10"/>
  <c r="BI506" i="10"/>
  <c r="BJ506" i="10"/>
  <c r="BK506" i="10"/>
  <c r="BL506" i="10"/>
  <c r="BM506" i="10"/>
  <c r="BN506" i="10"/>
  <c r="BO506" i="10"/>
  <c r="BP506" i="10"/>
  <c r="BQ506" i="10"/>
  <c r="BR506" i="10"/>
  <c r="BS506" i="10"/>
  <c r="BT506" i="10"/>
  <c r="BU506" i="10"/>
  <c r="BV506" i="10"/>
  <c r="BW506" i="10"/>
  <c r="BX506" i="10"/>
  <c r="BY506" i="10"/>
  <c r="BZ506" i="10"/>
  <c r="CA506" i="10"/>
  <c r="CB506" i="10"/>
  <c r="CC506" i="10"/>
  <c r="CD506" i="10"/>
  <c r="CE506" i="10"/>
  <c r="CF506" i="10"/>
  <c r="CG506" i="10"/>
  <c r="CH506" i="10"/>
  <c r="CI506" i="10"/>
  <c r="CJ506" i="10"/>
  <c r="CK506" i="10"/>
  <c r="CL506" i="10"/>
  <c r="S507" i="10"/>
  <c r="T507" i="10"/>
  <c r="U507" i="10"/>
  <c r="V507" i="10"/>
  <c r="W507" i="10"/>
  <c r="X507" i="10"/>
  <c r="Y507" i="10"/>
  <c r="Z507" i="10"/>
  <c r="AA507" i="10"/>
  <c r="AB507" i="10"/>
  <c r="AC507" i="10"/>
  <c r="AD507" i="10"/>
  <c r="AE507" i="10"/>
  <c r="AF507" i="10"/>
  <c r="AG507" i="10"/>
  <c r="AH507" i="10"/>
  <c r="AI507" i="10"/>
  <c r="AJ507" i="10"/>
  <c r="AK507" i="10"/>
  <c r="AL507" i="10"/>
  <c r="AM507" i="10"/>
  <c r="AN507" i="10"/>
  <c r="AO507" i="10"/>
  <c r="AP507" i="10"/>
  <c r="AQ507" i="10"/>
  <c r="AR507" i="10"/>
  <c r="AS507" i="10"/>
  <c r="AT507" i="10"/>
  <c r="AU507" i="10"/>
  <c r="AV507" i="10"/>
  <c r="AW507" i="10"/>
  <c r="AX507" i="10"/>
  <c r="AY507" i="10"/>
  <c r="AZ507" i="10"/>
  <c r="BA507" i="10"/>
  <c r="BB507" i="10"/>
  <c r="BC507" i="10"/>
  <c r="BD507" i="10"/>
  <c r="BE507" i="10"/>
  <c r="BF507" i="10"/>
  <c r="BG507" i="10"/>
  <c r="BH507" i="10"/>
  <c r="BI507" i="10"/>
  <c r="BJ507" i="10"/>
  <c r="BK507" i="10"/>
  <c r="BL507" i="10"/>
  <c r="BM507" i="10"/>
  <c r="BN507" i="10"/>
  <c r="BO507" i="10"/>
  <c r="BP507" i="10"/>
  <c r="BQ507" i="10"/>
  <c r="BR507" i="10"/>
  <c r="BS507" i="10"/>
  <c r="BT507" i="10"/>
  <c r="BU507" i="10"/>
  <c r="BV507" i="10"/>
  <c r="BW507" i="10"/>
  <c r="BX507" i="10"/>
  <c r="BY507" i="10"/>
  <c r="BZ507" i="10"/>
  <c r="CA507" i="10"/>
  <c r="CB507" i="10"/>
  <c r="CC507" i="10"/>
  <c r="CD507" i="10"/>
  <c r="CE507" i="10"/>
  <c r="CF507" i="10"/>
  <c r="CG507" i="10"/>
  <c r="CH507" i="10"/>
  <c r="CI507" i="10"/>
  <c r="CJ507" i="10"/>
  <c r="CK507" i="10"/>
  <c r="CL507" i="10"/>
  <c r="S508" i="10"/>
  <c r="T508" i="10"/>
  <c r="U508" i="10"/>
  <c r="V508" i="10"/>
  <c r="W508" i="10"/>
  <c r="X508" i="10"/>
  <c r="Y508" i="10"/>
  <c r="Z508" i="10"/>
  <c r="AA508" i="10"/>
  <c r="AB508" i="10"/>
  <c r="AC508" i="10"/>
  <c r="AD508" i="10"/>
  <c r="AE508" i="10"/>
  <c r="AF508" i="10"/>
  <c r="AG508" i="10"/>
  <c r="AH508" i="10"/>
  <c r="AI508" i="10"/>
  <c r="AJ508" i="10"/>
  <c r="AK508" i="10"/>
  <c r="AL508" i="10"/>
  <c r="AM508" i="10"/>
  <c r="AN508" i="10"/>
  <c r="AO508" i="10"/>
  <c r="AP508" i="10"/>
  <c r="AQ508" i="10"/>
  <c r="AR508" i="10"/>
  <c r="AS508" i="10"/>
  <c r="AT508" i="10"/>
  <c r="AU508" i="10"/>
  <c r="AV508" i="10"/>
  <c r="AW508" i="10"/>
  <c r="AX508" i="10"/>
  <c r="AY508" i="10"/>
  <c r="AZ508" i="10"/>
  <c r="BA508" i="10"/>
  <c r="BB508" i="10"/>
  <c r="BC508" i="10"/>
  <c r="BD508" i="10"/>
  <c r="BE508" i="10"/>
  <c r="BF508" i="10"/>
  <c r="BG508" i="10"/>
  <c r="BH508" i="10"/>
  <c r="BI508" i="10"/>
  <c r="BJ508" i="10"/>
  <c r="BK508" i="10"/>
  <c r="BL508" i="10"/>
  <c r="BM508" i="10"/>
  <c r="BN508" i="10"/>
  <c r="BO508" i="10"/>
  <c r="BP508" i="10"/>
  <c r="BQ508" i="10"/>
  <c r="BR508" i="10"/>
  <c r="BS508" i="10"/>
  <c r="BT508" i="10"/>
  <c r="BU508" i="10"/>
  <c r="BV508" i="10"/>
  <c r="BW508" i="10"/>
  <c r="BX508" i="10"/>
  <c r="BY508" i="10"/>
  <c r="BZ508" i="10"/>
  <c r="CA508" i="10"/>
  <c r="CB508" i="10"/>
  <c r="CC508" i="10"/>
  <c r="CD508" i="10"/>
  <c r="CE508" i="10"/>
  <c r="CF508" i="10"/>
  <c r="CG508" i="10"/>
  <c r="CH508" i="10"/>
  <c r="CI508" i="10"/>
  <c r="CJ508" i="10"/>
  <c r="CK508" i="10"/>
  <c r="CL508" i="10"/>
  <c r="S509" i="10"/>
  <c r="T509" i="10"/>
  <c r="U509" i="10"/>
  <c r="V509" i="10"/>
  <c r="W509" i="10"/>
  <c r="X509" i="10"/>
  <c r="Y509" i="10"/>
  <c r="Z509" i="10"/>
  <c r="AA509" i="10"/>
  <c r="AB509" i="10"/>
  <c r="AC509" i="10"/>
  <c r="AD509" i="10"/>
  <c r="AE509" i="10"/>
  <c r="AF509" i="10"/>
  <c r="AG509" i="10"/>
  <c r="AH509" i="10"/>
  <c r="AI509" i="10"/>
  <c r="AJ509" i="10"/>
  <c r="AK509" i="10"/>
  <c r="AL509" i="10"/>
  <c r="AM509" i="10"/>
  <c r="AN509" i="10"/>
  <c r="AO509" i="10"/>
  <c r="AP509" i="10"/>
  <c r="AQ509" i="10"/>
  <c r="AR509" i="10"/>
  <c r="AS509" i="10"/>
  <c r="AT509" i="10"/>
  <c r="AU509" i="10"/>
  <c r="AV509" i="10"/>
  <c r="AW509" i="10"/>
  <c r="AX509" i="10"/>
  <c r="AY509" i="10"/>
  <c r="AZ509" i="10"/>
  <c r="BA509" i="10"/>
  <c r="BB509" i="10"/>
  <c r="BC509" i="10"/>
  <c r="BD509" i="10"/>
  <c r="BE509" i="10"/>
  <c r="BF509" i="10"/>
  <c r="BG509" i="10"/>
  <c r="BH509" i="10"/>
  <c r="BI509" i="10"/>
  <c r="BJ509" i="10"/>
  <c r="BK509" i="10"/>
  <c r="BL509" i="10"/>
  <c r="BM509" i="10"/>
  <c r="BN509" i="10"/>
  <c r="BO509" i="10"/>
  <c r="BP509" i="10"/>
  <c r="BQ509" i="10"/>
  <c r="BR509" i="10"/>
  <c r="BS509" i="10"/>
  <c r="BT509" i="10"/>
  <c r="BU509" i="10"/>
  <c r="BV509" i="10"/>
  <c r="BW509" i="10"/>
  <c r="BX509" i="10"/>
  <c r="BY509" i="10"/>
  <c r="BZ509" i="10"/>
  <c r="CA509" i="10"/>
  <c r="CB509" i="10"/>
  <c r="CC509" i="10"/>
  <c r="CD509" i="10"/>
  <c r="CE509" i="10"/>
  <c r="CF509" i="10"/>
  <c r="CG509" i="10"/>
  <c r="CH509" i="10"/>
  <c r="CI509" i="10"/>
  <c r="CJ509" i="10"/>
  <c r="CK509" i="10"/>
  <c r="CL509" i="10"/>
  <c r="S510" i="10"/>
  <c r="T510" i="10"/>
  <c r="U510" i="10"/>
  <c r="V510" i="10"/>
  <c r="W510" i="10"/>
  <c r="X510" i="10"/>
  <c r="Y510" i="10"/>
  <c r="Z510" i="10"/>
  <c r="AA510" i="10"/>
  <c r="AB510" i="10"/>
  <c r="AC510" i="10"/>
  <c r="AD510" i="10"/>
  <c r="AE510" i="10"/>
  <c r="AF510" i="10"/>
  <c r="AG510" i="10"/>
  <c r="AH510" i="10"/>
  <c r="AI510" i="10"/>
  <c r="AJ510" i="10"/>
  <c r="AK510" i="10"/>
  <c r="AL510" i="10"/>
  <c r="AM510" i="10"/>
  <c r="AN510" i="10"/>
  <c r="AO510" i="10"/>
  <c r="AP510" i="10"/>
  <c r="AQ510" i="10"/>
  <c r="AR510" i="10"/>
  <c r="AS510" i="10"/>
  <c r="AT510" i="10"/>
  <c r="AU510" i="10"/>
  <c r="AV510" i="10"/>
  <c r="AW510" i="10"/>
  <c r="AX510" i="10"/>
  <c r="AY510" i="10"/>
  <c r="AZ510" i="10"/>
  <c r="BA510" i="10"/>
  <c r="BB510" i="10"/>
  <c r="BC510" i="10"/>
  <c r="BD510" i="10"/>
  <c r="BE510" i="10"/>
  <c r="BF510" i="10"/>
  <c r="BG510" i="10"/>
  <c r="BH510" i="10"/>
  <c r="BI510" i="10"/>
  <c r="BJ510" i="10"/>
  <c r="BK510" i="10"/>
  <c r="BL510" i="10"/>
  <c r="BM510" i="10"/>
  <c r="BN510" i="10"/>
  <c r="BO510" i="10"/>
  <c r="BP510" i="10"/>
  <c r="BQ510" i="10"/>
  <c r="BR510" i="10"/>
  <c r="BS510" i="10"/>
  <c r="BT510" i="10"/>
  <c r="BU510" i="10"/>
  <c r="BV510" i="10"/>
  <c r="BW510" i="10"/>
  <c r="BX510" i="10"/>
  <c r="BY510" i="10"/>
  <c r="BZ510" i="10"/>
  <c r="CA510" i="10"/>
  <c r="CB510" i="10"/>
  <c r="CC510" i="10"/>
  <c r="CD510" i="10"/>
  <c r="CE510" i="10"/>
  <c r="CF510" i="10"/>
  <c r="CG510" i="10"/>
  <c r="CH510" i="10"/>
  <c r="CI510" i="10"/>
  <c r="CJ510" i="10"/>
  <c r="CK510" i="10"/>
  <c r="CL510" i="10"/>
  <c r="S511" i="10"/>
  <c r="T511" i="10"/>
  <c r="U511" i="10"/>
  <c r="V511" i="10"/>
  <c r="W511" i="10"/>
  <c r="X511" i="10"/>
  <c r="Y511" i="10"/>
  <c r="Z511" i="10"/>
  <c r="AA511" i="10"/>
  <c r="AB511" i="10"/>
  <c r="AC511" i="10"/>
  <c r="AD511" i="10"/>
  <c r="AE511" i="10"/>
  <c r="AF511" i="10"/>
  <c r="AG511" i="10"/>
  <c r="AH511" i="10"/>
  <c r="AI511" i="10"/>
  <c r="AJ511" i="10"/>
  <c r="AK511" i="10"/>
  <c r="AL511" i="10"/>
  <c r="AM511" i="10"/>
  <c r="AN511" i="10"/>
  <c r="AO511" i="10"/>
  <c r="AP511" i="10"/>
  <c r="AQ511" i="10"/>
  <c r="AR511" i="10"/>
  <c r="AS511" i="10"/>
  <c r="AT511" i="10"/>
  <c r="AU511" i="10"/>
  <c r="AV511" i="10"/>
  <c r="AW511" i="10"/>
  <c r="AX511" i="10"/>
  <c r="AY511" i="10"/>
  <c r="AZ511" i="10"/>
  <c r="BA511" i="10"/>
  <c r="BB511" i="10"/>
  <c r="BC511" i="10"/>
  <c r="BD511" i="10"/>
  <c r="BE511" i="10"/>
  <c r="BF511" i="10"/>
  <c r="BG511" i="10"/>
  <c r="BH511" i="10"/>
  <c r="BI511" i="10"/>
  <c r="BJ511" i="10"/>
  <c r="BK511" i="10"/>
  <c r="BL511" i="10"/>
  <c r="BM511" i="10"/>
  <c r="BN511" i="10"/>
  <c r="BO511" i="10"/>
  <c r="BP511" i="10"/>
  <c r="BQ511" i="10"/>
  <c r="BR511" i="10"/>
  <c r="BS511" i="10"/>
  <c r="BT511" i="10"/>
  <c r="BU511" i="10"/>
  <c r="BV511" i="10"/>
  <c r="BW511" i="10"/>
  <c r="BX511" i="10"/>
  <c r="BY511" i="10"/>
  <c r="BZ511" i="10"/>
  <c r="CA511" i="10"/>
  <c r="CB511" i="10"/>
  <c r="CC511" i="10"/>
  <c r="CD511" i="10"/>
  <c r="CE511" i="10"/>
  <c r="CF511" i="10"/>
  <c r="CG511" i="10"/>
  <c r="CH511" i="10"/>
  <c r="CI511" i="10"/>
  <c r="CJ511" i="10"/>
  <c r="CK511" i="10"/>
  <c r="CL511" i="10"/>
  <c r="S512" i="10"/>
  <c r="T512" i="10"/>
  <c r="U512" i="10"/>
  <c r="V512" i="10"/>
  <c r="W512" i="10"/>
  <c r="X512" i="10"/>
  <c r="Y512" i="10"/>
  <c r="Z512" i="10"/>
  <c r="AA512" i="10"/>
  <c r="AB512" i="10"/>
  <c r="AC512" i="10"/>
  <c r="AD512" i="10"/>
  <c r="AE512" i="10"/>
  <c r="AF512" i="10"/>
  <c r="AG512" i="10"/>
  <c r="AH512" i="10"/>
  <c r="AI512" i="10"/>
  <c r="AJ512" i="10"/>
  <c r="AK512" i="10"/>
  <c r="AL512" i="10"/>
  <c r="AM512" i="10"/>
  <c r="AN512" i="10"/>
  <c r="AO512" i="10"/>
  <c r="AP512" i="10"/>
  <c r="AQ512" i="10"/>
  <c r="AR512" i="10"/>
  <c r="AS512" i="10"/>
  <c r="AT512" i="10"/>
  <c r="AU512" i="10"/>
  <c r="AV512" i="10"/>
  <c r="AW512" i="10"/>
  <c r="AX512" i="10"/>
  <c r="AY512" i="10"/>
  <c r="AZ512" i="10"/>
  <c r="BA512" i="10"/>
  <c r="BB512" i="10"/>
  <c r="BC512" i="10"/>
  <c r="BD512" i="10"/>
  <c r="BE512" i="10"/>
  <c r="BF512" i="10"/>
  <c r="BG512" i="10"/>
  <c r="BH512" i="10"/>
  <c r="BI512" i="10"/>
  <c r="BJ512" i="10"/>
  <c r="BK512" i="10"/>
  <c r="BL512" i="10"/>
  <c r="BM512" i="10"/>
  <c r="BN512" i="10"/>
  <c r="BO512" i="10"/>
  <c r="BP512" i="10"/>
  <c r="BQ512" i="10"/>
  <c r="BR512" i="10"/>
  <c r="BS512" i="10"/>
  <c r="BT512" i="10"/>
  <c r="BU512" i="10"/>
  <c r="BV512" i="10"/>
  <c r="BW512" i="10"/>
  <c r="BX512" i="10"/>
  <c r="BY512" i="10"/>
  <c r="BZ512" i="10"/>
  <c r="CA512" i="10"/>
  <c r="CB512" i="10"/>
  <c r="CC512" i="10"/>
  <c r="CD512" i="10"/>
  <c r="CE512" i="10"/>
  <c r="CF512" i="10"/>
  <c r="CG512" i="10"/>
  <c r="CH512" i="10"/>
  <c r="CI512" i="10"/>
  <c r="CJ512" i="10"/>
  <c r="CK512" i="10"/>
  <c r="CL512" i="10"/>
  <c r="S513" i="10"/>
  <c r="T513" i="10"/>
  <c r="U513" i="10"/>
  <c r="V513" i="10"/>
  <c r="W513" i="10"/>
  <c r="X513" i="10"/>
  <c r="Y513" i="10"/>
  <c r="Z513" i="10"/>
  <c r="AA513" i="10"/>
  <c r="AB513" i="10"/>
  <c r="AC513" i="10"/>
  <c r="AD513" i="10"/>
  <c r="AE513" i="10"/>
  <c r="AF513" i="10"/>
  <c r="AG513" i="10"/>
  <c r="AH513" i="10"/>
  <c r="AI513" i="10"/>
  <c r="AJ513" i="10"/>
  <c r="AK513" i="10"/>
  <c r="AL513" i="10"/>
  <c r="AM513" i="10"/>
  <c r="AN513" i="10"/>
  <c r="AO513" i="10"/>
  <c r="AP513" i="10"/>
  <c r="AQ513" i="10"/>
  <c r="AR513" i="10"/>
  <c r="AS513" i="10"/>
  <c r="AT513" i="10"/>
  <c r="AU513" i="10"/>
  <c r="AV513" i="10"/>
  <c r="AW513" i="10"/>
  <c r="AX513" i="10"/>
  <c r="AY513" i="10"/>
  <c r="AZ513" i="10"/>
  <c r="BA513" i="10"/>
  <c r="BB513" i="10"/>
  <c r="BC513" i="10"/>
  <c r="BD513" i="10"/>
  <c r="BE513" i="10"/>
  <c r="BF513" i="10"/>
  <c r="BG513" i="10"/>
  <c r="BH513" i="10"/>
  <c r="BI513" i="10"/>
  <c r="BJ513" i="10"/>
  <c r="BK513" i="10"/>
  <c r="BL513" i="10"/>
  <c r="BM513" i="10"/>
  <c r="BN513" i="10"/>
  <c r="BO513" i="10"/>
  <c r="BP513" i="10"/>
  <c r="BQ513" i="10"/>
  <c r="BR513" i="10"/>
  <c r="BS513" i="10"/>
  <c r="BT513" i="10"/>
  <c r="BU513" i="10"/>
  <c r="BV513" i="10"/>
  <c r="BW513" i="10"/>
  <c r="BX513" i="10"/>
  <c r="BY513" i="10"/>
  <c r="BZ513" i="10"/>
  <c r="CA513" i="10"/>
  <c r="CB513" i="10"/>
  <c r="CC513" i="10"/>
  <c r="CD513" i="10"/>
  <c r="CE513" i="10"/>
  <c r="CF513" i="10"/>
  <c r="CG513" i="10"/>
  <c r="CH513" i="10"/>
  <c r="CI513" i="10"/>
  <c r="CJ513" i="10"/>
  <c r="CK513" i="10"/>
  <c r="CL513" i="10"/>
  <c r="S514" i="10"/>
  <c r="T514" i="10"/>
  <c r="U514" i="10"/>
  <c r="V514" i="10"/>
  <c r="W514" i="10"/>
  <c r="X514" i="10"/>
  <c r="Y514" i="10"/>
  <c r="Z514" i="10"/>
  <c r="AA514" i="10"/>
  <c r="AB514" i="10"/>
  <c r="AC514" i="10"/>
  <c r="AD514" i="10"/>
  <c r="AE514" i="10"/>
  <c r="AF514" i="10"/>
  <c r="AG514" i="10"/>
  <c r="AH514" i="10"/>
  <c r="AI514" i="10"/>
  <c r="AJ514" i="10"/>
  <c r="AK514" i="10"/>
  <c r="AL514" i="10"/>
  <c r="AM514" i="10"/>
  <c r="AN514" i="10"/>
  <c r="AO514" i="10"/>
  <c r="AP514" i="10"/>
  <c r="AQ514" i="10"/>
  <c r="AR514" i="10"/>
  <c r="AS514" i="10"/>
  <c r="AT514" i="10"/>
  <c r="AU514" i="10"/>
  <c r="AV514" i="10"/>
  <c r="AW514" i="10"/>
  <c r="AX514" i="10"/>
  <c r="AY514" i="10"/>
  <c r="AZ514" i="10"/>
  <c r="BA514" i="10"/>
  <c r="BB514" i="10"/>
  <c r="BC514" i="10"/>
  <c r="BD514" i="10"/>
  <c r="BE514" i="10"/>
  <c r="BF514" i="10"/>
  <c r="BG514" i="10"/>
  <c r="BH514" i="10"/>
  <c r="BI514" i="10"/>
  <c r="BJ514" i="10"/>
  <c r="BK514" i="10"/>
  <c r="BL514" i="10"/>
  <c r="BM514" i="10"/>
  <c r="BN514" i="10"/>
  <c r="BO514" i="10"/>
  <c r="BP514" i="10"/>
  <c r="BQ514" i="10"/>
  <c r="BR514" i="10"/>
  <c r="BS514" i="10"/>
  <c r="BT514" i="10"/>
  <c r="BU514" i="10"/>
  <c r="BV514" i="10"/>
  <c r="BW514" i="10"/>
  <c r="BX514" i="10"/>
  <c r="BY514" i="10"/>
  <c r="BZ514" i="10"/>
  <c r="CA514" i="10"/>
  <c r="CB514" i="10"/>
  <c r="CC514" i="10"/>
  <c r="CD514" i="10"/>
  <c r="CE514" i="10"/>
  <c r="CF514" i="10"/>
  <c r="CG514" i="10"/>
  <c r="CH514" i="10"/>
  <c r="CI514" i="10"/>
  <c r="CJ514" i="10"/>
  <c r="CK514" i="10"/>
  <c r="CL514" i="10"/>
  <c r="S515" i="10"/>
  <c r="T515" i="10"/>
  <c r="U515" i="10"/>
  <c r="V515" i="10"/>
  <c r="W515" i="10"/>
  <c r="X515" i="10"/>
  <c r="Y515" i="10"/>
  <c r="Z515" i="10"/>
  <c r="AA515" i="10"/>
  <c r="AB515" i="10"/>
  <c r="AC515" i="10"/>
  <c r="AD515" i="10"/>
  <c r="AE515" i="10"/>
  <c r="AF515" i="10"/>
  <c r="AG515" i="10"/>
  <c r="AH515" i="10"/>
  <c r="AI515" i="10"/>
  <c r="AJ515" i="10"/>
  <c r="AK515" i="10"/>
  <c r="AL515" i="10"/>
  <c r="AM515" i="10"/>
  <c r="AN515" i="10"/>
  <c r="AO515" i="10"/>
  <c r="AP515" i="10"/>
  <c r="AQ515" i="10"/>
  <c r="AR515" i="10"/>
  <c r="AS515" i="10"/>
  <c r="AT515" i="10"/>
  <c r="AU515" i="10"/>
  <c r="AV515" i="10"/>
  <c r="AW515" i="10"/>
  <c r="AX515" i="10"/>
  <c r="AY515" i="10"/>
  <c r="AZ515" i="10"/>
  <c r="BA515" i="10"/>
  <c r="BB515" i="10"/>
  <c r="BC515" i="10"/>
  <c r="BD515" i="10"/>
  <c r="BE515" i="10"/>
  <c r="BF515" i="10"/>
  <c r="BG515" i="10"/>
  <c r="BH515" i="10"/>
  <c r="BI515" i="10"/>
  <c r="BJ515" i="10"/>
  <c r="BK515" i="10"/>
  <c r="BL515" i="10"/>
  <c r="BM515" i="10"/>
  <c r="BN515" i="10"/>
  <c r="BO515" i="10"/>
  <c r="BP515" i="10"/>
  <c r="BQ515" i="10"/>
  <c r="BR515" i="10"/>
  <c r="BS515" i="10"/>
  <c r="BT515" i="10"/>
  <c r="BU515" i="10"/>
  <c r="BV515" i="10"/>
  <c r="BW515" i="10"/>
  <c r="BX515" i="10"/>
  <c r="BY515" i="10"/>
  <c r="BZ515" i="10"/>
  <c r="CA515" i="10"/>
  <c r="CB515" i="10"/>
  <c r="CC515" i="10"/>
  <c r="CD515" i="10"/>
  <c r="CE515" i="10"/>
  <c r="CF515" i="10"/>
  <c r="CG515" i="10"/>
  <c r="CH515" i="10"/>
  <c r="CI515" i="10"/>
  <c r="CJ515" i="10"/>
  <c r="CK515" i="10"/>
  <c r="CL515" i="10"/>
  <c r="S516" i="10"/>
  <c r="T516" i="10"/>
  <c r="U516" i="10"/>
  <c r="V516" i="10"/>
  <c r="W516" i="10"/>
  <c r="X516" i="10"/>
  <c r="Y516" i="10"/>
  <c r="Z516" i="10"/>
  <c r="AA516" i="10"/>
  <c r="AB516" i="10"/>
  <c r="AC516" i="10"/>
  <c r="AD516" i="10"/>
  <c r="AE516" i="10"/>
  <c r="AF516" i="10"/>
  <c r="AG516" i="10"/>
  <c r="AH516" i="10"/>
  <c r="AI516" i="10"/>
  <c r="AJ516" i="10"/>
  <c r="AK516" i="10"/>
  <c r="AL516" i="10"/>
  <c r="AM516" i="10"/>
  <c r="AN516" i="10"/>
  <c r="AO516" i="10"/>
  <c r="AP516" i="10"/>
  <c r="AQ516" i="10"/>
  <c r="AR516" i="10"/>
  <c r="AS516" i="10"/>
  <c r="AT516" i="10"/>
  <c r="AU516" i="10"/>
  <c r="AV516" i="10"/>
  <c r="AW516" i="10"/>
  <c r="AX516" i="10"/>
  <c r="AY516" i="10"/>
  <c r="AZ516" i="10"/>
  <c r="BA516" i="10"/>
  <c r="BB516" i="10"/>
  <c r="BC516" i="10"/>
  <c r="BD516" i="10"/>
  <c r="BE516" i="10"/>
  <c r="BF516" i="10"/>
  <c r="BG516" i="10"/>
  <c r="BH516" i="10"/>
  <c r="BI516" i="10"/>
  <c r="BJ516" i="10"/>
  <c r="BK516" i="10"/>
  <c r="BL516" i="10"/>
  <c r="BM516" i="10"/>
  <c r="BN516" i="10"/>
  <c r="BO516" i="10"/>
  <c r="BP516" i="10"/>
  <c r="BQ516" i="10"/>
  <c r="BR516" i="10"/>
  <c r="BS516" i="10"/>
  <c r="BT516" i="10"/>
  <c r="BU516" i="10"/>
  <c r="BV516" i="10"/>
  <c r="BW516" i="10"/>
  <c r="BX516" i="10"/>
  <c r="BY516" i="10"/>
  <c r="BZ516" i="10"/>
  <c r="CA516" i="10"/>
  <c r="CB516" i="10"/>
  <c r="CC516" i="10"/>
  <c r="CD516" i="10"/>
  <c r="CE516" i="10"/>
  <c r="CF516" i="10"/>
  <c r="CG516" i="10"/>
  <c r="CH516" i="10"/>
  <c r="CI516" i="10"/>
  <c r="CJ516" i="10"/>
  <c r="CK516" i="10"/>
  <c r="CL516" i="10"/>
  <c r="S517" i="10"/>
  <c r="T517" i="10"/>
  <c r="U517" i="10"/>
  <c r="V517" i="10"/>
  <c r="W517" i="10"/>
  <c r="X517" i="10"/>
  <c r="Y517" i="10"/>
  <c r="Z517" i="10"/>
  <c r="AA517" i="10"/>
  <c r="AB517" i="10"/>
  <c r="AC517" i="10"/>
  <c r="AD517" i="10"/>
  <c r="AE517" i="10"/>
  <c r="AF517" i="10"/>
  <c r="AG517" i="10"/>
  <c r="AH517" i="10"/>
  <c r="AI517" i="10"/>
  <c r="AJ517" i="10"/>
  <c r="AK517" i="10"/>
  <c r="AL517" i="10"/>
  <c r="AM517" i="10"/>
  <c r="AN517" i="10"/>
  <c r="AO517" i="10"/>
  <c r="AP517" i="10"/>
  <c r="AQ517" i="10"/>
  <c r="AR517" i="10"/>
  <c r="AS517" i="10"/>
  <c r="AT517" i="10"/>
  <c r="AU517" i="10"/>
  <c r="AV517" i="10"/>
  <c r="AW517" i="10"/>
  <c r="AX517" i="10"/>
  <c r="AY517" i="10"/>
  <c r="AZ517" i="10"/>
  <c r="BA517" i="10"/>
  <c r="BB517" i="10"/>
  <c r="BC517" i="10"/>
  <c r="BD517" i="10"/>
  <c r="BE517" i="10"/>
  <c r="BF517" i="10"/>
  <c r="BG517" i="10"/>
  <c r="BH517" i="10"/>
  <c r="BI517" i="10"/>
  <c r="BJ517" i="10"/>
  <c r="BK517" i="10"/>
  <c r="BL517" i="10"/>
  <c r="BM517" i="10"/>
  <c r="BN517" i="10"/>
  <c r="BO517" i="10"/>
  <c r="BP517" i="10"/>
  <c r="BQ517" i="10"/>
  <c r="BR517" i="10"/>
  <c r="BS517" i="10"/>
  <c r="BT517" i="10"/>
  <c r="BU517" i="10"/>
  <c r="BV517" i="10"/>
  <c r="BW517" i="10"/>
  <c r="BX517" i="10"/>
  <c r="BY517" i="10"/>
  <c r="BZ517" i="10"/>
  <c r="CA517" i="10"/>
  <c r="CB517" i="10"/>
  <c r="CC517" i="10"/>
  <c r="CD517" i="10"/>
  <c r="CE517" i="10"/>
  <c r="CF517" i="10"/>
  <c r="CG517" i="10"/>
  <c r="CH517" i="10"/>
  <c r="CI517" i="10"/>
  <c r="CJ517" i="10"/>
  <c r="CK517" i="10"/>
  <c r="CL517" i="10"/>
  <c r="S518" i="10"/>
  <c r="T518" i="10"/>
  <c r="U518" i="10"/>
  <c r="V518" i="10"/>
  <c r="W518" i="10"/>
  <c r="X518" i="10"/>
  <c r="Y518" i="10"/>
  <c r="Z518" i="10"/>
  <c r="AA518" i="10"/>
  <c r="AB518" i="10"/>
  <c r="AC518" i="10"/>
  <c r="AD518" i="10"/>
  <c r="AE518" i="10"/>
  <c r="AF518" i="10"/>
  <c r="AG518" i="10"/>
  <c r="AH518" i="10"/>
  <c r="AI518" i="10"/>
  <c r="AJ518" i="10"/>
  <c r="AK518" i="10"/>
  <c r="AL518" i="10"/>
  <c r="AM518" i="10"/>
  <c r="AN518" i="10"/>
  <c r="AO518" i="10"/>
  <c r="AP518" i="10"/>
  <c r="AQ518" i="10"/>
  <c r="AR518" i="10"/>
  <c r="AS518" i="10"/>
  <c r="AT518" i="10"/>
  <c r="AU518" i="10"/>
  <c r="AV518" i="10"/>
  <c r="AW518" i="10"/>
  <c r="AX518" i="10"/>
  <c r="AY518" i="10"/>
  <c r="AZ518" i="10"/>
  <c r="BA518" i="10"/>
  <c r="BB518" i="10"/>
  <c r="BC518" i="10"/>
  <c r="BD518" i="10"/>
  <c r="BE518" i="10"/>
  <c r="BF518" i="10"/>
  <c r="BG518" i="10"/>
  <c r="BH518" i="10"/>
  <c r="BI518" i="10"/>
  <c r="BJ518" i="10"/>
  <c r="BK518" i="10"/>
  <c r="BL518" i="10"/>
  <c r="BM518" i="10"/>
  <c r="BN518" i="10"/>
  <c r="BO518" i="10"/>
  <c r="BP518" i="10"/>
  <c r="BQ518" i="10"/>
  <c r="BR518" i="10"/>
  <c r="BS518" i="10"/>
  <c r="BT518" i="10"/>
  <c r="BU518" i="10"/>
  <c r="BV518" i="10"/>
  <c r="BW518" i="10"/>
  <c r="BX518" i="10"/>
  <c r="BY518" i="10"/>
  <c r="BZ518" i="10"/>
  <c r="CA518" i="10"/>
  <c r="CB518" i="10"/>
  <c r="CC518" i="10"/>
  <c r="CD518" i="10"/>
  <c r="CE518" i="10"/>
  <c r="CF518" i="10"/>
  <c r="CG518" i="10"/>
  <c r="CH518" i="10"/>
  <c r="CI518" i="10"/>
  <c r="CJ518" i="10"/>
  <c r="CK518" i="10"/>
  <c r="CL518" i="10"/>
  <c r="S519" i="10"/>
  <c r="T519" i="10"/>
  <c r="U519" i="10"/>
  <c r="V519" i="10"/>
  <c r="W519" i="10"/>
  <c r="X519" i="10"/>
  <c r="Y519" i="10"/>
  <c r="Z519" i="10"/>
  <c r="AA519" i="10"/>
  <c r="AB519" i="10"/>
  <c r="AC519" i="10"/>
  <c r="AD519" i="10"/>
  <c r="AE519" i="10"/>
  <c r="AF519" i="10"/>
  <c r="AG519" i="10"/>
  <c r="AH519" i="10"/>
  <c r="AI519" i="10"/>
  <c r="AJ519" i="10"/>
  <c r="AK519" i="10"/>
  <c r="AL519" i="10"/>
  <c r="AM519" i="10"/>
  <c r="AN519" i="10"/>
  <c r="AO519" i="10"/>
  <c r="AP519" i="10"/>
  <c r="AQ519" i="10"/>
  <c r="AR519" i="10"/>
  <c r="AS519" i="10"/>
  <c r="AT519" i="10"/>
  <c r="AU519" i="10"/>
  <c r="AV519" i="10"/>
  <c r="AW519" i="10"/>
  <c r="AX519" i="10"/>
  <c r="AY519" i="10"/>
  <c r="AZ519" i="10"/>
  <c r="BA519" i="10"/>
  <c r="BB519" i="10"/>
  <c r="BC519" i="10"/>
  <c r="BD519" i="10"/>
  <c r="BE519" i="10"/>
  <c r="BF519" i="10"/>
  <c r="BG519" i="10"/>
  <c r="BH519" i="10"/>
  <c r="BI519" i="10"/>
  <c r="BJ519" i="10"/>
  <c r="BK519" i="10"/>
  <c r="BL519" i="10"/>
  <c r="BM519" i="10"/>
  <c r="BN519" i="10"/>
  <c r="BO519" i="10"/>
  <c r="BP519" i="10"/>
  <c r="BQ519" i="10"/>
  <c r="BR519" i="10"/>
  <c r="BS519" i="10"/>
  <c r="BT519" i="10"/>
  <c r="BU519" i="10"/>
  <c r="BV519" i="10"/>
  <c r="BW519" i="10"/>
  <c r="BX519" i="10"/>
  <c r="BY519" i="10"/>
  <c r="BZ519" i="10"/>
  <c r="CA519" i="10"/>
  <c r="CB519" i="10"/>
  <c r="CC519" i="10"/>
  <c r="CD519" i="10"/>
  <c r="CE519" i="10"/>
  <c r="CF519" i="10"/>
  <c r="CG519" i="10"/>
  <c r="CH519" i="10"/>
  <c r="CI519" i="10"/>
  <c r="CJ519" i="10"/>
  <c r="CK519" i="10"/>
  <c r="CL519" i="10"/>
  <c r="S520" i="10"/>
  <c r="T520" i="10"/>
  <c r="U520" i="10"/>
  <c r="V520" i="10"/>
  <c r="W520" i="10"/>
  <c r="X520" i="10"/>
  <c r="Y520" i="10"/>
  <c r="Z520" i="10"/>
  <c r="AA520" i="10"/>
  <c r="AB520" i="10"/>
  <c r="AC520" i="10"/>
  <c r="AD520" i="10"/>
  <c r="AE520" i="10"/>
  <c r="AF520" i="10"/>
  <c r="AG520" i="10"/>
  <c r="AH520" i="10"/>
  <c r="AI520" i="10"/>
  <c r="AJ520" i="10"/>
  <c r="AK520" i="10"/>
  <c r="AL520" i="10"/>
  <c r="AM520" i="10"/>
  <c r="AN520" i="10"/>
  <c r="AO520" i="10"/>
  <c r="AP520" i="10"/>
  <c r="AQ520" i="10"/>
  <c r="AR520" i="10"/>
  <c r="AS520" i="10"/>
  <c r="AT520" i="10"/>
  <c r="AU520" i="10"/>
  <c r="AV520" i="10"/>
  <c r="AW520" i="10"/>
  <c r="AX520" i="10"/>
  <c r="AY520" i="10"/>
  <c r="AZ520" i="10"/>
  <c r="BA520" i="10"/>
  <c r="BB520" i="10"/>
  <c r="BC520" i="10"/>
  <c r="BD520" i="10"/>
  <c r="BE520" i="10"/>
  <c r="BF520" i="10"/>
  <c r="BG520" i="10"/>
  <c r="BH520" i="10"/>
  <c r="BI520" i="10"/>
  <c r="BJ520" i="10"/>
  <c r="BK520" i="10"/>
  <c r="BL520" i="10"/>
  <c r="BM520" i="10"/>
  <c r="BN520" i="10"/>
  <c r="BO520" i="10"/>
  <c r="BP520" i="10"/>
  <c r="BQ520" i="10"/>
  <c r="BR520" i="10"/>
  <c r="BS520" i="10"/>
  <c r="BT520" i="10"/>
  <c r="BU520" i="10"/>
  <c r="BV520" i="10"/>
  <c r="BW520" i="10"/>
  <c r="BX520" i="10"/>
  <c r="BY520" i="10"/>
  <c r="BZ520" i="10"/>
  <c r="CA520" i="10"/>
  <c r="CB520" i="10"/>
  <c r="CC520" i="10"/>
  <c r="CD520" i="10"/>
  <c r="CE520" i="10"/>
  <c r="CF520" i="10"/>
  <c r="CG520" i="10"/>
  <c r="CH520" i="10"/>
  <c r="CI520" i="10"/>
  <c r="CJ520" i="10"/>
  <c r="CK520" i="10"/>
  <c r="CL520" i="10"/>
  <c r="S521" i="10"/>
  <c r="T521" i="10"/>
  <c r="U521" i="10"/>
  <c r="V521" i="10"/>
  <c r="W521" i="10"/>
  <c r="X521" i="10"/>
  <c r="Y521" i="10"/>
  <c r="Z521" i="10"/>
  <c r="AA521" i="10"/>
  <c r="AB521" i="10"/>
  <c r="AC521" i="10"/>
  <c r="AD521" i="10"/>
  <c r="AE521" i="10"/>
  <c r="AF521" i="10"/>
  <c r="AG521" i="10"/>
  <c r="AH521" i="10"/>
  <c r="AI521" i="10"/>
  <c r="AJ521" i="10"/>
  <c r="AK521" i="10"/>
  <c r="AL521" i="10"/>
  <c r="AM521" i="10"/>
  <c r="AN521" i="10"/>
  <c r="AO521" i="10"/>
  <c r="AP521" i="10"/>
  <c r="AQ521" i="10"/>
  <c r="AR521" i="10"/>
  <c r="AS521" i="10"/>
  <c r="AT521" i="10"/>
  <c r="AU521" i="10"/>
  <c r="AV521" i="10"/>
  <c r="AW521" i="10"/>
  <c r="AX521" i="10"/>
  <c r="AY521" i="10"/>
  <c r="AZ521" i="10"/>
  <c r="BA521" i="10"/>
  <c r="BB521" i="10"/>
  <c r="BC521" i="10"/>
  <c r="BD521" i="10"/>
  <c r="BE521" i="10"/>
  <c r="BF521" i="10"/>
  <c r="BG521" i="10"/>
  <c r="BH521" i="10"/>
  <c r="BI521" i="10"/>
  <c r="BJ521" i="10"/>
  <c r="BK521" i="10"/>
  <c r="BL521" i="10"/>
  <c r="BM521" i="10"/>
  <c r="BN521" i="10"/>
  <c r="BO521" i="10"/>
  <c r="BP521" i="10"/>
  <c r="BQ521" i="10"/>
  <c r="BR521" i="10"/>
  <c r="BS521" i="10"/>
  <c r="BT521" i="10"/>
  <c r="BU521" i="10"/>
  <c r="BV521" i="10"/>
  <c r="BW521" i="10"/>
  <c r="BX521" i="10"/>
  <c r="BY521" i="10"/>
  <c r="BZ521" i="10"/>
  <c r="CA521" i="10"/>
  <c r="CB521" i="10"/>
  <c r="CC521" i="10"/>
  <c r="CD521" i="10"/>
  <c r="CE521" i="10"/>
  <c r="CF521" i="10"/>
  <c r="CG521" i="10"/>
  <c r="CH521" i="10"/>
  <c r="CI521" i="10"/>
  <c r="CJ521" i="10"/>
  <c r="CK521" i="10"/>
  <c r="CL521" i="10"/>
  <c r="S522" i="10"/>
  <c r="T522" i="10"/>
  <c r="U522" i="10"/>
  <c r="V522" i="10"/>
  <c r="W522" i="10"/>
  <c r="X522" i="10"/>
  <c r="Y522" i="10"/>
  <c r="Z522" i="10"/>
  <c r="AA522" i="10"/>
  <c r="AB522" i="10"/>
  <c r="AC522" i="10"/>
  <c r="AD522" i="10"/>
  <c r="AE522" i="10"/>
  <c r="AF522" i="10"/>
  <c r="AG522" i="10"/>
  <c r="AH522" i="10"/>
  <c r="AI522" i="10"/>
  <c r="AJ522" i="10"/>
  <c r="AK522" i="10"/>
  <c r="AL522" i="10"/>
  <c r="AM522" i="10"/>
  <c r="AN522" i="10"/>
  <c r="AO522" i="10"/>
  <c r="AP522" i="10"/>
  <c r="AQ522" i="10"/>
  <c r="AR522" i="10"/>
  <c r="AS522" i="10"/>
  <c r="AT522" i="10"/>
  <c r="AU522" i="10"/>
  <c r="AV522" i="10"/>
  <c r="AW522" i="10"/>
  <c r="AX522" i="10"/>
  <c r="AY522" i="10"/>
  <c r="AZ522" i="10"/>
  <c r="BA522" i="10"/>
  <c r="BB522" i="10"/>
  <c r="BC522" i="10"/>
  <c r="BD522" i="10"/>
  <c r="BE522" i="10"/>
  <c r="BF522" i="10"/>
  <c r="BG522" i="10"/>
  <c r="BH522" i="10"/>
  <c r="BI522" i="10"/>
  <c r="BJ522" i="10"/>
  <c r="BK522" i="10"/>
  <c r="BL522" i="10"/>
  <c r="BM522" i="10"/>
  <c r="BN522" i="10"/>
  <c r="BO522" i="10"/>
  <c r="BP522" i="10"/>
  <c r="BQ522" i="10"/>
  <c r="BR522" i="10"/>
  <c r="BS522" i="10"/>
  <c r="BT522" i="10"/>
  <c r="BU522" i="10"/>
  <c r="BV522" i="10"/>
  <c r="BW522" i="10"/>
  <c r="BX522" i="10"/>
  <c r="BY522" i="10"/>
  <c r="BZ522" i="10"/>
  <c r="CA522" i="10"/>
  <c r="CB522" i="10"/>
  <c r="CC522" i="10"/>
  <c r="CD522" i="10"/>
  <c r="CE522" i="10"/>
  <c r="CF522" i="10"/>
  <c r="CG522" i="10"/>
  <c r="CH522" i="10"/>
  <c r="CI522" i="10"/>
  <c r="CJ522" i="10"/>
  <c r="CK522" i="10"/>
  <c r="CL522" i="10"/>
  <c r="S523" i="10"/>
  <c r="T523" i="10"/>
  <c r="U523" i="10"/>
  <c r="V523" i="10"/>
  <c r="W523" i="10"/>
  <c r="X523" i="10"/>
  <c r="Y523" i="10"/>
  <c r="Z523" i="10"/>
  <c r="AA523" i="10"/>
  <c r="AB523" i="10"/>
  <c r="AC523" i="10"/>
  <c r="AD523" i="10"/>
  <c r="AE523" i="10"/>
  <c r="AF523" i="10"/>
  <c r="AG523" i="10"/>
  <c r="AH523" i="10"/>
  <c r="AI523" i="10"/>
  <c r="AJ523" i="10"/>
  <c r="AK523" i="10"/>
  <c r="AL523" i="10"/>
  <c r="AM523" i="10"/>
  <c r="AN523" i="10"/>
  <c r="AO523" i="10"/>
  <c r="AP523" i="10"/>
  <c r="AQ523" i="10"/>
  <c r="AR523" i="10"/>
  <c r="AS523" i="10"/>
  <c r="AT523" i="10"/>
  <c r="AU523" i="10"/>
  <c r="AV523" i="10"/>
  <c r="AW523" i="10"/>
  <c r="AX523" i="10"/>
  <c r="AY523" i="10"/>
  <c r="AZ523" i="10"/>
  <c r="BA523" i="10"/>
  <c r="BB523" i="10"/>
  <c r="BC523" i="10"/>
  <c r="BD523" i="10"/>
  <c r="BE523" i="10"/>
  <c r="BF523" i="10"/>
  <c r="BG523" i="10"/>
  <c r="BH523" i="10"/>
  <c r="BI523" i="10"/>
  <c r="BJ523" i="10"/>
  <c r="BK523" i="10"/>
  <c r="BL523" i="10"/>
  <c r="BM523" i="10"/>
  <c r="BN523" i="10"/>
  <c r="BO523" i="10"/>
  <c r="BP523" i="10"/>
  <c r="BQ523" i="10"/>
  <c r="BR523" i="10"/>
  <c r="BS523" i="10"/>
  <c r="BT523" i="10"/>
  <c r="BU523" i="10"/>
  <c r="BV523" i="10"/>
  <c r="BW523" i="10"/>
  <c r="BX523" i="10"/>
  <c r="BY523" i="10"/>
  <c r="BZ523" i="10"/>
  <c r="CA523" i="10"/>
  <c r="CB523" i="10"/>
  <c r="CC523" i="10"/>
  <c r="CD523" i="10"/>
  <c r="CE523" i="10"/>
  <c r="CF523" i="10"/>
  <c r="CG523" i="10"/>
  <c r="CH523" i="10"/>
  <c r="CI523" i="10"/>
  <c r="CJ523" i="10"/>
  <c r="CK523" i="10"/>
  <c r="CL523" i="10"/>
  <c r="S524" i="10"/>
  <c r="T524" i="10"/>
  <c r="U524" i="10"/>
  <c r="V524" i="10"/>
  <c r="W524" i="10"/>
  <c r="X524" i="10"/>
  <c r="Y524" i="10"/>
  <c r="Z524" i="10"/>
  <c r="AA524" i="10"/>
  <c r="AB524" i="10"/>
  <c r="AC524" i="10"/>
  <c r="AD524" i="10"/>
  <c r="AE524" i="10"/>
  <c r="AF524" i="10"/>
  <c r="AG524" i="10"/>
  <c r="AH524" i="10"/>
  <c r="AI524" i="10"/>
  <c r="AJ524" i="10"/>
  <c r="AK524" i="10"/>
  <c r="AL524" i="10"/>
  <c r="AM524" i="10"/>
  <c r="AN524" i="10"/>
  <c r="AO524" i="10"/>
  <c r="AP524" i="10"/>
  <c r="AQ524" i="10"/>
  <c r="AR524" i="10"/>
  <c r="AS524" i="10"/>
  <c r="AT524" i="10"/>
  <c r="AU524" i="10"/>
  <c r="AV524" i="10"/>
  <c r="AW524" i="10"/>
  <c r="AX524" i="10"/>
  <c r="AY524" i="10"/>
  <c r="AZ524" i="10"/>
  <c r="BA524" i="10"/>
  <c r="BB524" i="10"/>
  <c r="BC524" i="10"/>
  <c r="BD524" i="10"/>
  <c r="BE524" i="10"/>
  <c r="BF524" i="10"/>
  <c r="BG524" i="10"/>
  <c r="BH524" i="10"/>
  <c r="BI524" i="10"/>
  <c r="BJ524" i="10"/>
  <c r="BK524" i="10"/>
  <c r="BL524" i="10"/>
  <c r="BM524" i="10"/>
  <c r="BN524" i="10"/>
  <c r="BO524" i="10"/>
  <c r="BP524" i="10"/>
  <c r="BQ524" i="10"/>
  <c r="BR524" i="10"/>
  <c r="BS524" i="10"/>
  <c r="BT524" i="10"/>
  <c r="BU524" i="10"/>
  <c r="BV524" i="10"/>
  <c r="BW524" i="10"/>
  <c r="BX524" i="10"/>
  <c r="BY524" i="10"/>
  <c r="BZ524" i="10"/>
  <c r="CA524" i="10"/>
  <c r="CB524" i="10"/>
  <c r="CC524" i="10"/>
  <c r="CD524" i="10"/>
  <c r="CE524" i="10"/>
  <c r="CF524" i="10"/>
  <c r="CG524" i="10"/>
  <c r="CH524" i="10"/>
  <c r="CI524" i="10"/>
  <c r="CJ524" i="10"/>
  <c r="CK524" i="10"/>
  <c r="CL524" i="10"/>
  <c r="S525" i="10"/>
  <c r="T525" i="10"/>
  <c r="U525" i="10"/>
  <c r="V525" i="10"/>
  <c r="W525" i="10"/>
  <c r="X525" i="10"/>
  <c r="Y525" i="10"/>
  <c r="Z525" i="10"/>
  <c r="AA525" i="10"/>
  <c r="AB525" i="10"/>
  <c r="AC525" i="10"/>
  <c r="AD525" i="10"/>
  <c r="AE525" i="10"/>
  <c r="AF525" i="10"/>
  <c r="AG525" i="10"/>
  <c r="AH525" i="10"/>
  <c r="AI525" i="10"/>
  <c r="AJ525" i="10"/>
  <c r="AK525" i="10"/>
  <c r="AL525" i="10"/>
  <c r="AM525" i="10"/>
  <c r="AN525" i="10"/>
  <c r="AO525" i="10"/>
  <c r="AP525" i="10"/>
  <c r="AQ525" i="10"/>
  <c r="AR525" i="10"/>
  <c r="AS525" i="10"/>
  <c r="AT525" i="10"/>
  <c r="AU525" i="10"/>
  <c r="AV525" i="10"/>
  <c r="AW525" i="10"/>
  <c r="AX525" i="10"/>
  <c r="AY525" i="10"/>
  <c r="AZ525" i="10"/>
  <c r="BA525" i="10"/>
  <c r="BB525" i="10"/>
  <c r="BC525" i="10"/>
  <c r="BD525" i="10"/>
  <c r="BE525" i="10"/>
  <c r="BF525" i="10"/>
  <c r="BG525" i="10"/>
  <c r="BH525" i="10"/>
  <c r="BI525" i="10"/>
  <c r="BJ525" i="10"/>
  <c r="BK525" i="10"/>
  <c r="BL525" i="10"/>
  <c r="BM525" i="10"/>
  <c r="BN525" i="10"/>
  <c r="BO525" i="10"/>
  <c r="BP525" i="10"/>
  <c r="BQ525" i="10"/>
  <c r="BR525" i="10"/>
  <c r="BS525" i="10"/>
  <c r="BT525" i="10"/>
  <c r="BU525" i="10"/>
  <c r="BV525" i="10"/>
  <c r="BW525" i="10"/>
  <c r="BX525" i="10"/>
  <c r="BY525" i="10"/>
  <c r="BZ525" i="10"/>
  <c r="CA525" i="10"/>
  <c r="CB525" i="10"/>
  <c r="CC525" i="10"/>
  <c r="CD525" i="10"/>
  <c r="CE525" i="10"/>
  <c r="CF525" i="10"/>
  <c r="CG525" i="10"/>
  <c r="CH525" i="10"/>
  <c r="CI525" i="10"/>
  <c r="CJ525" i="10"/>
  <c r="CK525" i="10"/>
  <c r="CL525" i="10"/>
  <c r="S526" i="10"/>
  <c r="T526" i="10"/>
  <c r="U526" i="10"/>
  <c r="V526" i="10"/>
  <c r="W526" i="10"/>
  <c r="X526" i="10"/>
  <c r="Y526" i="10"/>
  <c r="Z526" i="10"/>
  <c r="AA526" i="10"/>
  <c r="AB526" i="10"/>
  <c r="AC526" i="10"/>
  <c r="AD526" i="10"/>
  <c r="AE526" i="10"/>
  <c r="AF526" i="10"/>
  <c r="AG526" i="10"/>
  <c r="AH526" i="10"/>
  <c r="AI526" i="10"/>
  <c r="AJ526" i="10"/>
  <c r="AK526" i="10"/>
  <c r="AL526" i="10"/>
  <c r="AM526" i="10"/>
  <c r="AN526" i="10"/>
  <c r="AO526" i="10"/>
  <c r="AP526" i="10"/>
  <c r="AQ526" i="10"/>
  <c r="AR526" i="10"/>
  <c r="AS526" i="10"/>
  <c r="AT526" i="10"/>
  <c r="AU526" i="10"/>
  <c r="AV526" i="10"/>
  <c r="AW526" i="10"/>
  <c r="AX526" i="10"/>
  <c r="AY526" i="10"/>
  <c r="AZ526" i="10"/>
  <c r="BA526" i="10"/>
  <c r="BB526" i="10"/>
  <c r="BC526" i="10"/>
  <c r="BD526" i="10"/>
  <c r="BE526" i="10"/>
  <c r="BF526" i="10"/>
  <c r="BG526" i="10"/>
  <c r="BH526" i="10"/>
  <c r="BI526" i="10"/>
  <c r="BJ526" i="10"/>
  <c r="BK526" i="10"/>
  <c r="BL526" i="10"/>
  <c r="BM526" i="10"/>
  <c r="BN526" i="10"/>
  <c r="BO526" i="10"/>
  <c r="BP526" i="10"/>
  <c r="BQ526" i="10"/>
  <c r="BR526" i="10"/>
  <c r="BS526" i="10"/>
  <c r="BT526" i="10"/>
  <c r="BU526" i="10"/>
  <c r="BV526" i="10"/>
  <c r="BW526" i="10"/>
  <c r="BX526" i="10"/>
  <c r="BY526" i="10"/>
  <c r="BZ526" i="10"/>
  <c r="CA526" i="10"/>
  <c r="CB526" i="10"/>
  <c r="CC526" i="10"/>
  <c r="CD526" i="10"/>
  <c r="CE526" i="10"/>
  <c r="CF526" i="10"/>
  <c r="CG526" i="10"/>
  <c r="CH526" i="10"/>
  <c r="CI526" i="10"/>
  <c r="CJ526" i="10"/>
  <c r="CK526" i="10"/>
  <c r="CL526" i="10"/>
  <c r="S527" i="10"/>
  <c r="T527" i="10"/>
  <c r="U527" i="10"/>
  <c r="V527" i="10"/>
  <c r="W527" i="10"/>
  <c r="X527" i="10"/>
  <c r="Y527" i="10"/>
  <c r="Z527" i="10"/>
  <c r="AA527" i="10"/>
  <c r="AB527" i="10"/>
  <c r="AC527" i="10"/>
  <c r="AD527" i="10"/>
  <c r="AE527" i="10"/>
  <c r="AF527" i="10"/>
  <c r="AG527" i="10"/>
  <c r="AH527" i="10"/>
  <c r="AI527" i="10"/>
  <c r="AJ527" i="10"/>
  <c r="AK527" i="10"/>
  <c r="AL527" i="10"/>
  <c r="AM527" i="10"/>
  <c r="AN527" i="10"/>
  <c r="AO527" i="10"/>
  <c r="AP527" i="10"/>
  <c r="AQ527" i="10"/>
  <c r="AR527" i="10"/>
  <c r="AS527" i="10"/>
  <c r="AT527" i="10"/>
  <c r="AU527" i="10"/>
  <c r="AV527" i="10"/>
  <c r="AW527" i="10"/>
  <c r="AX527" i="10"/>
  <c r="AY527" i="10"/>
  <c r="AZ527" i="10"/>
  <c r="BA527" i="10"/>
  <c r="BB527" i="10"/>
  <c r="BC527" i="10"/>
  <c r="BD527" i="10"/>
  <c r="BE527" i="10"/>
  <c r="BF527" i="10"/>
  <c r="BG527" i="10"/>
  <c r="BH527" i="10"/>
  <c r="BI527" i="10"/>
  <c r="BJ527" i="10"/>
  <c r="BK527" i="10"/>
  <c r="BL527" i="10"/>
  <c r="BM527" i="10"/>
  <c r="BN527" i="10"/>
  <c r="BO527" i="10"/>
  <c r="BP527" i="10"/>
  <c r="BQ527" i="10"/>
  <c r="BR527" i="10"/>
  <c r="BS527" i="10"/>
  <c r="BT527" i="10"/>
  <c r="BU527" i="10"/>
  <c r="BV527" i="10"/>
  <c r="BW527" i="10"/>
  <c r="BX527" i="10"/>
  <c r="BY527" i="10"/>
  <c r="BZ527" i="10"/>
  <c r="CA527" i="10"/>
  <c r="CB527" i="10"/>
  <c r="CC527" i="10"/>
  <c r="CD527" i="10"/>
  <c r="CE527" i="10"/>
  <c r="CF527" i="10"/>
  <c r="CG527" i="10"/>
  <c r="CH527" i="10"/>
  <c r="CI527" i="10"/>
  <c r="CJ527" i="10"/>
  <c r="CK527" i="10"/>
  <c r="CL527" i="10"/>
  <c r="S528" i="10"/>
  <c r="T528" i="10"/>
  <c r="U528" i="10"/>
  <c r="V528" i="10"/>
  <c r="W528" i="10"/>
  <c r="X528" i="10"/>
  <c r="Y528" i="10"/>
  <c r="Z528" i="10"/>
  <c r="AA528" i="10"/>
  <c r="AB528" i="10"/>
  <c r="AC528" i="10"/>
  <c r="AD528" i="10"/>
  <c r="AE528" i="10"/>
  <c r="AF528" i="10"/>
  <c r="AG528" i="10"/>
  <c r="AH528" i="10"/>
  <c r="AI528" i="10"/>
  <c r="AJ528" i="10"/>
  <c r="AK528" i="10"/>
  <c r="AL528" i="10"/>
  <c r="AM528" i="10"/>
  <c r="AN528" i="10"/>
  <c r="AO528" i="10"/>
  <c r="AP528" i="10"/>
  <c r="AQ528" i="10"/>
  <c r="AR528" i="10"/>
  <c r="AS528" i="10"/>
  <c r="AT528" i="10"/>
  <c r="AU528" i="10"/>
  <c r="AV528" i="10"/>
  <c r="AW528" i="10"/>
  <c r="AX528" i="10"/>
  <c r="AY528" i="10"/>
  <c r="AZ528" i="10"/>
  <c r="BA528" i="10"/>
  <c r="BB528" i="10"/>
  <c r="BC528" i="10"/>
  <c r="BD528" i="10"/>
  <c r="BE528" i="10"/>
  <c r="BF528" i="10"/>
  <c r="BG528" i="10"/>
  <c r="BH528" i="10"/>
  <c r="BI528" i="10"/>
  <c r="BJ528" i="10"/>
  <c r="BK528" i="10"/>
  <c r="BL528" i="10"/>
  <c r="BM528" i="10"/>
  <c r="BN528" i="10"/>
  <c r="BO528" i="10"/>
  <c r="BP528" i="10"/>
  <c r="BQ528" i="10"/>
  <c r="BR528" i="10"/>
  <c r="BS528" i="10"/>
  <c r="BT528" i="10"/>
  <c r="BU528" i="10"/>
  <c r="BV528" i="10"/>
  <c r="BW528" i="10"/>
  <c r="BX528" i="10"/>
  <c r="BY528" i="10"/>
  <c r="BZ528" i="10"/>
  <c r="CA528" i="10"/>
  <c r="CB528" i="10"/>
  <c r="CC528" i="10"/>
  <c r="CD528" i="10"/>
  <c r="CE528" i="10"/>
  <c r="CF528" i="10"/>
  <c r="CG528" i="10"/>
  <c r="CH528" i="10"/>
  <c r="CI528" i="10"/>
  <c r="CJ528" i="10"/>
  <c r="CK528" i="10"/>
  <c r="CL528" i="10"/>
  <c r="S529" i="10"/>
  <c r="T529" i="10"/>
  <c r="U529" i="10"/>
  <c r="V529" i="10"/>
  <c r="W529" i="10"/>
  <c r="X529" i="10"/>
  <c r="Y529" i="10"/>
  <c r="Z529" i="10"/>
  <c r="AA529" i="10"/>
  <c r="AB529" i="10"/>
  <c r="AC529" i="10"/>
  <c r="AD529" i="10"/>
  <c r="AE529" i="10"/>
  <c r="AF529" i="10"/>
  <c r="AG529" i="10"/>
  <c r="AH529" i="10"/>
  <c r="AI529" i="10"/>
  <c r="AJ529" i="10"/>
  <c r="AK529" i="10"/>
  <c r="AL529" i="10"/>
  <c r="AM529" i="10"/>
  <c r="AN529" i="10"/>
  <c r="AO529" i="10"/>
  <c r="AP529" i="10"/>
  <c r="AQ529" i="10"/>
  <c r="AR529" i="10"/>
  <c r="AS529" i="10"/>
  <c r="AT529" i="10"/>
  <c r="AU529" i="10"/>
  <c r="AV529" i="10"/>
  <c r="AW529" i="10"/>
  <c r="AX529" i="10"/>
  <c r="AY529" i="10"/>
  <c r="AZ529" i="10"/>
  <c r="BA529" i="10"/>
  <c r="BB529" i="10"/>
  <c r="BC529" i="10"/>
  <c r="BD529" i="10"/>
  <c r="BE529" i="10"/>
  <c r="BF529" i="10"/>
  <c r="BG529" i="10"/>
  <c r="BH529" i="10"/>
  <c r="BI529" i="10"/>
  <c r="BJ529" i="10"/>
  <c r="BK529" i="10"/>
  <c r="BL529" i="10"/>
  <c r="BM529" i="10"/>
  <c r="BN529" i="10"/>
  <c r="BO529" i="10"/>
  <c r="BP529" i="10"/>
  <c r="BQ529" i="10"/>
  <c r="BR529" i="10"/>
  <c r="BS529" i="10"/>
  <c r="BT529" i="10"/>
  <c r="BU529" i="10"/>
  <c r="BV529" i="10"/>
  <c r="BW529" i="10"/>
  <c r="BX529" i="10"/>
  <c r="BY529" i="10"/>
  <c r="BZ529" i="10"/>
  <c r="CA529" i="10"/>
  <c r="CB529" i="10"/>
  <c r="CC529" i="10"/>
  <c r="CD529" i="10"/>
  <c r="CE529" i="10"/>
  <c r="CF529" i="10"/>
  <c r="CG529" i="10"/>
  <c r="CH529" i="10"/>
  <c r="CI529" i="10"/>
  <c r="CJ529" i="10"/>
  <c r="CK529" i="10"/>
  <c r="CL529" i="10"/>
  <c r="S530" i="10"/>
  <c r="T530" i="10"/>
  <c r="U530" i="10"/>
  <c r="V530" i="10"/>
  <c r="W530" i="10"/>
  <c r="X530" i="10"/>
  <c r="Y530" i="10"/>
  <c r="Z530" i="10"/>
  <c r="AA530" i="10"/>
  <c r="AB530" i="10"/>
  <c r="AC530" i="10"/>
  <c r="AD530" i="10"/>
  <c r="AE530" i="10"/>
  <c r="AF530" i="10"/>
  <c r="AG530" i="10"/>
  <c r="AH530" i="10"/>
  <c r="AI530" i="10"/>
  <c r="AJ530" i="10"/>
  <c r="AK530" i="10"/>
  <c r="AL530" i="10"/>
  <c r="AM530" i="10"/>
  <c r="AN530" i="10"/>
  <c r="AO530" i="10"/>
  <c r="AP530" i="10"/>
  <c r="AQ530" i="10"/>
  <c r="AR530" i="10"/>
  <c r="AS530" i="10"/>
  <c r="AT530" i="10"/>
  <c r="AU530" i="10"/>
  <c r="AV530" i="10"/>
  <c r="AW530" i="10"/>
  <c r="AX530" i="10"/>
  <c r="AY530" i="10"/>
  <c r="AZ530" i="10"/>
  <c r="BA530" i="10"/>
  <c r="BB530" i="10"/>
  <c r="BC530" i="10"/>
  <c r="BD530" i="10"/>
  <c r="BE530" i="10"/>
  <c r="BF530" i="10"/>
  <c r="BG530" i="10"/>
  <c r="BH530" i="10"/>
  <c r="BI530" i="10"/>
  <c r="BJ530" i="10"/>
  <c r="BK530" i="10"/>
  <c r="BL530" i="10"/>
  <c r="BM530" i="10"/>
  <c r="BN530" i="10"/>
  <c r="BO530" i="10"/>
  <c r="BP530" i="10"/>
  <c r="BQ530" i="10"/>
  <c r="BR530" i="10"/>
  <c r="BS530" i="10"/>
  <c r="BT530" i="10"/>
  <c r="BU530" i="10"/>
  <c r="BV530" i="10"/>
  <c r="BW530" i="10"/>
  <c r="BX530" i="10"/>
  <c r="BY530" i="10"/>
  <c r="BZ530" i="10"/>
  <c r="CA530" i="10"/>
  <c r="CB530" i="10"/>
  <c r="CC530" i="10"/>
  <c r="CD530" i="10"/>
  <c r="CE530" i="10"/>
  <c r="CF530" i="10"/>
  <c r="CG530" i="10"/>
  <c r="CH530" i="10"/>
  <c r="CI530" i="10"/>
  <c r="CJ530" i="10"/>
  <c r="CK530" i="10"/>
  <c r="CL530" i="10"/>
  <c r="S531" i="10"/>
  <c r="T531" i="10"/>
  <c r="U531" i="10"/>
  <c r="V531" i="10"/>
  <c r="W531" i="10"/>
  <c r="X531" i="10"/>
  <c r="Y531" i="10"/>
  <c r="Z531" i="10"/>
  <c r="AA531" i="10"/>
  <c r="AB531" i="10"/>
  <c r="AC531" i="10"/>
  <c r="AD531" i="10"/>
  <c r="AE531" i="10"/>
  <c r="AF531" i="10"/>
  <c r="AG531" i="10"/>
  <c r="AH531" i="10"/>
  <c r="AI531" i="10"/>
  <c r="AJ531" i="10"/>
  <c r="AK531" i="10"/>
  <c r="AL531" i="10"/>
  <c r="AM531" i="10"/>
  <c r="AN531" i="10"/>
  <c r="AO531" i="10"/>
  <c r="AP531" i="10"/>
  <c r="AQ531" i="10"/>
  <c r="AR531" i="10"/>
  <c r="AS531" i="10"/>
  <c r="AT531" i="10"/>
  <c r="AU531" i="10"/>
  <c r="AV531" i="10"/>
  <c r="AW531" i="10"/>
  <c r="AX531" i="10"/>
  <c r="AY531" i="10"/>
  <c r="AZ531" i="10"/>
  <c r="BA531" i="10"/>
  <c r="BB531" i="10"/>
  <c r="BC531" i="10"/>
  <c r="BD531" i="10"/>
  <c r="BE531" i="10"/>
  <c r="BF531" i="10"/>
  <c r="BG531" i="10"/>
  <c r="BH531" i="10"/>
  <c r="BI531" i="10"/>
  <c r="BJ531" i="10"/>
  <c r="BK531" i="10"/>
  <c r="BL531" i="10"/>
  <c r="BM531" i="10"/>
  <c r="BN531" i="10"/>
  <c r="BO531" i="10"/>
  <c r="BP531" i="10"/>
  <c r="BQ531" i="10"/>
  <c r="BR531" i="10"/>
  <c r="BS531" i="10"/>
  <c r="BT531" i="10"/>
  <c r="BU531" i="10"/>
  <c r="BV531" i="10"/>
  <c r="BW531" i="10"/>
  <c r="BX531" i="10"/>
  <c r="BY531" i="10"/>
  <c r="BZ531" i="10"/>
  <c r="CA531" i="10"/>
  <c r="CB531" i="10"/>
  <c r="CC531" i="10"/>
  <c r="CD531" i="10"/>
  <c r="CE531" i="10"/>
  <c r="CF531" i="10"/>
  <c r="CG531" i="10"/>
  <c r="CH531" i="10"/>
  <c r="CI531" i="10"/>
  <c r="CJ531" i="10"/>
  <c r="CK531" i="10"/>
  <c r="CL531" i="10"/>
  <c r="S532" i="10"/>
  <c r="T532" i="10"/>
  <c r="U532" i="10"/>
  <c r="V532" i="10"/>
  <c r="W532" i="10"/>
  <c r="X532" i="10"/>
  <c r="Y532" i="10"/>
  <c r="Z532" i="10"/>
  <c r="AA532" i="10"/>
  <c r="AB532" i="10"/>
  <c r="AC532" i="10"/>
  <c r="AD532" i="10"/>
  <c r="AE532" i="10"/>
  <c r="AF532" i="10"/>
  <c r="AG532" i="10"/>
  <c r="AH532" i="10"/>
  <c r="AI532" i="10"/>
  <c r="AJ532" i="10"/>
  <c r="AK532" i="10"/>
  <c r="AL532" i="10"/>
  <c r="AM532" i="10"/>
  <c r="AN532" i="10"/>
  <c r="AO532" i="10"/>
  <c r="AP532" i="10"/>
  <c r="AQ532" i="10"/>
  <c r="AR532" i="10"/>
  <c r="AS532" i="10"/>
  <c r="AT532" i="10"/>
  <c r="AU532" i="10"/>
  <c r="AV532" i="10"/>
  <c r="AW532" i="10"/>
  <c r="AX532" i="10"/>
  <c r="AY532" i="10"/>
  <c r="AZ532" i="10"/>
  <c r="BA532" i="10"/>
  <c r="BB532" i="10"/>
  <c r="BC532" i="10"/>
  <c r="BD532" i="10"/>
  <c r="BE532" i="10"/>
  <c r="BF532" i="10"/>
  <c r="BG532" i="10"/>
  <c r="BH532" i="10"/>
  <c r="BI532" i="10"/>
  <c r="BJ532" i="10"/>
  <c r="BK532" i="10"/>
  <c r="BL532" i="10"/>
  <c r="BM532" i="10"/>
  <c r="BN532" i="10"/>
  <c r="BO532" i="10"/>
  <c r="BP532" i="10"/>
  <c r="BQ532" i="10"/>
  <c r="BR532" i="10"/>
  <c r="BS532" i="10"/>
  <c r="BT532" i="10"/>
  <c r="BU532" i="10"/>
  <c r="BV532" i="10"/>
  <c r="BW532" i="10"/>
  <c r="BX532" i="10"/>
  <c r="BY532" i="10"/>
  <c r="BZ532" i="10"/>
  <c r="CA532" i="10"/>
  <c r="CB532" i="10"/>
  <c r="CC532" i="10"/>
  <c r="CD532" i="10"/>
  <c r="CE532" i="10"/>
  <c r="CF532" i="10"/>
  <c r="CG532" i="10"/>
  <c r="CH532" i="10"/>
  <c r="CI532" i="10"/>
  <c r="CJ532" i="10"/>
  <c r="CK532" i="10"/>
  <c r="CL532" i="10"/>
  <c r="S533" i="10"/>
  <c r="T533" i="10"/>
  <c r="U533" i="10"/>
  <c r="V533" i="10"/>
  <c r="W533" i="10"/>
  <c r="X533" i="10"/>
  <c r="Y533" i="10"/>
  <c r="Z533" i="10"/>
  <c r="AA533" i="10"/>
  <c r="AB533" i="10"/>
  <c r="AC533" i="10"/>
  <c r="AD533" i="10"/>
  <c r="AE533" i="10"/>
  <c r="AF533" i="10"/>
  <c r="AG533" i="10"/>
  <c r="AH533" i="10"/>
  <c r="AI533" i="10"/>
  <c r="AJ533" i="10"/>
  <c r="AK533" i="10"/>
  <c r="AL533" i="10"/>
  <c r="AM533" i="10"/>
  <c r="AN533" i="10"/>
  <c r="AO533" i="10"/>
  <c r="AP533" i="10"/>
  <c r="AQ533" i="10"/>
  <c r="AR533" i="10"/>
  <c r="AS533" i="10"/>
  <c r="AT533" i="10"/>
  <c r="AU533" i="10"/>
  <c r="AV533" i="10"/>
  <c r="AW533" i="10"/>
  <c r="AX533" i="10"/>
  <c r="AY533" i="10"/>
  <c r="AZ533" i="10"/>
  <c r="BA533" i="10"/>
  <c r="BB533" i="10"/>
  <c r="BC533" i="10"/>
  <c r="BD533" i="10"/>
  <c r="BE533" i="10"/>
  <c r="BF533" i="10"/>
  <c r="BG533" i="10"/>
  <c r="BH533" i="10"/>
  <c r="BI533" i="10"/>
  <c r="BJ533" i="10"/>
  <c r="BK533" i="10"/>
  <c r="BL533" i="10"/>
  <c r="BM533" i="10"/>
  <c r="BN533" i="10"/>
  <c r="BO533" i="10"/>
  <c r="BP533" i="10"/>
  <c r="BQ533" i="10"/>
  <c r="BR533" i="10"/>
  <c r="BS533" i="10"/>
  <c r="BT533" i="10"/>
  <c r="BU533" i="10"/>
  <c r="BV533" i="10"/>
  <c r="BW533" i="10"/>
  <c r="BX533" i="10"/>
  <c r="BY533" i="10"/>
  <c r="BZ533" i="10"/>
  <c r="CA533" i="10"/>
  <c r="CB533" i="10"/>
  <c r="CC533" i="10"/>
  <c r="CD533" i="10"/>
  <c r="CE533" i="10"/>
  <c r="CF533" i="10"/>
  <c r="CG533" i="10"/>
  <c r="CH533" i="10"/>
  <c r="CI533" i="10"/>
  <c r="CJ533" i="10"/>
  <c r="CK533" i="10"/>
  <c r="CL533" i="10"/>
  <c r="S534" i="10"/>
  <c r="T534" i="10"/>
  <c r="U534" i="10"/>
  <c r="V534" i="10"/>
  <c r="W534" i="10"/>
  <c r="X534" i="10"/>
  <c r="Y534" i="10"/>
  <c r="Z534" i="10"/>
  <c r="AA534" i="10"/>
  <c r="AB534" i="10"/>
  <c r="AC534" i="10"/>
  <c r="AD534" i="10"/>
  <c r="AE534" i="10"/>
  <c r="AF534" i="10"/>
  <c r="AG534" i="10"/>
  <c r="AH534" i="10"/>
  <c r="AI534" i="10"/>
  <c r="AJ534" i="10"/>
  <c r="AK534" i="10"/>
  <c r="AL534" i="10"/>
  <c r="AM534" i="10"/>
  <c r="AN534" i="10"/>
  <c r="AO534" i="10"/>
  <c r="AP534" i="10"/>
  <c r="AQ534" i="10"/>
  <c r="AR534" i="10"/>
  <c r="AS534" i="10"/>
  <c r="AT534" i="10"/>
  <c r="AU534" i="10"/>
  <c r="AV534" i="10"/>
  <c r="AW534" i="10"/>
  <c r="AX534" i="10"/>
  <c r="AY534" i="10"/>
  <c r="AZ534" i="10"/>
  <c r="BA534" i="10"/>
  <c r="BB534" i="10"/>
  <c r="BC534" i="10"/>
  <c r="BD534" i="10"/>
  <c r="BE534" i="10"/>
  <c r="BF534" i="10"/>
  <c r="BG534" i="10"/>
  <c r="BH534" i="10"/>
  <c r="BI534" i="10"/>
  <c r="BJ534" i="10"/>
  <c r="BK534" i="10"/>
  <c r="BL534" i="10"/>
  <c r="BM534" i="10"/>
  <c r="BN534" i="10"/>
  <c r="BO534" i="10"/>
  <c r="BP534" i="10"/>
  <c r="BQ534" i="10"/>
  <c r="BR534" i="10"/>
  <c r="BS534" i="10"/>
  <c r="BT534" i="10"/>
  <c r="BU534" i="10"/>
  <c r="BV534" i="10"/>
  <c r="BW534" i="10"/>
  <c r="BX534" i="10"/>
  <c r="BY534" i="10"/>
  <c r="BZ534" i="10"/>
  <c r="CA534" i="10"/>
  <c r="CB534" i="10"/>
  <c r="CC534" i="10"/>
  <c r="CD534" i="10"/>
  <c r="CE534" i="10"/>
  <c r="CF534" i="10"/>
  <c r="CG534" i="10"/>
  <c r="CH534" i="10"/>
  <c r="CI534" i="10"/>
  <c r="CJ534" i="10"/>
  <c r="CK534" i="10"/>
  <c r="CL534" i="10"/>
  <c r="S535" i="10"/>
  <c r="T535" i="10"/>
  <c r="U535" i="10"/>
  <c r="V535" i="10"/>
  <c r="W535" i="10"/>
  <c r="X535" i="10"/>
  <c r="Y535" i="10"/>
  <c r="Z535" i="10"/>
  <c r="AA535" i="10"/>
  <c r="AB535" i="10"/>
  <c r="AC535" i="10"/>
  <c r="AD535" i="10"/>
  <c r="AE535" i="10"/>
  <c r="AF535" i="10"/>
  <c r="AG535" i="10"/>
  <c r="AH535" i="10"/>
  <c r="AI535" i="10"/>
  <c r="AJ535" i="10"/>
  <c r="AK535" i="10"/>
  <c r="AL535" i="10"/>
  <c r="AM535" i="10"/>
  <c r="AN535" i="10"/>
  <c r="AO535" i="10"/>
  <c r="AP535" i="10"/>
  <c r="AQ535" i="10"/>
  <c r="AR535" i="10"/>
  <c r="AS535" i="10"/>
  <c r="AT535" i="10"/>
  <c r="AU535" i="10"/>
  <c r="AV535" i="10"/>
  <c r="AW535" i="10"/>
  <c r="AX535" i="10"/>
  <c r="AY535" i="10"/>
  <c r="AZ535" i="10"/>
  <c r="BA535" i="10"/>
  <c r="BB535" i="10"/>
  <c r="BC535" i="10"/>
  <c r="BD535" i="10"/>
  <c r="BE535" i="10"/>
  <c r="BF535" i="10"/>
  <c r="BG535" i="10"/>
  <c r="BH535" i="10"/>
  <c r="BI535" i="10"/>
  <c r="BJ535" i="10"/>
  <c r="BK535" i="10"/>
  <c r="BL535" i="10"/>
  <c r="BM535" i="10"/>
  <c r="BN535" i="10"/>
  <c r="BO535" i="10"/>
  <c r="BP535" i="10"/>
  <c r="BQ535" i="10"/>
  <c r="BR535" i="10"/>
  <c r="BS535" i="10"/>
  <c r="BT535" i="10"/>
  <c r="BU535" i="10"/>
  <c r="BV535" i="10"/>
  <c r="BW535" i="10"/>
  <c r="BX535" i="10"/>
  <c r="BY535" i="10"/>
  <c r="BZ535" i="10"/>
  <c r="CA535" i="10"/>
  <c r="CB535" i="10"/>
  <c r="CC535" i="10"/>
  <c r="CD535" i="10"/>
  <c r="CE535" i="10"/>
  <c r="CF535" i="10"/>
  <c r="CG535" i="10"/>
  <c r="CH535" i="10"/>
  <c r="CI535" i="10"/>
  <c r="CJ535" i="10"/>
  <c r="CK535" i="10"/>
  <c r="CL535" i="10"/>
  <c r="S536" i="10"/>
  <c r="T536" i="10"/>
  <c r="U536" i="10"/>
  <c r="V536" i="10"/>
  <c r="W536" i="10"/>
  <c r="X536" i="10"/>
  <c r="Y536" i="10"/>
  <c r="Z536" i="10"/>
  <c r="AA536" i="10"/>
  <c r="AB536" i="10"/>
  <c r="AC536" i="10"/>
  <c r="AD536" i="10"/>
  <c r="AE536" i="10"/>
  <c r="AF536" i="10"/>
  <c r="AG536" i="10"/>
  <c r="AH536" i="10"/>
  <c r="AI536" i="10"/>
  <c r="AJ536" i="10"/>
  <c r="AK536" i="10"/>
  <c r="AL536" i="10"/>
  <c r="AM536" i="10"/>
  <c r="AN536" i="10"/>
  <c r="AO536" i="10"/>
  <c r="AP536" i="10"/>
  <c r="AQ536" i="10"/>
  <c r="AR536" i="10"/>
  <c r="AS536" i="10"/>
  <c r="AT536" i="10"/>
  <c r="AU536" i="10"/>
  <c r="AV536" i="10"/>
  <c r="AW536" i="10"/>
  <c r="AX536" i="10"/>
  <c r="AY536" i="10"/>
  <c r="AZ536" i="10"/>
  <c r="BA536" i="10"/>
  <c r="BB536" i="10"/>
  <c r="BC536" i="10"/>
  <c r="BD536" i="10"/>
  <c r="BE536" i="10"/>
  <c r="BF536" i="10"/>
  <c r="BG536" i="10"/>
  <c r="BH536" i="10"/>
  <c r="BI536" i="10"/>
  <c r="BJ536" i="10"/>
  <c r="BK536" i="10"/>
  <c r="BL536" i="10"/>
  <c r="BM536" i="10"/>
  <c r="BN536" i="10"/>
  <c r="BO536" i="10"/>
  <c r="BP536" i="10"/>
  <c r="BQ536" i="10"/>
  <c r="BR536" i="10"/>
  <c r="BS536" i="10"/>
  <c r="BT536" i="10"/>
  <c r="BU536" i="10"/>
  <c r="BV536" i="10"/>
  <c r="BW536" i="10"/>
  <c r="BX536" i="10"/>
  <c r="BY536" i="10"/>
  <c r="BZ536" i="10"/>
  <c r="CA536" i="10"/>
  <c r="CB536" i="10"/>
  <c r="CC536" i="10"/>
  <c r="CD536" i="10"/>
  <c r="CE536" i="10"/>
  <c r="CF536" i="10"/>
  <c r="CG536" i="10"/>
  <c r="CH536" i="10"/>
  <c r="CI536" i="10"/>
  <c r="CJ536" i="10"/>
  <c r="CK536" i="10"/>
  <c r="CL536" i="10"/>
  <c r="S537" i="10"/>
  <c r="T537" i="10"/>
  <c r="U537" i="10"/>
  <c r="V537" i="10"/>
  <c r="W537" i="10"/>
  <c r="X537" i="10"/>
  <c r="Y537" i="10"/>
  <c r="Z537" i="10"/>
  <c r="AA537" i="10"/>
  <c r="AB537" i="10"/>
  <c r="AC537" i="10"/>
  <c r="AD537" i="10"/>
  <c r="AE537" i="10"/>
  <c r="AF537" i="10"/>
  <c r="AG537" i="10"/>
  <c r="AH537" i="10"/>
  <c r="AI537" i="10"/>
  <c r="AJ537" i="10"/>
  <c r="AK537" i="10"/>
  <c r="AL537" i="10"/>
  <c r="AM537" i="10"/>
  <c r="AN537" i="10"/>
  <c r="AO537" i="10"/>
  <c r="AP537" i="10"/>
  <c r="AQ537" i="10"/>
  <c r="AR537" i="10"/>
  <c r="AS537" i="10"/>
  <c r="AT537" i="10"/>
  <c r="AU537" i="10"/>
  <c r="AV537" i="10"/>
  <c r="AW537" i="10"/>
  <c r="AX537" i="10"/>
  <c r="AY537" i="10"/>
  <c r="AZ537" i="10"/>
  <c r="BA537" i="10"/>
  <c r="BB537" i="10"/>
  <c r="BC537" i="10"/>
  <c r="BD537" i="10"/>
  <c r="BE537" i="10"/>
  <c r="BF537" i="10"/>
  <c r="BG537" i="10"/>
  <c r="BH537" i="10"/>
  <c r="BI537" i="10"/>
  <c r="BJ537" i="10"/>
  <c r="BK537" i="10"/>
  <c r="BL537" i="10"/>
  <c r="BM537" i="10"/>
  <c r="BN537" i="10"/>
  <c r="BO537" i="10"/>
  <c r="BP537" i="10"/>
  <c r="BQ537" i="10"/>
  <c r="BR537" i="10"/>
  <c r="BS537" i="10"/>
  <c r="BT537" i="10"/>
  <c r="BU537" i="10"/>
  <c r="BV537" i="10"/>
  <c r="BW537" i="10"/>
  <c r="BX537" i="10"/>
  <c r="BY537" i="10"/>
  <c r="BZ537" i="10"/>
  <c r="CA537" i="10"/>
  <c r="CB537" i="10"/>
  <c r="CC537" i="10"/>
  <c r="CD537" i="10"/>
  <c r="CE537" i="10"/>
  <c r="CF537" i="10"/>
  <c r="CG537" i="10"/>
  <c r="CH537" i="10"/>
  <c r="CI537" i="10"/>
  <c r="CJ537" i="10"/>
  <c r="CK537" i="10"/>
  <c r="CL537" i="10"/>
  <c r="S538" i="10"/>
  <c r="T538" i="10"/>
  <c r="U538" i="10"/>
  <c r="V538" i="10"/>
  <c r="W538" i="10"/>
  <c r="X538" i="10"/>
  <c r="Y538" i="10"/>
  <c r="Z538" i="10"/>
  <c r="AA538" i="10"/>
  <c r="AB538" i="10"/>
  <c r="AC538" i="10"/>
  <c r="AD538" i="10"/>
  <c r="AE538" i="10"/>
  <c r="AF538" i="10"/>
  <c r="AG538" i="10"/>
  <c r="AH538" i="10"/>
  <c r="AI538" i="10"/>
  <c r="AJ538" i="10"/>
  <c r="AK538" i="10"/>
  <c r="AL538" i="10"/>
  <c r="AM538" i="10"/>
  <c r="AN538" i="10"/>
  <c r="AO538" i="10"/>
  <c r="AP538" i="10"/>
  <c r="AQ538" i="10"/>
  <c r="AR538" i="10"/>
  <c r="AS538" i="10"/>
  <c r="AT538" i="10"/>
  <c r="AU538" i="10"/>
  <c r="AV538" i="10"/>
  <c r="AW538" i="10"/>
  <c r="AX538" i="10"/>
  <c r="AY538" i="10"/>
  <c r="AZ538" i="10"/>
  <c r="BA538" i="10"/>
  <c r="BB538" i="10"/>
  <c r="BC538" i="10"/>
  <c r="BD538" i="10"/>
  <c r="BE538" i="10"/>
  <c r="BF538" i="10"/>
  <c r="BG538" i="10"/>
  <c r="BH538" i="10"/>
  <c r="BI538" i="10"/>
  <c r="BJ538" i="10"/>
  <c r="BK538" i="10"/>
  <c r="BL538" i="10"/>
  <c r="BM538" i="10"/>
  <c r="BN538" i="10"/>
  <c r="BO538" i="10"/>
  <c r="BP538" i="10"/>
  <c r="BQ538" i="10"/>
  <c r="BR538" i="10"/>
  <c r="BS538" i="10"/>
  <c r="BT538" i="10"/>
  <c r="BU538" i="10"/>
  <c r="BV538" i="10"/>
  <c r="BW538" i="10"/>
  <c r="BX538" i="10"/>
  <c r="BY538" i="10"/>
  <c r="BZ538" i="10"/>
  <c r="CA538" i="10"/>
  <c r="CB538" i="10"/>
  <c r="CC538" i="10"/>
  <c r="CD538" i="10"/>
  <c r="CE538" i="10"/>
  <c r="CF538" i="10"/>
  <c r="CG538" i="10"/>
  <c r="CH538" i="10"/>
  <c r="CI538" i="10"/>
  <c r="CJ538" i="10"/>
  <c r="CK538" i="10"/>
  <c r="CL538" i="10"/>
  <c r="S539" i="10"/>
  <c r="T539" i="10"/>
  <c r="U539" i="10"/>
  <c r="V539" i="10"/>
  <c r="W539" i="10"/>
  <c r="X539" i="10"/>
  <c r="Y539" i="10"/>
  <c r="Z539" i="10"/>
  <c r="AA539" i="10"/>
  <c r="AB539" i="10"/>
  <c r="AC539" i="10"/>
  <c r="AD539" i="10"/>
  <c r="AE539" i="10"/>
  <c r="AF539" i="10"/>
  <c r="AG539" i="10"/>
  <c r="AH539" i="10"/>
  <c r="AI539" i="10"/>
  <c r="AJ539" i="10"/>
  <c r="AK539" i="10"/>
  <c r="AL539" i="10"/>
  <c r="AM539" i="10"/>
  <c r="AN539" i="10"/>
  <c r="AO539" i="10"/>
  <c r="AP539" i="10"/>
  <c r="AQ539" i="10"/>
  <c r="AR539" i="10"/>
  <c r="AS539" i="10"/>
  <c r="AT539" i="10"/>
  <c r="AU539" i="10"/>
  <c r="AV539" i="10"/>
  <c r="AW539" i="10"/>
  <c r="AX539" i="10"/>
  <c r="AY539" i="10"/>
  <c r="AZ539" i="10"/>
  <c r="BA539" i="10"/>
  <c r="BB539" i="10"/>
  <c r="BC539" i="10"/>
  <c r="BD539" i="10"/>
  <c r="BE539" i="10"/>
  <c r="BF539" i="10"/>
  <c r="BG539" i="10"/>
  <c r="BH539" i="10"/>
  <c r="BI539" i="10"/>
  <c r="BJ539" i="10"/>
  <c r="BK539" i="10"/>
  <c r="BL539" i="10"/>
  <c r="BM539" i="10"/>
  <c r="BN539" i="10"/>
  <c r="BO539" i="10"/>
  <c r="BP539" i="10"/>
  <c r="BQ539" i="10"/>
  <c r="BR539" i="10"/>
  <c r="BS539" i="10"/>
  <c r="BT539" i="10"/>
  <c r="BU539" i="10"/>
  <c r="BV539" i="10"/>
  <c r="BW539" i="10"/>
  <c r="BX539" i="10"/>
  <c r="BY539" i="10"/>
  <c r="BZ539" i="10"/>
  <c r="CA539" i="10"/>
  <c r="CB539" i="10"/>
  <c r="CC539" i="10"/>
  <c r="CD539" i="10"/>
  <c r="CE539" i="10"/>
  <c r="CF539" i="10"/>
  <c r="CG539" i="10"/>
  <c r="CH539" i="10"/>
  <c r="CI539" i="10"/>
  <c r="CJ539" i="10"/>
  <c r="CK539" i="10"/>
  <c r="CL539" i="10"/>
  <c r="S540" i="10"/>
  <c r="T540" i="10"/>
  <c r="U540" i="10"/>
  <c r="V540" i="10"/>
  <c r="W540" i="10"/>
  <c r="X540" i="10"/>
  <c r="Y540" i="10"/>
  <c r="Z540" i="10"/>
  <c r="AA540" i="10"/>
  <c r="AB540" i="10"/>
  <c r="AC540" i="10"/>
  <c r="AD540" i="10"/>
  <c r="AE540" i="10"/>
  <c r="AF540" i="10"/>
  <c r="AG540" i="10"/>
  <c r="AH540" i="10"/>
  <c r="AI540" i="10"/>
  <c r="AJ540" i="10"/>
  <c r="AK540" i="10"/>
  <c r="AL540" i="10"/>
  <c r="AM540" i="10"/>
  <c r="AN540" i="10"/>
  <c r="AO540" i="10"/>
  <c r="AP540" i="10"/>
  <c r="AQ540" i="10"/>
  <c r="AR540" i="10"/>
  <c r="AS540" i="10"/>
  <c r="AT540" i="10"/>
  <c r="AU540" i="10"/>
  <c r="AV540" i="10"/>
  <c r="AW540" i="10"/>
  <c r="AX540" i="10"/>
  <c r="AY540" i="10"/>
  <c r="AZ540" i="10"/>
  <c r="BA540" i="10"/>
  <c r="BB540" i="10"/>
  <c r="BC540" i="10"/>
  <c r="BD540" i="10"/>
  <c r="BE540" i="10"/>
  <c r="BF540" i="10"/>
  <c r="BG540" i="10"/>
  <c r="BH540" i="10"/>
  <c r="BI540" i="10"/>
  <c r="BJ540" i="10"/>
  <c r="BK540" i="10"/>
  <c r="BL540" i="10"/>
  <c r="BM540" i="10"/>
  <c r="BN540" i="10"/>
  <c r="BO540" i="10"/>
  <c r="BP540" i="10"/>
  <c r="BQ540" i="10"/>
  <c r="BR540" i="10"/>
  <c r="BS540" i="10"/>
  <c r="BT540" i="10"/>
  <c r="BU540" i="10"/>
  <c r="BV540" i="10"/>
  <c r="BW540" i="10"/>
  <c r="BX540" i="10"/>
  <c r="BY540" i="10"/>
  <c r="BZ540" i="10"/>
  <c r="CA540" i="10"/>
  <c r="CB540" i="10"/>
  <c r="CC540" i="10"/>
  <c r="CD540" i="10"/>
  <c r="CE540" i="10"/>
  <c r="CF540" i="10"/>
  <c r="CG540" i="10"/>
  <c r="CH540" i="10"/>
  <c r="CI540" i="10"/>
  <c r="CJ540" i="10"/>
  <c r="CK540" i="10"/>
  <c r="CL540" i="10"/>
  <c r="S541" i="10"/>
  <c r="T541" i="10"/>
  <c r="U541" i="10"/>
  <c r="V541" i="10"/>
  <c r="W541" i="10"/>
  <c r="X541" i="10"/>
  <c r="Y541" i="10"/>
  <c r="Z541" i="10"/>
  <c r="AA541" i="10"/>
  <c r="AB541" i="10"/>
  <c r="AC541" i="10"/>
  <c r="AD541" i="10"/>
  <c r="AE541" i="10"/>
  <c r="AF541" i="10"/>
  <c r="AG541" i="10"/>
  <c r="AH541" i="10"/>
  <c r="AI541" i="10"/>
  <c r="AJ541" i="10"/>
  <c r="AK541" i="10"/>
  <c r="AL541" i="10"/>
  <c r="AM541" i="10"/>
  <c r="AN541" i="10"/>
  <c r="AO541" i="10"/>
  <c r="AP541" i="10"/>
  <c r="AQ541" i="10"/>
  <c r="AR541" i="10"/>
  <c r="AS541" i="10"/>
  <c r="AT541" i="10"/>
  <c r="AU541" i="10"/>
  <c r="AV541" i="10"/>
  <c r="AW541" i="10"/>
  <c r="AX541" i="10"/>
  <c r="AY541" i="10"/>
  <c r="AZ541" i="10"/>
  <c r="BA541" i="10"/>
  <c r="BB541" i="10"/>
  <c r="BC541" i="10"/>
  <c r="BD541" i="10"/>
  <c r="BE541" i="10"/>
  <c r="BF541" i="10"/>
  <c r="BG541" i="10"/>
  <c r="BH541" i="10"/>
  <c r="BI541" i="10"/>
  <c r="BJ541" i="10"/>
  <c r="BK541" i="10"/>
  <c r="BL541" i="10"/>
  <c r="BM541" i="10"/>
  <c r="BN541" i="10"/>
  <c r="BO541" i="10"/>
  <c r="BP541" i="10"/>
  <c r="BQ541" i="10"/>
  <c r="BR541" i="10"/>
  <c r="BS541" i="10"/>
  <c r="BT541" i="10"/>
  <c r="BU541" i="10"/>
  <c r="BV541" i="10"/>
  <c r="BW541" i="10"/>
  <c r="BX541" i="10"/>
  <c r="BY541" i="10"/>
  <c r="BZ541" i="10"/>
  <c r="CA541" i="10"/>
  <c r="CB541" i="10"/>
  <c r="CC541" i="10"/>
  <c r="CD541" i="10"/>
  <c r="CE541" i="10"/>
  <c r="CF541" i="10"/>
  <c r="CG541" i="10"/>
  <c r="CH541" i="10"/>
  <c r="CI541" i="10"/>
  <c r="CJ541" i="10"/>
  <c r="CK541" i="10"/>
  <c r="CL541" i="10"/>
  <c r="S542" i="10"/>
  <c r="T542" i="10"/>
  <c r="U542" i="10"/>
  <c r="V542" i="10"/>
  <c r="W542" i="10"/>
  <c r="X542" i="10"/>
  <c r="Y542" i="10"/>
  <c r="Z542" i="10"/>
  <c r="AA542" i="10"/>
  <c r="AB542" i="10"/>
  <c r="AC542" i="10"/>
  <c r="AD542" i="10"/>
  <c r="AE542" i="10"/>
  <c r="AF542" i="10"/>
  <c r="AG542" i="10"/>
  <c r="AH542" i="10"/>
  <c r="AI542" i="10"/>
  <c r="AJ542" i="10"/>
  <c r="AK542" i="10"/>
  <c r="AL542" i="10"/>
  <c r="AM542" i="10"/>
  <c r="AN542" i="10"/>
  <c r="AO542" i="10"/>
  <c r="AP542" i="10"/>
  <c r="AQ542" i="10"/>
  <c r="AR542" i="10"/>
  <c r="AS542" i="10"/>
  <c r="AT542" i="10"/>
  <c r="AU542" i="10"/>
  <c r="AV542" i="10"/>
  <c r="AW542" i="10"/>
  <c r="AX542" i="10"/>
  <c r="AY542" i="10"/>
  <c r="AZ542" i="10"/>
  <c r="BA542" i="10"/>
  <c r="BB542" i="10"/>
  <c r="BC542" i="10"/>
  <c r="BD542" i="10"/>
  <c r="BE542" i="10"/>
  <c r="BF542" i="10"/>
  <c r="BG542" i="10"/>
  <c r="BH542" i="10"/>
  <c r="BI542" i="10"/>
  <c r="BJ542" i="10"/>
  <c r="BK542" i="10"/>
  <c r="BL542" i="10"/>
  <c r="BM542" i="10"/>
  <c r="BN542" i="10"/>
  <c r="BO542" i="10"/>
  <c r="BP542" i="10"/>
  <c r="BQ542" i="10"/>
  <c r="BR542" i="10"/>
  <c r="BS542" i="10"/>
  <c r="BT542" i="10"/>
  <c r="BU542" i="10"/>
  <c r="BV542" i="10"/>
  <c r="BW542" i="10"/>
  <c r="BX542" i="10"/>
  <c r="BY542" i="10"/>
  <c r="BZ542" i="10"/>
  <c r="CA542" i="10"/>
  <c r="CB542" i="10"/>
  <c r="CC542" i="10"/>
  <c r="CD542" i="10"/>
  <c r="CE542" i="10"/>
  <c r="CF542" i="10"/>
  <c r="CG542" i="10"/>
  <c r="CH542" i="10"/>
  <c r="CI542" i="10"/>
  <c r="CJ542" i="10"/>
  <c r="CK542" i="10"/>
  <c r="CL542" i="10"/>
  <c r="S543" i="10"/>
  <c r="T543" i="10"/>
  <c r="U543" i="10"/>
  <c r="V543" i="10"/>
  <c r="W543" i="10"/>
  <c r="X543" i="10"/>
  <c r="Y543" i="10"/>
  <c r="Z543" i="10"/>
  <c r="AA543" i="10"/>
  <c r="AB543" i="10"/>
  <c r="AC543" i="10"/>
  <c r="AD543" i="10"/>
  <c r="AE543" i="10"/>
  <c r="AF543" i="10"/>
  <c r="AG543" i="10"/>
  <c r="AH543" i="10"/>
  <c r="AI543" i="10"/>
  <c r="AJ543" i="10"/>
  <c r="AK543" i="10"/>
  <c r="AL543" i="10"/>
  <c r="AM543" i="10"/>
  <c r="AN543" i="10"/>
  <c r="AO543" i="10"/>
  <c r="AP543" i="10"/>
  <c r="AQ543" i="10"/>
  <c r="AR543" i="10"/>
  <c r="AS543" i="10"/>
  <c r="AT543" i="10"/>
  <c r="AU543" i="10"/>
  <c r="AV543" i="10"/>
  <c r="AW543" i="10"/>
  <c r="AX543" i="10"/>
  <c r="AY543" i="10"/>
  <c r="AZ543" i="10"/>
  <c r="BA543" i="10"/>
  <c r="BB543" i="10"/>
  <c r="BC543" i="10"/>
  <c r="BD543" i="10"/>
  <c r="BE543" i="10"/>
  <c r="BF543" i="10"/>
  <c r="BG543" i="10"/>
  <c r="BH543" i="10"/>
  <c r="BI543" i="10"/>
  <c r="BJ543" i="10"/>
  <c r="BK543" i="10"/>
  <c r="BL543" i="10"/>
  <c r="BM543" i="10"/>
  <c r="BN543" i="10"/>
  <c r="BO543" i="10"/>
  <c r="BP543" i="10"/>
  <c r="BQ543" i="10"/>
  <c r="BR543" i="10"/>
  <c r="BS543" i="10"/>
  <c r="BT543" i="10"/>
  <c r="BU543" i="10"/>
  <c r="BV543" i="10"/>
  <c r="BW543" i="10"/>
  <c r="BX543" i="10"/>
  <c r="BY543" i="10"/>
  <c r="BZ543" i="10"/>
  <c r="CA543" i="10"/>
  <c r="CB543" i="10"/>
  <c r="CC543" i="10"/>
  <c r="CD543" i="10"/>
  <c r="CE543" i="10"/>
  <c r="CF543" i="10"/>
  <c r="CG543" i="10"/>
  <c r="CH543" i="10"/>
  <c r="CI543" i="10"/>
  <c r="CJ543" i="10"/>
  <c r="CK543" i="10"/>
  <c r="CL543" i="10"/>
  <c r="S544" i="10"/>
  <c r="T544" i="10"/>
  <c r="U544" i="10"/>
  <c r="V544" i="10"/>
  <c r="W544" i="10"/>
  <c r="X544" i="10"/>
  <c r="Y544" i="10"/>
  <c r="Z544" i="10"/>
  <c r="AA544" i="10"/>
  <c r="AB544" i="10"/>
  <c r="AC544" i="10"/>
  <c r="AD544" i="10"/>
  <c r="AE544" i="10"/>
  <c r="AF544" i="10"/>
  <c r="AG544" i="10"/>
  <c r="AH544" i="10"/>
  <c r="AI544" i="10"/>
  <c r="AJ544" i="10"/>
  <c r="AK544" i="10"/>
  <c r="AL544" i="10"/>
  <c r="AM544" i="10"/>
  <c r="AN544" i="10"/>
  <c r="AO544" i="10"/>
  <c r="AP544" i="10"/>
  <c r="AQ544" i="10"/>
  <c r="AR544" i="10"/>
  <c r="AS544" i="10"/>
  <c r="AT544" i="10"/>
  <c r="AU544" i="10"/>
  <c r="AV544" i="10"/>
  <c r="AW544" i="10"/>
  <c r="AX544" i="10"/>
  <c r="AY544" i="10"/>
  <c r="AZ544" i="10"/>
  <c r="BA544" i="10"/>
  <c r="BB544" i="10"/>
  <c r="BC544" i="10"/>
  <c r="BD544" i="10"/>
  <c r="BE544" i="10"/>
  <c r="BF544" i="10"/>
  <c r="BG544" i="10"/>
  <c r="BH544" i="10"/>
  <c r="BI544" i="10"/>
  <c r="BJ544" i="10"/>
  <c r="BK544" i="10"/>
  <c r="BL544" i="10"/>
  <c r="BM544" i="10"/>
  <c r="BN544" i="10"/>
  <c r="BO544" i="10"/>
  <c r="BP544" i="10"/>
  <c r="BQ544" i="10"/>
  <c r="BR544" i="10"/>
  <c r="BS544" i="10"/>
  <c r="BT544" i="10"/>
  <c r="BU544" i="10"/>
  <c r="BV544" i="10"/>
  <c r="BW544" i="10"/>
  <c r="BX544" i="10"/>
  <c r="BY544" i="10"/>
  <c r="BZ544" i="10"/>
  <c r="CA544" i="10"/>
  <c r="CB544" i="10"/>
  <c r="CC544" i="10"/>
  <c r="CD544" i="10"/>
  <c r="CE544" i="10"/>
  <c r="CF544" i="10"/>
  <c r="CG544" i="10"/>
  <c r="CH544" i="10"/>
  <c r="CI544" i="10"/>
  <c r="CJ544" i="10"/>
  <c r="CK544" i="10"/>
  <c r="CL544" i="10"/>
  <c r="S545" i="10"/>
  <c r="T545" i="10"/>
  <c r="U545" i="10"/>
  <c r="V545" i="10"/>
  <c r="W545" i="10"/>
  <c r="X545" i="10"/>
  <c r="Y545" i="10"/>
  <c r="Z545" i="10"/>
  <c r="AA545" i="10"/>
  <c r="AB545" i="10"/>
  <c r="AC545" i="10"/>
  <c r="AD545" i="10"/>
  <c r="AE545" i="10"/>
  <c r="AF545" i="10"/>
  <c r="AG545" i="10"/>
  <c r="AH545" i="10"/>
  <c r="AI545" i="10"/>
  <c r="AJ545" i="10"/>
  <c r="AK545" i="10"/>
  <c r="AL545" i="10"/>
  <c r="AM545" i="10"/>
  <c r="AN545" i="10"/>
  <c r="AO545" i="10"/>
  <c r="AP545" i="10"/>
  <c r="AQ545" i="10"/>
  <c r="AR545" i="10"/>
  <c r="AS545" i="10"/>
  <c r="AT545" i="10"/>
  <c r="AU545" i="10"/>
  <c r="AV545" i="10"/>
  <c r="AW545" i="10"/>
  <c r="AX545" i="10"/>
  <c r="AY545" i="10"/>
  <c r="AZ545" i="10"/>
  <c r="BA545" i="10"/>
  <c r="BB545" i="10"/>
  <c r="BC545" i="10"/>
  <c r="BD545" i="10"/>
  <c r="BE545" i="10"/>
  <c r="BF545" i="10"/>
  <c r="BG545" i="10"/>
  <c r="BH545" i="10"/>
  <c r="BI545" i="10"/>
  <c r="BJ545" i="10"/>
  <c r="BK545" i="10"/>
  <c r="BL545" i="10"/>
  <c r="BM545" i="10"/>
  <c r="BN545" i="10"/>
  <c r="BO545" i="10"/>
  <c r="BP545" i="10"/>
  <c r="BQ545" i="10"/>
  <c r="BR545" i="10"/>
  <c r="BS545" i="10"/>
  <c r="BT545" i="10"/>
  <c r="BU545" i="10"/>
  <c r="BV545" i="10"/>
  <c r="BW545" i="10"/>
  <c r="BX545" i="10"/>
  <c r="BY545" i="10"/>
  <c r="BZ545" i="10"/>
  <c r="CA545" i="10"/>
  <c r="CB545" i="10"/>
  <c r="CC545" i="10"/>
  <c r="CD545" i="10"/>
  <c r="CE545" i="10"/>
  <c r="CF545" i="10"/>
  <c r="CG545" i="10"/>
  <c r="CH545" i="10"/>
  <c r="CI545" i="10"/>
  <c r="CJ545" i="10"/>
  <c r="CK545" i="10"/>
  <c r="CL545" i="10"/>
  <c r="S546" i="10"/>
  <c r="T546" i="10"/>
  <c r="U546" i="10"/>
  <c r="V546" i="10"/>
  <c r="W546" i="10"/>
  <c r="X546" i="10"/>
  <c r="Y546" i="10"/>
  <c r="Z546" i="10"/>
  <c r="AA546" i="10"/>
  <c r="AB546" i="10"/>
  <c r="AC546" i="10"/>
  <c r="AD546" i="10"/>
  <c r="AE546" i="10"/>
  <c r="AF546" i="10"/>
  <c r="AG546" i="10"/>
  <c r="AH546" i="10"/>
  <c r="AI546" i="10"/>
  <c r="AJ546" i="10"/>
  <c r="AK546" i="10"/>
  <c r="AL546" i="10"/>
  <c r="AM546" i="10"/>
  <c r="AN546" i="10"/>
  <c r="AO546" i="10"/>
  <c r="AP546" i="10"/>
  <c r="AQ546" i="10"/>
  <c r="AR546" i="10"/>
  <c r="AS546" i="10"/>
  <c r="AT546" i="10"/>
  <c r="AU546" i="10"/>
  <c r="AV546" i="10"/>
  <c r="AW546" i="10"/>
  <c r="AX546" i="10"/>
  <c r="AY546" i="10"/>
  <c r="AZ546" i="10"/>
  <c r="BA546" i="10"/>
  <c r="BB546" i="10"/>
  <c r="BC546" i="10"/>
  <c r="BD546" i="10"/>
  <c r="BE546" i="10"/>
  <c r="BF546" i="10"/>
  <c r="BG546" i="10"/>
  <c r="BH546" i="10"/>
  <c r="BI546" i="10"/>
  <c r="BJ546" i="10"/>
  <c r="BK546" i="10"/>
  <c r="BL546" i="10"/>
  <c r="BM546" i="10"/>
  <c r="BN546" i="10"/>
  <c r="BO546" i="10"/>
  <c r="BP546" i="10"/>
  <c r="BQ546" i="10"/>
  <c r="BR546" i="10"/>
  <c r="BS546" i="10"/>
  <c r="BT546" i="10"/>
  <c r="BU546" i="10"/>
  <c r="BV546" i="10"/>
  <c r="BW546" i="10"/>
  <c r="BX546" i="10"/>
  <c r="BY546" i="10"/>
  <c r="BZ546" i="10"/>
  <c r="CA546" i="10"/>
  <c r="CB546" i="10"/>
  <c r="CC546" i="10"/>
  <c r="CD546" i="10"/>
  <c r="CE546" i="10"/>
  <c r="CF546" i="10"/>
  <c r="CG546" i="10"/>
  <c r="CH546" i="10"/>
  <c r="CI546" i="10"/>
  <c r="CJ546" i="10"/>
  <c r="CK546" i="10"/>
  <c r="CL546" i="10"/>
  <c r="S547" i="10"/>
  <c r="T547" i="10"/>
  <c r="U547" i="10"/>
  <c r="V547" i="10"/>
  <c r="W547" i="10"/>
  <c r="X547" i="10"/>
  <c r="Y547" i="10"/>
  <c r="Z547" i="10"/>
  <c r="AA547" i="10"/>
  <c r="AB547" i="10"/>
  <c r="AC547" i="10"/>
  <c r="AD547" i="10"/>
  <c r="AE547" i="10"/>
  <c r="AF547" i="10"/>
  <c r="AG547" i="10"/>
  <c r="AH547" i="10"/>
  <c r="AI547" i="10"/>
  <c r="AJ547" i="10"/>
  <c r="AK547" i="10"/>
  <c r="AL547" i="10"/>
  <c r="AM547" i="10"/>
  <c r="AN547" i="10"/>
  <c r="AO547" i="10"/>
  <c r="AP547" i="10"/>
  <c r="AQ547" i="10"/>
  <c r="AR547" i="10"/>
  <c r="AS547" i="10"/>
  <c r="AT547" i="10"/>
  <c r="AU547" i="10"/>
  <c r="AV547" i="10"/>
  <c r="AW547" i="10"/>
  <c r="AX547" i="10"/>
  <c r="AY547" i="10"/>
  <c r="AZ547" i="10"/>
  <c r="BA547" i="10"/>
  <c r="BB547" i="10"/>
  <c r="BC547" i="10"/>
  <c r="BD547" i="10"/>
  <c r="BE547" i="10"/>
  <c r="BF547" i="10"/>
  <c r="BG547" i="10"/>
  <c r="BH547" i="10"/>
  <c r="BI547" i="10"/>
  <c r="BJ547" i="10"/>
  <c r="BK547" i="10"/>
  <c r="BL547" i="10"/>
  <c r="BM547" i="10"/>
  <c r="BN547" i="10"/>
  <c r="BO547" i="10"/>
  <c r="BP547" i="10"/>
  <c r="BQ547" i="10"/>
  <c r="BR547" i="10"/>
  <c r="BS547" i="10"/>
  <c r="BT547" i="10"/>
  <c r="BU547" i="10"/>
  <c r="BV547" i="10"/>
  <c r="BW547" i="10"/>
  <c r="BX547" i="10"/>
  <c r="BY547" i="10"/>
  <c r="BZ547" i="10"/>
  <c r="CA547" i="10"/>
  <c r="CB547" i="10"/>
  <c r="CC547" i="10"/>
  <c r="CD547" i="10"/>
  <c r="CE547" i="10"/>
  <c r="CF547" i="10"/>
  <c r="CG547" i="10"/>
  <c r="CH547" i="10"/>
  <c r="CI547" i="10"/>
  <c r="CJ547" i="10"/>
  <c r="CK547" i="10"/>
  <c r="CL547" i="10"/>
  <c r="S548" i="10"/>
  <c r="T548" i="10"/>
  <c r="U548" i="10"/>
  <c r="V548" i="10"/>
  <c r="W548" i="10"/>
  <c r="X548" i="10"/>
  <c r="Y548" i="10"/>
  <c r="Z548" i="10"/>
  <c r="AA548" i="10"/>
  <c r="AB548" i="10"/>
  <c r="AC548" i="10"/>
  <c r="AD548" i="10"/>
  <c r="AE548" i="10"/>
  <c r="AF548" i="10"/>
  <c r="AG548" i="10"/>
  <c r="AH548" i="10"/>
  <c r="AI548" i="10"/>
  <c r="AJ548" i="10"/>
  <c r="AK548" i="10"/>
  <c r="AL548" i="10"/>
  <c r="AM548" i="10"/>
  <c r="AN548" i="10"/>
  <c r="AO548" i="10"/>
  <c r="AP548" i="10"/>
  <c r="AQ548" i="10"/>
  <c r="AR548" i="10"/>
  <c r="AS548" i="10"/>
  <c r="AT548" i="10"/>
  <c r="AU548" i="10"/>
  <c r="AV548" i="10"/>
  <c r="AW548" i="10"/>
  <c r="AX548" i="10"/>
  <c r="AY548" i="10"/>
  <c r="AZ548" i="10"/>
  <c r="BA548" i="10"/>
  <c r="BB548" i="10"/>
  <c r="BC548" i="10"/>
  <c r="BD548" i="10"/>
  <c r="BE548" i="10"/>
  <c r="BF548" i="10"/>
  <c r="BG548" i="10"/>
  <c r="BH548" i="10"/>
  <c r="BI548" i="10"/>
  <c r="BJ548" i="10"/>
  <c r="BK548" i="10"/>
  <c r="BL548" i="10"/>
  <c r="BM548" i="10"/>
  <c r="BN548" i="10"/>
  <c r="BO548" i="10"/>
  <c r="BP548" i="10"/>
  <c r="BQ548" i="10"/>
  <c r="BR548" i="10"/>
  <c r="BS548" i="10"/>
  <c r="BT548" i="10"/>
  <c r="BU548" i="10"/>
  <c r="BV548" i="10"/>
  <c r="BW548" i="10"/>
  <c r="BX548" i="10"/>
  <c r="BY548" i="10"/>
  <c r="BZ548" i="10"/>
  <c r="CA548" i="10"/>
  <c r="CB548" i="10"/>
  <c r="CC548" i="10"/>
  <c r="CD548" i="10"/>
  <c r="CE548" i="10"/>
  <c r="CF548" i="10"/>
  <c r="CG548" i="10"/>
  <c r="CH548" i="10"/>
  <c r="CI548" i="10"/>
  <c r="CJ548" i="10"/>
  <c r="CK548" i="10"/>
  <c r="CL548" i="10"/>
  <c r="S549" i="10"/>
  <c r="T549" i="10"/>
  <c r="U549" i="10"/>
  <c r="V549" i="10"/>
  <c r="W549" i="10"/>
  <c r="X549" i="10"/>
  <c r="Y549" i="10"/>
  <c r="Z549" i="10"/>
  <c r="AA549" i="10"/>
  <c r="AB549" i="10"/>
  <c r="AC549" i="10"/>
  <c r="AD549" i="10"/>
  <c r="AE549" i="10"/>
  <c r="AF549" i="10"/>
  <c r="AG549" i="10"/>
  <c r="AH549" i="10"/>
  <c r="AI549" i="10"/>
  <c r="AJ549" i="10"/>
  <c r="AK549" i="10"/>
  <c r="AL549" i="10"/>
  <c r="AM549" i="10"/>
  <c r="AN549" i="10"/>
  <c r="AO549" i="10"/>
  <c r="AP549" i="10"/>
  <c r="AQ549" i="10"/>
  <c r="AR549" i="10"/>
  <c r="AS549" i="10"/>
  <c r="AT549" i="10"/>
  <c r="AU549" i="10"/>
  <c r="AV549" i="10"/>
  <c r="AW549" i="10"/>
  <c r="AX549" i="10"/>
  <c r="AY549" i="10"/>
  <c r="AZ549" i="10"/>
  <c r="BA549" i="10"/>
  <c r="BB549" i="10"/>
  <c r="BC549" i="10"/>
  <c r="BD549" i="10"/>
  <c r="BE549" i="10"/>
  <c r="BF549" i="10"/>
  <c r="BG549" i="10"/>
  <c r="BH549" i="10"/>
  <c r="BI549" i="10"/>
  <c r="BJ549" i="10"/>
  <c r="BK549" i="10"/>
  <c r="BL549" i="10"/>
  <c r="BM549" i="10"/>
  <c r="BN549" i="10"/>
  <c r="BO549" i="10"/>
  <c r="BP549" i="10"/>
  <c r="BQ549" i="10"/>
  <c r="BR549" i="10"/>
  <c r="BS549" i="10"/>
  <c r="BT549" i="10"/>
  <c r="BU549" i="10"/>
  <c r="BV549" i="10"/>
  <c r="BW549" i="10"/>
  <c r="BX549" i="10"/>
  <c r="BY549" i="10"/>
  <c r="BZ549" i="10"/>
  <c r="CA549" i="10"/>
  <c r="CB549" i="10"/>
  <c r="CC549" i="10"/>
  <c r="CD549" i="10"/>
  <c r="CE549" i="10"/>
  <c r="CF549" i="10"/>
  <c r="CG549" i="10"/>
  <c r="CH549" i="10"/>
  <c r="CI549" i="10"/>
  <c r="CJ549" i="10"/>
  <c r="CK549" i="10"/>
  <c r="CL549" i="10"/>
  <c r="S550" i="10"/>
  <c r="T550" i="10"/>
  <c r="U550" i="10"/>
  <c r="V550" i="10"/>
  <c r="W550" i="10"/>
  <c r="X550" i="10"/>
  <c r="Y550" i="10"/>
  <c r="Z550" i="10"/>
  <c r="AA550" i="10"/>
  <c r="AB550" i="10"/>
  <c r="AC550" i="10"/>
  <c r="AD550" i="10"/>
  <c r="AE550" i="10"/>
  <c r="AF550" i="10"/>
  <c r="AG550" i="10"/>
  <c r="AH550" i="10"/>
  <c r="AI550" i="10"/>
  <c r="AJ550" i="10"/>
  <c r="AK550" i="10"/>
  <c r="AL550" i="10"/>
  <c r="AM550" i="10"/>
  <c r="AN550" i="10"/>
  <c r="AO550" i="10"/>
  <c r="AP550" i="10"/>
  <c r="AQ550" i="10"/>
  <c r="AR550" i="10"/>
  <c r="AS550" i="10"/>
  <c r="AT550" i="10"/>
  <c r="AU550" i="10"/>
  <c r="AV550" i="10"/>
  <c r="AW550" i="10"/>
  <c r="AX550" i="10"/>
  <c r="AY550" i="10"/>
  <c r="AZ550" i="10"/>
  <c r="BA550" i="10"/>
  <c r="BB550" i="10"/>
  <c r="BC550" i="10"/>
  <c r="BD550" i="10"/>
  <c r="BE550" i="10"/>
  <c r="BF550" i="10"/>
  <c r="BG550" i="10"/>
  <c r="BH550" i="10"/>
  <c r="BI550" i="10"/>
  <c r="BJ550" i="10"/>
  <c r="BK550" i="10"/>
  <c r="BL550" i="10"/>
  <c r="BM550" i="10"/>
  <c r="BN550" i="10"/>
  <c r="BO550" i="10"/>
  <c r="BP550" i="10"/>
  <c r="BQ550" i="10"/>
  <c r="BR550" i="10"/>
  <c r="BS550" i="10"/>
  <c r="BT550" i="10"/>
  <c r="BU550" i="10"/>
  <c r="BV550" i="10"/>
  <c r="BW550" i="10"/>
  <c r="BX550" i="10"/>
  <c r="BY550" i="10"/>
  <c r="BZ550" i="10"/>
  <c r="CA550" i="10"/>
  <c r="CB550" i="10"/>
  <c r="CC550" i="10"/>
  <c r="CD550" i="10"/>
  <c r="CE550" i="10"/>
  <c r="CF550" i="10"/>
  <c r="CG550" i="10"/>
  <c r="CH550" i="10"/>
  <c r="CI550" i="10"/>
  <c r="CJ550" i="10"/>
  <c r="CK550" i="10"/>
  <c r="CL550" i="10"/>
  <c r="S551" i="10"/>
  <c r="T551" i="10"/>
  <c r="U551" i="10"/>
  <c r="V551" i="10"/>
  <c r="W551" i="10"/>
  <c r="X551" i="10"/>
  <c r="Y551" i="10"/>
  <c r="Z551" i="10"/>
  <c r="AA551" i="10"/>
  <c r="AB551" i="10"/>
  <c r="AC551" i="10"/>
  <c r="AD551" i="10"/>
  <c r="AE551" i="10"/>
  <c r="AF551" i="10"/>
  <c r="AG551" i="10"/>
  <c r="AH551" i="10"/>
  <c r="AI551" i="10"/>
  <c r="AJ551" i="10"/>
  <c r="AK551" i="10"/>
  <c r="AL551" i="10"/>
  <c r="AM551" i="10"/>
  <c r="AN551" i="10"/>
  <c r="AO551" i="10"/>
  <c r="AP551" i="10"/>
  <c r="AQ551" i="10"/>
  <c r="AR551" i="10"/>
  <c r="AS551" i="10"/>
  <c r="AT551" i="10"/>
  <c r="AU551" i="10"/>
  <c r="AV551" i="10"/>
  <c r="AW551" i="10"/>
  <c r="AX551" i="10"/>
  <c r="AY551" i="10"/>
  <c r="AZ551" i="10"/>
  <c r="BA551" i="10"/>
  <c r="BB551" i="10"/>
  <c r="BC551" i="10"/>
  <c r="BD551" i="10"/>
  <c r="BE551" i="10"/>
  <c r="BF551" i="10"/>
  <c r="BG551" i="10"/>
  <c r="BH551" i="10"/>
  <c r="BI551" i="10"/>
  <c r="BJ551" i="10"/>
  <c r="BK551" i="10"/>
  <c r="BL551" i="10"/>
  <c r="BM551" i="10"/>
  <c r="BN551" i="10"/>
  <c r="BO551" i="10"/>
  <c r="BP551" i="10"/>
  <c r="BQ551" i="10"/>
  <c r="BR551" i="10"/>
  <c r="BS551" i="10"/>
  <c r="BT551" i="10"/>
  <c r="BU551" i="10"/>
  <c r="BV551" i="10"/>
  <c r="BW551" i="10"/>
  <c r="BX551" i="10"/>
  <c r="BY551" i="10"/>
  <c r="BZ551" i="10"/>
  <c r="CA551" i="10"/>
  <c r="CB551" i="10"/>
  <c r="CC551" i="10"/>
  <c r="CD551" i="10"/>
  <c r="CE551" i="10"/>
  <c r="CF551" i="10"/>
  <c r="CG551" i="10"/>
  <c r="CH551" i="10"/>
  <c r="CI551" i="10"/>
  <c r="CJ551" i="10"/>
  <c r="CK551" i="10"/>
  <c r="CL551" i="10"/>
  <c r="S552" i="10"/>
  <c r="T552" i="10"/>
  <c r="U552" i="10"/>
  <c r="V552" i="10"/>
  <c r="W552" i="10"/>
  <c r="X552" i="10"/>
  <c r="Y552" i="10"/>
  <c r="Z552" i="10"/>
  <c r="AA552" i="10"/>
  <c r="AB552" i="10"/>
  <c r="AC552" i="10"/>
  <c r="AD552" i="10"/>
  <c r="AE552" i="10"/>
  <c r="AF552" i="10"/>
  <c r="AG552" i="10"/>
  <c r="AH552" i="10"/>
  <c r="AI552" i="10"/>
  <c r="AJ552" i="10"/>
  <c r="AK552" i="10"/>
  <c r="AL552" i="10"/>
  <c r="AM552" i="10"/>
  <c r="AN552" i="10"/>
  <c r="AO552" i="10"/>
  <c r="AP552" i="10"/>
  <c r="AQ552" i="10"/>
  <c r="AR552" i="10"/>
  <c r="AS552" i="10"/>
  <c r="AT552" i="10"/>
  <c r="AU552" i="10"/>
  <c r="AV552" i="10"/>
  <c r="AW552" i="10"/>
  <c r="AX552" i="10"/>
  <c r="AY552" i="10"/>
  <c r="AZ552" i="10"/>
  <c r="BA552" i="10"/>
  <c r="BB552" i="10"/>
  <c r="BC552" i="10"/>
  <c r="BD552" i="10"/>
  <c r="BE552" i="10"/>
  <c r="BF552" i="10"/>
  <c r="BG552" i="10"/>
  <c r="BH552" i="10"/>
  <c r="BI552" i="10"/>
  <c r="BJ552" i="10"/>
  <c r="BK552" i="10"/>
  <c r="BL552" i="10"/>
  <c r="BM552" i="10"/>
  <c r="BN552" i="10"/>
  <c r="BO552" i="10"/>
  <c r="BP552" i="10"/>
  <c r="BQ552" i="10"/>
  <c r="BR552" i="10"/>
  <c r="BS552" i="10"/>
  <c r="BT552" i="10"/>
  <c r="BU552" i="10"/>
  <c r="BV552" i="10"/>
  <c r="BW552" i="10"/>
  <c r="BX552" i="10"/>
  <c r="BY552" i="10"/>
  <c r="BZ552" i="10"/>
  <c r="CA552" i="10"/>
  <c r="CB552" i="10"/>
  <c r="CC552" i="10"/>
  <c r="CD552" i="10"/>
  <c r="CE552" i="10"/>
  <c r="CF552" i="10"/>
  <c r="CG552" i="10"/>
  <c r="CH552" i="10"/>
  <c r="CI552" i="10"/>
  <c r="CJ552" i="10"/>
  <c r="CK552" i="10"/>
  <c r="CL552" i="10"/>
  <c r="S553" i="10"/>
  <c r="T553" i="10"/>
  <c r="U553" i="10"/>
  <c r="V553" i="10"/>
  <c r="W553" i="10"/>
  <c r="X553" i="10"/>
  <c r="Y553" i="10"/>
  <c r="Z553" i="10"/>
  <c r="AA553" i="10"/>
  <c r="AB553" i="10"/>
  <c r="AC553" i="10"/>
  <c r="AD553" i="10"/>
  <c r="AE553" i="10"/>
  <c r="AF553" i="10"/>
  <c r="AG553" i="10"/>
  <c r="AH553" i="10"/>
  <c r="AI553" i="10"/>
  <c r="AJ553" i="10"/>
  <c r="AK553" i="10"/>
  <c r="AL553" i="10"/>
  <c r="AM553" i="10"/>
  <c r="AN553" i="10"/>
  <c r="AO553" i="10"/>
  <c r="AP553" i="10"/>
  <c r="AQ553" i="10"/>
  <c r="AR553" i="10"/>
  <c r="AS553" i="10"/>
  <c r="AT553" i="10"/>
  <c r="AU553" i="10"/>
  <c r="AV553" i="10"/>
  <c r="AW553" i="10"/>
  <c r="AX553" i="10"/>
  <c r="AY553" i="10"/>
  <c r="AZ553" i="10"/>
  <c r="BA553" i="10"/>
  <c r="BB553" i="10"/>
  <c r="BC553" i="10"/>
  <c r="BD553" i="10"/>
  <c r="BE553" i="10"/>
  <c r="BF553" i="10"/>
  <c r="BG553" i="10"/>
  <c r="BH553" i="10"/>
  <c r="BI553" i="10"/>
  <c r="BJ553" i="10"/>
  <c r="BK553" i="10"/>
  <c r="BL553" i="10"/>
  <c r="BM553" i="10"/>
  <c r="BN553" i="10"/>
  <c r="BO553" i="10"/>
  <c r="BP553" i="10"/>
  <c r="BQ553" i="10"/>
  <c r="BR553" i="10"/>
  <c r="BS553" i="10"/>
  <c r="BT553" i="10"/>
  <c r="BU553" i="10"/>
  <c r="BV553" i="10"/>
  <c r="BW553" i="10"/>
  <c r="BX553" i="10"/>
  <c r="BY553" i="10"/>
  <c r="BZ553" i="10"/>
  <c r="CA553" i="10"/>
  <c r="CB553" i="10"/>
  <c r="CC553" i="10"/>
  <c r="CD553" i="10"/>
  <c r="CE553" i="10"/>
  <c r="CF553" i="10"/>
  <c r="CG553" i="10"/>
  <c r="CH553" i="10"/>
  <c r="CI553" i="10"/>
  <c r="CJ553" i="10"/>
  <c r="CK553" i="10"/>
  <c r="CL553" i="10"/>
  <c r="S554" i="10"/>
  <c r="T554" i="10"/>
  <c r="U554" i="10"/>
  <c r="V554" i="10"/>
  <c r="W554" i="10"/>
  <c r="X554" i="10"/>
  <c r="Y554" i="10"/>
  <c r="Z554" i="10"/>
  <c r="AA554" i="10"/>
  <c r="AB554" i="10"/>
  <c r="AC554" i="10"/>
  <c r="AD554" i="10"/>
  <c r="AE554" i="10"/>
  <c r="AF554" i="10"/>
  <c r="AG554" i="10"/>
  <c r="AH554" i="10"/>
  <c r="AI554" i="10"/>
  <c r="AJ554" i="10"/>
  <c r="AK554" i="10"/>
  <c r="AL554" i="10"/>
  <c r="AM554" i="10"/>
  <c r="AN554" i="10"/>
  <c r="AO554" i="10"/>
  <c r="AP554" i="10"/>
  <c r="AQ554" i="10"/>
  <c r="AR554" i="10"/>
  <c r="AS554" i="10"/>
  <c r="AT554" i="10"/>
  <c r="AU554" i="10"/>
  <c r="AV554" i="10"/>
  <c r="AW554" i="10"/>
  <c r="AX554" i="10"/>
  <c r="AY554" i="10"/>
  <c r="AZ554" i="10"/>
  <c r="BA554" i="10"/>
  <c r="BB554" i="10"/>
  <c r="BC554" i="10"/>
  <c r="BD554" i="10"/>
  <c r="BE554" i="10"/>
  <c r="BF554" i="10"/>
  <c r="BG554" i="10"/>
  <c r="BH554" i="10"/>
  <c r="BI554" i="10"/>
  <c r="BJ554" i="10"/>
  <c r="BK554" i="10"/>
  <c r="BL554" i="10"/>
  <c r="BM554" i="10"/>
  <c r="BN554" i="10"/>
  <c r="BO554" i="10"/>
  <c r="BP554" i="10"/>
  <c r="BQ554" i="10"/>
  <c r="BR554" i="10"/>
  <c r="BS554" i="10"/>
  <c r="BT554" i="10"/>
  <c r="BU554" i="10"/>
  <c r="BV554" i="10"/>
  <c r="BW554" i="10"/>
  <c r="BX554" i="10"/>
  <c r="BY554" i="10"/>
  <c r="BZ554" i="10"/>
  <c r="CA554" i="10"/>
  <c r="CB554" i="10"/>
  <c r="CC554" i="10"/>
  <c r="CD554" i="10"/>
  <c r="CE554" i="10"/>
  <c r="CF554" i="10"/>
  <c r="CG554" i="10"/>
  <c r="CH554" i="10"/>
  <c r="CI554" i="10"/>
  <c r="CJ554" i="10"/>
  <c r="CK554" i="10"/>
  <c r="CL554" i="10"/>
  <c r="S555" i="10"/>
  <c r="T555" i="10"/>
  <c r="U555" i="10"/>
  <c r="V555" i="10"/>
  <c r="W555" i="10"/>
  <c r="X555" i="10"/>
  <c r="Y555" i="10"/>
  <c r="Z555" i="10"/>
  <c r="AA555" i="10"/>
  <c r="AB555" i="10"/>
  <c r="AC555" i="10"/>
  <c r="AD555" i="10"/>
  <c r="AE555" i="10"/>
  <c r="AF555" i="10"/>
  <c r="AG555" i="10"/>
  <c r="AH555" i="10"/>
  <c r="AI555" i="10"/>
  <c r="AJ555" i="10"/>
  <c r="AK555" i="10"/>
  <c r="AL555" i="10"/>
  <c r="AM555" i="10"/>
  <c r="AN555" i="10"/>
  <c r="AO555" i="10"/>
  <c r="AP555" i="10"/>
  <c r="AQ555" i="10"/>
  <c r="AR555" i="10"/>
  <c r="AS555" i="10"/>
  <c r="AT555" i="10"/>
  <c r="AU555" i="10"/>
  <c r="AV555" i="10"/>
  <c r="AW555" i="10"/>
  <c r="AX555" i="10"/>
  <c r="AY555" i="10"/>
  <c r="AZ555" i="10"/>
  <c r="BA555" i="10"/>
  <c r="BB555" i="10"/>
  <c r="BC555" i="10"/>
  <c r="BD555" i="10"/>
  <c r="BE555" i="10"/>
  <c r="BF555" i="10"/>
  <c r="BG555" i="10"/>
  <c r="BH555" i="10"/>
  <c r="BI555" i="10"/>
  <c r="BJ555" i="10"/>
  <c r="BK555" i="10"/>
  <c r="BL555" i="10"/>
  <c r="BM555" i="10"/>
  <c r="BN555" i="10"/>
  <c r="BO555" i="10"/>
  <c r="BP555" i="10"/>
  <c r="BQ555" i="10"/>
  <c r="BR555" i="10"/>
  <c r="BS555" i="10"/>
  <c r="BT555" i="10"/>
  <c r="BU555" i="10"/>
  <c r="BV555" i="10"/>
  <c r="BW555" i="10"/>
  <c r="BX555" i="10"/>
  <c r="BY555" i="10"/>
  <c r="BZ555" i="10"/>
  <c r="CA555" i="10"/>
  <c r="CB555" i="10"/>
  <c r="CC555" i="10"/>
  <c r="CD555" i="10"/>
  <c r="CE555" i="10"/>
  <c r="CF555" i="10"/>
  <c r="CG555" i="10"/>
  <c r="CH555" i="10"/>
  <c r="CI555" i="10"/>
  <c r="CJ555" i="10"/>
  <c r="CK555" i="10"/>
  <c r="CL555" i="10"/>
  <c r="S556" i="10"/>
  <c r="T556" i="10"/>
  <c r="U556" i="10"/>
  <c r="V556" i="10"/>
  <c r="W556" i="10"/>
  <c r="X556" i="10"/>
  <c r="Y556" i="10"/>
  <c r="Z556" i="10"/>
  <c r="AA556" i="10"/>
  <c r="AB556" i="10"/>
  <c r="AC556" i="10"/>
  <c r="AD556" i="10"/>
  <c r="AE556" i="10"/>
  <c r="AF556" i="10"/>
  <c r="AG556" i="10"/>
  <c r="AH556" i="10"/>
  <c r="AI556" i="10"/>
  <c r="AJ556" i="10"/>
  <c r="AK556" i="10"/>
  <c r="AL556" i="10"/>
  <c r="AM556" i="10"/>
  <c r="AN556" i="10"/>
  <c r="AO556" i="10"/>
  <c r="AP556" i="10"/>
  <c r="AQ556" i="10"/>
  <c r="AR556" i="10"/>
  <c r="AS556" i="10"/>
  <c r="AT556" i="10"/>
  <c r="AU556" i="10"/>
  <c r="AV556" i="10"/>
  <c r="AW556" i="10"/>
  <c r="AX556" i="10"/>
  <c r="AY556" i="10"/>
  <c r="AZ556" i="10"/>
  <c r="BA556" i="10"/>
  <c r="BB556" i="10"/>
  <c r="BC556" i="10"/>
  <c r="BD556" i="10"/>
  <c r="BE556" i="10"/>
  <c r="BF556" i="10"/>
  <c r="BG556" i="10"/>
  <c r="BH556" i="10"/>
  <c r="BI556" i="10"/>
  <c r="BJ556" i="10"/>
  <c r="BK556" i="10"/>
  <c r="BL556" i="10"/>
  <c r="BM556" i="10"/>
  <c r="BN556" i="10"/>
  <c r="BO556" i="10"/>
  <c r="BP556" i="10"/>
  <c r="BQ556" i="10"/>
  <c r="BR556" i="10"/>
  <c r="BS556" i="10"/>
  <c r="BT556" i="10"/>
  <c r="BU556" i="10"/>
  <c r="BV556" i="10"/>
  <c r="BW556" i="10"/>
  <c r="BX556" i="10"/>
  <c r="BY556" i="10"/>
  <c r="BZ556" i="10"/>
  <c r="CA556" i="10"/>
  <c r="CB556" i="10"/>
  <c r="CC556" i="10"/>
  <c r="CD556" i="10"/>
  <c r="CE556" i="10"/>
  <c r="CF556" i="10"/>
  <c r="CG556" i="10"/>
  <c r="CH556" i="10"/>
  <c r="CI556" i="10"/>
  <c r="CJ556" i="10"/>
  <c r="CK556" i="10"/>
  <c r="CL556" i="10"/>
  <c r="S557" i="10"/>
  <c r="T557" i="10"/>
  <c r="U557" i="10"/>
  <c r="V557" i="10"/>
  <c r="W557" i="10"/>
  <c r="X557" i="10"/>
  <c r="Y557" i="10"/>
  <c r="Z557" i="10"/>
  <c r="AA557" i="10"/>
  <c r="AB557" i="10"/>
  <c r="AC557" i="10"/>
  <c r="AD557" i="10"/>
  <c r="AE557" i="10"/>
  <c r="AF557" i="10"/>
  <c r="AG557" i="10"/>
  <c r="AH557" i="10"/>
  <c r="AI557" i="10"/>
  <c r="AJ557" i="10"/>
  <c r="AK557" i="10"/>
  <c r="AL557" i="10"/>
  <c r="AM557" i="10"/>
  <c r="AN557" i="10"/>
  <c r="AO557" i="10"/>
  <c r="AP557" i="10"/>
  <c r="AQ557" i="10"/>
  <c r="AR557" i="10"/>
  <c r="AS557" i="10"/>
  <c r="AT557" i="10"/>
  <c r="AU557" i="10"/>
  <c r="AV557" i="10"/>
  <c r="AW557" i="10"/>
  <c r="AX557" i="10"/>
  <c r="AY557" i="10"/>
  <c r="AZ557" i="10"/>
  <c r="BA557" i="10"/>
  <c r="BB557" i="10"/>
  <c r="BC557" i="10"/>
  <c r="BD557" i="10"/>
  <c r="BE557" i="10"/>
  <c r="BF557" i="10"/>
  <c r="BG557" i="10"/>
  <c r="BH557" i="10"/>
  <c r="BI557" i="10"/>
  <c r="BJ557" i="10"/>
  <c r="BK557" i="10"/>
  <c r="BL557" i="10"/>
  <c r="BM557" i="10"/>
  <c r="BN557" i="10"/>
  <c r="BO557" i="10"/>
  <c r="BP557" i="10"/>
  <c r="BQ557" i="10"/>
  <c r="BR557" i="10"/>
  <c r="BS557" i="10"/>
  <c r="BT557" i="10"/>
  <c r="BU557" i="10"/>
  <c r="BV557" i="10"/>
  <c r="BW557" i="10"/>
  <c r="BX557" i="10"/>
  <c r="BY557" i="10"/>
  <c r="BZ557" i="10"/>
  <c r="CA557" i="10"/>
  <c r="CB557" i="10"/>
  <c r="CC557" i="10"/>
  <c r="CD557" i="10"/>
  <c r="CE557" i="10"/>
  <c r="CF557" i="10"/>
  <c r="CG557" i="10"/>
  <c r="CH557" i="10"/>
  <c r="CI557" i="10"/>
  <c r="CJ557" i="10"/>
  <c r="CK557" i="10"/>
  <c r="CL557" i="10"/>
  <c r="S558" i="10"/>
  <c r="T558" i="10"/>
  <c r="U558" i="10"/>
  <c r="V558" i="10"/>
  <c r="W558" i="10"/>
  <c r="X558" i="10"/>
  <c r="Y558" i="10"/>
  <c r="Z558" i="10"/>
  <c r="AA558" i="10"/>
  <c r="AB558" i="10"/>
  <c r="AC558" i="10"/>
  <c r="AD558" i="10"/>
  <c r="AE558" i="10"/>
  <c r="AF558" i="10"/>
  <c r="AG558" i="10"/>
  <c r="AH558" i="10"/>
  <c r="AI558" i="10"/>
  <c r="AJ558" i="10"/>
  <c r="AK558" i="10"/>
  <c r="AL558" i="10"/>
  <c r="AM558" i="10"/>
  <c r="AN558" i="10"/>
  <c r="AO558" i="10"/>
  <c r="AP558" i="10"/>
  <c r="AQ558" i="10"/>
  <c r="AR558" i="10"/>
  <c r="AS558" i="10"/>
  <c r="AT558" i="10"/>
  <c r="AU558" i="10"/>
  <c r="AV558" i="10"/>
  <c r="AW558" i="10"/>
  <c r="AX558" i="10"/>
  <c r="AY558" i="10"/>
  <c r="AZ558" i="10"/>
  <c r="BA558" i="10"/>
  <c r="BB558" i="10"/>
  <c r="BC558" i="10"/>
  <c r="BD558" i="10"/>
  <c r="BE558" i="10"/>
  <c r="BF558" i="10"/>
  <c r="BG558" i="10"/>
  <c r="BH558" i="10"/>
  <c r="BI558" i="10"/>
  <c r="BJ558" i="10"/>
  <c r="BK558" i="10"/>
  <c r="BL558" i="10"/>
  <c r="BM558" i="10"/>
  <c r="BN558" i="10"/>
  <c r="BO558" i="10"/>
  <c r="BP558" i="10"/>
  <c r="BQ558" i="10"/>
  <c r="BR558" i="10"/>
  <c r="BS558" i="10"/>
  <c r="BT558" i="10"/>
  <c r="BU558" i="10"/>
  <c r="BV558" i="10"/>
  <c r="BW558" i="10"/>
  <c r="BX558" i="10"/>
  <c r="BY558" i="10"/>
  <c r="BZ558" i="10"/>
  <c r="CA558" i="10"/>
  <c r="CB558" i="10"/>
  <c r="CC558" i="10"/>
  <c r="CD558" i="10"/>
  <c r="CE558" i="10"/>
  <c r="CF558" i="10"/>
  <c r="CG558" i="10"/>
  <c r="CH558" i="10"/>
  <c r="CI558" i="10"/>
  <c r="CJ558" i="10"/>
  <c r="CK558" i="10"/>
  <c r="CL558" i="10"/>
  <c r="S559" i="10"/>
  <c r="T559" i="10"/>
  <c r="U559" i="10"/>
  <c r="V559" i="10"/>
  <c r="W559" i="10"/>
  <c r="X559" i="10"/>
  <c r="Y559" i="10"/>
  <c r="Z559" i="10"/>
  <c r="AA559" i="10"/>
  <c r="AB559" i="10"/>
  <c r="AC559" i="10"/>
  <c r="AD559" i="10"/>
  <c r="AE559" i="10"/>
  <c r="AF559" i="10"/>
  <c r="AG559" i="10"/>
  <c r="AH559" i="10"/>
  <c r="AI559" i="10"/>
  <c r="AJ559" i="10"/>
  <c r="AK559" i="10"/>
  <c r="AL559" i="10"/>
  <c r="AM559" i="10"/>
  <c r="AN559" i="10"/>
  <c r="AO559" i="10"/>
  <c r="AP559" i="10"/>
  <c r="AQ559" i="10"/>
  <c r="AR559" i="10"/>
  <c r="AS559" i="10"/>
  <c r="AT559" i="10"/>
  <c r="AU559" i="10"/>
  <c r="AV559" i="10"/>
  <c r="AW559" i="10"/>
  <c r="AX559" i="10"/>
  <c r="AY559" i="10"/>
  <c r="AZ559" i="10"/>
  <c r="BA559" i="10"/>
  <c r="BB559" i="10"/>
  <c r="BC559" i="10"/>
  <c r="BD559" i="10"/>
  <c r="BE559" i="10"/>
  <c r="BF559" i="10"/>
  <c r="BG559" i="10"/>
  <c r="BH559" i="10"/>
  <c r="BI559" i="10"/>
  <c r="BJ559" i="10"/>
  <c r="BK559" i="10"/>
  <c r="BL559" i="10"/>
  <c r="BM559" i="10"/>
  <c r="BN559" i="10"/>
  <c r="BO559" i="10"/>
  <c r="BP559" i="10"/>
  <c r="BQ559" i="10"/>
  <c r="BR559" i="10"/>
  <c r="BS559" i="10"/>
  <c r="BT559" i="10"/>
  <c r="BU559" i="10"/>
  <c r="BV559" i="10"/>
  <c r="BW559" i="10"/>
  <c r="BX559" i="10"/>
  <c r="BY559" i="10"/>
  <c r="BZ559" i="10"/>
  <c r="CA559" i="10"/>
  <c r="CB559" i="10"/>
  <c r="CC559" i="10"/>
  <c r="CD559" i="10"/>
  <c r="CE559" i="10"/>
  <c r="CF559" i="10"/>
  <c r="CG559" i="10"/>
  <c r="CH559" i="10"/>
  <c r="CI559" i="10"/>
  <c r="CJ559" i="10"/>
  <c r="CK559" i="10"/>
  <c r="CL559" i="10"/>
  <c r="S560" i="10"/>
  <c r="T560" i="10"/>
  <c r="U560" i="10"/>
  <c r="V560" i="10"/>
  <c r="W560" i="10"/>
  <c r="X560" i="10"/>
  <c r="Y560" i="10"/>
  <c r="Z560" i="10"/>
  <c r="AA560" i="10"/>
  <c r="AB560" i="10"/>
  <c r="AC560" i="10"/>
  <c r="AD560" i="10"/>
  <c r="AE560" i="10"/>
  <c r="AF560" i="10"/>
  <c r="AG560" i="10"/>
  <c r="AH560" i="10"/>
  <c r="AI560" i="10"/>
  <c r="AJ560" i="10"/>
  <c r="AK560" i="10"/>
  <c r="AL560" i="10"/>
  <c r="AM560" i="10"/>
  <c r="AN560" i="10"/>
  <c r="AO560" i="10"/>
  <c r="AP560" i="10"/>
  <c r="AQ560" i="10"/>
  <c r="AR560" i="10"/>
  <c r="AS560" i="10"/>
  <c r="AT560" i="10"/>
  <c r="AU560" i="10"/>
  <c r="AV560" i="10"/>
  <c r="AW560" i="10"/>
  <c r="AX560" i="10"/>
  <c r="AY560" i="10"/>
  <c r="AZ560" i="10"/>
  <c r="BA560" i="10"/>
  <c r="BB560" i="10"/>
  <c r="BC560" i="10"/>
  <c r="BD560" i="10"/>
  <c r="BE560" i="10"/>
  <c r="BF560" i="10"/>
  <c r="BG560" i="10"/>
  <c r="BH560" i="10"/>
  <c r="BI560" i="10"/>
  <c r="BJ560" i="10"/>
  <c r="BK560" i="10"/>
  <c r="BL560" i="10"/>
  <c r="BM560" i="10"/>
  <c r="BN560" i="10"/>
  <c r="BO560" i="10"/>
  <c r="BP560" i="10"/>
  <c r="BQ560" i="10"/>
  <c r="BR560" i="10"/>
  <c r="BS560" i="10"/>
  <c r="BT560" i="10"/>
  <c r="BU560" i="10"/>
  <c r="BV560" i="10"/>
  <c r="BW560" i="10"/>
  <c r="BX560" i="10"/>
  <c r="BY560" i="10"/>
  <c r="BZ560" i="10"/>
  <c r="CA560" i="10"/>
  <c r="CB560" i="10"/>
  <c r="CC560" i="10"/>
  <c r="CD560" i="10"/>
  <c r="CE560" i="10"/>
  <c r="CF560" i="10"/>
  <c r="CG560" i="10"/>
  <c r="CH560" i="10"/>
  <c r="CI560" i="10"/>
  <c r="CJ560" i="10"/>
  <c r="CK560" i="10"/>
  <c r="CL560" i="10"/>
  <c r="S561" i="10"/>
  <c r="T561" i="10"/>
  <c r="U561" i="10"/>
  <c r="V561" i="10"/>
  <c r="W561" i="10"/>
  <c r="X561" i="10"/>
  <c r="Y561" i="10"/>
  <c r="Z561" i="10"/>
  <c r="AA561" i="10"/>
  <c r="AB561" i="10"/>
  <c r="AC561" i="10"/>
  <c r="AD561" i="10"/>
  <c r="AE561" i="10"/>
  <c r="AF561" i="10"/>
  <c r="AG561" i="10"/>
  <c r="AH561" i="10"/>
  <c r="AI561" i="10"/>
  <c r="AJ561" i="10"/>
  <c r="AK561" i="10"/>
  <c r="AL561" i="10"/>
  <c r="AM561" i="10"/>
  <c r="AN561" i="10"/>
  <c r="AO561" i="10"/>
  <c r="AP561" i="10"/>
  <c r="AQ561" i="10"/>
  <c r="AR561" i="10"/>
  <c r="AS561" i="10"/>
  <c r="AT561" i="10"/>
  <c r="AU561" i="10"/>
  <c r="AV561" i="10"/>
  <c r="AW561" i="10"/>
  <c r="AX561" i="10"/>
  <c r="AY561" i="10"/>
  <c r="AZ561" i="10"/>
  <c r="BA561" i="10"/>
  <c r="BB561" i="10"/>
  <c r="BC561" i="10"/>
  <c r="BD561" i="10"/>
  <c r="BE561" i="10"/>
  <c r="BF561" i="10"/>
  <c r="BG561" i="10"/>
  <c r="BH561" i="10"/>
  <c r="BI561" i="10"/>
  <c r="BJ561" i="10"/>
  <c r="BK561" i="10"/>
  <c r="BL561" i="10"/>
  <c r="BM561" i="10"/>
  <c r="BN561" i="10"/>
  <c r="BO561" i="10"/>
  <c r="BP561" i="10"/>
  <c r="BQ561" i="10"/>
  <c r="BR561" i="10"/>
  <c r="BS561" i="10"/>
  <c r="BT561" i="10"/>
  <c r="BU561" i="10"/>
  <c r="BV561" i="10"/>
  <c r="BW561" i="10"/>
  <c r="BX561" i="10"/>
  <c r="BY561" i="10"/>
  <c r="BZ561" i="10"/>
  <c r="CA561" i="10"/>
  <c r="CB561" i="10"/>
  <c r="CC561" i="10"/>
  <c r="CD561" i="10"/>
  <c r="CE561" i="10"/>
  <c r="CF561" i="10"/>
  <c r="CG561" i="10"/>
  <c r="CH561" i="10"/>
  <c r="CI561" i="10"/>
  <c r="CJ561" i="10"/>
  <c r="CK561" i="10"/>
  <c r="CL561" i="10"/>
  <c r="S562" i="10"/>
  <c r="T562" i="10"/>
  <c r="U562" i="10"/>
  <c r="V562" i="10"/>
  <c r="W562" i="10"/>
  <c r="X562" i="10"/>
  <c r="Y562" i="10"/>
  <c r="Z562" i="10"/>
  <c r="AA562" i="10"/>
  <c r="AB562" i="10"/>
  <c r="AC562" i="10"/>
  <c r="AD562" i="10"/>
  <c r="AE562" i="10"/>
  <c r="AF562" i="10"/>
  <c r="AG562" i="10"/>
  <c r="AH562" i="10"/>
  <c r="AI562" i="10"/>
  <c r="AJ562" i="10"/>
  <c r="AK562" i="10"/>
  <c r="AL562" i="10"/>
  <c r="AM562" i="10"/>
  <c r="AN562" i="10"/>
  <c r="AO562" i="10"/>
  <c r="AP562" i="10"/>
  <c r="AQ562" i="10"/>
  <c r="AR562" i="10"/>
  <c r="AS562" i="10"/>
  <c r="AT562" i="10"/>
  <c r="AU562" i="10"/>
  <c r="AV562" i="10"/>
  <c r="AW562" i="10"/>
  <c r="AX562" i="10"/>
  <c r="AY562" i="10"/>
  <c r="AZ562" i="10"/>
  <c r="BA562" i="10"/>
  <c r="BB562" i="10"/>
  <c r="BC562" i="10"/>
  <c r="BD562" i="10"/>
  <c r="BE562" i="10"/>
  <c r="BF562" i="10"/>
  <c r="BG562" i="10"/>
  <c r="BH562" i="10"/>
  <c r="BI562" i="10"/>
  <c r="BJ562" i="10"/>
  <c r="BK562" i="10"/>
  <c r="BL562" i="10"/>
  <c r="BM562" i="10"/>
  <c r="BN562" i="10"/>
  <c r="BO562" i="10"/>
  <c r="BP562" i="10"/>
  <c r="BQ562" i="10"/>
  <c r="BR562" i="10"/>
  <c r="BS562" i="10"/>
  <c r="BT562" i="10"/>
  <c r="BU562" i="10"/>
  <c r="BV562" i="10"/>
  <c r="BW562" i="10"/>
  <c r="BX562" i="10"/>
  <c r="BY562" i="10"/>
  <c r="BZ562" i="10"/>
  <c r="CA562" i="10"/>
  <c r="CB562" i="10"/>
  <c r="CC562" i="10"/>
  <c r="CD562" i="10"/>
  <c r="CE562" i="10"/>
  <c r="CF562" i="10"/>
  <c r="CG562" i="10"/>
  <c r="CH562" i="10"/>
  <c r="CI562" i="10"/>
  <c r="CJ562" i="10"/>
  <c r="CK562" i="10"/>
  <c r="CL562" i="10"/>
  <c r="S563" i="10"/>
  <c r="T563" i="10"/>
  <c r="U563" i="10"/>
  <c r="V563" i="10"/>
  <c r="W563" i="10"/>
  <c r="X563" i="10"/>
  <c r="Y563" i="10"/>
  <c r="Z563" i="10"/>
  <c r="AA563" i="10"/>
  <c r="AB563" i="10"/>
  <c r="AC563" i="10"/>
  <c r="AD563" i="10"/>
  <c r="AE563" i="10"/>
  <c r="AF563" i="10"/>
  <c r="AG563" i="10"/>
  <c r="AH563" i="10"/>
  <c r="AI563" i="10"/>
  <c r="AJ563" i="10"/>
  <c r="AK563" i="10"/>
  <c r="AL563" i="10"/>
  <c r="AM563" i="10"/>
  <c r="AN563" i="10"/>
  <c r="AO563" i="10"/>
  <c r="AP563" i="10"/>
  <c r="AQ563" i="10"/>
  <c r="AR563" i="10"/>
  <c r="AS563" i="10"/>
  <c r="AT563" i="10"/>
  <c r="AU563" i="10"/>
  <c r="AV563" i="10"/>
  <c r="AW563" i="10"/>
  <c r="AX563" i="10"/>
  <c r="AY563" i="10"/>
  <c r="AZ563" i="10"/>
  <c r="BA563" i="10"/>
  <c r="BB563" i="10"/>
  <c r="BC563" i="10"/>
  <c r="BD563" i="10"/>
  <c r="BE563" i="10"/>
  <c r="BF563" i="10"/>
  <c r="BG563" i="10"/>
  <c r="BH563" i="10"/>
  <c r="BI563" i="10"/>
  <c r="BJ563" i="10"/>
  <c r="BK563" i="10"/>
  <c r="BL563" i="10"/>
  <c r="BM563" i="10"/>
  <c r="BN563" i="10"/>
  <c r="BO563" i="10"/>
  <c r="BP563" i="10"/>
  <c r="BQ563" i="10"/>
  <c r="BR563" i="10"/>
  <c r="BS563" i="10"/>
  <c r="BT563" i="10"/>
  <c r="BU563" i="10"/>
  <c r="BV563" i="10"/>
  <c r="BW563" i="10"/>
  <c r="BX563" i="10"/>
  <c r="BY563" i="10"/>
  <c r="BZ563" i="10"/>
  <c r="CA563" i="10"/>
  <c r="CB563" i="10"/>
  <c r="CC563" i="10"/>
  <c r="CD563" i="10"/>
  <c r="CE563" i="10"/>
  <c r="CF563" i="10"/>
  <c r="CG563" i="10"/>
  <c r="CH563" i="10"/>
  <c r="CI563" i="10"/>
  <c r="CJ563" i="10"/>
  <c r="CK563" i="10"/>
  <c r="CL563" i="10"/>
  <c r="S564" i="10"/>
  <c r="T564" i="10"/>
  <c r="U564" i="10"/>
  <c r="V564" i="10"/>
  <c r="W564" i="10"/>
  <c r="X564" i="10"/>
  <c r="Y564" i="10"/>
  <c r="Z564" i="10"/>
  <c r="AA564" i="10"/>
  <c r="AB564" i="10"/>
  <c r="AC564" i="10"/>
  <c r="AD564" i="10"/>
  <c r="AE564" i="10"/>
  <c r="AF564" i="10"/>
  <c r="AG564" i="10"/>
  <c r="AH564" i="10"/>
  <c r="AI564" i="10"/>
  <c r="AJ564" i="10"/>
  <c r="AK564" i="10"/>
  <c r="AL564" i="10"/>
  <c r="AM564" i="10"/>
  <c r="AN564" i="10"/>
  <c r="AO564" i="10"/>
  <c r="AP564" i="10"/>
  <c r="AQ564" i="10"/>
  <c r="AR564" i="10"/>
  <c r="AS564" i="10"/>
  <c r="AT564" i="10"/>
  <c r="AU564" i="10"/>
  <c r="AV564" i="10"/>
  <c r="AW564" i="10"/>
  <c r="AX564" i="10"/>
  <c r="AY564" i="10"/>
  <c r="AZ564" i="10"/>
  <c r="BA564" i="10"/>
  <c r="BB564" i="10"/>
  <c r="BC564" i="10"/>
  <c r="BD564" i="10"/>
  <c r="BE564" i="10"/>
  <c r="BF564" i="10"/>
  <c r="BG564" i="10"/>
  <c r="BH564" i="10"/>
  <c r="BI564" i="10"/>
  <c r="BJ564" i="10"/>
  <c r="BK564" i="10"/>
  <c r="BL564" i="10"/>
  <c r="BM564" i="10"/>
  <c r="BN564" i="10"/>
  <c r="BO564" i="10"/>
  <c r="BP564" i="10"/>
  <c r="BQ564" i="10"/>
  <c r="BR564" i="10"/>
  <c r="BS564" i="10"/>
  <c r="BT564" i="10"/>
  <c r="BU564" i="10"/>
  <c r="BV564" i="10"/>
  <c r="BW564" i="10"/>
  <c r="BX564" i="10"/>
  <c r="BY564" i="10"/>
  <c r="BZ564" i="10"/>
  <c r="CA564" i="10"/>
  <c r="CB564" i="10"/>
  <c r="CC564" i="10"/>
  <c r="CD564" i="10"/>
  <c r="CE564" i="10"/>
  <c r="CF564" i="10"/>
  <c r="CG564" i="10"/>
  <c r="CH564" i="10"/>
  <c r="CI564" i="10"/>
  <c r="CJ564" i="10"/>
  <c r="CK564" i="10"/>
  <c r="CL564" i="10"/>
  <c r="S565" i="10"/>
  <c r="T565" i="10"/>
  <c r="U565" i="10"/>
  <c r="V565" i="10"/>
  <c r="W565" i="10"/>
  <c r="X565" i="10"/>
  <c r="Y565" i="10"/>
  <c r="Z565" i="10"/>
  <c r="AA565" i="10"/>
  <c r="AB565" i="10"/>
  <c r="AC565" i="10"/>
  <c r="AD565" i="10"/>
  <c r="AE565" i="10"/>
  <c r="AF565" i="10"/>
  <c r="AG565" i="10"/>
  <c r="AH565" i="10"/>
  <c r="AI565" i="10"/>
  <c r="AJ565" i="10"/>
  <c r="AK565" i="10"/>
  <c r="AL565" i="10"/>
  <c r="AM565" i="10"/>
  <c r="AN565" i="10"/>
  <c r="AO565" i="10"/>
  <c r="AP565" i="10"/>
  <c r="AQ565" i="10"/>
  <c r="AR565" i="10"/>
  <c r="AS565" i="10"/>
  <c r="AT565" i="10"/>
  <c r="AU565" i="10"/>
  <c r="AV565" i="10"/>
  <c r="AW565" i="10"/>
  <c r="AX565" i="10"/>
  <c r="AY565" i="10"/>
  <c r="AZ565" i="10"/>
  <c r="BA565" i="10"/>
  <c r="BB565" i="10"/>
  <c r="BC565" i="10"/>
  <c r="BD565" i="10"/>
  <c r="BE565" i="10"/>
  <c r="BF565" i="10"/>
  <c r="BG565" i="10"/>
  <c r="BH565" i="10"/>
  <c r="BI565" i="10"/>
  <c r="BJ565" i="10"/>
  <c r="BK565" i="10"/>
  <c r="BL565" i="10"/>
  <c r="BM565" i="10"/>
  <c r="BN565" i="10"/>
  <c r="BO565" i="10"/>
  <c r="BP565" i="10"/>
  <c r="BQ565" i="10"/>
  <c r="BR565" i="10"/>
  <c r="BS565" i="10"/>
  <c r="BT565" i="10"/>
  <c r="BU565" i="10"/>
  <c r="BV565" i="10"/>
  <c r="BW565" i="10"/>
  <c r="BX565" i="10"/>
  <c r="BY565" i="10"/>
  <c r="BZ565" i="10"/>
  <c r="CA565" i="10"/>
  <c r="CB565" i="10"/>
  <c r="CC565" i="10"/>
  <c r="CD565" i="10"/>
  <c r="CE565" i="10"/>
  <c r="CF565" i="10"/>
  <c r="CG565" i="10"/>
  <c r="CH565" i="10"/>
  <c r="CI565" i="10"/>
  <c r="CJ565" i="10"/>
  <c r="CK565" i="10"/>
  <c r="CL565" i="10"/>
  <c r="S566" i="10"/>
  <c r="T566" i="10"/>
  <c r="U566" i="10"/>
  <c r="V566" i="10"/>
  <c r="W566" i="10"/>
  <c r="X566" i="10"/>
  <c r="Y566" i="10"/>
  <c r="Z566" i="10"/>
  <c r="AA566" i="10"/>
  <c r="AB566" i="10"/>
  <c r="AC566" i="10"/>
  <c r="AD566" i="10"/>
  <c r="AE566" i="10"/>
  <c r="AF566" i="10"/>
  <c r="AG566" i="10"/>
  <c r="AH566" i="10"/>
  <c r="AI566" i="10"/>
  <c r="AJ566" i="10"/>
  <c r="AK566" i="10"/>
  <c r="AL566" i="10"/>
  <c r="AM566" i="10"/>
  <c r="AN566" i="10"/>
  <c r="AO566" i="10"/>
  <c r="AP566" i="10"/>
  <c r="AQ566" i="10"/>
  <c r="AR566" i="10"/>
  <c r="AS566" i="10"/>
  <c r="AT566" i="10"/>
  <c r="AU566" i="10"/>
  <c r="AV566" i="10"/>
  <c r="AW566" i="10"/>
  <c r="AX566" i="10"/>
  <c r="AY566" i="10"/>
  <c r="AZ566" i="10"/>
  <c r="BA566" i="10"/>
  <c r="BB566" i="10"/>
  <c r="BC566" i="10"/>
  <c r="BD566" i="10"/>
  <c r="BE566" i="10"/>
  <c r="BF566" i="10"/>
  <c r="BG566" i="10"/>
  <c r="BH566" i="10"/>
  <c r="BI566" i="10"/>
  <c r="BJ566" i="10"/>
  <c r="BK566" i="10"/>
  <c r="BL566" i="10"/>
  <c r="BM566" i="10"/>
  <c r="BN566" i="10"/>
  <c r="BO566" i="10"/>
  <c r="BP566" i="10"/>
  <c r="BQ566" i="10"/>
  <c r="BR566" i="10"/>
  <c r="BS566" i="10"/>
  <c r="BT566" i="10"/>
  <c r="BU566" i="10"/>
  <c r="BV566" i="10"/>
  <c r="BW566" i="10"/>
  <c r="BX566" i="10"/>
  <c r="BY566" i="10"/>
  <c r="BZ566" i="10"/>
  <c r="CA566" i="10"/>
  <c r="CB566" i="10"/>
  <c r="CC566" i="10"/>
  <c r="CD566" i="10"/>
  <c r="CE566" i="10"/>
  <c r="CF566" i="10"/>
  <c r="CG566" i="10"/>
  <c r="CH566" i="10"/>
  <c r="CI566" i="10"/>
  <c r="CJ566" i="10"/>
  <c r="CK566" i="10"/>
  <c r="CL566" i="10"/>
  <c r="S567" i="10"/>
  <c r="T567" i="10"/>
  <c r="U567" i="10"/>
  <c r="V567" i="10"/>
  <c r="W567" i="10"/>
  <c r="X567" i="10"/>
  <c r="Y567" i="10"/>
  <c r="Z567" i="10"/>
  <c r="AA567" i="10"/>
  <c r="AB567" i="10"/>
  <c r="AC567" i="10"/>
  <c r="AD567" i="10"/>
  <c r="AE567" i="10"/>
  <c r="AF567" i="10"/>
  <c r="AG567" i="10"/>
  <c r="AH567" i="10"/>
  <c r="AI567" i="10"/>
  <c r="AJ567" i="10"/>
  <c r="AK567" i="10"/>
  <c r="AL567" i="10"/>
  <c r="AM567" i="10"/>
  <c r="AN567" i="10"/>
  <c r="AO567" i="10"/>
  <c r="AP567" i="10"/>
  <c r="AQ567" i="10"/>
  <c r="AR567" i="10"/>
  <c r="AS567" i="10"/>
  <c r="AT567" i="10"/>
  <c r="AU567" i="10"/>
  <c r="AV567" i="10"/>
  <c r="AW567" i="10"/>
  <c r="AX567" i="10"/>
  <c r="AY567" i="10"/>
  <c r="AZ567" i="10"/>
  <c r="BA567" i="10"/>
  <c r="BB567" i="10"/>
  <c r="BC567" i="10"/>
  <c r="BD567" i="10"/>
  <c r="BE567" i="10"/>
  <c r="BF567" i="10"/>
  <c r="BG567" i="10"/>
  <c r="BH567" i="10"/>
  <c r="BI567" i="10"/>
  <c r="BJ567" i="10"/>
  <c r="BK567" i="10"/>
  <c r="BL567" i="10"/>
  <c r="BM567" i="10"/>
  <c r="BN567" i="10"/>
  <c r="BO567" i="10"/>
  <c r="BP567" i="10"/>
  <c r="BQ567" i="10"/>
  <c r="BR567" i="10"/>
  <c r="BS567" i="10"/>
  <c r="BT567" i="10"/>
  <c r="BU567" i="10"/>
  <c r="BV567" i="10"/>
  <c r="BW567" i="10"/>
  <c r="BX567" i="10"/>
  <c r="BY567" i="10"/>
  <c r="BZ567" i="10"/>
  <c r="CA567" i="10"/>
  <c r="CB567" i="10"/>
  <c r="CC567" i="10"/>
  <c r="CD567" i="10"/>
  <c r="CE567" i="10"/>
  <c r="CF567" i="10"/>
  <c r="CG567" i="10"/>
  <c r="CH567" i="10"/>
  <c r="CI567" i="10"/>
  <c r="CJ567" i="10"/>
  <c r="CK567" i="10"/>
  <c r="CL567" i="10"/>
  <c r="S568" i="10"/>
  <c r="T568" i="10"/>
  <c r="U568" i="10"/>
  <c r="V568" i="10"/>
  <c r="W568" i="10"/>
  <c r="X568" i="10"/>
  <c r="Y568" i="10"/>
  <c r="Z568" i="10"/>
  <c r="AA568" i="10"/>
  <c r="AB568" i="10"/>
  <c r="AC568" i="10"/>
  <c r="AD568" i="10"/>
  <c r="AE568" i="10"/>
  <c r="AF568" i="10"/>
  <c r="AG568" i="10"/>
  <c r="AH568" i="10"/>
  <c r="AI568" i="10"/>
  <c r="AJ568" i="10"/>
  <c r="AK568" i="10"/>
  <c r="AL568" i="10"/>
  <c r="AM568" i="10"/>
  <c r="AN568" i="10"/>
  <c r="AO568" i="10"/>
  <c r="AP568" i="10"/>
  <c r="AQ568" i="10"/>
  <c r="AR568" i="10"/>
  <c r="AS568" i="10"/>
  <c r="AT568" i="10"/>
  <c r="AU568" i="10"/>
  <c r="AV568" i="10"/>
  <c r="AW568" i="10"/>
  <c r="AX568" i="10"/>
  <c r="AY568" i="10"/>
  <c r="AZ568" i="10"/>
  <c r="BA568" i="10"/>
  <c r="BB568" i="10"/>
  <c r="BC568" i="10"/>
  <c r="BD568" i="10"/>
  <c r="BE568" i="10"/>
  <c r="BF568" i="10"/>
  <c r="BG568" i="10"/>
  <c r="BH568" i="10"/>
  <c r="BI568" i="10"/>
  <c r="BJ568" i="10"/>
  <c r="BK568" i="10"/>
  <c r="BL568" i="10"/>
  <c r="BM568" i="10"/>
  <c r="BN568" i="10"/>
  <c r="BO568" i="10"/>
  <c r="BP568" i="10"/>
  <c r="BQ568" i="10"/>
  <c r="BR568" i="10"/>
  <c r="BS568" i="10"/>
  <c r="BT568" i="10"/>
  <c r="BU568" i="10"/>
  <c r="BV568" i="10"/>
  <c r="BW568" i="10"/>
  <c r="BX568" i="10"/>
  <c r="BY568" i="10"/>
  <c r="BZ568" i="10"/>
  <c r="CA568" i="10"/>
  <c r="CB568" i="10"/>
  <c r="CC568" i="10"/>
  <c r="CD568" i="10"/>
  <c r="CE568" i="10"/>
  <c r="CF568" i="10"/>
  <c r="CG568" i="10"/>
  <c r="CH568" i="10"/>
  <c r="CI568" i="10"/>
  <c r="CJ568" i="10"/>
  <c r="CK568" i="10"/>
  <c r="CL568" i="10"/>
  <c r="S569" i="10"/>
  <c r="T569" i="10"/>
  <c r="U569" i="10"/>
  <c r="V569" i="10"/>
  <c r="W569" i="10"/>
  <c r="X569" i="10"/>
  <c r="Y569" i="10"/>
  <c r="Z569" i="10"/>
  <c r="AA569" i="10"/>
  <c r="AB569" i="10"/>
  <c r="AC569" i="10"/>
  <c r="AD569" i="10"/>
  <c r="AE569" i="10"/>
  <c r="AF569" i="10"/>
  <c r="AG569" i="10"/>
  <c r="AH569" i="10"/>
  <c r="AI569" i="10"/>
  <c r="AJ569" i="10"/>
  <c r="AK569" i="10"/>
  <c r="AL569" i="10"/>
  <c r="AM569" i="10"/>
  <c r="AN569" i="10"/>
  <c r="AO569" i="10"/>
  <c r="AP569" i="10"/>
  <c r="AQ569" i="10"/>
  <c r="AR569" i="10"/>
  <c r="AS569" i="10"/>
  <c r="AT569" i="10"/>
  <c r="AU569" i="10"/>
  <c r="AV569" i="10"/>
  <c r="AW569" i="10"/>
  <c r="AX569" i="10"/>
  <c r="AY569" i="10"/>
  <c r="AZ569" i="10"/>
  <c r="BA569" i="10"/>
  <c r="BB569" i="10"/>
  <c r="BC569" i="10"/>
  <c r="BD569" i="10"/>
  <c r="BE569" i="10"/>
  <c r="BF569" i="10"/>
  <c r="BG569" i="10"/>
  <c r="BH569" i="10"/>
  <c r="BI569" i="10"/>
  <c r="BJ569" i="10"/>
  <c r="BK569" i="10"/>
  <c r="BL569" i="10"/>
  <c r="BM569" i="10"/>
  <c r="BN569" i="10"/>
  <c r="BO569" i="10"/>
  <c r="BP569" i="10"/>
  <c r="BQ569" i="10"/>
  <c r="BR569" i="10"/>
  <c r="BS569" i="10"/>
  <c r="BT569" i="10"/>
  <c r="BU569" i="10"/>
  <c r="BV569" i="10"/>
  <c r="BW569" i="10"/>
  <c r="BX569" i="10"/>
  <c r="BY569" i="10"/>
  <c r="BZ569" i="10"/>
  <c r="CA569" i="10"/>
  <c r="CB569" i="10"/>
  <c r="CC569" i="10"/>
  <c r="CD569" i="10"/>
  <c r="CE569" i="10"/>
  <c r="CF569" i="10"/>
  <c r="CG569" i="10"/>
  <c r="CH569" i="10"/>
  <c r="CI569" i="10"/>
  <c r="CJ569" i="10"/>
  <c r="CK569" i="10"/>
  <c r="CL569" i="10"/>
  <c r="S570" i="10"/>
  <c r="T570" i="10"/>
  <c r="U570" i="10"/>
  <c r="V570" i="10"/>
  <c r="W570" i="10"/>
  <c r="X570" i="10"/>
  <c r="Y570" i="10"/>
  <c r="Z570" i="10"/>
  <c r="AA570" i="10"/>
  <c r="AB570" i="10"/>
  <c r="AC570" i="10"/>
  <c r="AD570" i="10"/>
  <c r="AE570" i="10"/>
  <c r="AF570" i="10"/>
  <c r="AG570" i="10"/>
  <c r="AH570" i="10"/>
  <c r="AI570" i="10"/>
  <c r="AJ570" i="10"/>
  <c r="AK570" i="10"/>
  <c r="AL570" i="10"/>
  <c r="AM570" i="10"/>
  <c r="AN570" i="10"/>
  <c r="AO570" i="10"/>
  <c r="AP570" i="10"/>
  <c r="AQ570" i="10"/>
  <c r="AR570" i="10"/>
  <c r="AS570" i="10"/>
  <c r="AT570" i="10"/>
  <c r="AU570" i="10"/>
  <c r="AV570" i="10"/>
  <c r="AW570" i="10"/>
  <c r="AX570" i="10"/>
  <c r="AY570" i="10"/>
  <c r="AZ570" i="10"/>
  <c r="BA570" i="10"/>
  <c r="BB570" i="10"/>
  <c r="BC570" i="10"/>
  <c r="BD570" i="10"/>
  <c r="BE570" i="10"/>
  <c r="BF570" i="10"/>
  <c r="BG570" i="10"/>
  <c r="BH570" i="10"/>
  <c r="BI570" i="10"/>
  <c r="BJ570" i="10"/>
  <c r="BK570" i="10"/>
  <c r="BL570" i="10"/>
  <c r="BM570" i="10"/>
  <c r="BN570" i="10"/>
  <c r="BO570" i="10"/>
  <c r="BP570" i="10"/>
  <c r="BQ570" i="10"/>
  <c r="BR570" i="10"/>
  <c r="BS570" i="10"/>
  <c r="BT570" i="10"/>
  <c r="BU570" i="10"/>
  <c r="BV570" i="10"/>
  <c r="BW570" i="10"/>
  <c r="BX570" i="10"/>
  <c r="BY570" i="10"/>
  <c r="BZ570" i="10"/>
  <c r="CA570" i="10"/>
  <c r="CB570" i="10"/>
  <c r="CC570" i="10"/>
  <c r="CD570" i="10"/>
  <c r="CE570" i="10"/>
  <c r="CF570" i="10"/>
  <c r="CG570" i="10"/>
  <c r="CH570" i="10"/>
  <c r="CI570" i="10"/>
  <c r="CJ570" i="10"/>
  <c r="CK570" i="10"/>
  <c r="CL570" i="10"/>
  <c r="S571" i="10"/>
  <c r="T571" i="10"/>
  <c r="U571" i="10"/>
  <c r="V571" i="10"/>
  <c r="W571" i="10"/>
  <c r="X571" i="10"/>
  <c r="Y571" i="10"/>
  <c r="Z571" i="10"/>
  <c r="AA571" i="10"/>
  <c r="AB571" i="10"/>
  <c r="AC571" i="10"/>
  <c r="AD571" i="10"/>
  <c r="AE571" i="10"/>
  <c r="AF571" i="10"/>
  <c r="AG571" i="10"/>
  <c r="AH571" i="10"/>
  <c r="AI571" i="10"/>
  <c r="AJ571" i="10"/>
  <c r="AK571" i="10"/>
  <c r="AL571" i="10"/>
  <c r="AM571" i="10"/>
  <c r="AN571" i="10"/>
  <c r="AO571" i="10"/>
  <c r="AP571" i="10"/>
  <c r="AQ571" i="10"/>
  <c r="AR571" i="10"/>
  <c r="AS571" i="10"/>
  <c r="AT571" i="10"/>
  <c r="AU571" i="10"/>
  <c r="AV571" i="10"/>
  <c r="AW571" i="10"/>
  <c r="AX571" i="10"/>
  <c r="AY571" i="10"/>
  <c r="AZ571" i="10"/>
  <c r="BA571" i="10"/>
  <c r="BB571" i="10"/>
  <c r="BC571" i="10"/>
  <c r="BD571" i="10"/>
  <c r="BE571" i="10"/>
  <c r="BF571" i="10"/>
  <c r="BG571" i="10"/>
  <c r="BH571" i="10"/>
  <c r="BI571" i="10"/>
  <c r="BJ571" i="10"/>
  <c r="BK571" i="10"/>
  <c r="BL571" i="10"/>
  <c r="BM571" i="10"/>
  <c r="BN571" i="10"/>
  <c r="BO571" i="10"/>
  <c r="BP571" i="10"/>
  <c r="BQ571" i="10"/>
  <c r="BR571" i="10"/>
  <c r="BS571" i="10"/>
  <c r="BT571" i="10"/>
  <c r="BU571" i="10"/>
  <c r="BV571" i="10"/>
  <c r="BW571" i="10"/>
  <c r="BX571" i="10"/>
  <c r="BY571" i="10"/>
  <c r="BZ571" i="10"/>
  <c r="CA571" i="10"/>
  <c r="CB571" i="10"/>
  <c r="CC571" i="10"/>
  <c r="CD571" i="10"/>
  <c r="CE571" i="10"/>
  <c r="CF571" i="10"/>
  <c r="CG571" i="10"/>
  <c r="CH571" i="10"/>
  <c r="CI571" i="10"/>
  <c r="CJ571" i="10"/>
  <c r="CK571" i="10"/>
  <c r="CL571" i="10"/>
  <c r="S572" i="10"/>
  <c r="T572" i="10"/>
  <c r="U572" i="10"/>
  <c r="V572" i="10"/>
  <c r="W572" i="10"/>
  <c r="X572" i="10"/>
  <c r="Y572" i="10"/>
  <c r="Z572" i="10"/>
  <c r="AA572" i="10"/>
  <c r="AB572" i="10"/>
  <c r="AC572" i="10"/>
  <c r="AD572" i="10"/>
  <c r="AE572" i="10"/>
  <c r="AF572" i="10"/>
  <c r="AG572" i="10"/>
  <c r="AH572" i="10"/>
  <c r="AI572" i="10"/>
  <c r="AJ572" i="10"/>
  <c r="AK572" i="10"/>
  <c r="AL572" i="10"/>
  <c r="AM572" i="10"/>
  <c r="AN572" i="10"/>
  <c r="AO572" i="10"/>
  <c r="AP572" i="10"/>
  <c r="AQ572" i="10"/>
  <c r="AR572" i="10"/>
  <c r="AS572" i="10"/>
  <c r="AT572" i="10"/>
  <c r="AU572" i="10"/>
  <c r="AV572" i="10"/>
  <c r="AW572" i="10"/>
  <c r="AX572" i="10"/>
  <c r="AY572" i="10"/>
  <c r="AZ572" i="10"/>
  <c r="BA572" i="10"/>
  <c r="BB572" i="10"/>
  <c r="BC572" i="10"/>
  <c r="BD572" i="10"/>
  <c r="BE572" i="10"/>
  <c r="BF572" i="10"/>
  <c r="BG572" i="10"/>
  <c r="BH572" i="10"/>
  <c r="BI572" i="10"/>
  <c r="BJ572" i="10"/>
  <c r="BK572" i="10"/>
  <c r="BL572" i="10"/>
  <c r="BM572" i="10"/>
  <c r="BN572" i="10"/>
  <c r="BO572" i="10"/>
  <c r="BP572" i="10"/>
  <c r="BQ572" i="10"/>
  <c r="BR572" i="10"/>
  <c r="BS572" i="10"/>
  <c r="BT572" i="10"/>
  <c r="BU572" i="10"/>
  <c r="BV572" i="10"/>
  <c r="BW572" i="10"/>
  <c r="BX572" i="10"/>
  <c r="BY572" i="10"/>
  <c r="BZ572" i="10"/>
  <c r="CA572" i="10"/>
  <c r="CB572" i="10"/>
  <c r="CC572" i="10"/>
  <c r="CD572" i="10"/>
  <c r="CE572" i="10"/>
  <c r="CF572" i="10"/>
  <c r="CG572" i="10"/>
  <c r="CH572" i="10"/>
  <c r="CI572" i="10"/>
  <c r="CJ572" i="10"/>
  <c r="CK572" i="10"/>
  <c r="CL572" i="10"/>
  <c r="S573" i="10"/>
  <c r="T573" i="10"/>
  <c r="U573" i="10"/>
  <c r="V573" i="10"/>
  <c r="W573" i="10"/>
  <c r="X573" i="10"/>
  <c r="Y573" i="10"/>
  <c r="Z573" i="10"/>
  <c r="AA573" i="10"/>
  <c r="AB573" i="10"/>
  <c r="AC573" i="10"/>
  <c r="AD573" i="10"/>
  <c r="AE573" i="10"/>
  <c r="AF573" i="10"/>
  <c r="AG573" i="10"/>
  <c r="AH573" i="10"/>
  <c r="AI573" i="10"/>
  <c r="AJ573" i="10"/>
  <c r="AK573" i="10"/>
  <c r="AL573" i="10"/>
  <c r="AM573" i="10"/>
  <c r="AN573" i="10"/>
  <c r="AO573" i="10"/>
  <c r="AP573" i="10"/>
  <c r="AQ573" i="10"/>
  <c r="AR573" i="10"/>
  <c r="AS573" i="10"/>
  <c r="AT573" i="10"/>
  <c r="AU573" i="10"/>
  <c r="AV573" i="10"/>
  <c r="AW573" i="10"/>
  <c r="AX573" i="10"/>
  <c r="AY573" i="10"/>
  <c r="AZ573" i="10"/>
  <c r="BA573" i="10"/>
  <c r="BB573" i="10"/>
  <c r="BC573" i="10"/>
  <c r="BD573" i="10"/>
  <c r="BE573" i="10"/>
  <c r="BF573" i="10"/>
  <c r="BG573" i="10"/>
  <c r="BH573" i="10"/>
  <c r="BI573" i="10"/>
  <c r="BJ573" i="10"/>
  <c r="BK573" i="10"/>
  <c r="BL573" i="10"/>
  <c r="BM573" i="10"/>
  <c r="BN573" i="10"/>
  <c r="BO573" i="10"/>
  <c r="BP573" i="10"/>
  <c r="BQ573" i="10"/>
  <c r="BR573" i="10"/>
  <c r="BS573" i="10"/>
  <c r="BT573" i="10"/>
  <c r="BU573" i="10"/>
  <c r="BV573" i="10"/>
  <c r="BW573" i="10"/>
  <c r="BX573" i="10"/>
  <c r="BY573" i="10"/>
  <c r="BZ573" i="10"/>
  <c r="CA573" i="10"/>
  <c r="CB573" i="10"/>
  <c r="CC573" i="10"/>
  <c r="CD573" i="10"/>
  <c r="CE573" i="10"/>
  <c r="CF573" i="10"/>
  <c r="CG573" i="10"/>
  <c r="CH573" i="10"/>
  <c r="CI573" i="10"/>
  <c r="CJ573" i="10"/>
  <c r="CK573" i="10"/>
  <c r="CL573" i="10"/>
  <c r="S574" i="10"/>
  <c r="T574" i="10"/>
  <c r="U574" i="10"/>
  <c r="V574" i="10"/>
  <c r="W574" i="10"/>
  <c r="X574" i="10"/>
  <c r="Y574" i="10"/>
  <c r="Z574" i="10"/>
  <c r="AA574" i="10"/>
  <c r="AB574" i="10"/>
  <c r="AC574" i="10"/>
  <c r="AD574" i="10"/>
  <c r="AE574" i="10"/>
  <c r="AF574" i="10"/>
  <c r="AG574" i="10"/>
  <c r="AH574" i="10"/>
  <c r="AI574" i="10"/>
  <c r="AJ574" i="10"/>
  <c r="AK574" i="10"/>
  <c r="AL574" i="10"/>
  <c r="AM574" i="10"/>
  <c r="AN574" i="10"/>
  <c r="AO574" i="10"/>
  <c r="AP574" i="10"/>
  <c r="AQ574" i="10"/>
  <c r="AR574" i="10"/>
  <c r="AS574" i="10"/>
  <c r="AT574" i="10"/>
  <c r="AU574" i="10"/>
  <c r="AV574" i="10"/>
  <c r="AW574" i="10"/>
  <c r="AX574" i="10"/>
  <c r="AY574" i="10"/>
  <c r="AZ574" i="10"/>
  <c r="BA574" i="10"/>
  <c r="BB574" i="10"/>
  <c r="BC574" i="10"/>
  <c r="BD574" i="10"/>
  <c r="BE574" i="10"/>
  <c r="BF574" i="10"/>
  <c r="BG574" i="10"/>
  <c r="BH574" i="10"/>
  <c r="BI574" i="10"/>
  <c r="BJ574" i="10"/>
  <c r="BK574" i="10"/>
  <c r="BL574" i="10"/>
  <c r="BM574" i="10"/>
  <c r="BN574" i="10"/>
  <c r="BO574" i="10"/>
  <c r="BP574" i="10"/>
  <c r="BQ574" i="10"/>
  <c r="BR574" i="10"/>
  <c r="BS574" i="10"/>
  <c r="BT574" i="10"/>
  <c r="BU574" i="10"/>
  <c r="BV574" i="10"/>
  <c r="BW574" i="10"/>
  <c r="BX574" i="10"/>
  <c r="BY574" i="10"/>
  <c r="BZ574" i="10"/>
  <c r="CA574" i="10"/>
  <c r="CB574" i="10"/>
  <c r="CC574" i="10"/>
  <c r="CD574" i="10"/>
  <c r="CE574" i="10"/>
  <c r="CF574" i="10"/>
  <c r="CG574" i="10"/>
  <c r="CH574" i="10"/>
  <c r="CI574" i="10"/>
  <c r="CJ574" i="10"/>
  <c r="CK574" i="10"/>
  <c r="CL574" i="10"/>
  <c r="S575" i="10"/>
  <c r="T575" i="10"/>
  <c r="U575" i="10"/>
  <c r="V575" i="10"/>
  <c r="W575" i="10"/>
  <c r="X575" i="10"/>
  <c r="Y575" i="10"/>
  <c r="Z575" i="10"/>
  <c r="AA575" i="10"/>
  <c r="AB575" i="10"/>
  <c r="AC575" i="10"/>
  <c r="AD575" i="10"/>
  <c r="AE575" i="10"/>
  <c r="AF575" i="10"/>
  <c r="AG575" i="10"/>
  <c r="AH575" i="10"/>
  <c r="AI575" i="10"/>
  <c r="AJ575" i="10"/>
  <c r="AK575" i="10"/>
  <c r="AL575" i="10"/>
  <c r="AM575" i="10"/>
  <c r="AN575" i="10"/>
  <c r="AO575" i="10"/>
  <c r="AP575" i="10"/>
  <c r="AQ575" i="10"/>
  <c r="AR575" i="10"/>
  <c r="AS575" i="10"/>
  <c r="AT575" i="10"/>
  <c r="AU575" i="10"/>
  <c r="AV575" i="10"/>
  <c r="AW575" i="10"/>
  <c r="AX575" i="10"/>
  <c r="AY575" i="10"/>
  <c r="AZ575" i="10"/>
  <c r="BA575" i="10"/>
  <c r="BB575" i="10"/>
  <c r="BC575" i="10"/>
  <c r="BD575" i="10"/>
  <c r="BE575" i="10"/>
  <c r="BF575" i="10"/>
  <c r="BG575" i="10"/>
  <c r="BH575" i="10"/>
  <c r="BI575" i="10"/>
  <c r="BJ575" i="10"/>
  <c r="BK575" i="10"/>
  <c r="BL575" i="10"/>
  <c r="BM575" i="10"/>
  <c r="BN575" i="10"/>
  <c r="BO575" i="10"/>
  <c r="BP575" i="10"/>
  <c r="BQ575" i="10"/>
  <c r="BR575" i="10"/>
  <c r="BS575" i="10"/>
  <c r="BT575" i="10"/>
  <c r="BU575" i="10"/>
  <c r="BV575" i="10"/>
  <c r="BW575" i="10"/>
  <c r="BX575" i="10"/>
  <c r="BY575" i="10"/>
  <c r="BZ575" i="10"/>
  <c r="CA575" i="10"/>
  <c r="CB575" i="10"/>
  <c r="CC575" i="10"/>
  <c r="CD575" i="10"/>
  <c r="CE575" i="10"/>
  <c r="CF575" i="10"/>
  <c r="CG575" i="10"/>
  <c r="CH575" i="10"/>
  <c r="CI575" i="10"/>
  <c r="CJ575" i="10"/>
  <c r="CK575" i="10"/>
  <c r="CL575" i="10"/>
  <c r="S576" i="10"/>
  <c r="T576" i="10"/>
  <c r="U576" i="10"/>
  <c r="V576" i="10"/>
  <c r="W576" i="10"/>
  <c r="X576" i="10"/>
  <c r="Y576" i="10"/>
  <c r="Z576" i="10"/>
  <c r="AA576" i="10"/>
  <c r="AB576" i="10"/>
  <c r="AC576" i="10"/>
  <c r="AD576" i="10"/>
  <c r="AE576" i="10"/>
  <c r="AF576" i="10"/>
  <c r="AG576" i="10"/>
  <c r="AH576" i="10"/>
  <c r="AI576" i="10"/>
  <c r="AJ576" i="10"/>
  <c r="AK576" i="10"/>
  <c r="AL576" i="10"/>
  <c r="AM576" i="10"/>
  <c r="AN576" i="10"/>
  <c r="AO576" i="10"/>
  <c r="AP576" i="10"/>
  <c r="AQ576" i="10"/>
  <c r="AR576" i="10"/>
  <c r="AS576" i="10"/>
  <c r="AT576" i="10"/>
  <c r="AU576" i="10"/>
  <c r="AV576" i="10"/>
  <c r="AW576" i="10"/>
  <c r="AX576" i="10"/>
  <c r="AY576" i="10"/>
  <c r="AZ576" i="10"/>
  <c r="BA576" i="10"/>
  <c r="BB576" i="10"/>
  <c r="BC576" i="10"/>
  <c r="BD576" i="10"/>
  <c r="BE576" i="10"/>
  <c r="BF576" i="10"/>
  <c r="BG576" i="10"/>
  <c r="BH576" i="10"/>
  <c r="BI576" i="10"/>
  <c r="BJ576" i="10"/>
  <c r="BK576" i="10"/>
  <c r="BL576" i="10"/>
  <c r="BM576" i="10"/>
  <c r="BN576" i="10"/>
  <c r="BO576" i="10"/>
  <c r="BP576" i="10"/>
  <c r="BQ576" i="10"/>
  <c r="BR576" i="10"/>
  <c r="BS576" i="10"/>
  <c r="BT576" i="10"/>
  <c r="BU576" i="10"/>
  <c r="BV576" i="10"/>
  <c r="BW576" i="10"/>
  <c r="BX576" i="10"/>
  <c r="BY576" i="10"/>
  <c r="BZ576" i="10"/>
  <c r="CA576" i="10"/>
  <c r="CB576" i="10"/>
  <c r="CC576" i="10"/>
  <c r="CD576" i="10"/>
  <c r="CE576" i="10"/>
  <c r="CF576" i="10"/>
  <c r="CG576" i="10"/>
  <c r="CH576" i="10"/>
  <c r="CI576" i="10"/>
  <c r="CJ576" i="10"/>
  <c r="CK576" i="10"/>
  <c r="CL576" i="10"/>
  <c r="S577" i="10"/>
  <c r="T577" i="10"/>
  <c r="U577" i="10"/>
  <c r="V577" i="10"/>
  <c r="W577" i="10"/>
  <c r="X577" i="10"/>
  <c r="Y577" i="10"/>
  <c r="Z577" i="10"/>
  <c r="AA577" i="10"/>
  <c r="AB577" i="10"/>
  <c r="AC577" i="10"/>
  <c r="AD577" i="10"/>
  <c r="AE577" i="10"/>
  <c r="AF577" i="10"/>
  <c r="AG577" i="10"/>
  <c r="AH577" i="10"/>
  <c r="AI577" i="10"/>
  <c r="AJ577" i="10"/>
  <c r="AK577" i="10"/>
  <c r="AL577" i="10"/>
  <c r="AM577" i="10"/>
  <c r="AN577" i="10"/>
  <c r="AO577" i="10"/>
  <c r="AP577" i="10"/>
  <c r="AQ577" i="10"/>
  <c r="AR577" i="10"/>
  <c r="AS577" i="10"/>
  <c r="AT577" i="10"/>
  <c r="AU577" i="10"/>
  <c r="AV577" i="10"/>
  <c r="AW577" i="10"/>
  <c r="AX577" i="10"/>
  <c r="AY577" i="10"/>
  <c r="AZ577" i="10"/>
  <c r="BA577" i="10"/>
  <c r="BB577" i="10"/>
  <c r="BC577" i="10"/>
  <c r="BD577" i="10"/>
  <c r="BE577" i="10"/>
  <c r="BF577" i="10"/>
  <c r="BG577" i="10"/>
  <c r="BH577" i="10"/>
  <c r="BI577" i="10"/>
  <c r="BJ577" i="10"/>
  <c r="BK577" i="10"/>
  <c r="BL577" i="10"/>
  <c r="BM577" i="10"/>
  <c r="BN577" i="10"/>
  <c r="BO577" i="10"/>
  <c r="BP577" i="10"/>
  <c r="BQ577" i="10"/>
  <c r="BR577" i="10"/>
  <c r="BS577" i="10"/>
  <c r="BT577" i="10"/>
  <c r="BU577" i="10"/>
  <c r="BV577" i="10"/>
  <c r="BW577" i="10"/>
  <c r="BX577" i="10"/>
  <c r="BY577" i="10"/>
  <c r="BZ577" i="10"/>
  <c r="CA577" i="10"/>
  <c r="CB577" i="10"/>
  <c r="CC577" i="10"/>
  <c r="CD577" i="10"/>
  <c r="CE577" i="10"/>
  <c r="CF577" i="10"/>
  <c r="CG577" i="10"/>
  <c r="CH577" i="10"/>
  <c r="CI577" i="10"/>
  <c r="CJ577" i="10"/>
  <c r="CK577" i="10"/>
  <c r="CL577" i="10"/>
  <c r="S578" i="10"/>
  <c r="T578" i="10"/>
  <c r="U578" i="10"/>
  <c r="V578" i="10"/>
  <c r="W578" i="10"/>
  <c r="X578" i="10"/>
  <c r="Y578" i="10"/>
  <c r="Z578" i="10"/>
  <c r="AA578" i="10"/>
  <c r="AB578" i="10"/>
  <c r="AC578" i="10"/>
  <c r="AD578" i="10"/>
  <c r="AE578" i="10"/>
  <c r="AF578" i="10"/>
  <c r="AG578" i="10"/>
  <c r="AH578" i="10"/>
  <c r="AI578" i="10"/>
  <c r="AJ578" i="10"/>
  <c r="AK578" i="10"/>
  <c r="AL578" i="10"/>
  <c r="AM578" i="10"/>
  <c r="AN578" i="10"/>
  <c r="AO578" i="10"/>
  <c r="AP578" i="10"/>
  <c r="AQ578" i="10"/>
  <c r="AR578" i="10"/>
  <c r="AS578" i="10"/>
  <c r="AT578" i="10"/>
  <c r="AU578" i="10"/>
  <c r="AV578" i="10"/>
  <c r="AW578" i="10"/>
  <c r="AX578" i="10"/>
  <c r="AY578" i="10"/>
  <c r="AZ578" i="10"/>
  <c r="BA578" i="10"/>
  <c r="BB578" i="10"/>
  <c r="BC578" i="10"/>
  <c r="BD578" i="10"/>
  <c r="BE578" i="10"/>
  <c r="BF578" i="10"/>
  <c r="BG578" i="10"/>
  <c r="BH578" i="10"/>
  <c r="BI578" i="10"/>
  <c r="BJ578" i="10"/>
  <c r="BK578" i="10"/>
  <c r="BL578" i="10"/>
  <c r="BM578" i="10"/>
  <c r="BN578" i="10"/>
  <c r="BO578" i="10"/>
  <c r="BP578" i="10"/>
  <c r="BQ578" i="10"/>
  <c r="BR578" i="10"/>
  <c r="BS578" i="10"/>
  <c r="BT578" i="10"/>
  <c r="BU578" i="10"/>
  <c r="BV578" i="10"/>
  <c r="BW578" i="10"/>
  <c r="BX578" i="10"/>
  <c r="BY578" i="10"/>
  <c r="BZ578" i="10"/>
  <c r="CA578" i="10"/>
  <c r="CB578" i="10"/>
  <c r="CC578" i="10"/>
  <c r="CD578" i="10"/>
  <c r="CE578" i="10"/>
  <c r="CF578" i="10"/>
  <c r="CG578" i="10"/>
  <c r="CH578" i="10"/>
  <c r="CI578" i="10"/>
  <c r="CJ578" i="10"/>
  <c r="CK578" i="10"/>
  <c r="CL578" i="10"/>
  <c r="S579" i="10"/>
  <c r="T579" i="10"/>
  <c r="U579" i="10"/>
  <c r="V579" i="10"/>
  <c r="W579" i="10"/>
  <c r="X579" i="10"/>
  <c r="Y579" i="10"/>
  <c r="Z579" i="10"/>
  <c r="AA579" i="10"/>
  <c r="AB579" i="10"/>
  <c r="AC579" i="10"/>
  <c r="AD579" i="10"/>
  <c r="AE579" i="10"/>
  <c r="AF579" i="10"/>
  <c r="AG579" i="10"/>
  <c r="AH579" i="10"/>
  <c r="AI579" i="10"/>
  <c r="AJ579" i="10"/>
  <c r="AK579" i="10"/>
  <c r="AL579" i="10"/>
  <c r="AM579" i="10"/>
  <c r="AN579" i="10"/>
  <c r="AO579" i="10"/>
  <c r="AP579" i="10"/>
  <c r="AQ579" i="10"/>
  <c r="AR579" i="10"/>
  <c r="AS579" i="10"/>
  <c r="AT579" i="10"/>
  <c r="AU579" i="10"/>
  <c r="AV579" i="10"/>
  <c r="AW579" i="10"/>
  <c r="AX579" i="10"/>
  <c r="AY579" i="10"/>
  <c r="AZ579" i="10"/>
  <c r="BA579" i="10"/>
  <c r="BB579" i="10"/>
  <c r="BC579" i="10"/>
  <c r="BD579" i="10"/>
  <c r="BE579" i="10"/>
  <c r="BF579" i="10"/>
  <c r="BG579" i="10"/>
  <c r="BH579" i="10"/>
  <c r="BI579" i="10"/>
  <c r="BJ579" i="10"/>
  <c r="BK579" i="10"/>
  <c r="BL579" i="10"/>
  <c r="BM579" i="10"/>
  <c r="BN579" i="10"/>
  <c r="BO579" i="10"/>
  <c r="BP579" i="10"/>
  <c r="BQ579" i="10"/>
  <c r="BR579" i="10"/>
  <c r="BS579" i="10"/>
  <c r="BT579" i="10"/>
  <c r="BU579" i="10"/>
  <c r="BV579" i="10"/>
  <c r="BW579" i="10"/>
  <c r="BX579" i="10"/>
  <c r="BY579" i="10"/>
  <c r="BZ579" i="10"/>
  <c r="CA579" i="10"/>
  <c r="CB579" i="10"/>
  <c r="CC579" i="10"/>
  <c r="CD579" i="10"/>
  <c r="CE579" i="10"/>
  <c r="CF579" i="10"/>
  <c r="CG579" i="10"/>
  <c r="CH579" i="10"/>
  <c r="CI579" i="10"/>
  <c r="CJ579" i="10"/>
  <c r="CK579" i="10"/>
  <c r="CL579" i="10"/>
  <c r="S580" i="10"/>
  <c r="T580" i="10"/>
  <c r="U580" i="10"/>
  <c r="V580" i="10"/>
  <c r="W580" i="10"/>
  <c r="X580" i="10"/>
  <c r="Y580" i="10"/>
  <c r="Z580" i="10"/>
  <c r="AA580" i="10"/>
  <c r="AB580" i="10"/>
  <c r="AC580" i="10"/>
  <c r="AD580" i="10"/>
  <c r="AE580" i="10"/>
  <c r="AF580" i="10"/>
  <c r="AG580" i="10"/>
  <c r="AH580" i="10"/>
  <c r="AI580" i="10"/>
  <c r="AJ580" i="10"/>
  <c r="AK580" i="10"/>
  <c r="AL580" i="10"/>
  <c r="AM580" i="10"/>
  <c r="AN580" i="10"/>
  <c r="AO580" i="10"/>
  <c r="AP580" i="10"/>
  <c r="AQ580" i="10"/>
  <c r="AR580" i="10"/>
  <c r="AS580" i="10"/>
  <c r="AT580" i="10"/>
  <c r="AU580" i="10"/>
  <c r="AV580" i="10"/>
  <c r="AW580" i="10"/>
  <c r="AX580" i="10"/>
  <c r="AY580" i="10"/>
  <c r="AZ580" i="10"/>
  <c r="BA580" i="10"/>
  <c r="BB580" i="10"/>
  <c r="BC580" i="10"/>
  <c r="BD580" i="10"/>
  <c r="BE580" i="10"/>
  <c r="BF580" i="10"/>
  <c r="BG580" i="10"/>
  <c r="BH580" i="10"/>
  <c r="BI580" i="10"/>
  <c r="BJ580" i="10"/>
  <c r="BK580" i="10"/>
  <c r="BL580" i="10"/>
  <c r="BM580" i="10"/>
  <c r="BN580" i="10"/>
  <c r="BO580" i="10"/>
  <c r="BP580" i="10"/>
  <c r="BQ580" i="10"/>
  <c r="BR580" i="10"/>
  <c r="BS580" i="10"/>
  <c r="BT580" i="10"/>
  <c r="BU580" i="10"/>
  <c r="BV580" i="10"/>
  <c r="BW580" i="10"/>
  <c r="BX580" i="10"/>
  <c r="BY580" i="10"/>
  <c r="BZ580" i="10"/>
  <c r="CA580" i="10"/>
  <c r="CB580" i="10"/>
  <c r="CC580" i="10"/>
  <c r="CD580" i="10"/>
  <c r="CE580" i="10"/>
  <c r="CF580" i="10"/>
  <c r="CG580" i="10"/>
  <c r="CH580" i="10"/>
  <c r="CI580" i="10"/>
  <c r="CJ580" i="10"/>
  <c r="CK580" i="10"/>
  <c r="CL580" i="10"/>
  <c r="S581" i="10"/>
  <c r="T581" i="10"/>
  <c r="U581" i="10"/>
  <c r="V581" i="10"/>
  <c r="W581" i="10"/>
  <c r="X581" i="10"/>
  <c r="Y581" i="10"/>
  <c r="Z581" i="10"/>
  <c r="AA581" i="10"/>
  <c r="AB581" i="10"/>
  <c r="AC581" i="10"/>
  <c r="AD581" i="10"/>
  <c r="AE581" i="10"/>
  <c r="AF581" i="10"/>
  <c r="AG581" i="10"/>
  <c r="AH581" i="10"/>
  <c r="AI581" i="10"/>
  <c r="AJ581" i="10"/>
  <c r="AK581" i="10"/>
  <c r="AL581" i="10"/>
  <c r="AM581" i="10"/>
  <c r="AN581" i="10"/>
  <c r="AO581" i="10"/>
  <c r="AP581" i="10"/>
  <c r="AQ581" i="10"/>
  <c r="AR581" i="10"/>
  <c r="AS581" i="10"/>
  <c r="AT581" i="10"/>
  <c r="AU581" i="10"/>
  <c r="AV581" i="10"/>
  <c r="AW581" i="10"/>
  <c r="AX581" i="10"/>
  <c r="AY581" i="10"/>
  <c r="AZ581" i="10"/>
  <c r="BA581" i="10"/>
  <c r="BB581" i="10"/>
  <c r="BC581" i="10"/>
  <c r="BD581" i="10"/>
  <c r="BE581" i="10"/>
  <c r="BF581" i="10"/>
  <c r="BG581" i="10"/>
  <c r="BH581" i="10"/>
  <c r="BI581" i="10"/>
  <c r="BJ581" i="10"/>
  <c r="BK581" i="10"/>
  <c r="BL581" i="10"/>
  <c r="BM581" i="10"/>
  <c r="BN581" i="10"/>
  <c r="BO581" i="10"/>
  <c r="BP581" i="10"/>
  <c r="BQ581" i="10"/>
  <c r="BR581" i="10"/>
  <c r="BS581" i="10"/>
  <c r="BT581" i="10"/>
  <c r="BU581" i="10"/>
  <c r="BV581" i="10"/>
  <c r="BW581" i="10"/>
  <c r="BX581" i="10"/>
  <c r="BY581" i="10"/>
  <c r="BZ581" i="10"/>
  <c r="CA581" i="10"/>
  <c r="CB581" i="10"/>
  <c r="CC581" i="10"/>
  <c r="CD581" i="10"/>
  <c r="CE581" i="10"/>
  <c r="CF581" i="10"/>
  <c r="CG581" i="10"/>
  <c r="CH581" i="10"/>
  <c r="CI581" i="10"/>
  <c r="CJ581" i="10"/>
  <c r="CK581" i="10"/>
  <c r="CL581" i="10"/>
  <c r="S582" i="10"/>
  <c r="T582" i="10"/>
  <c r="U582" i="10"/>
  <c r="V582" i="10"/>
  <c r="W582" i="10"/>
  <c r="X582" i="10"/>
  <c r="Y582" i="10"/>
  <c r="Z582" i="10"/>
  <c r="AA582" i="10"/>
  <c r="AB582" i="10"/>
  <c r="AC582" i="10"/>
  <c r="AD582" i="10"/>
  <c r="AE582" i="10"/>
  <c r="AF582" i="10"/>
  <c r="AG582" i="10"/>
  <c r="AH582" i="10"/>
  <c r="AI582" i="10"/>
  <c r="AJ582" i="10"/>
  <c r="AK582" i="10"/>
  <c r="AL582" i="10"/>
  <c r="AM582" i="10"/>
  <c r="AN582" i="10"/>
  <c r="AO582" i="10"/>
  <c r="AP582" i="10"/>
  <c r="AQ582" i="10"/>
  <c r="AR582" i="10"/>
  <c r="AS582" i="10"/>
  <c r="AT582" i="10"/>
  <c r="AU582" i="10"/>
  <c r="AV582" i="10"/>
  <c r="AW582" i="10"/>
  <c r="AX582" i="10"/>
  <c r="AY582" i="10"/>
  <c r="AZ582" i="10"/>
  <c r="BA582" i="10"/>
  <c r="BB582" i="10"/>
  <c r="BC582" i="10"/>
  <c r="BD582" i="10"/>
  <c r="BE582" i="10"/>
  <c r="BF582" i="10"/>
  <c r="BG582" i="10"/>
  <c r="BH582" i="10"/>
  <c r="BI582" i="10"/>
  <c r="BJ582" i="10"/>
  <c r="BK582" i="10"/>
  <c r="BL582" i="10"/>
  <c r="BM582" i="10"/>
  <c r="BN582" i="10"/>
  <c r="BO582" i="10"/>
  <c r="BP582" i="10"/>
  <c r="BQ582" i="10"/>
  <c r="BR582" i="10"/>
  <c r="BS582" i="10"/>
  <c r="BT582" i="10"/>
  <c r="BU582" i="10"/>
  <c r="BV582" i="10"/>
  <c r="BW582" i="10"/>
  <c r="BX582" i="10"/>
  <c r="BY582" i="10"/>
  <c r="BZ582" i="10"/>
  <c r="CA582" i="10"/>
  <c r="CB582" i="10"/>
  <c r="CC582" i="10"/>
  <c r="CD582" i="10"/>
  <c r="CE582" i="10"/>
  <c r="CF582" i="10"/>
  <c r="CG582" i="10"/>
  <c r="CH582" i="10"/>
  <c r="CI582" i="10"/>
  <c r="CJ582" i="10"/>
  <c r="CK582" i="10"/>
  <c r="CL582" i="10"/>
  <c r="S583" i="10"/>
  <c r="T583" i="10"/>
  <c r="U583" i="10"/>
  <c r="V583" i="10"/>
  <c r="W583" i="10"/>
  <c r="X583" i="10"/>
  <c r="Y583" i="10"/>
  <c r="Z583" i="10"/>
  <c r="AA583" i="10"/>
  <c r="AB583" i="10"/>
  <c r="AC583" i="10"/>
  <c r="AD583" i="10"/>
  <c r="AE583" i="10"/>
  <c r="AF583" i="10"/>
  <c r="AG583" i="10"/>
  <c r="AH583" i="10"/>
  <c r="AI583" i="10"/>
  <c r="AJ583" i="10"/>
  <c r="AK583" i="10"/>
  <c r="AL583" i="10"/>
  <c r="AM583" i="10"/>
  <c r="AN583" i="10"/>
  <c r="AO583" i="10"/>
  <c r="AP583" i="10"/>
  <c r="AQ583" i="10"/>
  <c r="AR583" i="10"/>
  <c r="AS583" i="10"/>
  <c r="AT583" i="10"/>
  <c r="AU583" i="10"/>
  <c r="AV583" i="10"/>
  <c r="AW583" i="10"/>
  <c r="AX583" i="10"/>
  <c r="AY583" i="10"/>
  <c r="AZ583" i="10"/>
  <c r="BA583" i="10"/>
  <c r="BB583" i="10"/>
  <c r="BC583" i="10"/>
  <c r="BD583" i="10"/>
  <c r="BE583" i="10"/>
  <c r="BF583" i="10"/>
  <c r="BG583" i="10"/>
  <c r="BH583" i="10"/>
  <c r="BI583" i="10"/>
  <c r="BJ583" i="10"/>
  <c r="BK583" i="10"/>
  <c r="BL583" i="10"/>
  <c r="BM583" i="10"/>
  <c r="BN583" i="10"/>
  <c r="BO583" i="10"/>
  <c r="BP583" i="10"/>
  <c r="BQ583" i="10"/>
  <c r="BR583" i="10"/>
  <c r="BS583" i="10"/>
  <c r="BT583" i="10"/>
  <c r="BU583" i="10"/>
  <c r="BV583" i="10"/>
  <c r="BW583" i="10"/>
  <c r="BX583" i="10"/>
  <c r="BY583" i="10"/>
  <c r="BZ583" i="10"/>
  <c r="CA583" i="10"/>
  <c r="CB583" i="10"/>
  <c r="CC583" i="10"/>
  <c r="CD583" i="10"/>
  <c r="CE583" i="10"/>
  <c r="CF583" i="10"/>
  <c r="CG583" i="10"/>
  <c r="CH583" i="10"/>
  <c r="CI583" i="10"/>
  <c r="CJ583" i="10"/>
  <c r="CK583" i="10"/>
  <c r="CL583" i="10"/>
  <c r="S584" i="10"/>
  <c r="T584" i="10"/>
  <c r="U584" i="10"/>
  <c r="V584" i="10"/>
  <c r="W584" i="10"/>
  <c r="X584" i="10"/>
  <c r="Y584" i="10"/>
  <c r="Z584" i="10"/>
  <c r="AA584" i="10"/>
  <c r="AB584" i="10"/>
  <c r="AC584" i="10"/>
  <c r="AD584" i="10"/>
  <c r="AE584" i="10"/>
  <c r="AF584" i="10"/>
  <c r="AG584" i="10"/>
  <c r="AH584" i="10"/>
  <c r="AI584" i="10"/>
  <c r="AJ584" i="10"/>
  <c r="AK584" i="10"/>
  <c r="AL584" i="10"/>
  <c r="AM584" i="10"/>
  <c r="AN584" i="10"/>
  <c r="AO584" i="10"/>
  <c r="AP584" i="10"/>
  <c r="AQ584" i="10"/>
  <c r="AR584" i="10"/>
  <c r="AS584" i="10"/>
  <c r="AT584" i="10"/>
  <c r="AU584" i="10"/>
  <c r="AV584" i="10"/>
  <c r="AW584" i="10"/>
  <c r="AX584" i="10"/>
  <c r="AY584" i="10"/>
  <c r="AZ584" i="10"/>
  <c r="BA584" i="10"/>
  <c r="BB584" i="10"/>
  <c r="BC584" i="10"/>
  <c r="BD584" i="10"/>
  <c r="BE584" i="10"/>
  <c r="BF584" i="10"/>
  <c r="BG584" i="10"/>
  <c r="BH584" i="10"/>
  <c r="BI584" i="10"/>
  <c r="BJ584" i="10"/>
  <c r="BK584" i="10"/>
  <c r="BL584" i="10"/>
  <c r="BM584" i="10"/>
  <c r="BN584" i="10"/>
  <c r="BO584" i="10"/>
  <c r="BP584" i="10"/>
  <c r="BQ584" i="10"/>
  <c r="BR584" i="10"/>
  <c r="BS584" i="10"/>
  <c r="BT584" i="10"/>
  <c r="BU584" i="10"/>
  <c r="BV584" i="10"/>
  <c r="BW584" i="10"/>
  <c r="BX584" i="10"/>
  <c r="BY584" i="10"/>
  <c r="BZ584" i="10"/>
  <c r="CA584" i="10"/>
  <c r="CB584" i="10"/>
  <c r="CC584" i="10"/>
  <c r="CD584" i="10"/>
  <c r="CE584" i="10"/>
  <c r="CF584" i="10"/>
  <c r="CG584" i="10"/>
  <c r="CH584" i="10"/>
  <c r="CI584" i="10"/>
  <c r="CJ584" i="10"/>
  <c r="CK584" i="10"/>
  <c r="CL584" i="10"/>
  <c r="S585" i="10"/>
  <c r="T585" i="10"/>
  <c r="U585" i="10"/>
  <c r="V585" i="10"/>
  <c r="W585" i="10"/>
  <c r="X585" i="10"/>
  <c r="Y585" i="10"/>
  <c r="Z585" i="10"/>
  <c r="AA585" i="10"/>
  <c r="AB585" i="10"/>
  <c r="AC585" i="10"/>
  <c r="AD585" i="10"/>
  <c r="AE585" i="10"/>
  <c r="AF585" i="10"/>
  <c r="AG585" i="10"/>
  <c r="AH585" i="10"/>
  <c r="AI585" i="10"/>
  <c r="AJ585" i="10"/>
  <c r="AK585" i="10"/>
  <c r="AL585" i="10"/>
  <c r="AM585" i="10"/>
  <c r="AN585" i="10"/>
  <c r="AO585" i="10"/>
  <c r="AP585" i="10"/>
  <c r="AQ585" i="10"/>
  <c r="AR585" i="10"/>
  <c r="AS585" i="10"/>
  <c r="AT585" i="10"/>
  <c r="AU585" i="10"/>
  <c r="AV585" i="10"/>
  <c r="AW585" i="10"/>
  <c r="AX585" i="10"/>
  <c r="AY585" i="10"/>
  <c r="AZ585" i="10"/>
  <c r="BA585" i="10"/>
  <c r="BB585" i="10"/>
  <c r="BC585" i="10"/>
  <c r="BD585" i="10"/>
  <c r="BE585" i="10"/>
  <c r="BF585" i="10"/>
  <c r="BG585" i="10"/>
  <c r="BH585" i="10"/>
  <c r="BI585" i="10"/>
  <c r="BJ585" i="10"/>
  <c r="BK585" i="10"/>
  <c r="BL585" i="10"/>
  <c r="BM585" i="10"/>
  <c r="BN585" i="10"/>
  <c r="BO585" i="10"/>
  <c r="BP585" i="10"/>
  <c r="BQ585" i="10"/>
  <c r="BR585" i="10"/>
  <c r="BS585" i="10"/>
  <c r="BT585" i="10"/>
  <c r="BU585" i="10"/>
  <c r="BV585" i="10"/>
  <c r="BW585" i="10"/>
  <c r="BX585" i="10"/>
  <c r="BY585" i="10"/>
  <c r="BZ585" i="10"/>
  <c r="CA585" i="10"/>
  <c r="CB585" i="10"/>
  <c r="CC585" i="10"/>
  <c r="CD585" i="10"/>
  <c r="CE585" i="10"/>
  <c r="CF585" i="10"/>
  <c r="CG585" i="10"/>
  <c r="CH585" i="10"/>
  <c r="CI585" i="10"/>
  <c r="CJ585" i="10"/>
  <c r="CK585" i="10"/>
  <c r="CL585" i="10"/>
  <c r="S586" i="10"/>
  <c r="T586" i="10"/>
  <c r="U586" i="10"/>
  <c r="V586" i="10"/>
  <c r="W586" i="10"/>
  <c r="X586" i="10"/>
  <c r="Y586" i="10"/>
  <c r="Z586" i="10"/>
  <c r="AA586" i="10"/>
  <c r="AB586" i="10"/>
  <c r="AC586" i="10"/>
  <c r="AD586" i="10"/>
  <c r="AE586" i="10"/>
  <c r="AF586" i="10"/>
  <c r="AG586" i="10"/>
  <c r="AH586" i="10"/>
  <c r="AI586" i="10"/>
  <c r="AJ586" i="10"/>
  <c r="AK586" i="10"/>
  <c r="AL586" i="10"/>
  <c r="AM586" i="10"/>
  <c r="AN586" i="10"/>
  <c r="AO586" i="10"/>
  <c r="AP586" i="10"/>
  <c r="AQ586" i="10"/>
  <c r="AR586" i="10"/>
  <c r="AS586" i="10"/>
  <c r="AT586" i="10"/>
  <c r="AU586" i="10"/>
  <c r="AV586" i="10"/>
  <c r="AW586" i="10"/>
  <c r="AX586" i="10"/>
  <c r="AY586" i="10"/>
  <c r="AZ586" i="10"/>
  <c r="BA586" i="10"/>
  <c r="BB586" i="10"/>
  <c r="BC586" i="10"/>
  <c r="BD586" i="10"/>
  <c r="BE586" i="10"/>
  <c r="BF586" i="10"/>
  <c r="BG586" i="10"/>
  <c r="BH586" i="10"/>
  <c r="BI586" i="10"/>
  <c r="BJ586" i="10"/>
  <c r="BK586" i="10"/>
  <c r="BL586" i="10"/>
  <c r="BM586" i="10"/>
  <c r="BN586" i="10"/>
  <c r="BO586" i="10"/>
  <c r="BP586" i="10"/>
  <c r="BQ586" i="10"/>
  <c r="BR586" i="10"/>
  <c r="BS586" i="10"/>
  <c r="BT586" i="10"/>
  <c r="BU586" i="10"/>
  <c r="BV586" i="10"/>
  <c r="BW586" i="10"/>
  <c r="BX586" i="10"/>
  <c r="BY586" i="10"/>
  <c r="BZ586" i="10"/>
  <c r="CA586" i="10"/>
  <c r="CB586" i="10"/>
  <c r="CC586" i="10"/>
  <c r="CD586" i="10"/>
  <c r="CE586" i="10"/>
  <c r="CF586" i="10"/>
  <c r="CG586" i="10"/>
  <c r="CH586" i="10"/>
  <c r="CI586" i="10"/>
  <c r="CJ586" i="10"/>
  <c r="CK586" i="10"/>
  <c r="CL586" i="10"/>
  <c r="S587" i="10"/>
  <c r="T587" i="10"/>
  <c r="U587" i="10"/>
  <c r="V587" i="10"/>
  <c r="W587" i="10"/>
  <c r="X587" i="10"/>
  <c r="Y587" i="10"/>
  <c r="Z587" i="10"/>
  <c r="AA587" i="10"/>
  <c r="AB587" i="10"/>
  <c r="AC587" i="10"/>
  <c r="AD587" i="10"/>
  <c r="AE587" i="10"/>
  <c r="AF587" i="10"/>
  <c r="AG587" i="10"/>
  <c r="AH587" i="10"/>
  <c r="AI587" i="10"/>
  <c r="AJ587" i="10"/>
  <c r="AK587" i="10"/>
  <c r="AL587" i="10"/>
  <c r="AM587" i="10"/>
  <c r="AN587" i="10"/>
  <c r="AO587" i="10"/>
  <c r="AP587" i="10"/>
  <c r="AQ587" i="10"/>
  <c r="AR587" i="10"/>
  <c r="AS587" i="10"/>
  <c r="AT587" i="10"/>
  <c r="AU587" i="10"/>
  <c r="AV587" i="10"/>
  <c r="AW587" i="10"/>
  <c r="AX587" i="10"/>
  <c r="AY587" i="10"/>
  <c r="AZ587" i="10"/>
  <c r="BA587" i="10"/>
  <c r="BB587" i="10"/>
  <c r="BC587" i="10"/>
  <c r="BD587" i="10"/>
  <c r="BE587" i="10"/>
  <c r="BF587" i="10"/>
  <c r="BG587" i="10"/>
  <c r="BH587" i="10"/>
  <c r="BI587" i="10"/>
  <c r="BJ587" i="10"/>
  <c r="BK587" i="10"/>
  <c r="BL587" i="10"/>
  <c r="BM587" i="10"/>
  <c r="BN587" i="10"/>
  <c r="BO587" i="10"/>
  <c r="BP587" i="10"/>
  <c r="BQ587" i="10"/>
  <c r="BR587" i="10"/>
  <c r="BS587" i="10"/>
  <c r="BT587" i="10"/>
  <c r="BU587" i="10"/>
  <c r="BV587" i="10"/>
  <c r="BW587" i="10"/>
  <c r="BX587" i="10"/>
  <c r="BY587" i="10"/>
  <c r="BZ587" i="10"/>
  <c r="CA587" i="10"/>
  <c r="CB587" i="10"/>
  <c r="CC587" i="10"/>
  <c r="CD587" i="10"/>
  <c r="CE587" i="10"/>
  <c r="CF587" i="10"/>
  <c r="CG587" i="10"/>
  <c r="CH587" i="10"/>
  <c r="CI587" i="10"/>
  <c r="CJ587" i="10"/>
  <c r="CK587" i="10"/>
  <c r="CL587" i="10"/>
  <c r="S588" i="10"/>
  <c r="T588" i="10"/>
  <c r="U588" i="10"/>
  <c r="V588" i="10"/>
  <c r="W588" i="10"/>
  <c r="X588" i="10"/>
  <c r="Y588" i="10"/>
  <c r="Z588" i="10"/>
  <c r="AA588" i="10"/>
  <c r="AB588" i="10"/>
  <c r="AC588" i="10"/>
  <c r="AD588" i="10"/>
  <c r="AE588" i="10"/>
  <c r="AF588" i="10"/>
  <c r="AG588" i="10"/>
  <c r="AH588" i="10"/>
  <c r="AI588" i="10"/>
  <c r="AJ588" i="10"/>
  <c r="AK588" i="10"/>
  <c r="AL588" i="10"/>
  <c r="AM588" i="10"/>
  <c r="AN588" i="10"/>
  <c r="AO588" i="10"/>
  <c r="AP588" i="10"/>
  <c r="AQ588" i="10"/>
  <c r="AR588" i="10"/>
  <c r="AS588" i="10"/>
  <c r="AT588" i="10"/>
  <c r="AU588" i="10"/>
  <c r="AV588" i="10"/>
  <c r="AW588" i="10"/>
  <c r="AX588" i="10"/>
  <c r="AY588" i="10"/>
  <c r="AZ588" i="10"/>
  <c r="BA588" i="10"/>
  <c r="BB588" i="10"/>
  <c r="BC588" i="10"/>
  <c r="BD588" i="10"/>
  <c r="BE588" i="10"/>
  <c r="BF588" i="10"/>
  <c r="BG588" i="10"/>
  <c r="BH588" i="10"/>
  <c r="BI588" i="10"/>
  <c r="BJ588" i="10"/>
  <c r="BK588" i="10"/>
  <c r="BL588" i="10"/>
  <c r="BM588" i="10"/>
  <c r="BN588" i="10"/>
  <c r="BO588" i="10"/>
  <c r="BP588" i="10"/>
  <c r="BQ588" i="10"/>
  <c r="BR588" i="10"/>
  <c r="BS588" i="10"/>
  <c r="BT588" i="10"/>
  <c r="BU588" i="10"/>
  <c r="BV588" i="10"/>
  <c r="BW588" i="10"/>
  <c r="BX588" i="10"/>
  <c r="BY588" i="10"/>
  <c r="BZ588" i="10"/>
  <c r="CA588" i="10"/>
  <c r="CB588" i="10"/>
  <c r="CC588" i="10"/>
  <c r="CD588" i="10"/>
  <c r="CE588" i="10"/>
  <c r="CF588" i="10"/>
  <c r="CG588" i="10"/>
  <c r="CH588" i="10"/>
  <c r="CI588" i="10"/>
  <c r="CJ588" i="10"/>
  <c r="CK588" i="10"/>
  <c r="CL588" i="10"/>
  <c r="S589" i="10"/>
  <c r="T589" i="10"/>
  <c r="U589" i="10"/>
  <c r="V589" i="10"/>
  <c r="W589" i="10"/>
  <c r="X589" i="10"/>
  <c r="Y589" i="10"/>
  <c r="Z589" i="10"/>
  <c r="AA589" i="10"/>
  <c r="AB589" i="10"/>
  <c r="AC589" i="10"/>
  <c r="AD589" i="10"/>
  <c r="AE589" i="10"/>
  <c r="AF589" i="10"/>
  <c r="AG589" i="10"/>
  <c r="AH589" i="10"/>
  <c r="AI589" i="10"/>
  <c r="AJ589" i="10"/>
  <c r="AK589" i="10"/>
  <c r="AL589" i="10"/>
  <c r="AM589" i="10"/>
  <c r="AN589" i="10"/>
  <c r="AO589" i="10"/>
  <c r="AP589" i="10"/>
  <c r="AQ589" i="10"/>
  <c r="AR589" i="10"/>
  <c r="AS589" i="10"/>
  <c r="AT589" i="10"/>
  <c r="AU589" i="10"/>
  <c r="AV589" i="10"/>
  <c r="AW589" i="10"/>
  <c r="AX589" i="10"/>
  <c r="AY589" i="10"/>
  <c r="AZ589" i="10"/>
  <c r="BA589" i="10"/>
  <c r="BB589" i="10"/>
  <c r="BC589" i="10"/>
  <c r="BD589" i="10"/>
  <c r="BE589" i="10"/>
  <c r="BF589" i="10"/>
  <c r="BG589" i="10"/>
  <c r="BH589" i="10"/>
  <c r="BI589" i="10"/>
  <c r="BJ589" i="10"/>
  <c r="BK589" i="10"/>
  <c r="BL589" i="10"/>
  <c r="BM589" i="10"/>
  <c r="BN589" i="10"/>
  <c r="BO589" i="10"/>
  <c r="BP589" i="10"/>
  <c r="BQ589" i="10"/>
  <c r="BR589" i="10"/>
  <c r="BS589" i="10"/>
  <c r="BT589" i="10"/>
  <c r="BU589" i="10"/>
  <c r="BV589" i="10"/>
  <c r="BW589" i="10"/>
  <c r="BX589" i="10"/>
  <c r="BY589" i="10"/>
  <c r="BZ589" i="10"/>
  <c r="CA589" i="10"/>
  <c r="CB589" i="10"/>
  <c r="CC589" i="10"/>
  <c r="CD589" i="10"/>
  <c r="CE589" i="10"/>
  <c r="CF589" i="10"/>
  <c r="CG589" i="10"/>
  <c r="CH589" i="10"/>
  <c r="CI589" i="10"/>
  <c r="CJ589" i="10"/>
  <c r="CK589" i="10"/>
  <c r="CL589" i="10"/>
  <c r="S590" i="10"/>
  <c r="T590" i="10"/>
  <c r="U590" i="10"/>
  <c r="V590" i="10"/>
  <c r="W590" i="10"/>
  <c r="X590" i="10"/>
  <c r="Y590" i="10"/>
  <c r="Z590" i="10"/>
  <c r="AA590" i="10"/>
  <c r="AB590" i="10"/>
  <c r="AC590" i="10"/>
  <c r="AD590" i="10"/>
  <c r="AE590" i="10"/>
  <c r="AF590" i="10"/>
  <c r="AG590" i="10"/>
  <c r="AH590" i="10"/>
  <c r="AI590" i="10"/>
  <c r="AJ590" i="10"/>
  <c r="AK590" i="10"/>
  <c r="AL590" i="10"/>
  <c r="AM590" i="10"/>
  <c r="AN590" i="10"/>
  <c r="AO590" i="10"/>
  <c r="AP590" i="10"/>
  <c r="AQ590" i="10"/>
  <c r="AR590" i="10"/>
  <c r="AS590" i="10"/>
  <c r="AT590" i="10"/>
  <c r="AU590" i="10"/>
  <c r="AV590" i="10"/>
  <c r="AW590" i="10"/>
  <c r="AX590" i="10"/>
  <c r="AY590" i="10"/>
  <c r="AZ590" i="10"/>
  <c r="BA590" i="10"/>
  <c r="BB590" i="10"/>
  <c r="BC590" i="10"/>
  <c r="BD590" i="10"/>
  <c r="BE590" i="10"/>
  <c r="BF590" i="10"/>
  <c r="BG590" i="10"/>
  <c r="BH590" i="10"/>
  <c r="BI590" i="10"/>
  <c r="BJ590" i="10"/>
  <c r="BK590" i="10"/>
  <c r="BL590" i="10"/>
  <c r="BM590" i="10"/>
  <c r="BN590" i="10"/>
  <c r="BO590" i="10"/>
  <c r="BP590" i="10"/>
  <c r="BQ590" i="10"/>
  <c r="BR590" i="10"/>
  <c r="BS590" i="10"/>
  <c r="BT590" i="10"/>
  <c r="BU590" i="10"/>
  <c r="BV590" i="10"/>
  <c r="BW590" i="10"/>
  <c r="BX590" i="10"/>
  <c r="BY590" i="10"/>
  <c r="BZ590" i="10"/>
  <c r="CA590" i="10"/>
  <c r="CB590" i="10"/>
  <c r="CC590" i="10"/>
  <c r="CD590" i="10"/>
  <c r="CE590" i="10"/>
  <c r="CF590" i="10"/>
  <c r="CG590" i="10"/>
  <c r="CH590" i="10"/>
  <c r="CI590" i="10"/>
  <c r="CJ590" i="10"/>
  <c r="CK590" i="10"/>
  <c r="CL590" i="10"/>
  <c r="S591" i="10"/>
  <c r="T591" i="10"/>
  <c r="U591" i="10"/>
  <c r="V591" i="10"/>
  <c r="W591" i="10"/>
  <c r="X591" i="10"/>
  <c r="Y591" i="10"/>
  <c r="Z591" i="10"/>
  <c r="AA591" i="10"/>
  <c r="AB591" i="10"/>
  <c r="AC591" i="10"/>
  <c r="AD591" i="10"/>
  <c r="AE591" i="10"/>
  <c r="AF591" i="10"/>
  <c r="AG591" i="10"/>
  <c r="AH591" i="10"/>
  <c r="AI591" i="10"/>
  <c r="AJ591" i="10"/>
  <c r="AK591" i="10"/>
  <c r="AL591" i="10"/>
  <c r="AM591" i="10"/>
  <c r="AN591" i="10"/>
  <c r="AO591" i="10"/>
  <c r="AP591" i="10"/>
  <c r="AQ591" i="10"/>
  <c r="AR591" i="10"/>
  <c r="AS591" i="10"/>
  <c r="AT591" i="10"/>
  <c r="AU591" i="10"/>
  <c r="AV591" i="10"/>
  <c r="AW591" i="10"/>
  <c r="AX591" i="10"/>
  <c r="AY591" i="10"/>
  <c r="AZ591" i="10"/>
  <c r="BA591" i="10"/>
  <c r="BB591" i="10"/>
  <c r="BC591" i="10"/>
  <c r="BD591" i="10"/>
  <c r="BE591" i="10"/>
  <c r="BF591" i="10"/>
  <c r="BG591" i="10"/>
  <c r="BH591" i="10"/>
  <c r="BI591" i="10"/>
  <c r="BJ591" i="10"/>
  <c r="BK591" i="10"/>
  <c r="BL591" i="10"/>
  <c r="BM591" i="10"/>
  <c r="BN591" i="10"/>
  <c r="BO591" i="10"/>
  <c r="BP591" i="10"/>
  <c r="BQ591" i="10"/>
  <c r="BR591" i="10"/>
  <c r="BS591" i="10"/>
  <c r="BT591" i="10"/>
  <c r="BU591" i="10"/>
  <c r="BV591" i="10"/>
  <c r="BW591" i="10"/>
  <c r="BX591" i="10"/>
  <c r="BY591" i="10"/>
  <c r="BZ591" i="10"/>
  <c r="CA591" i="10"/>
  <c r="CB591" i="10"/>
  <c r="CC591" i="10"/>
  <c r="CD591" i="10"/>
  <c r="CE591" i="10"/>
  <c r="CF591" i="10"/>
  <c r="CG591" i="10"/>
  <c r="CH591" i="10"/>
  <c r="CI591" i="10"/>
  <c r="CJ591" i="10"/>
  <c r="CK591" i="10"/>
  <c r="CL591" i="10"/>
  <c r="S592" i="10"/>
  <c r="T592" i="10"/>
  <c r="U592" i="10"/>
  <c r="V592" i="10"/>
  <c r="W592" i="10"/>
  <c r="X592" i="10"/>
  <c r="Y592" i="10"/>
  <c r="Z592" i="10"/>
  <c r="AA592" i="10"/>
  <c r="AB592" i="10"/>
  <c r="AC592" i="10"/>
  <c r="AD592" i="10"/>
  <c r="AE592" i="10"/>
  <c r="AF592" i="10"/>
  <c r="AG592" i="10"/>
  <c r="AH592" i="10"/>
  <c r="AI592" i="10"/>
  <c r="AJ592" i="10"/>
  <c r="AK592" i="10"/>
  <c r="AL592" i="10"/>
  <c r="AM592" i="10"/>
  <c r="AN592" i="10"/>
  <c r="AO592" i="10"/>
  <c r="AP592" i="10"/>
  <c r="AQ592" i="10"/>
  <c r="AR592" i="10"/>
  <c r="AS592" i="10"/>
  <c r="AT592" i="10"/>
  <c r="AU592" i="10"/>
  <c r="AV592" i="10"/>
  <c r="AW592" i="10"/>
  <c r="AX592" i="10"/>
  <c r="AY592" i="10"/>
  <c r="AZ592" i="10"/>
  <c r="BA592" i="10"/>
  <c r="BB592" i="10"/>
  <c r="BC592" i="10"/>
  <c r="BD592" i="10"/>
  <c r="BE592" i="10"/>
  <c r="BF592" i="10"/>
  <c r="BG592" i="10"/>
  <c r="BH592" i="10"/>
  <c r="BI592" i="10"/>
  <c r="BJ592" i="10"/>
  <c r="BK592" i="10"/>
  <c r="BL592" i="10"/>
  <c r="BM592" i="10"/>
  <c r="BN592" i="10"/>
  <c r="BO592" i="10"/>
  <c r="BP592" i="10"/>
  <c r="BQ592" i="10"/>
  <c r="BR592" i="10"/>
  <c r="BS592" i="10"/>
  <c r="BT592" i="10"/>
  <c r="BU592" i="10"/>
  <c r="BV592" i="10"/>
  <c r="BW592" i="10"/>
  <c r="BX592" i="10"/>
  <c r="BY592" i="10"/>
  <c r="BZ592" i="10"/>
  <c r="CA592" i="10"/>
  <c r="CB592" i="10"/>
  <c r="CC592" i="10"/>
  <c r="CD592" i="10"/>
  <c r="CE592" i="10"/>
  <c r="CF592" i="10"/>
  <c r="CG592" i="10"/>
  <c r="CH592" i="10"/>
  <c r="CI592" i="10"/>
  <c r="CJ592" i="10"/>
  <c r="CK592" i="10"/>
  <c r="CL592" i="10"/>
  <c r="S593" i="10"/>
  <c r="T593" i="10"/>
  <c r="U593" i="10"/>
  <c r="V593" i="10"/>
  <c r="W593" i="10"/>
  <c r="X593" i="10"/>
  <c r="Y593" i="10"/>
  <c r="Z593" i="10"/>
  <c r="AA593" i="10"/>
  <c r="AB593" i="10"/>
  <c r="AC593" i="10"/>
  <c r="AD593" i="10"/>
  <c r="AE593" i="10"/>
  <c r="AF593" i="10"/>
  <c r="AG593" i="10"/>
  <c r="AH593" i="10"/>
  <c r="AI593" i="10"/>
  <c r="AJ593" i="10"/>
  <c r="AK593" i="10"/>
  <c r="AL593" i="10"/>
  <c r="AM593" i="10"/>
  <c r="AN593" i="10"/>
  <c r="AO593" i="10"/>
  <c r="AP593" i="10"/>
  <c r="AQ593" i="10"/>
  <c r="AR593" i="10"/>
  <c r="AS593" i="10"/>
  <c r="AT593" i="10"/>
  <c r="AU593" i="10"/>
  <c r="AV593" i="10"/>
  <c r="AW593" i="10"/>
  <c r="AX593" i="10"/>
  <c r="AY593" i="10"/>
  <c r="AZ593" i="10"/>
  <c r="BA593" i="10"/>
  <c r="BB593" i="10"/>
  <c r="BC593" i="10"/>
  <c r="BD593" i="10"/>
  <c r="BE593" i="10"/>
  <c r="BF593" i="10"/>
  <c r="BG593" i="10"/>
  <c r="BH593" i="10"/>
  <c r="BI593" i="10"/>
  <c r="BJ593" i="10"/>
  <c r="BK593" i="10"/>
  <c r="BL593" i="10"/>
  <c r="BM593" i="10"/>
  <c r="BN593" i="10"/>
  <c r="BO593" i="10"/>
  <c r="BP593" i="10"/>
  <c r="BQ593" i="10"/>
  <c r="BR593" i="10"/>
  <c r="BS593" i="10"/>
  <c r="BT593" i="10"/>
  <c r="BU593" i="10"/>
  <c r="BV593" i="10"/>
  <c r="BW593" i="10"/>
  <c r="BX593" i="10"/>
  <c r="BY593" i="10"/>
  <c r="BZ593" i="10"/>
  <c r="CA593" i="10"/>
  <c r="CB593" i="10"/>
  <c r="CC593" i="10"/>
  <c r="CD593" i="10"/>
  <c r="CE593" i="10"/>
  <c r="CF593" i="10"/>
  <c r="CG593" i="10"/>
  <c r="CH593" i="10"/>
  <c r="CI593" i="10"/>
  <c r="CJ593" i="10"/>
  <c r="CK593" i="10"/>
  <c r="CL593" i="10"/>
  <c r="S594" i="10"/>
  <c r="T594" i="10"/>
  <c r="U594" i="10"/>
  <c r="V594" i="10"/>
  <c r="W594" i="10"/>
  <c r="X594" i="10"/>
  <c r="Y594" i="10"/>
  <c r="Z594" i="10"/>
  <c r="AA594" i="10"/>
  <c r="AB594" i="10"/>
  <c r="AC594" i="10"/>
  <c r="AD594" i="10"/>
  <c r="AE594" i="10"/>
  <c r="AF594" i="10"/>
  <c r="AG594" i="10"/>
  <c r="AH594" i="10"/>
  <c r="AI594" i="10"/>
  <c r="AJ594" i="10"/>
  <c r="AK594" i="10"/>
  <c r="AL594" i="10"/>
  <c r="AM594" i="10"/>
  <c r="AN594" i="10"/>
  <c r="AO594" i="10"/>
  <c r="AP594" i="10"/>
  <c r="AQ594" i="10"/>
  <c r="AR594" i="10"/>
  <c r="AS594" i="10"/>
  <c r="AT594" i="10"/>
  <c r="AU594" i="10"/>
  <c r="AV594" i="10"/>
  <c r="AW594" i="10"/>
  <c r="AX594" i="10"/>
  <c r="AY594" i="10"/>
  <c r="AZ594" i="10"/>
  <c r="BA594" i="10"/>
  <c r="BB594" i="10"/>
  <c r="BC594" i="10"/>
  <c r="BD594" i="10"/>
  <c r="BE594" i="10"/>
  <c r="BF594" i="10"/>
  <c r="BG594" i="10"/>
  <c r="BH594" i="10"/>
  <c r="BI594" i="10"/>
  <c r="BJ594" i="10"/>
  <c r="BK594" i="10"/>
  <c r="BL594" i="10"/>
  <c r="BM594" i="10"/>
  <c r="BN594" i="10"/>
  <c r="BO594" i="10"/>
  <c r="BP594" i="10"/>
  <c r="BQ594" i="10"/>
  <c r="BR594" i="10"/>
  <c r="BS594" i="10"/>
  <c r="BT594" i="10"/>
  <c r="BU594" i="10"/>
  <c r="BV594" i="10"/>
  <c r="BW594" i="10"/>
  <c r="BX594" i="10"/>
  <c r="BY594" i="10"/>
  <c r="BZ594" i="10"/>
  <c r="CA594" i="10"/>
  <c r="CB594" i="10"/>
  <c r="CC594" i="10"/>
  <c r="CD594" i="10"/>
  <c r="CE594" i="10"/>
  <c r="CF594" i="10"/>
  <c r="CG594" i="10"/>
  <c r="CH594" i="10"/>
  <c r="CI594" i="10"/>
  <c r="CJ594" i="10"/>
  <c r="CK594" i="10"/>
  <c r="CL594" i="10"/>
  <c r="S595" i="10"/>
  <c r="T595" i="10"/>
  <c r="U595" i="10"/>
  <c r="V595" i="10"/>
  <c r="W595" i="10"/>
  <c r="X595" i="10"/>
  <c r="Y595" i="10"/>
  <c r="Z595" i="10"/>
  <c r="AA595" i="10"/>
  <c r="AB595" i="10"/>
  <c r="AC595" i="10"/>
  <c r="AD595" i="10"/>
  <c r="AE595" i="10"/>
  <c r="AF595" i="10"/>
  <c r="AG595" i="10"/>
  <c r="AH595" i="10"/>
  <c r="AI595" i="10"/>
  <c r="AJ595" i="10"/>
  <c r="AK595" i="10"/>
  <c r="AL595" i="10"/>
  <c r="AM595" i="10"/>
  <c r="AN595" i="10"/>
  <c r="AO595" i="10"/>
  <c r="AP595" i="10"/>
  <c r="AQ595" i="10"/>
  <c r="AR595" i="10"/>
  <c r="AS595" i="10"/>
  <c r="AT595" i="10"/>
  <c r="AU595" i="10"/>
  <c r="AV595" i="10"/>
  <c r="AW595" i="10"/>
  <c r="AX595" i="10"/>
  <c r="AY595" i="10"/>
  <c r="AZ595" i="10"/>
  <c r="BA595" i="10"/>
  <c r="BB595" i="10"/>
  <c r="BC595" i="10"/>
  <c r="BD595" i="10"/>
  <c r="BE595" i="10"/>
  <c r="BF595" i="10"/>
  <c r="BG595" i="10"/>
  <c r="BH595" i="10"/>
  <c r="BI595" i="10"/>
  <c r="BJ595" i="10"/>
  <c r="BK595" i="10"/>
  <c r="BL595" i="10"/>
  <c r="BM595" i="10"/>
  <c r="BN595" i="10"/>
  <c r="BO595" i="10"/>
  <c r="BP595" i="10"/>
  <c r="BQ595" i="10"/>
  <c r="BR595" i="10"/>
  <c r="BS595" i="10"/>
  <c r="BT595" i="10"/>
  <c r="BU595" i="10"/>
  <c r="BV595" i="10"/>
  <c r="BW595" i="10"/>
  <c r="BX595" i="10"/>
  <c r="BY595" i="10"/>
  <c r="BZ595" i="10"/>
  <c r="CA595" i="10"/>
  <c r="CB595" i="10"/>
  <c r="CC595" i="10"/>
  <c r="CD595" i="10"/>
  <c r="CE595" i="10"/>
  <c r="CF595" i="10"/>
  <c r="CG595" i="10"/>
  <c r="CH595" i="10"/>
  <c r="CI595" i="10"/>
  <c r="CJ595" i="10"/>
  <c r="CK595" i="10"/>
  <c r="CL595" i="10"/>
  <c r="S596" i="10"/>
  <c r="T596" i="10"/>
  <c r="U596" i="10"/>
  <c r="V596" i="10"/>
  <c r="W596" i="10"/>
  <c r="X596" i="10"/>
  <c r="Y596" i="10"/>
  <c r="Z596" i="10"/>
  <c r="AA596" i="10"/>
  <c r="AB596" i="10"/>
  <c r="AC596" i="10"/>
  <c r="AD596" i="10"/>
  <c r="AE596" i="10"/>
  <c r="AF596" i="10"/>
  <c r="AG596" i="10"/>
  <c r="AH596" i="10"/>
  <c r="AI596" i="10"/>
  <c r="AJ596" i="10"/>
  <c r="AK596" i="10"/>
  <c r="AL596" i="10"/>
  <c r="AM596" i="10"/>
  <c r="AN596" i="10"/>
  <c r="AO596" i="10"/>
  <c r="AP596" i="10"/>
  <c r="AQ596" i="10"/>
  <c r="AR596" i="10"/>
  <c r="AS596" i="10"/>
  <c r="AT596" i="10"/>
  <c r="AU596" i="10"/>
  <c r="AV596" i="10"/>
  <c r="AW596" i="10"/>
  <c r="AX596" i="10"/>
  <c r="AY596" i="10"/>
  <c r="AZ596" i="10"/>
  <c r="BA596" i="10"/>
  <c r="BB596" i="10"/>
  <c r="BC596" i="10"/>
  <c r="BD596" i="10"/>
  <c r="BE596" i="10"/>
  <c r="BF596" i="10"/>
  <c r="BG596" i="10"/>
  <c r="BH596" i="10"/>
  <c r="BI596" i="10"/>
  <c r="BJ596" i="10"/>
  <c r="BK596" i="10"/>
  <c r="BL596" i="10"/>
  <c r="BM596" i="10"/>
  <c r="BN596" i="10"/>
  <c r="BO596" i="10"/>
  <c r="BP596" i="10"/>
  <c r="BQ596" i="10"/>
  <c r="BR596" i="10"/>
  <c r="BS596" i="10"/>
  <c r="BT596" i="10"/>
  <c r="BU596" i="10"/>
  <c r="BV596" i="10"/>
  <c r="BW596" i="10"/>
  <c r="BX596" i="10"/>
  <c r="BY596" i="10"/>
  <c r="BZ596" i="10"/>
  <c r="CA596" i="10"/>
  <c r="CB596" i="10"/>
  <c r="CC596" i="10"/>
  <c r="CD596" i="10"/>
  <c r="CE596" i="10"/>
  <c r="CF596" i="10"/>
  <c r="CG596" i="10"/>
  <c r="CH596" i="10"/>
  <c r="CI596" i="10"/>
  <c r="CJ596" i="10"/>
  <c r="CK596" i="10"/>
  <c r="CL596" i="10"/>
  <c r="S597" i="10"/>
  <c r="T597" i="10"/>
  <c r="U597" i="10"/>
  <c r="V597" i="10"/>
  <c r="W597" i="10"/>
  <c r="X597" i="10"/>
  <c r="Y597" i="10"/>
  <c r="Z597" i="10"/>
  <c r="AA597" i="10"/>
  <c r="AB597" i="10"/>
  <c r="AC597" i="10"/>
  <c r="AD597" i="10"/>
  <c r="AE597" i="10"/>
  <c r="AF597" i="10"/>
  <c r="AG597" i="10"/>
  <c r="AH597" i="10"/>
  <c r="AI597" i="10"/>
  <c r="AJ597" i="10"/>
  <c r="AK597" i="10"/>
  <c r="AL597" i="10"/>
  <c r="AM597" i="10"/>
  <c r="AN597" i="10"/>
  <c r="AO597" i="10"/>
  <c r="AP597" i="10"/>
  <c r="AQ597" i="10"/>
  <c r="AR597" i="10"/>
  <c r="AS597" i="10"/>
  <c r="AT597" i="10"/>
  <c r="AU597" i="10"/>
  <c r="AV597" i="10"/>
  <c r="AW597" i="10"/>
  <c r="AX597" i="10"/>
  <c r="AY597" i="10"/>
  <c r="AZ597" i="10"/>
  <c r="BA597" i="10"/>
  <c r="BB597" i="10"/>
  <c r="BC597" i="10"/>
  <c r="BD597" i="10"/>
  <c r="BE597" i="10"/>
  <c r="BF597" i="10"/>
  <c r="BG597" i="10"/>
  <c r="BH597" i="10"/>
  <c r="BI597" i="10"/>
  <c r="BJ597" i="10"/>
  <c r="BK597" i="10"/>
  <c r="BL597" i="10"/>
  <c r="BM597" i="10"/>
  <c r="BN597" i="10"/>
  <c r="BO597" i="10"/>
  <c r="BP597" i="10"/>
  <c r="BQ597" i="10"/>
  <c r="BR597" i="10"/>
  <c r="BS597" i="10"/>
  <c r="BT597" i="10"/>
  <c r="BU597" i="10"/>
  <c r="BV597" i="10"/>
  <c r="BW597" i="10"/>
  <c r="BX597" i="10"/>
  <c r="BY597" i="10"/>
  <c r="BZ597" i="10"/>
  <c r="CA597" i="10"/>
  <c r="CB597" i="10"/>
  <c r="CC597" i="10"/>
  <c r="CD597" i="10"/>
  <c r="CE597" i="10"/>
  <c r="CF597" i="10"/>
  <c r="CG597" i="10"/>
  <c r="CH597" i="10"/>
  <c r="CI597" i="10"/>
  <c r="CJ597" i="10"/>
  <c r="CK597" i="10"/>
  <c r="CL597" i="10"/>
  <c r="S598" i="10"/>
  <c r="T598" i="10"/>
  <c r="U598" i="10"/>
  <c r="V598" i="10"/>
  <c r="W598" i="10"/>
  <c r="X598" i="10"/>
  <c r="Y598" i="10"/>
  <c r="Z598" i="10"/>
  <c r="AA598" i="10"/>
  <c r="AB598" i="10"/>
  <c r="AC598" i="10"/>
  <c r="AD598" i="10"/>
  <c r="AE598" i="10"/>
  <c r="AF598" i="10"/>
  <c r="AG598" i="10"/>
  <c r="AH598" i="10"/>
  <c r="AI598" i="10"/>
  <c r="AJ598" i="10"/>
  <c r="AK598" i="10"/>
  <c r="AL598" i="10"/>
  <c r="AM598" i="10"/>
  <c r="AN598" i="10"/>
  <c r="AO598" i="10"/>
  <c r="AP598" i="10"/>
  <c r="AQ598" i="10"/>
  <c r="AR598" i="10"/>
  <c r="AS598" i="10"/>
  <c r="AT598" i="10"/>
  <c r="AU598" i="10"/>
  <c r="AV598" i="10"/>
  <c r="AW598" i="10"/>
  <c r="AX598" i="10"/>
  <c r="AY598" i="10"/>
  <c r="AZ598" i="10"/>
  <c r="BA598" i="10"/>
  <c r="BB598" i="10"/>
  <c r="BC598" i="10"/>
  <c r="BD598" i="10"/>
  <c r="BE598" i="10"/>
  <c r="BF598" i="10"/>
  <c r="BG598" i="10"/>
  <c r="BH598" i="10"/>
  <c r="BI598" i="10"/>
  <c r="BJ598" i="10"/>
  <c r="BK598" i="10"/>
  <c r="BL598" i="10"/>
  <c r="BM598" i="10"/>
  <c r="BN598" i="10"/>
  <c r="BO598" i="10"/>
  <c r="BP598" i="10"/>
  <c r="BQ598" i="10"/>
  <c r="BR598" i="10"/>
  <c r="BS598" i="10"/>
  <c r="BT598" i="10"/>
  <c r="BU598" i="10"/>
  <c r="BV598" i="10"/>
  <c r="BW598" i="10"/>
  <c r="BX598" i="10"/>
  <c r="BY598" i="10"/>
  <c r="BZ598" i="10"/>
  <c r="CA598" i="10"/>
  <c r="CB598" i="10"/>
  <c r="CC598" i="10"/>
  <c r="CD598" i="10"/>
  <c r="CE598" i="10"/>
  <c r="CF598" i="10"/>
  <c r="CG598" i="10"/>
  <c r="CH598" i="10"/>
  <c r="CI598" i="10"/>
  <c r="CJ598" i="10"/>
  <c r="CK598" i="10"/>
  <c r="CL598" i="10"/>
  <c r="S599" i="10"/>
  <c r="T599" i="10"/>
  <c r="U599" i="10"/>
  <c r="V599" i="10"/>
  <c r="W599" i="10"/>
  <c r="X599" i="10"/>
  <c r="Y599" i="10"/>
  <c r="Z599" i="10"/>
  <c r="AA599" i="10"/>
  <c r="AB599" i="10"/>
  <c r="AC599" i="10"/>
  <c r="AD599" i="10"/>
  <c r="AE599" i="10"/>
  <c r="AF599" i="10"/>
  <c r="AG599" i="10"/>
  <c r="AH599" i="10"/>
  <c r="AI599" i="10"/>
  <c r="AJ599" i="10"/>
  <c r="AK599" i="10"/>
  <c r="AL599" i="10"/>
  <c r="AM599" i="10"/>
  <c r="AN599" i="10"/>
  <c r="AO599" i="10"/>
  <c r="AP599" i="10"/>
  <c r="AQ599" i="10"/>
  <c r="AR599" i="10"/>
  <c r="AS599" i="10"/>
  <c r="AT599" i="10"/>
  <c r="AU599" i="10"/>
  <c r="AV599" i="10"/>
  <c r="AW599" i="10"/>
  <c r="AX599" i="10"/>
  <c r="AY599" i="10"/>
  <c r="AZ599" i="10"/>
  <c r="BA599" i="10"/>
  <c r="BB599" i="10"/>
  <c r="BC599" i="10"/>
  <c r="BD599" i="10"/>
  <c r="BE599" i="10"/>
  <c r="BF599" i="10"/>
  <c r="BG599" i="10"/>
  <c r="BH599" i="10"/>
  <c r="BI599" i="10"/>
  <c r="BJ599" i="10"/>
  <c r="BK599" i="10"/>
  <c r="BL599" i="10"/>
  <c r="BM599" i="10"/>
  <c r="BN599" i="10"/>
  <c r="BO599" i="10"/>
  <c r="BP599" i="10"/>
  <c r="BQ599" i="10"/>
  <c r="BR599" i="10"/>
  <c r="BS599" i="10"/>
  <c r="BT599" i="10"/>
  <c r="BU599" i="10"/>
  <c r="BV599" i="10"/>
  <c r="BW599" i="10"/>
  <c r="BX599" i="10"/>
  <c r="BY599" i="10"/>
  <c r="BZ599" i="10"/>
  <c r="CA599" i="10"/>
  <c r="CB599" i="10"/>
  <c r="CC599" i="10"/>
  <c r="CD599" i="10"/>
  <c r="CE599" i="10"/>
  <c r="CF599" i="10"/>
  <c r="CG599" i="10"/>
  <c r="CH599" i="10"/>
  <c r="CI599" i="10"/>
  <c r="CJ599" i="10"/>
  <c r="CK599" i="10"/>
  <c r="CL599" i="10"/>
  <c r="S600" i="10"/>
  <c r="T600" i="10"/>
  <c r="U600" i="10"/>
  <c r="V600" i="10"/>
  <c r="W600" i="10"/>
  <c r="X600" i="10"/>
  <c r="Y600" i="10"/>
  <c r="Z600" i="10"/>
  <c r="AA600" i="10"/>
  <c r="AB600" i="10"/>
  <c r="AC600" i="10"/>
  <c r="AD600" i="10"/>
  <c r="AE600" i="10"/>
  <c r="AF600" i="10"/>
  <c r="AG600" i="10"/>
  <c r="AH600" i="10"/>
  <c r="AI600" i="10"/>
  <c r="AJ600" i="10"/>
  <c r="AK600" i="10"/>
  <c r="AL600" i="10"/>
  <c r="AM600" i="10"/>
  <c r="AN600" i="10"/>
  <c r="AO600" i="10"/>
  <c r="AP600" i="10"/>
  <c r="AQ600" i="10"/>
  <c r="AR600" i="10"/>
  <c r="AS600" i="10"/>
  <c r="AT600" i="10"/>
  <c r="AU600" i="10"/>
  <c r="AV600" i="10"/>
  <c r="AW600" i="10"/>
  <c r="AX600" i="10"/>
  <c r="AY600" i="10"/>
  <c r="AZ600" i="10"/>
  <c r="BA600" i="10"/>
  <c r="BB600" i="10"/>
  <c r="BC600" i="10"/>
  <c r="BD600" i="10"/>
  <c r="BE600" i="10"/>
  <c r="BF600" i="10"/>
  <c r="BG600" i="10"/>
  <c r="BH600" i="10"/>
  <c r="BI600" i="10"/>
  <c r="BJ600" i="10"/>
  <c r="BK600" i="10"/>
  <c r="BL600" i="10"/>
  <c r="BM600" i="10"/>
  <c r="BN600" i="10"/>
  <c r="BO600" i="10"/>
  <c r="BP600" i="10"/>
  <c r="BQ600" i="10"/>
  <c r="BR600" i="10"/>
  <c r="BS600" i="10"/>
  <c r="BT600" i="10"/>
  <c r="BU600" i="10"/>
  <c r="BV600" i="10"/>
  <c r="BW600" i="10"/>
  <c r="BX600" i="10"/>
  <c r="BY600" i="10"/>
  <c r="BZ600" i="10"/>
  <c r="CA600" i="10"/>
  <c r="CB600" i="10"/>
  <c r="CC600" i="10"/>
  <c r="CD600" i="10"/>
  <c r="CE600" i="10"/>
  <c r="CF600" i="10"/>
  <c r="CG600" i="10"/>
  <c r="CH600" i="10"/>
  <c r="CI600" i="10"/>
  <c r="CJ600" i="10"/>
  <c r="CK600" i="10"/>
  <c r="CL600" i="10"/>
  <c r="S601" i="10"/>
  <c r="T601" i="10"/>
  <c r="U601" i="10"/>
  <c r="V601" i="10"/>
  <c r="W601" i="10"/>
  <c r="X601" i="10"/>
  <c r="Y601" i="10"/>
  <c r="Z601" i="10"/>
  <c r="AA601" i="10"/>
  <c r="AB601" i="10"/>
  <c r="AC601" i="10"/>
  <c r="AD601" i="10"/>
  <c r="AE601" i="10"/>
  <c r="AF601" i="10"/>
  <c r="AG601" i="10"/>
  <c r="AH601" i="10"/>
  <c r="AI601" i="10"/>
  <c r="AJ601" i="10"/>
  <c r="AK601" i="10"/>
  <c r="AL601" i="10"/>
  <c r="AM601" i="10"/>
  <c r="AN601" i="10"/>
  <c r="AO601" i="10"/>
  <c r="AP601" i="10"/>
  <c r="AQ601" i="10"/>
  <c r="AR601" i="10"/>
  <c r="AS601" i="10"/>
  <c r="AT601" i="10"/>
  <c r="AU601" i="10"/>
  <c r="AV601" i="10"/>
  <c r="AW601" i="10"/>
  <c r="AX601" i="10"/>
  <c r="AY601" i="10"/>
  <c r="AZ601" i="10"/>
  <c r="BA601" i="10"/>
  <c r="BB601" i="10"/>
  <c r="BC601" i="10"/>
  <c r="BD601" i="10"/>
  <c r="BE601" i="10"/>
  <c r="BF601" i="10"/>
  <c r="BG601" i="10"/>
  <c r="BH601" i="10"/>
  <c r="BI601" i="10"/>
  <c r="BJ601" i="10"/>
  <c r="BK601" i="10"/>
  <c r="BL601" i="10"/>
  <c r="BM601" i="10"/>
  <c r="BN601" i="10"/>
  <c r="BO601" i="10"/>
  <c r="BP601" i="10"/>
  <c r="BQ601" i="10"/>
  <c r="BR601" i="10"/>
  <c r="BS601" i="10"/>
  <c r="BT601" i="10"/>
  <c r="BU601" i="10"/>
  <c r="BV601" i="10"/>
  <c r="BW601" i="10"/>
  <c r="BX601" i="10"/>
  <c r="BY601" i="10"/>
  <c r="BZ601" i="10"/>
  <c r="CA601" i="10"/>
  <c r="CB601" i="10"/>
  <c r="CC601" i="10"/>
  <c r="CD601" i="10"/>
  <c r="CE601" i="10"/>
  <c r="CF601" i="10"/>
  <c r="CG601" i="10"/>
  <c r="CH601" i="10"/>
  <c r="CI601" i="10"/>
  <c r="CJ601" i="10"/>
  <c r="CK601" i="10"/>
  <c r="CL601" i="10"/>
  <c r="S602" i="10"/>
  <c r="T602" i="10"/>
  <c r="U602" i="10"/>
  <c r="V602" i="10"/>
  <c r="W602" i="10"/>
  <c r="X602" i="10"/>
  <c r="Y602" i="10"/>
  <c r="Z602" i="10"/>
  <c r="AA602" i="10"/>
  <c r="AB602" i="10"/>
  <c r="AC602" i="10"/>
  <c r="AD602" i="10"/>
  <c r="AE602" i="10"/>
  <c r="AF602" i="10"/>
  <c r="AG602" i="10"/>
  <c r="AH602" i="10"/>
  <c r="AI602" i="10"/>
  <c r="AJ602" i="10"/>
  <c r="AK602" i="10"/>
  <c r="AL602" i="10"/>
  <c r="AM602" i="10"/>
  <c r="AN602" i="10"/>
  <c r="AO602" i="10"/>
  <c r="AP602" i="10"/>
  <c r="AQ602" i="10"/>
  <c r="AR602" i="10"/>
  <c r="AS602" i="10"/>
  <c r="AT602" i="10"/>
  <c r="AU602" i="10"/>
  <c r="AV602" i="10"/>
  <c r="AW602" i="10"/>
  <c r="AX602" i="10"/>
  <c r="AY602" i="10"/>
  <c r="AZ602" i="10"/>
  <c r="BA602" i="10"/>
  <c r="BB602" i="10"/>
  <c r="BC602" i="10"/>
  <c r="BD602" i="10"/>
  <c r="BE602" i="10"/>
  <c r="BF602" i="10"/>
  <c r="BG602" i="10"/>
  <c r="BH602" i="10"/>
  <c r="BI602" i="10"/>
  <c r="BJ602" i="10"/>
  <c r="BK602" i="10"/>
  <c r="BL602" i="10"/>
  <c r="BM602" i="10"/>
  <c r="BN602" i="10"/>
  <c r="BO602" i="10"/>
  <c r="BP602" i="10"/>
  <c r="BQ602" i="10"/>
  <c r="BR602" i="10"/>
  <c r="BS602" i="10"/>
  <c r="BT602" i="10"/>
  <c r="BU602" i="10"/>
  <c r="BV602" i="10"/>
  <c r="BW602" i="10"/>
  <c r="BX602" i="10"/>
  <c r="BY602" i="10"/>
  <c r="BZ602" i="10"/>
  <c r="CA602" i="10"/>
  <c r="CB602" i="10"/>
  <c r="CC602" i="10"/>
  <c r="CD602" i="10"/>
  <c r="CE602" i="10"/>
  <c r="CF602" i="10"/>
  <c r="CG602" i="10"/>
  <c r="CH602" i="10"/>
  <c r="CI602" i="10"/>
  <c r="CJ602" i="10"/>
  <c r="CK602" i="10"/>
  <c r="CL602" i="10"/>
  <c r="S603" i="10"/>
  <c r="T603" i="10"/>
  <c r="U603" i="10"/>
  <c r="V603" i="10"/>
  <c r="W603" i="10"/>
  <c r="X603" i="10"/>
  <c r="Y603" i="10"/>
  <c r="Z603" i="10"/>
  <c r="AA603" i="10"/>
  <c r="AB603" i="10"/>
  <c r="AC603" i="10"/>
  <c r="AD603" i="10"/>
  <c r="AE603" i="10"/>
  <c r="AF603" i="10"/>
  <c r="AG603" i="10"/>
  <c r="AH603" i="10"/>
  <c r="AI603" i="10"/>
  <c r="AJ603" i="10"/>
  <c r="AK603" i="10"/>
  <c r="AL603" i="10"/>
  <c r="AM603" i="10"/>
  <c r="AN603" i="10"/>
  <c r="AO603" i="10"/>
  <c r="AP603" i="10"/>
  <c r="AQ603" i="10"/>
  <c r="AR603" i="10"/>
  <c r="AS603" i="10"/>
  <c r="AT603" i="10"/>
  <c r="AU603" i="10"/>
  <c r="AV603" i="10"/>
  <c r="AW603" i="10"/>
  <c r="AX603" i="10"/>
  <c r="AY603" i="10"/>
  <c r="AZ603" i="10"/>
  <c r="BA603" i="10"/>
  <c r="BB603" i="10"/>
  <c r="BC603" i="10"/>
  <c r="BD603" i="10"/>
  <c r="BE603" i="10"/>
  <c r="BF603" i="10"/>
  <c r="BG603" i="10"/>
  <c r="BH603" i="10"/>
  <c r="BI603" i="10"/>
  <c r="BJ603" i="10"/>
  <c r="BK603" i="10"/>
  <c r="BL603" i="10"/>
  <c r="BM603" i="10"/>
  <c r="BN603" i="10"/>
  <c r="BO603" i="10"/>
  <c r="BP603" i="10"/>
  <c r="BQ603" i="10"/>
  <c r="BR603" i="10"/>
  <c r="BS603" i="10"/>
  <c r="BT603" i="10"/>
  <c r="BU603" i="10"/>
  <c r="BV603" i="10"/>
  <c r="BW603" i="10"/>
  <c r="BX603" i="10"/>
  <c r="BY603" i="10"/>
  <c r="BZ603" i="10"/>
  <c r="CA603" i="10"/>
  <c r="CB603" i="10"/>
  <c r="CC603" i="10"/>
  <c r="CD603" i="10"/>
  <c r="CE603" i="10"/>
  <c r="CF603" i="10"/>
  <c r="CG603" i="10"/>
  <c r="CH603" i="10"/>
  <c r="CI603" i="10"/>
  <c r="CJ603" i="10"/>
  <c r="CK603" i="10"/>
  <c r="CL603" i="10"/>
  <c r="S604" i="10"/>
  <c r="T604" i="10"/>
  <c r="U604" i="10"/>
  <c r="V604" i="10"/>
  <c r="W604" i="10"/>
  <c r="X604" i="10"/>
  <c r="Y604" i="10"/>
  <c r="Z604" i="10"/>
  <c r="AA604" i="10"/>
  <c r="AB604" i="10"/>
  <c r="AC604" i="10"/>
  <c r="AD604" i="10"/>
  <c r="AE604" i="10"/>
  <c r="AF604" i="10"/>
  <c r="AG604" i="10"/>
  <c r="AH604" i="10"/>
  <c r="AI604" i="10"/>
  <c r="AJ604" i="10"/>
  <c r="AK604" i="10"/>
  <c r="AL604" i="10"/>
  <c r="AM604" i="10"/>
  <c r="AN604" i="10"/>
  <c r="AO604" i="10"/>
  <c r="AP604" i="10"/>
  <c r="AQ604" i="10"/>
  <c r="AR604" i="10"/>
  <c r="AS604" i="10"/>
  <c r="AT604" i="10"/>
  <c r="AU604" i="10"/>
  <c r="AV604" i="10"/>
  <c r="AW604" i="10"/>
  <c r="AX604" i="10"/>
  <c r="AY604" i="10"/>
  <c r="AZ604" i="10"/>
  <c r="BA604" i="10"/>
  <c r="BB604" i="10"/>
  <c r="BC604" i="10"/>
  <c r="BD604" i="10"/>
  <c r="BE604" i="10"/>
  <c r="BF604" i="10"/>
  <c r="BG604" i="10"/>
  <c r="BH604" i="10"/>
  <c r="BI604" i="10"/>
  <c r="BJ604" i="10"/>
  <c r="BK604" i="10"/>
  <c r="BL604" i="10"/>
  <c r="BM604" i="10"/>
  <c r="BN604" i="10"/>
  <c r="BO604" i="10"/>
  <c r="BP604" i="10"/>
  <c r="BQ604" i="10"/>
  <c r="BR604" i="10"/>
  <c r="BS604" i="10"/>
  <c r="BT604" i="10"/>
  <c r="BU604" i="10"/>
  <c r="BV604" i="10"/>
  <c r="BW604" i="10"/>
  <c r="BX604" i="10"/>
  <c r="BY604" i="10"/>
  <c r="BZ604" i="10"/>
  <c r="CA604" i="10"/>
  <c r="CB604" i="10"/>
  <c r="CC604" i="10"/>
  <c r="CD604" i="10"/>
  <c r="CE604" i="10"/>
  <c r="CF604" i="10"/>
  <c r="CG604" i="10"/>
  <c r="CH604" i="10"/>
  <c r="CI604" i="10"/>
  <c r="CJ604" i="10"/>
  <c r="CK604" i="10"/>
  <c r="CL604" i="10"/>
  <c r="S605" i="10"/>
  <c r="T605" i="10"/>
  <c r="U605" i="10"/>
  <c r="V605" i="10"/>
  <c r="W605" i="10"/>
  <c r="X605" i="10"/>
  <c r="Y605" i="10"/>
  <c r="Z605" i="10"/>
  <c r="AA605" i="10"/>
  <c r="AB605" i="10"/>
  <c r="AC605" i="10"/>
  <c r="AD605" i="10"/>
  <c r="AE605" i="10"/>
  <c r="AF605" i="10"/>
  <c r="AG605" i="10"/>
  <c r="AH605" i="10"/>
  <c r="AI605" i="10"/>
  <c r="AJ605" i="10"/>
  <c r="AK605" i="10"/>
  <c r="AL605" i="10"/>
  <c r="AM605" i="10"/>
  <c r="AN605" i="10"/>
  <c r="AO605" i="10"/>
  <c r="AP605" i="10"/>
  <c r="AQ605" i="10"/>
  <c r="AR605" i="10"/>
  <c r="AS605" i="10"/>
  <c r="AT605" i="10"/>
  <c r="AU605" i="10"/>
  <c r="AV605" i="10"/>
  <c r="AW605" i="10"/>
  <c r="AX605" i="10"/>
  <c r="AY605" i="10"/>
  <c r="AZ605" i="10"/>
  <c r="BA605" i="10"/>
  <c r="BB605" i="10"/>
  <c r="BC605" i="10"/>
  <c r="BD605" i="10"/>
  <c r="BE605" i="10"/>
  <c r="BF605" i="10"/>
  <c r="BG605" i="10"/>
  <c r="BH605" i="10"/>
  <c r="BI605" i="10"/>
  <c r="BJ605" i="10"/>
  <c r="BK605" i="10"/>
  <c r="BL605" i="10"/>
  <c r="BM605" i="10"/>
  <c r="BN605" i="10"/>
  <c r="BO605" i="10"/>
  <c r="BP605" i="10"/>
  <c r="BQ605" i="10"/>
  <c r="BR605" i="10"/>
  <c r="BS605" i="10"/>
  <c r="BT605" i="10"/>
  <c r="BU605" i="10"/>
  <c r="BV605" i="10"/>
  <c r="BW605" i="10"/>
  <c r="BX605" i="10"/>
  <c r="BY605" i="10"/>
  <c r="BZ605" i="10"/>
  <c r="CA605" i="10"/>
  <c r="CB605" i="10"/>
  <c r="CC605" i="10"/>
  <c r="CD605" i="10"/>
  <c r="CE605" i="10"/>
  <c r="CF605" i="10"/>
  <c r="CG605" i="10"/>
  <c r="CH605" i="10"/>
  <c r="CI605" i="10"/>
  <c r="CJ605" i="10"/>
  <c r="CK605" i="10"/>
  <c r="CL605" i="10"/>
  <c r="S606" i="10"/>
  <c r="T606" i="10"/>
  <c r="U606" i="10"/>
  <c r="V606" i="10"/>
  <c r="W606" i="10"/>
  <c r="X606" i="10"/>
  <c r="Y606" i="10"/>
  <c r="Z606" i="10"/>
  <c r="AA606" i="10"/>
  <c r="AB606" i="10"/>
  <c r="AC606" i="10"/>
  <c r="AD606" i="10"/>
  <c r="AE606" i="10"/>
  <c r="AF606" i="10"/>
  <c r="AG606" i="10"/>
  <c r="AH606" i="10"/>
  <c r="AI606" i="10"/>
  <c r="AJ606" i="10"/>
  <c r="AK606" i="10"/>
  <c r="AL606" i="10"/>
  <c r="AM606" i="10"/>
  <c r="AN606" i="10"/>
  <c r="AO606" i="10"/>
  <c r="AP606" i="10"/>
  <c r="AQ606" i="10"/>
  <c r="AR606" i="10"/>
  <c r="AS606" i="10"/>
  <c r="AT606" i="10"/>
  <c r="AU606" i="10"/>
  <c r="AV606" i="10"/>
  <c r="AW606" i="10"/>
  <c r="AX606" i="10"/>
  <c r="AY606" i="10"/>
  <c r="AZ606" i="10"/>
  <c r="BA606" i="10"/>
  <c r="BB606" i="10"/>
  <c r="BC606" i="10"/>
  <c r="BD606" i="10"/>
  <c r="BE606" i="10"/>
  <c r="BF606" i="10"/>
  <c r="BG606" i="10"/>
  <c r="BH606" i="10"/>
  <c r="BI606" i="10"/>
  <c r="BJ606" i="10"/>
  <c r="BK606" i="10"/>
  <c r="BL606" i="10"/>
  <c r="BM606" i="10"/>
  <c r="BN606" i="10"/>
  <c r="BO606" i="10"/>
  <c r="BP606" i="10"/>
  <c r="BQ606" i="10"/>
  <c r="BR606" i="10"/>
  <c r="BS606" i="10"/>
  <c r="BT606" i="10"/>
  <c r="BU606" i="10"/>
  <c r="BV606" i="10"/>
  <c r="BW606" i="10"/>
  <c r="BX606" i="10"/>
  <c r="BY606" i="10"/>
  <c r="BZ606" i="10"/>
  <c r="CA606" i="10"/>
  <c r="CB606" i="10"/>
  <c r="CC606" i="10"/>
  <c r="CD606" i="10"/>
  <c r="CE606" i="10"/>
  <c r="CF606" i="10"/>
  <c r="CG606" i="10"/>
  <c r="CH606" i="10"/>
  <c r="CI606" i="10"/>
  <c r="CJ606" i="10"/>
  <c r="CK606" i="10"/>
  <c r="CL606" i="10"/>
  <c r="S607" i="10"/>
  <c r="T607" i="10"/>
  <c r="U607" i="10"/>
  <c r="V607" i="10"/>
  <c r="W607" i="10"/>
  <c r="X607" i="10"/>
  <c r="Y607" i="10"/>
  <c r="Z607" i="10"/>
  <c r="AA607" i="10"/>
  <c r="AB607" i="10"/>
  <c r="AC607" i="10"/>
  <c r="AD607" i="10"/>
  <c r="AE607" i="10"/>
  <c r="AF607" i="10"/>
  <c r="AG607" i="10"/>
  <c r="AH607" i="10"/>
  <c r="AI607" i="10"/>
  <c r="AJ607" i="10"/>
  <c r="AK607" i="10"/>
  <c r="AL607" i="10"/>
  <c r="AM607" i="10"/>
  <c r="AN607" i="10"/>
  <c r="AO607" i="10"/>
  <c r="AP607" i="10"/>
  <c r="AQ607" i="10"/>
  <c r="AR607" i="10"/>
  <c r="AS607" i="10"/>
  <c r="AT607" i="10"/>
  <c r="AU607" i="10"/>
  <c r="AV607" i="10"/>
  <c r="AW607" i="10"/>
  <c r="AX607" i="10"/>
  <c r="AY607" i="10"/>
  <c r="AZ607" i="10"/>
  <c r="BA607" i="10"/>
  <c r="BB607" i="10"/>
  <c r="BC607" i="10"/>
  <c r="BD607" i="10"/>
  <c r="BE607" i="10"/>
  <c r="BF607" i="10"/>
  <c r="BG607" i="10"/>
  <c r="BH607" i="10"/>
  <c r="BI607" i="10"/>
  <c r="BJ607" i="10"/>
  <c r="BK607" i="10"/>
  <c r="BL607" i="10"/>
  <c r="BM607" i="10"/>
  <c r="BN607" i="10"/>
  <c r="BO607" i="10"/>
  <c r="BP607" i="10"/>
  <c r="BQ607" i="10"/>
  <c r="BR607" i="10"/>
  <c r="BS607" i="10"/>
  <c r="BT607" i="10"/>
  <c r="BU607" i="10"/>
  <c r="BV607" i="10"/>
  <c r="BW607" i="10"/>
  <c r="BX607" i="10"/>
  <c r="BY607" i="10"/>
  <c r="BZ607" i="10"/>
  <c r="CA607" i="10"/>
  <c r="CB607" i="10"/>
  <c r="CC607" i="10"/>
  <c r="CD607" i="10"/>
  <c r="CE607" i="10"/>
  <c r="CF607" i="10"/>
  <c r="CG607" i="10"/>
  <c r="CH607" i="10"/>
  <c r="CI607" i="10"/>
  <c r="CJ607" i="10"/>
  <c r="CK607" i="10"/>
  <c r="CL607" i="10"/>
  <c r="S608" i="10"/>
  <c r="T608" i="10"/>
  <c r="U608" i="10"/>
  <c r="V608" i="10"/>
  <c r="W608" i="10"/>
  <c r="X608" i="10"/>
  <c r="Y608" i="10"/>
  <c r="Z608" i="10"/>
  <c r="AA608" i="10"/>
  <c r="AB608" i="10"/>
  <c r="AC608" i="10"/>
  <c r="AD608" i="10"/>
  <c r="AE608" i="10"/>
  <c r="AF608" i="10"/>
  <c r="AG608" i="10"/>
  <c r="AH608" i="10"/>
  <c r="AI608" i="10"/>
  <c r="AJ608" i="10"/>
  <c r="AK608" i="10"/>
  <c r="AL608" i="10"/>
  <c r="AM608" i="10"/>
  <c r="AN608" i="10"/>
  <c r="AO608" i="10"/>
  <c r="AP608" i="10"/>
  <c r="AQ608" i="10"/>
  <c r="AR608" i="10"/>
  <c r="AS608" i="10"/>
  <c r="AT608" i="10"/>
  <c r="AU608" i="10"/>
  <c r="AV608" i="10"/>
  <c r="AW608" i="10"/>
  <c r="AX608" i="10"/>
  <c r="AY608" i="10"/>
  <c r="AZ608" i="10"/>
  <c r="BA608" i="10"/>
  <c r="BB608" i="10"/>
  <c r="BC608" i="10"/>
  <c r="BD608" i="10"/>
  <c r="BE608" i="10"/>
  <c r="BF608" i="10"/>
  <c r="BG608" i="10"/>
  <c r="BH608" i="10"/>
  <c r="BI608" i="10"/>
  <c r="BJ608" i="10"/>
  <c r="BK608" i="10"/>
  <c r="BL608" i="10"/>
  <c r="BM608" i="10"/>
  <c r="BN608" i="10"/>
  <c r="BO608" i="10"/>
  <c r="BP608" i="10"/>
  <c r="BQ608" i="10"/>
  <c r="BR608" i="10"/>
  <c r="BS608" i="10"/>
  <c r="BT608" i="10"/>
  <c r="BU608" i="10"/>
  <c r="BV608" i="10"/>
  <c r="BW608" i="10"/>
  <c r="BX608" i="10"/>
  <c r="BY608" i="10"/>
  <c r="BZ608" i="10"/>
  <c r="CA608" i="10"/>
  <c r="CB608" i="10"/>
  <c r="CC608" i="10"/>
  <c r="CD608" i="10"/>
  <c r="CE608" i="10"/>
  <c r="CF608" i="10"/>
  <c r="CG608" i="10"/>
  <c r="CH608" i="10"/>
  <c r="CI608" i="10"/>
  <c r="CJ608" i="10"/>
  <c r="CK608" i="10"/>
  <c r="CL608" i="10"/>
  <c r="S609" i="10"/>
  <c r="T609" i="10"/>
  <c r="U609" i="10"/>
  <c r="V609" i="10"/>
  <c r="W609" i="10"/>
  <c r="X609" i="10"/>
  <c r="Y609" i="10"/>
  <c r="Z609" i="10"/>
  <c r="AA609" i="10"/>
  <c r="AB609" i="10"/>
  <c r="AC609" i="10"/>
  <c r="AD609" i="10"/>
  <c r="AE609" i="10"/>
  <c r="AF609" i="10"/>
  <c r="AG609" i="10"/>
  <c r="AH609" i="10"/>
  <c r="AI609" i="10"/>
  <c r="AJ609" i="10"/>
  <c r="AK609" i="10"/>
  <c r="AL609" i="10"/>
  <c r="AM609" i="10"/>
  <c r="AN609" i="10"/>
  <c r="AO609" i="10"/>
  <c r="AP609" i="10"/>
  <c r="AQ609" i="10"/>
  <c r="AR609" i="10"/>
  <c r="AS609" i="10"/>
  <c r="AT609" i="10"/>
  <c r="AU609" i="10"/>
  <c r="AV609" i="10"/>
  <c r="AW609" i="10"/>
  <c r="AX609" i="10"/>
  <c r="AY609" i="10"/>
  <c r="AZ609" i="10"/>
  <c r="BA609" i="10"/>
  <c r="BB609" i="10"/>
  <c r="BC609" i="10"/>
  <c r="BD609" i="10"/>
  <c r="BE609" i="10"/>
  <c r="BF609" i="10"/>
  <c r="BG609" i="10"/>
  <c r="BH609" i="10"/>
  <c r="BI609" i="10"/>
  <c r="BJ609" i="10"/>
  <c r="BK609" i="10"/>
  <c r="BL609" i="10"/>
  <c r="BM609" i="10"/>
  <c r="BN609" i="10"/>
  <c r="BO609" i="10"/>
  <c r="BP609" i="10"/>
  <c r="BQ609" i="10"/>
  <c r="BR609" i="10"/>
  <c r="BS609" i="10"/>
  <c r="BT609" i="10"/>
  <c r="BU609" i="10"/>
  <c r="BV609" i="10"/>
  <c r="BW609" i="10"/>
  <c r="BX609" i="10"/>
  <c r="BY609" i="10"/>
  <c r="BZ609" i="10"/>
  <c r="CA609" i="10"/>
  <c r="CB609" i="10"/>
  <c r="CC609" i="10"/>
  <c r="CD609" i="10"/>
  <c r="CE609" i="10"/>
  <c r="CF609" i="10"/>
  <c r="CG609" i="10"/>
  <c r="CH609" i="10"/>
  <c r="CI609" i="10"/>
  <c r="CJ609" i="10"/>
  <c r="CK609" i="10"/>
  <c r="CL609" i="10"/>
  <c r="S610" i="10"/>
  <c r="T610" i="10"/>
  <c r="U610" i="10"/>
  <c r="V610" i="10"/>
  <c r="W610" i="10"/>
  <c r="X610" i="10"/>
  <c r="Y610" i="10"/>
  <c r="Z610" i="10"/>
  <c r="AA610" i="10"/>
  <c r="AB610" i="10"/>
  <c r="AC610" i="10"/>
  <c r="AD610" i="10"/>
  <c r="AE610" i="10"/>
  <c r="AF610" i="10"/>
  <c r="AG610" i="10"/>
  <c r="AH610" i="10"/>
  <c r="AI610" i="10"/>
  <c r="AJ610" i="10"/>
  <c r="AK610" i="10"/>
  <c r="AL610" i="10"/>
  <c r="AM610" i="10"/>
  <c r="AN610" i="10"/>
  <c r="AO610" i="10"/>
  <c r="AP610" i="10"/>
  <c r="AQ610" i="10"/>
  <c r="AR610" i="10"/>
  <c r="AS610" i="10"/>
  <c r="AT610" i="10"/>
  <c r="AU610" i="10"/>
  <c r="AV610" i="10"/>
  <c r="AW610" i="10"/>
  <c r="AX610" i="10"/>
  <c r="AY610" i="10"/>
  <c r="AZ610" i="10"/>
  <c r="BA610" i="10"/>
  <c r="BB610" i="10"/>
  <c r="BC610" i="10"/>
  <c r="BD610" i="10"/>
  <c r="BE610" i="10"/>
  <c r="BF610" i="10"/>
  <c r="BG610" i="10"/>
  <c r="BH610" i="10"/>
  <c r="BI610" i="10"/>
  <c r="BJ610" i="10"/>
  <c r="BK610" i="10"/>
  <c r="BL610" i="10"/>
  <c r="BM610" i="10"/>
  <c r="BN610" i="10"/>
  <c r="BO610" i="10"/>
  <c r="BP610" i="10"/>
  <c r="BQ610" i="10"/>
  <c r="BR610" i="10"/>
  <c r="BS610" i="10"/>
  <c r="BT610" i="10"/>
  <c r="BU610" i="10"/>
  <c r="BV610" i="10"/>
  <c r="BW610" i="10"/>
  <c r="BX610" i="10"/>
  <c r="BY610" i="10"/>
  <c r="BZ610" i="10"/>
  <c r="CA610" i="10"/>
  <c r="CB610" i="10"/>
  <c r="CC610" i="10"/>
  <c r="CD610" i="10"/>
  <c r="CE610" i="10"/>
  <c r="CF610" i="10"/>
  <c r="CG610" i="10"/>
  <c r="CH610" i="10"/>
  <c r="CI610" i="10"/>
  <c r="CJ610" i="10"/>
  <c r="CK610" i="10"/>
  <c r="CL610" i="10"/>
  <c r="S611" i="10"/>
  <c r="T611" i="10"/>
  <c r="U611" i="10"/>
  <c r="V611" i="10"/>
  <c r="W611" i="10"/>
  <c r="X611" i="10"/>
  <c r="Y611" i="10"/>
  <c r="Z611" i="10"/>
  <c r="AA611" i="10"/>
  <c r="AB611" i="10"/>
  <c r="AC611" i="10"/>
  <c r="AD611" i="10"/>
  <c r="AE611" i="10"/>
  <c r="AF611" i="10"/>
  <c r="AG611" i="10"/>
  <c r="AH611" i="10"/>
  <c r="AI611" i="10"/>
  <c r="AJ611" i="10"/>
  <c r="AK611" i="10"/>
  <c r="AL611" i="10"/>
  <c r="AM611" i="10"/>
  <c r="AN611" i="10"/>
  <c r="AO611" i="10"/>
  <c r="AP611" i="10"/>
  <c r="AQ611" i="10"/>
  <c r="AR611" i="10"/>
  <c r="AS611" i="10"/>
  <c r="AT611" i="10"/>
  <c r="AU611" i="10"/>
  <c r="AV611" i="10"/>
  <c r="AW611" i="10"/>
  <c r="AX611" i="10"/>
  <c r="AY611" i="10"/>
  <c r="AZ611" i="10"/>
  <c r="BA611" i="10"/>
  <c r="BB611" i="10"/>
  <c r="BC611" i="10"/>
  <c r="BD611" i="10"/>
  <c r="BE611" i="10"/>
  <c r="BF611" i="10"/>
  <c r="BG611" i="10"/>
  <c r="BH611" i="10"/>
  <c r="BI611" i="10"/>
  <c r="BJ611" i="10"/>
  <c r="BK611" i="10"/>
  <c r="BL611" i="10"/>
  <c r="BM611" i="10"/>
  <c r="BN611" i="10"/>
  <c r="BO611" i="10"/>
  <c r="BP611" i="10"/>
  <c r="BQ611" i="10"/>
  <c r="BR611" i="10"/>
  <c r="BS611" i="10"/>
  <c r="BT611" i="10"/>
  <c r="BU611" i="10"/>
  <c r="BV611" i="10"/>
  <c r="BW611" i="10"/>
  <c r="BX611" i="10"/>
  <c r="BY611" i="10"/>
  <c r="BZ611" i="10"/>
  <c r="CA611" i="10"/>
  <c r="CB611" i="10"/>
  <c r="CC611" i="10"/>
  <c r="CD611" i="10"/>
  <c r="CE611" i="10"/>
  <c r="CF611" i="10"/>
  <c r="CG611" i="10"/>
  <c r="CH611" i="10"/>
  <c r="CI611" i="10"/>
  <c r="CJ611" i="10"/>
  <c r="CK611" i="10"/>
  <c r="CL611" i="10"/>
  <c r="S612" i="10"/>
  <c r="T612" i="10"/>
  <c r="U612" i="10"/>
  <c r="V612" i="10"/>
  <c r="W612" i="10"/>
  <c r="X612" i="10"/>
  <c r="Y612" i="10"/>
  <c r="Z612" i="10"/>
  <c r="AA612" i="10"/>
  <c r="AB612" i="10"/>
  <c r="AC612" i="10"/>
  <c r="AD612" i="10"/>
  <c r="AE612" i="10"/>
  <c r="AF612" i="10"/>
  <c r="AG612" i="10"/>
  <c r="AH612" i="10"/>
  <c r="AI612" i="10"/>
  <c r="AJ612" i="10"/>
  <c r="AK612" i="10"/>
  <c r="AL612" i="10"/>
  <c r="AM612" i="10"/>
  <c r="AN612" i="10"/>
  <c r="AO612" i="10"/>
  <c r="AP612" i="10"/>
  <c r="AQ612" i="10"/>
  <c r="AR612" i="10"/>
  <c r="AS612" i="10"/>
  <c r="AT612" i="10"/>
  <c r="AU612" i="10"/>
  <c r="AV612" i="10"/>
  <c r="AW612" i="10"/>
  <c r="AX612" i="10"/>
  <c r="AY612" i="10"/>
  <c r="AZ612" i="10"/>
  <c r="BA612" i="10"/>
  <c r="BB612" i="10"/>
  <c r="BC612" i="10"/>
  <c r="BD612" i="10"/>
  <c r="BE612" i="10"/>
  <c r="BF612" i="10"/>
  <c r="BG612" i="10"/>
  <c r="BH612" i="10"/>
  <c r="BI612" i="10"/>
  <c r="BJ612" i="10"/>
  <c r="BK612" i="10"/>
  <c r="BL612" i="10"/>
  <c r="BM612" i="10"/>
  <c r="BN612" i="10"/>
  <c r="BO612" i="10"/>
  <c r="BP612" i="10"/>
  <c r="BQ612" i="10"/>
  <c r="BR612" i="10"/>
  <c r="BS612" i="10"/>
  <c r="BT612" i="10"/>
  <c r="BU612" i="10"/>
  <c r="BV612" i="10"/>
  <c r="BW612" i="10"/>
  <c r="BX612" i="10"/>
  <c r="BY612" i="10"/>
  <c r="BZ612" i="10"/>
  <c r="CA612" i="10"/>
  <c r="CB612" i="10"/>
  <c r="CC612" i="10"/>
  <c r="CD612" i="10"/>
  <c r="CE612" i="10"/>
  <c r="CF612" i="10"/>
  <c r="CG612" i="10"/>
  <c r="CH612" i="10"/>
  <c r="CI612" i="10"/>
  <c r="CJ612" i="10"/>
  <c r="CK612" i="10"/>
  <c r="CL612" i="10"/>
  <c r="S613" i="10"/>
  <c r="T613" i="10"/>
  <c r="U613" i="10"/>
  <c r="V613" i="10"/>
  <c r="W613" i="10"/>
  <c r="X613" i="10"/>
  <c r="Y613" i="10"/>
  <c r="Z613" i="10"/>
  <c r="AA613" i="10"/>
  <c r="AB613" i="10"/>
  <c r="AC613" i="10"/>
  <c r="AD613" i="10"/>
  <c r="AE613" i="10"/>
  <c r="AF613" i="10"/>
  <c r="AG613" i="10"/>
  <c r="AH613" i="10"/>
  <c r="AI613" i="10"/>
  <c r="AJ613" i="10"/>
  <c r="AK613" i="10"/>
  <c r="AL613" i="10"/>
  <c r="AM613" i="10"/>
  <c r="AN613" i="10"/>
  <c r="AO613" i="10"/>
  <c r="AP613" i="10"/>
  <c r="AQ613" i="10"/>
  <c r="AR613" i="10"/>
  <c r="AS613" i="10"/>
  <c r="AT613" i="10"/>
  <c r="AU613" i="10"/>
  <c r="AV613" i="10"/>
  <c r="AW613" i="10"/>
  <c r="AX613" i="10"/>
  <c r="AY613" i="10"/>
  <c r="AZ613" i="10"/>
  <c r="BA613" i="10"/>
  <c r="BB613" i="10"/>
  <c r="BC613" i="10"/>
  <c r="BD613" i="10"/>
  <c r="BE613" i="10"/>
  <c r="BF613" i="10"/>
  <c r="BG613" i="10"/>
  <c r="BH613" i="10"/>
  <c r="BI613" i="10"/>
  <c r="BJ613" i="10"/>
  <c r="BK613" i="10"/>
  <c r="BL613" i="10"/>
  <c r="BM613" i="10"/>
  <c r="BN613" i="10"/>
  <c r="BO613" i="10"/>
  <c r="BP613" i="10"/>
  <c r="BQ613" i="10"/>
  <c r="BR613" i="10"/>
  <c r="BS613" i="10"/>
  <c r="BT613" i="10"/>
  <c r="BU613" i="10"/>
  <c r="BV613" i="10"/>
  <c r="BW613" i="10"/>
  <c r="BX613" i="10"/>
  <c r="BY613" i="10"/>
  <c r="BZ613" i="10"/>
  <c r="CA613" i="10"/>
  <c r="CB613" i="10"/>
  <c r="CC613" i="10"/>
  <c r="CD613" i="10"/>
  <c r="CE613" i="10"/>
  <c r="CF613" i="10"/>
  <c r="CG613" i="10"/>
  <c r="CH613" i="10"/>
  <c r="CI613" i="10"/>
  <c r="CJ613" i="10"/>
  <c r="CK613" i="10"/>
  <c r="CL613" i="10"/>
  <c r="S614" i="10"/>
  <c r="T614" i="10"/>
  <c r="U614" i="10"/>
  <c r="V614" i="10"/>
  <c r="W614" i="10"/>
  <c r="X614" i="10"/>
  <c r="Y614" i="10"/>
  <c r="Z614" i="10"/>
  <c r="AA614" i="10"/>
  <c r="AB614" i="10"/>
  <c r="AC614" i="10"/>
  <c r="AD614" i="10"/>
  <c r="AE614" i="10"/>
  <c r="AF614" i="10"/>
  <c r="AG614" i="10"/>
  <c r="AH614" i="10"/>
  <c r="AI614" i="10"/>
  <c r="AJ614" i="10"/>
  <c r="AK614" i="10"/>
  <c r="AL614" i="10"/>
  <c r="AM614" i="10"/>
  <c r="AN614" i="10"/>
  <c r="AO614" i="10"/>
  <c r="AP614" i="10"/>
  <c r="AQ614" i="10"/>
  <c r="AR614" i="10"/>
  <c r="AS614" i="10"/>
  <c r="AT614" i="10"/>
  <c r="AU614" i="10"/>
  <c r="AV614" i="10"/>
  <c r="AW614" i="10"/>
  <c r="AX614" i="10"/>
  <c r="AY614" i="10"/>
  <c r="AZ614" i="10"/>
  <c r="BA614" i="10"/>
  <c r="BB614" i="10"/>
  <c r="BC614" i="10"/>
  <c r="BD614" i="10"/>
  <c r="BE614" i="10"/>
  <c r="BF614" i="10"/>
  <c r="BG614" i="10"/>
  <c r="BH614" i="10"/>
  <c r="BI614" i="10"/>
  <c r="BJ614" i="10"/>
  <c r="BK614" i="10"/>
  <c r="BL614" i="10"/>
  <c r="BM614" i="10"/>
  <c r="BN614" i="10"/>
  <c r="BO614" i="10"/>
  <c r="BP614" i="10"/>
  <c r="BQ614" i="10"/>
  <c r="BR614" i="10"/>
  <c r="BS614" i="10"/>
  <c r="BT614" i="10"/>
  <c r="BU614" i="10"/>
  <c r="BV614" i="10"/>
  <c r="BW614" i="10"/>
  <c r="BX614" i="10"/>
  <c r="BY614" i="10"/>
  <c r="BZ614" i="10"/>
  <c r="CA614" i="10"/>
  <c r="CB614" i="10"/>
  <c r="CC614" i="10"/>
  <c r="CD614" i="10"/>
  <c r="CE614" i="10"/>
  <c r="CF614" i="10"/>
  <c r="CG614" i="10"/>
  <c r="CH614" i="10"/>
  <c r="CI614" i="10"/>
  <c r="CJ614" i="10"/>
  <c r="CK614" i="10"/>
  <c r="CL614" i="10"/>
  <c r="S615" i="10"/>
  <c r="T615" i="10"/>
  <c r="U615" i="10"/>
  <c r="V615" i="10"/>
  <c r="W615" i="10"/>
  <c r="X615" i="10"/>
  <c r="Y615" i="10"/>
  <c r="Z615" i="10"/>
  <c r="AA615" i="10"/>
  <c r="AB615" i="10"/>
  <c r="AC615" i="10"/>
  <c r="AD615" i="10"/>
  <c r="AE615" i="10"/>
  <c r="AF615" i="10"/>
  <c r="AG615" i="10"/>
  <c r="AH615" i="10"/>
  <c r="AI615" i="10"/>
  <c r="AJ615" i="10"/>
  <c r="AK615" i="10"/>
  <c r="AL615" i="10"/>
  <c r="AM615" i="10"/>
  <c r="AN615" i="10"/>
  <c r="AO615" i="10"/>
  <c r="AP615" i="10"/>
  <c r="AQ615" i="10"/>
  <c r="AR615" i="10"/>
  <c r="AS615" i="10"/>
  <c r="AT615" i="10"/>
  <c r="AU615" i="10"/>
  <c r="AV615" i="10"/>
  <c r="AW615" i="10"/>
  <c r="AX615" i="10"/>
  <c r="AY615" i="10"/>
  <c r="AZ615" i="10"/>
  <c r="BA615" i="10"/>
  <c r="BB615" i="10"/>
  <c r="BC615" i="10"/>
  <c r="BD615" i="10"/>
  <c r="BE615" i="10"/>
  <c r="BF615" i="10"/>
  <c r="BG615" i="10"/>
  <c r="BH615" i="10"/>
  <c r="BI615" i="10"/>
  <c r="BJ615" i="10"/>
  <c r="BK615" i="10"/>
  <c r="BL615" i="10"/>
  <c r="BM615" i="10"/>
  <c r="BN615" i="10"/>
  <c r="BO615" i="10"/>
  <c r="BP615" i="10"/>
  <c r="BQ615" i="10"/>
  <c r="BR615" i="10"/>
  <c r="BS615" i="10"/>
  <c r="BT615" i="10"/>
  <c r="BU615" i="10"/>
  <c r="BV615" i="10"/>
  <c r="BW615" i="10"/>
  <c r="BX615" i="10"/>
  <c r="BY615" i="10"/>
  <c r="BZ615" i="10"/>
  <c r="CA615" i="10"/>
  <c r="CB615" i="10"/>
  <c r="CC615" i="10"/>
  <c r="CD615" i="10"/>
  <c r="CE615" i="10"/>
  <c r="CF615" i="10"/>
  <c r="CG615" i="10"/>
  <c r="CH615" i="10"/>
  <c r="CI615" i="10"/>
  <c r="CJ615" i="10"/>
  <c r="CK615" i="10"/>
  <c r="CL615" i="10"/>
  <c r="S616" i="10"/>
  <c r="T616" i="10"/>
  <c r="U616" i="10"/>
  <c r="V616" i="10"/>
  <c r="W616" i="10"/>
  <c r="X616" i="10"/>
  <c r="Y616" i="10"/>
  <c r="Z616" i="10"/>
  <c r="AA616" i="10"/>
  <c r="AB616" i="10"/>
  <c r="AC616" i="10"/>
  <c r="AD616" i="10"/>
  <c r="AE616" i="10"/>
  <c r="AF616" i="10"/>
  <c r="AG616" i="10"/>
  <c r="AH616" i="10"/>
  <c r="AI616" i="10"/>
  <c r="AJ616" i="10"/>
  <c r="AK616" i="10"/>
  <c r="AL616" i="10"/>
  <c r="AM616" i="10"/>
  <c r="AN616" i="10"/>
  <c r="AO616" i="10"/>
  <c r="AP616" i="10"/>
  <c r="AQ616" i="10"/>
  <c r="AR616" i="10"/>
  <c r="AS616" i="10"/>
  <c r="AT616" i="10"/>
  <c r="AU616" i="10"/>
  <c r="AV616" i="10"/>
  <c r="AW616" i="10"/>
  <c r="AX616" i="10"/>
  <c r="AY616" i="10"/>
  <c r="AZ616" i="10"/>
  <c r="BA616" i="10"/>
  <c r="BB616" i="10"/>
  <c r="BC616" i="10"/>
  <c r="BD616" i="10"/>
  <c r="BE616" i="10"/>
  <c r="BF616" i="10"/>
  <c r="BG616" i="10"/>
  <c r="BH616" i="10"/>
  <c r="BI616" i="10"/>
  <c r="BJ616" i="10"/>
  <c r="BK616" i="10"/>
  <c r="BL616" i="10"/>
  <c r="BM616" i="10"/>
  <c r="BN616" i="10"/>
  <c r="BO616" i="10"/>
  <c r="BP616" i="10"/>
  <c r="BQ616" i="10"/>
  <c r="BR616" i="10"/>
  <c r="BS616" i="10"/>
  <c r="BT616" i="10"/>
  <c r="BU616" i="10"/>
  <c r="BV616" i="10"/>
  <c r="BW616" i="10"/>
  <c r="BX616" i="10"/>
  <c r="BY616" i="10"/>
  <c r="BZ616" i="10"/>
  <c r="CA616" i="10"/>
  <c r="CB616" i="10"/>
  <c r="CC616" i="10"/>
  <c r="CD616" i="10"/>
  <c r="CE616" i="10"/>
  <c r="CF616" i="10"/>
  <c r="CG616" i="10"/>
  <c r="CH616" i="10"/>
  <c r="CI616" i="10"/>
  <c r="CJ616" i="10"/>
  <c r="CK616" i="10"/>
  <c r="CL616" i="10"/>
  <c r="S617" i="10"/>
  <c r="T617" i="10"/>
  <c r="U617" i="10"/>
  <c r="V617" i="10"/>
  <c r="W617" i="10"/>
  <c r="X617" i="10"/>
  <c r="Y617" i="10"/>
  <c r="Z617" i="10"/>
  <c r="AA617" i="10"/>
  <c r="AB617" i="10"/>
  <c r="AC617" i="10"/>
  <c r="AD617" i="10"/>
  <c r="AE617" i="10"/>
  <c r="AF617" i="10"/>
  <c r="AG617" i="10"/>
  <c r="AH617" i="10"/>
  <c r="AI617" i="10"/>
  <c r="AJ617" i="10"/>
  <c r="AK617" i="10"/>
  <c r="AL617" i="10"/>
  <c r="AM617" i="10"/>
  <c r="AN617" i="10"/>
  <c r="AO617" i="10"/>
  <c r="AP617" i="10"/>
  <c r="AQ617" i="10"/>
  <c r="AR617" i="10"/>
  <c r="AS617" i="10"/>
  <c r="AT617" i="10"/>
  <c r="AU617" i="10"/>
  <c r="AV617" i="10"/>
  <c r="AW617" i="10"/>
  <c r="AX617" i="10"/>
  <c r="AY617" i="10"/>
  <c r="AZ617" i="10"/>
  <c r="BA617" i="10"/>
  <c r="BB617" i="10"/>
  <c r="BC617" i="10"/>
  <c r="BD617" i="10"/>
  <c r="BE617" i="10"/>
  <c r="BF617" i="10"/>
  <c r="BG617" i="10"/>
  <c r="BH617" i="10"/>
  <c r="BI617" i="10"/>
  <c r="BJ617" i="10"/>
  <c r="BK617" i="10"/>
  <c r="BL617" i="10"/>
  <c r="BM617" i="10"/>
  <c r="BN617" i="10"/>
  <c r="BO617" i="10"/>
  <c r="BP617" i="10"/>
  <c r="BQ617" i="10"/>
  <c r="BR617" i="10"/>
  <c r="BS617" i="10"/>
  <c r="BT617" i="10"/>
  <c r="BU617" i="10"/>
  <c r="BV617" i="10"/>
  <c r="BW617" i="10"/>
  <c r="BX617" i="10"/>
  <c r="BY617" i="10"/>
  <c r="BZ617" i="10"/>
  <c r="CA617" i="10"/>
  <c r="CB617" i="10"/>
  <c r="CC617" i="10"/>
  <c r="CD617" i="10"/>
  <c r="CE617" i="10"/>
  <c r="CF617" i="10"/>
  <c r="CG617" i="10"/>
  <c r="CH617" i="10"/>
  <c r="CI617" i="10"/>
  <c r="CJ617" i="10"/>
  <c r="CK617" i="10"/>
  <c r="CL617" i="10"/>
  <c r="S618" i="10"/>
  <c r="T618" i="10"/>
  <c r="U618" i="10"/>
  <c r="V618" i="10"/>
  <c r="W618" i="10"/>
  <c r="X618" i="10"/>
  <c r="Y618" i="10"/>
  <c r="Z618" i="10"/>
  <c r="AA618" i="10"/>
  <c r="AB618" i="10"/>
  <c r="AC618" i="10"/>
  <c r="AD618" i="10"/>
  <c r="AE618" i="10"/>
  <c r="AF618" i="10"/>
  <c r="AG618" i="10"/>
  <c r="AH618" i="10"/>
  <c r="AI618" i="10"/>
  <c r="AJ618" i="10"/>
  <c r="AK618" i="10"/>
  <c r="AL618" i="10"/>
  <c r="AM618" i="10"/>
  <c r="AN618" i="10"/>
  <c r="AO618" i="10"/>
  <c r="AP618" i="10"/>
  <c r="AQ618" i="10"/>
  <c r="AR618" i="10"/>
  <c r="AS618" i="10"/>
  <c r="AT618" i="10"/>
  <c r="AU618" i="10"/>
  <c r="AV618" i="10"/>
  <c r="AW618" i="10"/>
  <c r="AX618" i="10"/>
  <c r="AY618" i="10"/>
  <c r="AZ618" i="10"/>
  <c r="BA618" i="10"/>
  <c r="BB618" i="10"/>
  <c r="BC618" i="10"/>
  <c r="BD618" i="10"/>
  <c r="BE618" i="10"/>
  <c r="BF618" i="10"/>
  <c r="BG618" i="10"/>
  <c r="BH618" i="10"/>
  <c r="BI618" i="10"/>
  <c r="BJ618" i="10"/>
  <c r="BK618" i="10"/>
  <c r="BL618" i="10"/>
  <c r="BM618" i="10"/>
  <c r="BN618" i="10"/>
  <c r="BO618" i="10"/>
  <c r="BP618" i="10"/>
  <c r="BQ618" i="10"/>
  <c r="BR618" i="10"/>
  <c r="BS618" i="10"/>
  <c r="BT618" i="10"/>
  <c r="BU618" i="10"/>
  <c r="BV618" i="10"/>
  <c r="BW618" i="10"/>
  <c r="BX618" i="10"/>
  <c r="BY618" i="10"/>
  <c r="BZ618" i="10"/>
  <c r="CA618" i="10"/>
  <c r="CB618" i="10"/>
  <c r="CC618" i="10"/>
  <c r="CD618" i="10"/>
  <c r="CE618" i="10"/>
  <c r="CF618" i="10"/>
  <c r="CG618" i="10"/>
  <c r="CH618" i="10"/>
  <c r="CI618" i="10"/>
  <c r="CJ618" i="10"/>
  <c r="CK618" i="10"/>
  <c r="CL618" i="10"/>
  <c r="S619" i="10"/>
  <c r="T619" i="10"/>
  <c r="U619" i="10"/>
  <c r="V619" i="10"/>
  <c r="W619" i="10"/>
  <c r="X619" i="10"/>
  <c r="Y619" i="10"/>
  <c r="Z619" i="10"/>
  <c r="AA619" i="10"/>
  <c r="AB619" i="10"/>
  <c r="AC619" i="10"/>
  <c r="AD619" i="10"/>
  <c r="AE619" i="10"/>
  <c r="AF619" i="10"/>
  <c r="AG619" i="10"/>
  <c r="AH619" i="10"/>
  <c r="AI619" i="10"/>
  <c r="AJ619" i="10"/>
  <c r="AK619" i="10"/>
  <c r="AL619" i="10"/>
  <c r="AM619" i="10"/>
  <c r="AN619" i="10"/>
  <c r="AO619" i="10"/>
  <c r="AP619" i="10"/>
  <c r="AQ619" i="10"/>
  <c r="AR619" i="10"/>
  <c r="AS619" i="10"/>
  <c r="AT619" i="10"/>
  <c r="AU619" i="10"/>
  <c r="AV619" i="10"/>
  <c r="AW619" i="10"/>
  <c r="AX619" i="10"/>
  <c r="AY619" i="10"/>
  <c r="AZ619" i="10"/>
  <c r="BA619" i="10"/>
  <c r="BB619" i="10"/>
  <c r="BC619" i="10"/>
  <c r="BD619" i="10"/>
  <c r="BE619" i="10"/>
  <c r="BF619" i="10"/>
  <c r="BG619" i="10"/>
  <c r="BH619" i="10"/>
  <c r="BI619" i="10"/>
  <c r="BJ619" i="10"/>
  <c r="BK619" i="10"/>
  <c r="BL619" i="10"/>
  <c r="BM619" i="10"/>
  <c r="BN619" i="10"/>
  <c r="BO619" i="10"/>
  <c r="BP619" i="10"/>
  <c r="BQ619" i="10"/>
  <c r="BR619" i="10"/>
  <c r="BS619" i="10"/>
  <c r="BT619" i="10"/>
  <c r="BU619" i="10"/>
  <c r="BV619" i="10"/>
  <c r="BW619" i="10"/>
  <c r="BX619" i="10"/>
  <c r="BY619" i="10"/>
  <c r="BZ619" i="10"/>
  <c r="CA619" i="10"/>
  <c r="CB619" i="10"/>
  <c r="CC619" i="10"/>
  <c r="CD619" i="10"/>
  <c r="CE619" i="10"/>
  <c r="CF619" i="10"/>
  <c r="CG619" i="10"/>
  <c r="CH619" i="10"/>
  <c r="CI619" i="10"/>
  <c r="CJ619" i="10"/>
  <c r="CK619" i="10"/>
  <c r="CL619" i="10"/>
  <c r="S620" i="10"/>
  <c r="T620" i="10"/>
  <c r="U620" i="10"/>
  <c r="V620" i="10"/>
  <c r="W620" i="10"/>
  <c r="X620" i="10"/>
  <c r="Y620" i="10"/>
  <c r="Z620" i="10"/>
  <c r="AA620" i="10"/>
  <c r="AB620" i="10"/>
  <c r="AC620" i="10"/>
  <c r="AD620" i="10"/>
  <c r="AE620" i="10"/>
  <c r="AF620" i="10"/>
  <c r="AG620" i="10"/>
  <c r="AH620" i="10"/>
  <c r="AI620" i="10"/>
  <c r="AJ620" i="10"/>
  <c r="AK620" i="10"/>
  <c r="AL620" i="10"/>
  <c r="AM620" i="10"/>
  <c r="AN620" i="10"/>
  <c r="AO620" i="10"/>
  <c r="AP620" i="10"/>
  <c r="AQ620" i="10"/>
  <c r="AR620" i="10"/>
  <c r="AS620" i="10"/>
  <c r="AT620" i="10"/>
  <c r="AU620" i="10"/>
  <c r="AV620" i="10"/>
  <c r="AW620" i="10"/>
  <c r="AX620" i="10"/>
  <c r="AY620" i="10"/>
  <c r="AZ620" i="10"/>
  <c r="BA620" i="10"/>
  <c r="BB620" i="10"/>
  <c r="BC620" i="10"/>
  <c r="BD620" i="10"/>
  <c r="BE620" i="10"/>
  <c r="BF620" i="10"/>
  <c r="BG620" i="10"/>
  <c r="BH620" i="10"/>
  <c r="BI620" i="10"/>
  <c r="BJ620" i="10"/>
  <c r="BK620" i="10"/>
  <c r="BL620" i="10"/>
  <c r="BM620" i="10"/>
  <c r="BN620" i="10"/>
  <c r="BO620" i="10"/>
  <c r="BP620" i="10"/>
  <c r="BQ620" i="10"/>
  <c r="BR620" i="10"/>
  <c r="BS620" i="10"/>
  <c r="BT620" i="10"/>
  <c r="BU620" i="10"/>
  <c r="BV620" i="10"/>
  <c r="BW620" i="10"/>
  <c r="BX620" i="10"/>
  <c r="BY620" i="10"/>
  <c r="BZ620" i="10"/>
  <c r="CA620" i="10"/>
  <c r="CB620" i="10"/>
  <c r="CC620" i="10"/>
  <c r="CD620" i="10"/>
  <c r="CE620" i="10"/>
  <c r="CF620" i="10"/>
  <c r="CG620" i="10"/>
  <c r="CH620" i="10"/>
  <c r="CI620" i="10"/>
  <c r="CJ620" i="10"/>
  <c r="CK620" i="10"/>
  <c r="CL620" i="10"/>
  <c r="S621" i="10"/>
  <c r="T621" i="10"/>
  <c r="U621" i="10"/>
  <c r="V621" i="10"/>
  <c r="W621" i="10"/>
  <c r="X621" i="10"/>
  <c r="Y621" i="10"/>
  <c r="Z621" i="10"/>
  <c r="AA621" i="10"/>
  <c r="AB621" i="10"/>
  <c r="AC621" i="10"/>
  <c r="AD621" i="10"/>
  <c r="AE621" i="10"/>
  <c r="AF621" i="10"/>
  <c r="AG621" i="10"/>
  <c r="AH621" i="10"/>
  <c r="AI621" i="10"/>
  <c r="AJ621" i="10"/>
  <c r="AK621" i="10"/>
  <c r="AL621" i="10"/>
  <c r="AM621" i="10"/>
  <c r="AN621" i="10"/>
  <c r="AO621" i="10"/>
  <c r="AP621" i="10"/>
  <c r="AQ621" i="10"/>
  <c r="AR621" i="10"/>
  <c r="AS621" i="10"/>
  <c r="AT621" i="10"/>
  <c r="AU621" i="10"/>
  <c r="AV621" i="10"/>
  <c r="AW621" i="10"/>
  <c r="AX621" i="10"/>
  <c r="AY621" i="10"/>
  <c r="AZ621" i="10"/>
  <c r="BA621" i="10"/>
  <c r="BB621" i="10"/>
  <c r="BC621" i="10"/>
  <c r="BD621" i="10"/>
  <c r="BE621" i="10"/>
  <c r="BF621" i="10"/>
  <c r="BG621" i="10"/>
  <c r="BH621" i="10"/>
  <c r="BI621" i="10"/>
  <c r="BJ621" i="10"/>
  <c r="BK621" i="10"/>
  <c r="BL621" i="10"/>
  <c r="BM621" i="10"/>
  <c r="BN621" i="10"/>
  <c r="BO621" i="10"/>
  <c r="BP621" i="10"/>
  <c r="BQ621" i="10"/>
  <c r="BR621" i="10"/>
  <c r="BS621" i="10"/>
  <c r="BT621" i="10"/>
  <c r="BU621" i="10"/>
  <c r="BV621" i="10"/>
  <c r="BW621" i="10"/>
  <c r="BX621" i="10"/>
  <c r="BY621" i="10"/>
  <c r="BZ621" i="10"/>
  <c r="CA621" i="10"/>
  <c r="CB621" i="10"/>
  <c r="CC621" i="10"/>
  <c r="CD621" i="10"/>
  <c r="CE621" i="10"/>
  <c r="CF621" i="10"/>
  <c r="CG621" i="10"/>
  <c r="CH621" i="10"/>
  <c r="CI621" i="10"/>
  <c r="CJ621" i="10"/>
  <c r="CK621" i="10"/>
  <c r="CL621" i="10"/>
  <c r="S622" i="10"/>
  <c r="T622" i="10"/>
  <c r="U622" i="10"/>
  <c r="V622" i="10"/>
  <c r="W622" i="10"/>
  <c r="X622" i="10"/>
  <c r="Y622" i="10"/>
  <c r="Z622" i="10"/>
  <c r="AA622" i="10"/>
  <c r="AB622" i="10"/>
  <c r="AC622" i="10"/>
  <c r="AD622" i="10"/>
  <c r="AE622" i="10"/>
  <c r="AF622" i="10"/>
  <c r="AG622" i="10"/>
  <c r="AH622" i="10"/>
  <c r="AI622" i="10"/>
  <c r="AJ622" i="10"/>
  <c r="AK622" i="10"/>
  <c r="AL622" i="10"/>
  <c r="AM622" i="10"/>
  <c r="AN622" i="10"/>
  <c r="AO622" i="10"/>
  <c r="AP622" i="10"/>
  <c r="AQ622" i="10"/>
  <c r="AR622" i="10"/>
  <c r="AS622" i="10"/>
  <c r="AT622" i="10"/>
  <c r="AU622" i="10"/>
  <c r="AV622" i="10"/>
  <c r="AW622" i="10"/>
  <c r="AX622" i="10"/>
  <c r="AY622" i="10"/>
  <c r="AZ622" i="10"/>
  <c r="BA622" i="10"/>
  <c r="BB622" i="10"/>
  <c r="BC622" i="10"/>
  <c r="BD622" i="10"/>
  <c r="BE622" i="10"/>
  <c r="BF622" i="10"/>
  <c r="BG622" i="10"/>
  <c r="BH622" i="10"/>
  <c r="BI622" i="10"/>
  <c r="BJ622" i="10"/>
  <c r="BK622" i="10"/>
  <c r="BL622" i="10"/>
  <c r="BM622" i="10"/>
  <c r="BN622" i="10"/>
  <c r="BO622" i="10"/>
  <c r="BP622" i="10"/>
  <c r="BQ622" i="10"/>
  <c r="BR622" i="10"/>
  <c r="BS622" i="10"/>
  <c r="BT622" i="10"/>
  <c r="BU622" i="10"/>
  <c r="BV622" i="10"/>
  <c r="BW622" i="10"/>
  <c r="BX622" i="10"/>
  <c r="BY622" i="10"/>
  <c r="BZ622" i="10"/>
  <c r="CA622" i="10"/>
  <c r="CB622" i="10"/>
  <c r="CC622" i="10"/>
  <c r="CD622" i="10"/>
  <c r="CE622" i="10"/>
  <c r="CF622" i="10"/>
  <c r="CG622" i="10"/>
  <c r="CH622" i="10"/>
  <c r="CI622" i="10"/>
  <c r="CJ622" i="10"/>
  <c r="CK622" i="10"/>
  <c r="CL622" i="10"/>
  <c r="S623" i="10"/>
  <c r="T623" i="10"/>
  <c r="U623" i="10"/>
  <c r="V623" i="10"/>
  <c r="W623" i="10"/>
  <c r="X623" i="10"/>
  <c r="Y623" i="10"/>
  <c r="Z623" i="10"/>
  <c r="AA623" i="10"/>
  <c r="AB623" i="10"/>
  <c r="AC623" i="10"/>
  <c r="AD623" i="10"/>
  <c r="AE623" i="10"/>
  <c r="AF623" i="10"/>
  <c r="AG623" i="10"/>
  <c r="AH623" i="10"/>
  <c r="AI623" i="10"/>
  <c r="AJ623" i="10"/>
  <c r="AK623" i="10"/>
  <c r="AL623" i="10"/>
  <c r="AM623" i="10"/>
  <c r="AN623" i="10"/>
  <c r="AO623" i="10"/>
  <c r="AP623" i="10"/>
  <c r="AQ623" i="10"/>
  <c r="AR623" i="10"/>
  <c r="AS623" i="10"/>
  <c r="AT623" i="10"/>
  <c r="AU623" i="10"/>
  <c r="AV623" i="10"/>
  <c r="AW623" i="10"/>
  <c r="AX623" i="10"/>
  <c r="AY623" i="10"/>
  <c r="AZ623" i="10"/>
  <c r="BA623" i="10"/>
  <c r="BB623" i="10"/>
  <c r="BC623" i="10"/>
  <c r="BD623" i="10"/>
  <c r="BE623" i="10"/>
  <c r="BF623" i="10"/>
  <c r="BG623" i="10"/>
  <c r="BH623" i="10"/>
  <c r="BI623" i="10"/>
  <c r="BJ623" i="10"/>
  <c r="BK623" i="10"/>
  <c r="BL623" i="10"/>
  <c r="BM623" i="10"/>
  <c r="BN623" i="10"/>
  <c r="BO623" i="10"/>
  <c r="BP623" i="10"/>
  <c r="BQ623" i="10"/>
  <c r="BR623" i="10"/>
  <c r="BS623" i="10"/>
  <c r="BT623" i="10"/>
  <c r="BU623" i="10"/>
  <c r="BV623" i="10"/>
  <c r="BW623" i="10"/>
  <c r="BX623" i="10"/>
  <c r="BY623" i="10"/>
  <c r="BZ623" i="10"/>
  <c r="CA623" i="10"/>
  <c r="CB623" i="10"/>
  <c r="CC623" i="10"/>
  <c r="CD623" i="10"/>
  <c r="CE623" i="10"/>
  <c r="CF623" i="10"/>
  <c r="CG623" i="10"/>
  <c r="CH623" i="10"/>
  <c r="CI623" i="10"/>
  <c r="CJ623" i="10"/>
  <c r="CK623" i="10"/>
  <c r="CL623" i="10"/>
  <c r="S624" i="10"/>
  <c r="T624" i="10"/>
  <c r="U624" i="10"/>
  <c r="V624" i="10"/>
  <c r="W624" i="10"/>
  <c r="X624" i="10"/>
  <c r="Y624" i="10"/>
  <c r="Z624" i="10"/>
  <c r="AA624" i="10"/>
  <c r="AB624" i="10"/>
  <c r="AC624" i="10"/>
  <c r="AD624" i="10"/>
  <c r="AE624" i="10"/>
  <c r="AF624" i="10"/>
  <c r="AG624" i="10"/>
  <c r="AH624" i="10"/>
  <c r="AI624" i="10"/>
  <c r="AJ624" i="10"/>
  <c r="AK624" i="10"/>
  <c r="AL624" i="10"/>
  <c r="AM624" i="10"/>
  <c r="AN624" i="10"/>
  <c r="AO624" i="10"/>
  <c r="AP624" i="10"/>
  <c r="AQ624" i="10"/>
  <c r="AR624" i="10"/>
  <c r="AS624" i="10"/>
  <c r="AT624" i="10"/>
  <c r="AU624" i="10"/>
  <c r="AV624" i="10"/>
  <c r="AW624" i="10"/>
  <c r="AX624" i="10"/>
  <c r="AY624" i="10"/>
  <c r="AZ624" i="10"/>
  <c r="BA624" i="10"/>
  <c r="BB624" i="10"/>
  <c r="BC624" i="10"/>
  <c r="BD624" i="10"/>
  <c r="BE624" i="10"/>
  <c r="BF624" i="10"/>
  <c r="BG624" i="10"/>
  <c r="BH624" i="10"/>
  <c r="BI624" i="10"/>
  <c r="BJ624" i="10"/>
  <c r="BK624" i="10"/>
  <c r="BL624" i="10"/>
  <c r="BM624" i="10"/>
  <c r="BN624" i="10"/>
  <c r="BO624" i="10"/>
  <c r="BP624" i="10"/>
  <c r="BQ624" i="10"/>
  <c r="BR624" i="10"/>
  <c r="BS624" i="10"/>
  <c r="BT624" i="10"/>
  <c r="BU624" i="10"/>
  <c r="BV624" i="10"/>
  <c r="BW624" i="10"/>
  <c r="BX624" i="10"/>
  <c r="BY624" i="10"/>
  <c r="BZ624" i="10"/>
  <c r="CA624" i="10"/>
  <c r="CB624" i="10"/>
  <c r="CC624" i="10"/>
  <c r="CD624" i="10"/>
  <c r="CE624" i="10"/>
  <c r="CF624" i="10"/>
  <c r="CG624" i="10"/>
  <c r="CH624" i="10"/>
  <c r="CI624" i="10"/>
  <c r="CJ624" i="10"/>
  <c r="CK624" i="10"/>
  <c r="CL624" i="10"/>
  <c r="S625" i="10"/>
  <c r="T625" i="10"/>
  <c r="U625" i="10"/>
  <c r="V625" i="10"/>
  <c r="W625" i="10"/>
  <c r="X625" i="10"/>
  <c r="Y625" i="10"/>
  <c r="Z625" i="10"/>
  <c r="AA625" i="10"/>
  <c r="AB625" i="10"/>
  <c r="AC625" i="10"/>
  <c r="AD625" i="10"/>
  <c r="AE625" i="10"/>
  <c r="AF625" i="10"/>
  <c r="AG625" i="10"/>
  <c r="AH625" i="10"/>
  <c r="AI625" i="10"/>
  <c r="AJ625" i="10"/>
  <c r="AK625" i="10"/>
  <c r="AL625" i="10"/>
  <c r="AM625" i="10"/>
  <c r="AN625" i="10"/>
  <c r="AO625" i="10"/>
  <c r="AP625" i="10"/>
  <c r="AQ625" i="10"/>
  <c r="AR625" i="10"/>
  <c r="AS625" i="10"/>
  <c r="AT625" i="10"/>
  <c r="AU625" i="10"/>
  <c r="AV625" i="10"/>
  <c r="AW625" i="10"/>
  <c r="AX625" i="10"/>
  <c r="AY625" i="10"/>
  <c r="AZ625" i="10"/>
  <c r="BA625" i="10"/>
  <c r="BB625" i="10"/>
  <c r="BC625" i="10"/>
  <c r="BD625" i="10"/>
  <c r="BE625" i="10"/>
  <c r="BF625" i="10"/>
  <c r="BG625" i="10"/>
  <c r="BH625" i="10"/>
  <c r="BI625" i="10"/>
  <c r="BJ625" i="10"/>
  <c r="BK625" i="10"/>
  <c r="BL625" i="10"/>
  <c r="BM625" i="10"/>
  <c r="BN625" i="10"/>
  <c r="BO625" i="10"/>
  <c r="BP625" i="10"/>
  <c r="BQ625" i="10"/>
  <c r="BR625" i="10"/>
  <c r="BS625" i="10"/>
  <c r="BT625" i="10"/>
  <c r="BU625" i="10"/>
  <c r="BV625" i="10"/>
  <c r="BW625" i="10"/>
  <c r="BX625" i="10"/>
  <c r="BY625" i="10"/>
  <c r="BZ625" i="10"/>
  <c r="CA625" i="10"/>
  <c r="CB625" i="10"/>
  <c r="CC625" i="10"/>
  <c r="CD625" i="10"/>
  <c r="CE625" i="10"/>
  <c r="CF625" i="10"/>
  <c r="CG625" i="10"/>
  <c r="CH625" i="10"/>
  <c r="CI625" i="10"/>
  <c r="CJ625" i="10"/>
  <c r="CK625" i="10"/>
  <c r="CL625" i="10"/>
  <c r="S626" i="10"/>
  <c r="T626" i="10"/>
  <c r="U626" i="10"/>
  <c r="V626" i="10"/>
  <c r="W626" i="10"/>
  <c r="X626" i="10"/>
  <c r="Y626" i="10"/>
  <c r="Z626" i="10"/>
  <c r="AA626" i="10"/>
  <c r="AB626" i="10"/>
  <c r="AC626" i="10"/>
  <c r="AD626" i="10"/>
  <c r="AE626" i="10"/>
  <c r="AF626" i="10"/>
  <c r="AG626" i="10"/>
  <c r="AH626" i="10"/>
  <c r="AI626" i="10"/>
  <c r="AJ626" i="10"/>
  <c r="AK626" i="10"/>
  <c r="AL626" i="10"/>
  <c r="AM626" i="10"/>
  <c r="AN626" i="10"/>
  <c r="AO626" i="10"/>
  <c r="AP626" i="10"/>
  <c r="AQ626" i="10"/>
  <c r="AR626" i="10"/>
  <c r="AS626" i="10"/>
  <c r="AT626" i="10"/>
  <c r="AU626" i="10"/>
  <c r="AV626" i="10"/>
  <c r="AW626" i="10"/>
  <c r="AX626" i="10"/>
  <c r="AY626" i="10"/>
  <c r="AZ626" i="10"/>
  <c r="BA626" i="10"/>
  <c r="BB626" i="10"/>
  <c r="BC626" i="10"/>
  <c r="BD626" i="10"/>
  <c r="BE626" i="10"/>
  <c r="BF626" i="10"/>
  <c r="BG626" i="10"/>
  <c r="BH626" i="10"/>
  <c r="BI626" i="10"/>
  <c r="BJ626" i="10"/>
  <c r="BK626" i="10"/>
  <c r="BL626" i="10"/>
  <c r="BM626" i="10"/>
  <c r="BN626" i="10"/>
  <c r="BO626" i="10"/>
  <c r="BP626" i="10"/>
  <c r="BQ626" i="10"/>
  <c r="BR626" i="10"/>
  <c r="BS626" i="10"/>
  <c r="BT626" i="10"/>
  <c r="BU626" i="10"/>
  <c r="BV626" i="10"/>
  <c r="BW626" i="10"/>
  <c r="BX626" i="10"/>
  <c r="BY626" i="10"/>
  <c r="BZ626" i="10"/>
  <c r="CA626" i="10"/>
  <c r="CB626" i="10"/>
  <c r="CC626" i="10"/>
  <c r="CD626" i="10"/>
  <c r="CE626" i="10"/>
  <c r="CF626" i="10"/>
  <c r="CG626" i="10"/>
  <c r="CH626" i="10"/>
  <c r="CI626" i="10"/>
  <c r="CJ626" i="10"/>
  <c r="CK626" i="10"/>
  <c r="CL626" i="10"/>
  <c r="S627" i="10"/>
  <c r="T627" i="10"/>
  <c r="U627" i="10"/>
  <c r="V627" i="10"/>
  <c r="W627" i="10"/>
  <c r="X627" i="10"/>
  <c r="Y627" i="10"/>
  <c r="Z627" i="10"/>
  <c r="AA627" i="10"/>
  <c r="AB627" i="10"/>
  <c r="AC627" i="10"/>
  <c r="AD627" i="10"/>
  <c r="AE627" i="10"/>
  <c r="AF627" i="10"/>
  <c r="AG627" i="10"/>
  <c r="AH627" i="10"/>
  <c r="AI627" i="10"/>
  <c r="AJ627" i="10"/>
  <c r="AK627" i="10"/>
  <c r="AL627" i="10"/>
  <c r="AM627" i="10"/>
  <c r="AN627" i="10"/>
  <c r="AO627" i="10"/>
  <c r="AP627" i="10"/>
  <c r="AQ627" i="10"/>
  <c r="AR627" i="10"/>
  <c r="AS627" i="10"/>
  <c r="AT627" i="10"/>
  <c r="AU627" i="10"/>
  <c r="AV627" i="10"/>
  <c r="AW627" i="10"/>
  <c r="AX627" i="10"/>
  <c r="AY627" i="10"/>
  <c r="AZ627" i="10"/>
  <c r="BA627" i="10"/>
  <c r="BB627" i="10"/>
  <c r="BC627" i="10"/>
  <c r="BD627" i="10"/>
  <c r="BE627" i="10"/>
  <c r="BF627" i="10"/>
  <c r="BG627" i="10"/>
  <c r="BH627" i="10"/>
  <c r="BI627" i="10"/>
  <c r="BJ627" i="10"/>
  <c r="BK627" i="10"/>
  <c r="BL627" i="10"/>
  <c r="BM627" i="10"/>
  <c r="BN627" i="10"/>
  <c r="BO627" i="10"/>
  <c r="BP627" i="10"/>
  <c r="BQ627" i="10"/>
  <c r="BR627" i="10"/>
  <c r="BS627" i="10"/>
  <c r="BT627" i="10"/>
  <c r="BU627" i="10"/>
  <c r="BV627" i="10"/>
  <c r="BW627" i="10"/>
  <c r="BX627" i="10"/>
  <c r="BY627" i="10"/>
  <c r="BZ627" i="10"/>
  <c r="CA627" i="10"/>
  <c r="CB627" i="10"/>
  <c r="CC627" i="10"/>
  <c r="CD627" i="10"/>
  <c r="CE627" i="10"/>
  <c r="CF627" i="10"/>
  <c r="CG627" i="10"/>
  <c r="CH627" i="10"/>
  <c r="CI627" i="10"/>
  <c r="CJ627" i="10"/>
  <c r="CK627" i="10"/>
  <c r="CL627" i="10"/>
  <c r="S628" i="10"/>
  <c r="T628" i="10"/>
  <c r="U628" i="10"/>
  <c r="V628" i="10"/>
  <c r="W628" i="10"/>
  <c r="X628" i="10"/>
  <c r="Y628" i="10"/>
  <c r="Z628" i="10"/>
  <c r="AA628" i="10"/>
  <c r="AB628" i="10"/>
  <c r="AC628" i="10"/>
  <c r="AD628" i="10"/>
  <c r="AE628" i="10"/>
  <c r="AF628" i="10"/>
  <c r="AG628" i="10"/>
  <c r="AH628" i="10"/>
  <c r="AI628" i="10"/>
  <c r="AJ628" i="10"/>
  <c r="AK628" i="10"/>
  <c r="AL628" i="10"/>
  <c r="AM628" i="10"/>
  <c r="AN628" i="10"/>
  <c r="AO628" i="10"/>
  <c r="AP628" i="10"/>
  <c r="AQ628" i="10"/>
  <c r="AR628" i="10"/>
  <c r="AS628" i="10"/>
  <c r="AT628" i="10"/>
  <c r="AU628" i="10"/>
  <c r="AV628" i="10"/>
  <c r="AW628" i="10"/>
  <c r="AX628" i="10"/>
  <c r="AY628" i="10"/>
  <c r="AZ628" i="10"/>
  <c r="BA628" i="10"/>
  <c r="BB628" i="10"/>
  <c r="BC628" i="10"/>
  <c r="BD628" i="10"/>
  <c r="BE628" i="10"/>
  <c r="BF628" i="10"/>
  <c r="BG628" i="10"/>
  <c r="BH628" i="10"/>
  <c r="BI628" i="10"/>
  <c r="BJ628" i="10"/>
  <c r="BK628" i="10"/>
  <c r="BL628" i="10"/>
  <c r="BM628" i="10"/>
  <c r="BN628" i="10"/>
  <c r="BO628" i="10"/>
  <c r="BP628" i="10"/>
  <c r="BQ628" i="10"/>
  <c r="BR628" i="10"/>
  <c r="BS628" i="10"/>
  <c r="BT628" i="10"/>
  <c r="BU628" i="10"/>
  <c r="BV628" i="10"/>
  <c r="BW628" i="10"/>
  <c r="BX628" i="10"/>
  <c r="BY628" i="10"/>
  <c r="BZ628" i="10"/>
  <c r="CA628" i="10"/>
  <c r="CB628" i="10"/>
  <c r="CC628" i="10"/>
  <c r="CD628" i="10"/>
  <c r="CE628" i="10"/>
  <c r="CF628" i="10"/>
  <c r="CG628" i="10"/>
  <c r="CH628" i="10"/>
  <c r="CI628" i="10"/>
  <c r="CJ628" i="10"/>
  <c r="CK628" i="10"/>
  <c r="CL628" i="10"/>
  <c r="S629" i="10"/>
  <c r="T629" i="10"/>
  <c r="U629" i="10"/>
  <c r="V629" i="10"/>
  <c r="W629" i="10"/>
  <c r="X629" i="10"/>
  <c r="Y629" i="10"/>
  <c r="Z629" i="10"/>
  <c r="AA629" i="10"/>
  <c r="AB629" i="10"/>
  <c r="AC629" i="10"/>
  <c r="AD629" i="10"/>
  <c r="AE629" i="10"/>
  <c r="AF629" i="10"/>
  <c r="AG629" i="10"/>
  <c r="AH629" i="10"/>
  <c r="AI629" i="10"/>
  <c r="AJ629" i="10"/>
  <c r="AK629" i="10"/>
  <c r="AL629" i="10"/>
  <c r="AM629" i="10"/>
  <c r="AN629" i="10"/>
  <c r="AO629" i="10"/>
  <c r="AP629" i="10"/>
  <c r="AQ629" i="10"/>
  <c r="AR629" i="10"/>
  <c r="AS629" i="10"/>
  <c r="AT629" i="10"/>
  <c r="AU629" i="10"/>
  <c r="AV629" i="10"/>
  <c r="AW629" i="10"/>
  <c r="AX629" i="10"/>
  <c r="AY629" i="10"/>
  <c r="AZ629" i="10"/>
  <c r="BA629" i="10"/>
  <c r="BB629" i="10"/>
  <c r="BC629" i="10"/>
  <c r="BD629" i="10"/>
  <c r="BE629" i="10"/>
  <c r="BF629" i="10"/>
  <c r="BG629" i="10"/>
  <c r="BH629" i="10"/>
  <c r="BI629" i="10"/>
  <c r="BJ629" i="10"/>
  <c r="BK629" i="10"/>
  <c r="BL629" i="10"/>
  <c r="BM629" i="10"/>
  <c r="BN629" i="10"/>
  <c r="BO629" i="10"/>
  <c r="BP629" i="10"/>
  <c r="BQ629" i="10"/>
  <c r="BR629" i="10"/>
  <c r="BS629" i="10"/>
  <c r="BT629" i="10"/>
  <c r="BU629" i="10"/>
  <c r="BV629" i="10"/>
  <c r="BW629" i="10"/>
  <c r="BX629" i="10"/>
  <c r="BY629" i="10"/>
  <c r="BZ629" i="10"/>
  <c r="CA629" i="10"/>
  <c r="CB629" i="10"/>
  <c r="CC629" i="10"/>
  <c r="CD629" i="10"/>
  <c r="CE629" i="10"/>
  <c r="CF629" i="10"/>
  <c r="CG629" i="10"/>
  <c r="CH629" i="10"/>
  <c r="CI629" i="10"/>
  <c r="CJ629" i="10"/>
  <c r="CK629" i="10"/>
  <c r="CL629" i="10"/>
  <c r="S630" i="10"/>
  <c r="T630" i="10"/>
  <c r="U630" i="10"/>
  <c r="V630" i="10"/>
  <c r="W630" i="10"/>
  <c r="X630" i="10"/>
  <c r="Y630" i="10"/>
  <c r="Z630" i="10"/>
  <c r="AA630" i="10"/>
  <c r="AB630" i="10"/>
  <c r="AC630" i="10"/>
  <c r="AD630" i="10"/>
  <c r="AE630" i="10"/>
  <c r="AF630" i="10"/>
  <c r="AG630" i="10"/>
  <c r="AH630" i="10"/>
  <c r="AI630" i="10"/>
  <c r="AJ630" i="10"/>
  <c r="AK630" i="10"/>
  <c r="AL630" i="10"/>
  <c r="AM630" i="10"/>
  <c r="AN630" i="10"/>
  <c r="AO630" i="10"/>
  <c r="AP630" i="10"/>
  <c r="AQ630" i="10"/>
  <c r="AR630" i="10"/>
  <c r="AS630" i="10"/>
  <c r="AT630" i="10"/>
  <c r="AU630" i="10"/>
  <c r="AV630" i="10"/>
  <c r="AW630" i="10"/>
  <c r="AX630" i="10"/>
  <c r="AY630" i="10"/>
  <c r="AZ630" i="10"/>
  <c r="BA630" i="10"/>
  <c r="BB630" i="10"/>
  <c r="BC630" i="10"/>
  <c r="BD630" i="10"/>
  <c r="BE630" i="10"/>
  <c r="BF630" i="10"/>
  <c r="BG630" i="10"/>
  <c r="BH630" i="10"/>
  <c r="BI630" i="10"/>
  <c r="BJ630" i="10"/>
  <c r="BK630" i="10"/>
  <c r="BL630" i="10"/>
  <c r="BM630" i="10"/>
  <c r="BN630" i="10"/>
  <c r="BO630" i="10"/>
  <c r="BP630" i="10"/>
  <c r="BQ630" i="10"/>
  <c r="BR630" i="10"/>
  <c r="BS630" i="10"/>
  <c r="BT630" i="10"/>
  <c r="BU630" i="10"/>
  <c r="BV630" i="10"/>
  <c r="BW630" i="10"/>
  <c r="BX630" i="10"/>
  <c r="BY630" i="10"/>
  <c r="BZ630" i="10"/>
  <c r="CA630" i="10"/>
  <c r="CB630" i="10"/>
  <c r="CC630" i="10"/>
  <c r="CD630" i="10"/>
  <c r="CE630" i="10"/>
  <c r="CF630" i="10"/>
  <c r="CG630" i="10"/>
  <c r="CH630" i="10"/>
  <c r="CI630" i="10"/>
  <c r="CJ630" i="10"/>
  <c r="CK630" i="10"/>
  <c r="CL630" i="10"/>
  <c r="S631" i="10"/>
  <c r="T631" i="10"/>
  <c r="U631" i="10"/>
  <c r="V631" i="10"/>
  <c r="W631" i="10"/>
  <c r="X631" i="10"/>
  <c r="Y631" i="10"/>
  <c r="Z631" i="10"/>
  <c r="AA631" i="10"/>
  <c r="AB631" i="10"/>
  <c r="AC631" i="10"/>
  <c r="AD631" i="10"/>
  <c r="AE631" i="10"/>
  <c r="AF631" i="10"/>
  <c r="AG631" i="10"/>
  <c r="AH631" i="10"/>
  <c r="AI631" i="10"/>
  <c r="AJ631" i="10"/>
  <c r="AK631" i="10"/>
  <c r="AL631" i="10"/>
  <c r="AM631" i="10"/>
  <c r="AN631" i="10"/>
  <c r="AO631" i="10"/>
  <c r="AP631" i="10"/>
  <c r="AQ631" i="10"/>
  <c r="AR631" i="10"/>
  <c r="AS631" i="10"/>
  <c r="AT631" i="10"/>
  <c r="AU631" i="10"/>
  <c r="AV631" i="10"/>
  <c r="AW631" i="10"/>
  <c r="AX631" i="10"/>
  <c r="AY631" i="10"/>
  <c r="AZ631" i="10"/>
  <c r="BA631" i="10"/>
  <c r="BB631" i="10"/>
  <c r="BC631" i="10"/>
  <c r="BD631" i="10"/>
  <c r="BE631" i="10"/>
  <c r="BF631" i="10"/>
  <c r="BG631" i="10"/>
  <c r="BH631" i="10"/>
  <c r="BI631" i="10"/>
  <c r="BJ631" i="10"/>
  <c r="BK631" i="10"/>
  <c r="BL631" i="10"/>
  <c r="BM631" i="10"/>
  <c r="BN631" i="10"/>
  <c r="BO631" i="10"/>
  <c r="BP631" i="10"/>
  <c r="BQ631" i="10"/>
  <c r="BR631" i="10"/>
  <c r="BS631" i="10"/>
  <c r="BT631" i="10"/>
  <c r="BU631" i="10"/>
  <c r="BV631" i="10"/>
  <c r="BW631" i="10"/>
  <c r="BX631" i="10"/>
  <c r="BY631" i="10"/>
  <c r="BZ631" i="10"/>
  <c r="CA631" i="10"/>
  <c r="CB631" i="10"/>
  <c r="CC631" i="10"/>
  <c r="CD631" i="10"/>
  <c r="CE631" i="10"/>
  <c r="CF631" i="10"/>
  <c r="CG631" i="10"/>
  <c r="CH631" i="10"/>
  <c r="CI631" i="10"/>
  <c r="CJ631" i="10"/>
  <c r="CK631" i="10"/>
  <c r="CL631" i="10"/>
  <c r="S632" i="10"/>
  <c r="T632" i="10"/>
  <c r="U632" i="10"/>
  <c r="V632" i="10"/>
  <c r="W632" i="10"/>
  <c r="X632" i="10"/>
  <c r="Y632" i="10"/>
  <c r="Z632" i="10"/>
  <c r="AA632" i="10"/>
  <c r="AB632" i="10"/>
  <c r="AC632" i="10"/>
  <c r="AD632" i="10"/>
  <c r="AE632" i="10"/>
  <c r="AF632" i="10"/>
  <c r="AG632" i="10"/>
  <c r="AH632" i="10"/>
  <c r="AI632" i="10"/>
  <c r="AJ632" i="10"/>
  <c r="AK632" i="10"/>
  <c r="AL632" i="10"/>
  <c r="AM632" i="10"/>
  <c r="AN632" i="10"/>
  <c r="AO632" i="10"/>
  <c r="AP632" i="10"/>
  <c r="AQ632" i="10"/>
  <c r="AR632" i="10"/>
  <c r="AS632" i="10"/>
  <c r="AT632" i="10"/>
  <c r="AU632" i="10"/>
  <c r="AV632" i="10"/>
  <c r="AW632" i="10"/>
  <c r="AX632" i="10"/>
  <c r="AY632" i="10"/>
  <c r="AZ632" i="10"/>
  <c r="BA632" i="10"/>
  <c r="BB632" i="10"/>
  <c r="BC632" i="10"/>
  <c r="BD632" i="10"/>
  <c r="BE632" i="10"/>
  <c r="BF632" i="10"/>
  <c r="BG632" i="10"/>
  <c r="BH632" i="10"/>
  <c r="BI632" i="10"/>
  <c r="BJ632" i="10"/>
  <c r="BK632" i="10"/>
  <c r="BL632" i="10"/>
  <c r="BM632" i="10"/>
  <c r="BN632" i="10"/>
  <c r="BO632" i="10"/>
  <c r="BP632" i="10"/>
  <c r="BQ632" i="10"/>
  <c r="BR632" i="10"/>
  <c r="BS632" i="10"/>
  <c r="BT632" i="10"/>
  <c r="BU632" i="10"/>
  <c r="BV632" i="10"/>
  <c r="BW632" i="10"/>
  <c r="BX632" i="10"/>
  <c r="BY632" i="10"/>
  <c r="BZ632" i="10"/>
  <c r="CA632" i="10"/>
  <c r="CB632" i="10"/>
  <c r="CC632" i="10"/>
  <c r="CD632" i="10"/>
  <c r="CE632" i="10"/>
  <c r="CF632" i="10"/>
  <c r="CG632" i="10"/>
  <c r="CH632" i="10"/>
  <c r="CI632" i="10"/>
  <c r="CJ632" i="10"/>
  <c r="CK632" i="10"/>
  <c r="CL632" i="10"/>
  <c r="S633" i="10"/>
  <c r="T633" i="10"/>
  <c r="U633" i="10"/>
  <c r="V633" i="10"/>
  <c r="W633" i="10"/>
  <c r="X633" i="10"/>
  <c r="Y633" i="10"/>
  <c r="Z633" i="10"/>
  <c r="AA633" i="10"/>
  <c r="AB633" i="10"/>
  <c r="AC633" i="10"/>
  <c r="AD633" i="10"/>
  <c r="AE633" i="10"/>
  <c r="AF633" i="10"/>
  <c r="AG633" i="10"/>
  <c r="AH633" i="10"/>
  <c r="AI633" i="10"/>
  <c r="AJ633" i="10"/>
  <c r="AK633" i="10"/>
  <c r="AL633" i="10"/>
  <c r="AM633" i="10"/>
  <c r="AN633" i="10"/>
  <c r="AO633" i="10"/>
  <c r="AP633" i="10"/>
  <c r="AQ633" i="10"/>
  <c r="AR633" i="10"/>
  <c r="AS633" i="10"/>
  <c r="AT633" i="10"/>
  <c r="AU633" i="10"/>
  <c r="AV633" i="10"/>
  <c r="AW633" i="10"/>
  <c r="AX633" i="10"/>
  <c r="AY633" i="10"/>
  <c r="AZ633" i="10"/>
  <c r="BA633" i="10"/>
  <c r="BB633" i="10"/>
  <c r="BC633" i="10"/>
  <c r="BD633" i="10"/>
  <c r="BE633" i="10"/>
  <c r="BF633" i="10"/>
  <c r="BG633" i="10"/>
  <c r="BH633" i="10"/>
  <c r="BI633" i="10"/>
  <c r="BJ633" i="10"/>
  <c r="BK633" i="10"/>
  <c r="BL633" i="10"/>
  <c r="BM633" i="10"/>
  <c r="BN633" i="10"/>
  <c r="BO633" i="10"/>
  <c r="BP633" i="10"/>
  <c r="BQ633" i="10"/>
  <c r="BR633" i="10"/>
  <c r="BS633" i="10"/>
  <c r="BT633" i="10"/>
  <c r="BU633" i="10"/>
  <c r="BV633" i="10"/>
  <c r="BW633" i="10"/>
  <c r="BX633" i="10"/>
  <c r="BY633" i="10"/>
  <c r="BZ633" i="10"/>
  <c r="CA633" i="10"/>
  <c r="CB633" i="10"/>
  <c r="CC633" i="10"/>
  <c r="CD633" i="10"/>
  <c r="CE633" i="10"/>
  <c r="CF633" i="10"/>
  <c r="CG633" i="10"/>
  <c r="CH633" i="10"/>
  <c r="CI633" i="10"/>
  <c r="CJ633" i="10"/>
  <c r="CK633" i="10"/>
  <c r="CL633" i="10"/>
  <c r="S634" i="10"/>
  <c r="T634" i="10"/>
  <c r="U634" i="10"/>
  <c r="V634" i="10"/>
  <c r="W634" i="10"/>
  <c r="X634" i="10"/>
  <c r="Y634" i="10"/>
  <c r="Z634" i="10"/>
  <c r="AA634" i="10"/>
  <c r="AB634" i="10"/>
  <c r="AC634" i="10"/>
  <c r="AD634" i="10"/>
  <c r="AE634" i="10"/>
  <c r="AF634" i="10"/>
  <c r="AG634" i="10"/>
  <c r="AH634" i="10"/>
  <c r="AI634" i="10"/>
  <c r="AJ634" i="10"/>
  <c r="AK634" i="10"/>
  <c r="AL634" i="10"/>
  <c r="AM634" i="10"/>
  <c r="AN634" i="10"/>
  <c r="AO634" i="10"/>
  <c r="AP634" i="10"/>
  <c r="AQ634" i="10"/>
  <c r="AR634" i="10"/>
  <c r="AS634" i="10"/>
  <c r="AT634" i="10"/>
  <c r="AU634" i="10"/>
  <c r="AV634" i="10"/>
  <c r="AW634" i="10"/>
  <c r="AX634" i="10"/>
  <c r="AY634" i="10"/>
  <c r="AZ634" i="10"/>
  <c r="BA634" i="10"/>
  <c r="BB634" i="10"/>
  <c r="BC634" i="10"/>
  <c r="BD634" i="10"/>
  <c r="BE634" i="10"/>
  <c r="BF634" i="10"/>
  <c r="BG634" i="10"/>
  <c r="BH634" i="10"/>
  <c r="BI634" i="10"/>
  <c r="BJ634" i="10"/>
  <c r="BK634" i="10"/>
  <c r="BL634" i="10"/>
  <c r="BM634" i="10"/>
  <c r="BN634" i="10"/>
  <c r="BO634" i="10"/>
  <c r="BP634" i="10"/>
  <c r="BQ634" i="10"/>
  <c r="BR634" i="10"/>
  <c r="BS634" i="10"/>
  <c r="BT634" i="10"/>
  <c r="BU634" i="10"/>
  <c r="BV634" i="10"/>
  <c r="BW634" i="10"/>
  <c r="BX634" i="10"/>
  <c r="BY634" i="10"/>
  <c r="BZ634" i="10"/>
  <c r="CA634" i="10"/>
  <c r="CB634" i="10"/>
  <c r="CC634" i="10"/>
  <c r="CD634" i="10"/>
  <c r="CE634" i="10"/>
  <c r="CF634" i="10"/>
  <c r="CG634" i="10"/>
  <c r="CH634" i="10"/>
  <c r="CI634" i="10"/>
  <c r="CJ634" i="10"/>
  <c r="CK634" i="10"/>
  <c r="CL634" i="10"/>
  <c r="S635" i="10"/>
  <c r="T635" i="10"/>
  <c r="U635" i="10"/>
  <c r="V635" i="10"/>
  <c r="W635" i="10"/>
  <c r="X635" i="10"/>
  <c r="Y635" i="10"/>
  <c r="Z635" i="10"/>
  <c r="AA635" i="10"/>
  <c r="AB635" i="10"/>
  <c r="AC635" i="10"/>
  <c r="AD635" i="10"/>
  <c r="AE635" i="10"/>
  <c r="AF635" i="10"/>
  <c r="AG635" i="10"/>
  <c r="AH635" i="10"/>
  <c r="AI635" i="10"/>
  <c r="AJ635" i="10"/>
  <c r="AK635" i="10"/>
  <c r="AL635" i="10"/>
  <c r="AM635" i="10"/>
  <c r="AN635" i="10"/>
  <c r="AO635" i="10"/>
  <c r="AP635" i="10"/>
  <c r="AQ635" i="10"/>
  <c r="AR635" i="10"/>
  <c r="AS635" i="10"/>
  <c r="AT635" i="10"/>
  <c r="AU635" i="10"/>
  <c r="AV635" i="10"/>
  <c r="AW635" i="10"/>
  <c r="AX635" i="10"/>
  <c r="AY635" i="10"/>
  <c r="AZ635" i="10"/>
  <c r="BA635" i="10"/>
  <c r="BB635" i="10"/>
  <c r="BC635" i="10"/>
  <c r="BD635" i="10"/>
  <c r="BE635" i="10"/>
  <c r="BF635" i="10"/>
  <c r="BG635" i="10"/>
  <c r="BH635" i="10"/>
  <c r="BI635" i="10"/>
  <c r="BJ635" i="10"/>
  <c r="BK635" i="10"/>
  <c r="BL635" i="10"/>
  <c r="BM635" i="10"/>
  <c r="BN635" i="10"/>
  <c r="BO635" i="10"/>
  <c r="BP635" i="10"/>
  <c r="BQ635" i="10"/>
  <c r="BR635" i="10"/>
  <c r="BS635" i="10"/>
  <c r="BT635" i="10"/>
  <c r="BU635" i="10"/>
  <c r="BV635" i="10"/>
  <c r="BW635" i="10"/>
  <c r="BX635" i="10"/>
  <c r="BY635" i="10"/>
  <c r="BZ635" i="10"/>
  <c r="CA635" i="10"/>
  <c r="CB635" i="10"/>
  <c r="CC635" i="10"/>
  <c r="CD635" i="10"/>
  <c r="CE635" i="10"/>
  <c r="CF635" i="10"/>
  <c r="CG635" i="10"/>
  <c r="CH635" i="10"/>
  <c r="CI635" i="10"/>
  <c r="CJ635" i="10"/>
  <c r="CK635" i="10"/>
  <c r="CL635" i="10"/>
  <c r="S636" i="10"/>
  <c r="T636" i="10"/>
  <c r="U636" i="10"/>
  <c r="V636" i="10"/>
  <c r="W636" i="10"/>
  <c r="X636" i="10"/>
  <c r="Y636" i="10"/>
  <c r="Z636" i="10"/>
  <c r="AA636" i="10"/>
  <c r="AB636" i="10"/>
  <c r="AC636" i="10"/>
  <c r="AD636" i="10"/>
  <c r="AE636" i="10"/>
  <c r="AF636" i="10"/>
  <c r="AG636" i="10"/>
  <c r="AH636" i="10"/>
  <c r="AI636" i="10"/>
  <c r="AJ636" i="10"/>
  <c r="AK636" i="10"/>
  <c r="AL636" i="10"/>
  <c r="AM636" i="10"/>
  <c r="AN636" i="10"/>
  <c r="AO636" i="10"/>
  <c r="AP636" i="10"/>
  <c r="AQ636" i="10"/>
  <c r="AR636" i="10"/>
  <c r="AS636" i="10"/>
  <c r="AT636" i="10"/>
  <c r="AU636" i="10"/>
  <c r="AV636" i="10"/>
  <c r="AW636" i="10"/>
  <c r="AX636" i="10"/>
  <c r="AY636" i="10"/>
  <c r="AZ636" i="10"/>
  <c r="BA636" i="10"/>
  <c r="BB636" i="10"/>
  <c r="BC636" i="10"/>
  <c r="BD636" i="10"/>
  <c r="BE636" i="10"/>
  <c r="BF636" i="10"/>
  <c r="BG636" i="10"/>
  <c r="BH636" i="10"/>
  <c r="BI636" i="10"/>
  <c r="BJ636" i="10"/>
  <c r="BK636" i="10"/>
  <c r="BL636" i="10"/>
  <c r="BM636" i="10"/>
  <c r="BN636" i="10"/>
  <c r="BO636" i="10"/>
  <c r="BP636" i="10"/>
  <c r="BQ636" i="10"/>
  <c r="BR636" i="10"/>
  <c r="BS636" i="10"/>
  <c r="BT636" i="10"/>
  <c r="BU636" i="10"/>
  <c r="BV636" i="10"/>
  <c r="BW636" i="10"/>
  <c r="BX636" i="10"/>
  <c r="BY636" i="10"/>
  <c r="BZ636" i="10"/>
  <c r="CA636" i="10"/>
  <c r="CB636" i="10"/>
  <c r="CC636" i="10"/>
  <c r="CD636" i="10"/>
  <c r="CE636" i="10"/>
  <c r="CF636" i="10"/>
  <c r="CG636" i="10"/>
  <c r="CH636" i="10"/>
  <c r="CI636" i="10"/>
  <c r="CJ636" i="10"/>
  <c r="CK636" i="10"/>
  <c r="CL636" i="10"/>
  <c r="S637" i="10"/>
  <c r="T637" i="10"/>
  <c r="U637" i="10"/>
  <c r="V637" i="10"/>
  <c r="W637" i="10"/>
  <c r="X637" i="10"/>
  <c r="Y637" i="10"/>
  <c r="Z637" i="10"/>
  <c r="AA637" i="10"/>
  <c r="AB637" i="10"/>
  <c r="AC637" i="10"/>
  <c r="AD637" i="10"/>
  <c r="AE637" i="10"/>
  <c r="AF637" i="10"/>
  <c r="AG637" i="10"/>
  <c r="AH637" i="10"/>
  <c r="AI637" i="10"/>
  <c r="AJ637" i="10"/>
  <c r="AK637" i="10"/>
  <c r="AL637" i="10"/>
  <c r="AM637" i="10"/>
  <c r="AN637" i="10"/>
  <c r="AO637" i="10"/>
  <c r="AP637" i="10"/>
  <c r="AQ637" i="10"/>
  <c r="AR637" i="10"/>
  <c r="AS637" i="10"/>
  <c r="AT637" i="10"/>
  <c r="AU637" i="10"/>
  <c r="AV637" i="10"/>
  <c r="AW637" i="10"/>
  <c r="AX637" i="10"/>
  <c r="AY637" i="10"/>
  <c r="AZ637" i="10"/>
  <c r="BA637" i="10"/>
  <c r="BB637" i="10"/>
  <c r="BC637" i="10"/>
  <c r="BD637" i="10"/>
  <c r="BE637" i="10"/>
  <c r="BF637" i="10"/>
  <c r="BG637" i="10"/>
  <c r="BH637" i="10"/>
  <c r="BI637" i="10"/>
  <c r="BJ637" i="10"/>
  <c r="BK637" i="10"/>
  <c r="BL637" i="10"/>
  <c r="BM637" i="10"/>
  <c r="BN637" i="10"/>
  <c r="BO637" i="10"/>
  <c r="BP637" i="10"/>
  <c r="BQ637" i="10"/>
  <c r="BR637" i="10"/>
  <c r="BS637" i="10"/>
  <c r="BT637" i="10"/>
  <c r="BU637" i="10"/>
  <c r="BV637" i="10"/>
  <c r="BW637" i="10"/>
  <c r="BX637" i="10"/>
  <c r="BY637" i="10"/>
  <c r="BZ637" i="10"/>
  <c r="CA637" i="10"/>
  <c r="CB637" i="10"/>
  <c r="CC637" i="10"/>
  <c r="CD637" i="10"/>
  <c r="CE637" i="10"/>
  <c r="CF637" i="10"/>
  <c r="CG637" i="10"/>
  <c r="CH637" i="10"/>
  <c r="CI637" i="10"/>
  <c r="CJ637" i="10"/>
  <c r="CK637" i="10"/>
  <c r="CL637" i="10"/>
  <c r="S638" i="10"/>
  <c r="T638" i="10"/>
  <c r="U638" i="10"/>
  <c r="V638" i="10"/>
  <c r="W638" i="10"/>
  <c r="X638" i="10"/>
  <c r="Y638" i="10"/>
  <c r="Z638" i="10"/>
  <c r="AA638" i="10"/>
  <c r="AB638" i="10"/>
  <c r="AC638" i="10"/>
  <c r="AD638" i="10"/>
  <c r="AE638" i="10"/>
  <c r="AF638" i="10"/>
  <c r="AG638" i="10"/>
  <c r="AH638" i="10"/>
  <c r="AI638" i="10"/>
  <c r="AJ638" i="10"/>
  <c r="AK638" i="10"/>
  <c r="AL638" i="10"/>
  <c r="AM638" i="10"/>
  <c r="AN638" i="10"/>
  <c r="AO638" i="10"/>
  <c r="AP638" i="10"/>
  <c r="AQ638" i="10"/>
  <c r="AR638" i="10"/>
  <c r="AS638" i="10"/>
  <c r="AT638" i="10"/>
  <c r="AU638" i="10"/>
  <c r="AV638" i="10"/>
  <c r="AW638" i="10"/>
  <c r="AX638" i="10"/>
  <c r="AY638" i="10"/>
  <c r="AZ638" i="10"/>
  <c r="BA638" i="10"/>
  <c r="BB638" i="10"/>
  <c r="BC638" i="10"/>
  <c r="BD638" i="10"/>
  <c r="BE638" i="10"/>
  <c r="BF638" i="10"/>
  <c r="BG638" i="10"/>
  <c r="BH638" i="10"/>
  <c r="BI638" i="10"/>
  <c r="BJ638" i="10"/>
  <c r="BK638" i="10"/>
  <c r="BL638" i="10"/>
  <c r="BM638" i="10"/>
  <c r="BN638" i="10"/>
  <c r="BO638" i="10"/>
  <c r="BP638" i="10"/>
  <c r="BQ638" i="10"/>
  <c r="BR638" i="10"/>
  <c r="BS638" i="10"/>
  <c r="BT638" i="10"/>
  <c r="BU638" i="10"/>
  <c r="BV638" i="10"/>
  <c r="BW638" i="10"/>
  <c r="BX638" i="10"/>
  <c r="BY638" i="10"/>
  <c r="BZ638" i="10"/>
  <c r="CA638" i="10"/>
  <c r="CB638" i="10"/>
  <c r="CC638" i="10"/>
  <c r="CD638" i="10"/>
  <c r="CE638" i="10"/>
  <c r="CF638" i="10"/>
  <c r="CG638" i="10"/>
  <c r="CH638" i="10"/>
  <c r="CI638" i="10"/>
  <c r="CJ638" i="10"/>
  <c r="CK638" i="10"/>
  <c r="CL638" i="10"/>
  <c r="S639" i="10"/>
  <c r="T639" i="10"/>
  <c r="U639" i="10"/>
  <c r="V639" i="10"/>
  <c r="W639" i="10"/>
  <c r="X639" i="10"/>
  <c r="Y639" i="10"/>
  <c r="Z639" i="10"/>
  <c r="AA639" i="10"/>
  <c r="AB639" i="10"/>
  <c r="AC639" i="10"/>
  <c r="AD639" i="10"/>
  <c r="AE639" i="10"/>
  <c r="AF639" i="10"/>
  <c r="AG639" i="10"/>
  <c r="AH639" i="10"/>
  <c r="AI639" i="10"/>
  <c r="AJ639" i="10"/>
  <c r="AK639" i="10"/>
  <c r="AL639" i="10"/>
  <c r="AM639" i="10"/>
  <c r="AN639" i="10"/>
  <c r="AO639" i="10"/>
  <c r="AP639" i="10"/>
  <c r="AQ639" i="10"/>
  <c r="AR639" i="10"/>
  <c r="AS639" i="10"/>
  <c r="AT639" i="10"/>
  <c r="AU639" i="10"/>
  <c r="AV639" i="10"/>
  <c r="AW639" i="10"/>
  <c r="AX639" i="10"/>
  <c r="AY639" i="10"/>
  <c r="AZ639" i="10"/>
  <c r="BA639" i="10"/>
  <c r="BB639" i="10"/>
  <c r="BC639" i="10"/>
  <c r="BD639" i="10"/>
  <c r="BE639" i="10"/>
  <c r="BF639" i="10"/>
  <c r="BG639" i="10"/>
  <c r="BH639" i="10"/>
  <c r="BI639" i="10"/>
  <c r="BJ639" i="10"/>
  <c r="BK639" i="10"/>
  <c r="BL639" i="10"/>
  <c r="BM639" i="10"/>
  <c r="BN639" i="10"/>
  <c r="BO639" i="10"/>
  <c r="BP639" i="10"/>
  <c r="BQ639" i="10"/>
  <c r="BR639" i="10"/>
  <c r="BS639" i="10"/>
  <c r="BT639" i="10"/>
  <c r="BU639" i="10"/>
  <c r="BV639" i="10"/>
  <c r="BW639" i="10"/>
  <c r="BX639" i="10"/>
  <c r="BY639" i="10"/>
  <c r="BZ639" i="10"/>
  <c r="CA639" i="10"/>
  <c r="CB639" i="10"/>
  <c r="CC639" i="10"/>
  <c r="CD639" i="10"/>
  <c r="CE639" i="10"/>
  <c r="CF639" i="10"/>
  <c r="CG639" i="10"/>
  <c r="CH639" i="10"/>
  <c r="CI639" i="10"/>
  <c r="CJ639" i="10"/>
  <c r="CK639" i="10"/>
  <c r="CL639" i="10"/>
  <c r="S640" i="10"/>
  <c r="T640" i="10"/>
  <c r="U640" i="10"/>
  <c r="V640" i="10"/>
  <c r="W640" i="10"/>
  <c r="X640" i="10"/>
  <c r="Y640" i="10"/>
  <c r="Z640" i="10"/>
  <c r="AA640" i="10"/>
  <c r="AB640" i="10"/>
  <c r="AC640" i="10"/>
  <c r="AD640" i="10"/>
  <c r="AE640" i="10"/>
  <c r="AF640" i="10"/>
  <c r="AG640" i="10"/>
  <c r="AH640" i="10"/>
  <c r="AI640" i="10"/>
  <c r="AJ640" i="10"/>
  <c r="AK640" i="10"/>
  <c r="AL640" i="10"/>
  <c r="AM640" i="10"/>
  <c r="AN640" i="10"/>
  <c r="AO640" i="10"/>
  <c r="AP640" i="10"/>
  <c r="AQ640" i="10"/>
  <c r="AR640" i="10"/>
  <c r="AS640" i="10"/>
  <c r="AT640" i="10"/>
  <c r="AU640" i="10"/>
  <c r="AV640" i="10"/>
  <c r="AW640" i="10"/>
  <c r="AX640" i="10"/>
  <c r="AY640" i="10"/>
  <c r="AZ640" i="10"/>
  <c r="BA640" i="10"/>
  <c r="BB640" i="10"/>
  <c r="BC640" i="10"/>
  <c r="BD640" i="10"/>
  <c r="BE640" i="10"/>
  <c r="BF640" i="10"/>
  <c r="BG640" i="10"/>
  <c r="BH640" i="10"/>
  <c r="BI640" i="10"/>
  <c r="BJ640" i="10"/>
  <c r="BK640" i="10"/>
  <c r="BL640" i="10"/>
  <c r="BM640" i="10"/>
  <c r="BN640" i="10"/>
  <c r="BO640" i="10"/>
  <c r="BP640" i="10"/>
  <c r="BQ640" i="10"/>
  <c r="BR640" i="10"/>
  <c r="BS640" i="10"/>
  <c r="BT640" i="10"/>
  <c r="BU640" i="10"/>
  <c r="BV640" i="10"/>
  <c r="BW640" i="10"/>
  <c r="BX640" i="10"/>
  <c r="BY640" i="10"/>
  <c r="BZ640" i="10"/>
  <c r="CA640" i="10"/>
  <c r="CB640" i="10"/>
  <c r="CC640" i="10"/>
  <c r="CD640" i="10"/>
  <c r="CE640" i="10"/>
  <c r="CF640" i="10"/>
  <c r="CG640" i="10"/>
  <c r="CH640" i="10"/>
  <c r="CI640" i="10"/>
  <c r="CJ640" i="10"/>
  <c r="CK640" i="10"/>
  <c r="CL640" i="10"/>
  <c r="S641" i="10"/>
  <c r="T641" i="10"/>
  <c r="U641" i="10"/>
  <c r="V641" i="10"/>
  <c r="W641" i="10"/>
  <c r="X641" i="10"/>
  <c r="Y641" i="10"/>
  <c r="Z641" i="10"/>
  <c r="AA641" i="10"/>
  <c r="AB641" i="10"/>
  <c r="AC641" i="10"/>
  <c r="AD641" i="10"/>
  <c r="AE641" i="10"/>
  <c r="AF641" i="10"/>
  <c r="AG641" i="10"/>
  <c r="AH641" i="10"/>
  <c r="AI641" i="10"/>
  <c r="AJ641" i="10"/>
  <c r="AK641" i="10"/>
  <c r="AL641" i="10"/>
  <c r="AM641" i="10"/>
  <c r="AN641" i="10"/>
  <c r="AO641" i="10"/>
  <c r="AP641" i="10"/>
  <c r="AQ641" i="10"/>
  <c r="AR641" i="10"/>
  <c r="AS641" i="10"/>
  <c r="AT641" i="10"/>
  <c r="AU641" i="10"/>
  <c r="AV641" i="10"/>
  <c r="AW641" i="10"/>
  <c r="AX641" i="10"/>
  <c r="AY641" i="10"/>
  <c r="AZ641" i="10"/>
  <c r="BA641" i="10"/>
  <c r="BB641" i="10"/>
  <c r="BC641" i="10"/>
  <c r="BD641" i="10"/>
  <c r="BE641" i="10"/>
  <c r="BF641" i="10"/>
  <c r="BG641" i="10"/>
  <c r="BH641" i="10"/>
  <c r="BI641" i="10"/>
  <c r="BJ641" i="10"/>
  <c r="BK641" i="10"/>
  <c r="BL641" i="10"/>
  <c r="BM641" i="10"/>
  <c r="BN641" i="10"/>
  <c r="BO641" i="10"/>
  <c r="BP641" i="10"/>
  <c r="BQ641" i="10"/>
  <c r="BR641" i="10"/>
  <c r="BS641" i="10"/>
  <c r="BT641" i="10"/>
  <c r="BU641" i="10"/>
  <c r="BV641" i="10"/>
  <c r="BW641" i="10"/>
  <c r="BX641" i="10"/>
  <c r="BY641" i="10"/>
  <c r="BZ641" i="10"/>
  <c r="CA641" i="10"/>
  <c r="CB641" i="10"/>
  <c r="CC641" i="10"/>
  <c r="CD641" i="10"/>
  <c r="CE641" i="10"/>
  <c r="CF641" i="10"/>
  <c r="CG641" i="10"/>
  <c r="CH641" i="10"/>
  <c r="CI641" i="10"/>
  <c r="CJ641" i="10"/>
  <c r="CK641" i="10"/>
  <c r="CL641" i="10"/>
  <c r="S642" i="10"/>
  <c r="T642" i="10"/>
  <c r="U642" i="10"/>
  <c r="V642" i="10"/>
  <c r="W642" i="10"/>
  <c r="X642" i="10"/>
  <c r="Y642" i="10"/>
  <c r="Z642" i="10"/>
  <c r="AA642" i="10"/>
  <c r="AB642" i="10"/>
  <c r="AC642" i="10"/>
  <c r="AD642" i="10"/>
  <c r="AE642" i="10"/>
  <c r="AF642" i="10"/>
  <c r="AG642" i="10"/>
  <c r="AH642" i="10"/>
  <c r="AI642" i="10"/>
  <c r="AJ642" i="10"/>
  <c r="AK642" i="10"/>
  <c r="AL642" i="10"/>
  <c r="AM642" i="10"/>
  <c r="AN642" i="10"/>
  <c r="AO642" i="10"/>
  <c r="AP642" i="10"/>
  <c r="AQ642" i="10"/>
  <c r="AR642" i="10"/>
  <c r="AS642" i="10"/>
  <c r="AT642" i="10"/>
  <c r="AU642" i="10"/>
  <c r="AV642" i="10"/>
  <c r="AW642" i="10"/>
  <c r="AX642" i="10"/>
  <c r="AY642" i="10"/>
  <c r="AZ642" i="10"/>
  <c r="BA642" i="10"/>
  <c r="BB642" i="10"/>
  <c r="BC642" i="10"/>
  <c r="BD642" i="10"/>
  <c r="BE642" i="10"/>
  <c r="BF642" i="10"/>
  <c r="BG642" i="10"/>
  <c r="BH642" i="10"/>
  <c r="BI642" i="10"/>
  <c r="BJ642" i="10"/>
  <c r="BK642" i="10"/>
  <c r="BL642" i="10"/>
  <c r="BM642" i="10"/>
  <c r="BN642" i="10"/>
  <c r="BO642" i="10"/>
  <c r="BP642" i="10"/>
  <c r="BQ642" i="10"/>
  <c r="BR642" i="10"/>
  <c r="BS642" i="10"/>
  <c r="BT642" i="10"/>
  <c r="BU642" i="10"/>
  <c r="BV642" i="10"/>
  <c r="BW642" i="10"/>
  <c r="BX642" i="10"/>
  <c r="BY642" i="10"/>
  <c r="BZ642" i="10"/>
  <c r="CA642" i="10"/>
  <c r="CB642" i="10"/>
  <c r="CC642" i="10"/>
  <c r="CD642" i="10"/>
  <c r="CE642" i="10"/>
  <c r="CF642" i="10"/>
  <c r="CG642" i="10"/>
  <c r="CH642" i="10"/>
  <c r="CI642" i="10"/>
  <c r="CJ642" i="10"/>
  <c r="CK642" i="10"/>
  <c r="CL642" i="10"/>
  <c r="S643" i="10"/>
  <c r="T643" i="10"/>
  <c r="U643" i="10"/>
  <c r="V643" i="10"/>
  <c r="W643" i="10"/>
  <c r="X643" i="10"/>
  <c r="Y643" i="10"/>
  <c r="Z643" i="10"/>
  <c r="AA643" i="10"/>
  <c r="AB643" i="10"/>
  <c r="AC643" i="10"/>
  <c r="AD643" i="10"/>
  <c r="AE643" i="10"/>
  <c r="AF643" i="10"/>
  <c r="AG643" i="10"/>
  <c r="AH643" i="10"/>
  <c r="AI643" i="10"/>
  <c r="AJ643" i="10"/>
  <c r="AK643" i="10"/>
  <c r="AL643" i="10"/>
  <c r="AM643" i="10"/>
  <c r="AN643" i="10"/>
  <c r="AO643" i="10"/>
  <c r="AP643" i="10"/>
  <c r="AQ643" i="10"/>
  <c r="AR643" i="10"/>
  <c r="AS643" i="10"/>
  <c r="AT643" i="10"/>
  <c r="AU643" i="10"/>
  <c r="AV643" i="10"/>
  <c r="AW643" i="10"/>
  <c r="AX643" i="10"/>
  <c r="AY643" i="10"/>
  <c r="AZ643" i="10"/>
  <c r="BA643" i="10"/>
  <c r="BB643" i="10"/>
  <c r="BC643" i="10"/>
  <c r="BD643" i="10"/>
  <c r="BE643" i="10"/>
  <c r="BF643" i="10"/>
  <c r="BG643" i="10"/>
  <c r="BH643" i="10"/>
  <c r="BI643" i="10"/>
  <c r="BJ643" i="10"/>
  <c r="BK643" i="10"/>
  <c r="BL643" i="10"/>
  <c r="BM643" i="10"/>
  <c r="BN643" i="10"/>
  <c r="BO643" i="10"/>
  <c r="BP643" i="10"/>
  <c r="BQ643" i="10"/>
  <c r="BR643" i="10"/>
  <c r="BS643" i="10"/>
  <c r="BT643" i="10"/>
  <c r="BU643" i="10"/>
  <c r="BV643" i="10"/>
  <c r="BW643" i="10"/>
  <c r="BX643" i="10"/>
  <c r="BY643" i="10"/>
  <c r="BZ643" i="10"/>
  <c r="CA643" i="10"/>
  <c r="CB643" i="10"/>
  <c r="CC643" i="10"/>
  <c r="CD643" i="10"/>
  <c r="CE643" i="10"/>
  <c r="CF643" i="10"/>
  <c r="CG643" i="10"/>
  <c r="CH643" i="10"/>
  <c r="CI643" i="10"/>
  <c r="CJ643" i="10"/>
  <c r="CK643" i="10"/>
  <c r="CL643" i="10"/>
  <c r="S644" i="10"/>
  <c r="T644" i="10"/>
  <c r="U644" i="10"/>
  <c r="V644" i="10"/>
  <c r="W644" i="10"/>
  <c r="X644" i="10"/>
  <c r="Y644" i="10"/>
  <c r="Z644" i="10"/>
  <c r="AA644" i="10"/>
  <c r="AB644" i="10"/>
  <c r="AC644" i="10"/>
  <c r="AD644" i="10"/>
  <c r="AE644" i="10"/>
  <c r="AF644" i="10"/>
  <c r="AG644" i="10"/>
  <c r="AH644" i="10"/>
  <c r="AI644" i="10"/>
  <c r="AJ644" i="10"/>
  <c r="AK644" i="10"/>
  <c r="AL644" i="10"/>
  <c r="AM644" i="10"/>
  <c r="AN644" i="10"/>
  <c r="AO644" i="10"/>
  <c r="AP644" i="10"/>
  <c r="AQ644" i="10"/>
  <c r="AR644" i="10"/>
  <c r="AS644" i="10"/>
  <c r="AT644" i="10"/>
  <c r="AU644" i="10"/>
  <c r="AV644" i="10"/>
  <c r="AW644" i="10"/>
  <c r="AX644" i="10"/>
  <c r="AY644" i="10"/>
  <c r="AZ644" i="10"/>
  <c r="BA644" i="10"/>
  <c r="BB644" i="10"/>
  <c r="BC644" i="10"/>
  <c r="BD644" i="10"/>
  <c r="BE644" i="10"/>
  <c r="BF644" i="10"/>
  <c r="BG644" i="10"/>
  <c r="BH644" i="10"/>
  <c r="BI644" i="10"/>
  <c r="BJ644" i="10"/>
  <c r="BK644" i="10"/>
  <c r="BL644" i="10"/>
  <c r="BM644" i="10"/>
  <c r="BN644" i="10"/>
  <c r="BO644" i="10"/>
  <c r="BP644" i="10"/>
  <c r="BQ644" i="10"/>
  <c r="BR644" i="10"/>
  <c r="BS644" i="10"/>
  <c r="BT644" i="10"/>
  <c r="BU644" i="10"/>
  <c r="BV644" i="10"/>
  <c r="BW644" i="10"/>
  <c r="BX644" i="10"/>
  <c r="BY644" i="10"/>
  <c r="BZ644" i="10"/>
  <c r="CA644" i="10"/>
  <c r="CB644" i="10"/>
  <c r="CC644" i="10"/>
  <c r="CD644" i="10"/>
  <c r="CE644" i="10"/>
  <c r="CF644" i="10"/>
  <c r="CG644" i="10"/>
  <c r="CH644" i="10"/>
  <c r="CI644" i="10"/>
  <c r="CJ644" i="10"/>
  <c r="CK644" i="10"/>
  <c r="CL644" i="10"/>
  <c r="S645" i="10"/>
  <c r="T645" i="10"/>
  <c r="U645" i="10"/>
  <c r="V645" i="10"/>
  <c r="W645" i="10"/>
  <c r="X645" i="10"/>
  <c r="Y645" i="10"/>
  <c r="Z645" i="10"/>
  <c r="AA645" i="10"/>
  <c r="AB645" i="10"/>
  <c r="AC645" i="10"/>
  <c r="AD645" i="10"/>
  <c r="AE645" i="10"/>
  <c r="AF645" i="10"/>
  <c r="AG645" i="10"/>
  <c r="AH645" i="10"/>
  <c r="AI645" i="10"/>
  <c r="AJ645" i="10"/>
  <c r="AK645" i="10"/>
  <c r="AL645" i="10"/>
  <c r="AM645" i="10"/>
  <c r="AN645" i="10"/>
  <c r="AO645" i="10"/>
  <c r="AP645" i="10"/>
  <c r="AQ645" i="10"/>
  <c r="AR645" i="10"/>
  <c r="AS645" i="10"/>
  <c r="AT645" i="10"/>
  <c r="AU645" i="10"/>
  <c r="AV645" i="10"/>
  <c r="AW645" i="10"/>
  <c r="AX645" i="10"/>
  <c r="AY645" i="10"/>
  <c r="AZ645" i="10"/>
  <c r="BA645" i="10"/>
  <c r="BB645" i="10"/>
  <c r="BC645" i="10"/>
  <c r="BD645" i="10"/>
  <c r="BE645" i="10"/>
  <c r="BF645" i="10"/>
  <c r="BG645" i="10"/>
  <c r="BH645" i="10"/>
  <c r="BI645" i="10"/>
  <c r="BJ645" i="10"/>
  <c r="BK645" i="10"/>
  <c r="BL645" i="10"/>
  <c r="BM645" i="10"/>
  <c r="BN645" i="10"/>
  <c r="BO645" i="10"/>
  <c r="BP645" i="10"/>
  <c r="BQ645" i="10"/>
  <c r="BR645" i="10"/>
  <c r="BS645" i="10"/>
  <c r="BT645" i="10"/>
  <c r="BU645" i="10"/>
  <c r="BV645" i="10"/>
  <c r="BW645" i="10"/>
  <c r="BX645" i="10"/>
  <c r="BY645" i="10"/>
  <c r="BZ645" i="10"/>
  <c r="CA645" i="10"/>
  <c r="CB645" i="10"/>
  <c r="CC645" i="10"/>
  <c r="CD645" i="10"/>
  <c r="CE645" i="10"/>
  <c r="CF645" i="10"/>
  <c r="CG645" i="10"/>
  <c r="CH645" i="10"/>
  <c r="CI645" i="10"/>
  <c r="CJ645" i="10"/>
  <c r="CK645" i="10"/>
  <c r="CL645" i="10"/>
  <c r="S646" i="10"/>
  <c r="T646" i="10"/>
  <c r="U646" i="10"/>
  <c r="V646" i="10"/>
  <c r="W646" i="10"/>
  <c r="X646" i="10"/>
  <c r="Y646" i="10"/>
  <c r="Z646" i="10"/>
  <c r="AA646" i="10"/>
  <c r="AB646" i="10"/>
  <c r="AC646" i="10"/>
  <c r="AD646" i="10"/>
  <c r="AE646" i="10"/>
  <c r="AF646" i="10"/>
  <c r="AG646" i="10"/>
  <c r="AH646" i="10"/>
  <c r="AI646" i="10"/>
  <c r="AJ646" i="10"/>
  <c r="AK646" i="10"/>
  <c r="AL646" i="10"/>
  <c r="AM646" i="10"/>
  <c r="AN646" i="10"/>
  <c r="AO646" i="10"/>
  <c r="AP646" i="10"/>
  <c r="AQ646" i="10"/>
  <c r="AR646" i="10"/>
  <c r="AS646" i="10"/>
  <c r="AT646" i="10"/>
  <c r="AU646" i="10"/>
  <c r="AV646" i="10"/>
  <c r="AW646" i="10"/>
  <c r="AX646" i="10"/>
  <c r="AY646" i="10"/>
  <c r="AZ646" i="10"/>
  <c r="BA646" i="10"/>
  <c r="BB646" i="10"/>
  <c r="BC646" i="10"/>
  <c r="BD646" i="10"/>
  <c r="BE646" i="10"/>
  <c r="BF646" i="10"/>
  <c r="BG646" i="10"/>
  <c r="BH646" i="10"/>
  <c r="BI646" i="10"/>
  <c r="BJ646" i="10"/>
  <c r="BK646" i="10"/>
  <c r="BL646" i="10"/>
  <c r="BM646" i="10"/>
  <c r="BN646" i="10"/>
  <c r="BO646" i="10"/>
  <c r="BP646" i="10"/>
  <c r="BQ646" i="10"/>
  <c r="BR646" i="10"/>
  <c r="BS646" i="10"/>
  <c r="BT646" i="10"/>
  <c r="BU646" i="10"/>
  <c r="BV646" i="10"/>
  <c r="BW646" i="10"/>
  <c r="BX646" i="10"/>
  <c r="BY646" i="10"/>
  <c r="BZ646" i="10"/>
  <c r="CA646" i="10"/>
  <c r="CB646" i="10"/>
  <c r="CC646" i="10"/>
  <c r="CD646" i="10"/>
  <c r="CE646" i="10"/>
  <c r="CF646" i="10"/>
  <c r="CG646" i="10"/>
  <c r="CH646" i="10"/>
  <c r="CI646" i="10"/>
  <c r="CJ646" i="10"/>
  <c r="CK646" i="10"/>
  <c r="CL646" i="10"/>
  <c r="S647" i="10"/>
  <c r="T647" i="10"/>
  <c r="U647" i="10"/>
  <c r="V647" i="10"/>
  <c r="W647" i="10"/>
  <c r="X647" i="10"/>
  <c r="Y647" i="10"/>
  <c r="Z647" i="10"/>
  <c r="AA647" i="10"/>
  <c r="AB647" i="10"/>
  <c r="AC647" i="10"/>
  <c r="AD647" i="10"/>
  <c r="AE647" i="10"/>
  <c r="AF647" i="10"/>
  <c r="AG647" i="10"/>
  <c r="AH647" i="10"/>
  <c r="AI647" i="10"/>
  <c r="AJ647" i="10"/>
  <c r="AK647" i="10"/>
  <c r="AL647" i="10"/>
  <c r="AM647" i="10"/>
  <c r="AN647" i="10"/>
  <c r="AO647" i="10"/>
  <c r="AP647" i="10"/>
  <c r="AQ647" i="10"/>
  <c r="AR647" i="10"/>
  <c r="AS647" i="10"/>
  <c r="AT647" i="10"/>
  <c r="AU647" i="10"/>
  <c r="AV647" i="10"/>
  <c r="AW647" i="10"/>
  <c r="AX647" i="10"/>
  <c r="AY647" i="10"/>
  <c r="AZ647" i="10"/>
  <c r="BA647" i="10"/>
  <c r="BB647" i="10"/>
  <c r="BC647" i="10"/>
  <c r="BD647" i="10"/>
  <c r="BE647" i="10"/>
  <c r="BF647" i="10"/>
  <c r="BG647" i="10"/>
  <c r="BH647" i="10"/>
  <c r="BI647" i="10"/>
  <c r="BJ647" i="10"/>
  <c r="BK647" i="10"/>
  <c r="BL647" i="10"/>
  <c r="BM647" i="10"/>
  <c r="BN647" i="10"/>
  <c r="BO647" i="10"/>
  <c r="BP647" i="10"/>
  <c r="BQ647" i="10"/>
  <c r="BR647" i="10"/>
  <c r="BS647" i="10"/>
  <c r="BT647" i="10"/>
  <c r="BU647" i="10"/>
  <c r="BV647" i="10"/>
  <c r="BW647" i="10"/>
  <c r="BX647" i="10"/>
  <c r="BY647" i="10"/>
  <c r="BZ647" i="10"/>
  <c r="CA647" i="10"/>
  <c r="CB647" i="10"/>
  <c r="CC647" i="10"/>
  <c r="CD647" i="10"/>
  <c r="CE647" i="10"/>
  <c r="CF647" i="10"/>
  <c r="CG647" i="10"/>
  <c r="CH647" i="10"/>
  <c r="CI647" i="10"/>
  <c r="CJ647" i="10"/>
  <c r="CK647" i="10"/>
  <c r="CL647" i="10"/>
  <c r="S648" i="10"/>
  <c r="T648" i="10"/>
  <c r="U648" i="10"/>
  <c r="V648" i="10"/>
  <c r="W648" i="10"/>
  <c r="X648" i="10"/>
  <c r="Y648" i="10"/>
  <c r="Z648" i="10"/>
  <c r="AA648" i="10"/>
  <c r="AB648" i="10"/>
  <c r="AC648" i="10"/>
  <c r="AD648" i="10"/>
  <c r="AE648" i="10"/>
  <c r="AF648" i="10"/>
  <c r="AG648" i="10"/>
  <c r="AH648" i="10"/>
  <c r="AI648" i="10"/>
  <c r="AJ648" i="10"/>
  <c r="AK648" i="10"/>
  <c r="AL648" i="10"/>
  <c r="AM648" i="10"/>
  <c r="AN648" i="10"/>
  <c r="AO648" i="10"/>
  <c r="AP648" i="10"/>
  <c r="AQ648" i="10"/>
  <c r="AR648" i="10"/>
  <c r="AS648" i="10"/>
  <c r="AT648" i="10"/>
  <c r="AU648" i="10"/>
  <c r="AV648" i="10"/>
  <c r="AW648" i="10"/>
  <c r="AX648" i="10"/>
  <c r="AY648" i="10"/>
  <c r="AZ648" i="10"/>
  <c r="BA648" i="10"/>
  <c r="BB648" i="10"/>
  <c r="BC648" i="10"/>
  <c r="BD648" i="10"/>
  <c r="BE648" i="10"/>
  <c r="BF648" i="10"/>
  <c r="BG648" i="10"/>
  <c r="BH648" i="10"/>
  <c r="BI648" i="10"/>
  <c r="BJ648" i="10"/>
  <c r="BK648" i="10"/>
  <c r="BL648" i="10"/>
  <c r="BM648" i="10"/>
  <c r="BN648" i="10"/>
  <c r="BO648" i="10"/>
  <c r="BP648" i="10"/>
  <c r="BQ648" i="10"/>
  <c r="BR648" i="10"/>
  <c r="BS648" i="10"/>
  <c r="BT648" i="10"/>
  <c r="BU648" i="10"/>
  <c r="BV648" i="10"/>
  <c r="BW648" i="10"/>
  <c r="BX648" i="10"/>
  <c r="BY648" i="10"/>
  <c r="BZ648" i="10"/>
  <c r="CA648" i="10"/>
  <c r="CB648" i="10"/>
  <c r="CC648" i="10"/>
  <c r="CD648" i="10"/>
  <c r="CE648" i="10"/>
  <c r="CF648" i="10"/>
  <c r="CG648" i="10"/>
  <c r="CH648" i="10"/>
  <c r="CI648" i="10"/>
  <c r="CJ648" i="10"/>
  <c r="CK648" i="10"/>
  <c r="CL648" i="10"/>
  <c r="S649" i="10"/>
  <c r="T649" i="10"/>
  <c r="U649" i="10"/>
  <c r="V649" i="10"/>
  <c r="W649" i="10"/>
  <c r="X649" i="10"/>
  <c r="Y649" i="10"/>
  <c r="Z649" i="10"/>
  <c r="AA649" i="10"/>
  <c r="AB649" i="10"/>
  <c r="AC649" i="10"/>
  <c r="AD649" i="10"/>
  <c r="AE649" i="10"/>
  <c r="AF649" i="10"/>
  <c r="AG649" i="10"/>
  <c r="AH649" i="10"/>
  <c r="AI649" i="10"/>
  <c r="AJ649" i="10"/>
  <c r="AK649" i="10"/>
  <c r="AL649" i="10"/>
  <c r="AM649" i="10"/>
  <c r="AN649" i="10"/>
  <c r="AO649" i="10"/>
  <c r="AP649" i="10"/>
  <c r="AQ649" i="10"/>
  <c r="AR649" i="10"/>
  <c r="AS649" i="10"/>
  <c r="AT649" i="10"/>
  <c r="AU649" i="10"/>
  <c r="AV649" i="10"/>
  <c r="AW649" i="10"/>
  <c r="AX649" i="10"/>
  <c r="AY649" i="10"/>
  <c r="AZ649" i="10"/>
  <c r="BA649" i="10"/>
  <c r="BB649" i="10"/>
  <c r="BC649" i="10"/>
  <c r="BD649" i="10"/>
  <c r="BE649" i="10"/>
  <c r="BF649" i="10"/>
  <c r="BG649" i="10"/>
  <c r="BH649" i="10"/>
  <c r="BI649" i="10"/>
  <c r="BJ649" i="10"/>
  <c r="BK649" i="10"/>
  <c r="BL649" i="10"/>
  <c r="BM649" i="10"/>
  <c r="BN649" i="10"/>
  <c r="BO649" i="10"/>
  <c r="BP649" i="10"/>
  <c r="BQ649" i="10"/>
  <c r="BR649" i="10"/>
  <c r="BS649" i="10"/>
  <c r="BT649" i="10"/>
  <c r="BU649" i="10"/>
  <c r="BV649" i="10"/>
  <c r="BW649" i="10"/>
  <c r="BX649" i="10"/>
  <c r="BY649" i="10"/>
  <c r="BZ649" i="10"/>
  <c r="CA649" i="10"/>
  <c r="CB649" i="10"/>
  <c r="CC649" i="10"/>
  <c r="CD649" i="10"/>
  <c r="CE649" i="10"/>
  <c r="CF649" i="10"/>
  <c r="CG649" i="10"/>
  <c r="CH649" i="10"/>
  <c r="CI649" i="10"/>
  <c r="CJ649" i="10"/>
  <c r="CK649" i="10"/>
  <c r="CL649" i="10"/>
  <c r="S650" i="10"/>
  <c r="T650" i="10"/>
  <c r="U650" i="10"/>
  <c r="V650" i="10"/>
  <c r="W650" i="10"/>
  <c r="X650" i="10"/>
  <c r="Y650" i="10"/>
  <c r="Z650" i="10"/>
  <c r="AA650" i="10"/>
  <c r="AB650" i="10"/>
  <c r="AC650" i="10"/>
  <c r="AD650" i="10"/>
  <c r="AE650" i="10"/>
  <c r="AF650" i="10"/>
  <c r="AG650" i="10"/>
  <c r="AH650" i="10"/>
  <c r="AI650" i="10"/>
  <c r="AJ650" i="10"/>
  <c r="AK650" i="10"/>
  <c r="AL650" i="10"/>
  <c r="AM650" i="10"/>
  <c r="AN650" i="10"/>
  <c r="AO650" i="10"/>
  <c r="AP650" i="10"/>
  <c r="AQ650" i="10"/>
  <c r="AR650" i="10"/>
  <c r="AS650" i="10"/>
  <c r="AT650" i="10"/>
  <c r="AU650" i="10"/>
  <c r="AV650" i="10"/>
  <c r="AW650" i="10"/>
  <c r="AX650" i="10"/>
  <c r="AY650" i="10"/>
  <c r="AZ650" i="10"/>
  <c r="BA650" i="10"/>
  <c r="BB650" i="10"/>
  <c r="BC650" i="10"/>
  <c r="BD650" i="10"/>
  <c r="BE650" i="10"/>
  <c r="BF650" i="10"/>
  <c r="BG650" i="10"/>
  <c r="BH650" i="10"/>
  <c r="BI650" i="10"/>
  <c r="BJ650" i="10"/>
  <c r="BK650" i="10"/>
  <c r="BL650" i="10"/>
  <c r="BM650" i="10"/>
  <c r="BN650" i="10"/>
  <c r="BO650" i="10"/>
  <c r="BP650" i="10"/>
  <c r="BQ650" i="10"/>
  <c r="BR650" i="10"/>
  <c r="BS650" i="10"/>
  <c r="BT650" i="10"/>
  <c r="BU650" i="10"/>
  <c r="BV650" i="10"/>
  <c r="BW650" i="10"/>
  <c r="BX650" i="10"/>
  <c r="BY650" i="10"/>
  <c r="BZ650" i="10"/>
  <c r="CA650" i="10"/>
  <c r="CB650" i="10"/>
  <c r="CC650" i="10"/>
  <c r="CD650" i="10"/>
  <c r="CE650" i="10"/>
  <c r="CF650" i="10"/>
  <c r="CG650" i="10"/>
  <c r="CH650" i="10"/>
  <c r="CI650" i="10"/>
  <c r="CJ650" i="10"/>
  <c r="CK650" i="10"/>
  <c r="CL650" i="10"/>
  <c r="S651" i="10"/>
  <c r="T651" i="10"/>
  <c r="U651" i="10"/>
  <c r="V651" i="10"/>
  <c r="W651" i="10"/>
  <c r="X651" i="10"/>
  <c r="Y651" i="10"/>
  <c r="Z651" i="10"/>
  <c r="AA651" i="10"/>
  <c r="AB651" i="10"/>
  <c r="AC651" i="10"/>
  <c r="AD651" i="10"/>
  <c r="AE651" i="10"/>
  <c r="AF651" i="10"/>
  <c r="AG651" i="10"/>
  <c r="AH651" i="10"/>
  <c r="AI651" i="10"/>
  <c r="AJ651" i="10"/>
  <c r="AK651" i="10"/>
  <c r="AL651" i="10"/>
  <c r="AM651" i="10"/>
  <c r="AN651" i="10"/>
  <c r="AO651" i="10"/>
  <c r="AP651" i="10"/>
  <c r="AQ651" i="10"/>
  <c r="AR651" i="10"/>
  <c r="AS651" i="10"/>
  <c r="AT651" i="10"/>
  <c r="AU651" i="10"/>
  <c r="AV651" i="10"/>
  <c r="AW651" i="10"/>
  <c r="AX651" i="10"/>
  <c r="AY651" i="10"/>
  <c r="AZ651" i="10"/>
  <c r="BA651" i="10"/>
  <c r="BB651" i="10"/>
  <c r="BC651" i="10"/>
  <c r="BD651" i="10"/>
  <c r="BE651" i="10"/>
  <c r="BF651" i="10"/>
  <c r="BG651" i="10"/>
  <c r="BH651" i="10"/>
  <c r="BI651" i="10"/>
  <c r="BJ651" i="10"/>
  <c r="BK651" i="10"/>
  <c r="BL651" i="10"/>
  <c r="BM651" i="10"/>
  <c r="BN651" i="10"/>
  <c r="BO651" i="10"/>
  <c r="BP651" i="10"/>
  <c r="BQ651" i="10"/>
  <c r="BR651" i="10"/>
  <c r="BS651" i="10"/>
  <c r="BT651" i="10"/>
  <c r="BU651" i="10"/>
  <c r="BV651" i="10"/>
  <c r="BW651" i="10"/>
  <c r="BX651" i="10"/>
  <c r="BY651" i="10"/>
  <c r="BZ651" i="10"/>
  <c r="CA651" i="10"/>
  <c r="CB651" i="10"/>
  <c r="CC651" i="10"/>
  <c r="CD651" i="10"/>
  <c r="CE651" i="10"/>
  <c r="CF651" i="10"/>
  <c r="CG651" i="10"/>
  <c r="CH651" i="10"/>
  <c r="CI651" i="10"/>
  <c r="CJ651" i="10"/>
  <c r="CK651" i="10"/>
  <c r="CL651" i="10"/>
  <c r="S652" i="10"/>
  <c r="T652" i="10"/>
  <c r="U652" i="10"/>
  <c r="V652" i="10"/>
  <c r="W652" i="10"/>
  <c r="X652" i="10"/>
  <c r="Y652" i="10"/>
  <c r="Z652" i="10"/>
  <c r="AA652" i="10"/>
  <c r="AB652" i="10"/>
  <c r="AC652" i="10"/>
  <c r="AD652" i="10"/>
  <c r="AE652" i="10"/>
  <c r="AF652" i="10"/>
  <c r="AG652" i="10"/>
  <c r="AH652" i="10"/>
  <c r="AI652" i="10"/>
  <c r="AJ652" i="10"/>
  <c r="AK652" i="10"/>
  <c r="AL652" i="10"/>
  <c r="AM652" i="10"/>
  <c r="AN652" i="10"/>
  <c r="AO652" i="10"/>
  <c r="AP652" i="10"/>
  <c r="AQ652" i="10"/>
  <c r="AR652" i="10"/>
  <c r="AS652" i="10"/>
  <c r="AT652" i="10"/>
  <c r="AU652" i="10"/>
  <c r="AV652" i="10"/>
  <c r="AW652" i="10"/>
  <c r="AX652" i="10"/>
  <c r="AY652" i="10"/>
  <c r="AZ652" i="10"/>
  <c r="BA652" i="10"/>
  <c r="BB652" i="10"/>
  <c r="BC652" i="10"/>
  <c r="BD652" i="10"/>
  <c r="BE652" i="10"/>
  <c r="BF652" i="10"/>
  <c r="BG652" i="10"/>
  <c r="BH652" i="10"/>
  <c r="BI652" i="10"/>
  <c r="BJ652" i="10"/>
  <c r="BK652" i="10"/>
  <c r="BL652" i="10"/>
  <c r="BM652" i="10"/>
  <c r="BN652" i="10"/>
  <c r="BO652" i="10"/>
  <c r="BP652" i="10"/>
  <c r="BQ652" i="10"/>
  <c r="BR652" i="10"/>
  <c r="BS652" i="10"/>
  <c r="BT652" i="10"/>
  <c r="BU652" i="10"/>
  <c r="BV652" i="10"/>
  <c r="BW652" i="10"/>
  <c r="BX652" i="10"/>
  <c r="BY652" i="10"/>
  <c r="BZ652" i="10"/>
  <c r="CA652" i="10"/>
  <c r="CB652" i="10"/>
  <c r="CC652" i="10"/>
  <c r="CD652" i="10"/>
  <c r="CE652" i="10"/>
  <c r="CF652" i="10"/>
  <c r="CG652" i="10"/>
  <c r="CH652" i="10"/>
  <c r="CI652" i="10"/>
  <c r="CJ652" i="10"/>
  <c r="CK652" i="10"/>
  <c r="CL652" i="10"/>
  <c r="S653" i="10"/>
  <c r="T653" i="10"/>
  <c r="U653" i="10"/>
  <c r="V653" i="10"/>
  <c r="W653" i="10"/>
  <c r="X653" i="10"/>
  <c r="Y653" i="10"/>
  <c r="Z653" i="10"/>
  <c r="AA653" i="10"/>
  <c r="AB653" i="10"/>
  <c r="AC653" i="10"/>
  <c r="AD653" i="10"/>
  <c r="AE653" i="10"/>
  <c r="AF653" i="10"/>
  <c r="AG653" i="10"/>
  <c r="AH653" i="10"/>
  <c r="AI653" i="10"/>
  <c r="AJ653" i="10"/>
  <c r="AK653" i="10"/>
  <c r="AL653" i="10"/>
  <c r="AM653" i="10"/>
  <c r="AN653" i="10"/>
  <c r="AO653" i="10"/>
  <c r="AP653" i="10"/>
  <c r="AQ653" i="10"/>
  <c r="AR653" i="10"/>
  <c r="AS653" i="10"/>
  <c r="AT653" i="10"/>
  <c r="AU653" i="10"/>
  <c r="AV653" i="10"/>
  <c r="AW653" i="10"/>
  <c r="AX653" i="10"/>
  <c r="AY653" i="10"/>
  <c r="AZ653" i="10"/>
  <c r="BA653" i="10"/>
  <c r="BB653" i="10"/>
  <c r="BC653" i="10"/>
  <c r="BD653" i="10"/>
  <c r="BE653" i="10"/>
  <c r="BF653" i="10"/>
  <c r="BG653" i="10"/>
  <c r="BH653" i="10"/>
  <c r="BI653" i="10"/>
  <c r="BJ653" i="10"/>
  <c r="BK653" i="10"/>
  <c r="BL653" i="10"/>
  <c r="BM653" i="10"/>
  <c r="BN653" i="10"/>
  <c r="BO653" i="10"/>
  <c r="BP653" i="10"/>
  <c r="BQ653" i="10"/>
  <c r="BR653" i="10"/>
  <c r="BS653" i="10"/>
  <c r="BT653" i="10"/>
  <c r="BU653" i="10"/>
  <c r="BV653" i="10"/>
  <c r="BW653" i="10"/>
  <c r="BX653" i="10"/>
  <c r="BY653" i="10"/>
  <c r="BZ653" i="10"/>
  <c r="CA653" i="10"/>
  <c r="CB653" i="10"/>
  <c r="CC653" i="10"/>
  <c r="CD653" i="10"/>
  <c r="CE653" i="10"/>
  <c r="CF653" i="10"/>
  <c r="CG653" i="10"/>
  <c r="CH653" i="10"/>
  <c r="CI653" i="10"/>
  <c r="CJ653" i="10"/>
  <c r="CK653" i="10"/>
  <c r="CL653" i="10"/>
  <c r="S654" i="10"/>
  <c r="T654" i="10"/>
  <c r="U654" i="10"/>
  <c r="V654" i="10"/>
  <c r="W654" i="10"/>
  <c r="X654" i="10"/>
  <c r="Y654" i="10"/>
  <c r="Z654" i="10"/>
  <c r="AA654" i="10"/>
  <c r="AB654" i="10"/>
  <c r="AC654" i="10"/>
  <c r="AD654" i="10"/>
  <c r="AE654" i="10"/>
  <c r="AF654" i="10"/>
  <c r="AG654" i="10"/>
  <c r="AH654" i="10"/>
  <c r="AI654" i="10"/>
  <c r="AJ654" i="10"/>
  <c r="AK654" i="10"/>
  <c r="AL654" i="10"/>
  <c r="AM654" i="10"/>
  <c r="AN654" i="10"/>
  <c r="AO654" i="10"/>
  <c r="AP654" i="10"/>
  <c r="AQ654" i="10"/>
  <c r="AR654" i="10"/>
  <c r="AS654" i="10"/>
  <c r="AT654" i="10"/>
  <c r="AU654" i="10"/>
  <c r="AV654" i="10"/>
  <c r="AW654" i="10"/>
  <c r="AX654" i="10"/>
  <c r="AY654" i="10"/>
  <c r="AZ654" i="10"/>
  <c r="BA654" i="10"/>
  <c r="BB654" i="10"/>
  <c r="BC654" i="10"/>
  <c r="BD654" i="10"/>
  <c r="BE654" i="10"/>
  <c r="BF654" i="10"/>
  <c r="BG654" i="10"/>
  <c r="BH654" i="10"/>
  <c r="BI654" i="10"/>
  <c r="BJ654" i="10"/>
  <c r="BK654" i="10"/>
  <c r="BL654" i="10"/>
  <c r="BM654" i="10"/>
  <c r="BN654" i="10"/>
  <c r="BO654" i="10"/>
  <c r="BP654" i="10"/>
  <c r="BQ654" i="10"/>
  <c r="BR654" i="10"/>
  <c r="BS654" i="10"/>
  <c r="BT654" i="10"/>
  <c r="BU654" i="10"/>
  <c r="BV654" i="10"/>
  <c r="BW654" i="10"/>
  <c r="BX654" i="10"/>
  <c r="BY654" i="10"/>
  <c r="BZ654" i="10"/>
  <c r="CA654" i="10"/>
  <c r="CB654" i="10"/>
  <c r="CC654" i="10"/>
  <c r="CD654" i="10"/>
  <c r="CE654" i="10"/>
  <c r="CF654" i="10"/>
  <c r="CG654" i="10"/>
  <c r="CH654" i="10"/>
  <c r="CI654" i="10"/>
  <c r="CJ654" i="10"/>
  <c r="CK654" i="10"/>
  <c r="CL654" i="10"/>
  <c r="S655" i="10"/>
  <c r="T655" i="10"/>
  <c r="U655" i="10"/>
  <c r="V655" i="10"/>
  <c r="W655" i="10"/>
  <c r="X655" i="10"/>
  <c r="Y655" i="10"/>
  <c r="Z655" i="10"/>
  <c r="AA655" i="10"/>
  <c r="AB655" i="10"/>
  <c r="AC655" i="10"/>
  <c r="AD655" i="10"/>
  <c r="AE655" i="10"/>
  <c r="AF655" i="10"/>
  <c r="AG655" i="10"/>
  <c r="AH655" i="10"/>
  <c r="AI655" i="10"/>
  <c r="AJ655" i="10"/>
  <c r="AK655" i="10"/>
  <c r="AL655" i="10"/>
  <c r="AM655" i="10"/>
  <c r="AN655" i="10"/>
  <c r="AO655" i="10"/>
  <c r="AP655" i="10"/>
  <c r="AQ655" i="10"/>
  <c r="AR655" i="10"/>
  <c r="AS655" i="10"/>
  <c r="AT655" i="10"/>
  <c r="AU655" i="10"/>
  <c r="AV655" i="10"/>
  <c r="AW655" i="10"/>
  <c r="AX655" i="10"/>
  <c r="AY655" i="10"/>
  <c r="AZ655" i="10"/>
  <c r="BA655" i="10"/>
  <c r="BB655" i="10"/>
  <c r="BC655" i="10"/>
  <c r="BD655" i="10"/>
  <c r="BE655" i="10"/>
  <c r="BF655" i="10"/>
  <c r="BG655" i="10"/>
  <c r="BH655" i="10"/>
  <c r="BI655" i="10"/>
  <c r="BJ655" i="10"/>
  <c r="BK655" i="10"/>
  <c r="BL655" i="10"/>
  <c r="BM655" i="10"/>
  <c r="BN655" i="10"/>
  <c r="BO655" i="10"/>
  <c r="BP655" i="10"/>
  <c r="BQ655" i="10"/>
  <c r="BR655" i="10"/>
  <c r="BS655" i="10"/>
  <c r="BT655" i="10"/>
  <c r="BU655" i="10"/>
  <c r="BV655" i="10"/>
  <c r="BW655" i="10"/>
  <c r="BX655" i="10"/>
  <c r="BY655" i="10"/>
  <c r="BZ655" i="10"/>
  <c r="CA655" i="10"/>
  <c r="CB655" i="10"/>
  <c r="CC655" i="10"/>
  <c r="CD655" i="10"/>
  <c r="CE655" i="10"/>
  <c r="CF655" i="10"/>
  <c r="CG655" i="10"/>
  <c r="CH655" i="10"/>
  <c r="CI655" i="10"/>
  <c r="CJ655" i="10"/>
  <c r="CK655" i="10"/>
  <c r="CL655" i="10"/>
  <c r="S656" i="10"/>
  <c r="T656" i="10"/>
  <c r="U656" i="10"/>
  <c r="V656" i="10"/>
  <c r="W656" i="10"/>
  <c r="X656" i="10"/>
  <c r="Y656" i="10"/>
  <c r="Z656" i="10"/>
  <c r="AA656" i="10"/>
  <c r="AB656" i="10"/>
  <c r="AC656" i="10"/>
  <c r="AD656" i="10"/>
  <c r="AE656" i="10"/>
  <c r="AF656" i="10"/>
  <c r="AG656" i="10"/>
  <c r="AH656" i="10"/>
  <c r="AI656" i="10"/>
  <c r="AJ656" i="10"/>
  <c r="AK656" i="10"/>
  <c r="AL656" i="10"/>
  <c r="AM656" i="10"/>
  <c r="AN656" i="10"/>
  <c r="AO656" i="10"/>
  <c r="AP656" i="10"/>
  <c r="AQ656" i="10"/>
  <c r="AR656" i="10"/>
  <c r="AS656" i="10"/>
  <c r="AT656" i="10"/>
  <c r="AU656" i="10"/>
  <c r="AV656" i="10"/>
  <c r="AW656" i="10"/>
  <c r="AX656" i="10"/>
  <c r="AY656" i="10"/>
  <c r="AZ656" i="10"/>
  <c r="BA656" i="10"/>
  <c r="BB656" i="10"/>
  <c r="BC656" i="10"/>
  <c r="BD656" i="10"/>
  <c r="BE656" i="10"/>
  <c r="BF656" i="10"/>
  <c r="BG656" i="10"/>
  <c r="BH656" i="10"/>
  <c r="BI656" i="10"/>
  <c r="BJ656" i="10"/>
  <c r="BK656" i="10"/>
  <c r="BL656" i="10"/>
  <c r="BM656" i="10"/>
  <c r="BN656" i="10"/>
  <c r="BO656" i="10"/>
  <c r="BP656" i="10"/>
  <c r="BQ656" i="10"/>
  <c r="BR656" i="10"/>
  <c r="BS656" i="10"/>
  <c r="BT656" i="10"/>
  <c r="BU656" i="10"/>
  <c r="BV656" i="10"/>
  <c r="BW656" i="10"/>
  <c r="BX656" i="10"/>
  <c r="BY656" i="10"/>
  <c r="BZ656" i="10"/>
  <c r="CA656" i="10"/>
  <c r="CB656" i="10"/>
  <c r="CC656" i="10"/>
  <c r="CD656" i="10"/>
  <c r="CE656" i="10"/>
  <c r="CF656" i="10"/>
  <c r="CG656" i="10"/>
  <c r="CH656" i="10"/>
  <c r="CI656" i="10"/>
  <c r="CJ656" i="10"/>
  <c r="CK656" i="10"/>
  <c r="CL656" i="10"/>
  <c r="S657" i="10"/>
  <c r="T657" i="10"/>
  <c r="U657" i="10"/>
  <c r="V657" i="10"/>
  <c r="W657" i="10"/>
  <c r="X657" i="10"/>
  <c r="Y657" i="10"/>
  <c r="Z657" i="10"/>
  <c r="AA657" i="10"/>
  <c r="AB657" i="10"/>
  <c r="AC657" i="10"/>
  <c r="AD657" i="10"/>
  <c r="AE657" i="10"/>
  <c r="AF657" i="10"/>
  <c r="AG657" i="10"/>
  <c r="AH657" i="10"/>
  <c r="AI657" i="10"/>
  <c r="AJ657" i="10"/>
  <c r="AK657" i="10"/>
  <c r="AL657" i="10"/>
  <c r="AM657" i="10"/>
  <c r="AN657" i="10"/>
  <c r="AO657" i="10"/>
  <c r="AP657" i="10"/>
  <c r="AQ657" i="10"/>
  <c r="AR657" i="10"/>
  <c r="AS657" i="10"/>
  <c r="AT657" i="10"/>
  <c r="AU657" i="10"/>
  <c r="AV657" i="10"/>
  <c r="AW657" i="10"/>
  <c r="AX657" i="10"/>
  <c r="AY657" i="10"/>
  <c r="AZ657" i="10"/>
  <c r="BA657" i="10"/>
  <c r="BB657" i="10"/>
  <c r="BC657" i="10"/>
  <c r="BD657" i="10"/>
  <c r="BE657" i="10"/>
  <c r="BF657" i="10"/>
  <c r="BG657" i="10"/>
  <c r="BH657" i="10"/>
  <c r="BI657" i="10"/>
  <c r="BJ657" i="10"/>
  <c r="BK657" i="10"/>
  <c r="BL657" i="10"/>
  <c r="BM657" i="10"/>
  <c r="BN657" i="10"/>
  <c r="BO657" i="10"/>
  <c r="BP657" i="10"/>
  <c r="BQ657" i="10"/>
  <c r="BR657" i="10"/>
  <c r="BS657" i="10"/>
  <c r="BT657" i="10"/>
  <c r="BU657" i="10"/>
  <c r="BV657" i="10"/>
  <c r="BW657" i="10"/>
  <c r="BX657" i="10"/>
  <c r="BY657" i="10"/>
  <c r="BZ657" i="10"/>
  <c r="CA657" i="10"/>
  <c r="CB657" i="10"/>
  <c r="CC657" i="10"/>
  <c r="CD657" i="10"/>
  <c r="CE657" i="10"/>
  <c r="CF657" i="10"/>
  <c r="CG657" i="10"/>
  <c r="CH657" i="10"/>
  <c r="CI657" i="10"/>
  <c r="CJ657" i="10"/>
  <c r="CK657" i="10"/>
  <c r="CL657" i="10"/>
  <c r="S658" i="10"/>
  <c r="T658" i="10"/>
  <c r="U658" i="10"/>
  <c r="V658" i="10"/>
  <c r="W658" i="10"/>
  <c r="X658" i="10"/>
  <c r="Y658" i="10"/>
  <c r="Z658" i="10"/>
  <c r="AA658" i="10"/>
  <c r="AB658" i="10"/>
  <c r="AC658" i="10"/>
  <c r="AD658" i="10"/>
  <c r="AE658" i="10"/>
  <c r="AF658" i="10"/>
  <c r="AG658" i="10"/>
  <c r="AH658" i="10"/>
  <c r="AI658" i="10"/>
  <c r="AJ658" i="10"/>
  <c r="AK658" i="10"/>
  <c r="AL658" i="10"/>
  <c r="AM658" i="10"/>
  <c r="AN658" i="10"/>
  <c r="AO658" i="10"/>
  <c r="AP658" i="10"/>
  <c r="AQ658" i="10"/>
  <c r="AR658" i="10"/>
  <c r="AS658" i="10"/>
  <c r="AT658" i="10"/>
  <c r="AU658" i="10"/>
  <c r="AV658" i="10"/>
  <c r="AW658" i="10"/>
  <c r="AX658" i="10"/>
  <c r="AY658" i="10"/>
  <c r="AZ658" i="10"/>
  <c r="BA658" i="10"/>
  <c r="BB658" i="10"/>
  <c r="BC658" i="10"/>
  <c r="BD658" i="10"/>
  <c r="BE658" i="10"/>
  <c r="BF658" i="10"/>
  <c r="BG658" i="10"/>
  <c r="BH658" i="10"/>
  <c r="BI658" i="10"/>
  <c r="BJ658" i="10"/>
  <c r="BK658" i="10"/>
  <c r="BL658" i="10"/>
  <c r="BM658" i="10"/>
  <c r="BN658" i="10"/>
  <c r="BO658" i="10"/>
  <c r="BP658" i="10"/>
  <c r="BQ658" i="10"/>
  <c r="BR658" i="10"/>
  <c r="BS658" i="10"/>
  <c r="BT658" i="10"/>
  <c r="BU658" i="10"/>
  <c r="BV658" i="10"/>
  <c r="BW658" i="10"/>
  <c r="BX658" i="10"/>
  <c r="BY658" i="10"/>
  <c r="BZ658" i="10"/>
  <c r="CA658" i="10"/>
  <c r="CB658" i="10"/>
  <c r="CC658" i="10"/>
  <c r="CD658" i="10"/>
  <c r="CE658" i="10"/>
  <c r="CF658" i="10"/>
  <c r="CG658" i="10"/>
  <c r="CH658" i="10"/>
  <c r="CI658" i="10"/>
  <c r="CJ658" i="10"/>
  <c r="CK658" i="10"/>
  <c r="CL658" i="10"/>
  <c r="S659" i="10"/>
  <c r="T659" i="10"/>
  <c r="U659" i="10"/>
  <c r="V659" i="10"/>
  <c r="W659" i="10"/>
  <c r="X659" i="10"/>
  <c r="Y659" i="10"/>
  <c r="Z659" i="10"/>
  <c r="AA659" i="10"/>
  <c r="AB659" i="10"/>
  <c r="AC659" i="10"/>
  <c r="AD659" i="10"/>
  <c r="AE659" i="10"/>
  <c r="AF659" i="10"/>
  <c r="AG659" i="10"/>
  <c r="AH659" i="10"/>
  <c r="AI659" i="10"/>
  <c r="AJ659" i="10"/>
  <c r="AK659" i="10"/>
  <c r="AL659" i="10"/>
  <c r="AM659" i="10"/>
  <c r="AN659" i="10"/>
  <c r="AO659" i="10"/>
  <c r="AP659" i="10"/>
  <c r="AQ659" i="10"/>
  <c r="AR659" i="10"/>
  <c r="AS659" i="10"/>
  <c r="AT659" i="10"/>
  <c r="AU659" i="10"/>
  <c r="AV659" i="10"/>
  <c r="AW659" i="10"/>
  <c r="AX659" i="10"/>
  <c r="AY659" i="10"/>
  <c r="AZ659" i="10"/>
  <c r="BA659" i="10"/>
  <c r="BB659" i="10"/>
  <c r="BC659" i="10"/>
  <c r="BD659" i="10"/>
  <c r="BE659" i="10"/>
  <c r="BF659" i="10"/>
  <c r="BG659" i="10"/>
  <c r="BH659" i="10"/>
  <c r="BI659" i="10"/>
  <c r="BJ659" i="10"/>
  <c r="BK659" i="10"/>
  <c r="BL659" i="10"/>
  <c r="BM659" i="10"/>
  <c r="BN659" i="10"/>
  <c r="BO659" i="10"/>
  <c r="BP659" i="10"/>
  <c r="BQ659" i="10"/>
  <c r="BR659" i="10"/>
  <c r="BS659" i="10"/>
  <c r="BT659" i="10"/>
  <c r="BU659" i="10"/>
  <c r="BV659" i="10"/>
  <c r="BW659" i="10"/>
  <c r="BX659" i="10"/>
  <c r="BY659" i="10"/>
  <c r="BZ659" i="10"/>
  <c r="CA659" i="10"/>
  <c r="CB659" i="10"/>
  <c r="CC659" i="10"/>
  <c r="CD659" i="10"/>
  <c r="CE659" i="10"/>
  <c r="CF659" i="10"/>
  <c r="CG659" i="10"/>
  <c r="CH659" i="10"/>
  <c r="CI659" i="10"/>
  <c r="CJ659" i="10"/>
  <c r="CK659" i="10"/>
  <c r="CL659" i="10"/>
  <c r="S660" i="10"/>
  <c r="T660" i="10"/>
  <c r="U660" i="10"/>
  <c r="V660" i="10"/>
  <c r="W660" i="10"/>
  <c r="X660" i="10"/>
  <c r="Y660" i="10"/>
  <c r="Z660" i="10"/>
  <c r="AA660" i="10"/>
  <c r="AB660" i="10"/>
  <c r="AC660" i="10"/>
  <c r="AD660" i="10"/>
  <c r="AE660" i="10"/>
  <c r="AF660" i="10"/>
  <c r="AG660" i="10"/>
  <c r="AH660" i="10"/>
  <c r="AI660" i="10"/>
  <c r="AJ660" i="10"/>
  <c r="AK660" i="10"/>
  <c r="AL660" i="10"/>
  <c r="AM660" i="10"/>
  <c r="AN660" i="10"/>
  <c r="AO660" i="10"/>
  <c r="AP660" i="10"/>
  <c r="AQ660" i="10"/>
  <c r="AR660" i="10"/>
  <c r="AS660" i="10"/>
  <c r="AT660" i="10"/>
  <c r="AU660" i="10"/>
  <c r="AV660" i="10"/>
  <c r="AW660" i="10"/>
  <c r="AX660" i="10"/>
  <c r="AY660" i="10"/>
  <c r="AZ660" i="10"/>
  <c r="BA660" i="10"/>
  <c r="BB660" i="10"/>
  <c r="BC660" i="10"/>
  <c r="BD660" i="10"/>
  <c r="BE660" i="10"/>
  <c r="BF660" i="10"/>
  <c r="BG660" i="10"/>
  <c r="BH660" i="10"/>
  <c r="BI660" i="10"/>
  <c r="BJ660" i="10"/>
  <c r="BK660" i="10"/>
  <c r="BL660" i="10"/>
  <c r="BM660" i="10"/>
  <c r="BN660" i="10"/>
  <c r="BO660" i="10"/>
  <c r="BP660" i="10"/>
  <c r="BQ660" i="10"/>
  <c r="BR660" i="10"/>
  <c r="BS660" i="10"/>
  <c r="BT660" i="10"/>
  <c r="BU660" i="10"/>
  <c r="BV660" i="10"/>
  <c r="BW660" i="10"/>
  <c r="BX660" i="10"/>
  <c r="BY660" i="10"/>
  <c r="BZ660" i="10"/>
  <c r="CA660" i="10"/>
  <c r="CB660" i="10"/>
  <c r="CC660" i="10"/>
  <c r="CD660" i="10"/>
  <c r="CE660" i="10"/>
  <c r="CF660" i="10"/>
  <c r="CG660" i="10"/>
  <c r="CH660" i="10"/>
  <c r="CI660" i="10"/>
  <c r="CJ660" i="10"/>
  <c r="CK660" i="10"/>
  <c r="CL660" i="10"/>
  <c r="S661" i="10"/>
  <c r="T661" i="10"/>
  <c r="U661" i="10"/>
  <c r="V661" i="10"/>
  <c r="W661" i="10"/>
  <c r="X661" i="10"/>
  <c r="Y661" i="10"/>
  <c r="Z661" i="10"/>
  <c r="AA661" i="10"/>
  <c r="AB661" i="10"/>
  <c r="AC661" i="10"/>
  <c r="AD661" i="10"/>
  <c r="AE661" i="10"/>
  <c r="AF661" i="10"/>
  <c r="AG661" i="10"/>
  <c r="AH661" i="10"/>
  <c r="AI661" i="10"/>
  <c r="AJ661" i="10"/>
  <c r="AK661" i="10"/>
  <c r="AL661" i="10"/>
  <c r="AM661" i="10"/>
  <c r="AN661" i="10"/>
  <c r="AO661" i="10"/>
  <c r="AP661" i="10"/>
  <c r="AQ661" i="10"/>
  <c r="AR661" i="10"/>
  <c r="AS661" i="10"/>
  <c r="AT661" i="10"/>
  <c r="AU661" i="10"/>
  <c r="AV661" i="10"/>
  <c r="AW661" i="10"/>
  <c r="AX661" i="10"/>
  <c r="AY661" i="10"/>
  <c r="AZ661" i="10"/>
  <c r="BA661" i="10"/>
  <c r="BB661" i="10"/>
  <c r="BC661" i="10"/>
  <c r="BD661" i="10"/>
  <c r="BE661" i="10"/>
  <c r="BF661" i="10"/>
  <c r="BG661" i="10"/>
  <c r="BH661" i="10"/>
  <c r="BI661" i="10"/>
  <c r="BJ661" i="10"/>
  <c r="BK661" i="10"/>
  <c r="BL661" i="10"/>
  <c r="BM661" i="10"/>
  <c r="BN661" i="10"/>
  <c r="BO661" i="10"/>
  <c r="BP661" i="10"/>
  <c r="BQ661" i="10"/>
  <c r="BR661" i="10"/>
  <c r="BS661" i="10"/>
  <c r="BT661" i="10"/>
  <c r="BU661" i="10"/>
  <c r="BV661" i="10"/>
  <c r="BW661" i="10"/>
  <c r="BX661" i="10"/>
  <c r="BY661" i="10"/>
  <c r="BZ661" i="10"/>
  <c r="CA661" i="10"/>
  <c r="CB661" i="10"/>
  <c r="CC661" i="10"/>
  <c r="CD661" i="10"/>
  <c r="CE661" i="10"/>
  <c r="CF661" i="10"/>
  <c r="CG661" i="10"/>
  <c r="CH661" i="10"/>
  <c r="CI661" i="10"/>
  <c r="CJ661" i="10"/>
  <c r="CK661" i="10"/>
  <c r="CL661" i="10"/>
  <c r="S662" i="10"/>
  <c r="T662" i="10"/>
  <c r="U662" i="10"/>
  <c r="V662" i="10"/>
  <c r="W662" i="10"/>
  <c r="X662" i="10"/>
  <c r="Y662" i="10"/>
  <c r="Z662" i="10"/>
  <c r="AA662" i="10"/>
  <c r="AB662" i="10"/>
  <c r="AC662" i="10"/>
  <c r="AD662" i="10"/>
  <c r="AE662" i="10"/>
  <c r="AF662" i="10"/>
  <c r="AG662" i="10"/>
  <c r="AH662" i="10"/>
  <c r="AI662" i="10"/>
  <c r="AJ662" i="10"/>
  <c r="AK662" i="10"/>
  <c r="AL662" i="10"/>
  <c r="AM662" i="10"/>
  <c r="AN662" i="10"/>
  <c r="AO662" i="10"/>
  <c r="AP662" i="10"/>
  <c r="AQ662" i="10"/>
  <c r="AR662" i="10"/>
  <c r="AS662" i="10"/>
  <c r="AT662" i="10"/>
  <c r="AU662" i="10"/>
  <c r="AV662" i="10"/>
  <c r="AW662" i="10"/>
  <c r="AX662" i="10"/>
  <c r="AY662" i="10"/>
  <c r="AZ662" i="10"/>
  <c r="BA662" i="10"/>
  <c r="BB662" i="10"/>
  <c r="BC662" i="10"/>
  <c r="BD662" i="10"/>
  <c r="BE662" i="10"/>
  <c r="BF662" i="10"/>
  <c r="BG662" i="10"/>
  <c r="BH662" i="10"/>
  <c r="BI662" i="10"/>
  <c r="BJ662" i="10"/>
  <c r="BK662" i="10"/>
  <c r="BL662" i="10"/>
  <c r="BM662" i="10"/>
  <c r="BN662" i="10"/>
  <c r="BO662" i="10"/>
  <c r="BP662" i="10"/>
  <c r="BQ662" i="10"/>
  <c r="BR662" i="10"/>
  <c r="BS662" i="10"/>
  <c r="BT662" i="10"/>
  <c r="BU662" i="10"/>
  <c r="BV662" i="10"/>
  <c r="BW662" i="10"/>
  <c r="BX662" i="10"/>
  <c r="BY662" i="10"/>
  <c r="BZ662" i="10"/>
  <c r="CA662" i="10"/>
  <c r="CB662" i="10"/>
  <c r="CC662" i="10"/>
  <c r="CD662" i="10"/>
  <c r="CE662" i="10"/>
  <c r="CF662" i="10"/>
  <c r="CG662" i="10"/>
  <c r="CH662" i="10"/>
  <c r="CI662" i="10"/>
  <c r="CJ662" i="10"/>
  <c r="CK662" i="10"/>
  <c r="CL662" i="10"/>
  <c r="S663" i="10"/>
  <c r="T663" i="10"/>
  <c r="U663" i="10"/>
  <c r="V663" i="10"/>
  <c r="W663" i="10"/>
  <c r="X663" i="10"/>
  <c r="Y663" i="10"/>
  <c r="Z663" i="10"/>
  <c r="AA663" i="10"/>
  <c r="AB663" i="10"/>
  <c r="AC663" i="10"/>
  <c r="AD663" i="10"/>
  <c r="AE663" i="10"/>
  <c r="AF663" i="10"/>
  <c r="AG663" i="10"/>
  <c r="AH663" i="10"/>
  <c r="AI663" i="10"/>
  <c r="AJ663" i="10"/>
  <c r="AK663" i="10"/>
  <c r="AL663" i="10"/>
  <c r="AM663" i="10"/>
  <c r="AN663" i="10"/>
  <c r="AO663" i="10"/>
  <c r="AP663" i="10"/>
  <c r="AQ663" i="10"/>
  <c r="AR663" i="10"/>
  <c r="AS663" i="10"/>
  <c r="AT663" i="10"/>
  <c r="AU663" i="10"/>
  <c r="AV663" i="10"/>
  <c r="AW663" i="10"/>
  <c r="AX663" i="10"/>
  <c r="AY663" i="10"/>
  <c r="AZ663" i="10"/>
  <c r="BA663" i="10"/>
  <c r="BB663" i="10"/>
  <c r="BC663" i="10"/>
  <c r="BD663" i="10"/>
  <c r="BE663" i="10"/>
  <c r="BF663" i="10"/>
  <c r="BG663" i="10"/>
  <c r="BH663" i="10"/>
  <c r="BI663" i="10"/>
  <c r="BJ663" i="10"/>
  <c r="BK663" i="10"/>
  <c r="BL663" i="10"/>
  <c r="BM663" i="10"/>
  <c r="BN663" i="10"/>
  <c r="BO663" i="10"/>
  <c r="BP663" i="10"/>
  <c r="BQ663" i="10"/>
  <c r="BR663" i="10"/>
  <c r="BS663" i="10"/>
  <c r="BT663" i="10"/>
  <c r="BU663" i="10"/>
  <c r="BV663" i="10"/>
  <c r="BW663" i="10"/>
  <c r="BX663" i="10"/>
  <c r="BY663" i="10"/>
  <c r="BZ663" i="10"/>
  <c r="CA663" i="10"/>
  <c r="CB663" i="10"/>
  <c r="CC663" i="10"/>
  <c r="CD663" i="10"/>
  <c r="CE663" i="10"/>
  <c r="CF663" i="10"/>
  <c r="CG663" i="10"/>
  <c r="CH663" i="10"/>
  <c r="CI663" i="10"/>
  <c r="CJ663" i="10"/>
  <c r="CK663" i="10"/>
  <c r="CL663" i="10"/>
  <c r="S664" i="10"/>
  <c r="T664" i="10"/>
  <c r="U664" i="10"/>
  <c r="V664" i="10"/>
  <c r="W664" i="10"/>
  <c r="X664" i="10"/>
  <c r="Y664" i="10"/>
  <c r="Z664" i="10"/>
  <c r="AA664" i="10"/>
  <c r="AB664" i="10"/>
  <c r="AC664" i="10"/>
  <c r="AD664" i="10"/>
  <c r="AE664" i="10"/>
  <c r="AF664" i="10"/>
  <c r="AG664" i="10"/>
  <c r="AH664" i="10"/>
  <c r="AI664" i="10"/>
  <c r="AJ664" i="10"/>
  <c r="AK664" i="10"/>
  <c r="AL664" i="10"/>
  <c r="AM664" i="10"/>
  <c r="AN664" i="10"/>
  <c r="AO664" i="10"/>
  <c r="AP664" i="10"/>
  <c r="AQ664" i="10"/>
  <c r="AR664" i="10"/>
  <c r="AS664" i="10"/>
  <c r="AT664" i="10"/>
  <c r="AU664" i="10"/>
  <c r="AV664" i="10"/>
  <c r="AW664" i="10"/>
  <c r="AX664" i="10"/>
  <c r="AY664" i="10"/>
  <c r="AZ664" i="10"/>
  <c r="BA664" i="10"/>
  <c r="BB664" i="10"/>
  <c r="BC664" i="10"/>
  <c r="BD664" i="10"/>
  <c r="BE664" i="10"/>
  <c r="BF664" i="10"/>
  <c r="BG664" i="10"/>
  <c r="BH664" i="10"/>
  <c r="BI664" i="10"/>
  <c r="BJ664" i="10"/>
  <c r="BK664" i="10"/>
  <c r="BL664" i="10"/>
  <c r="BM664" i="10"/>
  <c r="BN664" i="10"/>
  <c r="BO664" i="10"/>
  <c r="BP664" i="10"/>
  <c r="BQ664" i="10"/>
  <c r="BR664" i="10"/>
  <c r="BS664" i="10"/>
  <c r="BT664" i="10"/>
  <c r="BU664" i="10"/>
  <c r="BV664" i="10"/>
  <c r="BW664" i="10"/>
  <c r="BX664" i="10"/>
  <c r="BY664" i="10"/>
  <c r="BZ664" i="10"/>
  <c r="CA664" i="10"/>
  <c r="CB664" i="10"/>
  <c r="CC664" i="10"/>
  <c r="CD664" i="10"/>
  <c r="CE664" i="10"/>
  <c r="CF664" i="10"/>
  <c r="CG664" i="10"/>
  <c r="CH664" i="10"/>
  <c r="CI664" i="10"/>
  <c r="CJ664" i="10"/>
  <c r="CK664" i="10"/>
  <c r="CL664" i="10"/>
  <c r="S665" i="10"/>
  <c r="T665" i="10"/>
  <c r="U665" i="10"/>
  <c r="V665" i="10"/>
  <c r="W665" i="10"/>
  <c r="X665" i="10"/>
  <c r="Y665" i="10"/>
  <c r="Z665" i="10"/>
  <c r="AA665" i="10"/>
  <c r="AB665" i="10"/>
  <c r="AC665" i="10"/>
  <c r="AD665" i="10"/>
  <c r="AE665" i="10"/>
  <c r="AF665" i="10"/>
  <c r="AG665" i="10"/>
  <c r="AH665" i="10"/>
  <c r="AI665" i="10"/>
  <c r="AJ665" i="10"/>
  <c r="AK665" i="10"/>
  <c r="AL665" i="10"/>
  <c r="AM665" i="10"/>
  <c r="AN665" i="10"/>
  <c r="AO665" i="10"/>
  <c r="AP665" i="10"/>
  <c r="AQ665" i="10"/>
  <c r="AR665" i="10"/>
  <c r="AS665" i="10"/>
  <c r="AT665" i="10"/>
  <c r="AU665" i="10"/>
  <c r="AV665" i="10"/>
  <c r="AW665" i="10"/>
  <c r="AX665" i="10"/>
  <c r="AY665" i="10"/>
  <c r="AZ665" i="10"/>
  <c r="BA665" i="10"/>
  <c r="BB665" i="10"/>
  <c r="BC665" i="10"/>
  <c r="BD665" i="10"/>
  <c r="BE665" i="10"/>
  <c r="BF665" i="10"/>
  <c r="BG665" i="10"/>
  <c r="BH665" i="10"/>
  <c r="BI665" i="10"/>
  <c r="BJ665" i="10"/>
  <c r="BK665" i="10"/>
  <c r="BL665" i="10"/>
  <c r="BM665" i="10"/>
  <c r="BN665" i="10"/>
  <c r="BO665" i="10"/>
  <c r="BP665" i="10"/>
  <c r="BQ665" i="10"/>
  <c r="BR665" i="10"/>
  <c r="BS665" i="10"/>
  <c r="BT665" i="10"/>
  <c r="BU665" i="10"/>
  <c r="BV665" i="10"/>
  <c r="BW665" i="10"/>
  <c r="BX665" i="10"/>
  <c r="BY665" i="10"/>
  <c r="BZ665" i="10"/>
  <c r="CA665" i="10"/>
  <c r="CB665" i="10"/>
  <c r="CC665" i="10"/>
  <c r="CD665" i="10"/>
  <c r="CE665" i="10"/>
  <c r="CF665" i="10"/>
  <c r="CG665" i="10"/>
  <c r="CH665" i="10"/>
  <c r="CI665" i="10"/>
  <c r="CJ665" i="10"/>
  <c r="CK665" i="10"/>
  <c r="CL665" i="10"/>
  <c r="S666" i="10"/>
  <c r="T666" i="10"/>
  <c r="U666" i="10"/>
  <c r="V666" i="10"/>
  <c r="W666" i="10"/>
  <c r="X666" i="10"/>
  <c r="Y666" i="10"/>
  <c r="Z666" i="10"/>
  <c r="AA666" i="10"/>
  <c r="AB666" i="10"/>
  <c r="AC666" i="10"/>
  <c r="AD666" i="10"/>
  <c r="AE666" i="10"/>
  <c r="AF666" i="10"/>
  <c r="AG666" i="10"/>
  <c r="AH666" i="10"/>
  <c r="AI666" i="10"/>
  <c r="AJ666" i="10"/>
  <c r="AK666" i="10"/>
  <c r="AL666" i="10"/>
  <c r="AM666" i="10"/>
  <c r="AN666" i="10"/>
  <c r="AO666" i="10"/>
  <c r="AP666" i="10"/>
  <c r="AQ666" i="10"/>
  <c r="AR666" i="10"/>
  <c r="AS666" i="10"/>
  <c r="AT666" i="10"/>
  <c r="AU666" i="10"/>
  <c r="AV666" i="10"/>
  <c r="AW666" i="10"/>
  <c r="AX666" i="10"/>
  <c r="AY666" i="10"/>
  <c r="AZ666" i="10"/>
  <c r="BA666" i="10"/>
  <c r="BB666" i="10"/>
  <c r="BC666" i="10"/>
  <c r="BD666" i="10"/>
  <c r="BE666" i="10"/>
  <c r="BF666" i="10"/>
  <c r="BG666" i="10"/>
  <c r="BH666" i="10"/>
  <c r="BI666" i="10"/>
  <c r="BJ666" i="10"/>
  <c r="BK666" i="10"/>
  <c r="BL666" i="10"/>
  <c r="BM666" i="10"/>
  <c r="BN666" i="10"/>
  <c r="BO666" i="10"/>
  <c r="BP666" i="10"/>
  <c r="BQ666" i="10"/>
  <c r="BR666" i="10"/>
  <c r="BS666" i="10"/>
  <c r="BT666" i="10"/>
  <c r="BU666" i="10"/>
  <c r="BV666" i="10"/>
  <c r="BW666" i="10"/>
  <c r="BX666" i="10"/>
  <c r="BY666" i="10"/>
  <c r="BZ666" i="10"/>
  <c r="CA666" i="10"/>
  <c r="CB666" i="10"/>
  <c r="CC666" i="10"/>
  <c r="CD666" i="10"/>
  <c r="CE666" i="10"/>
  <c r="CF666" i="10"/>
  <c r="CG666" i="10"/>
  <c r="CH666" i="10"/>
  <c r="CI666" i="10"/>
  <c r="CJ666" i="10"/>
  <c r="CK666" i="10"/>
  <c r="CL666" i="10"/>
  <c r="S667" i="10"/>
  <c r="T667" i="10"/>
  <c r="U667" i="10"/>
  <c r="V667" i="10"/>
  <c r="W667" i="10"/>
  <c r="X667" i="10"/>
  <c r="Y667" i="10"/>
  <c r="Z667" i="10"/>
  <c r="AA667" i="10"/>
  <c r="AB667" i="10"/>
  <c r="AC667" i="10"/>
  <c r="AD667" i="10"/>
  <c r="AE667" i="10"/>
  <c r="AF667" i="10"/>
  <c r="AG667" i="10"/>
  <c r="AH667" i="10"/>
  <c r="AI667" i="10"/>
  <c r="AJ667" i="10"/>
  <c r="AK667" i="10"/>
  <c r="AL667" i="10"/>
  <c r="AM667" i="10"/>
  <c r="AN667" i="10"/>
  <c r="AO667" i="10"/>
  <c r="AP667" i="10"/>
  <c r="AQ667" i="10"/>
  <c r="AR667" i="10"/>
  <c r="AS667" i="10"/>
  <c r="AT667" i="10"/>
  <c r="AU667" i="10"/>
  <c r="AV667" i="10"/>
  <c r="AW667" i="10"/>
  <c r="AX667" i="10"/>
  <c r="AY667" i="10"/>
  <c r="AZ667" i="10"/>
  <c r="BA667" i="10"/>
  <c r="BB667" i="10"/>
  <c r="BC667" i="10"/>
  <c r="BD667" i="10"/>
  <c r="BE667" i="10"/>
  <c r="BF667" i="10"/>
  <c r="BG667" i="10"/>
  <c r="BH667" i="10"/>
  <c r="BI667" i="10"/>
  <c r="BJ667" i="10"/>
  <c r="BK667" i="10"/>
  <c r="BL667" i="10"/>
  <c r="BM667" i="10"/>
  <c r="BN667" i="10"/>
  <c r="BO667" i="10"/>
  <c r="BP667" i="10"/>
  <c r="BQ667" i="10"/>
  <c r="BR667" i="10"/>
  <c r="BS667" i="10"/>
  <c r="BT667" i="10"/>
  <c r="BU667" i="10"/>
  <c r="BV667" i="10"/>
  <c r="BW667" i="10"/>
  <c r="BX667" i="10"/>
  <c r="BY667" i="10"/>
  <c r="BZ667" i="10"/>
  <c r="CA667" i="10"/>
  <c r="CB667" i="10"/>
  <c r="CC667" i="10"/>
  <c r="CD667" i="10"/>
  <c r="CE667" i="10"/>
  <c r="CF667" i="10"/>
  <c r="CG667" i="10"/>
  <c r="CH667" i="10"/>
  <c r="CI667" i="10"/>
  <c r="CJ667" i="10"/>
  <c r="CK667" i="10"/>
  <c r="CL667" i="10"/>
  <c r="S668" i="10"/>
  <c r="T668" i="10"/>
  <c r="U668" i="10"/>
  <c r="V668" i="10"/>
  <c r="W668" i="10"/>
  <c r="X668" i="10"/>
  <c r="Y668" i="10"/>
  <c r="Z668" i="10"/>
  <c r="AA668" i="10"/>
  <c r="AB668" i="10"/>
  <c r="AC668" i="10"/>
  <c r="AD668" i="10"/>
  <c r="AE668" i="10"/>
  <c r="AF668" i="10"/>
  <c r="AG668" i="10"/>
  <c r="AH668" i="10"/>
  <c r="AI668" i="10"/>
  <c r="AJ668" i="10"/>
  <c r="AK668" i="10"/>
  <c r="AL668" i="10"/>
  <c r="AM668" i="10"/>
  <c r="AN668" i="10"/>
  <c r="AO668" i="10"/>
  <c r="AP668" i="10"/>
  <c r="AQ668" i="10"/>
  <c r="AR668" i="10"/>
  <c r="AS668" i="10"/>
  <c r="AT668" i="10"/>
  <c r="AU668" i="10"/>
  <c r="AV668" i="10"/>
  <c r="AW668" i="10"/>
  <c r="AX668" i="10"/>
  <c r="AY668" i="10"/>
  <c r="AZ668" i="10"/>
  <c r="BA668" i="10"/>
  <c r="BB668" i="10"/>
  <c r="BC668" i="10"/>
  <c r="BD668" i="10"/>
  <c r="BE668" i="10"/>
  <c r="BF668" i="10"/>
  <c r="BG668" i="10"/>
  <c r="BH668" i="10"/>
  <c r="BI668" i="10"/>
  <c r="BJ668" i="10"/>
  <c r="BK668" i="10"/>
  <c r="BL668" i="10"/>
  <c r="BM668" i="10"/>
  <c r="BN668" i="10"/>
  <c r="BO668" i="10"/>
  <c r="BP668" i="10"/>
  <c r="BQ668" i="10"/>
  <c r="BR668" i="10"/>
  <c r="BS668" i="10"/>
  <c r="BT668" i="10"/>
  <c r="BU668" i="10"/>
  <c r="BV668" i="10"/>
  <c r="BW668" i="10"/>
  <c r="BX668" i="10"/>
  <c r="BY668" i="10"/>
  <c r="BZ668" i="10"/>
  <c r="CA668" i="10"/>
  <c r="CB668" i="10"/>
  <c r="CC668" i="10"/>
  <c r="CD668" i="10"/>
  <c r="CE668" i="10"/>
  <c r="CF668" i="10"/>
  <c r="CG668" i="10"/>
  <c r="CH668" i="10"/>
  <c r="CI668" i="10"/>
  <c r="CJ668" i="10"/>
  <c r="CK668" i="10"/>
  <c r="CL668" i="10"/>
  <c r="S669" i="10"/>
  <c r="T669" i="10"/>
  <c r="U669" i="10"/>
  <c r="V669" i="10"/>
  <c r="W669" i="10"/>
  <c r="X669" i="10"/>
  <c r="Y669" i="10"/>
  <c r="Z669" i="10"/>
  <c r="AA669" i="10"/>
  <c r="AB669" i="10"/>
  <c r="AC669" i="10"/>
  <c r="AD669" i="10"/>
  <c r="AE669" i="10"/>
  <c r="AF669" i="10"/>
  <c r="AG669" i="10"/>
  <c r="AH669" i="10"/>
  <c r="AI669" i="10"/>
  <c r="AJ669" i="10"/>
  <c r="AK669" i="10"/>
  <c r="AL669" i="10"/>
  <c r="AM669" i="10"/>
  <c r="AN669" i="10"/>
  <c r="AO669" i="10"/>
  <c r="AP669" i="10"/>
  <c r="AQ669" i="10"/>
  <c r="AR669" i="10"/>
  <c r="AS669" i="10"/>
  <c r="AT669" i="10"/>
  <c r="AU669" i="10"/>
  <c r="AV669" i="10"/>
  <c r="AW669" i="10"/>
  <c r="AX669" i="10"/>
  <c r="AY669" i="10"/>
  <c r="AZ669" i="10"/>
  <c r="BA669" i="10"/>
  <c r="BB669" i="10"/>
  <c r="BC669" i="10"/>
  <c r="BD669" i="10"/>
  <c r="BE669" i="10"/>
  <c r="BF669" i="10"/>
  <c r="BG669" i="10"/>
  <c r="BH669" i="10"/>
  <c r="BI669" i="10"/>
  <c r="BJ669" i="10"/>
  <c r="BK669" i="10"/>
  <c r="BL669" i="10"/>
  <c r="BM669" i="10"/>
  <c r="BN669" i="10"/>
  <c r="BO669" i="10"/>
  <c r="BP669" i="10"/>
  <c r="BQ669" i="10"/>
  <c r="BR669" i="10"/>
  <c r="BS669" i="10"/>
  <c r="BT669" i="10"/>
  <c r="BU669" i="10"/>
  <c r="BV669" i="10"/>
  <c r="BW669" i="10"/>
  <c r="BX669" i="10"/>
  <c r="BY669" i="10"/>
  <c r="BZ669" i="10"/>
  <c r="CA669" i="10"/>
  <c r="CB669" i="10"/>
  <c r="CC669" i="10"/>
  <c r="CD669" i="10"/>
  <c r="CE669" i="10"/>
  <c r="CF669" i="10"/>
  <c r="CG669" i="10"/>
  <c r="CH669" i="10"/>
  <c r="CI669" i="10"/>
  <c r="CJ669" i="10"/>
  <c r="CK669" i="10"/>
  <c r="CL669" i="10"/>
  <c r="S670" i="10"/>
  <c r="T670" i="10"/>
  <c r="U670" i="10"/>
  <c r="V670" i="10"/>
  <c r="W670" i="10"/>
  <c r="X670" i="10"/>
  <c r="Y670" i="10"/>
  <c r="Z670" i="10"/>
  <c r="AA670" i="10"/>
  <c r="AB670" i="10"/>
  <c r="AC670" i="10"/>
  <c r="AD670" i="10"/>
  <c r="AE670" i="10"/>
  <c r="AF670" i="10"/>
  <c r="AG670" i="10"/>
  <c r="AH670" i="10"/>
  <c r="AI670" i="10"/>
  <c r="AJ670" i="10"/>
  <c r="AK670" i="10"/>
  <c r="AL670" i="10"/>
  <c r="AM670" i="10"/>
  <c r="AN670" i="10"/>
  <c r="AO670" i="10"/>
  <c r="AP670" i="10"/>
  <c r="AQ670" i="10"/>
  <c r="AR670" i="10"/>
  <c r="AS670" i="10"/>
  <c r="AT670" i="10"/>
  <c r="AU670" i="10"/>
  <c r="AV670" i="10"/>
  <c r="AW670" i="10"/>
  <c r="AX670" i="10"/>
  <c r="AY670" i="10"/>
  <c r="AZ670" i="10"/>
  <c r="BA670" i="10"/>
  <c r="BB670" i="10"/>
  <c r="BC670" i="10"/>
  <c r="BD670" i="10"/>
  <c r="BE670" i="10"/>
  <c r="BF670" i="10"/>
  <c r="BG670" i="10"/>
  <c r="BH670" i="10"/>
  <c r="BI670" i="10"/>
  <c r="BJ670" i="10"/>
  <c r="BK670" i="10"/>
  <c r="BL670" i="10"/>
  <c r="BM670" i="10"/>
  <c r="BN670" i="10"/>
  <c r="BO670" i="10"/>
  <c r="BP670" i="10"/>
  <c r="BQ670" i="10"/>
  <c r="BR670" i="10"/>
  <c r="BS670" i="10"/>
  <c r="BT670" i="10"/>
  <c r="BU670" i="10"/>
  <c r="BV670" i="10"/>
  <c r="BW670" i="10"/>
  <c r="BX670" i="10"/>
  <c r="BY670" i="10"/>
  <c r="BZ670" i="10"/>
  <c r="CA670" i="10"/>
  <c r="CB670" i="10"/>
  <c r="CC670" i="10"/>
  <c r="CD670" i="10"/>
  <c r="CE670" i="10"/>
  <c r="CF670" i="10"/>
  <c r="CG670" i="10"/>
  <c r="CH670" i="10"/>
  <c r="CI670" i="10"/>
  <c r="CJ670" i="10"/>
  <c r="CK670" i="10"/>
  <c r="CL670" i="10"/>
  <c r="S671" i="10"/>
  <c r="T671" i="10"/>
  <c r="U671" i="10"/>
  <c r="V671" i="10"/>
  <c r="W671" i="10"/>
  <c r="X671" i="10"/>
  <c r="Y671" i="10"/>
  <c r="Z671" i="10"/>
  <c r="AA671" i="10"/>
  <c r="AB671" i="10"/>
  <c r="AC671" i="10"/>
  <c r="AD671" i="10"/>
  <c r="AE671" i="10"/>
  <c r="AF671" i="10"/>
  <c r="AG671" i="10"/>
  <c r="AH671" i="10"/>
  <c r="AI671" i="10"/>
  <c r="AJ671" i="10"/>
  <c r="AK671" i="10"/>
  <c r="AL671" i="10"/>
  <c r="AM671" i="10"/>
  <c r="AN671" i="10"/>
  <c r="AO671" i="10"/>
  <c r="AP671" i="10"/>
  <c r="AQ671" i="10"/>
  <c r="AR671" i="10"/>
  <c r="AS671" i="10"/>
  <c r="AT671" i="10"/>
  <c r="AU671" i="10"/>
  <c r="AV671" i="10"/>
  <c r="AW671" i="10"/>
  <c r="AX671" i="10"/>
  <c r="AY671" i="10"/>
  <c r="AZ671" i="10"/>
  <c r="BA671" i="10"/>
  <c r="BB671" i="10"/>
  <c r="BC671" i="10"/>
  <c r="BD671" i="10"/>
  <c r="BE671" i="10"/>
  <c r="BF671" i="10"/>
  <c r="BG671" i="10"/>
  <c r="BH671" i="10"/>
  <c r="BI671" i="10"/>
  <c r="BJ671" i="10"/>
  <c r="BK671" i="10"/>
  <c r="BL671" i="10"/>
  <c r="BM671" i="10"/>
  <c r="BN671" i="10"/>
  <c r="BO671" i="10"/>
  <c r="BP671" i="10"/>
  <c r="BQ671" i="10"/>
  <c r="BR671" i="10"/>
  <c r="BS671" i="10"/>
  <c r="BT671" i="10"/>
  <c r="BU671" i="10"/>
  <c r="BV671" i="10"/>
  <c r="BW671" i="10"/>
  <c r="BX671" i="10"/>
  <c r="BY671" i="10"/>
  <c r="BZ671" i="10"/>
  <c r="CA671" i="10"/>
  <c r="CB671" i="10"/>
  <c r="CC671" i="10"/>
  <c r="CD671" i="10"/>
  <c r="CE671" i="10"/>
  <c r="CF671" i="10"/>
  <c r="CG671" i="10"/>
  <c r="CH671" i="10"/>
  <c r="CI671" i="10"/>
  <c r="CJ671" i="10"/>
  <c r="CK671" i="10"/>
  <c r="CL671" i="10"/>
  <c r="S672" i="10"/>
  <c r="T672" i="10"/>
  <c r="U672" i="10"/>
  <c r="V672" i="10"/>
  <c r="W672" i="10"/>
  <c r="X672" i="10"/>
  <c r="Y672" i="10"/>
  <c r="Z672" i="10"/>
  <c r="AA672" i="10"/>
  <c r="AB672" i="10"/>
  <c r="AC672" i="10"/>
  <c r="AD672" i="10"/>
  <c r="AE672" i="10"/>
  <c r="AF672" i="10"/>
  <c r="AG672" i="10"/>
  <c r="AH672" i="10"/>
  <c r="AI672" i="10"/>
  <c r="AJ672" i="10"/>
  <c r="AK672" i="10"/>
  <c r="AL672" i="10"/>
  <c r="AM672" i="10"/>
  <c r="AN672" i="10"/>
  <c r="AO672" i="10"/>
  <c r="AP672" i="10"/>
  <c r="AQ672" i="10"/>
  <c r="AR672" i="10"/>
  <c r="AS672" i="10"/>
  <c r="AT672" i="10"/>
  <c r="AU672" i="10"/>
  <c r="AV672" i="10"/>
  <c r="AW672" i="10"/>
  <c r="AX672" i="10"/>
  <c r="AY672" i="10"/>
  <c r="AZ672" i="10"/>
  <c r="BA672" i="10"/>
  <c r="BB672" i="10"/>
  <c r="BC672" i="10"/>
  <c r="BD672" i="10"/>
  <c r="BE672" i="10"/>
  <c r="BF672" i="10"/>
  <c r="BG672" i="10"/>
  <c r="BH672" i="10"/>
  <c r="BI672" i="10"/>
  <c r="BJ672" i="10"/>
  <c r="BK672" i="10"/>
  <c r="BL672" i="10"/>
  <c r="BM672" i="10"/>
  <c r="BN672" i="10"/>
  <c r="BO672" i="10"/>
  <c r="BP672" i="10"/>
  <c r="BQ672" i="10"/>
  <c r="BR672" i="10"/>
  <c r="BS672" i="10"/>
  <c r="BT672" i="10"/>
  <c r="BU672" i="10"/>
  <c r="BV672" i="10"/>
  <c r="BW672" i="10"/>
  <c r="BX672" i="10"/>
  <c r="BY672" i="10"/>
  <c r="BZ672" i="10"/>
  <c r="CA672" i="10"/>
  <c r="CB672" i="10"/>
  <c r="CC672" i="10"/>
  <c r="CD672" i="10"/>
  <c r="CE672" i="10"/>
  <c r="CF672" i="10"/>
  <c r="CG672" i="10"/>
  <c r="CH672" i="10"/>
  <c r="CI672" i="10"/>
  <c r="CJ672" i="10"/>
  <c r="CK672" i="10"/>
  <c r="CL672" i="10"/>
  <c r="S673" i="10"/>
  <c r="T673" i="10"/>
  <c r="U673" i="10"/>
  <c r="V673" i="10"/>
  <c r="W673" i="10"/>
  <c r="X673" i="10"/>
  <c r="Y673" i="10"/>
  <c r="Z673" i="10"/>
  <c r="AA673" i="10"/>
  <c r="AB673" i="10"/>
  <c r="AC673" i="10"/>
  <c r="AD673" i="10"/>
  <c r="AE673" i="10"/>
  <c r="AF673" i="10"/>
  <c r="AG673" i="10"/>
  <c r="AH673" i="10"/>
  <c r="AI673" i="10"/>
  <c r="AJ673" i="10"/>
  <c r="AK673" i="10"/>
  <c r="AL673" i="10"/>
  <c r="AM673" i="10"/>
  <c r="AN673" i="10"/>
  <c r="AO673" i="10"/>
  <c r="AP673" i="10"/>
  <c r="AQ673" i="10"/>
  <c r="AR673" i="10"/>
  <c r="AS673" i="10"/>
  <c r="AT673" i="10"/>
  <c r="AU673" i="10"/>
  <c r="AV673" i="10"/>
  <c r="AW673" i="10"/>
  <c r="AX673" i="10"/>
  <c r="AY673" i="10"/>
  <c r="AZ673" i="10"/>
  <c r="BA673" i="10"/>
  <c r="BB673" i="10"/>
  <c r="BC673" i="10"/>
  <c r="BD673" i="10"/>
  <c r="BE673" i="10"/>
  <c r="BF673" i="10"/>
  <c r="BG673" i="10"/>
  <c r="BH673" i="10"/>
  <c r="BI673" i="10"/>
  <c r="BJ673" i="10"/>
  <c r="BK673" i="10"/>
  <c r="BL673" i="10"/>
  <c r="BM673" i="10"/>
  <c r="BN673" i="10"/>
  <c r="BO673" i="10"/>
  <c r="BP673" i="10"/>
  <c r="BQ673" i="10"/>
  <c r="BR673" i="10"/>
  <c r="BS673" i="10"/>
  <c r="BT673" i="10"/>
  <c r="BU673" i="10"/>
  <c r="BV673" i="10"/>
  <c r="BW673" i="10"/>
  <c r="BX673" i="10"/>
  <c r="BY673" i="10"/>
  <c r="BZ673" i="10"/>
  <c r="CA673" i="10"/>
  <c r="CB673" i="10"/>
  <c r="CC673" i="10"/>
  <c r="CD673" i="10"/>
  <c r="CE673" i="10"/>
  <c r="CF673" i="10"/>
  <c r="CG673" i="10"/>
  <c r="CH673" i="10"/>
  <c r="CI673" i="10"/>
  <c r="CJ673" i="10"/>
  <c r="CK673" i="10"/>
  <c r="CL673" i="10"/>
  <c r="S674" i="10"/>
  <c r="T674" i="10"/>
  <c r="U674" i="10"/>
  <c r="V674" i="10"/>
  <c r="W674" i="10"/>
  <c r="X674" i="10"/>
  <c r="Y674" i="10"/>
  <c r="Z674" i="10"/>
  <c r="AA674" i="10"/>
  <c r="AB674" i="10"/>
  <c r="AC674" i="10"/>
  <c r="AD674" i="10"/>
  <c r="AE674" i="10"/>
  <c r="AF674" i="10"/>
  <c r="AG674" i="10"/>
  <c r="AH674" i="10"/>
  <c r="AI674" i="10"/>
  <c r="AJ674" i="10"/>
  <c r="AK674" i="10"/>
  <c r="AL674" i="10"/>
  <c r="AM674" i="10"/>
  <c r="AN674" i="10"/>
  <c r="AO674" i="10"/>
  <c r="AP674" i="10"/>
  <c r="AQ674" i="10"/>
  <c r="AR674" i="10"/>
  <c r="AS674" i="10"/>
  <c r="AT674" i="10"/>
  <c r="AU674" i="10"/>
  <c r="AV674" i="10"/>
  <c r="AW674" i="10"/>
  <c r="AX674" i="10"/>
  <c r="AY674" i="10"/>
  <c r="AZ674" i="10"/>
  <c r="BA674" i="10"/>
  <c r="BB674" i="10"/>
  <c r="BC674" i="10"/>
  <c r="BD674" i="10"/>
  <c r="BE674" i="10"/>
  <c r="BF674" i="10"/>
  <c r="BG674" i="10"/>
  <c r="BH674" i="10"/>
  <c r="BI674" i="10"/>
  <c r="BJ674" i="10"/>
  <c r="BK674" i="10"/>
  <c r="BL674" i="10"/>
  <c r="BM674" i="10"/>
  <c r="BN674" i="10"/>
  <c r="BO674" i="10"/>
  <c r="BP674" i="10"/>
  <c r="BQ674" i="10"/>
  <c r="BR674" i="10"/>
  <c r="BS674" i="10"/>
  <c r="BT674" i="10"/>
  <c r="BU674" i="10"/>
  <c r="BV674" i="10"/>
  <c r="BW674" i="10"/>
  <c r="BX674" i="10"/>
  <c r="BY674" i="10"/>
  <c r="BZ674" i="10"/>
  <c r="CA674" i="10"/>
  <c r="CB674" i="10"/>
  <c r="CC674" i="10"/>
  <c r="CD674" i="10"/>
  <c r="CE674" i="10"/>
  <c r="CF674" i="10"/>
  <c r="CG674" i="10"/>
  <c r="CH674" i="10"/>
  <c r="CI674" i="10"/>
  <c r="CJ674" i="10"/>
  <c r="CK674" i="10"/>
  <c r="CL674" i="10"/>
  <c r="S675" i="10"/>
  <c r="T675" i="10"/>
  <c r="U675" i="10"/>
  <c r="V675" i="10"/>
  <c r="W675" i="10"/>
  <c r="X675" i="10"/>
  <c r="Y675" i="10"/>
  <c r="Z675" i="10"/>
  <c r="AA675" i="10"/>
  <c r="AB675" i="10"/>
  <c r="AC675" i="10"/>
  <c r="AD675" i="10"/>
  <c r="AE675" i="10"/>
  <c r="AF675" i="10"/>
  <c r="AG675" i="10"/>
  <c r="AH675" i="10"/>
  <c r="AI675" i="10"/>
  <c r="AJ675" i="10"/>
  <c r="AK675" i="10"/>
  <c r="AL675" i="10"/>
  <c r="AM675" i="10"/>
  <c r="AN675" i="10"/>
  <c r="AO675" i="10"/>
  <c r="AP675" i="10"/>
  <c r="AQ675" i="10"/>
  <c r="AR675" i="10"/>
  <c r="AS675" i="10"/>
  <c r="AT675" i="10"/>
  <c r="AU675" i="10"/>
  <c r="AV675" i="10"/>
  <c r="AW675" i="10"/>
  <c r="AX675" i="10"/>
  <c r="AY675" i="10"/>
  <c r="AZ675" i="10"/>
  <c r="BA675" i="10"/>
  <c r="BB675" i="10"/>
  <c r="BC675" i="10"/>
  <c r="BD675" i="10"/>
  <c r="BE675" i="10"/>
  <c r="BF675" i="10"/>
  <c r="BG675" i="10"/>
  <c r="BH675" i="10"/>
  <c r="BI675" i="10"/>
  <c r="BJ675" i="10"/>
  <c r="BK675" i="10"/>
  <c r="BL675" i="10"/>
  <c r="BM675" i="10"/>
  <c r="BN675" i="10"/>
  <c r="BO675" i="10"/>
  <c r="BP675" i="10"/>
  <c r="BQ675" i="10"/>
  <c r="BR675" i="10"/>
  <c r="BS675" i="10"/>
  <c r="BT675" i="10"/>
  <c r="BU675" i="10"/>
  <c r="BV675" i="10"/>
  <c r="BW675" i="10"/>
  <c r="BX675" i="10"/>
  <c r="BY675" i="10"/>
  <c r="BZ675" i="10"/>
  <c r="CA675" i="10"/>
  <c r="CB675" i="10"/>
  <c r="CC675" i="10"/>
  <c r="CD675" i="10"/>
  <c r="CE675" i="10"/>
  <c r="CF675" i="10"/>
  <c r="CG675" i="10"/>
  <c r="CH675" i="10"/>
  <c r="CI675" i="10"/>
  <c r="CJ675" i="10"/>
  <c r="CK675" i="10"/>
  <c r="CL675" i="10"/>
  <c r="S676" i="10"/>
  <c r="T676" i="10"/>
  <c r="U676" i="10"/>
  <c r="V676" i="10"/>
  <c r="W676" i="10"/>
  <c r="X676" i="10"/>
  <c r="Y676" i="10"/>
  <c r="Z676" i="10"/>
  <c r="AA676" i="10"/>
  <c r="AB676" i="10"/>
  <c r="AC676" i="10"/>
  <c r="AD676" i="10"/>
  <c r="AE676" i="10"/>
  <c r="AF676" i="10"/>
  <c r="AG676" i="10"/>
  <c r="AH676" i="10"/>
  <c r="AI676" i="10"/>
  <c r="AJ676" i="10"/>
  <c r="AK676" i="10"/>
  <c r="AL676" i="10"/>
  <c r="AM676" i="10"/>
  <c r="AN676" i="10"/>
  <c r="AO676" i="10"/>
  <c r="AP676" i="10"/>
  <c r="AQ676" i="10"/>
  <c r="AR676" i="10"/>
  <c r="AS676" i="10"/>
  <c r="AT676" i="10"/>
  <c r="AU676" i="10"/>
  <c r="AV676" i="10"/>
  <c r="AW676" i="10"/>
  <c r="AX676" i="10"/>
  <c r="AY676" i="10"/>
  <c r="AZ676" i="10"/>
  <c r="BA676" i="10"/>
  <c r="BB676" i="10"/>
  <c r="BC676" i="10"/>
  <c r="BD676" i="10"/>
  <c r="BE676" i="10"/>
  <c r="BF676" i="10"/>
  <c r="BG676" i="10"/>
  <c r="BH676" i="10"/>
  <c r="BI676" i="10"/>
  <c r="BJ676" i="10"/>
  <c r="BK676" i="10"/>
  <c r="BL676" i="10"/>
  <c r="BM676" i="10"/>
  <c r="BN676" i="10"/>
  <c r="BO676" i="10"/>
  <c r="BP676" i="10"/>
  <c r="BQ676" i="10"/>
  <c r="BR676" i="10"/>
  <c r="BS676" i="10"/>
  <c r="BT676" i="10"/>
  <c r="BU676" i="10"/>
  <c r="BV676" i="10"/>
  <c r="BW676" i="10"/>
  <c r="BX676" i="10"/>
  <c r="BY676" i="10"/>
  <c r="BZ676" i="10"/>
  <c r="CA676" i="10"/>
  <c r="CB676" i="10"/>
  <c r="CC676" i="10"/>
  <c r="CD676" i="10"/>
  <c r="CE676" i="10"/>
  <c r="CF676" i="10"/>
  <c r="CG676" i="10"/>
  <c r="CH676" i="10"/>
  <c r="CI676" i="10"/>
  <c r="CJ676" i="10"/>
  <c r="CK676" i="10"/>
  <c r="CL676" i="10"/>
  <c r="S677" i="10"/>
  <c r="T677" i="10"/>
  <c r="U677" i="10"/>
  <c r="V677" i="10"/>
  <c r="W677" i="10"/>
  <c r="X677" i="10"/>
  <c r="Y677" i="10"/>
  <c r="Z677" i="10"/>
  <c r="AA677" i="10"/>
  <c r="AB677" i="10"/>
  <c r="AC677" i="10"/>
  <c r="AD677" i="10"/>
  <c r="AE677" i="10"/>
  <c r="AF677" i="10"/>
  <c r="AG677" i="10"/>
  <c r="AH677" i="10"/>
  <c r="AI677" i="10"/>
  <c r="AJ677" i="10"/>
  <c r="AK677" i="10"/>
  <c r="AL677" i="10"/>
  <c r="AM677" i="10"/>
  <c r="AN677" i="10"/>
  <c r="AO677" i="10"/>
  <c r="AP677" i="10"/>
  <c r="AQ677" i="10"/>
  <c r="AR677" i="10"/>
  <c r="AS677" i="10"/>
  <c r="AT677" i="10"/>
  <c r="AU677" i="10"/>
  <c r="AV677" i="10"/>
  <c r="AW677" i="10"/>
  <c r="AX677" i="10"/>
  <c r="AY677" i="10"/>
  <c r="AZ677" i="10"/>
  <c r="BA677" i="10"/>
  <c r="BB677" i="10"/>
  <c r="BC677" i="10"/>
  <c r="BD677" i="10"/>
  <c r="BE677" i="10"/>
  <c r="BF677" i="10"/>
  <c r="BG677" i="10"/>
  <c r="BH677" i="10"/>
  <c r="BI677" i="10"/>
  <c r="BJ677" i="10"/>
  <c r="BK677" i="10"/>
  <c r="BL677" i="10"/>
  <c r="BM677" i="10"/>
  <c r="BN677" i="10"/>
  <c r="BO677" i="10"/>
  <c r="BP677" i="10"/>
  <c r="BQ677" i="10"/>
  <c r="BR677" i="10"/>
  <c r="BS677" i="10"/>
  <c r="BT677" i="10"/>
  <c r="BU677" i="10"/>
  <c r="BV677" i="10"/>
  <c r="BW677" i="10"/>
  <c r="BX677" i="10"/>
  <c r="BY677" i="10"/>
  <c r="BZ677" i="10"/>
  <c r="CA677" i="10"/>
  <c r="CB677" i="10"/>
  <c r="CC677" i="10"/>
  <c r="CD677" i="10"/>
  <c r="CE677" i="10"/>
  <c r="CF677" i="10"/>
  <c r="CG677" i="10"/>
  <c r="CH677" i="10"/>
  <c r="CI677" i="10"/>
  <c r="CJ677" i="10"/>
  <c r="CK677" i="10"/>
  <c r="CL677" i="10"/>
  <c r="S678" i="10"/>
  <c r="T678" i="10"/>
  <c r="U678" i="10"/>
  <c r="V678" i="10"/>
  <c r="W678" i="10"/>
  <c r="X678" i="10"/>
  <c r="Y678" i="10"/>
  <c r="Z678" i="10"/>
  <c r="AA678" i="10"/>
  <c r="AB678" i="10"/>
  <c r="AC678" i="10"/>
  <c r="AD678" i="10"/>
  <c r="AE678" i="10"/>
  <c r="AF678" i="10"/>
  <c r="AG678" i="10"/>
  <c r="AH678" i="10"/>
  <c r="AI678" i="10"/>
  <c r="AJ678" i="10"/>
  <c r="AK678" i="10"/>
  <c r="AL678" i="10"/>
  <c r="AM678" i="10"/>
  <c r="AN678" i="10"/>
  <c r="AO678" i="10"/>
  <c r="AP678" i="10"/>
  <c r="AQ678" i="10"/>
  <c r="AR678" i="10"/>
  <c r="AS678" i="10"/>
  <c r="AT678" i="10"/>
  <c r="AU678" i="10"/>
  <c r="AV678" i="10"/>
  <c r="AW678" i="10"/>
  <c r="AX678" i="10"/>
  <c r="AY678" i="10"/>
  <c r="AZ678" i="10"/>
  <c r="BA678" i="10"/>
  <c r="BB678" i="10"/>
  <c r="BC678" i="10"/>
  <c r="BD678" i="10"/>
  <c r="BE678" i="10"/>
  <c r="BF678" i="10"/>
  <c r="BG678" i="10"/>
  <c r="BH678" i="10"/>
  <c r="BI678" i="10"/>
  <c r="BJ678" i="10"/>
  <c r="BK678" i="10"/>
  <c r="BL678" i="10"/>
  <c r="BM678" i="10"/>
  <c r="BN678" i="10"/>
  <c r="BO678" i="10"/>
  <c r="BP678" i="10"/>
  <c r="BQ678" i="10"/>
  <c r="BR678" i="10"/>
  <c r="BS678" i="10"/>
  <c r="BT678" i="10"/>
  <c r="BU678" i="10"/>
  <c r="BV678" i="10"/>
  <c r="BW678" i="10"/>
  <c r="BX678" i="10"/>
  <c r="BY678" i="10"/>
  <c r="BZ678" i="10"/>
  <c r="CA678" i="10"/>
  <c r="CB678" i="10"/>
  <c r="CC678" i="10"/>
  <c r="CD678" i="10"/>
  <c r="CE678" i="10"/>
  <c r="CF678" i="10"/>
  <c r="CG678" i="10"/>
  <c r="CH678" i="10"/>
  <c r="CI678" i="10"/>
  <c r="CJ678" i="10"/>
  <c r="CK678" i="10"/>
  <c r="CL678" i="10"/>
  <c r="S679" i="10"/>
  <c r="T679" i="10"/>
  <c r="U679" i="10"/>
  <c r="V679" i="10"/>
  <c r="W679" i="10"/>
  <c r="X679" i="10"/>
  <c r="Y679" i="10"/>
  <c r="Z679" i="10"/>
  <c r="AA679" i="10"/>
  <c r="AB679" i="10"/>
  <c r="AC679" i="10"/>
  <c r="AD679" i="10"/>
  <c r="AE679" i="10"/>
  <c r="AF679" i="10"/>
  <c r="AG679" i="10"/>
  <c r="AH679" i="10"/>
  <c r="AI679" i="10"/>
  <c r="AJ679" i="10"/>
  <c r="AK679" i="10"/>
  <c r="AL679" i="10"/>
  <c r="AM679" i="10"/>
  <c r="AN679" i="10"/>
  <c r="AO679" i="10"/>
  <c r="AP679" i="10"/>
  <c r="AQ679" i="10"/>
  <c r="AR679" i="10"/>
  <c r="AS679" i="10"/>
  <c r="AT679" i="10"/>
  <c r="AU679" i="10"/>
  <c r="AV679" i="10"/>
  <c r="AW679" i="10"/>
  <c r="AX679" i="10"/>
  <c r="AY679" i="10"/>
  <c r="AZ679" i="10"/>
  <c r="BA679" i="10"/>
  <c r="BB679" i="10"/>
  <c r="BC679" i="10"/>
  <c r="BD679" i="10"/>
  <c r="BE679" i="10"/>
  <c r="BF679" i="10"/>
  <c r="BG679" i="10"/>
  <c r="BH679" i="10"/>
  <c r="BI679" i="10"/>
  <c r="BJ679" i="10"/>
  <c r="BK679" i="10"/>
  <c r="BL679" i="10"/>
  <c r="BM679" i="10"/>
  <c r="BN679" i="10"/>
  <c r="BO679" i="10"/>
  <c r="BP679" i="10"/>
  <c r="BQ679" i="10"/>
  <c r="BR679" i="10"/>
  <c r="BS679" i="10"/>
  <c r="BT679" i="10"/>
  <c r="BU679" i="10"/>
  <c r="BV679" i="10"/>
  <c r="BW679" i="10"/>
  <c r="BX679" i="10"/>
  <c r="BY679" i="10"/>
  <c r="BZ679" i="10"/>
  <c r="CA679" i="10"/>
  <c r="CB679" i="10"/>
  <c r="CC679" i="10"/>
  <c r="CD679" i="10"/>
  <c r="CE679" i="10"/>
  <c r="CF679" i="10"/>
  <c r="CG679" i="10"/>
  <c r="CH679" i="10"/>
  <c r="CI679" i="10"/>
  <c r="CJ679" i="10"/>
  <c r="CK679" i="10"/>
  <c r="CL679" i="10"/>
  <c r="S680" i="10"/>
  <c r="T680" i="10"/>
  <c r="U680" i="10"/>
  <c r="V680" i="10"/>
  <c r="W680" i="10"/>
  <c r="X680" i="10"/>
  <c r="Y680" i="10"/>
  <c r="Z680" i="10"/>
  <c r="AA680" i="10"/>
  <c r="AB680" i="10"/>
  <c r="AC680" i="10"/>
  <c r="AD680" i="10"/>
  <c r="AE680" i="10"/>
  <c r="AF680" i="10"/>
  <c r="AG680" i="10"/>
  <c r="AH680" i="10"/>
  <c r="AI680" i="10"/>
  <c r="AJ680" i="10"/>
  <c r="AK680" i="10"/>
  <c r="AL680" i="10"/>
  <c r="AM680" i="10"/>
  <c r="AN680" i="10"/>
  <c r="AO680" i="10"/>
  <c r="AP680" i="10"/>
  <c r="AQ680" i="10"/>
  <c r="AR680" i="10"/>
  <c r="AS680" i="10"/>
  <c r="AT680" i="10"/>
  <c r="AU680" i="10"/>
  <c r="AV680" i="10"/>
  <c r="AW680" i="10"/>
  <c r="AX680" i="10"/>
  <c r="AY680" i="10"/>
  <c r="AZ680" i="10"/>
  <c r="BA680" i="10"/>
  <c r="BB680" i="10"/>
  <c r="BC680" i="10"/>
  <c r="BD680" i="10"/>
  <c r="BE680" i="10"/>
  <c r="BF680" i="10"/>
  <c r="BG680" i="10"/>
  <c r="BH680" i="10"/>
  <c r="BI680" i="10"/>
  <c r="BJ680" i="10"/>
  <c r="BK680" i="10"/>
  <c r="BL680" i="10"/>
  <c r="BM680" i="10"/>
  <c r="BN680" i="10"/>
  <c r="BO680" i="10"/>
  <c r="BP680" i="10"/>
  <c r="BQ680" i="10"/>
  <c r="BR680" i="10"/>
  <c r="BS680" i="10"/>
  <c r="BT680" i="10"/>
  <c r="BU680" i="10"/>
  <c r="BV680" i="10"/>
  <c r="BW680" i="10"/>
  <c r="BX680" i="10"/>
  <c r="BY680" i="10"/>
  <c r="BZ680" i="10"/>
  <c r="CA680" i="10"/>
  <c r="CB680" i="10"/>
  <c r="CC680" i="10"/>
  <c r="CD680" i="10"/>
  <c r="CE680" i="10"/>
  <c r="CF680" i="10"/>
  <c r="CG680" i="10"/>
  <c r="CH680" i="10"/>
  <c r="CI680" i="10"/>
  <c r="CJ680" i="10"/>
  <c r="CK680" i="10"/>
  <c r="CL680" i="10"/>
  <c r="S681" i="10"/>
  <c r="T681" i="10"/>
  <c r="U681" i="10"/>
  <c r="V681" i="10"/>
  <c r="W681" i="10"/>
  <c r="X681" i="10"/>
  <c r="Y681" i="10"/>
  <c r="Z681" i="10"/>
  <c r="AA681" i="10"/>
  <c r="AB681" i="10"/>
  <c r="AC681" i="10"/>
  <c r="AD681" i="10"/>
  <c r="AE681" i="10"/>
  <c r="AF681" i="10"/>
  <c r="AG681" i="10"/>
  <c r="AH681" i="10"/>
  <c r="AI681" i="10"/>
  <c r="AJ681" i="10"/>
  <c r="AK681" i="10"/>
  <c r="AL681" i="10"/>
  <c r="AM681" i="10"/>
  <c r="AN681" i="10"/>
  <c r="AO681" i="10"/>
  <c r="AP681" i="10"/>
  <c r="AQ681" i="10"/>
  <c r="AR681" i="10"/>
  <c r="AS681" i="10"/>
  <c r="AT681" i="10"/>
  <c r="AU681" i="10"/>
  <c r="AV681" i="10"/>
  <c r="AW681" i="10"/>
  <c r="AX681" i="10"/>
  <c r="AY681" i="10"/>
  <c r="AZ681" i="10"/>
  <c r="BA681" i="10"/>
  <c r="BB681" i="10"/>
  <c r="BC681" i="10"/>
  <c r="BD681" i="10"/>
  <c r="BE681" i="10"/>
  <c r="BF681" i="10"/>
  <c r="BG681" i="10"/>
  <c r="BH681" i="10"/>
  <c r="BI681" i="10"/>
  <c r="BJ681" i="10"/>
  <c r="BK681" i="10"/>
  <c r="BL681" i="10"/>
  <c r="BM681" i="10"/>
  <c r="BN681" i="10"/>
  <c r="BO681" i="10"/>
  <c r="BP681" i="10"/>
  <c r="BQ681" i="10"/>
  <c r="BR681" i="10"/>
  <c r="BS681" i="10"/>
  <c r="BT681" i="10"/>
  <c r="BU681" i="10"/>
  <c r="BV681" i="10"/>
  <c r="BW681" i="10"/>
  <c r="BX681" i="10"/>
  <c r="BY681" i="10"/>
  <c r="BZ681" i="10"/>
  <c r="CA681" i="10"/>
  <c r="CB681" i="10"/>
  <c r="CC681" i="10"/>
  <c r="CD681" i="10"/>
  <c r="CE681" i="10"/>
  <c r="CF681" i="10"/>
  <c r="CG681" i="10"/>
  <c r="CH681" i="10"/>
  <c r="CI681" i="10"/>
  <c r="CJ681" i="10"/>
  <c r="CK681" i="10"/>
  <c r="CL681" i="10"/>
  <c r="S682" i="10"/>
  <c r="T682" i="10"/>
  <c r="U682" i="10"/>
  <c r="V682" i="10"/>
  <c r="W682" i="10"/>
  <c r="X682" i="10"/>
  <c r="Y682" i="10"/>
  <c r="Z682" i="10"/>
  <c r="AA682" i="10"/>
  <c r="AB682" i="10"/>
  <c r="AC682" i="10"/>
  <c r="AD682" i="10"/>
  <c r="AE682" i="10"/>
  <c r="AF682" i="10"/>
  <c r="AG682" i="10"/>
  <c r="AH682" i="10"/>
  <c r="AI682" i="10"/>
  <c r="AJ682" i="10"/>
  <c r="AK682" i="10"/>
  <c r="AL682" i="10"/>
  <c r="AM682" i="10"/>
  <c r="AN682" i="10"/>
  <c r="AO682" i="10"/>
  <c r="AP682" i="10"/>
  <c r="AQ682" i="10"/>
  <c r="AR682" i="10"/>
  <c r="AS682" i="10"/>
  <c r="AT682" i="10"/>
  <c r="AU682" i="10"/>
  <c r="AV682" i="10"/>
  <c r="AW682" i="10"/>
  <c r="AX682" i="10"/>
  <c r="AY682" i="10"/>
  <c r="AZ682" i="10"/>
  <c r="BA682" i="10"/>
  <c r="BB682" i="10"/>
  <c r="BC682" i="10"/>
  <c r="BD682" i="10"/>
  <c r="BE682" i="10"/>
  <c r="BF682" i="10"/>
  <c r="BG682" i="10"/>
  <c r="BH682" i="10"/>
  <c r="BI682" i="10"/>
  <c r="BJ682" i="10"/>
  <c r="BK682" i="10"/>
  <c r="BL682" i="10"/>
  <c r="BM682" i="10"/>
  <c r="BN682" i="10"/>
  <c r="BO682" i="10"/>
  <c r="BP682" i="10"/>
  <c r="BQ682" i="10"/>
  <c r="BR682" i="10"/>
  <c r="BS682" i="10"/>
  <c r="BT682" i="10"/>
  <c r="BU682" i="10"/>
  <c r="BV682" i="10"/>
  <c r="BW682" i="10"/>
  <c r="BX682" i="10"/>
  <c r="BY682" i="10"/>
  <c r="BZ682" i="10"/>
  <c r="CA682" i="10"/>
  <c r="CB682" i="10"/>
  <c r="CC682" i="10"/>
  <c r="CD682" i="10"/>
  <c r="CE682" i="10"/>
  <c r="CF682" i="10"/>
  <c r="CG682" i="10"/>
  <c r="CH682" i="10"/>
  <c r="CI682" i="10"/>
  <c r="CJ682" i="10"/>
  <c r="CK682" i="10"/>
  <c r="CL682" i="10"/>
  <c r="S683" i="10"/>
  <c r="T683" i="10"/>
  <c r="U683" i="10"/>
  <c r="V683" i="10"/>
  <c r="W683" i="10"/>
  <c r="X683" i="10"/>
  <c r="Y683" i="10"/>
  <c r="Z683" i="10"/>
  <c r="AA683" i="10"/>
  <c r="AB683" i="10"/>
  <c r="AC683" i="10"/>
  <c r="AD683" i="10"/>
  <c r="AE683" i="10"/>
  <c r="AF683" i="10"/>
  <c r="AG683" i="10"/>
  <c r="AH683" i="10"/>
  <c r="AI683" i="10"/>
  <c r="AJ683" i="10"/>
  <c r="AK683" i="10"/>
  <c r="AL683" i="10"/>
  <c r="AM683" i="10"/>
  <c r="AN683" i="10"/>
  <c r="AO683" i="10"/>
  <c r="AP683" i="10"/>
  <c r="AQ683" i="10"/>
  <c r="AR683" i="10"/>
  <c r="AS683" i="10"/>
  <c r="AT683" i="10"/>
  <c r="AU683" i="10"/>
  <c r="AV683" i="10"/>
  <c r="AW683" i="10"/>
  <c r="AX683" i="10"/>
  <c r="AY683" i="10"/>
  <c r="AZ683" i="10"/>
  <c r="BA683" i="10"/>
  <c r="BB683" i="10"/>
  <c r="BC683" i="10"/>
  <c r="BD683" i="10"/>
  <c r="BE683" i="10"/>
  <c r="BF683" i="10"/>
  <c r="BG683" i="10"/>
  <c r="BH683" i="10"/>
  <c r="BI683" i="10"/>
  <c r="BJ683" i="10"/>
  <c r="BK683" i="10"/>
  <c r="BL683" i="10"/>
  <c r="BM683" i="10"/>
  <c r="BN683" i="10"/>
  <c r="BO683" i="10"/>
  <c r="BP683" i="10"/>
  <c r="BQ683" i="10"/>
  <c r="BR683" i="10"/>
  <c r="BS683" i="10"/>
  <c r="BT683" i="10"/>
  <c r="BU683" i="10"/>
  <c r="BV683" i="10"/>
  <c r="BW683" i="10"/>
  <c r="BX683" i="10"/>
  <c r="BY683" i="10"/>
  <c r="BZ683" i="10"/>
  <c r="CA683" i="10"/>
  <c r="CB683" i="10"/>
  <c r="CC683" i="10"/>
  <c r="CD683" i="10"/>
  <c r="CE683" i="10"/>
  <c r="CF683" i="10"/>
  <c r="CG683" i="10"/>
  <c r="CH683" i="10"/>
  <c r="CI683" i="10"/>
  <c r="CJ683" i="10"/>
  <c r="CK683" i="10"/>
  <c r="CL683" i="10"/>
  <c r="S684" i="10"/>
  <c r="T684" i="10"/>
  <c r="U684" i="10"/>
  <c r="V684" i="10"/>
  <c r="W684" i="10"/>
  <c r="X684" i="10"/>
  <c r="Y684" i="10"/>
  <c r="Z684" i="10"/>
  <c r="AA684" i="10"/>
  <c r="AB684" i="10"/>
  <c r="AC684" i="10"/>
  <c r="AD684" i="10"/>
  <c r="AE684" i="10"/>
  <c r="AF684" i="10"/>
  <c r="AG684" i="10"/>
  <c r="AH684" i="10"/>
  <c r="AI684" i="10"/>
  <c r="AJ684" i="10"/>
  <c r="AK684" i="10"/>
  <c r="AL684" i="10"/>
  <c r="AM684" i="10"/>
  <c r="AN684" i="10"/>
  <c r="AO684" i="10"/>
  <c r="AP684" i="10"/>
  <c r="AQ684" i="10"/>
  <c r="AR684" i="10"/>
  <c r="AS684" i="10"/>
  <c r="AT684" i="10"/>
  <c r="AU684" i="10"/>
  <c r="AV684" i="10"/>
  <c r="AW684" i="10"/>
  <c r="AX684" i="10"/>
  <c r="AY684" i="10"/>
  <c r="AZ684" i="10"/>
  <c r="BA684" i="10"/>
  <c r="BB684" i="10"/>
  <c r="BC684" i="10"/>
  <c r="BD684" i="10"/>
  <c r="BE684" i="10"/>
  <c r="BF684" i="10"/>
  <c r="BG684" i="10"/>
  <c r="BH684" i="10"/>
  <c r="BI684" i="10"/>
  <c r="BJ684" i="10"/>
  <c r="BK684" i="10"/>
  <c r="BL684" i="10"/>
  <c r="BM684" i="10"/>
  <c r="BN684" i="10"/>
  <c r="BO684" i="10"/>
  <c r="BP684" i="10"/>
  <c r="BQ684" i="10"/>
  <c r="BR684" i="10"/>
  <c r="BS684" i="10"/>
  <c r="BT684" i="10"/>
  <c r="BU684" i="10"/>
  <c r="BV684" i="10"/>
  <c r="BW684" i="10"/>
  <c r="BX684" i="10"/>
  <c r="BY684" i="10"/>
  <c r="BZ684" i="10"/>
  <c r="CA684" i="10"/>
  <c r="CB684" i="10"/>
  <c r="CC684" i="10"/>
  <c r="CD684" i="10"/>
  <c r="CE684" i="10"/>
  <c r="CF684" i="10"/>
  <c r="CG684" i="10"/>
  <c r="CH684" i="10"/>
  <c r="CI684" i="10"/>
  <c r="CJ684" i="10"/>
  <c r="CK684" i="10"/>
  <c r="CL684" i="10"/>
  <c r="S685" i="10"/>
  <c r="T685" i="10"/>
  <c r="U685" i="10"/>
  <c r="V685" i="10"/>
  <c r="W685" i="10"/>
  <c r="X685" i="10"/>
  <c r="Y685" i="10"/>
  <c r="Z685" i="10"/>
  <c r="AA685" i="10"/>
  <c r="AB685" i="10"/>
  <c r="AC685" i="10"/>
  <c r="AD685" i="10"/>
  <c r="AE685" i="10"/>
  <c r="AF685" i="10"/>
  <c r="AG685" i="10"/>
  <c r="AH685" i="10"/>
  <c r="AI685" i="10"/>
  <c r="AJ685" i="10"/>
  <c r="AK685" i="10"/>
  <c r="AL685" i="10"/>
  <c r="AM685" i="10"/>
  <c r="AN685" i="10"/>
  <c r="AO685" i="10"/>
  <c r="AP685" i="10"/>
  <c r="AQ685" i="10"/>
  <c r="AR685" i="10"/>
  <c r="AS685" i="10"/>
  <c r="AT685" i="10"/>
  <c r="AU685" i="10"/>
  <c r="AV685" i="10"/>
  <c r="AW685" i="10"/>
  <c r="AX685" i="10"/>
  <c r="AY685" i="10"/>
  <c r="AZ685" i="10"/>
  <c r="BA685" i="10"/>
  <c r="BB685" i="10"/>
  <c r="BC685" i="10"/>
  <c r="BD685" i="10"/>
  <c r="BE685" i="10"/>
  <c r="BF685" i="10"/>
  <c r="BG685" i="10"/>
  <c r="BH685" i="10"/>
  <c r="BI685" i="10"/>
  <c r="BJ685" i="10"/>
  <c r="BK685" i="10"/>
  <c r="BL685" i="10"/>
  <c r="BM685" i="10"/>
  <c r="BN685" i="10"/>
  <c r="BO685" i="10"/>
  <c r="BP685" i="10"/>
  <c r="BQ685" i="10"/>
  <c r="BR685" i="10"/>
  <c r="BS685" i="10"/>
  <c r="BT685" i="10"/>
  <c r="BU685" i="10"/>
  <c r="BV685" i="10"/>
  <c r="BW685" i="10"/>
  <c r="BX685" i="10"/>
  <c r="BY685" i="10"/>
  <c r="BZ685" i="10"/>
  <c r="CA685" i="10"/>
  <c r="CB685" i="10"/>
  <c r="CC685" i="10"/>
  <c r="CD685" i="10"/>
  <c r="CE685" i="10"/>
  <c r="CF685" i="10"/>
  <c r="CG685" i="10"/>
  <c r="CH685" i="10"/>
  <c r="CI685" i="10"/>
  <c r="CJ685" i="10"/>
  <c r="CK685" i="10"/>
  <c r="CL685" i="10"/>
  <c r="S686" i="10"/>
  <c r="T686" i="10"/>
  <c r="U686" i="10"/>
  <c r="V686" i="10"/>
  <c r="W686" i="10"/>
  <c r="X686" i="10"/>
  <c r="Y686" i="10"/>
  <c r="Z686" i="10"/>
  <c r="AA686" i="10"/>
  <c r="AB686" i="10"/>
  <c r="AC686" i="10"/>
  <c r="AD686" i="10"/>
  <c r="AE686" i="10"/>
  <c r="AF686" i="10"/>
  <c r="AG686" i="10"/>
  <c r="AH686" i="10"/>
  <c r="AI686" i="10"/>
  <c r="AJ686" i="10"/>
  <c r="AK686" i="10"/>
  <c r="AL686" i="10"/>
  <c r="AM686" i="10"/>
  <c r="AN686" i="10"/>
  <c r="AO686" i="10"/>
  <c r="AP686" i="10"/>
  <c r="AQ686" i="10"/>
  <c r="AR686" i="10"/>
  <c r="AS686" i="10"/>
  <c r="AT686" i="10"/>
  <c r="AU686" i="10"/>
  <c r="AV686" i="10"/>
  <c r="AW686" i="10"/>
  <c r="AX686" i="10"/>
  <c r="AY686" i="10"/>
  <c r="AZ686" i="10"/>
  <c r="BA686" i="10"/>
  <c r="BB686" i="10"/>
  <c r="BC686" i="10"/>
  <c r="BD686" i="10"/>
  <c r="BE686" i="10"/>
  <c r="BF686" i="10"/>
  <c r="BG686" i="10"/>
  <c r="BH686" i="10"/>
  <c r="BI686" i="10"/>
  <c r="BJ686" i="10"/>
  <c r="BK686" i="10"/>
  <c r="BL686" i="10"/>
  <c r="BM686" i="10"/>
  <c r="BN686" i="10"/>
  <c r="BO686" i="10"/>
  <c r="BP686" i="10"/>
  <c r="BQ686" i="10"/>
  <c r="BR686" i="10"/>
  <c r="BS686" i="10"/>
  <c r="BT686" i="10"/>
  <c r="BU686" i="10"/>
  <c r="BV686" i="10"/>
  <c r="BW686" i="10"/>
  <c r="BX686" i="10"/>
  <c r="BY686" i="10"/>
  <c r="BZ686" i="10"/>
  <c r="CA686" i="10"/>
  <c r="CB686" i="10"/>
  <c r="CC686" i="10"/>
  <c r="CD686" i="10"/>
  <c r="CE686" i="10"/>
  <c r="CF686" i="10"/>
  <c r="CG686" i="10"/>
  <c r="CH686" i="10"/>
  <c r="CI686" i="10"/>
  <c r="CJ686" i="10"/>
  <c r="CK686" i="10"/>
  <c r="CL686" i="10"/>
  <c r="S687" i="10"/>
  <c r="T687" i="10"/>
  <c r="U687" i="10"/>
  <c r="V687" i="10"/>
  <c r="W687" i="10"/>
  <c r="X687" i="10"/>
  <c r="Y687" i="10"/>
  <c r="Z687" i="10"/>
  <c r="AA687" i="10"/>
  <c r="AB687" i="10"/>
  <c r="AC687" i="10"/>
  <c r="AD687" i="10"/>
  <c r="AE687" i="10"/>
  <c r="AF687" i="10"/>
  <c r="AG687" i="10"/>
  <c r="AH687" i="10"/>
  <c r="AI687" i="10"/>
  <c r="AJ687" i="10"/>
  <c r="AK687" i="10"/>
  <c r="AL687" i="10"/>
  <c r="AM687" i="10"/>
  <c r="AN687" i="10"/>
  <c r="AO687" i="10"/>
  <c r="AP687" i="10"/>
  <c r="AQ687" i="10"/>
  <c r="AR687" i="10"/>
  <c r="AS687" i="10"/>
  <c r="AT687" i="10"/>
  <c r="AU687" i="10"/>
  <c r="AV687" i="10"/>
  <c r="AW687" i="10"/>
  <c r="AX687" i="10"/>
  <c r="AY687" i="10"/>
  <c r="AZ687" i="10"/>
  <c r="BA687" i="10"/>
  <c r="BB687" i="10"/>
  <c r="BC687" i="10"/>
  <c r="BD687" i="10"/>
  <c r="BE687" i="10"/>
  <c r="BF687" i="10"/>
  <c r="BG687" i="10"/>
  <c r="BH687" i="10"/>
  <c r="BI687" i="10"/>
  <c r="BJ687" i="10"/>
  <c r="BK687" i="10"/>
  <c r="BL687" i="10"/>
  <c r="BM687" i="10"/>
  <c r="BN687" i="10"/>
  <c r="BO687" i="10"/>
  <c r="BP687" i="10"/>
  <c r="BQ687" i="10"/>
  <c r="BR687" i="10"/>
  <c r="BS687" i="10"/>
  <c r="BT687" i="10"/>
  <c r="BU687" i="10"/>
  <c r="BV687" i="10"/>
  <c r="BW687" i="10"/>
  <c r="BX687" i="10"/>
  <c r="BY687" i="10"/>
  <c r="BZ687" i="10"/>
  <c r="CA687" i="10"/>
  <c r="CB687" i="10"/>
  <c r="CC687" i="10"/>
  <c r="CD687" i="10"/>
  <c r="CE687" i="10"/>
  <c r="CF687" i="10"/>
  <c r="CG687" i="10"/>
  <c r="CH687" i="10"/>
  <c r="CI687" i="10"/>
  <c r="CJ687" i="10"/>
  <c r="CK687" i="10"/>
  <c r="CL687" i="10"/>
  <c r="S688" i="10"/>
  <c r="T688" i="10"/>
  <c r="U688" i="10"/>
  <c r="V688" i="10"/>
  <c r="W688" i="10"/>
  <c r="X688" i="10"/>
  <c r="Y688" i="10"/>
  <c r="Z688" i="10"/>
  <c r="AA688" i="10"/>
  <c r="AB688" i="10"/>
  <c r="AC688" i="10"/>
  <c r="AD688" i="10"/>
  <c r="AE688" i="10"/>
  <c r="AF688" i="10"/>
  <c r="AG688" i="10"/>
  <c r="AH688" i="10"/>
  <c r="AI688" i="10"/>
  <c r="AJ688" i="10"/>
  <c r="AK688" i="10"/>
  <c r="AL688" i="10"/>
  <c r="AM688" i="10"/>
  <c r="AN688" i="10"/>
  <c r="AO688" i="10"/>
  <c r="AP688" i="10"/>
  <c r="AQ688" i="10"/>
  <c r="AR688" i="10"/>
  <c r="AS688" i="10"/>
  <c r="AT688" i="10"/>
  <c r="AU688" i="10"/>
  <c r="AV688" i="10"/>
  <c r="AW688" i="10"/>
  <c r="AX688" i="10"/>
  <c r="AY688" i="10"/>
  <c r="AZ688" i="10"/>
  <c r="BA688" i="10"/>
  <c r="BB688" i="10"/>
  <c r="BC688" i="10"/>
  <c r="BD688" i="10"/>
  <c r="BE688" i="10"/>
  <c r="BF688" i="10"/>
  <c r="BG688" i="10"/>
  <c r="BH688" i="10"/>
  <c r="BI688" i="10"/>
  <c r="BJ688" i="10"/>
  <c r="BK688" i="10"/>
  <c r="BL688" i="10"/>
  <c r="BM688" i="10"/>
  <c r="BN688" i="10"/>
  <c r="BO688" i="10"/>
  <c r="BP688" i="10"/>
  <c r="BQ688" i="10"/>
  <c r="BR688" i="10"/>
  <c r="BS688" i="10"/>
  <c r="BT688" i="10"/>
  <c r="BU688" i="10"/>
  <c r="BV688" i="10"/>
  <c r="BW688" i="10"/>
  <c r="BX688" i="10"/>
  <c r="BY688" i="10"/>
  <c r="BZ688" i="10"/>
  <c r="CA688" i="10"/>
  <c r="CB688" i="10"/>
  <c r="CC688" i="10"/>
  <c r="CD688" i="10"/>
  <c r="CE688" i="10"/>
  <c r="CF688" i="10"/>
  <c r="CG688" i="10"/>
  <c r="CH688" i="10"/>
  <c r="CI688" i="10"/>
  <c r="CJ688" i="10"/>
  <c r="CK688" i="10"/>
  <c r="CL688" i="10"/>
  <c r="S689" i="10"/>
  <c r="T689" i="10"/>
  <c r="U689" i="10"/>
  <c r="V689" i="10"/>
  <c r="W689" i="10"/>
  <c r="X689" i="10"/>
  <c r="Y689" i="10"/>
  <c r="Z689" i="10"/>
  <c r="AA689" i="10"/>
  <c r="AB689" i="10"/>
  <c r="AC689" i="10"/>
  <c r="AD689" i="10"/>
  <c r="AE689" i="10"/>
  <c r="AF689" i="10"/>
  <c r="AG689" i="10"/>
  <c r="AH689" i="10"/>
  <c r="AI689" i="10"/>
  <c r="AJ689" i="10"/>
  <c r="AK689" i="10"/>
  <c r="AL689" i="10"/>
  <c r="AM689" i="10"/>
  <c r="AN689" i="10"/>
  <c r="AO689" i="10"/>
  <c r="AP689" i="10"/>
  <c r="AQ689" i="10"/>
  <c r="AR689" i="10"/>
  <c r="AS689" i="10"/>
  <c r="AT689" i="10"/>
  <c r="AU689" i="10"/>
  <c r="AV689" i="10"/>
  <c r="AW689" i="10"/>
  <c r="AX689" i="10"/>
  <c r="AY689" i="10"/>
  <c r="AZ689" i="10"/>
  <c r="BA689" i="10"/>
  <c r="BB689" i="10"/>
  <c r="BC689" i="10"/>
  <c r="BD689" i="10"/>
  <c r="BE689" i="10"/>
  <c r="BF689" i="10"/>
  <c r="BG689" i="10"/>
  <c r="BH689" i="10"/>
  <c r="BI689" i="10"/>
  <c r="BJ689" i="10"/>
  <c r="BK689" i="10"/>
  <c r="BL689" i="10"/>
  <c r="BM689" i="10"/>
  <c r="BN689" i="10"/>
  <c r="BO689" i="10"/>
  <c r="BP689" i="10"/>
  <c r="BQ689" i="10"/>
  <c r="BR689" i="10"/>
  <c r="BS689" i="10"/>
  <c r="BT689" i="10"/>
  <c r="BU689" i="10"/>
  <c r="BV689" i="10"/>
  <c r="BW689" i="10"/>
  <c r="BX689" i="10"/>
  <c r="BY689" i="10"/>
  <c r="BZ689" i="10"/>
  <c r="CA689" i="10"/>
  <c r="CB689" i="10"/>
  <c r="CC689" i="10"/>
  <c r="CD689" i="10"/>
  <c r="CE689" i="10"/>
  <c r="CF689" i="10"/>
  <c r="CG689" i="10"/>
  <c r="CH689" i="10"/>
  <c r="CI689" i="10"/>
  <c r="CJ689" i="10"/>
  <c r="CK689" i="10"/>
  <c r="CL689" i="10"/>
  <c r="S690" i="10"/>
  <c r="T690" i="10"/>
  <c r="U690" i="10"/>
  <c r="V690" i="10"/>
  <c r="W690" i="10"/>
  <c r="X690" i="10"/>
  <c r="Y690" i="10"/>
  <c r="Z690" i="10"/>
  <c r="AA690" i="10"/>
  <c r="AB690" i="10"/>
  <c r="AC690" i="10"/>
  <c r="AD690" i="10"/>
  <c r="AE690" i="10"/>
  <c r="AF690" i="10"/>
  <c r="AG690" i="10"/>
  <c r="AH690" i="10"/>
  <c r="AI690" i="10"/>
  <c r="AJ690" i="10"/>
  <c r="AK690" i="10"/>
  <c r="AL690" i="10"/>
  <c r="AM690" i="10"/>
  <c r="AN690" i="10"/>
  <c r="AO690" i="10"/>
  <c r="AP690" i="10"/>
  <c r="AQ690" i="10"/>
  <c r="AR690" i="10"/>
  <c r="AS690" i="10"/>
  <c r="AT690" i="10"/>
  <c r="AU690" i="10"/>
  <c r="AV690" i="10"/>
  <c r="AW690" i="10"/>
  <c r="AX690" i="10"/>
  <c r="AY690" i="10"/>
  <c r="AZ690" i="10"/>
  <c r="BA690" i="10"/>
  <c r="BB690" i="10"/>
  <c r="BC690" i="10"/>
  <c r="BD690" i="10"/>
  <c r="BE690" i="10"/>
  <c r="BF690" i="10"/>
  <c r="BG690" i="10"/>
  <c r="BH690" i="10"/>
  <c r="BI690" i="10"/>
  <c r="BJ690" i="10"/>
  <c r="BK690" i="10"/>
  <c r="BL690" i="10"/>
  <c r="BM690" i="10"/>
  <c r="BN690" i="10"/>
  <c r="BO690" i="10"/>
  <c r="BP690" i="10"/>
  <c r="BQ690" i="10"/>
  <c r="BR690" i="10"/>
  <c r="BS690" i="10"/>
  <c r="BT690" i="10"/>
  <c r="BU690" i="10"/>
  <c r="BV690" i="10"/>
  <c r="BW690" i="10"/>
  <c r="BX690" i="10"/>
  <c r="BY690" i="10"/>
  <c r="BZ690" i="10"/>
  <c r="CA690" i="10"/>
  <c r="CB690" i="10"/>
  <c r="CC690" i="10"/>
  <c r="CD690" i="10"/>
  <c r="CE690" i="10"/>
  <c r="CF690" i="10"/>
  <c r="CG690" i="10"/>
  <c r="CH690" i="10"/>
  <c r="CI690" i="10"/>
  <c r="CJ690" i="10"/>
  <c r="CK690" i="10"/>
  <c r="CL690" i="10"/>
  <c r="S691" i="10"/>
  <c r="T691" i="10"/>
  <c r="U691" i="10"/>
  <c r="V691" i="10"/>
  <c r="W691" i="10"/>
  <c r="X691" i="10"/>
  <c r="Y691" i="10"/>
  <c r="Z691" i="10"/>
  <c r="AA691" i="10"/>
  <c r="AB691" i="10"/>
  <c r="AC691" i="10"/>
  <c r="AD691" i="10"/>
  <c r="AE691" i="10"/>
  <c r="AF691" i="10"/>
  <c r="AG691" i="10"/>
  <c r="AH691" i="10"/>
  <c r="AI691" i="10"/>
  <c r="AJ691" i="10"/>
  <c r="AK691" i="10"/>
  <c r="AL691" i="10"/>
  <c r="AM691" i="10"/>
  <c r="AN691" i="10"/>
  <c r="AO691" i="10"/>
  <c r="AP691" i="10"/>
  <c r="AQ691" i="10"/>
  <c r="AR691" i="10"/>
  <c r="AS691" i="10"/>
  <c r="AT691" i="10"/>
  <c r="AU691" i="10"/>
  <c r="AV691" i="10"/>
  <c r="AW691" i="10"/>
  <c r="AX691" i="10"/>
  <c r="AY691" i="10"/>
  <c r="AZ691" i="10"/>
  <c r="BA691" i="10"/>
  <c r="BB691" i="10"/>
  <c r="BC691" i="10"/>
  <c r="BD691" i="10"/>
  <c r="BE691" i="10"/>
  <c r="BF691" i="10"/>
  <c r="BG691" i="10"/>
  <c r="BH691" i="10"/>
  <c r="BI691" i="10"/>
  <c r="BJ691" i="10"/>
  <c r="BK691" i="10"/>
  <c r="BL691" i="10"/>
  <c r="BM691" i="10"/>
  <c r="BN691" i="10"/>
  <c r="BO691" i="10"/>
  <c r="BP691" i="10"/>
  <c r="BQ691" i="10"/>
  <c r="BR691" i="10"/>
  <c r="BS691" i="10"/>
  <c r="BT691" i="10"/>
  <c r="BU691" i="10"/>
  <c r="BV691" i="10"/>
  <c r="BW691" i="10"/>
  <c r="BX691" i="10"/>
  <c r="BY691" i="10"/>
  <c r="BZ691" i="10"/>
  <c r="CA691" i="10"/>
  <c r="CB691" i="10"/>
  <c r="CC691" i="10"/>
  <c r="CD691" i="10"/>
  <c r="CE691" i="10"/>
  <c r="CF691" i="10"/>
  <c r="CG691" i="10"/>
  <c r="CH691" i="10"/>
  <c r="CI691" i="10"/>
  <c r="CJ691" i="10"/>
  <c r="CK691" i="10"/>
  <c r="CL691" i="10"/>
  <c r="S692" i="10"/>
  <c r="T692" i="10"/>
  <c r="U692" i="10"/>
  <c r="V692" i="10"/>
  <c r="W692" i="10"/>
  <c r="X692" i="10"/>
  <c r="Y692" i="10"/>
  <c r="Z692" i="10"/>
  <c r="AA692" i="10"/>
  <c r="AB692" i="10"/>
  <c r="AC692" i="10"/>
  <c r="AD692" i="10"/>
  <c r="AE692" i="10"/>
  <c r="AF692" i="10"/>
  <c r="AG692" i="10"/>
  <c r="AH692" i="10"/>
  <c r="AI692" i="10"/>
  <c r="AJ692" i="10"/>
  <c r="AK692" i="10"/>
  <c r="AL692" i="10"/>
  <c r="AM692" i="10"/>
  <c r="AN692" i="10"/>
  <c r="AO692" i="10"/>
  <c r="AP692" i="10"/>
  <c r="AQ692" i="10"/>
  <c r="AR692" i="10"/>
  <c r="AS692" i="10"/>
  <c r="AT692" i="10"/>
  <c r="AU692" i="10"/>
  <c r="AV692" i="10"/>
  <c r="AW692" i="10"/>
  <c r="AX692" i="10"/>
  <c r="AY692" i="10"/>
  <c r="AZ692" i="10"/>
  <c r="BA692" i="10"/>
  <c r="BB692" i="10"/>
  <c r="BC692" i="10"/>
  <c r="BD692" i="10"/>
  <c r="BE692" i="10"/>
  <c r="BF692" i="10"/>
  <c r="BG692" i="10"/>
  <c r="BH692" i="10"/>
  <c r="BI692" i="10"/>
  <c r="BJ692" i="10"/>
  <c r="BK692" i="10"/>
  <c r="BL692" i="10"/>
  <c r="BM692" i="10"/>
  <c r="BN692" i="10"/>
  <c r="BO692" i="10"/>
  <c r="BP692" i="10"/>
  <c r="BQ692" i="10"/>
  <c r="BR692" i="10"/>
  <c r="BS692" i="10"/>
  <c r="BT692" i="10"/>
  <c r="BU692" i="10"/>
  <c r="BV692" i="10"/>
  <c r="BW692" i="10"/>
  <c r="BX692" i="10"/>
  <c r="BY692" i="10"/>
  <c r="BZ692" i="10"/>
  <c r="CA692" i="10"/>
  <c r="CB692" i="10"/>
  <c r="CC692" i="10"/>
  <c r="CD692" i="10"/>
  <c r="CE692" i="10"/>
  <c r="CF692" i="10"/>
  <c r="CG692" i="10"/>
  <c r="CH692" i="10"/>
  <c r="CI692" i="10"/>
  <c r="CJ692" i="10"/>
  <c r="CK692" i="10"/>
  <c r="CL692" i="10"/>
  <c r="S693" i="10"/>
  <c r="T693" i="10"/>
  <c r="U693" i="10"/>
  <c r="V693" i="10"/>
  <c r="W693" i="10"/>
  <c r="X693" i="10"/>
  <c r="Y693" i="10"/>
  <c r="Z693" i="10"/>
  <c r="AA693" i="10"/>
  <c r="AB693" i="10"/>
  <c r="AC693" i="10"/>
  <c r="AD693" i="10"/>
  <c r="AE693" i="10"/>
  <c r="AF693" i="10"/>
  <c r="AG693" i="10"/>
  <c r="AH693" i="10"/>
  <c r="AI693" i="10"/>
  <c r="AJ693" i="10"/>
  <c r="AK693" i="10"/>
  <c r="AL693" i="10"/>
  <c r="AM693" i="10"/>
  <c r="AN693" i="10"/>
  <c r="AO693" i="10"/>
  <c r="AP693" i="10"/>
  <c r="AQ693" i="10"/>
  <c r="AR693" i="10"/>
  <c r="AS693" i="10"/>
  <c r="AT693" i="10"/>
  <c r="AU693" i="10"/>
  <c r="AV693" i="10"/>
  <c r="AW693" i="10"/>
  <c r="AX693" i="10"/>
  <c r="AY693" i="10"/>
  <c r="AZ693" i="10"/>
  <c r="BA693" i="10"/>
  <c r="BB693" i="10"/>
  <c r="BC693" i="10"/>
  <c r="BD693" i="10"/>
  <c r="BE693" i="10"/>
  <c r="BF693" i="10"/>
  <c r="BG693" i="10"/>
  <c r="BH693" i="10"/>
  <c r="BI693" i="10"/>
  <c r="BJ693" i="10"/>
  <c r="BK693" i="10"/>
  <c r="BL693" i="10"/>
  <c r="BM693" i="10"/>
  <c r="BN693" i="10"/>
  <c r="BO693" i="10"/>
  <c r="BP693" i="10"/>
  <c r="BQ693" i="10"/>
  <c r="BR693" i="10"/>
  <c r="BS693" i="10"/>
  <c r="BT693" i="10"/>
  <c r="BU693" i="10"/>
  <c r="BV693" i="10"/>
  <c r="BW693" i="10"/>
  <c r="BX693" i="10"/>
  <c r="BY693" i="10"/>
  <c r="BZ693" i="10"/>
  <c r="CA693" i="10"/>
  <c r="CB693" i="10"/>
  <c r="CC693" i="10"/>
  <c r="CD693" i="10"/>
  <c r="CE693" i="10"/>
  <c r="CF693" i="10"/>
  <c r="CG693" i="10"/>
  <c r="CH693" i="10"/>
  <c r="CI693" i="10"/>
  <c r="CJ693" i="10"/>
  <c r="CK693" i="10"/>
  <c r="CL693" i="10"/>
  <c r="S694" i="10"/>
  <c r="T694" i="10"/>
  <c r="U694" i="10"/>
  <c r="V694" i="10"/>
  <c r="W694" i="10"/>
  <c r="X694" i="10"/>
  <c r="Y694" i="10"/>
  <c r="Z694" i="10"/>
  <c r="AA694" i="10"/>
  <c r="AB694" i="10"/>
  <c r="AC694" i="10"/>
  <c r="AD694" i="10"/>
  <c r="AE694" i="10"/>
  <c r="AF694" i="10"/>
  <c r="AG694" i="10"/>
  <c r="AH694" i="10"/>
  <c r="AI694" i="10"/>
  <c r="AJ694" i="10"/>
  <c r="AK694" i="10"/>
  <c r="AL694" i="10"/>
  <c r="AM694" i="10"/>
  <c r="AN694" i="10"/>
  <c r="AO694" i="10"/>
  <c r="AP694" i="10"/>
  <c r="AQ694" i="10"/>
  <c r="AR694" i="10"/>
  <c r="AS694" i="10"/>
  <c r="AT694" i="10"/>
  <c r="AU694" i="10"/>
  <c r="AV694" i="10"/>
  <c r="AW694" i="10"/>
  <c r="AX694" i="10"/>
  <c r="AY694" i="10"/>
  <c r="AZ694" i="10"/>
  <c r="BA694" i="10"/>
  <c r="BB694" i="10"/>
  <c r="BC694" i="10"/>
  <c r="BD694" i="10"/>
  <c r="BE694" i="10"/>
  <c r="BF694" i="10"/>
  <c r="BG694" i="10"/>
  <c r="BH694" i="10"/>
  <c r="BI694" i="10"/>
  <c r="BJ694" i="10"/>
  <c r="BK694" i="10"/>
  <c r="BL694" i="10"/>
  <c r="BM694" i="10"/>
  <c r="BN694" i="10"/>
  <c r="BO694" i="10"/>
  <c r="BP694" i="10"/>
  <c r="BQ694" i="10"/>
  <c r="BR694" i="10"/>
  <c r="BS694" i="10"/>
  <c r="BT694" i="10"/>
  <c r="BU694" i="10"/>
  <c r="BV694" i="10"/>
  <c r="BW694" i="10"/>
  <c r="BX694" i="10"/>
  <c r="BY694" i="10"/>
  <c r="BZ694" i="10"/>
  <c r="CA694" i="10"/>
  <c r="CB694" i="10"/>
  <c r="CC694" i="10"/>
  <c r="CD694" i="10"/>
  <c r="CE694" i="10"/>
  <c r="CF694" i="10"/>
  <c r="CG694" i="10"/>
  <c r="CH694" i="10"/>
  <c r="CI694" i="10"/>
  <c r="CJ694" i="10"/>
  <c r="CK694" i="10"/>
  <c r="CL694" i="10"/>
  <c r="S695" i="10"/>
  <c r="T695" i="10"/>
  <c r="U695" i="10"/>
  <c r="V695" i="10"/>
  <c r="W695" i="10"/>
  <c r="X695" i="10"/>
  <c r="Y695" i="10"/>
  <c r="Z695" i="10"/>
  <c r="AA695" i="10"/>
  <c r="AB695" i="10"/>
  <c r="AC695" i="10"/>
  <c r="AD695" i="10"/>
  <c r="AE695" i="10"/>
  <c r="AF695" i="10"/>
  <c r="AG695" i="10"/>
  <c r="AH695" i="10"/>
  <c r="AI695" i="10"/>
  <c r="AJ695" i="10"/>
  <c r="AK695" i="10"/>
  <c r="AL695" i="10"/>
  <c r="AM695" i="10"/>
  <c r="AN695" i="10"/>
  <c r="AO695" i="10"/>
  <c r="AP695" i="10"/>
  <c r="AQ695" i="10"/>
  <c r="AR695" i="10"/>
  <c r="AS695" i="10"/>
  <c r="AT695" i="10"/>
  <c r="AU695" i="10"/>
  <c r="AV695" i="10"/>
  <c r="AW695" i="10"/>
  <c r="AX695" i="10"/>
  <c r="AY695" i="10"/>
  <c r="AZ695" i="10"/>
  <c r="BA695" i="10"/>
  <c r="BB695" i="10"/>
  <c r="BC695" i="10"/>
  <c r="BD695" i="10"/>
  <c r="BE695" i="10"/>
  <c r="BF695" i="10"/>
  <c r="BG695" i="10"/>
  <c r="BH695" i="10"/>
  <c r="BI695" i="10"/>
  <c r="BJ695" i="10"/>
  <c r="BK695" i="10"/>
  <c r="BL695" i="10"/>
  <c r="BM695" i="10"/>
  <c r="BN695" i="10"/>
  <c r="BO695" i="10"/>
  <c r="BP695" i="10"/>
  <c r="BQ695" i="10"/>
  <c r="BR695" i="10"/>
  <c r="BS695" i="10"/>
  <c r="BT695" i="10"/>
  <c r="BU695" i="10"/>
  <c r="BV695" i="10"/>
  <c r="BW695" i="10"/>
  <c r="BX695" i="10"/>
  <c r="BY695" i="10"/>
  <c r="BZ695" i="10"/>
  <c r="CA695" i="10"/>
  <c r="CB695" i="10"/>
  <c r="CC695" i="10"/>
  <c r="CD695" i="10"/>
  <c r="CE695" i="10"/>
  <c r="CF695" i="10"/>
  <c r="CG695" i="10"/>
  <c r="CH695" i="10"/>
  <c r="CI695" i="10"/>
  <c r="CJ695" i="10"/>
  <c r="CK695" i="10"/>
  <c r="CL695" i="10"/>
  <c r="S696" i="10"/>
  <c r="T696" i="10"/>
  <c r="U696" i="10"/>
  <c r="V696" i="10"/>
  <c r="W696" i="10"/>
  <c r="X696" i="10"/>
  <c r="Y696" i="10"/>
  <c r="Z696" i="10"/>
  <c r="AA696" i="10"/>
  <c r="AB696" i="10"/>
  <c r="AC696" i="10"/>
  <c r="AD696" i="10"/>
  <c r="AE696" i="10"/>
  <c r="AF696" i="10"/>
  <c r="AG696" i="10"/>
  <c r="AH696" i="10"/>
  <c r="AI696" i="10"/>
  <c r="AJ696" i="10"/>
  <c r="AK696" i="10"/>
  <c r="AL696" i="10"/>
  <c r="AM696" i="10"/>
  <c r="AN696" i="10"/>
  <c r="AO696" i="10"/>
  <c r="AP696" i="10"/>
  <c r="AQ696" i="10"/>
  <c r="AR696" i="10"/>
  <c r="AS696" i="10"/>
  <c r="AT696" i="10"/>
  <c r="AU696" i="10"/>
  <c r="AV696" i="10"/>
  <c r="AW696" i="10"/>
  <c r="AX696" i="10"/>
  <c r="AY696" i="10"/>
  <c r="AZ696" i="10"/>
  <c r="BA696" i="10"/>
  <c r="BB696" i="10"/>
  <c r="BC696" i="10"/>
  <c r="BD696" i="10"/>
  <c r="BE696" i="10"/>
  <c r="BF696" i="10"/>
  <c r="BG696" i="10"/>
  <c r="BH696" i="10"/>
  <c r="BI696" i="10"/>
  <c r="BJ696" i="10"/>
  <c r="BK696" i="10"/>
  <c r="BL696" i="10"/>
  <c r="BM696" i="10"/>
  <c r="BN696" i="10"/>
  <c r="BO696" i="10"/>
  <c r="BP696" i="10"/>
  <c r="BQ696" i="10"/>
  <c r="BR696" i="10"/>
  <c r="BS696" i="10"/>
  <c r="BT696" i="10"/>
  <c r="BU696" i="10"/>
  <c r="BV696" i="10"/>
  <c r="BW696" i="10"/>
  <c r="BX696" i="10"/>
  <c r="BY696" i="10"/>
  <c r="BZ696" i="10"/>
  <c r="CA696" i="10"/>
  <c r="CB696" i="10"/>
  <c r="CC696" i="10"/>
  <c r="CD696" i="10"/>
  <c r="CE696" i="10"/>
  <c r="CF696" i="10"/>
  <c r="CG696" i="10"/>
  <c r="CH696" i="10"/>
  <c r="CI696" i="10"/>
  <c r="CJ696" i="10"/>
  <c r="CK696" i="10"/>
  <c r="CL696" i="10"/>
  <c r="S697" i="10"/>
  <c r="T697" i="10"/>
  <c r="U697" i="10"/>
  <c r="V697" i="10"/>
  <c r="W697" i="10"/>
  <c r="X697" i="10"/>
  <c r="Y697" i="10"/>
  <c r="Z697" i="10"/>
  <c r="AA697" i="10"/>
  <c r="AB697" i="10"/>
  <c r="AC697" i="10"/>
  <c r="AD697" i="10"/>
  <c r="AE697" i="10"/>
  <c r="AF697" i="10"/>
  <c r="AG697" i="10"/>
  <c r="AH697" i="10"/>
  <c r="AI697" i="10"/>
  <c r="AJ697" i="10"/>
  <c r="AK697" i="10"/>
  <c r="AL697" i="10"/>
  <c r="AM697" i="10"/>
  <c r="AN697" i="10"/>
  <c r="AO697" i="10"/>
  <c r="AP697" i="10"/>
  <c r="AQ697" i="10"/>
  <c r="AR697" i="10"/>
  <c r="AS697" i="10"/>
  <c r="AT697" i="10"/>
  <c r="AU697" i="10"/>
  <c r="AV697" i="10"/>
  <c r="AW697" i="10"/>
  <c r="AX697" i="10"/>
  <c r="AY697" i="10"/>
  <c r="AZ697" i="10"/>
  <c r="BA697" i="10"/>
  <c r="BB697" i="10"/>
  <c r="BC697" i="10"/>
  <c r="BD697" i="10"/>
  <c r="BE697" i="10"/>
  <c r="BF697" i="10"/>
  <c r="BG697" i="10"/>
  <c r="BH697" i="10"/>
  <c r="BI697" i="10"/>
  <c r="BJ697" i="10"/>
  <c r="BK697" i="10"/>
  <c r="BL697" i="10"/>
  <c r="BM697" i="10"/>
  <c r="BN697" i="10"/>
  <c r="BO697" i="10"/>
  <c r="BP697" i="10"/>
  <c r="BQ697" i="10"/>
  <c r="BR697" i="10"/>
  <c r="BS697" i="10"/>
  <c r="BT697" i="10"/>
  <c r="BU697" i="10"/>
  <c r="BV697" i="10"/>
  <c r="BW697" i="10"/>
  <c r="BX697" i="10"/>
  <c r="BY697" i="10"/>
  <c r="BZ697" i="10"/>
  <c r="CA697" i="10"/>
  <c r="CB697" i="10"/>
  <c r="CC697" i="10"/>
  <c r="CD697" i="10"/>
  <c r="CE697" i="10"/>
  <c r="CF697" i="10"/>
  <c r="CG697" i="10"/>
  <c r="CH697" i="10"/>
  <c r="CI697" i="10"/>
  <c r="CJ697" i="10"/>
  <c r="CK697" i="10"/>
  <c r="CL697" i="10"/>
  <c r="S698" i="10"/>
  <c r="T698" i="10"/>
  <c r="U698" i="10"/>
  <c r="V698" i="10"/>
  <c r="W698" i="10"/>
  <c r="X698" i="10"/>
  <c r="Y698" i="10"/>
  <c r="Z698" i="10"/>
  <c r="AA698" i="10"/>
  <c r="AB698" i="10"/>
  <c r="AC698" i="10"/>
  <c r="AD698" i="10"/>
  <c r="AE698" i="10"/>
  <c r="AF698" i="10"/>
  <c r="AG698" i="10"/>
  <c r="AH698" i="10"/>
  <c r="AI698" i="10"/>
  <c r="AJ698" i="10"/>
  <c r="AK698" i="10"/>
  <c r="AL698" i="10"/>
  <c r="AM698" i="10"/>
  <c r="AN698" i="10"/>
  <c r="AO698" i="10"/>
  <c r="AP698" i="10"/>
  <c r="AQ698" i="10"/>
  <c r="AR698" i="10"/>
  <c r="AS698" i="10"/>
  <c r="AT698" i="10"/>
  <c r="AU698" i="10"/>
  <c r="AV698" i="10"/>
  <c r="AW698" i="10"/>
  <c r="AX698" i="10"/>
  <c r="AY698" i="10"/>
  <c r="AZ698" i="10"/>
  <c r="BA698" i="10"/>
  <c r="BB698" i="10"/>
  <c r="BC698" i="10"/>
  <c r="BD698" i="10"/>
  <c r="BE698" i="10"/>
  <c r="BF698" i="10"/>
  <c r="BG698" i="10"/>
  <c r="BH698" i="10"/>
  <c r="BI698" i="10"/>
  <c r="BJ698" i="10"/>
  <c r="BK698" i="10"/>
  <c r="BL698" i="10"/>
  <c r="BM698" i="10"/>
  <c r="BN698" i="10"/>
  <c r="BO698" i="10"/>
  <c r="BP698" i="10"/>
  <c r="BQ698" i="10"/>
  <c r="BR698" i="10"/>
  <c r="BS698" i="10"/>
  <c r="BT698" i="10"/>
  <c r="BU698" i="10"/>
  <c r="BV698" i="10"/>
  <c r="BW698" i="10"/>
  <c r="BX698" i="10"/>
  <c r="BY698" i="10"/>
  <c r="BZ698" i="10"/>
  <c r="CA698" i="10"/>
  <c r="CB698" i="10"/>
  <c r="CC698" i="10"/>
  <c r="CD698" i="10"/>
  <c r="CE698" i="10"/>
  <c r="CF698" i="10"/>
  <c r="CG698" i="10"/>
  <c r="CH698" i="10"/>
  <c r="CI698" i="10"/>
  <c r="CJ698" i="10"/>
  <c r="CK698" i="10"/>
  <c r="CL698" i="10"/>
  <c r="S699" i="10"/>
  <c r="T699" i="10"/>
  <c r="U699" i="10"/>
  <c r="V699" i="10"/>
  <c r="W699" i="10"/>
  <c r="X699" i="10"/>
  <c r="Y699" i="10"/>
  <c r="Z699" i="10"/>
  <c r="AA699" i="10"/>
  <c r="AB699" i="10"/>
  <c r="AC699" i="10"/>
  <c r="AD699" i="10"/>
  <c r="AE699" i="10"/>
  <c r="AF699" i="10"/>
  <c r="AG699" i="10"/>
  <c r="AH699" i="10"/>
  <c r="AI699" i="10"/>
  <c r="AJ699" i="10"/>
  <c r="AK699" i="10"/>
  <c r="AL699" i="10"/>
  <c r="AM699" i="10"/>
  <c r="AN699" i="10"/>
  <c r="AO699" i="10"/>
  <c r="AP699" i="10"/>
  <c r="AQ699" i="10"/>
  <c r="AR699" i="10"/>
  <c r="AS699" i="10"/>
  <c r="AT699" i="10"/>
  <c r="AU699" i="10"/>
  <c r="AV699" i="10"/>
  <c r="AW699" i="10"/>
  <c r="AX699" i="10"/>
  <c r="AY699" i="10"/>
  <c r="AZ699" i="10"/>
  <c r="BA699" i="10"/>
  <c r="BB699" i="10"/>
  <c r="BC699" i="10"/>
  <c r="BD699" i="10"/>
  <c r="BE699" i="10"/>
  <c r="BF699" i="10"/>
  <c r="BG699" i="10"/>
  <c r="BH699" i="10"/>
  <c r="BI699" i="10"/>
  <c r="BJ699" i="10"/>
  <c r="BK699" i="10"/>
  <c r="BL699" i="10"/>
  <c r="BM699" i="10"/>
  <c r="BN699" i="10"/>
  <c r="BO699" i="10"/>
  <c r="BP699" i="10"/>
  <c r="BQ699" i="10"/>
  <c r="BR699" i="10"/>
  <c r="BS699" i="10"/>
  <c r="BT699" i="10"/>
  <c r="BU699" i="10"/>
  <c r="BV699" i="10"/>
  <c r="BW699" i="10"/>
  <c r="BX699" i="10"/>
  <c r="BY699" i="10"/>
  <c r="BZ699" i="10"/>
  <c r="CA699" i="10"/>
  <c r="CB699" i="10"/>
  <c r="CC699" i="10"/>
  <c r="CD699" i="10"/>
  <c r="CE699" i="10"/>
  <c r="CF699" i="10"/>
  <c r="CG699" i="10"/>
  <c r="CH699" i="10"/>
  <c r="CI699" i="10"/>
  <c r="CJ699" i="10"/>
  <c r="CK699" i="10"/>
  <c r="CL699" i="10"/>
  <c r="S700" i="10"/>
  <c r="T700" i="10"/>
  <c r="U700" i="10"/>
  <c r="V700" i="10"/>
  <c r="W700" i="10"/>
  <c r="X700" i="10"/>
  <c r="Y700" i="10"/>
  <c r="Z700" i="10"/>
  <c r="AA700" i="10"/>
  <c r="AB700" i="10"/>
  <c r="AC700" i="10"/>
  <c r="AD700" i="10"/>
  <c r="AE700" i="10"/>
  <c r="AF700" i="10"/>
  <c r="AG700" i="10"/>
  <c r="AH700" i="10"/>
  <c r="AI700" i="10"/>
  <c r="AJ700" i="10"/>
  <c r="AK700" i="10"/>
  <c r="AL700" i="10"/>
  <c r="AM700" i="10"/>
  <c r="AN700" i="10"/>
  <c r="AO700" i="10"/>
  <c r="AP700" i="10"/>
  <c r="AQ700" i="10"/>
  <c r="AR700" i="10"/>
  <c r="AS700" i="10"/>
  <c r="AT700" i="10"/>
  <c r="AU700" i="10"/>
  <c r="AV700" i="10"/>
  <c r="AW700" i="10"/>
  <c r="AX700" i="10"/>
  <c r="AY700" i="10"/>
  <c r="AZ700" i="10"/>
  <c r="BA700" i="10"/>
  <c r="BB700" i="10"/>
  <c r="BC700" i="10"/>
  <c r="BD700" i="10"/>
  <c r="BE700" i="10"/>
  <c r="BF700" i="10"/>
  <c r="BG700" i="10"/>
  <c r="BH700" i="10"/>
  <c r="BI700" i="10"/>
  <c r="BJ700" i="10"/>
  <c r="BK700" i="10"/>
  <c r="BL700" i="10"/>
  <c r="BM700" i="10"/>
  <c r="BN700" i="10"/>
  <c r="BO700" i="10"/>
  <c r="BP700" i="10"/>
  <c r="BQ700" i="10"/>
  <c r="BR700" i="10"/>
  <c r="BS700" i="10"/>
  <c r="BT700" i="10"/>
  <c r="BU700" i="10"/>
  <c r="BV700" i="10"/>
  <c r="BW700" i="10"/>
  <c r="BX700" i="10"/>
  <c r="BY700" i="10"/>
  <c r="BZ700" i="10"/>
  <c r="CA700" i="10"/>
  <c r="CB700" i="10"/>
  <c r="CC700" i="10"/>
  <c r="CD700" i="10"/>
  <c r="CE700" i="10"/>
  <c r="CF700" i="10"/>
  <c r="CG700" i="10"/>
  <c r="CH700" i="10"/>
  <c r="CI700" i="10"/>
  <c r="CJ700" i="10"/>
  <c r="CK700" i="10"/>
  <c r="CL700" i="10"/>
  <c r="S701" i="10"/>
  <c r="T701" i="10"/>
  <c r="U701" i="10"/>
  <c r="V701" i="10"/>
  <c r="W701" i="10"/>
  <c r="X701" i="10"/>
  <c r="Y701" i="10"/>
  <c r="Z701" i="10"/>
  <c r="AA701" i="10"/>
  <c r="AB701" i="10"/>
  <c r="AC701" i="10"/>
  <c r="AD701" i="10"/>
  <c r="AE701" i="10"/>
  <c r="AF701" i="10"/>
  <c r="AG701" i="10"/>
  <c r="AH701" i="10"/>
  <c r="AI701" i="10"/>
  <c r="AJ701" i="10"/>
  <c r="AK701" i="10"/>
  <c r="AL701" i="10"/>
  <c r="AM701" i="10"/>
  <c r="AN701" i="10"/>
  <c r="AO701" i="10"/>
  <c r="AP701" i="10"/>
  <c r="AQ701" i="10"/>
  <c r="AR701" i="10"/>
  <c r="AS701" i="10"/>
  <c r="AT701" i="10"/>
  <c r="AU701" i="10"/>
  <c r="AV701" i="10"/>
  <c r="AW701" i="10"/>
  <c r="AX701" i="10"/>
  <c r="AY701" i="10"/>
  <c r="AZ701" i="10"/>
  <c r="BA701" i="10"/>
  <c r="BB701" i="10"/>
  <c r="BC701" i="10"/>
  <c r="BD701" i="10"/>
  <c r="BE701" i="10"/>
  <c r="BF701" i="10"/>
  <c r="BG701" i="10"/>
  <c r="BH701" i="10"/>
  <c r="BI701" i="10"/>
  <c r="BJ701" i="10"/>
  <c r="BK701" i="10"/>
  <c r="BL701" i="10"/>
  <c r="BM701" i="10"/>
  <c r="BN701" i="10"/>
  <c r="BO701" i="10"/>
  <c r="BP701" i="10"/>
  <c r="BQ701" i="10"/>
  <c r="BR701" i="10"/>
  <c r="BS701" i="10"/>
  <c r="BT701" i="10"/>
  <c r="BU701" i="10"/>
  <c r="BV701" i="10"/>
  <c r="BW701" i="10"/>
  <c r="BX701" i="10"/>
  <c r="BY701" i="10"/>
  <c r="BZ701" i="10"/>
  <c r="CA701" i="10"/>
  <c r="CB701" i="10"/>
  <c r="CC701" i="10"/>
  <c r="CD701" i="10"/>
  <c r="CE701" i="10"/>
  <c r="CF701" i="10"/>
  <c r="CG701" i="10"/>
  <c r="CH701" i="10"/>
  <c r="CI701" i="10"/>
  <c r="CJ701" i="10"/>
  <c r="CK701" i="10"/>
  <c r="CL701" i="10"/>
  <c r="S702" i="10"/>
  <c r="T702" i="10"/>
  <c r="U702" i="10"/>
  <c r="V702" i="10"/>
  <c r="W702" i="10"/>
  <c r="X702" i="10"/>
  <c r="Y702" i="10"/>
  <c r="Z702" i="10"/>
  <c r="AA702" i="10"/>
  <c r="AB702" i="10"/>
  <c r="AC702" i="10"/>
  <c r="AD702" i="10"/>
  <c r="AE702" i="10"/>
  <c r="AF702" i="10"/>
  <c r="AG702" i="10"/>
  <c r="AH702" i="10"/>
  <c r="AI702" i="10"/>
  <c r="AJ702" i="10"/>
  <c r="AK702" i="10"/>
  <c r="AL702" i="10"/>
  <c r="AM702" i="10"/>
  <c r="AN702" i="10"/>
  <c r="AO702" i="10"/>
  <c r="AP702" i="10"/>
  <c r="AQ702" i="10"/>
  <c r="AR702" i="10"/>
  <c r="AS702" i="10"/>
  <c r="AT702" i="10"/>
  <c r="AU702" i="10"/>
  <c r="AV702" i="10"/>
  <c r="AW702" i="10"/>
  <c r="AX702" i="10"/>
  <c r="AY702" i="10"/>
  <c r="AZ702" i="10"/>
  <c r="BA702" i="10"/>
  <c r="BB702" i="10"/>
  <c r="BC702" i="10"/>
  <c r="BD702" i="10"/>
  <c r="BE702" i="10"/>
  <c r="BF702" i="10"/>
  <c r="BG702" i="10"/>
  <c r="BH702" i="10"/>
  <c r="BI702" i="10"/>
  <c r="BJ702" i="10"/>
  <c r="BK702" i="10"/>
  <c r="BL702" i="10"/>
  <c r="BM702" i="10"/>
  <c r="BN702" i="10"/>
  <c r="BO702" i="10"/>
  <c r="BP702" i="10"/>
  <c r="BQ702" i="10"/>
  <c r="BR702" i="10"/>
  <c r="BS702" i="10"/>
  <c r="BT702" i="10"/>
  <c r="BU702" i="10"/>
  <c r="BV702" i="10"/>
  <c r="BW702" i="10"/>
  <c r="BX702" i="10"/>
  <c r="BY702" i="10"/>
  <c r="BZ702" i="10"/>
  <c r="CA702" i="10"/>
  <c r="CB702" i="10"/>
  <c r="CC702" i="10"/>
  <c r="CD702" i="10"/>
  <c r="CE702" i="10"/>
  <c r="CF702" i="10"/>
  <c r="CG702" i="10"/>
  <c r="CH702" i="10"/>
  <c r="CI702" i="10"/>
  <c r="CJ702" i="10"/>
  <c r="CK702" i="10"/>
  <c r="CL702" i="10"/>
  <c r="S703" i="10"/>
  <c r="T703" i="10"/>
  <c r="U703" i="10"/>
  <c r="V703" i="10"/>
  <c r="W703" i="10"/>
  <c r="X703" i="10"/>
  <c r="Y703" i="10"/>
  <c r="Z703" i="10"/>
  <c r="AA703" i="10"/>
  <c r="AB703" i="10"/>
  <c r="AC703" i="10"/>
  <c r="AD703" i="10"/>
  <c r="AE703" i="10"/>
  <c r="AF703" i="10"/>
  <c r="AG703" i="10"/>
  <c r="AH703" i="10"/>
  <c r="AI703" i="10"/>
  <c r="AJ703" i="10"/>
  <c r="AK703" i="10"/>
  <c r="AL703" i="10"/>
  <c r="AM703" i="10"/>
  <c r="AN703" i="10"/>
  <c r="AO703" i="10"/>
  <c r="AP703" i="10"/>
  <c r="AQ703" i="10"/>
  <c r="AR703" i="10"/>
  <c r="AS703" i="10"/>
  <c r="AT703" i="10"/>
  <c r="AU703" i="10"/>
  <c r="AV703" i="10"/>
  <c r="AW703" i="10"/>
  <c r="AX703" i="10"/>
  <c r="AY703" i="10"/>
  <c r="AZ703" i="10"/>
  <c r="BA703" i="10"/>
  <c r="BB703" i="10"/>
  <c r="BC703" i="10"/>
  <c r="BD703" i="10"/>
  <c r="BE703" i="10"/>
  <c r="BF703" i="10"/>
  <c r="BG703" i="10"/>
  <c r="BH703" i="10"/>
  <c r="BI703" i="10"/>
  <c r="BJ703" i="10"/>
  <c r="BK703" i="10"/>
  <c r="BL703" i="10"/>
  <c r="BM703" i="10"/>
  <c r="BN703" i="10"/>
  <c r="BO703" i="10"/>
  <c r="BP703" i="10"/>
  <c r="BQ703" i="10"/>
  <c r="BR703" i="10"/>
  <c r="BS703" i="10"/>
  <c r="BT703" i="10"/>
  <c r="BU703" i="10"/>
  <c r="BV703" i="10"/>
  <c r="BW703" i="10"/>
  <c r="BX703" i="10"/>
  <c r="BY703" i="10"/>
  <c r="BZ703" i="10"/>
  <c r="CA703" i="10"/>
  <c r="CB703" i="10"/>
  <c r="CC703" i="10"/>
  <c r="CD703" i="10"/>
  <c r="CE703" i="10"/>
  <c r="CF703" i="10"/>
  <c r="CG703" i="10"/>
  <c r="CH703" i="10"/>
  <c r="CI703" i="10"/>
  <c r="CJ703" i="10"/>
  <c r="CK703" i="10"/>
  <c r="CL703" i="10"/>
  <c r="S704" i="10"/>
  <c r="T704" i="10"/>
  <c r="U704" i="10"/>
  <c r="V704" i="10"/>
  <c r="W704" i="10"/>
  <c r="X704" i="10"/>
  <c r="Y704" i="10"/>
  <c r="Z704" i="10"/>
  <c r="AA704" i="10"/>
  <c r="AB704" i="10"/>
  <c r="AC704" i="10"/>
  <c r="AD704" i="10"/>
  <c r="AE704" i="10"/>
  <c r="AF704" i="10"/>
  <c r="AG704" i="10"/>
  <c r="AH704" i="10"/>
  <c r="AI704" i="10"/>
  <c r="AJ704" i="10"/>
  <c r="AK704" i="10"/>
  <c r="AL704" i="10"/>
  <c r="AM704" i="10"/>
  <c r="AN704" i="10"/>
  <c r="AO704" i="10"/>
  <c r="AP704" i="10"/>
  <c r="AQ704" i="10"/>
  <c r="AR704" i="10"/>
  <c r="AS704" i="10"/>
  <c r="AT704" i="10"/>
  <c r="AU704" i="10"/>
  <c r="AV704" i="10"/>
  <c r="AW704" i="10"/>
  <c r="AX704" i="10"/>
  <c r="AY704" i="10"/>
  <c r="AZ704" i="10"/>
  <c r="BA704" i="10"/>
  <c r="BB704" i="10"/>
  <c r="BC704" i="10"/>
  <c r="BD704" i="10"/>
  <c r="BE704" i="10"/>
  <c r="BF704" i="10"/>
  <c r="BG704" i="10"/>
  <c r="BH704" i="10"/>
  <c r="BI704" i="10"/>
  <c r="BJ704" i="10"/>
  <c r="BK704" i="10"/>
  <c r="BL704" i="10"/>
  <c r="BM704" i="10"/>
  <c r="BN704" i="10"/>
  <c r="BO704" i="10"/>
  <c r="BP704" i="10"/>
  <c r="BQ704" i="10"/>
  <c r="BR704" i="10"/>
  <c r="BS704" i="10"/>
  <c r="BT704" i="10"/>
  <c r="BU704" i="10"/>
  <c r="BV704" i="10"/>
  <c r="BW704" i="10"/>
  <c r="BX704" i="10"/>
  <c r="BY704" i="10"/>
  <c r="BZ704" i="10"/>
  <c r="CA704" i="10"/>
  <c r="CB704" i="10"/>
  <c r="CC704" i="10"/>
  <c r="CD704" i="10"/>
  <c r="CE704" i="10"/>
  <c r="CF704" i="10"/>
  <c r="CG704" i="10"/>
  <c r="CH704" i="10"/>
  <c r="CI704" i="10"/>
  <c r="CJ704" i="10"/>
  <c r="CK704" i="10"/>
  <c r="CL704" i="10"/>
  <c r="S705" i="10"/>
  <c r="T705" i="10"/>
  <c r="U705" i="10"/>
  <c r="V705" i="10"/>
  <c r="W705" i="10"/>
  <c r="X705" i="10"/>
  <c r="Y705" i="10"/>
  <c r="Z705" i="10"/>
  <c r="AA705" i="10"/>
  <c r="AB705" i="10"/>
  <c r="AC705" i="10"/>
  <c r="AD705" i="10"/>
  <c r="AE705" i="10"/>
  <c r="AF705" i="10"/>
  <c r="AG705" i="10"/>
  <c r="AH705" i="10"/>
  <c r="AI705" i="10"/>
  <c r="AJ705" i="10"/>
  <c r="AK705" i="10"/>
  <c r="AL705" i="10"/>
  <c r="AM705" i="10"/>
  <c r="AN705" i="10"/>
  <c r="AO705" i="10"/>
  <c r="AP705" i="10"/>
  <c r="AQ705" i="10"/>
  <c r="AR705" i="10"/>
  <c r="AS705" i="10"/>
  <c r="AT705" i="10"/>
  <c r="AU705" i="10"/>
  <c r="AV705" i="10"/>
  <c r="AW705" i="10"/>
  <c r="AX705" i="10"/>
  <c r="AY705" i="10"/>
  <c r="AZ705" i="10"/>
  <c r="BA705" i="10"/>
  <c r="BB705" i="10"/>
  <c r="BC705" i="10"/>
  <c r="BD705" i="10"/>
  <c r="BE705" i="10"/>
  <c r="BF705" i="10"/>
  <c r="BG705" i="10"/>
  <c r="BH705" i="10"/>
  <c r="BI705" i="10"/>
  <c r="BJ705" i="10"/>
  <c r="BK705" i="10"/>
  <c r="BL705" i="10"/>
  <c r="BM705" i="10"/>
  <c r="BN705" i="10"/>
  <c r="BO705" i="10"/>
  <c r="BP705" i="10"/>
  <c r="BQ705" i="10"/>
  <c r="BR705" i="10"/>
  <c r="BS705" i="10"/>
  <c r="BT705" i="10"/>
  <c r="BU705" i="10"/>
  <c r="BV705" i="10"/>
  <c r="BW705" i="10"/>
  <c r="BX705" i="10"/>
  <c r="BY705" i="10"/>
  <c r="BZ705" i="10"/>
  <c r="CA705" i="10"/>
  <c r="CB705" i="10"/>
  <c r="CC705" i="10"/>
  <c r="CD705" i="10"/>
  <c r="CE705" i="10"/>
  <c r="CF705" i="10"/>
  <c r="CG705" i="10"/>
  <c r="CH705" i="10"/>
  <c r="CI705" i="10"/>
  <c r="CJ705" i="10"/>
  <c r="CK705" i="10"/>
  <c r="CL705" i="10"/>
  <c r="S706" i="10"/>
  <c r="T706" i="10"/>
  <c r="U706" i="10"/>
  <c r="V706" i="10"/>
  <c r="W706" i="10"/>
  <c r="X706" i="10"/>
  <c r="Y706" i="10"/>
  <c r="Z706" i="10"/>
  <c r="AA706" i="10"/>
  <c r="AB706" i="10"/>
  <c r="AC706" i="10"/>
  <c r="AD706" i="10"/>
  <c r="AE706" i="10"/>
  <c r="AF706" i="10"/>
  <c r="AG706" i="10"/>
  <c r="AH706" i="10"/>
  <c r="AI706" i="10"/>
  <c r="AJ706" i="10"/>
  <c r="AK706" i="10"/>
  <c r="AL706" i="10"/>
  <c r="AM706" i="10"/>
  <c r="AN706" i="10"/>
  <c r="AO706" i="10"/>
  <c r="AP706" i="10"/>
  <c r="AQ706" i="10"/>
  <c r="AR706" i="10"/>
  <c r="AS706" i="10"/>
  <c r="AT706" i="10"/>
  <c r="AU706" i="10"/>
  <c r="AV706" i="10"/>
  <c r="AW706" i="10"/>
  <c r="AX706" i="10"/>
  <c r="AY706" i="10"/>
  <c r="AZ706" i="10"/>
  <c r="BA706" i="10"/>
  <c r="BB706" i="10"/>
  <c r="BC706" i="10"/>
  <c r="BD706" i="10"/>
  <c r="BE706" i="10"/>
  <c r="BF706" i="10"/>
  <c r="BG706" i="10"/>
  <c r="BH706" i="10"/>
  <c r="BI706" i="10"/>
  <c r="BJ706" i="10"/>
  <c r="BK706" i="10"/>
  <c r="BL706" i="10"/>
  <c r="BM706" i="10"/>
  <c r="BN706" i="10"/>
  <c r="BO706" i="10"/>
  <c r="BP706" i="10"/>
  <c r="BQ706" i="10"/>
  <c r="BR706" i="10"/>
  <c r="BS706" i="10"/>
  <c r="BT706" i="10"/>
  <c r="BU706" i="10"/>
  <c r="BV706" i="10"/>
  <c r="BW706" i="10"/>
  <c r="BX706" i="10"/>
  <c r="BY706" i="10"/>
  <c r="BZ706" i="10"/>
  <c r="CA706" i="10"/>
  <c r="CB706" i="10"/>
  <c r="CC706" i="10"/>
  <c r="CD706" i="10"/>
  <c r="CE706" i="10"/>
  <c r="CF706" i="10"/>
  <c r="CG706" i="10"/>
  <c r="CH706" i="10"/>
  <c r="CI706" i="10"/>
  <c r="CJ706" i="10"/>
  <c r="CK706" i="10"/>
  <c r="CL706" i="10"/>
  <c r="S707" i="10"/>
  <c r="T707" i="10"/>
  <c r="U707" i="10"/>
  <c r="V707" i="10"/>
  <c r="W707" i="10"/>
  <c r="X707" i="10"/>
  <c r="Y707" i="10"/>
  <c r="Z707" i="10"/>
  <c r="AA707" i="10"/>
  <c r="AB707" i="10"/>
  <c r="AC707" i="10"/>
  <c r="AD707" i="10"/>
  <c r="AE707" i="10"/>
  <c r="AF707" i="10"/>
  <c r="AG707" i="10"/>
  <c r="AH707" i="10"/>
  <c r="AI707" i="10"/>
  <c r="AJ707" i="10"/>
  <c r="AK707" i="10"/>
  <c r="AL707" i="10"/>
  <c r="AM707" i="10"/>
  <c r="AN707" i="10"/>
  <c r="AO707" i="10"/>
  <c r="AP707" i="10"/>
  <c r="AQ707" i="10"/>
  <c r="AR707" i="10"/>
  <c r="AS707" i="10"/>
  <c r="AT707" i="10"/>
  <c r="AU707" i="10"/>
  <c r="AV707" i="10"/>
  <c r="AW707" i="10"/>
  <c r="AX707" i="10"/>
  <c r="AY707" i="10"/>
  <c r="AZ707" i="10"/>
  <c r="BA707" i="10"/>
  <c r="BB707" i="10"/>
  <c r="BC707" i="10"/>
  <c r="BD707" i="10"/>
  <c r="BE707" i="10"/>
  <c r="BF707" i="10"/>
  <c r="BG707" i="10"/>
  <c r="BH707" i="10"/>
  <c r="BI707" i="10"/>
  <c r="BJ707" i="10"/>
  <c r="BK707" i="10"/>
  <c r="BL707" i="10"/>
  <c r="BM707" i="10"/>
  <c r="BN707" i="10"/>
  <c r="BO707" i="10"/>
  <c r="BP707" i="10"/>
  <c r="BQ707" i="10"/>
  <c r="BR707" i="10"/>
  <c r="BS707" i="10"/>
  <c r="BT707" i="10"/>
  <c r="BU707" i="10"/>
  <c r="BV707" i="10"/>
  <c r="BW707" i="10"/>
  <c r="BX707" i="10"/>
  <c r="BY707" i="10"/>
  <c r="BZ707" i="10"/>
  <c r="CA707" i="10"/>
  <c r="CB707" i="10"/>
  <c r="CC707" i="10"/>
  <c r="CD707" i="10"/>
  <c r="CE707" i="10"/>
  <c r="CF707" i="10"/>
  <c r="CG707" i="10"/>
  <c r="CH707" i="10"/>
  <c r="CI707" i="10"/>
  <c r="CJ707" i="10"/>
  <c r="CK707" i="10"/>
  <c r="CL707" i="10"/>
  <c r="S708" i="10"/>
  <c r="T708" i="10"/>
  <c r="U708" i="10"/>
  <c r="V708" i="10"/>
  <c r="W708" i="10"/>
  <c r="X708" i="10"/>
  <c r="Y708" i="10"/>
  <c r="Z708" i="10"/>
  <c r="AA708" i="10"/>
  <c r="AB708" i="10"/>
  <c r="AC708" i="10"/>
  <c r="AD708" i="10"/>
  <c r="AE708" i="10"/>
  <c r="AF708" i="10"/>
  <c r="AG708" i="10"/>
  <c r="AH708" i="10"/>
  <c r="AI708" i="10"/>
  <c r="AJ708" i="10"/>
  <c r="AK708" i="10"/>
  <c r="AL708" i="10"/>
  <c r="AM708" i="10"/>
  <c r="AN708" i="10"/>
  <c r="AO708" i="10"/>
  <c r="AP708" i="10"/>
  <c r="AQ708" i="10"/>
  <c r="AR708" i="10"/>
  <c r="AS708" i="10"/>
  <c r="AT708" i="10"/>
  <c r="AU708" i="10"/>
  <c r="AV708" i="10"/>
  <c r="AW708" i="10"/>
  <c r="AX708" i="10"/>
  <c r="AY708" i="10"/>
  <c r="AZ708" i="10"/>
  <c r="BA708" i="10"/>
  <c r="BB708" i="10"/>
  <c r="BC708" i="10"/>
  <c r="BD708" i="10"/>
  <c r="BE708" i="10"/>
  <c r="BF708" i="10"/>
  <c r="BG708" i="10"/>
  <c r="BH708" i="10"/>
  <c r="BI708" i="10"/>
  <c r="BJ708" i="10"/>
  <c r="BK708" i="10"/>
  <c r="BL708" i="10"/>
  <c r="BM708" i="10"/>
  <c r="BN708" i="10"/>
  <c r="BO708" i="10"/>
  <c r="BP708" i="10"/>
  <c r="BQ708" i="10"/>
  <c r="BR708" i="10"/>
  <c r="BS708" i="10"/>
  <c r="BT708" i="10"/>
  <c r="BU708" i="10"/>
  <c r="BV708" i="10"/>
  <c r="BW708" i="10"/>
  <c r="BX708" i="10"/>
  <c r="BY708" i="10"/>
  <c r="BZ708" i="10"/>
  <c r="CA708" i="10"/>
  <c r="CB708" i="10"/>
  <c r="CC708" i="10"/>
  <c r="CD708" i="10"/>
  <c r="CE708" i="10"/>
  <c r="CF708" i="10"/>
  <c r="CG708" i="10"/>
  <c r="CH708" i="10"/>
  <c r="CI708" i="10"/>
  <c r="CJ708" i="10"/>
  <c r="CK708" i="10"/>
  <c r="CL708" i="10"/>
  <c r="S709" i="10"/>
  <c r="T709" i="10"/>
  <c r="U709" i="10"/>
  <c r="V709" i="10"/>
  <c r="W709" i="10"/>
  <c r="X709" i="10"/>
  <c r="Y709" i="10"/>
  <c r="Z709" i="10"/>
  <c r="AA709" i="10"/>
  <c r="AB709" i="10"/>
  <c r="AC709" i="10"/>
  <c r="AD709" i="10"/>
  <c r="AE709" i="10"/>
  <c r="AF709" i="10"/>
  <c r="AG709" i="10"/>
  <c r="AH709" i="10"/>
  <c r="AI709" i="10"/>
  <c r="AJ709" i="10"/>
  <c r="AK709" i="10"/>
  <c r="AL709" i="10"/>
  <c r="AM709" i="10"/>
  <c r="AN709" i="10"/>
  <c r="AO709" i="10"/>
  <c r="AP709" i="10"/>
  <c r="AQ709" i="10"/>
  <c r="AR709" i="10"/>
  <c r="AS709" i="10"/>
  <c r="AT709" i="10"/>
  <c r="AU709" i="10"/>
  <c r="AV709" i="10"/>
  <c r="AW709" i="10"/>
  <c r="AX709" i="10"/>
  <c r="AY709" i="10"/>
  <c r="AZ709" i="10"/>
  <c r="BA709" i="10"/>
  <c r="BB709" i="10"/>
  <c r="BC709" i="10"/>
  <c r="BD709" i="10"/>
  <c r="BE709" i="10"/>
  <c r="BF709" i="10"/>
  <c r="BG709" i="10"/>
  <c r="BH709" i="10"/>
  <c r="BI709" i="10"/>
  <c r="BJ709" i="10"/>
  <c r="BK709" i="10"/>
  <c r="BL709" i="10"/>
  <c r="BM709" i="10"/>
  <c r="BN709" i="10"/>
  <c r="BO709" i="10"/>
  <c r="BP709" i="10"/>
  <c r="BQ709" i="10"/>
  <c r="BR709" i="10"/>
  <c r="BS709" i="10"/>
  <c r="BT709" i="10"/>
  <c r="BU709" i="10"/>
  <c r="BV709" i="10"/>
  <c r="BW709" i="10"/>
  <c r="BX709" i="10"/>
  <c r="BY709" i="10"/>
  <c r="BZ709" i="10"/>
  <c r="CA709" i="10"/>
  <c r="CB709" i="10"/>
  <c r="CC709" i="10"/>
  <c r="CD709" i="10"/>
  <c r="CE709" i="10"/>
  <c r="CF709" i="10"/>
  <c r="CG709" i="10"/>
  <c r="CH709" i="10"/>
  <c r="CI709" i="10"/>
  <c r="CJ709" i="10"/>
  <c r="CK709" i="10"/>
  <c r="CL709" i="10"/>
  <c r="S710" i="10"/>
  <c r="T710" i="10"/>
  <c r="U710" i="10"/>
  <c r="V710" i="10"/>
  <c r="W710" i="10"/>
  <c r="X710" i="10"/>
  <c r="Y710" i="10"/>
  <c r="Z710" i="10"/>
  <c r="AA710" i="10"/>
  <c r="AB710" i="10"/>
  <c r="AC710" i="10"/>
  <c r="AD710" i="10"/>
  <c r="AE710" i="10"/>
  <c r="AF710" i="10"/>
  <c r="AG710" i="10"/>
  <c r="AH710" i="10"/>
  <c r="AI710" i="10"/>
  <c r="AJ710" i="10"/>
  <c r="AK710" i="10"/>
  <c r="AL710" i="10"/>
  <c r="AM710" i="10"/>
  <c r="AN710" i="10"/>
  <c r="AO710" i="10"/>
  <c r="AP710" i="10"/>
  <c r="AQ710" i="10"/>
  <c r="AR710" i="10"/>
  <c r="AS710" i="10"/>
  <c r="AT710" i="10"/>
  <c r="AU710" i="10"/>
  <c r="AV710" i="10"/>
  <c r="AW710" i="10"/>
  <c r="AX710" i="10"/>
  <c r="AY710" i="10"/>
  <c r="AZ710" i="10"/>
  <c r="BA710" i="10"/>
  <c r="BB710" i="10"/>
  <c r="BC710" i="10"/>
  <c r="BD710" i="10"/>
  <c r="BE710" i="10"/>
  <c r="BF710" i="10"/>
  <c r="BG710" i="10"/>
  <c r="BH710" i="10"/>
  <c r="BI710" i="10"/>
  <c r="BJ710" i="10"/>
  <c r="BK710" i="10"/>
  <c r="BL710" i="10"/>
  <c r="BM710" i="10"/>
  <c r="BN710" i="10"/>
  <c r="BO710" i="10"/>
  <c r="BP710" i="10"/>
  <c r="BQ710" i="10"/>
  <c r="BR710" i="10"/>
  <c r="BS710" i="10"/>
  <c r="BT710" i="10"/>
  <c r="BU710" i="10"/>
  <c r="BV710" i="10"/>
  <c r="BW710" i="10"/>
  <c r="BX710" i="10"/>
  <c r="BY710" i="10"/>
  <c r="BZ710" i="10"/>
  <c r="CA710" i="10"/>
  <c r="CB710" i="10"/>
  <c r="CC710" i="10"/>
  <c r="CD710" i="10"/>
  <c r="CE710" i="10"/>
  <c r="CF710" i="10"/>
  <c r="CG710" i="10"/>
  <c r="CH710" i="10"/>
  <c r="CI710" i="10"/>
  <c r="CJ710" i="10"/>
  <c r="CK710" i="10"/>
  <c r="CL710" i="10"/>
  <c r="S711" i="10"/>
  <c r="T711" i="10"/>
  <c r="U711" i="10"/>
  <c r="V711" i="10"/>
  <c r="W711" i="10"/>
  <c r="X711" i="10"/>
  <c r="Y711" i="10"/>
  <c r="Z711" i="10"/>
  <c r="AA711" i="10"/>
  <c r="AB711" i="10"/>
  <c r="AC711" i="10"/>
  <c r="AD711" i="10"/>
  <c r="AE711" i="10"/>
  <c r="AF711" i="10"/>
  <c r="AG711" i="10"/>
  <c r="AH711" i="10"/>
  <c r="AI711" i="10"/>
  <c r="AJ711" i="10"/>
  <c r="AK711" i="10"/>
  <c r="AL711" i="10"/>
  <c r="AM711" i="10"/>
  <c r="AN711" i="10"/>
  <c r="AO711" i="10"/>
  <c r="AP711" i="10"/>
  <c r="AQ711" i="10"/>
  <c r="AR711" i="10"/>
  <c r="AS711" i="10"/>
  <c r="AT711" i="10"/>
  <c r="AU711" i="10"/>
  <c r="AV711" i="10"/>
  <c r="AW711" i="10"/>
  <c r="AX711" i="10"/>
  <c r="AY711" i="10"/>
  <c r="AZ711" i="10"/>
  <c r="BA711" i="10"/>
  <c r="BB711" i="10"/>
  <c r="BC711" i="10"/>
  <c r="BD711" i="10"/>
  <c r="BE711" i="10"/>
  <c r="BF711" i="10"/>
  <c r="BG711" i="10"/>
  <c r="BH711" i="10"/>
  <c r="BI711" i="10"/>
  <c r="BJ711" i="10"/>
  <c r="BK711" i="10"/>
  <c r="BL711" i="10"/>
  <c r="BM711" i="10"/>
  <c r="BN711" i="10"/>
  <c r="BO711" i="10"/>
  <c r="BP711" i="10"/>
  <c r="BQ711" i="10"/>
  <c r="BR711" i="10"/>
  <c r="BS711" i="10"/>
  <c r="BT711" i="10"/>
  <c r="BU711" i="10"/>
  <c r="BV711" i="10"/>
  <c r="BW711" i="10"/>
  <c r="BX711" i="10"/>
  <c r="BY711" i="10"/>
  <c r="BZ711" i="10"/>
  <c r="CA711" i="10"/>
  <c r="CB711" i="10"/>
  <c r="CC711" i="10"/>
  <c r="CD711" i="10"/>
  <c r="CE711" i="10"/>
  <c r="CF711" i="10"/>
  <c r="CG711" i="10"/>
  <c r="CH711" i="10"/>
  <c r="CI711" i="10"/>
  <c r="CJ711" i="10"/>
  <c r="CK711" i="10"/>
  <c r="CL711" i="10"/>
  <c r="S712" i="10"/>
  <c r="T712" i="10"/>
  <c r="U712" i="10"/>
  <c r="V712" i="10"/>
  <c r="W712" i="10"/>
  <c r="X712" i="10"/>
  <c r="Y712" i="10"/>
  <c r="Z712" i="10"/>
  <c r="AA712" i="10"/>
  <c r="AB712" i="10"/>
  <c r="AC712" i="10"/>
  <c r="AD712" i="10"/>
  <c r="AE712" i="10"/>
  <c r="AF712" i="10"/>
  <c r="AG712" i="10"/>
  <c r="AH712" i="10"/>
  <c r="AI712" i="10"/>
  <c r="AJ712" i="10"/>
  <c r="AK712" i="10"/>
  <c r="AL712" i="10"/>
  <c r="AM712" i="10"/>
  <c r="AN712" i="10"/>
  <c r="AO712" i="10"/>
  <c r="AP712" i="10"/>
  <c r="AQ712" i="10"/>
  <c r="AR712" i="10"/>
  <c r="AS712" i="10"/>
  <c r="AT712" i="10"/>
  <c r="AU712" i="10"/>
  <c r="AV712" i="10"/>
  <c r="AW712" i="10"/>
  <c r="AX712" i="10"/>
  <c r="AY712" i="10"/>
  <c r="AZ712" i="10"/>
  <c r="BA712" i="10"/>
  <c r="BB712" i="10"/>
  <c r="BC712" i="10"/>
  <c r="BD712" i="10"/>
  <c r="BE712" i="10"/>
  <c r="BF712" i="10"/>
  <c r="BG712" i="10"/>
  <c r="BH712" i="10"/>
  <c r="BI712" i="10"/>
  <c r="BJ712" i="10"/>
  <c r="BK712" i="10"/>
  <c r="BL712" i="10"/>
  <c r="BM712" i="10"/>
  <c r="BN712" i="10"/>
  <c r="BO712" i="10"/>
  <c r="BP712" i="10"/>
  <c r="BQ712" i="10"/>
  <c r="BR712" i="10"/>
  <c r="BS712" i="10"/>
  <c r="BT712" i="10"/>
  <c r="BU712" i="10"/>
  <c r="BV712" i="10"/>
  <c r="BW712" i="10"/>
  <c r="BX712" i="10"/>
  <c r="BY712" i="10"/>
  <c r="BZ712" i="10"/>
  <c r="CA712" i="10"/>
  <c r="CB712" i="10"/>
  <c r="CC712" i="10"/>
  <c r="CD712" i="10"/>
  <c r="CE712" i="10"/>
  <c r="CF712" i="10"/>
  <c r="CG712" i="10"/>
  <c r="CH712" i="10"/>
  <c r="CI712" i="10"/>
  <c r="CJ712" i="10"/>
  <c r="CK712" i="10"/>
  <c r="CL712" i="10"/>
  <c r="S713" i="10"/>
  <c r="T713" i="10"/>
  <c r="U713" i="10"/>
  <c r="V713" i="10"/>
  <c r="W713" i="10"/>
  <c r="X713" i="10"/>
  <c r="Y713" i="10"/>
  <c r="Z713" i="10"/>
  <c r="AA713" i="10"/>
  <c r="AB713" i="10"/>
  <c r="AC713" i="10"/>
  <c r="AD713" i="10"/>
  <c r="AE713" i="10"/>
  <c r="AF713" i="10"/>
  <c r="AG713" i="10"/>
  <c r="AH713" i="10"/>
  <c r="AI713" i="10"/>
  <c r="AJ713" i="10"/>
  <c r="AK713" i="10"/>
  <c r="AL713" i="10"/>
  <c r="AM713" i="10"/>
  <c r="AN713" i="10"/>
  <c r="AO713" i="10"/>
  <c r="AP713" i="10"/>
  <c r="AQ713" i="10"/>
  <c r="AR713" i="10"/>
  <c r="AS713" i="10"/>
  <c r="AT713" i="10"/>
  <c r="AU713" i="10"/>
  <c r="AV713" i="10"/>
  <c r="AW713" i="10"/>
  <c r="AX713" i="10"/>
  <c r="AY713" i="10"/>
  <c r="AZ713" i="10"/>
  <c r="BA713" i="10"/>
  <c r="BB713" i="10"/>
  <c r="BC713" i="10"/>
  <c r="BD713" i="10"/>
  <c r="BE713" i="10"/>
  <c r="BF713" i="10"/>
  <c r="BG713" i="10"/>
  <c r="BH713" i="10"/>
  <c r="BI713" i="10"/>
  <c r="BJ713" i="10"/>
  <c r="BK713" i="10"/>
  <c r="BL713" i="10"/>
  <c r="BM713" i="10"/>
  <c r="BN713" i="10"/>
  <c r="BO713" i="10"/>
  <c r="BP713" i="10"/>
  <c r="BQ713" i="10"/>
  <c r="BR713" i="10"/>
  <c r="BS713" i="10"/>
  <c r="BT713" i="10"/>
  <c r="BU713" i="10"/>
  <c r="BV713" i="10"/>
  <c r="BW713" i="10"/>
  <c r="BX713" i="10"/>
  <c r="BY713" i="10"/>
  <c r="BZ713" i="10"/>
  <c r="CA713" i="10"/>
  <c r="CB713" i="10"/>
  <c r="CC713" i="10"/>
  <c r="CD713" i="10"/>
  <c r="CE713" i="10"/>
  <c r="CF713" i="10"/>
  <c r="CG713" i="10"/>
  <c r="CH713" i="10"/>
  <c r="CI713" i="10"/>
  <c r="CJ713" i="10"/>
  <c r="CK713" i="10"/>
  <c r="CL713" i="10"/>
  <c r="S714" i="10"/>
  <c r="T714" i="10"/>
  <c r="U714" i="10"/>
  <c r="V714" i="10"/>
  <c r="W714" i="10"/>
  <c r="X714" i="10"/>
  <c r="Y714" i="10"/>
  <c r="Z714" i="10"/>
  <c r="AA714" i="10"/>
  <c r="AB714" i="10"/>
  <c r="AC714" i="10"/>
  <c r="AD714" i="10"/>
  <c r="AE714" i="10"/>
  <c r="AF714" i="10"/>
  <c r="AG714" i="10"/>
  <c r="AH714" i="10"/>
  <c r="AI714" i="10"/>
  <c r="AJ714" i="10"/>
  <c r="AK714" i="10"/>
  <c r="AL714" i="10"/>
  <c r="AM714" i="10"/>
  <c r="AN714" i="10"/>
  <c r="AO714" i="10"/>
  <c r="AP714" i="10"/>
  <c r="AQ714" i="10"/>
  <c r="AR714" i="10"/>
  <c r="AS714" i="10"/>
  <c r="AT714" i="10"/>
  <c r="AU714" i="10"/>
  <c r="AV714" i="10"/>
  <c r="AW714" i="10"/>
  <c r="AX714" i="10"/>
  <c r="AY714" i="10"/>
  <c r="AZ714" i="10"/>
  <c r="BA714" i="10"/>
  <c r="BB714" i="10"/>
  <c r="BC714" i="10"/>
  <c r="BD714" i="10"/>
  <c r="BE714" i="10"/>
  <c r="BF714" i="10"/>
  <c r="BG714" i="10"/>
  <c r="BH714" i="10"/>
  <c r="BI714" i="10"/>
  <c r="BJ714" i="10"/>
  <c r="BK714" i="10"/>
  <c r="BL714" i="10"/>
  <c r="BM714" i="10"/>
  <c r="BN714" i="10"/>
  <c r="BO714" i="10"/>
  <c r="BP714" i="10"/>
  <c r="BQ714" i="10"/>
  <c r="BR714" i="10"/>
  <c r="BS714" i="10"/>
  <c r="BT714" i="10"/>
  <c r="BU714" i="10"/>
  <c r="BV714" i="10"/>
  <c r="BW714" i="10"/>
  <c r="BX714" i="10"/>
  <c r="BY714" i="10"/>
  <c r="BZ714" i="10"/>
  <c r="CA714" i="10"/>
  <c r="CB714" i="10"/>
  <c r="CC714" i="10"/>
  <c r="CD714" i="10"/>
  <c r="CE714" i="10"/>
  <c r="CF714" i="10"/>
  <c r="CG714" i="10"/>
  <c r="CH714" i="10"/>
  <c r="CI714" i="10"/>
  <c r="CJ714" i="10"/>
  <c r="CK714" i="10"/>
  <c r="CL714" i="10"/>
  <c r="S715" i="10"/>
  <c r="T715" i="10"/>
  <c r="U715" i="10"/>
  <c r="V715" i="10"/>
  <c r="W715" i="10"/>
  <c r="X715" i="10"/>
  <c r="Y715" i="10"/>
  <c r="Z715" i="10"/>
  <c r="AA715" i="10"/>
  <c r="AB715" i="10"/>
  <c r="AC715" i="10"/>
  <c r="AD715" i="10"/>
  <c r="AE715" i="10"/>
  <c r="AF715" i="10"/>
  <c r="AG715" i="10"/>
  <c r="AH715" i="10"/>
  <c r="AI715" i="10"/>
  <c r="AJ715" i="10"/>
  <c r="AK715" i="10"/>
  <c r="AL715" i="10"/>
  <c r="AM715" i="10"/>
  <c r="AN715" i="10"/>
  <c r="AO715" i="10"/>
  <c r="AP715" i="10"/>
  <c r="AQ715" i="10"/>
  <c r="AR715" i="10"/>
  <c r="AS715" i="10"/>
  <c r="AT715" i="10"/>
  <c r="AU715" i="10"/>
  <c r="AV715" i="10"/>
  <c r="AW715" i="10"/>
  <c r="AX715" i="10"/>
  <c r="AY715" i="10"/>
  <c r="AZ715" i="10"/>
  <c r="BA715" i="10"/>
  <c r="BB715" i="10"/>
  <c r="BC715" i="10"/>
  <c r="BD715" i="10"/>
  <c r="BE715" i="10"/>
  <c r="BF715" i="10"/>
  <c r="BG715" i="10"/>
  <c r="BH715" i="10"/>
  <c r="BI715" i="10"/>
  <c r="BJ715" i="10"/>
  <c r="BK715" i="10"/>
  <c r="BL715" i="10"/>
  <c r="BM715" i="10"/>
  <c r="BN715" i="10"/>
  <c r="BO715" i="10"/>
  <c r="BP715" i="10"/>
  <c r="BQ715" i="10"/>
  <c r="BR715" i="10"/>
  <c r="BS715" i="10"/>
  <c r="BT715" i="10"/>
  <c r="BU715" i="10"/>
  <c r="BV715" i="10"/>
  <c r="BW715" i="10"/>
  <c r="BX715" i="10"/>
  <c r="BY715" i="10"/>
  <c r="BZ715" i="10"/>
  <c r="CA715" i="10"/>
  <c r="CB715" i="10"/>
  <c r="CC715" i="10"/>
  <c r="CD715" i="10"/>
  <c r="CE715" i="10"/>
  <c r="CF715" i="10"/>
  <c r="CG715" i="10"/>
  <c r="CH715" i="10"/>
  <c r="CI715" i="10"/>
  <c r="CJ715" i="10"/>
  <c r="CK715" i="10"/>
  <c r="CL715" i="10"/>
  <c r="S716" i="10"/>
  <c r="T716" i="10"/>
  <c r="U716" i="10"/>
  <c r="V716" i="10"/>
  <c r="W716" i="10"/>
  <c r="X716" i="10"/>
  <c r="Y716" i="10"/>
  <c r="Z716" i="10"/>
  <c r="AA716" i="10"/>
  <c r="AB716" i="10"/>
  <c r="AC716" i="10"/>
  <c r="AD716" i="10"/>
  <c r="AE716" i="10"/>
  <c r="AF716" i="10"/>
  <c r="AG716" i="10"/>
  <c r="AH716" i="10"/>
  <c r="AI716" i="10"/>
  <c r="AJ716" i="10"/>
  <c r="AK716" i="10"/>
  <c r="AL716" i="10"/>
  <c r="AM716" i="10"/>
  <c r="AN716" i="10"/>
  <c r="AO716" i="10"/>
  <c r="AP716" i="10"/>
  <c r="AQ716" i="10"/>
  <c r="AR716" i="10"/>
  <c r="AS716" i="10"/>
  <c r="AT716" i="10"/>
  <c r="AU716" i="10"/>
  <c r="AV716" i="10"/>
  <c r="AW716" i="10"/>
  <c r="AX716" i="10"/>
  <c r="AY716" i="10"/>
  <c r="AZ716" i="10"/>
  <c r="BA716" i="10"/>
  <c r="BB716" i="10"/>
  <c r="BC716" i="10"/>
  <c r="BD716" i="10"/>
  <c r="BE716" i="10"/>
  <c r="BF716" i="10"/>
  <c r="BG716" i="10"/>
  <c r="BH716" i="10"/>
  <c r="BI716" i="10"/>
  <c r="BJ716" i="10"/>
  <c r="BK716" i="10"/>
  <c r="BL716" i="10"/>
  <c r="BM716" i="10"/>
  <c r="BN716" i="10"/>
  <c r="BO716" i="10"/>
  <c r="BP716" i="10"/>
  <c r="BQ716" i="10"/>
  <c r="BR716" i="10"/>
  <c r="BS716" i="10"/>
  <c r="BT716" i="10"/>
  <c r="BU716" i="10"/>
  <c r="BV716" i="10"/>
  <c r="BW716" i="10"/>
  <c r="BX716" i="10"/>
  <c r="BY716" i="10"/>
  <c r="BZ716" i="10"/>
  <c r="CA716" i="10"/>
  <c r="CB716" i="10"/>
  <c r="CC716" i="10"/>
  <c r="CD716" i="10"/>
  <c r="CE716" i="10"/>
  <c r="CF716" i="10"/>
  <c r="CG716" i="10"/>
  <c r="CH716" i="10"/>
  <c r="CI716" i="10"/>
  <c r="CJ716" i="10"/>
  <c r="CK716" i="10"/>
  <c r="CL716" i="10"/>
  <c r="S717" i="10"/>
  <c r="T717" i="10"/>
  <c r="U717" i="10"/>
  <c r="V717" i="10"/>
  <c r="W717" i="10"/>
  <c r="X717" i="10"/>
  <c r="Y717" i="10"/>
  <c r="Z717" i="10"/>
  <c r="AA717" i="10"/>
  <c r="AB717" i="10"/>
  <c r="AC717" i="10"/>
  <c r="AD717" i="10"/>
  <c r="AE717" i="10"/>
  <c r="AF717" i="10"/>
  <c r="AG717" i="10"/>
  <c r="AH717" i="10"/>
  <c r="AI717" i="10"/>
  <c r="AJ717" i="10"/>
  <c r="AK717" i="10"/>
  <c r="AL717" i="10"/>
  <c r="AM717" i="10"/>
  <c r="AN717" i="10"/>
  <c r="AO717" i="10"/>
  <c r="AP717" i="10"/>
  <c r="AQ717" i="10"/>
  <c r="AR717" i="10"/>
  <c r="AS717" i="10"/>
  <c r="AT717" i="10"/>
  <c r="AU717" i="10"/>
  <c r="AV717" i="10"/>
  <c r="AW717" i="10"/>
  <c r="AX717" i="10"/>
  <c r="AY717" i="10"/>
  <c r="AZ717" i="10"/>
  <c r="BA717" i="10"/>
  <c r="BB717" i="10"/>
  <c r="BC717" i="10"/>
  <c r="BD717" i="10"/>
  <c r="BE717" i="10"/>
  <c r="BF717" i="10"/>
  <c r="BG717" i="10"/>
  <c r="BH717" i="10"/>
  <c r="BI717" i="10"/>
  <c r="BJ717" i="10"/>
  <c r="BK717" i="10"/>
  <c r="BL717" i="10"/>
  <c r="BM717" i="10"/>
  <c r="BN717" i="10"/>
  <c r="BO717" i="10"/>
  <c r="BP717" i="10"/>
  <c r="BQ717" i="10"/>
  <c r="BR717" i="10"/>
  <c r="BS717" i="10"/>
  <c r="BT717" i="10"/>
  <c r="BU717" i="10"/>
  <c r="BV717" i="10"/>
  <c r="BW717" i="10"/>
  <c r="BX717" i="10"/>
  <c r="BY717" i="10"/>
  <c r="BZ717" i="10"/>
  <c r="CA717" i="10"/>
  <c r="CB717" i="10"/>
  <c r="CC717" i="10"/>
  <c r="CD717" i="10"/>
  <c r="CE717" i="10"/>
  <c r="CF717" i="10"/>
  <c r="CG717" i="10"/>
  <c r="CH717" i="10"/>
  <c r="CI717" i="10"/>
  <c r="CJ717" i="10"/>
  <c r="CK717" i="10"/>
  <c r="CL717" i="10"/>
  <c r="S718" i="10"/>
  <c r="T718" i="10"/>
  <c r="U718" i="10"/>
  <c r="V718" i="10"/>
  <c r="W718" i="10"/>
  <c r="X718" i="10"/>
  <c r="Y718" i="10"/>
  <c r="Z718" i="10"/>
  <c r="AA718" i="10"/>
  <c r="AB718" i="10"/>
  <c r="AC718" i="10"/>
  <c r="AD718" i="10"/>
  <c r="AE718" i="10"/>
  <c r="AF718" i="10"/>
  <c r="AG718" i="10"/>
  <c r="AH718" i="10"/>
  <c r="AI718" i="10"/>
  <c r="AJ718" i="10"/>
  <c r="AK718" i="10"/>
  <c r="AL718" i="10"/>
  <c r="AM718" i="10"/>
  <c r="AN718" i="10"/>
  <c r="AO718" i="10"/>
  <c r="AP718" i="10"/>
  <c r="AQ718" i="10"/>
  <c r="AR718" i="10"/>
  <c r="AS718" i="10"/>
  <c r="AT718" i="10"/>
  <c r="AU718" i="10"/>
  <c r="AV718" i="10"/>
  <c r="AW718" i="10"/>
  <c r="AX718" i="10"/>
  <c r="AY718" i="10"/>
  <c r="AZ718" i="10"/>
  <c r="BA718" i="10"/>
  <c r="BB718" i="10"/>
  <c r="BC718" i="10"/>
  <c r="BD718" i="10"/>
  <c r="BE718" i="10"/>
  <c r="BF718" i="10"/>
  <c r="BG718" i="10"/>
  <c r="BH718" i="10"/>
  <c r="BI718" i="10"/>
  <c r="BJ718" i="10"/>
  <c r="BK718" i="10"/>
  <c r="BL718" i="10"/>
  <c r="BM718" i="10"/>
  <c r="BN718" i="10"/>
  <c r="BO718" i="10"/>
  <c r="BP718" i="10"/>
  <c r="BQ718" i="10"/>
  <c r="BR718" i="10"/>
  <c r="BS718" i="10"/>
  <c r="BT718" i="10"/>
  <c r="BU718" i="10"/>
  <c r="BV718" i="10"/>
  <c r="BW718" i="10"/>
  <c r="BX718" i="10"/>
  <c r="BY718" i="10"/>
  <c r="BZ718" i="10"/>
  <c r="CA718" i="10"/>
  <c r="CB718" i="10"/>
  <c r="CC718" i="10"/>
  <c r="CD718" i="10"/>
  <c r="CE718" i="10"/>
  <c r="CF718" i="10"/>
  <c r="CG718" i="10"/>
  <c r="CH718" i="10"/>
  <c r="CI718" i="10"/>
  <c r="CJ718" i="10"/>
  <c r="CK718" i="10"/>
  <c r="CL718" i="10"/>
  <c r="S719" i="10"/>
  <c r="T719" i="10"/>
  <c r="U719" i="10"/>
  <c r="V719" i="10"/>
  <c r="W719" i="10"/>
  <c r="X719" i="10"/>
  <c r="Y719" i="10"/>
  <c r="Z719" i="10"/>
  <c r="AA719" i="10"/>
  <c r="AB719" i="10"/>
  <c r="AC719" i="10"/>
  <c r="AD719" i="10"/>
  <c r="AE719" i="10"/>
  <c r="AF719" i="10"/>
  <c r="AG719" i="10"/>
  <c r="AH719" i="10"/>
  <c r="AI719" i="10"/>
  <c r="AJ719" i="10"/>
  <c r="AK719" i="10"/>
  <c r="AL719" i="10"/>
  <c r="AM719" i="10"/>
  <c r="AN719" i="10"/>
  <c r="AO719" i="10"/>
  <c r="AP719" i="10"/>
  <c r="AQ719" i="10"/>
  <c r="AR719" i="10"/>
  <c r="AS719" i="10"/>
  <c r="AT719" i="10"/>
  <c r="AU719" i="10"/>
  <c r="AV719" i="10"/>
  <c r="AW719" i="10"/>
  <c r="AX719" i="10"/>
  <c r="AY719" i="10"/>
  <c r="AZ719" i="10"/>
  <c r="BA719" i="10"/>
  <c r="BB719" i="10"/>
  <c r="BC719" i="10"/>
  <c r="BD719" i="10"/>
  <c r="BE719" i="10"/>
  <c r="BF719" i="10"/>
  <c r="BG719" i="10"/>
  <c r="BH719" i="10"/>
  <c r="BI719" i="10"/>
  <c r="BJ719" i="10"/>
  <c r="BK719" i="10"/>
  <c r="BL719" i="10"/>
  <c r="BM719" i="10"/>
  <c r="BN719" i="10"/>
  <c r="BO719" i="10"/>
  <c r="BP719" i="10"/>
  <c r="BQ719" i="10"/>
  <c r="BR719" i="10"/>
  <c r="BS719" i="10"/>
  <c r="BT719" i="10"/>
  <c r="BU719" i="10"/>
  <c r="BV719" i="10"/>
  <c r="BW719" i="10"/>
  <c r="BX719" i="10"/>
  <c r="BY719" i="10"/>
  <c r="BZ719" i="10"/>
  <c r="CA719" i="10"/>
  <c r="CB719" i="10"/>
  <c r="CC719" i="10"/>
  <c r="CD719" i="10"/>
  <c r="CE719" i="10"/>
  <c r="CF719" i="10"/>
  <c r="CG719" i="10"/>
  <c r="CH719" i="10"/>
  <c r="CI719" i="10"/>
  <c r="CJ719" i="10"/>
  <c r="CK719" i="10"/>
  <c r="CL719" i="10"/>
  <c r="S720" i="10"/>
  <c r="T720" i="10"/>
  <c r="U720" i="10"/>
  <c r="V720" i="10"/>
  <c r="W720" i="10"/>
  <c r="X720" i="10"/>
  <c r="Y720" i="10"/>
  <c r="Z720" i="10"/>
  <c r="AA720" i="10"/>
  <c r="AB720" i="10"/>
  <c r="AC720" i="10"/>
  <c r="AD720" i="10"/>
  <c r="AE720" i="10"/>
  <c r="AF720" i="10"/>
  <c r="AG720" i="10"/>
  <c r="AH720" i="10"/>
  <c r="AI720" i="10"/>
  <c r="AJ720" i="10"/>
  <c r="AK720" i="10"/>
  <c r="AL720" i="10"/>
  <c r="AM720" i="10"/>
  <c r="AN720" i="10"/>
  <c r="AO720" i="10"/>
  <c r="AP720" i="10"/>
  <c r="AQ720" i="10"/>
  <c r="AR720" i="10"/>
  <c r="AS720" i="10"/>
  <c r="AT720" i="10"/>
  <c r="AU720" i="10"/>
  <c r="AV720" i="10"/>
  <c r="AW720" i="10"/>
  <c r="AX720" i="10"/>
  <c r="AY720" i="10"/>
  <c r="AZ720" i="10"/>
  <c r="BA720" i="10"/>
  <c r="BB720" i="10"/>
  <c r="BC720" i="10"/>
  <c r="BD720" i="10"/>
  <c r="BE720" i="10"/>
  <c r="BF720" i="10"/>
  <c r="BG720" i="10"/>
  <c r="BH720" i="10"/>
  <c r="BI720" i="10"/>
  <c r="BJ720" i="10"/>
  <c r="BK720" i="10"/>
  <c r="BL720" i="10"/>
  <c r="BM720" i="10"/>
  <c r="BN720" i="10"/>
  <c r="BO720" i="10"/>
  <c r="BP720" i="10"/>
  <c r="BQ720" i="10"/>
  <c r="BR720" i="10"/>
  <c r="BS720" i="10"/>
  <c r="BT720" i="10"/>
  <c r="BU720" i="10"/>
  <c r="BV720" i="10"/>
  <c r="BW720" i="10"/>
  <c r="BX720" i="10"/>
  <c r="BY720" i="10"/>
  <c r="BZ720" i="10"/>
  <c r="CA720" i="10"/>
  <c r="CB720" i="10"/>
  <c r="CC720" i="10"/>
  <c r="CD720" i="10"/>
  <c r="CE720" i="10"/>
  <c r="CF720" i="10"/>
  <c r="CG720" i="10"/>
  <c r="CH720" i="10"/>
  <c r="CI720" i="10"/>
  <c r="CJ720" i="10"/>
  <c r="CK720" i="10"/>
  <c r="CL720" i="10"/>
  <c r="S721" i="10"/>
  <c r="T721" i="10"/>
  <c r="U721" i="10"/>
  <c r="V721" i="10"/>
  <c r="W721" i="10"/>
  <c r="X721" i="10"/>
  <c r="Y721" i="10"/>
  <c r="Z721" i="10"/>
  <c r="AA721" i="10"/>
  <c r="AB721" i="10"/>
  <c r="AC721" i="10"/>
  <c r="AD721" i="10"/>
  <c r="AE721" i="10"/>
  <c r="AF721" i="10"/>
  <c r="AG721" i="10"/>
  <c r="AH721" i="10"/>
  <c r="AI721" i="10"/>
  <c r="AJ721" i="10"/>
  <c r="AK721" i="10"/>
  <c r="AL721" i="10"/>
  <c r="AM721" i="10"/>
  <c r="AN721" i="10"/>
  <c r="AO721" i="10"/>
  <c r="AP721" i="10"/>
  <c r="AQ721" i="10"/>
  <c r="AR721" i="10"/>
  <c r="AS721" i="10"/>
  <c r="AT721" i="10"/>
  <c r="AU721" i="10"/>
  <c r="AV721" i="10"/>
  <c r="AW721" i="10"/>
  <c r="AX721" i="10"/>
  <c r="AY721" i="10"/>
  <c r="AZ721" i="10"/>
  <c r="BA721" i="10"/>
  <c r="BB721" i="10"/>
  <c r="BC721" i="10"/>
  <c r="BD721" i="10"/>
  <c r="BE721" i="10"/>
  <c r="BF721" i="10"/>
  <c r="BG721" i="10"/>
  <c r="BH721" i="10"/>
  <c r="BI721" i="10"/>
  <c r="BJ721" i="10"/>
  <c r="BK721" i="10"/>
  <c r="BL721" i="10"/>
  <c r="BM721" i="10"/>
  <c r="BN721" i="10"/>
  <c r="BO721" i="10"/>
  <c r="BP721" i="10"/>
  <c r="BQ721" i="10"/>
  <c r="BR721" i="10"/>
  <c r="BS721" i="10"/>
  <c r="BT721" i="10"/>
  <c r="BU721" i="10"/>
  <c r="BV721" i="10"/>
  <c r="BW721" i="10"/>
  <c r="BX721" i="10"/>
  <c r="BY721" i="10"/>
  <c r="BZ721" i="10"/>
  <c r="CA721" i="10"/>
  <c r="CB721" i="10"/>
  <c r="CC721" i="10"/>
  <c r="CD721" i="10"/>
  <c r="CE721" i="10"/>
  <c r="CF721" i="10"/>
  <c r="CG721" i="10"/>
  <c r="CH721" i="10"/>
  <c r="CI721" i="10"/>
  <c r="CJ721" i="10"/>
  <c r="CK721" i="10"/>
  <c r="CL721" i="10"/>
  <c r="S722" i="10"/>
  <c r="T722" i="10"/>
  <c r="U722" i="10"/>
  <c r="V722" i="10"/>
  <c r="W722" i="10"/>
  <c r="X722" i="10"/>
  <c r="Y722" i="10"/>
  <c r="Z722" i="10"/>
  <c r="AA722" i="10"/>
  <c r="AB722" i="10"/>
  <c r="AC722" i="10"/>
  <c r="AD722" i="10"/>
  <c r="AE722" i="10"/>
  <c r="AF722" i="10"/>
  <c r="AG722" i="10"/>
  <c r="AH722" i="10"/>
  <c r="AI722" i="10"/>
  <c r="AJ722" i="10"/>
  <c r="AK722" i="10"/>
  <c r="AL722" i="10"/>
  <c r="AM722" i="10"/>
  <c r="AN722" i="10"/>
  <c r="AO722" i="10"/>
  <c r="AP722" i="10"/>
  <c r="AQ722" i="10"/>
  <c r="AR722" i="10"/>
  <c r="AS722" i="10"/>
  <c r="AT722" i="10"/>
  <c r="AU722" i="10"/>
  <c r="AV722" i="10"/>
  <c r="AW722" i="10"/>
  <c r="AX722" i="10"/>
  <c r="AY722" i="10"/>
  <c r="AZ722" i="10"/>
  <c r="BA722" i="10"/>
  <c r="BB722" i="10"/>
  <c r="BC722" i="10"/>
  <c r="BD722" i="10"/>
  <c r="BE722" i="10"/>
  <c r="BF722" i="10"/>
  <c r="BG722" i="10"/>
  <c r="BH722" i="10"/>
  <c r="BI722" i="10"/>
  <c r="BJ722" i="10"/>
  <c r="BK722" i="10"/>
  <c r="BL722" i="10"/>
  <c r="BM722" i="10"/>
  <c r="BN722" i="10"/>
  <c r="BO722" i="10"/>
  <c r="BP722" i="10"/>
  <c r="BQ722" i="10"/>
  <c r="BR722" i="10"/>
  <c r="BS722" i="10"/>
  <c r="BT722" i="10"/>
  <c r="BU722" i="10"/>
  <c r="BV722" i="10"/>
  <c r="BW722" i="10"/>
  <c r="BX722" i="10"/>
  <c r="BY722" i="10"/>
  <c r="BZ722" i="10"/>
  <c r="CA722" i="10"/>
  <c r="CB722" i="10"/>
  <c r="CC722" i="10"/>
  <c r="CD722" i="10"/>
  <c r="CE722" i="10"/>
  <c r="CF722" i="10"/>
  <c r="CG722" i="10"/>
  <c r="CH722" i="10"/>
  <c r="CI722" i="10"/>
  <c r="CJ722" i="10"/>
  <c r="CK722" i="10"/>
  <c r="CL722" i="10"/>
  <c r="S723" i="10"/>
  <c r="T723" i="10"/>
  <c r="U723" i="10"/>
  <c r="V723" i="10"/>
  <c r="W723" i="10"/>
  <c r="X723" i="10"/>
  <c r="Y723" i="10"/>
  <c r="Z723" i="10"/>
  <c r="AA723" i="10"/>
  <c r="AB723" i="10"/>
  <c r="AC723" i="10"/>
  <c r="AD723" i="10"/>
  <c r="AE723" i="10"/>
  <c r="AF723" i="10"/>
  <c r="AG723" i="10"/>
  <c r="AH723" i="10"/>
  <c r="AI723" i="10"/>
  <c r="AJ723" i="10"/>
  <c r="AK723" i="10"/>
  <c r="AL723" i="10"/>
  <c r="AM723" i="10"/>
  <c r="AN723" i="10"/>
  <c r="AO723" i="10"/>
  <c r="AP723" i="10"/>
  <c r="AQ723" i="10"/>
  <c r="AR723" i="10"/>
  <c r="AS723" i="10"/>
  <c r="AT723" i="10"/>
  <c r="AU723" i="10"/>
  <c r="AV723" i="10"/>
  <c r="AW723" i="10"/>
  <c r="AX723" i="10"/>
  <c r="AY723" i="10"/>
  <c r="AZ723" i="10"/>
  <c r="BA723" i="10"/>
  <c r="BB723" i="10"/>
  <c r="BC723" i="10"/>
  <c r="BD723" i="10"/>
  <c r="BE723" i="10"/>
  <c r="BF723" i="10"/>
  <c r="BG723" i="10"/>
  <c r="BH723" i="10"/>
  <c r="BI723" i="10"/>
  <c r="BJ723" i="10"/>
  <c r="BK723" i="10"/>
  <c r="BL723" i="10"/>
  <c r="BM723" i="10"/>
  <c r="BN723" i="10"/>
  <c r="BO723" i="10"/>
  <c r="BP723" i="10"/>
  <c r="BQ723" i="10"/>
  <c r="BR723" i="10"/>
  <c r="BS723" i="10"/>
  <c r="BT723" i="10"/>
  <c r="BU723" i="10"/>
  <c r="BV723" i="10"/>
  <c r="BW723" i="10"/>
  <c r="BX723" i="10"/>
  <c r="BY723" i="10"/>
  <c r="BZ723" i="10"/>
  <c r="CA723" i="10"/>
  <c r="CB723" i="10"/>
  <c r="CC723" i="10"/>
  <c r="CD723" i="10"/>
  <c r="CE723" i="10"/>
  <c r="CF723" i="10"/>
  <c r="CG723" i="10"/>
  <c r="CH723" i="10"/>
  <c r="CI723" i="10"/>
  <c r="CJ723" i="10"/>
  <c r="CK723" i="10"/>
  <c r="CL723" i="10"/>
  <c r="S724" i="10"/>
  <c r="T724" i="10"/>
  <c r="U724" i="10"/>
  <c r="V724" i="10"/>
  <c r="W724" i="10"/>
  <c r="X724" i="10"/>
  <c r="Y724" i="10"/>
  <c r="Z724" i="10"/>
  <c r="AA724" i="10"/>
  <c r="AB724" i="10"/>
  <c r="AC724" i="10"/>
  <c r="AD724" i="10"/>
  <c r="AE724" i="10"/>
  <c r="AF724" i="10"/>
  <c r="AG724" i="10"/>
  <c r="AH724" i="10"/>
  <c r="AI724" i="10"/>
  <c r="AJ724" i="10"/>
  <c r="AK724" i="10"/>
  <c r="AL724" i="10"/>
  <c r="AM724" i="10"/>
  <c r="AN724" i="10"/>
  <c r="AO724" i="10"/>
  <c r="AP724" i="10"/>
  <c r="AQ724" i="10"/>
  <c r="AR724" i="10"/>
  <c r="AS724" i="10"/>
  <c r="AT724" i="10"/>
  <c r="AU724" i="10"/>
  <c r="AV724" i="10"/>
  <c r="AW724" i="10"/>
  <c r="AX724" i="10"/>
  <c r="AY724" i="10"/>
  <c r="AZ724" i="10"/>
  <c r="BA724" i="10"/>
  <c r="BB724" i="10"/>
  <c r="BC724" i="10"/>
  <c r="BD724" i="10"/>
  <c r="BE724" i="10"/>
  <c r="BF724" i="10"/>
  <c r="BG724" i="10"/>
  <c r="BH724" i="10"/>
  <c r="BI724" i="10"/>
  <c r="BJ724" i="10"/>
  <c r="BK724" i="10"/>
  <c r="BL724" i="10"/>
  <c r="BM724" i="10"/>
  <c r="BN724" i="10"/>
  <c r="BO724" i="10"/>
  <c r="BP724" i="10"/>
  <c r="BQ724" i="10"/>
  <c r="BR724" i="10"/>
  <c r="BS724" i="10"/>
  <c r="BT724" i="10"/>
  <c r="BU724" i="10"/>
  <c r="BV724" i="10"/>
  <c r="BW724" i="10"/>
  <c r="BX724" i="10"/>
  <c r="BY724" i="10"/>
  <c r="BZ724" i="10"/>
  <c r="CA724" i="10"/>
  <c r="CB724" i="10"/>
  <c r="CC724" i="10"/>
  <c r="CD724" i="10"/>
  <c r="CE724" i="10"/>
  <c r="CF724" i="10"/>
  <c r="CG724" i="10"/>
  <c r="CH724" i="10"/>
  <c r="CI724" i="10"/>
  <c r="CJ724" i="10"/>
  <c r="CK724" i="10"/>
  <c r="CL724" i="10"/>
  <c r="S725" i="10"/>
  <c r="T725" i="10"/>
  <c r="U725" i="10"/>
  <c r="V725" i="10"/>
  <c r="W725" i="10"/>
  <c r="X725" i="10"/>
  <c r="Y725" i="10"/>
  <c r="Z725" i="10"/>
  <c r="AA725" i="10"/>
  <c r="AB725" i="10"/>
  <c r="AC725" i="10"/>
  <c r="AD725" i="10"/>
  <c r="AE725" i="10"/>
  <c r="AF725" i="10"/>
  <c r="AG725" i="10"/>
  <c r="AH725" i="10"/>
  <c r="AI725" i="10"/>
  <c r="AJ725" i="10"/>
  <c r="AK725" i="10"/>
  <c r="AL725" i="10"/>
  <c r="AM725" i="10"/>
  <c r="AN725" i="10"/>
  <c r="AO725" i="10"/>
  <c r="AP725" i="10"/>
  <c r="AQ725" i="10"/>
  <c r="AR725" i="10"/>
  <c r="AS725" i="10"/>
  <c r="AT725" i="10"/>
  <c r="AU725" i="10"/>
  <c r="AV725" i="10"/>
  <c r="AW725" i="10"/>
  <c r="AX725" i="10"/>
  <c r="AY725" i="10"/>
  <c r="AZ725" i="10"/>
  <c r="BA725" i="10"/>
  <c r="BB725" i="10"/>
  <c r="BC725" i="10"/>
  <c r="BD725" i="10"/>
  <c r="BE725" i="10"/>
  <c r="BF725" i="10"/>
  <c r="BG725" i="10"/>
  <c r="BH725" i="10"/>
  <c r="BI725" i="10"/>
  <c r="BJ725" i="10"/>
  <c r="BK725" i="10"/>
  <c r="BL725" i="10"/>
  <c r="BM725" i="10"/>
  <c r="BN725" i="10"/>
  <c r="BO725" i="10"/>
  <c r="BP725" i="10"/>
  <c r="BQ725" i="10"/>
  <c r="BR725" i="10"/>
  <c r="BS725" i="10"/>
  <c r="BT725" i="10"/>
  <c r="BU725" i="10"/>
  <c r="BV725" i="10"/>
  <c r="BW725" i="10"/>
  <c r="BX725" i="10"/>
  <c r="BY725" i="10"/>
  <c r="BZ725" i="10"/>
  <c r="CA725" i="10"/>
  <c r="CB725" i="10"/>
  <c r="CC725" i="10"/>
  <c r="CD725" i="10"/>
  <c r="CE725" i="10"/>
  <c r="CF725" i="10"/>
  <c r="CG725" i="10"/>
  <c r="CH725" i="10"/>
  <c r="CI725" i="10"/>
  <c r="CJ725" i="10"/>
  <c r="CK725" i="10"/>
  <c r="CL725" i="10"/>
  <c r="S726" i="10"/>
  <c r="T726" i="10"/>
  <c r="U726" i="10"/>
  <c r="V726" i="10"/>
  <c r="W726" i="10"/>
  <c r="X726" i="10"/>
  <c r="Y726" i="10"/>
  <c r="Z726" i="10"/>
  <c r="AA726" i="10"/>
  <c r="AB726" i="10"/>
  <c r="AC726" i="10"/>
  <c r="AD726" i="10"/>
  <c r="AE726" i="10"/>
  <c r="AF726" i="10"/>
  <c r="AG726" i="10"/>
  <c r="AH726" i="10"/>
  <c r="AI726" i="10"/>
  <c r="AJ726" i="10"/>
  <c r="AK726" i="10"/>
  <c r="AL726" i="10"/>
  <c r="AM726" i="10"/>
  <c r="AN726" i="10"/>
  <c r="AO726" i="10"/>
  <c r="AP726" i="10"/>
  <c r="AQ726" i="10"/>
  <c r="AR726" i="10"/>
  <c r="AS726" i="10"/>
  <c r="AT726" i="10"/>
  <c r="AU726" i="10"/>
  <c r="AV726" i="10"/>
  <c r="AW726" i="10"/>
  <c r="AX726" i="10"/>
  <c r="AY726" i="10"/>
  <c r="AZ726" i="10"/>
  <c r="BA726" i="10"/>
  <c r="BB726" i="10"/>
  <c r="BC726" i="10"/>
  <c r="BD726" i="10"/>
  <c r="BE726" i="10"/>
  <c r="BF726" i="10"/>
  <c r="BG726" i="10"/>
  <c r="BH726" i="10"/>
  <c r="BI726" i="10"/>
  <c r="BJ726" i="10"/>
  <c r="BK726" i="10"/>
  <c r="BL726" i="10"/>
  <c r="BM726" i="10"/>
  <c r="BN726" i="10"/>
  <c r="BO726" i="10"/>
  <c r="BP726" i="10"/>
  <c r="BQ726" i="10"/>
  <c r="BR726" i="10"/>
  <c r="BS726" i="10"/>
  <c r="BT726" i="10"/>
  <c r="BU726" i="10"/>
  <c r="BV726" i="10"/>
  <c r="BW726" i="10"/>
  <c r="BX726" i="10"/>
  <c r="BY726" i="10"/>
  <c r="BZ726" i="10"/>
  <c r="CA726" i="10"/>
  <c r="CB726" i="10"/>
  <c r="CC726" i="10"/>
  <c r="CD726" i="10"/>
  <c r="CE726" i="10"/>
  <c r="CF726" i="10"/>
  <c r="CG726" i="10"/>
  <c r="CH726" i="10"/>
  <c r="CI726" i="10"/>
  <c r="CJ726" i="10"/>
  <c r="CK726" i="10"/>
  <c r="CL726" i="10"/>
  <c r="S727" i="10"/>
  <c r="T727" i="10"/>
  <c r="U727" i="10"/>
  <c r="V727" i="10"/>
  <c r="W727" i="10"/>
  <c r="X727" i="10"/>
  <c r="Y727" i="10"/>
  <c r="Z727" i="10"/>
  <c r="AA727" i="10"/>
  <c r="AB727" i="10"/>
  <c r="AC727" i="10"/>
  <c r="AD727" i="10"/>
  <c r="AE727" i="10"/>
  <c r="AF727" i="10"/>
  <c r="AG727" i="10"/>
  <c r="AH727" i="10"/>
  <c r="AI727" i="10"/>
  <c r="AJ727" i="10"/>
  <c r="AK727" i="10"/>
  <c r="AL727" i="10"/>
  <c r="AM727" i="10"/>
  <c r="AN727" i="10"/>
  <c r="AO727" i="10"/>
  <c r="AP727" i="10"/>
  <c r="AQ727" i="10"/>
  <c r="AR727" i="10"/>
  <c r="AS727" i="10"/>
  <c r="AT727" i="10"/>
  <c r="AU727" i="10"/>
  <c r="AV727" i="10"/>
  <c r="AW727" i="10"/>
  <c r="AX727" i="10"/>
  <c r="AY727" i="10"/>
  <c r="AZ727" i="10"/>
  <c r="BA727" i="10"/>
  <c r="BB727" i="10"/>
  <c r="BC727" i="10"/>
  <c r="BD727" i="10"/>
  <c r="BE727" i="10"/>
  <c r="BF727" i="10"/>
  <c r="BG727" i="10"/>
  <c r="BH727" i="10"/>
  <c r="BI727" i="10"/>
  <c r="BJ727" i="10"/>
  <c r="BK727" i="10"/>
  <c r="BL727" i="10"/>
  <c r="BM727" i="10"/>
  <c r="BN727" i="10"/>
  <c r="BO727" i="10"/>
  <c r="BP727" i="10"/>
  <c r="BQ727" i="10"/>
  <c r="BR727" i="10"/>
  <c r="BS727" i="10"/>
  <c r="BT727" i="10"/>
  <c r="BU727" i="10"/>
  <c r="BV727" i="10"/>
  <c r="BW727" i="10"/>
  <c r="BX727" i="10"/>
  <c r="BY727" i="10"/>
  <c r="BZ727" i="10"/>
  <c r="CA727" i="10"/>
  <c r="CB727" i="10"/>
  <c r="CC727" i="10"/>
  <c r="CD727" i="10"/>
  <c r="CE727" i="10"/>
  <c r="CF727" i="10"/>
  <c r="CG727" i="10"/>
  <c r="CH727" i="10"/>
  <c r="CI727" i="10"/>
  <c r="CJ727" i="10"/>
  <c r="CK727" i="10"/>
  <c r="CL727" i="10"/>
  <c r="S728" i="10"/>
  <c r="T728" i="10"/>
  <c r="U728" i="10"/>
  <c r="V728" i="10"/>
  <c r="W728" i="10"/>
  <c r="X728" i="10"/>
  <c r="Y728" i="10"/>
  <c r="Z728" i="10"/>
  <c r="AA728" i="10"/>
  <c r="AB728" i="10"/>
  <c r="AC728" i="10"/>
  <c r="AD728" i="10"/>
  <c r="AE728" i="10"/>
  <c r="AF728" i="10"/>
  <c r="AG728" i="10"/>
  <c r="AH728" i="10"/>
  <c r="AI728" i="10"/>
  <c r="AJ728" i="10"/>
  <c r="AK728" i="10"/>
  <c r="AL728" i="10"/>
  <c r="AM728" i="10"/>
  <c r="AN728" i="10"/>
  <c r="AO728" i="10"/>
  <c r="AP728" i="10"/>
  <c r="AQ728" i="10"/>
  <c r="AR728" i="10"/>
  <c r="AS728" i="10"/>
  <c r="AT728" i="10"/>
  <c r="AU728" i="10"/>
  <c r="AV728" i="10"/>
  <c r="AW728" i="10"/>
  <c r="AX728" i="10"/>
  <c r="AY728" i="10"/>
  <c r="AZ728" i="10"/>
  <c r="BA728" i="10"/>
  <c r="BB728" i="10"/>
  <c r="BC728" i="10"/>
  <c r="BD728" i="10"/>
  <c r="BE728" i="10"/>
  <c r="BF728" i="10"/>
  <c r="BG728" i="10"/>
  <c r="BH728" i="10"/>
  <c r="BI728" i="10"/>
  <c r="BJ728" i="10"/>
  <c r="BK728" i="10"/>
  <c r="BL728" i="10"/>
  <c r="BM728" i="10"/>
  <c r="BN728" i="10"/>
  <c r="BO728" i="10"/>
  <c r="BP728" i="10"/>
  <c r="BQ728" i="10"/>
  <c r="BR728" i="10"/>
  <c r="BS728" i="10"/>
  <c r="BT728" i="10"/>
  <c r="BU728" i="10"/>
  <c r="BV728" i="10"/>
  <c r="BW728" i="10"/>
  <c r="BX728" i="10"/>
  <c r="BY728" i="10"/>
  <c r="BZ728" i="10"/>
  <c r="CA728" i="10"/>
  <c r="CB728" i="10"/>
  <c r="CC728" i="10"/>
  <c r="CD728" i="10"/>
  <c r="CE728" i="10"/>
  <c r="CF728" i="10"/>
  <c r="CG728" i="10"/>
  <c r="CH728" i="10"/>
  <c r="CI728" i="10"/>
  <c r="CJ728" i="10"/>
  <c r="CK728" i="10"/>
  <c r="CL728" i="10"/>
  <c r="S729" i="10"/>
  <c r="T729" i="10"/>
  <c r="U729" i="10"/>
  <c r="V729" i="10"/>
  <c r="W729" i="10"/>
  <c r="X729" i="10"/>
  <c r="Y729" i="10"/>
  <c r="Z729" i="10"/>
  <c r="AA729" i="10"/>
  <c r="AB729" i="10"/>
  <c r="AC729" i="10"/>
  <c r="AD729" i="10"/>
  <c r="AE729" i="10"/>
  <c r="AF729" i="10"/>
  <c r="AG729" i="10"/>
  <c r="AH729" i="10"/>
  <c r="AI729" i="10"/>
  <c r="AJ729" i="10"/>
  <c r="AK729" i="10"/>
  <c r="AL729" i="10"/>
  <c r="AM729" i="10"/>
  <c r="AN729" i="10"/>
  <c r="AO729" i="10"/>
  <c r="AP729" i="10"/>
  <c r="AQ729" i="10"/>
  <c r="AR729" i="10"/>
  <c r="AS729" i="10"/>
  <c r="AT729" i="10"/>
  <c r="AU729" i="10"/>
  <c r="AV729" i="10"/>
  <c r="AW729" i="10"/>
  <c r="AX729" i="10"/>
  <c r="AY729" i="10"/>
  <c r="AZ729" i="10"/>
  <c r="BA729" i="10"/>
  <c r="BB729" i="10"/>
  <c r="BC729" i="10"/>
  <c r="BD729" i="10"/>
  <c r="BE729" i="10"/>
  <c r="BF729" i="10"/>
  <c r="BG729" i="10"/>
  <c r="BH729" i="10"/>
  <c r="BI729" i="10"/>
  <c r="BJ729" i="10"/>
  <c r="BK729" i="10"/>
  <c r="BL729" i="10"/>
  <c r="BM729" i="10"/>
  <c r="BN729" i="10"/>
  <c r="BO729" i="10"/>
  <c r="BP729" i="10"/>
  <c r="BQ729" i="10"/>
  <c r="BR729" i="10"/>
  <c r="BS729" i="10"/>
  <c r="BT729" i="10"/>
  <c r="BU729" i="10"/>
  <c r="BV729" i="10"/>
  <c r="BW729" i="10"/>
  <c r="BX729" i="10"/>
  <c r="BY729" i="10"/>
  <c r="BZ729" i="10"/>
  <c r="CA729" i="10"/>
  <c r="CB729" i="10"/>
  <c r="CC729" i="10"/>
  <c r="CD729" i="10"/>
  <c r="CE729" i="10"/>
  <c r="CF729" i="10"/>
  <c r="CG729" i="10"/>
  <c r="CH729" i="10"/>
  <c r="CI729" i="10"/>
  <c r="CJ729" i="10"/>
  <c r="CK729" i="10"/>
  <c r="CL729" i="10"/>
  <c r="S730" i="10"/>
  <c r="T730" i="10"/>
  <c r="U730" i="10"/>
  <c r="V730" i="10"/>
  <c r="W730" i="10"/>
  <c r="X730" i="10"/>
  <c r="Y730" i="10"/>
  <c r="Z730" i="10"/>
  <c r="AA730" i="10"/>
  <c r="AB730" i="10"/>
  <c r="AC730" i="10"/>
  <c r="AD730" i="10"/>
  <c r="AE730" i="10"/>
  <c r="AF730" i="10"/>
  <c r="AG730" i="10"/>
  <c r="AH730" i="10"/>
  <c r="AI730" i="10"/>
  <c r="AJ730" i="10"/>
  <c r="AK730" i="10"/>
  <c r="AL730" i="10"/>
  <c r="AM730" i="10"/>
  <c r="AN730" i="10"/>
  <c r="AO730" i="10"/>
  <c r="AP730" i="10"/>
  <c r="AQ730" i="10"/>
  <c r="AR730" i="10"/>
  <c r="AS730" i="10"/>
  <c r="AT730" i="10"/>
  <c r="AU730" i="10"/>
  <c r="AV730" i="10"/>
  <c r="AW730" i="10"/>
  <c r="AX730" i="10"/>
  <c r="AY730" i="10"/>
  <c r="AZ730" i="10"/>
  <c r="BA730" i="10"/>
  <c r="BB730" i="10"/>
  <c r="BC730" i="10"/>
  <c r="BD730" i="10"/>
  <c r="BE730" i="10"/>
  <c r="BF730" i="10"/>
  <c r="BG730" i="10"/>
  <c r="BH730" i="10"/>
  <c r="BI730" i="10"/>
  <c r="BJ730" i="10"/>
  <c r="BK730" i="10"/>
  <c r="BL730" i="10"/>
  <c r="BM730" i="10"/>
  <c r="BN730" i="10"/>
  <c r="BO730" i="10"/>
  <c r="BP730" i="10"/>
  <c r="BQ730" i="10"/>
  <c r="BR730" i="10"/>
  <c r="BS730" i="10"/>
  <c r="BT730" i="10"/>
  <c r="BU730" i="10"/>
  <c r="BV730" i="10"/>
  <c r="BW730" i="10"/>
  <c r="BX730" i="10"/>
  <c r="BY730" i="10"/>
  <c r="BZ730" i="10"/>
  <c r="CA730" i="10"/>
  <c r="CB730" i="10"/>
  <c r="CC730" i="10"/>
  <c r="CD730" i="10"/>
  <c r="CE730" i="10"/>
  <c r="CF730" i="10"/>
  <c r="CG730" i="10"/>
  <c r="CH730" i="10"/>
  <c r="CI730" i="10"/>
  <c r="CJ730" i="10"/>
  <c r="CK730" i="10"/>
  <c r="CL730" i="10"/>
  <c r="S731" i="10"/>
  <c r="T731" i="10"/>
  <c r="U731" i="10"/>
  <c r="V731" i="10"/>
  <c r="W731" i="10"/>
  <c r="X731" i="10"/>
  <c r="Y731" i="10"/>
  <c r="Z731" i="10"/>
  <c r="AA731" i="10"/>
  <c r="AB731" i="10"/>
  <c r="AC731" i="10"/>
  <c r="AD731" i="10"/>
  <c r="AE731" i="10"/>
  <c r="AF731" i="10"/>
  <c r="AG731" i="10"/>
  <c r="AH731" i="10"/>
  <c r="AI731" i="10"/>
  <c r="AJ731" i="10"/>
  <c r="AK731" i="10"/>
  <c r="AL731" i="10"/>
  <c r="AM731" i="10"/>
  <c r="AN731" i="10"/>
  <c r="AO731" i="10"/>
  <c r="AP731" i="10"/>
  <c r="AQ731" i="10"/>
  <c r="AR731" i="10"/>
  <c r="AS731" i="10"/>
  <c r="AT731" i="10"/>
  <c r="AU731" i="10"/>
  <c r="AV731" i="10"/>
  <c r="AW731" i="10"/>
  <c r="AX731" i="10"/>
  <c r="AY731" i="10"/>
  <c r="AZ731" i="10"/>
  <c r="BA731" i="10"/>
  <c r="BB731" i="10"/>
  <c r="BC731" i="10"/>
  <c r="BD731" i="10"/>
  <c r="BE731" i="10"/>
  <c r="BF731" i="10"/>
  <c r="BG731" i="10"/>
  <c r="BH731" i="10"/>
  <c r="BI731" i="10"/>
  <c r="BJ731" i="10"/>
  <c r="BK731" i="10"/>
  <c r="BL731" i="10"/>
  <c r="BM731" i="10"/>
  <c r="BN731" i="10"/>
  <c r="BO731" i="10"/>
  <c r="BP731" i="10"/>
  <c r="BQ731" i="10"/>
  <c r="BR731" i="10"/>
  <c r="BS731" i="10"/>
  <c r="BT731" i="10"/>
  <c r="BU731" i="10"/>
  <c r="BV731" i="10"/>
  <c r="BW731" i="10"/>
  <c r="BX731" i="10"/>
  <c r="BY731" i="10"/>
  <c r="BZ731" i="10"/>
  <c r="CA731" i="10"/>
  <c r="CB731" i="10"/>
  <c r="CC731" i="10"/>
  <c r="CD731" i="10"/>
  <c r="CE731" i="10"/>
  <c r="CF731" i="10"/>
  <c r="CG731" i="10"/>
  <c r="CH731" i="10"/>
  <c r="CI731" i="10"/>
  <c r="CJ731" i="10"/>
  <c r="CK731" i="10"/>
  <c r="CL731" i="10"/>
  <c r="S732" i="10"/>
  <c r="T732" i="10"/>
  <c r="U732" i="10"/>
  <c r="V732" i="10"/>
  <c r="W732" i="10"/>
  <c r="X732" i="10"/>
  <c r="Y732" i="10"/>
  <c r="Z732" i="10"/>
  <c r="AA732" i="10"/>
  <c r="AB732" i="10"/>
  <c r="AC732" i="10"/>
  <c r="AD732" i="10"/>
  <c r="AE732" i="10"/>
  <c r="AF732" i="10"/>
  <c r="AG732" i="10"/>
  <c r="AH732" i="10"/>
  <c r="AI732" i="10"/>
  <c r="AJ732" i="10"/>
  <c r="AK732" i="10"/>
  <c r="AL732" i="10"/>
  <c r="AM732" i="10"/>
  <c r="AN732" i="10"/>
  <c r="AO732" i="10"/>
  <c r="AP732" i="10"/>
  <c r="AQ732" i="10"/>
  <c r="AR732" i="10"/>
  <c r="AS732" i="10"/>
  <c r="AT732" i="10"/>
  <c r="AU732" i="10"/>
  <c r="AV732" i="10"/>
  <c r="AW732" i="10"/>
  <c r="AX732" i="10"/>
  <c r="AY732" i="10"/>
  <c r="AZ732" i="10"/>
  <c r="BA732" i="10"/>
  <c r="BB732" i="10"/>
  <c r="BC732" i="10"/>
  <c r="BD732" i="10"/>
  <c r="BE732" i="10"/>
  <c r="BF732" i="10"/>
  <c r="BG732" i="10"/>
  <c r="BH732" i="10"/>
  <c r="BI732" i="10"/>
  <c r="BJ732" i="10"/>
  <c r="BK732" i="10"/>
  <c r="BL732" i="10"/>
  <c r="BM732" i="10"/>
  <c r="BN732" i="10"/>
  <c r="BO732" i="10"/>
  <c r="BP732" i="10"/>
  <c r="BQ732" i="10"/>
  <c r="BR732" i="10"/>
  <c r="BS732" i="10"/>
  <c r="BT732" i="10"/>
  <c r="BU732" i="10"/>
  <c r="BV732" i="10"/>
  <c r="BW732" i="10"/>
  <c r="BX732" i="10"/>
  <c r="BY732" i="10"/>
  <c r="BZ732" i="10"/>
  <c r="CA732" i="10"/>
  <c r="CB732" i="10"/>
  <c r="CC732" i="10"/>
  <c r="CD732" i="10"/>
  <c r="CE732" i="10"/>
  <c r="CF732" i="10"/>
  <c r="CG732" i="10"/>
  <c r="CH732" i="10"/>
  <c r="CI732" i="10"/>
  <c r="CJ732" i="10"/>
  <c r="CK732" i="10"/>
  <c r="CL732" i="10"/>
  <c r="S733" i="10"/>
  <c r="T733" i="10"/>
  <c r="U733" i="10"/>
  <c r="V733" i="10"/>
  <c r="W733" i="10"/>
  <c r="X733" i="10"/>
  <c r="Y733" i="10"/>
  <c r="Z733" i="10"/>
  <c r="AA733" i="10"/>
  <c r="AB733" i="10"/>
  <c r="AC733" i="10"/>
  <c r="AD733" i="10"/>
  <c r="AE733" i="10"/>
  <c r="AF733" i="10"/>
  <c r="AG733" i="10"/>
  <c r="AH733" i="10"/>
  <c r="AI733" i="10"/>
  <c r="AJ733" i="10"/>
  <c r="AK733" i="10"/>
  <c r="AL733" i="10"/>
  <c r="AM733" i="10"/>
  <c r="AN733" i="10"/>
  <c r="AO733" i="10"/>
  <c r="AP733" i="10"/>
  <c r="AQ733" i="10"/>
  <c r="AR733" i="10"/>
  <c r="AS733" i="10"/>
  <c r="AT733" i="10"/>
  <c r="AU733" i="10"/>
  <c r="AV733" i="10"/>
  <c r="AW733" i="10"/>
  <c r="AX733" i="10"/>
  <c r="AY733" i="10"/>
  <c r="AZ733" i="10"/>
  <c r="BA733" i="10"/>
  <c r="BB733" i="10"/>
  <c r="BC733" i="10"/>
  <c r="BD733" i="10"/>
  <c r="BE733" i="10"/>
  <c r="BF733" i="10"/>
  <c r="BG733" i="10"/>
  <c r="BH733" i="10"/>
  <c r="BI733" i="10"/>
  <c r="BJ733" i="10"/>
  <c r="BK733" i="10"/>
  <c r="BL733" i="10"/>
  <c r="BM733" i="10"/>
  <c r="BN733" i="10"/>
  <c r="BO733" i="10"/>
  <c r="BP733" i="10"/>
  <c r="BQ733" i="10"/>
  <c r="BR733" i="10"/>
  <c r="BS733" i="10"/>
  <c r="BT733" i="10"/>
  <c r="BU733" i="10"/>
  <c r="BV733" i="10"/>
  <c r="BW733" i="10"/>
  <c r="BX733" i="10"/>
  <c r="BY733" i="10"/>
  <c r="BZ733" i="10"/>
  <c r="CA733" i="10"/>
  <c r="CB733" i="10"/>
  <c r="CC733" i="10"/>
  <c r="CD733" i="10"/>
  <c r="CE733" i="10"/>
  <c r="CF733" i="10"/>
  <c r="CG733" i="10"/>
  <c r="CH733" i="10"/>
  <c r="CI733" i="10"/>
  <c r="CJ733" i="10"/>
  <c r="CK733" i="10"/>
  <c r="CL733" i="10"/>
  <c r="S734" i="10"/>
  <c r="T734" i="10"/>
  <c r="U734" i="10"/>
  <c r="V734" i="10"/>
  <c r="W734" i="10"/>
  <c r="X734" i="10"/>
  <c r="Y734" i="10"/>
  <c r="Z734" i="10"/>
  <c r="AA734" i="10"/>
  <c r="AB734" i="10"/>
  <c r="AC734" i="10"/>
  <c r="AD734" i="10"/>
  <c r="AE734" i="10"/>
  <c r="AF734" i="10"/>
  <c r="AG734" i="10"/>
  <c r="AH734" i="10"/>
  <c r="AI734" i="10"/>
  <c r="AJ734" i="10"/>
  <c r="AK734" i="10"/>
  <c r="AL734" i="10"/>
  <c r="AM734" i="10"/>
  <c r="AN734" i="10"/>
  <c r="AO734" i="10"/>
  <c r="AP734" i="10"/>
  <c r="AQ734" i="10"/>
  <c r="AR734" i="10"/>
  <c r="AS734" i="10"/>
  <c r="AT734" i="10"/>
  <c r="AU734" i="10"/>
  <c r="AV734" i="10"/>
  <c r="AW734" i="10"/>
  <c r="AX734" i="10"/>
  <c r="AY734" i="10"/>
  <c r="AZ734" i="10"/>
  <c r="BA734" i="10"/>
  <c r="BB734" i="10"/>
  <c r="BC734" i="10"/>
  <c r="BD734" i="10"/>
  <c r="BE734" i="10"/>
  <c r="BF734" i="10"/>
  <c r="BG734" i="10"/>
  <c r="BH734" i="10"/>
  <c r="BI734" i="10"/>
  <c r="BJ734" i="10"/>
  <c r="BK734" i="10"/>
  <c r="BL734" i="10"/>
  <c r="BM734" i="10"/>
  <c r="BN734" i="10"/>
  <c r="BO734" i="10"/>
  <c r="BP734" i="10"/>
  <c r="BQ734" i="10"/>
  <c r="BR734" i="10"/>
  <c r="BS734" i="10"/>
  <c r="BT734" i="10"/>
  <c r="BU734" i="10"/>
  <c r="BV734" i="10"/>
  <c r="BW734" i="10"/>
  <c r="BX734" i="10"/>
  <c r="BY734" i="10"/>
  <c r="BZ734" i="10"/>
  <c r="CA734" i="10"/>
  <c r="CB734" i="10"/>
  <c r="CC734" i="10"/>
  <c r="CD734" i="10"/>
  <c r="CE734" i="10"/>
  <c r="CF734" i="10"/>
  <c r="CG734" i="10"/>
  <c r="CH734" i="10"/>
  <c r="CI734" i="10"/>
  <c r="CJ734" i="10"/>
  <c r="CK734" i="10"/>
  <c r="CL734" i="10"/>
  <c r="S735" i="10"/>
  <c r="T735" i="10"/>
  <c r="U735" i="10"/>
  <c r="V735" i="10"/>
  <c r="W735" i="10"/>
  <c r="X735" i="10"/>
  <c r="Y735" i="10"/>
  <c r="Z735" i="10"/>
  <c r="AA735" i="10"/>
  <c r="AB735" i="10"/>
  <c r="AC735" i="10"/>
  <c r="AD735" i="10"/>
  <c r="AE735" i="10"/>
  <c r="AF735" i="10"/>
  <c r="AG735" i="10"/>
  <c r="AH735" i="10"/>
  <c r="AI735" i="10"/>
  <c r="AJ735" i="10"/>
  <c r="AK735" i="10"/>
  <c r="AL735" i="10"/>
  <c r="AM735" i="10"/>
  <c r="AN735" i="10"/>
  <c r="AO735" i="10"/>
  <c r="AP735" i="10"/>
  <c r="AQ735" i="10"/>
  <c r="AR735" i="10"/>
  <c r="AS735" i="10"/>
  <c r="AT735" i="10"/>
  <c r="AU735" i="10"/>
  <c r="AV735" i="10"/>
  <c r="AW735" i="10"/>
  <c r="AX735" i="10"/>
  <c r="AY735" i="10"/>
  <c r="AZ735" i="10"/>
  <c r="BA735" i="10"/>
  <c r="BB735" i="10"/>
  <c r="BC735" i="10"/>
  <c r="BD735" i="10"/>
  <c r="BE735" i="10"/>
  <c r="BF735" i="10"/>
  <c r="BG735" i="10"/>
  <c r="BH735" i="10"/>
  <c r="BI735" i="10"/>
  <c r="BJ735" i="10"/>
  <c r="BK735" i="10"/>
  <c r="BL735" i="10"/>
  <c r="BM735" i="10"/>
  <c r="BN735" i="10"/>
  <c r="BO735" i="10"/>
  <c r="BP735" i="10"/>
  <c r="BQ735" i="10"/>
  <c r="BR735" i="10"/>
  <c r="BS735" i="10"/>
  <c r="BT735" i="10"/>
  <c r="BU735" i="10"/>
  <c r="BV735" i="10"/>
  <c r="BW735" i="10"/>
  <c r="BX735" i="10"/>
  <c r="BY735" i="10"/>
  <c r="BZ735" i="10"/>
  <c r="CA735" i="10"/>
  <c r="CB735" i="10"/>
  <c r="CC735" i="10"/>
  <c r="CD735" i="10"/>
  <c r="CE735" i="10"/>
  <c r="CF735" i="10"/>
  <c r="CG735" i="10"/>
  <c r="CH735" i="10"/>
  <c r="CI735" i="10"/>
  <c r="CJ735" i="10"/>
  <c r="CK735" i="10"/>
  <c r="CL735" i="10"/>
  <c r="S736" i="10"/>
  <c r="T736" i="10"/>
  <c r="U736" i="10"/>
  <c r="V736" i="10"/>
  <c r="W736" i="10"/>
  <c r="X736" i="10"/>
  <c r="Y736" i="10"/>
  <c r="Z736" i="10"/>
  <c r="AA736" i="10"/>
  <c r="AB736" i="10"/>
  <c r="AC736" i="10"/>
  <c r="AD736" i="10"/>
  <c r="AE736" i="10"/>
  <c r="AF736" i="10"/>
  <c r="AG736" i="10"/>
  <c r="AH736" i="10"/>
  <c r="AI736" i="10"/>
  <c r="AJ736" i="10"/>
  <c r="AK736" i="10"/>
  <c r="AL736" i="10"/>
  <c r="AM736" i="10"/>
  <c r="AN736" i="10"/>
  <c r="AO736" i="10"/>
  <c r="AP736" i="10"/>
  <c r="AQ736" i="10"/>
  <c r="AR736" i="10"/>
  <c r="AS736" i="10"/>
  <c r="AT736" i="10"/>
  <c r="AU736" i="10"/>
  <c r="AV736" i="10"/>
  <c r="AW736" i="10"/>
  <c r="AX736" i="10"/>
  <c r="AY736" i="10"/>
  <c r="AZ736" i="10"/>
  <c r="BA736" i="10"/>
  <c r="BB736" i="10"/>
  <c r="BC736" i="10"/>
  <c r="BD736" i="10"/>
  <c r="BE736" i="10"/>
  <c r="BF736" i="10"/>
  <c r="BG736" i="10"/>
  <c r="BH736" i="10"/>
  <c r="BI736" i="10"/>
  <c r="BJ736" i="10"/>
  <c r="BK736" i="10"/>
  <c r="BL736" i="10"/>
  <c r="BM736" i="10"/>
  <c r="BN736" i="10"/>
  <c r="BO736" i="10"/>
  <c r="BP736" i="10"/>
  <c r="BQ736" i="10"/>
  <c r="BR736" i="10"/>
  <c r="BS736" i="10"/>
  <c r="BT736" i="10"/>
  <c r="BU736" i="10"/>
  <c r="BV736" i="10"/>
  <c r="BW736" i="10"/>
  <c r="BX736" i="10"/>
  <c r="BY736" i="10"/>
  <c r="BZ736" i="10"/>
  <c r="CA736" i="10"/>
  <c r="CB736" i="10"/>
  <c r="CC736" i="10"/>
  <c r="CD736" i="10"/>
  <c r="CE736" i="10"/>
  <c r="CF736" i="10"/>
  <c r="CG736" i="10"/>
  <c r="CH736" i="10"/>
  <c r="CI736" i="10"/>
  <c r="CJ736" i="10"/>
  <c r="CK736" i="10"/>
  <c r="CL736" i="10"/>
  <c r="S737" i="10"/>
  <c r="T737" i="10"/>
  <c r="U737" i="10"/>
  <c r="V737" i="10"/>
  <c r="W737" i="10"/>
  <c r="X737" i="10"/>
  <c r="Y737" i="10"/>
  <c r="Z737" i="10"/>
  <c r="AA737" i="10"/>
  <c r="AB737" i="10"/>
  <c r="AC737" i="10"/>
  <c r="AD737" i="10"/>
  <c r="AE737" i="10"/>
  <c r="AF737" i="10"/>
  <c r="AG737" i="10"/>
  <c r="AH737" i="10"/>
  <c r="AI737" i="10"/>
  <c r="AJ737" i="10"/>
  <c r="AK737" i="10"/>
  <c r="AL737" i="10"/>
  <c r="AM737" i="10"/>
  <c r="AN737" i="10"/>
  <c r="AO737" i="10"/>
  <c r="AP737" i="10"/>
  <c r="AQ737" i="10"/>
  <c r="AR737" i="10"/>
  <c r="AS737" i="10"/>
  <c r="AT737" i="10"/>
  <c r="AU737" i="10"/>
  <c r="AV737" i="10"/>
  <c r="AW737" i="10"/>
  <c r="AX737" i="10"/>
  <c r="AY737" i="10"/>
  <c r="AZ737" i="10"/>
  <c r="BA737" i="10"/>
  <c r="BB737" i="10"/>
  <c r="BC737" i="10"/>
  <c r="BD737" i="10"/>
  <c r="BE737" i="10"/>
  <c r="BF737" i="10"/>
  <c r="BG737" i="10"/>
  <c r="BH737" i="10"/>
  <c r="BI737" i="10"/>
  <c r="BJ737" i="10"/>
  <c r="BK737" i="10"/>
  <c r="BL737" i="10"/>
  <c r="BM737" i="10"/>
  <c r="BN737" i="10"/>
  <c r="BO737" i="10"/>
  <c r="BP737" i="10"/>
  <c r="BQ737" i="10"/>
  <c r="BR737" i="10"/>
  <c r="BS737" i="10"/>
  <c r="BT737" i="10"/>
  <c r="BU737" i="10"/>
  <c r="BV737" i="10"/>
  <c r="BW737" i="10"/>
  <c r="BX737" i="10"/>
  <c r="BY737" i="10"/>
  <c r="BZ737" i="10"/>
  <c r="CA737" i="10"/>
  <c r="CB737" i="10"/>
  <c r="CC737" i="10"/>
  <c r="CD737" i="10"/>
  <c r="CE737" i="10"/>
  <c r="CF737" i="10"/>
  <c r="CG737" i="10"/>
  <c r="CH737" i="10"/>
  <c r="CI737" i="10"/>
  <c r="CJ737" i="10"/>
  <c r="CK737" i="10"/>
  <c r="CL737" i="10"/>
  <c r="S738" i="10"/>
  <c r="T738" i="10"/>
  <c r="U738" i="10"/>
  <c r="V738" i="10"/>
  <c r="W738" i="10"/>
  <c r="X738" i="10"/>
  <c r="Y738" i="10"/>
  <c r="Z738" i="10"/>
  <c r="AA738" i="10"/>
  <c r="AB738" i="10"/>
  <c r="AC738" i="10"/>
  <c r="AD738" i="10"/>
  <c r="AE738" i="10"/>
  <c r="AF738" i="10"/>
  <c r="AG738" i="10"/>
  <c r="AH738" i="10"/>
  <c r="AI738" i="10"/>
  <c r="AJ738" i="10"/>
  <c r="AK738" i="10"/>
  <c r="AL738" i="10"/>
  <c r="AM738" i="10"/>
  <c r="AN738" i="10"/>
  <c r="AO738" i="10"/>
  <c r="AP738" i="10"/>
  <c r="AQ738" i="10"/>
  <c r="AR738" i="10"/>
  <c r="AS738" i="10"/>
  <c r="AT738" i="10"/>
  <c r="AU738" i="10"/>
  <c r="AV738" i="10"/>
  <c r="AW738" i="10"/>
  <c r="AX738" i="10"/>
  <c r="AY738" i="10"/>
  <c r="AZ738" i="10"/>
  <c r="BA738" i="10"/>
  <c r="BB738" i="10"/>
  <c r="BC738" i="10"/>
  <c r="BD738" i="10"/>
  <c r="BE738" i="10"/>
  <c r="BF738" i="10"/>
  <c r="BG738" i="10"/>
  <c r="BH738" i="10"/>
  <c r="BI738" i="10"/>
  <c r="BJ738" i="10"/>
  <c r="BK738" i="10"/>
  <c r="BL738" i="10"/>
  <c r="BM738" i="10"/>
  <c r="BN738" i="10"/>
  <c r="BO738" i="10"/>
  <c r="BP738" i="10"/>
  <c r="BQ738" i="10"/>
  <c r="BR738" i="10"/>
  <c r="BS738" i="10"/>
  <c r="BT738" i="10"/>
  <c r="BU738" i="10"/>
  <c r="BV738" i="10"/>
  <c r="BW738" i="10"/>
  <c r="BX738" i="10"/>
  <c r="BY738" i="10"/>
  <c r="BZ738" i="10"/>
  <c r="CA738" i="10"/>
  <c r="CB738" i="10"/>
  <c r="CC738" i="10"/>
  <c r="CD738" i="10"/>
  <c r="CE738" i="10"/>
  <c r="CF738" i="10"/>
  <c r="CG738" i="10"/>
  <c r="CH738" i="10"/>
  <c r="CI738" i="10"/>
  <c r="CJ738" i="10"/>
  <c r="CK738" i="10"/>
  <c r="CL738" i="10"/>
  <c r="S739" i="10"/>
  <c r="T739" i="10"/>
  <c r="U739" i="10"/>
  <c r="V739" i="10"/>
  <c r="W739" i="10"/>
  <c r="X739" i="10"/>
  <c r="Y739" i="10"/>
  <c r="Z739" i="10"/>
  <c r="AA739" i="10"/>
  <c r="AB739" i="10"/>
  <c r="AC739" i="10"/>
  <c r="AD739" i="10"/>
  <c r="AE739" i="10"/>
  <c r="AF739" i="10"/>
  <c r="AG739" i="10"/>
  <c r="AH739" i="10"/>
  <c r="AI739" i="10"/>
  <c r="AJ739" i="10"/>
  <c r="AK739" i="10"/>
  <c r="AL739" i="10"/>
  <c r="AM739" i="10"/>
  <c r="AN739" i="10"/>
  <c r="AO739" i="10"/>
  <c r="AP739" i="10"/>
  <c r="AQ739" i="10"/>
  <c r="AR739" i="10"/>
  <c r="AS739" i="10"/>
  <c r="AT739" i="10"/>
  <c r="AU739" i="10"/>
  <c r="AV739" i="10"/>
  <c r="AW739" i="10"/>
  <c r="AX739" i="10"/>
  <c r="AY739" i="10"/>
  <c r="AZ739" i="10"/>
  <c r="BA739" i="10"/>
  <c r="BB739" i="10"/>
  <c r="BC739" i="10"/>
  <c r="BD739" i="10"/>
  <c r="BE739" i="10"/>
  <c r="BF739" i="10"/>
  <c r="BG739" i="10"/>
  <c r="BH739" i="10"/>
  <c r="BI739" i="10"/>
  <c r="BJ739" i="10"/>
  <c r="BK739" i="10"/>
  <c r="BL739" i="10"/>
  <c r="BM739" i="10"/>
  <c r="BN739" i="10"/>
  <c r="BO739" i="10"/>
  <c r="BP739" i="10"/>
  <c r="BQ739" i="10"/>
  <c r="BR739" i="10"/>
  <c r="BS739" i="10"/>
  <c r="BT739" i="10"/>
  <c r="BU739" i="10"/>
  <c r="BV739" i="10"/>
  <c r="BW739" i="10"/>
  <c r="BX739" i="10"/>
  <c r="BY739" i="10"/>
  <c r="BZ739" i="10"/>
  <c r="CA739" i="10"/>
  <c r="CB739" i="10"/>
  <c r="CC739" i="10"/>
  <c r="CD739" i="10"/>
  <c r="CE739" i="10"/>
  <c r="CF739" i="10"/>
  <c r="CG739" i="10"/>
  <c r="CH739" i="10"/>
  <c r="CI739" i="10"/>
  <c r="CJ739" i="10"/>
  <c r="CK739" i="10"/>
  <c r="CL739" i="10"/>
  <c r="S740" i="10"/>
  <c r="T740" i="10"/>
  <c r="U740" i="10"/>
  <c r="V740" i="10"/>
  <c r="W740" i="10"/>
  <c r="X740" i="10"/>
  <c r="Y740" i="10"/>
  <c r="Z740" i="10"/>
  <c r="AA740" i="10"/>
  <c r="AB740" i="10"/>
  <c r="AC740" i="10"/>
  <c r="AD740" i="10"/>
  <c r="AE740" i="10"/>
  <c r="AF740" i="10"/>
  <c r="AG740" i="10"/>
  <c r="AH740" i="10"/>
  <c r="AI740" i="10"/>
  <c r="AJ740" i="10"/>
  <c r="AK740" i="10"/>
  <c r="AL740" i="10"/>
  <c r="AM740" i="10"/>
  <c r="AN740" i="10"/>
  <c r="AO740" i="10"/>
  <c r="AP740" i="10"/>
  <c r="AQ740" i="10"/>
  <c r="AR740" i="10"/>
  <c r="AS740" i="10"/>
  <c r="AT740" i="10"/>
  <c r="AU740" i="10"/>
  <c r="AV740" i="10"/>
  <c r="AW740" i="10"/>
  <c r="AX740" i="10"/>
  <c r="AY740" i="10"/>
  <c r="AZ740" i="10"/>
  <c r="BA740" i="10"/>
  <c r="BB740" i="10"/>
  <c r="BC740" i="10"/>
  <c r="BD740" i="10"/>
  <c r="BE740" i="10"/>
  <c r="BF740" i="10"/>
  <c r="BG740" i="10"/>
  <c r="BH740" i="10"/>
  <c r="BI740" i="10"/>
  <c r="BJ740" i="10"/>
  <c r="BK740" i="10"/>
  <c r="BL740" i="10"/>
  <c r="BM740" i="10"/>
  <c r="BN740" i="10"/>
  <c r="BO740" i="10"/>
  <c r="BP740" i="10"/>
  <c r="BQ740" i="10"/>
  <c r="BR740" i="10"/>
  <c r="BS740" i="10"/>
  <c r="BT740" i="10"/>
  <c r="BU740" i="10"/>
  <c r="BV740" i="10"/>
  <c r="BW740" i="10"/>
  <c r="BX740" i="10"/>
  <c r="BY740" i="10"/>
  <c r="BZ740" i="10"/>
  <c r="CA740" i="10"/>
  <c r="CB740" i="10"/>
  <c r="CC740" i="10"/>
  <c r="CD740" i="10"/>
  <c r="CE740" i="10"/>
  <c r="CF740" i="10"/>
  <c r="CG740" i="10"/>
  <c r="CH740" i="10"/>
  <c r="CI740" i="10"/>
  <c r="CJ740" i="10"/>
  <c r="CK740" i="10"/>
  <c r="CL740" i="10"/>
  <c r="S741" i="10"/>
  <c r="T741" i="10"/>
  <c r="U741" i="10"/>
  <c r="V741" i="10"/>
  <c r="W741" i="10"/>
  <c r="X741" i="10"/>
  <c r="Y741" i="10"/>
  <c r="Z741" i="10"/>
  <c r="AA741" i="10"/>
  <c r="AB741" i="10"/>
  <c r="AC741" i="10"/>
  <c r="AD741" i="10"/>
  <c r="AE741" i="10"/>
  <c r="AF741" i="10"/>
  <c r="AG741" i="10"/>
  <c r="AH741" i="10"/>
  <c r="AI741" i="10"/>
  <c r="AJ741" i="10"/>
  <c r="AK741" i="10"/>
  <c r="AL741" i="10"/>
  <c r="AM741" i="10"/>
  <c r="AN741" i="10"/>
  <c r="AO741" i="10"/>
  <c r="AP741" i="10"/>
  <c r="AQ741" i="10"/>
  <c r="AR741" i="10"/>
  <c r="AS741" i="10"/>
  <c r="AT741" i="10"/>
  <c r="AU741" i="10"/>
  <c r="AV741" i="10"/>
  <c r="AW741" i="10"/>
  <c r="AX741" i="10"/>
  <c r="AY741" i="10"/>
  <c r="AZ741" i="10"/>
  <c r="BA741" i="10"/>
  <c r="BB741" i="10"/>
  <c r="BC741" i="10"/>
  <c r="BD741" i="10"/>
  <c r="BE741" i="10"/>
  <c r="BF741" i="10"/>
  <c r="BG741" i="10"/>
  <c r="BH741" i="10"/>
  <c r="BI741" i="10"/>
  <c r="BJ741" i="10"/>
  <c r="BK741" i="10"/>
  <c r="BL741" i="10"/>
  <c r="BM741" i="10"/>
  <c r="BN741" i="10"/>
  <c r="BO741" i="10"/>
  <c r="BP741" i="10"/>
  <c r="BQ741" i="10"/>
  <c r="BR741" i="10"/>
  <c r="BS741" i="10"/>
  <c r="BT741" i="10"/>
  <c r="BU741" i="10"/>
  <c r="BV741" i="10"/>
  <c r="BW741" i="10"/>
  <c r="BX741" i="10"/>
  <c r="BY741" i="10"/>
  <c r="BZ741" i="10"/>
  <c r="CA741" i="10"/>
  <c r="CB741" i="10"/>
  <c r="CC741" i="10"/>
  <c r="CD741" i="10"/>
  <c r="CE741" i="10"/>
  <c r="CF741" i="10"/>
  <c r="CG741" i="10"/>
  <c r="CH741" i="10"/>
  <c r="CI741" i="10"/>
  <c r="CJ741" i="10"/>
  <c r="CK741" i="10"/>
  <c r="CL741" i="10"/>
  <c r="S742" i="10"/>
  <c r="T742" i="10"/>
  <c r="U742" i="10"/>
  <c r="V742" i="10"/>
  <c r="W742" i="10"/>
  <c r="X742" i="10"/>
  <c r="Y742" i="10"/>
  <c r="Z742" i="10"/>
  <c r="AA742" i="10"/>
  <c r="AB742" i="10"/>
  <c r="AC742" i="10"/>
  <c r="AD742" i="10"/>
  <c r="AE742" i="10"/>
  <c r="AF742" i="10"/>
  <c r="AG742" i="10"/>
  <c r="AH742" i="10"/>
  <c r="AI742" i="10"/>
  <c r="AJ742" i="10"/>
  <c r="AK742" i="10"/>
  <c r="AL742" i="10"/>
  <c r="AM742" i="10"/>
  <c r="AN742" i="10"/>
  <c r="AO742" i="10"/>
  <c r="AP742" i="10"/>
  <c r="AQ742" i="10"/>
  <c r="AR742" i="10"/>
  <c r="AS742" i="10"/>
  <c r="AT742" i="10"/>
  <c r="AU742" i="10"/>
  <c r="AV742" i="10"/>
  <c r="AW742" i="10"/>
  <c r="AX742" i="10"/>
  <c r="AY742" i="10"/>
  <c r="AZ742" i="10"/>
  <c r="BA742" i="10"/>
  <c r="BB742" i="10"/>
  <c r="BC742" i="10"/>
  <c r="BD742" i="10"/>
  <c r="BE742" i="10"/>
  <c r="BF742" i="10"/>
  <c r="BG742" i="10"/>
  <c r="BH742" i="10"/>
  <c r="BI742" i="10"/>
  <c r="BJ742" i="10"/>
  <c r="BK742" i="10"/>
  <c r="BL742" i="10"/>
  <c r="BM742" i="10"/>
  <c r="BN742" i="10"/>
  <c r="BO742" i="10"/>
  <c r="BP742" i="10"/>
  <c r="BQ742" i="10"/>
  <c r="BR742" i="10"/>
  <c r="BS742" i="10"/>
  <c r="BT742" i="10"/>
  <c r="BU742" i="10"/>
  <c r="BV742" i="10"/>
  <c r="BW742" i="10"/>
  <c r="BX742" i="10"/>
  <c r="BY742" i="10"/>
  <c r="BZ742" i="10"/>
  <c r="CA742" i="10"/>
  <c r="CB742" i="10"/>
  <c r="CC742" i="10"/>
  <c r="CD742" i="10"/>
  <c r="CE742" i="10"/>
  <c r="CF742" i="10"/>
  <c r="CG742" i="10"/>
  <c r="CH742" i="10"/>
  <c r="CI742" i="10"/>
  <c r="CJ742" i="10"/>
  <c r="CK742" i="10"/>
  <c r="CL742" i="10"/>
  <c r="S743" i="10"/>
  <c r="T743" i="10"/>
  <c r="U743" i="10"/>
  <c r="V743" i="10"/>
  <c r="W743" i="10"/>
  <c r="X743" i="10"/>
  <c r="Y743" i="10"/>
  <c r="Z743" i="10"/>
  <c r="AA743" i="10"/>
  <c r="AB743" i="10"/>
  <c r="AC743" i="10"/>
  <c r="AD743" i="10"/>
  <c r="AE743" i="10"/>
  <c r="AF743" i="10"/>
  <c r="AG743" i="10"/>
  <c r="AH743" i="10"/>
  <c r="AI743" i="10"/>
  <c r="AJ743" i="10"/>
  <c r="AK743" i="10"/>
  <c r="AL743" i="10"/>
  <c r="AM743" i="10"/>
  <c r="AN743" i="10"/>
  <c r="AO743" i="10"/>
  <c r="AP743" i="10"/>
  <c r="AQ743" i="10"/>
  <c r="AR743" i="10"/>
  <c r="AS743" i="10"/>
  <c r="AT743" i="10"/>
  <c r="AU743" i="10"/>
  <c r="AV743" i="10"/>
  <c r="AW743" i="10"/>
  <c r="AX743" i="10"/>
  <c r="AY743" i="10"/>
  <c r="AZ743" i="10"/>
  <c r="BA743" i="10"/>
  <c r="BB743" i="10"/>
  <c r="BC743" i="10"/>
  <c r="BD743" i="10"/>
  <c r="BE743" i="10"/>
  <c r="BF743" i="10"/>
  <c r="BG743" i="10"/>
  <c r="BH743" i="10"/>
  <c r="BI743" i="10"/>
  <c r="BJ743" i="10"/>
  <c r="BK743" i="10"/>
  <c r="BL743" i="10"/>
  <c r="BM743" i="10"/>
  <c r="BN743" i="10"/>
  <c r="BO743" i="10"/>
  <c r="BP743" i="10"/>
  <c r="BQ743" i="10"/>
  <c r="BR743" i="10"/>
  <c r="BS743" i="10"/>
  <c r="BT743" i="10"/>
  <c r="BU743" i="10"/>
  <c r="BV743" i="10"/>
  <c r="BW743" i="10"/>
  <c r="BX743" i="10"/>
  <c r="BY743" i="10"/>
  <c r="BZ743" i="10"/>
  <c r="CA743" i="10"/>
  <c r="CB743" i="10"/>
  <c r="CC743" i="10"/>
  <c r="CD743" i="10"/>
  <c r="CE743" i="10"/>
  <c r="CF743" i="10"/>
  <c r="CG743" i="10"/>
  <c r="CH743" i="10"/>
  <c r="CI743" i="10"/>
  <c r="CJ743" i="10"/>
  <c r="CK743" i="10"/>
  <c r="CL743" i="10"/>
  <c r="S744" i="10"/>
  <c r="T744" i="10"/>
  <c r="U744" i="10"/>
  <c r="V744" i="10"/>
  <c r="W744" i="10"/>
  <c r="X744" i="10"/>
  <c r="Y744" i="10"/>
  <c r="Z744" i="10"/>
  <c r="AA744" i="10"/>
  <c r="AB744" i="10"/>
  <c r="AC744" i="10"/>
  <c r="AD744" i="10"/>
  <c r="AE744" i="10"/>
  <c r="AF744" i="10"/>
  <c r="AG744" i="10"/>
  <c r="AH744" i="10"/>
  <c r="AI744" i="10"/>
  <c r="AJ744" i="10"/>
  <c r="AK744" i="10"/>
  <c r="AL744" i="10"/>
  <c r="AM744" i="10"/>
  <c r="AN744" i="10"/>
  <c r="AO744" i="10"/>
  <c r="AP744" i="10"/>
  <c r="AQ744" i="10"/>
  <c r="AR744" i="10"/>
  <c r="AS744" i="10"/>
  <c r="AT744" i="10"/>
  <c r="AU744" i="10"/>
  <c r="AV744" i="10"/>
  <c r="AW744" i="10"/>
  <c r="AX744" i="10"/>
  <c r="AY744" i="10"/>
  <c r="AZ744" i="10"/>
  <c r="BA744" i="10"/>
  <c r="BB744" i="10"/>
  <c r="BC744" i="10"/>
  <c r="BD744" i="10"/>
  <c r="BE744" i="10"/>
  <c r="BF744" i="10"/>
  <c r="BG744" i="10"/>
  <c r="BH744" i="10"/>
  <c r="BI744" i="10"/>
  <c r="BJ744" i="10"/>
  <c r="BK744" i="10"/>
  <c r="BL744" i="10"/>
  <c r="BM744" i="10"/>
  <c r="BN744" i="10"/>
  <c r="BO744" i="10"/>
  <c r="BP744" i="10"/>
  <c r="BQ744" i="10"/>
  <c r="BR744" i="10"/>
  <c r="BS744" i="10"/>
  <c r="BT744" i="10"/>
  <c r="BU744" i="10"/>
  <c r="BV744" i="10"/>
  <c r="BW744" i="10"/>
  <c r="BX744" i="10"/>
  <c r="BY744" i="10"/>
  <c r="BZ744" i="10"/>
  <c r="CA744" i="10"/>
  <c r="CB744" i="10"/>
  <c r="CC744" i="10"/>
  <c r="CD744" i="10"/>
  <c r="CE744" i="10"/>
  <c r="CF744" i="10"/>
  <c r="CG744" i="10"/>
  <c r="CH744" i="10"/>
  <c r="CI744" i="10"/>
  <c r="CJ744" i="10"/>
  <c r="CK744" i="10"/>
  <c r="CL744" i="10"/>
  <c r="S745" i="10"/>
  <c r="T745" i="10"/>
  <c r="U745" i="10"/>
  <c r="V745" i="10"/>
  <c r="W745" i="10"/>
  <c r="X745" i="10"/>
  <c r="Y745" i="10"/>
  <c r="Z745" i="10"/>
  <c r="AA745" i="10"/>
  <c r="AB745" i="10"/>
  <c r="AC745" i="10"/>
  <c r="AD745" i="10"/>
  <c r="AE745" i="10"/>
  <c r="AF745" i="10"/>
  <c r="AG745" i="10"/>
  <c r="AH745" i="10"/>
  <c r="AI745" i="10"/>
  <c r="AJ745" i="10"/>
  <c r="AK745" i="10"/>
  <c r="AL745" i="10"/>
  <c r="AM745" i="10"/>
  <c r="AN745" i="10"/>
  <c r="AO745" i="10"/>
  <c r="AP745" i="10"/>
  <c r="AQ745" i="10"/>
  <c r="AR745" i="10"/>
  <c r="AS745" i="10"/>
  <c r="AT745" i="10"/>
  <c r="AU745" i="10"/>
  <c r="AV745" i="10"/>
  <c r="AW745" i="10"/>
  <c r="AX745" i="10"/>
  <c r="AY745" i="10"/>
  <c r="AZ745" i="10"/>
  <c r="BA745" i="10"/>
  <c r="BB745" i="10"/>
  <c r="BC745" i="10"/>
  <c r="BD745" i="10"/>
  <c r="BE745" i="10"/>
  <c r="BF745" i="10"/>
  <c r="BG745" i="10"/>
  <c r="BH745" i="10"/>
  <c r="BI745" i="10"/>
  <c r="BJ745" i="10"/>
  <c r="BK745" i="10"/>
  <c r="BL745" i="10"/>
  <c r="BM745" i="10"/>
  <c r="BN745" i="10"/>
  <c r="BO745" i="10"/>
  <c r="BP745" i="10"/>
  <c r="BQ745" i="10"/>
  <c r="BR745" i="10"/>
  <c r="BS745" i="10"/>
  <c r="BT745" i="10"/>
  <c r="BU745" i="10"/>
  <c r="BV745" i="10"/>
  <c r="BW745" i="10"/>
  <c r="BX745" i="10"/>
  <c r="BY745" i="10"/>
  <c r="BZ745" i="10"/>
  <c r="CA745" i="10"/>
  <c r="CB745" i="10"/>
  <c r="CC745" i="10"/>
  <c r="CD745" i="10"/>
  <c r="CE745" i="10"/>
  <c r="CF745" i="10"/>
  <c r="CG745" i="10"/>
  <c r="CH745" i="10"/>
  <c r="CI745" i="10"/>
  <c r="CJ745" i="10"/>
  <c r="CK745" i="10"/>
  <c r="CL745" i="10"/>
  <c r="S746" i="10"/>
  <c r="T746" i="10"/>
  <c r="U746" i="10"/>
  <c r="V746" i="10"/>
  <c r="W746" i="10"/>
  <c r="X746" i="10"/>
  <c r="Y746" i="10"/>
  <c r="Z746" i="10"/>
  <c r="AA746" i="10"/>
  <c r="AB746" i="10"/>
  <c r="AC746" i="10"/>
  <c r="AD746" i="10"/>
  <c r="AE746" i="10"/>
  <c r="AF746" i="10"/>
  <c r="AG746" i="10"/>
  <c r="AH746" i="10"/>
  <c r="AI746" i="10"/>
  <c r="AJ746" i="10"/>
  <c r="AK746" i="10"/>
  <c r="AL746" i="10"/>
  <c r="AM746" i="10"/>
  <c r="AN746" i="10"/>
  <c r="AO746" i="10"/>
  <c r="AP746" i="10"/>
  <c r="AQ746" i="10"/>
  <c r="AR746" i="10"/>
  <c r="AS746" i="10"/>
  <c r="AT746" i="10"/>
  <c r="AU746" i="10"/>
  <c r="AV746" i="10"/>
  <c r="AW746" i="10"/>
  <c r="AX746" i="10"/>
  <c r="AY746" i="10"/>
  <c r="AZ746" i="10"/>
  <c r="BA746" i="10"/>
  <c r="BB746" i="10"/>
  <c r="BC746" i="10"/>
  <c r="BD746" i="10"/>
  <c r="BE746" i="10"/>
  <c r="BF746" i="10"/>
  <c r="BG746" i="10"/>
  <c r="BH746" i="10"/>
  <c r="BI746" i="10"/>
  <c r="BJ746" i="10"/>
  <c r="BK746" i="10"/>
  <c r="BL746" i="10"/>
  <c r="BM746" i="10"/>
  <c r="BN746" i="10"/>
  <c r="BO746" i="10"/>
  <c r="BP746" i="10"/>
  <c r="BQ746" i="10"/>
  <c r="BR746" i="10"/>
  <c r="BS746" i="10"/>
  <c r="BT746" i="10"/>
  <c r="BU746" i="10"/>
  <c r="BV746" i="10"/>
  <c r="BW746" i="10"/>
  <c r="BX746" i="10"/>
  <c r="BY746" i="10"/>
  <c r="BZ746" i="10"/>
  <c r="CA746" i="10"/>
  <c r="CB746" i="10"/>
  <c r="CC746" i="10"/>
  <c r="CD746" i="10"/>
  <c r="CE746" i="10"/>
  <c r="CF746" i="10"/>
  <c r="CG746" i="10"/>
  <c r="CH746" i="10"/>
  <c r="CI746" i="10"/>
  <c r="CJ746" i="10"/>
  <c r="CK746" i="10"/>
  <c r="CL746" i="10"/>
  <c r="S747" i="10"/>
  <c r="T747" i="10"/>
  <c r="U747" i="10"/>
  <c r="V747" i="10"/>
  <c r="W747" i="10"/>
  <c r="X747" i="10"/>
  <c r="Y747" i="10"/>
  <c r="Z747" i="10"/>
  <c r="AA747" i="10"/>
  <c r="AB747" i="10"/>
  <c r="AC747" i="10"/>
  <c r="AD747" i="10"/>
  <c r="AE747" i="10"/>
  <c r="AF747" i="10"/>
  <c r="AG747" i="10"/>
  <c r="AH747" i="10"/>
  <c r="AI747" i="10"/>
  <c r="AJ747" i="10"/>
  <c r="AK747" i="10"/>
  <c r="AL747" i="10"/>
  <c r="AM747" i="10"/>
  <c r="AN747" i="10"/>
  <c r="AO747" i="10"/>
  <c r="AP747" i="10"/>
  <c r="AQ747" i="10"/>
  <c r="AR747" i="10"/>
  <c r="AS747" i="10"/>
  <c r="AT747" i="10"/>
  <c r="AU747" i="10"/>
  <c r="AV747" i="10"/>
  <c r="AW747" i="10"/>
  <c r="AX747" i="10"/>
  <c r="AY747" i="10"/>
  <c r="AZ747" i="10"/>
  <c r="BA747" i="10"/>
  <c r="BB747" i="10"/>
  <c r="BC747" i="10"/>
  <c r="BD747" i="10"/>
  <c r="BE747" i="10"/>
  <c r="BF747" i="10"/>
  <c r="BG747" i="10"/>
  <c r="BH747" i="10"/>
  <c r="BI747" i="10"/>
  <c r="BJ747" i="10"/>
  <c r="BK747" i="10"/>
  <c r="BL747" i="10"/>
  <c r="BM747" i="10"/>
  <c r="BN747" i="10"/>
  <c r="BO747" i="10"/>
  <c r="BP747" i="10"/>
  <c r="BQ747" i="10"/>
  <c r="BR747" i="10"/>
  <c r="BS747" i="10"/>
  <c r="BT747" i="10"/>
  <c r="BU747" i="10"/>
  <c r="BV747" i="10"/>
  <c r="BW747" i="10"/>
  <c r="BX747" i="10"/>
  <c r="BY747" i="10"/>
  <c r="BZ747" i="10"/>
  <c r="CA747" i="10"/>
  <c r="CB747" i="10"/>
  <c r="CC747" i="10"/>
  <c r="CD747" i="10"/>
  <c r="CE747" i="10"/>
  <c r="CF747" i="10"/>
  <c r="CG747" i="10"/>
  <c r="CH747" i="10"/>
  <c r="CI747" i="10"/>
  <c r="CJ747" i="10"/>
  <c r="CK747" i="10"/>
  <c r="CL747" i="10"/>
  <c r="S748" i="10"/>
  <c r="T748" i="10"/>
  <c r="U748" i="10"/>
  <c r="V748" i="10"/>
  <c r="W748" i="10"/>
  <c r="X748" i="10"/>
  <c r="Y748" i="10"/>
  <c r="Z748" i="10"/>
  <c r="AA748" i="10"/>
  <c r="AB748" i="10"/>
  <c r="AC748" i="10"/>
  <c r="AD748" i="10"/>
  <c r="AE748" i="10"/>
  <c r="AF748" i="10"/>
  <c r="AG748" i="10"/>
  <c r="AH748" i="10"/>
  <c r="AI748" i="10"/>
  <c r="AJ748" i="10"/>
  <c r="AK748" i="10"/>
  <c r="AL748" i="10"/>
  <c r="AM748" i="10"/>
  <c r="AN748" i="10"/>
  <c r="AO748" i="10"/>
  <c r="AP748" i="10"/>
  <c r="AQ748" i="10"/>
  <c r="AR748" i="10"/>
  <c r="AS748" i="10"/>
  <c r="AT748" i="10"/>
  <c r="AU748" i="10"/>
  <c r="AV748" i="10"/>
  <c r="AW748" i="10"/>
  <c r="AX748" i="10"/>
  <c r="AY748" i="10"/>
  <c r="AZ748" i="10"/>
  <c r="BA748" i="10"/>
  <c r="BB748" i="10"/>
  <c r="BC748" i="10"/>
  <c r="BD748" i="10"/>
  <c r="BE748" i="10"/>
  <c r="BF748" i="10"/>
  <c r="BG748" i="10"/>
  <c r="BH748" i="10"/>
  <c r="BI748" i="10"/>
  <c r="BJ748" i="10"/>
  <c r="BK748" i="10"/>
  <c r="BL748" i="10"/>
  <c r="BM748" i="10"/>
  <c r="BN748" i="10"/>
  <c r="BO748" i="10"/>
  <c r="BP748" i="10"/>
  <c r="BQ748" i="10"/>
  <c r="BR748" i="10"/>
  <c r="BS748" i="10"/>
  <c r="BT748" i="10"/>
  <c r="BU748" i="10"/>
  <c r="BV748" i="10"/>
  <c r="BW748" i="10"/>
  <c r="BX748" i="10"/>
  <c r="BY748" i="10"/>
  <c r="BZ748" i="10"/>
  <c r="CA748" i="10"/>
  <c r="CB748" i="10"/>
  <c r="CC748" i="10"/>
  <c r="CD748" i="10"/>
  <c r="CE748" i="10"/>
  <c r="CF748" i="10"/>
  <c r="CG748" i="10"/>
  <c r="CH748" i="10"/>
  <c r="CI748" i="10"/>
  <c r="CJ748" i="10"/>
  <c r="CK748" i="10"/>
  <c r="CL748" i="10"/>
  <c r="S749" i="10"/>
  <c r="T749" i="10"/>
  <c r="U749" i="10"/>
  <c r="V749" i="10"/>
  <c r="W749" i="10"/>
  <c r="X749" i="10"/>
  <c r="Y749" i="10"/>
  <c r="Z749" i="10"/>
  <c r="AA749" i="10"/>
  <c r="AB749" i="10"/>
  <c r="AC749" i="10"/>
  <c r="AD749" i="10"/>
  <c r="AE749" i="10"/>
  <c r="AF749" i="10"/>
  <c r="AG749" i="10"/>
  <c r="AH749" i="10"/>
  <c r="AI749" i="10"/>
  <c r="AJ749" i="10"/>
  <c r="AK749" i="10"/>
  <c r="AL749" i="10"/>
  <c r="AM749" i="10"/>
  <c r="AN749" i="10"/>
  <c r="AO749" i="10"/>
  <c r="AP749" i="10"/>
  <c r="AQ749" i="10"/>
  <c r="AR749" i="10"/>
  <c r="AS749" i="10"/>
  <c r="AT749" i="10"/>
  <c r="AU749" i="10"/>
  <c r="AV749" i="10"/>
  <c r="AW749" i="10"/>
  <c r="AX749" i="10"/>
  <c r="AY749" i="10"/>
  <c r="AZ749" i="10"/>
  <c r="BA749" i="10"/>
  <c r="BB749" i="10"/>
  <c r="BC749" i="10"/>
  <c r="BD749" i="10"/>
  <c r="BE749" i="10"/>
  <c r="BF749" i="10"/>
  <c r="BG749" i="10"/>
  <c r="BH749" i="10"/>
  <c r="BI749" i="10"/>
  <c r="BJ749" i="10"/>
  <c r="BK749" i="10"/>
  <c r="BL749" i="10"/>
  <c r="BM749" i="10"/>
  <c r="BN749" i="10"/>
  <c r="BO749" i="10"/>
  <c r="BP749" i="10"/>
  <c r="BQ749" i="10"/>
  <c r="BR749" i="10"/>
  <c r="BS749" i="10"/>
  <c r="BT749" i="10"/>
  <c r="BU749" i="10"/>
  <c r="BV749" i="10"/>
  <c r="BW749" i="10"/>
  <c r="BX749" i="10"/>
  <c r="BY749" i="10"/>
  <c r="BZ749" i="10"/>
  <c r="CA749" i="10"/>
  <c r="CB749" i="10"/>
  <c r="CC749" i="10"/>
  <c r="CD749" i="10"/>
  <c r="CE749" i="10"/>
  <c r="CF749" i="10"/>
  <c r="CG749" i="10"/>
  <c r="CH749" i="10"/>
  <c r="CI749" i="10"/>
  <c r="CJ749" i="10"/>
  <c r="CK749" i="10"/>
  <c r="CL749" i="10"/>
  <c r="S750" i="10"/>
  <c r="T750" i="10"/>
  <c r="U750" i="10"/>
  <c r="V750" i="10"/>
  <c r="W750" i="10"/>
  <c r="X750" i="10"/>
  <c r="Y750" i="10"/>
  <c r="Z750" i="10"/>
  <c r="AA750" i="10"/>
  <c r="AB750" i="10"/>
  <c r="AC750" i="10"/>
  <c r="AD750" i="10"/>
  <c r="AE750" i="10"/>
  <c r="AF750" i="10"/>
  <c r="AG750" i="10"/>
  <c r="AH750" i="10"/>
  <c r="AI750" i="10"/>
  <c r="AJ750" i="10"/>
  <c r="AK750" i="10"/>
  <c r="AL750" i="10"/>
  <c r="AM750" i="10"/>
  <c r="AN750" i="10"/>
  <c r="AO750" i="10"/>
  <c r="AP750" i="10"/>
  <c r="AQ750" i="10"/>
  <c r="AR750" i="10"/>
  <c r="AS750" i="10"/>
  <c r="AT750" i="10"/>
  <c r="AU750" i="10"/>
  <c r="AV750" i="10"/>
  <c r="AW750" i="10"/>
  <c r="AX750" i="10"/>
  <c r="AY750" i="10"/>
  <c r="AZ750" i="10"/>
  <c r="BA750" i="10"/>
  <c r="BB750" i="10"/>
  <c r="BC750" i="10"/>
  <c r="BD750" i="10"/>
  <c r="BE750" i="10"/>
  <c r="BF750" i="10"/>
  <c r="BG750" i="10"/>
  <c r="BH750" i="10"/>
  <c r="BI750" i="10"/>
  <c r="BJ750" i="10"/>
  <c r="BK750" i="10"/>
  <c r="BL750" i="10"/>
  <c r="BM750" i="10"/>
  <c r="BN750" i="10"/>
  <c r="BO750" i="10"/>
  <c r="BP750" i="10"/>
  <c r="BQ750" i="10"/>
  <c r="BR750" i="10"/>
  <c r="BS750" i="10"/>
  <c r="BT750" i="10"/>
  <c r="BU750" i="10"/>
  <c r="BV750" i="10"/>
  <c r="BW750" i="10"/>
  <c r="BX750" i="10"/>
  <c r="BY750" i="10"/>
  <c r="BZ750" i="10"/>
  <c r="CA750" i="10"/>
  <c r="CB750" i="10"/>
  <c r="CC750" i="10"/>
  <c r="CD750" i="10"/>
  <c r="CE750" i="10"/>
  <c r="CF750" i="10"/>
  <c r="CG750" i="10"/>
  <c r="CH750" i="10"/>
  <c r="CI750" i="10"/>
  <c r="CJ750" i="10"/>
  <c r="CK750" i="10"/>
  <c r="CL750" i="10"/>
  <c r="S751" i="10"/>
  <c r="T751" i="10"/>
  <c r="U751" i="10"/>
  <c r="V751" i="10"/>
  <c r="W751" i="10"/>
  <c r="X751" i="10"/>
  <c r="Y751" i="10"/>
  <c r="Z751" i="10"/>
  <c r="AA751" i="10"/>
  <c r="AB751" i="10"/>
  <c r="AC751" i="10"/>
  <c r="AD751" i="10"/>
  <c r="AE751" i="10"/>
  <c r="AF751" i="10"/>
  <c r="AG751" i="10"/>
  <c r="AH751" i="10"/>
  <c r="AI751" i="10"/>
  <c r="AJ751" i="10"/>
  <c r="AK751" i="10"/>
  <c r="AL751" i="10"/>
  <c r="AM751" i="10"/>
  <c r="AN751" i="10"/>
  <c r="AO751" i="10"/>
  <c r="AP751" i="10"/>
  <c r="AQ751" i="10"/>
  <c r="AR751" i="10"/>
  <c r="AS751" i="10"/>
  <c r="AT751" i="10"/>
  <c r="AU751" i="10"/>
  <c r="AV751" i="10"/>
  <c r="AW751" i="10"/>
  <c r="AX751" i="10"/>
  <c r="AY751" i="10"/>
  <c r="AZ751" i="10"/>
  <c r="BA751" i="10"/>
  <c r="BB751" i="10"/>
  <c r="BC751" i="10"/>
  <c r="BD751" i="10"/>
  <c r="BE751" i="10"/>
  <c r="BF751" i="10"/>
  <c r="BG751" i="10"/>
  <c r="BH751" i="10"/>
  <c r="BI751" i="10"/>
  <c r="BJ751" i="10"/>
  <c r="BK751" i="10"/>
  <c r="BL751" i="10"/>
  <c r="BM751" i="10"/>
  <c r="BN751" i="10"/>
  <c r="BO751" i="10"/>
  <c r="BP751" i="10"/>
  <c r="BQ751" i="10"/>
  <c r="BR751" i="10"/>
  <c r="BS751" i="10"/>
  <c r="BT751" i="10"/>
  <c r="BU751" i="10"/>
  <c r="BV751" i="10"/>
  <c r="BW751" i="10"/>
  <c r="BX751" i="10"/>
  <c r="BY751" i="10"/>
  <c r="BZ751" i="10"/>
  <c r="CA751" i="10"/>
  <c r="CB751" i="10"/>
  <c r="CC751" i="10"/>
  <c r="CD751" i="10"/>
  <c r="CE751" i="10"/>
  <c r="CF751" i="10"/>
  <c r="CG751" i="10"/>
  <c r="CH751" i="10"/>
  <c r="CI751" i="10"/>
  <c r="CJ751" i="10"/>
  <c r="CK751" i="10"/>
  <c r="CL751" i="10"/>
  <c r="S752" i="10"/>
  <c r="T752" i="10"/>
  <c r="U752" i="10"/>
  <c r="V752" i="10"/>
  <c r="W752" i="10"/>
  <c r="X752" i="10"/>
  <c r="Y752" i="10"/>
  <c r="Z752" i="10"/>
  <c r="AA752" i="10"/>
  <c r="AB752" i="10"/>
  <c r="AC752" i="10"/>
  <c r="AD752" i="10"/>
  <c r="AE752" i="10"/>
  <c r="AF752" i="10"/>
  <c r="AG752" i="10"/>
  <c r="AH752" i="10"/>
  <c r="AI752" i="10"/>
  <c r="AJ752" i="10"/>
  <c r="AK752" i="10"/>
  <c r="AL752" i="10"/>
  <c r="AM752" i="10"/>
  <c r="AN752" i="10"/>
  <c r="AO752" i="10"/>
  <c r="AP752" i="10"/>
  <c r="AQ752" i="10"/>
  <c r="AR752" i="10"/>
  <c r="AS752" i="10"/>
  <c r="AT752" i="10"/>
  <c r="AU752" i="10"/>
  <c r="AV752" i="10"/>
  <c r="AW752" i="10"/>
  <c r="AX752" i="10"/>
  <c r="AY752" i="10"/>
  <c r="AZ752" i="10"/>
  <c r="BA752" i="10"/>
  <c r="BB752" i="10"/>
  <c r="BC752" i="10"/>
  <c r="BD752" i="10"/>
  <c r="BE752" i="10"/>
  <c r="BF752" i="10"/>
  <c r="BG752" i="10"/>
  <c r="BH752" i="10"/>
  <c r="BI752" i="10"/>
  <c r="BJ752" i="10"/>
  <c r="BK752" i="10"/>
  <c r="BL752" i="10"/>
  <c r="BM752" i="10"/>
  <c r="BN752" i="10"/>
  <c r="BO752" i="10"/>
  <c r="BP752" i="10"/>
  <c r="BQ752" i="10"/>
  <c r="BR752" i="10"/>
  <c r="BS752" i="10"/>
  <c r="BT752" i="10"/>
  <c r="BU752" i="10"/>
  <c r="BV752" i="10"/>
  <c r="BW752" i="10"/>
  <c r="BX752" i="10"/>
  <c r="BY752" i="10"/>
  <c r="BZ752" i="10"/>
  <c r="CA752" i="10"/>
  <c r="CB752" i="10"/>
  <c r="CC752" i="10"/>
  <c r="CD752" i="10"/>
  <c r="CE752" i="10"/>
  <c r="CF752" i="10"/>
  <c r="CG752" i="10"/>
  <c r="CH752" i="10"/>
  <c r="CI752" i="10"/>
  <c r="CJ752" i="10"/>
  <c r="CK752" i="10"/>
  <c r="CL752" i="10"/>
  <c r="S753" i="10"/>
  <c r="T753" i="10"/>
  <c r="U753" i="10"/>
  <c r="V753" i="10"/>
  <c r="W753" i="10"/>
  <c r="X753" i="10"/>
  <c r="Y753" i="10"/>
  <c r="Z753" i="10"/>
  <c r="AA753" i="10"/>
  <c r="AB753" i="10"/>
  <c r="AC753" i="10"/>
  <c r="AD753" i="10"/>
  <c r="AE753" i="10"/>
  <c r="AF753" i="10"/>
  <c r="AG753" i="10"/>
  <c r="AH753" i="10"/>
  <c r="AI753" i="10"/>
  <c r="AJ753" i="10"/>
  <c r="AK753" i="10"/>
  <c r="AL753" i="10"/>
  <c r="AM753" i="10"/>
  <c r="AN753" i="10"/>
  <c r="AO753" i="10"/>
  <c r="AP753" i="10"/>
  <c r="AQ753" i="10"/>
  <c r="AR753" i="10"/>
  <c r="AS753" i="10"/>
  <c r="AT753" i="10"/>
  <c r="AU753" i="10"/>
  <c r="AV753" i="10"/>
  <c r="AW753" i="10"/>
  <c r="AX753" i="10"/>
  <c r="AY753" i="10"/>
  <c r="AZ753" i="10"/>
  <c r="BA753" i="10"/>
  <c r="BB753" i="10"/>
  <c r="BC753" i="10"/>
  <c r="BD753" i="10"/>
  <c r="BE753" i="10"/>
  <c r="BF753" i="10"/>
  <c r="BG753" i="10"/>
  <c r="BH753" i="10"/>
  <c r="BI753" i="10"/>
  <c r="BJ753" i="10"/>
  <c r="BK753" i="10"/>
  <c r="BL753" i="10"/>
  <c r="BM753" i="10"/>
  <c r="BN753" i="10"/>
  <c r="BO753" i="10"/>
  <c r="BP753" i="10"/>
  <c r="BQ753" i="10"/>
  <c r="BR753" i="10"/>
  <c r="BS753" i="10"/>
  <c r="BT753" i="10"/>
  <c r="BU753" i="10"/>
  <c r="BV753" i="10"/>
  <c r="BW753" i="10"/>
  <c r="BX753" i="10"/>
  <c r="BY753" i="10"/>
  <c r="BZ753" i="10"/>
  <c r="CA753" i="10"/>
  <c r="CB753" i="10"/>
  <c r="CC753" i="10"/>
  <c r="CD753" i="10"/>
  <c r="CE753" i="10"/>
  <c r="CF753" i="10"/>
  <c r="CG753" i="10"/>
  <c r="CH753" i="10"/>
  <c r="CI753" i="10"/>
  <c r="CJ753" i="10"/>
  <c r="CK753" i="10"/>
  <c r="CL753" i="10"/>
  <c r="S754" i="10"/>
  <c r="T754" i="10"/>
  <c r="U754" i="10"/>
  <c r="V754" i="10"/>
  <c r="W754" i="10"/>
  <c r="X754" i="10"/>
  <c r="Y754" i="10"/>
  <c r="Z754" i="10"/>
  <c r="AA754" i="10"/>
  <c r="AB754" i="10"/>
  <c r="AC754" i="10"/>
  <c r="AD754" i="10"/>
  <c r="AE754" i="10"/>
  <c r="AF754" i="10"/>
  <c r="AG754" i="10"/>
  <c r="AH754" i="10"/>
  <c r="AI754" i="10"/>
  <c r="AJ754" i="10"/>
  <c r="AK754" i="10"/>
  <c r="AL754" i="10"/>
  <c r="AM754" i="10"/>
  <c r="AN754" i="10"/>
  <c r="AO754" i="10"/>
  <c r="AP754" i="10"/>
  <c r="AQ754" i="10"/>
  <c r="AR754" i="10"/>
  <c r="AS754" i="10"/>
  <c r="AT754" i="10"/>
  <c r="AU754" i="10"/>
  <c r="AV754" i="10"/>
  <c r="AW754" i="10"/>
  <c r="AX754" i="10"/>
  <c r="AY754" i="10"/>
  <c r="AZ754" i="10"/>
  <c r="BA754" i="10"/>
  <c r="BB754" i="10"/>
  <c r="BC754" i="10"/>
  <c r="BD754" i="10"/>
  <c r="BE754" i="10"/>
  <c r="BF754" i="10"/>
  <c r="BG754" i="10"/>
  <c r="BH754" i="10"/>
  <c r="BI754" i="10"/>
  <c r="BJ754" i="10"/>
  <c r="BK754" i="10"/>
  <c r="BL754" i="10"/>
  <c r="BM754" i="10"/>
  <c r="BN754" i="10"/>
  <c r="BO754" i="10"/>
  <c r="BP754" i="10"/>
  <c r="BQ754" i="10"/>
  <c r="BR754" i="10"/>
  <c r="BS754" i="10"/>
  <c r="BT754" i="10"/>
  <c r="BU754" i="10"/>
  <c r="BV754" i="10"/>
  <c r="BW754" i="10"/>
  <c r="BX754" i="10"/>
  <c r="BY754" i="10"/>
  <c r="BZ754" i="10"/>
  <c r="CA754" i="10"/>
  <c r="CB754" i="10"/>
  <c r="CC754" i="10"/>
  <c r="CD754" i="10"/>
  <c r="CE754" i="10"/>
  <c r="CF754" i="10"/>
  <c r="CG754" i="10"/>
  <c r="CH754" i="10"/>
  <c r="CI754" i="10"/>
  <c r="CJ754" i="10"/>
  <c r="CK754" i="10"/>
  <c r="CL754" i="10"/>
  <c r="S755" i="10"/>
  <c r="T755" i="10"/>
  <c r="U755" i="10"/>
  <c r="V755" i="10"/>
  <c r="W755" i="10"/>
  <c r="X755" i="10"/>
  <c r="Y755" i="10"/>
  <c r="Z755" i="10"/>
  <c r="AA755" i="10"/>
  <c r="AB755" i="10"/>
  <c r="AC755" i="10"/>
  <c r="AD755" i="10"/>
  <c r="AE755" i="10"/>
  <c r="AF755" i="10"/>
  <c r="AG755" i="10"/>
  <c r="AH755" i="10"/>
  <c r="AI755" i="10"/>
  <c r="AJ755" i="10"/>
  <c r="AK755" i="10"/>
  <c r="AL755" i="10"/>
  <c r="AM755" i="10"/>
  <c r="AN755" i="10"/>
  <c r="AO755" i="10"/>
  <c r="AP755" i="10"/>
  <c r="AQ755" i="10"/>
  <c r="AR755" i="10"/>
  <c r="AS755" i="10"/>
  <c r="AT755" i="10"/>
  <c r="AU755" i="10"/>
  <c r="AV755" i="10"/>
  <c r="AW755" i="10"/>
  <c r="AX755" i="10"/>
  <c r="AY755" i="10"/>
  <c r="AZ755" i="10"/>
  <c r="BA755" i="10"/>
  <c r="BB755" i="10"/>
  <c r="BC755" i="10"/>
  <c r="BD755" i="10"/>
  <c r="BE755" i="10"/>
  <c r="BF755" i="10"/>
  <c r="BG755" i="10"/>
  <c r="BH755" i="10"/>
  <c r="BI755" i="10"/>
  <c r="BJ755" i="10"/>
  <c r="BK755" i="10"/>
  <c r="BL755" i="10"/>
  <c r="BM755" i="10"/>
  <c r="BN755" i="10"/>
  <c r="BO755" i="10"/>
  <c r="BP755" i="10"/>
  <c r="BQ755" i="10"/>
  <c r="BR755" i="10"/>
  <c r="BS755" i="10"/>
  <c r="BT755" i="10"/>
  <c r="BU755" i="10"/>
  <c r="BV755" i="10"/>
  <c r="BW755" i="10"/>
  <c r="BX755" i="10"/>
  <c r="BY755" i="10"/>
  <c r="BZ755" i="10"/>
  <c r="CA755" i="10"/>
  <c r="CB755" i="10"/>
  <c r="CC755" i="10"/>
  <c r="CD755" i="10"/>
  <c r="CE755" i="10"/>
  <c r="CF755" i="10"/>
  <c r="CG755" i="10"/>
  <c r="CH755" i="10"/>
  <c r="CI755" i="10"/>
  <c r="CJ755" i="10"/>
  <c r="CK755" i="10"/>
  <c r="CL755" i="10"/>
  <c r="S756" i="10"/>
  <c r="T756" i="10"/>
  <c r="U756" i="10"/>
  <c r="V756" i="10"/>
  <c r="W756" i="10"/>
  <c r="X756" i="10"/>
  <c r="Y756" i="10"/>
  <c r="Z756" i="10"/>
  <c r="AA756" i="10"/>
  <c r="AB756" i="10"/>
  <c r="AC756" i="10"/>
  <c r="AD756" i="10"/>
  <c r="AE756" i="10"/>
  <c r="AF756" i="10"/>
  <c r="AG756" i="10"/>
  <c r="AH756" i="10"/>
  <c r="AI756" i="10"/>
  <c r="AJ756" i="10"/>
  <c r="AK756" i="10"/>
  <c r="AL756" i="10"/>
  <c r="AM756" i="10"/>
  <c r="AN756" i="10"/>
  <c r="AO756" i="10"/>
  <c r="AP756" i="10"/>
  <c r="AQ756" i="10"/>
  <c r="AR756" i="10"/>
  <c r="AS756" i="10"/>
  <c r="AT756" i="10"/>
  <c r="AU756" i="10"/>
  <c r="AV756" i="10"/>
  <c r="AW756" i="10"/>
  <c r="AX756" i="10"/>
  <c r="AY756" i="10"/>
  <c r="AZ756" i="10"/>
  <c r="BA756" i="10"/>
  <c r="BB756" i="10"/>
  <c r="BC756" i="10"/>
  <c r="BD756" i="10"/>
  <c r="BE756" i="10"/>
  <c r="BF756" i="10"/>
  <c r="BG756" i="10"/>
  <c r="BH756" i="10"/>
  <c r="BI756" i="10"/>
  <c r="BJ756" i="10"/>
  <c r="BK756" i="10"/>
  <c r="BL756" i="10"/>
  <c r="BM756" i="10"/>
  <c r="BN756" i="10"/>
  <c r="BO756" i="10"/>
  <c r="BP756" i="10"/>
  <c r="BQ756" i="10"/>
  <c r="BR756" i="10"/>
  <c r="BS756" i="10"/>
  <c r="BT756" i="10"/>
  <c r="BU756" i="10"/>
  <c r="BV756" i="10"/>
  <c r="BW756" i="10"/>
  <c r="BX756" i="10"/>
  <c r="BY756" i="10"/>
  <c r="BZ756" i="10"/>
  <c r="CA756" i="10"/>
  <c r="CB756" i="10"/>
  <c r="CC756" i="10"/>
  <c r="CD756" i="10"/>
  <c r="CE756" i="10"/>
  <c r="CF756" i="10"/>
  <c r="CG756" i="10"/>
  <c r="CH756" i="10"/>
  <c r="CI756" i="10"/>
  <c r="CJ756" i="10"/>
  <c r="CK756" i="10"/>
  <c r="CL756" i="10"/>
  <c r="S757" i="10"/>
  <c r="T757" i="10"/>
  <c r="U757" i="10"/>
  <c r="V757" i="10"/>
  <c r="W757" i="10"/>
  <c r="X757" i="10"/>
  <c r="Y757" i="10"/>
  <c r="Z757" i="10"/>
  <c r="AA757" i="10"/>
  <c r="AB757" i="10"/>
  <c r="AC757" i="10"/>
  <c r="AD757" i="10"/>
  <c r="AE757" i="10"/>
  <c r="AF757" i="10"/>
  <c r="AG757" i="10"/>
  <c r="AH757" i="10"/>
  <c r="AI757" i="10"/>
  <c r="AJ757" i="10"/>
  <c r="AK757" i="10"/>
  <c r="AL757" i="10"/>
  <c r="AM757" i="10"/>
  <c r="AN757" i="10"/>
  <c r="AO757" i="10"/>
  <c r="AP757" i="10"/>
  <c r="AQ757" i="10"/>
  <c r="AR757" i="10"/>
  <c r="AS757" i="10"/>
  <c r="AT757" i="10"/>
  <c r="AU757" i="10"/>
  <c r="AV757" i="10"/>
  <c r="AW757" i="10"/>
  <c r="AX757" i="10"/>
  <c r="AY757" i="10"/>
  <c r="AZ757" i="10"/>
  <c r="BA757" i="10"/>
  <c r="BB757" i="10"/>
  <c r="BC757" i="10"/>
  <c r="BD757" i="10"/>
  <c r="BE757" i="10"/>
  <c r="BF757" i="10"/>
  <c r="BG757" i="10"/>
  <c r="BH757" i="10"/>
  <c r="BI757" i="10"/>
  <c r="BJ757" i="10"/>
  <c r="BK757" i="10"/>
  <c r="BL757" i="10"/>
  <c r="BM757" i="10"/>
  <c r="BN757" i="10"/>
  <c r="BO757" i="10"/>
  <c r="BP757" i="10"/>
  <c r="BQ757" i="10"/>
  <c r="BR757" i="10"/>
  <c r="BS757" i="10"/>
  <c r="BT757" i="10"/>
  <c r="BU757" i="10"/>
  <c r="BV757" i="10"/>
  <c r="BW757" i="10"/>
  <c r="BX757" i="10"/>
  <c r="BY757" i="10"/>
  <c r="BZ757" i="10"/>
  <c r="CA757" i="10"/>
  <c r="CB757" i="10"/>
  <c r="CC757" i="10"/>
  <c r="CD757" i="10"/>
  <c r="CE757" i="10"/>
  <c r="CF757" i="10"/>
  <c r="CG757" i="10"/>
  <c r="CH757" i="10"/>
  <c r="CI757" i="10"/>
  <c r="CJ757" i="10"/>
  <c r="CK757" i="10"/>
  <c r="CL757" i="10"/>
  <c r="S758" i="10"/>
  <c r="T758" i="10"/>
  <c r="U758" i="10"/>
  <c r="V758" i="10"/>
  <c r="W758" i="10"/>
  <c r="X758" i="10"/>
  <c r="Y758" i="10"/>
  <c r="Z758" i="10"/>
  <c r="AA758" i="10"/>
  <c r="AB758" i="10"/>
  <c r="AC758" i="10"/>
  <c r="AD758" i="10"/>
  <c r="AE758" i="10"/>
  <c r="AF758" i="10"/>
  <c r="AG758" i="10"/>
  <c r="AH758" i="10"/>
  <c r="AI758" i="10"/>
  <c r="AJ758" i="10"/>
  <c r="AK758" i="10"/>
  <c r="AL758" i="10"/>
  <c r="AM758" i="10"/>
  <c r="AN758" i="10"/>
  <c r="AO758" i="10"/>
  <c r="AP758" i="10"/>
  <c r="AQ758" i="10"/>
  <c r="AR758" i="10"/>
  <c r="AS758" i="10"/>
  <c r="AT758" i="10"/>
  <c r="AU758" i="10"/>
  <c r="AV758" i="10"/>
  <c r="AW758" i="10"/>
  <c r="AX758" i="10"/>
  <c r="AY758" i="10"/>
  <c r="AZ758" i="10"/>
  <c r="BA758" i="10"/>
  <c r="BB758" i="10"/>
  <c r="BC758" i="10"/>
  <c r="BD758" i="10"/>
  <c r="BE758" i="10"/>
  <c r="BF758" i="10"/>
  <c r="BG758" i="10"/>
  <c r="BH758" i="10"/>
  <c r="BI758" i="10"/>
  <c r="BJ758" i="10"/>
  <c r="BK758" i="10"/>
  <c r="BL758" i="10"/>
  <c r="BM758" i="10"/>
  <c r="BN758" i="10"/>
  <c r="BO758" i="10"/>
  <c r="BP758" i="10"/>
  <c r="BQ758" i="10"/>
  <c r="BR758" i="10"/>
  <c r="BS758" i="10"/>
  <c r="BT758" i="10"/>
  <c r="BU758" i="10"/>
  <c r="BV758" i="10"/>
  <c r="BW758" i="10"/>
  <c r="BX758" i="10"/>
  <c r="BY758" i="10"/>
  <c r="BZ758" i="10"/>
  <c r="CA758" i="10"/>
  <c r="CB758" i="10"/>
  <c r="CC758" i="10"/>
  <c r="CD758" i="10"/>
  <c r="CE758" i="10"/>
  <c r="CF758" i="10"/>
  <c r="CG758" i="10"/>
  <c r="CH758" i="10"/>
  <c r="CI758" i="10"/>
  <c r="CJ758" i="10"/>
  <c r="CK758" i="10"/>
  <c r="CL758" i="10"/>
  <c r="S759" i="10"/>
  <c r="T759" i="10"/>
  <c r="U759" i="10"/>
  <c r="V759" i="10"/>
  <c r="W759" i="10"/>
  <c r="X759" i="10"/>
  <c r="Y759" i="10"/>
  <c r="Z759" i="10"/>
  <c r="AA759" i="10"/>
  <c r="AB759" i="10"/>
  <c r="AC759" i="10"/>
  <c r="AD759" i="10"/>
  <c r="AE759" i="10"/>
  <c r="AF759" i="10"/>
  <c r="AG759" i="10"/>
  <c r="AH759" i="10"/>
  <c r="AI759" i="10"/>
  <c r="AJ759" i="10"/>
  <c r="AK759" i="10"/>
  <c r="AL759" i="10"/>
  <c r="AM759" i="10"/>
  <c r="AN759" i="10"/>
  <c r="AO759" i="10"/>
  <c r="AP759" i="10"/>
  <c r="AQ759" i="10"/>
  <c r="AR759" i="10"/>
  <c r="AS759" i="10"/>
  <c r="AT759" i="10"/>
  <c r="AU759" i="10"/>
  <c r="AV759" i="10"/>
  <c r="AW759" i="10"/>
  <c r="AX759" i="10"/>
  <c r="AY759" i="10"/>
  <c r="AZ759" i="10"/>
  <c r="BA759" i="10"/>
  <c r="BB759" i="10"/>
  <c r="BC759" i="10"/>
  <c r="BD759" i="10"/>
  <c r="BE759" i="10"/>
  <c r="BF759" i="10"/>
  <c r="BG759" i="10"/>
  <c r="BH759" i="10"/>
  <c r="BI759" i="10"/>
  <c r="BJ759" i="10"/>
  <c r="BK759" i="10"/>
  <c r="BL759" i="10"/>
  <c r="BM759" i="10"/>
  <c r="BN759" i="10"/>
  <c r="BO759" i="10"/>
  <c r="BP759" i="10"/>
  <c r="BQ759" i="10"/>
  <c r="BR759" i="10"/>
  <c r="BS759" i="10"/>
  <c r="BT759" i="10"/>
  <c r="BU759" i="10"/>
  <c r="BV759" i="10"/>
  <c r="BW759" i="10"/>
  <c r="BX759" i="10"/>
  <c r="BY759" i="10"/>
  <c r="BZ759" i="10"/>
  <c r="CA759" i="10"/>
  <c r="CB759" i="10"/>
  <c r="CC759" i="10"/>
  <c r="CD759" i="10"/>
  <c r="CE759" i="10"/>
  <c r="CF759" i="10"/>
  <c r="CG759" i="10"/>
  <c r="CH759" i="10"/>
  <c r="CI759" i="10"/>
  <c r="CJ759" i="10"/>
  <c r="CK759" i="10"/>
  <c r="CL759" i="10"/>
  <c r="S760" i="10"/>
  <c r="T760" i="10"/>
  <c r="U760" i="10"/>
  <c r="V760" i="10"/>
  <c r="W760" i="10"/>
  <c r="X760" i="10"/>
  <c r="Y760" i="10"/>
  <c r="Z760" i="10"/>
  <c r="AA760" i="10"/>
  <c r="AB760" i="10"/>
  <c r="AC760" i="10"/>
  <c r="AD760" i="10"/>
  <c r="AE760" i="10"/>
  <c r="AF760" i="10"/>
  <c r="AG760" i="10"/>
  <c r="AH760" i="10"/>
  <c r="AI760" i="10"/>
  <c r="AJ760" i="10"/>
  <c r="AK760" i="10"/>
  <c r="AL760" i="10"/>
  <c r="AM760" i="10"/>
  <c r="AN760" i="10"/>
  <c r="AO760" i="10"/>
  <c r="AP760" i="10"/>
  <c r="AQ760" i="10"/>
  <c r="AR760" i="10"/>
  <c r="AS760" i="10"/>
  <c r="AT760" i="10"/>
  <c r="AU760" i="10"/>
  <c r="AV760" i="10"/>
  <c r="AW760" i="10"/>
  <c r="AX760" i="10"/>
  <c r="AY760" i="10"/>
  <c r="AZ760" i="10"/>
  <c r="BA760" i="10"/>
  <c r="BB760" i="10"/>
  <c r="BC760" i="10"/>
  <c r="BD760" i="10"/>
  <c r="BE760" i="10"/>
  <c r="BF760" i="10"/>
  <c r="BG760" i="10"/>
  <c r="BH760" i="10"/>
  <c r="BI760" i="10"/>
  <c r="BJ760" i="10"/>
  <c r="BK760" i="10"/>
  <c r="BL760" i="10"/>
  <c r="BM760" i="10"/>
  <c r="BN760" i="10"/>
  <c r="BO760" i="10"/>
  <c r="BP760" i="10"/>
  <c r="BQ760" i="10"/>
  <c r="BR760" i="10"/>
  <c r="BS760" i="10"/>
  <c r="BT760" i="10"/>
  <c r="BU760" i="10"/>
  <c r="BV760" i="10"/>
  <c r="BW760" i="10"/>
  <c r="BX760" i="10"/>
  <c r="BY760" i="10"/>
  <c r="BZ760" i="10"/>
  <c r="CA760" i="10"/>
  <c r="CB760" i="10"/>
  <c r="CC760" i="10"/>
  <c r="CD760" i="10"/>
  <c r="CE760" i="10"/>
  <c r="CF760" i="10"/>
  <c r="CG760" i="10"/>
  <c r="CH760" i="10"/>
  <c r="CI760" i="10"/>
  <c r="CJ760" i="10"/>
  <c r="CK760" i="10"/>
  <c r="CL760" i="10"/>
  <c r="S761" i="10"/>
  <c r="T761" i="10"/>
  <c r="U761" i="10"/>
  <c r="V761" i="10"/>
  <c r="W761" i="10"/>
  <c r="X761" i="10"/>
  <c r="Y761" i="10"/>
  <c r="Z761" i="10"/>
  <c r="AA761" i="10"/>
  <c r="AB761" i="10"/>
  <c r="AC761" i="10"/>
  <c r="AD761" i="10"/>
  <c r="AE761" i="10"/>
  <c r="AF761" i="10"/>
  <c r="AG761" i="10"/>
  <c r="AH761" i="10"/>
  <c r="AI761" i="10"/>
  <c r="AJ761" i="10"/>
  <c r="AK761" i="10"/>
  <c r="AL761" i="10"/>
  <c r="AM761" i="10"/>
  <c r="AN761" i="10"/>
  <c r="AO761" i="10"/>
  <c r="AP761" i="10"/>
  <c r="AQ761" i="10"/>
  <c r="AR761" i="10"/>
  <c r="AS761" i="10"/>
  <c r="AT761" i="10"/>
  <c r="AU761" i="10"/>
  <c r="AV761" i="10"/>
  <c r="AW761" i="10"/>
  <c r="AX761" i="10"/>
  <c r="AY761" i="10"/>
  <c r="AZ761" i="10"/>
  <c r="BA761" i="10"/>
  <c r="BB761" i="10"/>
  <c r="BC761" i="10"/>
  <c r="BD761" i="10"/>
  <c r="BE761" i="10"/>
  <c r="BF761" i="10"/>
  <c r="BG761" i="10"/>
  <c r="BH761" i="10"/>
  <c r="BI761" i="10"/>
  <c r="BJ761" i="10"/>
  <c r="BK761" i="10"/>
  <c r="BL761" i="10"/>
  <c r="BM761" i="10"/>
  <c r="BN761" i="10"/>
  <c r="BO761" i="10"/>
  <c r="BP761" i="10"/>
  <c r="BQ761" i="10"/>
  <c r="BR761" i="10"/>
  <c r="BS761" i="10"/>
  <c r="BT761" i="10"/>
  <c r="BU761" i="10"/>
  <c r="BV761" i="10"/>
  <c r="BW761" i="10"/>
  <c r="BX761" i="10"/>
  <c r="BY761" i="10"/>
  <c r="BZ761" i="10"/>
  <c r="CA761" i="10"/>
  <c r="CB761" i="10"/>
  <c r="CC761" i="10"/>
  <c r="CD761" i="10"/>
  <c r="CE761" i="10"/>
  <c r="CF761" i="10"/>
  <c r="CG761" i="10"/>
  <c r="CH761" i="10"/>
  <c r="CI761" i="10"/>
  <c r="CJ761" i="10"/>
  <c r="CK761" i="10"/>
  <c r="CL761" i="10"/>
  <c r="S762" i="10"/>
  <c r="T762" i="10"/>
  <c r="U762" i="10"/>
  <c r="V762" i="10"/>
  <c r="W762" i="10"/>
  <c r="X762" i="10"/>
  <c r="Y762" i="10"/>
  <c r="Z762" i="10"/>
  <c r="AA762" i="10"/>
  <c r="AB762" i="10"/>
  <c r="AC762" i="10"/>
  <c r="AD762" i="10"/>
  <c r="AE762" i="10"/>
  <c r="AF762" i="10"/>
  <c r="AG762" i="10"/>
  <c r="AH762" i="10"/>
  <c r="AI762" i="10"/>
  <c r="AJ762" i="10"/>
  <c r="AK762" i="10"/>
  <c r="AL762" i="10"/>
  <c r="AM762" i="10"/>
  <c r="AN762" i="10"/>
  <c r="AO762" i="10"/>
  <c r="AP762" i="10"/>
  <c r="AQ762" i="10"/>
  <c r="AR762" i="10"/>
  <c r="AS762" i="10"/>
  <c r="AT762" i="10"/>
  <c r="AU762" i="10"/>
  <c r="AV762" i="10"/>
  <c r="AW762" i="10"/>
  <c r="AX762" i="10"/>
  <c r="AY762" i="10"/>
  <c r="AZ762" i="10"/>
  <c r="BA762" i="10"/>
  <c r="BB762" i="10"/>
  <c r="BC762" i="10"/>
  <c r="BD762" i="10"/>
  <c r="BE762" i="10"/>
  <c r="BF762" i="10"/>
  <c r="BG762" i="10"/>
  <c r="BH762" i="10"/>
  <c r="BI762" i="10"/>
  <c r="BJ762" i="10"/>
  <c r="BK762" i="10"/>
  <c r="BL762" i="10"/>
  <c r="BM762" i="10"/>
  <c r="BN762" i="10"/>
  <c r="BO762" i="10"/>
  <c r="BP762" i="10"/>
  <c r="BQ762" i="10"/>
  <c r="BR762" i="10"/>
  <c r="BS762" i="10"/>
  <c r="BT762" i="10"/>
  <c r="BU762" i="10"/>
  <c r="BV762" i="10"/>
  <c r="BW762" i="10"/>
  <c r="BX762" i="10"/>
  <c r="BY762" i="10"/>
  <c r="BZ762" i="10"/>
  <c r="CA762" i="10"/>
  <c r="CB762" i="10"/>
  <c r="CC762" i="10"/>
  <c r="CD762" i="10"/>
  <c r="CE762" i="10"/>
  <c r="CF762" i="10"/>
  <c r="CG762" i="10"/>
  <c r="CH762" i="10"/>
  <c r="CI762" i="10"/>
  <c r="CJ762" i="10"/>
  <c r="CK762" i="10"/>
  <c r="CL762" i="10"/>
  <c r="S763" i="10"/>
  <c r="T763" i="10"/>
  <c r="U763" i="10"/>
  <c r="V763" i="10"/>
  <c r="W763" i="10"/>
  <c r="X763" i="10"/>
  <c r="Y763" i="10"/>
  <c r="Z763" i="10"/>
  <c r="AA763" i="10"/>
  <c r="AB763" i="10"/>
  <c r="AC763" i="10"/>
  <c r="AD763" i="10"/>
  <c r="AE763" i="10"/>
  <c r="AF763" i="10"/>
  <c r="AG763" i="10"/>
  <c r="AH763" i="10"/>
  <c r="AI763" i="10"/>
  <c r="AJ763" i="10"/>
  <c r="AK763" i="10"/>
  <c r="AL763" i="10"/>
  <c r="AM763" i="10"/>
  <c r="AN763" i="10"/>
  <c r="AO763" i="10"/>
  <c r="AP763" i="10"/>
  <c r="AQ763" i="10"/>
  <c r="AR763" i="10"/>
  <c r="AS763" i="10"/>
  <c r="AT763" i="10"/>
  <c r="AU763" i="10"/>
  <c r="AV763" i="10"/>
  <c r="AW763" i="10"/>
  <c r="AX763" i="10"/>
  <c r="AY763" i="10"/>
  <c r="AZ763" i="10"/>
  <c r="BA763" i="10"/>
  <c r="BB763" i="10"/>
  <c r="BC763" i="10"/>
  <c r="BD763" i="10"/>
  <c r="BE763" i="10"/>
  <c r="BF763" i="10"/>
  <c r="BG763" i="10"/>
  <c r="BH763" i="10"/>
  <c r="BI763" i="10"/>
  <c r="BJ763" i="10"/>
  <c r="BK763" i="10"/>
  <c r="BL763" i="10"/>
  <c r="BM763" i="10"/>
  <c r="BN763" i="10"/>
  <c r="BO763" i="10"/>
  <c r="BP763" i="10"/>
  <c r="BQ763" i="10"/>
  <c r="BR763" i="10"/>
  <c r="BS763" i="10"/>
  <c r="BT763" i="10"/>
  <c r="BU763" i="10"/>
  <c r="BV763" i="10"/>
  <c r="BW763" i="10"/>
  <c r="BX763" i="10"/>
  <c r="BY763" i="10"/>
  <c r="BZ763" i="10"/>
  <c r="CA763" i="10"/>
  <c r="CB763" i="10"/>
  <c r="CC763" i="10"/>
  <c r="CD763" i="10"/>
  <c r="CE763" i="10"/>
  <c r="CF763" i="10"/>
  <c r="CG763" i="10"/>
  <c r="CH763" i="10"/>
  <c r="CI763" i="10"/>
  <c r="CJ763" i="10"/>
  <c r="CK763" i="10"/>
  <c r="CL763" i="10"/>
  <c r="S764" i="10"/>
  <c r="T764" i="10"/>
  <c r="U764" i="10"/>
  <c r="V764" i="10"/>
  <c r="W764" i="10"/>
  <c r="X764" i="10"/>
  <c r="Y764" i="10"/>
  <c r="Z764" i="10"/>
  <c r="AA764" i="10"/>
  <c r="AB764" i="10"/>
  <c r="AC764" i="10"/>
  <c r="AD764" i="10"/>
  <c r="AE764" i="10"/>
  <c r="AF764" i="10"/>
  <c r="AG764" i="10"/>
  <c r="AH764" i="10"/>
  <c r="AI764" i="10"/>
  <c r="AJ764" i="10"/>
  <c r="AK764" i="10"/>
  <c r="AL764" i="10"/>
  <c r="AM764" i="10"/>
  <c r="AN764" i="10"/>
  <c r="AO764" i="10"/>
  <c r="AP764" i="10"/>
  <c r="AQ764" i="10"/>
  <c r="AR764" i="10"/>
  <c r="AS764" i="10"/>
  <c r="AT764" i="10"/>
  <c r="AU764" i="10"/>
  <c r="AV764" i="10"/>
  <c r="AW764" i="10"/>
  <c r="AX764" i="10"/>
  <c r="AY764" i="10"/>
  <c r="AZ764" i="10"/>
  <c r="BA764" i="10"/>
  <c r="BB764" i="10"/>
  <c r="BC764" i="10"/>
  <c r="BD764" i="10"/>
  <c r="BE764" i="10"/>
  <c r="BF764" i="10"/>
  <c r="BG764" i="10"/>
  <c r="BH764" i="10"/>
  <c r="BI764" i="10"/>
  <c r="BJ764" i="10"/>
  <c r="BK764" i="10"/>
  <c r="BL764" i="10"/>
  <c r="BM764" i="10"/>
  <c r="BN764" i="10"/>
  <c r="BO764" i="10"/>
  <c r="BP764" i="10"/>
  <c r="BQ764" i="10"/>
  <c r="BR764" i="10"/>
  <c r="BS764" i="10"/>
  <c r="BT764" i="10"/>
  <c r="BU764" i="10"/>
  <c r="BV764" i="10"/>
  <c r="BW764" i="10"/>
  <c r="BX764" i="10"/>
  <c r="BY764" i="10"/>
  <c r="BZ764" i="10"/>
  <c r="CA764" i="10"/>
  <c r="CB764" i="10"/>
  <c r="CC764" i="10"/>
  <c r="CD764" i="10"/>
  <c r="CE764" i="10"/>
  <c r="CF764" i="10"/>
  <c r="CG764" i="10"/>
  <c r="CH764" i="10"/>
  <c r="CI764" i="10"/>
  <c r="CJ764" i="10"/>
  <c r="CK764" i="10"/>
  <c r="CL764" i="10"/>
  <c r="S765" i="10"/>
  <c r="T765" i="10"/>
  <c r="U765" i="10"/>
  <c r="V765" i="10"/>
  <c r="W765" i="10"/>
  <c r="X765" i="10"/>
  <c r="Y765" i="10"/>
  <c r="Z765" i="10"/>
  <c r="AA765" i="10"/>
  <c r="AB765" i="10"/>
  <c r="AC765" i="10"/>
  <c r="AD765" i="10"/>
  <c r="AE765" i="10"/>
  <c r="AF765" i="10"/>
  <c r="AG765" i="10"/>
  <c r="AH765" i="10"/>
  <c r="AI765" i="10"/>
  <c r="AJ765" i="10"/>
  <c r="AK765" i="10"/>
  <c r="AL765" i="10"/>
  <c r="AM765" i="10"/>
  <c r="AN765" i="10"/>
  <c r="AO765" i="10"/>
  <c r="AP765" i="10"/>
  <c r="AQ765" i="10"/>
  <c r="AR765" i="10"/>
  <c r="AS765" i="10"/>
  <c r="AT765" i="10"/>
  <c r="AU765" i="10"/>
  <c r="AV765" i="10"/>
  <c r="AW765" i="10"/>
  <c r="AX765" i="10"/>
  <c r="AY765" i="10"/>
  <c r="AZ765" i="10"/>
  <c r="BA765" i="10"/>
  <c r="BB765" i="10"/>
  <c r="BC765" i="10"/>
  <c r="BD765" i="10"/>
  <c r="BE765" i="10"/>
  <c r="BF765" i="10"/>
  <c r="BG765" i="10"/>
  <c r="BH765" i="10"/>
  <c r="BI765" i="10"/>
  <c r="BJ765" i="10"/>
  <c r="BK765" i="10"/>
  <c r="BL765" i="10"/>
  <c r="BM765" i="10"/>
  <c r="BN765" i="10"/>
  <c r="BO765" i="10"/>
  <c r="BP765" i="10"/>
  <c r="BQ765" i="10"/>
  <c r="BR765" i="10"/>
  <c r="BS765" i="10"/>
  <c r="BT765" i="10"/>
  <c r="BU765" i="10"/>
  <c r="BV765" i="10"/>
  <c r="BW765" i="10"/>
  <c r="BX765" i="10"/>
  <c r="BY765" i="10"/>
  <c r="BZ765" i="10"/>
  <c r="CA765" i="10"/>
  <c r="CB765" i="10"/>
  <c r="CC765" i="10"/>
  <c r="CD765" i="10"/>
  <c r="CE765" i="10"/>
  <c r="CF765" i="10"/>
  <c r="CG765" i="10"/>
  <c r="CH765" i="10"/>
  <c r="CI765" i="10"/>
  <c r="CJ765" i="10"/>
  <c r="CK765" i="10"/>
  <c r="CL765" i="10"/>
  <c r="S766" i="10"/>
  <c r="T766" i="10"/>
  <c r="U766" i="10"/>
  <c r="V766" i="10"/>
  <c r="W766" i="10"/>
  <c r="X766" i="10"/>
  <c r="Y766" i="10"/>
  <c r="Z766" i="10"/>
  <c r="AA766" i="10"/>
  <c r="AB766" i="10"/>
  <c r="AC766" i="10"/>
  <c r="AD766" i="10"/>
  <c r="AE766" i="10"/>
  <c r="AF766" i="10"/>
  <c r="AG766" i="10"/>
  <c r="AH766" i="10"/>
  <c r="AI766" i="10"/>
  <c r="AJ766" i="10"/>
  <c r="AK766" i="10"/>
  <c r="AL766" i="10"/>
  <c r="AM766" i="10"/>
  <c r="AN766" i="10"/>
  <c r="AO766" i="10"/>
  <c r="AP766" i="10"/>
  <c r="AQ766" i="10"/>
  <c r="AR766" i="10"/>
  <c r="AS766" i="10"/>
  <c r="AT766" i="10"/>
  <c r="AU766" i="10"/>
  <c r="AV766" i="10"/>
  <c r="AW766" i="10"/>
  <c r="AX766" i="10"/>
  <c r="AY766" i="10"/>
  <c r="AZ766" i="10"/>
  <c r="BA766" i="10"/>
  <c r="BB766" i="10"/>
  <c r="BC766" i="10"/>
  <c r="BD766" i="10"/>
  <c r="BE766" i="10"/>
  <c r="BF766" i="10"/>
  <c r="BG766" i="10"/>
  <c r="BH766" i="10"/>
  <c r="BI766" i="10"/>
  <c r="BJ766" i="10"/>
  <c r="BK766" i="10"/>
  <c r="BL766" i="10"/>
  <c r="BM766" i="10"/>
  <c r="BN766" i="10"/>
  <c r="BO766" i="10"/>
  <c r="BP766" i="10"/>
  <c r="BQ766" i="10"/>
  <c r="BR766" i="10"/>
  <c r="BS766" i="10"/>
  <c r="BT766" i="10"/>
  <c r="BU766" i="10"/>
  <c r="BV766" i="10"/>
  <c r="BW766" i="10"/>
  <c r="BX766" i="10"/>
  <c r="BY766" i="10"/>
  <c r="BZ766" i="10"/>
  <c r="CA766" i="10"/>
  <c r="CB766" i="10"/>
  <c r="CC766" i="10"/>
  <c r="CD766" i="10"/>
  <c r="CE766" i="10"/>
  <c r="CF766" i="10"/>
  <c r="CG766" i="10"/>
  <c r="CH766" i="10"/>
  <c r="CI766" i="10"/>
  <c r="CJ766" i="10"/>
  <c r="CK766" i="10"/>
  <c r="CL766" i="10"/>
  <c r="S767" i="10"/>
  <c r="T767" i="10"/>
  <c r="U767" i="10"/>
  <c r="V767" i="10"/>
  <c r="W767" i="10"/>
  <c r="X767" i="10"/>
  <c r="Y767" i="10"/>
  <c r="Z767" i="10"/>
  <c r="AA767" i="10"/>
  <c r="AB767" i="10"/>
  <c r="AC767" i="10"/>
  <c r="AD767" i="10"/>
  <c r="AE767" i="10"/>
  <c r="AF767" i="10"/>
  <c r="AG767" i="10"/>
  <c r="AH767" i="10"/>
  <c r="AI767" i="10"/>
  <c r="AJ767" i="10"/>
  <c r="AK767" i="10"/>
  <c r="AL767" i="10"/>
  <c r="AM767" i="10"/>
  <c r="AN767" i="10"/>
  <c r="AO767" i="10"/>
  <c r="AP767" i="10"/>
  <c r="AQ767" i="10"/>
  <c r="AR767" i="10"/>
  <c r="AS767" i="10"/>
  <c r="AT767" i="10"/>
  <c r="AU767" i="10"/>
  <c r="AV767" i="10"/>
  <c r="AW767" i="10"/>
  <c r="AX767" i="10"/>
  <c r="AY767" i="10"/>
  <c r="AZ767" i="10"/>
  <c r="BA767" i="10"/>
  <c r="BB767" i="10"/>
  <c r="BC767" i="10"/>
  <c r="BD767" i="10"/>
  <c r="BE767" i="10"/>
  <c r="BF767" i="10"/>
  <c r="BG767" i="10"/>
  <c r="BH767" i="10"/>
  <c r="BI767" i="10"/>
  <c r="BJ767" i="10"/>
  <c r="BK767" i="10"/>
  <c r="BL767" i="10"/>
  <c r="BM767" i="10"/>
  <c r="BN767" i="10"/>
  <c r="BO767" i="10"/>
  <c r="BP767" i="10"/>
  <c r="BQ767" i="10"/>
  <c r="BR767" i="10"/>
  <c r="BS767" i="10"/>
  <c r="BT767" i="10"/>
  <c r="BU767" i="10"/>
  <c r="BV767" i="10"/>
  <c r="BW767" i="10"/>
  <c r="BX767" i="10"/>
  <c r="BY767" i="10"/>
  <c r="BZ767" i="10"/>
  <c r="CA767" i="10"/>
  <c r="CB767" i="10"/>
  <c r="CC767" i="10"/>
  <c r="CD767" i="10"/>
  <c r="CE767" i="10"/>
  <c r="CF767" i="10"/>
  <c r="CG767" i="10"/>
  <c r="CH767" i="10"/>
  <c r="CI767" i="10"/>
  <c r="CJ767" i="10"/>
  <c r="CK767" i="10"/>
  <c r="CL767" i="10"/>
  <c r="S768" i="10"/>
  <c r="T768" i="10"/>
  <c r="U768" i="10"/>
  <c r="V768" i="10"/>
  <c r="W768" i="10"/>
  <c r="X768" i="10"/>
  <c r="Y768" i="10"/>
  <c r="Z768" i="10"/>
  <c r="AA768" i="10"/>
  <c r="AB768" i="10"/>
  <c r="AC768" i="10"/>
  <c r="AD768" i="10"/>
  <c r="AE768" i="10"/>
  <c r="AF768" i="10"/>
  <c r="AG768" i="10"/>
  <c r="AH768" i="10"/>
  <c r="AI768" i="10"/>
  <c r="AJ768" i="10"/>
  <c r="AK768" i="10"/>
  <c r="AL768" i="10"/>
  <c r="AM768" i="10"/>
  <c r="AN768" i="10"/>
  <c r="AO768" i="10"/>
  <c r="AP768" i="10"/>
  <c r="AQ768" i="10"/>
  <c r="AR768" i="10"/>
  <c r="AS768" i="10"/>
  <c r="AT768" i="10"/>
  <c r="AU768" i="10"/>
  <c r="AV768" i="10"/>
  <c r="AW768" i="10"/>
  <c r="AX768" i="10"/>
  <c r="AY768" i="10"/>
  <c r="AZ768" i="10"/>
  <c r="BA768" i="10"/>
  <c r="BB768" i="10"/>
  <c r="BC768" i="10"/>
  <c r="BD768" i="10"/>
  <c r="BE768" i="10"/>
  <c r="BF768" i="10"/>
  <c r="BG768" i="10"/>
  <c r="BH768" i="10"/>
  <c r="BI768" i="10"/>
  <c r="BJ768" i="10"/>
  <c r="BK768" i="10"/>
  <c r="BL768" i="10"/>
  <c r="BM768" i="10"/>
  <c r="BN768" i="10"/>
  <c r="BO768" i="10"/>
  <c r="BP768" i="10"/>
  <c r="BQ768" i="10"/>
  <c r="BR768" i="10"/>
  <c r="BS768" i="10"/>
  <c r="BT768" i="10"/>
  <c r="BU768" i="10"/>
  <c r="BV768" i="10"/>
  <c r="BW768" i="10"/>
  <c r="BX768" i="10"/>
  <c r="BY768" i="10"/>
  <c r="BZ768" i="10"/>
  <c r="CA768" i="10"/>
  <c r="CB768" i="10"/>
  <c r="CC768" i="10"/>
  <c r="CD768" i="10"/>
  <c r="CE768" i="10"/>
  <c r="CF768" i="10"/>
  <c r="CG768" i="10"/>
  <c r="CH768" i="10"/>
  <c r="CI768" i="10"/>
  <c r="CJ768" i="10"/>
  <c r="CK768" i="10"/>
  <c r="CL768" i="10"/>
  <c r="S769" i="10"/>
  <c r="T769" i="10"/>
  <c r="U769" i="10"/>
  <c r="V769" i="10"/>
  <c r="W769" i="10"/>
  <c r="X769" i="10"/>
  <c r="Y769" i="10"/>
  <c r="Z769" i="10"/>
  <c r="AA769" i="10"/>
  <c r="AB769" i="10"/>
  <c r="AC769" i="10"/>
  <c r="AD769" i="10"/>
  <c r="AE769" i="10"/>
  <c r="AF769" i="10"/>
  <c r="AG769" i="10"/>
  <c r="AH769" i="10"/>
  <c r="AI769" i="10"/>
  <c r="AJ769" i="10"/>
  <c r="AK769" i="10"/>
  <c r="AL769" i="10"/>
  <c r="AM769" i="10"/>
  <c r="AN769" i="10"/>
  <c r="AO769" i="10"/>
  <c r="AP769" i="10"/>
  <c r="AQ769" i="10"/>
  <c r="AR769" i="10"/>
  <c r="AS769" i="10"/>
  <c r="AT769" i="10"/>
  <c r="AU769" i="10"/>
  <c r="AV769" i="10"/>
  <c r="AW769" i="10"/>
  <c r="AX769" i="10"/>
  <c r="AY769" i="10"/>
  <c r="AZ769" i="10"/>
  <c r="BA769" i="10"/>
  <c r="BB769" i="10"/>
  <c r="BC769" i="10"/>
  <c r="BD769" i="10"/>
  <c r="BE769" i="10"/>
  <c r="BF769" i="10"/>
  <c r="BG769" i="10"/>
  <c r="BH769" i="10"/>
  <c r="BI769" i="10"/>
  <c r="BJ769" i="10"/>
  <c r="BK769" i="10"/>
  <c r="BL769" i="10"/>
  <c r="BM769" i="10"/>
  <c r="BN769" i="10"/>
  <c r="BO769" i="10"/>
  <c r="BP769" i="10"/>
  <c r="BQ769" i="10"/>
  <c r="BR769" i="10"/>
  <c r="BS769" i="10"/>
  <c r="BT769" i="10"/>
  <c r="BU769" i="10"/>
  <c r="BV769" i="10"/>
  <c r="BW769" i="10"/>
  <c r="BX769" i="10"/>
  <c r="BY769" i="10"/>
  <c r="BZ769" i="10"/>
  <c r="CA769" i="10"/>
  <c r="CB769" i="10"/>
  <c r="CC769" i="10"/>
  <c r="CD769" i="10"/>
  <c r="CE769" i="10"/>
  <c r="CF769" i="10"/>
  <c r="CG769" i="10"/>
  <c r="CH769" i="10"/>
  <c r="CI769" i="10"/>
  <c r="CJ769" i="10"/>
  <c r="CK769" i="10"/>
  <c r="CL769" i="10"/>
  <c r="S770" i="10"/>
  <c r="T770" i="10"/>
  <c r="U770" i="10"/>
  <c r="V770" i="10"/>
  <c r="W770" i="10"/>
  <c r="X770" i="10"/>
  <c r="Y770" i="10"/>
  <c r="Z770" i="10"/>
  <c r="AA770" i="10"/>
  <c r="AB770" i="10"/>
  <c r="AC770" i="10"/>
  <c r="AD770" i="10"/>
  <c r="AE770" i="10"/>
  <c r="AF770" i="10"/>
  <c r="AG770" i="10"/>
  <c r="AH770" i="10"/>
  <c r="AI770" i="10"/>
  <c r="AJ770" i="10"/>
  <c r="AK770" i="10"/>
  <c r="AL770" i="10"/>
  <c r="AM770" i="10"/>
  <c r="AN770" i="10"/>
  <c r="AO770" i="10"/>
  <c r="AP770" i="10"/>
  <c r="AQ770" i="10"/>
  <c r="AR770" i="10"/>
  <c r="AS770" i="10"/>
  <c r="AT770" i="10"/>
  <c r="AU770" i="10"/>
  <c r="AV770" i="10"/>
  <c r="AW770" i="10"/>
  <c r="AX770" i="10"/>
  <c r="AY770" i="10"/>
  <c r="AZ770" i="10"/>
  <c r="BA770" i="10"/>
  <c r="BB770" i="10"/>
  <c r="BC770" i="10"/>
  <c r="BD770" i="10"/>
  <c r="BE770" i="10"/>
  <c r="BF770" i="10"/>
  <c r="BG770" i="10"/>
  <c r="BH770" i="10"/>
  <c r="BI770" i="10"/>
  <c r="BJ770" i="10"/>
  <c r="BK770" i="10"/>
  <c r="BL770" i="10"/>
  <c r="BM770" i="10"/>
  <c r="BN770" i="10"/>
  <c r="BO770" i="10"/>
  <c r="BP770" i="10"/>
  <c r="BQ770" i="10"/>
  <c r="BR770" i="10"/>
  <c r="BS770" i="10"/>
  <c r="BT770" i="10"/>
  <c r="BU770" i="10"/>
  <c r="BV770" i="10"/>
  <c r="BW770" i="10"/>
  <c r="BX770" i="10"/>
  <c r="BY770" i="10"/>
  <c r="BZ770" i="10"/>
  <c r="CA770" i="10"/>
  <c r="CB770" i="10"/>
  <c r="CC770" i="10"/>
  <c r="CD770" i="10"/>
  <c r="CE770" i="10"/>
  <c r="CF770" i="10"/>
  <c r="CG770" i="10"/>
  <c r="CH770" i="10"/>
  <c r="CI770" i="10"/>
  <c r="CJ770" i="10"/>
  <c r="CK770" i="10"/>
  <c r="CL770" i="10"/>
  <c r="S771" i="10"/>
  <c r="T771" i="10"/>
  <c r="U771" i="10"/>
  <c r="V771" i="10"/>
  <c r="W771" i="10"/>
  <c r="X771" i="10"/>
  <c r="Y771" i="10"/>
  <c r="Z771" i="10"/>
  <c r="AA771" i="10"/>
  <c r="AB771" i="10"/>
  <c r="AC771" i="10"/>
  <c r="AD771" i="10"/>
  <c r="AE771" i="10"/>
  <c r="AF771" i="10"/>
  <c r="AG771" i="10"/>
  <c r="AH771" i="10"/>
  <c r="AI771" i="10"/>
  <c r="AJ771" i="10"/>
  <c r="AK771" i="10"/>
  <c r="AL771" i="10"/>
  <c r="AM771" i="10"/>
  <c r="AN771" i="10"/>
  <c r="AO771" i="10"/>
  <c r="AP771" i="10"/>
  <c r="AQ771" i="10"/>
  <c r="AR771" i="10"/>
  <c r="AS771" i="10"/>
  <c r="AT771" i="10"/>
  <c r="AU771" i="10"/>
  <c r="AV771" i="10"/>
  <c r="AW771" i="10"/>
  <c r="AX771" i="10"/>
  <c r="AY771" i="10"/>
  <c r="AZ771" i="10"/>
  <c r="BA771" i="10"/>
  <c r="BB771" i="10"/>
  <c r="BC771" i="10"/>
  <c r="BD771" i="10"/>
  <c r="BE771" i="10"/>
  <c r="BF771" i="10"/>
  <c r="BG771" i="10"/>
  <c r="BH771" i="10"/>
  <c r="BI771" i="10"/>
  <c r="BJ771" i="10"/>
  <c r="BK771" i="10"/>
  <c r="BL771" i="10"/>
  <c r="BM771" i="10"/>
  <c r="BN771" i="10"/>
  <c r="BO771" i="10"/>
  <c r="BP771" i="10"/>
  <c r="BQ771" i="10"/>
  <c r="BR771" i="10"/>
  <c r="BS771" i="10"/>
  <c r="BT771" i="10"/>
  <c r="BU771" i="10"/>
  <c r="BV771" i="10"/>
  <c r="BW771" i="10"/>
  <c r="BX771" i="10"/>
  <c r="BY771" i="10"/>
  <c r="BZ771" i="10"/>
  <c r="CA771" i="10"/>
  <c r="CB771" i="10"/>
  <c r="CC771" i="10"/>
  <c r="CD771" i="10"/>
  <c r="CE771" i="10"/>
  <c r="CF771" i="10"/>
  <c r="CG771" i="10"/>
  <c r="CH771" i="10"/>
  <c r="CI771" i="10"/>
  <c r="CJ771" i="10"/>
  <c r="CK771" i="10"/>
  <c r="CL771" i="10"/>
  <c r="S772" i="10"/>
  <c r="T772" i="10"/>
  <c r="U772" i="10"/>
  <c r="V772" i="10"/>
  <c r="W772" i="10"/>
  <c r="X772" i="10"/>
  <c r="Y772" i="10"/>
  <c r="Z772" i="10"/>
  <c r="AA772" i="10"/>
  <c r="AB772" i="10"/>
  <c r="AC772" i="10"/>
  <c r="AD772" i="10"/>
  <c r="AE772" i="10"/>
  <c r="AF772" i="10"/>
  <c r="AG772" i="10"/>
  <c r="AH772" i="10"/>
  <c r="AI772" i="10"/>
  <c r="AJ772" i="10"/>
  <c r="AK772" i="10"/>
  <c r="AL772" i="10"/>
  <c r="AM772" i="10"/>
  <c r="AN772" i="10"/>
  <c r="AO772" i="10"/>
  <c r="AP772" i="10"/>
  <c r="AQ772" i="10"/>
  <c r="AR772" i="10"/>
  <c r="AS772" i="10"/>
  <c r="AT772" i="10"/>
  <c r="AU772" i="10"/>
  <c r="AV772" i="10"/>
  <c r="AW772" i="10"/>
  <c r="AX772" i="10"/>
  <c r="AY772" i="10"/>
  <c r="AZ772" i="10"/>
  <c r="BA772" i="10"/>
  <c r="BB772" i="10"/>
  <c r="BC772" i="10"/>
  <c r="BD772" i="10"/>
  <c r="BE772" i="10"/>
  <c r="BF772" i="10"/>
  <c r="BG772" i="10"/>
  <c r="BH772" i="10"/>
  <c r="BI772" i="10"/>
  <c r="BJ772" i="10"/>
  <c r="BK772" i="10"/>
  <c r="BL772" i="10"/>
  <c r="BM772" i="10"/>
  <c r="BN772" i="10"/>
  <c r="BO772" i="10"/>
  <c r="BP772" i="10"/>
  <c r="BQ772" i="10"/>
  <c r="BR772" i="10"/>
  <c r="BS772" i="10"/>
  <c r="BT772" i="10"/>
  <c r="BU772" i="10"/>
  <c r="BV772" i="10"/>
  <c r="BW772" i="10"/>
  <c r="BX772" i="10"/>
  <c r="BY772" i="10"/>
  <c r="BZ772" i="10"/>
  <c r="CA772" i="10"/>
  <c r="CB772" i="10"/>
  <c r="CC772" i="10"/>
  <c r="CD772" i="10"/>
  <c r="CE772" i="10"/>
  <c r="CF772" i="10"/>
  <c r="CG772" i="10"/>
  <c r="CH772" i="10"/>
  <c r="CI772" i="10"/>
  <c r="CJ772" i="10"/>
  <c r="CK772" i="10"/>
  <c r="CL772" i="10"/>
  <c r="S773" i="10"/>
  <c r="T773" i="10"/>
  <c r="U773" i="10"/>
  <c r="V773" i="10"/>
  <c r="W773" i="10"/>
  <c r="X773" i="10"/>
  <c r="Y773" i="10"/>
  <c r="Z773" i="10"/>
  <c r="AA773" i="10"/>
  <c r="AB773" i="10"/>
  <c r="AC773" i="10"/>
  <c r="AD773" i="10"/>
  <c r="AE773" i="10"/>
  <c r="AF773" i="10"/>
  <c r="AG773" i="10"/>
  <c r="AH773" i="10"/>
  <c r="AI773" i="10"/>
  <c r="AJ773" i="10"/>
  <c r="AK773" i="10"/>
  <c r="AL773" i="10"/>
  <c r="AM773" i="10"/>
  <c r="AN773" i="10"/>
  <c r="AO773" i="10"/>
  <c r="AP773" i="10"/>
  <c r="AQ773" i="10"/>
  <c r="AR773" i="10"/>
  <c r="AS773" i="10"/>
  <c r="AT773" i="10"/>
  <c r="AU773" i="10"/>
  <c r="AV773" i="10"/>
  <c r="AW773" i="10"/>
  <c r="AX773" i="10"/>
  <c r="AY773" i="10"/>
  <c r="AZ773" i="10"/>
  <c r="BA773" i="10"/>
  <c r="BB773" i="10"/>
  <c r="BC773" i="10"/>
  <c r="BD773" i="10"/>
  <c r="BE773" i="10"/>
  <c r="BF773" i="10"/>
  <c r="BG773" i="10"/>
  <c r="BH773" i="10"/>
  <c r="BI773" i="10"/>
  <c r="BJ773" i="10"/>
  <c r="BK773" i="10"/>
  <c r="BL773" i="10"/>
  <c r="BM773" i="10"/>
  <c r="BN773" i="10"/>
  <c r="BO773" i="10"/>
  <c r="BP773" i="10"/>
  <c r="BQ773" i="10"/>
  <c r="BR773" i="10"/>
  <c r="BS773" i="10"/>
  <c r="BT773" i="10"/>
  <c r="BU773" i="10"/>
  <c r="BV773" i="10"/>
  <c r="BW773" i="10"/>
  <c r="BX773" i="10"/>
  <c r="BY773" i="10"/>
  <c r="BZ773" i="10"/>
  <c r="CA773" i="10"/>
  <c r="CB773" i="10"/>
  <c r="CC773" i="10"/>
  <c r="CD773" i="10"/>
  <c r="CE773" i="10"/>
  <c r="CF773" i="10"/>
  <c r="CG773" i="10"/>
  <c r="CH773" i="10"/>
  <c r="CI773" i="10"/>
  <c r="CJ773" i="10"/>
  <c r="CK773" i="10"/>
  <c r="CL773" i="10"/>
  <c r="S774" i="10"/>
  <c r="T774" i="10"/>
  <c r="U774" i="10"/>
  <c r="V774" i="10"/>
  <c r="W774" i="10"/>
  <c r="X774" i="10"/>
  <c r="Y774" i="10"/>
  <c r="Z774" i="10"/>
  <c r="AA774" i="10"/>
  <c r="AB774" i="10"/>
  <c r="AC774" i="10"/>
  <c r="AD774" i="10"/>
  <c r="AE774" i="10"/>
  <c r="AF774" i="10"/>
  <c r="AG774" i="10"/>
  <c r="AH774" i="10"/>
  <c r="AI774" i="10"/>
  <c r="AJ774" i="10"/>
  <c r="AK774" i="10"/>
  <c r="AL774" i="10"/>
  <c r="AM774" i="10"/>
  <c r="AN774" i="10"/>
  <c r="AO774" i="10"/>
  <c r="AP774" i="10"/>
  <c r="AQ774" i="10"/>
  <c r="AR774" i="10"/>
  <c r="AS774" i="10"/>
  <c r="AT774" i="10"/>
  <c r="AU774" i="10"/>
  <c r="AV774" i="10"/>
  <c r="AW774" i="10"/>
  <c r="AX774" i="10"/>
  <c r="AY774" i="10"/>
  <c r="AZ774" i="10"/>
  <c r="BA774" i="10"/>
  <c r="BB774" i="10"/>
  <c r="BC774" i="10"/>
  <c r="BD774" i="10"/>
  <c r="BE774" i="10"/>
  <c r="BF774" i="10"/>
  <c r="BG774" i="10"/>
  <c r="BH774" i="10"/>
  <c r="BI774" i="10"/>
  <c r="BJ774" i="10"/>
  <c r="BK774" i="10"/>
  <c r="BL774" i="10"/>
  <c r="BM774" i="10"/>
  <c r="BN774" i="10"/>
  <c r="BO774" i="10"/>
  <c r="BP774" i="10"/>
  <c r="BQ774" i="10"/>
  <c r="BR774" i="10"/>
  <c r="BS774" i="10"/>
  <c r="BT774" i="10"/>
  <c r="BU774" i="10"/>
  <c r="BV774" i="10"/>
  <c r="BW774" i="10"/>
  <c r="BX774" i="10"/>
  <c r="BY774" i="10"/>
  <c r="BZ774" i="10"/>
  <c r="CA774" i="10"/>
  <c r="CB774" i="10"/>
  <c r="CC774" i="10"/>
  <c r="CD774" i="10"/>
  <c r="CE774" i="10"/>
  <c r="CF774" i="10"/>
  <c r="CG774" i="10"/>
  <c r="CH774" i="10"/>
  <c r="CI774" i="10"/>
  <c r="CJ774" i="10"/>
  <c r="CK774" i="10"/>
  <c r="CL774" i="10"/>
  <c r="S775" i="10"/>
  <c r="T775" i="10"/>
  <c r="U775" i="10"/>
  <c r="V775" i="10"/>
  <c r="W775" i="10"/>
  <c r="X775" i="10"/>
  <c r="Y775" i="10"/>
  <c r="Z775" i="10"/>
  <c r="AA775" i="10"/>
  <c r="AB775" i="10"/>
  <c r="AC775" i="10"/>
  <c r="AD775" i="10"/>
  <c r="AE775" i="10"/>
  <c r="AF775" i="10"/>
  <c r="AG775" i="10"/>
  <c r="AH775" i="10"/>
  <c r="AI775" i="10"/>
  <c r="AJ775" i="10"/>
  <c r="AK775" i="10"/>
  <c r="AL775" i="10"/>
  <c r="AM775" i="10"/>
  <c r="AN775" i="10"/>
  <c r="AO775" i="10"/>
  <c r="AP775" i="10"/>
  <c r="AQ775" i="10"/>
  <c r="AR775" i="10"/>
  <c r="AS775" i="10"/>
  <c r="AT775" i="10"/>
  <c r="AU775" i="10"/>
  <c r="AV775" i="10"/>
  <c r="AW775" i="10"/>
  <c r="AX775" i="10"/>
  <c r="AY775" i="10"/>
  <c r="AZ775" i="10"/>
  <c r="BA775" i="10"/>
  <c r="BB775" i="10"/>
  <c r="BC775" i="10"/>
  <c r="BD775" i="10"/>
  <c r="BE775" i="10"/>
  <c r="BF775" i="10"/>
  <c r="BG775" i="10"/>
  <c r="BH775" i="10"/>
  <c r="BI775" i="10"/>
  <c r="BJ775" i="10"/>
  <c r="BK775" i="10"/>
  <c r="BL775" i="10"/>
  <c r="BM775" i="10"/>
  <c r="BN775" i="10"/>
  <c r="BO775" i="10"/>
  <c r="BP775" i="10"/>
  <c r="BQ775" i="10"/>
  <c r="BR775" i="10"/>
  <c r="BS775" i="10"/>
  <c r="BT775" i="10"/>
  <c r="BU775" i="10"/>
  <c r="BV775" i="10"/>
  <c r="BW775" i="10"/>
  <c r="BX775" i="10"/>
  <c r="BY775" i="10"/>
  <c r="BZ775" i="10"/>
  <c r="CA775" i="10"/>
  <c r="CB775" i="10"/>
  <c r="CC775" i="10"/>
  <c r="CD775" i="10"/>
  <c r="CE775" i="10"/>
  <c r="CF775" i="10"/>
  <c r="CG775" i="10"/>
  <c r="CH775" i="10"/>
  <c r="CI775" i="10"/>
  <c r="CJ775" i="10"/>
  <c r="CK775" i="10"/>
  <c r="CL775" i="10"/>
  <c r="S776" i="10"/>
  <c r="T776" i="10"/>
  <c r="U776" i="10"/>
  <c r="V776" i="10"/>
  <c r="W776" i="10"/>
  <c r="X776" i="10"/>
  <c r="Y776" i="10"/>
  <c r="Z776" i="10"/>
  <c r="AA776" i="10"/>
  <c r="AB776" i="10"/>
  <c r="AC776" i="10"/>
  <c r="AD776" i="10"/>
  <c r="AE776" i="10"/>
  <c r="AF776" i="10"/>
  <c r="AG776" i="10"/>
  <c r="AH776" i="10"/>
  <c r="AI776" i="10"/>
  <c r="AJ776" i="10"/>
  <c r="AK776" i="10"/>
  <c r="AL776" i="10"/>
  <c r="AM776" i="10"/>
  <c r="AN776" i="10"/>
  <c r="AO776" i="10"/>
  <c r="AP776" i="10"/>
  <c r="AQ776" i="10"/>
  <c r="AR776" i="10"/>
  <c r="AS776" i="10"/>
  <c r="AT776" i="10"/>
  <c r="AU776" i="10"/>
  <c r="AV776" i="10"/>
  <c r="AW776" i="10"/>
  <c r="AX776" i="10"/>
  <c r="AY776" i="10"/>
  <c r="AZ776" i="10"/>
  <c r="BA776" i="10"/>
  <c r="BB776" i="10"/>
  <c r="BC776" i="10"/>
  <c r="BD776" i="10"/>
  <c r="BE776" i="10"/>
  <c r="BF776" i="10"/>
  <c r="BG776" i="10"/>
  <c r="BH776" i="10"/>
  <c r="BI776" i="10"/>
  <c r="BJ776" i="10"/>
  <c r="BK776" i="10"/>
  <c r="BL776" i="10"/>
  <c r="BM776" i="10"/>
  <c r="BN776" i="10"/>
  <c r="BO776" i="10"/>
  <c r="BP776" i="10"/>
  <c r="BQ776" i="10"/>
  <c r="BR776" i="10"/>
  <c r="BS776" i="10"/>
  <c r="BT776" i="10"/>
  <c r="BU776" i="10"/>
  <c r="BV776" i="10"/>
  <c r="BW776" i="10"/>
  <c r="BX776" i="10"/>
  <c r="BY776" i="10"/>
  <c r="BZ776" i="10"/>
  <c r="CA776" i="10"/>
  <c r="CB776" i="10"/>
  <c r="CC776" i="10"/>
  <c r="CD776" i="10"/>
  <c r="CE776" i="10"/>
  <c r="CF776" i="10"/>
  <c r="CG776" i="10"/>
  <c r="CH776" i="10"/>
  <c r="CI776" i="10"/>
  <c r="CJ776" i="10"/>
  <c r="CK776" i="10"/>
  <c r="CL776" i="10"/>
  <c r="S777" i="10"/>
  <c r="T777" i="10"/>
  <c r="U777" i="10"/>
  <c r="V777" i="10"/>
  <c r="W777" i="10"/>
  <c r="X777" i="10"/>
  <c r="Y777" i="10"/>
  <c r="Z777" i="10"/>
  <c r="AA777" i="10"/>
  <c r="AB777" i="10"/>
  <c r="AC777" i="10"/>
  <c r="AD777" i="10"/>
  <c r="AE777" i="10"/>
  <c r="AF777" i="10"/>
  <c r="AG777" i="10"/>
  <c r="AH777" i="10"/>
  <c r="AI777" i="10"/>
  <c r="AJ777" i="10"/>
  <c r="AK777" i="10"/>
  <c r="AL777" i="10"/>
  <c r="AM777" i="10"/>
  <c r="AN777" i="10"/>
  <c r="AO777" i="10"/>
  <c r="AP777" i="10"/>
  <c r="AQ777" i="10"/>
  <c r="AR777" i="10"/>
  <c r="AS777" i="10"/>
  <c r="AT777" i="10"/>
  <c r="AU777" i="10"/>
  <c r="AV777" i="10"/>
  <c r="AW777" i="10"/>
  <c r="AX777" i="10"/>
  <c r="AY777" i="10"/>
  <c r="AZ777" i="10"/>
  <c r="BA777" i="10"/>
  <c r="BB777" i="10"/>
  <c r="BC777" i="10"/>
  <c r="BD777" i="10"/>
  <c r="BE777" i="10"/>
  <c r="BF777" i="10"/>
  <c r="BG777" i="10"/>
  <c r="BH777" i="10"/>
  <c r="BI777" i="10"/>
  <c r="BJ777" i="10"/>
  <c r="BK777" i="10"/>
  <c r="BL777" i="10"/>
  <c r="BM777" i="10"/>
  <c r="BN777" i="10"/>
  <c r="BO777" i="10"/>
  <c r="BP777" i="10"/>
  <c r="BQ777" i="10"/>
  <c r="BR777" i="10"/>
  <c r="BS777" i="10"/>
  <c r="BT777" i="10"/>
  <c r="BU777" i="10"/>
  <c r="BV777" i="10"/>
  <c r="BW777" i="10"/>
  <c r="BX777" i="10"/>
  <c r="BY777" i="10"/>
  <c r="BZ777" i="10"/>
  <c r="CA777" i="10"/>
  <c r="CB777" i="10"/>
  <c r="CC777" i="10"/>
  <c r="CD777" i="10"/>
  <c r="CE777" i="10"/>
  <c r="CF777" i="10"/>
  <c r="CG777" i="10"/>
  <c r="CH777" i="10"/>
  <c r="CI777" i="10"/>
  <c r="CJ777" i="10"/>
  <c r="CK777" i="10"/>
  <c r="CL777" i="10"/>
  <c r="S778" i="10"/>
  <c r="T778" i="10"/>
  <c r="U778" i="10"/>
  <c r="V778" i="10"/>
  <c r="W778" i="10"/>
  <c r="X778" i="10"/>
  <c r="Y778" i="10"/>
  <c r="Z778" i="10"/>
  <c r="AA778" i="10"/>
  <c r="AB778" i="10"/>
  <c r="AC778" i="10"/>
  <c r="AD778" i="10"/>
  <c r="AE778" i="10"/>
  <c r="AF778" i="10"/>
  <c r="AG778" i="10"/>
  <c r="AH778" i="10"/>
  <c r="AI778" i="10"/>
  <c r="AJ778" i="10"/>
  <c r="AK778" i="10"/>
  <c r="AL778" i="10"/>
  <c r="AM778" i="10"/>
  <c r="AN778" i="10"/>
  <c r="AO778" i="10"/>
  <c r="AP778" i="10"/>
  <c r="AQ778" i="10"/>
  <c r="AR778" i="10"/>
  <c r="AS778" i="10"/>
  <c r="AT778" i="10"/>
  <c r="AU778" i="10"/>
  <c r="AV778" i="10"/>
  <c r="AW778" i="10"/>
  <c r="AX778" i="10"/>
  <c r="AY778" i="10"/>
  <c r="AZ778" i="10"/>
  <c r="BA778" i="10"/>
  <c r="BB778" i="10"/>
  <c r="BC778" i="10"/>
  <c r="BD778" i="10"/>
  <c r="BE778" i="10"/>
  <c r="BF778" i="10"/>
  <c r="BG778" i="10"/>
  <c r="BH778" i="10"/>
  <c r="BI778" i="10"/>
  <c r="BJ778" i="10"/>
  <c r="BK778" i="10"/>
  <c r="BL778" i="10"/>
  <c r="BM778" i="10"/>
  <c r="BN778" i="10"/>
  <c r="BO778" i="10"/>
  <c r="BP778" i="10"/>
  <c r="BQ778" i="10"/>
  <c r="BR778" i="10"/>
  <c r="BS778" i="10"/>
  <c r="BT778" i="10"/>
  <c r="BU778" i="10"/>
  <c r="BV778" i="10"/>
  <c r="BW778" i="10"/>
  <c r="BX778" i="10"/>
  <c r="BY778" i="10"/>
  <c r="BZ778" i="10"/>
  <c r="CA778" i="10"/>
  <c r="CB778" i="10"/>
  <c r="CC778" i="10"/>
  <c r="CD778" i="10"/>
  <c r="CE778" i="10"/>
  <c r="CF778" i="10"/>
  <c r="CG778" i="10"/>
  <c r="CH778" i="10"/>
  <c r="CI778" i="10"/>
  <c r="CJ778" i="10"/>
  <c r="CK778" i="10"/>
  <c r="CL778" i="10"/>
  <c r="S779" i="10"/>
  <c r="T779" i="10"/>
  <c r="U779" i="10"/>
  <c r="V779" i="10"/>
  <c r="W779" i="10"/>
  <c r="X779" i="10"/>
  <c r="Y779" i="10"/>
  <c r="Z779" i="10"/>
  <c r="AA779" i="10"/>
  <c r="AB779" i="10"/>
  <c r="AC779" i="10"/>
  <c r="AD779" i="10"/>
  <c r="AE779" i="10"/>
  <c r="AF779" i="10"/>
  <c r="AG779" i="10"/>
  <c r="AH779" i="10"/>
  <c r="AI779" i="10"/>
  <c r="AJ779" i="10"/>
  <c r="AK779" i="10"/>
  <c r="AL779" i="10"/>
  <c r="AM779" i="10"/>
  <c r="AN779" i="10"/>
  <c r="AO779" i="10"/>
  <c r="AP779" i="10"/>
  <c r="AQ779" i="10"/>
  <c r="AR779" i="10"/>
  <c r="AS779" i="10"/>
  <c r="AT779" i="10"/>
  <c r="AU779" i="10"/>
  <c r="AV779" i="10"/>
  <c r="AW779" i="10"/>
  <c r="AX779" i="10"/>
  <c r="AY779" i="10"/>
  <c r="AZ779" i="10"/>
  <c r="BA779" i="10"/>
  <c r="BB779" i="10"/>
  <c r="BC779" i="10"/>
  <c r="BD779" i="10"/>
  <c r="BE779" i="10"/>
  <c r="BF779" i="10"/>
  <c r="BG779" i="10"/>
  <c r="BH779" i="10"/>
  <c r="BI779" i="10"/>
  <c r="BJ779" i="10"/>
  <c r="BK779" i="10"/>
  <c r="BL779" i="10"/>
  <c r="BM779" i="10"/>
  <c r="BN779" i="10"/>
  <c r="BO779" i="10"/>
  <c r="BP779" i="10"/>
  <c r="BQ779" i="10"/>
  <c r="BR779" i="10"/>
  <c r="BS779" i="10"/>
  <c r="BT779" i="10"/>
  <c r="BU779" i="10"/>
  <c r="BV779" i="10"/>
  <c r="BW779" i="10"/>
  <c r="BX779" i="10"/>
  <c r="BY779" i="10"/>
  <c r="BZ779" i="10"/>
  <c r="CA779" i="10"/>
  <c r="CB779" i="10"/>
  <c r="CC779" i="10"/>
  <c r="CD779" i="10"/>
  <c r="CE779" i="10"/>
  <c r="CF779" i="10"/>
  <c r="CG779" i="10"/>
  <c r="CH779" i="10"/>
  <c r="CI779" i="10"/>
  <c r="CJ779" i="10"/>
  <c r="CK779" i="10"/>
  <c r="CL779" i="10"/>
  <c r="S780" i="10"/>
  <c r="T780" i="10"/>
  <c r="U780" i="10"/>
  <c r="V780" i="10"/>
  <c r="W780" i="10"/>
  <c r="X780" i="10"/>
  <c r="Y780" i="10"/>
  <c r="Z780" i="10"/>
  <c r="AA780" i="10"/>
  <c r="AB780" i="10"/>
  <c r="AC780" i="10"/>
  <c r="AD780" i="10"/>
  <c r="AE780" i="10"/>
  <c r="AF780" i="10"/>
  <c r="AG780" i="10"/>
  <c r="AH780" i="10"/>
  <c r="AI780" i="10"/>
  <c r="AJ780" i="10"/>
  <c r="AK780" i="10"/>
  <c r="AL780" i="10"/>
  <c r="AM780" i="10"/>
  <c r="AN780" i="10"/>
  <c r="AO780" i="10"/>
  <c r="AP780" i="10"/>
  <c r="AQ780" i="10"/>
  <c r="AR780" i="10"/>
  <c r="AS780" i="10"/>
  <c r="AT780" i="10"/>
  <c r="AU780" i="10"/>
  <c r="AV780" i="10"/>
  <c r="AW780" i="10"/>
  <c r="AX780" i="10"/>
  <c r="AY780" i="10"/>
  <c r="AZ780" i="10"/>
  <c r="BA780" i="10"/>
  <c r="BB780" i="10"/>
  <c r="BC780" i="10"/>
  <c r="BD780" i="10"/>
  <c r="BE780" i="10"/>
  <c r="BF780" i="10"/>
  <c r="BG780" i="10"/>
  <c r="BH780" i="10"/>
  <c r="BI780" i="10"/>
  <c r="BJ780" i="10"/>
  <c r="BK780" i="10"/>
  <c r="BL780" i="10"/>
  <c r="BM780" i="10"/>
  <c r="BN780" i="10"/>
  <c r="BO780" i="10"/>
  <c r="BP780" i="10"/>
  <c r="BQ780" i="10"/>
  <c r="BR780" i="10"/>
  <c r="BS780" i="10"/>
  <c r="BT780" i="10"/>
  <c r="BU780" i="10"/>
  <c r="BV780" i="10"/>
  <c r="BW780" i="10"/>
  <c r="BX780" i="10"/>
  <c r="BY780" i="10"/>
  <c r="BZ780" i="10"/>
  <c r="CA780" i="10"/>
  <c r="CB780" i="10"/>
  <c r="CC780" i="10"/>
  <c r="CD780" i="10"/>
  <c r="CE780" i="10"/>
  <c r="CF780" i="10"/>
  <c r="CG780" i="10"/>
  <c r="CH780" i="10"/>
  <c r="CI780" i="10"/>
  <c r="CJ780" i="10"/>
  <c r="CK780" i="10"/>
  <c r="CL780" i="10"/>
  <c r="S781" i="10"/>
  <c r="T781" i="10"/>
  <c r="U781" i="10"/>
  <c r="V781" i="10"/>
  <c r="W781" i="10"/>
  <c r="X781" i="10"/>
  <c r="Y781" i="10"/>
  <c r="Z781" i="10"/>
  <c r="AA781" i="10"/>
  <c r="AB781" i="10"/>
  <c r="AC781" i="10"/>
  <c r="AD781" i="10"/>
  <c r="AE781" i="10"/>
  <c r="AF781" i="10"/>
  <c r="AG781" i="10"/>
  <c r="AH781" i="10"/>
  <c r="AI781" i="10"/>
  <c r="AJ781" i="10"/>
  <c r="AK781" i="10"/>
  <c r="AL781" i="10"/>
  <c r="AM781" i="10"/>
  <c r="AN781" i="10"/>
  <c r="AO781" i="10"/>
  <c r="AP781" i="10"/>
  <c r="AQ781" i="10"/>
  <c r="AR781" i="10"/>
  <c r="AS781" i="10"/>
  <c r="AT781" i="10"/>
  <c r="AU781" i="10"/>
  <c r="AV781" i="10"/>
  <c r="AW781" i="10"/>
  <c r="AX781" i="10"/>
  <c r="AY781" i="10"/>
  <c r="AZ781" i="10"/>
  <c r="BA781" i="10"/>
  <c r="BB781" i="10"/>
  <c r="BC781" i="10"/>
  <c r="BD781" i="10"/>
  <c r="BE781" i="10"/>
  <c r="BF781" i="10"/>
  <c r="BG781" i="10"/>
  <c r="BH781" i="10"/>
  <c r="BI781" i="10"/>
  <c r="BJ781" i="10"/>
  <c r="BK781" i="10"/>
  <c r="BL781" i="10"/>
  <c r="BM781" i="10"/>
  <c r="BN781" i="10"/>
  <c r="BO781" i="10"/>
  <c r="BP781" i="10"/>
  <c r="BQ781" i="10"/>
  <c r="BR781" i="10"/>
  <c r="BS781" i="10"/>
  <c r="BT781" i="10"/>
  <c r="BU781" i="10"/>
  <c r="BV781" i="10"/>
  <c r="BW781" i="10"/>
  <c r="BX781" i="10"/>
  <c r="BY781" i="10"/>
  <c r="BZ781" i="10"/>
  <c r="CA781" i="10"/>
  <c r="CB781" i="10"/>
  <c r="CC781" i="10"/>
  <c r="CD781" i="10"/>
  <c r="CE781" i="10"/>
  <c r="CF781" i="10"/>
  <c r="CG781" i="10"/>
  <c r="CH781" i="10"/>
  <c r="CI781" i="10"/>
  <c r="CJ781" i="10"/>
  <c r="CK781" i="10"/>
  <c r="CL781" i="10"/>
  <c r="S782" i="10"/>
  <c r="T782" i="10"/>
  <c r="U782" i="10"/>
  <c r="V782" i="10"/>
  <c r="W782" i="10"/>
  <c r="X782" i="10"/>
  <c r="Y782" i="10"/>
  <c r="Z782" i="10"/>
  <c r="AA782" i="10"/>
  <c r="AB782" i="10"/>
  <c r="AC782" i="10"/>
  <c r="AD782" i="10"/>
  <c r="AE782" i="10"/>
  <c r="AF782" i="10"/>
  <c r="AG782" i="10"/>
  <c r="AH782" i="10"/>
  <c r="AI782" i="10"/>
  <c r="AJ782" i="10"/>
  <c r="AK782" i="10"/>
  <c r="AL782" i="10"/>
  <c r="AM782" i="10"/>
  <c r="AN782" i="10"/>
  <c r="AO782" i="10"/>
  <c r="AP782" i="10"/>
  <c r="AQ782" i="10"/>
  <c r="AR782" i="10"/>
  <c r="AS782" i="10"/>
  <c r="AT782" i="10"/>
  <c r="AU782" i="10"/>
  <c r="AV782" i="10"/>
  <c r="AW782" i="10"/>
  <c r="AX782" i="10"/>
  <c r="AY782" i="10"/>
  <c r="AZ782" i="10"/>
  <c r="BA782" i="10"/>
  <c r="BB782" i="10"/>
  <c r="BC782" i="10"/>
  <c r="BD782" i="10"/>
  <c r="BE782" i="10"/>
  <c r="BF782" i="10"/>
  <c r="BG782" i="10"/>
  <c r="BH782" i="10"/>
  <c r="BI782" i="10"/>
  <c r="BJ782" i="10"/>
  <c r="BK782" i="10"/>
  <c r="BL782" i="10"/>
  <c r="BM782" i="10"/>
  <c r="BN782" i="10"/>
  <c r="BO782" i="10"/>
  <c r="BP782" i="10"/>
  <c r="BQ782" i="10"/>
  <c r="BR782" i="10"/>
  <c r="BS782" i="10"/>
  <c r="BT782" i="10"/>
  <c r="BU782" i="10"/>
  <c r="BV782" i="10"/>
  <c r="BW782" i="10"/>
  <c r="BX782" i="10"/>
  <c r="BY782" i="10"/>
  <c r="BZ782" i="10"/>
  <c r="CA782" i="10"/>
  <c r="CB782" i="10"/>
  <c r="CC782" i="10"/>
  <c r="CD782" i="10"/>
  <c r="CE782" i="10"/>
  <c r="CF782" i="10"/>
  <c r="CG782" i="10"/>
  <c r="CH782" i="10"/>
  <c r="CI782" i="10"/>
  <c r="CJ782" i="10"/>
  <c r="CK782" i="10"/>
  <c r="CL782" i="10"/>
  <c r="S783" i="10"/>
  <c r="T783" i="10"/>
  <c r="U783" i="10"/>
  <c r="V783" i="10"/>
  <c r="W783" i="10"/>
  <c r="X783" i="10"/>
  <c r="Y783" i="10"/>
  <c r="Z783" i="10"/>
  <c r="AA783" i="10"/>
  <c r="AB783" i="10"/>
  <c r="AC783" i="10"/>
  <c r="AD783" i="10"/>
  <c r="AE783" i="10"/>
  <c r="AF783" i="10"/>
  <c r="AG783" i="10"/>
  <c r="AH783" i="10"/>
  <c r="AI783" i="10"/>
  <c r="AJ783" i="10"/>
  <c r="AK783" i="10"/>
  <c r="AL783" i="10"/>
  <c r="AM783" i="10"/>
  <c r="AN783" i="10"/>
  <c r="AO783" i="10"/>
  <c r="AP783" i="10"/>
  <c r="AQ783" i="10"/>
  <c r="AR783" i="10"/>
  <c r="AS783" i="10"/>
  <c r="AT783" i="10"/>
  <c r="AU783" i="10"/>
  <c r="AV783" i="10"/>
  <c r="AW783" i="10"/>
  <c r="AX783" i="10"/>
  <c r="AY783" i="10"/>
  <c r="AZ783" i="10"/>
  <c r="BA783" i="10"/>
  <c r="BB783" i="10"/>
  <c r="BC783" i="10"/>
  <c r="BD783" i="10"/>
  <c r="BE783" i="10"/>
  <c r="BF783" i="10"/>
  <c r="BG783" i="10"/>
  <c r="BH783" i="10"/>
  <c r="BI783" i="10"/>
  <c r="BJ783" i="10"/>
  <c r="BK783" i="10"/>
  <c r="BL783" i="10"/>
  <c r="BM783" i="10"/>
  <c r="BN783" i="10"/>
  <c r="BO783" i="10"/>
  <c r="BP783" i="10"/>
  <c r="BQ783" i="10"/>
  <c r="BR783" i="10"/>
  <c r="BS783" i="10"/>
  <c r="BT783" i="10"/>
  <c r="BU783" i="10"/>
  <c r="BV783" i="10"/>
  <c r="BW783" i="10"/>
  <c r="BX783" i="10"/>
  <c r="BY783" i="10"/>
  <c r="BZ783" i="10"/>
  <c r="CA783" i="10"/>
  <c r="CB783" i="10"/>
  <c r="CC783" i="10"/>
  <c r="CD783" i="10"/>
  <c r="CE783" i="10"/>
  <c r="CF783" i="10"/>
  <c r="CG783" i="10"/>
  <c r="CH783" i="10"/>
  <c r="CI783" i="10"/>
  <c r="CJ783" i="10"/>
  <c r="CK783" i="10"/>
  <c r="CL783" i="10"/>
  <c r="S784" i="10"/>
  <c r="T784" i="10"/>
  <c r="U784" i="10"/>
  <c r="V784" i="10"/>
  <c r="W784" i="10"/>
  <c r="X784" i="10"/>
  <c r="Y784" i="10"/>
  <c r="Z784" i="10"/>
  <c r="AA784" i="10"/>
  <c r="AB784" i="10"/>
  <c r="AC784" i="10"/>
  <c r="AD784" i="10"/>
  <c r="AE784" i="10"/>
  <c r="AF784" i="10"/>
  <c r="AG784" i="10"/>
  <c r="AH784" i="10"/>
  <c r="AI784" i="10"/>
  <c r="AJ784" i="10"/>
  <c r="AK784" i="10"/>
  <c r="AL784" i="10"/>
  <c r="AM784" i="10"/>
  <c r="AN784" i="10"/>
  <c r="AO784" i="10"/>
  <c r="AP784" i="10"/>
  <c r="AQ784" i="10"/>
  <c r="AR784" i="10"/>
  <c r="AS784" i="10"/>
  <c r="AT784" i="10"/>
  <c r="AU784" i="10"/>
  <c r="AV784" i="10"/>
  <c r="AW784" i="10"/>
  <c r="AX784" i="10"/>
  <c r="AY784" i="10"/>
  <c r="AZ784" i="10"/>
  <c r="BA784" i="10"/>
  <c r="BB784" i="10"/>
  <c r="BC784" i="10"/>
  <c r="BD784" i="10"/>
  <c r="BE784" i="10"/>
  <c r="BF784" i="10"/>
  <c r="BG784" i="10"/>
  <c r="BH784" i="10"/>
  <c r="BI784" i="10"/>
  <c r="BJ784" i="10"/>
  <c r="BK784" i="10"/>
  <c r="BL784" i="10"/>
  <c r="BM784" i="10"/>
  <c r="BN784" i="10"/>
  <c r="BO784" i="10"/>
  <c r="BP784" i="10"/>
  <c r="BQ784" i="10"/>
  <c r="BR784" i="10"/>
  <c r="BS784" i="10"/>
  <c r="BT784" i="10"/>
  <c r="BU784" i="10"/>
  <c r="BV784" i="10"/>
  <c r="BW784" i="10"/>
  <c r="BX784" i="10"/>
  <c r="BY784" i="10"/>
  <c r="BZ784" i="10"/>
  <c r="CA784" i="10"/>
  <c r="CB784" i="10"/>
  <c r="CC784" i="10"/>
  <c r="CD784" i="10"/>
  <c r="CE784" i="10"/>
  <c r="CF784" i="10"/>
  <c r="CG784" i="10"/>
  <c r="CH784" i="10"/>
  <c r="CI784" i="10"/>
  <c r="CJ784" i="10"/>
  <c r="CK784" i="10"/>
  <c r="CL784" i="10"/>
  <c r="S785" i="10"/>
  <c r="T785" i="10"/>
  <c r="U785" i="10"/>
  <c r="V785" i="10"/>
  <c r="W785" i="10"/>
  <c r="X785" i="10"/>
  <c r="Y785" i="10"/>
  <c r="Z785" i="10"/>
  <c r="AA785" i="10"/>
  <c r="AB785" i="10"/>
  <c r="AC785" i="10"/>
  <c r="AD785" i="10"/>
  <c r="AE785" i="10"/>
  <c r="AF785" i="10"/>
  <c r="AG785" i="10"/>
  <c r="AH785" i="10"/>
  <c r="AI785" i="10"/>
  <c r="AJ785" i="10"/>
  <c r="AK785" i="10"/>
  <c r="AL785" i="10"/>
  <c r="AM785" i="10"/>
  <c r="AN785" i="10"/>
  <c r="AO785" i="10"/>
  <c r="AP785" i="10"/>
  <c r="AQ785" i="10"/>
  <c r="AR785" i="10"/>
  <c r="AS785" i="10"/>
  <c r="AT785" i="10"/>
  <c r="AU785" i="10"/>
  <c r="AV785" i="10"/>
  <c r="AW785" i="10"/>
  <c r="AX785" i="10"/>
  <c r="AY785" i="10"/>
  <c r="AZ785" i="10"/>
  <c r="BA785" i="10"/>
  <c r="BB785" i="10"/>
  <c r="BC785" i="10"/>
  <c r="BD785" i="10"/>
  <c r="BE785" i="10"/>
  <c r="BF785" i="10"/>
  <c r="BG785" i="10"/>
  <c r="BH785" i="10"/>
  <c r="BI785" i="10"/>
  <c r="BJ785" i="10"/>
  <c r="BK785" i="10"/>
  <c r="BL785" i="10"/>
  <c r="BM785" i="10"/>
  <c r="BN785" i="10"/>
  <c r="BO785" i="10"/>
  <c r="BP785" i="10"/>
  <c r="BQ785" i="10"/>
  <c r="BR785" i="10"/>
  <c r="BS785" i="10"/>
  <c r="BT785" i="10"/>
  <c r="BU785" i="10"/>
  <c r="BV785" i="10"/>
  <c r="BW785" i="10"/>
  <c r="BX785" i="10"/>
  <c r="BY785" i="10"/>
  <c r="BZ785" i="10"/>
  <c r="CA785" i="10"/>
  <c r="CB785" i="10"/>
  <c r="CC785" i="10"/>
  <c r="CD785" i="10"/>
  <c r="CE785" i="10"/>
  <c r="CF785" i="10"/>
  <c r="CG785" i="10"/>
  <c r="CH785" i="10"/>
  <c r="CI785" i="10"/>
  <c r="CJ785" i="10"/>
  <c r="CK785" i="10"/>
  <c r="CL785" i="10"/>
  <c r="S786" i="10"/>
  <c r="T786" i="10"/>
  <c r="U786" i="10"/>
  <c r="V786" i="10"/>
  <c r="W786" i="10"/>
  <c r="X786" i="10"/>
  <c r="Y786" i="10"/>
  <c r="Z786" i="10"/>
  <c r="AA786" i="10"/>
  <c r="AB786" i="10"/>
  <c r="AC786" i="10"/>
  <c r="AD786" i="10"/>
  <c r="AE786" i="10"/>
  <c r="AF786" i="10"/>
  <c r="AG786" i="10"/>
  <c r="AH786" i="10"/>
  <c r="AI786" i="10"/>
  <c r="AJ786" i="10"/>
  <c r="AK786" i="10"/>
  <c r="AL786" i="10"/>
  <c r="AM786" i="10"/>
  <c r="AN786" i="10"/>
  <c r="AO786" i="10"/>
  <c r="AP786" i="10"/>
  <c r="AQ786" i="10"/>
  <c r="AR786" i="10"/>
  <c r="AS786" i="10"/>
  <c r="AT786" i="10"/>
  <c r="AU786" i="10"/>
  <c r="AV786" i="10"/>
  <c r="AW786" i="10"/>
  <c r="AX786" i="10"/>
  <c r="AY786" i="10"/>
  <c r="AZ786" i="10"/>
  <c r="BA786" i="10"/>
  <c r="BB786" i="10"/>
  <c r="BC786" i="10"/>
  <c r="BD786" i="10"/>
  <c r="BE786" i="10"/>
  <c r="BF786" i="10"/>
  <c r="BG786" i="10"/>
  <c r="BH786" i="10"/>
  <c r="BI786" i="10"/>
  <c r="BJ786" i="10"/>
  <c r="BK786" i="10"/>
  <c r="BL786" i="10"/>
  <c r="BM786" i="10"/>
  <c r="BN786" i="10"/>
  <c r="BO786" i="10"/>
  <c r="BP786" i="10"/>
  <c r="BQ786" i="10"/>
  <c r="BR786" i="10"/>
  <c r="BS786" i="10"/>
  <c r="BT786" i="10"/>
  <c r="BU786" i="10"/>
  <c r="BV786" i="10"/>
  <c r="BW786" i="10"/>
  <c r="BX786" i="10"/>
  <c r="BY786" i="10"/>
  <c r="BZ786" i="10"/>
  <c r="CA786" i="10"/>
  <c r="CB786" i="10"/>
  <c r="CC786" i="10"/>
  <c r="CD786" i="10"/>
  <c r="CE786" i="10"/>
  <c r="CF786" i="10"/>
  <c r="CG786" i="10"/>
  <c r="CH786" i="10"/>
  <c r="CI786" i="10"/>
  <c r="CJ786" i="10"/>
  <c r="CK786" i="10"/>
  <c r="CL786" i="10"/>
  <c r="S787" i="10"/>
  <c r="T787" i="10"/>
  <c r="U787" i="10"/>
  <c r="V787" i="10"/>
  <c r="W787" i="10"/>
  <c r="X787" i="10"/>
  <c r="Y787" i="10"/>
  <c r="Z787" i="10"/>
  <c r="AA787" i="10"/>
  <c r="AB787" i="10"/>
  <c r="AC787" i="10"/>
  <c r="AD787" i="10"/>
  <c r="AE787" i="10"/>
  <c r="AF787" i="10"/>
  <c r="AG787" i="10"/>
  <c r="AH787" i="10"/>
  <c r="AI787" i="10"/>
  <c r="AJ787" i="10"/>
  <c r="AK787" i="10"/>
  <c r="AL787" i="10"/>
  <c r="AM787" i="10"/>
  <c r="AN787" i="10"/>
  <c r="AO787" i="10"/>
  <c r="AP787" i="10"/>
  <c r="AQ787" i="10"/>
  <c r="AR787" i="10"/>
  <c r="AS787" i="10"/>
  <c r="AT787" i="10"/>
  <c r="AU787" i="10"/>
  <c r="AV787" i="10"/>
  <c r="AW787" i="10"/>
  <c r="AX787" i="10"/>
  <c r="AY787" i="10"/>
  <c r="AZ787" i="10"/>
  <c r="BA787" i="10"/>
  <c r="BB787" i="10"/>
  <c r="BC787" i="10"/>
  <c r="BD787" i="10"/>
  <c r="BE787" i="10"/>
  <c r="BF787" i="10"/>
  <c r="BG787" i="10"/>
  <c r="BH787" i="10"/>
  <c r="BI787" i="10"/>
  <c r="BJ787" i="10"/>
  <c r="BK787" i="10"/>
  <c r="BL787" i="10"/>
  <c r="BM787" i="10"/>
  <c r="BN787" i="10"/>
  <c r="BO787" i="10"/>
  <c r="BP787" i="10"/>
  <c r="BQ787" i="10"/>
  <c r="BR787" i="10"/>
  <c r="BS787" i="10"/>
  <c r="BT787" i="10"/>
  <c r="BU787" i="10"/>
  <c r="BV787" i="10"/>
  <c r="BW787" i="10"/>
  <c r="BX787" i="10"/>
  <c r="BY787" i="10"/>
  <c r="BZ787" i="10"/>
  <c r="CA787" i="10"/>
  <c r="CB787" i="10"/>
  <c r="CC787" i="10"/>
  <c r="CD787" i="10"/>
  <c r="CE787" i="10"/>
  <c r="CF787" i="10"/>
  <c r="CG787" i="10"/>
  <c r="CH787" i="10"/>
  <c r="CI787" i="10"/>
  <c r="CJ787" i="10"/>
  <c r="CK787" i="10"/>
  <c r="CL787" i="10"/>
  <c r="S788" i="10"/>
  <c r="T788" i="10"/>
  <c r="U788" i="10"/>
  <c r="V788" i="10"/>
  <c r="W788" i="10"/>
  <c r="X788" i="10"/>
  <c r="Y788" i="10"/>
  <c r="Z788" i="10"/>
  <c r="AA788" i="10"/>
  <c r="AB788" i="10"/>
  <c r="AC788" i="10"/>
  <c r="AD788" i="10"/>
  <c r="AE788" i="10"/>
  <c r="AF788" i="10"/>
  <c r="AG788" i="10"/>
  <c r="AH788" i="10"/>
  <c r="AI788" i="10"/>
  <c r="AJ788" i="10"/>
  <c r="AK788" i="10"/>
  <c r="AL788" i="10"/>
  <c r="AM788" i="10"/>
  <c r="AN788" i="10"/>
  <c r="AO788" i="10"/>
  <c r="AP788" i="10"/>
  <c r="AQ788" i="10"/>
  <c r="AR788" i="10"/>
  <c r="AS788" i="10"/>
  <c r="AT788" i="10"/>
  <c r="AU788" i="10"/>
  <c r="AV788" i="10"/>
  <c r="AW788" i="10"/>
  <c r="AX788" i="10"/>
  <c r="AY788" i="10"/>
  <c r="AZ788" i="10"/>
  <c r="BA788" i="10"/>
  <c r="BB788" i="10"/>
  <c r="BC788" i="10"/>
  <c r="BD788" i="10"/>
  <c r="BE788" i="10"/>
  <c r="BF788" i="10"/>
  <c r="BG788" i="10"/>
  <c r="BH788" i="10"/>
  <c r="BI788" i="10"/>
  <c r="BJ788" i="10"/>
  <c r="BK788" i="10"/>
  <c r="BL788" i="10"/>
  <c r="BM788" i="10"/>
  <c r="BN788" i="10"/>
  <c r="BO788" i="10"/>
  <c r="BP788" i="10"/>
  <c r="BQ788" i="10"/>
  <c r="BR788" i="10"/>
  <c r="BS788" i="10"/>
  <c r="BT788" i="10"/>
  <c r="BU788" i="10"/>
  <c r="BV788" i="10"/>
  <c r="BW788" i="10"/>
  <c r="BX788" i="10"/>
  <c r="BY788" i="10"/>
  <c r="BZ788" i="10"/>
  <c r="CA788" i="10"/>
  <c r="CB788" i="10"/>
  <c r="CC788" i="10"/>
  <c r="CD788" i="10"/>
  <c r="CE788" i="10"/>
  <c r="CF788" i="10"/>
  <c r="CG788" i="10"/>
  <c r="CH788" i="10"/>
  <c r="CI788" i="10"/>
  <c r="CJ788" i="10"/>
  <c r="CK788" i="10"/>
  <c r="CL788" i="10"/>
  <c r="S789" i="10"/>
  <c r="T789" i="10"/>
  <c r="U789" i="10"/>
  <c r="V789" i="10"/>
  <c r="W789" i="10"/>
  <c r="X789" i="10"/>
  <c r="Y789" i="10"/>
  <c r="Z789" i="10"/>
  <c r="AA789" i="10"/>
  <c r="AB789" i="10"/>
  <c r="AC789" i="10"/>
  <c r="AD789" i="10"/>
  <c r="AE789" i="10"/>
  <c r="AF789" i="10"/>
  <c r="AG789" i="10"/>
  <c r="AH789" i="10"/>
  <c r="AI789" i="10"/>
  <c r="AJ789" i="10"/>
  <c r="AK789" i="10"/>
  <c r="AL789" i="10"/>
  <c r="AM789" i="10"/>
  <c r="AN789" i="10"/>
  <c r="AO789" i="10"/>
  <c r="AP789" i="10"/>
  <c r="AQ789" i="10"/>
  <c r="AR789" i="10"/>
  <c r="AS789" i="10"/>
  <c r="AT789" i="10"/>
  <c r="AU789" i="10"/>
  <c r="AV789" i="10"/>
  <c r="AW789" i="10"/>
  <c r="AX789" i="10"/>
  <c r="AY789" i="10"/>
  <c r="AZ789" i="10"/>
  <c r="BA789" i="10"/>
  <c r="BB789" i="10"/>
  <c r="BC789" i="10"/>
  <c r="BD789" i="10"/>
  <c r="BE789" i="10"/>
  <c r="BF789" i="10"/>
  <c r="BG789" i="10"/>
  <c r="BH789" i="10"/>
  <c r="BI789" i="10"/>
  <c r="BJ789" i="10"/>
  <c r="BK789" i="10"/>
  <c r="BL789" i="10"/>
  <c r="BM789" i="10"/>
  <c r="BN789" i="10"/>
  <c r="BO789" i="10"/>
  <c r="BP789" i="10"/>
  <c r="BQ789" i="10"/>
  <c r="BR789" i="10"/>
  <c r="BS789" i="10"/>
  <c r="BT789" i="10"/>
  <c r="BU789" i="10"/>
  <c r="BV789" i="10"/>
  <c r="BW789" i="10"/>
  <c r="BX789" i="10"/>
  <c r="BY789" i="10"/>
  <c r="BZ789" i="10"/>
  <c r="CA789" i="10"/>
  <c r="CB789" i="10"/>
  <c r="CC789" i="10"/>
  <c r="CD789" i="10"/>
  <c r="CE789" i="10"/>
  <c r="CF789" i="10"/>
  <c r="CG789" i="10"/>
  <c r="CH789" i="10"/>
  <c r="CI789" i="10"/>
  <c r="CJ789" i="10"/>
  <c r="CK789" i="10"/>
  <c r="CL789" i="10"/>
  <c r="S790" i="10"/>
  <c r="T790" i="10"/>
  <c r="U790" i="10"/>
  <c r="V790" i="10"/>
  <c r="W790" i="10"/>
  <c r="X790" i="10"/>
  <c r="Y790" i="10"/>
  <c r="Z790" i="10"/>
  <c r="AA790" i="10"/>
  <c r="AB790" i="10"/>
  <c r="AC790" i="10"/>
  <c r="AD790" i="10"/>
  <c r="AE790" i="10"/>
  <c r="AF790" i="10"/>
  <c r="AG790" i="10"/>
  <c r="AH790" i="10"/>
  <c r="AI790" i="10"/>
  <c r="AJ790" i="10"/>
  <c r="AK790" i="10"/>
  <c r="AL790" i="10"/>
  <c r="AM790" i="10"/>
  <c r="AN790" i="10"/>
  <c r="AO790" i="10"/>
  <c r="AP790" i="10"/>
  <c r="AQ790" i="10"/>
  <c r="AR790" i="10"/>
  <c r="AS790" i="10"/>
  <c r="AT790" i="10"/>
  <c r="AU790" i="10"/>
  <c r="AV790" i="10"/>
  <c r="AW790" i="10"/>
  <c r="AX790" i="10"/>
  <c r="AY790" i="10"/>
  <c r="AZ790" i="10"/>
  <c r="BA790" i="10"/>
  <c r="BB790" i="10"/>
  <c r="BC790" i="10"/>
  <c r="BD790" i="10"/>
  <c r="BE790" i="10"/>
  <c r="BF790" i="10"/>
  <c r="BG790" i="10"/>
  <c r="BH790" i="10"/>
  <c r="BI790" i="10"/>
  <c r="BJ790" i="10"/>
  <c r="BK790" i="10"/>
  <c r="BL790" i="10"/>
  <c r="BM790" i="10"/>
  <c r="BN790" i="10"/>
  <c r="BO790" i="10"/>
  <c r="BP790" i="10"/>
  <c r="BQ790" i="10"/>
  <c r="BR790" i="10"/>
  <c r="BS790" i="10"/>
  <c r="BT790" i="10"/>
  <c r="BU790" i="10"/>
  <c r="BV790" i="10"/>
  <c r="BW790" i="10"/>
  <c r="BX790" i="10"/>
  <c r="BY790" i="10"/>
  <c r="BZ790" i="10"/>
  <c r="CA790" i="10"/>
  <c r="CB790" i="10"/>
  <c r="CC790" i="10"/>
  <c r="CD790" i="10"/>
  <c r="CE790" i="10"/>
  <c r="CF790" i="10"/>
  <c r="CG790" i="10"/>
  <c r="CH790" i="10"/>
  <c r="CI790" i="10"/>
  <c r="CJ790" i="10"/>
  <c r="CK790" i="10"/>
  <c r="CL790" i="10"/>
  <c r="S791" i="10"/>
  <c r="T791" i="10"/>
  <c r="U791" i="10"/>
  <c r="V791" i="10"/>
  <c r="W791" i="10"/>
  <c r="X791" i="10"/>
  <c r="Y791" i="10"/>
  <c r="Z791" i="10"/>
  <c r="AA791" i="10"/>
  <c r="AB791" i="10"/>
  <c r="AC791" i="10"/>
  <c r="AD791" i="10"/>
  <c r="AE791" i="10"/>
  <c r="AF791" i="10"/>
  <c r="AG791" i="10"/>
  <c r="AH791" i="10"/>
  <c r="AI791" i="10"/>
  <c r="AJ791" i="10"/>
  <c r="AK791" i="10"/>
  <c r="AL791" i="10"/>
  <c r="AM791" i="10"/>
  <c r="AN791" i="10"/>
  <c r="AO791" i="10"/>
  <c r="AP791" i="10"/>
  <c r="AQ791" i="10"/>
  <c r="AR791" i="10"/>
  <c r="AS791" i="10"/>
  <c r="AT791" i="10"/>
  <c r="AU791" i="10"/>
  <c r="AV791" i="10"/>
  <c r="AW791" i="10"/>
  <c r="AX791" i="10"/>
  <c r="AY791" i="10"/>
  <c r="AZ791" i="10"/>
  <c r="BA791" i="10"/>
  <c r="BB791" i="10"/>
  <c r="BC791" i="10"/>
  <c r="BD791" i="10"/>
  <c r="BE791" i="10"/>
  <c r="BF791" i="10"/>
  <c r="BG791" i="10"/>
  <c r="BH791" i="10"/>
  <c r="BI791" i="10"/>
  <c r="BJ791" i="10"/>
  <c r="BK791" i="10"/>
  <c r="BL791" i="10"/>
  <c r="BM791" i="10"/>
  <c r="BN791" i="10"/>
  <c r="BO791" i="10"/>
  <c r="BP791" i="10"/>
  <c r="BQ791" i="10"/>
  <c r="BR791" i="10"/>
  <c r="BS791" i="10"/>
  <c r="BT791" i="10"/>
  <c r="BU791" i="10"/>
  <c r="BV791" i="10"/>
  <c r="BW791" i="10"/>
  <c r="BX791" i="10"/>
  <c r="BY791" i="10"/>
  <c r="BZ791" i="10"/>
  <c r="CA791" i="10"/>
  <c r="CB791" i="10"/>
  <c r="CC791" i="10"/>
  <c r="CD791" i="10"/>
  <c r="CE791" i="10"/>
  <c r="CF791" i="10"/>
  <c r="CG791" i="10"/>
  <c r="CH791" i="10"/>
  <c r="CI791" i="10"/>
  <c r="CJ791" i="10"/>
  <c r="CK791" i="10"/>
  <c r="CL791" i="10"/>
  <c r="S792" i="10"/>
  <c r="T792" i="10"/>
  <c r="U792" i="10"/>
  <c r="V792" i="10"/>
  <c r="W792" i="10"/>
  <c r="X792" i="10"/>
  <c r="Y792" i="10"/>
  <c r="Z792" i="10"/>
  <c r="AA792" i="10"/>
  <c r="AB792" i="10"/>
  <c r="AC792" i="10"/>
  <c r="AD792" i="10"/>
  <c r="AE792" i="10"/>
  <c r="AF792" i="10"/>
  <c r="AG792" i="10"/>
  <c r="AH792" i="10"/>
  <c r="AI792" i="10"/>
  <c r="AJ792" i="10"/>
  <c r="AK792" i="10"/>
  <c r="AL792" i="10"/>
  <c r="AM792" i="10"/>
  <c r="AN792" i="10"/>
  <c r="AO792" i="10"/>
  <c r="AP792" i="10"/>
  <c r="AQ792" i="10"/>
  <c r="AR792" i="10"/>
  <c r="AS792" i="10"/>
  <c r="AT792" i="10"/>
  <c r="AU792" i="10"/>
  <c r="AV792" i="10"/>
  <c r="AW792" i="10"/>
  <c r="AX792" i="10"/>
  <c r="AY792" i="10"/>
  <c r="AZ792" i="10"/>
  <c r="BA792" i="10"/>
  <c r="BB792" i="10"/>
  <c r="BC792" i="10"/>
  <c r="BD792" i="10"/>
  <c r="BE792" i="10"/>
  <c r="BF792" i="10"/>
  <c r="BG792" i="10"/>
  <c r="BH792" i="10"/>
  <c r="BI792" i="10"/>
  <c r="BJ792" i="10"/>
  <c r="BK792" i="10"/>
  <c r="BL792" i="10"/>
  <c r="BM792" i="10"/>
  <c r="BN792" i="10"/>
  <c r="BO792" i="10"/>
  <c r="BP792" i="10"/>
  <c r="BQ792" i="10"/>
  <c r="BR792" i="10"/>
  <c r="BS792" i="10"/>
  <c r="BT792" i="10"/>
  <c r="BU792" i="10"/>
  <c r="BV792" i="10"/>
  <c r="BW792" i="10"/>
  <c r="BX792" i="10"/>
  <c r="BY792" i="10"/>
  <c r="BZ792" i="10"/>
  <c r="CA792" i="10"/>
  <c r="CB792" i="10"/>
  <c r="CC792" i="10"/>
  <c r="CD792" i="10"/>
  <c r="CE792" i="10"/>
  <c r="CF792" i="10"/>
  <c r="CG792" i="10"/>
  <c r="CH792" i="10"/>
  <c r="CI792" i="10"/>
  <c r="CJ792" i="10"/>
  <c r="CK792" i="10"/>
  <c r="CL792" i="10"/>
  <c r="S793" i="10"/>
  <c r="T793" i="10"/>
  <c r="U793" i="10"/>
  <c r="V793" i="10"/>
  <c r="W793" i="10"/>
  <c r="X793" i="10"/>
  <c r="Y793" i="10"/>
  <c r="Z793" i="10"/>
  <c r="AA793" i="10"/>
  <c r="AB793" i="10"/>
  <c r="AC793" i="10"/>
  <c r="AD793" i="10"/>
  <c r="AE793" i="10"/>
  <c r="AF793" i="10"/>
  <c r="AG793" i="10"/>
  <c r="AH793" i="10"/>
  <c r="AI793" i="10"/>
  <c r="AJ793" i="10"/>
  <c r="AK793" i="10"/>
  <c r="AL793" i="10"/>
  <c r="AM793" i="10"/>
  <c r="AN793" i="10"/>
  <c r="AO793" i="10"/>
  <c r="AP793" i="10"/>
  <c r="AQ793" i="10"/>
  <c r="AR793" i="10"/>
  <c r="AS793" i="10"/>
  <c r="AT793" i="10"/>
  <c r="AU793" i="10"/>
  <c r="AV793" i="10"/>
  <c r="AW793" i="10"/>
  <c r="AX793" i="10"/>
  <c r="AY793" i="10"/>
  <c r="AZ793" i="10"/>
  <c r="BA793" i="10"/>
  <c r="BB793" i="10"/>
  <c r="BC793" i="10"/>
  <c r="BD793" i="10"/>
  <c r="BE793" i="10"/>
  <c r="BF793" i="10"/>
  <c r="BG793" i="10"/>
  <c r="BH793" i="10"/>
  <c r="BI793" i="10"/>
  <c r="BJ793" i="10"/>
  <c r="BK793" i="10"/>
  <c r="BL793" i="10"/>
  <c r="BM793" i="10"/>
  <c r="BN793" i="10"/>
  <c r="BO793" i="10"/>
  <c r="BP793" i="10"/>
  <c r="BQ793" i="10"/>
  <c r="BR793" i="10"/>
  <c r="BS793" i="10"/>
  <c r="BT793" i="10"/>
  <c r="BU793" i="10"/>
  <c r="BV793" i="10"/>
  <c r="BW793" i="10"/>
  <c r="BX793" i="10"/>
  <c r="BY793" i="10"/>
  <c r="BZ793" i="10"/>
  <c r="CA793" i="10"/>
  <c r="CB793" i="10"/>
  <c r="CC793" i="10"/>
  <c r="CD793" i="10"/>
  <c r="CE793" i="10"/>
  <c r="CF793" i="10"/>
  <c r="CG793" i="10"/>
  <c r="CH793" i="10"/>
  <c r="CI793" i="10"/>
  <c r="CJ793" i="10"/>
  <c r="CK793" i="10"/>
  <c r="CL793" i="10"/>
  <c r="S794" i="10"/>
  <c r="T794" i="10"/>
  <c r="U794" i="10"/>
  <c r="V794" i="10"/>
  <c r="W794" i="10"/>
  <c r="X794" i="10"/>
  <c r="Y794" i="10"/>
  <c r="Z794" i="10"/>
  <c r="AA794" i="10"/>
  <c r="AB794" i="10"/>
  <c r="AC794" i="10"/>
  <c r="AD794" i="10"/>
  <c r="AE794" i="10"/>
  <c r="AF794" i="10"/>
  <c r="AG794" i="10"/>
  <c r="AH794" i="10"/>
  <c r="AI794" i="10"/>
  <c r="AJ794" i="10"/>
  <c r="AK794" i="10"/>
  <c r="AL794" i="10"/>
  <c r="AM794" i="10"/>
  <c r="AN794" i="10"/>
  <c r="AO794" i="10"/>
  <c r="AP794" i="10"/>
  <c r="AQ794" i="10"/>
  <c r="AR794" i="10"/>
  <c r="AS794" i="10"/>
  <c r="AT794" i="10"/>
  <c r="AU794" i="10"/>
  <c r="AV794" i="10"/>
  <c r="AW794" i="10"/>
  <c r="AX794" i="10"/>
  <c r="AY794" i="10"/>
  <c r="AZ794" i="10"/>
  <c r="BA794" i="10"/>
  <c r="BB794" i="10"/>
  <c r="BC794" i="10"/>
  <c r="BD794" i="10"/>
  <c r="BE794" i="10"/>
  <c r="BF794" i="10"/>
  <c r="BG794" i="10"/>
  <c r="BH794" i="10"/>
  <c r="BI794" i="10"/>
  <c r="BJ794" i="10"/>
  <c r="BK794" i="10"/>
  <c r="BL794" i="10"/>
  <c r="BM794" i="10"/>
  <c r="BN794" i="10"/>
  <c r="BO794" i="10"/>
  <c r="BP794" i="10"/>
  <c r="BQ794" i="10"/>
  <c r="BR794" i="10"/>
  <c r="BS794" i="10"/>
  <c r="BT794" i="10"/>
  <c r="BU794" i="10"/>
  <c r="BV794" i="10"/>
  <c r="BW794" i="10"/>
  <c r="BX794" i="10"/>
  <c r="BY794" i="10"/>
  <c r="BZ794" i="10"/>
  <c r="CA794" i="10"/>
  <c r="CB794" i="10"/>
  <c r="CC794" i="10"/>
  <c r="CD794" i="10"/>
  <c r="CE794" i="10"/>
  <c r="CF794" i="10"/>
  <c r="CG794" i="10"/>
  <c r="CH794" i="10"/>
  <c r="CI794" i="10"/>
  <c r="CJ794" i="10"/>
  <c r="CK794" i="10"/>
  <c r="CL794" i="10"/>
  <c r="S795" i="10"/>
  <c r="T795" i="10"/>
  <c r="U795" i="10"/>
  <c r="V795" i="10"/>
  <c r="W795" i="10"/>
  <c r="X795" i="10"/>
  <c r="Y795" i="10"/>
  <c r="Z795" i="10"/>
  <c r="AA795" i="10"/>
  <c r="AB795" i="10"/>
  <c r="AC795" i="10"/>
  <c r="AD795" i="10"/>
  <c r="AE795" i="10"/>
  <c r="AF795" i="10"/>
  <c r="AG795" i="10"/>
  <c r="AH795" i="10"/>
  <c r="AI795" i="10"/>
  <c r="AJ795" i="10"/>
  <c r="AK795" i="10"/>
  <c r="AL795" i="10"/>
  <c r="AM795" i="10"/>
  <c r="AN795" i="10"/>
  <c r="AO795" i="10"/>
  <c r="AP795" i="10"/>
  <c r="AQ795" i="10"/>
  <c r="AR795" i="10"/>
  <c r="AS795" i="10"/>
  <c r="AT795" i="10"/>
  <c r="AU795" i="10"/>
  <c r="AV795" i="10"/>
  <c r="AW795" i="10"/>
  <c r="AX795" i="10"/>
  <c r="AY795" i="10"/>
  <c r="AZ795" i="10"/>
  <c r="BA795" i="10"/>
  <c r="BB795" i="10"/>
  <c r="BC795" i="10"/>
  <c r="BD795" i="10"/>
  <c r="BE795" i="10"/>
  <c r="BF795" i="10"/>
  <c r="BG795" i="10"/>
  <c r="BH795" i="10"/>
  <c r="BI795" i="10"/>
  <c r="BJ795" i="10"/>
  <c r="BK795" i="10"/>
  <c r="BL795" i="10"/>
  <c r="BM795" i="10"/>
  <c r="BN795" i="10"/>
  <c r="BO795" i="10"/>
  <c r="BP795" i="10"/>
  <c r="BQ795" i="10"/>
  <c r="BR795" i="10"/>
  <c r="BS795" i="10"/>
  <c r="BT795" i="10"/>
  <c r="BU795" i="10"/>
  <c r="BV795" i="10"/>
  <c r="BW795" i="10"/>
  <c r="BX795" i="10"/>
  <c r="BY795" i="10"/>
  <c r="BZ795" i="10"/>
  <c r="CA795" i="10"/>
  <c r="CB795" i="10"/>
  <c r="CC795" i="10"/>
  <c r="CD795" i="10"/>
  <c r="CE795" i="10"/>
  <c r="CF795" i="10"/>
  <c r="CG795" i="10"/>
  <c r="CH795" i="10"/>
  <c r="CI795" i="10"/>
  <c r="CJ795" i="10"/>
  <c r="CK795" i="10"/>
  <c r="CL795" i="10"/>
  <c r="S796" i="10"/>
  <c r="T796" i="10"/>
  <c r="U796" i="10"/>
  <c r="V796" i="10"/>
  <c r="W796" i="10"/>
  <c r="X796" i="10"/>
  <c r="Y796" i="10"/>
  <c r="Z796" i="10"/>
  <c r="AA796" i="10"/>
  <c r="AB796" i="10"/>
  <c r="AC796" i="10"/>
  <c r="AD796" i="10"/>
  <c r="AE796" i="10"/>
  <c r="AF796" i="10"/>
  <c r="AG796" i="10"/>
  <c r="AH796" i="10"/>
  <c r="AI796" i="10"/>
  <c r="AJ796" i="10"/>
  <c r="AK796" i="10"/>
  <c r="AL796" i="10"/>
  <c r="AM796" i="10"/>
  <c r="AN796" i="10"/>
  <c r="AO796" i="10"/>
  <c r="AP796" i="10"/>
  <c r="AQ796" i="10"/>
  <c r="AR796" i="10"/>
  <c r="AS796" i="10"/>
  <c r="AT796" i="10"/>
  <c r="AU796" i="10"/>
  <c r="AV796" i="10"/>
  <c r="AW796" i="10"/>
  <c r="AX796" i="10"/>
  <c r="AY796" i="10"/>
  <c r="AZ796" i="10"/>
  <c r="BA796" i="10"/>
  <c r="BB796" i="10"/>
  <c r="BC796" i="10"/>
  <c r="BD796" i="10"/>
  <c r="BE796" i="10"/>
  <c r="BF796" i="10"/>
  <c r="BG796" i="10"/>
  <c r="BH796" i="10"/>
  <c r="BI796" i="10"/>
  <c r="BJ796" i="10"/>
  <c r="BK796" i="10"/>
  <c r="BL796" i="10"/>
  <c r="BM796" i="10"/>
  <c r="BN796" i="10"/>
  <c r="BO796" i="10"/>
  <c r="BP796" i="10"/>
  <c r="BQ796" i="10"/>
  <c r="BR796" i="10"/>
  <c r="BS796" i="10"/>
  <c r="BT796" i="10"/>
  <c r="BU796" i="10"/>
  <c r="BV796" i="10"/>
  <c r="BW796" i="10"/>
  <c r="BX796" i="10"/>
  <c r="BY796" i="10"/>
  <c r="BZ796" i="10"/>
  <c r="CA796" i="10"/>
  <c r="CB796" i="10"/>
  <c r="CC796" i="10"/>
  <c r="CD796" i="10"/>
  <c r="CE796" i="10"/>
  <c r="CF796" i="10"/>
  <c r="CG796" i="10"/>
  <c r="CH796" i="10"/>
  <c r="CI796" i="10"/>
  <c r="CJ796" i="10"/>
  <c r="CK796" i="10"/>
  <c r="CL796" i="10"/>
  <c r="S797" i="10"/>
  <c r="T797" i="10"/>
  <c r="U797" i="10"/>
  <c r="V797" i="10"/>
  <c r="W797" i="10"/>
  <c r="X797" i="10"/>
  <c r="Y797" i="10"/>
  <c r="Z797" i="10"/>
  <c r="AA797" i="10"/>
  <c r="AB797" i="10"/>
  <c r="AC797" i="10"/>
  <c r="AD797" i="10"/>
  <c r="AE797" i="10"/>
  <c r="AF797" i="10"/>
  <c r="AG797" i="10"/>
  <c r="AH797" i="10"/>
  <c r="AI797" i="10"/>
  <c r="AJ797" i="10"/>
  <c r="AK797" i="10"/>
  <c r="AL797" i="10"/>
  <c r="AM797" i="10"/>
  <c r="AN797" i="10"/>
  <c r="AO797" i="10"/>
  <c r="AP797" i="10"/>
  <c r="AQ797" i="10"/>
  <c r="AR797" i="10"/>
  <c r="AS797" i="10"/>
  <c r="AT797" i="10"/>
  <c r="AU797" i="10"/>
  <c r="AV797" i="10"/>
  <c r="AW797" i="10"/>
  <c r="AX797" i="10"/>
  <c r="AY797" i="10"/>
  <c r="AZ797" i="10"/>
  <c r="BA797" i="10"/>
  <c r="BB797" i="10"/>
  <c r="BC797" i="10"/>
  <c r="BD797" i="10"/>
  <c r="BE797" i="10"/>
  <c r="BF797" i="10"/>
  <c r="BG797" i="10"/>
  <c r="BH797" i="10"/>
  <c r="BI797" i="10"/>
  <c r="BJ797" i="10"/>
  <c r="BK797" i="10"/>
  <c r="BL797" i="10"/>
  <c r="BM797" i="10"/>
  <c r="BN797" i="10"/>
  <c r="BO797" i="10"/>
  <c r="BP797" i="10"/>
  <c r="BQ797" i="10"/>
  <c r="BR797" i="10"/>
  <c r="BS797" i="10"/>
  <c r="BT797" i="10"/>
  <c r="BU797" i="10"/>
  <c r="BV797" i="10"/>
  <c r="BW797" i="10"/>
  <c r="BX797" i="10"/>
  <c r="BY797" i="10"/>
  <c r="BZ797" i="10"/>
  <c r="CA797" i="10"/>
  <c r="CB797" i="10"/>
  <c r="CC797" i="10"/>
  <c r="CD797" i="10"/>
  <c r="CE797" i="10"/>
  <c r="CF797" i="10"/>
  <c r="CG797" i="10"/>
  <c r="CH797" i="10"/>
  <c r="CI797" i="10"/>
  <c r="CJ797" i="10"/>
  <c r="CK797" i="10"/>
  <c r="CL797" i="10"/>
  <c r="S798" i="10"/>
  <c r="T798" i="10"/>
  <c r="U798" i="10"/>
  <c r="V798" i="10"/>
  <c r="W798" i="10"/>
  <c r="X798" i="10"/>
  <c r="Y798" i="10"/>
  <c r="Z798" i="10"/>
  <c r="AA798" i="10"/>
  <c r="AB798" i="10"/>
  <c r="AC798" i="10"/>
  <c r="AD798" i="10"/>
  <c r="AE798" i="10"/>
  <c r="AF798" i="10"/>
  <c r="AG798" i="10"/>
  <c r="AH798" i="10"/>
  <c r="AI798" i="10"/>
  <c r="AJ798" i="10"/>
  <c r="AK798" i="10"/>
  <c r="AL798" i="10"/>
  <c r="AM798" i="10"/>
  <c r="AN798" i="10"/>
  <c r="AO798" i="10"/>
  <c r="AP798" i="10"/>
  <c r="AQ798" i="10"/>
  <c r="AR798" i="10"/>
  <c r="AS798" i="10"/>
  <c r="AT798" i="10"/>
  <c r="AU798" i="10"/>
  <c r="AV798" i="10"/>
  <c r="AW798" i="10"/>
  <c r="AX798" i="10"/>
  <c r="AY798" i="10"/>
  <c r="AZ798" i="10"/>
  <c r="BA798" i="10"/>
  <c r="BB798" i="10"/>
  <c r="BC798" i="10"/>
  <c r="BD798" i="10"/>
  <c r="BE798" i="10"/>
  <c r="BF798" i="10"/>
  <c r="BG798" i="10"/>
  <c r="BH798" i="10"/>
  <c r="BI798" i="10"/>
  <c r="BJ798" i="10"/>
  <c r="BK798" i="10"/>
  <c r="BL798" i="10"/>
  <c r="BM798" i="10"/>
  <c r="BN798" i="10"/>
  <c r="BO798" i="10"/>
  <c r="BP798" i="10"/>
  <c r="BQ798" i="10"/>
  <c r="BR798" i="10"/>
  <c r="BS798" i="10"/>
  <c r="BT798" i="10"/>
  <c r="BU798" i="10"/>
  <c r="BV798" i="10"/>
  <c r="BW798" i="10"/>
  <c r="BX798" i="10"/>
  <c r="BY798" i="10"/>
  <c r="BZ798" i="10"/>
  <c r="CA798" i="10"/>
  <c r="CB798" i="10"/>
  <c r="CC798" i="10"/>
  <c r="CD798" i="10"/>
  <c r="CE798" i="10"/>
  <c r="CF798" i="10"/>
  <c r="CG798" i="10"/>
  <c r="CH798" i="10"/>
  <c r="CI798" i="10"/>
  <c r="CJ798" i="10"/>
  <c r="CK798" i="10"/>
  <c r="CL798" i="10"/>
  <c r="S799" i="10"/>
  <c r="T799" i="10"/>
  <c r="U799" i="10"/>
  <c r="V799" i="10"/>
  <c r="W799" i="10"/>
  <c r="X799" i="10"/>
  <c r="Y799" i="10"/>
  <c r="Z799" i="10"/>
  <c r="AA799" i="10"/>
  <c r="AB799" i="10"/>
  <c r="AC799" i="10"/>
  <c r="AD799" i="10"/>
  <c r="AE799" i="10"/>
  <c r="AF799" i="10"/>
  <c r="AG799" i="10"/>
  <c r="AH799" i="10"/>
  <c r="AI799" i="10"/>
  <c r="AJ799" i="10"/>
  <c r="AK799" i="10"/>
  <c r="AL799" i="10"/>
  <c r="AM799" i="10"/>
  <c r="AN799" i="10"/>
  <c r="AO799" i="10"/>
  <c r="AP799" i="10"/>
  <c r="AQ799" i="10"/>
  <c r="AR799" i="10"/>
  <c r="AS799" i="10"/>
  <c r="AT799" i="10"/>
  <c r="AU799" i="10"/>
  <c r="AV799" i="10"/>
  <c r="AW799" i="10"/>
  <c r="AX799" i="10"/>
  <c r="AY799" i="10"/>
  <c r="AZ799" i="10"/>
  <c r="BA799" i="10"/>
  <c r="BB799" i="10"/>
  <c r="BC799" i="10"/>
  <c r="BD799" i="10"/>
  <c r="BE799" i="10"/>
  <c r="BF799" i="10"/>
  <c r="BG799" i="10"/>
  <c r="BH799" i="10"/>
  <c r="BI799" i="10"/>
  <c r="BJ799" i="10"/>
  <c r="BK799" i="10"/>
  <c r="BL799" i="10"/>
  <c r="BM799" i="10"/>
  <c r="BN799" i="10"/>
  <c r="BO799" i="10"/>
  <c r="BP799" i="10"/>
  <c r="BQ799" i="10"/>
  <c r="BR799" i="10"/>
  <c r="BS799" i="10"/>
  <c r="BT799" i="10"/>
  <c r="BU799" i="10"/>
  <c r="BV799" i="10"/>
  <c r="BW799" i="10"/>
  <c r="BX799" i="10"/>
  <c r="BY799" i="10"/>
  <c r="BZ799" i="10"/>
  <c r="CA799" i="10"/>
  <c r="CB799" i="10"/>
  <c r="CC799" i="10"/>
  <c r="CD799" i="10"/>
  <c r="CE799" i="10"/>
  <c r="CF799" i="10"/>
  <c r="CG799" i="10"/>
  <c r="CH799" i="10"/>
  <c r="CI799" i="10"/>
  <c r="CJ799" i="10"/>
  <c r="CK799" i="10"/>
  <c r="CL799" i="10"/>
  <c r="S800" i="10"/>
  <c r="T800" i="10"/>
  <c r="U800" i="10"/>
  <c r="V800" i="10"/>
  <c r="W800" i="10"/>
  <c r="X800" i="10"/>
  <c r="Y800" i="10"/>
  <c r="Z800" i="10"/>
  <c r="AA800" i="10"/>
  <c r="AB800" i="10"/>
  <c r="AC800" i="10"/>
  <c r="AD800" i="10"/>
  <c r="AE800" i="10"/>
  <c r="AF800" i="10"/>
  <c r="AG800" i="10"/>
  <c r="AH800" i="10"/>
  <c r="AI800" i="10"/>
  <c r="AJ800" i="10"/>
  <c r="AK800" i="10"/>
  <c r="AL800" i="10"/>
  <c r="AM800" i="10"/>
  <c r="AN800" i="10"/>
  <c r="AO800" i="10"/>
  <c r="AP800" i="10"/>
  <c r="AQ800" i="10"/>
  <c r="AR800" i="10"/>
  <c r="AS800" i="10"/>
  <c r="AT800" i="10"/>
  <c r="AU800" i="10"/>
  <c r="AV800" i="10"/>
  <c r="AW800" i="10"/>
  <c r="AX800" i="10"/>
  <c r="AY800" i="10"/>
  <c r="AZ800" i="10"/>
  <c r="BA800" i="10"/>
  <c r="BB800" i="10"/>
  <c r="BC800" i="10"/>
  <c r="BD800" i="10"/>
  <c r="BE800" i="10"/>
  <c r="BF800" i="10"/>
  <c r="BG800" i="10"/>
  <c r="BH800" i="10"/>
  <c r="BI800" i="10"/>
  <c r="BJ800" i="10"/>
  <c r="BK800" i="10"/>
  <c r="BL800" i="10"/>
  <c r="BM800" i="10"/>
  <c r="BN800" i="10"/>
  <c r="BO800" i="10"/>
  <c r="BP800" i="10"/>
  <c r="BQ800" i="10"/>
  <c r="BR800" i="10"/>
  <c r="BS800" i="10"/>
  <c r="BT800" i="10"/>
  <c r="BU800" i="10"/>
  <c r="BV800" i="10"/>
  <c r="BW800" i="10"/>
  <c r="BX800" i="10"/>
  <c r="BY800" i="10"/>
  <c r="BZ800" i="10"/>
  <c r="CA800" i="10"/>
  <c r="CB800" i="10"/>
  <c r="CC800" i="10"/>
  <c r="CD800" i="10"/>
  <c r="CE800" i="10"/>
  <c r="CF800" i="10"/>
  <c r="CG800" i="10"/>
  <c r="CH800" i="10"/>
  <c r="CI800" i="10"/>
  <c r="CJ800" i="10"/>
  <c r="CK800" i="10"/>
  <c r="CL800" i="10"/>
  <c r="S801" i="10"/>
  <c r="T801" i="10"/>
  <c r="U801" i="10"/>
  <c r="V801" i="10"/>
  <c r="W801" i="10"/>
  <c r="X801" i="10"/>
  <c r="Y801" i="10"/>
  <c r="Z801" i="10"/>
  <c r="AA801" i="10"/>
  <c r="AB801" i="10"/>
  <c r="AC801" i="10"/>
  <c r="AD801" i="10"/>
  <c r="AE801" i="10"/>
  <c r="AF801" i="10"/>
  <c r="AG801" i="10"/>
  <c r="AH801" i="10"/>
  <c r="AI801" i="10"/>
  <c r="AJ801" i="10"/>
  <c r="AK801" i="10"/>
  <c r="AL801" i="10"/>
  <c r="AM801" i="10"/>
  <c r="AN801" i="10"/>
  <c r="AO801" i="10"/>
  <c r="AP801" i="10"/>
  <c r="AQ801" i="10"/>
  <c r="AR801" i="10"/>
  <c r="AS801" i="10"/>
  <c r="AT801" i="10"/>
  <c r="AU801" i="10"/>
  <c r="AV801" i="10"/>
  <c r="AW801" i="10"/>
  <c r="AX801" i="10"/>
  <c r="AY801" i="10"/>
  <c r="AZ801" i="10"/>
  <c r="BA801" i="10"/>
  <c r="BB801" i="10"/>
  <c r="BC801" i="10"/>
  <c r="BD801" i="10"/>
  <c r="BE801" i="10"/>
  <c r="BF801" i="10"/>
  <c r="BG801" i="10"/>
  <c r="BH801" i="10"/>
  <c r="BI801" i="10"/>
  <c r="BJ801" i="10"/>
  <c r="BK801" i="10"/>
  <c r="BL801" i="10"/>
  <c r="BM801" i="10"/>
  <c r="BN801" i="10"/>
  <c r="BO801" i="10"/>
  <c r="BP801" i="10"/>
  <c r="BQ801" i="10"/>
  <c r="BR801" i="10"/>
  <c r="BS801" i="10"/>
  <c r="BT801" i="10"/>
  <c r="BU801" i="10"/>
  <c r="BV801" i="10"/>
  <c r="BW801" i="10"/>
  <c r="BX801" i="10"/>
  <c r="BY801" i="10"/>
  <c r="BZ801" i="10"/>
  <c r="CA801" i="10"/>
  <c r="CB801" i="10"/>
  <c r="CC801" i="10"/>
  <c r="CD801" i="10"/>
  <c r="CE801" i="10"/>
  <c r="CF801" i="10"/>
  <c r="CG801" i="10"/>
  <c r="CH801" i="10"/>
  <c r="CI801" i="10"/>
  <c r="CJ801" i="10"/>
  <c r="CK801" i="10"/>
  <c r="CL801" i="10"/>
  <c r="S802" i="10"/>
  <c r="T802" i="10"/>
  <c r="U802" i="10"/>
  <c r="V802" i="10"/>
  <c r="W802" i="10"/>
  <c r="X802" i="10"/>
  <c r="Y802" i="10"/>
  <c r="Z802" i="10"/>
  <c r="AA802" i="10"/>
  <c r="AB802" i="10"/>
  <c r="AC802" i="10"/>
  <c r="AD802" i="10"/>
  <c r="AE802" i="10"/>
  <c r="AF802" i="10"/>
  <c r="AG802" i="10"/>
  <c r="AH802" i="10"/>
  <c r="AI802" i="10"/>
  <c r="AJ802" i="10"/>
  <c r="AK802" i="10"/>
  <c r="AL802" i="10"/>
  <c r="AM802" i="10"/>
  <c r="AN802" i="10"/>
  <c r="AO802" i="10"/>
  <c r="AP802" i="10"/>
  <c r="AQ802" i="10"/>
  <c r="AR802" i="10"/>
  <c r="AS802" i="10"/>
  <c r="AT802" i="10"/>
  <c r="AU802" i="10"/>
  <c r="AV802" i="10"/>
  <c r="AW802" i="10"/>
  <c r="AX802" i="10"/>
  <c r="AY802" i="10"/>
  <c r="AZ802" i="10"/>
  <c r="BA802" i="10"/>
  <c r="BB802" i="10"/>
  <c r="BC802" i="10"/>
  <c r="BD802" i="10"/>
  <c r="BE802" i="10"/>
  <c r="BF802" i="10"/>
  <c r="BG802" i="10"/>
  <c r="BH802" i="10"/>
  <c r="BI802" i="10"/>
  <c r="BJ802" i="10"/>
  <c r="BK802" i="10"/>
  <c r="BL802" i="10"/>
  <c r="BM802" i="10"/>
  <c r="BN802" i="10"/>
  <c r="BO802" i="10"/>
  <c r="BP802" i="10"/>
  <c r="BQ802" i="10"/>
  <c r="BR802" i="10"/>
  <c r="BS802" i="10"/>
  <c r="BT802" i="10"/>
  <c r="BU802" i="10"/>
  <c r="BV802" i="10"/>
  <c r="BW802" i="10"/>
  <c r="BX802" i="10"/>
  <c r="BY802" i="10"/>
  <c r="BZ802" i="10"/>
  <c r="CA802" i="10"/>
  <c r="CB802" i="10"/>
  <c r="CC802" i="10"/>
  <c r="CD802" i="10"/>
  <c r="CE802" i="10"/>
  <c r="CF802" i="10"/>
  <c r="CG802" i="10"/>
  <c r="CH802" i="10"/>
  <c r="CI802" i="10"/>
  <c r="CJ802" i="10"/>
  <c r="CK802" i="10"/>
  <c r="CL802" i="10"/>
  <c r="S803" i="10"/>
  <c r="T803" i="10"/>
  <c r="U803" i="10"/>
  <c r="V803" i="10"/>
  <c r="W803" i="10"/>
  <c r="X803" i="10"/>
  <c r="Y803" i="10"/>
  <c r="Z803" i="10"/>
  <c r="AA803" i="10"/>
  <c r="AB803" i="10"/>
  <c r="AC803" i="10"/>
  <c r="AD803" i="10"/>
  <c r="AE803" i="10"/>
  <c r="AF803" i="10"/>
  <c r="AG803" i="10"/>
  <c r="AH803" i="10"/>
  <c r="AI803" i="10"/>
  <c r="AJ803" i="10"/>
  <c r="AK803" i="10"/>
  <c r="AL803" i="10"/>
  <c r="AM803" i="10"/>
  <c r="AN803" i="10"/>
  <c r="AO803" i="10"/>
  <c r="AP803" i="10"/>
  <c r="AQ803" i="10"/>
  <c r="AR803" i="10"/>
  <c r="AS803" i="10"/>
  <c r="AT803" i="10"/>
  <c r="AU803" i="10"/>
  <c r="AV803" i="10"/>
  <c r="AW803" i="10"/>
  <c r="AX803" i="10"/>
  <c r="AY803" i="10"/>
  <c r="AZ803" i="10"/>
  <c r="BA803" i="10"/>
  <c r="BB803" i="10"/>
  <c r="BC803" i="10"/>
  <c r="BD803" i="10"/>
  <c r="BE803" i="10"/>
  <c r="BF803" i="10"/>
  <c r="BG803" i="10"/>
  <c r="BH803" i="10"/>
  <c r="BI803" i="10"/>
  <c r="BJ803" i="10"/>
  <c r="BK803" i="10"/>
  <c r="BL803" i="10"/>
  <c r="BM803" i="10"/>
  <c r="BN803" i="10"/>
  <c r="BO803" i="10"/>
  <c r="BP803" i="10"/>
  <c r="BQ803" i="10"/>
  <c r="BR803" i="10"/>
  <c r="BS803" i="10"/>
  <c r="BT803" i="10"/>
  <c r="BU803" i="10"/>
  <c r="BV803" i="10"/>
  <c r="BW803" i="10"/>
  <c r="BX803" i="10"/>
  <c r="BY803" i="10"/>
  <c r="BZ803" i="10"/>
  <c r="CA803" i="10"/>
  <c r="CB803" i="10"/>
  <c r="CC803" i="10"/>
  <c r="CD803" i="10"/>
  <c r="CE803" i="10"/>
  <c r="CF803" i="10"/>
  <c r="CG803" i="10"/>
  <c r="CH803" i="10"/>
  <c r="CI803" i="10"/>
  <c r="CJ803" i="10"/>
  <c r="CK803" i="10"/>
  <c r="CL803" i="10"/>
  <c r="S804" i="10"/>
  <c r="T804" i="10"/>
  <c r="U804" i="10"/>
  <c r="V804" i="10"/>
  <c r="W804" i="10"/>
  <c r="X804" i="10"/>
  <c r="Y804" i="10"/>
  <c r="Z804" i="10"/>
  <c r="AA804" i="10"/>
  <c r="AB804" i="10"/>
  <c r="AC804" i="10"/>
  <c r="AD804" i="10"/>
  <c r="AE804" i="10"/>
  <c r="AF804" i="10"/>
  <c r="AG804" i="10"/>
  <c r="AH804" i="10"/>
  <c r="AI804" i="10"/>
  <c r="AJ804" i="10"/>
  <c r="AK804" i="10"/>
  <c r="AL804" i="10"/>
  <c r="AM804" i="10"/>
  <c r="AN804" i="10"/>
  <c r="AO804" i="10"/>
  <c r="AP804" i="10"/>
  <c r="AQ804" i="10"/>
  <c r="AR804" i="10"/>
  <c r="AS804" i="10"/>
  <c r="AT804" i="10"/>
  <c r="AU804" i="10"/>
  <c r="AV804" i="10"/>
  <c r="AW804" i="10"/>
  <c r="AX804" i="10"/>
  <c r="AY804" i="10"/>
  <c r="AZ804" i="10"/>
  <c r="BA804" i="10"/>
  <c r="BB804" i="10"/>
  <c r="BC804" i="10"/>
  <c r="BD804" i="10"/>
  <c r="BE804" i="10"/>
  <c r="BF804" i="10"/>
  <c r="BG804" i="10"/>
  <c r="BH804" i="10"/>
  <c r="BI804" i="10"/>
  <c r="BJ804" i="10"/>
  <c r="BK804" i="10"/>
  <c r="BL804" i="10"/>
  <c r="BM804" i="10"/>
  <c r="BN804" i="10"/>
  <c r="BO804" i="10"/>
  <c r="BP804" i="10"/>
  <c r="BQ804" i="10"/>
  <c r="BR804" i="10"/>
  <c r="BS804" i="10"/>
  <c r="BT804" i="10"/>
  <c r="BU804" i="10"/>
  <c r="BV804" i="10"/>
  <c r="BW804" i="10"/>
  <c r="BX804" i="10"/>
  <c r="BY804" i="10"/>
  <c r="BZ804" i="10"/>
  <c r="CA804" i="10"/>
  <c r="CB804" i="10"/>
  <c r="CC804" i="10"/>
  <c r="CD804" i="10"/>
  <c r="CE804" i="10"/>
  <c r="CF804" i="10"/>
  <c r="CG804" i="10"/>
  <c r="CH804" i="10"/>
  <c r="CI804" i="10"/>
  <c r="CJ804" i="10"/>
  <c r="CK804" i="10"/>
  <c r="CL804" i="10"/>
  <c r="S805" i="10"/>
  <c r="T805" i="10"/>
  <c r="U805" i="10"/>
  <c r="V805" i="10"/>
  <c r="W805" i="10"/>
  <c r="X805" i="10"/>
  <c r="Y805" i="10"/>
  <c r="Z805" i="10"/>
  <c r="AA805" i="10"/>
  <c r="AB805" i="10"/>
  <c r="AC805" i="10"/>
  <c r="AD805" i="10"/>
  <c r="AE805" i="10"/>
  <c r="AF805" i="10"/>
  <c r="AG805" i="10"/>
  <c r="AH805" i="10"/>
  <c r="AI805" i="10"/>
  <c r="AJ805" i="10"/>
  <c r="AK805" i="10"/>
  <c r="AL805" i="10"/>
  <c r="AM805" i="10"/>
  <c r="AN805" i="10"/>
  <c r="AO805" i="10"/>
  <c r="AP805" i="10"/>
  <c r="AQ805" i="10"/>
  <c r="AR805" i="10"/>
  <c r="AS805" i="10"/>
  <c r="AT805" i="10"/>
  <c r="AU805" i="10"/>
  <c r="AV805" i="10"/>
  <c r="AW805" i="10"/>
  <c r="AX805" i="10"/>
  <c r="AY805" i="10"/>
  <c r="AZ805" i="10"/>
  <c r="BA805" i="10"/>
  <c r="BB805" i="10"/>
  <c r="BC805" i="10"/>
  <c r="BD805" i="10"/>
  <c r="BE805" i="10"/>
  <c r="BF805" i="10"/>
  <c r="BG805" i="10"/>
  <c r="BH805" i="10"/>
  <c r="BI805" i="10"/>
  <c r="BJ805" i="10"/>
  <c r="BK805" i="10"/>
  <c r="BL805" i="10"/>
  <c r="BM805" i="10"/>
  <c r="BN805" i="10"/>
  <c r="BO805" i="10"/>
  <c r="BP805" i="10"/>
  <c r="BQ805" i="10"/>
  <c r="BR805" i="10"/>
  <c r="BS805" i="10"/>
  <c r="BT805" i="10"/>
  <c r="BU805" i="10"/>
  <c r="BV805" i="10"/>
  <c r="BW805" i="10"/>
  <c r="BX805" i="10"/>
  <c r="BY805" i="10"/>
  <c r="BZ805" i="10"/>
  <c r="CA805" i="10"/>
  <c r="CB805" i="10"/>
  <c r="CC805" i="10"/>
  <c r="CD805" i="10"/>
  <c r="CE805" i="10"/>
  <c r="CF805" i="10"/>
  <c r="CG805" i="10"/>
  <c r="CH805" i="10"/>
  <c r="CI805" i="10"/>
  <c r="CJ805" i="10"/>
  <c r="CK805" i="10"/>
  <c r="CL805" i="10"/>
  <c r="S806" i="10"/>
  <c r="T806" i="10"/>
  <c r="U806" i="10"/>
  <c r="V806" i="10"/>
  <c r="W806" i="10"/>
  <c r="X806" i="10"/>
  <c r="Y806" i="10"/>
  <c r="Z806" i="10"/>
  <c r="AA806" i="10"/>
  <c r="AB806" i="10"/>
  <c r="AC806" i="10"/>
  <c r="AD806" i="10"/>
  <c r="AE806" i="10"/>
  <c r="AF806" i="10"/>
  <c r="AG806" i="10"/>
  <c r="AH806" i="10"/>
  <c r="AI806" i="10"/>
  <c r="AJ806" i="10"/>
  <c r="AK806" i="10"/>
  <c r="AL806" i="10"/>
  <c r="AM806" i="10"/>
  <c r="AN806" i="10"/>
  <c r="AO806" i="10"/>
  <c r="AP806" i="10"/>
  <c r="AQ806" i="10"/>
  <c r="AR806" i="10"/>
  <c r="AS806" i="10"/>
  <c r="AT806" i="10"/>
  <c r="AU806" i="10"/>
  <c r="AV806" i="10"/>
  <c r="AW806" i="10"/>
  <c r="AX806" i="10"/>
  <c r="AY806" i="10"/>
  <c r="AZ806" i="10"/>
  <c r="BA806" i="10"/>
  <c r="BB806" i="10"/>
  <c r="BC806" i="10"/>
  <c r="BD806" i="10"/>
  <c r="BE806" i="10"/>
  <c r="BF806" i="10"/>
  <c r="BG806" i="10"/>
  <c r="BH806" i="10"/>
  <c r="BI806" i="10"/>
  <c r="BJ806" i="10"/>
  <c r="BK806" i="10"/>
  <c r="BL806" i="10"/>
  <c r="BM806" i="10"/>
  <c r="BN806" i="10"/>
  <c r="BO806" i="10"/>
  <c r="BP806" i="10"/>
  <c r="BQ806" i="10"/>
  <c r="BR806" i="10"/>
  <c r="BS806" i="10"/>
  <c r="BT806" i="10"/>
  <c r="BU806" i="10"/>
  <c r="BV806" i="10"/>
  <c r="BW806" i="10"/>
  <c r="BX806" i="10"/>
  <c r="BY806" i="10"/>
  <c r="BZ806" i="10"/>
  <c r="CA806" i="10"/>
  <c r="CB806" i="10"/>
  <c r="CC806" i="10"/>
  <c r="CD806" i="10"/>
  <c r="CE806" i="10"/>
  <c r="CF806" i="10"/>
  <c r="CG806" i="10"/>
  <c r="CH806" i="10"/>
  <c r="CI806" i="10"/>
  <c r="CJ806" i="10"/>
  <c r="CK806" i="10"/>
  <c r="CL806" i="10"/>
  <c r="S807" i="10"/>
  <c r="T807" i="10"/>
  <c r="U807" i="10"/>
  <c r="V807" i="10"/>
  <c r="W807" i="10"/>
  <c r="X807" i="10"/>
  <c r="Y807" i="10"/>
  <c r="Z807" i="10"/>
  <c r="AA807" i="10"/>
  <c r="AB807" i="10"/>
  <c r="AC807" i="10"/>
  <c r="AD807" i="10"/>
  <c r="AE807" i="10"/>
  <c r="AF807" i="10"/>
  <c r="AG807" i="10"/>
  <c r="AH807" i="10"/>
  <c r="AI807" i="10"/>
  <c r="AJ807" i="10"/>
  <c r="AK807" i="10"/>
  <c r="AL807" i="10"/>
  <c r="AM807" i="10"/>
  <c r="AN807" i="10"/>
  <c r="AO807" i="10"/>
  <c r="AP807" i="10"/>
  <c r="AQ807" i="10"/>
  <c r="AR807" i="10"/>
  <c r="AS807" i="10"/>
  <c r="AT807" i="10"/>
  <c r="AU807" i="10"/>
  <c r="AV807" i="10"/>
  <c r="AW807" i="10"/>
  <c r="AX807" i="10"/>
  <c r="AY807" i="10"/>
  <c r="AZ807" i="10"/>
  <c r="BA807" i="10"/>
  <c r="BB807" i="10"/>
  <c r="BC807" i="10"/>
  <c r="BD807" i="10"/>
  <c r="BE807" i="10"/>
  <c r="BF807" i="10"/>
  <c r="BG807" i="10"/>
  <c r="BH807" i="10"/>
  <c r="BI807" i="10"/>
  <c r="BJ807" i="10"/>
  <c r="BK807" i="10"/>
  <c r="BL807" i="10"/>
  <c r="BM807" i="10"/>
  <c r="BN807" i="10"/>
  <c r="BO807" i="10"/>
  <c r="BP807" i="10"/>
  <c r="BQ807" i="10"/>
  <c r="BR807" i="10"/>
  <c r="BS807" i="10"/>
  <c r="BT807" i="10"/>
  <c r="BU807" i="10"/>
  <c r="BV807" i="10"/>
  <c r="BW807" i="10"/>
  <c r="BX807" i="10"/>
  <c r="BY807" i="10"/>
  <c r="BZ807" i="10"/>
  <c r="CA807" i="10"/>
  <c r="CB807" i="10"/>
  <c r="CC807" i="10"/>
  <c r="CD807" i="10"/>
  <c r="CE807" i="10"/>
  <c r="CF807" i="10"/>
  <c r="CG807" i="10"/>
  <c r="CH807" i="10"/>
  <c r="CI807" i="10"/>
  <c r="CJ807" i="10"/>
  <c r="CK807" i="10"/>
  <c r="CL807" i="10"/>
  <c r="S808" i="10"/>
  <c r="T808" i="10"/>
  <c r="U808" i="10"/>
  <c r="V808" i="10"/>
  <c r="W808" i="10"/>
  <c r="X808" i="10"/>
  <c r="Y808" i="10"/>
  <c r="Z808" i="10"/>
  <c r="AA808" i="10"/>
  <c r="AB808" i="10"/>
  <c r="AC808" i="10"/>
  <c r="AD808" i="10"/>
  <c r="AE808" i="10"/>
  <c r="AF808" i="10"/>
  <c r="AG808" i="10"/>
  <c r="AH808" i="10"/>
  <c r="AI808" i="10"/>
  <c r="AJ808" i="10"/>
  <c r="AK808" i="10"/>
  <c r="AL808" i="10"/>
  <c r="AM808" i="10"/>
  <c r="AN808" i="10"/>
  <c r="AO808" i="10"/>
  <c r="AP808" i="10"/>
  <c r="AQ808" i="10"/>
  <c r="AR808" i="10"/>
  <c r="AS808" i="10"/>
  <c r="AT808" i="10"/>
  <c r="AU808" i="10"/>
  <c r="AV808" i="10"/>
  <c r="AW808" i="10"/>
  <c r="AX808" i="10"/>
  <c r="AY808" i="10"/>
  <c r="AZ808" i="10"/>
  <c r="BA808" i="10"/>
  <c r="BB808" i="10"/>
  <c r="BC808" i="10"/>
  <c r="BD808" i="10"/>
  <c r="BE808" i="10"/>
  <c r="BF808" i="10"/>
  <c r="BG808" i="10"/>
  <c r="BH808" i="10"/>
  <c r="BI808" i="10"/>
  <c r="BJ808" i="10"/>
  <c r="BK808" i="10"/>
  <c r="BL808" i="10"/>
  <c r="BM808" i="10"/>
  <c r="BN808" i="10"/>
  <c r="BO808" i="10"/>
  <c r="BP808" i="10"/>
  <c r="BQ808" i="10"/>
  <c r="BR808" i="10"/>
  <c r="BS808" i="10"/>
  <c r="BT808" i="10"/>
  <c r="BU808" i="10"/>
  <c r="BV808" i="10"/>
  <c r="BW808" i="10"/>
  <c r="BX808" i="10"/>
  <c r="BY808" i="10"/>
  <c r="BZ808" i="10"/>
  <c r="CA808" i="10"/>
  <c r="CB808" i="10"/>
  <c r="CC808" i="10"/>
  <c r="CD808" i="10"/>
  <c r="CE808" i="10"/>
  <c r="CF808" i="10"/>
  <c r="CG808" i="10"/>
  <c r="CH808" i="10"/>
  <c r="CI808" i="10"/>
  <c r="CJ808" i="10"/>
  <c r="CK808" i="10"/>
  <c r="CL808" i="10"/>
  <c r="S809" i="10"/>
  <c r="T809" i="10"/>
  <c r="U809" i="10"/>
  <c r="V809" i="10"/>
  <c r="W809" i="10"/>
  <c r="X809" i="10"/>
  <c r="Y809" i="10"/>
  <c r="Z809" i="10"/>
  <c r="AA809" i="10"/>
  <c r="AB809" i="10"/>
  <c r="AC809" i="10"/>
  <c r="AD809" i="10"/>
  <c r="AE809" i="10"/>
  <c r="AF809" i="10"/>
  <c r="AG809" i="10"/>
  <c r="AH809" i="10"/>
  <c r="AI809" i="10"/>
  <c r="AJ809" i="10"/>
  <c r="AK809" i="10"/>
  <c r="AL809" i="10"/>
  <c r="AM809" i="10"/>
  <c r="AN809" i="10"/>
  <c r="AO809" i="10"/>
  <c r="AP809" i="10"/>
  <c r="AQ809" i="10"/>
  <c r="AR809" i="10"/>
  <c r="AS809" i="10"/>
  <c r="AT809" i="10"/>
  <c r="AU809" i="10"/>
  <c r="AV809" i="10"/>
  <c r="AW809" i="10"/>
  <c r="AX809" i="10"/>
  <c r="AY809" i="10"/>
  <c r="AZ809" i="10"/>
  <c r="BA809" i="10"/>
  <c r="BB809" i="10"/>
  <c r="BC809" i="10"/>
  <c r="BD809" i="10"/>
  <c r="BE809" i="10"/>
  <c r="BF809" i="10"/>
  <c r="BG809" i="10"/>
  <c r="BH809" i="10"/>
  <c r="BI809" i="10"/>
  <c r="BJ809" i="10"/>
  <c r="BK809" i="10"/>
  <c r="BL809" i="10"/>
  <c r="BM809" i="10"/>
  <c r="BN809" i="10"/>
  <c r="BO809" i="10"/>
  <c r="BP809" i="10"/>
  <c r="BQ809" i="10"/>
  <c r="BR809" i="10"/>
  <c r="BS809" i="10"/>
  <c r="BT809" i="10"/>
  <c r="BU809" i="10"/>
  <c r="BV809" i="10"/>
  <c r="BW809" i="10"/>
  <c r="BX809" i="10"/>
  <c r="BY809" i="10"/>
  <c r="BZ809" i="10"/>
  <c r="CA809" i="10"/>
  <c r="CB809" i="10"/>
  <c r="CC809" i="10"/>
  <c r="CD809" i="10"/>
  <c r="CE809" i="10"/>
  <c r="CF809" i="10"/>
  <c r="CG809" i="10"/>
  <c r="CH809" i="10"/>
  <c r="CI809" i="10"/>
  <c r="CJ809" i="10"/>
  <c r="CK809" i="10"/>
  <c r="CL809" i="10"/>
  <c r="S810" i="10"/>
  <c r="T810" i="10"/>
  <c r="U810" i="10"/>
  <c r="V810" i="10"/>
  <c r="W810" i="10"/>
  <c r="X810" i="10"/>
  <c r="Y810" i="10"/>
  <c r="Z810" i="10"/>
  <c r="AA810" i="10"/>
  <c r="AB810" i="10"/>
  <c r="AC810" i="10"/>
  <c r="AD810" i="10"/>
  <c r="AE810" i="10"/>
  <c r="AF810" i="10"/>
  <c r="AG810" i="10"/>
  <c r="AH810" i="10"/>
  <c r="AI810" i="10"/>
  <c r="AJ810" i="10"/>
  <c r="AK810" i="10"/>
  <c r="AL810" i="10"/>
  <c r="AM810" i="10"/>
  <c r="AN810" i="10"/>
  <c r="AO810" i="10"/>
  <c r="AP810" i="10"/>
  <c r="AQ810" i="10"/>
  <c r="AR810" i="10"/>
  <c r="AS810" i="10"/>
  <c r="AT810" i="10"/>
  <c r="AU810" i="10"/>
  <c r="AV810" i="10"/>
  <c r="AW810" i="10"/>
  <c r="AX810" i="10"/>
  <c r="AY810" i="10"/>
  <c r="AZ810" i="10"/>
  <c r="BA810" i="10"/>
  <c r="BB810" i="10"/>
  <c r="BC810" i="10"/>
  <c r="BD810" i="10"/>
  <c r="BE810" i="10"/>
  <c r="BF810" i="10"/>
  <c r="BG810" i="10"/>
  <c r="BH810" i="10"/>
  <c r="BI810" i="10"/>
  <c r="BJ810" i="10"/>
  <c r="BK810" i="10"/>
  <c r="BL810" i="10"/>
  <c r="BM810" i="10"/>
  <c r="BN810" i="10"/>
  <c r="BO810" i="10"/>
  <c r="BP810" i="10"/>
  <c r="BQ810" i="10"/>
  <c r="BR810" i="10"/>
  <c r="BS810" i="10"/>
  <c r="BT810" i="10"/>
  <c r="BU810" i="10"/>
  <c r="BV810" i="10"/>
  <c r="BW810" i="10"/>
  <c r="BX810" i="10"/>
  <c r="BY810" i="10"/>
  <c r="BZ810" i="10"/>
  <c r="CA810" i="10"/>
  <c r="CB810" i="10"/>
  <c r="CC810" i="10"/>
  <c r="CD810" i="10"/>
  <c r="CE810" i="10"/>
  <c r="CF810" i="10"/>
  <c r="CG810" i="10"/>
  <c r="CH810" i="10"/>
  <c r="CI810" i="10"/>
  <c r="CJ810" i="10"/>
  <c r="CK810" i="10"/>
  <c r="CL810" i="10"/>
  <c r="S811" i="10"/>
  <c r="T811" i="10"/>
  <c r="U811" i="10"/>
  <c r="V811" i="10"/>
  <c r="W811" i="10"/>
  <c r="X811" i="10"/>
  <c r="Y811" i="10"/>
  <c r="Z811" i="10"/>
  <c r="AA811" i="10"/>
  <c r="AB811" i="10"/>
  <c r="AC811" i="10"/>
  <c r="AD811" i="10"/>
  <c r="AE811" i="10"/>
  <c r="AF811" i="10"/>
  <c r="AG811" i="10"/>
  <c r="AH811" i="10"/>
  <c r="AI811" i="10"/>
  <c r="AJ811" i="10"/>
  <c r="AK811" i="10"/>
  <c r="AL811" i="10"/>
  <c r="AM811" i="10"/>
  <c r="AN811" i="10"/>
  <c r="AO811" i="10"/>
  <c r="AP811" i="10"/>
  <c r="AQ811" i="10"/>
  <c r="AR811" i="10"/>
  <c r="AS811" i="10"/>
  <c r="AT811" i="10"/>
  <c r="AU811" i="10"/>
  <c r="AV811" i="10"/>
  <c r="AW811" i="10"/>
  <c r="AX811" i="10"/>
  <c r="AY811" i="10"/>
  <c r="AZ811" i="10"/>
  <c r="BA811" i="10"/>
  <c r="BB811" i="10"/>
  <c r="BC811" i="10"/>
  <c r="BD811" i="10"/>
  <c r="BE811" i="10"/>
  <c r="BF811" i="10"/>
  <c r="BG811" i="10"/>
  <c r="BH811" i="10"/>
  <c r="BI811" i="10"/>
  <c r="BJ811" i="10"/>
  <c r="BK811" i="10"/>
  <c r="BL811" i="10"/>
  <c r="BM811" i="10"/>
  <c r="BN811" i="10"/>
  <c r="BO811" i="10"/>
  <c r="BP811" i="10"/>
  <c r="BQ811" i="10"/>
  <c r="BR811" i="10"/>
  <c r="BS811" i="10"/>
  <c r="BT811" i="10"/>
  <c r="BU811" i="10"/>
  <c r="BV811" i="10"/>
  <c r="BW811" i="10"/>
  <c r="BX811" i="10"/>
  <c r="BY811" i="10"/>
  <c r="BZ811" i="10"/>
  <c r="CA811" i="10"/>
  <c r="CB811" i="10"/>
  <c r="CC811" i="10"/>
  <c r="CD811" i="10"/>
  <c r="CE811" i="10"/>
  <c r="CF811" i="10"/>
  <c r="CG811" i="10"/>
  <c r="CH811" i="10"/>
  <c r="CI811" i="10"/>
  <c r="CJ811" i="10"/>
  <c r="CK811" i="10"/>
  <c r="CL811" i="10"/>
  <c r="S812" i="10"/>
  <c r="T812" i="10"/>
  <c r="U812" i="10"/>
  <c r="V812" i="10"/>
  <c r="W812" i="10"/>
  <c r="X812" i="10"/>
  <c r="Y812" i="10"/>
  <c r="Z812" i="10"/>
  <c r="AA812" i="10"/>
  <c r="AB812" i="10"/>
  <c r="AC812" i="10"/>
  <c r="AD812" i="10"/>
  <c r="AE812" i="10"/>
  <c r="AF812" i="10"/>
  <c r="AG812" i="10"/>
  <c r="AH812" i="10"/>
  <c r="AI812" i="10"/>
  <c r="AJ812" i="10"/>
  <c r="AK812" i="10"/>
  <c r="AL812" i="10"/>
  <c r="AM812" i="10"/>
  <c r="AN812" i="10"/>
  <c r="AO812" i="10"/>
  <c r="AP812" i="10"/>
  <c r="AQ812" i="10"/>
  <c r="AR812" i="10"/>
  <c r="AS812" i="10"/>
  <c r="AT812" i="10"/>
  <c r="AU812" i="10"/>
  <c r="AV812" i="10"/>
  <c r="AW812" i="10"/>
  <c r="AX812" i="10"/>
  <c r="AY812" i="10"/>
  <c r="AZ812" i="10"/>
  <c r="BA812" i="10"/>
  <c r="BB812" i="10"/>
  <c r="BC812" i="10"/>
  <c r="BD812" i="10"/>
  <c r="BE812" i="10"/>
  <c r="BF812" i="10"/>
  <c r="BG812" i="10"/>
  <c r="BH812" i="10"/>
  <c r="BI812" i="10"/>
  <c r="BJ812" i="10"/>
  <c r="BK812" i="10"/>
  <c r="BL812" i="10"/>
  <c r="BM812" i="10"/>
  <c r="BN812" i="10"/>
  <c r="BO812" i="10"/>
  <c r="BP812" i="10"/>
  <c r="BQ812" i="10"/>
  <c r="BR812" i="10"/>
  <c r="BS812" i="10"/>
  <c r="BT812" i="10"/>
  <c r="BU812" i="10"/>
  <c r="BV812" i="10"/>
  <c r="BW812" i="10"/>
  <c r="BX812" i="10"/>
  <c r="BY812" i="10"/>
  <c r="BZ812" i="10"/>
  <c r="CA812" i="10"/>
  <c r="CB812" i="10"/>
  <c r="CC812" i="10"/>
  <c r="CD812" i="10"/>
  <c r="CE812" i="10"/>
  <c r="CF812" i="10"/>
  <c r="CG812" i="10"/>
  <c r="CH812" i="10"/>
  <c r="CI812" i="10"/>
  <c r="CJ812" i="10"/>
  <c r="CK812" i="10"/>
  <c r="CL812" i="10"/>
  <c r="S813" i="10"/>
  <c r="T813" i="10"/>
  <c r="U813" i="10"/>
  <c r="V813" i="10"/>
  <c r="W813" i="10"/>
  <c r="X813" i="10"/>
  <c r="Y813" i="10"/>
  <c r="Z813" i="10"/>
  <c r="AA813" i="10"/>
  <c r="AB813" i="10"/>
  <c r="AC813" i="10"/>
  <c r="AD813" i="10"/>
  <c r="AE813" i="10"/>
  <c r="AF813" i="10"/>
  <c r="AG813" i="10"/>
  <c r="AH813" i="10"/>
  <c r="AI813" i="10"/>
  <c r="AJ813" i="10"/>
  <c r="AK813" i="10"/>
  <c r="AL813" i="10"/>
  <c r="AM813" i="10"/>
  <c r="AN813" i="10"/>
  <c r="AO813" i="10"/>
  <c r="AP813" i="10"/>
  <c r="AQ813" i="10"/>
  <c r="AR813" i="10"/>
  <c r="AS813" i="10"/>
  <c r="AT813" i="10"/>
  <c r="AU813" i="10"/>
  <c r="AV813" i="10"/>
  <c r="AW813" i="10"/>
  <c r="AX813" i="10"/>
  <c r="AY813" i="10"/>
  <c r="AZ813" i="10"/>
  <c r="BA813" i="10"/>
  <c r="BB813" i="10"/>
  <c r="BC813" i="10"/>
  <c r="BD813" i="10"/>
  <c r="BE813" i="10"/>
  <c r="BF813" i="10"/>
  <c r="BG813" i="10"/>
  <c r="BH813" i="10"/>
  <c r="BI813" i="10"/>
  <c r="BJ813" i="10"/>
  <c r="BK813" i="10"/>
  <c r="BL813" i="10"/>
  <c r="BM813" i="10"/>
  <c r="BN813" i="10"/>
  <c r="BO813" i="10"/>
  <c r="BP813" i="10"/>
  <c r="BQ813" i="10"/>
  <c r="BR813" i="10"/>
  <c r="BS813" i="10"/>
  <c r="BT813" i="10"/>
  <c r="BU813" i="10"/>
  <c r="BV813" i="10"/>
  <c r="BW813" i="10"/>
  <c r="BX813" i="10"/>
  <c r="BY813" i="10"/>
  <c r="BZ813" i="10"/>
  <c r="CA813" i="10"/>
  <c r="CB813" i="10"/>
  <c r="CC813" i="10"/>
  <c r="CD813" i="10"/>
  <c r="CE813" i="10"/>
  <c r="CF813" i="10"/>
  <c r="CG813" i="10"/>
  <c r="CH813" i="10"/>
  <c r="CI813" i="10"/>
  <c r="CJ813" i="10"/>
  <c r="CK813" i="10"/>
  <c r="CL813" i="10"/>
  <c r="S814" i="10"/>
  <c r="T814" i="10"/>
  <c r="U814" i="10"/>
  <c r="V814" i="10"/>
  <c r="W814" i="10"/>
  <c r="X814" i="10"/>
  <c r="Y814" i="10"/>
  <c r="Z814" i="10"/>
  <c r="AA814" i="10"/>
  <c r="AB814" i="10"/>
  <c r="AC814" i="10"/>
  <c r="AD814" i="10"/>
  <c r="AE814" i="10"/>
  <c r="AF814" i="10"/>
  <c r="AG814" i="10"/>
  <c r="AH814" i="10"/>
  <c r="AI814" i="10"/>
  <c r="AJ814" i="10"/>
  <c r="AK814" i="10"/>
  <c r="AL814" i="10"/>
  <c r="AM814" i="10"/>
  <c r="AN814" i="10"/>
  <c r="AO814" i="10"/>
  <c r="AP814" i="10"/>
  <c r="AQ814" i="10"/>
  <c r="AR814" i="10"/>
  <c r="AS814" i="10"/>
  <c r="AT814" i="10"/>
  <c r="AU814" i="10"/>
  <c r="AV814" i="10"/>
  <c r="AW814" i="10"/>
  <c r="AX814" i="10"/>
  <c r="AY814" i="10"/>
  <c r="AZ814" i="10"/>
  <c r="BA814" i="10"/>
  <c r="BB814" i="10"/>
  <c r="BC814" i="10"/>
  <c r="BD814" i="10"/>
  <c r="BE814" i="10"/>
  <c r="BF814" i="10"/>
  <c r="BG814" i="10"/>
  <c r="BH814" i="10"/>
  <c r="BI814" i="10"/>
  <c r="BJ814" i="10"/>
  <c r="BK814" i="10"/>
  <c r="BL814" i="10"/>
  <c r="BM814" i="10"/>
  <c r="BN814" i="10"/>
  <c r="BO814" i="10"/>
  <c r="BP814" i="10"/>
  <c r="BQ814" i="10"/>
  <c r="BR814" i="10"/>
  <c r="BS814" i="10"/>
  <c r="BT814" i="10"/>
  <c r="BU814" i="10"/>
  <c r="BV814" i="10"/>
  <c r="BW814" i="10"/>
  <c r="BX814" i="10"/>
  <c r="BY814" i="10"/>
  <c r="BZ814" i="10"/>
  <c r="CA814" i="10"/>
  <c r="CB814" i="10"/>
  <c r="CC814" i="10"/>
  <c r="CD814" i="10"/>
  <c r="CE814" i="10"/>
  <c r="CF814" i="10"/>
  <c r="CG814" i="10"/>
  <c r="CH814" i="10"/>
  <c r="CI814" i="10"/>
  <c r="CJ814" i="10"/>
  <c r="CK814" i="10"/>
  <c r="CL814" i="10"/>
  <c r="S815" i="10"/>
  <c r="T815" i="10"/>
  <c r="U815" i="10"/>
  <c r="V815" i="10"/>
  <c r="W815" i="10"/>
  <c r="X815" i="10"/>
  <c r="Y815" i="10"/>
  <c r="Z815" i="10"/>
  <c r="AA815" i="10"/>
  <c r="AB815" i="10"/>
  <c r="AC815" i="10"/>
  <c r="AD815" i="10"/>
  <c r="AE815" i="10"/>
  <c r="AF815" i="10"/>
  <c r="AG815" i="10"/>
  <c r="AH815" i="10"/>
  <c r="AI815" i="10"/>
  <c r="AJ815" i="10"/>
  <c r="AK815" i="10"/>
  <c r="AL815" i="10"/>
  <c r="AM815" i="10"/>
  <c r="AN815" i="10"/>
  <c r="AO815" i="10"/>
  <c r="AP815" i="10"/>
  <c r="AQ815" i="10"/>
  <c r="AR815" i="10"/>
  <c r="AS815" i="10"/>
  <c r="AT815" i="10"/>
  <c r="AU815" i="10"/>
  <c r="AV815" i="10"/>
  <c r="AW815" i="10"/>
  <c r="AX815" i="10"/>
  <c r="AY815" i="10"/>
  <c r="AZ815" i="10"/>
  <c r="BA815" i="10"/>
  <c r="BB815" i="10"/>
  <c r="BC815" i="10"/>
  <c r="BD815" i="10"/>
  <c r="BE815" i="10"/>
  <c r="BF815" i="10"/>
  <c r="BG815" i="10"/>
  <c r="BH815" i="10"/>
  <c r="BI815" i="10"/>
  <c r="BJ815" i="10"/>
  <c r="BK815" i="10"/>
  <c r="BL815" i="10"/>
  <c r="BM815" i="10"/>
  <c r="BN815" i="10"/>
  <c r="BO815" i="10"/>
  <c r="BP815" i="10"/>
  <c r="BQ815" i="10"/>
  <c r="BR815" i="10"/>
  <c r="BS815" i="10"/>
  <c r="BT815" i="10"/>
  <c r="BU815" i="10"/>
  <c r="BV815" i="10"/>
  <c r="BW815" i="10"/>
  <c r="BX815" i="10"/>
  <c r="BY815" i="10"/>
  <c r="BZ815" i="10"/>
  <c r="CA815" i="10"/>
  <c r="CB815" i="10"/>
  <c r="CC815" i="10"/>
  <c r="CD815" i="10"/>
  <c r="CE815" i="10"/>
  <c r="CF815" i="10"/>
  <c r="CG815" i="10"/>
  <c r="CH815" i="10"/>
  <c r="CI815" i="10"/>
  <c r="CJ815" i="10"/>
  <c r="CK815" i="10"/>
  <c r="CL815" i="10"/>
  <c r="S816" i="10"/>
  <c r="T816" i="10"/>
  <c r="U816" i="10"/>
  <c r="V816" i="10"/>
  <c r="W816" i="10"/>
  <c r="X816" i="10"/>
  <c r="Y816" i="10"/>
  <c r="Z816" i="10"/>
  <c r="AA816" i="10"/>
  <c r="AB816" i="10"/>
  <c r="AC816" i="10"/>
  <c r="AD816" i="10"/>
  <c r="AE816" i="10"/>
  <c r="AF816" i="10"/>
  <c r="AG816" i="10"/>
  <c r="AH816" i="10"/>
  <c r="AI816" i="10"/>
  <c r="AJ816" i="10"/>
  <c r="AK816" i="10"/>
  <c r="AL816" i="10"/>
  <c r="AM816" i="10"/>
  <c r="AN816" i="10"/>
  <c r="AO816" i="10"/>
  <c r="AP816" i="10"/>
  <c r="AQ816" i="10"/>
  <c r="AR816" i="10"/>
  <c r="AS816" i="10"/>
  <c r="AT816" i="10"/>
  <c r="AU816" i="10"/>
  <c r="AV816" i="10"/>
  <c r="AW816" i="10"/>
  <c r="AX816" i="10"/>
  <c r="AY816" i="10"/>
  <c r="AZ816" i="10"/>
  <c r="BA816" i="10"/>
  <c r="BB816" i="10"/>
  <c r="BC816" i="10"/>
  <c r="BD816" i="10"/>
  <c r="BE816" i="10"/>
  <c r="BF816" i="10"/>
  <c r="BG816" i="10"/>
  <c r="BH816" i="10"/>
  <c r="BI816" i="10"/>
  <c r="BJ816" i="10"/>
  <c r="BK816" i="10"/>
  <c r="BL816" i="10"/>
  <c r="BM816" i="10"/>
  <c r="BN816" i="10"/>
  <c r="BO816" i="10"/>
  <c r="BP816" i="10"/>
  <c r="BQ816" i="10"/>
  <c r="BR816" i="10"/>
  <c r="BS816" i="10"/>
  <c r="BT816" i="10"/>
  <c r="BU816" i="10"/>
  <c r="BV816" i="10"/>
  <c r="BW816" i="10"/>
  <c r="BX816" i="10"/>
  <c r="BY816" i="10"/>
  <c r="BZ816" i="10"/>
  <c r="CA816" i="10"/>
  <c r="CB816" i="10"/>
  <c r="CC816" i="10"/>
  <c r="CD816" i="10"/>
  <c r="CE816" i="10"/>
  <c r="CF816" i="10"/>
  <c r="CG816" i="10"/>
  <c r="CH816" i="10"/>
  <c r="CI816" i="10"/>
  <c r="CJ816" i="10"/>
  <c r="CK816" i="10"/>
  <c r="CL816" i="10"/>
  <c r="S817" i="10"/>
  <c r="T817" i="10"/>
  <c r="U817" i="10"/>
  <c r="V817" i="10"/>
  <c r="W817" i="10"/>
  <c r="X817" i="10"/>
  <c r="Y817" i="10"/>
  <c r="Z817" i="10"/>
  <c r="AA817" i="10"/>
  <c r="AB817" i="10"/>
  <c r="AC817" i="10"/>
  <c r="AD817" i="10"/>
  <c r="AE817" i="10"/>
  <c r="AF817" i="10"/>
  <c r="AG817" i="10"/>
  <c r="AH817" i="10"/>
  <c r="AI817" i="10"/>
  <c r="AJ817" i="10"/>
  <c r="AK817" i="10"/>
  <c r="AL817" i="10"/>
  <c r="AM817" i="10"/>
  <c r="AN817" i="10"/>
  <c r="AO817" i="10"/>
  <c r="AP817" i="10"/>
  <c r="AQ817" i="10"/>
  <c r="AR817" i="10"/>
  <c r="AS817" i="10"/>
  <c r="AT817" i="10"/>
  <c r="AU817" i="10"/>
  <c r="AV817" i="10"/>
  <c r="AW817" i="10"/>
  <c r="AX817" i="10"/>
  <c r="AY817" i="10"/>
  <c r="AZ817" i="10"/>
  <c r="BA817" i="10"/>
  <c r="BB817" i="10"/>
  <c r="BC817" i="10"/>
  <c r="BD817" i="10"/>
  <c r="BE817" i="10"/>
  <c r="BF817" i="10"/>
  <c r="BG817" i="10"/>
  <c r="BH817" i="10"/>
  <c r="BI817" i="10"/>
  <c r="BJ817" i="10"/>
  <c r="BK817" i="10"/>
  <c r="BL817" i="10"/>
  <c r="BM817" i="10"/>
  <c r="BN817" i="10"/>
  <c r="BO817" i="10"/>
  <c r="BP817" i="10"/>
  <c r="BQ817" i="10"/>
  <c r="BR817" i="10"/>
  <c r="BS817" i="10"/>
  <c r="BT817" i="10"/>
  <c r="BU817" i="10"/>
  <c r="BV817" i="10"/>
  <c r="BW817" i="10"/>
  <c r="BX817" i="10"/>
  <c r="BY817" i="10"/>
  <c r="BZ817" i="10"/>
  <c r="CA817" i="10"/>
  <c r="CB817" i="10"/>
  <c r="CC817" i="10"/>
  <c r="CD817" i="10"/>
  <c r="CE817" i="10"/>
  <c r="CF817" i="10"/>
  <c r="CG817" i="10"/>
  <c r="CH817" i="10"/>
  <c r="CI817" i="10"/>
  <c r="CJ817" i="10"/>
  <c r="CK817" i="10"/>
  <c r="CL817" i="10"/>
  <c r="S818" i="10"/>
  <c r="T818" i="10"/>
  <c r="U818" i="10"/>
  <c r="V818" i="10"/>
  <c r="W818" i="10"/>
  <c r="X818" i="10"/>
  <c r="Y818" i="10"/>
  <c r="Z818" i="10"/>
  <c r="AA818" i="10"/>
  <c r="AB818" i="10"/>
  <c r="AC818" i="10"/>
  <c r="AD818" i="10"/>
  <c r="AE818" i="10"/>
  <c r="AF818" i="10"/>
  <c r="AG818" i="10"/>
  <c r="AH818" i="10"/>
  <c r="AI818" i="10"/>
  <c r="AJ818" i="10"/>
  <c r="AK818" i="10"/>
  <c r="AL818" i="10"/>
  <c r="AM818" i="10"/>
  <c r="AN818" i="10"/>
  <c r="AO818" i="10"/>
  <c r="AP818" i="10"/>
  <c r="AQ818" i="10"/>
  <c r="AR818" i="10"/>
  <c r="AS818" i="10"/>
  <c r="AT818" i="10"/>
  <c r="AU818" i="10"/>
  <c r="AV818" i="10"/>
  <c r="AW818" i="10"/>
  <c r="AX818" i="10"/>
  <c r="AY818" i="10"/>
  <c r="AZ818" i="10"/>
  <c r="BA818" i="10"/>
  <c r="BB818" i="10"/>
  <c r="BC818" i="10"/>
  <c r="BD818" i="10"/>
  <c r="BE818" i="10"/>
  <c r="BF818" i="10"/>
  <c r="BG818" i="10"/>
  <c r="BH818" i="10"/>
  <c r="BI818" i="10"/>
  <c r="BJ818" i="10"/>
  <c r="BK818" i="10"/>
  <c r="BL818" i="10"/>
  <c r="BM818" i="10"/>
  <c r="BN818" i="10"/>
  <c r="BO818" i="10"/>
  <c r="BP818" i="10"/>
  <c r="BQ818" i="10"/>
  <c r="BR818" i="10"/>
  <c r="BS818" i="10"/>
  <c r="BT818" i="10"/>
  <c r="BU818" i="10"/>
  <c r="BV818" i="10"/>
  <c r="BW818" i="10"/>
  <c r="BX818" i="10"/>
  <c r="BY818" i="10"/>
  <c r="BZ818" i="10"/>
  <c r="CA818" i="10"/>
  <c r="CB818" i="10"/>
  <c r="CC818" i="10"/>
  <c r="CD818" i="10"/>
  <c r="CE818" i="10"/>
  <c r="CF818" i="10"/>
  <c r="CG818" i="10"/>
  <c r="CH818" i="10"/>
  <c r="CI818" i="10"/>
  <c r="CJ818" i="10"/>
  <c r="CK818" i="10"/>
  <c r="CL818" i="10"/>
  <c r="S819" i="10"/>
  <c r="T819" i="10"/>
  <c r="U819" i="10"/>
  <c r="V819" i="10"/>
  <c r="W819" i="10"/>
  <c r="X819" i="10"/>
  <c r="Y819" i="10"/>
  <c r="Z819" i="10"/>
  <c r="AA819" i="10"/>
  <c r="AB819" i="10"/>
  <c r="AC819" i="10"/>
  <c r="AD819" i="10"/>
  <c r="AE819" i="10"/>
  <c r="AF819" i="10"/>
  <c r="AG819" i="10"/>
  <c r="AH819" i="10"/>
  <c r="AI819" i="10"/>
  <c r="AJ819" i="10"/>
  <c r="AK819" i="10"/>
  <c r="AL819" i="10"/>
  <c r="AM819" i="10"/>
  <c r="AN819" i="10"/>
  <c r="AO819" i="10"/>
  <c r="AP819" i="10"/>
  <c r="AQ819" i="10"/>
  <c r="AR819" i="10"/>
  <c r="AS819" i="10"/>
  <c r="AT819" i="10"/>
  <c r="AU819" i="10"/>
  <c r="AV819" i="10"/>
  <c r="AW819" i="10"/>
  <c r="AX819" i="10"/>
  <c r="AY819" i="10"/>
  <c r="AZ819" i="10"/>
  <c r="BA819" i="10"/>
  <c r="BB819" i="10"/>
  <c r="BC819" i="10"/>
  <c r="BD819" i="10"/>
  <c r="BE819" i="10"/>
  <c r="BF819" i="10"/>
  <c r="BG819" i="10"/>
  <c r="BH819" i="10"/>
  <c r="BI819" i="10"/>
  <c r="BJ819" i="10"/>
  <c r="BK819" i="10"/>
  <c r="BL819" i="10"/>
  <c r="BM819" i="10"/>
  <c r="BN819" i="10"/>
  <c r="BO819" i="10"/>
  <c r="BP819" i="10"/>
  <c r="BQ819" i="10"/>
  <c r="BR819" i="10"/>
  <c r="BS819" i="10"/>
  <c r="BT819" i="10"/>
  <c r="BU819" i="10"/>
  <c r="BV819" i="10"/>
  <c r="BW819" i="10"/>
  <c r="BX819" i="10"/>
  <c r="BY819" i="10"/>
  <c r="BZ819" i="10"/>
  <c r="CA819" i="10"/>
  <c r="CB819" i="10"/>
  <c r="CC819" i="10"/>
  <c r="CD819" i="10"/>
  <c r="CE819" i="10"/>
  <c r="CF819" i="10"/>
  <c r="CG819" i="10"/>
  <c r="CH819" i="10"/>
  <c r="CI819" i="10"/>
  <c r="CJ819" i="10"/>
  <c r="CK819" i="10"/>
  <c r="CL819" i="10"/>
  <c r="S820" i="10"/>
  <c r="T820" i="10"/>
  <c r="U820" i="10"/>
  <c r="V820" i="10"/>
  <c r="W820" i="10"/>
  <c r="X820" i="10"/>
  <c r="Y820" i="10"/>
  <c r="Z820" i="10"/>
  <c r="AA820" i="10"/>
  <c r="AB820" i="10"/>
  <c r="AC820" i="10"/>
  <c r="AD820" i="10"/>
  <c r="AE820" i="10"/>
  <c r="AF820" i="10"/>
  <c r="AG820" i="10"/>
  <c r="AH820" i="10"/>
  <c r="AI820" i="10"/>
  <c r="AJ820" i="10"/>
  <c r="AK820" i="10"/>
  <c r="AL820" i="10"/>
  <c r="AM820" i="10"/>
  <c r="AN820" i="10"/>
  <c r="AO820" i="10"/>
  <c r="AP820" i="10"/>
  <c r="AQ820" i="10"/>
  <c r="AR820" i="10"/>
  <c r="AS820" i="10"/>
  <c r="AT820" i="10"/>
  <c r="AU820" i="10"/>
  <c r="AV820" i="10"/>
  <c r="AW820" i="10"/>
  <c r="AX820" i="10"/>
  <c r="AY820" i="10"/>
  <c r="AZ820" i="10"/>
  <c r="BA820" i="10"/>
  <c r="BB820" i="10"/>
  <c r="BC820" i="10"/>
  <c r="BD820" i="10"/>
  <c r="BE820" i="10"/>
  <c r="BF820" i="10"/>
  <c r="BG820" i="10"/>
  <c r="BH820" i="10"/>
  <c r="BI820" i="10"/>
  <c r="BJ820" i="10"/>
  <c r="BK820" i="10"/>
  <c r="BL820" i="10"/>
  <c r="BM820" i="10"/>
  <c r="BN820" i="10"/>
  <c r="BO820" i="10"/>
  <c r="BP820" i="10"/>
  <c r="BQ820" i="10"/>
  <c r="BR820" i="10"/>
  <c r="BS820" i="10"/>
  <c r="BT820" i="10"/>
  <c r="BU820" i="10"/>
  <c r="BV820" i="10"/>
  <c r="BW820" i="10"/>
  <c r="BX820" i="10"/>
  <c r="BY820" i="10"/>
  <c r="BZ820" i="10"/>
  <c r="CA820" i="10"/>
  <c r="CB820" i="10"/>
  <c r="CC820" i="10"/>
  <c r="CD820" i="10"/>
  <c r="CE820" i="10"/>
  <c r="CF820" i="10"/>
  <c r="CG820" i="10"/>
  <c r="CH820" i="10"/>
  <c r="CI820" i="10"/>
  <c r="CJ820" i="10"/>
  <c r="CK820" i="10"/>
  <c r="CL820" i="10"/>
  <c r="S821" i="10"/>
  <c r="T821" i="10"/>
  <c r="U821" i="10"/>
  <c r="V821" i="10"/>
  <c r="W821" i="10"/>
  <c r="X821" i="10"/>
  <c r="Y821" i="10"/>
  <c r="Z821" i="10"/>
  <c r="AA821" i="10"/>
  <c r="AB821" i="10"/>
  <c r="AC821" i="10"/>
  <c r="AD821" i="10"/>
  <c r="AE821" i="10"/>
  <c r="AF821" i="10"/>
  <c r="AG821" i="10"/>
  <c r="AH821" i="10"/>
  <c r="AI821" i="10"/>
  <c r="AJ821" i="10"/>
  <c r="AK821" i="10"/>
  <c r="AL821" i="10"/>
  <c r="AM821" i="10"/>
  <c r="AN821" i="10"/>
  <c r="AO821" i="10"/>
  <c r="AP821" i="10"/>
  <c r="AQ821" i="10"/>
  <c r="AR821" i="10"/>
  <c r="AS821" i="10"/>
  <c r="AT821" i="10"/>
  <c r="AU821" i="10"/>
  <c r="AV821" i="10"/>
  <c r="AW821" i="10"/>
  <c r="AX821" i="10"/>
  <c r="AY821" i="10"/>
  <c r="AZ821" i="10"/>
  <c r="BA821" i="10"/>
  <c r="BB821" i="10"/>
  <c r="BC821" i="10"/>
  <c r="BD821" i="10"/>
  <c r="BE821" i="10"/>
  <c r="BF821" i="10"/>
  <c r="BG821" i="10"/>
  <c r="BH821" i="10"/>
  <c r="BI821" i="10"/>
  <c r="BJ821" i="10"/>
  <c r="BK821" i="10"/>
  <c r="BL821" i="10"/>
  <c r="BM821" i="10"/>
  <c r="BN821" i="10"/>
  <c r="BO821" i="10"/>
  <c r="BP821" i="10"/>
  <c r="BQ821" i="10"/>
  <c r="BR821" i="10"/>
  <c r="BS821" i="10"/>
  <c r="BT821" i="10"/>
  <c r="BU821" i="10"/>
  <c r="BV821" i="10"/>
  <c r="BW821" i="10"/>
  <c r="BX821" i="10"/>
  <c r="BY821" i="10"/>
  <c r="BZ821" i="10"/>
  <c r="CA821" i="10"/>
  <c r="CB821" i="10"/>
  <c r="CC821" i="10"/>
  <c r="CD821" i="10"/>
  <c r="CE821" i="10"/>
  <c r="CF821" i="10"/>
  <c r="CG821" i="10"/>
  <c r="CH821" i="10"/>
  <c r="CI821" i="10"/>
  <c r="CJ821" i="10"/>
  <c r="CK821" i="10"/>
  <c r="CL821" i="10"/>
  <c r="S822" i="10"/>
  <c r="T822" i="10"/>
  <c r="U822" i="10"/>
  <c r="V822" i="10"/>
  <c r="W822" i="10"/>
  <c r="X822" i="10"/>
  <c r="Y822" i="10"/>
  <c r="Z822" i="10"/>
  <c r="AA822" i="10"/>
  <c r="AB822" i="10"/>
  <c r="AC822" i="10"/>
  <c r="AD822" i="10"/>
  <c r="AE822" i="10"/>
  <c r="AF822" i="10"/>
  <c r="AG822" i="10"/>
  <c r="AH822" i="10"/>
  <c r="AI822" i="10"/>
  <c r="AJ822" i="10"/>
  <c r="AK822" i="10"/>
  <c r="AL822" i="10"/>
  <c r="AM822" i="10"/>
  <c r="AN822" i="10"/>
  <c r="AO822" i="10"/>
  <c r="AP822" i="10"/>
  <c r="AQ822" i="10"/>
  <c r="AR822" i="10"/>
  <c r="AS822" i="10"/>
  <c r="AT822" i="10"/>
  <c r="AU822" i="10"/>
  <c r="AV822" i="10"/>
  <c r="AW822" i="10"/>
  <c r="AX822" i="10"/>
  <c r="AY822" i="10"/>
  <c r="AZ822" i="10"/>
  <c r="BA822" i="10"/>
  <c r="BB822" i="10"/>
  <c r="BC822" i="10"/>
  <c r="BD822" i="10"/>
  <c r="BE822" i="10"/>
  <c r="BF822" i="10"/>
  <c r="BG822" i="10"/>
  <c r="BH822" i="10"/>
  <c r="BI822" i="10"/>
  <c r="BJ822" i="10"/>
  <c r="BK822" i="10"/>
  <c r="BL822" i="10"/>
  <c r="BM822" i="10"/>
  <c r="BN822" i="10"/>
  <c r="BO822" i="10"/>
  <c r="BP822" i="10"/>
  <c r="BQ822" i="10"/>
  <c r="BR822" i="10"/>
  <c r="BS822" i="10"/>
  <c r="BT822" i="10"/>
  <c r="BU822" i="10"/>
  <c r="BV822" i="10"/>
  <c r="BW822" i="10"/>
  <c r="BX822" i="10"/>
  <c r="BY822" i="10"/>
  <c r="BZ822" i="10"/>
  <c r="CA822" i="10"/>
  <c r="CB822" i="10"/>
  <c r="CC822" i="10"/>
  <c r="CD822" i="10"/>
  <c r="CE822" i="10"/>
  <c r="CF822" i="10"/>
  <c r="CG822" i="10"/>
  <c r="CH822" i="10"/>
  <c r="CI822" i="10"/>
  <c r="CJ822" i="10"/>
  <c r="CK822" i="10"/>
  <c r="CL822" i="10"/>
  <c r="S823" i="10"/>
  <c r="T823" i="10"/>
  <c r="U823" i="10"/>
  <c r="V823" i="10"/>
  <c r="W823" i="10"/>
  <c r="X823" i="10"/>
  <c r="Y823" i="10"/>
  <c r="Z823" i="10"/>
  <c r="AA823" i="10"/>
  <c r="AB823" i="10"/>
  <c r="AC823" i="10"/>
  <c r="AD823" i="10"/>
  <c r="AE823" i="10"/>
  <c r="AF823" i="10"/>
  <c r="AG823" i="10"/>
  <c r="AH823" i="10"/>
  <c r="AI823" i="10"/>
  <c r="AJ823" i="10"/>
  <c r="AK823" i="10"/>
  <c r="AL823" i="10"/>
  <c r="AM823" i="10"/>
  <c r="AN823" i="10"/>
  <c r="AO823" i="10"/>
  <c r="AP823" i="10"/>
  <c r="AQ823" i="10"/>
  <c r="AR823" i="10"/>
  <c r="AS823" i="10"/>
  <c r="AT823" i="10"/>
  <c r="AU823" i="10"/>
  <c r="AV823" i="10"/>
  <c r="AW823" i="10"/>
  <c r="AX823" i="10"/>
  <c r="AY823" i="10"/>
  <c r="AZ823" i="10"/>
  <c r="BA823" i="10"/>
  <c r="BB823" i="10"/>
  <c r="BC823" i="10"/>
  <c r="BD823" i="10"/>
  <c r="BE823" i="10"/>
  <c r="BF823" i="10"/>
  <c r="BG823" i="10"/>
  <c r="BH823" i="10"/>
  <c r="BI823" i="10"/>
  <c r="BJ823" i="10"/>
  <c r="BK823" i="10"/>
  <c r="BL823" i="10"/>
  <c r="BM823" i="10"/>
  <c r="BN823" i="10"/>
  <c r="BO823" i="10"/>
  <c r="BP823" i="10"/>
  <c r="BQ823" i="10"/>
  <c r="BR823" i="10"/>
  <c r="BS823" i="10"/>
  <c r="BT823" i="10"/>
  <c r="BU823" i="10"/>
  <c r="BV823" i="10"/>
  <c r="BW823" i="10"/>
  <c r="BX823" i="10"/>
  <c r="BY823" i="10"/>
  <c r="BZ823" i="10"/>
  <c r="CA823" i="10"/>
  <c r="CB823" i="10"/>
  <c r="CC823" i="10"/>
  <c r="CD823" i="10"/>
  <c r="CE823" i="10"/>
  <c r="CF823" i="10"/>
  <c r="CG823" i="10"/>
  <c r="CH823" i="10"/>
  <c r="CI823" i="10"/>
  <c r="CJ823" i="10"/>
  <c r="CK823" i="10"/>
  <c r="CL823" i="10"/>
  <c r="S824" i="10"/>
  <c r="T824" i="10"/>
  <c r="U824" i="10"/>
  <c r="V824" i="10"/>
  <c r="W824" i="10"/>
  <c r="X824" i="10"/>
  <c r="Y824" i="10"/>
  <c r="Z824" i="10"/>
  <c r="AA824" i="10"/>
  <c r="AB824" i="10"/>
  <c r="AC824" i="10"/>
  <c r="AD824" i="10"/>
  <c r="AE824" i="10"/>
  <c r="AF824" i="10"/>
  <c r="AG824" i="10"/>
  <c r="AH824" i="10"/>
  <c r="AI824" i="10"/>
  <c r="AJ824" i="10"/>
  <c r="AK824" i="10"/>
  <c r="AL824" i="10"/>
  <c r="AM824" i="10"/>
  <c r="AN824" i="10"/>
  <c r="AO824" i="10"/>
  <c r="AP824" i="10"/>
  <c r="AQ824" i="10"/>
  <c r="AR824" i="10"/>
  <c r="AS824" i="10"/>
  <c r="AT824" i="10"/>
  <c r="AU824" i="10"/>
  <c r="AV824" i="10"/>
  <c r="AW824" i="10"/>
  <c r="AX824" i="10"/>
  <c r="AY824" i="10"/>
  <c r="AZ824" i="10"/>
  <c r="BA824" i="10"/>
  <c r="BB824" i="10"/>
  <c r="BC824" i="10"/>
  <c r="BD824" i="10"/>
  <c r="BE824" i="10"/>
  <c r="BF824" i="10"/>
  <c r="BG824" i="10"/>
  <c r="BH824" i="10"/>
  <c r="BI824" i="10"/>
  <c r="BJ824" i="10"/>
  <c r="BK824" i="10"/>
  <c r="BL824" i="10"/>
  <c r="BM824" i="10"/>
  <c r="BN824" i="10"/>
  <c r="BO824" i="10"/>
  <c r="BP824" i="10"/>
  <c r="BQ824" i="10"/>
  <c r="BR824" i="10"/>
  <c r="BS824" i="10"/>
  <c r="BT824" i="10"/>
  <c r="BU824" i="10"/>
  <c r="BV824" i="10"/>
  <c r="BW824" i="10"/>
  <c r="BX824" i="10"/>
  <c r="BY824" i="10"/>
  <c r="BZ824" i="10"/>
  <c r="CA824" i="10"/>
  <c r="CB824" i="10"/>
  <c r="CC824" i="10"/>
  <c r="CD824" i="10"/>
  <c r="CE824" i="10"/>
  <c r="CF824" i="10"/>
  <c r="CG824" i="10"/>
  <c r="CH824" i="10"/>
  <c r="CI824" i="10"/>
  <c r="CJ824" i="10"/>
  <c r="CK824" i="10"/>
  <c r="CL824" i="10"/>
  <c r="S825" i="10"/>
  <c r="T825" i="10"/>
  <c r="U825" i="10"/>
  <c r="V825" i="10"/>
  <c r="W825" i="10"/>
  <c r="X825" i="10"/>
  <c r="Y825" i="10"/>
  <c r="Z825" i="10"/>
  <c r="AA825" i="10"/>
  <c r="AB825" i="10"/>
  <c r="AC825" i="10"/>
  <c r="AD825" i="10"/>
  <c r="AE825" i="10"/>
  <c r="AF825" i="10"/>
  <c r="AG825" i="10"/>
  <c r="AH825" i="10"/>
  <c r="AI825" i="10"/>
  <c r="AJ825" i="10"/>
  <c r="AK825" i="10"/>
  <c r="AL825" i="10"/>
  <c r="AM825" i="10"/>
  <c r="AN825" i="10"/>
  <c r="AO825" i="10"/>
  <c r="AP825" i="10"/>
  <c r="AQ825" i="10"/>
  <c r="AR825" i="10"/>
  <c r="AS825" i="10"/>
  <c r="AT825" i="10"/>
  <c r="AU825" i="10"/>
  <c r="AV825" i="10"/>
  <c r="AW825" i="10"/>
  <c r="AX825" i="10"/>
  <c r="AY825" i="10"/>
  <c r="AZ825" i="10"/>
  <c r="BA825" i="10"/>
  <c r="BB825" i="10"/>
  <c r="BC825" i="10"/>
  <c r="BD825" i="10"/>
  <c r="BE825" i="10"/>
  <c r="BF825" i="10"/>
  <c r="BG825" i="10"/>
  <c r="BH825" i="10"/>
  <c r="BI825" i="10"/>
  <c r="BJ825" i="10"/>
  <c r="BK825" i="10"/>
  <c r="BL825" i="10"/>
  <c r="BM825" i="10"/>
  <c r="BN825" i="10"/>
  <c r="BO825" i="10"/>
  <c r="BP825" i="10"/>
  <c r="BQ825" i="10"/>
  <c r="BR825" i="10"/>
  <c r="BS825" i="10"/>
  <c r="BT825" i="10"/>
  <c r="BU825" i="10"/>
  <c r="BV825" i="10"/>
  <c r="BW825" i="10"/>
  <c r="BX825" i="10"/>
  <c r="BY825" i="10"/>
  <c r="BZ825" i="10"/>
  <c r="CA825" i="10"/>
  <c r="CB825" i="10"/>
  <c r="CC825" i="10"/>
  <c r="CD825" i="10"/>
  <c r="CE825" i="10"/>
  <c r="CF825" i="10"/>
  <c r="CG825" i="10"/>
  <c r="CH825" i="10"/>
  <c r="CI825" i="10"/>
  <c r="CJ825" i="10"/>
  <c r="CK825" i="10"/>
  <c r="CL825" i="10"/>
  <c r="S826" i="10"/>
  <c r="T826" i="10"/>
  <c r="U826" i="10"/>
  <c r="V826" i="10"/>
  <c r="W826" i="10"/>
  <c r="X826" i="10"/>
  <c r="Y826" i="10"/>
  <c r="Z826" i="10"/>
  <c r="AA826" i="10"/>
  <c r="AB826" i="10"/>
  <c r="AC826" i="10"/>
  <c r="AD826" i="10"/>
  <c r="AE826" i="10"/>
  <c r="AF826" i="10"/>
  <c r="AG826" i="10"/>
  <c r="AH826" i="10"/>
  <c r="AI826" i="10"/>
  <c r="AJ826" i="10"/>
  <c r="AK826" i="10"/>
  <c r="AL826" i="10"/>
  <c r="AM826" i="10"/>
  <c r="AN826" i="10"/>
  <c r="AO826" i="10"/>
  <c r="AP826" i="10"/>
  <c r="AQ826" i="10"/>
  <c r="AR826" i="10"/>
  <c r="AS826" i="10"/>
  <c r="AT826" i="10"/>
  <c r="AU826" i="10"/>
  <c r="AV826" i="10"/>
  <c r="AW826" i="10"/>
  <c r="AX826" i="10"/>
  <c r="AY826" i="10"/>
  <c r="AZ826" i="10"/>
  <c r="BA826" i="10"/>
  <c r="BB826" i="10"/>
  <c r="BC826" i="10"/>
  <c r="BD826" i="10"/>
  <c r="BE826" i="10"/>
  <c r="BF826" i="10"/>
  <c r="BG826" i="10"/>
  <c r="BH826" i="10"/>
  <c r="BI826" i="10"/>
  <c r="BJ826" i="10"/>
  <c r="BK826" i="10"/>
  <c r="BL826" i="10"/>
  <c r="BM826" i="10"/>
  <c r="BN826" i="10"/>
  <c r="BO826" i="10"/>
  <c r="BP826" i="10"/>
  <c r="BQ826" i="10"/>
  <c r="BR826" i="10"/>
  <c r="BS826" i="10"/>
  <c r="BT826" i="10"/>
  <c r="BU826" i="10"/>
  <c r="BV826" i="10"/>
  <c r="BW826" i="10"/>
  <c r="BX826" i="10"/>
  <c r="BY826" i="10"/>
  <c r="BZ826" i="10"/>
  <c r="CA826" i="10"/>
  <c r="CB826" i="10"/>
  <c r="CC826" i="10"/>
  <c r="CD826" i="10"/>
  <c r="CE826" i="10"/>
  <c r="CF826" i="10"/>
  <c r="CG826" i="10"/>
  <c r="CH826" i="10"/>
  <c r="CI826" i="10"/>
  <c r="CJ826" i="10"/>
  <c r="CK826" i="10"/>
  <c r="CL826" i="10"/>
  <c r="S827" i="10"/>
  <c r="T827" i="10"/>
  <c r="U827" i="10"/>
  <c r="V827" i="10"/>
  <c r="W827" i="10"/>
  <c r="X827" i="10"/>
  <c r="Y827" i="10"/>
  <c r="Z827" i="10"/>
  <c r="AA827" i="10"/>
  <c r="AB827" i="10"/>
  <c r="AC827" i="10"/>
  <c r="AD827" i="10"/>
  <c r="AE827" i="10"/>
  <c r="AF827" i="10"/>
  <c r="AG827" i="10"/>
  <c r="AH827" i="10"/>
  <c r="AI827" i="10"/>
  <c r="AJ827" i="10"/>
  <c r="AK827" i="10"/>
  <c r="AL827" i="10"/>
  <c r="AM827" i="10"/>
  <c r="AN827" i="10"/>
  <c r="AO827" i="10"/>
  <c r="AP827" i="10"/>
  <c r="AQ827" i="10"/>
  <c r="AR827" i="10"/>
  <c r="AS827" i="10"/>
  <c r="AT827" i="10"/>
  <c r="AU827" i="10"/>
  <c r="AV827" i="10"/>
  <c r="AW827" i="10"/>
  <c r="AX827" i="10"/>
  <c r="AY827" i="10"/>
  <c r="AZ827" i="10"/>
  <c r="BA827" i="10"/>
  <c r="BB827" i="10"/>
  <c r="BC827" i="10"/>
  <c r="BD827" i="10"/>
  <c r="BE827" i="10"/>
  <c r="BF827" i="10"/>
  <c r="BG827" i="10"/>
  <c r="BH827" i="10"/>
  <c r="BI827" i="10"/>
  <c r="BJ827" i="10"/>
  <c r="BK827" i="10"/>
  <c r="BL827" i="10"/>
  <c r="BM827" i="10"/>
  <c r="BN827" i="10"/>
  <c r="BO827" i="10"/>
  <c r="BP827" i="10"/>
  <c r="BQ827" i="10"/>
  <c r="BR827" i="10"/>
  <c r="BS827" i="10"/>
  <c r="BT827" i="10"/>
  <c r="BU827" i="10"/>
  <c r="BV827" i="10"/>
  <c r="BW827" i="10"/>
  <c r="BX827" i="10"/>
  <c r="BY827" i="10"/>
  <c r="BZ827" i="10"/>
  <c r="CA827" i="10"/>
  <c r="CB827" i="10"/>
  <c r="CC827" i="10"/>
  <c r="CD827" i="10"/>
  <c r="CE827" i="10"/>
  <c r="CF827" i="10"/>
  <c r="CG827" i="10"/>
  <c r="CH827" i="10"/>
  <c r="CI827" i="10"/>
  <c r="CJ827" i="10"/>
  <c r="CK827" i="10"/>
  <c r="CL827" i="10"/>
  <c r="S828" i="10"/>
  <c r="T828" i="10"/>
  <c r="U828" i="10"/>
  <c r="V828" i="10"/>
  <c r="W828" i="10"/>
  <c r="X828" i="10"/>
  <c r="Y828" i="10"/>
  <c r="Z828" i="10"/>
  <c r="AA828" i="10"/>
  <c r="AB828" i="10"/>
  <c r="AC828" i="10"/>
  <c r="AD828" i="10"/>
  <c r="AE828" i="10"/>
  <c r="AF828" i="10"/>
  <c r="AG828" i="10"/>
  <c r="AH828" i="10"/>
  <c r="AI828" i="10"/>
  <c r="AJ828" i="10"/>
  <c r="AK828" i="10"/>
  <c r="AL828" i="10"/>
  <c r="AM828" i="10"/>
  <c r="AN828" i="10"/>
  <c r="AO828" i="10"/>
  <c r="AP828" i="10"/>
  <c r="AQ828" i="10"/>
  <c r="AR828" i="10"/>
  <c r="AS828" i="10"/>
  <c r="AT828" i="10"/>
  <c r="AU828" i="10"/>
  <c r="AV828" i="10"/>
  <c r="AW828" i="10"/>
  <c r="AX828" i="10"/>
  <c r="AY828" i="10"/>
  <c r="AZ828" i="10"/>
  <c r="BA828" i="10"/>
  <c r="BB828" i="10"/>
  <c r="BC828" i="10"/>
  <c r="BD828" i="10"/>
  <c r="BE828" i="10"/>
  <c r="BF828" i="10"/>
  <c r="BG828" i="10"/>
  <c r="BH828" i="10"/>
  <c r="BI828" i="10"/>
  <c r="BJ828" i="10"/>
  <c r="BK828" i="10"/>
  <c r="BL828" i="10"/>
  <c r="BM828" i="10"/>
  <c r="BN828" i="10"/>
  <c r="BO828" i="10"/>
  <c r="BP828" i="10"/>
  <c r="BQ828" i="10"/>
  <c r="BR828" i="10"/>
  <c r="BS828" i="10"/>
  <c r="BT828" i="10"/>
  <c r="BU828" i="10"/>
  <c r="BV828" i="10"/>
  <c r="BW828" i="10"/>
  <c r="BX828" i="10"/>
  <c r="BY828" i="10"/>
  <c r="BZ828" i="10"/>
  <c r="CA828" i="10"/>
  <c r="CB828" i="10"/>
  <c r="CC828" i="10"/>
  <c r="CD828" i="10"/>
  <c r="CE828" i="10"/>
  <c r="CF828" i="10"/>
  <c r="CG828" i="10"/>
  <c r="CH828" i="10"/>
  <c r="CI828" i="10"/>
  <c r="CJ828" i="10"/>
  <c r="CK828" i="10"/>
  <c r="CL828" i="10"/>
  <c r="S829" i="10"/>
  <c r="T829" i="10"/>
  <c r="U829" i="10"/>
  <c r="V829" i="10"/>
  <c r="W829" i="10"/>
  <c r="X829" i="10"/>
  <c r="Y829" i="10"/>
  <c r="Z829" i="10"/>
  <c r="AA829" i="10"/>
  <c r="AB829" i="10"/>
  <c r="AC829" i="10"/>
  <c r="AD829" i="10"/>
  <c r="AE829" i="10"/>
  <c r="AF829" i="10"/>
  <c r="AG829" i="10"/>
  <c r="AH829" i="10"/>
  <c r="AI829" i="10"/>
  <c r="AJ829" i="10"/>
  <c r="AK829" i="10"/>
  <c r="AL829" i="10"/>
  <c r="AM829" i="10"/>
  <c r="AN829" i="10"/>
  <c r="AO829" i="10"/>
  <c r="AP829" i="10"/>
  <c r="AQ829" i="10"/>
  <c r="AR829" i="10"/>
  <c r="AS829" i="10"/>
  <c r="AT829" i="10"/>
  <c r="AU829" i="10"/>
  <c r="AV829" i="10"/>
  <c r="AW829" i="10"/>
  <c r="AX829" i="10"/>
  <c r="AY829" i="10"/>
  <c r="AZ829" i="10"/>
  <c r="BA829" i="10"/>
  <c r="BB829" i="10"/>
  <c r="BC829" i="10"/>
  <c r="BD829" i="10"/>
  <c r="BE829" i="10"/>
  <c r="BF829" i="10"/>
  <c r="BG829" i="10"/>
  <c r="BH829" i="10"/>
  <c r="BI829" i="10"/>
  <c r="BJ829" i="10"/>
  <c r="BK829" i="10"/>
  <c r="BL829" i="10"/>
  <c r="BM829" i="10"/>
  <c r="BN829" i="10"/>
  <c r="BO829" i="10"/>
  <c r="BP829" i="10"/>
  <c r="BQ829" i="10"/>
  <c r="BR829" i="10"/>
  <c r="BS829" i="10"/>
  <c r="BT829" i="10"/>
  <c r="BU829" i="10"/>
  <c r="BV829" i="10"/>
  <c r="BW829" i="10"/>
  <c r="BX829" i="10"/>
  <c r="BY829" i="10"/>
  <c r="BZ829" i="10"/>
  <c r="CA829" i="10"/>
  <c r="CB829" i="10"/>
  <c r="CC829" i="10"/>
  <c r="CD829" i="10"/>
  <c r="CE829" i="10"/>
  <c r="CF829" i="10"/>
  <c r="CG829" i="10"/>
  <c r="CH829" i="10"/>
  <c r="CI829" i="10"/>
  <c r="CJ829" i="10"/>
  <c r="CK829" i="10"/>
  <c r="CL829" i="10"/>
  <c r="S830" i="10"/>
  <c r="T830" i="10"/>
  <c r="U830" i="10"/>
  <c r="V830" i="10"/>
  <c r="W830" i="10"/>
  <c r="X830" i="10"/>
  <c r="Y830" i="10"/>
  <c r="Z830" i="10"/>
  <c r="AA830" i="10"/>
  <c r="AB830" i="10"/>
  <c r="AC830" i="10"/>
  <c r="AD830" i="10"/>
  <c r="AE830" i="10"/>
  <c r="AF830" i="10"/>
  <c r="AG830" i="10"/>
  <c r="AH830" i="10"/>
  <c r="AI830" i="10"/>
  <c r="AJ830" i="10"/>
  <c r="AK830" i="10"/>
  <c r="AL830" i="10"/>
  <c r="AM830" i="10"/>
  <c r="AN830" i="10"/>
  <c r="AO830" i="10"/>
  <c r="AP830" i="10"/>
  <c r="AQ830" i="10"/>
  <c r="AR830" i="10"/>
  <c r="AS830" i="10"/>
  <c r="AT830" i="10"/>
  <c r="AU830" i="10"/>
  <c r="AV830" i="10"/>
  <c r="AW830" i="10"/>
  <c r="AX830" i="10"/>
  <c r="AY830" i="10"/>
  <c r="AZ830" i="10"/>
  <c r="BA830" i="10"/>
  <c r="BB830" i="10"/>
  <c r="BC830" i="10"/>
  <c r="BD830" i="10"/>
  <c r="BE830" i="10"/>
  <c r="BF830" i="10"/>
  <c r="BG830" i="10"/>
  <c r="BH830" i="10"/>
  <c r="BI830" i="10"/>
  <c r="BJ830" i="10"/>
  <c r="BK830" i="10"/>
  <c r="BL830" i="10"/>
  <c r="BM830" i="10"/>
  <c r="BN830" i="10"/>
  <c r="BO830" i="10"/>
  <c r="BP830" i="10"/>
  <c r="BQ830" i="10"/>
  <c r="BR830" i="10"/>
  <c r="BS830" i="10"/>
  <c r="BT830" i="10"/>
  <c r="BU830" i="10"/>
  <c r="BV830" i="10"/>
  <c r="BW830" i="10"/>
  <c r="BX830" i="10"/>
  <c r="BY830" i="10"/>
  <c r="BZ830" i="10"/>
  <c r="CA830" i="10"/>
  <c r="CB830" i="10"/>
  <c r="CC830" i="10"/>
  <c r="CD830" i="10"/>
  <c r="CE830" i="10"/>
  <c r="CF830" i="10"/>
  <c r="CG830" i="10"/>
  <c r="CH830" i="10"/>
  <c r="CI830" i="10"/>
  <c r="CJ830" i="10"/>
  <c r="CK830" i="10"/>
  <c r="CL830" i="10"/>
  <c r="S831" i="10"/>
  <c r="T831" i="10"/>
  <c r="U831" i="10"/>
  <c r="V831" i="10"/>
  <c r="W831" i="10"/>
  <c r="X831" i="10"/>
  <c r="Y831" i="10"/>
  <c r="Z831" i="10"/>
  <c r="AA831" i="10"/>
  <c r="AB831" i="10"/>
  <c r="AC831" i="10"/>
  <c r="AD831" i="10"/>
  <c r="AE831" i="10"/>
  <c r="AF831" i="10"/>
  <c r="AG831" i="10"/>
  <c r="AH831" i="10"/>
  <c r="AI831" i="10"/>
  <c r="AJ831" i="10"/>
  <c r="AK831" i="10"/>
  <c r="AL831" i="10"/>
  <c r="AM831" i="10"/>
  <c r="AN831" i="10"/>
  <c r="AO831" i="10"/>
  <c r="AP831" i="10"/>
  <c r="AQ831" i="10"/>
  <c r="AR831" i="10"/>
  <c r="AS831" i="10"/>
  <c r="AT831" i="10"/>
  <c r="AU831" i="10"/>
  <c r="AV831" i="10"/>
  <c r="AW831" i="10"/>
  <c r="AX831" i="10"/>
  <c r="AY831" i="10"/>
  <c r="AZ831" i="10"/>
  <c r="BA831" i="10"/>
  <c r="BB831" i="10"/>
  <c r="BC831" i="10"/>
  <c r="BD831" i="10"/>
  <c r="BE831" i="10"/>
  <c r="BF831" i="10"/>
  <c r="BG831" i="10"/>
  <c r="BH831" i="10"/>
  <c r="BI831" i="10"/>
  <c r="BJ831" i="10"/>
  <c r="BK831" i="10"/>
  <c r="BL831" i="10"/>
  <c r="BM831" i="10"/>
  <c r="BN831" i="10"/>
  <c r="BO831" i="10"/>
  <c r="BP831" i="10"/>
  <c r="BQ831" i="10"/>
  <c r="BR831" i="10"/>
  <c r="BS831" i="10"/>
  <c r="BT831" i="10"/>
  <c r="BU831" i="10"/>
  <c r="BV831" i="10"/>
  <c r="BW831" i="10"/>
  <c r="BX831" i="10"/>
  <c r="BY831" i="10"/>
  <c r="BZ831" i="10"/>
  <c r="CA831" i="10"/>
  <c r="CB831" i="10"/>
  <c r="CC831" i="10"/>
  <c r="CD831" i="10"/>
  <c r="CE831" i="10"/>
  <c r="CF831" i="10"/>
  <c r="CG831" i="10"/>
  <c r="CH831" i="10"/>
  <c r="CI831" i="10"/>
  <c r="CJ831" i="10"/>
  <c r="CK831" i="10"/>
  <c r="CL831" i="10"/>
  <c r="S832" i="10"/>
  <c r="T832" i="10"/>
  <c r="U832" i="10"/>
  <c r="V832" i="10"/>
  <c r="W832" i="10"/>
  <c r="X832" i="10"/>
  <c r="Y832" i="10"/>
  <c r="Z832" i="10"/>
  <c r="AA832" i="10"/>
  <c r="AB832" i="10"/>
  <c r="AC832" i="10"/>
  <c r="AD832" i="10"/>
  <c r="AE832" i="10"/>
  <c r="AF832" i="10"/>
  <c r="AG832" i="10"/>
  <c r="AH832" i="10"/>
  <c r="AI832" i="10"/>
  <c r="AJ832" i="10"/>
  <c r="AK832" i="10"/>
  <c r="AL832" i="10"/>
  <c r="AM832" i="10"/>
  <c r="AN832" i="10"/>
  <c r="AO832" i="10"/>
  <c r="AP832" i="10"/>
  <c r="AQ832" i="10"/>
  <c r="AR832" i="10"/>
  <c r="AS832" i="10"/>
  <c r="AT832" i="10"/>
  <c r="AU832" i="10"/>
  <c r="AV832" i="10"/>
  <c r="AW832" i="10"/>
  <c r="AX832" i="10"/>
  <c r="AY832" i="10"/>
  <c r="AZ832" i="10"/>
  <c r="BA832" i="10"/>
  <c r="BB832" i="10"/>
  <c r="BC832" i="10"/>
  <c r="BD832" i="10"/>
  <c r="BE832" i="10"/>
  <c r="BF832" i="10"/>
  <c r="BG832" i="10"/>
  <c r="BH832" i="10"/>
  <c r="BI832" i="10"/>
  <c r="BJ832" i="10"/>
  <c r="BK832" i="10"/>
  <c r="BL832" i="10"/>
  <c r="BM832" i="10"/>
  <c r="BN832" i="10"/>
  <c r="BO832" i="10"/>
  <c r="BP832" i="10"/>
  <c r="BQ832" i="10"/>
  <c r="BR832" i="10"/>
  <c r="BS832" i="10"/>
  <c r="BT832" i="10"/>
  <c r="BU832" i="10"/>
  <c r="BV832" i="10"/>
  <c r="BW832" i="10"/>
  <c r="BX832" i="10"/>
  <c r="BY832" i="10"/>
  <c r="BZ832" i="10"/>
  <c r="CA832" i="10"/>
  <c r="CB832" i="10"/>
  <c r="CC832" i="10"/>
  <c r="CD832" i="10"/>
  <c r="CE832" i="10"/>
  <c r="CF832" i="10"/>
  <c r="CG832" i="10"/>
  <c r="CH832" i="10"/>
  <c r="CI832" i="10"/>
  <c r="CJ832" i="10"/>
  <c r="CK832" i="10"/>
  <c r="CL832" i="10"/>
  <c r="S833" i="10"/>
  <c r="T833" i="10"/>
  <c r="U833" i="10"/>
  <c r="V833" i="10"/>
  <c r="W833" i="10"/>
  <c r="X833" i="10"/>
  <c r="Y833" i="10"/>
  <c r="Z833" i="10"/>
  <c r="AA833" i="10"/>
  <c r="AB833" i="10"/>
  <c r="AC833" i="10"/>
  <c r="AD833" i="10"/>
  <c r="AE833" i="10"/>
  <c r="AF833" i="10"/>
  <c r="AG833" i="10"/>
  <c r="AH833" i="10"/>
  <c r="AI833" i="10"/>
  <c r="AJ833" i="10"/>
  <c r="AK833" i="10"/>
  <c r="AL833" i="10"/>
  <c r="AM833" i="10"/>
  <c r="AN833" i="10"/>
  <c r="AO833" i="10"/>
  <c r="AP833" i="10"/>
  <c r="AQ833" i="10"/>
  <c r="AR833" i="10"/>
  <c r="AS833" i="10"/>
  <c r="AT833" i="10"/>
  <c r="AU833" i="10"/>
  <c r="AV833" i="10"/>
  <c r="AW833" i="10"/>
  <c r="AX833" i="10"/>
  <c r="AY833" i="10"/>
  <c r="AZ833" i="10"/>
  <c r="BA833" i="10"/>
  <c r="BB833" i="10"/>
  <c r="BC833" i="10"/>
  <c r="BD833" i="10"/>
  <c r="BE833" i="10"/>
  <c r="BF833" i="10"/>
  <c r="BG833" i="10"/>
  <c r="BH833" i="10"/>
  <c r="BI833" i="10"/>
  <c r="BJ833" i="10"/>
  <c r="BK833" i="10"/>
  <c r="BL833" i="10"/>
  <c r="BM833" i="10"/>
  <c r="BN833" i="10"/>
  <c r="BO833" i="10"/>
  <c r="BP833" i="10"/>
  <c r="BQ833" i="10"/>
  <c r="BR833" i="10"/>
  <c r="BS833" i="10"/>
  <c r="BT833" i="10"/>
  <c r="BU833" i="10"/>
  <c r="BV833" i="10"/>
  <c r="BW833" i="10"/>
  <c r="BX833" i="10"/>
  <c r="BY833" i="10"/>
  <c r="BZ833" i="10"/>
  <c r="CA833" i="10"/>
  <c r="CB833" i="10"/>
  <c r="CC833" i="10"/>
  <c r="CD833" i="10"/>
  <c r="CE833" i="10"/>
  <c r="CF833" i="10"/>
  <c r="CG833" i="10"/>
  <c r="CH833" i="10"/>
  <c r="CI833" i="10"/>
  <c r="CJ833" i="10"/>
  <c r="CK833" i="10"/>
  <c r="CL833" i="10"/>
  <c r="S834" i="10"/>
  <c r="T834" i="10"/>
  <c r="U834" i="10"/>
  <c r="V834" i="10"/>
  <c r="W834" i="10"/>
  <c r="X834" i="10"/>
  <c r="Y834" i="10"/>
  <c r="Z834" i="10"/>
  <c r="AA834" i="10"/>
  <c r="AB834" i="10"/>
  <c r="AC834" i="10"/>
  <c r="AD834" i="10"/>
  <c r="AE834" i="10"/>
  <c r="AF834" i="10"/>
  <c r="AG834" i="10"/>
  <c r="AH834" i="10"/>
  <c r="AI834" i="10"/>
  <c r="AJ834" i="10"/>
  <c r="AK834" i="10"/>
  <c r="AL834" i="10"/>
  <c r="AM834" i="10"/>
  <c r="AN834" i="10"/>
  <c r="AO834" i="10"/>
  <c r="AP834" i="10"/>
  <c r="AQ834" i="10"/>
  <c r="AR834" i="10"/>
  <c r="AS834" i="10"/>
  <c r="AT834" i="10"/>
  <c r="AU834" i="10"/>
  <c r="AV834" i="10"/>
  <c r="AW834" i="10"/>
  <c r="AX834" i="10"/>
  <c r="AY834" i="10"/>
  <c r="AZ834" i="10"/>
  <c r="BA834" i="10"/>
  <c r="BB834" i="10"/>
  <c r="BC834" i="10"/>
  <c r="BD834" i="10"/>
  <c r="BE834" i="10"/>
  <c r="BF834" i="10"/>
  <c r="BG834" i="10"/>
  <c r="BH834" i="10"/>
  <c r="BI834" i="10"/>
  <c r="BJ834" i="10"/>
  <c r="BK834" i="10"/>
  <c r="BL834" i="10"/>
  <c r="BM834" i="10"/>
  <c r="BN834" i="10"/>
  <c r="BO834" i="10"/>
  <c r="BP834" i="10"/>
  <c r="BQ834" i="10"/>
  <c r="BR834" i="10"/>
  <c r="BS834" i="10"/>
  <c r="BT834" i="10"/>
  <c r="BU834" i="10"/>
  <c r="BV834" i="10"/>
  <c r="BW834" i="10"/>
  <c r="BX834" i="10"/>
  <c r="BY834" i="10"/>
  <c r="BZ834" i="10"/>
  <c r="CA834" i="10"/>
  <c r="CB834" i="10"/>
  <c r="CC834" i="10"/>
  <c r="CD834" i="10"/>
  <c r="CE834" i="10"/>
  <c r="CF834" i="10"/>
  <c r="CG834" i="10"/>
  <c r="CH834" i="10"/>
  <c r="CI834" i="10"/>
  <c r="CJ834" i="10"/>
  <c r="CK834" i="10"/>
  <c r="CL834" i="10"/>
  <c r="S835" i="10"/>
  <c r="T835" i="10"/>
  <c r="U835" i="10"/>
  <c r="V835" i="10"/>
  <c r="W835" i="10"/>
  <c r="X835" i="10"/>
  <c r="Y835" i="10"/>
  <c r="Z835" i="10"/>
  <c r="AA835" i="10"/>
  <c r="AB835" i="10"/>
  <c r="AC835" i="10"/>
  <c r="AD835" i="10"/>
  <c r="AE835" i="10"/>
  <c r="AF835" i="10"/>
  <c r="AG835" i="10"/>
  <c r="AH835" i="10"/>
  <c r="AI835" i="10"/>
  <c r="AJ835" i="10"/>
  <c r="AK835" i="10"/>
  <c r="AL835" i="10"/>
  <c r="AM835" i="10"/>
  <c r="AN835" i="10"/>
  <c r="AO835" i="10"/>
  <c r="AP835" i="10"/>
  <c r="AQ835" i="10"/>
  <c r="AR835" i="10"/>
  <c r="AS835" i="10"/>
  <c r="AT835" i="10"/>
  <c r="AU835" i="10"/>
  <c r="AV835" i="10"/>
  <c r="AW835" i="10"/>
  <c r="AX835" i="10"/>
  <c r="AY835" i="10"/>
  <c r="AZ835" i="10"/>
  <c r="BA835" i="10"/>
  <c r="BB835" i="10"/>
  <c r="BC835" i="10"/>
  <c r="BD835" i="10"/>
  <c r="BE835" i="10"/>
  <c r="BF835" i="10"/>
  <c r="BG835" i="10"/>
  <c r="BH835" i="10"/>
  <c r="BI835" i="10"/>
  <c r="BJ835" i="10"/>
  <c r="BK835" i="10"/>
  <c r="BL835" i="10"/>
  <c r="BM835" i="10"/>
  <c r="BN835" i="10"/>
  <c r="BO835" i="10"/>
  <c r="BP835" i="10"/>
  <c r="BQ835" i="10"/>
  <c r="BR835" i="10"/>
  <c r="BS835" i="10"/>
  <c r="BT835" i="10"/>
  <c r="BU835" i="10"/>
  <c r="BV835" i="10"/>
  <c r="BW835" i="10"/>
  <c r="BX835" i="10"/>
  <c r="BY835" i="10"/>
  <c r="BZ835" i="10"/>
  <c r="CA835" i="10"/>
  <c r="CB835" i="10"/>
  <c r="CC835" i="10"/>
  <c r="CD835" i="10"/>
  <c r="CE835" i="10"/>
  <c r="CF835" i="10"/>
  <c r="CG835" i="10"/>
  <c r="CH835" i="10"/>
  <c r="CI835" i="10"/>
  <c r="CJ835" i="10"/>
  <c r="CK835" i="10"/>
  <c r="CL835" i="10"/>
  <c r="S836" i="10"/>
  <c r="T836" i="10"/>
  <c r="U836" i="10"/>
  <c r="V836" i="10"/>
  <c r="W836" i="10"/>
  <c r="X836" i="10"/>
  <c r="Y836" i="10"/>
  <c r="Z836" i="10"/>
  <c r="AA836" i="10"/>
  <c r="AB836" i="10"/>
  <c r="AC836" i="10"/>
  <c r="AD836" i="10"/>
  <c r="AE836" i="10"/>
  <c r="AF836" i="10"/>
  <c r="AG836" i="10"/>
  <c r="AH836" i="10"/>
  <c r="AI836" i="10"/>
  <c r="AJ836" i="10"/>
  <c r="AK836" i="10"/>
  <c r="AL836" i="10"/>
  <c r="AM836" i="10"/>
  <c r="AN836" i="10"/>
  <c r="AO836" i="10"/>
  <c r="AP836" i="10"/>
  <c r="AQ836" i="10"/>
  <c r="AR836" i="10"/>
  <c r="AS836" i="10"/>
  <c r="AT836" i="10"/>
  <c r="AU836" i="10"/>
  <c r="AV836" i="10"/>
  <c r="AW836" i="10"/>
  <c r="AX836" i="10"/>
  <c r="AY836" i="10"/>
  <c r="AZ836" i="10"/>
  <c r="BA836" i="10"/>
  <c r="BB836" i="10"/>
  <c r="BC836" i="10"/>
  <c r="BD836" i="10"/>
  <c r="BE836" i="10"/>
  <c r="BF836" i="10"/>
  <c r="BG836" i="10"/>
  <c r="BH836" i="10"/>
  <c r="BI836" i="10"/>
  <c r="BJ836" i="10"/>
  <c r="BK836" i="10"/>
  <c r="BL836" i="10"/>
  <c r="BM836" i="10"/>
  <c r="BN836" i="10"/>
  <c r="BO836" i="10"/>
  <c r="BP836" i="10"/>
  <c r="BQ836" i="10"/>
  <c r="BR836" i="10"/>
  <c r="BS836" i="10"/>
  <c r="BT836" i="10"/>
  <c r="BU836" i="10"/>
  <c r="BV836" i="10"/>
  <c r="BW836" i="10"/>
  <c r="BX836" i="10"/>
  <c r="BY836" i="10"/>
  <c r="BZ836" i="10"/>
  <c r="CA836" i="10"/>
  <c r="CB836" i="10"/>
  <c r="CC836" i="10"/>
  <c r="CD836" i="10"/>
  <c r="CE836" i="10"/>
  <c r="CF836" i="10"/>
  <c r="CG836" i="10"/>
  <c r="CH836" i="10"/>
  <c r="CI836" i="10"/>
  <c r="CJ836" i="10"/>
  <c r="CK836" i="10"/>
  <c r="CL836" i="10"/>
  <c r="S837" i="10"/>
  <c r="T837" i="10"/>
  <c r="U837" i="10"/>
  <c r="V837" i="10"/>
  <c r="W837" i="10"/>
  <c r="X837" i="10"/>
  <c r="Y837" i="10"/>
  <c r="Z837" i="10"/>
  <c r="AA837" i="10"/>
  <c r="AB837" i="10"/>
  <c r="AC837" i="10"/>
  <c r="AD837" i="10"/>
  <c r="AE837" i="10"/>
  <c r="AF837" i="10"/>
  <c r="AG837" i="10"/>
  <c r="AH837" i="10"/>
  <c r="AI837" i="10"/>
  <c r="AJ837" i="10"/>
  <c r="AK837" i="10"/>
  <c r="AL837" i="10"/>
  <c r="AM837" i="10"/>
  <c r="AN837" i="10"/>
  <c r="AO837" i="10"/>
  <c r="AP837" i="10"/>
  <c r="AQ837" i="10"/>
  <c r="AR837" i="10"/>
  <c r="AS837" i="10"/>
  <c r="AT837" i="10"/>
  <c r="AU837" i="10"/>
  <c r="AV837" i="10"/>
  <c r="AW837" i="10"/>
  <c r="AX837" i="10"/>
  <c r="AY837" i="10"/>
  <c r="AZ837" i="10"/>
  <c r="BA837" i="10"/>
  <c r="BB837" i="10"/>
  <c r="BC837" i="10"/>
  <c r="BD837" i="10"/>
  <c r="BE837" i="10"/>
  <c r="BF837" i="10"/>
  <c r="BG837" i="10"/>
  <c r="BH837" i="10"/>
  <c r="BI837" i="10"/>
  <c r="BJ837" i="10"/>
  <c r="BK837" i="10"/>
  <c r="BL837" i="10"/>
  <c r="BM837" i="10"/>
  <c r="BN837" i="10"/>
  <c r="BO837" i="10"/>
  <c r="BP837" i="10"/>
  <c r="BQ837" i="10"/>
  <c r="BR837" i="10"/>
  <c r="BS837" i="10"/>
  <c r="BT837" i="10"/>
  <c r="BU837" i="10"/>
  <c r="BV837" i="10"/>
  <c r="BW837" i="10"/>
  <c r="BX837" i="10"/>
  <c r="BY837" i="10"/>
  <c r="BZ837" i="10"/>
  <c r="CA837" i="10"/>
  <c r="CB837" i="10"/>
  <c r="CC837" i="10"/>
  <c r="CD837" i="10"/>
  <c r="CE837" i="10"/>
  <c r="CF837" i="10"/>
  <c r="CG837" i="10"/>
  <c r="CH837" i="10"/>
  <c r="CI837" i="10"/>
  <c r="CJ837" i="10"/>
  <c r="CK837" i="10"/>
  <c r="CL837" i="10"/>
  <c r="S838" i="10"/>
  <c r="T838" i="10"/>
  <c r="U838" i="10"/>
  <c r="V838" i="10"/>
  <c r="W838" i="10"/>
  <c r="X838" i="10"/>
  <c r="Y838" i="10"/>
  <c r="Z838" i="10"/>
  <c r="AA838" i="10"/>
  <c r="AB838" i="10"/>
  <c r="AC838" i="10"/>
  <c r="AD838" i="10"/>
  <c r="AE838" i="10"/>
  <c r="AF838" i="10"/>
  <c r="AG838" i="10"/>
  <c r="AH838" i="10"/>
  <c r="AI838" i="10"/>
  <c r="AJ838" i="10"/>
  <c r="AK838" i="10"/>
  <c r="AL838" i="10"/>
  <c r="AM838" i="10"/>
  <c r="AN838" i="10"/>
  <c r="AO838" i="10"/>
  <c r="AP838" i="10"/>
  <c r="AQ838" i="10"/>
  <c r="AR838" i="10"/>
  <c r="AS838" i="10"/>
  <c r="AT838" i="10"/>
  <c r="AU838" i="10"/>
  <c r="AV838" i="10"/>
  <c r="AW838" i="10"/>
  <c r="AX838" i="10"/>
  <c r="AY838" i="10"/>
  <c r="AZ838" i="10"/>
  <c r="BA838" i="10"/>
  <c r="BB838" i="10"/>
  <c r="BC838" i="10"/>
  <c r="BD838" i="10"/>
  <c r="BE838" i="10"/>
  <c r="BF838" i="10"/>
  <c r="BG838" i="10"/>
  <c r="BH838" i="10"/>
  <c r="BI838" i="10"/>
  <c r="BJ838" i="10"/>
  <c r="BK838" i="10"/>
  <c r="BL838" i="10"/>
  <c r="BM838" i="10"/>
  <c r="BN838" i="10"/>
  <c r="BO838" i="10"/>
  <c r="BP838" i="10"/>
  <c r="BQ838" i="10"/>
  <c r="BR838" i="10"/>
  <c r="BS838" i="10"/>
  <c r="BT838" i="10"/>
  <c r="BU838" i="10"/>
  <c r="BV838" i="10"/>
  <c r="BW838" i="10"/>
  <c r="BX838" i="10"/>
  <c r="BY838" i="10"/>
  <c r="BZ838" i="10"/>
  <c r="CA838" i="10"/>
  <c r="CB838" i="10"/>
  <c r="CC838" i="10"/>
  <c r="CD838" i="10"/>
  <c r="CE838" i="10"/>
  <c r="CF838" i="10"/>
  <c r="CG838" i="10"/>
  <c r="CH838" i="10"/>
  <c r="CI838" i="10"/>
  <c r="CJ838" i="10"/>
  <c r="CK838" i="10"/>
  <c r="CL838" i="10"/>
  <c r="S839" i="10"/>
  <c r="T839" i="10"/>
  <c r="U839" i="10"/>
  <c r="V839" i="10"/>
  <c r="W839" i="10"/>
  <c r="X839" i="10"/>
  <c r="Y839" i="10"/>
  <c r="Z839" i="10"/>
  <c r="AA839" i="10"/>
  <c r="AB839" i="10"/>
  <c r="AC839" i="10"/>
  <c r="AD839" i="10"/>
  <c r="AE839" i="10"/>
  <c r="AF839" i="10"/>
  <c r="AG839" i="10"/>
  <c r="AH839" i="10"/>
  <c r="AI839" i="10"/>
  <c r="AJ839" i="10"/>
  <c r="AK839" i="10"/>
  <c r="AL839" i="10"/>
  <c r="AM839" i="10"/>
  <c r="AN839" i="10"/>
  <c r="AO839" i="10"/>
  <c r="AP839" i="10"/>
  <c r="AQ839" i="10"/>
  <c r="AR839" i="10"/>
  <c r="AS839" i="10"/>
  <c r="AT839" i="10"/>
  <c r="AU839" i="10"/>
  <c r="AV839" i="10"/>
  <c r="AW839" i="10"/>
  <c r="AX839" i="10"/>
  <c r="AY839" i="10"/>
  <c r="AZ839" i="10"/>
  <c r="BA839" i="10"/>
  <c r="BB839" i="10"/>
  <c r="BC839" i="10"/>
  <c r="BD839" i="10"/>
  <c r="BE839" i="10"/>
  <c r="BF839" i="10"/>
  <c r="BG839" i="10"/>
  <c r="BH839" i="10"/>
  <c r="BI839" i="10"/>
  <c r="BJ839" i="10"/>
  <c r="BK839" i="10"/>
  <c r="BL839" i="10"/>
  <c r="BM839" i="10"/>
  <c r="BN839" i="10"/>
  <c r="BO839" i="10"/>
  <c r="BP839" i="10"/>
  <c r="BQ839" i="10"/>
  <c r="BR839" i="10"/>
  <c r="BS839" i="10"/>
  <c r="BT839" i="10"/>
  <c r="BU839" i="10"/>
  <c r="BV839" i="10"/>
  <c r="BW839" i="10"/>
  <c r="BX839" i="10"/>
  <c r="BY839" i="10"/>
  <c r="BZ839" i="10"/>
  <c r="CA839" i="10"/>
  <c r="CB839" i="10"/>
  <c r="CC839" i="10"/>
  <c r="CD839" i="10"/>
  <c r="CE839" i="10"/>
  <c r="CF839" i="10"/>
  <c r="CG839" i="10"/>
  <c r="CH839" i="10"/>
  <c r="CI839" i="10"/>
  <c r="CJ839" i="10"/>
  <c r="CK839" i="10"/>
  <c r="CL839" i="10"/>
  <c r="S840" i="10"/>
  <c r="T840" i="10"/>
  <c r="U840" i="10"/>
  <c r="V840" i="10"/>
  <c r="W840" i="10"/>
  <c r="X840" i="10"/>
  <c r="Y840" i="10"/>
  <c r="Z840" i="10"/>
  <c r="AA840" i="10"/>
  <c r="AB840" i="10"/>
  <c r="AC840" i="10"/>
  <c r="AD840" i="10"/>
  <c r="AE840" i="10"/>
  <c r="AF840" i="10"/>
  <c r="AG840" i="10"/>
  <c r="AH840" i="10"/>
  <c r="AI840" i="10"/>
  <c r="AJ840" i="10"/>
  <c r="AK840" i="10"/>
  <c r="AL840" i="10"/>
  <c r="AM840" i="10"/>
  <c r="AN840" i="10"/>
  <c r="AO840" i="10"/>
  <c r="AP840" i="10"/>
  <c r="AQ840" i="10"/>
  <c r="AR840" i="10"/>
  <c r="AS840" i="10"/>
  <c r="AT840" i="10"/>
  <c r="AU840" i="10"/>
  <c r="AV840" i="10"/>
  <c r="AW840" i="10"/>
  <c r="AX840" i="10"/>
  <c r="AY840" i="10"/>
  <c r="AZ840" i="10"/>
  <c r="BA840" i="10"/>
  <c r="BB840" i="10"/>
  <c r="BC840" i="10"/>
  <c r="BD840" i="10"/>
  <c r="BE840" i="10"/>
  <c r="BF840" i="10"/>
  <c r="BG840" i="10"/>
  <c r="BH840" i="10"/>
  <c r="BI840" i="10"/>
  <c r="BJ840" i="10"/>
  <c r="BK840" i="10"/>
  <c r="BL840" i="10"/>
  <c r="BM840" i="10"/>
  <c r="BN840" i="10"/>
  <c r="BO840" i="10"/>
  <c r="BP840" i="10"/>
  <c r="BQ840" i="10"/>
  <c r="BR840" i="10"/>
  <c r="BS840" i="10"/>
  <c r="BT840" i="10"/>
  <c r="BU840" i="10"/>
  <c r="BV840" i="10"/>
  <c r="BW840" i="10"/>
  <c r="BX840" i="10"/>
  <c r="BY840" i="10"/>
  <c r="BZ840" i="10"/>
  <c r="CA840" i="10"/>
  <c r="CB840" i="10"/>
  <c r="CC840" i="10"/>
  <c r="CD840" i="10"/>
  <c r="CE840" i="10"/>
  <c r="CF840" i="10"/>
  <c r="CG840" i="10"/>
  <c r="CH840" i="10"/>
  <c r="CI840" i="10"/>
  <c r="CJ840" i="10"/>
  <c r="CK840" i="10"/>
  <c r="CL840" i="10"/>
  <c r="S841" i="10"/>
  <c r="T841" i="10"/>
  <c r="U841" i="10"/>
  <c r="V841" i="10"/>
  <c r="W841" i="10"/>
  <c r="X841" i="10"/>
  <c r="Y841" i="10"/>
  <c r="Z841" i="10"/>
  <c r="AA841" i="10"/>
  <c r="AB841" i="10"/>
  <c r="AC841" i="10"/>
  <c r="AD841" i="10"/>
  <c r="AE841" i="10"/>
  <c r="AF841" i="10"/>
  <c r="AG841" i="10"/>
  <c r="AH841" i="10"/>
  <c r="AI841" i="10"/>
  <c r="AJ841" i="10"/>
  <c r="AK841" i="10"/>
  <c r="AL841" i="10"/>
  <c r="AM841" i="10"/>
  <c r="AN841" i="10"/>
  <c r="AO841" i="10"/>
  <c r="AP841" i="10"/>
  <c r="AQ841" i="10"/>
  <c r="AR841" i="10"/>
  <c r="AS841" i="10"/>
  <c r="AT841" i="10"/>
  <c r="AU841" i="10"/>
  <c r="AV841" i="10"/>
  <c r="AW841" i="10"/>
  <c r="AX841" i="10"/>
  <c r="AY841" i="10"/>
  <c r="AZ841" i="10"/>
  <c r="BA841" i="10"/>
  <c r="BB841" i="10"/>
  <c r="BC841" i="10"/>
  <c r="BD841" i="10"/>
  <c r="BE841" i="10"/>
  <c r="BF841" i="10"/>
  <c r="BG841" i="10"/>
  <c r="BH841" i="10"/>
  <c r="BI841" i="10"/>
  <c r="BJ841" i="10"/>
  <c r="BK841" i="10"/>
  <c r="BL841" i="10"/>
  <c r="BM841" i="10"/>
  <c r="BN841" i="10"/>
  <c r="BO841" i="10"/>
  <c r="BP841" i="10"/>
  <c r="BQ841" i="10"/>
  <c r="BR841" i="10"/>
  <c r="BS841" i="10"/>
  <c r="BT841" i="10"/>
  <c r="BU841" i="10"/>
  <c r="BV841" i="10"/>
  <c r="BW841" i="10"/>
  <c r="BX841" i="10"/>
  <c r="BY841" i="10"/>
  <c r="BZ841" i="10"/>
  <c r="CA841" i="10"/>
  <c r="CB841" i="10"/>
  <c r="CC841" i="10"/>
  <c r="CD841" i="10"/>
  <c r="CE841" i="10"/>
  <c r="CF841" i="10"/>
  <c r="CG841" i="10"/>
  <c r="CH841" i="10"/>
  <c r="CI841" i="10"/>
  <c r="CJ841" i="10"/>
  <c r="CK841" i="10"/>
  <c r="CL841" i="10"/>
  <c r="S842" i="10"/>
  <c r="T842" i="10"/>
  <c r="U842" i="10"/>
  <c r="V842" i="10"/>
  <c r="W842" i="10"/>
  <c r="X842" i="10"/>
  <c r="Y842" i="10"/>
  <c r="Z842" i="10"/>
  <c r="AA842" i="10"/>
  <c r="AB842" i="10"/>
  <c r="AC842" i="10"/>
  <c r="AD842" i="10"/>
  <c r="AE842" i="10"/>
  <c r="AF842" i="10"/>
  <c r="AG842" i="10"/>
  <c r="AH842" i="10"/>
  <c r="AI842" i="10"/>
  <c r="AJ842" i="10"/>
  <c r="AK842" i="10"/>
  <c r="AL842" i="10"/>
  <c r="AM842" i="10"/>
  <c r="AN842" i="10"/>
  <c r="AO842" i="10"/>
  <c r="AP842" i="10"/>
  <c r="AQ842" i="10"/>
  <c r="AR842" i="10"/>
  <c r="AS842" i="10"/>
  <c r="AT842" i="10"/>
  <c r="AU842" i="10"/>
  <c r="AV842" i="10"/>
  <c r="AW842" i="10"/>
  <c r="AX842" i="10"/>
  <c r="AY842" i="10"/>
  <c r="AZ842" i="10"/>
  <c r="BA842" i="10"/>
  <c r="BB842" i="10"/>
  <c r="BC842" i="10"/>
  <c r="BD842" i="10"/>
  <c r="BE842" i="10"/>
  <c r="BF842" i="10"/>
  <c r="BG842" i="10"/>
  <c r="BH842" i="10"/>
  <c r="BI842" i="10"/>
  <c r="BJ842" i="10"/>
  <c r="BK842" i="10"/>
  <c r="BL842" i="10"/>
  <c r="BM842" i="10"/>
  <c r="BN842" i="10"/>
  <c r="BO842" i="10"/>
  <c r="BP842" i="10"/>
  <c r="BQ842" i="10"/>
  <c r="BR842" i="10"/>
  <c r="BS842" i="10"/>
  <c r="BT842" i="10"/>
  <c r="BU842" i="10"/>
  <c r="BV842" i="10"/>
  <c r="BW842" i="10"/>
  <c r="BX842" i="10"/>
  <c r="BY842" i="10"/>
  <c r="BZ842" i="10"/>
  <c r="CA842" i="10"/>
  <c r="CB842" i="10"/>
  <c r="CC842" i="10"/>
  <c r="CD842" i="10"/>
  <c r="CE842" i="10"/>
  <c r="CF842" i="10"/>
  <c r="CG842" i="10"/>
  <c r="CH842" i="10"/>
  <c r="CI842" i="10"/>
  <c r="CJ842" i="10"/>
  <c r="CK842" i="10"/>
  <c r="CL842" i="10"/>
  <c r="S843" i="10"/>
  <c r="T843" i="10"/>
  <c r="U843" i="10"/>
  <c r="V843" i="10"/>
  <c r="W843" i="10"/>
  <c r="X843" i="10"/>
  <c r="Y843" i="10"/>
  <c r="Z843" i="10"/>
  <c r="AA843" i="10"/>
  <c r="AB843" i="10"/>
  <c r="AC843" i="10"/>
  <c r="AD843" i="10"/>
  <c r="AE843" i="10"/>
  <c r="AF843" i="10"/>
  <c r="AG843" i="10"/>
  <c r="AH843" i="10"/>
  <c r="AI843" i="10"/>
  <c r="AJ843" i="10"/>
  <c r="AK843" i="10"/>
  <c r="AL843" i="10"/>
  <c r="AM843" i="10"/>
  <c r="AN843" i="10"/>
  <c r="AO843" i="10"/>
  <c r="AP843" i="10"/>
  <c r="AQ843" i="10"/>
  <c r="AR843" i="10"/>
  <c r="AS843" i="10"/>
  <c r="AT843" i="10"/>
  <c r="AU843" i="10"/>
  <c r="AV843" i="10"/>
  <c r="AW843" i="10"/>
  <c r="AX843" i="10"/>
  <c r="AY843" i="10"/>
  <c r="AZ843" i="10"/>
  <c r="BA843" i="10"/>
  <c r="BB843" i="10"/>
  <c r="BC843" i="10"/>
  <c r="BD843" i="10"/>
  <c r="BE843" i="10"/>
  <c r="BF843" i="10"/>
  <c r="BG843" i="10"/>
  <c r="BH843" i="10"/>
  <c r="BI843" i="10"/>
  <c r="BJ843" i="10"/>
  <c r="BK843" i="10"/>
  <c r="BL843" i="10"/>
  <c r="BM843" i="10"/>
  <c r="BN843" i="10"/>
  <c r="BO843" i="10"/>
  <c r="BP843" i="10"/>
  <c r="BQ843" i="10"/>
  <c r="BR843" i="10"/>
  <c r="BS843" i="10"/>
  <c r="BT843" i="10"/>
  <c r="BU843" i="10"/>
  <c r="BV843" i="10"/>
  <c r="BW843" i="10"/>
  <c r="BX843" i="10"/>
  <c r="BY843" i="10"/>
  <c r="BZ843" i="10"/>
  <c r="CA843" i="10"/>
  <c r="CB843" i="10"/>
  <c r="CC843" i="10"/>
  <c r="CD843" i="10"/>
  <c r="CE843" i="10"/>
  <c r="CF843" i="10"/>
  <c r="CG843" i="10"/>
  <c r="CH843" i="10"/>
  <c r="CI843" i="10"/>
  <c r="CJ843" i="10"/>
  <c r="CK843" i="10"/>
  <c r="CL843" i="10"/>
  <c r="S844" i="10"/>
  <c r="T844" i="10"/>
  <c r="U844" i="10"/>
  <c r="V844" i="10"/>
  <c r="W844" i="10"/>
  <c r="X844" i="10"/>
  <c r="Y844" i="10"/>
  <c r="Z844" i="10"/>
  <c r="AA844" i="10"/>
  <c r="AB844" i="10"/>
  <c r="AC844" i="10"/>
  <c r="AD844" i="10"/>
  <c r="AE844" i="10"/>
  <c r="AF844" i="10"/>
  <c r="AG844" i="10"/>
  <c r="AH844" i="10"/>
  <c r="AI844" i="10"/>
  <c r="AJ844" i="10"/>
  <c r="AK844" i="10"/>
  <c r="AL844" i="10"/>
  <c r="AM844" i="10"/>
  <c r="AN844" i="10"/>
  <c r="AO844" i="10"/>
  <c r="AP844" i="10"/>
  <c r="AQ844" i="10"/>
  <c r="AR844" i="10"/>
  <c r="AS844" i="10"/>
  <c r="AT844" i="10"/>
  <c r="AU844" i="10"/>
  <c r="AV844" i="10"/>
  <c r="AW844" i="10"/>
  <c r="AX844" i="10"/>
  <c r="AY844" i="10"/>
  <c r="AZ844" i="10"/>
  <c r="BA844" i="10"/>
  <c r="BB844" i="10"/>
  <c r="BC844" i="10"/>
  <c r="BD844" i="10"/>
  <c r="BE844" i="10"/>
  <c r="BF844" i="10"/>
  <c r="BG844" i="10"/>
  <c r="BH844" i="10"/>
  <c r="BI844" i="10"/>
  <c r="BJ844" i="10"/>
  <c r="BK844" i="10"/>
  <c r="BL844" i="10"/>
  <c r="BM844" i="10"/>
  <c r="BN844" i="10"/>
  <c r="BO844" i="10"/>
  <c r="BP844" i="10"/>
  <c r="BQ844" i="10"/>
  <c r="BR844" i="10"/>
  <c r="BS844" i="10"/>
  <c r="BT844" i="10"/>
  <c r="BU844" i="10"/>
  <c r="BV844" i="10"/>
  <c r="BW844" i="10"/>
  <c r="BX844" i="10"/>
  <c r="BY844" i="10"/>
  <c r="BZ844" i="10"/>
  <c r="CA844" i="10"/>
  <c r="CB844" i="10"/>
  <c r="CC844" i="10"/>
  <c r="CD844" i="10"/>
  <c r="CE844" i="10"/>
  <c r="CF844" i="10"/>
  <c r="CG844" i="10"/>
  <c r="CH844" i="10"/>
  <c r="CI844" i="10"/>
  <c r="CJ844" i="10"/>
  <c r="CK844" i="10"/>
  <c r="CL844" i="10"/>
  <c r="S845" i="10"/>
  <c r="T845" i="10"/>
  <c r="U845" i="10"/>
  <c r="V845" i="10"/>
  <c r="W845" i="10"/>
  <c r="X845" i="10"/>
  <c r="Y845" i="10"/>
  <c r="Z845" i="10"/>
  <c r="AA845" i="10"/>
  <c r="AB845" i="10"/>
  <c r="AC845" i="10"/>
  <c r="AD845" i="10"/>
  <c r="AE845" i="10"/>
  <c r="AF845" i="10"/>
  <c r="AG845" i="10"/>
  <c r="AH845" i="10"/>
  <c r="AI845" i="10"/>
  <c r="AJ845" i="10"/>
  <c r="AK845" i="10"/>
  <c r="AL845" i="10"/>
  <c r="AM845" i="10"/>
  <c r="AN845" i="10"/>
  <c r="AO845" i="10"/>
  <c r="AP845" i="10"/>
  <c r="AQ845" i="10"/>
  <c r="AR845" i="10"/>
  <c r="AS845" i="10"/>
  <c r="AT845" i="10"/>
  <c r="AU845" i="10"/>
  <c r="AV845" i="10"/>
  <c r="AW845" i="10"/>
  <c r="AX845" i="10"/>
  <c r="AY845" i="10"/>
  <c r="AZ845" i="10"/>
  <c r="BA845" i="10"/>
  <c r="BB845" i="10"/>
  <c r="BC845" i="10"/>
  <c r="BD845" i="10"/>
  <c r="BE845" i="10"/>
  <c r="BF845" i="10"/>
  <c r="BG845" i="10"/>
  <c r="BH845" i="10"/>
  <c r="BI845" i="10"/>
  <c r="BJ845" i="10"/>
  <c r="BK845" i="10"/>
  <c r="BL845" i="10"/>
  <c r="BM845" i="10"/>
  <c r="BN845" i="10"/>
  <c r="BO845" i="10"/>
  <c r="BP845" i="10"/>
  <c r="BQ845" i="10"/>
  <c r="BR845" i="10"/>
  <c r="BS845" i="10"/>
  <c r="BT845" i="10"/>
  <c r="BU845" i="10"/>
  <c r="BV845" i="10"/>
  <c r="BW845" i="10"/>
  <c r="BX845" i="10"/>
  <c r="BY845" i="10"/>
  <c r="BZ845" i="10"/>
  <c r="CA845" i="10"/>
  <c r="CB845" i="10"/>
  <c r="CC845" i="10"/>
  <c r="CD845" i="10"/>
  <c r="CE845" i="10"/>
  <c r="CF845" i="10"/>
  <c r="CG845" i="10"/>
  <c r="CH845" i="10"/>
  <c r="CI845" i="10"/>
  <c r="CJ845" i="10"/>
  <c r="CK845" i="10"/>
  <c r="CL845" i="10"/>
  <c r="S846" i="10"/>
  <c r="T846" i="10"/>
  <c r="U846" i="10"/>
  <c r="V846" i="10"/>
  <c r="W846" i="10"/>
  <c r="X846" i="10"/>
  <c r="Y846" i="10"/>
  <c r="Z846" i="10"/>
  <c r="AA846" i="10"/>
  <c r="AB846" i="10"/>
  <c r="AC846" i="10"/>
  <c r="AD846" i="10"/>
  <c r="AE846" i="10"/>
  <c r="AF846" i="10"/>
  <c r="AG846" i="10"/>
  <c r="AH846" i="10"/>
  <c r="AI846" i="10"/>
  <c r="AJ846" i="10"/>
  <c r="AK846" i="10"/>
  <c r="AL846" i="10"/>
  <c r="AM846" i="10"/>
  <c r="AN846" i="10"/>
  <c r="AO846" i="10"/>
  <c r="AP846" i="10"/>
  <c r="AQ846" i="10"/>
  <c r="AR846" i="10"/>
  <c r="AS846" i="10"/>
  <c r="AT846" i="10"/>
  <c r="AU846" i="10"/>
  <c r="AV846" i="10"/>
  <c r="AW846" i="10"/>
  <c r="AX846" i="10"/>
  <c r="AY846" i="10"/>
  <c r="AZ846" i="10"/>
  <c r="BA846" i="10"/>
  <c r="BB846" i="10"/>
  <c r="BC846" i="10"/>
  <c r="BD846" i="10"/>
  <c r="BE846" i="10"/>
  <c r="BF846" i="10"/>
  <c r="BG846" i="10"/>
  <c r="BH846" i="10"/>
  <c r="BI846" i="10"/>
  <c r="BJ846" i="10"/>
  <c r="BK846" i="10"/>
  <c r="BL846" i="10"/>
  <c r="BM846" i="10"/>
  <c r="BN846" i="10"/>
  <c r="BO846" i="10"/>
  <c r="BP846" i="10"/>
  <c r="BQ846" i="10"/>
  <c r="BR846" i="10"/>
  <c r="BS846" i="10"/>
  <c r="BT846" i="10"/>
  <c r="BU846" i="10"/>
  <c r="BV846" i="10"/>
  <c r="BW846" i="10"/>
  <c r="BX846" i="10"/>
  <c r="BY846" i="10"/>
  <c r="BZ846" i="10"/>
  <c r="CA846" i="10"/>
  <c r="CB846" i="10"/>
  <c r="CC846" i="10"/>
  <c r="CD846" i="10"/>
  <c r="CE846" i="10"/>
  <c r="CF846" i="10"/>
  <c r="CG846" i="10"/>
  <c r="CH846" i="10"/>
  <c r="CI846" i="10"/>
  <c r="CJ846" i="10"/>
  <c r="CK846" i="10"/>
  <c r="CL846" i="10"/>
  <c r="S847" i="10"/>
  <c r="T847" i="10"/>
  <c r="U847" i="10"/>
  <c r="V847" i="10"/>
  <c r="W847" i="10"/>
  <c r="X847" i="10"/>
  <c r="Y847" i="10"/>
  <c r="Z847" i="10"/>
  <c r="AA847" i="10"/>
  <c r="AB847" i="10"/>
  <c r="AC847" i="10"/>
  <c r="AD847" i="10"/>
  <c r="AE847" i="10"/>
  <c r="AF847" i="10"/>
  <c r="AG847" i="10"/>
  <c r="AH847" i="10"/>
  <c r="AI847" i="10"/>
  <c r="AJ847" i="10"/>
  <c r="AK847" i="10"/>
  <c r="AL847" i="10"/>
  <c r="AM847" i="10"/>
  <c r="AN847" i="10"/>
  <c r="AO847" i="10"/>
  <c r="AP847" i="10"/>
  <c r="AQ847" i="10"/>
  <c r="AR847" i="10"/>
  <c r="AS847" i="10"/>
  <c r="AT847" i="10"/>
  <c r="AU847" i="10"/>
  <c r="AV847" i="10"/>
  <c r="AW847" i="10"/>
  <c r="AX847" i="10"/>
  <c r="AY847" i="10"/>
  <c r="AZ847" i="10"/>
  <c r="BA847" i="10"/>
  <c r="BB847" i="10"/>
  <c r="BC847" i="10"/>
  <c r="BD847" i="10"/>
  <c r="BE847" i="10"/>
  <c r="BF847" i="10"/>
  <c r="BG847" i="10"/>
  <c r="BH847" i="10"/>
  <c r="BI847" i="10"/>
  <c r="BJ847" i="10"/>
  <c r="BK847" i="10"/>
  <c r="BL847" i="10"/>
  <c r="BM847" i="10"/>
  <c r="BN847" i="10"/>
  <c r="BO847" i="10"/>
  <c r="BP847" i="10"/>
  <c r="BQ847" i="10"/>
  <c r="BR847" i="10"/>
  <c r="BS847" i="10"/>
  <c r="BT847" i="10"/>
  <c r="BU847" i="10"/>
  <c r="BV847" i="10"/>
  <c r="BW847" i="10"/>
  <c r="BX847" i="10"/>
  <c r="BY847" i="10"/>
  <c r="BZ847" i="10"/>
  <c r="CA847" i="10"/>
  <c r="CB847" i="10"/>
  <c r="CC847" i="10"/>
  <c r="CD847" i="10"/>
  <c r="CE847" i="10"/>
  <c r="CF847" i="10"/>
  <c r="CG847" i="10"/>
  <c r="CH847" i="10"/>
  <c r="CI847" i="10"/>
  <c r="CJ847" i="10"/>
  <c r="CK847" i="10"/>
  <c r="CL847" i="10"/>
  <c r="S848" i="10"/>
  <c r="T848" i="10"/>
  <c r="U848" i="10"/>
  <c r="V848" i="10"/>
  <c r="W848" i="10"/>
  <c r="X848" i="10"/>
  <c r="Y848" i="10"/>
  <c r="Z848" i="10"/>
  <c r="AA848" i="10"/>
  <c r="AB848" i="10"/>
  <c r="AC848" i="10"/>
  <c r="AD848" i="10"/>
  <c r="AE848" i="10"/>
  <c r="AF848" i="10"/>
  <c r="AG848" i="10"/>
  <c r="AH848" i="10"/>
  <c r="AI848" i="10"/>
  <c r="AJ848" i="10"/>
  <c r="AK848" i="10"/>
  <c r="AL848" i="10"/>
  <c r="AM848" i="10"/>
  <c r="AN848" i="10"/>
  <c r="AO848" i="10"/>
  <c r="AP848" i="10"/>
  <c r="AQ848" i="10"/>
  <c r="AR848" i="10"/>
  <c r="AS848" i="10"/>
  <c r="AT848" i="10"/>
  <c r="AU848" i="10"/>
  <c r="AV848" i="10"/>
  <c r="AW848" i="10"/>
  <c r="AX848" i="10"/>
  <c r="AY848" i="10"/>
  <c r="AZ848" i="10"/>
  <c r="BA848" i="10"/>
  <c r="BB848" i="10"/>
  <c r="BC848" i="10"/>
  <c r="BD848" i="10"/>
  <c r="BE848" i="10"/>
  <c r="BF848" i="10"/>
  <c r="BG848" i="10"/>
  <c r="BH848" i="10"/>
  <c r="BI848" i="10"/>
  <c r="BJ848" i="10"/>
  <c r="BK848" i="10"/>
  <c r="BL848" i="10"/>
  <c r="BM848" i="10"/>
  <c r="BN848" i="10"/>
  <c r="BO848" i="10"/>
  <c r="BP848" i="10"/>
  <c r="BQ848" i="10"/>
  <c r="BR848" i="10"/>
  <c r="BS848" i="10"/>
  <c r="BT848" i="10"/>
  <c r="BU848" i="10"/>
  <c r="BV848" i="10"/>
  <c r="BW848" i="10"/>
  <c r="BX848" i="10"/>
  <c r="BY848" i="10"/>
  <c r="BZ848" i="10"/>
  <c r="CA848" i="10"/>
  <c r="CB848" i="10"/>
  <c r="CC848" i="10"/>
  <c r="CD848" i="10"/>
  <c r="CE848" i="10"/>
  <c r="CF848" i="10"/>
  <c r="CG848" i="10"/>
  <c r="CH848" i="10"/>
  <c r="CI848" i="10"/>
  <c r="CJ848" i="10"/>
  <c r="CK848" i="10"/>
  <c r="CL848" i="10"/>
  <c r="S849" i="10"/>
  <c r="T849" i="10"/>
  <c r="U849" i="10"/>
  <c r="V849" i="10"/>
  <c r="W849" i="10"/>
  <c r="X849" i="10"/>
  <c r="Y849" i="10"/>
  <c r="Z849" i="10"/>
  <c r="AA849" i="10"/>
  <c r="AB849" i="10"/>
  <c r="AC849" i="10"/>
  <c r="AD849" i="10"/>
  <c r="AE849" i="10"/>
  <c r="AF849" i="10"/>
  <c r="AG849" i="10"/>
  <c r="AH849" i="10"/>
  <c r="AI849" i="10"/>
  <c r="AJ849" i="10"/>
  <c r="AK849" i="10"/>
  <c r="AL849" i="10"/>
  <c r="AM849" i="10"/>
  <c r="AN849" i="10"/>
  <c r="AO849" i="10"/>
  <c r="AP849" i="10"/>
  <c r="AQ849" i="10"/>
  <c r="AR849" i="10"/>
  <c r="AS849" i="10"/>
  <c r="AT849" i="10"/>
  <c r="AU849" i="10"/>
  <c r="AV849" i="10"/>
  <c r="AW849" i="10"/>
  <c r="AX849" i="10"/>
  <c r="AY849" i="10"/>
  <c r="AZ849" i="10"/>
  <c r="BA849" i="10"/>
  <c r="BB849" i="10"/>
  <c r="BC849" i="10"/>
  <c r="BD849" i="10"/>
  <c r="BE849" i="10"/>
  <c r="BF849" i="10"/>
  <c r="BG849" i="10"/>
  <c r="BH849" i="10"/>
  <c r="BI849" i="10"/>
  <c r="BJ849" i="10"/>
  <c r="BK849" i="10"/>
  <c r="BL849" i="10"/>
  <c r="BM849" i="10"/>
  <c r="BN849" i="10"/>
  <c r="BO849" i="10"/>
  <c r="BP849" i="10"/>
  <c r="BQ849" i="10"/>
  <c r="BR849" i="10"/>
  <c r="BS849" i="10"/>
  <c r="BT849" i="10"/>
  <c r="BU849" i="10"/>
  <c r="BV849" i="10"/>
  <c r="BW849" i="10"/>
  <c r="BX849" i="10"/>
  <c r="BY849" i="10"/>
  <c r="BZ849" i="10"/>
  <c r="CA849" i="10"/>
  <c r="CB849" i="10"/>
  <c r="CC849" i="10"/>
  <c r="CD849" i="10"/>
  <c r="CE849" i="10"/>
  <c r="CF849" i="10"/>
  <c r="CG849" i="10"/>
  <c r="CH849" i="10"/>
  <c r="CI849" i="10"/>
  <c r="CJ849" i="10"/>
  <c r="CK849" i="10"/>
  <c r="CL849" i="10"/>
  <c r="S850" i="10"/>
  <c r="T850" i="10"/>
  <c r="U850" i="10"/>
  <c r="V850" i="10"/>
  <c r="W850" i="10"/>
  <c r="X850" i="10"/>
  <c r="Y850" i="10"/>
  <c r="Z850" i="10"/>
  <c r="AA850" i="10"/>
  <c r="AB850" i="10"/>
  <c r="AC850" i="10"/>
  <c r="AD850" i="10"/>
  <c r="AE850" i="10"/>
  <c r="AF850" i="10"/>
  <c r="AG850" i="10"/>
  <c r="AH850" i="10"/>
  <c r="AI850" i="10"/>
  <c r="AJ850" i="10"/>
  <c r="AK850" i="10"/>
  <c r="AL850" i="10"/>
  <c r="AM850" i="10"/>
  <c r="AN850" i="10"/>
  <c r="AO850" i="10"/>
  <c r="AP850" i="10"/>
  <c r="AQ850" i="10"/>
  <c r="AR850" i="10"/>
  <c r="AS850" i="10"/>
  <c r="AT850" i="10"/>
  <c r="AU850" i="10"/>
  <c r="AV850" i="10"/>
  <c r="AW850" i="10"/>
  <c r="AX850" i="10"/>
  <c r="AY850" i="10"/>
  <c r="AZ850" i="10"/>
  <c r="BA850" i="10"/>
  <c r="BB850" i="10"/>
  <c r="BC850" i="10"/>
  <c r="BD850" i="10"/>
  <c r="BE850" i="10"/>
  <c r="BF850" i="10"/>
  <c r="BG850" i="10"/>
  <c r="BH850" i="10"/>
  <c r="BI850" i="10"/>
  <c r="BJ850" i="10"/>
  <c r="BK850" i="10"/>
  <c r="BL850" i="10"/>
  <c r="BM850" i="10"/>
  <c r="BN850" i="10"/>
  <c r="BO850" i="10"/>
  <c r="BP850" i="10"/>
  <c r="BQ850" i="10"/>
  <c r="BR850" i="10"/>
  <c r="BS850" i="10"/>
  <c r="BT850" i="10"/>
  <c r="BU850" i="10"/>
  <c r="BV850" i="10"/>
  <c r="BW850" i="10"/>
  <c r="BX850" i="10"/>
  <c r="BY850" i="10"/>
  <c r="BZ850" i="10"/>
  <c r="CA850" i="10"/>
  <c r="CB850" i="10"/>
  <c r="CC850" i="10"/>
  <c r="CD850" i="10"/>
  <c r="CE850" i="10"/>
  <c r="CF850" i="10"/>
  <c r="CG850" i="10"/>
  <c r="CH850" i="10"/>
  <c r="CI850" i="10"/>
  <c r="CJ850" i="10"/>
  <c r="CK850" i="10"/>
  <c r="CL850" i="10"/>
  <c r="S851" i="10"/>
  <c r="T851" i="10"/>
  <c r="U851" i="10"/>
  <c r="V851" i="10"/>
  <c r="W851" i="10"/>
  <c r="X851" i="10"/>
  <c r="Y851" i="10"/>
  <c r="Z851" i="10"/>
  <c r="AA851" i="10"/>
  <c r="AB851" i="10"/>
  <c r="AC851" i="10"/>
  <c r="AD851" i="10"/>
  <c r="AE851" i="10"/>
  <c r="AF851" i="10"/>
  <c r="AG851" i="10"/>
  <c r="AH851" i="10"/>
  <c r="AI851" i="10"/>
  <c r="AJ851" i="10"/>
  <c r="AK851" i="10"/>
  <c r="AL851" i="10"/>
  <c r="AM851" i="10"/>
  <c r="AN851" i="10"/>
  <c r="AO851" i="10"/>
  <c r="AP851" i="10"/>
  <c r="AQ851" i="10"/>
  <c r="AR851" i="10"/>
  <c r="AS851" i="10"/>
  <c r="AT851" i="10"/>
  <c r="AU851" i="10"/>
  <c r="AV851" i="10"/>
  <c r="AW851" i="10"/>
  <c r="AX851" i="10"/>
  <c r="AY851" i="10"/>
  <c r="AZ851" i="10"/>
  <c r="BA851" i="10"/>
  <c r="BB851" i="10"/>
  <c r="BC851" i="10"/>
  <c r="BD851" i="10"/>
  <c r="BE851" i="10"/>
  <c r="BF851" i="10"/>
  <c r="BG851" i="10"/>
  <c r="BH851" i="10"/>
  <c r="BI851" i="10"/>
  <c r="BJ851" i="10"/>
  <c r="BK851" i="10"/>
  <c r="BL851" i="10"/>
  <c r="BM851" i="10"/>
  <c r="BN851" i="10"/>
  <c r="BO851" i="10"/>
  <c r="BP851" i="10"/>
  <c r="BQ851" i="10"/>
  <c r="BR851" i="10"/>
  <c r="BS851" i="10"/>
  <c r="BT851" i="10"/>
  <c r="BU851" i="10"/>
  <c r="BV851" i="10"/>
  <c r="BW851" i="10"/>
  <c r="BX851" i="10"/>
  <c r="BY851" i="10"/>
  <c r="BZ851" i="10"/>
  <c r="CA851" i="10"/>
  <c r="CB851" i="10"/>
  <c r="CC851" i="10"/>
  <c r="CD851" i="10"/>
  <c r="CE851" i="10"/>
  <c r="CF851" i="10"/>
  <c r="CG851" i="10"/>
  <c r="CH851" i="10"/>
  <c r="CI851" i="10"/>
  <c r="CJ851" i="10"/>
  <c r="CK851" i="10"/>
  <c r="CL851" i="10"/>
  <c r="S852" i="10"/>
  <c r="T852" i="10"/>
  <c r="U852" i="10"/>
  <c r="V852" i="10"/>
  <c r="W852" i="10"/>
  <c r="X852" i="10"/>
  <c r="Y852" i="10"/>
  <c r="Z852" i="10"/>
  <c r="AA852" i="10"/>
  <c r="AB852" i="10"/>
  <c r="AC852" i="10"/>
  <c r="AD852" i="10"/>
  <c r="AE852" i="10"/>
  <c r="AF852" i="10"/>
  <c r="AG852" i="10"/>
  <c r="AH852" i="10"/>
  <c r="AI852" i="10"/>
  <c r="AJ852" i="10"/>
  <c r="AK852" i="10"/>
  <c r="AL852" i="10"/>
  <c r="AM852" i="10"/>
  <c r="AN852" i="10"/>
  <c r="AO852" i="10"/>
  <c r="AP852" i="10"/>
  <c r="AQ852" i="10"/>
  <c r="AR852" i="10"/>
  <c r="AS852" i="10"/>
  <c r="AT852" i="10"/>
  <c r="AU852" i="10"/>
  <c r="AV852" i="10"/>
  <c r="AW852" i="10"/>
  <c r="AX852" i="10"/>
  <c r="AY852" i="10"/>
  <c r="AZ852" i="10"/>
  <c r="BA852" i="10"/>
  <c r="BB852" i="10"/>
  <c r="BC852" i="10"/>
  <c r="BD852" i="10"/>
  <c r="BE852" i="10"/>
  <c r="BF852" i="10"/>
  <c r="BG852" i="10"/>
  <c r="BH852" i="10"/>
  <c r="BI852" i="10"/>
  <c r="BJ852" i="10"/>
  <c r="BK852" i="10"/>
  <c r="BL852" i="10"/>
  <c r="BM852" i="10"/>
  <c r="BN852" i="10"/>
  <c r="BO852" i="10"/>
  <c r="BP852" i="10"/>
  <c r="BQ852" i="10"/>
  <c r="BR852" i="10"/>
  <c r="BS852" i="10"/>
  <c r="BT852" i="10"/>
  <c r="BU852" i="10"/>
  <c r="BV852" i="10"/>
  <c r="BW852" i="10"/>
  <c r="BX852" i="10"/>
  <c r="BY852" i="10"/>
  <c r="BZ852" i="10"/>
  <c r="CA852" i="10"/>
  <c r="CB852" i="10"/>
  <c r="CC852" i="10"/>
  <c r="CD852" i="10"/>
  <c r="CE852" i="10"/>
  <c r="CF852" i="10"/>
  <c r="CG852" i="10"/>
  <c r="CH852" i="10"/>
  <c r="CI852" i="10"/>
  <c r="CJ852" i="10"/>
  <c r="CK852" i="10"/>
  <c r="CL852" i="10"/>
  <c r="S853" i="10"/>
  <c r="T853" i="10"/>
  <c r="U853" i="10"/>
  <c r="V853" i="10"/>
  <c r="W853" i="10"/>
  <c r="X853" i="10"/>
  <c r="Y853" i="10"/>
  <c r="Z853" i="10"/>
  <c r="AA853" i="10"/>
  <c r="AB853" i="10"/>
  <c r="AC853" i="10"/>
  <c r="AD853" i="10"/>
  <c r="AE853" i="10"/>
  <c r="AF853" i="10"/>
  <c r="AG853" i="10"/>
  <c r="AH853" i="10"/>
  <c r="AI853" i="10"/>
  <c r="AJ853" i="10"/>
  <c r="AK853" i="10"/>
  <c r="AL853" i="10"/>
  <c r="AM853" i="10"/>
  <c r="AN853" i="10"/>
  <c r="AO853" i="10"/>
  <c r="AP853" i="10"/>
  <c r="AQ853" i="10"/>
  <c r="AR853" i="10"/>
  <c r="AS853" i="10"/>
  <c r="AT853" i="10"/>
  <c r="AU853" i="10"/>
  <c r="AV853" i="10"/>
  <c r="AW853" i="10"/>
  <c r="AX853" i="10"/>
  <c r="AY853" i="10"/>
  <c r="AZ853" i="10"/>
  <c r="BA853" i="10"/>
  <c r="BB853" i="10"/>
  <c r="BC853" i="10"/>
  <c r="BD853" i="10"/>
  <c r="BE853" i="10"/>
  <c r="BF853" i="10"/>
  <c r="BG853" i="10"/>
  <c r="BH853" i="10"/>
  <c r="BI853" i="10"/>
  <c r="BJ853" i="10"/>
  <c r="BK853" i="10"/>
  <c r="BL853" i="10"/>
  <c r="BM853" i="10"/>
  <c r="BN853" i="10"/>
  <c r="BO853" i="10"/>
  <c r="BP853" i="10"/>
  <c r="BQ853" i="10"/>
  <c r="BR853" i="10"/>
  <c r="BS853" i="10"/>
  <c r="BT853" i="10"/>
  <c r="BU853" i="10"/>
  <c r="BV853" i="10"/>
  <c r="BW853" i="10"/>
  <c r="BX853" i="10"/>
  <c r="BY853" i="10"/>
  <c r="BZ853" i="10"/>
  <c r="CA853" i="10"/>
  <c r="CB853" i="10"/>
  <c r="CC853" i="10"/>
  <c r="CD853" i="10"/>
  <c r="CE853" i="10"/>
  <c r="CF853" i="10"/>
  <c r="CG853" i="10"/>
  <c r="CH853" i="10"/>
  <c r="CI853" i="10"/>
  <c r="CJ853" i="10"/>
  <c r="CK853" i="10"/>
  <c r="CL853" i="10"/>
  <c r="S854" i="10"/>
  <c r="T854" i="10"/>
  <c r="U854" i="10"/>
  <c r="V854" i="10"/>
  <c r="W854" i="10"/>
  <c r="X854" i="10"/>
  <c r="Y854" i="10"/>
  <c r="Z854" i="10"/>
  <c r="AA854" i="10"/>
  <c r="AB854" i="10"/>
  <c r="AC854" i="10"/>
  <c r="AD854" i="10"/>
  <c r="AE854" i="10"/>
  <c r="AF854" i="10"/>
  <c r="AG854" i="10"/>
  <c r="AH854" i="10"/>
  <c r="AI854" i="10"/>
  <c r="AJ854" i="10"/>
  <c r="AK854" i="10"/>
  <c r="AL854" i="10"/>
  <c r="AM854" i="10"/>
  <c r="AN854" i="10"/>
  <c r="AO854" i="10"/>
  <c r="AP854" i="10"/>
  <c r="AQ854" i="10"/>
  <c r="AR854" i="10"/>
  <c r="AS854" i="10"/>
  <c r="AT854" i="10"/>
  <c r="AU854" i="10"/>
  <c r="AV854" i="10"/>
  <c r="AW854" i="10"/>
  <c r="AX854" i="10"/>
  <c r="AY854" i="10"/>
  <c r="AZ854" i="10"/>
  <c r="BA854" i="10"/>
  <c r="BB854" i="10"/>
  <c r="BC854" i="10"/>
  <c r="BD854" i="10"/>
  <c r="BE854" i="10"/>
  <c r="BF854" i="10"/>
  <c r="BG854" i="10"/>
  <c r="BH854" i="10"/>
  <c r="BI854" i="10"/>
  <c r="BJ854" i="10"/>
  <c r="BK854" i="10"/>
  <c r="BL854" i="10"/>
  <c r="BM854" i="10"/>
  <c r="BN854" i="10"/>
  <c r="BO854" i="10"/>
  <c r="BP854" i="10"/>
  <c r="BQ854" i="10"/>
  <c r="BR854" i="10"/>
  <c r="BS854" i="10"/>
  <c r="BT854" i="10"/>
  <c r="BU854" i="10"/>
  <c r="BV854" i="10"/>
  <c r="BW854" i="10"/>
  <c r="BX854" i="10"/>
  <c r="BY854" i="10"/>
  <c r="BZ854" i="10"/>
  <c r="CA854" i="10"/>
  <c r="CB854" i="10"/>
  <c r="CC854" i="10"/>
  <c r="CD854" i="10"/>
  <c r="CE854" i="10"/>
  <c r="CF854" i="10"/>
  <c r="CG854" i="10"/>
  <c r="CH854" i="10"/>
  <c r="CI854" i="10"/>
  <c r="CJ854" i="10"/>
  <c r="CK854" i="10"/>
  <c r="CL854" i="10"/>
  <c r="S855" i="10"/>
  <c r="T855" i="10"/>
  <c r="U855" i="10"/>
  <c r="V855" i="10"/>
  <c r="W855" i="10"/>
  <c r="X855" i="10"/>
  <c r="Y855" i="10"/>
  <c r="Z855" i="10"/>
  <c r="AA855" i="10"/>
  <c r="AB855" i="10"/>
  <c r="AC855" i="10"/>
  <c r="AD855" i="10"/>
  <c r="AE855" i="10"/>
  <c r="AF855" i="10"/>
  <c r="AG855" i="10"/>
  <c r="AH855" i="10"/>
  <c r="AI855" i="10"/>
  <c r="AJ855" i="10"/>
  <c r="AK855" i="10"/>
  <c r="AL855" i="10"/>
  <c r="AM855" i="10"/>
  <c r="AN855" i="10"/>
  <c r="AO855" i="10"/>
  <c r="AP855" i="10"/>
  <c r="AQ855" i="10"/>
  <c r="AR855" i="10"/>
  <c r="AS855" i="10"/>
  <c r="AT855" i="10"/>
  <c r="AU855" i="10"/>
  <c r="AV855" i="10"/>
  <c r="AW855" i="10"/>
  <c r="AX855" i="10"/>
  <c r="AY855" i="10"/>
  <c r="AZ855" i="10"/>
  <c r="BA855" i="10"/>
  <c r="BB855" i="10"/>
  <c r="BC855" i="10"/>
  <c r="BD855" i="10"/>
  <c r="BE855" i="10"/>
  <c r="BF855" i="10"/>
  <c r="BG855" i="10"/>
  <c r="BH855" i="10"/>
  <c r="BI855" i="10"/>
  <c r="BJ855" i="10"/>
  <c r="BK855" i="10"/>
  <c r="BL855" i="10"/>
  <c r="BM855" i="10"/>
  <c r="BN855" i="10"/>
  <c r="BO855" i="10"/>
  <c r="BP855" i="10"/>
  <c r="BQ855" i="10"/>
  <c r="BR855" i="10"/>
  <c r="BS855" i="10"/>
  <c r="BT855" i="10"/>
  <c r="BU855" i="10"/>
  <c r="BV855" i="10"/>
  <c r="BW855" i="10"/>
  <c r="BX855" i="10"/>
  <c r="BY855" i="10"/>
  <c r="BZ855" i="10"/>
  <c r="CA855" i="10"/>
  <c r="CB855" i="10"/>
  <c r="CC855" i="10"/>
  <c r="CD855" i="10"/>
  <c r="CE855" i="10"/>
  <c r="CF855" i="10"/>
  <c r="CG855" i="10"/>
  <c r="CH855" i="10"/>
  <c r="CI855" i="10"/>
  <c r="CJ855" i="10"/>
  <c r="CK855" i="10"/>
  <c r="CL855" i="10"/>
  <c r="S856" i="10"/>
  <c r="T856" i="10"/>
  <c r="U856" i="10"/>
  <c r="V856" i="10"/>
  <c r="W856" i="10"/>
  <c r="X856" i="10"/>
  <c r="Y856" i="10"/>
  <c r="Z856" i="10"/>
  <c r="AA856" i="10"/>
  <c r="AB856" i="10"/>
  <c r="AC856" i="10"/>
  <c r="AD856" i="10"/>
  <c r="AE856" i="10"/>
  <c r="AF856" i="10"/>
  <c r="AG856" i="10"/>
  <c r="AH856" i="10"/>
  <c r="AI856" i="10"/>
  <c r="AJ856" i="10"/>
  <c r="AK856" i="10"/>
  <c r="AL856" i="10"/>
  <c r="AM856" i="10"/>
  <c r="AN856" i="10"/>
  <c r="AO856" i="10"/>
  <c r="AP856" i="10"/>
  <c r="AQ856" i="10"/>
  <c r="AR856" i="10"/>
  <c r="AS856" i="10"/>
  <c r="AT856" i="10"/>
  <c r="AU856" i="10"/>
  <c r="AV856" i="10"/>
  <c r="AW856" i="10"/>
  <c r="AX856" i="10"/>
  <c r="AY856" i="10"/>
  <c r="AZ856" i="10"/>
  <c r="BA856" i="10"/>
  <c r="BB856" i="10"/>
  <c r="BC856" i="10"/>
  <c r="BD856" i="10"/>
  <c r="BE856" i="10"/>
  <c r="BF856" i="10"/>
  <c r="BG856" i="10"/>
  <c r="BH856" i="10"/>
  <c r="BI856" i="10"/>
  <c r="BJ856" i="10"/>
  <c r="BK856" i="10"/>
  <c r="BL856" i="10"/>
  <c r="BM856" i="10"/>
  <c r="BN856" i="10"/>
  <c r="BO856" i="10"/>
  <c r="BP856" i="10"/>
  <c r="BQ856" i="10"/>
  <c r="BR856" i="10"/>
  <c r="BS856" i="10"/>
  <c r="BT856" i="10"/>
  <c r="BU856" i="10"/>
  <c r="BV856" i="10"/>
  <c r="BW856" i="10"/>
  <c r="BX856" i="10"/>
  <c r="BY856" i="10"/>
  <c r="BZ856" i="10"/>
  <c r="CA856" i="10"/>
  <c r="CB856" i="10"/>
  <c r="CC856" i="10"/>
  <c r="CD856" i="10"/>
  <c r="CE856" i="10"/>
  <c r="CF856" i="10"/>
  <c r="CG856" i="10"/>
  <c r="CH856" i="10"/>
  <c r="CI856" i="10"/>
  <c r="CJ856" i="10"/>
  <c r="CK856" i="10"/>
  <c r="CL856" i="10"/>
  <c r="S857" i="10"/>
  <c r="T857" i="10"/>
  <c r="U857" i="10"/>
  <c r="V857" i="10"/>
  <c r="W857" i="10"/>
  <c r="X857" i="10"/>
  <c r="Y857" i="10"/>
  <c r="Z857" i="10"/>
  <c r="AA857" i="10"/>
  <c r="AB857" i="10"/>
  <c r="AC857" i="10"/>
  <c r="AD857" i="10"/>
  <c r="AE857" i="10"/>
  <c r="AF857" i="10"/>
  <c r="AG857" i="10"/>
  <c r="AH857" i="10"/>
  <c r="AI857" i="10"/>
  <c r="AJ857" i="10"/>
  <c r="AK857" i="10"/>
  <c r="AL857" i="10"/>
  <c r="AM857" i="10"/>
  <c r="AN857" i="10"/>
  <c r="AO857" i="10"/>
  <c r="AP857" i="10"/>
  <c r="AQ857" i="10"/>
  <c r="AR857" i="10"/>
  <c r="AS857" i="10"/>
  <c r="AT857" i="10"/>
  <c r="AU857" i="10"/>
  <c r="AV857" i="10"/>
  <c r="AW857" i="10"/>
  <c r="AX857" i="10"/>
  <c r="AY857" i="10"/>
  <c r="AZ857" i="10"/>
  <c r="BA857" i="10"/>
  <c r="BB857" i="10"/>
  <c r="BC857" i="10"/>
  <c r="BD857" i="10"/>
  <c r="BE857" i="10"/>
  <c r="BF857" i="10"/>
  <c r="BG857" i="10"/>
  <c r="BH857" i="10"/>
  <c r="BI857" i="10"/>
  <c r="BJ857" i="10"/>
  <c r="BK857" i="10"/>
  <c r="BL857" i="10"/>
  <c r="BM857" i="10"/>
  <c r="BN857" i="10"/>
  <c r="BO857" i="10"/>
  <c r="BP857" i="10"/>
  <c r="BQ857" i="10"/>
  <c r="BR857" i="10"/>
  <c r="BS857" i="10"/>
  <c r="BT857" i="10"/>
  <c r="BU857" i="10"/>
  <c r="BV857" i="10"/>
  <c r="BW857" i="10"/>
  <c r="BX857" i="10"/>
  <c r="BY857" i="10"/>
  <c r="BZ857" i="10"/>
  <c r="CA857" i="10"/>
  <c r="CB857" i="10"/>
  <c r="CC857" i="10"/>
  <c r="CD857" i="10"/>
  <c r="CE857" i="10"/>
  <c r="CF857" i="10"/>
  <c r="CG857" i="10"/>
  <c r="CH857" i="10"/>
  <c r="CI857" i="10"/>
  <c r="CJ857" i="10"/>
  <c r="CK857" i="10"/>
  <c r="CL857" i="10"/>
  <c r="S858" i="10"/>
  <c r="T858" i="10"/>
  <c r="U858" i="10"/>
  <c r="V858" i="10"/>
  <c r="W858" i="10"/>
  <c r="X858" i="10"/>
  <c r="Y858" i="10"/>
  <c r="Z858" i="10"/>
  <c r="AA858" i="10"/>
  <c r="AB858" i="10"/>
  <c r="AC858" i="10"/>
  <c r="AD858" i="10"/>
  <c r="AE858" i="10"/>
  <c r="AF858" i="10"/>
  <c r="AG858" i="10"/>
  <c r="AH858" i="10"/>
  <c r="AI858" i="10"/>
  <c r="AJ858" i="10"/>
  <c r="AK858" i="10"/>
  <c r="AL858" i="10"/>
  <c r="AM858" i="10"/>
  <c r="AN858" i="10"/>
  <c r="AO858" i="10"/>
  <c r="AP858" i="10"/>
  <c r="AQ858" i="10"/>
  <c r="AR858" i="10"/>
  <c r="AS858" i="10"/>
  <c r="AT858" i="10"/>
  <c r="AU858" i="10"/>
  <c r="AV858" i="10"/>
  <c r="AW858" i="10"/>
  <c r="AX858" i="10"/>
  <c r="AY858" i="10"/>
  <c r="AZ858" i="10"/>
  <c r="BA858" i="10"/>
  <c r="BB858" i="10"/>
  <c r="BC858" i="10"/>
  <c r="BD858" i="10"/>
  <c r="BE858" i="10"/>
  <c r="BF858" i="10"/>
  <c r="BG858" i="10"/>
  <c r="BH858" i="10"/>
  <c r="BI858" i="10"/>
  <c r="BJ858" i="10"/>
  <c r="BK858" i="10"/>
  <c r="BL858" i="10"/>
  <c r="BM858" i="10"/>
  <c r="BN858" i="10"/>
  <c r="BO858" i="10"/>
  <c r="BP858" i="10"/>
  <c r="BQ858" i="10"/>
  <c r="BR858" i="10"/>
  <c r="BS858" i="10"/>
  <c r="BT858" i="10"/>
  <c r="BU858" i="10"/>
  <c r="BV858" i="10"/>
  <c r="BW858" i="10"/>
  <c r="BX858" i="10"/>
  <c r="BY858" i="10"/>
  <c r="BZ858" i="10"/>
  <c r="CA858" i="10"/>
  <c r="CB858" i="10"/>
  <c r="CC858" i="10"/>
  <c r="CD858" i="10"/>
  <c r="CE858" i="10"/>
  <c r="CF858" i="10"/>
  <c r="CG858" i="10"/>
  <c r="CH858" i="10"/>
  <c r="CI858" i="10"/>
  <c r="CJ858" i="10"/>
  <c r="CK858" i="10"/>
  <c r="CL858" i="10"/>
  <c r="S859" i="10"/>
  <c r="T859" i="10"/>
  <c r="U859" i="10"/>
  <c r="V859" i="10"/>
  <c r="W859" i="10"/>
  <c r="X859" i="10"/>
  <c r="Y859" i="10"/>
  <c r="Z859" i="10"/>
  <c r="AA859" i="10"/>
  <c r="AB859" i="10"/>
  <c r="AC859" i="10"/>
  <c r="AD859" i="10"/>
  <c r="AE859" i="10"/>
  <c r="AF859" i="10"/>
  <c r="AG859" i="10"/>
  <c r="AH859" i="10"/>
  <c r="AI859" i="10"/>
  <c r="AJ859" i="10"/>
  <c r="AK859" i="10"/>
  <c r="AL859" i="10"/>
  <c r="AM859" i="10"/>
  <c r="AN859" i="10"/>
  <c r="AO859" i="10"/>
  <c r="AP859" i="10"/>
  <c r="AQ859" i="10"/>
  <c r="AR859" i="10"/>
  <c r="AS859" i="10"/>
  <c r="AT859" i="10"/>
  <c r="AU859" i="10"/>
  <c r="AV859" i="10"/>
  <c r="AW859" i="10"/>
  <c r="AX859" i="10"/>
  <c r="AY859" i="10"/>
  <c r="AZ859" i="10"/>
  <c r="BA859" i="10"/>
  <c r="BB859" i="10"/>
  <c r="BC859" i="10"/>
  <c r="BD859" i="10"/>
  <c r="BE859" i="10"/>
  <c r="BF859" i="10"/>
  <c r="BG859" i="10"/>
  <c r="BH859" i="10"/>
  <c r="BI859" i="10"/>
  <c r="BJ859" i="10"/>
  <c r="BK859" i="10"/>
  <c r="BL859" i="10"/>
  <c r="BM859" i="10"/>
  <c r="BN859" i="10"/>
  <c r="BO859" i="10"/>
  <c r="BP859" i="10"/>
  <c r="BQ859" i="10"/>
  <c r="BR859" i="10"/>
  <c r="BS859" i="10"/>
  <c r="BT859" i="10"/>
  <c r="BU859" i="10"/>
  <c r="BV859" i="10"/>
  <c r="BW859" i="10"/>
  <c r="BX859" i="10"/>
  <c r="BY859" i="10"/>
  <c r="BZ859" i="10"/>
  <c r="CA859" i="10"/>
  <c r="CB859" i="10"/>
  <c r="CC859" i="10"/>
  <c r="CD859" i="10"/>
  <c r="CE859" i="10"/>
  <c r="CF859" i="10"/>
  <c r="CG859" i="10"/>
  <c r="CH859" i="10"/>
  <c r="CI859" i="10"/>
  <c r="CJ859" i="10"/>
  <c r="CK859" i="10"/>
  <c r="CL859" i="10"/>
  <c r="S860" i="10"/>
  <c r="T860" i="10"/>
  <c r="U860" i="10"/>
  <c r="V860" i="10"/>
  <c r="W860" i="10"/>
  <c r="X860" i="10"/>
  <c r="Y860" i="10"/>
  <c r="Z860" i="10"/>
  <c r="AA860" i="10"/>
  <c r="AB860" i="10"/>
  <c r="AC860" i="10"/>
  <c r="AD860" i="10"/>
  <c r="AE860" i="10"/>
  <c r="AF860" i="10"/>
  <c r="AG860" i="10"/>
  <c r="AH860" i="10"/>
  <c r="AI860" i="10"/>
  <c r="AJ860" i="10"/>
  <c r="AK860" i="10"/>
  <c r="AL860" i="10"/>
  <c r="AM860" i="10"/>
  <c r="AN860" i="10"/>
  <c r="AO860" i="10"/>
  <c r="AP860" i="10"/>
  <c r="AQ860" i="10"/>
  <c r="AR860" i="10"/>
  <c r="AS860" i="10"/>
  <c r="AT860" i="10"/>
  <c r="AU860" i="10"/>
  <c r="AV860" i="10"/>
  <c r="AW860" i="10"/>
  <c r="AX860" i="10"/>
  <c r="AY860" i="10"/>
  <c r="AZ860" i="10"/>
  <c r="BA860" i="10"/>
  <c r="BB860" i="10"/>
  <c r="BC860" i="10"/>
  <c r="BD860" i="10"/>
  <c r="BE860" i="10"/>
  <c r="BF860" i="10"/>
  <c r="BG860" i="10"/>
  <c r="BH860" i="10"/>
  <c r="BI860" i="10"/>
  <c r="BJ860" i="10"/>
  <c r="BK860" i="10"/>
  <c r="BL860" i="10"/>
  <c r="BM860" i="10"/>
  <c r="BN860" i="10"/>
  <c r="BO860" i="10"/>
  <c r="BP860" i="10"/>
  <c r="BQ860" i="10"/>
  <c r="BR860" i="10"/>
  <c r="BS860" i="10"/>
  <c r="BT860" i="10"/>
  <c r="BU860" i="10"/>
  <c r="BV860" i="10"/>
  <c r="BW860" i="10"/>
  <c r="BX860" i="10"/>
  <c r="BY860" i="10"/>
  <c r="BZ860" i="10"/>
  <c r="CA860" i="10"/>
  <c r="CB860" i="10"/>
  <c r="CC860" i="10"/>
  <c r="CD860" i="10"/>
  <c r="CE860" i="10"/>
  <c r="CF860" i="10"/>
  <c r="CG860" i="10"/>
  <c r="CH860" i="10"/>
  <c r="CI860" i="10"/>
  <c r="CJ860" i="10"/>
  <c r="CK860" i="10"/>
  <c r="CL860" i="10"/>
  <c r="S861" i="10"/>
  <c r="T861" i="10"/>
  <c r="U861" i="10"/>
  <c r="V861" i="10"/>
  <c r="W861" i="10"/>
  <c r="X861" i="10"/>
  <c r="Y861" i="10"/>
  <c r="Z861" i="10"/>
  <c r="AA861" i="10"/>
  <c r="AB861" i="10"/>
  <c r="AC861" i="10"/>
  <c r="AD861" i="10"/>
  <c r="AE861" i="10"/>
  <c r="AF861" i="10"/>
  <c r="AG861" i="10"/>
  <c r="AH861" i="10"/>
  <c r="AI861" i="10"/>
  <c r="AJ861" i="10"/>
  <c r="AK861" i="10"/>
  <c r="AL861" i="10"/>
  <c r="AM861" i="10"/>
  <c r="AN861" i="10"/>
  <c r="AO861" i="10"/>
  <c r="AP861" i="10"/>
  <c r="AQ861" i="10"/>
  <c r="AR861" i="10"/>
  <c r="AS861" i="10"/>
  <c r="AT861" i="10"/>
  <c r="AU861" i="10"/>
  <c r="AV861" i="10"/>
  <c r="AW861" i="10"/>
  <c r="AX861" i="10"/>
  <c r="AY861" i="10"/>
  <c r="AZ861" i="10"/>
  <c r="BA861" i="10"/>
  <c r="BB861" i="10"/>
  <c r="BC861" i="10"/>
  <c r="BD861" i="10"/>
  <c r="BE861" i="10"/>
  <c r="BF861" i="10"/>
  <c r="BG861" i="10"/>
  <c r="BH861" i="10"/>
  <c r="BI861" i="10"/>
  <c r="BJ861" i="10"/>
  <c r="BK861" i="10"/>
  <c r="BL861" i="10"/>
  <c r="BM861" i="10"/>
  <c r="BN861" i="10"/>
  <c r="BO861" i="10"/>
  <c r="BP861" i="10"/>
  <c r="BQ861" i="10"/>
  <c r="BR861" i="10"/>
  <c r="BS861" i="10"/>
  <c r="BT861" i="10"/>
  <c r="BU861" i="10"/>
  <c r="BV861" i="10"/>
  <c r="BW861" i="10"/>
  <c r="BX861" i="10"/>
  <c r="BY861" i="10"/>
  <c r="BZ861" i="10"/>
  <c r="CA861" i="10"/>
  <c r="CB861" i="10"/>
  <c r="CC861" i="10"/>
  <c r="CD861" i="10"/>
  <c r="CE861" i="10"/>
  <c r="CF861" i="10"/>
  <c r="CG861" i="10"/>
  <c r="CH861" i="10"/>
  <c r="CI861" i="10"/>
  <c r="CJ861" i="10"/>
  <c r="CK861" i="10"/>
  <c r="CL861" i="10"/>
  <c r="S862" i="10"/>
  <c r="T862" i="10"/>
  <c r="U862" i="10"/>
  <c r="V862" i="10"/>
  <c r="W862" i="10"/>
  <c r="X862" i="10"/>
  <c r="Y862" i="10"/>
  <c r="Z862" i="10"/>
  <c r="AA862" i="10"/>
  <c r="AB862" i="10"/>
  <c r="AC862" i="10"/>
  <c r="AD862" i="10"/>
  <c r="AE862" i="10"/>
  <c r="AF862" i="10"/>
  <c r="AG862" i="10"/>
  <c r="AH862" i="10"/>
  <c r="AI862" i="10"/>
  <c r="AJ862" i="10"/>
  <c r="AK862" i="10"/>
  <c r="AL862" i="10"/>
  <c r="AM862" i="10"/>
  <c r="AN862" i="10"/>
  <c r="AO862" i="10"/>
  <c r="AP862" i="10"/>
  <c r="AQ862" i="10"/>
  <c r="AR862" i="10"/>
  <c r="AS862" i="10"/>
  <c r="AT862" i="10"/>
  <c r="AU862" i="10"/>
  <c r="AV862" i="10"/>
  <c r="AW862" i="10"/>
  <c r="AX862" i="10"/>
  <c r="AY862" i="10"/>
  <c r="AZ862" i="10"/>
  <c r="BA862" i="10"/>
  <c r="BB862" i="10"/>
  <c r="BC862" i="10"/>
  <c r="BD862" i="10"/>
  <c r="BE862" i="10"/>
  <c r="BF862" i="10"/>
  <c r="BG862" i="10"/>
  <c r="BH862" i="10"/>
  <c r="BI862" i="10"/>
  <c r="BJ862" i="10"/>
  <c r="BK862" i="10"/>
  <c r="BL862" i="10"/>
  <c r="BM862" i="10"/>
  <c r="BN862" i="10"/>
  <c r="BO862" i="10"/>
  <c r="BP862" i="10"/>
  <c r="BQ862" i="10"/>
  <c r="BR862" i="10"/>
  <c r="BS862" i="10"/>
  <c r="BT862" i="10"/>
  <c r="BU862" i="10"/>
  <c r="BV862" i="10"/>
  <c r="BW862" i="10"/>
  <c r="BX862" i="10"/>
  <c r="BY862" i="10"/>
  <c r="BZ862" i="10"/>
  <c r="CA862" i="10"/>
  <c r="CB862" i="10"/>
  <c r="CC862" i="10"/>
  <c r="CD862" i="10"/>
  <c r="CE862" i="10"/>
  <c r="CF862" i="10"/>
  <c r="CG862" i="10"/>
  <c r="CH862" i="10"/>
  <c r="CI862" i="10"/>
  <c r="CJ862" i="10"/>
  <c r="CK862" i="10"/>
  <c r="CL862" i="10"/>
  <c r="S863" i="10"/>
  <c r="T863" i="10"/>
  <c r="U863" i="10"/>
  <c r="V863" i="10"/>
  <c r="W863" i="10"/>
  <c r="X863" i="10"/>
  <c r="Y863" i="10"/>
  <c r="Z863" i="10"/>
  <c r="AA863" i="10"/>
  <c r="AB863" i="10"/>
  <c r="AC863" i="10"/>
  <c r="AD863" i="10"/>
  <c r="AE863" i="10"/>
  <c r="AF863" i="10"/>
  <c r="AG863" i="10"/>
  <c r="AH863" i="10"/>
  <c r="AI863" i="10"/>
  <c r="AJ863" i="10"/>
  <c r="AK863" i="10"/>
  <c r="AL863" i="10"/>
  <c r="AM863" i="10"/>
  <c r="AN863" i="10"/>
  <c r="AO863" i="10"/>
  <c r="AP863" i="10"/>
  <c r="AQ863" i="10"/>
  <c r="AR863" i="10"/>
  <c r="AS863" i="10"/>
  <c r="AT863" i="10"/>
  <c r="AU863" i="10"/>
  <c r="AV863" i="10"/>
  <c r="AW863" i="10"/>
  <c r="AX863" i="10"/>
  <c r="AY863" i="10"/>
  <c r="AZ863" i="10"/>
  <c r="BA863" i="10"/>
  <c r="BB863" i="10"/>
  <c r="BC863" i="10"/>
  <c r="BD863" i="10"/>
  <c r="BE863" i="10"/>
  <c r="BF863" i="10"/>
  <c r="BG863" i="10"/>
  <c r="BH863" i="10"/>
  <c r="BI863" i="10"/>
  <c r="BJ863" i="10"/>
  <c r="BK863" i="10"/>
  <c r="BL863" i="10"/>
  <c r="BM863" i="10"/>
  <c r="BN863" i="10"/>
  <c r="BO863" i="10"/>
  <c r="BP863" i="10"/>
  <c r="BQ863" i="10"/>
  <c r="BR863" i="10"/>
  <c r="BS863" i="10"/>
  <c r="BT863" i="10"/>
  <c r="BU863" i="10"/>
  <c r="BV863" i="10"/>
  <c r="BW863" i="10"/>
  <c r="BX863" i="10"/>
  <c r="BY863" i="10"/>
  <c r="BZ863" i="10"/>
  <c r="CA863" i="10"/>
  <c r="CB863" i="10"/>
  <c r="CC863" i="10"/>
  <c r="CD863" i="10"/>
  <c r="CE863" i="10"/>
  <c r="CF863" i="10"/>
  <c r="CG863" i="10"/>
  <c r="CH863" i="10"/>
  <c r="CI863" i="10"/>
  <c r="CJ863" i="10"/>
  <c r="CK863" i="10"/>
  <c r="CL863" i="10"/>
  <c r="S864" i="10"/>
  <c r="T864" i="10"/>
  <c r="U864" i="10"/>
  <c r="V864" i="10"/>
  <c r="W864" i="10"/>
  <c r="X864" i="10"/>
  <c r="Y864" i="10"/>
  <c r="Z864" i="10"/>
  <c r="AA864" i="10"/>
  <c r="AB864" i="10"/>
  <c r="AC864" i="10"/>
  <c r="AD864" i="10"/>
  <c r="AE864" i="10"/>
  <c r="AF864" i="10"/>
  <c r="AG864" i="10"/>
  <c r="AH864" i="10"/>
  <c r="AI864" i="10"/>
  <c r="AJ864" i="10"/>
  <c r="AK864" i="10"/>
  <c r="AL864" i="10"/>
  <c r="AM864" i="10"/>
  <c r="AN864" i="10"/>
  <c r="AO864" i="10"/>
  <c r="AP864" i="10"/>
  <c r="AQ864" i="10"/>
  <c r="AR864" i="10"/>
  <c r="AS864" i="10"/>
  <c r="AT864" i="10"/>
  <c r="AU864" i="10"/>
  <c r="AV864" i="10"/>
  <c r="AW864" i="10"/>
  <c r="AX864" i="10"/>
  <c r="AY864" i="10"/>
  <c r="AZ864" i="10"/>
  <c r="BA864" i="10"/>
  <c r="BB864" i="10"/>
  <c r="BC864" i="10"/>
  <c r="BD864" i="10"/>
  <c r="BE864" i="10"/>
  <c r="BF864" i="10"/>
  <c r="BG864" i="10"/>
  <c r="BH864" i="10"/>
  <c r="BI864" i="10"/>
  <c r="BJ864" i="10"/>
  <c r="BK864" i="10"/>
  <c r="BL864" i="10"/>
  <c r="BM864" i="10"/>
  <c r="BN864" i="10"/>
  <c r="BO864" i="10"/>
  <c r="BP864" i="10"/>
  <c r="BQ864" i="10"/>
  <c r="BR864" i="10"/>
  <c r="BS864" i="10"/>
  <c r="BT864" i="10"/>
  <c r="BU864" i="10"/>
  <c r="BV864" i="10"/>
  <c r="BW864" i="10"/>
  <c r="BX864" i="10"/>
  <c r="BY864" i="10"/>
  <c r="BZ864" i="10"/>
  <c r="CA864" i="10"/>
  <c r="CB864" i="10"/>
  <c r="CC864" i="10"/>
  <c r="CD864" i="10"/>
  <c r="CE864" i="10"/>
  <c r="CF864" i="10"/>
  <c r="CG864" i="10"/>
  <c r="CH864" i="10"/>
  <c r="CI864" i="10"/>
  <c r="CJ864" i="10"/>
  <c r="CK864" i="10"/>
  <c r="CL864" i="10"/>
  <c r="S865" i="10"/>
  <c r="T865" i="10"/>
  <c r="U865" i="10"/>
  <c r="V865" i="10"/>
  <c r="W865" i="10"/>
  <c r="X865" i="10"/>
  <c r="Y865" i="10"/>
  <c r="Z865" i="10"/>
  <c r="AA865" i="10"/>
  <c r="AB865" i="10"/>
  <c r="AC865" i="10"/>
  <c r="AD865" i="10"/>
  <c r="AE865" i="10"/>
  <c r="AF865" i="10"/>
  <c r="AG865" i="10"/>
  <c r="AH865" i="10"/>
  <c r="AI865" i="10"/>
  <c r="AJ865" i="10"/>
  <c r="AK865" i="10"/>
  <c r="AL865" i="10"/>
  <c r="AM865" i="10"/>
  <c r="AN865" i="10"/>
  <c r="AO865" i="10"/>
  <c r="AP865" i="10"/>
  <c r="AQ865" i="10"/>
  <c r="AR865" i="10"/>
  <c r="AS865" i="10"/>
  <c r="AT865" i="10"/>
  <c r="AU865" i="10"/>
  <c r="AV865" i="10"/>
  <c r="AW865" i="10"/>
  <c r="AX865" i="10"/>
  <c r="AY865" i="10"/>
  <c r="AZ865" i="10"/>
  <c r="BA865" i="10"/>
  <c r="BB865" i="10"/>
  <c r="BC865" i="10"/>
  <c r="BD865" i="10"/>
  <c r="BE865" i="10"/>
  <c r="BF865" i="10"/>
  <c r="BG865" i="10"/>
  <c r="BH865" i="10"/>
  <c r="BI865" i="10"/>
  <c r="BJ865" i="10"/>
  <c r="BK865" i="10"/>
  <c r="BL865" i="10"/>
  <c r="BM865" i="10"/>
  <c r="BN865" i="10"/>
  <c r="BO865" i="10"/>
  <c r="BP865" i="10"/>
  <c r="BQ865" i="10"/>
  <c r="BR865" i="10"/>
  <c r="BS865" i="10"/>
  <c r="BT865" i="10"/>
  <c r="BU865" i="10"/>
  <c r="BV865" i="10"/>
  <c r="BW865" i="10"/>
  <c r="BX865" i="10"/>
  <c r="BY865" i="10"/>
  <c r="BZ865" i="10"/>
  <c r="CA865" i="10"/>
  <c r="CB865" i="10"/>
  <c r="CC865" i="10"/>
  <c r="CD865" i="10"/>
  <c r="CE865" i="10"/>
  <c r="CF865" i="10"/>
  <c r="CG865" i="10"/>
  <c r="CH865" i="10"/>
  <c r="CI865" i="10"/>
  <c r="CJ865" i="10"/>
  <c r="CK865" i="10"/>
  <c r="CL865" i="10"/>
  <c r="S866" i="10"/>
  <c r="T866" i="10"/>
  <c r="U866" i="10"/>
  <c r="V866" i="10"/>
  <c r="W866" i="10"/>
  <c r="X866" i="10"/>
  <c r="Y866" i="10"/>
  <c r="Z866" i="10"/>
  <c r="AA866" i="10"/>
  <c r="AB866" i="10"/>
  <c r="AC866" i="10"/>
  <c r="AD866" i="10"/>
  <c r="AE866" i="10"/>
  <c r="AF866" i="10"/>
  <c r="AG866" i="10"/>
  <c r="AH866" i="10"/>
  <c r="AI866" i="10"/>
  <c r="AJ866" i="10"/>
  <c r="AK866" i="10"/>
  <c r="AL866" i="10"/>
  <c r="AM866" i="10"/>
  <c r="AN866" i="10"/>
  <c r="AO866" i="10"/>
  <c r="AP866" i="10"/>
  <c r="AQ866" i="10"/>
  <c r="AR866" i="10"/>
  <c r="AS866" i="10"/>
  <c r="AT866" i="10"/>
  <c r="AU866" i="10"/>
  <c r="AV866" i="10"/>
  <c r="AW866" i="10"/>
  <c r="AX866" i="10"/>
  <c r="AY866" i="10"/>
  <c r="AZ866" i="10"/>
  <c r="BA866" i="10"/>
  <c r="BB866" i="10"/>
  <c r="BC866" i="10"/>
  <c r="BD866" i="10"/>
  <c r="BE866" i="10"/>
  <c r="BF866" i="10"/>
  <c r="BG866" i="10"/>
  <c r="BH866" i="10"/>
  <c r="BI866" i="10"/>
  <c r="BJ866" i="10"/>
  <c r="BK866" i="10"/>
  <c r="BL866" i="10"/>
  <c r="BM866" i="10"/>
  <c r="BN866" i="10"/>
  <c r="BO866" i="10"/>
  <c r="BP866" i="10"/>
  <c r="BQ866" i="10"/>
  <c r="BR866" i="10"/>
  <c r="BS866" i="10"/>
  <c r="BT866" i="10"/>
  <c r="BU866" i="10"/>
  <c r="BV866" i="10"/>
  <c r="BW866" i="10"/>
  <c r="BX866" i="10"/>
  <c r="BY866" i="10"/>
  <c r="BZ866" i="10"/>
  <c r="CA866" i="10"/>
  <c r="CB866" i="10"/>
  <c r="CC866" i="10"/>
  <c r="CD866" i="10"/>
  <c r="CE866" i="10"/>
  <c r="CF866" i="10"/>
  <c r="CG866" i="10"/>
  <c r="CH866" i="10"/>
  <c r="CI866" i="10"/>
  <c r="CJ866" i="10"/>
  <c r="CK866" i="10"/>
  <c r="CL866" i="10"/>
  <c r="S867" i="10"/>
  <c r="T867" i="10"/>
  <c r="U867" i="10"/>
  <c r="V867" i="10"/>
  <c r="W867" i="10"/>
  <c r="X867" i="10"/>
  <c r="Y867" i="10"/>
  <c r="Z867" i="10"/>
  <c r="AA867" i="10"/>
  <c r="AB867" i="10"/>
  <c r="AC867" i="10"/>
  <c r="AD867" i="10"/>
  <c r="AE867" i="10"/>
  <c r="AF867" i="10"/>
  <c r="AG867" i="10"/>
  <c r="AH867" i="10"/>
  <c r="AI867" i="10"/>
  <c r="AJ867" i="10"/>
  <c r="AK867" i="10"/>
  <c r="AL867" i="10"/>
  <c r="AM867" i="10"/>
  <c r="AN867" i="10"/>
  <c r="AO867" i="10"/>
  <c r="AP867" i="10"/>
  <c r="AQ867" i="10"/>
  <c r="AR867" i="10"/>
  <c r="AS867" i="10"/>
  <c r="AT867" i="10"/>
  <c r="AU867" i="10"/>
  <c r="AV867" i="10"/>
  <c r="AW867" i="10"/>
  <c r="AX867" i="10"/>
  <c r="AY867" i="10"/>
  <c r="AZ867" i="10"/>
  <c r="BA867" i="10"/>
  <c r="BB867" i="10"/>
  <c r="BC867" i="10"/>
  <c r="BD867" i="10"/>
  <c r="BE867" i="10"/>
  <c r="BF867" i="10"/>
  <c r="BG867" i="10"/>
  <c r="BH867" i="10"/>
  <c r="BI867" i="10"/>
  <c r="BJ867" i="10"/>
  <c r="BK867" i="10"/>
  <c r="BL867" i="10"/>
  <c r="BM867" i="10"/>
  <c r="BN867" i="10"/>
  <c r="BO867" i="10"/>
  <c r="BP867" i="10"/>
  <c r="BQ867" i="10"/>
  <c r="BR867" i="10"/>
  <c r="BS867" i="10"/>
  <c r="BT867" i="10"/>
  <c r="BU867" i="10"/>
  <c r="BV867" i="10"/>
  <c r="BW867" i="10"/>
  <c r="BX867" i="10"/>
  <c r="BY867" i="10"/>
  <c r="BZ867" i="10"/>
  <c r="CA867" i="10"/>
  <c r="CB867" i="10"/>
  <c r="CC867" i="10"/>
  <c r="CD867" i="10"/>
  <c r="CE867" i="10"/>
  <c r="CF867" i="10"/>
  <c r="CG867" i="10"/>
  <c r="CH867" i="10"/>
  <c r="CI867" i="10"/>
  <c r="CJ867" i="10"/>
  <c r="CK867" i="10"/>
  <c r="CL867" i="10"/>
  <c r="S868" i="10"/>
  <c r="T868" i="10"/>
  <c r="U868" i="10"/>
  <c r="V868" i="10"/>
  <c r="W868" i="10"/>
  <c r="X868" i="10"/>
  <c r="Y868" i="10"/>
  <c r="Z868" i="10"/>
  <c r="AA868" i="10"/>
  <c r="AB868" i="10"/>
  <c r="AC868" i="10"/>
  <c r="AD868" i="10"/>
  <c r="AE868" i="10"/>
  <c r="AF868" i="10"/>
  <c r="AG868" i="10"/>
  <c r="AH868" i="10"/>
  <c r="AI868" i="10"/>
  <c r="AJ868" i="10"/>
  <c r="AK868" i="10"/>
  <c r="AL868" i="10"/>
  <c r="AM868" i="10"/>
  <c r="AN868" i="10"/>
  <c r="AO868" i="10"/>
  <c r="AP868" i="10"/>
  <c r="AQ868" i="10"/>
  <c r="AR868" i="10"/>
  <c r="AS868" i="10"/>
  <c r="AT868" i="10"/>
  <c r="AU868" i="10"/>
  <c r="AV868" i="10"/>
  <c r="AW868" i="10"/>
  <c r="AX868" i="10"/>
  <c r="AY868" i="10"/>
  <c r="AZ868" i="10"/>
  <c r="BA868" i="10"/>
  <c r="BB868" i="10"/>
  <c r="BC868" i="10"/>
  <c r="BD868" i="10"/>
  <c r="BE868" i="10"/>
  <c r="BF868" i="10"/>
  <c r="BG868" i="10"/>
  <c r="BH868" i="10"/>
  <c r="BI868" i="10"/>
  <c r="BJ868" i="10"/>
  <c r="BK868" i="10"/>
  <c r="BL868" i="10"/>
  <c r="BM868" i="10"/>
  <c r="BN868" i="10"/>
  <c r="BO868" i="10"/>
  <c r="BP868" i="10"/>
  <c r="BQ868" i="10"/>
  <c r="BR868" i="10"/>
  <c r="BS868" i="10"/>
  <c r="BT868" i="10"/>
  <c r="BU868" i="10"/>
  <c r="BV868" i="10"/>
  <c r="BW868" i="10"/>
  <c r="BX868" i="10"/>
  <c r="BY868" i="10"/>
  <c r="BZ868" i="10"/>
  <c r="CA868" i="10"/>
  <c r="CB868" i="10"/>
  <c r="CC868" i="10"/>
  <c r="CD868" i="10"/>
  <c r="CE868" i="10"/>
  <c r="CF868" i="10"/>
  <c r="CG868" i="10"/>
  <c r="CH868" i="10"/>
  <c r="CI868" i="10"/>
  <c r="CJ868" i="10"/>
  <c r="CK868" i="10"/>
  <c r="CL868" i="10"/>
  <c r="S869" i="10"/>
  <c r="T869" i="10"/>
  <c r="U869" i="10"/>
  <c r="V869" i="10"/>
  <c r="W869" i="10"/>
  <c r="X869" i="10"/>
  <c r="Y869" i="10"/>
  <c r="Z869" i="10"/>
  <c r="AA869" i="10"/>
  <c r="AB869" i="10"/>
  <c r="AC869" i="10"/>
  <c r="AD869" i="10"/>
  <c r="AE869" i="10"/>
  <c r="AF869" i="10"/>
  <c r="AG869" i="10"/>
  <c r="AH869" i="10"/>
  <c r="AI869" i="10"/>
  <c r="AJ869" i="10"/>
  <c r="AK869" i="10"/>
  <c r="AL869" i="10"/>
  <c r="AM869" i="10"/>
  <c r="AN869" i="10"/>
  <c r="AO869" i="10"/>
  <c r="AP869" i="10"/>
  <c r="AQ869" i="10"/>
  <c r="AR869" i="10"/>
  <c r="AS869" i="10"/>
  <c r="AT869" i="10"/>
  <c r="AU869" i="10"/>
  <c r="AV869" i="10"/>
  <c r="AW869" i="10"/>
  <c r="AX869" i="10"/>
  <c r="AY869" i="10"/>
  <c r="AZ869" i="10"/>
  <c r="BA869" i="10"/>
  <c r="BB869" i="10"/>
  <c r="BC869" i="10"/>
  <c r="BD869" i="10"/>
  <c r="BE869" i="10"/>
  <c r="BF869" i="10"/>
  <c r="BG869" i="10"/>
  <c r="BH869" i="10"/>
  <c r="BI869" i="10"/>
  <c r="BJ869" i="10"/>
  <c r="BK869" i="10"/>
  <c r="BL869" i="10"/>
  <c r="BM869" i="10"/>
  <c r="BN869" i="10"/>
  <c r="BO869" i="10"/>
  <c r="BP869" i="10"/>
  <c r="BQ869" i="10"/>
  <c r="BR869" i="10"/>
  <c r="BS869" i="10"/>
  <c r="BT869" i="10"/>
  <c r="BU869" i="10"/>
  <c r="BV869" i="10"/>
  <c r="BW869" i="10"/>
  <c r="BX869" i="10"/>
  <c r="BY869" i="10"/>
  <c r="BZ869" i="10"/>
  <c r="CA869" i="10"/>
  <c r="CB869" i="10"/>
  <c r="CC869" i="10"/>
  <c r="CD869" i="10"/>
  <c r="CE869" i="10"/>
  <c r="CF869" i="10"/>
  <c r="CG869" i="10"/>
  <c r="CH869" i="10"/>
  <c r="CI869" i="10"/>
  <c r="CJ869" i="10"/>
  <c r="CK869" i="10"/>
  <c r="CL869" i="10"/>
  <c r="S870" i="10"/>
  <c r="T870" i="10"/>
  <c r="U870" i="10"/>
  <c r="V870" i="10"/>
  <c r="W870" i="10"/>
  <c r="X870" i="10"/>
  <c r="Y870" i="10"/>
  <c r="Z870" i="10"/>
  <c r="AA870" i="10"/>
  <c r="AB870" i="10"/>
  <c r="AC870" i="10"/>
  <c r="AD870" i="10"/>
  <c r="AE870" i="10"/>
  <c r="AF870" i="10"/>
  <c r="AG870" i="10"/>
  <c r="AH870" i="10"/>
  <c r="AI870" i="10"/>
  <c r="AJ870" i="10"/>
  <c r="AK870" i="10"/>
  <c r="AL870" i="10"/>
  <c r="AM870" i="10"/>
  <c r="AN870" i="10"/>
  <c r="AO870" i="10"/>
  <c r="AP870" i="10"/>
  <c r="AQ870" i="10"/>
  <c r="AR870" i="10"/>
  <c r="AS870" i="10"/>
  <c r="AT870" i="10"/>
  <c r="AU870" i="10"/>
  <c r="AV870" i="10"/>
  <c r="AW870" i="10"/>
  <c r="AX870" i="10"/>
  <c r="AY870" i="10"/>
  <c r="AZ870" i="10"/>
  <c r="BA870" i="10"/>
  <c r="BB870" i="10"/>
  <c r="BC870" i="10"/>
  <c r="BD870" i="10"/>
  <c r="BE870" i="10"/>
  <c r="BF870" i="10"/>
  <c r="BG870" i="10"/>
  <c r="BH870" i="10"/>
  <c r="BI870" i="10"/>
  <c r="BJ870" i="10"/>
  <c r="BK870" i="10"/>
  <c r="BL870" i="10"/>
  <c r="BM870" i="10"/>
  <c r="BN870" i="10"/>
  <c r="BO870" i="10"/>
  <c r="BP870" i="10"/>
  <c r="BQ870" i="10"/>
  <c r="BR870" i="10"/>
  <c r="BS870" i="10"/>
  <c r="BT870" i="10"/>
  <c r="BU870" i="10"/>
  <c r="BV870" i="10"/>
  <c r="BW870" i="10"/>
  <c r="BX870" i="10"/>
  <c r="BY870" i="10"/>
  <c r="BZ870" i="10"/>
  <c r="CA870" i="10"/>
  <c r="CB870" i="10"/>
  <c r="CC870" i="10"/>
  <c r="CD870" i="10"/>
  <c r="CE870" i="10"/>
  <c r="CF870" i="10"/>
  <c r="CG870" i="10"/>
  <c r="CH870" i="10"/>
  <c r="CI870" i="10"/>
  <c r="CJ870" i="10"/>
  <c r="CK870" i="10"/>
  <c r="CL870" i="10"/>
  <c r="S871" i="10"/>
  <c r="T871" i="10"/>
  <c r="U871" i="10"/>
  <c r="V871" i="10"/>
  <c r="W871" i="10"/>
  <c r="X871" i="10"/>
  <c r="Y871" i="10"/>
  <c r="Z871" i="10"/>
  <c r="AA871" i="10"/>
  <c r="AB871" i="10"/>
  <c r="AC871" i="10"/>
  <c r="AD871" i="10"/>
  <c r="AE871" i="10"/>
  <c r="AF871" i="10"/>
  <c r="AG871" i="10"/>
  <c r="AH871" i="10"/>
  <c r="AI871" i="10"/>
  <c r="AJ871" i="10"/>
  <c r="AK871" i="10"/>
  <c r="AL871" i="10"/>
  <c r="AM871" i="10"/>
  <c r="AN871" i="10"/>
  <c r="AO871" i="10"/>
  <c r="AP871" i="10"/>
  <c r="AQ871" i="10"/>
  <c r="AR871" i="10"/>
  <c r="AS871" i="10"/>
  <c r="AT871" i="10"/>
  <c r="AU871" i="10"/>
  <c r="AV871" i="10"/>
  <c r="AW871" i="10"/>
  <c r="AX871" i="10"/>
  <c r="AY871" i="10"/>
  <c r="AZ871" i="10"/>
  <c r="BA871" i="10"/>
  <c r="BB871" i="10"/>
  <c r="BC871" i="10"/>
  <c r="BD871" i="10"/>
  <c r="BE871" i="10"/>
  <c r="BF871" i="10"/>
  <c r="BG871" i="10"/>
  <c r="BH871" i="10"/>
  <c r="BI871" i="10"/>
  <c r="BJ871" i="10"/>
  <c r="BK871" i="10"/>
  <c r="BL871" i="10"/>
  <c r="BM871" i="10"/>
  <c r="BN871" i="10"/>
  <c r="BO871" i="10"/>
  <c r="BP871" i="10"/>
  <c r="BQ871" i="10"/>
  <c r="BR871" i="10"/>
  <c r="BS871" i="10"/>
  <c r="BT871" i="10"/>
  <c r="BU871" i="10"/>
  <c r="BV871" i="10"/>
  <c r="BW871" i="10"/>
  <c r="BX871" i="10"/>
  <c r="BY871" i="10"/>
  <c r="BZ871" i="10"/>
  <c r="CA871" i="10"/>
  <c r="CB871" i="10"/>
  <c r="CC871" i="10"/>
  <c r="CD871" i="10"/>
  <c r="CE871" i="10"/>
  <c r="CF871" i="10"/>
  <c r="CG871" i="10"/>
  <c r="CH871" i="10"/>
  <c r="CI871" i="10"/>
  <c r="CJ871" i="10"/>
  <c r="CK871" i="10"/>
  <c r="CL871" i="10"/>
  <c r="S872" i="10"/>
  <c r="T872" i="10"/>
  <c r="U872" i="10"/>
  <c r="V872" i="10"/>
  <c r="W872" i="10"/>
  <c r="X872" i="10"/>
  <c r="Y872" i="10"/>
  <c r="Z872" i="10"/>
  <c r="AA872" i="10"/>
  <c r="AB872" i="10"/>
  <c r="AC872" i="10"/>
  <c r="AD872" i="10"/>
  <c r="AE872" i="10"/>
  <c r="AF872" i="10"/>
  <c r="AG872" i="10"/>
  <c r="AH872" i="10"/>
  <c r="AI872" i="10"/>
  <c r="AJ872" i="10"/>
  <c r="AK872" i="10"/>
  <c r="AL872" i="10"/>
  <c r="AM872" i="10"/>
  <c r="AN872" i="10"/>
  <c r="AO872" i="10"/>
  <c r="AP872" i="10"/>
  <c r="AQ872" i="10"/>
  <c r="AR872" i="10"/>
  <c r="AS872" i="10"/>
  <c r="AT872" i="10"/>
  <c r="AU872" i="10"/>
  <c r="AV872" i="10"/>
  <c r="AW872" i="10"/>
  <c r="AX872" i="10"/>
  <c r="AY872" i="10"/>
  <c r="AZ872" i="10"/>
  <c r="BA872" i="10"/>
  <c r="BB872" i="10"/>
  <c r="BC872" i="10"/>
  <c r="BD872" i="10"/>
  <c r="BE872" i="10"/>
  <c r="BF872" i="10"/>
  <c r="BG872" i="10"/>
  <c r="BH872" i="10"/>
  <c r="BI872" i="10"/>
  <c r="BJ872" i="10"/>
  <c r="BK872" i="10"/>
  <c r="BL872" i="10"/>
  <c r="BM872" i="10"/>
  <c r="BN872" i="10"/>
  <c r="BO872" i="10"/>
  <c r="BP872" i="10"/>
  <c r="BQ872" i="10"/>
  <c r="BR872" i="10"/>
  <c r="BS872" i="10"/>
  <c r="BT872" i="10"/>
  <c r="BU872" i="10"/>
  <c r="BV872" i="10"/>
  <c r="BW872" i="10"/>
  <c r="BX872" i="10"/>
  <c r="BY872" i="10"/>
  <c r="BZ872" i="10"/>
  <c r="CA872" i="10"/>
  <c r="CB872" i="10"/>
  <c r="CC872" i="10"/>
  <c r="CD872" i="10"/>
  <c r="CE872" i="10"/>
  <c r="CF872" i="10"/>
  <c r="CG872" i="10"/>
  <c r="CH872" i="10"/>
  <c r="CI872" i="10"/>
  <c r="CJ872" i="10"/>
  <c r="CK872" i="10"/>
  <c r="CL872" i="10"/>
  <c r="S873" i="10"/>
  <c r="T873" i="10"/>
  <c r="U873" i="10"/>
  <c r="V873" i="10"/>
  <c r="W873" i="10"/>
  <c r="X873" i="10"/>
  <c r="Y873" i="10"/>
  <c r="Z873" i="10"/>
  <c r="AA873" i="10"/>
  <c r="AB873" i="10"/>
  <c r="AC873" i="10"/>
  <c r="AD873" i="10"/>
  <c r="AE873" i="10"/>
  <c r="AF873" i="10"/>
  <c r="AG873" i="10"/>
  <c r="AH873" i="10"/>
  <c r="AI873" i="10"/>
  <c r="AJ873" i="10"/>
  <c r="AK873" i="10"/>
  <c r="AL873" i="10"/>
  <c r="AM873" i="10"/>
  <c r="AN873" i="10"/>
  <c r="AO873" i="10"/>
  <c r="AP873" i="10"/>
  <c r="AQ873" i="10"/>
  <c r="AR873" i="10"/>
  <c r="AS873" i="10"/>
  <c r="AT873" i="10"/>
  <c r="AU873" i="10"/>
  <c r="AV873" i="10"/>
  <c r="AW873" i="10"/>
  <c r="AX873" i="10"/>
  <c r="AY873" i="10"/>
  <c r="AZ873" i="10"/>
  <c r="BA873" i="10"/>
  <c r="BB873" i="10"/>
  <c r="BC873" i="10"/>
  <c r="BD873" i="10"/>
  <c r="BE873" i="10"/>
  <c r="BF873" i="10"/>
  <c r="BG873" i="10"/>
  <c r="BH873" i="10"/>
  <c r="BI873" i="10"/>
  <c r="BJ873" i="10"/>
  <c r="BK873" i="10"/>
  <c r="BL873" i="10"/>
  <c r="BM873" i="10"/>
  <c r="BN873" i="10"/>
  <c r="BO873" i="10"/>
  <c r="BP873" i="10"/>
  <c r="BQ873" i="10"/>
  <c r="BR873" i="10"/>
  <c r="BS873" i="10"/>
  <c r="BT873" i="10"/>
  <c r="BU873" i="10"/>
  <c r="BV873" i="10"/>
  <c r="BW873" i="10"/>
  <c r="BX873" i="10"/>
  <c r="BY873" i="10"/>
  <c r="BZ873" i="10"/>
  <c r="CA873" i="10"/>
  <c r="CB873" i="10"/>
  <c r="CC873" i="10"/>
  <c r="CD873" i="10"/>
  <c r="CE873" i="10"/>
  <c r="CF873" i="10"/>
  <c r="CG873" i="10"/>
  <c r="CH873" i="10"/>
  <c r="CI873" i="10"/>
  <c r="CJ873" i="10"/>
  <c r="CK873" i="10"/>
  <c r="CL873" i="10"/>
  <c r="S874" i="10"/>
  <c r="T874" i="10"/>
  <c r="U874" i="10"/>
  <c r="V874" i="10"/>
  <c r="W874" i="10"/>
  <c r="X874" i="10"/>
  <c r="Y874" i="10"/>
  <c r="Z874" i="10"/>
  <c r="AA874" i="10"/>
  <c r="AB874" i="10"/>
  <c r="AC874" i="10"/>
  <c r="AD874" i="10"/>
  <c r="AE874" i="10"/>
  <c r="AF874" i="10"/>
  <c r="AG874" i="10"/>
  <c r="AH874" i="10"/>
  <c r="AI874" i="10"/>
  <c r="AJ874" i="10"/>
  <c r="AK874" i="10"/>
  <c r="AL874" i="10"/>
  <c r="AM874" i="10"/>
  <c r="AN874" i="10"/>
  <c r="AO874" i="10"/>
  <c r="AP874" i="10"/>
  <c r="AQ874" i="10"/>
  <c r="AR874" i="10"/>
  <c r="AS874" i="10"/>
  <c r="AT874" i="10"/>
  <c r="AU874" i="10"/>
  <c r="AV874" i="10"/>
  <c r="AW874" i="10"/>
  <c r="AX874" i="10"/>
  <c r="AY874" i="10"/>
  <c r="AZ874" i="10"/>
  <c r="BA874" i="10"/>
  <c r="BB874" i="10"/>
  <c r="BC874" i="10"/>
  <c r="BD874" i="10"/>
  <c r="BE874" i="10"/>
  <c r="BF874" i="10"/>
  <c r="BG874" i="10"/>
  <c r="BH874" i="10"/>
  <c r="BI874" i="10"/>
  <c r="BJ874" i="10"/>
  <c r="BK874" i="10"/>
  <c r="BL874" i="10"/>
  <c r="BM874" i="10"/>
  <c r="BN874" i="10"/>
  <c r="BO874" i="10"/>
  <c r="BP874" i="10"/>
  <c r="BQ874" i="10"/>
  <c r="BR874" i="10"/>
  <c r="BS874" i="10"/>
  <c r="BT874" i="10"/>
  <c r="BU874" i="10"/>
  <c r="BV874" i="10"/>
  <c r="BW874" i="10"/>
  <c r="BX874" i="10"/>
  <c r="BY874" i="10"/>
  <c r="BZ874" i="10"/>
  <c r="CA874" i="10"/>
  <c r="CB874" i="10"/>
  <c r="CC874" i="10"/>
  <c r="CD874" i="10"/>
  <c r="CE874" i="10"/>
  <c r="CF874" i="10"/>
  <c r="CG874" i="10"/>
  <c r="CH874" i="10"/>
  <c r="CI874" i="10"/>
  <c r="CJ874" i="10"/>
  <c r="CK874" i="10"/>
  <c r="CL874" i="10"/>
  <c r="S875" i="10"/>
  <c r="T875" i="10"/>
  <c r="U875" i="10"/>
  <c r="V875" i="10"/>
  <c r="W875" i="10"/>
  <c r="X875" i="10"/>
  <c r="Y875" i="10"/>
  <c r="Z875" i="10"/>
  <c r="AA875" i="10"/>
  <c r="AB875" i="10"/>
  <c r="AC875" i="10"/>
  <c r="AD875" i="10"/>
  <c r="AE875" i="10"/>
  <c r="AF875" i="10"/>
  <c r="AG875" i="10"/>
  <c r="AH875" i="10"/>
  <c r="AI875" i="10"/>
  <c r="AJ875" i="10"/>
  <c r="AK875" i="10"/>
  <c r="AL875" i="10"/>
  <c r="AM875" i="10"/>
  <c r="AN875" i="10"/>
  <c r="AO875" i="10"/>
  <c r="AP875" i="10"/>
  <c r="AQ875" i="10"/>
  <c r="AR875" i="10"/>
  <c r="AS875" i="10"/>
  <c r="AT875" i="10"/>
  <c r="AU875" i="10"/>
  <c r="AV875" i="10"/>
  <c r="AW875" i="10"/>
  <c r="AX875" i="10"/>
  <c r="AY875" i="10"/>
  <c r="AZ875" i="10"/>
  <c r="BA875" i="10"/>
  <c r="BB875" i="10"/>
  <c r="BC875" i="10"/>
  <c r="BD875" i="10"/>
  <c r="BE875" i="10"/>
  <c r="BF875" i="10"/>
  <c r="BG875" i="10"/>
  <c r="BH875" i="10"/>
  <c r="BI875" i="10"/>
  <c r="BJ875" i="10"/>
  <c r="BK875" i="10"/>
  <c r="BL875" i="10"/>
  <c r="BM875" i="10"/>
  <c r="BN875" i="10"/>
  <c r="BO875" i="10"/>
  <c r="BP875" i="10"/>
  <c r="BQ875" i="10"/>
  <c r="BR875" i="10"/>
  <c r="BS875" i="10"/>
  <c r="BT875" i="10"/>
  <c r="BU875" i="10"/>
  <c r="BV875" i="10"/>
  <c r="BW875" i="10"/>
  <c r="BX875" i="10"/>
  <c r="BY875" i="10"/>
  <c r="BZ875" i="10"/>
  <c r="CA875" i="10"/>
  <c r="CB875" i="10"/>
  <c r="CC875" i="10"/>
  <c r="CD875" i="10"/>
  <c r="CE875" i="10"/>
  <c r="CF875" i="10"/>
  <c r="CG875" i="10"/>
  <c r="CH875" i="10"/>
  <c r="CI875" i="10"/>
  <c r="CJ875" i="10"/>
  <c r="CK875" i="10"/>
  <c r="CL875" i="10"/>
  <c r="S876" i="10"/>
  <c r="T876" i="10"/>
  <c r="U876" i="10"/>
  <c r="V876" i="10"/>
  <c r="W876" i="10"/>
  <c r="X876" i="10"/>
  <c r="Y876" i="10"/>
  <c r="Z876" i="10"/>
  <c r="AA876" i="10"/>
  <c r="AB876" i="10"/>
  <c r="AC876" i="10"/>
  <c r="AD876" i="10"/>
  <c r="AE876" i="10"/>
  <c r="AF876" i="10"/>
  <c r="AG876" i="10"/>
  <c r="AH876" i="10"/>
  <c r="AI876" i="10"/>
  <c r="AJ876" i="10"/>
  <c r="AK876" i="10"/>
  <c r="AL876" i="10"/>
  <c r="AM876" i="10"/>
  <c r="AN876" i="10"/>
  <c r="AO876" i="10"/>
  <c r="AP876" i="10"/>
  <c r="AQ876" i="10"/>
  <c r="AR876" i="10"/>
  <c r="AS876" i="10"/>
  <c r="AT876" i="10"/>
  <c r="AU876" i="10"/>
  <c r="AV876" i="10"/>
  <c r="AW876" i="10"/>
  <c r="AX876" i="10"/>
  <c r="AY876" i="10"/>
  <c r="AZ876" i="10"/>
  <c r="BA876" i="10"/>
  <c r="BB876" i="10"/>
  <c r="BC876" i="10"/>
  <c r="BD876" i="10"/>
  <c r="BE876" i="10"/>
  <c r="BF876" i="10"/>
  <c r="BG876" i="10"/>
  <c r="BH876" i="10"/>
  <c r="BI876" i="10"/>
  <c r="BJ876" i="10"/>
  <c r="BK876" i="10"/>
  <c r="BL876" i="10"/>
  <c r="BM876" i="10"/>
  <c r="BN876" i="10"/>
  <c r="BO876" i="10"/>
  <c r="BP876" i="10"/>
  <c r="BQ876" i="10"/>
  <c r="BR876" i="10"/>
  <c r="BS876" i="10"/>
  <c r="BT876" i="10"/>
  <c r="BU876" i="10"/>
  <c r="BV876" i="10"/>
  <c r="BW876" i="10"/>
  <c r="BX876" i="10"/>
  <c r="BY876" i="10"/>
  <c r="BZ876" i="10"/>
  <c r="CA876" i="10"/>
  <c r="CB876" i="10"/>
  <c r="CC876" i="10"/>
  <c r="CD876" i="10"/>
  <c r="CE876" i="10"/>
  <c r="CF876" i="10"/>
  <c r="CG876" i="10"/>
  <c r="CH876" i="10"/>
  <c r="CI876" i="10"/>
  <c r="CJ876" i="10"/>
  <c r="CK876" i="10"/>
  <c r="CL876" i="10"/>
  <c r="S877" i="10"/>
  <c r="T877" i="10"/>
  <c r="U877" i="10"/>
  <c r="V877" i="10"/>
  <c r="W877" i="10"/>
  <c r="X877" i="10"/>
  <c r="Y877" i="10"/>
  <c r="Z877" i="10"/>
  <c r="AA877" i="10"/>
  <c r="AB877" i="10"/>
  <c r="AC877" i="10"/>
  <c r="AD877" i="10"/>
  <c r="AE877" i="10"/>
  <c r="AF877" i="10"/>
  <c r="AG877" i="10"/>
  <c r="AH877" i="10"/>
  <c r="AI877" i="10"/>
  <c r="AJ877" i="10"/>
  <c r="AK877" i="10"/>
  <c r="AL877" i="10"/>
  <c r="AM877" i="10"/>
  <c r="AN877" i="10"/>
  <c r="AO877" i="10"/>
  <c r="AP877" i="10"/>
  <c r="AQ877" i="10"/>
  <c r="AR877" i="10"/>
  <c r="AS877" i="10"/>
  <c r="AT877" i="10"/>
  <c r="AU877" i="10"/>
  <c r="AV877" i="10"/>
  <c r="AW877" i="10"/>
  <c r="AX877" i="10"/>
  <c r="AY877" i="10"/>
  <c r="AZ877" i="10"/>
  <c r="BA877" i="10"/>
  <c r="BB877" i="10"/>
  <c r="BC877" i="10"/>
  <c r="BD877" i="10"/>
  <c r="BE877" i="10"/>
  <c r="BF877" i="10"/>
  <c r="BG877" i="10"/>
  <c r="BH877" i="10"/>
  <c r="BI877" i="10"/>
  <c r="BJ877" i="10"/>
  <c r="BK877" i="10"/>
  <c r="BL877" i="10"/>
  <c r="BM877" i="10"/>
  <c r="BN877" i="10"/>
  <c r="BO877" i="10"/>
  <c r="BP877" i="10"/>
  <c r="BQ877" i="10"/>
  <c r="BR877" i="10"/>
  <c r="BS877" i="10"/>
  <c r="BT877" i="10"/>
  <c r="BU877" i="10"/>
  <c r="BV877" i="10"/>
  <c r="BW877" i="10"/>
  <c r="BX877" i="10"/>
  <c r="BY877" i="10"/>
  <c r="BZ877" i="10"/>
  <c r="CA877" i="10"/>
  <c r="CB877" i="10"/>
  <c r="CC877" i="10"/>
  <c r="CD877" i="10"/>
  <c r="CE877" i="10"/>
  <c r="CF877" i="10"/>
  <c r="CG877" i="10"/>
  <c r="CH877" i="10"/>
  <c r="CI877" i="10"/>
  <c r="CJ877" i="10"/>
  <c r="CK877" i="10"/>
  <c r="CL877" i="10"/>
  <c r="S878" i="10"/>
  <c r="T878" i="10"/>
  <c r="U878" i="10"/>
  <c r="V878" i="10"/>
  <c r="W878" i="10"/>
  <c r="X878" i="10"/>
  <c r="Y878" i="10"/>
  <c r="Z878" i="10"/>
  <c r="AA878" i="10"/>
  <c r="AB878" i="10"/>
  <c r="AC878" i="10"/>
  <c r="AD878" i="10"/>
  <c r="AE878" i="10"/>
  <c r="AF878" i="10"/>
  <c r="AG878" i="10"/>
  <c r="AH878" i="10"/>
  <c r="AI878" i="10"/>
  <c r="AJ878" i="10"/>
  <c r="AK878" i="10"/>
  <c r="AL878" i="10"/>
  <c r="AM878" i="10"/>
  <c r="AN878" i="10"/>
  <c r="AO878" i="10"/>
  <c r="AP878" i="10"/>
  <c r="AQ878" i="10"/>
  <c r="AR878" i="10"/>
  <c r="AS878" i="10"/>
  <c r="AT878" i="10"/>
  <c r="AU878" i="10"/>
  <c r="AV878" i="10"/>
  <c r="AW878" i="10"/>
  <c r="AX878" i="10"/>
  <c r="AY878" i="10"/>
  <c r="AZ878" i="10"/>
  <c r="BA878" i="10"/>
  <c r="BB878" i="10"/>
  <c r="BC878" i="10"/>
  <c r="BD878" i="10"/>
  <c r="BE878" i="10"/>
  <c r="BF878" i="10"/>
  <c r="BG878" i="10"/>
  <c r="BH878" i="10"/>
  <c r="BI878" i="10"/>
  <c r="BJ878" i="10"/>
  <c r="BK878" i="10"/>
  <c r="BL878" i="10"/>
  <c r="BM878" i="10"/>
  <c r="BN878" i="10"/>
  <c r="BO878" i="10"/>
  <c r="BP878" i="10"/>
  <c r="BQ878" i="10"/>
  <c r="BR878" i="10"/>
  <c r="BS878" i="10"/>
  <c r="BT878" i="10"/>
  <c r="BU878" i="10"/>
  <c r="BV878" i="10"/>
  <c r="BW878" i="10"/>
  <c r="BX878" i="10"/>
  <c r="BY878" i="10"/>
  <c r="BZ878" i="10"/>
  <c r="CA878" i="10"/>
  <c r="CB878" i="10"/>
  <c r="CC878" i="10"/>
  <c r="CD878" i="10"/>
  <c r="CE878" i="10"/>
  <c r="CF878" i="10"/>
  <c r="CG878" i="10"/>
  <c r="CH878" i="10"/>
  <c r="CI878" i="10"/>
  <c r="CJ878" i="10"/>
  <c r="CK878" i="10"/>
  <c r="CL878" i="10"/>
  <c r="S879" i="10"/>
  <c r="T879" i="10"/>
  <c r="U879" i="10"/>
  <c r="V879" i="10"/>
  <c r="W879" i="10"/>
  <c r="X879" i="10"/>
  <c r="Y879" i="10"/>
  <c r="Z879" i="10"/>
  <c r="AA879" i="10"/>
  <c r="AB879" i="10"/>
  <c r="AC879" i="10"/>
  <c r="AD879" i="10"/>
  <c r="AE879" i="10"/>
  <c r="AF879" i="10"/>
  <c r="AG879" i="10"/>
  <c r="AH879" i="10"/>
  <c r="AI879" i="10"/>
  <c r="AJ879" i="10"/>
  <c r="AK879" i="10"/>
  <c r="AL879" i="10"/>
  <c r="AM879" i="10"/>
  <c r="AN879" i="10"/>
  <c r="AO879" i="10"/>
  <c r="AP879" i="10"/>
  <c r="AQ879" i="10"/>
  <c r="AR879" i="10"/>
  <c r="AS879" i="10"/>
  <c r="AT879" i="10"/>
  <c r="AU879" i="10"/>
  <c r="AV879" i="10"/>
  <c r="AW879" i="10"/>
  <c r="AX879" i="10"/>
  <c r="AY879" i="10"/>
  <c r="AZ879" i="10"/>
  <c r="BA879" i="10"/>
  <c r="BB879" i="10"/>
  <c r="BC879" i="10"/>
  <c r="BD879" i="10"/>
  <c r="BE879" i="10"/>
  <c r="BF879" i="10"/>
  <c r="BG879" i="10"/>
  <c r="BH879" i="10"/>
  <c r="BI879" i="10"/>
  <c r="BJ879" i="10"/>
  <c r="BK879" i="10"/>
  <c r="BL879" i="10"/>
  <c r="BM879" i="10"/>
  <c r="BN879" i="10"/>
  <c r="BO879" i="10"/>
  <c r="BP879" i="10"/>
  <c r="BQ879" i="10"/>
  <c r="BR879" i="10"/>
  <c r="BS879" i="10"/>
  <c r="BT879" i="10"/>
  <c r="BU879" i="10"/>
  <c r="BV879" i="10"/>
  <c r="BW879" i="10"/>
  <c r="BX879" i="10"/>
  <c r="BY879" i="10"/>
  <c r="BZ879" i="10"/>
  <c r="CA879" i="10"/>
  <c r="CB879" i="10"/>
  <c r="CC879" i="10"/>
  <c r="CD879" i="10"/>
  <c r="CE879" i="10"/>
  <c r="CF879" i="10"/>
  <c r="CG879" i="10"/>
  <c r="CH879" i="10"/>
  <c r="CI879" i="10"/>
  <c r="CJ879" i="10"/>
  <c r="CK879" i="10"/>
  <c r="CL879" i="10"/>
  <c r="S880" i="10"/>
  <c r="T880" i="10"/>
  <c r="U880" i="10"/>
  <c r="V880" i="10"/>
  <c r="W880" i="10"/>
  <c r="X880" i="10"/>
  <c r="Y880" i="10"/>
  <c r="Z880" i="10"/>
  <c r="AA880" i="10"/>
  <c r="AB880" i="10"/>
  <c r="AC880" i="10"/>
  <c r="AD880" i="10"/>
  <c r="AE880" i="10"/>
  <c r="AF880" i="10"/>
  <c r="AG880" i="10"/>
  <c r="AH880" i="10"/>
  <c r="AI880" i="10"/>
  <c r="AJ880" i="10"/>
  <c r="AK880" i="10"/>
  <c r="AL880" i="10"/>
  <c r="AM880" i="10"/>
  <c r="AN880" i="10"/>
  <c r="AO880" i="10"/>
  <c r="AP880" i="10"/>
  <c r="AQ880" i="10"/>
  <c r="AR880" i="10"/>
  <c r="AS880" i="10"/>
  <c r="AT880" i="10"/>
  <c r="AU880" i="10"/>
  <c r="AV880" i="10"/>
  <c r="AW880" i="10"/>
  <c r="AX880" i="10"/>
  <c r="AY880" i="10"/>
  <c r="AZ880" i="10"/>
  <c r="BA880" i="10"/>
  <c r="BB880" i="10"/>
  <c r="BC880" i="10"/>
  <c r="BD880" i="10"/>
  <c r="BE880" i="10"/>
  <c r="BF880" i="10"/>
  <c r="BG880" i="10"/>
  <c r="BH880" i="10"/>
  <c r="BI880" i="10"/>
  <c r="BJ880" i="10"/>
  <c r="BK880" i="10"/>
  <c r="BL880" i="10"/>
  <c r="BM880" i="10"/>
  <c r="BN880" i="10"/>
  <c r="BO880" i="10"/>
  <c r="BP880" i="10"/>
  <c r="BQ880" i="10"/>
  <c r="BR880" i="10"/>
  <c r="BS880" i="10"/>
  <c r="BT880" i="10"/>
  <c r="BU880" i="10"/>
  <c r="BV880" i="10"/>
  <c r="BW880" i="10"/>
  <c r="BX880" i="10"/>
  <c r="BY880" i="10"/>
  <c r="BZ880" i="10"/>
  <c r="CA880" i="10"/>
  <c r="CB880" i="10"/>
  <c r="CC880" i="10"/>
  <c r="CD880" i="10"/>
  <c r="CE880" i="10"/>
  <c r="CF880" i="10"/>
  <c r="CG880" i="10"/>
  <c r="CH880" i="10"/>
  <c r="CI880" i="10"/>
  <c r="CJ880" i="10"/>
  <c r="CK880" i="10"/>
  <c r="CL880" i="10"/>
  <c r="S881" i="10"/>
  <c r="T881" i="10"/>
  <c r="U881" i="10"/>
  <c r="V881" i="10"/>
  <c r="W881" i="10"/>
  <c r="X881" i="10"/>
  <c r="Y881" i="10"/>
  <c r="Z881" i="10"/>
  <c r="AA881" i="10"/>
  <c r="AB881" i="10"/>
  <c r="AC881" i="10"/>
  <c r="AD881" i="10"/>
  <c r="AE881" i="10"/>
  <c r="AF881" i="10"/>
  <c r="AG881" i="10"/>
  <c r="AH881" i="10"/>
  <c r="AI881" i="10"/>
  <c r="AJ881" i="10"/>
  <c r="AK881" i="10"/>
  <c r="AL881" i="10"/>
  <c r="AM881" i="10"/>
  <c r="AN881" i="10"/>
  <c r="AO881" i="10"/>
  <c r="AP881" i="10"/>
  <c r="AQ881" i="10"/>
  <c r="AR881" i="10"/>
  <c r="AS881" i="10"/>
  <c r="AT881" i="10"/>
  <c r="AU881" i="10"/>
  <c r="AV881" i="10"/>
  <c r="AW881" i="10"/>
  <c r="AX881" i="10"/>
  <c r="AY881" i="10"/>
  <c r="AZ881" i="10"/>
  <c r="BA881" i="10"/>
  <c r="BB881" i="10"/>
  <c r="BC881" i="10"/>
  <c r="BD881" i="10"/>
  <c r="BE881" i="10"/>
  <c r="BF881" i="10"/>
  <c r="BG881" i="10"/>
  <c r="BH881" i="10"/>
  <c r="BI881" i="10"/>
  <c r="BJ881" i="10"/>
  <c r="BK881" i="10"/>
  <c r="BL881" i="10"/>
  <c r="BM881" i="10"/>
  <c r="BN881" i="10"/>
  <c r="BO881" i="10"/>
  <c r="BP881" i="10"/>
  <c r="BQ881" i="10"/>
  <c r="BR881" i="10"/>
  <c r="BS881" i="10"/>
  <c r="BT881" i="10"/>
  <c r="BU881" i="10"/>
  <c r="BV881" i="10"/>
  <c r="BW881" i="10"/>
  <c r="BX881" i="10"/>
  <c r="BY881" i="10"/>
  <c r="BZ881" i="10"/>
  <c r="CA881" i="10"/>
  <c r="CB881" i="10"/>
  <c r="CC881" i="10"/>
  <c r="CD881" i="10"/>
  <c r="CE881" i="10"/>
  <c r="CF881" i="10"/>
  <c r="CG881" i="10"/>
  <c r="CH881" i="10"/>
  <c r="CI881" i="10"/>
  <c r="CJ881" i="10"/>
  <c r="CK881" i="10"/>
  <c r="CL881" i="10"/>
  <c r="S882" i="10"/>
  <c r="T882" i="10"/>
  <c r="U882" i="10"/>
  <c r="V882" i="10"/>
  <c r="W882" i="10"/>
  <c r="X882" i="10"/>
  <c r="Y882" i="10"/>
  <c r="Z882" i="10"/>
  <c r="AA882" i="10"/>
  <c r="AB882" i="10"/>
  <c r="AC882" i="10"/>
  <c r="AD882" i="10"/>
  <c r="AE882" i="10"/>
  <c r="AF882" i="10"/>
  <c r="AG882" i="10"/>
  <c r="AH882" i="10"/>
  <c r="AI882" i="10"/>
  <c r="AJ882" i="10"/>
  <c r="AK882" i="10"/>
  <c r="AL882" i="10"/>
  <c r="AM882" i="10"/>
  <c r="AN882" i="10"/>
  <c r="AO882" i="10"/>
  <c r="AP882" i="10"/>
  <c r="AQ882" i="10"/>
  <c r="AR882" i="10"/>
  <c r="AS882" i="10"/>
  <c r="AT882" i="10"/>
  <c r="AU882" i="10"/>
  <c r="AV882" i="10"/>
  <c r="AW882" i="10"/>
  <c r="AX882" i="10"/>
  <c r="AY882" i="10"/>
  <c r="AZ882" i="10"/>
  <c r="BA882" i="10"/>
  <c r="BB882" i="10"/>
  <c r="BC882" i="10"/>
  <c r="BD882" i="10"/>
  <c r="BE882" i="10"/>
  <c r="BF882" i="10"/>
  <c r="BG882" i="10"/>
  <c r="BH882" i="10"/>
  <c r="BI882" i="10"/>
  <c r="BJ882" i="10"/>
  <c r="BK882" i="10"/>
  <c r="BL882" i="10"/>
  <c r="BM882" i="10"/>
  <c r="BN882" i="10"/>
  <c r="BO882" i="10"/>
  <c r="BP882" i="10"/>
  <c r="BQ882" i="10"/>
  <c r="BR882" i="10"/>
  <c r="BS882" i="10"/>
  <c r="BT882" i="10"/>
  <c r="BU882" i="10"/>
  <c r="BV882" i="10"/>
  <c r="BW882" i="10"/>
  <c r="BX882" i="10"/>
  <c r="BY882" i="10"/>
  <c r="BZ882" i="10"/>
  <c r="CA882" i="10"/>
  <c r="CB882" i="10"/>
  <c r="CC882" i="10"/>
  <c r="CD882" i="10"/>
  <c r="CE882" i="10"/>
  <c r="CF882" i="10"/>
  <c r="CG882" i="10"/>
  <c r="CH882" i="10"/>
  <c r="CI882" i="10"/>
  <c r="CJ882" i="10"/>
  <c r="CK882" i="10"/>
  <c r="CL882" i="10"/>
  <c r="S883" i="10"/>
  <c r="T883" i="10"/>
  <c r="U883" i="10"/>
  <c r="V883" i="10"/>
  <c r="W883" i="10"/>
  <c r="X883" i="10"/>
  <c r="Y883" i="10"/>
  <c r="Z883" i="10"/>
  <c r="AA883" i="10"/>
  <c r="AB883" i="10"/>
  <c r="AC883" i="10"/>
  <c r="AD883" i="10"/>
  <c r="AE883" i="10"/>
  <c r="AF883" i="10"/>
  <c r="AG883" i="10"/>
  <c r="AH883" i="10"/>
  <c r="AI883" i="10"/>
  <c r="AJ883" i="10"/>
  <c r="AK883" i="10"/>
  <c r="AL883" i="10"/>
  <c r="AM883" i="10"/>
  <c r="AN883" i="10"/>
  <c r="AO883" i="10"/>
  <c r="AP883" i="10"/>
  <c r="AQ883" i="10"/>
  <c r="AR883" i="10"/>
  <c r="AS883" i="10"/>
  <c r="AT883" i="10"/>
  <c r="AU883" i="10"/>
  <c r="AV883" i="10"/>
  <c r="AW883" i="10"/>
  <c r="AX883" i="10"/>
  <c r="AY883" i="10"/>
  <c r="AZ883" i="10"/>
  <c r="BA883" i="10"/>
  <c r="BB883" i="10"/>
  <c r="BC883" i="10"/>
  <c r="BD883" i="10"/>
  <c r="BE883" i="10"/>
  <c r="BF883" i="10"/>
  <c r="BG883" i="10"/>
  <c r="BH883" i="10"/>
  <c r="BI883" i="10"/>
  <c r="BJ883" i="10"/>
  <c r="BK883" i="10"/>
  <c r="BL883" i="10"/>
  <c r="BM883" i="10"/>
  <c r="BN883" i="10"/>
  <c r="BO883" i="10"/>
  <c r="BP883" i="10"/>
  <c r="BQ883" i="10"/>
  <c r="BR883" i="10"/>
  <c r="BS883" i="10"/>
  <c r="BT883" i="10"/>
  <c r="BU883" i="10"/>
  <c r="BV883" i="10"/>
  <c r="BW883" i="10"/>
  <c r="BX883" i="10"/>
  <c r="BY883" i="10"/>
  <c r="BZ883" i="10"/>
  <c r="CA883" i="10"/>
  <c r="CB883" i="10"/>
  <c r="CC883" i="10"/>
  <c r="CD883" i="10"/>
  <c r="CE883" i="10"/>
  <c r="CF883" i="10"/>
  <c r="CG883" i="10"/>
  <c r="CH883" i="10"/>
  <c r="CI883" i="10"/>
  <c r="CJ883" i="10"/>
  <c r="CK883" i="10"/>
  <c r="CL883" i="10"/>
  <c r="S884" i="10"/>
  <c r="T884" i="10"/>
  <c r="U884" i="10"/>
  <c r="V884" i="10"/>
  <c r="W884" i="10"/>
  <c r="X884" i="10"/>
  <c r="Y884" i="10"/>
  <c r="Z884" i="10"/>
  <c r="AA884" i="10"/>
  <c r="AB884" i="10"/>
  <c r="AC884" i="10"/>
  <c r="AD884" i="10"/>
  <c r="AE884" i="10"/>
  <c r="AF884" i="10"/>
  <c r="AG884" i="10"/>
  <c r="AH884" i="10"/>
  <c r="AI884" i="10"/>
  <c r="AJ884" i="10"/>
  <c r="AK884" i="10"/>
  <c r="AL884" i="10"/>
  <c r="AM884" i="10"/>
  <c r="AN884" i="10"/>
  <c r="AO884" i="10"/>
  <c r="AP884" i="10"/>
  <c r="AQ884" i="10"/>
  <c r="AR884" i="10"/>
  <c r="AS884" i="10"/>
  <c r="AT884" i="10"/>
  <c r="AU884" i="10"/>
  <c r="AV884" i="10"/>
  <c r="AW884" i="10"/>
  <c r="AX884" i="10"/>
  <c r="AY884" i="10"/>
  <c r="AZ884" i="10"/>
  <c r="BA884" i="10"/>
  <c r="BB884" i="10"/>
  <c r="BC884" i="10"/>
  <c r="BD884" i="10"/>
  <c r="BE884" i="10"/>
  <c r="BF884" i="10"/>
  <c r="BG884" i="10"/>
  <c r="BH884" i="10"/>
  <c r="BI884" i="10"/>
  <c r="BJ884" i="10"/>
  <c r="BK884" i="10"/>
  <c r="BL884" i="10"/>
  <c r="BM884" i="10"/>
  <c r="BN884" i="10"/>
  <c r="BO884" i="10"/>
  <c r="BP884" i="10"/>
  <c r="BQ884" i="10"/>
  <c r="BR884" i="10"/>
  <c r="BS884" i="10"/>
  <c r="BT884" i="10"/>
  <c r="BU884" i="10"/>
  <c r="BV884" i="10"/>
  <c r="BW884" i="10"/>
  <c r="BX884" i="10"/>
  <c r="BY884" i="10"/>
  <c r="BZ884" i="10"/>
  <c r="CA884" i="10"/>
  <c r="CB884" i="10"/>
  <c r="CC884" i="10"/>
  <c r="CD884" i="10"/>
  <c r="CE884" i="10"/>
  <c r="CF884" i="10"/>
  <c r="CG884" i="10"/>
  <c r="CH884" i="10"/>
  <c r="CI884" i="10"/>
  <c r="CJ884" i="10"/>
  <c r="CK884" i="10"/>
  <c r="CL884" i="10"/>
  <c r="S885" i="10"/>
  <c r="T885" i="10"/>
  <c r="U885" i="10"/>
  <c r="V885" i="10"/>
  <c r="W885" i="10"/>
  <c r="X885" i="10"/>
  <c r="Y885" i="10"/>
  <c r="Z885" i="10"/>
  <c r="AA885" i="10"/>
  <c r="AB885" i="10"/>
  <c r="AC885" i="10"/>
  <c r="AD885" i="10"/>
  <c r="AE885" i="10"/>
  <c r="AF885" i="10"/>
  <c r="AG885" i="10"/>
  <c r="AH885" i="10"/>
  <c r="AI885" i="10"/>
  <c r="AJ885" i="10"/>
  <c r="AK885" i="10"/>
  <c r="AL885" i="10"/>
  <c r="AM885" i="10"/>
  <c r="AN885" i="10"/>
  <c r="AO885" i="10"/>
  <c r="AP885" i="10"/>
  <c r="AQ885" i="10"/>
  <c r="AR885" i="10"/>
  <c r="AS885" i="10"/>
  <c r="AT885" i="10"/>
  <c r="AU885" i="10"/>
  <c r="AV885" i="10"/>
  <c r="AW885" i="10"/>
  <c r="AX885" i="10"/>
  <c r="AY885" i="10"/>
  <c r="AZ885" i="10"/>
  <c r="BA885" i="10"/>
  <c r="BB885" i="10"/>
  <c r="BC885" i="10"/>
  <c r="BD885" i="10"/>
  <c r="BE885" i="10"/>
  <c r="BF885" i="10"/>
  <c r="BG885" i="10"/>
  <c r="BH885" i="10"/>
  <c r="BI885" i="10"/>
  <c r="BJ885" i="10"/>
  <c r="BK885" i="10"/>
  <c r="BL885" i="10"/>
  <c r="BM885" i="10"/>
  <c r="BN885" i="10"/>
  <c r="BO885" i="10"/>
  <c r="BP885" i="10"/>
  <c r="BQ885" i="10"/>
  <c r="BR885" i="10"/>
  <c r="BS885" i="10"/>
  <c r="BT885" i="10"/>
  <c r="BU885" i="10"/>
  <c r="BV885" i="10"/>
  <c r="BW885" i="10"/>
  <c r="BX885" i="10"/>
  <c r="BY885" i="10"/>
  <c r="BZ885" i="10"/>
  <c r="CA885" i="10"/>
  <c r="CB885" i="10"/>
  <c r="CC885" i="10"/>
  <c r="CD885" i="10"/>
  <c r="CE885" i="10"/>
  <c r="CF885" i="10"/>
  <c r="CG885" i="10"/>
  <c r="CH885" i="10"/>
  <c r="CI885" i="10"/>
  <c r="CJ885" i="10"/>
  <c r="CK885" i="10"/>
  <c r="CL885" i="10"/>
  <c r="S886" i="10"/>
  <c r="T886" i="10"/>
  <c r="U886" i="10"/>
  <c r="V886" i="10"/>
  <c r="W886" i="10"/>
  <c r="X886" i="10"/>
  <c r="Y886" i="10"/>
  <c r="Z886" i="10"/>
  <c r="AA886" i="10"/>
  <c r="AB886" i="10"/>
  <c r="AC886" i="10"/>
  <c r="AD886" i="10"/>
  <c r="AE886" i="10"/>
  <c r="AF886" i="10"/>
  <c r="AG886" i="10"/>
  <c r="AH886" i="10"/>
  <c r="AI886" i="10"/>
  <c r="AJ886" i="10"/>
  <c r="AK886" i="10"/>
  <c r="AL886" i="10"/>
  <c r="AM886" i="10"/>
  <c r="AN886" i="10"/>
  <c r="AO886" i="10"/>
  <c r="AP886" i="10"/>
  <c r="AQ886" i="10"/>
  <c r="AR886" i="10"/>
  <c r="AS886" i="10"/>
  <c r="AT886" i="10"/>
  <c r="AU886" i="10"/>
  <c r="AV886" i="10"/>
  <c r="AW886" i="10"/>
  <c r="AX886" i="10"/>
  <c r="AY886" i="10"/>
  <c r="AZ886" i="10"/>
  <c r="BA886" i="10"/>
  <c r="BB886" i="10"/>
  <c r="BC886" i="10"/>
  <c r="BD886" i="10"/>
  <c r="BE886" i="10"/>
  <c r="BF886" i="10"/>
  <c r="BG886" i="10"/>
  <c r="BH886" i="10"/>
  <c r="BI886" i="10"/>
  <c r="BJ886" i="10"/>
  <c r="BK886" i="10"/>
  <c r="BL886" i="10"/>
  <c r="BM886" i="10"/>
  <c r="BN886" i="10"/>
  <c r="BO886" i="10"/>
  <c r="BP886" i="10"/>
  <c r="BQ886" i="10"/>
  <c r="BR886" i="10"/>
  <c r="BS886" i="10"/>
  <c r="BT886" i="10"/>
  <c r="BU886" i="10"/>
  <c r="BV886" i="10"/>
  <c r="BW886" i="10"/>
  <c r="BX886" i="10"/>
  <c r="BY886" i="10"/>
  <c r="BZ886" i="10"/>
  <c r="CA886" i="10"/>
  <c r="CB886" i="10"/>
  <c r="CC886" i="10"/>
  <c r="CD886" i="10"/>
  <c r="CE886" i="10"/>
  <c r="CF886" i="10"/>
  <c r="CG886" i="10"/>
  <c r="CH886" i="10"/>
  <c r="CI886" i="10"/>
  <c r="CJ886" i="10"/>
  <c r="CK886" i="10"/>
  <c r="CL886" i="10"/>
  <c r="S887" i="10"/>
  <c r="T887" i="10"/>
  <c r="U887" i="10"/>
  <c r="V887" i="10"/>
  <c r="W887" i="10"/>
  <c r="X887" i="10"/>
  <c r="Y887" i="10"/>
  <c r="Z887" i="10"/>
  <c r="AA887" i="10"/>
  <c r="AB887" i="10"/>
  <c r="AC887" i="10"/>
  <c r="AD887" i="10"/>
  <c r="AE887" i="10"/>
  <c r="AF887" i="10"/>
  <c r="AG887" i="10"/>
  <c r="AH887" i="10"/>
  <c r="AI887" i="10"/>
  <c r="AJ887" i="10"/>
  <c r="AK887" i="10"/>
  <c r="AL887" i="10"/>
  <c r="AM887" i="10"/>
  <c r="AN887" i="10"/>
  <c r="AO887" i="10"/>
  <c r="AP887" i="10"/>
  <c r="AQ887" i="10"/>
  <c r="AR887" i="10"/>
  <c r="AS887" i="10"/>
  <c r="AT887" i="10"/>
  <c r="AU887" i="10"/>
  <c r="AV887" i="10"/>
  <c r="AW887" i="10"/>
  <c r="AX887" i="10"/>
  <c r="AY887" i="10"/>
  <c r="AZ887" i="10"/>
  <c r="BA887" i="10"/>
  <c r="BB887" i="10"/>
  <c r="BC887" i="10"/>
  <c r="BD887" i="10"/>
  <c r="BE887" i="10"/>
  <c r="BF887" i="10"/>
  <c r="BG887" i="10"/>
  <c r="BH887" i="10"/>
  <c r="BI887" i="10"/>
  <c r="BJ887" i="10"/>
  <c r="BK887" i="10"/>
  <c r="BL887" i="10"/>
  <c r="BM887" i="10"/>
  <c r="BN887" i="10"/>
  <c r="BO887" i="10"/>
  <c r="BP887" i="10"/>
  <c r="BQ887" i="10"/>
  <c r="BR887" i="10"/>
  <c r="BS887" i="10"/>
  <c r="BT887" i="10"/>
  <c r="BU887" i="10"/>
  <c r="BV887" i="10"/>
  <c r="BW887" i="10"/>
  <c r="BX887" i="10"/>
  <c r="BY887" i="10"/>
  <c r="BZ887" i="10"/>
  <c r="CA887" i="10"/>
  <c r="CB887" i="10"/>
  <c r="CC887" i="10"/>
  <c r="CD887" i="10"/>
  <c r="CE887" i="10"/>
  <c r="CF887" i="10"/>
  <c r="CG887" i="10"/>
  <c r="CH887" i="10"/>
  <c r="CI887" i="10"/>
  <c r="CJ887" i="10"/>
  <c r="CK887" i="10"/>
  <c r="CL887" i="10"/>
  <c r="S888" i="10"/>
  <c r="T888" i="10"/>
  <c r="U888" i="10"/>
  <c r="V888" i="10"/>
  <c r="W888" i="10"/>
  <c r="X888" i="10"/>
  <c r="Y888" i="10"/>
  <c r="Z888" i="10"/>
  <c r="AA888" i="10"/>
  <c r="AB888" i="10"/>
  <c r="AC888" i="10"/>
  <c r="AD888" i="10"/>
  <c r="AE888" i="10"/>
  <c r="AF888" i="10"/>
  <c r="AG888" i="10"/>
  <c r="AH888" i="10"/>
  <c r="AI888" i="10"/>
  <c r="AJ888" i="10"/>
  <c r="AK888" i="10"/>
  <c r="AL888" i="10"/>
  <c r="AM888" i="10"/>
  <c r="AN888" i="10"/>
  <c r="AO888" i="10"/>
  <c r="AP888" i="10"/>
  <c r="AQ888" i="10"/>
  <c r="AR888" i="10"/>
  <c r="AS888" i="10"/>
  <c r="AT888" i="10"/>
  <c r="AU888" i="10"/>
  <c r="AV888" i="10"/>
  <c r="AW888" i="10"/>
  <c r="AX888" i="10"/>
  <c r="AY888" i="10"/>
  <c r="AZ888" i="10"/>
  <c r="BA888" i="10"/>
  <c r="BB888" i="10"/>
  <c r="BC888" i="10"/>
  <c r="BD888" i="10"/>
  <c r="BE888" i="10"/>
  <c r="BF888" i="10"/>
  <c r="BG888" i="10"/>
  <c r="BH888" i="10"/>
  <c r="BI888" i="10"/>
  <c r="BJ888" i="10"/>
  <c r="BK888" i="10"/>
  <c r="BL888" i="10"/>
  <c r="BM888" i="10"/>
  <c r="BN888" i="10"/>
  <c r="BO888" i="10"/>
  <c r="BP888" i="10"/>
  <c r="BQ888" i="10"/>
  <c r="BR888" i="10"/>
  <c r="BS888" i="10"/>
  <c r="BT888" i="10"/>
  <c r="BU888" i="10"/>
  <c r="BV888" i="10"/>
  <c r="BW888" i="10"/>
  <c r="BX888" i="10"/>
  <c r="BY888" i="10"/>
  <c r="BZ888" i="10"/>
  <c r="CA888" i="10"/>
  <c r="CB888" i="10"/>
  <c r="CC888" i="10"/>
  <c r="CD888" i="10"/>
  <c r="CE888" i="10"/>
  <c r="CF888" i="10"/>
  <c r="CG888" i="10"/>
  <c r="CH888" i="10"/>
  <c r="CI888" i="10"/>
  <c r="CJ888" i="10"/>
  <c r="CK888" i="10"/>
  <c r="CL888" i="10"/>
  <c r="S889" i="10"/>
  <c r="T889" i="10"/>
  <c r="U889" i="10"/>
  <c r="V889" i="10"/>
  <c r="W889" i="10"/>
  <c r="X889" i="10"/>
  <c r="Y889" i="10"/>
  <c r="Z889" i="10"/>
  <c r="AA889" i="10"/>
  <c r="AB889" i="10"/>
  <c r="AC889" i="10"/>
  <c r="AD889" i="10"/>
  <c r="AE889" i="10"/>
  <c r="AF889" i="10"/>
  <c r="AG889" i="10"/>
  <c r="AH889" i="10"/>
  <c r="AI889" i="10"/>
  <c r="AJ889" i="10"/>
  <c r="AK889" i="10"/>
  <c r="AL889" i="10"/>
  <c r="AM889" i="10"/>
  <c r="AN889" i="10"/>
  <c r="AO889" i="10"/>
  <c r="AP889" i="10"/>
  <c r="AQ889" i="10"/>
  <c r="AR889" i="10"/>
  <c r="AS889" i="10"/>
  <c r="AT889" i="10"/>
  <c r="AU889" i="10"/>
  <c r="AV889" i="10"/>
  <c r="AW889" i="10"/>
  <c r="AX889" i="10"/>
  <c r="AY889" i="10"/>
  <c r="AZ889" i="10"/>
  <c r="BA889" i="10"/>
  <c r="BB889" i="10"/>
  <c r="BC889" i="10"/>
  <c r="BD889" i="10"/>
  <c r="BE889" i="10"/>
  <c r="BF889" i="10"/>
  <c r="BG889" i="10"/>
  <c r="BH889" i="10"/>
  <c r="BI889" i="10"/>
  <c r="BJ889" i="10"/>
  <c r="BK889" i="10"/>
  <c r="BL889" i="10"/>
  <c r="BM889" i="10"/>
  <c r="BN889" i="10"/>
  <c r="BO889" i="10"/>
  <c r="BP889" i="10"/>
  <c r="BQ889" i="10"/>
  <c r="BR889" i="10"/>
  <c r="BS889" i="10"/>
  <c r="BT889" i="10"/>
  <c r="BU889" i="10"/>
  <c r="BV889" i="10"/>
  <c r="BW889" i="10"/>
  <c r="BX889" i="10"/>
  <c r="BY889" i="10"/>
  <c r="BZ889" i="10"/>
  <c r="CA889" i="10"/>
  <c r="CB889" i="10"/>
  <c r="CC889" i="10"/>
  <c r="CD889" i="10"/>
  <c r="CE889" i="10"/>
  <c r="CF889" i="10"/>
  <c r="CG889" i="10"/>
  <c r="CH889" i="10"/>
  <c r="CI889" i="10"/>
  <c r="CJ889" i="10"/>
  <c r="CK889" i="10"/>
  <c r="CL889" i="10"/>
  <c r="S890" i="10"/>
  <c r="T890" i="10"/>
  <c r="U890" i="10"/>
  <c r="V890" i="10"/>
  <c r="W890" i="10"/>
  <c r="X890" i="10"/>
  <c r="Y890" i="10"/>
  <c r="Z890" i="10"/>
  <c r="AA890" i="10"/>
  <c r="AB890" i="10"/>
  <c r="AC890" i="10"/>
  <c r="AD890" i="10"/>
  <c r="AE890" i="10"/>
  <c r="AF890" i="10"/>
  <c r="AG890" i="10"/>
  <c r="AH890" i="10"/>
  <c r="AI890" i="10"/>
  <c r="AJ890" i="10"/>
  <c r="AK890" i="10"/>
  <c r="AL890" i="10"/>
  <c r="AM890" i="10"/>
  <c r="AN890" i="10"/>
  <c r="AO890" i="10"/>
  <c r="AP890" i="10"/>
  <c r="AQ890" i="10"/>
  <c r="AR890" i="10"/>
  <c r="AS890" i="10"/>
  <c r="AT890" i="10"/>
  <c r="AU890" i="10"/>
  <c r="AV890" i="10"/>
  <c r="AW890" i="10"/>
  <c r="AX890" i="10"/>
  <c r="AY890" i="10"/>
  <c r="AZ890" i="10"/>
  <c r="BA890" i="10"/>
  <c r="BB890" i="10"/>
  <c r="BC890" i="10"/>
  <c r="BD890" i="10"/>
  <c r="BE890" i="10"/>
  <c r="BF890" i="10"/>
  <c r="BG890" i="10"/>
  <c r="BH890" i="10"/>
  <c r="BI890" i="10"/>
  <c r="BJ890" i="10"/>
  <c r="BK890" i="10"/>
  <c r="BL890" i="10"/>
  <c r="BM890" i="10"/>
  <c r="BN890" i="10"/>
  <c r="BO890" i="10"/>
  <c r="BP890" i="10"/>
  <c r="BQ890" i="10"/>
  <c r="BR890" i="10"/>
  <c r="BS890" i="10"/>
  <c r="BT890" i="10"/>
  <c r="BU890" i="10"/>
  <c r="BV890" i="10"/>
  <c r="BW890" i="10"/>
  <c r="BX890" i="10"/>
  <c r="BY890" i="10"/>
  <c r="BZ890" i="10"/>
  <c r="CA890" i="10"/>
  <c r="CB890" i="10"/>
  <c r="CC890" i="10"/>
  <c r="CD890" i="10"/>
  <c r="CE890" i="10"/>
  <c r="CF890" i="10"/>
  <c r="CG890" i="10"/>
  <c r="CH890" i="10"/>
  <c r="CI890" i="10"/>
  <c r="CJ890" i="10"/>
  <c r="CK890" i="10"/>
  <c r="CL890" i="10"/>
  <c r="S891" i="10"/>
  <c r="T891" i="10"/>
  <c r="U891" i="10"/>
  <c r="V891" i="10"/>
  <c r="W891" i="10"/>
  <c r="X891" i="10"/>
  <c r="Y891" i="10"/>
  <c r="Z891" i="10"/>
  <c r="AA891" i="10"/>
  <c r="AB891" i="10"/>
  <c r="AC891" i="10"/>
  <c r="AD891" i="10"/>
  <c r="AE891" i="10"/>
  <c r="AF891" i="10"/>
  <c r="AG891" i="10"/>
  <c r="AH891" i="10"/>
  <c r="AI891" i="10"/>
  <c r="AJ891" i="10"/>
  <c r="AK891" i="10"/>
  <c r="AL891" i="10"/>
  <c r="AM891" i="10"/>
  <c r="AN891" i="10"/>
  <c r="AO891" i="10"/>
  <c r="AP891" i="10"/>
  <c r="AQ891" i="10"/>
  <c r="AR891" i="10"/>
  <c r="AS891" i="10"/>
  <c r="AT891" i="10"/>
  <c r="AU891" i="10"/>
  <c r="AV891" i="10"/>
  <c r="AW891" i="10"/>
  <c r="AX891" i="10"/>
  <c r="AY891" i="10"/>
  <c r="AZ891" i="10"/>
  <c r="BA891" i="10"/>
  <c r="BB891" i="10"/>
  <c r="BC891" i="10"/>
  <c r="BD891" i="10"/>
  <c r="BE891" i="10"/>
  <c r="BF891" i="10"/>
  <c r="BG891" i="10"/>
  <c r="BH891" i="10"/>
  <c r="BI891" i="10"/>
  <c r="BJ891" i="10"/>
  <c r="BK891" i="10"/>
  <c r="BL891" i="10"/>
  <c r="BM891" i="10"/>
  <c r="BN891" i="10"/>
  <c r="BO891" i="10"/>
  <c r="BP891" i="10"/>
  <c r="BQ891" i="10"/>
  <c r="BR891" i="10"/>
  <c r="BS891" i="10"/>
  <c r="BT891" i="10"/>
  <c r="BU891" i="10"/>
  <c r="BV891" i="10"/>
  <c r="BW891" i="10"/>
  <c r="BX891" i="10"/>
  <c r="BY891" i="10"/>
  <c r="BZ891" i="10"/>
  <c r="CA891" i="10"/>
  <c r="CB891" i="10"/>
  <c r="CC891" i="10"/>
  <c r="CD891" i="10"/>
  <c r="CE891" i="10"/>
  <c r="CF891" i="10"/>
  <c r="CG891" i="10"/>
  <c r="CH891" i="10"/>
  <c r="CI891" i="10"/>
  <c r="CJ891" i="10"/>
  <c r="CK891" i="10"/>
  <c r="CL891" i="10"/>
  <c r="S892" i="10"/>
  <c r="T892" i="10"/>
  <c r="U892" i="10"/>
  <c r="V892" i="10"/>
  <c r="W892" i="10"/>
  <c r="X892" i="10"/>
  <c r="Y892" i="10"/>
  <c r="Z892" i="10"/>
  <c r="AA892" i="10"/>
  <c r="AB892" i="10"/>
  <c r="AC892" i="10"/>
  <c r="AD892" i="10"/>
  <c r="AE892" i="10"/>
  <c r="AF892" i="10"/>
  <c r="AG892" i="10"/>
  <c r="AH892" i="10"/>
  <c r="AI892" i="10"/>
  <c r="AJ892" i="10"/>
  <c r="AK892" i="10"/>
  <c r="AL892" i="10"/>
  <c r="AM892" i="10"/>
  <c r="AN892" i="10"/>
  <c r="AO892" i="10"/>
  <c r="AP892" i="10"/>
  <c r="AQ892" i="10"/>
  <c r="AR892" i="10"/>
  <c r="AS892" i="10"/>
  <c r="AT892" i="10"/>
  <c r="AU892" i="10"/>
  <c r="AV892" i="10"/>
  <c r="AW892" i="10"/>
  <c r="AX892" i="10"/>
  <c r="AY892" i="10"/>
  <c r="AZ892" i="10"/>
  <c r="BA892" i="10"/>
  <c r="BB892" i="10"/>
  <c r="BC892" i="10"/>
  <c r="BD892" i="10"/>
  <c r="BE892" i="10"/>
  <c r="BF892" i="10"/>
  <c r="BG892" i="10"/>
  <c r="BH892" i="10"/>
  <c r="BI892" i="10"/>
  <c r="BJ892" i="10"/>
  <c r="BK892" i="10"/>
  <c r="BL892" i="10"/>
  <c r="BM892" i="10"/>
  <c r="BN892" i="10"/>
  <c r="BO892" i="10"/>
  <c r="BP892" i="10"/>
  <c r="BQ892" i="10"/>
  <c r="BR892" i="10"/>
  <c r="BS892" i="10"/>
  <c r="BT892" i="10"/>
  <c r="BU892" i="10"/>
  <c r="BV892" i="10"/>
  <c r="BW892" i="10"/>
  <c r="BX892" i="10"/>
  <c r="BY892" i="10"/>
  <c r="BZ892" i="10"/>
  <c r="CA892" i="10"/>
  <c r="CB892" i="10"/>
  <c r="CC892" i="10"/>
  <c r="CD892" i="10"/>
  <c r="CE892" i="10"/>
  <c r="CF892" i="10"/>
  <c r="CG892" i="10"/>
  <c r="CH892" i="10"/>
  <c r="CI892" i="10"/>
  <c r="CJ892" i="10"/>
  <c r="CK892" i="10"/>
  <c r="CL892" i="10"/>
  <c r="S893" i="10"/>
  <c r="T893" i="10"/>
  <c r="U893" i="10"/>
  <c r="V893" i="10"/>
  <c r="W893" i="10"/>
  <c r="X893" i="10"/>
  <c r="Y893" i="10"/>
  <c r="Z893" i="10"/>
  <c r="AA893" i="10"/>
  <c r="AB893" i="10"/>
  <c r="AC893" i="10"/>
  <c r="AD893" i="10"/>
  <c r="AE893" i="10"/>
  <c r="AF893" i="10"/>
  <c r="AG893" i="10"/>
  <c r="AH893" i="10"/>
  <c r="AI893" i="10"/>
  <c r="AJ893" i="10"/>
  <c r="AK893" i="10"/>
  <c r="AL893" i="10"/>
  <c r="AM893" i="10"/>
  <c r="AN893" i="10"/>
  <c r="AO893" i="10"/>
  <c r="AP893" i="10"/>
  <c r="AQ893" i="10"/>
  <c r="AR893" i="10"/>
  <c r="AS893" i="10"/>
  <c r="AT893" i="10"/>
  <c r="AU893" i="10"/>
  <c r="AV893" i="10"/>
  <c r="AW893" i="10"/>
  <c r="AX893" i="10"/>
  <c r="AY893" i="10"/>
  <c r="AZ893" i="10"/>
  <c r="BA893" i="10"/>
  <c r="BB893" i="10"/>
  <c r="BC893" i="10"/>
  <c r="BD893" i="10"/>
  <c r="BE893" i="10"/>
  <c r="BF893" i="10"/>
  <c r="BG893" i="10"/>
  <c r="BH893" i="10"/>
  <c r="BI893" i="10"/>
  <c r="BJ893" i="10"/>
  <c r="BK893" i="10"/>
  <c r="BL893" i="10"/>
  <c r="BM893" i="10"/>
  <c r="BN893" i="10"/>
  <c r="BO893" i="10"/>
  <c r="BP893" i="10"/>
  <c r="BQ893" i="10"/>
  <c r="BR893" i="10"/>
  <c r="BS893" i="10"/>
  <c r="BT893" i="10"/>
  <c r="BU893" i="10"/>
  <c r="BV893" i="10"/>
  <c r="BW893" i="10"/>
  <c r="BX893" i="10"/>
  <c r="BY893" i="10"/>
  <c r="BZ893" i="10"/>
  <c r="CA893" i="10"/>
  <c r="CB893" i="10"/>
  <c r="CC893" i="10"/>
  <c r="CD893" i="10"/>
  <c r="CE893" i="10"/>
  <c r="CF893" i="10"/>
  <c r="CG893" i="10"/>
  <c r="CH893" i="10"/>
  <c r="CI893" i="10"/>
  <c r="CJ893" i="10"/>
  <c r="CK893" i="10"/>
  <c r="CL893" i="10"/>
  <c r="S894" i="10"/>
  <c r="T894" i="10"/>
  <c r="U894" i="10"/>
  <c r="V894" i="10"/>
  <c r="W894" i="10"/>
  <c r="X894" i="10"/>
  <c r="Y894" i="10"/>
  <c r="Z894" i="10"/>
  <c r="AA894" i="10"/>
  <c r="AB894" i="10"/>
  <c r="AC894" i="10"/>
  <c r="AD894" i="10"/>
  <c r="AE894" i="10"/>
  <c r="AF894" i="10"/>
  <c r="AG894" i="10"/>
  <c r="AH894" i="10"/>
  <c r="AI894" i="10"/>
  <c r="AJ894" i="10"/>
  <c r="AK894" i="10"/>
  <c r="AL894" i="10"/>
  <c r="AM894" i="10"/>
  <c r="AN894" i="10"/>
  <c r="AO894" i="10"/>
  <c r="AP894" i="10"/>
  <c r="AQ894" i="10"/>
  <c r="AR894" i="10"/>
  <c r="AS894" i="10"/>
  <c r="AT894" i="10"/>
  <c r="AU894" i="10"/>
  <c r="AV894" i="10"/>
  <c r="AW894" i="10"/>
  <c r="AX894" i="10"/>
  <c r="AY894" i="10"/>
  <c r="AZ894" i="10"/>
  <c r="BA894" i="10"/>
  <c r="BB894" i="10"/>
  <c r="BC894" i="10"/>
  <c r="BD894" i="10"/>
  <c r="BE894" i="10"/>
  <c r="BF894" i="10"/>
  <c r="BG894" i="10"/>
  <c r="BH894" i="10"/>
  <c r="BI894" i="10"/>
  <c r="BJ894" i="10"/>
  <c r="BK894" i="10"/>
  <c r="BL894" i="10"/>
  <c r="BM894" i="10"/>
  <c r="BN894" i="10"/>
  <c r="BO894" i="10"/>
  <c r="BP894" i="10"/>
  <c r="BQ894" i="10"/>
  <c r="BR894" i="10"/>
  <c r="BS894" i="10"/>
  <c r="BT894" i="10"/>
  <c r="BU894" i="10"/>
  <c r="BV894" i="10"/>
  <c r="BW894" i="10"/>
  <c r="BX894" i="10"/>
  <c r="BY894" i="10"/>
  <c r="BZ894" i="10"/>
  <c r="CA894" i="10"/>
  <c r="CB894" i="10"/>
  <c r="CC894" i="10"/>
  <c r="CD894" i="10"/>
  <c r="CE894" i="10"/>
  <c r="CF894" i="10"/>
  <c r="CG894" i="10"/>
  <c r="CH894" i="10"/>
  <c r="CI894" i="10"/>
  <c r="CJ894" i="10"/>
  <c r="CK894" i="10"/>
  <c r="CL894" i="10"/>
  <c r="S895" i="10"/>
  <c r="T895" i="10"/>
  <c r="U895" i="10"/>
  <c r="V895" i="10"/>
  <c r="W895" i="10"/>
  <c r="X895" i="10"/>
  <c r="Y895" i="10"/>
  <c r="Z895" i="10"/>
  <c r="AA895" i="10"/>
  <c r="AB895" i="10"/>
  <c r="AC895" i="10"/>
  <c r="AD895" i="10"/>
  <c r="AE895" i="10"/>
  <c r="AF895" i="10"/>
  <c r="AG895" i="10"/>
  <c r="AH895" i="10"/>
  <c r="AI895" i="10"/>
  <c r="AJ895" i="10"/>
  <c r="AK895" i="10"/>
  <c r="AL895" i="10"/>
  <c r="AM895" i="10"/>
  <c r="AN895" i="10"/>
  <c r="AO895" i="10"/>
  <c r="AP895" i="10"/>
  <c r="AQ895" i="10"/>
  <c r="AR895" i="10"/>
  <c r="AS895" i="10"/>
  <c r="AT895" i="10"/>
  <c r="AU895" i="10"/>
  <c r="AV895" i="10"/>
  <c r="AW895" i="10"/>
  <c r="AX895" i="10"/>
  <c r="AY895" i="10"/>
  <c r="AZ895" i="10"/>
  <c r="BA895" i="10"/>
  <c r="BB895" i="10"/>
  <c r="BC895" i="10"/>
  <c r="BD895" i="10"/>
  <c r="BE895" i="10"/>
  <c r="BF895" i="10"/>
  <c r="BG895" i="10"/>
  <c r="BH895" i="10"/>
  <c r="BI895" i="10"/>
  <c r="BJ895" i="10"/>
  <c r="BK895" i="10"/>
  <c r="BL895" i="10"/>
  <c r="BM895" i="10"/>
  <c r="BN895" i="10"/>
  <c r="BO895" i="10"/>
  <c r="BP895" i="10"/>
  <c r="BQ895" i="10"/>
  <c r="BR895" i="10"/>
  <c r="BS895" i="10"/>
  <c r="BT895" i="10"/>
  <c r="BU895" i="10"/>
  <c r="BV895" i="10"/>
  <c r="BW895" i="10"/>
  <c r="BX895" i="10"/>
  <c r="BY895" i="10"/>
  <c r="BZ895" i="10"/>
  <c r="CA895" i="10"/>
  <c r="CB895" i="10"/>
  <c r="CC895" i="10"/>
  <c r="CD895" i="10"/>
  <c r="CE895" i="10"/>
  <c r="CF895" i="10"/>
  <c r="CG895" i="10"/>
  <c r="CH895" i="10"/>
  <c r="CI895" i="10"/>
  <c r="CJ895" i="10"/>
  <c r="CK895" i="10"/>
  <c r="CL895" i="10"/>
  <c r="S896" i="10"/>
  <c r="T896" i="10"/>
  <c r="U896" i="10"/>
  <c r="V896" i="10"/>
  <c r="W896" i="10"/>
  <c r="X896" i="10"/>
  <c r="Y896" i="10"/>
  <c r="Z896" i="10"/>
  <c r="AA896" i="10"/>
  <c r="AB896" i="10"/>
  <c r="AC896" i="10"/>
  <c r="AD896" i="10"/>
  <c r="AE896" i="10"/>
  <c r="AF896" i="10"/>
  <c r="AG896" i="10"/>
  <c r="AH896" i="10"/>
  <c r="AI896" i="10"/>
  <c r="AJ896" i="10"/>
  <c r="AK896" i="10"/>
  <c r="AL896" i="10"/>
  <c r="AM896" i="10"/>
  <c r="AN896" i="10"/>
  <c r="AO896" i="10"/>
  <c r="AP896" i="10"/>
  <c r="AQ896" i="10"/>
  <c r="AR896" i="10"/>
  <c r="AS896" i="10"/>
  <c r="AT896" i="10"/>
  <c r="AU896" i="10"/>
  <c r="AV896" i="10"/>
  <c r="AW896" i="10"/>
  <c r="AX896" i="10"/>
  <c r="AY896" i="10"/>
  <c r="AZ896" i="10"/>
  <c r="BA896" i="10"/>
  <c r="BB896" i="10"/>
  <c r="BC896" i="10"/>
  <c r="BD896" i="10"/>
  <c r="BE896" i="10"/>
  <c r="BF896" i="10"/>
  <c r="BG896" i="10"/>
  <c r="BH896" i="10"/>
  <c r="BI896" i="10"/>
  <c r="BJ896" i="10"/>
  <c r="BK896" i="10"/>
  <c r="BL896" i="10"/>
  <c r="BM896" i="10"/>
  <c r="BN896" i="10"/>
  <c r="BO896" i="10"/>
  <c r="BP896" i="10"/>
  <c r="BQ896" i="10"/>
  <c r="BR896" i="10"/>
  <c r="BS896" i="10"/>
  <c r="BT896" i="10"/>
  <c r="BU896" i="10"/>
  <c r="BV896" i="10"/>
  <c r="BW896" i="10"/>
  <c r="BX896" i="10"/>
  <c r="BY896" i="10"/>
  <c r="BZ896" i="10"/>
  <c r="CA896" i="10"/>
  <c r="CB896" i="10"/>
  <c r="CC896" i="10"/>
  <c r="CD896" i="10"/>
  <c r="CE896" i="10"/>
  <c r="CF896" i="10"/>
  <c r="CG896" i="10"/>
  <c r="CH896" i="10"/>
  <c r="CI896" i="10"/>
  <c r="CJ896" i="10"/>
  <c r="CK896" i="10"/>
  <c r="CL896" i="10"/>
  <c r="S897" i="10"/>
  <c r="T897" i="10"/>
  <c r="U897" i="10"/>
  <c r="V897" i="10"/>
  <c r="W897" i="10"/>
  <c r="X897" i="10"/>
  <c r="Y897" i="10"/>
  <c r="Z897" i="10"/>
  <c r="AA897" i="10"/>
  <c r="AB897" i="10"/>
  <c r="AC897" i="10"/>
  <c r="AD897" i="10"/>
  <c r="AE897" i="10"/>
  <c r="AF897" i="10"/>
  <c r="AG897" i="10"/>
  <c r="AH897" i="10"/>
  <c r="AI897" i="10"/>
  <c r="AJ897" i="10"/>
  <c r="AK897" i="10"/>
  <c r="AL897" i="10"/>
  <c r="AM897" i="10"/>
  <c r="AN897" i="10"/>
  <c r="AO897" i="10"/>
  <c r="AP897" i="10"/>
  <c r="AQ897" i="10"/>
  <c r="AR897" i="10"/>
  <c r="AS897" i="10"/>
  <c r="AT897" i="10"/>
  <c r="AU897" i="10"/>
  <c r="AV897" i="10"/>
  <c r="AW897" i="10"/>
  <c r="AX897" i="10"/>
  <c r="AY897" i="10"/>
  <c r="AZ897" i="10"/>
  <c r="BA897" i="10"/>
  <c r="BB897" i="10"/>
  <c r="BC897" i="10"/>
  <c r="BD897" i="10"/>
  <c r="BE897" i="10"/>
  <c r="BF897" i="10"/>
  <c r="BG897" i="10"/>
  <c r="BH897" i="10"/>
  <c r="BI897" i="10"/>
  <c r="BJ897" i="10"/>
  <c r="BK897" i="10"/>
  <c r="BL897" i="10"/>
  <c r="BM897" i="10"/>
  <c r="BN897" i="10"/>
  <c r="BO897" i="10"/>
  <c r="BP897" i="10"/>
  <c r="BQ897" i="10"/>
  <c r="BR897" i="10"/>
  <c r="BS897" i="10"/>
  <c r="BT897" i="10"/>
  <c r="BU897" i="10"/>
  <c r="BV897" i="10"/>
  <c r="BW897" i="10"/>
  <c r="BX897" i="10"/>
  <c r="BY897" i="10"/>
  <c r="BZ897" i="10"/>
  <c r="CA897" i="10"/>
  <c r="CB897" i="10"/>
  <c r="CC897" i="10"/>
  <c r="CD897" i="10"/>
  <c r="CE897" i="10"/>
  <c r="CF897" i="10"/>
  <c r="CG897" i="10"/>
  <c r="CH897" i="10"/>
  <c r="CI897" i="10"/>
  <c r="CJ897" i="10"/>
  <c r="CK897" i="10"/>
  <c r="CL897" i="10"/>
  <c r="S898" i="10"/>
  <c r="T898" i="10"/>
  <c r="U898" i="10"/>
  <c r="V898" i="10"/>
  <c r="W898" i="10"/>
  <c r="X898" i="10"/>
  <c r="Y898" i="10"/>
  <c r="Z898" i="10"/>
  <c r="AA898" i="10"/>
  <c r="AB898" i="10"/>
  <c r="AC898" i="10"/>
  <c r="AD898" i="10"/>
  <c r="AE898" i="10"/>
  <c r="AF898" i="10"/>
  <c r="AG898" i="10"/>
  <c r="AH898" i="10"/>
  <c r="AI898" i="10"/>
  <c r="AJ898" i="10"/>
  <c r="AK898" i="10"/>
  <c r="AL898" i="10"/>
  <c r="AM898" i="10"/>
  <c r="AN898" i="10"/>
  <c r="AO898" i="10"/>
  <c r="AP898" i="10"/>
  <c r="AQ898" i="10"/>
  <c r="AR898" i="10"/>
  <c r="AS898" i="10"/>
  <c r="AT898" i="10"/>
  <c r="AU898" i="10"/>
  <c r="AV898" i="10"/>
  <c r="AW898" i="10"/>
  <c r="AX898" i="10"/>
  <c r="AY898" i="10"/>
  <c r="AZ898" i="10"/>
  <c r="BA898" i="10"/>
  <c r="BB898" i="10"/>
  <c r="BC898" i="10"/>
  <c r="BD898" i="10"/>
  <c r="BE898" i="10"/>
  <c r="BF898" i="10"/>
  <c r="BG898" i="10"/>
  <c r="BH898" i="10"/>
  <c r="BI898" i="10"/>
  <c r="BJ898" i="10"/>
  <c r="BK898" i="10"/>
  <c r="BL898" i="10"/>
  <c r="BM898" i="10"/>
  <c r="BN898" i="10"/>
  <c r="BO898" i="10"/>
  <c r="BP898" i="10"/>
  <c r="BQ898" i="10"/>
  <c r="BR898" i="10"/>
  <c r="BS898" i="10"/>
  <c r="BT898" i="10"/>
  <c r="BU898" i="10"/>
  <c r="BV898" i="10"/>
  <c r="BW898" i="10"/>
  <c r="BX898" i="10"/>
  <c r="BY898" i="10"/>
  <c r="BZ898" i="10"/>
  <c r="CA898" i="10"/>
  <c r="CB898" i="10"/>
  <c r="CC898" i="10"/>
  <c r="CD898" i="10"/>
  <c r="CE898" i="10"/>
  <c r="CF898" i="10"/>
  <c r="CG898" i="10"/>
  <c r="CH898" i="10"/>
  <c r="CI898" i="10"/>
  <c r="CJ898" i="10"/>
  <c r="CK898" i="10"/>
  <c r="CL898" i="10"/>
  <c r="S899" i="10"/>
  <c r="T899" i="10"/>
  <c r="U899" i="10"/>
  <c r="V899" i="10"/>
  <c r="W899" i="10"/>
  <c r="X899" i="10"/>
  <c r="Y899" i="10"/>
  <c r="Z899" i="10"/>
  <c r="AA899" i="10"/>
  <c r="AB899" i="10"/>
  <c r="AC899" i="10"/>
  <c r="AD899" i="10"/>
  <c r="AE899" i="10"/>
  <c r="AF899" i="10"/>
  <c r="AG899" i="10"/>
  <c r="AH899" i="10"/>
  <c r="AI899" i="10"/>
  <c r="AJ899" i="10"/>
  <c r="AK899" i="10"/>
  <c r="AL899" i="10"/>
  <c r="AM899" i="10"/>
  <c r="AN899" i="10"/>
  <c r="AO899" i="10"/>
  <c r="AP899" i="10"/>
  <c r="AQ899" i="10"/>
  <c r="AR899" i="10"/>
  <c r="AS899" i="10"/>
  <c r="AT899" i="10"/>
  <c r="AU899" i="10"/>
  <c r="AV899" i="10"/>
  <c r="AW899" i="10"/>
  <c r="AX899" i="10"/>
  <c r="AY899" i="10"/>
  <c r="AZ899" i="10"/>
  <c r="BA899" i="10"/>
  <c r="BB899" i="10"/>
  <c r="BC899" i="10"/>
  <c r="BD899" i="10"/>
  <c r="BE899" i="10"/>
  <c r="BF899" i="10"/>
  <c r="BG899" i="10"/>
  <c r="BH899" i="10"/>
  <c r="BI899" i="10"/>
  <c r="BJ899" i="10"/>
  <c r="BK899" i="10"/>
  <c r="BL899" i="10"/>
  <c r="BM899" i="10"/>
  <c r="BN899" i="10"/>
  <c r="BO899" i="10"/>
  <c r="BP899" i="10"/>
  <c r="BQ899" i="10"/>
  <c r="BR899" i="10"/>
  <c r="BS899" i="10"/>
  <c r="BT899" i="10"/>
  <c r="BU899" i="10"/>
  <c r="BV899" i="10"/>
  <c r="BW899" i="10"/>
  <c r="BX899" i="10"/>
  <c r="BY899" i="10"/>
  <c r="BZ899" i="10"/>
  <c r="CA899" i="10"/>
  <c r="CB899" i="10"/>
  <c r="CC899" i="10"/>
  <c r="CD899" i="10"/>
  <c r="CE899" i="10"/>
  <c r="CF899" i="10"/>
  <c r="CG899" i="10"/>
  <c r="CH899" i="10"/>
  <c r="CI899" i="10"/>
  <c r="CJ899" i="10"/>
  <c r="CK899" i="10"/>
  <c r="CL899" i="10"/>
  <c r="S900" i="10"/>
  <c r="T900" i="10"/>
  <c r="U900" i="10"/>
  <c r="V900" i="10"/>
  <c r="W900" i="10"/>
  <c r="X900" i="10"/>
  <c r="Y900" i="10"/>
  <c r="Z900" i="10"/>
  <c r="AA900" i="10"/>
  <c r="AB900" i="10"/>
  <c r="AC900" i="10"/>
  <c r="AD900" i="10"/>
  <c r="AE900" i="10"/>
  <c r="AF900" i="10"/>
  <c r="AG900" i="10"/>
  <c r="AH900" i="10"/>
  <c r="AI900" i="10"/>
  <c r="AJ900" i="10"/>
  <c r="AK900" i="10"/>
  <c r="AL900" i="10"/>
  <c r="AM900" i="10"/>
  <c r="AN900" i="10"/>
  <c r="AO900" i="10"/>
  <c r="AP900" i="10"/>
  <c r="AQ900" i="10"/>
  <c r="AR900" i="10"/>
  <c r="AS900" i="10"/>
  <c r="AT900" i="10"/>
  <c r="AU900" i="10"/>
  <c r="AV900" i="10"/>
  <c r="AW900" i="10"/>
  <c r="AX900" i="10"/>
  <c r="AY900" i="10"/>
  <c r="AZ900" i="10"/>
  <c r="BA900" i="10"/>
  <c r="BB900" i="10"/>
  <c r="BC900" i="10"/>
  <c r="BD900" i="10"/>
  <c r="BE900" i="10"/>
  <c r="BF900" i="10"/>
  <c r="BG900" i="10"/>
  <c r="BH900" i="10"/>
  <c r="BI900" i="10"/>
  <c r="BJ900" i="10"/>
  <c r="BK900" i="10"/>
  <c r="BL900" i="10"/>
  <c r="BM900" i="10"/>
  <c r="BN900" i="10"/>
  <c r="BO900" i="10"/>
  <c r="BP900" i="10"/>
  <c r="BQ900" i="10"/>
  <c r="BR900" i="10"/>
  <c r="BS900" i="10"/>
  <c r="BT900" i="10"/>
  <c r="BU900" i="10"/>
  <c r="BV900" i="10"/>
  <c r="BW900" i="10"/>
  <c r="BX900" i="10"/>
  <c r="BY900" i="10"/>
  <c r="BZ900" i="10"/>
  <c r="CA900" i="10"/>
  <c r="CB900" i="10"/>
  <c r="CC900" i="10"/>
  <c r="CD900" i="10"/>
  <c r="CE900" i="10"/>
  <c r="CF900" i="10"/>
  <c r="CG900" i="10"/>
  <c r="CH900" i="10"/>
  <c r="CI900" i="10"/>
  <c r="CJ900" i="10"/>
  <c r="CK900" i="10"/>
  <c r="CL900" i="10"/>
  <c r="S901" i="10"/>
  <c r="T901" i="10"/>
  <c r="U901" i="10"/>
  <c r="V901" i="10"/>
  <c r="W901" i="10"/>
  <c r="X901" i="10"/>
  <c r="Y901" i="10"/>
  <c r="Z901" i="10"/>
  <c r="AA901" i="10"/>
  <c r="AB901" i="10"/>
  <c r="AC901" i="10"/>
  <c r="AD901" i="10"/>
  <c r="AE901" i="10"/>
  <c r="AF901" i="10"/>
  <c r="AG901" i="10"/>
  <c r="AH901" i="10"/>
  <c r="AI901" i="10"/>
  <c r="AJ901" i="10"/>
  <c r="AK901" i="10"/>
  <c r="AL901" i="10"/>
  <c r="AM901" i="10"/>
  <c r="AN901" i="10"/>
  <c r="AO901" i="10"/>
  <c r="AP901" i="10"/>
  <c r="AQ901" i="10"/>
  <c r="AR901" i="10"/>
  <c r="AS901" i="10"/>
  <c r="AT901" i="10"/>
  <c r="AU901" i="10"/>
  <c r="AV901" i="10"/>
  <c r="AW901" i="10"/>
  <c r="AX901" i="10"/>
  <c r="AY901" i="10"/>
  <c r="AZ901" i="10"/>
  <c r="BA901" i="10"/>
  <c r="BB901" i="10"/>
  <c r="BC901" i="10"/>
  <c r="BD901" i="10"/>
  <c r="BE901" i="10"/>
  <c r="BF901" i="10"/>
  <c r="BG901" i="10"/>
  <c r="BH901" i="10"/>
  <c r="BI901" i="10"/>
  <c r="BJ901" i="10"/>
  <c r="BK901" i="10"/>
  <c r="BL901" i="10"/>
  <c r="BM901" i="10"/>
  <c r="BN901" i="10"/>
  <c r="BO901" i="10"/>
  <c r="BP901" i="10"/>
  <c r="BQ901" i="10"/>
  <c r="BR901" i="10"/>
  <c r="BS901" i="10"/>
  <c r="BT901" i="10"/>
  <c r="BU901" i="10"/>
  <c r="BV901" i="10"/>
  <c r="BW901" i="10"/>
  <c r="BX901" i="10"/>
  <c r="BY901" i="10"/>
  <c r="BZ901" i="10"/>
  <c r="CA901" i="10"/>
  <c r="CB901" i="10"/>
  <c r="CC901" i="10"/>
  <c r="CD901" i="10"/>
  <c r="CE901" i="10"/>
  <c r="CF901" i="10"/>
  <c r="CG901" i="10"/>
  <c r="CH901" i="10"/>
  <c r="CI901" i="10"/>
  <c r="CJ901" i="10"/>
  <c r="CK901" i="10"/>
  <c r="CL901" i="10"/>
  <c r="S902" i="10"/>
  <c r="T902" i="10"/>
  <c r="U902" i="10"/>
  <c r="V902" i="10"/>
  <c r="W902" i="10"/>
  <c r="X902" i="10"/>
  <c r="Y902" i="10"/>
  <c r="Z902" i="10"/>
  <c r="AA902" i="10"/>
  <c r="AB902" i="10"/>
  <c r="AC902" i="10"/>
  <c r="AD902" i="10"/>
  <c r="AE902" i="10"/>
  <c r="AF902" i="10"/>
  <c r="AG902" i="10"/>
  <c r="AH902" i="10"/>
  <c r="AI902" i="10"/>
  <c r="AJ902" i="10"/>
  <c r="AK902" i="10"/>
  <c r="AL902" i="10"/>
  <c r="AM902" i="10"/>
  <c r="AN902" i="10"/>
  <c r="AO902" i="10"/>
  <c r="AP902" i="10"/>
  <c r="AQ902" i="10"/>
  <c r="AR902" i="10"/>
  <c r="AS902" i="10"/>
  <c r="AT902" i="10"/>
  <c r="AU902" i="10"/>
  <c r="AV902" i="10"/>
  <c r="AW902" i="10"/>
  <c r="AX902" i="10"/>
  <c r="AY902" i="10"/>
  <c r="AZ902" i="10"/>
  <c r="BA902" i="10"/>
  <c r="BB902" i="10"/>
  <c r="BC902" i="10"/>
  <c r="BD902" i="10"/>
  <c r="BE902" i="10"/>
  <c r="BF902" i="10"/>
  <c r="BG902" i="10"/>
  <c r="BH902" i="10"/>
  <c r="BI902" i="10"/>
  <c r="BJ902" i="10"/>
  <c r="BK902" i="10"/>
  <c r="BL902" i="10"/>
  <c r="BM902" i="10"/>
  <c r="BN902" i="10"/>
  <c r="BO902" i="10"/>
  <c r="BP902" i="10"/>
  <c r="BQ902" i="10"/>
  <c r="BR902" i="10"/>
  <c r="BS902" i="10"/>
  <c r="BT902" i="10"/>
  <c r="BU902" i="10"/>
  <c r="BV902" i="10"/>
  <c r="BW902" i="10"/>
  <c r="BX902" i="10"/>
  <c r="BY902" i="10"/>
  <c r="BZ902" i="10"/>
  <c r="CA902" i="10"/>
  <c r="CB902" i="10"/>
  <c r="CC902" i="10"/>
  <c r="CD902" i="10"/>
  <c r="CE902" i="10"/>
  <c r="CF902" i="10"/>
  <c r="CG902" i="10"/>
  <c r="CH902" i="10"/>
  <c r="CI902" i="10"/>
  <c r="CJ902" i="10"/>
  <c r="CK902" i="10"/>
  <c r="CL902" i="10"/>
  <c r="S903" i="10"/>
  <c r="T903" i="10"/>
  <c r="U903" i="10"/>
  <c r="V903" i="10"/>
  <c r="W903" i="10"/>
  <c r="X903" i="10"/>
  <c r="Y903" i="10"/>
  <c r="Z903" i="10"/>
  <c r="AA903" i="10"/>
  <c r="AB903" i="10"/>
  <c r="AC903" i="10"/>
  <c r="AD903" i="10"/>
  <c r="AE903" i="10"/>
  <c r="AF903" i="10"/>
  <c r="AG903" i="10"/>
  <c r="AH903" i="10"/>
  <c r="AI903" i="10"/>
  <c r="AJ903" i="10"/>
  <c r="AK903" i="10"/>
  <c r="AL903" i="10"/>
  <c r="AM903" i="10"/>
  <c r="AN903" i="10"/>
  <c r="AO903" i="10"/>
  <c r="AP903" i="10"/>
  <c r="AQ903" i="10"/>
  <c r="AR903" i="10"/>
  <c r="AS903" i="10"/>
  <c r="AT903" i="10"/>
  <c r="AU903" i="10"/>
  <c r="AV903" i="10"/>
  <c r="AW903" i="10"/>
  <c r="AX903" i="10"/>
  <c r="AY903" i="10"/>
  <c r="AZ903" i="10"/>
  <c r="BA903" i="10"/>
  <c r="BB903" i="10"/>
  <c r="BC903" i="10"/>
  <c r="BD903" i="10"/>
  <c r="BE903" i="10"/>
  <c r="BF903" i="10"/>
  <c r="BG903" i="10"/>
  <c r="BH903" i="10"/>
  <c r="BI903" i="10"/>
  <c r="BJ903" i="10"/>
  <c r="BK903" i="10"/>
  <c r="BL903" i="10"/>
  <c r="BM903" i="10"/>
  <c r="BN903" i="10"/>
  <c r="BO903" i="10"/>
  <c r="BP903" i="10"/>
  <c r="BQ903" i="10"/>
  <c r="BR903" i="10"/>
  <c r="BS903" i="10"/>
  <c r="BT903" i="10"/>
  <c r="BU903" i="10"/>
  <c r="BV903" i="10"/>
  <c r="BW903" i="10"/>
  <c r="BX903" i="10"/>
  <c r="BY903" i="10"/>
  <c r="BZ903" i="10"/>
  <c r="CA903" i="10"/>
  <c r="CB903" i="10"/>
  <c r="CC903" i="10"/>
  <c r="CD903" i="10"/>
  <c r="CE903" i="10"/>
  <c r="CF903" i="10"/>
  <c r="CG903" i="10"/>
  <c r="CH903" i="10"/>
  <c r="CI903" i="10"/>
  <c r="CJ903" i="10"/>
  <c r="CK903" i="10"/>
  <c r="CL903" i="10"/>
  <c r="S904" i="10"/>
  <c r="T904" i="10"/>
  <c r="U904" i="10"/>
  <c r="V904" i="10"/>
  <c r="W904" i="10"/>
  <c r="X904" i="10"/>
  <c r="Y904" i="10"/>
  <c r="Z904" i="10"/>
  <c r="AA904" i="10"/>
  <c r="AB904" i="10"/>
  <c r="AC904" i="10"/>
  <c r="AD904" i="10"/>
  <c r="AE904" i="10"/>
  <c r="AF904" i="10"/>
  <c r="AG904" i="10"/>
  <c r="AH904" i="10"/>
  <c r="AI904" i="10"/>
  <c r="AJ904" i="10"/>
  <c r="AK904" i="10"/>
  <c r="AL904" i="10"/>
  <c r="AM904" i="10"/>
  <c r="AN904" i="10"/>
  <c r="AO904" i="10"/>
  <c r="AP904" i="10"/>
  <c r="AQ904" i="10"/>
  <c r="AR904" i="10"/>
  <c r="AS904" i="10"/>
  <c r="AT904" i="10"/>
  <c r="AU904" i="10"/>
  <c r="AV904" i="10"/>
  <c r="AW904" i="10"/>
  <c r="AX904" i="10"/>
  <c r="AY904" i="10"/>
  <c r="AZ904" i="10"/>
  <c r="BA904" i="10"/>
  <c r="BB904" i="10"/>
  <c r="BC904" i="10"/>
  <c r="BD904" i="10"/>
  <c r="BE904" i="10"/>
  <c r="BF904" i="10"/>
  <c r="BG904" i="10"/>
  <c r="BH904" i="10"/>
  <c r="BI904" i="10"/>
  <c r="BJ904" i="10"/>
  <c r="BK904" i="10"/>
  <c r="BL904" i="10"/>
  <c r="BM904" i="10"/>
  <c r="BN904" i="10"/>
  <c r="BO904" i="10"/>
  <c r="BP904" i="10"/>
  <c r="BQ904" i="10"/>
  <c r="BR904" i="10"/>
  <c r="BS904" i="10"/>
  <c r="BT904" i="10"/>
  <c r="BU904" i="10"/>
  <c r="BV904" i="10"/>
  <c r="BW904" i="10"/>
  <c r="BX904" i="10"/>
  <c r="BY904" i="10"/>
  <c r="BZ904" i="10"/>
  <c r="CA904" i="10"/>
  <c r="CB904" i="10"/>
  <c r="CC904" i="10"/>
  <c r="CD904" i="10"/>
  <c r="CE904" i="10"/>
  <c r="CF904" i="10"/>
  <c r="CG904" i="10"/>
  <c r="CH904" i="10"/>
  <c r="CI904" i="10"/>
  <c r="CJ904" i="10"/>
  <c r="CK904" i="10"/>
  <c r="CL904" i="10"/>
  <c r="S905" i="10"/>
  <c r="T905" i="10"/>
  <c r="U905" i="10"/>
  <c r="V905" i="10"/>
  <c r="W905" i="10"/>
  <c r="X905" i="10"/>
  <c r="Y905" i="10"/>
  <c r="Z905" i="10"/>
  <c r="AA905" i="10"/>
  <c r="AB905" i="10"/>
  <c r="AC905" i="10"/>
  <c r="AD905" i="10"/>
  <c r="AE905" i="10"/>
  <c r="AF905" i="10"/>
  <c r="AG905" i="10"/>
  <c r="AH905" i="10"/>
  <c r="AI905" i="10"/>
  <c r="AJ905" i="10"/>
  <c r="AK905" i="10"/>
  <c r="AL905" i="10"/>
  <c r="AM905" i="10"/>
  <c r="AN905" i="10"/>
  <c r="AO905" i="10"/>
  <c r="AP905" i="10"/>
  <c r="AQ905" i="10"/>
  <c r="AR905" i="10"/>
  <c r="AS905" i="10"/>
  <c r="AT905" i="10"/>
  <c r="AU905" i="10"/>
  <c r="AV905" i="10"/>
  <c r="AW905" i="10"/>
  <c r="AX905" i="10"/>
  <c r="AY905" i="10"/>
  <c r="AZ905" i="10"/>
  <c r="BA905" i="10"/>
  <c r="BB905" i="10"/>
  <c r="BC905" i="10"/>
  <c r="BD905" i="10"/>
  <c r="BE905" i="10"/>
  <c r="BF905" i="10"/>
  <c r="BG905" i="10"/>
  <c r="BH905" i="10"/>
  <c r="BI905" i="10"/>
  <c r="BJ905" i="10"/>
  <c r="BK905" i="10"/>
  <c r="BL905" i="10"/>
  <c r="BM905" i="10"/>
  <c r="BN905" i="10"/>
  <c r="BO905" i="10"/>
  <c r="BP905" i="10"/>
  <c r="BQ905" i="10"/>
  <c r="BR905" i="10"/>
  <c r="BS905" i="10"/>
  <c r="BT905" i="10"/>
  <c r="BU905" i="10"/>
  <c r="BV905" i="10"/>
  <c r="BW905" i="10"/>
  <c r="BX905" i="10"/>
  <c r="BY905" i="10"/>
  <c r="BZ905" i="10"/>
  <c r="CA905" i="10"/>
  <c r="CB905" i="10"/>
  <c r="CC905" i="10"/>
  <c r="CD905" i="10"/>
  <c r="CE905" i="10"/>
  <c r="CF905" i="10"/>
  <c r="CG905" i="10"/>
  <c r="CH905" i="10"/>
  <c r="CI905" i="10"/>
  <c r="CJ905" i="10"/>
  <c r="CK905" i="10"/>
  <c r="CL905" i="10"/>
  <c r="S906" i="10"/>
  <c r="T906" i="10"/>
  <c r="U906" i="10"/>
  <c r="V906" i="10"/>
  <c r="W906" i="10"/>
  <c r="X906" i="10"/>
  <c r="Y906" i="10"/>
  <c r="Z906" i="10"/>
  <c r="AA906" i="10"/>
  <c r="AB906" i="10"/>
  <c r="AC906" i="10"/>
  <c r="AD906" i="10"/>
  <c r="AE906" i="10"/>
  <c r="AF906" i="10"/>
  <c r="AG906" i="10"/>
  <c r="AH906" i="10"/>
  <c r="AI906" i="10"/>
  <c r="AJ906" i="10"/>
  <c r="AK906" i="10"/>
  <c r="AL906" i="10"/>
  <c r="AM906" i="10"/>
  <c r="AN906" i="10"/>
  <c r="AO906" i="10"/>
  <c r="AP906" i="10"/>
  <c r="AQ906" i="10"/>
  <c r="AR906" i="10"/>
  <c r="AS906" i="10"/>
  <c r="AT906" i="10"/>
  <c r="AU906" i="10"/>
  <c r="AV906" i="10"/>
  <c r="AW906" i="10"/>
  <c r="AX906" i="10"/>
  <c r="AY906" i="10"/>
  <c r="AZ906" i="10"/>
  <c r="BA906" i="10"/>
  <c r="BB906" i="10"/>
  <c r="BC906" i="10"/>
  <c r="BD906" i="10"/>
  <c r="BE906" i="10"/>
  <c r="BF906" i="10"/>
  <c r="BG906" i="10"/>
  <c r="BH906" i="10"/>
  <c r="BI906" i="10"/>
  <c r="BJ906" i="10"/>
  <c r="BK906" i="10"/>
  <c r="BL906" i="10"/>
  <c r="BM906" i="10"/>
  <c r="BN906" i="10"/>
  <c r="BO906" i="10"/>
  <c r="BP906" i="10"/>
  <c r="BQ906" i="10"/>
  <c r="BR906" i="10"/>
  <c r="BS906" i="10"/>
  <c r="BT906" i="10"/>
  <c r="BU906" i="10"/>
  <c r="BV906" i="10"/>
  <c r="BW906" i="10"/>
  <c r="BX906" i="10"/>
  <c r="BY906" i="10"/>
  <c r="BZ906" i="10"/>
  <c r="CA906" i="10"/>
  <c r="CB906" i="10"/>
  <c r="CC906" i="10"/>
  <c r="CD906" i="10"/>
  <c r="CE906" i="10"/>
  <c r="CF906" i="10"/>
  <c r="CG906" i="10"/>
  <c r="CH906" i="10"/>
  <c r="CI906" i="10"/>
  <c r="CJ906" i="10"/>
  <c r="CK906" i="10"/>
  <c r="CL906" i="10"/>
  <c r="S907" i="10"/>
  <c r="T907" i="10"/>
  <c r="U907" i="10"/>
  <c r="V907" i="10"/>
  <c r="W907" i="10"/>
  <c r="X907" i="10"/>
  <c r="Y907" i="10"/>
  <c r="Z907" i="10"/>
  <c r="AA907" i="10"/>
  <c r="AB907" i="10"/>
  <c r="AC907" i="10"/>
  <c r="AD907" i="10"/>
  <c r="AE907" i="10"/>
  <c r="AF907" i="10"/>
  <c r="AG907" i="10"/>
  <c r="AH907" i="10"/>
  <c r="AI907" i="10"/>
  <c r="AJ907" i="10"/>
  <c r="AK907" i="10"/>
  <c r="AL907" i="10"/>
  <c r="AM907" i="10"/>
  <c r="AN907" i="10"/>
  <c r="AO907" i="10"/>
  <c r="AP907" i="10"/>
  <c r="AQ907" i="10"/>
  <c r="AR907" i="10"/>
  <c r="AS907" i="10"/>
  <c r="AT907" i="10"/>
  <c r="AU907" i="10"/>
  <c r="AV907" i="10"/>
  <c r="AW907" i="10"/>
  <c r="AX907" i="10"/>
  <c r="AY907" i="10"/>
  <c r="AZ907" i="10"/>
  <c r="BA907" i="10"/>
  <c r="BB907" i="10"/>
  <c r="BC907" i="10"/>
  <c r="BD907" i="10"/>
  <c r="BE907" i="10"/>
  <c r="BF907" i="10"/>
  <c r="BG907" i="10"/>
  <c r="BH907" i="10"/>
  <c r="BI907" i="10"/>
  <c r="BJ907" i="10"/>
  <c r="BK907" i="10"/>
  <c r="BL907" i="10"/>
  <c r="BM907" i="10"/>
  <c r="BN907" i="10"/>
  <c r="BO907" i="10"/>
  <c r="BP907" i="10"/>
  <c r="BQ907" i="10"/>
  <c r="BR907" i="10"/>
  <c r="BS907" i="10"/>
  <c r="BT907" i="10"/>
  <c r="BU907" i="10"/>
  <c r="BV907" i="10"/>
  <c r="BW907" i="10"/>
  <c r="BX907" i="10"/>
  <c r="BY907" i="10"/>
  <c r="BZ907" i="10"/>
  <c r="CA907" i="10"/>
  <c r="CB907" i="10"/>
  <c r="CC907" i="10"/>
  <c r="CD907" i="10"/>
  <c r="CE907" i="10"/>
  <c r="CF907" i="10"/>
  <c r="CG907" i="10"/>
  <c r="CH907" i="10"/>
  <c r="CI907" i="10"/>
  <c r="CJ907" i="10"/>
  <c r="CK907" i="10"/>
  <c r="CL907" i="10"/>
  <c r="S908" i="10"/>
  <c r="T908" i="10"/>
  <c r="U908" i="10"/>
  <c r="V908" i="10"/>
  <c r="W908" i="10"/>
  <c r="X908" i="10"/>
  <c r="Y908" i="10"/>
  <c r="Z908" i="10"/>
  <c r="AA908" i="10"/>
  <c r="AB908" i="10"/>
  <c r="AC908" i="10"/>
  <c r="AD908" i="10"/>
  <c r="AE908" i="10"/>
  <c r="AF908" i="10"/>
  <c r="AG908" i="10"/>
  <c r="AH908" i="10"/>
  <c r="AI908" i="10"/>
  <c r="AJ908" i="10"/>
  <c r="AK908" i="10"/>
  <c r="AL908" i="10"/>
  <c r="AM908" i="10"/>
  <c r="AN908" i="10"/>
  <c r="AO908" i="10"/>
  <c r="AP908" i="10"/>
  <c r="AQ908" i="10"/>
  <c r="AR908" i="10"/>
  <c r="AS908" i="10"/>
  <c r="AT908" i="10"/>
  <c r="AU908" i="10"/>
  <c r="AV908" i="10"/>
  <c r="AW908" i="10"/>
  <c r="AX908" i="10"/>
  <c r="AY908" i="10"/>
  <c r="AZ908" i="10"/>
  <c r="BA908" i="10"/>
  <c r="BB908" i="10"/>
  <c r="BC908" i="10"/>
  <c r="BD908" i="10"/>
  <c r="BE908" i="10"/>
  <c r="BF908" i="10"/>
  <c r="BG908" i="10"/>
  <c r="BH908" i="10"/>
  <c r="BI908" i="10"/>
  <c r="BJ908" i="10"/>
  <c r="BK908" i="10"/>
  <c r="BL908" i="10"/>
  <c r="BM908" i="10"/>
  <c r="BN908" i="10"/>
  <c r="BO908" i="10"/>
  <c r="BP908" i="10"/>
  <c r="BQ908" i="10"/>
  <c r="BR908" i="10"/>
  <c r="BS908" i="10"/>
  <c r="BT908" i="10"/>
  <c r="BU908" i="10"/>
  <c r="BV908" i="10"/>
  <c r="BW908" i="10"/>
  <c r="BX908" i="10"/>
  <c r="BY908" i="10"/>
  <c r="BZ908" i="10"/>
  <c r="CA908" i="10"/>
  <c r="CB908" i="10"/>
  <c r="CC908" i="10"/>
  <c r="CD908" i="10"/>
  <c r="CE908" i="10"/>
  <c r="CF908" i="10"/>
  <c r="CG908" i="10"/>
  <c r="CH908" i="10"/>
  <c r="CI908" i="10"/>
  <c r="CJ908" i="10"/>
  <c r="CK908" i="10"/>
  <c r="CL908" i="10"/>
  <c r="S909" i="10"/>
  <c r="T909" i="10"/>
  <c r="U909" i="10"/>
  <c r="V909" i="10"/>
  <c r="W909" i="10"/>
  <c r="X909" i="10"/>
  <c r="Y909" i="10"/>
  <c r="Z909" i="10"/>
  <c r="AA909" i="10"/>
  <c r="AB909" i="10"/>
  <c r="AC909" i="10"/>
  <c r="AD909" i="10"/>
  <c r="AE909" i="10"/>
  <c r="AF909" i="10"/>
  <c r="AG909" i="10"/>
  <c r="AH909" i="10"/>
  <c r="AI909" i="10"/>
  <c r="AJ909" i="10"/>
  <c r="AK909" i="10"/>
  <c r="AL909" i="10"/>
  <c r="AM909" i="10"/>
  <c r="AN909" i="10"/>
  <c r="AO909" i="10"/>
  <c r="AP909" i="10"/>
  <c r="AQ909" i="10"/>
  <c r="AR909" i="10"/>
  <c r="AS909" i="10"/>
  <c r="AT909" i="10"/>
  <c r="AU909" i="10"/>
  <c r="AV909" i="10"/>
  <c r="AW909" i="10"/>
  <c r="AX909" i="10"/>
  <c r="AY909" i="10"/>
  <c r="AZ909" i="10"/>
  <c r="BA909" i="10"/>
  <c r="BB909" i="10"/>
  <c r="BC909" i="10"/>
  <c r="BD909" i="10"/>
  <c r="BE909" i="10"/>
  <c r="BF909" i="10"/>
  <c r="BG909" i="10"/>
  <c r="BH909" i="10"/>
  <c r="BI909" i="10"/>
  <c r="BJ909" i="10"/>
  <c r="BK909" i="10"/>
  <c r="BL909" i="10"/>
  <c r="BM909" i="10"/>
  <c r="BN909" i="10"/>
  <c r="BO909" i="10"/>
  <c r="BP909" i="10"/>
  <c r="BQ909" i="10"/>
  <c r="BR909" i="10"/>
  <c r="BS909" i="10"/>
  <c r="BT909" i="10"/>
  <c r="BU909" i="10"/>
  <c r="BV909" i="10"/>
  <c r="BW909" i="10"/>
  <c r="BX909" i="10"/>
  <c r="BY909" i="10"/>
  <c r="BZ909" i="10"/>
  <c r="CA909" i="10"/>
  <c r="CB909" i="10"/>
  <c r="CC909" i="10"/>
  <c r="CD909" i="10"/>
  <c r="CE909" i="10"/>
  <c r="CF909" i="10"/>
  <c r="CG909" i="10"/>
  <c r="CH909" i="10"/>
  <c r="CI909" i="10"/>
  <c r="CJ909" i="10"/>
  <c r="CK909" i="10"/>
  <c r="CL909" i="10"/>
  <c r="S910" i="10"/>
  <c r="T910" i="10"/>
  <c r="U910" i="10"/>
  <c r="V910" i="10"/>
  <c r="W910" i="10"/>
  <c r="X910" i="10"/>
  <c r="Y910" i="10"/>
  <c r="Z910" i="10"/>
  <c r="AA910" i="10"/>
  <c r="AB910" i="10"/>
  <c r="AC910" i="10"/>
  <c r="AD910" i="10"/>
  <c r="AE910" i="10"/>
  <c r="AF910" i="10"/>
  <c r="AG910" i="10"/>
  <c r="AH910" i="10"/>
  <c r="AI910" i="10"/>
  <c r="AJ910" i="10"/>
  <c r="AK910" i="10"/>
  <c r="AL910" i="10"/>
  <c r="AM910" i="10"/>
  <c r="AN910" i="10"/>
  <c r="AO910" i="10"/>
  <c r="AP910" i="10"/>
  <c r="AQ910" i="10"/>
  <c r="AR910" i="10"/>
  <c r="AS910" i="10"/>
  <c r="AT910" i="10"/>
  <c r="AU910" i="10"/>
  <c r="AV910" i="10"/>
  <c r="AW910" i="10"/>
  <c r="AX910" i="10"/>
  <c r="AY910" i="10"/>
  <c r="AZ910" i="10"/>
  <c r="BA910" i="10"/>
  <c r="BB910" i="10"/>
  <c r="BC910" i="10"/>
  <c r="BD910" i="10"/>
  <c r="BE910" i="10"/>
  <c r="BF910" i="10"/>
  <c r="BG910" i="10"/>
  <c r="BH910" i="10"/>
  <c r="BI910" i="10"/>
  <c r="BJ910" i="10"/>
  <c r="BK910" i="10"/>
  <c r="BL910" i="10"/>
  <c r="BM910" i="10"/>
  <c r="BN910" i="10"/>
  <c r="BO910" i="10"/>
  <c r="BP910" i="10"/>
  <c r="BQ910" i="10"/>
  <c r="BR910" i="10"/>
  <c r="BS910" i="10"/>
  <c r="BT910" i="10"/>
  <c r="BU910" i="10"/>
  <c r="BV910" i="10"/>
  <c r="BW910" i="10"/>
  <c r="BX910" i="10"/>
  <c r="BY910" i="10"/>
  <c r="BZ910" i="10"/>
  <c r="CA910" i="10"/>
  <c r="CB910" i="10"/>
  <c r="CC910" i="10"/>
  <c r="CD910" i="10"/>
  <c r="CE910" i="10"/>
  <c r="CF910" i="10"/>
  <c r="CG910" i="10"/>
  <c r="CH910" i="10"/>
  <c r="CI910" i="10"/>
  <c r="CJ910" i="10"/>
  <c r="CK910" i="10"/>
  <c r="CL910" i="10"/>
  <c r="S911" i="10"/>
  <c r="T911" i="10"/>
  <c r="U911" i="10"/>
  <c r="V911" i="10"/>
  <c r="W911" i="10"/>
  <c r="X911" i="10"/>
  <c r="Y911" i="10"/>
  <c r="Z911" i="10"/>
  <c r="AA911" i="10"/>
  <c r="AB911" i="10"/>
  <c r="AC911" i="10"/>
  <c r="AD911" i="10"/>
  <c r="AE911" i="10"/>
  <c r="AF911" i="10"/>
  <c r="AG911" i="10"/>
  <c r="AH911" i="10"/>
  <c r="AI911" i="10"/>
  <c r="AJ911" i="10"/>
  <c r="AK911" i="10"/>
  <c r="AL911" i="10"/>
  <c r="AM911" i="10"/>
  <c r="AN911" i="10"/>
  <c r="AO911" i="10"/>
  <c r="AP911" i="10"/>
  <c r="AQ911" i="10"/>
  <c r="AR911" i="10"/>
  <c r="AS911" i="10"/>
  <c r="AT911" i="10"/>
  <c r="AU911" i="10"/>
  <c r="AV911" i="10"/>
  <c r="AW911" i="10"/>
  <c r="AX911" i="10"/>
  <c r="AY911" i="10"/>
  <c r="AZ911" i="10"/>
  <c r="BA911" i="10"/>
  <c r="BB911" i="10"/>
  <c r="BC911" i="10"/>
  <c r="BD911" i="10"/>
  <c r="BE911" i="10"/>
  <c r="BF911" i="10"/>
  <c r="BG911" i="10"/>
  <c r="BH911" i="10"/>
  <c r="BI911" i="10"/>
  <c r="BJ911" i="10"/>
  <c r="BK911" i="10"/>
  <c r="BL911" i="10"/>
  <c r="BM911" i="10"/>
  <c r="BN911" i="10"/>
  <c r="BO911" i="10"/>
  <c r="BP911" i="10"/>
  <c r="BQ911" i="10"/>
  <c r="BR911" i="10"/>
  <c r="BS911" i="10"/>
  <c r="BT911" i="10"/>
  <c r="BU911" i="10"/>
  <c r="BV911" i="10"/>
  <c r="BW911" i="10"/>
  <c r="BX911" i="10"/>
  <c r="BY911" i="10"/>
  <c r="BZ911" i="10"/>
  <c r="CA911" i="10"/>
  <c r="CB911" i="10"/>
  <c r="CC911" i="10"/>
  <c r="CD911" i="10"/>
  <c r="CE911" i="10"/>
  <c r="CF911" i="10"/>
  <c r="CG911" i="10"/>
  <c r="CH911" i="10"/>
  <c r="CI911" i="10"/>
  <c r="CJ911" i="10"/>
  <c r="CK911" i="10"/>
  <c r="CL911" i="10"/>
  <c r="S912" i="10"/>
  <c r="T912" i="10"/>
  <c r="U912" i="10"/>
  <c r="V912" i="10"/>
  <c r="W912" i="10"/>
  <c r="X912" i="10"/>
  <c r="Y912" i="10"/>
  <c r="Z912" i="10"/>
  <c r="AA912" i="10"/>
  <c r="AB912" i="10"/>
  <c r="AC912" i="10"/>
  <c r="AD912" i="10"/>
  <c r="AE912" i="10"/>
  <c r="AF912" i="10"/>
  <c r="AG912" i="10"/>
  <c r="AH912" i="10"/>
  <c r="AI912" i="10"/>
  <c r="AJ912" i="10"/>
  <c r="AK912" i="10"/>
  <c r="AL912" i="10"/>
  <c r="AM912" i="10"/>
  <c r="AN912" i="10"/>
  <c r="AO912" i="10"/>
  <c r="AP912" i="10"/>
  <c r="AQ912" i="10"/>
  <c r="AR912" i="10"/>
  <c r="AS912" i="10"/>
  <c r="AT912" i="10"/>
  <c r="AU912" i="10"/>
  <c r="AV912" i="10"/>
  <c r="AW912" i="10"/>
  <c r="AX912" i="10"/>
  <c r="AY912" i="10"/>
  <c r="AZ912" i="10"/>
  <c r="BA912" i="10"/>
  <c r="BB912" i="10"/>
  <c r="BC912" i="10"/>
  <c r="BD912" i="10"/>
  <c r="BE912" i="10"/>
  <c r="BF912" i="10"/>
  <c r="BG912" i="10"/>
  <c r="BH912" i="10"/>
  <c r="BI912" i="10"/>
  <c r="BJ912" i="10"/>
  <c r="BK912" i="10"/>
  <c r="BL912" i="10"/>
  <c r="BM912" i="10"/>
  <c r="BN912" i="10"/>
  <c r="BO912" i="10"/>
  <c r="BP912" i="10"/>
  <c r="BQ912" i="10"/>
  <c r="BR912" i="10"/>
  <c r="BS912" i="10"/>
  <c r="BT912" i="10"/>
  <c r="BU912" i="10"/>
  <c r="BV912" i="10"/>
  <c r="BW912" i="10"/>
  <c r="BX912" i="10"/>
  <c r="BY912" i="10"/>
  <c r="BZ912" i="10"/>
  <c r="CA912" i="10"/>
  <c r="CB912" i="10"/>
  <c r="CC912" i="10"/>
  <c r="CD912" i="10"/>
  <c r="CE912" i="10"/>
  <c r="CF912" i="10"/>
  <c r="CG912" i="10"/>
  <c r="CH912" i="10"/>
  <c r="CI912" i="10"/>
  <c r="CJ912" i="10"/>
  <c r="CK912" i="10"/>
  <c r="CL912" i="10"/>
  <c r="S913" i="10"/>
  <c r="T913" i="10"/>
  <c r="U913" i="10"/>
  <c r="V913" i="10"/>
  <c r="W913" i="10"/>
  <c r="X913" i="10"/>
  <c r="Y913" i="10"/>
  <c r="Z913" i="10"/>
  <c r="AA913" i="10"/>
  <c r="AB913" i="10"/>
  <c r="AC913" i="10"/>
  <c r="AD913" i="10"/>
  <c r="AE913" i="10"/>
  <c r="AF913" i="10"/>
  <c r="AG913" i="10"/>
  <c r="AH913" i="10"/>
  <c r="AI913" i="10"/>
  <c r="AJ913" i="10"/>
  <c r="AK913" i="10"/>
  <c r="AL913" i="10"/>
  <c r="AM913" i="10"/>
  <c r="AN913" i="10"/>
  <c r="AO913" i="10"/>
  <c r="AP913" i="10"/>
  <c r="AQ913" i="10"/>
  <c r="AR913" i="10"/>
  <c r="AS913" i="10"/>
  <c r="AT913" i="10"/>
  <c r="AU913" i="10"/>
  <c r="AV913" i="10"/>
  <c r="AW913" i="10"/>
  <c r="AX913" i="10"/>
  <c r="AY913" i="10"/>
  <c r="AZ913" i="10"/>
  <c r="BA913" i="10"/>
  <c r="BB913" i="10"/>
  <c r="BC913" i="10"/>
  <c r="BD913" i="10"/>
  <c r="BE913" i="10"/>
  <c r="BF913" i="10"/>
  <c r="BG913" i="10"/>
  <c r="BH913" i="10"/>
  <c r="BI913" i="10"/>
  <c r="BJ913" i="10"/>
  <c r="BK913" i="10"/>
  <c r="BL913" i="10"/>
  <c r="BM913" i="10"/>
  <c r="BN913" i="10"/>
  <c r="BO913" i="10"/>
  <c r="BP913" i="10"/>
  <c r="BQ913" i="10"/>
  <c r="BR913" i="10"/>
  <c r="BS913" i="10"/>
  <c r="BT913" i="10"/>
  <c r="BU913" i="10"/>
  <c r="BV913" i="10"/>
  <c r="BW913" i="10"/>
  <c r="BX913" i="10"/>
  <c r="BY913" i="10"/>
  <c r="BZ913" i="10"/>
  <c r="CA913" i="10"/>
  <c r="CB913" i="10"/>
  <c r="CC913" i="10"/>
  <c r="CD913" i="10"/>
  <c r="CE913" i="10"/>
  <c r="CF913" i="10"/>
  <c r="CG913" i="10"/>
  <c r="CH913" i="10"/>
  <c r="CI913" i="10"/>
  <c r="CJ913" i="10"/>
  <c r="CK913" i="10"/>
  <c r="CL913" i="10"/>
  <c r="S914" i="10"/>
  <c r="T914" i="10"/>
  <c r="U914" i="10"/>
  <c r="V914" i="10"/>
  <c r="W914" i="10"/>
  <c r="X914" i="10"/>
  <c r="Y914" i="10"/>
  <c r="Z914" i="10"/>
  <c r="AA914" i="10"/>
  <c r="AB914" i="10"/>
  <c r="AC914" i="10"/>
  <c r="AD914" i="10"/>
  <c r="AE914" i="10"/>
  <c r="AF914" i="10"/>
  <c r="AG914" i="10"/>
  <c r="AH914" i="10"/>
  <c r="AI914" i="10"/>
  <c r="AJ914" i="10"/>
  <c r="AK914" i="10"/>
  <c r="AL914" i="10"/>
  <c r="AM914" i="10"/>
  <c r="AN914" i="10"/>
  <c r="AO914" i="10"/>
  <c r="AP914" i="10"/>
  <c r="AQ914" i="10"/>
  <c r="AR914" i="10"/>
  <c r="AS914" i="10"/>
  <c r="AT914" i="10"/>
  <c r="AU914" i="10"/>
  <c r="AV914" i="10"/>
  <c r="AW914" i="10"/>
  <c r="AX914" i="10"/>
  <c r="AY914" i="10"/>
  <c r="AZ914" i="10"/>
  <c r="BA914" i="10"/>
  <c r="BB914" i="10"/>
  <c r="BC914" i="10"/>
  <c r="BD914" i="10"/>
  <c r="BE914" i="10"/>
  <c r="BF914" i="10"/>
  <c r="BG914" i="10"/>
  <c r="BH914" i="10"/>
  <c r="BI914" i="10"/>
  <c r="BJ914" i="10"/>
  <c r="BK914" i="10"/>
  <c r="BL914" i="10"/>
  <c r="BM914" i="10"/>
  <c r="BN914" i="10"/>
  <c r="BO914" i="10"/>
  <c r="BP914" i="10"/>
  <c r="BQ914" i="10"/>
  <c r="BR914" i="10"/>
  <c r="BS914" i="10"/>
  <c r="BT914" i="10"/>
  <c r="BU914" i="10"/>
  <c r="BV914" i="10"/>
  <c r="BW914" i="10"/>
  <c r="BX914" i="10"/>
  <c r="BY914" i="10"/>
  <c r="BZ914" i="10"/>
  <c r="CA914" i="10"/>
  <c r="CB914" i="10"/>
  <c r="CC914" i="10"/>
  <c r="CD914" i="10"/>
  <c r="CE914" i="10"/>
  <c r="CF914" i="10"/>
  <c r="CG914" i="10"/>
  <c r="CH914" i="10"/>
  <c r="CI914" i="10"/>
  <c r="CJ914" i="10"/>
  <c r="CK914" i="10"/>
  <c r="CL914" i="10"/>
  <c r="S915" i="10"/>
  <c r="T915" i="10"/>
  <c r="U915" i="10"/>
  <c r="V915" i="10"/>
  <c r="W915" i="10"/>
  <c r="X915" i="10"/>
  <c r="Y915" i="10"/>
  <c r="Z915" i="10"/>
  <c r="AA915" i="10"/>
  <c r="AB915" i="10"/>
  <c r="AC915" i="10"/>
  <c r="AD915" i="10"/>
  <c r="AE915" i="10"/>
  <c r="AF915" i="10"/>
  <c r="AG915" i="10"/>
  <c r="AH915" i="10"/>
  <c r="AI915" i="10"/>
  <c r="AJ915" i="10"/>
  <c r="AK915" i="10"/>
  <c r="AL915" i="10"/>
  <c r="AM915" i="10"/>
  <c r="AN915" i="10"/>
  <c r="AO915" i="10"/>
  <c r="AP915" i="10"/>
  <c r="AQ915" i="10"/>
  <c r="AR915" i="10"/>
  <c r="AS915" i="10"/>
  <c r="AT915" i="10"/>
  <c r="AU915" i="10"/>
  <c r="AV915" i="10"/>
  <c r="AW915" i="10"/>
  <c r="AX915" i="10"/>
  <c r="AY915" i="10"/>
  <c r="AZ915" i="10"/>
  <c r="BA915" i="10"/>
  <c r="BB915" i="10"/>
  <c r="BC915" i="10"/>
  <c r="BD915" i="10"/>
  <c r="BE915" i="10"/>
  <c r="BF915" i="10"/>
  <c r="BG915" i="10"/>
  <c r="BH915" i="10"/>
  <c r="BI915" i="10"/>
  <c r="BJ915" i="10"/>
  <c r="BK915" i="10"/>
  <c r="BL915" i="10"/>
  <c r="BM915" i="10"/>
  <c r="BN915" i="10"/>
  <c r="BO915" i="10"/>
  <c r="BP915" i="10"/>
  <c r="BQ915" i="10"/>
  <c r="BR915" i="10"/>
  <c r="BS915" i="10"/>
  <c r="BT915" i="10"/>
  <c r="BU915" i="10"/>
  <c r="BV915" i="10"/>
  <c r="BW915" i="10"/>
  <c r="BX915" i="10"/>
  <c r="BY915" i="10"/>
  <c r="BZ915" i="10"/>
  <c r="CA915" i="10"/>
  <c r="CB915" i="10"/>
  <c r="CC915" i="10"/>
  <c r="CD915" i="10"/>
  <c r="CE915" i="10"/>
  <c r="CF915" i="10"/>
  <c r="CG915" i="10"/>
  <c r="CH915" i="10"/>
  <c r="CI915" i="10"/>
  <c r="CJ915" i="10"/>
  <c r="CK915" i="10"/>
  <c r="CL915" i="10"/>
  <c r="S916" i="10"/>
  <c r="T916" i="10"/>
  <c r="U916" i="10"/>
  <c r="V916" i="10"/>
  <c r="W916" i="10"/>
  <c r="X916" i="10"/>
  <c r="Y916" i="10"/>
  <c r="Z916" i="10"/>
  <c r="AA916" i="10"/>
  <c r="AB916" i="10"/>
  <c r="AC916" i="10"/>
  <c r="AD916" i="10"/>
  <c r="AE916" i="10"/>
  <c r="AF916" i="10"/>
  <c r="AG916" i="10"/>
  <c r="AH916" i="10"/>
  <c r="AI916" i="10"/>
  <c r="AJ916" i="10"/>
  <c r="AK916" i="10"/>
  <c r="AL916" i="10"/>
  <c r="AM916" i="10"/>
  <c r="AN916" i="10"/>
  <c r="AO916" i="10"/>
  <c r="AP916" i="10"/>
  <c r="AQ916" i="10"/>
  <c r="AR916" i="10"/>
  <c r="AS916" i="10"/>
  <c r="AT916" i="10"/>
  <c r="AU916" i="10"/>
  <c r="AV916" i="10"/>
  <c r="AW916" i="10"/>
  <c r="AX916" i="10"/>
  <c r="AY916" i="10"/>
  <c r="AZ916" i="10"/>
  <c r="BA916" i="10"/>
  <c r="BB916" i="10"/>
  <c r="BC916" i="10"/>
  <c r="BD916" i="10"/>
  <c r="BE916" i="10"/>
  <c r="BF916" i="10"/>
  <c r="BG916" i="10"/>
  <c r="BH916" i="10"/>
  <c r="BI916" i="10"/>
  <c r="BJ916" i="10"/>
  <c r="BK916" i="10"/>
  <c r="BL916" i="10"/>
  <c r="BM916" i="10"/>
  <c r="BN916" i="10"/>
  <c r="BO916" i="10"/>
  <c r="BP916" i="10"/>
  <c r="BQ916" i="10"/>
  <c r="BR916" i="10"/>
  <c r="BS916" i="10"/>
  <c r="BT916" i="10"/>
  <c r="BU916" i="10"/>
  <c r="BV916" i="10"/>
  <c r="BW916" i="10"/>
  <c r="BX916" i="10"/>
  <c r="BY916" i="10"/>
  <c r="BZ916" i="10"/>
  <c r="CA916" i="10"/>
  <c r="CB916" i="10"/>
  <c r="CC916" i="10"/>
  <c r="CD916" i="10"/>
  <c r="CE916" i="10"/>
  <c r="CF916" i="10"/>
  <c r="CG916" i="10"/>
  <c r="CH916" i="10"/>
  <c r="CI916" i="10"/>
  <c r="CJ916" i="10"/>
  <c r="CK916" i="10"/>
  <c r="CL916" i="10"/>
  <c r="S917" i="10"/>
  <c r="T917" i="10"/>
  <c r="U917" i="10"/>
  <c r="V917" i="10"/>
  <c r="W917" i="10"/>
  <c r="X917" i="10"/>
  <c r="Y917" i="10"/>
  <c r="Z917" i="10"/>
  <c r="AA917" i="10"/>
  <c r="AB917" i="10"/>
  <c r="AC917" i="10"/>
  <c r="AD917" i="10"/>
  <c r="AE917" i="10"/>
  <c r="AF917" i="10"/>
  <c r="AG917" i="10"/>
  <c r="AH917" i="10"/>
  <c r="AI917" i="10"/>
  <c r="AJ917" i="10"/>
  <c r="AK917" i="10"/>
  <c r="AL917" i="10"/>
  <c r="AM917" i="10"/>
  <c r="AN917" i="10"/>
  <c r="AO917" i="10"/>
  <c r="AP917" i="10"/>
  <c r="AQ917" i="10"/>
  <c r="AR917" i="10"/>
  <c r="AS917" i="10"/>
  <c r="AT917" i="10"/>
  <c r="AU917" i="10"/>
  <c r="AV917" i="10"/>
  <c r="AW917" i="10"/>
  <c r="AX917" i="10"/>
  <c r="AY917" i="10"/>
  <c r="AZ917" i="10"/>
  <c r="BA917" i="10"/>
  <c r="BB917" i="10"/>
  <c r="BC917" i="10"/>
  <c r="BD917" i="10"/>
  <c r="BE917" i="10"/>
  <c r="BF917" i="10"/>
  <c r="BG917" i="10"/>
  <c r="BH917" i="10"/>
  <c r="BI917" i="10"/>
  <c r="BJ917" i="10"/>
  <c r="BK917" i="10"/>
  <c r="BL917" i="10"/>
  <c r="BM917" i="10"/>
  <c r="BN917" i="10"/>
  <c r="BO917" i="10"/>
  <c r="BP917" i="10"/>
  <c r="BQ917" i="10"/>
  <c r="BR917" i="10"/>
  <c r="BS917" i="10"/>
  <c r="BT917" i="10"/>
  <c r="BU917" i="10"/>
  <c r="BV917" i="10"/>
  <c r="BW917" i="10"/>
  <c r="BX917" i="10"/>
  <c r="BY917" i="10"/>
  <c r="BZ917" i="10"/>
  <c r="CA917" i="10"/>
  <c r="CB917" i="10"/>
  <c r="CC917" i="10"/>
  <c r="CD917" i="10"/>
  <c r="CE917" i="10"/>
  <c r="CF917" i="10"/>
  <c r="CG917" i="10"/>
  <c r="CH917" i="10"/>
  <c r="CI917" i="10"/>
  <c r="CJ917" i="10"/>
  <c r="CK917" i="10"/>
  <c r="CL917" i="10"/>
  <c r="S918" i="10"/>
  <c r="T918" i="10"/>
  <c r="U918" i="10"/>
  <c r="V918" i="10"/>
  <c r="W918" i="10"/>
  <c r="X918" i="10"/>
  <c r="Y918" i="10"/>
  <c r="Z918" i="10"/>
  <c r="AA918" i="10"/>
  <c r="AB918" i="10"/>
  <c r="AC918" i="10"/>
  <c r="AD918" i="10"/>
  <c r="AE918" i="10"/>
  <c r="AF918" i="10"/>
  <c r="AG918" i="10"/>
  <c r="AH918" i="10"/>
  <c r="AI918" i="10"/>
  <c r="AJ918" i="10"/>
  <c r="AK918" i="10"/>
  <c r="AL918" i="10"/>
  <c r="AM918" i="10"/>
  <c r="AN918" i="10"/>
  <c r="AO918" i="10"/>
  <c r="AP918" i="10"/>
  <c r="AQ918" i="10"/>
  <c r="AR918" i="10"/>
  <c r="AS918" i="10"/>
  <c r="AT918" i="10"/>
  <c r="AU918" i="10"/>
  <c r="AV918" i="10"/>
  <c r="AW918" i="10"/>
  <c r="AX918" i="10"/>
  <c r="AY918" i="10"/>
  <c r="AZ918" i="10"/>
  <c r="BA918" i="10"/>
  <c r="BB918" i="10"/>
  <c r="BC918" i="10"/>
  <c r="BD918" i="10"/>
  <c r="BE918" i="10"/>
  <c r="BF918" i="10"/>
  <c r="BG918" i="10"/>
  <c r="BH918" i="10"/>
  <c r="BI918" i="10"/>
  <c r="BJ918" i="10"/>
  <c r="BK918" i="10"/>
  <c r="BL918" i="10"/>
  <c r="BM918" i="10"/>
  <c r="BN918" i="10"/>
  <c r="BO918" i="10"/>
  <c r="BP918" i="10"/>
  <c r="BQ918" i="10"/>
  <c r="BR918" i="10"/>
  <c r="BS918" i="10"/>
  <c r="BT918" i="10"/>
  <c r="BU918" i="10"/>
  <c r="BV918" i="10"/>
  <c r="BW918" i="10"/>
  <c r="BX918" i="10"/>
  <c r="BY918" i="10"/>
  <c r="BZ918" i="10"/>
  <c r="CA918" i="10"/>
  <c r="CB918" i="10"/>
  <c r="CC918" i="10"/>
  <c r="CD918" i="10"/>
  <c r="CE918" i="10"/>
  <c r="CF918" i="10"/>
  <c r="CG918" i="10"/>
  <c r="CH918" i="10"/>
  <c r="CI918" i="10"/>
  <c r="CJ918" i="10"/>
  <c r="CK918" i="10"/>
  <c r="CL918" i="10"/>
  <c r="S919" i="10"/>
  <c r="T919" i="10"/>
  <c r="U919" i="10"/>
  <c r="V919" i="10"/>
  <c r="W919" i="10"/>
  <c r="X919" i="10"/>
  <c r="Y919" i="10"/>
  <c r="Z919" i="10"/>
  <c r="AA919" i="10"/>
  <c r="AB919" i="10"/>
  <c r="AC919" i="10"/>
  <c r="AD919" i="10"/>
  <c r="AE919" i="10"/>
  <c r="AF919" i="10"/>
  <c r="AG919" i="10"/>
  <c r="AH919" i="10"/>
  <c r="AI919" i="10"/>
  <c r="AJ919" i="10"/>
  <c r="AK919" i="10"/>
  <c r="AL919" i="10"/>
  <c r="AM919" i="10"/>
  <c r="AN919" i="10"/>
  <c r="AO919" i="10"/>
  <c r="AP919" i="10"/>
  <c r="AQ919" i="10"/>
  <c r="AR919" i="10"/>
  <c r="AS919" i="10"/>
  <c r="AT919" i="10"/>
  <c r="AU919" i="10"/>
  <c r="AV919" i="10"/>
  <c r="AW919" i="10"/>
  <c r="AX919" i="10"/>
  <c r="AY919" i="10"/>
  <c r="AZ919" i="10"/>
  <c r="BA919" i="10"/>
  <c r="BB919" i="10"/>
  <c r="BC919" i="10"/>
  <c r="BD919" i="10"/>
  <c r="BE919" i="10"/>
  <c r="BF919" i="10"/>
  <c r="BG919" i="10"/>
  <c r="BH919" i="10"/>
  <c r="BI919" i="10"/>
  <c r="BJ919" i="10"/>
  <c r="BK919" i="10"/>
  <c r="BL919" i="10"/>
  <c r="BM919" i="10"/>
  <c r="BN919" i="10"/>
  <c r="BO919" i="10"/>
  <c r="BP919" i="10"/>
  <c r="BQ919" i="10"/>
  <c r="BR919" i="10"/>
  <c r="BS919" i="10"/>
  <c r="BT919" i="10"/>
  <c r="BU919" i="10"/>
  <c r="BV919" i="10"/>
  <c r="BW919" i="10"/>
  <c r="BX919" i="10"/>
  <c r="BY919" i="10"/>
  <c r="BZ919" i="10"/>
  <c r="CA919" i="10"/>
  <c r="CB919" i="10"/>
  <c r="CC919" i="10"/>
  <c r="CD919" i="10"/>
  <c r="CE919" i="10"/>
  <c r="CF919" i="10"/>
  <c r="CG919" i="10"/>
  <c r="CH919" i="10"/>
  <c r="CI919" i="10"/>
  <c r="CJ919" i="10"/>
  <c r="CK919" i="10"/>
  <c r="CL919" i="10"/>
  <c r="S920" i="10"/>
  <c r="T920" i="10"/>
  <c r="U920" i="10"/>
  <c r="V920" i="10"/>
  <c r="W920" i="10"/>
  <c r="X920" i="10"/>
  <c r="Y920" i="10"/>
  <c r="Z920" i="10"/>
  <c r="AA920" i="10"/>
  <c r="AB920" i="10"/>
  <c r="AC920" i="10"/>
  <c r="AD920" i="10"/>
  <c r="AE920" i="10"/>
  <c r="AF920" i="10"/>
  <c r="AG920" i="10"/>
  <c r="AH920" i="10"/>
  <c r="AI920" i="10"/>
  <c r="AJ920" i="10"/>
  <c r="AK920" i="10"/>
  <c r="AL920" i="10"/>
  <c r="AM920" i="10"/>
  <c r="AN920" i="10"/>
  <c r="AO920" i="10"/>
  <c r="AP920" i="10"/>
  <c r="AQ920" i="10"/>
  <c r="AR920" i="10"/>
  <c r="AS920" i="10"/>
  <c r="AT920" i="10"/>
  <c r="AU920" i="10"/>
  <c r="AV920" i="10"/>
  <c r="AW920" i="10"/>
  <c r="AX920" i="10"/>
  <c r="AY920" i="10"/>
  <c r="AZ920" i="10"/>
  <c r="BA920" i="10"/>
  <c r="BB920" i="10"/>
  <c r="BC920" i="10"/>
  <c r="BD920" i="10"/>
  <c r="BE920" i="10"/>
  <c r="BF920" i="10"/>
  <c r="BG920" i="10"/>
  <c r="BH920" i="10"/>
  <c r="BI920" i="10"/>
  <c r="BJ920" i="10"/>
  <c r="BK920" i="10"/>
  <c r="BL920" i="10"/>
  <c r="BM920" i="10"/>
  <c r="BN920" i="10"/>
  <c r="BO920" i="10"/>
  <c r="BP920" i="10"/>
  <c r="BQ920" i="10"/>
  <c r="BR920" i="10"/>
  <c r="BS920" i="10"/>
  <c r="BT920" i="10"/>
  <c r="BU920" i="10"/>
  <c r="BV920" i="10"/>
  <c r="BW920" i="10"/>
  <c r="BX920" i="10"/>
  <c r="BY920" i="10"/>
  <c r="BZ920" i="10"/>
  <c r="CA920" i="10"/>
  <c r="CB920" i="10"/>
  <c r="CC920" i="10"/>
  <c r="CD920" i="10"/>
  <c r="CE920" i="10"/>
  <c r="CF920" i="10"/>
  <c r="CG920" i="10"/>
  <c r="CH920" i="10"/>
  <c r="CI920" i="10"/>
  <c r="CJ920" i="10"/>
  <c r="CK920" i="10"/>
  <c r="CL920" i="10"/>
  <c r="S921" i="10"/>
  <c r="T921" i="10"/>
  <c r="U921" i="10"/>
  <c r="V921" i="10"/>
  <c r="W921" i="10"/>
  <c r="X921" i="10"/>
  <c r="Y921" i="10"/>
  <c r="Z921" i="10"/>
  <c r="AA921" i="10"/>
  <c r="AB921" i="10"/>
  <c r="AC921" i="10"/>
  <c r="AD921" i="10"/>
  <c r="AE921" i="10"/>
  <c r="AF921" i="10"/>
  <c r="AG921" i="10"/>
  <c r="AH921" i="10"/>
  <c r="AI921" i="10"/>
  <c r="AJ921" i="10"/>
  <c r="AK921" i="10"/>
  <c r="AL921" i="10"/>
  <c r="AM921" i="10"/>
  <c r="AN921" i="10"/>
  <c r="AO921" i="10"/>
  <c r="AP921" i="10"/>
  <c r="AQ921" i="10"/>
  <c r="AR921" i="10"/>
  <c r="AS921" i="10"/>
  <c r="AT921" i="10"/>
  <c r="AU921" i="10"/>
  <c r="AV921" i="10"/>
  <c r="AW921" i="10"/>
  <c r="AX921" i="10"/>
  <c r="AY921" i="10"/>
  <c r="AZ921" i="10"/>
  <c r="BA921" i="10"/>
  <c r="BB921" i="10"/>
  <c r="BC921" i="10"/>
  <c r="BD921" i="10"/>
  <c r="BE921" i="10"/>
  <c r="BF921" i="10"/>
  <c r="BG921" i="10"/>
  <c r="BH921" i="10"/>
  <c r="BI921" i="10"/>
  <c r="BJ921" i="10"/>
  <c r="BK921" i="10"/>
  <c r="BL921" i="10"/>
  <c r="BM921" i="10"/>
  <c r="BN921" i="10"/>
  <c r="BO921" i="10"/>
  <c r="BP921" i="10"/>
  <c r="BQ921" i="10"/>
  <c r="BR921" i="10"/>
  <c r="BS921" i="10"/>
  <c r="BT921" i="10"/>
  <c r="BU921" i="10"/>
  <c r="BV921" i="10"/>
  <c r="BW921" i="10"/>
  <c r="BX921" i="10"/>
  <c r="BY921" i="10"/>
  <c r="BZ921" i="10"/>
  <c r="CA921" i="10"/>
  <c r="CB921" i="10"/>
  <c r="CC921" i="10"/>
  <c r="CD921" i="10"/>
  <c r="CE921" i="10"/>
  <c r="CF921" i="10"/>
  <c r="CG921" i="10"/>
  <c r="CH921" i="10"/>
  <c r="CI921" i="10"/>
  <c r="CJ921" i="10"/>
  <c r="CK921" i="10"/>
  <c r="CL921" i="10"/>
  <c r="S922" i="10"/>
  <c r="T922" i="10"/>
  <c r="U922" i="10"/>
  <c r="V922" i="10"/>
  <c r="W922" i="10"/>
  <c r="X922" i="10"/>
  <c r="Y922" i="10"/>
  <c r="Z922" i="10"/>
  <c r="AA922" i="10"/>
  <c r="AB922" i="10"/>
  <c r="AC922" i="10"/>
  <c r="AD922" i="10"/>
  <c r="AE922" i="10"/>
  <c r="AF922" i="10"/>
  <c r="AG922" i="10"/>
  <c r="AH922" i="10"/>
  <c r="AI922" i="10"/>
  <c r="AJ922" i="10"/>
  <c r="AK922" i="10"/>
  <c r="AL922" i="10"/>
  <c r="AM922" i="10"/>
  <c r="AN922" i="10"/>
  <c r="AO922" i="10"/>
  <c r="AP922" i="10"/>
  <c r="AQ922" i="10"/>
  <c r="AR922" i="10"/>
  <c r="AS922" i="10"/>
  <c r="AT922" i="10"/>
  <c r="AU922" i="10"/>
  <c r="AV922" i="10"/>
  <c r="AW922" i="10"/>
  <c r="AX922" i="10"/>
  <c r="AY922" i="10"/>
  <c r="AZ922" i="10"/>
  <c r="BA922" i="10"/>
  <c r="BB922" i="10"/>
  <c r="BC922" i="10"/>
  <c r="BD922" i="10"/>
  <c r="BE922" i="10"/>
  <c r="BF922" i="10"/>
  <c r="BG922" i="10"/>
  <c r="BH922" i="10"/>
  <c r="BI922" i="10"/>
  <c r="BJ922" i="10"/>
  <c r="BK922" i="10"/>
  <c r="BL922" i="10"/>
  <c r="BM922" i="10"/>
  <c r="BN922" i="10"/>
  <c r="BO922" i="10"/>
  <c r="BP922" i="10"/>
  <c r="BQ922" i="10"/>
  <c r="BR922" i="10"/>
  <c r="BS922" i="10"/>
  <c r="BT922" i="10"/>
  <c r="BU922" i="10"/>
  <c r="BV922" i="10"/>
  <c r="BW922" i="10"/>
  <c r="BX922" i="10"/>
  <c r="BY922" i="10"/>
  <c r="BZ922" i="10"/>
  <c r="CA922" i="10"/>
  <c r="CB922" i="10"/>
  <c r="CC922" i="10"/>
  <c r="CD922" i="10"/>
  <c r="CE922" i="10"/>
  <c r="CF922" i="10"/>
  <c r="CG922" i="10"/>
  <c r="CH922" i="10"/>
  <c r="CI922" i="10"/>
  <c r="CJ922" i="10"/>
  <c r="CK922" i="10"/>
  <c r="CL922" i="10"/>
  <c r="S923" i="10"/>
  <c r="T923" i="10"/>
  <c r="U923" i="10"/>
  <c r="V923" i="10"/>
  <c r="W923" i="10"/>
  <c r="X923" i="10"/>
  <c r="Y923" i="10"/>
  <c r="Z923" i="10"/>
  <c r="AA923" i="10"/>
  <c r="AB923" i="10"/>
  <c r="AC923" i="10"/>
  <c r="AD923" i="10"/>
  <c r="AE923" i="10"/>
  <c r="AF923" i="10"/>
  <c r="AG923" i="10"/>
  <c r="AH923" i="10"/>
  <c r="AI923" i="10"/>
  <c r="AJ923" i="10"/>
  <c r="AK923" i="10"/>
  <c r="AL923" i="10"/>
  <c r="AM923" i="10"/>
  <c r="AN923" i="10"/>
  <c r="AO923" i="10"/>
  <c r="AP923" i="10"/>
  <c r="AQ923" i="10"/>
  <c r="AR923" i="10"/>
  <c r="AS923" i="10"/>
  <c r="AT923" i="10"/>
  <c r="AU923" i="10"/>
  <c r="AV923" i="10"/>
  <c r="AW923" i="10"/>
  <c r="AX923" i="10"/>
  <c r="AY923" i="10"/>
  <c r="AZ923" i="10"/>
  <c r="BA923" i="10"/>
  <c r="BB923" i="10"/>
  <c r="BC923" i="10"/>
  <c r="BD923" i="10"/>
  <c r="BE923" i="10"/>
  <c r="BF923" i="10"/>
  <c r="BG923" i="10"/>
  <c r="BH923" i="10"/>
  <c r="BI923" i="10"/>
  <c r="BJ923" i="10"/>
  <c r="BK923" i="10"/>
  <c r="BL923" i="10"/>
  <c r="BM923" i="10"/>
  <c r="BN923" i="10"/>
  <c r="BO923" i="10"/>
  <c r="BP923" i="10"/>
  <c r="BQ923" i="10"/>
  <c r="BR923" i="10"/>
  <c r="BS923" i="10"/>
  <c r="BT923" i="10"/>
  <c r="BU923" i="10"/>
  <c r="BV923" i="10"/>
  <c r="BW923" i="10"/>
  <c r="BX923" i="10"/>
  <c r="BY923" i="10"/>
  <c r="BZ923" i="10"/>
  <c r="CA923" i="10"/>
  <c r="CB923" i="10"/>
  <c r="CC923" i="10"/>
  <c r="CD923" i="10"/>
  <c r="CE923" i="10"/>
  <c r="CF923" i="10"/>
  <c r="CG923" i="10"/>
  <c r="CH923" i="10"/>
  <c r="CI923" i="10"/>
  <c r="CJ923" i="10"/>
  <c r="CK923" i="10"/>
  <c r="CL923" i="10"/>
  <c r="S924" i="10"/>
  <c r="T924" i="10"/>
  <c r="U924" i="10"/>
  <c r="V924" i="10"/>
  <c r="W924" i="10"/>
  <c r="X924" i="10"/>
  <c r="Y924" i="10"/>
  <c r="Z924" i="10"/>
  <c r="AA924" i="10"/>
  <c r="AB924" i="10"/>
  <c r="AC924" i="10"/>
  <c r="AD924" i="10"/>
  <c r="AE924" i="10"/>
  <c r="AF924" i="10"/>
  <c r="AG924" i="10"/>
  <c r="AH924" i="10"/>
  <c r="AI924" i="10"/>
  <c r="AJ924" i="10"/>
  <c r="AK924" i="10"/>
  <c r="AL924" i="10"/>
  <c r="AM924" i="10"/>
  <c r="AN924" i="10"/>
  <c r="AO924" i="10"/>
  <c r="AP924" i="10"/>
  <c r="AQ924" i="10"/>
  <c r="AR924" i="10"/>
  <c r="AS924" i="10"/>
  <c r="AT924" i="10"/>
  <c r="AU924" i="10"/>
  <c r="AV924" i="10"/>
  <c r="AW924" i="10"/>
  <c r="AX924" i="10"/>
  <c r="AY924" i="10"/>
  <c r="AZ924" i="10"/>
  <c r="BA924" i="10"/>
  <c r="BB924" i="10"/>
  <c r="BC924" i="10"/>
  <c r="BD924" i="10"/>
  <c r="BE924" i="10"/>
  <c r="BF924" i="10"/>
  <c r="BG924" i="10"/>
  <c r="BH924" i="10"/>
  <c r="BI924" i="10"/>
  <c r="BJ924" i="10"/>
  <c r="BK924" i="10"/>
  <c r="BL924" i="10"/>
  <c r="BM924" i="10"/>
  <c r="BN924" i="10"/>
  <c r="BO924" i="10"/>
  <c r="BP924" i="10"/>
  <c r="BQ924" i="10"/>
  <c r="BR924" i="10"/>
  <c r="BS924" i="10"/>
  <c r="BT924" i="10"/>
  <c r="BU924" i="10"/>
  <c r="BV924" i="10"/>
  <c r="BW924" i="10"/>
  <c r="BX924" i="10"/>
  <c r="BY924" i="10"/>
  <c r="BZ924" i="10"/>
  <c r="CA924" i="10"/>
  <c r="CB924" i="10"/>
  <c r="CC924" i="10"/>
  <c r="CD924" i="10"/>
  <c r="CE924" i="10"/>
  <c r="CF924" i="10"/>
  <c r="CG924" i="10"/>
  <c r="CH924" i="10"/>
  <c r="CI924" i="10"/>
  <c r="CJ924" i="10"/>
  <c r="CK924" i="10"/>
  <c r="CL924" i="10"/>
  <c r="S925" i="10"/>
  <c r="T925" i="10"/>
  <c r="U925" i="10"/>
  <c r="V925" i="10"/>
  <c r="W925" i="10"/>
  <c r="X925" i="10"/>
  <c r="Y925" i="10"/>
  <c r="Z925" i="10"/>
  <c r="AA925" i="10"/>
  <c r="AB925" i="10"/>
  <c r="AC925" i="10"/>
  <c r="AD925" i="10"/>
  <c r="AE925" i="10"/>
  <c r="AF925" i="10"/>
  <c r="AG925" i="10"/>
  <c r="AH925" i="10"/>
  <c r="AI925" i="10"/>
  <c r="AJ925" i="10"/>
  <c r="AK925" i="10"/>
  <c r="AL925" i="10"/>
  <c r="AM925" i="10"/>
  <c r="AN925" i="10"/>
  <c r="AO925" i="10"/>
  <c r="AP925" i="10"/>
  <c r="AQ925" i="10"/>
  <c r="AR925" i="10"/>
  <c r="AS925" i="10"/>
  <c r="AT925" i="10"/>
  <c r="AU925" i="10"/>
  <c r="AV925" i="10"/>
  <c r="AW925" i="10"/>
  <c r="AX925" i="10"/>
  <c r="AY925" i="10"/>
  <c r="AZ925" i="10"/>
  <c r="BA925" i="10"/>
  <c r="BB925" i="10"/>
  <c r="BC925" i="10"/>
  <c r="BD925" i="10"/>
  <c r="BE925" i="10"/>
  <c r="BF925" i="10"/>
  <c r="BG925" i="10"/>
  <c r="BH925" i="10"/>
  <c r="BI925" i="10"/>
  <c r="BJ925" i="10"/>
  <c r="BK925" i="10"/>
  <c r="BL925" i="10"/>
  <c r="BM925" i="10"/>
  <c r="BN925" i="10"/>
  <c r="BO925" i="10"/>
  <c r="BP925" i="10"/>
  <c r="BQ925" i="10"/>
  <c r="BR925" i="10"/>
  <c r="BS925" i="10"/>
  <c r="BT925" i="10"/>
  <c r="BU925" i="10"/>
  <c r="BV925" i="10"/>
  <c r="BW925" i="10"/>
  <c r="BX925" i="10"/>
  <c r="BY925" i="10"/>
  <c r="BZ925" i="10"/>
  <c r="CA925" i="10"/>
  <c r="CB925" i="10"/>
  <c r="CC925" i="10"/>
  <c r="CD925" i="10"/>
  <c r="CE925" i="10"/>
  <c r="CF925" i="10"/>
  <c r="CG925" i="10"/>
  <c r="CH925" i="10"/>
  <c r="CI925" i="10"/>
  <c r="CJ925" i="10"/>
  <c r="CK925" i="10"/>
  <c r="CL925" i="10"/>
  <c r="S926" i="10"/>
  <c r="T926" i="10"/>
  <c r="U926" i="10"/>
  <c r="V926" i="10"/>
  <c r="W926" i="10"/>
  <c r="X926" i="10"/>
  <c r="Y926" i="10"/>
  <c r="Z926" i="10"/>
  <c r="AA926" i="10"/>
  <c r="AB926" i="10"/>
  <c r="AC926" i="10"/>
  <c r="AD926" i="10"/>
  <c r="AE926" i="10"/>
  <c r="AF926" i="10"/>
  <c r="AG926" i="10"/>
  <c r="AH926" i="10"/>
  <c r="AI926" i="10"/>
  <c r="AJ926" i="10"/>
  <c r="AK926" i="10"/>
  <c r="AL926" i="10"/>
  <c r="AM926" i="10"/>
  <c r="AN926" i="10"/>
  <c r="AO926" i="10"/>
  <c r="AP926" i="10"/>
  <c r="AQ926" i="10"/>
  <c r="AR926" i="10"/>
  <c r="AS926" i="10"/>
  <c r="AT926" i="10"/>
  <c r="AU926" i="10"/>
  <c r="AV926" i="10"/>
  <c r="AW926" i="10"/>
  <c r="AX926" i="10"/>
  <c r="AY926" i="10"/>
  <c r="AZ926" i="10"/>
  <c r="BA926" i="10"/>
  <c r="BB926" i="10"/>
  <c r="BC926" i="10"/>
  <c r="BD926" i="10"/>
  <c r="BE926" i="10"/>
  <c r="BF926" i="10"/>
  <c r="BG926" i="10"/>
  <c r="BH926" i="10"/>
  <c r="BI926" i="10"/>
  <c r="BJ926" i="10"/>
  <c r="BK926" i="10"/>
  <c r="BL926" i="10"/>
  <c r="BM926" i="10"/>
  <c r="BN926" i="10"/>
  <c r="BO926" i="10"/>
  <c r="BP926" i="10"/>
  <c r="BQ926" i="10"/>
  <c r="BR926" i="10"/>
  <c r="BS926" i="10"/>
  <c r="BT926" i="10"/>
  <c r="BU926" i="10"/>
  <c r="BV926" i="10"/>
  <c r="BW926" i="10"/>
  <c r="BX926" i="10"/>
  <c r="BY926" i="10"/>
  <c r="BZ926" i="10"/>
  <c r="CA926" i="10"/>
  <c r="CB926" i="10"/>
  <c r="CC926" i="10"/>
  <c r="CD926" i="10"/>
  <c r="CE926" i="10"/>
  <c r="CF926" i="10"/>
  <c r="CG926" i="10"/>
  <c r="CH926" i="10"/>
  <c r="CI926" i="10"/>
  <c r="CJ926" i="10"/>
  <c r="CK926" i="10"/>
  <c r="CL926" i="10"/>
  <c r="S927" i="10"/>
  <c r="T927" i="10"/>
  <c r="U927" i="10"/>
  <c r="V927" i="10"/>
  <c r="W927" i="10"/>
  <c r="X927" i="10"/>
  <c r="Y927" i="10"/>
  <c r="Z927" i="10"/>
  <c r="AA927" i="10"/>
  <c r="AB927" i="10"/>
  <c r="AC927" i="10"/>
  <c r="AD927" i="10"/>
  <c r="AE927" i="10"/>
  <c r="AF927" i="10"/>
  <c r="AG927" i="10"/>
  <c r="AH927" i="10"/>
  <c r="AI927" i="10"/>
  <c r="AJ927" i="10"/>
  <c r="AK927" i="10"/>
  <c r="AL927" i="10"/>
  <c r="AM927" i="10"/>
  <c r="AN927" i="10"/>
  <c r="AO927" i="10"/>
  <c r="AP927" i="10"/>
  <c r="AQ927" i="10"/>
  <c r="AR927" i="10"/>
  <c r="AS927" i="10"/>
  <c r="AT927" i="10"/>
  <c r="AU927" i="10"/>
  <c r="AV927" i="10"/>
  <c r="AW927" i="10"/>
  <c r="AX927" i="10"/>
  <c r="AY927" i="10"/>
  <c r="AZ927" i="10"/>
  <c r="BA927" i="10"/>
  <c r="BB927" i="10"/>
  <c r="BC927" i="10"/>
  <c r="BD927" i="10"/>
  <c r="BE927" i="10"/>
  <c r="BF927" i="10"/>
  <c r="BG927" i="10"/>
  <c r="BH927" i="10"/>
  <c r="BI927" i="10"/>
  <c r="BJ927" i="10"/>
  <c r="BK927" i="10"/>
  <c r="BL927" i="10"/>
  <c r="BM927" i="10"/>
  <c r="BN927" i="10"/>
  <c r="BO927" i="10"/>
  <c r="BP927" i="10"/>
  <c r="BQ927" i="10"/>
  <c r="BR927" i="10"/>
  <c r="BS927" i="10"/>
  <c r="BT927" i="10"/>
  <c r="BU927" i="10"/>
  <c r="BV927" i="10"/>
  <c r="BW927" i="10"/>
  <c r="BX927" i="10"/>
  <c r="BY927" i="10"/>
  <c r="BZ927" i="10"/>
  <c r="CA927" i="10"/>
  <c r="CB927" i="10"/>
  <c r="CC927" i="10"/>
  <c r="CD927" i="10"/>
  <c r="CE927" i="10"/>
  <c r="CF927" i="10"/>
  <c r="CG927" i="10"/>
  <c r="CH927" i="10"/>
  <c r="CI927" i="10"/>
  <c r="CJ927" i="10"/>
  <c r="CK927" i="10"/>
  <c r="CL927" i="10"/>
  <c r="S928" i="10"/>
  <c r="T928" i="10"/>
  <c r="U928" i="10"/>
  <c r="V928" i="10"/>
  <c r="W928" i="10"/>
  <c r="X928" i="10"/>
  <c r="Y928" i="10"/>
  <c r="Z928" i="10"/>
  <c r="AA928" i="10"/>
  <c r="AB928" i="10"/>
  <c r="AC928" i="10"/>
  <c r="AD928" i="10"/>
  <c r="AE928" i="10"/>
  <c r="AF928" i="10"/>
  <c r="AG928" i="10"/>
  <c r="AH928" i="10"/>
  <c r="AI928" i="10"/>
  <c r="AJ928" i="10"/>
  <c r="AK928" i="10"/>
  <c r="AL928" i="10"/>
  <c r="AM928" i="10"/>
  <c r="AN928" i="10"/>
  <c r="AO928" i="10"/>
  <c r="AP928" i="10"/>
  <c r="AQ928" i="10"/>
  <c r="AR928" i="10"/>
  <c r="AS928" i="10"/>
  <c r="AT928" i="10"/>
  <c r="AU928" i="10"/>
  <c r="AV928" i="10"/>
  <c r="AW928" i="10"/>
  <c r="AX928" i="10"/>
  <c r="AY928" i="10"/>
  <c r="AZ928" i="10"/>
  <c r="BA928" i="10"/>
  <c r="BB928" i="10"/>
  <c r="BC928" i="10"/>
  <c r="BD928" i="10"/>
  <c r="BE928" i="10"/>
  <c r="BF928" i="10"/>
  <c r="BG928" i="10"/>
  <c r="BH928" i="10"/>
  <c r="BI928" i="10"/>
  <c r="BJ928" i="10"/>
  <c r="BK928" i="10"/>
  <c r="BL928" i="10"/>
  <c r="BM928" i="10"/>
  <c r="BN928" i="10"/>
  <c r="BO928" i="10"/>
  <c r="BP928" i="10"/>
  <c r="BQ928" i="10"/>
  <c r="BR928" i="10"/>
  <c r="BS928" i="10"/>
  <c r="BT928" i="10"/>
  <c r="BU928" i="10"/>
  <c r="BV928" i="10"/>
  <c r="BW928" i="10"/>
  <c r="BX928" i="10"/>
  <c r="BY928" i="10"/>
  <c r="BZ928" i="10"/>
  <c r="CA928" i="10"/>
  <c r="CB928" i="10"/>
  <c r="CC928" i="10"/>
  <c r="CD928" i="10"/>
  <c r="CE928" i="10"/>
  <c r="CF928" i="10"/>
  <c r="CG928" i="10"/>
  <c r="CH928" i="10"/>
  <c r="CI928" i="10"/>
  <c r="CJ928" i="10"/>
  <c r="CK928" i="10"/>
  <c r="CL928" i="10"/>
  <c r="S929" i="10"/>
  <c r="T929" i="10"/>
  <c r="U929" i="10"/>
  <c r="V929" i="10"/>
  <c r="W929" i="10"/>
  <c r="X929" i="10"/>
  <c r="Y929" i="10"/>
  <c r="Z929" i="10"/>
  <c r="AA929" i="10"/>
  <c r="AB929" i="10"/>
  <c r="AC929" i="10"/>
  <c r="AD929" i="10"/>
  <c r="AE929" i="10"/>
  <c r="AF929" i="10"/>
  <c r="AG929" i="10"/>
  <c r="AH929" i="10"/>
  <c r="AI929" i="10"/>
  <c r="AJ929" i="10"/>
  <c r="AK929" i="10"/>
  <c r="AL929" i="10"/>
  <c r="AM929" i="10"/>
  <c r="AN929" i="10"/>
  <c r="AO929" i="10"/>
  <c r="AP929" i="10"/>
  <c r="AQ929" i="10"/>
  <c r="AR929" i="10"/>
  <c r="AS929" i="10"/>
  <c r="AT929" i="10"/>
  <c r="AU929" i="10"/>
  <c r="AV929" i="10"/>
  <c r="AW929" i="10"/>
  <c r="AX929" i="10"/>
  <c r="AY929" i="10"/>
  <c r="AZ929" i="10"/>
  <c r="BA929" i="10"/>
  <c r="BB929" i="10"/>
  <c r="BC929" i="10"/>
  <c r="BD929" i="10"/>
  <c r="BE929" i="10"/>
  <c r="BF929" i="10"/>
  <c r="BG929" i="10"/>
  <c r="BH929" i="10"/>
  <c r="BI929" i="10"/>
  <c r="BJ929" i="10"/>
  <c r="BK929" i="10"/>
  <c r="BL929" i="10"/>
  <c r="BM929" i="10"/>
  <c r="BN929" i="10"/>
  <c r="BO929" i="10"/>
  <c r="BP929" i="10"/>
  <c r="BQ929" i="10"/>
  <c r="BR929" i="10"/>
  <c r="BS929" i="10"/>
  <c r="BT929" i="10"/>
  <c r="BU929" i="10"/>
  <c r="BV929" i="10"/>
  <c r="BW929" i="10"/>
  <c r="BX929" i="10"/>
  <c r="BY929" i="10"/>
  <c r="BZ929" i="10"/>
  <c r="CA929" i="10"/>
  <c r="CB929" i="10"/>
  <c r="CC929" i="10"/>
  <c r="CD929" i="10"/>
  <c r="CE929" i="10"/>
  <c r="CF929" i="10"/>
  <c r="CG929" i="10"/>
  <c r="CH929" i="10"/>
  <c r="CI929" i="10"/>
  <c r="CJ929" i="10"/>
  <c r="CK929" i="10"/>
  <c r="CL929" i="10"/>
  <c r="S930" i="10"/>
  <c r="T930" i="10"/>
  <c r="U930" i="10"/>
  <c r="V930" i="10"/>
  <c r="W930" i="10"/>
  <c r="X930" i="10"/>
  <c r="Y930" i="10"/>
  <c r="Z930" i="10"/>
  <c r="AA930" i="10"/>
  <c r="AB930" i="10"/>
  <c r="AC930" i="10"/>
  <c r="AD930" i="10"/>
  <c r="AE930" i="10"/>
  <c r="AF930" i="10"/>
  <c r="AG930" i="10"/>
  <c r="AH930" i="10"/>
  <c r="AI930" i="10"/>
  <c r="AJ930" i="10"/>
  <c r="AK930" i="10"/>
  <c r="AL930" i="10"/>
  <c r="AM930" i="10"/>
  <c r="AN930" i="10"/>
  <c r="AO930" i="10"/>
  <c r="AP930" i="10"/>
  <c r="AQ930" i="10"/>
  <c r="AR930" i="10"/>
  <c r="AS930" i="10"/>
  <c r="AT930" i="10"/>
  <c r="AU930" i="10"/>
  <c r="AV930" i="10"/>
  <c r="AW930" i="10"/>
  <c r="AX930" i="10"/>
  <c r="AY930" i="10"/>
  <c r="AZ930" i="10"/>
  <c r="BA930" i="10"/>
  <c r="BB930" i="10"/>
  <c r="BC930" i="10"/>
  <c r="BD930" i="10"/>
  <c r="BE930" i="10"/>
  <c r="BF930" i="10"/>
  <c r="BG930" i="10"/>
  <c r="BH930" i="10"/>
  <c r="BI930" i="10"/>
  <c r="BJ930" i="10"/>
  <c r="BK930" i="10"/>
  <c r="BL930" i="10"/>
  <c r="BM930" i="10"/>
  <c r="BN930" i="10"/>
  <c r="BO930" i="10"/>
  <c r="BP930" i="10"/>
  <c r="BQ930" i="10"/>
  <c r="BR930" i="10"/>
  <c r="BS930" i="10"/>
  <c r="BT930" i="10"/>
  <c r="BU930" i="10"/>
  <c r="BV930" i="10"/>
  <c r="BW930" i="10"/>
  <c r="BX930" i="10"/>
  <c r="BY930" i="10"/>
  <c r="BZ930" i="10"/>
  <c r="CA930" i="10"/>
  <c r="CB930" i="10"/>
  <c r="CC930" i="10"/>
  <c r="CD930" i="10"/>
  <c r="CE930" i="10"/>
  <c r="CF930" i="10"/>
  <c r="CG930" i="10"/>
  <c r="CH930" i="10"/>
  <c r="CI930" i="10"/>
  <c r="CJ930" i="10"/>
  <c r="CK930" i="10"/>
  <c r="CL930" i="10"/>
  <c r="S931" i="10"/>
  <c r="T931" i="10"/>
  <c r="U931" i="10"/>
  <c r="V931" i="10"/>
  <c r="W931" i="10"/>
  <c r="X931" i="10"/>
  <c r="Y931" i="10"/>
  <c r="Z931" i="10"/>
  <c r="AA931" i="10"/>
  <c r="AB931" i="10"/>
  <c r="AC931" i="10"/>
  <c r="AD931" i="10"/>
  <c r="AE931" i="10"/>
  <c r="AF931" i="10"/>
  <c r="AG931" i="10"/>
  <c r="AH931" i="10"/>
  <c r="AI931" i="10"/>
  <c r="AJ931" i="10"/>
  <c r="AK931" i="10"/>
  <c r="AL931" i="10"/>
  <c r="AM931" i="10"/>
  <c r="AN931" i="10"/>
  <c r="AO931" i="10"/>
  <c r="AP931" i="10"/>
  <c r="AQ931" i="10"/>
  <c r="AR931" i="10"/>
  <c r="AS931" i="10"/>
  <c r="AT931" i="10"/>
  <c r="AU931" i="10"/>
  <c r="AV931" i="10"/>
  <c r="AW931" i="10"/>
  <c r="AX931" i="10"/>
  <c r="AY931" i="10"/>
  <c r="AZ931" i="10"/>
  <c r="BA931" i="10"/>
  <c r="BB931" i="10"/>
  <c r="BC931" i="10"/>
  <c r="BD931" i="10"/>
  <c r="BE931" i="10"/>
  <c r="BF931" i="10"/>
  <c r="BG931" i="10"/>
  <c r="BH931" i="10"/>
  <c r="BI931" i="10"/>
  <c r="BJ931" i="10"/>
  <c r="BK931" i="10"/>
  <c r="BL931" i="10"/>
  <c r="BM931" i="10"/>
  <c r="BN931" i="10"/>
  <c r="BO931" i="10"/>
  <c r="BP931" i="10"/>
  <c r="BQ931" i="10"/>
  <c r="BR931" i="10"/>
  <c r="BS931" i="10"/>
  <c r="BT931" i="10"/>
  <c r="BU931" i="10"/>
  <c r="BV931" i="10"/>
  <c r="BW931" i="10"/>
  <c r="BX931" i="10"/>
  <c r="BY931" i="10"/>
  <c r="BZ931" i="10"/>
  <c r="CA931" i="10"/>
  <c r="CB931" i="10"/>
  <c r="CC931" i="10"/>
  <c r="CD931" i="10"/>
  <c r="CE931" i="10"/>
  <c r="CF931" i="10"/>
  <c r="CG931" i="10"/>
  <c r="CH931" i="10"/>
  <c r="CI931" i="10"/>
  <c r="CJ931" i="10"/>
  <c r="CK931" i="10"/>
  <c r="CL931" i="10"/>
  <c r="S932" i="10"/>
  <c r="T932" i="10"/>
  <c r="U932" i="10"/>
  <c r="V932" i="10"/>
  <c r="W932" i="10"/>
  <c r="X932" i="10"/>
  <c r="Y932" i="10"/>
  <c r="Z932" i="10"/>
  <c r="AA932" i="10"/>
  <c r="AB932" i="10"/>
  <c r="AC932" i="10"/>
  <c r="AD932" i="10"/>
  <c r="AE932" i="10"/>
  <c r="AF932" i="10"/>
  <c r="AG932" i="10"/>
  <c r="AH932" i="10"/>
  <c r="AI932" i="10"/>
  <c r="AJ932" i="10"/>
  <c r="AK932" i="10"/>
  <c r="AL932" i="10"/>
  <c r="AM932" i="10"/>
  <c r="AN932" i="10"/>
  <c r="AO932" i="10"/>
  <c r="AP932" i="10"/>
  <c r="AQ932" i="10"/>
  <c r="AR932" i="10"/>
  <c r="AS932" i="10"/>
  <c r="AT932" i="10"/>
  <c r="AU932" i="10"/>
  <c r="AV932" i="10"/>
  <c r="AW932" i="10"/>
  <c r="AX932" i="10"/>
  <c r="AY932" i="10"/>
  <c r="AZ932" i="10"/>
  <c r="BA932" i="10"/>
  <c r="BB932" i="10"/>
  <c r="BC932" i="10"/>
  <c r="BD932" i="10"/>
  <c r="BE932" i="10"/>
  <c r="BF932" i="10"/>
  <c r="BG932" i="10"/>
  <c r="BH932" i="10"/>
  <c r="BI932" i="10"/>
  <c r="BJ932" i="10"/>
  <c r="BK932" i="10"/>
  <c r="BL932" i="10"/>
  <c r="BM932" i="10"/>
  <c r="BN932" i="10"/>
  <c r="BO932" i="10"/>
  <c r="BP932" i="10"/>
  <c r="BQ932" i="10"/>
  <c r="BR932" i="10"/>
  <c r="BS932" i="10"/>
  <c r="BT932" i="10"/>
  <c r="BU932" i="10"/>
  <c r="BV932" i="10"/>
  <c r="BW932" i="10"/>
  <c r="BX932" i="10"/>
  <c r="BY932" i="10"/>
  <c r="BZ932" i="10"/>
  <c r="CA932" i="10"/>
  <c r="CB932" i="10"/>
  <c r="CC932" i="10"/>
  <c r="CD932" i="10"/>
  <c r="CE932" i="10"/>
  <c r="CF932" i="10"/>
  <c r="CG932" i="10"/>
  <c r="CH932" i="10"/>
  <c r="CI932" i="10"/>
  <c r="CJ932" i="10"/>
  <c r="CK932" i="10"/>
  <c r="CL932" i="10"/>
  <c r="S933" i="10"/>
  <c r="T933" i="10"/>
  <c r="U933" i="10"/>
  <c r="V933" i="10"/>
  <c r="W933" i="10"/>
  <c r="X933" i="10"/>
  <c r="Y933" i="10"/>
  <c r="Z933" i="10"/>
  <c r="AA933" i="10"/>
  <c r="AB933" i="10"/>
  <c r="AC933" i="10"/>
  <c r="AD933" i="10"/>
  <c r="AE933" i="10"/>
  <c r="AF933" i="10"/>
  <c r="AG933" i="10"/>
  <c r="AH933" i="10"/>
  <c r="AI933" i="10"/>
  <c r="AJ933" i="10"/>
  <c r="AK933" i="10"/>
  <c r="AL933" i="10"/>
  <c r="AM933" i="10"/>
  <c r="AN933" i="10"/>
  <c r="AO933" i="10"/>
  <c r="AP933" i="10"/>
  <c r="AQ933" i="10"/>
  <c r="AR933" i="10"/>
  <c r="AS933" i="10"/>
  <c r="AT933" i="10"/>
  <c r="AU933" i="10"/>
  <c r="AV933" i="10"/>
  <c r="AW933" i="10"/>
  <c r="AX933" i="10"/>
  <c r="AY933" i="10"/>
  <c r="AZ933" i="10"/>
  <c r="BA933" i="10"/>
  <c r="BB933" i="10"/>
  <c r="BC933" i="10"/>
  <c r="BD933" i="10"/>
  <c r="BE933" i="10"/>
  <c r="BF933" i="10"/>
  <c r="BG933" i="10"/>
  <c r="BH933" i="10"/>
  <c r="BI933" i="10"/>
  <c r="BJ933" i="10"/>
  <c r="BK933" i="10"/>
  <c r="BL933" i="10"/>
  <c r="BM933" i="10"/>
  <c r="BN933" i="10"/>
  <c r="BO933" i="10"/>
  <c r="BP933" i="10"/>
  <c r="BQ933" i="10"/>
  <c r="BR933" i="10"/>
  <c r="BS933" i="10"/>
  <c r="BT933" i="10"/>
  <c r="BU933" i="10"/>
  <c r="BV933" i="10"/>
  <c r="BW933" i="10"/>
  <c r="BX933" i="10"/>
  <c r="BY933" i="10"/>
  <c r="BZ933" i="10"/>
  <c r="CA933" i="10"/>
  <c r="CB933" i="10"/>
  <c r="CC933" i="10"/>
  <c r="CD933" i="10"/>
  <c r="CE933" i="10"/>
  <c r="CF933" i="10"/>
  <c r="CG933" i="10"/>
  <c r="CH933" i="10"/>
  <c r="CI933" i="10"/>
  <c r="CJ933" i="10"/>
  <c r="CK933" i="10"/>
  <c r="CL933" i="10"/>
  <c r="S934" i="10"/>
  <c r="T934" i="10"/>
  <c r="U934" i="10"/>
  <c r="V934" i="10"/>
  <c r="W934" i="10"/>
  <c r="X934" i="10"/>
  <c r="Y934" i="10"/>
  <c r="Z934" i="10"/>
  <c r="AA934" i="10"/>
  <c r="AB934" i="10"/>
  <c r="AC934" i="10"/>
  <c r="AD934" i="10"/>
  <c r="AE934" i="10"/>
  <c r="AF934" i="10"/>
  <c r="AG934" i="10"/>
  <c r="AH934" i="10"/>
  <c r="AI934" i="10"/>
  <c r="AJ934" i="10"/>
  <c r="AK934" i="10"/>
  <c r="AL934" i="10"/>
  <c r="AM934" i="10"/>
  <c r="AN934" i="10"/>
  <c r="AO934" i="10"/>
  <c r="AP934" i="10"/>
  <c r="AQ934" i="10"/>
  <c r="AR934" i="10"/>
  <c r="AS934" i="10"/>
  <c r="AT934" i="10"/>
  <c r="AU934" i="10"/>
  <c r="AV934" i="10"/>
  <c r="AW934" i="10"/>
  <c r="AX934" i="10"/>
  <c r="AY934" i="10"/>
  <c r="AZ934" i="10"/>
  <c r="BA934" i="10"/>
  <c r="BB934" i="10"/>
  <c r="BC934" i="10"/>
  <c r="BD934" i="10"/>
  <c r="BE934" i="10"/>
  <c r="BF934" i="10"/>
  <c r="BG934" i="10"/>
  <c r="BH934" i="10"/>
  <c r="BI934" i="10"/>
  <c r="BJ934" i="10"/>
  <c r="BK934" i="10"/>
  <c r="BL934" i="10"/>
  <c r="BM934" i="10"/>
  <c r="BN934" i="10"/>
  <c r="BO934" i="10"/>
  <c r="BP934" i="10"/>
  <c r="BQ934" i="10"/>
  <c r="BR934" i="10"/>
  <c r="BS934" i="10"/>
  <c r="BT934" i="10"/>
  <c r="BU934" i="10"/>
  <c r="BV934" i="10"/>
  <c r="BW934" i="10"/>
  <c r="BX934" i="10"/>
  <c r="BY934" i="10"/>
  <c r="BZ934" i="10"/>
  <c r="CA934" i="10"/>
  <c r="CB934" i="10"/>
  <c r="CC934" i="10"/>
  <c r="CD934" i="10"/>
  <c r="CE934" i="10"/>
  <c r="CF934" i="10"/>
  <c r="CG934" i="10"/>
  <c r="CH934" i="10"/>
  <c r="CI934" i="10"/>
  <c r="CJ934" i="10"/>
  <c r="CK934" i="10"/>
  <c r="CL934" i="10"/>
  <c r="S935" i="10"/>
  <c r="T935" i="10"/>
  <c r="U935" i="10"/>
  <c r="V935" i="10"/>
  <c r="W935" i="10"/>
  <c r="X935" i="10"/>
  <c r="Y935" i="10"/>
  <c r="Z935" i="10"/>
  <c r="AA935" i="10"/>
  <c r="AB935" i="10"/>
  <c r="AC935" i="10"/>
  <c r="AD935" i="10"/>
  <c r="AE935" i="10"/>
  <c r="AF935" i="10"/>
  <c r="AG935" i="10"/>
  <c r="AH935" i="10"/>
  <c r="AI935" i="10"/>
  <c r="AJ935" i="10"/>
  <c r="AK935" i="10"/>
  <c r="AL935" i="10"/>
  <c r="AM935" i="10"/>
  <c r="AN935" i="10"/>
  <c r="AO935" i="10"/>
  <c r="AP935" i="10"/>
  <c r="AQ935" i="10"/>
  <c r="AR935" i="10"/>
  <c r="AS935" i="10"/>
  <c r="AT935" i="10"/>
  <c r="AU935" i="10"/>
  <c r="AV935" i="10"/>
  <c r="AW935" i="10"/>
  <c r="AX935" i="10"/>
  <c r="AY935" i="10"/>
  <c r="AZ935" i="10"/>
  <c r="BA935" i="10"/>
  <c r="BB935" i="10"/>
  <c r="BC935" i="10"/>
  <c r="BD935" i="10"/>
  <c r="BE935" i="10"/>
  <c r="BF935" i="10"/>
  <c r="BG935" i="10"/>
  <c r="BH935" i="10"/>
  <c r="BI935" i="10"/>
  <c r="BJ935" i="10"/>
  <c r="BK935" i="10"/>
  <c r="BL935" i="10"/>
  <c r="BM935" i="10"/>
  <c r="BN935" i="10"/>
  <c r="BO935" i="10"/>
  <c r="BP935" i="10"/>
  <c r="BQ935" i="10"/>
  <c r="BR935" i="10"/>
  <c r="BS935" i="10"/>
  <c r="BT935" i="10"/>
  <c r="BU935" i="10"/>
  <c r="BV935" i="10"/>
  <c r="BW935" i="10"/>
  <c r="BX935" i="10"/>
  <c r="BY935" i="10"/>
  <c r="BZ935" i="10"/>
  <c r="CA935" i="10"/>
  <c r="CB935" i="10"/>
  <c r="CC935" i="10"/>
  <c r="CD935" i="10"/>
  <c r="CE935" i="10"/>
  <c r="CF935" i="10"/>
  <c r="CG935" i="10"/>
  <c r="CH935" i="10"/>
  <c r="CI935" i="10"/>
  <c r="CJ935" i="10"/>
  <c r="CK935" i="10"/>
  <c r="CL935" i="10"/>
  <c r="S936" i="10"/>
  <c r="T936" i="10"/>
  <c r="U936" i="10"/>
  <c r="V936" i="10"/>
  <c r="W936" i="10"/>
  <c r="X936" i="10"/>
  <c r="Y936" i="10"/>
  <c r="Z936" i="10"/>
  <c r="AA936" i="10"/>
  <c r="AB936" i="10"/>
  <c r="AC936" i="10"/>
  <c r="AD936" i="10"/>
  <c r="AE936" i="10"/>
  <c r="AF936" i="10"/>
  <c r="AG936" i="10"/>
  <c r="AH936" i="10"/>
  <c r="AI936" i="10"/>
  <c r="AJ936" i="10"/>
  <c r="AK936" i="10"/>
  <c r="AL936" i="10"/>
  <c r="AM936" i="10"/>
  <c r="AN936" i="10"/>
  <c r="AO936" i="10"/>
  <c r="AP936" i="10"/>
  <c r="AQ936" i="10"/>
  <c r="AR936" i="10"/>
  <c r="AS936" i="10"/>
  <c r="AT936" i="10"/>
  <c r="AU936" i="10"/>
  <c r="AV936" i="10"/>
  <c r="AW936" i="10"/>
  <c r="AX936" i="10"/>
  <c r="AY936" i="10"/>
  <c r="AZ936" i="10"/>
  <c r="BA936" i="10"/>
  <c r="BB936" i="10"/>
  <c r="BC936" i="10"/>
  <c r="BD936" i="10"/>
  <c r="BE936" i="10"/>
  <c r="BF936" i="10"/>
  <c r="BG936" i="10"/>
  <c r="BH936" i="10"/>
  <c r="BI936" i="10"/>
  <c r="BJ936" i="10"/>
  <c r="BK936" i="10"/>
  <c r="BL936" i="10"/>
  <c r="BM936" i="10"/>
  <c r="BN936" i="10"/>
  <c r="BO936" i="10"/>
  <c r="BP936" i="10"/>
  <c r="BQ936" i="10"/>
  <c r="BR936" i="10"/>
  <c r="BS936" i="10"/>
  <c r="BT936" i="10"/>
  <c r="BU936" i="10"/>
  <c r="BV936" i="10"/>
  <c r="BW936" i="10"/>
  <c r="BX936" i="10"/>
  <c r="BY936" i="10"/>
  <c r="BZ936" i="10"/>
  <c r="CA936" i="10"/>
  <c r="CB936" i="10"/>
  <c r="CC936" i="10"/>
  <c r="CD936" i="10"/>
  <c r="CE936" i="10"/>
  <c r="CF936" i="10"/>
  <c r="CG936" i="10"/>
  <c r="CH936" i="10"/>
  <c r="CI936" i="10"/>
  <c r="CJ936" i="10"/>
  <c r="CK936" i="10"/>
  <c r="CL936" i="10"/>
  <c r="S937" i="10"/>
  <c r="T937" i="10"/>
  <c r="U937" i="10"/>
  <c r="V937" i="10"/>
  <c r="W937" i="10"/>
  <c r="X937" i="10"/>
  <c r="Y937" i="10"/>
  <c r="Z937" i="10"/>
  <c r="AA937" i="10"/>
  <c r="AB937" i="10"/>
  <c r="AC937" i="10"/>
  <c r="AD937" i="10"/>
  <c r="AE937" i="10"/>
  <c r="AF937" i="10"/>
  <c r="AG937" i="10"/>
  <c r="AH937" i="10"/>
  <c r="AI937" i="10"/>
  <c r="AJ937" i="10"/>
  <c r="AK937" i="10"/>
  <c r="AL937" i="10"/>
  <c r="AM937" i="10"/>
  <c r="AN937" i="10"/>
  <c r="AO937" i="10"/>
  <c r="AP937" i="10"/>
  <c r="AQ937" i="10"/>
  <c r="AR937" i="10"/>
  <c r="AS937" i="10"/>
  <c r="AT937" i="10"/>
  <c r="AU937" i="10"/>
  <c r="AV937" i="10"/>
  <c r="AW937" i="10"/>
  <c r="AX937" i="10"/>
  <c r="AY937" i="10"/>
  <c r="AZ937" i="10"/>
  <c r="BA937" i="10"/>
  <c r="BB937" i="10"/>
  <c r="BC937" i="10"/>
  <c r="BD937" i="10"/>
  <c r="BE937" i="10"/>
  <c r="BF937" i="10"/>
  <c r="BG937" i="10"/>
  <c r="BH937" i="10"/>
  <c r="BI937" i="10"/>
  <c r="BJ937" i="10"/>
  <c r="BK937" i="10"/>
  <c r="BL937" i="10"/>
  <c r="BM937" i="10"/>
  <c r="BN937" i="10"/>
  <c r="BO937" i="10"/>
  <c r="BP937" i="10"/>
  <c r="BQ937" i="10"/>
  <c r="BR937" i="10"/>
  <c r="BS937" i="10"/>
  <c r="BT937" i="10"/>
  <c r="BU937" i="10"/>
  <c r="BV937" i="10"/>
  <c r="BW937" i="10"/>
  <c r="BX937" i="10"/>
  <c r="BY937" i="10"/>
  <c r="BZ937" i="10"/>
  <c r="CA937" i="10"/>
  <c r="CB937" i="10"/>
  <c r="CC937" i="10"/>
  <c r="CD937" i="10"/>
  <c r="CE937" i="10"/>
  <c r="CF937" i="10"/>
  <c r="CG937" i="10"/>
  <c r="CH937" i="10"/>
  <c r="CI937" i="10"/>
  <c r="CJ937" i="10"/>
  <c r="CK937" i="10"/>
  <c r="CL937" i="10"/>
  <c r="S938" i="10"/>
  <c r="T938" i="10"/>
  <c r="U938" i="10"/>
  <c r="V938" i="10"/>
  <c r="W938" i="10"/>
  <c r="X938" i="10"/>
  <c r="Y938" i="10"/>
  <c r="Z938" i="10"/>
  <c r="AA938" i="10"/>
  <c r="AB938" i="10"/>
  <c r="AC938" i="10"/>
  <c r="AD938" i="10"/>
  <c r="AE938" i="10"/>
  <c r="AF938" i="10"/>
  <c r="AG938" i="10"/>
  <c r="AH938" i="10"/>
  <c r="AI938" i="10"/>
  <c r="AJ938" i="10"/>
  <c r="AK938" i="10"/>
  <c r="AL938" i="10"/>
  <c r="AM938" i="10"/>
  <c r="AN938" i="10"/>
  <c r="AO938" i="10"/>
  <c r="AP938" i="10"/>
  <c r="AQ938" i="10"/>
  <c r="AR938" i="10"/>
  <c r="AS938" i="10"/>
  <c r="AT938" i="10"/>
  <c r="AU938" i="10"/>
  <c r="AV938" i="10"/>
  <c r="AW938" i="10"/>
  <c r="AX938" i="10"/>
  <c r="AY938" i="10"/>
  <c r="AZ938" i="10"/>
  <c r="BA938" i="10"/>
  <c r="BB938" i="10"/>
  <c r="BC938" i="10"/>
  <c r="BD938" i="10"/>
  <c r="BE938" i="10"/>
  <c r="BF938" i="10"/>
  <c r="BG938" i="10"/>
  <c r="BH938" i="10"/>
  <c r="BI938" i="10"/>
  <c r="BJ938" i="10"/>
  <c r="BK938" i="10"/>
  <c r="BL938" i="10"/>
  <c r="BM938" i="10"/>
  <c r="BN938" i="10"/>
  <c r="BO938" i="10"/>
  <c r="BP938" i="10"/>
  <c r="BQ938" i="10"/>
  <c r="BR938" i="10"/>
  <c r="BS938" i="10"/>
  <c r="BT938" i="10"/>
  <c r="BU938" i="10"/>
  <c r="BV938" i="10"/>
  <c r="BW938" i="10"/>
  <c r="BX938" i="10"/>
  <c r="BY938" i="10"/>
  <c r="BZ938" i="10"/>
  <c r="CA938" i="10"/>
  <c r="CB938" i="10"/>
  <c r="CC938" i="10"/>
  <c r="CD938" i="10"/>
  <c r="CE938" i="10"/>
  <c r="CF938" i="10"/>
  <c r="CG938" i="10"/>
  <c r="CH938" i="10"/>
  <c r="CI938" i="10"/>
  <c r="CJ938" i="10"/>
  <c r="CK938" i="10"/>
  <c r="CL938" i="10"/>
  <c r="S939" i="10"/>
  <c r="T939" i="10"/>
  <c r="U939" i="10"/>
  <c r="V939" i="10"/>
  <c r="W939" i="10"/>
  <c r="X939" i="10"/>
  <c r="Y939" i="10"/>
  <c r="Z939" i="10"/>
  <c r="AA939" i="10"/>
  <c r="AB939" i="10"/>
  <c r="AC939" i="10"/>
  <c r="AD939" i="10"/>
  <c r="AE939" i="10"/>
  <c r="AF939" i="10"/>
  <c r="AG939" i="10"/>
  <c r="AH939" i="10"/>
  <c r="AI939" i="10"/>
  <c r="AJ939" i="10"/>
  <c r="AK939" i="10"/>
  <c r="AL939" i="10"/>
  <c r="AM939" i="10"/>
  <c r="AN939" i="10"/>
  <c r="AO939" i="10"/>
  <c r="AP939" i="10"/>
  <c r="AQ939" i="10"/>
  <c r="AR939" i="10"/>
  <c r="AS939" i="10"/>
  <c r="AT939" i="10"/>
  <c r="AU939" i="10"/>
  <c r="AV939" i="10"/>
  <c r="AW939" i="10"/>
  <c r="AX939" i="10"/>
  <c r="AY939" i="10"/>
  <c r="AZ939" i="10"/>
  <c r="BA939" i="10"/>
  <c r="BB939" i="10"/>
  <c r="BC939" i="10"/>
  <c r="BD939" i="10"/>
  <c r="BE939" i="10"/>
  <c r="BF939" i="10"/>
  <c r="BG939" i="10"/>
  <c r="BH939" i="10"/>
  <c r="BI939" i="10"/>
  <c r="BJ939" i="10"/>
  <c r="BK939" i="10"/>
  <c r="BL939" i="10"/>
  <c r="BM939" i="10"/>
  <c r="BN939" i="10"/>
  <c r="BO939" i="10"/>
  <c r="BP939" i="10"/>
  <c r="BQ939" i="10"/>
  <c r="BR939" i="10"/>
  <c r="BS939" i="10"/>
  <c r="BT939" i="10"/>
  <c r="BU939" i="10"/>
  <c r="BV939" i="10"/>
  <c r="BW939" i="10"/>
  <c r="BX939" i="10"/>
  <c r="BY939" i="10"/>
  <c r="BZ939" i="10"/>
  <c r="CA939" i="10"/>
  <c r="CB939" i="10"/>
  <c r="CC939" i="10"/>
  <c r="CD939" i="10"/>
  <c r="CE939" i="10"/>
  <c r="CF939" i="10"/>
  <c r="CG939" i="10"/>
  <c r="CH939" i="10"/>
  <c r="CI939" i="10"/>
  <c r="CJ939" i="10"/>
  <c r="CK939" i="10"/>
  <c r="CL939" i="10"/>
  <c r="S940" i="10"/>
  <c r="T940" i="10"/>
  <c r="U940" i="10"/>
  <c r="V940" i="10"/>
  <c r="W940" i="10"/>
  <c r="X940" i="10"/>
  <c r="Y940" i="10"/>
  <c r="Z940" i="10"/>
  <c r="AA940" i="10"/>
  <c r="AB940" i="10"/>
  <c r="AC940" i="10"/>
  <c r="AD940" i="10"/>
  <c r="AE940" i="10"/>
  <c r="AF940" i="10"/>
  <c r="AG940" i="10"/>
  <c r="AH940" i="10"/>
  <c r="AI940" i="10"/>
  <c r="AJ940" i="10"/>
  <c r="AK940" i="10"/>
  <c r="AL940" i="10"/>
  <c r="AM940" i="10"/>
  <c r="AN940" i="10"/>
  <c r="AO940" i="10"/>
  <c r="AP940" i="10"/>
  <c r="AQ940" i="10"/>
  <c r="AR940" i="10"/>
  <c r="AS940" i="10"/>
  <c r="AT940" i="10"/>
  <c r="AU940" i="10"/>
  <c r="AV940" i="10"/>
  <c r="AW940" i="10"/>
  <c r="AX940" i="10"/>
  <c r="AY940" i="10"/>
  <c r="AZ940" i="10"/>
  <c r="BA940" i="10"/>
  <c r="BB940" i="10"/>
  <c r="BC940" i="10"/>
  <c r="BD940" i="10"/>
  <c r="BE940" i="10"/>
  <c r="BF940" i="10"/>
  <c r="BG940" i="10"/>
  <c r="BH940" i="10"/>
  <c r="BI940" i="10"/>
  <c r="BJ940" i="10"/>
  <c r="BK940" i="10"/>
  <c r="BL940" i="10"/>
  <c r="BM940" i="10"/>
  <c r="BN940" i="10"/>
  <c r="BO940" i="10"/>
  <c r="BP940" i="10"/>
  <c r="BQ940" i="10"/>
  <c r="BR940" i="10"/>
  <c r="BS940" i="10"/>
  <c r="BT940" i="10"/>
  <c r="BU940" i="10"/>
  <c r="BV940" i="10"/>
  <c r="BW940" i="10"/>
  <c r="BX940" i="10"/>
  <c r="BY940" i="10"/>
  <c r="BZ940" i="10"/>
  <c r="CA940" i="10"/>
  <c r="CB940" i="10"/>
  <c r="CC940" i="10"/>
  <c r="CD940" i="10"/>
  <c r="CE940" i="10"/>
  <c r="CF940" i="10"/>
  <c r="CG940" i="10"/>
  <c r="CH940" i="10"/>
  <c r="CI940" i="10"/>
  <c r="CJ940" i="10"/>
  <c r="CK940" i="10"/>
  <c r="CL940" i="10"/>
  <c r="S941" i="10"/>
  <c r="T941" i="10"/>
  <c r="U941" i="10"/>
  <c r="V941" i="10"/>
  <c r="W941" i="10"/>
  <c r="X941" i="10"/>
  <c r="Y941" i="10"/>
  <c r="Z941" i="10"/>
  <c r="AA941" i="10"/>
  <c r="AB941" i="10"/>
  <c r="AC941" i="10"/>
  <c r="AD941" i="10"/>
  <c r="AE941" i="10"/>
  <c r="AF941" i="10"/>
  <c r="AG941" i="10"/>
  <c r="AH941" i="10"/>
  <c r="AI941" i="10"/>
  <c r="AJ941" i="10"/>
  <c r="AK941" i="10"/>
  <c r="AL941" i="10"/>
  <c r="AM941" i="10"/>
  <c r="AN941" i="10"/>
  <c r="AO941" i="10"/>
  <c r="AP941" i="10"/>
  <c r="AQ941" i="10"/>
  <c r="AR941" i="10"/>
  <c r="AS941" i="10"/>
  <c r="AT941" i="10"/>
  <c r="AU941" i="10"/>
  <c r="AV941" i="10"/>
  <c r="AW941" i="10"/>
  <c r="AX941" i="10"/>
  <c r="AY941" i="10"/>
  <c r="AZ941" i="10"/>
  <c r="BA941" i="10"/>
  <c r="BB941" i="10"/>
  <c r="BC941" i="10"/>
  <c r="BD941" i="10"/>
  <c r="BE941" i="10"/>
  <c r="BF941" i="10"/>
  <c r="BG941" i="10"/>
  <c r="BH941" i="10"/>
  <c r="BI941" i="10"/>
  <c r="BJ941" i="10"/>
  <c r="BK941" i="10"/>
  <c r="BL941" i="10"/>
  <c r="BM941" i="10"/>
  <c r="BN941" i="10"/>
  <c r="BO941" i="10"/>
  <c r="BP941" i="10"/>
  <c r="BQ941" i="10"/>
  <c r="BR941" i="10"/>
  <c r="BS941" i="10"/>
  <c r="BT941" i="10"/>
  <c r="BU941" i="10"/>
  <c r="BV941" i="10"/>
  <c r="BW941" i="10"/>
  <c r="BX941" i="10"/>
  <c r="BY941" i="10"/>
  <c r="BZ941" i="10"/>
  <c r="CA941" i="10"/>
  <c r="CB941" i="10"/>
  <c r="CC941" i="10"/>
  <c r="CD941" i="10"/>
  <c r="CE941" i="10"/>
  <c r="CF941" i="10"/>
  <c r="CG941" i="10"/>
  <c r="CH941" i="10"/>
  <c r="CI941" i="10"/>
  <c r="CJ941" i="10"/>
  <c r="CK941" i="10"/>
  <c r="CL941" i="10"/>
  <c r="S942" i="10"/>
  <c r="T942" i="10"/>
  <c r="U942" i="10"/>
  <c r="V942" i="10"/>
  <c r="W942" i="10"/>
  <c r="X942" i="10"/>
  <c r="Y942" i="10"/>
  <c r="Z942" i="10"/>
  <c r="AA942" i="10"/>
  <c r="AB942" i="10"/>
  <c r="AC942" i="10"/>
  <c r="AD942" i="10"/>
  <c r="AE942" i="10"/>
  <c r="AF942" i="10"/>
  <c r="AG942" i="10"/>
  <c r="AH942" i="10"/>
  <c r="AI942" i="10"/>
  <c r="AJ942" i="10"/>
  <c r="AK942" i="10"/>
  <c r="AL942" i="10"/>
  <c r="AM942" i="10"/>
  <c r="AN942" i="10"/>
  <c r="AO942" i="10"/>
  <c r="AP942" i="10"/>
  <c r="AQ942" i="10"/>
  <c r="AR942" i="10"/>
  <c r="AS942" i="10"/>
  <c r="AT942" i="10"/>
  <c r="AU942" i="10"/>
  <c r="AV942" i="10"/>
  <c r="AW942" i="10"/>
  <c r="AX942" i="10"/>
  <c r="AY942" i="10"/>
  <c r="AZ942" i="10"/>
  <c r="BA942" i="10"/>
  <c r="BB942" i="10"/>
  <c r="BC942" i="10"/>
  <c r="BD942" i="10"/>
  <c r="BE942" i="10"/>
  <c r="BF942" i="10"/>
  <c r="BG942" i="10"/>
  <c r="BH942" i="10"/>
  <c r="BI942" i="10"/>
  <c r="BJ942" i="10"/>
  <c r="BK942" i="10"/>
  <c r="BL942" i="10"/>
  <c r="BM942" i="10"/>
  <c r="BN942" i="10"/>
  <c r="BO942" i="10"/>
  <c r="BP942" i="10"/>
  <c r="BQ942" i="10"/>
  <c r="BR942" i="10"/>
  <c r="BS942" i="10"/>
  <c r="BT942" i="10"/>
  <c r="BU942" i="10"/>
  <c r="BV942" i="10"/>
  <c r="BW942" i="10"/>
  <c r="BX942" i="10"/>
  <c r="BY942" i="10"/>
  <c r="BZ942" i="10"/>
  <c r="CA942" i="10"/>
  <c r="CB942" i="10"/>
  <c r="CC942" i="10"/>
  <c r="CD942" i="10"/>
  <c r="CE942" i="10"/>
  <c r="CF942" i="10"/>
  <c r="CG942" i="10"/>
  <c r="CH942" i="10"/>
  <c r="CI942" i="10"/>
  <c r="CJ942" i="10"/>
  <c r="CK942" i="10"/>
  <c r="CL942" i="10"/>
  <c r="S943" i="10"/>
  <c r="T943" i="10"/>
  <c r="U943" i="10"/>
  <c r="V943" i="10"/>
  <c r="W943" i="10"/>
  <c r="X943" i="10"/>
  <c r="Y943" i="10"/>
  <c r="Z943" i="10"/>
  <c r="AA943" i="10"/>
  <c r="AB943" i="10"/>
  <c r="AC943" i="10"/>
  <c r="AD943" i="10"/>
  <c r="AE943" i="10"/>
  <c r="AF943" i="10"/>
  <c r="AG943" i="10"/>
  <c r="AH943" i="10"/>
  <c r="AI943" i="10"/>
  <c r="AJ943" i="10"/>
  <c r="AK943" i="10"/>
  <c r="AL943" i="10"/>
  <c r="AM943" i="10"/>
  <c r="AN943" i="10"/>
  <c r="AO943" i="10"/>
  <c r="AP943" i="10"/>
  <c r="AQ943" i="10"/>
  <c r="AR943" i="10"/>
  <c r="AS943" i="10"/>
  <c r="AT943" i="10"/>
  <c r="AU943" i="10"/>
  <c r="AV943" i="10"/>
  <c r="AW943" i="10"/>
  <c r="AX943" i="10"/>
  <c r="AY943" i="10"/>
  <c r="AZ943" i="10"/>
  <c r="BA943" i="10"/>
  <c r="BB943" i="10"/>
  <c r="BC943" i="10"/>
  <c r="BD943" i="10"/>
  <c r="BE943" i="10"/>
  <c r="BF943" i="10"/>
  <c r="BG943" i="10"/>
  <c r="BH943" i="10"/>
  <c r="BI943" i="10"/>
  <c r="BJ943" i="10"/>
  <c r="BK943" i="10"/>
  <c r="BL943" i="10"/>
  <c r="BM943" i="10"/>
  <c r="BN943" i="10"/>
  <c r="BO943" i="10"/>
  <c r="BP943" i="10"/>
  <c r="BQ943" i="10"/>
  <c r="BR943" i="10"/>
  <c r="BS943" i="10"/>
  <c r="BT943" i="10"/>
  <c r="BU943" i="10"/>
  <c r="BV943" i="10"/>
  <c r="BW943" i="10"/>
  <c r="BX943" i="10"/>
  <c r="BY943" i="10"/>
  <c r="BZ943" i="10"/>
  <c r="CA943" i="10"/>
  <c r="CB943" i="10"/>
  <c r="CC943" i="10"/>
  <c r="CD943" i="10"/>
  <c r="CE943" i="10"/>
  <c r="CF943" i="10"/>
  <c r="CG943" i="10"/>
  <c r="CH943" i="10"/>
  <c r="CI943" i="10"/>
  <c r="CJ943" i="10"/>
  <c r="CK943" i="10"/>
  <c r="CL943" i="10"/>
  <c r="S944" i="10"/>
  <c r="T944" i="10"/>
  <c r="U944" i="10"/>
  <c r="V944" i="10"/>
  <c r="W944" i="10"/>
  <c r="X944" i="10"/>
  <c r="Y944" i="10"/>
  <c r="Z944" i="10"/>
  <c r="AA944" i="10"/>
  <c r="AB944" i="10"/>
  <c r="AC944" i="10"/>
  <c r="AD944" i="10"/>
  <c r="AE944" i="10"/>
  <c r="AF944" i="10"/>
  <c r="AG944" i="10"/>
  <c r="AH944" i="10"/>
  <c r="AI944" i="10"/>
  <c r="AJ944" i="10"/>
  <c r="AK944" i="10"/>
  <c r="AL944" i="10"/>
  <c r="AM944" i="10"/>
  <c r="AN944" i="10"/>
  <c r="AO944" i="10"/>
  <c r="AP944" i="10"/>
  <c r="AQ944" i="10"/>
  <c r="AR944" i="10"/>
  <c r="AS944" i="10"/>
  <c r="AT944" i="10"/>
  <c r="AU944" i="10"/>
  <c r="AV944" i="10"/>
  <c r="AW944" i="10"/>
  <c r="AX944" i="10"/>
  <c r="AY944" i="10"/>
  <c r="AZ944" i="10"/>
  <c r="BA944" i="10"/>
  <c r="BB944" i="10"/>
  <c r="BC944" i="10"/>
  <c r="BD944" i="10"/>
  <c r="BE944" i="10"/>
  <c r="BF944" i="10"/>
  <c r="BG944" i="10"/>
  <c r="BH944" i="10"/>
  <c r="BI944" i="10"/>
  <c r="BJ944" i="10"/>
  <c r="BK944" i="10"/>
  <c r="BL944" i="10"/>
  <c r="BM944" i="10"/>
  <c r="BN944" i="10"/>
  <c r="BO944" i="10"/>
  <c r="BP944" i="10"/>
  <c r="BQ944" i="10"/>
  <c r="BR944" i="10"/>
  <c r="BS944" i="10"/>
  <c r="BT944" i="10"/>
  <c r="BU944" i="10"/>
  <c r="BV944" i="10"/>
  <c r="BW944" i="10"/>
  <c r="BX944" i="10"/>
  <c r="BY944" i="10"/>
  <c r="BZ944" i="10"/>
  <c r="CA944" i="10"/>
  <c r="CB944" i="10"/>
  <c r="CC944" i="10"/>
  <c r="CD944" i="10"/>
  <c r="CE944" i="10"/>
  <c r="CF944" i="10"/>
  <c r="CG944" i="10"/>
  <c r="CH944" i="10"/>
  <c r="CI944" i="10"/>
  <c r="CJ944" i="10"/>
  <c r="CK944" i="10"/>
  <c r="CL944" i="10"/>
  <c r="S945" i="10"/>
  <c r="T945" i="10"/>
  <c r="U945" i="10"/>
  <c r="V945" i="10"/>
  <c r="W945" i="10"/>
  <c r="X945" i="10"/>
  <c r="Y945" i="10"/>
  <c r="Z945" i="10"/>
  <c r="AA945" i="10"/>
  <c r="AB945" i="10"/>
  <c r="AC945" i="10"/>
  <c r="AD945" i="10"/>
  <c r="AE945" i="10"/>
  <c r="AF945" i="10"/>
  <c r="AG945" i="10"/>
  <c r="AH945" i="10"/>
  <c r="AI945" i="10"/>
  <c r="AJ945" i="10"/>
  <c r="AK945" i="10"/>
  <c r="AL945" i="10"/>
  <c r="AM945" i="10"/>
  <c r="AN945" i="10"/>
  <c r="AO945" i="10"/>
  <c r="AP945" i="10"/>
  <c r="AQ945" i="10"/>
  <c r="AR945" i="10"/>
  <c r="AS945" i="10"/>
  <c r="AT945" i="10"/>
  <c r="AU945" i="10"/>
  <c r="AV945" i="10"/>
  <c r="AW945" i="10"/>
  <c r="AX945" i="10"/>
  <c r="AY945" i="10"/>
  <c r="AZ945" i="10"/>
  <c r="BA945" i="10"/>
  <c r="BB945" i="10"/>
  <c r="BC945" i="10"/>
  <c r="BD945" i="10"/>
  <c r="BE945" i="10"/>
  <c r="BF945" i="10"/>
  <c r="BG945" i="10"/>
  <c r="BH945" i="10"/>
  <c r="BI945" i="10"/>
  <c r="BJ945" i="10"/>
  <c r="BK945" i="10"/>
  <c r="BL945" i="10"/>
  <c r="BM945" i="10"/>
  <c r="BN945" i="10"/>
  <c r="BO945" i="10"/>
  <c r="BP945" i="10"/>
  <c r="BQ945" i="10"/>
  <c r="BR945" i="10"/>
  <c r="BS945" i="10"/>
  <c r="BT945" i="10"/>
  <c r="BU945" i="10"/>
  <c r="BV945" i="10"/>
  <c r="BW945" i="10"/>
  <c r="BX945" i="10"/>
  <c r="BY945" i="10"/>
  <c r="BZ945" i="10"/>
  <c r="CA945" i="10"/>
  <c r="CB945" i="10"/>
  <c r="CC945" i="10"/>
  <c r="CD945" i="10"/>
  <c r="CE945" i="10"/>
  <c r="CF945" i="10"/>
  <c r="CG945" i="10"/>
  <c r="CH945" i="10"/>
  <c r="CI945" i="10"/>
  <c r="CJ945" i="10"/>
  <c r="CK945" i="10"/>
  <c r="CL945" i="10"/>
  <c r="S946" i="10"/>
  <c r="T946" i="10"/>
  <c r="U946" i="10"/>
  <c r="V946" i="10"/>
  <c r="W946" i="10"/>
  <c r="X946" i="10"/>
  <c r="Y946" i="10"/>
  <c r="Z946" i="10"/>
  <c r="AA946" i="10"/>
  <c r="AB946" i="10"/>
  <c r="AC946" i="10"/>
  <c r="AD946" i="10"/>
  <c r="AE946" i="10"/>
  <c r="AF946" i="10"/>
  <c r="AG946" i="10"/>
  <c r="AH946" i="10"/>
  <c r="AI946" i="10"/>
  <c r="AJ946" i="10"/>
  <c r="AK946" i="10"/>
  <c r="AL946" i="10"/>
  <c r="AM946" i="10"/>
  <c r="AN946" i="10"/>
  <c r="AO946" i="10"/>
  <c r="AP946" i="10"/>
  <c r="AQ946" i="10"/>
  <c r="AR946" i="10"/>
  <c r="AS946" i="10"/>
  <c r="AT946" i="10"/>
  <c r="AU946" i="10"/>
  <c r="AV946" i="10"/>
  <c r="AW946" i="10"/>
  <c r="AX946" i="10"/>
  <c r="AY946" i="10"/>
  <c r="AZ946" i="10"/>
  <c r="BA946" i="10"/>
  <c r="BB946" i="10"/>
  <c r="BC946" i="10"/>
  <c r="BD946" i="10"/>
  <c r="BE946" i="10"/>
  <c r="BF946" i="10"/>
  <c r="BG946" i="10"/>
  <c r="BH946" i="10"/>
  <c r="BI946" i="10"/>
  <c r="BJ946" i="10"/>
  <c r="BK946" i="10"/>
  <c r="BL946" i="10"/>
  <c r="BM946" i="10"/>
  <c r="BN946" i="10"/>
  <c r="BO946" i="10"/>
  <c r="BP946" i="10"/>
  <c r="BQ946" i="10"/>
  <c r="BR946" i="10"/>
  <c r="BS946" i="10"/>
  <c r="BT946" i="10"/>
  <c r="BU946" i="10"/>
  <c r="BV946" i="10"/>
  <c r="BW946" i="10"/>
  <c r="BX946" i="10"/>
  <c r="BY946" i="10"/>
  <c r="BZ946" i="10"/>
  <c r="CA946" i="10"/>
  <c r="CB946" i="10"/>
  <c r="CC946" i="10"/>
  <c r="CD946" i="10"/>
  <c r="CE946" i="10"/>
  <c r="CF946" i="10"/>
  <c r="CG946" i="10"/>
  <c r="CH946" i="10"/>
  <c r="CI946" i="10"/>
  <c r="CJ946" i="10"/>
  <c r="CK946" i="10"/>
  <c r="CL946" i="10"/>
  <c r="S947" i="10"/>
  <c r="T947" i="10"/>
  <c r="U947" i="10"/>
  <c r="V947" i="10"/>
  <c r="W947" i="10"/>
  <c r="X947" i="10"/>
  <c r="Y947" i="10"/>
  <c r="Z947" i="10"/>
  <c r="AA947" i="10"/>
  <c r="AB947" i="10"/>
  <c r="AC947" i="10"/>
  <c r="AD947" i="10"/>
  <c r="AE947" i="10"/>
  <c r="AF947" i="10"/>
  <c r="AG947" i="10"/>
  <c r="AH947" i="10"/>
  <c r="AI947" i="10"/>
  <c r="AJ947" i="10"/>
  <c r="AK947" i="10"/>
  <c r="AL947" i="10"/>
  <c r="AM947" i="10"/>
  <c r="AN947" i="10"/>
  <c r="AO947" i="10"/>
  <c r="AP947" i="10"/>
  <c r="AQ947" i="10"/>
  <c r="AR947" i="10"/>
  <c r="AS947" i="10"/>
  <c r="AT947" i="10"/>
  <c r="AU947" i="10"/>
  <c r="AV947" i="10"/>
  <c r="AW947" i="10"/>
  <c r="AX947" i="10"/>
  <c r="AY947" i="10"/>
  <c r="AZ947" i="10"/>
  <c r="BA947" i="10"/>
  <c r="BB947" i="10"/>
  <c r="BC947" i="10"/>
  <c r="BD947" i="10"/>
  <c r="BE947" i="10"/>
  <c r="BF947" i="10"/>
  <c r="BG947" i="10"/>
  <c r="BH947" i="10"/>
  <c r="BI947" i="10"/>
  <c r="BJ947" i="10"/>
  <c r="BK947" i="10"/>
  <c r="BL947" i="10"/>
  <c r="BM947" i="10"/>
  <c r="BN947" i="10"/>
  <c r="BO947" i="10"/>
  <c r="BP947" i="10"/>
  <c r="BQ947" i="10"/>
  <c r="BR947" i="10"/>
  <c r="BS947" i="10"/>
  <c r="BT947" i="10"/>
  <c r="BU947" i="10"/>
  <c r="BV947" i="10"/>
  <c r="BW947" i="10"/>
  <c r="BX947" i="10"/>
  <c r="BY947" i="10"/>
  <c r="BZ947" i="10"/>
  <c r="CA947" i="10"/>
  <c r="CB947" i="10"/>
  <c r="CC947" i="10"/>
  <c r="CD947" i="10"/>
  <c r="CE947" i="10"/>
  <c r="CF947" i="10"/>
  <c r="CG947" i="10"/>
  <c r="CH947" i="10"/>
  <c r="CI947" i="10"/>
  <c r="CJ947" i="10"/>
  <c r="CK947" i="10"/>
  <c r="CL947" i="10"/>
  <c r="S948" i="10"/>
  <c r="T948" i="10"/>
  <c r="U948" i="10"/>
  <c r="V948" i="10"/>
  <c r="W948" i="10"/>
  <c r="X948" i="10"/>
  <c r="Y948" i="10"/>
  <c r="Z948" i="10"/>
  <c r="AA948" i="10"/>
  <c r="AB948" i="10"/>
  <c r="AC948" i="10"/>
  <c r="AD948" i="10"/>
  <c r="AE948" i="10"/>
  <c r="AF948" i="10"/>
  <c r="AG948" i="10"/>
  <c r="AH948" i="10"/>
  <c r="AI948" i="10"/>
  <c r="AJ948" i="10"/>
  <c r="AK948" i="10"/>
  <c r="AL948" i="10"/>
  <c r="AM948" i="10"/>
  <c r="AN948" i="10"/>
  <c r="AO948" i="10"/>
  <c r="AP948" i="10"/>
  <c r="AQ948" i="10"/>
  <c r="AR948" i="10"/>
  <c r="AS948" i="10"/>
  <c r="AT948" i="10"/>
  <c r="AU948" i="10"/>
  <c r="AV948" i="10"/>
  <c r="AW948" i="10"/>
  <c r="AX948" i="10"/>
  <c r="AY948" i="10"/>
  <c r="AZ948" i="10"/>
  <c r="BA948" i="10"/>
  <c r="BB948" i="10"/>
  <c r="BC948" i="10"/>
  <c r="BD948" i="10"/>
  <c r="BE948" i="10"/>
  <c r="BF948" i="10"/>
  <c r="BG948" i="10"/>
  <c r="BH948" i="10"/>
  <c r="BI948" i="10"/>
  <c r="BJ948" i="10"/>
  <c r="BK948" i="10"/>
  <c r="BL948" i="10"/>
  <c r="BM948" i="10"/>
  <c r="BN948" i="10"/>
  <c r="BO948" i="10"/>
  <c r="BP948" i="10"/>
  <c r="BQ948" i="10"/>
  <c r="BR948" i="10"/>
  <c r="BS948" i="10"/>
  <c r="BT948" i="10"/>
  <c r="BU948" i="10"/>
  <c r="BV948" i="10"/>
  <c r="BW948" i="10"/>
  <c r="BX948" i="10"/>
  <c r="BY948" i="10"/>
  <c r="BZ948" i="10"/>
  <c r="CA948" i="10"/>
  <c r="CB948" i="10"/>
  <c r="CC948" i="10"/>
  <c r="CD948" i="10"/>
  <c r="CE948" i="10"/>
  <c r="CF948" i="10"/>
  <c r="CG948" i="10"/>
  <c r="CH948" i="10"/>
  <c r="CI948" i="10"/>
  <c r="CJ948" i="10"/>
  <c r="CK948" i="10"/>
  <c r="CL948" i="10"/>
  <c r="S949" i="10"/>
  <c r="T949" i="10"/>
  <c r="U949" i="10"/>
  <c r="V949" i="10"/>
  <c r="W949" i="10"/>
  <c r="X949" i="10"/>
  <c r="Y949" i="10"/>
  <c r="Z949" i="10"/>
  <c r="AA949" i="10"/>
  <c r="AB949" i="10"/>
  <c r="AC949" i="10"/>
  <c r="AD949" i="10"/>
  <c r="AE949" i="10"/>
  <c r="AF949" i="10"/>
  <c r="AG949" i="10"/>
  <c r="AH949" i="10"/>
  <c r="AI949" i="10"/>
  <c r="AJ949" i="10"/>
  <c r="AK949" i="10"/>
  <c r="AL949" i="10"/>
  <c r="AM949" i="10"/>
  <c r="AN949" i="10"/>
  <c r="AO949" i="10"/>
  <c r="AP949" i="10"/>
  <c r="AQ949" i="10"/>
  <c r="AR949" i="10"/>
  <c r="AS949" i="10"/>
  <c r="AT949" i="10"/>
  <c r="AU949" i="10"/>
  <c r="AV949" i="10"/>
  <c r="AW949" i="10"/>
  <c r="AX949" i="10"/>
  <c r="AY949" i="10"/>
  <c r="AZ949" i="10"/>
  <c r="BA949" i="10"/>
  <c r="BB949" i="10"/>
  <c r="BC949" i="10"/>
  <c r="BD949" i="10"/>
  <c r="BE949" i="10"/>
  <c r="BF949" i="10"/>
  <c r="BG949" i="10"/>
  <c r="BH949" i="10"/>
  <c r="BI949" i="10"/>
  <c r="BJ949" i="10"/>
  <c r="BK949" i="10"/>
  <c r="BL949" i="10"/>
  <c r="BM949" i="10"/>
  <c r="BN949" i="10"/>
  <c r="BO949" i="10"/>
  <c r="BP949" i="10"/>
  <c r="BQ949" i="10"/>
  <c r="BR949" i="10"/>
  <c r="BS949" i="10"/>
  <c r="BT949" i="10"/>
  <c r="BU949" i="10"/>
  <c r="BV949" i="10"/>
  <c r="BW949" i="10"/>
  <c r="BX949" i="10"/>
  <c r="BY949" i="10"/>
  <c r="BZ949" i="10"/>
  <c r="CA949" i="10"/>
  <c r="CB949" i="10"/>
  <c r="CC949" i="10"/>
  <c r="CD949" i="10"/>
  <c r="CE949" i="10"/>
  <c r="CF949" i="10"/>
  <c r="CG949" i="10"/>
  <c r="CH949" i="10"/>
  <c r="CI949" i="10"/>
  <c r="CJ949" i="10"/>
  <c r="CK949" i="10"/>
  <c r="CL949" i="10"/>
  <c r="S950" i="10"/>
  <c r="T950" i="10"/>
  <c r="U950" i="10"/>
  <c r="V950" i="10"/>
  <c r="W950" i="10"/>
  <c r="X950" i="10"/>
  <c r="Y950" i="10"/>
  <c r="Z950" i="10"/>
  <c r="AA950" i="10"/>
  <c r="AB950" i="10"/>
  <c r="AC950" i="10"/>
  <c r="AD950" i="10"/>
  <c r="AE950" i="10"/>
  <c r="AF950" i="10"/>
  <c r="AG950" i="10"/>
  <c r="AH950" i="10"/>
  <c r="AI950" i="10"/>
  <c r="AJ950" i="10"/>
  <c r="AK950" i="10"/>
  <c r="AL950" i="10"/>
  <c r="AM950" i="10"/>
  <c r="AN950" i="10"/>
  <c r="AO950" i="10"/>
  <c r="AP950" i="10"/>
  <c r="AQ950" i="10"/>
  <c r="AR950" i="10"/>
  <c r="AS950" i="10"/>
  <c r="AT950" i="10"/>
  <c r="AU950" i="10"/>
  <c r="AV950" i="10"/>
  <c r="AW950" i="10"/>
  <c r="AX950" i="10"/>
  <c r="AY950" i="10"/>
  <c r="AZ950" i="10"/>
  <c r="BA950" i="10"/>
  <c r="BB950" i="10"/>
  <c r="BC950" i="10"/>
  <c r="BD950" i="10"/>
  <c r="BE950" i="10"/>
  <c r="BF950" i="10"/>
  <c r="BG950" i="10"/>
  <c r="BH950" i="10"/>
  <c r="BI950" i="10"/>
  <c r="BJ950" i="10"/>
  <c r="BK950" i="10"/>
  <c r="BL950" i="10"/>
  <c r="BM950" i="10"/>
  <c r="BN950" i="10"/>
  <c r="BO950" i="10"/>
  <c r="BP950" i="10"/>
  <c r="BQ950" i="10"/>
  <c r="BR950" i="10"/>
  <c r="BS950" i="10"/>
  <c r="BT950" i="10"/>
  <c r="BU950" i="10"/>
  <c r="BV950" i="10"/>
  <c r="BW950" i="10"/>
  <c r="BX950" i="10"/>
  <c r="BY950" i="10"/>
  <c r="BZ950" i="10"/>
  <c r="CA950" i="10"/>
  <c r="CB950" i="10"/>
  <c r="CC950" i="10"/>
  <c r="CD950" i="10"/>
  <c r="CE950" i="10"/>
  <c r="CF950" i="10"/>
  <c r="CG950" i="10"/>
  <c r="CH950" i="10"/>
  <c r="CI950" i="10"/>
  <c r="CJ950" i="10"/>
  <c r="CK950" i="10"/>
  <c r="CL950" i="10"/>
  <c r="S951" i="10"/>
  <c r="T951" i="10"/>
  <c r="U951" i="10"/>
  <c r="V951" i="10"/>
  <c r="W951" i="10"/>
  <c r="X951" i="10"/>
  <c r="Y951" i="10"/>
  <c r="Z951" i="10"/>
  <c r="AA951" i="10"/>
  <c r="AB951" i="10"/>
  <c r="AC951" i="10"/>
  <c r="AD951" i="10"/>
  <c r="AE951" i="10"/>
  <c r="AF951" i="10"/>
  <c r="AG951" i="10"/>
  <c r="AH951" i="10"/>
  <c r="AI951" i="10"/>
  <c r="AJ951" i="10"/>
  <c r="AK951" i="10"/>
  <c r="AL951" i="10"/>
  <c r="AM951" i="10"/>
  <c r="AN951" i="10"/>
  <c r="AO951" i="10"/>
  <c r="AP951" i="10"/>
  <c r="AQ951" i="10"/>
  <c r="AR951" i="10"/>
  <c r="AS951" i="10"/>
  <c r="AT951" i="10"/>
  <c r="AU951" i="10"/>
  <c r="AV951" i="10"/>
  <c r="AW951" i="10"/>
  <c r="AX951" i="10"/>
  <c r="AY951" i="10"/>
  <c r="AZ951" i="10"/>
  <c r="BA951" i="10"/>
  <c r="BB951" i="10"/>
  <c r="BC951" i="10"/>
  <c r="BD951" i="10"/>
  <c r="BE951" i="10"/>
  <c r="BF951" i="10"/>
  <c r="BG951" i="10"/>
  <c r="BH951" i="10"/>
  <c r="BI951" i="10"/>
  <c r="BJ951" i="10"/>
  <c r="BK951" i="10"/>
  <c r="BL951" i="10"/>
  <c r="BM951" i="10"/>
  <c r="BN951" i="10"/>
  <c r="BO951" i="10"/>
  <c r="BP951" i="10"/>
  <c r="BQ951" i="10"/>
  <c r="BR951" i="10"/>
  <c r="BS951" i="10"/>
  <c r="BT951" i="10"/>
  <c r="BU951" i="10"/>
  <c r="BV951" i="10"/>
  <c r="BW951" i="10"/>
  <c r="BX951" i="10"/>
  <c r="BY951" i="10"/>
  <c r="BZ951" i="10"/>
  <c r="CA951" i="10"/>
  <c r="CB951" i="10"/>
  <c r="CC951" i="10"/>
  <c r="CD951" i="10"/>
  <c r="CE951" i="10"/>
  <c r="CF951" i="10"/>
  <c r="CG951" i="10"/>
  <c r="CH951" i="10"/>
  <c r="CI951" i="10"/>
  <c r="CJ951" i="10"/>
  <c r="CK951" i="10"/>
  <c r="CL951" i="10"/>
  <c r="S952" i="10"/>
  <c r="T952" i="10"/>
  <c r="U952" i="10"/>
  <c r="V952" i="10"/>
  <c r="W952" i="10"/>
  <c r="X952" i="10"/>
  <c r="Y952" i="10"/>
  <c r="Z952" i="10"/>
  <c r="AA952" i="10"/>
  <c r="AB952" i="10"/>
  <c r="AC952" i="10"/>
  <c r="AD952" i="10"/>
  <c r="AE952" i="10"/>
  <c r="AF952" i="10"/>
  <c r="AG952" i="10"/>
  <c r="AH952" i="10"/>
  <c r="AI952" i="10"/>
  <c r="AJ952" i="10"/>
  <c r="AK952" i="10"/>
  <c r="AL952" i="10"/>
  <c r="AM952" i="10"/>
  <c r="AN952" i="10"/>
  <c r="AO952" i="10"/>
  <c r="AP952" i="10"/>
  <c r="AQ952" i="10"/>
  <c r="AR952" i="10"/>
  <c r="AS952" i="10"/>
  <c r="AT952" i="10"/>
  <c r="AU952" i="10"/>
  <c r="AV952" i="10"/>
  <c r="AW952" i="10"/>
  <c r="AX952" i="10"/>
  <c r="AY952" i="10"/>
  <c r="AZ952" i="10"/>
  <c r="BA952" i="10"/>
  <c r="BB952" i="10"/>
  <c r="BC952" i="10"/>
  <c r="BD952" i="10"/>
  <c r="BE952" i="10"/>
  <c r="BF952" i="10"/>
  <c r="BG952" i="10"/>
  <c r="BH952" i="10"/>
  <c r="BI952" i="10"/>
  <c r="BJ952" i="10"/>
  <c r="BK952" i="10"/>
  <c r="BL952" i="10"/>
  <c r="BM952" i="10"/>
  <c r="BN952" i="10"/>
  <c r="BO952" i="10"/>
  <c r="BP952" i="10"/>
  <c r="BQ952" i="10"/>
  <c r="BR952" i="10"/>
  <c r="BS952" i="10"/>
  <c r="BT952" i="10"/>
  <c r="BU952" i="10"/>
  <c r="BV952" i="10"/>
  <c r="BW952" i="10"/>
  <c r="BX952" i="10"/>
  <c r="BY952" i="10"/>
  <c r="BZ952" i="10"/>
  <c r="CA952" i="10"/>
  <c r="CB952" i="10"/>
  <c r="CC952" i="10"/>
  <c r="CD952" i="10"/>
  <c r="CE952" i="10"/>
  <c r="CF952" i="10"/>
  <c r="CG952" i="10"/>
  <c r="CH952" i="10"/>
  <c r="CI952" i="10"/>
  <c r="CJ952" i="10"/>
  <c r="CK952" i="10"/>
  <c r="CL952" i="10"/>
  <c r="S953" i="10"/>
  <c r="T953" i="10"/>
  <c r="U953" i="10"/>
  <c r="V953" i="10"/>
  <c r="W953" i="10"/>
  <c r="X953" i="10"/>
  <c r="Y953" i="10"/>
  <c r="Z953" i="10"/>
  <c r="AA953" i="10"/>
  <c r="AB953" i="10"/>
  <c r="AC953" i="10"/>
  <c r="AD953" i="10"/>
  <c r="AE953" i="10"/>
  <c r="AF953" i="10"/>
  <c r="AG953" i="10"/>
  <c r="AH953" i="10"/>
  <c r="AI953" i="10"/>
  <c r="AJ953" i="10"/>
  <c r="AK953" i="10"/>
  <c r="AL953" i="10"/>
  <c r="AM953" i="10"/>
  <c r="AN953" i="10"/>
  <c r="AO953" i="10"/>
  <c r="AP953" i="10"/>
  <c r="AQ953" i="10"/>
  <c r="AR953" i="10"/>
  <c r="AS953" i="10"/>
  <c r="AT953" i="10"/>
  <c r="AU953" i="10"/>
  <c r="AV953" i="10"/>
  <c r="AW953" i="10"/>
  <c r="AX953" i="10"/>
  <c r="AY953" i="10"/>
  <c r="AZ953" i="10"/>
  <c r="BA953" i="10"/>
  <c r="BB953" i="10"/>
  <c r="BC953" i="10"/>
  <c r="BD953" i="10"/>
  <c r="BE953" i="10"/>
  <c r="BF953" i="10"/>
  <c r="BG953" i="10"/>
  <c r="BH953" i="10"/>
  <c r="BI953" i="10"/>
  <c r="BJ953" i="10"/>
  <c r="BK953" i="10"/>
  <c r="BL953" i="10"/>
  <c r="BM953" i="10"/>
  <c r="BN953" i="10"/>
  <c r="BO953" i="10"/>
  <c r="BP953" i="10"/>
  <c r="BQ953" i="10"/>
  <c r="BR953" i="10"/>
  <c r="BS953" i="10"/>
  <c r="BT953" i="10"/>
  <c r="BU953" i="10"/>
  <c r="BV953" i="10"/>
  <c r="BW953" i="10"/>
  <c r="BX953" i="10"/>
  <c r="BY953" i="10"/>
  <c r="BZ953" i="10"/>
  <c r="CA953" i="10"/>
  <c r="CB953" i="10"/>
  <c r="CC953" i="10"/>
  <c r="CD953" i="10"/>
  <c r="CE953" i="10"/>
  <c r="CF953" i="10"/>
  <c r="CG953" i="10"/>
  <c r="CH953" i="10"/>
  <c r="CI953" i="10"/>
  <c r="CJ953" i="10"/>
  <c r="CK953" i="10"/>
  <c r="CL953" i="10"/>
  <c r="S954" i="10"/>
  <c r="T954" i="10"/>
  <c r="U954" i="10"/>
  <c r="V954" i="10"/>
  <c r="W954" i="10"/>
  <c r="X954" i="10"/>
  <c r="Y954" i="10"/>
  <c r="Z954" i="10"/>
  <c r="AA954" i="10"/>
  <c r="AB954" i="10"/>
  <c r="AC954" i="10"/>
  <c r="AD954" i="10"/>
  <c r="AE954" i="10"/>
  <c r="AF954" i="10"/>
  <c r="AG954" i="10"/>
  <c r="AH954" i="10"/>
  <c r="AI954" i="10"/>
  <c r="AJ954" i="10"/>
  <c r="AK954" i="10"/>
  <c r="AL954" i="10"/>
  <c r="AM954" i="10"/>
  <c r="AN954" i="10"/>
  <c r="AO954" i="10"/>
  <c r="AP954" i="10"/>
  <c r="AQ954" i="10"/>
  <c r="AR954" i="10"/>
  <c r="AS954" i="10"/>
  <c r="AT954" i="10"/>
  <c r="AU954" i="10"/>
  <c r="AV954" i="10"/>
  <c r="AW954" i="10"/>
  <c r="AX954" i="10"/>
  <c r="AY954" i="10"/>
  <c r="AZ954" i="10"/>
  <c r="BA954" i="10"/>
  <c r="BB954" i="10"/>
  <c r="BC954" i="10"/>
  <c r="BD954" i="10"/>
  <c r="BE954" i="10"/>
  <c r="BF954" i="10"/>
  <c r="BG954" i="10"/>
  <c r="BH954" i="10"/>
  <c r="BI954" i="10"/>
  <c r="BJ954" i="10"/>
  <c r="BK954" i="10"/>
  <c r="BL954" i="10"/>
  <c r="BM954" i="10"/>
  <c r="BN954" i="10"/>
  <c r="BO954" i="10"/>
  <c r="BP954" i="10"/>
  <c r="BQ954" i="10"/>
  <c r="BR954" i="10"/>
  <c r="BS954" i="10"/>
  <c r="BT954" i="10"/>
  <c r="BU954" i="10"/>
  <c r="BV954" i="10"/>
  <c r="BW954" i="10"/>
  <c r="BX954" i="10"/>
  <c r="BY954" i="10"/>
  <c r="BZ954" i="10"/>
  <c r="CA954" i="10"/>
  <c r="CB954" i="10"/>
  <c r="CC954" i="10"/>
  <c r="CD954" i="10"/>
  <c r="CE954" i="10"/>
  <c r="CF954" i="10"/>
  <c r="CG954" i="10"/>
  <c r="CH954" i="10"/>
  <c r="CI954" i="10"/>
  <c r="CJ954" i="10"/>
  <c r="CK954" i="10"/>
  <c r="CL954" i="10"/>
  <c r="S955" i="10"/>
  <c r="T955" i="10"/>
  <c r="U955" i="10"/>
  <c r="V955" i="10"/>
  <c r="W955" i="10"/>
  <c r="X955" i="10"/>
  <c r="Y955" i="10"/>
  <c r="Z955" i="10"/>
  <c r="AA955" i="10"/>
  <c r="AB955" i="10"/>
  <c r="AC955" i="10"/>
  <c r="AD955" i="10"/>
  <c r="AE955" i="10"/>
  <c r="AF955" i="10"/>
  <c r="AG955" i="10"/>
  <c r="AH955" i="10"/>
  <c r="AI955" i="10"/>
  <c r="AJ955" i="10"/>
  <c r="AK955" i="10"/>
  <c r="AL955" i="10"/>
  <c r="AM955" i="10"/>
  <c r="AN955" i="10"/>
  <c r="AO955" i="10"/>
  <c r="AP955" i="10"/>
  <c r="AQ955" i="10"/>
  <c r="AR955" i="10"/>
  <c r="AS955" i="10"/>
  <c r="AT955" i="10"/>
  <c r="AU955" i="10"/>
  <c r="AV955" i="10"/>
  <c r="AW955" i="10"/>
  <c r="AX955" i="10"/>
  <c r="AY955" i="10"/>
  <c r="AZ955" i="10"/>
  <c r="BA955" i="10"/>
  <c r="BB955" i="10"/>
  <c r="BC955" i="10"/>
  <c r="BD955" i="10"/>
  <c r="BE955" i="10"/>
  <c r="BF955" i="10"/>
  <c r="BG955" i="10"/>
  <c r="BH955" i="10"/>
  <c r="BI955" i="10"/>
  <c r="BJ955" i="10"/>
  <c r="BK955" i="10"/>
  <c r="BL955" i="10"/>
  <c r="BM955" i="10"/>
  <c r="BN955" i="10"/>
  <c r="BO955" i="10"/>
  <c r="BP955" i="10"/>
  <c r="BQ955" i="10"/>
  <c r="BR955" i="10"/>
  <c r="BS955" i="10"/>
  <c r="BT955" i="10"/>
  <c r="BU955" i="10"/>
  <c r="BV955" i="10"/>
  <c r="BW955" i="10"/>
  <c r="BX955" i="10"/>
  <c r="BY955" i="10"/>
  <c r="BZ955" i="10"/>
  <c r="CA955" i="10"/>
  <c r="CB955" i="10"/>
  <c r="CC955" i="10"/>
  <c r="CD955" i="10"/>
  <c r="CE955" i="10"/>
  <c r="CF955" i="10"/>
  <c r="CG955" i="10"/>
  <c r="CH955" i="10"/>
  <c r="CI955" i="10"/>
  <c r="CJ955" i="10"/>
  <c r="CK955" i="10"/>
  <c r="CL955" i="10"/>
  <c r="S956" i="10"/>
  <c r="T956" i="10"/>
  <c r="U956" i="10"/>
  <c r="V956" i="10"/>
  <c r="W956" i="10"/>
  <c r="X956" i="10"/>
  <c r="Y956" i="10"/>
  <c r="Z956" i="10"/>
  <c r="AA956" i="10"/>
  <c r="AB956" i="10"/>
  <c r="AC956" i="10"/>
  <c r="AD956" i="10"/>
  <c r="AE956" i="10"/>
  <c r="AF956" i="10"/>
  <c r="AG956" i="10"/>
  <c r="AH956" i="10"/>
  <c r="AI956" i="10"/>
  <c r="AJ956" i="10"/>
  <c r="AK956" i="10"/>
  <c r="AL956" i="10"/>
  <c r="AM956" i="10"/>
  <c r="AN956" i="10"/>
  <c r="AO956" i="10"/>
  <c r="AP956" i="10"/>
  <c r="AQ956" i="10"/>
  <c r="AR956" i="10"/>
  <c r="AS956" i="10"/>
  <c r="AT956" i="10"/>
  <c r="AU956" i="10"/>
  <c r="AV956" i="10"/>
  <c r="AW956" i="10"/>
  <c r="AX956" i="10"/>
  <c r="AY956" i="10"/>
  <c r="AZ956" i="10"/>
  <c r="BA956" i="10"/>
  <c r="BB956" i="10"/>
  <c r="BC956" i="10"/>
  <c r="BD956" i="10"/>
  <c r="BE956" i="10"/>
  <c r="BF956" i="10"/>
  <c r="BG956" i="10"/>
  <c r="BH956" i="10"/>
  <c r="BI956" i="10"/>
  <c r="BJ956" i="10"/>
  <c r="BK956" i="10"/>
  <c r="BL956" i="10"/>
  <c r="BM956" i="10"/>
  <c r="BN956" i="10"/>
  <c r="BO956" i="10"/>
  <c r="BP956" i="10"/>
  <c r="BQ956" i="10"/>
  <c r="BR956" i="10"/>
  <c r="BS956" i="10"/>
  <c r="BT956" i="10"/>
  <c r="BU956" i="10"/>
  <c r="BV956" i="10"/>
  <c r="BW956" i="10"/>
  <c r="BX956" i="10"/>
  <c r="BY956" i="10"/>
  <c r="BZ956" i="10"/>
  <c r="CA956" i="10"/>
  <c r="CB956" i="10"/>
  <c r="CC956" i="10"/>
  <c r="CD956" i="10"/>
  <c r="CE956" i="10"/>
  <c r="CF956" i="10"/>
  <c r="CG956" i="10"/>
  <c r="CH956" i="10"/>
  <c r="CI956" i="10"/>
  <c r="CJ956" i="10"/>
  <c r="CK956" i="10"/>
  <c r="CL956" i="10"/>
  <c r="S957" i="10"/>
  <c r="T957" i="10"/>
  <c r="U957" i="10"/>
  <c r="V957" i="10"/>
  <c r="W957" i="10"/>
  <c r="X957" i="10"/>
  <c r="Y957" i="10"/>
  <c r="Z957" i="10"/>
  <c r="AA957" i="10"/>
  <c r="AB957" i="10"/>
  <c r="AC957" i="10"/>
  <c r="AD957" i="10"/>
  <c r="AE957" i="10"/>
  <c r="AF957" i="10"/>
  <c r="AG957" i="10"/>
  <c r="AH957" i="10"/>
  <c r="AI957" i="10"/>
  <c r="AJ957" i="10"/>
  <c r="AK957" i="10"/>
  <c r="AL957" i="10"/>
  <c r="AM957" i="10"/>
  <c r="AN957" i="10"/>
  <c r="AO957" i="10"/>
  <c r="AP957" i="10"/>
  <c r="AQ957" i="10"/>
  <c r="AR957" i="10"/>
  <c r="AS957" i="10"/>
  <c r="AT957" i="10"/>
  <c r="AU957" i="10"/>
  <c r="AV957" i="10"/>
  <c r="AW957" i="10"/>
  <c r="AX957" i="10"/>
  <c r="AY957" i="10"/>
  <c r="AZ957" i="10"/>
  <c r="BA957" i="10"/>
  <c r="BB957" i="10"/>
  <c r="BC957" i="10"/>
  <c r="BD957" i="10"/>
  <c r="BE957" i="10"/>
  <c r="BF957" i="10"/>
  <c r="BG957" i="10"/>
  <c r="BH957" i="10"/>
  <c r="BI957" i="10"/>
  <c r="BJ957" i="10"/>
  <c r="BK957" i="10"/>
  <c r="BL957" i="10"/>
  <c r="BM957" i="10"/>
  <c r="BN957" i="10"/>
  <c r="BO957" i="10"/>
  <c r="BP957" i="10"/>
  <c r="BQ957" i="10"/>
  <c r="BR957" i="10"/>
  <c r="BS957" i="10"/>
  <c r="BT957" i="10"/>
  <c r="BU957" i="10"/>
  <c r="BV957" i="10"/>
  <c r="BW957" i="10"/>
  <c r="BX957" i="10"/>
  <c r="BY957" i="10"/>
  <c r="BZ957" i="10"/>
  <c r="CA957" i="10"/>
  <c r="CB957" i="10"/>
  <c r="CC957" i="10"/>
  <c r="CD957" i="10"/>
  <c r="CE957" i="10"/>
  <c r="CF957" i="10"/>
  <c r="CG957" i="10"/>
  <c r="CH957" i="10"/>
  <c r="CI957" i="10"/>
  <c r="CJ957" i="10"/>
  <c r="CK957" i="10"/>
  <c r="CL957" i="10"/>
  <c r="S958" i="10"/>
  <c r="T958" i="10"/>
  <c r="U958" i="10"/>
  <c r="V958" i="10"/>
  <c r="W958" i="10"/>
  <c r="X958" i="10"/>
  <c r="Y958" i="10"/>
  <c r="Z958" i="10"/>
  <c r="AA958" i="10"/>
  <c r="AB958" i="10"/>
  <c r="AC958" i="10"/>
  <c r="AD958" i="10"/>
  <c r="AE958" i="10"/>
  <c r="AF958" i="10"/>
  <c r="AG958" i="10"/>
  <c r="AH958" i="10"/>
  <c r="AI958" i="10"/>
  <c r="AJ958" i="10"/>
  <c r="AK958" i="10"/>
  <c r="AL958" i="10"/>
  <c r="AM958" i="10"/>
  <c r="AN958" i="10"/>
  <c r="AO958" i="10"/>
  <c r="AP958" i="10"/>
  <c r="AQ958" i="10"/>
  <c r="AR958" i="10"/>
  <c r="AS958" i="10"/>
  <c r="AT958" i="10"/>
  <c r="AU958" i="10"/>
  <c r="AV958" i="10"/>
  <c r="AW958" i="10"/>
  <c r="AX958" i="10"/>
  <c r="AY958" i="10"/>
  <c r="AZ958" i="10"/>
  <c r="BA958" i="10"/>
  <c r="BB958" i="10"/>
  <c r="BC958" i="10"/>
  <c r="BD958" i="10"/>
  <c r="BE958" i="10"/>
  <c r="BF958" i="10"/>
  <c r="BG958" i="10"/>
  <c r="BH958" i="10"/>
  <c r="BI958" i="10"/>
  <c r="BJ958" i="10"/>
  <c r="BK958" i="10"/>
  <c r="BL958" i="10"/>
  <c r="BM958" i="10"/>
  <c r="BN958" i="10"/>
  <c r="BO958" i="10"/>
  <c r="BP958" i="10"/>
  <c r="BQ958" i="10"/>
  <c r="BR958" i="10"/>
  <c r="BS958" i="10"/>
  <c r="BT958" i="10"/>
  <c r="BU958" i="10"/>
  <c r="BV958" i="10"/>
  <c r="BW958" i="10"/>
  <c r="BX958" i="10"/>
  <c r="BY958" i="10"/>
  <c r="BZ958" i="10"/>
  <c r="CA958" i="10"/>
  <c r="CB958" i="10"/>
  <c r="CC958" i="10"/>
  <c r="CD958" i="10"/>
  <c r="CE958" i="10"/>
  <c r="CF958" i="10"/>
  <c r="CG958" i="10"/>
  <c r="CH958" i="10"/>
  <c r="CI958" i="10"/>
  <c r="CJ958" i="10"/>
  <c r="CK958" i="10"/>
  <c r="CL958" i="10"/>
  <c r="S959" i="10"/>
  <c r="T959" i="10"/>
  <c r="U959" i="10"/>
  <c r="V959" i="10"/>
  <c r="W959" i="10"/>
  <c r="X959" i="10"/>
  <c r="Y959" i="10"/>
  <c r="Z959" i="10"/>
  <c r="AA959" i="10"/>
  <c r="AB959" i="10"/>
  <c r="AC959" i="10"/>
  <c r="AD959" i="10"/>
  <c r="AE959" i="10"/>
  <c r="AF959" i="10"/>
  <c r="AG959" i="10"/>
  <c r="AH959" i="10"/>
  <c r="AI959" i="10"/>
  <c r="AJ959" i="10"/>
  <c r="AK959" i="10"/>
  <c r="AL959" i="10"/>
  <c r="AM959" i="10"/>
  <c r="AN959" i="10"/>
  <c r="AO959" i="10"/>
  <c r="AP959" i="10"/>
  <c r="AQ959" i="10"/>
  <c r="AR959" i="10"/>
  <c r="AS959" i="10"/>
  <c r="AT959" i="10"/>
  <c r="AU959" i="10"/>
  <c r="AV959" i="10"/>
  <c r="AW959" i="10"/>
  <c r="AX959" i="10"/>
  <c r="AY959" i="10"/>
  <c r="AZ959" i="10"/>
  <c r="BA959" i="10"/>
  <c r="BB959" i="10"/>
  <c r="BC959" i="10"/>
  <c r="BD959" i="10"/>
  <c r="BE959" i="10"/>
  <c r="BF959" i="10"/>
  <c r="BG959" i="10"/>
  <c r="BH959" i="10"/>
  <c r="BI959" i="10"/>
  <c r="BJ959" i="10"/>
  <c r="BK959" i="10"/>
  <c r="BL959" i="10"/>
  <c r="BM959" i="10"/>
  <c r="BN959" i="10"/>
  <c r="BO959" i="10"/>
  <c r="BP959" i="10"/>
  <c r="BQ959" i="10"/>
  <c r="BR959" i="10"/>
  <c r="BS959" i="10"/>
  <c r="BT959" i="10"/>
  <c r="BU959" i="10"/>
  <c r="BV959" i="10"/>
  <c r="BW959" i="10"/>
  <c r="BX959" i="10"/>
  <c r="BY959" i="10"/>
  <c r="BZ959" i="10"/>
  <c r="CA959" i="10"/>
  <c r="CB959" i="10"/>
  <c r="CC959" i="10"/>
  <c r="CD959" i="10"/>
  <c r="CE959" i="10"/>
  <c r="CF959" i="10"/>
  <c r="CG959" i="10"/>
  <c r="CH959" i="10"/>
  <c r="CI959" i="10"/>
  <c r="CJ959" i="10"/>
  <c r="CK959" i="10"/>
  <c r="CL959" i="10"/>
  <c r="S960" i="10"/>
  <c r="T960" i="10"/>
  <c r="U960" i="10"/>
  <c r="V960" i="10"/>
  <c r="W960" i="10"/>
  <c r="X960" i="10"/>
  <c r="Y960" i="10"/>
  <c r="Z960" i="10"/>
  <c r="AA960" i="10"/>
  <c r="AB960" i="10"/>
  <c r="AC960" i="10"/>
  <c r="AD960" i="10"/>
  <c r="AE960" i="10"/>
  <c r="AF960" i="10"/>
  <c r="AG960" i="10"/>
  <c r="AH960" i="10"/>
  <c r="AI960" i="10"/>
  <c r="AJ960" i="10"/>
  <c r="AK960" i="10"/>
  <c r="AL960" i="10"/>
  <c r="AM960" i="10"/>
  <c r="AN960" i="10"/>
  <c r="AO960" i="10"/>
  <c r="AP960" i="10"/>
  <c r="AQ960" i="10"/>
  <c r="AR960" i="10"/>
  <c r="AS960" i="10"/>
  <c r="AT960" i="10"/>
  <c r="AU960" i="10"/>
  <c r="AV960" i="10"/>
  <c r="AW960" i="10"/>
  <c r="AX960" i="10"/>
  <c r="AY960" i="10"/>
  <c r="AZ960" i="10"/>
  <c r="BA960" i="10"/>
  <c r="BB960" i="10"/>
  <c r="BC960" i="10"/>
  <c r="BD960" i="10"/>
  <c r="BE960" i="10"/>
  <c r="BF960" i="10"/>
  <c r="BG960" i="10"/>
  <c r="BH960" i="10"/>
  <c r="BI960" i="10"/>
  <c r="BJ960" i="10"/>
  <c r="BK960" i="10"/>
  <c r="BL960" i="10"/>
  <c r="BM960" i="10"/>
  <c r="BN960" i="10"/>
  <c r="BO960" i="10"/>
  <c r="BP960" i="10"/>
  <c r="BQ960" i="10"/>
  <c r="BR960" i="10"/>
  <c r="BS960" i="10"/>
  <c r="BT960" i="10"/>
  <c r="BU960" i="10"/>
  <c r="BV960" i="10"/>
  <c r="BW960" i="10"/>
  <c r="BX960" i="10"/>
  <c r="BY960" i="10"/>
  <c r="BZ960" i="10"/>
  <c r="CA960" i="10"/>
  <c r="CB960" i="10"/>
  <c r="CC960" i="10"/>
  <c r="CD960" i="10"/>
  <c r="CE960" i="10"/>
  <c r="CF960" i="10"/>
  <c r="CG960" i="10"/>
  <c r="CH960" i="10"/>
  <c r="CI960" i="10"/>
  <c r="CJ960" i="10"/>
  <c r="CK960" i="10"/>
  <c r="CL960" i="10"/>
  <c r="S961" i="10"/>
  <c r="T961" i="10"/>
  <c r="U961" i="10"/>
  <c r="V961" i="10"/>
  <c r="W961" i="10"/>
  <c r="X961" i="10"/>
  <c r="Y961" i="10"/>
  <c r="Z961" i="10"/>
  <c r="AA961" i="10"/>
  <c r="AB961" i="10"/>
  <c r="AC961" i="10"/>
  <c r="AD961" i="10"/>
  <c r="AE961" i="10"/>
  <c r="AF961" i="10"/>
  <c r="AG961" i="10"/>
  <c r="AH961" i="10"/>
  <c r="AI961" i="10"/>
  <c r="AJ961" i="10"/>
  <c r="AK961" i="10"/>
  <c r="AL961" i="10"/>
  <c r="AM961" i="10"/>
  <c r="AN961" i="10"/>
  <c r="AO961" i="10"/>
  <c r="AP961" i="10"/>
  <c r="AQ961" i="10"/>
  <c r="AR961" i="10"/>
  <c r="AS961" i="10"/>
  <c r="AT961" i="10"/>
  <c r="AU961" i="10"/>
  <c r="AV961" i="10"/>
  <c r="AW961" i="10"/>
  <c r="AX961" i="10"/>
  <c r="AY961" i="10"/>
  <c r="AZ961" i="10"/>
  <c r="BA961" i="10"/>
  <c r="BB961" i="10"/>
  <c r="BC961" i="10"/>
  <c r="BD961" i="10"/>
  <c r="BE961" i="10"/>
  <c r="BF961" i="10"/>
  <c r="BG961" i="10"/>
  <c r="BH961" i="10"/>
  <c r="BI961" i="10"/>
  <c r="BJ961" i="10"/>
  <c r="BK961" i="10"/>
  <c r="BL961" i="10"/>
  <c r="BM961" i="10"/>
  <c r="BN961" i="10"/>
  <c r="BO961" i="10"/>
  <c r="BP961" i="10"/>
  <c r="BQ961" i="10"/>
  <c r="BR961" i="10"/>
  <c r="BS961" i="10"/>
  <c r="BT961" i="10"/>
  <c r="BU961" i="10"/>
  <c r="BV961" i="10"/>
  <c r="BW961" i="10"/>
  <c r="BX961" i="10"/>
  <c r="BY961" i="10"/>
  <c r="BZ961" i="10"/>
  <c r="CA961" i="10"/>
  <c r="CB961" i="10"/>
  <c r="CC961" i="10"/>
  <c r="CD961" i="10"/>
  <c r="CE961" i="10"/>
  <c r="CF961" i="10"/>
  <c r="CG961" i="10"/>
  <c r="CH961" i="10"/>
  <c r="CI961" i="10"/>
  <c r="CJ961" i="10"/>
  <c r="CK961" i="10"/>
  <c r="CL961" i="10"/>
  <c r="S962" i="10"/>
  <c r="T962" i="10"/>
  <c r="U962" i="10"/>
  <c r="V962" i="10"/>
  <c r="W962" i="10"/>
  <c r="X962" i="10"/>
  <c r="Y962" i="10"/>
  <c r="Z962" i="10"/>
  <c r="AA962" i="10"/>
  <c r="AB962" i="10"/>
  <c r="AC962" i="10"/>
  <c r="AD962" i="10"/>
  <c r="AE962" i="10"/>
  <c r="AF962" i="10"/>
  <c r="AG962" i="10"/>
  <c r="AH962" i="10"/>
  <c r="AI962" i="10"/>
  <c r="AJ962" i="10"/>
  <c r="AK962" i="10"/>
  <c r="AL962" i="10"/>
  <c r="AM962" i="10"/>
  <c r="AN962" i="10"/>
  <c r="AO962" i="10"/>
  <c r="AP962" i="10"/>
  <c r="AQ962" i="10"/>
  <c r="AR962" i="10"/>
  <c r="AS962" i="10"/>
  <c r="AT962" i="10"/>
  <c r="AU962" i="10"/>
  <c r="AV962" i="10"/>
  <c r="AW962" i="10"/>
  <c r="AX962" i="10"/>
  <c r="AY962" i="10"/>
  <c r="AZ962" i="10"/>
  <c r="BA962" i="10"/>
  <c r="BB962" i="10"/>
  <c r="BC962" i="10"/>
  <c r="BD962" i="10"/>
  <c r="BE962" i="10"/>
  <c r="BF962" i="10"/>
  <c r="BG962" i="10"/>
  <c r="BH962" i="10"/>
  <c r="BI962" i="10"/>
  <c r="BJ962" i="10"/>
  <c r="BK962" i="10"/>
  <c r="BL962" i="10"/>
  <c r="BM962" i="10"/>
  <c r="BN962" i="10"/>
  <c r="BO962" i="10"/>
  <c r="BP962" i="10"/>
  <c r="BQ962" i="10"/>
  <c r="BR962" i="10"/>
  <c r="BS962" i="10"/>
  <c r="BT962" i="10"/>
  <c r="BU962" i="10"/>
  <c r="BV962" i="10"/>
  <c r="BW962" i="10"/>
  <c r="BX962" i="10"/>
  <c r="BY962" i="10"/>
  <c r="BZ962" i="10"/>
  <c r="CA962" i="10"/>
  <c r="CB962" i="10"/>
  <c r="CC962" i="10"/>
  <c r="CD962" i="10"/>
  <c r="CE962" i="10"/>
  <c r="CF962" i="10"/>
  <c r="CG962" i="10"/>
  <c r="CH962" i="10"/>
  <c r="CI962" i="10"/>
  <c r="CJ962" i="10"/>
  <c r="CK962" i="10"/>
  <c r="CL962" i="10"/>
  <c r="S963" i="10"/>
  <c r="T963" i="10"/>
  <c r="U963" i="10"/>
  <c r="V963" i="10"/>
  <c r="W963" i="10"/>
  <c r="X963" i="10"/>
  <c r="Y963" i="10"/>
  <c r="Z963" i="10"/>
  <c r="AA963" i="10"/>
  <c r="AB963" i="10"/>
  <c r="AC963" i="10"/>
  <c r="AD963" i="10"/>
  <c r="AE963" i="10"/>
  <c r="AF963" i="10"/>
  <c r="AG963" i="10"/>
  <c r="AH963" i="10"/>
  <c r="AI963" i="10"/>
  <c r="AJ963" i="10"/>
  <c r="AK963" i="10"/>
  <c r="AL963" i="10"/>
  <c r="AM963" i="10"/>
  <c r="AN963" i="10"/>
  <c r="AO963" i="10"/>
  <c r="AP963" i="10"/>
  <c r="AQ963" i="10"/>
  <c r="AR963" i="10"/>
  <c r="AS963" i="10"/>
  <c r="AT963" i="10"/>
  <c r="AU963" i="10"/>
  <c r="AV963" i="10"/>
  <c r="AW963" i="10"/>
  <c r="AX963" i="10"/>
  <c r="AY963" i="10"/>
  <c r="AZ963" i="10"/>
  <c r="BA963" i="10"/>
  <c r="BB963" i="10"/>
  <c r="BC963" i="10"/>
  <c r="BD963" i="10"/>
  <c r="BE963" i="10"/>
  <c r="BF963" i="10"/>
  <c r="BG963" i="10"/>
  <c r="BH963" i="10"/>
  <c r="BI963" i="10"/>
  <c r="BJ963" i="10"/>
  <c r="BK963" i="10"/>
  <c r="BL963" i="10"/>
  <c r="BM963" i="10"/>
  <c r="BN963" i="10"/>
  <c r="BO963" i="10"/>
  <c r="BP963" i="10"/>
  <c r="BQ963" i="10"/>
  <c r="BR963" i="10"/>
  <c r="BS963" i="10"/>
  <c r="BT963" i="10"/>
  <c r="BU963" i="10"/>
  <c r="BV963" i="10"/>
  <c r="BW963" i="10"/>
  <c r="BX963" i="10"/>
  <c r="BY963" i="10"/>
  <c r="BZ963" i="10"/>
  <c r="CA963" i="10"/>
  <c r="CB963" i="10"/>
  <c r="CC963" i="10"/>
  <c r="CD963" i="10"/>
  <c r="CE963" i="10"/>
  <c r="CF963" i="10"/>
  <c r="CG963" i="10"/>
  <c r="CH963" i="10"/>
  <c r="CI963" i="10"/>
  <c r="CJ963" i="10"/>
  <c r="CK963" i="10"/>
  <c r="CL963" i="10"/>
  <c r="S964" i="10"/>
  <c r="T964" i="10"/>
  <c r="U964" i="10"/>
  <c r="V964" i="10"/>
  <c r="W964" i="10"/>
  <c r="X964" i="10"/>
  <c r="Y964" i="10"/>
  <c r="Z964" i="10"/>
  <c r="AA964" i="10"/>
  <c r="AB964" i="10"/>
  <c r="AC964" i="10"/>
  <c r="AD964" i="10"/>
  <c r="AE964" i="10"/>
  <c r="AF964" i="10"/>
  <c r="AG964" i="10"/>
  <c r="AH964" i="10"/>
  <c r="AI964" i="10"/>
  <c r="AJ964" i="10"/>
  <c r="AK964" i="10"/>
  <c r="AL964" i="10"/>
  <c r="AM964" i="10"/>
  <c r="AN964" i="10"/>
  <c r="AO964" i="10"/>
  <c r="AP964" i="10"/>
  <c r="AQ964" i="10"/>
  <c r="AR964" i="10"/>
  <c r="AS964" i="10"/>
  <c r="AT964" i="10"/>
  <c r="AU964" i="10"/>
  <c r="AV964" i="10"/>
  <c r="AW964" i="10"/>
  <c r="AX964" i="10"/>
  <c r="AY964" i="10"/>
  <c r="AZ964" i="10"/>
  <c r="BA964" i="10"/>
  <c r="BB964" i="10"/>
  <c r="BC964" i="10"/>
  <c r="BD964" i="10"/>
  <c r="BE964" i="10"/>
  <c r="BF964" i="10"/>
  <c r="BG964" i="10"/>
  <c r="BH964" i="10"/>
  <c r="BI964" i="10"/>
  <c r="BJ964" i="10"/>
  <c r="BK964" i="10"/>
  <c r="BL964" i="10"/>
  <c r="BM964" i="10"/>
  <c r="BN964" i="10"/>
  <c r="BO964" i="10"/>
  <c r="BP964" i="10"/>
  <c r="BQ964" i="10"/>
  <c r="BR964" i="10"/>
  <c r="BS964" i="10"/>
  <c r="BT964" i="10"/>
  <c r="BU964" i="10"/>
  <c r="BV964" i="10"/>
  <c r="BW964" i="10"/>
  <c r="BX964" i="10"/>
  <c r="BY964" i="10"/>
  <c r="BZ964" i="10"/>
  <c r="CA964" i="10"/>
  <c r="CB964" i="10"/>
  <c r="CC964" i="10"/>
  <c r="CD964" i="10"/>
  <c r="CE964" i="10"/>
  <c r="CF964" i="10"/>
  <c r="CG964" i="10"/>
  <c r="CH964" i="10"/>
  <c r="CI964" i="10"/>
  <c r="CJ964" i="10"/>
  <c r="CK964" i="10"/>
  <c r="CL964" i="10"/>
  <c r="S965" i="10"/>
  <c r="T965" i="10"/>
  <c r="U965" i="10"/>
  <c r="V965" i="10"/>
  <c r="W965" i="10"/>
  <c r="X965" i="10"/>
  <c r="Y965" i="10"/>
  <c r="Z965" i="10"/>
  <c r="AA965" i="10"/>
  <c r="AB965" i="10"/>
  <c r="AC965" i="10"/>
  <c r="AD965" i="10"/>
  <c r="AE965" i="10"/>
  <c r="AF965" i="10"/>
  <c r="AG965" i="10"/>
  <c r="AH965" i="10"/>
  <c r="AI965" i="10"/>
  <c r="AJ965" i="10"/>
  <c r="AK965" i="10"/>
  <c r="AL965" i="10"/>
  <c r="AM965" i="10"/>
  <c r="AN965" i="10"/>
  <c r="AO965" i="10"/>
  <c r="AP965" i="10"/>
  <c r="AQ965" i="10"/>
  <c r="AR965" i="10"/>
  <c r="AS965" i="10"/>
  <c r="AT965" i="10"/>
  <c r="AU965" i="10"/>
  <c r="AV965" i="10"/>
  <c r="AW965" i="10"/>
  <c r="AX965" i="10"/>
  <c r="AY965" i="10"/>
  <c r="AZ965" i="10"/>
  <c r="BA965" i="10"/>
  <c r="BB965" i="10"/>
  <c r="BC965" i="10"/>
  <c r="BD965" i="10"/>
  <c r="BE965" i="10"/>
  <c r="BF965" i="10"/>
  <c r="BG965" i="10"/>
  <c r="BH965" i="10"/>
  <c r="BI965" i="10"/>
  <c r="BJ965" i="10"/>
  <c r="BK965" i="10"/>
  <c r="BL965" i="10"/>
  <c r="BM965" i="10"/>
  <c r="BN965" i="10"/>
  <c r="BO965" i="10"/>
  <c r="BP965" i="10"/>
  <c r="BQ965" i="10"/>
  <c r="BR965" i="10"/>
  <c r="BS965" i="10"/>
  <c r="BT965" i="10"/>
  <c r="BU965" i="10"/>
  <c r="BV965" i="10"/>
  <c r="BW965" i="10"/>
  <c r="BX965" i="10"/>
  <c r="BY965" i="10"/>
  <c r="BZ965" i="10"/>
  <c r="CA965" i="10"/>
  <c r="CB965" i="10"/>
  <c r="CC965" i="10"/>
  <c r="CD965" i="10"/>
  <c r="CE965" i="10"/>
  <c r="CF965" i="10"/>
  <c r="CG965" i="10"/>
  <c r="CH965" i="10"/>
  <c r="CI965" i="10"/>
  <c r="CJ965" i="10"/>
  <c r="CK965" i="10"/>
  <c r="CL965" i="10"/>
  <c r="S966" i="10"/>
  <c r="T966" i="10"/>
  <c r="U966" i="10"/>
  <c r="V966" i="10"/>
  <c r="W966" i="10"/>
  <c r="X966" i="10"/>
  <c r="Y966" i="10"/>
  <c r="Z966" i="10"/>
  <c r="AA966" i="10"/>
  <c r="AB966" i="10"/>
  <c r="AC966" i="10"/>
  <c r="AD966" i="10"/>
  <c r="AE966" i="10"/>
  <c r="AF966" i="10"/>
  <c r="AG966" i="10"/>
  <c r="AH966" i="10"/>
  <c r="AI966" i="10"/>
  <c r="AJ966" i="10"/>
  <c r="AK966" i="10"/>
  <c r="AL966" i="10"/>
  <c r="AM966" i="10"/>
  <c r="AN966" i="10"/>
  <c r="AO966" i="10"/>
  <c r="AP966" i="10"/>
  <c r="AQ966" i="10"/>
  <c r="AR966" i="10"/>
  <c r="AS966" i="10"/>
  <c r="AT966" i="10"/>
  <c r="AU966" i="10"/>
  <c r="AV966" i="10"/>
  <c r="AW966" i="10"/>
  <c r="AX966" i="10"/>
  <c r="AY966" i="10"/>
  <c r="AZ966" i="10"/>
  <c r="BA966" i="10"/>
  <c r="BB966" i="10"/>
  <c r="BC966" i="10"/>
  <c r="BD966" i="10"/>
  <c r="BE966" i="10"/>
  <c r="BF966" i="10"/>
  <c r="BG966" i="10"/>
  <c r="BH966" i="10"/>
  <c r="BI966" i="10"/>
  <c r="BJ966" i="10"/>
  <c r="BK966" i="10"/>
  <c r="BL966" i="10"/>
  <c r="BM966" i="10"/>
  <c r="BN966" i="10"/>
  <c r="BO966" i="10"/>
  <c r="BP966" i="10"/>
  <c r="BQ966" i="10"/>
  <c r="BR966" i="10"/>
  <c r="BS966" i="10"/>
  <c r="BT966" i="10"/>
  <c r="BU966" i="10"/>
  <c r="BV966" i="10"/>
  <c r="BW966" i="10"/>
  <c r="BX966" i="10"/>
  <c r="BY966" i="10"/>
  <c r="BZ966" i="10"/>
  <c r="CA966" i="10"/>
  <c r="CB966" i="10"/>
  <c r="CC966" i="10"/>
  <c r="CD966" i="10"/>
  <c r="CE966" i="10"/>
  <c r="CF966" i="10"/>
  <c r="CG966" i="10"/>
  <c r="CH966" i="10"/>
  <c r="CI966" i="10"/>
  <c r="CJ966" i="10"/>
  <c r="CK966" i="10"/>
  <c r="CL966" i="10"/>
  <c r="S967" i="10"/>
  <c r="T967" i="10"/>
  <c r="U967" i="10"/>
  <c r="V967" i="10"/>
  <c r="W967" i="10"/>
  <c r="X967" i="10"/>
  <c r="Y967" i="10"/>
  <c r="Z967" i="10"/>
  <c r="AA967" i="10"/>
  <c r="AB967" i="10"/>
  <c r="AC967" i="10"/>
  <c r="AD967" i="10"/>
  <c r="AE967" i="10"/>
  <c r="AF967" i="10"/>
  <c r="AG967" i="10"/>
  <c r="AH967" i="10"/>
  <c r="AI967" i="10"/>
  <c r="AJ967" i="10"/>
  <c r="AK967" i="10"/>
  <c r="AL967" i="10"/>
  <c r="AM967" i="10"/>
  <c r="AN967" i="10"/>
  <c r="AO967" i="10"/>
  <c r="AP967" i="10"/>
  <c r="AQ967" i="10"/>
  <c r="AR967" i="10"/>
  <c r="AS967" i="10"/>
  <c r="AT967" i="10"/>
  <c r="AU967" i="10"/>
  <c r="AV967" i="10"/>
  <c r="AW967" i="10"/>
  <c r="AX967" i="10"/>
  <c r="AY967" i="10"/>
  <c r="AZ967" i="10"/>
  <c r="BA967" i="10"/>
  <c r="BB967" i="10"/>
  <c r="BC967" i="10"/>
  <c r="BD967" i="10"/>
  <c r="BE967" i="10"/>
  <c r="BF967" i="10"/>
  <c r="BG967" i="10"/>
  <c r="BH967" i="10"/>
  <c r="BI967" i="10"/>
  <c r="BJ967" i="10"/>
  <c r="BK967" i="10"/>
  <c r="BL967" i="10"/>
  <c r="BM967" i="10"/>
  <c r="BN967" i="10"/>
  <c r="BO967" i="10"/>
  <c r="BP967" i="10"/>
  <c r="BQ967" i="10"/>
  <c r="BR967" i="10"/>
  <c r="BS967" i="10"/>
  <c r="BT967" i="10"/>
  <c r="BU967" i="10"/>
  <c r="BV967" i="10"/>
  <c r="BW967" i="10"/>
  <c r="BX967" i="10"/>
  <c r="BY967" i="10"/>
  <c r="BZ967" i="10"/>
  <c r="CA967" i="10"/>
  <c r="CB967" i="10"/>
  <c r="CC967" i="10"/>
  <c r="CD967" i="10"/>
  <c r="CE967" i="10"/>
  <c r="CF967" i="10"/>
  <c r="CG967" i="10"/>
  <c r="CH967" i="10"/>
  <c r="CI967" i="10"/>
  <c r="CJ967" i="10"/>
  <c r="CK967" i="10"/>
  <c r="CL967" i="10"/>
  <c r="S968" i="10"/>
  <c r="T968" i="10"/>
  <c r="U968" i="10"/>
  <c r="V968" i="10"/>
  <c r="W968" i="10"/>
  <c r="X968" i="10"/>
  <c r="Y968" i="10"/>
  <c r="Z968" i="10"/>
  <c r="AA968" i="10"/>
  <c r="AB968" i="10"/>
  <c r="AC968" i="10"/>
  <c r="AD968" i="10"/>
  <c r="AE968" i="10"/>
  <c r="AF968" i="10"/>
  <c r="AG968" i="10"/>
  <c r="AH968" i="10"/>
  <c r="AI968" i="10"/>
  <c r="AJ968" i="10"/>
  <c r="AK968" i="10"/>
  <c r="AL968" i="10"/>
  <c r="AM968" i="10"/>
  <c r="AN968" i="10"/>
  <c r="AO968" i="10"/>
  <c r="AP968" i="10"/>
  <c r="AQ968" i="10"/>
  <c r="AR968" i="10"/>
  <c r="AS968" i="10"/>
  <c r="AT968" i="10"/>
  <c r="AU968" i="10"/>
  <c r="AV968" i="10"/>
  <c r="AW968" i="10"/>
  <c r="AX968" i="10"/>
  <c r="AY968" i="10"/>
  <c r="AZ968" i="10"/>
  <c r="BA968" i="10"/>
  <c r="BB968" i="10"/>
  <c r="BC968" i="10"/>
  <c r="BD968" i="10"/>
  <c r="BE968" i="10"/>
  <c r="BF968" i="10"/>
  <c r="BG968" i="10"/>
  <c r="BH968" i="10"/>
  <c r="BI968" i="10"/>
  <c r="BJ968" i="10"/>
  <c r="BK968" i="10"/>
  <c r="BL968" i="10"/>
  <c r="BM968" i="10"/>
  <c r="BN968" i="10"/>
  <c r="BO968" i="10"/>
  <c r="BP968" i="10"/>
  <c r="BQ968" i="10"/>
  <c r="BR968" i="10"/>
  <c r="BS968" i="10"/>
  <c r="BT968" i="10"/>
  <c r="BU968" i="10"/>
  <c r="BV968" i="10"/>
  <c r="BW968" i="10"/>
  <c r="BX968" i="10"/>
  <c r="BY968" i="10"/>
  <c r="BZ968" i="10"/>
  <c r="CA968" i="10"/>
  <c r="CB968" i="10"/>
  <c r="CC968" i="10"/>
  <c r="CD968" i="10"/>
  <c r="CE968" i="10"/>
  <c r="CF968" i="10"/>
  <c r="CG968" i="10"/>
  <c r="CH968" i="10"/>
  <c r="CI968" i="10"/>
  <c r="CJ968" i="10"/>
  <c r="CK968" i="10"/>
  <c r="CL968" i="10"/>
  <c r="S969" i="10"/>
  <c r="T969" i="10"/>
  <c r="U969" i="10"/>
  <c r="V969" i="10"/>
  <c r="W969" i="10"/>
  <c r="X969" i="10"/>
  <c r="Y969" i="10"/>
  <c r="Z969" i="10"/>
  <c r="AA969" i="10"/>
  <c r="AB969" i="10"/>
  <c r="AC969" i="10"/>
  <c r="AD969" i="10"/>
  <c r="AE969" i="10"/>
  <c r="AF969" i="10"/>
  <c r="AG969" i="10"/>
  <c r="AH969" i="10"/>
  <c r="AI969" i="10"/>
  <c r="AJ969" i="10"/>
  <c r="AK969" i="10"/>
  <c r="AL969" i="10"/>
  <c r="AM969" i="10"/>
  <c r="AN969" i="10"/>
  <c r="AO969" i="10"/>
  <c r="AP969" i="10"/>
  <c r="AQ969" i="10"/>
  <c r="AR969" i="10"/>
  <c r="AS969" i="10"/>
  <c r="AT969" i="10"/>
  <c r="AU969" i="10"/>
  <c r="AV969" i="10"/>
  <c r="AW969" i="10"/>
  <c r="AX969" i="10"/>
  <c r="AY969" i="10"/>
  <c r="AZ969" i="10"/>
  <c r="BA969" i="10"/>
  <c r="BB969" i="10"/>
  <c r="BC969" i="10"/>
  <c r="BD969" i="10"/>
  <c r="BE969" i="10"/>
  <c r="BF969" i="10"/>
  <c r="BG969" i="10"/>
  <c r="BH969" i="10"/>
  <c r="BI969" i="10"/>
  <c r="BJ969" i="10"/>
  <c r="BK969" i="10"/>
  <c r="BL969" i="10"/>
  <c r="BM969" i="10"/>
  <c r="BN969" i="10"/>
  <c r="BO969" i="10"/>
  <c r="BP969" i="10"/>
  <c r="BQ969" i="10"/>
  <c r="BR969" i="10"/>
  <c r="BS969" i="10"/>
  <c r="BT969" i="10"/>
  <c r="BU969" i="10"/>
  <c r="BV969" i="10"/>
  <c r="BW969" i="10"/>
  <c r="BX969" i="10"/>
  <c r="BY969" i="10"/>
  <c r="BZ969" i="10"/>
  <c r="CA969" i="10"/>
  <c r="CB969" i="10"/>
  <c r="CC969" i="10"/>
  <c r="CD969" i="10"/>
  <c r="CE969" i="10"/>
  <c r="CF969" i="10"/>
  <c r="CG969" i="10"/>
  <c r="CH969" i="10"/>
  <c r="CI969" i="10"/>
  <c r="CJ969" i="10"/>
  <c r="CK969" i="10"/>
  <c r="CL969" i="10"/>
  <c r="S970" i="10"/>
  <c r="T970" i="10"/>
  <c r="U970" i="10"/>
  <c r="V970" i="10"/>
  <c r="W970" i="10"/>
  <c r="X970" i="10"/>
  <c r="Y970" i="10"/>
  <c r="Z970" i="10"/>
  <c r="AA970" i="10"/>
  <c r="AB970" i="10"/>
  <c r="AC970" i="10"/>
  <c r="AD970" i="10"/>
  <c r="AE970" i="10"/>
  <c r="AF970" i="10"/>
  <c r="AG970" i="10"/>
  <c r="AH970" i="10"/>
  <c r="AI970" i="10"/>
  <c r="AJ970" i="10"/>
  <c r="AK970" i="10"/>
  <c r="AL970" i="10"/>
  <c r="AM970" i="10"/>
  <c r="AN970" i="10"/>
  <c r="AO970" i="10"/>
  <c r="AP970" i="10"/>
  <c r="AQ970" i="10"/>
  <c r="AR970" i="10"/>
  <c r="AS970" i="10"/>
  <c r="AT970" i="10"/>
  <c r="AU970" i="10"/>
  <c r="AV970" i="10"/>
  <c r="AW970" i="10"/>
  <c r="AX970" i="10"/>
  <c r="AY970" i="10"/>
  <c r="AZ970" i="10"/>
  <c r="BA970" i="10"/>
  <c r="BB970" i="10"/>
  <c r="BC970" i="10"/>
  <c r="BD970" i="10"/>
  <c r="BE970" i="10"/>
  <c r="BF970" i="10"/>
  <c r="BG970" i="10"/>
  <c r="BH970" i="10"/>
  <c r="BI970" i="10"/>
  <c r="BJ970" i="10"/>
  <c r="BK970" i="10"/>
  <c r="BL970" i="10"/>
  <c r="BM970" i="10"/>
  <c r="BN970" i="10"/>
  <c r="BO970" i="10"/>
  <c r="BP970" i="10"/>
  <c r="BQ970" i="10"/>
  <c r="BR970" i="10"/>
  <c r="BS970" i="10"/>
  <c r="BT970" i="10"/>
  <c r="BU970" i="10"/>
  <c r="BV970" i="10"/>
  <c r="BW970" i="10"/>
  <c r="BX970" i="10"/>
  <c r="BY970" i="10"/>
  <c r="BZ970" i="10"/>
  <c r="CA970" i="10"/>
  <c r="CB970" i="10"/>
  <c r="CC970" i="10"/>
  <c r="CD970" i="10"/>
  <c r="CE970" i="10"/>
  <c r="CF970" i="10"/>
  <c r="CG970" i="10"/>
  <c r="CH970" i="10"/>
  <c r="CI970" i="10"/>
  <c r="CJ970" i="10"/>
  <c r="CK970" i="10"/>
  <c r="CL970" i="10"/>
  <c r="S971" i="10"/>
  <c r="T971" i="10"/>
  <c r="U971" i="10"/>
  <c r="V971" i="10"/>
  <c r="W971" i="10"/>
  <c r="X971" i="10"/>
  <c r="Y971" i="10"/>
  <c r="Z971" i="10"/>
  <c r="AA971" i="10"/>
  <c r="AB971" i="10"/>
  <c r="AC971" i="10"/>
  <c r="AD971" i="10"/>
  <c r="AE971" i="10"/>
  <c r="AF971" i="10"/>
  <c r="AG971" i="10"/>
  <c r="AH971" i="10"/>
  <c r="AI971" i="10"/>
  <c r="AJ971" i="10"/>
  <c r="AK971" i="10"/>
  <c r="AL971" i="10"/>
  <c r="AM971" i="10"/>
  <c r="AN971" i="10"/>
  <c r="AO971" i="10"/>
  <c r="AP971" i="10"/>
  <c r="AQ971" i="10"/>
  <c r="AR971" i="10"/>
  <c r="AS971" i="10"/>
  <c r="AT971" i="10"/>
  <c r="AU971" i="10"/>
  <c r="AV971" i="10"/>
  <c r="AW971" i="10"/>
  <c r="AX971" i="10"/>
  <c r="AY971" i="10"/>
  <c r="AZ971" i="10"/>
  <c r="BA971" i="10"/>
  <c r="BB971" i="10"/>
  <c r="BC971" i="10"/>
  <c r="BD971" i="10"/>
  <c r="BE971" i="10"/>
  <c r="BF971" i="10"/>
  <c r="BG971" i="10"/>
  <c r="BH971" i="10"/>
  <c r="BI971" i="10"/>
  <c r="BJ971" i="10"/>
  <c r="BK971" i="10"/>
  <c r="BL971" i="10"/>
  <c r="BM971" i="10"/>
  <c r="BN971" i="10"/>
  <c r="BO971" i="10"/>
  <c r="BP971" i="10"/>
  <c r="BQ971" i="10"/>
  <c r="BR971" i="10"/>
  <c r="BS971" i="10"/>
  <c r="BT971" i="10"/>
  <c r="BU971" i="10"/>
  <c r="BV971" i="10"/>
  <c r="BW971" i="10"/>
  <c r="BX971" i="10"/>
  <c r="BY971" i="10"/>
  <c r="BZ971" i="10"/>
  <c r="CA971" i="10"/>
  <c r="CB971" i="10"/>
  <c r="CC971" i="10"/>
  <c r="CD971" i="10"/>
  <c r="CE971" i="10"/>
  <c r="CF971" i="10"/>
  <c r="CG971" i="10"/>
  <c r="CH971" i="10"/>
  <c r="CI971" i="10"/>
  <c r="CJ971" i="10"/>
  <c r="CK971" i="10"/>
  <c r="CL971" i="10"/>
  <c r="S972" i="10"/>
  <c r="T972" i="10"/>
  <c r="U972" i="10"/>
  <c r="V972" i="10"/>
  <c r="W972" i="10"/>
  <c r="X972" i="10"/>
  <c r="Y972" i="10"/>
  <c r="Z972" i="10"/>
  <c r="AA972" i="10"/>
  <c r="AB972" i="10"/>
  <c r="AC972" i="10"/>
  <c r="AD972" i="10"/>
  <c r="AE972" i="10"/>
  <c r="AF972" i="10"/>
  <c r="AG972" i="10"/>
  <c r="AH972" i="10"/>
  <c r="AI972" i="10"/>
  <c r="AJ972" i="10"/>
  <c r="AK972" i="10"/>
  <c r="AL972" i="10"/>
  <c r="AM972" i="10"/>
  <c r="AN972" i="10"/>
  <c r="AO972" i="10"/>
  <c r="AP972" i="10"/>
  <c r="AQ972" i="10"/>
  <c r="AR972" i="10"/>
  <c r="AS972" i="10"/>
  <c r="AT972" i="10"/>
  <c r="AU972" i="10"/>
  <c r="AV972" i="10"/>
  <c r="AW972" i="10"/>
  <c r="AX972" i="10"/>
  <c r="AY972" i="10"/>
  <c r="AZ972" i="10"/>
  <c r="BA972" i="10"/>
  <c r="BB972" i="10"/>
  <c r="BC972" i="10"/>
  <c r="BD972" i="10"/>
  <c r="BE972" i="10"/>
  <c r="BF972" i="10"/>
  <c r="BG972" i="10"/>
  <c r="BH972" i="10"/>
  <c r="BI972" i="10"/>
  <c r="BJ972" i="10"/>
  <c r="BK972" i="10"/>
  <c r="BL972" i="10"/>
  <c r="BM972" i="10"/>
  <c r="BN972" i="10"/>
  <c r="BO972" i="10"/>
  <c r="BP972" i="10"/>
  <c r="BQ972" i="10"/>
  <c r="BR972" i="10"/>
  <c r="BS972" i="10"/>
  <c r="BT972" i="10"/>
  <c r="BU972" i="10"/>
  <c r="BV972" i="10"/>
  <c r="BW972" i="10"/>
  <c r="BX972" i="10"/>
  <c r="BY972" i="10"/>
  <c r="BZ972" i="10"/>
  <c r="CA972" i="10"/>
  <c r="CB972" i="10"/>
  <c r="CC972" i="10"/>
  <c r="CD972" i="10"/>
  <c r="CE972" i="10"/>
  <c r="CF972" i="10"/>
  <c r="CG972" i="10"/>
  <c r="CH972" i="10"/>
  <c r="CI972" i="10"/>
  <c r="CJ972" i="10"/>
  <c r="CK972" i="10"/>
  <c r="CL972" i="10"/>
  <c r="S973" i="10"/>
  <c r="T973" i="10"/>
  <c r="U973" i="10"/>
  <c r="V973" i="10"/>
  <c r="W973" i="10"/>
  <c r="X973" i="10"/>
  <c r="Y973" i="10"/>
  <c r="Z973" i="10"/>
  <c r="AA973" i="10"/>
  <c r="AB973" i="10"/>
  <c r="AC973" i="10"/>
  <c r="AD973" i="10"/>
  <c r="AE973" i="10"/>
  <c r="AF973" i="10"/>
  <c r="AG973" i="10"/>
  <c r="AH973" i="10"/>
  <c r="AI973" i="10"/>
  <c r="AJ973" i="10"/>
  <c r="AK973" i="10"/>
  <c r="AL973" i="10"/>
  <c r="AM973" i="10"/>
  <c r="AN973" i="10"/>
  <c r="AO973" i="10"/>
  <c r="AP973" i="10"/>
  <c r="AQ973" i="10"/>
  <c r="AR973" i="10"/>
  <c r="AS973" i="10"/>
  <c r="AT973" i="10"/>
  <c r="AU973" i="10"/>
  <c r="AV973" i="10"/>
  <c r="AW973" i="10"/>
  <c r="AX973" i="10"/>
  <c r="AY973" i="10"/>
  <c r="AZ973" i="10"/>
  <c r="BA973" i="10"/>
  <c r="BB973" i="10"/>
  <c r="BC973" i="10"/>
  <c r="BD973" i="10"/>
  <c r="BE973" i="10"/>
  <c r="BF973" i="10"/>
  <c r="BG973" i="10"/>
  <c r="BH973" i="10"/>
  <c r="BI973" i="10"/>
  <c r="BJ973" i="10"/>
  <c r="BK973" i="10"/>
  <c r="BL973" i="10"/>
  <c r="BM973" i="10"/>
  <c r="BN973" i="10"/>
  <c r="BO973" i="10"/>
  <c r="BP973" i="10"/>
  <c r="BQ973" i="10"/>
  <c r="BR973" i="10"/>
  <c r="BS973" i="10"/>
  <c r="BT973" i="10"/>
  <c r="BU973" i="10"/>
  <c r="BV973" i="10"/>
  <c r="BW973" i="10"/>
  <c r="BX973" i="10"/>
  <c r="BY973" i="10"/>
  <c r="BZ973" i="10"/>
  <c r="CA973" i="10"/>
  <c r="CB973" i="10"/>
  <c r="CC973" i="10"/>
  <c r="CD973" i="10"/>
  <c r="CE973" i="10"/>
  <c r="CF973" i="10"/>
  <c r="CG973" i="10"/>
  <c r="CH973" i="10"/>
  <c r="CI973" i="10"/>
  <c r="CJ973" i="10"/>
  <c r="CK973" i="10"/>
  <c r="CL973" i="10"/>
  <c r="S974" i="10"/>
  <c r="T974" i="10"/>
  <c r="U974" i="10"/>
  <c r="V974" i="10"/>
  <c r="W974" i="10"/>
  <c r="X974" i="10"/>
  <c r="Y974" i="10"/>
  <c r="Z974" i="10"/>
  <c r="AA974" i="10"/>
  <c r="AB974" i="10"/>
  <c r="AC974" i="10"/>
  <c r="AD974" i="10"/>
  <c r="AE974" i="10"/>
  <c r="AF974" i="10"/>
  <c r="AG974" i="10"/>
  <c r="AH974" i="10"/>
  <c r="AI974" i="10"/>
  <c r="AJ974" i="10"/>
  <c r="AK974" i="10"/>
  <c r="AL974" i="10"/>
  <c r="AM974" i="10"/>
  <c r="AN974" i="10"/>
  <c r="AO974" i="10"/>
  <c r="AP974" i="10"/>
  <c r="AQ974" i="10"/>
  <c r="AR974" i="10"/>
  <c r="AS974" i="10"/>
  <c r="AT974" i="10"/>
  <c r="AU974" i="10"/>
  <c r="AV974" i="10"/>
  <c r="AW974" i="10"/>
  <c r="AX974" i="10"/>
  <c r="AY974" i="10"/>
  <c r="AZ974" i="10"/>
  <c r="BA974" i="10"/>
  <c r="BB974" i="10"/>
  <c r="BC974" i="10"/>
  <c r="BD974" i="10"/>
  <c r="BE974" i="10"/>
  <c r="BF974" i="10"/>
  <c r="BG974" i="10"/>
  <c r="BH974" i="10"/>
  <c r="BI974" i="10"/>
  <c r="BJ974" i="10"/>
  <c r="BK974" i="10"/>
  <c r="BL974" i="10"/>
  <c r="BM974" i="10"/>
  <c r="BN974" i="10"/>
  <c r="BO974" i="10"/>
  <c r="BP974" i="10"/>
  <c r="BQ974" i="10"/>
  <c r="BR974" i="10"/>
  <c r="BS974" i="10"/>
  <c r="BT974" i="10"/>
  <c r="BU974" i="10"/>
  <c r="BV974" i="10"/>
  <c r="BW974" i="10"/>
  <c r="BX974" i="10"/>
  <c r="BY974" i="10"/>
  <c r="BZ974" i="10"/>
  <c r="CA974" i="10"/>
  <c r="CB974" i="10"/>
  <c r="CC974" i="10"/>
  <c r="CD974" i="10"/>
  <c r="CE974" i="10"/>
  <c r="CF974" i="10"/>
  <c r="CG974" i="10"/>
  <c r="CH974" i="10"/>
  <c r="CI974" i="10"/>
  <c r="CJ974" i="10"/>
  <c r="CK974" i="10"/>
  <c r="CL974" i="10"/>
  <c r="S975" i="10"/>
  <c r="T975" i="10"/>
  <c r="U975" i="10"/>
  <c r="V975" i="10"/>
  <c r="W975" i="10"/>
  <c r="X975" i="10"/>
  <c r="Y975" i="10"/>
  <c r="Z975" i="10"/>
  <c r="AA975" i="10"/>
  <c r="AB975" i="10"/>
  <c r="AC975" i="10"/>
  <c r="AD975" i="10"/>
  <c r="AE975" i="10"/>
  <c r="AF975" i="10"/>
  <c r="AG975" i="10"/>
  <c r="AH975" i="10"/>
  <c r="AI975" i="10"/>
  <c r="AJ975" i="10"/>
  <c r="AK975" i="10"/>
  <c r="AL975" i="10"/>
  <c r="AM975" i="10"/>
  <c r="AN975" i="10"/>
  <c r="AO975" i="10"/>
  <c r="AP975" i="10"/>
  <c r="AQ975" i="10"/>
  <c r="AR975" i="10"/>
  <c r="AS975" i="10"/>
  <c r="AT975" i="10"/>
  <c r="AU975" i="10"/>
  <c r="AV975" i="10"/>
  <c r="AW975" i="10"/>
  <c r="AX975" i="10"/>
  <c r="AY975" i="10"/>
  <c r="AZ975" i="10"/>
  <c r="BA975" i="10"/>
  <c r="BB975" i="10"/>
  <c r="BC975" i="10"/>
  <c r="BD975" i="10"/>
  <c r="BE975" i="10"/>
  <c r="BF975" i="10"/>
  <c r="BG975" i="10"/>
  <c r="BH975" i="10"/>
  <c r="BI975" i="10"/>
  <c r="BJ975" i="10"/>
  <c r="BK975" i="10"/>
  <c r="BL975" i="10"/>
  <c r="BM975" i="10"/>
  <c r="BN975" i="10"/>
  <c r="BO975" i="10"/>
  <c r="BP975" i="10"/>
  <c r="BQ975" i="10"/>
  <c r="BR975" i="10"/>
  <c r="BS975" i="10"/>
  <c r="BT975" i="10"/>
  <c r="BU975" i="10"/>
  <c r="BV975" i="10"/>
  <c r="BW975" i="10"/>
  <c r="BX975" i="10"/>
  <c r="BY975" i="10"/>
  <c r="BZ975" i="10"/>
  <c r="CA975" i="10"/>
  <c r="CB975" i="10"/>
  <c r="CC975" i="10"/>
  <c r="CD975" i="10"/>
  <c r="CE975" i="10"/>
  <c r="CF975" i="10"/>
  <c r="CG975" i="10"/>
  <c r="CH975" i="10"/>
  <c r="CI975" i="10"/>
  <c r="CJ975" i="10"/>
  <c r="CK975" i="10"/>
  <c r="CL975" i="10"/>
  <c r="S976" i="10"/>
  <c r="T976" i="10"/>
  <c r="U976" i="10"/>
  <c r="V976" i="10"/>
  <c r="W976" i="10"/>
  <c r="X976" i="10"/>
  <c r="Y976" i="10"/>
  <c r="Z976" i="10"/>
  <c r="AA976" i="10"/>
  <c r="AB976" i="10"/>
  <c r="AC976" i="10"/>
  <c r="AD976" i="10"/>
  <c r="AE976" i="10"/>
  <c r="AF976" i="10"/>
  <c r="AG976" i="10"/>
  <c r="AH976" i="10"/>
  <c r="AI976" i="10"/>
  <c r="AJ976" i="10"/>
  <c r="AK976" i="10"/>
  <c r="AL976" i="10"/>
  <c r="AM976" i="10"/>
  <c r="AN976" i="10"/>
  <c r="AO976" i="10"/>
  <c r="AP976" i="10"/>
  <c r="AQ976" i="10"/>
  <c r="AR976" i="10"/>
  <c r="AS976" i="10"/>
  <c r="AT976" i="10"/>
  <c r="AU976" i="10"/>
  <c r="AV976" i="10"/>
  <c r="AW976" i="10"/>
  <c r="AX976" i="10"/>
  <c r="AY976" i="10"/>
  <c r="AZ976" i="10"/>
  <c r="BA976" i="10"/>
  <c r="BB976" i="10"/>
  <c r="BC976" i="10"/>
  <c r="BD976" i="10"/>
  <c r="BE976" i="10"/>
  <c r="BF976" i="10"/>
  <c r="BG976" i="10"/>
  <c r="BH976" i="10"/>
  <c r="BI976" i="10"/>
  <c r="BJ976" i="10"/>
  <c r="BK976" i="10"/>
  <c r="BL976" i="10"/>
  <c r="BM976" i="10"/>
  <c r="BN976" i="10"/>
  <c r="BO976" i="10"/>
  <c r="BP976" i="10"/>
  <c r="BQ976" i="10"/>
  <c r="BR976" i="10"/>
  <c r="BS976" i="10"/>
  <c r="BT976" i="10"/>
  <c r="BU976" i="10"/>
  <c r="BV976" i="10"/>
  <c r="BW976" i="10"/>
  <c r="BX976" i="10"/>
  <c r="BY976" i="10"/>
  <c r="BZ976" i="10"/>
  <c r="CA976" i="10"/>
  <c r="CB976" i="10"/>
  <c r="CC976" i="10"/>
  <c r="CD976" i="10"/>
  <c r="CE976" i="10"/>
  <c r="CF976" i="10"/>
  <c r="CG976" i="10"/>
  <c r="CH976" i="10"/>
  <c r="CI976" i="10"/>
  <c r="CJ976" i="10"/>
  <c r="CK976" i="10"/>
  <c r="CL976" i="10"/>
  <c r="S977" i="10"/>
  <c r="T977" i="10"/>
  <c r="U977" i="10"/>
  <c r="V977" i="10"/>
  <c r="W977" i="10"/>
  <c r="X977" i="10"/>
  <c r="Y977" i="10"/>
  <c r="Z977" i="10"/>
  <c r="AA977" i="10"/>
  <c r="AB977" i="10"/>
  <c r="AC977" i="10"/>
  <c r="AD977" i="10"/>
  <c r="AE977" i="10"/>
  <c r="AF977" i="10"/>
  <c r="AG977" i="10"/>
  <c r="AH977" i="10"/>
  <c r="AI977" i="10"/>
  <c r="AJ977" i="10"/>
  <c r="AK977" i="10"/>
  <c r="AL977" i="10"/>
  <c r="AM977" i="10"/>
  <c r="AN977" i="10"/>
  <c r="AO977" i="10"/>
  <c r="AP977" i="10"/>
  <c r="AQ977" i="10"/>
  <c r="AR977" i="10"/>
  <c r="AS977" i="10"/>
  <c r="AT977" i="10"/>
  <c r="AU977" i="10"/>
  <c r="AV977" i="10"/>
  <c r="AW977" i="10"/>
  <c r="AX977" i="10"/>
  <c r="AY977" i="10"/>
  <c r="AZ977" i="10"/>
  <c r="BA977" i="10"/>
  <c r="BB977" i="10"/>
  <c r="BC977" i="10"/>
  <c r="BD977" i="10"/>
  <c r="BE977" i="10"/>
  <c r="BF977" i="10"/>
  <c r="BG977" i="10"/>
  <c r="BH977" i="10"/>
  <c r="BI977" i="10"/>
  <c r="BJ977" i="10"/>
  <c r="BK977" i="10"/>
  <c r="BL977" i="10"/>
  <c r="BM977" i="10"/>
  <c r="BN977" i="10"/>
  <c r="BO977" i="10"/>
  <c r="BP977" i="10"/>
  <c r="BQ977" i="10"/>
  <c r="BR977" i="10"/>
  <c r="BS977" i="10"/>
  <c r="BT977" i="10"/>
  <c r="BU977" i="10"/>
  <c r="BV977" i="10"/>
  <c r="BW977" i="10"/>
  <c r="BX977" i="10"/>
  <c r="BY977" i="10"/>
  <c r="BZ977" i="10"/>
  <c r="CA977" i="10"/>
  <c r="CB977" i="10"/>
  <c r="CC977" i="10"/>
  <c r="CD977" i="10"/>
  <c r="CE977" i="10"/>
  <c r="CF977" i="10"/>
  <c r="CG977" i="10"/>
  <c r="CH977" i="10"/>
  <c r="CI977" i="10"/>
  <c r="CJ977" i="10"/>
  <c r="CK977" i="10"/>
  <c r="CL977" i="10"/>
  <c r="S978" i="10"/>
  <c r="T978" i="10"/>
  <c r="U978" i="10"/>
  <c r="V978" i="10"/>
  <c r="W978" i="10"/>
  <c r="X978" i="10"/>
  <c r="Y978" i="10"/>
  <c r="Z978" i="10"/>
  <c r="AA978" i="10"/>
  <c r="AB978" i="10"/>
  <c r="AC978" i="10"/>
  <c r="AD978" i="10"/>
  <c r="AE978" i="10"/>
  <c r="AF978" i="10"/>
  <c r="AG978" i="10"/>
  <c r="AH978" i="10"/>
  <c r="AI978" i="10"/>
  <c r="AJ978" i="10"/>
  <c r="AK978" i="10"/>
  <c r="AL978" i="10"/>
  <c r="AM978" i="10"/>
  <c r="AN978" i="10"/>
  <c r="AO978" i="10"/>
  <c r="AP978" i="10"/>
  <c r="AQ978" i="10"/>
  <c r="AR978" i="10"/>
  <c r="AS978" i="10"/>
  <c r="AT978" i="10"/>
  <c r="AU978" i="10"/>
  <c r="AV978" i="10"/>
  <c r="AW978" i="10"/>
  <c r="AX978" i="10"/>
  <c r="AY978" i="10"/>
  <c r="AZ978" i="10"/>
  <c r="BA978" i="10"/>
  <c r="BB978" i="10"/>
  <c r="BC978" i="10"/>
  <c r="BD978" i="10"/>
  <c r="BE978" i="10"/>
  <c r="BF978" i="10"/>
  <c r="BG978" i="10"/>
  <c r="BH978" i="10"/>
  <c r="BI978" i="10"/>
  <c r="BJ978" i="10"/>
  <c r="BK978" i="10"/>
  <c r="BL978" i="10"/>
  <c r="BM978" i="10"/>
  <c r="BN978" i="10"/>
  <c r="BO978" i="10"/>
  <c r="BP978" i="10"/>
  <c r="BQ978" i="10"/>
  <c r="BR978" i="10"/>
  <c r="BS978" i="10"/>
  <c r="BT978" i="10"/>
  <c r="BU978" i="10"/>
  <c r="BV978" i="10"/>
  <c r="BW978" i="10"/>
  <c r="BX978" i="10"/>
  <c r="BY978" i="10"/>
  <c r="BZ978" i="10"/>
  <c r="CA978" i="10"/>
  <c r="CB978" i="10"/>
  <c r="CC978" i="10"/>
  <c r="CD978" i="10"/>
  <c r="CE978" i="10"/>
  <c r="CF978" i="10"/>
  <c r="CG978" i="10"/>
  <c r="CH978" i="10"/>
  <c r="CI978" i="10"/>
  <c r="CJ978" i="10"/>
  <c r="CK978" i="10"/>
  <c r="CL978" i="10"/>
  <c r="S979" i="10"/>
  <c r="T979" i="10"/>
  <c r="U979" i="10"/>
  <c r="V979" i="10"/>
  <c r="W979" i="10"/>
  <c r="X979" i="10"/>
  <c r="Y979" i="10"/>
  <c r="Z979" i="10"/>
  <c r="AA979" i="10"/>
  <c r="AB979" i="10"/>
  <c r="AC979" i="10"/>
  <c r="AD979" i="10"/>
  <c r="AE979" i="10"/>
  <c r="AF979" i="10"/>
  <c r="AG979" i="10"/>
  <c r="AH979" i="10"/>
  <c r="AI979" i="10"/>
  <c r="AJ979" i="10"/>
  <c r="AK979" i="10"/>
  <c r="AL979" i="10"/>
  <c r="AM979" i="10"/>
  <c r="AN979" i="10"/>
  <c r="AO979" i="10"/>
  <c r="AP979" i="10"/>
  <c r="AQ979" i="10"/>
  <c r="AR979" i="10"/>
  <c r="AS979" i="10"/>
  <c r="AT979" i="10"/>
  <c r="AU979" i="10"/>
  <c r="AV979" i="10"/>
  <c r="AW979" i="10"/>
  <c r="AX979" i="10"/>
  <c r="AY979" i="10"/>
  <c r="AZ979" i="10"/>
  <c r="BA979" i="10"/>
  <c r="BB979" i="10"/>
  <c r="BC979" i="10"/>
  <c r="BD979" i="10"/>
  <c r="BE979" i="10"/>
  <c r="BF979" i="10"/>
  <c r="BG979" i="10"/>
  <c r="BH979" i="10"/>
  <c r="BI979" i="10"/>
  <c r="BJ979" i="10"/>
  <c r="BK979" i="10"/>
  <c r="BL979" i="10"/>
  <c r="BM979" i="10"/>
  <c r="BN979" i="10"/>
  <c r="BO979" i="10"/>
  <c r="BP979" i="10"/>
  <c r="BQ979" i="10"/>
  <c r="BR979" i="10"/>
  <c r="BS979" i="10"/>
  <c r="BT979" i="10"/>
  <c r="BU979" i="10"/>
  <c r="BV979" i="10"/>
  <c r="BW979" i="10"/>
  <c r="BX979" i="10"/>
  <c r="BY979" i="10"/>
  <c r="BZ979" i="10"/>
  <c r="CA979" i="10"/>
  <c r="CB979" i="10"/>
  <c r="CC979" i="10"/>
  <c r="CD979" i="10"/>
  <c r="CE979" i="10"/>
  <c r="CF979" i="10"/>
  <c r="CG979" i="10"/>
  <c r="CH979" i="10"/>
  <c r="CI979" i="10"/>
  <c r="CJ979" i="10"/>
  <c r="CK979" i="10"/>
  <c r="CL979" i="10"/>
  <c r="S980" i="10"/>
  <c r="T980" i="10"/>
  <c r="U980" i="10"/>
  <c r="V980" i="10"/>
  <c r="W980" i="10"/>
  <c r="X980" i="10"/>
  <c r="Y980" i="10"/>
  <c r="Z980" i="10"/>
  <c r="AA980" i="10"/>
  <c r="AB980" i="10"/>
  <c r="AC980" i="10"/>
  <c r="AD980" i="10"/>
  <c r="AE980" i="10"/>
  <c r="AF980" i="10"/>
  <c r="AG980" i="10"/>
  <c r="AH980" i="10"/>
  <c r="AI980" i="10"/>
  <c r="AJ980" i="10"/>
  <c r="AK980" i="10"/>
  <c r="AL980" i="10"/>
  <c r="AM980" i="10"/>
  <c r="AN980" i="10"/>
  <c r="AO980" i="10"/>
  <c r="AP980" i="10"/>
  <c r="AQ980" i="10"/>
  <c r="AR980" i="10"/>
  <c r="AS980" i="10"/>
  <c r="AT980" i="10"/>
  <c r="AU980" i="10"/>
  <c r="AV980" i="10"/>
  <c r="AW980" i="10"/>
  <c r="AX980" i="10"/>
  <c r="AY980" i="10"/>
  <c r="AZ980" i="10"/>
  <c r="BA980" i="10"/>
  <c r="BB980" i="10"/>
  <c r="BC980" i="10"/>
  <c r="BD980" i="10"/>
  <c r="BE980" i="10"/>
  <c r="BF980" i="10"/>
  <c r="BG980" i="10"/>
  <c r="BH980" i="10"/>
  <c r="BI980" i="10"/>
  <c r="BJ980" i="10"/>
  <c r="BK980" i="10"/>
  <c r="BL980" i="10"/>
  <c r="BM980" i="10"/>
  <c r="BN980" i="10"/>
  <c r="BO980" i="10"/>
  <c r="BP980" i="10"/>
  <c r="BQ980" i="10"/>
  <c r="BR980" i="10"/>
  <c r="BS980" i="10"/>
  <c r="BT980" i="10"/>
  <c r="BU980" i="10"/>
  <c r="BV980" i="10"/>
  <c r="BW980" i="10"/>
  <c r="BX980" i="10"/>
  <c r="BY980" i="10"/>
  <c r="BZ980" i="10"/>
  <c r="CA980" i="10"/>
  <c r="CB980" i="10"/>
  <c r="CC980" i="10"/>
  <c r="CD980" i="10"/>
  <c r="CE980" i="10"/>
  <c r="CF980" i="10"/>
  <c r="CG980" i="10"/>
  <c r="CH980" i="10"/>
  <c r="CI980" i="10"/>
  <c r="CJ980" i="10"/>
  <c r="CK980" i="10"/>
  <c r="CL980" i="10"/>
  <c r="S981" i="10"/>
  <c r="T981" i="10"/>
  <c r="U981" i="10"/>
  <c r="V981" i="10"/>
  <c r="W981" i="10"/>
  <c r="X981" i="10"/>
  <c r="Y981" i="10"/>
  <c r="Z981" i="10"/>
  <c r="AA981" i="10"/>
  <c r="AB981" i="10"/>
  <c r="AC981" i="10"/>
  <c r="AD981" i="10"/>
  <c r="AE981" i="10"/>
  <c r="AF981" i="10"/>
  <c r="AG981" i="10"/>
  <c r="AH981" i="10"/>
  <c r="AI981" i="10"/>
  <c r="AJ981" i="10"/>
  <c r="AK981" i="10"/>
  <c r="AL981" i="10"/>
  <c r="AM981" i="10"/>
  <c r="AN981" i="10"/>
  <c r="AO981" i="10"/>
  <c r="AP981" i="10"/>
  <c r="AQ981" i="10"/>
  <c r="AR981" i="10"/>
  <c r="AS981" i="10"/>
  <c r="AT981" i="10"/>
  <c r="AU981" i="10"/>
  <c r="AV981" i="10"/>
  <c r="AW981" i="10"/>
  <c r="AX981" i="10"/>
  <c r="AY981" i="10"/>
  <c r="AZ981" i="10"/>
  <c r="BA981" i="10"/>
  <c r="BB981" i="10"/>
  <c r="BC981" i="10"/>
  <c r="BD981" i="10"/>
  <c r="BE981" i="10"/>
  <c r="BF981" i="10"/>
  <c r="BG981" i="10"/>
  <c r="BH981" i="10"/>
  <c r="BI981" i="10"/>
  <c r="BJ981" i="10"/>
  <c r="BK981" i="10"/>
  <c r="BL981" i="10"/>
  <c r="BM981" i="10"/>
  <c r="BN981" i="10"/>
  <c r="BO981" i="10"/>
  <c r="BP981" i="10"/>
  <c r="BQ981" i="10"/>
  <c r="BR981" i="10"/>
  <c r="BS981" i="10"/>
  <c r="BT981" i="10"/>
  <c r="BU981" i="10"/>
  <c r="BV981" i="10"/>
  <c r="BW981" i="10"/>
  <c r="BX981" i="10"/>
  <c r="BY981" i="10"/>
  <c r="BZ981" i="10"/>
  <c r="CA981" i="10"/>
  <c r="CB981" i="10"/>
  <c r="CC981" i="10"/>
  <c r="CD981" i="10"/>
  <c r="CE981" i="10"/>
  <c r="CF981" i="10"/>
  <c r="CG981" i="10"/>
  <c r="CH981" i="10"/>
  <c r="CI981" i="10"/>
  <c r="CJ981" i="10"/>
  <c r="CK981" i="10"/>
  <c r="CL981" i="10"/>
  <c r="S982" i="10"/>
  <c r="T982" i="10"/>
  <c r="U982" i="10"/>
  <c r="V982" i="10"/>
  <c r="W982" i="10"/>
  <c r="X982" i="10"/>
  <c r="Y982" i="10"/>
  <c r="Z982" i="10"/>
  <c r="AA982" i="10"/>
  <c r="AB982" i="10"/>
  <c r="AC982" i="10"/>
  <c r="AD982" i="10"/>
  <c r="AE982" i="10"/>
  <c r="AF982" i="10"/>
  <c r="AG982" i="10"/>
  <c r="AH982" i="10"/>
  <c r="AI982" i="10"/>
  <c r="AJ982" i="10"/>
  <c r="AK982" i="10"/>
  <c r="AL982" i="10"/>
  <c r="AM982" i="10"/>
  <c r="AN982" i="10"/>
  <c r="AO982" i="10"/>
  <c r="AP982" i="10"/>
  <c r="AQ982" i="10"/>
  <c r="AR982" i="10"/>
  <c r="AS982" i="10"/>
  <c r="AT982" i="10"/>
  <c r="AU982" i="10"/>
  <c r="AV982" i="10"/>
  <c r="AW982" i="10"/>
  <c r="AX982" i="10"/>
  <c r="AY982" i="10"/>
  <c r="AZ982" i="10"/>
  <c r="BA982" i="10"/>
  <c r="BB982" i="10"/>
  <c r="BC982" i="10"/>
  <c r="BD982" i="10"/>
  <c r="BE982" i="10"/>
  <c r="BF982" i="10"/>
  <c r="BG982" i="10"/>
  <c r="BH982" i="10"/>
  <c r="BI982" i="10"/>
  <c r="BJ982" i="10"/>
  <c r="BK982" i="10"/>
  <c r="BL982" i="10"/>
  <c r="BM982" i="10"/>
  <c r="BN982" i="10"/>
  <c r="BO982" i="10"/>
  <c r="BP982" i="10"/>
  <c r="BQ982" i="10"/>
  <c r="BR982" i="10"/>
  <c r="BS982" i="10"/>
  <c r="BT982" i="10"/>
  <c r="BU982" i="10"/>
  <c r="BV982" i="10"/>
  <c r="BW982" i="10"/>
  <c r="BX982" i="10"/>
  <c r="BY982" i="10"/>
  <c r="BZ982" i="10"/>
  <c r="CA982" i="10"/>
  <c r="CB982" i="10"/>
  <c r="CC982" i="10"/>
  <c r="CD982" i="10"/>
  <c r="CE982" i="10"/>
  <c r="CF982" i="10"/>
  <c r="CG982" i="10"/>
  <c r="CH982" i="10"/>
  <c r="CI982" i="10"/>
  <c r="CJ982" i="10"/>
  <c r="CK982" i="10"/>
  <c r="CL982" i="10"/>
  <c r="S983" i="10"/>
  <c r="T983" i="10"/>
  <c r="U983" i="10"/>
  <c r="V983" i="10"/>
  <c r="W983" i="10"/>
  <c r="X983" i="10"/>
  <c r="Y983" i="10"/>
  <c r="Z983" i="10"/>
  <c r="AA983" i="10"/>
  <c r="AB983" i="10"/>
  <c r="AC983" i="10"/>
  <c r="AD983" i="10"/>
  <c r="AE983" i="10"/>
  <c r="AF983" i="10"/>
  <c r="AG983" i="10"/>
  <c r="AH983" i="10"/>
  <c r="AI983" i="10"/>
  <c r="AJ983" i="10"/>
  <c r="AK983" i="10"/>
  <c r="AL983" i="10"/>
  <c r="AM983" i="10"/>
  <c r="AN983" i="10"/>
  <c r="AO983" i="10"/>
  <c r="AP983" i="10"/>
  <c r="AQ983" i="10"/>
  <c r="AR983" i="10"/>
  <c r="AS983" i="10"/>
  <c r="AT983" i="10"/>
  <c r="AU983" i="10"/>
  <c r="AV983" i="10"/>
  <c r="AW983" i="10"/>
  <c r="AX983" i="10"/>
  <c r="AY983" i="10"/>
  <c r="AZ983" i="10"/>
  <c r="BA983" i="10"/>
  <c r="BB983" i="10"/>
  <c r="BC983" i="10"/>
  <c r="BD983" i="10"/>
  <c r="BE983" i="10"/>
  <c r="BF983" i="10"/>
  <c r="BG983" i="10"/>
  <c r="BH983" i="10"/>
  <c r="BI983" i="10"/>
  <c r="BJ983" i="10"/>
  <c r="BK983" i="10"/>
  <c r="BL983" i="10"/>
  <c r="BM983" i="10"/>
  <c r="BN983" i="10"/>
  <c r="BO983" i="10"/>
  <c r="BP983" i="10"/>
  <c r="BQ983" i="10"/>
  <c r="BR983" i="10"/>
  <c r="BS983" i="10"/>
  <c r="BT983" i="10"/>
  <c r="BU983" i="10"/>
  <c r="BV983" i="10"/>
  <c r="BW983" i="10"/>
  <c r="BX983" i="10"/>
  <c r="BY983" i="10"/>
  <c r="BZ983" i="10"/>
  <c r="CA983" i="10"/>
  <c r="CB983" i="10"/>
  <c r="CC983" i="10"/>
  <c r="CD983" i="10"/>
  <c r="CE983" i="10"/>
  <c r="CF983" i="10"/>
  <c r="CG983" i="10"/>
  <c r="CH983" i="10"/>
  <c r="CI983" i="10"/>
  <c r="CJ983" i="10"/>
  <c r="CK983" i="10"/>
  <c r="CL983" i="10"/>
  <c r="S984" i="10"/>
  <c r="T984" i="10"/>
  <c r="U984" i="10"/>
  <c r="V984" i="10"/>
  <c r="W984" i="10"/>
  <c r="X984" i="10"/>
  <c r="Y984" i="10"/>
  <c r="Z984" i="10"/>
  <c r="AA984" i="10"/>
  <c r="AB984" i="10"/>
  <c r="AC984" i="10"/>
  <c r="AD984" i="10"/>
  <c r="AE984" i="10"/>
  <c r="AF984" i="10"/>
  <c r="AG984" i="10"/>
  <c r="AH984" i="10"/>
  <c r="AI984" i="10"/>
  <c r="AJ984" i="10"/>
  <c r="AK984" i="10"/>
  <c r="AL984" i="10"/>
  <c r="AM984" i="10"/>
  <c r="AN984" i="10"/>
  <c r="AO984" i="10"/>
  <c r="AP984" i="10"/>
  <c r="AQ984" i="10"/>
  <c r="AR984" i="10"/>
  <c r="AS984" i="10"/>
  <c r="AT984" i="10"/>
  <c r="AU984" i="10"/>
  <c r="AV984" i="10"/>
  <c r="AW984" i="10"/>
  <c r="AX984" i="10"/>
  <c r="AY984" i="10"/>
  <c r="AZ984" i="10"/>
  <c r="BA984" i="10"/>
  <c r="BB984" i="10"/>
  <c r="BC984" i="10"/>
  <c r="BD984" i="10"/>
  <c r="BE984" i="10"/>
  <c r="BF984" i="10"/>
  <c r="BG984" i="10"/>
  <c r="BH984" i="10"/>
  <c r="BI984" i="10"/>
  <c r="BJ984" i="10"/>
  <c r="BK984" i="10"/>
  <c r="BL984" i="10"/>
  <c r="BM984" i="10"/>
  <c r="BN984" i="10"/>
  <c r="BO984" i="10"/>
  <c r="BP984" i="10"/>
  <c r="BQ984" i="10"/>
  <c r="BR984" i="10"/>
  <c r="BS984" i="10"/>
  <c r="BT984" i="10"/>
  <c r="BU984" i="10"/>
  <c r="BV984" i="10"/>
  <c r="BW984" i="10"/>
  <c r="BX984" i="10"/>
  <c r="BY984" i="10"/>
  <c r="BZ984" i="10"/>
  <c r="CA984" i="10"/>
  <c r="CB984" i="10"/>
  <c r="CC984" i="10"/>
  <c r="CD984" i="10"/>
  <c r="CE984" i="10"/>
  <c r="CF984" i="10"/>
  <c r="CG984" i="10"/>
  <c r="CH984" i="10"/>
  <c r="CI984" i="10"/>
  <c r="CJ984" i="10"/>
  <c r="CK984" i="10"/>
  <c r="CL984" i="10"/>
  <c r="S985" i="10"/>
  <c r="T985" i="10"/>
  <c r="U985" i="10"/>
  <c r="V985" i="10"/>
  <c r="W985" i="10"/>
  <c r="X985" i="10"/>
  <c r="Y985" i="10"/>
  <c r="Z985" i="10"/>
  <c r="AA985" i="10"/>
  <c r="AB985" i="10"/>
  <c r="AC985" i="10"/>
  <c r="AD985" i="10"/>
  <c r="AE985" i="10"/>
  <c r="AF985" i="10"/>
  <c r="AG985" i="10"/>
  <c r="AH985" i="10"/>
  <c r="AI985" i="10"/>
  <c r="AJ985" i="10"/>
  <c r="AK985" i="10"/>
  <c r="AL985" i="10"/>
  <c r="AM985" i="10"/>
  <c r="AN985" i="10"/>
  <c r="AO985" i="10"/>
  <c r="AP985" i="10"/>
  <c r="AQ985" i="10"/>
  <c r="AR985" i="10"/>
  <c r="AS985" i="10"/>
  <c r="AT985" i="10"/>
  <c r="AU985" i="10"/>
  <c r="AV985" i="10"/>
  <c r="AW985" i="10"/>
  <c r="AX985" i="10"/>
  <c r="AY985" i="10"/>
  <c r="AZ985" i="10"/>
  <c r="BA985" i="10"/>
  <c r="BB985" i="10"/>
  <c r="BC985" i="10"/>
  <c r="BD985" i="10"/>
  <c r="BE985" i="10"/>
  <c r="BF985" i="10"/>
  <c r="BG985" i="10"/>
  <c r="BH985" i="10"/>
  <c r="BI985" i="10"/>
  <c r="BJ985" i="10"/>
  <c r="BK985" i="10"/>
  <c r="BL985" i="10"/>
  <c r="BM985" i="10"/>
  <c r="BN985" i="10"/>
  <c r="BO985" i="10"/>
  <c r="BP985" i="10"/>
  <c r="BQ985" i="10"/>
  <c r="BR985" i="10"/>
  <c r="BS985" i="10"/>
  <c r="BT985" i="10"/>
  <c r="BU985" i="10"/>
  <c r="BV985" i="10"/>
  <c r="BW985" i="10"/>
  <c r="BX985" i="10"/>
  <c r="BY985" i="10"/>
  <c r="BZ985" i="10"/>
  <c r="CA985" i="10"/>
  <c r="CB985" i="10"/>
  <c r="CC985" i="10"/>
  <c r="CD985" i="10"/>
  <c r="CE985" i="10"/>
  <c r="CF985" i="10"/>
  <c r="CG985" i="10"/>
  <c r="CH985" i="10"/>
  <c r="CI985" i="10"/>
  <c r="CJ985" i="10"/>
  <c r="CK985" i="10"/>
  <c r="CL985" i="10"/>
  <c r="S986" i="10"/>
  <c r="T986" i="10"/>
  <c r="U986" i="10"/>
  <c r="V986" i="10"/>
  <c r="W986" i="10"/>
  <c r="X986" i="10"/>
  <c r="Y986" i="10"/>
  <c r="Z986" i="10"/>
  <c r="AA986" i="10"/>
  <c r="AB986" i="10"/>
  <c r="AC986" i="10"/>
  <c r="AD986" i="10"/>
  <c r="AE986" i="10"/>
  <c r="AF986" i="10"/>
  <c r="AG986" i="10"/>
  <c r="AH986" i="10"/>
  <c r="AI986" i="10"/>
  <c r="AJ986" i="10"/>
  <c r="AK986" i="10"/>
  <c r="AL986" i="10"/>
  <c r="AM986" i="10"/>
  <c r="AN986" i="10"/>
  <c r="AO986" i="10"/>
  <c r="AP986" i="10"/>
  <c r="AQ986" i="10"/>
  <c r="AR986" i="10"/>
  <c r="AS986" i="10"/>
  <c r="AT986" i="10"/>
  <c r="AU986" i="10"/>
  <c r="AV986" i="10"/>
  <c r="AW986" i="10"/>
  <c r="AX986" i="10"/>
  <c r="AY986" i="10"/>
  <c r="AZ986" i="10"/>
  <c r="BA986" i="10"/>
  <c r="BB986" i="10"/>
  <c r="BC986" i="10"/>
  <c r="BD986" i="10"/>
  <c r="BE986" i="10"/>
  <c r="BF986" i="10"/>
  <c r="BG986" i="10"/>
  <c r="BH986" i="10"/>
  <c r="BI986" i="10"/>
  <c r="BJ986" i="10"/>
  <c r="BK986" i="10"/>
  <c r="BL986" i="10"/>
  <c r="BM986" i="10"/>
  <c r="BN986" i="10"/>
  <c r="BO986" i="10"/>
  <c r="BP986" i="10"/>
  <c r="BQ986" i="10"/>
  <c r="BR986" i="10"/>
  <c r="BS986" i="10"/>
  <c r="BT986" i="10"/>
  <c r="BU986" i="10"/>
  <c r="BV986" i="10"/>
  <c r="BW986" i="10"/>
  <c r="BX986" i="10"/>
  <c r="BY986" i="10"/>
  <c r="BZ986" i="10"/>
  <c r="CA986" i="10"/>
  <c r="CB986" i="10"/>
  <c r="CC986" i="10"/>
  <c r="CD986" i="10"/>
  <c r="CE986" i="10"/>
  <c r="CF986" i="10"/>
  <c r="CG986" i="10"/>
  <c r="CH986" i="10"/>
  <c r="CI986" i="10"/>
  <c r="CJ986" i="10"/>
  <c r="CK986" i="10"/>
  <c r="CL986" i="10"/>
  <c r="S987" i="10"/>
  <c r="T987" i="10"/>
  <c r="U987" i="10"/>
  <c r="V987" i="10"/>
  <c r="W987" i="10"/>
  <c r="X987" i="10"/>
  <c r="Y987" i="10"/>
  <c r="Z987" i="10"/>
  <c r="AA987" i="10"/>
  <c r="AB987" i="10"/>
  <c r="AC987" i="10"/>
  <c r="AD987" i="10"/>
  <c r="AE987" i="10"/>
  <c r="AF987" i="10"/>
  <c r="AG987" i="10"/>
  <c r="AH987" i="10"/>
  <c r="AI987" i="10"/>
  <c r="AJ987" i="10"/>
  <c r="AK987" i="10"/>
  <c r="AL987" i="10"/>
  <c r="AM987" i="10"/>
  <c r="AN987" i="10"/>
  <c r="AO987" i="10"/>
  <c r="AP987" i="10"/>
  <c r="AQ987" i="10"/>
  <c r="AR987" i="10"/>
  <c r="AS987" i="10"/>
  <c r="AT987" i="10"/>
  <c r="AU987" i="10"/>
  <c r="AV987" i="10"/>
  <c r="AW987" i="10"/>
  <c r="AX987" i="10"/>
  <c r="AY987" i="10"/>
  <c r="AZ987" i="10"/>
  <c r="BA987" i="10"/>
  <c r="BB987" i="10"/>
  <c r="BC987" i="10"/>
  <c r="BD987" i="10"/>
  <c r="BE987" i="10"/>
  <c r="BF987" i="10"/>
  <c r="BG987" i="10"/>
  <c r="BH987" i="10"/>
  <c r="BI987" i="10"/>
  <c r="BJ987" i="10"/>
  <c r="BK987" i="10"/>
  <c r="BL987" i="10"/>
  <c r="BM987" i="10"/>
  <c r="BN987" i="10"/>
  <c r="BO987" i="10"/>
  <c r="BP987" i="10"/>
  <c r="BQ987" i="10"/>
  <c r="BR987" i="10"/>
  <c r="BS987" i="10"/>
  <c r="BT987" i="10"/>
  <c r="BU987" i="10"/>
  <c r="BV987" i="10"/>
  <c r="BW987" i="10"/>
  <c r="BX987" i="10"/>
  <c r="BY987" i="10"/>
  <c r="BZ987" i="10"/>
  <c r="CA987" i="10"/>
  <c r="CB987" i="10"/>
  <c r="CC987" i="10"/>
  <c r="CD987" i="10"/>
  <c r="CE987" i="10"/>
  <c r="CF987" i="10"/>
  <c r="CG987" i="10"/>
  <c r="CH987" i="10"/>
  <c r="CI987" i="10"/>
  <c r="CJ987" i="10"/>
  <c r="CK987" i="10"/>
  <c r="CL987" i="10"/>
  <c r="S988" i="10"/>
  <c r="T988" i="10"/>
  <c r="U988" i="10"/>
  <c r="V988" i="10"/>
  <c r="W988" i="10"/>
  <c r="X988" i="10"/>
  <c r="Y988" i="10"/>
  <c r="Z988" i="10"/>
  <c r="AA988" i="10"/>
  <c r="AB988" i="10"/>
  <c r="AC988" i="10"/>
  <c r="AD988" i="10"/>
  <c r="AE988" i="10"/>
  <c r="AF988" i="10"/>
  <c r="AG988" i="10"/>
  <c r="AH988" i="10"/>
  <c r="AI988" i="10"/>
  <c r="AJ988" i="10"/>
  <c r="AK988" i="10"/>
  <c r="AL988" i="10"/>
  <c r="AM988" i="10"/>
  <c r="AN988" i="10"/>
  <c r="AO988" i="10"/>
  <c r="AP988" i="10"/>
  <c r="AQ988" i="10"/>
  <c r="AR988" i="10"/>
  <c r="AS988" i="10"/>
  <c r="AT988" i="10"/>
  <c r="AU988" i="10"/>
  <c r="AV988" i="10"/>
  <c r="AW988" i="10"/>
  <c r="AX988" i="10"/>
  <c r="AY988" i="10"/>
  <c r="AZ988" i="10"/>
  <c r="BA988" i="10"/>
  <c r="BB988" i="10"/>
  <c r="BC988" i="10"/>
  <c r="BD988" i="10"/>
  <c r="BE988" i="10"/>
  <c r="BF988" i="10"/>
  <c r="BG988" i="10"/>
  <c r="BH988" i="10"/>
  <c r="BI988" i="10"/>
  <c r="BJ988" i="10"/>
  <c r="BK988" i="10"/>
  <c r="BL988" i="10"/>
  <c r="BM988" i="10"/>
  <c r="BN988" i="10"/>
  <c r="BO988" i="10"/>
  <c r="BP988" i="10"/>
  <c r="BQ988" i="10"/>
  <c r="BR988" i="10"/>
  <c r="K988" i="8" s="1"/>
  <c r="BS988" i="10"/>
  <c r="BT988" i="10"/>
  <c r="BU988" i="10"/>
  <c r="BV988" i="10"/>
  <c r="BW988" i="10"/>
  <c r="BX988" i="10"/>
  <c r="BY988" i="10"/>
  <c r="BZ988" i="10"/>
  <c r="CA988" i="10"/>
  <c r="CB988" i="10"/>
  <c r="CC988" i="10"/>
  <c r="CD988" i="10"/>
  <c r="CE988" i="10"/>
  <c r="CF988" i="10"/>
  <c r="CG988" i="10"/>
  <c r="CH988" i="10"/>
  <c r="CI988" i="10"/>
  <c r="CJ988" i="10"/>
  <c r="CK988" i="10"/>
  <c r="CL988" i="10"/>
  <c r="S989" i="10"/>
  <c r="T989" i="10"/>
  <c r="U989" i="10"/>
  <c r="V989" i="10"/>
  <c r="W989" i="10"/>
  <c r="X989" i="10"/>
  <c r="Y989" i="10"/>
  <c r="Z989" i="10"/>
  <c r="AA989" i="10"/>
  <c r="AB989" i="10"/>
  <c r="AC989" i="10"/>
  <c r="AD989" i="10"/>
  <c r="AE989" i="10"/>
  <c r="AF989" i="10"/>
  <c r="AG989" i="10"/>
  <c r="AH989" i="10"/>
  <c r="AI989" i="10"/>
  <c r="AJ989" i="10"/>
  <c r="AK989" i="10"/>
  <c r="AL989" i="10"/>
  <c r="AM989" i="10"/>
  <c r="AN989" i="10"/>
  <c r="AO989" i="10"/>
  <c r="AP989" i="10"/>
  <c r="AQ989" i="10"/>
  <c r="AR989" i="10"/>
  <c r="AS989" i="10"/>
  <c r="AT989" i="10"/>
  <c r="AU989" i="10"/>
  <c r="AV989" i="10"/>
  <c r="AW989" i="10"/>
  <c r="AX989" i="10"/>
  <c r="AY989" i="10"/>
  <c r="AZ989" i="10"/>
  <c r="BA989" i="10"/>
  <c r="BB989" i="10"/>
  <c r="BC989" i="10"/>
  <c r="BD989" i="10"/>
  <c r="BE989" i="10"/>
  <c r="BF989" i="10"/>
  <c r="BG989" i="10"/>
  <c r="BH989" i="10"/>
  <c r="BI989" i="10"/>
  <c r="BJ989" i="10"/>
  <c r="BK989" i="10"/>
  <c r="BL989" i="10"/>
  <c r="BM989" i="10"/>
  <c r="BN989" i="10"/>
  <c r="BO989" i="10"/>
  <c r="BP989" i="10"/>
  <c r="BQ989" i="10"/>
  <c r="BR989" i="10"/>
  <c r="BS989" i="10"/>
  <c r="BT989" i="10"/>
  <c r="BU989" i="10"/>
  <c r="BV989" i="10"/>
  <c r="BW989" i="10"/>
  <c r="BX989" i="10"/>
  <c r="BY989" i="10"/>
  <c r="BZ989" i="10"/>
  <c r="CA989" i="10"/>
  <c r="CB989" i="10"/>
  <c r="CC989" i="10"/>
  <c r="CD989" i="10"/>
  <c r="CE989" i="10"/>
  <c r="CF989" i="10"/>
  <c r="CG989" i="10"/>
  <c r="CH989" i="10"/>
  <c r="CI989" i="10"/>
  <c r="CJ989" i="10"/>
  <c r="CK989" i="10"/>
  <c r="CL989" i="10"/>
  <c r="S990" i="10"/>
  <c r="T990" i="10"/>
  <c r="U990" i="10"/>
  <c r="V990" i="10"/>
  <c r="W990" i="10"/>
  <c r="X990" i="10"/>
  <c r="Y990" i="10"/>
  <c r="Z990" i="10"/>
  <c r="AA990" i="10"/>
  <c r="AB990" i="10"/>
  <c r="AC990" i="10"/>
  <c r="AD990" i="10"/>
  <c r="AE990" i="10"/>
  <c r="AF990" i="10"/>
  <c r="AG990" i="10"/>
  <c r="AH990" i="10"/>
  <c r="AI990" i="10"/>
  <c r="AJ990" i="10"/>
  <c r="AK990" i="10"/>
  <c r="AL990" i="10"/>
  <c r="AM990" i="10"/>
  <c r="AN990" i="10"/>
  <c r="AO990" i="10"/>
  <c r="AP990" i="10"/>
  <c r="AQ990" i="10"/>
  <c r="AR990" i="10"/>
  <c r="AS990" i="10"/>
  <c r="AT990" i="10"/>
  <c r="AU990" i="10"/>
  <c r="AV990" i="10"/>
  <c r="AW990" i="10"/>
  <c r="AX990" i="10"/>
  <c r="AY990" i="10"/>
  <c r="AZ990" i="10"/>
  <c r="BA990" i="10"/>
  <c r="BB990" i="10"/>
  <c r="BC990" i="10"/>
  <c r="BD990" i="10"/>
  <c r="BE990" i="10"/>
  <c r="BF990" i="10"/>
  <c r="BG990" i="10"/>
  <c r="BH990" i="10"/>
  <c r="BI990" i="10"/>
  <c r="BJ990" i="10"/>
  <c r="BK990" i="10"/>
  <c r="BL990" i="10"/>
  <c r="BM990" i="10"/>
  <c r="BN990" i="10"/>
  <c r="BO990" i="10"/>
  <c r="BP990" i="10"/>
  <c r="BQ990" i="10"/>
  <c r="BR990" i="10"/>
  <c r="BS990" i="10"/>
  <c r="BT990" i="10"/>
  <c r="BU990" i="10"/>
  <c r="BV990" i="10"/>
  <c r="BW990" i="10"/>
  <c r="BX990" i="10"/>
  <c r="BY990" i="10"/>
  <c r="BZ990" i="10"/>
  <c r="CA990" i="10"/>
  <c r="CB990" i="10"/>
  <c r="CC990" i="10"/>
  <c r="CD990" i="10"/>
  <c r="CE990" i="10"/>
  <c r="CF990" i="10"/>
  <c r="CG990" i="10"/>
  <c r="CH990" i="10"/>
  <c r="CI990" i="10"/>
  <c r="CJ990" i="10"/>
  <c r="CK990" i="10"/>
  <c r="CL990" i="10"/>
  <c r="S991" i="10"/>
  <c r="T991" i="10"/>
  <c r="U991" i="10"/>
  <c r="V991" i="10"/>
  <c r="W991" i="10"/>
  <c r="X991" i="10"/>
  <c r="Y991" i="10"/>
  <c r="Z991" i="10"/>
  <c r="AA991" i="10"/>
  <c r="AB991" i="10"/>
  <c r="AC991" i="10"/>
  <c r="AD991" i="10"/>
  <c r="AE991" i="10"/>
  <c r="AF991" i="10"/>
  <c r="AG991" i="10"/>
  <c r="AH991" i="10"/>
  <c r="AI991" i="10"/>
  <c r="AJ991" i="10"/>
  <c r="AK991" i="10"/>
  <c r="AL991" i="10"/>
  <c r="AM991" i="10"/>
  <c r="AN991" i="10"/>
  <c r="AO991" i="10"/>
  <c r="AP991" i="10"/>
  <c r="AQ991" i="10"/>
  <c r="AR991" i="10"/>
  <c r="AS991" i="10"/>
  <c r="AT991" i="10"/>
  <c r="AU991" i="10"/>
  <c r="AV991" i="10"/>
  <c r="AW991" i="10"/>
  <c r="AX991" i="10"/>
  <c r="AY991" i="10"/>
  <c r="AZ991" i="10"/>
  <c r="BA991" i="10"/>
  <c r="BB991" i="10"/>
  <c r="BC991" i="10"/>
  <c r="BD991" i="10"/>
  <c r="BE991" i="10"/>
  <c r="BF991" i="10"/>
  <c r="BG991" i="10"/>
  <c r="BH991" i="10"/>
  <c r="BI991" i="10"/>
  <c r="BJ991" i="10"/>
  <c r="BK991" i="10"/>
  <c r="BL991" i="10"/>
  <c r="BM991" i="10"/>
  <c r="BN991" i="10"/>
  <c r="BO991" i="10"/>
  <c r="BP991" i="10"/>
  <c r="BQ991" i="10"/>
  <c r="BR991" i="10"/>
  <c r="BS991" i="10"/>
  <c r="BT991" i="10"/>
  <c r="BU991" i="10"/>
  <c r="BV991" i="10"/>
  <c r="BW991" i="10"/>
  <c r="BX991" i="10"/>
  <c r="BY991" i="10"/>
  <c r="BZ991" i="10"/>
  <c r="CA991" i="10"/>
  <c r="CB991" i="10"/>
  <c r="CC991" i="10"/>
  <c r="CD991" i="10"/>
  <c r="CE991" i="10"/>
  <c r="CF991" i="10"/>
  <c r="CG991" i="10"/>
  <c r="CH991" i="10"/>
  <c r="CI991" i="10"/>
  <c r="CJ991" i="10"/>
  <c r="CK991" i="10"/>
  <c r="CL991" i="10"/>
  <c r="S992" i="10"/>
  <c r="T992" i="10"/>
  <c r="U992" i="10"/>
  <c r="V992" i="10"/>
  <c r="W992" i="10"/>
  <c r="X992" i="10"/>
  <c r="Y992" i="10"/>
  <c r="Z992" i="10"/>
  <c r="AA992" i="10"/>
  <c r="AB992" i="10"/>
  <c r="AC992" i="10"/>
  <c r="AD992" i="10"/>
  <c r="AE992" i="10"/>
  <c r="AF992" i="10"/>
  <c r="AG992" i="10"/>
  <c r="AH992" i="10"/>
  <c r="AI992" i="10"/>
  <c r="AJ992" i="10"/>
  <c r="AK992" i="10"/>
  <c r="AL992" i="10"/>
  <c r="AM992" i="10"/>
  <c r="AN992" i="10"/>
  <c r="AO992" i="10"/>
  <c r="AP992" i="10"/>
  <c r="AQ992" i="10"/>
  <c r="AR992" i="10"/>
  <c r="AS992" i="10"/>
  <c r="AT992" i="10"/>
  <c r="AU992" i="10"/>
  <c r="AV992" i="10"/>
  <c r="AW992" i="10"/>
  <c r="AX992" i="10"/>
  <c r="AY992" i="10"/>
  <c r="AZ992" i="10"/>
  <c r="BA992" i="10"/>
  <c r="BB992" i="10"/>
  <c r="BC992" i="10"/>
  <c r="BD992" i="10"/>
  <c r="BE992" i="10"/>
  <c r="BF992" i="10"/>
  <c r="BG992" i="10"/>
  <c r="BH992" i="10"/>
  <c r="BI992" i="10"/>
  <c r="BJ992" i="10"/>
  <c r="BK992" i="10"/>
  <c r="BL992" i="10"/>
  <c r="BM992" i="10"/>
  <c r="BN992" i="10"/>
  <c r="BO992" i="10"/>
  <c r="BP992" i="10"/>
  <c r="BQ992" i="10"/>
  <c r="BR992" i="10"/>
  <c r="BS992" i="10"/>
  <c r="BT992" i="10"/>
  <c r="BU992" i="10"/>
  <c r="BV992" i="10"/>
  <c r="BW992" i="10"/>
  <c r="BX992" i="10"/>
  <c r="BY992" i="10"/>
  <c r="BZ992" i="10"/>
  <c r="CA992" i="10"/>
  <c r="CB992" i="10"/>
  <c r="CC992" i="10"/>
  <c r="CD992" i="10"/>
  <c r="CE992" i="10"/>
  <c r="CF992" i="10"/>
  <c r="CG992" i="10"/>
  <c r="CH992" i="10"/>
  <c r="CI992" i="10"/>
  <c r="CJ992" i="10"/>
  <c r="CK992" i="10"/>
  <c r="CL992" i="10"/>
  <c r="S993" i="10"/>
  <c r="T993" i="10"/>
  <c r="U993" i="10"/>
  <c r="V993" i="10"/>
  <c r="W993" i="10"/>
  <c r="X993" i="10"/>
  <c r="Y993" i="10"/>
  <c r="Z993" i="10"/>
  <c r="AA993" i="10"/>
  <c r="AB993" i="10"/>
  <c r="AC993" i="10"/>
  <c r="AD993" i="10"/>
  <c r="AE993" i="10"/>
  <c r="AF993" i="10"/>
  <c r="AG993" i="10"/>
  <c r="AH993" i="10"/>
  <c r="AI993" i="10"/>
  <c r="AJ993" i="10"/>
  <c r="AK993" i="10"/>
  <c r="AL993" i="10"/>
  <c r="AM993" i="10"/>
  <c r="AN993" i="10"/>
  <c r="AO993" i="10"/>
  <c r="AP993" i="10"/>
  <c r="AQ993" i="10"/>
  <c r="AR993" i="10"/>
  <c r="AS993" i="10"/>
  <c r="AT993" i="10"/>
  <c r="AU993" i="10"/>
  <c r="AV993" i="10"/>
  <c r="AW993" i="10"/>
  <c r="AX993" i="10"/>
  <c r="AY993" i="10"/>
  <c r="AZ993" i="10"/>
  <c r="BA993" i="10"/>
  <c r="BB993" i="10"/>
  <c r="BC993" i="10"/>
  <c r="BD993" i="10"/>
  <c r="BE993" i="10"/>
  <c r="BF993" i="10"/>
  <c r="BG993" i="10"/>
  <c r="BH993" i="10"/>
  <c r="BI993" i="10"/>
  <c r="BJ993" i="10"/>
  <c r="BK993" i="10"/>
  <c r="BL993" i="10"/>
  <c r="BM993" i="10"/>
  <c r="BN993" i="10"/>
  <c r="BO993" i="10"/>
  <c r="BP993" i="10"/>
  <c r="BQ993" i="10"/>
  <c r="BR993" i="10"/>
  <c r="BS993" i="10"/>
  <c r="BT993" i="10"/>
  <c r="BU993" i="10"/>
  <c r="BV993" i="10"/>
  <c r="BW993" i="10"/>
  <c r="BX993" i="10"/>
  <c r="BY993" i="10"/>
  <c r="BZ993" i="10"/>
  <c r="CA993" i="10"/>
  <c r="CB993" i="10"/>
  <c r="CC993" i="10"/>
  <c r="CD993" i="10"/>
  <c r="CE993" i="10"/>
  <c r="CF993" i="10"/>
  <c r="CG993" i="10"/>
  <c r="CH993" i="10"/>
  <c r="CI993" i="10"/>
  <c r="CJ993" i="10"/>
  <c r="CK993" i="10"/>
  <c r="CL993" i="10"/>
  <c r="S994" i="10"/>
  <c r="T994" i="10"/>
  <c r="U994" i="10"/>
  <c r="V994" i="10"/>
  <c r="W994" i="10"/>
  <c r="X994" i="10"/>
  <c r="Y994" i="10"/>
  <c r="Z994" i="10"/>
  <c r="AA994" i="10"/>
  <c r="AB994" i="10"/>
  <c r="AC994" i="10"/>
  <c r="AD994" i="10"/>
  <c r="AE994" i="10"/>
  <c r="AF994" i="10"/>
  <c r="AG994" i="10"/>
  <c r="AH994" i="10"/>
  <c r="AI994" i="10"/>
  <c r="AJ994" i="10"/>
  <c r="AK994" i="10"/>
  <c r="AL994" i="10"/>
  <c r="AM994" i="10"/>
  <c r="AN994" i="10"/>
  <c r="AO994" i="10"/>
  <c r="AP994" i="10"/>
  <c r="AQ994" i="10"/>
  <c r="AR994" i="10"/>
  <c r="AS994" i="10"/>
  <c r="AT994" i="10"/>
  <c r="AU994" i="10"/>
  <c r="AV994" i="10"/>
  <c r="AW994" i="10"/>
  <c r="AX994" i="10"/>
  <c r="AY994" i="10"/>
  <c r="AZ994" i="10"/>
  <c r="BA994" i="10"/>
  <c r="BB994" i="10"/>
  <c r="BC994" i="10"/>
  <c r="BD994" i="10"/>
  <c r="BE994" i="10"/>
  <c r="BF994" i="10"/>
  <c r="BG994" i="10"/>
  <c r="BH994" i="10"/>
  <c r="BI994" i="10"/>
  <c r="BJ994" i="10"/>
  <c r="BK994" i="10"/>
  <c r="BL994" i="10"/>
  <c r="BM994" i="10"/>
  <c r="BN994" i="10"/>
  <c r="BO994" i="10"/>
  <c r="BP994" i="10"/>
  <c r="BQ994" i="10"/>
  <c r="BR994" i="10"/>
  <c r="BS994" i="10"/>
  <c r="BT994" i="10"/>
  <c r="BU994" i="10"/>
  <c r="BV994" i="10"/>
  <c r="BW994" i="10"/>
  <c r="BX994" i="10"/>
  <c r="BY994" i="10"/>
  <c r="BZ994" i="10"/>
  <c r="CA994" i="10"/>
  <c r="CB994" i="10"/>
  <c r="CC994" i="10"/>
  <c r="CD994" i="10"/>
  <c r="CE994" i="10"/>
  <c r="CF994" i="10"/>
  <c r="CG994" i="10"/>
  <c r="CH994" i="10"/>
  <c r="CI994" i="10"/>
  <c r="CJ994" i="10"/>
  <c r="CK994" i="10"/>
  <c r="CL994" i="10"/>
  <c r="S995" i="10"/>
  <c r="T995" i="10"/>
  <c r="U995" i="10"/>
  <c r="V995" i="10"/>
  <c r="W995" i="10"/>
  <c r="X995" i="10"/>
  <c r="Y995" i="10"/>
  <c r="Z995" i="10"/>
  <c r="AA995" i="10"/>
  <c r="AB995" i="10"/>
  <c r="AC995" i="10"/>
  <c r="AD995" i="10"/>
  <c r="AE995" i="10"/>
  <c r="AF995" i="10"/>
  <c r="AG995" i="10"/>
  <c r="AH995" i="10"/>
  <c r="AI995" i="10"/>
  <c r="AJ995" i="10"/>
  <c r="AK995" i="10"/>
  <c r="AL995" i="10"/>
  <c r="AM995" i="10"/>
  <c r="AN995" i="10"/>
  <c r="AO995" i="10"/>
  <c r="AP995" i="10"/>
  <c r="AQ995" i="10"/>
  <c r="AR995" i="10"/>
  <c r="AS995" i="10"/>
  <c r="AT995" i="10"/>
  <c r="AU995" i="10"/>
  <c r="AV995" i="10"/>
  <c r="AW995" i="10"/>
  <c r="AX995" i="10"/>
  <c r="AY995" i="10"/>
  <c r="AZ995" i="10"/>
  <c r="BA995" i="10"/>
  <c r="BB995" i="10"/>
  <c r="BC995" i="10"/>
  <c r="BD995" i="10"/>
  <c r="BE995" i="10"/>
  <c r="BF995" i="10"/>
  <c r="BG995" i="10"/>
  <c r="BH995" i="10"/>
  <c r="BI995" i="10"/>
  <c r="BJ995" i="10"/>
  <c r="BK995" i="10"/>
  <c r="BL995" i="10"/>
  <c r="BM995" i="10"/>
  <c r="BN995" i="10"/>
  <c r="BO995" i="10"/>
  <c r="BP995" i="10"/>
  <c r="BQ995" i="10"/>
  <c r="BR995" i="10"/>
  <c r="BS995" i="10"/>
  <c r="BT995" i="10"/>
  <c r="BU995" i="10"/>
  <c r="BV995" i="10"/>
  <c r="BW995" i="10"/>
  <c r="BX995" i="10"/>
  <c r="BY995" i="10"/>
  <c r="BZ995" i="10"/>
  <c r="CA995" i="10"/>
  <c r="CB995" i="10"/>
  <c r="CC995" i="10"/>
  <c r="CD995" i="10"/>
  <c r="CE995" i="10"/>
  <c r="CF995" i="10"/>
  <c r="CG995" i="10"/>
  <c r="CH995" i="10"/>
  <c r="CI995" i="10"/>
  <c r="CJ995" i="10"/>
  <c r="CK995" i="10"/>
  <c r="CL995" i="10"/>
  <c r="S996" i="10"/>
  <c r="T996" i="10"/>
  <c r="U996" i="10"/>
  <c r="V996" i="10"/>
  <c r="W996" i="10"/>
  <c r="X996" i="10"/>
  <c r="Y996" i="10"/>
  <c r="Z996" i="10"/>
  <c r="AA996" i="10"/>
  <c r="AB996" i="10"/>
  <c r="AC996" i="10"/>
  <c r="AD996" i="10"/>
  <c r="AE996" i="10"/>
  <c r="AF996" i="10"/>
  <c r="AG996" i="10"/>
  <c r="AH996" i="10"/>
  <c r="AI996" i="10"/>
  <c r="AJ996" i="10"/>
  <c r="AK996" i="10"/>
  <c r="AL996" i="10"/>
  <c r="AM996" i="10"/>
  <c r="AN996" i="10"/>
  <c r="AO996" i="10"/>
  <c r="AP996" i="10"/>
  <c r="AQ996" i="10"/>
  <c r="AR996" i="10"/>
  <c r="AS996" i="10"/>
  <c r="AT996" i="10"/>
  <c r="AU996" i="10"/>
  <c r="AV996" i="10"/>
  <c r="AW996" i="10"/>
  <c r="AX996" i="10"/>
  <c r="AY996" i="10"/>
  <c r="AZ996" i="10"/>
  <c r="BA996" i="10"/>
  <c r="BB996" i="10"/>
  <c r="BC996" i="10"/>
  <c r="BD996" i="10"/>
  <c r="BE996" i="10"/>
  <c r="BF996" i="10"/>
  <c r="BG996" i="10"/>
  <c r="BH996" i="10"/>
  <c r="BI996" i="10"/>
  <c r="BJ996" i="10"/>
  <c r="BK996" i="10"/>
  <c r="BL996" i="10"/>
  <c r="BM996" i="10"/>
  <c r="BN996" i="10"/>
  <c r="BO996" i="10"/>
  <c r="BP996" i="10"/>
  <c r="BQ996" i="10"/>
  <c r="BR996" i="10"/>
  <c r="BS996" i="10"/>
  <c r="BT996" i="10"/>
  <c r="BU996" i="10"/>
  <c r="BV996" i="10"/>
  <c r="BW996" i="10"/>
  <c r="BX996" i="10"/>
  <c r="BY996" i="10"/>
  <c r="BZ996" i="10"/>
  <c r="CA996" i="10"/>
  <c r="CB996" i="10"/>
  <c r="CC996" i="10"/>
  <c r="CD996" i="10"/>
  <c r="CE996" i="10"/>
  <c r="CF996" i="10"/>
  <c r="CG996" i="10"/>
  <c r="CH996" i="10"/>
  <c r="CI996" i="10"/>
  <c r="CJ996" i="10"/>
  <c r="CK996" i="10"/>
  <c r="CL996" i="10"/>
  <c r="S997" i="10"/>
  <c r="T997" i="10"/>
  <c r="U997" i="10"/>
  <c r="V997" i="10"/>
  <c r="W997" i="10"/>
  <c r="X997" i="10"/>
  <c r="Y997" i="10"/>
  <c r="Z997" i="10"/>
  <c r="AA997" i="10"/>
  <c r="AB997" i="10"/>
  <c r="AC997" i="10"/>
  <c r="AD997" i="10"/>
  <c r="AE997" i="10"/>
  <c r="AF997" i="10"/>
  <c r="AG997" i="10"/>
  <c r="AH997" i="10"/>
  <c r="AI997" i="10"/>
  <c r="AJ997" i="10"/>
  <c r="AK997" i="10"/>
  <c r="AL997" i="10"/>
  <c r="AM997" i="10"/>
  <c r="AN997" i="10"/>
  <c r="AO997" i="10"/>
  <c r="AP997" i="10"/>
  <c r="AQ997" i="10"/>
  <c r="AR997" i="10"/>
  <c r="AS997" i="10"/>
  <c r="AT997" i="10"/>
  <c r="AU997" i="10"/>
  <c r="AV997" i="10"/>
  <c r="AW997" i="10"/>
  <c r="AX997" i="10"/>
  <c r="AY997" i="10"/>
  <c r="AZ997" i="10"/>
  <c r="BA997" i="10"/>
  <c r="BB997" i="10"/>
  <c r="BC997" i="10"/>
  <c r="BD997" i="10"/>
  <c r="BE997" i="10"/>
  <c r="BF997" i="10"/>
  <c r="BG997" i="10"/>
  <c r="BH997" i="10"/>
  <c r="BI997" i="10"/>
  <c r="BJ997" i="10"/>
  <c r="BK997" i="10"/>
  <c r="BL997" i="10"/>
  <c r="BM997" i="10"/>
  <c r="BN997" i="10"/>
  <c r="BO997" i="10"/>
  <c r="BP997" i="10"/>
  <c r="BQ997" i="10"/>
  <c r="BR997" i="10"/>
  <c r="BS997" i="10"/>
  <c r="BT997" i="10"/>
  <c r="BU997" i="10"/>
  <c r="BV997" i="10"/>
  <c r="BW997" i="10"/>
  <c r="BX997" i="10"/>
  <c r="BY997" i="10"/>
  <c r="BZ997" i="10"/>
  <c r="CA997" i="10"/>
  <c r="CB997" i="10"/>
  <c r="CC997" i="10"/>
  <c r="CD997" i="10"/>
  <c r="CE997" i="10"/>
  <c r="CF997" i="10"/>
  <c r="CG997" i="10"/>
  <c r="CH997" i="10"/>
  <c r="CI997" i="10"/>
  <c r="CJ997" i="10"/>
  <c r="CK997" i="10"/>
  <c r="CL997" i="10"/>
  <c r="S998" i="10"/>
  <c r="T998" i="10"/>
  <c r="U998" i="10"/>
  <c r="V998" i="10"/>
  <c r="W998" i="10"/>
  <c r="X998" i="10"/>
  <c r="Y998" i="10"/>
  <c r="Z998" i="10"/>
  <c r="AA998" i="10"/>
  <c r="AB998" i="10"/>
  <c r="AC998" i="10"/>
  <c r="AD998" i="10"/>
  <c r="AE998" i="10"/>
  <c r="AF998" i="10"/>
  <c r="AG998" i="10"/>
  <c r="AH998" i="10"/>
  <c r="AI998" i="10"/>
  <c r="AJ998" i="10"/>
  <c r="AK998" i="10"/>
  <c r="AL998" i="10"/>
  <c r="AM998" i="10"/>
  <c r="AN998" i="10"/>
  <c r="AO998" i="10"/>
  <c r="AP998" i="10"/>
  <c r="AQ998" i="10"/>
  <c r="AR998" i="10"/>
  <c r="AS998" i="10"/>
  <c r="AT998" i="10"/>
  <c r="AU998" i="10"/>
  <c r="AV998" i="10"/>
  <c r="AW998" i="10"/>
  <c r="AX998" i="10"/>
  <c r="AY998" i="10"/>
  <c r="AZ998" i="10"/>
  <c r="BA998" i="10"/>
  <c r="BB998" i="10"/>
  <c r="BC998" i="10"/>
  <c r="BD998" i="10"/>
  <c r="BE998" i="10"/>
  <c r="BF998" i="10"/>
  <c r="BG998" i="10"/>
  <c r="BH998" i="10"/>
  <c r="BI998" i="10"/>
  <c r="BJ998" i="10"/>
  <c r="BK998" i="10"/>
  <c r="BL998" i="10"/>
  <c r="BM998" i="10"/>
  <c r="BN998" i="10"/>
  <c r="BO998" i="10"/>
  <c r="BP998" i="10"/>
  <c r="BQ998" i="10"/>
  <c r="BR998" i="10"/>
  <c r="BS998" i="10"/>
  <c r="BT998" i="10"/>
  <c r="BU998" i="10"/>
  <c r="BV998" i="10"/>
  <c r="BW998" i="10"/>
  <c r="BX998" i="10"/>
  <c r="BY998" i="10"/>
  <c r="BZ998" i="10"/>
  <c r="CA998" i="10"/>
  <c r="CB998" i="10"/>
  <c r="CC998" i="10"/>
  <c r="CD998" i="10"/>
  <c r="CE998" i="10"/>
  <c r="CF998" i="10"/>
  <c r="CG998" i="10"/>
  <c r="CH998" i="10"/>
  <c r="CI998" i="10"/>
  <c r="CJ998" i="10"/>
  <c r="CK998" i="10"/>
  <c r="CL998" i="10"/>
  <c r="S999" i="10"/>
  <c r="T999" i="10"/>
  <c r="U999" i="10"/>
  <c r="V999" i="10"/>
  <c r="W999" i="10"/>
  <c r="X999" i="10"/>
  <c r="Y999" i="10"/>
  <c r="Z999" i="10"/>
  <c r="AA999" i="10"/>
  <c r="AB999" i="10"/>
  <c r="AC999" i="10"/>
  <c r="AD999" i="10"/>
  <c r="AE999" i="10"/>
  <c r="AF999" i="10"/>
  <c r="AG999" i="10"/>
  <c r="AH999" i="10"/>
  <c r="AI999" i="10"/>
  <c r="AJ999" i="10"/>
  <c r="AK999" i="10"/>
  <c r="AL999" i="10"/>
  <c r="AM999" i="10"/>
  <c r="AN999" i="10"/>
  <c r="AO999" i="10"/>
  <c r="AP999" i="10"/>
  <c r="AQ999" i="10"/>
  <c r="AR999" i="10"/>
  <c r="AS999" i="10"/>
  <c r="AT999" i="10"/>
  <c r="AU999" i="10"/>
  <c r="AV999" i="10"/>
  <c r="AW999" i="10"/>
  <c r="AX999" i="10"/>
  <c r="AY999" i="10"/>
  <c r="AZ999" i="10"/>
  <c r="BA999" i="10"/>
  <c r="BB999" i="10"/>
  <c r="BC999" i="10"/>
  <c r="BD999" i="10"/>
  <c r="BE999" i="10"/>
  <c r="BF999" i="10"/>
  <c r="BG999" i="10"/>
  <c r="BH999" i="10"/>
  <c r="BI999" i="10"/>
  <c r="BJ999" i="10"/>
  <c r="BK999" i="10"/>
  <c r="BL999" i="10"/>
  <c r="BM999" i="10"/>
  <c r="BN999" i="10"/>
  <c r="BO999" i="10"/>
  <c r="BP999" i="10"/>
  <c r="BQ999" i="10"/>
  <c r="BR999" i="10"/>
  <c r="BS999" i="10"/>
  <c r="BT999" i="10"/>
  <c r="BU999" i="10"/>
  <c r="BV999" i="10"/>
  <c r="BW999" i="10"/>
  <c r="BX999" i="10"/>
  <c r="BY999" i="10"/>
  <c r="BZ999" i="10"/>
  <c r="CA999" i="10"/>
  <c r="CB999" i="10"/>
  <c r="CC999" i="10"/>
  <c r="CD999" i="10"/>
  <c r="CE999" i="10"/>
  <c r="CF999" i="10"/>
  <c r="CG999" i="10"/>
  <c r="CH999" i="10"/>
  <c r="CI999" i="10"/>
  <c r="CJ999" i="10"/>
  <c r="CK999" i="10"/>
  <c r="CL999" i="10"/>
  <c r="S1000" i="10"/>
  <c r="T1000" i="10"/>
  <c r="U1000" i="10"/>
  <c r="V1000" i="10"/>
  <c r="W1000" i="10"/>
  <c r="X1000" i="10"/>
  <c r="Y1000" i="10"/>
  <c r="Z1000" i="10"/>
  <c r="AA1000" i="10"/>
  <c r="AB1000" i="10"/>
  <c r="AC1000" i="10"/>
  <c r="AD1000" i="10"/>
  <c r="AE1000" i="10"/>
  <c r="AF1000" i="10"/>
  <c r="AG1000" i="10"/>
  <c r="AH1000" i="10"/>
  <c r="AI1000" i="10"/>
  <c r="AJ1000" i="10"/>
  <c r="AK1000" i="10"/>
  <c r="AL1000" i="10"/>
  <c r="AM1000" i="10"/>
  <c r="AN1000" i="10"/>
  <c r="AO1000" i="10"/>
  <c r="AP1000" i="10"/>
  <c r="AQ1000" i="10"/>
  <c r="AR1000" i="10"/>
  <c r="AS1000" i="10"/>
  <c r="AT1000" i="10"/>
  <c r="AU1000" i="10"/>
  <c r="AV1000" i="10"/>
  <c r="AW1000" i="10"/>
  <c r="AX1000" i="10"/>
  <c r="AY1000" i="10"/>
  <c r="AZ1000" i="10"/>
  <c r="BA1000" i="10"/>
  <c r="BB1000" i="10"/>
  <c r="BC1000" i="10"/>
  <c r="BD1000" i="10"/>
  <c r="BE1000" i="10"/>
  <c r="BF1000" i="10"/>
  <c r="BG1000" i="10"/>
  <c r="BH1000" i="10"/>
  <c r="BI1000" i="10"/>
  <c r="BJ1000" i="10"/>
  <c r="BK1000" i="10"/>
  <c r="BL1000" i="10"/>
  <c r="BM1000" i="10"/>
  <c r="BN1000" i="10"/>
  <c r="BO1000" i="10"/>
  <c r="BP1000" i="10"/>
  <c r="BQ1000" i="10"/>
  <c r="BR1000" i="10"/>
  <c r="BS1000" i="10"/>
  <c r="BT1000" i="10"/>
  <c r="BU1000" i="10"/>
  <c r="BV1000" i="10"/>
  <c r="BW1000" i="10"/>
  <c r="BX1000" i="10"/>
  <c r="BY1000" i="10"/>
  <c r="BZ1000" i="10"/>
  <c r="CA1000" i="10"/>
  <c r="CB1000" i="10"/>
  <c r="CC1000" i="10"/>
  <c r="CD1000" i="10"/>
  <c r="CE1000" i="10"/>
  <c r="CF1000" i="10"/>
  <c r="CG1000" i="10"/>
  <c r="CH1000" i="10"/>
  <c r="CI1000" i="10"/>
  <c r="CJ1000" i="10"/>
  <c r="CK1000" i="10"/>
  <c r="CL1000" i="10"/>
  <c r="S1001" i="10"/>
  <c r="T1001" i="10"/>
  <c r="U1001" i="10"/>
  <c r="V1001" i="10"/>
  <c r="W1001" i="10"/>
  <c r="X1001" i="10"/>
  <c r="Y1001" i="10"/>
  <c r="Z1001" i="10"/>
  <c r="AA1001" i="10"/>
  <c r="AB1001" i="10"/>
  <c r="AC1001" i="10"/>
  <c r="AD1001" i="10"/>
  <c r="AE1001" i="10"/>
  <c r="AF1001" i="10"/>
  <c r="AG1001" i="10"/>
  <c r="AH1001" i="10"/>
  <c r="AI1001" i="10"/>
  <c r="AJ1001" i="10"/>
  <c r="AK1001" i="10"/>
  <c r="AL1001" i="10"/>
  <c r="AM1001" i="10"/>
  <c r="AN1001" i="10"/>
  <c r="AO1001" i="10"/>
  <c r="AP1001" i="10"/>
  <c r="AQ1001" i="10"/>
  <c r="AR1001" i="10"/>
  <c r="AS1001" i="10"/>
  <c r="AT1001" i="10"/>
  <c r="AU1001" i="10"/>
  <c r="AV1001" i="10"/>
  <c r="AW1001" i="10"/>
  <c r="AX1001" i="10"/>
  <c r="AY1001" i="10"/>
  <c r="AZ1001" i="10"/>
  <c r="BA1001" i="10"/>
  <c r="BB1001" i="10"/>
  <c r="BC1001" i="10"/>
  <c r="BD1001" i="10"/>
  <c r="BE1001" i="10"/>
  <c r="BF1001" i="10"/>
  <c r="BG1001" i="10"/>
  <c r="BH1001" i="10"/>
  <c r="BI1001" i="10"/>
  <c r="BJ1001" i="10"/>
  <c r="BK1001" i="10"/>
  <c r="BL1001" i="10"/>
  <c r="BM1001" i="10"/>
  <c r="BN1001" i="10"/>
  <c r="BO1001" i="10"/>
  <c r="BP1001" i="10"/>
  <c r="BQ1001" i="10"/>
  <c r="BR1001" i="10"/>
  <c r="BS1001" i="10"/>
  <c r="BT1001" i="10"/>
  <c r="BU1001" i="10"/>
  <c r="BV1001" i="10"/>
  <c r="BW1001" i="10"/>
  <c r="BX1001" i="10"/>
  <c r="BY1001" i="10"/>
  <c r="BZ1001" i="10"/>
  <c r="CA1001" i="10"/>
  <c r="CB1001" i="10"/>
  <c r="CC1001" i="10"/>
  <c r="CD1001" i="10"/>
  <c r="CE1001" i="10"/>
  <c r="CF1001" i="10"/>
  <c r="CG1001" i="10"/>
  <c r="CH1001" i="10"/>
  <c r="CI1001" i="10"/>
  <c r="CJ1001" i="10"/>
  <c r="CK1001" i="10"/>
  <c r="CL1001" i="10"/>
  <c r="S1002" i="10"/>
  <c r="T1002" i="10"/>
  <c r="U1002" i="10"/>
  <c r="V1002" i="10"/>
  <c r="W1002" i="10"/>
  <c r="X1002" i="10"/>
  <c r="Y1002" i="10"/>
  <c r="Z1002" i="10"/>
  <c r="AA1002" i="10"/>
  <c r="AB1002" i="10"/>
  <c r="AC1002" i="10"/>
  <c r="AD1002" i="10"/>
  <c r="AE1002" i="10"/>
  <c r="AF1002" i="10"/>
  <c r="AG1002" i="10"/>
  <c r="AH1002" i="10"/>
  <c r="AI1002" i="10"/>
  <c r="AJ1002" i="10"/>
  <c r="AK1002" i="10"/>
  <c r="AL1002" i="10"/>
  <c r="AM1002" i="10"/>
  <c r="AN1002" i="10"/>
  <c r="AO1002" i="10"/>
  <c r="AP1002" i="10"/>
  <c r="AQ1002" i="10"/>
  <c r="AR1002" i="10"/>
  <c r="AS1002" i="10"/>
  <c r="AT1002" i="10"/>
  <c r="AU1002" i="10"/>
  <c r="AV1002" i="10"/>
  <c r="AW1002" i="10"/>
  <c r="AX1002" i="10"/>
  <c r="AY1002" i="10"/>
  <c r="AZ1002" i="10"/>
  <c r="BA1002" i="10"/>
  <c r="BB1002" i="10"/>
  <c r="BC1002" i="10"/>
  <c r="BD1002" i="10"/>
  <c r="BE1002" i="10"/>
  <c r="BF1002" i="10"/>
  <c r="BG1002" i="10"/>
  <c r="BH1002" i="10"/>
  <c r="BI1002" i="10"/>
  <c r="BJ1002" i="10"/>
  <c r="BK1002" i="10"/>
  <c r="BL1002" i="10"/>
  <c r="BM1002" i="10"/>
  <c r="BN1002" i="10"/>
  <c r="BO1002" i="10"/>
  <c r="BP1002" i="10"/>
  <c r="BQ1002" i="10"/>
  <c r="BR1002" i="10"/>
  <c r="BS1002" i="10"/>
  <c r="BT1002" i="10"/>
  <c r="BU1002" i="10"/>
  <c r="BV1002" i="10"/>
  <c r="BW1002" i="10"/>
  <c r="BX1002" i="10"/>
  <c r="BY1002" i="10"/>
  <c r="BZ1002" i="10"/>
  <c r="CA1002" i="10"/>
  <c r="CB1002" i="10"/>
  <c r="CC1002" i="10"/>
  <c r="CD1002" i="10"/>
  <c r="CE1002" i="10"/>
  <c r="CF1002" i="10"/>
  <c r="CG1002" i="10"/>
  <c r="CH1002" i="10"/>
  <c r="CI1002" i="10"/>
  <c r="CJ1002" i="10"/>
  <c r="CK1002" i="10"/>
  <c r="CL1002" i="10"/>
  <c r="S1003" i="10"/>
  <c r="T1003" i="10"/>
  <c r="U1003" i="10"/>
  <c r="V1003" i="10"/>
  <c r="W1003" i="10"/>
  <c r="X1003" i="10"/>
  <c r="Y1003" i="10"/>
  <c r="Z1003" i="10"/>
  <c r="AA1003" i="10"/>
  <c r="AB1003" i="10"/>
  <c r="AC1003" i="10"/>
  <c r="AD1003" i="10"/>
  <c r="AE1003" i="10"/>
  <c r="AF1003" i="10"/>
  <c r="AG1003" i="10"/>
  <c r="AH1003" i="10"/>
  <c r="AI1003" i="10"/>
  <c r="AJ1003" i="10"/>
  <c r="AK1003" i="10"/>
  <c r="AL1003" i="10"/>
  <c r="AM1003" i="10"/>
  <c r="AN1003" i="10"/>
  <c r="AO1003" i="10"/>
  <c r="AP1003" i="10"/>
  <c r="AQ1003" i="10"/>
  <c r="AR1003" i="10"/>
  <c r="AS1003" i="10"/>
  <c r="AT1003" i="10"/>
  <c r="AU1003" i="10"/>
  <c r="AV1003" i="10"/>
  <c r="AW1003" i="10"/>
  <c r="AX1003" i="10"/>
  <c r="AY1003" i="10"/>
  <c r="AZ1003" i="10"/>
  <c r="BA1003" i="10"/>
  <c r="BB1003" i="10"/>
  <c r="BC1003" i="10"/>
  <c r="BD1003" i="10"/>
  <c r="BE1003" i="10"/>
  <c r="BF1003" i="10"/>
  <c r="BG1003" i="10"/>
  <c r="BH1003" i="10"/>
  <c r="BI1003" i="10"/>
  <c r="BJ1003" i="10"/>
  <c r="BK1003" i="10"/>
  <c r="BL1003" i="10"/>
  <c r="BM1003" i="10"/>
  <c r="BN1003" i="10"/>
  <c r="BO1003" i="10"/>
  <c r="BP1003" i="10"/>
  <c r="BQ1003" i="10"/>
  <c r="BR1003" i="10"/>
  <c r="BS1003" i="10"/>
  <c r="BT1003" i="10"/>
  <c r="BU1003" i="10"/>
  <c r="BV1003" i="10"/>
  <c r="BW1003" i="10"/>
  <c r="BX1003" i="10"/>
  <c r="BY1003" i="10"/>
  <c r="BZ1003" i="10"/>
  <c r="CA1003" i="10"/>
  <c r="CB1003" i="10"/>
  <c r="CC1003" i="10"/>
  <c r="CD1003" i="10"/>
  <c r="CE1003" i="10"/>
  <c r="CF1003" i="10"/>
  <c r="CG1003" i="10"/>
  <c r="CH1003" i="10"/>
  <c r="CI1003" i="10"/>
  <c r="CJ1003" i="10"/>
  <c r="CK1003" i="10"/>
  <c r="CL1003" i="10"/>
  <c r="S1004" i="10"/>
  <c r="T1004" i="10"/>
  <c r="U1004" i="10"/>
  <c r="V1004" i="10"/>
  <c r="W1004" i="10"/>
  <c r="X1004" i="10"/>
  <c r="Y1004" i="10"/>
  <c r="Z1004" i="10"/>
  <c r="AA1004" i="10"/>
  <c r="AB1004" i="10"/>
  <c r="AC1004" i="10"/>
  <c r="AD1004" i="10"/>
  <c r="AE1004" i="10"/>
  <c r="AF1004" i="10"/>
  <c r="AG1004" i="10"/>
  <c r="AH1004" i="10"/>
  <c r="AI1004" i="10"/>
  <c r="AJ1004" i="10"/>
  <c r="AK1004" i="10"/>
  <c r="AL1004" i="10"/>
  <c r="AM1004" i="10"/>
  <c r="AN1004" i="10"/>
  <c r="AO1004" i="10"/>
  <c r="AP1004" i="10"/>
  <c r="AQ1004" i="10"/>
  <c r="AR1004" i="10"/>
  <c r="AS1004" i="10"/>
  <c r="AT1004" i="10"/>
  <c r="AU1004" i="10"/>
  <c r="AV1004" i="10"/>
  <c r="AW1004" i="10"/>
  <c r="AX1004" i="10"/>
  <c r="AY1004" i="10"/>
  <c r="AZ1004" i="10"/>
  <c r="BA1004" i="10"/>
  <c r="BB1004" i="10"/>
  <c r="BC1004" i="10"/>
  <c r="BD1004" i="10"/>
  <c r="BE1004" i="10"/>
  <c r="BF1004" i="10"/>
  <c r="BG1004" i="10"/>
  <c r="BH1004" i="10"/>
  <c r="BI1004" i="10"/>
  <c r="BJ1004" i="10"/>
  <c r="BK1004" i="10"/>
  <c r="BL1004" i="10"/>
  <c r="BM1004" i="10"/>
  <c r="BN1004" i="10"/>
  <c r="BO1004" i="10"/>
  <c r="BP1004" i="10"/>
  <c r="BQ1004" i="10"/>
  <c r="BR1004" i="10"/>
  <c r="K1004" i="8" s="1"/>
  <c r="BS1004" i="10"/>
  <c r="BT1004" i="10"/>
  <c r="BU1004" i="10"/>
  <c r="BV1004" i="10"/>
  <c r="BW1004" i="10"/>
  <c r="BX1004" i="10"/>
  <c r="BY1004" i="10"/>
  <c r="BZ1004" i="10"/>
  <c r="CA1004" i="10"/>
  <c r="CB1004" i="10"/>
  <c r="CC1004" i="10"/>
  <c r="CD1004" i="10"/>
  <c r="CE1004" i="10"/>
  <c r="CF1004" i="10"/>
  <c r="CG1004" i="10"/>
  <c r="CH1004" i="10"/>
  <c r="CI1004" i="10"/>
  <c r="CJ1004" i="10"/>
  <c r="CK1004" i="10"/>
  <c r="CL1004" i="10"/>
  <c r="S1005" i="10"/>
  <c r="T1005" i="10"/>
  <c r="U1005" i="10"/>
  <c r="V1005" i="10"/>
  <c r="W1005" i="10"/>
  <c r="X1005" i="10"/>
  <c r="Y1005" i="10"/>
  <c r="Z1005" i="10"/>
  <c r="AA1005" i="10"/>
  <c r="AB1005" i="10"/>
  <c r="AC1005" i="10"/>
  <c r="AD1005" i="10"/>
  <c r="AE1005" i="10"/>
  <c r="AF1005" i="10"/>
  <c r="AG1005" i="10"/>
  <c r="AH1005" i="10"/>
  <c r="AI1005" i="10"/>
  <c r="AJ1005" i="10"/>
  <c r="AK1005" i="10"/>
  <c r="AL1005" i="10"/>
  <c r="AM1005" i="10"/>
  <c r="AN1005" i="10"/>
  <c r="AO1005" i="10"/>
  <c r="AP1005" i="10"/>
  <c r="AQ1005" i="10"/>
  <c r="AR1005" i="10"/>
  <c r="AS1005" i="10"/>
  <c r="AT1005" i="10"/>
  <c r="AU1005" i="10"/>
  <c r="AV1005" i="10"/>
  <c r="AW1005" i="10"/>
  <c r="AX1005" i="10"/>
  <c r="AY1005" i="10"/>
  <c r="AZ1005" i="10"/>
  <c r="BA1005" i="10"/>
  <c r="BB1005" i="10"/>
  <c r="BC1005" i="10"/>
  <c r="BD1005" i="10"/>
  <c r="BE1005" i="10"/>
  <c r="BF1005" i="10"/>
  <c r="BG1005" i="10"/>
  <c r="BH1005" i="10"/>
  <c r="BI1005" i="10"/>
  <c r="BJ1005" i="10"/>
  <c r="BK1005" i="10"/>
  <c r="BL1005" i="10"/>
  <c r="BM1005" i="10"/>
  <c r="BN1005" i="10"/>
  <c r="BO1005" i="10"/>
  <c r="BP1005" i="10"/>
  <c r="BQ1005" i="10"/>
  <c r="BR1005" i="10"/>
  <c r="BS1005" i="10"/>
  <c r="BT1005" i="10"/>
  <c r="BU1005" i="10"/>
  <c r="BV1005" i="10"/>
  <c r="BW1005" i="10"/>
  <c r="BX1005" i="10"/>
  <c r="BY1005" i="10"/>
  <c r="BZ1005" i="10"/>
  <c r="CA1005" i="10"/>
  <c r="CB1005" i="10"/>
  <c r="CC1005" i="10"/>
  <c r="CD1005" i="10"/>
  <c r="CE1005" i="10"/>
  <c r="CF1005" i="10"/>
  <c r="CG1005" i="10"/>
  <c r="CH1005" i="10"/>
  <c r="CI1005" i="10"/>
  <c r="CJ1005" i="10"/>
  <c r="CK1005" i="10"/>
  <c r="CL1005" i="10"/>
  <c r="S1006" i="10"/>
  <c r="T1006" i="10"/>
  <c r="U1006" i="10"/>
  <c r="V1006" i="10"/>
  <c r="W1006" i="10"/>
  <c r="X1006" i="10"/>
  <c r="Y1006" i="10"/>
  <c r="Z1006" i="10"/>
  <c r="AA1006" i="10"/>
  <c r="AB1006" i="10"/>
  <c r="AC1006" i="10"/>
  <c r="AD1006" i="10"/>
  <c r="AE1006" i="10"/>
  <c r="AF1006" i="10"/>
  <c r="AG1006" i="10"/>
  <c r="AH1006" i="10"/>
  <c r="AI1006" i="10"/>
  <c r="AJ1006" i="10"/>
  <c r="AK1006" i="10"/>
  <c r="AL1006" i="10"/>
  <c r="AM1006" i="10"/>
  <c r="AN1006" i="10"/>
  <c r="AO1006" i="10"/>
  <c r="AP1006" i="10"/>
  <c r="AQ1006" i="10"/>
  <c r="AR1006" i="10"/>
  <c r="AS1006" i="10"/>
  <c r="AT1006" i="10"/>
  <c r="AU1006" i="10"/>
  <c r="AV1006" i="10"/>
  <c r="AW1006" i="10"/>
  <c r="AX1006" i="10"/>
  <c r="AY1006" i="10"/>
  <c r="AZ1006" i="10"/>
  <c r="BA1006" i="10"/>
  <c r="BB1006" i="10"/>
  <c r="BC1006" i="10"/>
  <c r="BD1006" i="10"/>
  <c r="BE1006" i="10"/>
  <c r="BF1006" i="10"/>
  <c r="BG1006" i="10"/>
  <c r="BH1006" i="10"/>
  <c r="BI1006" i="10"/>
  <c r="BJ1006" i="10"/>
  <c r="BK1006" i="10"/>
  <c r="BL1006" i="10"/>
  <c r="BM1006" i="10"/>
  <c r="BN1006" i="10"/>
  <c r="BO1006" i="10"/>
  <c r="BP1006" i="10"/>
  <c r="BQ1006" i="10"/>
  <c r="BR1006" i="10"/>
  <c r="BS1006" i="10"/>
  <c r="BT1006" i="10"/>
  <c r="BU1006" i="10"/>
  <c r="BV1006" i="10"/>
  <c r="BW1006" i="10"/>
  <c r="BX1006" i="10"/>
  <c r="BY1006" i="10"/>
  <c r="BZ1006" i="10"/>
  <c r="CA1006" i="10"/>
  <c r="CB1006" i="10"/>
  <c r="CC1006" i="10"/>
  <c r="CD1006" i="10"/>
  <c r="CE1006" i="10"/>
  <c r="CF1006" i="10"/>
  <c r="CG1006" i="10"/>
  <c r="CH1006" i="10"/>
  <c r="CI1006" i="10"/>
  <c r="CJ1006" i="10"/>
  <c r="CK1006" i="10"/>
  <c r="CL1006" i="10"/>
  <c r="S1007" i="10"/>
  <c r="T1007" i="10"/>
  <c r="U1007" i="10"/>
  <c r="V1007" i="10"/>
  <c r="W1007" i="10"/>
  <c r="X1007" i="10"/>
  <c r="Y1007" i="10"/>
  <c r="Z1007" i="10"/>
  <c r="AA1007" i="10"/>
  <c r="AB1007" i="10"/>
  <c r="AC1007" i="10"/>
  <c r="AD1007" i="10"/>
  <c r="AE1007" i="10"/>
  <c r="AF1007" i="10"/>
  <c r="AG1007" i="10"/>
  <c r="AH1007" i="10"/>
  <c r="AI1007" i="10"/>
  <c r="AJ1007" i="10"/>
  <c r="AK1007" i="10"/>
  <c r="AL1007" i="10"/>
  <c r="AM1007" i="10"/>
  <c r="AN1007" i="10"/>
  <c r="AO1007" i="10"/>
  <c r="AP1007" i="10"/>
  <c r="AQ1007" i="10"/>
  <c r="AR1007" i="10"/>
  <c r="AS1007" i="10"/>
  <c r="AT1007" i="10"/>
  <c r="AU1007" i="10"/>
  <c r="AV1007" i="10"/>
  <c r="AW1007" i="10"/>
  <c r="AX1007" i="10"/>
  <c r="AY1007" i="10"/>
  <c r="AZ1007" i="10"/>
  <c r="BA1007" i="10"/>
  <c r="BB1007" i="10"/>
  <c r="BC1007" i="10"/>
  <c r="BD1007" i="10"/>
  <c r="BE1007" i="10"/>
  <c r="BF1007" i="10"/>
  <c r="BG1007" i="10"/>
  <c r="BH1007" i="10"/>
  <c r="BI1007" i="10"/>
  <c r="BJ1007" i="10"/>
  <c r="BK1007" i="10"/>
  <c r="BL1007" i="10"/>
  <c r="BM1007" i="10"/>
  <c r="BN1007" i="10"/>
  <c r="BO1007" i="10"/>
  <c r="BP1007" i="10"/>
  <c r="BQ1007" i="10"/>
  <c r="BR1007" i="10"/>
  <c r="BS1007" i="10"/>
  <c r="BT1007" i="10"/>
  <c r="BU1007" i="10"/>
  <c r="BV1007" i="10"/>
  <c r="BW1007" i="10"/>
  <c r="BX1007" i="10"/>
  <c r="BY1007" i="10"/>
  <c r="BZ1007" i="10"/>
  <c r="CA1007" i="10"/>
  <c r="CB1007" i="10"/>
  <c r="CC1007" i="10"/>
  <c r="CD1007" i="10"/>
  <c r="CE1007" i="10"/>
  <c r="CF1007" i="10"/>
  <c r="CG1007" i="10"/>
  <c r="CH1007" i="10"/>
  <c r="CI1007" i="10"/>
  <c r="CJ1007" i="10"/>
  <c r="CK1007" i="10"/>
  <c r="CL1007" i="10"/>
  <c r="S1008" i="10"/>
  <c r="T1008" i="10"/>
  <c r="U1008" i="10"/>
  <c r="V1008" i="10"/>
  <c r="W1008" i="10"/>
  <c r="X1008" i="10"/>
  <c r="Y1008" i="10"/>
  <c r="Z1008" i="10"/>
  <c r="AA1008" i="10"/>
  <c r="AB1008" i="10"/>
  <c r="AC1008" i="10"/>
  <c r="AD1008" i="10"/>
  <c r="AE1008" i="10"/>
  <c r="AF1008" i="10"/>
  <c r="AG1008" i="10"/>
  <c r="AH1008" i="10"/>
  <c r="AI1008" i="10"/>
  <c r="AJ1008" i="10"/>
  <c r="AK1008" i="10"/>
  <c r="AL1008" i="10"/>
  <c r="AM1008" i="10"/>
  <c r="AN1008" i="10"/>
  <c r="AO1008" i="10"/>
  <c r="AP1008" i="10"/>
  <c r="AQ1008" i="10"/>
  <c r="AR1008" i="10"/>
  <c r="AS1008" i="10"/>
  <c r="AT1008" i="10"/>
  <c r="AU1008" i="10"/>
  <c r="AV1008" i="10"/>
  <c r="AW1008" i="10"/>
  <c r="AX1008" i="10"/>
  <c r="AY1008" i="10"/>
  <c r="AZ1008" i="10"/>
  <c r="BA1008" i="10"/>
  <c r="BB1008" i="10"/>
  <c r="BC1008" i="10"/>
  <c r="BD1008" i="10"/>
  <c r="BE1008" i="10"/>
  <c r="BF1008" i="10"/>
  <c r="BG1008" i="10"/>
  <c r="BH1008" i="10"/>
  <c r="BI1008" i="10"/>
  <c r="BJ1008" i="10"/>
  <c r="BK1008" i="10"/>
  <c r="BL1008" i="10"/>
  <c r="BM1008" i="10"/>
  <c r="BN1008" i="10"/>
  <c r="BO1008" i="10"/>
  <c r="BP1008" i="10"/>
  <c r="BQ1008" i="10"/>
  <c r="BR1008" i="10"/>
  <c r="BS1008" i="10"/>
  <c r="BT1008" i="10"/>
  <c r="BU1008" i="10"/>
  <c r="BV1008" i="10"/>
  <c r="BW1008" i="10"/>
  <c r="BX1008" i="10"/>
  <c r="BY1008" i="10"/>
  <c r="BZ1008" i="10"/>
  <c r="CA1008" i="10"/>
  <c r="CB1008" i="10"/>
  <c r="CC1008" i="10"/>
  <c r="CD1008" i="10"/>
  <c r="CE1008" i="10"/>
  <c r="CF1008" i="10"/>
  <c r="CG1008" i="10"/>
  <c r="CH1008" i="10"/>
  <c r="CI1008" i="10"/>
  <c r="CJ1008" i="10"/>
  <c r="CK1008" i="10"/>
  <c r="CL1008" i="10"/>
  <c r="S1009" i="10"/>
  <c r="T1009" i="10"/>
  <c r="U1009" i="10"/>
  <c r="V1009" i="10"/>
  <c r="W1009" i="10"/>
  <c r="X1009" i="10"/>
  <c r="Y1009" i="10"/>
  <c r="Z1009" i="10"/>
  <c r="AA1009" i="10"/>
  <c r="AB1009" i="10"/>
  <c r="AC1009" i="10"/>
  <c r="AD1009" i="10"/>
  <c r="AE1009" i="10"/>
  <c r="AF1009" i="10"/>
  <c r="AG1009" i="10"/>
  <c r="AH1009" i="10"/>
  <c r="AI1009" i="10"/>
  <c r="AJ1009" i="10"/>
  <c r="AK1009" i="10"/>
  <c r="AL1009" i="10"/>
  <c r="AM1009" i="10"/>
  <c r="AN1009" i="10"/>
  <c r="AO1009" i="10"/>
  <c r="AP1009" i="10"/>
  <c r="AQ1009" i="10"/>
  <c r="AR1009" i="10"/>
  <c r="AS1009" i="10"/>
  <c r="AT1009" i="10"/>
  <c r="AU1009" i="10"/>
  <c r="AV1009" i="10"/>
  <c r="AW1009" i="10"/>
  <c r="AX1009" i="10"/>
  <c r="AY1009" i="10"/>
  <c r="AZ1009" i="10"/>
  <c r="BA1009" i="10"/>
  <c r="BB1009" i="10"/>
  <c r="BC1009" i="10"/>
  <c r="BD1009" i="10"/>
  <c r="BE1009" i="10"/>
  <c r="BF1009" i="10"/>
  <c r="BG1009" i="10"/>
  <c r="BH1009" i="10"/>
  <c r="BI1009" i="10"/>
  <c r="BJ1009" i="10"/>
  <c r="BK1009" i="10"/>
  <c r="BL1009" i="10"/>
  <c r="BM1009" i="10"/>
  <c r="BN1009" i="10"/>
  <c r="BO1009" i="10"/>
  <c r="BP1009" i="10"/>
  <c r="BQ1009" i="10"/>
  <c r="BR1009" i="10"/>
  <c r="BS1009" i="10"/>
  <c r="BT1009" i="10"/>
  <c r="BU1009" i="10"/>
  <c r="BV1009" i="10"/>
  <c r="BW1009" i="10"/>
  <c r="BX1009" i="10"/>
  <c r="BY1009" i="10"/>
  <c r="BZ1009" i="10"/>
  <c r="CA1009" i="10"/>
  <c r="CB1009" i="10"/>
  <c r="CC1009" i="10"/>
  <c r="CD1009" i="10"/>
  <c r="CE1009" i="10"/>
  <c r="CF1009" i="10"/>
  <c r="CG1009" i="10"/>
  <c r="CH1009" i="10"/>
  <c r="CI1009" i="10"/>
  <c r="CJ1009" i="10"/>
  <c r="CK1009" i="10"/>
  <c r="CL1009" i="10"/>
  <c r="S1010" i="10"/>
  <c r="T1010" i="10"/>
  <c r="U1010" i="10"/>
  <c r="V1010" i="10"/>
  <c r="W1010" i="10"/>
  <c r="X1010" i="10"/>
  <c r="Y1010" i="10"/>
  <c r="Z1010" i="10"/>
  <c r="AA1010" i="10"/>
  <c r="AB1010" i="10"/>
  <c r="AC1010" i="10"/>
  <c r="AD1010" i="10"/>
  <c r="AE1010" i="10"/>
  <c r="AF1010" i="10"/>
  <c r="AG1010" i="10"/>
  <c r="AH1010" i="10"/>
  <c r="AI1010" i="10"/>
  <c r="AJ1010" i="10"/>
  <c r="AK1010" i="10"/>
  <c r="AL1010" i="10"/>
  <c r="AM1010" i="10"/>
  <c r="AN1010" i="10"/>
  <c r="AO1010" i="10"/>
  <c r="AP1010" i="10"/>
  <c r="AQ1010" i="10"/>
  <c r="AR1010" i="10"/>
  <c r="AS1010" i="10"/>
  <c r="AT1010" i="10"/>
  <c r="AU1010" i="10"/>
  <c r="AV1010" i="10"/>
  <c r="AW1010" i="10"/>
  <c r="AX1010" i="10"/>
  <c r="AY1010" i="10"/>
  <c r="AZ1010" i="10"/>
  <c r="BA1010" i="10"/>
  <c r="BB1010" i="10"/>
  <c r="BC1010" i="10"/>
  <c r="BD1010" i="10"/>
  <c r="BE1010" i="10"/>
  <c r="BF1010" i="10"/>
  <c r="BG1010" i="10"/>
  <c r="BH1010" i="10"/>
  <c r="BI1010" i="10"/>
  <c r="BJ1010" i="10"/>
  <c r="BK1010" i="10"/>
  <c r="BL1010" i="10"/>
  <c r="BM1010" i="10"/>
  <c r="BN1010" i="10"/>
  <c r="BO1010" i="10"/>
  <c r="BP1010" i="10"/>
  <c r="BQ1010" i="10"/>
  <c r="BR1010" i="10"/>
  <c r="BS1010" i="10"/>
  <c r="BT1010" i="10"/>
  <c r="BU1010" i="10"/>
  <c r="BV1010" i="10"/>
  <c r="BW1010" i="10"/>
  <c r="BX1010" i="10"/>
  <c r="BY1010" i="10"/>
  <c r="BZ1010" i="10"/>
  <c r="CA1010" i="10"/>
  <c r="CB1010" i="10"/>
  <c r="CC1010" i="10"/>
  <c r="CD1010" i="10"/>
  <c r="CE1010" i="10"/>
  <c r="CF1010" i="10"/>
  <c r="CG1010" i="10"/>
  <c r="CH1010" i="10"/>
  <c r="CI1010" i="10"/>
  <c r="CJ1010" i="10"/>
  <c r="CK1010" i="10"/>
  <c r="CL1010" i="10"/>
  <c r="S1011" i="10"/>
  <c r="T1011" i="10"/>
  <c r="U1011" i="10"/>
  <c r="V1011" i="10"/>
  <c r="W1011" i="10"/>
  <c r="X1011" i="10"/>
  <c r="Y1011" i="10"/>
  <c r="Z1011" i="10"/>
  <c r="AA1011" i="10"/>
  <c r="AB1011" i="10"/>
  <c r="AC1011" i="10"/>
  <c r="AD1011" i="10"/>
  <c r="AE1011" i="10"/>
  <c r="AF1011" i="10"/>
  <c r="AG1011" i="10"/>
  <c r="AH1011" i="10"/>
  <c r="AI1011" i="10"/>
  <c r="AJ1011" i="10"/>
  <c r="AK1011" i="10"/>
  <c r="AL1011" i="10"/>
  <c r="AM1011" i="10"/>
  <c r="AN1011" i="10"/>
  <c r="AO1011" i="10"/>
  <c r="AP1011" i="10"/>
  <c r="AQ1011" i="10"/>
  <c r="AR1011" i="10"/>
  <c r="AS1011" i="10"/>
  <c r="AT1011" i="10"/>
  <c r="AU1011" i="10"/>
  <c r="AV1011" i="10"/>
  <c r="AW1011" i="10"/>
  <c r="AX1011" i="10"/>
  <c r="AY1011" i="10"/>
  <c r="AZ1011" i="10"/>
  <c r="BA1011" i="10"/>
  <c r="BB1011" i="10"/>
  <c r="BC1011" i="10"/>
  <c r="BD1011" i="10"/>
  <c r="BE1011" i="10"/>
  <c r="BF1011" i="10"/>
  <c r="BG1011" i="10"/>
  <c r="BH1011" i="10"/>
  <c r="BI1011" i="10"/>
  <c r="BJ1011" i="10"/>
  <c r="BK1011" i="10"/>
  <c r="BL1011" i="10"/>
  <c r="BM1011" i="10"/>
  <c r="BN1011" i="10"/>
  <c r="BO1011" i="10"/>
  <c r="BP1011" i="10"/>
  <c r="BQ1011" i="10"/>
  <c r="BR1011" i="10"/>
  <c r="BS1011" i="10"/>
  <c r="BT1011" i="10"/>
  <c r="BU1011" i="10"/>
  <c r="BV1011" i="10"/>
  <c r="BW1011" i="10"/>
  <c r="BX1011" i="10"/>
  <c r="BY1011" i="10"/>
  <c r="BZ1011" i="10"/>
  <c r="CA1011" i="10"/>
  <c r="CB1011" i="10"/>
  <c r="CC1011" i="10"/>
  <c r="CD1011" i="10"/>
  <c r="CE1011" i="10"/>
  <c r="CF1011" i="10"/>
  <c r="CG1011" i="10"/>
  <c r="CH1011" i="10"/>
  <c r="CI1011" i="10"/>
  <c r="CJ1011" i="10"/>
  <c r="CK1011" i="10"/>
  <c r="CL1011" i="10"/>
  <c r="S1012" i="10"/>
  <c r="T1012" i="10"/>
  <c r="U1012" i="10"/>
  <c r="V1012" i="10"/>
  <c r="W1012" i="10"/>
  <c r="X1012" i="10"/>
  <c r="Y1012" i="10"/>
  <c r="Z1012" i="10"/>
  <c r="AA1012" i="10"/>
  <c r="AB1012" i="10"/>
  <c r="AC1012" i="10"/>
  <c r="AD1012" i="10"/>
  <c r="AE1012" i="10"/>
  <c r="AF1012" i="10"/>
  <c r="AG1012" i="10"/>
  <c r="AH1012" i="10"/>
  <c r="AI1012" i="10"/>
  <c r="AJ1012" i="10"/>
  <c r="AK1012" i="10"/>
  <c r="AL1012" i="10"/>
  <c r="AM1012" i="10"/>
  <c r="AN1012" i="10"/>
  <c r="AO1012" i="10"/>
  <c r="AP1012" i="10"/>
  <c r="AQ1012" i="10"/>
  <c r="AR1012" i="10"/>
  <c r="AS1012" i="10"/>
  <c r="AT1012" i="10"/>
  <c r="AU1012" i="10"/>
  <c r="AV1012" i="10"/>
  <c r="AW1012" i="10"/>
  <c r="AX1012" i="10"/>
  <c r="AY1012" i="10"/>
  <c r="AZ1012" i="10"/>
  <c r="BA1012" i="10"/>
  <c r="BB1012" i="10"/>
  <c r="BC1012" i="10"/>
  <c r="BD1012" i="10"/>
  <c r="BE1012" i="10"/>
  <c r="BF1012" i="10"/>
  <c r="BG1012" i="10"/>
  <c r="BH1012" i="10"/>
  <c r="BI1012" i="10"/>
  <c r="BJ1012" i="10"/>
  <c r="BK1012" i="10"/>
  <c r="BL1012" i="10"/>
  <c r="BM1012" i="10"/>
  <c r="BN1012" i="10"/>
  <c r="BO1012" i="10"/>
  <c r="BP1012" i="10"/>
  <c r="BQ1012" i="10"/>
  <c r="BR1012" i="10"/>
  <c r="BS1012" i="10"/>
  <c r="BT1012" i="10"/>
  <c r="BU1012" i="10"/>
  <c r="BV1012" i="10"/>
  <c r="BW1012" i="10"/>
  <c r="BX1012" i="10"/>
  <c r="BY1012" i="10"/>
  <c r="BZ1012" i="10"/>
  <c r="CA1012" i="10"/>
  <c r="CB1012" i="10"/>
  <c r="CC1012" i="10"/>
  <c r="CD1012" i="10"/>
  <c r="CE1012" i="10"/>
  <c r="CF1012" i="10"/>
  <c r="CG1012" i="10"/>
  <c r="CH1012" i="10"/>
  <c r="CI1012" i="10"/>
  <c r="CJ1012" i="10"/>
  <c r="CK1012" i="10"/>
  <c r="CL1012" i="10"/>
  <c r="S1013" i="10"/>
  <c r="T1013" i="10"/>
  <c r="U1013" i="10"/>
  <c r="V1013" i="10"/>
  <c r="W1013" i="10"/>
  <c r="X1013" i="10"/>
  <c r="Y1013" i="10"/>
  <c r="Z1013" i="10"/>
  <c r="AA1013" i="10"/>
  <c r="AB1013" i="10"/>
  <c r="AC1013" i="10"/>
  <c r="AD1013" i="10"/>
  <c r="AE1013" i="10"/>
  <c r="AF1013" i="10"/>
  <c r="AG1013" i="10"/>
  <c r="AH1013" i="10"/>
  <c r="AI1013" i="10"/>
  <c r="AJ1013" i="10"/>
  <c r="AK1013" i="10"/>
  <c r="AL1013" i="10"/>
  <c r="AM1013" i="10"/>
  <c r="AN1013" i="10"/>
  <c r="AO1013" i="10"/>
  <c r="AP1013" i="10"/>
  <c r="AQ1013" i="10"/>
  <c r="AR1013" i="10"/>
  <c r="AS1013" i="10"/>
  <c r="AT1013" i="10"/>
  <c r="AU1013" i="10"/>
  <c r="AV1013" i="10"/>
  <c r="AW1013" i="10"/>
  <c r="AX1013" i="10"/>
  <c r="AY1013" i="10"/>
  <c r="AZ1013" i="10"/>
  <c r="BA1013" i="10"/>
  <c r="BB1013" i="10"/>
  <c r="BC1013" i="10"/>
  <c r="BD1013" i="10"/>
  <c r="BE1013" i="10"/>
  <c r="BF1013" i="10"/>
  <c r="BG1013" i="10"/>
  <c r="BH1013" i="10"/>
  <c r="BI1013" i="10"/>
  <c r="BJ1013" i="10"/>
  <c r="BK1013" i="10"/>
  <c r="BL1013" i="10"/>
  <c r="BM1013" i="10"/>
  <c r="BN1013" i="10"/>
  <c r="BO1013" i="10"/>
  <c r="BP1013" i="10"/>
  <c r="BQ1013" i="10"/>
  <c r="BR1013" i="10"/>
  <c r="BS1013" i="10"/>
  <c r="BT1013" i="10"/>
  <c r="BU1013" i="10"/>
  <c r="BV1013" i="10"/>
  <c r="BW1013" i="10"/>
  <c r="BX1013" i="10"/>
  <c r="BY1013" i="10"/>
  <c r="BZ1013" i="10"/>
  <c r="CA1013" i="10"/>
  <c r="CB1013" i="10"/>
  <c r="CC1013" i="10"/>
  <c r="CD1013" i="10"/>
  <c r="CE1013" i="10"/>
  <c r="CF1013" i="10"/>
  <c r="CG1013" i="10"/>
  <c r="CH1013" i="10"/>
  <c r="CI1013" i="10"/>
  <c r="CJ1013" i="10"/>
  <c r="CK1013" i="10"/>
  <c r="CL1013" i="10"/>
  <c r="S1014" i="10"/>
  <c r="T1014" i="10"/>
  <c r="U1014" i="10"/>
  <c r="V1014" i="10"/>
  <c r="W1014" i="10"/>
  <c r="X1014" i="10"/>
  <c r="Y1014" i="10"/>
  <c r="Z1014" i="10"/>
  <c r="AA1014" i="10"/>
  <c r="AB1014" i="10"/>
  <c r="AC1014" i="10"/>
  <c r="AD1014" i="10"/>
  <c r="AE1014" i="10"/>
  <c r="AF1014" i="10"/>
  <c r="AG1014" i="10"/>
  <c r="AH1014" i="10"/>
  <c r="AI1014" i="10"/>
  <c r="AJ1014" i="10"/>
  <c r="AK1014" i="10"/>
  <c r="AL1014" i="10"/>
  <c r="AM1014" i="10"/>
  <c r="AN1014" i="10"/>
  <c r="AO1014" i="10"/>
  <c r="AP1014" i="10"/>
  <c r="AQ1014" i="10"/>
  <c r="AR1014" i="10"/>
  <c r="AS1014" i="10"/>
  <c r="AT1014" i="10"/>
  <c r="AU1014" i="10"/>
  <c r="AV1014" i="10"/>
  <c r="AW1014" i="10"/>
  <c r="AX1014" i="10"/>
  <c r="AY1014" i="10"/>
  <c r="AZ1014" i="10"/>
  <c r="BA1014" i="10"/>
  <c r="BB1014" i="10"/>
  <c r="BC1014" i="10"/>
  <c r="BD1014" i="10"/>
  <c r="BE1014" i="10"/>
  <c r="BF1014" i="10"/>
  <c r="BG1014" i="10"/>
  <c r="BH1014" i="10"/>
  <c r="BI1014" i="10"/>
  <c r="BJ1014" i="10"/>
  <c r="BK1014" i="10"/>
  <c r="BL1014" i="10"/>
  <c r="BM1014" i="10"/>
  <c r="BN1014" i="10"/>
  <c r="BO1014" i="10"/>
  <c r="BP1014" i="10"/>
  <c r="BQ1014" i="10"/>
  <c r="BR1014" i="10"/>
  <c r="BS1014" i="10"/>
  <c r="BT1014" i="10"/>
  <c r="BU1014" i="10"/>
  <c r="BV1014" i="10"/>
  <c r="BW1014" i="10"/>
  <c r="BX1014" i="10"/>
  <c r="BY1014" i="10"/>
  <c r="BZ1014" i="10"/>
  <c r="CA1014" i="10"/>
  <c r="CB1014" i="10"/>
  <c r="CC1014" i="10"/>
  <c r="CD1014" i="10"/>
  <c r="CE1014" i="10"/>
  <c r="CF1014" i="10"/>
  <c r="CG1014" i="10"/>
  <c r="CH1014" i="10"/>
  <c r="CI1014" i="10"/>
  <c r="CJ1014" i="10"/>
  <c r="CK1014" i="10"/>
  <c r="CL1014" i="10"/>
  <c r="S1015" i="10"/>
  <c r="T1015" i="10"/>
  <c r="U1015" i="10"/>
  <c r="V1015" i="10"/>
  <c r="W1015" i="10"/>
  <c r="X1015" i="10"/>
  <c r="Y1015" i="10"/>
  <c r="Z1015" i="10"/>
  <c r="AA1015" i="10"/>
  <c r="AB1015" i="10"/>
  <c r="AC1015" i="10"/>
  <c r="AD1015" i="10"/>
  <c r="AE1015" i="10"/>
  <c r="AF1015" i="10"/>
  <c r="AG1015" i="10"/>
  <c r="AH1015" i="10"/>
  <c r="AI1015" i="10"/>
  <c r="AJ1015" i="10"/>
  <c r="AK1015" i="10"/>
  <c r="AL1015" i="10"/>
  <c r="AM1015" i="10"/>
  <c r="AN1015" i="10"/>
  <c r="AO1015" i="10"/>
  <c r="AP1015" i="10"/>
  <c r="AQ1015" i="10"/>
  <c r="AR1015" i="10"/>
  <c r="AS1015" i="10"/>
  <c r="AT1015" i="10"/>
  <c r="AU1015" i="10"/>
  <c r="AV1015" i="10"/>
  <c r="AW1015" i="10"/>
  <c r="AX1015" i="10"/>
  <c r="AY1015" i="10"/>
  <c r="AZ1015" i="10"/>
  <c r="BA1015" i="10"/>
  <c r="BB1015" i="10"/>
  <c r="BC1015" i="10"/>
  <c r="BD1015" i="10"/>
  <c r="BE1015" i="10"/>
  <c r="BF1015" i="10"/>
  <c r="BG1015" i="10"/>
  <c r="BH1015" i="10"/>
  <c r="BI1015" i="10"/>
  <c r="BJ1015" i="10"/>
  <c r="BK1015" i="10"/>
  <c r="BL1015" i="10"/>
  <c r="BM1015" i="10"/>
  <c r="BN1015" i="10"/>
  <c r="BO1015" i="10"/>
  <c r="BP1015" i="10"/>
  <c r="BQ1015" i="10"/>
  <c r="BR1015" i="10"/>
  <c r="BS1015" i="10"/>
  <c r="BT1015" i="10"/>
  <c r="BU1015" i="10"/>
  <c r="BV1015" i="10"/>
  <c r="BW1015" i="10"/>
  <c r="BX1015" i="10"/>
  <c r="BY1015" i="10"/>
  <c r="BZ1015" i="10"/>
  <c r="CA1015" i="10"/>
  <c r="CB1015" i="10"/>
  <c r="CC1015" i="10"/>
  <c r="CD1015" i="10"/>
  <c r="CE1015" i="10"/>
  <c r="CF1015" i="10"/>
  <c r="CG1015" i="10"/>
  <c r="CH1015" i="10"/>
  <c r="CI1015" i="10"/>
  <c r="CJ1015" i="10"/>
  <c r="CK1015" i="10"/>
  <c r="CL1015" i="10"/>
  <c r="S1016" i="10"/>
  <c r="T1016" i="10"/>
  <c r="U1016" i="10"/>
  <c r="V1016" i="10"/>
  <c r="W1016" i="10"/>
  <c r="X1016" i="10"/>
  <c r="Y1016" i="10"/>
  <c r="Z1016" i="10"/>
  <c r="AA1016" i="10"/>
  <c r="AB1016" i="10"/>
  <c r="AC1016" i="10"/>
  <c r="AD1016" i="10"/>
  <c r="AE1016" i="10"/>
  <c r="AF1016" i="10"/>
  <c r="AG1016" i="10"/>
  <c r="AH1016" i="10"/>
  <c r="AI1016" i="10"/>
  <c r="AJ1016" i="10"/>
  <c r="AK1016" i="10"/>
  <c r="AL1016" i="10"/>
  <c r="AM1016" i="10"/>
  <c r="AN1016" i="10"/>
  <c r="AO1016" i="10"/>
  <c r="AP1016" i="10"/>
  <c r="AQ1016" i="10"/>
  <c r="AR1016" i="10"/>
  <c r="AS1016" i="10"/>
  <c r="AT1016" i="10"/>
  <c r="AU1016" i="10"/>
  <c r="AV1016" i="10"/>
  <c r="AW1016" i="10"/>
  <c r="AX1016" i="10"/>
  <c r="AY1016" i="10"/>
  <c r="AZ1016" i="10"/>
  <c r="BA1016" i="10"/>
  <c r="BB1016" i="10"/>
  <c r="BC1016" i="10"/>
  <c r="BD1016" i="10"/>
  <c r="BE1016" i="10"/>
  <c r="BF1016" i="10"/>
  <c r="BG1016" i="10"/>
  <c r="BH1016" i="10"/>
  <c r="BI1016" i="10"/>
  <c r="BJ1016" i="10"/>
  <c r="BK1016" i="10"/>
  <c r="BL1016" i="10"/>
  <c r="BM1016" i="10"/>
  <c r="BN1016" i="10"/>
  <c r="BO1016" i="10"/>
  <c r="BP1016" i="10"/>
  <c r="BQ1016" i="10"/>
  <c r="BR1016" i="10"/>
  <c r="BS1016" i="10"/>
  <c r="BT1016" i="10"/>
  <c r="BU1016" i="10"/>
  <c r="BV1016" i="10"/>
  <c r="BW1016" i="10"/>
  <c r="BX1016" i="10"/>
  <c r="BY1016" i="10"/>
  <c r="BZ1016" i="10"/>
  <c r="CA1016" i="10"/>
  <c r="CB1016" i="10"/>
  <c r="CC1016" i="10"/>
  <c r="CD1016" i="10"/>
  <c r="CE1016" i="10"/>
  <c r="CF1016" i="10"/>
  <c r="CG1016" i="10"/>
  <c r="CH1016" i="10"/>
  <c r="CI1016" i="10"/>
  <c r="CJ1016" i="10"/>
  <c r="CK1016" i="10"/>
  <c r="CL1016" i="10"/>
  <c r="S1017" i="10"/>
  <c r="T1017" i="10"/>
  <c r="U1017" i="10"/>
  <c r="V1017" i="10"/>
  <c r="W1017" i="10"/>
  <c r="X1017" i="10"/>
  <c r="Y1017" i="10"/>
  <c r="Z1017" i="10"/>
  <c r="AA1017" i="10"/>
  <c r="AB1017" i="10"/>
  <c r="AC1017" i="10"/>
  <c r="AD1017" i="10"/>
  <c r="AE1017" i="10"/>
  <c r="AF1017" i="10"/>
  <c r="AG1017" i="10"/>
  <c r="AH1017" i="10"/>
  <c r="AI1017" i="10"/>
  <c r="AJ1017" i="10"/>
  <c r="AK1017" i="10"/>
  <c r="AL1017" i="10"/>
  <c r="AM1017" i="10"/>
  <c r="AN1017" i="10"/>
  <c r="AO1017" i="10"/>
  <c r="AP1017" i="10"/>
  <c r="AQ1017" i="10"/>
  <c r="AR1017" i="10"/>
  <c r="AS1017" i="10"/>
  <c r="AT1017" i="10"/>
  <c r="AU1017" i="10"/>
  <c r="AV1017" i="10"/>
  <c r="AW1017" i="10"/>
  <c r="AX1017" i="10"/>
  <c r="AY1017" i="10"/>
  <c r="AZ1017" i="10"/>
  <c r="BA1017" i="10"/>
  <c r="BB1017" i="10"/>
  <c r="BC1017" i="10"/>
  <c r="BD1017" i="10"/>
  <c r="BE1017" i="10"/>
  <c r="BF1017" i="10"/>
  <c r="BG1017" i="10"/>
  <c r="BH1017" i="10"/>
  <c r="BI1017" i="10"/>
  <c r="BJ1017" i="10"/>
  <c r="BK1017" i="10"/>
  <c r="BL1017" i="10"/>
  <c r="BM1017" i="10"/>
  <c r="BN1017" i="10"/>
  <c r="BO1017" i="10"/>
  <c r="BP1017" i="10"/>
  <c r="BQ1017" i="10"/>
  <c r="BR1017" i="10"/>
  <c r="BS1017" i="10"/>
  <c r="BT1017" i="10"/>
  <c r="BU1017" i="10"/>
  <c r="BV1017" i="10"/>
  <c r="BW1017" i="10"/>
  <c r="BX1017" i="10"/>
  <c r="BY1017" i="10"/>
  <c r="BZ1017" i="10"/>
  <c r="CA1017" i="10"/>
  <c r="CB1017" i="10"/>
  <c r="CC1017" i="10"/>
  <c r="CD1017" i="10"/>
  <c r="CE1017" i="10"/>
  <c r="CF1017" i="10"/>
  <c r="CG1017" i="10"/>
  <c r="CH1017" i="10"/>
  <c r="CI1017" i="10"/>
  <c r="CJ1017" i="10"/>
  <c r="CK1017" i="10"/>
  <c r="CL1017" i="10"/>
  <c r="S1018" i="10"/>
  <c r="T1018" i="10"/>
  <c r="U1018" i="10"/>
  <c r="V1018" i="10"/>
  <c r="W1018" i="10"/>
  <c r="X1018" i="10"/>
  <c r="Y1018" i="10"/>
  <c r="Z1018" i="10"/>
  <c r="AA1018" i="10"/>
  <c r="AB1018" i="10"/>
  <c r="AC1018" i="10"/>
  <c r="AD1018" i="10"/>
  <c r="AE1018" i="10"/>
  <c r="AF1018" i="10"/>
  <c r="AG1018" i="10"/>
  <c r="AH1018" i="10"/>
  <c r="AI1018" i="10"/>
  <c r="AJ1018" i="10"/>
  <c r="AK1018" i="10"/>
  <c r="AL1018" i="10"/>
  <c r="AM1018" i="10"/>
  <c r="AN1018" i="10"/>
  <c r="AO1018" i="10"/>
  <c r="AP1018" i="10"/>
  <c r="AQ1018" i="10"/>
  <c r="AR1018" i="10"/>
  <c r="AS1018" i="10"/>
  <c r="AT1018" i="10"/>
  <c r="AU1018" i="10"/>
  <c r="AV1018" i="10"/>
  <c r="AW1018" i="10"/>
  <c r="AX1018" i="10"/>
  <c r="AY1018" i="10"/>
  <c r="AZ1018" i="10"/>
  <c r="BA1018" i="10"/>
  <c r="BB1018" i="10"/>
  <c r="BC1018" i="10"/>
  <c r="BD1018" i="10"/>
  <c r="BE1018" i="10"/>
  <c r="BF1018" i="10"/>
  <c r="BG1018" i="10"/>
  <c r="BH1018" i="10"/>
  <c r="BI1018" i="10"/>
  <c r="BJ1018" i="10"/>
  <c r="BK1018" i="10"/>
  <c r="BL1018" i="10"/>
  <c r="BM1018" i="10"/>
  <c r="BN1018" i="10"/>
  <c r="BO1018" i="10"/>
  <c r="BP1018" i="10"/>
  <c r="BQ1018" i="10"/>
  <c r="BR1018" i="10"/>
  <c r="BS1018" i="10"/>
  <c r="BT1018" i="10"/>
  <c r="BU1018" i="10"/>
  <c r="BV1018" i="10"/>
  <c r="BW1018" i="10"/>
  <c r="BX1018" i="10"/>
  <c r="BY1018" i="10"/>
  <c r="BZ1018" i="10"/>
  <c r="CA1018" i="10"/>
  <c r="CB1018" i="10"/>
  <c r="CC1018" i="10"/>
  <c r="CD1018" i="10"/>
  <c r="CE1018" i="10"/>
  <c r="CF1018" i="10"/>
  <c r="CG1018" i="10"/>
  <c r="CH1018" i="10"/>
  <c r="CI1018" i="10"/>
  <c r="CJ1018" i="10"/>
  <c r="CK1018" i="10"/>
  <c r="CL1018" i="10"/>
  <c r="S1019" i="10"/>
  <c r="T1019" i="10"/>
  <c r="U1019" i="10"/>
  <c r="V1019" i="10"/>
  <c r="W1019" i="10"/>
  <c r="X1019" i="10"/>
  <c r="Y1019" i="10"/>
  <c r="Z1019" i="10"/>
  <c r="AA1019" i="10"/>
  <c r="AB1019" i="10"/>
  <c r="AC1019" i="10"/>
  <c r="AD1019" i="10"/>
  <c r="AE1019" i="10"/>
  <c r="AF1019" i="10"/>
  <c r="AG1019" i="10"/>
  <c r="AH1019" i="10"/>
  <c r="AI1019" i="10"/>
  <c r="AJ1019" i="10"/>
  <c r="AK1019" i="10"/>
  <c r="AL1019" i="10"/>
  <c r="AM1019" i="10"/>
  <c r="AN1019" i="10"/>
  <c r="AO1019" i="10"/>
  <c r="AP1019" i="10"/>
  <c r="AQ1019" i="10"/>
  <c r="AR1019" i="10"/>
  <c r="AS1019" i="10"/>
  <c r="AT1019" i="10"/>
  <c r="AU1019" i="10"/>
  <c r="AV1019" i="10"/>
  <c r="AW1019" i="10"/>
  <c r="AX1019" i="10"/>
  <c r="AY1019" i="10"/>
  <c r="AZ1019" i="10"/>
  <c r="BA1019" i="10"/>
  <c r="BB1019" i="10"/>
  <c r="BC1019" i="10"/>
  <c r="BD1019" i="10"/>
  <c r="BE1019" i="10"/>
  <c r="BF1019" i="10"/>
  <c r="BG1019" i="10"/>
  <c r="BH1019" i="10"/>
  <c r="BI1019" i="10"/>
  <c r="BJ1019" i="10"/>
  <c r="BK1019" i="10"/>
  <c r="BL1019" i="10"/>
  <c r="BM1019" i="10"/>
  <c r="BN1019" i="10"/>
  <c r="BO1019" i="10"/>
  <c r="BP1019" i="10"/>
  <c r="BQ1019" i="10"/>
  <c r="BR1019" i="10"/>
  <c r="BS1019" i="10"/>
  <c r="BT1019" i="10"/>
  <c r="BU1019" i="10"/>
  <c r="BV1019" i="10"/>
  <c r="BW1019" i="10"/>
  <c r="BX1019" i="10"/>
  <c r="BY1019" i="10"/>
  <c r="BZ1019" i="10"/>
  <c r="CA1019" i="10"/>
  <c r="CB1019" i="10"/>
  <c r="CC1019" i="10"/>
  <c r="CD1019" i="10"/>
  <c r="CE1019" i="10"/>
  <c r="CF1019" i="10"/>
  <c r="CG1019" i="10"/>
  <c r="CH1019" i="10"/>
  <c r="CI1019" i="10"/>
  <c r="CJ1019" i="10"/>
  <c r="CK1019" i="10"/>
  <c r="CL1019" i="10"/>
  <c r="S1020" i="10"/>
  <c r="T1020" i="10"/>
  <c r="U1020" i="10"/>
  <c r="V1020" i="10"/>
  <c r="W1020" i="10"/>
  <c r="X1020" i="10"/>
  <c r="Y1020" i="10"/>
  <c r="Z1020" i="10"/>
  <c r="AA1020" i="10"/>
  <c r="AB1020" i="10"/>
  <c r="AC1020" i="10"/>
  <c r="AD1020" i="10"/>
  <c r="AE1020" i="10"/>
  <c r="AF1020" i="10"/>
  <c r="AG1020" i="10"/>
  <c r="AH1020" i="10"/>
  <c r="AI1020" i="10"/>
  <c r="AJ1020" i="10"/>
  <c r="AK1020" i="10"/>
  <c r="AL1020" i="10"/>
  <c r="AM1020" i="10"/>
  <c r="AN1020" i="10"/>
  <c r="AO1020" i="10"/>
  <c r="AP1020" i="10"/>
  <c r="AQ1020" i="10"/>
  <c r="AR1020" i="10"/>
  <c r="AS1020" i="10"/>
  <c r="AT1020" i="10"/>
  <c r="AU1020" i="10"/>
  <c r="AV1020" i="10"/>
  <c r="AW1020" i="10"/>
  <c r="AX1020" i="10"/>
  <c r="AY1020" i="10"/>
  <c r="AZ1020" i="10"/>
  <c r="BA1020" i="10"/>
  <c r="BB1020" i="10"/>
  <c r="BC1020" i="10"/>
  <c r="BD1020" i="10"/>
  <c r="BE1020" i="10"/>
  <c r="BF1020" i="10"/>
  <c r="BG1020" i="10"/>
  <c r="BH1020" i="10"/>
  <c r="BI1020" i="10"/>
  <c r="BJ1020" i="10"/>
  <c r="BK1020" i="10"/>
  <c r="BL1020" i="10"/>
  <c r="BM1020" i="10"/>
  <c r="BN1020" i="10"/>
  <c r="BO1020" i="10"/>
  <c r="BP1020" i="10"/>
  <c r="BQ1020" i="10"/>
  <c r="BR1020" i="10"/>
  <c r="BS1020" i="10"/>
  <c r="BT1020" i="10"/>
  <c r="BU1020" i="10"/>
  <c r="BV1020" i="10"/>
  <c r="BW1020" i="10"/>
  <c r="BX1020" i="10"/>
  <c r="BY1020" i="10"/>
  <c r="BZ1020" i="10"/>
  <c r="CA1020" i="10"/>
  <c r="CB1020" i="10"/>
  <c r="CC1020" i="10"/>
  <c r="CD1020" i="10"/>
  <c r="CE1020" i="10"/>
  <c r="CF1020" i="10"/>
  <c r="CG1020" i="10"/>
  <c r="CH1020" i="10"/>
  <c r="CI1020" i="10"/>
  <c r="CJ1020" i="10"/>
  <c r="CK1020" i="10"/>
  <c r="CL1020" i="10"/>
  <c r="S1021" i="10"/>
  <c r="T1021" i="10"/>
  <c r="U1021" i="10"/>
  <c r="V1021" i="10"/>
  <c r="W1021" i="10"/>
  <c r="X1021" i="10"/>
  <c r="Y1021" i="10"/>
  <c r="Z1021" i="10"/>
  <c r="AA1021" i="10"/>
  <c r="AB1021" i="10"/>
  <c r="AC1021" i="10"/>
  <c r="AD1021" i="10"/>
  <c r="AE1021" i="10"/>
  <c r="AF1021" i="10"/>
  <c r="AG1021" i="10"/>
  <c r="AH1021" i="10"/>
  <c r="AI1021" i="10"/>
  <c r="AJ1021" i="10"/>
  <c r="AK1021" i="10"/>
  <c r="AL1021" i="10"/>
  <c r="AM1021" i="10"/>
  <c r="AN1021" i="10"/>
  <c r="AO1021" i="10"/>
  <c r="AP1021" i="10"/>
  <c r="AQ1021" i="10"/>
  <c r="AR1021" i="10"/>
  <c r="AS1021" i="10"/>
  <c r="AT1021" i="10"/>
  <c r="AU1021" i="10"/>
  <c r="AV1021" i="10"/>
  <c r="AW1021" i="10"/>
  <c r="AX1021" i="10"/>
  <c r="AY1021" i="10"/>
  <c r="AZ1021" i="10"/>
  <c r="BA1021" i="10"/>
  <c r="BB1021" i="10"/>
  <c r="BC1021" i="10"/>
  <c r="BD1021" i="10"/>
  <c r="BE1021" i="10"/>
  <c r="BF1021" i="10"/>
  <c r="BG1021" i="10"/>
  <c r="BH1021" i="10"/>
  <c r="BI1021" i="10"/>
  <c r="BJ1021" i="10"/>
  <c r="BK1021" i="10"/>
  <c r="BL1021" i="10"/>
  <c r="BM1021" i="10"/>
  <c r="BN1021" i="10"/>
  <c r="BO1021" i="10"/>
  <c r="BP1021" i="10"/>
  <c r="BQ1021" i="10"/>
  <c r="BR1021" i="10"/>
  <c r="BS1021" i="10"/>
  <c r="BT1021" i="10"/>
  <c r="BU1021" i="10"/>
  <c r="BV1021" i="10"/>
  <c r="BW1021" i="10"/>
  <c r="BX1021" i="10"/>
  <c r="BY1021" i="10"/>
  <c r="BZ1021" i="10"/>
  <c r="CA1021" i="10"/>
  <c r="CB1021" i="10"/>
  <c r="CC1021" i="10"/>
  <c r="CD1021" i="10"/>
  <c r="CE1021" i="10"/>
  <c r="CF1021" i="10"/>
  <c r="CG1021" i="10"/>
  <c r="CH1021" i="10"/>
  <c r="CI1021" i="10"/>
  <c r="CJ1021" i="10"/>
  <c r="CK1021" i="10"/>
  <c r="CL1021" i="10"/>
  <c r="S1022" i="10"/>
  <c r="T1022" i="10"/>
  <c r="U1022" i="10"/>
  <c r="V1022" i="10"/>
  <c r="W1022" i="10"/>
  <c r="X1022" i="10"/>
  <c r="Y1022" i="10"/>
  <c r="Z1022" i="10"/>
  <c r="AA1022" i="10"/>
  <c r="AB1022" i="10"/>
  <c r="AC1022" i="10"/>
  <c r="AD1022" i="10"/>
  <c r="AE1022" i="10"/>
  <c r="AF1022" i="10"/>
  <c r="AG1022" i="10"/>
  <c r="AH1022" i="10"/>
  <c r="AI1022" i="10"/>
  <c r="AJ1022" i="10"/>
  <c r="AK1022" i="10"/>
  <c r="AL1022" i="10"/>
  <c r="AM1022" i="10"/>
  <c r="AN1022" i="10"/>
  <c r="AO1022" i="10"/>
  <c r="AP1022" i="10"/>
  <c r="AQ1022" i="10"/>
  <c r="AR1022" i="10"/>
  <c r="AS1022" i="10"/>
  <c r="AT1022" i="10"/>
  <c r="AU1022" i="10"/>
  <c r="AV1022" i="10"/>
  <c r="AW1022" i="10"/>
  <c r="AX1022" i="10"/>
  <c r="AY1022" i="10"/>
  <c r="AZ1022" i="10"/>
  <c r="BA1022" i="10"/>
  <c r="BB1022" i="10"/>
  <c r="BC1022" i="10"/>
  <c r="BD1022" i="10"/>
  <c r="BE1022" i="10"/>
  <c r="BF1022" i="10"/>
  <c r="BG1022" i="10"/>
  <c r="BH1022" i="10"/>
  <c r="BI1022" i="10"/>
  <c r="BJ1022" i="10"/>
  <c r="BK1022" i="10"/>
  <c r="BL1022" i="10"/>
  <c r="BM1022" i="10"/>
  <c r="BN1022" i="10"/>
  <c r="BO1022" i="10"/>
  <c r="BP1022" i="10"/>
  <c r="BQ1022" i="10"/>
  <c r="BR1022" i="10"/>
  <c r="BS1022" i="10"/>
  <c r="BT1022" i="10"/>
  <c r="BU1022" i="10"/>
  <c r="BV1022" i="10"/>
  <c r="BW1022" i="10"/>
  <c r="BX1022" i="10"/>
  <c r="BY1022" i="10"/>
  <c r="BZ1022" i="10"/>
  <c r="CA1022" i="10"/>
  <c r="CB1022" i="10"/>
  <c r="CC1022" i="10"/>
  <c r="CD1022" i="10"/>
  <c r="CE1022" i="10"/>
  <c r="CF1022" i="10"/>
  <c r="CG1022" i="10"/>
  <c r="CH1022" i="10"/>
  <c r="CI1022" i="10"/>
  <c r="CJ1022" i="10"/>
  <c r="CK1022" i="10"/>
  <c r="CL1022" i="10"/>
  <c r="S1023" i="10"/>
  <c r="T1023" i="10"/>
  <c r="U1023" i="10"/>
  <c r="V1023" i="10"/>
  <c r="W1023" i="10"/>
  <c r="X1023" i="10"/>
  <c r="Y1023" i="10"/>
  <c r="Z1023" i="10"/>
  <c r="AA1023" i="10"/>
  <c r="AB1023" i="10"/>
  <c r="AC1023" i="10"/>
  <c r="AD1023" i="10"/>
  <c r="AE1023" i="10"/>
  <c r="AF1023" i="10"/>
  <c r="AG1023" i="10"/>
  <c r="AH1023" i="10"/>
  <c r="AI1023" i="10"/>
  <c r="AJ1023" i="10"/>
  <c r="AK1023" i="10"/>
  <c r="AL1023" i="10"/>
  <c r="AM1023" i="10"/>
  <c r="AN1023" i="10"/>
  <c r="AO1023" i="10"/>
  <c r="AP1023" i="10"/>
  <c r="AQ1023" i="10"/>
  <c r="AR1023" i="10"/>
  <c r="AS1023" i="10"/>
  <c r="AT1023" i="10"/>
  <c r="AU1023" i="10"/>
  <c r="AV1023" i="10"/>
  <c r="AW1023" i="10"/>
  <c r="AX1023" i="10"/>
  <c r="AY1023" i="10"/>
  <c r="AZ1023" i="10"/>
  <c r="BA1023" i="10"/>
  <c r="BB1023" i="10"/>
  <c r="BC1023" i="10"/>
  <c r="BD1023" i="10"/>
  <c r="BE1023" i="10"/>
  <c r="BF1023" i="10"/>
  <c r="BG1023" i="10"/>
  <c r="BH1023" i="10"/>
  <c r="BI1023" i="10"/>
  <c r="BJ1023" i="10"/>
  <c r="BK1023" i="10"/>
  <c r="BL1023" i="10"/>
  <c r="BM1023" i="10"/>
  <c r="BN1023" i="10"/>
  <c r="BO1023" i="10"/>
  <c r="BP1023" i="10"/>
  <c r="BQ1023" i="10"/>
  <c r="BR1023" i="10"/>
  <c r="BS1023" i="10"/>
  <c r="BT1023" i="10"/>
  <c r="BU1023" i="10"/>
  <c r="BV1023" i="10"/>
  <c r="BW1023" i="10"/>
  <c r="BX1023" i="10"/>
  <c r="BY1023" i="10"/>
  <c r="BZ1023" i="10"/>
  <c r="CA1023" i="10"/>
  <c r="CB1023" i="10"/>
  <c r="CC1023" i="10"/>
  <c r="CD1023" i="10"/>
  <c r="CE1023" i="10"/>
  <c r="CF1023" i="10"/>
  <c r="CG1023" i="10"/>
  <c r="CH1023" i="10"/>
  <c r="CI1023" i="10"/>
  <c r="CJ1023" i="10"/>
  <c r="CK1023" i="10"/>
  <c r="CL1023" i="10"/>
  <c r="S1024" i="10"/>
  <c r="T1024" i="10"/>
  <c r="U1024" i="10"/>
  <c r="V1024" i="10"/>
  <c r="W1024" i="10"/>
  <c r="X1024" i="10"/>
  <c r="Y1024" i="10"/>
  <c r="Z1024" i="10"/>
  <c r="AA1024" i="10"/>
  <c r="AB1024" i="10"/>
  <c r="AC1024" i="10"/>
  <c r="AD1024" i="10"/>
  <c r="AE1024" i="10"/>
  <c r="AF1024" i="10"/>
  <c r="AG1024" i="10"/>
  <c r="AH1024" i="10"/>
  <c r="AI1024" i="10"/>
  <c r="AJ1024" i="10"/>
  <c r="AK1024" i="10"/>
  <c r="AL1024" i="10"/>
  <c r="AM1024" i="10"/>
  <c r="AN1024" i="10"/>
  <c r="AO1024" i="10"/>
  <c r="AP1024" i="10"/>
  <c r="AQ1024" i="10"/>
  <c r="AR1024" i="10"/>
  <c r="AS1024" i="10"/>
  <c r="AT1024" i="10"/>
  <c r="AU1024" i="10"/>
  <c r="AV1024" i="10"/>
  <c r="AW1024" i="10"/>
  <c r="AX1024" i="10"/>
  <c r="AY1024" i="10"/>
  <c r="AZ1024" i="10"/>
  <c r="BA1024" i="10"/>
  <c r="BB1024" i="10"/>
  <c r="BC1024" i="10"/>
  <c r="BD1024" i="10"/>
  <c r="BE1024" i="10"/>
  <c r="BF1024" i="10"/>
  <c r="BG1024" i="10"/>
  <c r="BH1024" i="10"/>
  <c r="BI1024" i="10"/>
  <c r="BJ1024" i="10"/>
  <c r="BK1024" i="10"/>
  <c r="BL1024" i="10"/>
  <c r="BM1024" i="10"/>
  <c r="BN1024" i="10"/>
  <c r="BO1024" i="10"/>
  <c r="BP1024" i="10"/>
  <c r="BQ1024" i="10"/>
  <c r="BR1024" i="10"/>
  <c r="BS1024" i="10"/>
  <c r="BT1024" i="10"/>
  <c r="BU1024" i="10"/>
  <c r="BV1024" i="10"/>
  <c r="BW1024" i="10"/>
  <c r="BX1024" i="10"/>
  <c r="BY1024" i="10"/>
  <c r="BZ1024" i="10"/>
  <c r="CA1024" i="10"/>
  <c r="CB1024" i="10"/>
  <c r="CC1024" i="10"/>
  <c r="CD1024" i="10"/>
  <c r="CE1024" i="10"/>
  <c r="CF1024" i="10"/>
  <c r="CG1024" i="10"/>
  <c r="CH1024" i="10"/>
  <c r="CI1024" i="10"/>
  <c r="CJ1024" i="10"/>
  <c r="CK1024" i="10"/>
  <c r="CL1024" i="10"/>
  <c r="S1025" i="10"/>
  <c r="T1025" i="10"/>
  <c r="U1025" i="10"/>
  <c r="V1025" i="10"/>
  <c r="W1025" i="10"/>
  <c r="X1025" i="10"/>
  <c r="Y1025" i="10"/>
  <c r="Z1025" i="10"/>
  <c r="AA1025" i="10"/>
  <c r="AB1025" i="10"/>
  <c r="AC1025" i="10"/>
  <c r="AD1025" i="10"/>
  <c r="AE1025" i="10"/>
  <c r="AF1025" i="10"/>
  <c r="AG1025" i="10"/>
  <c r="AH1025" i="10"/>
  <c r="AI1025" i="10"/>
  <c r="AJ1025" i="10"/>
  <c r="AK1025" i="10"/>
  <c r="AL1025" i="10"/>
  <c r="AM1025" i="10"/>
  <c r="AN1025" i="10"/>
  <c r="AO1025" i="10"/>
  <c r="AP1025" i="10"/>
  <c r="AQ1025" i="10"/>
  <c r="AR1025" i="10"/>
  <c r="AS1025" i="10"/>
  <c r="AT1025" i="10"/>
  <c r="AU1025" i="10"/>
  <c r="AV1025" i="10"/>
  <c r="AW1025" i="10"/>
  <c r="AX1025" i="10"/>
  <c r="AY1025" i="10"/>
  <c r="AZ1025" i="10"/>
  <c r="BA1025" i="10"/>
  <c r="BB1025" i="10"/>
  <c r="BC1025" i="10"/>
  <c r="BD1025" i="10"/>
  <c r="BE1025" i="10"/>
  <c r="BF1025" i="10"/>
  <c r="BG1025" i="10"/>
  <c r="BH1025" i="10"/>
  <c r="BI1025" i="10"/>
  <c r="BJ1025" i="10"/>
  <c r="BK1025" i="10"/>
  <c r="BL1025" i="10"/>
  <c r="BM1025" i="10"/>
  <c r="BN1025" i="10"/>
  <c r="BO1025" i="10"/>
  <c r="BP1025" i="10"/>
  <c r="BQ1025" i="10"/>
  <c r="BR1025" i="10"/>
  <c r="BS1025" i="10"/>
  <c r="BT1025" i="10"/>
  <c r="BU1025" i="10"/>
  <c r="BV1025" i="10"/>
  <c r="BW1025" i="10"/>
  <c r="BX1025" i="10"/>
  <c r="BY1025" i="10"/>
  <c r="BZ1025" i="10"/>
  <c r="CA1025" i="10"/>
  <c r="CB1025" i="10"/>
  <c r="CC1025" i="10"/>
  <c r="CD1025" i="10"/>
  <c r="CE1025" i="10"/>
  <c r="CF1025" i="10"/>
  <c r="CG1025" i="10"/>
  <c r="CH1025" i="10"/>
  <c r="CI1025" i="10"/>
  <c r="CJ1025" i="10"/>
  <c r="CK1025" i="10"/>
  <c r="CL1025" i="10"/>
  <c r="S1026" i="10"/>
  <c r="T1026" i="10"/>
  <c r="U1026" i="10"/>
  <c r="V1026" i="10"/>
  <c r="W1026" i="10"/>
  <c r="X1026" i="10"/>
  <c r="Y1026" i="10"/>
  <c r="Z1026" i="10"/>
  <c r="AA1026" i="10"/>
  <c r="AB1026" i="10"/>
  <c r="AC1026" i="10"/>
  <c r="AD1026" i="10"/>
  <c r="AE1026" i="10"/>
  <c r="AF1026" i="10"/>
  <c r="AG1026" i="10"/>
  <c r="AH1026" i="10"/>
  <c r="AI1026" i="10"/>
  <c r="AJ1026" i="10"/>
  <c r="AK1026" i="10"/>
  <c r="AL1026" i="10"/>
  <c r="AM1026" i="10"/>
  <c r="AN1026" i="10"/>
  <c r="AO1026" i="10"/>
  <c r="AP1026" i="10"/>
  <c r="AQ1026" i="10"/>
  <c r="AR1026" i="10"/>
  <c r="AS1026" i="10"/>
  <c r="AT1026" i="10"/>
  <c r="AU1026" i="10"/>
  <c r="AV1026" i="10"/>
  <c r="AW1026" i="10"/>
  <c r="AX1026" i="10"/>
  <c r="AY1026" i="10"/>
  <c r="AZ1026" i="10"/>
  <c r="BA1026" i="10"/>
  <c r="BB1026" i="10"/>
  <c r="BC1026" i="10"/>
  <c r="BD1026" i="10"/>
  <c r="BE1026" i="10"/>
  <c r="BF1026" i="10"/>
  <c r="BG1026" i="10"/>
  <c r="BH1026" i="10"/>
  <c r="BI1026" i="10"/>
  <c r="BJ1026" i="10"/>
  <c r="BK1026" i="10"/>
  <c r="BL1026" i="10"/>
  <c r="BM1026" i="10"/>
  <c r="BN1026" i="10"/>
  <c r="BO1026" i="10"/>
  <c r="BP1026" i="10"/>
  <c r="BQ1026" i="10"/>
  <c r="BR1026" i="10"/>
  <c r="BS1026" i="10"/>
  <c r="BT1026" i="10"/>
  <c r="BU1026" i="10"/>
  <c r="BV1026" i="10"/>
  <c r="BW1026" i="10"/>
  <c r="BX1026" i="10"/>
  <c r="BY1026" i="10"/>
  <c r="BZ1026" i="10"/>
  <c r="CA1026" i="10"/>
  <c r="CB1026" i="10"/>
  <c r="CC1026" i="10"/>
  <c r="CD1026" i="10"/>
  <c r="CE1026" i="10"/>
  <c r="CF1026" i="10"/>
  <c r="CG1026" i="10"/>
  <c r="CH1026" i="10"/>
  <c r="CI1026" i="10"/>
  <c r="CJ1026" i="10"/>
  <c r="CK1026" i="10"/>
  <c r="CL1026" i="10"/>
  <c r="S1027" i="10"/>
  <c r="T1027" i="10"/>
  <c r="U1027" i="10"/>
  <c r="V1027" i="10"/>
  <c r="W1027" i="10"/>
  <c r="X1027" i="10"/>
  <c r="Y1027" i="10"/>
  <c r="Z1027" i="10"/>
  <c r="AA1027" i="10"/>
  <c r="AB1027" i="10"/>
  <c r="AC1027" i="10"/>
  <c r="AD1027" i="10"/>
  <c r="AE1027" i="10"/>
  <c r="AF1027" i="10"/>
  <c r="AG1027" i="10"/>
  <c r="AH1027" i="10"/>
  <c r="AI1027" i="10"/>
  <c r="AJ1027" i="10"/>
  <c r="AK1027" i="10"/>
  <c r="AL1027" i="10"/>
  <c r="AM1027" i="10"/>
  <c r="AN1027" i="10"/>
  <c r="AO1027" i="10"/>
  <c r="AP1027" i="10"/>
  <c r="AQ1027" i="10"/>
  <c r="AR1027" i="10"/>
  <c r="AS1027" i="10"/>
  <c r="AT1027" i="10"/>
  <c r="AU1027" i="10"/>
  <c r="AV1027" i="10"/>
  <c r="AW1027" i="10"/>
  <c r="AX1027" i="10"/>
  <c r="AY1027" i="10"/>
  <c r="AZ1027" i="10"/>
  <c r="BA1027" i="10"/>
  <c r="BB1027" i="10"/>
  <c r="BC1027" i="10"/>
  <c r="BD1027" i="10"/>
  <c r="BE1027" i="10"/>
  <c r="BF1027" i="10"/>
  <c r="BG1027" i="10"/>
  <c r="BH1027" i="10"/>
  <c r="BI1027" i="10"/>
  <c r="BJ1027" i="10"/>
  <c r="BK1027" i="10"/>
  <c r="BL1027" i="10"/>
  <c r="BM1027" i="10"/>
  <c r="BN1027" i="10"/>
  <c r="BO1027" i="10"/>
  <c r="BP1027" i="10"/>
  <c r="BQ1027" i="10"/>
  <c r="BR1027" i="10"/>
  <c r="BS1027" i="10"/>
  <c r="BT1027" i="10"/>
  <c r="BU1027" i="10"/>
  <c r="BV1027" i="10"/>
  <c r="BW1027" i="10"/>
  <c r="BX1027" i="10"/>
  <c r="BY1027" i="10"/>
  <c r="BZ1027" i="10"/>
  <c r="CA1027" i="10"/>
  <c r="CB1027" i="10"/>
  <c r="CC1027" i="10"/>
  <c r="CD1027" i="10"/>
  <c r="CE1027" i="10"/>
  <c r="CF1027" i="10"/>
  <c r="CG1027" i="10"/>
  <c r="CH1027" i="10"/>
  <c r="CI1027" i="10"/>
  <c r="CJ1027" i="10"/>
  <c r="CK1027" i="10"/>
  <c r="CL1027" i="10"/>
  <c r="S1028" i="10"/>
  <c r="T1028" i="10"/>
  <c r="U1028" i="10"/>
  <c r="V1028" i="10"/>
  <c r="W1028" i="10"/>
  <c r="X1028" i="10"/>
  <c r="Y1028" i="10"/>
  <c r="Z1028" i="10"/>
  <c r="AA1028" i="10"/>
  <c r="AB1028" i="10"/>
  <c r="AC1028" i="10"/>
  <c r="AD1028" i="10"/>
  <c r="AE1028" i="10"/>
  <c r="AF1028" i="10"/>
  <c r="AG1028" i="10"/>
  <c r="AH1028" i="10"/>
  <c r="AI1028" i="10"/>
  <c r="AJ1028" i="10"/>
  <c r="AK1028" i="10"/>
  <c r="AL1028" i="10"/>
  <c r="AM1028" i="10"/>
  <c r="AN1028" i="10"/>
  <c r="AO1028" i="10"/>
  <c r="AP1028" i="10"/>
  <c r="AQ1028" i="10"/>
  <c r="AR1028" i="10"/>
  <c r="AS1028" i="10"/>
  <c r="AT1028" i="10"/>
  <c r="AU1028" i="10"/>
  <c r="AV1028" i="10"/>
  <c r="AW1028" i="10"/>
  <c r="AX1028" i="10"/>
  <c r="AY1028" i="10"/>
  <c r="AZ1028" i="10"/>
  <c r="BA1028" i="10"/>
  <c r="BB1028" i="10"/>
  <c r="BC1028" i="10"/>
  <c r="BD1028" i="10"/>
  <c r="BE1028" i="10"/>
  <c r="BF1028" i="10"/>
  <c r="BG1028" i="10"/>
  <c r="BH1028" i="10"/>
  <c r="BI1028" i="10"/>
  <c r="BJ1028" i="10"/>
  <c r="BK1028" i="10"/>
  <c r="BL1028" i="10"/>
  <c r="BM1028" i="10"/>
  <c r="BN1028" i="10"/>
  <c r="BO1028" i="10"/>
  <c r="BP1028" i="10"/>
  <c r="BQ1028" i="10"/>
  <c r="BR1028" i="10"/>
  <c r="BS1028" i="10"/>
  <c r="BT1028" i="10"/>
  <c r="BU1028" i="10"/>
  <c r="BV1028" i="10"/>
  <c r="BW1028" i="10"/>
  <c r="BX1028" i="10"/>
  <c r="BY1028" i="10"/>
  <c r="BZ1028" i="10"/>
  <c r="CA1028" i="10"/>
  <c r="CB1028" i="10"/>
  <c r="CC1028" i="10"/>
  <c r="CD1028" i="10"/>
  <c r="CE1028" i="10"/>
  <c r="CF1028" i="10"/>
  <c r="CG1028" i="10"/>
  <c r="CH1028" i="10"/>
  <c r="CI1028" i="10"/>
  <c r="CJ1028" i="10"/>
  <c r="CK1028" i="10"/>
  <c r="CL1028" i="10"/>
  <c r="S1029" i="10"/>
  <c r="T1029" i="10"/>
  <c r="U1029" i="10"/>
  <c r="V1029" i="10"/>
  <c r="W1029" i="10"/>
  <c r="X1029" i="10"/>
  <c r="Y1029" i="10"/>
  <c r="Z1029" i="10"/>
  <c r="AA1029" i="10"/>
  <c r="AB1029" i="10"/>
  <c r="AC1029" i="10"/>
  <c r="AD1029" i="10"/>
  <c r="AE1029" i="10"/>
  <c r="AF1029" i="10"/>
  <c r="AG1029" i="10"/>
  <c r="AH1029" i="10"/>
  <c r="AI1029" i="10"/>
  <c r="AJ1029" i="10"/>
  <c r="AK1029" i="10"/>
  <c r="AL1029" i="10"/>
  <c r="AM1029" i="10"/>
  <c r="AN1029" i="10"/>
  <c r="AO1029" i="10"/>
  <c r="AP1029" i="10"/>
  <c r="AQ1029" i="10"/>
  <c r="AR1029" i="10"/>
  <c r="AS1029" i="10"/>
  <c r="AT1029" i="10"/>
  <c r="AU1029" i="10"/>
  <c r="AV1029" i="10"/>
  <c r="AW1029" i="10"/>
  <c r="AX1029" i="10"/>
  <c r="AY1029" i="10"/>
  <c r="AZ1029" i="10"/>
  <c r="BA1029" i="10"/>
  <c r="BB1029" i="10"/>
  <c r="BC1029" i="10"/>
  <c r="BD1029" i="10"/>
  <c r="BE1029" i="10"/>
  <c r="BF1029" i="10"/>
  <c r="BG1029" i="10"/>
  <c r="BH1029" i="10"/>
  <c r="BI1029" i="10"/>
  <c r="BJ1029" i="10"/>
  <c r="BK1029" i="10"/>
  <c r="BL1029" i="10"/>
  <c r="BM1029" i="10"/>
  <c r="BN1029" i="10"/>
  <c r="BO1029" i="10"/>
  <c r="BP1029" i="10"/>
  <c r="BQ1029" i="10"/>
  <c r="BR1029" i="10"/>
  <c r="BS1029" i="10"/>
  <c r="BT1029" i="10"/>
  <c r="BU1029" i="10"/>
  <c r="BV1029" i="10"/>
  <c r="BW1029" i="10"/>
  <c r="BX1029" i="10"/>
  <c r="BY1029" i="10"/>
  <c r="BZ1029" i="10"/>
  <c r="CA1029" i="10"/>
  <c r="CB1029" i="10"/>
  <c r="CC1029" i="10"/>
  <c r="CD1029" i="10"/>
  <c r="CE1029" i="10"/>
  <c r="CF1029" i="10"/>
  <c r="CG1029" i="10"/>
  <c r="CH1029" i="10"/>
  <c r="CI1029" i="10"/>
  <c r="CJ1029" i="10"/>
  <c r="CK1029" i="10"/>
  <c r="CL1029" i="10"/>
  <c r="S1030" i="10"/>
  <c r="T1030" i="10"/>
  <c r="U1030" i="10"/>
  <c r="V1030" i="10"/>
  <c r="W1030" i="10"/>
  <c r="X1030" i="10"/>
  <c r="Y1030" i="10"/>
  <c r="Z1030" i="10"/>
  <c r="AA1030" i="10"/>
  <c r="AB1030" i="10"/>
  <c r="AC1030" i="10"/>
  <c r="AD1030" i="10"/>
  <c r="AE1030" i="10"/>
  <c r="AF1030" i="10"/>
  <c r="AG1030" i="10"/>
  <c r="AH1030" i="10"/>
  <c r="AI1030" i="10"/>
  <c r="AJ1030" i="10"/>
  <c r="AK1030" i="10"/>
  <c r="AL1030" i="10"/>
  <c r="AM1030" i="10"/>
  <c r="AN1030" i="10"/>
  <c r="AO1030" i="10"/>
  <c r="AP1030" i="10"/>
  <c r="AQ1030" i="10"/>
  <c r="AR1030" i="10"/>
  <c r="AS1030" i="10"/>
  <c r="AT1030" i="10"/>
  <c r="AU1030" i="10"/>
  <c r="AV1030" i="10"/>
  <c r="AW1030" i="10"/>
  <c r="AX1030" i="10"/>
  <c r="AY1030" i="10"/>
  <c r="AZ1030" i="10"/>
  <c r="BA1030" i="10"/>
  <c r="BB1030" i="10"/>
  <c r="BC1030" i="10"/>
  <c r="BD1030" i="10"/>
  <c r="BE1030" i="10"/>
  <c r="BF1030" i="10"/>
  <c r="BG1030" i="10"/>
  <c r="BH1030" i="10"/>
  <c r="BI1030" i="10"/>
  <c r="BJ1030" i="10"/>
  <c r="BK1030" i="10"/>
  <c r="BL1030" i="10"/>
  <c r="BM1030" i="10"/>
  <c r="BN1030" i="10"/>
  <c r="BO1030" i="10"/>
  <c r="BP1030" i="10"/>
  <c r="BQ1030" i="10"/>
  <c r="BR1030" i="10"/>
  <c r="BS1030" i="10"/>
  <c r="BT1030" i="10"/>
  <c r="BU1030" i="10"/>
  <c r="BV1030" i="10"/>
  <c r="BW1030" i="10"/>
  <c r="BX1030" i="10"/>
  <c r="BY1030" i="10"/>
  <c r="BZ1030" i="10"/>
  <c r="CA1030" i="10"/>
  <c r="CB1030" i="10"/>
  <c r="CC1030" i="10"/>
  <c r="CD1030" i="10"/>
  <c r="CE1030" i="10"/>
  <c r="CF1030" i="10"/>
  <c r="CG1030" i="10"/>
  <c r="CH1030" i="10"/>
  <c r="CI1030" i="10"/>
  <c r="CJ1030" i="10"/>
  <c r="CK1030" i="10"/>
  <c r="CL1030" i="10"/>
  <c r="S1031" i="10"/>
  <c r="T1031" i="10"/>
  <c r="U1031" i="10"/>
  <c r="V1031" i="10"/>
  <c r="W1031" i="10"/>
  <c r="X1031" i="10"/>
  <c r="Y1031" i="10"/>
  <c r="Z1031" i="10"/>
  <c r="AA1031" i="10"/>
  <c r="AB1031" i="10"/>
  <c r="AC1031" i="10"/>
  <c r="AD1031" i="10"/>
  <c r="AE1031" i="10"/>
  <c r="AF1031" i="10"/>
  <c r="AG1031" i="10"/>
  <c r="AH1031" i="10"/>
  <c r="AI1031" i="10"/>
  <c r="AJ1031" i="10"/>
  <c r="AK1031" i="10"/>
  <c r="AL1031" i="10"/>
  <c r="AM1031" i="10"/>
  <c r="AN1031" i="10"/>
  <c r="AO1031" i="10"/>
  <c r="AP1031" i="10"/>
  <c r="AQ1031" i="10"/>
  <c r="AR1031" i="10"/>
  <c r="AS1031" i="10"/>
  <c r="AT1031" i="10"/>
  <c r="AU1031" i="10"/>
  <c r="AV1031" i="10"/>
  <c r="AW1031" i="10"/>
  <c r="AX1031" i="10"/>
  <c r="AY1031" i="10"/>
  <c r="AZ1031" i="10"/>
  <c r="BA1031" i="10"/>
  <c r="BB1031" i="10"/>
  <c r="BC1031" i="10"/>
  <c r="BD1031" i="10"/>
  <c r="BE1031" i="10"/>
  <c r="BF1031" i="10"/>
  <c r="BG1031" i="10"/>
  <c r="BH1031" i="10"/>
  <c r="BI1031" i="10"/>
  <c r="BJ1031" i="10"/>
  <c r="BK1031" i="10"/>
  <c r="BL1031" i="10"/>
  <c r="BM1031" i="10"/>
  <c r="BN1031" i="10"/>
  <c r="BO1031" i="10"/>
  <c r="BP1031" i="10"/>
  <c r="BQ1031" i="10"/>
  <c r="BR1031" i="10"/>
  <c r="BS1031" i="10"/>
  <c r="BT1031" i="10"/>
  <c r="BU1031" i="10"/>
  <c r="BV1031" i="10"/>
  <c r="BW1031" i="10"/>
  <c r="BX1031" i="10"/>
  <c r="BY1031" i="10"/>
  <c r="BZ1031" i="10"/>
  <c r="CA1031" i="10"/>
  <c r="CB1031" i="10"/>
  <c r="CC1031" i="10"/>
  <c r="CD1031" i="10"/>
  <c r="CE1031" i="10"/>
  <c r="CF1031" i="10"/>
  <c r="CG1031" i="10"/>
  <c r="CH1031" i="10"/>
  <c r="CI1031" i="10"/>
  <c r="CJ1031" i="10"/>
  <c r="CK1031" i="10"/>
  <c r="CL1031" i="10"/>
  <c r="S1032" i="10"/>
  <c r="T1032" i="10"/>
  <c r="U1032" i="10"/>
  <c r="V1032" i="10"/>
  <c r="W1032" i="10"/>
  <c r="X1032" i="10"/>
  <c r="Y1032" i="10"/>
  <c r="Z1032" i="10"/>
  <c r="AA1032" i="10"/>
  <c r="AB1032" i="10"/>
  <c r="AC1032" i="10"/>
  <c r="AD1032" i="10"/>
  <c r="AE1032" i="10"/>
  <c r="AF1032" i="10"/>
  <c r="AG1032" i="10"/>
  <c r="AH1032" i="10"/>
  <c r="AI1032" i="10"/>
  <c r="AJ1032" i="10"/>
  <c r="AK1032" i="10"/>
  <c r="AL1032" i="10"/>
  <c r="AM1032" i="10"/>
  <c r="AN1032" i="10"/>
  <c r="AO1032" i="10"/>
  <c r="AP1032" i="10"/>
  <c r="AQ1032" i="10"/>
  <c r="AR1032" i="10"/>
  <c r="AS1032" i="10"/>
  <c r="AT1032" i="10"/>
  <c r="AU1032" i="10"/>
  <c r="AV1032" i="10"/>
  <c r="AW1032" i="10"/>
  <c r="AX1032" i="10"/>
  <c r="AY1032" i="10"/>
  <c r="AZ1032" i="10"/>
  <c r="BA1032" i="10"/>
  <c r="BB1032" i="10"/>
  <c r="BC1032" i="10"/>
  <c r="BD1032" i="10"/>
  <c r="BE1032" i="10"/>
  <c r="BF1032" i="10"/>
  <c r="BG1032" i="10"/>
  <c r="BH1032" i="10"/>
  <c r="BI1032" i="10"/>
  <c r="BJ1032" i="10"/>
  <c r="BK1032" i="10"/>
  <c r="BL1032" i="10"/>
  <c r="BM1032" i="10"/>
  <c r="BN1032" i="10"/>
  <c r="BO1032" i="10"/>
  <c r="BP1032" i="10"/>
  <c r="BQ1032" i="10"/>
  <c r="BR1032" i="10"/>
  <c r="BS1032" i="10"/>
  <c r="BT1032" i="10"/>
  <c r="BU1032" i="10"/>
  <c r="BV1032" i="10"/>
  <c r="BW1032" i="10"/>
  <c r="BX1032" i="10"/>
  <c r="BY1032" i="10"/>
  <c r="BZ1032" i="10"/>
  <c r="CA1032" i="10"/>
  <c r="CB1032" i="10"/>
  <c r="CC1032" i="10"/>
  <c r="CD1032" i="10"/>
  <c r="CE1032" i="10"/>
  <c r="CF1032" i="10"/>
  <c r="CG1032" i="10"/>
  <c r="CH1032" i="10"/>
  <c r="CI1032" i="10"/>
  <c r="CJ1032" i="10"/>
  <c r="CK1032" i="10"/>
  <c r="CL1032" i="10"/>
  <c r="S1033" i="10"/>
  <c r="T1033" i="10"/>
  <c r="U1033" i="10"/>
  <c r="V1033" i="10"/>
  <c r="W1033" i="10"/>
  <c r="X1033" i="10"/>
  <c r="Y1033" i="10"/>
  <c r="Z1033" i="10"/>
  <c r="AA1033" i="10"/>
  <c r="AB1033" i="10"/>
  <c r="AC1033" i="10"/>
  <c r="AD1033" i="10"/>
  <c r="AE1033" i="10"/>
  <c r="AF1033" i="10"/>
  <c r="AG1033" i="10"/>
  <c r="AH1033" i="10"/>
  <c r="AI1033" i="10"/>
  <c r="AJ1033" i="10"/>
  <c r="AK1033" i="10"/>
  <c r="AL1033" i="10"/>
  <c r="AM1033" i="10"/>
  <c r="AN1033" i="10"/>
  <c r="AO1033" i="10"/>
  <c r="AP1033" i="10"/>
  <c r="AQ1033" i="10"/>
  <c r="AR1033" i="10"/>
  <c r="AS1033" i="10"/>
  <c r="AT1033" i="10"/>
  <c r="AU1033" i="10"/>
  <c r="AV1033" i="10"/>
  <c r="AW1033" i="10"/>
  <c r="AX1033" i="10"/>
  <c r="AY1033" i="10"/>
  <c r="AZ1033" i="10"/>
  <c r="BA1033" i="10"/>
  <c r="BB1033" i="10"/>
  <c r="BC1033" i="10"/>
  <c r="BD1033" i="10"/>
  <c r="BE1033" i="10"/>
  <c r="BF1033" i="10"/>
  <c r="BG1033" i="10"/>
  <c r="BH1033" i="10"/>
  <c r="BI1033" i="10"/>
  <c r="BJ1033" i="10"/>
  <c r="BK1033" i="10"/>
  <c r="BL1033" i="10"/>
  <c r="BM1033" i="10"/>
  <c r="BN1033" i="10"/>
  <c r="BO1033" i="10"/>
  <c r="BP1033" i="10"/>
  <c r="BQ1033" i="10"/>
  <c r="BR1033" i="10"/>
  <c r="BS1033" i="10"/>
  <c r="BT1033" i="10"/>
  <c r="BU1033" i="10"/>
  <c r="BV1033" i="10"/>
  <c r="BW1033" i="10"/>
  <c r="BX1033" i="10"/>
  <c r="BY1033" i="10"/>
  <c r="BZ1033" i="10"/>
  <c r="CA1033" i="10"/>
  <c r="CB1033" i="10"/>
  <c r="CC1033" i="10"/>
  <c r="CD1033" i="10"/>
  <c r="CE1033" i="10"/>
  <c r="CF1033" i="10"/>
  <c r="CG1033" i="10"/>
  <c r="CH1033" i="10"/>
  <c r="CI1033" i="10"/>
  <c r="CJ1033" i="10"/>
  <c r="CK1033" i="10"/>
  <c r="CL1033" i="10"/>
  <c r="S1034" i="10"/>
  <c r="T1034" i="10"/>
  <c r="U1034" i="10"/>
  <c r="V1034" i="10"/>
  <c r="W1034" i="10"/>
  <c r="X1034" i="10"/>
  <c r="Y1034" i="10"/>
  <c r="Z1034" i="10"/>
  <c r="AA1034" i="10"/>
  <c r="AB1034" i="10"/>
  <c r="AC1034" i="10"/>
  <c r="AD1034" i="10"/>
  <c r="AE1034" i="10"/>
  <c r="AF1034" i="10"/>
  <c r="AG1034" i="10"/>
  <c r="AH1034" i="10"/>
  <c r="AI1034" i="10"/>
  <c r="AJ1034" i="10"/>
  <c r="AK1034" i="10"/>
  <c r="AL1034" i="10"/>
  <c r="AM1034" i="10"/>
  <c r="AN1034" i="10"/>
  <c r="AO1034" i="10"/>
  <c r="AP1034" i="10"/>
  <c r="AQ1034" i="10"/>
  <c r="AR1034" i="10"/>
  <c r="AS1034" i="10"/>
  <c r="AT1034" i="10"/>
  <c r="AU1034" i="10"/>
  <c r="AV1034" i="10"/>
  <c r="AW1034" i="10"/>
  <c r="AX1034" i="10"/>
  <c r="AY1034" i="10"/>
  <c r="AZ1034" i="10"/>
  <c r="BA1034" i="10"/>
  <c r="BB1034" i="10"/>
  <c r="BC1034" i="10"/>
  <c r="BD1034" i="10"/>
  <c r="BE1034" i="10"/>
  <c r="BF1034" i="10"/>
  <c r="BG1034" i="10"/>
  <c r="BH1034" i="10"/>
  <c r="BI1034" i="10"/>
  <c r="BJ1034" i="10"/>
  <c r="BK1034" i="10"/>
  <c r="BL1034" i="10"/>
  <c r="BM1034" i="10"/>
  <c r="BN1034" i="10"/>
  <c r="BO1034" i="10"/>
  <c r="BP1034" i="10"/>
  <c r="BQ1034" i="10"/>
  <c r="BR1034" i="10"/>
  <c r="BS1034" i="10"/>
  <c r="BT1034" i="10"/>
  <c r="BU1034" i="10"/>
  <c r="BV1034" i="10"/>
  <c r="BW1034" i="10"/>
  <c r="BX1034" i="10"/>
  <c r="BY1034" i="10"/>
  <c r="BZ1034" i="10"/>
  <c r="CA1034" i="10"/>
  <c r="CB1034" i="10"/>
  <c r="CC1034" i="10"/>
  <c r="CD1034" i="10"/>
  <c r="CE1034" i="10"/>
  <c r="CF1034" i="10"/>
  <c r="CG1034" i="10"/>
  <c r="CH1034" i="10"/>
  <c r="CI1034" i="10"/>
  <c r="CJ1034" i="10"/>
  <c r="CK1034" i="10"/>
  <c r="CL1034" i="10"/>
  <c r="S1035" i="10"/>
  <c r="T1035" i="10"/>
  <c r="U1035" i="10"/>
  <c r="V1035" i="10"/>
  <c r="W1035" i="10"/>
  <c r="X1035" i="10"/>
  <c r="Y1035" i="10"/>
  <c r="Z1035" i="10"/>
  <c r="AA1035" i="10"/>
  <c r="AB1035" i="10"/>
  <c r="AC1035" i="10"/>
  <c r="AD1035" i="10"/>
  <c r="AE1035" i="10"/>
  <c r="AF1035" i="10"/>
  <c r="AG1035" i="10"/>
  <c r="AH1035" i="10"/>
  <c r="AI1035" i="10"/>
  <c r="AJ1035" i="10"/>
  <c r="AK1035" i="10"/>
  <c r="AL1035" i="10"/>
  <c r="AM1035" i="10"/>
  <c r="AN1035" i="10"/>
  <c r="AO1035" i="10"/>
  <c r="AP1035" i="10"/>
  <c r="AQ1035" i="10"/>
  <c r="AR1035" i="10"/>
  <c r="AS1035" i="10"/>
  <c r="AT1035" i="10"/>
  <c r="AU1035" i="10"/>
  <c r="AV1035" i="10"/>
  <c r="AW1035" i="10"/>
  <c r="AX1035" i="10"/>
  <c r="AY1035" i="10"/>
  <c r="AZ1035" i="10"/>
  <c r="BA1035" i="10"/>
  <c r="BB1035" i="10"/>
  <c r="BC1035" i="10"/>
  <c r="BD1035" i="10"/>
  <c r="BE1035" i="10"/>
  <c r="BF1035" i="10"/>
  <c r="BG1035" i="10"/>
  <c r="BH1035" i="10"/>
  <c r="BI1035" i="10"/>
  <c r="BJ1035" i="10"/>
  <c r="BK1035" i="10"/>
  <c r="BL1035" i="10"/>
  <c r="BM1035" i="10"/>
  <c r="BN1035" i="10"/>
  <c r="BO1035" i="10"/>
  <c r="BP1035" i="10"/>
  <c r="BQ1035" i="10"/>
  <c r="BR1035" i="10"/>
  <c r="BS1035" i="10"/>
  <c r="BT1035" i="10"/>
  <c r="BU1035" i="10"/>
  <c r="BV1035" i="10"/>
  <c r="BW1035" i="10"/>
  <c r="BX1035" i="10"/>
  <c r="BY1035" i="10"/>
  <c r="BZ1035" i="10"/>
  <c r="CA1035" i="10"/>
  <c r="CB1035" i="10"/>
  <c r="CC1035" i="10"/>
  <c r="CD1035" i="10"/>
  <c r="CE1035" i="10"/>
  <c r="CF1035" i="10"/>
  <c r="CG1035" i="10"/>
  <c r="CH1035" i="10"/>
  <c r="CI1035" i="10"/>
  <c r="CJ1035" i="10"/>
  <c r="CK1035" i="10"/>
  <c r="CL1035" i="10"/>
  <c r="S1036" i="10"/>
  <c r="T1036" i="10"/>
  <c r="U1036" i="10"/>
  <c r="V1036" i="10"/>
  <c r="W1036" i="10"/>
  <c r="X1036" i="10"/>
  <c r="Y1036" i="10"/>
  <c r="Z1036" i="10"/>
  <c r="AA1036" i="10"/>
  <c r="AB1036" i="10"/>
  <c r="AC1036" i="10"/>
  <c r="AD1036" i="10"/>
  <c r="AE1036" i="10"/>
  <c r="AF1036" i="10"/>
  <c r="AG1036" i="10"/>
  <c r="AH1036" i="10"/>
  <c r="AI1036" i="10"/>
  <c r="AJ1036" i="10"/>
  <c r="AK1036" i="10"/>
  <c r="AL1036" i="10"/>
  <c r="AM1036" i="10"/>
  <c r="AN1036" i="10"/>
  <c r="AO1036" i="10"/>
  <c r="AP1036" i="10"/>
  <c r="AQ1036" i="10"/>
  <c r="AR1036" i="10"/>
  <c r="AS1036" i="10"/>
  <c r="AT1036" i="10"/>
  <c r="AU1036" i="10"/>
  <c r="AV1036" i="10"/>
  <c r="AW1036" i="10"/>
  <c r="AX1036" i="10"/>
  <c r="AY1036" i="10"/>
  <c r="AZ1036" i="10"/>
  <c r="BA1036" i="10"/>
  <c r="BB1036" i="10"/>
  <c r="BC1036" i="10"/>
  <c r="BD1036" i="10"/>
  <c r="BE1036" i="10"/>
  <c r="BF1036" i="10"/>
  <c r="BG1036" i="10"/>
  <c r="BH1036" i="10"/>
  <c r="BI1036" i="10"/>
  <c r="BJ1036" i="10"/>
  <c r="BK1036" i="10"/>
  <c r="BL1036" i="10"/>
  <c r="BM1036" i="10"/>
  <c r="BN1036" i="10"/>
  <c r="BO1036" i="10"/>
  <c r="BP1036" i="10"/>
  <c r="BQ1036" i="10"/>
  <c r="BR1036" i="10"/>
  <c r="BS1036" i="10"/>
  <c r="BT1036" i="10"/>
  <c r="BU1036" i="10"/>
  <c r="BV1036" i="10"/>
  <c r="BW1036" i="10"/>
  <c r="BX1036" i="10"/>
  <c r="BY1036" i="10"/>
  <c r="BZ1036" i="10"/>
  <c r="CA1036" i="10"/>
  <c r="CB1036" i="10"/>
  <c r="CC1036" i="10"/>
  <c r="CD1036" i="10"/>
  <c r="CE1036" i="10"/>
  <c r="CF1036" i="10"/>
  <c r="CG1036" i="10"/>
  <c r="CH1036" i="10"/>
  <c r="CI1036" i="10"/>
  <c r="CJ1036" i="10"/>
  <c r="CK1036" i="10"/>
  <c r="CL1036" i="10"/>
  <c r="S1037" i="10"/>
  <c r="T1037" i="10"/>
  <c r="U1037" i="10"/>
  <c r="V1037" i="10"/>
  <c r="W1037" i="10"/>
  <c r="X1037" i="10"/>
  <c r="Y1037" i="10"/>
  <c r="Z1037" i="10"/>
  <c r="AA1037" i="10"/>
  <c r="AB1037" i="10"/>
  <c r="AC1037" i="10"/>
  <c r="AD1037" i="10"/>
  <c r="AE1037" i="10"/>
  <c r="AF1037" i="10"/>
  <c r="AG1037" i="10"/>
  <c r="AH1037" i="10"/>
  <c r="AI1037" i="10"/>
  <c r="AJ1037" i="10"/>
  <c r="AK1037" i="10"/>
  <c r="AL1037" i="10"/>
  <c r="AM1037" i="10"/>
  <c r="AN1037" i="10"/>
  <c r="AO1037" i="10"/>
  <c r="AP1037" i="10"/>
  <c r="AQ1037" i="10"/>
  <c r="AR1037" i="10"/>
  <c r="AS1037" i="10"/>
  <c r="AT1037" i="10"/>
  <c r="AU1037" i="10"/>
  <c r="AV1037" i="10"/>
  <c r="AW1037" i="10"/>
  <c r="AX1037" i="10"/>
  <c r="AY1037" i="10"/>
  <c r="AZ1037" i="10"/>
  <c r="BA1037" i="10"/>
  <c r="BB1037" i="10"/>
  <c r="BC1037" i="10"/>
  <c r="BD1037" i="10"/>
  <c r="BE1037" i="10"/>
  <c r="BF1037" i="10"/>
  <c r="BG1037" i="10"/>
  <c r="BH1037" i="10"/>
  <c r="BI1037" i="10"/>
  <c r="BJ1037" i="10"/>
  <c r="BK1037" i="10"/>
  <c r="BL1037" i="10"/>
  <c r="BM1037" i="10"/>
  <c r="BN1037" i="10"/>
  <c r="BO1037" i="10"/>
  <c r="BP1037" i="10"/>
  <c r="BQ1037" i="10"/>
  <c r="BR1037" i="10"/>
  <c r="BS1037" i="10"/>
  <c r="BT1037" i="10"/>
  <c r="BU1037" i="10"/>
  <c r="BV1037" i="10"/>
  <c r="BW1037" i="10"/>
  <c r="BX1037" i="10"/>
  <c r="BY1037" i="10"/>
  <c r="BZ1037" i="10"/>
  <c r="CA1037" i="10"/>
  <c r="CB1037" i="10"/>
  <c r="CC1037" i="10"/>
  <c r="CD1037" i="10"/>
  <c r="CE1037" i="10"/>
  <c r="CF1037" i="10"/>
  <c r="CG1037" i="10"/>
  <c r="CH1037" i="10"/>
  <c r="CI1037" i="10"/>
  <c r="CJ1037" i="10"/>
  <c r="CK1037" i="10"/>
  <c r="CL1037" i="10"/>
  <c r="S1038" i="10"/>
  <c r="T1038" i="10"/>
  <c r="U1038" i="10"/>
  <c r="V1038" i="10"/>
  <c r="W1038" i="10"/>
  <c r="X1038" i="10"/>
  <c r="Y1038" i="10"/>
  <c r="Z1038" i="10"/>
  <c r="AA1038" i="10"/>
  <c r="AB1038" i="10"/>
  <c r="AC1038" i="10"/>
  <c r="AD1038" i="10"/>
  <c r="AE1038" i="10"/>
  <c r="AF1038" i="10"/>
  <c r="AG1038" i="10"/>
  <c r="AH1038" i="10"/>
  <c r="AI1038" i="10"/>
  <c r="AJ1038" i="10"/>
  <c r="AK1038" i="10"/>
  <c r="AL1038" i="10"/>
  <c r="AM1038" i="10"/>
  <c r="AN1038" i="10"/>
  <c r="AO1038" i="10"/>
  <c r="AP1038" i="10"/>
  <c r="AQ1038" i="10"/>
  <c r="AR1038" i="10"/>
  <c r="AS1038" i="10"/>
  <c r="AT1038" i="10"/>
  <c r="AU1038" i="10"/>
  <c r="AV1038" i="10"/>
  <c r="AW1038" i="10"/>
  <c r="AX1038" i="10"/>
  <c r="AY1038" i="10"/>
  <c r="AZ1038" i="10"/>
  <c r="BA1038" i="10"/>
  <c r="BB1038" i="10"/>
  <c r="BC1038" i="10"/>
  <c r="BD1038" i="10"/>
  <c r="BE1038" i="10"/>
  <c r="BF1038" i="10"/>
  <c r="BG1038" i="10"/>
  <c r="BH1038" i="10"/>
  <c r="BI1038" i="10"/>
  <c r="BJ1038" i="10"/>
  <c r="BK1038" i="10"/>
  <c r="BL1038" i="10"/>
  <c r="BM1038" i="10"/>
  <c r="BN1038" i="10"/>
  <c r="BO1038" i="10"/>
  <c r="BP1038" i="10"/>
  <c r="BQ1038" i="10"/>
  <c r="BR1038" i="10"/>
  <c r="BS1038" i="10"/>
  <c r="BT1038" i="10"/>
  <c r="BU1038" i="10"/>
  <c r="BV1038" i="10"/>
  <c r="BW1038" i="10"/>
  <c r="BX1038" i="10"/>
  <c r="BY1038" i="10"/>
  <c r="BZ1038" i="10"/>
  <c r="CA1038" i="10"/>
  <c r="CB1038" i="10"/>
  <c r="CC1038" i="10"/>
  <c r="CD1038" i="10"/>
  <c r="CE1038" i="10"/>
  <c r="CF1038" i="10"/>
  <c r="CG1038" i="10"/>
  <c r="CH1038" i="10"/>
  <c r="CI1038" i="10"/>
  <c r="CJ1038" i="10"/>
  <c r="CK1038" i="10"/>
  <c r="CL1038" i="10"/>
  <c r="S1039" i="10"/>
  <c r="T1039" i="10"/>
  <c r="U1039" i="10"/>
  <c r="V1039" i="10"/>
  <c r="W1039" i="10"/>
  <c r="X1039" i="10"/>
  <c r="Y1039" i="10"/>
  <c r="Z1039" i="10"/>
  <c r="AA1039" i="10"/>
  <c r="AB1039" i="10"/>
  <c r="AC1039" i="10"/>
  <c r="AD1039" i="10"/>
  <c r="AE1039" i="10"/>
  <c r="AF1039" i="10"/>
  <c r="AG1039" i="10"/>
  <c r="AH1039" i="10"/>
  <c r="AI1039" i="10"/>
  <c r="AJ1039" i="10"/>
  <c r="AK1039" i="10"/>
  <c r="AL1039" i="10"/>
  <c r="AM1039" i="10"/>
  <c r="AN1039" i="10"/>
  <c r="AO1039" i="10"/>
  <c r="AP1039" i="10"/>
  <c r="AQ1039" i="10"/>
  <c r="AR1039" i="10"/>
  <c r="AS1039" i="10"/>
  <c r="AT1039" i="10"/>
  <c r="AU1039" i="10"/>
  <c r="AV1039" i="10"/>
  <c r="AW1039" i="10"/>
  <c r="AX1039" i="10"/>
  <c r="AY1039" i="10"/>
  <c r="AZ1039" i="10"/>
  <c r="BA1039" i="10"/>
  <c r="BB1039" i="10"/>
  <c r="BC1039" i="10"/>
  <c r="BD1039" i="10"/>
  <c r="BE1039" i="10"/>
  <c r="BF1039" i="10"/>
  <c r="BG1039" i="10"/>
  <c r="BH1039" i="10"/>
  <c r="BI1039" i="10"/>
  <c r="BJ1039" i="10"/>
  <c r="BK1039" i="10"/>
  <c r="BL1039" i="10"/>
  <c r="BM1039" i="10"/>
  <c r="BN1039" i="10"/>
  <c r="BO1039" i="10"/>
  <c r="BP1039" i="10"/>
  <c r="BQ1039" i="10"/>
  <c r="BR1039" i="10"/>
  <c r="BS1039" i="10"/>
  <c r="BT1039" i="10"/>
  <c r="BU1039" i="10"/>
  <c r="BV1039" i="10"/>
  <c r="BW1039" i="10"/>
  <c r="BX1039" i="10"/>
  <c r="BY1039" i="10"/>
  <c r="BZ1039" i="10"/>
  <c r="CA1039" i="10"/>
  <c r="CB1039" i="10"/>
  <c r="CC1039" i="10"/>
  <c r="CD1039" i="10"/>
  <c r="CE1039" i="10"/>
  <c r="CF1039" i="10"/>
  <c r="CG1039" i="10"/>
  <c r="CH1039" i="10"/>
  <c r="CI1039" i="10"/>
  <c r="CJ1039" i="10"/>
  <c r="CK1039" i="10"/>
  <c r="CL1039" i="10"/>
  <c r="S1040" i="10"/>
  <c r="T1040" i="10"/>
  <c r="U1040" i="10"/>
  <c r="V1040" i="10"/>
  <c r="W1040" i="10"/>
  <c r="X1040" i="10"/>
  <c r="Y1040" i="10"/>
  <c r="Z1040" i="10"/>
  <c r="AA1040" i="10"/>
  <c r="AB1040" i="10"/>
  <c r="AC1040" i="10"/>
  <c r="AD1040" i="10"/>
  <c r="AE1040" i="10"/>
  <c r="AF1040" i="10"/>
  <c r="AG1040" i="10"/>
  <c r="AH1040" i="10"/>
  <c r="AI1040" i="10"/>
  <c r="AJ1040" i="10"/>
  <c r="AK1040" i="10"/>
  <c r="AL1040" i="10"/>
  <c r="AM1040" i="10"/>
  <c r="AN1040" i="10"/>
  <c r="AO1040" i="10"/>
  <c r="AP1040" i="10"/>
  <c r="AQ1040" i="10"/>
  <c r="AR1040" i="10"/>
  <c r="AS1040" i="10"/>
  <c r="AT1040" i="10"/>
  <c r="AU1040" i="10"/>
  <c r="AV1040" i="10"/>
  <c r="AW1040" i="10"/>
  <c r="AX1040" i="10"/>
  <c r="AY1040" i="10"/>
  <c r="AZ1040" i="10"/>
  <c r="BA1040" i="10"/>
  <c r="BB1040" i="10"/>
  <c r="BC1040" i="10"/>
  <c r="BD1040" i="10"/>
  <c r="BE1040" i="10"/>
  <c r="BF1040" i="10"/>
  <c r="BG1040" i="10"/>
  <c r="BH1040" i="10"/>
  <c r="BI1040" i="10"/>
  <c r="BJ1040" i="10"/>
  <c r="BK1040" i="10"/>
  <c r="BL1040" i="10"/>
  <c r="BM1040" i="10"/>
  <c r="BN1040" i="10"/>
  <c r="BO1040" i="10"/>
  <c r="BP1040" i="10"/>
  <c r="BQ1040" i="10"/>
  <c r="BR1040" i="10"/>
  <c r="BS1040" i="10"/>
  <c r="BT1040" i="10"/>
  <c r="BU1040" i="10"/>
  <c r="BV1040" i="10"/>
  <c r="BW1040" i="10"/>
  <c r="BX1040" i="10"/>
  <c r="BY1040" i="10"/>
  <c r="BZ1040" i="10"/>
  <c r="CA1040" i="10"/>
  <c r="CB1040" i="10"/>
  <c r="CC1040" i="10"/>
  <c r="CD1040" i="10"/>
  <c r="CE1040" i="10"/>
  <c r="CF1040" i="10"/>
  <c r="CG1040" i="10"/>
  <c r="CH1040" i="10"/>
  <c r="CI1040" i="10"/>
  <c r="CJ1040" i="10"/>
  <c r="CK1040" i="10"/>
  <c r="CL1040" i="10"/>
  <c r="S1041" i="10"/>
  <c r="T1041" i="10"/>
  <c r="U1041" i="10"/>
  <c r="V1041" i="10"/>
  <c r="W1041" i="10"/>
  <c r="X1041" i="10"/>
  <c r="Y1041" i="10"/>
  <c r="Z1041" i="10"/>
  <c r="AA1041" i="10"/>
  <c r="AB1041" i="10"/>
  <c r="AC1041" i="10"/>
  <c r="AD1041" i="10"/>
  <c r="AE1041" i="10"/>
  <c r="AF1041" i="10"/>
  <c r="AG1041" i="10"/>
  <c r="AH1041" i="10"/>
  <c r="AI1041" i="10"/>
  <c r="AJ1041" i="10"/>
  <c r="AK1041" i="10"/>
  <c r="AL1041" i="10"/>
  <c r="AM1041" i="10"/>
  <c r="AN1041" i="10"/>
  <c r="AO1041" i="10"/>
  <c r="AP1041" i="10"/>
  <c r="AQ1041" i="10"/>
  <c r="AR1041" i="10"/>
  <c r="AS1041" i="10"/>
  <c r="AT1041" i="10"/>
  <c r="AU1041" i="10"/>
  <c r="AV1041" i="10"/>
  <c r="AW1041" i="10"/>
  <c r="AX1041" i="10"/>
  <c r="AY1041" i="10"/>
  <c r="AZ1041" i="10"/>
  <c r="BA1041" i="10"/>
  <c r="BB1041" i="10"/>
  <c r="BC1041" i="10"/>
  <c r="BD1041" i="10"/>
  <c r="BE1041" i="10"/>
  <c r="BF1041" i="10"/>
  <c r="BG1041" i="10"/>
  <c r="BH1041" i="10"/>
  <c r="BI1041" i="10"/>
  <c r="BJ1041" i="10"/>
  <c r="BK1041" i="10"/>
  <c r="BL1041" i="10"/>
  <c r="BM1041" i="10"/>
  <c r="BN1041" i="10"/>
  <c r="BO1041" i="10"/>
  <c r="BP1041" i="10"/>
  <c r="BQ1041" i="10"/>
  <c r="BR1041" i="10"/>
  <c r="BS1041" i="10"/>
  <c r="BT1041" i="10"/>
  <c r="BU1041" i="10"/>
  <c r="BV1041" i="10"/>
  <c r="BW1041" i="10"/>
  <c r="BX1041" i="10"/>
  <c r="BY1041" i="10"/>
  <c r="BZ1041" i="10"/>
  <c r="CA1041" i="10"/>
  <c r="CB1041" i="10"/>
  <c r="CC1041" i="10"/>
  <c r="CD1041" i="10"/>
  <c r="CE1041" i="10"/>
  <c r="CF1041" i="10"/>
  <c r="CG1041" i="10"/>
  <c r="CH1041" i="10"/>
  <c r="CI1041" i="10"/>
  <c r="CJ1041" i="10"/>
  <c r="CK1041" i="10"/>
  <c r="CL1041" i="10"/>
  <c r="S1042" i="10"/>
  <c r="T1042" i="10"/>
  <c r="U1042" i="10"/>
  <c r="V1042" i="10"/>
  <c r="W1042" i="10"/>
  <c r="X1042" i="10"/>
  <c r="Y1042" i="10"/>
  <c r="Z1042" i="10"/>
  <c r="AA1042" i="10"/>
  <c r="AB1042" i="10"/>
  <c r="AC1042" i="10"/>
  <c r="AD1042" i="10"/>
  <c r="AE1042" i="10"/>
  <c r="AF1042" i="10"/>
  <c r="AG1042" i="10"/>
  <c r="AH1042" i="10"/>
  <c r="AI1042" i="10"/>
  <c r="AJ1042" i="10"/>
  <c r="AK1042" i="10"/>
  <c r="AL1042" i="10"/>
  <c r="AM1042" i="10"/>
  <c r="AN1042" i="10"/>
  <c r="AO1042" i="10"/>
  <c r="AP1042" i="10"/>
  <c r="AQ1042" i="10"/>
  <c r="AR1042" i="10"/>
  <c r="AS1042" i="10"/>
  <c r="AT1042" i="10"/>
  <c r="AU1042" i="10"/>
  <c r="AV1042" i="10"/>
  <c r="AW1042" i="10"/>
  <c r="AX1042" i="10"/>
  <c r="AY1042" i="10"/>
  <c r="AZ1042" i="10"/>
  <c r="BA1042" i="10"/>
  <c r="BB1042" i="10"/>
  <c r="BC1042" i="10"/>
  <c r="BD1042" i="10"/>
  <c r="BE1042" i="10"/>
  <c r="BF1042" i="10"/>
  <c r="BG1042" i="10"/>
  <c r="BH1042" i="10"/>
  <c r="BI1042" i="10"/>
  <c r="BJ1042" i="10"/>
  <c r="BK1042" i="10"/>
  <c r="BL1042" i="10"/>
  <c r="BM1042" i="10"/>
  <c r="BN1042" i="10"/>
  <c r="BO1042" i="10"/>
  <c r="BP1042" i="10"/>
  <c r="BQ1042" i="10"/>
  <c r="BR1042" i="10"/>
  <c r="BS1042" i="10"/>
  <c r="BT1042" i="10"/>
  <c r="BU1042" i="10"/>
  <c r="BV1042" i="10"/>
  <c r="BW1042" i="10"/>
  <c r="BX1042" i="10"/>
  <c r="BY1042" i="10"/>
  <c r="BZ1042" i="10"/>
  <c r="CA1042" i="10"/>
  <c r="CB1042" i="10"/>
  <c r="CC1042" i="10"/>
  <c r="CD1042" i="10"/>
  <c r="CE1042" i="10"/>
  <c r="CF1042" i="10"/>
  <c r="CG1042" i="10"/>
  <c r="CH1042" i="10"/>
  <c r="CI1042" i="10"/>
  <c r="CJ1042" i="10"/>
  <c r="CK1042" i="10"/>
  <c r="CL1042" i="10"/>
  <c r="S1043" i="10"/>
  <c r="T1043" i="10"/>
  <c r="U1043" i="10"/>
  <c r="V1043" i="10"/>
  <c r="W1043" i="10"/>
  <c r="X1043" i="10"/>
  <c r="Y1043" i="10"/>
  <c r="Z1043" i="10"/>
  <c r="AA1043" i="10"/>
  <c r="AB1043" i="10"/>
  <c r="AC1043" i="10"/>
  <c r="AD1043" i="10"/>
  <c r="AE1043" i="10"/>
  <c r="AF1043" i="10"/>
  <c r="AG1043" i="10"/>
  <c r="AH1043" i="10"/>
  <c r="AI1043" i="10"/>
  <c r="AJ1043" i="10"/>
  <c r="AK1043" i="10"/>
  <c r="AL1043" i="10"/>
  <c r="AM1043" i="10"/>
  <c r="AN1043" i="10"/>
  <c r="AO1043" i="10"/>
  <c r="AP1043" i="10"/>
  <c r="AQ1043" i="10"/>
  <c r="AR1043" i="10"/>
  <c r="AS1043" i="10"/>
  <c r="AT1043" i="10"/>
  <c r="AU1043" i="10"/>
  <c r="AV1043" i="10"/>
  <c r="AW1043" i="10"/>
  <c r="AX1043" i="10"/>
  <c r="AY1043" i="10"/>
  <c r="AZ1043" i="10"/>
  <c r="BA1043" i="10"/>
  <c r="BB1043" i="10"/>
  <c r="BC1043" i="10"/>
  <c r="BD1043" i="10"/>
  <c r="BE1043" i="10"/>
  <c r="BF1043" i="10"/>
  <c r="BG1043" i="10"/>
  <c r="BH1043" i="10"/>
  <c r="BI1043" i="10"/>
  <c r="BJ1043" i="10"/>
  <c r="BK1043" i="10"/>
  <c r="BL1043" i="10"/>
  <c r="BM1043" i="10"/>
  <c r="BN1043" i="10"/>
  <c r="BO1043" i="10"/>
  <c r="BP1043" i="10"/>
  <c r="BQ1043" i="10"/>
  <c r="BR1043" i="10"/>
  <c r="BS1043" i="10"/>
  <c r="BT1043" i="10"/>
  <c r="BU1043" i="10"/>
  <c r="BV1043" i="10"/>
  <c r="BW1043" i="10"/>
  <c r="BX1043" i="10"/>
  <c r="BY1043" i="10"/>
  <c r="BZ1043" i="10"/>
  <c r="CA1043" i="10"/>
  <c r="CB1043" i="10"/>
  <c r="CC1043" i="10"/>
  <c r="CD1043" i="10"/>
  <c r="CE1043" i="10"/>
  <c r="CF1043" i="10"/>
  <c r="CG1043" i="10"/>
  <c r="CH1043" i="10"/>
  <c r="CI1043" i="10"/>
  <c r="CJ1043" i="10"/>
  <c r="CK1043" i="10"/>
  <c r="CL1043" i="10"/>
  <c r="S1044" i="10"/>
  <c r="T1044" i="10"/>
  <c r="U1044" i="10"/>
  <c r="V1044" i="10"/>
  <c r="W1044" i="10"/>
  <c r="X1044" i="10"/>
  <c r="Y1044" i="10"/>
  <c r="Z1044" i="10"/>
  <c r="AA1044" i="10"/>
  <c r="AB1044" i="10"/>
  <c r="AC1044" i="10"/>
  <c r="AD1044" i="10"/>
  <c r="AE1044" i="10"/>
  <c r="AF1044" i="10"/>
  <c r="AG1044" i="10"/>
  <c r="AH1044" i="10"/>
  <c r="AI1044" i="10"/>
  <c r="AJ1044" i="10"/>
  <c r="AK1044" i="10"/>
  <c r="AL1044" i="10"/>
  <c r="AM1044" i="10"/>
  <c r="AN1044" i="10"/>
  <c r="AO1044" i="10"/>
  <c r="AP1044" i="10"/>
  <c r="AQ1044" i="10"/>
  <c r="AR1044" i="10"/>
  <c r="AS1044" i="10"/>
  <c r="AT1044" i="10"/>
  <c r="AU1044" i="10"/>
  <c r="AV1044" i="10"/>
  <c r="AW1044" i="10"/>
  <c r="AX1044" i="10"/>
  <c r="AY1044" i="10"/>
  <c r="AZ1044" i="10"/>
  <c r="BA1044" i="10"/>
  <c r="BB1044" i="10"/>
  <c r="BC1044" i="10"/>
  <c r="BD1044" i="10"/>
  <c r="BE1044" i="10"/>
  <c r="BF1044" i="10"/>
  <c r="BG1044" i="10"/>
  <c r="BH1044" i="10"/>
  <c r="BI1044" i="10"/>
  <c r="BJ1044" i="10"/>
  <c r="BK1044" i="10"/>
  <c r="BL1044" i="10"/>
  <c r="BM1044" i="10"/>
  <c r="BN1044" i="10"/>
  <c r="BO1044" i="10"/>
  <c r="BP1044" i="10"/>
  <c r="BQ1044" i="10"/>
  <c r="BR1044" i="10"/>
  <c r="BS1044" i="10"/>
  <c r="BT1044" i="10"/>
  <c r="BU1044" i="10"/>
  <c r="BV1044" i="10"/>
  <c r="BW1044" i="10"/>
  <c r="BX1044" i="10"/>
  <c r="BY1044" i="10"/>
  <c r="BZ1044" i="10"/>
  <c r="CA1044" i="10"/>
  <c r="CB1044" i="10"/>
  <c r="CC1044" i="10"/>
  <c r="CD1044" i="10"/>
  <c r="CE1044" i="10"/>
  <c r="CF1044" i="10"/>
  <c r="CG1044" i="10"/>
  <c r="CH1044" i="10"/>
  <c r="CI1044" i="10"/>
  <c r="CJ1044" i="10"/>
  <c r="CK1044" i="10"/>
  <c r="CL1044" i="10"/>
  <c r="S1045" i="10"/>
  <c r="T1045" i="10"/>
  <c r="U1045" i="10"/>
  <c r="V1045" i="10"/>
  <c r="W1045" i="10"/>
  <c r="X1045" i="10"/>
  <c r="Y1045" i="10"/>
  <c r="Z1045" i="10"/>
  <c r="AA1045" i="10"/>
  <c r="AB1045" i="10"/>
  <c r="AC1045" i="10"/>
  <c r="AD1045" i="10"/>
  <c r="AE1045" i="10"/>
  <c r="AF1045" i="10"/>
  <c r="AG1045" i="10"/>
  <c r="AH1045" i="10"/>
  <c r="AI1045" i="10"/>
  <c r="AJ1045" i="10"/>
  <c r="AK1045" i="10"/>
  <c r="AL1045" i="10"/>
  <c r="AM1045" i="10"/>
  <c r="AN1045" i="10"/>
  <c r="AO1045" i="10"/>
  <c r="AP1045" i="10"/>
  <c r="AQ1045" i="10"/>
  <c r="AR1045" i="10"/>
  <c r="AS1045" i="10"/>
  <c r="AT1045" i="10"/>
  <c r="AU1045" i="10"/>
  <c r="AV1045" i="10"/>
  <c r="AW1045" i="10"/>
  <c r="AX1045" i="10"/>
  <c r="AY1045" i="10"/>
  <c r="AZ1045" i="10"/>
  <c r="BA1045" i="10"/>
  <c r="BB1045" i="10"/>
  <c r="BC1045" i="10"/>
  <c r="BD1045" i="10"/>
  <c r="BE1045" i="10"/>
  <c r="BF1045" i="10"/>
  <c r="BG1045" i="10"/>
  <c r="BH1045" i="10"/>
  <c r="BI1045" i="10"/>
  <c r="BJ1045" i="10"/>
  <c r="BK1045" i="10"/>
  <c r="BL1045" i="10"/>
  <c r="BM1045" i="10"/>
  <c r="BN1045" i="10"/>
  <c r="BO1045" i="10"/>
  <c r="BP1045" i="10"/>
  <c r="BQ1045" i="10"/>
  <c r="BR1045" i="10"/>
  <c r="BS1045" i="10"/>
  <c r="BT1045" i="10"/>
  <c r="BU1045" i="10"/>
  <c r="BV1045" i="10"/>
  <c r="BW1045" i="10"/>
  <c r="BX1045" i="10"/>
  <c r="BY1045" i="10"/>
  <c r="BZ1045" i="10"/>
  <c r="CA1045" i="10"/>
  <c r="CB1045" i="10"/>
  <c r="CC1045" i="10"/>
  <c r="CD1045" i="10"/>
  <c r="CE1045" i="10"/>
  <c r="CF1045" i="10"/>
  <c r="CG1045" i="10"/>
  <c r="CH1045" i="10"/>
  <c r="CI1045" i="10"/>
  <c r="CJ1045" i="10"/>
  <c r="CK1045" i="10"/>
  <c r="CL1045" i="10"/>
  <c r="S1046" i="10"/>
  <c r="T1046" i="10"/>
  <c r="U1046" i="10"/>
  <c r="V1046" i="10"/>
  <c r="W1046" i="10"/>
  <c r="X1046" i="10"/>
  <c r="Y1046" i="10"/>
  <c r="Z1046" i="10"/>
  <c r="AA1046" i="10"/>
  <c r="AB1046" i="10"/>
  <c r="AC1046" i="10"/>
  <c r="AD1046" i="10"/>
  <c r="AE1046" i="10"/>
  <c r="AF1046" i="10"/>
  <c r="AG1046" i="10"/>
  <c r="AH1046" i="10"/>
  <c r="AI1046" i="10"/>
  <c r="AJ1046" i="10"/>
  <c r="AK1046" i="10"/>
  <c r="AL1046" i="10"/>
  <c r="AM1046" i="10"/>
  <c r="AN1046" i="10"/>
  <c r="AO1046" i="10"/>
  <c r="AP1046" i="10"/>
  <c r="AQ1046" i="10"/>
  <c r="AR1046" i="10"/>
  <c r="AS1046" i="10"/>
  <c r="AT1046" i="10"/>
  <c r="AU1046" i="10"/>
  <c r="AV1046" i="10"/>
  <c r="AW1046" i="10"/>
  <c r="AX1046" i="10"/>
  <c r="AY1046" i="10"/>
  <c r="AZ1046" i="10"/>
  <c r="BA1046" i="10"/>
  <c r="BB1046" i="10"/>
  <c r="BC1046" i="10"/>
  <c r="BD1046" i="10"/>
  <c r="BE1046" i="10"/>
  <c r="BF1046" i="10"/>
  <c r="BG1046" i="10"/>
  <c r="BH1046" i="10"/>
  <c r="BI1046" i="10"/>
  <c r="BJ1046" i="10"/>
  <c r="BK1046" i="10"/>
  <c r="BL1046" i="10"/>
  <c r="BM1046" i="10"/>
  <c r="BN1046" i="10"/>
  <c r="BO1046" i="10"/>
  <c r="BP1046" i="10"/>
  <c r="BQ1046" i="10"/>
  <c r="BR1046" i="10"/>
  <c r="BS1046" i="10"/>
  <c r="BT1046" i="10"/>
  <c r="BU1046" i="10"/>
  <c r="BV1046" i="10"/>
  <c r="BW1046" i="10"/>
  <c r="BX1046" i="10"/>
  <c r="BY1046" i="10"/>
  <c r="BZ1046" i="10"/>
  <c r="CA1046" i="10"/>
  <c r="CB1046" i="10"/>
  <c r="CC1046" i="10"/>
  <c r="CD1046" i="10"/>
  <c r="CE1046" i="10"/>
  <c r="CF1046" i="10"/>
  <c r="CG1046" i="10"/>
  <c r="CH1046" i="10"/>
  <c r="CI1046" i="10"/>
  <c r="CJ1046" i="10"/>
  <c r="CK1046" i="10"/>
  <c r="CL1046" i="10"/>
  <c r="S1047" i="10"/>
  <c r="T1047" i="10"/>
  <c r="U1047" i="10"/>
  <c r="V1047" i="10"/>
  <c r="W1047" i="10"/>
  <c r="X1047" i="10"/>
  <c r="Y1047" i="10"/>
  <c r="Z1047" i="10"/>
  <c r="AA1047" i="10"/>
  <c r="AB1047" i="10"/>
  <c r="AC1047" i="10"/>
  <c r="AD1047" i="10"/>
  <c r="AE1047" i="10"/>
  <c r="AF1047" i="10"/>
  <c r="AG1047" i="10"/>
  <c r="AH1047" i="10"/>
  <c r="AI1047" i="10"/>
  <c r="AJ1047" i="10"/>
  <c r="AK1047" i="10"/>
  <c r="AL1047" i="10"/>
  <c r="AM1047" i="10"/>
  <c r="AN1047" i="10"/>
  <c r="AO1047" i="10"/>
  <c r="AP1047" i="10"/>
  <c r="AQ1047" i="10"/>
  <c r="AR1047" i="10"/>
  <c r="AS1047" i="10"/>
  <c r="AT1047" i="10"/>
  <c r="AU1047" i="10"/>
  <c r="AV1047" i="10"/>
  <c r="AW1047" i="10"/>
  <c r="AX1047" i="10"/>
  <c r="AY1047" i="10"/>
  <c r="AZ1047" i="10"/>
  <c r="BA1047" i="10"/>
  <c r="BB1047" i="10"/>
  <c r="BC1047" i="10"/>
  <c r="BD1047" i="10"/>
  <c r="BE1047" i="10"/>
  <c r="BF1047" i="10"/>
  <c r="BG1047" i="10"/>
  <c r="BH1047" i="10"/>
  <c r="BI1047" i="10"/>
  <c r="BJ1047" i="10"/>
  <c r="BK1047" i="10"/>
  <c r="BL1047" i="10"/>
  <c r="BM1047" i="10"/>
  <c r="BN1047" i="10"/>
  <c r="BO1047" i="10"/>
  <c r="BP1047" i="10"/>
  <c r="BQ1047" i="10"/>
  <c r="BR1047" i="10"/>
  <c r="BS1047" i="10"/>
  <c r="BT1047" i="10"/>
  <c r="BU1047" i="10"/>
  <c r="BV1047" i="10"/>
  <c r="BW1047" i="10"/>
  <c r="BX1047" i="10"/>
  <c r="BY1047" i="10"/>
  <c r="BZ1047" i="10"/>
  <c r="CA1047" i="10"/>
  <c r="CB1047" i="10"/>
  <c r="CC1047" i="10"/>
  <c r="CD1047" i="10"/>
  <c r="CE1047" i="10"/>
  <c r="CF1047" i="10"/>
  <c r="CG1047" i="10"/>
  <c r="CH1047" i="10"/>
  <c r="CI1047" i="10"/>
  <c r="CJ1047" i="10"/>
  <c r="CK1047" i="10"/>
  <c r="CL1047" i="10"/>
  <c r="S1048" i="10"/>
  <c r="T1048" i="10"/>
  <c r="U1048" i="10"/>
  <c r="V1048" i="10"/>
  <c r="W1048" i="10"/>
  <c r="X1048" i="10"/>
  <c r="Y1048" i="10"/>
  <c r="Z1048" i="10"/>
  <c r="AA1048" i="10"/>
  <c r="AB1048" i="10"/>
  <c r="AC1048" i="10"/>
  <c r="AD1048" i="10"/>
  <c r="AE1048" i="10"/>
  <c r="AF1048" i="10"/>
  <c r="AG1048" i="10"/>
  <c r="AH1048" i="10"/>
  <c r="AI1048" i="10"/>
  <c r="AJ1048" i="10"/>
  <c r="AK1048" i="10"/>
  <c r="AL1048" i="10"/>
  <c r="AM1048" i="10"/>
  <c r="AN1048" i="10"/>
  <c r="AO1048" i="10"/>
  <c r="AP1048" i="10"/>
  <c r="AQ1048" i="10"/>
  <c r="AR1048" i="10"/>
  <c r="AS1048" i="10"/>
  <c r="AT1048" i="10"/>
  <c r="AU1048" i="10"/>
  <c r="AV1048" i="10"/>
  <c r="AW1048" i="10"/>
  <c r="AX1048" i="10"/>
  <c r="AY1048" i="10"/>
  <c r="AZ1048" i="10"/>
  <c r="BA1048" i="10"/>
  <c r="BB1048" i="10"/>
  <c r="BC1048" i="10"/>
  <c r="BD1048" i="10"/>
  <c r="BE1048" i="10"/>
  <c r="BF1048" i="10"/>
  <c r="BG1048" i="10"/>
  <c r="BH1048" i="10"/>
  <c r="BI1048" i="10"/>
  <c r="BJ1048" i="10"/>
  <c r="BK1048" i="10"/>
  <c r="BL1048" i="10"/>
  <c r="BM1048" i="10"/>
  <c r="BN1048" i="10"/>
  <c r="BO1048" i="10"/>
  <c r="BP1048" i="10"/>
  <c r="BQ1048" i="10"/>
  <c r="BR1048" i="10"/>
  <c r="BS1048" i="10"/>
  <c r="BT1048" i="10"/>
  <c r="BU1048" i="10"/>
  <c r="BV1048" i="10"/>
  <c r="BW1048" i="10"/>
  <c r="BX1048" i="10"/>
  <c r="BY1048" i="10"/>
  <c r="BZ1048" i="10"/>
  <c r="CA1048" i="10"/>
  <c r="CB1048" i="10"/>
  <c r="CC1048" i="10"/>
  <c r="CD1048" i="10"/>
  <c r="CE1048" i="10"/>
  <c r="CF1048" i="10"/>
  <c r="CG1048" i="10"/>
  <c r="CH1048" i="10"/>
  <c r="CI1048" i="10"/>
  <c r="CJ1048" i="10"/>
  <c r="CK1048" i="10"/>
  <c r="CL1048" i="10"/>
  <c r="S1049" i="10"/>
  <c r="T1049" i="10"/>
  <c r="U1049" i="10"/>
  <c r="V1049" i="10"/>
  <c r="W1049" i="10"/>
  <c r="X1049" i="10"/>
  <c r="Y1049" i="10"/>
  <c r="Z1049" i="10"/>
  <c r="AA1049" i="10"/>
  <c r="AB1049" i="10"/>
  <c r="AC1049" i="10"/>
  <c r="AD1049" i="10"/>
  <c r="AE1049" i="10"/>
  <c r="AF1049" i="10"/>
  <c r="AG1049" i="10"/>
  <c r="AH1049" i="10"/>
  <c r="AI1049" i="10"/>
  <c r="AJ1049" i="10"/>
  <c r="AK1049" i="10"/>
  <c r="AL1049" i="10"/>
  <c r="AM1049" i="10"/>
  <c r="AN1049" i="10"/>
  <c r="AO1049" i="10"/>
  <c r="AP1049" i="10"/>
  <c r="AQ1049" i="10"/>
  <c r="AR1049" i="10"/>
  <c r="AS1049" i="10"/>
  <c r="AT1049" i="10"/>
  <c r="AU1049" i="10"/>
  <c r="AV1049" i="10"/>
  <c r="AW1049" i="10"/>
  <c r="AX1049" i="10"/>
  <c r="AY1049" i="10"/>
  <c r="AZ1049" i="10"/>
  <c r="BA1049" i="10"/>
  <c r="BB1049" i="10"/>
  <c r="BC1049" i="10"/>
  <c r="BD1049" i="10"/>
  <c r="BE1049" i="10"/>
  <c r="BF1049" i="10"/>
  <c r="BG1049" i="10"/>
  <c r="BH1049" i="10"/>
  <c r="BI1049" i="10"/>
  <c r="BJ1049" i="10"/>
  <c r="BK1049" i="10"/>
  <c r="BL1049" i="10"/>
  <c r="BM1049" i="10"/>
  <c r="BN1049" i="10"/>
  <c r="BO1049" i="10"/>
  <c r="BP1049" i="10"/>
  <c r="BQ1049" i="10"/>
  <c r="BR1049" i="10"/>
  <c r="BS1049" i="10"/>
  <c r="BT1049" i="10"/>
  <c r="BU1049" i="10"/>
  <c r="BV1049" i="10"/>
  <c r="BW1049" i="10"/>
  <c r="BX1049" i="10"/>
  <c r="BY1049" i="10"/>
  <c r="BZ1049" i="10"/>
  <c r="CA1049" i="10"/>
  <c r="CB1049" i="10"/>
  <c r="CC1049" i="10"/>
  <c r="CD1049" i="10"/>
  <c r="CE1049" i="10"/>
  <c r="CF1049" i="10"/>
  <c r="CG1049" i="10"/>
  <c r="CH1049" i="10"/>
  <c r="CI1049" i="10"/>
  <c r="CJ1049" i="10"/>
  <c r="CK1049" i="10"/>
  <c r="CL1049" i="10"/>
  <c r="CL6" i="10"/>
  <c r="CK6" i="10"/>
  <c r="CJ6" i="10"/>
  <c r="CI6" i="10"/>
  <c r="CH6" i="10"/>
  <c r="CG6" i="10"/>
  <c r="CF6" i="10"/>
  <c r="CE6" i="10"/>
  <c r="CD6" i="10"/>
  <c r="CC6" i="10"/>
  <c r="CB6" i="10"/>
  <c r="CA6" i="10"/>
  <c r="AS6" i="10"/>
  <c r="AR6" i="10"/>
  <c r="AQ6" i="10"/>
  <c r="AP6" i="10"/>
  <c r="AO6" i="10"/>
  <c r="AN6" i="10"/>
  <c r="AM6" i="10"/>
  <c r="AL6" i="10"/>
  <c r="AK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J6" i="10"/>
  <c r="AI6" i="10"/>
  <c r="AH6" i="10"/>
  <c r="AG6" i="10"/>
  <c r="AF6" i="10"/>
  <c r="AE6" i="10"/>
  <c r="AD6" i="10"/>
  <c r="AC6" i="10"/>
  <c r="AB6" i="10"/>
  <c r="AA6" i="10"/>
  <c r="Z6" i="10"/>
  <c r="Y6" i="10"/>
  <c r="X6" i="10"/>
  <c r="W6" i="10"/>
  <c r="V6" i="10"/>
  <c r="S6" i="10"/>
  <c r="T6" i="10"/>
  <c r="U6" i="10"/>
  <c r="E1049" i="10"/>
  <c r="D1049" i="10"/>
  <c r="E1048" i="10"/>
  <c r="D1048" i="10"/>
  <c r="E1047" i="10"/>
  <c r="D1047" i="10"/>
  <c r="E1046" i="10"/>
  <c r="D1046" i="10"/>
  <c r="E1045" i="10"/>
  <c r="D1045" i="10"/>
  <c r="E1044" i="10"/>
  <c r="D1044" i="10"/>
  <c r="E1043" i="10"/>
  <c r="D1043" i="10"/>
  <c r="E1042" i="10"/>
  <c r="D1042" i="10"/>
  <c r="E1041" i="10"/>
  <c r="D1041" i="10"/>
  <c r="E1040" i="10"/>
  <c r="D1040" i="10"/>
  <c r="E1039" i="10"/>
  <c r="D1039" i="10"/>
  <c r="E1038" i="10"/>
  <c r="D1038" i="10"/>
  <c r="E1037" i="10"/>
  <c r="D1037" i="10"/>
  <c r="E1036" i="10"/>
  <c r="D1036" i="10"/>
  <c r="E1035" i="10"/>
  <c r="D1035" i="10"/>
  <c r="E1034" i="10"/>
  <c r="D1034" i="10"/>
  <c r="E1033" i="10"/>
  <c r="D1033" i="10"/>
  <c r="E1032" i="10"/>
  <c r="D1032" i="10"/>
  <c r="E1031" i="10"/>
  <c r="D1031" i="10"/>
  <c r="E1030" i="10"/>
  <c r="D1030" i="10"/>
  <c r="E1029" i="10"/>
  <c r="D1029" i="10"/>
  <c r="E1028" i="10"/>
  <c r="D1028" i="10"/>
  <c r="E1027" i="10"/>
  <c r="D1027" i="10"/>
  <c r="E1026" i="10"/>
  <c r="D1026" i="10"/>
  <c r="E1025" i="10"/>
  <c r="D1025" i="10"/>
  <c r="E1024" i="10"/>
  <c r="D1024" i="10"/>
  <c r="E1023" i="10"/>
  <c r="D1023" i="10"/>
  <c r="E1022" i="10"/>
  <c r="D1022" i="10"/>
  <c r="E1021" i="10"/>
  <c r="D1021" i="10"/>
  <c r="E1020" i="10"/>
  <c r="D1020" i="10"/>
  <c r="E1019" i="10"/>
  <c r="D1019" i="10"/>
  <c r="E1018" i="10"/>
  <c r="D1018" i="10"/>
  <c r="E1017" i="10"/>
  <c r="D1017" i="10"/>
  <c r="E1016" i="10"/>
  <c r="D1016" i="10"/>
  <c r="E1015" i="10"/>
  <c r="D1015" i="10"/>
  <c r="E1014" i="10"/>
  <c r="D1014" i="10"/>
  <c r="E1013" i="10"/>
  <c r="D1013" i="10"/>
  <c r="E1012" i="10"/>
  <c r="D1012" i="10"/>
  <c r="E1011" i="10"/>
  <c r="D1011" i="10"/>
  <c r="E1010" i="10"/>
  <c r="D1010" i="10"/>
  <c r="E1009" i="10"/>
  <c r="D1009" i="10"/>
  <c r="E1008" i="10"/>
  <c r="D1008" i="10"/>
  <c r="E1007" i="10"/>
  <c r="D1007" i="10"/>
  <c r="E1006" i="10"/>
  <c r="D1006" i="10"/>
  <c r="E1005" i="10"/>
  <c r="D1005" i="10"/>
  <c r="E1004" i="10"/>
  <c r="D1004" i="10"/>
  <c r="E1003" i="10"/>
  <c r="D1003" i="10"/>
  <c r="E1002" i="10"/>
  <c r="D1002" i="10"/>
  <c r="E1001" i="10"/>
  <c r="D1001" i="10"/>
  <c r="E1000" i="10"/>
  <c r="D1000" i="10"/>
  <c r="E999" i="10"/>
  <c r="D999" i="10"/>
  <c r="E998" i="10"/>
  <c r="D998" i="10"/>
  <c r="E997" i="10"/>
  <c r="D997" i="10"/>
  <c r="E996" i="10"/>
  <c r="D996" i="10"/>
  <c r="E995" i="10"/>
  <c r="D995" i="10"/>
  <c r="E994" i="10"/>
  <c r="D994" i="10"/>
  <c r="E993" i="10"/>
  <c r="D993" i="10"/>
  <c r="E992" i="10"/>
  <c r="D992" i="10"/>
  <c r="E991" i="10"/>
  <c r="D991" i="10"/>
  <c r="E990" i="10"/>
  <c r="D990" i="10"/>
  <c r="E989" i="10"/>
  <c r="D989" i="10"/>
  <c r="E988" i="10"/>
  <c r="D988" i="10"/>
  <c r="E987" i="10"/>
  <c r="D987" i="10"/>
  <c r="E986" i="10"/>
  <c r="D986" i="10"/>
  <c r="E985" i="10"/>
  <c r="D985" i="10"/>
  <c r="E984" i="10"/>
  <c r="D984" i="10"/>
  <c r="E983" i="10"/>
  <c r="D983" i="10"/>
  <c r="E982" i="10"/>
  <c r="D982" i="10"/>
  <c r="E981" i="10"/>
  <c r="D981" i="10"/>
  <c r="E980" i="10"/>
  <c r="D980" i="10"/>
  <c r="E979" i="10"/>
  <c r="D979" i="10"/>
  <c r="E978" i="10"/>
  <c r="D978" i="10"/>
  <c r="E977" i="10"/>
  <c r="D977" i="10"/>
  <c r="E976" i="10"/>
  <c r="D976" i="10"/>
  <c r="E975" i="10"/>
  <c r="D975" i="10"/>
  <c r="E974" i="10"/>
  <c r="D974" i="10"/>
  <c r="E973" i="10"/>
  <c r="D973" i="10"/>
  <c r="E972" i="10"/>
  <c r="D972" i="10"/>
  <c r="E971" i="10"/>
  <c r="D971" i="10"/>
  <c r="E970" i="10"/>
  <c r="D970" i="10"/>
  <c r="E969" i="10"/>
  <c r="D969" i="10"/>
  <c r="E968" i="10"/>
  <c r="D968" i="10"/>
  <c r="E967" i="10"/>
  <c r="D967" i="10"/>
  <c r="E966" i="10"/>
  <c r="D966" i="10"/>
  <c r="E965" i="10"/>
  <c r="D965" i="10"/>
  <c r="E964" i="10"/>
  <c r="D964" i="10"/>
  <c r="E963" i="10"/>
  <c r="D963" i="10"/>
  <c r="E962" i="10"/>
  <c r="D962" i="10"/>
  <c r="E961" i="10"/>
  <c r="D961" i="10"/>
  <c r="E960" i="10"/>
  <c r="D960" i="10"/>
  <c r="E959" i="10"/>
  <c r="D959" i="10"/>
  <c r="E958" i="10"/>
  <c r="D958" i="10"/>
  <c r="E957" i="10"/>
  <c r="D957" i="10"/>
  <c r="E956" i="10"/>
  <c r="D956" i="10"/>
  <c r="E955" i="10"/>
  <c r="D955" i="10"/>
  <c r="E954" i="10"/>
  <c r="D954" i="10"/>
  <c r="E953" i="10"/>
  <c r="D953" i="10"/>
  <c r="E952" i="10"/>
  <c r="D952" i="10"/>
  <c r="E951" i="10"/>
  <c r="D951" i="10"/>
  <c r="E950" i="10"/>
  <c r="D950" i="10"/>
  <c r="E949" i="10"/>
  <c r="D949" i="10"/>
  <c r="E948" i="10"/>
  <c r="D948" i="10"/>
  <c r="E947" i="10"/>
  <c r="D947" i="10"/>
  <c r="E946" i="10"/>
  <c r="D946" i="10"/>
  <c r="E945" i="10"/>
  <c r="D945" i="10"/>
  <c r="E944" i="10"/>
  <c r="D944" i="10"/>
  <c r="E943" i="10"/>
  <c r="D943" i="10"/>
  <c r="E942" i="10"/>
  <c r="D942" i="10"/>
  <c r="E941" i="10"/>
  <c r="D941" i="10"/>
  <c r="E940" i="10"/>
  <c r="D940" i="10"/>
  <c r="E939" i="10"/>
  <c r="D939" i="10"/>
  <c r="E938" i="10"/>
  <c r="D938" i="10"/>
  <c r="E937" i="10"/>
  <c r="D937" i="10"/>
  <c r="E936" i="10"/>
  <c r="D936" i="10"/>
  <c r="E935" i="10"/>
  <c r="D935" i="10"/>
  <c r="E934" i="10"/>
  <c r="D934" i="10"/>
  <c r="E933" i="10"/>
  <c r="D933" i="10"/>
  <c r="E932" i="10"/>
  <c r="D932" i="10"/>
  <c r="E931" i="10"/>
  <c r="D931" i="10"/>
  <c r="E930" i="10"/>
  <c r="D930" i="10"/>
  <c r="E929" i="10"/>
  <c r="D929" i="10"/>
  <c r="E928" i="10"/>
  <c r="D928" i="10"/>
  <c r="E927" i="10"/>
  <c r="D927" i="10"/>
  <c r="E926" i="10"/>
  <c r="D926" i="10"/>
  <c r="E925" i="10"/>
  <c r="D925" i="10"/>
  <c r="E924" i="10"/>
  <c r="D924" i="10"/>
  <c r="E923" i="10"/>
  <c r="D923" i="10"/>
  <c r="E922" i="10"/>
  <c r="D922" i="10"/>
  <c r="E921" i="10"/>
  <c r="D921" i="10"/>
  <c r="E920" i="10"/>
  <c r="D920" i="10"/>
  <c r="E919" i="10"/>
  <c r="D919" i="10"/>
  <c r="E918" i="10"/>
  <c r="D918" i="10"/>
  <c r="E917" i="10"/>
  <c r="D917" i="10"/>
  <c r="E916" i="10"/>
  <c r="D916" i="10"/>
  <c r="E915" i="10"/>
  <c r="D915" i="10"/>
  <c r="E914" i="10"/>
  <c r="D914" i="10"/>
  <c r="E913" i="10"/>
  <c r="D913" i="10"/>
  <c r="E912" i="10"/>
  <c r="D912" i="10"/>
  <c r="E911" i="10"/>
  <c r="D911" i="10"/>
  <c r="E910" i="10"/>
  <c r="D910" i="10"/>
  <c r="E909" i="10"/>
  <c r="D909" i="10"/>
  <c r="E908" i="10"/>
  <c r="D908" i="10"/>
  <c r="E907" i="10"/>
  <c r="D907" i="10"/>
  <c r="E906" i="10"/>
  <c r="D906" i="10"/>
  <c r="E905" i="10"/>
  <c r="D905" i="10"/>
  <c r="E904" i="10"/>
  <c r="D904" i="10"/>
  <c r="E903" i="10"/>
  <c r="D903" i="10"/>
  <c r="E902" i="10"/>
  <c r="D902" i="10"/>
  <c r="E901" i="10"/>
  <c r="D901" i="10"/>
  <c r="E900" i="10"/>
  <c r="D900" i="10"/>
  <c r="E899" i="10"/>
  <c r="D899" i="10"/>
  <c r="E898" i="10"/>
  <c r="D898" i="10"/>
  <c r="E897" i="10"/>
  <c r="D897" i="10"/>
  <c r="E896" i="10"/>
  <c r="D896" i="10"/>
  <c r="E895" i="10"/>
  <c r="D895" i="10"/>
  <c r="E894" i="10"/>
  <c r="D894" i="10"/>
  <c r="E893" i="10"/>
  <c r="D893" i="10"/>
  <c r="E892" i="10"/>
  <c r="D892" i="10"/>
  <c r="E891" i="10"/>
  <c r="D891" i="10"/>
  <c r="E890" i="10"/>
  <c r="D890" i="10"/>
  <c r="E889" i="10"/>
  <c r="D889" i="10"/>
  <c r="E888" i="10"/>
  <c r="D888" i="10"/>
  <c r="E887" i="10"/>
  <c r="D887" i="10"/>
  <c r="E886" i="10"/>
  <c r="D886" i="10"/>
  <c r="E885" i="10"/>
  <c r="D885" i="10"/>
  <c r="E884" i="10"/>
  <c r="D884" i="10"/>
  <c r="E883" i="10"/>
  <c r="D883" i="10"/>
  <c r="E882" i="10"/>
  <c r="D882" i="10"/>
  <c r="E881" i="10"/>
  <c r="D881" i="10"/>
  <c r="E880" i="10"/>
  <c r="D880" i="10"/>
  <c r="E879" i="10"/>
  <c r="D879" i="10"/>
  <c r="E878" i="10"/>
  <c r="D878" i="10"/>
  <c r="E877" i="10"/>
  <c r="D877" i="10"/>
  <c r="E876" i="10"/>
  <c r="D876" i="10"/>
  <c r="E875" i="10"/>
  <c r="D875" i="10"/>
  <c r="E874" i="10"/>
  <c r="D874" i="10"/>
  <c r="E873" i="10"/>
  <c r="D873" i="10"/>
  <c r="E872" i="10"/>
  <c r="D872" i="10"/>
  <c r="E871" i="10"/>
  <c r="D871" i="10"/>
  <c r="E870" i="10"/>
  <c r="D870" i="10"/>
  <c r="E869" i="10"/>
  <c r="D869" i="10"/>
  <c r="E868" i="10"/>
  <c r="D868" i="10"/>
  <c r="E867" i="10"/>
  <c r="D867" i="10"/>
  <c r="E866" i="10"/>
  <c r="D866" i="10"/>
  <c r="E865" i="10"/>
  <c r="D865" i="10"/>
  <c r="E864" i="10"/>
  <c r="D864" i="10"/>
  <c r="E863" i="10"/>
  <c r="D863" i="10"/>
  <c r="E862" i="10"/>
  <c r="D862" i="10"/>
  <c r="E861" i="10"/>
  <c r="D861" i="10"/>
  <c r="E860" i="10"/>
  <c r="D860" i="10"/>
  <c r="E859" i="10"/>
  <c r="D859" i="10"/>
  <c r="E858" i="10"/>
  <c r="D858" i="10"/>
  <c r="E857" i="10"/>
  <c r="D857" i="10"/>
  <c r="E856" i="10"/>
  <c r="D856" i="10"/>
  <c r="E855" i="10"/>
  <c r="D855" i="10"/>
  <c r="E854" i="10"/>
  <c r="D854" i="10"/>
  <c r="E853" i="10"/>
  <c r="D853" i="10"/>
  <c r="E852" i="10"/>
  <c r="D852" i="10"/>
  <c r="E851" i="10"/>
  <c r="D851" i="10"/>
  <c r="E850" i="10"/>
  <c r="D850" i="10"/>
  <c r="E849" i="10"/>
  <c r="D849" i="10"/>
  <c r="E848" i="10"/>
  <c r="D848" i="10"/>
  <c r="E847" i="10"/>
  <c r="D847" i="10"/>
  <c r="E846" i="10"/>
  <c r="D846" i="10"/>
  <c r="E845" i="10"/>
  <c r="D845" i="10"/>
  <c r="E844" i="10"/>
  <c r="D844" i="10"/>
  <c r="E843" i="10"/>
  <c r="D843" i="10"/>
  <c r="E842" i="10"/>
  <c r="D842" i="10"/>
  <c r="E841" i="10"/>
  <c r="D841" i="10"/>
  <c r="E840" i="10"/>
  <c r="D840" i="10"/>
  <c r="E839" i="10"/>
  <c r="D839" i="10"/>
  <c r="E838" i="10"/>
  <c r="D838" i="10"/>
  <c r="E837" i="10"/>
  <c r="D837" i="10"/>
  <c r="E836" i="10"/>
  <c r="D836" i="10"/>
  <c r="E835" i="10"/>
  <c r="D835" i="10"/>
  <c r="E834" i="10"/>
  <c r="D834" i="10"/>
  <c r="E833" i="10"/>
  <c r="D833" i="10"/>
  <c r="E832" i="10"/>
  <c r="D832" i="10"/>
  <c r="E831" i="10"/>
  <c r="D831" i="10"/>
  <c r="E830" i="10"/>
  <c r="D830" i="10"/>
  <c r="E829" i="10"/>
  <c r="D829" i="10"/>
  <c r="E828" i="10"/>
  <c r="D828" i="10"/>
  <c r="E827" i="10"/>
  <c r="D827" i="10"/>
  <c r="E826" i="10"/>
  <c r="D826" i="10"/>
  <c r="E825" i="10"/>
  <c r="D825" i="10"/>
  <c r="E824" i="10"/>
  <c r="D824" i="10"/>
  <c r="E823" i="10"/>
  <c r="D823" i="10"/>
  <c r="E822" i="10"/>
  <c r="D822" i="10"/>
  <c r="E821" i="10"/>
  <c r="D821" i="10"/>
  <c r="E820" i="10"/>
  <c r="D820" i="10"/>
  <c r="E819" i="10"/>
  <c r="D819" i="10"/>
  <c r="E818" i="10"/>
  <c r="D818" i="10"/>
  <c r="E817" i="10"/>
  <c r="D817" i="10"/>
  <c r="E816" i="10"/>
  <c r="D816" i="10"/>
  <c r="E815" i="10"/>
  <c r="D815" i="10"/>
  <c r="E814" i="10"/>
  <c r="D814" i="10"/>
  <c r="E813" i="10"/>
  <c r="D813" i="10"/>
  <c r="E812" i="10"/>
  <c r="D812" i="10"/>
  <c r="E811" i="10"/>
  <c r="D811" i="10"/>
  <c r="E810" i="10"/>
  <c r="D810" i="10"/>
  <c r="E809" i="10"/>
  <c r="D809" i="10"/>
  <c r="E808" i="10"/>
  <c r="D808" i="10"/>
  <c r="E807" i="10"/>
  <c r="D807" i="10"/>
  <c r="E806" i="10"/>
  <c r="D806" i="10"/>
  <c r="E805" i="10"/>
  <c r="D805" i="10"/>
  <c r="E804" i="10"/>
  <c r="D804" i="10"/>
  <c r="E803" i="10"/>
  <c r="D803" i="10"/>
  <c r="E802" i="10"/>
  <c r="D802" i="10"/>
  <c r="E801" i="10"/>
  <c r="D801" i="10"/>
  <c r="E800" i="10"/>
  <c r="D800" i="10"/>
  <c r="E799" i="10"/>
  <c r="D799" i="10"/>
  <c r="E798" i="10"/>
  <c r="D798" i="10"/>
  <c r="E797" i="10"/>
  <c r="D797" i="10"/>
  <c r="E796" i="10"/>
  <c r="D796" i="10"/>
  <c r="E795" i="10"/>
  <c r="D795" i="10"/>
  <c r="E794" i="10"/>
  <c r="D794" i="10"/>
  <c r="E793" i="10"/>
  <c r="D793" i="10"/>
  <c r="E792" i="10"/>
  <c r="D792" i="10"/>
  <c r="E791" i="10"/>
  <c r="D791" i="10"/>
  <c r="E790" i="10"/>
  <c r="D790" i="10"/>
  <c r="E789" i="10"/>
  <c r="D789" i="10"/>
  <c r="E788" i="10"/>
  <c r="D788" i="10"/>
  <c r="E787" i="10"/>
  <c r="D787" i="10"/>
  <c r="E786" i="10"/>
  <c r="D786" i="10"/>
  <c r="E785" i="10"/>
  <c r="D785" i="10"/>
  <c r="E784" i="10"/>
  <c r="D784" i="10"/>
  <c r="E783" i="10"/>
  <c r="D783" i="10"/>
  <c r="E782" i="10"/>
  <c r="D782" i="10"/>
  <c r="E781" i="10"/>
  <c r="D781" i="10"/>
  <c r="E780" i="10"/>
  <c r="D780" i="10"/>
  <c r="E779" i="10"/>
  <c r="D779" i="10"/>
  <c r="E778" i="10"/>
  <c r="D778" i="10"/>
  <c r="E777" i="10"/>
  <c r="D777" i="10"/>
  <c r="E776" i="10"/>
  <c r="D776" i="10"/>
  <c r="E775" i="10"/>
  <c r="D775" i="10"/>
  <c r="E774" i="10"/>
  <c r="D774" i="10"/>
  <c r="E773" i="10"/>
  <c r="D773" i="10"/>
  <c r="E772" i="10"/>
  <c r="D772" i="10"/>
  <c r="E771" i="10"/>
  <c r="D771" i="10"/>
  <c r="E770" i="10"/>
  <c r="D770" i="10"/>
  <c r="E769" i="10"/>
  <c r="D769" i="10"/>
  <c r="E768" i="10"/>
  <c r="D768" i="10"/>
  <c r="E767" i="10"/>
  <c r="D767" i="10"/>
  <c r="E766" i="10"/>
  <c r="D766" i="10"/>
  <c r="E765" i="10"/>
  <c r="D765" i="10"/>
  <c r="E764" i="10"/>
  <c r="D764" i="10"/>
  <c r="E763" i="10"/>
  <c r="D763" i="10"/>
  <c r="E762" i="10"/>
  <c r="D762" i="10"/>
  <c r="E761" i="10"/>
  <c r="D761" i="10"/>
  <c r="E760" i="10"/>
  <c r="D760" i="10"/>
  <c r="E759" i="10"/>
  <c r="D759" i="10"/>
  <c r="E758" i="10"/>
  <c r="D758" i="10"/>
  <c r="E757" i="10"/>
  <c r="D757" i="10"/>
  <c r="E756" i="10"/>
  <c r="D756" i="10"/>
  <c r="E755" i="10"/>
  <c r="D755" i="10"/>
  <c r="E754" i="10"/>
  <c r="D754" i="10"/>
  <c r="E753" i="10"/>
  <c r="D753" i="10"/>
  <c r="E752" i="10"/>
  <c r="D752" i="10"/>
  <c r="E751" i="10"/>
  <c r="D751" i="10"/>
  <c r="E750" i="10"/>
  <c r="D750" i="10"/>
  <c r="E749" i="10"/>
  <c r="D749" i="10"/>
  <c r="E748" i="10"/>
  <c r="D748" i="10"/>
  <c r="E747" i="10"/>
  <c r="D747" i="10"/>
  <c r="E746" i="10"/>
  <c r="D746" i="10"/>
  <c r="E745" i="10"/>
  <c r="D745" i="10"/>
  <c r="E744" i="10"/>
  <c r="D744" i="10"/>
  <c r="E743" i="10"/>
  <c r="D743" i="10"/>
  <c r="E742" i="10"/>
  <c r="D742" i="10"/>
  <c r="E741" i="10"/>
  <c r="D741" i="10"/>
  <c r="E740" i="10"/>
  <c r="D740" i="10"/>
  <c r="E739" i="10"/>
  <c r="D739" i="10"/>
  <c r="E738" i="10"/>
  <c r="D738" i="10"/>
  <c r="E737" i="10"/>
  <c r="D737" i="10"/>
  <c r="E736" i="10"/>
  <c r="D736" i="10"/>
  <c r="E735" i="10"/>
  <c r="D735" i="10"/>
  <c r="E734" i="10"/>
  <c r="D734" i="10"/>
  <c r="E733" i="10"/>
  <c r="D733" i="10"/>
  <c r="E732" i="10"/>
  <c r="D732" i="10"/>
  <c r="E731" i="10"/>
  <c r="D731" i="10"/>
  <c r="E730" i="10"/>
  <c r="D730" i="10"/>
  <c r="E729" i="10"/>
  <c r="D729" i="10"/>
  <c r="E728" i="10"/>
  <c r="D728" i="10"/>
  <c r="E727" i="10"/>
  <c r="D727" i="10"/>
  <c r="E726" i="10"/>
  <c r="D726" i="10"/>
  <c r="E725" i="10"/>
  <c r="D725" i="10"/>
  <c r="E724" i="10"/>
  <c r="D724" i="10"/>
  <c r="E723" i="10"/>
  <c r="D723" i="10"/>
  <c r="E722" i="10"/>
  <c r="D722" i="10"/>
  <c r="E721" i="10"/>
  <c r="D721" i="10"/>
  <c r="E720" i="10"/>
  <c r="D720" i="10"/>
  <c r="E719" i="10"/>
  <c r="D719" i="10"/>
  <c r="E718" i="10"/>
  <c r="D718" i="10"/>
  <c r="E717" i="10"/>
  <c r="D717" i="10"/>
  <c r="E716" i="10"/>
  <c r="D716" i="10"/>
  <c r="E715" i="10"/>
  <c r="D715" i="10"/>
  <c r="E714" i="10"/>
  <c r="D714" i="10"/>
  <c r="E713" i="10"/>
  <c r="D713" i="10"/>
  <c r="E712" i="10"/>
  <c r="D712" i="10"/>
  <c r="E711" i="10"/>
  <c r="D711" i="10"/>
  <c r="E710" i="10"/>
  <c r="D710" i="10"/>
  <c r="E709" i="10"/>
  <c r="D709" i="10"/>
  <c r="E708" i="10"/>
  <c r="D708" i="10"/>
  <c r="E707" i="10"/>
  <c r="D707" i="10"/>
  <c r="E706" i="10"/>
  <c r="D706" i="10"/>
  <c r="E705" i="10"/>
  <c r="D705" i="10"/>
  <c r="E704" i="10"/>
  <c r="D704" i="10"/>
  <c r="E703" i="10"/>
  <c r="D703" i="10"/>
  <c r="E702" i="10"/>
  <c r="D702" i="10"/>
  <c r="E701" i="10"/>
  <c r="D701" i="10"/>
  <c r="E700" i="10"/>
  <c r="D700" i="10"/>
  <c r="E699" i="10"/>
  <c r="D699" i="10"/>
  <c r="E698" i="10"/>
  <c r="D698" i="10"/>
  <c r="E697" i="10"/>
  <c r="D697" i="10"/>
  <c r="E696" i="10"/>
  <c r="D696" i="10"/>
  <c r="E695" i="10"/>
  <c r="D695" i="10"/>
  <c r="E694" i="10"/>
  <c r="D694" i="10"/>
  <c r="E693" i="10"/>
  <c r="D693" i="10"/>
  <c r="E692" i="10"/>
  <c r="D692" i="10"/>
  <c r="E691" i="10"/>
  <c r="D691" i="10"/>
  <c r="E690" i="10"/>
  <c r="D690" i="10"/>
  <c r="E689" i="10"/>
  <c r="D689" i="10"/>
  <c r="E688" i="10"/>
  <c r="D688" i="10"/>
  <c r="E687" i="10"/>
  <c r="D687" i="10"/>
  <c r="E686" i="10"/>
  <c r="D686" i="10"/>
  <c r="E685" i="10"/>
  <c r="D685" i="10"/>
  <c r="E684" i="10"/>
  <c r="D684" i="10"/>
  <c r="E683" i="10"/>
  <c r="D683" i="10"/>
  <c r="E682" i="10"/>
  <c r="D682" i="10"/>
  <c r="E681" i="10"/>
  <c r="D681" i="10"/>
  <c r="E680" i="10"/>
  <c r="D680" i="10"/>
  <c r="E679" i="10"/>
  <c r="D679" i="10"/>
  <c r="E678" i="10"/>
  <c r="D678" i="10"/>
  <c r="E677" i="10"/>
  <c r="D677" i="10"/>
  <c r="E676" i="10"/>
  <c r="D676" i="10"/>
  <c r="E675" i="10"/>
  <c r="D675" i="10"/>
  <c r="E674" i="10"/>
  <c r="D674" i="10"/>
  <c r="E673" i="10"/>
  <c r="D673" i="10"/>
  <c r="E672" i="10"/>
  <c r="D672" i="10"/>
  <c r="E671" i="10"/>
  <c r="D671" i="10"/>
  <c r="E670" i="10"/>
  <c r="D670" i="10"/>
  <c r="E669" i="10"/>
  <c r="D669" i="10"/>
  <c r="E668" i="10"/>
  <c r="D668" i="10"/>
  <c r="E667" i="10"/>
  <c r="D667" i="10"/>
  <c r="E666" i="10"/>
  <c r="D666" i="10"/>
  <c r="E665" i="10"/>
  <c r="D665" i="10"/>
  <c r="E664" i="10"/>
  <c r="D664" i="10"/>
  <c r="E663" i="10"/>
  <c r="D663" i="10"/>
  <c r="E662" i="10"/>
  <c r="D662" i="10"/>
  <c r="E661" i="10"/>
  <c r="D661" i="10"/>
  <c r="E660" i="10"/>
  <c r="D660" i="10"/>
  <c r="E659" i="10"/>
  <c r="D659" i="10"/>
  <c r="E658" i="10"/>
  <c r="D658" i="10"/>
  <c r="E657" i="10"/>
  <c r="D657" i="10"/>
  <c r="E656" i="10"/>
  <c r="D656" i="10"/>
  <c r="E655" i="10"/>
  <c r="D655" i="10"/>
  <c r="E654" i="10"/>
  <c r="D654" i="10"/>
  <c r="E653" i="10"/>
  <c r="D653" i="10"/>
  <c r="E652" i="10"/>
  <c r="D652" i="10"/>
  <c r="E651" i="10"/>
  <c r="D651" i="10"/>
  <c r="E650" i="10"/>
  <c r="D650" i="10"/>
  <c r="E649" i="10"/>
  <c r="D649" i="10"/>
  <c r="E648" i="10"/>
  <c r="D648" i="10"/>
  <c r="E647" i="10"/>
  <c r="D647" i="10"/>
  <c r="E646" i="10"/>
  <c r="D646" i="10"/>
  <c r="E645" i="10"/>
  <c r="D645" i="10"/>
  <c r="E644" i="10"/>
  <c r="D644" i="10"/>
  <c r="E643" i="10"/>
  <c r="D643" i="10"/>
  <c r="E642" i="10"/>
  <c r="D642" i="10"/>
  <c r="E641" i="10"/>
  <c r="D641" i="10"/>
  <c r="E640" i="10"/>
  <c r="D640" i="10"/>
  <c r="E639" i="10"/>
  <c r="D639" i="10"/>
  <c r="E638" i="10"/>
  <c r="D638" i="10"/>
  <c r="E637" i="10"/>
  <c r="D637" i="10"/>
  <c r="E636" i="10"/>
  <c r="D636" i="10"/>
  <c r="E635" i="10"/>
  <c r="D635" i="10"/>
  <c r="E634" i="10"/>
  <c r="D634" i="10"/>
  <c r="E633" i="10"/>
  <c r="D633" i="10"/>
  <c r="E632" i="10"/>
  <c r="D632" i="10"/>
  <c r="E631" i="10"/>
  <c r="D631" i="10"/>
  <c r="E630" i="10"/>
  <c r="D630" i="10"/>
  <c r="E629" i="10"/>
  <c r="D629" i="10"/>
  <c r="E628" i="10"/>
  <c r="D628" i="10"/>
  <c r="E627" i="10"/>
  <c r="D627" i="10"/>
  <c r="E626" i="10"/>
  <c r="D626" i="10"/>
  <c r="E625" i="10"/>
  <c r="D625" i="10"/>
  <c r="E624" i="10"/>
  <c r="D624" i="10"/>
  <c r="E623" i="10"/>
  <c r="D623" i="10"/>
  <c r="E622" i="10"/>
  <c r="D622" i="10"/>
  <c r="E621" i="10"/>
  <c r="D621" i="10"/>
  <c r="E620" i="10"/>
  <c r="D620" i="10"/>
  <c r="E619" i="10"/>
  <c r="D619" i="10"/>
  <c r="E618" i="10"/>
  <c r="D618" i="10"/>
  <c r="E617" i="10"/>
  <c r="D617" i="10"/>
  <c r="E616" i="10"/>
  <c r="D616" i="10"/>
  <c r="E615" i="10"/>
  <c r="D615" i="10"/>
  <c r="E614" i="10"/>
  <c r="D614" i="10"/>
  <c r="E613" i="10"/>
  <c r="D613" i="10"/>
  <c r="E612" i="10"/>
  <c r="D612" i="10"/>
  <c r="E611" i="10"/>
  <c r="D611" i="10"/>
  <c r="E610" i="10"/>
  <c r="D610" i="10"/>
  <c r="E609" i="10"/>
  <c r="D609" i="10"/>
  <c r="E608" i="10"/>
  <c r="D608" i="10"/>
  <c r="E607" i="10"/>
  <c r="D607" i="10"/>
  <c r="E606" i="10"/>
  <c r="D606" i="10"/>
  <c r="E605" i="10"/>
  <c r="D605" i="10"/>
  <c r="E604" i="10"/>
  <c r="D604" i="10"/>
  <c r="E603" i="10"/>
  <c r="D603" i="10"/>
  <c r="E602" i="10"/>
  <c r="D602" i="10"/>
  <c r="E601" i="10"/>
  <c r="D601" i="10"/>
  <c r="E600" i="10"/>
  <c r="D600" i="10"/>
  <c r="E599" i="10"/>
  <c r="D599" i="10"/>
  <c r="E598" i="10"/>
  <c r="D598" i="10"/>
  <c r="E597" i="10"/>
  <c r="D597" i="10"/>
  <c r="E596" i="10"/>
  <c r="D596" i="10"/>
  <c r="E595" i="10"/>
  <c r="D595" i="10"/>
  <c r="E594" i="10"/>
  <c r="D594" i="10"/>
  <c r="E593" i="10"/>
  <c r="D593" i="10"/>
  <c r="E592" i="10"/>
  <c r="D592" i="10"/>
  <c r="E591" i="10"/>
  <c r="D591" i="10"/>
  <c r="E590" i="10"/>
  <c r="D590" i="10"/>
  <c r="E589" i="10"/>
  <c r="D589" i="10"/>
  <c r="E588" i="10"/>
  <c r="D588" i="10"/>
  <c r="E587" i="10"/>
  <c r="D587" i="10"/>
  <c r="E586" i="10"/>
  <c r="D586" i="10"/>
  <c r="E585" i="10"/>
  <c r="D585" i="10"/>
  <c r="E584" i="10"/>
  <c r="D584" i="10"/>
  <c r="E583" i="10"/>
  <c r="D583" i="10"/>
  <c r="E582" i="10"/>
  <c r="D582" i="10"/>
  <c r="E581" i="10"/>
  <c r="D581" i="10"/>
  <c r="E580" i="10"/>
  <c r="D580" i="10"/>
  <c r="E579" i="10"/>
  <c r="D579" i="10"/>
  <c r="E578" i="10"/>
  <c r="D578" i="10"/>
  <c r="E577" i="10"/>
  <c r="D577" i="10"/>
  <c r="E576" i="10"/>
  <c r="D576" i="10"/>
  <c r="E575" i="10"/>
  <c r="D575" i="10"/>
  <c r="E574" i="10"/>
  <c r="D574" i="10"/>
  <c r="E573" i="10"/>
  <c r="D573" i="10"/>
  <c r="E572" i="10"/>
  <c r="D572" i="10"/>
  <c r="E571" i="10"/>
  <c r="D571" i="10"/>
  <c r="E570" i="10"/>
  <c r="D570" i="10"/>
  <c r="E569" i="10"/>
  <c r="D569" i="10"/>
  <c r="E568" i="10"/>
  <c r="D568" i="10"/>
  <c r="E567" i="10"/>
  <c r="D567" i="10"/>
  <c r="E566" i="10"/>
  <c r="D566" i="10"/>
  <c r="E565" i="10"/>
  <c r="D565" i="10"/>
  <c r="E564" i="10"/>
  <c r="D564" i="10"/>
  <c r="E563" i="10"/>
  <c r="D563" i="10"/>
  <c r="E562" i="10"/>
  <c r="D562" i="10"/>
  <c r="E561" i="10"/>
  <c r="D561" i="10"/>
  <c r="E560" i="10"/>
  <c r="D560" i="10"/>
  <c r="E559" i="10"/>
  <c r="D559" i="10"/>
  <c r="E558" i="10"/>
  <c r="D558" i="10"/>
  <c r="E557" i="10"/>
  <c r="D557" i="10"/>
  <c r="E556" i="10"/>
  <c r="D556" i="10"/>
  <c r="E555" i="10"/>
  <c r="D555" i="10"/>
  <c r="E554" i="10"/>
  <c r="D554" i="10"/>
  <c r="E553" i="10"/>
  <c r="D553" i="10"/>
  <c r="E552" i="10"/>
  <c r="D552" i="10"/>
  <c r="E551" i="10"/>
  <c r="D551" i="10"/>
  <c r="E550" i="10"/>
  <c r="D550" i="10"/>
  <c r="E549" i="10"/>
  <c r="D549" i="10"/>
  <c r="E548" i="10"/>
  <c r="D548" i="10"/>
  <c r="E547" i="10"/>
  <c r="D547" i="10"/>
  <c r="E546" i="10"/>
  <c r="D546" i="10"/>
  <c r="E545" i="10"/>
  <c r="D545" i="10"/>
  <c r="E544" i="10"/>
  <c r="D544" i="10"/>
  <c r="E543" i="10"/>
  <c r="D543" i="10"/>
  <c r="E542" i="10"/>
  <c r="D542" i="10"/>
  <c r="E541" i="10"/>
  <c r="D541" i="10"/>
  <c r="E540" i="10"/>
  <c r="D540" i="10"/>
  <c r="E539" i="10"/>
  <c r="D539" i="10"/>
  <c r="E538" i="10"/>
  <c r="D538" i="10"/>
  <c r="E537" i="10"/>
  <c r="D537" i="10"/>
  <c r="E536" i="10"/>
  <c r="D536" i="10"/>
  <c r="E535" i="10"/>
  <c r="D535" i="10"/>
  <c r="E534" i="10"/>
  <c r="D534" i="10"/>
  <c r="E533" i="10"/>
  <c r="D533" i="10"/>
  <c r="E532" i="10"/>
  <c r="D532" i="10"/>
  <c r="E531" i="10"/>
  <c r="D531" i="10"/>
  <c r="E530" i="10"/>
  <c r="D530" i="10"/>
  <c r="E529" i="10"/>
  <c r="D529" i="10"/>
  <c r="E528" i="10"/>
  <c r="D528" i="10"/>
  <c r="E527" i="10"/>
  <c r="D527" i="10"/>
  <c r="E526" i="10"/>
  <c r="D526" i="10"/>
  <c r="E525" i="10"/>
  <c r="D525" i="10"/>
  <c r="E524" i="10"/>
  <c r="D524" i="10"/>
  <c r="E523" i="10"/>
  <c r="D523" i="10"/>
  <c r="E522" i="10"/>
  <c r="D522" i="10"/>
  <c r="E521" i="10"/>
  <c r="D521" i="10"/>
  <c r="E520" i="10"/>
  <c r="D520" i="10"/>
  <c r="E519" i="10"/>
  <c r="D519" i="10"/>
  <c r="E518" i="10"/>
  <c r="D518" i="10"/>
  <c r="E517" i="10"/>
  <c r="D517" i="10"/>
  <c r="E516" i="10"/>
  <c r="D516" i="10"/>
  <c r="E515" i="10"/>
  <c r="D515" i="10"/>
  <c r="E514" i="10"/>
  <c r="D514" i="10"/>
  <c r="E513" i="10"/>
  <c r="D513" i="10"/>
  <c r="E512" i="10"/>
  <c r="D512" i="10"/>
  <c r="E511" i="10"/>
  <c r="D511" i="10"/>
  <c r="E510" i="10"/>
  <c r="D510" i="10"/>
  <c r="E509" i="10"/>
  <c r="D509" i="10"/>
  <c r="E508" i="10"/>
  <c r="D508" i="10"/>
  <c r="E507" i="10"/>
  <c r="D507" i="10"/>
  <c r="E506" i="10"/>
  <c r="D506" i="10"/>
  <c r="E505" i="10"/>
  <c r="D505" i="10"/>
  <c r="E504" i="10"/>
  <c r="D504" i="10"/>
  <c r="E503" i="10"/>
  <c r="D503" i="10"/>
  <c r="E502" i="10"/>
  <c r="D502" i="10"/>
  <c r="E501" i="10"/>
  <c r="D501" i="10"/>
  <c r="E500" i="10"/>
  <c r="D500" i="10"/>
  <c r="E499" i="10"/>
  <c r="D499" i="10"/>
  <c r="E498" i="10"/>
  <c r="D498" i="10"/>
  <c r="E497" i="10"/>
  <c r="D497" i="10"/>
  <c r="E496" i="10"/>
  <c r="D496" i="10"/>
  <c r="E495" i="10"/>
  <c r="D495" i="10"/>
  <c r="E494" i="10"/>
  <c r="D494" i="10"/>
  <c r="E493" i="10"/>
  <c r="D493" i="10"/>
  <c r="E492" i="10"/>
  <c r="D492" i="10"/>
  <c r="E491" i="10"/>
  <c r="D491" i="10"/>
  <c r="E490" i="10"/>
  <c r="D490" i="10"/>
  <c r="E489" i="10"/>
  <c r="D489" i="10"/>
  <c r="E488" i="10"/>
  <c r="D488" i="10"/>
  <c r="E487" i="10"/>
  <c r="D487" i="10"/>
  <c r="E486" i="10"/>
  <c r="D486" i="10"/>
  <c r="E485" i="10"/>
  <c r="D485" i="10"/>
  <c r="E484" i="10"/>
  <c r="D484" i="10"/>
  <c r="E483" i="10"/>
  <c r="D483" i="10"/>
  <c r="E482" i="10"/>
  <c r="D482" i="10"/>
  <c r="E481" i="10"/>
  <c r="D481" i="10"/>
  <c r="E480" i="10"/>
  <c r="D480" i="10"/>
  <c r="E479" i="10"/>
  <c r="D479" i="10"/>
  <c r="E478" i="10"/>
  <c r="D478" i="10"/>
  <c r="E477" i="10"/>
  <c r="D477" i="10"/>
  <c r="E476" i="10"/>
  <c r="D476" i="10"/>
  <c r="E475" i="10"/>
  <c r="D475" i="10"/>
  <c r="E474" i="10"/>
  <c r="D474" i="10"/>
  <c r="E473" i="10"/>
  <c r="D473" i="10"/>
  <c r="E472" i="10"/>
  <c r="D472" i="10"/>
  <c r="E471" i="10"/>
  <c r="D471" i="10"/>
  <c r="E470" i="10"/>
  <c r="D470" i="10"/>
  <c r="E469" i="10"/>
  <c r="D469" i="10"/>
  <c r="E468" i="10"/>
  <c r="D468" i="10"/>
  <c r="E467" i="10"/>
  <c r="D467" i="10"/>
  <c r="E466" i="10"/>
  <c r="D466" i="10"/>
  <c r="E465" i="10"/>
  <c r="D465" i="10"/>
  <c r="E464" i="10"/>
  <c r="D464" i="10"/>
  <c r="E463" i="10"/>
  <c r="D463" i="10"/>
  <c r="E462" i="10"/>
  <c r="D462" i="10"/>
  <c r="E461" i="10"/>
  <c r="D461" i="10"/>
  <c r="E460" i="10"/>
  <c r="D460" i="10"/>
  <c r="E459" i="10"/>
  <c r="D459" i="10"/>
  <c r="E458" i="10"/>
  <c r="D458" i="10"/>
  <c r="E457" i="10"/>
  <c r="D457" i="10"/>
  <c r="E456" i="10"/>
  <c r="D456" i="10"/>
  <c r="E455" i="10"/>
  <c r="D455" i="10"/>
  <c r="E454" i="10"/>
  <c r="D454" i="10"/>
  <c r="E453" i="10"/>
  <c r="D453" i="10"/>
  <c r="E452" i="10"/>
  <c r="D452" i="10"/>
  <c r="E451" i="10"/>
  <c r="D451" i="10"/>
  <c r="E450" i="10"/>
  <c r="D450" i="10"/>
  <c r="E449" i="10"/>
  <c r="D449" i="10"/>
  <c r="E448" i="10"/>
  <c r="D448" i="10"/>
  <c r="E447" i="10"/>
  <c r="D447" i="10"/>
  <c r="E446" i="10"/>
  <c r="D446" i="10"/>
  <c r="E445" i="10"/>
  <c r="D445" i="10"/>
  <c r="E444" i="10"/>
  <c r="D444" i="10"/>
  <c r="E443" i="10"/>
  <c r="D443" i="10"/>
  <c r="E442" i="10"/>
  <c r="D442" i="10"/>
  <c r="E441" i="10"/>
  <c r="D441" i="10"/>
  <c r="E440" i="10"/>
  <c r="D440" i="10"/>
  <c r="E439" i="10"/>
  <c r="D439" i="10"/>
  <c r="E438" i="10"/>
  <c r="D438" i="10"/>
  <c r="E437" i="10"/>
  <c r="D437" i="10"/>
  <c r="E436" i="10"/>
  <c r="D436" i="10"/>
  <c r="E435" i="10"/>
  <c r="D435" i="10"/>
  <c r="E434" i="10"/>
  <c r="D434" i="10"/>
  <c r="E433" i="10"/>
  <c r="D433" i="10"/>
  <c r="E432" i="10"/>
  <c r="D432" i="10"/>
  <c r="E431" i="10"/>
  <c r="D431" i="10"/>
  <c r="E430" i="10"/>
  <c r="D430" i="10"/>
  <c r="E429" i="10"/>
  <c r="D429" i="10"/>
  <c r="E428" i="10"/>
  <c r="D428" i="10"/>
  <c r="E427" i="10"/>
  <c r="D427" i="10"/>
  <c r="E426" i="10"/>
  <c r="D426" i="10"/>
  <c r="E425" i="10"/>
  <c r="D425" i="10"/>
  <c r="E424" i="10"/>
  <c r="D424" i="10"/>
  <c r="E423" i="10"/>
  <c r="D423" i="10"/>
  <c r="E422" i="10"/>
  <c r="D422" i="10"/>
  <c r="E421" i="10"/>
  <c r="D421" i="10"/>
  <c r="E420" i="10"/>
  <c r="D420" i="10"/>
  <c r="E419" i="10"/>
  <c r="D419" i="10"/>
  <c r="E418" i="10"/>
  <c r="D418" i="10"/>
  <c r="E417" i="10"/>
  <c r="D417" i="10"/>
  <c r="E416" i="10"/>
  <c r="D416" i="10"/>
  <c r="E415" i="10"/>
  <c r="D415" i="10"/>
  <c r="E414" i="10"/>
  <c r="D414" i="10"/>
  <c r="E413" i="10"/>
  <c r="D413" i="10"/>
  <c r="E412" i="10"/>
  <c r="D412" i="10"/>
  <c r="E411" i="10"/>
  <c r="D411" i="10"/>
  <c r="E410" i="10"/>
  <c r="D410" i="10"/>
  <c r="E409" i="10"/>
  <c r="D409" i="10"/>
  <c r="E408" i="10"/>
  <c r="D408" i="10"/>
  <c r="E407" i="10"/>
  <c r="D407" i="10"/>
  <c r="E406" i="10"/>
  <c r="D406" i="10"/>
  <c r="E405" i="10"/>
  <c r="D405" i="10"/>
  <c r="E404" i="10"/>
  <c r="D404" i="10"/>
  <c r="E403" i="10"/>
  <c r="D403" i="10"/>
  <c r="E402" i="10"/>
  <c r="D402" i="10"/>
  <c r="E401" i="10"/>
  <c r="D401" i="10"/>
  <c r="E400" i="10"/>
  <c r="D400" i="10"/>
  <c r="E399" i="10"/>
  <c r="D399" i="10"/>
  <c r="E398" i="10"/>
  <c r="D398" i="10"/>
  <c r="E397" i="10"/>
  <c r="D397" i="10"/>
  <c r="E396" i="10"/>
  <c r="D396" i="10"/>
  <c r="E395" i="10"/>
  <c r="D395" i="10"/>
  <c r="E394" i="10"/>
  <c r="D394" i="10"/>
  <c r="E393" i="10"/>
  <c r="D393" i="10"/>
  <c r="E392" i="10"/>
  <c r="D392" i="10"/>
  <c r="E391" i="10"/>
  <c r="D391" i="10"/>
  <c r="E390" i="10"/>
  <c r="D390" i="10"/>
  <c r="E389" i="10"/>
  <c r="D389" i="10"/>
  <c r="E388" i="10"/>
  <c r="D388" i="10"/>
  <c r="E387" i="10"/>
  <c r="D387" i="10"/>
  <c r="E386" i="10"/>
  <c r="D386" i="10"/>
  <c r="E385" i="10"/>
  <c r="D385" i="10"/>
  <c r="E384" i="10"/>
  <c r="D384" i="10"/>
  <c r="E383" i="10"/>
  <c r="D383" i="10"/>
  <c r="E382" i="10"/>
  <c r="D382" i="10"/>
  <c r="E381" i="10"/>
  <c r="D381" i="10"/>
  <c r="E380" i="10"/>
  <c r="D380" i="10"/>
  <c r="E379" i="10"/>
  <c r="D379" i="10"/>
  <c r="E378" i="10"/>
  <c r="D378" i="10"/>
  <c r="E377" i="10"/>
  <c r="D377" i="10"/>
  <c r="E376" i="10"/>
  <c r="D376" i="10"/>
  <c r="E375" i="10"/>
  <c r="D375" i="10"/>
  <c r="E374" i="10"/>
  <c r="D374" i="10"/>
  <c r="E373" i="10"/>
  <c r="D373" i="10"/>
  <c r="E372" i="10"/>
  <c r="D372" i="10"/>
  <c r="E371" i="10"/>
  <c r="D371" i="10"/>
  <c r="E370" i="10"/>
  <c r="D370" i="10"/>
  <c r="E369" i="10"/>
  <c r="D369" i="10"/>
  <c r="E368" i="10"/>
  <c r="D368" i="10"/>
  <c r="E367" i="10"/>
  <c r="D367" i="10"/>
  <c r="E366" i="10"/>
  <c r="D366" i="10"/>
  <c r="E365" i="10"/>
  <c r="D365" i="10"/>
  <c r="E364" i="10"/>
  <c r="D364" i="10"/>
  <c r="E363" i="10"/>
  <c r="D363" i="10"/>
  <c r="E362" i="10"/>
  <c r="D362" i="10"/>
  <c r="E361" i="10"/>
  <c r="D361" i="10"/>
  <c r="E360" i="10"/>
  <c r="D360" i="10"/>
  <c r="E359" i="10"/>
  <c r="D359" i="10"/>
  <c r="E358" i="10"/>
  <c r="D358" i="10"/>
  <c r="E357" i="10"/>
  <c r="D357" i="10"/>
  <c r="E356" i="10"/>
  <c r="D356" i="10"/>
  <c r="E355" i="10"/>
  <c r="D355" i="10"/>
  <c r="E354" i="10"/>
  <c r="D354" i="10"/>
  <c r="E353" i="10"/>
  <c r="D353" i="10"/>
  <c r="E352" i="10"/>
  <c r="D352" i="10"/>
  <c r="E351" i="10"/>
  <c r="D351" i="10"/>
  <c r="E350" i="10"/>
  <c r="D350" i="10"/>
  <c r="E349" i="10"/>
  <c r="D349" i="10"/>
  <c r="E348" i="10"/>
  <c r="D348" i="10"/>
  <c r="E347" i="10"/>
  <c r="D347" i="10"/>
  <c r="E346" i="10"/>
  <c r="D346" i="10"/>
  <c r="E345" i="10"/>
  <c r="D345" i="10"/>
  <c r="E344" i="10"/>
  <c r="D344" i="10"/>
  <c r="E343" i="10"/>
  <c r="D343" i="10"/>
  <c r="E342" i="10"/>
  <c r="D342" i="10"/>
  <c r="E341" i="10"/>
  <c r="D341" i="10"/>
  <c r="E340" i="10"/>
  <c r="D340" i="10"/>
  <c r="E339" i="10"/>
  <c r="D339" i="10"/>
  <c r="E338" i="10"/>
  <c r="D338" i="10"/>
  <c r="E337" i="10"/>
  <c r="D337" i="10"/>
  <c r="E336" i="10"/>
  <c r="D336" i="10"/>
  <c r="E335" i="10"/>
  <c r="D335" i="10"/>
  <c r="E334" i="10"/>
  <c r="D334" i="10"/>
  <c r="E333" i="10"/>
  <c r="D333" i="10"/>
  <c r="E332" i="10"/>
  <c r="D332" i="10"/>
  <c r="E331" i="10"/>
  <c r="D331" i="10"/>
  <c r="E330" i="10"/>
  <c r="D330" i="10"/>
  <c r="E329" i="10"/>
  <c r="D329" i="10"/>
  <c r="E328" i="10"/>
  <c r="D328" i="10"/>
  <c r="E327" i="10"/>
  <c r="D327" i="10"/>
  <c r="E326" i="10"/>
  <c r="D326" i="10"/>
  <c r="E325" i="10"/>
  <c r="D325" i="10"/>
  <c r="E324" i="10"/>
  <c r="D324" i="10"/>
  <c r="E323" i="10"/>
  <c r="D323" i="10"/>
  <c r="E322" i="10"/>
  <c r="D322" i="10"/>
  <c r="E321" i="10"/>
  <c r="D321" i="10"/>
  <c r="E320" i="10"/>
  <c r="D320" i="10"/>
  <c r="E319" i="10"/>
  <c r="D319" i="10"/>
  <c r="E318" i="10"/>
  <c r="D318" i="10"/>
  <c r="E317" i="10"/>
  <c r="D317" i="10"/>
  <c r="E316" i="10"/>
  <c r="D316" i="10"/>
  <c r="E315" i="10"/>
  <c r="D315" i="10"/>
  <c r="E314" i="10"/>
  <c r="D314" i="10"/>
  <c r="E313" i="10"/>
  <c r="D313" i="10"/>
  <c r="E312" i="10"/>
  <c r="D312" i="10"/>
  <c r="E311" i="10"/>
  <c r="D311" i="10"/>
  <c r="E310" i="10"/>
  <c r="D310" i="10"/>
  <c r="E309" i="10"/>
  <c r="D309" i="10"/>
  <c r="E308" i="10"/>
  <c r="D308" i="10"/>
  <c r="E307" i="10"/>
  <c r="D307" i="10"/>
  <c r="E306" i="10"/>
  <c r="D306" i="10"/>
  <c r="E305" i="10"/>
  <c r="D305" i="10"/>
  <c r="E304" i="10"/>
  <c r="D304" i="10"/>
  <c r="E303" i="10"/>
  <c r="D303" i="10"/>
  <c r="E302" i="10"/>
  <c r="D302" i="10"/>
  <c r="E301" i="10"/>
  <c r="D301" i="10"/>
  <c r="E300" i="10"/>
  <c r="D300" i="10"/>
  <c r="E299" i="10"/>
  <c r="D299" i="10"/>
  <c r="E298" i="10"/>
  <c r="D298" i="10"/>
  <c r="E297" i="10"/>
  <c r="D297" i="10"/>
  <c r="E296" i="10"/>
  <c r="D296" i="10"/>
  <c r="E295" i="10"/>
  <c r="D295" i="10"/>
  <c r="E294" i="10"/>
  <c r="D294" i="10"/>
  <c r="E293" i="10"/>
  <c r="D293" i="10"/>
  <c r="E292" i="10"/>
  <c r="D292" i="10"/>
  <c r="E291" i="10"/>
  <c r="D291" i="10"/>
  <c r="E290" i="10"/>
  <c r="D290" i="10"/>
  <c r="E289" i="10"/>
  <c r="D289" i="10"/>
  <c r="E288" i="10"/>
  <c r="D288" i="10"/>
  <c r="E287" i="10"/>
  <c r="D287" i="10"/>
  <c r="E286" i="10"/>
  <c r="D286" i="10"/>
  <c r="E285" i="10"/>
  <c r="D285" i="10"/>
  <c r="E284" i="10"/>
  <c r="D284" i="10"/>
  <c r="E283" i="10"/>
  <c r="D283" i="10"/>
  <c r="E282" i="10"/>
  <c r="D282" i="10"/>
  <c r="E281" i="10"/>
  <c r="D281" i="10"/>
  <c r="E280" i="10"/>
  <c r="D280" i="10"/>
  <c r="E279" i="10"/>
  <c r="D279" i="10"/>
  <c r="E278" i="10"/>
  <c r="D278" i="10"/>
  <c r="E277" i="10"/>
  <c r="D277" i="10"/>
  <c r="E276" i="10"/>
  <c r="D276" i="10"/>
  <c r="E275" i="10"/>
  <c r="D275" i="10"/>
  <c r="E274" i="10"/>
  <c r="D274" i="10"/>
  <c r="E273" i="10"/>
  <c r="D273" i="10"/>
  <c r="E272" i="10"/>
  <c r="D272" i="10"/>
  <c r="E271" i="10"/>
  <c r="D271" i="10"/>
  <c r="E270" i="10"/>
  <c r="D270" i="10"/>
  <c r="E269" i="10"/>
  <c r="D269" i="10"/>
  <c r="E268" i="10"/>
  <c r="D268" i="10"/>
  <c r="E267" i="10"/>
  <c r="D267" i="10"/>
  <c r="E266" i="10"/>
  <c r="D266" i="10"/>
  <c r="E265" i="10"/>
  <c r="D265" i="10"/>
  <c r="E264" i="10"/>
  <c r="D264" i="10"/>
  <c r="E263" i="10"/>
  <c r="D263" i="10"/>
  <c r="E262" i="10"/>
  <c r="D262" i="10"/>
  <c r="E261" i="10"/>
  <c r="D261" i="10"/>
  <c r="E260" i="10"/>
  <c r="D260" i="10"/>
  <c r="E259" i="10"/>
  <c r="D259" i="10"/>
  <c r="E258" i="10"/>
  <c r="D258" i="10"/>
  <c r="E257" i="10"/>
  <c r="D257" i="10"/>
  <c r="E256" i="10"/>
  <c r="D256" i="10"/>
  <c r="E255" i="10"/>
  <c r="D255" i="10"/>
  <c r="E254" i="10"/>
  <c r="D254" i="10"/>
  <c r="E253" i="10"/>
  <c r="D253" i="10"/>
  <c r="E252" i="10"/>
  <c r="D252" i="10"/>
  <c r="E251" i="10"/>
  <c r="D251" i="10"/>
  <c r="E250" i="10"/>
  <c r="D250" i="10"/>
  <c r="E249" i="10"/>
  <c r="D249" i="10"/>
  <c r="E248" i="10"/>
  <c r="D248" i="10"/>
  <c r="E247" i="10"/>
  <c r="D247" i="10"/>
  <c r="E246" i="10"/>
  <c r="D246" i="10"/>
  <c r="E245" i="10"/>
  <c r="D245" i="10"/>
  <c r="E244" i="10"/>
  <c r="D244" i="10"/>
  <c r="E243" i="10"/>
  <c r="D243" i="10"/>
  <c r="E242" i="10"/>
  <c r="D242" i="10"/>
  <c r="E241" i="10"/>
  <c r="D241" i="10"/>
  <c r="E240" i="10"/>
  <c r="D240" i="10"/>
  <c r="E239" i="10"/>
  <c r="D239" i="10"/>
  <c r="E238" i="10"/>
  <c r="D238" i="10"/>
  <c r="E237" i="10"/>
  <c r="D237" i="10"/>
  <c r="E236" i="10"/>
  <c r="D236" i="10"/>
  <c r="E235" i="10"/>
  <c r="D235" i="10"/>
  <c r="E234" i="10"/>
  <c r="D234" i="10"/>
  <c r="E233" i="10"/>
  <c r="D233" i="10"/>
  <c r="E232" i="10"/>
  <c r="D232" i="10"/>
  <c r="E231" i="10"/>
  <c r="D231" i="10"/>
  <c r="E230" i="10"/>
  <c r="D230" i="10"/>
  <c r="E229" i="10"/>
  <c r="D229" i="10"/>
  <c r="E228" i="10"/>
  <c r="D228" i="10"/>
  <c r="E227" i="10"/>
  <c r="D227" i="10"/>
  <c r="E226" i="10"/>
  <c r="D226" i="10"/>
  <c r="E225" i="10"/>
  <c r="D225" i="10"/>
  <c r="E224" i="10"/>
  <c r="D224" i="10"/>
  <c r="E223" i="10"/>
  <c r="D223" i="10"/>
  <c r="E222" i="10"/>
  <c r="D222" i="10"/>
  <c r="E221" i="10"/>
  <c r="D221" i="10"/>
  <c r="E220" i="10"/>
  <c r="D220" i="10"/>
  <c r="E219" i="10"/>
  <c r="D219" i="10"/>
  <c r="E218" i="10"/>
  <c r="D218" i="10"/>
  <c r="E217" i="10"/>
  <c r="D217" i="10"/>
  <c r="E216" i="10"/>
  <c r="D216" i="10"/>
  <c r="E215" i="10"/>
  <c r="D215" i="10"/>
  <c r="E214" i="10"/>
  <c r="D214" i="10"/>
  <c r="E213" i="10"/>
  <c r="D213" i="10"/>
  <c r="E212" i="10"/>
  <c r="D212" i="10"/>
  <c r="E211" i="10"/>
  <c r="D211" i="10"/>
  <c r="E210" i="10"/>
  <c r="D210" i="10"/>
  <c r="E209" i="10"/>
  <c r="D209" i="10"/>
  <c r="E208" i="10"/>
  <c r="D208" i="10"/>
  <c r="E207" i="10"/>
  <c r="D207" i="10"/>
  <c r="E206" i="10"/>
  <c r="D206" i="10"/>
  <c r="E205" i="10"/>
  <c r="D205" i="10"/>
  <c r="E204" i="10"/>
  <c r="D204" i="10"/>
  <c r="E203" i="10"/>
  <c r="D203" i="10"/>
  <c r="E202" i="10"/>
  <c r="D202" i="10"/>
  <c r="E201" i="10"/>
  <c r="D201" i="10"/>
  <c r="E200" i="10"/>
  <c r="D200" i="10"/>
  <c r="E199" i="10"/>
  <c r="D199" i="10"/>
  <c r="E198" i="10"/>
  <c r="D198" i="10"/>
  <c r="E197" i="10"/>
  <c r="D197" i="10"/>
  <c r="E196" i="10"/>
  <c r="D196" i="10"/>
  <c r="E195" i="10"/>
  <c r="D195" i="10"/>
  <c r="E194" i="10"/>
  <c r="D194" i="10"/>
  <c r="E193" i="10"/>
  <c r="D193" i="10"/>
  <c r="E192" i="10"/>
  <c r="D192" i="10"/>
  <c r="E191" i="10"/>
  <c r="D191" i="10"/>
  <c r="E190" i="10"/>
  <c r="D190" i="10"/>
  <c r="E189" i="10"/>
  <c r="D189" i="10"/>
  <c r="E188" i="10"/>
  <c r="D188" i="10"/>
  <c r="E187" i="10"/>
  <c r="D187" i="10"/>
  <c r="E186" i="10"/>
  <c r="D186" i="10"/>
  <c r="E185" i="10"/>
  <c r="D185" i="10"/>
  <c r="E184" i="10"/>
  <c r="D184" i="10"/>
  <c r="E183" i="10"/>
  <c r="D183" i="10"/>
  <c r="E182" i="10"/>
  <c r="D182" i="10"/>
  <c r="E181" i="10"/>
  <c r="D181" i="10"/>
  <c r="E180" i="10"/>
  <c r="D180" i="10"/>
  <c r="E179" i="10"/>
  <c r="D179" i="10"/>
  <c r="E178" i="10"/>
  <c r="D178" i="10"/>
  <c r="E177" i="10"/>
  <c r="D177" i="10"/>
  <c r="E176" i="10"/>
  <c r="D176" i="10"/>
  <c r="E175" i="10"/>
  <c r="D175" i="10"/>
  <c r="E174" i="10"/>
  <c r="D174" i="10"/>
  <c r="E173" i="10"/>
  <c r="D173" i="10"/>
  <c r="E172" i="10"/>
  <c r="D172" i="10"/>
  <c r="E171" i="10"/>
  <c r="D171" i="10"/>
  <c r="E170" i="10"/>
  <c r="D170" i="10"/>
  <c r="E169" i="10"/>
  <c r="D169" i="10"/>
  <c r="E168" i="10"/>
  <c r="D168" i="10"/>
  <c r="E167" i="10"/>
  <c r="D167" i="10"/>
  <c r="E166" i="10"/>
  <c r="D166" i="10"/>
  <c r="E165" i="10"/>
  <c r="D165" i="10"/>
  <c r="E164" i="10"/>
  <c r="D164" i="10"/>
  <c r="E163" i="10"/>
  <c r="D163" i="10"/>
  <c r="E162" i="10"/>
  <c r="D162" i="10"/>
  <c r="E161" i="10"/>
  <c r="D161" i="10"/>
  <c r="E160" i="10"/>
  <c r="D160" i="10"/>
  <c r="E159" i="10"/>
  <c r="D159" i="10"/>
  <c r="E158" i="10"/>
  <c r="D158" i="10"/>
  <c r="E157" i="10"/>
  <c r="D157" i="10"/>
  <c r="E156" i="10"/>
  <c r="D156" i="10"/>
  <c r="E155" i="10"/>
  <c r="D155" i="10"/>
  <c r="E154" i="10"/>
  <c r="D154" i="10"/>
  <c r="E153" i="10"/>
  <c r="D153" i="10"/>
  <c r="E152" i="10"/>
  <c r="D152" i="10"/>
  <c r="E151" i="10"/>
  <c r="D151" i="10"/>
  <c r="E150" i="10"/>
  <c r="D150" i="10"/>
  <c r="E149" i="10"/>
  <c r="D149" i="10"/>
  <c r="E148" i="10"/>
  <c r="D148" i="10"/>
  <c r="E147" i="10"/>
  <c r="D147" i="10"/>
  <c r="E146" i="10"/>
  <c r="D146" i="10"/>
  <c r="E145" i="10"/>
  <c r="D145" i="10"/>
  <c r="E144" i="10"/>
  <c r="D144" i="10"/>
  <c r="E143" i="10"/>
  <c r="D143" i="10"/>
  <c r="E142" i="10"/>
  <c r="D142" i="10"/>
  <c r="E141" i="10"/>
  <c r="D141" i="10"/>
  <c r="E140" i="10"/>
  <c r="D140" i="10"/>
  <c r="E139" i="10"/>
  <c r="D139" i="10"/>
  <c r="E138" i="10"/>
  <c r="D138" i="10"/>
  <c r="E137" i="10"/>
  <c r="D137" i="10"/>
  <c r="E136" i="10"/>
  <c r="D136" i="10"/>
  <c r="E135" i="10"/>
  <c r="D135" i="10"/>
  <c r="E134" i="10"/>
  <c r="D134" i="10"/>
  <c r="E133" i="10"/>
  <c r="D133" i="10"/>
  <c r="E132" i="10"/>
  <c r="D132" i="10"/>
  <c r="E131" i="10"/>
  <c r="D131" i="10"/>
  <c r="E130" i="10"/>
  <c r="D130" i="10"/>
  <c r="E129" i="10"/>
  <c r="D129" i="10"/>
  <c r="E128" i="10"/>
  <c r="D128" i="10"/>
  <c r="E127" i="10"/>
  <c r="D127" i="10"/>
  <c r="E126" i="10"/>
  <c r="D126" i="10"/>
  <c r="E125" i="10"/>
  <c r="D125" i="10"/>
  <c r="E124" i="10"/>
  <c r="D124" i="10"/>
  <c r="E123" i="10"/>
  <c r="D123" i="10"/>
  <c r="E122" i="10"/>
  <c r="D122" i="10"/>
  <c r="E121" i="10"/>
  <c r="D121" i="10"/>
  <c r="E120" i="10"/>
  <c r="D120" i="10"/>
  <c r="E119" i="10"/>
  <c r="D119" i="10"/>
  <c r="E118" i="10"/>
  <c r="D118" i="10"/>
  <c r="E117" i="10"/>
  <c r="D117" i="10"/>
  <c r="E116" i="10"/>
  <c r="D116" i="10"/>
  <c r="E115" i="10"/>
  <c r="D115" i="10"/>
  <c r="E114" i="10"/>
  <c r="D114" i="10"/>
  <c r="E113" i="10"/>
  <c r="D113" i="10"/>
  <c r="E112" i="10"/>
  <c r="D112" i="10"/>
  <c r="E111" i="10"/>
  <c r="D111" i="10"/>
  <c r="E110" i="10"/>
  <c r="D110" i="10"/>
  <c r="E109" i="10"/>
  <c r="D109" i="10"/>
  <c r="E108" i="10"/>
  <c r="D108" i="10"/>
  <c r="E107" i="10"/>
  <c r="D107" i="10"/>
  <c r="E106" i="10"/>
  <c r="D106" i="10"/>
  <c r="E105" i="10"/>
  <c r="D105" i="10"/>
  <c r="E104" i="10"/>
  <c r="D104" i="10"/>
  <c r="E103" i="10"/>
  <c r="D103" i="10"/>
  <c r="E102" i="10"/>
  <c r="D102" i="10"/>
  <c r="E101" i="10"/>
  <c r="D101" i="10"/>
  <c r="E100" i="10"/>
  <c r="D100" i="10"/>
  <c r="E99" i="10"/>
  <c r="D99" i="10"/>
  <c r="E98" i="10"/>
  <c r="D98" i="10"/>
  <c r="E97" i="10"/>
  <c r="D97" i="10"/>
  <c r="E96" i="10"/>
  <c r="D96" i="10"/>
  <c r="E95" i="10"/>
  <c r="D95" i="10"/>
  <c r="E94" i="10"/>
  <c r="D94" i="10"/>
  <c r="E93" i="10"/>
  <c r="D93" i="10"/>
  <c r="E92" i="10"/>
  <c r="D92" i="10"/>
  <c r="E91" i="10"/>
  <c r="D91" i="10"/>
  <c r="E90" i="10"/>
  <c r="D90" i="10"/>
  <c r="E89" i="10"/>
  <c r="D89" i="10"/>
  <c r="E88" i="10"/>
  <c r="D88" i="10"/>
  <c r="E87" i="10"/>
  <c r="D87" i="10"/>
  <c r="E86" i="10"/>
  <c r="D86" i="10"/>
  <c r="E85" i="10"/>
  <c r="D85" i="10"/>
  <c r="E84" i="10"/>
  <c r="D84" i="10"/>
  <c r="E83" i="10"/>
  <c r="D83" i="10"/>
  <c r="E82" i="10"/>
  <c r="D82" i="10"/>
  <c r="E81" i="10"/>
  <c r="D81" i="10"/>
  <c r="E80" i="10"/>
  <c r="D80" i="10"/>
  <c r="E79" i="10"/>
  <c r="D79" i="10"/>
  <c r="E78" i="10"/>
  <c r="D78" i="10"/>
  <c r="E77" i="10"/>
  <c r="D77" i="10"/>
  <c r="E76" i="10"/>
  <c r="D76" i="10"/>
  <c r="E75" i="10"/>
  <c r="D75" i="10"/>
  <c r="E74" i="10"/>
  <c r="D74" i="10"/>
  <c r="E73" i="10"/>
  <c r="D73" i="10"/>
  <c r="E72" i="10"/>
  <c r="D72" i="10"/>
  <c r="E71" i="10"/>
  <c r="D71" i="10"/>
  <c r="E70" i="10"/>
  <c r="D70" i="10"/>
  <c r="E69" i="10"/>
  <c r="D69" i="10"/>
  <c r="E68" i="10"/>
  <c r="D68" i="10"/>
  <c r="E67" i="10"/>
  <c r="D67" i="10"/>
  <c r="E66" i="10"/>
  <c r="D66" i="10"/>
  <c r="E65" i="10"/>
  <c r="D65" i="10"/>
  <c r="E64" i="10"/>
  <c r="D64" i="10"/>
  <c r="E63" i="10"/>
  <c r="D63" i="10"/>
  <c r="E62" i="10"/>
  <c r="D62" i="10"/>
  <c r="E61" i="10"/>
  <c r="D61" i="10"/>
  <c r="E60" i="10"/>
  <c r="D60" i="10"/>
  <c r="E59" i="10"/>
  <c r="D59" i="10"/>
  <c r="E58" i="10"/>
  <c r="D58" i="10"/>
  <c r="E57" i="10"/>
  <c r="D57" i="10"/>
  <c r="E56" i="10"/>
  <c r="D56" i="10"/>
  <c r="E55" i="10"/>
  <c r="D55" i="10"/>
  <c r="E54" i="10"/>
  <c r="D54" i="10"/>
  <c r="E53" i="10"/>
  <c r="D53" i="10"/>
  <c r="E52" i="10"/>
  <c r="D52" i="10"/>
  <c r="E51" i="10"/>
  <c r="D51" i="10"/>
  <c r="E50" i="10"/>
  <c r="D50" i="10"/>
  <c r="E49" i="10"/>
  <c r="D49" i="10"/>
  <c r="E48" i="10"/>
  <c r="D48" i="10"/>
  <c r="E47" i="10"/>
  <c r="D47" i="10"/>
  <c r="E46" i="10"/>
  <c r="D46" i="10"/>
  <c r="E45" i="10"/>
  <c r="D45" i="10"/>
  <c r="E44" i="10"/>
  <c r="D44" i="10"/>
  <c r="E43" i="10"/>
  <c r="D43" i="10"/>
  <c r="E42" i="10"/>
  <c r="D42" i="10"/>
  <c r="E41" i="10"/>
  <c r="D41" i="10"/>
  <c r="E40" i="10"/>
  <c r="D40" i="10"/>
  <c r="E39" i="10"/>
  <c r="D39" i="10"/>
  <c r="E38" i="10"/>
  <c r="D38" i="10"/>
  <c r="E37" i="10"/>
  <c r="D37" i="10"/>
  <c r="E36" i="10"/>
  <c r="D36" i="10"/>
  <c r="E35" i="10"/>
  <c r="D35" i="10"/>
  <c r="E34" i="10"/>
  <c r="D34" i="10"/>
  <c r="E33" i="10"/>
  <c r="D33" i="10"/>
  <c r="E32" i="10"/>
  <c r="D32" i="10"/>
  <c r="E31" i="10"/>
  <c r="D31" i="10"/>
  <c r="E30" i="10"/>
  <c r="D30" i="10"/>
  <c r="E29" i="10"/>
  <c r="D29" i="10"/>
  <c r="E28" i="10"/>
  <c r="D28" i="10"/>
  <c r="E27" i="10"/>
  <c r="D27" i="10"/>
  <c r="E26" i="10"/>
  <c r="D26" i="10"/>
  <c r="E25" i="10"/>
  <c r="D25" i="10"/>
  <c r="E24" i="10"/>
  <c r="D24" i="10"/>
  <c r="E23" i="10"/>
  <c r="D23" i="10"/>
  <c r="E22" i="10"/>
  <c r="D22" i="10"/>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8" i="7"/>
  <c r="C39" i="7"/>
  <c r="C40" i="7"/>
  <c r="C42" i="7"/>
  <c r="C43" i="7"/>
  <c r="C44"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 i="7"/>
  <c r="E8" i="8"/>
  <c r="E9" i="8"/>
  <c r="E11" i="8"/>
  <c r="E12" i="8"/>
  <c r="E13"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6" i="8"/>
  <c r="D8" i="8"/>
  <c r="D9" i="8"/>
  <c r="D11" i="8"/>
  <c r="D12" i="8"/>
  <c r="D13"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6" i="8"/>
  <c r="A1" i="10"/>
  <c r="T56" i="8"/>
  <c r="T218" i="8"/>
  <c r="V218" i="8" s="1"/>
  <c r="T490" i="8"/>
  <c r="X490" i="8" s="1"/>
  <c r="T582" i="8"/>
  <c r="T653" i="8"/>
  <c r="T707" i="8"/>
  <c r="T723" i="8"/>
  <c r="Z723" i="8" s="1"/>
  <c r="T739" i="8"/>
  <c r="T755" i="8"/>
  <c r="T771" i="8"/>
  <c r="T784" i="8"/>
  <c r="T790" i="8"/>
  <c r="T795" i="8"/>
  <c r="T800" i="8"/>
  <c r="T806" i="8"/>
  <c r="X806" i="8" s="1"/>
  <c r="T811" i="8"/>
  <c r="T816" i="8"/>
  <c r="T822" i="8"/>
  <c r="T827" i="8"/>
  <c r="X827" i="8" s="1"/>
  <c r="T832" i="8"/>
  <c r="T838" i="8"/>
  <c r="T843" i="8"/>
  <c r="T848" i="8"/>
  <c r="T854" i="8"/>
  <c r="T859" i="8"/>
  <c r="T864" i="8"/>
  <c r="T870" i="8"/>
  <c r="Y870" i="8" s="1"/>
  <c r="T875" i="8"/>
  <c r="T880" i="8"/>
  <c r="T886" i="8"/>
  <c r="T891" i="8"/>
  <c r="Y891" i="8" s="1"/>
  <c r="T896" i="8"/>
  <c r="T902" i="8"/>
  <c r="T907" i="8"/>
  <c r="T912" i="8"/>
  <c r="T918" i="8"/>
  <c r="T923" i="8"/>
  <c r="T928" i="8"/>
  <c r="T934" i="8"/>
  <c r="Y934" i="8" s="1"/>
  <c r="T939" i="8"/>
  <c r="T944" i="8"/>
  <c r="T950" i="8"/>
  <c r="T955" i="8"/>
  <c r="Y955" i="8" s="1"/>
  <c r="T960" i="8"/>
  <c r="T1047" i="8"/>
  <c r="T1043" i="8"/>
  <c r="T1039" i="8"/>
  <c r="T1035" i="8"/>
  <c r="T1031" i="8"/>
  <c r="T1027" i="8"/>
  <c r="T1023" i="8"/>
  <c r="T1019" i="8"/>
  <c r="T1015" i="8"/>
  <c r="T1011" i="8"/>
  <c r="T1007" i="8"/>
  <c r="T1003" i="8"/>
  <c r="T999" i="8"/>
  <c r="T995" i="8"/>
  <c r="T991" i="8"/>
  <c r="T987" i="8"/>
  <c r="T983" i="8"/>
  <c r="T979" i="8"/>
  <c r="T975" i="8"/>
  <c r="T971" i="8"/>
  <c r="T967" i="8"/>
  <c r="T963" i="8"/>
  <c r="U218" i="8"/>
  <c r="L10" i="8"/>
  <c r="L9" i="8"/>
  <c r="J985" i="8"/>
  <c r="J972" i="8"/>
  <c r="J964" i="8"/>
  <c r="J956" i="8"/>
  <c r="J948"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M86" i="8"/>
  <c r="M85" i="8"/>
  <c r="K57" i="8"/>
  <c r="K56" i="8"/>
  <c r="K55" i="8"/>
  <c r="K54" i="8"/>
  <c r="K53" i="8"/>
  <c r="K52" i="8"/>
  <c r="K51" i="8"/>
  <c r="K50" i="8"/>
  <c r="K49" i="8"/>
  <c r="K48"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8" i="8"/>
  <c r="L7"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9" i="8"/>
  <c r="K8"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M945" i="8"/>
  <c r="M942" i="8"/>
  <c r="L952" i="8"/>
  <c r="L944" i="8"/>
  <c r="L939" i="8"/>
  <c r="L936" i="8"/>
  <c r="L931" i="8"/>
  <c r="L928" i="8"/>
  <c r="L923" i="8"/>
  <c r="L920" i="8"/>
  <c r="L915" i="8"/>
  <c r="L912" i="8"/>
  <c r="L907" i="8"/>
  <c r="L904" i="8"/>
  <c r="L899" i="8"/>
  <c r="L896" i="8"/>
  <c r="L891" i="8"/>
  <c r="L888" i="8"/>
  <c r="L887" i="8"/>
  <c r="L886" i="8"/>
  <c r="L885" i="8"/>
  <c r="L884" i="8"/>
  <c r="L883" i="8"/>
  <c r="L882" i="8"/>
  <c r="K972" i="8"/>
  <c r="K956" i="8"/>
  <c r="K949" i="8"/>
  <c r="K948" i="8"/>
  <c r="K941" i="8"/>
  <c r="K940" i="8"/>
  <c r="K933" i="8"/>
  <c r="K932" i="8"/>
  <c r="K925" i="8"/>
  <c r="K924" i="8"/>
  <c r="K917" i="8"/>
  <c r="K916" i="8"/>
  <c r="K909" i="8"/>
  <c r="K908" i="8"/>
  <c r="K901" i="8"/>
  <c r="K900" i="8"/>
  <c r="K893" i="8"/>
  <c r="K892" i="8"/>
  <c r="K889" i="8"/>
  <c r="K888" i="8"/>
  <c r="K887" i="8"/>
  <c r="K886" i="8"/>
  <c r="K885" i="8"/>
  <c r="K884" i="8"/>
  <c r="K883" i="8"/>
  <c r="K882" i="8"/>
  <c r="K881" i="8"/>
  <c r="K880" i="8"/>
  <c r="M935" i="8"/>
  <c r="M934" i="8"/>
  <c r="M930" i="8"/>
  <c r="M929" i="8"/>
  <c r="M926" i="8"/>
  <c r="M925" i="8"/>
  <c r="M922" i="8"/>
  <c r="M921" i="8"/>
  <c r="M918" i="8"/>
  <c r="M917" i="8"/>
  <c r="M914" i="8"/>
  <c r="M913" i="8"/>
  <c r="M910" i="8"/>
  <c r="M909" i="8"/>
  <c r="M906" i="8"/>
  <c r="M905" i="8"/>
  <c r="M902" i="8"/>
  <c r="M901" i="8"/>
  <c r="M898" i="8"/>
  <c r="M897" i="8"/>
  <c r="M894" i="8"/>
  <c r="M893"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4" i="8"/>
  <c r="M622" i="8"/>
  <c r="M615" i="8"/>
  <c r="M608" i="8"/>
  <c r="M606" i="8"/>
  <c r="M599" i="8"/>
  <c r="M592" i="8"/>
  <c r="M590" i="8"/>
  <c r="M580" i="8"/>
  <c r="M572" i="8"/>
  <c r="M564" i="8"/>
  <c r="M556" i="8"/>
  <c r="L881" i="8"/>
  <c r="L880" i="8"/>
  <c r="L879" i="8"/>
  <c r="L878" i="8"/>
  <c r="L877" i="8"/>
  <c r="L876" i="8"/>
  <c r="L875" i="8"/>
  <c r="L874" i="8"/>
  <c r="L873" i="8"/>
  <c r="L872" i="8"/>
  <c r="L871" i="8"/>
  <c r="L870" i="8"/>
  <c r="L869" i="8"/>
  <c r="L868" i="8"/>
  <c r="L867" i="8"/>
  <c r="L866" i="8"/>
  <c r="L865" i="8"/>
  <c r="L864" i="8"/>
  <c r="L863" i="8"/>
  <c r="L862" i="8"/>
  <c r="L861" i="8"/>
  <c r="L860" i="8"/>
  <c r="L859" i="8"/>
  <c r="L858" i="8"/>
  <c r="L857" i="8"/>
  <c r="L856" i="8"/>
  <c r="L855" i="8"/>
  <c r="L854"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98" i="8"/>
  <c r="L797" i="8"/>
  <c r="L796" i="8"/>
  <c r="L795" i="8"/>
  <c r="L794" i="8"/>
  <c r="L793" i="8"/>
  <c r="L792" i="8"/>
  <c r="L791" i="8"/>
  <c r="L790" i="8"/>
  <c r="L789" i="8"/>
  <c r="L788" i="8"/>
  <c r="L787" i="8"/>
  <c r="L786" i="8"/>
  <c r="L785" i="8"/>
  <c r="L784" i="8"/>
  <c r="L783" i="8"/>
  <c r="L782" i="8"/>
  <c r="L781" i="8"/>
  <c r="L780" i="8"/>
  <c r="L779" i="8"/>
  <c r="L778" i="8"/>
  <c r="L777" i="8"/>
  <c r="L776" i="8"/>
  <c r="L775" i="8"/>
  <c r="L774" i="8"/>
  <c r="L773" i="8"/>
  <c r="L772" i="8"/>
  <c r="L771" i="8"/>
  <c r="L770" i="8"/>
  <c r="L769" i="8"/>
  <c r="L768" i="8"/>
  <c r="L767" i="8"/>
  <c r="L766" i="8"/>
  <c r="L765" i="8"/>
  <c r="L764" i="8"/>
  <c r="L763" i="8"/>
  <c r="L762" i="8"/>
  <c r="L761" i="8"/>
  <c r="L760" i="8"/>
  <c r="L759" i="8"/>
  <c r="L758" i="8"/>
  <c r="L757" i="8"/>
  <c r="L756" i="8"/>
  <c r="L755" i="8"/>
  <c r="L754" i="8"/>
  <c r="L753" i="8"/>
  <c r="L752" i="8"/>
  <c r="L751" i="8"/>
  <c r="L750" i="8"/>
  <c r="L749" i="8"/>
  <c r="L748" i="8"/>
  <c r="L747" i="8"/>
  <c r="L746" i="8"/>
  <c r="L745" i="8"/>
  <c r="L744" i="8"/>
  <c r="L743" i="8"/>
  <c r="L742" i="8"/>
  <c r="L741" i="8"/>
  <c r="L740" i="8"/>
  <c r="L739" i="8"/>
  <c r="L738" i="8"/>
  <c r="L737" i="8"/>
  <c r="L736" i="8"/>
  <c r="L735" i="8"/>
  <c r="L734" i="8"/>
  <c r="L733" i="8"/>
  <c r="L732" i="8"/>
  <c r="L731" i="8"/>
  <c r="L730" i="8"/>
  <c r="L729" i="8"/>
  <c r="L728" i="8"/>
  <c r="L727" i="8"/>
  <c r="L726" i="8"/>
  <c r="L725" i="8"/>
  <c r="L724" i="8"/>
  <c r="L723" i="8"/>
  <c r="L722" i="8"/>
  <c r="L721" i="8"/>
  <c r="L720" i="8"/>
  <c r="L719" i="8"/>
  <c r="L718" i="8"/>
  <c r="L717" i="8"/>
  <c r="L716" i="8"/>
  <c r="L715" i="8"/>
  <c r="L714" i="8"/>
  <c r="L713" i="8"/>
  <c r="L712" i="8"/>
  <c r="L711" i="8"/>
  <c r="L710" i="8"/>
  <c r="L709" i="8"/>
  <c r="L708" i="8"/>
  <c r="L707" i="8"/>
  <c r="L706" i="8"/>
  <c r="L705" i="8"/>
  <c r="L704" i="8"/>
  <c r="L703" i="8"/>
  <c r="L702" i="8"/>
  <c r="L701" i="8"/>
  <c r="L700" i="8"/>
  <c r="L699" i="8"/>
  <c r="L698" i="8"/>
  <c r="L697" i="8"/>
  <c r="L696" i="8"/>
  <c r="L695" i="8"/>
  <c r="L694" i="8"/>
  <c r="L693" i="8"/>
  <c r="L692" i="8"/>
  <c r="L691" i="8"/>
  <c r="L690" i="8"/>
  <c r="L689" i="8"/>
  <c r="L688" i="8"/>
  <c r="L687" i="8"/>
  <c r="L686" i="8"/>
  <c r="L685" i="8"/>
  <c r="L684" i="8"/>
  <c r="L683" i="8"/>
  <c r="L682" i="8"/>
  <c r="L681" i="8"/>
  <c r="L680" i="8"/>
  <c r="L679" i="8"/>
  <c r="L678" i="8"/>
  <c r="L677" i="8"/>
  <c r="L676" i="8"/>
  <c r="L675" i="8"/>
  <c r="L674" i="8"/>
  <c r="L673" i="8"/>
  <c r="L672" i="8"/>
  <c r="L671" i="8"/>
  <c r="L670" i="8"/>
  <c r="L669" i="8"/>
  <c r="L668" i="8"/>
  <c r="L667" i="8"/>
  <c r="L666" i="8"/>
  <c r="L665" i="8"/>
  <c r="L664" i="8"/>
  <c r="L663" i="8"/>
  <c r="L662" i="8"/>
  <c r="L661" i="8"/>
  <c r="L660" i="8"/>
  <c r="L659" i="8"/>
  <c r="L658" i="8"/>
  <c r="L657" i="8"/>
  <c r="L656" i="8"/>
  <c r="L655" i="8"/>
  <c r="L654" i="8"/>
  <c r="L653" i="8"/>
  <c r="L652" i="8"/>
  <c r="L651" i="8"/>
  <c r="L650" i="8"/>
  <c r="L649" i="8"/>
  <c r="L648" i="8"/>
  <c r="L647" i="8"/>
  <c r="L646" i="8"/>
  <c r="L645" i="8"/>
  <c r="L644" i="8"/>
  <c r="L643" i="8"/>
  <c r="L642" i="8"/>
  <c r="L641" i="8"/>
  <c r="L640" i="8"/>
  <c r="L639" i="8"/>
  <c r="L638" i="8"/>
  <c r="L637" i="8"/>
  <c r="L636" i="8"/>
  <c r="L635" i="8"/>
  <c r="L634" i="8"/>
  <c r="L633" i="8"/>
  <c r="L632" i="8"/>
  <c r="L631" i="8"/>
  <c r="L630" i="8"/>
  <c r="L629" i="8"/>
  <c r="L628" i="8"/>
  <c r="L627" i="8"/>
  <c r="L626" i="8"/>
  <c r="L625" i="8"/>
  <c r="L624" i="8"/>
  <c r="L623" i="8"/>
  <c r="L622" i="8"/>
  <c r="L621" i="8"/>
  <c r="L620" i="8"/>
  <c r="L619" i="8"/>
  <c r="L618" i="8"/>
  <c r="L617" i="8"/>
  <c r="L616" i="8"/>
  <c r="L615" i="8"/>
  <c r="L614" i="8"/>
  <c r="L613" i="8"/>
  <c r="L612" i="8"/>
  <c r="L611" i="8"/>
  <c r="L610" i="8"/>
  <c r="L609" i="8"/>
  <c r="L608" i="8"/>
  <c r="L607" i="8"/>
  <c r="L606" i="8"/>
  <c r="L605" i="8"/>
  <c r="L604" i="8"/>
  <c r="L603" i="8"/>
  <c r="L602" i="8"/>
  <c r="L601" i="8"/>
  <c r="L600" i="8"/>
  <c r="L599" i="8"/>
  <c r="L598" i="8"/>
  <c r="L597" i="8"/>
  <c r="L596" i="8"/>
  <c r="L595" i="8"/>
  <c r="L594" i="8"/>
  <c r="L593" i="8"/>
  <c r="L592" i="8"/>
  <c r="L591" i="8"/>
  <c r="L590" i="8"/>
  <c r="L589" i="8"/>
  <c r="L588" i="8"/>
  <c r="L587" i="8"/>
  <c r="L586" i="8"/>
  <c r="L585" i="8"/>
  <c r="L584" i="8"/>
  <c r="L583" i="8"/>
  <c r="L582" i="8"/>
  <c r="L581" i="8"/>
  <c r="L580" i="8"/>
  <c r="L579" i="8"/>
  <c r="L578" i="8"/>
  <c r="L577" i="8"/>
  <c r="L576" i="8"/>
  <c r="L575" i="8"/>
  <c r="L574" i="8"/>
  <c r="L573" i="8"/>
  <c r="L572" i="8"/>
  <c r="L571" i="8"/>
  <c r="L570" i="8"/>
  <c r="L569" i="8"/>
  <c r="L568" i="8"/>
  <c r="L567" i="8"/>
  <c r="L566" i="8"/>
  <c r="L565" i="8"/>
  <c r="L564" i="8"/>
  <c r="L563" i="8"/>
  <c r="L562" i="8"/>
  <c r="L561" i="8"/>
  <c r="L560" i="8"/>
  <c r="L559" i="8"/>
  <c r="L558" i="8"/>
  <c r="L557" i="8"/>
  <c r="L556" i="8"/>
  <c r="L555" i="8"/>
  <c r="L554" i="8"/>
  <c r="L553" i="8"/>
  <c r="L552" i="8"/>
  <c r="L551" i="8"/>
  <c r="L550" i="8"/>
  <c r="L549" i="8"/>
  <c r="L548" i="8"/>
  <c r="L547" i="8"/>
  <c r="L546" i="8"/>
  <c r="L545"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L544" i="8"/>
  <c r="L543" i="8"/>
  <c r="L542" i="8"/>
  <c r="L541" i="8"/>
  <c r="L540" i="8"/>
  <c r="L539" i="8"/>
  <c r="L538" i="8"/>
  <c r="L537" i="8"/>
  <c r="L536" i="8"/>
  <c r="L535" i="8"/>
  <c r="L534" i="8"/>
  <c r="L533" i="8"/>
  <c r="L532" i="8"/>
  <c r="L531" i="8"/>
  <c r="L530" i="8"/>
  <c r="L529" i="8"/>
  <c r="L528" i="8"/>
  <c r="L527" i="8"/>
  <c r="L526" i="8"/>
  <c r="L525" i="8"/>
  <c r="L524" i="8"/>
  <c r="L523" i="8"/>
  <c r="L522" i="8"/>
  <c r="L521" i="8"/>
  <c r="L520" i="8"/>
  <c r="L519" i="8"/>
  <c r="L518" i="8"/>
  <c r="L517" i="8"/>
  <c r="L516" i="8"/>
  <c r="L515" i="8"/>
  <c r="L514" i="8"/>
  <c r="L513" i="8"/>
  <c r="L512" i="8"/>
  <c r="L511" i="8"/>
  <c r="L510" i="8"/>
  <c r="L509" i="8"/>
  <c r="L508" i="8"/>
  <c r="L507" i="8"/>
  <c r="L506" i="8"/>
  <c r="L505" i="8"/>
  <c r="L504" i="8"/>
  <c r="L503" i="8"/>
  <c r="L502" i="8"/>
  <c r="L501" i="8"/>
  <c r="L500" i="8"/>
  <c r="L499" i="8"/>
  <c r="L498" i="8"/>
  <c r="L497" i="8"/>
  <c r="L496" i="8"/>
  <c r="L495" i="8"/>
  <c r="L494" i="8"/>
  <c r="L493" i="8"/>
  <c r="L492" i="8"/>
  <c r="L491" i="8"/>
  <c r="L490" i="8"/>
  <c r="L489" i="8"/>
  <c r="L488" i="8"/>
  <c r="L487" i="8"/>
  <c r="L486" i="8"/>
  <c r="L485" i="8"/>
  <c r="L484" i="8"/>
  <c r="L483" i="8"/>
  <c r="L482" i="8"/>
  <c r="L481" i="8"/>
  <c r="L480" i="8"/>
  <c r="L479" i="8"/>
  <c r="L478" i="8"/>
  <c r="L477" i="8"/>
  <c r="L476" i="8"/>
  <c r="L475" i="8"/>
  <c r="L474" i="8"/>
  <c r="L473" i="8"/>
  <c r="L472" i="8"/>
  <c r="L471" i="8"/>
  <c r="L470" i="8"/>
  <c r="L469" i="8"/>
  <c r="L468" i="8"/>
  <c r="L467" i="8"/>
  <c r="L466" i="8"/>
  <c r="L465" i="8"/>
  <c r="L464" i="8"/>
  <c r="L463" i="8"/>
  <c r="L462" i="8"/>
  <c r="L461" i="8"/>
  <c r="L460" i="8"/>
  <c r="L459" i="8"/>
  <c r="L458" i="8"/>
  <c r="L457" i="8"/>
  <c r="L456" i="8"/>
  <c r="L455" i="8"/>
  <c r="L454" i="8"/>
  <c r="L453" i="8"/>
  <c r="L452" i="8"/>
  <c r="L451" i="8"/>
  <c r="L450" i="8"/>
  <c r="L449" i="8"/>
  <c r="L448" i="8"/>
  <c r="L447" i="8"/>
  <c r="L446" i="8"/>
  <c r="L445" i="8"/>
  <c r="L444" i="8"/>
  <c r="L443" i="8"/>
  <c r="L442" i="8"/>
  <c r="L441" i="8"/>
  <c r="L440" i="8"/>
  <c r="L439" i="8"/>
  <c r="L438" i="8"/>
  <c r="L437" i="8"/>
  <c r="L436" i="8"/>
  <c r="L435" i="8"/>
  <c r="L434" i="8"/>
  <c r="L433" i="8"/>
  <c r="L432" i="8"/>
  <c r="L431" i="8"/>
  <c r="L430" i="8"/>
  <c r="L429" i="8"/>
  <c r="L428" i="8"/>
  <c r="L427" i="8"/>
  <c r="L426" i="8"/>
  <c r="L425" i="8"/>
  <c r="L424" i="8"/>
  <c r="L423" i="8"/>
  <c r="L422" i="8"/>
  <c r="L421" i="8"/>
  <c r="L420" i="8"/>
  <c r="L419" i="8"/>
  <c r="L418" i="8"/>
  <c r="L417" i="8"/>
  <c r="L416" i="8"/>
  <c r="L415" i="8"/>
  <c r="L414" i="8"/>
  <c r="L413" i="8"/>
  <c r="L412" i="8"/>
  <c r="L411" i="8"/>
  <c r="L410" i="8"/>
  <c r="L409" i="8"/>
  <c r="L408" i="8"/>
  <c r="L407" i="8"/>
  <c r="L406" i="8"/>
  <c r="L405" i="8"/>
  <c r="L404" i="8"/>
  <c r="L403" i="8"/>
  <c r="L402" i="8"/>
  <c r="L401" i="8"/>
  <c r="L400" i="8"/>
  <c r="L399" i="8"/>
  <c r="L398" i="8"/>
  <c r="L397" i="8"/>
  <c r="L396" i="8"/>
  <c r="L395" i="8"/>
  <c r="L394" i="8"/>
  <c r="L393" i="8"/>
  <c r="L392" i="8"/>
  <c r="L391" i="8"/>
  <c r="L390" i="8"/>
  <c r="L389" i="8"/>
  <c r="L388" i="8"/>
  <c r="L387" i="8"/>
  <c r="L386" i="8"/>
  <c r="L385" i="8"/>
  <c r="L384" i="8"/>
  <c r="L383" i="8"/>
  <c r="L382" i="8"/>
  <c r="L381" i="8"/>
  <c r="L380" i="8"/>
  <c r="L379" i="8"/>
  <c r="L378" i="8"/>
  <c r="L377" i="8"/>
  <c r="L376" i="8"/>
  <c r="L375" i="8"/>
  <c r="L374" i="8"/>
  <c r="L373" i="8"/>
  <c r="L372" i="8"/>
  <c r="L371" i="8"/>
  <c r="L370" i="8"/>
  <c r="L369" i="8"/>
  <c r="L368" i="8"/>
  <c r="L367" i="8"/>
  <c r="L366" i="8"/>
  <c r="L365" i="8"/>
  <c r="L364" i="8"/>
  <c r="L363" i="8"/>
  <c r="L362" i="8"/>
  <c r="L361" i="8"/>
  <c r="L360" i="8"/>
  <c r="L359" i="8"/>
  <c r="L358" i="8"/>
  <c r="L357" i="8"/>
  <c r="L356" i="8"/>
  <c r="L355" i="8"/>
  <c r="L354" i="8"/>
  <c r="L353" i="8"/>
  <c r="L352" i="8"/>
  <c r="L351" i="8"/>
  <c r="L350" i="8"/>
  <c r="L349" i="8"/>
  <c r="L348" i="8"/>
  <c r="L347" i="8"/>
  <c r="L346" i="8"/>
  <c r="L345" i="8"/>
  <c r="L344" i="8"/>
  <c r="L343" i="8"/>
  <c r="L342" i="8"/>
  <c r="L341" i="8"/>
  <c r="L340" i="8"/>
  <c r="L339" i="8"/>
  <c r="L338" i="8"/>
  <c r="L337" i="8"/>
  <c r="L336" i="8"/>
  <c r="L335" i="8"/>
  <c r="L334" i="8"/>
  <c r="L333" i="8"/>
  <c r="L332" i="8"/>
  <c r="L331" i="8"/>
  <c r="L330" i="8"/>
  <c r="L329" i="8"/>
  <c r="L328" i="8"/>
  <c r="L327" i="8"/>
  <c r="L326" i="8"/>
  <c r="L325" i="8"/>
  <c r="L324" i="8"/>
  <c r="L323" i="8"/>
  <c r="L322" i="8"/>
  <c r="L321" i="8"/>
  <c r="L320" i="8"/>
  <c r="L319" i="8"/>
  <c r="L318" i="8"/>
  <c r="L317" i="8"/>
  <c r="L316" i="8"/>
  <c r="L315" i="8"/>
  <c r="L314" i="8"/>
  <c r="L313" i="8"/>
  <c r="L312" i="8"/>
  <c r="L311" i="8"/>
  <c r="L310" i="8"/>
  <c r="L309" i="8"/>
  <c r="L308" i="8"/>
  <c r="L307" i="8"/>
  <c r="L306" i="8"/>
  <c r="L305" i="8"/>
  <c r="L304" i="8"/>
  <c r="L303" i="8"/>
  <c r="L302" i="8"/>
  <c r="L301" i="8"/>
  <c r="L300" i="8"/>
  <c r="L299" i="8"/>
  <c r="L298" i="8"/>
  <c r="L297" i="8"/>
  <c r="L296" i="8"/>
  <c r="L295" i="8"/>
  <c r="L294" i="8"/>
  <c r="L293" i="8"/>
  <c r="L292" i="8"/>
  <c r="L291" i="8"/>
  <c r="L290" i="8"/>
  <c r="L289" i="8"/>
  <c r="L288" i="8"/>
  <c r="L287" i="8"/>
  <c r="L286" i="8"/>
  <c r="L285" i="8"/>
  <c r="L284" i="8"/>
  <c r="L283" i="8"/>
  <c r="L282" i="8"/>
  <c r="L281" i="8"/>
  <c r="L280" i="8"/>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M80" i="8"/>
  <c r="L80" i="8"/>
  <c r="L79" i="8"/>
  <c r="M78" i="8"/>
  <c r="L78" i="8"/>
  <c r="L77" i="8"/>
  <c r="M76" i="8"/>
  <c r="L76" i="8"/>
  <c r="L75" i="8"/>
  <c r="L74" i="8"/>
  <c r="M73" i="8"/>
  <c r="L73" i="8"/>
  <c r="L72" i="8"/>
  <c r="L71" i="8"/>
  <c r="L70" i="8"/>
  <c r="M69" i="8"/>
  <c r="L69" i="8"/>
  <c r="M68" i="8"/>
  <c r="L68" i="8"/>
  <c r="L67" i="8"/>
  <c r="M66" i="8"/>
  <c r="L66" i="8"/>
  <c r="L65" i="8"/>
  <c r="M64" i="8"/>
  <c r="L64" i="8"/>
  <c r="L63" i="8"/>
  <c r="M62" i="8"/>
  <c r="L62" i="8"/>
  <c r="M61" i="8"/>
  <c r="L61" i="8"/>
  <c r="M60" i="8"/>
  <c r="L60" i="8"/>
  <c r="L59" i="8"/>
  <c r="L58" i="8"/>
  <c r="M57" i="8"/>
  <c r="L57" i="8"/>
  <c r="L56" i="8"/>
  <c r="L55" i="8"/>
  <c r="M54" i="8"/>
  <c r="L54" i="8"/>
  <c r="M53" i="8"/>
  <c r="L53" i="8"/>
  <c r="M52" i="8"/>
  <c r="L52" i="8"/>
  <c r="L51" i="8"/>
  <c r="M50" i="8"/>
  <c r="L50" i="8"/>
  <c r="L49" i="8"/>
  <c r="M48" i="8"/>
  <c r="L48" i="8"/>
  <c r="L47" i="8"/>
  <c r="M46" i="8"/>
  <c r="L46" i="8"/>
  <c r="M45" i="8"/>
  <c r="L45" i="8"/>
  <c r="L44" i="8"/>
  <c r="L43" i="8"/>
  <c r="L42" i="8"/>
  <c r="M41" i="8"/>
  <c r="L41" i="8"/>
  <c r="L40" i="8"/>
  <c r="L39" i="8"/>
  <c r="M38" i="8"/>
  <c r="L38" i="8"/>
  <c r="L37" i="8"/>
  <c r="M36" i="8"/>
  <c r="L36" i="8"/>
  <c r="L35" i="8"/>
  <c r="M34" i="8"/>
  <c r="L34" i="8"/>
  <c r="L33" i="8"/>
  <c r="L32" i="8"/>
  <c r="L31" i="8"/>
  <c r="L30" i="8"/>
  <c r="M29" i="8"/>
  <c r="L29" i="8"/>
  <c r="M28" i="8"/>
  <c r="L28" i="8"/>
  <c r="L27" i="8"/>
  <c r="L26" i="8"/>
  <c r="L25" i="8"/>
  <c r="L24" i="8"/>
  <c r="L23" i="8"/>
  <c r="M22" i="8"/>
  <c r="L22" i="8"/>
  <c r="M21" i="8"/>
  <c r="L21" i="8"/>
  <c r="L20" i="8"/>
  <c r="L19" i="8"/>
  <c r="L18" i="8"/>
  <c r="L17" i="8"/>
  <c r="M16" i="8"/>
  <c r="L16" i="8"/>
  <c r="M12" i="8"/>
  <c r="L12" i="8"/>
  <c r="M8" i="8"/>
  <c r="L8"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0" i="8"/>
  <c r="J9" i="8"/>
  <c r="M627" i="8"/>
  <c r="M626" i="8"/>
  <c r="M625" i="8"/>
  <c r="M623" i="8"/>
  <c r="M621" i="8"/>
  <c r="M620" i="8"/>
  <c r="M619" i="8"/>
  <c r="M618" i="8"/>
  <c r="M617" i="8"/>
  <c r="M616" i="8"/>
  <c r="M614" i="8"/>
  <c r="M613" i="8"/>
  <c r="M612" i="8"/>
  <c r="M611" i="8"/>
  <c r="M610" i="8"/>
  <c r="M609" i="8"/>
  <c r="M607" i="8"/>
  <c r="M605" i="8"/>
  <c r="M604" i="8"/>
  <c r="M603" i="8"/>
  <c r="M602" i="8"/>
  <c r="M601" i="8"/>
  <c r="M600" i="8"/>
  <c r="M598" i="8"/>
  <c r="M597" i="8"/>
  <c r="M596" i="8"/>
  <c r="M595" i="8"/>
  <c r="M594" i="8"/>
  <c r="M593" i="8"/>
  <c r="M591" i="8"/>
  <c r="M589" i="8"/>
  <c r="M588" i="8"/>
  <c r="M587" i="8"/>
  <c r="M586" i="8"/>
  <c r="M585" i="8"/>
  <c r="M584" i="8"/>
  <c r="M583" i="8"/>
  <c r="M582" i="8"/>
  <c r="M581" i="8"/>
  <c r="M579" i="8"/>
  <c r="M578" i="8"/>
  <c r="M577" i="8"/>
  <c r="M576" i="8"/>
  <c r="M575" i="8"/>
  <c r="M574" i="8"/>
  <c r="M573" i="8"/>
  <c r="M571" i="8"/>
  <c r="M570" i="8"/>
  <c r="M569" i="8"/>
  <c r="M568" i="8"/>
  <c r="M567" i="8"/>
  <c r="M566" i="8"/>
  <c r="M565" i="8"/>
  <c r="M563" i="8"/>
  <c r="M562" i="8"/>
  <c r="M561" i="8"/>
  <c r="M560" i="8"/>
  <c r="M559" i="8"/>
  <c r="M558" i="8"/>
  <c r="M557"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89" i="8"/>
  <c r="M84" i="8"/>
  <c r="M82" i="8"/>
  <c r="M77" i="8"/>
  <c r="M70" i="8"/>
  <c r="M44" i="8"/>
  <c r="M37" i="8"/>
  <c r="M32" i="8"/>
  <c r="M30" i="8"/>
  <c r="M25" i="8"/>
  <c r="M20" i="8"/>
  <c r="M18" i="8"/>
  <c r="M90" i="8"/>
  <c r="M88" i="8"/>
  <c r="M87" i="8"/>
  <c r="M83" i="8"/>
  <c r="M81" i="8"/>
  <c r="M79" i="8"/>
  <c r="M75" i="8"/>
  <c r="M74" i="8"/>
  <c r="M72" i="8"/>
  <c r="M71" i="8"/>
  <c r="M67" i="8"/>
  <c r="M65" i="8"/>
  <c r="M63" i="8"/>
  <c r="M59" i="8"/>
  <c r="M58" i="8"/>
  <c r="M56" i="8"/>
  <c r="M55" i="8"/>
  <c r="M51" i="8"/>
  <c r="M49" i="8"/>
  <c r="M47" i="8"/>
  <c r="M43" i="8"/>
  <c r="M42" i="8"/>
  <c r="M40" i="8"/>
  <c r="M39" i="8"/>
  <c r="M35" i="8"/>
  <c r="M33" i="8"/>
  <c r="M31" i="8"/>
  <c r="M27" i="8"/>
  <c r="M26" i="8"/>
  <c r="M24" i="8"/>
  <c r="M23" i="8"/>
  <c r="M19" i="8"/>
  <c r="M17" i="8"/>
  <c r="G15" i="8"/>
  <c r="H15" i="8"/>
  <c r="I15" i="8"/>
  <c r="G11" i="8"/>
  <c r="H11" i="8"/>
  <c r="I11" i="8"/>
  <c r="G7" i="8"/>
  <c r="H7" i="8"/>
  <c r="I7" i="8"/>
  <c r="I1046" i="8"/>
  <c r="G1046" i="8"/>
  <c r="I1042" i="8"/>
  <c r="G1042" i="8"/>
  <c r="I1038" i="8"/>
  <c r="G1038" i="8"/>
  <c r="I1030" i="8"/>
  <c r="G1030" i="8"/>
  <c r="I1026" i="8"/>
  <c r="G1026" i="8"/>
  <c r="I1022" i="8"/>
  <c r="G1022" i="8"/>
  <c r="I1018" i="8"/>
  <c r="G1018" i="8"/>
  <c r="I1014" i="8"/>
  <c r="G1014" i="8"/>
  <c r="I1010" i="8"/>
  <c r="G1010" i="8"/>
  <c r="G1006" i="8"/>
  <c r="G994" i="8"/>
  <c r="H990" i="8"/>
  <c r="I982" i="8"/>
  <c r="G978" i="8"/>
  <c r="H974" i="8"/>
  <c r="I966" i="8"/>
  <c r="G962" i="8"/>
  <c r="H958" i="8"/>
  <c r="I950" i="8"/>
  <c r="G946" i="8"/>
  <c r="H942" i="8"/>
  <c r="I934" i="8"/>
  <c r="G930" i="8"/>
  <c r="H926" i="8"/>
  <c r="I918" i="8"/>
  <c r="G914" i="8"/>
  <c r="H910" i="8"/>
  <c r="I902" i="8"/>
  <c r="G898" i="8"/>
  <c r="H894" i="8"/>
  <c r="I886" i="8"/>
  <c r="G882" i="8"/>
  <c r="H878" i="8"/>
  <c r="I870" i="8"/>
  <c r="G866" i="8"/>
  <c r="H862" i="8"/>
  <c r="I854" i="8"/>
  <c r="G850" i="8"/>
  <c r="H846" i="8"/>
  <c r="I838" i="8"/>
  <c r="G834" i="8"/>
  <c r="H830" i="8"/>
  <c r="I822" i="8"/>
  <c r="G818" i="8"/>
  <c r="H814" i="8"/>
  <c r="I806" i="8"/>
  <c r="G802" i="8"/>
  <c r="H798" i="8"/>
  <c r="I790" i="8"/>
  <c r="G786" i="8"/>
  <c r="H782" i="8"/>
  <c r="I774" i="8"/>
  <c r="G770" i="8"/>
  <c r="H766" i="8"/>
  <c r="I758" i="8"/>
  <c r="G754" i="8"/>
  <c r="H750" i="8"/>
  <c r="I742" i="8"/>
  <c r="G738" i="8"/>
  <c r="H734" i="8"/>
  <c r="I726" i="8"/>
  <c r="G722" i="8"/>
  <c r="H718" i="8"/>
  <c r="I710" i="8"/>
  <c r="G706" i="8"/>
  <c r="H702" i="8"/>
  <c r="I694" i="8"/>
  <c r="G690" i="8"/>
  <c r="H686" i="8"/>
  <c r="I678" i="8"/>
  <c r="G674" i="8"/>
  <c r="I670" i="8"/>
  <c r="G662" i="8"/>
  <c r="H658" i="8"/>
  <c r="I654" i="8"/>
  <c r="G646" i="8"/>
  <c r="H642" i="8"/>
  <c r="I638" i="8"/>
  <c r="G630" i="8"/>
  <c r="H626" i="8"/>
  <c r="I622" i="8"/>
  <c r="G614" i="8"/>
  <c r="G610" i="8"/>
  <c r="H610" i="8"/>
  <c r="H606" i="8"/>
  <c r="I606" i="8"/>
  <c r="G602" i="8"/>
  <c r="H602" i="8"/>
  <c r="I602" i="8"/>
  <c r="G598" i="8"/>
  <c r="H598" i="8"/>
  <c r="I598" i="8"/>
  <c r="G594" i="8"/>
  <c r="H594" i="8"/>
  <c r="I594" i="8"/>
  <c r="G590" i="8"/>
  <c r="H590" i="8"/>
  <c r="I590" i="8"/>
  <c r="G586" i="8"/>
  <c r="H586" i="8"/>
  <c r="I586" i="8"/>
  <c r="G582" i="8"/>
  <c r="H582" i="8"/>
  <c r="I582" i="8"/>
  <c r="G578" i="8"/>
  <c r="H578" i="8"/>
  <c r="I578" i="8"/>
  <c r="G574" i="8"/>
  <c r="H574" i="8"/>
  <c r="I574" i="8"/>
  <c r="G570" i="8"/>
  <c r="H570" i="8"/>
  <c r="I570" i="8"/>
  <c r="G566" i="8"/>
  <c r="H566" i="8"/>
  <c r="I566" i="8"/>
  <c r="G562" i="8"/>
  <c r="H562" i="8"/>
  <c r="I562" i="8"/>
  <c r="G558" i="8"/>
  <c r="H558" i="8"/>
  <c r="I558" i="8"/>
  <c r="G554" i="8"/>
  <c r="H554" i="8"/>
  <c r="I554" i="8"/>
  <c r="G550" i="8"/>
  <c r="H550" i="8"/>
  <c r="I550" i="8"/>
  <c r="G546" i="8"/>
  <c r="H546" i="8"/>
  <c r="I546" i="8"/>
  <c r="G542" i="8"/>
  <c r="H542" i="8"/>
  <c r="I542" i="8"/>
  <c r="G538" i="8"/>
  <c r="H538" i="8"/>
  <c r="I538" i="8"/>
  <c r="G534" i="8"/>
  <c r="H534" i="8"/>
  <c r="I534" i="8"/>
  <c r="G530" i="8"/>
  <c r="H530" i="8"/>
  <c r="I530" i="8"/>
  <c r="G526" i="8"/>
  <c r="H526" i="8"/>
  <c r="I526" i="8"/>
  <c r="G522" i="8"/>
  <c r="H522" i="8"/>
  <c r="I522" i="8"/>
  <c r="G518" i="8"/>
  <c r="H518" i="8"/>
  <c r="I518" i="8"/>
  <c r="G514" i="8"/>
  <c r="H514" i="8"/>
  <c r="I514" i="8"/>
  <c r="G510" i="8"/>
  <c r="H510" i="8"/>
  <c r="I510" i="8"/>
  <c r="G506" i="8"/>
  <c r="H506" i="8"/>
  <c r="I506" i="8"/>
  <c r="G502" i="8"/>
  <c r="H502" i="8"/>
  <c r="I502" i="8"/>
  <c r="G498" i="8"/>
  <c r="H498" i="8"/>
  <c r="I498" i="8"/>
  <c r="G494" i="8"/>
  <c r="H494" i="8"/>
  <c r="I494" i="8"/>
  <c r="G490" i="8"/>
  <c r="H490" i="8"/>
  <c r="I490" i="8"/>
  <c r="G486" i="8"/>
  <c r="H486" i="8"/>
  <c r="I486" i="8"/>
  <c r="G482" i="8"/>
  <c r="H482" i="8"/>
  <c r="I482" i="8"/>
  <c r="G478" i="8"/>
  <c r="H478" i="8"/>
  <c r="I478" i="8"/>
  <c r="G474" i="8"/>
  <c r="H474" i="8"/>
  <c r="I474" i="8"/>
  <c r="G470" i="8"/>
  <c r="H470" i="8"/>
  <c r="I470" i="8"/>
  <c r="G466" i="8"/>
  <c r="H466" i="8"/>
  <c r="I466" i="8"/>
  <c r="G462" i="8"/>
  <c r="H462" i="8"/>
  <c r="I462" i="8"/>
  <c r="G458" i="8"/>
  <c r="H458" i="8"/>
  <c r="I458" i="8"/>
  <c r="G454" i="8"/>
  <c r="H454" i="8"/>
  <c r="I454" i="8"/>
  <c r="G450" i="8"/>
  <c r="H450" i="8"/>
  <c r="I450" i="8"/>
  <c r="G446" i="8"/>
  <c r="H446" i="8"/>
  <c r="I446" i="8"/>
  <c r="G442" i="8"/>
  <c r="H442" i="8"/>
  <c r="I442" i="8"/>
  <c r="G438" i="8"/>
  <c r="H438" i="8"/>
  <c r="I438" i="8"/>
  <c r="G434" i="8"/>
  <c r="H434" i="8"/>
  <c r="I434" i="8"/>
  <c r="G430" i="8"/>
  <c r="H430" i="8"/>
  <c r="I430" i="8"/>
  <c r="G426" i="8"/>
  <c r="H426" i="8"/>
  <c r="I426" i="8"/>
  <c r="G422" i="8"/>
  <c r="H422" i="8"/>
  <c r="I422" i="8"/>
  <c r="G418" i="8"/>
  <c r="H418" i="8"/>
  <c r="I418" i="8"/>
  <c r="G414" i="8"/>
  <c r="H414" i="8"/>
  <c r="I414" i="8"/>
  <c r="G410" i="8"/>
  <c r="H410" i="8"/>
  <c r="I410" i="8"/>
  <c r="H1042" i="8"/>
  <c r="H1026" i="8"/>
  <c r="H1010" i="8"/>
  <c r="G6" i="8"/>
  <c r="I6" i="8"/>
  <c r="G14" i="8"/>
  <c r="H14" i="8"/>
  <c r="I14" i="8"/>
  <c r="G10" i="8"/>
  <c r="H10" i="8"/>
  <c r="I10" i="8"/>
  <c r="H1049" i="8"/>
  <c r="I1049" i="8"/>
  <c r="H1045" i="8"/>
  <c r="I1045" i="8"/>
  <c r="H1041" i="8"/>
  <c r="I1041" i="8"/>
  <c r="H1037" i="8"/>
  <c r="I1037" i="8"/>
  <c r="H1033" i="8"/>
  <c r="I1033" i="8"/>
  <c r="H1029" i="8"/>
  <c r="I1029" i="8"/>
  <c r="H1025" i="8"/>
  <c r="I1025" i="8"/>
  <c r="H1021" i="8"/>
  <c r="I1021" i="8"/>
  <c r="H1017" i="8"/>
  <c r="I1017" i="8"/>
  <c r="H1013" i="8"/>
  <c r="I1013" i="8"/>
  <c r="H1009" i="8"/>
  <c r="I1009" i="8"/>
  <c r="I1005" i="8"/>
  <c r="G1001" i="8"/>
  <c r="H993" i="8"/>
  <c r="I989" i="8"/>
  <c r="G985" i="8"/>
  <c r="H977" i="8"/>
  <c r="I973" i="8"/>
  <c r="G969" i="8"/>
  <c r="H961" i="8"/>
  <c r="I957" i="8"/>
  <c r="G953" i="8"/>
  <c r="H945" i="8"/>
  <c r="I941" i="8"/>
  <c r="G937" i="8"/>
  <c r="H929" i="8"/>
  <c r="I925" i="8"/>
  <c r="G921" i="8"/>
  <c r="H913" i="8"/>
  <c r="I909" i="8"/>
  <c r="G905" i="8"/>
  <c r="H897" i="8"/>
  <c r="I893" i="8"/>
  <c r="G889" i="8"/>
  <c r="H881" i="8"/>
  <c r="I877" i="8"/>
  <c r="G873" i="8"/>
  <c r="H865" i="8"/>
  <c r="I861" i="8"/>
  <c r="G857" i="8"/>
  <c r="H849" i="8"/>
  <c r="I845" i="8"/>
  <c r="G841" i="8"/>
  <c r="H833" i="8"/>
  <c r="I829" i="8"/>
  <c r="G825" i="8"/>
  <c r="H817" i="8"/>
  <c r="I813" i="8"/>
  <c r="G809" i="8"/>
  <c r="H801" i="8"/>
  <c r="I797" i="8"/>
  <c r="G793" i="8"/>
  <c r="H785" i="8"/>
  <c r="I781" i="8"/>
  <c r="G777" i="8"/>
  <c r="H769" i="8"/>
  <c r="I765" i="8"/>
  <c r="G761" i="8"/>
  <c r="H753" i="8"/>
  <c r="I749" i="8"/>
  <c r="G745" i="8"/>
  <c r="H737" i="8"/>
  <c r="I733" i="8"/>
  <c r="G729" i="8"/>
  <c r="H721" i="8"/>
  <c r="I717" i="8"/>
  <c r="G713" i="8"/>
  <c r="H705" i="8"/>
  <c r="I701" i="8"/>
  <c r="G697" i="8"/>
  <c r="H689" i="8"/>
  <c r="I685" i="8"/>
  <c r="G681" i="8"/>
  <c r="G673" i="8"/>
  <c r="H669" i="8"/>
  <c r="I665" i="8"/>
  <c r="G657" i="8"/>
  <c r="H653" i="8"/>
  <c r="I649" i="8"/>
  <c r="G641" i="8"/>
  <c r="H637" i="8"/>
  <c r="I633" i="8"/>
  <c r="G625" i="8"/>
  <c r="H621" i="8"/>
  <c r="I617" i="8"/>
  <c r="G609" i="8"/>
  <c r="H605" i="8"/>
  <c r="I601" i="8"/>
  <c r="G593" i="8"/>
  <c r="H589" i="8"/>
  <c r="I585" i="8"/>
  <c r="H1046" i="8"/>
  <c r="G1041" i="8"/>
  <c r="H1030" i="8"/>
  <c r="G1025" i="8"/>
  <c r="H1014" i="8"/>
  <c r="G1009" i="8"/>
  <c r="I17" i="8"/>
  <c r="G17" i="8"/>
  <c r="H17" i="8"/>
  <c r="G13" i="8"/>
  <c r="H13" i="8"/>
  <c r="I9" i="8"/>
  <c r="H9" i="8"/>
  <c r="G1048" i="8"/>
  <c r="H1048" i="8"/>
  <c r="G1044" i="8"/>
  <c r="H1044" i="8"/>
  <c r="I1044" i="8"/>
  <c r="H1040" i="8"/>
  <c r="I1040" i="8"/>
  <c r="G1036" i="8"/>
  <c r="I1036" i="8"/>
  <c r="G1032" i="8"/>
  <c r="H1032" i="8"/>
  <c r="G1028" i="8"/>
  <c r="H1028" i="8"/>
  <c r="I1028" i="8"/>
  <c r="G1024" i="8"/>
  <c r="H1024" i="8"/>
  <c r="I1024" i="8"/>
  <c r="G1020" i="8"/>
  <c r="H1020" i="8"/>
  <c r="I1020" i="8"/>
  <c r="G1016" i="8"/>
  <c r="H1016" i="8"/>
  <c r="I1016" i="8"/>
  <c r="G1012" i="8"/>
  <c r="H1012" i="8"/>
  <c r="I1012" i="8"/>
  <c r="G1008" i="8"/>
  <c r="H1008" i="8"/>
  <c r="I1008" i="8"/>
  <c r="G1004" i="8"/>
  <c r="H1004" i="8"/>
  <c r="I1004" i="8"/>
  <c r="G1000" i="8"/>
  <c r="H1000" i="8"/>
  <c r="I1000" i="8"/>
  <c r="G996" i="8"/>
  <c r="H996" i="8"/>
  <c r="I996" i="8"/>
  <c r="G992" i="8"/>
  <c r="H992" i="8"/>
  <c r="I992" i="8"/>
  <c r="G988" i="8"/>
  <c r="H988" i="8"/>
  <c r="I988" i="8"/>
  <c r="G984" i="8"/>
  <c r="H984" i="8"/>
  <c r="I984" i="8"/>
  <c r="G980" i="8"/>
  <c r="H980" i="8"/>
  <c r="I980" i="8"/>
  <c r="G976" i="8"/>
  <c r="H976" i="8"/>
  <c r="I976" i="8"/>
  <c r="G972" i="8"/>
  <c r="H972" i="8"/>
  <c r="I972" i="8"/>
  <c r="G968" i="8"/>
  <c r="H968" i="8"/>
  <c r="I968" i="8"/>
  <c r="G964" i="8"/>
  <c r="H964" i="8"/>
  <c r="I964" i="8"/>
  <c r="G960" i="8"/>
  <c r="H960" i="8"/>
  <c r="I960" i="8"/>
  <c r="G956" i="8"/>
  <c r="H956" i="8"/>
  <c r="I956" i="8"/>
  <c r="G952" i="8"/>
  <c r="H952" i="8"/>
  <c r="I952" i="8"/>
  <c r="G948" i="8"/>
  <c r="H948" i="8"/>
  <c r="I948" i="8"/>
  <c r="G944" i="8"/>
  <c r="H944" i="8"/>
  <c r="I944" i="8"/>
  <c r="G940" i="8"/>
  <c r="H940" i="8"/>
  <c r="I940" i="8"/>
  <c r="G936" i="8"/>
  <c r="H936" i="8"/>
  <c r="I936" i="8"/>
  <c r="G932" i="8"/>
  <c r="H932" i="8"/>
  <c r="I932" i="8"/>
  <c r="G928" i="8"/>
  <c r="H928" i="8"/>
  <c r="I928" i="8"/>
  <c r="G924" i="8"/>
  <c r="H924" i="8"/>
  <c r="I924" i="8"/>
  <c r="G920" i="8"/>
  <c r="H920" i="8"/>
  <c r="I920" i="8"/>
  <c r="G916" i="8"/>
  <c r="H916" i="8"/>
  <c r="I916" i="8"/>
  <c r="G912" i="8"/>
  <c r="H912" i="8"/>
  <c r="I912" i="8"/>
  <c r="G908" i="8"/>
  <c r="H908" i="8"/>
  <c r="I908" i="8"/>
  <c r="G904" i="8"/>
  <c r="H904" i="8"/>
  <c r="I904" i="8"/>
  <c r="G900" i="8"/>
  <c r="H900" i="8"/>
  <c r="I900" i="8"/>
  <c r="G896" i="8"/>
  <c r="H896" i="8"/>
  <c r="I896" i="8"/>
  <c r="G892" i="8"/>
  <c r="H892" i="8"/>
  <c r="I892" i="8"/>
  <c r="G888" i="8"/>
  <c r="H888" i="8"/>
  <c r="I888" i="8"/>
  <c r="G884" i="8"/>
  <c r="H884" i="8"/>
  <c r="I884" i="8"/>
  <c r="G880" i="8"/>
  <c r="H880" i="8"/>
  <c r="I880" i="8"/>
  <c r="G876" i="8"/>
  <c r="H876" i="8"/>
  <c r="I876" i="8"/>
  <c r="G872" i="8"/>
  <c r="H872" i="8"/>
  <c r="I872" i="8"/>
  <c r="G868" i="8"/>
  <c r="H868" i="8"/>
  <c r="I868" i="8"/>
  <c r="G864" i="8"/>
  <c r="H864" i="8"/>
  <c r="I864" i="8"/>
  <c r="G860" i="8"/>
  <c r="H860" i="8"/>
  <c r="I860" i="8"/>
  <c r="G856" i="8"/>
  <c r="H856" i="8"/>
  <c r="I856" i="8"/>
  <c r="G852" i="8"/>
  <c r="H852" i="8"/>
  <c r="I852" i="8"/>
  <c r="G848" i="8"/>
  <c r="H848" i="8"/>
  <c r="I848" i="8"/>
  <c r="G844" i="8"/>
  <c r="H844" i="8"/>
  <c r="I844" i="8"/>
  <c r="G840" i="8"/>
  <c r="H840" i="8"/>
  <c r="I840" i="8"/>
  <c r="G836" i="8"/>
  <c r="H836" i="8"/>
  <c r="I836" i="8"/>
  <c r="G832" i="8"/>
  <c r="H832" i="8"/>
  <c r="I832" i="8"/>
  <c r="G828" i="8"/>
  <c r="H828" i="8"/>
  <c r="I828" i="8"/>
  <c r="G824" i="8"/>
  <c r="H824" i="8"/>
  <c r="I824" i="8"/>
  <c r="G820" i="8"/>
  <c r="H820" i="8"/>
  <c r="I820" i="8"/>
  <c r="G816" i="8"/>
  <c r="H816" i="8"/>
  <c r="I816" i="8"/>
  <c r="G812" i="8"/>
  <c r="H812" i="8"/>
  <c r="I812" i="8"/>
  <c r="G808" i="8"/>
  <c r="H808" i="8"/>
  <c r="I808" i="8"/>
  <c r="G804" i="8"/>
  <c r="H804" i="8"/>
  <c r="I804" i="8"/>
  <c r="G800" i="8"/>
  <c r="H800" i="8"/>
  <c r="I800" i="8"/>
  <c r="G796" i="8"/>
  <c r="H796" i="8"/>
  <c r="I796" i="8"/>
  <c r="G792" i="8"/>
  <c r="H792" i="8"/>
  <c r="I792" i="8"/>
  <c r="G788" i="8"/>
  <c r="H788" i="8"/>
  <c r="I788" i="8"/>
  <c r="G784" i="8"/>
  <c r="H784" i="8"/>
  <c r="I784" i="8"/>
  <c r="G780" i="8"/>
  <c r="H780" i="8"/>
  <c r="I780" i="8"/>
  <c r="G776" i="8"/>
  <c r="H776" i="8"/>
  <c r="I776" i="8"/>
  <c r="G772" i="8"/>
  <c r="H772" i="8"/>
  <c r="I772" i="8"/>
  <c r="G768" i="8"/>
  <c r="H768" i="8"/>
  <c r="I768" i="8"/>
  <c r="G764" i="8"/>
  <c r="H764" i="8"/>
  <c r="I764" i="8"/>
  <c r="G760" i="8"/>
  <c r="H760" i="8"/>
  <c r="I760" i="8"/>
  <c r="G756" i="8"/>
  <c r="H756" i="8"/>
  <c r="I756" i="8"/>
  <c r="G752" i="8"/>
  <c r="H752" i="8"/>
  <c r="I752" i="8"/>
  <c r="G748" i="8"/>
  <c r="H748" i="8"/>
  <c r="I748" i="8"/>
  <c r="G744" i="8"/>
  <c r="H744" i="8"/>
  <c r="I744" i="8"/>
  <c r="G740" i="8"/>
  <c r="H740" i="8"/>
  <c r="I740" i="8"/>
  <c r="G736" i="8"/>
  <c r="H736" i="8"/>
  <c r="I736" i="8"/>
  <c r="G732" i="8"/>
  <c r="H732" i="8"/>
  <c r="I732" i="8"/>
  <c r="G728" i="8"/>
  <c r="H728" i="8"/>
  <c r="I728" i="8"/>
  <c r="G724" i="8"/>
  <c r="H724" i="8"/>
  <c r="I724" i="8"/>
  <c r="G720" i="8"/>
  <c r="H720" i="8"/>
  <c r="I720" i="8"/>
  <c r="G716" i="8"/>
  <c r="H716" i="8"/>
  <c r="I716" i="8"/>
  <c r="G712" i="8"/>
  <c r="H712" i="8"/>
  <c r="I712" i="8"/>
  <c r="G708" i="8"/>
  <c r="H708" i="8"/>
  <c r="I708" i="8"/>
  <c r="G704" i="8"/>
  <c r="H704" i="8"/>
  <c r="I704" i="8"/>
  <c r="G700" i="8"/>
  <c r="H700" i="8"/>
  <c r="I700" i="8"/>
  <c r="G696" i="8"/>
  <c r="H696" i="8"/>
  <c r="I696" i="8"/>
  <c r="G692" i="8"/>
  <c r="H692" i="8"/>
  <c r="I692" i="8"/>
  <c r="G688" i="8"/>
  <c r="H688" i="8"/>
  <c r="I688" i="8"/>
  <c r="G684" i="8"/>
  <c r="H684" i="8"/>
  <c r="I684" i="8"/>
  <c r="G680" i="8"/>
  <c r="H680" i="8"/>
  <c r="I680" i="8"/>
  <c r="G676" i="8"/>
  <c r="H676" i="8"/>
  <c r="I676" i="8"/>
  <c r="G672" i="8"/>
  <c r="H672" i="8"/>
  <c r="I672" i="8"/>
  <c r="I668" i="8"/>
  <c r="G668" i="8"/>
  <c r="H668" i="8"/>
  <c r="I664" i="8"/>
  <c r="G664" i="8"/>
  <c r="H664" i="8"/>
  <c r="I660" i="8"/>
  <c r="G660" i="8"/>
  <c r="H660" i="8"/>
  <c r="I656" i="8"/>
  <c r="G656" i="8"/>
  <c r="H656" i="8"/>
  <c r="I652" i="8"/>
  <c r="G652" i="8"/>
  <c r="H652" i="8"/>
  <c r="I648" i="8"/>
  <c r="G648" i="8"/>
  <c r="H648" i="8"/>
  <c r="I644" i="8"/>
  <c r="G644" i="8"/>
  <c r="H644" i="8"/>
  <c r="I640" i="8"/>
  <c r="G640" i="8"/>
  <c r="H640" i="8"/>
  <c r="I636" i="8"/>
  <c r="G636" i="8"/>
  <c r="H636" i="8"/>
  <c r="I632" i="8"/>
  <c r="G632" i="8"/>
  <c r="H632" i="8"/>
  <c r="I628" i="8"/>
  <c r="G628" i="8"/>
  <c r="H628" i="8"/>
  <c r="I624" i="8"/>
  <c r="G624" i="8"/>
  <c r="H624" i="8"/>
  <c r="I620" i="8"/>
  <c r="G620" i="8"/>
  <c r="H620" i="8"/>
  <c r="I616" i="8"/>
  <c r="G616" i="8"/>
  <c r="H616" i="8"/>
  <c r="I612" i="8"/>
  <c r="G612" i="8"/>
  <c r="H612" i="8"/>
  <c r="I608" i="8"/>
  <c r="G608" i="8"/>
  <c r="H608" i="8"/>
  <c r="I604" i="8"/>
  <c r="G604" i="8"/>
  <c r="H604" i="8"/>
  <c r="I600" i="8"/>
  <c r="G600" i="8"/>
  <c r="H600" i="8"/>
  <c r="I596" i="8"/>
  <c r="G596" i="8"/>
  <c r="H596" i="8"/>
  <c r="I592" i="8"/>
  <c r="G592" i="8"/>
  <c r="H592" i="8"/>
  <c r="I588" i="8"/>
  <c r="G588" i="8"/>
  <c r="H588" i="8"/>
  <c r="H6" i="8"/>
  <c r="G1045" i="8"/>
  <c r="H1034" i="8"/>
  <c r="G1029" i="8"/>
  <c r="H1018" i="8"/>
  <c r="G1013" i="8"/>
  <c r="H16" i="8"/>
  <c r="I16" i="8"/>
  <c r="G16" i="8"/>
  <c r="H12" i="8"/>
  <c r="I12" i="8"/>
  <c r="G12" i="8"/>
  <c r="H8" i="8"/>
  <c r="I8" i="8"/>
  <c r="G8" i="8"/>
  <c r="G1047" i="8"/>
  <c r="H1047" i="8"/>
  <c r="G1043" i="8"/>
  <c r="H1043" i="8"/>
  <c r="G1039" i="8"/>
  <c r="H1039" i="8"/>
  <c r="G1035" i="8"/>
  <c r="H1035" i="8"/>
  <c r="G1031" i="8"/>
  <c r="H1031" i="8"/>
  <c r="G1027" i="8"/>
  <c r="H1027" i="8"/>
  <c r="G1023" i="8"/>
  <c r="H1023" i="8"/>
  <c r="G1019" i="8"/>
  <c r="H1019" i="8"/>
  <c r="G1015" i="8"/>
  <c r="H1015" i="8"/>
  <c r="G1011" i="8"/>
  <c r="H1011" i="8"/>
  <c r="G1007" i="8"/>
  <c r="H1007" i="8"/>
  <c r="G1003" i="8"/>
  <c r="H1003" i="8"/>
  <c r="I1003" i="8"/>
  <c r="G999" i="8"/>
  <c r="H999" i="8"/>
  <c r="I999" i="8"/>
  <c r="G995" i="8"/>
  <c r="H995" i="8"/>
  <c r="I995" i="8"/>
  <c r="G991" i="8"/>
  <c r="H991" i="8"/>
  <c r="I991" i="8"/>
  <c r="G987" i="8"/>
  <c r="H987" i="8"/>
  <c r="I987" i="8"/>
  <c r="G983" i="8"/>
  <c r="H983" i="8"/>
  <c r="I983" i="8"/>
  <c r="G979" i="8"/>
  <c r="H979" i="8"/>
  <c r="I979" i="8"/>
  <c r="G975" i="8"/>
  <c r="H975" i="8"/>
  <c r="I975" i="8"/>
  <c r="G971" i="8"/>
  <c r="H971" i="8"/>
  <c r="I971" i="8"/>
  <c r="G967" i="8"/>
  <c r="H967" i="8"/>
  <c r="I967" i="8"/>
  <c r="G963" i="8"/>
  <c r="H963" i="8"/>
  <c r="I963" i="8"/>
  <c r="G959" i="8"/>
  <c r="H959" i="8"/>
  <c r="I959" i="8"/>
  <c r="G955" i="8"/>
  <c r="H955" i="8"/>
  <c r="I955" i="8"/>
  <c r="G951" i="8"/>
  <c r="H951" i="8"/>
  <c r="I951" i="8"/>
  <c r="G947" i="8"/>
  <c r="H947" i="8"/>
  <c r="I947" i="8"/>
  <c r="G943" i="8"/>
  <c r="H943" i="8"/>
  <c r="I943" i="8"/>
  <c r="G939" i="8"/>
  <c r="H939" i="8"/>
  <c r="I939" i="8"/>
  <c r="G935" i="8"/>
  <c r="H935" i="8"/>
  <c r="I935" i="8"/>
  <c r="G931" i="8"/>
  <c r="H931" i="8"/>
  <c r="I931" i="8"/>
  <c r="G927" i="8"/>
  <c r="H927" i="8"/>
  <c r="I927" i="8"/>
  <c r="G923" i="8"/>
  <c r="H923" i="8"/>
  <c r="I923" i="8"/>
  <c r="G919" i="8"/>
  <c r="H919" i="8"/>
  <c r="I919" i="8"/>
  <c r="G915" i="8"/>
  <c r="H915" i="8"/>
  <c r="I915" i="8"/>
  <c r="G911" i="8"/>
  <c r="H911" i="8"/>
  <c r="I911" i="8"/>
  <c r="G907" i="8"/>
  <c r="H907" i="8"/>
  <c r="I907" i="8"/>
  <c r="G903" i="8"/>
  <c r="H903" i="8"/>
  <c r="I903" i="8"/>
  <c r="I899" i="8"/>
  <c r="G899" i="8"/>
  <c r="H899" i="8"/>
  <c r="G895" i="8"/>
  <c r="H895" i="8"/>
  <c r="I895" i="8"/>
  <c r="G891" i="8"/>
  <c r="H891" i="8"/>
  <c r="I891" i="8"/>
  <c r="G887" i="8"/>
  <c r="H887" i="8"/>
  <c r="I887" i="8"/>
  <c r="G883" i="8"/>
  <c r="H883" i="8"/>
  <c r="I883" i="8"/>
  <c r="G879" i="8"/>
  <c r="H879" i="8"/>
  <c r="I879" i="8"/>
  <c r="G875" i="8"/>
  <c r="H875" i="8"/>
  <c r="I875" i="8"/>
  <c r="G871" i="8"/>
  <c r="H871" i="8"/>
  <c r="I871" i="8"/>
  <c r="G867" i="8"/>
  <c r="H867" i="8"/>
  <c r="I867" i="8"/>
  <c r="G863" i="8"/>
  <c r="H863" i="8"/>
  <c r="I863" i="8"/>
  <c r="G859" i="8"/>
  <c r="H859" i="8"/>
  <c r="I859" i="8"/>
  <c r="G855" i="8"/>
  <c r="H855" i="8"/>
  <c r="I855" i="8"/>
  <c r="G851" i="8"/>
  <c r="H851" i="8"/>
  <c r="I851" i="8"/>
  <c r="G847" i="8"/>
  <c r="H847" i="8"/>
  <c r="I847" i="8"/>
  <c r="G843" i="8"/>
  <c r="H843" i="8"/>
  <c r="I843" i="8"/>
  <c r="G839" i="8"/>
  <c r="H839" i="8"/>
  <c r="I839" i="8"/>
  <c r="G835" i="8"/>
  <c r="H835" i="8"/>
  <c r="I835" i="8"/>
  <c r="G831" i="8"/>
  <c r="H831" i="8"/>
  <c r="I831" i="8"/>
  <c r="G827" i="8"/>
  <c r="H827" i="8"/>
  <c r="I827" i="8"/>
  <c r="G823" i="8"/>
  <c r="H823" i="8"/>
  <c r="I823" i="8"/>
  <c r="G819" i="8"/>
  <c r="H819" i="8"/>
  <c r="I819" i="8"/>
  <c r="G815" i="8"/>
  <c r="H815" i="8"/>
  <c r="I815" i="8"/>
  <c r="G811" i="8"/>
  <c r="H811" i="8"/>
  <c r="I811" i="8"/>
  <c r="G807" i="8"/>
  <c r="H807" i="8"/>
  <c r="I807" i="8"/>
  <c r="G803" i="8"/>
  <c r="H803" i="8"/>
  <c r="I803" i="8"/>
  <c r="G799" i="8"/>
  <c r="H799" i="8"/>
  <c r="I799" i="8"/>
  <c r="G795" i="8"/>
  <c r="H795" i="8"/>
  <c r="I795" i="8"/>
  <c r="G791" i="8"/>
  <c r="H791" i="8"/>
  <c r="I791" i="8"/>
  <c r="G787" i="8"/>
  <c r="H787" i="8"/>
  <c r="I787" i="8"/>
  <c r="G783" i="8"/>
  <c r="H783" i="8"/>
  <c r="I783" i="8"/>
  <c r="G779" i="8"/>
  <c r="H779" i="8"/>
  <c r="I779" i="8"/>
  <c r="G775" i="8"/>
  <c r="H775" i="8"/>
  <c r="I775" i="8"/>
  <c r="G771" i="8"/>
  <c r="H771" i="8"/>
  <c r="I771" i="8"/>
  <c r="G767" i="8"/>
  <c r="H767" i="8"/>
  <c r="I767" i="8"/>
  <c r="G763" i="8"/>
  <c r="H763" i="8"/>
  <c r="I763" i="8"/>
  <c r="G759" i="8"/>
  <c r="H759" i="8"/>
  <c r="I759" i="8"/>
  <c r="G755" i="8"/>
  <c r="H755" i="8"/>
  <c r="I755" i="8"/>
  <c r="G751" i="8"/>
  <c r="H751" i="8"/>
  <c r="I751" i="8"/>
  <c r="G747" i="8"/>
  <c r="H747" i="8"/>
  <c r="I747" i="8"/>
  <c r="G743" i="8"/>
  <c r="H743" i="8"/>
  <c r="I743" i="8"/>
  <c r="G739" i="8"/>
  <c r="H739" i="8"/>
  <c r="I739" i="8"/>
  <c r="G735" i="8"/>
  <c r="H735" i="8"/>
  <c r="I735" i="8"/>
  <c r="G731" i="8"/>
  <c r="H731" i="8"/>
  <c r="I731" i="8"/>
  <c r="G727" i="8"/>
  <c r="H727" i="8"/>
  <c r="I727" i="8"/>
  <c r="G723" i="8"/>
  <c r="H723" i="8"/>
  <c r="I723" i="8"/>
  <c r="G719" i="8"/>
  <c r="H719" i="8"/>
  <c r="I719" i="8"/>
  <c r="G715" i="8"/>
  <c r="H715" i="8"/>
  <c r="I715" i="8"/>
  <c r="G711" i="8"/>
  <c r="H711" i="8"/>
  <c r="I711" i="8"/>
  <c r="G707" i="8"/>
  <c r="H707" i="8"/>
  <c r="I707" i="8"/>
  <c r="G703" i="8"/>
  <c r="H703" i="8"/>
  <c r="I703" i="8"/>
  <c r="G699" i="8"/>
  <c r="H699" i="8"/>
  <c r="I699" i="8"/>
  <c r="G695" i="8"/>
  <c r="H695" i="8"/>
  <c r="I695" i="8"/>
  <c r="G691" i="8"/>
  <c r="H691" i="8"/>
  <c r="I691" i="8"/>
  <c r="G687" i="8"/>
  <c r="H687" i="8"/>
  <c r="I687" i="8"/>
  <c r="G683" i="8"/>
  <c r="H683" i="8"/>
  <c r="I683" i="8"/>
  <c r="G679" i="8"/>
  <c r="H679" i="8"/>
  <c r="I679" i="8"/>
  <c r="G675" i="8"/>
  <c r="H675" i="8"/>
  <c r="I675" i="8"/>
  <c r="I671" i="8"/>
  <c r="G671" i="8"/>
  <c r="H671" i="8"/>
  <c r="H667" i="8"/>
  <c r="I667" i="8"/>
  <c r="G667" i="8"/>
  <c r="H663" i="8"/>
  <c r="I663" i="8"/>
  <c r="G663" i="8"/>
  <c r="H659" i="8"/>
  <c r="I659" i="8"/>
  <c r="G659" i="8"/>
  <c r="H655" i="8"/>
  <c r="I655" i="8"/>
  <c r="G655" i="8"/>
  <c r="H651" i="8"/>
  <c r="I651" i="8"/>
  <c r="G651" i="8"/>
  <c r="H647" i="8"/>
  <c r="I647" i="8"/>
  <c r="G647" i="8"/>
  <c r="H643" i="8"/>
  <c r="I643" i="8"/>
  <c r="G643" i="8"/>
  <c r="H639" i="8"/>
  <c r="I639" i="8"/>
  <c r="G639" i="8"/>
  <c r="H635" i="8"/>
  <c r="I635" i="8"/>
  <c r="G635" i="8"/>
  <c r="H631" i="8"/>
  <c r="I631" i="8"/>
  <c r="G631" i="8"/>
  <c r="H627" i="8"/>
  <c r="I627" i="8"/>
  <c r="G627" i="8"/>
  <c r="H623" i="8"/>
  <c r="I623" i="8"/>
  <c r="G623" i="8"/>
  <c r="H619" i="8"/>
  <c r="I619" i="8"/>
  <c r="G619" i="8"/>
  <c r="H615" i="8"/>
  <c r="I615" i="8"/>
  <c r="G615" i="8"/>
  <c r="H611" i="8"/>
  <c r="I611" i="8"/>
  <c r="G611" i="8"/>
  <c r="H607" i="8"/>
  <c r="I607" i="8"/>
  <c r="G607" i="8"/>
  <c r="H603" i="8"/>
  <c r="I603" i="8"/>
  <c r="G603" i="8"/>
  <c r="H599" i="8"/>
  <c r="I599" i="8"/>
  <c r="G599" i="8"/>
  <c r="H595" i="8"/>
  <c r="I595" i="8"/>
  <c r="G595" i="8"/>
  <c r="H591" i="8"/>
  <c r="I591" i="8"/>
  <c r="G591" i="8"/>
  <c r="H587" i="8"/>
  <c r="I587" i="8"/>
  <c r="G587" i="8"/>
  <c r="H583" i="8"/>
  <c r="I583" i="8"/>
  <c r="G583" i="8"/>
  <c r="H579" i="8"/>
  <c r="I579" i="8"/>
  <c r="G579" i="8"/>
  <c r="H575" i="8"/>
  <c r="I575" i="8"/>
  <c r="G575" i="8"/>
  <c r="H571" i="8"/>
  <c r="I571" i="8"/>
  <c r="G571" i="8"/>
  <c r="H567" i="8"/>
  <c r="I567" i="8"/>
  <c r="G567" i="8"/>
  <c r="H563" i="8"/>
  <c r="I563" i="8"/>
  <c r="G563" i="8"/>
  <c r="H559" i="8"/>
  <c r="I559" i="8"/>
  <c r="G559" i="8"/>
  <c r="H555" i="8"/>
  <c r="I555" i="8"/>
  <c r="G555" i="8"/>
  <c r="H551" i="8"/>
  <c r="I551" i="8"/>
  <c r="G551" i="8"/>
  <c r="H547" i="8"/>
  <c r="I547" i="8"/>
  <c r="G547" i="8"/>
  <c r="H543" i="8"/>
  <c r="I543" i="8"/>
  <c r="G543" i="8"/>
  <c r="H539" i="8"/>
  <c r="I539" i="8"/>
  <c r="G539" i="8"/>
  <c r="H535" i="8"/>
  <c r="I535" i="8"/>
  <c r="G535" i="8"/>
  <c r="H531" i="8"/>
  <c r="I531" i="8"/>
  <c r="G531" i="8"/>
  <c r="H527" i="8"/>
  <c r="I527" i="8"/>
  <c r="G527" i="8"/>
  <c r="H523" i="8"/>
  <c r="I523" i="8"/>
  <c r="G523" i="8"/>
  <c r="H519" i="8"/>
  <c r="I519" i="8"/>
  <c r="G519" i="8"/>
  <c r="H515" i="8"/>
  <c r="I515" i="8"/>
  <c r="G515" i="8"/>
  <c r="H511" i="8"/>
  <c r="I511" i="8"/>
  <c r="G511" i="8"/>
  <c r="H507" i="8"/>
  <c r="I507" i="8"/>
  <c r="G507" i="8"/>
  <c r="H503" i="8"/>
  <c r="I503" i="8"/>
  <c r="G503" i="8"/>
  <c r="H499" i="8"/>
  <c r="I499" i="8"/>
  <c r="G499" i="8"/>
  <c r="H495" i="8"/>
  <c r="I495" i="8"/>
  <c r="G495" i="8"/>
  <c r="H491" i="8"/>
  <c r="I491" i="8"/>
  <c r="G491" i="8"/>
  <c r="H487" i="8"/>
  <c r="I487" i="8"/>
  <c r="G487" i="8"/>
  <c r="H483" i="8"/>
  <c r="I483" i="8"/>
  <c r="G483" i="8"/>
  <c r="H479" i="8"/>
  <c r="I479" i="8"/>
  <c r="G479" i="8"/>
  <c r="H475" i="8"/>
  <c r="I475" i="8"/>
  <c r="G475" i="8"/>
  <c r="H471" i="8"/>
  <c r="I471" i="8"/>
  <c r="G471" i="8"/>
  <c r="H467" i="8"/>
  <c r="I467" i="8"/>
  <c r="G467" i="8"/>
  <c r="H463" i="8"/>
  <c r="I463" i="8"/>
  <c r="G463" i="8"/>
  <c r="H459" i="8"/>
  <c r="I459" i="8"/>
  <c r="G459" i="8"/>
  <c r="H455" i="8"/>
  <c r="I455" i="8"/>
  <c r="G455" i="8"/>
  <c r="G451" i="8"/>
  <c r="H451" i="8"/>
  <c r="I451" i="8"/>
  <c r="H447" i="8"/>
  <c r="I447" i="8"/>
  <c r="G447" i="8"/>
  <c r="H443" i="8"/>
  <c r="I443" i="8"/>
  <c r="G443" i="8"/>
  <c r="H439" i="8"/>
  <c r="I439" i="8"/>
  <c r="G439" i="8"/>
  <c r="H435" i="8"/>
  <c r="I435" i="8"/>
  <c r="G435" i="8"/>
  <c r="H431" i="8"/>
  <c r="I431" i="8"/>
  <c r="G431" i="8"/>
  <c r="H427" i="8"/>
  <c r="I427" i="8"/>
  <c r="G427" i="8"/>
  <c r="H423" i="8"/>
  <c r="I423" i="8"/>
  <c r="G423" i="8"/>
  <c r="H419" i="8"/>
  <c r="I419" i="8"/>
  <c r="G419" i="8"/>
  <c r="H415" i="8"/>
  <c r="I415" i="8"/>
  <c r="G415" i="8"/>
  <c r="H411" i="8"/>
  <c r="I411" i="8"/>
  <c r="G411" i="8"/>
  <c r="H407" i="8"/>
  <c r="I407" i="8"/>
  <c r="G407" i="8"/>
  <c r="H403" i="8"/>
  <c r="I403" i="8"/>
  <c r="G403" i="8"/>
  <c r="H399" i="8"/>
  <c r="I399" i="8"/>
  <c r="G399" i="8"/>
  <c r="H395" i="8"/>
  <c r="I395" i="8"/>
  <c r="G395" i="8"/>
  <c r="H391" i="8"/>
  <c r="I391" i="8"/>
  <c r="G391" i="8"/>
  <c r="H387" i="8"/>
  <c r="I387" i="8"/>
  <c r="G387" i="8"/>
  <c r="H383" i="8"/>
  <c r="I383" i="8"/>
  <c r="G383" i="8"/>
  <c r="H379" i="8"/>
  <c r="I379" i="8"/>
  <c r="G379" i="8"/>
  <c r="H375" i="8"/>
  <c r="I375" i="8"/>
  <c r="G375" i="8"/>
  <c r="H371" i="8"/>
  <c r="I371" i="8"/>
  <c r="G371" i="8"/>
  <c r="H367" i="8"/>
  <c r="I367" i="8"/>
  <c r="G367" i="8"/>
  <c r="H363" i="8"/>
  <c r="I363" i="8"/>
  <c r="G363" i="8"/>
  <c r="H359" i="8"/>
  <c r="I359" i="8"/>
  <c r="G359" i="8"/>
  <c r="H355" i="8"/>
  <c r="I355" i="8"/>
  <c r="G355" i="8"/>
  <c r="H351" i="8"/>
  <c r="I351" i="8"/>
  <c r="G351" i="8"/>
  <c r="H347" i="8"/>
  <c r="I347" i="8"/>
  <c r="G347" i="8"/>
  <c r="H343" i="8"/>
  <c r="I343" i="8"/>
  <c r="G343" i="8"/>
  <c r="H339" i="8"/>
  <c r="G339" i="8"/>
  <c r="I339" i="8"/>
  <c r="H335" i="8"/>
  <c r="I335" i="8"/>
  <c r="G335" i="8"/>
  <c r="I331" i="8"/>
  <c r="G331" i="8"/>
  <c r="H331" i="8"/>
  <c r="I327" i="8"/>
  <c r="G327" i="8"/>
  <c r="H327" i="8"/>
  <c r="I323" i="8"/>
  <c r="G323" i="8"/>
  <c r="H323" i="8"/>
  <c r="I319" i="8"/>
  <c r="G319" i="8"/>
  <c r="H319" i="8"/>
  <c r="I315" i="8"/>
  <c r="G315" i="8"/>
  <c r="H315" i="8"/>
  <c r="I311" i="8"/>
  <c r="G311" i="8"/>
  <c r="H311" i="8"/>
  <c r="I307" i="8"/>
  <c r="G307" i="8"/>
  <c r="H307" i="8"/>
  <c r="I303" i="8"/>
  <c r="G303" i="8"/>
  <c r="H303" i="8"/>
  <c r="I299" i="8"/>
  <c r="G299" i="8"/>
  <c r="H299" i="8"/>
  <c r="I295" i="8"/>
  <c r="G295" i="8"/>
  <c r="H295" i="8"/>
  <c r="I291" i="8"/>
  <c r="G291" i="8"/>
  <c r="H291" i="8"/>
  <c r="I287" i="8"/>
  <c r="G287" i="8"/>
  <c r="H287" i="8"/>
  <c r="I283" i="8"/>
  <c r="G283" i="8"/>
  <c r="H283" i="8"/>
  <c r="I279" i="8"/>
  <c r="G279" i="8"/>
  <c r="H279" i="8"/>
  <c r="I275" i="8"/>
  <c r="G275" i="8"/>
  <c r="H275" i="8"/>
  <c r="I271" i="8"/>
  <c r="G271" i="8"/>
  <c r="H271" i="8"/>
  <c r="I267" i="8"/>
  <c r="G267" i="8"/>
  <c r="H267" i="8"/>
  <c r="I263" i="8"/>
  <c r="G263" i="8"/>
  <c r="H263" i="8"/>
  <c r="I259" i="8"/>
  <c r="G259" i="8"/>
  <c r="H259" i="8"/>
  <c r="I255" i="8"/>
  <c r="G255" i="8"/>
  <c r="H255" i="8"/>
  <c r="I251" i="8"/>
  <c r="G251" i="8"/>
  <c r="H251" i="8"/>
  <c r="I247" i="8"/>
  <c r="G247" i="8"/>
  <c r="H247" i="8"/>
  <c r="I243" i="8"/>
  <c r="G243" i="8"/>
  <c r="H243" i="8"/>
  <c r="I239" i="8"/>
  <c r="G239" i="8"/>
  <c r="H239" i="8"/>
  <c r="I235" i="8"/>
  <c r="G235" i="8"/>
  <c r="H235" i="8"/>
  <c r="I231" i="8"/>
  <c r="G231" i="8"/>
  <c r="H231" i="8"/>
  <c r="I227" i="8"/>
  <c r="G227" i="8"/>
  <c r="H227" i="8"/>
  <c r="G223" i="8"/>
  <c r="H223" i="8"/>
  <c r="I223" i="8"/>
  <c r="I219" i="8"/>
  <c r="G219" i="8"/>
  <c r="H219" i="8"/>
  <c r="I215" i="8"/>
  <c r="G215" i="8"/>
  <c r="H215" i="8"/>
  <c r="I211" i="8"/>
  <c r="G211" i="8"/>
  <c r="H211" i="8"/>
  <c r="I207" i="8"/>
  <c r="G207" i="8"/>
  <c r="H207" i="8"/>
  <c r="I203" i="8"/>
  <c r="G203" i="8"/>
  <c r="H203" i="8"/>
  <c r="I199" i="8"/>
  <c r="G199" i="8"/>
  <c r="H199" i="8"/>
  <c r="I195" i="8"/>
  <c r="G195" i="8"/>
  <c r="H195" i="8"/>
  <c r="I191" i="8"/>
  <c r="G191" i="8"/>
  <c r="H191" i="8"/>
  <c r="I187" i="8"/>
  <c r="G187" i="8"/>
  <c r="H187" i="8"/>
  <c r="I183" i="8"/>
  <c r="G183" i="8"/>
  <c r="H183" i="8"/>
  <c r="I179" i="8"/>
  <c r="G179" i="8"/>
  <c r="H179" i="8"/>
  <c r="I175" i="8"/>
  <c r="G175" i="8"/>
  <c r="H175" i="8"/>
  <c r="I171" i="8"/>
  <c r="G171" i="8"/>
  <c r="H171" i="8"/>
  <c r="I167" i="8"/>
  <c r="G167" i="8"/>
  <c r="H167" i="8"/>
  <c r="I163" i="8"/>
  <c r="G163" i="8"/>
  <c r="H163" i="8"/>
  <c r="I159" i="8"/>
  <c r="G159" i="8"/>
  <c r="H159" i="8"/>
  <c r="I155" i="8"/>
  <c r="G155" i="8"/>
  <c r="H155" i="8"/>
  <c r="I151" i="8"/>
  <c r="G151" i="8"/>
  <c r="H151" i="8"/>
  <c r="I147" i="8"/>
  <c r="G147" i="8"/>
  <c r="H147" i="8"/>
  <c r="I143" i="8"/>
  <c r="G143" i="8"/>
  <c r="H143" i="8"/>
  <c r="I139" i="8"/>
  <c r="G139" i="8"/>
  <c r="H139" i="8"/>
  <c r="I135" i="8"/>
  <c r="G135" i="8"/>
  <c r="H135" i="8"/>
  <c r="I131" i="8"/>
  <c r="G131" i="8"/>
  <c r="H131" i="8"/>
  <c r="I127" i="8"/>
  <c r="G127" i="8"/>
  <c r="H127" i="8"/>
  <c r="I123" i="8"/>
  <c r="G123" i="8"/>
  <c r="H123" i="8"/>
  <c r="G119" i="8"/>
  <c r="I119" i="8"/>
  <c r="H119" i="8"/>
  <c r="G115" i="8"/>
  <c r="H115" i="8"/>
  <c r="I115" i="8"/>
  <c r="G111" i="8"/>
  <c r="I111" i="8"/>
  <c r="H111" i="8"/>
  <c r="G107" i="8"/>
  <c r="I107" i="8"/>
  <c r="H107" i="8"/>
  <c r="G103" i="8"/>
  <c r="I103" i="8"/>
  <c r="H103" i="8"/>
  <c r="G99" i="8"/>
  <c r="I99" i="8"/>
  <c r="H99" i="8"/>
  <c r="G95" i="8"/>
  <c r="I95" i="8"/>
  <c r="H95" i="8"/>
  <c r="G91" i="8"/>
  <c r="I91" i="8"/>
  <c r="H91" i="8"/>
  <c r="G87" i="8"/>
  <c r="H87" i="8"/>
  <c r="I87" i="8"/>
  <c r="G83" i="8"/>
  <c r="H83" i="8"/>
  <c r="I83" i="8"/>
  <c r="G79" i="8"/>
  <c r="H79" i="8"/>
  <c r="I79" i="8"/>
  <c r="G75" i="8"/>
  <c r="H75" i="8"/>
  <c r="I75" i="8"/>
  <c r="G71" i="8"/>
  <c r="H71" i="8"/>
  <c r="I71" i="8"/>
  <c r="G67" i="8"/>
  <c r="H67" i="8"/>
  <c r="I67" i="8"/>
  <c r="G63" i="8"/>
  <c r="H63" i="8"/>
  <c r="I63" i="8"/>
  <c r="G59" i="8"/>
  <c r="H59" i="8"/>
  <c r="I59" i="8"/>
  <c r="G55" i="8"/>
  <c r="H55" i="8"/>
  <c r="I55" i="8"/>
  <c r="G51" i="8"/>
  <c r="H51" i="8"/>
  <c r="I51" i="8"/>
  <c r="G47" i="8"/>
  <c r="H47" i="8"/>
  <c r="I47" i="8"/>
  <c r="G43" i="8"/>
  <c r="H43" i="8"/>
  <c r="I43" i="8"/>
  <c r="G39" i="8"/>
  <c r="H39" i="8"/>
  <c r="I39" i="8"/>
  <c r="G35" i="8"/>
  <c r="H35" i="8"/>
  <c r="I35" i="8"/>
  <c r="G31" i="8"/>
  <c r="H31" i="8"/>
  <c r="I31" i="8"/>
  <c r="G27" i="8"/>
  <c r="H27" i="8"/>
  <c r="I27" i="8"/>
  <c r="G23" i="8"/>
  <c r="H23" i="8"/>
  <c r="I23" i="8"/>
  <c r="G19" i="8"/>
  <c r="H19" i="8"/>
  <c r="I19" i="8"/>
  <c r="G1049" i="8"/>
  <c r="I1043" i="8"/>
  <c r="H1038" i="8"/>
  <c r="G1033" i="8"/>
  <c r="I1027" i="8"/>
  <c r="H1022" i="8"/>
  <c r="G1017" i="8"/>
  <c r="I1011" i="8"/>
  <c r="H1006" i="8"/>
  <c r="G406" i="8"/>
  <c r="H406" i="8"/>
  <c r="I406" i="8"/>
  <c r="G402" i="8"/>
  <c r="H402" i="8"/>
  <c r="I402" i="8"/>
  <c r="G398" i="8"/>
  <c r="H398" i="8"/>
  <c r="I398" i="8"/>
  <c r="G394" i="8"/>
  <c r="H394" i="8"/>
  <c r="I394" i="8"/>
  <c r="G390" i="8"/>
  <c r="H390" i="8"/>
  <c r="I390" i="8"/>
  <c r="G386" i="8"/>
  <c r="H386" i="8"/>
  <c r="I386" i="8"/>
  <c r="G382" i="8"/>
  <c r="H382" i="8"/>
  <c r="I382" i="8"/>
  <c r="G378" i="8"/>
  <c r="H378" i="8"/>
  <c r="I378" i="8"/>
  <c r="G374" i="8"/>
  <c r="H374" i="8"/>
  <c r="I374" i="8"/>
  <c r="G370" i="8"/>
  <c r="H370" i="8"/>
  <c r="I370" i="8"/>
  <c r="G366" i="8"/>
  <c r="H366" i="8"/>
  <c r="I366" i="8"/>
  <c r="G362" i="8"/>
  <c r="H362" i="8"/>
  <c r="I362" i="8"/>
  <c r="G358" i="8"/>
  <c r="H358" i="8"/>
  <c r="I358" i="8"/>
  <c r="G354" i="8"/>
  <c r="H354" i="8"/>
  <c r="I354" i="8"/>
  <c r="G350" i="8"/>
  <c r="H350" i="8"/>
  <c r="I350" i="8"/>
  <c r="G346" i="8"/>
  <c r="H346" i="8"/>
  <c r="I346" i="8"/>
  <c r="G342" i="8"/>
  <c r="H342" i="8"/>
  <c r="I342" i="8"/>
  <c r="G338" i="8"/>
  <c r="H338" i="8"/>
  <c r="I338" i="8"/>
  <c r="H334" i="8"/>
  <c r="G334" i="8"/>
  <c r="I334" i="8"/>
  <c r="H330" i="8"/>
  <c r="I330" i="8"/>
  <c r="G330" i="8"/>
  <c r="H326" i="8"/>
  <c r="I326" i="8"/>
  <c r="G326" i="8"/>
  <c r="H322" i="8"/>
  <c r="I322" i="8"/>
  <c r="G322" i="8"/>
  <c r="H318" i="8"/>
  <c r="I318" i="8"/>
  <c r="G318" i="8"/>
  <c r="H314" i="8"/>
  <c r="I314" i="8"/>
  <c r="G314" i="8"/>
  <c r="H310" i="8"/>
  <c r="I310" i="8"/>
  <c r="G310" i="8"/>
  <c r="H306" i="8"/>
  <c r="I306" i="8"/>
  <c r="G306" i="8"/>
  <c r="H302" i="8"/>
  <c r="I302" i="8"/>
  <c r="G302" i="8"/>
  <c r="H298" i="8"/>
  <c r="I298" i="8"/>
  <c r="G298" i="8"/>
  <c r="H294" i="8"/>
  <c r="I294" i="8"/>
  <c r="G294" i="8"/>
  <c r="H290" i="8"/>
  <c r="I290" i="8"/>
  <c r="G290" i="8"/>
  <c r="H286" i="8"/>
  <c r="I286" i="8"/>
  <c r="G286" i="8"/>
  <c r="H282" i="8"/>
  <c r="I282" i="8"/>
  <c r="G282" i="8"/>
  <c r="H278" i="8"/>
  <c r="I278" i="8"/>
  <c r="G278" i="8"/>
  <c r="H274" i="8"/>
  <c r="I274" i="8"/>
  <c r="G274" i="8"/>
  <c r="H270" i="8"/>
  <c r="I270" i="8"/>
  <c r="G270" i="8"/>
  <c r="H266" i="8"/>
  <c r="I266" i="8"/>
  <c r="G266" i="8"/>
  <c r="H262" i="8"/>
  <c r="I262" i="8"/>
  <c r="G262" i="8"/>
  <c r="H258" i="8"/>
  <c r="I258" i="8"/>
  <c r="G258" i="8"/>
  <c r="H254" i="8"/>
  <c r="I254" i="8"/>
  <c r="G254" i="8"/>
  <c r="H250" i="8"/>
  <c r="I250" i="8"/>
  <c r="G250" i="8"/>
  <c r="H246" i="8"/>
  <c r="I246" i="8"/>
  <c r="G246" i="8"/>
  <c r="H242" i="8"/>
  <c r="I242" i="8"/>
  <c r="G242" i="8"/>
  <c r="H238" i="8"/>
  <c r="I238" i="8"/>
  <c r="G238" i="8"/>
  <c r="H234" i="8"/>
  <c r="I234" i="8"/>
  <c r="G234" i="8"/>
  <c r="H230" i="8"/>
  <c r="I230" i="8"/>
  <c r="G230" i="8"/>
  <c r="H226" i="8"/>
  <c r="I226" i="8"/>
  <c r="G226" i="8"/>
  <c r="G222" i="8"/>
  <c r="H222" i="8"/>
  <c r="I222" i="8"/>
  <c r="H218" i="8"/>
  <c r="I218" i="8"/>
  <c r="G218" i="8"/>
  <c r="H214" i="8"/>
  <c r="I214" i="8"/>
  <c r="G214" i="8"/>
  <c r="H210" i="8"/>
  <c r="I210" i="8"/>
  <c r="G210" i="8"/>
  <c r="H206" i="8"/>
  <c r="I206" i="8"/>
  <c r="G206" i="8"/>
  <c r="H202" i="8"/>
  <c r="I202" i="8"/>
  <c r="G202" i="8"/>
  <c r="H198" i="8"/>
  <c r="I198" i="8"/>
  <c r="G198" i="8"/>
  <c r="H194" i="8"/>
  <c r="I194" i="8"/>
  <c r="G194" i="8"/>
  <c r="H190" i="8"/>
  <c r="I190" i="8"/>
  <c r="G190" i="8"/>
  <c r="H186" i="8"/>
  <c r="I186" i="8"/>
  <c r="G186" i="8"/>
  <c r="H182" i="8"/>
  <c r="I182" i="8"/>
  <c r="G182" i="8"/>
  <c r="H178" i="8"/>
  <c r="I178" i="8"/>
  <c r="G178" i="8"/>
  <c r="H174" i="8"/>
  <c r="I174" i="8"/>
  <c r="G174" i="8"/>
  <c r="H170" i="8"/>
  <c r="I170" i="8"/>
  <c r="G170" i="8"/>
  <c r="H166" i="8"/>
  <c r="I166" i="8"/>
  <c r="G166" i="8"/>
  <c r="H162" i="8"/>
  <c r="I162" i="8"/>
  <c r="G162" i="8"/>
  <c r="H158" i="8"/>
  <c r="I158" i="8"/>
  <c r="G158" i="8"/>
  <c r="H154" i="8"/>
  <c r="I154" i="8"/>
  <c r="G154" i="8"/>
  <c r="H150" i="8"/>
  <c r="I150" i="8"/>
  <c r="G150" i="8"/>
  <c r="H146" i="8"/>
  <c r="I146" i="8"/>
  <c r="G146" i="8"/>
  <c r="H142" i="8"/>
  <c r="I142" i="8"/>
  <c r="G142" i="8"/>
  <c r="H138" i="8"/>
  <c r="I138" i="8"/>
  <c r="G138" i="8"/>
  <c r="H134" i="8"/>
  <c r="I134" i="8"/>
  <c r="G134" i="8"/>
  <c r="H130" i="8"/>
  <c r="I130" i="8"/>
  <c r="G130" i="8"/>
  <c r="H126" i="8"/>
  <c r="I126" i="8"/>
  <c r="G126" i="8"/>
  <c r="H122" i="8"/>
  <c r="I122" i="8"/>
  <c r="G122" i="8"/>
  <c r="G118" i="8"/>
  <c r="H118" i="8"/>
  <c r="I118" i="8"/>
  <c r="H114" i="8"/>
  <c r="I114" i="8"/>
  <c r="G114" i="8"/>
  <c r="H110" i="8"/>
  <c r="I110" i="8"/>
  <c r="G110" i="8"/>
  <c r="H106" i="8"/>
  <c r="I106" i="8"/>
  <c r="G106" i="8"/>
  <c r="H102" i="8"/>
  <c r="I102" i="8"/>
  <c r="G102" i="8"/>
  <c r="H98" i="8"/>
  <c r="I98" i="8"/>
  <c r="G98" i="8"/>
  <c r="H94" i="8"/>
  <c r="I94" i="8"/>
  <c r="G94" i="8"/>
  <c r="H90" i="8"/>
  <c r="I90" i="8"/>
  <c r="G90" i="8"/>
  <c r="G86" i="8"/>
  <c r="H86" i="8"/>
  <c r="I86" i="8"/>
  <c r="G82" i="8"/>
  <c r="H82" i="8"/>
  <c r="I82" i="8"/>
  <c r="G78" i="8"/>
  <c r="H78" i="8"/>
  <c r="I78" i="8"/>
  <c r="G74" i="8"/>
  <c r="H74" i="8"/>
  <c r="I74" i="8"/>
  <c r="G70" i="8"/>
  <c r="H70" i="8"/>
  <c r="I70" i="8"/>
  <c r="G66" i="8"/>
  <c r="H66" i="8"/>
  <c r="I66" i="8"/>
  <c r="G62" i="8"/>
  <c r="H62" i="8"/>
  <c r="I62" i="8"/>
  <c r="G58" i="8"/>
  <c r="H58" i="8"/>
  <c r="I58" i="8"/>
  <c r="G54" i="8"/>
  <c r="H54" i="8"/>
  <c r="I54" i="8"/>
  <c r="G50" i="8"/>
  <c r="H50" i="8"/>
  <c r="I50" i="8"/>
  <c r="G46" i="8"/>
  <c r="H46" i="8"/>
  <c r="I46" i="8"/>
  <c r="G42" i="8"/>
  <c r="H42" i="8"/>
  <c r="I42" i="8"/>
  <c r="G38" i="8"/>
  <c r="H38" i="8"/>
  <c r="I38" i="8"/>
  <c r="G34" i="8"/>
  <c r="H34" i="8"/>
  <c r="I34" i="8"/>
  <c r="G30" i="8"/>
  <c r="H30" i="8"/>
  <c r="I30" i="8"/>
  <c r="G26" i="8"/>
  <c r="H26" i="8"/>
  <c r="I26" i="8"/>
  <c r="G22" i="8"/>
  <c r="H22" i="8"/>
  <c r="I22" i="8"/>
  <c r="G18" i="8"/>
  <c r="H18" i="8"/>
  <c r="I18" i="8"/>
  <c r="G581" i="8"/>
  <c r="H581" i="8"/>
  <c r="I581" i="8"/>
  <c r="G577" i="8"/>
  <c r="H577" i="8"/>
  <c r="I577" i="8"/>
  <c r="G573" i="8"/>
  <c r="H573" i="8"/>
  <c r="I573" i="8"/>
  <c r="G569" i="8"/>
  <c r="H569" i="8"/>
  <c r="I569" i="8"/>
  <c r="G565" i="8"/>
  <c r="H565" i="8"/>
  <c r="I565" i="8"/>
  <c r="G561" i="8"/>
  <c r="H561" i="8"/>
  <c r="I561" i="8"/>
  <c r="G557" i="8"/>
  <c r="H557" i="8"/>
  <c r="I557" i="8"/>
  <c r="G553" i="8"/>
  <c r="H553" i="8"/>
  <c r="I553" i="8"/>
  <c r="G549" i="8"/>
  <c r="H549" i="8"/>
  <c r="I549" i="8"/>
  <c r="G545" i="8"/>
  <c r="H545" i="8"/>
  <c r="I545" i="8"/>
  <c r="G541" i="8"/>
  <c r="H541" i="8"/>
  <c r="I541" i="8"/>
  <c r="G537" i="8"/>
  <c r="H537" i="8"/>
  <c r="I537" i="8"/>
  <c r="G533" i="8"/>
  <c r="H533" i="8"/>
  <c r="I533" i="8"/>
  <c r="G529" i="8"/>
  <c r="H529" i="8"/>
  <c r="I529" i="8"/>
  <c r="G525" i="8"/>
  <c r="H525" i="8"/>
  <c r="I525" i="8"/>
  <c r="G521" i="8"/>
  <c r="H521" i="8"/>
  <c r="I521" i="8"/>
  <c r="G517" i="8"/>
  <c r="H517" i="8"/>
  <c r="I517" i="8"/>
  <c r="G513" i="8"/>
  <c r="H513" i="8"/>
  <c r="I513" i="8"/>
  <c r="G509" i="8"/>
  <c r="H509" i="8"/>
  <c r="I509" i="8"/>
  <c r="G505" i="8"/>
  <c r="H505" i="8"/>
  <c r="I505" i="8"/>
  <c r="G501" i="8"/>
  <c r="H501" i="8"/>
  <c r="I501" i="8"/>
  <c r="G497" i="8"/>
  <c r="H497" i="8"/>
  <c r="I497" i="8"/>
  <c r="G493" i="8"/>
  <c r="H493" i="8"/>
  <c r="I493" i="8"/>
  <c r="G489" i="8"/>
  <c r="H489" i="8"/>
  <c r="I489" i="8"/>
  <c r="G485" i="8"/>
  <c r="H485" i="8"/>
  <c r="I485" i="8"/>
  <c r="G481" i="8"/>
  <c r="H481" i="8"/>
  <c r="I481" i="8"/>
  <c r="G477" i="8"/>
  <c r="H477" i="8"/>
  <c r="I477" i="8"/>
  <c r="G473" i="8"/>
  <c r="H473" i="8"/>
  <c r="I473" i="8"/>
  <c r="G469" i="8"/>
  <c r="H469" i="8"/>
  <c r="I469" i="8"/>
  <c r="G465" i="8"/>
  <c r="H465" i="8"/>
  <c r="I465" i="8"/>
  <c r="G461" i="8"/>
  <c r="H461" i="8"/>
  <c r="I461" i="8"/>
  <c r="G457" i="8"/>
  <c r="H457" i="8"/>
  <c r="I457" i="8"/>
  <c r="G453" i="8"/>
  <c r="H453" i="8"/>
  <c r="I453" i="8"/>
  <c r="I449" i="8"/>
  <c r="G449" i="8"/>
  <c r="H449" i="8"/>
  <c r="G445" i="8"/>
  <c r="H445" i="8"/>
  <c r="I445" i="8"/>
  <c r="G441" i="8"/>
  <c r="H441" i="8"/>
  <c r="I441" i="8"/>
  <c r="G437" i="8"/>
  <c r="H437" i="8"/>
  <c r="I437" i="8"/>
  <c r="G433" i="8"/>
  <c r="H433" i="8"/>
  <c r="I433" i="8"/>
  <c r="G429" i="8"/>
  <c r="H429" i="8"/>
  <c r="I429" i="8"/>
  <c r="G425" i="8"/>
  <c r="H425" i="8"/>
  <c r="I425" i="8"/>
  <c r="G421" i="8"/>
  <c r="H421" i="8"/>
  <c r="I421" i="8"/>
  <c r="G417" i="8"/>
  <c r="H417" i="8"/>
  <c r="I417" i="8"/>
  <c r="G413" i="8"/>
  <c r="H413" i="8"/>
  <c r="I413" i="8"/>
  <c r="G409" i="8"/>
  <c r="H409" i="8"/>
  <c r="I409" i="8"/>
  <c r="G405" i="8"/>
  <c r="H405" i="8"/>
  <c r="I405" i="8"/>
  <c r="G401" i="8"/>
  <c r="H401" i="8"/>
  <c r="I401" i="8"/>
  <c r="G397" i="8"/>
  <c r="H397" i="8"/>
  <c r="I397" i="8"/>
  <c r="G393" i="8"/>
  <c r="H393" i="8"/>
  <c r="I393" i="8"/>
  <c r="G389" i="8"/>
  <c r="H389" i="8"/>
  <c r="I389" i="8"/>
  <c r="G385" i="8"/>
  <c r="H385" i="8"/>
  <c r="I385" i="8"/>
  <c r="G381" i="8"/>
  <c r="H381" i="8"/>
  <c r="I381" i="8"/>
  <c r="G377" i="8"/>
  <c r="H377" i="8"/>
  <c r="I377" i="8"/>
  <c r="G373" i="8"/>
  <c r="H373" i="8"/>
  <c r="I373" i="8"/>
  <c r="G369" i="8"/>
  <c r="H369" i="8"/>
  <c r="I369" i="8"/>
  <c r="G365" i="8"/>
  <c r="H365" i="8"/>
  <c r="I365" i="8"/>
  <c r="G361" i="8"/>
  <c r="H361" i="8"/>
  <c r="I361" i="8"/>
  <c r="G357" i="8"/>
  <c r="H357" i="8"/>
  <c r="I357" i="8"/>
  <c r="G353" i="8"/>
  <c r="H353" i="8"/>
  <c r="I353" i="8"/>
  <c r="G349" i="8"/>
  <c r="H349" i="8"/>
  <c r="I349" i="8"/>
  <c r="G345" i="8"/>
  <c r="H345" i="8"/>
  <c r="I345" i="8"/>
  <c r="G341" i="8"/>
  <c r="H341" i="8"/>
  <c r="I341" i="8"/>
  <c r="H337" i="8"/>
  <c r="I337" i="8"/>
  <c r="G337" i="8"/>
  <c r="G333" i="8"/>
  <c r="H333" i="8"/>
  <c r="I333" i="8"/>
  <c r="G329" i="8"/>
  <c r="H329" i="8"/>
  <c r="I329" i="8"/>
  <c r="G325" i="8"/>
  <c r="H325" i="8"/>
  <c r="I325" i="8"/>
  <c r="G321" i="8"/>
  <c r="H321" i="8"/>
  <c r="I321" i="8"/>
  <c r="G317" i="8"/>
  <c r="H317" i="8"/>
  <c r="I317" i="8"/>
  <c r="G313" i="8"/>
  <c r="H313" i="8"/>
  <c r="I313" i="8"/>
  <c r="G309" i="8"/>
  <c r="H309" i="8"/>
  <c r="I309" i="8"/>
  <c r="G305" i="8"/>
  <c r="H305" i="8"/>
  <c r="I305" i="8"/>
  <c r="G301" i="8"/>
  <c r="H301" i="8"/>
  <c r="I301" i="8"/>
  <c r="G297" i="8"/>
  <c r="H297" i="8"/>
  <c r="I297" i="8"/>
  <c r="G293" i="8"/>
  <c r="H293" i="8"/>
  <c r="I293" i="8"/>
  <c r="G289" i="8"/>
  <c r="H289" i="8"/>
  <c r="I289" i="8"/>
  <c r="G285" i="8"/>
  <c r="H285" i="8"/>
  <c r="I285" i="8"/>
  <c r="G281" i="8"/>
  <c r="H281" i="8"/>
  <c r="I281" i="8"/>
  <c r="G277" i="8"/>
  <c r="H277" i="8"/>
  <c r="I277" i="8"/>
  <c r="G273" i="8"/>
  <c r="H273" i="8"/>
  <c r="I273" i="8"/>
  <c r="G269" i="8"/>
  <c r="H269" i="8"/>
  <c r="I269" i="8"/>
  <c r="G265" i="8"/>
  <c r="H265" i="8"/>
  <c r="I265" i="8"/>
  <c r="G261" i="8"/>
  <c r="H261" i="8"/>
  <c r="I261" i="8"/>
  <c r="G257" i="8"/>
  <c r="H257" i="8"/>
  <c r="I257" i="8"/>
  <c r="G253" i="8"/>
  <c r="H253" i="8"/>
  <c r="I253" i="8"/>
  <c r="G249" i="8"/>
  <c r="H249" i="8"/>
  <c r="I249" i="8"/>
  <c r="G245" i="8"/>
  <c r="H245" i="8"/>
  <c r="I245" i="8"/>
  <c r="G241" i="8"/>
  <c r="H241" i="8"/>
  <c r="I241" i="8"/>
  <c r="G237" i="8"/>
  <c r="H237" i="8"/>
  <c r="I237" i="8"/>
  <c r="G233" i="8"/>
  <c r="H233" i="8"/>
  <c r="I233" i="8"/>
  <c r="G229" i="8"/>
  <c r="H229" i="8"/>
  <c r="I229" i="8"/>
  <c r="G225" i="8"/>
  <c r="H225" i="8"/>
  <c r="I225" i="8"/>
  <c r="I221" i="8"/>
  <c r="G221" i="8"/>
  <c r="H221" i="8"/>
  <c r="G217" i="8"/>
  <c r="H217" i="8"/>
  <c r="I217" i="8"/>
  <c r="G213" i="8"/>
  <c r="H213" i="8"/>
  <c r="I213" i="8"/>
  <c r="G209" i="8"/>
  <c r="H209" i="8"/>
  <c r="I209" i="8"/>
  <c r="G205" i="8"/>
  <c r="H205" i="8"/>
  <c r="I205" i="8"/>
  <c r="G201" i="8"/>
  <c r="H201" i="8"/>
  <c r="I201" i="8"/>
  <c r="G197" i="8"/>
  <c r="H197" i="8"/>
  <c r="I197" i="8"/>
  <c r="G193" i="8"/>
  <c r="H193" i="8"/>
  <c r="I193" i="8"/>
  <c r="G189" i="8"/>
  <c r="H189" i="8"/>
  <c r="I189" i="8"/>
  <c r="G185" i="8"/>
  <c r="H185" i="8"/>
  <c r="I185" i="8"/>
  <c r="G181" i="8"/>
  <c r="H181" i="8"/>
  <c r="I181" i="8"/>
  <c r="G177" i="8"/>
  <c r="H177" i="8"/>
  <c r="I177" i="8"/>
  <c r="G173" i="8"/>
  <c r="H173" i="8"/>
  <c r="I173" i="8"/>
  <c r="G169" i="8"/>
  <c r="H169" i="8"/>
  <c r="I169" i="8"/>
  <c r="G165" i="8"/>
  <c r="H165" i="8"/>
  <c r="I165" i="8"/>
  <c r="G161" i="8"/>
  <c r="H161" i="8"/>
  <c r="I161" i="8"/>
  <c r="G157" i="8"/>
  <c r="H157" i="8"/>
  <c r="I157" i="8"/>
  <c r="G153" i="8"/>
  <c r="H153" i="8"/>
  <c r="I153" i="8"/>
  <c r="G149" i="8"/>
  <c r="H149" i="8"/>
  <c r="I149" i="8"/>
  <c r="G145" i="8"/>
  <c r="H145" i="8"/>
  <c r="I145" i="8"/>
  <c r="G141" i="8"/>
  <c r="H141" i="8"/>
  <c r="I141" i="8"/>
  <c r="G137" i="8"/>
  <c r="H137" i="8"/>
  <c r="I137" i="8"/>
  <c r="G133" i="8"/>
  <c r="H133" i="8"/>
  <c r="I133" i="8"/>
  <c r="G129" i="8"/>
  <c r="H129" i="8"/>
  <c r="I129" i="8"/>
  <c r="G125" i="8"/>
  <c r="H125" i="8"/>
  <c r="I125" i="8"/>
  <c r="G121" i="8"/>
  <c r="H121" i="8"/>
  <c r="I121" i="8"/>
  <c r="I117" i="8"/>
  <c r="H117" i="8"/>
  <c r="G117" i="8"/>
  <c r="I113" i="8"/>
  <c r="G113" i="8"/>
  <c r="H113" i="8"/>
  <c r="I109" i="8"/>
  <c r="G109" i="8"/>
  <c r="H109" i="8"/>
  <c r="I105" i="8"/>
  <c r="G105" i="8"/>
  <c r="H105" i="8"/>
  <c r="I101" i="8"/>
  <c r="G101" i="8"/>
  <c r="H101" i="8"/>
  <c r="I97" i="8"/>
  <c r="G97" i="8"/>
  <c r="H97" i="8"/>
  <c r="I93" i="8"/>
  <c r="G93" i="8"/>
  <c r="H93" i="8"/>
  <c r="I89" i="8"/>
  <c r="G89" i="8"/>
  <c r="H89" i="8"/>
  <c r="I85" i="8"/>
  <c r="G85" i="8"/>
  <c r="H85" i="8"/>
  <c r="I81" i="8"/>
  <c r="G81" i="8"/>
  <c r="H81" i="8"/>
  <c r="I77" i="8"/>
  <c r="G77" i="8"/>
  <c r="H77" i="8"/>
  <c r="I73" i="8"/>
  <c r="G73" i="8"/>
  <c r="H73" i="8"/>
  <c r="I69" i="8"/>
  <c r="G69" i="8"/>
  <c r="H69" i="8"/>
  <c r="I65" i="8"/>
  <c r="G65" i="8"/>
  <c r="H65" i="8"/>
  <c r="I61" i="8"/>
  <c r="G61" i="8"/>
  <c r="H61" i="8"/>
  <c r="I57" i="8"/>
  <c r="G57" i="8"/>
  <c r="H57" i="8"/>
  <c r="I53" i="8"/>
  <c r="G53" i="8"/>
  <c r="H53" i="8"/>
  <c r="I49" i="8"/>
  <c r="G49" i="8"/>
  <c r="H49" i="8"/>
  <c r="I45" i="8"/>
  <c r="G45" i="8"/>
  <c r="H45" i="8"/>
  <c r="I41" i="8"/>
  <c r="G41" i="8"/>
  <c r="H41" i="8"/>
  <c r="I37" i="8"/>
  <c r="G37" i="8"/>
  <c r="H37" i="8"/>
  <c r="I33" i="8"/>
  <c r="G33" i="8"/>
  <c r="H33" i="8"/>
  <c r="I29" i="8"/>
  <c r="G29" i="8"/>
  <c r="H29" i="8"/>
  <c r="I25" i="8"/>
  <c r="G25" i="8"/>
  <c r="H25" i="8"/>
  <c r="I21" i="8"/>
  <c r="G21" i="8"/>
  <c r="H21" i="8"/>
  <c r="I584" i="8"/>
  <c r="G584" i="8"/>
  <c r="H584" i="8"/>
  <c r="I580" i="8"/>
  <c r="G580" i="8"/>
  <c r="H580" i="8"/>
  <c r="I576" i="8"/>
  <c r="G576" i="8"/>
  <c r="H576" i="8"/>
  <c r="I572" i="8"/>
  <c r="G572" i="8"/>
  <c r="H572" i="8"/>
  <c r="I568" i="8"/>
  <c r="G568" i="8"/>
  <c r="H568" i="8"/>
  <c r="I564" i="8"/>
  <c r="G564" i="8"/>
  <c r="H564" i="8"/>
  <c r="I560" i="8"/>
  <c r="G560" i="8"/>
  <c r="H560" i="8"/>
  <c r="I556" i="8"/>
  <c r="G556" i="8"/>
  <c r="H556" i="8"/>
  <c r="I552" i="8"/>
  <c r="G552" i="8"/>
  <c r="H552" i="8"/>
  <c r="I548" i="8"/>
  <c r="G548" i="8"/>
  <c r="H548" i="8"/>
  <c r="I544" i="8"/>
  <c r="G544" i="8"/>
  <c r="H544" i="8"/>
  <c r="I540" i="8"/>
  <c r="G540" i="8"/>
  <c r="H540" i="8"/>
  <c r="I536" i="8"/>
  <c r="G536" i="8"/>
  <c r="H536" i="8"/>
  <c r="I532" i="8"/>
  <c r="G532" i="8"/>
  <c r="H532" i="8"/>
  <c r="I528" i="8"/>
  <c r="G528" i="8"/>
  <c r="H528" i="8"/>
  <c r="I524" i="8"/>
  <c r="G524" i="8"/>
  <c r="H524" i="8"/>
  <c r="I520" i="8"/>
  <c r="G520" i="8"/>
  <c r="H520" i="8"/>
  <c r="I516" i="8"/>
  <c r="G516" i="8"/>
  <c r="H516" i="8"/>
  <c r="I512" i="8"/>
  <c r="G512" i="8"/>
  <c r="H512" i="8"/>
  <c r="I508" i="8"/>
  <c r="G508" i="8"/>
  <c r="H508" i="8"/>
  <c r="I504" i="8"/>
  <c r="G504" i="8"/>
  <c r="H504" i="8"/>
  <c r="I500" i="8"/>
  <c r="G500" i="8"/>
  <c r="H500" i="8"/>
  <c r="I496" i="8"/>
  <c r="G496" i="8"/>
  <c r="H496" i="8"/>
  <c r="I492" i="8"/>
  <c r="G492" i="8"/>
  <c r="H492" i="8"/>
  <c r="I488" i="8"/>
  <c r="G488" i="8"/>
  <c r="H488" i="8"/>
  <c r="I484" i="8"/>
  <c r="G484" i="8"/>
  <c r="H484" i="8"/>
  <c r="I480" i="8"/>
  <c r="G480" i="8"/>
  <c r="H480" i="8"/>
  <c r="I476" i="8"/>
  <c r="G476" i="8"/>
  <c r="H476" i="8"/>
  <c r="I472" i="8"/>
  <c r="G472" i="8"/>
  <c r="H472" i="8"/>
  <c r="I468" i="8"/>
  <c r="G468" i="8"/>
  <c r="H468" i="8"/>
  <c r="I464" i="8"/>
  <c r="G464" i="8"/>
  <c r="H464" i="8"/>
  <c r="I460" i="8"/>
  <c r="G460" i="8"/>
  <c r="H460" i="8"/>
  <c r="I456" i="8"/>
  <c r="G456" i="8"/>
  <c r="H456" i="8"/>
  <c r="I452" i="8"/>
  <c r="G452" i="8"/>
  <c r="H452" i="8"/>
  <c r="I448" i="8"/>
  <c r="G448" i="8"/>
  <c r="H448" i="8"/>
  <c r="I444" i="8"/>
  <c r="G444" i="8"/>
  <c r="H444" i="8"/>
  <c r="I440" i="8"/>
  <c r="G440" i="8"/>
  <c r="H440" i="8"/>
  <c r="I436" i="8"/>
  <c r="G436" i="8"/>
  <c r="H436" i="8"/>
  <c r="I432" i="8"/>
  <c r="G432" i="8"/>
  <c r="H432" i="8"/>
  <c r="I428" i="8"/>
  <c r="G428" i="8"/>
  <c r="H428" i="8"/>
  <c r="I424" i="8"/>
  <c r="G424" i="8"/>
  <c r="H424" i="8"/>
  <c r="I420" i="8"/>
  <c r="G420" i="8"/>
  <c r="H420" i="8"/>
  <c r="I416" i="8"/>
  <c r="G416" i="8"/>
  <c r="H416" i="8"/>
  <c r="I412" i="8"/>
  <c r="G412" i="8"/>
  <c r="H412" i="8"/>
  <c r="I408" i="8"/>
  <c r="G408" i="8"/>
  <c r="H408" i="8"/>
  <c r="I404" i="8"/>
  <c r="G404" i="8"/>
  <c r="H404" i="8"/>
  <c r="I400" i="8"/>
  <c r="G400" i="8"/>
  <c r="H400" i="8"/>
  <c r="I396" i="8"/>
  <c r="G396" i="8"/>
  <c r="H396" i="8"/>
  <c r="I392" i="8"/>
  <c r="G392" i="8"/>
  <c r="H392" i="8"/>
  <c r="I388" i="8"/>
  <c r="G388" i="8"/>
  <c r="H388" i="8"/>
  <c r="I384" i="8"/>
  <c r="G384" i="8"/>
  <c r="H384" i="8"/>
  <c r="I380" i="8"/>
  <c r="G380" i="8"/>
  <c r="H380" i="8"/>
  <c r="I376" i="8"/>
  <c r="G376" i="8"/>
  <c r="H376" i="8"/>
  <c r="I372" i="8"/>
  <c r="G372" i="8"/>
  <c r="H372" i="8"/>
  <c r="I368" i="8"/>
  <c r="G368" i="8"/>
  <c r="H368" i="8"/>
  <c r="I364" i="8"/>
  <c r="G364" i="8"/>
  <c r="H364" i="8"/>
  <c r="I360" i="8"/>
  <c r="G360" i="8"/>
  <c r="H360" i="8"/>
  <c r="I356" i="8"/>
  <c r="G356" i="8"/>
  <c r="H356" i="8"/>
  <c r="I352" i="8"/>
  <c r="G352" i="8"/>
  <c r="H352" i="8"/>
  <c r="I348" i="8"/>
  <c r="G348" i="8"/>
  <c r="H348" i="8"/>
  <c r="I344" i="8"/>
  <c r="G344" i="8"/>
  <c r="H344" i="8"/>
  <c r="I340" i="8"/>
  <c r="G340" i="8"/>
  <c r="H340" i="8"/>
  <c r="I336" i="8"/>
  <c r="G336" i="8"/>
  <c r="H336" i="8"/>
  <c r="G332" i="8"/>
  <c r="H332" i="8"/>
  <c r="I332" i="8"/>
  <c r="G328" i="8"/>
  <c r="H328" i="8"/>
  <c r="I328" i="8"/>
  <c r="G324" i="8"/>
  <c r="H324" i="8"/>
  <c r="I324" i="8"/>
  <c r="G320" i="8"/>
  <c r="H320" i="8"/>
  <c r="I320" i="8"/>
  <c r="G316" i="8"/>
  <c r="H316" i="8"/>
  <c r="I316" i="8"/>
  <c r="G312" i="8"/>
  <c r="H312" i="8"/>
  <c r="I312" i="8"/>
  <c r="G308" i="8"/>
  <c r="H308" i="8"/>
  <c r="I308" i="8"/>
  <c r="G304" i="8"/>
  <c r="H304" i="8"/>
  <c r="I304" i="8"/>
  <c r="G300" i="8"/>
  <c r="H300" i="8"/>
  <c r="I300" i="8"/>
  <c r="G296" i="8"/>
  <c r="H296" i="8"/>
  <c r="I296" i="8"/>
  <c r="G292" i="8"/>
  <c r="H292" i="8"/>
  <c r="I292" i="8"/>
  <c r="G288" i="8"/>
  <c r="H288" i="8"/>
  <c r="I288" i="8"/>
  <c r="G284" i="8"/>
  <c r="H284" i="8"/>
  <c r="I284" i="8"/>
  <c r="G280" i="8"/>
  <c r="H280" i="8"/>
  <c r="I280" i="8"/>
  <c r="G276" i="8"/>
  <c r="H276" i="8"/>
  <c r="I276" i="8"/>
  <c r="G272" i="8"/>
  <c r="H272" i="8"/>
  <c r="I272" i="8"/>
  <c r="G268" i="8"/>
  <c r="H268" i="8"/>
  <c r="I268" i="8"/>
  <c r="G264" i="8"/>
  <c r="H264" i="8"/>
  <c r="I264" i="8"/>
  <c r="G260" i="8"/>
  <c r="H260" i="8"/>
  <c r="I260" i="8"/>
  <c r="G256" i="8"/>
  <c r="H256" i="8"/>
  <c r="I256" i="8"/>
  <c r="G252" i="8"/>
  <c r="H252" i="8"/>
  <c r="I252" i="8"/>
  <c r="G248" i="8"/>
  <c r="H248" i="8"/>
  <c r="I248" i="8"/>
  <c r="G244" i="8"/>
  <c r="H244" i="8"/>
  <c r="I244" i="8"/>
  <c r="G240" i="8"/>
  <c r="H240" i="8"/>
  <c r="I240" i="8"/>
  <c r="G236" i="8"/>
  <c r="H236" i="8"/>
  <c r="I236" i="8"/>
  <c r="G232" i="8"/>
  <c r="H232" i="8"/>
  <c r="I232" i="8"/>
  <c r="G228" i="8"/>
  <c r="H228" i="8"/>
  <c r="I228" i="8"/>
  <c r="G224" i="8"/>
  <c r="H224" i="8"/>
  <c r="I224" i="8"/>
  <c r="G220" i="8"/>
  <c r="H220" i="8"/>
  <c r="I220" i="8"/>
  <c r="G216" i="8"/>
  <c r="H216" i="8"/>
  <c r="I216" i="8"/>
  <c r="G212" i="8"/>
  <c r="H212" i="8"/>
  <c r="I212" i="8"/>
  <c r="G208" i="8"/>
  <c r="H208" i="8"/>
  <c r="I208" i="8"/>
  <c r="G204" i="8"/>
  <c r="H204" i="8"/>
  <c r="I204" i="8"/>
  <c r="G200" i="8"/>
  <c r="H200" i="8"/>
  <c r="I200" i="8"/>
  <c r="G196" i="8"/>
  <c r="H196" i="8"/>
  <c r="I196" i="8"/>
  <c r="G192" i="8"/>
  <c r="H192" i="8"/>
  <c r="I192" i="8"/>
  <c r="G188" i="8"/>
  <c r="H188" i="8"/>
  <c r="I188" i="8"/>
  <c r="G184" i="8"/>
  <c r="H184" i="8"/>
  <c r="I184" i="8"/>
  <c r="G180" i="8"/>
  <c r="H180" i="8"/>
  <c r="I180" i="8"/>
  <c r="G176" i="8"/>
  <c r="H176" i="8"/>
  <c r="I176" i="8"/>
  <c r="G172" i="8"/>
  <c r="H172" i="8"/>
  <c r="I172" i="8"/>
  <c r="G168" i="8"/>
  <c r="H168" i="8"/>
  <c r="I168" i="8"/>
  <c r="G164" i="8"/>
  <c r="H164" i="8"/>
  <c r="I164" i="8"/>
  <c r="G160" i="8"/>
  <c r="H160" i="8"/>
  <c r="I160" i="8"/>
  <c r="G156" i="8"/>
  <c r="H156" i="8"/>
  <c r="I156" i="8"/>
  <c r="G152" i="8"/>
  <c r="H152" i="8"/>
  <c r="I152" i="8"/>
  <c r="G148" i="8"/>
  <c r="H148" i="8"/>
  <c r="I148" i="8"/>
  <c r="G144" i="8"/>
  <c r="H144" i="8"/>
  <c r="I144" i="8"/>
  <c r="G140" i="8"/>
  <c r="H140" i="8"/>
  <c r="I140" i="8"/>
  <c r="G136" i="8"/>
  <c r="H136" i="8"/>
  <c r="I136" i="8"/>
  <c r="G132" i="8"/>
  <c r="H132" i="8"/>
  <c r="I132" i="8"/>
  <c r="G128" i="8"/>
  <c r="H128" i="8"/>
  <c r="I128" i="8"/>
  <c r="G124" i="8"/>
  <c r="H124" i="8"/>
  <c r="I124" i="8"/>
  <c r="G120" i="8"/>
  <c r="H120" i="8"/>
  <c r="I120" i="8"/>
  <c r="H116" i="8"/>
  <c r="G116" i="8"/>
  <c r="I116" i="8"/>
  <c r="H112" i="8"/>
  <c r="G112" i="8"/>
  <c r="I112" i="8"/>
  <c r="H108" i="8"/>
  <c r="G108" i="8"/>
  <c r="I108" i="8"/>
  <c r="H104" i="8"/>
  <c r="G104" i="8"/>
  <c r="I104" i="8"/>
  <c r="H100" i="8"/>
  <c r="G100" i="8"/>
  <c r="I100" i="8"/>
  <c r="H96" i="8"/>
  <c r="G96" i="8"/>
  <c r="I96" i="8"/>
  <c r="H92" i="8"/>
  <c r="G92" i="8"/>
  <c r="I92" i="8"/>
  <c r="H88" i="8"/>
  <c r="G88" i="8"/>
  <c r="I88" i="8"/>
  <c r="H84" i="8"/>
  <c r="I84" i="8"/>
  <c r="G84" i="8"/>
  <c r="H80" i="8"/>
  <c r="I80" i="8"/>
  <c r="G80" i="8"/>
  <c r="H76" i="8"/>
  <c r="I76" i="8"/>
  <c r="G76" i="8"/>
  <c r="H72" i="8"/>
  <c r="I72" i="8"/>
  <c r="G72" i="8"/>
  <c r="H68" i="8"/>
  <c r="I68" i="8"/>
  <c r="G68" i="8"/>
  <c r="H64" i="8"/>
  <c r="I64" i="8"/>
  <c r="G64" i="8"/>
  <c r="H60" i="8"/>
  <c r="I60" i="8"/>
  <c r="G60" i="8"/>
  <c r="H56" i="8"/>
  <c r="I56" i="8"/>
  <c r="G56" i="8"/>
  <c r="H52" i="8"/>
  <c r="I52" i="8"/>
  <c r="G52" i="8"/>
  <c r="H48" i="8"/>
  <c r="I48" i="8"/>
  <c r="G48" i="8"/>
  <c r="H44" i="8"/>
  <c r="I44" i="8"/>
  <c r="G44" i="8"/>
  <c r="H40" i="8"/>
  <c r="I40" i="8"/>
  <c r="G40" i="8"/>
  <c r="H36" i="8"/>
  <c r="I36" i="8"/>
  <c r="G36" i="8"/>
  <c r="H32" i="8"/>
  <c r="I32" i="8"/>
  <c r="G32" i="8"/>
  <c r="H28" i="8"/>
  <c r="I28" i="8"/>
  <c r="G28" i="8"/>
  <c r="H24" i="8"/>
  <c r="I24" i="8"/>
  <c r="G24" i="8"/>
  <c r="H20" i="8"/>
  <c r="I20" i="8"/>
  <c r="G20" i="8"/>
  <c r="Y939" i="8"/>
  <c r="Z939" i="8"/>
  <c r="X939" i="8"/>
  <c r="Y923" i="8"/>
  <c r="Z923" i="8"/>
  <c r="X923" i="8"/>
  <c r="Y907" i="8"/>
  <c r="Z907" i="8"/>
  <c r="X907" i="8"/>
  <c r="Y875" i="8"/>
  <c r="Z875" i="8"/>
  <c r="X875" i="8"/>
  <c r="Y859" i="8"/>
  <c r="Z859" i="8"/>
  <c r="X859" i="8"/>
  <c r="X843" i="8"/>
  <c r="Y843" i="8"/>
  <c r="Z843" i="8"/>
  <c r="X811" i="8"/>
  <c r="Y811" i="8"/>
  <c r="Z811" i="8"/>
  <c r="X795" i="8"/>
  <c r="Y795" i="8"/>
  <c r="Z795" i="8"/>
  <c r="X771" i="8"/>
  <c r="Y771" i="8"/>
  <c r="Z771" i="8"/>
  <c r="X755" i="8"/>
  <c r="Y755" i="8"/>
  <c r="Z755" i="8"/>
  <c r="X739" i="8"/>
  <c r="Y739" i="8"/>
  <c r="Z739" i="8"/>
  <c r="Y723" i="8"/>
  <c r="X707" i="8"/>
  <c r="Y707" i="8"/>
  <c r="Z707" i="8"/>
  <c r="Y950" i="8"/>
  <c r="Y918" i="8"/>
  <c r="Y902" i="8"/>
  <c r="Y886" i="8"/>
  <c r="Y854" i="8"/>
  <c r="Y838" i="8"/>
  <c r="X822" i="8"/>
  <c r="X790" i="8"/>
  <c r="X582" i="8"/>
  <c r="Y582" i="8"/>
  <c r="Z582" i="8"/>
  <c r="Z490" i="8"/>
  <c r="W218" i="8"/>
  <c r="Z218" i="8"/>
  <c r="X218" i="8"/>
  <c r="Y218" i="8"/>
  <c r="W56" i="8"/>
  <c r="Y56" i="8"/>
  <c r="Z56" i="8"/>
  <c r="X56" i="8"/>
  <c r="Z653" i="8"/>
  <c r="X653" i="8"/>
  <c r="Y653" i="8"/>
  <c r="Y963" i="8"/>
  <c r="Z963" i="8"/>
  <c r="X963" i="8"/>
  <c r="Y967" i="8"/>
  <c r="Z967" i="8"/>
  <c r="X967" i="8"/>
  <c r="Y971" i="8"/>
  <c r="Z971" i="8"/>
  <c r="X971" i="8"/>
  <c r="Y975" i="8"/>
  <c r="Z975" i="8"/>
  <c r="X975" i="8"/>
  <c r="Y979" i="8"/>
  <c r="Z979" i="8"/>
  <c r="X979" i="8"/>
  <c r="Y983" i="8"/>
  <c r="Z983" i="8"/>
  <c r="X983" i="8"/>
  <c r="Y987" i="8"/>
  <c r="Z987" i="8"/>
  <c r="X987" i="8"/>
  <c r="Y991" i="8"/>
  <c r="Z991" i="8"/>
  <c r="X991" i="8"/>
  <c r="Y995" i="8"/>
  <c r="Z995" i="8"/>
  <c r="X995" i="8"/>
  <c r="Y999" i="8"/>
  <c r="Z999" i="8"/>
  <c r="X999" i="8"/>
  <c r="Y1003" i="8"/>
  <c r="Z1003" i="8"/>
  <c r="X1003" i="8"/>
  <c r="Y1007" i="8"/>
  <c r="Z1007" i="8"/>
  <c r="X1007" i="8"/>
  <c r="Y1011" i="8"/>
  <c r="Z1011" i="8"/>
  <c r="X1011" i="8"/>
  <c r="Y1015" i="8"/>
  <c r="Z1015" i="8"/>
  <c r="X1015" i="8"/>
  <c r="Y1019" i="8"/>
  <c r="Z1019" i="8"/>
  <c r="X1019" i="8"/>
  <c r="Y1023" i="8"/>
  <c r="Z1023" i="8"/>
  <c r="X1023" i="8"/>
  <c r="Y1027" i="8"/>
  <c r="Z1027" i="8"/>
  <c r="X1027" i="8"/>
  <c r="Y1031" i="8"/>
  <c r="Z1031" i="8"/>
  <c r="X1031" i="8"/>
  <c r="Y1035" i="8"/>
  <c r="Z1035" i="8"/>
  <c r="X1035" i="8"/>
  <c r="Y1039" i="8"/>
  <c r="Z1039" i="8"/>
  <c r="X1039" i="8"/>
  <c r="Y1043" i="8"/>
  <c r="Z1043" i="8"/>
  <c r="X1043" i="8"/>
  <c r="Y1047" i="8"/>
  <c r="Z1047" i="8"/>
  <c r="X1047" i="8"/>
  <c r="Z960" i="8"/>
  <c r="X960" i="8"/>
  <c r="Y960" i="8"/>
  <c r="Z944" i="8"/>
  <c r="X944" i="8"/>
  <c r="Y944" i="8"/>
  <c r="Z928" i="8"/>
  <c r="X928" i="8"/>
  <c r="Y928" i="8"/>
  <c r="Z912" i="8"/>
  <c r="X912" i="8"/>
  <c r="Y912" i="8"/>
  <c r="Z896" i="8"/>
  <c r="X896" i="8"/>
  <c r="Y896" i="8"/>
  <c r="Z880" i="8"/>
  <c r="X880" i="8"/>
  <c r="Y880" i="8"/>
  <c r="Z864" i="8"/>
  <c r="X864" i="8"/>
  <c r="Y864" i="8"/>
  <c r="Y848" i="8"/>
  <c r="Z848" i="8"/>
  <c r="X848" i="8"/>
  <c r="Y832" i="8"/>
  <c r="Z832" i="8"/>
  <c r="X832" i="8"/>
  <c r="X816" i="8"/>
  <c r="Y816" i="8"/>
  <c r="Z816" i="8"/>
  <c r="X800" i="8"/>
  <c r="Y800" i="8"/>
  <c r="Z800" i="8"/>
  <c r="X784" i="8"/>
  <c r="Y784" i="8"/>
  <c r="Z784" i="8"/>
  <c r="U950" i="8"/>
  <c r="V950" i="8"/>
  <c r="W950" i="8"/>
  <c r="U934" i="8"/>
  <c r="V934" i="8"/>
  <c r="W934" i="8"/>
  <c r="U918" i="8"/>
  <c r="V918" i="8"/>
  <c r="W918" i="8"/>
  <c r="U902" i="8"/>
  <c r="V902" i="8"/>
  <c r="W902" i="8"/>
  <c r="U886" i="8"/>
  <c r="V886" i="8"/>
  <c r="W886" i="8"/>
  <c r="U870" i="8"/>
  <c r="V870" i="8"/>
  <c r="W870" i="8"/>
  <c r="U854" i="8"/>
  <c r="V854" i="8"/>
  <c r="W854" i="8"/>
  <c r="U838" i="8"/>
  <c r="V838" i="8"/>
  <c r="W838" i="8"/>
  <c r="U822" i="8"/>
  <c r="V822" i="8"/>
  <c r="W822" i="8"/>
  <c r="W806" i="8"/>
  <c r="U806" i="8"/>
  <c r="V806" i="8"/>
  <c r="W790" i="8"/>
  <c r="U790" i="8"/>
  <c r="V790" i="8"/>
  <c r="W582" i="8"/>
  <c r="U582" i="8"/>
  <c r="V582" i="8"/>
  <c r="V490" i="8"/>
  <c r="W490" i="8"/>
  <c r="U490" i="8"/>
  <c r="V653" i="8"/>
  <c r="W653" i="8"/>
  <c r="U653" i="8"/>
  <c r="V963" i="8"/>
  <c r="W963" i="8"/>
  <c r="U963" i="8"/>
  <c r="V967" i="8"/>
  <c r="W967" i="8"/>
  <c r="U967" i="8"/>
  <c r="V971" i="8"/>
  <c r="W971" i="8"/>
  <c r="U971" i="8"/>
  <c r="V975" i="8"/>
  <c r="W975" i="8"/>
  <c r="U975" i="8"/>
  <c r="V979" i="8"/>
  <c r="W979" i="8"/>
  <c r="U979" i="8"/>
  <c r="V983" i="8"/>
  <c r="W983" i="8"/>
  <c r="U983" i="8"/>
  <c r="V987" i="8"/>
  <c r="W987" i="8"/>
  <c r="U987" i="8"/>
  <c r="V991" i="8"/>
  <c r="W991" i="8"/>
  <c r="U991" i="8"/>
  <c r="V995" i="8"/>
  <c r="W995" i="8"/>
  <c r="U995" i="8"/>
  <c r="V999" i="8"/>
  <c r="W999" i="8"/>
  <c r="U999" i="8"/>
  <c r="V1003" i="8"/>
  <c r="W1003" i="8"/>
  <c r="U1003" i="8"/>
  <c r="V1007" i="8"/>
  <c r="W1007" i="8"/>
  <c r="U1007" i="8"/>
  <c r="V1011" i="8"/>
  <c r="W1011" i="8"/>
  <c r="U1011" i="8"/>
  <c r="V1015" i="8"/>
  <c r="W1015" i="8"/>
  <c r="U1015" i="8"/>
  <c r="V1019" i="8"/>
  <c r="W1019" i="8"/>
  <c r="U1019" i="8"/>
  <c r="V1023" i="8"/>
  <c r="W1023" i="8"/>
  <c r="U1023" i="8"/>
  <c r="V1027" i="8"/>
  <c r="W1027" i="8"/>
  <c r="U1027" i="8"/>
  <c r="V1031" i="8"/>
  <c r="W1031" i="8"/>
  <c r="U1031" i="8"/>
  <c r="V1035" i="8"/>
  <c r="W1035" i="8"/>
  <c r="U1035" i="8"/>
  <c r="V1039" i="8"/>
  <c r="W1039" i="8"/>
  <c r="U1039" i="8"/>
  <c r="V1043" i="8"/>
  <c r="W1043" i="8"/>
  <c r="U1043" i="8"/>
  <c r="V1047" i="8"/>
  <c r="W1047" i="8"/>
  <c r="U1047" i="8"/>
  <c r="V960" i="8"/>
  <c r="W960" i="8"/>
  <c r="U960" i="8"/>
  <c r="V944" i="8"/>
  <c r="W944" i="8"/>
  <c r="U944" i="8"/>
  <c r="V928" i="8"/>
  <c r="W928" i="8"/>
  <c r="U928" i="8"/>
  <c r="V912" i="8"/>
  <c r="W912" i="8"/>
  <c r="U912" i="8"/>
  <c r="V896" i="8"/>
  <c r="W896" i="8"/>
  <c r="U896" i="8"/>
  <c r="V880" i="8"/>
  <c r="W880" i="8"/>
  <c r="U880" i="8"/>
  <c r="V864" i="8"/>
  <c r="W864" i="8"/>
  <c r="U864" i="8"/>
  <c r="V848" i="8"/>
  <c r="W848" i="8"/>
  <c r="U848" i="8"/>
  <c r="V832" i="8"/>
  <c r="W832" i="8"/>
  <c r="U832" i="8"/>
  <c r="V816" i="8"/>
  <c r="W816" i="8"/>
  <c r="U816" i="8"/>
  <c r="U800" i="8"/>
  <c r="V800" i="8"/>
  <c r="W800" i="8"/>
  <c r="U784" i="8"/>
  <c r="V784" i="8"/>
  <c r="W784" i="8"/>
  <c r="U955" i="8"/>
  <c r="V955" i="8"/>
  <c r="W955" i="8"/>
  <c r="U939" i="8"/>
  <c r="V939" i="8"/>
  <c r="W939" i="8"/>
  <c r="U923" i="8"/>
  <c r="V923" i="8"/>
  <c r="W923" i="8"/>
  <c r="U907" i="8"/>
  <c r="V907" i="8"/>
  <c r="W907" i="8"/>
  <c r="U891" i="8"/>
  <c r="V891" i="8"/>
  <c r="W891" i="8"/>
  <c r="U875" i="8"/>
  <c r="V875" i="8"/>
  <c r="W875" i="8"/>
  <c r="U859" i="8"/>
  <c r="V859" i="8"/>
  <c r="W859" i="8"/>
  <c r="U843" i="8"/>
  <c r="V843" i="8"/>
  <c r="W843" i="8"/>
  <c r="U827" i="8"/>
  <c r="V827" i="8"/>
  <c r="W827" i="8"/>
  <c r="V811" i="8"/>
  <c r="W811" i="8"/>
  <c r="U811" i="8"/>
  <c r="U795" i="8"/>
  <c r="V795" i="8"/>
  <c r="W795" i="8"/>
  <c r="U771" i="8"/>
  <c r="V771" i="8"/>
  <c r="W771" i="8"/>
  <c r="U755" i="8"/>
  <c r="V755" i="8"/>
  <c r="W755" i="8"/>
  <c r="U739" i="8"/>
  <c r="V739" i="8"/>
  <c r="W739" i="8"/>
  <c r="U723" i="8"/>
  <c r="V723" i="8"/>
  <c r="W723" i="8"/>
  <c r="U707" i="8"/>
  <c r="V707" i="8"/>
  <c r="W707" i="8"/>
  <c r="P9" i="8"/>
  <c r="P13" i="8"/>
  <c r="S13" i="8" s="1"/>
  <c r="P16" i="8"/>
  <c r="S16" i="8" s="1"/>
  <c r="P18" i="8"/>
  <c r="Q18" i="8" s="1"/>
  <c r="P20" i="8"/>
  <c r="P22" i="8"/>
  <c r="P24" i="8"/>
  <c r="Q24" i="8" s="1"/>
  <c r="P26" i="8"/>
  <c r="S26" i="8" s="1"/>
  <c r="P28" i="8"/>
  <c r="P30" i="8"/>
  <c r="Q30" i="8" s="1"/>
  <c r="P32" i="8"/>
  <c r="Q32" i="8" s="1"/>
  <c r="P34" i="8"/>
  <c r="P36" i="8"/>
  <c r="P38" i="8"/>
  <c r="P40" i="8"/>
  <c r="R40" i="8" s="1"/>
  <c r="P42" i="8"/>
  <c r="R42" i="8" s="1"/>
  <c r="P44" i="8"/>
  <c r="P46" i="8"/>
  <c r="Q46" i="8" s="1"/>
  <c r="P48" i="8"/>
  <c r="S48" i="8" s="1"/>
  <c r="P50" i="8"/>
  <c r="Q50" i="8" s="1"/>
  <c r="P61" i="8"/>
  <c r="P63" i="8"/>
  <c r="P64" i="8"/>
  <c r="R64" i="8" s="1"/>
  <c r="P66" i="8"/>
  <c r="Q66" i="8" s="1"/>
  <c r="P71" i="8"/>
  <c r="P72" i="8"/>
  <c r="S72" i="8" s="1"/>
  <c r="P74" i="8"/>
  <c r="Q74" i="8" s="1"/>
  <c r="P85" i="8"/>
  <c r="P90" i="8"/>
  <c r="P96" i="8"/>
  <c r="R96" i="8" s="1"/>
  <c r="P97" i="8"/>
  <c r="Q97" i="8" s="1"/>
  <c r="P98" i="8"/>
  <c r="Q98" i="8" s="1"/>
  <c r="P103" i="8"/>
  <c r="P108" i="8"/>
  <c r="R108" i="8" s="1"/>
  <c r="P109" i="8"/>
  <c r="S109" i="8" s="1"/>
  <c r="P110" i="8"/>
  <c r="R110" i="8" s="1"/>
  <c r="P8" i="8"/>
  <c r="P12" i="8"/>
  <c r="P57" i="8"/>
  <c r="R57" i="8" s="1"/>
  <c r="P59" i="8"/>
  <c r="S59" i="8" s="1"/>
  <c r="P60" i="8"/>
  <c r="P62" i="8"/>
  <c r="Q62" i="8" s="1"/>
  <c r="P69" i="8"/>
  <c r="Q69" i="8" s="1"/>
  <c r="P77" i="8"/>
  <c r="R77" i="8" s="1"/>
  <c r="P82" i="8"/>
  <c r="P86" i="8"/>
  <c r="P87" i="8"/>
  <c r="R87" i="8" s="1"/>
  <c r="P88" i="8"/>
  <c r="Q88" i="8" s="1"/>
  <c r="P91" i="8"/>
  <c r="P92" i="8"/>
  <c r="Q92" i="8" s="1"/>
  <c r="P93" i="8"/>
  <c r="R93" i="8" s="1"/>
  <c r="P94" i="8"/>
  <c r="Q94" i="8" s="1"/>
  <c r="P99" i="8"/>
  <c r="P104" i="8"/>
  <c r="P105" i="8"/>
  <c r="Q105" i="8" s="1"/>
  <c r="P106" i="8"/>
  <c r="Q106" i="8" s="1"/>
  <c r="P111" i="8"/>
  <c r="P115" i="8"/>
  <c r="Q115" i="8" s="1"/>
  <c r="P120" i="8"/>
  <c r="Q120" i="8" s="1"/>
  <c r="P123" i="8"/>
  <c r="R123" i="8" s="1"/>
  <c r="P128" i="8"/>
  <c r="P131" i="8"/>
  <c r="R131" i="8" s="1"/>
  <c r="P136" i="8"/>
  <c r="R136" i="8" s="1"/>
  <c r="P139" i="8"/>
  <c r="S139" i="8" s="1"/>
  <c r="P7" i="8"/>
  <c r="P11" i="8"/>
  <c r="Q11" i="8" s="1"/>
  <c r="P15" i="8"/>
  <c r="Q15" i="8" s="1"/>
  <c r="P17" i="8"/>
  <c r="Q17" i="8" s="1"/>
  <c r="P19" i="8"/>
  <c r="P21" i="8"/>
  <c r="P23" i="8"/>
  <c r="R23" i="8" s="1"/>
  <c r="P25" i="8"/>
  <c r="S25" i="8" s="1"/>
  <c r="P27" i="8"/>
  <c r="P29" i="8"/>
  <c r="Q29" i="8" s="1"/>
  <c r="P31" i="8"/>
  <c r="S31" i="8" s="1"/>
  <c r="P33" i="8"/>
  <c r="R33" i="8" s="1"/>
  <c r="P35" i="8"/>
  <c r="P37" i="8"/>
  <c r="P39" i="8"/>
  <c r="S39" i="8" s="1"/>
  <c r="P41" i="8"/>
  <c r="R41" i="8" s="1"/>
  <c r="P43" i="8"/>
  <c r="P45" i="8"/>
  <c r="Q45" i="8" s="1"/>
  <c r="P47" i="8"/>
  <c r="Q47" i="8" s="1"/>
  <c r="P49" i="8"/>
  <c r="Q49" i="8" s="1"/>
  <c r="P53" i="8"/>
  <c r="P55" i="8"/>
  <c r="P56" i="8"/>
  <c r="R56" i="8" s="1"/>
  <c r="P58" i="8"/>
  <c r="Q58" i="8" s="1"/>
  <c r="P67" i="8"/>
  <c r="P68" i="8"/>
  <c r="R68" i="8" s="1"/>
  <c r="P70" i="8"/>
  <c r="Q70" i="8" s="1"/>
  <c r="P75" i="8"/>
  <c r="P76" i="8"/>
  <c r="P78" i="8"/>
  <c r="S78" i="8" s="1"/>
  <c r="P79" i="8"/>
  <c r="Q79" i="8" s="1"/>
  <c r="P80" i="8"/>
  <c r="S80" i="8" s="1"/>
  <c r="P83" i="8"/>
  <c r="P84" i="8"/>
  <c r="R84" i="8" s="1"/>
  <c r="P89" i="8"/>
  <c r="R89" i="8" s="1"/>
  <c r="P95" i="8"/>
  <c r="Q95" i="8" s="1"/>
  <c r="P107" i="8"/>
  <c r="P116" i="8"/>
  <c r="P117" i="8"/>
  <c r="Q117" i="8" s="1"/>
  <c r="P118" i="8"/>
  <c r="Q118" i="8" s="1"/>
  <c r="P124" i="8"/>
  <c r="P125" i="8"/>
  <c r="S125" i="8" s="1"/>
  <c r="P126" i="8"/>
  <c r="Q126" i="8" s="1"/>
  <c r="P132" i="8"/>
  <c r="S132" i="8" s="1"/>
  <c r="P133" i="8"/>
  <c r="P134" i="8"/>
  <c r="P141" i="8"/>
  <c r="S141" i="8" s="1"/>
  <c r="P142" i="8"/>
  <c r="R142" i="8" s="1"/>
  <c r="P10" i="8"/>
  <c r="P14" i="8"/>
  <c r="S14" i="8" s="1"/>
  <c r="P51" i="8"/>
  <c r="S51" i="8" s="1"/>
  <c r="P52" i="8"/>
  <c r="S52" i="8" s="1"/>
  <c r="P54" i="8"/>
  <c r="P65" i="8"/>
  <c r="P73" i="8"/>
  <c r="P81" i="8"/>
  <c r="Q81" i="8" s="1"/>
  <c r="P100" i="8"/>
  <c r="P101" i="8"/>
  <c r="R101" i="8" s="1"/>
  <c r="P102" i="8"/>
  <c r="Q102" i="8" s="1"/>
  <c r="P112" i="8"/>
  <c r="S112" i="8" s="1"/>
  <c r="P113" i="8"/>
  <c r="P114" i="8"/>
  <c r="R114" i="8" s="1"/>
  <c r="P119" i="8"/>
  <c r="S119" i="8" s="1"/>
  <c r="P121" i="8"/>
  <c r="S121" i="8" s="1"/>
  <c r="P122" i="8"/>
  <c r="P127" i="8"/>
  <c r="Q127" i="8" s="1"/>
  <c r="P129" i="8"/>
  <c r="R129" i="8" s="1"/>
  <c r="P130" i="8"/>
  <c r="Q130" i="8" s="1"/>
  <c r="P135" i="8"/>
  <c r="P137" i="8"/>
  <c r="P138" i="8"/>
  <c r="Q138" i="8" s="1"/>
  <c r="P140" i="8"/>
  <c r="R140" i="8" s="1"/>
  <c r="P144" i="8"/>
  <c r="P149" i="8"/>
  <c r="Q149" i="8" s="1"/>
  <c r="P150" i="8"/>
  <c r="P151" i="8"/>
  <c r="S151" i="8" s="1"/>
  <c r="P160" i="8"/>
  <c r="P165" i="8"/>
  <c r="P166" i="8"/>
  <c r="R166" i="8" s="1"/>
  <c r="P167" i="8"/>
  <c r="Q167" i="8" s="1"/>
  <c r="P176" i="8"/>
  <c r="P181" i="8"/>
  <c r="Q181" i="8" s="1"/>
  <c r="P182" i="8"/>
  <c r="P183" i="8"/>
  <c r="S183" i="8" s="1"/>
  <c r="P192" i="8"/>
  <c r="P148" i="8"/>
  <c r="P153" i="8"/>
  <c r="R153" i="8" s="1"/>
  <c r="P154" i="8"/>
  <c r="S154" i="8" s="1"/>
  <c r="P155" i="8"/>
  <c r="P164" i="8"/>
  <c r="Q164" i="8" s="1"/>
  <c r="P169" i="8"/>
  <c r="P170" i="8"/>
  <c r="S170" i="8" s="1"/>
  <c r="P171" i="8"/>
  <c r="P180" i="8"/>
  <c r="Q180" i="8" s="1"/>
  <c r="P185" i="8"/>
  <c r="S185" i="8" s="1"/>
  <c r="P186" i="8"/>
  <c r="Q186" i="8" s="1"/>
  <c r="P187" i="8"/>
  <c r="P143" i="8"/>
  <c r="Q143" i="8" s="1"/>
  <c r="P152" i="8"/>
  <c r="S152" i="8" s="1"/>
  <c r="P157" i="8"/>
  <c r="S157" i="8" s="1"/>
  <c r="P158" i="8"/>
  <c r="P159" i="8"/>
  <c r="P168" i="8"/>
  <c r="P173" i="8"/>
  <c r="Q173" i="8" s="1"/>
  <c r="P174" i="8"/>
  <c r="P175" i="8"/>
  <c r="Q175" i="8" s="1"/>
  <c r="P184" i="8"/>
  <c r="Q184" i="8" s="1"/>
  <c r="P189" i="8"/>
  <c r="S189" i="8" s="1"/>
  <c r="P190" i="8"/>
  <c r="P191" i="8"/>
  <c r="P145" i="8"/>
  <c r="Q145" i="8" s="1"/>
  <c r="P146" i="8"/>
  <c r="S146" i="8" s="1"/>
  <c r="P147" i="8"/>
  <c r="P156" i="8"/>
  <c r="Q156" i="8" s="1"/>
  <c r="P161" i="8"/>
  <c r="S161" i="8" s="1"/>
  <c r="P162" i="8"/>
  <c r="Q162" i="8" s="1"/>
  <c r="P163" i="8"/>
  <c r="P172" i="8"/>
  <c r="P177" i="8"/>
  <c r="P178" i="8"/>
  <c r="R178" i="8" s="1"/>
  <c r="P179" i="8"/>
  <c r="P188" i="8"/>
  <c r="Q188" i="8" s="1"/>
  <c r="P193" i="8"/>
  <c r="R193" i="8" s="1"/>
  <c r="P194" i="8"/>
  <c r="S194" i="8" s="1"/>
  <c r="P195" i="8"/>
  <c r="P196" i="8"/>
  <c r="R196" i="8" s="1"/>
  <c r="P197" i="8"/>
  <c r="S197" i="8" s="1"/>
  <c r="P198" i="8"/>
  <c r="S198" i="8" s="1"/>
  <c r="P199" i="8"/>
  <c r="P200" i="8"/>
  <c r="R200" i="8" s="1"/>
  <c r="P201" i="8"/>
  <c r="P202" i="8"/>
  <c r="R202" i="8" s="1"/>
  <c r="P203" i="8"/>
  <c r="P204" i="8"/>
  <c r="P205" i="8"/>
  <c r="R205" i="8" s="1"/>
  <c r="P206" i="8"/>
  <c r="Q206" i="8" s="1"/>
  <c r="P207" i="8"/>
  <c r="P208" i="8"/>
  <c r="R208" i="8" s="1"/>
  <c r="P209" i="8"/>
  <c r="P210" i="8"/>
  <c r="S210" i="8" s="1"/>
  <c r="P211" i="8"/>
  <c r="P212" i="8"/>
  <c r="P213" i="8"/>
  <c r="S213" i="8" s="1"/>
  <c r="P214" i="8"/>
  <c r="S214" i="8" s="1"/>
  <c r="P215" i="8"/>
  <c r="P216" i="8"/>
  <c r="R216" i="8" s="1"/>
  <c r="P217" i="8"/>
  <c r="P218" i="8"/>
  <c r="R218" i="8" s="1"/>
  <c r="P219" i="8"/>
  <c r="P220" i="8"/>
  <c r="P221" i="8"/>
  <c r="R221" i="8" s="1"/>
  <c r="P222" i="8"/>
  <c r="Q222" i="8" s="1"/>
  <c r="P223" i="8"/>
  <c r="P224" i="8"/>
  <c r="R224" i="8" s="1"/>
  <c r="P225" i="8"/>
  <c r="R225" i="8" s="1"/>
  <c r="P226" i="8"/>
  <c r="Q226" i="8" s="1"/>
  <c r="P227" i="8"/>
  <c r="P228" i="8"/>
  <c r="R228" i="8" s="1"/>
  <c r="P229" i="8"/>
  <c r="Q229" i="8" s="1"/>
  <c r="P230" i="8"/>
  <c r="Q230" i="8" s="1"/>
  <c r="P231" i="8"/>
  <c r="P232" i="8"/>
  <c r="R232" i="8" s="1"/>
  <c r="P233" i="8"/>
  <c r="S233" i="8" s="1"/>
  <c r="P234" i="8"/>
  <c r="S234" i="8" s="1"/>
  <c r="P235" i="8"/>
  <c r="P236" i="8"/>
  <c r="P237" i="8"/>
  <c r="P238" i="8"/>
  <c r="Q238" i="8" s="1"/>
  <c r="P239" i="8"/>
  <c r="P240" i="8"/>
  <c r="R240" i="8" s="1"/>
  <c r="P241" i="8"/>
  <c r="Q241" i="8" s="1"/>
  <c r="P242" i="8"/>
  <c r="R242" i="8" s="1"/>
  <c r="P243" i="8"/>
  <c r="P244" i="8"/>
  <c r="P245" i="8"/>
  <c r="R245" i="8" s="1"/>
  <c r="P246" i="8"/>
  <c r="S246" i="8" s="1"/>
  <c r="P247" i="8"/>
  <c r="P248" i="8"/>
  <c r="R248" i="8" s="1"/>
  <c r="P249" i="8"/>
  <c r="S249" i="8" s="1"/>
  <c r="P250" i="8"/>
  <c r="R250" i="8" s="1"/>
  <c r="P251" i="8"/>
  <c r="P252" i="8"/>
  <c r="P253" i="8"/>
  <c r="P254" i="8"/>
  <c r="Q254" i="8" s="1"/>
  <c r="P255" i="8"/>
  <c r="P256" i="8"/>
  <c r="R256" i="8" s="1"/>
  <c r="P257" i="8"/>
  <c r="Q257" i="8" s="1"/>
  <c r="P258" i="8"/>
  <c r="S258" i="8" s="1"/>
  <c r="P259" i="8"/>
  <c r="P260" i="8"/>
  <c r="R260" i="8" s="1"/>
  <c r="P261" i="8"/>
  <c r="S261" i="8" s="1"/>
  <c r="P262" i="8"/>
  <c r="S262" i="8" s="1"/>
  <c r="P263" i="8"/>
  <c r="P264" i="8"/>
  <c r="R264" i="8" s="1"/>
  <c r="P265" i="8"/>
  <c r="P266" i="8"/>
  <c r="R266" i="8" s="1"/>
  <c r="P267" i="8"/>
  <c r="P268" i="8"/>
  <c r="P269" i="8"/>
  <c r="R269" i="8" s="1"/>
  <c r="P270" i="8"/>
  <c r="Q270" i="8" s="1"/>
  <c r="P271" i="8"/>
  <c r="P272" i="8"/>
  <c r="R272" i="8" s="1"/>
  <c r="P273" i="8"/>
  <c r="P274" i="8"/>
  <c r="S274" i="8" s="1"/>
  <c r="P275" i="8"/>
  <c r="P276" i="8"/>
  <c r="P277" i="8"/>
  <c r="R277" i="8" s="1"/>
  <c r="P278" i="8"/>
  <c r="S278" i="8" s="1"/>
  <c r="P279" i="8"/>
  <c r="P280" i="8"/>
  <c r="R280" i="8" s="1"/>
  <c r="P281" i="8"/>
  <c r="Q281" i="8" s="1"/>
  <c r="P282" i="8"/>
  <c r="R282" i="8" s="1"/>
  <c r="P283" i="8"/>
  <c r="P284" i="8"/>
  <c r="P285" i="8"/>
  <c r="R285" i="8" s="1"/>
  <c r="P286" i="8"/>
  <c r="Q286" i="8" s="1"/>
  <c r="P287" i="8"/>
  <c r="P288" i="8"/>
  <c r="R288" i="8" s="1"/>
  <c r="P289" i="8"/>
  <c r="R289" i="8" s="1"/>
  <c r="P290" i="8"/>
  <c r="Q290" i="8" s="1"/>
  <c r="P291" i="8"/>
  <c r="P292" i="8"/>
  <c r="R292" i="8" s="1"/>
  <c r="P293" i="8"/>
  <c r="Q293" i="8" s="1"/>
  <c r="P294" i="8"/>
  <c r="S294" i="8" s="1"/>
  <c r="P295" i="8"/>
  <c r="P296" i="8"/>
  <c r="R296" i="8" s="1"/>
  <c r="P297" i="8"/>
  <c r="S297" i="8" s="1"/>
  <c r="P298" i="8"/>
  <c r="R298" i="8" s="1"/>
  <c r="P299" i="8"/>
  <c r="P300" i="8"/>
  <c r="P301" i="8"/>
  <c r="S301" i="8" s="1"/>
  <c r="P302" i="8"/>
  <c r="Q302" i="8" s="1"/>
  <c r="P303" i="8"/>
  <c r="P304" i="8"/>
  <c r="R304" i="8" s="1"/>
  <c r="P305" i="8"/>
  <c r="Q305" i="8" s="1"/>
  <c r="P306" i="8"/>
  <c r="R306" i="8" s="1"/>
  <c r="P307" i="8"/>
  <c r="P308" i="8"/>
  <c r="P309" i="8"/>
  <c r="R309" i="8" s="1"/>
  <c r="P310" i="8"/>
  <c r="R310" i="8" s="1"/>
  <c r="P311" i="8"/>
  <c r="P312" i="8"/>
  <c r="R312" i="8" s="1"/>
  <c r="P313" i="8"/>
  <c r="S313" i="8" s="1"/>
  <c r="P314" i="8"/>
  <c r="Q314" i="8" s="1"/>
  <c r="P315" i="8"/>
  <c r="P316" i="8"/>
  <c r="P317" i="8"/>
  <c r="S317" i="8" s="1"/>
  <c r="P318" i="8"/>
  <c r="R318" i="8" s="1"/>
  <c r="P319" i="8"/>
  <c r="P320" i="8"/>
  <c r="Q320" i="8" s="1"/>
  <c r="P321" i="8"/>
  <c r="S321" i="8" s="1"/>
  <c r="P322" i="8"/>
  <c r="R322" i="8" s="1"/>
  <c r="P323" i="8"/>
  <c r="P324" i="8"/>
  <c r="Q324" i="8" s="1"/>
  <c r="P325" i="8"/>
  <c r="R325" i="8" s="1"/>
  <c r="P326" i="8"/>
  <c r="Q326" i="8" s="1"/>
  <c r="P330" i="8"/>
  <c r="P334" i="8"/>
  <c r="P338" i="8"/>
  <c r="P342" i="8"/>
  <c r="S342" i="8" s="1"/>
  <c r="P346" i="8"/>
  <c r="P350" i="8"/>
  <c r="P354" i="8"/>
  <c r="Q354" i="8" s="1"/>
  <c r="P358" i="8"/>
  <c r="R358" i="8" s="1"/>
  <c r="P362" i="8"/>
  <c r="P366" i="8"/>
  <c r="P329" i="8"/>
  <c r="P333" i="8"/>
  <c r="R333" i="8" s="1"/>
  <c r="P337" i="8"/>
  <c r="P341" i="8"/>
  <c r="S341" i="8" s="1"/>
  <c r="P345" i="8"/>
  <c r="S345" i="8" s="1"/>
  <c r="P349" i="8"/>
  <c r="Q349" i="8" s="1"/>
  <c r="P353" i="8"/>
  <c r="P357" i="8"/>
  <c r="P361" i="8"/>
  <c r="P365" i="8"/>
  <c r="S365" i="8" s="1"/>
  <c r="P328" i="8"/>
  <c r="P332" i="8"/>
  <c r="P336" i="8"/>
  <c r="P340" i="8"/>
  <c r="S340" i="8" s="1"/>
  <c r="P344" i="8"/>
  <c r="P348" i="8"/>
  <c r="P352" i="8"/>
  <c r="R352" i="8" s="1"/>
  <c r="P356" i="8"/>
  <c r="Q356" i="8" s="1"/>
  <c r="P360" i="8"/>
  <c r="P364" i="8"/>
  <c r="P327" i="8"/>
  <c r="P331" i="8"/>
  <c r="Q331" i="8" s="1"/>
  <c r="P335" i="8"/>
  <c r="P339" i="8"/>
  <c r="P343" i="8"/>
  <c r="R343" i="8" s="1"/>
  <c r="P347" i="8"/>
  <c r="S347" i="8" s="1"/>
  <c r="P351" i="8"/>
  <c r="P355" i="8"/>
  <c r="R355" i="8" s="1"/>
  <c r="P359" i="8"/>
  <c r="P363" i="8"/>
  <c r="S363" i="8" s="1"/>
  <c r="P367" i="8"/>
  <c r="P368" i="8"/>
  <c r="P369" i="8"/>
  <c r="Q369" i="8" s="1"/>
  <c r="P370" i="8"/>
  <c r="S370" i="8" s="1"/>
  <c r="P371" i="8"/>
  <c r="P372" i="8"/>
  <c r="P373" i="8"/>
  <c r="P374" i="8"/>
  <c r="R374" i="8" s="1"/>
  <c r="P375" i="8"/>
  <c r="P376" i="8"/>
  <c r="P377" i="8"/>
  <c r="P378" i="8"/>
  <c r="Q378" i="8" s="1"/>
  <c r="P379" i="8"/>
  <c r="P380" i="8"/>
  <c r="P381" i="8"/>
  <c r="Q381" i="8" s="1"/>
  <c r="P382" i="8"/>
  <c r="R382" i="8" s="1"/>
  <c r="P383" i="8"/>
  <c r="P384" i="8"/>
  <c r="R384" i="8" s="1"/>
  <c r="P385" i="8"/>
  <c r="P386" i="8"/>
  <c r="S386" i="8" s="1"/>
  <c r="P387" i="8"/>
  <c r="P388" i="8"/>
  <c r="P389" i="8"/>
  <c r="S389" i="8" s="1"/>
  <c r="P390" i="8"/>
  <c r="R390" i="8" s="1"/>
  <c r="P391" i="8"/>
  <c r="P392" i="8"/>
  <c r="P393" i="8"/>
  <c r="P394" i="8"/>
  <c r="Q394" i="8" s="1"/>
  <c r="P395" i="8"/>
  <c r="P396" i="8"/>
  <c r="P397" i="8"/>
  <c r="R397" i="8" s="1"/>
  <c r="P398" i="8"/>
  <c r="S398" i="8" s="1"/>
  <c r="P399" i="8"/>
  <c r="P400" i="8"/>
  <c r="P401" i="8"/>
  <c r="P402" i="8"/>
  <c r="S402" i="8" s="1"/>
  <c r="P403" i="8"/>
  <c r="P404" i="8"/>
  <c r="Q404" i="8" s="1"/>
  <c r="P405" i="8"/>
  <c r="Q405" i="8" s="1"/>
  <c r="P406" i="8"/>
  <c r="R406" i="8" s="1"/>
  <c r="P407" i="8"/>
  <c r="P408" i="8"/>
  <c r="P409" i="8"/>
  <c r="Q409" i="8" s="1"/>
  <c r="P410" i="8"/>
  <c r="Q410" i="8" s="1"/>
  <c r="P411" i="8"/>
  <c r="P412" i="8"/>
  <c r="P413" i="8"/>
  <c r="P414" i="8"/>
  <c r="Q414" i="8" s="1"/>
  <c r="P415" i="8"/>
  <c r="P416" i="8"/>
  <c r="P417" i="8"/>
  <c r="P418" i="8"/>
  <c r="R418" i="8" s="1"/>
  <c r="P419" i="8"/>
  <c r="P420" i="8"/>
  <c r="P421" i="8"/>
  <c r="P422" i="8"/>
  <c r="Q422" i="8" s="1"/>
  <c r="P423" i="8"/>
  <c r="P424" i="8"/>
  <c r="P425" i="8"/>
  <c r="Q425" i="8" s="1"/>
  <c r="P426" i="8"/>
  <c r="Q426" i="8" s="1"/>
  <c r="P427" i="8"/>
  <c r="P428" i="8"/>
  <c r="S428" i="8" s="1"/>
  <c r="P429" i="8"/>
  <c r="P430" i="8"/>
  <c r="Q430" i="8" s="1"/>
  <c r="P431" i="8"/>
  <c r="P432" i="8"/>
  <c r="P433" i="8"/>
  <c r="Q433" i="8" s="1"/>
  <c r="P434" i="8"/>
  <c r="Q434" i="8" s="1"/>
  <c r="P435" i="8"/>
  <c r="P436" i="8"/>
  <c r="P437" i="8"/>
  <c r="Q437" i="8" s="1"/>
  <c r="P438" i="8"/>
  <c r="S438" i="8" s="1"/>
  <c r="P439" i="8"/>
  <c r="P440" i="8"/>
  <c r="P441" i="8"/>
  <c r="P442" i="8"/>
  <c r="P443" i="8"/>
  <c r="P444" i="8"/>
  <c r="P445" i="8"/>
  <c r="P446" i="8"/>
  <c r="Q446" i="8" s="1"/>
  <c r="P447" i="8"/>
  <c r="P448" i="8"/>
  <c r="R448" i="8" s="1"/>
  <c r="P449" i="8"/>
  <c r="P450" i="8"/>
  <c r="R450" i="8" s="1"/>
  <c r="P451" i="8"/>
  <c r="P452" i="8"/>
  <c r="P453" i="8"/>
  <c r="S453" i="8" s="1"/>
  <c r="P454" i="8"/>
  <c r="S454" i="8" s="1"/>
  <c r="P455" i="8"/>
  <c r="P456" i="8"/>
  <c r="P457" i="8"/>
  <c r="P458" i="8"/>
  <c r="Q458" i="8" s="1"/>
  <c r="P459" i="8"/>
  <c r="P460" i="8"/>
  <c r="P461" i="8"/>
  <c r="R461" i="8" s="1"/>
  <c r="P462" i="8"/>
  <c r="Q462" i="8" s="1"/>
  <c r="P463" i="8"/>
  <c r="P464" i="8"/>
  <c r="P465" i="8"/>
  <c r="P466" i="8"/>
  <c r="S466" i="8" s="1"/>
  <c r="P467" i="8"/>
  <c r="P468" i="8"/>
  <c r="Q468" i="8" s="1"/>
  <c r="P469" i="8"/>
  <c r="Q469" i="8" s="1"/>
  <c r="P470" i="8"/>
  <c r="P471" i="8"/>
  <c r="P472" i="8"/>
  <c r="P473" i="8"/>
  <c r="P474" i="8"/>
  <c r="R474" i="8" s="1"/>
  <c r="P475" i="8"/>
  <c r="P476" i="8"/>
  <c r="P477" i="8"/>
  <c r="P478" i="8"/>
  <c r="S478" i="8" s="1"/>
  <c r="P479" i="8"/>
  <c r="P480" i="8"/>
  <c r="P481" i="8"/>
  <c r="P482" i="8"/>
  <c r="R482" i="8" s="1"/>
  <c r="P483" i="8"/>
  <c r="P484" i="8"/>
  <c r="P485" i="8"/>
  <c r="P486" i="8"/>
  <c r="Q486" i="8" s="1"/>
  <c r="P487" i="8"/>
  <c r="P488" i="8"/>
  <c r="P489" i="8"/>
  <c r="S489" i="8" s="1"/>
  <c r="P490" i="8"/>
  <c r="R490" i="8" s="1"/>
  <c r="P491" i="8"/>
  <c r="P492" i="8"/>
  <c r="S492" i="8" s="1"/>
  <c r="P493" i="8"/>
  <c r="P494" i="8"/>
  <c r="R494" i="8" s="1"/>
  <c r="P495" i="8"/>
  <c r="P496" i="8"/>
  <c r="P497" i="8"/>
  <c r="Q497" i="8" s="1"/>
  <c r="P498" i="8"/>
  <c r="Q498" i="8" s="1"/>
  <c r="P499" i="8"/>
  <c r="P500" i="8"/>
  <c r="P501" i="8"/>
  <c r="P502" i="8"/>
  <c r="S502" i="8" s="1"/>
  <c r="P503" i="8"/>
  <c r="P504" i="8"/>
  <c r="P505" i="8"/>
  <c r="P506" i="8"/>
  <c r="S506" i="8" s="1"/>
  <c r="P507" i="8"/>
  <c r="P508" i="8"/>
  <c r="P509" i="8"/>
  <c r="Q509" i="8" s="1"/>
  <c r="P510" i="8"/>
  <c r="Q510" i="8" s="1"/>
  <c r="P511" i="8"/>
  <c r="P512" i="8"/>
  <c r="R512" i="8" s="1"/>
  <c r="P513" i="8"/>
  <c r="P514" i="8"/>
  <c r="R514" i="8" s="1"/>
  <c r="P515" i="8"/>
  <c r="P516" i="8"/>
  <c r="P517" i="8"/>
  <c r="S517" i="8" s="1"/>
  <c r="P518" i="8"/>
  <c r="S518" i="8" s="1"/>
  <c r="P519" i="8"/>
  <c r="P520" i="8"/>
  <c r="P521" i="8"/>
  <c r="P522" i="8"/>
  <c r="Q522" i="8" s="1"/>
  <c r="P523" i="8"/>
  <c r="P524" i="8"/>
  <c r="P525" i="8"/>
  <c r="R525" i="8" s="1"/>
  <c r="P526" i="8"/>
  <c r="Q526" i="8" s="1"/>
  <c r="P527" i="8"/>
  <c r="P528" i="8"/>
  <c r="P529" i="8"/>
  <c r="P530" i="8"/>
  <c r="S530" i="8" s="1"/>
  <c r="P531" i="8"/>
  <c r="P532" i="8"/>
  <c r="Q532" i="8" s="1"/>
  <c r="P533" i="8"/>
  <c r="Q533" i="8" s="1"/>
  <c r="P534" i="8"/>
  <c r="R534" i="8" s="1"/>
  <c r="P535" i="8"/>
  <c r="P536" i="8"/>
  <c r="P537" i="8"/>
  <c r="P538" i="8"/>
  <c r="R538" i="8" s="1"/>
  <c r="P539" i="8"/>
  <c r="P540" i="8"/>
  <c r="P541" i="8"/>
  <c r="P542" i="8"/>
  <c r="S542" i="8" s="1"/>
  <c r="P543" i="8"/>
  <c r="P544" i="8"/>
  <c r="P545" i="8"/>
  <c r="P546" i="8"/>
  <c r="Q546" i="8" s="1"/>
  <c r="P547" i="8"/>
  <c r="P548" i="8"/>
  <c r="P549" i="8"/>
  <c r="P550" i="8"/>
  <c r="Q550" i="8" s="1"/>
  <c r="P551" i="8"/>
  <c r="P552" i="8"/>
  <c r="P553" i="8"/>
  <c r="S553" i="8" s="1"/>
  <c r="P554" i="8"/>
  <c r="R554" i="8" s="1"/>
  <c r="P555" i="8"/>
  <c r="P556" i="8"/>
  <c r="P557" i="8"/>
  <c r="P558" i="8"/>
  <c r="P559" i="8"/>
  <c r="P560" i="8"/>
  <c r="S560" i="8" s="1"/>
  <c r="P561" i="8"/>
  <c r="S561" i="8" s="1"/>
  <c r="P562" i="8"/>
  <c r="Q562" i="8" s="1"/>
  <c r="P563" i="8"/>
  <c r="P564" i="8"/>
  <c r="P565" i="8"/>
  <c r="S565" i="8" s="1"/>
  <c r="P566" i="8"/>
  <c r="S566" i="8" s="1"/>
  <c r="P567" i="8"/>
  <c r="P568" i="8"/>
  <c r="P569" i="8"/>
  <c r="P570" i="8"/>
  <c r="S570" i="8" s="1"/>
  <c r="P571" i="8"/>
  <c r="P572" i="8"/>
  <c r="P573" i="8"/>
  <c r="P574" i="8"/>
  <c r="Q574" i="8" s="1"/>
  <c r="P575" i="8"/>
  <c r="P576" i="8"/>
  <c r="P577" i="8"/>
  <c r="P578" i="8"/>
  <c r="R578" i="8" s="1"/>
  <c r="P579" i="8"/>
  <c r="P580" i="8"/>
  <c r="P581" i="8"/>
  <c r="R581" i="8" s="1"/>
  <c r="P582" i="8"/>
  <c r="S582" i="8" s="1"/>
  <c r="P583" i="8"/>
  <c r="P584" i="8"/>
  <c r="P585" i="8"/>
  <c r="P586" i="8"/>
  <c r="P587" i="8"/>
  <c r="P588" i="8"/>
  <c r="Q588" i="8" s="1"/>
  <c r="P589" i="8"/>
  <c r="Q589" i="8" s="1"/>
  <c r="P590" i="8"/>
  <c r="Q590" i="8" s="1"/>
  <c r="P591" i="8"/>
  <c r="P592" i="8"/>
  <c r="P593" i="8"/>
  <c r="P594" i="8"/>
  <c r="S594" i="8" s="1"/>
  <c r="P595" i="8"/>
  <c r="P596" i="8"/>
  <c r="P597" i="8"/>
  <c r="Q597" i="8" s="1"/>
  <c r="P598" i="8"/>
  <c r="R598" i="8" s="1"/>
  <c r="P599" i="8"/>
  <c r="P600" i="8"/>
  <c r="P601" i="8"/>
  <c r="P602" i="8"/>
  <c r="R602" i="8" s="1"/>
  <c r="P603" i="8"/>
  <c r="P604" i="8"/>
  <c r="P605" i="8"/>
  <c r="Q605" i="8" s="1"/>
  <c r="P606" i="8"/>
  <c r="P607" i="8"/>
  <c r="P608" i="8"/>
  <c r="P609" i="8"/>
  <c r="P610" i="8"/>
  <c r="Q610" i="8" s="1"/>
  <c r="P611" i="8"/>
  <c r="P612" i="8"/>
  <c r="P613" i="8"/>
  <c r="R613" i="8" s="1"/>
  <c r="P614" i="8"/>
  <c r="P615" i="8"/>
  <c r="P616" i="8"/>
  <c r="P617" i="8"/>
  <c r="P618" i="8"/>
  <c r="R618" i="8" s="1"/>
  <c r="P619" i="8"/>
  <c r="P620" i="8"/>
  <c r="P621" i="8"/>
  <c r="P622" i="8"/>
  <c r="P623" i="8"/>
  <c r="P624" i="8"/>
  <c r="S624" i="8" s="1"/>
  <c r="P625" i="8"/>
  <c r="Q625" i="8" s="1"/>
  <c r="P626" i="8"/>
  <c r="Q626" i="8" s="1"/>
  <c r="P627" i="8"/>
  <c r="P628" i="8"/>
  <c r="P629" i="8"/>
  <c r="P630" i="8"/>
  <c r="S630" i="8" s="1"/>
  <c r="P631" i="8"/>
  <c r="P632" i="8"/>
  <c r="P633" i="8"/>
  <c r="R633" i="8" s="1"/>
  <c r="P634" i="8"/>
  <c r="P635" i="8"/>
  <c r="P636" i="8"/>
  <c r="P637" i="8"/>
  <c r="P638" i="8"/>
  <c r="Q638" i="8" s="1"/>
  <c r="P639" i="8"/>
  <c r="P640" i="8"/>
  <c r="P641" i="8"/>
  <c r="P642" i="8"/>
  <c r="R642" i="8" s="1"/>
  <c r="P643" i="8"/>
  <c r="P644" i="8"/>
  <c r="P645" i="8"/>
  <c r="P646" i="8"/>
  <c r="S646" i="8" s="1"/>
  <c r="P647" i="8"/>
  <c r="P648" i="8"/>
  <c r="P649" i="8"/>
  <c r="P650" i="8"/>
  <c r="P651" i="8"/>
  <c r="P652" i="8"/>
  <c r="P653" i="8"/>
  <c r="Q653" i="8" s="1"/>
  <c r="P654" i="8"/>
  <c r="Q654" i="8" s="1"/>
  <c r="P655" i="8"/>
  <c r="P656" i="8"/>
  <c r="P657" i="8"/>
  <c r="P658" i="8"/>
  <c r="S658" i="8" s="1"/>
  <c r="P659" i="8"/>
  <c r="P660" i="8"/>
  <c r="P661" i="8"/>
  <c r="S661" i="8" s="1"/>
  <c r="P662" i="8"/>
  <c r="P663" i="8"/>
  <c r="P664" i="8"/>
  <c r="Q664" i="8" s="1"/>
  <c r="P665" i="8"/>
  <c r="P666" i="8"/>
  <c r="R666" i="8" s="1"/>
  <c r="P667" i="8"/>
  <c r="P668" i="8"/>
  <c r="P669" i="8"/>
  <c r="P670" i="8"/>
  <c r="P671" i="8"/>
  <c r="P672" i="8"/>
  <c r="P673" i="8"/>
  <c r="P674" i="8"/>
  <c r="R674" i="8" s="1"/>
  <c r="P675" i="8"/>
  <c r="P676" i="8"/>
  <c r="R676" i="8" s="1"/>
  <c r="P677" i="8"/>
  <c r="P678" i="8"/>
  <c r="P679" i="8"/>
  <c r="P680" i="8"/>
  <c r="P681" i="8"/>
  <c r="R681" i="8" s="1"/>
  <c r="P682" i="8"/>
  <c r="R682" i="8" s="1"/>
  <c r="P683" i="8"/>
  <c r="P684" i="8"/>
  <c r="P685" i="8"/>
  <c r="P686" i="8"/>
  <c r="R686" i="8" s="1"/>
  <c r="P687" i="8"/>
  <c r="P688" i="8"/>
  <c r="P689" i="8"/>
  <c r="S689" i="8" s="1"/>
  <c r="P690" i="8"/>
  <c r="Q690" i="8" s="1"/>
  <c r="P691" i="8"/>
  <c r="P692" i="8"/>
  <c r="P693" i="8"/>
  <c r="P694" i="8"/>
  <c r="S694" i="8" s="1"/>
  <c r="P695" i="8"/>
  <c r="P696" i="8"/>
  <c r="P697" i="8"/>
  <c r="P698" i="8"/>
  <c r="P699" i="8"/>
  <c r="P700" i="8"/>
  <c r="P701" i="8"/>
  <c r="P702" i="8"/>
  <c r="Q702" i="8" s="1"/>
  <c r="P703" i="8"/>
  <c r="P704" i="8"/>
  <c r="P705" i="8"/>
  <c r="P706" i="8"/>
  <c r="R706" i="8" s="1"/>
  <c r="P707" i="8"/>
  <c r="P708" i="8"/>
  <c r="R708" i="8" s="1"/>
  <c r="P709" i="8"/>
  <c r="S709" i="8" s="1"/>
  <c r="P710" i="8"/>
  <c r="S710" i="8" s="1"/>
  <c r="P711" i="8"/>
  <c r="P712" i="8"/>
  <c r="P713" i="8"/>
  <c r="P714" i="8"/>
  <c r="Q714" i="8" s="1"/>
  <c r="P715" i="8"/>
  <c r="P716" i="8"/>
  <c r="P717" i="8"/>
  <c r="P718" i="8"/>
  <c r="Q718" i="8" s="1"/>
  <c r="P719" i="8"/>
  <c r="P720" i="8"/>
  <c r="P721" i="8"/>
  <c r="P722" i="8"/>
  <c r="P723" i="8"/>
  <c r="P724" i="8"/>
  <c r="P725" i="8"/>
  <c r="Q725" i="8" s="1"/>
  <c r="P726" i="8"/>
  <c r="S726" i="8" s="1"/>
  <c r="P727" i="8"/>
  <c r="P728" i="8"/>
  <c r="P729" i="8"/>
  <c r="P730" i="8"/>
  <c r="P731" i="8"/>
  <c r="P732" i="8"/>
  <c r="P733" i="8"/>
  <c r="P734" i="8"/>
  <c r="R734" i="8" s="1"/>
  <c r="P735" i="8"/>
  <c r="P736" i="8"/>
  <c r="P737" i="8"/>
  <c r="S737" i="8" s="1"/>
  <c r="P738" i="8"/>
  <c r="Q738" i="8" s="1"/>
  <c r="P739" i="8"/>
  <c r="P740" i="8"/>
  <c r="P741" i="8"/>
  <c r="P742" i="8"/>
  <c r="P743" i="8"/>
  <c r="P744" i="8"/>
  <c r="P745" i="8"/>
  <c r="P746" i="8"/>
  <c r="S746" i="8" s="1"/>
  <c r="P747" i="8"/>
  <c r="P748" i="8"/>
  <c r="P749" i="8"/>
  <c r="P750" i="8"/>
  <c r="S750" i="8" s="1"/>
  <c r="P751" i="8"/>
  <c r="P752" i="8"/>
  <c r="S752" i="8" s="1"/>
  <c r="P753" i="8"/>
  <c r="P754" i="8"/>
  <c r="P755" i="8"/>
  <c r="P756" i="8"/>
  <c r="P757" i="8"/>
  <c r="P758" i="8"/>
  <c r="P759" i="8"/>
  <c r="P760" i="8"/>
  <c r="P761" i="8"/>
  <c r="P762" i="8"/>
  <c r="P763" i="8"/>
  <c r="P764" i="8"/>
  <c r="P765" i="8"/>
  <c r="S765" i="8" s="1"/>
  <c r="P766" i="8"/>
  <c r="S766" i="8" s="1"/>
  <c r="P767" i="8"/>
  <c r="P768" i="8"/>
  <c r="P769" i="8"/>
  <c r="P770" i="8"/>
  <c r="P771" i="8"/>
  <c r="P772" i="8"/>
  <c r="P773" i="8"/>
  <c r="P774" i="8"/>
  <c r="R774" i="8" s="1"/>
  <c r="P775" i="8"/>
  <c r="P776" i="8"/>
  <c r="P777" i="8"/>
  <c r="P778" i="8"/>
  <c r="P779" i="8"/>
  <c r="P780" i="8"/>
  <c r="P781" i="8"/>
  <c r="P782" i="8"/>
  <c r="Q782" i="8" s="1"/>
  <c r="P783" i="8"/>
  <c r="P784" i="8"/>
  <c r="P785" i="8"/>
  <c r="R785" i="8" s="1"/>
  <c r="P786" i="8"/>
  <c r="P787" i="8"/>
  <c r="P788" i="8"/>
  <c r="P789" i="8"/>
  <c r="P790" i="8"/>
  <c r="S790" i="8" s="1"/>
  <c r="P791" i="8"/>
  <c r="P792" i="8"/>
  <c r="Q792" i="8" s="1"/>
  <c r="P793" i="8"/>
  <c r="P794" i="8"/>
  <c r="Q794" i="8" s="1"/>
  <c r="P795" i="8"/>
  <c r="P796" i="8"/>
  <c r="P797" i="8"/>
  <c r="P798" i="8"/>
  <c r="P799" i="8"/>
  <c r="P800" i="8"/>
  <c r="P801" i="8"/>
  <c r="Q801" i="8" s="1"/>
  <c r="P802" i="8"/>
  <c r="S802" i="8" s="1"/>
  <c r="P803" i="8"/>
  <c r="P804" i="8"/>
  <c r="P805" i="8"/>
  <c r="P806" i="8"/>
  <c r="P807" i="8"/>
  <c r="P808" i="8"/>
  <c r="P809" i="8"/>
  <c r="P810" i="8"/>
  <c r="Q810" i="8" s="1"/>
  <c r="P811" i="8"/>
  <c r="P812" i="8"/>
  <c r="P813" i="8"/>
  <c r="P814" i="8"/>
  <c r="R814" i="8" s="1"/>
  <c r="P815" i="8"/>
  <c r="P816" i="8"/>
  <c r="P817" i="8"/>
  <c r="P818" i="8"/>
  <c r="P819" i="8"/>
  <c r="P820" i="8"/>
  <c r="P821" i="8"/>
  <c r="P822" i="8"/>
  <c r="R822" i="8" s="1"/>
  <c r="P823" i="8"/>
  <c r="P824" i="8"/>
  <c r="P825" i="8"/>
  <c r="P826" i="8"/>
  <c r="P827" i="8"/>
  <c r="P828" i="8"/>
  <c r="P829" i="8"/>
  <c r="P830" i="8"/>
  <c r="Q830" i="8" s="1"/>
  <c r="P831" i="8"/>
  <c r="P832" i="8"/>
  <c r="P833" i="8"/>
  <c r="Q833" i="8" s="1"/>
  <c r="P834" i="8"/>
  <c r="P835" i="8"/>
  <c r="P836" i="8"/>
  <c r="Q836" i="8" s="1"/>
  <c r="P837" i="8"/>
  <c r="P838" i="8"/>
  <c r="R838" i="8" s="1"/>
  <c r="P839" i="8"/>
  <c r="P840" i="8"/>
  <c r="P841" i="8"/>
  <c r="S841" i="8" s="1"/>
  <c r="P842" i="8"/>
  <c r="P843" i="8"/>
  <c r="P844" i="8"/>
  <c r="P845" i="8"/>
  <c r="P846" i="8"/>
  <c r="P847" i="8"/>
  <c r="P848" i="8"/>
  <c r="P849" i="8"/>
  <c r="P850" i="8"/>
  <c r="P851" i="8"/>
  <c r="P852" i="8"/>
  <c r="R852" i="8" s="1"/>
  <c r="P853" i="8"/>
  <c r="P854" i="8"/>
  <c r="Q854" i="8" s="1"/>
  <c r="P855" i="8"/>
  <c r="P856" i="8"/>
  <c r="P857" i="8"/>
  <c r="P858" i="8"/>
  <c r="Q858" i="8" s="1"/>
  <c r="P859" i="8"/>
  <c r="P860" i="8"/>
  <c r="P861" i="8"/>
  <c r="Q861" i="8" s="1"/>
  <c r="P862" i="8"/>
  <c r="P863" i="8"/>
  <c r="P864" i="8"/>
  <c r="P865" i="8"/>
  <c r="P866" i="8"/>
  <c r="P867" i="8"/>
  <c r="P868" i="8"/>
  <c r="P869" i="8"/>
  <c r="P870" i="8"/>
  <c r="Q870" i="8" s="1"/>
  <c r="P871" i="8"/>
  <c r="P872" i="8"/>
  <c r="P873" i="8"/>
  <c r="P874" i="8"/>
  <c r="Q874" i="8" s="1"/>
  <c r="P875" i="8"/>
  <c r="P876" i="8"/>
  <c r="P877" i="8"/>
  <c r="P878" i="8"/>
  <c r="P879" i="8"/>
  <c r="P880" i="8"/>
  <c r="P881" i="8"/>
  <c r="Q881" i="8" s="1"/>
  <c r="P882" i="8"/>
  <c r="P883" i="8"/>
  <c r="P884" i="8"/>
  <c r="P885" i="8"/>
  <c r="P886" i="8"/>
  <c r="Q886" i="8" s="1"/>
  <c r="P887" i="8"/>
  <c r="P888" i="8"/>
  <c r="P889" i="8"/>
  <c r="R889" i="8" s="1"/>
  <c r="P890" i="8"/>
  <c r="Q890" i="8" s="1"/>
  <c r="P891" i="8"/>
  <c r="P892" i="8"/>
  <c r="P893" i="8"/>
  <c r="P894" i="8"/>
  <c r="P895" i="8"/>
  <c r="P896" i="8"/>
  <c r="S896" i="8" s="1"/>
  <c r="P897" i="8"/>
  <c r="R897" i="8" s="1"/>
  <c r="P898" i="8"/>
  <c r="R898" i="8" s="1"/>
  <c r="P899" i="8"/>
  <c r="P900" i="8"/>
  <c r="P901" i="8"/>
  <c r="P902" i="8"/>
  <c r="P903" i="8"/>
  <c r="P904" i="8"/>
  <c r="P905" i="8"/>
  <c r="P906" i="8"/>
  <c r="Q906" i="8" s="1"/>
  <c r="P907" i="8"/>
  <c r="P908" i="8"/>
  <c r="P909" i="8"/>
  <c r="Q909" i="8" s="1"/>
  <c r="P910" i="8"/>
  <c r="P911" i="8"/>
  <c r="P912" i="8"/>
  <c r="P913" i="8"/>
  <c r="P914" i="8"/>
  <c r="Q914" i="8" s="1"/>
  <c r="P915" i="8"/>
  <c r="P916" i="8"/>
  <c r="P917" i="8"/>
  <c r="S917" i="8" s="1"/>
  <c r="P918" i="8"/>
  <c r="R918" i="8" s="1"/>
  <c r="P919" i="8"/>
  <c r="P920" i="8"/>
  <c r="P921" i="8"/>
  <c r="P922" i="8"/>
  <c r="Q922" i="8" s="1"/>
  <c r="P923" i="8"/>
  <c r="P924" i="8"/>
  <c r="P925" i="8"/>
  <c r="P926" i="8"/>
  <c r="S926" i="8" s="1"/>
  <c r="P927" i="8"/>
  <c r="P928" i="8"/>
  <c r="P929" i="8"/>
  <c r="P930" i="8"/>
  <c r="R930" i="8" s="1"/>
  <c r="P931" i="8"/>
  <c r="P932" i="8"/>
  <c r="P933" i="8"/>
  <c r="P934" i="8"/>
  <c r="P935" i="8"/>
  <c r="P936" i="8"/>
  <c r="P937" i="8"/>
  <c r="R937" i="8" s="1"/>
  <c r="P938" i="8"/>
  <c r="P939" i="8"/>
  <c r="P940" i="8"/>
  <c r="P941" i="8"/>
  <c r="P942" i="8"/>
  <c r="S942" i="8" s="1"/>
  <c r="P943" i="8"/>
  <c r="P944" i="8"/>
  <c r="P945" i="8"/>
  <c r="S945" i="8" s="1"/>
  <c r="P946" i="8"/>
  <c r="R946" i="8" s="1"/>
  <c r="P947" i="8"/>
  <c r="P948" i="8"/>
  <c r="P949" i="8"/>
  <c r="P950" i="8"/>
  <c r="R950" i="8" s="1"/>
  <c r="P951" i="8"/>
  <c r="P952" i="8"/>
  <c r="R952" i="8" s="1"/>
  <c r="P953" i="8"/>
  <c r="Q953" i="8" s="1"/>
  <c r="P954" i="8"/>
  <c r="Q954" i="8" s="1"/>
  <c r="P955" i="8"/>
  <c r="P956" i="8"/>
  <c r="P957" i="8"/>
  <c r="P958" i="8"/>
  <c r="S958" i="8" s="1"/>
  <c r="P959" i="8"/>
  <c r="P960" i="8"/>
  <c r="P961" i="8"/>
  <c r="P1050" i="8"/>
  <c r="Q1050" i="8" s="1"/>
  <c r="P1049" i="8"/>
  <c r="P1048" i="8"/>
  <c r="Q1048" i="8" s="1"/>
  <c r="P1047" i="8"/>
  <c r="S1047" i="8" s="1"/>
  <c r="P1046" i="8"/>
  <c r="Q1046" i="8" s="1"/>
  <c r="P1045" i="8"/>
  <c r="P1044" i="8"/>
  <c r="P1043" i="8"/>
  <c r="P1042" i="8"/>
  <c r="P1041" i="8"/>
  <c r="P1040" i="8"/>
  <c r="P1039" i="8"/>
  <c r="P1038" i="8"/>
  <c r="R1038" i="8" s="1"/>
  <c r="P1037" i="8"/>
  <c r="P1036" i="8"/>
  <c r="P1035" i="8"/>
  <c r="P1034" i="8"/>
  <c r="Q1034" i="8" s="1"/>
  <c r="P1033" i="8"/>
  <c r="P1032" i="8"/>
  <c r="P1031" i="8"/>
  <c r="P1030" i="8"/>
  <c r="P1029" i="8"/>
  <c r="P1028" i="8"/>
  <c r="P1027" i="8"/>
  <c r="P1026" i="8"/>
  <c r="S1026" i="8" s="1"/>
  <c r="P1025" i="8"/>
  <c r="P1024" i="8"/>
  <c r="P1023" i="8"/>
  <c r="P1022" i="8"/>
  <c r="R1022" i="8" s="1"/>
  <c r="P1021" i="8"/>
  <c r="P1020" i="8"/>
  <c r="P1019" i="8"/>
  <c r="S1019" i="8" s="1"/>
  <c r="P1018" i="8"/>
  <c r="Q1018" i="8" s="1"/>
  <c r="P1017" i="8"/>
  <c r="P1016" i="8"/>
  <c r="P1015" i="8"/>
  <c r="P1014" i="8"/>
  <c r="Q1014" i="8" s="1"/>
  <c r="P1013" i="8"/>
  <c r="P1012" i="8"/>
  <c r="P1011" i="8"/>
  <c r="P1010" i="8"/>
  <c r="P1009" i="8"/>
  <c r="P1008" i="8"/>
  <c r="P1007" i="8"/>
  <c r="P1006" i="8"/>
  <c r="R1006" i="8" s="1"/>
  <c r="P1005" i="8"/>
  <c r="P1004" i="8"/>
  <c r="R1004" i="8" s="1"/>
  <c r="P1003" i="8"/>
  <c r="Q1003" i="8" s="1"/>
  <c r="P1002" i="8"/>
  <c r="Q1002" i="8" s="1"/>
  <c r="P1001" i="8"/>
  <c r="P1000" i="8"/>
  <c r="P999" i="8"/>
  <c r="P998" i="8"/>
  <c r="P997" i="8"/>
  <c r="P996" i="8"/>
  <c r="P995" i="8"/>
  <c r="P994" i="8"/>
  <c r="S994" i="8" s="1"/>
  <c r="P993" i="8"/>
  <c r="P992" i="8"/>
  <c r="P991" i="8"/>
  <c r="P990" i="8"/>
  <c r="R990" i="8" s="1"/>
  <c r="P989" i="8"/>
  <c r="P988" i="8"/>
  <c r="P987" i="8"/>
  <c r="P986" i="8"/>
  <c r="Q986" i="8" s="1"/>
  <c r="P985" i="8"/>
  <c r="P984" i="8"/>
  <c r="P983" i="8"/>
  <c r="Q983" i="8" s="1"/>
  <c r="P982" i="8"/>
  <c r="P981" i="8"/>
  <c r="P980" i="8"/>
  <c r="P979" i="8"/>
  <c r="P978" i="8"/>
  <c r="S978" i="8" s="1"/>
  <c r="P977" i="8"/>
  <c r="P976" i="8"/>
  <c r="P975" i="8"/>
  <c r="P974" i="8"/>
  <c r="R974" i="8" s="1"/>
  <c r="P973" i="8"/>
  <c r="P972" i="8"/>
  <c r="P971" i="8"/>
  <c r="R971" i="8" s="1"/>
  <c r="P970" i="8"/>
  <c r="Q970" i="8" s="1"/>
  <c r="P969" i="8"/>
  <c r="P968" i="8"/>
  <c r="P967" i="8"/>
  <c r="P966" i="8"/>
  <c r="Q966" i="8" s="1"/>
  <c r="P965" i="8"/>
  <c r="P964" i="8"/>
  <c r="P963" i="8"/>
  <c r="P962" i="8"/>
  <c r="P6" i="8"/>
  <c r="Z950" i="8"/>
  <c r="X950" i="8"/>
  <c r="Z934" i="8"/>
  <c r="X934" i="8"/>
  <c r="Z918" i="8"/>
  <c r="X918" i="8"/>
  <c r="Z902" i="8"/>
  <c r="X902" i="8"/>
  <c r="Z886" i="8"/>
  <c r="X886" i="8"/>
  <c r="Z870" i="8"/>
  <c r="X870" i="8"/>
  <c r="Z854" i="8"/>
  <c r="X854" i="8"/>
  <c r="Z838" i="8"/>
  <c r="X838" i="8"/>
  <c r="Y822" i="8"/>
  <c r="Z822" i="8"/>
  <c r="Y806" i="8"/>
  <c r="Z806" i="8"/>
  <c r="Y790" i="8"/>
  <c r="Z790" i="8"/>
  <c r="T20" i="8"/>
  <c r="T36" i="8"/>
  <c r="U36" i="8" s="1"/>
  <c r="T52" i="8"/>
  <c r="T68" i="8"/>
  <c r="U68" i="8" s="1"/>
  <c r="T87" i="8"/>
  <c r="T97" i="8"/>
  <c r="Z97" i="8" s="1"/>
  <c r="T105" i="8"/>
  <c r="T113" i="8"/>
  <c r="X113" i="8" s="1"/>
  <c r="T121" i="8"/>
  <c r="T129" i="8"/>
  <c r="X129" i="8" s="1"/>
  <c r="T137" i="8"/>
  <c r="T145" i="8"/>
  <c r="Y145" i="8" s="1"/>
  <c r="T153" i="8"/>
  <c r="T161" i="8"/>
  <c r="Z161" i="8" s="1"/>
  <c r="T169" i="8"/>
  <c r="T177" i="8"/>
  <c r="Y177" i="8" s="1"/>
  <c r="T185" i="8"/>
  <c r="T193" i="8"/>
  <c r="Y193" i="8" s="1"/>
  <c r="T14" i="8"/>
  <c r="T26" i="8"/>
  <c r="U26" i="8" s="1"/>
  <c r="T42" i="8"/>
  <c r="T58" i="8"/>
  <c r="Y58" i="8" s="1"/>
  <c r="T74" i="8"/>
  <c r="T88" i="8"/>
  <c r="V88" i="8" s="1"/>
  <c r="T104" i="8"/>
  <c r="T21" i="8"/>
  <c r="U21" i="8" s="1"/>
  <c r="T37" i="8"/>
  <c r="T7" i="8"/>
  <c r="Z7" i="8" s="1"/>
  <c r="T54" i="8"/>
  <c r="T122" i="8"/>
  <c r="X122" i="8" s="1"/>
  <c r="T154" i="8"/>
  <c r="T17" i="8"/>
  <c r="Y17" i="8" s="1"/>
  <c r="T61" i="8"/>
  <c r="W61" i="8" s="1"/>
  <c r="T89" i="8"/>
  <c r="W89" i="8" s="1"/>
  <c r="T148" i="8"/>
  <c r="T180" i="8"/>
  <c r="W180" i="8" s="1"/>
  <c r="T199" i="8"/>
  <c r="T207" i="8"/>
  <c r="V207" i="8" s="1"/>
  <c r="T215" i="8"/>
  <c r="T223" i="8"/>
  <c r="V223" i="8" s="1"/>
  <c r="T228" i="8"/>
  <c r="T232" i="8"/>
  <c r="W232" i="8" s="1"/>
  <c r="T236" i="8"/>
  <c r="T240" i="8"/>
  <c r="U240" i="8" s="1"/>
  <c r="T244" i="8"/>
  <c r="T11" i="8"/>
  <c r="Z11" i="8" s="1"/>
  <c r="T62" i="8"/>
  <c r="T90" i="8"/>
  <c r="V90" i="8" s="1"/>
  <c r="T106" i="8"/>
  <c r="T126" i="8"/>
  <c r="Y126" i="8" s="1"/>
  <c r="T136" i="8"/>
  <c r="T178" i="8"/>
  <c r="U178" i="8" s="1"/>
  <c r="T214" i="8"/>
  <c r="T128" i="8"/>
  <c r="Y128" i="8" s="1"/>
  <c r="T184" i="8"/>
  <c r="T208" i="8"/>
  <c r="U208" i="8" s="1"/>
  <c r="T249" i="8"/>
  <c r="T253" i="8"/>
  <c r="U253" i="8" s="1"/>
  <c r="T257" i="8"/>
  <c r="T261" i="8"/>
  <c r="Y261" i="8" s="1"/>
  <c r="T265" i="8"/>
  <c r="T269" i="8"/>
  <c r="Z269" i="8" s="1"/>
  <c r="T273" i="8"/>
  <c r="T277" i="8"/>
  <c r="W277" i="8" s="1"/>
  <c r="T281" i="8"/>
  <c r="T285" i="8"/>
  <c r="V285" i="8" s="1"/>
  <c r="T289" i="8"/>
  <c r="T293" i="8"/>
  <c r="X293" i="8" s="1"/>
  <c r="T297" i="8"/>
  <c r="T301" i="8"/>
  <c r="Y301" i="8" s="1"/>
  <c r="T305" i="8"/>
  <c r="T309" i="8"/>
  <c r="W309" i="8" s="1"/>
  <c r="T313" i="8"/>
  <c r="T317" i="8"/>
  <c r="U317" i="8" s="1"/>
  <c r="T321" i="8"/>
  <c r="T325" i="8"/>
  <c r="W325" i="8" s="1"/>
  <c r="T329" i="8"/>
  <c r="T333" i="8"/>
  <c r="Y333" i="8" s="1"/>
  <c r="T337" i="8"/>
  <c r="T341" i="8"/>
  <c r="X341" i="8" s="1"/>
  <c r="T345" i="8"/>
  <c r="T349" i="8"/>
  <c r="U349" i="8" s="1"/>
  <c r="T25" i="8"/>
  <c r="T41" i="8"/>
  <c r="U41" i="8" s="1"/>
  <c r="T57" i="8"/>
  <c r="T73" i="8"/>
  <c r="W73" i="8" s="1"/>
  <c r="T91" i="8"/>
  <c r="V91" i="8" s="1"/>
  <c r="T99" i="8"/>
  <c r="W99" i="8" s="1"/>
  <c r="T107" i="8"/>
  <c r="V107" i="8" s="1"/>
  <c r="T115" i="8"/>
  <c r="Z115" i="8" s="1"/>
  <c r="T123" i="8"/>
  <c r="V123" i="8" s="1"/>
  <c r="T131" i="8"/>
  <c r="W131" i="8" s="1"/>
  <c r="T139" i="8"/>
  <c r="V139" i="8" s="1"/>
  <c r="T147" i="8"/>
  <c r="V147" i="8" s="1"/>
  <c r="T155" i="8"/>
  <c r="V155" i="8" s="1"/>
  <c r="T163" i="8"/>
  <c r="Z163" i="8" s="1"/>
  <c r="T171" i="8"/>
  <c r="V171" i="8" s="1"/>
  <c r="T179" i="8"/>
  <c r="Z179" i="8" s="1"/>
  <c r="T187" i="8"/>
  <c r="V187" i="8" s="1"/>
  <c r="T8" i="8"/>
  <c r="Z8" i="8" s="1"/>
  <c r="T16" i="8"/>
  <c r="T31" i="8"/>
  <c r="U31" i="8" s="1"/>
  <c r="T47" i="8"/>
  <c r="W47" i="8" s="1"/>
  <c r="T63" i="8"/>
  <c r="W63" i="8" s="1"/>
  <c r="T79" i="8"/>
  <c r="W79" i="8" s="1"/>
  <c r="T92" i="8"/>
  <c r="U92" i="8" s="1"/>
  <c r="T108" i="8"/>
  <c r="Y108" i="8" s="1"/>
  <c r="T24" i="8"/>
  <c r="Y24" i="8" s="1"/>
  <c r="T40" i="8"/>
  <c r="T15" i="8"/>
  <c r="V15" i="8" s="1"/>
  <c r="T59" i="8"/>
  <c r="W59" i="8" s="1"/>
  <c r="T130" i="8"/>
  <c r="X130" i="8" s="1"/>
  <c r="T162" i="8"/>
  <c r="U162" i="8" s="1"/>
  <c r="T27" i="8"/>
  <c r="Y27" i="8" s="1"/>
  <c r="T72" i="8"/>
  <c r="V72" i="8" s="1"/>
  <c r="T124" i="8"/>
  <c r="V124" i="8" s="1"/>
  <c r="T156" i="8"/>
  <c r="T188" i="8"/>
  <c r="X188" i="8" s="1"/>
  <c r="T201" i="8"/>
  <c r="W201" i="8" s="1"/>
  <c r="T209" i="8"/>
  <c r="W209" i="8" s="1"/>
  <c r="T217" i="8"/>
  <c r="T225" i="8"/>
  <c r="U225" i="8" s="1"/>
  <c r="T229" i="8"/>
  <c r="X229" i="8" s="1"/>
  <c r="T233" i="8"/>
  <c r="X233" i="8" s="1"/>
  <c r="T237" i="8"/>
  <c r="T241" i="8"/>
  <c r="X241" i="8" s="1"/>
  <c r="T245" i="8"/>
  <c r="Y245" i="8" s="1"/>
  <c r="T19" i="8"/>
  <c r="Y19" i="8" s="1"/>
  <c r="T67" i="8"/>
  <c r="V67" i="8" s="1"/>
  <c r="T94" i="8"/>
  <c r="X94" i="8" s="1"/>
  <c r="T110" i="8"/>
  <c r="U110" i="8" s="1"/>
  <c r="T134" i="8"/>
  <c r="Y134" i="8" s="1"/>
  <c r="T142" i="8"/>
  <c r="T182" i="8"/>
  <c r="V182" i="8" s="1"/>
  <c r="T222" i="8"/>
  <c r="Z222" i="8" s="1"/>
  <c r="T144" i="8"/>
  <c r="X144" i="8" s="1"/>
  <c r="T186" i="8"/>
  <c r="T216" i="8"/>
  <c r="Z216" i="8" s="1"/>
  <c r="T250" i="8"/>
  <c r="Y250" i="8" s="1"/>
  <c r="T254" i="8"/>
  <c r="U254" i="8" s="1"/>
  <c r="T258" i="8"/>
  <c r="T262" i="8"/>
  <c r="Y262" i="8" s="1"/>
  <c r="T266" i="8"/>
  <c r="W266" i="8" s="1"/>
  <c r="T270" i="8"/>
  <c r="W270" i="8" s="1"/>
  <c r="T274" i="8"/>
  <c r="T278" i="8"/>
  <c r="U278" i="8" s="1"/>
  <c r="T282" i="8"/>
  <c r="Y282" i="8" s="1"/>
  <c r="T286" i="8"/>
  <c r="Y286" i="8" s="1"/>
  <c r="T290" i="8"/>
  <c r="T294" i="8"/>
  <c r="Y294" i="8" s="1"/>
  <c r="T298" i="8"/>
  <c r="U298" i="8" s="1"/>
  <c r="T302" i="8"/>
  <c r="Z302" i="8" s="1"/>
  <c r="T306" i="8"/>
  <c r="T310" i="8"/>
  <c r="X310" i="8" s="1"/>
  <c r="T314" i="8"/>
  <c r="Y314" i="8" s="1"/>
  <c r="T318" i="8"/>
  <c r="Z318" i="8" s="1"/>
  <c r="T322" i="8"/>
  <c r="T326" i="8"/>
  <c r="X326" i="8" s="1"/>
  <c r="T330" i="8"/>
  <c r="W330" i="8" s="1"/>
  <c r="T334" i="8"/>
  <c r="X334" i="8" s="1"/>
  <c r="T338" i="8"/>
  <c r="T342" i="8"/>
  <c r="U342" i="8" s="1"/>
  <c r="T346" i="8"/>
  <c r="X346" i="8" s="1"/>
  <c r="T350" i="8"/>
  <c r="Y350" i="8" s="1"/>
  <c r="T28" i="8"/>
  <c r="T60" i="8"/>
  <c r="U60" i="8" s="1"/>
  <c r="T93" i="8"/>
  <c r="U93" i="8" s="1"/>
  <c r="T109" i="8"/>
  <c r="Z109" i="8" s="1"/>
  <c r="T125" i="8"/>
  <c r="T141" i="8"/>
  <c r="Z141" i="8" s="1"/>
  <c r="T157" i="8"/>
  <c r="X157" i="8" s="1"/>
  <c r="T173" i="8"/>
  <c r="Z173" i="8" s="1"/>
  <c r="T189" i="8"/>
  <c r="T18" i="8"/>
  <c r="V18" i="8" s="1"/>
  <c r="T50" i="8"/>
  <c r="X50" i="8" s="1"/>
  <c r="T82" i="8"/>
  <c r="X82" i="8" s="1"/>
  <c r="T112" i="8"/>
  <c r="T45" i="8"/>
  <c r="U45" i="8" s="1"/>
  <c r="T70" i="8"/>
  <c r="V70" i="8" s="1"/>
  <c r="T170" i="8"/>
  <c r="W170" i="8" s="1"/>
  <c r="T77" i="8"/>
  <c r="T164" i="8"/>
  <c r="X164" i="8" s="1"/>
  <c r="T203" i="8"/>
  <c r="Z203" i="8" s="1"/>
  <c r="T219" i="8"/>
  <c r="W219" i="8" s="1"/>
  <c r="T230" i="8"/>
  <c r="T238" i="8"/>
  <c r="W238" i="8" s="1"/>
  <c r="T246" i="8"/>
  <c r="Z246" i="8" s="1"/>
  <c r="T78" i="8"/>
  <c r="Y78" i="8" s="1"/>
  <c r="T114" i="8"/>
  <c r="T158" i="8"/>
  <c r="W158" i="8" s="1"/>
  <c r="T22" i="8"/>
  <c r="W22" i="8" s="1"/>
  <c r="T190" i="8"/>
  <c r="X190" i="8" s="1"/>
  <c r="T251" i="8"/>
  <c r="T259" i="8"/>
  <c r="U259" i="8" s="1"/>
  <c r="T267" i="8"/>
  <c r="X267" i="8" s="1"/>
  <c r="T275" i="8"/>
  <c r="W275" i="8" s="1"/>
  <c r="T283" i="8"/>
  <c r="T291" i="8"/>
  <c r="V291" i="8" s="1"/>
  <c r="T299" i="8"/>
  <c r="W299" i="8" s="1"/>
  <c r="T307" i="8"/>
  <c r="X307" i="8" s="1"/>
  <c r="T315" i="8"/>
  <c r="T323" i="8"/>
  <c r="U323" i="8" s="1"/>
  <c r="T331" i="8"/>
  <c r="Y331" i="8" s="1"/>
  <c r="T339" i="8"/>
  <c r="X339" i="8" s="1"/>
  <c r="T347" i="8"/>
  <c r="T353" i="8"/>
  <c r="T357" i="8"/>
  <c r="V357" i="8" s="1"/>
  <c r="T361" i="8"/>
  <c r="Z361" i="8" s="1"/>
  <c r="T365" i="8"/>
  <c r="T369" i="8"/>
  <c r="X369" i="8" s="1"/>
  <c r="T120" i="8"/>
  <c r="X120" i="8" s="1"/>
  <c r="T194" i="8"/>
  <c r="Y194" i="8" s="1"/>
  <c r="T43" i="8"/>
  <c r="T204" i="8"/>
  <c r="T371" i="8"/>
  <c r="V371" i="8" s="1"/>
  <c r="T375" i="8"/>
  <c r="V375" i="8" s="1"/>
  <c r="T379" i="8"/>
  <c r="T383" i="8"/>
  <c r="V383" i="8" s="1"/>
  <c r="T387" i="8"/>
  <c r="Y387" i="8" s="1"/>
  <c r="T391" i="8"/>
  <c r="Y391" i="8" s="1"/>
  <c r="T395" i="8"/>
  <c r="T399" i="8"/>
  <c r="T403" i="8"/>
  <c r="W403" i="8" s="1"/>
  <c r="T407" i="8"/>
  <c r="T411" i="8"/>
  <c r="T415" i="8"/>
  <c r="W415" i="8" s="1"/>
  <c r="T419" i="8"/>
  <c r="Z419" i="8" s="1"/>
  <c r="T423" i="8"/>
  <c r="X423" i="8" s="1"/>
  <c r="T427" i="8"/>
  <c r="T431" i="8"/>
  <c r="Y431" i="8" s="1"/>
  <c r="T435" i="8"/>
  <c r="V435" i="8" s="1"/>
  <c r="T439" i="8"/>
  <c r="Z439" i="8" s="1"/>
  <c r="T443" i="8"/>
  <c r="T447" i="8"/>
  <c r="T451" i="8"/>
  <c r="X451" i="8" s="1"/>
  <c r="T455" i="8"/>
  <c r="U455" i="8" s="1"/>
  <c r="T459" i="8"/>
  <c r="T463" i="8"/>
  <c r="Z463" i="8" s="1"/>
  <c r="T467" i="8"/>
  <c r="U467" i="8" s="1"/>
  <c r="T471" i="8"/>
  <c r="X471" i="8" s="1"/>
  <c r="T475" i="8"/>
  <c r="T479" i="8"/>
  <c r="U479" i="8" s="1"/>
  <c r="T483" i="8"/>
  <c r="X483" i="8" s="1"/>
  <c r="T487" i="8"/>
  <c r="W487" i="8" s="1"/>
  <c r="T491" i="8"/>
  <c r="T495" i="8"/>
  <c r="V495" i="8" s="1"/>
  <c r="T499" i="8"/>
  <c r="U499" i="8" s="1"/>
  <c r="T503" i="8"/>
  <c r="W503" i="8" s="1"/>
  <c r="T507" i="8"/>
  <c r="T511" i="8"/>
  <c r="T515" i="8"/>
  <c r="X515" i="8" s="1"/>
  <c r="T519" i="8"/>
  <c r="Y519" i="8" s="1"/>
  <c r="T523" i="8"/>
  <c r="T527" i="8"/>
  <c r="T531" i="8"/>
  <c r="U531" i="8" s="1"/>
  <c r="T535" i="8"/>
  <c r="U535" i="8" s="1"/>
  <c r="T539" i="8"/>
  <c r="T543" i="8"/>
  <c r="Z543" i="8" s="1"/>
  <c r="T547" i="8"/>
  <c r="X547" i="8" s="1"/>
  <c r="T551" i="8"/>
  <c r="V551" i="8" s="1"/>
  <c r="T555" i="8"/>
  <c r="T559" i="8"/>
  <c r="X559" i="8" s="1"/>
  <c r="T563" i="8"/>
  <c r="V563" i="8" s="1"/>
  <c r="T567" i="8"/>
  <c r="V567" i="8" s="1"/>
  <c r="T571" i="8"/>
  <c r="T575" i="8"/>
  <c r="T579" i="8"/>
  <c r="X579" i="8" s="1"/>
  <c r="T583" i="8"/>
  <c r="V583" i="8" s="1"/>
  <c r="T587" i="8"/>
  <c r="T591" i="8"/>
  <c r="T595" i="8"/>
  <c r="V595" i="8" s="1"/>
  <c r="T599" i="8"/>
  <c r="X599" i="8" s="1"/>
  <c r="T603" i="8"/>
  <c r="T607" i="8"/>
  <c r="T33" i="8"/>
  <c r="V33" i="8" s="1"/>
  <c r="T65" i="8"/>
  <c r="X65" i="8" s="1"/>
  <c r="T95" i="8"/>
  <c r="T111" i="8"/>
  <c r="V111" i="8" s="1"/>
  <c r="T127" i="8"/>
  <c r="U127" i="8" s="1"/>
  <c r="T143" i="8"/>
  <c r="Y143" i="8" s="1"/>
  <c r="T159" i="8"/>
  <c r="T175" i="8"/>
  <c r="T191" i="8"/>
  <c r="X191" i="8" s="1"/>
  <c r="T23" i="8"/>
  <c r="U23" i="8" s="1"/>
  <c r="T55" i="8"/>
  <c r="T85" i="8"/>
  <c r="T116" i="8"/>
  <c r="Z116" i="8" s="1"/>
  <c r="T48" i="8"/>
  <c r="Y48" i="8" s="1"/>
  <c r="T75" i="8"/>
  <c r="T9" i="8"/>
  <c r="T83" i="8"/>
  <c r="Y83" i="8" s="1"/>
  <c r="T172" i="8"/>
  <c r="W172" i="8" s="1"/>
  <c r="T205" i="8"/>
  <c r="T221" i="8"/>
  <c r="T231" i="8"/>
  <c r="X231" i="8" s="1"/>
  <c r="T239" i="8"/>
  <c r="X239" i="8" s="1"/>
  <c r="T247" i="8"/>
  <c r="T84" i="8"/>
  <c r="T118" i="8"/>
  <c r="Y118" i="8" s="1"/>
  <c r="T174" i="8"/>
  <c r="Y174" i="8" s="1"/>
  <c r="T80" i="8"/>
  <c r="T200" i="8"/>
  <c r="W200" i="8" s="1"/>
  <c r="T252" i="8"/>
  <c r="Y252" i="8" s="1"/>
  <c r="T260" i="8"/>
  <c r="Y260" i="8" s="1"/>
  <c r="T268" i="8"/>
  <c r="T276" i="8"/>
  <c r="Y276" i="8" s="1"/>
  <c r="T284" i="8"/>
  <c r="U284" i="8" s="1"/>
  <c r="T292" i="8"/>
  <c r="X292" i="8" s="1"/>
  <c r="T300" i="8"/>
  <c r="T308" i="8"/>
  <c r="T316" i="8"/>
  <c r="X316" i="8" s="1"/>
  <c r="T324" i="8"/>
  <c r="W324" i="8" s="1"/>
  <c r="T332" i="8"/>
  <c r="T340" i="8"/>
  <c r="T348" i="8"/>
  <c r="W348" i="8" s="1"/>
  <c r="T354" i="8"/>
  <c r="U354" i="8" s="1"/>
  <c r="T358" i="8"/>
  <c r="T362" i="8"/>
  <c r="T366" i="8"/>
  <c r="Z366" i="8" s="1"/>
  <c r="T370" i="8"/>
  <c r="W370" i="8" s="1"/>
  <c r="T150" i="8"/>
  <c r="T202" i="8"/>
  <c r="W202" i="8" s="1"/>
  <c r="T152" i="8"/>
  <c r="V152" i="8" s="1"/>
  <c r="T196" i="8"/>
  <c r="U196" i="8" s="1"/>
  <c r="T372" i="8"/>
  <c r="T376" i="8"/>
  <c r="T380" i="8"/>
  <c r="Z380" i="8" s="1"/>
  <c r="T384" i="8"/>
  <c r="Y384" i="8" s="1"/>
  <c r="T388" i="8"/>
  <c r="T392" i="8"/>
  <c r="T396" i="8"/>
  <c r="U396" i="8" s="1"/>
  <c r="T400" i="8"/>
  <c r="Z400" i="8" s="1"/>
  <c r="T404" i="8"/>
  <c r="T408" i="8"/>
  <c r="T412" i="8"/>
  <c r="Z412" i="8" s="1"/>
  <c r="T416" i="8"/>
  <c r="W416" i="8" s="1"/>
  <c r="T420" i="8"/>
  <c r="T424" i="8"/>
  <c r="T428" i="8"/>
  <c r="V428" i="8" s="1"/>
  <c r="T432" i="8"/>
  <c r="U432" i="8" s="1"/>
  <c r="T436" i="8"/>
  <c r="T440" i="8"/>
  <c r="X440" i="8" s="1"/>
  <c r="T444" i="8"/>
  <c r="Y444" i="8" s="1"/>
  <c r="T448" i="8"/>
  <c r="W448" i="8" s="1"/>
  <c r="T452" i="8"/>
  <c r="T456" i="8"/>
  <c r="T460" i="8"/>
  <c r="V460" i="8" s="1"/>
  <c r="T464" i="8"/>
  <c r="V464" i="8" s="1"/>
  <c r="T468" i="8"/>
  <c r="T472" i="8"/>
  <c r="U472" i="8" s="1"/>
  <c r="T476" i="8"/>
  <c r="Y476" i="8" s="1"/>
  <c r="T480" i="8"/>
  <c r="U480" i="8" s="1"/>
  <c r="T484" i="8"/>
  <c r="T488" i="8"/>
  <c r="T492" i="8"/>
  <c r="W492" i="8" s="1"/>
  <c r="T496" i="8"/>
  <c r="T500" i="8"/>
  <c r="T504" i="8"/>
  <c r="T508" i="8"/>
  <c r="Y508" i="8" s="1"/>
  <c r="R222" i="8"/>
  <c r="Q202" i="8"/>
  <c r="S202" i="8"/>
  <c r="S178" i="8"/>
  <c r="S173" i="8"/>
  <c r="R173" i="8"/>
  <c r="Q170" i="8"/>
  <c r="Q183" i="8"/>
  <c r="R167" i="8"/>
  <c r="R151" i="8"/>
  <c r="S140" i="8"/>
  <c r="S130" i="8"/>
  <c r="R121" i="8"/>
  <c r="Q112" i="8"/>
  <c r="R112" i="8"/>
  <c r="R81" i="8"/>
  <c r="R52" i="8"/>
  <c r="Q142" i="8"/>
  <c r="R132" i="8"/>
  <c r="Q132" i="8"/>
  <c r="R118" i="8"/>
  <c r="R95" i="8"/>
  <c r="S95" i="8"/>
  <c r="R80" i="8"/>
  <c r="Q75" i="8"/>
  <c r="S75" i="8"/>
  <c r="R75" i="8"/>
  <c r="S58" i="8"/>
  <c r="S49" i="8"/>
  <c r="R49" i="8"/>
  <c r="Q41" i="8"/>
  <c r="S33" i="8"/>
  <c r="Q33" i="8"/>
  <c r="Q25" i="8"/>
  <c r="R25" i="8"/>
  <c r="S17" i="8"/>
  <c r="R139" i="8"/>
  <c r="Q139" i="8"/>
  <c r="S123" i="8"/>
  <c r="Q123" i="8"/>
  <c r="R106" i="8"/>
  <c r="S106" i="8"/>
  <c r="R94" i="8"/>
  <c r="S88" i="8"/>
  <c r="R88" i="8"/>
  <c r="S77" i="8"/>
  <c r="Q77" i="8"/>
  <c r="R59" i="8"/>
  <c r="Q110" i="8"/>
  <c r="S110" i="8"/>
  <c r="R98" i="8"/>
  <c r="R85" i="8"/>
  <c r="S85" i="8"/>
  <c r="Q85" i="8"/>
  <c r="R66" i="8"/>
  <c r="S66" i="8"/>
  <c r="R50" i="8"/>
  <c r="S50" i="8"/>
  <c r="S42" i="8"/>
  <c r="Q42" i="8"/>
  <c r="S34" i="8"/>
  <c r="Q34" i="8"/>
  <c r="R34" i="8"/>
  <c r="Q26" i="8"/>
  <c r="R26" i="8"/>
  <c r="S18" i="8"/>
  <c r="R18" i="8"/>
  <c r="Q963" i="8"/>
  <c r="R1039" i="8"/>
  <c r="Q821" i="8"/>
  <c r="R745" i="8"/>
  <c r="R669" i="8"/>
  <c r="Q537" i="8"/>
  <c r="R481" i="8"/>
  <c r="S425" i="8"/>
  <c r="S385" i="8"/>
  <c r="R327" i="8"/>
  <c r="Q338" i="8"/>
  <c r="Q309" i="8"/>
  <c r="S293" i="8"/>
  <c r="S273" i="8"/>
  <c r="Q253" i="8"/>
  <c r="Q233" i="8"/>
  <c r="Q213" i="8"/>
  <c r="R197" i="8"/>
  <c r="R184" i="8"/>
  <c r="S153" i="8"/>
  <c r="R138" i="8"/>
  <c r="Q51" i="8"/>
  <c r="S79" i="8"/>
  <c r="Q56" i="8"/>
  <c r="Q39" i="8"/>
  <c r="R15" i="8"/>
  <c r="R120" i="8"/>
  <c r="S87" i="8"/>
  <c r="Q57" i="8"/>
  <c r="S97" i="8"/>
  <c r="Q64" i="8"/>
  <c r="Q40" i="8"/>
  <c r="R24" i="8"/>
  <c r="S988" i="8"/>
  <c r="Q908" i="8"/>
  <c r="R804" i="8"/>
  <c r="Q760" i="8"/>
  <c r="S720" i="8"/>
  <c r="Q632" i="8"/>
  <c r="Q592" i="8"/>
  <c r="R564" i="8"/>
  <c r="S540" i="8"/>
  <c r="Q516" i="8"/>
  <c r="R496" i="8"/>
  <c r="S476" i="8"/>
  <c r="Q452" i="8"/>
  <c r="R432" i="8"/>
  <c r="S412" i="8"/>
  <c r="Q388" i="8"/>
  <c r="R368" i="8"/>
  <c r="Q332" i="8"/>
  <c r="R334" i="8"/>
  <c r="Q316" i="8"/>
  <c r="Q304" i="8"/>
  <c r="S296" i="8"/>
  <c r="R284" i="8"/>
  <c r="Q272" i="8"/>
  <c r="S264" i="8"/>
  <c r="R252" i="8"/>
  <c r="Q240" i="8"/>
  <c r="S232" i="8"/>
  <c r="R220" i="8"/>
  <c r="Q208" i="8"/>
  <c r="S200" i="8"/>
  <c r="Q172" i="8"/>
  <c r="R175" i="8"/>
  <c r="S143" i="8"/>
  <c r="Q148" i="8"/>
  <c r="R149" i="8"/>
  <c r="S127" i="8"/>
  <c r="Q65" i="8"/>
  <c r="R125" i="8"/>
  <c r="Q84" i="8"/>
  <c r="S55" i="8"/>
  <c r="S29" i="8"/>
  <c r="R11" i="8"/>
  <c r="Q104" i="8"/>
  <c r="R62" i="8"/>
  <c r="S108" i="8"/>
  <c r="Q63" i="8"/>
  <c r="S30" i="8"/>
  <c r="R13" i="8"/>
  <c r="R6" i="8"/>
  <c r="Q6" i="8"/>
  <c r="S6" i="8"/>
  <c r="Q965" i="8"/>
  <c r="R965" i="8"/>
  <c r="S965" i="8"/>
  <c r="Q969" i="8"/>
  <c r="R969" i="8"/>
  <c r="S969" i="8"/>
  <c r="Q973" i="8"/>
  <c r="R973" i="8"/>
  <c r="S973" i="8"/>
  <c r="Q977" i="8"/>
  <c r="R977" i="8"/>
  <c r="S977" i="8"/>
  <c r="Q981" i="8"/>
  <c r="R981" i="8"/>
  <c r="S981" i="8"/>
  <c r="Q985" i="8"/>
  <c r="R985" i="8"/>
  <c r="S985" i="8"/>
  <c r="Q989" i="8"/>
  <c r="R989" i="8"/>
  <c r="S989" i="8"/>
  <c r="Q993" i="8"/>
  <c r="R993" i="8"/>
  <c r="S993" i="8"/>
  <c r="Q997" i="8"/>
  <c r="R997" i="8"/>
  <c r="S997" i="8"/>
  <c r="Q1001" i="8"/>
  <c r="R1001" i="8"/>
  <c r="S1001" i="8"/>
  <c r="Q1005" i="8"/>
  <c r="R1005" i="8"/>
  <c r="S1005" i="8"/>
  <c r="Q1009" i="8"/>
  <c r="R1009" i="8"/>
  <c r="S1009" i="8"/>
  <c r="Q1013" i="8"/>
  <c r="R1013" i="8"/>
  <c r="S1013" i="8"/>
  <c r="Q1017" i="8"/>
  <c r="R1017" i="8"/>
  <c r="S1017" i="8"/>
  <c r="Q1021" i="8"/>
  <c r="R1021" i="8"/>
  <c r="S1021" i="8"/>
  <c r="Q1025" i="8"/>
  <c r="R1025" i="8"/>
  <c r="S1025" i="8"/>
  <c r="Q1029" i="8"/>
  <c r="R1029" i="8"/>
  <c r="S1029" i="8"/>
  <c r="Q1033" i="8"/>
  <c r="R1033" i="8"/>
  <c r="S1033" i="8"/>
  <c r="Q1037" i="8"/>
  <c r="R1037" i="8"/>
  <c r="S1037" i="8"/>
  <c r="Q1041" i="8"/>
  <c r="R1041" i="8"/>
  <c r="S1041" i="8"/>
  <c r="Q1045" i="8"/>
  <c r="R1045" i="8"/>
  <c r="S1045" i="8"/>
  <c r="Q1049" i="8"/>
  <c r="R1049" i="8"/>
  <c r="S1049" i="8"/>
  <c r="S959" i="8"/>
  <c r="Q959" i="8"/>
  <c r="R959" i="8"/>
  <c r="S955" i="8"/>
  <c r="Q955" i="8"/>
  <c r="R955" i="8"/>
  <c r="S951" i="8"/>
  <c r="Q951" i="8"/>
  <c r="R951" i="8"/>
  <c r="S947" i="8"/>
  <c r="Q947" i="8"/>
  <c r="R947" i="8"/>
  <c r="S943" i="8"/>
  <c r="Q943" i="8"/>
  <c r="R943" i="8"/>
  <c r="S939" i="8"/>
  <c r="Q939" i="8"/>
  <c r="R939" i="8"/>
  <c r="S935" i="8"/>
  <c r="Q935" i="8"/>
  <c r="R935" i="8"/>
  <c r="S931" i="8"/>
  <c r="Q931" i="8"/>
  <c r="R931" i="8"/>
  <c r="S927" i="8"/>
  <c r="Q927" i="8"/>
  <c r="R927" i="8"/>
  <c r="S923" i="8"/>
  <c r="Q923" i="8"/>
  <c r="R923" i="8"/>
  <c r="S919" i="8"/>
  <c r="Q919" i="8"/>
  <c r="R919" i="8"/>
  <c r="Q915" i="8"/>
  <c r="R915" i="8"/>
  <c r="S915" i="8"/>
  <c r="Q911" i="8"/>
  <c r="R911" i="8"/>
  <c r="S911" i="8"/>
  <c r="Q907" i="8"/>
  <c r="R907" i="8"/>
  <c r="S907" i="8"/>
  <c r="Q903" i="8"/>
  <c r="R903" i="8"/>
  <c r="S903" i="8"/>
  <c r="Q899" i="8"/>
  <c r="R899" i="8"/>
  <c r="S899" i="8"/>
  <c r="Q895" i="8"/>
  <c r="R895" i="8"/>
  <c r="S895" i="8"/>
  <c r="Q891" i="8"/>
  <c r="R891" i="8"/>
  <c r="S891" i="8"/>
  <c r="Q887" i="8"/>
  <c r="R887" i="8"/>
  <c r="S887" i="8"/>
  <c r="Q883" i="8"/>
  <c r="R883" i="8"/>
  <c r="S883" i="8"/>
  <c r="Q879" i="8"/>
  <c r="R879" i="8"/>
  <c r="S879" i="8"/>
  <c r="Q875" i="8"/>
  <c r="R875" i="8"/>
  <c r="S875" i="8"/>
  <c r="Q871" i="8"/>
  <c r="R871" i="8"/>
  <c r="S871" i="8"/>
  <c r="Q867" i="8"/>
  <c r="R867" i="8"/>
  <c r="S867" i="8"/>
  <c r="Q863" i="8"/>
  <c r="R863" i="8"/>
  <c r="S863" i="8"/>
  <c r="Q859" i="8"/>
  <c r="R859" i="8"/>
  <c r="S859" i="8"/>
  <c r="Q855" i="8"/>
  <c r="R855" i="8"/>
  <c r="S855" i="8"/>
  <c r="Q851" i="8"/>
  <c r="R851" i="8"/>
  <c r="S851" i="8"/>
  <c r="Q847" i="8"/>
  <c r="R847" i="8"/>
  <c r="S847" i="8"/>
  <c r="Q843" i="8"/>
  <c r="R843" i="8"/>
  <c r="S843" i="8"/>
  <c r="Q839" i="8"/>
  <c r="R839" i="8"/>
  <c r="S839" i="8"/>
  <c r="Q835" i="8"/>
  <c r="R835" i="8"/>
  <c r="S835" i="8"/>
  <c r="Q831" i="8"/>
  <c r="R831" i="8"/>
  <c r="S831" i="8"/>
  <c r="Q827" i="8"/>
  <c r="R827" i="8"/>
  <c r="S827" i="8"/>
  <c r="Q823" i="8"/>
  <c r="R823" i="8"/>
  <c r="S823" i="8"/>
  <c r="Q819" i="8"/>
  <c r="R819" i="8"/>
  <c r="S819" i="8"/>
  <c r="Q815" i="8"/>
  <c r="R815" i="8"/>
  <c r="S815" i="8"/>
  <c r="Q811" i="8"/>
  <c r="R811" i="8"/>
  <c r="S811" i="8"/>
  <c r="Q807" i="8"/>
  <c r="R807" i="8"/>
  <c r="S807" i="8"/>
  <c r="Q803" i="8"/>
  <c r="R803" i="8"/>
  <c r="S803" i="8"/>
  <c r="Q799" i="8"/>
  <c r="R799" i="8"/>
  <c r="S799" i="8"/>
  <c r="Q795" i="8"/>
  <c r="R795" i="8"/>
  <c r="S795" i="8"/>
  <c r="Q791" i="8"/>
  <c r="R791" i="8"/>
  <c r="S791" i="8"/>
  <c r="Q787" i="8"/>
  <c r="R787" i="8"/>
  <c r="S787" i="8"/>
  <c r="Q783" i="8"/>
  <c r="R783" i="8"/>
  <c r="S783" i="8"/>
  <c r="Q779" i="8"/>
  <c r="R779" i="8"/>
  <c r="S779" i="8"/>
  <c r="Q775" i="8"/>
  <c r="R775" i="8"/>
  <c r="S775" i="8"/>
  <c r="Q771" i="8"/>
  <c r="R771" i="8"/>
  <c r="S771" i="8"/>
  <c r="Q767" i="8"/>
  <c r="R767" i="8"/>
  <c r="S767" i="8"/>
  <c r="Q763" i="8"/>
  <c r="R763" i="8"/>
  <c r="S763" i="8"/>
  <c r="Q759" i="8"/>
  <c r="R759" i="8"/>
  <c r="S759" i="8"/>
  <c r="Q755" i="8"/>
  <c r="R755" i="8"/>
  <c r="S755" i="8"/>
  <c r="Q751" i="8"/>
  <c r="R751" i="8"/>
  <c r="S751" i="8"/>
  <c r="Q747" i="8"/>
  <c r="R747" i="8"/>
  <c r="S747" i="8"/>
  <c r="Q743" i="8"/>
  <c r="R743" i="8"/>
  <c r="S743" i="8"/>
  <c r="Q739" i="8"/>
  <c r="R739" i="8"/>
  <c r="S739" i="8"/>
  <c r="Q735" i="8"/>
  <c r="R735" i="8"/>
  <c r="S735" i="8"/>
  <c r="Q731" i="8"/>
  <c r="R731" i="8"/>
  <c r="S731" i="8"/>
  <c r="Q727" i="8"/>
  <c r="R727" i="8"/>
  <c r="S727" i="8"/>
  <c r="Q723" i="8"/>
  <c r="R723" i="8"/>
  <c r="S723" i="8"/>
  <c r="Q719" i="8"/>
  <c r="R719" i="8"/>
  <c r="S719" i="8"/>
  <c r="Q715" i="8"/>
  <c r="R715" i="8"/>
  <c r="S715" i="8"/>
  <c r="Q711" i="8"/>
  <c r="R711" i="8"/>
  <c r="S711" i="8"/>
  <c r="Q707" i="8"/>
  <c r="R707" i="8"/>
  <c r="S707" i="8"/>
  <c r="Q703" i="8"/>
  <c r="R703" i="8"/>
  <c r="S703" i="8"/>
  <c r="Q699" i="8"/>
  <c r="R699" i="8"/>
  <c r="S699" i="8"/>
  <c r="Q695" i="8"/>
  <c r="R695" i="8"/>
  <c r="S695" i="8"/>
  <c r="Q691" i="8"/>
  <c r="R691" i="8"/>
  <c r="S691" i="8"/>
  <c r="Q687" i="8"/>
  <c r="R687" i="8"/>
  <c r="S687" i="8"/>
  <c r="Q683" i="8"/>
  <c r="R683" i="8"/>
  <c r="S683" i="8"/>
  <c r="Q679" i="8"/>
  <c r="R679" i="8"/>
  <c r="S679" i="8"/>
  <c r="Q675" i="8"/>
  <c r="R675" i="8"/>
  <c r="S675" i="8"/>
  <c r="Q671" i="8"/>
  <c r="R671" i="8"/>
  <c r="S671" i="8"/>
  <c r="Q667" i="8"/>
  <c r="R667" i="8"/>
  <c r="S667" i="8"/>
  <c r="Q663" i="8"/>
  <c r="R663" i="8"/>
  <c r="S663" i="8"/>
  <c r="Q659" i="8"/>
  <c r="R659" i="8"/>
  <c r="S659" i="8"/>
  <c r="Q655" i="8"/>
  <c r="R655" i="8"/>
  <c r="S655" i="8"/>
  <c r="Q651" i="8"/>
  <c r="R651" i="8"/>
  <c r="S651" i="8"/>
  <c r="Q647" i="8"/>
  <c r="R647" i="8"/>
  <c r="S647" i="8"/>
  <c r="Q643" i="8"/>
  <c r="R643" i="8"/>
  <c r="S643" i="8"/>
  <c r="Q639" i="8"/>
  <c r="R639" i="8"/>
  <c r="S639" i="8"/>
  <c r="Q635" i="8"/>
  <c r="R635" i="8"/>
  <c r="S635" i="8"/>
  <c r="Q631" i="8"/>
  <c r="R631" i="8"/>
  <c r="S631" i="8"/>
  <c r="Q627" i="8"/>
  <c r="R627" i="8"/>
  <c r="S627" i="8"/>
  <c r="Q623" i="8"/>
  <c r="R623" i="8"/>
  <c r="S623" i="8"/>
  <c r="Q619" i="8"/>
  <c r="R619" i="8"/>
  <c r="S619" i="8"/>
  <c r="Q615" i="8"/>
  <c r="R615" i="8"/>
  <c r="S615" i="8"/>
  <c r="Q611" i="8"/>
  <c r="R611" i="8"/>
  <c r="S611" i="8"/>
  <c r="Q607" i="8"/>
  <c r="R607" i="8"/>
  <c r="S607" i="8"/>
  <c r="Q603" i="8"/>
  <c r="R603" i="8"/>
  <c r="S603" i="8"/>
  <c r="Q599" i="8"/>
  <c r="R599" i="8"/>
  <c r="S599" i="8"/>
  <c r="Q595" i="8"/>
  <c r="R595" i="8"/>
  <c r="S595" i="8"/>
  <c r="Q591" i="8"/>
  <c r="R591" i="8"/>
  <c r="S591" i="8"/>
  <c r="Q587" i="8"/>
  <c r="R587" i="8"/>
  <c r="S587" i="8"/>
  <c r="Q583" i="8"/>
  <c r="R583" i="8"/>
  <c r="S583" i="8"/>
  <c r="Q579" i="8"/>
  <c r="R579" i="8"/>
  <c r="S579" i="8"/>
  <c r="Q575" i="8"/>
  <c r="R575" i="8"/>
  <c r="S575" i="8"/>
  <c r="Q571" i="8"/>
  <c r="R571" i="8"/>
  <c r="S571" i="8"/>
  <c r="Q567" i="8"/>
  <c r="R567" i="8"/>
  <c r="S567" i="8"/>
  <c r="Q563" i="8"/>
  <c r="R563" i="8"/>
  <c r="S563" i="8"/>
  <c r="Q559" i="8"/>
  <c r="R559" i="8"/>
  <c r="S559" i="8"/>
  <c r="Q555" i="8"/>
  <c r="R555" i="8"/>
  <c r="S555" i="8"/>
  <c r="Q551" i="8"/>
  <c r="R551" i="8"/>
  <c r="S551" i="8"/>
  <c r="Q547" i="8"/>
  <c r="R547" i="8"/>
  <c r="S547" i="8"/>
  <c r="Q543" i="8"/>
  <c r="R543" i="8"/>
  <c r="S543" i="8"/>
  <c r="Q539" i="8"/>
  <c r="R539" i="8"/>
  <c r="S539" i="8"/>
  <c r="Q535" i="8"/>
  <c r="R535" i="8"/>
  <c r="S535" i="8"/>
  <c r="Q531" i="8"/>
  <c r="R531" i="8"/>
  <c r="S531" i="8"/>
  <c r="Q527" i="8"/>
  <c r="R527" i="8"/>
  <c r="S527" i="8"/>
  <c r="Q523" i="8"/>
  <c r="R523" i="8"/>
  <c r="S523" i="8"/>
  <c r="Q519" i="8"/>
  <c r="R519" i="8"/>
  <c r="S519" i="8"/>
  <c r="Q515" i="8"/>
  <c r="R515" i="8"/>
  <c r="S515" i="8"/>
  <c r="Q511" i="8"/>
  <c r="R511" i="8"/>
  <c r="S511" i="8"/>
  <c r="Q507" i="8"/>
  <c r="R507" i="8"/>
  <c r="S507" i="8"/>
  <c r="Q503" i="8"/>
  <c r="R503" i="8"/>
  <c r="S503" i="8"/>
  <c r="Q499" i="8"/>
  <c r="R499" i="8"/>
  <c r="S499" i="8"/>
  <c r="Q495" i="8"/>
  <c r="R495" i="8"/>
  <c r="S495" i="8"/>
  <c r="Q491" i="8"/>
  <c r="R491" i="8"/>
  <c r="S491" i="8"/>
  <c r="Q487" i="8"/>
  <c r="R487" i="8"/>
  <c r="S487" i="8"/>
  <c r="Q483" i="8"/>
  <c r="R483" i="8"/>
  <c r="S483" i="8"/>
  <c r="Q479" i="8"/>
  <c r="R479" i="8"/>
  <c r="S479" i="8"/>
  <c r="Q475" i="8"/>
  <c r="R475" i="8"/>
  <c r="S475" i="8"/>
  <c r="Q471" i="8"/>
  <c r="R471" i="8"/>
  <c r="S471" i="8"/>
  <c r="Q467" i="8"/>
  <c r="R467" i="8"/>
  <c r="S467" i="8"/>
  <c r="Q463" i="8"/>
  <c r="R463" i="8"/>
  <c r="S463" i="8"/>
  <c r="Q459" i="8"/>
  <c r="R459" i="8"/>
  <c r="S459" i="8"/>
  <c r="Q455" i="8"/>
  <c r="R455" i="8"/>
  <c r="S455" i="8"/>
  <c r="Q451" i="8"/>
  <c r="R451" i="8"/>
  <c r="S451" i="8"/>
  <c r="Q447" i="8"/>
  <c r="R447" i="8"/>
  <c r="S447" i="8"/>
  <c r="Q443" i="8"/>
  <c r="R443" i="8"/>
  <c r="S443" i="8"/>
  <c r="Q439" i="8"/>
  <c r="R439" i="8"/>
  <c r="S439" i="8"/>
  <c r="Q435" i="8"/>
  <c r="R435" i="8"/>
  <c r="S435" i="8"/>
  <c r="Q431" i="8"/>
  <c r="R431" i="8"/>
  <c r="S431" i="8"/>
  <c r="Q427" i="8"/>
  <c r="R427" i="8"/>
  <c r="S427" i="8"/>
  <c r="Q423" i="8"/>
  <c r="R423" i="8"/>
  <c r="S423" i="8"/>
  <c r="Q419" i="8"/>
  <c r="R419" i="8"/>
  <c r="S419" i="8"/>
  <c r="Q415" i="8"/>
  <c r="R415" i="8"/>
  <c r="S415" i="8"/>
  <c r="Q411" i="8"/>
  <c r="R411" i="8"/>
  <c r="S411" i="8"/>
  <c r="Q407" i="8"/>
  <c r="R407" i="8"/>
  <c r="S407" i="8"/>
  <c r="Q403" i="8"/>
  <c r="R403" i="8"/>
  <c r="S403" i="8"/>
  <c r="Q399" i="8"/>
  <c r="R399" i="8"/>
  <c r="S399" i="8"/>
  <c r="Q395" i="8"/>
  <c r="R395" i="8"/>
  <c r="S395" i="8"/>
  <c r="Q391" i="8"/>
  <c r="R391" i="8"/>
  <c r="S391" i="8"/>
  <c r="Q387" i="8"/>
  <c r="R387" i="8"/>
  <c r="S387" i="8"/>
  <c r="Q383" i="8"/>
  <c r="R383" i="8"/>
  <c r="S383" i="8"/>
  <c r="Q379" i="8"/>
  <c r="R379" i="8"/>
  <c r="S379" i="8"/>
  <c r="Q375" i="8"/>
  <c r="R375" i="8"/>
  <c r="S375" i="8"/>
  <c r="Q371" i="8"/>
  <c r="R371" i="8"/>
  <c r="S371" i="8"/>
  <c r="Q367" i="8"/>
  <c r="R367" i="8"/>
  <c r="S367" i="8"/>
  <c r="S351" i="8"/>
  <c r="Q351" i="8"/>
  <c r="R351" i="8"/>
  <c r="S335" i="8"/>
  <c r="Q335" i="8"/>
  <c r="R335" i="8"/>
  <c r="S360" i="8"/>
  <c r="R360" i="8"/>
  <c r="Q360" i="8"/>
  <c r="S344" i="8"/>
  <c r="R344" i="8"/>
  <c r="Q344" i="8"/>
  <c r="S328" i="8"/>
  <c r="R328" i="8"/>
  <c r="Q328" i="8"/>
  <c r="S353" i="8"/>
  <c r="Q353" i="8"/>
  <c r="R353" i="8"/>
  <c r="S337" i="8"/>
  <c r="Q337" i="8"/>
  <c r="R337" i="8"/>
  <c r="S362" i="8"/>
  <c r="Q362" i="8"/>
  <c r="R362" i="8"/>
  <c r="S346" i="8"/>
  <c r="Q346" i="8"/>
  <c r="R346" i="8"/>
  <c r="S330" i="8"/>
  <c r="Q330" i="8"/>
  <c r="R330" i="8"/>
  <c r="S323" i="8"/>
  <c r="Q323" i="8"/>
  <c r="R323" i="8"/>
  <c r="S319" i="8"/>
  <c r="Q319" i="8"/>
  <c r="R319" i="8"/>
  <c r="S315" i="8"/>
  <c r="Q315" i="8"/>
  <c r="R315" i="8"/>
  <c r="Q311" i="8"/>
  <c r="R311" i="8"/>
  <c r="S311" i="8"/>
  <c r="Q307" i="8"/>
  <c r="R307" i="8"/>
  <c r="S307" i="8"/>
  <c r="Q303" i="8"/>
  <c r="R303" i="8"/>
  <c r="S303" i="8"/>
  <c r="Q299" i="8"/>
  <c r="R299" i="8"/>
  <c r="S299" i="8"/>
  <c r="Q295" i="8"/>
  <c r="R295" i="8"/>
  <c r="S295" i="8"/>
  <c r="Q291" i="8"/>
  <c r="R291" i="8"/>
  <c r="S291" i="8"/>
  <c r="Q287" i="8"/>
  <c r="R287" i="8"/>
  <c r="S287" i="8"/>
  <c r="Q283" i="8"/>
  <c r="R283" i="8"/>
  <c r="S283" i="8"/>
  <c r="Q279" i="8"/>
  <c r="R279" i="8"/>
  <c r="S279" i="8"/>
  <c r="Q275" i="8"/>
  <c r="R275" i="8"/>
  <c r="S275" i="8"/>
  <c r="Q271" i="8"/>
  <c r="R271" i="8"/>
  <c r="S271" i="8"/>
  <c r="Q267" i="8"/>
  <c r="R267" i="8"/>
  <c r="S267" i="8"/>
  <c r="Q263" i="8"/>
  <c r="R263" i="8"/>
  <c r="S263" i="8"/>
  <c r="Q259" i="8"/>
  <c r="R259" i="8"/>
  <c r="S259" i="8"/>
  <c r="Q255" i="8"/>
  <c r="R255" i="8"/>
  <c r="S255" i="8"/>
  <c r="Q251" i="8"/>
  <c r="R251" i="8"/>
  <c r="S251" i="8"/>
  <c r="Q247" i="8"/>
  <c r="R247" i="8"/>
  <c r="S247" i="8"/>
  <c r="Q243" i="8"/>
  <c r="R243" i="8"/>
  <c r="S243" i="8"/>
  <c r="Q239" i="8"/>
  <c r="R239" i="8"/>
  <c r="S239" i="8"/>
  <c r="S235" i="8"/>
  <c r="Q235" i="8"/>
  <c r="R235" i="8"/>
  <c r="S231" i="8"/>
  <c r="Q231" i="8"/>
  <c r="R231" i="8"/>
  <c r="S227" i="8"/>
  <c r="Q227" i="8"/>
  <c r="R227" i="8"/>
  <c r="Q223" i="8"/>
  <c r="R223" i="8"/>
  <c r="S223" i="8"/>
  <c r="Q219" i="8"/>
  <c r="R219" i="8"/>
  <c r="S219" i="8"/>
  <c r="Q215" i="8"/>
  <c r="R215" i="8"/>
  <c r="S215" i="8"/>
  <c r="Q211" i="8"/>
  <c r="R211" i="8"/>
  <c r="S211" i="8"/>
  <c r="Q207" i="8"/>
  <c r="R207" i="8"/>
  <c r="S207" i="8"/>
  <c r="Q203" i="8"/>
  <c r="R203" i="8"/>
  <c r="S203" i="8"/>
  <c r="Q199" i="8"/>
  <c r="R199" i="8"/>
  <c r="S199" i="8"/>
  <c r="Q195" i="8"/>
  <c r="R195" i="8"/>
  <c r="S195" i="8"/>
  <c r="R179" i="8"/>
  <c r="S179" i="8"/>
  <c r="Q179" i="8"/>
  <c r="R163" i="8"/>
  <c r="S163" i="8"/>
  <c r="Q163" i="8"/>
  <c r="R147" i="8"/>
  <c r="S147" i="8"/>
  <c r="Q147" i="8"/>
  <c r="Q190" i="8"/>
  <c r="S190" i="8"/>
  <c r="R190" i="8"/>
  <c r="Q174" i="8"/>
  <c r="S174" i="8"/>
  <c r="R174" i="8"/>
  <c r="Q158" i="8"/>
  <c r="S158" i="8"/>
  <c r="R158" i="8"/>
  <c r="R187" i="8"/>
  <c r="Q187" i="8"/>
  <c r="S187" i="8"/>
  <c r="R171" i="8"/>
  <c r="Q171" i="8"/>
  <c r="S171" i="8"/>
  <c r="R155" i="8"/>
  <c r="Q155" i="8"/>
  <c r="S155" i="8"/>
  <c r="R192" i="8"/>
  <c r="Q192" i="8"/>
  <c r="S192" i="8"/>
  <c r="R176" i="8"/>
  <c r="Q176" i="8"/>
  <c r="S176" i="8"/>
  <c r="R160" i="8"/>
  <c r="Q160" i="8"/>
  <c r="S160" i="8"/>
  <c r="R144" i="8"/>
  <c r="Q144" i="8"/>
  <c r="S144" i="8"/>
  <c r="R135" i="8"/>
  <c r="S135" i="8"/>
  <c r="Q135" i="8"/>
  <c r="S122" i="8"/>
  <c r="Q122" i="8"/>
  <c r="R122" i="8"/>
  <c r="Q113" i="8"/>
  <c r="R113" i="8"/>
  <c r="S113" i="8"/>
  <c r="Q100" i="8"/>
  <c r="R100" i="8"/>
  <c r="S100" i="8"/>
  <c r="R54" i="8"/>
  <c r="Q54" i="8"/>
  <c r="S54" i="8"/>
  <c r="Q10" i="8"/>
  <c r="S10" i="8"/>
  <c r="R10" i="8"/>
  <c r="R133" i="8"/>
  <c r="S133" i="8"/>
  <c r="Q133" i="8"/>
  <c r="R124" i="8"/>
  <c r="S124" i="8"/>
  <c r="Q124" i="8"/>
  <c r="R107" i="8"/>
  <c r="S107" i="8"/>
  <c r="Q107" i="8"/>
  <c r="Q83" i="8"/>
  <c r="S83" i="8"/>
  <c r="R83" i="8"/>
  <c r="S76" i="8"/>
  <c r="R76" i="8"/>
  <c r="Q76" i="8"/>
  <c r="Q67" i="8"/>
  <c r="S67" i="8"/>
  <c r="R67" i="8"/>
  <c r="R53" i="8"/>
  <c r="Q53" i="8"/>
  <c r="S53" i="8"/>
  <c r="S43" i="8"/>
  <c r="R43" i="8"/>
  <c r="Q43" i="8"/>
  <c r="S35" i="8"/>
  <c r="R35" i="8"/>
  <c r="Q35" i="8"/>
  <c r="S27" i="8"/>
  <c r="R27" i="8"/>
  <c r="Q27" i="8"/>
  <c r="S19" i="8"/>
  <c r="R19" i="8"/>
  <c r="Q19" i="8"/>
  <c r="S7" i="8"/>
  <c r="Q7" i="8"/>
  <c r="R7" i="8"/>
  <c r="Q128" i="8"/>
  <c r="R128" i="8"/>
  <c r="S128" i="8"/>
  <c r="R111" i="8"/>
  <c r="Q111" i="8"/>
  <c r="S111" i="8"/>
  <c r="R99" i="8"/>
  <c r="S99" i="8"/>
  <c r="Q99" i="8"/>
  <c r="S91" i="8"/>
  <c r="R91" i="8"/>
  <c r="Q91" i="8"/>
  <c r="R82" i="8"/>
  <c r="Q82" i="8"/>
  <c r="S82" i="8"/>
  <c r="R60" i="8"/>
  <c r="S60" i="8"/>
  <c r="Q60" i="8"/>
  <c r="Q8" i="8"/>
  <c r="S8" i="8"/>
  <c r="R8" i="8"/>
  <c r="Q103" i="8"/>
  <c r="S103" i="8"/>
  <c r="R103" i="8"/>
  <c r="R90" i="8"/>
  <c r="Q90" i="8"/>
  <c r="S90" i="8"/>
  <c r="R71" i="8"/>
  <c r="Q71" i="8"/>
  <c r="S71" i="8"/>
  <c r="Q61" i="8"/>
  <c r="S61" i="8"/>
  <c r="R61" i="8"/>
  <c r="S44" i="8"/>
  <c r="R44" i="8"/>
  <c r="Q44" i="8"/>
  <c r="S36" i="8"/>
  <c r="R36" i="8"/>
  <c r="Q36" i="8"/>
  <c r="S28" i="8"/>
  <c r="R28" i="8"/>
  <c r="Q28" i="8"/>
  <c r="S20" i="8"/>
  <c r="Q20" i="8"/>
  <c r="R20" i="8"/>
  <c r="Q9" i="8"/>
  <c r="S9" i="8"/>
  <c r="R9" i="8"/>
  <c r="W109" i="8"/>
  <c r="W134" i="8"/>
  <c r="V209" i="8"/>
  <c r="X8" i="8"/>
  <c r="Y131" i="8"/>
  <c r="X41" i="8"/>
  <c r="V341" i="8"/>
  <c r="Y293" i="8"/>
  <c r="Z277" i="8"/>
  <c r="Z261" i="8"/>
  <c r="Y208" i="8"/>
  <c r="W208" i="8"/>
  <c r="X90" i="8"/>
  <c r="X240" i="8"/>
  <c r="W240" i="8"/>
  <c r="X180" i="8"/>
  <c r="Y180" i="8"/>
  <c r="Z17" i="8"/>
  <c r="V7" i="8"/>
  <c r="W7" i="8"/>
  <c r="U88" i="8"/>
  <c r="Y26" i="8"/>
  <c r="X26" i="8"/>
  <c r="Z177" i="8"/>
  <c r="U177" i="8"/>
  <c r="V177" i="8"/>
  <c r="X145" i="8"/>
  <c r="V145" i="8"/>
  <c r="Z113" i="8"/>
  <c r="V113" i="8"/>
  <c r="V68" i="8"/>
  <c r="Y68" i="8"/>
  <c r="Z68" i="8"/>
  <c r="X476" i="8"/>
  <c r="V444" i="8"/>
  <c r="Y412" i="8"/>
  <c r="V380" i="8"/>
  <c r="Y152" i="8"/>
  <c r="Z152" i="8"/>
  <c r="U348" i="8"/>
  <c r="X284" i="8"/>
  <c r="W284" i="8"/>
  <c r="X118" i="8"/>
  <c r="U231" i="8"/>
  <c r="W83" i="8"/>
  <c r="U191" i="8"/>
  <c r="V191" i="8"/>
  <c r="Z191" i="8"/>
  <c r="Y127" i="8"/>
  <c r="U33" i="8"/>
  <c r="Z33" i="8"/>
  <c r="X595" i="8"/>
  <c r="U595" i="8"/>
  <c r="Z579" i="8"/>
  <c r="Z563" i="8"/>
  <c r="Y563" i="8"/>
  <c r="W563" i="8"/>
  <c r="U547" i="8"/>
  <c r="W547" i="8"/>
  <c r="Y531" i="8"/>
  <c r="Z515" i="8"/>
  <c r="Y515" i="8"/>
  <c r="U515" i="8"/>
  <c r="X499" i="8"/>
  <c r="Y499" i="8"/>
  <c r="W499" i="8"/>
  <c r="Y483" i="8"/>
  <c r="W483" i="8"/>
  <c r="Z467" i="8"/>
  <c r="V467" i="8"/>
  <c r="W467" i="8"/>
  <c r="Z451" i="8"/>
  <c r="W451" i="8"/>
  <c r="X435" i="8"/>
  <c r="Y435" i="8"/>
  <c r="U435" i="8"/>
  <c r="Y419" i="8"/>
  <c r="W419" i="8"/>
  <c r="Y403" i="8"/>
  <c r="X403" i="8"/>
  <c r="U403" i="8"/>
  <c r="Z387" i="8"/>
  <c r="W387" i="8"/>
  <c r="Z371" i="8"/>
  <c r="Y371" i="8"/>
  <c r="U371" i="8"/>
  <c r="Z120" i="8"/>
  <c r="V120" i="8"/>
  <c r="Y357" i="8"/>
  <c r="Z357" i="8"/>
  <c r="W357" i="8"/>
  <c r="X331" i="8"/>
  <c r="W331" i="8"/>
  <c r="Z299" i="8"/>
  <c r="Y299" i="8"/>
  <c r="U299" i="8"/>
  <c r="Y267" i="8"/>
  <c r="W267" i="8"/>
  <c r="U267" i="8"/>
  <c r="Z22" i="8"/>
  <c r="X22" i="8"/>
  <c r="Y246" i="8"/>
  <c r="V246" i="8"/>
  <c r="U203" i="8"/>
  <c r="V203" i="8"/>
  <c r="X203" i="8"/>
  <c r="U70" i="8"/>
  <c r="X70" i="8"/>
  <c r="Z70" i="8"/>
  <c r="U50" i="8"/>
  <c r="V50" i="8"/>
  <c r="W50" i="8"/>
  <c r="Y50" i="8"/>
  <c r="Z50" i="8"/>
  <c r="Z157" i="8"/>
  <c r="Y157" i="8"/>
  <c r="U157" i="8"/>
  <c r="V157" i="8"/>
  <c r="Z93" i="8"/>
  <c r="X93" i="8"/>
  <c r="Y93" i="8"/>
  <c r="V93" i="8"/>
  <c r="W93" i="8"/>
  <c r="Z346" i="8"/>
  <c r="V346" i="8"/>
  <c r="Y346" i="8"/>
  <c r="W346" i="8"/>
  <c r="Z330" i="8"/>
  <c r="X330" i="8"/>
  <c r="Y330" i="8"/>
  <c r="U330" i="8"/>
  <c r="V330" i="8"/>
  <c r="Z314" i="8"/>
  <c r="W314" i="8"/>
  <c r="U314" i="8"/>
  <c r="V314" i="8"/>
  <c r="X298" i="8"/>
  <c r="Y298" i="8"/>
  <c r="W298" i="8"/>
  <c r="Z298" i="8"/>
  <c r="V298" i="8"/>
  <c r="X282" i="8"/>
  <c r="W282" i="8"/>
  <c r="Z282" i="8"/>
  <c r="U282" i="8"/>
  <c r="X266" i="8"/>
  <c r="Y266" i="8"/>
  <c r="Z266" i="8"/>
  <c r="U266" i="8"/>
  <c r="V266" i="8"/>
  <c r="X250" i="8"/>
  <c r="W250" i="8"/>
  <c r="U250" i="8"/>
  <c r="V250" i="8"/>
  <c r="V222" i="8"/>
  <c r="U222" i="8"/>
  <c r="Y222" i="8"/>
  <c r="X222" i="8"/>
  <c r="W222" i="8"/>
  <c r="V110" i="8"/>
  <c r="X110" i="8"/>
  <c r="Y110" i="8"/>
  <c r="Z110" i="8"/>
  <c r="Z245" i="8"/>
  <c r="X245" i="8"/>
  <c r="U245" i="8"/>
  <c r="V245" i="8"/>
  <c r="W245" i="8"/>
  <c r="Z229" i="8"/>
  <c r="Y229" i="8"/>
  <c r="U229" i="8"/>
  <c r="V229" i="8"/>
  <c r="X201" i="8"/>
  <c r="Y201" i="8"/>
  <c r="Z201" i="8"/>
  <c r="U201" i="8"/>
  <c r="V201" i="8"/>
  <c r="U72" i="8"/>
  <c r="Z72" i="8"/>
  <c r="X72" i="8"/>
  <c r="W72" i="8"/>
  <c r="V59" i="8"/>
  <c r="U59" i="8"/>
  <c r="Z59" i="8"/>
  <c r="Y59" i="8"/>
  <c r="Z108" i="8"/>
  <c r="X108" i="8"/>
  <c r="V108" i="8"/>
  <c r="U108" i="8"/>
  <c r="W108" i="8"/>
  <c r="U47" i="8"/>
  <c r="X47" i="8"/>
  <c r="Y47" i="8"/>
  <c r="U187" i="8"/>
  <c r="Z187" i="8"/>
  <c r="W187" i="8"/>
  <c r="Y187" i="8"/>
  <c r="U155" i="8"/>
  <c r="Y155" i="8"/>
  <c r="W155" i="8"/>
  <c r="Z155" i="8"/>
  <c r="X155" i="8"/>
  <c r="U123" i="8"/>
  <c r="Y123" i="8"/>
  <c r="W123" i="8"/>
  <c r="Z123" i="8"/>
  <c r="X123" i="8"/>
  <c r="U91" i="8"/>
  <c r="W91" i="8"/>
  <c r="Y91" i="8"/>
  <c r="Z91" i="8"/>
  <c r="X91" i="8"/>
  <c r="U25" i="8"/>
  <c r="V25" i="8"/>
  <c r="Y25" i="8"/>
  <c r="W25" i="8"/>
  <c r="Z25" i="8"/>
  <c r="X25" i="8"/>
  <c r="Z337" i="8"/>
  <c r="X337" i="8"/>
  <c r="Y337" i="8"/>
  <c r="U337" i="8"/>
  <c r="W337" i="8"/>
  <c r="V337" i="8"/>
  <c r="X321" i="8"/>
  <c r="Z321" i="8"/>
  <c r="Y321" i="8"/>
  <c r="U321" i="8"/>
  <c r="V321" i="8"/>
  <c r="W321" i="8"/>
  <c r="Z305" i="8"/>
  <c r="X305" i="8"/>
  <c r="Y305" i="8"/>
  <c r="U305" i="8"/>
  <c r="V305" i="8"/>
  <c r="W305" i="8"/>
  <c r="Y289" i="8"/>
  <c r="Z289" i="8"/>
  <c r="X289" i="8"/>
  <c r="U289" i="8"/>
  <c r="V289" i="8"/>
  <c r="W289" i="8"/>
  <c r="X273" i="8"/>
  <c r="Y273" i="8"/>
  <c r="Z273" i="8"/>
  <c r="U273" i="8"/>
  <c r="W273" i="8"/>
  <c r="V273" i="8"/>
  <c r="X257" i="8"/>
  <c r="Y257" i="8"/>
  <c r="Z257" i="8"/>
  <c r="U257" i="8"/>
  <c r="V257" i="8"/>
  <c r="W257" i="8"/>
  <c r="Z184" i="8"/>
  <c r="X184" i="8"/>
  <c r="Y184" i="8"/>
  <c r="U184" i="8"/>
  <c r="W184" i="8"/>
  <c r="V184" i="8"/>
  <c r="Y136" i="8"/>
  <c r="X136" i="8"/>
  <c r="Z136" i="8"/>
  <c r="W136" i="8"/>
  <c r="U136" i="8"/>
  <c r="V136" i="8"/>
  <c r="U62" i="8"/>
  <c r="V62" i="8"/>
  <c r="Y62" i="8"/>
  <c r="W62" i="8"/>
  <c r="X62" i="8"/>
  <c r="Z62" i="8"/>
  <c r="Y236" i="8"/>
  <c r="X236" i="8"/>
  <c r="Z236" i="8"/>
  <c r="V236" i="8"/>
  <c r="U236" i="8"/>
  <c r="W236" i="8"/>
  <c r="U215" i="8"/>
  <c r="V215" i="8"/>
  <c r="W215" i="8"/>
  <c r="X215" i="8"/>
  <c r="Y215" i="8"/>
  <c r="Z215" i="8"/>
  <c r="X148" i="8"/>
  <c r="Y148" i="8"/>
  <c r="Z148" i="8"/>
  <c r="U148" i="8"/>
  <c r="V148" i="8"/>
  <c r="W148" i="8"/>
  <c r="U154" i="8"/>
  <c r="V154" i="8"/>
  <c r="X154" i="8"/>
  <c r="W154" i="8"/>
  <c r="Y154" i="8"/>
  <c r="Z154" i="8"/>
  <c r="U37" i="8"/>
  <c r="V37" i="8"/>
  <c r="W37" i="8"/>
  <c r="Z37" i="8"/>
  <c r="X37" i="8"/>
  <c r="Y37" i="8"/>
  <c r="U74" i="8"/>
  <c r="V74" i="8"/>
  <c r="Y74" i="8"/>
  <c r="Z74" i="8"/>
  <c r="W74" i="8"/>
  <c r="X74" i="8"/>
  <c r="V14" i="8"/>
  <c r="Z14" i="8"/>
  <c r="X14" i="8"/>
  <c r="Y14" i="8"/>
  <c r="U14" i="8"/>
  <c r="W14" i="8"/>
  <c r="Z169" i="8"/>
  <c r="X169" i="8"/>
  <c r="Y169" i="8"/>
  <c r="W169" i="8"/>
  <c r="V169" i="8"/>
  <c r="U169" i="8"/>
  <c r="Z137" i="8"/>
  <c r="X137" i="8"/>
  <c r="Y137" i="8"/>
  <c r="W137" i="8"/>
  <c r="U137" i="8"/>
  <c r="V137" i="8"/>
  <c r="Z105" i="8"/>
  <c r="X105" i="8"/>
  <c r="Y105" i="8"/>
  <c r="W105" i="8"/>
  <c r="U105" i="8"/>
  <c r="V105" i="8"/>
  <c r="U52" i="8"/>
  <c r="V52" i="8"/>
  <c r="Y52" i="8"/>
  <c r="Z52" i="8"/>
  <c r="X52" i="8"/>
  <c r="W52" i="8"/>
  <c r="X504" i="8"/>
  <c r="Y424" i="8"/>
  <c r="Y376" i="8"/>
  <c r="Y362" i="8"/>
  <c r="Y221" i="8"/>
  <c r="X85" i="8"/>
  <c r="Z607" i="8"/>
  <c r="Z527" i="8"/>
  <c r="X495" i="8"/>
  <c r="X479" i="8"/>
  <c r="W463" i="8"/>
  <c r="W447" i="8"/>
  <c r="U431" i="8"/>
  <c r="Y399" i="8"/>
  <c r="Y383" i="8"/>
  <c r="X204" i="8"/>
  <c r="V369" i="8"/>
  <c r="U353" i="8"/>
  <c r="X323" i="8"/>
  <c r="Y291" i="8"/>
  <c r="U291" i="8"/>
  <c r="Y259" i="8"/>
  <c r="X259" i="8"/>
  <c r="W259" i="8"/>
  <c r="X158" i="8"/>
  <c r="Y158" i="8"/>
  <c r="Y238" i="8"/>
  <c r="U238" i="8"/>
  <c r="Z164" i="8"/>
  <c r="U164" i="8"/>
  <c r="W164" i="8"/>
  <c r="W45" i="8"/>
  <c r="X45" i="8"/>
  <c r="Z45" i="8"/>
  <c r="X18" i="8"/>
  <c r="Z18" i="8"/>
  <c r="U18" i="8"/>
  <c r="Y141" i="8"/>
  <c r="W141" i="8"/>
  <c r="V141" i="8"/>
  <c r="V60" i="8"/>
  <c r="W60" i="8"/>
  <c r="Z60" i="8"/>
  <c r="Y342" i="8"/>
  <c r="V342" i="8"/>
  <c r="W342" i="8"/>
  <c r="Y326" i="8"/>
  <c r="Z326" i="8"/>
  <c r="W326" i="8"/>
  <c r="Z310" i="8"/>
  <c r="U310" i="8"/>
  <c r="W310" i="8"/>
  <c r="Z294" i="8"/>
  <c r="V294" i="8"/>
  <c r="W294" i="8"/>
  <c r="Z278" i="8"/>
  <c r="V278" i="8"/>
  <c r="W278" i="8"/>
  <c r="Z262" i="8"/>
  <c r="X262" i="8"/>
  <c r="W262" i="8"/>
  <c r="Y216" i="8"/>
  <c r="U216" i="8"/>
  <c r="W216" i="8"/>
  <c r="U182" i="8"/>
  <c r="X182" i="8"/>
  <c r="W182" i="8"/>
  <c r="U94" i="8"/>
  <c r="Y94" i="8"/>
  <c r="W94" i="8"/>
  <c r="Y241" i="8"/>
  <c r="V241" i="8"/>
  <c r="Z241" i="8"/>
  <c r="Y225" i="8"/>
  <c r="V225" i="8"/>
  <c r="W225" i="8"/>
  <c r="Y188" i="8"/>
  <c r="Z188" i="8"/>
  <c r="V188" i="8"/>
  <c r="V27" i="8"/>
  <c r="Z27" i="8"/>
  <c r="X27" i="8"/>
  <c r="X15" i="8"/>
  <c r="Z15" i="8"/>
  <c r="W15" i="8"/>
  <c r="Y92" i="8"/>
  <c r="W92" i="8"/>
  <c r="V92" i="8"/>
  <c r="V31" i="8"/>
  <c r="Y31" i="8"/>
  <c r="W31" i="8"/>
  <c r="U179" i="8"/>
  <c r="W179" i="8"/>
  <c r="Y179" i="8"/>
  <c r="U147" i="8"/>
  <c r="W147" i="8"/>
  <c r="X147" i="8"/>
  <c r="U115" i="8"/>
  <c r="W115" i="8"/>
  <c r="X115" i="8"/>
  <c r="U73" i="8"/>
  <c r="X73" i="8"/>
  <c r="Z349" i="8"/>
  <c r="Y349" i="8"/>
  <c r="V349" i="8"/>
  <c r="Z333" i="8"/>
  <c r="X333" i="8"/>
  <c r="W333" i="8"/>
  <c r="X317" i="8"/>
  <c r="Y317" i="8"/>
  <c r="V317" i="8"/>
  <c r="X301" i="8"/>
  <c r="Z301" i="8"/>
  <c r="U301" i="8"/>
  <c r="X285" i="8"/>
  <c r="Z285" i="8"/>
  <c r="W285" i="8"/>
  <c r="X269" i="8"/>
  <c r="Y269" i="8"/>
  <c r="W269" i="8"/>
  <c r="X253" i="8"/>
  <c r="Z253" i="8"/>
  <c r="V253" i="8"/>
  <c r="X128" i="8"/>
  <c r="Z128" i="8"/>
  <c r="V128" i="8"/>
  <c r="V126" i="8"/>
  <c r="U126" i="8"/>
  <c r="X126" i="8"/>
  <c r="V11" i="8"/>
  <c r="Y11" i="8"/>
  <c r="W11" i="8"/>
  <c r="Z232" i="8"/>
  <c r="Y232" i="8"/>
  <c r="U232" i="8"/>
  <c r="U207" i="8"/>
  <c r="W207" i="8"/>
  <c r="Z207" i="8"/>
  <c r="V89" i="8"/>
  <c r="Z89" i="8"/>
  <c r="Y89" i="8"/>
  <c r="V122" i="8"/>
  <c r="W122" i="8"/>
  <c r="Z122" i="8"/>
  <c r="V21" i="8"/>
  <c r="Z21" i="8"/>
  <c r="Y21" i="8"/>
  <c r="V58" i="8"/>
  <c r="Z58" i="8"/>
  <c r="X58" i="8"/>
  <c r="Z193" i="8"/>
  <c r="U193" i="8"/>
  <c r="V193" i="8"/>
  <c r="Y161" i="8"/>
  <c r="U161" i="8"/>
  <c r="V161" i="8"/>
  <c r="Y129" i="8"/>
  <c r="U129" i="8"/>
  <c r="V129" i="8"/>
  <c r="Y97" i="8"/>
  <c r="U97" i="8"/>
  <c r="W97" i="8"/>
  <c r="V36" i="8"/>
  <c r="Z36" i="8"/>
  <c r="W36" i="8"/>
  <c r="Y500" i="8"/>
  <c r="Z500" i="8"/>
  <c r="X500" i="8"/>
  <c r="U500" i="8"/>
  <c r="V500" i="8"/>
  <c r="W500" i="8"/>
  <c r="Y484" i="8"/>
  <c r="Z484" i="8"/>
  <c r="U484" i="8"/>
  <c r="V484" i="8"/>
  <c r="X484" i="8"/>
  <c r="W484" i="8"/>
  <c r="Y468" i="8"/>
  <c r="Z468" i="8"/>
  <c r="U468" i="8"/>
  <c r="X468" i="8"/>
  <c r="V468" i="8"/>
  <c r="W468" i="8"/>
  <c r="Y452" i="8"/>
  <c r="Z452" i="8"/>
  <c r="X452" i="8"/>
  <c r="U452" i="8"/>
  <c r="V452" i="8"/>
  <c r="W452" i="8"/>
  <c r="X436" i="8"/>
  <c r="Y436" i="8"/>
  <c r="Z436" i="8"/>
  <c r="U436" i="8"/>
  <c r="V436" i="8"/>
  <c r="W436" i="8"/>
  <c r="X420" i="8"/>
  <c r="Y420" i="8"/>
  <c r="W420" i="8"/>
  <c r="U420" i="8"/>
  <c r="Z420" i="8"/>
  <c r="V420" i="8"/>
  <c r="Z404" i="8"/>
  <c r="X404" i="8"/>
  <c r="W404" i="8"/>
  <c r="Y404" i="8"/>
  <c r="U404" i="8"/>
  <c r="V404" i="8"/>
  <c r="Z388" i="8"/>
  <c r="X388" i="8"/>
  <c r="Y388" i="8"/>
  <c r="W388" i="8"/>
  <c r="U388" i="8"/>
  <c r="V388" i="8"/>
  <c r="Z372" i="8"/>
  <c r="X372" i="8"/>
  <c r="Y372" i="8"/>
  <c r="W372" i="8"/>
  <c r="U372" i="8"/>
  <c r="V372" i="8"/>
  <c r="V150" i="8"/>
  <c r="U150" i="8"/>
  <c r="W150" i="8"/>
  <c r="Y150" i="8"/>
  <c r="Z150" i="8"/>
  <c r="X150" i="8"/>
  <c r="X358" i="8"/>
  <c r="Y358" i="8"/>
  <c r="W358" i="8"/>
  <c r="U358" i="8"/>
  <c r="Z358" i="8"/>
  <c r="V358" i="8"/>
  <c r="Y332" i="8"/>
  <c r="Z332" i="8"/>
  <c r="X332" i="8"/>
  <c r="W332" i="8"/>
  <c r="U332" i="8"/>
  <c r="V332" i="8"/>
  <c r="X300" i="8"/>
  <c r="Y300" i="8"/>
  <c r="Z300" i="8"/>
  <c r="U300" i="8"/>
  <c r="V300" i="8"/>
  <c r="W300" i="8"/>
  <c r="X268" i="8"/>
  <c r="Y268" i="8"/>
  <c r="Z268" i="8"/>
  <c r="V268" i="8"/>
  <c r="W268" i="8"/>
  <c r="U268" i="8"/>
  <c r="U80" i="8"/>
  <c r="V80" i="8"/>
  <c r="W80" i="8"/>
  <c r="Y80" i="8"/>
  <c r="Z80" i="8"/>
  <c r="X80" i="8"/>
  <c r="Y247" i="8"/>
  <c r="Z247" i="8"/>
  <c r="X247" i="8"/>
  <c r="W247" i="8"/>
  <c r="U247" i="8"/>
  <c r="V247" i="8"/>
  <c r="Y205" i="8"/>
  <c r="Z205" i="8"/>
  <c r="X205" i="8"/>
  <c r="U205" i="8"/>
  <c r="V205" i="8"/>
  <c r="W205" i="8"/>
  <c r="V75" i="8"/>
  <c r="W75" i="8"/>
  <c r="U75" i="8"/>
  <c r="Y75" i="8"/>
  <c r="X75" i="8"/>
  <c r="Z75" i="8"/>
  <c r="U55" i="8"/>
  <c r="V55" i="8"/>
  <c r="W55" i="8"/>
  <c r="Z55" i="8"/>
  <c r="X55" i="8"/>
  <c r="Y55" i="8"/>
  <c r="V159" i="8"/>
  <c r="U159" i="8"/>
  <c r="W159" i="8"/>
  <c r="Z159" i="8"/>
  <c r="X159" i="8"/>
  <c r="Y159" i="8"/>
  <c r="U95" i="8"/>
  <c r="V95" i="8"/>
  <c r="W95" i="8"/>
  <c r="Y95" i="8"/>
  <c r="Z95" i="8"/>
  <c r="X95" i="8"/>
  <c r="X603" i="8"/>
  <c r="Y603" i="8"/>
  <c r="Z603" i="8"/>
  <c r="V603" i="8"/>
  <c r="U603" i="8"/>
  <c r="W603" i="8"/>
  <c r="X587" i="8"/>
  <c r="Y587" i="8"/>
  <c r="Z587" i="8"/>
  <c r="V587" i="8"/>
  <c r="U587" i="8"/>
  <c r="W587" i="8"/>
  <c r="X571" i="8"/>
  <c r="Y571" i="8"/>
  <c r="Z571" i="8"/>
  <c r="V571" i="8"/>
  <c r="U571" i="8"/>
  <c r="W571" i="8"/>
  <c r="X555" i="8"/>
  <c r="Y555" i="8"/>
  <c r="Z555" i="8"/>
  <c r="U555" i="8"/>
  <c r="W555" i="8"/>
  <c r="V555" i="8"/>
  <c r="X539" i="8"/>
  <c r="Y539" i="8"/>
  <c r="Z539" i="8"/>
  <c r="U539" i="8"/>
  <c r="W539" i="8"/>
  <c r="V539" i="8"/>
  <c r="X523" i="8"/>
  <c r="Y523" i="8"/>
  <c r="Z523" i="8"/>
  <c r="U523" i="8"/>
  <c r="W523" i="8"/>
  <c r="V523" i="8"/>
  <c r="X507" i="8"/>
  <c r="Y507" i="8"/>
  <c r="Z507" i="8"/>
  <c r="U507" i="8"/>
  <c r="W507" i="8"/>
  <c r="V507" i="8"/>
  <c r="X491" i="8"/>
  <c r="Y491" i="8"/>
  <c r="Z491" i="8"/>
  <c r="U491" i="8"/>
  <c r="W491" i="8"/>
  <c r="V491" i="8"/>
  <c r="X475" i="8"/>
  <c r="Y475" i="8"/>
  <c r="Z475" i="8"/>
  <c r="U475" i="8"/>
  <c r="W475" i="8"/>
  <c r="V475" i="8"/>
  <c r="X459" i="8"/>
  <c r="Y459" i="8"/>
  <c r="Z459" i="8"/>
  <c r="U459" i="8"/>
  <c r="W459" i="8"/>
  <c r="V459" i="8"/>
  <c r="X443" i="8"/>
  <c r="Y443" i="8"/>
  <c r="Z443" i="8"/>
  <c r="U443" i="8"/>
  <c r="W443" i="8"/>
  <c r="V443" i="8"/>
  <c r="Y427" i="8"/>
  <c r="Z427" i="8"/>
  <c r="X427" i="8"/>
  <c r="W427" i="8"/>
  <c r="V427" i="8"/>
  <c r="U427" i="8"/>
  <c r="X411" i="8"/>
  <c r="Y411" i="8"/>
  <c r="Z411" i="8"/>
  <c r="W411" i="8"/>
  <c r="V411" i="8"/>
  <c r="U411" i="8"/>
  <c r="X395" i="8"/>
  <c r="Y395" i="8"/>
  <c r="Z395" i="8"/>
  <c r="W395" i="8"/>
  <c r="V395" i="8"/>
  <c r="U395" i="8"/>
  <c r="Y379" i="8"/>
  <c r="X379" i="8"/>
  <c r="Z379" i="8"/>
  <c r="W379" i="8"/>
  <c r="V379" i="8"/>
  <c r="U379" i="8"/>
  <c r="V43" i="8"/>
  <c r="W43" i="8"/>
  <c r="Y43" i="8"/>
  <c r="U43" i="8"/>
  <c r="Z43" i="8"/>
  <c r="X43" i="8"/>
  <c r="Z365" i="8"/>
  <c r="X365" i="8"/>
  <c r="Y365" i="8"/>
  <c r="V365" i="8"/>
  <c r="W365" i="8"/>
  <c r="U365" i="8"/>
  <c r="X347" i="8"/>
  <c r="Y347" i="8"/>
  <c r="Z347" i="8"/>
  <c r="V347" i="8"/>
  <c r="W347" i="8"/>
  <c r="U347" i="8"/>
  <c r="Z315" i="8"/>
  <c r="X315" i="8"/>
  <c r="Y315" i="8"/>
  <c r="W315" i="8"/>
  <c r="U315" i="8"/>
  <c r="V315" i="8"/>
  <c r="Z283" i="8"/>
  <c r="X283" i="8"/>
  <c r="Y283" i="8"/>
  <c r="W283" i="8"/>
  <c r="U283" i="8"/>
  <c r="V283" i="8"/>
  <c r="Z251" i="8"/>
  <c r="X251" i="8"/>
  <c r="Y251" i="8"/>
  <c r="W251" i="8"/>
  <c r="U251" i="8"/>
  <c r="V251" i="8"/>
  <c r="V114" i="8"/>
  <c r="U114" i="8"/>
  <c r="W114" i="8"/>
  <c r="X114" i="8"/>
  <c r="Y114" i="8"/>
  <c r="Z114" i="8"/>
  <c r="Y230" i="8"/>
  <c r="Z230" i="8"/>
  <c r="X230" i="8"/>
  <c r="V230" i="8"/>
  <c r="W230" i="8"/>
  <c r="U230" i="8"/>
  <c r="U77" i="8"/>
  <c r="V77" i="8"/>
  <c r="W77" i="8"/>
  <c r="Z77" i="8"/>
  <c r="X77" i="8"/>
  <c r="Y77" i="8"/>
  <c r="Y112" i="8"/>
  <c r="Z112" i="8"/>
  <c r="X112" i="8"/>
  <c r="W112" i="8"/>
  <c r="V112" i="8"/>
  <c r="U112" i="8"/>
  <c r="X189" i="8"/>
  <c r="Y189" i="8"/>
  <c r="Z189" i="8"/>
  <c r="V189" i="8"/>
  <c r="U189" i="8"/>
  <c r="W189" i="8"/>
  <c r="Z125" i="8"/>
  <c r="X125" i="8"/>
  <c r="Y125" i="8"/>
  <c r="U125" i="8"/>
  <c r="V125" i="8"/>
  <c r="W125" i="8"/>
  <c r="U28" i="8"/>
  <c r="V28" i="8"/>
  <c r="X28" i="8"/>
  <c r="W28" i="8"/>
  <c r="Y28" i="8"/>
  <c r="Z28" i="8"/>
  <c r="X338" i="8"/>
  <c r="Y338" i="8"/>
  <c r="Z338" i="8"/>
  <c r="V338" i="8"/>
  <c r="W338" i="8"/>
  <c r="U338" i="8"/>
  <c r="X322" i="8"/>
  <c r="Y322" i="8"/>
  <c r="Z322" i="8"/>
  <c r="V322" i="8"/>
  <c r="W322" i="8"/>
  <c r="U322" i="8"/>
  <c r="Y306" i="8"/>
  <c r="Z306" i="8"/>
  <c r="X306" i="8"/>
  <c r="V306" i="8"/>
  <c r="W306" i="8"/>
  <c r="U306" i="8"/>
  <c r="Y290" i="8"/>
  <c r="Z290" i="8"/>
  <c r="X290" i="8"/>
  <c r="V290" i="8"/>
  <c r="W290" i="8"/>
  <c r="U290" i="8"/>
  <c r="Y274" i="8"/>
  <c r="Z274" i="8"/>
  <c r="X274" i="8"/>
  <c r="V274" i="8"/>
  <c r="W274" i="8"/>
  <c r="U274" i="8"/>
  <c r="Y258" i="8"/>
  <c r="Z258" i="8"/>
  <c r="X258" i="8"/>
  <c r="V258" i="8"/>
  <c r="W258" i="8"/>
  <c r="U258" i="8"/>
  <c r="U186" i="8"/>
  <c r="V186" i="8"/>
  <c r="W186" i="8"/>
  <c r="Z186" i="8"/>
  <c r="X186" i="8"/>
  <c r="Y186" i="8"/>
  <c r="V142" i="8"/>
  <c r="U142" i="8"/>
  <c r="Y142" i="8"/>
  <c r="Z142" i="8"/>
  <c r="X142" i="8"/>
  <c r="W142" i="8"/>
  <c r="U67" i="8"/>
  <c r="W67" i="8"/>
  <c r="Y67" i="8"/>
  <c r="Z67" i="8"/>
  <c r="X67" i="8"/>
  <c r="X237" i="8"/>
  <c r="Y237" i="8"/>
  <c r="Z237" i="8"/>
  <c r="V237" i="8"/>
  <c r="W237" i="8"/>
  <c r="U237" i="8"/>
  <c r="Y217" i="8"/>
  <c r="Z217" i="8"/>
  <c r="X217" i="8"/>
  <c r="U217" i="8"/>
  <c r="V217" i="8"/>
  <c r="W217" i="8"/>
  <c r="X156" i="8"/>
  <c r="Y156" i="8"/>
  <c r="Z156" i="8"/>
  <c r="U156" i="8"/>
  <c r="V156" i="8"/>
  <c r="W156" i="8"/>
  <c r="V162" i="8"/>
  <c r="Z162" i="8"/>
  <c r="X162" i="8"/>
  <c r="W162" i="8"/>
  <c r="Y162" i="8"/>
  <c r="U40" i="8"/>
  <c r="V40" i="8"/>
  <c r="W40" i="8"/>
  <c r="Y40" i="8"/>
  <c r="Z40" i="8"/>
  <c r="X40" i="8"/>
  <c r="V79" i="8"/>
  <c r="U79" i="8"/>
  <c r="Z79" i="8"/>
  <c r="X79" i="8"/>
  <c r="Y79" i="8"/>
  <c r="V16" i="8"/>
  <c r="Z16" i="8"/>
  <c r="X16" i="8"/>
  <c r="U16" i="8"/>
  <c r="W16" i="8"/>
  <c r="Y16" i="8"/>
  <c r="U171" i="8"/>
  <c r="Y171" i="8"/>
  <c r="W171" i="8"/>
  <c r="Z171" i="8"/>
  <c r="X171" i="8"/>
  <c r="U139" i="8"/>
  <c r="Y139" i="8"/>
  <c r="W139" i="8"/>
  <c r="Z139" i="8"/>
  <c r="X139" i="8"/>
  <c r="U107" i="8"/>
  <c r="X107" i="8"/>
  <c r="W107" i="8"/>
  <c r="Y107" i="8"/>
  <c r="Z107" i="8"/>
  <c r="U57" i="8"/>
  <c r="W57" i="8"/>
  <c r="V57" i="8"/>
  <c r="X57" i="8"/>
  <c r="Y57" i="8"/>
  <c r="Z57" i="8"/>
  <c r="X345" i="8"/>
  <c r="Z345" i="8"/>
  <c r="Y345" i="8"/>
  <c r="U345" i="8"/>
  <c r="W345" i="8"/>
  <c r="V345" i="8"/>
  <c r="X329" i="8"/>
  <c r="Z329" i="8"/>
  <c r="Y329" i="8"/>
  <c r="V329" i="8"/>
  <c r="W329" i="8"/>
  <c r="U329" i="8"/>
  <c r="Z313" i="8"/>
  <c r="X313" i="8"/>
  <c r="Y313" i="8"/>
  <c r="V313" i="8"/>
  <c r="W313" i="8"/>
  <c r="U313" i="8"/>
  <c r="Y297" i="8"/>
  <c r="Z297" i="8"/>
  <c r="X297" i="8"/>
  <c r="V297" i="8"/>
  <c r="W297" i="8"/>
  <c r="U297" i="8"/>
  <c r="Y281" i="8"/>
  <c r="X281" i="8"/>
  <c r="Z281" i="8"/>
  <c r="V281" i="8"/>
  <c r="U281" i="8"/>
  <c r="W281" i="8"/>
  <c r="Y265" i="8"/>
  <c r="X265" i="8"/>
  <c r="Z265" i="8"/>
  <c r="V265" i="8"/>
  <c r="W265" i="8"/>
  <c r="U265" i="8"/>
  <c r="Y249" i="8"/>
  <c r="X249" i="8"/>
  <c r="Z249" i="8"/>
  <c r="V249" i="8"/>
  <c r="W249" i="8"/>
  <c r="U249" i="8"/>
  <c r="V214" i="8"/>
  <c r="Z214" i="8"/>
  <c r="U214" i="8"/>
  <c r="X214" i="8"/>
  <c r="Y214" i="8"/>
  <c r="W214" i="8"/>
  <c r="V106" i="8"/>
  <c r="Y106" i="8"/>
  <c r="U106" i="8"/>
  <c r="Z106" i="8"/>
  <c r="W106" i="8"/>
  <c r="X106" i="8"/>
  <c r="X244" i="8"/>
  <c r="Y244" i="8"/>
  <c r="Z244" i="8"/>
  <c r="U244" i="8"/>
  <c r="V244" i="8"/>
  <c r="W244" i="8"/>
  <c r="Z228" i="8"/>
  <c r="X228" i="8"/>
  <c r="Y228" i="8"/>
  <c r="W228" i="8"/>
  <c r="U228" i="8"/>
  <c r="V228" i="8"/>
  <c r="U199" i="8"/>
  <c r="V199" i="8"/>
  <c r="Y199" i="8"/>
  <c r="Z199" i="8"/>
  <c r="W199" i="8"/>
  <c r="X199" i="8"/>
  <c r="V61" i="8"/>
  <c r="U61" i="8"/>
  <c r="X61" i="8"/>
  <c r="Y61" i="8"/>
  <c r="Z61" i="8"/>
  <c r="U54" i="8"/>
  <c r="V54" i="8"/>
  <c r="Z54" i="8"/>
  <c r="W54" i="8"/>
  <c r="X54" i="8"/>
  <c r="Y54" i="8"/>
  <c r="Z104" i="8"/>
  <c r="X104" i="8"/>
  <c r="Y104" i="8"/>
  <c r="U104" i="8"/>
  <c r="W104" i="8"/>
  <c r="V104" i="8"/>
  <c r="U42" i="8"/>
  <c r="V42" i="8"/>
  <c r="Y42" i="8"/>
  <c r="Z42" i="8"/>
  <c r="W42" i="8"/>
  <c r="X42" i="8"/>
  <c r="Y185" i="8"/>
  <c r="Z185" i="8"/>
  <c r="X185" i="8"/>
  <c r="U185" i="8"/>
  <c r="W185" i="8"/>
  <c r="V185" i="8"/>
  <c r="X153" i="8"/>
  <c r="Y153" i="8"/>
  <c r="Z153" i="8"/>
  <c r="V153" i="8"/>
  <c r="U153" i="8"/>
  <c r="W153" i="8"/>
  <c r="X121" i="8"/>
  <c r="Y121" i="8"/>
  <c r="Z121" i="8"/>
  <c r="V121" i="8"/>
  <c r="W121" i="8"/>
  <c r="U121" i="8"/>
  <c r="W87" i="8"/>
  <c r="U87" i="8"/>
  <c r="V87" i="8"/>
  <c r="X87" i="8"/>
  <c r="Y87" i="8"/>
  <c r="Z87" i="8"/>
  <c r="U20" i="8"/>
  <c r="V20" i="8"/>
  <c r="Y20" i="8"/>
  <c r="Z20" i="8"/>
  <c r="X20" i="8"/>
  <c r="W20" i="8"/>
  <c r="N588" i="8" l="1"/>
  <c r="N294" i="8"/>
  <c r="N195" i="8"/>
  <c r="N352" i="8"/>
  <c r="J977" i="8"/>
  <c r="M974" i="8"/>
  <c r="J968" i="8"/>
  <c r="J960" i="8"/>
  <c r="J952" i="8"/>
  <c r="N185" i="8"/>
  <c r="N378" i="8"/>
  <c r="J15" i="8"/>
  <c r="J14" i="8"/>
  <c r="J13" i="8"/>
  <c r="N114" i="8"/>
  <c r="N155" i="8"/>
  <c r="N379" i="8"/>
  <c r="N419" i="8"/>
  <c r="N507" i="8"/>
  <c r="N32" i="8"/>
  <c r="N229" i="8"/>
  <c r="N571" i="8"/>
  <c r="N81" i="8"/>
  <c r="N89" i="8"/>
  <c r="N460" i="8"/>
  <c r="N560" i="8"/>
  <c r="N559" i="8"/>
  <c r="N284" i="8"/>
  <c r="N121" i="8"/>
  <c r="N166" i="8"/>
  <c r="N186" i="8"/>
  <c r="N270" i="8"/>
  <c r="N398" i="8"/>
  <c r="N462" i="8"/>
  <c r="N486" i="8"/>
  <c r="N616" i="8"/>
  <c r="N165" i="8"/>
  <c r="N55" i="8"/>
  <c r="N885" i="8"/>
  <c r="N267" i="8"/>
  <c r="N117" i="8"/>
  <c r="N272" i="8"/>
  <c r="N464" i="8"/>
  <c r="N620" i="8"/>
  <c r="N102" i="8"/>
  <c r="N249" i="8"/>
  <c r="N368" i="8"/>
  <c r="N880" i="8"/>
  <c r="N307" i="8"/>
  <c r="N105" i="8"/>
  <c r="N137" i="8"/>
  <c r="N153" i="8"/>
  <c r="N197" i="8"/>
  <c r="N217" i="8"/>
  <c r="N58" i="8"/>
  <c r="N70" i="8"/>
  <c r="N74" i="8"/>
  <c r="N118" i="8"/>
  <c r="N134" i="8"/>
  <c r="N203" i="8"/>
  <c r="N243" i="8"/>
  <c r="N323" i="8"/>
  <c r="N371" i="8"/>
  <c r="N443" i="8"/>
  <c r="N491" i="8"/>
  <c r="N539" i="8"/>
  <c r="N720" i="8"/>
  <c r="N884" i="8"/>
  <c r="N67" i="8"/>
  <c r="N206" i="8"/>
  <c r="N250" i="8"/>
  <c r="N334" i="8"/>
  <c r="N358" i="8"/>
  <c r="N422" i="8"/>
  <c r="N442" i="8"/>
  <c r="N506" i="8"/>
  <c r="N526" i="8"/>
  <c r="N542" i="8"/>
  <c r="S597" i="8"/>
  <c r="Q151" i="8"/>
  <c r="R154" i="8"/>
  <c r="R162" i="8"/>
  <c r="Q218" i="8"/>
  <c r="Y309" i="8"/>
  <c r="Y41" i="8"/>
  <c r="W24" i="8"/>
  <c r="U144" i="8"/>
  <c r="R16" i="8"/>
  <c r="S24" i="8"/>
  <c r="S40" i="8"/>
  <c r="S64" i="8"/>
  <c r="R97" i="8"/>
  <c r="R69" i="8"/>
  <c r="Q93" i="8"/>
  <c r="S120" i="8"/>
  <c r="Q23" i="8"/>
  <c r="R39" i="8"/>
  <c r="S56" i="8"/>
  <c r="S102" i="8"/>
  <c r="S166" i="8"/>
  <c r="R185" i="8"/>
  <c r="Q161" i="8"/>
  <c r="S205" i="8"/>
  <c r="Q221" i="8"/>
  <c r="R241" i="8"/>
  <c r="R261" i="8"/>
  <c r="Q277" i="8"/>
  <c r="Q297" i="8"/>
  <c r="R345" i="8"/>
  <c r="S369" i="8"/>
  <c r="S397" i="8"/>
  <c r="S497" i="8"/>
  <c r="R553" i="8"/>
  <c r="R689" i="8"/>
  <c r="R917" i="8"/>
  <c r="R1019" i="8"/>
  <c r="W113" i="8"/>
  <c r="W145" i="8"/>
  <c r="W177" i="8"/>
  <c r="Y88" i="8"/>
  <c r="X17" i="8"/>
  <c r="Z223" i="8"/>
  <c r="Y178" i="8"/>
  <c r="U277" i="8"/>
  <c r="X309" i="8"/>
  <c r="Z131" i="8"/>
  <c r="Z130" i="8"/>
  <c r="W302" i="8"/>
  <c r="Q16" i="8"/>
  <c r="R32" i="8"/>
  <c r="Q48" i="8"/>
  <c r="R109" i="8"/>
  <c r="S69" i="8"/>
  <c r="S93" i="8"/>
  <c r="S136" i="8"/>
  <c r="S23" i="8"/>
  <c r="S70" i="8"/>
  <c r="S126" i="8"/>
  <c r="R102" i="8"/>
  <c r="Q166" i="8"/>
  <c r="R152" i="8"/>
  <c r="R161" i="8"/>
  <c r="Q205" i="8"/>
  <c r="S245" i="8"/>
  <c r="Q261" i="8"/>
  <c r="R321" i="8"/>
  <c r="Q345" i="8"/>
  <c r="R369" i="8"/>
  <c r="Q397" i="8"/>
  <c r="R453" i="8"/>
  <c r="S633" i="8"/>
  <c r="R709" i="8"/>
  <c r="S785" i="8"/>
  <c r="S861" i="8"/>
  <c r="S937" i="8"/>
  <c r="S32" i="8"/>
  <c r="R48" i="8"/>
  <c r="R74" i="8"/>
  <c r="Q109" i="8"/>
  <c r="Q87" i="8"/>
  <c r="S105" i="8"/>
  <c r="Q136" i="8"/>
  <c r="Q31" i="8"/>
  <c r="S47" i="8"/>
  <c r="R79" i="8"/>
  <c r="Q141" i="8"/>
  <c r="Q153" i="8"/>
  <c r="S184" i="8"/>
  <c r="Q193" i="8"/>
  <c r="R213" i="8"/>
  <c r="R233" i="8"/>
  <c r="Q249" i="8"/>
  <c r="Q269" i="8"/>
  <c r="S309" i="8"/>
  <c r="S325" i="8"/>
  <c r="S469" i="8"/>
  <c r="S525" i="8"/>
  <c r="Q581" i="8"/>
  <c r="S653" i="8"/>
  <c r="S881" i="8"/>
  <c r="G1005" i="8"/>
  <c r="H1005" i="8"/>
  <c r="H1001" i="8"/>
  <c r="I1001" i="8"/>
  <c r="H997" i="8"/>
  <c r="I997" i="8"/>
  <c r="G997" i="8"/>
  <c r="I993" i="8"/>
  <c r="G993" i="8"/>
  <c r="G989" i="8"/>
  <c r="H989" i="8"/>
  <c r="H985" i="8"/>
  <c r="I985" i="8"/>
  <c r="H981" i="8"/>
  <c r="I981" i="8"/>
  <c r="G981" i="8"/>
  <c r="I977" i="8"/>
  <c r="G977" i="8"/>
  <c r="G973" i="8"/>
  <c r="H973" i="8"/>
  <c r="H969" i="8"/>
  <c r="I969" i="8"/>
  <c r="H965" i="8"/>
  <c r="I965" i="8"/>
  <c r="G965" i="8"/>
  <c r="I961" i="8"/>
  <c r="G961" i="8"/>
  <c r="G957" i="8"/>
  <c r="H957" i="8"/>
  <c r="H953" i="8"/>
  <c r="I953" i="8"/>
  <c r="H949" i="8"/>
  <c r="I949" i="8"/>
  <c r="G949" i="8"/>
  <c r="I945" i="8"/>
  <c r="G945" i="8"/>
  <c r="G941" i="8"/>
  <c r="H941" i="8"/>
  <c r="H937" i="8"/>
  <c r="I937" i="8"/>
  <c r="H933" i="8"/>
  <c r="I933" i="8"/>
  <c r="G933" i="8"/>
  <c r="I929" i="8"/>
  <c r="G929" i="8"/>
  <c r="G925" i="8"/>
  <c r="H925" i="8"/>
  <c r="H921" i="8"/>
  <c r="I921" i="8"/>
  <c r="H917" i="8"/>
  <c r="I917" i="8"/>
  <c r="G917" i="8"/>
  <c r="I913" i="8"/>
  <c r="G913" i="8"/>
  <c r="G909" i="8"/>
  <c r="H909" i="8"/>
  <c r="H905" i="8"/>
  <c r="I905" i="8"/>
  <c r="H901" i="8"/>
  <c r="I901" i="8"/>
  <c r="G901" i="8"/>
  <c r="G897" i="8"/>
  <c r="I897" i="8"/>
  <c r="G893" i="8"/>
  <c r="H893" i="8"/>
  <c r="H889" i="8"/>
  <c r="I889" i="8"/>
  <c r="H885" i="8"/>
  <c r="I885" i="8"/>
  <c r="G885" i="8"/>
  <c r="I881" i="8"/>
  <c r="G881" i="8"/>
  <c r="G877" i="8"/>
  <c r="H877" i="8"/>
  <c r="H873" i="8"/>
  <c r="I873" i="8"/>
  <c r="H869" i="8"/>
  <c r="I869" i="8"/>
  <c r="G869" i="8"/>
  <c r="I865" i="8"/>
  <c r="G865" i="8"/>
  <c r="G861" i="8"/>
  <c r="H861" i="8"/>
  <c r="H857" i="8"/>
  <c r="I857" i="8"/>
  <c r="H853" i="8"/>
  <c r="I853" i="8"/>
  <c r="G853" i="8"/>
  <c r="I849" i="8"/>
  <c r="G849" i="8"/>
  <c r="G845" i="8"/>
  <c r="H845" i="8"/>
  <c r="H841" i="8"/>
  <c r="I841" i="8"/>
  <c r="H837" i="8"/>
  <c r="I837" i="8"/>
  <c r="G837" i="8"/>
  <c r="I833" i="8"/>
  <c r="G833" i="8"/>
  <c r="G829" i="8"/>
  <c r="H829" i="8"/>
  <c r="H825" i="8"/>
  <c r="I825" i="8"/>
  <c r="H821" i="8"/>
  <c r="I821" i="8"/>
  <c r="G821" i="8"/>
  <c r="I817" i="8"/>
  <c r="G817" i="8"/>
  <c r="G813" i="8"/>
  <c r="H813" i="8"/>
  <c r="H809" i="8"/>
  <c r="I809" i="8"/>
  <c r="H805" i="8"/>
  <c r="I805" i="8"/>
  <c r="G805" i="8"/>
  <c r="I801" i="8"/>
  <c r="G801" i="8"/>
  <c r="G797" i="8"/>
  <c r="H797" i="8"/>
  <c r="H793" i="8"/>
  <c r="I793" i="8"/>
  <c r="H789" i="8"/>
  <c r="I789" i="8"/>
  <c r="G789" i="8"/>
  <c r="I785" i="8"/>
  <c r="G785" i="8"/>
  <c r="G781" i="8"/>
  <c r="H781" i="8"/>
  <c r="H777" i="8"/>
  <c r="I777" i="8"/>
  <c r="H773" i="8"/>
  <c r="I773" i="8"/>
  <c r="G773" i="8"/>
  <c r="I769" i="8"/>
  <c r="G769" i="8"/>
  <c r="G765" i="8"/>
  <c r="H765" i="8"/>
  <c r="H761" i="8"/>
  <c r="I761" i="8"/>
  <c r="H757" i="8"/>
  <c r="I757" i="8"/>
  <c r="G757" i="8"/>
  <c r="I753" i="8"/>
  <c r="G753" i="8"/>
  <c r="G749" i="8"/>
  <c r="H749" i="8"/>
  <c r="H745" i="8"/>
  <c r="I745" i="8"/>
  <c r="H741" i="8"/>
  <c r="I741" i="8"/>
  <c r="G741" i="8"/>
  <c r="I737" i="8"/>
  <c r="G737" i="8"/>
  <c r="G733" i="8"/>
  <c r="H733" i="8"/>
  <c r="H729" i="8"/>
  <c r="I729" i="8"/>
  <c r="H725" i="8"/>
  <c r="I725" i="8"/>
  <c r="G725" i="8"/>
  <c r="I721" i="8"/>
  <c r="G721" i="8"/>
  <c r="G717" i="8"/>
  <c r="H717" i="8"/>
  <c r="H713" i="8"/>
  <c r="I713" i="8"/>
  <c r="H709" i="8"/>
  <c r="I709" i="8"/>
  <c r="G709" i="8"/>
  <c r="I705" i="8"/>
  <c r="G705" i="8"/>
  <c r="G701" i="8"/>
  <c r="H701" i="8"/>
  <c r="H697" i="8"/>
  <c r="I697" i="8"/>
  <c r="H693" i="8"/>
  <c r="I693" i="8"/>
  <c r="G693" i="8"/>
  <c r="I689" i="8"/>
  <c r="G689" i="8"/>
  <c r="G685" i="8"/>
  <c r="H685" i="8"/>
  <c r="H681" i="8"/>
  <c r="I681" i="8"/>
  <c r="H677" i="8"/>
  <c r="I677" i="8"/>
  <c r="G677" i="8"/>
  <c r="H673" i="8"/>
  <c r="I673" i="8"/>
  <c r="I669" i="8"/>
  <c r="G669" i="8"/>
  <c r="G665" i="8"/>
  <c r="H665" i="8"/>
  <c r="G661" i="8"/>
  <c r="H661" i="8"/>
  <c r="I661" i="8"/>
  <c r="H657" i="8"/>
  <c r="I657" i="8"/>
  <c r="I653" i="8"/>
  <c r="G653" i="8"/>
  <c r="G649" i="8"/>
  <c r="H649" i="8"/>
  <c r="G645" i="8"/>
  <c r="H645" i="8"/>
  <c r="I645" i="8"/>
  <c r="H641" i="8"/>
  <c r="I641" i="8"/>
  <c r="I637" i="8"/>
  <c r="G637" i="8"/>
  <c r="G633" i="8"/>
  <c r="H633" i="8"/>
  <c r="G629" i="8"/>
  <c r="H629" i="8"/>
  <c r="I629" i="8"/>
  <c r="H625" i="8"/>
  <c r="I625" i="8"/>
  <c r="I621" i="8"/>
  <c r="G621" i="8"/>
  <c r="G617" i="8"/>
  <c r="H617" i="8"/>
  <c r="G613" i="8"/>
  <c r="H613" i="8"/>
  <c r="I613" i="8"/>
  <c r="H609" i="8"/>
  <c r="I609" i="8"/>
  <c r="I605" i="8"/>
  <c r="G605" i="8"/>
  <c r="G601" i="8"/>
  <c r="H601" i="8"/>
  <c r="G597" i="8"/>
  <c r="H597" i="8"/>
  <c r="I597" i="8"/>
  <c r="H593" i="8"/>
  <c r="I593" i="8"/>
  <c r="I589" i="8"/>
  <c r="G589" i="8"/>
  <c r="G585" i="8"/>
  <c r="H585" i="8"/>
  <c r="V144" i="8"/>
  <c r="U219" i="8"/>
  <c r="Y70" i="8"/>
  <c r="Y203" i="8"/>
  <c r="X246" i="8"/>
  <c r="V22" i="8"/>
  <c r="V299" i="8"/>
  <c r="U331" i="8"/>
  <c r="U357" i="8"/>
  <c r="Y120" i="8"/>
  <c r="X371" i="8"/>
  <c r="X387" i="8"/>
  <c r="V419" i="8"/>
  <c r="W435" i="8"/>
  <c r="U451" i="8"/>
  <c r="X467" i="8"/>
  <c r="Z483" i="8"/>
  <c r="Z499" i="8"/>
  <c r="V531" i="8"/>
  <c r="Y547" i="8"/>
  <c r="V579" i="8"/>
  <c r="Z595" i="8"/>
  <c r="W127" i="8"/>
  <c r="Z83" i="8"/>
  <c r="V118" i="8"/>
  <c r="X348" i="8"/>
  <c r="U412" i="8"/>
  <c r="W68" i="8"/>
  <c r="U113" i="8"/>
  <c r="Y113" i="8"/>
  <c r="Z145" i="8"/>
  <c r="X177" i="8"/>
  <c r="V26" i="8"/>
  <c r="Y7" i="8"/>
  <c r="U180" i="8"/>
  <c r="W223" i="8"/>
  <c r="W90" i="8"/>
  <c r="V261" i="8"/>
  <c r="V293" i="8"/>
  <c r="Z325" i="8"/>
  <c r="X99" i="8"/>
  <c r="V8" i="8"/>
  <c r="X209" i="8"/>
  <c r="Z286" i="8"/>
  <c r="U307" i="8"/>
  <c r="R963" i="8"/>
  <c r="S963" i="8"/>
  <c r="S967" i="8"/>
  <c r="Q967" i="8"/>
  <c r="R967" i="8"/>
  <c r="Q975" i="8"/>
  <c r="R975" i="8"/>
  <c r="S975" i="8"/>
  <c r="R979" i="8"/>
  <c r="Q979" i="8"/>
  <c r="S983" i="8"/>
  <c r="R983" i="8"/>
  <c r="Q987" i="8"/>
  <c r="R987" i="8"/>
  <c r="Q991" i="8"/>
  <c r="S991" i="8"/>
  <c r="R995" i="8"/>
  <c r="Q995" i="8"/>
  <c r="S995" i="8"/>
  <c r="S999" i="8"/>
  <c r="R999" i="8"/>
  <c r="R1003" i="8"/>
  <c r="S1003" i="8"/>
  <c r="Q1007" i="8"/>
  <c r="R1007" i="8"/>
  <c r="R1011" i="8"/>
  <c r="S1011" i="8"/>
  <c r="S1015" i="8"/>
  <c r="Q1015" i="8"/>
  <c r="R1015" i="8"/>
  <c r="Q1023" i="8"/>
  <c r="R1023" i="8"/>
  <c r="S1023" i="8"/>
  <c r="R1027" i="8"/>
  <c r="S1027" i="8"/>
  <c r="S1031" i="8"/>
  <c r="R1031" i="8"/>
  <c r="R1035" i="8"/>
  <c r="Q1035" i="8"/>
  <c r="Q1039" i="8"/>
  <c r="S1039" i="8"/>
  <c r="R1043" i="8"/>
  <c r="Q1043" i="8"/>
  <c r="S1043" i="8"/>
  <c r="Q961" i="8"/>
  <c r="R961" i="8"/>
  <c r="S961" i="8"/>
  <c r="Q957" i="8"/>
  <c r="S957" i="8"/>
  <c r="R953" i="8"/>
  <c r="S953" i="8"/>
  <c r="S949" i="8"/>
  <c r="R949" i="8"/>
  <c r="Q949" i="8"/>
  <c r="Q941" i="8"/>
  <c r="R941" i="8"/>
  <c r="S941" i="8"/>
  <c r="S933" i="8"/>
  <c r="Q933" i="8"/>
  <c r="R933" i="8"/>
  <c r="S929" i="8"/>
  <c r="Q929" i="8"/>
  <c r="Q925" i="8"/>
  <c r="S925" i="8"/>
  <c r="R921" i="8"/>
  <c r="S921" i="8"/>
  <c r="Q921" i="8"/>
  <c r="R913" i="8"/>
  <c r="Q913" i="8"/>
  <c r="S913" i="8"/>
  <c r="R905" i="8"/>
  <c r="Q905" i="8"/>
  <c r="S905" i="8"/>
  <c r="S901" i="8"/>
  <c r="Q901" i="8"/>
  <c r="Q897" i="8"/>
  <c r="S897" i="8"/>
  <c r="Q893" i="8"/>
  <c r="S893" i="8"/>
  <c r="R893" i="8"/>
  <c r="S885" i="8"/>
  <c r="R885" i="8"/>
  <c r="Q885" i="8"/>
  <c r="Q877" i="8"/>
  <c r="R877" i="8"/>
  <c r="S877" i="8"/>
  <c r="R873" i="8"/>
  <c r="Q873" i="8"/>
  <c r="S869" i="8"/>
  <c r="Q869" i="8"/>
  <c r="S865" i="8"/>
  <c r="Q865" i="8"/>
  <c r="R865" i="8"/>
  <c r="R857" i="8"/>
  <c r="S857" i="8"/>
  <c r="Q857" i="8"/>
  <c r="S853" i="8"/>
  <c r="Q853" i="8"/>
  <c r="R849" i="8"/>
  <c r="S849" i="8"/>
  <c r="Q845" i="8"/>
  <c r="R845" i="8"/>
  <c r="R841" i="8"/>
  <c r="Q841" i="8"/>
  <c r="S837" i="8"/>
  <c r="Q837" i="8"/>
  <c r="R837" i="8"/>
  <c r="Q829" i="8"/>
  <c r="S829" i="8"/>
  <c r="R829" i="8"/>
  <c r="R825" i="8"/>
  <c r="Q825" i="8"/>
  <c r="S821" i="8"/>
  <c r="R821" i="8"/>
  <c r="Q817" i="8"/>
  <c r="R817" i="8"/>
  <c r="Q813" i="8"/>
  <c r="R813" i="8"/>
  <c r="R809" i="8"/>
  <c r="Q809" i="8"/>
  <c r="S809" i="8"/>
  <c r="S805" i="8"/>
  <c r="Q805" i="8"/>
  <c r="S801" i="8"/>
  <c r="R801" i="8"/>
  <c r="Q797" i="8"/>
  <c r="R797" i="8"/>
  <c r="R793" i="8"/>
  <c r="S793" i="8"/>
  <c r="S789" i="8"/>
  <c r="Q789" i="8"/>
  <c r="R789" i="8"/>
  <c r="Q781" i="8"/>
  <c r="R781" i="8"/>
  <c r="S781" i="8"/>
  <c r="R777" i="8"/>
  <c r="Q777" i="8"/>
  <c r="S773" i="8"/>
  <c r="R773" i="8"/>
  <c r="R769" i="8"/>
  <c r="S769" i="8"/>
  <c r="R765" i="8"/>
  <c r="Q765" i="8"/>
  <c r="S761" i="8"/>
  <c r="R761" i="8"/>
  <c r="Q761" i="8"/>
  <c r="Q757" i="8"/>
  <c r="S757" i="8"/>
  <c r="S753" i="8"/>
  <c r="Q753" i="8"/>
  <c r="R749" i="8"/>
  <c r="S749" i="8"/>
  <c r="S745" i="8"/>
  <c r="Q745" i="8"/>
  <c r="Q741" i="8"/>
  <c r="R741" i="8"/>
  <c r="S741" i="8"/>
  <c r="Q733" i="8"/>
  <c r="R733" i="8"/>
  <c r="S733" i="8"/>
  <c r="R729" i="8"/>
  <c r="S729" i="8"/>
  <c r="S725" i="8"/>
  <c r="R725" i="8"/>
  <c r="R721" i="8"/>
  <c r="Q721" i="8"/>
  <c r="Q717" i="8"/>
  <c r="S717" i="8"/>
  <c r="R713" i="8"/>
  <c r="Q713" i="8"/>
  <c r="S713" i="8"/>
  <c r="Q705" i="8"/>
  <c r="R705" i="8"/>
  <c r="S705" i="8"/>
  <c r="Q701" i="8"/>
  <c r="S701" i="8"/>
  <c r="R697" i="8"/>
  <c r="S697" i="8"/>
  <c r="S693" i="8"/>
  <c r="R693" i="8"/>
  <c r="Q693" i="8"/>
  <c r="Q685" i="8"/>
  <c r="R685" i="8"/>
  <c r="S685" i="8"/>
  <c r="S677" i="8"/>
  <c r="Q677" i="8"/>
  <c r="R677" i="8"/>
  <c r="S673" i="8"/>
  <c r="Q673" i="8"/>
  <c r="Q669" i="8"/>
  <c r="S669" i="8"/>
  <c r="R665" i="8"/>
  <c r="S665" i="8"/>
  <c r="Q665" i="8"/>
  <c r="R657" i="8"/>
  <c r="Q657" i="8"/>
  <c r="S657" i="8"/>
  <c r="R649" i="8"/>
  <c r="Q649" i="8"/>
  <c r="S649" i="8"/>
  <c r="S645" i="8"/>
  <c r="Q645" i="8"/>
  <c r="Q641" i="8"/>
  <c r="S641" i="8"/>
  <c r="Q637" i="8"/>
  <c r="S637" i="8"/>
  <c r="R637" i="8"/>
  <c r="S629" i="8"/>
  <c r="R629" i="8"/>
  <c r="Q629" i="8"/>
  <c r="Q621" i="8"/>
  <c r="R621" i="8"/>
  <c r="S621" i="8"/>
  <c r="R617" i="8"/>
  <c r="Q617" i="8"/>
  <c r="S613" i="8"/>
  <c r="Q613" i="8"/>
  <c r="S609" i="8"/>
  <c r="Q609" i="8"/>
  <c r="R609" i="8"/>
  <c r="R601" i="8"/>
  <c r="S601" i="8"/>
  <c r="Q601" i="8"/>
  <c r="Q593" i="8"/>
  <c r="R593" i="8"/>
  <c r="S593" i="8"/>
  <c r="R585" i="8"/>
  <c r="S585" i="8"/>
  <c r="Q585" i="8"/>
  <c r="S577" i="8"/>
  <c r="Q577" i="8"/>
  <c r="Q573" i="8"/>
  <c r="R573" i="8"/>
  <c r="R569" i="8"/>
  <c r="S569" i="8"/>
  <c r="Q565" i="8"/>
  <c r="R565" i="8"/>
  <c r="R557" i="8"/>
  <c r="Q557" i="8"/>
  <c r="S557" i="8"/>
  <c r="Q549" i="8"/>
  <c r="R549" i="8"/>
  <c r="Q545" i="8"/>
  <c r="S545" i="8"/>
  <c r="R541" i="8"/>
  <c r="Q541" i="8"/>
  <c r="S537" i="8"/>
  <c r="R537" i="8"/>
  <c r="Q529" i="8"/>
  <c r="R529" i="8"/>
  <c r="S529" i="8"/>
  <c r="S521" i="8"/>
  <c r="Q521" i="8"/>
  <c r="R521" i="8"/>
  <c r="Q513" i="8"/>
  <c r="R513" i="8"/>
  <c r="R509" i="8"/>
  <c r="S509" i="8"/>
  <c r="S505" i="8"/>
  <c r="Q505" i="8"/>
  <c r="R501" i="8"/>
  <c r="S501" i="8"/>
  <c r="R493" i="8"/>
  <c r="Q493" i="8"/>
  <c r="S493" i="8"/>
  <c r="Q485" i="8"/>
  <c r="R485" i="8"/>
  <c r="Q481" i="8"/>
  <c r="S481" i="8"/>
  <c r="R477" i="8"/>
  <c r="Q477" i="8"/>
  <c r="S473" i="8"/>
  <c r="R473" i="8"/>
  <c r="Q465" i="8"/>
  <c r="R465" i="8"/>
  <c r="S465" i="8"/>
  <c r="S457" i="8"/>
  <c r="Q457" i="8"/>
  <c r="R457" i="8"/>
  <c r="Q449" i="8"/>
  <c r="R449" i="8"/>
  <c r="R445" i="8"/>
  <c r="S445" i="8"/>
  <c r="S441" i="8"/>
  <c r="Q441" i="8"/>
  <c r="R437" i="8"/>
  <c r="S437" i="8"/>
  <c r="S429" i="8"/>
  <c r="R429" i="8"/>
  <c r="Q429" i="8"/>
  <c r="R421" i="8"/>
  <c r="S421" i="8"/>
  <c r="R417" i="8"/>
  <c r="Q417" i="8"/>
  <c r="R413" i="8"/>
  <c r="Q413" i="8"/>
  <c r="S409" i="8"/>
  <c r="R409" i="8"/>
  <c r="Q401" i="8"/>
  <c r="R401" i="8"/>
  <c r="S401" i="8"/>
  <c r="S393" i="8"/>
  <c r="Q393" i="8"/>
  <c r="R393" i="8"/>
  <c r="Q385" i="8"/>
  <c r="R385" i="8"/>
  <c r="R381" i="8"/>
  <c r="S381" i="8"/>
  <c r="S377" i="8"/>
  <c r="Q377" i="8"/>
  <c r="R373" i="8"/>
  <c r="S373" i="8"/>
  <c r="Q359" i="8"/>
  <c r="S359" i="8"/>
  <c r="R359" i="8"/>
  <c r="S327" i="8"/>
  <c r="Q327" i="8"/>
  <c r="S352" i="8"/>
  <c r="Q352" i="8"/>
  <c r="R336" i="8"/>
  <c r="S336" i="8"/>
  <c r="R361" i="8"/>
  <c r="Q361" i="8"/>
  <c r="S329" i="8"/>
  <c r="Q329" i="8"/>
  <c r="R329" i="8"/>
  <c r="R338" i="8"/>
  <c r="S338" i="8"/>
  <c r="Q317" i="8"/>
  <c r="R317" i="8"/>
  <c r="R301" i="8"/>
  <c r="Q301" i="8"/>
  <c r="Q289" i="8"/>
  <c r="S289" i="8"/>
  <c r="S281" i="8"/>
  <c r="R281" i="8"/>
  <c r="Q273" i="8"/>
  <c r="R273" i="8"/>
  <c r="S265" i="8"/>
  <c r="Q265" i="8"/>
  <c r="R253" i="8"/>
  <c r="S253" i="8"/>
  <c r="R237" i="8"/>
  <c r="Q237" i="8"/>
  <c r="Q225" i="8"/>
  <c r="S225" i="8"/>
  <c r="S217" i="8"/>
  <c r="R217" i="8"/>
  <c r="Q209" i="8"/>
  <c r="R209" i="8"/>
  <c r="S201" i="8"/>
  <c r="Q201" i="8"/>
  <c r="Q177" i="8"/>
  <c r="S177" i="8"/>
  <c r="R168" i="8"/>
  <c r="Q168" i="8"/>
  <c r="S169" i="8"/>
  <c r="Q169" i="8"/>
  <c r="S182" i="8"/>
  <c r="Q182" i="8"/>
  <c r="R150" i="8"/>
  <c r="Q150" i="8"/>
  <c r="S129" i="8"/>
  <c r="Q129" i="8"/>
  <c r="Q73" i="8"/>
  <c r="S73" i="8"/>
  <c r="S117" i="8"/>
  <c r="R117" i="8"/>
  <c r="S413" i="8"/>
  <c r="R425" i="8"/>
  <c r="R441" i="8"/>
  <c r="Q453" i="8"/>
  <c r="R469" i="8"/>
  <c r="S485" i="8"/>
  <c r="R497" i="8"/>
  <c r="S513" i="8"/>
  <c r="Q525" i="8"/>
  <c r="S541" i="8"/>
  <c r="Q553" i="8"/>
  <c r="Q569" i="8"/>
  <c r="S581" i="8"/>
  <c r="R597" i="8"/>
  <c r="S617" i="8"/>
  <c r="Q633" i="8"/>
  <c r="R653" i="8"/>
  <c r="R673" i="8"/>
  <c r="Q689" i="8"/>
  <c r="Q709" i="8"/>
  <c r="Q729" i="8"/>
  <c r="Q749" i="8"/>
  <c r="Q769" i="8"/>
  <c r="Q785" i="8"/>
  <c r="R805" i="8"/>
  <c r="S825" i="8"/>
  <c r="S845" i="8"/>
  <c r="R861" i="8"/>
  <c r="R881" i="8"/>
  <c r="R901" i="8"/>
  <c r="Q917" i="8"/>
  <c r="Q937" i="8"/>
  <c r="R957" i="8"/>
  <c r="S1035" i="8"/>
  <c r="Q1019" i="8"/>
  <c r="Q999" i="8"/>
  <c r="S979" i="8"/>
  <c r="S89" i="8"/>
  <c r="R126" i="8"/>
  <c r="R51" i="8"/>
  <c r="Q119" i="8"/>
  <c r="S138" i="8"/>
  <c r="R169" i="8"/>
  <c r="Q152" i="8"/>
  <c r="S145" i="8"/>
  <c r="R177" i="8"/>
  <c r="Q197" i="8"/>
  <c r="S209" i="8"/>
  <c r="Q217" i="8"/>
  <c r="S229" i="8"/>
  <c r="S237" i="8"/>
  <c r="Q245" i="8"/>
  <c r="S257" i="8"/>
  <c r="R265" i="8"/>
  <c r="S277" i="8"/>
  <c r="S285" i="8"/>
  <c r="R293" i="8"/>
  <c r="S305" i="8"/>
  <c r="R313" i="8"/>
  <c r="Q321" i="8"/>
  <c r="R354" i="8"/>
  <c r="S361" i="8"/>
  <c r="Q343" i="8"/>
  <c r="Q373" i="8"/>
  <c r="R389" i="8"/>
  <c r="S405" i="8"/>
  <c r="S417" i="8"/>
  <c r="S433" i="8"/>
  <c r="Q445" i="8"/>
  <c r="S461" i="8"/>
  <c r="Q473" i="8"/>
  <c r="R489" i="8"/>
  <c r="Q501" i="8"/>
  <c r="R517" i="8"/>
  <c r="S533" i="8"/>
  <c r="R545" i="8"/>
  <c r="R561" i="8"/>
  <c r="S573" i="8"/>
  <c r="R589" i="8"/>
  <c r="S605" i="8"/>
  <c r="S625" i="8"/>
  <c r="R641" i="8"/>
  <c r="R661" i="8"/>
  <c r="S681" i="8"/>
  <c r="Q697" i="8"/>
  <c r="R717" i="8"/>
  <c r="R737" i="8"/>
  <c r="R753" i="8"/>
  <c r="Q773" i="8"/>
  <c r="Q793" i="8"/>
  <c r="S813" i="8"/>
  <c r="S833" i="8"/>
  <c r="Q849" i="8"/>
  <c r="R869" i="8"/>
  <c r="S889" i="8"/>
  <c r="S909" i="8"/>
  <c r="R925" i="8"/>
  <c r="R945" i="8"/>
  <c r="R1047" i="8"/>
  <c r="Q1031" i="8"/>
  <c r="Q1011" i="8"/>
  <c r="R991" i="8"/>
  <c r="S971" i="8"/>
  <c r="Q89" i="8"/>
  <c r="R141" i="8"/>
  <c r="R73" i="8"/>
  <c r="R119" i="8"/>
  <c r="S150" i="8"/>
  <c r="R182" i="8"/>
  <c r="Q185" i="8"/>
  <c r="S168" i="8"/>
  <c r="R145" i="8"/>
  <c r="S193" i="8"/>
  <c r="R201" i="8"/>
  <c r="S221" i="8"/>
  <c r="R229" i="8"/>
  <c r="S241" i="8"/>
  <c r="R249" i="8"/>
  <c r="R257" i="8"/>
  <c r="S269" i="8"/>
  <c r="Q285" i="8"/>
  <c r="R297" i="8"/>
  <c r="R305" i="8"/>
  <c r="Q313" i="8"/>
  <c r="Q325" i="8"/>
  <c r="S354" i="8"/>
  <c r="Q336" i="8"/>
  <c r="S343" i="8"/>
  <c r="R377" i="8"/>
  <c r="Q389" i="8"/>
  <c r="R405" i="8"/>
  <c r="Q421" i="8"/>
  <c r="R433" i="8"/>
  <c r="S449" i="8"/>
  <c r="Q461" i="8"/>
  <c r="S477" i="8"/>
  <c r="Q489" i="8"/>
  <c r="R505" i="8"/>
  <c r="Q517" i="8"/>
  <c r="R533" i="8"/>
  <c r="S549" i="8"/>
  <c r="Q561" i="8"/>
  <c r="R577" i="8"/>
  <c r="S589" i="8"/>
  <c r="R605" i="8"/>
  <c r="R625" i="8"/>
  <c r="R645" i="8"/>
  <c r="Q661" i="8"/>
  <c r="Q681" i="8"/>
  <c r="R701" i="8"/>
  <c r="S721" i="8"/>
  <c r="Q737" i="8"/>
  <c r="R757" i="8"/>
  <c r="S777" i="8"/>
  <c r="S797" i="8"/>
  <c r="S817" i="8"/>
  <c r="R833" i="8"/>
  <c r="R853" i="8"/>
  <c r="S873" i="8"/>
  <c r="Q889" i="8"/>
  <c r="R909" i="8"/>
  <c r="R929" i="8"/>
  <c r="Q945" i="8"/>
  <c r="Q1047" i="8"/>
  <c r="Q1027" i="8"/>
  <c r="S1007" i="8"/>
  <c r="S987" i="8"/>
  <c r="Q971" i="8"/>
  <c r="S74" i="8"/>
  <c r="S57" i="8"/>
  <c r="R105" i="8"/>
  <c r="S15" i="8"/>
  <c r="R31" i="8"/>
  <c r="R47" i="8"/>
  <c r="R70" i="8"/>
  <c r="K996" i="8"/>
  <c r="K995" i="8"/>
  <c r="K994" i="8"/>
  <c r="K993" i="8"/>
  <c r="K992" i="8"/>
  <c r="K991" i="8"/>
  <c r="K990" i="8"/>
  <c r="K989" i="8"/>
  <c r="K987" i="8"/>
  <c r="K986" i="8"/>
  <c r="K985" i="8"/>
  <c r="K984" i="8"/>
  <c r="K983" i="8"/>
  <c r="K982" i="8"/>
  <c r="K981" i="8"/>
  <c r="K980" i="8"/>
  <c r="K979" i="8"/>
  <c r="K978" i="8"/>
  <c r="K977" i="8"/>
  <c r="K976" i="8"/>
  <c r="K975" i="8"/>
  <c r="K974" i="8"/>
  <c r="K973" i="8"/>
  <c r="K971" i="8"/>
  <c r="K970" i="8"/>
  <c r="K969" i="8"/>
  <c r="K968" i="8"/>
  <c r="K967" i="8"/>
  <c r="K966" i="8"/>
  <c r="K965" i="8"/>
  <c r="K964" i="8"/>
  <c r="K963" i="8"/>
  <c r="K962" i="8"/>
  <c r="K961" i="8"/>
  <c r="K960" i="8"/>
  <c r="K959" i="8"/>
  <c r="K958" i="8"/>
  <c r="K957" i="8"/>
  <c r="K955" i="8"/>
  <c r="K954" i="8"/>
  <c r="K953" i="8"/>
  <c r="K952" i="8"/>
  <c r="K951" i="8"/>
  <c r="K950" i="8"/>
  <c r="K947" i="8"/>
  <c r="K946" i="8"/>
  <c r="K945" i="8"/>
  <c r="K944" i="8"/>
  <c r="K943" i="8"/>
  <c r="K942" i="8"/>
  <c r="K939" i="8"/>
  <c r="K938" i="8"/>
  <c r="K937" i="8"/>
  <c r="K936" i="8"/>
  <c r="K935" i="8"/>
  <c r="K934" i="8"/>
  <c r="K931" i="8"/>
  <c r="K930" i="8"/>
  <c r="K929" i="8"/>
  <c r="K928" i="8"/>
  <c r="K927" i="8"/>
  <c r="K926" i="8"/>
  <c r="K923" i="8"/>
  <c r="K922" i="8"/>
  <c r="K921" i="8"/>
  <c r="K920" i="8"/>
  <c r="K919" i="8"/>
  <c r="K918" i="8"/>
  <c r="K915" i="8"/>
  <c r="K914" i="8"/>
  <c r="K913" i="8"/>
  <c r="K912" i="8"/>
  <c r="W375" i="8"/>
  <c r="X531" i="8"/>
  <c r="U563" i="8"/>
  <c r="U579" i="8"/>
  <c r="W595" i="8"/>
  <c r="Y33" i="8"/>
  <c r="V127" i="8"/>
  <c r="V116" i="8"/>
  <c r="Z231" i="8"/>
  <c r="Y284" i="8"/>
  <c r="V366" i="8"/>
  <c r="Y396" i="8"/>
  <c r="Z460" i="8"/>
  <c r="Z88" i="8"/>
  <c r="X7" i="8"/>
  <c r="V17" i="8"/>
  <c r="X223" i="8"/>
  <c r="V240" i="8"/>
  <c r="W178" i="8"/>
  <c r="Z208" i="8"/>
  <c r="V277" i="8"/>
  <c r="V309" i="8"/>
  <c r="X325" i="8"/>
  <c r="Y99" i="8"/>
  <c r="W163" i="8"/>
  <c r="U24" i="8"/>
  <c r="X19" i="8"/>
  <c r="U270" i="8"/>
  <c r="U173" i="8"/>
  <c r="U439" i="8"/>
  <c r="W203" i="8"/>
  <c r="W246" i="8"/>
  <c r="Y22" i="8"/>
  <c r="U22" i="8"/>
  <c r="Z267" i="8"/>
  <c r="X299" i="8"/>
  <c r="Z331" i="8"/>
  <c r="X357" i="8"/>
  <c r="U120" i="8"/>
  <c r="W371" i="8"/>
  <c r="V387" i="8"/>
  <c r="V403" i="8"/>
  <c r="Z403" i="8"/>
  <c r="X419" i="8"/>
  <c r="Z435" i="8"/>
  <c r="Y451" i="8"/>
  <c r="Y467" i="8"/>
  <c r="U483" i="8"/>
  <c r="V499" i="8"/>
  <c r="W515" i="8"/>
  <c r="W531" i="8"/>
  <c r="Z531" i="8"/>
  <c r="Z547" i="8"/>
  <c r="X563" i="8"/>
  <c r="Y579" i="8"/>
  <c r="Y595" i="8"/>
  <c r="W33" i="8"/>
  <c r="X127" i="8"/>
  <c r="W191" i="8"/>
  <c r="Y116" i="8"/>
  <c r="W231" i="8"/>
  <c r="W252" i="8"/>
  <c r="Y316" i="8"/>
  <c r="X366" i="8"/>
  <c r="U380" i="8"/>
  <c r="Z444" i="8"/>
  <c r="Z508" i="8"/>
  <c r="Z240" i="8"/>
  <c r="X178" i="8"/>
  <c r="V208" i="8"/>
  <c r="W261" i="8"/>
  <c r="X277" i="8"/>
  <c r="Z293" i="8"/>
  <c r="Z309" i="8"/>
  <c r="Z341" i="8"/>
  <c r="V131" i="8"/>
  <c r="Y63" i="8"/>
  <c r="Z124" i="8"/>
  <c r="Z19" i="8"/>
  <c r="W254" i="8"/>
  <c r="Y334" i="8"/>
  <c r="Z78" i="8"/>
  <c r="X116" i="8"/>
  <c r="V83" i="8"/>
  <c r="Z118" i="8"/>
  <c r="X252" i="8"/>
  <c r="U316" i="8"/>
  <c r="Y348" i="8"/>
  <c r="U152" i="8"/>
  <c r="V396" i="8"/>
  <c r="Z428" i="8"/>
  <c r="X460" i="8"/>
  <c r="V163" i="8"/>
  <c r="X24" i="8"/>
  <c r="X124" i="8"/>
  <c r="U233" i="8"/>
  <c r="Z134" i="8"/>
  <c r="Y270" i="8"/>
  <c r="Y339" i="8"/>
  <c r="U551" i="8"/>
  <c r="W118" i="8"/>
  <c r="U252" i="8"/>
  <c r="V284" i="8"/>
  <c r="Z316" i="8"/>
  <c r="Z348" i="8"/>
  <c r="Y366" i="8"/>
  <c r="X380" i="8"/>
  <c r="X396" i="8"/>
  <c r="Y428" i="8"/>
  <c r="W460" i="8"/>
  <c r="V492" i="8"/>
  <c r="U8" i="8"/>
  <c r="U63" i="8"/>
  <c r="Y124" i="8"/>
  <c r="Z233" i="8"/>
  <c r="X134" i="8"/>
  <c r="U286" i="8"/>
  <c r="Y173" i="8"/>
  <c r="Z275" i="8"/>
  <c r="V391" i="8"/>
  <c r="Y23" i="8"/>
  <c r="V323" i="8"/>
  <c r="Y369" i="8"/>
  <c r="Z415" i="8"/>
  <c r="X187" i="8"/>
  <c r="Z47" i="8"/>
  <c r="V47" i="8"/>
  <c r="X59" i="8"/>
  <c r="Y72" i="8"/>
  <c r="W229" i="8"/>
  <c r="W110" i="8"/>
  <c r="Z250" i="8"/>
  <c r="V282" i="8"/>
  <c r="X314" i="8"/>
  <c r="U346" i="8"/>
  <c r="W157" i="8"/>
  <c r="W70" i="8"/>
  <c r="U246" i="8"/>
  <c r="V267" i="8"/>
  <c r="V331" i="8"/>
  <c r="W120" i="8"/>
  <c r="U387" i="8"/>
  <c r="U419" i="8"/>
  <c r="V451" i="8"/>
  <c r="V483" i="8"/>
  <c r="V515" i="8"/>
  <c r="V547" i="8"/>
  <c r="W579" i="8"/>
  <c r="X33" i="8"/>
  <c r="Z127" i="8"/>
  <c r="Y191" i="8"/>
  <c r="W116" i="8"/>
  <c r="X83" i="8"/>
  <c r="U83" i="8"/>
  <c r="Y231" i="8"/>
  <c r="U118" i="8"/>
  <c r="Z252" i="8"/>
  <c r="Z284" i="8"/>
  <c r="W316" i="8"/>
  <c r="V348" i="8"/>
  <c r="W366" i="8"/>
  <c r="W152" i="8"/>
  <c r="X152" i="8"/>
  <c r="Y380" i="8"/>
  <c r="V412" i="8"/>
  <c r="U428" i="8"/>
  <c r="X444" i="8"/>
  <c r="W476" i="8"/>
  <c r="X508" i="8"/>
  <c r="Z26" i="8"/>
  <c r="X88" i="8"/>
  <c r="U7" i="8"/>
  <c r="U17" i="8"/>
  <c r="V180" i="8"/>
  <c r="Z180" i="8"/>
  <c r="U223" i="8"/>
  <c r="Y240" i="8"/>
  <c r="Y90" i="8"/>
  <c r="V178" i="8"/>
  <c r="X208" i="8"/>
  <c r="X261" i="8"/>
  <c r="Y277" i="8"/>
  <c r="W293" i="8"/>
  <c r="U309" i="8"/>
  <c r="W341" i="8"/>
  <c r="X131" i="8"/>
  <c r="W8" i="8"/>
  <c r="V24" i="8"/>
  <c r="U124" i="8"/>
  <c r="W233" i="8"/>
  <c r="V134" i="8"/>
  <c r="W82" i="8"/>
  <c r="W190" i="8"/>
  <c r="Z194" i="8"/>
  <c r="W292" i="8"/>
  <c r="W496" i="8"/>
  <c r="Z496" i="8"/>
  <c r="V487" i="8"/>
  <c r="Z487" i="8"/>
  <c r="Z407" i="8"/>
  <c r="V407" i="8"/>
  <c r="V170" i="8"/>
  <c r="Y170" i="8"/>
  <c r="U350" i="8"/>
  <c r="X350" i="8"/>
  <c r="X318" i="8"/>
  <c r="V318" i="8"/>
  <c r="T102" i="8"/>
  <c r="V102" i="8" s="1"/>
  <c r="T394" i="8"/>
  <c r="T518" i="8"/>
  <c r="T604" i="8"/>
  <c r="T669" i="8"/>
  <c r="T711" i="8"/>
  <c r="T727" i="8"/>
  <c r="T743" i="8"/>
  <c r="T759" i="8"/>
  <c r="T775" i="8"/>
  <c r="T786" i="8"/>
  <c r="T791" i="8"/>
  <c r="T796" i="8"/>
  <c r="T802" i="8"/>
  <c r="T807" i="8"/>
  <c r="T812" i="8"/>
  <c r="T818" i="8"/>
  <c r="T823" i="8"/>
  <c r="T828" i="8"/>
  <c r="T834" i="8"/>
  <c r="T839" i="8"/>
  <c r="T844" i="8"/>
  <c r="T850" i="8"/>
  <c r="T855" i="8"/>
  <c r="T860" i="8"/>
  <c r="T866" i="8"/>
  <c r="T871" i="8"/>
  <c r="T876" i="8"/>
  <c r="T882" i="8"/>
  <c r="T887" i="8"/>
  <c r="T892" i="8"/>
  <c r="T898" i="8"/>
  <c r="T903" i="8"/>
  <c r="T908" i="8"/>
  <c r="T914" i="8"/>
  <c r="T919" i="8"/>
  <c r="T924" i="8"/>
  <c r="T930" i="8"/>
  <c r="T935" i="8"/>
  <c r="T940" i="8"/>
  <c r="T946" i="8"/>
  <c r="T951" i="8"/>
  <c r="T956" i="8"/>
  <c r="T1050" i="8"/>
  <c r="T1046" i="8"/>
  <c r="T1042" i="8"/>
  <c r="T1038" i="8"/>
  <c r="T1034" i="8"/>
  <c r="T1030" i="8"/>
  <c r="T1026" i="8"/>
  <c r="T1022" i="8"/>
  <c r="T1018" i="8"/>
  <c r="T1014" i="8"/>
  <c r="T1010" i="8"/>
  <c r="T1006" i="8"/>
  <c r="T1002" i="8"/>
  <c r="T998" i="8"/>
  <c r="T994" i="8"/>
  <c r="T990" i="8"/>
  <c r="T986" i="8"/>
  <c r="T982" i="8"/>
  <c r="T978" i="8"/>
  <c r="T974" i="8"/>
  <c r="T970" i="8"/>
  <c r="T966" i="8"/>
  <c r="T962" i="8"/>
  <c r="T44" i="8"/>
  <c r="T280" i="8"/>
  <c r="T426" i="8"/>
  <c r="T540" i="8"/>
  <c r="T621" i="8"/>
  <c r="T685" i="8"/>
  <c r="T715" i="8"/>
  <c r="T731" i="8"/>
  <c r="T747" i="8"/>
  <c r="T763" i="8"/>
  <c r="T779" i="8"/>
  <c r="T787" i="8"/>
  <c r="T792" i="8"/>
  <c r="T798" i="8"/>
  <c r="T803" i="8"/>
  <c r="T808" i="8"/>
  <c r="T814" i="8"/>
  <c r="T819" i="8"/>
  <c r="T824" i="8"/>
  <c r="T830" i="8"/>
  <c r="T835" i="8"/>
  <c r="T840" i="8"/>
  <c r="T846" i="8"/>
  <c r="T851" i="8"/>
  <c r="T856" i="8"/>
  <c r="T862" i="8"/>
  <c r="T867" i="8"/>
  <c r="T872" i="8"/>
  <c r="T878" i="8"/>
  <c r="T883" i="8"/>
  <c r="T888" i="8"/>
  <c r="T894" i="8"/>
  <c r="T899" i="8"/>
  <c r="T904" i="8"/>
  <c r="T910" i="8"/>
  <c r="T915" i="8"/>
  <c r="T920" i="8"/>
  <c r="T926" i="8"/>
  <c r="T931" i="8"/>
  <c r="T936" i="8"/>
  <c r="T942" i="8"/>
  <c r="T947" i="8"/>
  <c r="T952" i="8"/>
  <c r="T958" i="8"/>
  <c r="T1049" i="8"/>
  <c r="T1045" i="8"/>
  <c r="T1041" i="8"/>
  <c r="T1037" i="8"/>
  <c r="T1033" i="8"/>
  <c r="T1029" i="8"/>
  <c r="T1025" i="8"/>
  <c r="T1021" i="8"/>
  <c r="T1017" i="8"/>
  <c r="T1013" i="8"/>
  <c r="T1009" i="8"/>
  <c r="T1005" i="8"/>
  <c r="T1001" i="8"/>
  <c r="T997" i="8"/>
  <c r="T993" i="8"/>
  <c r="T989" i="8"/>
  <c r="T985" i="8"/>
  <c r="T981" i="8"/>
  <c r="T977" i="8"/>
  <c r="T973" i="8"/>
  <c r="T969" i="8"/>
  <c r="T965" i="8"/>
  <c r="T961" i="8"/>
  <c r="T183" i="8"/>
  <c r="T344" i="8"/>
  <c r="T458" i="8"/>
  <c r="T561" i="8"/>
  <c r="T637" i="8"/>
  <c r="T701" i="8"/>
  <c r="T719" i="8"/>
  <c r="T735" i="8"/>
  <c r="T751" i="8"/>
  <c r="T767" i="8"/>
  <c r="T783" i="8"/>
  <c r="T788" i="8"/>
  <c r="T794" i="8"/>
  <c r="T799" i="8"/>
  <c r="T804" i="8"/>
  <c r="T810" i="8"/>
  <c r="T815" i="8"/>
  <c r="T820" i="8"/>
  <c r="T826" i="8"/>
  <c r="T831" i="8"/>
  <c r="T836" i="8"/>
  <c r="T842" i="8"/>
  <c r="T847" i="8"/>
  <c r="T852" i="8"/>
  <c r="T858" i="8"/>
  <c r="T863" i="8"/>
  <c r="T868" i="8"/>
  <c r="T874" i="8"/>
  <c r="T879" i="8"/>
  <c r="T884" i="8"/>
  <c r="T890" i="8"/>
  <c r="T895" i="8"/>
  <c r="T900" i="8"/>
  <c r="T906" i="8"/>
  <c r="T911" i="8"/>
  <c r="T916" i="8"/>
  <c r="T922" i="8"/>
  <c r="T927" i="8"/>
  <c r="T932" i="8"/>
  <c r="T938" i="8"/>
  <c r="T943" i="8"/>
  <c r="T948" i="8"/>
  <c r="T954" i="8"/>
  <c r="T959" i="8"/>
  <c r="T1048" i="8"/>
  <c r="T1044" i="8"/>
  <c r="T1040" i="8"/>
  <c r="T1036" i="8"/>
  <c r="T1032" i="8"/>
  <c r="T1028" i="8"/>
  <c r="T1024" i="8"/>
  <c r="T1020" i="8"/>
  <c r="T1016" i="8"/>
  <c r="T1012" i="8"/>
  <c r="T1008" i="8"/>
  <c r="T1004" i="8"/>
  <c r="T1000" i="8"/>
  <c r="T996" i="8"/>
  <c r="T992" i="8"/>
  <c r="T988" i="8"/>
  <c r="T984" i="8"/>
  <c r="T980" i="8"/>
  <c r="T976" i="8"/>
  <c r="T972" i="8"/>
  <c r="T968" i="8"/>
  <c r="T964" i="8"/>
  <c r="T6" i="8"/>
  <c r="X723" i="8"/>
  <c r="Z827" i="8"/>
  <c r="X891" i="8"/>
  <c r="X955" i="8"/>
  <c r="Y490" i="8"/>
  <c r="Y827" i="8"/>
  <c r="Z891" i="8"/>
  <c r="Z955" i="8"/>
  <c r="U56" i="8"/>
  <c r="V56" i="8"/>
  <c r="K1028" i="8"/>
  <c r="K1025" i="8"/>
  <c r="K1023" i="8"/>
  <c r="K1022" i="8"/>
  <c r="K1021" i="8"/>
  <c r="K1020" i="8"/>
  <c r="K1019" i="8"/>
  <c r="K1018" i="8"/>
  <c r="K1017" i="8"/>
  <c r="K1016" i="8"/>
  <c r="K1015" i="8"/>
  <c r="K1014" i="8"/>
  <c r="K1013" i="8"/>
  <c r="K1012" i="8"/>
  <c r="K1011" i="8"/>
  <c r="K1010" i="8"/>
  <c r="K1009" i="8"/>
  <c r="K1008" i="8"/>
  <c r="K1007" i="8"/>
  <c r="K1006" i="8"/>
  <c r="K1005" i="8"/>
  <c r="K1003" i="8"/>
  <c r="K1002" i="8"/>
  <c r="K1001" i="8"/>
  <c r="K1000" i="8"/>
  <c r="K999" i="8"/>
  <c r="K998" i="8"/>
  <c r="K997" i="8"/>
  <c r="K1030" i="8"/>
  <c r="M15" i="8"/>
  <c r="M14" i="8"/>
  <c r="M13" i="8"/>
  <c r="N98" i="8"/>
  <c r="K911" i="8"/>
  <c r="K910" i="8"/>
  <c r="K907" i="8"/>
  <c r="K906" i="8"/>
  <c r="K905" i="8"/>
  <c r="K904" i="8"/>
  <c r="K903" i="8"/>
  <c r="K902" i="8"/>
  <c r="K899" i="8"/>
  <c r="K898" i="8"/>
  <c r="K897" i="8"/>
  <c r="K896" i="8"/>
  <c r="K895" i="8"/>
  <c r="K894" i="8"/>
  <c r="K891" i="8"/>
  <c r="K890" i="8"/>
  <c r="J1022" i="8"/>
  <c r="J1018" i="8"/>
  <c r="J1014" i="8"/>
  <c r="J1010" i="8"/>
  <c r="J1006" i="8"/>
  <c r="J1002" i="8"/>
  <c r="J998" i="8"/>
  <c r="J996" i="8"/>
  <c r="J994" i="8"/>
  <c r="J993" i="8"/>
  <c r="J992" i="8"/>
  <c r="J991" i="8"/>
  <c r="J990" i="8"/>
  <c r="J989" i="8"/>
  <c r="J988" i="8"/>
  <c r="J987" i="8"/>
  <c r="J986" i="8"/>
  <c r="J984" i="8"/>
  <c r="J983" i="8"/>
  <c r="J982" i="8"/>
  <c r="J981" i="8"/>
  <c r="J980" i="8"/>
  <c r="J979" i="8"/>
  <c r="J978" i="8"/>
  <c r="J976" i="8"/>
  <c r="J975" i="8"/>
  <c r="J974" i="8"/>
  <c r="J973" i="8"/>
  <c r="J971" i="8"/>
  <c r="J970" i="8"/>
  <c r="J969" i="8"/>
  <c r="J967" i="8"/>
  <c r="J966" i="8"/>
  <c r="J965" i="8"/>
  <c r="J963" i="8"/>
  <c r="J962" i="8"/>
  <c r="J961" i="8"/>
  <c r="J959" i="8"/>
  <c r="J958" i="8"/>
  <c r="J957" i="8"/>
  <c r="J955" i="8"/>
  <c r="J954" i="8"/>
  <c r="J953" i="8"/>
  <c r="J951" i="8"/>
  <c r="J950" i="8"/>
  <c r="J949" i="8"/>
  <c r="J947" i="8"/>
  <c r="J946" i="8"/>
  <c r="L15" i="8"/>
  <c r="L14" i="8"/>
  <c r="N14" i="8" s="1"/>
  <c r="L13" i="8"/>
  <c r="M11" i="8"/>
  <c r="L11" i="8"/>
  <c r="M10" i="8"/>
  <c r="K10" i="8"/>
  <c r="M9" i="8"/>
  <c r="M7" i="8"/>
  <c r="K7" i="8"/>
  <c r="N130" i="8"/>
  <c r="K1047" i="8"/>
  <c r="N543" i="8"/>
  <c r="Q250" i="8"/>
  <c r="Y504" i="8"/>
  <c r="V504" i="8"/>
  <c r="W504" i="8"/>
  <c r="Z504" i="8"/>
  <c r="U504" i="8"/>
  <c r="W488" i="8"/>
  <c r="Y488" i="8"/>
  <c r="V488" i="8"/>
  <c r="X488" i="8"/>
  <c r="U488" i="8"/>
  <c r="Y472" i="8"/>
  <c r="V472" i="8"/>
  <c r="W472" i="8"/>
  <c r="X472" i="8"/>
  <c r="Z472" i="8"/>
  <c r="W456" i="8"/>
  <c r="Y456" i="8"/>
  <c r="V456" i="8"/>
  <c r="U456" i="8"/>
  <c r="X456" i="8"/>
  <c r="Z456" i="8"/>
  <c r="Y440" i="8"/>
  <c r="V440" i="8"/>
  <c r="W440" i="8"/>
  <c r="U440" i="8"/>
  <c r="Z440" i="8"/>
  <c r="V424" i="8"/>
  <c r="X424" i="8"/>
  <c r="U424" i="8"/>
  <c r="Z424" i="8"/>
  <c r="W424" i="8"/>
  <c r="Z408" i="8"/>
  <c r="U408" i="8"/>
  <c r="V408" i="8"/>
  <c r="X408" i="8"/>
  <c r="Y408" i="8"/>
  <c r="V392" i="8"/>
  <c r="Z392" i="8"/>
  <c r="U392" i="8"/>
  <c r="X392" i="8"/>
  <c r="W392" i="8"/>
  <c r="Y392" i="8"/>
  <c r="Z376" i="8"/>
  <c r="U376" i="8"/>
  <c r="V376" i="8"/>
  <c r="X376" i="8"/>
  <c r="W376" i="8"/>
  <c r="Z202" i="8"/>
  <c r="V202" i="8"/>
  <c r="Y202" i="8"/>
  <c r="U202" i="8"/>
  <c r="X202" i="8"/>
  <c r="X362" i="8"/>
  <c r="U362" i="8"/>
  <c r="W362" i="8"/>
  <c r="Z362" i="8"/>
  <c r="V362" i="8"/>
  <c r="U340" i="8"/>
  <c r="Y340" i="8"/>
  <c r="W340" i="8"/>
  <c r="V340" i="8"/>
  <c r="X340" i="8"/>
  <c r="Z340" i="8"/>
  <c r="Y308" i="8"/>
  <c r="W308" i="8"/>
  <c r="V308" i="8"/>
  <c r="U308" i="8"/>
  <c r="X308" i="8"/>
  <c r="V276" i="8"/>
  <c r="X276" i="8"/>
  <c r="W276" i="8"/>
  <c r="Z276" i="8"/>
  <c r="U276" i="8"/>
  <c r="Y200" i="8"/>
  <c r="V200" i="8"/>
  <c r="U200" i="8"/>
  <c r="X200" i="8"/>
  <c r="Z200" i="8"/>
  <c r="Z84" i="8"/>
  <c r="V84" i="8"/>
  <c r="X84" i="8"/>
  <c r="Y84" i="8"/>
  <c r="W84" i="8"/>
  <c r="U84" i="8"/>
  <c r="Z221" i="8"/>
  <c r="V221" i="8"/>
  <c r="U221" i="8"/>
  <c r="X221" i="8"/>
  <c r="W221" i="8"/>
  <c r="Y9" i="8"/>
  <c r="Z9" i="8"/>
  <c r="W9" i="8"/>
  <c r="V9" i="8"/>
  <c r="U9" i="8"/>
  <c r="U85" i="8"/>
  <c r="Y85" i="8"/>
  <c r="Z85" i="8"/>
  <c r="W85" i="8"/>
  <c r="V85" i="8"/>
  <c r="Z175" i="8"/>
  <c r="V175" i="8"/>
  <c r="Y175" i="8"/>
  <c r="X175" i="8"/>
  <c r="U175" i="8"/>
  <c r="W175" i="8"/>
  <c r="U111" i="8"/>
  <c r="X111" i="8"/>
  <c r="Y111" i="8"/>
  <c r="Z111" i="8"/>
  <c r="W111" i="8"/>
  <c r="W607" i="8"/>
  <c r="Y607" i="8"/>
  <c r="V607" i="8"/>
  <c r="X607" i="8"/>
  <c r="U607" i="8"/>
  <c r="Y591" i="8"/>
  <c r="V591" i="8"/>
  <c r="W591" i="8"/>
  <c r="Z591" i="8"/>
  <c r="X591" i="8"/>
  <c r="W575" i="8"/>
  <c r="Y575" i="8"/>
  <c r="V575" i="8"/>
  <c r="Z575" i="8"/>
  <c r="U575" i="8"/>
  <c r="X575" i="8"/>
  <c r="Y559" i="8"/>
  <c r="W559" i="8"/>
  <c r="V559" i="8"/>
  <c r="Z559" i="8"/>
  <c r="U559" i="8"/>
  <c r="V543" i="8"/>
  <c r="Y543" i="8"/>
  <c r="U543" i="8"/>
  <c r="X543" i="8"/>
  <c r="W543" i="8"/>
  <c r="Y527" i="8"/>
  <c r="U527" i="8"/>
  <c r="X527" i="8"/>
  <c r="V527" i="8"/>
  <c r="W527" i="8"/>
  <c r="V511" i="8"/>
  <c r="W511" i="8"/>
  <c r="X511" i="8"/>
  <c r="U511" i="8"/>
  <c r="Z511" i="8"/>
  <c r="Y495" i="8"/>
  <c r="U495" i="8"/>
  <c r="W495" i="8"/>
  <c r="Z495" i="8"/>
  <c r="V479" i="8"/>
  <c r="W479" i="8"/>
  <c r="Y479" i="8"/>
  <c r="Y463" i="8"/>
  <c r="U463" i="8"/>
  <c r="V463" i="8"/>
  <c r="X463" i="8"/>
  <c r="V447" i="8"/>
  <c r="Z447" i="8"/>
  <c r="X447" i="8"/>
  <c r="U447" i="8"/>
  <c r="X431" i="8"/>
  <c r="W431" i="8"/>
  <c r="Z431" i="8"/>
  <c r="V431" i="8"/>
  <c r="U415" i="8"/>
  <c r="X415" i="8"/>
  <c r="V415" i="8"/>
  <c r="Z399" i="8"/>
  <c r="W399" i="8"/>
  <c r="X399" i="8"/>
  <c r="U399" i="8"/>
  <c r="U383" i="8"/>
  <c r="X383" i="8"/>
  <c r="W383" i="8"/>
  <c r="Z383" i="8"/>
  <c r="Y204" i="8"/>
  <c r="V204" i="8"/>
  <c r="U204" i="8"/>
  <c r="Z204" i="8"/>
  <c r="W369" i="8"/>
  <c r="U369" i="8"/>
  <c r="Z369" i="8"/>
  <c r="Y353" i="8"/>
  <c r="V353" i="8"/>
  <c r="W353" i="8"/>
  <c r="X353" i="8"/>
  <c r="Z353" i="8"/>
  <c r="W204" i="8"/>
  <c r="V399" i="8"/>
  <c r="Y415" i="8"/>
  <c r="Y447" i="8"/>
  <c r="Z479" i="8"/>
  <c r="Y511" i="8"/>
  <c r="U591" i="8"/>
  <c r="X9" i="8"/>
  <c r="Z308" i="8"/>
  <c r="W408" i="8"/>
  <c r="Z488" i="8"/>
  <c r="Y36" i="8"/>
  <c r="V97" i="8"/>
  <c r="X97" i="8"/>
  <c r="Z129" i="8"/>
  <c r="W161" i="8"/>
  <c r="X161" i="8"/>
  <c r="X193" i="8"/>
  <c r="W58" i="8"/>
  <c r="U58" i="8"/>
  <c r="W21" i="8"/>
  <c r="Y122" i="8"/>
  <c r="U122" i="8"/>
  <c r="U89" i="8"/>
  <c r="Y207" i="8"/>
  <c r="V232" i="8"/>
  <c r="X232" i="8"/>
  <c r="X11" i="8"/>
  <c r="W126" i="8"/>
  <c r="Z126" i="8"/>
  <c r="U128" i="8"/>
  <c r="W253" i="8"/>
  <c r="Y253" i="8"/>
  <c r="V269" i="8"/>
  <c r="U285" i="8"/>
  <c r="Y285" i="8"/>
  <c r="W301" i="8"/>
  <c r="W317" i="8"/>
  <c r="Z317" i="8"/>
  <c r="V333" i="8"/>
  <c r="W349" i="8"/>
  <c r="X349" i="8"/>
  <c r="Z73" i="8"/>
  <c r="Y115" i="8"/>
  <c r="V115" i="8"/>
  <c r="Y147" i="8"/>
  <c r="X179" i="8"/>
  <c r="V179" i="8"/>
  <c r="X31" i="8"/>
  <c r="Z92" i="8"/>
  <c r="X92" i="8"/>
  <c r="Y15" i="8"/>
  <c r="W27" i="8"/>
  <c r="U27" i="8"/>
  <c r="W188" i="8"/>
  <c r="Z225" i="8"/>
  <c r="X225" i="8"/>
  <c r="U241" i="8"/>
  <c r="Z94" i="8"/>
  <c r="V94" i="8"/>
  <c r="Z182" i="8"/>
  <c r="V216" i="8"/>
  <c r="X216" i="8"/>
  <c r="U262" i="8"/>
  <c r="X278" i="8"/>
  <c r="Y278" i="8"/>
  <c r="U294" i="8"/>
  <c r="V310" i="8"/>
  <c r="Y310" i="8"/>
  <c r="U326" i="8"/>
  <c r="Z342" i="8"/>
  <c r="X342" i="8"/>
  <c r="X60" i="8"/>
  <c r="U141" i="8"/>
  <c r="X141" i="8"/>
  <c r="Y18" i="8"/>
  <c r="Y45" i="8"/>
  <c r="V45" i="8"/>
  <c r="Y164" i="8"/>
  <c r="Z238" i="8"/>
  <c r="V259" i="8"/>
  <c r="W323" i="8"/>
  <c r="Z323" i="8"/>
  <c r="R30" i="8"/>
  <c r="S46" i="8"/>
  <c r="S62" i="8"/>
  <c r="S92" i="8"/>
  <c r="R29" i="8"/>
  <c r="S45" i="8"/>
  <c r="Q125" i="8"/>
  <c r="Q14" i="8"/>
  <c r="S149" i="8"/>
  <c r="R181" i="8"/>
  <c r="S175" i="8"/>
  <c r="R156" i="8"/>
  <c r="S208" i="8"/>
  <c r="Q216" i="8"/>
  <c r="S240" i="8"/>
  <c r="Q248" i="8"/>
  <c r="S272" i="8"/>
  <c r="Q280" i="8"/>
  <c r="S304" i="8"/>
  <c r="Q312" i="8"/>
  <c r="Z291" i="8"/>
  <c r="W291" i="8"/>
  <c r="V158" i="8"/>
  <c r="Z158" i="8"/>
  <c r="S968" i="8"/>
  <c r="Q968" i="8"/>
  <c r="R968" i="8"/>
  <c r="R976" i="8"/>
  <c r="S976" i="8"/>
  <c r="R984" i="8"/>
  <c r="S984" i="8"/>
  <c r="Q984" i="8"/>
  <c r="R992" i="8"/>
  <c r="Q992" i="8"/>
  <c r="S992" i="8"/>
  <c r="Q1000" i="8"/>
  <c r="S1000" i="8"/>
  <c r="R1000" i="8"/>
  <c r="R1008" i="8"/>
  <c r="S1008" i="8"/>
  <c r="Q1008" i="8"/>
  <c r="R1016" i="8"/>
  <c r="Q1016" i="8"/>
  <c r="R1024" i="8"/>
  <c r="Q1024" i="8"/>
  <c r="S1024" i="8"/>
  <c r="S1032" i="8"/>
  <c r="Q1032" i="8"/>
  <c r="R1040" i="8"/>
  <c r="S1040" i="8"/>
  <c r="Q1040" i="8"/>
  <c r="R1048" i="8"/>
  <c r="S1048" i="8"/>
  <c r="R956" i="8"/>
  <c r="Q956" i="8"/>
  <c r="S956" i="8"/>
  <c r="Q948" i="8"/>
  <c r="S948" i="8"/>
  <c r="R948" i="8"/>
  <c r="R940" i="8"/>
  <c r="S940" i="8"/>
  <c r="Q940" i="8"/>
  <c r="R932" i="8"/>
  <c r="Q932" i="8"/>
  <c r="S932" i="8"/>
  <c r="R924" i="8"/>
  <c r="Q924" i="8"/>
  <c r="S916" i="8"/>
  <c r="Q916" i="8"/>
  <c r="R916" i="8"/>
  <c r="R908" i="8"/>
  <c r="S908" i="8"/>
  <c r="R900" i="8"/>
  <c r="S900" i="8"/>
  <c r="Q900" i="8"/>
  <c r="R892" i="8"/>
  <c r="Q892" i="8"/>
  <c r="S892" i="8"/>
  <c r="Q884" i="8"/>
  <c r="S884" i="8"/>
  <c r="R884" i="8"/>
  <c r="R876" i="8"/>
  <c r="S876" i="8"/>
  <c r="Q876" i="8"/>
  <c r="R868" i="8"/>
  <c r="Q868" i="8"/>
  <c r="R860" i="8"/>
  <c r="Q860" i="8"/>
  <c r="S860" i="8"/>
  <c r="S852" i="8"/>
  <c r="Q852" i="8"/>
  <c r="R844" i="8"/>
  <c r="S844" i="8"/>
  <c r="Q844" i="8"/>
  <c r="R836" i="8"/>
  <c r="S836" i="8"/>
  <c r="Q828" i="8"/>
  <c r="S828" i="8"/>
  <c r="R828" i="8"/>
  <c r="S820" i="8"/>
  <c r="Q820" i="8"/>
  <c r="R820" i="8"/>
  <c r="R816" i="8"/>
  <c r="Q816" i="8"/>
  <c r="R808" i="8"/>
  <c r="S808" i="8"/>
  <c r="Q808" i="8"/>
  <c r="R800" i="8"/>
  <c r="Q800" i="8"/>
  <c r="S800" i="8"/>
  <c r="R792" i="8"/>
  <c r="S792" i="8"/>
  <c r="R784" i="8"/>
  <c r="Q784" i="8"/>
  <c r="R776" i="8"/>
  <c r="S776" i="8"/>
  <c r="Q776" i="8"/>
  <c r="R768" i="8"/>
  <c r="Q768" i="8"/>
  <c r="S768" i="8"/>
  <c r="R760" i="8"/>
  <c r="S760" i="8"/>
  <c r="R752" i="8"/>
  <c r="Q752" i="8"/>
  <c r="R744" i="8"/>
  <c r="S744" i="8"/>
  <c r="Q744" i="8"/>
  <c r="R736" i="8"/>
  <c r="Q736" i="8"/>
  <c r="S736" i="8"/>
  <c r="R728" i="8"/>
  <c r="S728" i="8"/>
  <c r="R720" i="8"/>
  <c r="Q720" i="8"/>
  <c r="R712" i="8"/>
  <c r="S712" i="8"/>
  <c r="Q712" i="8"/>
  <c r="R704" i="8"/>
  <c r="Q704" i="8"/>
  <c r="S704" i="8"/>
  <c r="R696" i="8"/>
  <c r="S696" i="8"/>
  <c r="R688" i="8"/>
  <c r="Q688" i="8"/>
  <c r="R680" i="8"/>
  <c r="S680" i="8"/>
  <c r="Q680" i="8"/>
  <c r="R672" i="8"/>
  <c r="Q672" i="8"/>
  <c r="S672" i="8"/>
  <c r="R664" i="8"/>
  <c r="S664" i="8"/>
  <c r="S660" i="8"/>
  <c r="Q660" i="8"/>
  <c r="R660" i="8"/>
  <c r="Q652" i="8"/>
  <c r="S652" i="8"/>
  <c r="R652" i="8"/>
  <c r="S644" i="8"/>
  <c r="Q644" i="8"/>
  <c r="Q636" i="8"/>
  <c r="S636" i="8"/>
  <c r="R636" i="8"/>
  <c r="S628" i="8"/>
  <c r="Q628" i="8"/>
  <c r="R628" i="8"/>
  <c r="Q620" i="8"/>
  <c r="S620" i="8"/>
  <c r="R620" i="8"/>
  <c r="S612" i="8"/>
  <c r="Q612" i="8"/>
  <c r="Q604" i="8"/>
  <c r="S604" i="8"/>
  <c r="R604" i="8"/>
  <c r="S596" i="8"/>
  <c r="R596" i="8"/>
  <c r="Q596" i="8"/>
  <c r="R588" i="8"/>
  <c r="S588" i="8"/>
  <c r="Q580" i="8"/>
  <c r="R580" i="8"/>
  <c r="R572" i="8"/>
  <c r="Q572" i="8"/>
  <c r="Q564" i="8"/>
  <c r="S564" i="8"/>
  <c r="Q556" i="8"/>
  <c r="R556" i="8"/>
  <c r="S556" i="8"/>
  <c r="S548" i="8"/>
  <c r="Q548" i="8"/>
  <c r="R548" i="8"/>
  <c r="R540" i="8"/>
  <c r="Q540" i="8"/>
  <c r="R532" i="8"/>
  <c r="S532" i="8"/>
  <c r="R524" i="8"/>
  <c r="Q524" i="8"/>
  <c r="R516" i="8"/>
  <c r="S516" i="8"/>
  <c r="R508" i="8"/>
  <c r="Q508" i="8"/>
  <c r="R500" i="8"/>
  <c r="S500" i="8"/>
  <c r="R492" i="8"/>
  <c r="Q492" i="8"/>
  <c r="R484" i="8"/>
  <c r="S484" i="8"/>
  <c r="R476" i="8"/>
  <c r="Q476" i="8"/>
  <c r="R468" i="8"/>
  <c r="S468" i="8"/>
  <c r="R460" i="8"/>
  <c r="Q460" i="8"/>
  <c r="R452" i="8"/>
  <c r="S452" i="8"/>
  <c r="R444" i="8"/>
  <c r="Q444" i="8"/>
  <c r="R436" i="8"/>
  <c r="S436" i="8"/>
  <c r="R428" i="8"/>
  <c r="Q428" i="8"/>
  <c r="R420" i="8"/>
  <c r="S420" i="8"/>
  <c r="R412" i="8"/>
  <c r="Q412" i="8"/>
  <c r="R404" i="8"/>
  <c r="S404" i="8"/>
  <c r="R396" i="8"/>
  <c r="Q396" i="8"/>
  <c r="R388" i="8"/>
  <c r="S388" i="8"/>
  <c r="R380" i="8"/>
  <c r="Q380" i="8"/>
  <c r="R372" i="8"/>
  <c r="S372" i="8"/>
  <c r="S368" i="8"/>
  <c r="Q368" i="8"/>
  <c r="S339" i="8"/>
  <c r="R339" i="8"/>
  <c r="Q339" i="8"/>
  <c r="Q348" i="8"/>
  <c r="S348" i="8"/>
  <c r="R332" i="8"/>
  <c r="S332" i="8"/>
  <c r="S357" i="8"/>
  <c r="R357" i="8"/>
  <c r="Q357" i="8"/>
  <c r="Q341" i="8"/>
  <c r="R341" i="8"/>
  <c r="R366" i="8"/>
  <c r="S366" i="8"/>
  <c r="Q350" i="8"/>
  <c r="S350" i="8"/>
  <c r="S334" i="8"/>
  <c r="Q334" i="8"/>
  <c r="S324" i="8"/>
  <c r="R324" i="8"/>
  <c r="Q308" i="8"/>
  <c r="S308" i="8"/>
  <c r="Q292" i="8"/>
  <c r="S292" i="8"/>
  <c r="Q276" i="8"/>
  <c r="S276" i="8"/>
  <c r="Q260" i="8"/>
  <c r="S260" i="8"/>
  <c r="Q244" i="8"/>
  <c r="S244" i="8"/>
  <c r="Q228" i="8"/>
  <c r="S228" i="8"/>
  <c r="Q212" i="8"/>
  <c r="S212" i="8"/>
  <c r="Q196" i="8"/>
  <c r="S196" i="8"/>
  <c r="R191" i="8"/>
  <c r="S191" i="8"/>
  <c r="R180" i="8"/>
  <c r="S180" i="8"/>
  <c r="R165" i="8"/>
  <c r="S165" i="8"/>
  <c r="S114" i="8"/>
  <c r="Q114" i="8"/>
  <c r="S134" i="8"/>
  <c r="R134" i="8"/>
  <c r="Q78" i="8"/>
  <c r="R78" i="8"/>
  <c r="S37" i="8"/>
  <c r="R37" i="8"/>
  <c r="S131" i="8"/>
  <c r="Q131" i="8"/>
  <c r="S86" i="8"/>
  <c r="Q86" i="8"/>
  <c r="Q96" i="8"/>
  <c r="S96" i="8"/>
  <c r="S38" i="8"/>
  <c r="R38" i="8"/>
  <c r="S964" i="8"/>
  <c r="Q964" i="8"/>
  <c r="R964" i="8"/>
  <c r="Q972" i="8"/>
  <c r="S972" i="8"/>
  <c r="R972" i="8"/>
  <c r="S980" i="8"/>
  <c r="R980" i="8"/>
  <c r="Q980" i="8"/>
  <c r="Q988" i="8"/>
  <c r="R988" i="8"/>
  <c r="S996" i="8"/>
  <c r="Q996" i="8"/>
  <c r="R996" i="8"/>
  <c r="Q1004" i="8"/>
  <c r="S1004" i="8"/>
  <c r="S1012" i="8"/>
  <c r="R1012" i="8"/>
  <c r="Q1012" i="8"/>
  <c r="Q1020" i="8"/>
  <c r="R1020" i="8"/>
  <c r="S1020" i="8"/>
  <c r="S1028" i="8"/>
  <c r="Q1028" i="8"/>
  <c r="R1028" i="8"/>
  <c r="Q1036" i="8"/>
  <c r="S1036" i="8"/>
  <c r="R1036" i="8"/>
  <c r="S1044" i="8"/>
  <c r="R1044" i="8"/>
  <c r="Q1044" i="8"/>
  <c r="Q960" i="8"/>
  <c r="R960" i="8"/>
  <c r="S960" i="8"/>
  <c r="S952" i="8"/>
  <c r="Q952" i="8"/>
  <c r="Q944" i="8"/>
  <c r="S944" i="8"/>
  <c r="R944" i="8"/>
  <c r="S936" i="8"/>
  <c r="R936" i="8"/>
  <c r="Q928" i="8"/>
  <c r="R928" i="8"/>
  <c r="S928" i="8"/>
  <c r="S920" i="8"/>
  <c r="Q920" i="8"/>
  <c r="R920" i="8"/>
  <c r="Q912" i="8"/>
  <c r="S912" i="8"/>
  <c r="R912" i="8"/>
  <c r="S904" i="8"/>
  <c r="R904" i="8"/>
  <c r="Q904" i="8"/>
  <c r="Q896" i="8"/>
  <c r="R896" i="8"/>
  <c r="S888" i="8"/>
  <c r="Q888" i="8"/>
  <c r="R888" i="8"/>
  <c r="Q880" i="8"/>
  <c r="S880" i="8"/>
  <c r="S872" i="8"/>
  <c r="R872" i="8"/>
  <c r="Q872" i="8"/>
  <c r="Q864" i="8"/>
  <c r="R864" i="8"/>
  <c r="S864" i="8"/>
  <c r="S856" i="8"/>
  <c r="Q856" i="8"/>
  <c r="R856" i="8"/>
  <c r="Q848" i="8"/>
  <c r="S848" i="8"/>
  <c r="R848" i="8"/>
  <c r="S840" i="8"/>
  <c r="R840" i="8"/>
  <c r="Q840" i="8"/>
  <c r="Q832" i="8"/>
  <c r="R832" i="8"/>
  <c r="S832" i="8"/>
  <c r="R824" i="8"/>
  <c r="S824" i="8"/>
  <c r="Q812" i="8"/>
  <c r="S812" i="8"/>
  <c r="R812" i="8"/>
  <c r="S804" i="8"/>
  <c r="Q804" i="8"/>
  <c r="Q796" i="8"/>
  <c r="S796" i="8"/>
  <c r="R796" i="8"/>
  <c r="S788" i="8"/>
  <c r="Q788" i="8"/>
  <c r="R788" i="8"/>
  <c r="Q780" i="8"/>
  <c r="S780" i="8"/>
  <c r="R780" i="8"/>
  <c r="S772" i="8"/>
  <c r="Q772" i="8"/>
  <c r="Q764" i="8"/>
  <c r="S764" i="8"/>
  <c r="R764" i="8"/>
  <c r="S756" i="8"/>
  <c r="Q756" i="8"/>
  <c r="R756" i="8"/>
  <c r="Q748" i="8"/>
  <c r="S748" i="8"/>
  <c r="R748" i="8"/>
  <c r="S740" i="8"/>
  <c r="Q740" i="8"/>
  <c r="Q732" i="8"/>
  <c r="S732" i="8"/>
  <c r="R732" i="8"/>
  <c r="S724" i="8"/>
  <c r="Q724" i="8"/>
  <c r="R724" i="8"/>
  <c r="Q716" i="8"/>
  <c r="S716" i="8"/>
  <c r="R716" i="8"/>
  <c r="S708" i="8"/>
  <c r="Q708" i="8"/>
  <c r="Q700" i="8"/>
  <c r="S700" i="8"/>
  <c r="R700" i="8"/>
  <c r="S692" i="8"/>
  <c r="Q692" i="8"/>
  <c r="R692" i="8"/>
  <c r="Q684" i="8"/>
  <c r="S684" i="8"/>
  <c r="R684" i="8"/>
  <c r="S676" i="8"/>
  <c r="Q676" i="8"/>
  <c r="Q668" i="8"/>
  <c r="S668" i="8"/>
  <c r="R668" i="8"/>
  <c r="R656" i="8"/>
  <c r="Q656" i="8"/>
  <c r="R648" i="8"/>
  <c r="S648" i="8"/>
  <c r="Q648" i="8"/>
  <c r="R640" i="8"/>
  <c r="Q640" i="8"/>
  <c r="S640" i="8"/>
  <c r="R632" i="8"/>
  <c r="S632" i="8"/>
  <c r="R624" i="8"/>
  <c r="Q624" i="8"/>
  <c r="R616" i="8"/>
  <c r="S616" i="8"/>
  <c r="Q616" i="8"/>
  <c r="R608" i="8"/>
  <c r="Q608" i="8"/>
  <c r="S608" i="8"/>
  <c r="R600" i="8"/>
  <c r="S600" i="8"/>
  <c r="R592" i="8"/>
  <c r="S592" i="8"/>
  <c r="S584" i="8"/>
  <c r="R584" i="8"/>
  <c r="Q584" i="8"/>
  <c r="R576" i="8"/>
  <c r="Q576" i="8"/>
  <c r="S576" i="8"/>
  <c r="S568" i="8"/>
  <c r="Q568" i="8"/>
  <c r="R568" i="8"/>
  <c r="R560" i="8"/>
  <c r="Q560" i="8"/>
  <c r="R552" i="8"/>
  <c r="Q552" i="8"/>
  <c r="S544" i="8"/>
  <c r="Q544" i="8"/>
  <c r="Q536" i="8"/>
  <c r="S536" i="8"/>
  <c r="R536" i="8"/>
  <c r="S528" i="8"/>
  <c r="Q528" i="8"/>
  <c r="Q520" i="8"/>
  <c r="S520" i="8"/>
  <c r="R520" i="8"/>
  <c r="S512" i="8"/>
  <c r="Q512" i="8"/>
  <c r="Q504" i="8"/>
  <c r="S504" i="8"/>
  <c r="R504" i="8"/>
  <c r="S496" i="8"/>
  <c r="Q496" i="8"/>
  <c r="Q488" i="8"/>
  <c r="S488" i="8"/>
  <c r="R488" i="8"/>
  <c r="S480" i="8"/>
  <c r="Q480" i="8"/>
  <c r="Q472" i="8"/>
  <c r="S472" i="8"/>
  <c r="R472" i="8"/>
  <c r="S464" i="8"/>
  <c r="Q464" i="8"/>
  <c r="Q456" i="8"/>
  <c r="S456" i="8"/>
  <c r="R456" i="8"/>
  <c r="S448" i="8"/>
  <c r="Q448" i="8"/>
  <c r="Q440" i="8"/>
  <c r="S440" i="8"/>
  <c r="R440" i="8"/>
  <c r="S432" i="8"/>
  <c r="Q432" i="8"/>
  <c r="Q424" i="8"/>
  <c r="S424" i="8"/>
  <c r="R424" i="8"/>
  <c r="R416" i="8"/>
  <c r="Q416" i="8"/>
  <c r="Q408" i="8"/>
  <c r="S408" i="8"/>
  <c r="R408" i="8"/>
  <c r="S400" i="8"/>
  <c r="Q400" i="8"/>
  <c r="Q392" i="8"/>
  <c r="S392" i="8"/>
  <c r="R392" i="8"/>
  <c r="S384" i="8"/>
  <c r="Q384" i="8"/>
  <c r="Q376" i="8"/>
  <c r="S376" i="8"/>
  <c r="R376" i="8"/>
  <c r="Q355" i="8"/>
  <c r="S355" i="8"/>
  <c r="R364" i="8"/>
  <c r="Q364" i="8"/>
  <c r="R316" i="8"/>
  <c r="S316" i="8"/>
  <c r="S300" i="8"/>
  <c r="Q300" i="8"/>
  <c r="S284" i="8"/>
  <c r="Q284" i="8"/>
  <c r="S268" i="8"/>
  <c r="Q268" i="8"/>
  <c r="S252" i="8"/>
  <c r="Q252" i="8"/>
  <c r="S236" i="8"/>
  <c r="Q236" i="8"/>
  <c r="S220" i="8"/>
  <c r="Q220" i="8"/>
  <c r="S204" i="8"/>
  <c r="Q204" i="8"/>
  <c r="S172" i="8"/>
  <c r="R172" i="8"/>
  <c r="S159" i="8"/>
  <c r="R159" i="8"/>
  <c r="S148" i="8"/>
  <c r="R148" i="8"/>
  <c r="S137" i="8"/>
  <c r="Q137" i="8"/>
  <c r="S65" i="8"/>
  <c r="R65" i="8"/>
  <c r="Q116" i="8"/>
  <c r="R116" i="8"/>
  <c r="R55" i="8"/>
  <c r="Q55" i="8"/>
  <c r="R21" i="8"/>
  <c r="S21" i="8"/>
  <c r="R104" i="8"/>
  <c r="S104" i="8"/>
  <c r="R12" i="8"/>
  <c r="Q12" i="8"/>
  <c r="S63" i="8"/>
  <c r="R63" i="8"/>
  <c r="R22" i="8"/>
  <c r="S22" i="8"/>
  <c r="X36" i="8"/>
  <c r="W129" i="8"/>
  <c r="W193" i="8"/>
  <c r="X21" i="8"/>
  <c r="X89" i="8"/>
  <c r="X207" i="8"/>
  <c r="U11" i="8"/>
  <c r="W128" i="8"/>
  <c r="U269" i="8"/>
  <c r="V301" i="8"/>
  <c r="U333" i="8"/>
  <c r="Y73" i="8"/>
  <c r="V73" i="8"/>
  <c r="Z147" i="8"/>
  <c r="Z31" i="8"/>
  <c r="U15" i="8"/>
  <c r="U188" i="8"/>
  <c r="W241" i="8"/>
  <c r="Y182" i="8"/>
  <c r="V262" i="8"/>
  <c r="X294" i="8"/>
  <c r="V326" i="8"/>
  <c r="Y60" i="8"/>
  <c r="W18" i="8"/>
  <c r="V164" i="8"/>
  <c r="V238" i="8"/>
  <c r="X238" i="8"/>
  <c r="U158" i="8"/>
  <c r="Z259" i="8"/>
  <c r="X291" i="8"/>
  <c r="Y323" i="8"/>
  <c r="Q13" i="8"/>
  <c r="Q38" i="8"/>
  <c r="Q72" i="8"/>
  <c r="Q108" i="8"/>
  <c r="R86" i="8"/>
  <c r="R115" i="8"/>
  <c r="S11" i="8"/>
  <c r="Q37" i="8"/>
  <c r="Q68" i="8"/>
  <c r="S84" i="8"/>
  <c r="Q134" i="8"/>
  <c r="S101" i="8"/>
  <c r="R127" i="8"/>
  <c r="Q165" i="8"/>
  <c r="S164" i="8"/>
  <c r="R143" i="8"/>
  <c r="Q191" i="8"/>
  <c r="S188" i="8"/>
  <c r="Q200" i="8"/>
  <c r="R212" i="8"/>
  <c r="S224" i="8"/>
  <c r="Q232" i="8"/>
  <c r="R244" i="8"/>
  <c r="S256" i="8"/>
  <c r="Q264" i="8"/>
  <c r="R276" i="8"/>
  <c r="S288" i="8"/>
  <c r="Q296" i="8"/>
  <c r="R308" i="8"/>
  <c r="R320" i="8"/>
  <c r="R350" i="8"/>
  <c r="R348" i="8"/>
  <c r="Q372" i="8"/>
  <c r="S396" i="8"/>
  <c r="S416" i="8"/>
  <c r="Q436" i="8"/>
  <c r="S460" i="8"/>
  <c r="R480" i="8"/>
  <c r="Q500" i="8"/>
  <c r="S524" i="8"/>
  <c r="R544" i="8"/>
  <c r="S572" i="8"/>
  <c r="Q600" i="8"/>
  <c r="R644" i="8"/>
  <c r="S688" i="8"/>
  <c r="Q728" i="8"/>
  <c r="R772" i="8"/>
  <c r="S816" i="8"/>
  <c r="S868" i="8"/>
  <c r="S924" i="8"/>
  <c r="R1032" i="8"/>
  <c r="Q976" i="8"/>
  <c r="Q22" i="8"/>
  <c r="R46" i="8"/>
  <c r="R72" i="8"/>
  <c r="S12" i="8"/>
  <c r="R92" i="8"/>
  <c r="S115" i="8"/>
  <c r="Q21" i="8"/>
  <c r="R45" i="8"/>
  <c r="S68" i="8"/>
  <c r="S116" i="8"/>
  <c r="R14" i="8"/>
  <c r="Q101" i="8"/>
  <c r="R137" i="8"/>
  <c r="S181" i="8"/>
  <c r="R164" i="8"/>
  <c r="Q159" i="8"/>
  <c r="S156" i="8"/>
  <c r="R188" i="8"/>
  <c r="R204" i="8"/>
  <c r="S216" i="8"/>
  <c r="Q224" i="8"/>
  <c r="R236" i="8"/>
  <c r="S248" i="8"/>
  <c r="Q256" i="8"/>
  <c r="R268" i="8"/>
  <c r="S280" i="8"/>
  <c r="Q288" i="8"/>
  <c r="R300" i="8"/>
  <c r="S312" i="8"/>
  <c r="S320" i="8"/>
  <c r="Q366" i="8"/>
  <c r="S364" i="8"/>
  <c r="S380" i="8"/>
  <c r="R400" i="8"/>
  <c r="Q420" i="8"/>
  <c r="S444" i="8"/>
  <c r="R464" i="8"/>
  <c r="Q484" i="8"/>
  <c r="S508" i="8"/>
  <c r="R528" i="8"/>
  <c r="S552" i="8"/>
  <c r="S580" i="8"/>
  <c r="R612" i="8"/>
  <c r="S656" i="8"/>
  <c r="Q696" i="8"/>
  <c r="R740" i="8"/>
  <c r="S784" i="8"/>
  <c r="Q824" i="8"/>
  <c r="R880" i="8"/>
  <c r="Q936" i="8"/>
  <c r="S1016" i="8"/>
  <c r="S266" i="8"/>
  <c r="R186" i="8"/>
  <c r="Q189" i="8"/>
  <c r="R194" i="8"/>
  <c r="R210" i="8"/>
  <c r="S230" i="8"/>
  <c r="Q274" i="8"/>
  <c r="S98" i="8"/>
  <c r="Q59" i="8"/>
  <c r="S94" i="8"/>
  <c r="R17" i="8"/>
  <c r="S41" i="8"/>
  <c r="R58" i="8"/>
  <c r="Q80" i="8"/>
  <c r="S118" i="8"/>
  <c r="S142" i="8"/>
  <c r="S81" i="8"/>
  <c r="R130" i="8"/>
  <c r="R183" i="8"/>
  <c r="S186" i="8"/>
  <c r="Q146" i="8"/>
  <c r="Q194" i="8"/>
  <c r="Q210" i="8"/>
  <c r="R238" i="8"/>
  <c r="Q318" i="8"/>
  <c r="R170" i="8"/>
  <c r="R157" i="8"/>
  <c r="R189" i="8"/>
  <c r="R146" i="8"/>
  <c r="Q178" i="8"/>
  <c r="R198" i="8"/>
  <c r="S206" i="8"/>
  <c r="Q214" i="8"/>
  <c r="S226" i="8"/>
  <c r="Q234" i="8"/>
  <c r="R246" i="8"/>
  <c r="R258" i="8"/>
  <c r="S270" i="8"/>
  <c r="Q294" i="8"/>
  <c r="Q370" i="8"/>
  <c r="Q52" i="8"/>
  <c r="Q121" i="8"/>
  <c r="Q140" i="8"/>
  <c r="S167" i="8"/>
  <c r="Q154" i="8"/>
  <c r="Q157" i="8"/>
  <c r="S162" i="8"/>
  <c r="Q198" i="8"/>
  <c r="S218" i="8"/>
  <c r="R226" i="8"/>
  <c r="S238" i="8"/>
  <c r="Q246" i="8"/>
  <c r="Q258" i="8"/>
  <c r="R274" i="8"/>
  <c r="S306" i="8"/>
  <c r="Q398" i="8"/>
  <c r="R230" i="8"/>
  <c r="S242" i="8"/>
  <c r="R254" i="8"/>
  <c r="Q266" i="8"/>
  <c r="R286" i="8"/>
  <c r="S349" i="8"/>
  <c r="Q466" i="8"/>
  <c r="R582" i="8"/>
  <c r="R1050" i="8"/>
  <c r="Q618" i="8"/>
  <c r="J7" i="8"/>
  <c r="S546" i="8"/>
  <c r="R802" i="8"/>
  <c r="Q282" i="8"/>
  <c r="R294" i="8"/>
  <c r="R302" i="8"/>
  <c r="S314" i="8"/>
  <c r="S358" i="8"/>
  <c r="R363" i="8"/>
  <c r="S394" i="8"/>
  <c r="R422" i="8"/>
  <c r="S498" i="8"/>
  <c r="S574" i="8"/>
  <c r="R610" i="8"/>
  <c r="Q666" i="8"/>
  <c r="Q774" i="8"/>
  <c r="S1050" i="8"/>
  <c r="Q278" i="8"/>
  <c r="S290" i="8"/>
  <c r="S298" i="8"/>
  <c r="Q306" i="8"/>
  <c r="Q322" i="8"/>
  <c r="R340" i="8"/>
  <c r="R378" i="8"/>
  <c r="Q406" i="8"/>
  <c r="Q438" i="8"/>
  <c r="Q514" i="8"/>
  <c r="S554" i="8"/>
  <c r="R590" i="8"/>
  <c r="R630" i="8"/>
  <c r="S706" i="8"/>
  <c r="R858" i="8"/>
  <c r="Q242" i="8"/>
  <c r="S254" i="8"/>
  <c r="R262" i="8"/>
  <c r="S282" i="8"/>
  <c r="R290" i="8"/>
  <c r="S302" i="8"/>
  <c r="Q310" i="8"/>
  <c r="R342" i="8"/>
  <c r="R331" i="8"/>
  <c r="R386" i="8"/>
  <c r="R414" i="8"/>
  <c r="S450" i="8"/>
  <c r="S526" i="8"/>
  <c r="R562" i="8"/>
  <c r="S602" i="8"/>
  <c r="Q646" i="8"/>
  <c r="Q918" i="8"/>
  <c r="Q990" i="8"/>
  <c r="D7" i="8"/>
  <c r="D14" i="8"/>
  <c r="D10" i="8"/>
  <c r="L960" i="8"/>
  <c r="M958" i="8"/>
  <c r="M953" i="8"/>
  <c r="M950" i="8"/>
  <c r="L947" i="8"/>
  <c r="M990" i="8"/>
  <c r="L976" i="8"/>
  <c r="N65" i="8"/>
  <c r="N77" i="8"/>
  <c r="N101" i="8"/>
  <c r="N133" i="8"/>
  <c r="N316" i="8"/>
  <c r="N416" i="8"/>
  <c r="N496" i="8"/>
  <c r="N568" i="8"/>
  <c r="N596" i="8"/>
  <c r="N676" i="8"/>
  <c r="N680" i="8"/>
  <c r="N704" i="8"/>
  <c r="N724" i="8"/>
  <c r="N744" i="8"/>
  <c r="N760" i="8"/>
  <c r="N768" i="8"/>
  <c r="N788" i="8"/>
  <c r="N808" i="8"/>
  <c r="N816" i="8"/>
  <c r="N159" i="8"/>
  <c r="N179" i="8"/>
  <c r="N223" i="8"/>
  <c r="N239" i="8"/>
  <c r="N283" i="8"/>
  <c r="N287" i="8"/>
  <c r="N335" i="8"/>
  <c r="N355" i="8"/>
  <c r="N399" i="8"/>
  <c r="N415" i="8"/>
  <c r="N463" i="8"/>
  <c r="N467" i="8"/>
  <c r="N511" i="8"/>
  <c r="N531" i="8"/>
  <c r="N51" i="8"/>
  <c r="N128" i="8"/>
  <c r="N320" i="8"/>
  <c r="N428" i="8"/>
  <c r="N524" i="8"/>
  <c r="N544" i="8"/>
  <c r="N93" i="8"/>
  <c r="N97" i="8"/>
  <c r="N109" i="8"/>
  <c r="N113" i="8"/>
  <c r="N125" i="8"/>
  <c r="N129" i="8"/>
  <c r="N141" i="8"/>
  <c r="N216" i="8"/>
  <c r="N240" i="8"/>
  <c r="N288" i="8"/>
  <c r="N304" i="8"/>
  <c r="N336" i="8"/>
  <c r="N348" i="8"/>
  <c r="N396" i="8"/>
  <c r="N400" i="8"/>
  <c r="N432" i="8"/>
  <c r="N448" i="8"/>
  <c r="N480" i="8"/>
  <c r="N492" i="8"/>
  <c r="N536" i="8"/>
  <c r="N540" i="8"/>
  <c r="N576" i="8"/>
  <c r="N600" i="8"/>
  <c r="N604" i="8"/>
  <c r="L992" i="8"/>
  <c r="N26" i="8"/>
  <c r="N44" i="8"/>
  <c r="N149" i="8"/>
  <c r="N169" i="8"/>
  <c r="N181" i="8"/>
  <c r="N201" i="8"/>
  <c r="N213" i="8"/>
  <c r="N233" i="8"/>
  <c r="N245" i="8"/>
  <c r="N555" i="8"/>
  <c r="N575" i="8"/>
  <c r="N619" i="8"/>
  <c r="N696" i="8"/>
  <c r="N740" i="8"/>
  <c r="N784" i="8"/>
  <c r="N856" i="8"/>
  <c r="L1022" i="8"/>
  <c r="M1016" i="8"/>
  <c r="L1010" i="8"/>
  <c r="M1004" i="8"/>
  <c r="L996" i="8"/>
  <c r="M993" i="8"/>
  <c r="L987" i="8"/>
  <c r="M986" i="8"/>
  <c r="M985" i="8"/>
  <c r="L985" i="8"/>
  <c r="M984" i="8"/>
  <c r="L984" i="8"/>
  <c r="M983" i="8"/>
  <c r="L983" i="8"/>
  <c r="M982" i="8"/>
  <c r="L982" i="8"/>
  <c r="M981" i="8"/>
  <c r="L981" i="8"/>
  <c r="M980" i="8"/>
  <c r="L980" i="8"/>
  <c r="M979" i="8"/>
  <c r="L979" i="8"/>
  <c r="M978" i="8"/>
  <c r="L978" i="8"/>
  <c r="M977" i="8"/>
  <c r="L977" i="8"/>
  <c r="M976" i="8"/>
  <c r="M975" i="8"/>
  <c r="L975" i="8"/>
  <c r="L974" i="8"/>
  <c r="N974" i="8" s="1"/>
  <c r="M973" i="8"/>
  <c r="L973" i="8"/>
  <c r="M972" i="8"/>
  <c r="L972" i="8"/>
  <c r="M971" i="8"/>
  <c r="L971" i="8"/>
  <c r="M970" i="8"/>
  <c r="L970" i="8"/>
  <c r="M969" i="8"/>
  <c r="L969" i="8"/>
  <c r="M968" i="8"/>
  <c r="L968" i="8"/>
  <c r="M967" i="8"/>
  <c r="L967" i="8"/>
  <c r="M966" i="8"/>
  <c r="L966" i="8"/>
  <c r="M965" i="8"/>
  <c r="L965" i="8"/>
  <c r="M964" i="8"/>
  <c r="L964" i="8"/>
  <c r="M963" i="8"/>
  <c r="L963" i="8"/>
  <c r="M962" i="8"/>
  <c r="L962" i="8"/>
  <c r="M961" i="8"/>
  <c r="L961" i="8"/>
  <c r="M960" i="8"/>
  <c r="M959" i="8"/>
  <c r="L959" i="8"/>
  <c r="L958" i="8"/>
  <c r="M957" i="8"/>
  <c r="L957" i="8"/>
  <c r="M956" i="8"/>
  <c r="L956" i="8"/>
  <c r="M955" i="8"/>
  <c r="L955" i="8"/>
  <c r="M954" i="8"/>
  <c r="L954" i="8"/>
  <c r="L953" i="8"/>
  <c r="N175" i="8"/>
  <c r="N219" i="8"/>
  <c r="N259" i="8"/>
  <c r="N303" i="8"/>
  <c r="N351" i="8"/>
  <c r="N395" i="8"/>
  <c r="N435" i="8"/>
  <c r="N483" i="8"/>
  <c r="N527" i="8"/>
  <c r="N733" i="8"/>
  <c r="M952" i="8"/>
  <c r="N952" i="8" s="1"/>
  <c r="M951" i="8"/>
  <c r="L951" i="8"/>
  <c r="L950" i="8"/>
  <c r="M949" i="8"/>
  <c r="L949" i="8"/>
  <c r="M948" i="8"/>
  <c r="L948" i="8"/>
  <c r="M947" i="8"/>
  <c r="M946" i="8"/>
  <c r="L946" i="8"/>
  <c r="L945" i="8"/>
  <c r="M944" i="8"/>
  <c r="N944" i="8" s="1"/>
  <c r="M943" i="8"/>
  <c r="L943" i="8"/>
  <c r="L942" i="8"/>
  <c r="N942" i="8" s="1"/>
  <c r="M941" i="8"/>
  <c r="L941" i="8"/>
  <c r="M940" i="8"/>
  <c r="L940" i="8"/>
  <c r="M939" i="8"/>
  <c r="N939" i="8" s="1"/>
  <c r="M938" i="8"/>
  <c r="L938" i="8"/>
  <c r="M937" i="8"/>
  <c r="L937" i="8"/>
  <c r="M936" i="8"/>
  <c r="N936" i="8" s="1"/>
  <c r="L935" i="8"/>
  <c r="N935" i="8" s="1"/>
  <c r="L934" i="8"/>
  <c r="M933" i="8"/>
  <c r="L933" i="8"/>
  <c r="M932" i="8"/>
  <c r="L932" i="8"/>
  <c r="M931" i="8"/>
  <c r="N931" i="8" s="1"/>
  <c r="L930" i="8"/>
  <c r="N930" i="8" s="1"/>
  <c r="L929" i="8"/>
  <c r="N929" i="8" s="1"/>
  <c r="M928" i="8"/>
  <c r="M927" i="8"/>
  <c r="L927" i="8"/>
  <c r="L926" i="8"/>
  <c r="N926" i="8" s="1"/>
  <c r="L925" i="8"/>
  <c r="N925" i="8" s="1"/>
  <c r="M924" i="8"/>
  <c r="L924" i="8"/>
  <c r="M923" i="8"/>
  <c r="N923" i="8" s="1"/>
  <c r="L922" i="8"/>
  <c r="L921" i="8"/>
  <c r="N921" i="8" s="1"/>
  <c r="M920" i="8"/>
  <c r="N920" i="8" s="1"/>
  <c r="M919" i="8"/>
  <c r="L919" i="8"/>
  <c r="L918" i="8"/>
  <c r="N918" i="8" s="1"/>
  <c r="L917" i="8"/>
  <c r="N917" i="8" s="1"/>
  <c r="M916" i="8"/>
  <c r="L916" i="8"/>
  <c r="M915" i="8"/>
  <c r="N915" i="8" s="1"/>
  <c r="L914" i="8"/>
  <c r="N914" i="8" s="1"/>
  <c r="L913" i="8"/>
  <c r="N913" i="8" s="1"/>
  <c r="M912" i="8"/>
  <c r="M911" i="8"/>
  <c r="L911" i="8"/>
  <c r="L910" i="8"/>
  <c r="L909" i="8"/>
  <c r="N909" i="8" s="1"/>
  <c r="M908" i="8"/>
  <c r="L908" i="8"/>
  <c r="M907" i="8"/>
  <c r="N907" i="8" s="1"/>
  <c r="L906" i="8"/>
  <c r="N906" i="8" s="1"/>
  <c r="L905" i="8"/>
  <c r="N905" i="8" s="1"/>
  <c r="M904" i="8"/>
  <c r="M903" i="8"/>
  <c r="L903" i="8"/>
  <c r="L902" i="8"/>
  <c r="N902" i="8" s="1"/>
  <c r="L901" i="8"/>
  <c r="N901" i="8" s="1"/>
  <c r="M900" i="8"/>
  <c r="L900" i="8"/>
  <c r="M899" i="8"/>
  <c r="N899" i="8" s="1"/>
  <c r="L898" i="8"/>
  <c r="L897" i="8"/>
  <c r="N897" i="8" s="1"/>
  <c r="M896" i="8"/>
  <c r="N896" i="8" s="1"/>
  <c r="M895" i="8"/>
  <c r="L895" i="8"/>
  <c r="L894" i="8"/>
  <c r="L893" i="8"/>
  <c r="N893" i="8" s="1"/>
  <c r="M892" i="8"/>
  <c r="L892" i="8"/>
  <c r="M891" i="8"/>
  <c r="N891" i="8" s="1"/>
  <c r="L890" i="8"/>
  <c r="N890" i="8" s="1"/>
  <c r="L889" i="8"/>
  <c r="N889" i="8" s="1"/>
  <c r="N96" i="8"/>
  <c r="M1020" i="8"/>
  <c r="L1006" i="8"/>
  <c r="M1000" i="8"/>
  <c r="L998" i="8"/>
  <c r="M994" i="8"/>
  <c r="L991" i="8"/>
  <c r="M989" i="8"/>
  <c r="L988" i="8"/>
  <c r="N25" i="8"/>
  <c r="N614" i="8"/>
  <c r="N268" i="8"/>
  <c r="N300" i="8"/>
  <c r="N332" i="8"/>
  <c r="N364" i="8"/>
  <c r="N412" i="8"/>
  <c r="N444" i="8"/>
  <c r="N476" i="8"/>
  <c r="N520" i="8"/>
  <c r="N688" i="8"/>
  <c r="N692" i="8"/>
  <c r="N708" i="8"/>
  <c r="N712" i="8"/>
  <c r="N728" i="8"/>
  <c r="N736" i="8"/>
  <c r="N752" i="8"/>
  <c r="N756" i="8"/>
  <c r="N772" i="8"/>
  <c r="N776" i="8"/>
  <c r="N792" i="8"/>
  <c r="N804" i="8"/>
  <c r="N824" i="8"/>
  <c r="N852" i="8"/>
  <c r="N888" i="8"/>
  <c r="L1018" i="8"/>
  <c r="L1014" i="8"/>
  <c r="M1012" i="8"/>
  <c r="M1008" i="8"/>
  <c r="L1002" i="8"/>
  <c r="L1000" i="8"/>
  <c r="M998" i="8"/>
  <c r="M996" i="8"/>
  <c r="L994" i="8"/>
  <c r="L993" i="8"/>
  <c r="M992" i="8"/>
  <c r="M991" i="8"/>
  <c r="L990" i="8"/>
  <c r="N990" i="8" s="1"/>
  <c r="L989" i="8"/>
  <c r="N989" i="8" s="1"/>
  <c r="M988" i="8"/>
  <c r="M987" i="8"/>
  <c r="L986" i="8"/>
  <c r="L1046" i="8"/>
  <c r="K1041" i="8"/>
  <c r="K1040" i="8"/>
  <c r="K1037" i="8"/>
  <c r="K1032" i="8"/>
  <c r="K1031" i="8"/>
  <c r="K1029" i="8"/>
  <c r="J1049" i="8"/>
  <c r="N548" i="8"/>
  <c r="N552" i="8"/>
  <c r="N584" i="8"/>
  <c r="N17" i="8"/>
  <c r="N127" i="8"/>
  <c r="N147" i="8"/>
  <c r="N163" i="8"/>
  <c r="N171" i="8"/>
  <c r="N187" i="8"/>
  <c r="N191" i="8"/>
  <c r="N207" i="8"/>
  <c r="N211" i="8"/>
  <c r="N227" i="8"/>
  <c r="N235" i="8"/>
  <c r="N251" i="8"/>
  <c r="N255" i="8"/>
  <c r="N271" i="8"/>
  <c r="N275" i="8"/>
  <c r="N291" i="8"/>
  <c r="N299" i="8"/>
  <c r="N315" i="8"/>
  <c r="N319" i="8"/>
  <c r="N339" i="8"/>
  <c r="N347" i="8"/>
  <c r="N363" i="8"/>
  <c r="N367" i="8"/>
  <c r="N383" i="8"/>
  <c r="N387" i="8"/>
  <c r="N403" i="8"/>
  <c r="N411" i="8"/>
  <c r="N427" i="8"/>
  <c r="N431" i="8"/>
  <c r="N447" i="8"/>
  <c r="N451" i="8"/>
  <c r="N475" i="8"/>
  <c r="N479" i="8"/>
  <c r="N495" i="8"/>
  <c r="N499" i="8"/>
  <c r="N515" i="8"/>
  <c r="N523" i="8"/>
  <c r="N31" i="8"/>
  <c r="N40" i="8"/>
  <c r="N72" i="8"/>
  <c r="N84" i="8"/>
  <c r="N156" i="8"/>
  <c r="N184" i="8"/>
  <c r="N260" i="8"/>
  <c r="N264" i="8"/>
  <c r="N276" i="8"/>
  <c r="N280" i="8"/>
  <c r="N292" i="8"/>
  <c r="N296" i="8"/>
  <c r="N308" i="8"/>
  <c r="N312" i="8"/>
  <c r="N324" i="8"/>
  <c r="N328" i="8"/>
  <c r="N340" i="8"/>
  <c r="N344" i="8"/>
  <c r="N356" i="8"/>
  <c r="N360" i="8"/>
  <c r="N372" i="8"/>
  <c r="N392" i="8"/>
  <c r="N404" i="8"/>
  <c r="N408" i="8"/>
  <c r="N420" i="8"/>
  <c r="N424" i="8"/>
  <c r="N436" i="8"/>
  <c r="N440" i="8"/>
  <c r="N452" i="8"/>
  <c r="N456" i="8"/>
  <c r="N468" i="8"/>
  <c r="N472" i="8"/>
  <c r="N484" i="8"/>
  <c r="N488" i="8"/>
  <c r="N500" i="8"/>
  <c r="N508" i="8"/>
  <c r="N528" i="8"/>
  <c r="N532" i="8"/>
  <c r="N562" i="8"/>
  <c r="N582" i="8"/>
  <c r="N547" i="8"/>
  <c r="N551" i="8"/>
  <c r="N563" i="8"/>
  <c r="N567" i="8"/>
  <c r="N579" i="8"/>
  <c r="N587" i="8"/>
  <c r="N689" i="8"/>
  <c r="N90" i="8"/>
  <c r="N94" i="8"/>
  <c r="N106" i="8"/>
  <c r="N110" i="8"/>
  <c r="N122" i="8"/>
  <c r="N126" i="8"/>
  <c r="N138" i="8"/>
  <c r="N142" i="8"/>
  <c r="N18" i="8"/>
  <c r="N145" i="8"/>
  <c r="N157" i="8"/>
  <c r="N161" i="8"/>
  <c r="N173" i="8"/>
  <c r="N177" i="8"/>
  <c r="N189" i="8"/>
  <c r="N193" i="8"/>
  <c r="N205" i="8"/>
  <c r="N209" i="8"/>
  <c r="N221" i="8"/>
  <c r="N225" i="8"/>
  <c r="N237" i="8"/>
  <c r="N241" i="8"/>
  <c r="N253" i="8"/>
  <c r="N257" i="8"/>
  <c r="N613" i="8"/>
  <c r="N817" i="8"/>
  <c r="N841" i="8"/>
  <c r="K1035" i="8"/>
  <c r="K1033" i="8"/>
  <c r="K1024" i="8"/>
  <c r="N46" i="8"/>
  <c r="J1016" i="8"/>
  <c r="J1015" i="8"/>
  <c r="J1013" i="8"/>
  <c r="J1012" i="8"/>
  <c r="J1011" i="8"/>
  <c r="J1009" i="8"/>
  <c r="J1008" i="8"/>
  <c r="J1007" i="8"/>
  <c r="J1005" i="8"/>
  <c r="J1004" i="8"/>
  <c r="J1003" i="8"/>
  <c r="J1001" i="8"/>
  <c r="J1000" i="8"/>
  <c r="J999" i="8"/>
  <c r="N881" i="8"/>
  <c r="J1042" i="8"/>
  <c r="J1041" i="8"/>
  <c r="J1039" i="8"/>
  <c r="J1038" i="8"/>
  <c r="J1037" i="8"/>
  <c r="J1034" i="8"/>
  <c r="J1033" i="8"/>
  <c r="J1032" i="8"/>
  <c r="J1031" i="8"/>
  <c r="J1029" i="8"/>
  <c r="J1028" i="8"/>
  <c r="J1027" i="8"/>
  <c r="J1025" i="8"/>
  <c r="J1024" i="8"/>
  <c r="J1023" i="8"/>
  <c r="J1021" i="8"/>
  <c r="J1020" i="8"/>
  <c r="J1019" i="8"/>
  <c r="J1017" i="8"/>
  <c r="AA6" i="8"/>
  <c r="K6" i="8"/>
  <c r="K1049" i="8"/>
  <c r="AB447" i="8"/>
  <c r="AB446" i="8"/>
  <c r="AB445" i="8"/>
  <c r="AB444" i="8"/>
  <c r="AB443" i="8"/>
  <c r="AB442" i="8"/>
  <c r="AB441" i="8"/>
  <c r="AB440" i="8"/>
  <c r="AB439" i="8"/>
  <c r="AB438" i="8"/>
  <c r="AB437" i="8"/>
  <c r="AB436" i="8"/>
  <c r="AB435" i="8"/>
  <c r="AB434" i="8"/>
  <c r="AB433" i="8"/>
  <c r="AB432" i="8"/>
  <c r="AB431" i="8"/>
  <c r="AB430" i="8"/>
  <c r="AB429" i="8"/>
  <c r="AB428" i="8"/>
  <c r="AB427" i="8"/>
  <c r="AB426" i="8"/>
  <c r="AB425" i="8"/>
  <c r="AB424" i="8"/>
  <c r="AB423" i="8"/>
  <c r="AB422" i="8"/>
  <c r="AB421" i="8"/>
  <c r="AB420" i="8"/>
  <c r="AB419" i="8"/>
  <c r="AB418" i="8"/>
  <c r="AB417" i="8"/>
  <c r="AB416" i="8"/>
  <c r="AB415" i="8"/>
  <c r="AB414" i="8"/>
  <c r="AB413" i="8"/>
  <c r="AB412" i="8"/>
  <c r="AB411" i="8"/>
  <c r="AB410" i="8"/>
  <c r="AB409" i="8"/>
  <c r="AB408" i="8"/>
  <c r="AB407" i="8"/>
  <c r="AB406" i="8"/>
  <c r="AB405" i="8"/>
  <c r="AB404" i="8"/>
  <c r="AB403" i="8"/>
  <c r="AB402" i="8"/>
  <c r="AB401" i="8"/>
  <c r="AB400" i="8"/>
  <c r="AB399" i="8"/>
  <c r="AB398" i="8"/>
  <c r="AB397" i="8"/>
  <c r="AB396" i="8"/>
  <c r="AB395" i="8"/>
  <c r="AB394" i="8"/>
  <c r="N341" i="8"/>
  <c r="N373" i="8"/>
  <c r="N437" i="8"/>
  <c r="N469" i="8"/>
  <c r="N501" i="8"/>
  <c r="N726" i="8"/>
  <c r="J997" i="8"/>
  <c r="J995" i="8"/>
  <c r="N668" i="8"/>
  <c r="N309" i="8"/>
  <c r="N22" i="8"/>
  <c r="N38" i="8"/>
  <c r="N35" i="8"/>
  <c r="N800" i="8"/>
  <c r="N820" i="8"/>
  <c r="N832" i="8"/>
  <c r="N836" i="8"/>
  <c r="N840" i="8"/>
  <c r="N848" i="8"/>
  <c r="N864" i="8"/>
  <c r="N868" i="8"/>
  <c r="N872" i="8"/>
  <c r="N581" i="8"/>
  <c r="N597" i="8"/>
  <c r="N609" i="8"/>
  <c r="N669" i="8"/>
  <c r="N673" i="8"/>
  <c r="N685" i="8"/>
  <c r="N701" i="8"/>
  <c r="N705" i="8"/>
  <c r="N713" i="8"/>
  <c r="N717" i="8"/>
  <c r="N721" i="8"/>
  <c r="N16" i="8"/>
  <c r="N723" i="8"/>
  <c r="N787" i="8"/>
  <c r="AD6" i="8"/>
  <c r="J6" i="8"/>
  <c r="L6" i="8"/>
  <c r="M6" i="8"/>
  <c r="M1049" i="8"/>
  <c r="N277" i="8"/>
  <c r="N533" i="8"/>
  <c r="N729" i="8"/>
  <c r="N793" i="8"/>
  <c r="N612" i="8"/>
  <c r="N644" i="8"/>
  <c r="N656" i="8"/>
  <c r="N49" i="8"/>
  <c r="N57" i="8"/>
  <c r="N405" i="8"/>
  <c r="N577" i="8"/>
  <c r="N601" i="8"/>
  <c r="N605" i="8"/>
  <c r="N719" i="8"/>
  <c r="N636" i="8"/>
  <c r="N151" i="8"/>
  <c r="N167" i="8"/>
  <c r="N183" i="8"/>
  <c r="N199" i="8"/>
  <c r="N215" i="8"/>
  <c r="N231" i="8"/>
  <c r="N247" i="8"/>
  <c r="N263" i="8"/>
  <c r="N279" i="8"/>
  <c r="N295" i="8"/>
  <c r="N311" i="8"/>
  <c r="N343" i="8"/>
  <c r="N359" i="8"/>
  <c r="N375" i="8"/>
  <c r="N391" i="8"/>
  <c r="N407" i="8"/>
  <c r="N423" i="8"/>
  <c r="N439" i="8"/>
  <c r="N471" i="8"/>
  <c r="N487" i="8"/>
  <c r="N503" i="8"/>
  <c r="N519" i="8"/>
  <c r="N535" i="8"/>
  <c r="N625" i="8"/>
  <c r="N633" i="8"/>
  <c r="N649" i="8"/>
  <c r="N653" i="8"/>
  <c r="N657" i="8"/>
  <c r="N737" i="8"/>
  <c r="N749" i="8"/>
  <c r="N753" i="8"/>
  <c r="N765" i="8"/>
  <c r="N769" i="8"/>
  <c r="N777" i="8"/>
  <c r="N781" i="8"/>
  <c r="N785" i="8"/>
  <c r="N797" i="8"/>
  <c r="N801" i="8"/>
  <c r="N809" i="8"/>
  <c r="N813" i="8"/>
  <c r="N825" i="8"/>
  <c r="N833" i="8"/>
  <c r="N845" i="8"/>
  <c r="N849" i="8"/>
  <c r="N857" i="8"/>
  <c r="N861" i="8"/>
  <c r="N865" i="8"/>
  <c r="N873" i="8"/>
  <c r="N877" i="8"/>
  <c r="N643" i="8"/>
  <c r="N675" i="8"/>
  <c r="N683" i="8"/>
  <c r="N691" i="8"/>
  <c r="N699" i="8"/>
  <c r="N707" i="8"/>
  <c r="N715" i="8"/>
  <c r="N731" i="8"/>
  <c r="N739" i="8"/>
  <c r="N747" i="8"/>
  <c r="N755" i="8"/>
  <c r="N763" i="8"/>
  <c r="N771" i="8"/>
  <c r="N779" i="8"/>
  <c r="N795" i="8"/>
  <c r="N823" i="8"/>
  <c r="N831" i="8"/>
  <c r="N883" i="8"/>
  <c r="N887" i="8"/>
  <c r="N59" i="8"/>
  <c r="N63" i="8"/>
  <c r="N71" i="8"/>
  <c r="N75" i="8"/>
  <c r="N79" i="8"/>
  <c r="N83" i="8"/>
  <c r="N87" i="8"/>
  <c r="N91" i="8"/>
  <c r="N95" i="8"/>
  <c r="N99" i="8"/>
  <c r="N103" i="8"/>
  <c r="N107" i="8"/>
  <c r="N111" i="8"/>
  <c r="N115" i="8"/>
  <c r="N119" i="8"/>
  <c r="N123" i="8"/>
  <c r="N131" i="8"/>
  <c r="N135" i="8"/>
  <c r="N139" i="8"/>
  <c r="N143" i="8"/>
  <c r="N15" i="8"/>
  <c r="N23" i="8"/>
  <c r="N27" i="8"/>
  <c r="N39" i="8"/>
  <c r="N43" i="8"/>
  <c r="N47" i="8"/>
  <c r="N146" i="8"/>
  <c r="N150" i="8"/>
  <c r="N154" i="8"/>
  <c r="N158" i="8"/>
  <c r="N162" i="8"/>
  <c r="N170" i="8"/>
  <c r="N174" i="8"/>
  <c r="N178" i="8"/>
  <c r="N182" i="8"/>
  <c r="N190" i="8"/>
  <c r="N194" i="8"/>
  <c r="N198" i="8"/>
  <c r="N202" i="8"/>
  <c r="N210" i="8"/>
  <c r="N214" i="8"/>
  <c r="N218" i="8"/>
  <c r="N222" i="8"/>
  <c r="N226" i="8"/>
  <c r="N230" i="8"/>
  <c r="N234" i="8"/>
  <c r="N238" i="8"/>
  <c r="N242" i="8"/>
  <c r="N246" i="8"/>
  <c r="N254" i="8"/>
  <c r="N258" i="8"/>
  <c r="N262" i="8"/>
  <c r="N266" i="8"/>
  <c r="N274" i="8"/>
  <c r="N278" i="8"/>
  <c r="N282" i="8"/>
  <c r="N286" i="8"/>
  <c r="N290" i="8"/>
  <c r="N298" i="8"/>
  <c r="N302" i="8"/>
  <c r="N306" i="8"/>
  <c r="N310" i="8"/>
  <c r="N56" i="8"/>
  <c r="N314" i="8"/>
  <c r="N318" i="8"/>
  <c r="N322" i="8"/>
  <c r="N326" i="8"/>
  <c r="N330" i="8"/>
  <c r="N338" i="8"/>
  <c r="N342" i="8"/>
  <c r="N346" i="8"/>
  <c r="N350" i="8"/>
  <c r="N354" i="8"/>
  <c r="N362" i="8"/>
  <c r="N366" i="8"/>
  <c r="N370" i="8"/>
  <c r="N374" i="8"/>
  <c r="N382" i="8"/>
  <c r="N386" i="8"/>
  <c r="N390" i="8"/>
  <c r="N394" i="8"/>
  <c r="N402" i="8"/>
  <c r="N406" i="8"/>
  <c r="N410" i="8"/>
  <c r="N414" i="8"/>
  <c r="N418" i="8"/>
  <c r="N426" i="8"/>
  <c r="N430" i="8"/>
  <c r="N434" i="8"/>
  <c r="N438" i="8"/>
  <c r="N446" i="8"/>
  <c r="N450" i="8"/>
  <c r="N454" i="8"/>
  <c r="N458" i="8"/>
  <c r="N466" i="8"/>
  <c r="N470" i="8"/>
  <c r="N474" i="8"/>
  <c r="N478" i="8"/>
  <c r="N482" i="8"/>
  <c r="N490" i="8"/>
  <c r="N494" i="8"/>
  <c r="N498" i="8"/>
  <c r="N502" i="8"/>
  <c r="N510" i="8"/>
  <c r="N514" i="8"/>
  <c r="N518" i="8"/>
  <c r="N522" i="8"/>
  <c r="N530" i="8"/>
  <c r="N534" i="8"/>
  <c r="N538" i="8"/>
  <c r="N546" i="8"/>
  <c r="N550" i="8"/>
  <c r="N554" i="8"/>
  <c r="N558" i="8"/>
  <c r="N566" i="8"/>
  <c r="N570" i="8"/>
  <c r="N574" i="8"/>
  <c r="N578" i="8"/>
  <c r="N586" i="8"/>
  <c r="N590" i="8"/>
  <c r="N594" i="8"/>
  <c r="N598" i="8"/>
  <c r="N602" i="8"/>
  <c r="N610" i="8"/>
  <c r="N618" i="8"/>
  <c r="N626" i="8"/>
  <c r="N634" i="8"/>
  <c r="N650" i="8"/>
  <c r="N666" i="8"/>
  <c r="N678" i="8"/>
  <c r="N686" i="8"/>
  <c r="N694" i="8"/>
  <c r="N702" i="8"/>
  <c r="N710" i="8"/>
  <c r="N718" i="8"/>
  <c r="N734" i="8"/>
  <c r="N742" i="8"/>
  <c r="N750" i="8"/>
  <c r="N758" i="8"/>
  <c r="N766" i="8"/>
  <c r="N774" i="8"/>
  <c r="N782" i="8"/>
  <c r="N790" i="8"/>
  <c r="N798" i="8"/>
  <c r="N802" i="8"/>
  <c r="N826" i="8"/>
  <c r="N854" i="8"/>
  <c r="N862" i="8"/>
  <c r="N866" i="8"/>
  <c r="N882" i="8"/>
  <c r="N886" i="8"/>
  <c r="L1048" i="8"/>
  <c r="M1047" i="8"/>
  <c r="L1047" i="8"/>
  <c r="L1045" i="8"/>
  <c r="L1044" i="8"/>
  <c r="M1043" i="8"/>
  <c r="L1043" i="8"/>
  <c r="L1042" i="8"/>
  <c r="L1041" i="8"/>
  <c r="L1040" i="8"/>
  <c r="M1039" i="8"/>
  <c r="L1039" i="8"/>
  <c r="M1038" i="8"/>
  <c r="L1038" i="8"/>
  <c r="M1037" i="8"/>
  <c r="L1037" i="8"/>
  <c r="L1036" i="8"/>
  <c r="M1035" i="8"/>
  <c r="L1035" i="8"/>
  <c r="M1034" i="8"/>
  <c r="L1034" i="8"/>
  <c r="M1033" i="8"/>
  <c r="L1033" i="8"/>
  <c r="L1032" i="8"/>
  <c r="M1031" i="8"/>
  <c r="L1031" i="8"/>
  <c r="M1030" i="8"/>
  <c r="L1030" i="8"/>
  <c r="M1029" i="8"/>
  <c r="L1029" i="8"/>
  <c r="L1028" i="8"/>
  <c r="M1027" i="8"/>
  <c r="L1027" i="8"/>
  <c r="M1026" i="8"/>
  <c r="L1026" i="8"/>
  <c r="M1025" i="8"/>
  <c r="L1025" i="8"/>
  <c r="M1024" i="8"/>
  <c r="L1024" i="8"/>
  <c r="M1023" i="8"/>
  <c r="L1023" i="8"/>
  <c r="M1022" i="8"/>
  <c r="M1021" i="8"/>
  <c r="L1021" i="8"/>
  <c r="L1020" i="8"/>
  <c r="M1019" i="8"/>
  <c r="L1019" i="8"/>
  <c r="M1018" i="8"/>
  <c r="M1017" i="8"/>
  <c r="L1017" i="8"/>
  <c r="L1016" i="8"/>
  <c r="M1015" i="8"/>
  <c r="L1015" i="8"/>
  <c r="M1014" i="8"/>
  <c r="M1013" i="8"/>
  <c r="L1013" i="8"/>
  <c r="L1012" i="8"/>
  <c r="M1011" i="8"/>
  <c r="L1011" i="8"/>
  <c r="M1010" i="8"/>
  <c r="M1009" i="8"/>
  <c r="L1009" i="8"/>
  <c r="L1008" i="8"/>
  <c r="M1007" i="8"/>
  <c r="L1007" i="8"/>
  <c r="M1006" i="8"/>
  <c r="M1005" i="8"/>
  <c r="L1005" i="8"/>
  <c r="L1004" i="8"/>
  <c r="M1003" i="8"/>
  <c r="L1003" i="8"/>
  <c r="M1002" i="8"/>
  <c r="M1001" i="8"/>
  <c r="L1001" i="8"/>
  <c r="M999" i="8"/>
  <c r="L999" i="8"/>
  <c r="M997" i="8"/>
  <c r="L997" i="8"/>
  <c r="M995" i="8"/>
  <c r="L995" i="8"/>
  <c r="AC974" i="8"/>
  <c r="AC973" i="8"/>
  <c r="AC972" i="8"/>
  <c r="AC971" i="8"/>
  <c r="AC970" i="8"/>
  <c r="AC969" i="8"/>
  <c r="AC968" i="8"/>
  <c r="AC967" i="8"/>
  <c r="AC966" i="8"/>
  <c r="AC965" i="8"/>
  <c r="AC964" i="8"/>
  <c r="AC963" i="8"/>
  <c r="AC962" i="8"/>
  <c r="AC961" i="8"/>
  <c r="AC960" i="8"/>
  <c r="AC959" i="8"/>
  <c r="AC958" i="8"/>
  <c r="AC957" i="8"/>
  <c r="AC956" i="8"/>
  <c r="AC955" i="8"/>
  <c r="AC954" i="8"/>
  <c r="AC953" i="8"/>
  <c r="AC952" i="8"/>
  <c r="AC951" i="8"/>
  <c r="AC950" i="8"/>
  <c r="AC949" i="8"/>
  <c r="AC948" i="8"/>
  <c r="AC947" i="8"/>
  <c r="AC946" i="8"/>
  <c r="AC945" i="8"/>
  <c r="AC944" i="8"/>
  <c r="AC943" i="8"/>
  <c r="AC942" i="8"/>
  <c r="AC941" i="8"/>
  <c r="N24" i="8"/>
  <c r="N33" i="8"/>
  <c r="N42" i="8"/>
  <c r="N88" i="8"/>
  <c r="N20" i="8"/>
  <c r="N37" i="8"/>
  <c r="N82" i="8"/>
  <c r="N92" i="8"/>
  <c r="N100" i="8"/>
  <c r="N104" i="8"/>
  <c r="N108" i="8"/>
  <c r="N112" i="8"/>
  <c r="N116" i="8"/>
  <c r="N120" i="8"/>
  <c r="N124" i="8"/>
  <c r="N132" i="8"/>
  <c r="N136" i="8"/>
  <c r="N140" i="8"/>
  <c r="N144" i="8"/>
  <c r="N148" i="8"/>
  <c r="N152" i="8"/>
  <c r="N160" i="8"/>
  <c r="N164" i="8"/>
  <c r="N168" i="8"/>
  <c r="N172" i="8"/>
  <c r="N176" i="8"/>
  <c r="N180" i="8"/>
  <c r="N188" i="8"/>
  <c r="N192" i="8"/>
  <c r="N196" i="8"/>
  <c r="N200" i="8"/>
  <c r="N204" i="8"/>
  <c r="N208" i="8"/>
  <c r="N212" i="8"/>
  <c r="N220" i="8"/>
  <c r="N224" i="8"/>
  <c r="N228" i="8"/>
  <c r="N232" i="8"/>
  <c r="N236" i="8"/>
  <c r="N244" i="8"/>
  <c r="N248" i="8"/>
  <c r="N252" i="8"/>
  <c r="N256" i="8"/>
  <c r="N376" i="8"/>
  <c r="N380" i="8"/>
  <c r="N384" i="8"/>
  <c r="N388" i="8"/>
  <c r="N504" i="8"/>
  <c r="N512" i="8"/>
  <c r="N516" i="8"/>
  <c r="N583" i="8"/>
  <c r="N617" i="8"/>
  <c r="N12" i="8"/>
  <c r="N68" i="8"/>
  <c r="N76" i="8"/>
  <c r="N293" i="8"/>
  <c r="N421" i="8"/>
  <c r="N591" i="8"/>
  <c r="N595" i="8"/>
  <c r="N599" i="8"/>
  <c r="N603" i="8"/>
  <c r="N611" i="8"/>
  <c r="N615" i="8"/>
  <c r="N623" i="8"/>
  <c r="N631" i="8"/>
  <c r="N783" i="8"/>
  <c r="N632" i="8"/>
  <c r="N652" i="8"/>
  <c r="N664" i="8"/>
  <c r="N331" i="8"/>
  <c r="N459" i="8"/>
  <c r="N261" i="8"/>
  <c r="N325" i="8"/>
  <c r="N389" i="8"/>
  <c r="N453" i="8"/>
  <c r="N517" i="8"/>
  <c r="AC940" i="8"/>
  <c r="AC939" i="8"/>
  <c r="AC938" i="8"/>
  <c r="AC937" i="8"/>
  <c r="AC936" i="8"/>
  <c r="AC935" i="8"/>
  <c r="AC934" i="8"/>
  <c r="AC933" i="8"/>
  <c r="AC932" i="8"/>
  <c r="AC931" i="8"/>
  <c r="AC930" i="8"/>
  <c r="AC929" i="8"/>
  <c r="AC928" i="8"/>
  <c r="AC927" i="8"/>
  <c r="AC926" i="8"/>
  <c r="AC925" i="8"/>
  <c r="AC924" i="8"/>
  <c r="AC923" i="8"/>
  <c r="AC922" i="8"/>
  <c r="AC921" i="8"/>
  <c r="AC920" i="8"/>
  <c r="AC873" i="8"/>
  <c r="AC872" i="8"/>
  <c r="AC871" i="8"/>
  <c r="AC870" i="8"/>
  <c r="AC869" i="8"/>
  <c r="AC868" i="8"/>
  <c r="AC867" i="8"/>
  <c r="AC866" i="8"/>
  <c r="AC865" i="8"/>
  <c r="AC864" i="8"/>
  <c r="AC863" i="8"/>
  <c r="AC862" i="8"/>
  <c r="AC861" i="8"/>
  <c r="AC860" i="8"/>
  <c r="AC859" i="8"/>
  <c r="AC858" i="8"/>
  <c r="AC857" i="8"/>
  <c r="AC856" i="8"/>
  <c r="AC855" i="8"/>
  <c r="AC854" i="8"/>
  <c r="AC853" i="8"/>
  <c r="AC852" i="8"/>
  <c r="AC851" i="8"/>
  <c r="AC850" i="8"/>
  <c r="AC849" i="8"/>
  <c r="AC848" i="8"/>
  <c r="AC847" i="8"/>
  <c r="AC846" i="8"/>
  <c r="AC845" i="8"/>
  <c r="AC844" i="8"/>
  <c r="AC843" i="8"/>
  <c r="AC842" i="8"/>
  <c r="AC841" i="8"/>
  <c r="AC840" i="8"/>
  <c r="AC839" i="8"/>
  <c r="AC838" i="8"/>
  <c r="AC837" i="8"/>
  <c r="AC836" i="8"/>
  <c r="AC835" i="8"/>
  <c r="AC834" i="8"/>
  <c r="AC833" i="8"/>
  <c r="AC832" i="8"/>
  <c r="AC831" i="8"/>
  <c r="AC830" i="8"/>
  <c r="AC829" i="8"/>
  <c r="AC828" i="8"/>
  <c r="AC827" i="8"/>
  <c r="AC826" i="8"/>
  <c r="AC825" i="8"/>
  <c r="AC824" i="8"/>
  <c r="AC823" i="8"/>
  <c r="AC822" i="8"/>
  <c r="AC821" i="8"/>
  <c r="AC820" i="8"/>
  <c r="AC819" i="8"/>
  <c r="AC818" i="8"/>
  <c r="AC817" i="8"/>
  <c r="AC816" i="8"/>
  <c r="AC815" i="8"/>
  <c r="AC814" i="8"/>
  <c r="AC813" i="8"/>
  <c r="AC812" i="8"/>
  <c r="AC811" i="8"/>
  <c r="AC810" i="8"/>
  <c r="AC809" i="8"/>
  <c r="AC808" i="8"/>
  <c r="AC807" i="8"/>
  <c r="AC806" i="8"/>
  <c r="AC805" i="8"/>
  <c r="AC804" i="8"/>
  <c r="AC803" i="8"/>
  <c r="AC802" i="8"/>
  <c r="AC801" i="8"/>
  <c r="AC800" i="8"/>
  <c r="AC799" i="8"/>
  <c r="AC798" i="8"/>
  <c r="AC797" i="8"/>
  <c r="AC796" i="8"/>
  <c r="AC795" i="8"/>
  <c r="AC794" i="8"/>
  <c r="AC793" i="8"/>
  <c r="AC792" i="8"/>
  <c r="AC791" i="8"/>
  <c r="AC790" i="8"/>
  <c r="AC789" i="8"/>
  <c r="AC788" i="8"/>
  <c r="AC787" i="8"/>
  <c r="AC786" i="8"/>
  <c r="AC785" i="8"/>
  <c r="AC784" i="8"/>
  <c r="AC783" i="8"/>
  <c r="AC782" i="8"/>
  <c r="AC781" i="8"/>
  <c r="AC780" i="8"/>
  <c r="AC779" i="8"/>
  <c r="AC778" i="8"/>
  <c r="AC777" i="8"/>
  <c r="AC776" i="8"/>
  <c r="AC775" i="8"/>
  <c r="AC774" i="8"/>
  <c r="AC773" i="8"/>
  <c r="AC772" i="8"/>
  <c r="AC771" i="8"/>
  <c r="AC770" i="8"/>
  <c r="AC769" i="8"/>
  <c r="AC768" i="8"/>
  <c r="AC767" i="8"/>
  <c r="AC766" i="8"/>
  <c r="AC765" i="8"/>
  <c r="AC764" i="8"/>
  <c r="AC763" i="8"/>
  <c r="AC762" i="8"/>
  <c r="AC761" i="8"/>
  <c r="AC760" i="8"/>
  <c r="AC759" i="8"/>
  <c r="AC758" i="8"/>
  <c r="AC757" i="8"/>
  <c r="AC756" i="8"/>
  <c r="AC755" i="8"/>
  <c r="AC754" i="8"/>
  <c r="AC753" i="8"/>
  <c r="AC752" i="8"/>
  <c r="AC751" i="8"/>
  <c r="AC750" i="8"/>
  <c r="AC749" i="8"/>
  <c r="AC748" i="8"/>
  <c r="AC747" i="8"/>
  <c r="AC746" i="8"/>
  <c r="AC745" i="8"/>
  <c r="AC744" i="8"/>
  <c r="AC743" i="8"/>
  <c r="AC742" i="8"/>
  <c r="AC741" i="8"/>
  <c r="AC740" i="8"/>
  <c r="AC739" i="8"/>
  <c r="AC738" i="8"/>
  <c r="AC737" i="8"/>
  <c r="AC736" i="8"/>
  <c r="AC735" i="8"/>
  <c r="AC734" i="8"/>
  <c r="AC733" i="8"/>
  <c r="AC732" i="8"/>
  <c r="AC731" i="8"/>
  <c r="AC730" i="8"/>
  <c r="AC729" i="8"/>
  <c r="AC728" i="8"/>
  <c r="AC727" i="8"/>
  <c r="AC726" i="8"/>
  <c r="AC725" i="8"/>
  <c r="AC724" i="8"/>
  <c r="AC723" i="8"/>
  <c r="AC722" i="8"/>
  <c r="AC721" i="8"/>
  <c r="AC720" i="8"/>
  <c r="AC719" i="8"/>
  <c r="AC718" i="8"/>
  <c r="AC717" i="8"/>
  <c r="AC716" i="8"/>
  <c r="AC715" i="8"/>
  <c r="AC714" i="8"/>
  <c r="AC713" i="8"/>
  <c r="AC712" i="8"/>
  <c r="AC711" i="8"/>
  <c r="AC710" i="8"/>
  <c r="AC709" i="8"/>
  <c r="AC708" i="8"/>
  <c r="AC707" i="8"/>
  <c r="AC706" i="8"/>
  <c r="AC705" i="8"/>
  <c r="AC704" i="8"/>
  <c r="AC703" i="8"/>
  <c r="AC702" i="8"/>
  <c r="AC701" i="8"/>
  <c r="AC700" i="8"/>
  <c r="AC699" i="8"/>
  <c r="AC698" i="8"/>
  <c r="AC697" i="8"/>
  <c r="AC696" i="8"/>
  <c r="AC695" i="8"/>
  <c r="AC694" i="8"/>
  <c r="AC693" i="8"/>
  <c r="AC692" i="8"/>
  <c r="AC691" i="8"/>
  <c r="AC690" i="8"/>
  <c r="AC689" i="8"/>
  <c r="AC688" i="8"/>
  <c r="AC687" i="8"/>
  <c r="AC686" i="8"/>
  <c r="AC685" i="8"/>
  <c r="AC684" i="8"/>
  <c r="AC683" i="8"/>
  <c r="AC682" i="8"/>
  <c r="AC681" i="8"/>
  <c r="AC680" i="8"/>
  <c r="AC679" i="8"/>
  <c r="AC678" i="8"/>
  <c r="AC677" i="8"/>
  <c r="AC676" i="8"/>
  <c r="AC675" i="8"/>
  <c r="AC674" i="8"/>
  <c r="AC673" i="8"/>
  <c r="AC672" i="8"/>
  <c r="AC671" i="8"/>
  <c r="AC670" i="8"/>
  <c r="AC669" i="8"/>
  <c r="AC668" i="8"/>
  <c r="AC667" i="8"/>
  <c r="AC666" i="8"/>
  <c r="AC665" i="8"/>
  <c r="AC664" i="8"/>
  <c r="AC663" i="8"/>
  <c r="AC662" i="8"/>
  <c r="AC661" i="8"/>
  <c r="AC660" i="8"/>
  <c r="AC659" i="8"/>
  <c r="AC658" i="8"/>
  <c r="AC657" i="8"/>
  <c r="AC656" i="8"/>
  <c r="AC655" i="8"/>
  <c r="AC654" i="8"/>
  <c r="AC524" i="8"/>
  <c r="AC523" i="8"/>
  <c r="AC522" i="8"/>
  <c r="AC521" i="8"/>
  <c r="AC520" i="8"/>
  <c r="AC519" i="8"/>
  <c r="AC518" i="8"/>
  <c r="AC517" i="8"/>
  <c r="AC516" i="8"/>
  <c r="AC515" i="8"/>
  <c r="AC514" i="8"/>
  <c r="AC513" i="8"/>
  <c r="AC512" i="8"/>
  <c r="AC511" i="8"/>
  <c r="U78" i="8"/>
  <c r="X275" i="8"/>
  <c r="Y307" i="8"/>
  <c r="U391" i="8"/>
  <c r="W423" i="8"/>
  <c r="W471" i="8"/>
  <c r="W519" i="8"/>
  <c r="U599" i="8"/>
  <c r="Y239" i="8"/>
  <c r="U448" i="8"/>
  <c r="Y551" i="8"/>
  <c r="X23" i="8"/>
  <c r="U370" i="8"/>
  <c r="V361" i="8"/>
  <c r="Y375" i="8"/>
  <c r="Y455" i="8"/>
  <c r="U519" i="8"/>
  <c r="Z583" i="8"/>
  <c r="W239" i="8"/>
  <c r="Y400" i="8"/>
  <c r="Z423" i="8"/>
  <c r="W455" i="8"/>
  <c r="X503" i="8"/>
  <c r="Z535" i="8"/>
  <c r="X567" i="8"/>
  <c r="V65" i="8"/>
  <c r="V172" i="8"/>
  <c r="V174" i="8"/>
  <c r="V354" i="8"/>
  <c r="W384" i="8"/>
  <c r="X432" i="8"/>
  <c r="X480" i="8"/>
  <c r="Y370" i="8"/>
  <c r="X400" i="8"/>
  <c r="W464" i="8"/>
  <c r="X48" i="8"/>
  <c r="U174" i="8"/>
  <c r="W354" i="8"/>
  <c r="Z196" i="8"/>
  <c r="U583" i="8"/>
  <c r="Z599" i="8"/>
  <c r="W143" i="8"/>
  <c r="X172" i="8"/>
  <c r="X260" i="8"/>
  <c r="V324" i="8"/>
  <c r="X196" i="8"/>
  <c r="Z416" i="8"/>
  <c r="V448" i="8"/>
  <c r="Z464" i="8"/>
  <c r="X496" i="8"/>
  <c r="W396" i="8"/>
  <c r="Z396" i="8"/>
  <c r="X412" i="8"/>
  <c r="W428" i="8"/>
  <c r="X428" i="8"/>
  <c r="W444" i="8"/>
  <c r="U460" i="8"/>
  <c r="Y460" i="8"/>
  <c r="Z476" i="8"/>
  <c r="U492" i="8"/>
  <c r="Y492" i="8"/>
  <c r="W508" i="8"/>
  <c r="V476" i="8"/>
  <c r="Z492" i="8"/>
  <c r="X492" i="8"/>
  <c r="V508" i="8"/>
  <c r="U116" i="8"/>
  <c r="V231" i="8"/>
  <c r="V252" i="8"/>
  <c r="V316" i="8"/>
  <c r="U366" i="8"/>
  <c r="W380" i="8"/>
  <c r="W412" i="8"/>
  <c r="U444" i="8"/>
  <c r="U476" i="8"/>
  <c r="U508" i="8"/>
  <c r="T49" i="8"/>
  <c r="T103" i="8"/>
  <c r="T135" i="8"/>
  <c r="T165" i="8"/>
  <c r="T10" i="8"/>
  <c r="T66" i="8"/>
  <c r="T29" i="8"/>
  <c r="T138" i="8"/>
  <c r="T132" i="8"/>
  <c r="T211" i="8"/>
  <c r="T234" i="8"/>
  <c r="T30" i="8"/>
  <c r="T13" i="8"/>
  <c r="T160" i="8"/>
  <c r="T255" i="8"/>
  <c r="T271" i="8"/>
  <c r="T287" i="8"/>
  <c r="T303" i="8"/>
  <c r="T319" i="8"/>
  <c r="T335" i="8"/>
  <c r="T351" i="8"/>
  <c r="T359" i="8"/>
  <c r="T367" i="8"/>
  <c r="T166" i="8"/>
  <c r="T212" i="8"/>
  <c r="T373" i="8"/>
  <c r="T381" i="8"/>
  <c r="T389" i="8"/>
  <c r="T397" i="8"/>
  <c r="T405" i="8"/>
  <c r="T413" i="8"/>
  <c r="T421" i="8"/>
  <c r="T429" i="8"/>
  <c r="T437" i="8"/>
  <c r="T445" i="8"/>
  <c r="T453" i="8"/>
  <c r="T461" i="8"/>
  <c r="T469" i="8"/>
  <c r="T477" i="8"/>
  <c r="T485" i="8"/>
  <c r="T493" i="8"/>
  <c r="T501" i="8"/>
  <c r="T509" i="8"/>
  <c r="T514" i="8"/>
  <c r="T520" i="8"/>
  <c r="T525" i="8"/>
  <c r="T530" i="8"/>
  <c r="T536" i="8"/>
  <c r="T541" i="8"/>
  <c r="T546" i="8"/>
  <c r="T552" i="8"/>
  <c r="T557" i="8"/>
  <c r="T562" i="8"/>
  <c r="T568" i="8"/>
  <c r="T573" i="8"/>
  <c r="T578" i="8"/>
  <c r="T584" i="8"/>
  <c r="T589" i="8"/>
  <c r="T594" i="8"/>
  <c r="T600" i="8"/>
  <c r="T605" i="8"/>
  <c r="T610" i="8"/>
  <c r="T614" i="8"/>
  <c r="T618" i="8"/>
  <c r="T622" i="8"/>
  <c r="T626" i="8"/>
  <c r="T630" i="8"/>
  <c r="T634" i="8"/>
  <c r="T638" i="8"/>
  <c r="T642" i="8"/>
  <c r="T646" i="8"/>
  <c r="T650" i="8"/>
  <c r="T654" i="8"/>
  <c r="T658" i="8"/>
  <c r="T662" i="8"/>
  <c r="T666" i="8"/>
  <c r="T670" i="8"/>
  <c r="T674" i="8"/>
  <c r="T678" i="8"/>
  <c r="T682" i="8"/>
  <c r="T686" i="8"/>
  <c r="T690" i="8"/>
  <c r="T694" i="8"/>
  <c r="T698" i="8"/>
  <c r="T702" i="8"/>
  <c r="T76" i="8"/>
  <c r="T117" i="8"/>
  <c r="T167" i="8"/>
  <c r="T12" i="8"/>
  <c r="T71" i="8"/>
  <c r="T32" i="8"/>
  <c r="T146" i="8"/>
  <c r="U146" i="8" s="1"/>
  <c r="T140" i="8"/>
  <c r="T213" i="8"/>
  <c r="T235" i="8"/>
  <c r="T51" i="8"/>
  <c r="W51" i="8" s="1"/>
  <c r="T53" i="8"/>
  <c r="T176" i="8"/>
  <c r="T256" i="8"/>
  <c r="T272" i="8"/>
  <c r="T288" i="8"/>
  <c r="T304" i="8"/>
  <c r="T320" i="8"/>
  <c r="T336" i="8"/>
  <c r="T352" i="8"/>
  <c r="T360" i="8"/>
  <c r="T368" i="8"/>
  <c r="T192" i="8"/>
  <c r="T69" i="8"/>
  <c r="T374" i="8"/>
  <c r="T382" i="8"/>
  <c r="T390" i="8"/>
  <c r="T398" i="8"/>
  <c r="T406" i="8"/>
  <c r="T414" i="8"/>
  <c r="T422" i="8"/>
  <c r="T430" i="8"/>
  <c r="T438" i="8"/>
  <c r="T446" i="8"/>
  <c r="T454" i="8"/>
  <c r="T462" i="8"/>
  <c r="T470" i="8"/>
  <c r="T478" i="8"/>
  <c r="T486" i="8"/>
  <c r="T494" i="8"/>
  <c r="T502" i="8"/>
  <c r="T510" i="8"/>
  <c r="T516" i="8"/>
  <c r="T521" i="8"/>
  <c r="T526" i="8"/>
  <c r="T532" i="8"/>
  <c r="T537" i="8"/>
  <c r="T542" i="8"/>
  <c r="T548" i="8"/>
  <c r="T553" i="8"/>
  <c r="T558" i="8"/>
  <c r="T564" i="8"/>
  <c r="T569" i="8"/>
  <c r="T574" i="8"/>
  <c r="T580" i="8"/>
  <c r="T585" i="8"/>
  <c r="T590" i="8"/>
  <c r="T596" i="8"/>
  <c r="T601" i="8"/>
  <c r="T606" i="8"/>
  <c r="T611" i="8"/>
  <c r="T615" i="8"/>
  <c r="T619" i="8"/>
  <c r="T623" i="8"/>
  <c r="T627" i="8"/>
  <c r="T631" i="8"/>
  <c r="T635" i="8"/>
  <c r="T639" i="8"/>
  <c r="T643" i="8"/>
  <c r="T647" i="8"/>
  <c r="T651" i="8"/>
  <c r="T655" i="8"/>
  <c r="T659" i="8"/>
  <c r="T663" i="8"/>
  <c r="T667" i="8"/>
  <c r="T671" i="8"/>
  <c r="T675" i="8"/>
  <c r="T679" i="8"/>
  <c r="T683" i="8"/>
  <c r="T687" i="8"/>
  <c r="T691" i="8"/>
  <c r="T695" i="8"/>
  <c r="T699" i="8"/>
  <c r="T81" i="8"/>
  <c r="T119" i="8"/>
  <c r="T149" i="8"/>
  <c r="T181" i="8"/>
  <c r="T34" i="8"/>
  <c r="T96" i="8"/>
  <c r="T35" i="8"/>
  <c r="T38" i="8"/>
  <c r="U38" i="8" s="1"/>
  <c r="T195" i="8"/>
  <c r="T226" i="8"/>
  <c r="T242" i="8"/>
  <c r="T98" i="8"/>
  <c r="U98" i="8" s="1"/>
  <c r="T198" i="8"/>
  <c r="T224" i="8"/>
  <c r="T263" i="8"/>
  <c r="T279" i="8"/>
  <c r="T295" i="8"/>
  <c r="T311" i="8"/>
  <c r="T327" i="8"/>
  <c r="T343" i="8"/>
  <c r="T355" i="8"/>
  <c r="T363" i="8"/>
  <c r="T64" i="8"/>
  <c r="T210" i="8"/>
  <c r="T168" i="8"/>
  <c r="T377" i="8"/>
  <c r="T385" i="8"/>
  <c r="T393" i="8"/>
  <c r="T401" i="8"/>
  <c r="T409" i="8"/>
  <c r="T417" i="8"/>
  <c r="T425" i="8"/>
  <c r="T433" i="8"/>
  <c r="T441" i="8"/>
  <c r="T449" i="8"/>
  <c r="T457" i="8"/>
  <c r="T465" i="8"/>
  <c r="T473" i="8"/>
  <c r="T481" i="8"/>
  <c r="T489" i="8"/>
  <c r="T497" i="8"/>
  <c r="T505" i="8"/>
  <c r="T512" i="8"/>
  <c r="T517" i="8"/>
  <c r="T522" i="8"/>
  <c r="T528" i="8"/>
  <c r="T533" i="8"/>
  <c r="T538" i="8"/>
  <c r="T544" i="8"/>
  <c r="T549" i="8"/>
  <c r="T554" i="8"/>
  <c r="T560" i="8"/>
  <c r="T565" i="8"/>
  <c r="T570" i="8"/>
  <c r="T576" i="8"/>
  <c r="T581" i="8"/>
  <c r="T586" i="8"/>
  <c r="T592" i="8"/>
  <c r="T597" i="8"/>
  <c r="T602" i="8"/>
  <c r="T608" i="8"/>
  <c r="T612" i="8"/>
  <c r="T616" i="8"/>
  <c r="T620" i="8"/>
  <c r="T624" i="8"/>
  <c r="T628" i="8"/>
  <c r="T632" i="8"/>
  <c r="T636" i="8"/>
  <c r="T640" i="8"/>
  <c r="T644" i="8"/>
  <c r="T648" i="8"/>
  <c r="T652" i="8"/>
  <c r="T656" i="8"/>
  <c r="T660" i="8"/>
  <c r="T664" i="8"/>
  <c r="T668" i="8"/>
  <c r="T672" i="8"/>
  <c r="T676" i="8"/>
  <c r="T680" i="8"/>
  <c r="T684" i="8"/>
  <c r="T688" i="8"/>
  <c r="T692" i="8"/>
  <c r="T696" i="8"/>
  <c r="T700" i="8"/>
  <c r="T704" i="8"/>
  <c r="T101" i="8"/>
  <c r="T39" i="8"/>
  <c r="T197" i="8"/>
  <c r="T206" i="8"/>
  <c r="T296" i="8"/>
  <c r="T356" i="8"/>
  <c r="T220" i="8"/>
  <c r="T402" i="8"/>
  <c r="T434" i="8"/>
  <c r="T466" i="8"/>
  <c r="T498" i="8"/>
  <c r="T524" i="8"/>
  <c r="T545" i="8"/>
  <c r="T566" i="8"/>
  <c r="T588" i="8"/>
  <c r="T609" i="8"/>
  <c r="T625" i="8"/>
  <c r="T641" i="8"/>
  <c r="T657" i="8"/>
  <c r="T673" i="8"/>
  <c r="T689" i="8"/>
  <c r="T703" i="8"/>
  <c r="T708" i="8"/>
  <c r="T712" i="8"/>
  <c r="T716" i="8"/>
  <c r="T720" i="8"/>
  <c r="T724" i="8"/>
  <c r="T728" i="8"/>
  <c r="T732" i="8"/>
  <c r="T736" i="8"/>
  <c r="T740" i="8"/>
  <c r="T744" i="8"/>
  <c r="T748" i="8"/>
  <c r="T752" i="8"/>
  <c r="T756" i="8"/>
  <c r="T760" i="8"/>
  <c r="T764" i="8"/>
  <c r="T768" i="8"/>
  <c r="T772" i="8"/>
  <c r="T776" i="8"/>
  <c r="T780" i="8"/>
  <c r="T133" i="8"/>
  <c r="T100" i="8"/>
  <c r="T227" i="8"/>
  <c r="T248" i="8"/>
  <c r="T312" i="8"/>
  <c r="T364" i="8"/>
  <c r="T378" i="8"/>
  <c r="T410" i="8"/>
  <c r="T442" i="8"/>
  <c r="T474" i="8"/>
  <c r="T506" i="8"/>
  <c r="T529" i="8"/>
  <c r="T550" i="8"/>
  <c r="T572" i="8"/>
  <c r="T593" i="8"/>
  <c r="T613" i="8"/>
  <c r="T629" i="8"/>
  <c r="T645" i="8"/>
  <c r="T661" i="8"/>
  <c r="T677" i="8"/>
  <c r="T693" i="8"/>
  <c r="T705" i="8"/>
  <c r="T709" i="8"/>
  <c r="T713" i="8"/>
  <c r="T717" i="8"/>
  <c r="T721" i="8"/>
  <c r="T725" i="8"/>
  <c r="T729" i="8"/>
  <c r="T733" i="8"/>
  <c r="T737" i="8"/>
  <c r="T741" i="8"/>
  <c r="T745" i="8"/>
  <c r="T749" i="8"/>
  <c r="T753" i="8"/>
  <c r="T757" i="8"/>
  <c r="T761" i="8"/>
  <c r="T765" i="8"/>
  <c r="T769" i="8"/>
  <c r="T773" i="8"/>
  <c r="T777" i="8"/>
  <c r="T781" i="8"/>
  <c r="T785" i="8"/>
  <c r="T789" i="8"/>
  <c r="T793" i="8"/>
  <c r="T797" i="8"/>
  <c r="T801" i="8"/>
  <c r="T805" i="8"/>
  <c r="T809" i="8"/>
  <c r="T813" i="8"/>
  <c r="T817" i="8"/>
  <c r="T821" i="8"/>
  <c r="T825" i="8"/>
  <c r="T829" i="8"/>
  <c r="T833" i="8"/>
  <c r="T837" i="8"/>
  <c r="T841" i="8"/>
  <c r="T845" i="8"/>
  <c r="T849" i="8"/>
  <c r="T853" i="8"/>
  <c r="T857" i="8"/>
  <c r="T861" i="8"/>
  <c r="T865" i="8"/>
  <c r="T869" i="8"/>
  <c r="T873" i="8"/>
  <c r="T877" i="8"/>
  <c r="T881" i="8"/>
  <c r="T885" i="8"/>
  <c r="T889" i="8"/>
  <c r="T893" i="8"/>
  <c r="T897" i="8"/>
  <c r="T901" i="8"/>
  <c r="T905" i="8"/>
  <c r="T909" i="8"/>
  <c r="T913" i="8"/>
  <c r="T917" i="8"/>
  <c r="T921" i="8"/>
  <c r="T925" i="8"/>
  <c r="T929" i="8"/>
  <c r="T933" i="8"/>
  <c r="T937" i="8"/>
  <c r="T941" i="8"/>
  <c r="T945" i="8"/>
  <c r="T949" i="8"/>
  <c r="T953" i="8"/>
  <c r="T957" i="8"/>
  <c r="T151" i="8"/>
  <c r="T46" i="8"/>
  <c r="T243" i="8"/>
  <c r="T264" i="8"/>
  <c r="T328" i="8"/>
  <c r="T86" i="8"/>
  <c r="T386" i="8"/>
  <c r="T418" i="8"/>
  <c r="T450" i="8"/>
  <c r="T482" i="8"/>
  <c r="T513" i="8"/>
  <c r="T534" i="8"/>
  <c r="T556" i="8"/>
  <c r="T577" i="8"/>
  <c r="T598" i="8"/>
  <c r="T617" i="8"/>
  <c r="T633" i="8"/>
  <c r="T649" i="8"/>
  <c r="T665" i="8"/>
  <c r="T681" i="8"/>
  <c r="T697" i="8"/>
  <c r="T706" i="8"/>
  <c r="T710" i="8"/>
  <c r="T714" i="8"/>
  <c r="T718" i="8"/>
  <c r="T722" i="8"/>
  <c r="T726" i="8"/>
  <c r="T730" i="8"/>
  <c r="T734" i="8"/>
  <c r="T738" i="8"/>
  <c r="T742" i="8"/>
  <c r="T746" i="8"/>
  <c r="T750" i="8"/>
  <c r="T754" i="8"/>
  <c r="T758" i="8"/>
  <c r="T762" i="8"/>
  <c r="T766" i="8"/>
  <c r="T770" i="8"/>
  <c r="T774" i="8"/>
  <c r="T778" i="8"/>
  <c r="T782" i="8"/>
  <c r="U496" i="8"/>
  <c r="Y496" i="8"/>
  <c r="Z480" i="8"/>
  <c r="V480" i="8"/>
  <c r="Y480" i="8"/>
  <c r="U464" i="8"/>
  <c r="X464" i="8"/>
  <c r="Z448" i="8"/>
  <c r="Y448" i="8"/>
  <c r="X448" i="8"/>
  <c r="W432" i="8"/>
  <c r="Y432" i="8"/>
  <c r="V432" i="8"/>
  <c r="Y416" i="8"/>
  <c r="U416" i="8"/>
  <c r="V416" i="8"/>
  <c r="W400" i="8"/>
  <c r="V400" i="8"/>
  <c r="X384" i="8"/>
  <c r="Z384" i="8"/>
  <c r="U384" i="8"/>
  <c r="W196" i="8"/>
  <c r="Y196" i="8"/>
  <c r="X370" i="8"/>
  <c r="V370" i="8"/>
  <c r="Z370" i="8"/>
  <c r="Z354" i="8"/>
  <c r="Y354" i="8"/>
  <c r="X324" i="8"/>
  <c r="U324" i="8"/>
  <c r="Y324" i="8"/>
  <c r="Y292" i="8"/>
  <c r="Z292" i="8"/>
  <c r="U292" i="8"/>
  <c r="Z260" i="8"/>
  <c r="U260" i="8"/>
  <c r="W260" i="8"/>
  <c r="W174" i="8"/>
  <c r="Z174" i="8"/>
  <c r="Z239" i="8"/>
  <c r="V239" i="8"/>
  <c r="U239" i="8"/>
  <c r="Z172" i="8"/>
  <c r="U172" i="8"/>
  <c r="U48" i="8"/>
  <c r="W48" i="8"/>
  <c r="Z48" i="8"/>
  <c r="Z23" i="8"/>
  <c r="V23" i="8"/>
  <c r="U143" i="8"/>
  <c r="X143" i="8"/>
  <c r="V143" i="8"/>
  <c r="W65" i="8"/>
  <c r="U65" i="8"/>
  <c r="Z65" i="8"/>
  <c r="Y599" i="8"/>
  <c r="W599" i="8"/>
  <c r="V599" i="8"/>
  <c r="X583" i="8"/>
  <c r="W583" i="8"/>
  <c r="Y567" i="8"/>
  <c r="W567" i="8"/>
  <c r="U567" i="8"/>
  <c r="X551" i="8"/>
  <c r="W551" i="8"/>
  <c r="Y535" i="8"/>
  <c r="V535" i="8"/>
  <c r="X535" i="8"/>
  <c r="X519" i="8"/>
  <c r="Z519" i="8"/>
  <c r="Y503" i="8"/>
  <c r="V503" i="8"/>
  <c r="Z503" i="8"/>
  <c r="X487" i="8"/>
  <c r="Y487" i="8"/>
  <c r="U487" i="8"/>
  <c r="Y471" i="8"/>
  <c r="V471" i="8"/>
  <c r="U471" i="8"/>
  <c r="X455" i="8"/>
  <c r="V455" i="8"/>
  <c r="Y439" i="8"/>
  <c r="V439" i="8"/>
  <c r="W439" i="8"/>
  <c r="Y423" i="8"/>
  <c r="V423" i="8"/>
  <c r="Y407" i="8"/>
  <c r="U407" i="8"/>
  <c r="X407" i="8"/>
  <c r="X391" i="8"/>
  <c r="Z391" i="8"/>
  <c r="Z375" i="8"/>
  <c r="U375" i="8"/>
  <c r="X375" i="8"/>
  <c r="U194" i="8"/>
  <c r="W194" i="8"/>
  <c r="V194" i="8"/>
  <c r="Y361" i="8"/>
  <c r="W361" i="8"/>
  <c r="X361" i="8"/>
  <c r="U339" i="8"/>
  <c r="Z339" i="8"/>
  <c r="W339" i="8"/>
  <c r="Z307" i="8"/>
  <c r="W307" i="8"/>
  <c r="V307" i="8"/>
  <c r="U275" i="8"/>
  <c r="V275" i="8"/>
  <c r="V190" i="8"/>
  <c r="Z190" i="8"/>
  <c r="Y190" i="8"/>
  <c r="X78" i="8"/>
  <c r="W78" i="8"/>
  <c r="V219" i="8"/>
  <c r="X219" i="8"/>
  <c r="Z219" i="8"/>
  <c r="Z170" i="8"/>
  <c r="U170" i="8"/>
  <c r="V82" i="8"/>
  <c r="Z82" i="8"/>
  <c r="U82" i="8"/>
  <c r="W173" i="8"/>
  <c r="X173" i="8"/>
  <c r="V173" i="8"/>
  <c r="Y109" i="8"/>
  <c r="V109" i="8"/>
  <c r="U109" i="8"/>
  <c r="V350" i="8"/>
  <c r="W350" i="8"/>
  <c r="Z334" i="8"/>
  <c r="V334" i="8"/>
  <c r="U334" i="8"/>
  <c r="Y318" i="8"/>
  <c r="W318" i="8"/>
  <c r="X302" i="8"/>
  <c r="V302" i="8"/>
  <c r="Y302" i="8"/>
  <c r="W286" i="8"/>
  <c r="X286" i="8"/>
  <c r="X270" i="8"/>
  <c r="V270" i="8"/>
  <c r="Z270" i="8"/>
  <c r="Y254" i="8"/>
  <c r="Z254" i="8"/>
  <c r="V254" i="8"/>
  <c r="Y144" i="8"/>
  <c r="W144" i="8"/>
  <c r="U19" i="8"/>
  <c r="W19" i="8"/>
  <c r="Z209" i="8"/>
  <c r="Y209" i="8"/>
  <c r="U130" i="8"/>
  <c r="V130" i="8"/>
  <c r="Y130" i="8"/>
  <c r="V63" i="8"/>
  <c r="Z63" i="8"/>
  <c r="U163" i="8"/>
  <c r="X163" i="8"/>
  <c r="U99" i="8"/>
  <c r="Z99" i="8"/>
  <c r="W41" i="8"/>
  <c r="Z41" i="8"/>
  <c r="Y325" i="8"/>
  <c r="V325" i="8"/>
  <c r="X68" i="8"/>
  <c r="U145" i="8"/>
  <c r="W26" i="8"/>
  <c r="W88" i="8"/>
  <c r="W17" i="8"/>
  <c r="Y223" i="8"/>
  <c r="Z90" i="8"/>
  <c r="U90" i="8"/>
  <c r="Z178" i="8"/>
  <c r="U261" i="8"/>
  <c r="U293" i="8"/>
  <c r="U325" i="8"/>
  <c r="U341" i="8"/>
  <c r="Y341" i="8"/>
  <c r="V41" i="8"/>
  <c r="V99" i="8"/>
  <c r="U131" i="8"/>
  <c r="Y163" i="8"/>
  <c r="Y8" i="8"/>
  <c r="X63" i="8"/>
  <c r="Z24" i="8"/>
  <c r="W130" i="8"/>
  <c r="W124" i="8"/>
  <c r="U209" i="8"/>
  <c r="V233" i="8"/>
  <c r="Y233" i="8"/>
  <c r="V19" i="8"/>
  <c r="U134" i="8"/>
  <c r="Z144" i="8"/>
  <c r="X254" i="8"/>
  <c r="V286" i="8"/>
  <c r="U302" i="8"/>
  <c r="U318" i="8"/>
  <c r="W334" i="8"/>
  <c r="Z350" i="8"/>
  <c r="X109" i="8"/>
  <c r="Y82" i="8"/>
  <c r="X170" i="8"/>
  <c r="Y219" i="8"/>
  <c r="V78" i="8"/>
  <c r="U190" i="8"/>
  <c r="Y275" i="8"/>
  <c r="V339" i="8"/>
  <c r="U361" i="8"/>
  <c r="X194" i="8"/>
  <c r="W391" i="8"/>
  <c r="W407" i="8"/>
  <c r="U423" i="8"/>
  <c r="X439" i="8"/>
  <c r="Z455" i="8"/>
  <c r="Z471" i="8"/>
  <c r="U503" i="8"/>
  <c r="V519" i="8"/>
  <c r="W535" i="8"/>
  <c r="Z551" i="8"/>
  <c r="Z567" i="8"/>
  <c r="Y583" i="8"/>
  <c r="Y65" i="8"/>
  <c r="Z143" i="8"/>
  <c r="W23" i="8"/>
  <c r="V48" i="8"/>
  <c r="Y172" i="8"/>
  <c r="X174" i="8"/>
  <c r="V260" i="8"/>
  <c r="V292" i="8"/>
  <c r="Z324" i="8"/>
  <c r="X354" i="8"/>
  <c r="V196" i="8"/>
  <c r="V384" i="8"/>
  <c r="U400" i="8"/>
  <c r="X416" i="8"/>
  <c r="Z432" i="8"/>
  <c r="Y464" i="8"/>
  <c r="W480" i="8"/>
  <c r="V496" i="8"/>
  <c r="S830" i="8"/>
  <c r="V32" i="8"/>
  <c r="U210" i="8"/>
  <c r="U183" i="8"/>
  <c r="W71" i="8"/>
  <c r="I1002" i="8"/>
  <c r="G1002" i="8"/>
  <c r="H1002" i="8"/>
  <c r="G998" i="8"/>
  <c r="H998" i="8"/>
  <c r="H994" i="8"/>
  <c r="I994" i="8"/>
  <c r="I990" i="8"/>
  <c r="G990" i="8"/>
  <c r="I986" i="8"/>
  <c r="G986" i="8"/>
  <c r="H986" i="8"/>
  <c r="G982" i="8"/>
  <c r="H982" i="8"/>
  <c r="H978" i="8"/>
  <c r="I978" i="8"/>
  <c r="I974" i="8"/>
  <c r="G974" i="8"/>
  <c r="I970" i="8"/>
  <c r="G970" i="8"/>
  <c r="H970" i="8"/>
  <c r="G966" i="8"/>
  <c r="H966" i="8"/>
  <c r="H962" i="8"/>
  <c r="I962" i="8"/>
  <c r="I958" i="8"/>
  <c r="G958" i="8"/>
  <c r="I954" i="8"/>
  <c r="G954" i="8"/>
  <c r="H954" i="8"/>
  <c r="G950" i="8"/>
  <c r="H950" i="8"/>
  <c r="H946" i="8"/>
  <c r="I946" i="8"/>
  <c r="I942" i="8"/>
  <c r="G942" i="8"/>
  <c r="I938" i="8"/>
  <c r="G938" i="8"/>
  <c r="H938" i="8"/>
  <c r="G934" i="8"/>
  <c r="H934" i="8"/>
  <c r="H930" i="8"/>
  <c r="I930" i="8"/>
  <c r="I926" i="8"/>
  <c r="G926" i="8"/>
  <c r="I922" i="8"/>
  <c r="G922" i="8"/>
  <c r="H922" i="8"/>
  <c r="G918" i="8"/>
  <c r="H918" i="8"/>
  <c r="H914" i="8"/>
  <c r="I914" i="8"/>
  <c r="I910" i="8"/>
  <c r="G910" i="8"/>
  <c r="I906" i="8"/>
  <c r="G906" i="8"/>
  <c r="H906" i="8"/>
  <c r="G902" i="8"/>
  <c r="H902" i="8"/>
  <c r="H898" i="8"/>
  <c r="I898" i="8"/>
  <c r="I894" i="8"/>
  <c r="G894" i="8"/>
  <c r="I890" i="8"/>
  <c r="G890" i="8"/>
  <c r="H890" i="8"/>
  <c r="G886" i="8"/>
  <c r="H886" i="8"/>
  <c r="H882" i="8"/>
  <c r="I882" i="8"/>
  <c r="I878" i="8"/>
  <c r="G878" i="8"/>
  <c r="I874" i="8"/>
  <c r="G874" i="8"/>
  <c r="H874" i="8"/>
  <c r="G870" i="8"/>
  <c r="H870" i="8"/>
  <c r="H866" i="8"/>
  <c r="I866" i="8"/>
  <c r="I862" i="8"/>
  <c r="G862" i="8"/>
  <c r="I858" i="8"/>
  <c r="G858" i="8"/>
  <c r="H858" i="8"/>
  <c r="G854" i="8"/>
  <c r="H854" i="8"/>
  <c r="H850" i="8"/>
  <c r="I850" i="8"/>
  <c r="I846" i="8"/>
  <c r="G846" i="8"/>
  <c r="I842" i="8"/>
  <c r="G842" i="8"/>
  <c r="H842" i="8"/>
  <c r="G838" i="8"/>
  <c r="H838" i="8"/>
  <c r="H834" i="8"/>
  <c r="I834" i="8"/>
  <c r="I830" i="8"/>
  <c r="G830" i="8"/>
  <c r="I826" i="8"/>
  <c r="G826" i="8"/>
  <c r="H826" i="8"/>
  <c r="G822" i="8"/>
  <c r="H822" i="8"/>
  <c r="H818" i="8"/>
  <c r="I818" i="8"/>
  <c r="I814" i="8"/>
  <c r="G814" i="8"/>
  <c r="I810" i="8"/>
  <c r="G810" i="8"/>
  <c r="H810" i="8"/>
  <c r="G806" i="8"/>
  <c r="H806" i="8"/>
  <c r="H802" i="8"/>
  <c r="I802" i="8"/>
  <c r="I798" i="8"/>
  <c r="G798" i="8"/>
  <c r="I794" i="8"/>
  <c r="G794" i="8"/>
  <c r="H794" i="8"/>
  <c r="G790" i="8"/>
  <c r="H790" i="8"/>
  <c r="H786" i="8"/>
  <c r="I786" i="8"/>
  <c r="I782" i="8"/>
  <c r="G782" i="8"/>
  <c r="I778" i="8"/>
  <c r="G778" i="8"/>
  <c r="H778" i="8"/>
  <c r="G774" i="8"/>
  <c r="H774" i="8"/>
  <c r="H770" i="8"/>
  <c r="I770" i="8"/>
  <c r="I766" i="8"/>
  <c r="G766" i="8"/>
  <c r="I762" i="8"/>
  <c r="G762" i="8"/>
  <c r="H762" i="8"/>
  <c r="G758" i="8"/>
  <c r="H758" i="8"/>
  <c r="H754" i="8"/>
  <c r="I754" i="8"/>
  <c r="I750" i="8"/>
  <c r="G750" i="8"/>
  <c r="I746" i="8"/>
  <c r="G746" i="8"/>
  <c r="H746" i="8"/>
  <c r="G742" i="8"/>
  <c r="H742" i="8"/>
  <c r="H738" i="8"/>
  <c r="I738" i="8"/>
  <c r="I734" i="8"/>
  <c r="G734" i="8"/>
  <c r="I730" i="8"/>
  <c r="G730" i="8"/>
  <c r="H730" i="8"/>
  <c r="G726" i="8"/>
  <c r="H726" i="8"/>
  <c r="H722" i="8"/>
  <c r="I722" i="8"/>
  <c r="I718" i="8"/>
  <c r="G718" i="8"/>
  <c r="I714" i="8"/>
  <c r="G714" i="8"/>
  <c r="H714" i="8"/>
  <c r="G710" i="8"/>
  <c r="H710" i="8"/>
  <c r="H706" i="8"/>
  <c r="I706" i="8"/>
  <c r="I702" i="8"/>
  <c r="G702" i="8"/>
  <c r="I698" i="8"/>
  <c r="G698" i="8"/>
  <c r="H698" i="8"/>
  <c r="G694" i="8"/>
  <c r="H694" i="8"/>
  <c r="H690" i="8"/>
  <c r="I690" i="8"/>
  <c r="I686" i="8"/>
  <c r="G686" i="8"/>
  <c r="I682" i="8"/>
  <c r="G682" i="8"/>
  <c r="H682" i="8"/>
  <c r="G678" i="8"/>
  <c r="H678" i="8"/>
  <c r="H674" i="8"/>
  <c r="I674" i="8"/>
  <c r="G670" i="8"/>
  <c r="H670" i="8"/>
  <c r="G666" i="8"/>
  <c r="H666" i="8"/>
  <c r="I666" i="8"/>
  <c r="H662" i="8"/>
  <c r="I662" i="8"/>
  <c r="I658" i="8"/>
  <c r="G658" i="8"/>
  <c r="G654" i="8"/>
  <c r="H654" i="8"/>
  <c r="G650" i="8"/>
  <c r="H650" i="8"/>
  <c r="I650" i="8"/>
  <c r="H646" i="8"/>
  <c r="I646" i="8"/>
  <c r="I642" i="8"/>
  <c r="G642" i="8"/>
  <c r="G638" i="8"/>
  <c r="H638" i="8"/>
  <c r="G634" i="8"/>
  <c r="H634" i="8"/>
  <c r="I634" i="8"/>
  <c r="H630" i="8"/>
  <c r="I630" i="8"/>
  <c r="I626" i="8"/>
  <c r="G626" i="8"/>
  <c r="G622" i="8"/>
  <c r="H622" i="8"/>
  <c r="G618" i="8"/>
  <c r="H618" i="8"/>
  <c r="I618" i="8"/>
  <c r="H614" i="8"/>
  <c r="I614" i="8"/>
  <c r="R206" i="8"/>
  <c r="R214" i="8"/>
  <c r="S222" i="8"/>
  <c r="R234" i="8"/>
  <c r="S250" i="8"/>
  <c r="Q262" i="8"/>
  <c r="R270" i="8"/>
  <c r="R278" i="8"/>
  <c r="S286" i="8"/>
  <c r="Q298" i="8"/>
  <c r="R314" i="8"/>
  <c r="S326" i="8"/>
  <c r="R349" i="8"/>
  <c r="S356" i="8"/>
  <c r="R370" i="8"/>
  <c r="Q382" i="8"/>
  <c r="R398" i="8"/>
  <c r="S414" i="8"/>
  <c r="S426" i="8"/>
  <c r="R446" i="8"/>
  <c r="R466" i="8"/>
  <c r="Q482" i="8"/>
  <c r="Q502" i="8"/>
  <c r="S562" i="8"/>
  <c r="Q578" i="8"/>
  <c r="S618" i="8"/>
  <c r="R638" i="8"/>
  <c r="Q674" i="8"/>
  <c r="R766" i="8"/>
  <c r="S890" i="8"/>
  <c r="I998" i="8"/>
  <c r="V49" i="8"/>
  <c r="W49" i="8"/>
  <c r="I1034" i="8"/>
  <c r="G1034" i="8"/>
  <c r="S318" i="8"/>
  <c r="Q358" i="8"/>
  <c r="Q340" i="8"/>
  <c r="Q347" i="8"/>
  <c r="S378" i="8"/>
  <c r="Q390" i="8"/>
  <c r="S406" i="8"/>
  <c r="S418" i="8"/>
  <c r="R438" i="8"/>
  <c r="Q454" i="8"/>
  <c r="Q474" i="8"/>
  <c r="S514" i="8"/>
  <c r="Q530" i="8"/>
  <c r="S590" i="8"/>
  <c r="S610" i="8"/>
  <c r="R626" i="8"/>
  <c r="R658" i="8"/>
  <c r="Q694" i="8"/>
  <c r="Q838" i="8"/>
  <c r="R958" i="8"/>
  <c r="S1046" i="8"/>
  <c r="V53" i="8"/>
  <c r="U53" i="8"/>
  <c r="W53" i="8"/>
  <c r="V51" i="8"/>
  <c r="S962" i="8"/>
  <c r="R962" i="8"/>
  <c r="Q982" i="8"/>
  <c r="S982" i="8"/>
  <c r="Q998" i="8"/>
  <c r="S998" i="8"/>
  <c r="S1010" i="8"/>
  <c r="R1010" i="8"/>
  <c r="Q1030" i="8"/>
  <c r="S1030" i="8"/>
  <c r="S1042" i="8"/>
  <c r="R1042" i="8"/>
  <c r="Q938" i="8"/>
  <c r="S938" i="8"/>
  <c r="R934" i="8"/>
  <c r="Q934" i="8"/>
  <c r="R910" i="8"/>
  <c r="Q910" i="8"/>
  <c r="Q902" i="8"/>
  <c r="S902" i="8"/>
  <c r="S894" i="8"/>
  <c r="R894" i="8"/>
  <c r="R882" i="8"/>
  <c r="Q882" i="8"/>
  <c r="S878" i="8"/>
  <c r="Q878" i="8"/>
  <c r="R866" i="8"/>
  <c r="Q866" i="8"/>
  <c r="S862" i="8"/>
  <c r="R862" i="8"/>
  <c r="R850" i="8"/>
  <c r="Q850" i="8"/>
  <c r="S846" i="8"/>
  <c r="R846" i="8"/>
  <c r="Q842" i="8"/>
  <c r="S842" i="8"/>
  <c r="S834" i="8"/>
  <c r="R834" i="8"/>
  <c r="Q834" i="8"/>
  <c r="Q826" i="8"/>
  <c r="R826" i="8"/>
  <c r="S826" i="8"/>
  <c r="S818" i="8"/>
  <c r="Q818" i="8"/>
  <c r="S814" i="8"/>
  <c r="Q814" i="8"/>
  <c r="R806" i="8"/>
  <c r="S806" i="8"/>
  <c r="Q806" i="8"/>
  <c r="R798" i="8"/>
  <c r="S798" i="8"/>
  <c r="R790" i="8"/>
  <c r="Q790" i="8"/>
  <c r="S786" i="8"/>
  <c r="Q786" i="8"/>
  <c r="Q778" i="8"/>
  <c r="S778" i="8"/>
  <c r="R778" i="8"/>
  <c r="R770" i="8"/>
  <c r="Q770" i="8"/>
  <c r="S762" i="8"/>
  <c r="Q762" i="8"/>
  <c r="Q758" i="8"/>
  <c r="S758" i="8"/>
  <c r="R754" i="8"/>
  <c r="S754" i="8"/>
  <c r="R750" i="8"/>
  <c r="Q750" i="8"/>
  <c r="Q742" i="8"/>
  <c r="R742" i="8"/>
  <c r="R738" i="8"/>
  <c r="S738" i="8"/>
  <c r="Q730" i="8"/>
  <c r="R730" i="8"/>
  <c r="R726" i="8"/>
  <c r="Q726" i="8"/>
  <c r="S722" i="8"/>
  <c r="R722" i="8"/>
  <c r="R714" i="8"/>
  <c r="S714" i="8"/>
  <c r="R698" i="8"/>
  <c r="Q698" i="8"/>
  <c r="Q686" i="8"/>
  <c r="S686" i="8"/>
  <c r="S678" i="8"/>
  <c r="R678" i="8"/>
  <c r="Q670" i="8"/>
  <c r="R670" i="8"/>
  <c r="S662" i="8"/>
  <c r="Q662" i="8"/>
  <c r="R650" i="8"/>
  <c r="S650" i="8"/>
  <c r="R634" i="8"/>
  <c r="Q634" i="8"/>
  <c r="Q622" i="8"/>
  <c r="S622" i="8"/>
  <c r="S614" i="8"/>
  <c r="R614" i="8"/>
  <c r="Q606" i="8"/>
  <c r="R606" i="8"/>
  <c r="S598" i="8"/>
  <c r="Q598" i="8"/>
  <c r="R586" i="8"/>
  <c r="S586" i="8"/>
  <c r="R570" i="8"/>
  <c r="Q570" i="8"/>
  <c r="Q558" i="8"/>
  <c r="S558" i="8"/>
  <c r="S550" i="8"/>
  <c r="R550" i="8"/>
  <c r="Q542" i="8"/>
  <c r="R542" i="8"/>
  <c r="S534" i="8"/>
  <c r="Q534" i="8"/>
  <c r="R522" i="8"/>
  <c r="S522" i="8"/>
  <c r="R506" i="8"/>
  <c r="Q506" i="8"/>
  <c r="Q494" i="8"/>
  <c r="S494" i="8"/>
  <c r="S486" i="8"/>
  <c r="R486" i="8"/>
  <c r="Q478" i="8"/>
  <c r="R478" i="8"/>
  <c r="S470" i="8"/>
  <c r="Q470" i="8"/>
  <c r="R458" i="8"/>
  <c r="S458" i="8"/>
  <c r="R442" i="8"/>
  <c r="Q442" i="8"/>
  <c r="S430" i="8"/>
  <c r="R430" i="8"/>
  <c r="S310" i="8"/>
  <c r="S322" i="8"/>
  <c r="Q342" i="8"/>
  <c r="Q333" i="8"/>
  <c r="R365" i="8"/>
  <c r="S331" i="8"/>
  <c r="Q363" i="8"/>
  <c r="S374" i="8"/>
  <c r="S382" i="8"/>
  <c r="Q386" i="8"/>
  <c r="R394" i="8"/>
  <c r="R402" i="8"/>
  <c r="S410" i="8"/>
  <c r="S422" i="8"/>
  <c r="S434" i="8"/>
  <c r="S442" i="8"/>
  <c r="Q450" i="8"/>
  <c r="S462" i="8"/>
  <c r="R470" i="8"/>
  <c r="S482" i="8"/>
  <c r="S490" i="8"/>
  <c r="R498" i="8"/>
  <c r="S510" i="8"/>
  <c r="R518" i="8"/>
  <c r="R526" i="8"/>
  <c r="S538" i="8"/>
  <c r="R546" i="8"/>
  <c r="Q554" i="8"/>
  <c r="R566" i="8"/>
  <c r="R574" i="8"/>
  <c r="Q582" i="8"/>
  <c r="R594" i="8"/>
  <c r="Q602" i="8"/>
  <c r="R622" i="8"/>
  <c r="Q630" i="8"/>
  <c r="S642" i="8"/>
  <c r="Q650" i="8"/>
  <c r="Q658" i="8"/>
  <c r="S670" i="8"/>
  <c r="Q678" i="8"/>
  <c r="S690" i="8"/>
  <c r="S698" i="8"/>
  <c r="Q706" i="8"/>
  <c r="S718" i="8"/>
  <c r="S730" i="8"/>
  <c r="S742" i="8"/>
  <c r="Q754" i="8"/>
  <c r="Q766" i="8"/>
  <c r="S782" i="8"/>
  <c r="S794" i="8"/>
  <c r="Q802" i="8"/>
  <c r="R818" i="8"/>
  <c r="R830" i="8"/>
  <c r="R842" i="8"/>
  <c r="S870" i="8"/>
  <c r="R890" i="8"/>
  <c r="S922" i="8"/>
  <c r="R1026" i="8"/>
  <c r="R978" i="8"/>
  <c r="R326" i="8"/>
  <c r="S333" i="8"/>
  <c r="Q365" i="8"/>
  <c r="R356" i="8"/>
  <c r="R347" i="8"/>
  <c r="Q374" i="8"/>
  <c r="S390" i="8"/>
  <c r="Q402" i="8"/>
  <c r="R410" i="8"/>
  <c r="Q418" i="8"/>
  <c r="R426" i="8"/>
  <c r="R434" i="8"/>
  <c r="S446" i="8"/>
  <c r="R454" i="8"/>
  <c r="R462" i="8"/>
  <c r="S474" i="8"/>
  <c r="Q490" i="8"/>
  <c r="R502" i="8"/>
  <c r="R510" i="8"/>
  <c r="Q518" i="8"/>
  <c r="R530" i="8"/>
  <c r="Q538" i="8"/>
  <c r="R558" i="8"/>
  <c r="Q566" i="8"/>
  <c r="S578" i="8"/>
  <c r="Q586" i="8"/>
  <c r="Q594" i="8"/>
  <c r="S606" i="8"/>
  <c r="Q614" i="8"/>
  <c r="S626" i="8"/>
  <c r="S634" i="8"/>
  <c r="Q642" i="8"/>
  <c r="S654" i="8"/>
  <c r="R662" i="8"/>
  <c r="S674" i="8"/>
  <c r="S682" i="8"/>
  <c r="R690" i="8"/>
  <c r="S702" i="8"/>
  <c r="R710" i="8"/>
  <c r="R718" i="8"/>
  <c r="S734" i="8"/>
  <c r="R746" i="8"/>
  <c r="R758" i="8"/>
  <c r="S770" i="8"/>
  <c r="R782" i="8"/>
  <c r="R794" i="8"/>
  <c r="S810" i="8"/>
  <c r="S822" i="8"/>
  <c r="Q846" i="8"/>
  <c r="S874" i="8"/>
  <c r="Q898" i="8"/>
  <c r="R942" i="8"/>
  <c r="Q1022" i="8"/>
  <c r="S966" i="8"/>
  <c r="S638" i="8"/>
  <c r="R646" i="8"/>
  <c r="R654" i="8"/>
  <c r="S666" i="8"/>
  <c r="Q682" i="8"/>
  <c r="R694" i="8"/>
  <c r="R702" i="8"/>
  <c r="Q710" i="8"/>
  <c r="Q722" i="8"/>
  <c r="Q734" i="8"/>
  <c r="Q746" i="8"/>
  <c r="R762" i="8"/>
  <c r="S774" i="8"/>
  <c r="R786" i="8"/>
  <c r="Q798" i="8"/>
  <c r="R810" i="8"/>
  <c r="Q822" i="8"/>
  <c r="S838" i="8"/>
  <c r="S858" i="8"/>
  <c r="R878" i="8"/>
  <c r="S906" i="8"/>
  <c r="S954" i="8"/>
  <c r="Q1006" i="8"/>
  <c r="S854" i="8"/>
  <c r="Q862" i="8"/>
  <c r="R874" i="8"/>
  <c r="S886" i="8"/>
  <c r="Q894" i="8"/>
  <c r="R906" i="8"/>
  <c r="R926" i="8"/>
  <c r="Q950" i="8"/>
  <c r="Q1038" i="8"/>
  <c r="S1014" i="8"/>
  <c r="R994" i="8"/>
  <c r="Q974" i="8"/>
  <c r="S850" i="8"/>
  <c r="R854" i="8"/>
  <c r="S866" i="8"/>
  <c r="R870" i="8"/>
  <c r="S882" i="8"/>
  <c r="R886" i="8"/>
  <c r="S898" i="8"/>
  <c r="R902" i="8"/>
  <c r="S914" i="8"/>
  <c r="S918" i="8"/>
  <c r="R922" i="8"/>
  <c r="Q930" i="8"/>
  <c r="S934" i="8"/>
  <c r="R938" i="8"/>
  <c r="Q946" i="8"/>
  <c r="S950" i="8"/>
  <c r="R954" i="8"/>
  <c r="R1046" i="8"/>
  <c r="Q1042" i="8"/>
  <c r="S1034" i="8"/>
  <c r="R1030" i="8"/>
  <c r="Q1026" i="8"/>
  <c r="S1018" i="8"/>
  <c r="R1014" i="8"/>
  <c r="Q1010" i="8"/>
  <c r="S1002" i="8"/>
  <c r="R998" i="8"/>
  <c r="Q994" i="8"/>
  <c r="S986" i="8"/>
  <c r="R982" i="8"/>
  <c r="Q978" i="8"/>
  <c r="S970" i="8"/>
  <c r="R966" i="8"/>
  <c r="Q962" i="8"/>
  <c r="S910" i="8"/>
  <c r="R914" i="8"/>
  <c r="Q926" i="8"/>
  <c r="S930" i="8"/>
  <c r="Q942" i="8"/>
  <c r="S946" i="8"/>
  <c r="Q958" i="8"/>
  <c r="S1038" i="8"/>
  <c r="R1034" i="8"/>
  <c r="S1022" i="8"/>
  <c r="R1018" i="8"/>
  <c r="S1006" i="8"/>
  <c r="R1002" i="8"/>
  <c r="S990" i="8"/>
  <c r="R986" i="8"/>
  <c r="S974" i="8"/>
  <c r="R970" i="8"/>
  <c r="N19" i="8"/>
  <c r="N357" i="8"/>
  <c r="N485" i="8"/>
  <c r="N607" i="8"/>
  <c r="N627" i="8"/>
  <c r="N654" i="8"/>
  <c r="N658" i="8"/>
  <c r="N621" i="8"/>
  <c r="N1037" i="8"/>
  <c r="N1021" i="8"/>
  <c r="N1019" i="8"/>
  <c r="N1016" i="8"/>
  <c r="N1012" i="8"/>
  <c r="N1009" i="8"/>
  <c r="N1000" i="8"/>
  <c r="N651" i="8"/>
  <c r="N659" i="8"/>
  <c r="N1010" i="8"/>
  <c r="N687" i="8"/>
  <c r="N697" i="8"/>
  <c r="N751" i="8"/>
  <c r="N761" i="8"/>
  <c r="N851" i="8"/>
  <c r="N859" i="8"/>
  <c r="N327" i="8"/>
  <c r="N455" i="8"/>
  <c r="N549" i="8"/>
  <c r="N681" i="8"/>
  <c r="N703" i="8"/>
  <c r="N735" i="8"/>
  <c r="N745" i="8"/>
  <c r="N767" i="8"/>
  <c r="N799" i="8"/>
  <c r="N803" i="8"/>
  <c r="N811" i="8"/>
  <c r="N819" i="8"/>
  <c r="N829" i="8"/>
  <c r="N572" i="8"/>
  <c r="N30" i="8"/>
  <c r="N34" i="8"/>
  <c r="N53" i="8"/>
  <c r="N637" i="8"/>
  <c r="N641" i="8"/>
  <c r="N665" i="8"/>
  <c r="N858" i="8"/>
  <c r="N9" i="8"/>
  <c r="N13" i="8"/>
  <c r="N50" i="8"/>
  <c r="N54" i="8"/>
  <c r="N60" i="8"/>
  <c r="N64" i="8"/>
  <c r="N8" i="8"/>
  <c r="N592" i="8"/>
  <c r="N608" i="8"/>
  <c r="N628" i="8"/>
  <c r="N635" i="8"/>
  <c r="N638" i="8"/>
  <c r="N642" i="8"/>
  <c r="N662" i="8"/>
  <c r="N672" i="8"/>
  <c r="N682" i="8"/>
  <c r="N698" i="8"/>
  <c r="N714" i="8"/>
  <c r="N730" i="8"/>
  <c r="N746" i="8"/>
  <c r="N762" i="8"/>
  <c r="N778" i="8"/>
  <c r="N794" i="8"/>
  <c r="N830" i="8"/>
  <c r="N855" i="8"/>
  <c r="N818" i="8"/>
  <c r="N850" i="8"/>
  <c r="N684" i="8"/>
  <c r="N700" i="8"/>
  <c r="N716" i="8"/>
  <c r="N732" i="8"/>
  <c r="N748" i="8"/>
  <c r="N764" i="8"/>
  <c r="N780" i="8"/>
  <c r="N796" i="8"/>
  <c r="N812" i="8"/>
  <c r="N844" i="8"/>
  <c r="N860" i="8"/>
  <c r="N876" i="8"/>
  <c r="N916" i="8"/>
  <c r="N932" i="8"/>
  <c r="N80" i="8"/>
  <c r="N639" i="8"/>
  <c r="N655" i="8"/>
  <c r="N671" i="8"/>
  <c r="N807" i="8"/>
  <c r="N815" i="8"/>
  <c r="N835" i="8"/>
  <c r="N843" i="8"/>
  <c r="N871" i="8"/>
  <c r="N879" i="8"/>
  <c r="N955" i="8"/>
  <c r="N21" i="8"/>
  <c r="N28" i="8"/>
  <c r="N36" i="8"/>
  <c r="N646" i="8"/>
  <c r="N663" i="8"/>
  <c r="N679" i="8"/>
  <c r="N695" i="8"/>
  <c r="N711" i="8"/>
  <c r="N727" i="8"/>
  <c r="N743" i="8"/>
  <c r="N759" i="8"/>
  <c r="N775" i="8"/>
  <c r="N791" i="8"/>
  <c r="N827" i="8"/>
  <c r="N834" i="8"/>
  <c r="N838" i="8"/>
  <c r="N842" i="8"/>
  <c r="N846" i="8"/>
  <c r="N870" i="8"/>
  <c r="N874" i="8"/>
  <c r="N878" i="8"/>
  <c r="N61" i="8"/>
  <c r="N580" i="8"/>
  <c r="N624" i="8"/>
  <c r="N648" i="8"/>
  <c r="N7" i="8"/>
  <c r="N11" i="8"/>
  <c r="N29" i="8"/>
  <c r="N41" i="8"/>
  <c r="N45" i="8"/>
  <c r="N48" i="8"/>
  <c r="N52" i="8"/>
  <c r="N69" i="8"/>
  <c r="N73" i="8"/>
  <c r="N85" i="8"/>
  <c r="N556" i="8"/>
  <c r="N564" i="8"/>
  <c r="N606" i="8"/>
  <c r="N622" i="8"/>
  <c r="N630" i="8"/>
  <c r="N640" i="8"/>
  <c r="N647" i="8"/>
  <c r="N660" i="8"/>
  <c r="N667" i="8"/>
  <c r="N670" i="8"/>
  <c r="N674" i="8"/>
  <c r="N690" i="8"/>
  <c r="N706" i="8"/>
  <c r="N722" i="8"/>
  <c r="N738" i="8"/>
  <c r="N754" i="8"/>
  <c r="N770" i="8"/>
  <c r="N786" i="8"/>
  <c r="N806" i="8"/>
  <c r="N810" i="8"/>
  <c r="N814" i="8"/>
  <c r="N822" i="8"/>
  <c r="N828" i="8"/>
  <c r="N839" i="8"/>
  <c r="N847" i="8"/>
  <c r="N863" i="8"/>
  <c r="N867" i="8"/>
  <c r="N875" i="8"/>
  <c r="N995" i="8"/>
  <c r="N62" i="8"/>
  <c r="N66" i="8"/>
  <c r="N78" i="8"/>
  <c r="N86" i="8"/>
  <c r="N265" i="8"/>
  <c r="N269" i="8"/>
  <c r="N273" i="8"/>
  <c r="N281" i="8"/>
  <c r="N285" i="8"/>
  <c r="N289" i="8"/>
  <c r="N297" i="8"/>
  <c r="N301" i="8"/>
  <c r="N305" i="8"/>
  <c r="N313" i="8"/>
  <c r="N317" i="8"/>
  <c r="N321" i="8"/>
  <c r="N329" i="8"/>
  <c r="N333" i="8"/>
  <c r="N337" i="8"/>
  <c r="N345" i="8"/>
  <c r="N349" i="8"/>
  <c r="N353" i="8"/>
  <c r="N361" i="8"/>
  <c r="N365" i="8"/>
  <c r="N369" i="8"/>
  <c r="N377" i="8"/>
  <c r="N381" i="8"/>
  <c r="N385" i="8"/>
  <c r="N393" i="8"/>
  <c r="N397" i="8"/>
  <c r="N401" i="8"/>
  <c r="N409" i="8"/>
  <c r="N413" i="8"/>
  <c r="N417" i="8"/>
  <c r="N425" i="8"/>
  <c r="N429" i="8"/>
  <c r="N433" i="8"/>
  <c r="N441" i="8"/>
  <c r="N445" i="8"/>
  <c r="N449" i="8"/>
  <c r="N457" i="8"/>
  <c r="N461" i="8"/>
  <c r="N465" i="8"/>
  <c r="N473" i="8"/>
  <c r="N477" i="8"/>
  <c r="N481" i="8"/>
  <c r="N489" i="8"/>
  <c r="N493" i="8"/>
  <c r="N497" i="8"/>
  <c r="N505" i="8"/>
  <c r="N509" i="8"/>
  <c r="N513" i="8"/>
  <c r="N521" i="8"/>
  <c r="N525" i="8"/>
  <c r="N529" i="8"/>
  <c r="N537" i="8"/>
  <c r="N541" i="8"/>
  <c r="N545" i="8"/>
  <c r="N553" i="8"/>
  <c r="N557" i="8"/>
  <c r="N561" i="8"/>
  <c r="N565" i="8"/>
  <c r="N569" i="8"/>
  <c r="N573" i="8"/>
  <c r="N585" i="8"/>
  <c r="N589" i="8"/>
  <c r="N593" i="8"/>
  <c r="N629" i="8"/>
  <c r="N645" i="8"/>
  <c r="N661" i="8"/>
  <c r="N677" i="8"/>
  <c r="N693" i="8"/>
  <c r="N709" i="8"/>
  <c r="N725" i="8"/>
  <c r="N741" i="8"/>
  <c r="N757" i="8"/>
  <c r="N773" i="8"/>
  <c r="N789" i="8"/>
  <c r="N805" i="8"/>
  <c r="N821" i="8"/>
  <c r="N837" i="8"/>
  <c r="N853" i="8"/>
  <c r="N869" i="8"/>
  <c r="N945" i="8"/>
  <c r="L1049" i="8"/>
  <c r="AC1049" i="8"/>
  <c r="M1048" i="8"/>
  <c r="K1048" i="8"/>
  <c r="J1048" i="8"/>
  <c r="AD1048" i="8"/>
  <c r="J1047" i="8"/>
  <c r="AD1047" i="8"/>
  <c r="M1046" i="8"/>
  <c r="K1046" i="8"/>
  <c r="J1046" i="8"/>
  <c r="AD1046" i="8"/>
  <c r="M1045" i="8"/>
  <c r="K1045" i="8"/>
  <c r="J1045" i="8"/>
  <c r="AD1045" i="8"/>
  <c r="M1044" i="8"/>
  <c r="K1044" i="8"/>
  <c r="J1044" i="8"/>
  <c r="AD1044" i="8"/>
  <c r="K1043" i="8"/>
  <c r="J1043" i="8"/>
  <c r="AD1043" i="8"/>
  <c r="M1042" i="8"/>
  <c r="K1042" i="8"/>
  <c r="AD1042" i="8"/>
  <c r="M1041" i="8"/>
  <c r="N1041" i="8" s="1"/>
  <c r="AD1041" i="8"/>
  <c r="M1040" i="8"/>
  <c r="J1040" i="8"/>
  <c r="AD1040" i="8"/>
  <c r="K1039" i="8"/>
  <c r="N1039" i="8" s="1"/>
  <c r="AD1039" i="8"/>
  <c r="K1038" i="8"/>
  <c r="AD1038" i="8"/>
  <c r="AD1037" i="8"/>
  <c r="M1036" i="8"/>
  <c r="K1036" i="8"/>
  <c r="J1036" i="8"/>
  <c r="AD1036" i="8"/>
  <c r="J1035" i="8"/>
  <c r="AD1035" i="8"/>
  <c r="K1034" i="8"/>
  <c r="N1034" i="8" s="1"/>
  <c r="AD1034" i="8"/>
  <c r="AD1033" i="8"/>
  <c r="M1032" i="8"/>
  <c r="AD1032" i="8"/>
  <c r="AD1031" i="8"/>
  <c r="J1030" i="8"/>
  <c r="N1030" i="8" s="1"/>
  <c r="AD1030" i="8"/>
  <c r="AD1029" i="8"/>
  <c r="M1028" i="8"/>
  <c r="N1028" i="8" s="1"/>
  <c r="AD1028" i="8"/>
  <c r="K1027" i="8"/>
  <c r="N1027" i="8" s="1"/>
  <c r="AD1027" i="8"/>
  <c r="K1026" i="8"/>
  <c r="J1026" i="8"/>
  <c r="AD1026" i="8"/>
  <c r="AD1025" i="8"/>
  <c r="AD1024" i="8"/>
  <c r="AD1023" i="8"/>
  <c r="AD1022" i="8"/>
  <c r="AD1021" i="8"/>
  <c r="AD1020" i="8"/>
  <c r="AD1019" i="8"/>
  <c r="AD1018" i="8"/>
  <c r="AD1017" i="8"/>
  <c r="AD1016" i="8"/>
  <c r="AD1015" i="8"/>
  <c r="AD1014" i="8"/>
  <c r="AD1013" i="8"/>
  <c r="AD1012" i="8"/>
  <c r="AD1011" i="8"/>
  <c r="AD1010" i="8"/>
  <c r="AD1009" i="8"/>
  <c r="AD1008" i="8"/>
  <c r="AD1007" i="8"/>
  <c r="AD1006" i="8"/>
  <c r="AD1005" i="8"/>
  <c r="AD1004" i="8"/>
  <c r="AD1003" i="8"/>
  <c r="AD1002" i="8"/>
  <c r="AD1001" i="8"/>
  <c r="AD1000" i="8"/>
  <c r="AD999" i="8"/>
  <c r="AD998" i="8"/>
  <c r="AD997" i="8"/>
  <c r="AD996" i="8"/>
  <c r="AD995" i="8"/>
  <c r="AD994" i="8"/>
  <c r="AD993" i="8"/>
  <c r="AD992" i="8"/>
  <c r="AD991" i="8"/>
  <c r="AD990" i="8"/>
  <c r="AD989" i="8"/>
  <c r="AD988" i="8"/>
  <c r="AD987" i="8"/>
  <c r="AD986" i="8"/>
  <c r="AD985" i="8"/>
  <c r="AD984" i="8"/>
  <c r="AD983" i="8"/>
  <c r="AD982" i="8"/>
  <c r="AD981" i="8"/>
  <c r="AD980" i="8"/>
  <c r="AD979" i="8"/>
  <c r="AD978" i="8"/>
  <c r="AD977" i="8"/>
  <c r="AD976" i="8"/>
  <c r="AD975" i="8"/>
  <c r="AD974" i="8"/>
  <c r="AD973" i="8"/>
  <c r="AD972" i="8"/>
  <c r="AD971" i="8"/>
  <c r="AD970" i="8"/>
  <c r="AD969" i="8"/>
  <c r="AD968" i="8"/>
  <c r="AD967" i="8"/>
  <c r="AD966" i="8"/>
  <c r="AD965" i="8"/>
  <c r="AD964" i="8"/>
  <c r="AD963" i="8"/>
  <c r="AD962" i="8"/>
  <c r="AD961" i="8"/>
  <c r="AD960" i="8"/>
  <c r="AD959" i="8"/>
  <c r="AD958" i="8"/>
  <c r="AD957" i="8"/>
  <c r="AD956" i="8"/>
  <c r="AD955" i="8"/>
  <c r="AD954" i="8"/>
  <c r="AD953" i="8"/>
  <c r="AD952" i="8"/>
  <c r="AD951" i="8"/>
  <c r="AD950" i="8"/>
  <c r="AD949" i="8"/>
  <c r="AD948" i="8"/>
  <c r="AD947" i="8"/>
  <c r="AD946" i="8"/>
  <c r="AD945" i="8"/>
  <c r="AD944" i="8"/>
  <c r="AD943" i="8"/>
  <c r="AD942" i="8"/>
  <c r="AD941" i="8"/>
  <c r="AD940" i="8"/>
  <c r="AD939" i="8"/>
  <c r="AD938" i="8"/>
  <c r="AD937" i="8"/>
  <c r="AD936" i="8"/>
  <c r="AD935" i="8"/>
  <c r="AD934" i="8"/>
  <c r="AD933" i="8"/>
  <c r="AD932" i="8"/>
  <c r="AD931" i="8"/>
  <c r="AD930" i="8"/>
  <c r="AD929" i="8"/>
  <c r="AD928" i="8"/>
  <c r="AD927" i="8"/>
  <c r="AD926" i="8"/>
  <c r="AD925" i="8"/>
  <c r="AD924" i="8"/>
  <c r="AD923" i="8"/>
  <c r="AD922" i="8"/>
  <c r="AD921" i="8"/>
  <c r="AD920" i="8"/>
  <c r="AD919" i="8"/>
  <c r="AD918" i="8"/>
  <c r="AD917" i="8"/>
  <c r="AD916" i="8"/>
  <c r="AD915" i="8"/>
  <c r="AD914" i="8"/>
  <c r="AD913" i="8"/>
  <c r="AD912" i="8"/>
  <c r="AD911" i="8"/>
  <c r="AD910" i="8"/>
  <c r="AD909" i="8"/>
  <c r="AD908" i="8"/>
  <c r="AD907" i="8"/>
  <c r="AD906" i="8"/>
  <c r="AD905" i="8"/>
  <c r="AD904" i="8"/>
  <c r="AD903" i="8"/>
  <c r="AD902" i="8"/>
  <c r="AD901" i="8"/>
  <c r="AD900" i="8"/>
  <c r="AD899" i="8"/>
  <c r="AD898" i="8"/>
  <c r="AD897" i="8"/>
  <c r="AD896" i="8"/>
  <c r="AD895" i="8"/>
  <c r="AD894" i="8"/>
  <c r="AD893" i="8"/>
  <c r="AD892" i="8"/>
  <c r="AD891" i="8"/>
  <c r="AD890" i="8"/>
  <c r="AD889" i="8"/>
  <c r="AD888" i="8"/>
  <c r="AD887" i="8"/>
  <c r="AD886" i="8"/>
  <c r="AD885" i="8"/>
  <c r="AD884" i="8"/>
  <c r="AD883" i="8"/>
  <c r="AD882" i="8"/>
  <c r="AD881" i="8"/>
  <c r="AD880" i="8"/>
  <c r="AD879" i="8"/>
  <c r="AD878" i="8"/>
  <c r="AD877" i="8"/>
  <c r="AD876" i="8"/>
  <c r="AD875" i="8"/>
  <c r="AD874" i="8"/>
  <c r="AD873" i="8"/>
  <c r="AD872" i="8"/>
  <c r="AD871" i="8"/>
  <c r="AD870" i="8"/>
  <c r="AD869" i="8"/>
  <c r="AD868" i="8"/>
  <c r="AD867" i="8"/>
  <c r="AD866" i="8"/>
  <c r="AD865" i="8"/>
  <c r="AD864" i="8"/>
  <c r="AD863" i="8"/>
  <c r="AD862" i="8"/>
  <c r="AD861" i="8"/>
  <c r="AD860" i="8"/>
  <c r="AD859" i="8"/>
  <c r="AD858" i="8"/>
  <c r="AD857" i="8"/>
  <c r="AD856" i="8"/>
  <c r="AD855" i="8"/>
  <c r="AD854" i="8"/>
  <c r="AD853" i="8"/>
  <c r="AD852" i="8"/>
  <c r="AD851" i="8"/>
  <c r="AD850" i="8"/>
  <c r="AD849" i="8"/>
  <c r="AD848" i="8"/>
  <c r="AD847" i="8"/>
  <c r="AD846" i="8"/>
  <c r="AD845" i="8"/>
  <c r="AD844" i="8"/>
  <c r="AD843" i="8"/>
  <c r="AD842" i="8"/>
  <c r="AD841" i="8"/>
  <c r="AD840" i="8"/>
  <c r="AD839" i="8"/>
  <c r="AD838" i="8"/>
  <c r="AD837" i="8"/>
  <c r="AD836" i="8"/>
  <c r="AD835" i="8"/>
  <c r="AD834" i="8"/>
  <c r="AD833" i="8"/>
  <c r="AD832" i="8"/>
  <c r="AD831" i="8"/>
  <c r="AD830" i="8"/>
  <c r="AD829" i="8"/>
  <c r="AD828" i="8"/>
  <c r="AD827" i="8"/>
  <c r="AD826" i="8"/>
  <c r="AD825" i="8"/>
  <c r="AD824" i="8"/>
  <c r="AD823" i="8"/>
  <c r="AD822" i="8"/>
  <c r="AD821" i="8"/>
  <c r="AD820" i="8"/>
  <c r="AD819" i="8"/>
  <c r="AD818" i="8"/>
  <c r="AD817" i="8"/>
  <c r="AD816" i="8"/>
  <c r="AD815" i="8"/>
  <c r="AD814" i="8"/>
  <c r="AD813" i="8"/>
  <c r="AD812" i="8"/>
  <c r="AD811" i="8"/>
  <c r="AD810" i="8"/>
  <c r="AD809" i="8"/>
  <c r="AD808" i="8"/>
  <c r="AD807" i="8"/>
  <c r="AD806" i="8"/>
  <c r="AD805" i="8"/>
  <c r="AD804" i="8"/>
  <c r="AD803" i="8"/>
  <c r="AD802" i="8"/>
  <c r="AD801" i="8"/>
  <c r="AD800" i="8"/>
  <c r="AD799" i="8"/>
  <c r="AD798" i="8"/>
  <c r="AD797" i="8"/>
  <c r="AD796" i="8"/>
  <c r="AD795" i="8"/>
  <c r="AD794" i="8"/>
  <c r="AD793" i="8"/>
  <c r="AD792" i="8"/>
  <c r="AD791" i="8"/>
  <c r="AD790" i="8"/>
  <c r="AD789" i="8"/>
  <c r="AD788" i="8"/>
  <c r="AD787" i="8"/>
  <c r="AD786" i="8"/>
  <c r="AD785" i="8"/>
  <c r="AD784" i="8"/>
  <c r="AD783" i="8"/>
  <c r="AD782" i="8"/>
  <c r="AD781" i="8"/>
  <c r="AD780" i="8"/>
  <c r="AD779" i="8"/>
  <c r="AD778" i="8"/>
  <c r="AD777" i="8"/>
  <c r="AD776" i="8"/>
  <c r="AD775" i="8"/>
  <c r="AD774" i="8"/>
  <c r="AD773" i="8"/>
  <c r="AD772" i="8"/>
  <c r="AD771" i="8"/>
  <c r="AD770" i="8"/>
  <c r="AD769" i="8"/>
  <c r="AD768" i="8"/>
  <c r="AD767" i="8"/>
  <c r="AD766" i="8"/>
  <c r="AD765" i="8"/>
  <c r="AD764" i="8"/>
  <c r="AD763" i="8"/>
  <c r="AD762" i="8"/>
  <c r="AD761" i="8"/>
  <c r="AD760" i="8"/>
  <c r="AD759" i="8"/>
  <c r="AD758" i="8"/>
  <c r="AD757" i="8"/>
  <c r="AD756" i="8"/>
  <c r="AD755" i="8"/>
  <c r="AD754" i="8"/>
  <c r="AD753" i="8"/>
  <c r="AD752" i="8"/>
  <c r="AD751" i="8"/>
  <c r="AD750" i="8"/>
  <c r="AD749" i="8"/>
  <c r="AD748" i="8"/>
  <c r="AD747" i="8"/>
  <c r="AD746" i="8"/>
  <c r="AD745" i="8"/>
  <c r="AD744" i="8"/>
  <c r="AD743" i="8"/>
  <c r="AD742" i="8"/>
  <c r="AD741" i="8"/>
  <c r="AD740" i="8"/>
  <c r="AD739" i="8"/>
  <c r="AD738" i="8"/>
  <c r="AD737" i="8"/>
  <c r="AD736" i="8"/>
  <c r="AD735" i="8"/>
  <c r="AD734" i="8"/>
  <c r="AD733" i="8"/>
  <c r="AD732" i="8"/>
  <c r="AD731" i="8"/>
  <c r="AD730" i="8"/>
  <c r="AD729" i="8"/>
  <c r="AD728" i="8"/>
  <c r="AD727" i="8"/>
  <c r="AD726" i="8"/>
  <c r="AD725" i="8"/>
  <c r="AD724" i="8"/>
  <c r="AD723" i="8"/>
  <c r="AD722" i="8"/>
  <c r="AD721" i="8"/>
  <c r="AD720" i="8"/>
  <c r="AD719" i="8"/>
  <c r="AD718" i="8"/>
  <c r="AD717" i="8"/>
  <c r="AD716" i="8"/>
  <c r="AD715" i="8"/>
  <c r="AD714" i="8"/>
  <c r="AD713" i="8"/>
  <c r="AD712" i="8"/>
  <c r="AD711" i="8"/>
  <c r="AD710" i="8"/>
  <c r="AD709" i="8"/>
  <c r="AD708" i="8"/>
  <c r="AD707" i="8"/>
  <c r="AD706" i="8"/>
  <c r="AD705" i="8"/>
  <c r="AD704" i="8"/>
  <c r="AD703" i="8"/>
  <c r="AD702" i="8"/>
  <c r="AD701" i="8"/>
  <c r="AD700" i="8"/>
  <c r="AD699" i="8"/>
  <c r="AD698" i="8"/>
  <c r="AD697" i="8"/>
  <c r="AD696" i="8"/>
  <c r="AD695" i="8"/>
  <c r="AD694" i="8"/>
  <c r="AD693" i="8"/>
  <c r="AD692" i="8"/>
  <c r="AD691" i="8"/>
  <c r="AD690" i="8"/>
  <c r="AD689" i="8"/>
  <c r="AD688" i="8"/>
  <c r="AD687" i="8"/>
  <c r="AD686" i="8"/>
  <c r="AD685" i="8"/>
  <c r="AD684" i="8"/>
  <c r="AD683" i="8"/>
  <c r="AD682" i="8"/>
  <c r="AD681" i="8"/>
  <c r="AD680" i="8"/>
  <c r="AD679" i="8"/>
  <c r="AD678" i="8"/>
  <c r="AD677" i="8"/>
  <c r="AD676" i="8"/>
  <c r="AD675" i="8"/>
  <c r="AD674" i="8"/>
  <c r="AD673" i="8"/>
  <c r="AD672" i="8"/>
  <c r="AD671" i="8"/>
  <c r="AD670" i="8"/>
  <c r="AD669" i="8"/>
  <c r="AD668" i="8"/>
  <c r="AD667" i="8"/>
  <c r="AD666" i="8"/>
  <c r="AD665" i="8"/>
  <c r="AD664" i="8"/>
  <c r="AD663" i="8"/>
  <c r="AD662" i="8"/>
  <c r="AD661" i="8"/>
  <c r="AD660" i="8"/>
  <c r="AD659" i="8"/>
  <c r="AD658" i="8"/>
  <c r="AD657" i="8"/>
  <c r="AD656" i="8"/>
  <c r="AD655" i="8"/>
  <c r="AD654" i="8"/>
  <c r="AD653" i="8"/>
  <c r="AD652" i="8"/>
  <c r="AD651" i="8"/>
  <c r="AD650" i="8"/>
  <c r="AD649" i="8"/>
  <c r="AD648" i="8"/>
  <c r="AD647" i="8"/>
  <c r="AD646" i="8"/>
  <c r="AD645" i="8"/>
  <c r="AD644" i="8"/>
  <c r="AD643" i="8"/>
  <c r="AD642" i="8"/>
  <c r="AD641" i="8"/>
  <c r="AD640" i="8"/>
  <c r="AD639" i="8"/>
  <c r="AD638" i="8"/>
  <c r="AD637" i="8"/>
  <c r="AD636" i="8"/>
  <c r="AD635" i="8"/>
  <c r="AD634" i="8"/>
  <c r="AD633" i="8"/>
  <c r="AD632" i="8"/>
  <c r="AD631" i="8"/>
  <c r="AD630" i="8"/>
  <c r="AD629" i="8"/>
  <c r="AD628" i="8"/>
  <c r="AD627" i="8"/>
  <c r="AD626" i="8"/>
  <c r="AD625" i="8"/>
  <c r="AD624" i="8"/>
  <c r="AD623" i="8"/>
  <c r="AD622" i="8"/>
  <c r="AD621" i="8"/>
  <c r="AD620" i="8"/>
  <c r="AD619" i="8"/>
  <c r="AD618" i="8"/>
  <c r="AD617" i="8"/>
  <c r="AD616" i="8"/>
  <c r="AD615" i="8"/>
  <c r="AD614" i="8"/>
  <c r="AD613" i="8"/>
  <c r="AD612" i="8"/>
  <c r="AD611" i="8"/>
  <c r="AD610" i="8"/>
  <c r="AD609" i="8"/>
  <c r="AD608" i="8"/>
  <c r="AD607" i="8"/>
  <c r="AD606" i="8"/>
  <c r="AD605" i="8"/>
  <c r="AD604" i="8"/>
  <c r="AD603" i="8"/>
  <c r="AD602" i="8"/>
  <c r="AD601" i="8"/>
  <c r="AD600" i="8"/>
  <c r="AD599" i="8"/>
  <c r="AD598" i="8"/>
  <c r="AD597" i="8"/>
  <c r="AD596" i="8"/>
  <c r="AD595" i="8"/>
  <c r="AD594" i="8"/>
  <c r="AD593" i="8"/>
  <c r="AD592" i="8"/>
  <c r="AD591" i="8"/>
  <c r="AD590" i="8"/>
  <c r="AD589" i="8"/>
  <c r="AD588" i="8"/>
  <c r="AD587" i="8"/>
  <c r="AD586" i="8"/>
  <c r="AD585" i="8"/>
  <c r="AD584" i="8"/>
  <c r="AD583" i="8"/>
  <c r="AD582" i="8"/>
  <c r="AD581" i="8"/>
  <c r="AD580" i="8"/>
  <c r="AD579" i="8"/>
  <c r="AD578" i="8"/>
  <c r="AD577" i="8"/>
  <c r="AD576" i="8"/>
  <c r="AD575" i="8"/>
  <c r="AD574" i="8"/>
  <c r="AD573" i="8"/>
  <c r="AD572" i="8"/>
  <c r="AD571" i="8"/>
  <c r="AD570" i="8"/>
  <c r="AD569" i="8"/>
  <c r="AD568" i="8"/>
  <c r="AD567" i="8"/>
  <c r="AD566" i="8"/>
  <c r="AD565" i="8"/>
  <c r="AD564" i="8"/>
  <c r="AD563" i="8"/>
  <c r="AD562" i="8"/>
  <c r="AD561" i="8"/>
  <c r="AD560" i="8"/>
  <c r="AD559" i="8"/>
  <c r="AD558" i="8"/>
  <c r="AD557" i="8"/>
  <c r="AD556" i="8"/>
  <c r="AD555" i="8"/>
  <c r="AD554" i="8"/>
  <c r="AD553" i="8"/>
  <c r="AD552" i="8"/>
  <c r="AD551" i="8"/>
  <c r="AD550" i="8"/>
  <c r="AD549" i="8"/>
  <c r="AD548" i="8"/>
  <c r="AD547" i="8"/>
  <c r="AD546" i="8"/>
  <c r="AD545" i="8"/>
  <c r="AD544" i="8"/>
  <c r="AD543" i="8"/>
  <c r="AD542" i="8"/>
  <c r="AD541" i="8"/>
  <c r="AD540" i="8"/>
  <c r="AD539" i="8"/>
  <c r="AD538" i="8"/>
  <c r="AD537" i="8"/>
  <c r="AD536" i="8"/>
  <c r="AD535" i="8"/>
  <c r="AD534" i="8"/>
  <c r="AD533"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D532" i="8"/>
  <c r="AD531" i="8"/>
  <c r="AD530" i="8"/>
  <c r="AD529" i="8"/>
  <c r="AD528" i="8"/>
  <c r="AD527" i="8"/>
  <c r="AD526" i="8"/>
  <c r="AD525" i="8"/>
  <c r="AD524" i="8"/>
  <c r="AD523" i="8"/>
  <c r="AD522" i="8"/>
  <c r="AD521" i="8"/>
  <c r="AD520" i="8"/>
  <c r="AD519" i="8"/>
  <c r="AD518" i="8"/>
  <c r="AD517" i="8"/>
  <c r="AD516" i="8"/>
  <c r="AD515" i="8"/>
  <c r="AD514" i="8"/>
  <c r="AD513" i="8"/>
  <c r="AD512" i="8"/>
  <c r="AD511" i="8"/>
  <c r="AD510" i="8"/>
  <c r="AD509" i="8"/>
  <c r="AD508" i="8"/>
  <c r="AD507" i="8"/>
  <c r="AD506" i="8"/>
  <c r="AD505" i="8"/>
  <c r="AD504" i="8"/>
  <c r="AD503" i="8"/>
  <c r="AD502" i="8"/>
  <c r="AD501" i="8"/>
  <c r="AD500" i="8"/>
  <c r="AD499" i="8"/>
  <c r="AD498" i="8"/>
  <c r="AD497" i="8"/>
  <c r="AD496" i="8"/>
  <c r="AD495" i="8"/>
  <c r="AD494" i="8"/>
  <c r="AD493" i="8"/>
  <c r="AD492" i="8"/>
  <c r="AD491" i="8"/>
  <c r="AD490" i="8"/>
  <c r="AD489" i="8"/>
  <c r="AD488" i="8"/>
  <c r="AD487" i="8"/>
  <c r="AD486" i="8"/>
  <c r="AD485" i="8"/>
  <c r="AD484" i="8"/>
  <c r="AD483" i="8"/>
  <c r="AD482" i="8"/>
  <c r="AD481" i="8"/>
  <c r="AD480" i="8"/>
  <c r="AD479" i="8"/>
  <c r="AD478" i="8"/>
  <c r="AD477" i="8"/>
  <c r="AD476" i="8"/>
  <c r="AD475" i="8"/>
  <c r="AD474" i="8"/>
  <c r="AD473" i="8"/>
  <c r="AD472" i="8"/>
  <c r="AD471" i="8"/>
  <c r="AD470" i="8"/>
  <c r="AD469" i="8"/>
  <c r="AD468" i="8"/>
  <c r="AD467" i="8"/>
  <c r="AD466" i="8"/>
  <c r="AD465" i="8"/>
  <c r="AD464" i="8"/>
  <c r="AD463" i="8"/>
  <c r="AD462" i="8"/>
  <c r="AD461" i="8"/>
  <c r="AD460" i="8"/>
  <c r="AD459" i="8"/>
  <c r="AD458" i="8"/>
  <c r="AD457" i="8"/>
  <c r="AD456" i="8"/>
  <c r="AD455" i="8"/>
  <c r="AD454" i="8"/>
  <c r="AD453" i="8"/>
  <c r="AD452" i="8"/>
  <c r="AD451" i="8"/>
  <c r="AD450" i="8"/>
  <c r="AD449" i="8"/>
  <c r="AD448" i="8"/>
  <c r="AB393" i="8"/>
  <c r="AB392" i="8"/>
  <c r="AB391" i="8"/>
  <c r="AB390" i="8"/>
  <c r="AB389" i="8"/>
  <c r="AB388" i="8"/>
  <c r="AB387" i="8"/>
  <c r="AB386" i="8"/>
  <c r="AB385" i="8"/>
  <c r="AB384" i="8"/>
  <c r="AB383" i="8"/>
  <c r="AB382" i="8"/>
  <c r="AB381" i="8"/>
  <c r="AB380" i="8"/>
  <c r="AB379" i="8"/>
  <c r="AB378" i="8"/>
  <c r="AB377" i="8"/>
  <c r="AB376" i="8"/>
  <c r="AB375" i="8"/>
  <c r="AB374" i="8"/>
  <c r="AB373" i="8"/>
  <c r="AB372" i="8"/>
  <c r="AB371" i="8"/>
  <c r="AB370" i="8"/>
  <c r="AB369" i="8"/>
  <c r="AB368" i="8"/>
  <c r="AB367" i="8"/>
  <c r="AB366" i="8"/>
  <c r="AB365" i="8"/>
  <c r="AB364" i="8"/>
  <c r="AB363" i="8"/>
  <c r="AB362" i="8"/>
  <c r="AB361" i="8"/>
  <c r="AB360" i="8"/>
  <c r="AB359" i="8"/>
  <c r="AB358" i="8"/>
  <c r="AB357" i="8"/>
  <c r="AB356" i="8"/>
  <c r="AB355" i="8"/>
  <c r="AB354" i="8"/>
  <c r="AB353" i="8"/>
  <c r="AB352" i="8"/>
  <c r="AB351" i="8"/>
  <c r="AB350" i="8"/>
  <c r="AB349" i="8"/>
  <c r="AB348" i="8"/>
  <c r="AB347" i="8"/>
  <c r="AB346" i="8"/>
  <c r="AB345" i="8"/>
  <c r="AB344" i="8"/>
  <c r="AB343" i="8"/>
  <c r="AB342" i="8"/>
  <c r="AB341" i="8"/>
  <c r="AB340" i="8"/>
  <c r="AB339" i="8"/>
  <c r="AB338" i="8"/>
  <c r="AB337" i="8"/>
  <c r="AB336" i="8"/>
  <c r="AB335" i="8"/>
  <c r="AB334" i="8"/>
  <c r="AB333" i="8"/>
  <c r="AB332" i="8"/>
  <c r="AB331" i="8"/>
  <c r="AB330" i="8"/>
  <c r="AB329" i="8"/>
  <c r="AB328" i="8"/>
  <c r="AB327" i="8"/>
  <c r="AB326" i="8"/>
  <c r="AB325" i="8"/>
  <c r="AB324" i="8"/>
  <c r="AB323" i="8"/>
  <c r="AB322" i="8"/>
  <c r="AB321" i="8"/>
  <c r="AB320" i="8"/>
  <c r="AB319" i="8"/>
  <c r="AB318" i="8"/>
  <c r="AB317" i="8"/>
  <c r="AB316" i="8"/>
  <c r="AB315" i="8"/>
  <c r="AB314" i="8"/>
  <c r="AB313" i="8"/>
  <c r="AB312" i="8"/>
  <c r="AB311" i="8"/>
  <c r="AB310" i="8"/>
  <c r="AB309" i="8"/>
  <c r="AB308" i="8"/>
  <c r="AB307" i="8"/>
  <c r="AB306" i="8"/>
  <c r="AB305" i="8"/>
  <c r="AB304" i="8"/>
  <c r="AB303" i="8"/>
  <c r="AB302" i="8"/>
  <c r="AB301" i="8"/>
  <c r="AB300" i="8"/>
  <c r="AB299" i="8"/>
  <c r="AB298" i="8"/>
  <c r="AB297" i="8"/>
  <c r="AB296" i="8"/>
  <c r="AB295" i="8"/>
  <c r="AB294" i="8"/>
  <c r="AB293" i="8"/>
  <c r="AB292" i="8"/>
  <c r="AB291" i="8"/>
  <c r="AB290" i="8"/>
  <c r="AB289" i="8"/>
  <c r="AB288" i="8"/>
  <c r="AB287" i="8"/>
  <c r="AB286" i="8"/>
  <c r="AB285" i="8"/>
  <c r="AB284" i="8"/>
  <c r="AB283" i="8"/>
  <c r="AB282" i="8"/>
  <c r="AB281" i="8"/>
  <c r="AB280" i="8"/>
  <c r="AB279" i="8"/>
  <c r="AB278" i="8"/>
  <c r="AB277" i="8"/>
  <c r="AB276" i="8"/>
  <c r="AB275" i="8"/>
  <c r="AB274" i="8"/>
  <c r="AB273" i="8"/>
  <c r="AB272" i="8"/>
  <c r="AB271" i="8"/>
  <c r="AB270" i="8"/>
  <c r="AB269" i="8"/>
  <c r="AB268" i="8"/>
  <c r="AB267" i="8"/>
  <c r="AB266" i="8"/>
  <c r="AB265" i="8"/>
  <c r="AB264" i="8"/>
  <c r="AB263" i="8"/>
  <c r="AB262" i="8"/>
  <c r="AB261" i="8"/>
  <c r="AB260" i="8"/>
  <c r="AB259" i="8"/>
  <c r="AB258" i="8"/>
  <c r="AB257" i="8"/>
  <c r="AB256" i="8"/>
  <c r="AB255" i="8"/>
  <c r="AB254" i="8"/>
  <c r="AB253" i="8"/>
  <c r="AB252" i="8"/>
  <c r="AB251" i="8"/>
  <c r="AB250" i="8"/>
  <c r="AB249" i="8"/>
  <c r="AB248" i="8"/>
  <c r="AB247" i="8"/>
  <c r="AB246" i="8"/>
  <c r="AB245" i="8"/>
  <c r="AB244" i="8"/>
  <c r="AB243" i="8"/>
  <c r="AB242" i="8"/>
  <c r="AB241" i="8"/>
  <c r="AB240" i="8"/>
  <c r="AB239" i="8"/>
  <c r="AB238" i="8"/>
  <c r="AB237" i="8"/>
  <c r="AB236" i="8"/>
  <c r="AB235" i="8"/>
  <c r="AB234" i="8"/>
  <c r="AB233" i="8"/>
  <c r="AB232" i="8"/>
  <c r="AB231"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AA317" i="8"/>
  <c r="AA316" i="8"/>
  <c r="AA315" i="8"/>
  <c r="AA314" i="8"/>
  <c r="AA313" i="8"/>
  <c r="AA312" i="8"/>
  <c r="AA311" i="8"/>
  <c r="AA310" i="8"/>
  <c r="AA309" i="8"/>
  <c r="AA308" i="8"/>
  <c r="AA307" i="8"/>
  <c r="AA306" i="8"/>
  <c r="AA305" i="8"/>
  <c r="AA304" i="8"/>
  <c r="AA303" i="8"/>
  <c r="AA302" i="8"/>
  <c r="AA301" i="8"/>
  <c r="AA300" i="8"/>
  <c r="AA299" i="8"/>
  <c r="AA298" i="8"/>
  <c r="AA297" i="8"/>
  <c r="AA296" i="8"/>
  <c r="AA295" i="8"/>
  <c r="AA294" i="8"/>
  <c r="AA293" i="8"/>
  <c r="AA292" i="8"/>
  <c r="AA291" i="8"/>
  <c r="AA290" i="8"/>
  <c r="AA289" i="8"/>
  <c r="AA288" i="8"/>
  <c r="AA287" i="8"/>
  <c r="AA286" i="8"/>
  <c r="AA285" i="8"/>
  <c r="AA284" i="8"/>
  <c r="AA283" i="8"/>
  <c r="AA282" i="8"/>
  <c r="AA281" i="8"/>
  <c r="AA280" i="8"/>
  <c r="AA279" i="8"/>
  <c r="AA278" i="8"/>
  <c r="AA277" i="8"/>
  <c r="AA276" i="8"/>
  <c r="AA275" i="8"/>
  <c r="AA274" i="8"/>
  <c r="AA273" i="8"/>
  <c r="AA272" i="8"/>
  <c r="AA271" i="8"/>
  <c r="AA270" i="8"/>
  <c r="AA269" i="8"/>
  <c r="AA268" i="8"/>
  <c r="AA267" i="8"/>
  <c r="AA266" i="8"/>
  <c r="AA265" i="8"/>
  <c r="AA264" i="8"/>
  <c r="AA263" i="8"/>
  <c r="AA262" i="8"/>
  <c r="AA261" i="8"/>
  <c r="AA260" i="8"/>
  <c r="AA259" i="8"/>
  <c r="AA258" i="8"/>
  <c r="AA257" i="8"/>
  <c r="AA256" i="8"/>
  <c r="AA255" i="8"/>
  <c r="AA254" i="8"/>
  <c r="AA253" i="8"/>
  <c r="AB230" i="8"/>
  <c r="AB229" i="8"/>
  <c r="AB228" i="8"/>
  <c r="AB227" i="8"/>
  <c r="AB226" i="8"/>
  <c r="AB225" i="8"/>
  <c r="AB224" i="8"/>
  <c r="AB223" i="8"/>
  <c r="AB222" i="8"/>
  <c r="AB221" i="8"/>
  <c r="AB220" i="8"/>
  <c r="AB219" i="8"/>
  <c r="AB218" i="8"/>
  <c r="AB217" i="8"/>
  <c r="AB216" i="8"/>
  <c r="AB215" i="8"/>
  <c r="AB214" i="8"/>
  <c r="AB213" i="8"/>
  <c r="AB212" i="8"/>
  <c r="AB211" i="8"/>
  <c r="AB210" i="8"/>
  <c r="AB209" i="8"/>
  <c r="AB208" i="8"/>
  <c r="AB207" i="8"/>
  <c r="AB206" i="8"/>
  <c r="AB205" i="8"/>
  <c r="AB204" i="8"/>
  <c r="AB203" i="8"/>
  <c r="AB202" i="8"/>
  <c r="AB201" i="8"/>
  <c r="AB200" i="8"/>
  <c r="AB199" i="8"/>
  <c r="AB198" i="8"/>
  <c r="AB197" i="8"/>
  <c r="AB196" i="8"/>
  <c r="AB195" i="8"/>
  <c r="AB194" i="8"/>
  <c r="AB193" i="8"/>
  <c r="AB192" i="8"/>
  <c r="AB191" i="8"/>
  <c r="AB190" i="8"/>
  <c r="AB189" i="8"/>
  <c r="AB188" i="8"/>
  <c r="AB187" i="8"/>
  <c r="AB186" i="8"/>
  <c r="AB185" i="8"/>
  <c r="AB184" i="8"/>
  <c r="AB183" i="8"/>
  <c r="AB182" i="8"/>
  <c r="AB181" i="8"/>
  <c r="AB180" i="8"/>
  <c r="AB179" i="8"/>
  <c r="AB178" i="8"/>
  <c r="AB177" i="8"/>
  <c r="AB176" i="8"/>
  <c r="AB175" i="8"/>
  <c r="AB174" i="8"/>
  <c r="AB173" i="8"/>
  <c r="AB172" i="8"/>
  <c r="AB171" i="8"/>
  <c r="AB170" i="8"/>
  <c r="AB169" i="8"/>
  <c r="AB168" i="8"/>
  <c r="AB167" i="8"/>
  <c r="AB166" i="8"/>
  <c r="AB165" i="8"/>
  <c r="AB164" i="8"/>
  <c r="AB163" i="8"/>
  <c r="AB162" i="8"/>
  <c r="AB161" i="8"/>
  <c r="AB160" i="8"/>
  <c r="AB159" i="8"/>
  <c r="AB158" i="8"/>
  <c r="AB157" i="8"/>
  <c r="AB156" i="8"/>
  <c r="AB155" i="8"/>
  <c r="AB154" i="8"/>
  <c r="AB153" i="8"/>
  <c r="AB152" i="8"/>
  <c r="AB151" i="8"/>
  <c r="AB150" i="8"/>
  <c r="AB149" i="8"/>
  <c r="AB148" i="8"/>
  <c r="AB147" i="8"/>
  <c r="AB146"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B24" i="8"/>
  <c r="AB23" i="8"/>
  <c r="AB22" i="8"/>
  <c r="AB21" i="8"/>
  <c r="AB20" i="8"/>
  <c r="AB19" i="8"/>
  <c r="AB18" i="8"/>
  <c r="AB17" i="8"/>
  <c r="AB16" i="8"/>
  <c r="AB15" i="8"/>
  <c r="AB14" i="8"/>
  <c r="AB13" i="8"/>
  <c r="AB12" i="8"/>
  <c r="AB11" i="8"/>
  <c r="AB10" i="8"/>
  <c r="AB9" i="8"/>
  <c r="AB8"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I499" i="7"/>
  <c r="N1049" i="8"/>
  <c r="N1026" i="8"/>
  <c r="AC6" i="8"/>
  <c r="AB1049" i="8"/>
  <c r="AC1048" i="8"/>
  <c r="AC1047" i="8"/>
  <c r="AC1046" i="8"/>
  <c r="AC1045" i="8"/>
  <c r="AC1044" i="8"/>
  <c r="AC1043" i="8"/>
  <c r="AC1042" i="8"/>
  <c r="AC1041" i="8"/>
  <c r="AC1040" i="8"/>
  <c r="AC1039" i="8"/>
  <c r="AC1038" i="8"/>
  <c r="AC1037" i="8"/>
  <c r="AC1036" i="8"/>
  <c r="AC1035" i="8"/>
  <c r="AC1034" i="8"/>
  <c r="AC1033" i="8"/>
  <c r="AC1032" i="8"/>
  <c r="AC1031" i="8"/>
  <c r="AC1030" i="8"/>
  <c r="AC1029" i="8"/>
  <c r="AC1028" i="8"/>
  <c r="AC1027" i="8"/>
  <c r="AC1026" i="8"/>
  <c r="AC1025" i="8"/>
  <c r="AC1024" i="8"/>
  <c r="AC1023" i="8"/>
  <c r="AC1022" i="8"/>
  <c r="AC1021" i="8"/>
  <c r="AC1020" i="8"/>
  <c r="AC1019" i="8"/>
  <c r="AC1018" i="8"/>
  <c r="AC1017" i="8"/>
  <c r="AC1016" i="8"/>
  <c r="AC1015" i="8"/>
  <c r="AC1014" i="8"/>
  <c r="AC1013" i="8"/>
  <c r="AC1012" i="8"/>
  <c r="AC1011" i="8"/>
  <c r="AC1010" i="8"/>
  <c r="AC1009" i="8"/>
  <c r="AC1008" i="8"/>
  <c r="AC1007" i="8"/>
  <c r="AC1006" i="8"/>
  <c r="AC1005" i="8"/>
  <c r="AC1004" i="8"/>
  <c r="AC1003" i="8"/>
  <c r="AC1002" i="8"/>
  <c r="AC1001" i="8"/>
  <c r="AC1000" i="8"/>
  <c r="AC999" i="8"/>
  <c r="AC998" i="8"/>
  <c r="AC997" i="8"/>
  <c r="AC996" i="8"/>
  <c r="AC995" i="8"/>
  <c r="AC994" i="8"/>
  <c r="AC993" i="8"/>
  <c r="AC992" i="8"/>
  <c r="AC991" i="8"/>
  <c r="AC990" i="8"/>
  <c r="AC989" i="8"/>
  <c r="AC988" i="8"/>
  <c r="AC987" i="8"/>
  <c r="AC986" i="8"/>
  <c r="AC985" i="8"/>
  <c r="AC984" i="8"/>
  <c r="AC983" i="8"/>
  <c r="AC982" i="8"/>
  <c r="AC981" i="8"/>
  <c r="AC980" i="8"/>
  <c r="AC979" i="8"/>
  <c r="AC978" i="8"/>
  <c r="AC977" i="8"/>
  <c r="AC976" i="8"/>
  <c r="AC975" i="8"/>
  <c r="AC919" i="8"/>
  <c r="AC918" i="8"/>
  <c r="AC917" i="8"/>
  <c r="AC916" i="8"/>
  <c r="AC915" i="8"/>
  <c r="AC914" i="8"/>
  <c r="AC913" i="8"/>
  <c r="AC912" i="8"/>
  <c r="AC911" i="8"/>
  <c r="AC910" i="8"/>
  <c r="AC909" i="8"/>
  <c r="AC908" i="8"/>
  <c r="AC907" i="8"/>
  <c r="AC906" i="8"/>
  <c r="AC905" i="8"/>
  <c r="AC904" i="8"/>
  <c r="AC903" i="8"/>
  <c r="AC902" i="8"/>
  <c r="AC901" i="8"/>
  <c r="AC900" i="8"/>
  <c r="AC899" i="8"/>
  <c r="AC898" i="8"/>
  <c r="AC897" i="8"/>
  <c r="AC896" i="8"/>
  <c r="AC895" i="8"/>
  <c r="AC894" i="8"/>
  <c r="AC893" i="8"/>
  <c r="AC892" i="8"/>
  <c r="AC891" i="8"/>
  <c r="AC890" i="8"/>
  <c r="AC889" i="8"/>
  <c r="AC888" i="8"/>
  <c r="AC887" i="8"/>
  <c r="AC886" i="8"/>
  <c r="AC885" i="8"/>
  <c r="AC884" i="8"/>
  <c r="AC883" i="8"/>
  <c r="AC882" i="8"/>
  <c r="AC881" i="8"/>
  <c r="AC880" i="8"/>
  <c r="AC879" i="8"/>
  <c r="AC878" i="8"/>
  <c r="AC877" i="8"/>
  <c r="AC876" i="8"/>
  <c r="AC875" i="8"/>
  <c r="AC874" i="8"/>
  <c r="AA1049" i="8"/>
  <c r="AB1048" i="8"/>
  <c r="AB1047" i="8"/>
  <c r="AB1046" i="8"/>
  <c r="AB1045" i="8"/>
  <c r="AB1044" i="8"/>
  <c r="AB1043" i="8"/>
  <c r="AB1042" i="8"/>
  <c r="AB1041" i="8"/>
  <c r="AB1040" i="8"/>
  <c r="AB1039" i="8"/>
  <c r="AB1038" i="8"/>
  <c r="AB1037" i="8"/>
  <c r="AB1036" i="8"/>
  <c r="AB1035" i="8"/>
  <c r="AB1034" i="8"/>
  <c r="AB1033" i="8"/>
  <c r="AB1032" i="8"/>
  <c r="AB1031" i="8"/>
  <c r="AB1030" i="8"/>
  <c r="AB1029" i="8"/>
  <c r="AB1028" i="8"/>
  <c r="AB1027" i="8"/>
  <c r="AB1026" i="8"/>
  <c r="AB1025" i="8"/>
  <c r="AB1024" i="8"/>
  <c r="AB1023" i="8"/>
  <c r="AB1022" i="8"/>
  <c r="AB1021" i="8"/>
  <c r="AB1020" i="8"/>
  <c r="AB1019" i="8"/>
  <c r="AB1018" i="8"/>
  <c r="AB1017" i="8"/>
  <c r="AB1016" i="8"/>
  <c r="AB1015" i="8"/>
  <c r="AB1014" i="8"/>
  <c r="AB1013" i="8"/>
  <c r="AB1012" i="8"/>
  <c r="AB1011" i="8"/>
  <c r="AB1010" i="8"/>
  <c r="AB1009" i="8"/>
  <c r="AB1008" i="8"/>
  <c r="AB1007" i="8"/>
  <c r="AB1006" i="8"/>
  <c r="AB1005" i="8"/>
  <c r="AB1004" i="8"/>
  <c r="AB1003" i="8"/>
  <c r="AB1002" i="8"/>
  <c r="AB1001" i="8"/>
  <c r="AB1000" i="8"/>
  <c r="AB999" i="8"/>
  <c r="AB998" i="8"/>
  <c r="AB997" i="8"/>
  <c r="AB996" i="8"/>
  <c r="AB995" i="8"/>
  <c r="AB994" i="8"/>
  <c r="AB993" i="8"/>
  <c r="AB992" i="8"/>
  <c r="AB991" i="8"/>
  <c r="AB990" i="8"/>
  <c r="AB989" i="8"/>
  <c r="AB988" i="8"/>
  <c r="AB987" i="8"/>
  <c r="AB986" i="8"/>
  <c r="AB985" i="8"/>
  <c r="AB984" i="8"/>
  <c r="AB983" i="8"/>
  <c r="AB982" i="8"/>
  <c r="AB981" i="8"/>
  <c r="AB980" i="8"/>
  <c r="AB979" i="8"/>
  <c r="AB978" i="8"/>
  <c r="AB977" i="8"/>
  <c r="AB976" i="8"/>
  <c r="AB975" i="8"/>
  <c r="AB974" i="8"/>
  <c r="AB973" i="8"/>
  <c r="AB972" i="8"/>
  <c r="AB971" i="8"/>
  <c r="AB970" i="8"/>
  <c r="AB969" i="8"/>
  <c r="AB968" i="8"/>
  <c r="AB967" i="8"/>
  <c r="AB966" i="8"/>
  <c r="AB965" i="8"/>
  <c r="AB964" i="8"/>
  <c r="AB963" i="8"/>
  <c r="AB962" i="8"/>
  <c r="AB961" i="8"/>
  <c r="AB960" i="8"/>
  <c r="AB959" i="8"/>
  <c r="AB958" i="8"/>
  <c r="AB957" i="8"/>
  <c r="AB956" i="8"/>
  <c r="AB955" i="8"/>
  <c r="AB954" i="8"/>
  <c r="AB953" i="8"/>
  <c r="AB952" i="8"/>
  <c r="AB951" i="8"/>
  <c r="AB950" i="8"/>
  <c r="AB949" i="8"/>
  <c r="AB948" i="8"/>
  <c r="AB947" i="8"/>
  <c r="AB946" i="8"/>
  <c r="AB945" i="8"/>
  <c r="AB944" i="8"/>
  <c r="AB943" i="8"/>
  <c r="AB942" i="8"/>
  <c r="AB941" i="8"/>
  <c r="AB940" i="8"/>
  <c r="AB939" i="8"/>
  <c r="AB938" i="8"/>
  <c r="AB937" i="8"/>
  <c r="AB936" i="8"/>
  <c r="AB935" i="8"/>
  <c r="AB934" i="8"/>
  <c r="AB933" i="8"/>
  <c r="AB932" i="8"/>
  <c r="AB931" i="8"/>
  <c r="AB930" i="8"/>
  <c r="AB929" i="8"/>
  <c r="AB928" i="8"/>
  <c r="AB927" i="8"/>
  <c r="AB926" i="8"/>
  <c r="AB925" i="8"/>
  <c r="AB924" i="8"/>
  <c r="AB923" i="8"/>
  <c r="AB922" i="8"/>
  <c r="AB921" i="8"/>
  <c r="AB920" i="8"/>
  <c r="AB919" i="8"/>
  <c r="AB918" i="8"/>
  <c r="AB917" i="8"/>
  <c r="AB916" i="8"/>
  <c r="AB915" i="8"/>
  <c r="AB914" i="8"/>
  <c r="AB913" i="8"/>
  <c r="AB912" i="8"/>
  <c r="AB911" i="8"/>
  <c r="AB910" i="8"/>
  <c r="AB909" i="8"/>
  <c r="AB908" i="8"/>
  <c r="AB907" i="8"/>
  <c r="AB906" i="8"/>
  <c r="AB905" i="8"/>
  <c r="AB904" i="8"/>
  <c r="AB903" i="8"/>
  <c r="AB902" i="8"/>
  <c r="AB901" i="8"/>
  <c r="AB900" i="8"/>
  <c r="AB899" i="8"/>
  <c r="AB898" i="8"/>
  <c r="AB897" i="8"/>
  <c r="AB896" i="8"/>
  <c r="AB895" i="8"/>
  <c r="AB894" i="8"/>
  <c r="AB893" i="8"/>
  <c r="AB892" i="8"/>
  <c r="AB891" i="8"/>
  <c r="AB890" i="8"/>
  <c r="AB889" i="8"/>
  <c r="AB888" i="8"/>
  <c r="AB887" i="8"/>
  <c r="AB886" i="8"/>
  <c r="AB885" i="8"/>
  <c r="AB884" i="8"/>
  <c r="AB883" i="8"/>
  <c r="AB882" i="8"/>
  <c r="AB881" i="8"/>
  <c r="AB880" i="8"/>
  <c r="AB879" i="8"/>
  <c r="AB878" i="8"/>
  <c r="AB877" i="8"/>
  <c r="AB876" i="8"/>
  <c r="AB875" i="8"/>
  <c r="AB874" i="8"/>
  <c r="AB873" i="8"/>
  <c r="AB872" i="8"/>
  <c r="AB871" i="8"/>
  <c r="AB870" i="8"/>
  <c r="AB869" i="8"/>
  <c r="AB868" i="8"/>
  <c r="AB867" i="8"/>
  <c r="AB866" i="8"/>
  <c r="AB865" i="8"/>
  <c r="AB864" i="8"/>
  <c r="AB863" i="8"/>
  <c r="AB862" i="8"/>
  <c r="AB861" i="8"/>
  <c r="AB860" i="8"/>
  <c r="AB859" i="8"/>
  <c r="AB858" i="8"/>
  <c r="AB857" i="8"/>
  <c r="AB856" i="8"/>
  <c r="AB855" i="8"/>
  <c r="AB854" i="8"/>
  <c r="AB853" i="8"/>
  <c r="AB852" i="8"/>
  <c r="AB851" i="8"/>
  <c r="AB850" i="8"/>
  <c r="AB849" i="8"/>
  <c r="AB848" i="8"/>
  <c r="AB847" i="8"/>
  <c r="AB846" i="8"/>
  <c r="AB845" i="8"/>
  <c r="AB844" i="8"/>
  <c r="AB843" i="8"/>
  <c r="AB842" i="8"/>
  <c r="AB841" i="8"/>
  <c r="AB840" i="8"/>
  <c r="AB839" i="8"/>
  <c r="AB838" i="8"/>
  <c r="AB837" i="8"/>
  <c r="AB836" i="8"/>
  <c r="AB835" i="8"/>
  <c r="AB834" i="8"/>
  <c r="AB833" i="8"/>
  <c r="AB832" i="8"/>
  <c r="AB831" i="8"/>
  <c r="AB830" i="8"/>
  <c r="AB829" i="8"/>
  <c r="AB828" i="8"/>
  <c r="AB827" i="8"/>
  <c r="AB826" i="8"/>
  <c r="AB825" i="8"/>
  <c r="AB824" i="8"/>
  <c r="AB823" i="8"/>
  <c r="AB822" i="8"/>
  <c r="AB821" i="8"/>
  <c r="AB820" i="8"/>
  <c r="AB819" i="8"/>
  <c r="AB818" i="8"/>
  <c r="AB817" i="8"/>
  <c r="AB816" i="8"/>
  <c r="AB815" i="8"/>
  <c r="AB814" i="8"/>
  <c r="AB813" i="8"/>
  <c r="AB812" i="8"/>
  <c r="AB811" i="8"/>
  <c r="AB810" i="8"/>
  <c r="AB809" i="8"/>
  <c r="AB808" i="8"/>
  <c r="AB807" i="8"/>
  <c r="AB806" i="8"/>
  <c r="AB805" i="8"/>
  <c r="AB804" i="8"/>
  <c r="AB803" i="8"/>
  <c r="AB802" i="8"/>
  <c r="AB801" i="8"/>
  <c r="AB800" i="8"/>
  <c r="AB799" i="8"/>
  <c r="AB798" i="8"/>
  <c r="AB797" i="8"/>
  <c r="AB796" i="8"/>
  <c r="AB795" i="8"/>
  <c r="AB794" i="8"/>
  <c r="AB793" i="8"/>
  <c r="AB792" i="8"/>
  <c r="AB791" i="8"/>
  <c r="AB790" i="8"/>
  <c r="AB789" i="8"/>
  <c r="AB788" i="8"/>
  <c r="AB787" i="8"/>
  <c r="AB786" i="8"/>
  <c r="AB785" i="8"/>
  <c r="AB784" i="8"/>
  <c r="AB783" i="8"/>
  <c r="AB782" i="8"/>
  <c r="AB781" i="8"/>
  <c r="AB780" i="8"/>
  <c r="AB779" i="8"/>
  <c r="AB778" i="8"/>
  <c r="AB6" i="8"/>
  <c r="AD1049" i="8"/>
  <c r="AA1048" i="8"/>
  <c r="AA1047" i="8"/>
  <c r="AA1046" i="8"/>
  <c r="AA1045" i="8"/>
  <c r="AA1044" i="8"/>
  <c r="AA1043" i="8"/>
  <c r="AA1042" i="8"/>
  <c r="AA1041" i="8"/>
  <c r="AA1040" i="8"/>
  <c r="AA1039" i="8"/>
  <c r="AA1038" i="8"/>
  <c r="AA1037" i="8"/>
  <c r="AA1036" i="8"/>
  <c r="AA1035" i="8"/>
  <c r="AA1034" i="8"/>
  <c r="AA1033" i="8"/>
  <c r="AA1032" i="8"/>
  <c r="AA1031" i="8"/>
  <c r="AA1030" i="8"/>
  <c r="AA1029" i="8"/>
  <c r="AA1028" i="8"/>
  <c r="AA1027" i="8"/>
  <c r="AA1026" i="8"/>
  <c r="AA1025" i="8"/>
  <c r="AA1024" i="8"/>
  <c r="AA1023" i="8"/>
  <c r="AA1022" i="8"/>
  <c r="AA1021" i="8"/>
  <c r="AA1020" i="8"/>
  <c r="AA1019" i="8"/>
  <c r="AA1018" i="8"/>
  <c r="AA1017" i="8"/>
  <c r="AA1016" i="8"/>
  <c r="AA1015" i="8"/>
  <c r="AA1014" i="8"/>
  <c r="AA1013" i="8"/>
  <c r="AA1012" i="8"/>
  <c r="AA1011" i="8"/>
  <c r="AA1010" i="8"/>
  <c r="AA1009" i="8"/>
  <c r="AA1008" i="8"/>
  <c r="AA1007" i="8"/>
  <c r="AA1006" i="8"/>
  <c r="AA1005" i="8"/>
  <c r="AA1004" i="8"/>
  <c r="AA1003" i="8"/>
  <c r="AA1002" i="8"/>
  <c r="AA1001" i="8"/>
  <c r="AA1000" i="8"/>
  <c r="AA999" i="8"/>
  <c r="AA998" i="8"/>
  <c r="AA997" i="8"/>
  <c r="AA996" i="8"/>
  <c r="AA995" i="8"/>
  <c r="AA994" i="8"/>
  <c r="AA993" i="8"/>
  <c r="AA992" i="8"/>
  <c r="AA991" i="8"/>
  <c r="AA990" i="8"/>
  <c r="AA989" i="8"/>
  <c r="AA988" i="8"/>
  <c r="AA987" i="8"/>
  <c r="AA986" i="8"/>
  <c r="AA985" i="8"/>
  <c r="AA984" i="8"/>
  <c r="AA983" i="8"/>
  <c r="AA982" i="8"/>
  <c r="AA981" i="8"/>
  <c r="AA980" i="8"/>
  <c r="AA979" i="8"/>
  <c r="AA978" i="8"/>
  <c r="AA977" i="8"/>
  <c r="AA976" i="8"/>
  <c r="AA975" i="8"/>
  <c r="AA974" i="8"/>
  <c r="AA973" i="8"/>
  <c r="AA972" i="8"/>
  <c r="AA971" i="8"/>
  <c r="AA970" i="8"/>
  <c r="AA969" i="8"/>
  <c r="AA968" i="8"/>
  <c r="AA967" i="8"/>
  <c r="AA966" i="8"/>
  <c r="AA965" i="8"/>
  <c r="AA964" i="8"/>
  <c r="AA963" i="8"/>
  <c r="AA962" i="8"/>
  <c r="AA961" i="8"/>
  <c r="AA960" i="8"/>
  <c r="AA959" i="8"/>
  <c r="AA958" i="8"/>
  <c r="AA957" i="8"/>
  <c r="AA956" i="8"/>
  <c r="AA955" i="8"/>
  <c r="AA954" i="8"/>
  <c r="AA953" i="8"/>
  <c r="AA952" i="8"/>
  <c r="AA951" i="8"/>
  <c r="AA950" i="8"/>
  <c r="AA949" i="8"/>
  <c r="AA948" i="8"/>
  <c r="AA947" i="8"/>
  <c r="AA946" i="8"/>
  <c r="AA945" i="8"/>
  <c r="AA944" i="8"/>
  <c r="AA943" i="8"/>
  <c r="AA942" i="8"/>
  <c r="AA941" i="8"/>
  <c r="AA940" i="8"/>
  <c r="AA939" i="8"/>
  <c r="AA938" i="8"/>
  <c r="AA937" i="8"/>
  <c r="AA936" i="8"/>
  <c r="AA935" i="8"/>
  <c r="AA934" i="8"/>
  <c r="AA933" i="8"/>
  <c r="AA932" i="8"/>
  <c r="AA931" i="8"/>
  <c r="AA930" i="8"/>
  <c r="AA929" i="8"/>
  <c r="AA928" i="8"/>
  <c r="AA927" i="8"/>
  <c r="AA926" i="8"/>
  <c r="AA925" i="8"/>
  <c r="AA924" i="8"/>
  <c r="AA923" i="8"/>
  <c r="AA922" i="8"/>
  <c r="AA921" i="8"/>
  <c r="AA920" i="8"/>
  <c r="AA919" i="8"/>
  <c r="AA918" i="8"/>
  <c r="AA917" i="8"/>
  <c r="AA916" i="8"/>
  <c r="AA915" i="8"/>
  <c r="AA914" i="8"/>
  <c r="AA913" i="8"/>
  <c r="AA912" i="8"/>
  <c r="AA911" i="8"/>
  <c r="AA910" i="8"/>
  <c r="AA909" i="8"/>
  <c r="AA908" i="8"/>
  <c r="AA907" i="8"/>
  <c r="AA906" i="8"/>
  <c r="AA905" i="8"/>
  <c r="AA904" i="8"/>
  <c r="AA903" i="8"/>
  <c r="AA902" i="8"/>
  <c r="AA901" i="8"/>
  <c r="AA900" i="8"/>
  <c r="AA899" i="8"/>
  <c r="AA898" i="8"/>
  <c r="AA897" i="8"/>
  <c r="AA896" i="8"/>
  <c r="AA895" i="8"/>
  <c r="AA894" i="8"/>
  <c r="AA893" i="8"/>
  <c r="AA892" i="8"/>
  <c r="AA891" i="8"/>
  <c r="AA890" i="8"/>
  <c r="AA889" i="8"/>
  <c r="AA888" i="8"/>
  <c r="AA887" i="8"/>
  <c r="AA886" i="8"/>
  <c r="AA885" i="8"/>
  <c r="AA884" i="8"/>
  <c r="AA883" i="8"/>
  <c r="AA882" i="8"/>
  <c r="AA881" i="8"/>
  <c r="AA880" i="8"/>
  <c r="AA879" i="8"/>
  <c r="AA878" i="8"/>
  <c r="AA877" i="8"/>
  <c r="AA876" i="8"/>
  <c r="AA875" i="8"/>
  <c r="AA874" i="8"/>
  <c r="AA873" i="8"/>
  <c r="AA872" i="8"/>
  <c r="AA871" i="8"/>
  <c r="AA870" i="8"/>
  <c r="AA869" i="8"/>
  <c r="AA868" i="8"/>
  <c r="AA867" i="8"/>
  <c r="AA866" i="8"/>
  <c r="AA865" i="8"/>
  <c r="AA864" i="8"/>
  <c r="AA863" i="8"/>
  <c r="AA862" i="8"/>
  <c r="AA861" i="8"/>
  <c r="AA860" i="8"/>
  <c r="AA859" i="8"/>
  <c r="AA858" i="8"/>
  <c r="AA857" i="8"/>
  <c r="AA856" i="8"/>
  <c r="AA855" i="8"/>
  <c r="AA854" i="8"/>
  <c r="AA853" i="8"/>
  <c r="AA852" i="8"/>
  <c r="AA851" i="8"/>
  <c r="AA850" i="8"/>
  <c r="AA849" i="8"/>
  <c r="AA848" i="8"/>
  <c r="AA847" i="8"/>
  <c r="AA846" i="8"/>
  <c r="AA845" i="8"/>
  <c r="AA844" i="8"/>
  <c r="AA843" i="8"/>
  <c r="AA842" i="8"/>
  <c r="AA841" i="8"/>
  <c r="AA840" i="8"/>
  <c r="AA839" i="8"/>
  <c r="AA838" i="8"/>
  <c r="AA837" i="8"/>
  <c r="AA836" i="8"/>
  <c r="AA835" i="8"/>
  <c r="AA834" i="8"/>
  <c r="AA833" i="8"/>
  <c r="AA832" i="8"/>
  <c r="AA831" i="8"/>
  <c r="AA830" i="8"/>
  <c r="AA829" i="8"/>
  <c r="AA828" i="8"/>
  <c r="AA827" i="8"/>
  <c r="AA826" i="8"/>
  <c r="AA825" i="8"/>
  <c r="AA824" i="8"/>
  <c r="AA823" i="8"/>
  <c r="AA822" i="8"/>
  <c r="AA821" i="8"/>
  <c r="AA820" i="8"/>
  <c r="AA819" i="8"/>
  <c r="AA818" i="8"/>
  <c r="AA817" i="8"/>
  <c r="AA816" i="8"/>
  <c r="AA815" i="8"/>
  <c r="AA814" i="8"/>
  <c r="AA813" i="8"/>
  <c r="AA812" i="8"/>
  <c r="AA811" i="8"/>
  <c r="AA810" i="8"/>
  <c r="AA809" i="8"/>
  <c r="AA808" i="8"/>
  <c r="AA807" i="8"/>
  <c r="AA806" i="8"/>
  <c r="AA805" i="8"/>
  <c r="AA804" i="8"/>
  <c r="AA803" i="8"/>
  <c r="AA802" i="8"/>
  <c r="AA801" i="8"/>
  <c r="AA800" i="8"/>
  <c r="AA799" i="8"/>
  <c r="AA798" i="8"/>
  <c r="AA797" i="8"/>
  <c r="AA796" i="8"/>
  <c r="AA795" i="8"/>
  <c r="AA794" i="8"/>
  <c r="AA793" i="8"/>
  <c r="AA792" i="8"/>
  <c r="AA791" i="8"/>
  <c r="AA790" i="8"/>
  <c r="AA789" i="8"/>
  <c r="AC653" i="8"/>
  <c r="AC652" i="8"/>
  <c r="AC651" i="8"/>
  <c r="AC650" i="8"/>
  <c r="AC649" i="8"/>
  <c r="AC648" i="8"/>
  <c r="AC647" i="8"/>
  <c r="AC646" i="8"/>
  <c r="AC645" i="8"/>
  <c r="AC644" i="8"/>
  <c r="AC643" i="8"/>
  <c r="AC642" i="8"/>
  <c r="AC641" i="8"/>
  <c r="AC640" i="8"/>
  <c r="AC639" i="8"/>
  <c r="AC638" i="8"/>
  <c r="AC637" i="8"/>
  <c r="AC636" i="8"/>
  <c r="AC635" i="8"/>
  <c r="AC634" i="8"/>
  <c r="AC633" i="8"/>
  <c r="AC632" i="8"/>
  <c r="AC631" i="8"/>
  <c r="AC630" i="8"/>
  <c r="AC629" i="8"/>
  <c r="AC628" i="8"/>
  <c r="AC627" i="8"/>
  <c r="AC626" i="8"/>
  <c r="AC625" i="8"/>
  <c r="AC624" i="8"/>
  <c r="AC623" i="8"/>
  <c r="AC622" i="8"/>
  <c r="AC621" i="8"/>
  <c r="AC620" i="8"/>
  <c r="AC619" i="8"/>
  <c r="AC618" i="8"/>
  <c r="AC617" i="8"/>
  <c r="AC616" i="8"/>
  <c r="AC615" i="8"/>
  <c r="AC614" i="8"/>
  <c r="AC613" i="8"/>
  <c r="AC612" i="8"/>
  <c r="AC611" i="8"/>
  <c r="AC610" i="8"/>
  <c r="AC609" i="8"/>
  <c r="AC608" i="8"/>
  <c r="AC607" i="8"/>
  <c r="AC606" i="8"/>
  <c r="AC605" i="8"/>
  <c r="AC604" i="8"/>
  <c r="AC603" i="8"/>
  <c r="AC602" i="8"/>
  <c r="AC601" i="8"/>
  <c r="AC600" i="8"/>
  <c r="AC599" i="8"/>
  <c r="AC598" i="8"/>
  <c r="AC597" i="8"/>
  <c r="AC596" i="8"/>
  <c r="AC595" i="8"/>
  <c r="AC594" i="8"/>
  <c r="AC593" i="8"/>
  <c r="AC592" i="8"/>
  <c r="AC591" i="8"/>
  <c r="AC590" i="8"/>
  <c r="AC589" i="8"/>
  <c r="AC588" i="8"/>
  <c r="AC587" i="8"/>
  <c r="AC586" i="8"/>
  <c r="AC585" i="8"/>
  <c r="AC584" i="8"/>
  <c r="AC583" i="8"/>
  <c r="AC582" i="8"/>
  <c r="AC581" i="8"/>
  <c r="AC580" i="8"/>
  <c r="AC579" i="8"/>
  <c r="AC578" i="8"/>
  <c r="AC577" i="8"/>
  <c r="AC576" i="8"/>
  <c r="AC575" i="8"/>
  <c r="AC574" i="8"/>
  <c r="AC573" i="8"/>
  <c r="AC572" i="8"/>
  <c r="AC571" i="8"/>
  <c r="AC570" i="8"/>
  <c r="AC569" i="8"/>
  <c r="AC568" i="8"/>
  <c r="AC567" i="8"/>
  <c r="AC566" i="8"/>
  <c r="AC565" i="8"/>
  <c r="AC564" i="8"/>
  <c r="AC563" i="8"/>
  <c r="AC562" i="8"/>
  <c r="AC561" i="8"/>
  <c r="AC560" i="8"/>
  <c r="AC559" i="8"/>
  <c r="AC558" i="8"/>
  <c r="AC557" i="8"/>
  <c r="AC556" i="8"/>
  <c r="AC555" i="8"/>
  <c r="AC554" i="8"/>
  <c r="AC553" i="8"/>
  <c r="AC552" i="8"/>
  <c r="AC551" i="8"/>
  <c r="AC550" i="8"/>
  <c r="AC549" i="8"/>
  <c r="AC548" i="8"/>
  <c r="AC547" i="8"/>
  <c r="AC546" i="8"/>
  <c r="AC545" i="8"/>
  <c r="AC544" i="8"/>
  <c r="AC543" i="8"/>
  <c r="AC542" i="8"/>
  <c r="AC541" i="8"/>
  <c r="AC540" i="8"/>
  <c r="AC539" i="8"/>
  <c r="AC538" i="8"/>
  <c r="AC537" i="8"/>
  <c r="AC536" i="8"/>
  <c r="AC535" i="8"/>
  <c r="AC534" i="8"/>
  <c r="AC533" i="8"/>
  <c r="AC532" i="8"/>
  <c r="AC531" i="8"/>
  <c r="AC530" i="8"/>
  <c r="AC529" i="8"/>
  <c r="AC528" i="8"/>
  <c r="AC527" i="8"/>
  <c r="AC526" i="8"/>
  <c r="AC525" i="8"/>
  <c r="AC510" i="8"/>
  <c r="AC509" i="8"/>
  <c r="AC508" i="8"/>
  <c r="AC507" i="8"/>
  <c r="AC506" i="8"/>
  <c r="AC505" i="8"/>
  <c r="AC504" i="8"/>
  <c r="AC503" i="8"/>
  <c r="AC502" i="8"/>
  <c r="AC501" i="8"/>
  <c r="AC500" i="8"/>
  <c r="AC499" i="8"/>
  <c r="AC498" i="8"/>
  <c r="AC497" i="8"/>
  <c r="AC496" i="8"/>
  <c r="AC495" i="8"/>
  <c r="AC494" i="8"/>
  <c r="AC493" i="8"/>
  <c r="AC492" i="8"/>
  <c r="AC491" i="8"/>
  <c r="AC490" i="8"/>
  <c r="AC489" i="8"/>
  <c r="AC488" i="8"/>
  <c r="AC487" i="8"/>
  <c r="AC486" i="8"/>
  <c r="AC485" i="8"/>
  <c r="AC484" i="8"/>
  <c r="AC483" i="8"/>
  <c r="AC482" i="8"/>
  <c r="AC481" i="8"/>
  <c r="AC480" i="8"/>
  <c r="AC479" i="8"/>
  <c r="AC478" i="8"/>
  <c r="AC477" i="8"/>
  <c r="AC476" i="8"/>
  <c r="AC475" i="8"/>
  <c r="AC474" i="8"/>
  <c r="AC473" i="8"/>
  <c r="AC472" i="8"/>
  <c r="AC471" i="8"/>
  <c r="AC470" i="8"/>
  <c r="AC469" i="8"/>
  <c r="AC468" i="8"/>
  <c r="AC467" i="8"/>
  <c r="AC466" i="8"/>
  <c r="AC465" i="8"/>
  <c r="AC464" i="8"/>
  <c r="AC463" i="8"/>
  <c r="AC462" i="8"/>
  <c r="AC461" i="8"/>
  <c r="AC460" i="8"/>
  <c r="AC459" i="8"/>
  <c r="AC458" i="8"/>
  <c r="AC457" i="8"/>
  <c r="AC456" i="8"/>
  <c r="AC455" i="8"/>
  <c r="AC454" i="8"/>
  <c r="AC453" i="8"/>
  <c r="AC452" i="8"/>
  <c r="AC451" i="8"/>
  <c r="AC450" i="8"/>
  <c r="AC449" i="8"/>
  <c r="AC448" i="8"/>
  <c r="AC447" i="8"/>
  <c r="AC446" i="8"/>
  <c r="AC445" i="8"/>
  <c r="AC444" i="8"/>
  <c r="AC443" i="8"/>
  <c r="AC442" i="8"/>
  <c r="AC441" i="8"/>
  <c r="AC440" i="8"/>
  <c r="AC439" i="8"/>
  <c r="AC438" i="8"/>
  <c r="AC437" i="8"/>
  <c r="AC436" i="8"/>
  <c r="AC435" i="8"/>
  <c r="AC434" i="8"/>
  <c r="AC433" i="8"/>
  <c r="AC432" i="8"/>
  <c r="AC431" i="8"/>
  <c r="AC430" i="8"/>
  <c r="AC429" i="8"/>
  <c r="AC428" i="8"/>
  <c r="AC427" i="8"/>
  <c r="AC426" i="8"/>
  <c r="AC425" i="8"/>
  <c r="AC424" i="8"/>
  <c r="AC423" i="8"/>
  <c r="AC422" i="8"/>
  <c r="AC421" i="8"/>
  <c r="AC420" i="8"/>
  <c r="AC419" i="8"/>
  <c r="AC418" i="8"/>
  <c r="AC417" i="8"/>
  <c r="AC416" i="8"/>
  <c r="AC415" i="8"/>
  <c r="AC414" i="8"/>
  <c r="AC413" i="8"/>
  <c r="AC412" i="8"/>
  <c r="AC411" i="8"/>
  <c r="AC410" i="8"/>
  <c r="AC409" i="8"/>
  <c r="AC408" i="8"/>
  <c r="AC407" i="8"/>
  <c r="AC406" i="8"/>
  <c r="AC405" i="8"/>
  <c r="AC404" i="8"/>
  <c r="AC403" i="8"/>
  <c r="AC402" i="8"/>
  <c r="AC401" i="8"/>
  <c r="AC400" i="8"/>
  <c r="AC399" i="8"/>
  <c r="AC398" i="8"/>
  <c r="AC397" i="8"/>
  <c r="AC396" i="8"/>
  <c r="AC395" i="8"/>
  <c r="AC394" i="8"/>
  <c r="AC393" i="8"/>
  <c r="AC392" i="8"/>
  <c r="AC391" i="8"/>
  <c r="AC390" i="8"/>
  <c r="AC389" i="8"/>
  <c r="AC388" i="8"/>
  <c r="AC387" i="8"/>
  <c r="AC386" i="8"/>
  <c r="AC385" i="8"/>
  <c r="AC384" i="8"/>
  <c r="AC383" i="8"/>
  <c r="AC382" i="8"/>
  <c r="AC381" i="8"/>
  <c r="AC380" i="8"/>
  <c r="AC379" i="8"/>
  <c r="AC378" i="8"/>
  <c r="AC377" i="8"/>
  <c r="AC376" i="8"/>
  <c r="AC375" i="8"/>
  <c r="AC374" i="8"/>
  <c r="AC373" i="8"/>
  <c r="AC372" i="8"/>
  <c r="AC371" i="8"/>
  <c r="AC370" i="8"/>
  <c r="AC369" i="8"/>
  <c r="AC368" i="8"/>
  <c r="AC367" i="8"/>
  <c r="AC366" i="8"/>
  <c r="AC365" i="8"/>
  <c r="AC364" i="8"/>
  <c r="AC363" i="8"/>
  <c r="AC362" i="8"/>
  <c r="AC361" i="8"/>
  <c r="AC360" i="8"/>
  <c r="AC359" i="8"/>
  <c r="AC358" i="8"/>
  <c r="AC357" i="8"/>
  <c r="AC356" i="8"/>
  <c r="AC355" i="8"/>
  <c r="AC354" i="8"/>
  <c r="AC353" i="8"/>
  <c r="AC352" i="8"/>
  <c r="AC351" i="8"/>
  <c r="AC350" i="8"/>
  <c r="AC349" i="8"/>
  <c r="AC348" i="8"/>
  <c r="AC347" i="8"/>
  <c r="AC346" i="8"/>
  <c r="AC345" i="8"/>
  <c r="AC344" i="8"/>
  <c r="AC343" i="8"/>
  <c r="AC342" i="8"/>
  <c r="AC341" i="8"/>
  <c r="AC340" i="8"/>
  <c r="AC339" i="8"/>
  <c r="AC338" i="8"/>
  <c r="AC337" i="8"/>
  <c r="AC336" i="8"/>
  <c r="AC335" i="8"/>
  <c r="AC334" i="8"/>
  <c r="AC333" i="8"/>
  <c r="AC332" i="8"/>
  <c r="AC331" i="8"/>
  <c r="AC330" i="8"/>
  <c r="AC329" i="8"/>
  <c r="AC328" i="8"/>
  <c r="AC327" i="8"/>
  <c r="AC326" i="8"/>
  <c r="AC325" i="8"/>
  <c r="AC324" i="8"/>
  <c r="AC323" i="8"/>
  <c r="AC322" i="8"/>
  <c r="AC321" i="8"/>
  <c r="AC320" i="8"/>
  <c r="AC319" i="8"/>
  <c r="AC318" i="8"/>
  <c r="AC317" i="8"/>
  <c r="AC316" i="8"/>
  <c r="AC315" i="8"/>
  <c r="AC314" i="8"/>
  <c r="AC313" i="8"/>
  <c r="AC312" i="8"/>
  <c r="AC311" i="8"/>
  <c r="AC310" i="8"/>
  <c r="AB777" i="8"/>
  <c r="AB776" i="8"/>
  <c r="AB775" i="8"/>
  <c r="AB774" i="8"/>
  <c r="AB773" i="8"/>
  <c r="AB772" i="8"/>
  <c r="AB771" i="8"/>
  <c r="AB770" i="8"/>
  <c r="AB769" i="8"/>
  <c r="AB768" i="8"/>
  <c r="AB767" i="8"/>
  <c r="AB766" i="8"/>
  <c r="AB765" i="8"/>
  <c r="AB764" i="8"/>
  <c r="AB763" i="8"/>
  <c r="AB762" i="8"/>
  <c r="AB761" i="8"/>
  <c r="AB760" i="8"/>
  <c r="AB759" i="8"/>
  <c r="AB758" i="8"/>
  <c r="AB757" i="8"/>
  <c r="AB756" i="8"/>
  <c r="AB755" i="8"/>
  <c r="AB754" i="8"/>
  <c r="AB753" i="8"/>
  <c r="AB752" i="8"/>
  <c r="AB751" i="8"/>
  <c r="AB750" i="8"/>
  <c r="AB749" i="8"/>
  <c r="AB748" i="8"/>
  <c r="AB747" i="8"/>
  <c r="AB746" i="8"/>
  <c r="AB745" i="8"/>
  <c r="AB744" i="8"/>
  <c r="AB743" i="8"/>
  <c r="AB742" i="8"/>
  <c r="AB741" i="8"/>
  <c r="AB740" i="8"/>
  <c r="AB739" i="8"/>
  <c r="AB738" i="8"/>
  <c r="AB737" i="8"/>
  <c r="AB736" i="8"/>
  <c r="AB735" i="8"/>
  <c r="AB734" i="8"/>
  <c r="AB733" i="8"/>
  <c r="AB732" i="8"/>
  <c r="AB731" i="8"/>
  <c r="AB730" i="8"/>
  <c r="AB729" i="8"/>
  <c r="AB728" i="8"/>
  <c r="AB727" i="8"/>
  <c r="AB726" i="8"/>
  <c r="AB725" i="8"/>
  <c r="AB724" i="8"/>
  <c r="AB723" i="8"/>
  <c r="AB722" i="8"/>
  <c r="AB721" i="8"/>
  <c r="AB720" i="8"/>
  <c r="AB719" i="8"/>
  <c r="AB718" i="8"/>
  <c r="AB717" i="8"/>
  <c r="AB716" i="8"/>
  <c r="AB715" i="8"/>
  <c r="AB714" i="8"/>
  <c r="AB713" i="8"/>
  <c r="AB712" i="8"/>
  <c r="AB711" i="8"/>
  <c r="AB710" i="8"/>
  <c r="AB709" i="8"/>
  <c r="AB708" i="8"/>
  <c r="AB707" i="8"/>
  <c r="AB706" i="8"/>
  <c r="AB705" i="8"/>
  <c r="AB704" i="8"/>
  <c r="AB703" i="8"/>
  <c r="AB702" i="8"/>
  <c r="AB701" i="8"/>
  <c r="AB700" i="8"/>
  <c r="AB699" i="8"/>
  <c r="AB698" i="8"/>
  <c r="AB697" i="8"/>
  <c r="AB696" i="8"/>
  <c r="AB695" i="8"/>
  <c r="AB694" i="8"/>
  <c r="AB693" i="8"/>
  <c r="AB692" i="8"/>
  <c r="AB691" i="8"/>
  <c r="AB690" i="8"/>
  <c r="AB689" i="8"/>
  <c r="AB688" i="8"/>
  <c r="AB687" i="8"/>
  <c r="AB686" i="8"/>
  <c r="AB685" i="8"/>
  <c r="AB684" i="8"/>
  <c r="AB683" i="8"/>
  <c r="AB682" i="8"/>
  <c r="AB681" i="8"/>
  <c r="AB680" i="8"/>
  <c r="AB679" i="8"/>
  <c r="AB678" i="8"/>
  <c r="AB677" i="8"/>
  <c r="AB676" i="8"/>
  <c r="AB675" i="8"/>
  <c r="AB674" i="8"/>
  <c r="AB673" i="8"/>
  <c r="AB672" i="8"/>
  <c r="AB671" i="8"/>
  <c r="AB670" i="8"/>
  <c r="AB669" i="8"/>
  <c r="AB668" i="8"/>
  <c r="AB667" i="8"/>
  <c r="AB666" i="8"/>
  <c r="AB665" i="8"/>
  <c r="AB664" i="8"/>
  <c r="AB663" i="8"/>
  <c r="AB662" i="8"/>
  <c r="AB661" i="8"/>
  <c r="AB660" i="8"/>
  <c r="AB659" i="8"/>
  <c r="AB658" i="8"/>
  <c r="AB657" i="8"/>
  <c r="AB656" i="8"/>
  <c r="AB655" i="8"/>
  <c r="AB654" i="8"/>
  <c r="AB653" i="8"/>
  <c r="AB652" i="8"/>
  <c r="AB651" i="8"/>
  <c r="AB650" i="8"/>
  <c r="AB649" i="8"/>
  <c r="AB648" i="8"/>
  <c r="AB647" i="8"/>
  <c r="AB646" i="8"/>
  <c r="AB645" i="8"/>
  <c r="AB644" i="8"/>
  <c r="AB643" i="8"/>
  <c r="AB642" i="8"/>
  <c r="AB641" i="8"/>
  <c r="AB640" i="8"/>
  <c r="AB639" i="8"/>
  <c r="AB638" i="8"/>
  <c r="AB637" i="8"/>
  <c r="AB636" i="8"/>
  <c r="AB635" i="8"/>
  <c r="AB634" i="8"/>
  <c r="AB633" i="8"/>
  <c r="AB632" i="8"/>
  <c r="AB631" i="8"/>
  <c r="AB630" i="8"/>
  <c r="AB629" i="8"/>
  <c r="AB628" i="8"/>
  <c r="AB627" i="8"/>
  <c r="AB626" i="8"/>
  <c r="AB625" i="8"/>
  <c r="AB624" i="8"/>
  <c r="AB623" i="8"/>
  <c r="AB622" i="8"/>
  <c r="AB621" i="8"/>
  <c r="AB620" i="8"/>
  <c r="AB619" i="8"/>
  <c r="AB618" i="8"/>
  <c r="AB617" i="8"/>
  <c r="AB616" i="8"/>
  <c r="AB615" i="8"/>
  <c r="AB614" i="8"/>
  <c r="AB613" i="8"/>
  <c r="AB612" i="8"/>
  <c r="AB611" i="8"/>
  <c r="AB610" i="8"/>
  <c r="AB609" i="8"/>
  <c r="AB608" i="8"/>
  <c r="AB607" i="8"/>
  <c r="AB606" i="8"/>
  <c r="AB605" i="8"/>
  <c r="AB604" i="8"/>
  <c r="AB603" i="8"/>
  <c r="AB602" i="8"/>
  <c r="AB601" i="8"/>
  <c r="AB600" i="8"/>
  <c r="AB599" i="8"/>
  <c r="AB598" i="8"/>
  <c r="AB597" i="8"/>
  <c r="AB596" i="8"/>
  <c r="AB595" i="8"/>
  <c r="AB594" i="8"/>
  <c r="AB593" i="8"/>
  <c r="AB592" i="8"/>
  <c r="AB591" i="8"/>
  <c r="AB590" i="8"/>
  <c r="AB589" i="8"/>
  <c r="AB588" i="8"/>
  <c r="AB587" i="8"/>
  <c r="AB586" i="8"/>
  <c r="AB585" i="8"/>
  <c r="AB584" i="8"/>
  <c r="AB583" i="8"/>
  <c r="AB582" i="8"/>
  <c r="AB581" i="8"/>
  <c r="AB580" i="8"/>
  <c r="AB579" i="8"/>
  <c r="AB578" i="8"/>
  <c r="AB577" i="8"/>
  <c r="AB576" i="8"/>
  <c r="AB575" i="8"/>
  <c r="AB574" i="8"/>
  <c r="AB573" i="8"/>
  <c r="AB572" i="8"/>
  <c r="AB571" i="8"/>
  <c r="AB570" i="8"/>
  <c r="AB569" i="8"/>
  <c r="AB568" i="8"/>
  <c r="AB567" i="8"/>
  <c r="AB566" i="8"/>
  <c r="AB565" i="8"/>
  <c r="AB564" i="8"/>
  <c r="AB563" i="8"/>
  <c r="AB562" i="8"/>
  <c r="AB561" i="8"/>
  <c r="AB560" i="8"/>
  <c r="AB559" i="8"/>
  <c r="AB558" i="8"/>
  <c r="AB557" i="8"/>
  <c r="AB556" i="8"/>
  <c r="AB555" i="8"/>
  <c r="AB554" i="8"/>
  <c r="AB553" i="8"/>
  <c r="AB552" i="8"/>
  <c r="AB551" i="8"/>
  <c r="AB550" i="8"/>
  <c r="AB549" i="8"/>
  <c r="AB548" i="8"/>
  <c r="AB547" i="8"/>
  <c r="AB546" i="8"/>
  <c r="AB545" i="8"/>
  <c r="AB544" i="8"/>
  <c r="AB543" i="8"/>
  <c r="AB542" i="8"/>
  <c r="AB541" i="8"/>
  <c r="AB540" i="8"/>
  <c r="AB539" i="8"/>
  <c r="AB538" i="8"/>
  <c r="AB537" i="8"/>
  <c r="AB536" i="8"/>
  <c r="AB535" i="8"/>
  <c r="AB534" i="8"/>
  <c r="AB533" i="8"/>
  <c r="AB532" i="8"/>
  <c r="AB531" i="8"/>
  <c r="AB530" i="8"/>
  <c r="AB529" i="8"/>
  <c r="AB528" i="8"/>
  <c r="AB527" i="8"/>
  <c r="AB526" i="8"/>
  <c r="AB525" i="8"/>
  <c r="AB524" i="8"/>
  <c r="AB523" i="8"/>
  <c r="AB522" i="8"/>
  <c r="AB521" i="8"/>
  <c r="AB520" i="8"/>
  <c r="AB519" i="8"/>
  <c r="AB518" i="8"/>
  <c r="AB517" i="8"/>
  <c r="AB516" i="8"/>
  <c r="AB515" i="8"/>
  <c r="AB514" i="8"/>
  <c r="AB513" i="8"/>
  <c r="AB512" i="8"/>
  <c r="AB511" i="8"/>
  <c r="AB510" i="8"/>
  <c r="AB509" i="8"/>
  <c r="AB508" i="8"/>
  <c r="AB507" i="8"/>
  <c r="AB506" i="8"/>
  <c r="AB505" i="8"/>
  <c r="AB504" i="8"/>
  <c r="AB503" i="8"/>
  <c r="AB502" i="8"/>
  <c r="AB501" i="8"/>
  <c r="AB500" i="8"/>
  <c r="AB499" i="8"/>
  <c r="AB498" i="8"/>
  <c r="AB497" i="8"/>
  <c r="AB496" i="8"/>
  <c r="AB495" i="8"/>
  <c r="AB494" i="8"/>
  <c r="AB493" i="8"/>
  <c r="AB492" i="8"/>
  <c r="AB491" i="8"/>
  <c r="AB490" i="8"/>
  <c r="AB489" i="8"/>
  <c r="AB488" i="8"/>
  <c r="AB487" i="8"/>
  <c r="AB486" i="8"/>
  <c r="AB485" i="8"/>
  <c r="AB484" i="8"/>
  <c r="AB483" i="8"/>
  <c r="AB482" i="8"/>
  <c r="AB481" i="8"/>
  <c r="AB480" i="8"/>
  <c r="AB479" i="8"/>
  <c r="AB478" i="8"/>
  <c r="AB477" i="8"/>
  <c r="AB476" i="8"/>
  <c r="AB475" i="8"/>
  <c r="AB474" i="8"/>
  <c r="AB473" i="8"/>
  <c r="AB472" i="8"/>
  <c r="AB471" i="8"/>
  <c r="AB470" i="8"/>
  <c r="AB469" i="8"/>
  <c r="AB468" i="8"/>
  <c r="AB467" i="8"/>
  <c r="AB466" i="8"/>
  <c r="AB465" i="8"/>
  <c r="AB464" i="8"/>
  <c r="AB463" i="8"/>
  <c r="AB462" i="8"/>
  <c r="AB461" i="8"/>
  <c r="AB460" i="8"/>
  <c r="AB459" i="8"/>
  <c r="AB458" i="8"/>
  <c r="AB457" i="8"/>
  <c r="AB456" i="8"/>
  <c r="AB455" i="8"/>
  <c r="AB454" i="8"/>
  <c r="AB453" i="8"/>
  <c r="AB452" i="8"/>
  <c r="AB451" i="8"/>
  <c r="AB450" i="8"/>
  <c r="AB449" i="8"/>
  <c r="AB448" i="8"/>
  <c r="AA788" i="8"/>
  <c r="AA787" i="8"/>
  <c r="AA786" i="8"/>
  <c r="AA785" i="8"/>
  <c r="AA784" i="8"/>
  <c r="AA783" i="8"/>
  <c r="AA782" i="8"/>
  <c r="AA781" i="8"/>
  <c r="AA780" i="8"/>
  <c r="AA779" i="8"/>
  <c r="AA778" i="8"/>
  <c r="AA777" i="8"/>
  <c r="AA776" i="8"/>
  <c r="AA775" i="8"/>
  <c r="AA774" i="8"/>
  <c r="AA773" i="8"/>
  <c r="AA772" i="8"/>
  <c r="AA771" i="8"/>
  <c r="AA770" i="8"/>
  <c r="AA769" i="8"/>
  <c r="AA768" i="8"/>
  <c r="AA767" i="8"/>
  <c r="AA766" i="8"/>
  <c r="AA765" i="8"/>
  <c r="AA764" i="8"/>
  <c r="AA763" i="8"/>
  <c r="AA762" i="8"/>
  <c r="AA761" i="8"/>
  <c r="AA760" i="8"/>
  <c r="AA759" i="8"/>
  <c r="AA758" i="8"/>
  <c r="AA757" i="8"/>
  <c r="AA756" i="8"/>
  <c r="AA755" i="8"/>
  <c r="AA754" i="8"/>
  <c r="AA753" i="8"/>
  <c r="AA752" i="8"/>
  <c r="AA751" i="8"/>
  <c r="AA750" i="8"/>
  <c r="AA749" i="8"/>
  <c r="AA748" i="8"/>
  <c r="AA747" i="8"/>
  <c r="AA746" i="8"/>
  <c r="AA745" i="8"/>
  <c r="AA744" i="8"/>
  <c r="AA743" i="8"/>
  <c r="AA742" i="8"/>
  <c r="AA741" i="8"/>
  <c r="AA740" i="8"/>
  <c r="AA739" i="8"/>
  <c r="AA738" i="8"/>
  <c r="AA737" i="8"/>
  <c r="AA736" i="8"/>
  <c r="AA735" i="8"/>
  <c r="AA734" i="8"/>
  <c r="AA733" i="8"/>
  <c r="AA732" i="8"/>
  <c r="AA731" i="8"/>
  <c r="AA730" i="8"/>
  <c r="AA729" i="8"/>
  <c r="AA728" i="8"/>
  <c r="AA727" i="8"/>
  <c r="AA726" i="8"/>
  <c r="AA725" i="8"/>
  <c r="AA724" i="8"/>
  <c r="AA723" i="8"/>
  <c r="AA722" i="8"/>
  <c r="AA721" i="8"/>
  <c r="AA720" i="8"/>
  <c r="AA719" i="8"/>
  <c r="AA718" i="8"/>
  <c r="AA717" i="8"/>
  <c r="AA716" i="8"/>
  <c r="AA715" i="8"/>
  <c r="AA714" i="8"/>
  <c r="AA713" i="8"/>
  <c r="AA712" i="8"/>
  <c r="AA711" i="8"/>
  <c r="AA710" i="8"/>
  <c r="AA709" i="8"/>
  <c r="AA708" i="8"/>
  <c r="AA707" i="8"/>
  <c r="AA706" i="8"/>
  <c r="AA705" i="8"/>
  <c r="AA704" i="8"/>
  <c r="AA703" i="8"/>
  <c r="AA702" i="8"/>
  <c r="AA701" i="8"/>
  <c r="AA700" i="8"/>
  <c r="AA699" i="8"/>
  <c r="AA698" i="8"/>
  <c r="AA697" i="8"/>
  <c r="AA696" i="8"/>
  <c r="AA695" i="8"/>
  <c r="AA694" i="8"/>
  <c r="AA693" i="8"/>
  <c r="AA692" i="8"/>
  <c r="AA691" i="8"/>
  <c r="AA690" i="8"/>
  <c r="AA689" i="8"/>
  <c r="AA688" i="8"/>
  <c r="AA687" i="8"/>
  <c r="AA686" i="8"/>
  <c r="AA685" i="8"/>
  <c r="AA684" i="8"/>
  <c r="AA683" i="8"/>
  <c r="AA682" i="8"/>
  <c r="AA681" i="8"/>
  <c r="AA680" i="8"/>
  <c r="AA679" i="8"/>
  <c r="AA678" i="8"/>
  <c r="AA677" i="8"/>
  <c r="AA676" i="8"/>
  <c r="AA675" i="8"/>
  <c r="AA674" i="8"/>
  <c r="AA673" i="8"/>
  <c r="AA672" i="8"/>
  <c r="AA671" i="8"/>
  <c r="AA670" i="8"/>
  <c r="AA669" i="8"/>
  <c r="AA668" i="8"/>
  <c r="AA667" i="8"/>
  <c r="AA666" i="8"/>
  <c r="AA665" i="8"/>
  <c r="AA664" i="8"/>
  <c r="AA663" i="8"/>
  <c r="AA662" i="8"/>
  <c r="AA661" i="8"/>
  <c r="AA660" i="8"/>
  <c r="AA659" i="8"/>
  <c r="AA658" i="8"/>
  <c r="AA657" i="8"/>
  <c r="AA656" i="8"/>
  <c r="AA655" i="8"/>
  <c r="AA654" i="8"/>
  <c r="AA653" i="8"/>
  <c r="AA652" i="8"/>
  <c r="AA651" i="8"/>
  <c r="AA650" i="8"/>
  <c r="AA649" i="8"/>
  <c r="AA648" i="8"/>
  <c r="AA647" i="8"/>
  <c r="AA646" i="8"/>
  <c r="AA645" i="8"/>
  <c r="AA644" i="8"/>
  <c r="AA643" i="8"/>
  <c r="AA642" i="8"/>
  <c r="AA641" i="8"/>
  <c r="AA640" i="8"/>
  <c r="AA639" i="8"/>
  <c r="AA638" i="8"/>
  <c r="AA637" i="8"/>
  <c r="AA636" i="8"/>
  <c r="AA635" i="8"/>
  <c r="AA634" i="8"/>
  <c r="AA633" i="8"/>
  <c r="AA632" i="8"/>
  <c r="AA631" i="8"/>
  <c r="AA630" i="8"/>
  <c r="AA629" i="8"/>
  <c r="AA628" i="8"/>
  <c r="AA627" i="8"/>
  <c r="AA626" i="8"/>
  <c r="AA625" i="8"/>
  <c r="AA624" i="8"/>
  <c r="AA623" i="8"/>
  <c r="AA622" i="8"/>
  <c r="AA621" i="8"/>
  <c r="AA620" i="8"/>
  <c r="AA619" i="8"/>
  <c r="AA618" i="8"/>
  <c r="AA617" i="8"/>
  <c r="AA616" i="8"/>
  <c r="AA615" i="8"/>
  <c r="AA614" i="8"/>
  <c r="AA613" i="8"/>
  <c r="AA612" i="8"/>
  <c r="AA611" i="8"/>
  <c r="AA610" i="8"/>
  <c r="AA609" i="8"/>
  <c r="AA608" i="8"/>
  <c r="AA607" i="8"/>
  <c r="AA606" i="8"/>
  <c r="AA605" i="8"/>
  <c r="AA604" i="8"/>
  <c r="AA603" i="8"/>
  <c r="AA602" i="8"/>
  <c r="AA601" i="8"/>
  <c r="AA600" i="8"/>
  <c r="AA599" i="8"/>
  <c r="AA598" i="8"/>
  <c r="AA597" i="8"/>
  <c r="AA596" i="8"/>
  <c r="AA595" i="8"/>
  <c r="AA594" i="8"/>
  <c r="AA593" i="8"/>
  <c r="AA592" i="8"/>
  <c r="AA591" i="8"/>
  <c r="AA590" i="8"/>
  <c r="AA589" i="8"/>
  <c r="AA588" i="8"/>
  <c r="AA587" i="8"/>
  <c r="AA586" i="8"/>
  <c r="AA585" i="8"/>
  <c r="AA584" i="8"/>
  <c r="AA583" i="8"/>
  <c r="AA582" i="8"/>
  <c r="AA581" i="8"/>
  <c r="AA580" i="8"/>
  <c r="AA579" i="8"/>
  <c r="AA578" i="8"/>
  <c r="AA577" i="8"/>
  <c r="AA576" i="8"/>
  <c r="AA575" i="8"/>
  <c r="AA574" i="8"/>
  <c r="AA573" i="8"/>
  <c r="AA572" i="8"/>
  <c r="AA571" i="8"/>
  <c r="AA570" i="8"/>
  <c r="AA569" i="8"/>
  <c r="AA568" i="8"/>
  <c r="AA567" i="8"/>
  <c r="AA566" i="8"/>
  <c r="AA565" i="8"/>
  <c r="AA564" i="8"/>
  <c r="AA563" i="8"/>
  <c r="AA562" i="8"/>
  <c r="AA561" i="8"/>
  <c r="AA560" i="8"/>
  <c r="AA559" i="8"/>
  <c r="AA558" i="8"/>
  <c r="AA557" i="8"/>
  <c r="AA556" i="8"/>
  <c r="AA555" i="8"/>
  <c r="AA554" i="8"/>
  <c r="AA553" i="8"/>
  <c r="AA552" i="8"/>
  <c r="AA551" i="8"/>
  <c r="AA550" i="8"/>
  <c r="AA549" i="8"/>
  <c r="AA548" i="8"/>
  <c r="AA547" i="8"/>
  <c r="AA546" i="8"/>
  <c r="AA545" i="8"/>
  <c r="AA544" i="8"/>
  <c r="AA543" i="8"/>
  <c r="AA542" i="8"/>
  <c r="AA541" i="8"/>
  <c r="AA540" i="8"/>
  <c r="AA539" i="8"/>
  <c r="AA538" i="8"/>
  <c r="AA537" i="8"/>
  <c r="AA536" i="8"/>
  <c r="AA535" i="8"/>
  <c r="AA534" i="8"/>
  <c r="AA533" i="8"/>
  <c r="AA532" i="8"/>
  <c r="AA531" i="8"/>
  <c r="AA530" i="8"/>
  <c r="AA529" i="8"/>
  <c r="AA528" i="8"/>
  <c r="AA527" i="8"/>
  <c r="AA526" i="8"/>
  <c r="AA525" i="8"/>
  <c r="AA524" i="8"/>
  <c r="AA523" i="8"/>
  <c r="AA522" i="8"/>
  <c r="AA521" i="8"/>
  <c r="AA520" i="8"/>
  <c r="AA519" i="8"/>
  <c r="AA518" i="8"/>
  <c r="AA517" i="8"/>
  <c r="AA516" i="8"/>
  <c r="AA515" i="8"/>
  <c r="AA514" i="8"/>
  <c r="AA513" i="8"/>
  <c r="AA512" i="8"/>
  <c r="AA511" i="8"/>
  <c r="AA510" i="8"/>
  <c r="AA509" i="8"/>
  <c r="AA508" i="8"/>
  <c r="AA507" i="8"/>
  <c r="AA506" i="8"/>
  <c r="AA505" i="8"/>
  <c r="AA504" i="8"/>
  <c r="AA503" i="8"/>
  <c r="AA502" i="8"/>
  <c r="AA501" i="8"/>
  <c r="AA500" i="8"/>
  <c r="AA499" i="8"/>
  <c r="AA498" i="8"/>
  <c r="AA497" i="8"/>
  <c r="AA496" i="8"/>
  <c r="AA495" i="8"/>
  <c r="AA494" i="8"/>
  <c r="AA493" i="8"/>
  <c r="AA492" i="8"/>
  <c r="AA491" i="8"/>
  <c r="AA490" i="8"/>
  <c r="AA489" i="8"/>
  <c r="AA488" i="8"/>
  <c r="AA487" i="8"/>
  <c r="AA486" i="8"/>
  <c r="AA485" i="8"/>
  <c r="AA484" i="8"/>
  <c r="AA483" i="8"/>
  <c r="AA482" i="8"/>
  <c r="AA481" i="8"/>
  <c r="AA480" i="8"/>
  <c r="AA479" i="8"/>
  <c r="AA478" i="8"/>
  <c r="AA477" i="8"/>
  <c r="AA476" i="8"/>
  <c r="AA475" i="8"/>
  <c r="AA474" i="8"/>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D447" i="8"/>
  <c r="AD446" i="8"/>
  <c r="AD445" i="8"/>
  <c r="AD444" i="8"/>
  <c r="AD443" i="8"/>
  <c r="AD442" i="8"/>
  <c r="AD441" i="8"/>
  <c r="AD440" i="8"/>
  <c r="AD439" i="8"/>
  <c r="AD438" i="8"/>
  <c r="AD437" i="8"/>
  <c r="AD436" i="8"/>
  <c r="AD435" i="8"/>
  <c r="AD434" i="8"/>
  <c r="AD433" i="8"/>
  <c r="AD432" i="8"/>
  <c r="AD431" i="8"/>
  <c r="AD430" i="8"/>
  <c r="AD429" i="8"/>
  <c r="AD428" i="8"/>
  <c r="AD427" i="8"/>
  <c r="AD426" i="8"/>
  <c r="AD425" i="8"/>
  <c r="AD424" i="8"/>
  <c r="AD423" i="8"/>
  <c r="AD422" i="8"/>
  <c r="AD421" i="8"/>
  <c r="AD420" i="8"/>
  <c r="AD419" i="8"/>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C309" i="8"/>
  <c r="AC308" i="8"/>
  <c r="AC307" i="8"/>
  <c r="AC306" i="8"/>
  <c r="AC305" i="8"/>
  <c r="AC304" i="8"/>
  <c r="AC303" i="8"/>
  <c r="AC302" i="8"/>
  <c r="AC301" i="8"/>
  <c r="AC300" i="8"/>
  <c r="AC299" i="8"/>
  <c r="AC298" i="8"/>
  <c r="AC297" i="8"/>
  <c r="AC296" i="8"/>
  <c r="AC295" i="8"/>
  <c r="AC294" i="8"/>
  <c r="AC293" i="8"/>
  <c r="AC292" i="8"/>
  <c r="AC291" i="8"/>
  <c r="AC290" i="8"/>
  <c r="AC289" i="8"/>
  <c r="AC288" i="8"/>
  <c r="AC287" i="8"/>
  <c r="AC286" i="8"/>
  <c r="AC285" i="8"/>
  <c r="AC284" i="8"/>
  <c r="AC283" i="8"/>
  <c r="AC282" i="8"/>
  <c r="AC281" i="8"/>
  <c r="AC280" i="8"/>
  <c r="AC279" i="8"/>
  <c r="AC278" i="8"/>
  <c r="AC277" i="8"/>
  <c r="AC276" i="8"/>
  <c r="AC275" i="8"/>
  <c r="AC274" i="8"/>
  <c r="AC273" i="8"/>
  <c r="AC272" i="8"/>
  <c r="AC271" i="8"/>
  <c r="AC270" i="8"/>
  <c r="AC269" i="8"/>
  <c r="AC268" i="8"/>
  <c r="AC267" i="8"/>
  <c r="AC266" i="8"/>
  <c r="AC265" i="8"/>
  <c r="AC264" i="8"/>
  <c r="AC263" i="8"/>
  <c r="AC262" i="8"/>
  <c r="AC261" i="8"/>
  <c r="AC260" i="8"/>
  <c r="AC259" i="8"/>
  <c r="AC258" i="8"/>
  <c r="AC257" i="8"/>
  <c r="AC256" i="8"/>
  <c r="AC255" i="8"/>
  <c r="AC254" i="8"/>
  <c r="AC253" i="8"/>
  <c r="AC252" i="8"/>
  <c r="AC251" i="8"/>
  <c r="AC250" i="8"/>
  <c r="AC249" i="8"/>
  <c r="AC248" i="8"/>
  <c r="AC247" i="8"/>
  <c r="AC246" i="8"/>
  <c r="AC245" i="8"/>
  <c r="AC244" i="8"/>
  <c r="AC243" i="8"/>
  <c r="AC242" i="8"/>
  <c r="AC241" i="8"/>
  <c r="AC240" i="8"/>
  <c r="AC239" i="8"/>
  <c r="AC238" i="8"/>
  <c r="AC237" i="8"/>
  <c r="AC236" i="8"/>
  <c r="AC235" i="8"/>
  <c r="AC234" i="8"/>
  <c r="AC233" i="8"/>
  <c r="AC232" i="8"/>
  <c r="AC231" i="8"/>
  <c r="AC230" i="8"/>
  <c r="AC229" i="8"/>
  <c r="AC228" i="8"/>
  <c r="AC227" i="8"/>
  <c r="AC226" i="8"/>
  <c r="AC225" i="8"/>
  <c r="AC224" i="8"/>
  <c r="AC223" i="8"/>
  <c r="AC222" i="8"/>
  <c r="AC221" i="8"/>
  <c r="AC220" i="8"/>
  <c r="AC219" i="8"/>
  <c r="AC218" i="8"/>
  <c r="AC217" i="8"/>
  <c r="AC216" i="8"/>
  <c r="AC215" i="8"/>
  <c r="AC214" i="8"/>
  <c r="AC213" i="8"/>
  <c r="AC212" i="8"/>
  <c r="AC211" i="8"/>
  <c r="AC210" i="8"/>
  <c r="AC209" i="8"/>
  <c r="AC208" i="8"/>
  <c r="AC207" i="8"/>
  <c r="AC206" i="8"/>
  <c r="AC205" i="8"/>
  <c r="AC204" i="8"/>
  <c r="AC203" i="8"/>
  <c r="AC202" i="8"/>
  <c r="AC201" i="8"/>
  <c r="AC200" i="8"/>
  <c r="AC199" i="8"/>
  <c r="AC198" i="8"/>
  <c r="AC197" i="8"/>
  <c r="AC196" i="8"/>
  <c r="AC195" i="8"/>
  <c r="AC194" i="8"/>
  <c r="AC193" i="8"/>
  <c r="AC192" i="8"/>
  <c r="AC191" i="8"/>
  <c r="AC190" i="8"/>
  <c r="AC189" i="8"/>
  <c r="AC188" i="8"/>
  <c r="AC187" i="8"/>
  <c r="AC186" i="8"/>
  <c r="AC185" i="8"/>
  <c r="AC184" i="8"/>
  <c r="AC183" i="8"/>
  <c r="AC182" i="8"/>
  <c r="AC181" i="8"/>
  <c r="AC180" i="8"/>
  <c r="AC179" i="8"/>
  <c r="AC178" i="8"/>
  <c r="AC177" i="8"/>
  <c r="AC176" i="8"/>
  <c r="AC175" i="8"/>
  <c r="AC174" i="8"/>
  <c r="AC173" i="8"/>
  <c r="AC172" i="8"/>
  <c r="AC171" i="8"/>
  <c r="AC170" i="8"/>
  <c r="AC169" i="8"/>
  <c r="AC168" i="8"/>
  <c r="AC167" i="8"/>
  <c r="AC166" i="8"/>
  <c r="AC165" i="8"/>
  <c r="AC164" i="8"/>
  <c r="AC163" i="8"/>
  <c r="AC162" i="8"/>
  <c r="AC161" i="8"/>
  <c r="AC160" i="8"/>
  <c r="AC159" i="8"/>
  <c r="AC158" i="8"/>
  <c r="AC157" i="8"/>
  <c r="AC156" i="8"/>
  <c r="AC155" i="8"/>
  <c r="AC154" i="8"/>
  <c r="AC153" i="8"/>
  <c r="AC152" i="8"/>
  <c r="AC151" i="8"/>
  <c r="AC150" i="8"/>
  <c r="AC149" i="8"/>
  <c r="AC148" i="8"/>
  <c r="AC147" i="8"/>
  <c r="AC146" i="8"/>
  <c r="AC145" i="8"/>
  <c r="AC144" i="8"/>
  <c r="AC143" i="8"/>
  <c r="AC142" i="8"/>
  <c r="AC141" i="8"/>
  <c r="AC140" i="8"/>
  <c r="AC139" i="8"/>
  <c r="AC138" i="8"/>
  <c r="AC137" i="8"/>
  <c r="AC136" i="8"/>
  <c r="AC135" i="8"/>
  <c r="AC134" i="8"/>
  <c r="AC133" i="8"/>
  <c r="AC132" i="8"/>
  <c r="AC131" i="8"/>
  <c r="AC130" i="8"/>
  <c r="AC129" i="8"/>
  <c r="AC128" i="8"/>
  <c r="AC127" i="8"/>
  <c r="AC126" i="8"/>
  <c r="AC125" i="8"/>
  <c r="AC124" i="8"/>
  <c r="AC123" i="8"/>
  <c r="AC122" i="8"/>
  <c r="AC121" i="8"/>
  <c r="AC120" i="8"/>
  <c r="AC119" i="8"/>
  <c r="AC118" i="8"/>
  <c r="AC117" i="8"/>
  <c r="AC116" i="8"/>
  <c r="AC115" i="8"/>
  <c r="AC114" i="8"/>
  <c r="AC113" i="8"/>
  <c r="AC112" i="8"/>
  <c r="AC111" i="8"/>
  <c r="AC110" i="8"/>
  <c r="AC109" i="8"/>
  <c r="AC108" i="8"/>
  <c r="AC107" i="8"/>
  <c r="AC106" i="8"/>
  <c r="AC105" i="8"/>
  <c r="AC104" i="8"/>
  <c r="AC103" i="8"/>
  <c r="AC102" i="8"/>
  <c r="AC101" i="8"/>
  <c r="AC100" i="8"/>
  <c r="AC99" i="8"/>
  <c r="AC98" i="8"/>
  <c r="AC97" i="8"/>
  <c r="AC96" i="8"/>
  <c r="AC95" i="8"/>
  <c r="AC94" i="8"/>
  <c r="AC93" i="8"/>
  <c r="AC92" i="8"/>
  <c r="AC91" i="8"/>
  <c r="AC90" i="8"/>
  <c r="AC89" i="8"/>
  <c r="AC88" i="8"/>
  <c r="AC87" i="8"/>
  <c r="AC86" i="8"/>
  <c r="AC85" i="8"/>
  <c r="AC84" i="8"/>
  <c r="AC83" i="8"/>
  <c r="AC82" i="8"/>
  <c r="AC81" i="8"/>
  <c r="AC80" i="8"/>
  <c r="AC79" i="8"/>
  <c r="AC78" i="8"/>
  <c r="AC77" i="8"/>
  <c r="AC76" i="8"/>
  <c r="AC75" i="8"/>
  <c r="AC74" i="8"/>
  <c r="AC73" i="8"/>
  <c r="AC72" i="8"/>
  <c r="AC71" i="8"/>
  <c r="AC70" i="8"/>
  <c r="AC69" i="8"/>
  <c r="AC68" i="8"/>
  <c r="AC67" i="8"/>
  <c r="AC66" i="8"/>
  <c r="AC65" i="8"/>
  <c r="AC64" i="8"/>
  <c r="AC63" i="8"/>
  <c r="AC62" i="8"/>
  <c r="AC61" i="8"/>
  <c r="AC60" i="8"/>
  <c r="AC59" i="8"/>
  <c r="AC58" i="8"/>
  <c r="AC57" i="8"/>
  <c r="AC56" i="8"/>
  <c r="AC55" i="8"/>
  <c r="AC54" i="8"/>
  <c r="AC53" i="8"/>
  <c r="AC52" i="8"/>
  <c r="AC51" i="8"/>
  <c r="AC50" i="8"/>
  <c r="AC49" i="8"/>
  <c r="AC48" i="8"/>
  <c r="AC47" i="8"/>
  <c r="AC46" i="8"/>
  <c r="AC45" i="8"/>
  <c r="AC44" i="8"/>
  <c r="AC43" i="8"/>
  <c r="AC42" i="8"/>
  <c r="AC41" i="8"/>
  <c r="AC40" i="8"/>
  <c r="AC39" i="8"/>
  <c r="AC38" i="8"/>
  <c r="AC37" i="8"/>
  <c r="AC36" i="8"/>
  <c r="AC35" i="8"/>
  <c r="AC34" i="8"/>
  <c r="AC33" i="8"/>
  <c r="AC32" i="8"/>
  <c r="AC31" i="8"/>
  <c r="AC30" i="8"/>
  <c r="AC29" i="8"/>
  <c r="AC28" i="8"/>
  <c r="AC27" i="8"/>
  <c r="AC26" i="8"/>
  <c r="AC25" i="8"/>
  <c r="AC24" i="8"/>
  <c r="AC23" i="8"/>
  <c r="AC22" i="8"/>
  <c r="AC21" i="8"/>
  <c r="AC20" i="8"/>
  <c r="AC19" i="8"/>
  <c r="AC18" i="8"/>
  <c r="AC17" i="8"/>
  <c r="AC16" i="8"/>
  <c r="AC15" i="8"/>
  <c r="AC14" i="8"/>
  <c r="AC13" i="8"/>
  <c r="AC12" i="8"/>
  <c r="AC11" i="8"/>
  <c r="AC10" i="8"/>
  <c r="AC9" i="8"/>
  <c r="AC8" i="8"/>
  <c r="AC7" i="8"/>
  <c r="AB145" i="8"/>
  <c r="AB144" i="8"/>
  <c r="AB143" i="8"/>
  <c r="AB142" i="8"/>
  <c r="AB141" i="8"/>
  <c r="AB140" i="8"/>
  <c r="AB139" i="8"/>
  <c r="AB138" i="8"/>
  <c r="AB137" i="8"/>
  <c r="AB136" i="8"/>
  <c r="AB135" i="8"/>
  <c r="AB134" i="8"/>
  <c r="AB133" i="8"/>
  <c r="AB132" i="8"/>
  <c r="AB131" i="8"/>
  <c r="AB130" i="8"/>
  <c r="AB129" i="8"/>
  <c r="AB128" i="8"/>
  <c r="AB127" i="8"/>
  <c r="AB126" i="8"/>
  <c r="AB125" i="8"/>
  <c r="AB124" i="8"/>
  <c r="AB123" i="8"/>
  <c r="AB122" i="8"/>
  <c r="AB121" i="8"/>
  <c r="AB120" i="8"/>
  <c r="AB119" i="8"/>
  <c r="AB118" i="8"/>
  <c r="AB117" i="8"/>
  <c r="AB116" i="8"/>
  <c r="AB115" i="8"/>
  <c r="AB114" i="8"/>
  <c r="AB113" i="8"/>
  <c r="AB112" i="8"/>
  <c r="AB111" i="8"/>
  <c r="AB110" i="8"/>
  <c r="AB109" i="8"/>
  <c r="AB108" i="8"/>
  <c r="AB107" i="8"/>
  <c r="AB106" i="8"/>
  <c r="AB105" i="8"/>
  <c r="AB104" i="8"/>
  <c r="AB103" i="8"/>
  <c r="AB102" i="8"/>
  <c r="AB101" i="8"/>
  <c r="AB100" i="8"/>
  <c r="AB99"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AB53" i="8"/>
  <c r="AB52" i="8"/>
  <c r="AB51" i="8"/>
  <c r="AB50" i="8"/>
  <c r="AB49" i="8"/>
  <c r="AB48" i="8"/>
  <c r="AB47" i="8"/>
  <c r="AB46" i="8"/>
  <c r="AB45" i="8"/>
  <c r="AB44" i="8"/>
  <c r="AB43" i="8"/>
  <c r="AB42" i="8"/>
  <c r="AB41" i="8"/>
  <c r="AB40" i="8"/>
  <c r="AB39" i="8"/>
  <c r="AB38" i="8"/>
  <c r="AB37" i="8"/>
  <c r="AB36" i="8"/>
  <c r="AB35" i="8"/>
  <c r="AB34" i="8"/>
  <c r="AB33" i="8"/>
  <c r="AB32" i="8"/>
  <c r="AB31" i="8"/>
  <c r="AB30" i="8"/>
  <c r="AB29" i="8"/>
  <c r="AB28" i="8"/>
  <c r="AB27" i="8"/>
  <c r="AB26" i="8"/>
  <c r="AB25" i="8"/>
  <c r="AB7" i="8"/>
  <c r="AA252" i="8"/>
  <c r="AA251" i="8"/>
  <c r="AA250" i="8"/>
  <c r="AA249" i="8"/>
  <c r="AA248" i="8"/>
  <c r="AA247" i="8"/>
  <c r="AA246" i="8"/>
  <c r="AA245" i="8"/>
  <c r="AA244" i="8"/>
  <c r="AA243" i="8"/>
  <c r="AA242" i="8"/>
  <c r="AA241" i="8"/>
  <c r="AA240" i="8"/>
  <c r="AA239" i="8"/>
  <c r="AA238" i="8"/>
  <c r="AA237" i="8"/>
  <c r="AA236" i="8"/>
  <c r="AA235" i="8"/>
  <c r="AA234" i="8"/>
  <c r="AA233" i="8"/>
  <c r="AA232" i="8"/>
  <c r="AA231" i="8"/>
  <c r="AA230" i="8"/>
  <c r="AA229" i="8"/>
  <c r="AA228" i="8"/>
  <c r="AA227" i="8"/>
  <c r="AA226" i="8"/>
  <c r="AA225" i="8"/>
  <c r="AA224" i="8"/>
  <c r="AA223" i="8"/>
  <c r="AA222" i="8"/>
  <c r="AA221" i="8"/>
  <c r="AA220" i="8"/>
  <c r="AA219" i="8"/>
  <c r="AA218" i="8"/>
  <c r="AA13" i="8"/>
  <c r="AA12" i="8"/>
  <c r="AA11" i="8"/>
  <c r="AA10" i="8"/>
  <c r="AA9" i="8"/>
  <c r="AA8" i="8"/>
  <c r="AA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AD96"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9" i="8"/>
  <c r="AD58" i="8"/>
  <c r="AD57" i="8"/>
  <c r="AD56" i="8"/>
  <c r="AD55" i="8"/>
  <c r="AD54" i="8"/>
  <c r="AD53" i="8"/>
  <c r="AD52" i="8"/>
  <c r="AD51" i="8"/>
  <c r="AD50" i="8"/>
  <c r="AD49" i="8"/>
  <c r="AD48" i="8"/>
  <c r="AD47" i="8"/>
  <c r="AD46" i="8"/>
  <c r="AD45" i="8"/>
  <c r="AD44" i="8"/>
  <c r="AD43" i="8"/>
  <c r="AD42" i="8"/>
  <c r="AD41" i="8"/>
  <c r="AD40" i="8"/>
  <c r="AD39" i="8"/>
  <c r="AD38" i="8"/>
  <c r="AD37" i="8"/>
  <c r="AD36" i="8"/>
  <c r="AD35" i="8"/>
  <c r="AD34" i="8"/>
  <c r="AD33" i="8"/>
  <c r="AD32" i="8"/>
  <c r="AD31" i="8"/>
  <c r="AD30" i="8"/>
  <c r="AD29" i="8"/>
  <c r="AD28" i="8"/>
  <c r="AD27" i="8"/>
  <c r="AD26" i="8"/>
  <c r="AD25" i="8"/>
  <c r="AD24" i="8"/>
  <c r="AD23" i="8"/>
  <c r="AD22" i="8"/>
  <c r="AD21" i="8"/>
  <c r="AD20" i="8"/>
  <c r="AD19" i="8"/>
  <c r="AD18" i="8"/>
  <c r="AD17" i="8"/>
  <c r="AD16" i="8"/>
  <c r="AD15" i="8"/>
  <c r="AD14" i="8"/>
  <c r="AD13" i="8"/>
  <c r="AD12" i="8"/>
  <c r="AD11" i="8"/>
  <c r="AD10" i="8"/>
  <c r="AD9" i="8"/>
  <c r="AD8" i="8"/>
  <c r="AD7" i="8"/>
  <c r="N1045" i="8" l="1"/>
  <c r="N1001" i="8"/>
  <c r="N1031" i="8"/>
  <c r="M5" i="8"/>
  <c r="I5" i="9" s="1"/>
  <c r="N1036" i="8"/>
  <c r="N1044" i="8"/>
  <c r="N1046" i="8"/>
  <c r="J466" i="7"/>
  <c r="N1048" i="8"/>
  <c r="J418" i="7"/>
  <c r="N1024" i="8"/>
  <c r="N933" i="8"/>
  <c r="N937" i="8"/>
  <c r="N1004" i="8"/>
  <c r="K5" i="8"/>
  <c r="G5" i="9" s="1"/>
  <c r="N10" i="8"/>
  <c r="N1007" i="8"/>
  <c r="N1015" i="8"/>
  <c r="N6" i="8"/>
  <c r="G499" i="7"/>
  <c r="G356" i="7"/>
  <c r="I307" i="7"/>
  <c r="N1035" i="8"/>
  <c r="L5" i="8"/>
  <c r="H5" i="9" s="1"/>
  <c r="N898" i="8"/>
  <c r="N904" i="8"/>
  <c r="G484" i="7"/>
  <c r="I482" i="7"/>
  <c r="N1047" i="8"/>
  <c r="N912" i="8"/>
  <c r="N922" i="8"/>
  <c r="N928" i="8"/>
  <c r="N934" i="8"/>
  <c r="H500" i="7"/>
  <c r="G436" i="7"/>
  <c r="N1032" i="8"/>
  <c r="N1038" i="8"/>
  <c r="N1002" i="8"/>
  <c r="N1018" i="8"/>
  <c r="N894" i="8"/>
  <c r="N910" i="8"/>
  <c r="N956" i="8"/>
  <c r="N958" i="8"/>
  <c r="N984" i="8"/>
  <c r="N1043" i="8"/>
  <c r="I218" i="7"/>
  <c r="G420" i="7"/>
  <c r="J450" i="7"/>
  <c r="J354" i="7"/>
  <c r="G372" i="7"/>
  <c r="G386" i="7"/>
  <c r="I400" i="7"/>
  <c r="I56" i="7"/>
  <c r="N950" i="8"/>
  <c r="H5" i="7"/>
  <c r="J499" i="7"/>
  <c r="G452" i="7"/>
  <c r="G388" i="7"/>
  <c r="J482" i="7"/>
  <c r="G418" i="7"/>
  <c r="G354" i="7"/>
  <c r="I450" i="7"/>
  <c r="J386" i="7"/>
  <c r="I480" i="7"/>
  <c r="H272" i="7"/>
  <c r="I258" i="7"/>
  <c r="G402" i="7"/>
  <c r="G338" i="7"/>
  <c r="J434" i="7"/>
  <c r="J370" i="7"/>
  <c r="I464" i="7"/>
  <c r="G290" i="7"/>
  <c r="J202" i="7"/>
  <c r="N996" i="8"/>
  <c r="N938" i="8"/>
  <c r="N946" i="8"/>
  <c r="N951" i="8"/>
  <c r="N962" i="8"/>
  <c r="N964" i="8"/>
  <c r="N966" i="8"/>
  <c r="N970" i="8"/>
  <c r="N981" i="8"/>
  <c r="N983" i="8"/>
  <c r="N960" i="8"/>
  <c r="G468" i="7"/>
  <c r="G404" i="7"/>
  <c r="G340" i="7"/>
  <c r="G434" i="7"/>
  <c r="G370" i="7"/>
  <c r="I466" i="7"/>
  <c r="J402" i="7"/>
  <c r="J338" i="7"/>
  <c r="I336" i="7"/>
  <c r="I322" i="7"/>
  <c r="H183" i="7"/>
  <c r="N1020" i="8"/>
  <c r="N993" i="8"/>
  <c r="N947" i="8"/>
  <c r="N1022" i="8"/>
  <c r="N948" i="8"/>
  <c r="V38" i="8"/>
  <c r="U51" i="8"/>
  <c r="G9" i="9"/>
  <c r="G81" i="7"/>
  <c r="H9" i="9"/>
  <c r="I9" i="9"/>
  <c r="H247" i="7"/>
  <c r="Z968" i="8"/>
  <c r="X968" i="8"/>
  <c r="Y968" i="8"/>
  <c r="V968" i="8"/>
  <c r="W968" i="8"/>
  <c r="U968" i="8"/>
  <c r="Z984" i="8"/>
  <c r="X984" i="8"/>
  <c r="Y984" i="8"/>
  <c r="V984" i="8"/>
  <c r="W984" i="8"/>
  <c r="U984" i="8"/>
  <c r="Z1000" i="8"/>
  <c r="Y1000" i="8"/>
  <c r="X1000" i="8"/>
  <c r="V1000" i="8"/>
  <c r="W1000" i="8"/>
  <c r="U1000" i="8"/>
  <c r="Z1016" i="8"/>
  <c r="Y1016" i="8"/>
  <c r="X1016" i="8"/>
  <c r="V1016" i="8"/>
  <c r="W1016" i="8"/>
  <c r="U1016" i="8"/>
  <c r="Z1032" i="8"/>
  <c r="Y1032" i="8"/>
  <c r="X1032" i="8"/>
  <c r="V1032" i="8"/>
  <c r="W1032" i="8"/>
  <c r="U1032" i="8"/>
  <c r="Z1048" i="8"/>
  <c r="Y1048" i="8"/>
  <c r="X1048" i="8"/>
  <c r="V1048" i="8"/>
  <c r="W1048" i="8"/>
  <c r="U1048" i="8"/>
  <c r="Y943" i="8"/>
  <c r="Z943" i="8"/>
  <c r="X943" i="8"/>
  <c r="W943" i="8"/>
  <c r="U943" i="8"/>
  <c r="V943" i="8"/>
  <c r="X922" i="8"/>
  <c r="U922" i="8"/>
  <c r="V922" i="8"/>
  <c r="W922" i="8"/>
  <c r="Y922" i="8"/>
  <c r="Z922" i="8"/>
  <c r="Z900" i="8"/>
  <c r="Y900" i="8"/>
  <c r="U900" i="8"/>
  <c r="X900" i="8"/>
  <c r="V900" i="8"/>
  <c r="W900" i="8"/>
  <c r="Y879" i="8"/>
  <c r="Z879" i="8"/>
  <c r="X879" i="8"/>
  <c r="W879" i="8"/>
  <c r="U879" i="8"/>
  <c r="V879" i="8"/>
  <c r="X858" i="8"/>
  <c r="U858" i="8"/>
  <c r="V858" i="8"/>
  <c r="W858" i="8"/>
  <c r="Y858" i="8"/>
  <c r="Z858" i="8"/>
  <c r="X836" i="8"/>
  <c r="Z836" i="8"/>
  <c r="U836" i="8"/>
  <c r="Y836" i="8"/>
  <c r="V836" i="8"/>
  <c r="W836" i="8"/>
  <c r="X815" i="8"/>
  <c r="Y815" i="8"/>
  <c r="Z815" i="8"/>
  <c r="W815" i="8"/>
  <c r="U815" i="8"/>
  <c r="V815" i="8"/>
  <c r="Z794" i="8"/>
  <c r="W794" i="8"/>
  <c r="U794" i="8"/>
  <c r="V794" i="8"/>
  <c r="X794" i="8"/>
  <c r="Y794" i="8"/>
  <c r="X751" i="8"/>
  <c r="Y751" i="8"/>
  <c r="Z751" i="8"/>
  <c r="W751" i="8"/>
  <c r="U751" i="8"/>
  <c r="V751" i="8"/>
  <c r="Y637" i="8"/>
  <c r="X637" i="8"/>
  <c r="Z637" i="8"/>
  <c r="U637" i="8"/>
  <c r="V637" i="8"/>
  <c r="W637" i="8"/>
  <c r="V183" i="8"/>
  <c r="Z183" i="8"/>
  <c r="W183" i="8"/>
  <c r="Y183" i="8"/>
  <c r="X183" i="8"/>
  <c r="V973" i="8"/>
  <c r="U973" i="8"/>
  <c r="Z973" i="8"/>
  <c r="W973" i="8"/>
  <c r="X973" i="8"/>
  <c r="Y973" i="8"/>
  <c r="V989" i="8"/>
  <c r="W989" i="8"/>
  <c r="U989" i="8"/>
  <c r="Y989" i="8"/>
  <c r="X989" i="8"/>
  <c r="Z989" i="8"/>
  <c r="V1005" i="8"/>
  <c r="W1005" i="8"/>
  <c r="U1005" i="8"/>
  <c r="X1005" i="8"/>
  <c r="Y1005" i="8"/>
  <c r="Z1005" i="8"/>
  <c r="V1021" i="8"/>
  <c r="W1021" i="8"/>
  <c r="U1021" i="8"/>
  <c r="Z1021" i="8"/>
  <c r="X1021" i="8"/>
  <c r="Y1021" i="8"/>
  <c r="V1037" i="8"/>
  <c r="U1037" i="8"/>
  <c r="Z1037" i="8"/>
  <c r="W1037" i="8"/>
  <c r="X1037" i="8"/>
  <c r="Y1037" i="8"/>
  <c r="U958" i="8"/>
  <c r="V958" i="8"/>
  <c r="W958" i="8"/>
  <c r="X958" i="8"/>
  <c r="Y958" i="8"/>
  <c r="Z958" i="8"/>
  <c r="Y936" i="8"/>
  <c r="X936" i="8"/>
  <c r="W936" i="8"/>
  <c r="U936" i="8"/>
  <c r="Z936" i="8"/>
  <c r="V936" i="8"/>
  <c r="X915" i="8"/>
  <c r="Y915" i="8"/>
  <c r="Z915" i="8"/>
  <c r="V915" i="8"/>
  <c r="U915" i="8"/>
  <c r="W915" i="8"/>
  <c r="W894" i="8"/>
  <c r="U894" i="8"/>
  <c r="V894" i="8"/>
  <c r="X894" i="8"/>
  <c r="Y894" i="8"/>
  <c r="Z894" i="8"/>
  <c r="X872" i="8"/>
  <c r="Z872" i="8"/>
  <c r="Y872" i="8"/>
  <c r="W872" i="8"/>
  <c r="U872" i="8"/>
  <c r="V872" i="8"/>
  <c r="Z851" i="8"/>
  <c r="X851" i="8"/>
  <c r="Y851" i="8"/>
  <c r="V851" i="8"/>
  <c r="U851" i="8"/>
  <c r="W851" i="8"/>
  <c r="U830" i="8"/>
  <c r="V830" i="8"/>
  <c r="X830" i="8"/>
  <c r="W830" i="8"/>
  <c r="Y830" i="8"/>
  <c r="Z830" i="8"/>
  <c r="Y808" i="8"/>
  <c r="Z808" i="8"/>
  <c r="V808" i="8"/>
  <c r="W808" i="8"/>
  <c r="X808" i="8"/>
  <c r="U808" i="8"/>
  <c r="Z787" i="8"/>
  <c r="X787" i="8"/>
  <c r="Y787" i="8"/>
  <c r="V787" i="8"/>
  <c r="U787" i="8"/>
  <c r="W787" i="8"/>
  <c r="X731" i="8"/>
  <c r="Y731" i="8"/>
  <c r="Z731" i="8"/>
  <c r="W731" i="8"/>
  <c r="U731" i="8"/>
  <c r="V731" i="8"/>
  <c r="Y540" i="8"/>
  <c r="X540" i="8"/>
  <c r="V540" i="8"/>
  <c r="Z540" i="8"/>
  <c r="W540" i="8"/>
  <c r="U540" i="8"/>
  <c r="X962" i="8"/>
  <c r="Y962" i="8"/>
  <c r="Z962" i="8"/>
  <c r="V962" i="8"/>
  <c r="W962" i="8"/>
  <c r="U962" i="8"/>
  <c r="X978" i="8"/>
  <c r="Z978" i="8"/>
  <c r="Y978" i="8"/>
  <c r="V978" i="8"/>
  <c r="W978" i="8"/>
  <c r="U978" i="8"/>
  <c r="X994" i="8"/>
  <c r="Y994" i="8"/>
  <c r="Z994" i="8"/>
  <c r="V994" i="8"/>
  <c r="W994" i="8"/>
  <c r="U994" i="8"/>
  <c r="X1010" i="8"/>
  <c r="Z1010" i="8"/>
  <c r="Y1010" i="8"/>
  <c r="V1010" i="8"/>
  <c r="W1010" i="8"/>
  <c r="U1010" i="8"/>
  <c r="X1026" i="8"/>
  <c r="Y1026" i="8"/>
  <c r="Z1026" i="8"/>
  <c r="V1026" i="8"/>
  <c r="W1026" i="8"/>
  <c r="U1026" i="8"/>
  <c r="X1042" i="8"/>
  <c r="Z1042" i="8"/>
  <c r="Y1042" i="8"/>
  <c r="V1042" i="8"/>
  <c r="W1042" i="8"/>
  <c r="U1042" i="8"/>
  <c r="Z951" i="8"/>
  <c r="X951" i="8"/>
  <c r="Y951" i="8"/>
  <c r="U951" i="8"/>
  <c r="V951" i="8"/>
  <c r="W951" i="8"/>
  <c r="Z930" i="8"/>
  <c r="V930" i="8"/>
  <c r="W930" i="8"/>
  <c r="U930" i="8"/>
  <c r="X930" i="8"/>
  <c r="Y930" i="8"/>
  <c r="X908" i="8"/>
  <c r="Y908" i="8"/>
  <c r="Z908" i="8"/>
  <c r="V908" i="8"/>
  <c r="W908" i="8"/>
  <c r="U908" i="8"/>
  <c r="Z887" i="8"/>
  <c r="X887" i="8"/>
  <c r="Y887" i="8"/>
  <c r="U887" i="8"/>
  <c r="V887" i="8"/>
  <c r="W887" i="8"/>
  <c r="Z866" i="8"/>
  <c r="V866" i="8"/>
  <c r="W866" i="8"/>
  <c r="U866" i="8"/>
  <c r="X866" i="8"/>
  <c r="Y866" i="8"/>
  <c r="Y844" i="8"/>
  <c r="X844" i="8"/>
  <c r="V844" i="8"/>
  <c r="W844" i="8"/>
  <c r="Z844" i="8"/>
  <c r="U844" i="8"/>
  <c r="Y823" i="8"/>
  <c r="Z823" i="8"/>
  <c r="X823" i="8"/>
  <c r="U823" i="8"/>
  <c r="V823" i="8"/>
  <c r="W823" i="8"/>
  <c r="Y802" i="8"/>
  <c r="V802" i="8"/>
  <c r="W802" i="8"/>
  <c r="Z802" i="8"/>
  <c r="X802" i="8"/>
  <c r="U802" i="8"/>
  <c r="Y775" i="8"/>
  <c r="Z775" i="8"/>
  <c r="X775" i="8"/>
  <c r="U775" i="8"/>
  <c r="W775" i="8"/>
  <c r="V775" i="8"/>
  <c r="Y711" i="8"/>
  <c r="Z711" i="8"/>
  <c r="X711" i="8"/>
  <c r="U711" i="8"/>
  <c r="W711" i="8"/>
  <c r="V711" i="8"/>
  <c r="X394" i="8"/>
  <c r="Y394" i="8"/>
  <c r="Z394" i="8"/>
  <c r="U394" i="8"/>
  <c r="V394" i="8"/>
  <c r="W394" i="8"/>
  <c r="X972" i="8"/>
  <c r="Y972" i="8"/>
  <c r="Z972" i="8"/>
  <c r="W972" i="8"/>
  <c r="U972" i="8"/>
  <c r="V972" i="8"/>
  <c r="X988" i="8"/>
  <c r="Z988" i="8"/>
  <c r="Y988" i="8"/>
  <c r="W988" i="8"/>
  <c r="U988" i="8"/>
  <c r="V988" i="8"/>
  <c r="X1004" i="8"/>
  <c r="Z1004" i="8"/>
  <c r="Y1004" i="8"/>
  <c r="W1004" i="8"/>
  <c r="U1004" i="8"/>
  <c r="V1004" i="8"/>
  <c r="X1020" i="8"/>
  <c r="Z1020" i="8"/>
  <c r="Y1020" i="8"/>
  <c r="W1020" i="8"/>
  <c r="U1020" i="8"/>
  <c r="V1020" i="8"/>
  <c r="X1036" i="8"/>
  <c r="Z1036" i="8"/>
  <c r="Y1036" i="8"/>
  <c r="W1036" i="8"/>
  <c r="U1036" i="8"/>
  <c r="V1036" i="8"/>
  <c r="Z959" i="8"/>
  <c r="Y959" i="8"/>
  <c r="X959" i="8"/>
  <c r="V959" i="8"/>
  <c r="W959" i="8"/>
  <c r="U959" i="8"/>
  <c r="X938" i="8"/>
  <c r="U938" i="8"/>
  <c r="V938" i="8"/>
  <c r="W938" i="8"/>
  <c r="Y938" i="8"/>
  <c r="Z938" i="8"/>
  <c r="Z916" i="8"/>
  <c r="Y916" i="8"/>
  <c r="X916" i="8"/>
  <c r="U916" i="8"/>
  <c r="V916" i="8"/>
  <c r="W916" i="8"/>
  <c r="Y895" i="8"/>
  <c r="Z895" i="8"/>
  <c r="X895" i="8"/>
  <c r="W895" i="8"/>
  <c r="V895" i="8"/>
  <c r="U895" i="8"/>
  <c r="X874" i="8"/>
  <c r="U874" i="8"/>
  <c r="V874" i="8"/>
  <c r="W874" i="8"/>
  <c r="Y874" i="8"/>
  <c r="Z874" i="8"/>
  <c r="X852" i="8"/>
  <c r="U852" i="8"/>
  <c r="Y852" i="8"/>
  <c r="Z852" i="8"/>
  <c r="V852" i="8"/>
  <c r="W852" i="8"/>
  <c r="X831" i="8"/>
  <c r="Y831" i="8"/>
  <c r="Z831" i="8"/>
  <c r="W831" i="8"/>
  <c r="V831" i="8"/>
  <c r="U831" i="8"/>
  <c r="Z810" i="8"/>
  <c r="V810" i="8"/>
  <c r="W810" i="8"/>
  <c r="U810" i="8"/>
  <c r="X810" i="8"/>
  <c r="Y810" i="8"/>
  <c r="Z788" i="8"/>
  <c r="W788" i="8"/>
  <c r="X788" i="8"/>
  <c r="Y788" i="8"/>
  <c r="U788" i="8"/>
  <c r="V788" i="8"/>
  <c r="X735" i="8"/>
  <c r="Y735" i="8"/>
  <c r="Z735" i="8"/>
  <c r="W735" i="8"/>
  <c r="U735" i="8"/>
  <c r="V735" i="8"/>
  <c r="Y561" i="8"/>
  <c r="Z561" i="8"/>
  <c r="X561" i="8"/>
  <c r="U561" i="8"/>
  <c r="W561" i="8"/>
  <c r="V561" i="8"/>
  <c r="X961" i="8"/>
  <c r="W961" i="8"/>
  <c r="V961" i="8"/>
  <c r="U961" i="8"/>
  <c r="Y961" i="8"/>
  <c r="Z961" i="8"/>
  <c r="W977" i="8"/>
  <c r="V977" i="8"/>
  <c r="U977" i="8"/>
  <c r="Y977" i="8"/>
  <c r="Z977" i="8"/>
  <c r="X977" i="8"/>
  <c r="X993" i="8"/>
  <c r="W993" i="8"/>
  <c r="V993" i="8"/>
  <c r="U993" i="8"/>
  <c r="Z993" i="8"/>
  <c r="Y993" i="8"/>
  <c r="W1009" i="8"/>
  <c r="U1009" i="8"/>
  <c r="Z1009" i="8"/>
  <c r="V1009" i="8"/>
  <c r="X1009" i="8"/>
  <c r="Y1009" i="8"/>
  <c r="X1025" i="8"/>
  <c r="W1025" i="8"/>
  <c r="V1025" i="8"/>
  <c r="U1025" i="8"/>
  <c r="Y1025" i="8"/>
  <c r="Z1025" i="8"/>
  <c r="W1041" i="8"/>
  <c r="V1041" i="8"/>
  <c r="U1041" i="8"/>
  <c r="Z1041" i="8"/>
  <c r="X1041" i="8"/>
  <c r="Y1041" i="8"/>
  <c r="Y952" i="8"/>
  <c r="X952" i="8"/>
  <c r="W952" i="8"/>
  <c r="Z952" i="8"/>
  <c r="U952" i="8"/>
  <c r="V952" i="8"/>
  <c r="X931" i="8"/>
  <c r="Y931" i="8"/>
  <c r="Z931" i="8"/>
  <c r="V931" i="8"/>
  <c r="W931" i="8"/>
  <c r="U931" i="8"/>
  <c r="W910" i="8"/>
  <c r="U910" i="8"/>
  <c r="V910" i="8"/>
  <c r="Y910" i="8"/>
  <c r="Z910" i="8"/>
  <c r="X910" i="8"/>
  <c r="Y888" i="8"/>
  <c r="X888" i="8"/>
  <c r="W888" i="8"/>
  <c r="Z888" i="8"/>
  <c r="U888" i="8"/>
  <c r="V888" i="8"/>
  <c r="X867" i="8"/>
  <c r="Y867" i="8"/>
  <c r="Z867" i="8"/>
  <c r="V867" i="8"/>
  <c r="W867" i="8"/>
  <c r="U867" i="8"/>
  <c r="W846" i="8"/>
  <c r="U846" i="8"/>
  <c r="V846" i="8"/>
  <c r="Y846" i="8"/>
  <c r="Z846" i="8"/>
  <c r="X846" i="8"/>
  <c r="Y824" i="8"/>
  <c r="W824" i="8"/>
  <c r="X824" i="8"/>
  <c r="U824" i="8"/>
  <c r="Z824" i="8"/>
  <c r="V824" i="8"/>
  <c r="Z803" i="8"/>
  <c r="X803" i="8"/>
  <c r="Y803" i="8"/>
  <c r="V803" i="8"/>
  <c r="W803" i="8"/>
  <c r="U803" i="8"/>
  <c r="X779" i="8"/>
  <c r="Y779" i="8"/>
  <c r="Z779" i="8"/>
  <c r="U779" i="8"/>
  <c r="V779" i="8"/>
  <c r="W779" i="8"/>
  <c r="X715" i="8"/>
  <c r="Y715" i="8"/>
  <c r="Z715" i="8"/>
  <c r="U715" i="8"/>
  <c r="V715" i="8"/>
  <c r="W715" i="8"/>
  <c r="X426" i="8"/>
  <c r="Z426" i="8"/>
  <c r="Y426" i="8"/>
  <c r="U426" i="8"/>
  <c r="V426" i="8"/>
  <c r="W426" i="8"/>
  <c r="X966" i="8"/>
  <c r="Y966" i="8"/>
  <c r="Z966" i="8"/>
  <c r="V966" i="8"/>
  <c r="W966" i="8"/>
  <c r="U966" i="8"/>
  <c r="X982" i="8"/>
  <c r="Y982" i="8"/>
  <c r="Z982" i="8"/>
  <c r="V982" i="8"/>
  <c r="W982" i="8"/>
  <c r="U982" i="8"/>
  <c r="X998" i="8"/>
  <c r="Y998" i="8"/>
  <c r="Z998" i="8"/>
  <c r="V998" i="8"/>
  <c r="W998" i="8"/>
  <c r="U998" i="8"/>
  <c r="X1014" i="8"/>
  <c r="Y1014" i="8"/>
  <c r="Z1014" i="8"/>
  <c r="V1014" i="8"/>
  <c r="W1014" i="8"/>
  <c r="U1014" i="8"/>
  <c r="X1030" i="8"/>
  <c r="Y1030" i="8"/>
  <c r="Z1030" i="8"/>
  <c r="V1030" i="8"/>
  <c r="W1030" i="8"/>
  <c r="U1030" i="8"/>
  <c r="X1046" i="8"/>
  <c r="Y1046" i="8"/>
  <c r="Z1046" i="8"/>
  <c r="V1046" i="8"/>
  <c r="W1046" i="8"/>
  <c r="U1046" i="8"/>
  <c r="Z946" i="8"/>
  <c r="V946" i="8"/>
  <c r="W946" i="8"/>
  <c r="U946" i="8"/>
  <c r="Y946" i="8"/>
  <c r="X946" i="8"/>
  <c r="X924" i="8"/>
  <c r="Y924" i="8"/>
  <c r="Z924" i="8"/>
  <c r="V924" i="8"/>
  <c r="W924" i="8"/>
  <c r="U924" i="8"/>
  <c r="Z903" i="8"/>
  <c r="X903" i="8"/>
  <c r="Y903" i="8"/>
  <c r="U903" i="8"/>
  <c r="W903" i="8"/>
  <c r="V903" i="8"/>
  <c r="Z882" i="8"/>
  <c r="V882" i="8"/>
  <c r="W882" i="8"/>
  <c r="U882" i="8"/>
  <c r="Y882" i="8"/>
  <c r="X882" i="8"/>
  <c r="Z860" i="8"/>
  <c r="V860" i="8"/>
  <c r="X860" i="8"/>
  <c r="W860" i="8"/>
  <c r="Y860" i="8"/>
  <c r="U860" i="8"/>
  <c r="Y839" i="8"/>
  <c r="Z839" i="8"/>
  <c r="X839" i="8"/>
  <c r="U839" i="8"/>
  <c r="W839" i="8"/>
  <c r="V839" i="8"/>
  <c r="Y818" i="8"/>
  <c r="W818" i="8"/>
  <c r="U818" i="8"/>
  <c r="X818" i="8"/>
  <c r="V818" i="8"/>
  <c r="Z818" i="8"/>
  <c r="X796" i="8"/>
  <c r="U796" i="8"/>
  <c r="Y796" i="8"/>
  <c r="V796" i="8"/>
  <c r="Z796" i="8"/>
  <c r="W796" i="8"/>
  <c r="Y759" i="8"/>
  <c r="Z759" i="8"/>
  <c r="X759" i="8"/>
  <c r="U759" i="8"/>
  <c r="V759" i="8"/>
  <c r="W759" i="8"/>
  <c r="Y669" i="8"/>
  <c r="Z669" i="8"/>
  <c r="X669" i="8"/>
  <c r="V669" i="8"/>
  <c r="W669" i="8"/>
  <c r="U669" i="8"/>
  <c r="U102" i="8"/>
  <c r="Z102" i="8"/>
  <c r="W102" i="8"/>
  <c r="X102" i="8"/>
  <c r="Y102" i="8"/>
  <c r="Z6" i="8"/>
  <c r="Y6" i="8"/>
  <c r="X6" i="8"/>
  <c r="V6" i="8"/>
  <c r="U6" i="8"/>
  <c r="W6" i="8"/>
  <c r="Y976" i="8"/>
  <c r="Z976" i="8"/>
  <c r="X976" i="8"/>
  <c r="U976" i="8"/>
  <c r="V976" i="8"/>
  <c r="W976" i="8"/>
  <c r="Y992" i="8"/>
  <c r="Z992" i="8"/>
  <c r="X992" i="8"/>
  <c r="U992" i="8"/>
  <c r="V992" i="8"/>
  <c r="W992" i="8"/>
  <c r="Y1008" i="8"/>
  <c r="Z1008" i="8"/>
  <c r="X1008" i="8"/>
  <c r="U1008" i="8"/>
  <c r="V1008" i="8"/>
  <c r="W1008" i="8"/>
  <c r="Y1024" i="8"/>
  <c r="Z1024" i="8"/>
  <c r="X1024" i="8"/>
  <c r="U1024" i="8"/>
  <c r="V1024" i="8"/>
  <c r="W1024" i="8"/>
  <c r="Y1040" i="8"/>
  <c r="Z1040" i="8"/>
  <c r="X1040" i="8"/>
  <c r="U1040" i="8"/>
  <c r="V1040" i="8"/>
  <c r="W1040" i="8"/>
  <c r="X954" i="8"/>
  <c r="V954" i="8"/>
  <c r="U954" i="8"/>
  <c r="W954" i="8"/>
  <c r="Z954" i="8"/>
  <c r="Y954" i="8"/>
  <c r="Z932" i="8"/>
  <c r="Y932" i="8"/>
  <c r="X932" i="8"/>
  <c r="U932" i="8"/>
  <c r="V932" i="8"/>
  <c r="W932" i="8"/>
  <c r="Y911" i="8"/>
  <c r="Z911" i="8"/>
  <c r="X911" i="8"/>
  <c r="W911" i="8"/>
  <c r="U911" i="8"/>
  <c r="V911" i="8"/>
  <c r="X890" i="8"/>
  <c r="U890" i="8"/>
  <c r="V890" i="8"/>
  <c r="W890" i="8"/>
  <c r="Z890" i="8"/>
  <c r="Y890" i="8"/>
  <c r="Z868" i="8"/>
  <c r="Y868" i="8"/>
  <c r="U868" i="8"/>
  <c r="X868" i="8"/>
  <c r="V868" i="8"/>
  <c r="W868" i="8"/>
  <c r="X847" i="8"/>
  <c r="Y847" i="8"/>
  <c r="Z847" i="8"/>
  <c r="W847" i="8"/>
  <c r="U847" i="8"/>
  <c r="V847" i="8"/>
  <c r="Z826" i="8"/>
  <c r="U826" i="8"/>
  <c r="V826" i="8"/>
  <c r="W826" i="8"/>
  <c r="Y826" i="8"/>
  <c r="X826" i="8"/>
  <c r="Z804" i="8"/>
  <c r="X804" i="8"/>
  <c r="W804" i="8"/>
  <c r="Y804" i="8"/>
  <c r="U804" i="8"/>
  <c r="V804" i="8"/>
  <c r="X783" i="8"/>
  <c r="Y783" i="8"/>
  <c r="Z783" i="8"/>
  <c r="V783" i="8"/>
  <c r="W783" i="8"/>
  <c r="U783" i="8"/>
  <c r="X719" i="8"/>
  <c r="Y719" i="8"/>
  <c r="Z719" i="8"/>
  <c r="W719" i="8"/>
  <c r="U719" i="8"/>
  <c r="V719" i="8"/>
  <c r="Y458" i="8"/>
  <c r="Z458" i="8"/>
  <c r="X458" i="8"/>
  <c r="U458" i="8"/>
  <c r="V458" i="8"/>
  <c r="W458" i="8"/>
  <c r="U965" i="8"/>
  <c r="V965" i="8"/>
  <c r="W965" i="8"/>
  <c r="X965" i="8"/>
  <c r="Y965" i="8"/>
  <c r="Z965" i="8"/>
  <c r="Y981" i="8"/>
  <c r="U981" i="8"/>
  <c r="W981" i="8"/>
  <c r="X981" i="8"/>
  <c r="V981" i="8"/>
  <c r="Z981" i="8"/>
  <c r="U997" i="8"/>
  <c r="V997" i="8"/>
  <c r="W997" i="8"/>
  <c r="Z997" i="8"/>
  <c r="X997" i="8"/>
  <c r="Y997" i="8"/>
  <c r="Y1013" i="8"/>
  <c r="U1013" i="8"/>
  <c r="V1013" i="8"/>
  <c r="W1013" i="8"/>
  <c r="X1013" i="8"/>
  <c r="Z1013" i="8"/>
  <c r="Y1029" i="8"/>
  <c r="U1029" i="8"/>
  <c r="V1029" i="8"/>
  <c r="W1029" i="8"/>
  <c r="Z1029" i="8"/>
  <c r="X1029" i="8"/>
  <c r="Y1045" i="8"/>
  <c r="U1045" i="8"/>
  <c r="W1045" i="8"/>
  <c r="X1045" i="8"/>
  <c r="V1045" i="8"/>
  <c r="Z1045" i="8"/>
  <c r="X947" i="8"/>
  <c r="Y947" i="8"/>
  <c r="Z947" i="8"/>
  <c r="V947" i="8"/>
  <c r="W947" i="8"/>
  <c r="U947" i="8"/>
  <c r="W926" i="8"/>
  <c r="U926" i="8"/>
  <c r="V926" i="8"/>
  <c r="Z926" i="8"/>
  <c r="X926" i="8"/>
  <c r="Y926" i="8"/>
  <c r="Y904" i="8"/>
  <c r="X904" i="8"/>
  <c r="Z904" i="8"/>
  <c r="W904" i="8"/>
  <c r="U904" i="8"/>
  <c r="V904" i="8"/>
  <c r="X883" i="8"/>
  <c r="Y883" i="8"/>
  <c r="Z883" i="8"/>
  <c r="V883" i="8"/>
  <c r="U883" i="8"/>
  <c r="W883" i="8"/>
  <c r="W862" i="8"/>
  <c r="U862" i="8"/>
  <c r="V862" i="8"/>
  <c r="Z862" i="8"/>
  <c r="X862" i="8"/>
  <c r="Y862" i="8"/>
  <c r="Z840" i="8"/>
  <c r="Y840" i="8"/>
  <c r="W840" i="8"/>
  <c r="X840" i="8"/>
  <c r="U840" i="8"/>
  <c r="V840" i="8"/>
  <c r="Z819" i="8"/>
  <c r="X819" i="8"/>
  <c r="Y819" i="8"/>
  <c r="V819" i="8"/>
  <c r="U819" i="8"/>
  <c r="W819" i="8"/>
  <c r="W798" i="8"/>
  <c r="U798" i="8"/>
  <c r="Y798" i="8"/>
  <c r="Z798" i="8"/>
  <c r="V798" i="8"/>
  <c r="X798" i="8"/>
  <c r="X763" i="8"/>
  <c r="Y763" i="8"/>
  <c r="Z763" i="8"/>
  <c r="W763" i="8"/>
  <c r="U763" i="8"/>
  <c r="V763" i="8"/>
  <c r="Y685" i="8"/>
  <c r="Z685" i="8"/>
  <c r="X685" i="8"/>
  <c r="V685" i="8"/>
  <c r="W685" i="8"/>
  <c r="U685" i="8"/>
  <c r="Z280" i="8"/>
  <c r="Y280" i="8"/>
  <c r="X280" i="8"/>
  <c r="W280" i="8"/>
  <c r="U280" i="8"/>
  <c r="V280" i="8"/>
  <c r="Y970" i="8"/>
  <c r="Z970" i="8"/>
  <c r="X970" i="8"/>
  <c r="W970" i="8"/>
  <c r="U970" i="8"/>
  <c r="V970" i="8"/>
  <c r="Y986" i="8"/>
  <c r="Z986" i="8"/>
  <c r="X986" i="8"/>
  <c r="W986" i="8"/>
  <c r="U986" i="8"/>
  <c r="V986" i="8"/>
  <c r="Y1002" i="8"/>
  <c r="Z1002" i="8"/>
  <c r="X1002" i="8"/>
  <c r="W1002" i="8"/>
  <c r="U1002" i="8"/>
  <c r="V1002" i="8"/>
  <c r="Y1018" i="8"/>
  <c r="Z1018" i="8"/>
  <c r="X1018" i="8"/>
  <c r="W1018" i="8"/>
  <c r="U1018" i="8"/>
  <c r="V1018" i="8"/>
  <c r="Y1034" i="8"/>
  <c r="Z1034" i="8"/>
  <c r="X1034" i="8"/>
  <c r="W1034" i="8"/>
  <c r="U1034" i="8"/>
  <c r="V1034" i="8"/>
  <c r="Y1050" i="8"/>
  <c r="Z1050" i="8"/>
  <c r="X1050" i="8"/>
  <c r="W1050" i="8"/>
  <c r="U1050" i="8"/>
  <c r="V1050" i="8"/>
  <c r="X940" i="8"/>
  <c r="Y940" i="8"/>
  <c r="Z940" i="8"/>
  <c r="V940" i="8"/>
  <c r="W940" i="8"/>
  <c r="U940" i="8"/>
  <c r="Z919" i="8"/>
  <c r="X919" i="8"/>
  <c r="Y919" i="8"/>
  <c r="U919" i="8"/>
  <c r="V919" i="8"/>
  <c r="W919" i="8"/>
  <c r="Z898" i="8"/>
  <c r="V898" i="8"/>
  <c r="W898" i="8"/>
  <c r="U898" i="8"/>
  <c r="X898" i="8"/>
  <c r="Y898" i="8"/>
  <c r="Y876" i="8"/>
  <c r="Z876" i="8"/>
  <c r="V876" i="8"/>
  <c r="W876" i="8"/>
  <c r="X876" i="8"/>
  <c r="U876" i="8"/>
  <c r="Y855" i="8"/>
  <c r="Z855" i="8"/>
  <c r="X855" i="8"/>
  <c r="U855" i="8"/>
  <c r="V855" i="8"/>
  <c r="W855" i="8"/>
  <c r="Y834" i="8"/>
  <c r="W834" i="8"/>
  <c r="U834" i="8"/>
  <c r="V834" i="8"/>
  <c r="X834" i="8"/>
  <c r="Z834" i="8"/>
  <c r="X812" i="8"/>
  <c r="Y812" i="8"/>
  <c r="U812" i="8"/>
  <c r="Z812" i="8"/>
  <c r="V812" i="8"/>
  <c r="W812" i="8"/>
  <c r="Y791" i="8"/>
  <c r="Z791" i="8"/>
  <c r="X791" i="8"/>
  <c r="U791" i="8"/>
  <c r="V791" i="8"/>
  <c r="W791" i="8"/>
  <c r="Y743" i="8"/>
  <c r="Z743" i="8"/>
  <c r="X743" i="8"/>
  <c r="U743" i="8"/>
  <c r="W743" i="8"/>
  <c r="V743" i="8"/>
  <c r="Y604" i="8"/>
  <c r="X604" i="8"/>
  <c r="U604" i="8"/>
  <c r="V604" i="8"/>
  <c r="Z604" i="8"/>
  <c r="W604" i="8"/>
  <c r="Z964" i="8"/>
  <c r="X964" i="8"/>
  <c r="Y964" i="8"/>
  <c r="V964" i="8"/>
  <c r="W964" i="8"/>
  <c r="U964" i="8"/>
  <c r="Z980" i="8"/>
  <c r="X980" i="8"/>
  <c r="Y980" i="8"/>
  <c r="V980" i="8"/>
  <c r="W980" i="8"/>
  <c r="U980" i="8"/>
  <c r="X996" i="8"/>
  <c r="Z996" i="8"/>
  <c r="Y996" i="8"/>
  <c r="V996" i="8"/>
  <c r="W996" i="8"/>
  <c r="U996" i="8"/>
  <c r="X1012" i="8"/>
  <c r="Y1012" i="8"/>
  <c r="Z1012" i="8"/>
  <c r="V1012" i="8"/>
  <c r="W1012" i="8"/>
  <c r="U1012" i="8"/>
  <c r="X1028" i="8"/>
  <c r="Z1028" i="8"/>
  <c r="Y1028" i="8"/>
  <c r="V1028" i="8"/>
  <c r="W1028" i="8"/>
  <c r="U1028" i="8"/>
  <c r="X1044" i="8"/>
  <c r="Y1044" i="8"/>
  <c r="Z1044" i="8"/>
  <c r="V1044" i="8"/>
  <c r="W1044" i="8"/>
  <c r="U1044" i="8"/>
  <c r="Z948" i="8"/>
  <c r="Y948" i="8"/>
  <c r="U948" i="8"/>
  <c r="X948" i="8"/>
  <c r="V948" i="8"/>
  <c r="W948" i="8"/>
  <c r="Y927" i="8"/>
  <c r="Z927" i="8"/>
  <c r="X927" i="8"/>
  <c r="W927" i="8"/>
  <c r="U927" i="8"/>
  <c r="V927" i="8"/>
  <c r="X906" i="8"/>
  <c r="U906" i="8"/>
  <c r="V906" i="8"/>
  <c r="W906" i="8"/>
  <c r="Y906" i="8"/>
  <c r="Z906" i="8"/>
  <c r="Z884" i="8"/>
  <c r="Y884" i="8"/>
  <c r="U884" i="8"/>
  <c r="X884" i="8"/>
  <c r="V884" i="8"/>
  <c r="W884" i="8"/>
  <c r="Y863" i="8"/>
  <c r="Z863" i="8"/>
  <c r="X863" i="8"/>
  <c r="W863" i="8"/>
  <c r="U863" i="8"/>
  <c r="V863" i="8"/>
  <c r="X842" i="8"/>
  <c r="U842" i="8"/>
  <c r="V842" i="8"/>
  <c r="W842" i="8"/>
  <c r="Z842" i="8"/>
  <c r="Y842" i="8"/>
  <c r="Z820" i="8"/>
  <c r="X820" i="8"/>
  <c r="Y820" i="8"/>
  <c r="U820" i="8"/>
  <c r="V820" i="8"/>
  <c r="W820" i="8"/>
  <c r="X799" i="8"/>
  <c r="Y799" i="8"/>
  <c r="Z799" i="8"/>
  <c r="W799" i="8"/>
  <c r="U799" i="8"/>
  <c r="V799" i="8"/>
  <c r="X767" i="8"/>
  <c r="Y767" i="8"/>
  <c r="Z767" i="8"/>
  <c r="W767" i="8"/>
  <c r="U767" i="8"/>
  <c r="V767" i="8"/>
  <c r="X701" i="8"/>
  <c r="Z701" i="8"/>
  <c r="Y701" i="8"/>
  <c r="U701" i="8"/>
  <c r="V701" i="8"/>
  <c r="W701" i="8"/>
  <c r="Z344" i="8"/>
  <c r="X344" i="8"/>
  <c r="Y344" i="8"/>
  <c r="V344" i="8"/>
  <c r="W344" i="8"/>
  <c r="U344" i="8"/>
  <c r="Z969" i="8"/>
  <c r="V969" i="8"/>
  <c r="W969" i="8"/>
  <c r="U969" i="8"/>
  <c r="X969" i="8"/>
  <c r="Y969" i="8"/>
  <c r="V985" i="8"/>
  <c r="W985" i="8"/>
  <c r="U985" i="8"/>
  <c r="Y985" i="8"/>
  <c r="Z985" i="8"/>
  <c r="X985" i="8"/>
  <c r="Z1001" i="8"/>
  <c r="U1001" i="8"/>
  <c r="V1001" i="8"/>
  <c r="W1001" i="8"/>
  <c r="X1001" i="8"/>
  <c r="Y1001" i="8"/>
  <c r="W1017" i="8"/>
  <c r="U1017" i="8"/>
  <c r="Y1017" i="8"/>
  <c r="V1017" i="8"/>
  <c r="X1017" i="8"/>
  <c r="Z1017" i="8"/>
  <c r="Z1033" i="8"/>
  <c r="V1033" i="8"/>
  <c r="W1033" i="8"/>
  <c r="U1033" i="8"/>
  <c r="X1033" i="8"/>
  <c r="Y1033" i="8"/>
  <c r="Z1049" i="8"/>
  <c r="V1049" i="8"/>
  <c r="W1049" i="8"/>
  <c r="U1049" i="8"/>
  <c r="X1049" i="8"/>
  <c r="Y1049" i="8"/>
  <c r="W942" i="8"/>
  <c r="U942" i="8"/>
  <c r="V942" i="8"/>
  <c r="X942" i="8"/>
  <c r="Y942" i="8"/>
  <c r="Z942" i="8"/>
  <c r="Y920" i="8"/>
  <c r="X920" i="8"/>
  <c r="Z920" i="8"/>
  <c r="W920" i="8"/>
  <c r="U920" i="8"/>
  <c r="V920" i="8"/>
  <c r="X899" i="8"/>
  <c r="Y899" i="8"/>
  <c r="Z899" i="8"/>
  <c r="V899" i="8"/>
  <c r="U899" i="8"/>
  <c r="W899" i="8"/>
  <c r="W878" i="8"/>
  <c r="U878" i="8"/>
  <c r="V878" i="8"/>
  <c r="X878" i="8"/>
  <c r="Y878" i="8"/>
  <c r="Z878" i="8"/>
  <c r="Z856" i="8"/>
  <c r="Y856" i="8"/>
  <c r="X856" i="8"/>
  <c r="W856" i="8"/>
  <c r="U856" i="8"/>
  <c r="V856" i="8"/>
  <c r="Z835" i="8"/>
  <c r="X835" i="8"/>
  <c r="Y835" i="8"/>
  <c r="V835" i="8"/>
  <c r="U835" i="8"/>
  <c r="W835" i="8"/>
  <c r="U814" i="8"/>
  <c r="V814" i="8"/>
  <c r="Z814" i="8"/>
  <c r="W814" i="8"/>
  <c r="X814" i="8"/>
  <c r="Y814" i="8"/>
  <c r="Y792" i="8"/>
  <c r="X792" i="8"/>
  <c r="Z792" i="8"/>
  <c r="V792" i="8"/>
  <c r="W792" i="8"/>
  <c r="U792" i="8"/>
  <c r="X747" i="8"/>
  <c r="Y747" i="8"/>
  <c r="Z747" i="8"/>
  <c r="U747" i="8"/>
  <c r="V747" i="8"/>
  <c r="W747" i="8"/>
  <c r="Z621" i="8"/>
  <c r="X621" i="8"/>
  <c r="Y621" i="8"/>
  <c r="V621" i="8"/>
  <c r="W621" i="8"/>
  <c r="U621" i="8"/>
  <c r="Y44" i="8"/>
  <c r="Z44" i="8"/>
  <c r="W44" i="8"/>
  <c r="X44" i="8"/>
  <c r="V44" i="8"/>
  <c r="U44" i="8"/>
  <c r="Z974" i="8"/>
  <c r="X974" i="8"/>
  <c r="Y974" i="8"/>
  <c r="U974" i="8"/>
  <c r="V974" i="8"/>
  <c r="W974" i="8"/>
  <c r="Z990" i="8"/>
  <c r="Y990" i="8"/>
  <c r="X990" i="8"/>
  <c r="U990" i="8"/>
  <c r="V990" i="8"/>
  <c r="W990" i="8"/>
  <c r="Z1006" i="8"/>
  <c r="X1006" i="8"/>
  <c r="Y1006" i="8"/>
  <c r="U1006" i="8"/>
  <c r="V1006" i="8"/>
  <c r="W1006" i="8"/>
  <c r="Z1022" i="8"/>
  <c r="Y1022" i="8"/>
  <c r="X1022" i="8"/>
  <c r="U1022" i="8"/>
  <c r="V1022" i="8"/>
  <c r="W1022" i="8"/>
  <c r="Z1038" i="8"/>
  <c r="X1038" i="8"/>
  <c r="Y1038" i="8"/>
  <c r="U1038" i="8"/>
  <c r="V1038" i="8"/>
  <c r="W1038" i="8"/>
  <c r="X956" i="8"/>
  <c r="Y956" i="8"/>
  <c r="Z956" i="8"/>
  <c r="V956" i="8"/>
  <c r="W956" i="8"/>
  <c r="U956" i="8"/>
  <c r="Z935" i="8"/>
  <c r="X935" i="8"/>
  <c r="Y935" i="8"/>
  <c r="U935" i="8"/>
  <c r="V935" i="8"/>
  <c r="W935" i="8"/>
  <c r="Z914" i="8"/>
  <c r="V914" i="8"/>
  <c r="W914" i="8"/>
  <c r="U914" i="8"/>
  <c r="X914" i="8"/>
  <c r="Y914" i="8"/>
  <c r="X892" i="8"/>
  <c r="Y892" i="8"/>
  <c r="Z892" i="8"/>
  <c r="V892" i="8"/>
  <c r="W892" i="8"/>
  <c r="U892" i="8"/>
  <c r="Z871" i="8"/>
  <c r="X871" i="8"/>
  <c r="Y871" i="8"/>
  <c r="U871" i="8"/>
  <c r="V871" i="8"/>
  <c r="W871" i="8"/>
  <c r="Y850" i="8"/>
  <c r="V850" i="8"/>
  <c r="W850" i="8"/>
  <c r="U850" i="8"/>
  <c r="X850" i="8"/>
  <c r="Z850" i="8"/>
  <c r="X828" i="8"/>
  <c r="Y828" i="8"/>
  <c r="Z828" i="8"/>
  <c r="V828" i="8"/>
  <c r="W828" i="8"/>
  <c r="U828" i="8"/>
  <c r="Y807" i="8"/>
  <c r="Z807" i="8"/>
  <c r="X807" i="8"/>
  <c r="U807" i="8"/>
  <c r="V807" i="8"/>
  <c r="W807" i="8"/>
  <c r="Y786" i="8"/>
  <c r="V786" i="8"/>
  <c r="W786" i="8"/>
  <c r="Z786" i="8"/>
  <c r="X786" i="8"/>
  <c r="U786" i="8"/>
  <c r="Y727" i="8"/>
  <c r="Z727" i="8"/>
  <c r="X727" i="8"/>
  <c r="U727" i="8"/>
  <c r="V727" i="8"/>
  <c r="W727" i="8"/>
  <c r="Z518" i="8"/>
  <c r="X518" i="8"/>
  <c r="Y518" i="8"/>
  <c r="V518" i="8"/>
  <c r="W518" i="8"/>
  <c r="U518" i="8"/>
  <c r="N1006" i="8"/>
  <c r="N1014" i="8"/>
  <c r="N943" i="8"/>
  <c r="N953" i="8"/>
  <c r="I139" i="7"/>
  <c r="J107" i="7"/>
  <c r="J498" i="7"/>
  <c r="J147" i="7"/>
  <c r="I46" i="7"/>
  <c r="H198" i="7"/>
  <c r="I99" i="7"/>
  <c r="H39" i="7"/>
  <c r="N895" i="8"/>
  <c r="N911" i="8"/>
  <c r="N924" i="8"/>
  <c r="N927" i="8"/>
  <c r="N949" i="8"/>
  <c r="N963" i="8"/>
  <c r="N969" i="8"/>
  <c r="N978" i="8"/>
  <c r="N980" i="8"/>
  <c r="N982" i="8"/>
  <c r="N987" i="8"/>
  <c r="N968" i="8"/>
  <c r="I416" i="7"/>
  <c r="N988" i="8"/>
  <c r="N976" i="8"/>
  <c r="G498" i="7"/>
  <c r="G5" i="8"/>
  <c r="H5" i="8"/>
  <c r="I448" i="7"/>
  <c r="I384" i="7"/>
  <c r="H320" i="7"/>
  <c r="H256" i="7"/>
  <c r="G274" i="7"/>
  <c r="I291" i="7"/>
  <c r="I306" i="7"/>
  <c r="J250" i="7"/>
  <c r="J186" i="7"/>
  <c r="I202" i="7"/>
  <c r="H231" i="7"/>
  <c r="H167" i="7"/>
  <c r="H182" i="7"/>
  <c r="I123" i="7"/>
  <c r="J131" i="7"/>
  <c r="I147" i="7"/>
  <c r="I82" i="7"/>
  <c r="J91" i="7"/>
  <c r="I30" i="7"/>
  <c r="I40" i="7"/>
  <c r="H23" i="7"/>
  <c r="G467" i="7"/>
  <c r="I432" i="7"/>
  <c r="I368" i="7"/>
  <c r="H304" i="7"/>
  <c r="G322" i="7"/>
  <c r="G258" i="7"/>
  <c r="I275" i="7"/>
  <c r="I290" i="7"/>
  <c r="J234" i="7"/>
  <c r="J170" i="7"/>
  <c r="I186" i="7"/>
  <c r="H215" i="7"/>
  <c r="H230" i="7"/>
  <c r="H166" i="7"/>
  <c r="I107" i="7"/>
  <c r="J115" i="7"/>
  <c r="I131" i="7"/>
  <c r="J139" i="7"/>
  <c r="I78" i="7"/>
  <c r="H14" i="7"/>
  <c r="I24" i="7"/>
  <c r="I49" i="7"/>
  <c r="J465" i="7"/>
  <c r="I5" i="8"/>
  <c r="I352" i="7"/>
  <c r="H288" i="7"/>
  <c r="G306" i="7"/>
  <c r="I323" i="7"/>
  <c r="I259" i="7"/>
  <c r="I274" i="7"/>
  <c r="J218" i="7"/>
  <c r="I234" i="7"/>
  <c r="I170" i="7"/>
  <c r="H199" i="7"/>
  <c r="H214" i="7"/>
  <c r="I155" i="7"/>
  <c r="I91" i="7"/>
  <c r="J99" i="7"/>
  <c r="I115" i="7"/>
  <c r="J123" i="7"/>
  <c r="I62" i="7"/>
  <c r="I72" i="7"/>
  <c r="G8" i="7"/>
  <c r="G403" i="7"/>
  <c r="N975" i="8"/>
  <c r="N986" i="8"/>
  <c r="I33" i="7"/>
  <c r="G451" i="7"/>
  <c r="N954" i="8"/>
  <c r="N973" i="8"/>
  <c r="H371" i="7"/>
  <c r="N992" i="8"/>
  <c r="N892" i="8"/>
  <c r="N908" i="8"/>
  <c r="N941" i="8"/>
  <c r="N977" i="8"/>
  <c r="N985" i="8"/>
  <c r="N900" i="8"/>
  <c r="N903" i="8"/>
  <c r="N919" i="8"/>
  <c r="N940" i="8"/>
  <c r="H55" i="7"/>
  <c r="I65" i="7"/>
  <c r="H499" i="7"/>
  <c r="G483" i="7"/>
  <c r="G419" i="7"/>
  <c r="G339" i="7"/>
  <c r="N994" i="8"/>
  <c r="N957" i="8"/>
  <c r="N972" i="8"/>
  <c r="H387" i="7"/>
  <c r="J337" i="7"/>
  <c r="H71" i="7"/>
  <c r="G7" i="7"/>
  <c r="I17" i="7"/>
  <c r="I498" i="7"/>
  <c r="G435" i="7"/>
  <c r="N965" i="8"/>
  <c r="N967" i="8"/>
  <c r="N971" i="8"/>
  <c r="N959" i="8"/>
  <c r="N998" i="8"/>
  <c r="N961" i="8"/>
  <c r="N991" i="8"/>
  <c r="N979" i="8"/>
  <c r="G433" i="7"/>
  <c r="G401" i="7"/>
  <c r="G369" i="7"/>
  <c r="G337" i="7"/>
  <c r="I465" i="7"/>
  <c r="N1008" i="8"/>
  <c r="N1029" i="8"/>
  <c r="N1013" i="8"/>
  <c r="N997" i="8"/>
  <c r="N1023" i="8"/>
  <c r="N1025" i="8"/>
  <c r="J401" i="7"/>
  <c r="J318" i="7"/>
  <c r="N999" i="8"/>
  <c r="N1005" i="8"/>
  <c r="J5" i="8"/>
  <c r="N1042" i="8"/>
  <c r="N1003" i="8"/>
  <c r="N1033" i="8"/>
  <c r="N1011" i="8"/>
  <c r="N1040" i="8"/>
  <c r="N1017" i="8"/>
  <c r="X774" i="8"/>
  <c r="U774" i="8"/>
  <c r="V774" i="8"/>
  <c r="W774" i="8"/>
  <c r="Z774" i="8"/>
  <c r="Y774" i="8"/>
  <c r="X758" i="8"/>
  <c r="U758" i="8"/>
  <c r="V758" i="8"/>
  <c r="W758" i="8"/>
  <c r="Y758" i="8"/>
  <c r="Z758" i="8"/>
  <c r="X742" i="8"/>
  <c r="U742" i="8"/>
  <c r="V742" i="8"/>
  <c r="W742" i="8"/>
  <c r="Y742" i="8"/>
  <c r="Z742" i="8"/>
  <c r="X726" i="8"/>
  <c r="U726" i="8"/>
  <c r="V726" i="8"/>
  <c r="W726" i="8"/>
  <c r="Y726" i="8"/>
  <c r="Z726" i="8"/>
  <c r="X710" i="8"/>
  <c r="U710" i="8"/>
  <c r="V710" i="8"/>
  <c r="W710" i="8"/>
  <c r="Z710" i="8"/>
  <c r="Y710" i="8"/>
  <c r="Y665" i="8"/>
  <c r="Z665" i="8"/>
  <c r="X665" i="8"/>
  <c r="V665" i="8"/>
  <c r="W665" i="8"/>
  <c r="U665" i="8"/>
  <c r="Z598" i="8"/>
  <c r="X598" i="8"/>
  <c r="Y598" i="8"/>
  <c r="U598" i="8"/>
  <c r="V598" i="8"/>
  <c r="W598" i="8"/>
  <c r="X513" i="8"/>
  <c r="Y513" i="8"/>
  <c r="Z513" i="8"/>
  <c r="W513" i="8"/>
  <c r="U513" i="8"/>
  <c r="V513" i="8"/>
  <c r="X386" i="8"/>
  <c r="Y386" i="8"/>
  <c r="Z386" i="8"/>
  <c r="W386" i="8"/>
  <c r="U386" i="8"/>
  <c r="V386" i="8"/>
  <c r="Z243" i="8"/>
  <c r="X243" i="8"/>
  <c r="Y243" i="8"/>
  <c r="W243" i="8"/>
  <c r="V243" i="8"/>
  <c r="U243" i="8"/>
  <c r="X953" i="8"/>
  <c r="Y953" i="8"/>
  <c r="Z953" i="8"/>
  <c r="W953" i="8"/>
  <c r="U953" i="8"/>
  <c r="V953" i="8"/>
  <c r="X937" i="8"/>
  <c r="Y937" i="8"/>
  <c r="Z937" i="8"/>
  <c r="W937" i="8"/>
  <c r="U937" i="8"/>
  <c r="V937" i="8"/>
  <c r="X921" i="8"/>
  <c r="Y921" i="8"/>
  <c r="Z921" i="8"/>
  <c r="W921" i="8"/>
  <c r="U921" i="8"/>
  <c r="V921" i="8"/>
  <c r="X905" i="8"/>
  <c r="Y905" i="8"/>
  <c r="Z905" i="8"/>
  <c r="W905" i="8"/>
  <c r="U905" i="8"/>
  <c r="V905" i="8"/>
  <c r="X889" i="8"/>
  <c r="Z889" i="8"/>
  <c r="Y889" i="8"/>
  <c r="W889" i="8"/>
  <c r="U889" i="8"/>
  <c r="V889" i="8"/>
  <c r="Z873" i="8"/>
  <c r="X873" i="8"/>
  <c r="Y873" i="8"/>
  <c r="W873" i="8"/>
  <c r="U873" i="8"/>
  <c r="V873" i="8"/>
  <c r="Z857" i="8"/>
  <c r="Y857" i="8"/>
  <c r="X857" i="8"/>
  <c r="W857" i="8"/>
  <c r="U857" i="8"/>
  <c r="V857" i="8"/>
  <c r="Y841" i="8"/>
  <c r="Z841" i="8"/>
  <c r="X841" i="8"/>
  <c r="W841" i="8"/>
  <c r="U841" i="8"/>
  <c r="V841" i="8"/>
  <c r="X825" i="8"/>
  <c r="Z825" i="8"/>
  <c r="Y825" i="8"/>
  <c r="W825" i="8"/>
  <c r="U825" i="8"/>
  <c r="V825" i="8"/>
  <c r="X809" i="8"/>
  <c r="Y809" i="8"/>
  <c r="Z809" i="8"/>
  <c r="V809" i="8"/>
  <c r="W809" i="8"/>
  <c r="U809" i="8"/>
  <c r="X793" i="8"/>
  <c r="Z793" i="8"/>
  <c r="Y793" i="8"/>
  <c r="V793" i="8"/>
  <c r="W793" i="8"/>
  <c r="U793" i="8"/>
  <c r="X777" i="8"/>
  <c r="Y777" i="8"/>
  <c r="Z777" i="8"/>
  <c r="V777" i="8"/>
  <c r="W777" i="8"/>
  <c r="U777" i="8"/>
  <c r="X761" i="8"/>
  <c r="Z761" i="8"/>
  <c r="Y761" i="8"/>
  <c r="V761" i="8"/>
  <c r="W761" i="8"/>
  <c r="U761" i="8"/>
  <c r="X745" i="8"/>
  <c r="Y745" i="8"/>
  <c r="Z745" i="8"/>
  <c r="V745" i="8"/>
  <c r="W745" i="8"/>
  <c r="U745" i="8"/>
  <c r="X729" i="8"/>
  <c r="Z729" i="8"/>
  <c r="Y729" i="8"/>
  <c r="V729" i="8"/>
  <c r="W729" i="8"/>
  <c r="U729" i="8"/>
  <c r="Y713" i="8"/>
  <c r="Z713" i="8"/>
  <c r="X713" i="8"/>
  <c r="V713" i="8"/>
  <c r="W713" i="8"/>
  <c r="U713" i="8"/>
  <c r="Z677" i="8"/>
  <c r="X677" i="8"/>
  <c r="Y677" i="8"/>
  <c r="W677" i="8"/>
  <c r="U677" i="8"/>
  <c r="V677" i="8"/>
  <c r="X613" i="8"/>
  <c r="Y613" i="8"/>
  <c r="Z613" i="8"/>
  <c r="W613" i="8"/>
  <c r="U613" i="8"/>
  <c r="V613" i="8"/>
  <c r="X529" i="8"/>
  <c r="Y529" i="8"/>
  <c r="Z529" i="8"/>
  <c r="W529" i="8"/>
  <c r="U529" i="8"/>
  <c r="V529" i="8"/>
  <c r="Z410" i="8"/>
  <c r="X410" i="8"/>
  <c r="Y410" i="8"/>
  <c r="U410" i="8"/>
  <c r="V410" i="8"/>
  <c r="W410" i="8"/>
  <c r="X248" i="8"/>
  <c r="Y248" i="8"/>
  <c r="Z248" i="8"/>
  <c r="V248" i="8"/>
  <c r="W248" i="8"/>
  <c r="U248" i="8"/>
  <c r="Y780" i="8"/>
  <c r="Z780" i="8"/>
  <c r="X780" i="8"/>
  <c r="V780" i="8"/>
  <c r="W780" i="8"/>
  <c r="U780" i="8"/>
  <c r="Y764" i="8"/>
  <c r="X764" i="8"/>
  <c r="Z764" i="8"/>
  <c r="V764" i="8"/>
  <c r="W764" i="8"/>
  <c r="U764" i="8"/>
  <c r="Y748" i="8"/>
  <c r="Z748" i="8"/>
  <c r="X748" i="8"/>
  <c r="V748" i="8"/>
  <c r="W748" i="8"/>
  <c r="U748" i="8"/>
  <c r="Y732" i="8"/>
  <c r="X732" i="8"/>
  <c r="Z732" i="8"/>
  <c r="V732" i="8"/>
  <c r="W732" i="8"/>
  <c r="U732" i="8"/>
  <c r="Y716" i="8"/>
  <c r="Z716" i="8"/>
  <c r="X716" i="8"/>
  <c r="V716" i="8"/>
  <c r="W716" i="8"/>
  <c r="U716" i="8"/>
  <c r="X689" i="8"/>
  <c r="Y689" i="8"/>
  <c r="Z689" i="8"/>
  <c r="U689" i="8"/>
  <c r="V689" i="8"/>
  <c r="W689" i="8"/>
  <c r="Y625" i="8"/>
  <c r="Z625" i="8"/>
  <c r="X625" i="8"/>
  <c r="U625" i="8"/>
  <c r="V625" i="8"/>
  <c r="W625" i="8"/>
  <c r="X545" i="8"/>
  <c r="Y545" i="8"/>
  <c r="Z545" i="8"/>
  <c r="W545" i="8"/>
  <c r="U545" i="8"/>
  <c r="V545" i="8"/>
  <c r="X434" i="8"/>
  <c r="Y434" i="8"/>
  <c r="Z434" i="8"/>
  <c r="W434" i="8"/>
  <c r="U434" i="8"/>
  <c r="V434" i="8"/>
  <c r="Z296" i="8"/>
  <c r="Y296" i="8"/>
  <c r="X296" i="8"/>
  <c r="U296" i="8"/>
  <c r="V296" i="8"/>
  <c r="W296" i="8"/>
  <c r="X101" i="8"/>
  <c r="Y101" i="8"/>
  <c r="Z101" i="8"/>
  <c r="U101" i="8"/>
  <c r="V101" i="8"/>
  <c r="W101" i="8"/>
  <c r="Y692" i="8"/>
  <c r="X692" i="8"/>
  <c r="Z692" i="8"/>
  <c r="U692" i="8"/>
  <c r="V692" i="8"/>
  <c r="W692" i="8"/>
  <c r="Y676" i="8"/>
  <c r="X676" i="8"/>
  <c r="Z676" i="8"/>
  <c r="U676" i="8"/>
  <c r="V676" i="8"/>
  <c r="W676" i="8"/>
  <c r="Y660" i="8"/>
  <c r="X660" i="8"/>
  <c r="Z660" i="8"/>
  <c r="U660" i="8"/>
  <c r="V660" i="8"/>
  <c r="W660" i="8"/>
  <c r="X644" i="8"/>
  <c r="Y644" i="8"/>
  <c r="Z644" i="8"/>
  <c r="U644" i="8"/>
  <c r="V644" i="8"/>
  <c r="W644" i="8"/>
  <c r="Z628" i="8"/>
  <c r="Y628" i="8"/>
  <c r="X628" i="8"/>
  <c r="U628" i="8"/>
  <c r="V628" i="8"/>
  <c r="W628" i="8"/>
  <c r="Z612" i="8"/>
  <c r="Y612" i="8"/>
  <c r="X612" i="8"/>
  <c r="U612" i="8"/>
  <c r="V612" i="8"/>
  <c r="W612" i="8"/>
  <c r="X592" i="8"/>
  <c r="Y592" i="8"/>
  <c r="Z592" i="8"/>
  <c r="U592" i="8"/>
  <c r="V592" i="8"/>
  <c r="W592" i="8"/>
  <c r="X570" i="8"/>
  <c r="Y570" i="8"/>
  <c r="Z570" i="8"/>
  <c r="W570" i="8"/>
  <c r="U570" i="8"/>
  <c r="V570" i="8"/>
  <c r="Z549" i="8"/>
  <c r="X549" i="8"/>
  <c r="Y549" i="8"/>
  <c r="V549" i="8"/>
  <c r="W549" i="8"/>
  <c r="U549" i="8"/>
  <c r="Z528" i="8"/>
  <c r="X528" i="8"/>
  <c r="Y528" i="8"/>
  <c r="U528" i="8"/>
  <c r="V528" i="8"/>
  <c r="W528" i="8"/>
  <c r="Y505" i="8"/>
  <c r="Z505" i="8"/>
  <c r="X505" i="8"/>
  <c r="U505" i="8"/>
  <c r="V505" i="8"/>
  <c r="W505" i="8"/>
  <c r="Y473" i="8"/>
  <c r="Z473" i="8"/>
  <c r="X473" i="8"/>
  <c r="U473" i="8"/>
  <c r="V473" i="8"/>
  <c r="W473" i="8"/>
  <c r="Y441" i="8"/>
  <c r="Z441" i="8"/>
  <c r="X441" i="8"/>
  <c r="U441" i="8"/>
  <c r="V441" i="8"/>
  <c r="W441" i="8"/>
  <c r="Z409" i="8"/>
  <c r="X409" i="8"/>
  <c r="Y409" i="8"/>
  <c r="U409" i="8"/>
  <c r="V409" i="8"/>
  <c r="W409" i="8"/>
  <c r="Z377" i="8"/>
  <c r="X377" i="8"/>
  <c r="Y377" i="8"/>
  <c r="U377" i="8"/>
  <c r="V377" i="8"/>
  <c r="W377" i="8"/>
  <c r="Y363" i="8"/>
  <c r="Z363" i="8"/>
  <c r="X363" i="8"/>
  <c r="U363" i="8"/>
  <c r="V363" i="8"/>
  <c r="W363" i="8"/>
  <c r="X311" i="8"/>
  <c r="Y311" i="8"/>
  <c r="Z311" i="8"/>
  <c r="V311" i="8"/>
  <c r="W311" i="8"/>
  <c r="U311" i="8"/>
  <c r="Y224" i="8"/>
  <c r="Z224" i="8"/>
  <c r="X224" i="8"/>
  <c r="U224" i="8"/>
  <c r="V224" i="8"/>
  <c r="W224" i="8"/>
  <c r="X226" i="8"/>
  <c r="Y226" i="8"/>
  <c r="Z226" i="8"/>
  <c r="V226" i="8"/>
  <c r="W226" i="8"/>
  <c r="U226" i="8"/>
  <c r="Z96" i="8"/>
  <c r="X96" i="8"/>
  <c r="Y96" i="8"/>
  <c r="V96" i="8"/>
  <c r="U96" i="8"/>
  <c r="W96" i="8"/>
  <c r="V119" i="8"/>
  <c r="Y119" i="8"/>
  <c r="Z119" i="8"/>
  <c r="X119" i="8"/>
  <c r="W119" i="8"/>
  <c r="U119" i="8"/>
  <c r="Y691" i="8"/>
  <c r="Z691" i="8"/>
  <c r="X691" i="8"/>
  <c r="U691" i="8"/>
  <c r="V691" i="8"/>
  <c r="W691" i="8"/>
  <c r="Y675" i="8"/>
  <c r="Z675" i="8"/>
  <c r="X675" i="8"/>
  <c r="U675" i="8"/>
  <c r="V675" i="8"/>
  <c r="W675" i="8"/>
  <c r="Y659" i="8"/>
  <c r="Z659" i="8"/>
  <c r="X659" i="8"/>
  <c r="U659" i="8"/>
  <c r="V659" i="8"/>
  <c r="W659" i="8"/>
  <c r="Z643" i="8"/>
  <c r="Y643" i="8"/>
  <c r="X643" i="8"/>
  <c r="U643" i="8"/>
  <c r="V643" i="8"/>
  <c r="W643" i="8"/>
  <c r="Y627" i="8"/>
  <c r="Z627" i="8"/>
  <c r="X627" i="8"/>
  <c r="U627" i="8"/>
  <c r="V627" i="8"/>
  <c r="W627" i="8"/>
  <c r="Y611" i="8"/>
  <c r="Z611" i="8"/>
  <c r="X611" i="8"/>
  <c r="U611" i="8"/>
  <c r="V611" i="8"/>
  <c r="W611" i="8"/>
  <c r="X590" i="8"/>
  <c r="Y590" i="8"/>
  <c r="Z590" i="8"/>
  <c r="W590" i="8"/>
  <c r="U590" i="8"/>
  <c r="V590" i="8"/>
  <c r="Y569" i="8"/>
  <c r="Z569" i="8"/>
  <c r="X569" i="8"/>
  <c r="V569" i="8"/>
  <c r="W569" i="8"/>
  <c r="U569" i="8"/>
  <c r="Y548" i="8"/>
  <c r="Z548" i="8"/>
  <c r="X548" i="8"/>
  <c r="U548" i="8"/>
  <c r="V548" i="8"/>
  <c r="W548" i="8"/>
  <c r="Z526" i="8"/>
  <c r="X526" i="8"/>
  <c r="Y526" i="8"/>
  <c r="V526" i="8"/>
  <c r="W526" i="8"/>
  <c r="U526" i="8"/>
  <c r="Z502" i="8"/>
  <c r="X502" i="8"/>
  <c r="Y502" i="8"/>
  <c r="W502" i="8"/>
  <c r="U502" i="8"/>
  <c r="V502" i="8"/>
  <c r="Z470" i="8"/>
  <c r="X470" i="8"/>
  <c r="Y470" i="8"/>
  <c r="W470" i="8"/>
  <c r="U470" i="8"/>
  <c r="V470" i="8"/>
  <c r="Z438" i="8"/>
  <c r="Y438" i="8"/>
  <c r="X438" i="8"/>
  <c r="V438" i="8"/>
  <c r="W438" i="8"/>
  <c r="U438" i="8"/>
  <c r="X406" i="8"/>
  <c r="Y406" i="8"/>
  <c r="Z406" i="8"/>
  <c r="V406" i="8"/>
  <c r="W406" i="8"/>
  <c r="U406" i="8"/>
  <c r="X374" i="8"/>
  <c r="Y374" i="8"/>
  <c r="Z374" i="8"/>
  <c r="V374" i="8"/>
  <c r="W374" i="8"/>
  <c r="U374" i="8"/>
  <c r="Z360" i="8"/>
  <c r="X360" i="8"/>
  <c r="Y360" i="8"/>
  <c r="W360" i="8"/>
  <c r="U360" i="8"/>
  <c r="V360" i="8"/>
  <c r="Y304" i="8"/>
  <c r="Z304" i="8"/>
  <c r="X304" i="8"/>
  <c r="W304" i="8"/>
  <c r="U304" i="8"/>
  <c r="V304" i="8"/>
  <c r="Y176" i="8"/>
  <c r="Z176" i="8"/>
  <c r="X176" i="8"/>
  <c r="V176" i="8"/>
  <c r="U176" i="8"/>
  <c r="W176" i="8"/>
  <c r="Y213" i="8"/>
  <c r="Z213" i="8"/>
  <c r="X213" i="8"/>
  <c r="V213" i="8"/>
  <c r="U213" i="8"/>
  <c r="W213" i="8"/>
  <c r="V71" i="8"/>
  <c r="U71" i="8"/>
  <c r="X71" i="8"/>
  <c r="Y71" i="8"/>
  <c r="Z71" i="8"/>
  <c r="V76" i="8"/>
  <c r="U76" i="8"/>
  <c r="W76" i="8"/>
  <c r="Y76" i="8"/>
  <c r="Z76" i="8"/>
  <c r="X76" i="8"/>
  <c r="Y690" i="8"/>
  <c r="V690" i="8"/>
  <c r="W690" i="8"/>
  <c r="U690" i="8"/>
  <c r="Z690" i="8"/>
  <c r="X690" i="8"/>
  <c r="Y674" i="8"/>
  <c r="V674" i="8"/>
  <c r="W674" i="8"/>
  <c r="U674" i="8"/>
  <c r="X674" i="8"/>
  <c r="Z674" i="8"/>
  <c r="Y658" i="8"/>
  <c r="V658" i="8"/>
  <c r="W658" i="8"/>
  <c r="U658" i="8"/>
  <c r="Z658" i="8"/>
  <c r="X658" i="8"/>
  <c r="Z642" i="8"/>
  <c r="V642" i="8"/>
  <c r="W642" i="8"/>
  <c r="U642" i="8"/>
  <c r="Y642" i="8"/>
  <c r="X642" i="8"/>
  <c r="Y626" i="8"/>
  <c r="Z626" i="8"/>
  <c r="X626" i="8"/>
  <c r="V626" i="8"/>
  <c r="W626" i="8"/>
  <c r="U626" i="8"/>
  <c r="X610" i="8"/>
  <c r="Y610" i="8"/>
  <c r="Z610" i="8"/>
  <c r="V610" i="8"/>
  <c r="W610" i="8"/>
  <c r="U610" i="8"/>
  <c r="Z589" i="8"/>
  <c r="X589" i="8"/>
  <c r="Y589" i="8"/>
  <c r="V589" i="8"/>
  <c r="W589" i="8"/>
  <c r="U589" i="8"/>
  <c r="X568" i="8"/>
  <c r="Z568" i="8"/>
  <c r="Y568" i="8"/>
  <c r="W568" i="8"/>
  <c r="U568" i="8"/>
  <c r="V568" i="8"/>
  <c r="Z546" i="8"/>
  <c r="X546" i="8"/>
  <c r="Y546" i="8"/>
  <c r="U546" i="8"/>
  <c r="V546" i="8"/>
  <c r="W546" i="8"/>
  <c r="Y525" i="8"/>
  <c r="Z525" i="8"/>
  <c r="X525" i="8"/>
  <c r="U525" i="8"/>
  <c r="V525" i="8"/>
  <c r="W525" i="8"/>
  <c r="Z501" i="8"/>
  <c r="X501" i="8"/>
  <c r="Y501" i="8"/>
  <c r="V501" i="8"/>
  <c r="W501" i="8"/>
  <c r="U501" i="8"/>
  <c r="Z469" i="8"/>
  <c r="X469" i="8"/>
  <c r="Y469" i="8"/>
  <c r="V469" i="8"/>
  <c r="W469" i="8"/>
  <c r="U469" i="8"/>
  <c r="Y437" i="8"/>
  <c r="Z437" i="8"/>
  <c r="X437" i="8"/>
  <c r="V437" i="8"/>
  <c r="W437" i="8"/>
  <c r="U437" i="8"/>
  <c r="X405" i="8"/>
  <c r="Y405" i="8"/>
  <c r="Z405" i="8"/>
  <c r="V405" i="8"/>
  <c r="W405" i="8"/>
  <c r="U405" i="8"/>
  <c r="X373" i="8"/>
  <c r="Y373" i="8"/>
  <c r="Z373" i="8"/>
  <c r="V373" i="8"/>
  <c r="W373" i="8"/>
  <c r="U373" i="8"/>
  <c r="Z359" i="8"/>
  <c r="X359" i="8"/>
  <c r="Y359" i="8"/>
  <c r="V359" i="8"/>
  <c r="W359" i="8"/>
  <c r="U359" i="8"/>
  <c r="Y303" i="8"/>
  <c r="Z303" i="8"/>
  <c r="X303" i="8"/>
  <c r="W303" i="8"/>
  <c r="U303" i="8"/>
  <c r="V303" i="8"/>
  <c r="Z160" i="8"/>
  <c r="X160" i="8"/>
  <c r="Y160" i="8"/>
  <c r="V160" i="8"/>
  <c r="W160" i="8"/>
  <c r="U160" i="8"/>
  <c r="Z211" i="8"/>
  <c r="W211" i="8"/>
  <c r="X211" i="8"/>
  <c r="Y211" i="8"/>
  <c r="U211" i="8"/>
  <c r="V211" i="8"/>
  <c r="X66" i="8"/>
  <c r="Y66" i="8"/>
  <c r="Z66" i="8"/>
  <c r="W66" i="8"/>
  <c r="U66" i="8"/>
  <c r="V66" i="8"/>
  <c r="V103" i="8"/>
  <c r="U103" i="8"/>
  <c r="Y103" i="8"/>
  <c r="Z103" i="8"/>
  <c r="X103" i="8"/>
  <c r="W103" i="8"/>
  <c r="Y770" i="8"/>
  <c r="V770" i="8"/>
  <c r="W770" i="8"/>
  <c r="U770" i="8"/>
  <c r="Z770" i="8"/>
  <c r="X770" i="8"/>
  <c r="Y754" i="8"/>
  <c r="V754" i="8"/>
  <c r="W754" i="8"/>
  <c r="U754" i="8"/>
  <c r="Z754" i="8"/>
  <c r="X754" i="8"/>
  <c r="Y738" i="8"/>
  <c r="V738" i="8"/>
  <c r="W738" i="8"/>
  <c r="U738" i="8"/>
  <c r="X738" i="8"/>
  <c r="Z738" i="8"/>
  <c r="Y722" i="8"/>
  <c r="V722" i="8"/>
  <c r="W722" i="8"/>
  <c r="U722" i="8"/>
  <c r="Z722" i="8"/>
  <c r="X722" i="8"/>
  <c r="Y706" i="8"/>
  <c r="V706" i="8"/>
  <c r="W706" i="8"/>
  <c r="U706" i="8"/>
  <c r="Z706" i="8"/>
  <c r="X706" i="8"/>
  <c r="Z649" i="8"/>
  <c r="X649" i="8"/>
  <c r="Y649" i="8"/>
  <c r="V649" i="8"/>
  <c r="W649" i="8"/>
  <c r="U649" i="8"/>
  <c r="X577" i="8"/>
  <c r="Y577" i="8"/>
  <c r="Z577" i="8"/>
  <c r="U577" i="8"/>
  <c r="V577" i="8"/>
  <c r="W577" i="8"/>
  <c r="Z482" i="8"/>
  <c r="X482" i="8"/>
  <c r="Y482" i="8"/>
  <c r="U482" i="8"/>
  <c r="V482" i="8"/>
  <c r="W482" i="8"/>
  <c r="U86" i="8"/>
  <c r="Z86" i="8"/>
  <c r="W86" i="8"/>
  <c r="Y86" i="8"/>
  <c r="X86" i="8"/>
  <c r="V86" i="8"/>
  <c r="U46" i="8"/>
  <c r="Y46" i="8"/>
  <c r="Z46" i="8"/>
  <c r="W46" i="8"/>
  <c r="X46" i="8"/>
  <c r="V46" i="8"/>
  <c r="X949" i="8"/>
  <c r="Y949" i="8"/>
  <c r="Z949" i="8"/>
  <c r="U949" i="8"/>
  <c r="V949" i="8"/>
  <c r="W949" i="8"/>
  <c r="X933" i="8"/>
  <c r="Y933" i="8"/>
  <c r="Z933" i="8"/>
  <c r="U933" i="8"/>
  <c r="V933" i="8"/>
  <c r="W933" i="8"/>
  <c r="X917" i="8"/>
  <c r="Y917" i="8"/>
  <c r="Z917" i="8"/>
  <c r="U917" i="8"/>
  <c r="V917" i="8"/>
  <c r="W917" i="8"/>
  <c r="X901" i="8"/>
  <c r="Y901" i="8"/>
  <c r="Z901" i="8"/>
  <c r="U901" i="8"/>
  <c r="V901" i="8"/>
  <c r="W901" i="8"/>
  <c r="X885" i="8"/>
  <c r="Y885" i="8"/>
  <c r="Z885" i="8"/>
  <c r="U885" i="8"/>
  <c r="V885" i="8"/>
  <c r="W885" i="8"/>
  <c r="X869" i="8"/>
  <c r="Z869" i="8"/>
  <c r="Y869" i="8"/>
  <c r="U869" i="8"/>
  <c r="V869" i="8"/>
  <c r="W869" i="8"/>
  <c r="Z853" i="8"/>
  <c r="Y853" i="8"/>
  <c r="X853" i="8"/>
  <c r="U853" i="8"/>
  <c r="V853" i="8"/>
  <c r="W853" i="8"/>
  <c r="Z837" i="8"/>
  <c r="X837" i="8"/>
  <c r="Y837" i="8"/>
  <c r="U837" i="8"/>
  <c r="V837" i="8"/>
  <c r="W837" i="8"/>
  <c r="Y821" i="8"/>
  <c r="Z821" i="8"/>
  <c r="X821" i="8"/>
  <c r="U821" i="8"/>
  <c r="V821" i="8"/>
  <c r="W821" i="8"/>
  <c r="Y805" i="8"/>
  <c r="X805" i="8"/>
  <c r="Z805" i="8"/>
  <c r="W805" i="8"/>
  <c r="U805" i="8"/>
  <c r="V805" i="8"/>
  <c r="Y789" i="8"/>
  <c r="Z789" i="8"/>
  <c r="X789" i="8"/>
  <c r="W789" i="8"/>
  <c r="U789" i="8"/>
  <c r="V789" i="8"/>
  <c r="Y773" i="8"/>
  <c r="X773" i="8"/>
  <c r="Z773" i="8"/>
  <c r="W773" i="8"/>
  <c r="U773" i="8"/>
  <c r="V773" i="8"/>
  <c r="Y757" i="8"/>
  <c r="Z757" i="8"/>
  <c r="X757" i="8"/>
  <c r="W757" i="8"/>
  <c r="U757" i="8"/>
  <c r="V757" i="8"/>
  <c r="Y741" i="8"/>
  <c r="X741" i="8"/>
  <c r="Z741" i="8"/>
  <c r="W741" i="8"/>
  <c r="U741" i="8"/>
  <c r="V741" i="8"/>
  <c r="Y725" i="8"/>
  <c r="Z725" i="8"/>
  <c r="X725" i="8"/>
  <c r="W725" i="8"/>
  <c r="U725" i="8"/>
  <c r="V725" i="8"/>
  <c r="Z709" i="8"/>
  <c r="X709" i="8"/>
  <c r="Y709" i="8"/>
  <c r="W709" i="8"/>
  <c r="U709" i="8"/>
  <c r="V709" i="8"/>
  <c r="Z661" i="8"/>
  <c r="X661" i="8"/>
  <c r="Y661" i="8"/>
  <c r="W661" i="8"/>
  <c r="U661" i="8"/>
  <c r="V661" i="8"/>
  <c r="Y593" i="8"/>
  <c r="Z593" i="8"/>
  <c r="X593" i="8"/>
  <c r="U593" i="8"/>
  <c r="V593" i="8"/>
  <c r="W593" i="8"/>
  <c r="Y506" i="8"/>
  <c r="Z506" i="8"/>
  <c r="X506" i="8"/>
  <c r="V506" i="8"/>
  <c r="W506" i="8"/>
  <c r="U506" i="8"/>
  <c r="Z378" i="8"/>
  <c r="Y378" i="8"/>
  <c r="X378" i="8"/>
  <c r="U378" i="8"/>
  <c r="V378" i="8"/>
  <c r="W378" i="8"/>
  <c r="Y227" i="8"/>
  <c r="Z227" i="8"/>
  <c r="X227" i="8"/>
  <c r="U227" i="8"/>
  <c r="V227" i="8"/>
  <c r="W227" i="8"/>
  <c r="X776" i="8"/>
  <c r="Z776" i="8"/>
  <c r="Y776" i="8"/>
  <c r="W776" i="8"/>
  <c r="U776" i="8"/>
  <c r="V776" i="8"/>
  <c r="X760" i="8"/>
  <c r="Z760" i="8"/>
  <c r="Y760" i="8"/>
  <c r="W760" i="8"/>
  <c r="U760" i="8"/>
  <c r="V760" i="8"/>
  <c r="X744" i="8"/>
  <c r="Z744" i="8"/>
  <c r="Y744" i="8"/>
  <c r="W744" i="8"/>
  <c r="U744" i="8"/>
  <c r="V744" i="8"/>
  <c r="X728" i="8"/>
  <c r="Z728" i="8"/>
  <c r="Y728" i="8"/>
  <c r="W728" i="8"/>
  <c r="U728" i="8"/>
  <c r="V728" i="8"/>
  <c r="X712" i="8"/>
  <c r="Z712" i="8"/>
  <c r="Y712" i="8"/>
  <c r="W712" i="8"/>
  <c r="U712" i="8"/>
  <c r="V712" i="8"/>
  <c r="X673" i="8"/>
  <c r="Y673" i="8"/>
  <c r="Z673" i="8"/>
  <c r="U673" i="8"/>
  <c r="V673" i="8"/>
  <c r="W673" i="8"/>
  <c r="Y609" i="8"/>
  <c r="Z609" i="8"/>
  <c r="X609" i="8"/>
  <c r="U609" i="8"/>
  <c r="V609" i="8"/>
  <c r="W609" i="8"/>
  <c r="Y524" i="8"/>
  <c r="X524" i="8"/>
  <c r="Z524" i="8"/>
  <c r="V524" i="8"/>
  <c r="W524" i="8"/>
  <c r="U524" i="8"/>
  <c r="X402" i="8"/>
  <c r="Y402" i="8"/>
  <c r="Z402" i="8"/>
  <c r="W402" i="8"/>
  <c r="U402" i="8"/>
  <c r="V402" i="8"/>
  <c r="V206" i="8"/>
  <c r="X206" i="8"/>
  <c r="Y206" i="8"/>
  <c r="W206" i="8"/>
  <c r="Z206" i="8"/>
  <c r="U206" i="8"/>
  <c r="Z704" i="8"/>
  <c r="X704" i="8"/>
  <c r="Y704" i="8"/>
  <c r="U704" i="8"/>
  <c r="V704" i="8"/>
  <c r="W704" i="8"/>
  <c r="Z688" i="8"/>
  <c r="X688" i="8"/>
  <c r="Y688" i="8"/>
  <c r="U688" i="8"/>
  <c r="V688" i="8"/>
  <c r="W688" i="8"/>
  <c r="Z672" i="8"/>
  <c r="X672" i="8"/>
  <c r="Y672" i="8"/>
  <c r="U672" i="8"/>
  <c r="V672" i="8"/>
  <c r="W672" i="8"/>
  <c r="Z656" i="8"/>
  <c r="X656" i="8"/>
  <c r="Y656" i="8"/>
  <c r="U656" i="8"/>
  <c r="V656" i="8"/>
  <c r="W656" i="8"/>
  <c r="Z640" i="8"/>
  <c r="Y640" i="8"/>
  <c r="X640" i="8"/>
  <c r="U640" i="8"/>
  <c r="V640" i="8"/>
  <c r="W640" i="8"/>
  <c r="X624" i="8"/>
  <c r="Y624" i="8"/>
  <c r="Z624" i="8"/>
  <c r="U624" i="8"/>
  <c r="V624" i="8"/>
  <c r="W624" i="8"/>
  <c r="X608" i="8"/>
  <c r="Y608" i="8"/>
  <c r="Z608" i="8"/>
  <c r="U608" i="8"/>
  <c r="V608" i="8"/>
  <c r="W608" i="8"/>
  <c r="Y586" i="8"/>
  <c r="Z586" i="8"/>
  <c r="X586" i="8"/>
  <c r="W586" i="8"/>
  <c r="U586" i="8"/>
  <c r="V586" i="8"/>
  <c r="Z565" i="8"/>
  <c r="X565" i="8"/>
  <c r="Y565" i="8"/>
  <c r="W565" i="8"/>
  <c r="U565" i="8"/>
  <c r="V565" i="8"/>
  <c r="Z544" i="8"/>
  <c r="X544" i="8"/>
  <c r="Y544" i="8"/>
  <c r="U544" i="8"/>
  <c r="V544" i="8"/>
  <c r="W544" i="8"/>
  <c r="X522" i="8"/>
  <c r="Y522" i="8"/>
  <c r="Z522" i="8"/>
  <c r="V522" i="8"/>
  <c r="W522" i="8"/>
  <c r="U522" i="8"/>
  <c r="X497" i="8"/>
  <c r="Y497" i="8"/>
  <c r="Z497" i="8"/>
  <c r="W497" i="8"/>
  <c r="U497" i="8"/>
  <c r="V497" i="8"/>
  <c r="X465" i="8"/>
  <c r="Y465" i="8"/>
  <c r="Z465" i="8"/>
  <c r="W465" i="8"/>
  <c r="U465" i="8"/>
  <c r="V465" i="8"/>
  <c r="Z433" i="8"/>
  <c r="X433" i="8"/>
  <c r="Y433" i="8"/>
  <c r="W433" i="8"/>
  <c r="U433" i="8"/>
  <c r="V433" i="8"/>
  <c r="Y401" i="8"/>
  <c r="Z401" i="8"/>
  <c r="X401" i="8"/>
  <c r="W401" i="8"/>
  <c r="U401" i="8"/>
  <c r="V401" i="8"/>
  <c r="Z168" i="8"/>
  <c r="X168" i="8"/>
  <c r="Y168" i="8"/>
  <c r="V168" i="8"/>
  <c r="W168" i="8"/>
  <c r="U168" i="8"/>
  <c r="X355" i="8"/>
  <c r="Y355" i="8"/>
  <c r="Z355" i="8"/>
  <c r="W355" i="8"/>
  <c r="U355" i="8"/>
  <c r="V355" i="8"/>
  <c r="Z295" i="8"/>
  <c r="X295" i="8"/>
  <c r="Y295" i="8"/>
  <c r="U295" i="8"/>
  <c r="V295" i="8"/>
  <c r="W295" i="8"/>
  <c r="V198" i="8"/>
  <c r="U198" i="8"/>
  <c r="Y198" i="8"/>
  <c r="W198" i="8"/>
  <c r="Z198" i="8"/>
  <c r="X198" i="8"/>
  <c r="V195" i="8"/>
  <c r="U195" i="8"/>
  <c r="Z195" i="8"/>
  <c r="W195" i="8"/>
  <c r="X195" i="8"/>
  <c r="Y195" i="8"/>
  <c r="U34" i="8"/>
  <c r="V34" i="8"/>
  <c r="X34" i="8"/>
  <c r="Y34" i="8"/>
  <c r="Z34" i="8"/>
  <c r="W34" i="8"/>
  <c r="U81" i="8"/>
  <c r="W81" i="8"/>
  <c r="X81" i="8"/>
  <c r="Y81" i="8"/>
  <c r="Z81" i="8"/>
  <c r="V81" i="8"/>
  <c r="Z687" i="8"/>
  <c r="X687" i="8"/>
  <c r="Y687" i="8"/>
  <c r="U687" i="8"/>
  <c r="V687" i="8"/>
  <c r="W687" i="8"/>
  <c r="Z671" i="8"/>
  <c r="X671" i="8"/>
  <c r="Y671" i="8"/>
  <c r="U671" i="8"/>
  <c r="V671" i="8"/>
  <c r="W671" i="8"/>
  <c r="Z655" i="8"/>
  <c r="X655" i="8"/>
  <c r="Y655" i="8"/>
  <c r="U655" i="8"/>
  <c r="V655" i="8"/>
  <c r="W655" i="8"/>
  <c r="Y639" i="8"/>
  <c r="X639" i="8"/>
  <c r="Z639" i="8"/>
  <c r="U639" i="8"/>
  <c r="V639" i="8"/>
  <c r="W639" i="8"/>
  <c r="Z623" i="8"/>
  <c r="X623" i="8"/>
  <c r="Y623" i="8"/>
  <c r="U623" i="8"/>
  <c r="V623" i="8"/>
  <c r="W623" i="8"/>
  <c r="X606" i="8"/>
  <c r="Y606" i="8"/>
  <c r="Z606" i="8"/>
  <c r="W606" i="8"/>
  <c r="U606" i="8"/>
  <c r="V606" i="8"/>
  <c r="Z585" i="8"/>
  <c r="X585" i="8"/>
  <c r="Y585" i="8"/>
  <c r="V585" i="8"/>
  <c r="W585" i="8"/>
  <c r="U585" i="8"/>
  <c r="Y564" i="8"/>
  <c r="X564" i="8"/>
  <c r="Z564" i="8"/>
  <c r="U564" i="8"/>
  <c r="V564" i="8"/>
  <c r="W564" i="8"/>
  <c r="Z542" i="8"/>
  <c r="X542" i="8"/>
  <c r="Y542" i="8"/>
  <c r="V542" i="8"/>
  <c r="W542" i="8"/>
  <c r="U542" i="8"/>
  <c r="Y521" i="8"/>
  <c r="Z521" i="8"/>
  <c r="X521" i="8"/>
  <c r="U521" i="8"/>
  <c r="V521" i="8"/>
  <c r="W521" i="8"/>
  <c r="X494" i="8"/>
  <c r="Y494" i="8"/>
  <c r="Z494" i="8"/>
  <c r="V494" i="8"/>
  <c r="W494" i="8"/>
  <c r="U494" i="8"/>
  <c r="X462" i="8"/>
  <c r="Y462" i="8"/>
  <c r="Z462" i="8"/>
  <c r="V462" i="8"/>
  <c r="W462" i="8"/>
  <c r="U462" i="8"/>
  <c r="Y430" i="8"/>
  <c r="Z430" i="8"/>
  <c r="X430" i="8"/>
  <c r="U430" i="8"/>
  <c r="V430" i="8"/>
  <c r="W430" i="8"/>
  <c r="Y398" i="8"/>
  <c r="Z398" i="8"/>
  <c r="X398" i="8"/>
  <c r="U398" i="8"/>
  <c r="V398" i="8"/>
  <c r="W398" i="8"/>
  <c r="V69" i="8"/>
  <c r="U69" i="8"/>
  <c r="W69" i="8"/>
  <c r="X69" i="8"/>
  <c r="Y69" i="8"/>
  <c r="Z69" i="8"/>
  <c r="Y352" i="8"/>
  <c r="X352" i="8"/>
  <c r="Z352" i="8"/>
  <c r="U352" i="8"/>
  <c r="V352" i="8"/>
  <c r="W352" i="8"/>
  <c r="X288" i="8"/>
  <c r="Y288" i="8"/>
  <c r="Z288" i="8"/>
  <c r="U288" i="8"/>
  <c r="V288" i="8"/>
  <c r="W288" i="8"/>
  <c r="Y53" i="8"/>
  <c r="Z53" i="8"/>
  <c r="X53" i="8"/>
  <c r="Y140" i="8"/>
  <c r="Z140" i="8"/>
  <c r="X140" i="8"/>
  <c r="W140" i="8"/>
  <c r="U140" i="8"/>
  <c r="V140" i="8"/>
  <c r="V12" i="8"/>
  <c r="Y12" i="8"/>
  <c r="Z12" i="8"/>
  <c r="X12" i="8"/>
  <c r="W12" i="8"/>
  <c r="U12" i="8"/>
  <c r="W702" i="8"/>
  <c r="U702" i="8"/>
  <c r="V702" i="8"/>
  <c r="X702" i="8"/>
  <c r="Y702" i="8"/>
  <c r="Z702" i="8"/>
  <c r="W686" i="8"/>
  <c r="U686" i="8"/>
  <c r="V686" i="8"/>
  <c r="Z686" i="8"/>
  <c r="X686" i="8"/>
  <c r="Y686" i="8"/>
  <c r="W670" i="8"/>
  <c r="U670" i="8"/>
  <c r="V670" i="8"/>
  <c r="Z670" i="8"/>
  <c r="X670" i="8"/>
  <c r="Y670" i="8"/>
  <c r="W654" i="8"/>
  <c r="U654" i="8"/>
  <c r="V654" i="8"/>
  <c r="X654" i="8"/>
  <c r="Y654" i="8"/>
  <c r="Z654" i="8"/>
  <c r="W638" i="8"/>
  <c r="U638" i="8"/>
  <c r="V638" i="8"/>
  <c r="Z638" i="8"/>
  <c r="X638" i="8"/>
  <c r="Y638" i="8"/>
  <c r="X622" i="8"/>
  <c r="Y622" i="8"/>
  <c r="Z622" i="8"/>
  <c r="W622" i="8"/>
  <c r="U622" i="8"/>
  <c r="V622" i="8"/>
  <c r="Z605" i="8"/>
  <c r="X605" i="8"/>
  <c r="Y605" i="8"/>
  <c r="V605" i="8"/>
  <c r="W605" i="8"/>
  <c r="U605" i="8"/>
  <c r="Y584" i="8"/>
  <c r="X584" i="8"/>
  <c r="Z584" i="8"/>
  <c r="W584" i="8"/>
  <c r="U584" i="8"/>
  <c r="V584" i="8"/>
  <c r="Z562" i="8"/>
  <c r="X562" i="8"/>
  <c r="Y562" i="8"/>
  <c r="V562" i="8"/>
  <c r="W562" i="8"/>
  <c r="U562" i="8"/>
  <c r="Y541" i="8"/>
  <c r="Z541" i="8"/>
  <c r="X541" i="8"/>
  <c r="U541" i="8"/>
  <c r="V541" i="8"/>
  <c r="W541" i="8"/>
  <c r="X520" i="8"/>
  <c r="Z520" i="8"/>
  <c r="Y520" i="8"/>
  <c r="W520" i="8"/>
  <c r="U520" i="8"/>
  <c r="V520" i="8"/>
  <c r="Y493" i="8"/>
  <c r="Z493" i="8"/>
  <c r="X493" i="8"/>
  <c r="U493" i="8"/>
  <c r="V493" i="8"/>
  <c r="W493" i="8"/>
  <c r="Y461" i="8"/>
  <c r="Z461" i="8"/>
  <c r="X461" i="8"/>
  <c r="U461" i="8"/>
  <c r="V461" i="8"/>
  <c r="W461" i="8"/>
  <c r="X429" i="8"/>
  <c r="Y429" i="8"/>
  <c r="Z429" i="8"/>
  <c r="U429" i="8"/>
  <c r="V429" i="8"/>
  <c r="W429" i="8"/>
  <c r="Z397" i="8"/>
  <c r="X397" i="8"/>
  <c r="Y397" i="8"/>
  <c r="U397" i="8"/>
  <c r="V397" i="8"/>
  <c r="W397" i="8"/>
  <c r="X212" i="8"/>
  <c r="Y212" i="8"/>
  <c r="Z212" i="8"/>
  <c r="W212" i="8"/>
  <c r="U212" i="8"/>
  <c r="V212" i="8"/>
  <c r="X351" i="8"/>
  <c r="Y351" i="8"/>
  <c r="Z351" i="8"/>
  <c r="W351" i="8"/>
  <c r="U351" i="8"/>
  <c r="V351" i="8"/>
  <c r="Z287" i="8"/>
  <c r="X287" i="8"/>
  <c r="Y287" i="8"/>
  <c r="U287" i="8"/>
  <c r="V287" i="8"/>
  <c r="W287" i="8"/>
  <c r="V13" i="8"/>
  <c r="Z13" i="8"/>
  <c r="X13" i="8"/>
  <c r="Y13" i="8"/>
  <c r="U13" i="8"/>
  <c r="W13" i="8"/>
  <c r="X132" i="8"/>
  <c r="Y132" i="8"/>
  <c r="Z132" i="8"/>
  <c r="W132" i="8"/>
  <c r="U132" i="8"/>
  <c r="V132" i="8"/>
  <c r="V10" i="8"/>
  <c r="Y10" i="8"/>
  <c r="Z10" i="8"/>
  <c r="X10" i="8"/>
  <c r="U10" i="8"/>
  <c r="W10" i="8"/>
  <c r="U49" i="8"/>
  <c r="Y49" i="8"/>
  <c r="Z49" i="8"/>
  <c r="X49" i="8"/>
  <c r="W782" i="8"/>
  <c r="U782" i="8"/>
  <c r="V782" i="8"/>
  <c r="Y782" i="8"/>
  <c r="Z782" i="8"/>
  <c r="X782" i="8"/>
  <c r="W766" i="8"/>
  <c r="U766" i="8"/>
  <c r="V766" i="8"/>
  <c r="X766" i="8"/>
  <c r="Y766" i="8"/>
  <c r="Z766" i="8"/>
  <c r="W750" i="8"/>
  <c r="U750" i="8"/>
  <c r="V750" i="8"/>
  <c r="Z750" i="8"/>
  <c r="X750" i="8"/>
  <c r="Y750" i="8"/>
  <c r="W734" i="8"/>
  <c r="U734" i="8"/>
  <c r="V734" i="8"/>
  <c r="Z734" i="8"/>
  <c r="X734" i="8"/>
  <c r="Y734" i="8"/>
  <c r="W718" i="8"/>
  <c r="U718" i="8"/>
  <c r="V718" i="8"/>
  <c r="Y718" i="8"/>
  <c r="Z718" i="8"/>
  <c r="X718" i="8"/>
  <c r="Y697" i="8"/>
  <c r="Z697" i="8"/>
  <c r="X697" i="8"/>
  <c r="V697" i="8"/>
  <c r="W697" i="8"/>
  <c r="U697" i="8"/>
  <c r="Z633" i="8"/>
  <c r="X633" i="8"/>
  <c r="Y633" i="8"/>
  <c r="V633" i="8"/>
  <c r="W633" i="8"/>
  <c r="U633" i="8"/>
  <c r="Y556" i="8"/>
  <c r="X556" i="8"/>
  <c r="Z556" i="8"/>
  <c r="W556" i="8"/>
  <c r="U556" i="8"/>
  <c r="V556" i="8"/>
  <c r="Z450" i="8"/>
  <c r="X450" i="8"/>
  <c r="Y450" i="8"/>
  <c r="U450" i="8"/>
  <c r="V450" i="8"/>
  <c r="W450" i="8"/>
  <c r="X328" i="8"/>
  <c r="Y328" i="8"/>
  <c r="Z328" i="8"/>
  <c r="U328" i="8"/>
  <c r="V328" i="8"/>
  <c r="W328" i="8"/>
  <c r="U151" i="8"/>
  <c r="Z151" i="8"/>
  <c r="X151" i="8"/>
  <c r="Y151" i="8"/>
  <c r="W151" i="8"/>
  <c r="V151" i="8"/>
  <c r="Y945" i="8"/>
  <c r="Z945" i="8"/>
  <c r="X945" i="8"/>
  <c r="V945" i="8"/>
  <c r="U945" i="8"/>
  <c r="W945" i="8"/>
  <c r="Y929" i="8"/>
  <c r="Z929" i="8"/>
  <c r="X929" i="8"/>
  <c r="V929" i="8"/>
  <c r="U929" i="8"/>
  <c r="W929" i="8"/>
  <c r="Y913" i="8"/>
  <c r="Z913" i="8"/>
  <c r="X913" i="8"/>
  <c r="V913" i="8"/>
  <c r="W913" i="8"/>
  <c r="U913" i="8"/>
  <c r="Y897" i="8"/>
  <c r="Z897" i="8"/>
  <c r="X897" i="8"/>
  <c r="V897" i="8"/>
  <c r="W897" i="8"/>
  <c r="U897" i="8"/>
  <c r="Y881" i="8"/>
  <c r="X881" i="8"/>
  <c r="Z881" i="8"/>
  <c r="V881" i="8"/>
  <c r="W881" i="8"/>
  <c r="U881" i="8"/>
  <c r="Y865" i="8"/>
  <c r="X865" i="8"/>
  <c r="Z865" i="8"/>
  <c r="V865" i="8"/>
  <c r="W865" i="8"/>
  <c r="U865" i="8"/>
  <c r="X849" i="8"/>
  <c r="Z849" i="8"/>
  <c r="Y849" i="8"/>
  <c r="V849" i="8"/>
  <c r="W849" i="8"/>
  <c r="U849" i="8"/>
  <c r="X833" i="8"/>
  <c r="Z833" i="8"/>
  <c r="Y833" i="8"/>
  <c r="V833" i="8"/>
  <c r="W833" i="8"/>
  <c r="U833" i="8"/>
  <c r="Z817" i="8"/>
  <c r="Y817" i="8"/>
  <c r="X817" i="8"/>
  <c r="V817" i="8"/>
  <c r="W817" i="8"/>
  <c r="U817" i="8"/>
  <c r="Z801" i="8"/>
  <c r="Y801" i="8"/>
  <c r="X801" i="8"/>
  <c r="U801" i="8"/>
  <c r="V801" i="8"/>
  <c r="W801" i="8"/>
  <c r="Z785" i="8"/>
  <c r="Y785" i="8"/>
  <c r="X785" i="8"/>
  <c r="W785" i="8"/>
  <c r="V785" i="8"/>
  <c r="U785" i="8"/>
  <c r="Z769" i="8"/>
  <c r="Y769" i="8"/>
  <c r="X769" i="8"/>
  <c r="U769" i="8"/>
  <c r="V769" i="8"/>
  <c r="W769" i="8"/>
  <c r="Z753" i="8"/>
  <c r="Y753" i="8"/>
  <c r="X753" i="8"/>
  <c r="U753" i="8"/>
  <c r="V753" i="8"/>
  <c r="W753" i="8"/>
  <c r="Z737" i="8"/>
  <c r="Y737" i="8"/>
  <c r="X737" i="8"/>
  <c r="U737" i="8"/>
  <c r="V737" i="8"/>
  <c r="W737" i="8"/>
  <c r="Z721" i="8"/>
  <c r="X721" i="8"/>
  <c r="Y721" i="8"/>
  <c r="U721" i="8"/>
  <c r="V721" i="8"/>
  <c r="W721" i="8"/>
  <c r="X705" i="8"/>
  <c r="Y705" i="8"/>
  <c r="Z705" i="8"/>
  <c r="U705" i="8"/>
  <c r="V705" i="8"/>
  <c r="W705" i="8"/>
  <c r="X645" i="8"/>
  <c r="Y645" i="8"/>
  <c r="Z645" i="8"/>
  <c r="W645" i="8"/>
  <c r="U645" i="8"/>
  <c r="V645" i="8"/>
  <c r="Y572" i="8"/>
  <c r="X572" i="8"/>
  <c r="Z572" i="8"/>
  <c r="V572" i="8"/>
  <c r="W572" i="8"/>
  <c r="U572" i="8"/>
  <c r="Y474" i="8"/>
  <c r="Z474" i="8"/>
  <c r="X474" i="8"/>
  <c r="V474" i="8"/>
  <c r="W474" i="8"/>
  <c r="U474" i="8"/>
  <c r="Y364" i="8"/>
  <c r="Z364" i="8"/>
  <c r="X364" i="8"/>
  <c r="V364" i="8"/>
  <c r="W364" i="8"/>
  <c r="U364" i="8"/>
  <c r="Y100" i="8"/>
  <c r="Z100" i="8"/>
  <c r="X100" i="8"/>
  <c r="V100" i="8"/>
  <c r="U100" i="8"/>
  <c r="W100" i="8"/>
  <c r="Y772" i="8"/>
  <c r="X772" i="8"/>
  <c r="Z772" i="8"/>
  <c r="U772" i="8"/>
  <c r="V772" i="8"/>
  <c r="W772" i="8"/>
  <c r="Y756" i="8"/>
  <c r="X756" i="8"/>
  <c r="Z756" i="8"/>
  <c r="U756" i="8"/>
  <c r="V756" i="8"/>
  <c r="W756" i="8"/>
  <c r="Y740" i="8"/>
  <c r="X740" i="8"/>
  <c r="Z740" i="8"/>
  <c r="U740" i="8"/>
  <c r="V740" i="8"/>
  <c r="W740" i="8"/>
  <c r="Y724" i="8"/>
  <c r="X724" i="8"/>
  <c r="Z724" i="8"/>
  <c r="U724" i="8"/>
  <c r="V724" i="8"/>
  <c r="W724" i="8"/>
  <c r="Y708" i="8"/>
  <c r="X708" i="8"/>
  <c r="Z708" i="8"/>
  <c r="U708" i="8"/>
  <c r="V708" i="8"/>
  <c r="W708" i="8"/>
  <c r="X657" i="8"/>
  <c r="Y657" i="8"/>
  <c r="Z657" i="8"/>
  <c r="U657" i="8"/>
  <c r="W657" i="8"/>
  <c r="V657" i="8"/>
  <c r="Z588" i="8"/>
  <c r="Y588" i="8"/>
  <c r="X588" i="8"/>
  <c r="V588" i="8"/>
  <c r="W588" i="8"/>
  <c r="U588" i="8"/>
  <c r="Z498" i="8"/>
  <c r="X498" i="8"/>
  <c r="Y498" i="8"/>
  <c r="U498" i="8"/>
  <c r="V498" i="8"/>
  <c r="W498" i="8"/>
  <c r="X220" i="8"/>
  <c r="Y220" i="8"/>
  <c r="Z220" i="8"/>
  <c r="V220" i="8"/>
  <c r="W220" i="8"/>
  <c r="U220" i="8"/>
  <c r="Y197" i="8"/>
  <c r="Z197" i="8"/>
  <c r="X197" i="8"/>
  <c r="W197" i="8"/>
  <c r="V197" i="8"/>
  <c r="U197" i="8"/>
  <c r="Y700" i="8"/>
  <c r="X700" i="8"/>
  <c r="Z700" i="8"/>
  <c r="V700" i="8"/>
  <c r="W700" i="8"/>
  <c r="U700" i="8"/>
  <c r="Y684" i="8"/>
  <c r="Z684" i="8"/>
  <c r="X684" i="8"/>
  <c r="V684" i="8"/>
  <c r="W684" i="8"/>
  <c r="U684" i="8"/>
  <c r="Y668" i="8"/>
  <c r="X668" i="8"/>
  <c r="Z668" i="8"/>
  <c r="V668" i="8"/>
  <c r="W668" i="8"/>
  <c r="U668" i="8"/>
  <c r="X652" i="8"/>
  <c r="Z652" i="8"/>
  <c r="Y652" i="8"/>
  <c r="V652" i="8"/>
  <c r="W652" i="8"/>
  <c r="U652" i="8"/>
  <c r="X636" i="8"/>
  <c r="Y636" i="8"/>
  <c r="Z636" i="8"/>
  <c r="V636" i="8"/>
  <c r="W636" i="8"/>
  <c r="U636" i="8"/>
  <c r="Z620" i="8"/>
  <c r="X620" i="8"/>
  <c r="Y620" i="8"/>
  <c r="V620" i="8"/>
  <c r="W620" i="8"/>
  <c r="U620" i="8"/>
  <c r="Y602" i="8"/>
  <c r="Z602" i="8"/>
  <c r="X602" i="8"/>
  <c r="W602" i="8"/>
  <c r="U602" i="8"/>
  <c r="V602" i="8"/>
  <c r="X581" i="8"/>
  <c r="Y581" i="8"/>
  <c r="Z581" i="8"/>
  <c r="W581" i="8"/>
  <c r="U581" i="8"/>
  <c r="V581" i="8"/>
  <c r="Z560" i="8"/>
  <c r="X560" i="8"/>
  <c r="Y560" i="8"/>
  <c r="U560" i="8"/>
  <c r="W560" i="8"/>
  <c r="V560" i="8"/>
  <c r="X538" i="8"/>
  <c r="Y538" i="8"/>
  <c r="Z538" i="8"/>
  <c r="V538" i="8"/>
  <c r="W538" i="8"/>
  <c r="U538" i="8"/>
  <c r="Z517" i="8"/>
  <c r="X517" i="8"/>
  <c r="Y517" i="8"/>
  <c r="V517" i="8"/>
  <c r="W517" i="8"/>
  <c r="U517" i="8"/>
  <c r="Y489" i="8"/>
  <c r="Z489" i="8"/>
  <c r="X489" i="8"/>
  <c r="U489" i="8"/>
  <c r="V489" i="8"/>
  <c r="W489" i="8"/>
  <c r="Y457" i="8"/>
  <c r="Z457" i="8"/>
  <c r="X457" i="8"/>
  <c r="U457" i="8"/>
  <c r="V457" i="8"/>
  <c r="W457" i="8"/>
  <c r="X425" i="8"/>
  <c r="Y425" i="8"/>
  <c r="Z425" i="8"/>
  <c r="U425" i="8"/>
  <c r="V425" i="8"/>
  <c r="W425" i="8"/>
  <c r="Z393" i="8"/>
  <c r="X393" i="8"/>
  <c r="Y393" i="8"/>
  <c r="U393" i="8"/>
  <c r="V393" i="8"/>
  <c r="W393" i="8"/>
  <c r="V210" i="8"/>
  <c r="W210" i="8"/>
  <c r="Z210" i="8"/>
  <c r="X210" i="8"/>
  <c r="Y210" i="8"/>
  <c r="Y343" i="8"/>
  <c r="Z343" i="8"/>
  <c r="X343" i="8"/>
  <c r="U343" i="8"/>
  <c r="V343" i="8"/>
  <c r="W343" i="8"/>
  <c r="X279" i="8"/>
  <c r="Y279" i="8"/>
  <c r="Z279" i="8"/>
  <c r="V279" i="8"/>
  <c r="W279" i="8"/>
  <c r="U279" i="8"/>
  <c r="V98" i="8"/>
  <c r="W98" i="8"/>
  <c r="X98" i="8"/>
  <c r="Y98" i="8"/>
  <c r="Z98" i="8"/>
  <c r="W38" i="8"/>
  <c r="X38" i="8"/>
  <c r="Y38" i="8"/>
  <c r="Z38" i="8"/>
  <c r="X181" i="8"/>
  <c r="Y181" i="8"/>
  <c r="Z181" i="8"/>
  <c r="W181" i="8"/>
  <c r="V181" i="8"/>
  <c r="U181" i="8"/>
  <c r="X699" i="8"/>
  <c r="Y699" i="8"/>
  <c r="Z699" i="8"/>
  <c r="V699" i="8"/>
  <c r="W699" i="8"/>
  <c r="U699" i="8"/>
  <c r="X683" i="8"/>
  <c r="Y683" i="8"/>
  <c r="Z683" i="8"/>
  <c r="V683" i="8"/>
  <c r="W683" i="8"/>
  <c r="U683" i="8"/>
  <c r="X667" i="8"/>
  <c r="Y667" i="8"/>
  <c r="Z667" i="8"/>
  <c r="V667" i="8"/>
  <c r="W667" i="8"/>
  <c r="U667" i="8"/>
  <c r="X651" i="8"/>
  <c r="Z651" i="8"/>
  <c r="Y651" i="8"/>
  <c r="V651" i="8"/>
  <c r="W651" i="8"/>
  <c r="U651" i="8"/>
  <c r="X635" i="8"/>
  <c r="Z635" i="8"/>
  <c r="Y635" i="8"/>
  <c r="V635" i="8"/>
  <c r="W635" i="8"/>
  <c r="U635" i="8"/>
  <c r="X619" i="8"/>
  <c r="Y619" i="8"/>
  <c r="Z619" i="8"/>
  <c r="V619" i="8"/>
  <c r="W619" i="8"/>
  <c r="U619" i="8"/>
  <c r="Z601" i="8"/>
  <c r="X601" i="8"/>
  <c r="Y601" i="8"/>
  <c r="V601" i="8"/>
  <c r="W601" i="8"/>
  <c r="U601" i="8"/>
  <c r="Z580" i="8"/>
  <c r="X580" i="8"/>
  <c r="Y580" i="8"/>
  <c r="U580" i="8"/>
  <c r="V580" i="8"/>
  <c r="W580" i="8"/>
  <c r="Z558" i="8"/>
  <c r="X558" i="8"/>
  <c r="Y558" i="8"/>
  <c r="U558" i="8"/>
  <c r="W558" i="8"/>
  <c r="V558" i="8"/>
  <c r="Y537" i="8"/>
  <c r="Z537" i="8"/>
  <c r="X537" i="8"/>
  <c r="U537" i="8"/>
  <c r="V537" i="8"/>
  <c r="W537" i="8"/>
  <c r="Y516" i="8"/>
  <c r="X516" i="8"/>
  <c r="Z516" i="8"/>
  <c r="U516" i="8"/>
  <c r="V516" i="8"/>
  <c r="W516" i="8"/>
  <c r="Z486" i="8"/>
  <c r="X486" i="8"/>
  <c r="Y486" i="8"/>
  <c r="W486" i="8"/>
  <c r="U486" i="8"/>
  <c r="V486" i="8"/>
  <c r="Z454" i="8"/>
  <c r="X454" i="8"/>
  <c r="Y454" i="8"/>
  <c r="W454" i="8"/>
  <c r="U454" i="8"/>
  <c r="V454" i="8"/>
  <c r="X422" i="8"/>
  <c r="Y422" i="8"/>
  <c r="Z422" i="8"/>
  <c r="V422" i="8"/>
  <c r="W422" i="8"/>
  <c r="U422" i="8"/>
  <c r="X390" i="8"/>
  <c r="Z390" i="8"/>
  <c r="Y390" i="8"/>
  <c r="V390" i="8"/>
  <c r="W390" i="8"/>
  <c r="U390" i="8"/>
  <c r="Z192" i="8"/>
  <c r="X192" i="8"/>
  <c r="Y192" i="8"/>
  <c r="W192" i="8"/>
  <c r="V192" i="8"/>
  <c r="U192" i="8"/>
  <c r="Z336" i="8"/>
  <c r="X336" i="8"/>
  <c r="Y336" i="8"/>
  <c r="W336" i="8"/>
  <c r="U336" i="8"/>
  <c r="V336" i="8"/>
  <c r="Y272" i="8"/>
  <c r="Z272" i="8"/>
  <c r="X272" i="8"/>
  <c r="W272" i="8"/>
  <c r="U272" i="8"/>
  <c r="V272" i="8"/>
  <c r="X51" i="8"/>
  <c r="Y51" i="8"/>
  <c r="Z51" i="8"/>
  <c r="V146" i="8"/>
  <c r="Z146" i="8"/>
  <c r="X146" i="8"/>
  <c r="W146" i="8"/>
  <c r="Y146" i="8"/>
  <c r="V167" i="8"/>
  <c r="U167" i="8"/>
  <c r="Z167" i="8"/>
  <c r="X167" i="8"/>
  <c r="Y167" i="8"/>
  <c r="W167" i="8"/>
  <c r="Z698" i="8"/>
  <c r="W698" i="8"/>
  <c r="U698" i="8"/>
  <c r="V698" i="8"/>
  <c r="X698" i="8"/>
  <c r="Y698" i="8"/>
  <c r="Z682" i="8"/>
  <c r="W682" i="8"/>
  <c r="U682" i="8"/>
  <c r="V682" i="8"/>
  <c r="Y682" i="8"/>
  <c r="X682" i="8"/>
  <c r="Z666" i="8"/>
  <c r="W666" i="8"/>
  <c r="U666" i="8"/>
  <c r="V666" i="8"/>
  <c r="X666" i="8"/>
  <c r="Y666" i="8"/>
  <c r="Y650" i="8"/>
  <c r="W650" i="8"/>
  <c r="U650" i="8"/>
  <c r="V650" i="8"/>
  <c r="X650" i="8"/>
  <c r="Z650" i="8"/>
  <c r="X634" i="8"/>
  <c r="W634" i="8"/>
  <c r="U634" i="8"/>
  <c r="V634" i="8"/>
  <c r="Y634" i="8"/>
  <c r="Z634" i="8"/>
  <c r="Y618" i="8"/>
  <c r="Z618" i="8"/>
  <c r="X618" i="8"/>
  <c r="W618" i="8"/>
  <c r="U618" i="8"/>
  <c r="V618" i="8"/>
  <c r="Y600" i="8"/>
  <c r="X600" i="8"/>
  <c r="Z600" i="8"/>
  <c r="W600" i="8"/>
  <c r="U600" i="8"/>
  <c r="V600" i="8"/>
  <c r="X578" i="8"/>
  <c r="Y578" i="8"/>
  <c r="Z578" i="8"/>
  <c r="V578" i="8"/>
  <c r="W578" i="8"/>
  <c r="U578" i="8"/>
  <c r="Y557" i="8"/>
  <c r="Z557" i="8"/>
  <c r="X557" i="8"/>
  <c r="U557" i="8"/>
  <c r="W557" i="8"/>
  <c r="V557" i="8"/>
  <c r="X536" i="8"/>
  <c r="Z536" i="8"/>
  <c r="Y536" i="8"/>
  <c r="W536" i="8"/>
  <c r="U536" i="8"/>
  <c r="V536" i="8"/>
  <c r="Z514" i="8"/>
  <c r="X514" i="8"/>
  <c r="Y514" i="8"/>
  <c r="U514" i="8"/>
  <c r="V514" i="8"/>
  <c r="W514" i="8"/>
  <c r="Z485" i="8"/>
  <c r="X485" i="8"/>
  <c r="Y485" i="8"/>
  <c r="V485" i="8"/>
  <c r="W485" i="8"/>
  <c r="U485" i="8"/>
  <c r="Z453" i="8"/>
  <c r="X453" i="8"/>
  <c r="Y453" i="8"/>
  <c r="V453" i="8"/>
  <c r="W453" i="8"/>
  <c r="U453" i="8"/>
  <c r="Y421" i="8"/>
  <c r="Z421" i="8"/>
  <c r="X421" i="8"/>
  <c r="V421" i="8"/>
  <c r="W421" i="8"/>
  <c r="U421" i="8"/>
  <c r="X389" i="8"/>
  <c r="Y389" i="8"/>
  <c r="Z389" i="8"/>
  <c r="V389" i="8"/>
  <c r="W389" i="8"/>
  <c r="U389" i="8"/>
  <c r="W166" i="8"/>
  <c r="Y166" i="8"/>
  <c r="Z166" i="8"/>
  <c r="X166" i="8"/>
  <c r="U166" i="8"/>
  <c r="V166" i="8"/>
  <c r="Z335" i="8"/>
  <c r="X335" i="8"/>
  <c r="Y335" i="8"/>
  <c r="W335" i="8"/>
  <c r="U335" i="8"/>
  <c r="V335" i="8"/>
  <c r="Y271" i="8"/>
  <c r="Z271" i="8"/>
  <c r="X271" i="8"/>
  <c r="W271" i="8"/>
  <c r="U271" i="8"/>
  <c r="V271" i="8"/>
  <c r="W30" i="8"/>
  <c r="X30" i="8"/>
  <c r="Y30" i="8"/>
  <c r="Z30" i="8"/>
  <c r="U30" i="8"/>
  <c r="V30" i="8"/>
  <c r="W138" i="8"/>
  <c r="Y138" i="8"/>
  <c r="Z138" i="8"/>
  <c r="X138" i="8"/>
  <c r="V138" i="8"/>
  <c r="U138" i="8"/>
  <c r="X165" i="8"/>
  <c r="Y165" i="8"/>
  <c r="Z165" i="8"/>
  <c r="U165" i="8"/>
  <c r="V165" i="8"/>
  <c r="W165" i="8"/>
  <c r="Z778" i="8"/>
  <c r="W778" i="8"/>
  <c r="U778" i="8"/>
  <c r="V778" i="8"/>
  <c r="X778" i="8"/>
  <c r="Y778" i="8"/>
  <c r="Z762" i="8"/>
  <c r="W762" i="8"/>
  <c r="U762" i="8"/>
  <c r="V762" i="8"/>
  <c r="X762" i="8"/>
  <c r="Y762" i="8"/>
  <c r="Z746" i="8"/>
  <c r="W746" i="8"/>
  <c r="U746" i="8"/>
  <c r="V746" i="8"/>
  <c r="Y746" i="8"/>
  <c r="X746" i="8"/>
  <c r="Z730" i="8"/>
  <c r="W730" i="8"/>
  <c r="U730" i="8"/>
  <c r="V730" i="8"/>
  <c r="X730" i="8"/>
  <c r="Y730" i="8"/>
  <c r="Z714" i="8"/>
  <c r="W714" i="8"/>
  <c r="U714" i="8"/>
  <c r="V714" i="8"/>
  <c r="X714" i="8"/>
  <c r="Y714" i="8"/>
  <c r="Y681" i="8"/>
  <c r="Z681" i="8"/>
  <c r="X681" i="8"/>
  <c r="V681" i="8"/>
  <c r="W681" i="8"/>
  <c r="U681" i="8"/>
  <c r="Z617" i="8"/>
  <c r="X617" i="8"/>
  <c r="Y617" i="8"/>
  <c r="V617" i="8"/>
  <c r="W617" i="8"/>
  <c r="U617" i="8"/>
  <c r="Y534" i="8"/>
  <c r="Z534" i="8"/>
  <c r="X534" i="8"/>
  <c r="W534" i="8"/>
  <c r="U534" i="8"/>
  <c r="V534" i="8"/>
  <c r="X418" i="8"/>
  <c r="Y418" i="8"/>
  <c r="Z418" i="8"/>
  <c r="W418" i="8"/>
  <c r="U418" i="8"/>
  <c r="V418" i="8"/>
  <c r="Z264" i="8"/>
  <c r="X264" i="8"/>
  <c r="Y264" i="8"/>
  <c r="U264" i="8"/>
  <c r="V264" i="8"/>
  <c r="W264" i="8"/>
  <c r="Z957" i="8"/>
  <c r="X957" i="8"/>
  <c r="Y957" i="8"/>
  <c r="W957" i="8"/>
  <c r="V957" i="8"/>
  <c r="U957" i="8"/>
  <c r="Z941" i="8"/>
  <c r="X941" i="8"/>
  <c r="Y941" i="8"/>
  <c r="W941" i="8"/>
  <c r="V941" i="8"/>
  <c r="U941" i="8"/>
  <c r="Z925" i="8"/>
  <c r="X925" i="8"/>
  <c r="Y925" i="8"/>
  <c r="W925" i="8"/>
  <c r="V925" i="8"/>
  <c r="U925" i="8"/>
  <c r="Z909" i="8"/>
  <c r="X909" i="8"/>
  <c r="Y909" i="8"/>
  <c r="W909" i="8"/>
  <c r="U909" i="8"/>
  <c r="V909" i="8"/>
  <c r="Z893" i="8"/>
  <c r="X893" i="8"/>
  <c r="Y893" i="8"/>
  <c r="W893" i="8"/>
  <c r="U893" i="8"/>
  <c r="V893" i="8"/>
  <c r="Z877" i="8"/>
  <c r="Y877" i="8"/>
  <c r="X877" i="8"/>
  <c r="W877" i="8"/>
  <c r="U877" i="8"/>
  <c r="V877" i="8"/>
  <c r="Z861" i="8"/>
  <c r="Y861" i="8"/>
  <c r="X861" i="8"/>
  <c r="W861" i="8"/>
  <c r="U861" i="8"/>
  <c r="V861" i="8"/>
  <c r="X845" i="8"/>
  <c r="Y845" i="8"/>
  <c r="Z845" i="8"/>
  <c r="W845" i="8"/>
  <c r="U845" i="8"/>
  <c r="V845" i="8"/>
  <c r="X829" i="8"/>
  <c r="Z829" i="8"/>
  <c r="Y829" i="8"/>
  <c r="W829" i="8"/>
  <c r="U829" i="8"/>
  <c r="V829" i="8"/>
  <c r="X813" i="8"/>
  <c r="Z813" i="8"/>
  <c r="Y813" i="8"/>
  <c r="W813" i="8"/>
  <c r="U813" i="8"/>
  <c r="V813" i="8"/>
  <c r="X797" i="8"/>
  <c r="Z797" i="8"/>
  <c r="Y797" i="8"/>
  <c r="V797" i="8"/>
  <c r="W797" i="8"/>
  <c r="U797" i="8"/>
  <c r="X781" i="8"/>
  <c r="Z781" i="8"/>
  <c r="Y781" i="8"/>
  <c r="V781" i="8"/>
  <c r="W781" i="8"/>
  <c r="U781" i="8"/>
  <c r="X765" i="8"/>
  <c r="Z765" i="8"/>
  <c r="Y765" i="8"/>
  <c r="V765" i="8"/>
  <c r="W765" i="8"/>
  <c r="U765" i="8"/>
  <c r="X749" i="8"/>
  <c r="Z749" i="8"/>
  <c r="Y749" i="8"/>
  <c r="V749" i="8"/>
  <c r="W749" i="8"/>
  <c r="U749" i="8"/>
  <c r="X733" i="8"/>
  <c r="Z733" i="8"/>
  <c r="Y733" i="8"/>
  <c r="V733" i="8"/>
  <c r="W733" i="8"/>
  <c r="U733" i="8"/>
  <c r="Y717" i="8"/>
  <c r="Z717" i="8"/>
  <c r="X717" i="8"/>
  <c r="V717" i="8"/>
  <c r="W717" i="8"/>
  <c r="U717" i="8"/>
  <c r="Z693" i="8"/>
  <c r="X693" i="8"/>
  <c r="Y693" i="8"/>
  <c r="W693" i="8"/>
  <c r="U693" i="8"/>
  <c r="V693" i="8"/>
  <c r="X629" i="8"/>
  <c r="Y629" i="8"/>
  <c r="Z629" i="8"/>
  <c r="W629" i="8"/>
  <c r="U629" i="8"/>
  <c r="V629" i="8"/>
  <c r="Y550" i="8"/>
  <c r="Z550" i="8"/>
  <c r="X550" i="8"/>
  <c r="W550" i="8"/>
  <c r="U550" i="8"/>
  <c r="V550" i="8"/>
  <c r="Y442" i="8"/>
  <c r="Z442" i="8"/>
  <c r="X442" i="8"/>
  <c r="V442" i="8"/>
  <c r="W442" i="8"/>
  <c r="U442" i="8"/>
  <c r="X312" i="8"/>
  <c r="Y312" i="8"/>
  <c r="Z312" i="8"/>
  <c r="V312" i="8"/>
  <c r="W312" i="8"/>
  <c r="U312" i="8"/>
  <c r="Y133" i="8"/>
  <c r="Z133" i="8"/>
  <c r="X133" i="8"/>
  <c r="W133" i="8"/>
  <c r="U133" i="8"/>
  <c r="V133" i="8"/>
  <c r="Z768" i="8"/>
  <c r="X768" i="8"/>
  <c r="Y768" i="8"/>
  <c r="U768" i="8"/>
  <c r="V768" i="8"/>
  <c r="W768" i="8"/>
  <c r="Z752" i="8"/>
  <c r="X752" i="8"/>
  <c r="Y752" i="8"/>
  <c r="U752" i="8"/>
  <c r="V752" i="8"/>
  <c r="W752" i="8"/>
  <c r="Z736" i="8"/>
  <c r="X736" i="8"/>
  <c r="Y736" i="8"/>
  <c r="U736" i="8"/>
  <c r="V736" i="8"/>
  <c r="W736" i="8"/>
  <c r="Z720" i="8"/>
  <c r="X720" i="8"/>
  <c r="Y720" i="8"/>
  <c r="U720" i="8"/>
  <c r="V720" i="8"/>
  <c r="W720" i="8"/>
  <c r="Z703" i="8"/>
  <c r="X703" i="8"/>
  <c r="Y703" i="8"/>
  <c r="U703" i="8"/>
  <c r="V703" i="8"/>
  <c r="W703" i="8"/>
  <c r="Y641" i="8"/>
  <c r="Z641" i="8"/>
  <c r="X641" i="8"/>
  <c r="U641" i="8"/>
  <c r="V641" i="8"/>
  <c r="W641" i="8"/>
  <c r="Y566" i="8"/>
  <c r="Z566" i="8"/>
  <c r="X566" i="8"/>
  <c r="U566" i="8"/>
  <c r="V566" i="8"/>
  <c r="W566" i="8"/>
  <c r="Z466" i="8"/>
  <c r="X466" i="8"/>
  <c r="Y466" i="8"/>
  <c r="U466" i="8"/>
  <c r="V466" i="8"/>
  <c r="W466" i="8"/>
  <c r="X356" i="8"/>
  <c r="Y356" i="8"/>
  <c r="Z356" i="8"/>
  <c r="U356" i="8"/>
  <c r="V356" i="8"/>
  <c r="W356" i="8"/>
  <c r="U39" i="8"/>
  <c r="W39" i="8"/>
  <c r="X39" i="8"/>
  <c r="Y39" i="8"/>
  <c r="Z39" i="8"/>
  <c r="V39" i="8"/>
  <c r="X696" i="8"/>
  <c r="Z696" i="8"/>
  <c r="Y696" i="8"/>
  <c r="W696" i="8"/>
  <c r="U696" i="8"/>
  <c r="V696" i="8"/>
  <c r="X680" i="8"/>
  <c r="Z680" i="8"/>
  <c r="Y680" i="8"/>
  <c r="W680" i="8"/>
  <c r="U680" i="8"/>
  <c r="V680" i="8"/>
  <c r="X664" i="8"/>
  <c r="Z664" i="8"/>
  <c r="Y664" i="8"/>
  <c r="W664" i="8"/>
  <c r="U664" i="8"/>
  <c r="V664" i="8"/>
  <c r="Y648" i="8"/>
  <c r="Z648" i="8"/>
  <c r="X648" i="8"/>
  <c r="W648" i="8"/>
  <c r="U648" i="8"/>
  <c r="V648" i="8"/>
  <c r="Y632" i="8"/>
  <c r="X632" i="8"/>
  <c r="Z632" i="8"/>
  <c r="W632" i="8"/>
  <c r="U632" i="8"/>
  <c r="V632" i="8"/>
  <c r="Y616" i="8"/>
  <c r="X616" i="8"/>
  <c r="Z616" i="8"/>
  <c r="W616" i="8"/>
  <c r="U616" i="8"/>
  <c r="V616" i="8"/>
  <c r="X597" i="8"/>
  <c r="Y597" i="8"/>
  <c r="Z597" i="8"/>
  <c r="W597" i="8"/>
  <c r="U597" i="8"/>
  <c r="V597" i="8"/>
  <c r="Z576" i="8"/>
  <c r="X576" i="8"/>
  <c r="Y576" i="8"/>
  <c r="U576" i="8"/>
  <c r="V576" i="8"/>
  <c r="W576" i="8"/>
  <c r="X554" i="8"/>
  <c r="Y554" i="8"/>
  <c r="Z554" i="8"/>
  <c r="V554" i="8"/>
  <c r="W554" i="8"/>
  <c r="U554" i="8"/>
  <c r="Z533" i="8"/>
  <c r="X533" i="8"/>
  <c r="Y533" i="8"/>
  <c r="V533" i="8"/>
  <c r="W533" i="8"/>
  <c r="U533" i="8"/>
  <c r="X512" i="8"/>
  <c r="Y512" i="8"/>
  <c r="Z512" i="8"/>
  <c r="U512" i="8"/>
  <c r="V512" i="8"/>
  <c r="W512" i="8"/>
  <c r="X481" i="8"/>
  <c r="Y481" i="8"/>
  <c r="Z481" i="8"/>
  <c r="W481" i="8"/>
  <c r="U481" i="8"/>
  <c r="V481" i="8"/>
  <c r="X449" i="8"/>
  <c r="Y449" i="8"/>
  <c r="Z449" i="8"/>
  <c r="W449" i="8"/>
  <c r="U449" i="8"/>
  <c r="V449" i="8"/>
  <c r="Z417" i="8"/>
  <c r="X417" i="8"/>
  <c r="Y417" i="8"/>
  <c r="W417" i="8"/>
  <c r="U417" i="8"/>
  <c r="V417" i="8"/>
  <c r="Y385" i="8"/>
  <c r="Z385" i="8"/>
  <c r="X385" i="8"/>
  <c r="W385" i="8"/>
  <c r="U385" i="8"/>
  <c r="V385" i="8"/>
  <c r="V64" i="8"/>
  <c r="U64" i="8"/>
  <c r="W64" i="8"/>
  <c r="Y64" i="8"/>
  <c r="Z64" i="8"/>
  <c r="X64" i="8"/>
  <c r="X327" i="8"/>
  <c r="Y327" i="8"/>
  <c r="Z327" i="8"/>
  <c r="U327" i="8"/>
  <c r="V327" i="8"/>
  <c r="W327" i="8"/>
  <c r="Z263" i="8"/>
  <c r="X263" i="8"/>
  <c r="Y263" i="8"/>
  <c r="U263" i="8"/>
  <c r="V263" i="8"/>
  <c r="W263" i="8"/>
  <c r="Y242" i="8"/>
  <c r="Z242" i="8"/>
  <c r="X242" i="8"/>
  <c r="W242" i="8"/>
  <c r="U242" i="8"/>
  <c r="V242" i="8"/>
  <c r="U35" i="8"/>
  <c r="V35" i="8"/>
  <c r="W35" i="8"/>
  <c r="X35" i="8"/>
  <c r="Y35" i="8"/>
  <c r="Z35" i="8"/>
  <c r="X149" i="8"/>
  <c r="Y149" i="8"/>
  <c r="Z149" i="8"/>
  <c r="V149" i="8"/>
  <c r="W149" i="8"/>
  <c r="U149" i="8"/>
  <c r="X695" i="8"/>
  <c r="Y695" i="8"/>
  <c r="Z695" i="8"/>
  <c r="W695" i="8"/>
  <c r="U695" i="8"/>
  <c r="V695" i="8"/>
  <c r="X679" i="8"/>
  <c r="Y679" i="8"/>
  <c r="Z679" i="8"/>
  <c r="W679" i="8"/>
  <c r="U679" i="8"/>
  <c r="V679" i="8"/>
  <c r="X663" i="8"/>
  <c r="Y663" i="8"/>
  <c r="Z663" i="8"/>
  <c r="W663" i="8"/>
  <c r="U663" i="8"/>
  <c r="V663" i="8"/>
  <c r="X647" i="8"/>
  <c r="Z647" i="8"/>
  <c r="Y647" i="8"/>
  <c r="W647" i="8"/>
  <c r="U647" i="8"/>
  <c r="V647" i="8"/>
  <c r="X631" i="8"/>
  <c r="Y631" i="8"/>
  <c r="Z631" i="8"/>
  <c r="W631" i="8"/>
  <c r="U631" i="8"/>
  <c r="V631" i="8"/>
  <c r="X615" i="8"/>
  <c r="Y615" i="8"/>
  <c r="Z615" i="8"/>
  <c r="W615" i="8"/>
  <c r="U615" i="8"/>
  <c r="V615" i="8"/>
  <c r="Z596" i="8"/>
  <c r="Y596" i="8"/>
  <c r="X596" i="8"/>
  <c r="U596" i="8"/>
  <c r="V596" i="8"/>
  <c r="W596" i="8"/>
  <c r="Z574" i="8"/>
  <c r="X574" i="8"/>
  <c r="Y574" i="8"/>
  <c r="W574" i="8"/>
  <c r="U574" i="8"/>
  <c r="V574" i="8"/>
  <c r="Y553" i="8"/>
  <c r="Z553" i="8"/>
  <c r="X553" i="8"/>
  <c r="U553" i="8"/>
  <c r="V553" i="8"/>
  <c r="W553" i="8"/>
  <c r="Y532" i="8"/>
  <c r="X532" i="8"/>
  <c r="Z532" i="8"/>
  <c r="U532" i="8"/>
  <c r="V532" i="8"/>
  <c r="W532" i="8"/>
  <c r="X510" i="8"/>
  <c r="Y510" i="8"/>
  <c r="Z510" i="8"/>
  <c r="V510" i="8"/>
  <c r="W510" i="8"/>
  <c r="U510" i="8"/>
  <c r="X478" i="8"/>
  <c r="Y478" i="8"/>
  <c r="Z478" i="8"/>
  <c r="V478" i="8"/>
  <c r="W478" i="8"/>
  <c r="U478" i="8"/>
  <c r="X446" i="8"/>
  <c r="Y446" i="8"/>
  <c r="Z446" i="8"/>
  <c r="V446" i="8"/>
  <c r="W446" i="8"/>
  <c r="U446" i="8"/>
  <c r="Y414" i="8"/>
  <c r="Z414" i="8"/>
  <c r="X414" i="8"/>
  <c r="U414" i="8"/>
  <c r="V414" i="8"/>
  <c r="W414" i="8"/>
  <c r="Y382" i="8"/>
  <c r="Z382" i="8"/>
  <c r="X382" i="8"/>
  <c r="U382" i="8"/>
  <c r="V382" i="8"/>
  <c r="W382" i="8"/>
  <c r="Y368" i="8"/>
  <c r="Z368" i="8"/>
  <c r="X368" i="8"/>
  <c r="U368" i="8"/>
  <c r="V368" i="8"/>
  <c r="W368" i="8"/>
  <c r="Y320" i="8"/>
  <c r="Z320" i="8"/>
  <c r="X320" i="8"/>
  <c r="U320" i="8"/>
  <c r="V320" i="8"/>
  <c r="W320" i="8"/>
  <c r="X256" i="8"/>
  <c r="Y256" i="8"/>
  <c r="Z256" i="8"/>
  <c r="U256" i="8"/>
  <c r="V256" i="8"/>
  <c r="W256" i="8"/>
  <c r="X235" i="8"/>
  <c r="Y235" i="8"/>
  <c r="Z235" i="8"/>
  <c r="W235" i="8"/>
  <c r="U235" i="8"/>
  <c r="V235" i="8"/>
  <c r="U32" i="8"/>
  <c r="Z32" i="8"/>
  <c r="X32" i="8"/>
  <c r="W32" i="8"/>
  <c r="Y32" i="8"/>
  <c r="Y117" i="8"/>
  <c r="Z117" i="8"/>
  <c r="X117" i="8"/>
  <c r="W117" i="8"/>
  <c r="U117" i="8"/>
  <c r="V117" i="8"/>
  <c r="X694" i="8"/>
  <c r="U694" i="8"/>
  <c r="V694" i="8"/>
  <c r="W694" i="8"/>
  <c r="Y694" i="8"/>
  <c r="Z694" i="8"/>
  <c r="X678" i="8"/>
  <c r="U678" i="8"/>
  <c r="V678" i="8"/>
  <c r="W678" i="8"/>
  <c r="Y678" i="8"/>
  <c r="Z678" i="8"/>
  <c r="X662" i="8"/>
  <c r="U662" i="8"/>
  <c r="V662" i="8"/>
  <c r="W662" i="8"/>
  <c r="Y662" i="8"/>
  <c r="Z662" i="8"/>
  <c r="Z646" i="8"/>
  <c r="U646" i="8"/>
  <c r="V646" i="8"/>
  <c r="W646" i="8"/>
  <c r="Y646" i="8"/>
  <c r="X646" i="8"/>
  <c r="Y630" i="8"/>
  <c r="U630" i="8"/>
  <c r="V630" i="8"/>
  <c r="W630" i="8"/>
  <c r="Z630" i="8"/>
  <c r="X630" i="8"/>
  <c r="Z614" i="8"/>
  <c r="X614" i="8"/>
  <c r="Y614" i="8"/>
  <c r="U614" i="8"/>
  <c r="V614" i="8"/>
  <c r="W614" i="8"/>
  <c r="X594" i="8"/>
  <c r="Y594" i="8"/>
  <c r="Z594" i="8"/>
  <c r="V594" i="8"/>
  <c r="W594" i="8"/>
  <c r="U594" i="8"/>
  <c r="Y573" i="8"/>
  <c r="Z573" i="8"/>
  <c r="X573" i="8"/>
  <c r="V573" i="8"/>
  <c r="W573" i="8"/>
  <c r="U573" i="8"/>
  <c r="X552" i="8"/>
  <c r="Z552" i="8"/>
  <c r="Y552" i="8"/>
  <c r="W552" i="8"/>
  <c r="U552" i="8"/>
  <c r="V552" i="8"/>
  <c r="Z530" i="8"/>
  <c r="X530" i="8"/>
  <c r="Y530" i="8"/>
  <c r="U530" i="8"/>
  <c r="V530" i="8"/>
  <c r="W530" i="8"/>
  <c r="Y509" i="8"/>
  <c r="Z509" i="8"/>
  <c r="X509" i="8"/>
  <c r="U509" i="8"/>
  <c r="V509" i="8"/>
  <c r="W509" i="8"/>
  <c r="Y477" i="8"/>
  <c r="Z477" i="8"/>
  <c r="X477" i="8"/>
  <c r="U477" i="8"/>
  <c r="V477" i="8"/>
  <c r="W477" i="8"/>
  <c r="Y445" i="8"/>
  <c r="Z445" i="8"/>
  <c r="X445" i="8"/>
  <c r="U445" i="8"/>
  <c r="V445" i="8"/>
  <c r="W445" i="8"/>
  <c r="Z413" i="8"/>
  <c r="X413" i="8"/>
  <c r="Y413" i="8"/>
  <c r="U413" i="8"/>
  <c r="V413" i="8"/>
  <c r="W413" i="8"/>
  <c r="Z381" i="8"/>
  <c r="X381" i="8"/>
  <c r="Y381" i="8"/>
  <c r="U381" i="8"/>
  <c r="V381" i="8"/>
  <c r="W381" i="8"/>
  <c r="X367" i="8"/>
  <c r="Y367" i="8"/>
  <c r="Z367" i="8"/>
  <c r="W367" i="8"/>
  <c r="U367" i="8"/>
  <c r="V367" i="8"/>
  <c r="Z319" i="8"/>
  <c r="X319" i="8"/>
  <c r="Y319" i="8"/>
  <c r="U319" i="8"/>
  <c r="V319" i="8"/>
  <c r="W319" i="8"/>
  <c r="Z255" i="8"/>
  <c r="X255" i="8"/>
  <c r="Y255" i="8"/>
  <c r="U255" i="8"/>
  <c r="V255" i="8"/>
  <c r="W255" i="8"/>
  <c r="Z234" i="8"/>
  <c r="X234" i="8"/>
  <c r="Y234" i="8"/>
  <c r="U234" i="8"/>
  <c r="V234" i="8"/>
  <c r="W234" i="8"/>
  <c r="V29" i="8"/>
  <c r="U29" i="8"/>
  <c r="W29" i="8"/>
  <c r="Z29" i="8"/>
  <c r="X29" i="8"/>
  <c r="Y29" i="8"/>
  <c r="U135" i="8"/>
  <c r="V135" i="8"/>
  <c r="Z135" i="8"/>
  <c r="X135" i="8"/>
  <c r="Y135" i="8"/>
  <c r="W135" i="8"/>
  <c r="H25" i="9"/>
  <c r="H38" i="9"/>
  <c r="H27" i="9"/>
  <c r="H28" i="9"/>
  <c r="H37" i="9"/>
  <c r="H24" i="9"/>
  <c r="H29" i="9"/>
  <c r="H35" i="9"/>
  <c r="H22" i="9"/>
  <c r="H34" i="9"/>
  <c r="H46" i="9"/>
  <c r="H355" i="7"/>
  <c r="J449" i="7"/>
  <c r="G385" i="7"/>
  <c r="I481" i="7"/>
  <c r="J417" i="7"/>
  <c r="J353" i="7"/>
  <c r="G491" i="7"/>
  <c r="I348" i="7"/>
  <c r="H334" i="7"/>
  <c r="G350" i="7"/>
  <c r="H372" i="7"/>
  <c r="J245" i="7"/>
  <c r="G247" i="7"/>
  <c r="G267" i="7"/>
  <c r="H262" i="7"/>
  <c r="H194" i="7"/>
  <c r="G210" i="7"/>
  <c r="G219" i="7"/>
  <c r="G218" i="7"/>
  <c r="H159" i="7"/>
  <c r="G143" i="7"/>
  <c r="J143" i="7"/>
  <c r="G151" i="7"/>
  <c r="G70" i="7"/>
  <c r="J68" i="7"/>
  <c r="I83" i="7"/>
  <c r="G73" i="7"/>
  <c r="G487" i="7"/>
  <c r="J471" i="7"/>
  <c r="I383" i="7"/>
  <c r="G461" i="7"/>
  <c r="H397" i="7"/>
  <c r="G473" i="7"/>
  <c r="G397" i="7"/>
  <c r="G333" i="7"/>
  <c r="J427" i="7"/>
  <c r="J367" i="7"/>
  <c r="H319" i="7"/>
  <c r="H255" i="7"/>
  <c r="J277" i="7"/>
  <c r="I310" i="7"/>
  <c r="G239" i="7"/>
  <c r="J269" i="7"/>
  <c r="G229" i="7"/>
  <c r="G165" i="7"/>
  <c r="I185" i="7"/>
  <c r="I230" i="7"/>
  <c r="I166" i="7"/>
  <c r="G185" i="7"/>
  <c r="I142" i="7"/>
  <c r="J150" i="7"/>
  <c r="H94" i="7"/>
  <c r="G126" i="7"/>
  <c r="H134" i="7"/>
  <c r="I77" i="7"/>
  <c r="I29" i="7"/>
  <c r="I39" i="7"/>
  <c r="H58" i="7"/>
  <c r="H10" i="7"/>
  <c r="H20" i="7"/>
  <c r="H489" i="7"/>
  <c r="I458" i="7"/>
  <c r="J394" i="7"/>
  <c r="I334" i="7"/>
  <c r="H444" i="7"/>
  <c r="H380" i="7"/>
  <c r="J480" i="7"/>
  <c r="J432" i="7"/>
  <c r="I372" i="7"/>
  <c r="H328" i="7"/>
  <c r="H450" i="7"/>
  <c r="I402" i="7"/>
  <c r="H358" i="7"/>
  <c r="H322" i="7"/>
  <c r="H274" i="7"/>
  <c r="I312" i="7"/>
  <c r="J276" i="7"/>
  <c r="I309" i="7"/>
  <c r="H265" i="7"/>
  <c r="H308" i="7"/>
  <c r="H260" i="7"/>
  <c r="H224" i="7"/>
  <c r="I188" i="7"/>
  <c r="H220" i="7"/>
  <c r="G176" i="7"/>
  <c r="H233" i="7"/>
  <c r="H185" i="7"/>
  <c r="J220" i="7"/>
  <c r="G184" i="7"/>
  <c r="I141" i="7"/>
  <c r="H97" i="7"/>
  <c r="J133" i="7"/>
  <c r="J85" i="7"/>
  <c r="H121" i="7"/>
  <c r="I85" i="7"/>
  <c r="J109" i="7"/>
  <c r="G68" i="7"/>
  <c r="H32" i="7"/>
  <c r="I58" i="7"/>
  <c r="G14" i="7"/>
  <c r="G39" i="7"/>
  <c r="J496" i="7"/>
  <c r="H369" i="7"/>
  <c r="G399" i="7"/>
  <c r="J479" i="7"/>
  <c r="G351" i="7"/>
  <c r="J333" i="7"/>
  <c r="I253" i="7"/>
  <c r="J288" i="7"/>
  <c r="J247" i="7"/>
  <c r="I199" i="7"/>
  <c r="H216" i="7"/>
  <c r="G167" i="7"/>
  <c r="I140" i="7"/>
  <c r="J116" i="7"/>
  <c r="I100" i="7"/>
  <c r="H15" i="7"/>
  <c r="H72" i="7"/>
  <c r="I26" i="7"/>
  <c r="J7" i="7"/>
  <c r="G421" i="7"/>
  <c r="J451" i="7"/>
  <c r="I483" i="7"/>
  <c r="J355" i="7"/>
  <c r="I385" i="7"/>
  <c r="H257" i="7"/>
  <c r="I292" i="7"/>
  <c r="H57" i="7"/>
  <c r="J453" i="7"/>
  <c r="J483" i="7"/>
  <c r="G355" i="7"/>
  <c r="J387" i="7"/>
  <c r="I417" i="7"/>
  <c r="H289" i="7"/>
  <c r="I324" i="7"/>
  <c r="H275" i="7"/>
  <c r="H235" i="7"/>
  <c r="G231" i="7"/>
  <c r="I132" i="7"/>
  <c r="J108" i="7"/>
  <c r="I57" i="7"/>
  <c r="J8" i="7"/>
  <c r="I74" i="7"/>
  <c r="H25" i="7"/>
  <c r="G496" i="7"/>
  <c r="H385" i="7"/>
  <c r="G415" i="7"/>
  <c r="J447" i="7"/>
  <c r="I477" i="7"/>
  <c r="J349" i="7"/>
  <c r="G303" i="7"/>
  <c r="J256" i="7"/>
  <c r="I251" i="7"/>
  <c r="H203" i="7"/>
  <c r="I228" i="7"/>
  <c r="I164" i="7"/>
  <c r="H179" i="7"/>
  <c r="J120" i="7"/>
  <c r="G128" i="7"/>
  <c r="J144" i="7"/>
  <c r="G152" i="7"/>
  <c r="G88" i="7"/>
  <c r="I27" i="7"/>
  <c r="J37" i="7"/>
  <c r="I52" i="7"/>
  <c r="J30" i="7"/>
  <c r="J148" i="7"/>
  <c r="H79" i="7"/>
  <c r="I25" i="7"/>
  <c r="I50" i="7"/>
  <c r="J487" i="7"/>
  <c r="J376" i="7"/>
  <c r="I394" i="7"/>
  <c r="G382" i="7"/>
  <c r="J396" i="7"/>
  <c r="G276" i="7"/>
  <c r="H270" i="7"/>
  <c r="H279" i="7"/>
  <c r="H294" i="7"/>
  <c r="G214" i="7"/>
  <c r="J214" i="7"/>
  <c r="I243" i="7"/>
  <c r="J156" i="7"/>
  <c r="G154" i="7"/>
  <c r="G99" i="7"/>
  <c r="I87" i="7"/>
  <c r="G91" i="7"/>
  <c r="H99" i="7"/>
  <c r="H18" i="7"/>
  <c r="H12" i="7"/>
  <c r="G27" i="7"/>
  <c r="J13" i="7"/>
  <c r="I475" i="7"/>
  <c r="I411" i="7"/>
  <c r="J327" i="7"/>
  <c r="I409" i="7"/>
  <c r="I345" i="7"/>
  <c r="I421" i="7"/>
  <c r="I341" i="7"/>
  <c r="I447" i="7"/>
  <c r="J383" i="7"/>
  <c r="G323" i="7"/>
  <c r="G275" i="7"/>
  <c r="J293" i="7"/>
  <c r="G318" i="7"/>
  <c r="G270" i="7"/>
  <c r="J285" i="7"/>
  <c r="J233" i="7"/>
  <c r="J185" i="7"/>
  <c r="I201" i="7"/>
  <c r="H234" i="7"/>
  <c r="H186" i="7"/>
  <c r="G201" i="7"/>
  <c r="G150" i="7"/>
  <c r="G102" i="7"/>
  <c r="H110" i="7"/>
  <c r="J130" i="7"/>
  <c r="I80" i="7"/>
  <c r="G90" i="7"/>
  <c r="H33" i="7"/>
  <c r="H59" i="7"/>
  <c r="H74" i="7"/>
  <c r="J18" i="7"/>
  <c r="J44" i="7"/>
  <c r="I489" i="7"/>
  <c r="H462" i="7"/>
  <c r="I414" i="7"/>
  <c r="I350" i="7"/>
  <c r="G448" i="7"/>
  <c r="G400" i="7"/>
  <c r="G336" i="7"/>
  <c r="H440" i="7"/>
  <c r="H392" i="7"/>
  <c r="I340" i="7"/>
  <c r="G454" i="7"/>
  <c r="I418" i="7"/>
  <c r="I370" i="7"/>
  <c r="H325" i="7"/>
  <c r="H290" i="7"/>
  <c r="J324" i="7"/>
  <c r="I280" i="7"/>
  <c r="I325" i="7"/>
  <c r="I277" i="7"/>
  <c r="G312" i="7"/>
  <c r="H276" i="7"/>
  <c r="I236" i="7"/>
  <c r="H192" i="7"/>
  <c r="H236" i="7"/>
  <c r="H188" i="7"/>
  <c r="G237" i="7"/>
  <c r="H201" i="7"/>
  <c r="G232" i="7"/>
  <c r="J188" i="7"/>
  <c r="I157" i="7"/>
  <c r="I109" i="7"/>
  <c r="I137" i="7"/>
  <c r="J101" i="7"/>
  <c r="I133" i="7"/>
  <c r="H89" i="7"/>
  <c r="J125" i="7"/>
  <c r="H80" i="7"/>
  <c r="G36" i="7"/>
  <c r="G61" i="7"/>
  <c r="H51" i="7"/>
  <c r="G465" i="7"/>
  <c r="H337" i="7"/>
  <c r="H367" i="7"/>
  <c r="J399" i="7"/>
  <c r="J429" i="7"/>
  <c r="I301" i="7"/>
  <c r="G255" i="7"/>
  <c r="I287" i="7"/>
  <c r="J215" i="7"/>
  <c r="J167" i="7"/>
  <c r="I167" i="7"/>
  <c r="I196" i="7"/>
  <c r="H211" i="7"/>
  <c r="J152" i="7"/>
  <c r="J88" i="7"/>
  <c r="G96" i="7"/>
  <c r="J112" i="7"/>
  <c r="G120" i="7"/>
  <c r="I59" i="7"/>
  <c r="J69" i="7"/>
  <c r="I84" i="7"/>
  <c r="I20" i="7"/>
  <c r="J62" i="7"/>
  <c r="I9" i="7"/>
  <c r="H497" i="7"/>
  <c r="H417" i="7"/>
  <c r="G447" i="7"/>
  <c r="J431" i="7"/>
  <c r="I461" i="7"/>
  <c r="J381" i="7"/>
  <c r="G287" i="7"/>
  <c r="I319" i="7"/>
  <c r="J199" i="7"/>
  <c r="H248" i="7"/>
  <c r="H184" i="7"/>
  <c r="G199" i="7"/>
  <c r="I108" i="7"/>
  <c r="J84" i="7"/>
  <c r="J140" i="7"/>
  <c r="H47" i="7"/>
  <c r="H40" i="7"/>
  <c r="I18" i="7"/>
  <c r="H496" i="7"/>
  <c r="H495" i="7"/>
  <c r="I444" i="7"/>
  <c r="J360" i="7"/>
  <c r="H430" i="7"/>
  <c r="I346" i="7"/>
  <c r="I422" i="7"/>
  <c r="G334" i="7"/>
  <c r="G408" i="7"/>
  <c r="G324" i="7"/>
  <c r="H318" i="7"/>
  <c r="G315" i="7"/>
  <c r="H310" i="7"/>
  <c r="G230" i="7"/>
  <c r="G226" i="7"/>
  <c r="G235" i="7"/>
  <c r="I226" i="7"/>
  <c r="G147" i="7"/>
  <c r="I135" i="7"/>
  <c r="J127" i="7"/>
  <c r="H115" i="7"/>
  <c r="H34" i="7"/>
  <c r="J20" i="7"/>
  <c r="J15" i="7"/>
  <c r="I495" i="7"/>
  <c r="I459" i="7"/>
  <c r="G375" i="7"/>
  <c r="H445" i="7"/>
  <c r="I361" i="7"/>
  <c r="I437" i="7"/>
  <c r="G349" i="7"/>
  <c r="G439" i="7"/>
  <c r="H375" i="7"/>
  <c r="J311" i="7"/>
  <c r="J243" i="7"/>
  <c r="I265" i="7"/>
  <c r="H282" i="7"/>
  <c r="G297" i="7"/>
  <c r="H241" i="7"/>
  <c r="H177" i="7"/>
  <c r="G193" i="7"/>
  <c r="G222" i="7"/>
  <c r="J237" i="7"/>
  <c r="J173" i="7"/>
  <c r="H114" i="7"/>
  <c r="I122" i="7"/>
  <c r="H138" i="7"/>
  <c r="I146" i="7"/>
  <c r="G80" i="7"/>
  <c r="G21" i="7"/>
  <c r="G31" i="7"/>
  <c r="G46" i="7"/>
  <c r="G56" i="7"/>
  <c r="G486" i="7"/>
  <c r="J470" i="7"/>
  <c r="G406" i="7"/>
  <c r="G342" i="7"/>
  <c r="J436" i="7"/>
  <c r="J372" i="7"/>
  <c r="I468" i="7"/>
  <c r="I404" i="7"/>
  <c r="I476" i="7"/>
  <c r="I364" i="7"/>
  <c r="J406" i="7"/>
  <c r="H454" i="7"/>
  <c r="I342" i="7"/>
  <c r="J380" i="7"/>
  <c r="I268" i="7"/>
  <c r="J319" i="7"/>
  <c r="G282" i="7"/>
  <c r="H178" i="7"/>
  <c r="J239" i="7"/>
  <c r="G202" i="7"/>
  <c r="H95" i="7"/>
  <c r="H135" i="7"/>
  <c r="G87" i="7"/>
  <c r="J52" i="7"/>
  <c r="I19" i="7"/>
  <c r="J486" i="7"/>
  <c r="J407" i="7"/>
  <c r="I453" i="7"/>
  <c r="H333" i="7"/>
  <c r="G381" i="7"/>
  <c r="J443" i="7"/>
  <c r="I355" i="7"/>
  <c r="H271" i="7"/>
  <c r="H269" i="7"/>
  <c r="I262" i="7"/>
  <c r="I257" i="7"/>
  <c r="G181" i="7"/>
  <c r="H173" i="7"/>
  <c r="I182" i="7"/>
  <c r="I177" i="7"/>
  <c r="I94" i="7"/>
  <c r="J162" i="7"/>
  <c r="H150" i="7"/>
  <c r="H65" i="7"/>
  <c r="I55" i="7"/>
  <c r="J50" i="7"/>
  <c r="H36" i="7"/>
  <c r="J493" i="7"/>
  <c r="J410" i="7"/>
  <c r="G480" i="7"/>
  <c r="H396" i="7"/>
  <c r="H472" i="7"/>
  <c r="J384" i="7"/>
  <c r="I478" i="7"/>
  <c r="J414" i="7"/>
  <c r="J350" i="7"/>
  <c r="I286" i="7"/>
  <c r="G304" i="7"/>
  <c r="J321" i="7"/>
  <c r="J257" i="7"/>
  <c r="I272" i="7"/>
  <c r="J216" i="7"/>
  <c r="I232" i="7"/>
  <c r="I168" i="7"/>
  <c r="I197" i="7"/>
  <c r="H212" i="7"/>
  <c r="J153" i="7"/>
  <c r="J89" i="7"/>
  <c r="G97" i="7"/>
  <c r="J113" i="7"/>
  <c r="G121" i="7"/>
  <c r="I60" i="7"/>
  <c r="J70" i="7"/>
  <c r="I6" i="7"/>
  <c r="I21" i="7"/>
  <c r="I31" i="7"/>
  <c r="H492" i="7"/>
  <c r="I445" i="7"/>
  <c r="I381" i="7"/>
  <c r="H475" i="7"/>
  <c r="H411" i="7"/>
  <c r="H347" i="7"/>
  <c r="G443" i="7"/>
  <c r="H379" i="7"/>
  <c r="J473" i="7"/>
  <c r="G409" i="7"/>
  <c r="G345" i="7"/>
  <c r="J281" i="7"/>
  <c r="H299" i="7"/>
  <c r="G316" i="7"/>
  <c r="G252" i="7"/>
  <c r="J267" i="7"/>
  <c r="G211" i="7"/>
  <c r="J227" i="7"/>
  <c r="J163" i="7"/>
  <c r="J192" i="7"/>
  <c r="I207" i="7"/>
  <c r="G148" i="7"/>
  <c r="H83" i="7"/>
  <c r="H92" i="7"/>
  <c r="G108" i="7"/>
  <c r="H116" i="7"/>
  <c r="J55" i="7"/>
  <c r="G65" i="7"/>
  <c r="J80" i="7"/>
  <c r="J16" i="7"/>
  <c r="G26" i="7"/>
  <c r="I491" i="7"/>
  <c r="I412" i="7"/>
  <c r="H458" i="7"/>
  <c r="J342" i="7"/>
  <c r="I390" i="7"/>
  <c r="H436" i="7"/>
  <c r="I316" i="7"/>
  <c r="H286" i="7"/>
  <c r="J255" i="7"/>
  <c r="H226" i="7"/>
  <c r="G194" i="7"/>
  <c r="J175" i="7"/>
  <c r="H143" i="7"/>
  <c r="I103" i="7"/>
  <c r="I143" i="7"/>
  <c r="J26" i="7"/>
  <c r="I67" i="7"/>
  <c r="J29" i="7"/>
  <c r="J455" i="7"/>
  <c r="J343" i="7"/>
  <c r="J389" i="7"/>
  <c r="G429" i="7"/>
  <c r="I479" i="7"/>
  <c r="J395" i="7"/>
  <c r="G307" i="7"/>
  <c r="G305" i="7"/>
  <c r="G302" i="7"/>
  <c r="H293" i="7"/>
  <c r="J217" i="7"/>
  <c r="J213" i="7"/>
  <c r="H218" i="7"/>
  <c r="H213" i="7"/>
  <c r="G134" i="7"/>
  <c r="J118" i="7"/>
  <c r="J114" i="7"/>
  <c r="H102" i="7"/>
  <c r="H17" i="7"/>
  <c r="H7" i="7"/>
  <c r="J76" i="7"/>
  <c r="G497" i="7"/>
  <c r="I446" i="7"/>
  <c r="J362" i="7"/>
  <c r="G432" i="7"/>
  <c r="H348" i="7"/>
  <c r="H424" i="7"/>
  <c r="G348" i="7"/>
  <c r="G442" i="7"/>
  <c r="G378" i="7"/>
  <c r="J314" i="7"/>
  <c r="I249" i="7"/>
  <c r="H268" i="7"/>
  <c r="G285" i="7"/>
  <c r="J300" i="7"/>
  <c r="G244" i="7"/>
  <c r="G180" i="7"/>
  <c r="J196" i="7"/>
  <c r="J225" i="7"/>
  <c r="I160" i="7"/>
  <c r="I176" i="7"/>
  <c r="G117" i="7"/>
  <c r="H125" i="7"/>
  <c r="G141" i="7"/>
  <c r="H149" i="7"/>
  <c r="H85" i="7"/>
  <c r="J24" i="7"/>
  <c r="G34" i="7"/>
  <c r="J49" i="7"/>
  <c r="J59" i="7"/>
  <c r="J489" i="7"/>
  <c r="I473" i="7"/>
  <c r="J409" i="7"/>
  <c r="J345" i="7"/>
  <c r="I439" i="7"/>
  <c r="J375" i="7"/>
  <c r="H471" i="7"/>
  <c r="H407" i="7"/>
  <c r="H343" i="7"/>
  <c r="H437" i="7"/>
  <c r="H373" i="7"/>
  <c r="G309" i="7"/>
  <c r="G240" i="7"/>
  <c r="I263" i="7"/>
  <c r="H280" i="7"/>
  <c r="G295" i="7"/>
  <c r="H239" i="7"/>
  <c r="H175" i="7"/>
  <c r="G191" i="7"/>
  <c r="G220" i="7"/>
  <c r="J235" i="7"/>
  <c r="J171" i="7"/>
  <c r="H112" i="7"/>
  <c r="I120" i="7"/>
  <c r="H136" i="7"/>
  <c r="I144" i="7"/>
  <c r="G83" i="7"/>
  <c r="G19" i="7"/>
  <c r="H29" i="7"/>
  <c r="G44" i="7"/>
  <c r="H54" i="7"/>
  <c r="G495" i="7"/>
  <c r="I396" i="7"/>
  <c r="I442" i="7"/>
  <c r="I330" i="7"/>
  <c r="I374" i="7"/>
  <c r="H420" i="7"/>
  <c r="G308" i="7"/>
  <c r="I362" i="7"/>
  <c r="I252" i="7"/>
  <c r="J270" i="7"/>
  <c r="J223" i="7"/>
  <c r="I151" i="7"/>
  <c r="H82" i="7"/>
  <c r="J77" i="7"/>
  <c r="J391" i="7"/>
  <c r="H485" i="7"/>
  <c r="I431" i="7"/>
  <c r="G259" i="7"/>
  <c r="G254" i="7"/>
  <c r="J169" i="7"/>
  <c r="H170" i="7"/>
  <c r="G86" i="7"/>
  <c r="G138" i="7"/>
  <c r="H43" i="7"/>
  <c r="J28" i="7"/>
  <c r="I398" i="7"/>
  <c r="G384" i="7"/>
  <c r="H376" i="7"/>
  <c r="H406" i="7"/>
  <c r="G278" i="7"/>
  <c r="H313" i="7"/>
  <c r="G264" i="7"/>
  <c r="G224" i="7"/>
  <c r="G189" i="7"/>
  <c r="H145" i="7"/>
  <c r="I89" i="7"/>
  <c r="I113" i="7"/>
  <c r="H62" i="7"/>
  <c r="G13" i="7"/>
  <c r="I500" i="7"/>
  <c r="G373" i="7"/>
  <c r="J403" i="7"/>
  <c r="I435" i="7"/>
  <c r="H465" i="7"/>
  <c r="I337" i="7"/>
  <c r="J291" i="7"/>
  <c r="H323" i="7"/>
  <c r="I203" i="7"/>
  <c r="H56" i="7"/>
  <c r="H31" i="7"/>
  <c r="H84" i="7"/>
  <c r="J132" i="7"/>
  <c r="G183" i="7"/>
  <c r="H232" i="7"/>
  <c r="I219" i="7"/>
  <c r="J304" i="7"/>
  <c r="I317" i="7"/>
  <c r="H481" i="7"/>
  <c r="G335" i="7"/>
  <c r="H353" i="7"/>
  <c r="J500" i="7"/>
  <c r="H73" i="7"/>
  <c r="J93" i="7"/>
  <c r="I105" i="7"/>
  <c r="G200" i="7"/>
  <c r="H204" i="7"/>
  <c r="G280" i="7"/>
  <c r="J292" i="7"/>
  <c r="I386" i="7"/>
  <c r="G396" i="7"/>
  <c r="G464" i="7"/>
  <c r="I494" i="7"/>
  <c r="J67" i="7"/>
  <c r="J146" i="7"/>
  <c r="I225" i="7"/>
  <c r="I189" i="7"/>
  <c r="I460" i="7"/>
  <c r="H491" i="7"/>
  <c r="J424" i="7"/>
  <c r="H336" i="7"/>
  <c r="I410" i="7"/>
  <c r="H326" i="7"/>
  <c r="G398" i="7"/>
  <c r="G472" i="7"/>
  <c r="H388" i="7"/>
  <c r="I300" i="7"/>
  <c r="I298" i="7"/>
  <c r="H295" i="7"/>
  <c r="J286" i="7"/>
  <c r="H210" i="7"/>
  <c r="H206" i="7"/>
  <c r="I211" i="7"/>
  <c r="J206" i="7"/>
  <c r="H127" i="7"/>
  <c r="G111" i="7"/>
  <c r="G107" i="7"/>
  <c r="I95" i="7"/>
  <c r="J10" i="7"/>
  <c r="J79" i="7"/>
  <c r="H69" i="7"/>
  <c r="I490" i="7"/>
  <c r="J439" i="7"/>
  <c r="I351" i="7"/>
  <c r="I425" i="7"/>
  <c r="J341" i="7"/>
  <c r="G413" i="7"/>
  <c r="H329" i="7"/>
  <c r="G423" i="7"/>
  <c r="H359" i="7"/>
  <c r="J295" i="7"/>
  <c r="I313" i="7"/>
  <c r="H245" i="7"/>
  <c r="H266" i="7"/>
  <c r="G281" i="7"/>
  <c r="H225" i="7"/>
  <c r="I159" i="7"/>
  <c r="G177" i="7"/>
  <c r="G206" i="7"/>
  <c r="J221" i="7"/>
  <c r="H162" i="7"/>
  <c r="H98" i="7"/>
  <c r="I106" i="7"/>
  <c r="H122" i="7"/>
  <c r="I130" i="7"/>
  <c r="G69" i="7"/>
  <c r="G79" i="7"/>
  <c r="G15" i="7"/>
  <c r="G30" i="7"/>
  <c r="G40" i="7"/>
  <c r="I485" i="7"/>
  <c r="J454" i="7"/>
  <c r="G390" i="7"/>
  <c r="J484" i="7"/>
  <c r="J420" i="7"/>
  <c r="J356" i="7"/>
  <c r="I452" i="7"/>
  <c r="I388" i="7"/>
  <c r="H448" i="7"/>
  <c r="I332" i="7"/>
  <c r="I378" i="7"/>
  <c r="H426" i="7"/>
  <c r="H468" i="7"/>
  <c r="H356" i="7"/>
  <c r="J326" i="7"/>
  <c r="J287" i="7"/>
  <c r="J254" i="7"/>
  <c r="J230" i="7"/>
  <c r="J207" i="7"/>
  <c r="J174" i="7"/>
  <c r="H139" i="7"/>
  <c r="H103" i="7"/>
  <c r="H66" i="7"/>
  <c r="H28" i="7"/>
  <c r="J61" i="7"/>
  <c r="G490" i="7"/>
  <c r="J379" i="7"/>
  <c r="J421" i="7"/>
  <c r="H469" i="7"/>
  <c r="I357" i="7"/>
  <c r="H419" i="7"/>
  <c r="I335" i="7"/>
  <c r="H251" i="7"/>
  <c r="I326" i="7"/>
  <c r="I321" i="7"/>
  <c r="G245" i="7"/>
  <c r="H237" i="7"/>
  <c r="I246" i="7"/>
  <c r="I162" i="7"/>
  <c r="I158" i="7"/>
  <c r="G146" i="7"/>
  <c r="G142" i="7"/>
  <c r="J126" i="7"/>
  <c r="I45" i="7"/>
  <c r="J35" i="7"/>
  <c r="H26" i="7"/>
  <c r="I16" i="7"/>
  <c r="I474" i="7"/>
  <c r="H386" i="7"/>
  <c r="H460" i="7"/>
  <c r="I376" i="7"/>
  <c r="J448" i="7"/>
  <c r="J368" i="7"/>
  <c r="I462" i="7"/>
  <c r="J398" i="7"/>
  <c r="J334" i="7"/>
  <c r="I270" i="7"/>
  <c r="K270" i="7" s="1"/>
  <c r="G288" i="7"/>
  <c r="J305" i="7"/>
  <c r="I320" i="7"/>
  <c r="I256" i="7"/>
  <c r="J200" i="7"/>
  <c r="I216" i="7"/>
  <c r="I245" i="7"/>
  <c r="I181" i="7"/>
  <c r="H196" i="7"/>
  <c r="J137" i="7"/>
  <c r="G145" i="7"/>
  <c r="J161" i="7"/>
  <c r="J97" i="7"/>
  <c r="G105" i="7"/>
  <c r="I44" i="7"/>
  <c r="J54" i="7"/>
  <c r="I69" i="7"/>
  <c r="I79" i="7"/>
  <c r="I15" i="7"/>
  <c r="G492" i="7"/>
  <c r="I429" i="7"/>
  <c r="I365" i="7"/>
  <c r="H459" i="7"/>
  <c r="H395" i="7"/>
  <c r="H331" i="7"/>
  <c r="G427" i="7"/>
  <c r="H363" i="7"/>
  <c r="J457" i="7"/>
  <c r="G393" i="7"/>
  <c r="G329" i="7"/>
  <c r="J265" i="7"/>
  <c r="H283" i="7"/>
  <c r="G300" i="7"/>
  <c r="J315" i="7"/>
  <c r="J251" i="7"/>
  <c r="G195" i="7"/>
  <c r="J211" i="7"/>
  <c r="J240" i="7"/>
  <c r="J176" i="7"/>
  <c r="I191" i="7"/>
  <c r="G132" i="7"/>
  <c r="H140" i="7"/>
  <c r="G156" i="7"/>
  <c r="G92" i="7"/>
  <c r="H100" i="7"/>
  <c r="J39" i="7"/>
  <c r="G49" i="7"/>
  <c r="J64" i="7"/>
  <c r="G74" i="7"/>
  <c r="G10" i="7"/>
  <c r="J495" i="7"/>
  <c r="H384" i="7"/>
  <c r="I426" i="7"/>
  <c r="G474" i="7"/>
  <c r="H362" i="7"/>
  <c r="H404" i="7"/>
  <c r="G292" i="7"/>
  <c r="J262" i="7"/>
  <c r="J302" i="7"/>
  <c r="G198" i="7"/>
  <c r="J166" i="7"/>
  <c r="J222" i="7"/>
  <c r="G115" i="7"/>
  <c r="G155" i="7"/>
  <c r="I111" i="7"/>
  <c r="H76" i="7"/>
  <c r="G43" i="7"/>
  <c r="J491" i="7"/>
  <c r="I427" i="7"/>
  <c r="H473" i="7"/>
  <c r="J357" i="7"/>
  <c r="I405" i="7"/>
  <c r="J459" i="7"/>
  <c r="I371" i="7"/>
  <c r="H287" i="7"/>
  <c r="H285" i="7"/>
  <c r="I278" i="7"/>
  <c r="I273" i="7"/>
  <c r="G197" i="7"/>
  <c r="H189" i="7"/>
  <c r="I198" i="7"/>
  <c r="I193" i="7"/>
  <c r="I110" i="7"/>
  <c r="G98" i="7"/>
  <c r="G94" i="7"/>
  <c r="H81" i="7"/>
  <c r="I71" i="7"/>
  <c r="J66" i="7"/>
  <c r="H52" i="7"/>
  <c r="G493" i="7"/>
  <c r="J426" i="7"/>
  <c r="H338" i="7"/>
  <c r="H412" i="7"/>
  <c r="I328" i="7"/>
  <c r="J400" i="7"/>
  <c r="G332" i="7"/>
  <c r="G426" i="7"/>
  <c r="G362" i="7"/>
  <c r="J298" i="7"/>
  <c r="H316" i="7"/>
  <c r="H252" i="7"/>
  <c r="G269" i="7"/>
  <c r="J284" i="7"/>
  <c r="G228" i="7"/>
  <c r="G164" i="7"/>
  <c r="J180" i="7"/>
  <c r="J209" i="7"/>
  <c r="I224" i="7"/>
  <c r="H158" i="7"/>
  <c r="G101" i="7"/>
  <c r="H109" i="7"/>
  <c r="G125" i="7"/>
  <c r="H133" i="7"/>
  <c r="J72" i="7"/>
  <c r="H8" i="7"/>
  <c r="G18" i="7"/>
  <c r="K18" i="7" s="1"/>
  <c r="J33" i="7"/>
  <c r="J43" i="7"/>
  <c r="J488" i="7"/>
  <c r="I457" i="7"/>
  <c r="J393" i="7"/>
  <c r="J329" i="7"/>
  <c r="I423" i="7"/>
  <c r="J359" i="7"/>
  <c r="H455" i="7"/>
  <c r="H391" i="7"/>
  <c r="H327" i="7"/>
  <c r="H421" i="7"/>
  <c r="H357" i="7"/>
  <c r="G293" i="7"/>
  <c r="I311" i="7"/>
  <c r="I241" i="7"/>
  <c r="H264" i="7"/>
  <c r="G279" i="7"/>
  <c r="H223" i="7"/>
  <c r="J155" i="7"/>
  <c r="G175" i="7"/>
  <c r="G204" i="7"/>
  <c r="J219" i="7"/>
  <c r="H160" i="7"/>
  <c r="H96" i="7"/>
  <c r="I104" i="7"/>
  <c r="H120" i="7"/>
  <c r="I128" i="7"/>
  <c r="G67" i="7"/>
  <c r="H77" i="7"/>
  <c r="H13" i="7"/>
  <c r="G28" i="7"/>
  <c r="H38" i="7"/>
  <c r="H480" i="7"/>
  <c r="H368" i="7"/>
  <c r="H414" i="7"/>
  <c r="G458" i="7"/>
  <c r="H346" i="7"/>
  <c r="G392" i="7"/>
  <c r="I496" i="7"/>
  <c r="H410" i="7"/>
  <c r="I282" i="7"/>
  <c r="I222" i="7"/>
  <c r="I163" i="7"/>
  <c r="G95" i="7"/>
  <c r="G22" i="7"/>
  <c r="H21" i="7"/>
  <c r="H335" i="7"/>
  <c r="H425" i="7"/>
  <c r="I387" i="7"/>
  <c r="H301" i="7"/>
  <c r="I289" i="7"/>
  <c r="H205" i="7"/>
  <c r="I209" i="7"/>
  <c r="G114" i="7"/>
  <c r="J94" i="7"/>
  <c r="J82" i="7"/>
  <c r="H493" i="7"/>
  <c r="H354" i="7"/>
  <c r="I344" i="7"/>
  <c r="H344" i="7"/>
  <c r="H374" i="7"/>
  <c r="G242" i="7"/>
  <c r="H281" i="7"/>
  <c r="H240" i="7"/>
  <c r="G192" i="7"/>
  <c r="J236" i="7"/>
  <c r="H113" i="7"/>
  <c r="H137" i="7"/>
  <c r="G84" i="7"/>
  <c r="H30" i="7"/>
  <c r="G55" i="7"/>
  <c r="J469" i="7"/>
  <c r="G341" i="7"/>
  <c r="G371" i="7"/>
  <c r="I403" i="7"/>
  <c r="I433" i="7"/>
  <c r="H305" i="7"/>
  <c r="J259" i="7"/>
  <c r="H291" i="7"/>
  <c r="I171" i="7"/>
  <c r="I34" i="7"/>
  <c r="J9" i="7"/>
  <c r="H63" i="7"/>
  <c r="I116" i="7"/>
  <c r="I92" i="7"/>
  <c r="G215" i="7"/>
  <c r="H171" i="7"/>
  <c r="I255" i="7"/>
  <c r="G271" i="7"/>
  <c r="I353" i="7"/>
  <c r="G367" i="7"/>
  <c r="H383" i="7"/>
  <c r="G389" i="7"/>
  <c r="H19" i="7"/>
  <c r="I42" i="7"/>
  <c r="I129" i="7"/>
  <c r="J149" i="7"/>
  <c r="H169" i="7"/>
  <c r="J157" i="7"/>
  <c r="H324" i="7"/>
  <c r="H258" i="7"/>
  <c r="H422" i="7"/>
  <c r="H456" i="7"/>
  <c r="H370" i="7"/>
  <c r="I48" i="7"/>
  <c r="H49" i="7"/>
  <c r="G130" i="7"/>
  <c r="J194" i="7"/>
  <c r="J249" i="7"/>
  <c r="H317" i="7"/>
  <c r="H451" i="7"/>
  <c r="H429" i="7"/>
  <c r="G41" i="7"/>
  <c r="G103" i="7"/>
  <c r="I178" i="7"/>
  <c r="H242" i="7"/>
  <c r="I284" i="7"/>
  <c r="J408" i="7"/>
  <c r="J78" i="7"/>
  <c r="J53" i="7"/>
  <c r="G104" i="7"/>
  <c r="J160" i="7"/>
  <c r="J136" i="7"/>
  <c r="I180" i="7"/>
  <c r="I231" i="7"/>
  <c r="H307" i="7"/>
  <c r="G319" i="7"/>
  <c r="J413" i="7"/>
  <c r="I419" i="7"/>
  <c r="G431" i="7"/>
  <c r="G449" i="7"/>
  <c r="H41" i="7"/>
  <c r="H64" i="7"/>
  <c r="H153" i="7"/>
  <c r="G168" i="7"/>
  <c r="H172" i="7"/>
  <c r="H246" i="7"/>
  <c r="J260" i="7"/>
  <c r="I354" i="7"/>
  <c r="H360" i="7"/>
  <c r="I424" i="7"/>
  <c r="J5" i="7"/>
  <c r="H487" i="7"/>
  <c r="H400" i="7"/>
  <c r="H474" i="7"/>
  <c r="J390" i="7"/>
  <c r="J462" i="7"/>
  <c r="H378" i="7"/>
  <c r="H452" i="7"/>
  <c r="J364" i="7"/>
  <c r="J280" i="7"/>
  <c r="J278" i="7"/>
  <c r="J271" i="7"/>
  <c r="G266" i="7"/>
  <c r="I190" i="7"/>
  <c r="J182" i="7"/>
  <c r="J191" i="7"/>
  <c r="G186" i="7"/>
  <c r="J103" i="7"/>
  <c r="H91" i="7"/>
  <c r="H87" i="7"/>
  <c r="J74" i="7"/>
  <c r="G64" i="7"/>
  <c r="G59" i="7"/>
  <c r="J45" i="7"/>
  <c r="I486" i="7"/>
  <c r="H415" i="7"/>
  <c r="I331" i="7"/>
  <c r="J405" i="7"/>
  <c r="J477" i="7"/>
  <c r="H393" i="7"/>
  <c r="G471" i="7"/>
  <c r="G407" i="7"/>
  <c r="G343" i="7"/>
  <c r="J279" i="7"/>
  <c r="I297" i="7"/>
  <c r="H314" i="7"/>
  <c r="I248" i="7"/>
  <c r="G265" i="7"/>
  <c r="H209" i="7"/>
  <c r="G225" i="7"/>
  <c r="G159" i="7"/>
  <c r="G190" i="7"/>
  <c r="J205" i="7"/>
  <c r="H146" i="7"/>
  <c r="I154" i="7"/>
  <c r="I90" i="7"/>
  <c r="H106" i="7"/>
  <c r="I114" i="7"/>
  <c r="G53" i="7"/>
  <c r="G63" i="7"/>
  <c r="G78" i="7"/>
  <c r="J14" i="7"/>
  <c r="G24" i="7"/>
  <c r="G485" i="7"/>
  <c r="G438" i="7"/>
  <c r="G374" i="7"/>
  <c r="J468" i="7"/>
  <c r="J404" i="7"/>
  <c r="J340" i="7"/>
  <c r="I436" i="7"/>
  <c r="G488" i="7"/>
  <c r="H416" i="7"/>
  <c r="G462" i="7"/>
  <c r="H350" i="7"/>
  <c r="H394" i="7"/>
  <c r="G440" i="7"/>
  <c r="G328" i="7"/>
  <c r="J294" i="7"/>
  <c r="H263" i="7"/>
  <c r="I238" i="7"/>
  <c r="J198" i="7"/>
  <c r="I179" i="7"/>
  <c r="J151" i="7"/>
  <c r="H107" i="7"/>
  <c r="H147" i="7"/>
  <c r="G38" i="7"/>
  <c r="G75" i="7"/>
  <c r="H37" i="7"/>
  <c r="H463" i="7"/>
  <c r="I347" i="7"/>
  <c r="I393" i="7"/>
  <c r="H441" i="7"/>
  <c r="H483" i="7"/>
  <c r="K483" i="7" s="1"/>
  <c r="I399" i="7"/>
  <c r="I315" i="7"/>
  <c r="J309" i="7"/>
  <c r="J306" i="7"/>
  <c r="J301" i="7"/>
  <c r="I221" i="7"/>
  <c r="I217" i="7"/>
  <c r="J226" i="7"/>
  <c r="G217" i="7"/>
  <c r="J138" i="7"/>
  <c r="H126" i="7"/>
  <c r="I118" i="7"/>
  <c r="G106" i="7"/>
  <c r="J25" i="7"/>
  <c r="H11" i="7"/>
  <c r="H6" i="7"/>
  <c r="J490" i="7"/>
  <c r="G450" i="7"/>
  <c r="I366" i="7"/>
  <c r="I440" i="7"/>
  <c r="G352" i="7"/>
  <c r="G428" i="7"/>
  <c r="J352" i="7"/>
  <c r="J446" i="7"/>
  <c r="J382" i="7"/>
  <c r="I318" i="7"/>
  <c r="I254" i="7"/>
  <c r="G272" i="7"/>
  <c r="J289" i="7"/>
  <c r="I304" i="7"/>
  <c r="J248" i="7"/>
  <c r="J184" i="7"/>
  <c r="I200" i="7"/>
  <c r="I229" i="7"/>
  <c r="I165" i="7"/>
  <c r="H180" i="7"/>
  <c r="J121" i="7"/>
  <c r="G129" i="7"/>
  <c r="J145" i="7"/>
  <c r="G153" i="7"/>
  <c r="G89" i="7"/>
  <c r="K89" i="7" s="1"/>
  <c r="I28" i="7"/>
  <c r="J38" i="7"/>
  <c r="I53" i="7"/>
  <c r="I63" i="7"/>
  <c r="I493" i="7"/>
  <c r="H477" i="7"/>
  <c r="I413" i="7"/>
  <c r="I349" i="7"/>
  <c r="H443" i="7"/>
  <c r="I379" i="7"/>
  <c r="G475" i="7"/>
  <c r="G411" i="7"/>
  <c r="G347" i="7"/>
  <c r="G441" i="7"/>
  <c r="G377" i="7"/>
  <c r="J313" i="7"/>
  <c r="I247" i="7"/>
  <c r="H267" i="7"/>
  <c r="G284" i="7"/>
  <c r="J299" i="7"/>
  <c r="G243" i="7"/>
  <c r="G179" i="7"/>
  <c r="J195" i="7"/>
  <c r="J224" i="7"/>
  <c r="J158" i="7"/>
  <c r="I175" i="7"/>
  <c r="G116" i="7"/>
  <c r="K116" i="7" s="1"/>
  <c r="H124" i="7"/>
  <c r="G140" i="7"/>
  <c r="H148" i="7"/>
  <c r="J83" i="7"/>
  <c r="J23" i="7"/>
  <c r="G33" i="7"/>
  <c r="J48" i="7"/>
  <c r="G58" i="7"/>
  <c r="G5" i="7"/>
  <c r="J472" i="7"/>
  <c r="H352" i="7"/>
  <c r="H398" i="7"/>
  <c r="G446" i="7"/>
  <c r="H330" i="7"/>
  <c r="G376" i="7"/>
  <c r="J264" i="7"/>
  <c r="H311" i="7"/>
  <c r="H278" i="7"/>
  <c r="I174" i="7"/>
  <c r="I227" i="7"/>
  <c r="I194" i="7"/>
  <c r="J87" i="7"/>
  <c r="G123" i="7"/>
  <c r="G82" i="7"/>
  <c r="K82" i="7" s="1"/>
  <c r="G48" i="7"/>
  <c r="G11" i="7"/>
  <c r="G494" i="7"/>
  <c r="H399" i="7"/>
  <c r="I441" i="7"/>
  <c r="I329" i="7"/>
  <c r="H377" i="7"/>
  <c r="H435" i="7"/>
  <c r="J351" i="7"/>
  <c r="I267" i="7"/>
  <c r="J261" i="7"/>
  <c r="J258" i="7"/>
  <c r="J253" i="7"/>
  <c r="I173" i="7"/>
  <c r="I169" i="7"/>
  <c r="J178" i="7"/>
  <c r="G169" i="7"/>
  <c r="J90" i="7"/>
  <c r="G158" i="7"/>
  <c r="J142" i="7"/>
  <c r="I61" i="7"/>
  <c r="J51" i="7"/>
  <c r="H42" i="7"/>
  <c r="I32" i="7"/>
  <c r="G489" i="7"/>
  <c r="K489" i="7" s="1"/>
  <c r="H402" i="7"/>
  <c r="H476" i="7"/>
  <c r="I392" i="7"/>
  <c r="J464" i="7"/>
  <c r="G380" i="7"/>
  <c r="J474" i="7"/>
  <c r="G410" i="7"/>
  <c r="K410" i="7" s="1"/>
  <c r="G346" i="7"/>
  <c r="J282" i="7"/>
  <c r="H300" i="7"/>
  <c r="G317" i="7"/>
  <c r="G253" i="7"/>
  <c r="J268" i="7"/>
  <c r="G212" i="7"/>
  <c r="J228" i="7"/>
  <c r="J164" i="7"/>
  <c r="J193" i="7"/>
  <c r="I208" i="7"/>
  <c r="G149" i="7"/>
  <c r="G85" i="7"/>
  <c r="K85" i="7" s="1"/>
  <c r="H93" i="7"/>
  <c r="G109" i="7"/>
  <c r="H117" i="7"/>
  <c r="J56" i="7"/>
  <c r="G66" i="7"/>
  <c r="J81" i="7"/>
  <c r="J17" i="7"/>
  <c r="J27" i="7"/>
  <c r="I488" i="7"/>
  <c r="J441" i="7"/>
  <c r="J377" i="7"/>
  <c r="I471" i="7"/>
  <c r="I407" i="7"/>
  <c r="I343" i="7"/>
  <c r="H439" i="7"/>
  <c r="I375" i="7"/>
  <c r="G469" i="7"/>
  <c r="H405" i="7"/>
  <c r="H341" i="7"/>
  <c r="G277" i="7"/>
  <c r="I295" i="7"/>
  <c r="H312" i="7"/>
  <c r="J244" i="7"/>
  <c r="G263" i="7"/>
  <c r="H207" i="7"/>
  <c r="G223" i="7"/>
  <c r="H155" i="7"/>
  <c r="K155" i="7" s="1"/>
  <c r="G188" i="7"/>
  <c r="K188" i="7" s="1"/>
  <c r="J203" i="7"/>
  <c r="H144" i="7"/>
  <c r="I152" i="7"/>
  <c r="I88" i="7"/>
  <c r="H104" i="7"/>
  <c r="I112" i="7"/>
  <c r="G51" i="7"/>
  <c r="H61" i="7"/>
  <c r="G76" i="7"/>
  <c r="G12" i="7"/>
  <c r="H22" i="7"/>
  <c r="J456" i="7"/>
  <c r="J344" i="7"/>
  <c r="H382" i="7"/>
  <c r="G430" i="7"/>
  <c r="J476" i="7"/>
  <c r="G360" i="7"/>
  <c r="H432" i="7"/>
  <c r="K432" i="7" s="1"/>
  <c r="G456" i="7"/>
  <c r="J303" i="7"/>
  <c r="I161" i="7"/>
  <c r="J190" i="7"/>
  <c r="H119" i="7"/>
  <c r="J36" i="7"/>
  <c r="H490" i="7"/>
  <c r="J437" i="7"/>
  <c r="G365" i="7"/>
  <c r="J347" i="7"/>
  <c r="G257" i="7"/>
  <c r="K257" i="7" s="1"/>
  <c r="I240" i="7"/>
  <c r="J165" i="7"/>
  <c r="H165" i="7"/>
  <c r="I150" i="7"/>
  <c r="J57" i="7"/>
  <c r="I38" i="7"/>
  <c r="G482" i="7"/>
  <c r="I472" i="7"/>
  <c r="G460" i="7"/>
  <c r="G470" i="7"/>
  <c r="H342" i="7"/>
  <c r="I296" i="7"/>
  <c r="J246" i="7"/>
  <c r="H208" i="7"/>
  <c r="H157" i="7"/>
  <c r="J204" i="7"/>
  <c r="I153" i="7"/>
  <c r="H105" i="7"/>
  <c r="G52" i="7"/>
  <c r="G77" i="7"/>
  <c r="G23" i="7"/>
  <c r="G437" i="7"/>
  <c r="J467" i="7"/>
  <c r="J339" i="7"/>
  <c r="J371" i="7"/>
  <c r="I401" i="7"/>
  <c r="H273" i="7"/>
  <c r="I308" i="7"/>
  <c r="H259" i="7"/>
  <c r="H219" i="7"/>
  <c r="I66" i="7"/>
  <c r="I41" i="7"/>
  <c r="J92" i="7"/>
  <c r="I148" i="7"/>
  <c r="I124" i="7"/>
  <c r="H168" i="7"/>
  <c r="I215" i="7"/>
  <c r="I303" i="7"/>
  <c r="J307" i="7"/>
  <c r="J397" i="7"/>
  <c r="J415" i="7"/>
  <c r="J419" i="7"/>
  <c r="H433" i="7"/>
  <c r="H67" i="7"/>
  <c r="H78" i="7"/>
  <c r="I101" i="7"/>
  <c r="I125" i="7"/>
  <c r="G205" i="7"/>
  <c r="I204" i="7"/>
  <c r="I293" i="7"/>
  <c r="G294" i="7"/>
  <c r="H466" i="7"/>
  <c r="I360" i="7"/>
  <c r="H418" i="7"/>
  <c r="J34" i="7"/>
  <c r="J110" i="7"/>
  <c r="J106" i="7"/>
  <c r="H250" i="7"/>
  <c r="I305" i="7"/>
  <c r="I283" i="7"/>
  <c r="H361" i="7"/>
  <c r="G359" i="7"/>
  <c r="J31" i="7"/>
  <c r="J111" i="7"/>
  <c r="G6" i="7"/>
  <c r="H464" i="7"/>
  <c r="I380" i="7"/>
  <c r="I454" i="7"/>
  <c r="H366" i="7"/>
  <c r="H442" i="7"/>
  <c r="I358" i="7"/>
  <c r="J428" i="7"/>
  <c r="G344" i="7"/>
  <c r="G260" i="7"/>
  <c r="H254" i="7"/>
  <c r="I250" i="7"/>
  <c r="I242" i="7"/>
  <c r="G166" i="7"/>
  <c r="K166" i="7" s="1"/>
  <c r="G161" i="7"/>
  <c r="G171" i="7"/>
  <c r="G162" i="7"/>
  <c r="K162" i="7" s="1"/>
  <c r="I81" i="7"/>
  <c r="H151" i="7"/>
  <c r="G135" i="7"/>
  <c r="G54" i="7"/>
  <c r="H44" i="7"/>
  <c r="I35" i="7"/>
  <c r="G25" i="7"/>
  <c r="H479" i="7"/>
  <c r="I395" i="7"/>
  <c r="I469" i="7"/>
  <c r="H381" i="7"/>
  <c r="G457" i="7"/>
  <c r="I373" i="7"/>
  <c r="G455" i="7"/>
  <c r="G391" i="7"/>
  <c r="G327" i="7"/>
  <c r="J263" i="7"/>
  <c r="I281" i="7"/>
  <c r="H298" i="7"/>
  <c r="G313" i="7"/>
  <c r="G248" i="7"/>
  <c r="H193" i="7"/>
  <c r="G209" i="7"/>
  <c r="G238" i="7"/>
  <c r="G174" i="7"/>
  <c r="J189" i="7"/>
  <c r="H130" i="7"/>
  <c r="I138" i="7"/>
  <c r="H154" i="7"/>
  <c r="H90" i="7"/>
  <c r="I98" i="7"/>
  <c r="G37" i="7"/>
  <c r="G47" i="7"/>
  <c r="G62" i="7"/>
  <c r="K62" i="7" s="1"/>
  <c r="G72" i="7"/>
  <c r="K72" i="7" s="1"/>
  <c r="I8" i="7"/>
  <c r="H484" i="7"/>
  <c r="G422" i="7"/>
  <c r="G358" i="7"/>
  <c r="J452" i="7"/>
  <c r="J388" i="7"/>
  <c r="K388" i="7" s="1"/>
  <c r="I484" i="7"/>
  <c r="I420" i="7"/>
  <c r="I487" i="7"/>
  <c r="J392" i="7"/>
  <c r="J438" i="7"/>
  <c r="J478" i="7"/>
  <c r="G366" i="7"/>
  <c r="J412" i="7"/>
  <c r="J296" i="7"/>
  <c r="I266" i="7"/>
  <c r="G314" i="7"/>
  <c r="I206" i="7"/>
  <c r="H174" i="7"/>
  <c r="G234" i="7"/>
  <c r="J119" i="7"/>
  <c r="J159" i="7"/>
  <c r="G119" i="7"/>
  <c r="J6" i="7"/>
  <c r="J47" i="7"/>
  <c r="H9" i="7"/>
  <c r="H431" i="7"/>
  <c r="G477" i="7"/>
  <c r="H365" i="7"/>
  <c r="H409" i="7"/>
  <c r="I463" i="7"/>
  <c r="G379" i="7"/>
  <c r="G291" i="7"/>
  <c r="K291" i="7" s="1"/>
  <c r="G289" i="7"/>
  <c r="G286" i="7"/>
  <c r="H277" i="7"/>
  <c r="J201" i="7"/>
  <c r="J197" i="7"/>
  <c r="H202" i="7"/>
  <c r="H197" i="7"/>
  <c r="G118" i="7"/>
  <c r="J102" i="7"/>
  <c r="J98" i="7"/>
  <c r="H86" i="7"/>
  <c r="H75" i="7"/>
  <c r="I70" i="7"/>
  <c r="J60" i="7"/>
  <c r="J497" i="7"/>
  <c r="I430" i="7"/>
  <c r="J346" i="7"/>
  <c r="G416" i="7"/>
  <c r="H332" i="7"/>
  <c r="H408" i="7"/>
  <c r="J336" i="7"/>
  <c r="K336" i="7" s="1"/>
  <c r="J430" i="7"/>
  <c r="J366" i="7"/>
  <c r="I302" i="7"/>
  <c r="G320" i="7"/>
  <c r="G256" i="7"/>
  <c r="K256" i="7" s="1"/>
  <c r="J273" i="7"/>
  <c r="I288" i="7"/>
  <c r="J232" i="7"/>
  <c r="J168" i="7"/>
  <c r="I184" i="7"/>
  <c r="I213" i="7"/>
  <c r="H228" i="7"/>
  <c r="H164" i="7"/>
  <c r="J105" i="7"/>
  <c r="G113" i="7"/>
  <c r="K113" i="7" s="1"/>
  <c r="J129" i="7"/>
  <c r="G137" i="7"/>
  <c r="I76" i="7"/>
  <c r="I12" i="7"/>
  <c r="J22" i="7"/>
  <c r="I37" i="7"/>
  <c r="I47" i="7"/>
  <c r="I492" i="7"/>
  <c r="H461" i="7"/>
  <c r="I397" i="7"/>
  <c r="I333" i="7"/>
  <c r="H427" i="7"/>
  <c r="I363" i="7"/>
  <c r="G459" i="7"/>
  <c r="K459" i="7" s="1"/>
  <c r="G395" i="7"/>
  <c r="G331" i="7"/>
  <c r="G425" i="7"/>
  <c r="G361" i="7"/>
  <c r="J297" i="7"/>
  <c r="H315" i="7"/>
  <c r="G249" i="7"/>
  <c r="G268" i="7"/>
  <c r="J283" i="7"/>
  <c r="G227" i="7"/>
  <c r="G163" i="7"/>
  <c r="J179" i="7"/>
  <c r="J208" i="7"/>
  <c r="I223" i="7"/>
  <c r="H156" i="7"/>
  <c r="G100" i="7"/>
  <c r="H108" i="7"/>
  <c r="G124" i="7"/>
  <c r="H132" i="7"/>
  <c r="J71" i="7"/>
  <c r="I7" i="7"/>
  <c r="G17" i="7"/>
  <c r="J32" i="7"/>
  <c r="G42" i="7"/>
  <c r="J440" i="7"/>
  <c r="J328" i="7"/>
  <c r="J374" i="7"/>
  <c r="G414" i="7"/>
  <c r="K414" i="7" s="1"/>
  <c r="J460" i="7"/>
  <c r="J348" i="7"/>
  <c r="I314" i="7"/>
  <c r="G283" i="7"/>
  <c r="G250" i="7"/>
  <c r="H222" i="7"/>
  <c r="G203" i="7"/>
  <c r="G170" i="7"/>
  <c r="G127" i="7"/>
  <c r="J95" i="7"/>
  <c r="J58" i="7"/>
  <c r="G16" i="7"/>
  <c r="G57" i="7"/>
  <c r="H486" i="7"/>
  <c r="I367" i="7"/>
  <c r="H413" i="7"/>
  <c r="J461" i="7"/>
  <c r="H345" i="7"/>
  <c r="I415" i="7"/>
  <c r="J331" i="7"/>
  <c r="J325" i="7"/>
  <c r="J322" i="7"/>
  <c r="K322" i="7" s="1"/>
  <c r="J317" i="7"/>
  <c r="I237" i="7"/>
  <c r="I233" i="7"/>
  <c r="J242" i="7"/>
  <c r="G233" i="7"/>
  <c r="J154" i="7"/>
  <c r="H142" i="7"/>
  <c r="I134" i="7"/>
  <c r="G122" i="7"/>
  <c r="J41" i="7"/>
  <c r="H27" i="7"/>
  <c r="I22" i="7"/>
  <c r="J12" i="7"/>
  <c r="G466" i="7"/>
  <c r="I382" i="7"/>
  <c r="I456" i="7"/>
  <c r="G368" i="7"/>
  <c r="K368" i="7" s="1"/>
  <c r="G444" i="7"/>
  <c r="G364" i="7"/>
  <c r="J458" i="7"/>
  <c r="G394" i="7"/>
  <c r="G330" i="7"/>
  <c r="J266" i="7"/>
  <c r="H284" i="7"/>
  <c r="G301" i="7"/>
  <c r="J316" i="7"/>
  <c r="J252" i="7"/>
  <c r="G196" i="7"/>
  <c r="K196" i="7" s="1"/>
  <c r="J212" i="7"/>
  <c r="J241" i="7"/>
  <c r="J177" i="7"/>
  <c r="I192" i="7"/>
  <c r="G133" i="7"/>
  <c r="K133" i="7" s="1"/>
  <c r="H141" i="7"/>
  <c r="G157" i="7"/>
  <c r="G93" i="7"/>
  <c r="H101" i="7"/>
  <c r="J40" i="7"/>
  <c r="G50" i="7"/>
  <c r="J65" i="7"/>
  <c r="J75" i="7"/>
  <c r="J11" i="7"/>
  <c r="H488" i="7"/>
  <c r="J425" i="7"/>
  <c r="J361" i="7"/>
  <c r="I455" i="7"/>
  <c r="I391" i="7"/>
  <c r="I327" i="7"/>
  <c r="H423" i="7"/>
  <c r="I359" i="7"/>
  <c r="G453" i="7"/>
  <c r="H389" i="7"/>
  <c r="G325" i="7"/>
  <c r="G261" i="7"/>
  <c r="I279" i="7"/>
  <c r="H296" i="7"/>
  <c r="G311" i="7"/>
  <c r="H244" i="7"/>
  <c r="H191" i="7"/>
  <c r="G207" i="7"/>
  <c r="G236" i="7"/>
  <c r="K236" i="7" s="1"/>
  <c r="G172" i="7"/>
  <c r="J187" i="7"/>
  <c r="H128" i="7"/>
  <c r="I136" i="7"/>
  <c r="H152" i="7"/>
  <c r="H88" i="7"/>
  <c r="I96" i="7"/>
  <c r="G35" i="7"/>
  <c r="H45" i="7"/>
  <c r="G60" i="7"/>
  <c r="J312" i="7"/>
  <c r="G246" i="7"/>
  <c r="I210" i="7"/>
  <c r="I127" i="7"/>
  <c r="H53" i="7"/>
  <c r="H457" i="7"/>
  <c r="H467" i="7"/>
  <c r="G321" i="7"/>
  <c r="H261" i="7"/>
  <c r="J210" i="7"/>
  <c r="J134" i="7"/>
  <c r="J73" i="7"/>
  <c r="I64" i="7"/>
  <c r="J378" i="7"/>
  <c r="G412" i="7"/>
  <c r="H306" i="7"/>
  <c r="K306" i="7" s="1"/>
  <c r="I261" i="7"/>
  <c r="G208" i="7"/>
  <c r="H129" i="7"/>
  <c r="J141" i="7"/>
  <c r="I10" i="7"/>
  <c r="H401" i="7"/>
  <c r="K401" i="7" s="1"/>
  <c r="H351" i="7"/>
  <c r="H449" i="7"/>
  <c r="J275" i="7"/>
  <c r="K275" i="7" s="1"/>
  <c r="J231" i="7"/>
  <c r="I212" i="7"/>
  <c r="J104" i="7"/>
  <c r="J96" i="7"/>
  <c r="I11" i="7"/>
  <c r="J46" i="7"/>
  <c r="I438" i="7"/>
  <c r="G298" i="7"/>
  <c r="H111" i="7"/>
  <c r="J494" i="7"/>
  <c r="H403" i="7"/>
  <c r="K403" i="7" s="1"/>
  <c r="H221" i="7"/>
  <c r="H478" i="7"/>
  <c r="H243" i="7"/>
  <c r="I149" i="7"/>
  <c r="G463" i="7"/>
  <c r="I260" i="7"/>
  <c r="K260" i="7" s="1"/>
  <c r="J100" i="7"/>
  <c r="J323" i="7"/>
  <c r="J435" i="7"/>
  <c r="G20" i="7"/>
  <c r="G221" i="7"/>
  <c r="G310" i="7"/>
  <c r="J442" i="7"/>
  <c r="I126" i="7"/>
  <c r="H303" i="7"/>
  <c r="J63" i="7"/>
  <c r="G241" i="7"/>
  <c r="J444" i="7"/>
  <c r="I428" i="7"/>
  <c r="K468" i="7"/>
  <c r="K370" i="7"/>
  <c r="K258" i="7"/>
  <c r="K186" i="7"/>
  <c r="K230" i="7"/>
  <c r="I5" i="7"/>
  <c r="H446" i="7"/>
  <c r="J310" i="7"/>
  <c r="G182" i="7"/>
  <c r="K182" i="7" s="1"/>
  <c r="G131" i="7"/>
  <c r="H50" i="7"/>
  <c r="H494" i="7"/>
  <c r="J373" i="7"/>
  <c r="J411" i="7"/>
  <c r="G273" i="7"/>
  <c r="I205" i="7"/>
  <c r="H229" i="7"/>
  <c r="J86" i="7"/>
  <c r="G9" i="7"/>
  <c r="H498" i="7"/>
  <c r="K498" i="7" s="1"/>
  <c r="J330" i="7"/>
  <c r="H482" i="7"/>
  <c r="G262" i="7"/>
  <c r="K262" i="7" s="1"/>
  <c r="H292" i="7"/>
  <c r="H217" i="7"/>
  <c r="I93" i="7"/>
  <c r="I97" i="7"/>
  <c r="G71" i="7"/>
  <c r="G357" i="7"/>
  <c r="K357" i="7" s="1"/>
  <c r="J463" i="7"/>
  <c r="J365" i="7"/>
  <c r="J320" i="7"/>
  <c r="I187" i="7"/>
  <c r="H227" i="7"/>
  <c r="G144" i="7"/>
  <c r="K144" i="7" s="1"/>
  <c r="G136" i="7"/>
  <c r="J21" i="7"/>
  <c r="K21" i="7" s="1"/>
  <c r="I14" i="7"/>
  <c r="G424" i="7"/>
  <c r="K424" i="7" s="1"/>
  <c r="H238" i="7"/>
  <c r="I119" i="7"/>
  <c r="J423" i="7"/>
  <c r="H339" i="7"/>
  <c r="G160" i="7"/>
  <c r="K160" i="7" s="1"/>
  <c r="I408" i="7"/>
  <c r="J238" i="7"/>
  <c r="H48" i="7"/>
  <c r="I451" i="7"/>
  <c r="J183" i="7"/>
  <c r="J124" i="7"/>
  <c r="H187" i="7"/>
  <c r="I369" i="7"/>
  <c r="G405" i="7"/>
  <c r="I145" i="7"/>
  <c r="H176" i="7"/>
  <c r="H438" i="7"/>
  <c r="H68" i="7"/>
  <c r="I214" i="7"/>
  <c r="K214" i="7" s="1"/>
  <c r="J475" i="7"/>
  <c r="H131" i="7"/>
  <c r="H340" i="7"/>
  <c r="K340" i="7" s="1"/>
  <c r="I406" i="7"/>
  <c r="J492" i="7"/>
  <c r="F101" i="7"/>
  <c r="K404" i="7"/>
  <c r="K418" i="7"/>
  <c r="K354" i="7"/>
  <c r="K450" i="7"/>
  <c r="K480" i="7"/>
  <c r="K352" i="7"/>
  <c r="K91" i="7"/>
  <c r="K115" i="7"/>
  <c r="J481" i="7"/>
  <c r="G417" i="7"/>
  <c r="K417" i="7" s="1"/>
  <c r="G353" i="7"/>
  <c r="K353" i="7" s="1"/>
  <c r="I449" i="7"/>
  <c r="J385" i="7"/>
  <c r="H470" i="7"/>
  <c r="I239" i="7"/>
  <c r="G178" i="7"/>
  <c r="K178" i="7" s="1"/>
  <c r="H123" i="7"/>
  <c r="H60" i="7"/>
  <c r="I443" i="7"/>
  <c r="H453" i="7"/>
  <c r="G363" i="7"/>
  <c r="J290" i="7"/>
  <c r="J229" i="7"/>
  <c r="H181" i="7"/>
  <c r="I102" i="7"/>
  <c r="I23" i="7"/>
  <c r="I497" i="7"/>
  <c r="H364" i="7"/>
  <c r="I434" i="7"/>
  <c r="J308" i="7"/>
  <c r="I220" i="7"/>
  <c r="G173" i="7"/>
  <c r="K173" i="7" s="1"/>
  <c r="J117" i="7"/>
  <c r="H16" i="7"/>
  <c r="H35" i="7"/>
  <c r="G479" i="7"/>
  <c r="G383" i="7"/>
  <c r="K383" i="7" s="1"/>
  <c r="H321" i="7"/>
  <c r="J272" i="7"/>
  <c r="I183" i="7"/>
  <c r="H195" i="7"/>
  <c r="G112" i="7"/>
  <c r="I75" i="7"/>
  <c r="I68" i="7"/>
  <c r="H302" i="7"/>
  <c r="G251" i="7"/>
  <c r="K251" i="7" s="1"/>
  <c r="J42" i="7"/>
  <c r="H349" i="7"/>
  <c r="H253" i="7"/>
  <c r="I86" i="7"/>
  <c r="I356" i="7"/>
  <c r="H249" i="7"/>
  <c r="G29" i="7"/>
  <c r="K29" i="7" s="1"/>
  <c r="J445" i="7"/>
  <c r="H200" i="7"/>
  <c r="I73" i="7"/>
  <c r="I235" i="7"/>
  <c r="I339" i="7"/>
  <c r="G500" i="7"/>
  <c r="K500" i="7" s="1"/>
  <c r="I121" i="7"/>
  <c r="G296" i="7"/>
  <c r="J416" i="7"/>
  <c r="I13" i="7"/>
  <c r="G213" i="7"/>
  <c r="I377" i="7"/>
  <c r="J135" i="7"/>
  <c r="G478" i="7"/>
  <c r="J358" i="7"/>
  <c r="H70" i="7"/>
  <c r="K436" i="7"/>
  <c r="K372" i="7"/>
  <c r="K402" i="7"/>
  <c r="K198" i="7"/>
  <c r="K81" i="7"/>
  <c r="K56" i="7"/>
  <c r="K337" i="7"/>
  <c r="J433" i="7"/>
  <c r="J369" i="7"/>
  <c r="G326" i="7"/>
  <c r="K326" i="7" s="1"/>
  <c r="I195" i="7"/>
  <c r="G139" i="7"/>
  <c r="K139" i="7" s="1"/>
  <c r="I51" i="7"/>
  <c r="J363" i="7"/>
  <c r="I389" i="7"/>
  <c r="I299" i="7"/>
  <c r="H309" i="7"/>
  <c r="J181" i="7"/>
  <c r="J122" i="7"/>
  <c r="H118" i="7"/>
  <c r="I54" i="7"/>
  <c r="H434" i="7"/>
  <c r="G476" i="7"/>
  <c r="H390" i="7"/>
  <c r="H297" i="7"/>
  <c r="I172" i="7"/>
  <c r="G216" i="7"/>
  <c r="K216" i="7" s="1"/>
  <c r="I117" i="7"/>
  <c r="H46" i="7"/>
  <c r="J485" i="7"/>
  <c r="K485" i="7" s="1"/>
  <c r="G387" i="7"/>
  <c r="K387" i="7" s="1"/>
  <c r="J335" i="7"/>
  <c r="I285" i="7"/>
  <c r="K285" i="7" s="1"/>
  <c r="I271" i="7"/>
  <c r="I244" i="7"/>
  <c r="H163" i="7"/>
  <c r="J128" i="7"/>
  <c r="I43" i="7"/>
  <c r="K43" i="7" s="1"/>
  <c r="I36" i="7"/>
  <c r="J422" i="7"/>
  <c r="G299" i="7"/>
  <c r="G187" i="7"/>
  <c r="G32" i="7"/>
  <c r="G445" i="7"/>
  <c r="J274" i="7"/>
  <c r="J19" i="7"/>
  <c r="I338" i="7"/>
  <c r="H161" i="7"/>
  <c r="G481" i="7"/>
  <c r="I269" i="7"/>
  <c r="K269" i="7" s="1"/>
  <c r="I156" i="7"/>
  <c r="H24" i="7"/>
  <c r="I276" i="7"/>
  <c r="I467" i="7"/>
  <c r="G45" i="7"/>
  <c r="J172" i="7"/>
  <c r="I264" i="7"/>
  <c r="H428" i="7"/>
  <c r="G110" i="7"/>
  <c r="K110" i="7" s="1"/>
  <c r="I294" i="7"/>
  <c r="H447" i="7"/>
  <c r="H190" i="7"/>
  <c r="J332" i="7"/>
  <c r="I470" i="7"/>
  <c r="E110" i="7"/>
  <c r="E224" i="7"/>
  <c r="E24" i="7"/>
  <c r="E147" i="7"/>
  <c r="F68" i="7"/>
  <c r="F14" i="7"/>
  <c r="F402" i="7"/>
  <c r="F461" i="7"/>
  <c r="F351" i="7"/>
  <c r="F260" i="7"/>
  <c r="F338" i="7"/>
  <c r="F26" i="7"/>
  <c r="F100" i="7"/>
  <c r="F453" i="7"/>
  <c r="F367" i="7"/>
  <c r="F276" i="7"/>
  <c r="F354" i="7"/>
  <c r="F42" i="7"/>
  <c r="F116" i="7"/>
  <c r="F20" i="7"/>
  <c r="F258" i="7"/>
  <c r="F436" i="7"/>
  <c r="F196" i="7"/>
  <c r="F434" i="7"/>
  <c r="F383" i="7"/>
  <c r="F139" i="7"/>
  <c r="F353" i="7"/>
  <c r="F472" i="7"/>
  <c r="F242" i="7"/>
  <c r="F420" i="7"/>
  <c r="F21" i="7"/>
  <c r="E100" i="7"/>
  <c r="E180" i="7"/>
  <c r="E67" i="7"/>
  <c r="E163" i="7"/>
  <c r="E38" i="7"/>
  <c r="E118" i="7"/>
  <c r="E21" i="7"/>
  <c r="E101" i="7"/>
  <c r="E181" i="7"/>
  <c r="E273" i="7"/>
  <c r="E353" i="7"/>
  <c r="E433" i="7"/>
  <c r="E300" i="7"/>
  <c r="E380" i="7"/>
  <c r="E227" i="7"/>
  <c r="E40" i="7"/>
  <c r="E120" i="7"/>
  <c r="E200" i="7"/>
  <c r="E103" i="7"/>
  <c r="E183" i="7"/>
  <c r="E58" i="7"/>
  <c r="E154" i="7"/>
  <c r="E41" i="7"/>
  <c r="E121" i="7"/>
  <c r="E217" i="7"/>
  <c r="E293" i="7"/>
  <c r="E373" i="7"/>
  <c r="E240" i="7"/>
  <c r="E320" i="7"/>
  <c r="E400" i="7"/>
  <c r="E263" i="7"/>
  <c r="E92" i="7"/>
  <c r="E172" i="7"/>
  <c r="E75" i="7"/>
  <c r="E155" i="7"/>
  <c r="E30" i="7"/>
  <c r="E126" i="7"/>
  <c r="E206" i="7"/>
  <c r="E93" i="7"/>
  <c r="E189" i="7"/>
  <c r="E265" i="7"/>
  <c r="E345" i="7"/>
  <c r="E210" i="7"/>
  <c r="E292" i="7"/>
  <c r="E372" i="7"/>
  <c r="E235" i="7"/>
  <c r="E48" i="7"/>
  <c r="E128" i="7"/>
  <c r="E31" i="7"/>
  <c r="E95" i="7"/>
  <c r="E159" i="7"/>
  <c r="E18" i="7"/>
  <c r="E82" i="7"/>
  <c r="E146" i="7"/>
  <c r="E17" i="7"/>
  <c r="E81" i="7"/>
  <c r="E145" i="7"/>
  <c r="E221" i="7"/>
  <c r="E248" i="7"/>
  <c r="E267" i="7"/>
  <c r="E335" i="7"/>
  <c r="E399" i="7"/>
  <c r="E238" i="7"/>
  <c r="E302" i="7"/>
  <c r="E366" i="7"/>
  <c r="E430" i="7"/>
  <c r="E485" i="7"/>
  <c r="E500" i="7"/>
  <c r="E8" i="7"/>
  <c r="E7" i="7"/>
  <c r="E301" i="7"/>
  <c r="E328" i="7"/>
  <c r="E291" i="7"/>
  <c r="E355" i="7"/>
  <c r="E419" i="7"/>
  <c r="E258" i="7"/>
  <c r="E322" i="7"/>
  <c r="E386" i="7"/>
  <c r="E450" i="7"/>
  <c r="E10" i="7"/>
  <c r="E9" i="7"/>
  <c r="E12" i="7"/>
  <c r="E11" i="7"/>
  <c r="F12" i="7"/>
  <c r="E218" i="7"/>
  <c r="E239" i="7"/>
  <c r="E327" i="7"/>
  <c r="E391" i="7"/>
  <c r="E230" i="7"/>
  <c r="E294" i="7"/>
  <c r="E358" i="7"/>
  <c r="E422" i="7"/>
  <c r="E477" i="7"/>
  <c r="E476" i="7"/>
  <c r="E479" i="7"/>
  <c r="E478" i="7"/>
  <c r="F450" i="7"/>
  <c r="E269" i="7"/>
  <c r="E296" i="7"/>
  <c r="E283" i="7"/>
  <c r="E347" i="7"/>
  <c r="E411" i="7"/>
  <c r="E250" i="7"/>
  <c r="E314" i="7"/>
  <c r="E378" i="7"/>
  <c r="E442" i="7"/>
  <c r="E497" i="7"/>
  <c r="E496" i="7"/>
  <c r="E499" i="7"/>
  <c r="E498" i="7"/>
  <c r="F491" i="7"/>
  <c r="F267" i="7"/>
  <c r="F240" i="7"/>
  <c r="F221" i="7"/>
  <c r="F198" i="7"/>
  <c r="F135" i="7"/>
  <c r="F80" i="7"/>
  <c r="F17" i="7"/>
  <c r="F492" i="7"/>
  <c r="F231" i="7"/>
  <c r="F441" i="7"/>
  <c r="F410" i="7"/>
  <c r="F162" i="7"/>
  <c r="F99" i="7"/>
  <c r="F44" i="7"/>
  <c r="F315" i="7"/>
  <c r="F288" i="7"/>
  <c r="F269" i="7"/>
  <c r="F238" i="7"/>
  <c r="F183" i="7"/>
  <c r="F128" i="7"/>
  <c r="F65" i="7"/>
  <c r="F500" i="7"/>
  <c r="F211" i="7"/>
  <c r="F425" i="7"/>
  <c r="F394" i="7"/>
  <c r="F146" i="7"/>
  <c r="F83" i="7"/>
  <c r="F427" i="7"/>
  <c r="F400" i="7"/>
  <c r="F381" i="7"/>
  <c r="F350" i="7"/>
  <c r="F102" i="7"/>
  <c r="F39" i="7"/>
  <c r="F177" i="7"/>
  <c r="F10" i="7"/>
  <c r="F327" i="7"/>
  <c r="F300" i="7"/>
  <c r="F281" i="7"/>
  <c r="F250" i="7"/>
  <c r="F195" i="7"/>
  <c r="F140" i="7"/>
  <c r="F347" i="7"/>
  <c r="F320" i="7"/>
  <c r="F301" i="7"/>
  <c r="F270" i="7"/>
  <c r="F22" i="7"/>
  <c r="F160" i="7"/>
  <c r="F97" i="7"/>
  <c r="F452" i="7"/>
  <c r="F311" i="7"/>
  <c r="F284" i="7"/>
  <c r="F265" i="7"/>
  <c r="F234" i="7"/>
  <c r="F179" i="7"/>
  <c r="F124" i="7"/>
  <c r="F121" i="7"/>
  <c r="F184" i="7"/>
  <c r="F46" i="7"/>
  <c r="F294" i="7"/>
  <c r="F325" i="7"/>
  <c r="F344" i="7"/>
  <c r="F371" i="7"/>
  <c r="F482" i="7"/>
  <c r="F157" i="7"/>
  <c r="F201" i="7"/>
  <c r="F63" i="7"/>
  <c r="F126" i="7"/>
  <c r="F374" i="7"/>
  <c r="F405" i="7"/>
  <c r="F424" i="7"/>
  <c r="F451" i="7"/>
  <c r="F45" i="7"/>
  <c r="F89" i="7"/>
  <c r="F152" i="7"/>
  <c r="F207" i="7"/>
  <c r="F262" i="7"/>
  <c r="F293" i="7"/>
  <c r="F312" i="7"/>
  <c r="F339" i="7"/>
  <c r="F498" i="7"/>
  <c r="F28" i="7"/>
  <c r="F104" i="7"/>
  <c r="F159" i="7"/>
  <c r="F209" i="7"/>
  <c r="F245" i="7"/>
  <c r="F264" i="7"/>
  <c r="F291" i="7"/>
  <c r="F463" i="7"/>
  <c r="F141" i="7"/>
  <c r="D174" i="7"/>
  <c r="D13" i="7"/>
  <c r="D232" i="7"/>
  <c r="D473" i="7"/>
  <c r="D243" i="7"/>
  <c r="D388" i="7"/>
  <c r="D436" i="7"/>
  <c r="D228" i="7"/>
  <c r="D105" i="7"/>
  <c r="D25" i="7"/>
  <c r="D480" i="7"/>
  <c r="D453" i="7"/>
  <c r="D441" i="7"/>
  <c r="D35" i="7"/>
  <c r="D51" i="7"/>
  <c r="D293" i="7"/>
  <c r="D277" i="7"/>
  <c r="D245" i="7"/>
  <c r="D79" i="7"/>
  <c r="D404" i="7"/>
  <c r="D324" i="7"/>
  <c r="D372" i="7"/>
  <c r="D420" i="7"/>
  <c r="D383" i="7"/>
  <c r="D303" i="7"/>
  <c r="D366" i="7"/>
  <c r="D271" i="7"/>
  <c r="D117" i="7"/>
  <c r="D210" i="7"/>
  <c r="D16" i="7"/>
  <c r="D284" i="7"/>
  <c r="D97" i="7"/>
  <c r="D376" i="7"/>
  <c r="D191" i="7"/>
  <c r="D386" i="7"/>
  <c r="D306" i="7"/>
  <c r="D339" i="7"/>
  <c r="D356" i="7"/>
  <c r="D319" i="7"/>
  <c r="D239" i="7"/>
  <c r="D287" i="7"/>
  <c r="D432" i="7"/>
  <c r="D267" i="7"/>
  <c r="D380" i="7"/>
  <c r="D332" i="7"/>
  <c r="D494" i="7"/>
  <c r="D460" i="7"/>
  <c r="D468" i="7"/>
  <c r="D343" i="7"/>
  <c r="D190" i="7"/>
  <c r="D78" i="7"/>
  <c r="D471" i="7"/>
  <c r="D442" i="7"/>
  <c r="D369" i="7"/>
  <c r="D270" i="7"/>
  <c r="D431" i="7"/>
  <c r="D196" i="7"/>
  <c r="D399" i="7"/>
  <c r="F493" i="7"/>
  <c r="F287" i="7"/>
  <c r="F369" i="7"/>
  <c r="F274" i="7"/>
  <c r="F155" i="7"/>
  <c r="F165" i="7"/>
  <c r="F485" i="7"/>
  <c r="F303" i="7"/>
  <c r="F385" i="7"/>
  <c r="F290" i="7"/>
  <c r="F171" i="7"/>
  <c r="F181" i="7"/>
  <c r="F148" i="7"/>
  <c r="F386" i="7"/>
  <c r="F9" i="7"/>
  <c r="F123" i="7"/>
  <c r="F337" i="7"/>
  <c r="F69" i="7"/>
  <c r="F74" i="7"/>
  <c r="F244" i="7"/>
  <c r="F132" i="7"/>
  <c r="F370" i="7"/>
  <c r="F319" i="7"/>
  <c r="E36" i="7"/>
  <c r="E116" i="7"/>
  <c r="E196" i="7"/>
  <c r="E99" i="7"/>
  <c r="E179" i="7"/>
  <c r="E54" i="7"/>
  <c r="E150" i="7"/>
  <c r="E37" i="7"/>
  <c r="E117" i="7"/>
  <c r="E213" i="7"/>
  <c r="E289" i="7"/>
  <c r="E369" i="7"/>
  <c r="E236" i="7"/>
  <c r="E316" i="7"/>
  <c r="E396" i="7"/>
  <c r="E259" i="7"/>
  <c r="E56" i="7"/>
  <c r="E136" i="7"/>
  <c r="E39" i="7"/>
  <c r="E119" i="7"/>
  <c r="E199" i="7"/>
  <c r="E90" i="7"/>
  <c r="E170" i="7"/>
  <c r="E57" i="7"/>
  <c r="E153" i="7"/>
  <c r="E229" i="7"/>
  <c r="E309" i="7"/>
  <c r="E405" i="7"/>
  <c r="E256" i="7"/>
  <c r="E336" i="7"/>
  <c r="E432" i="7"/>
  <c r="E28" i="7"/>
  <c r="E108" i="7"/>
  <c r="E204" i="7"/>
  <c r="E91" i="7"/>
  <c r="E171" i="7"/>
  <c r="E62" i="7"/>
  <c r="E142" i="7"/>
  <c r="E29" i="7"/>
  <c r="E125" i="7"/>
  <c r="E205" i="7"/>
  <c r="E281" i="7"/>
  <c r="E377" i="7"/>
  <c r="E228" i="7"/>
  <c r="E308" i="7"/>
  <c r="E404" i="7"/>
  <c r="E251" i="7"/>
  <c r="E64" i="7"/>
  <c r="E160" i="7"/>
  <c r="E47" i="7"/>
  <c r="E111" i="7"/>
  <c r="E175" i="7"/>
  <c r="E34" i="7"/>
  <c r="E98" i="7"/>
  <c r="E162" i="7"/>
  <c r="E33" i="7"/>
  <c r="E97" i="7"/>
  <c r="E161" i="7"/>
  <c r="E285" i="7"/>
  <c r="E312" i="7"/>
  <c r="E287" i="7"/>
  <c r="E351" i="7"/>
  <c r="E415" i="7"/>
  <c r="E254" i="7"/>
  <c r="E318" i="7"/>
  <c r="E382" i="7"/>
  <c r="E446" i="7"/>
  <c r="E452" i="7"/>
  <c r="E455" i="7"/>
  <c r="E454" i="7"/>
  <c r="F462" i="7"/>
  <c r="E365" i="7"/>
  <c r="E392" i="7"/>
  <c r="E307" i="7"/>
  <c r="E371" i="7"/>
  <c r="E435" i="7"/>
  <c r="E274" i="7"/>
  <c r="E338" i="7"/>
  <c r="E402" i="7"/>
  <c r="E457" i="7"/>
  <c r="E456" i="7"/>
  <c r="E459" i="7"/>
  <c r="E458" i="7"/>
  <c r="F470" i="7"/>
  <c r="E253" i="7"/>
  <c r="E280" i="7"/>
  <c r="E279" i="7"/>
  <c r="E343" i="7"/>
  <c r="E407" i="7"/>
  <c r="E246" i="7"/>
  <c r="E310" i="7"/>
  <c r="E374" i="7"/>
  <c r="E438" i="7"/>
  <c r="E493" i="7"/>
  <c r="E492" i="7"/>
  <c r="E495" i="7"/>
  <c r="E494" i="7"/>
  <c r="F448" i="7"/>
  <c r="E333" i="7"/>
  <c r="E360" i="7"/>
  <c r="E299" i="7"/>
  <c r="E363" i="7"/>
  <c r="E427" i="7"/>
  <c r="E266" i="7"/>
  <c r="E330" i="7"/>
  <c r="E394" i="7"/>
  <c r="E449" i="7"/>
  <c r="E447" i="7"/>
  <c r="E445" i="7"/>
  <c r="E451" i="7"/>
  <c r="F454" i="7"/>
  <c r="F499" i="7"/>
  <c r="F432" i="7"/>
  <c r="F413" i="7"/>
  <c r="F382" i="7"/>
  <c r="F134" i="7"/>
  <c r="F71" i="7"/>
  <c r="F16" i="7"/>
  <c r="F457" i="7"/>
  <c r="F423" i="7"/>
  <c r="F396" i="7"/>
  <c r="F377" i="7"/>
  <c r="F346" i="7"/>
  <c r="F98" i="7"/>
  <c r="F35" i="7"/>
  <c r="F173" i="7"/>
  <c r="F251" i="7"/>
  <c r="F224" i="7"/>
  <c r="F430" i="7"/>
  <c r="F182" i="7"/>
  <c r="F119" i="7"/>
  <c r="F64" i="7"/>
  <c r="F465" i="7"/>
  <c r="F407" i="7"/>
  <c r="F380" i="7"/>
  <c r="F361" i="7"/>
  <c r="F330" i="7"/>
  <c r="F82" i="7"/>
  <c r="F19" i="7"/>
  <c r="F363" i="7"/>
  <c r="F336" i="7"/>
  <c r="F317" i="7"/>
  <c r="F286" i="7"/>
  <c r="F38" i="7"/>
  <c r="F176" i="7"/>
  <c r="F113" i="7"/>
  <c r="F476" i="7"/>
  <c r="F263" i="7"/>
  <c r="F236" i="7"/>
  <c r="F215" i="7"/>
  <c r="F194" i="7"/>
  <c r="F131" i="7"/>
  <c r="F76" i="7"/>
  <c r="F283" i="7"/>
  <c r="F256" i="7"/>
  <c r="F237" i="7"/>
  <c r="F214" i="7"/>
  <c r="F151" i="7"/>
  <c r="F96" i="7"/>
  <c r="F33" i="7"/>
  <c r="F484" i="7"/>
  <c r="F247" i="7"/>
  <c r="F220" i="7"/>
  <c r="F426" i="7"/>
  <c r="F178" i="7"/>
  <c r="F115" i="7"/>
  <c r="F60" i="7"/>
  <c r="F185" i="7"/>
  <c r="F47" i="7"/>
  <c r="F110" i="7"/>
  <c r="F358" i="7"/>
  <c r="F389" i="7"/>
  <c r="F408" i="7"/>
  <c r="F435" i="7"/>
  <c r="F446" i="7"/>
  <c r="F15" i="7"/>
  <c r="F72" i="7"/>
  <c r="F127" i="7"/>
  <c r="F190" i="7"/>
  <c r="F438" i="7"/>
  <c r="F232" i="7"/>
  <c r="F259" i="7"/>
  <c r="F479" i="7"/>
  <c r="F109" i="7"/>
  <c r="F153" i="7"/>
  <c r="F216" i="7"/>
  <c r="F78" i="7"/>
  <c r="F326" i="7"/>
  <c r="F357" i="7"/>
  <c r="F376" i="7"/>
  <c r="F403" i="7"/>
  <c r="F466" i="7"/>
  <c r="F41" i="7"/>
  <c r="F168" i="7"/>
  <c r="F30" i="7"/>
  <c r="F278" i="7"/>
  <c r="F309" i="7"/>
  <c r="F328" i="7"/>
  <c r="F355" i="7"/>
  <c r="F490" i="7"/>
  <c r="F464" i="7"/>
  <c r="F388" i="7"/>
  <c r="F305" i="7"/>
  <c r="F218" i="7"/>
  <c r="F27" i="7"/>
  <c r="F469" i="7"/>
  <c r="F456" i="7"/>
  <c r="F404" i="7"/>
  <c r="F321" i="7"/>
  <c r="F226" i="7"/>
  <c r="F43" i="7"/>
  <c r="F117" i="7"/>
  <c r="F75" i="7"/>
  <c r="F417" i="7"/>
  <c r="F37" i="7"/>
  <c r="F58" i="7"/>
  <c r="F356" i="7"/>
  <c r="F149" i="7"/>
  <c r="F202" i="7"/>
  <c r="F271" i="7"/>
  <c r="F59" i="7"/>
  <c r="F273" i="7"/>
  <c r="F442" i="7"/>
  <c r="E52" i="7"/>
  <c r="E132" i="7"/>
  <c r="E35" i="7"/>
  <c r="E115" i="7"/>
  <c r="E195" i="7"/>
  <c r="E86" i="7"/>
  <c r="E166" i="7"/>
  <c r="E53" i="7"/>
  <c r="E149" i="7"/>
  <c r="E225" i="7"/>
  <c r="E305" i="7"/>
  <c r="E401" i="7"/>
  <c r="E252" i="7"/>
  <c r="E332" i="7"/>
  <c r="E428" i="7"/>
  <c r="E275" i="7"/>
  <c r="E72" i="7"/>
  <c r="E168" i="7"/>
  <c r="E55" i="7"/>
  <c r="E135" i="7"/>
  <c r="E26" i="7"/>
  <c r="E106" i="7"/>
  <c r="E186" i="7"/>
  <c r="E89" i="7"/>
  <c r="E169" i="7"/>
  <c r="E245" i="7"/>
  <c r="E341" i="7"/>
  <c r="E421" i="7"/>
  <c r="E272" i="7"/>
  <c r="E368" i="7"/>
  <c r="E448" i="7"/>
  <c r="E44" i="7"/>
  <c r="E140" i="7"/>
  <c r="E27" i="7"/>
  <c r="E107" i="7"/>
  <c r="E203" i="7"/>
  <c r="E78" i="7"/>
  <c r="E158" i="7"/>
  <c r="E61" i="7"/>
  <c r="E141" i="7"/>
  <c r="E212" i="7"/>
  <c r="E313" i="7"/>
  <c r="E393" i="7"/>
  <c r="E244" i="7"/>
  <c r="E340" i="7"/>
  <c r="E420" i="7"/>
  <c r="E5" i="7"/>
  <c r="E96" i="7"/>
  <c r="E176" i="7"/>
  <c r="E63" i="7"/>
  <c r="E127" i="7"/>
  <c r="E191" i="7"/>
  <c r="E50" i="7"/>
  <c r="E114" i="7"/>
  <c r="E178" i="7"/>
  <c r="E49" i="7"/>
  <c r="E113" i="7"/>
  <c r="E177" i="7"/>
  <c r="E349" i="7"/>
  <c r="E376" i="7"/>
  <c r="E303" i="7"/>
  <c r="E367" i="7"/>
  <c r="E431" i="7"/>
  <c r="E270" i="7"/>
  <c r="E334" i="7"/>
  <c r="E398" i="7"/>
  <c r="E453" i="7"/>
  <c r="E468" i="7"/>
  <c r="E471" i="7"/>
  <c r="E470" i="7"/>
  <c r="F494" i="7"/>
  <c r="E429" i="7"/>
  <c r="E223" i="7"/>
  <c r="E323" i="7"/>
  <c r="E387" i="7"/>
  <c r="E226" i="7"/>
  <c r="E290" i="7"/>
  <c r="E354" i="7"/>
  <c r="E418" i="7"/>
  <c r="E473" i="7"/>
  <c r="E472" i="7"/>
  <c r="E475" i="7"/>
  <c r="E474" i="7"/>
  <c r="F7" i="7"/>
  <c r="E317" i="7"/>
  <c r="E344" i="7"/>
  <c r="E295" i="7"/>
  <c r="E359" i="7"/>
  <c r="E423" i="7"/>
  <c r="E262" i="7"/>
  <c r="E326" i="7"/>
  <c r="E390" i="7"/>
  <c r="E441" i="7"/>
  <c r="E14" i="7"/>
  <c r="E13" i="7"/>
  <c r="E443" i="7"/>
  <c r="E15" i="7"/>
  <c r="F483" i="7"/>
  <c r="E397" i="7"/>
  <c r="E424" i="7"/>
  <c r="E315" i="7"/>
  <c r="E379" i="7"/>
  <c r="E214" i="7"/>
  <c r="E282" i="7"/>
  <c r="E346" i="7"/>
  <c r="E410" i="7"/>
  <c r="E465" i="7"/>
  <c r="E464" i="7"/>
  <c r="E467" i="7"/>
  <c r="E466" i="7"/>
  <c r="F486" i="7"/>
  <c r="F395" i="7"/>
  <c r="F368" i="7"/>
  <c r="F349" i="7"/>
  <c r="F318" i="7"/>
  <c r="F70" i="7"/>
  <c r="F208" i="7"/>
  <c r="F145" i="7"/>
  <c r="F489" i="7"/>
  <c r="F359" i="7"/>
  <c r="F332" i="7"/>
  <c r="F313" i="7"/>
  <c r="F282" i="7"/>
  <c r="F34" i="7"/>
  <c r="F172" i="7"/>
  <c r="F443" i="7"/>
  <c r="F416" i="7"/>
  <c r="F397" i="7"/>
  <c r="F366" i="7"/>
  <c r="F118" i="7"/>
  <c r="F55" i="7"/>
  <c r="F193" i="7"/>
  <c r="F497" i="7"/>
  <c r="F343" i="7"/>
  <c r="F316" i="7"/>
  <c r="F297" i="7"/>
  <c r="F266" i="7"/>
  <c r="F18" i="7"/>
  <c r="F156" i="7"/>
  <c r="F299" i="7"/>
  <c r="F272" i="7"/>
  <c r="F253" i="7"/>
  <c r="F222" i="7"/>
  <c r="F167" i="7"/>
  <c r="F112" i="7"/>
  <c r="F49" i="7"/>
  <c r="F13" i="7"/>
  <c r="F428" i="7"/>
  <c r="F409" i="7"/>
  <c r="F378" i="7"/>
  <c r="F130" i="7"/>
  <c r="F67" i="7"/>
  <c r="F467" i="7"/>
  <c r="F219" i="7"/>
  <c r="F429" i="7"/>
  <c r="F398" i="7"/>
  <c r="F150" i="7"/>
  <c r="F87" i="7"/>
  <c r="F32" i="7"/>
  <c r="F444" i="7"/>
  <c r="F439" i="7"/>
  <c r="F412" i="7"/>
  <c r="F393" i="7"/>
  <c r="F362" i="7"/>
  <c r="F114" i="7"/>
  <c r="F51" i="7"/>
  <c r="F189" i="7"/>
  <c r="F56" i="7"/>
  <c r="F111" i="7"/>
  <c r="F174" i="7"/>
  <c r="F422" i="7"/>
  <c r="F213" i="7"/>
  <c r="F243" i="7"/>
  <c r="F487" i="7"/>
  <c r="F29" i="7"/>
  <c r="F73" i="7"/>
  <c r="F136" i="7"/>
  <c r="F191" i="7"/>
  <c r="F246" i="7"/>
  <c r="F277" i="7"/>
  <c r="F296" i="7"/>
  <c r="F323" i="7"/>
  <c r="F11" i="7"/>
  <c r="F205" i="7"/>
  <c r="F24" i="7"/>
  <c r="F79" i="7"/>
  <c r="F142" i="7"/>
  <c r="F390" i="7"/>
  <c r="F421" i="7"/>
  <c r="F440" i="7"/>
  <c r="F8" i="7"/>
  <c r="F61" i="7"/>
  <c r="F105" i="7"/>
  <c r="F31" i="7"/>
  <c r="F94" i="7"/>
  <c r="F342" i="7"/>
  <c r="F373" i="7"/>
  <c r="F392" i="7"/>
  <c r="F419" i="7"/>
  <c r="F458" i="7"/>
  <c r="N5" i="8"/>
  <c r="F415" i="7"/>
  <c r="F324" i="7"/>
  <c r="F241" i="7"/>
  <c r="F90" i="7"/>
  <c r="F164" i="7"/>
  <c r="F477" i="7"/>
  <c r="F431" i="7"/>
  <c r="F340" i="7"/>
  <c r="F257" i="7"/>
  <c r="F106" i="7"/>
  <c r="F180" i="7"/>
  <c r="F53" i="7"/>
  <c r="F138" i="7"/>
  <c r="F308" i="7"/>
  <c r="F133" i="7"/>
  <c r="F306" i="7"/>
  <c r="F255" i="7"/>
  <c r="F84" i="7"/>
  <c r="F225" i="7"/>
  <c r="F399" i="7"/>
  <c r="F187" i="7"/>
  <c r="F292" i="7"/>
  <c r="F169" i="7"/>
  <c r="E68" i="7"/>
  <c r="E164" i="7"/>
  <c r="E51" i="7"/>
  <c r="E131" i="7"/>
  <c r="E22" i="7"/>
  <c r="E102" i="7"/>
  <c r="E182" i="7"/>
  <c r="E85" i="7"/>
  <c r="E165" i="7"/>
  <c r="E241" i="7"/>
  <c r="E337" i="7"/>
  <c r="E417" i="7"/>
  <c r="E268" i="7"/>
  <c r="E364" i="7"/>
  <c r="E444" i="7"/>
  <c r="F5" i="7"/>
  <c r="E104" i="7"/>
  <c r="E184" i="7"/>
  <c r="E71" i="7"/>
  <c r="E167" i="7"/>
  <c r="E42" i="7"/>
  <c r="E122" i="7"/>
  <c r="E25" i="7"/>
  <c r="E105" i="7"/>
  <c r="E185" i="7"/>
  <c r="E277" i="7"/>
  <c r="E357" i="7"/>
  <c r="E437" i="7"/>
  <c r="E304" i="7"/>
  <c r="E384" i="7"/>
  <c r="E231" i="7"/>
  <c r="E76" i="7"/>
  <c r="E156" i="7"/>
  <c r="E43" i="7"/>
  <c r="E139" i="7"/>
  <c r="E219" i="7"/>
  <c r="E94" i="7"/>
  <c r="E190" i="7"/>
  <c r="E77" i="7"/>
  <c r="E157" i="7"/>
  <c r="E249" i="7"/>
  <c r="E329" i="7"/>
  <c r="E409" i="7"/>
  <c r="E276" i="7"/>
  <c r="E356" i="7"/>
  <c r="E436" i="7"/>
  <c r="E32" i="7"/>
  <c r="E112" i="7"/>
  <c r="E192" i="7"/>
  <c r="E79" i="7"/>
  <c r="E143" i="7"/>
  <c r="E207" i="7"/>
  <c r="E66" i="7"/>
  <c r="E130" i="7"/>
  <c r="E194" i="7"/>
  <c r="E65" i="7"/>
  <c r="E129" i="7"/>
  <c r="E193" i="7"/>
  <c r="E413" i="7"/>
  <c r="E440" i="7"/>
  <c r="E319" i="7"/>
  <c r="E383" i="7"/>
  <c r="E222" i="7"/>
  <c r="E286" i="7"/>
  <c r="E350" i="7"/>
  <c r="E414" i="7"/>
  <c r="E469" i="7"/>
  <c r="E484" i="7"/>
  <c r="E487" i="7"/>
  <c r="E486" i="7"/>
  <c r="E237" i="7"/>
  <c r="E264" i="7"/>
  <c r="E271" i="7"/>
  <c r="E339" i="7"/>
  <c r="E403" i="7"/>
  <c r="E242" i="7"/>
  <c r="E306" i="7"/>
  <c r="E370" i="7"/>
  <c r="E434" i="7"/>
  <c r="E489" i="7"/>
  <c r="E488" i="7"/>
  <c r="E491" i="7"/>
  <c r="E490" i="7"/>
  <c r="F475" i="7"/>
  <c r="E381" i="7"/>
  <c r="E408" i="7"/>
  <c r="E311" i="7"/>
  <c r="E375" i="7"/>
  <c r="E439" i="7"/>
  <c r="E278" i="7"/>
  <c r="E342" i="7"/>
  <c r="E406" i="7"/>
  <c r="E461" i="7"/>
  <c r="E460" i="7"/>
  <c r="E463" i="7"/>
  <c r="E462" i="7"/>
  <c r="F478" i="7"/>
  <c r="E209" i="7"/>
  <c r="E232" i="7"/>
  <c r="E255" i="7"/>
  <c r="E331" i="7"/>
  <c r="E395" i="7"/>
  <c r="E234" i="7"/>
  <c r="E298" i="7"/>
  <c r="E362" i="7"/>
  <c r="E426" i="7"/>
  <c r="E481" i="7"/>
  <c r="E480" i="7"/>
  <c r="E483" i="7"/>
  <c r="E482" i="7"/>
  <c r="F459" i="7"/>
  <c r="F331" i="7"/>
  <c r="F304" i="7"/>
  <c r="F285" i="7"/>
  <c r="F254" i="7"/>
  <c r="F199" i="7"/>
  <c r="F144" i="7"/>
  <c r="F81" i="7"/>
  <c r="F460" i="7"/>
  <c r="F295" i="7"/>
  <c r="F268" i="7"/>
  <c r="F249" i="7"/>
  <c r="F217" i="7"/>
  <c r="F163" i="7"/>
  <c r="F108" i="7"/>
  <c r="F379" i="7"/>
  <c r="F352" i="7"/>
  <c r="F333" i="7"/>
  <c r="F302" i="7"/>
  <c r="F54" i="7"/>
  <c r="F192" i="7"/>
  <c r="F129" i="7"/>
  <c r="F468" i="7"/>
  <c r="F279" i="7"/>
  <c r="F252" i="7"/>
  <c r="F233" i="7"/>
  <c r="F210" i="7"/>
  <c r="F147" i="7"/>
  <c r="F92" i="7"/>
  <c r="F235" i="7"/>
  <c r="F445" i="7"/>
  <c r="F414" i="7"/>
  <c r="F166" i="7"/>
  <c r="F103" i="7"/>
  <c r="F48" i="7"/>
  <c r="F473" i="7"/>
  <c r="F391" i="7"/>
  <c r="F364" i="7"/>
  <c r="F345" i="7"/>
  <c r="F314" i="7"/>
  <c r="F66" i="7"/>
  <c r="F204" i="7"/>
  <c r="F411" i="7"/>
  <c r="F384" i="7"/>
  <c r="F365" i="7"/>
  <c r="F334" i="7"/>
  <c r="F86" i="7"/>
  <c r="F23" i="7"/>
  <c r="F161" i="7"/>
  <c r="F481" i="7"/>
  <c r="F375" i="7"/>
  <c r="F348" i="7"/>
  <c r="F329" i="7"/>
  <c r="F298" i="7"/>
  <c r="F50" i="7"/>
  <c r="F188" i="7"/>
  <c r="F57" i="7"/>
  <c r="F120" i="7"/>
  <c r="F175" i="7"/>
  <c r="F230" i="7"/>
  <c r="F261" i="7"/>
  <c r="F280" i="7"/>
  <c r="F307" i="7"/>
  <c r="F455" i="7"/>
  <c r="F93" i="7"/>
  <c r="F137" i="7"/>
  <c r="F200" i="7"/>
  <c r="F62" i="7"/>
  <c r="F310" i="7"/>
  <c r="F341" i="7"/>
  <c r="F360" i="7"/>
  <c r="F387" i="7"/>
  <c r="F474" i="7"/>
  <c r="F25" i="7"/>
  <c r="F88" i="7"/>
  <c r="F143" i="7"/>
  <c r="F206" i="7"/>
  <c r="F229" i="7"/>
  <c r="F248" i="7"/>
  <c r="F275" i="7"/>
  <c r="F471" i="7"/>
  <c r="F125" i="7"/>
  <c r="F40" i="7"/>
  <c r="F95" i="7"/>
  <c r="F158" i="7"/>
  <c r="F406" i="7"/>
  <c r="F437" i="7"/>
  <c r="F227" i="7"/>
  <c r="F495" i="7"/>
  <c r="F77" i="7"/>
  <c r="D357" i="7"/>
  <c r="D28" i="7"/>
  <c r="D500" i="7"/>
  <c r="D264" i="7"/>
  <c r="D279" i="7"/>
  <c r="D263" i="7"/>
  <c r="D63" i="7"/>
  <c r="D65" i="7"/>
  <c r="D206" i="7"/>
  <c r="D258" i="7"/>
  <c r="D106" i="7"/>
  <c r="D419" i="7"/>
  <c r="D26" i="7"/>
  <c r="D226" i="7"/>
  <c r="D74" i="7"/>
  <c r="D259" i="7"/>
  <c r="D59" i="7"/>
  <c r="D164" i="7"/>
  <c r="D413" i="7"/>
  <c r="D84" i="7"/>
  <c r="D415" i="7"/>
  <c r="D22" i="7"/>
  <c r="D335" i="7"/>
  <c r="D135" i="7"/>
  <c r="D53" i="7"/>
  <c r="D410" i="7"/>
  <c r="D197" i="7"/>
  <c r="D329" i="7"/>
  <c r="D208" i="7"/>
  <c r="D467" i="7"/>
  <c r="D220" i="7"/>
  <c r="D459" i="7"/>
  <c r="D215" i="7"/>
  <c r="D497" i="7"/>
  <c r="D204" i="7"/>
  <c r="D188" i="7"/>
  <c r="D172" i="7"/>
  <c r="D94" i="7"/>
  <c r="D129" i="7"/>
  <c r="D435" i="7"/>
  <c r="D42" i="7"/>
  <c r="D355" i="7"/>
  <c r="D155" i="7"/>
  <c r="D403" i="7"/>
  <c r="D203" i="7"/>
  <c r="D451" i="7"/>
  <c r="D58" i="7"/>
  <c r="D398" i="7"/>
  <c r="D41" i="7"/>
  <c r="D318" i="7"/>
  <c r="D166" i="7"/>
  <c r="D397" i="7"/>
  <c r="D68" i="7"/>
  <c r="D286" i="7"/>
  <c r="D134" i="7"/>
  <c r="D66" i="7"/>
  <c r="D219" i="7"/>
  <c r="D147" i="7"/>
  <c r="D347" i="7"/>
  <c r="D162" i="7"/>
  <c r="D314" i="7"/>
  <c r="D32" i="7"/>
  <c r="D361" i="7"/>
  <c r="D156" i="7"/>
  <c r="D423" i="7"/>
  <c r="D407" i="7"/>
  <c r="D406" i="7"/>
  <c r="D49" i="7"/>
  <c r="D95" i="7"/>
  <c r="D417" i="7"/>
  <c r="D88" i="7"/>
  <c r="D337" i="7"/>
  <c r="D205" i="7"/>
  <c r="D354" i="7"/>
  <c r="D202" i="7"/>
  <c r="D387" i="7"/>
  <c r="D187" i="7"/>
  <c r="D334" i="7"/>
  <c r="D182" i="7"/>
  <c r="D254" i="7"/>
  <c r="D102" i="7"/>
  <c r="D302" i="7"/>
  <c r="D150" i="7"/>
  <c r="D222" i="7"/>
  <c r="D70" i="7"/>
  <c r="D236" i="7"/>
  <c r="D450" i="7"/>
  <c r="D128" i="7"/>
  <c r="D12" i="7"/>
  <c r="D80" i="7"/>
  <c r="D409" i="7"/>
  <c r="D96" i="7"/>
  <c r="D425" i="7"/>
  <c r="D375" i="7"/>
  <c r="D175" i="7"/>
  <c r="D359" i="7"/>
  <c r="D358" i="7"/>
  <c r="D373" i="7"/>
  <c r="D44" i="7"/>
  <c r="D31" i="7"/>
  <c r="D30" i="7"/>
  <c r="D307" i="7"/>
  <c r="D107" i="7"/>
  <c r="D227" i="7"/>
  <c r="D27" i="7"/>
  <c r="D275" i="7"/>
  <c r="D75" i="7"/>
  <c r="D292" i="7"/>
  <c r="D301" i="7"/>
  <c r="D169" i="7"/>
  <c r="D221" i="7"/>
  <c r="D89" i="7"/>
  <c r="D223" i="7"/>
  <c r="D23" i="7"/>
  <c r="D414" i="7"/>
  <c r="D57" i="7"/>
  <c r="D48" i="7"/>
  <c r="D377" i="7"/>
  <c r="D192" i="7"/>
  <c r="D475" i="7"/>
  <c r="D144" i="7"/>
  <c r="D499" i="7"/>
  <c r="D160" i="7"/>
  <c r="D491" i="7"/>
  <c r="E6" i="7"/>
  <c r="D326" i="7"/>
  <c r="D341" i="7"/>
  <c r="D248" i="7"/>
  <c r="D489" i="7"/>
  <c r="D452" i="7"/>
  <c r="D43" i="7"/>
  <c r="D474" i="7"/>
  <c r="D455" i="7"/>
  <c r="D237" i="7"/>
  <c r="D382" i="7"/>
  <c r="D384" i="7"/>
  <c r="D304" i="7"/>
  <c r="D112" i="7"/>
  <c r="D252" i="7"/>
  <c r="D235" i="7"/>
  <c r="D251" i="7"/>
  <c r="D161" i="7"/>
  <c r="D261" i="7"/>
  <c r="D113" i="7"/>
  <c r="D5" i="7"/>
  <c r="D466" i="7"/>
  <c r="D11" i="7"/>
  <c r="D482" i="7"/>
  <c r="D458" i="7"/>
  <c r="D183" i="7"/>
  <c r="D103" i="7"/>
  <c r="D214" i="7"/>
  <c r="D71" i="7"/>
  <c r="D249" i="7"/>
  <c r="D362" i="7"/>
  <c r="D345" i="7"/>
  <c r="D229" i="7"/>
  <c r="D392" i="7"/>
  <c r="D391" i="7"/>
  <c r="D209" i="7"/>
  <c r="D29" i="7"/>
  <c r="D154" i="7"/>
  <c r="D139" i="7"/>
  <c r="D490" i="7"/>
  <c r="D119" i="7"/>
  <c r="D39" i="7"/>
  <c r="D87" i="7"/>
  <c r="D67" i="7"/>
  <c r="D478" i="7"/>
  <c r="D7" i="7"/>
  <c r="D348" i="7"/>
  <c r="D344" i="7"/>
  <c r="D328" i="7"/>
  <c r="D342" i="7"/>
  <c r="D145" i="7"/>
  <c r="D276" i="7"/>
  <c r="D200" i="7"/>
  <c r="D244" i="7"/>
  <c r="D40" i="7"/>
  <c r="D118" i="7"/>
  <c r="D38" i="7"/>
  <c r="D14" i="7"/>
  <c r="D311" i="7"/>
  <c r="D310" i="7"/>
  <c r="D309" i="7"/>
  <c r="D159" i="7"/>
  <c r="D463" i="7"/>
  <c r="D8" i="7"/>
  <c r="D479" i="7"/>
  <c r="D305" i="7"/>
  <c r="D447" i="7"/>
  <c r="D367" i="7"/>
  <c r="D132" i="7"/>
  <c r="D52" i="7"/>
  <c r="D364" i="7"/>
  <c r="D283" i="7"/>
  <c r="D250" i="7"/>
  <c r="D266" i="7"/>
  <c r="D110" i="7"/>
  <c r="D230" i="7"/>
  <c r="D62" i="7"/>
  <c r="D495" i="7"/>
  <c r="D401" i="7"/>
  <c r="D449" i="7"/>
  <c r="D487" i="7"/>
  <c r="D456" i="7"/>
  <c r="D496" i="7"/>
  <c r="D469" i="7"/>
  <c r="D151" i="7"/>
  <c r="D485" i="7"/>
  <c r="D483" i="7"/>
  <c r="D393" i="7"/>
  <c r="D115" i="7"/>
  <c r="D439" i="7"/>
  <c r="D140" i="7"/>
  <c r="D360" i="7"/>
  <c r="D143" i="7"/>
  <c r="D171" i="7"/>
  <c r="D91" i="7"/>
  <c r="D433" i="7"/>
  <c r="D488" i="7"/>
  <c r="D461" i="7"/>
  <c r="D9" i="7"/>
  <c r="D477" i="7"/>
  <c r="D130" i="7"/>
  <c r="D18" i="7"/>
  <c r="D163" i="7"/>
  <c r="D179" i="7"/>
  <c r="D421" i="7"/>
  <c r="D405" i="7"/>
  <c r="D312" i="7"/>
  <c r="D127" i="7"/>
  <c r="D353" i="7"/>
  <c r="D273" i="7"/>
  <c r="D321" i="7"/>
  <c r="D338" i="7"/>
  <c r="D255" i="7"/>
  <c r="D400" i="7"/>
  <c r="D137" i="7"/>
  <c r="D368" i="7"/>
  <c r="D194" i="7"/>
  <c r="D19" i="7"/>
  <c r="D234" i="7"/>
  <c r="D85" i="7"/>
  <c r="D462" i="7"/>
  <c r="D443" i="7"/>
  <c r="D280" i="7"/>
  <c r="D295" i="7"/>
  <c r="D278" i="7"/>
  <c r="D76" i="7"/>
  <c r="D289" i="7"/>
  <c r="D434" i="7"/>
  <c r="D257" i="7"/>
  <c r="D274" i="7"/>
  <c r="D416" i="7"/>
  <c r="D336" i="7"/>
  <c r="D73" i="7"/>
  <c r="D198" i="7"/>
  <c r="D395" i="7"/>
  <c r="D298" i="7"/>
  <c r="D281" i="7"/>
  <c r="D297" i="7"/>
  <c r="D47" i="7"/>
  <c r="D440" i="7"/>
  <c r="D10" i="7"/>
  <c r="D225" i="7"/>
  <c r="D370" i="7"/>
  <c r="D418" i="7"/>
  <c r="D241" i="7"/>
  <c r="D429" i="7"/>
  <c r="D349" i="7"/>
  <c r="D472" i="7"/>
  <c r="D317" i="7"/>
  <c r="D454" i="7"/>
  <c r="D15" i="7"/>
  <c r="D99" i="7"/>
  <c r="D178" i="7"/>
  <c r="D408" i="7"/>
  <c r="D422" i="7"/>
  <c r="D108" i="7"/>
  <c r="D60" i="7"/>
  <c r="D498" i="7"/>
  <c r="D385" i="7"/>
  <c r="D402" i="7"/>
  <c r="D365" i="7"/>
  <c r="D285" i="7"/>
  <c r="D333" i="7"/>
  <c r="D253" i="7"/>
  <c r="D181" i="7"/>
  <c r="D69" i="7"/>
  <c r="D21" i="7"/>
  <c r="D37" i="7"/>
  <c r="D390" i="7"/>
  <c r="D374" i="7"/>
  <c r="D484" i="7"/>
  <c r="D457" i="7"/>
  <c r="D322" i="7"/>
  <c r="D242" i="7"/>
  <c r="D290" i="7"/>
  <c r="D323" i="7"/>
  <c r="D224" i="7"/>
  <c r="D148" i="7"/>
  <c r="D86" i="7"/>
  <c r="D116" i="7"/>
  <c r="D300" i="7"/>
  <c r="D82" i="7"/>
  <c r="D265" i="7"/>
  <c r="D396" i="7"/>
  <c r="D50" i="7"/>
  <c r="D233" i="7"/>
  <c r="D111" i="7"/>
  <c r="D325" i="7"/>
  <c r="D177" i="7"/>
  <c r="D216" i="7"/>
  <c r="D136" i="7"/>
  <c r="D173" i="7"/>
  <c r="D167" i="7"/>
  <c r="D381" i="7"/>
  <c r="D83" i="7"/>
  <c r="D114" i="7"/>
  <c r="D246" i="7"/>
  <c r="D193" i="7"/>
  <c r="D72" i="7"/>
  <c r="D352" i="7"/>
  <c r="D351" i="7"/>
  <c r="D176" i="7"/>
  <c r="D268" i="7"/>
  <c r="D46" i="7"/>
  <c r="D17" i="7"/>
  <c r="D291" i="7"/>
  <c r="D104" i="7"/>
  <c r="D212" i="7"/>
  <c r="D256" i="7"/>
  <c r="D282" i="7"/>
  <c r="D363" i="7"/>
  <c r="D92" i="7"/>
  <c r="D327" i="7"/>
  <c r="D24" i="7"/>
  <c r="D189" i="7"/>
  <c r="D269" i="7"/>
  <c r="D444" i="7"/>
  <c r="D331" i="7"/>
  <c r="D470" i="7"/>
  <c r="D101" i="7"/>
  <c r="D158" i="7"/>
  <c r="D184" i="7"/>
  <c r="D54" i="7"/>
  <c r="D486" i="7"/>
  <c r="D98" i="7"/>
  <c r="D262" i="7"/>
  <c r="D211" i="7"/>
  <c r="D152" i="7"/>
  <c r="D120" i="7"/>
  <c r="D168" i="7"/>
  <c r="D272" i="7"/>
  <c r="D240" i="7"/>
  <c r="D64" i="7"/>
  <c r="D315" i="7"/>
  <c r="D124" i="7"/>
  <c r="D371" i="7"/>
  <c r="D308" i="7"/>
  <c r="D288" i="7"/>
  <c r="D180" i="7"/>
  <c r="D411" i="7"/>
  <c r="D379" i="7"/>
  <c r="D476" i="7"/>
  <c r="D481" i="7"/>
  <c r="D141" i="7"/>
  <c r="D186" i="7"/>
  <c r="D55" i="7"/>
  <c r="D199" i="7"/>
  <c r="D133" i="7"/>
  <c r="D427" i="7"/>
  <c r="D448" i="7"/>
  <c r="D492" i="7"/>
  <c r="D465" i="7"/>
  <c r="D294" i="7"/>
  <c r="D126" i="7"/>
  <c r="D446" i="7"/>
  <c r="D157" i="7"/>
  <c r="D77" i="7"/>
  <c r="D125" i="7"/>
  <c r="D122" i="7"/>
  <c r="D464" i="7"/>
  <c r="D430" i="7"/>
  <c r="D350" i="7"/>
  <c r="D195" i="7"/>
  <c r="D146" i="7"/>
  <c r="D149" i="7"/>
  <c r="D165" i="7"/>
  <c r="D247" i="7"/>
  <c r="D231" i="7"/>
  <c r="D424" i="7"/>
  <c r="D81" i="7"/>
  <c r="D93" i="7"/>
  <c r="D218" i="7"/>
  <c r="D61" i="7"/>
  <c r="D109" i="7"/>
  <c r="D100" i="7"/>
  <c r="D20" i="7"/>
  <c r="D320" i="7"/>
  <c r="D185" i="7"/>
  <c r="D428" i="7"/>
  <c r="D316" i="7"/>
  <c r="D299" i="7"/>
  <c r="D330" i="7"/>
  <c r="D438" i="7"/>
  <c r="D437" i="7"/>
  <c r="D207" i="7"/>
  <c r="D340" i="7"/>
  <c r="D260" i="7"/>
  <c r="D56" i="7"/>
  <c r="D45" i="7"/>
  <c r="D36" i="7"/>
  <c r="D153" i="7"/>
  <c r="D201" i="7"/>
  <c r="D121" i="7"/>
  <c r="D313" i="7"/>
  <c r="D426" i="7"/>
  <c r="D378" i="7"/>
  <c r="D394" i="7"/>
  <c r="D33" i="7"/>
  <c r="D389" i="7"/>
  <c r="D296" i="7"/>
  <c r="D142" i="7"/>
  <c r="D170" i="7"/>
  <c r="D90" i="7"/>
  <c r="D138" i="7"/>
  <c r="D123" i="7"/>
  <c r="D493" i="7"/>
  <c r="D238" i="7"/>
  <c r="D445" i="7"/>
  <c r="D131" i="7"/>
  <c r="D346" i="7"/>
  <c r="D213" i="7"/>
  <c r="D34" i="7"/>
  <c r="D217" i="7"/>
  <c r="D412" i="7"/>
  <c r="D6" i="7"/>
  <c r="E144" i="7"/>
  <c r="E388" i="7"/>
  <c r="E361" i="7"/>
  <c r="E109" i="7"/>
  <c r="E46" i="7"/>
  <c r="E188" i="7"/>
  <c r="E416" i="7"/>
  <c r="E389" i="7"/>
  <c r="E137" i="7"/>
  <c r="E74" i="7"/>
  <c r="E23" i="7"/>
  <c r="E243" i="7"/>
  <c r="E220" i="7"/>
  <c r="E197" i="7"/>
  <c r="E134" i="7"/>
  <c r="E83" i="7"/>
  <c r="E20" i="7"/>
  <c r="F197" i="7"/>
  <c r="F480" i="7"/>
  <c r="F335" i="7"/>
  <c r="F52" i="7"/>
  <c r="F449" i="7"/>
  <c r="F36" i="7"/>
  <c r="F433" i="7"/>
  <c r="G3" i="7"/>
  <c r="I3" i="7"/>
  <c r="I46" i="9"/>
  <c r="I27" i="9"/>
  <c r="I37" i="9"/>
  <c r="I38" i="9"/>
  <c r="I13" i="9"/>
  <c r="I20" i="9" s="1"/>
  <c r="I24" i="9"/>
  <c r="I25" i="9"/>
  <c r="I35" i="9"/>
  <c r="I22" i="9"/>
  <c r="I29" i="9"/>
  <c r="I28" i="9"/>
  <c r="I34" i="9"/>
  <c r="E80" i="7"/>
  <c r="E324" i="7"/>
  <c r="E297" i="7"/>
  <c r="E45" i="7"/>
  <c r="E187" i="7"/>
  <c r="E124" i="7"/>
  <c r="E352" i="7"/>
  <c r="E325" i="7"/>
  <c r="E73" i="7"/>
  <c r="E215" i="7"/>
  <c r="E152" i="7"/>
  <c r="E412" i="7"/>
  <c r="E385" i="7"/>
  <c r="E133" i="7"/>
  <c r="E70" i="7"/>
  <c r="E19" i="7"/>
  <c r="F447" i="7"/>
  <c r="F372" i="7"/>
  <c r="F228" i="7"/>
  <c r="F289" i="7"/>
  <c r="F107" i="7"/>
  <c r="F239" i="7"/>
  <c r="F91" i="7"/>
  <c r="F223" i="7"/>
  <c r="G46" i="9"/>
  <c r="G38" i="9"/>
  <c r="G27" i="9"/>
  <c r="G28" i="9"/>
  <c r="G25" i="9"/>
  <c r="G24" i="9"/>
  <c r="G34" i="9"/>
  <c r="G35" i="9"/>
  <c r="G37" i="9"/>
  <c r="G29" i="9"/>
  <c r="G22" i="9"/>
  <c r="E16" i="7"/>
  <c r="E260" i="7"/>
  <c r="E233" i="7"/>
  <c r="E174" i="7"/>
  <c r="E123" i="7"/>
  <c r="E60" i="7"/>
  <c r="E288" i="7"/>
  <c r="E261" i="7"/>
  <c r="E202" i="7"/>
  <c r="E151" i="7"/>
  <c r="E88" i="7"/>
  <c r="E348" i="7"/>
  <c r="E321" i="7"/>
  <c r="E69" i="7"/>
  <c r="E211" i="7"/>
  <c r="E148" i="7"/>
  <c r="F401" i="7"/>
  <c r="F322" i="7"/>
  <c r="F186" i="7"/>
  <c r="F203" i="7"/>
  <c r="F170" i="7"/>
  <c r="F488" i="7"/>
  <c r="F154" i="7"/>
  <c r="F496" i="7"/>
  <c r="K386" i="7"/>
  <c r="K482" i="7"/>
  <c r="K274" i="7"/>
  <c r="K202" i="7"/>
  <c r="K123" i="7"/>
  <c r="K147" i="7"/>
  <c r="K499" i="7"/>
  <c r="F6" i="7"/>
  <c r="E425" i="7"/>
  <c r="E247" i="7"/>
  <c r="E87" i="7"/>
  <c r="E198" i="7"/>
  <c r="K107" i="7"/>
  <c r="K131" i="7"/>
  <c r="K465" i="7"/>
  <c r="H13" i="9"/>
  <c r="H20" i="9" s="1"/>
  <c r="E173" i="7"/>
  <c r="E201" i="7"/>
  <c r="E284" i="7"/>
  <c r="E84" i="7"/>
  <c r="F212" i="7"/>
  <c r="F418" i="7"/>
  <c r="F85" i="7"/>
  <c r="K234" i="7"/>
  <c r="K170" i="7"/>
  <c r="K449" i="7"/>
  <c r="E59" i="7"/>
  <c r="E138" i="7"/>
  <c r="E257" i="7"/>
  <c r="F122" i="7"/>
  <c r="K338" i="7"/>
  <c r="K290" i="7"/>
  <c r="K218" i="7"/>
  <c r="K99" i="7"/>
  <c r="K394" i="7" l="1"/>
  <c r="F5" i="9"/>
  <c r="F35" i="9" s="1"/>
  <c r="J35" i="9" s="1"/>
  <c r="C8" i="9"/>
  <c r="C11" i="9"/>
  <c r="C6" i="9"/>
  <c r="C12" i="9"/>
  <c r="C7" i="9"/>
  <c r="C10" i="9"/>
  <c r="K433" i="7"/>
  <c r="K311" i="7"/>
  <c r="K36" i="7"/>
  <c r="K476" i="7"/>
  <c r="K5" i="7"/>
  <c r="K376" i="7"/>
  <c r="K77" i="7"/>
  <c r="K140" i="7"/>
  <c r="K452" i="7"/>
  <c r="K464" i="7"/>
  <c r="K319" i="7"/>
  <c r="K365" i="7"/>
  <c r="K9" i="7"/>
  <c r="K225" i="7"/>
  <c r="K32" i="7"/>
  <c r="K416" i="7"/>
  <c r="K479" i="7"/>
  <c r="E208" i="7"/>
  <c r="H32" i="9"/>
  <c r="E216" i="7"/>
  <c r="H21" i="9"/>
  <c r="H31" i="9" s="1"/>
  <c r="I32" i="9"/>
  <c r="K45" i="7"/>
  <c r="K71" i="7"/>
  <c r="K11" i="7"/>
  <c r="K59" i="7"/>
  <c r="K80" i="7"/>
  <c r="K55" i="7"/>
  <c r="K396" i="7"/>
  <c r="K466" i="7"/>
  <c r="K273" i="7"/>
  <c r="K325" i="7"/>
  <c r="K233" i="7"/>
  <c r="K203" i="7"/>
  <c r="K73" i="7"/>
  <c r="K298" i="7"/>
  <c r="K207" i="7"/>
  <c r="K215" i="7"/>
  <c r="K371" i="7"/>
  <c r="K109" i="7"/>
  <c r="K268" i="7"/>
  <c r="K35" i="7"/>
  <c r="K283" i="7"/>
  <c r="K423" i="7"/>
  <c r="K209" i="7"/>
  <c r="K493" i="7"/>
  <c r="K245" i="7"/>
  <c r="K112" i="7"/>
  <c r="K405" i="7"/>
  <c r="K66" i="7"/>
  <c r="K169" i="7"/>
  <c r="K224" i="7"/>
  <c r="K296" i="7"/>
  <c r="K369" i="7"/>
  <c r="K246" i="7"/>
  <c r="K425" i="7"/>
  <c r="K484" i="7"/>
  <c r="K174" i="7"/>
  <c r="K437" i="7"/>
  <c r="K462" i="7"/>
  <c r="K426" i="7"/>
  <c r="K94" i="7"/>
  <c r="K199" i="7"/>
  <c r="K434" i="7"/>
  <c r="K157" i="7"/>
  <c r="K379" i="7"/>
  <c r="K477" i="7"/>
  <c r="K171" i="7"/>
  <c r="K299" i="7"/>
  <c r="K445" i="7"/>
  <c r="K221" i="7"/>
  <c r="K261" i="7"/>
  <c r="K30" i="7"/>
  <c r="K448" i="7"/>
  <c r="K167" i="7"/>
  <c r="K320" i="7"/>
  <c r="K456" i="7"/>
  <c r="K430" i="7"/>
  <c r="K153" i="7"/>
  <c r="K78" i="7"/>
  <c r="K175" i="7"/>
  <c r="K74" i="7"/>
  <c r="K356" i="7"/>
  <c r="K280" i="7"/>
  <c r="K310" i="7"/>
  <c r="K250" i="7"/>
  <c r="K360" i="7"/>
  <c r="J3" i="7"/>
  <c r="K122" i="7"/>
  <c r="K163" i="7"/>
  <c r="K249" i="7"/>
  <c r="K359" i="7"/>
  <c r="K470" i="7"/>
  <c r="K22" i="7"/>
  <c r="K51" i="7"/>
  <c r="K149" i="7"/>
  <c r="K435" i="7"/>
  <c r="K58" i="7"/>
  <c r="K284" i="7"/>
  <c r="K377" i="7"/>
  <c r="K475" i="7"/>
  <c r="K272" i="7"/>
  <c r="H3" i="7"/>
  <c r="K328" i="7"/>
  <c r="K438" i="7"/>
  <c r="K413" i="7"/>
  <c r="K180" i="7"/>
  <c r="K129" i="7"/>
  <c r="K137" i="7"/>
  <c r="K95" i="7"/>
  <c r="K458" i="7"/>
  <c r="K38" i="7"/>
  <c r="K67" i="7"/>
  <c r="K455" i="7"/>
  <c r="K132" i="7"/>
  <c r="K300" i="7"/>
  <c r="K393" i="7"/>
  <c r="K288" i="7"/>
  <c r="K142" i="7"/>
  <c r="K490" i="7"/>
  <c r="K111" i="7"/>
  <c r="K398" i="7"/>
  <c r="K335" i="7"/>
  <c r="K13" i="7"/>
  <c r="K384" i="7"/>
  <c r="K138" i="7"/>
  <c r="K254" i="7"/>
  <c r="K308" i="7"/>
  <c r="K44" i="7"/>
  <c r="K141" i="7"/>
  <c r="K244" i="7"/>
  <c r="K348" i="7"/>
  <c r="K7" i="7"/>
  <c r="K108" i="7"/>
  <c r="K211" i="7"/>
  <c r="K473" i="7"/>
  <c r="K97" i="7"/>
  <c r="K197" i="7"/>
  <c r="K286" i="7"/>
  <c r="K181" i="7"/>
  <c r="K282" i="7"/>
  <c r="K486" i="7"/>
  <c r="K222" i="7"/>
  <c r="K47" i="7"/>
  <c r="K69" i="7"/>
  <c r="K96" i="7"/>
  <c r="K232" i="7"/>
  <c r="K312" i="7"/>
  <c r="K154" i="7"/>
  <c r="K276" i="7"/>
  <c r="K79" i="7"/>
  <c r="K37" i="7"/>
  <c r="K164" i="7"/>
  <c r="K253" i="7"/>
  <c r="K399" i="7"/>
  <c r="K14" i="7"/>
  <c r="K487" i="7"/>
  <c r="K481" i="7"/>
  <c r="I21" i="9"/>
  <c r="I31" i="9" s="1"/>
  <c r="K187" i="7"/>
  <c r="K70" i="7"/>
  <c r="K363" i="7"/>
  <c r="K136" i="7"/>
  <c r="K241" i="7"/>
  <c r="K463" i="7"/>
  <c r="K93" i="7"/>
  <c r="K17" i="7"/>
  <c r="K124" i="7"/>
  <c r="K227" i="7"/>
  <c r="K331" i="7"/>
  <c r="K213" i="7"/>
  <c r="K118" i="7"/>
  <c r="K314" i="7"/>
  <c r="K366" i="7"/>
  <c r="K238" i="7"/>
  <c r="K327" i="7"/>
  <c r="K344" i="7"/>
  <c r="K23" i="7"/>
  <c r="K460" i="7"/>
  <c r="K12" i="7"/>
  <c r="K223" i="7"/>
  <c r="K212" i="7"/>
  <c r="K494" i="7"/>
  <c r="K179" i="7"/>
  <c r="K441" i="7"/>
  <c r="K165" i="7"/>
  <c r="K440" i="7"/>
  <c r="K190" i="7"/>
  <c r="K451" i="7"/>
  <c r="K130" i="7"/>
  <c r="K367" i="7"/>
  <c r="K63" i="7"/>
  <c r="K28" i="7"/>
  <c r="K125" i="7"/>
  <c r="K332" i="7"/>
  <c r="K98" i="7"/>
  <c r="K64" i="7"/>
  <c r="K92" i="7"/>
  <c r="K195" i="7"/>
  <c r="K457" i="7"/>
  <c r="K492" i="7"/>
  <c r="K146" i="7"/>
  <c r="K206" i="7"/>
  <c r="K31" i="7"/>
  <c r="K189" i="7"/>
  <c r="K278" i="7"/>
  <c r="K86" i="7"/>
  <c r="K259" i="7"/>
  <c r="K420" i="7"/>
  <c r="K239" i="7"/>
  <c r="K134" i="7"/>
  <c r="K307" i="7"/>
  <c r="K65" i="7"/>
  <c r="K192" i="7"/>
  <c r="K281" i="7"/>
  <c r="K342" i="7"/>
  <c r="K193" i="7"/>
  <c r="K408" i="7"/>
  <c r="K287" i="7"/>
  <c r="K447" i="7"/>
  <c r="K255" i="7"/>
  <c r="K61" i="7"/>
  <c r="K454" i="7"/>
  <c r="K90" i="7"/>
  <c r="K102" i="7"/>
  <c r="K27" i="7"/>
  <c r="K128" i="7"/>
  <c r="K228" i="7"/>
  <c r="K303" i="7"/>
  <c r="K415" i="7"/>
  <c r="K324" i="7"/>
  <c r="K355" i="7"/>
  <c r="K292" i="7"/>
  <c r="K333" i="7"/>
  <c r="K151" i="7"/>
  <c r="K491" i="7"/>
  <c r="K385" i="7"/>
  <c r="K68" i="7"/>
  <c r="K339" i="7"/>
  <c r="K321" i="7"/>
  <c r="K60" i="7"/>
  <c r="K453" i="7"/>
  <c r="K364" i="7"/>
  <c r="K127" i="7"/>
  <c r="K208" i="7"/>
  <c r="K297" i="7"/>
  <c r="K395" i="7"/>
  <c r="K358" i="7"/>
  <c r="K391" i="7"/>
  <c r="K135" i="7"/>
  <c r="K205" i="7"/>
  <c r="K397" i="7"/>
  <c r="K168" i="7"/>
  <c r="K41" i="7"/>
  <c r="K76" i="7"/>
  <c r="K469" i="7"/>
  <c r="K380" i="7"/>
  <c r="K33" i="7"/>
  <c r="K158" i="7"/>
  <c r="K243" i="7"/>
  <c r="K347" i="7"/>
  <c r="K229" i="7"/>
  <c r="K428" i="7"/>
  <c r="K488" i="7"/>
  <c r="K24" i="7"/>
  <c r="K53" i="7"/>
  <c r="K159" i="7"/>
  <c r="K343" i="7"/>
  <c r="K266" i="7"/>
  <c r="K431" i="7"/>
  <c r="K103" i="7"/>
  <c r="K242" i="7"/>
  <c r="K114" i="7"/>
  <c r="K392" i="7"/>
  <c r="K8" i="7"/>
  <c r="K49" i="7"/>
  <c r="K156" i="7"/>
  <c r="K176" i="7"/>
  <c r="K265" i="7"/>
  <c r="K145" i="7"/>
  <c r="K40" i="7"/>
  <c r="K177" i="7"/>
  <c r="K200" i="7"/>
  <c r="K317" i="7"/>
  <c r="K183" i="7"/>
  <c r="K373" i="7"/>
  <c r="K495" i="7"/>
  <c r="K19" i="7"/>
  <c r="K220" i="7"/>
  <c r="K295" i="7"/>
  <c r="K309" i="7"/>
  <c r="K407" i="7"/>
  <c r="K117" i="7"/>
  <c r="K378" i="7"/>
  <c r="K497" i="7"/>
  <c r="K26" i="7"/>
  <c r="K252" i="7"/>
  <c r="K345" i="7"/>
  <c r="K443" i="7"/>
  <c r="K121" i="7"/>
  <c r="K87" i="7"/>
  <c r="K406" i="7"/>
  <c r="K46" i="7"/>
  <c r="K439" i="7"/>
  <c r="K235" i="7"/>
  <c r="K315" i="7"/>
  <c r="K334" i="7"/>
  <c r="K248" i="7"/>
  <c r="K381" i="7"/>
  <c r="K20" i="7"/>
  <c r="K120" i="7"/>
  <c r="K301" i="7"/>
  <c r="K237" i="7"/>
  <c r="K400" i="7"/>
  <c r="K150" i="7"/>
  <c r="K323" i="7"/>
  <c r="K382" i="7"/>
  <c r="K50" i="7"/>
  <c r="K88" i="7"/>
  <c r="K349" i="7"/>
  <c r="K231" i="7"/>
  <c r="K289" i="7"/>
  <c r="K351" i="7"/>
  <c r="K219" i="7"/>
  <c r="K267" i="7"/>
  <c r="K350" i="7"/>
  <c r="K478" i="7"/>
  <c r="K75" i="7"/>
  <c r="K412" i="7"/>
  <c r="K467" i="7"/>
  <c r="K172" i="7"/>
  <c r="K330" i="7"/>
  <c r="K444" i="7"/>
  <c r="K16" i="7"/>
  <c r="K42" i="7"/>
  <c r="K100" i="7"/>
  <c r="K361" i="7"/>
  <c r="K119" i="7"/>
  <c r="K422" i="7"/>
  <c r="K161" i="7"/>
  <c r="K294" i="7"/>
  <c r="K263" i="7"/>
  <c r="K277" i="7"/>
  <c r="K346" i="7"/>
  <c r="K48" i="7"/>
  <c r="K446" i="7"/>
  <c r="K313" i="7"/>
  <c r="K411" i="7"/>
  <c r="K106" i="7"/>
  <c r="K217" i="7"/>
  <c r="K374" i="7"/>
  <c r="K104" i="7"/>
  <c r="K389" i="7"/>
  <c r="K271" i="7"/>
  <c r="K34" i="7"/>
  <c r="K305" i="7"/>
  <c r="K341" i="7"/>
  <c r="K84" i="7"/>
  <c r="K204" i="7"/>
  <c r="K279" i="7"/>
  <c r="K293" i="7"/>
  <c r="K101" i="7"/>
  <c r="K362" i="7"/>
  <c r="K474" i="7"/>
  <c r="K10" i="7"/>
  <c r="K240" i="7"/>
  <c r="K329" i="7"/>
  <c r="K427" i="7"/>
  <c r="K105" i="7"/>
  <c r="K419" i="7"/>
  <c r="K390" i="7"/>
  <c r="K472" i="7"/>
  <c r="K264" i="7"/>
  <c r="K54" i="7"/>
  <c r="K83" i="7"/>
  <c r="K191" i="7"/>
  <c r="K471" i="7"/>
  <c r="K442" i="7"/>
  <c r="K302" i="7"/>
  <c r="K194" i="7"/>
  <c r="K148" i="7"/>
  <c r="K316" i="7"/>
  <c r="K409" i="7"/>
  <c r="K6" i="7"/>
  <c r="K304" i="7"/>
  <c r="K375" i="7"/>
  <c r="K226" i="7"/>
  <c r="K461" i="7"/>
  <c r="K429" i="7"/>
  <c r="K201" i="7"/>
  <c r="K318" i="7"/>
  <c r="K25" i="7"/>
  <c r="K52" i="7"/>
  <c r="K152" i="7"/>
  <c r="K496" i="7"/>
  <c r="K57" i="7"/>
  <c r="K421" i="7"/>
  <c r="K15" i="7"/>
  <c r="K39" i="7"/>
  <c r="K184" i="7"/>
  <c r="K126" i="7"/>
  <c r="K185" i="7"/>
  <c r="K143" i="7"/>
  <c r="K210" i="7"/>
  <c r="K247" i="7"/>
  <c r="G21" i="9"/>
  <c r="G13" i="9"/>
  <c r="G20" i="9" s="1"/>
  <c r="G32" i="9"/>
  <c r="D3" i="7"/>
  <c r="F3" i="7"/>
  <c r="G31" i="9" l="1"/>
  <c r="F9" i="9"/>
  <c r="J9" i="9" s="1"/>
  <c r="F22" i="9"/>
  <c r="F38" i="9"/>
  <c r="J38" i="9" s="1"/>
  <c r="F24" i="9"/>
  <c r="J24" i="9" s="1"/>
  <c r="F25" i="9"/>
  <c r="J25" i="9" s="1"/>
  <c r="F29" i="9"/>
  <c r="J29" i="9" s="1"/>
  <c r="J5" i="9"/>
  <c r="E5" i="9" s="1"/>
  <c r="E13" i="9" s="1"/>
  <c r="F46" i="9"/>
  <c r="J46" i="9" s="1"/>
  <c r="F27" i="9"/>
  <c r="J27" i="9" s="1"/>
  <c r="F28" i="9"/>
  <c r="J28" i="9" s="1"/>
  <c r="F34" i="9"/>
  <c r="F37" i="9"/>
  <c r="J37" i="9" s="1"/>
  <c r="D11" i="9"/>
  <c r="D12" i="9"/>
  <c r="C16" i="9"/>
  <c r="D16" i="9" s="1"/>
  <c r="C5" i="9"/>
  <c r="C9" i="9" s="1"/>
  <c r="D9" i="9" s="1"/>
  <c r="D10" i="9"/>
  <c r="H41" i="9"/>
  <c r="H43" i="9" s="1"/>
  <c r="E3" i="7"/>
  <c r="I41" i="9"/>
  <c r="I43" i="9" s="1"/>
  <c r="C15" i="9"/>
  <c r="C14" i="9"/>
  <c r="K3" i="7"/>
  <c r="G41" i="9"/>
  <c r="G43" i="9" s="1"/>
  <c r="F32" i="9" l="1"/>
  <c r="J34" i="9"/>
  <c r="J32" i="9" s="1"/>
  <c r="E33" i="9"/>
  <c r="E17" i="9"/>
  <c r="E18" i="9"/>
  <c r="E23" i="9"/>
  <c r="E39" i="9"/>
  <c r="E36" i="9"/>
  <c r="E40" i="9"/>
  <c r="E26" i="9"/>
  <c r="E19" i="9"/>
  <c r="F13" i="9"/>
  <c r="J22" i="9"/>
  <c r="F21" i="9"/>
  <c r="J21" i="9" s="1"/>
  <c r="D5" i="9"/>
  <c r="D39" i="9"/>
  <c r="D40" i="9"/>
  <c r="D19" i="9"/>
  <c r="D18" i="9"/>
  <c r="D26" i="9"/>
  <c r="D23" i="9"/>
  <c r="D17" i="9"/>
  <c r="D36" i="9"/>
  <c r="D15" i="9"/>
  <c r="D14" i="9"/>
  <c r="C29" i="9"/>
  <c r="D29" i="9" s="1"/>
  <c r="C25" i="9"/>
  <c r="D25" i="9" s="1"/>
  <c r="C46" i="9"/>
  <c r="C24" i="9"/>
  <c r="D24" i="9" s="1"/>
  <c r="C34" i="9"/>
  <c r="D34" i="9" s="1"/>
  <c r="C38" i="9"/>
  <c r="D38" i="9" s="1"/>
  <c r="C27" i="9"/>
  <c r="D27" i="9" s="1"/>
  <c r="C35" i="9"/>
  <c r="D35" i="9" s="1"/>
  <c r="C37" i="9"/>
  <c r="D37" i="9" s="1"/>
  <c r="C28" i="9"/>
  <c r="D28" i="9" s="1"/>
  <c r="C22" i="9"/>
  <c r="D22" i="9" s="1"/>
  <c r="C13" i="9"/>
  <c r="D13" i="9" s="1"/>
  <c r="E20" i="9" l="1"/>
  <c r="F20" i="9"/>
  <c r="F31" i="9" s="1"/>
  <c r="J31" i="9" s="1"/>
  <c r="J13" i="9"/>
  <c r="E32" i="9"/>
  <c r="E21" i="9"/>
  <c r="C20" i="9"/>
  <c r="C21" i="9"/>
  <c r="D21" i="9" s="1"/>
  <c r="C32" i="9"/>
  <c r="D32" i="9" s="1"/>
  <c r="D20" i="9" l="1"/>
  <c r="C31" i="9"/>
  <c r="D31" i="9" s="1"/>
  <c r="E31" i="9"/>
  <c r="E41" i="9" s="1"/>
  <c r="F41" i="9"/>
  <c r="F43" i="9" s="1"/>
  <c r="J41" i="9" s="1"/>
  <c r="J43" i="9" s="1"/>
  <c r="J20" i="9"/>
  <c r="C44" i="9"/>
  <c r="D44" i="9" s="1"/>
  <c r="C43" i="9"/>
  <c r="D43" i="9" s="1"/>
  <c r="C42" i="9"/>
  <c r="D42" i="9" s="1"/>
  <c r="C41" i="9"/>
  <c r="D41" i="9" s="1"/>
</calcChain>
</file>

<file path=xl/comments1.xml><?xml version="1.0" encoding="utf-8"?>
<comments xmlns="http://schemas.openxmlformats.org/spreadsheetml/2006/main">
  <authors>
    <author>Nguyen Hau</author>
  </authors>
  <commentList>
    <comment ref="C25" authorId="0" shapeId="0">
      <text>
        <r>
          <rPr>
            <b/>
            <sz val="9"/>
            <rFont val="Times New Roman"/>
          </rPr>
          <t xml:space="preserve">Nguyen Hau:
</t>
        </r>
        <r>
          <rPr>
            <sz val="9"/>
            <rFont val="Times New Roman"/>
          </rPr>
          <t>Trung bình cộng của các ô từ K25 đến K28</t>
        </r>
      </text>
    </comment>
    <comment ref="C28" authorId="0" shapeId="0">
      <text>
        <r>
          <rPr>
            <b/>
            <sz val="9"/>
            <rFont val="Times New Roman"/>
          </rPr>
          <t>Nguyen Hau:</t>
        </r>
        <r>
          <rPr>
            <sz val="9"/>
            <rFont val="Times New Roman"/>
          </rPr>
          <t xml:space="preserve">
</t>
        </r>
        <r>
          <rPr>
            <sz val="9"/>
            <rFont val="Times New Roman"/>
          </rPr>
          <t xml:space="preserve">Từ % sang số lượt:
</t>
        </r>
        <r>
          <rPr>
            <sz val="9"/>
            <rFont val="Times New Roman"/>
          </rPr>
          <t xml:space="preserve">Số lượt khách đến theo mong muốn là 100000, tỉ lệ hài lòng từ số này là 95%, lấy 95% từ lượt khách mong muốn =&gt; chỉ để 5000 khách không hài lòng (Tổng ở cột K29 đến K34)
</t>
        </r>
        <r>
          <rPr>
            <sz val="9"/>
            <rFont val="Times New Roman"/>
          </rPr>
          <t xml:space="preserve"> </t>
        </r>
      </text>
    </comment>
  </commentList>
</comments>
</file>

<file path=xl/comments2.xml><?xml version="1.0" encoding="utf-8"?>
<comments xmlns="http://schemas.openxmlformats.org/spreadsheetml/2006/main">
  <authors>
    <author>VuLong</author>
    <author>Giamdoc.net</author>
  </authors>
  <commentList>
    <comment ref="E3" authorId="0" shapeId="0">
      <text>
        <r>
          <rPr>
            <b/>
            <sz val="9"/>
            <color indexed="81"/>
            <rFont val="Tahoma"/>
            <family val="2"/>
          </rPr>
          <t>VuLong:</t>
        </r>
        <r>
          <rPr>
            <sz val="9"/>
            <color indexed="81"/>
            <rFont val="Tahoma"/>
            <family val="2"/>
          </rPr>
          <t xml:space="preserve">
Nhập tỷ lệ cho từng khoản</t>
        </r>
      </text>
    </comment>
    <comment ref="E9" authorId="1" shapeId="0">
      <text>
        <r>
          <rPr>
            <b/>
            <sz val="9"/>
            <color indexed="81"/>
            <rFont val="Tahoma"/>
            <family val="2"/>
          </rPr>
          <t>Giamdoc.net:</t>
        </r>
        <r>
          <rPr>
            <sz val="9"/>
            <color indexed="81"/>
            <rFont val="Tahoma"/>
            <family val="2"/>
          </rPr>
          <t xml:space="preserve">
Nhập tỷ lệ giá vốn lấy từ số liệu kế toán - 632</t>
        </r>
      </text>
    </comment>
    <comment ref="F17" authorId="1" shapeId="0">
      <text>
        <r>
          <rPr>
            <b/>
            <sz val="9"/>
            <color indexed="81"/>
            <rFont val="Tahoma"/>
            <charset val="1"/>
          </rPr>
          <t>Giamdoc.net:
Nhập số liệu phát sinh ước tính cho từng quý</t>
        </r>
        <r>
          <rPr>
            <sz val="9"/>
            <color indexed="81"/>
            <rFont val="Tahoma"/>
            <charset val="1"/>
          </rPr>
          <t xml:space="preserve">
</t>
        </r>
      </text>
    </comment>
    <comment ref="E22"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B23" authorId="0" shapeId="0">
      <text>
        <r>
          <rPr>
            <b/>
            <sz val="9"/>
            <color indexed="81"/>
            <rFont val="Tahoma"/>
            <family val="2"/>
          </rPr>
          <t>VuLong:</t>
        </r>
        <r>
          <rPr>
            <sz val="9"/>
            <color indexed="81"/>
            <rFont val="Tahoma"/>
            <family val="2"/>
          </rPr>
          <t xml:space="preserve">
Nhập số trực tiếp cho chi phí cố định</t>
        </r>
      </text>
    </comment>
    <comment ref="E24"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25"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B26" authorId="0" shapeId="0">
      <text>
        <r>
          <rPr>
            <b/>
            <sz val="9"/>
            <color indexed="81"/>
            <rFont val="Tahoma"/>
            <family val="2"/>
          </rPr>
          <t>VuLong:</t>
        </r>
        <r>
          <rPr>
            <sz val="9"/>
            <color indexed="81"/>
            <rFont val="Tahoma"/>
            <family val="2"/>
          </rPr>
          <t xml:space="preserve">
Nhập số trực tiếp cho chi phí cố định</t>
        </r>
      </text>
    </comment>
    <comment ref="E27"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28"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29"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34"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35"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37"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38" authorId="1" shapeId="0">
      <text>
        <r>
          <rPr>
            <b/>
            <sz val="9"/>
            <color indexed="81"/>
            <rFont val="Tahoma"/>
            <family val="2"/>
          </rPr>
          <t>Giamdoc.net:</t>
        </r>
        <r>
          <rPr>
            <sz val="9"/>
            <color indexed="81"/>
            <rFont val="Tahoma"/>
            <family val="2"/>
          </rPr>
          <t xml:space="preserve">
Nhập tỷ lệ % / Doanh thu thuần. Sử dụng phương pháp ước tính hoặc thống kế.</t>
        </r>
      </text>
    </comment>
    <comment ref="E45" authorId="1" shapeId="0">
      <text>
        <r>
          <rPr>
            <b/>
            <sz val="9"/>
            <color indexed="81"/>
            <rFont val="Tahoma"/>
            <family val="2"/>
          </rPr>
          <t>Giamdoc.net:</t>
        </r>
        <r>
          <rPr>
            <sz val="9"/>
            <color indexed="81"/>
            <rFont val="Tahoma"/>
            <family val="2"/>
          </rPr>
          <t xml:space="preserve">
Nhập trực tiếp tỷ lệ bán chịu bình quân
</t>
        </r>
      </text>
    </comment>
    <comment ref="C46" authorId="1" shapeId="0">
      <text>
        <r>
          <rPr>
            <b/>
            <sz val="9"/>
            <color indexed="81"/>
            <rFont val="Tahoma"/>
            <family val="2"/>
          </rPr>
          <t>Giamdoc.net:</t>
        </r>
        <r>
          <rPr>
            <sz val="9"/>
            <color indexed="81"/>
            <rFont val="Tahoma"/>
            <family val="2"/>
          </rPr>
          <t xml:space="preserve">
Sử dụng số liệu này để lập kế hoạch tài chính chi tiêu theo tháng</t>
        </r>
      </text>
    </comment>
    <comment ref="J46" authorId="1" shapeId="0">
      <text>
        <r>
          <rPr>
            <b/>
            <sz val="9"/>
            <color indexed="81"/>
            <rFont val="Tahoma"/>
            <family val="2"/>
          </rPr>
          <t>Giamdoc.net:</t>
        </r>
        <r>
          <rPr>
            <sz val="9"/>
            <color indexed="81"/>
            <rFont val="Tahoma"/>
            <family val="2"/>
          </rPr>
          <t xml:space="preserve">
Sử dụng số này để lập kế hoạch tài chính chi tiêu theo năm</t>
        </r>
      </text>
    </comment>
  </commentList>
</comments>
</file>

<file path=xl/sharedStrings.xml><?xml version="1.0" encoding="utf-8"?>
<sst xmlns="http://schemas.openxmlformats.org/spreadsheetml/2006/main" count="513" uniqueCount="332">
  <si>
    <t>TT</t>
  </si>
  <si>
    <t>Quý 1</t>
  </si>
  <si>
    <t>Quý 2</t>
  </si>
  <si>
    <t>Quý 3</t>
  </si>
  <si>
    <t>Q1</t>
  </si>
  <si>
    <t>Q2</t>
  </si>
  <si>
    <t>Q3</t>
  </si>
  <si>
    <t>Q4</t>
  </si>
  <si>
    <t>DANH MỤC DỊCH VỤ HÀNG HÓA /  THÀNH PHẨM</t>
  </si>
  <si>
    <t>Tên nhóm</t>
  </si>
  <si>
    <t>I</t>
  </si>
  <si>
    <t>HHA</t>
  </si>
  <si>
    <t>HHA-HH001</t>
  </si>
  <si>
    <t>HHA-HH002</t>
  </si>
  <si>
    <t>HHA-HH003</t>
  </si>
  <si>
    <t>HHA-HH004</t>
  </si>
  <si>
    <t>HHA-HH005</t>
  </si>
  <si>
    <t>HHA-HH006</t>
  </si>
  <si>
    <t>HHA-HH007</t>
  </si>
  <si>
    <t>HHA-HH008</t>
  </si>
  <si>
    <t>HHA-HH009</t>
  </si>
  <si>
    <t>HHA-HH010</t>
  </si>
  <si>
    <t>HHA-HH011</t>
  </si>
  <si>
    <t>HHA-HH012</t>
  </si>
  <si>
    <t>HHA-HH013</t>
  </si>
  <si>
    <t>HHA-HH014</t>
  </si>
  <si>
    <t>HHA-HH015</t>
  </si>
  <si>
    <t>HHB</t>
  </si>
  <si>
    <t>HHB-HH001</t>
  </si>
  <si>
    <t>HHB-HH002</t>
  </si>
  <si>
    <t>HHB-HH003</t>
  </si>
  <si>
    <t>HHB-HH004</t>
  </si>
  <si>
    <t>HHB-HH005</t>
  </si>
  <si>
    <t>HHB-HH006</t>
  </si>
  <si>
    <t>HHB-HH007</t>
  </si>
  <si>
    <t>HHB-HH008</t>
  </si>
  <si>
    <t>HHB-HH009</t>
  </si>
  <si>
    <t>HHB-HH010</t>
  </si>
  <si>
    <t>HHB-HH011</t>
  </si>
  <si>
    <t>HHB-HH012</t>
  </si>
  <si>
    <t>HHB-HH013</t>
  </si>
  <si>
    <t>HHB-HH014</t>
  </si>
  <si>
    <t>HHB-HH015</t>
  </si>
  <si>
    <t>HHC</t>
  </si>
  <si>
    <t>HHC-HH001</t>
  </si>
  <si>
    <t>HHC-HH002</t>
  </si>
  <si>
    <t>HHC-HH003</t>
  </si>
  <si>
    <t>HHC-HH004</t>
  </si>
  <si>
    <t>HHC-HH005</t>
  </si>
  <si>
    <t>HHC-HH006</t>
  </si>
  <si>
    <t>HHC-HH007</t>
  </si>
  <si>
    <t>HHC-HH008</t>
  </si>
  <si>
    <t>HHC-HH009</t>
  </si>
  <si>
    <t>HHC-HH010</t>
  </si>
  <si>
    <t>HHC-HH011</t>
  </si>
  <si>
    <t>HHC-HH012</t>
  </si>
  <si>
    <t>HHC-HH013</t>
  </si>
  <si>
    <t>HHC-HH014</t>
  </si>
  <si>
    <t>HHC-HH015</t>
  </si>
  <si>
    <t>HHD</t>
  </si>
  <si>
    <t>HHD-HH001</t>
  </si>
  <si>
    <t>HHD-HH002</t>
  </si>
  <si>
    <t>HHD-HH003</t>
  </si>
  <si>
    <t>HHD-HH004</t>
  </si>
  <si>
    <t>HHD-HH005</t>
  </si>
  <si>
    <t>HHD-HH006</t>
  </si>
  <si>
    <t>HHD-HH007</t>
  </si>
  <si>
    <t>HHD-HH008</t>
  </si>
  <si>
    <t>HHD-HH009</t>
  </si>
  <si>
    <t>HHD-HH010</t>
  </si>
  <si>
    <t>HHD-HH011</t>
  </si>
  <si>
    <t>HHD-HH012</t>
  </si>
  <si>
    <t>HHD-HH013</t>
  </si>
  <si>
    <t>HHD-HH014</t>
  </si>
  <si>
    <t>HHD-HH015</t>
  </si>
  <si>
    <t>HHE</t>
  </si>
  <si>
    <t>HHE-HH001</t>
  </si>
  <si>
    <t>HHE-HH002</t>
  </si>
  <si>
    <t>HHE-HH003</t>
  </si>
  <si>
    <t>HHE-HH004</t>
  </si>
  <si>
    <t>HHE-HH005</t>
  </si>
  <si>
    <t>HHE-HH006</t>
  </si>
  <si>
    <t>HHE-HH007</t>
  </si>
  <si>
    <t>HHE-HH008</t>
  </si>
  <si>
    <t>HHE-HH009</t>
  </si>
  <si>
    <t>HHE-HH010</t>
  </si>
  <si>
    <t>HHE-HH011</t>
  </si>
  <si>
    <t>HHE-HH012</t>
  </si>
  <si>
    <t>HHE-HH013</t>
  </si>
  <si>
    <t>HHE-HH014</t>
  </si>
  <si>
    <t>HHE-HH015</t>
  </si>
  <si>
    <t>DANH MỤC HÀNG HÓA / THÀNH PHẨM / DỊCH VỤ CUNG ỨNG</t>
  </si>
  <si>
    <t>Mã hàng</t>
  </si>
  <si>
    <t>Mã nhóm (cuối)</t>
  </si>
  <si>
    <t>Đơn vị tính</t>
  </si>
  <si>
    <t>Kịch bản 1</t>
  </si>
  <si>
    <t>Kịch bản 2</t>
  </si>
  <si>
    <t>Kịch bản 3</t>
  </si>
  <si>
    <t>S001</t>
  </si>
  <si>
    <t>KẾ HOẠCH BÁN HÀNG CHI TIẾT THEO SẢN PHẨM</t>
  </si>
  <si>
    <t>ĐVT</t>
  </si>
  <si>
    <t>Lượng bán</t>
  </si>
  <si>
    <t>TỔNG CỘNG</t>
  </si>
  <si>
    <t>LỢI NHUẬN THUẦN TỪ SẢN XUẤT KINH DOANH</t>
  </si>
  <si>
    <t>CHI PHÍ BÁN HÀNG</t>
  </si>
  <si>
    <t>Chi phí giao nhận, vận tải bán hàng</t>
  </si>
  <si>
    <t>Chi phí hoa hồng, chiết khấu cho đối tác, CTV</t>
  </si>
  <si>
    <t>CHI PHÍ QUẢN LÝ KINH DOANH</t>
  </si>
  <si>
    <t>Chi phí vật tư, thiết bị phục vụ quản lý kinh doanh</t>
  </si>
  <si>
    <t>Chi phí dịch vụ mua ngoài phục vụ quản lý</t>
  </si>
  <si>
    <t>Chi phí giao tế, quan hệ trong kinh doanh</t>
  </si>
  <si>
    <t>Chi phí quản lý doanh nghiệp khác</t>
  </si>
  <si>
    <t>Mã phân loại</t>
  </si>
  <si>
    <t>Hàng hóa / dịch vụ / hạng mục công trình A001</t>
  </si>
  <si>
    <t>Nhóm hàng hóa / dịch vụ / công trình / Cửa hàng A</t>
  </si>
  <si>
    <t>Nhóm hàng hóa / dịch vụ / công trình / Cửa hàng B</t>
  </si>
  <si>
    <t>Nhóm hàng hóa / dịch vụ / công trình / Cửa hàng C</t>
  </si>
  <si>
    <t>Nhóm hàng hóa / dịch vụ / công trình / Cửa hàng D</t>
  </si>
  <si>
    <t>Nhóm hàng hóa / dịch vụ / công trình / Cửa hàng E</t>
  </si>
  <si>
    <t>II</t>
  </si>
  <si>
    <t>III</t>
  </si>
  <si>
    <t>IV</t>
  </si>
  <si>
    <t>V</t>
  </si>
  <si>
    <t>Mã nhóm</t>
  </si>
  <si>
    <t>Code / Nhóm sale / Dự án / Cửa hàng</t>
  </si>
  <si>
    <t>Mã hàng / Dịch vụ / hạng mục</t>
  </si>
  <si>
    <t>Giá mua (xuất kho) bình quân (VND)</t>
  </si>
  <si>
    <t>Giá bán dự kiến (VND)</t>
  </si>
  <si>
    <t>Tháng này</t>
  </si>
  <si>
    <t>T10</t>
  </si>
  <si>
    <t>T11</t>
  </si>
  <si>
    <t>T12</t>
  </si>
  <si>
    <t>KẾ HOẠCH BÁN HÀNG / NGHIỆM THU DỊCH VỤ NĂM:</t>
  </si>
  <si>
    <t>DT01</t>
  </si>
  <si>
    <t>DT02</t>
  </si>
  <si>
    <t>DT03</t>
  </si>
  <si>
    <t>DT04</t>
  </si>
  <si>
    <t>DT05</t>
  </si>
  <si>
    <t>DT06</t>
  </si>
  <si>
    <t>DT07</t>
  </si>
  <si>
    <t>DT08</t>
  </si>
  <si>
    <t>DT09</t>
  </si>
  <si>
    <t>DT10</t>
  </si>
  <si>
    <t>DT11</t>
  </si>
  <si>
    <t>DT12</t>
  </si>
  <si>
    <t>T01</t>
  </si>
  <si>
    <t>T02</t>
  </si>
  <si>
    <t>T03</t>
  </si>
  <si>
    <t>T04</t>
  </si>
  <si>
    <t>T05</t>
  </si>
  <si>
    <t>T06</t>
  </si>
  <si>
    <t>T07</t>
  </si>
  <si>
    <t>T08</t>
  </si>
  <si>
    <t>T09</t>
  </si>
  <si>
    <t>F-GV01</t>
  </si>
  <si>
    <t>G-GV02</t>
  </si>
  <si>
    <t>H-GV03</t>
  </si>
  <si>
    <t>I-GV04</t>
  </si>
  <si>
    <t>J-GV05</t>
  </si>
  <si>
    <t>K-GV06</t>
  </si>
  <si>
    <t>L-GV07</t>
  </si>
  <si>
    <t>M-GV08</t>
  </si>
  <si>
    <t>N-GV09</t>
  </si>
  <si>
    <t>O-GV10</t>
  </si>
  <si>
    <t>P-GV11</t>
  </si>
  <si>
    <t>Q-GV12</t>
  </si>
  <si>
    <t>Tổng lượng bán cả năm</t>
  </si>
  <si>
    <t>Tên hàng hóa / dịch vụ (Hạng mục)</t>
  </si>
  <si>
    <t>Quý4</t>
  </si>
  <si>
    <t>Doanh thu trung bình dự kiến</t>
  </si>
  <si>
    <t>Doanh thu trung bình dự kiến cả năm</t>
  </si>
  <si>
    <t>Doanh thu  dự kiến tháng theo nhóm:</t>
  </si>
  <si>
    <t>Doanh thu bình quân dự kiến theo QUÝ</t>
  </si>
  <si>
    <t>NĂM</t>
  </si>
  <si>
    <t>Tìm cột cộng nhóm</t>
  </si>
  <si>
    <t>LÃI GỘP (Gross Margin)</t>
  </si>
  <si>
    <t>Tỷ trọng / Doanh thu thuần tháng này</t>
  </si>
  <si>
    <t>Tỷ lệ chi phí / Doanh thu thuần khống chế</t>
  </si>
  <si>
    <t>Kết quả kinh doanh dự kiến theo quý</t>
  </si>
  <si>
    <t>Chọn tháng:</t>
  </si>
  <si>
    <t>DOANH THU THUẦN BÌNH QUÂN KẾ HOẠCH</t>
  </si>
  <si>
    <t>Kết quả kinh doanh dự kiến cả năm</t>
  </si>
  <si>
    <t>Tìm cột doanh thu báo cáo</t>
  </si>
  <si>
    <t>GIÁ VỐN HÀNG BÁN BÌNH QUÂN</t>
  </si>
  <si>
    <t>LỢI NHUẬN KẾ TOÁN TRƯỚC THUẾ BÌNH QUÂN</t>
  </si>
  <si>
    <t>Tìm cột giá vốn báo cáo</t>
  </si>
  <si>
    <t>Tính giá vốn bình quân quý</t>
  </si>
  <si>
    <t>Thưởng kinh doanh / kết quả bán hàng theo chỉ tiêu</t>
  </si>
  <si>
    <t>Giao tế, giao dịch, công tác phí đội ngũ kinh doanh</t>
  </si>
  <si>
    <t>Chi phí bán hàng &amp; phát triển thị trường khác</t>
  </si>
  <si>
    <t>Chi phí quảng cáo, PR, Marketing, sự kiện</t>
  </si>
  <si>
    <t>Chi phí nhân viên bán hàng / kinh doanh cố đinh(*)</t>
  </si>
  <si>
    <t>Chi khấu hao, phân bổ chi phí cho bán hàng (*)</t>
  </si>
  <si>
    <t>Chi phí khấu hao, phân bổ CCDC, CP trả trước (*)</t>
  </si>
  <si>
    <t>Chi phí nhân viên &amp; vận hành DN cố định (*)</t>
  </si>
  <si>
    <t>Thu nhập khác (*)</t>
  </si>
  <si>
    <t>Chi phí khác (*)</t>
  </si>
  <si>
    <t>Ghi chú:</t>
  </si>
  <si>
    <t>2. Các chỉ tiêu đánh dấu (*) không tính theo tỷ lệ doanh thu mà nhập số liệu trực tiếp theo dự tính của doanh nghiệp</t>
  </si>
  <si>
    <t>Doanh thu tài chính dự kiến (*)</t>
  </si>
  <si>
    <t>Chi phí tài chính (Cho vốn lưu động) (*)</t>
  </si>
  <si>
    <t>Trong đó lãi vay (Cho vốn lưu động) (*)</t>
  </si>
  <si>
    <t>LỢI NHUẬN KINH DOANH  - KẾ HOẠCH</t>
  </si>
  <si>
    <t>1. Nhập tỷ lệ % khống chế cho các chi phí, nhập tại cột E để ước tính tương đối chi phí. Số hiện có đang giả định = 1%</t>
  </si>
  <si>
    <r>
      <rPr>
        <b/>
        <sz val="9"/>
        <color indexed="30"/>
        <rFont val="Calibri"/>
        <family val="2"/>
      </rPr>
      <t>GHI CHÚ ỨNG DỤNG</t>
    </r>
    <r>
      <rPr>
        <sz val="9"/>
        <color indexed="30"/>
        <rFont val="Calibri"/>
        <family val="2"/>
      </rPr>
      <t xml:space="preserve">
1. Ứng dụng này phù hợp khi công ty có dưới 400 nhóm hàng hóa, dịch vụ và không quá 1000 mặt hàng, thành phẩm, dịch vụ
2. Tùy đặc thù bạn hãy hiệu chỉnh mã phân loại, mã nhóm đặc thù công ty mình, và bố trí sao cho khai thác được tốt nhất.
3. Ví dụ: HHA -&gt; sửa thành "Loại SP / DV" mà bạn mong muốn hoặc HHA -&gt; sửa thành CTA - Công trình A. Hoặc HHA -&gt; thay thế bằng nhóm dịch vụ; HHB-&gt; thay thế bằng nhóm hàng hóa...
4. Bạn được hiệu chỉnh hoàn toàn danh mục nhóm này theo cấu trúc mẫu tại bảng này. Thiết lập không quá 400 nhóm.</t>
    </r>
  </si>
  <si>
    <t>Dòng tiền vào (Doanh thu thu tiền ngay kỳ vọng)</t>
  </si>
  <si>
    <t>Tỷ lệ  thu tiền ngay / doanh thu (Tính bình quân theo chính sách tín dụng)</t>
  </si>
  <si>
    <t>Tỷ lệ thu tiền ngay / doanh thu là khả năng doanh nghiệp nhận được tiền đặt cọc hoặc chi trả ngay từ khách hàng khi bán hàng / cung ứng dịch vụ. Tính trong tháng hoặc quý theo nguyên tắc nối tiếp ước tính.</t>
  </si>
  <si>
    <t>BAOBI</t>
  </si>
  <si>
    <t>JUMBO</t>
  </si>
  <si>
    <t>PP</t>
  </si>
  <si>
    <t>MANGHEP</t>
  </si>
  <si>
    <t>HH01</t>
  </si>
  <si>
    <t>HH02</t>
  </si>
  <si>
    <t>HH03</t>
  </si>
  <si>
    <t>HH04</t>
  </si>
  <si>
    <t>HH05</t>
  </si>
  <si>
    <t>Cái</t>
  </si>
  <si>
    <t>CÔNG TY</t>
  </si>
  <si>
    <t>CHỨC DANH CV: 
TÊN:</t>
  </si>
  <si>
    <t>BSC</t>
  </si>
  <si>
    <t>Trọng số</t>
  </si>
  <si>
    <t>Tiêu chí (KPI)</t>
  </si>
  <si>
    <t>CHỈ TIÊU</t>
  </si>
  <si>
    <t>TRỌNG SỐ</t>
  </si>
  <si>
    <t>TIÊU CHÍ (KPI)</t>
  </si>
  <si>
    <t>Năm</t>
  </si>
  <si>
    <t>TÀI CHÍNH</t>
  </si>
  <si>
    <t>KHÁCH HÀNG</t>
  </si>
  <si>
    <t>lượt</t>
  </si>
  <si>
    <t>%</t>
  </si>
  <si>
    <t>Tỉ lệ hài lòng từ khách hàng</t>
  </si>
  <si>
    <t>QUY TRÌNH NỘI BỘ</t>
  </si>
  <si>
    <t>HỌC HỎI &amp; PHÁT TRIỂN</t>
  </si>
  <si>
    <t>Doanh thu thuần bán các sản phẩm bao bì</t>
  </si>
  <si>
    <t>Doanh thu nhóm sản phẩm 1</t>
  </si>
  <si>
    <t>Doanh thu nhóm sản phẩm 2</t>
  </si>
  <si>
    <t>Doanh thu nhóm sản phẩm 3</t>
  </si>
  <si>
    <t>Doanh thu nhóm sản phẩm 4</t>
  </si>
  <si>
    <t>Doanh thu nhóm sản phẩm 5</t>
  </si>
  <si>
    <t>Doanh thu nhóm sản phẩm 6</t>
  </si>
  <si>
    <t>Tỷ suất lợi nhuận kinh doanh tổi thiểu</t>
  </si>
  <si>
    <t>CỘNG ĐOANH THU  MỤC TIÊU</t>
  </si>
  <si>
    <t>Tỉ</t>
  </si>
  <si>
    <t>Tỷ lệ bình quân khách mua hàng / LEAD</t>
  </si>
  <si>
    <t>Số lượt khách hàng được thực hiện liên hệ, thuyết phục đủ các bước từ LEAD</t>
  </si>
  <si>
    <t>Cung cấp đầy đủ thông tin</t>
  </si>
  <si>
    <t>Đúng hẹn, đúng hạn</t>
  </si>
  <si>
    <t>Phiếu đánh giá sau bán</t>
  </si>
  <si>
    <t>Lập kế hoạch và báo cáo công việc</t>
  </si>
  <si>
    <t>Theo đuổi khách hàng, hợp đồng, chăm sóc sau bán</t>
  </si>
  <si>
    <t>Học kỹ năng giao dịch, kỹ năng sử dụng tin học, biểu mẫu</t>
  </si>
  <si>
    <t>Các đề xuất tăng hiệu quả công việc, hài lòng của khách hàng, tăng doanh thu</t>
  </si>
  <si>
    <t>1. Mẫu lập kế hoạch từng tháng
2. Mẫu báo cáo và đánh giá công việc tháng
3. Tuân thủ nội quy, quy chế</t>
  </si>
  <si>
    <t>1. Mẫu báo giá, đơn hàng, profile
2. Quy chuẩn giao dịch điện thoại, email
3. Hợp đồng và phụ lục giao dịch
4. Cập nhật trạng thái của khách hàng</t>
  </si>
  <si>
    <t>1. Giao dịch thân thiện, cầu thị
2. Báo cáo học tập kỹ năng</t>
  </si>
  <si>
    <t>Viết đề xuất cụ thể trong báo cáo và đánh giá công việc</t>
  </si>
  <si>
    <t>Tạo LEAD mới</t>
  </si>
  <si>
    <t>Email, điện thoại giao dịch với LEAD mới và LEAD được cung cấp</t>
  </si>
  <si>
    <t>Gặp gỡ trực tiếp khi cần hoặc cơ hội</t>
  </si>
  <si>
    <t>Phân loại khách hàng thành 3 mức: Rất quan tâm; Quan tâm; Chưa quan tâm</t>
  </si>
  <si>
    <t>Thiết lập giao dịch có phản hồi</t>
  </si>
  <si>
    <t>Ký hợp đồng mới</t>
  </si>
  <si>
    <t>Contact</t>
  </si>
  <si>
    <t>Lần</t>
  </si>
  <si>
    <t>Phiếu</t>
  </si>
  <si>
    <t>CHI TIẾT THEO THÁNG</t>
  </si>
  <si>
    <t>KẾ HOẠCH KINH DOANH &amp; BÁN HÀNG</t>
  </si>
  <si>
    <t>BSC01</t>
  </si>
  <si>
    <t>Doanh thu nhóm sản phẩm 7</t>
  </si>
  <si>
    <t>Doanh thu nhóm sản phẩm 8</t>
  </si>
  <si>
    <t>Doanh thu nhóm sản phẩm 9</t>
  </si>
  <si>
    <t>Doanh thu nhóm sản phẩm 10</t>
  </si>
  <si>
    <t>VND</t>
  </si>
  <si>
    <t>TỔNG CỘNG DOANH THU MỤC TIÊU</t>
  </si>
  <si>
    <t>Theo sản phẩm / dịch vụ</t>
  </si>
  <si>
    <t>GIÁ TRỊ</t>
  </si>
  <si>
    <t>Chỉ tiêu kế hoạch</t>
  </si>
  <si>
    <t>GIAO CHỈ TIÊU PHÒNG KINH DOANH</t>
  </si>
  <si>
    <t>MỤC TIÊU CÁ NHÂN QUÝ NÀY</t>
  </si>
  <si>
    <t>LỢI NHUẬN KINH DOANH</t>
  </si>
  <si>
    <t>3. So sánh tỷ lệ sinh lợi / doanh thu tại các quý và cả năm, so với tỷ lệ sinh lợi kỳ vọng tại ô E41 để điều chỉnh phù hợp.</t>
  </si>
  <si>
    <t>Doanh thu thuần - Kịch bản 1 - Chi tiết</t>
  </si>
  <si>
    <t>Doanh thu thuần - Kịch bản 2 - Chi tiết</t>
  </si>
  <si>
    <t>Doanh thu thuần - Kịch bản 3 - Chi tiết</t>
  </si>
  <si>
    <t>Giá vốn hàng bán - Kịch bản 1 - Chi tiết</t>
  </si>
  <si>
    <t>Giá vốn hàng bán - Kịch bản 2 - Chi tiết</t>
  </si>
  <si>
    <t>Giá vốn hàng bán - Kịch bản 3 - Chi tiết</t>
  </si>
  <si>
    <t>Lãi gộp - Kịch bản 1 - Chi tiết</t>
  </si>
  <si>
    <t>Lãi gộp - Kịch bản 2 - Chi tiết</t>
  </si>
  <si>
    <t>Lãi gộp - Kịch bản 3 - Chi tiết</t>
  </si>
  <si>
    <t>Lợi nhuận kế toán trước thuế - Kịch bản 1 - Chi tiết</t>
  </si>
  <si>
    <t>Lợi nhuận kế toán trước thuế - Kịch bản 2 - Chi tiết</t>
  </si>
  <si>
    <t>Lợi nhuận kế toán trước thuế - Kịch bản 3 - Chi tiết</t>
  </si>
  <si>
    <t>HOẠCH ĐỊNH DOANH THU BÁN HÀNG KẾ HOẠCH THEO QUÝ</t>
  </si>
  <si>
    <t>CHỈ TIÊU KINH DOANH NĂM (KPI THEO NHÓM SP/DV)</t>
  </si>
  <si>
    <t>NĂM TÀI CHÍNH: 2017</t>
  </si>
  <si>
    <t xml:space="preserve">Tỷ suất lợi nhuận kinh doanh </t>
  </si>
  <si>
    <t xml:space="preserve">http://giamdoc.net </t>
  </si>
  <si>
    <t>HƯỚNG DẪN LẬP KẾ HOẠCH BÁN HÀNG &amp; KẾ HOẠCH TÀI CHÍNH KINH DOANH</t>
  </si>
  <si>
    <t>Mục tiêu ứng dụng:</t>
  </si>
  <si>
    <t>Bộ mẫu ứng dụng này để giúp giám đốc doanh nghiệp, giám đốc tài chính, phụ trách kinh doanh và bán hàng lập kế hoạch bán, xác lập kế hoạch doanh thu, chi phí, lợi nhuận và dòng tiền vào từ hoạt động bán hàng và cung ứng dịch vụ.</t>
  </si>
  <si>
    <t>Trình tự thực hiện:</t>
  </si>
  <si>
    <t>Nếu xác định kế hoạch tài chính kinh doanh theo mục tiêu KPI - chuyển bước 5.</t>
  </si>
  <si>
    <r>
      <rPr>
        <b/>
        <sz val="11"/>
        <color rgb="FFFF0000"/>
        <rFont val="Calibri"/>
        <family val="2"/>
        <scheme val="minor"/>
      </rPr>
      <t>Bước 1</t>
    </r>
    <r>
      <rPr>
        <sz val="11"/>
        <color theme="1"/>
        <rFont val="Calibri"/>
        <family val="2"/>
        <scheme val="minor"/>
      </rPr>
      <t>: Xác lập mục tiêu kinh doanh - bán hàng cả năm, chia theo từng quý tại bảng KPI_Y</t>
    </r>
  </si>
  <si>
    <r>
      <rPr>
        <b/>
        <sz val="11"/>
        <color rgb="FFFF0000"/>
        <rFont val="Calibri"/>
        <family val="2"/>
        <scheme val="minor"/>
      </rPr>
      <t>Bước 2</t>
    </r>
    <r>
      <rPr>
        <sz val="11"/>
        <color theme="1"/>
        <rFont val="Calibri"/>
        <family val="2"/>
        <scheme val="minor"/>
      </rPr>
      <t>: Chi tiết hóa chỉ tiêu cá nhân theo từng quý, tháng tại bảng KPI_Q.</t>
    </r>
  </si>
  <si>
    <r>
      <rPr>
        <b/>
        <sz val="11"/>
        <color rgb="FFFF0000"/>
        <rFont val="Calibri"/>
        <family val="2"/>
        <scheme val="minor"/>
      </rPr>
      <t>Bước 3</t>
    </r>
    <r>
      <rPr>
        <sz val="11"/>
        <color theme="1"/>
        <rFont val="Calibri"/>
        <family val="2"/>
        <scheme val="minor"/>
      </rPr>
      <t>: Lập danh mục mã nhóm hàng hóa, dịch vụ cung ứng của công ty. Mã được đặt theo nguyên tắc đặt bằng ký tự viết hoa, liền mạch, không dấu cách, không ký tự đặc biệt một cách trình tự và khoa học. Công việc này thực hiện tại bảng DM_Nhom. Kế tiếp, vui lòng nhập chi tiết mã hàng hóa / mã dịch vụ tại bảng DM_HHDV. Lưu ý rằng cần gắn mã hàng hóa / dịch vụ với mã nhóm bằng cách chọn mã tương ứng.</t>
    </r>
  </si>
  <si>
    <r>
      <rPr>
        <b/>
        <sz val="11"/>
        <color rgb="FFFF0000"/>
        <rFont val="Calibri"/>
        <family val="2"/>
        <scheme val="minor"/>
      </rPr>
      <t>Bước 4</t>
    </r>
    <r>
      <rPr>
        <sz val="11"/>
        <color theme="1"/>
        <rFont val="Calibri"/>
        <family val="2"/>
        <scheme val="minor"/>
      </rPr>
      <t>: Xác định kế hoạch bán chi tiết nếu thực hiện lập kế hoạch tài chính kinh doanh từ chi tiết kết quả dự kiến bán sản phẩm dịch vụ của mình. Việc thiết lập doanh số bán chỉ cần nhập lượng bán cho từng tháng trong bảng KHBH_Chitiet. Lập xong bảng này chuyển sang bảng KH_DTBH_Chitiet để xem kế hoạch bán chi tiết và chuyển đến bảng DTBH_KH_Nhom để xem tóm tắt kế hoạch tiêu thụ theo nhóm hàng hóa dịch vụ.</t>
    </r>
  </si>
  <si>
    <r>
      <rPr>
        <b/>
        <sz val="11"/>
        <color rgb="FFFF0000"/>
        <rFont val="Calibri"/>
        <family val="2"/>
        <scheme val="minor"/>
      </rPr>
      <t>Bước 5</t>
    </r>
    <r>
      <rPr>
        <sz val="11"/>
        <color theme="1"/>
        <rFont val="Calibri"/>
        <family val="2"/>
        <scheme val="minor"/>
      </rPr>
      <t>: Hoàn thành lập báo cáo kết quả kinh doanh dự kiến. Nếu thiết lập kế hoạch tài chính kinh doanh từ kế hoạch bán chi tiết sẽ cho người lập kết quả dự kiến với 3 kịch bản. Nếu thiết lập kế hoạch tài chính kinh doanh dựa trên mục tiêu doanh thu theo KPI tổng thể thì chỉ có 1 kịch bản. Nếu sử dụng dữ liệu chi tiết, ứng dụng sẽ tự tính giá vốn, còn nếu sử dụng nguồn dữ liệu từ KPI thì người lập phải xác lập tỷ lệ giá vốn / doanh thu thuần để có kết quả.</t>
    </r>
  </si>
  <si>
    <t>Chi tiết nhập liệu và xác lập các giá trị được hướng dẫn chi tiết tại các bảng dữ liệu.</t>
  </si>
  <si>
    <t>HƯỚNG DẪN:</t>
  </si>
  <si>
    <t>Làm việc với bảng tính này tức là công ty chưa thể hoặc do đặc thù sản phẩm dịch vụ không thể chi tiết hóa kế hoạch bán cho từng sản phẩm và nhóm sản phẩm. Do đó, việc cần làm ở đây chỉ là ghi tên một cách chính xác từng nhóm hàng và giá trị doanh thu kỳ vọng trong năm tài chính.  Nếu số lượng nhóm hàng nhiều hơn 10 (Vì ở đây ứng dụng thiết kế 10 dòng) thì vui lòng thêm dòng trong vùng từ dòng 12 đến 14 của bảng tính. Hãy yên tâm rằng việc thêm dòng để ghi cho nhiều hơn 10 nhóm hàng không làm ảnh hưởng kết cấu và số liệu trong các báo cáo và bản tính khác.
Kế tiếp, bằng phương pháp ước tính hoặc kết quả phân tích - dự báo từ các nguồn khác, ghi giá trị doanh thu mục tiêu năm cho từng nhóm sản phẩm hàng hóa, và căn cứ vào tính thời vụ hoặc chu kỳ sản phẩm mà chia tiếp doanh thu cho các quý trong năm. Ở đây, trong dòng cuối cùng, người dùng thay đổi lại giá trị tỷ suất lợi nhuận kinh doanh / doanh thu thuầ cho phù hợp với đặc điểm kinh doanh và kế hoạch của mình. Lợi nhuận kinh doanh được hiểu là lợi chưa trừ các khoản chi  phí quản lý doanh nghiệp và thu nhập khác, chi phí khác.</t>
  </si>
  <si>
    <t>BẢNG PHÂN BỔ CHỈ TIÊU KINH DOANH - BÁN HÀNG THEO BSC</t>
  </si>
  <si>
    <t>TÊN CÔNG TY / HOẶC LOGO</t>
  </si>
  <si>
    <t>Chỉ tiêu doanh thu cá nhân theo tháng được lập hàng quý, có hiệu chỉnh hàng tháng, lập cho từng cá nhân trong phòng / bộ phận kinh doanh. Lấy số liệu tổng hợp lập kế hoạch công việc cá nhân trong tháng, cuối tháng báo cáo và đánh giá, chấm điểm theo giá trị thực đạt.</t>
  </si>
  <si>
    <r>
      <rPr>
        <b/>
        <sz val="9"/>
        <color rgb="FF00B050"/>
        <rFont val="Calibri"/>
        <family val="2"/>
        <scheme val="minor"/>
      </rPr>
      <t>Hướng dẫn:</t>
    </r>
    <r>
      <rPr>
        <sz val="9"/>
        <color rgb="FF00B050"/>
        <rFont val="Calibri"/>
        <family val="2"/>
        <scheme val="minor"/>
      </rPr>
      <t xml:space="preserve">
1. Chỉ tiêu kế hoạch năm được lấy tự động từ bảng KPI_Y đã được lập ở bước trước kèm theo tỷ suất lợi nhuận kinh doanh mục tiêu.
2. Chỉ tiêu theo nhóm sản phẩm giao cho kinh doanh nếu nhiều hơn 10 nhóm hàng thì thêm dòng ở dưới dòng thứ 18, sau đó copy dòng 18 xuống các dòng mới thêm để tự động lấy tên nhóm và định dạng từ KPI_Y.
3. Chỉ tiêu quý cũng được lấy tự động từ KPI_Q. Kế tiếp người lập cần chi tiết giá trị kế hoạch theo tháng tại cột P,Q,R.
4. Trong số cho chỉ tiêu doanh thu cá nhân / doanh thu phòng nên đặt ở 6 (hoặc 60%). Các công việc khác còn lại sẽ nhận trọng số 4 (40%%.
5. Các chỉ tiêu kế hoạch về phát triển khách hàng, dịch vụ khác hàng, kiểm soát nội bộ ở phần dưới của bảng này có tính gợi ý, người lập nên sửa lại theo đúng với đặc thù của công ty.</t>
    </r>
  </si>
  <si>
    <t>Lượng bán | Ghi lượng bán ước tính cho từng tháng theo mục tiêu của Ban giám đốc công ty</t>
  </si>
  <si>
    <r>
      <t xml:space="preserve">Mã hàng
</t>
    </r>
    <r>
      <rPr>
        <b/>
        <sz val="8"/>
        <color theme="1"/>
        <rFont val="Calibri"/>
        <family val="2"/>
        <scheme val="minor"/>
      </rPr>
      <t>(Ghi mã hàng hóa / DV ở cột này)</t>
    </r>
  </si>
  <si>
    <r>
      <t xml:space="preserve">Mã nhóm </t>
    </r>
    <r>
      <rPr>
        <b/>
        <sz val="9"/>
        <color theme="1"/>
        <rFont val="Calibri"/>
        <family val="2"/>
        <scheme val="minor"/>
      </rPr>
      <t>(Click để chọn mã nhóm)</t>
    </r>
  </si>
  <si>
    <r>
      <t xml:space="preserve">Tên hàng hóa, dịch vụ (Hạng mục)
</t>
    </r>
    <r>
      <rPr>
        <b/>
        <sz val="9"/>
        <color theme="1"/>
        <rFont val="Calibri"/>
        <family val="2"/>
        <scheme val="minor"/>
      </rPr>
      <t>Mã hàng được lấy tự động từ danh mục</t>
    </r>
  </si>
  <si>
    <t>Chọn tháng &gt;&gt;</t>
  </si>
  <si>
    <t>Hàng hóa / dịch vụ A</t>
  </si>
  <si>
    <t>Hàng hóa dịch vụ B</t>
  </si>
  <si>
    <t>Hàng hóa / dịch vụ C</t>
  </si>
  <si>
    <t>Hàng hóa / Dịch vụ D</t>
  </si>
  <si>
    <t>Hàng hóa / dịch vụ E</t>
  </si>
  <si>
    <t>Kg</t>
  </si>
  <si>
    <t>Thùng</t>
  </si>
  <si>
    <t>Túi</t>
  </si>
  <si>
    <t>M</t>
  </si>
  <si>
    <t>CHI TIẾT</t>
  </si>
  <si>
    <t>GHI TÊN CÔNG TY VÀO ĐÂY | Giamdoc.net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</si>
</sst>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61">
    <font>
      <sz val="11"/>
      <color theme="1"/>
      <name val="Calibri"/>
      <family val="2"/>
      <scheme val="minor"/>
    </font>
    <font>
      <sz val="9"/>
      <color indexed="81"/>
      <name val="Tahoma"/>
      <family val="2"/>
    </font>
    <font>
      <b/>
      <sz val="9"/>
      <color indexed="81"/>
      <name val="Tahoma"/>
      <family val="2"/>
    </font>
    <font>
      <b/>
      <sz val="9"/>
      <color indexed="30"/>
      <name val="Calibri"/>
      <family val="2"/>
    </font>
    <font>
      <sz val="9"/>
      <color indexed="30"/>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b/>
      <i/>
      <sz val="11"/>
      <color theme="1"/>
      <name val="Calibri"/>
      <family val="2"/>
      <scheme val="minor"/>
    </font>
    <font>
      <b/>
      <sz val="11"/>
      <color rgb="FF0070C0"/>
      <name val="Calibri"/>
      <family val="2"/>
      <scheme val="minor"/>
    </font>
    <font>
      <b/>
      <i/>
      <sz val="11"/>
      <color rgb="FF0070C0"/>
      <name val="Calibri"/>
      <family val="2"/>
      <scheme val="minor"/>
    </font>
    <font>
      <b/>
      <sz val="10"/>
      <color rgb="FFFF0000"/>
      <name val="Calibri"/>
      <family val="2"/>
      <scheme val="minor"/>
    </font>
    <font>
      <b/>
      <sz val="18"/>
      <color rgb="FFFF0000"/>
      <name val="Calibri"/>
      <family val="2"/>
      <scheme val="minor"/>
    </font>
    <font>
      <b/>
      <sz val="15"/>
      <color theme="1"/>
      <name val="Calibri"/>
      <family val="2"/>
      <scheme val="minor"/>
    </font>
    <font>
      <b/>
      <i/>
      <sz val="11"/>
      <color theme="1" tint="0.249977111117893"/>
      <name val="Calibri"/>
      <family val="2"/>
      <scheme val="minor"/>
    </font>
    <font>
      <b/>
      <sz val="16"/>
      <color rgb="FF0070C0"/>
      <name val="Calibri"/>
      <family val="2"/>
      <scheme val="minor"/>
    </font>
    <font>
      <b/>
      <sz val="11"/>
      <color rgb="FFFF0000"/>
      <name val="Calibri"/>
      <family val="2"/>
      <scheme val="minor"/>
    </font>
    <font>
      <b/>
      <sz val="18"/>
      <color theme="1"/>
      <name val="Calibri"/>
      <family val="2"/>
      <scheme val="minor"/>
    </font>
    <font>
      <b/>
      <sz val="12"/>
      <color rgb="FF0070C0"/>
      <name val="Calibri"/>
      <family val="2"/>
      <scheme val="minor"/>
    </font>
    <font>
      <b/>
      <sz val="16"/>
      <color rgb="FFFF0000"/>
      <name val="Calibri"/>
      <family val="2"/>
      <scheme val="minor"/>
    </font>
    <font>
      <b/>
      <sz val="9"/>
      <color theme="1"/>
      <name val="Calibri"/>
      <family val="2"/>
      <scheme val="minor"/>
    </font>
    <font>
      <b/>
      <i/>
      <sz val="9"/>
      <color theme="1" tint="0.249977111117893"/>
      <name val="Calibri"/>
      <family val="2"/>
      <scheme val="minor"/>
    </font>
    <font>
      <b/>
      <sz val="9"/>
      <color theme="1" tint="0.249977111117893"/>
      <name val="Calibri"/>
      <family val="2"/>
      <scheme val="minor"/>
    </font>
    <font>
      <sz val="8"/>
      <color theme="1"/>
      <name val="Calibri"/>
      <family val="2"/>
      <scheme val="minor"/>
    </font>
    <font>
      <b/>
      <sz val="8"/>
      <color theme="1"/>
      <name val="Calibri"/>
      <family val="2"/>
      <scheme val="minor"/>
    </font>
    <font>
      <sz val="9"/>
      <color rgb="FF0070C0"/>
      <name val="Calibri"/>
      <family val="2"/>
      <scheme val="minor"/>
    </font>
    <font>
      <sz val="9"/>
      <color theme="1"/>
      <name val="Calibri"/>
      <family val="2"/>
      <scheme val="minor"/>
    </font>
    <font>
      <i/>
      <sz val="10"/>
      <color rgb="FFFF0000"/>
      <name val="Calibri"/>
      <family val="2"/>
      <scheme val="minor"/>
    </font>
    <font>
      <sz val="11"/>
      <color theme="1"/>
      <name val="Arial"/>
      <charset val="134"/>
    </font>
    <font>
      <b/>
      <sz val="9"/>
      <name val="Times New Roman"/>
    </font>
    <font>
      <sz val="9"/>
      <name val="Times New Roman"/>
    </font>
    <font>
      <b/>
      <sz val="11"/>
      <color theme="1"/>
      <name val="Arial"/>
      <family val="2"/>
    </font>
    <font>
      <b/>
      <sz val="10"/>
      <color theme="1"/>
      <name val="Arial"/>
      <family val="2"/>
    </font>
    <font>
      <sz val="11"/>
      <color theme="0"/>
      <name val="Arial"/>
      <family val="2"/>
    </font>
    <font>
      <sz val="10"/>
      <color theme="1"/>
      <name val="Arial"/>
      <family val="2"/>
    </font>
    <font>
      <b/>
      <sz val="10"/>
      <color rgb="FFFF0000"/>
      <name val="Arial"/>
      <family val="2"/>
    </font>
    <font>
      <sz val="10"/>
      <color theme="1"/>
      <name val="Calibri"/>
      <family val="2"/>
      <scheme val="minor"/>
    </font>
    <font>
      <sz val="9"/>
      <color indexed="81"/>
      <name val="Tahoma"/>
      <charset val="1"/>
    </font>
    <font>
      <b/>
      <sz val="9"/>
      <color indexed="81"/>
      <name val="Tahoma"/>
      <charset val="1"/>
    </font>
    <font>
      <b/>
      <sz val="10"/>
      <color rgb="FF0070C0"/>
      <name val="Calibri"/>
      <family val="2"/>
      <scheme val="minor"/>
    </font>
    <font>
      <b/>
      <i/>
      <sz val="10"/>
      <color rgb="FF0070C0"/>
      <name val="Calibri"/>
      <family val="2"/>
      <scheme val="minor"/>
    </font>
    <font>
      <sz val="10"/>
      <color rgb="FFFF0000"/>
      <name val="Calibri"/>
      <family val="2"/>
      <scheme val="minor"/>
    </font>
    <font>
      <b/>
      <i/>
      <sz val="10"/>
      <color theme="1"/>
      <name val="Calibri"/>
      <family val="2"/>
      <scheme val="minor"/>
    </font>
    <font>
      <b/>
      <sz val="10"/>
      <color theme="1"/>
      <name val="Calibri"/>
      <family val="2"/>
      <scheme val="minor"/>
    </font>
    <font>
      <b/>
      <sz val="10"/>
      <color theme="0"/>
      <name val="Calibri"/>
      <family val="2"/>
      <scheme val="minor"/>
    </font>
    <font>
      <b/>
      <sz val="12"/>
      <color theme="0"/>
      <name val="Calibri"/>
      <family val="2"/>
      <scheme val="minor"/>
    </font>
    <font>
      <b/>
      <sz val="11"/>
      <color theme="0"/>
      <name val="Arial"/>
      <family val="2"/>
    </font>
    <font>
      <b/>
      <sz val="9"/>
      <color theme="1"/>
      <name val="Arial"/>
      <family val="2"/>
    </font>
    <font>
      <sz val="9"/>
      <color theme="1"/>
      <name val="Arial"/>
      <family val="2"/>
    </font>
    <font>
      <b/>
      <i/>
      <sz val="11"/>
      <color rgb="FF0070C0"/>
      <name val="Arial"/>
      <family val="2"/>
    </font>
    <font>
      <b/>
      <sz val="14"/>
      <color theme="1"/>
      <name val="Arial"/>
      <family val="2"/>
    </font>
    <font>
      <u/>
      <sz val="11"/>
      <color theme="10"/>
      <name val="Calibri"/>
      <family val="2"/>
      <scheme val="minor"/>
    </font>
    <font>
      <b/>
      <i/>
      <sz val="11"/>
      <color rgb="FFFF0000"/>
      <name val="Calibri"/>
      <family val="2"/>
      <scheme val="minor"/>
    </font>
    <font>
      <b/>
      <u/>
      <sz val="16"/>
      <color theme="10"/>
      <name val="Calibri"/>
      <family val="2"/>
      <scheme val="minor"/>
    </font>
    <font>
      <b/>
      <sz val="16"/>
      <color theme="1"/>
      <name val="Calibri"/>
      <family val="2"/>
      <scheme val="minor"/>
    </font>
    <font>
      <i/>
      <sz val="11"/>
      <color theme="1"/>
      <name val="Calibri"/>
      <family val="2"/>
      <scheme val="minor"/>
    </font>
    <font>
      <sz val="11"/>
      <color rgb="FF0070C0"/>
      <name val="Calibri"/>
      <family val="2"/>
      <scheme val="minor"/>
    </font>
    <font>
      <sz val="9"/>
      <color rgb="FF00B050"/>
      <name val="Calibri"/>
      <family val="2"/>
      <scheme val="minor"/>
    </font>
    <font>
      <b/>
      <sz val="9"/>
      <color rgb="FF00B050"/>
      <name val="Calibri"/>
      <family val="2"/>
      <scheme val="minor"/>
    </font>
    <font>
      <b/>
      <sz val="15"/>
      <color theme="1" tint="0.249977111117893"/>
      <name val="Calibri"/>
      <family val="2"/>
      <scheme val="minor"/>
    </font>
  </fonts>
  <fills count="23">
    <fill>
      <patternFill patternType="none"/>
    </fill>
    <fill>
      <patternFill patternType="gray125"/>
    </fill>
    <fill>
      <patternFill patternType="solid">
        <fgColor rgb="FFFFC000"/>
        <bgColor indexed="64"/>
      </patternFill>
    </fill>
    <fill>
      <patternFill patternType="solid">
        <fgColor rgb="FF0070C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
      <patternFill patternType="solid">
        <fgColor rgb="FFFF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0" fontId="52" fillId="0" borderId="0" applyNumberFormat="0" applyFill="0" applyBorder="0" applyAlignment="0" applyProtection="0"/>
  </cellStyleXfs>
  <cellXfs count="427">
    <xf numFmtId="0" fontId="0" fillId="0" borderId="0" xfId="0"/>
    <xf numFmtId="0" fontId="0" fillId="0" borderId="0" xfId="0" applyAlignment="1">
      <alignment vertical="center"/>
    </xf>
    <xf numFmtId="0" fontId="0" fillId="0" borderId="0" xfId="0" applyAlignment="1">
      <alignment wrapText="1"/>
    </xf>
    <xf numFmtId="0" fontId="7"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xf numFmtId="164" fontId="5" fillId="0" borderId="2" xfId="1" applyNumberFormat="1" applyFont="1" applyBorder="1"/>
    <xf numFmtId="0" fontId="0" fillId="0" borderId="3" xfId="0" applyBorder="1"/>
    <xf numFmtId="164" fontId="5" fillId="0" borderId="3" xfId="1" applyNumberFormat="1" applyFont="1" applyBorder="1"/>
    <xf numFmtId="0" fontId="0" fillId="0" borderId="4" xfId="0" applyBorder="1"/>
    <xf numFmtId="164" fontId="5" fillId="0" borderId="4" xfId="1" applyNumberFormat="1" applyFont="1" applyBorder="1"/>
    <xf numFmtId="9" fontId="5" fillId="0" borderId="0" xfId="2" applyFont="1"/>
    <xf numFmtId="0" fontId="9" fillId="4" borderId="1" xfId="0" applyFont="1" applyFill="1" applyBorder="1" applyAlignment="1">
      <alignment horizontal="center" vertical="center" wrapText="1"/>
    </xf>
    <xf numFmtId="164" fontId="7" fillId="5" borderId="1" xfId="1" applyNumberFormat="1" applyFont="1" applyFill="1" applyBorder="1" applyAlignment="1">
      <alignment horizontal="center" vertical="center"/>
    </xf>
    <xf numFmtId="0" fontId="7" fillId="0" borderId="0" xfId="0" applyFont="1" applyAlignment="1">
      <alignment horizontal="center" vertical="center"/>
    </xf>
    <xf numFmtId="0" fontId="0" fillId="0" borderId="5" xfId="0" applyBorder="1" applyAlignment="1">
      <alignment horizontal="center"/>
    </xf>
    <xf numFmtId="0" fontId="0" fillId="0" borderId="5" xfId="0" applyBorder="1"/>
    <xf numFmtId="43" fontId="5" fillId="0" borderId="5" xfId="1" applyFont="1" applyBorder="1"/>
    <xf numFmtId="43" fontId="5" fillId="0" borderId="5" xfId="1" applyFont="1" applyBorder="1" applyAlignment="1">
      <alignment horizontal="center"/>
    </xf>
    <xf numFmtId="164" fontId="5" fillId="0" borderId="5" xfId="1" applyNumberFormat="1" applyFont="1" applyBorder="1"/>
    <xf numFmtId="0" fontId="0" fillId="0" borderId="6" xfId="0" applyBorder="1" applyAlignment="1">
      <alignment horizontal="center"/>
    </xf>
    <xf numFmtId="0" fontId="0" fillId="0" borderId="6" xfId="0" applyBorder="1"/>
    <xf numFmtId="164" fontId="5" fillId="0" borderId="6" xfId="1" applyNumberFormat="1" applyFont="1" applyBorder="1"/>
    <xf numFmtId="0" fontId="0" fillId="0" borderId="7" xfId="0" applyBorder="1" applyAlignment="1">
      <alignment horizontal="center"/>
    </xf>
    <xf numFmtId="0" fontId="0" fillId="0" borderId="7" xfId="0" applyBorder="1"/>
    <xf numFmtId="43" fontId="5" fillId="0" borderId="7" xfId="1" applyFont="1" applyBorder="1"/>
    <xf numFmtId="164" fontId="5" fillId="0" borderId="7" xfId="1" applyNumberFormat="1" applyFont="1" applyBorder="1"/>
    <xf numFmtId="0" fontId="0" fillId="0" borderId="0" xfId="0" applyAlignment="1">
      <alignment horizontal="center"/>
    </xf>
    <xf numFmtId="43" fontId="5" fillId="0" borderId="0" xfId="1" applyFont="1"/>
    <xf numFmtId="0" fontId="10" fillId="0" borderId="5" xfId="0" applyFont="1" applyBorder="1"/>
    <xf numFmtId="164" fontId="10" fillId="0" borderId="5" xfId="1" applyNumberFormat="1" applyFont="1" applyBorder="1"/>
    <xf numFmtId="164" fontId="10" fillId="0" borderId="6" xfId="1" applyNumberFormat="1" applyFont="1" applyBorder="1"/>
    <xf numFmtId="0" fontId="10" fillId="0" borderId="6" xfId="0" applyFont="1" applyBorder="1" applyAlignment="1">
      <alignment horizontal="center"/>
    </xf>
    <xf numFmtId="0" fontId="10" fillId="0" borderId="6" xfId="0" applyFont="1" applyBorder="1" applyAlignment="1">
      <alignment horizontal="left"/>
    </xf>
    <xf numFmtId="0" fontId="11" fillId="0" borderId="6" xfId="0" applyFont="1" applyBorder="1" applyAlignment="1">
      <alignment horizontal="center"/>
    </xf>
    <xf numFmtId="0" fontId="11" fillId="0" borderId="6" xfId="0" applyFont="1" applyBorder="1"/>
    <xf numFmtId="164" fontId="11" fillId="0" borderId="6" xfId="1" applyNumberFormat="1" applyFont="1" applyBorder="1"/>
    <xf numFmtId="0" fontId="11" fillId="0" borderId="7" xfId="0" applyFont="1" applyBorder="1" applyAlignment="1">
      <alignment horizontal="center"/>
    </xf>
    <xf numFmtId="164" fontId="5" fillId="0" borderId="0" xfId="1" applyNumberFormat="1" applyFont="1"/>
    <xf numFmtId="0" fontId="10" fillId="0" borderId="0" xfId="0" applyFont="1"/>
    <xf numFmtId="0" fontId="10" fillId="0" borderId="0" xfId="0" applyFont="1" applyAlignment="1">
      <alignment vertical="center"/>
    </xf>
    <xf numFmtId="0" fontId="10" fillId="0" borderId="8" xfId="0" applyFont="1" applyBorder="1" applyAlignment="1">
      <alignment horizontal="center"/>
    </xf>
    <xf numFmtId="0" fontId="10" fillId="0" borderId="8" xfId="0" applyFont="1" applyBorder="1"/>
    <xf numFmtId="0" fontId="0" fillId="0" borderId="8" xfId="0" applyBorder="1" applyAlignment="1">
      <alignment horizontal="center"/>
    </xf>
    <xf numFmtId="0" fontId="0" fillId="0" borderId="8" xfId="0" applyBorder="1"/>
    <xf numFmtId="0" fontId="10" fillId="0" borderId="8" xfId="0" applyFont="1" applyBorder="1" applyAlignment="1">
      <alignment horizontal="center" vertical="center"/>
    </xf>
    <xf numFmtId="0" fontId="10" fillId="0" borderId="8" xfId="0" applyFont="1" applyBorder="1" applyAlignment="1">
      <alignment vertical="center"/>
    </xf>
    <xf numFmtId="0" fontId="10" fillId="0" borderId="8" xfId="0" applyFont="1" applyBorder="1" applyAlignment="1">
      <alignment vertical="center" wrapText="1"/>
    </xf>
    <xf numFmtId="0" fontId="0" fillId="0" borderId="9" xfId="0" applyBorder="1" applyAlignment="1">
      <alignment horizontal="center"/>
    </xf>
    <xf numFmtId="0" fontId="0" fillId="0" borderId="9" xfId="0" applyBorder="1"/>
    <xf numFmtId="0" fontId="0" fillId="6" borderId="10" xfId="0" applyFill="1" applyBorder="1" applyAlignment="1">
      <alignment horizontal="center"/>
    </xf>
    <xf numFmtId="0" fontId="0" fillId="6" borderId="11" xfId="0" applyFill="1" applyBorder="1"/>
    <xf numFmtId="0" fontId="0" fillId="6" borderId="12" xfId="0" applyFill="1" applyBorder="1"/>
    <xf numFmtId="0" fontId="9" fillId="0" borderId="6" xfId="0" applyFont="1" applyBorder="1" applyAlignment="1">
      <alignment horizontal="center"/>
    </xf>
    <xf numFmtId="0" fontId="9" fillId="0" borderId="0" xfId="0" applyFont="1"/>
    <xf numFmtId="0" fontId="7" fillId="7" borderId="0" xfId="0" applyFont="1" applyFill="1" applyAlignment="1">
      <alignment horizontal="left" vertical="center"/>
    </xf>
    <xf numFmtId="0" fontId="7" fillId="7" borderId="11" xfId="0" applyFont="1" applyFill="1" applyBorder="1" applyAlignment="1">
      <alignment horizontal="left" vertical="center"/>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xf>
    <xf numFmtId="164" fontId="12" fillId="8" borderId="1" xfId="1" applyNumberFormat="1" applyFont="1" applyFill="1" applyBorder="1" applyAlignment="1">
      <alignment horizontal="center" vertical="center" wrapText="1"/>
    </xf>
    <xf numFmtId="0" fontId="7" fillId="8" borderId="1" xfId="0" applyFont="1" applyFill="1" applyBorder="1" applyAlignment="1">
      <alignment horizontal="center" vertical="center"/>
    </xf>
    <xf numFmtId="43" fontId="5" fillId="0" borderId="6" xfId="1" applyFont="1" applyBorder="1"/>
    <xf numFmtId="164" fontId="5" fillId="0" borderId="0" xfId="1" applyNumberFormat="1" applyFont="1"/>
    <xf numFmtId="164" fontId="5" fillId="0" borderId="5" xfId="1" applyNumberFormat="1" applyFont="1" applyBorder="1"/>
    <xf numFmtId="164" fontId="5" fillId="0" borderId="6" xfId="1" applyNumberFormat="1" applyFont="1" applyBorder="1"/>
    <xf numFmtId="164" fontId="5" fillId="0" borderId="7" xfId="1" applyNumberFormat="1" applyFont="1" applyBorder="1"/>
    <xf numFmtId="43" fontId="5" fillId="0" borderId="6" xfId="1" applyFont="1" applyBorder="1" applyAlignment="1">
      <alignment horizontal="center"/>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0" xfId="0" applyFont="1" applyFill="1" applyBorder="1" applyAlignment="1">
      <alignment horizontal="center" vertical="center" wrapText="1"/>
    </xf>
    <xf numFmtId="164" fontId="5" fillId="0" borderId="5" xfId="1" applyNumberFormat="1" applyFont="1" applyBorder="1" applyAlignment="1">
      <alignment horizontal="center"/>
    </xf>
    <xf numFmtId="0" fontId="7" fillId="0" borderId="1" xfId="0" applyFont="1" applyBorder="1" applyAlignment="1">
      <alignment horizontal="center" vertical="center"/>
    </xf>
    <xf numFmtId="164" fontId="0" fillId="0" borderId="5" xfId="0" applyNumberFormat="1" applyBorder="1"/>
    <xf numFmtId="164" fontId="5" fillId="0" borderId="6" xfId="1" applyNumberFormat="1" applyFont="1" applyBorder="1" applyAlignment="1">
      <alignment horizontal="center"/>
    </xf>
    <xf numFmtId="164" fontId="0" fillId="0" borderId="6" xfId="0" applyNumberFormat="1" applyBorder="1"/>
    <xf numFmtId="164" fontId="13" fillId="5" borderId="1" xfId="1" applyNumberFormat="1" applyFont="1" applyFill="1" applyBorder="1" applyAlignment="1">
      <alignment horizontal="center" vertical="center" wrapText="1"/>
    </xf>
    <xf numFmtId="0" fontId="14" fillId="4" borderId="1" xfId="0" applyFont="1" applyFill="1" applyBorder="1" applyAlignment="1">
      <alignment horizontal="center" vertical="center"/>
    </xf>
    <xf numFmtId="0" fontId="7" fillId="5" borderId="8" xfId="0" applyFont="1" applyFill="1" applyBorder="1" applyAlignment="1">
      <alignment horizontal="center" vertical="center"/>
    </xf>
    <xf numFmtId="0" fontId="15" fillId="0" borderId="15" xfId="0" applyFont="1" applyBorder="1" applyAlignment="1">
      <alignment horizontal="center"/>
    </xf>
    <xf numFmtId="0" fontId="15" fillId="0" borderId="0" xfId="0" applyFont="1"/>
    <xf numFmtId="0" fontId="16" fillId="5" borderId="1" xfId="2" applyNumberFormat="1" applyFont="1" applyFill="1" applyBorder="1" applyAlignment="1">
      <alignment horizontal="center" vertical="center"/>
    </xf>
    <xf numFmtId="0" fontId="16" fillId="5" borderId="1" xfId="0" applyFont="1" applyFill="1" applyBorder="1" applyAlignment="1">
      <alignment horizontal="center" vertical="center"/>
    </xf>
    <xf numFmtId="10" fontId="10" fillId="0" borderId="6" xfId="2" applyNumberFormat="1" applyFont="1" applyBorder="1" applyAlignment="1">
      <alignment horizontal="center"/>
    </xf>
    <xf numFmtId="10" fontId="11" fillId="0" borderId="16" xfId="2" applyNumberFormat="1" applyFont="1" applyBorder="1" applyAlignment="1">
      <alignment horizontal="center" vertical="center"/>
    </xf>
    <xf numFmtId="10" fontId="11" fillId="0" borderId="6" xfId="2" applyNumberFormat="1" applyFont="1" applyBorder="1" applyAlignment="1">
      <alignment horizontal="center"/>
    </xf>
    <xf numFmtId="10" fontId="5" fillId="9" borderId="6" xfId="2" applyNumberFormat="1" applyFont="1" applyFill="1" applyBorder="1"/>
    <xf numFmtId="0" fontId="0" fillId="9" borderId="6" xfId="0" applyFill="1" applyBorder="1" applyAlignment="1">
      <alignment horizontal="center"/>
    </xf>
    <xf numFmtId="0" fontId="0" fillId="9" borderId="6" xfId="0" applyFill="1" applyBorder="1" applyAlignment="1">
      <alignment horizontal="right"/>
    </xf>
    <xf numFmtId="0" fontId="7" fillId="4" borderId="1" xfId="0" applyFont="1" applyFill="1" applyBorder="1" applyAlignment="1">
      <alignment horizontal="center" vertical="center" wrapText="1"/>
    </xf>
    <xf numFmtId="164" fontId="5" fillId="9" borderId="6" xfId="1" applyNumberFormat="1" applyFont="1" applyFill="1" applyBorder="1"/>
    <xf numFmtId="0" fontId="10" fillId="9" borderId="6" xfId="0" applyFont="1" applyFill="1" applyBorder="1" applyAlignment="1">
      <alignment horizontal="center"/>
    </xf>
    <xf numFmtId="0" fontId="10" fillId="9" borderId="6" xfId="0" applyFont="1" applyFill="1" applyBorder="1" applyAlignment="1">
      <alignment horizontal="left"/>
    </xf>
    <xf numFmtId="164" fontId="10" fillId="9" borderId="6" xfId="1" applyNumberFormat="1" applyFont="1" applyFill="1" applyBorder="1"/>
    <xf numFmtId="0" fontId="8" fillId="9" borderId="6" xfId="0" applyFont="1" applyFill="1" applyBorder="1" applyAlignment="1">
      <alignment horizontal="center"/>
    </xf>
    <xf numFmtId="0" fontId="8" fillId="9" borderId="6" xfId="0" applyFont="1" applyFill="1" applyBorder="1" applyAlignment="1">
      <alignment horizontal="right"/>
    </xf>
    <xf numFmtId="9" fontId="8" fillId="9" borderId="6" xfId="2" applyFont="1" applyFill="1" applyBorder="1" applyAlignment="1">
      <alignment horizontal="right"/>
    </xf>
    <xf numFmtId="10" fontId="8" fillId="9" borderId="6" xfId="2" applyNumberFormat="1" applyFont="1" applyFill="1" applyBorder="1"/>
    <xf numFmtId="0" fontId="0" fillId="11" borderId="13" xfId="0" applyFill="1" applyBorder="1" applyAlignment="1">
      <alignment horizontal="center"/>
    </xf>
    <xf numFmtId="0" fontId="0" fillId="11" borderId="17" xfId="0" applyFill="1" applyBorder="1" applyAlignment="1">
      <alignment horizontal="left"/>
    </xf>
    <xf numFmtId="0" fontId="0" fillId="11" borderId="17" xfId="0" applyFill="1" applyBorder="1"/>
    <xf numFmtId="9" fontId="5" fillId="11" borderId="17" xfId="2" applyFont="1" applyFill="1" applyBorder="1"/>
    <xf numFmtId="0" fontId="0" fillId="11" borderId="18" xfId="0" applyFill="1" applyBorder="1"/>
    <xf numFmtId="0" fontId="0" fillId="11" borderId="14" xfId="0" applyFill="1" applyBorder="1" applyAlignment="1">
      <alignment horizontal="center"/>
    </xf>
    <xf numFmtId="0" fontId="0" fillId="11" borderId="0" xfId="0" applyFill="1" applyBorder="1"/>
    <xf numFmtId="9" fontId="5" fillId="11" borderId="0" xfId="2" applyFont="1" applyFill="1" applyBorder="1"/>
    <xf numFmtId="0" fontId="0" fillId="11" borderId="19" xfId="0" applyFill="1" applyBorder="1"/>
    <xf numFmtId="0" fontId="0" fillId="11" borderId="10" xfId="0" applyFill="1" applyBorder="1" applyAlignment="1">
      <alignment horizontal="center"/>
    </xf>
    <xf numFmtId="0" fontId="0" fillId="11" borderId="11" xfId="0" applyFill="1" applyBorder="1"/>
    <xf numFmtId="9" fontId="5" fillId="11" borderId="11" xfId="2" applyFont="1" applyFill="1" applyBorder="1"/>
    <xf numFmtId="0" fontId="0" fillId="11" borderId="12" xfId="0" applyFill="1" applyBorder="1"/>
    <xf numFmtId="0" fontId="8" fillId="12" borderId="6" xfId="0" applyFont="1" applyFill="1" applyBorder="1" applyAlignment="1">
      <alignment horizontal="right"/>
    </xf>
    <xf numFmtId="164" fontId="8" fillId="12" borderId="6" xfId="1" applyNumberFormat="1" applyFont="1" applyFill="1" applyBorder="1"/>
    <xf numFmtId="0" fontId="8" fillId="12" borderId="6" xfId="0" applyFont="1" applyFill="1" applyBorder="1" applyAlignment="1">
      <alignment horizontal="center"/>
    </xf>
    <xf numFmtId="10" fontId="5" fillId="9" borderId="6" xfId="2" applyNumberFormat="1" applyFont="1" applyFill="1" applyBorder="1" applyAlignment="1">
      <alignment horizontal="right"/>
    </xf>
    <xf numFmtId="10" fontId="8" fillId="9" borderId="6" xfId="2" applyNumberFormat="1" applyFont="1" applyFill="1" applyBorder="1" applyAlignment="1">
      <alignment horizontal="right"/>
    </xf>
    <xf numFmtId="0" fontId="10" fillId="0" borderId="6" xfId="0" applyFont="1" applyBorder="1" applyAlignment="1">
      <alignment horizontal="center" vertical="center"/>
    </xf>
    <xf numFmtId="0" fontId="10" fillId="0" borderId="6" xfId="0" applyFont="1" applyBorder="1" applyAlignment="1">
      <alignment vertical="center"/>
    </xf>
    <xf numFmtId="164" fontId="10" fillId="0" borderId="6" xfId="1" applyNumberFormat="1" applyFont="1" applyBorder="1" applyAlignment="1">
      <alignment vertical="center"/>
    </xf>
    <xf numFmtId="10" fontId="10" fillId="0" borderId="6" xfId="2" applyNumberFormat="1" applyFont="1" applyBorder="1" applyAlignment="1">
      <alignment horizontal="center" vertical="center"/>
    </xf>
    <xf numFmtId="9" fontId="10" fillId="0" borderId="6" xfId="2" applyFont="1" applyBorder="1" applyAlignment="1">
      <alignment horizontal="center" vertical="center"/>
    </xf>
    <xf numFmtId="0" fontId="22" fillId="0" borderId="15" xfId="0" applyFont="1" applyBorder="1" applyAlignment="1">
      <alignment horizontal="center"/>
    </xf>
    <xf numFmtId="0" fontId="22" fillId="0" borderId="15" xfId="0" applyFont="1" applyBorder="1" applyAlignment="1">
      <alignment horizontal="right"/>
    </xf>
    <xf numFmtId="164" fontId="22" fillId="0" borderId="15" xfId="1" applyNumberFormat="1" applyFont="1" applyBorder="1"/>
    <xf numFmtId="10" fontId="22" fillId="0" borderId="8" xfId="2" applyNumberFormat="1" applyFont="1" applyBorder="1" applyAlignment="1">
      <alignment vertical="center"/>
    </xf>
    <xf numFmtId="10" fontId="22" fillId="0" borderId="15" xfId="2" applyNumberFormat="1" applyFont="1" applyBorder="1" applyAlignment="1">
      <alignment vertical="center"/>
    </xf>
    <xf numFmtId="10" fontId="23" fillId="0" borderId="6" xfId="2" applyNumberFormat="1" applyFont="1" applyBorder="1" applyAlignment="1">
      <alignment horizontal="right"/>
    </xf>
    <xf numFmtId="0" fontId="22" fillId="0" borderId="6" xfId="0" applyFont="1" applyBorder="1" applyAlignment="1">
      <alignment horizontal="right"/>
    </xf>
    <xf numFmtId="164" fontId="22" fillId="0" borderId="6" xfId="1" applyNumberFormat="1" applyFont="1" applyBorder="1"/>
    <xf numFmtId="10" fontId="22" fillId="0" borderId="6" xfId="2" applyNumberFormat="1" applyFont="1" applyBorder="1" applyAlignment="1">
      <alignment horizontal="center"/>
    </xf>
    <xf numFmtId="0" fontId="22" fillId="0" borderId="7" xfId="0" applyFont="1" applyBorder="1" applyAlignment="1">
      <alignment horizontal="right"/>
    </xf>
    <xf numFmtId="164" fontId="22" fillId="0" borderId="7" xfId="1" applyNumberFormat="1" applyFont="1" applyBorder="1"/>
    <xf numFmtId="10" fontId="22" fillId="0" borderId="7" xfId="2" applyNumberFormat="1" applyFont="1" applyBorder="1" applyAlignment="1">
      <alignment horizontal="center"/>
    </xf>
    <xf numFmtId="0" fontId="22" fillId="11" borderId="0" xfId="0" applyFont="1" applyFill="1" applyBorder="1" applyAlignment="1">
      <alignment horizontal="left"/>
    </xf>
    <xf numFmtId="10" fontId="10" fillId="9" borderId="6" xfId="2" applyNumberFormat="1" applyFont="1" applyFill="1" applyBorder="1"/>
    <xf numFmtId="10" fontId="8" fillId="12" borderId="6" xfId="2" applyNumberFormat="1" applyFont="1" applyFill="1" applyBorder="1" applyAlignment="1">
      <alignment horizontal="right"/>
    </xf>
    <xf numFmtId="10" fontId="8" fillId="12" borderId="6" xfId="2" applyNumberFormat="1" applyFont="1" applyFill="1" applyBorder="1"/>
    <xf numFmtId="0" fontId="24" fillId="0" borderId="0" xfId="0" applyFont="1"/>
    <xf numFmtId="0" fontId="25" fillId="0" borderId="0" xfId="0" applyFont="1" applyAlignment="1">
      <alignment horizontal="center" vertical="center"/>
    </xf>
    <xf numFmtId="164" fontId="24" fillId="0" borderId="0" xfId="1" applyNumberFormat="1" applyFont="1"/>
    <xf numFmtId="0" fontId="27" fillId="11" borderId="11" xfId="0" applyFont="1" applyFill="1" applyBorder="1"/>
    <xf numFmtId="10" fontId="9" fillId="15" borderId="9" xfId="2" applyNumberFormat="1" applyFont="1" applyFill="1" applyBorder="1" applyAlignment="1">
      <alignment horizontal="center" vertical="center" wrapText="1"/>
    </xf>
    <xf numFmtId="10" fontId="9" fillId="15" borderId="1" xfId="2" applyNumberFormat="1" applyFont="1" applyFill="1" applyBorder="1" applyAlignment="1">
      <alignment horizontal="center" vertical="center"/>
    </xf>
    <xf numFmtId="0" fontId="0" fillId="0" borderId="0" xfId="0" applyAlignment="1">
      <alignment horizontal="center" vertical="center" wrapText="1"/>
    </xf>
    <xf numFmtId="0" fontId="29" fillId="17" borderId="21"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0" fillId="19" borderId="20" xfId="0" applyFill="1" applyBorder="1" applyAlignment="1">
      <alignment vertical="center" wrapText="1"/>
    </xf>
    <xf numFmtId="0" fontId="0" fillId="19" borderId="21" xfId="0" applyFill="1" applyBorder="1" applyAlignment="1">
      <alignment vertical="center" wrapText="1"/>
    </xf>
    <xf numFmtId="0" fontId="0" fillId="19" borderId="22" xfId="0" applyFill="1" applyBorder="1" applyAlignment="1">
      <alignment vertical="center" wrapText="1"/>
    </xf>
    <xf numFmtId="0" fontId="0" fillId="0" borderId="0" xfId="0" applyAlignment="1">
      <alignment vertical="center" wrapText="1"/>
    </xf>
    <xf numFmtId="0" fontId="0" fillId="19" borderId="1" xfId="0" applyFill="1" applyBorder="1" applyAlignment="1">
      <alignment horizontal="center" vertical="center" wrapText="1"/>
    </xf>
    <xf numFmtId="0" fontId="0" fillId="19" borderId="22" xfId="0" applyFill="1" applyBorder="1" applyAlignment="1">
      <alignment horizontal="center" vertical="center" wrapText="1"/>
    </xf>
    <xf numFmtId="0" fontId="7" fillId="0" borderId="0" xfId="0" applyFont="1" applyAlignment="1">
      <alignment horizontal="center" vertical="center" wrapText="1"/>
    </xf>
    <xf numFmtId="0" fontId="34" fillId="3" borderId="8"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0" fillId="0" borderId="0" xfId="0" applyAlignment="1">
      <alignment horizontal="left" vertical="center" wrapText="1"/>
    </xf>
    <xf numFmtId="0" fontId="34" fillId="3" borderId="8" xfId="0" applyFont="1" applyFill="1" applyBorder="1" applyAlignment="1">
      <alignment horizontal="left" vertical="center" wrapText="1"/>
    </xf>
    <xf numFmtId="0" fontId="0" fillId="19" borderId="21" xfId="0" applyFill="1" applyBorder="1" applyAlignment="1">
      <alignment horizontal="left" vertical="center" wrapText="1"/>
    </xf>
    <xf numFmtId="0" fontId="0" fillId="19" borderId="1" xfId="0" applyFill="1" applyBorder="1" applyAlignment="1">
      <alignment horizontal="left" vertical="center" wrapText="1"/>
    </xf>
    <xf numFmtId="0" fontId="34" fillId="3" borderId="1" xfId="0" applyFont="1" applyFill="1" applyBorder="1" applyAlignment="1">
      <alignment horizontal="left" vertical="center" wrapText="1"/>
    </xf>
    <xf numFmtId="0" fontId="0" fillId="0" borderId="0" xfId="0" applyAlignment="1">
      <alignment horizontal="center" vertical="center" wrapText="1"/>
    </xf>
    <xf numFmtId="0" fontId="29" fillId="16" borderId="1" xfId="0" applyFont="1" applyFill="1" applyBorder="1" applyAlignment="1">
      <alignment horizontal="center" vertical="center" wrapText="1"/>
    </xf>
    <xf numFmtId="0" fontId="29" fillId="18"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35" fillId="6"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0" fillId="19" borderId="22" xfId="0" applyFill="1" applyBorder="1" applyAlignment="1">
      <alignment horizontal="left" vertical="center" wrapText="1"/>
    </xf>
    <xf numFmtId="0" fontId="37" fillId="0" borderId="0" xfId="0" applyFont="1" applyAlignment="1">
      <alignment horizontal="center"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19"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0" xfId="0" applyFont="1" applyAlignment="1">
      <alignment horizontal="center" vertical="center" wrapText="1"/>
    </xf>
    <xf numFmtId="0" fontId="27" fillId="19" borderId="20" xfId="0" applyFont="1" applyFill="1" applyBorder="1" applyAlignment="1">
      <alignment vertical="center" wrapText="1"/>
    </xf>
    <xf numFmtId="0" fontId="27" fillId="19" borderId="21" xfId="0" applyFont="1" applyFill="1" applyBorder="1" applyAlignment="1">
      <alignment vertical="center" wrapText="1"/>
    </xf>
    <xf numFmtId="0" fontId="27" fillId="19" borderId="21" xfId="0" applyFont="1" applyFill="1" applyBorder="1" applyAlignment="1">
      <alignment horizontal="left" vertical="center" wrapText="1"/>
    </xf>
    <xf numFmtId="0" fontId="27" fillId="19" borderId="22" xfId="0" applyFont="1" applyFill="1" applyBorder="1" applyAlignment="1">
      <alignment horizontal="left" vertical="center" wrapText="1"/>
    </xf>
    <xf numFmtId="0" fontId="27" fillId="19" borderId="22" xfId="0" applyFont="1" applyFill="1" applyBorder="1" applyAlignment="1">
      <alignment vertical="center" wrapText="1"/>
    </xf>
    <xf numFmtId="164" fontId="35" fillId="0" borderId="1" xfId="1" applyNumberFormat="1" applyFont="1" applyBorder="1" applyAlignment="1">
      <alignment horizontal="center" vertical="center" wrapText="1"/>
    </xf>
    <xf numFmtId="0" fontId="33" fillId="4" borderId="1" xfId="0" applyFont="1" applyFill="1" applyBorder="1" applyAlignment="1">
      <alignment horizontal="center" vertical="center" wrapText="1"/>
    </xf>
    <xf numFmtId="164" fontId="33" fillId="4" borderId="1" xfId="1" applyNumberFormat="1" applyFont="1" applyFill="1" applyBorder="1" applyAlignment="1">
      <alignment horizontal="center" vertical="center" wrapText="1"/>
    </xf>
    <xf numFmtId="9" fontId="33" fillId="4" borderId="1" xfId="2" applyFont="1" applyFill="1" applyBorder="1" applyAlignment="1">
      <alignment horizontal="center" vertical="center" wrapText="1"/>
    </xf>
    <xf numFmtId="164" fontId="42" fillId="9" borderId="6" xfId="1" applyNumberFormat="1" applyFont="1" applyFill="1" applyBorder="1"/>
    <xf numFmtId="164" fontId="42" fillId="12" borderId="6" xfId="1" applyNumberFormat="1" applyFont="1" applyFill="1" applyBorder="1"/>
    <xf numFmtId="164" fontId="40" fillId="0" borderId="6" xfId="0" applyNumberFormat="1" applyFont="1" applyBorder="1" applyAlignment="1">
      <alignment vertical="center"/>
    </xf>
    <xf numFmtId="164" fontId="40" fillId="0" borderId="6" xfId="1" applyNumberFormat="1" applyFont="1" applyBorder="1" applyAlignment="1">
      <alignment vertical="center"/>
    </xf>
    <xf numFmtId="164" fontId="37" fillId="9" borderId="6" xfId="1" applyNumberFormat="1" applyFont="1" applyFill="1" applyBorder="1"/>
    <xf numFmtId="10" fontId="43" fillId="15" borderId="1" xfId="2" applyNumberFormat="1" applyFont="1" applyFill="1" applyBorder="1" applyAlignment="1">
      <alignment horizontal="center" vertical="center"/>
    </xf>
    <xf numFmtId="164" fontId="43" fillId="15" borderId="9" xfId="1" applyNumberFormat="1" applyFont="1" applyFill="1" applyBorder="1" applyAlignment="1">
      <alignment horizontal="right" vertical="center"/>
    </xf>
    <xf numFmtId="164" fontId="43" fillId="15" borderId="9" xfId="2" applyNumberFormat="1" applyFont="1" applyFill="1" applyBorder="1" applyAlignment="1">
      <alignment horizontal="right" vertical="center"/>
    </xf>
    <xf numFmtId="0" fontId="14" fillId="5" borderId="1" xfId="0" applyFont="1" applyFill="1" applyBorder="1" applyAlignment="1">
      <alignment horizontal="center" vertical="center" wrapText="1"/>
    </xf>
    <xf numFmtId="164" fontId="35" fillId="19" borderId="1" xfId="1" applyNumberFormat="1" applyFont="1" applyFill="1" applyBorder="1" applyAlignment="1">
      <alignment horizontal="center" vertical="center" wrapText="1"/>
    </xf>
    <xf numFmtId="0" fontId="34" fillId="3" borderId="9" xfId="0" applyFont="1" applyFill="1" applyBorder="1" applyAlignment="1">
      <alignment horizontal="left" vertical="center" wrapText="1"/>
    </xf>
    <xf numFmtId="0" fontId="33" fillId="4" borderId="1" xfId="0" applyFont="1" applyFill="1" applyBorder="1" applyAlignment="1">
      <alignment vertical="center" wrapText="1"/>
    </xf>
    <xf numFmtId="0" fontId="44" fillId="0" borderId="0" xfId="0" applyFont="1" applyAlignment="1">
      <alignment horizontal="center" vertical="center" wrapText="1"/>
    </xf>
    <xf numFmtId="0" fontId="6" fillId="21" borderId="6" xfId="0" applyFont="1" applyFill="1" applyBorder="1" applyAlignment="1">
      <alignment horizontal="center" vertical="center"/>
    </xf>
    <xf numFmtId="164" fontId="6" fillId="21" borderId="6" xfId="1" applyNumberFormat="1" applyFont="1" applyFill="1" applyBorder="1" applyAlignment="1">
      <alignment vertical="center"/>
    </xf>
    <xf numFmtId="164" fontId="45" fillId="21" borderId="6" xfId="1" applyNumberFormat="1" applyFont="1" applyFill="1" applyBorder="1" applyAlignment="1">
      <alignment vertical="center"/>
    </xf>
    <xf numFmtId="0" fontId="7" fillId="0" borderId="0" xfId="0" applyFont="1" applyAlignment="1">
      <alignment vertical="center"/>
    </xf>
    <xf numFmtId="0" fontId="46" fillId="21" borderId="6" xfId="0" applyFont="1" applyFill="1" applyBorder="1" applyAlignment="1">
      <alignment horizontal="left" vertical="center"/>
    </xf>
    <xf numFmtId="10" fontId="6" fillId="21" borderId="6" xfId="2" applyNumberFormat="1" applyFont="1" applyFill="1" applyBorder="1" applyAlignment="1">
      <alignment horizontal="center" vertical="center"/>
    </xf>
    <xf numFmtId="0" fontId="36" fillId="19" borderId="1" xfId="0" applyFont="1" applyFill="1" applyBorder="1" applyAlignment="1">
      <alignment horizontal="center" vertical="center" wrapText="1"/>
    </xf>
    <xf numFmtId="9" fontId="34" fillId="3" borderId="8" xfId="0" applyNumberFormat="1" applyFont="1" applyFill="1" applyBorder="1" applyAlignment="1">
      <alignment horizontal="center" vertical="center" wrapText="1"/>
    </xf>
    <xf numFmtId="9" fontId="34" fillId="3" borderId="1" xfId="0" applyNumberFormat="1" applyFont="1" applyFill="1" applyBorder="1" applyAlignment="1">
      <alignment horizontal="center" vertical="center" wrapText="1"/>
    </xf>
    <xf numFmtId="0" fontId="0" fillId="7" borderId="17" xfId="0" applyFill="1" applyBorder="1" applyAlignment="1">
      <alignment horizontal="center" vertical="center" wrapText="1"/>
    </xf>
    <xf numFmtId="0" fontId="0" fillId="7" borderId="11" xfId="0" applyFill="1" applyBorder="1" applyAlignment="1">
      <alignment horizontal="center" vertical="center" wrapText="1"/>
    </xf>
    <xf numFmtId="9" fontId="34" fillId="3" borderId="1" xfId="2" applyFont="1" applyFill="1" applyBorder="1" applyAlignment="1">
      <alignment horizontal="center" vertical="center" wrapText="1"/>
    </xf>
    <xf numFmtId="0" fontId="29" fillId="22" borderId="1" xfId="0" applyFont="1" applyFill="1" applyBorder="1" applyAlignment="1">
      <alignment horizontal="left" vertical="center" wrapText="1"/>
    </xf>
    <xf numFmtId="164" fontId="35" fillId="22" borderId="1" xfId="1" applyNumberFormat="1" applyFont="1" applyFill="1" applyBorder="1" applyAlignment="1">
      <alignment horizontal="center" vertical="center" wrapText="1"/>
    </xf>
    <xf numFmtId="10" fontId="29" fillId="22" borderId="1" xfId="2" applyNumberFormat="1"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5" borderId="1" xfId="0" applyFont="1" applyFill="1" applyBorder="1" applyAlignment="1">
      <alignment horizontal="left" vertical="center" wrapText="1"/>
    </xf>
    <xf numFmtId="0" fontId="33" fillId="5" borderId="1" xfId="0" applyFont="1" applyFill="1" applyBorder="1" applyAlignment="1">
      <alignment horizontal="center" vertical="center" wrapText="1"/>
    </xf>
    <xf numFmtId="0" fontId="32" fillId="5" borderId="23"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48" fillId="4"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55" fillId="0" borderId="0" xfId="0" applyFont="1"/>
    <xf numFmtId="0" fontId="7" fillId="7" borderId="14" xfId="0" applyFont="1" applyFill="1" applyBorder="1"/>
    <xf numFmtId="0" fontId="0" fillId="7" borderId="0" xfId="0" applyFill="1" applyBorder="1"/>
    <xf numFmtId="0" fontId="0" fillId="7" borderId="19" xfId="0" applyFill="1" applyBorder="1"/>
    <xf numFmtId="0" fontId="0" fillId="7" borderId="14" xfId="0" applyFill="1" applyBorder="1"/>
    <xf numFmtId="0" fontId="53" fillId="7" borderId="14" xfId="0" applyFont="1" applyFill="1" applyBorder="1"/>
    <xf numFmtId="0" fontId="0" fillId="7" borderId="10" xfId="0" applyFill="1" applyBorder="1"/>
    <xf numFmtId="0" fontId="0" fillId="7" borderId="11" xfId="0" applyFill="1" applyBorder="1"/>
    <xf numFmtId="0" fontId="0" fillId="7" borderId="12" xfId="0" applyFill="1" applyBorder="1"/>
    <xf numFmtId="0" fontId="57" fillId="7" borderId="17" xfId="0" applyFont="1" applyFill="1" applyBorder="1" applyAlignment="1">
      <alignment horizontal="left" vertical="center" wrapText="1"/>
    </xf>
    <xf numFmtId="0" fontId="57" fillId="7" borderId="17"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4" xfId="0" applyFont="1" applyFill="1" applyBorder="1" applyAlignment="1">
      <alignment horizontal="center" vertical="center" wrapText="1"/>
    </xf>
    <xf numFmtId="0" fontId="57" fillId="7" borderId="0" xfId="0" applyFont="1" applyFill="1" applyBorder="1" applyAlignment="1">
      <alignment horizontal="left" vertical="center" wrapText="1"/>
    </xf>
    <xf numFmtId="0" fontId="57" fillId="7" borderId="0" xfId="0" applyFont="1" applyFill="1" applyBorder="1" applyAlignment="1">
      <alignment horizontal="center" vertical="center" wrapText="1"/>
    </xf>
    <xf numFmtId="0" fontId="57" fillId="7" borderId="19"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60" fillId="4" borderId="1" xfId="0" applyFont="1" applyFill="1" applyBorder="1" applyAlignment="1">
      <alignment horizontal="right" vertical="center"/>
    </xf>
    <xf numFmtId="0" fontId="17" fillId="10" borderId="13" xfId="0" applyFont="1" applyFill="1" applyBorder="1" applyAlignment="1">
      <alignment horizontal="left" vertical="center"/>
    </xf>
    <xf numFmtId="0" fontId="17" fillId="10" borderId="17" xfId="0" applyFont="1" applyFill="1" applyBorder="1" applyAlignment="1">
      <alignment horizontal="left" vertical="center"/>
    </xf>
    <xf numFmtId="0" fontId="17" fillId="10" borderId="18" xfId="0" applyFont="1" applyFill="1" applyBorder="1" applyAlignment="1">
      <alignment horizontal="left" vertical="center"/>
    </xf>
    <xf numFmtId="0" fontId="17" fillId="10" borderId="14" xfId="0" applyFont="1" applyFill="1" applyBorder="1" applyAlignment="1">
      <alignment horizontal="left" vertical="center"/>
    </xf>
    <xf numFmtId="0" fontId="17" fillId="10" borderId="0" xfId="0" applyFont="1" applyFill="1" applyBorder="1" applyAlignment="1">
      <alignment horizontal="left" vertical="center"/>
    </xf>
    <xf numFmtId="0" fontId="17" fillId="10" borderId="19" xfId="0" applyFont="1" applyFill="1" applyBorder="1" applyAlignment="1">
      <alignment horizontal="left" vertical="center"/>
    </xf>
    <xf numFmtId="0" fontId="14" fillId="6" borderId="13" xfId="0" applyFont="1" applyFill="1" applyBorder="1" applyAlignment="1">
      <alignment horizontal="center"/>
    </xf>
    <xf numFmtId="0" fontId="14" fillId="6" borderId="17" xfId="0" applyFont="1" applyFill="1" applyBorder="1" applyAlignment="1">
      <alignment horizontal="center"/>
    </xf>
    <xf numFmtId="0" fontId="14" fillId="6" borderId="18" xfId="0" applyFont="1" applyFill="1" applyBorder="1" applyAlignment="1">
      <alignment horizontal="center"/>
    </xf>
    <xf numFmtId="0" fontId="26" fillId="0" borderId="14" xfId="0" applyFont="1" applyBorder="1" applyAlignment="1">
      <alignment horizontal="left" vertical="center" wrapText="1"/>
    </xf>
    <xf numFmtId="0" fontId="26" fillId="0" borderId="0" xfId="0" applyFont="1" applyBorder="1" applyAlignment="1">
      <alignment horizontal="left" vertical="center" wrapText="1"/>
    </xf>
    <xf numFmtId="0" fontId="7" fillId="7" borderId="0" xfId="0" applyFont="1" applyFill="1" applyAlignment="1">
      <alignment horizontal="left" vertical="center"/>
    </xf>
    <xf numFmtId="0" fontId="7" fillId="7" borderId="0" xfId="0" applyFont="1" applyFill="1" applyAlignment="1">
      <alignment horizontal="center" vertical="center"/>
    </xf>
    <xf numFmtId="0" fontId="21" fillId="2"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0" fillId="7" borderId="20" xfId="0" applyFont="1" applyFill="1" applyBorder="1" applyAlignment="1">
      <alignment horizontal="left" vertical="center" wrapText="1"/>
    </xf>
    <xf numFmtId="0" fontId="10" fillId="7" borderId="21"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7" borderId="19" xfId="0" applyFont="1" applyFill="1" applyBorder="1" applyAlignment="1">
      <alignment horizontal="left" vertical="center" wrapText="1"/>
    </xf>
    <xf numFmtId="0" fontId="57" fillId="7" borderId="10" xfId="0" applyFont="1" applyFill="1" applyBorder="1" applyAlignment="1">
      <alignment horizontal="left" vertical="center" wrapText="1"/>
    </xf>
    <xf numFmtId="0" fontId="57" fillId="7" borderId="11" xfId="0" applyFont="1" applyFill="1" applyBorder="1" applyAlignment="1">
      <alignment horizontal="left" vertical="center" wrapText="1"/>
    </xf>
    <xf numFmtId="0" fontId="57" fillId="7" borderId="12" xfId="0" applyFont="1" applyFill="1" applyBorder="1" applyAlignment="1">
      <alignment horizontal="left" vertical="center" wrapText="1"/>
    </xf>
    <xf numFmtId="0" fontId="34" fillId="3" borderId="20" xfId="0" applyFont="1" applyFill="1" applyBorder="1" applyAlignment="1">
      <alignment horizontal="center" vertical="center" wrapText="1"/>
    </xf>
    <xf numFmtId="0" fontId="34" fillId="3" borderId="22" xfId="0" applyFont="1" applyFill="1" applyBorder="1" applyAlignment="1">
      <alignment horizontal="center" vertical="center" wrapText="1"/>
    </xf>
    <xf numFmtId="0" fontId="7" fillId="7" borderId="13"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1" xfId="0" applyFont="1" applyFill="1" applyBorder="1" applyAlignment="1">
      <alignment horizontal="left" vertical="center" wrapText="1"/>
    </xf>
    <xf numFmtId="0" fontId="7" fillId="7" borderId="17"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0" borderId="21" xfId="0" applyFont="1" applyFill="1" applyBorder="1" applyAlignment="1">
      <alignment horizontal="center" vertical="center" wrapText="1"/>
    </xf>
    <xf numFmtId="0" fontId="47" fillId="20" borderId="22"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47" fillId="20" borderId="1"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50" fillId="22" borderId="1"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7" fillId="0" borderId="8"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9" xfId="0" applyFont="1" applyBorder="1" applyAlignment="1">
      <alignment horizontal="center" vertical="center" wrapText="1"/>
    </xf>
    <xf numFmtId="0" fontId="0" fillId="19" borderId="20" xfId="0" applyFill="1" applyBorder="1" applyAlignment="1">
      <alignment horizontal="center" vertical="center" wrapText="1"/>
    </xf>
    <xf numFmtId="0" fontId="0" fillId="19" borderId="22" xfId="0" applyFill="1" applyBorder="1" applyAlignment="1">
      <alignment horizontal="center" vertical="center" wrapText="1"/>
    </xf>
    <xf numFmtId="0" fontId="27" fillId="0" borderId="23"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19" borderId="23" xfId="0" applyFont="1" applyFill="1" applyBorder="1" applyAlignment="1">
      <alignment horizontal="center" vertical="center" wrapText="1"/>
    </xf>
    <xf numFmtId="0" fontId="27" fillId="19" borderId="9"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5" fillId="6" borderId="1" xfId="0" applyFont="1" applyFill="1" applyBorder="1" applyAlignment="1">
      <alignment horizontal="left" vertical="center" wrapText="1"/>
    </xf>
    <xf numFmtId="0" fontId="35" fillId="6" borderId="20" xfId="0" applyFont="1" applyFill="1" applyBorder="1" applyAlignment="1">
      <alignment horizontal="center" vertical="center" wrapText="1"/>
    </xf>
    <xf numFmtId="0" fontId="35" fillId="6" borderId="22"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5" fillId="6" borderId="23" xfId="0" applyFont="1" applyFill="1" applyBorder="1" applyAlignment="1">
      <alignment horizontal="center" vertical="center" wrapText="1"/>
    </xf>
    <xf numFmtId="0" fontId="35" fillId="6" borderId="9" xfId="0" applyFont="1" applyFill="1" applyBorder="1" applyAlignment="1">
      <alignment horizontal="center" vertical="center" wrapText="1"/>
    </xf>
    <xf numFmtId="0" fontId="26" fillId="0" borderId="1" xfId="0" applyFont="1" applyBorder="1" applyAlignment="1">
      <alignment horizontal="left" vertical="center" wrapText="1"/>
    </xf>
    <xf numFmtId="0" fontId="29" fillId="16" borderId="1" xfId="0" applyFont="1" applyFill="1" applyBorder="1" applyAlignment="1">
      <alignment horizontal="center" vertical="center" wrapText="1"/>
    </xf>
    <xf numFmtId="0" fontId="32" fillId="17" borderId="21"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0" borderId="8"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3" xfId="0" applyFont="1" applyBorder="1" applyAlignment="1">
      <alignment horizontal="left" vertical="center" wrapText="1"/>
    </xf>
    <xf numFmtId="0" fontId="35" fillId="0" borderId="8" xfId="0" applyFont="1" applyBorder="1" applyAlignment="1">
      <alignment horizontal="left" vertical="center" wrapText="1"/>
    </xf>
    <xf numFmtId="0" fontId="35" fillId="0" borderId="9" xfId="0" applyFont="1" applyBorder="1" applyAlignment="1">
      <alignment horizontal="left" vertical="center" wrapText="1"/>
    </xf>
    <xf numFmtId="164" fontId="51" fillId="0" borderId="23" xfId="1" applyNumberFormat="1" applyFont="1" applyBorder="1" applyAlignment="1">
      <alignment horizontal="center" vertical="center" textRotation="90" wrapText="1"/>
    </xf>
    <xf numFmtId="164" fontId="51" fillId="0" borderId="8" xfId="1" applyNumberFormat="1" applyFont="1" applyBorder="1" applyAlignment="1">
      <alignment horizontal="center" vertical="center" textRotation="90" wrapText="1"/>
    </xf>
    <xf numFmtId="164" fontId="51" fillId="0" borderId="9" xfId="1" applyNumberFormat="1" applyFont="1" applyBorder="1" applyAlignment="1">
      <alignment horizontal="center" vertical="center" textRotation="90" wrapText="1"/>
    </xf>
    <xf numFmtId="164" fontId="51" fillId="19" borderId="23" xfId="1" applyNumberFormat="1" applyFont="1" applyFill="1" applyBorder="1" applyAlignment="1">
      <alignment horizontal="center" vertical="center" textRotation="90" wrapText="1"/>
    </xf>
    <xf numFmtId="164" fontId="51" fillId="19" borderId="8" xfId="1" applyNumberFormat="1" applyFont="1" applyFill="1" applyBorder="1" applyAlignment="1">
      <alignment horizontal="center" vertical="center" textRotation="90" wrapText="1"/>
    </xf>
    <xf numFmtId="164" fontId="51" fillId="19" borderId="9" xfId="1" applyNumberFormat="1" applyFont="1" applyFill="1" applyBorder="1" applyAlignment="1">
      <alignment horizontal="center" vertical="center" textRotation="90" wrapText="1"/>
    </xf>
    <xf numFmtId="0" fontId="58" fillId="0" borderId="1" xfId="0" applyFont="1" applyBorder="1" applyAlignment="1">
      <alignment horizontal="left" vertical="center" wrapText="1"/>
    </xf>
    <xf numFmtId="0" fontId="1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9" fillId="18" borderId="1" xfId="0" applyFont="1" applyFill="1" applyBorder="1" applyAlignment="1">
      <alignment horizontal="center" vertical="center" wrapText="1"/>
    </xf>
    <xf numFmtId="0" fontId="36" fillId="6" borderId="20" xfId="0" applyFont="1" applyFill="1" applyBorder="1" applyAlignment="1">
      <alignment horizontal="center" vertical="center" wrapText="1"/>
    </xf>
    <xf numFmtId="0" fontId="36" fillId="6" borderId="21" xfId="0" applyFont="1" applyFill="1" applyBorder="1" applyAlignment="1">
      <alignment horizontal="center" vertical="center" wrapText="1"/>
    </xf>
    <xf numFmtId="0" fontId="36" fillId="6" borderId="22" xfId="0" applyFont="1" applyFill="1" applyBorder="1" applyAlignment="1">
      <alignment horizontal="center" vertical="center" wrapText="1"/>
    </xf>
    <xf numFmtId="0" fontId="7" fillId="7" borderId="1" xfId="0" applyFont="1" applyFill="1" applyBorder="1" applyAlignment="1">
      <alignment horizontal="center" vertical="center"/>
    </xf>
    <xf numFmtId="0" fontId="7" fillId="0" borderId="1" xfId="0" applyFont="1" applyBorder="1" applyAlignment="1">
      <alignment horizontal="center" vertical="center"/>
    </xf>
    <xf numFmtId="0" fontId="0" fillId="0" borderId="1" xfId="0" applyBorder="1" applyAlignment="1">
      <alignment horizontal="center"/>
    </xf>
    <xf numFmtId="0" fontId="7" fillId="7" borderId="11" xfId="0" applyFont="1" applyFill="1" applyBorder="1" applyAlignment="1">
      <alignment horizontal="left" vertical="center"/>
    </xf>
    <xf numFmtId="43" fontId="7" fillId="4" borderId="23" xfId="1" applyFont="1" applyFill="1" applyBorder="1" applyAlignment="1">
      <alignment horizontal="center" vertical="center" wrapText="1"/>
    </xf>
    <xf numFmtId="43" fontId="7" fillId="4" borderId="8" xfId="1" applyFont="1" applyFill="1" applyBorder="1" applyAlignment="1">
      <alignment horizontal="center" vertical="center" wrapText="1"/>
    </xf>
    <xf numFmtId="43" fontId="7" fillId="4" borderId="9" xfId="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8" fillId="0" borderId="1" xfId="0" applyFont="1" applyBorder="1" applyAlignment="1">
      <alignment horizontal="center"/>
    </xf>
    <xf numFmtId="0" fontId="7" fillId="5" borderId="20" xfId="0" applyFont="1" applyFill="1" applyBorder="1" applyAlignment="1">
      <alignment horizontal="right" vertical="center"/>
    </xf>
    <xf numFmtId="0" fontId="7" fillId="5" borderId="21" xfId="0" applyFont="1" applyFill="1" applyBorder="1" applyAlignment="1">
      <alignment horizontal="right" vertical="center"/>
    </xf>
    <xf numFmtId="0" fontId="7" fillId="5" borderId="22" xfId="0" applyFont="1" applyFill="1" applyBorder="1" applyAlignment="1">
      <alignment horizontal="right" vertical="center"/>
    </xf>
    <xf numFmtId="0" fontId="25" fillId="0" borderId="0" xfId="0" applyFont="1" applyAlignment="1">
      <alignment horizontal="center" vertical="center"/>
    </xf>
    <xf numFmtId="0" fontId="24" fillId="0" borderId="0" xfId="0" applyFont="1" applyAlignment="1">
      <alignment horizontal="center"/>
    </xf>
    <xf numFmtId="0" fontId="7" fillId="7" borderId="11" xfId="0" applyFont="1" applyFill="1" applyBorder="1" applyAlignment="1">
      <alignment horizontal="center" vertical="center"/>
    </xf>
    <xf numFmtId="164" fontId="7" fillId="4" borderId="1" xfId="1" applyNumberFormat="1" applyFont="1" applyFill="1" applyBorder="1" applyAlignment="1">
      <alignment horizontal="center" vertical="center" wrapText="1"/>
    </xf>
    <xf numFmtId="43" fontId="7" fillId="4" borderId="1" xfId="1" applyFont="1" applyFill="1" applyBorder="1" applyAlignment="1">
      <alignment horizontal="center" vertical="center" wrapText="1"/>
    </xf>
    <xf numFmtId="0" fontId="7" fillId="4" borderId="20" xfId="0" applyFont="1" applyFill="1" applyBorder="1" applyAlignment="1">
      <alignment horizontal="center" wrapText="1"/>
    </xf>
    <xf numFmtId="0" fontId="7" fillId="4" borderId="21" xfId="0" applyFont="1" applyFill="1" applyBorder="1" applyAlignment="1">
      <alignment horizontal="center" wrapText="1"/>
    </xf>
    <xf numFmtId="0" fontId="7" fillId="4" borderId="22" xfId="0" applyFont="1" applyFill="1" applyBorder="1" applyAlignment="1">
      <alignment horizontal="center" wrapText="1"/>
    </xf>
    <xf numFmtId="16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10" fillId="5" borderId="20" xfId="0" applyFont="1" applyFill="1" applyBorder="1" applyAlignment="1">
      <alignment horizontal="center" vertical="center"/>
    </xf>
    <xf numFmtId="0" fontId="10" fillId="5" borderId="22" xfId="0" applyFont="1" applyFill="1" applyBorder="1" applyAlignment="1">
      <alignment horizontal="center" vertical="center"/>
    </xf>
    <xf numFmtId="0" fontId="7" fillId="5" borderId="20" xfId="0" applyFont="1" applyFill="1" applyBorder="1" applyAlignment="1">
      <alignment horizontal="center" vertical="center"/>
    </xf>
    <xf numFmtId="0" fontId="7" fillId="5" borderId="21" xfId="0" applyFont="1" applyFill="1" applyBorder="1" applyAlignment="1">
      <alignment horizontal="center" vertical="center"/>
    </xf>
    <xf numFmtId="0" fontId="7" fillId="5" borderId="22"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9" xfId="0" applyFont="1" applyFill="1" applyBorder="1" applyAlignment="1">
      <alignment horizontal="center" vertical="center"/>
    </xf>
    <xf numFmtId="9" fontId="10" fillId="0" borderId="23" xfId="2" applyFont="1" applyBorder="1" applyAlignment="1">
      <alignment horizontal="center" vertical="center"/>
    </xf>
    <xf numFmtId="9" fontId="10" fillId="0" borderId="8" xfId="2" applyFont="1" applyBorder="1" applyAlignment="1">
      <alignment horizontal="center" vertical="center"/>
    </xf>
    <xf numFmtId="9" fontId="10" fillId="0" borderId="15" xfId="2" applyFont="1" applyBorder="1" applyAlignment="1">
      <alignment horizontal="center" vertical="center"/>
    </xf>
    <xf numFmtId="9" fontId="11" fillId="0" borderId="16" xfId="2" applyFont="1" applyBorder="1" applyAlignment="1">
      <alignment horizontal="center" vertical="center"/>
    </xf>
    <xf numFmtId="9" fontId="11" fillId="0" borderId="8" xfId="2" applyFont="1" applyBorder="1" applyAlignment="1">
      <alignment horizontal="center" vertical="center"/>
    </xf>
    <xf numFmtId="9" fontId="11" fillId="0" borderId="15" xfId="2" applyFont="1" applyBorder="1" applyAlignment="1">
      <alignment horizontal="center" vertical="center"/>
    </xf>
    <xf numFmtId="164" fontId="41" fillId="0" borderId="16" xfId="1" applyNumberFormat="1" applyFont="1" applyBorder="1" applyAlignment="1">
      <alignment horizontal="center" vertical="center"/>
    </xf>
    <xf numFmtId="164" fontId="41" fillId="0" borderId="8" xfId="1" applyNumberFormat="1" applyFont="1" applyBorder="1" applyAlignment="1">
      <alignment horizontal="center" vertical="center"/>
    </xf>
    <xf numFmtId="164" fontId="41" fillId="0" borderId="15" xfId="1" applyNumberFormat="1" applyFont="1" applyBorder="1" applyAlignment="1">
      <alignment horizontal="center" vertical="center"/>
    </xf>
    <xf numFmtId="0" fontId="18" fillId="7" borderId="1" xfId="0" applyFont="1" applyFill="1" applyBorder="1" applyAlignment="1">
      <alignment horizontal="center" vertical="center"/>
    </xf>
    <xf numFmtId="0" fontId="7" fillId="5" borderId="1" xfId="0" applyFont="1" applyFill="1" applyBorder="1" applyAlignment="1">
      <alignment horizontal="center" vertical="center"/>
    </xf>
    <xf numFmtId="0" fontId="21" fillId="5" borderId="1" xfId="0" applyFont="1" applyFill="1" applyBorder="1" applyAlignment="1">
      <alignment horizontal="center" vertical="center" wrapText="1"/>
    </xf>
    <xf numFmtId="9" fontId="21" fillId="5" borderId="1" xfId="2"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9" xfId="0" applyFont="1" applyFill="1" applyBorder="1" applyAlignment="1">
      <alignment horizontal="center" vertical="center" wrapText="1"/>
    </xf>
    <xf numFmtId="164" fontId="40" fillId="0" borderId="23" xfId="1" applyNumberFormat="1" applyFont="1" applyBorder="1" applyAlignment="1">
      <alignment horizontal="center" vertical="center"/>
    </xf>
    <xf numFmtId="164" fontId="40" fillId="0" borderId="8" xfId="1" applyNumberFormat="1" applyFont="1" applyBorder="1" applyAlignment="1">
      <alignment horizontal="center" vertical="center"/>
    </xf>
    <xf numFmtId="164" fontId="40" fillId="0" borderId="15" xfId="1" applyNumberFormat="1" applyFont="1" applyBorder="1" applyAlignment="1">
      <alignment horizontal="center" vertical="center"/>
    </xf>
    <xf numFmtId="0" fontId="19" fillId="5" borderId="20" xfId="0" applyFont="1" applyFill="1" applyBorder="1" applyAlignment="1">
      <alignment horizontal="center" vertical="center"/>
    </xf>
    <xf numFmtId="0" fontId="19" fillId="5" borderId="21" xfId="0" applyFont="1" applyFill="1" applyBorder="1" applyAlignment="1">
      <alignment horizontal="center" vertical="center"/>
    </xf>
    <xf numFmtId="0" fontId="19" fillId="5" borderId="22" xfId="0" applyFont="1" applyFill="1" applyBorder="1" applyAlignment="1">
      <alignment horizontal="center" vertical="center"/>
    </xf>
    <xf numFmtId="164" fontId="40" fillId="0" borderId="16" xfId="1" applyNumberFormat="1" applyFont="1" applyBorder="1" applyAlignment="1">
      <alignment horizontal="center" vertical="center"/>
    </xf>
    <xf numFmtId="164" fontId="41" fillId="5" borderId="16" xfId="1" applyNumberFormat="1" applyFont="1" applyFill="1" applyBorder="1" applyAlignment="1">
      <alignment horizontal="center" vertical="center"/>
    </xf>
    <xf numFmtId="164" fontId="41" fillId="5" borderId="9" xfId="1" applyNumberFormat="1" applyFont="1" applyFill="1" applyBorder="1" applyAlignment="1">
      <alignment horizontal="center" vertical="center"/>
    </xf>
    <xf numFmtId="10" fontId="41" fillId="13" borderId="23" xfId="2" applyNumberFormat="1" applyFont="1" applyFill="1" applyBorder="1" applyAlignment="1">
      <alignment horizontal="center" vertical="center"/>
    </xf>
    <xf numFmtId="10" fontId="41" fillId="13" borderId="9" xfId="2" applyNumberFormat="1" applyFont="1" applyFill="1" applyBorder="1" applyAlignment="1">
      <alignment horizontal="center" vertical="center"/>
    </xf>
    <xf numFmtId="0" fontId="28" fillId="0" borderId="13"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8" fillId="0" borderId="14" xfId="0" applyFont="1" applyBorder="1" applyAlignment="1">
      <alignment horizontal="left" vertical="center" wrapText="1"/>
    </xf>
    <xf numFmtId="0" fontId="28" fillId="0" borderId="0" xfId="0" applyFont="1" applyBorder="1" applyAlignment="1">
      <alignment horizontal="left" vertical="center" wrapText="1"/>
    </xf>
    <xf numFmtId="0" fontId="28" fillId="0" borderId="19" xfId="0" applyFont="1"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17" fillId="7" borderId="23" xfId="0" applyFont="1" applyFill="1" applyBorder="1" applyAlignment="1">
      <alignment horizontal="center" vertical="center"/>
    </xf>
    <xf numFmtId="0" fontId="17" fillId="7" borderId="9"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9" xfId="0" applyFont="1" applyFill="1" applyBorder="1" applyAlignment="1">
      <alignment horizontal="center" vertical="center"/>
    </xf>
    <xf numFmtId="164" fontId="9" fillId="15" borderId="20" xfId="1" applyNumberFormat="1" applyFont="1" applyFill="1" applyBorder="1" applyAlignment="1">
      <alignment horizontal="center" vertical="center"/>
    </xf>
    <xf numFmtId="164" fontId="9" fillId="15" borderId="22" xfId="1" applyNumberFormat="1" applyFont="1" applyFill="1" applyBorder="1" applyAlignment="1">
      <alignment horizontal="center" vertical="center"/>
    </xf>
    <xf numFmtId="0" fontId="9" fillId="15" borderId="20" xfId="0" applyFont="1" applyFill="1" applyBorder="1" applyAlignment="1">
      <alignment horizontal="left" vertical="center"/>
    </xf>
    <xf numFmtId="0" fontId="9" fillId="15" borderId="21" xfId="0" applyFont="1" applyFill="1" applyBorder="1" applyAlignment="1">
      <alignment horizontal="left" vertical="center"/>
    </xf>
    <xf numFmtId="0" fontId="9" fillId="15" borderId="22" xfId="0" applyFont="1" applyFill="1" applyBorder="1" applyAlignment="1">
      <alignment horizontal="left" vertical="center"/>
    </xf>
    <xf numFmtId="10" fontId="11" fillId="14" borderId="16" xfId="2" applyNumberFormat="1" applyFont="1" applyFill="1" applyBorder="1" applyAlignment="1">
      <alignment horizontal="center" vertical="center" wrapText="1"/>
    </xf>
    <xf numFmtId="10" fontId="11" fillId="14" borderId="8" xfId="2" applyNumberFormat="1" applyFont="1" applyFill="1" applyBorder="1" applyAlignment="1">
      <alignment horizontal="center" vertical="center" wrapText="1"/>
    </xf>
    <xf numFmtId="10" fontId="11" fillId="14" borderId="9" xfId="2" applyNumberFormat="1" applyFont="1" applyFill="1" applyBorder="1" applyAlignment="1">
      <alignment horizontal="center" vertical="center" wrapText="1"/>
    </xf>
    <xf numFmtId="9" fontId="10" fillId="0" borderId="16" xfId="2" applyFont="1" applyBorder="1" applyAlignment="1">
      <alignment horizontal="center" vertical="center"/>
    </xf>
    <xf numFmtId="0" fontId="54" fillId="7" borderId="13" xfId="3" applyFont="1" applyFill="1" applyBorder="1" applyAlignment="1">
      <alignment horizontal="center" vertical="center"/>
    </xf>
    <xf numFmtId="0" fontId="54" fillId="7" borderId="17" xfId="3" applyFont="1" applyFill="1" applyBorder="1" applyAlignment="1">
      <alignment horizontal="center" vertical="center"/>
    </xf>
    <xf numFmtId="0" fontId="54" fillId="7" borderId="18" xfId="3" applyFont="1" applyFill="1" applyBorder="1" applyAlignment="1">
      <alignment horizontal="center" vertical="center"/>
    </xf>
    <xf numFmtId="0" fontId="56" fillId="7" borderId="14"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19" xfId="0" applyFont="1" applyFill="1" applyBorder="1" applyAlignment="1">
      <alignment horizontal="left" vertical="center" wrapText="1"/>
    </xf>
    <xf numFmtId="0" fontId="0" fillId="7" borderId="14" xfId="0" applyFill="1" applyBorder="1" applyAlignment="1">
      <alignment horizontal="left" vertical="center" wrapText="1"/>
    </xf>
    <xf numFmtId="0" fontId="0" fillId="7" borderId="0" xfId="0" applyFill="1" applyBorder="1" applyAlignment="1">
      <alignment horizontal="left" vertical="center" wrapText="1"/>
    </xf>
    <xf numFmtId="0" fontId="0" fillId="7" borderId="19" xfId="0" applyFill="1" applyBorder="1" applyAlignment="1">
      <alignment horizontal="left" vertical="center" wrapText="1"/>
    </xf>
    <xf numFmtId="0" fontId="0" fillId="7" borderId="14" xfId="0" applyFill="1" applyBorder="1" applyAlignment="1">
      <alignment horizontal="left" wrapText="1"/>
    </xf>
    <xf numFmtId="0" fontId="0" fillId="7" borderId="0" xfId="0" applyFill="1" applyBorder="1" applyAlignment="1">
      <alignment horizontal="left" wrapText="1"/>
    </xf>
    <xf numFmtId="0" fontId="0" fillId="7" borderId="19" xfId="0" applyFill="1" applyBorder="1" applyAlignment="1">
      <alignment horizontal="left" wrapText="1"/>
    </xf>
    <xf numFmtId="0" fontId="10" fillId="7" borderId="14" xfId="0" applyFont="1" applyFill="1" applyBorder="1" applyAlignment="1">
      <alignment horizontal="center" vertical="center"/>
    </xf>
    <xf numFmtId="0" fontId="10" fillId="7" borderId="0" xfId="0" applyFont="1" applyFill="1" applyBorder="1" applyAlignment="1">
      <alignment horizontal="center" vertical="center"/>
    </xf>
    <xf numFmtId="0" fontId="10" fillId="7" borderId="19"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http://www.giamdoc.net/ke-hoach-tai-chinh-va-kiem-soat-dong-tien.html" TargetMode="External"/><Relationship Id="rId2" Type="http://schemas.openxmlformats.org/officeDocument/2006/relationships/image" Target="../media/image1.jpeg"/><Relationship Id="rId1" Type="http://schemas.openxmlformats.org/officeDocument/2006/relationships/hyperlink" Target="http://www.giamdoc.net/khai-giang/setup-tai-chinh-doanh-nghiep"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188382</xdr:colOff>
      <xdr:row>0</xdr:row>
      <xdr:rowOff>32742</xdr:rowOff>
    </xdr:from>
    <xdr:to>
      <xdr:col>18</xdr:col>
      <xdr:colOff>485775</xdr:colOff>
      <xdr:row>11</xdr:row>
      <xdr:rowOff>28575</xdr:rowOff>
    </xdr:to>
    <xdr:pic>
      <xdr:nvPicPr>
        <xdr:cNvPr id="3" name="Picture 2">
          <a:hlinkClick xmlns:r="http://schemas.openxmlformats.org/officeDocument/2006/relationships" r:id="rId1"/>
          <a:extLst>
            <a:ext uri="{FF2B5EF4-FFF2-40B4-BE49-F238E27FC236}">
              <a16:creationId xmlns:a16="http://schemas.microsoft.com/office/drawing/2014/main" id="{E2D201C7-7344-4E38-B550-DDC593A515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9157" y="32742"/>
          <a:ext cx="4564593" cy="2567583"/>
        </a:xfrm>
        <a:prstGeom prst="rect">
          <a:avLst/>
        </a:prstGeom>
      </xdr:spPr>
    </xdr:pic>
    <xdr:clientData/>
  </xdr:twoCellAnchor>
  <xdr:twoCellAnchor editAs="oneCell">
    <xdr:from>
      <xdr:col>11</xdr:col>
      <xdr:colOff>190499</xdr:colOff>
      <xdr:row>12</xdr:row>
      <xdr:rowOff>76200</xdr:rowOff>
    </xdr:from>
    <xdr:to>
      <xdr:col>18</xdr:col>
      <xdr:colOff>476248</xdr:colOff>
      <xdr:row>29</xdr:row>
      <xdr:rowOff>33336</xdr:rowOff>
    </xdr:to>
    <xdr:pic>
      <xdr:nvPicPr>
        <xdr:cNvPr id="5" name="Picture 4">
          <a:hlinkClick xmlns:r="http://schemas.openxmlformats.org/officeDocument/2006/relationships" r:id="rId3"/>
          <a:extLst>
            <a:ext uri="{FF2B5EF4-FFF2-40B4-BE49-F238E27FC236}">
              <a16:creationId xmlns:a16="http://schemas.microsoft.com/office/drawing/2014/main" id="{E6E4D172-D961-408A-A9AA-76763F2286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91274" y="2838450"/>
          <a:ext cx="4552949" cy="34147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giamdoc.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1"/>
  <sheetViews>
    <sheetView workbookViewId="0">
      <pane xSplit="4" ySplit="5" topLeftCell="E6" activePane="bottomRight" state="frozen"/>
      <selection pane="topRight" activeCell="E1" sqref="E1"/>
      <selection pane="bottomLeft" activeCell="A6" sqref="A6"/>
      <selection pane="bottomRight" activeCell="G9" sqref="G9"/>
    </sheetView>
  </sheetViews>
  <sheetFormatPr defaultRowHeight="15"/>
  <cols>
    <col min="1" max="1" width="6.85546875" style="28" customWidth="1"/>
    <col min="2" max="2" width="10.140625" customWidth="1"/>
    <col min="3" max="3" width="17.7109375" customWidth="1"/>
    <col min="4" max="4" width="51.140625" customWidth="1"/>
  </cols>
  <sheetData>
    <row r="1" spans="1:15" ht="15" customHeight="1">
      <c r="A1" s="239" t="s">
        <v>331</v>
      </c>
      <c r="B1" s="240"/>
      <c r="C1" s="240"/>
      <c r="D1" s="241"/>
      <c r="E1" s="248" t="s">
        <v>204</v>
      </c>
      <c r="F1" s="249"/>
      <c r="G1" s="249"/>
      <c r="H1" s="249"/>
      <c r="I1" s="249"/>
      <c r="J1" s="249"/>
      <c r="K1" s="249"/>
      <c r="L1" s="249"/>
      <c r="M1" s="249"/>
      <c r="N1" s="249"/>
      <c r="O1" s="249"/>
    </row>
    <row r="2" spans="1:15">
      <c r="A2" s="242"/>
      <c r="B2" s="243"/>
      <c r="C2" s="243"/>
      <c r="D2" s="244"/>
      <c r="E2" s="248"/>
      <c r="F2" s="249"/>
      <c r="G2" s="249"/>
      <c r="H2" s="249"/>
      <c r="I2" s="249"/>
      <c r="J2" s="249"/>
      <c r="K2" s="249"/>
      <c r="L2" s="249"/>
      <c r="M2" s="249"/>
      <c r="N2" s="249"/>
      <c r="O2" s="249"/>
    </row>
    <row r="3" spans="1:15" ht="23.25" customHeight="1">
      <c r="A3" s="245" t="s">
        <v>8</v>
      </c>
      <c r="B3" s="246"/>
      <c r="C3" s="246"/>
      <c r="D3" s="247"/>
      <c r="E3" s="248"/>
      <c r="F3" s="249"/>
      <c r="G3" s="249"/>
      <c r="H3" s="249"/>
      <c r="I3" s="249"/>
      <c r="J3" s="249"/>
      <c r="K3" s="249"/>
      <c r="L3" s="249"/>
      <c r="M3" s="249"/>
      <c r="N3" s="249"/>
      <c r="O3" s="249"/>
    </row>
    <row r="4" spans="1:15">
      <c r="A4" s="51"/>
      <c r="B4" s="52"/>
      <c r="C4" s="52"/>
      <c r="D4" s="53"/>
      <c r="E4" s="248"/>
      <c r="F4" s="249"/>
      <c r="G4" s="249"/>
      <c r="H4" s="249"/>
      <c r="I4" s="249"/>
      <c r="J4" s="249"/>
      <c r="K4" s="249"/>
      <c r="L4" s="249"/>
      <c r="M4" s="249"/>
      <c r="N4" s="249"/>
      <c r="O4" s="249"/>
    </row>
    <row r="5" spans="1:15" s="5" customFormat="1" ht="30">
      <c r="A5" s="89" t="s">
        <v>0</v>
      </c>
      <c r="B5" s="89" t="s">
        <v>112</v>
      </c>
      <c r="C5" s="89" t="s">
        <v>123</v>
      </c>
      <c r="D5" s="89" t="s">
        <v>9</v>
      </c>
      <c r="E5" s="248"/>
      <c r="F5" s="249"/>
      <c r="G5" s="249"/>
      <c r="H5" s="249"/>
      <c r="I5" s="249"/>
      <c r="J5" s="249"/>
      <c r="K5" s="249"/>
      <c r="L5" s="249"/>
      <c r="M5" s="249"/>
      <c r="N5" s="249"/>
      <c r="O5" s="249"/>
    </row>
    <row r="6" spans="1:15" s="40" customFormat="1">
      <c r="A6" s="42" t="s">
        <v>10</v>
      </c>
      <c r="B6" s="43" t="s">
        <v>11</v>
      </c>
      <c r="C6" s="43" t="s">
        <v>11</v>
      </c>
      <c r="D6" s="43" t="s">
        <v>114</v>
      </c>
    </row>
    <row r="7" spans="1:15">
      <c r="A7" s="44">
        <v>1</v>
      </c>
      <c r="B7" s="45" t="s">
        <v>11</v>
      </c>
      <c r="C7" s="45" t="s">
        <v>12</v>
      </c>
      <c r="D7" s="45" t="s">
        <v>113</v>
      </c>
    </row>
    <row r="8" spans="1:15">
      <c r="A8" s="44">
        <v>2</v>
      </c>
      <c r="B8" s="45" t="s">
        <v>11</v>
      </c>
      <c r="C8" s="45" t="s">
        <v>13</v>
      </c>
      <c r="D8" s="45"/>
    </row>
    <row r="9" spans="1:15">
      <c r="A9" s="44">
        <v>3</v>
      </c>
      <c r="B9" s="45" t="s">
        <v>11</v>
      </c>
      <c r="C9" s="45" t="s">
        <v>14</v>
      </c>
      <c r="D9" s="45"/>
    </row>
    <row r="10" spans="1:15">
      <c r="A10" s="44">
        <v>4</v>
      </c>
      <c r="B10" s="45" t="s">
        <v>11</v>
      </c>
      <c r="C10" s="45" t="s">
        <v>15</v>
      </c>
      <c r="D10" s="45"/>
    </row>
    <row r="11" spans="1:15">
      <c r="A11" s="44">
        <v>5</v>
      </c>
      <c r="B11" s="45" t="s">
        <v>11</v>
      </c>
      <c r="C11" s="45" t="s">
        <v>16</v>
      </c>
      <c r="D11" s="45"/>
    </row>
    <row r="12" spans="1:15">
      <c r="A12" s="44">
        <v>6</v>
      </c>
      <c r="B12" s="45" t="s">
        <v>11</v>
      </c>
      <c r="C12" s="45" t="s">
        <v>17</v>
      </c>
      <c r="D12" s="45"/>
    </row>
    <row r="13" spans="1:15">
      <c r="A13" s="44">
        <v>7</v>
      </c>
      <c r="B13" s="45" t="s">
        <v>11</v>
      </c>
      <c r="C13" s="45" t="s">
        <v>18</v>
      </c>
      <c r="D13" s="45"/>
    </row>
    <row r="14" spans="1:15">
      <c r="A14" s="44">
        <v>8</v>
      </c>
      <c r="B14" s="45" t="s">
        <v>11</v>
      </c>
      <c r="C14" s="45" t="s">
        <v>19</v>
      </c>
      <c r="D14" s="45"/>
    </row>
    <row r="15" spans="1:15">
      <c r="A15" s="44">
        <v>9</v>
      </c>
      <c r="B15" s="45" t="s">
        <v>11</v>
      </c>
      <c r="C15" s="45" t="s">
        <v>20</v>
      </c>
      <c r="D15" s="45"/>
    </row>
    <row r="16" spans="1:15">
      <c r="A16" s="44">
        <v>10</v>
      </c>
      <c r="B16" s="45" t="s">
        <v>11</v>
      </c>
      <c r="C16" s="45" t="s">
        <v>21</v>
      </c>
      <c r="D16" s="45"/>
    </row>
    <row r="17" spans="1:4">
      <c r="A17" s="44">
        <v>11</v>
      </c>
      <c r="B17" s="45" t="s">
        <v>11</v>
      </c>
      <c r="C17" s="45" t="s">
        <v>22</v>
      </c>
      <c r="D17" s="45"/>
    </row>
    <row r="18" spans="1:4">
      <c r="A18" s="44">
        <v>12</v>
      </c>
      <c r="B18" s="45" t="s">
        <v>11</v>
      </c>
      <c r="C18" s="45" t="s">
        <v>23</v>
      </c>
      <c r="D18" s="45"/>
    </row>
    <row r="19" spans="1:4">
      <c r="A19" s="44">
        <v>13</v>
      </c>
      <c r="B19" s="45" t="s">
        <v>11</v>
      </c>
      <c r="C19" s="45" t="s">
        <v>24</v>
      </c>
      <c r="D19" s="45"/>
    </row>
    <row r="20" spans="1:4">
      <c r="A20" s="44">
        <v>14</v>
      </c>
      <c r="B20" s="45" t="s">
        <v>11</v>
      </c>
      <c r="C20" s="45" t="s">
        <v>25</v>
      </c>
      <c r="D20" s="45"/>
    </row>
    <row r="21" spans="1:4">
      <c r="A21" s="44">
        <v>15</v>
      </c>
      <c r="B21" s="45" t="s">
        <v>11</v>
      </c>
      <c r="C21" s="45" t="s">
        <v>26</v>
      </c>
      <c r="D21" s="45"/>
    </row>
    <row r="22" spans="1:4" s="40" customFormat="1">
      <c r="A22" s="42" t="s">
        <v>119</v>
      </c>
      <c r="B22" s="43" t="s">
        <v>27</v>
      </c>
      <c r="C22" s="43" t="s">
        <v>27</v>
      </c>
      <c r="D22" s="43" t="s">
        <v>115</v>
      </c>
    </row>
    <row r="23" spans="1:4">
      <c r="A23" s="44">
        <v>1</v>
      </c>
      <c r="B23" s="45" t="s">
        <v>27</v>
      </c>
      <c r="C23" s="45" t="s">
        <v>28</v>
      </c>
      <c r="D23" s="45"/>
    </row>
    <row r="24" spans="1:4">
      <c r="A24" s="44">
        <v>2</v>
      </c>
      <c r="B24" s="45" t="s">
        <v>27</v>
      </c>
      <c r="C24" s="45" t="s">
        <v>29</v>
      </c>
      <c r="D24" s="45"/>
    </row>
    <row r="25" spans="1:4">
      <c r="A25" s="44">
        <v>3</v>
      </c>
      <c r="B25" s="45" t="s">
        <v>27</v>
      </c>
      <c r="C25" s="45" t="s">
        <v>30</v>
      </c>
      <c r="D25" s="45"/>
    </row>
    <row r="26" spans="1:4">
      <c r="A26" s="44">
        <v>4</v>
      </c>
      <c r="B26" s="45" t="s">
        <v>27</v>
      </c>
      <c r="C26" s="45" t="s">
        <v>31</v>
      </c>
      <c r="D26" s="45"/>
    </row>
    <row r="27" spans="1:4">
      <c r="A27" s="44">
        <v>5</v>
      </c>
      <c r="B27" s="45" t="s">
        <v>27</v>
      </c>
      <c r="C27" s="45" t="s">
        <v>32</v>
      </c>
      <c r="D27" s="45"/>
    </row>
    <row r="28" spans="1:4">
      <c r="A28" s="44">
        <v>6</v>
      </c>
      <c r="B28" s="45" t="s">
        <v>27</v>
      </c>
      <c r="C28" s="45" t="s">
        <v>33</v>
      </c>
      <c r="D28" s="45"/>
    </row>
    <row r="29" spans="1:4">
      <c r="A29" s="44">
        <v>7</v>
      </c>
      <c r="B29" s="45" t="s">
        <v>27</v>
      </c>
      <c r="C29" s="45" t="s">
        <v>34</v>
      </c>
      <c r="D29" s="45"/>
    </row>
    <row r="30" spans="1:4">
      <c r="A30" s="44">
        <v>8</v>
      </c>
      <c r="B30" s="45" t="s">
        <v>27</v>
      </c>
      <c r="C30" s="45" t="s">
        <v>35</v>
      </c>
      <c r="D30" s="45"/>
    </row>
    <row r="31" spans="1:4">
      <c r="A31" s="44">
        <v>9</v>
      </c>
      <c r="B31" s="45" t="s">
        <v>27</v>
      </c>
      <c r="C31" s="45" t="s">
        <v>36</v>
      </c>
      <c r="D31" s="45"/>
    </row>
    <row r="32" spans="1:4">
      <c r="A32" s="44">
        <v>10</v>
      </c>
      <c r="B32" s="45" t="s">
        <v>27</v>
      </c>
      <c r="C32" s="45" t="s">
        <v>37</v>
      </c>
      <c r="D32" s="45"/>
    </row>
    <row r="33" spans="1:4">
      <c r="A33" s="44">
        <v>11</v>
      </c>
      <c r="B33" s="45" t="s">
        <v>27</v>
      </c>
      <c r="C33" s="45" t="s">
        <v>38</v>
      </c>
      <c r="D33" s="45"/>
    </row>
    <row r="34" spans="1:4">
      <c r="A34" s="44">
        <v>12</v>
      </c>
      <c r="B34" s="45" t="s">
        <v>27</v>
      </c>
      <c r="C34" s="45" t="s">
        <v>39</v>
      </c>
      <c r="D34" s="45"/>
    </row>
    <row r="35" spans="1:4">
      <c r="A35" s="44">
        <v>13</v>
      </c>
      <c r="B35" s="45" t="s">
        <v>27</v>
      </c>
      <c r="C35" s="45" t="s">
        <v>40</v>
      </c>
      <c r="D35" s="45"/>
    </row>
    <row r="36" spans="1:4">
      <c r="A36" s="44">
        <v>14</v>
      </c>
      <c r="B36" s="45" t="s">
        <v>27</v>
      </c>
      <c r="C36" s="45" t="s">
        <v>41</v>
      </c>
      <c r="D36" s="45"/>
    </row>
    <row r="37" spans="1:4">
      <c r="A37" s="44">
        <v>15</v>
      </c>
      <c r="B37" s="45" t="s">
        <v>27</v>
      </c>
      <c r="C37" s="45" t="s">
        <v>42</v>
      </c>
      <c r="D37" s="45"/>
    </row>
    <row r="38" spans="1:4" s="41" customFormat="1">
      <c r="A38" s="46" t="s">
        <v>120</v>
      </c>
      <c r="B38" s="47" t="s">
        <v>43</v>
      </c>
      <c r="C38" s="47" t="s">
        <v>43</v>
      </c>
      <c r="D38" s="48" t="s">
        <v>116</v>
      </c>
    </row>
    <row r="39" spans="1:4">
      <c r="A39" s="44">
        <v>1</v>
      </c>
      <c r="B39" s="45" t="s">
        <v>43</v>
      </c>
      <c r="C39" s="45" t="s">
        <v>44</v>
      </c>
      <c r="D39" s="45"/>
    </row>
    <row r="40" spans="1:4">
      <c r="A40" s="44">
        <v>2</v>
      </c>
      <c r="B40" s="45" t="s">
        <v>43</v>
      </c>
      <c r="C40" s="45" t="s">
        <v>45</v>
      </c>
      <c r="D40" s="45"/>
    </row>
    <row r="41" spans="1:4">
      <c r="A41" s="44">
        <v>3</v>
      </c>
      <c r="B41" s="45" t="s">
        <v>43</v>
      </c>
      <c r="C41" s="45" t="s">
        <v>46</v>
      </c>
      <c r="D41" s="45"/>
    </row>
    <row r="42" spans="1:4">
      <c r="A42" s="44">
        <v>4</v>
      </c>
      <c r="B42" s="45" t="s">
        <v>43</v>
      </c>
      <c r="C42" s="45" t="s">
        <v>47</v>
      </c>
      <c r="D42" s="45"/>
    </row>
    <row r="43" spans="1:4">
      <c r="A43" s="44">
        <v>5</v>
      </c>
      <c r="B43" s="45" t="s">
        <v>43</v>
      </c>
      <c r="C43" s="45" t="s">
        <v>48</v>
      </c>
      <c r="D43" s="45"/>
    </row>
    <row r="44" spans="1:4">
      <c r="A44" s="44">
        <v>6</v>
      </c>
      <c r="B44" s="45" t="s">
        <v>43</v>
      </c>
      <c r="C44" s="45" t="s">
        <v>49</v>
      </c>
      <c r="D44" s="45"/>
    </row>
    <row r="45" spans="1:4">
      <c r="A45" s="44">
        <v>7</v>
      </c>
      <c r="B45" s="45" t="s">
        <v>43</v>
      </c>
      <c r="C45" s="45" t="s">
        <v>50</v>
      </c>
      <c r="D45" s="45"/>
    </row>
    <row r="46" spans="1:4">
      <c r="A46" s="44">
        <v>8</v>
      </c>
      <c r="B46" s="45" t="s">
        <v>43</v>
      </c>
      <c r="C46" s="45" t="s">
        <v>51</v>
      </c>
      <c r="D46" s="45"/>
    </row>
    <row r="47" spans="1:4">
      <c r="A47" s="44">
        <v>9</v>
      </c>
      <c r="B47" s="45" t="s">
        <v>43</v>
      </c>
      <c r="C47" s="45" t="s">
        <v>52</v>
      </c>
      <c r="D47" s="45"/>
    </row>
    <row r="48" spans="1:4">
      <c r="A48" s="44">
        <v>10</v>
      </c>
      <c r="B48" s="45" t="s">
        <v>43</v>
      </c>
      <c r="C48" s="45" t="s">
        <v>53</v>
      </c>
      <c r="D48" s="45"/>
    </row>
    <row r="49" spans="1:4">
      <c r="A49" s="44">
        <v>11</v>
      </c>
      <c r="B49" s="45" t="s">
        <v>43</v>
      </c>
      <c r="C49" s="45" t="s">
        <v>54</v>
      </c>
      <c r="D49" s="45"/>
    </row>
    <row r="50" spans="1:4">
      <c r="A50" s="44">
        <v>12</v>
      </c>
      <c r="B50" s="45" t="s">
        <v>43</v>
      </c>
      <c r="C50" s="45" t="s">
        <v>55</v>
      </c>
      <c r="D50" s="45"/>
    </row>
    <row r="51" spans="1:4">
      <c r="A51" s="44">
        <v>13</v>
      </c>
      <c r="B51" s="45" t="s">
        <v>43</v>
      </c>
      <c r="C51" s="45" t="s">
        <v>56</v>
      </c>
      <c r="D51" s="45"/>
    </row>
    <row r="52" spans="1:4">
      <c r="A52" s="44">
        <v>14</v>
      </c>
      <c r="B52" s="45" t="s">
        <v>43</v>
      </c>
      <c r="C52" s="45" t="s">
        <v>57</v>
      </c>
      <c r="D52" s="45"/>
    </row>
    <row r="53" spans="1:4">
      <c r="A53" s="44">
        <v>15</v>
      </c>
      <c r="B53" s="45" t="s">
        <v>43</v>
      </c>
      <c r="C53" s="45" t="s">
        <v>58</v>
      </c>
      <c r="D53" s="45"/>
    </row>
    <row r="54" spans="1:4" s="40" customFormat="1">
      <c r="A54" s="42" t="s">
        <v>121</v>
      </c>
      <c r="B54" s="43" t="s">
        <v>59</v>
      </c>
      <c r="C54" s="43" t="s">
        <v>59</v>
      </c>
      <c r="D54" s="43" t="s">
        <v>117</v>
      </c>
    </row>
    <row r="55" spans="1:4">
      <c r="A55" s="44">
        <v>1</v>
      </c>
      <c r="B55" s="45" t="s">
        <v>59</v>
      </c>
      <c r="C55" s="45" t="s">
        <v>60</v>
      </c>
      <c r="D55" s="45"/>
    </row>
    <row r="56" spans="1:4">
      <c r="A56" s="44">
        <v>2</v>
      </c>
      <c r="B56" s="45" t="s">
        <v>59</v>
      </c>
      <c r="C56" s="45" t="s">
        <v>61</v>
      </c>
      <c r="D56" s="45"/>
    </row>
    <row r="57" spans="1:4">
      <c r="A57" s="44">
        <v>3</v>
      </c>
      <c r="B57" s="45" t="s">
        <v>59</v>
      </c>
      <c r="C57" s="45" t="s">
        <v>62</v>
      </c>
      <c r="D57" s="45"/>
    </row>
    <row r="58" spans="1:4">
      <c r="A58" s="44">
        <v>4</v>
      </c>
      <c r="B58" s="45" t="s">
        <v>59</v>
      </c>
      <c r="C58" s="45" t="s">
        <v>63</v>
      </c>
      <c r="D58" s="45"/>
    </row>
    <row r="59" spans="1:4">
      <c r="A59" s="44">
        <v>5</v>
      </c>
      <c r="B59" s="45" t="s">
        <v>59</v>
      </c>
      <c r="C59" s="45" t="s">
        <v>64</v>
      </c>
      <c r="D59" s="45"/>
    </row>
    <row r="60" spans="1:4">
      <c r="A60" s="44">
        <v>6</v>
      </c>
      <c r="B60" s="45" t="s">
        <v>59</v>
      </c>
      <c r="C60" s="45" t="s">
        <v>65</v>
      </c>
      <c r="D60" s="45"/>
    </row>
    <row r="61" spans="1:4">
      <c r="A61" s="44">
        <v>7</v>
      </c>
      <c r="B61" s="45" t="s">
        <v>59</v>
      </c>
      <c r="C61" s="45" t="s">
        <v>66</v>
      </c>
      <c r="D61" s="45"/>
    </row>
    <row r="62" spans="1:4">
      <c r="A62" s="44">
        <v>8</v>
      </c>
      <c r="B62" s="45" t="s">
        <v>59</v>
      </c>
      <c r="C62" s="45" t="s">
        <v>67</v>
      </c>
      <c r="D62" s="45"/>
    </row>
    <row r="63" spans="1:4">
      <c r="A63" s="44">
        <v>9</v>
      </c>
      <c r="B63" s="45" t="s">
        <v>59</v>
      </c>
      <c r="C63" s="45" t="s">
        <v>68</v>
      </c>
      <c r="D63" s="45"/>
    </row>
    <row r="64" spans="1:4">
      <c r="A64" s="44">
        <v>10</v>
      </c>
      <c r="B64" s="45" t="s">
        <v>59</v>
      </c>
      <c r="C64" s="45" t="s">
        <v>69</v>
      </c>
      <c r="D64" s="45"/>
    </row>
    <row r="65" spans="1:4">
      <c r="A65" s="44">
        <v>11</v>
      </c>
      <c r="B65" s="45" t="s">
        <v>59</v>
      </c>
      <c r="C65" s="45" t="s">
        <v>70</v>
      </c>
      <c r="D65" s="45"/>
    </row>
    <row r="66" spans="1:4">
      <c r="A66" s="44">
        <v>12</v>
      </c>
      <c r="B66" s="45" t="s">
        <v>59</v>
      </c>
      <c r="C66" s="45" t="s">
        <v>71</v>
      </c>
      <c r="D66" s="45"/>
    </row>
    <row r="67" spans="1:4">
      <c r="A67" s="44">
        <v>13</v>
      </c>
      <c r="B67" s="45" t="s">
        <v>59</v>
      </c>
      <c r="C67" s="45" t="s">
        <v>72</v>
      </c>
      <c r="D67" s="45"/>
    </row>
    <row r="68" spans="1:4">
      <c r="A68" s="44">
        <v>14</v>
      </c>
      <c r="B68" s="45" t="s">
        <v>59</v>
      </c>
      <c r="C68" s="45" t="s">
        <v>73</v>
      </c>
      <c r="D68" s="45"/>
    </row>
    <row r="69" spans="1:4">
      <c r="A69" s="44">
        <v>15</v>
      </c>
      <c r="B69" s="45" t="s">
        <v>59</v>
      </c>
      <c r="C69" s="45" t="s">
        <v>74</v>
      </c>
      <c r="D69" s="45"/>
    </row>
    <row r="70" spans="1:4" s="40" customFormat="1">
      <c r="A70" s="42" t="s">
        <v>122</v>
      </c>
      <c r="B70" s="43" t="s">
        <v>75</v>
      </c>
      <c r="C70" s="43" t="s">
        <v>75</v>
      </c>
      <c r="D70" s="43" t="s">
        <v>118</v>
      </c>
    </row>
    <row r="71" spans="1:4">
      <c r="A71" s="44">
        <v>1</v>
      </c>
      <c r="B71" s="45" t="s">
        <v>75</v>
      </c>
      <c r="C71" s="45" t="s">
        <v>76</v>
      </c>
      <c r="D71" s="45"/>
    </row>
    <row r="72" spans="1:4">
      <c r="A72" s="44">
        <v>2</v>
      </c>
      <c r="B72" s="45" t="s">
        <v>75</v>
      </c>
      <c r="C72" s="45" t="s">
        <v>77</v>
      </c>
      <c r="D72" s="45"/>
    </row>
    <row r="73" spans="1:4">
      <c r="A73" s="44">
        <v>3</v>
      </c>
      <c r="B73" s="45" t="s">
        <v>75</v>
      </c>
      <c r="C73" s="45" t="s">
        <v>78</v>
      </c>
      <c r="D73" s="45"/>
    </row>
    <row r="74" spans="1:4">
      <c r="A74" s="44">
        <v>4</v>
      </c>
      <c r="B74" s="45" t="s">
        <v>75</v>
      </c>
      <c r="C74" s="45" t="s">
        <v>79</v>
      </c>
      <c r="D74" s="45"/>
    </row>
    <row r="75" spans="1:4">
      <c r="A75" s="44">
        <v>5</v>
      </c>
      <c r="B75" s="45" t="s">
        <v>75</v>
      </c>
      <c r="C75" s="45" t="s">
        <v>80</v>
      </c>
      <c r="D75" s="45"/>
    </row>
    <row r="76" spans="1:4">
      <c r="A76" s="44">
        <v>6</v>
      </c>
      <c r="B76" s="45" t="s">
        <v>75</v>
      </c>
      <c r="C76" s="45" t="s">
        <v>81</v>
      </c>
      <c r="D76" s="45"/>
    </row>
    <row r="77" spans="1:4">
      <c r="A77" s="44">
        <v>7</v>
      </c>
      <c r="B77" s="45" t="s">
        <v>75</v>
      </c>
      <c r="C77" s="45" t="s">
        <v>82</v>
      </c>
      <c r="D77" s="45"/>
    </row>
    <row r="78" spans="1:4">
      <c r="A78" s="44">
        <v>8</v>
      </c>
      <c r="B78" s="45" t="s">
        <v>75</v>
      </c>
      <c r="C78" s="45" t="s">
        <v>83</v>
      </c>
      <c r="D78" s="45"/>
    </row>
    <row r="79" spans="1:4">
      <c r="A79" s="44">
        <v>9</v>
      </c>
      <c r="B79" s="45" t="s">
        <v>75</v>
      </c>
      <c r="C79" s="45" t="s">
        <v>84</v>
      </c>
      <c r="D79" s="45"/>
    </row>
    <row r="80" spans="1:4">
      <c r="A80" s="44">
        <v>10</v>
      </c>
      <c r="B80" s="45" t="s">
        <v>75</v>
      </c>
      <c r="C80" s="45" t="s">
        <v>85</v>
      </c>
      <c r="D80" s="45"/>
    </row>
    <row r="81" spans="1:4">
      <c r="A81" s="44">
        <v>11</v>
      </c>
      <c r="B81" s="45" t="s">
        <v>75</v>
      </c>
      <c r="C81" s="45" t="s">
        <v>86</v>
      </c>
      <c r="D81" s="45"/>
    </row>
    <row r="82" spans="1:4">
      <c r="A82" s="44">
        <v>12</v>
      </c>
      <c r="B82" s="45" t="s">
        <v>75</v>
      </c>
      <c r="C82" s="45" t="s">
        <v>87</v>
      </c>
      <c r="D82" s="45"/>
    </row>
    <row r="83" spans="1:4">
      <c r="A83" s="44">
        <v>13</v>
      </c>
      <c r="B83" s="45" t="s">
        <v>75</v>
      </c>
      <c r="C83" s="45" t="s">
        <v>88</v>
      </c>
      <c r="D83" s="45"/>
    </row>
    <row r="84" spans="1:4">
      <c r="A84" s="44">
        <v>14</v>
      </c>
      <c r="B84" s="45" t="s">
        <v>75</v>
      </c>
      <c r="C84" s="45" t="s">
        <v>89</v>
      </c>
      <c r="D84" s="45"/>
    </row>
    <row r="85" spans="1:4">
      <c r="A85" s="49">
        <v>15</v>
      </c>
      <c r="B85" s="50" t="s">
        <v>75</v>
      </c>
      <c r="C85" s="50" t="s">
        <v>90</v>
      </c>
      <c r="D85" s="50"/>
    </row>
    <row r="169" spans="1:3">
      <c r="A169" s="28">
        <v>1</v>
      </c>
      <c r="B169" t="s">
        <v>208</v>
      </c>
      <c r="C169" t="s">
        <v>209</v>
      </c>
    </row>
    <row r="170" spans="1:3">
      <c r="A170" s="28">
        <v>2</v>
      </c>
      <c r="B170" t="s">
        <v>208</v>
      </c>
      <c r="C170" t="s">
        <v>210</v>
      </c>
    </row>
    <row r="171" spans="1:3">
      <c r="A171" s="28">
        <v>3</v>
      </c>
      <c r="B171" t="s">
        <v>208</v>
      </c>
      <c r="C171" t="s">
        <v>211</v>
      </c>
    </row>
  </sheetData>
  <mergeCells count="3">
    <mergeCell ref="A1:D2"/>
    <mergeCell ref="A3:D3"/>
    <mergeCell ref="E1:O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0"/>
  <sheetViews>
    <sheetView workbookViewId="0">
      <pane xSplit="11" ySplit="4" topLeftCell="L5" activePane="bottomRight" state="frozen"/>
      <selection pane="topRight" activeCell="L1" sqref="L1"/>
      <selection pane="bottomLeft" activeCell="A5" sqref="A5"/>
      <selection pane="bottomRight" activeCell="C5" sqref="C5"/>
    </sheetView>
  </sheetViews>
  <sheetFormatPr defaultRowHeight="15"/>
  <cols>
    <col min="1" max="1" width="7.42578125" customWidth="1"/>
    <col min="2" max="2" width="14.28515625" customWidth="1"/>
    <col min="3" max="3" width="11.85546875" customWidth="1"/>
    <col min="4" max="4" width="39.42578125" customWidth="1"/>
    <col min="6" max="11" width="13.140625" customWidth="1"/>
  </cols>
  <sheetData>
    <row r="1" spans="1:11">
      <c r="A1" s="250" t="str">
        <f>DM_Nhom!A1</f>
        <v>GHI TÊN CÔNG TY VÀO ĐÂY | Giamdoc.net</v>
      </c>
      <c r="B1" s="250"/>
      <c r="C1" s="250"/>
      <c r="D1" s="250"/>
      <c r="E1" s="251" t="s">
        <v>91</v>
      </c>
      <c r="F1" s="251"/>
      <c r="G1" s="251"/>
      <c r="H1" s="251"/>
      <c r="I1" s="251"/>
      <c r="J1" s="251"/>
      <c r="K1" s="251"/>
    </row>
    <row r="2" spans="1:11">
      <c r="A2" s="250"/>
      <c r="B2" s="250"/>
      <c r="C2" s="250"/>
      <c r="D2" s="250"/>
      <c r="E2" s="251"/>
      <c r="F2" s="251"/>
      <c r="G2" s="251"/>
      <c r="H2" s="251"/>
      <c r="I2" s="251"/>
      <c r="J2" s="251"/>
      <c r="K2" s="251"/>
    </row>
    <row r="3" spans="1:11" s="2" customFormat="1" ht="29.25" customHeight="1">
      <c r="A3" s="252" t="s">
        <v>124</v>
      </c>
      <c r="B3" s="253" t="s">
        <v>125</v>
      </c>
      <c r="C3" s="253" t="s">
        <v>93</v>
      </c>
      <c r="D3" s="253" t="s">
        <v>167</v>
      </c>
      <c r="E3" s="253" t="s">
        <v>94</v>
      </c>
      <c r="F3" s="254" t="s">
        <v>126</v>
      </c>
      <c r="G3" s="254"/>
      <c r="H3" s="254"/>
      <c r="I3" s="255" t="s">
        <v>127</v>
      </c>
      <c r="J3" s="255"/>
      <c r="K3" s="255"/>
    </row>
    <row r="4" spans="1:11" s="5" customFormat="1" ht="31.5" customHeight="1">
      <c r="A4" s="252"/>
      <c r="B4" s="253"/>
      <c r="C4" s="253"/>
      <c r="D4" s="253"/>
      <c r="E4" s="253"/>
      <c r="F4" s="3" t="s">
        <v>95</v>
      </c>
      <c r="G4" s="3" t="s">
        <v>96</v>
      </c>
      <c r="H4" s="3" t="s">
        <v>97</v>
      </c>
      <c r="I4" s="4" t="s">
        <v>95</v>
      </c>
      <c r="J4" s="4" t="s">
        <v>96</v>
      </c>
      <c r="K4" s="4" t="s">
        <v>97</v>
      </c>
    </row>
    <row r="5" spans="1:11">
      <c r="A5" s="6" t="s">
        <v>98</v>
      </c>
      <c r="B5" s="6" t="s">
        <v>212</v>
      </c>
      <c r="C5" s="6" t="s">
        <v>12</v>
      </c>
      <c r="D5" s="6" t="s">
        <v>321</v>
      </c>
      <c r="E5" s="6" t="s">
        <v>217</v>
      </c>
      <c r="F5" s="7">
        <f>I5*88%</f>
        <v>129580</v>
      </c>
      <c r="G5" s="7">
        <f>J5*88%</f>
        <v>136400</v>
      </c>
      <c r="H5" s="7">
        <f>K5*88%</f>
        <v>143220</v>
      </c>
      <c r="I5" s="7">
        <f>J5-J5*5%</f>
        <v>147250</v>
      </c>
      <c r="J5" s="7">
        <v>155000</v>
      </c>
      <c r="K5" s="7">
        <f>J5*5%+J5</f>
        <v>162750</v>
      </c>
    </row>
    <row r="6" spans="1:11">
      <c r="A6" s="8" t="s">
        <v>98</v>
      </c>
      <c r="B6" s="8" t="s">
        <v>213</v>
      </c>
      <c r="C6" s="8" t="s">
        <v>14</v>
      </c>
      <c r="D6" s="8" t="s">
        <v>322</v>
      </c>
      <c r="E6" s="8" t="s">
        <v>326</v>
      </c>
      <c r="F6" s="7">
        <f t="shared" ref="F6:F9" si="0">I6*88%</f>
        <v>100320</v>
      </c>
      <c r="G6" s="7">
        <f t="shared" ref="G6:G9" si="1">J6*88%</f>
        <v>105600</v>
      </c>
      <c r="H6" s="7">
        <f t="shared" ref="H6:H9" si="2">K6*88%</f>
        <v>110880</v>
      </c>
      <c r="I6" s="7">
        <f t="shared" ref="I6:I9" si="3">J6-J6*5%</f>
        <v>114000</v>
      </c>
      <c r="J6" s="9">
        <v>120000</v>
      </c>
      <c r="K6" s="7">
        <f t="shared" ref="K6:K9" si="4">J6*5%+J6</f>
        <v>126000</v>
      </c>
    </row>
    <row r="7" spans="1:11">
      <c r="A7" s="8"/>
      <c r="B7" s="8" t="s">
        <v>214</v>
      </c>
      <c r="C7" s="8" t="s">
        <v>18</v>
      </c>
      <c r="D7" s="8" t="s">
        <v>323</v>
      </c>
      <c r="E7" s="8" t="s">
        <v>327</v>
      </c>
      <c r="F7" s="7">
        <f t="shared" si="0"/>
        <v>3762</v>
      </c>
      <c r="G7" s="7">
        <f t="shared" si="1"/>
        <v>3960</v>
      </c>
      <c r="H7" s="7">
        <f t="shared" si="2"/>
        <v>4158</v>
      </c>
      <c r="I7" s="7">
        <f t="shared" si="3"/>
        <v>4275</v>
      </c>
      <c r="J7" s="9">
        <v>4500</v>
      </c>
      <c r="K7" s="7">
        <f t="shared" si="4"/>
        <v>4725</v>
      </c>
    </row>
    <row r="8" spans="1:11">
      <c r="A8" s="8"/>
      <c r="B8" s="8" t="s">
        <v>215</v>
      </c>
      <c r="C8" s="8" t="s">
        <v>18</v>
      </c>
      <c r="D8" s="8" t="s">
        <v>324</v>
      </c>
      <c r="E8" s="8" t="s">
        <v>328</v>
      </c>
      <c r="F8" s="7">
        <f t="shared" si="0"/>
        <v>8360</v>
      </c>
      <c r="G8" s="7">
        <f t="shared" si="1"/>
        <v>8800</v>
      </c>
      <c r="H8" s="7">
        <f t="shared" si="2"/>
        <v>9240</v>
      </c>
      <c r="I8" s="7">
        <f t="shared" si="3"/>
        <v>9500</v>
      </c>
      <c r="J8" s="9">
        <v>10000</v>
      </c>
      <c r="K8" s="7">
        <f t="shared" si="4"/>
        <v>10500</v>
      </c>
    </row>
    <row r="9" spans="1:11">
      <c r="A9" s="8"/>
      <c r="B9" s="8" t="s">
        <v>216</v>
      </c>
      <c r="C9" s="8" t="s">
        <v>12</v>
      </c>
      <c r="D9" s="8" t="s">
        <v>325</v>
      </c>
      <c r="E9" s="8" t="s">
        <v>329</v>
      </c>
      <c r="F9" s="7">
        <f t="shared" si="0"/>
        <v>2926</v>
      </c>
      <c r="G9" s="7">
        <f t="shared" si="1"/>
        <v>3080</v>
      </c>
      <c r="H9" s="7">
        <f t="shared" si="2"/>
        <v>3234</v>
      </c>
      <c r="I9" s="7">
        <f t="shared" si="3"/>
        <v>3325</v>
      </c>
      <c r="J9" s="9">
        <v>3500</v>
      </c>
      <c r="K9" s="7">
        <f t="shared" si="4"/>
        <v>3675</v>
      </c>
    </row>
    <row r="10" spans="1:11">
      <c r="A10" s="8"/>
      <c r="B10" s="8"/>
      <c r="C10" s="8"/>
      <c r="D10" s="8"/>
      <c r="E10" s="8"/>
      <c r="F10" s="9"/>
      <c r="G10" s="9"/>
      <c r="H10" s="7"/>
      <c r="I10" s="9"/>
      <c r="J10" s="9"/>
      <c r="K10" s="9"/>
    </row>
    <row r="11" spans="1:11">
      <c r="A11" s="8"/>
      <c r="B11" s="8"/>
      <c r="C11" s="8"/>
      <c r="D11" s="8"/>
      <c r="E11" s="8"/>
      <c r="F11" s="9"/>
      <c r="G11" s="9"/>
      <c r="H11" s="7"/>
      <c r="I11" s="9"/>
      <c r="J11" s="9"/>
      <c r="K11" s="9"/>
    </row>
    <row r="12" spans="1:11">
      <c r="A12" s="8"/>
      <c r="B12" s="8"/>
      <c r="C12" s="8"/>
      <c r="D12" s="8"/>
      <c r="E12" s="8"/>
      <c r="F12" s="9"/>
      <c r="G12" s="9"/>
      <c r="H12" s="7"/>
      <c r="I12" s="9"/>
      <c r="J12" s="9"/>
      <c r="K12" s="9"/>
    </row>
    <row r="13" spans="1:11">
      <c r="A13" s="8"/>
      <c r="B13" s="8"/>
      <c r="C13" s="8"/>
      <c r="D13" s="8"/>
      <c r="E13" s="8"/>
      <c r="F13" s="9"/>
      <c r="G13" s="9"/>
      <c r="H13" s="7"/>
      <c r="I13" s="9"/>
      <c r="J13" s="9"/>
      <c r="K13" s="9"/>
    </row>
    <row r="14" spans="1:11">
      <c r="A14" s="8"/>
      <c r="B14" s="8"/>
      <c r="C14" s="8"/>
      <c r="D14" s="8"/>
      <c r="E14" s="8"/>
      <c r="F14" s="9"/>
      <c r="G14" s="9"/>
      <c r="H14" s="7"/>
      <c r="I14" s="9"/>
      <c r="J14" s="9"/>
      <c r="K14" s="9"/>
    </row>
    <row r="15" spans="1:11">
      <c r="A15" s="8"/>
      <c r="B15" s="8"/>
      <c r="C15" s="8"/>
      <c r="D15" s="8"/>
      <c r="E15" s="8"/>
      <c r="F15" s="9"/>
      <c r="G15" s="9"/>
      <c r="H15" s="7"/>
      <c r="I15" s="9"/>
      <c r="J15" s="9"/>
      <c r="K15" s="9"/>
    </row>
    <row r="16" spans="1:11">
      <c r="A16" s="8"/>
      <c r="B16" s="8"/>
      <c r="C16" s="8"/>
      <c r="D16" s="8"/>
      <c r="E16" s="8"/>
      <c r="F16" s="9"/>
      <c r="G16" s="9"/>
      <c r="H16" s="7"/>
      <c r="I16" s="9"/>
      <c r="J16" s="9"/>
      <c r="K16" s="9"/>
    </row>
    <row r="17" spans="1:11">
      <c r="A17" s="8"/>
      <c r="B17" s="8"/>
      <c r="C17" s="8"/>
      <c r="D17" s="8"/>
      <c r="E17" s="8"/>
      <c r="F17" s="9"/>
      <c r="G17" s="9"/>
      <c r="H17" s="9"/>
      <c r="I17" s="9"/>
      <c r="J17" s="9"/>
      <c r="K17" s="9"/>
    </row>
    <row r="18" spans="1:11">
      <c r="A18" s="8"/>
      <c r="B18" s="8"/>
      <c r="C18" s="8"/>
      <c r="D18" s="8"/>
      <c r="E18" s="8"/>
      <c r="F18" s="9"/>
      <c r="G18" s="9"/>
      <c r="H18" s="9"/>
      <c r="I18" s="9"/>
      <c r="J18" s="9"/>
      <c r="K18" s="9"/>
    </row>
    <row r="19" spans="1:11">
      <c r="A19" s="8"/>
      <c r="B19" s="8"/>
      <c r="C19" s="8"/>
      <c r="D19" s="8"/>
      <c r="E19" s="8"/>
      <c r="F19" s="9"/>
      <c r="G19" s="9"/>
      <c r="H19" s="9"/>
      <c r="I19" s="9"/>
      <c r="J19" s="9"/>
      <c r="K19" s="9"/>
    </row>
    <row r="20" spans="1:11">
      <c r="A20" s="8"/>
      <c r="B20" s="8"/>
      <c r="C20" s="8"/>
      <c r="D20" s="8"/>
      <c r="E20" s="8"/>
      <c r="F20" s="9"/>
      <c r="G20" s="9"/>
      <c r="H20" s="9"/>
      <c r="I20" s="9"/>
      <c r="J20" s="9"/>
      <c r="K20" s="9"/>
    </row>
    <row r="21" spans="1:11">
      <c r="A21" s="8"/>
      <c r="B21" s="8"/>
      <c r="C21" s="8"/>
      <c r="D21" s="8"/>
      <c r="E21" s="8"/>
      <c r="F21" s="9"/>
      <c r="G21" s="9"/>
      <c r="H21" s="9"/>
      <c r="I21" s="9"/>
      <c r="J21" s="9"/>
      <c r="K21" s="9"/>
    </row>
    <row r="22" spans="1:11">
      <c r="A22" s="8"/>
      <c r="B22" s="8"/>
      <c r="C22" s="8"/>
      <c r="D22" s="8"/>
      <c r="E22" s="8"/>
      <c r="F22" s="9"/>
      <c r="G22" s="9"/>
      <c r="H22" s="9"/>
      <c r="I22" s="9"/>
      <c r="J22" s="9"/>
      <c r="K22" s="9"/>
    </row>
    <row r="23" spans="1:11">
      <c r="A23" s="8"/>
      <c r="B23" s="8"/>
      <c r="C23" s="8"/>
      <c r="D23" s="8"/>
      <c r="E23" s="8"/>
      <c r="F23" s="9"/>
      <c r="G23" s="9"/>
      <c r="H23" s="9"/>
      <c r="I23" s="9"/>
      <c r="J23" s="9"/>
      <c r="K23" s="9"/>
    </row>
    <row r="24" spans="1:11">
      <c r="A24" s="8"/>
      <c r="B24" s="8"/>
      <c r="C24" s="8"/>
      <c r="D24" s="8"/>
      <c r="E24" s="8"/>
      <c r="F24" s="9"/>
      <c r="G24" s="9"/>
      <c r="H24" s="9"/>
      <c r="I24" s="9"/>
      <c r="J24" s="9"/>
      <c r="K24" s="9"/>
    </row>
    <row r="25" spans="1:11">
      <c r="A25" s="8"/>
      <c r="B25" s="8"/>
      <c r="C25" s="8"/>
      <c r="D25" s="8"/>
      <c r="E25" s="8"/>
      <c r="F25" s="9"/>
      <c r="G25" s="9"/>
      <c r="H25" s="9"/>
      <c r="I25" s="9"/>
      <c r="J25" s="9"/>
      <c r="K25" s="9"/>
    </row>
    <row r="26" spans="1:11">
      <c r="A26" s="8"/>
      <c r="B26" s="8"/>
      <c r="C26" s="8"/>
      <c r="D26" s="8"/>
      <c r="E26" s="8"/>
      <c r="F26" s="9"/>
      <c r="G26" s="9"/>
      <c r="H26" s="9"/>
      <c r="I26" s="9"/>
      <c r="J26" s="9"/>
      <c r="K26" s="9"/>
    </row>
    <row r="27" spans="1:11">
      <c r="A27" s="8"/>
      <c r="B27" s="8"/>
      <c r="C27" s="8"/>
      <c r="D27" s="8"/>
      <c r="E27" s="8"/>
      <c r="F27" s="9"/>
      <c r="G27" s="9"/>
      <c r="H27" s="9"/>
      <c r="I27" s="9"/>
      <c r="J27" s="9"/>
      <c r="K27" s="9"/>
    </row>
    <row r="28" spans="1:11">
      <c r="A28" s="8"/>
      <c r="B28" s="8"/>
      <c r="C28" s="8"/>
      <c r="D28" s="8"/>
      <c r="E28" s="8"/>
      <c r="F28" s="9"/>
      <c r="G28" s="9"/>
      <c r="H28" s="9"/>
      <c r="I28" s="9"/>
      <c r="J28" s="9"/>
      <c r="K28" s="9"/>
    </row>
    <row r="29" spans="1:11">
      <c r="A29" s="8"/>
      <c r="B29" s="8"/>
      <c r="C29" s="8"/>
      <c r="D29" s="8"/>
      <c r="E29" s="8"/>
      <c r="F29" s="9"/>
      <c r="G29" s="9"/>
      <c r="H29" s="9"/>
      <c r="I29" s="9"/>
      <c r="J29" s="9"/>
      <c r="K29" s="9"/>
    </row>
    <row r="30" spans="1:11">
      <c r="A30" s="8"/>
      <c r="B30" s="8"/>
      <c r="C30" s="8"/>
      <c r="D30" s="8"/>
      <c r="E30" s="8"/>
      <c r="F30" s="9"/>
      <c r="G30" s="9"/>
      <c r="H30" s="9"/>
      <c r="I30" s="9"/>
      <c r="J30" s="9"/>
      <c r="K30" s="9"/>
    </row>
    <row r="31" spans="1:11">
      <c r="A31" s="8"/>
      <c r="B31" s="8"/>
      <c r="C31" s="8"/>
      <c r="D31" s="8"/>
      <c r="E31" s="8"/>
      <c r="F31" s="9"/>
      <c r="G31" s="9"/>
      <c r="H31" s="9"/>
      <c r="I31" s="9"/>
      <c r="J31" s="9"/>
      <c r="K31" s="9"/>
    </row>
    <row r="32" spans="1:11">
      <c r="A32" s="8"/>
      <c r="B32" s="8"/>
      <c r="C32" s="8"/>
      <c r="D32" s="8"/>
      <c r="E32" s="8"/>
      <c r="F32" s="9"/>
      <c r="G32" s="9"/>
      <c r="H32" s="9"/>
      <c r="I32" s="9"/>
      <c r="J32" s="9"/>
      <c r="K32" s="9"/>
    </row>
    <row r="33" spans="1:11">
      <c r="A33" s="8"/>
      <c r="B33" s="8"/>
      <c r="C33" s="8"/>
      <c r="D33" s="8"/>
      <c r="E33" s="8"/>
      <c r="F33" s="9"/>
      <c r="G33" s="9"/>
      <c r="H33" s="9"/>
      <c r="I33" s="9"/>
      <c r="J33" s="9"/>
      <c r="K33" s="9"/>
    </row>
    <row r="34" spans="1:11">
      <c r="A34" s="8"/>
      <c r="B34" s="8"/>
      <c r="C34" s="8"/>
      <c r="D34" s="8"/>
      <c r="E34" s="8"/>
      <c r="F34" s="9"/>
      <c r="G34" s="9"/>
      <c r="H34" s="9"/>
      <c r="I34" s="9"/>
      <c r="J34" s="9"/>
      <c r="K34" s="9"/>
    </row>
    <row r="35" spans="1:11">
      <c r="A35" s="8"/>
      <c r="B35" s="8"/>
      <c r="C35" s="8"/>
      <c r="D35" s="8"/>
      <c r="E35" s="8"/>
      <c r="F35" s="9"/>
      <c r="G35" s="9"/>
      <c r="H35" s="9"/>
      <c r="I35" s="9"/>
      <c r="J35" s="9"/>
      <c r="K35" s="9"/>
    </row>
    <row r="36" spans="1:11">
      <c r="A36" s="8"/>
      <c r="B36" s="8"/>
      <c r="C36" s="8"/>
      <c r="D36" s="8"/>
      <c r="E36" s="8"/>
      <c r="F36" s="9"/>
      <c r="G36" s="9"/>
      <c r="H36" s="9"/>
      <c r="I36" s="9"/>
      <c r="J36" s="9"/>
      <c r="K36" s="9"/>
    </row>
    <row r="37" spans="1:11">
      <c r="A37" s="8"/>
      <c r="B37" s="8"/>
      <c r="C37" s="8"/>
      <c r="D37" s="8"/>
      <c r="E37" s="8"/>
      <c r="F37" s="9"/>
      <c r="G37" s="9"/>
      <c r="H37" s="9"/>
      <c r="I37" s="9"/>
      <c r="J37" s="9"/>
      <c r="K37" s="9"/>
    </row>
    <row r="38" spans="1:11">
      <c r="A38" s="8"/>
      <c r="B38" s="8"/>
      <c r="C38" s="8"/>
      <c r="D38" s="8"/>
      <c r="E38" s="8"/>
      <c r="F38" s="9"/>
      <c r="G38" s="9"/>
      <c r="H38" s="9"/>
      <c r="I38" s="9"/>
      <c r="J38" s="9"/>
      <c r="K38" s="9"/>
    </row>
    <row r="39" spans="1:11">
      <c r="A39" s="8"/>
      <c r="B39" s="8"/>
      <c r="C39" s="8"/>
      <c r="D39" s="8"/>
      <c r="E39" s="8"/>
      <c r="F39" s="9"/>
      <c r="G39" s="9"/>
      <c r="H39" s="9"/>
      <c r="I39" s="9"/>
      <c r="J39" s="9"/>
      <c r="K39" s="9"/>
    </row>
    <row r="40" spans="1:11">
      <c r="A40" s="8"/>
      <c r="B40" s="8"/>
      <c r="C40" s="8"/>
      <c r="D40" s="8"/>
      <c r="E40" s="8"/>
      <c r="F40" s="9"/>
      <c r="G40" s="9"/>
      <c r="H40" s="9"/>
      <c r="I40" s="9"/>
      <c r="J40" s="9"/>
      <c r="K40" s="9"/>
    </row>
    <row r="41" spans="1:11">
      <c r="A41" s="8"/>
      <c r="B41" s="8"/>
      <c r="C41" s="8"/>
      <c r="D41" s="8"/>
      <c r="E41" s="8"/>
      <c r="F41" s="9"/>
      <c r="G41" s="9"/>
      <c r="H41" s="9"/>
      <c r="I41" s="9"/>
      <c r="J41" s="9"/>
      <c r="K41" s="9"/>
    </row>
    <row r="42" spans="1:11">
      <c r="A42" s="8"/>
      <c r="B42" s="8"/>
      <c r="C42" s="8"/>
      <c r="D42" s="8"/>
      <c r="E42" s="8"/>
      <c r="F42" s="9"/>
      <c r="G42" s="9"/>
      <c r="H42" s="9"/>
      <c r="I42" s="9"/>
      <c r="J42" s="9"/>
      <c r="K42" s="9"/>
    </row>
    <row r="43" spans="1:11">
      <c r="A43" s="8"/>
      <c r="B43" s="8"/>
      <c r="C43" s="8"/>
      <c r="D43" s="8"/>
      <c r="E43" s="8"/>
      <c r="F43" s="9"/>
      <c r="G43" s="9"/>
      <c r="H43" s="9"/>
      <c r="I43" s="9"/>
      <c r="J43" s="9"/>
      <c r="K43" s="9"/>
    </row>
    <row r="44" spans="1:11">
      <c r="A44" s="8"/>
      <c r="B44" s="8"/>
      <c r="C44" s="8"/>
      <c r="D44" s="8"/>
      <c r="E44" s="8"/>
      <c r="F44" s="9"/>
      <c r="G44" s="9"/>
      <c r="H44" s="9"/>
      <c r="I44" s="9"/>
      <c r="J44" s="9"/>
      <c r="K44" s="9"/>
    </row>
    <row r="45" spans="1:11">
      <c r="A45" s="8"/>
      <c r="B45" s="8"/>
      <c r="C45" s="8"/>
      <c r="D45" s="8"/>
      <c r="E45" s="8"/>
      <c r="F45" s="9"/>
      <c r="G45" s="9"/>
      <c r="H45" s="9"/>
      <c r="I45" s="9"/>
      <c r="J45" s="9"/>
      <c r="K45" s="9"/>
    </row>
    <row r="46" spans="1:11">
      <c r="A46" s="8"/>
      <c r="B46" s="8"/>
      <c r="C46" s="8"/>
      <c r="D46" s="8"/>
      <c r="E46" s="8"/>
      <c r="F46" s="9"/>
      <c r="G46" s="9"/>
      <c r="H46" s="9"/>
      <c r="I46" s="9"/>
      <c r="J46" s="9"/>
      <c r="K46" s="9"/>
    </row>
    <row r="47" spans="1:11">
      <c r="A47" s="8"/>
      <c r="B47" s="8"/>
      <c r="C47" s="8"/>
      <c r="D47" s="8"/>
      <c r="E47" s="8"/>
      <c r="F47" s="9"/>
      <c r="G47" s="9"/>
      <c r="H47" s="9"/>
      <c r="I47" s="9"/>
      <c r="J47" s="9"/>
      <c r="K47" s="9"/>
    </row>
    <row r="48" spans="1:11">
      <c r="A48" s="8"/>
      <c r="B48" s="8"/>
      <c r="C48" s="8"/>
      <c r="D48" s="8"/>
      <c r="E48" s="8"/>
      <c r="F48" s="9"/>
      <c r="G48" s="9"/>
      <c r="H48" s="9"/>
      <c r="I48" s="9"/>
      <c r="J48" s="9"/>
      <c r="K48" s="9"/>
    </row>
    <row r="49" spans="1:11">
      <c r="A49" s="8"/>
      <c r="B49" s="8"/>
      <c r="C49" s="8"/>
      <c r="D49" s="8"/>
      <c r="E49" s="8"/>
      <c r="F49" s="9"/>
      <c r="G49" s="9"/>
      <c r="H49" s="9"/>
      <c r="I49" s="9"/>
      <c r="J49" s="9"/>
      <c r="K49" s="9"/>
    </row>
    <row r="50" spans="1:11">
      <c r="A50" s="8"/>
      <c r="B50" s="8"/>
      <c r="C50" s="8"/>
      <c r="D50" s="8"/>
      <c r="E50" s="8"/>
      <c r="F50" s="9"/>
      <c r="G50" s="9"/>
      <c r="H50" s="9"/>
      <c r="I50" s="9"/>
      <c r="J50" s="9"/>
      <c r="K50" s="9"/>
    </row>
    <row r="51" spans="1:11">
      <c r="A51" s="8"/>
      <c r="B51" s="8"/>
      <c r="C51" s="8"/>
      <c r="D51" s="8"/>
      <c r="E51" s="8"/>
      <c r="F51" s="9"/>
      <c r="G51" s="9"/>
      <c r="H51" s="9"/>
      <c r="I51" s="9"/>
      <c r="J51" s="9"/>
      <c r="K51" s="9"/>
    </row>
    <row r="52" spans="1:11">
      <c r="A52" s="8"/>
      <c r="B52" s="8"/>
      <c r="C52" s="8"/>
      <c r="D52" s="8"/>
      <c r="E52" s="8"/>
      <c r="F52" s="9"/>
      <c r="G52" s="9"/>
      <c r="H52" s="9"/>
      <c r="I52" s="9"/>
      <c r="J52" s="9"/>
      <c r="K52" s="9"/>
    </row>
    <row r="53" spans="1:11">
      <c r="A53" s="8"/>
      <c r="B53" s="8"/>
      <c r="C53" s="8"/>
      <c r="D53" s="8"/>
      <c r="E53" s="8"/>
      <c r="F53" s="9"/>
      <c r="G53" s="9"/>
      <c r="H53" s="9"/>
      <c r="I53" s="9"/>
      <c r="J53" s="9"/>
      <c r="K53" s="9"/>
    </row>
    <row r="54" spans="1:11">
      <c r="A54" s="8"/>
      <c r="B54" s="8"/>
      <c r="C54" s="8"/>
      <c r="D54" s="8"/>
      <c r="E54" s="8"/>
      <c r="F54" s="9"/>
      <c r="G54" s="9"/>
      <c r="H54" s="9"/>
      <c r="I54" s="9"/>
      <c r="J54" s="9"/>
      <c r="K54" s="9"/>
    </row>
    <row r="55" spans="1:11">
      <c r="A55" s="8"/>
      <c r="B55" s="8"/>
      <c r="C55" s="8"/>
      <c r="D55" s="8"/>
      <c r="E55" s="8"/>
      <c r="F55" s="9"/>
      <c r="G55" s="9"/>
      <c r="H55" s="9"/>
      <c r="I55" s="9"/>
      <c r="J55" s="9"/>
      <c r="K55" s="9"/>
    </row>
    <row r="56" spans="1:11">
      <c r="A56" s="8"/>
      <c r="B56" s="8"/>
      <c r="C56" s="8"/>
      <c r="D56" s="8"/>
      <c r="E56" s="8"/>
      <c r="F56" s="9"/>
      <c r="G56" s="9"/>
      <c r="H56" s="9"/>
      <c r="I56" s="9"/>
      <c r="J56" s="9"/>
      <c r="K56" s="9"/>
    </row>
    <row r="57" spans="1:11">
      <c r="A57" s="8"/>
      <c r="B57" s="8"/>
      <c r="C57" s="8"/>
      <c r="D57" s="8"/>
      <c r="E57" s="8"/>
      <c r="F57" s="9"/>
      <c r="G57" s="9"/>
      <c r="H57" s="9"/>
      <c r="I57" s="9"/>
      <c r="J57" s="9"/>
      <c r="K57" s="9"/>
    </row>
    <row r="58" spans="1:11">
      <c r="A58" s="8"/>
      <c r="B58" s="8"/>
      <c r="C58" s="8"/>
      <c r="D58" s="8"/>
      <c r="E58" s="8"/>
      <c r="F58" s="9"/>
      <c r="G58" s="9"/>
      <c r="H58" s="9"/>
      <c r="I58" s="9"/>
      <c r="J58" s="9"/>
      <c r="K58" s="9"/>
    </row>
    <row r="59" spans="1:11">
      <c r="A59" s="8"/>
      <c r="B59" s="8"/>
      <c r="C59" s="8"/>
      <c r="D59" s="8"/>
      <c r="E59" s="8"/>
      <c r="F59" s="9"/>
      <c r="G59" s="9"/>
      <c r="H59" s="9"/>
      <c r="I59" s="9"/>
      <c r="J59" s="9"/>
      <c r="K59" s="9"/>
    </row>
    <row r="60" spans="1:11">
      <c r="A60" s="8"/>
      <c r="B60" s="8"/>
      <c r="C60" s="8"/>
      <c r="D60" s="8"/>
      <c r="E60" s="8"/>
      <c r="F60" s="9"/>
      <c r="G60" s="9"/>
      <c r="H60" s="9"/>
      <c r="I60" s="9"/>
      <c r="J60" s="9"/>
      <c r="K60" s="9"/>
    </row>
    <row r="61" spans="1:11">
      <c r="A61" s="8"/>
      <c r="B61" s="8"/>
      <c r="C61" s="8"/>
      <c r="D61" s="8"/>
      <c r="E61" s="8"/>
      <c r="F61" s="9"/>
      <c r="G61" s="9"/>
      <c r="H61" s="9"/>
      <c r="I61" s="9"/>
      <c r="J61" s="9"/>
      <c r="K61" s="9"/>
    </row>
    <row r="62" spans="1:11">
      <c r="A62" s="8"/>
      <c r="B62" s="8"/>
      <c r="C62" s="8"/>
      <c r="D62" s="8"/>
      <c r="E62" s="8"/>
      <c r="F62" s="9"/>
      <c r="G62" s="9"/>
      <c r="H62" s="9"/>
      <c r="I62" s="9"/>
      <c r="J62" s="9"/>
      <c r="K62" s="9"/>
    </row>
    <row r="63" spans="1:11">
      <c r="A63" s="8"/>
      <c r="B63" s="8"/>
      <c r="C63" s="8"/>
      <c r="D63" s="8"/>
      <c r="E63" s="8"/>
      <c r="F63" s="9"/>
      <c r="G63" s="9"/>
      <c r="H63" s="9"/>
      <c r="I63" s="9"/>
      <c r="J63" s="9"/>
      <c r="K63" s="9"/>
    </row>
    <row r="64" spans="1:11">
      <c r="A64" s="8"/>
      <c r="B64" s="8"/>
      <c r="C64" s="8"/>
      <c r="D64" s="8"/>
      <c r="E64" s="8"/>
      <c r="F64" s="9"/>
      <c r="G64" s="9"/>
      <c r="H64" s="9"/>
      <c r="I64" s="9"/>
      <c r="J64" s="9"/>
      <c r="K64" s="9"/>
    </row>
    <row r="65" spans="1:11">
      <c r="A65" s="8"/>
      <c r="B65" s="8"/>
      <c r="C65" s="8"/>
      <c r="D65" s="8"/>
      <c r="E65" s="8"/>
      <c r="F65" s="9"/>
      <c r="G65" s="9"/>
      <c r="H65" s="9"/>
      <c r="I65" s="9"/>
      <c r="J65" s="9"/>
      <c r="K65" s="9"/>
    </row>
    <row r="66" spans="1:11">
      <c r="A66" s="8"/>
      <c r="B66" s="8"/>
      <c r="C66" s="8"/>
      <c r="D66" s="8"/>
      <c r="E66" s="8"/>
      <c r="F66" s="9"/>
      <c r="G66" s="9"/>
      <c r="H66" s="9"/>
      <c r="I66" s="9"/>
      <c r="J66" s="9"/>
      <c r="K66" s="9"/>
    </row>
    <row r="67" spans="1:11">
      <c r="A67" s="8"/>
      <c r="B67" s="8"/>
      <c r="C67" s="8"/>
      <c r="D67" s="8"/>
      <c r="E67" s="8"/>
      <c r="F67" s="9"/>
      <c r="G67" s="9"/>
      <c r="H67" s="9"/>
      <c r="I67" s="9"/>
      <c r="J67" s="9"/>
      <c r="K67" s="9"/>
    </row>
    <row r="68" spans="1:11">
      <c r="A68" s="8"/>
      <c r="B68" s="8"/>
      <c r="C68" s="8"/>
      <c r="D68" s="8"/>
      <c r="E68" s="8"/>
      <c r="F68" s="9"/>
      <c r="G68" s="9"/>
      <c r="H68" s="9"/>
      <c r="I68" s="9"/>
      <c r="J68" s="9"/>
      <c r="K68" s="9"/>
    </row>
    <row r="69" spans="1:11">
      <c r="A69" s="8"/>
      <c r="B69" s="8"/>
      <c r="C69" s="8"/>
      <c r="D69" s="8"/>
      <c r="E69" s="8"/>
      <c r="F69" s="9"/>
      <c r="G69" s="9"/>
      <c r="H69" s="9"/>
      <c r="I69" s="9"/>
      <c r="J69" s="9"/>
      <c r="K69" s="9"/>
    </row>
    <row r="70" spans="1:11">
      <c r="A70" s="8"/>
      <c r="B70" s="8"/>
      <c r="C70" s="8"/>
      <c r="D70" s="8"/>
      <c r="E70" s="8"/>
      <c r="F70" s="9"/>
      <c r="G70" s="9"/>
      <c r="H70" s="9"/>
      <c r="I70" s="9"/>
      <c r="J70" s="9"/>
      <c r="K70" s="9"/>
    </row>
    <row r="71" spans="1:11">
      <c r="A71" s="8"/>
      <c r="B71" s="8"/>
      <c r="C71" s="8"/>
      <c r="D71" s="8"/>
      <c r="E71" s="8"/>
      <c r="F71" s="9"/>
      <c r="G71" s="9"/>
      <c r="H71" s="9"/>
      <c r="I71" s="9"/>
      <c r="J71" s="9"/>
      <c r="K71" s="9"/>
    </row>
    <row r="72" spans="1:11">
      <c r="A72" s="8"/>
      <c r="B72" s="8"/>
      <c r="C72" s="8"/>
      <c r="D72" s="8"/>
      <c r="E72" s="8"/>
      <c r="F72" s="9"/>
      <c r="G72" s="9"/>
      <c r="H72" s="9"/>
      <c r="I72" s="9"/>
      <c r="J72" s="9"/>
      <c r="K72" s="9"/>
    </row>
    <row r="73" spans="1:11">
      <c r="A73" s="8"/>
      <c r="B73" s="8"/>
      <c r="C73" s="8"/>
      <c r="D73" s="8"/>
      <c r="E73" s="8"/>
      <c r="F73" s="9"/>
      <c r="G73" s="9"/>
      <c r="H73" s="9"/>
      <c r="I73" s="9"/>
      <c r="J73" s="9"/>
      <c r="K73" s="9"/>
    </row>
    <row r="74" spans="1:11">
      <c r="A74" s="8"/>
      <c r="B74" s="8"/>
      <c r="C74" s="8"/>
      <c r="D74" s="8"/>
      <c r="E74" s="8"/>
      <c r="F74" s="9"/>
      <c r="G74" s="9"/>
      <c r="H74" s="9"/>
      <c r="I74" s="9"/>
      <c r="J74" s="9"/>
      <c r="K74" s="9"/>
    </row>
    <row r="75" spans="1:11">
      <c r="A75" s="8"/>
      <c r="B75" s="8"/>
      <c r="C75" s="8"/>
      <c r="D75" s="8"/>
      <c r="E75" s="8"/>
      <c r="F75" s="9"/>
      <c r="G75" s="9"/>
      <c r="H75" s="9"/>
      <c r="I75" s="9"/>
      <c r="J75" s="9"/>
      <c r="K75" s="9"/>
    </row>
    <row r="76" spans="1:11">
      <c r="A76" s="8"/>
      <c r="B76" s="8"/>
      <c r="C76" s="8"/>
      <c r="D76" s="8"/>
      <c r="E76" s="8"/>
      <c r="F76" s="9"/>
      <c r="G76" s="9"/>
      <c r="H76" s="9"/>
      <c r="I76" s="9"/>
      <c r="J76" s="9"/>
      <c r="K76" s="9"/>
    </row>
    <row r="77" spans="1:11">
      <c r="A77" s="8"/>
      <c r="B77" s="8"/>
      <c r="C77" s="8"/>
      <c r="D77" s="8"/>
      <c r="E77" s="8"/>
      <c r="F77" s="9"/>
      <c r="G77" s="9"/>
      <c r="H77" s="9"/>
      <c r="I77" s="9"/>
      <c r="J77" s="9"/>
      <c r="K77" s="9"/>
    </row>
    <row r="78" spans="1:11">
      <c r="A78" s="8"/>
      <c r="B78" s="8"/>
      <c r="C78" s="8"/>
      <c r="D78" s="8"/>
      <c r="E78" s="8"/>
      <c r="F78" s="9"/>
      <c r="G78" s="9"/>
      <c r="H78" s="9"/>
      <c r="I78" s="9"/>
      <c r="J78" s="9"/>
      <c r="K78" s="9"/>
    </row>
    <row r="79" spans="1:11">
      <c r="A79" s="8"/>
      <c r="B79" s="8"/>
      <c r="C79" s="8"/>
      <c r="D79" s="8"/>
      <c r="E79" s="8"/>
      <c r="F79" s="9"/>
      <c r="G79" s="9"/>
      <c r="H79" s="9"/>
      <c r="I79" s="9"/>
      <c r="J79" s="9"/>
      <c r="K79" s="9"/>
    </row>
    <row r="80" spans="1:11">
      <c r="A80" s="8"/>
      <c r="B80" s="8"/>
      <c r="C80" s="8"/>
      <c r="D80" s="8"/>
      <c r="E80" s="8"/>
      <c r="F80" s="9"/>
      <c r="G80" s="9"/>
      <c r="H80" s="9"/>
      <c r="I80" s="9"/>
      <c r="J80" s="9"/>
      <c r="K80" s="9"/>
    </row>
    <row r="81" spans="1:11">
      <c r="A81" s="8"/>
      <c r="B81" s="8"/>
      <c r="C81" s="8"/>
      <c r="D81" s="8"/>
      <c r="E81" s="8"/>
      <c r="F81" s="9"/>
      <c r="G81" s="9"/>
      <c r="H81" s="9"/>
      <c r="I81" s="9"/>
      <c r="J81" s="9"/>
      <c r="K81" s="9"/>
    </row>
    <row r="82" spans="1:11">
      <c r="A82" s="8"/>
      <c r="B82" s="8"/>
      <c r="C82" s="8"/>
      <c r="D82" s="8"/>
      <c r="E82" s="8"/>
      <c r="F82" s="9"/>
      <c r="G82" s="9"/>
      <c r="H82" s="9"/>
      <c r="I82" s="9"/>
      <c r="J82" s="9"/>
      <c r="K82" s="9"/>
    </row>
    <row r="83" spans="1:11">
      <c r="A83" s="8"/>
      <c r="B83" s="8"/>
      <c r="C83" s="8"/>
      <c r="D83" s="8"/>
      <c r="E83" s="8"/>
      <c r="F83" s="9"/>
      <c r="G83" s="9"/>
      <c r="H83" s="9"/>
      <c r="I83" s="9"/>
      <c r="J83" s="9"/>
      <c r="K83" s="9"/>
    </row>
    <row r="84" spans="1:11">
      <c r="A84" s="8"/>
      <c r="B84" s="8"/>
      <c r="C84" s="8"/>
      <c r="D84" s="8"/>
      <c r="E84" s="8"/>
      <c r="F84" s="9"/>
      <c r="G84" s="9"/>
      <c r="H84" s="9"/>
      <c r="I84" s="9"/>
      <c r="J84" s="9"/>
      <c r="K84" s="9"/>
    </row>
    <row r="85" spans="1:11">
      <c r="A85" s="8"/>
      <c r="B85" s="8"/>
      <c r="C85" s="8"/>
      <c r="D85" s="8"/>
      <c r="E85" s="8"/>
      <c r="F85" s="9"/>
      <c r="G85" s="9"/>
      <c r="H85" s="9"/>
      <c r="I85" s="9"/>
      <c r="J85" s="9"/>
      <c r="K85" s="9"/>
    </row>
    <row r="86" spans="1:11">
      <c r="A86" s="8"/>
      <c r="B86" s="8"/>
      <c r="C86" s="8"/>
      <c r="D86" s="8"/>
      <c r="E86" s="8"/>
      <c r="F86" s="9"/>
      <c r="G86" s="9"/>
      <c r="H86" s="9"/>
      <c r="I86" s="9"/>
      <c r="J86" s="9"/>
      <c r="K86" s="9"/>
    </row>
    <row r="87" spans="1:11">
      <c r="A87" s="8"/>
      <c r="B87" s="8"/>
      <c r="C87" s="8"/>
      <c r="D87" s="8"/>
      <c r="E87" s="8"/>
      <c r="F87" s="9"/>
      <c r="G87" s="9"/>
      <c r="H87" s="9"/>
      <c r="I87" s="9"/>
      <c r="J87" s="9"/>
      <c r="K87" s="9"/>
    </row>
    <row r="88" spans="1:11">
      <c r="A88" s="8"/>
      <c r="B88" s="8"/>
      <c r="C88" s="8"/>
      <c r="D88" s="8"/>
      <c r="E88" s="8"/>
      <c r="F88" s="9"/>
      <c r="G88" s="9"/>
      <c r="H88" s="9"/>
      <c r="I88" s="9"/>
      <c r="J88" s="9"/>
      <c r="K88" s="9"/>
    </row>
    <row r="89" spans="1:11">
      <c r="A89" s="8"/>
      <c r="B89" s="8"/>
      <c r="C89" s="8"/>
      <c r="D89" s="8"/>
      <c r="E89" s="8"/>
      <c r="F89" s="9"/>
      <c r="G89" s="9"/>
      <c r="H89" s="9"/>
      <c r="I89" s="9"/>
      <c r="J89" s="9"/>
      <c r="K89" s="9"/>
    </row>
    <row r="90" spans="1:11">
      <c r="A90" s="8"/>
      <c r="B90" s="8"/>
      <c r="C90" s="8"/>
      <c r="D90" s="8"/>
      <c r="E90" s="8"/>
      <c r="F90" s="9"/>
      <c r="G90" s="9"/>
      <c r="H90" s="9"/>
      <c r="I90" s="9"/>
      <c r="J90" s="9"/>
      <c r="K90" s="9"/>
    </row>
    <row r="91" spans="1:11">
      <c r="A91" s="8"/>
      <c r="B91" s="8"/>
      <c r="C91" s="8"/>
      <c r="D91" s="8"/>
      <c r="E91" s="8"/>
      <c r="F91" s="9"/>
      <c r="G91" s="9"/>
      <c r="H91" s="9"/>
      <c r="I91" s="9"/>
      <c r="J91" s="9"/>
      <c r="K91" s="9"/>
    </row>
    <row r="92" spans="1:11">
      <c r="A92" s="8"/>
      <c r="B92" s="8"/>
      <c r="C92" s="8"/>
      <c r="D92" s="8"/>
      <c r="E92" s="8"/>
      <c r="F92" s="9"/>
      <c r="G92" s="9"/>
      <c r="H92" s="9"/>
      <c r="I92" s="9"/>
      <c r="J92" s="9"/>
      <c r="K92" s="9"/>
    </row>
    <row r="93" spans="1:11">
      <c r="A93" s="8"/>
      <c r="B93" s="8"/>
      <c r="C93" s="8"/>
      <c r="D93" s="8"/>
      <c r="E93" s="8"/>
      <c r="F93" s="9"/>
      <c r="G93" s="9"/>
      <c r="H93" s="9"/>
      <c r="I93" s="9"/>
      <c r="J93" s="9"/>
      <c r="K93" s="9"/>
    </row>
    <row r="94" spans="1:11">
      <c r="A94" s="8"/>
      <c r="B94" s="8"/>
      <c r="C94" s="8"/>
      <c r="D94" s="8"/>
      <c r="E94" s="8"/>
      <c r="F94" s="9"/>
      <c r="G94" s="9"/>
      <c r="H94" s="9"/>
      <c r="I94" s="9"/>
      <c r="J94" s="9"/>
      <c r="K94" s="9"/>
    </row>
    <row r="95" spans="1:11">
      <c r="A95" s="8"/>
      <c r="B95" s="8"/>
      <c r="C95" s="8"/>
      <c r="D95" s="8"/>
      <c r="E95" s="8"/>
      <c r="F95" s="9"/>
      <c r="G95" s="9"/>
      <c r="H95" s="9"/>
      <c r="I95" s="9"/>
      <c r="J95" s="9"/>
      <c r="K95" s="9"/>
    </row>
    <row r="96" spans="1:11">
      <c r="A96" s="8"/>
      <c r="B96" s="8"/>
      <c r="C96" s="8"/>
      <c r="D96" s="8"/>
      <c r="E96" s="8"/>
      <c r="F96" s="9"/>
      <c r="G96" s="9"/>
      <c r="H96" s="9"/>
      <c r="I96" s="9"/>
      <c r="J96" s="9"/>
      <c r="K96" s="9"/>
    </row>
    <row r="97" spans="1:11">
      <c r="A97" s="8"/>
      <c r="B97" s="8"/>
      <c r="C97" s="8"/>
      <c r="D97" s="8"/>
      <c r="E97" s="8"/>
      <c r="F97" s="9"/>
      <c r="G97" s="9"/>
      <c r="H97" s="9"/>
      <c r="I97" s="9"/>
      <c r="J97" s="9"/>
      <c r="K97" s="9"/>
    </row>
    <row r="98" spans="1:11">
      <c r="A98" s="8"/>
      <c r="B98" s="8"/>
      <c r="C98" s="8"/>
      <c r="D98" s="8"/>
      <c r="E98" s="8"/>
      <c r="F98" s="9"/>
      <c r="G98" s="9"/>
      <c r="H98" s="9"/>
      <c r="I98" s="9"/>
      <c r="J98" s="9"/>
      <c r="K98" s="9"/>
    </row>
    <row r="99" spans="1:11">
      <c r="A99" s="8"/>
      <c r="B99" s="8"/>
      <c r="C99" s="8"/>
      <c r="D99" s="8"/>
      <c r="E99" s="8"/>
      <c r="F99" s="9"/>
      <c r="G99" s="9"/>
      <c r="H99" s="9"/>
      <c r="I99" s="9"/>
      <c r="J99" s="9"/>
      <c r="K99" s="9"/>
    </row>
    <row r="100" spans="1:11">
      <c r="A100" s="8"/>
      <c r="B100" s="8"/>
      <c r="C100" s="8"/>
      <c r="D100" s="8"/>
      <c r="E100" s="8"/>
      <c r="F100" s="9"/>
      <c r="G100" s="9"/>
      <c r="H100" s="9"/>
      <c r="I100" s="9"/>
      <c r="J100" s="9"/>
      <c r="K100" s="9"/>
    </row>
    <row r="101" spans="1:11">
      <c r="A101" s="8"/>
      <c r="B101" s="8"/>
      <c r="C101" s="8"/>
      <c r="D101" s="8"/>
      <c r="E101" s="8"/>
      <c r="F101" s="9"/>
      <c r="G101" s="9"/>
      <c r="H101" s="9"/>
      <c r="I101" s="9"/>
      <c r="J101" s="9"/>
      <c r="K101" s="9"/>
    </row>
    <row r="102" spans="1:11">
      <c r="A102" s="8"/>
      <c r="B102" s="8"/>
      <c r="C102" s="8"/>
      <c r="D102" s="8"/>
      <c r="E102" s="8"/>
      <c r="F102" s="9"/>
      <c r="G102" s="9"/>
      <c r="H102" s="9"/>
      <c r="I102" s="9"/>
      <c r="J102" s="9"/>
      <c r="K102" s="9"/>
    </row>
    <row r="103" spans="1:11">
      <c r="A103" s="8"/>
      <c r="B103" s="8"/>
      <c r="C103" s="8"/>
      <c r="D103" s="8"/>
      <c r="E103" s="8"/>
      <c r="F103" s="9"/>
      <c r="G103" s="9"/>
      <c r="H103" s="9"/>
      <c r="I103" s="9"/>
      <c r="J103" s="9"/>
      <c r="K103" s="9"/>
    </row>
    <row r="104" spans="1:11">
      <c r="A104" s="8"/>
      <c r="B104" s="8"/>
      <c r="C104" s="8"/>
      <c r="D104" s="8"/>
      <c r="E104" s="8"/>
      <c r="F104" s="9"/>
      <c r="G104" s="9"/>
      <c r="H104" s="9"/>
      <c r="I104" s="9"/>
      <c r="J104" s="9"/>
      <c r="K104" s="9"/>
    </row>
    <row r="105" spans="1:11">
      <c r="A105" s="8"/>
      <c r="B105" s="8"/>
      <c r="C105" s="8"/>
      <c r="D105" s="8"/>
      <c r="E105" s="8"/>
      <c r="F105" s="9"/>
      <c r="G105" s="9"/>
      <c r="H105" s="9"/>
      <c r="I105" s="9"/>
      <c r="J105" s="9"/>
      <c r="K105" s="9"/>
    </row>
    <row r="106" spans="1:11">
      <c r="A106" s="8"/>
      <c r="B106" s="8"/>
      <c r="C106" s="8"/>
      <c r="D106" s="8"/>
      <c r="E106" s="8"/>
      <c r="F106" s="9"/>
      <c r="G106" s="9"/>
      <c r="H106" s="9"/>
      <c r="I106" s="9"/>
      <c r="J106" s="9"/>
      <c r="K106" s="9"/>
    </row>
    <row r="107" spans="1:11">
      <c r="A107" s="8"/>
      <c r="B107" s="8"/>
      <c r="C107" s="8"/>
      <c r="D107" s="8"/>
      <c r="E107" s="8"/>
      <c r="F107" s="9"/>
      <c r="G107" s="9"/>
      <c r="H107" s="9"/>
      <c r="I107" s="9"/>
      <c r="J107" s="9"/>
      <c r="K107" s="9"/>
    </row>
    <row r="108" spans="1:11">
      <c r="A108" s="8"/>
      <c r="B108" s="8"/>
      <c r="C108" s="8"/>
      <c r="D108" s="8"/>
      <c r="E108" s="8"/>
      <c r="F108" s="9"/>
      <c r="G108" s="9"/>
      <c r="H108" s="9"/>
      <c r="I108" s="9"/>
      <c r="J108" s="9"/>
      <c r="K108" s="9"/>
    </row>
    <row r="109" spans="1:11">
      <c r="A109" s="8"/>
      <c r="B109" s="8"/>
      <c r="C109" s="8"/>
      <c r="D109" s="8"/>
      <c r="E109" s="8"/>
      <c r="F109" s="9"/>
      <c r="G109" s="9"/>
      <c r="H109" s="9"/>
      <c r="I109" s="9"/>
      <c r="J109" s="9"/>
      <c r="K109" s="9"/>
    </row>
    <row r="110" spans="1:11">
      <c r="A110" s="8"/>
      <c r="B110" s="8"/>
      <c r="C110" s="8"/>
      <c r="D110" s="8"/>
      <c r="E110" s="8"/>
      <c r="F110" s="9"/>
      <c r="G110" s="9"/>
      <c r="H110" s="9"/>
      <c r="I110" s="9"/>
      <c r="J110" s="9"/>
      <c r="K110" s="9"/>
    </row>
    <row r="111" spans="1:11">
      <c r="A111" s="8"/>
      <c r="B111" s="8"/>
      <c r="C111" s="8"/>
      <c r="D111" s="8"/>
      <c r="E111" s="8"/>
      <c r="F111" s="9"/>
      <c r="G111" s="9"/>
      <c r="H111" s="9"/>
      <c r="I111" s="9"/>
      <c r="J111" s="9"/>
      <c r="K111" s="9"/>
    </row>
    <row r="112" spans="1:11">
      <c r="A112" s="8"/>
      <c r="B112" s="8"/>
      <c r="C112" s="8"/>
      <c r="D112" s="8"/>
      <c r="E112" s="8"/>
      <c r="F112" s="9"/>
      <c r="G112" s="9"/>
      <c r="H112" s="9"/>
      <c r="I112" s="9"/>
      <c r="J112" s="9"/>
      <c r="K112" s="9"/>
    </row>
    <row r="113" spans="1:11">
      <c r="A113" s="8"/>
      <c r="B113" s="8"/>
      <c r="C113" s="8"/>
      <c r="D113" s="8"/>
      <c r="E113" s="8"/>
      <c r="F113" s="9"/>
      <c r="G113" s="9"/>
      <c r="H113" s="9"/>
      <c r="I113" s="9"/>
      <c r="J113" s="9"/>
      <c r="K113" s="9"/>
    </row>
    <row r="114" spans="1:11">
      <c r="A114" s="8"/>
      <c r="B114" s="8"/>
      <c r="C114" s="8"/>
      <c r="D114" s="8"/>
      <c r="E114" s="8"/>
      <c r="F114" s="9"/>
      <c r="G114" s="9"/>
      <c r="H114" s="9"/>
      <c r="I114" s="9"/>
      <c r="J114" s="9"/>
      <c r="K114" s="9"/>
    </row>
    <row r="115" spans="1:11">
      <c r="A115" s="8"/>
      <c r="B115" s="8"/>
      <c r="C115" s="8"/>
      <c r="D115" s="8"/>
      <c r="E115" s="8"/>
      <c r="F115" s="9"/>
      <c r="G115" s="9"/>
      <c r="H115" s="9"/>
      <c r="I115" s="9"/>
      <c r="J115" s="9"/>
      <c r="K115" s="9"/>
    </row>
    <row r="116" spans="1:11">
      <c r="A116" s="8"/>
      <c r="B116" s="8"/>
      <c r="C116" s="8"/>
      <c r="D116" s="8"/>
      <c r="E116" s="8"/>
      <c r="F116" s="9"/>
      <c r="G116" s="9"/>
      <c r="H116" s="9"/>
      <c r="I116" s="9"/>
      <c r="J116" s="9"/>
      <c r="K116" s="9"/>
    </row>
    <row r="117" spans="1:11">
      <c r="A117" s="8"/>
      <c r="B117" s="8"/>
      <c r="C117" s="8"/>
      <c r="D117" s="8"/>
      <c r="E117" s="8"/>
      <c r="F117" s="9"/>
      <c r="G117" s="9"/>
      <c r="H117" s="9"/>
      <c r="I117" s="9"/>
      <c r="J117" s="9"/>
      <c r="K117" s="9"/>
    </row>
    <row r="118" spans="1:11">
      <c r="A118" s="8"/>
      <c r="B118" s="8"/>
      <c r="C118" s="8"/>
      <c r="D118" s="8"/>
      <c r="E118" s="8"/>
      <c r="F118" s="9"/>
      <c r="G118" s="9"/>
      <c r="H118" s="9"/>
      <c r="I118" s="9"/>
      <c r="J118" s="9"/>
      <c r="K118" s="9"/>
    </row>
    <row r="119" spans="1:11">
      <c r="A119" s="8"/>
      <c r="B119" s="8"/>
      <c r="C119" s="8"/>
      <c r="D119" s="8"/>
      <c r="E119" s="8"/>
      <c r="F119" s="9"/>
      <c r="G119" s="9"/>
      <c r="H119" s="9"/>
      <c r="I119" s="9"/>
      <c r="J119" s="9"/>
      <c r="K119" s="9"/>
    </row>
    <row r="120" spans="1:11">
      <c r="A120" s="8"/>
      <c r="B120" s="8"/>
      <c r="C120" s="8"/>
      <c r="D120" s="8"/>
      <c r="E120" s="8"/>
      <c r="F120" s="9"/>
      <c r="G120" s="9"/>
      <c r="H120" s="9"/>
      <c r="I120" s="9"/>
      <c r="J120" s="9"/>
      <c r="K120" s="9"/>
    </row>
    <row r="121" spans="1:11">
      <c r="A121" s="8"/>
      <c r="B121" s="8"/>
      <c r="C121" s="8"/>
      <c r="D121" s="8"/>
      <c r="E121" s="8"/>
      <c r="F121" s="9"/>
      <c r="G121" s="9"/>
      <c r="H121" s="9"/>
      <c r="I121" s="9"/>
      <c r="J121" s="9"/>
      <c r="K121" s="9"/>
    </row>
    <row r="122" spans="1:11">
      <c r="A122" s="8"/>
      <c r="B122" s="8"/>
      <c r="C122" s="8"/>
      <c r="D122" s="8"/>
      <c r="E122" s="8"/>
      <c r="F122" s="9"/>
      <c r="G122" s="9"/>
      <c r="H122" s="9"/>
      <c r="I122" s="9"/>
      <c r="J122" s="9"/>
      <c r="K122" s="9"/>
    </row>
    <row r="123" spans="1:11">
      <c r="A123" s="8"/>
      <c r="B123" s="8"/>
      <c r="C123" s="8"/>
      <c r="D123" s="8"/>
      <c r="E123" s="8"/>
      <c r="F123" s="9"/>
      <c r="G123" s="9"/>
      <c r="H123" s="9"/>
      <c r="I123" s="9"/>
      <c r="J123" s="9"/>
      <c r="K123" s="9"/>
    </row>
    <row r="124" spans="1:11">
      <c r="A124" s="8"/>
      <c r="B124" s="8"/>
      <c r="C124" s="8"/>
      <c r="D124" s="8"/>
      <c r="E124" s="8"/>
      <c r="F124" s="9"/>
      <c r="G124" s="9"/>
      <c r="H124" s="9"/>
      <c r="I124" s="9"/>
      <c r="J124" s="9"/>
      <c r="K124" s="9"/>
    </row>
    <row r="125" spans="1:11">
      <c r="A125" s="8"/>
      <c r="B125" s="8"/>
      <c r="C125" s="8"/>
      <c r="D125" s="8"/>
      <c r="E125" s="8"/>
      <c r="F125" s="9"/>
      <c r="G125" s="9"/>
      <c r="H125" s="9"/>
      <c r="I125" s="9"/>
      <c r="J125" s="9"/>
      <c r="K125" s="9"/>
    </row>
    <row r="126" spans="1:11">
      <c r="A126" s="8"/>
      <c r="B126" s="8"/>
      <c r="C126" s="8"/>
      <c r="D126" s="8"/>
      <c r="E126" s="8"/>
      <c r="F126" s="9"/>
      <c r="G126" s="9"/>
      <c r="H126" s="9"/>
      <c r="I126" s="9"/>
      <c r="J126" s="9"/>
      <c r="K126" s="9"/>
    </row>
    <row r="127" spans="1:11">
      <c r="A127" s="8"/>
      <c r="B127" s="8"/>
      <c r="C127" s="8"/>
      <c r="D127" s="8"/>
      <c r="E127" s="8"/>
      <c r="F127" s="9"/>
      <c r="G127" s="9"/>
      <c r="H127" s="9"/>
      <c r="I127" s="9"/>
      <c r="J127" s="9"/>
      <c r="K127" s="9"/>
    </row>
    <row r="128" spans="1:11">
      <c r="A128" s="8"/>
      <c r="B128" s="8"/>
      <c r="C128" s="8"/>
      <c r="D128" s="8"/>
      <c r="E128" s="8"/>
      <c r="F128" s="9"/>
      <c r="G128" s="9"/>
      <c r="H128" s="9"/>
      <c r="I128" s="9"/>
      <c r="J128" s="9"/>
      <c r="K128" s="9"/>
    </row>
    <row r="129" spans="1:11">
      <c r="A129" s="8"/>
      <c r="B129" s="8"/>
      <c r="C129" s="8"/>
      <c r="D129" s="8"/>
      <c r="E129" s="8"/>
      <c r="F129" s="9"/>
      <c r="G129" s="9"/>
      <c r="H129" s="9"/>
      <c r="I129" s="9"/>
      <c r="J129" s="9"/>
      <c r="K129" s="9"/>
    </row>
    <row r="130" spans="1:11">
      <c r="A130" s="8"/>
      <c r="B130" s="8"/>
      <c r="C130" s="8"/>
      <c r="D130" s="8"/>
      <c r="E130" s="8"/>
      <c r="F130" s="9"/>
      <c r="G130" s="9"/>
      <c r="H130" s="9"/>
      <c r="I130" s="9"/>
      <c r="J130" s="9"/>
      <c r="K130" s="9"/>
    </row>
    <row r="131" spans="1:11">
      <c r="A131" s="8"/>
      <c r="B131" s="8"/>
      <c r="C131" s="8"/>
      <c r="D131" s="8"/>
      <c r="E131" s="8"/>
      <c r="F131" s="9"/>
      <c r="G131" s="9"/>
      <c r="H131" s="9"/>
      <c r="I131" s="9"/>
      <c r="J131" s="9"/>
      <c r="K131" s="9"/>
    </row>
    <row r="132" spans="1:11">
      <c r="A132" s="8"/>
      <c r="B132" s="8"/>
      <c r="C132" s="8"/>
      <c r="D132" s="8"/>
      <c r="E132" s="8"/>
      <c r="F132" s="9"/>
      <c r="G132" s="9"/>
      <c r="H132" s="9"/>
      <c r="I132" s="9"/>
      <c r="J132" s="9"/>
      <c r="K132" s="9"/>
    </row>
    <row r="133" spans="1:11">
      <c r="A133" s="8"/>
      <c r="B133" s="8"/>
      <c r="C133" s="8"/>
      <c r="D133" s="8"/>
      <c r="E133" s="8"/>
      <c r="F133" s="9"/>
      <c r="G133" s="9"/>
      <c r="H133" s="9"/>
      <c r="I133" s="9"/>
      <c r="J133" s="9"/>
      <c r="K133" s="9"/>
    </row>
    <row r="134" spans="1:11">
      <c r="A134" s="8"/>
      <c r="B134" s="8"/>
      <c r="C134" s="8"/>
      <c r="D134" s="8"/>
      <c r="E134" s="8"/>
      <c r="F134" s="9"/>
      <c r="G134" s="9"/>
      <c r="H134" s="9"/>
      <c r="I134" s="9"/>
      <c r="J134" s="9"/>
      <c r="K134" s="9"/>
    </row>
    <row r="135" spans="1:11">
      <c r="A135" s="8"/>
      <c r="B135" s="8"/>
      <c r="C135" s="8"/>
      <c r="D135" s="8"/>
      <c r="E135" s="8"/>
      <c r="F135" s="9"/>
      <c r="G135" s="9"/>
      <c r="H135" s="9"/>
      <c r="I135" s="9"/>
      <c r="J135" s="9"/>
      <c r="K135" s="9"/>
    </row>
    <row r="136" spans="1:11">
      <c r="A136" s="8"/>
      <c r="B136" s="8"/>
      <c r="C136" s="8"/>
      <c r="D136" s="8"/>
      <c r="E136" s="8"/>
      <c r="F136" s="9"/>
      <c r="G136" s="9"/>
      <c r="H136" s="9"/>
      <c r="I136" s="9"/>
      <c r="J136" s="9"/>
      <c r="K136" s="9"/>
    </row>
    <row r="137" spans="1:11">
      <c r="A137" s="8"/>
      <c r="B137" s="8"/>
      <c r="C137" s="8"/>
      <c r="D137" s="8"/>
      <c r="E137" s="8"/>
      <c r="F137" s="9"/>
      <c r="G137" s="9"/>
      <c r="H137" s="9"/>
      <c r="I137" s="9"/>
      <c r="J137" s="9"/>
      <c r="K137" s="9"/>
    </row>
    <row r="138" spans="1:11">
      <c r="A138" s="8"/>
      <c r="B138" s="8"/>
      <c r="C138" s="8"/>
      <c r="D138" s="8"/>
      <c r="E138" s="8"/>
      <c r="F138" s="9"/>
      <c r="G138" s="9"/>
      <c r="H138" s="9"/>
      <c r="I138" s="9"/>
      <c r="J138" s="9"/>
      <c r="K138" s="9"/>
    </row>
    <row r="139" spans="1:11">
      <c r="A139" s="8"/>
      <c r="B139" s="8"/>
      <c r="C139" s="8"/>
      <c r="D139" s="8"/>
      <c r="E139" s="8"/>
      <c r="F139" s="9"/>
      <c r="G139" s="9"/>
      <c r="H139" s="9"/>
      <c r="I139" s="9"/>
      <c r="J139" s="9"/>
      <c r="K139" s="9"/>
    </row>
    <row r="140" spans="1:11">
      <c r="A140" s="8"/>
      <c r="B140" s="8"/>
      <c r="C140" s="8"/>
      <c r="D140" s="8"/>
      <c r="E140" s="8"/>
      <c r="F140" s="9"/>
      <c r="G140" s="9"/>
      <c r="H140" s="9"/>
      <c r="I140" s="9"/>
      <c r="J140" s="9"/>
      <c r="K140" s="9"/>
    </row>
    <row r="141" spans="1:11">
      <c r="A141" s="8"/>
      <c r="B141" s="8"/>
      <c r="C141" s="8"/>
      <c r="D141" s="8"/>
      <c r="E141" s="8"/>
      <c r="F141" s="9"/>
      <c r="G141" s="9"/>
      <c r="H141" s="9"/>
      <c r="I141" s="9"/>
      <c r="J141" s="9"/>
      <c r="K141" s="9"/>
    </row>
    <row r="142" spans="1:11">
      <c r="A142" s="8"/>
      <c r="B142" s="8"/>
      <c r="C142" s="8"/>
      <c r="D142" s="8"/>
      <c r="E142" s="8"/>
      <c r="F142" s="9"/>
      <c r="G142" s="9"/>
      <c r="H142" s="9"/>
      <c r="I142" s="9"/>
      <c r="J142" s="9"/>
      <c r="K142" s="9"/>
    </row>
    <row r="143" spans="1:11">
      <c r="A143" s="8"/>
      <c r="B143" s="8"/>
      <c r="C143" s="8"/>
      <c r="D143" s="8"/>
      <c r="E143" s="8"/>
      <c r="F143" s="9"/>
      <c r="G143" s="9"/>
      <c r="H143" s="9"/>
      <c r="I143" s="9"/>
      <c r="J143" s="9"/>
      <c r="K143" s="9"/>
    </row>
    <row r="144" spans="1:11">
      <c r="A144" s="8"/>
      <c r="B144" s="8"/>
      <c r="C144" s="8"/>
      <c r="D144" s="8"/>
      <c r="E144" s="8"/>
      <c r="F144" s="9"/>
      <c r="G144" s="9"/>
      <c r="H144" s="9"/>
      <c r="I144" s="9"/>
      <c r="J144" s="9"/>
      <c r="K144" s="9"/>
    </row>
    <row r="145" spans="1:11">
      <c r="A145" s="8"/>
      <c r="B145" s="8"/>
      <c r="C145" s="8"/>
      <c r="D145" s="8"/>
      <c r="E145" s="8"/>
      <c r="F145" s="9"/>
      <c r="G145" s="9"/>
      <c r="H145" s="9"/>
      <c r="I145" s="9"/>
      <c r="J145" s="9"/>
      <c r="K145" s="9"/>
    </row>
    <row r="146" spans="1:11">
      <c r="A146" s="8"/>
      <c r="B146" s="8"/>
      <c r="C146" s="8"/>
      <c r="D146" s="8"/>
      <c r="E146" s="8"/>
      <c r="F146" s="9"/>
      <c r="G146" s="9"/>
      <c r="H146" s="9"/>
      <c r="I146" s="9"/>
      <c r="J146" s="9"/>
      <c r="K146" s="9"/>
    </row>
    <row r="147" spans="1:11">
      <c r="A147" s="8"/>
      <c r="B147" s="8"/>
      <c r="C147" s="8"/>
      <c r="D147" s="8"/>
      <c r="E147" s="8"/>
      <c r="F147" s="9"/>
      <c r="G147" s="9"/>
      <c r="H147" s="9"/>
      <c r="I147" s="9"/>
      <c r="J147" s="9"/>
      <c r="K147" s="9"/>
    </row>
    <row r="148" spans="1:11">
      <c r="A148" s="8"/>
      <c r="B148" s="8"/>
      <c r="C148" s="8"/>
      <c r="D148" s="8"/>
      <c r="E148" s="8"/>
      <c r="F148" s="9"/>
      <c r="G148" s="9"/>
      <c r="H148" s="9"/>
      <c r="I148" s="9"/>
      <c r="J148" s="9"/>
      <c r="K148" s="9"/>
    </row>
    <row r="149" spans="1:11">
      <c r="A149" s="8"/>
      <c r="B149" s="8"/>
      <c r="C149" s="8"/>
      <c r="D149" s="8"/>
      <c r="E149" s="8"/>
      <c r="F149" s="9"/>
      <c r="G149" s="9"/>
      <c r="H149" s="9"/>
      <c r="I149" s="9"/>
      <c r="J149" s="9"/>
      <c r="K149" s="9"/>
    </row>
    <row r="150" spans="1:11">
      <c r="A150" s="8"/>
      <c r="B150" s="8"/>
      <c r="C150" s="8"/>
      <c r="D150" s="8"/>
      <c r="E150" s="8"/>
      <c r="F150" s="9"/>
      <c r="G150" s="9"/>
      <c r="H150" s="9"/>
      <c r="I150" s="9"/>
      <c r="J150" s="9"/>
      <c r="K150" s="9"/>
    </row>
    <row r="151" spans="1:11">
      <c r="A151" s="8"/>
      <c r="B151" s="8"/>
      <c r="C151" s="8"/>
      <c r="D151" s="8"/>
      <c r="E151" s="8"/>
      <c r="F151" s="9"/>
      <c r="G151" s="9"/>
      <c r="H151" s="9"/>
      <c r="I151" s="9"/>
      <c r="J151" s="9"/>
      <c r="K151" s="9"/>
    </row>
    <row r="152" spans="1:11">
      <c r="A152" s="8"/>
      <c r="B152" s="8"/>
      <c r="C152" s="8"/>
      <c r="D152" s="8"/>
      <c r="E152" s="8"/>
      <c r="F152" s="9"/>
      <c r="G152" s="9"/>
      <c r="H152" s="9"/>
      <c r="I152" s="9"/>
      <c r="J152" s="9"/>
      <c r="K152" s="9"/>
    </row>
    <row r="153" spans="1:11">
      <c r="A153" s="8"/>
      <c r="B153" s="8"/>
      <c r="C153" s="8"/>
      <c r="D153" s="8"/>
      <c r="E153" s="8"/>
      <c r="F153" s="9"/>
      <c r="G153" s="9"/>
      <c r="H153" s="9"/>
      <c r="I153" s="9"/>
      <c r="J153" s="9"/>
      <c r="K153" s="9"/>
    </row>
    <row r="154" spans="1:11">
      <c r="A154" s="8"/>
      <c r="B154" s="8"/>
      <c r="C154" s="8"/>
      <c r="D154" s="8"/>
      <c r="E154" s="8"/>
      <c r="F154" s="9"/>
      <c r="G154" s="9"/>
      <c r="H154" s="9"/>
      <c r="I154" s="9"/>
      <c r="J154" s="9"/>
      <c r="K154" s="9"/>
    </row>
    <row r="155" spans="1:11">
      <c r="A155" s="8"/>
      <c r="B155" s="8"/>
      <c r="C155" s="8"/>
      <c r="D155" s="8"/>
      <c r="E155" s="8"/>
      <c r="F155" s="9"/>
      <c r="G155" s="9"/>
      <c r="H155" s="9"/>
      <c r="I155" s="9"/>
      <c r="J155" s="9"/>
      <c r="K155" s="9"/>
    </row>
    <row r="156" spans="1:11">
      <c r="A156" s="8"/>
      <c r="B156" s="8"/>
      <c r="C156" s="8"/>
      <c r="D156" s="8"/>
      <c r="E156" s="8"/>
      <c r="F156" s="9"/>
      <c r="G156" s="9"/>
      <c r="H156" s="9"/>
      <c r="I156" s="9"/>
      <c r="J156" s="9"/>
      <c r="K156" s="9"/>
    </row>
    <row r="157" spans="1:11">
      <c r="A157" s="8"/>
      <c r="B157" s="8"/>
      <c r="C157" s="8"/>
      <c r="D157" s="8"/>
      <c r="E157" s="8"/>
      <c r="F157" s="9"/>
      <c r="G157" s="9"/>
      <c r="H157" s="9"/>
      <c r="I157" s="9"/>
      <c r="J157" s="9"/>
      <c r="K157" s="9"/>
    </row>
    <row r="158" spans="1:11">
      <c r="A158" s="8"/>
      <c r="B158" s="8"/>
      <c r="C158" s="8"/>
      <c r="D158" s="8"/>
      <c r="E158" s="8"/>
      <c r="F158" s="9"/>
      <c r="G158" s="9"/>
      <c r="H158" s="9"/>
      <c r="I158" s="9"/>
      <c r="J158" s="9"/>
      <c r="K158" s="9"/>
    </row>
    <row r="159" spans="1:11">
      <c r="A159" s="8"/>
      <c r="B159" s="8"/>
      <c r="C159" s="8"/>
      <c r="D159" s="8"/>
      <c r="E159" s="8"/>
      <c r="F159" s="9"/>
      <c r="G159" s="9"/>
      <c r="H159" s="9"/>
      <c r="I159" s="9"/>
      <c r="J159" s="9"/>
      <c r="K159" s="9"/>
    </row>
    <row r="160" spans="1:11">
      <c r="A160" s="8"/>
      <c r="B160" s="8"/>
      <c r="C160" s="8"/>
      <c r="D160" s="8"/>
      <c r="E160" s="8"/>
      <c r="F160" s="9"/>
      <c r="G160" s="9"/>
      <c r="H160" s="9"/>
      <c r="I160" s="9"/>
      <c r="J160" s="9"/>
      <c r="K160" s="9"/>
    </row>
    <row r="161" spans="1:11">
      <c r="A161" s="8"/>
      <c r="B161" s="8"/>
      <c r="C161" s="8"/>
      <c r="D161" s="8"/>
      <c r="E161" s="8"/>
      <c r="F161" s="9"/>
      <c r="G161" s="9"/>
      <c r="H161" s="9"/>
      <c r="I161" s="9"/>
      <c r="J161" s="9"/>
      <c r="K161" s="9"/>
    </row>
    <row r="162" spans="1:11">
      <c r="A162" s="8"/>
      <c r="B162" s="8"/>
      <c r="C162" s="8"/>
      <c r="D162" s="8"/>
      <c r="E162" s="8"/>
      <c r="F162" s="9"/>
      <c r="G162" s="9"/>
      <c r="H162" s="9"/>
      <c r="I162" s="9"/>
      <c r="J162" s="9"/>
      <c r="K162" s="9"/>
    </row>
    <row r="163" spans="1:11">
      <c r="A163" s="8"/>
      <c r="B163" s="8"/>
      <c r="C163" s="8"/>
      <c r="D163" s="8"/>
      <c r="E163" s="8"/>
      <c r="F163" s="9"/>
      <c r="G163" s="9"/>
      <c r="H163" s="9"/>
      <c r="I163" s="9"/>
      <c r="J163" s="9"/>
      <c r="K163" s="9"/>
    </row>
    <row r="164" spans="1:11">
      <c r="A164" s="8"/>
      <c r="B164" s="8"/>
      <c r="C164" s="8"/>
      <c r="D164" s="8"/>
      <c r="E164" s="8"/>
      <c r="F164" s="9"/>
      <c r="G164" s="9"/>
      <c r="H164" s="9"/>
      <c r="I164" s="9"/>
      <c r="J164" s="9"/>
      <c r="K164" s="9"/>
    </row>
    <row r="165" spans="1:11">
      <c r="A165" s="8"/>
      <c r="B165" s="8"/>
      <c r="C165" s="8"/>
      <c r="D165" s="8"/>
      <c r="E165" s="8"/>
      <c r="F165" s="9"/>
      <c r="G165" s="9"/>
      <c r="H165" s="9"/>
      <c r="I165" s="9"/>
      <c r="J165" s="9"/>
      <c r="K165" s="9"/>
    </row>
    <row r="166" spans="1:11">
      <c r="A166" s="8"/>
      <c r="B166" s="8"/>
      <c r="C166" s="8"/>
      <c r="D166" s="8"/>
      <c r="E166" s="8"/>
      <c r="F166" s="9"/>
      <c r="G166" s="9"/>
      <c r="H166" s="9"/>
      <c r="I166" s="9"/>
      <c r="J166" s="9"/>
      <c r="K166" s="9"/>
    </row>
    <row r="167" spans="1:11">
      <c r="A167" s="8"/>
      <c r="B167" s="8"/>
      <c r="C167" s="8"/>
      <c r="D167" s="8"/>
      <c r="E167" s="8"/>
      <c r="F167" s="9"/>
      <c r="G167" s="9"/>
      <c r="H167" s="9"/>
      <c r="I167" s="9"/>
      <c r="J167" s="9"/>
      <c r="K167" s="9"/>
    </row>
    <row r="168" spans="1:11">
      <c r="A168" s="8"/>
      <c r="B168" s="8"/>
      <c r="C168" s="8"/>
      <c r="D168" s="8"/>
      <c r="E168" s="8"/>
      <c r="F168" s="9"/>
      <c r="G168" s="9"/>
      <c r="H168" s="9"/>
      <c r="I168" s="9"/>
      <c r="J168" s="9"/>
      <c r="K168" s="9"/>
    </row>
    <row r="169" spans="1:11">
      <c r="A169" s="8"/>
      <c r="B169" s="8"/>
      <c r="C169" s="8"/>
      <c r="D169" s="8"/>
      <c r="E169" s="8"/>
      <c r="F169" s="9"/>
      <c r="G169" s="9"/>
      <c r="H169" s="9"/>
      <c r="I169" s="9"/>
      <c r="J169" s="9"/>
      <c r="K169" s="9"/>
    </row>
    <row r="170" spans="1:11">
      <c r="A170" s="8"/>
      <c r="B170" s="8"/>
      <c r="C170" s="8"/>
      <c r="D170" s="8"/>
      <c r="E170" s="8"/>
      <c r="F170" s="9"/>
      <c r="G170" s="9"/>
      <c r="H170" s="9"/>
      <c r="I170" s="9"/>
      <c r="J170" s="9"/>
      <c r="K170" s="9"/>
    </row>
    <row r="171" spans="1:11">
      <c r="A171" s="8"/>
      <c r="B171" s="8"/>
      <c r="C171" s="8"/>
      <c r="D171" s="8"/>
      <c r="E171" s="8"/>
      <c r="F171" s="9"/>
      <c r="G171" s="9"/>
      <c r="H171" s="9"/>
      <c r="I171" s="9"/>
      <c r="J171" s="9"/>
      <c r="K171" s="9"/>
    </row>
    <row r="172" spans="1:11">
      <c r="A172" s="8"/>
      <c r="B172" s="8"/>
      <c r="C172" s="8"/>
      <c r="D172" s="8"/>
      <c r="E172" s="8"/>
      <c r="F172" s="9"/>
      <c r="G172" s="9"/>
      <c r="H172" s="9"/>
      <c r="I172" s="9"/>
      <c r="J172" s="9"/>
      <c r="K172" s="9"/>
    </row>
    <row r="173" spans="1:11">
      <c r="A173" s="8"/>
      <c r="B173" s="8"/>
      <c r="C173" s="8"/>
      <c r="D173" s="8"/>
      <c r="E173" s="8"/>
      <c r="F173" s="9"/>
      <c r="G173" s="9"/>
      <c r="H173" s="9"/>
      <c r="I173" s="9"/>
      <c r="J173" s="9"/>
      <c r="K173" s="9"/>
    </row>
    <row r="174" spans="1:11">
      <c r="A174" s="8"/>
      <c r="B174" s="8"/>
      <c r="C174" s="8"/>
      <c r="D174" s="8"/>
      <c r="E174" s="8"/>
      <c r="F174" s="9"/>
      <c r="G174" s="9"/>
      <c r="H174" s="9"/>
      <c r="I174" s="9"/>
      <c r="J174" s="9"/>
      <c r="K174" s="9"/>
    </row>
    <row r="175" spans="1:11">
      <c r="A175" s="8"/>
      <c r="B175" s="8"/>
      <c r="C175" s="8"/>
      <c r="D175" s="8"/>
      <c r="E175" s="8"/>
      <c r="F175" s="9"/>
      <c r="G175" s="9"/>
      <c r="H175" s="9"/>
      <c r="I175" s="9"/>
      <c r="J175" s="9"/>
      <c r="K175" s="9"/>
    </row>
    <row r="176" spans="1:11">
      <c r="A176" s="8"/>
      <c r="B176" s="8"/>
      <c r="C176" s="8"/>
      <c r="D176" s="8"/>
      <c r="E176" s="8"/>
      <c r="F176" s="9"/>
      <c r="G176" s="9"/>
      <c r="H176" s="9"/>
      <c r="I176" s="9"/>
      <c r="J176" s="9"/>
      <c r="K176" s="9"/>
    </row>
    <row r="177" spans="1:11">
      <c r="A177" s="8"/>
      <c r="B177" s="8"/>
      <c r="C177" s="8"/>
      <c r="D177" s="8"/>
      <c r="E177" s="8"/>
      <c r="F177" s="9"/>
      <c r="G177" s="9"/>
      <c r="H177" s="9"/>
      <c r="I177" s="9"/>
      <c r="J177" s="9"/>
      <c r="K177" s="9"/>
    </row>
    <row r="178" spans="1:11">
      <c r="A178" s="8"/>
      <c r="B178" s="8"/>
      <c r="C178" s="8"/>
      <c r="D178" s="8"/>
      <c r="E178" s="8"/>
      <c r="F178" s="9"/>
      <c r="G178" s="9"/>
      <c r="H178" s="9"/>
      <c r="I178" s="9"/>
      <c r="J178" s="9"/>
      <c r="K178" s="9"/>
    </row>
    <row r="179" spans="1:11">
      <c r="A179" s="8"/>
      <c r="B179" s="8"/>
      <c r="C179" s="8"/>
      <c r="D179" s="8"/>
      <c r="E179" s="8"/>
      <c r="F179" s="9"/>
      <c r="G179" s="9"/>
      <c r="H179" s="9"/>
      <c r="I179" s="9"/>
      <c r="J179" s="9"/>
      <c r="K179" s="9"/>
    </row>
    <row r="180" spans="1:11">
      <c r="A180" s="8"/>
      <c r="B180" s="8"/>
      <c r="C180" s="8"/>
      <c r="D180" s="8"/>
      <c r="E180" s="8"/>
      <c r="F180" s="9"/>
      <c r="G180" s="9"/>
      <c r="H180" s="9"/>
      <c r="I180" s="9"/>
      <c r="J180" s="9"/>
      <c r="K180" s="9"/>
    </row>
    <row r="181" spans="1:11">
      <c r="A181" s="8"/>
      <c r="B181" s="8"/>
      <c r="C181" s="8"/>
      <c r="D181" s="8"/>
      <c r="E181" s="8"/>
      <c r="F181" s="9"/>
      <c r="G181" s="9"/>
      <c r="H181" s="9"/>
      <c r="I181" s="9"/>
      <c r="J181" s="9"/>
      <c r="K181" s="9"/>
    </row>
    <row r="182" spans="1:11">
      <c r="A182" s="8"/>
      <c r="B182" s="8"/>
      <c r="C182" s="8"/>
      <c r="D182" s="8"/>
      <c r="E182" s="8"/>
      <c r="F182" s="9"/>
      <c r="G182" s="9"/>
      <c r="H182" s="9"/>
      <c r="I182" s="9"/>
      <c r="J182" s="9"/>
      <c r="K182" s="9"/>
    </row>
    <row r="183" spans="1:11">
      <c r="A183" s="8"/>
      <c r="B183" s="8"/>
      <c r="C183" s="8"/>
      <c r="D183" s="8"/>
      <c r="E183" s="8"/>
      <c r="F183" s="9"/>
      <c r="G183" s="9"/>
      <c r="H183" s="9"/>
      <c r="I183" s="9"/>
      <c r="J183" s="9"/>
      <c r="K183" s="9"/>
    </row>
    <row r="184" spans="1:11">
      <c r="A184" s="8"/>
      <c r="B184" s="8"/>
      <c r="C184" s="8"/>
      <c r="D184" s="8"/>
      <c r="E184" s="8"/>
      <c r="F184" s="9"/>
      <c r="G184" s="9"/>
      <c r="H184" s="9"/>
      <c r="I184" s="9"/>
      <c r="J184" s="9"/>
      <c r="K184" s="9"/>
    </row>
    <row r="185" spans="1:11">
      <c r="A185" s="8"/>
      <c r="B185" s="8"/>
      <c r="C185" s="8"/>
      <c r="D185" s="8"/>
      <c r="E185" s="8"/>
      <c r="F185" s="9"/>
      <c r="G185" s="9"/>
      <c r="H185" s="9"/>
      <c r="I185" s="9"/>
      <c r="J185" s="9"/>
      <c r="K185" s="9"/>
    </row>
    <row r="186" spans="1:11">
      <c r="A186" s="8"/>
      <c r="B186" s="8"/>
      <c r="C186" s="8"/>
      <c r="D186" s="8"/>
      <c r="E186" s="8"/>
      <c r="F186" s="9"/>
      <c r="G186" s="9"/>
      <c r="H186" s="9"/>
      <c r="I186" s="9"/>
      <c r="J186" s="9"/>
      <c r="K186" s="9"/>
    </row>
    <row r="187" spans="1:11">
      <c r="A187" s="8"/>
      <c r="B187" s="8"/>
      <c r="C187" s="8"/>
      <c r="D187" s="8"/>
      <c r="E187" s="8"/>
      <c r="F187" s="9"/>
      <c r="G187" s="9"/>
      <c r="H187" s="9"/>
      <c r="I187" s="9"/>
      <c r="J187" s="9"/>
      <c r="K187" s="9"/>
    </row>
    <row r="188" spans="1:11">
      <c r="A188" s="8"/>
      <c r="B188" s="8"/>
      <c r="C188" s="8"/>
      <c r="D188" s="8"/>
      <c r="E188" s="8"/>
      <c r="F188" s="9"/>
      <c r="G188" s="9"/>
      <c r="H188" s="9"/>
      <c r="I188" s="9"/>
      <c r="J188" s="9"/>
      <c r="K188" s="9"/>
    </row>
    <row r="189" spans="1:11">
      <c r="A189" s="8"/>
      <c r="B189" s="8"/>
      <c r="C189" s="8"/>
      <c r="D189" s="8"/>
      <c r="E189" s="8"/>
      <c r="F189" s="9"/>
      <c r="G189" s="9"/>
      <c r="H189" s="9"/>
      <c r="I189" s="9"/>
      <c r="J189" s="9"/>
      <c r="K189" s="9"/>
    </row>
    <row r="190" spans="1:11">
      <c r="A190" s="8"/>
      <c r="B190" s="8"/>
      <c r="C190" s="8"/>
      <c r="D190" s="8"/>
      <c r="E190" s="8"/>
      <c r="F190" s="9"/>
      <c r="G190" s="9"/>
      <c r="H190" s="9"/>
      <c r="I190" s="9"/>
      <c r="J190" s="9"/>
      <c r="K190" s="9"/>
    </row>
    <row r="191" spans="1:11">
      <c r="A191" s="8"/>
      <c r="B191" s="8"/>
      <c r="C191" s="8"/>
      <c r="D191" s="8"/>
      <c r="E191" s="8"/>
      <c r="F191" s="9"/>
      <c r="G191" s="9"/>
      <c r="H191" s="9"/>
      <c r="I191" s="9"/>
      <c r="J191" s="9"/>
      <c r="K191" s="9"/>
    </row>
    <row r="192" spans="1:11">
      <c r="A192" s="8"/>
      <c r="B192" s="8"/>
      <c r="C192" s="8"/>
      <c r="D192" s="8"/>
      <c r="E192" s="8"/>
      <c r="F192" s="9"/>
      <c r="G192" s="9"/>
      <c r="H192" s="9"/>
      <c r="I192" s="9"/>
      <c r="J192" s="9"/>
      <c r="K192" s="9"/>
    </row>
    <row r="193" spans="1:11">
      <c r="A193" s="8"/>
      <c r="B193" s="8"/>
      <c r="C193" s="8"/>
      <c r="D193" s="8"/>
      <c r="E193" s="8"/>
      <c r="F193" s="9"/>
      <c r="G193" s="9"/>
      <c r="H193" s="9"/>
      <c r="I193" s="9"/>
      <c r="J193" s="9"/>
      <c r="K193" s="9"/>
    </row>
    <row r="194" spans="1:11">
      <c r="A194" s="8"/>
      <c r="B194" s="8"/>
      <c r="C194" s="8"/>
      <c r="D194" s="8"/>
      <c r="E194" s="8"/>
      <c r="F194" s="9"/>
      <c r="G194" s="9"/>
      <c r="H194" s="9"/>
      <c r="I194" s="9"/>
      <c r="J194" s="9"/>
      <c r="K194" s="9"/>
    </row>
    <row r="195" spans="1:11">
      <c r="A195" s="8"/>
      <c r="B195" s="8"/>
      <c r="C195" s="8"/>
      <c r="D195" s="8"/>
      <c r="E195" s="8"/>
      <c r="F195" s="9"/>
      <c r="G195" s="9"/>
      <c r="H195" s="9"/>
      <c r="I195" s="9"/>
      <c r="J195" s="9"/>
      <c r="K195" s="9"/>
    </row>
    <row r="196" spans="1:11">
      <c r="A196" s="8"/>
      <c r="B196" s="8"/>
      <c r="C196" s="8"/>
      <c r="D196" s="8"/>
      <c r="E196" s="8"/>
      <c r="F196" s="9"/>
      <c r="G196" s="9"/>
      <c r="H196" s="9"/>
      <c r="I196" s="9"/>
      <c r="J196" s="9"/>
      <c r="K196" s="9"/>
    </row>
    <row r="197" spans="1:11">
      <c r="A197" s="8"/>
      <c r="B197" s="8"/>
      <c r="C197" s="8"/>
      <c r="D197" s="8"/>
      <c r="E197" s="8"/>
      <c r="F197" s="9"/>
      <c r="G197" s="9"/>
      <c r="H197" s="9"/>
      <c r="I197" s="9"/>
      <c r="J197" s="9"/>
      <c r="K197" s="9"/>
    </row>
    <row r="198" spans="1:11">
      <c r="A198" s="8"/>
      <c r="B198" s="8"/>
      <c r="C198" s="8"/>
      <c r="D198" s="8"/>
      <c r="E198" s="8"/>
      <c r="F198" s="9"/>
      <c r="G198" s="9"/>
      <c r="H198" s="9"/>
      <c r="I198" s="9"/>
      <c r="J198" s="9"/>
      <c r="K198" s="9"/>
    </row>
    <row r="199" spans="1:11">
      <c r="A199" s="8"/>
      <c r="B199" s="8"/>
      <c r="C199" s="8"/>
      <c r="D199" s="8"/>
      <c r="E199" s="8"/>
      <c r="F199" s="9"/>
      <c r="G199" s="9"/>
      <c r="H199" s="9"/>
      <c r="I199" s="9"/>
      <c r="J199" s="9"/>
      <c r="K199" s="9"/>
    </row>
    <row r="200" spans="1:11">
      <c r="A200" s="8"/>
      <c r="B200" s="8"/>
      <c r="C200" s="8"/>
      <c r="D200" s="8"/>
      <c r="E200" s="8"/>
      <c r="F200" s="9"/>
      <c r="G200" s="9"/>
      <c r="H200" s="9"/>
      <c r="I200" s="9"/>
      <c r="J200" s="9"/>
      <c r="K200" s="9"/>
    </row>
    <row r="201" spans="1:11">
      <c r="A201" s="8"/>
      <c r="B201" s="8"/>
      <c r="C201" s="8"/>
      <c r="D201" s="8"/>
      <c r="E201" s="8"/>
      <c r="F201" s="9"/>
      <c r="G201" s="9"/>
      <c r="H201" s="9"/>
      <c r="I201" s="9"/>
      <c r="J201" s="9"/>
      <c r="K201" s="9"/>
    </row>
    <row r="202" spans="1:11">
      <c r="A202" s="8"/>
      <c r="B202" s="8"/>
      <c r="C202" s="8"/>
      <c r="D202" s="8"/>
      <c r="E202" s="8"/>
      <c r="F202" s="9"/>
      <c r="G202" s="9"/>
      <c r="H202" s="9"/>
      <c r="I202" s="9"/>
      <c r="J202" s="9"/>
      <c r="K202" s="9"/>
    </row>
    <row r="203" spans="1:11">
      <c r="A203" s="8"/>
      <c r="B203" s="8"/>
      <c r="C203" s="8"/>
      <c r="D203" s="8"/>
      <c r="E203" s="8"/>
      <c r="F203" s="9"/>
      <c r="G203" s="9"/>
      <c r="H203" s="9"/>
      <c r="I203" s="9"/>
      <c r="J203" s="9"/>
      <c r="K203" s="9"/>
    </row>
    <row r="204" spans="1:11">
      <c r="A204" s="8"/>
      <c r="B204" s="8"/>
      <c r="C204" s="8"/>
      <c r="D204" s="8"/>
      <c r="E204" s="8"/>
      <c r="F204" s="9"/>
      <c r="G204" s="9"/>
      <c r="H204" s="9"/>
      <c r="I204" s="9"/>
      <c r="J204" s="9"/>
      <c r="K204" s="9"/>
    </row>
    <row r="205" spans="1:11">
      <c r="A205" s="8"/>
      <c r="B205" s="8"/>
      <c r="C205" s="8"/>
      <c r="D205" s="8"/>
      <c r="E205" s="8"/>
      <c r="F205" s="9"/>
      <c r="G205" s="9"/>
      <c r="H205" s="9"/>
      <c r="I205" s="9"/>
      <c r="J205" s="9"/>
      <c r="K205" s="9"/>
    </row>
    <row r="206" spans="1:11">
      <c r="A206" s="8"/>
      <c r="B206" s="8"/>
      <c r="C206" s="8"/>
      <c r="D206" s="8"/>
      <c r="E206" s="8"/>
      <c r="F206" s="9"/>
      <c r="G206" s="9"/>
      <c r="H206" s="9"/>
      <c r="I206" s="9"/>
      <c r="J206" s="9"/>
      <c r="K206" s="9"/>
    </row>
    <row r="207" spans="1:11">
      <c r="A207" s="8"/>
      <c r="B207" s="8"/>
      <c r="C207" s="8"/>
      <c r="D207" s="8"/>
      <c r="E207" s="8"/>
      <c r="F207" s="9"/>
      <c r="G207" s="9"/>
      <c r="H207" s="9"/>
      <c r="I207" s="9"/>
      <c r="J207" s="9"/>
      <c r="K207" s="9"/>
    </row>
    <row r="208" spans="1:11">
      <c r="A208" s="8"/>
      <c r="B208" s="8"/>
      <c r="C208" s="8"/>
      <c r="D208" s="8"/>
      <c r="E208" s="8"/>
      <c r="F208" s="9"/>
      <c r="G208" s="9"/>
      <c r="H208" s="9"/>
      <c r="I208" s="9"/>
      <c r="J208" s="9"/>
      <c r="K208" s="9"/>
    </row>
    <row r="209" spans="1:11">
      <c r="A209" s="8"/>
      <c r="B209" s="8"/>
      <c r="C209" s="8"/>
      <c r="D209" s="8"/>
      <c r="E209" s="8"/>
      <c r="F209" s="9"/>
      <c r="G209" s="9"/>
      <c r="H209" s="9"/>
      <c r="I209" s="9"/>
      <c r="J209" s="9"/>
      <c r="K209" s="9"/>
    </row>
    <row r="210" spans="1:11">
      <c r="A210" s="8"/>
      <c r="B210" s="8"/>
      <c r="C210" s="8"/>
      <c r="D210" s="8"/>
      <c r="E210" s="8"/>
      <c r="F210" s="9"/>
      <c r="G210" s="9"/>
      <c r="H210" s="9"/>
      <c r="I210" s="9"/>
      <c r="J210" s="9"/>
      <c r="K210" s="9"/>
    </row>
    <row r="211" spans="1:11">
      <c r="A211" s="8"/>
      <c r="B211" s="8"/>
      <c r="C211" s="8"/>
      <c r="D211" s="8"/>
      <c r="E211" s="8"/>
      <c r="F211" s="9"/>
      <c r="G211" s="9"/>
      <c r="H211" s="9"/>
      <c r="I211" s="9"/>
      <c r="J211" s="9"/>
      <c r="K211" s="9"/>
    </row>
    <row r="212" spans="1:11">
      <c r="A212" s="8"/>
      <c r="B212" s="8"/>
      <c r="C212" s="8"/>
      <c r="D212" s="8"/>
      <c r="E212" s="8"/>
      <c r="F212" s="9"/>
      <c r="G212" s="9"/>
      <c r="H212" s="9"/>
      <c r="I212" s="9"/>
      <c r="J212" s="9"/>
      <c r="K212" s="9"/>
    </row>
    <row r="213" spans="1:11">
      <c r="A213" s="8"/>
      <c r="B213" s="8"/>
      <c r="C213" s="8"/>
      <c r="D213" s="8"/>
      <c r="E213" s="8"/>
      <c r="F213" s="9"/>
      <c r="G213" s="9"/>
      <c r="H213" s="9"/>
      <c r="I213" s="9"/>
      <c r="J213" s="9"/>
      <c r="K213" s="9"/>
    </row>
    <row r="214" spans="1:11">
      <c r="A214" s="8"/>
      <c r="B214" s="8"/>
      <c r="C214" s="8"/>
      <c r="D214" s="8"/>
      <c r="E214" s="8"/>
      <c r="F214" s="9"/>
      <c r="G214" s="9"/>
      <c r="H214" s="9"/>
      <c r="I214" s="9"/>
      <c r="J214" s="9"/>
      <c r="K214" s="9"/>
    </row>
    <row r="215" spans="1:11">
      <c r="A215" s="8"/>
      <c r="B215" s="8"/>
      <c r="C215" s="8"/>
      <c r="D215" s="8"/>
      <c r="E215" s="8"/>
      <c r="F215" s="9"/>
      <c r="G215" s="9"/>
      <c r="H215" s="9"/>
      <c r="I215" s="9"/>
      <c r="J215" s="9"/>
      <c r="K215" s="9"/>
    </row>
    <row r="216" spans="1:11">
      <c r="A216" s="8"/>
      <c r="B216" s="8"/>
      <c r="C216" s="8"/>
      <c r="D216" s="8"/>
      <c r="E216" s="8"/>
      <c r="F216" s="9"/>
      <c r="G216" s="9"/>
      <c r="H216" s="9"/>
      <c r="I216" s="9"/>
      <c r="J216" s="9"/>
      <c r="K216" s="9"/>
    </row>
    <row r="217" spans="1:11">
      <c r="A217" s="8"/>
      <c r="B217" s="8"/>
      <c r="C217" s="8"/>
      <c r="D217" s="8"/>
      <c r="E217" s="8"/>
      <c r="F217" s="9"/>
      <c r="G217" s="9"/>
      <c r="H217" s="9"/>
      <c r="I217" s="9"/>
      <c r="J217" s="9"/>
      <c r="K217" s="9"/>
    </row>
    <row r="218" spans="1:11">
      <c r="A218" s="8"/>
      <c r="B218" s="8"/>
      <c r="C218" s="8"/>
      <c r="D218" s="8"/>
      <c r="E218" s="8"/>
      <c r="F218" s="9"/>
      <c r="G218" s="9"/>
      <c r="H218" s="9"/>
      <c r="I218" s="9"/>
      <c r="J218" s="9"/>
      <c r="K218" s="9"/>
    </row>
    <row r="219" spans="1:11">
      <c r="A219" s="8"/>
      <c r="B219" s="8"/>
      <c r="C219" s="8"/>
      <c r="D219" s="8"/>
      <c r="E219" s="8"/>
      <c r="F219" s="9"/>
      <c r="G219" s="9"/>
      <c r="H219" s="9"/>
      <c r="I219" s="9"/>
      <c r="J219" s="9"/>
      <c r="K219" s="9"/>
    </row>
    <row r="220" spans="1:11">
      <c r="A220" s="8"/>
      <c r="B220" s="8"/>
      <c r="C220" s="8"/>
      <c r="D220" s="8"/>
      <c r="E220" s="8"/>
      <c r="F220" s="9"/>
      <c r="G220" s="9"/>
      <c r="H220" s="9"/>
      <c r="I220" s="9"/>
      <c r="J220" s="9"/>
      <c r="K220" s="9"/>
    </row>
    <row r="221" spans="1:11">
      <c r="A221" s="8"/>
      <c r="B221" s="8"/>
      <c r="C221" s="8"/>
      <c r="D221" s="8"/>
      <c r="E221" s="8"/>
      <c r="F221" s="9"/>
      <c r="G221" s="9"/>
      <c r="H221" s="9"/>
      <c r="I221" s="9"/>
      <c r="J221" s="9"/>
      <c r="K221" s="9"/>
    </row>
    <row r="222" spans="1:11">
      <c r="A222" s="8"/>
      <c r="B222" s="8"/>
      <c r="C222" s="8"/>
      <c r="D222" s="8"/>
      <c r="E222" s="8"/>
      <c r="F222" s="9"/>
      <c r="G222" s="9"/>
      <c r="H222" s="9"/>
      <c r="I222" s="9"/>
      <c r="J222" s="9"/>
      <c r="K222" s="9"/>
    </row>
    <row r="223" spans="1:11">
      <c r="A223" s="8"/>
      <c r="B223" s="8"/>
      <c r="C223" s="8"/>
      <c r="D223" s="8"/>
      <c r="E223" s="8"/>
      <c r="F223" s="9"/>
      <c r="G223" s="9"/>
      <c r="H223" s="9"/>
      <c r="I223" s="9"/>
      <c r="J223" s="9"/>
      <c r="K223" s="9"/>
    </row>
    <row r="224" spans="1:11">
      <c r="A224" s="8"/>
      <c r="B224" s="8"/>
      <c r="C224" s="8"/>
      <c r="D224" s="8"/>
      <c r="E224" s="8"/>
      <c r="F224" s="9"/>
      <c r="G224" s="9"/>
      <c r="H224" s="9"/>
      <c r="I224" s="9"/>
      <c r="J224" s="9"/>
      <c r="K224" s="9"/>
    </row>
    <row r="225" spans="1:11">
      <c r="A225" s="8"/>
      <c r="B225" s="8"/>
      <c r="C225" s="8"/>
      <c r="D225" s="8"/>
      <c r="E225" s="8"/>
      <c r="F225" s="9"/>
      <c r="G225" s="9"/>
      <c r="H225" s="9"/>
      <c r="I225" s="9"/>
      <c r="J225" s="9"/>
      <c r="K225" s="9"/>
    </row>
    <row r="226" spans="1:11">
      <c r="A226" s="8"/>
      <c r="B226" s="8"/>
      <c r="C226" s="8"/>
      <c r="D226" s="8"/>
      <c r="E226" s="8"/>
      <c r="F226" s="9"/>
      <c r="G226" s="9"/>
      <c r="H226" s="9"/>
      <c r="I226" s="9"/>
      <c r="J226" s="9"/>
      <c r="K226" s="9"/>
    </row>
    <row r="227" spans="1:11">
      <c r="A227" s="8"/>
      <c r="B227" s="8"/>
      <c r="C227" s="8"/>
      <c r="D227" s="8"/>
      <c r="E227" s="8"/>
      <c r="F227" s="9"/>
      <c r="G227" s="9"/>
      <c r="H227" s="9"/>
      <c r="I227" s="9"/>
      <c r="J227" s="9"/>
      <c r="K227" s="9"/>
    </row>
    <row r="228" spans="1:11">
      <c r="A228" s="8"/>
      <c r="B228" s="8"/>
      <c r="C228" s="8"/>
      <c r="D228" s="8"/>
      <c r="E228" s="8"/>
      <c r="F228" s="9"/>
      <c r="G228" s="9"/>
      <c r="H228" s="9"/>
      <c r="I228" s="9"/>
      <c r="J228" s="9"/>
      <c r="K228" s="9"/>
    </row>
    <row r="229" spans="1:11">
      <c r="A229" s="8"/>
      <c r="B229" s="8"/>
      <c r="C229" s="8"/>
      <c r="D229" s="8"/>
      <c r="E229" s="8"/>
      <c r="F229" s="9"/>
      <c r="G229" s="9"/>
      <c r="H229" s="9"/>
      <c r="I229" s="9"/>
      <c r="J229" s="9"/>
      <c r="K229" s="9"/>
    </row>
    <row r="230" spans="1:11">
      <c r="A230" s="8"/>
      <c r="B230" s="8"/>
      <c r="C230" s="8"/>
      <c r="D230" s="8"/>
      <c r="E230" s="8"/>
      <c r="F230" s="9"/>
      <c r="G230" s="9"/>
      <c r="H230" s="9"/>
      <c r="I230" s="9"/>
      <c r="J230" s="9"/>
      <c r="K230" s="9"/>
    </row>
    <row r="231" spans="1:11">
      <c r="A231" s="8"/>
      <c r="B231" s="8"/>
      <c r="C231" s="8"/>
      <c r="D231" s="8"/>
      <c r="E231" s="8"/>
      <c r="F231" s="9"/>
      <c r="G231" s="9"/>
      <c r="H231" s="9"/>
      <c r="I231" s="9"/>
      <c r="J231" s="9"/>
      <c r="K231" s="9"/>
    </row>
    <row r="232" spans="1:11">
      <c r="A232" s="8"/>
      <c r="B232" s="8"/>
      <c r="C232" s="8"/>
      <c r="D232" s="8"/>
      <c r="E232" s="8"/>
      <c r="F232" s="9"/>
      <c r="G232" s="9"/>
      <c r="H232" s="9"/>
      <c r="I232" s="9"/>
      <c r="J232" s="9"/>
      <c r="K232" s="9"/>
    </row>
    <row r="233" spans="1:11">
      <c r="A233" s="8"/>
      <c r="B233" s="8"/>
      <c r="C233" s="8"/>
      <c r="D233" s="8"/>
      <c r="E233" s="8"/>
      <c r="F233" s="9"/>
      <c r="G233" s="9"/>
      <c r="H233" s="9"/>
      <c r="I233" s="9"/>
      <c r="J233" s="9"/>
      <c r="K233" s="9"/>
    </row>
    <row r="234" spans="1:11">
      <c r="A234" s="8"/>
      <c r="B234" s="8"/>
      <c r="C234" s="8"/>
      <c r="D234" s="8"/>
      <c r="E234" s="8"/>
      <c r="F234" s="9"/>
      <c r="G234" s="9"/>
      <c r="H234" s="9"/>
      <c r="I234" s="9"/>
      <c r="J234" s="9"/>
      <c r="K234" s="9"/>
    </row>
    <row r="235" spans="1:11">
      <c r="A235" s="8"/>
      <c r="B235" s="8"/>
      <c r="C235" s="8"/>
      <c r="D235" s="8"/>
      <c r="E235" s="8"/>
      <c r="F235" s="9"/>
      <c r="G235" s="9"/>
      <c r="H235" s="9"/>
      <c r="I235" s="9"/>
      <c r="J235" s="9"/>
      <c r="K235" s="9"/>
    </row>
    <row r="236" spans="1:11">
      <c r="A236" s="8"/>
      <c r="B236" s="8"/>
      <c r="C236" s="8"/>
      <c r="D236" s="8"/>
      <c r="E236" s="8"/>
      <c r="F236" s="9"/>
      <c r="G236" s="9"/>
      <c r="H236" s="9"/>
      <c r="I236" s="9"/>
      <c r="J236" s="9"/>
      <c r="K236" s="9"/>
    </row>
    <row r="237" spans="1:11">
      <c r="A237" s="8"/>
      <c r="B237" s="8"/>
      <c r="C237" s="8"/>
      <c r="D237" s="8"/>
      <c r="E237" s="8"/>
      <c r="F237" s="9"/>
      <c r="G237" s="9"/>
      <c r="H237" s="9"/>
      <c r="I237" s="9"/>
      <c r="J237" s="9"/>
      <c r="K237" s="9"/>
    </row>
    <row r="238" spans="1:11">
      <c r="A238" s="8"/>
      <c r="B238" s="8"/>
      <c r="C238" s="8"/>
      <c r="D238" s="8"/>
      <c r="E238" s="8"/>
      <c r="F238" s="9"/>
      <c r="G238" s="9"/>
      <c r="H238" s="9"/>
      <c r="I238" s="9"/>
      <c r="J238" s="9"/>
      <c r="K238" s="9"/>
    </row>
    <row r="239" spans="1:11">
      <c r="A239" s="8"/>
      <c r="B239" s="8"/>
      <c r="C239" s="8"/>
      <c r="D239" s="8"/>
      <c r="E239" s="8"/>
      <c r="F239" s="9"/>
      <c r="G239" s="9"/>
      <c r="H239" s="9"/>
      <c r="I239" s="9"/>
      <c r="J239" s="9"/>
      <c r="K239" s="9"/>
    </row>
    <row r="240" spans="1:11">
      <c r="A240" s="8"/>
      <c r="B240" s="8"/>
      <c r="C240" s="8"/>
      <c r="D240" s="8"/>
      <c r="E240" s="8"/>
      <c r="F240" s="9"/>
      <c r="G240" s="9"/>
      <c r="H240" s="9"/>
      <c r="I240" s="9"/>
      <c r="J240" s="9"/>
      <c r="K240" s="9"/>
    </row>
    <row r="241" spans="1:11">
      <c r="A241" s="8"/>
      <c r="B241" s="8"/>
      <c r="C241" s="8"/>
      <c r="D241" s="8"/>
      <c r="E241" s="8"/>
      <c r="F241" s="9"/>
      <c r="G241" s="9"/>
      <c r="H241" s="9"/>
      <c r="I241" s="9"/>
      <c r="J241" s="9"/>
      <c r="K241" s="9"/>
    </row>
    <row r="242" spans="1:11">
      <c r="A242" s="8"/>
      <c r="B242" s="8"/>
      <c r="C242" s="8"/>
      <c r="D242" s="8"/>
      <c r="E242" s="8"/>
      <c r="F242" s="9"/>
      <c r="G242" s="9"/>
      <c r="H242" s="9"/>
      <c r="I242" s="9"/>
      <c r="J242" s="9"/>
      <c r="K242" s="9"/>
    </row>
    <row r="243" spans="1:11">
      <c r="A243" s="8"/>
      <c r="B243" s="8"/>
      <c r="C243" s="8"/>
      <c r="D243" s="8"/>
      <c r="E243" s="8"/>
      <c r="F243" s="9"/>
      <c r="G243" s="9"/>
      <c r="H243" s="9"/>
      <c r="I243" s="9"/>
      <c r="J243" s="9"/>
      <c r="K243" s="9"/>
    </row>
    <row r="244" spans="1:11">
      <c r="A244" s="8"/>
      <c r="B244" s="8"/>
      <c r="C244" s="8"/>
      <c r="D244" s="8"/>
      <c r="E244" s="8"/>
      <c r="F244" s="9"/>
      <c r="G244" s="9"/>
      <c r="H244" s="9"/>
      <c r="I244" s="9"/>
      <c r="J244" s="9"/>
      <c r="K244" s="9"/>
    </row>
    <row r="245" spans="1:11">
      <c r="A245" s="8"/>
      <c r="B245" s="8"/>
      <c r="C245" s="8"/>
      <c r="D245" s="8"/>
      <c r="E245" s="8"/>
      <c r="F245" s="9"/>
      <c r="G245" s="9"/>
      <c r="H245" s="9"/>
      <c r="I245" s="9"/>
      <c r="J245" s="9"/>
      <c r="K245" s="9"/>
    </row>
    <row r="246" spans="1:11">
      <c r="A246" s="8"/>
      <c r="B246" s="8"/>
      <c r="C246" s="8"/>
      <c r="D246" s="8"/>
      <c r="E246" s="8"/>
      <c r="F246" s="9"/>
      <c r="G246" s="9"/>
      <c r="H246" s="9"/>
      <c r="I246" s="9"/>
      <c r="J246" s="9"/>
      <c r="K246" s="9"/>
    </row>
    <row r="247" spans="1:11">
      <c r="A247" s="8"/>
      <c r="B247" s="8"/>
      <c r="C247" s="8"/>
      <c r="D247" s="8"/>
      <c r="E247" s="8"/>
      <c r="F247" s="9"/>
      <c r="G247" s="9"/>
      <c r="H247" s="9"/>
      <c r="I247" s="9"/>
      <c r="J247" s="9"/>
      <c r="K247" s="9"/>
    </row>
    <row r="248" spans="1:11">
      <c r="A248" s="8"/>
      <c r="B248" s="8"/>
      <c r="C248" s="8"/>
      <c r="D248" s="8"/>
      <c r="E248" s="8"/>
      <c r="F248" s="9"/>
      <c r="G248" s="9"/>
      <c r="H248" s="9"/>
      <c r="I248" s="9"/>
      <c r="J248" s="9"/>
      <c r="K248" s="9"/>
    </row>
    <row r="249" spans="1:11">
      <c r="A249" s="8"/>
      <c r="B249" s="8"/>
      <c r="C249" s="8"/>
      <c r="D249" s="8"/>
      <c r="E249" s="8"/>
      <c r="F249" s="9"/>
      <c r="G249" s="9"/>
      <c r="H249" s="9"/>
      <c r="I249" s="9"/>
      <c r="J249" s="9"/>
      <c r="K249" s="9"/>
    </row>
    <row r="250" spans="1:11">
      <c r="A250" s="8"/>
      <c r="B250" s="8"/>
      <c r="C250" s="8"/>
      <c r="D250" s="8"/>
      <c r="E250" s="8"/>
      <c r="F250" s="9"/>
      <c r="G250" s="9"/>
      <c r="H250" s="9"/>
      <c r="I250" s="9"/>
      <c r="J250" s="9"/>
      <c r="K250" s="9"/>
    </row>
    <row r="251" spans="1:11">
      <c r="A251" s="8"/>
      <c r="B251" s="8"/>
      <c r="C251" s="8"/>
      <c r="D251" s="8"/>
      <c r="E251" s="8"/>
      <c r="F251" s="9"/>
      <c r="G251" s="9"/>
      <c r="H251" s="9"/>
      <c r="I251" s="9"/>
      <c r="J251" s="9"/>
      <c r="K251" s="9"/>
    </row>
    <row r="252" spans="1:11">
      <c r="A252" s="8"/>
      <c r="B252" s="8"/>
      <c r="C252" s="8"/>
      <c r="D252" s="8"/>
      <c r="E252" s="8"/>
      <c r="F252" s="9"/>
      <c r="G252" s="9"/>
      <c r="H252" s="9"/>
      <c r="I252" s="9"/>
      <c r="J252" s="9"/>
      <c r="K252" s="9"/>
    </row>
    <row r="253" spans="1:11">
      <c r="A253" s="8"/>
      <c r="B253" s="8"/>
      <c r="C253" s="8"/>
      <c r="D253" s="8"/>
      <c r="E253" s="8"/>
      <c r="F253" s="9"/>
      <c r="G253" s="9"/>
      <c r="H253" s="9"/>
      <c r="I253" s="9"/>
      <c r="J253" s="9"/>
      <c r="K253" s="9"/>
    </row>
    <row r="254" spans="1:11">
      <c r="A254" s="8"/>
      <c r="B254" s="8"/>
      <c r="C254" s="8"/>
      <c r="D254" s="8"/>
      <c r="E254" s="8"/>
      <c r="F254" s="9"/>
      <c r="G254" s="9"/>
      <c r="H254" s="9"/>
      <c r="I254" s="9"/>
      <c r="J254" s="9"/>
      <c r="K254" s="9"/>
    </row>
    <row r="255" spans="1:11">
      <c r="A255" s="8"/>
      <c r="B255" s="8"/>
      <c r="C255" s="8"/>
      <c r="D255" s="8"/>
      <c r="E255" s="8"/>
      <c r="F255" s="9"/>
      <c r="G255" s="9"/>
      <c r="H255" s="9"/>
      <c r="I255" s="9"/>
      <c r="J255" s="9"/>
      <c r="K255" s="9"/>
    </row>
    <row r="256" spans="1:11">
      <c r="A256" s="8"/>
      <c r="B256" s="8"/>
      <c r="C256" s="8"/>
      <c r="D256" s="8"/>
      <c r="E256" s="8"/>
      <c r="F256" s="9"/>
      <c r="G256" s="9"/>
      <c r="H256" s="9"/>
      <c r="I256" s="9"/>
      <c r="J256" s="9"/>
      <c r="K256" s="9"/>
    </row>
    <row r="257" spans="1:11">
      <c r="A257" s="8"/>
      <c r="B257" s="8"/>
      <c r="C257" s="8"/>
      <c r="D257" s="8"/>
      <c r="E257" s="8"/>
      <c r="F257" s="9"/>
      <c r="G257" s="9"/>
      <c r="H257" s="9"/>
      <c r="I257" s="9"/>
      <c r="J257" s="9"/>
      <c r="K257" s="9"/>
    </row>
    <row r="258" spans="1:11">
      <c r="A258" s="8"/>
      <c r="B258" s="8"/>
      <c r="C258" s="8"/>
      <c r="D258" s="8"/>
      <c r="E258" s="8"/>
      <c r="F258" s="9"/>
      <c r="G258" s="9"/>
      <c r="H258" s="9"/>
      <c r="I258" s="9"/>
      <c r="J258" s="9"/>
      <c r="K258" s="9"/>
    </row>
    <row r="259" spans="1:11">
      <c r="A259" s="8"/>
      <c r="B259" s="8"/>
      <c r="C259" s="8"/>
      <c r="D259" s="8"/>
      <c r="E259" s="8"/>
      <c r="F259" s="9"/>
      <c r="G259" s="9"/>
      <c r="H259" s="9"/>
      <c r="I259" s="9"/>
      <c r="J259" s="9"/>
      <c r="K259" s="9"/>
    </row>
    <row r="260" spans="1:11">
      <c r="A260" s="8"/>
      <c r="B260" s="8"/>
      <c r="C260" s="8"/>
      <c r="D260" s="8"/>
      <c r="E260" s="8"/>
      <c r="F260" s="9"/>
      <c r="G260" s="9"/>
      <c r="H260" s="9"/>
      <c r="I260" s="9"/>
      <c r="J260" s="9"/>
      <c r="K260" s="9"/>
    </row>
    <row r="261" spans="1:11">
      <c r="A261" s="8"/>
      <c r="B261" s="8"/>
      <c r="C261" s="8"/>
      <c r="D261" s="8"/>
      <c r="E261" s="8"/>
      <c r="F261" s="9"/>
      <c r="G261" s="9"/>
      <c r="H261" s="9"/>
      <c r="I261" s="9"/>
      <c r="J261" s="9"/>
      <c r="K261" s="9"/>
    </row>
    <row r="262" spans="1:11">
      <c r="A262" s="8"/>
      <c r="B262" s="8"/>
      <c r="C262" s="8"/>
      <c r="D262" s="8"/>
      <c r="E262" s="8"/>
      <c r="F262" s="9"/>
      <c r="G262" s="9"/>
      <c r="H262" s="9"/>
      <c r="I262" s="9"/>
      <c r="J262" s="9"/>
      <c r="K262" s="9"/>
    </row>
    <row r="263" spans="1:11">
      <c r="A263" s="8"/>
      <c r="B263" s="8"/>
      <c r="C263" s="8"/>
      <c r="D263" s="8"/>
      <c r="E263" s="8"/>
      <c r="F263" s="9"/>
      <c r="G263" s="9"/>
      <c r="H263" s="9"/>
      <c r="I263" s="9"/>
      <c r="J263" s="9"/>
      <c r="K263" s="9"/>
    </row>
    <row r="264" spans="1:11">
      <c r="A264" s="8"/>
      <c r="B264" s="8"/>
      <c r="C264" s="8"/>
      <c r="D264" s="8"/>
      <c r="E264" s="8"/>
      <c r="F264" s="9"/>
      <c r="G264" s="9"/>
      <c r="H264" s="9"/>
      <c r="I264" s="9"/>
      <c r="J264" s="9"/>
      <c r="K264" s="9"/>
    </row>
    <row r="265" spans="1:11">
      <c r="A265" s="8"/>
      <c r="B265" s="8"/>
      <c r="C265" s="8"/>
      <c r="D265" s="8"/>
      <c r="E265" s="8"/>
      <c r="F265" s="9"/>
      <c r="G265" s="9"/>
      <c r="H265" s="9"/>
      <c r="I265" s="9"/>
      <c r="J265" s="9"/>
      <c r="K265" s="9"/>
    </row>
    <row r="266" spans="1:11">
      <c r="A266" s="8"/>
      <c r="B266" s="8"/>
      <c r="C266" s="8"/>
      <c r="D266" s="8"/>
      <c r="E266" s="8"/>
      <c r="F266" s="9"/>
      <c r="G266" s="9"/>
      <c r="H266" s="9"/>
      <c r="I266" s="9"/>
      <c r="J266" s="9"/>
      <c r="K266" s="9"/>
    </row>
    <row r="267" spans="1:11">
      <c r="A267" s="8"/>
      <c r="B267" s="8"/>
      <c r="C267" s="8"/>
      <c r="D267" s="8"/>
      <c r="E267" s="8"/>
      <c r="F267" s="9"/>
      <c r="G267" s="9"/>
      <c r="H267" s="9"/>
      <c r="I267" s="9"/>
      <c r="J267" s="9"/>
      <c r="K267" s="9"/>
    </row>
    <row r="268" spans="1:11">
      <c r="A268" s="8"/>
      <c r="B268" s="8"/>
      <c r="C268" s="8"/>
      <c r="D268" s="8"/>
      <c r="E268" s="8"/>
      <c r="F268" s="9"/>
      <c r="G268" s="9"/>
      <c r="H268" s="9"/>
      <c r="I268" s="9"/>
      <c r="J268" s="9"/>
      <c r="K268" s="9"/>
    </row>
    <row r="269" spans="1:11">
      <c r="A269" s="8"/>
      <c r="B269" s="8"/>
      <c r="C269" s="8"/>
      <c r="D269" s="8"/>
      <c r="E269" s="8"/>
      <c r="F269" s="9"/>
      <c r="G269" s="9"/>
      <c r="H269" s="9"/>
      <c r="I269" s="9"/>
      <c r="J269" s="9"/>
      <c r="K269" s="9"/>
    </row>
    <row r="270" spans="1:11">
      <c r="A270" s="8"/>
      <c r="B270" s="8"/>
      <c r="C270" s="8"/>
      <c r="D270" s="8"/>
      <c r="E270" s="8"/>
      <c r="F270" s="9"/>
      <c r="G270" s="9"/>
      <c r="H270" s="9"/>
      <c r="I270" s="9"/>
      <c r="J270" s="9"/>
      <c r="K270" s="9"/>
    </row>
    <row r="271" spans="1:11">
      <c r="A271" s="8"/>
      <c r="B271" s="8"/>
      <c r="C271" s="8"/>
      <c r="D271" s="8"/>
      <c r="E271" s="8"/>
      <c r="F271" s="9"/>
      <c r="G271" s="9"/>
      <c r="H271" s="9"/>
      <c r="I271" s="9"/>
      <c r="J271" s="9"/>
      <c r="K271" s="9"/>
    </row>
    <row r="272" spans="1:11">
      <c r="A272" s="8"/>
      <c r="B272" s="8"/>
      <c r="C272" s="8"/>
      <c r="D272" s="8"/>
      <c r="E272" s="8"/>
      <c r="F272" s="9"/>
      <c r="G272" s="9"/>
      <c r="H272" s="9"/>
      <c r="I272" s="9"/>
      <c r="J272" s="9"/>
      <c r="K272" s="9"/>
    </row>
    <row r="273" spans="1:11">
      <c r="A273" s="8"/>
      <c r="B273" s="8"/>
      <c r="C273" s="8"/>
      <c r="D273" s="8"/>
      <c r="E273" s="8"/>
      <c r="F273" s="9"/>
      <c r="G273" s="9"/>
      <c r="H273" s="9"/>
      <c r="I273" s="9"/>
      <c r="J273" s="9"/>
      <c r="K273" s="9"/>
    </row>
    <row r="274" spans="1:11">
      <c r="A274" s="8"/>
      <c r="B274" s="8"/>
      <c r="C274" s="8"/>
      <c r="D274" s="8"/>
      <c r="E274" s="8"/>
      <c r="F274" s="9"/>
      <c r="G274" s="9"/>
      <c r="H274" s="9"/>
      <c r="I274" s="9"/>
      <c r="J274" s="9"/>
      <c r="K274" s="9"/>
    </row>
    <row r="275" spans="1:11">
      <c r="A275" s="8"/>
      <c r="B275" s="8"/>
      <c r="C275" s="8"/>
      <c r="D275" s="8"/>
      <c r="E275" s="8"/>
      <c r="F275" s="9"/>
      <c r="G275" s="9"/>
      <c r="H275" s="9"/>
      <c r="I275" s="9"/>
      <c r="J275" s="9"/>
      <c r="K275" s="9"/>
    </row>
    <row r="276" spans="1:11">
      <c r="A276" s="8"/>
      <c r="B276" s="8"/>
      <c r="C276" s="8"/>
      <c r="D276" s="8"/>
      <c r="E276" s="8"/>
      <c r="F276" s="9"/>
      <c r="G276" s="9"/>
      <c r="H276" s="9"/>
      <c r="I276" s="9"/>
      <c r="J276" s="9"/>
      <c r="K276" s="9"/>
    </row>
    <row r="277" spans="1:11">
      <c r="A277" s="8"/>
      <c r="B277" s="8"/>
      <c r="C277" s="8"/>
      <c r="D277" s="8"/>
      <c r="E277" s="8"/>
      <c r="F277" s="9"/>
      <c r="G277" s="9"/>
      <c r="H277" s="9"/>
      <c r="I277" s="9"/>
      <c r="J277" s="9"/>
      <c r="K277" s="9"/>
    </row>
    <row r="278" spans="1:11">
      <c r="A278" s="8"/>
      <c r="B278" s="8"/>
      <c r="C278" s="8"/>
      <c r="D278" s="8"/>
      <c r="E278" s="8"/>
      <c r="F278" s="9"/>
      <c r="G278" s="9"/>
      <c r="H278" s="9"/>
      <c r="I278" s="9"/>
      <c r="J278" s="9"/>
      <c r="K278" s="9"/>
    </row>
    <row r="279" spans="1:11">
      <c r="A279" s="8"/>
      <c r="B279" s="8"/>
      <c r="C279" s="8"/>
      <c r="D279" s="8"/>
      <c r="E279" s="8"/>
      <c r="F279" s="9"/>
      <c r="G279" s="9"/>
      <c r="H279" s="9"/>
      <c r="I279" s="9"/>
      <c r="J279" s="9"/>
      <c r="K279" s="9"/>
    </row>
    <row r="280" spans="1:11">
      <c r="A280" s="8"/>
      <c r="B280" s="8"/>
      <c r="C280" s="8"/>
      <c r="D280" s="8"/>
      <c r="E280" s="8"/>
      <c r="F280" s="9"/>
      <c r="G280" s="9"/>
      <c r="H280" s="9"/>
      <c r="I280" s="9"/>
      <c r="J280" s="9"/>
      <c r="K280" s="9"/>
    </row>
    <row r="281" spans="1:11">
      <c r="A281" s="8"/>
      <c r="B281" s="8"/>
      <c r="C281" s="8"/>
      <c r="D281" s="8"/>
      <c r="E281" s="8"/>
      <c r="F281" s="9"/>
      <c r="G281" s="9"/>
      <c r="H281" s="9"/>
      <c r="I281" s="9"/>
      <c r="J281" s="9"/>
      <c r="K281" s="9"/>
    </row>
    <row r="282" spans="1:11">
      <c r="A282" s="8"/>
      <c r="B282" s="8"/>
      <c r="C282" s="8"/>
      <c r="D282" s="8"/>
      <c r="E282" s="8"/>
      <c r="F282" s="9"/>
      <c r="G282" s="9"/>
      <c r="H282" s="9"/>
      <c r="I282" s="9"/>
      <c r="J282" s="9"/>
      <c r="K282" s="9"/>
    </row>
    <row r="283" spans="1:11">
      <c r="A283" s="8"/>
      <c r="B283" s="8"/>
      <c r="C283" s="8"/>
      <c r="D283" s="8"/>
      <c r="E283" s="8"/>
      <c r="F283" s="9"/>
      <c r="G283" s="9"/>
      <c r="H283" s="9"/>
      <c r="I283" s="9"/>
      <c r="J283" s="9"/>
      <c r="K283" s="9"/>
    </row>
    <row r="284" spans="1:11">
      <c r="A284" s="8"/>
      <c r="B284" s="8"/>
      <c r="C284" s="8"/>
      <c r="D284" s="8"/>
      <c r="E284" s="8"/>
      <c r="F284" s="9"/>
      <c r="G284" s="9"/>
      <c r="H284" s="9"/>
      <c r="I284" s="9"/>
      <c r="J284" s="9"/>
      <c r="K284" s="9"/>
    </row>
    <row r="285" spans="1:11">
      <c r="A285" s="8"/>
      <c r="B285" s="8"/>
      <c r="C285" s="8"/>
      <c r="D285" s="8"/>
      <c r="E285" s="8"/>
      <c r="F285" s="9"/>
      <c r="G285" s="9"/>
      <c r="H285" s="9"/>
      <c r="I285" s="9"/>
      <c r="J285" s="9"/>
      <c r="K285" s="9"/>
    </row>
    <row r="286" spans="1:11">
      <c r="A286" s="8"/>
      <c r="B286" s="8"/>
      <c r="C286" s="8"/>
      <c r="D286" s="8"/>
      <c r="E286" s="8"/>
      <c r="F286" s="9"/>
      <c r="G286" s="9"/>
      <c r="H286" s="9"/>
      <c r="I286" s="9"/>
      <c r="J286" s="9"/>
      <c r="K286" s="9"/>
    </row>
    <row r="287" spans="1:11">
      <c r="A287" s="8"/>
      <c r="B287" s="8"/>
      <c r="C287" s="8"/>
      <c r="D287" s="8"/>
      <c r="E287" s="8"/>
      <c r="F287" s="9"/>
      <c r="G287" s="9"/>
      <c r="H287" s="9"/>
      <c r="I287" s="9"/>
      <c r="J287" s="9"/>
      <c r="K287" s="9"/>
    </row>
    <row r="288" spans="1:11">
      <c r="A288" s="8"/>
      <c r="B288" s="8"/>
      <c r="C288" s="8"/>
      <c r="D288" s="8"/>
      <c r="E288" s="8"/>
      <c r="F288" s="9"/>
      <c r="G288" s="9"/>
      <c r="H288" s="9"/>
      <c r="I288" s="9"/>
      <c r="J288" s="9"/>
      <c r="K288" s="9"/>
    </row>
    <row r="289" spans="1:11">
      <c r="A289" s="8"/>
      <c r="B289" s="8"/>
      <c r="C289" s="8"/>
      <c r="D289" s="8"/>
      <c r="E289" s="8"/>
      <c r="F289" s="9"/>
      <c r="G289" s="9"/>
      <c r="H289" s="9"/>
      <c r="I289" s="9"/>
      <c r="J289" s="9"/>
      <c r="K289" s="9"/>
    </row>
    <row r="290" spans="1:11">
      <c r="A290" s="8"/>
      <c r="B290" s="8"/>
      <c r="C290" s="8"/>
      <c r="D290" s="8"/>
      <c r="E290" s="8"/>
      <c r="F290" s="9"/>
      <c r="G290" s="9"/>
      <c r="H290" s="9"/>
      <c r="I290" s="9"/>
      <c r="J290" s="9"/>
      <c r="K290" s="9"/>
    </row>
    <row r="291" spans="1:11">
      <c r="A291" s="8"/>
      <c r="B291" s="8"/>
      <c r="C291" s="8"/>
      <c r="D291" s="8"/>
      <c r="E291" s="8"/>
      <c r="F291" s="9"/>
      <c r="G291" s="9"/>
      <c r="H291" s="9"/>
      <c r="I291" s="9"/>
      <c r="J291" s="9"/>
      <c r="K291" s="9"/>
    </row>
    <row r="292" spans="1:11">
      <c r="A292" s="8"/>
      <c r="B292" s="8"/>
      <c r="C292" s="8"/>
      <c r="D292" s="8"/>
      <c r="E292" s="8"/>
      <c r="F292" s="9"/>
      <c r="G292" s="9"/>
      <c r="H292" s="9"/>
      <c r="I292" s="9"/>
      <c r="J292" s="9"/>
      <c r="K292" s="9"/>
    </row>
    <row r="293" spans="1:11">
      <c r="A293" s="8"/>
      <c r="B293" s="8"/>
      <c r="C293" s="8"/>
      <c r="D293" s="8"/>
      <c r="E293" s="8"/>
      <c r="F293" s="9"/>
      <c r="G293" s="9"/>
      <c r="H293" s="9"/>
      <c r="I293" s="9"/>
      <c r="J293" s="9"/>
      <c r="K293" s="9"/>
    </row>
    <row r="294" spans="1:11">
      <c r="A294" s="8"/>
      <c r="B294" s="8"/>
      <c r="C294" s="8"/>
      <c r="D294" s="8"/>
      <c r="E294" s="8"/>
      <c r="F294" s="9"/>
      <c r="G294" s="9"/>
      <c r="H294" s="9"/>
      <c r="I294" s="9"/>
      <c r="J294" s="9"/>
      <c r="K294" s="9"/>
    </row>
    <row r="295" spans="1:11">
      <c r="A295" s="8"/>
      <c r="B295" s="8"/>
      <c r="C295" s="8"/>
      <c r="D295" s="8"/>
      <c r="E295" s="8"/>
      <c r="F295" s="9"/>
      <c r="G295" s="9"/>
      <c r="H295" s="9"/>
      <c r="I295" s="9"/>
      <c r="J295" s="9"/>
      <c r="K295" s="9"/>
    </row>
    <row r="296" spans="1:11">
      <c r="A296" s="8"/>
      <c r="B296" s="8"/>
      <c r="C296" s="8"/>
      <c r="D296" s="8"/>
      <c r="E296" s="8"/>
      <c r="F296" s="9"/>
      <c r="G296" s="9"/>
      <c r="H296" s="9"/>
      <c r="I296" s="9"/>
      <c r="J296" s="9"/>
      <c r="K296" s="9"/>
    </row>
    <row r="297" spans="1:11">
      <c r="A297" s="8"/>
      <c r="B297" s="8"/>
      <c r="C297" s="8"/>
      <c r="D297" s="8"/>
      <c r="E297" s="8"/>
      <c r="F297" s="9"/>
      <c r="G297" s="9"/>
      <c r="H297" s="9"/>
      <c r="I297" s="9"/>
      <c r="J297" s="9"/>
      <c r="K297" s="9"/>
    </row>
    <row r="298" spans="1:11">
      <c r="A298" s="8"/>
      <c r="B298" s="8"/>
      <c r="C298" s="8"/>
      <c r="D298" s="8"/>
      <c r="E298" s="8"/>
      <c r="F298" s="9"/>
      <c r="G298" s="9"/>
      <c r="H298" s="9"/>
      <c r="I298" s="9"/>
      <c r="J298" s="9"/>
      <c r="K298" s="9"/>
    </row>
    <row r="299" spans="1:11">
      <c r="A299" s="8"/>
      <c r="B299" s="8"/>
      <c r="C299" s="8"/>
      <c r="D299" s="8"/>
      <c r="E299" s="8"/>
      <c r="F299" s="9"/>
      <c r="G299" s="9"/>
      <c r="H299" s="9"/>
      <c r="I299" s="9"/>
      <c r="J299" s="9"/>
      <c r="K299" s="9"/>
    </row>
    <row r="300" spans="1:11">
      <c r="A300" s="8"/>
      <c r="B300" s="8"/>
      <c r="C300" s="8"/>
      <c r="D300" s="8"/>
      <c r="E300" s="8"/>
      <c r="F300" s="9"/>
      <c r="G300" s="9"/>
      <c r="H300" s="9"/>
      <c r="I300" s="9"/>
      <c r="J300" s="9"/>
      <c r="K300" s="9"/>
    </row>
    <row r="301" spans="1:11">
      <c r="A301" s="8"/>
      <c r="B301" s="8"/>
      <c r="C301" s="8"/>
      <c r="D301" s="8"/>
      <c r="E301" s="8"/>
      <c r="F301" s="9"/>
      <c r="G301" s="9"/>
      <c r="H301" s="9"/>
      <c r="I301" s="9"/>
      <c r="J301" s="9"/>
      <c r="K301" s="9"/>
    </row>
    <row r="302" spans="1:11">
      <c r="A302" s="8"/>
      <c r="B302" s="8"/>
      <c r="C302" s="8"/>
      <c r="D302" s="8"/>
      <c r="E302" s="8"/>
      <c r="F302" s="9"/>
      <c r="G302" s="9"/>
      <c r="H302" s="9"/>
      <c r="I302" s="9"/>
      <c r="J302" s="9"/>
      <c r="K302" s="9"/>
    </row>
    <row r="303" spans="1:11">
      <c r="A303" s="8"/>
      <c r="B303" s="8"/>
      <c r="C303" s="8"/>
      <c r="D303" s="8"/>
      <c r="E303" s="8"/>
      <c r="F303" s="9"/>
      <c r="G303" s="9"/>
      <c r="H303" s="9"/>
      <c r="I303" s="9"/>
      <c r="J303" s="9"/>
      <c r="K303" s="9"/>
    </row>
    <row r="304" spans="1:11">
      <c r="A304" s="8"/>
      <c r="B304" s="8"/>
      <c r="C304" s="8"/>
      <c r="D304" s="8"/>
      <c r="E304" s="8"/>
      <c r="F304" s="9"/>
      <c r="G304" s="9"/>
      <c r="H304" s="9"/>
      <c r="I304" s="9"/>
      <c r="J304" s="9"/>
      <c r="K304" s="9"/>
    </row>
    <row r="305" spans="1:11">
      <c r="A305" s="8"/>
      <c r="B305" s="8"/>
      <c r="C305" s="8"/>
      <c r="D305" s="8"/>
      <c r="E305" s="8"/>
      <c r="F305" s="9"/>
      <c r="G305" s="9"/>
      <c r="H305" s="9"/>
      <c r="I305" s="9"/>
      <c r="J305" s="9"/>
      <c r="K305" s="9"/>
    </row>
    <row r="306" spans="1:11">
      <c r="A306" s="8"/>
      <c r="B306" s="8"/>
      <c r="C306" s="8"/>
      <c r="D306" s="8"/>
      <c r="E306" s="8"/>
      <c r="F306" s="9"/>
      <c r="G306" s="9"/>
      <c r="H306" s="9"/>
      <c r="I306" s="9"/>
      <c r="J306" s="9"/>
      <c r="K306" s="9"/>
    </row>
    <row r="307" spans="1:11">
      <c r="A307" s="8"/>
      <c r="B307" s="8"/>
      <c r="C307" s="8"/>
      <c r="D307" s="8"/>
      <c r="E307" s="8"/>
      <c r="F307" s="9"/>
      <c r="G307" s="9"/>
      <c r="H307" s="9"/>
      <c r="I307" s="9"/>
      <c r="J307" s="9"/>
      <c r="K307" s="9"/>
    </row>
    <row r="308" spans="1:11">
      <c r="A308" s="8"/>
      <c r="B308" s="8"/>
      <c r="C308" s="8"/>
      <c r="D308" s="8"/>
      <c r="E308" s="8"/>
      <c r="F308" s="9"/>
      <c r="G308" s="9"/>
      <c r="H308" s="9"/>
      <c r="I308" s="9"/>
      <c r="J308" s="9"/>
      <c r="K308" s="9"/>
    </row>
    <row r="309" spans="1:11">
      <c r="A309" s="8"/>
      <c r="B309" s="8"/>
      <c r="C309" s="8"/>
      <c r="D309" s="8"/>
      <c r="E309" s="8"/>
      <c r="F309" s="9"/>
      <c r="G309" s="9"/>
      <c r="H309" s="9"/>
      <c r="I309" s="9"/>
      <c r="J309" s="9"/>
      <c r="K309" s="9"/>
    </row>
    <row r="310" spans="1:11">
      <c r="A310" s="8"/>
      <c r="B310" s="8"/>
      <c r="C310" s="8"/>
      <c r="D310" s="8"/>
      <c r="E310" s="8"/>
      <c r="F310" s="9"/>
      <c r="G310" s="9"/>
      <c r="H310" s="9"/>
      <c r="I310" s="9"/>
      <c r="J310" s="9"/>
      <c r="K310" s="9"/>
    </row>
    <row r="311" spans="1:11">
      <c r="A311" s="8"/>
      <c r="B311" s="8"/>
      <c r="C311" s="8"/>
      <c r="D311" s="8"/>
      <c r="E311" s="8"/>
      <c r="F311" s="9"/>
      <c r="G311" s="9"/>
      <c r="H311" s="9"/>
      <c r="I311" s="9"/>
      <c r="J311" s="9"/>
      <c r="K311" s="9"/>
    </row>
    <row r="312" spans="1:11">
      <c r="A312" s="8"/>
      <c r="B312" s="8"/>
      <c r="C312" s="8"/>
      <c r="D312" s="8"/>
      <c r="E312" s="8"/>
      <c r="F312" s="9"/>
      <c r="G312" s="9"/>
      <c r="H312" s="9"/>
      <c r="I312" s="9"/>
      <c r="J312" s="9"/>
      <c r="K312" s="9"/>
    </row>
    <row r="313" spans="1:11">
      <c r="A313" s="8"/>
      <c r="B313" s="8"/>
      <c r="C313" s="8"/>
      <c r="D313" s="8"/>
      <c r="E313" s="8"/>
      <c r="F313" s="9"/>
      <c r="G313" s="9"/>
      <c r="H313" s="9"/>
      <c r="I313" s="9"/>
      <c r="J313" s="9"/>
      <c r="K313" s="9"/>
    </row>
    <row r="314" spans="1:11">
      <c r="A314" s="8"/>
      <c r="B314" s="8"/>
      <c r="C314" s="8"/>
      <c r="D314" s="8"/>
      <c r="E314" s="8"/>
      <c r="F314" s="9"/>
      <c r="G314" s="9"/>
      <c r="H314" s="9"/>
      <c r="I314" s="9"/>
      <c r="J314" s="9"/>
      <c r="K314" s="9"/>
    </row>
    <row r="315" spans="1:11">
      <c r="A315" s="8"/>
      <c r="B315" s="8"/>
      <c r="C315" s="8"/>
      <c r="D315" s="8"/>
      <c r="E315" s="8"/>
      <c r="F315" s="9"/>
      <c r="G315" s="9"/>
      <c r="H315" s="9"/>
      <c r="I315" s="9"/>
      <c r="J315" s="9"/>
      <c r="K315" s="9"/>
    </row>
    <row r="316" spans="1:11">
      <c r="A316" s="8"/>
      <c r="B316" s="8"/>
      <c r="C316" s="8"/>
      <c r="D316" s="8"/>
      <c r="E316" s="8"/>
      <c r="F316" s="9"/>
      <c r="G316" s="9"/>
      <c r="H316" s="9"/>
      <c r="I316" s="9"/>
      <c r="J316" s="9"/>
      <c r="K316" s="9"/>
    </row>
    <row r="317" spans="1:11">
      <c r="A317" s="8"/>
      <c r="B317" s="8"/>
      <c r="C317" s="8"/>
      <c r="D317" s="8"/>
      <c r="E317" s="8"/>
      <c r="F317" s="9"/>
      <c r="G317" s="9"/>
      <c r="H317" s="9"/>
      <c r="I317" s="9"/>
      <c r="J317" s="9"/>
      <c r="K317" s="9"/>
    </row>
    <row r="318" spans="1:11">
      <c r="A318" s="8"/>
      <c r="B318" s="8"/>
      <c r="C318" s="8"/>
      <c r="D318" s="8"/>
      <c r="E318" s="8"/>
      <c r="F318" s="9"/>
      <c r="G318" s="9"/>
      <c r="H318" s="9"/>
      <c r="I318" s="9"/>
      <c r="J318" s="9"/>
      <c r="K318" s="9"/>
    </row>
    <row r="319" spans="1:11">
      <c r="A319" s="8"/>
      <c r="B319" s="8"/>
      <c r="C319" s="8"/>
      <c r="D319" s="8"/>
      <c r="E319" s="8"/>
      <c r="F319" s="9"/>
      <c r="G319" s="9"/>
      <c r="H319" s="9"/>
      <c r="I319" s="9"/>
      <c r="J319" s="9"/>
      <c r="K319" s="9"/>
    </row>
    <row r="320" spans="1:11">
      <c r="A320" s="8"/>
      <c r="B320" s="8"/>
      <c r="C320" s="8"/>
      <c r="D320" s="8"/>
      <c r="E320" s="8"/>
      <c r="F320" s="9"/>
      <c r="G320" s="9"/>
      <c r="H320" s="9"/>
      <c r="I320" s="9"/>
      <c r="J320" s="9"/>
      <c r="K320" s="9"/>
    </row>
    <row r="321" spans="1:11">
      <c r="A321" s="8"/>
      <c r="B321" s="8"/>
      <c r="C321" s="8"/>
      <c r="D321" s="8"/>
      <c r="E321" s="8"/>
      <c r="F321" s="9"/>
      <c r="G321" s="9"/>
      <c r="H321" s="9"/>
      <c r="I321" s="9"/>
      <c r="J321" s="9"/>
      <c r="K321" s="9"/>
    </row>
    <row r="322" spans="1:11">
      <c r="A322" s="8"/>
      <c r="B322" s="8"/>
      <c r="C322" s="8"/>
      <c r="D322" s="8"/>
      <c r="E322" s="8"/>
      <c r="F322" s="9"/>
      <c r="G322" s="9"/>
      <c r="H322" s="9"/>
      <c r="I322" s="9"/>
      <c r="J322" s="9"/>
      <c r="K322" s="9"/>
    </row>
    <row r="323" spans="1:11">
      <c r="A323" s="8"/>
      <c r="B323" s="8"/>
      <c r="C323" s="8"/>
      <c r="D323" s="8"/>
      <c r="E323" s="8"/>
      <c r="F323" s="9"/>
      <c r="G323" s="9"/>
      <c r="H323" s="9"/>
      <c r="I323" s="9"/>
      <c r="J323" s="9"/>
      <c r="K323" s="9"/>
    </row>
    <row r="324" spans="1:11">
      <c r="A324" s="8"/>
      <c r="B324" s="8"/>
      <c r="C324" s="8"/>
      <c r="D324" s="8"/>
      <c r="E324" s="8"/>
      <c r="F324" s="9"/>
      <c r="G324" s="9"/>
      <c r="H324" s="9"/>
      <c r="I324" s="9"/>
      <c r="J324" s="9"/>
      <c r="K324" s="9"/>
    </row>
    <row r="325" spans="1:11">
      <c r="A325" s="8"/>
      <c r="B325" s="8"/>
      <c r="C325" s="8"/>
      <c r="D325" s="8"/>
      <c r="E325" s="8"/>
      <c r="F325" s="9"/>
      <c r="G325" s="9"/>
      <c r="H325" s="9"/>
      <c r="I325" s="9"/>
      <c r="J325" s="9"/>
      <c r="K325" s="9"/>
    </row>
    <row r="326" spans="1:11">
      <c r="A326" s="8"/>
      <c r="B326" s="8"/>
      <c r="C326" s="8"/>
      <c r="D326" s="8"/>
      <c r="E326" s="8"/>
      <c r="F326" s="9"/>
      <c r="G326" s="9"/>
      <c r="H326" s="9"/>
      <c r="I326" s="9"/>
      <c r="J326" s="9"/>
      <c r="K326" s="9"/>
    </row>
    <row r="327" spans="1:11">
      <c r="A327" s="8"/>
      <c r="B327" s="8"/>
      <c r="C327" s="8"/>
      <c r="D327" s="8"/>
      <c r="E327" s="8"/>
      <c r="F327" s="9"/>
      <c r="G327" s="9"/>
      <c r="H327" s="9"/>
      <c r="I327" s="9"/>
      <c r="J327" s="9"/>
      <c r="K327" s="9"/>
    </row>
    <row r="328" spans="1:11">
      <c r="A328" s="8"/>
      <c r="B328" s="8"/>
      <c r="C328" s="8"/>
      <c r="D328" s="8"/>
      <c r="E328" s="8"/>
      <c r="F328" s="9"/>
      <c r="G328" s="9"/>
      <c r="H328" s="9"/>
      <c r="I328" s="9"/>
      <c r="J328" s="9"/>
      <c r="K328" s="9"/>
    </row>
    <row r="329" spans="1:11">
      <c r="A329" s="8"/>
      <c r="B329" s="8"/>
      <c r="C329" s="8"/>
      <c r="D329" s="8"/>
      <c r="E329" s="8"/>
      <c r="F329" s="9"/>
      <c r="G329" s="9"/>
      <c r="H329" s="9"/>
      <c r="I329" s="9"/>
      <c r="J329" s="9"/>
      <c r="K329" s="9"/>
    </row>
    <row r="330" spans="1:11">
      <c r="A330" s="8"/>
      <c r="B330" s="8"/>
      <c r="C330" s="8"/>
      <c r="D330" s="8"/>
      <c r="E330" s="8"/>
      <c r="F330" s="9"/>
      <c r="G330" s="9"/>
      <c r="H330" s="9"/>
      <c r="I330" s="9"/>
      <c r="J330" s="9"/>
      <c r="K330" s="9"/>
    </row>
    <row r="331" spans="1:11">
      <c r="A331" s="8"/>
      <c r="B331" s="8"/>
      <c r="C331" s="8"/>
      <c r="D331" s="8"/>
      <c r="E331" s="8"/>
      <c r="F331" s="9"/>
      <c r="G331" s="9"/>
      <c r="H331" s="9"/>
      <c r="I331" s="9"/>
      <c r="J331" s="9"/>
      <c r="K331" s="9"/>
    </row>
    <row r="332" spans="1:11">
      <c r="A332" s="8"/>
      <c r="B332" s="8"/>
      <c r="C332" s="8"/>
      <c r="D332" s="8"/>
      <c r="E332" s="8"/>
      <c r="F332" s="9"/>
      <c r="G332" s="9"/>
      <c r="H332" s="9"/>
      <c r="I332" s="9"/>
      <c r="J332" s="9"/>
      <c r="K332" s="9"/>
    </row>
    <row r="333" spans="1:11">
      <c r="A333" s="8"/>
      <c r="B333" s="8"/>
      <c r="C333" s="8"/>
      <c r="D333" s="8"/>
      <c r="E333" s="8"/>
      <c r="F333" s="9"/>
      <c r="G333" s="9"/>
      <c r="H333" s="9"/>
      <c r="I333" s="9"/>
      <c r="J333" s="9"/>
      <c r="K333" s="9"/>
    </row>
    <row r="334" spans="1:11">
      <c r="A334" s="8"/>
      <c r="B334" s="8"/>
      <c r="C334" s="8"/>
      <c r="D334" s="8"/>
      <c r="E334" s="8"/>
      <c r="F334" s="9"/>
      <c r="G334" s="9"/>
      <c r="H334" s="9"/>
      <c r="I334" s="9"/>
      <c r="J334" s="9"/>
      <c r="K334" s="9"/>
    </row>
    <row r="335" spans="1:11">
      <c r="A335" s="8"/>
      <c r="B335" s="8"/>
      <c r="C335" s="8"/>
      <c r="D335" s="8"/>
      <c r="E335" s="8"/>
      <c r="F335" s="9"/>
      <c r="G335" s="9"/>
      <c r="H335" s="9"/>
      <c r="I335" s="9"/>
      <c r="J335" s="9"/>
      <c r="K335" s="9"/>
    </row>
    <row r="336" spans="1:11">
      <c r="A336" s="8"/>
      <c r="B336" s="8"/>
      <c r="C336" s="8"/>
      <c r="D336" s="8"/>
      <c r="E336" s="8"/>
      <c r="F336" s="9"/>
      <c r="G336" s="9"/>
      <c r="H336" s="9"/>
      <c r="I336" s="9"/>
      <c r="J336" s="9"/>
      <c r="K336" s="9"/>
    </row>
    <row r="337" spans="1:11">
      <c r="A337" s="8"/>
      <c r="B337" s="8"/>
      <c r="C337" s="8"/>
      <c r="D337" s="8"/>
      <c r="E337" s="8"/>
      <c r="F337" s="9"/>
      <c r="G337" s="9"/>
      <c r="H337" s="9"/>
      <c r="I337" s="9"/>
      <c r="J337" s="9"/>
      <c r="K337" s="9"/>
    </row>
    <row r="338" spans="1:11">
      <c r="A338" s="8"/>
      <c r="B338" s="8"/>
      <c r="C338" s="8"/>
      <c r="D338" s="8"/>
      <c r="E338" s="8"/>
      <c r="F338" s="9"/>
      <c r="G338" s="9"/>
      <c r="H338" s="9"/>
      <c r="I338" s="9"/>
      <c r="J338" s="9"/>
      <c r="K338" s="9"/>
    </row>
    <row r="339" spans="1:11">
      <c r="A339" s="8"/>
      <c r="B339" s="8"/>
      <c r="C339" s="8"/>
      <c r="D339" s="8"/>
      <c r="E339" s="8"/>
      <c r="F339" s="9"/>
      <c r="G339" s="9"/>
      <c r="H339" s="9"/>
      <c r="I339" s="9"/>
      <c r="J339" s="9"/>
      <c r="K339" s="9"/>
    </row>
    <row r="340" spans="1:11">
      <c r="A340" s="8"/>
      <c r="B340" s="8"/>
      <c r="C340" s="8"/>
      <c r="D340" s="8"/>
      <c r="E340" s="8"/>
      <c r="F340" s="9"/>
      <c r="G340" s="9"/>
      <c r="H340" s="9"/>
      <c r="I340" s="9"/>
      <c r="J340" s="9"/>
      <c r="K340" s="9"/>
    </row>
    <row r="341" spans="1:11">
      <c r="A341" s="8"/>
      <c r="B341" s="8"/>
      <c r="C341" s="8"/>
      <c r="D341" s="8"/>
      <c r="E341" s="8"/>
      <c r="F341" s="9"/>
      <c r="G341" s="9"/>
      <c r="H341" s="9"/>
      <c r="I341" s="9"/>
      <c r="J341" s="9"/>
      <c r="K341" s="9"/>
    </row>
    <row r="342" spans="1:11">
      <c r="A342" s="8"/>
      <c r="B342" s="8"/>
      <c r="C342" s="8"/>
      <c r="D342" s="8"/>
      <c r="E342" s="8"/>
      <c r="F342" s="9"/>
      <c r="G342" s="9"/>
      <c r="H342" s="9"/>
      <c r="I342" s="9"/>
      <c r="J342" s="9"/>
      <c r="K342" s="9"/>
    </row>
    <row r="343" spans="1:11">
      <c r="A343" s="8"/>
      <c r="B343" s="8"/>
      <c r="C343" s="8"/>
      <c r="D343" s="8"/>
      <c r="E343" s="8"/>
      <c r="F343" s="9"/>
      <c r="G343" s="9"/>
      <c r="H343" s="9"/>
      <c r="I343" s="9"/>
      <c r="J343" s="9"/>
      <c r="K343" s="9"/>
    </row>
    <row r="344" spans="1:11">
      <c r="A344" s="8"/>
      <c r="B344" s="8"/>
      <c r="C344" s="8"/>
      <c r="D344" s="8"/>
      <c r="E344" s="8"/>
      <c r="F344" s="9"/>
      <c r="G344" s="9"/>
      <c r="H344" s="9"/>
      <c r="I344" s="9"/>
      <c r="J344" s="9"/>
      <c r="K344" s="9"/>
    </row>
    <row r="345" spans="1:11">
      <c r="A345" s="8"/>
      <c r="B345" s="8"/>
      <c r="C345" s="8"/>
      <c r="D345" s="8"/>
      <c r="E345" s="8"/>
      <c r="F345" s="9"/>
      <c r="G345" s="9"/>
      <c r="H345" s="9"/>
      <c r="I345" s="9"/>
      <c r="J345" s="9"/>
      <c r="K345" s="9"/>
    </row>
    <row r="346" spans="1:11">
      <c r="A346" s="8"/>
      <c r="B346" s="8"/>
      <c r="C346" s="8"/>
      <c r="D346" s="8"/>
      <c r="E346" s="8"/>
      <c r="F346" s="9"/>
      <c r="G346" s="9"/>
      <c r="H346" s="9"/>
      <c r="I346" s="9"/>
      <c r="J346" s="9"/>
      <c r="K346" s="9"/>
    </row>
    <row r="347" spans="1:11">
      <c r="A347" s="8"/>
      <c r="B347" s="8"/>
      <c r="C347" s="8"/>
      <c r="D347" s="8"/>
      <c r="E347" s="8"/>
      <c r="F347" s="9"/>
      <c r="G347" s="9"/>
      <c r="H347" s="9"/>
      <c r="I347" s="9"/>
      <c r="J347" s="9"/>
      <c r="K347" s="9"/>
    </row>
    <row r="348" spans="1:11">
      <c r="A348" s="8"/>
      <c r="B348" s="8"/>
      <c r="C348" s="8"/>
      <c r="D348" s="8"/>
      <c r="E348" s="8"/>
      <c r="F348" s="9"/>
      <c r="G348" s="9"/>
      <c r="H348" s="9"/>
      <c r="I348" s="9"/>
      <c r="J348" s="9"/>
      <c r="K348" s="9"/>
    </row>
    <row r="349" spans="1:11">
      <c r="A349" s="8"/>
      <c r="B349" s="8"/>
      <c r="C349" s="8"/>
      <c r="D349" s="8"/>
      <c r="E349" s="8"/>
      <c r="F349" s="9"/>
      <c r="G349" s="9"/>
      <c r="H349" s="9"/>
      <c r="I349" s="9"/>
      <c r="J349" s="9"/>
      <c r="K349" s="9"/>
    </row>
    <row r="350" spans="1:11">
      <c r="A350" s="8"/>
      <c r="B350" s="8"/>
      <c r="C350" s="8"/>
      <c r="D350" s="8"/>
      <c r="E350" s="8"/>
      <c r="F350" s="9"/>
      <c r="G350" s="9"/>
      <c r="H350" s="9"/>
      <c r="I350" s="9"/>
      <c r="J350" s="9"/>
      <c r="K350" s="9"/>
    </row>
    <row r="351" spans="1:11">
      <c r="A351" s="8"/>
      <c r="B351" s="8"/>
      <c r="C351" s="8"/>
      <c r="D351" s="8"/>
      <c r="E351" s="8"/>
      <c r="F351" s="9"/>
      <c r="G351" s="9"/>
      <c r="H351" s="9"/>
      <c r="I351" s="9"/>
      <c r="J351" s="9"/>
      <c r="K351" s="9"/>
    </row>
    <row r="352" spans="1:11">
      <c r="A352" s="8"/>
      <c r="B352" s="8"/>
      <c r="C352" s="8"/>
      <c r="D352" s="8"/>
      <c r="E352" s="8"/>
      <c r="F352" s="9"/>
      <c r="G352" s="9"/>
      <c r="H352" s="9"/>
      <c r="I352" s="9"/>
      <c r="J352" s="9"/>
      <c r="K352" s="9"/>
    </row>
    <row r="353" spans="1:11">
      <c r="A353" s="8"/>
      <c r="B353" s="8"/>
      <c r="C353" s="8"/>
      <c r="D353" s="8"/>
      <c r="E353" s="8"/>
      <c r="F353" s="9"/>
      <c r="G353" s="9"/>
      <c r="H353" s="9"/>
      <c r="I353" s="9"/>
      <c r="J353" s="9"/>
      <c r="K353" s="9"/>
    </row>
    <row r="354" spans="1:11">
      <c r="A354" s="8"/>
      <c r="B354" s="8"/>
      <c r="C354" s="8"/>
      <c r="D354" s="8"/>
      <c r="E354" s="8"/>
      <c r="F354" s="9"/>
      <c r="G354" s="9"/>
      <c r="H354" s="9"/>
      <c r="I354" s="9"/>
      <c r="J354" s="9"/>
      <c r="K354" s="9"/>
    </row>
    <row r="355" spans="1:11">
      <c r="A355" s="8"/>
      <c r="B355" s="8"/>
      <c r="C355" s="8"/>
      <c r="D355" s="8"/>
      <c r="E355" s="8"/>
      <c r="F355" s="9"/>
      <c r="G355" s="9"/>
      <c r="H355" s="9"/>
      <c r="I355" s="9"/>
      <c r="J355" s="9"/>
      <c r="K355" s="9"/>
    </row>
    <row r="356" spans="1:11">
      <c r="A356" s="8"/>
      <c r="B356" s="8"/>
      <c r="C356" s="8"/>
      <c r="D356" s="8"/>
      <c r="E356" s="8"/>
      <c r="F356" s="9"/>
      <c r="G356" s="9"/>
      <c r="H356" s="9"/>
      <c r="I356" s="9"/>
      <c r="J356" s="9"/>
      <c r="K356" s="9"/>
    </row>
    <row r="357" spans="1:11">
      <c r="A357" s="8"/>
      <c r="B357" s="8"/>
      <c r="C357" s="8"/>
      <c r="D357" s="8"/>
      <c r="E357" s="8"/>
      <c r="F357" s="9"/>
      <c r="G357" s="9"/>
      <c r="H357" s="9"/>
      <c r="I357" s="9"/>
      <c r="J357" s="9"/>
      <c r="K357" s="9"/>
    </row>
    <row r="358" spans="1:11">
      <c r="A358" s="8"/>
      <c r="B358" s="8"/>
      <c r="C358" s="8"/>
      <c r="D358" s="8"/>
      <c r="E358" s="8"/>
      <c r="F358" s="9"/>
      <c r="G358" s="9"/>
      <c r="H358" s="9"/>
      <c r="I358" s="9"/>
      <c r="J358" s="9"/>
      <c r="K358" s="9"/>
    </row>
    <row r="359" spans="1:11">
      <c r="A359" s="8"/>
      <c r="B359" s="8"/>
      <c r="C359" s="8"/>
      <c r="D359" s="8"/>
      <c r="E359" s="8"/>
      <c r="F359" s="9"/>
      <c r="G359" s="9"/>
      <c r="H359" s="9"/>
      <c r="I359" s="9"/>
      <c r="J359" s="9"/>
      <c r="K359" s="9"/>
    </row>
    <row r="360" spans="1:11">
      <c r="A360" s="8"/>
      <c r="B360" s="8"/>
      <c r="C360" s="8"/>
      <c r="D360" s="8"/>
      <c r="E360" s="8"/>
      <c r="F360" s="9"/>
      <c r="G360" s="9"/>
      <c r="H360" s="9"/>
      <c r="I360" s="9"/>
      <c r="J360" s="9"/>
      <c r="K360" s="9"/>
    </row>
    <row r="361" spans="1:11">
      <c r="A361" s="8"/>
      <c r="B361" s="8"/>
      <c r="C361" s="8"/>
      <c r="D361" s="8"/>
      <c r="E361" s="8"/>
      <c r="F361" s="9"/>
      <c r="G361" s="9"/>
      <c r="H361" s="9"/>
      <c r="I361" s="9"/>
      <c r="J361" s="9"/>
      <c r="K361" s="9"/>
    </row>
    <row r="362" spans="1:11">
      <c r="A362" s="8"/>
      <c r="B362" s="8"/>
      <c r="C362" s="8"/>
      <c r="D362" s="8"/>
      <c r="E362" s="8"/>
      <c r="F362" s="9"/>
      <c r="G362" s="9"/>
      <c r="H362" s="9"/>
      <c r="I362" s="9"/>
      <c r="J362" s="9"/>
      <c r="K362" s="9"/>
    </row>
    <row r="363" spans="1:11">
      <c r="A363" s="8"/>
      <c r="B363" s="8"/>
      <c r="C363" s="8"/>
      <c r="D363" s="8"/>
      <c r="E363" s="8"/>
      <c r="F363" s="9"/>
      <c r="G363" s="9"/>
      <c r="H363" s="9"/>
      <c r="I363" s="9"/>
      <c r="J363" s="9"/>
      <c r="K363" s="9"/>
    </row>
    <row r="364" spans="1:11">
      <c r="A364" s="8"/>
      <c r="B364" s="8"/>
      <c r="C364" s="8"/>
      <c r="D364" s="8"/>
      <c r="E364" s="8"/>
      <c r="F364" s="9"/>
      <c r="G364" s="9"/>
      <c r="H364" s="9"/>
      <c r="I364" s="9"/>
      <c r="J364" s="9"/>
      <c r="K364" s="9"/>
    </row>
    <row r="365" spans="1:11">
      <c r="A365" s="8"/>
      <c r="B365" s="8"/>
      <c r="C365" s="8"/>
      <c r="D365" s="8"/>
      <c r="E365" s="8"/>
      <c r="F365" s="9"/>
      <c r="G365" s="9"/>
      <c r="H365" s="9"/>
      <c r="I365" s="9"/>
      <c r="J365" s="9"/>
      <c r="K365" s="9"/>
    </row>
    <row r="366" spans="1:11">
      <c r="A366" s="8"/>
      <c r="B366" s="8"/>
      <c r="C366" s="8"/>
      <c r="D366" s="8"/>
      <c r="E366" s="8"/>
      <c r="F366" s="9"/>
      <c r="G366" s="9"/>
      <c r="H366" s="9"/>
      <c r="I366" s="9"/>
      <c r="J366" s="9"/>
      <c r="K366" s="9"/>
    </row>
    <row r="367" spans="1:11">
      <c r="A367" s="8"/>
      <c r="B367" s="8"/>
      <c r="C367" s="8"/>
      <c r="D367" s="8"/>
      <c r="E367" s="8"/>
      <c r="F367" s="9"/>
      <c r="G367" s="9"/>
      <c r="H367" s="9"/>
      <c r="I367" s="9"/>
      <c r="J367" s="9"/>
      <c r="K367" s="9"/>
    </row>
    <row r="368" spans="1:11">
      <c r="A368" s="8"/>
      <c r="B368" s="8"/>
      <c r="C368" s="8"/>
      <c r="D368" s="8"/>
      <c r="E368" s="8"/>
      <c r="F368" s="9"/>
      <c r="G368" s="9"/>
      <c r="H368" s="9"/>
      <c r="I368" s="9"/>
      <c r="J368" s="9"/>
      <c r="K368" s="9"/>
    </row>
    <row r="369" spans="1:11">
      <c r="A369" s="8"/>
      <c r="B369" s="8"/>
      <c r="C369" s="8"/>
      <c r="D369" s="8"/>
      <c r="E369" s="8"/>
      <c r="F369" s="9"/>
      <c r="G369" s="9"/>
      <c r="H369" s="9"/>
      <c r="I369" s="9"/>
      <c r="J369" s="9"/>
      <c r="K369" s="9"/>
    </row>
    <row r="370" spans="1:11">
      <c r="A370" s="8"/>
      <c r="B370" s="8"/>
      <c r="C370" s="8"/>
      <c r="D370" s="8"/>
      <c r="E370" s="8"/>
      <c r="F370" s="9"/>
      <c r="G370" s="9"/>
      <c r="H370" s="9"/>
      <c r="I370" s="9"/>
      <c r="J370" s="9"/>
      <c r="K370" s="9"/>
    </row>
    <row r="371" spans="1:11">
      <c r="A371" s="8"/>
      <c r="B371" s="8"/>
      <c r="C371" s="8"/>
      <c r="D371" s="8"/>
      <c r="E371" s="8"/>
      <c r="F371" s="9"/>
      <c r="G371" s="9"/>
      <c r="H371" s="9"/>
      <c r="I371" s="9"/>
      <c r="J371" s="9"/>
      <c r="K371" s="9"/>
    </row>
    <row r="372" spans="1:11">
      <c r="A372" s="8"/>
      <c r="B372" s="8"/>
      <c r="C372" s="8"/>
      <c r="D372" s="8"/>
      <c r="E372" s="8"/>
      <c r="F372" s="9"/>
      <c r="G372" s="9"/>
      <c r="H372" s="9"/>
      <c r="I372" s="9"/>
      <c r="J372" s="9"/>
      <c r="K372" s="9"/>
    </row>
    <row r="373" spans="1:11">
      <c r="A373" s="8"/>
      <c r="B373" s="8"/>
      <c r="C373" s="8"/>
      <c r="D373" s="8"/>
      <c r="E373" s="8"/>
      <c r="F373" s="9"/>
      <c r="G373" s="9"/>
      <c r="H373" s="9"/>
      <c r="I373" s="9"/>
      <c r="J373" s="9"/>
      <c r="K373" s="9"/>
    </row>
    <row r="374" spans="1:11">
      <c r="A374" s="8"/>
      <c r="B374" s="8"/>
      <c r="C374" s="8"/>
      <c r="D374" s="8"/>
      <c r="E374" s="8"/>
      <c r="F374" s="9"/>
      <c r="G374" s="9"/>
      <c r="H374" s="9"/>
      <c r="I374" s="9"/>
      <c r="J374" s="9"/>
      <c r="K374" s="9"/>
    </row>
    <row r="375" spans="1:11">
      <c r="A375" s="8"/>
      <c r="B375" s="8"/>
      <c r="C375" s="8"/>
      <c r="D375" s="8"/>
      <c r="E375" s="8"/>
      <c r="F375" s="9"/>
      <c r="G375" s="9"/>
      <c r="H375" s="9"/>
      <c r="I375" s="9"/>
      <c r="J375" s="9"/>
      <c r="K375" s="9"/>
    </row>
    <row r="376" spans="1:11">
      <c r="A376" s="8"/>
      <c r="B376" s="8"/>
      <c r="C376" s="8"/>
      <c r="D376" s="8"/>
      <c r="E376" s="8"/>
      <c r="F376" s="9"/>
      <c r="G376" s="9"/>
      <c r="H376" s="9"/>
      <c r="I376" s="9"/>
      <c r="J376" s="9"/>
      <c r="K376" s="9"/>
    </row>
    <row r="377" spans="1:11">
      <c r="A377" s="8"/>
      <c r="B377" s="8"/>
      <c r="C377" s="8"/>
      <c r="D377" s="8"/>
      <c r="E377" s="8"/>
      <c r="F377" s="9"/>
      <c r="G377" s="9"/>
      <c r="H377" s="9"/>
      <c r="I377" s="9"/>
      <c r="J377" s="9"/>
      <c r="K377" s="9"/>
    </row>
    <row r="378" spans="1:11">
      <c r="A378" s="8"/>
      <c r="B378" s="8"/>
      <c r="C378" s="8"/>
      <c r="D378" s="8"/>
      <c r="E378" s="8"/>
      <c r="F378" s="9"/>
      <c r="G378" s="9"/>
      <c r="H378" s="9"/>
      <c r="I378" s="9"/>
      <c r="J378" s="9"/>
      <c r="K378" s="9"/>
    </row>
    <row r="379" spans="1:11">
      <c r="A379" s="8"/>
      <c r="B379" s="8"/>
      <c r="C379" s="8"/>
      <c r="D379" s="8"/>
      <c r="E379" s="8"/>
      <c r="F379" s="9"/>
      <c r="G379" s="9"/>
      <c r="H379" s="9"/>
      <c r="I379" s="9"/>
      <c r="J379" s="9"/>
      <c r="K379" s="9"/>
    </row>
    <row r="380" spans="1:11">
      <c r="A380" s="8"/>
      <c r="B380" s="8"/>
      <c r="C380" s="8"/>
      <c r="D380" s="8"/>
      <c r="E380" s="8"/>
      <c r="F380" s="9"/>
      <c r="G380" s="9"/>
      <c r="H380" s="9"/>
      <c r="I380" s="9"/>
      <c r="J380" s="9"/>
      <c r="K380" s="9"/>
    </row>
    <row r="381" spans="1:11">
      <c r="A381" s="8"/>
      <c r="B381" s="8"/>
      <c r="C381" s="8"/>
      <c r="D381" s="8"/>
      <c r="E381" s="8"/>
      <c r="F381" s="9"/>
      <c r="G381" s="9"/>
      <c r="H381" s="9"/>
      <c r="I381" s="9"/>
      <c r="J381" s="9"/>
      <c r="K381" s="9"/>
    </row>
    <row r="382" spans="1:11">
      <c r="A382" s="8"/>
      <c r="B382" s="8"/>
      <c r="C382" s="8"/>
      <c r="D382" s="8"/>
      <c r="E382" s="8"/>
      <c r="F382" s="9"/>
      <c r="G382" s="9"/>
      <c r="H382" s="9"/>
      <c r="I382" s="9"/>
      <c r="J382" s="9"/>
      <c r="K382" s="9"/>
    </row>
    <row r="383" spans="1:11">
      <c r="A383" s="8"/>
      <c r="B383" s="8"/>
      <c r="C383" s="8"/>
      <c r="D383" s="8"/>
      <c r="E383" s="8"/>
      <c r="F383" s="9"/>
      <c r="G383" s="9"/>
      <c r="H383" s="9"/>
      <c r="I383" s="9"/>
      <c r="J383" s="9"/>
      <c r="K383" s="9"/>
    </row>
    <row r="384" spans="1:11">
      <c r="A384" s="8"/>
      <c r="B384" s="8"/>
      <c r="C384" s="8"/>
      <c r="D384" s="8"/>
      <c r="E384" s="8"/>
      <c r="F384" s="9"/>
      <c r="G384" s="9"/>
      <c r="H384" s="9"/>
      <c r="I384" s="9"/>
      <c r="J384" s="9"/>
      <c r="K384" s="9"/>
    </row>
    <row r="385" spans="1:11">
      <c r="A385" s="8"/>
      <c r="B385" s="8"/>
      <c r="C385" s="8"/>
      <c r="D385" s="8"/>
      <c r="E385" s="8"/>
      <c r="F385" s="9"/>
      <c r="G385" s="9"/>
      <c r="H385" s="9"/>
      <c r="I385" s="9"/>
      <c r="J385" s="9"/>
      <c r="K385" s="9"/>
    </row>
    <row r="386" spans="1:11">
      <c r="A386" s="8"/>
      <c r="B386" s="8"/>
      <c r="C386" s="8"/>
      <c r="D386" s="8"/>
      <c r="E386" s="8"/>
      <c r="F386" s="9"/>
      <c r="G386" s="9"/>
      <c r="H386" s="9"/>
      <c r="I386" s="9"/>
      <c r="J386" s="9"/>
      <c r="K386" s="9"/>
    </row>
    <row r="387" spans="1:11">
      <c r="A387" s="8"/>
      <c r="B387" s="8"/>
      <c r="C387" s="8"/>
      <c r="D387" s="8"/>
      <c r="E387" s="8"/>
      <c r="F387" s="9"/>
      <c r="G387" s="9"/>
      <c r="H387" s="9"/>
      <c r="I387" s="9"/>
      <c r="J387" s="9"/>
      <c r="K387" s="9"/>
    </row>
    <row r="388" spans="1:11">
      <c r="A388" s="8"/>
      <c r="B388" s="8"/>
      <c r="C388" s="8"/>
      <c r="D388" s="8"/>
      <c r="E388" s="8"/>
      <c r="F388" s="9"/>
      <c r="G388" s="9"/>
      <c r="H388" s="9"/>
      <c r="I388" s="9"/>
      <c r="J388" s="9"/>
      <c r="K388" s="9"/>
    </row>
    <row r="389" spans="1:11">
      <c r="A389" s="8"/>
      <c r="B389" s="8"/>
      <c r="C389" s="8"/>
      <c r="D389" s="8"/>
      <c r="E389" s="8"/>
      <c r="F389" s="9"/>
      <c r="G389" s="9"/>
      <c r="H389" s="9"/>
      <c r="I389" s="9"/>
      <c r="J389" s="9"/>
      <c r="K389" s="9"/>
    </row>
    <row r="390" spans="1:11">
      <c r="A390" s="8"/>
      <c r="B390" s="8"/>
      <c r="C390" s="8"/>
      <c r="D390" s="8"/>
      <c r="E390" s="8"/>
      <c r="F390" s="9"/>
      <c r="G390" s="9"/>
      <c r="H390" s="9"/>
      <c r="I390" s="9"/>
      <c r="J390" s="9"/>
      <c r="K390" s="9"/>
    </row>
    <row r="391" spans="1:11">
      <c r="A391" s="8"/>
      <c r="B391" s="8"/>
      <c r="C391" s="8"/>
      <c r="D391" s="8"/>
      <c r="E391" s="8"/>
      <c r="F391" s="9"/>
      <c r="G391" s="9"/>
      <c r="H391" s="9"/>
      <c r="I391" s="9"/>
      <c r="J391" s="9"/>
      <c r="K391" s="9"/>
    </row>
    <row r="392" spans="1:11">
      <c r="A392" s="8"/>
      <c r="B392" s="8"/>
      <c r="C392" s="8"/>
      <c r="D392" s="8"/>
      <c r="E392" s="8"/>
      <c r="F392" s="9"/>
      <c r="G392" s="9"/>
      <c r="H392" s="9"/>
      <c r="I392" s="9"/>
      <c r="J392" s="9"/>
      <c r="K392" s="9"/>
    </row>
    <row r="393" spans="1:11">
      <c r="A393" s="8"/>
      <c r="B393" s="8"/>
      <c r="C393" s="8"/>
      <c r="D393" s="8"/>
      <c r="E393" s="8"/>
      <c r="F393" s="9"/>
      <c r="G393" s="9"/>
      <c r="H393" s="9"/>
      <c r="I393" s="9"/>
      <c r="J393" s="9"/>
      <c r="K393" s="9"/>
    </row>
    <row r="394" spans="1:11">
      <c r="A394" s="8"/>
      <c r="B394" s="8"/>
      <c r="C394" s="8"/>
      <c r="D394" s="8"/>
      <c r="E394" s="8"/>
      <c r="F394" s="9"/>
      <c r="G394" s="9"/>
      <c r="H394" s="9"/>
      <c r="I394" s="9"/>
      <c r="J394" s="9"/>
      <c r="K394" s="9"/>
    </row>
    <row r="395" spans="1:11">
      <c r="A395" s="8"/>
      <c r="B395" s="8"/>
      <c r="C395" s="8"/>
      <c r="D395" s="8"/>
      <c r="E395" s="8"/>
      <c r="F395" s="9"/>
      <c r="G395" s="9"/>
      <c r="H395" s="9"/>
      <c r="I395" s="9"/>
      <c r="J395" s="9"/>
      <c r="K395" s="9"/>
    </row>
    <row r="396" spans="1:11">
      <c r="A396" s="8"/>
      <c r="B396" s="8"/>
      <c r="C396" s="8"/>
      <c r="D396" s="8"/>
      <c r="E396" s="8"/>
      <c r="F396" s="9"/>
      <c r="G396" s="9"/>
      <c r="H396" s="9"/>
      <c r="I396" s="9"/>
      <c r="J396" s="9"/>
      <c r="K396" s="9"/>
    </row>
    <row r="397" spans="1:11">
      <c r="A397" s="8"/>
      <c r="B397" s="8"/>
      <c r="C397" s="8"/>
      <c r="D397" s="8"/>
      <c r="E397" s="8"/>
      <c r="F397" s="9"/>
      <c r="G397" s="9"/>
      <c r="H397" s="9"/>
      <c r="I397" s="9"/>
      <c r="J397" s="9"/>
      <c r="K397" s="9"/>
    </row>
    <row r="398" spans="1:11">
      <c r="A398" s="8"/>
      <c r="B398" s="8"/>
      <c r="C398" s="8"/>
      <c r="D398" s="8"/>
      <c r="E398" s="8"/>
      <c r="F398" s="9"/>
      <c r="G398" s="9"/>
      <c r="H398" s="9"/>
      <c r="I398" s="9"/>
      <c r="J398" s="9"/>
      <c r="K398" s="9"/>
    </row>
    <row r="399" spans="1:11">
      <c r="A399" s="8"/>
      <c r="B399" s="8"/>
      <c r="C399" s="8"/>
      <c r="D399" s="8"/>
      <c r="E399" s="8"/>
      <c r="F399" s="9"/>
      <c r="G399" s="9"/>
      <c r="H399" s="9"/>
      <c r="I399" s="9"/>
      <c r="J399" s="9"/>
      <c r="K399" s="9"/>
    </row>
    <row r="400" spans="1:11">
      <c r="A400" s="8"/>
      <c r="B400" s="8"/>
      <c r="C400" s="8"/>
      <c r="D400" s="8"/>
      <c r="E400" s="8"/>
      <c r="F400" s="9"/>
      <c r="G400" s="9"/>
      <c r="H400" s="9"/>
      <c r="I400" s="9"/>
      <c r="J400" s="9"/>
      <c r="K400" s="9"/>
    </row>
    <row r="401" spans="1:11">
      <c r="A401" s="8"/>
      <c r="B401" s="8"/>
      <c r="C401" s="8"/>
      <c r="D401" s="8"/>
      <c r="E401" s="8"/>
      <c r="F401" s="9"/>
      <c r="G401" s="9"/>
      <c r="H401" s="9"/>
      <c r="I401" s="9"/>
      <c r="J401" s="9"/>
      <c r="K401" s="9"/>
    </row>
    <row r="402" spans="1:11">
      <c r="A402" s="8"/>
      <c r="B402" s="8"/>
      <c r="C402" s="8"/>
      <c r="D402" s="8"/>
      <c r="E402" s="8"/>
      <c r="F402" s="9"/>
      <c r="G402" s="9"/>
      <c r="H402" s="9"/>
      <c r="I402" s="9"/>
      <c r="J402" s="9"/>
      <c r="K402" s="9"/>
    </row>
    <row r="403" spans="1:11">
      <c r="A403" s="8"/>
      <c r="B403" s="8"/>
      <c r="C403" s="8"/>
      <c r="D403" s="8"/>
      <c r="E403" s="8"/>
      <c r="F403" s="9"/>
      <c r="G403" s="9"/>
      <c r="H403" s="9"/>
      <c r="I403" s="9"/>
      <c r="J403" s="9"/>
      <c r="K403" s="9"/>
    </row>
    <row r="404" spans="1:11">
      <c r="A404" s="8"/>
      <c r="B404" s="8"/>
      <c r="C404" s="8"/>
      <c r="D404" s="8"/>
      <c r="E404" s="8"/>
      <c r="F404" s="9"/>
      <c r="G404" s="9"/>
      <c r="H404" s="9"/>
      <c r="I404" s="9"/>
      <c r="J404" s="9"/>
      <c r="K404" s="9"/>
    </row>
    <row r="405" spans="1:11">
      <c r="A405" s="8"/>
      <c r="B405" s="8"/>
      <c r="C405" s="8"/>
      <c r="D405" s="8"/>
      <c r="E405" s="8"/>
      <c r="F405" s="9"/>
      <c r="G405" s="9"/>
      <c r="H405" s="9"/>
      <c r="I405" s="9"/>
      <c r="J405" s="9"/>
      <c r="K405" s="9"/>
    </row>
    <row r="406" spans="1:11">
      <c r="A406" s="8"/>
      <c r="B406" s="8"/>
      <c r="C406" s="8"/>
      <c r="D406" s="8"/>
      <c r="E406" s="8"/>
      <c r="F406" s="9"/>
      <c r="G406" s="9"/>
      <c r="H406" s="9"/>
      <c r="I406" s="9"/>
      <c r="J406" s="9"/>
      <c r="K406" s="9"/>
    </row>
    <row r="407" spans="1:11">
      <c r="A407" s="8"/>
      <c r="B407" s="8"/>
      <c r="C407" s="8"/>
      <c r="D407" s="8"/>
      <c r="E407" s="8"/>
      <c r="F407" s="9"/>
      <c r="G407" s="9"/>
      <c r="H407" s="9"/>
      <c r="I407" s="9"/>
      <c r="J407" s="9"/>
      <c r="K407" s="9"/>
    </row>
    <row r="408" spans="1:11">
      <c r="A408" s="8"/>
      <c r="B408" s="8"/>
      <c r="C408" s="8"/>
      <c r="D408" s="8"/>
      <c r="E408" s="8"/>
      <c r="F408" s="9"/>
      <c r="G408" s="9"/>
      <c r="H408" s="9"/>
      <c r="I408" s="9"/>
      <c r="J408" s="9"/>
      <c r="K408" s="9"/>
    </row>
    <row r="409" spans="1:11">
      <c r="A409" s="8"/>
      <c r="B409" s="8"/>
      <c r="C409" s="8"/>
      <c r="D409" s="8"/>
      <c r="E409" s="8"/>
      <c r="F409" s="9"/>
      <c r="G409" s="9"/>
      <c r="H409" s="9"/>
      <c r="I409" s="9"/>
      <c r="J409" s="9"/>
      <c r="K409" s="9"/>
    </row>
    <row r="410" spans="1:11">
      <c r="A410" s="8"/>
      <c r="B410" s="8"/>
      <c r="C410" s="8"/>
      <c r="D410" s="8"/>
      <c r="E410" s="8"/>
      <c r="F410" s="9"/>
      <c r="G410" s="9"/>
      <c r="H410" s="9"/>
      <c r="I410" s="9"/>
      <c r="J410" s="9"/>
      <c r="K410" s="9"/>
    </row>
    <row r="411" spans="1:11">
      <c r="A411" s="8"/>
      <c r="B411" s="8"/>
      <c r="C411" s="8"/>
      <c r="D411" s="8"/>
      <c r="E411" s="8"/>
      <c r="F411" s="9"/>
      <c r="G411" s="9"/>
      <c r="H411" s="9"/>
      <c r="I411" s="9"/>
      <c r="J411" s="9"/>
      <c r="K411" s="9"/>
    </row>
    <row r="412" spans="1:11">
      <c r="A412" s="8"/>
      <c r="B412" s="8"/>
      <c r="C412" s="8"/>
      <c r="D412" s="8"/>
      <c r="E412" s="8"/>
      <c r="F412" s="9"/>
      <c r="G412" s="9"/>
      <c r="H412" s="9"/>
      <c r="I412" s="9"/>
      <c r="J412" s="9"/>
      <c r="K412" s="9"/>
    </row>
    <row r="413" spans="1:11">
      <c r="A413" s="8"/>
      <c r="B413" s="8"/>
      <c r="C413" s="8"/>
      <c r="D413" s="8"/>
      <c r="E413" s="8"/>
      <c r="F413" s="9"/>
      <c r="G413" s="9"/>
      <c r="H413" s="9"/>
      <c r="I413" s="9"/>
      <c r="J413" s="9"/>
      <c r="K413" s="9"/>
    </row>
    <row r="414" spans="1:11">
      <c r="A414" s="8"/>
      <c r="B414" s="8"/>
      <c r="C414" s="8"/>
      <c r="D414" s="8"/>
      <c r="E414" s="8"/>
      <c r="F414" s="9"/>
      <c r="G414" s="9"/>
      <c r="H414" s="9"/>
      <c r="I414" s="9"/>
      <c r="J414" s="9"/>
      <c r="K414" s="9"/>
    </row>
    <row r="415" spans="1:11">
      <c r="A415" s="8"/>
      <c r="B415" s="8"/>
      <c r="C415" s="8"/>
      <c r="D415" s="8"/>
      <c r="E415" s="8"/>
      <c r="F415" s="9"/>
      <c r="G415" s="9"/>
      <c r="H415" s="9"/>
      <c r="I415" s="9"/>
      <c r="J415" s="9"/>
      <c r="K415" s="9"/>
    </row>
    <row r="416" spans="1:11">
      <c r="A416" s="8"/>
      <c r="B416" s="8"/>
      <c r="C416" s="8"/>
      <c r="D416" s="8"/>
      <c r="E416" s="8"/>
      <c r="F416" s="9"/>
      <c r="G416" s="9"/>
      <c r="H416" s="9"/>
      <c r="I416" s="9"/>
      <c r="J416" s="9"/>
      <c r="K416" s="9"/>
    </row>
    <row r="417" spans="1:11">
      <c r="A417" s="8"/>
      <c r="B417" s="8"/>
      <c r="C417" s="8"/>
      <c r="D417" s="8"/>
      <c r="E417" s="8"/>
      <c r="F417" s="9"/>
      <c r="G417" s="9"/>
      <c r="H417" s="9"/>
      <c r="I417" s="9"/>
      <c r="J417" s="9"/>
      <c r="K417" s="9"/>
    </row>
    <row r="418" spans="1:11">
      <c r="A418" s="8"/>
      <c r="B418" s="8"/>
      <c r="C418" s="8"/>
      <c r="D418" s="8"/>
      <c r="E418" s="8"/>
      <c r="F418" s="9"/>
      <c r="G418" s="9"/>
      <c r="H418" s="9"/>
      <c r="I418" s="9"/>
      <c r="J418" s="9"/>
      <c r="K418" s="9"/>
    </row>
    <row r="419" spans="1:11">
      <c r="A419" s="8"/>
      <c r="B419" s="8"/>
      <c r="C419" s="8"/>
      <c r="D419" s="8"/>
      <c r="E419" s="8"/>
      <c r="F419" s="9"/>
      <c r="G419" s="9"/>
      <c r="H419" s="9"/>
      <c r="I419" s="9"/>
      <c r="J419" s="9"/>
      <c r="K419" s="9"/>
    </row>
    <row r="420" spans="1:11">
      <c r="A420" s="8"/>
      <c r="B420" s="8"/>
      <c r="C420" s="8"/>
      <c r="D420" s="8"/>
      <c r="E420" s="8"/>
      <c r="F420" s="9"/>
      <c r="G420" s="9"/>
      <c r="H420" s="9"/>
      <c r="I420" s="9"/>
      <c r="J420" s="9"/>
      <c r="K420" s="9"/>
    </row>
    <row r="421" spans="1:11">
      <c r="A421" s="8"/>
      <c r="B421" s="8"/>
      <c r="C421" s="8"/>
      <c r="D421" s="8"/>
      <c r="E421" s="8"/>
      <c r="F421" s="9"/>
      <c r="G421" s="9"/>
      <c r="H421" s="9"/>
      <c r="I421" s="9"/>
      <c r="J421" s="9"/>
      <c r="K421" s="9"/>
    </row>
    <row r="422" spans="1:11">
      <c r="A422" s="8"/>
      <c r="B422" s="8"/>
      <c r="C422" s="8"/>
      <c r="D422" s="8"/>
      <c r="E422" s="8"/>
      <c r="F422" s="9"/>
      <c r="G422" s="9"/>
      <c r="H422" s="9"/>
      <c r="I422" s="9"/>
      <c r="J422" s="9"/>
      <c r="K422" s="9"/>
    </row>
    <row r="423" spans="1:11">
      <c r="A423" s="8"/>
      <c r="B423" s="8"/>
      <c r="C423" s="8"/>
      <c r="D423" s="8"/>
      <c r="E423" s="8"/>
      <c r="F423" s="9"/>
      <c r="G423" s="9"/>
      <c r="H423" s="9"/>
      <c r="I423" s="9"/>
      <c r="J423" s="9"/>
      <c r="K423" s="9"/>
    </row>
    <row r="424" spans="1:11">
      <c r="A424" s="8"/>
      <c r="B424" s="8"/>
      <c r="C424" s="8"/>
      <c r="D424" s="8"/>
      <c r="E424" s="8"/>
      <c r="F424" s="9"/>
      <c r="G424" s="9"/>
      <c r="H424" s="9"/>
      <c r="I424" s="9"/>
      <c r="J424" s="9"/>
      <c r="K424" s="9"/>
    </row>
    <row r="425" spans="1:11">
      <c r="A425" s="8"/>
      <c r="B425" s="8"/>
      <c r="C425" s="8"/>
      <c r="D425" s="8"/>
      <c r="E425" s="8"/>
      <c r="F425" s="9"/>
      <c r="G425" s="9"/>
      <c r="H425" s="9"/>
      <c r="I425" s="9"/>
      <c r="J425" s="9"/>
      <c r="K425" s="9"/>
    </row>
    <row r="426" spans="1:11">
      <c r="A426" s="8"/>
      <c r="B426" s="8"/>
      <c r="C426" s="8"/>
      <c r="D426" s="8"/>
      <c r="E426" s="8"/>
      <c r="F426" s="9"/>
      <c r="G426" s="9"/>
      <c r="H426" s="9"/>
      <c r="I426" s="9"/>
      <c r="J426" s="9"/>
      <c r="K426" s="9"/>
    </row>
    <row r="427" spans="1:11">
      <c r="A427" s="8"/>
      <c r="B427" s="8"/>
      <c r="C427" s="8"/>
      <c r="D427" s="8"/>
      <c r="E427" s="8"/>
      <c r="F427" s="9"/>
      <c r="G427" s="9"/>
      <c r="H427" s="9"/>
      <c r="I427" s="9"/>
      <c r="J427" s="9"/>
      <c r="K427" s="9"/>
    </row>
    <row r="428" spans="1:11">
      <c r="A428" s="8"/>
      <c r="B428" s="8"/>
      <c r="C428" s="8"/>
      <c r="D428" s="8"/>
      <c r="E428" s="8"/>
      <c r="F428" s="9"/>
      <c r="G428" s="9"/>
      <c r="H428" s="9"/>
      <c r="I428" s="9"/>
      <c r="J428" s="9"/>
      <c r="K428" s="9"/>
    </row>
    <row r="429" spans="1:11">
      <c r="A429" s="8"/>
      <c r="B429" s="8"/>
      <c r="C429" s="8"/>
      <c r="D429" s="8"/>
      <c r="E429" s="8"/>
      <c r="F429" s="9"/>
      <c r="G429" s="9"/>
      <c r="H429" s="9"/>
      <c r="I429" s="9"/>
      <c r="J429" s="9"/>
      <c r="K429" s="9"/>
    </row>
    <row r="430" spans="1:11">
      <c r="A430" s="8"/>
      <c r="B430" s="8"/>
      <c r="C430" s="8"/>
      <c r="D430" s="8"/>
      <c r="E430" s="8"/>
      <c r="F430" s="9"/>
      <c r="G430" s="9"/>
      <c r="H430" s="9"/>
      <c r="I430" s="9"/>
      <c r="J430" s="9"/>
      <c r="K430" s="9"/>
    </row>
    <row r="431" spans="1:11">
      <c r="A431" s="8"/>
      <c r="B431" s="8"/>
      <c r="C431" s="8"/>
      <c r="D431" s="8"/>
      <c r="E431" s="8"/>
      <c r="F431" s="9"/>
      <c r="G431" s="9"/>
      <c r="H431" s="9"/>
      <c r="I431" s="9"/>
      <c r="J431" s="9"/>
      <c r="K431" s="9"/>
    </row>
    <row r="432" spans="1:11">
      <c r="A432" s="8"/>
      <c r="B432" s="8"/>
      <c r="C432" s="8"/>
      <c r="D432" s="8"/>
      <c r="E432" s="8"/>
      <c r="F432" s="9"/>
      <c r="G432" s="9"/>
      <c r="H432" s="9"/>
      <c r="I432" s="9"/>
      <c r="J432" s="9"/>
      <c r="K432" s="9"/>
    </row>
    <row r="433" spans="1:11">
      <c r="A433" s="8"/>
      <c r="B433" s="8"/>
      <c r="C433" s="8"/>
      <c r="D433" s="8"/>
      <c r="E433" s="8"/>
      <c r="F433" s="9"/>
      <c r="G433" s="9"/>
      <c r="H433" s="9"/>
      <c r="I433" s="9"/>
      <c r="J433" s="9"/>
      <c r="K433" s="9"/>
    </row>
    <row r="434" spans="1:11">
      <c r="A434" s="8"/>
      <c r="B434" s="8"/>
      <c r="C434" s="8"/>
      <c r="D434" s="8"/>
      <c r="E434" s="8"/>
      <c r="F434" s="9"/>
      <c r="G434" s="9"/>
      <c r="H434" s="9"/>
      <c r="I434" s="9"/>
      <c r="J434" s="9"/>
      <c r="K434" s="9"/>
    </row>
    <row r="435" spans="1:11">
      <c r="A435" s="8"/>
      <c r="B435" s="8"/>
      <c r="C435" s="8"/>
      <c r="D435" s="8"/>
      <c r="E435" s="8"/>
      <c r="F435" s="9"/>
      <c r="G435" s="9"/>
      <c r="H435" s="9"/>
      <c r="I435" s="9"/>
      <c r="J435" s="9"/>
      <c r="K435" s="9"/>
    </row>
    <row r="436" spans="1:11">
      <c r="A436" s="8"/>
      <c r="B436" s="8"/>
      <c r="C436" s="8"/>
      <c r="D436" s="8"/>
      <c r="E436" s="8"/>
      <c r="F436" s="9"/>
      <c r="G436" s="9"/>
      <c r="H436" s="9"/>
      <c r="I436" s="9"/>
      <c r="J436" s="9"/>
      <c r="K436" s="9"/>
    </row>
    <row r="437" spans="1:11">
      <c r="A437" s="8"/>
      <c r="B437" s="8"/>
      <c r="C437" s="8"/>
      <c r="D437" s="8"/>
      <c r="E437" s="8"/>
      <c r="F437" s="9"/>
      <c r="G437" s="9"/>
      <c r="H437" s="9"/>
      <c r="I437" s="9"/>
      <c r="J437" s="9"/>
      <c r="K437" s="9"/>
    </row>
    <row r="438" spans="1:11">
      <c r="A438" s="8"/>
      <c r="B438" s="8"/>
      <c r="C438" s="8"/>
      <c r="D438" s="8"/>
      <c r="E438" s="8"/>
      <c r="F438" s="9"/>
      <c r="G438" s="9"/>
      <c r="H438" s="9"/>
      <c r="I438" s="9"/>
      <c r="J438" s="9"/>
      <c r="K438" s="9"/>
    </row>
    <row r="439" spans="1:11">
      <c r="A439" s="8"/>
      <c r="B439" s="8"/>
      <c r="C439" s="8"/>
      <c r="D439" s="8"/>
      <c r="E439" s="8"/>
      <c r="F439" s="9"/>
      <c r="G439" s="9"/>
      <c r="H439" s="9"/>
      <c r="I439" s="9"/>
      <c r="J439" s="9"/>
      <c r="K439" s="9"/>
    </row>
    <row r="440" spans="1:11">
      <c r="A440" s="8"/>
      <c r="B440" s="8"/>
      <c r="C440" s="8"/>
      <c r="D440" s="8"/>
      <c r="E440" s="8"/>
      <c r="F440" s="9"/>
      <c r="G440" s="9"/>
      <c r="H440" s="9"/>
      <c r="I440" s="9"/>
      <c r="J440" s="9"/>
      <c r="K440" s="9"/>
    </row>
    <row r="441" spans="1:11">
      <c r="A441" s="8"/>
      <c r="B441" s="8"/>
      <c r="C441" s="8"/>
      <c r="D441" s="8"/>
      <c r="E441" s="8"/>
      <c r="F441" s="9"/>
      <c r="G441" s="9"/>
      <c r="H441" s="9"/>
      <c r="I441" s="9"/>
      <c r="J441" s="9"/>
      <c r="K441" s="9"/>
    </row>
    <row r="442" spans="1:11">
      <c r="A442" s="8"/>
      <c r="B442" s="8"/>
      <c r="C442" s="8"/>
      <c r="D442" s="8"/>
      <c r="E442" s="8"/>
      <c r="F442" s="9"/>
      <c r="G442" s="9"/>
      <c r="H442" s="9"/>
      <c r="I442" s="9"/>
      <c r="J442" s="9"/>
      <c r="K442" s="9"/>
    </row>
    <row r="443" spans="1:11">
      <c r="A443" s="8"/>
      <c r="B443" s="8"/>
      <c r="C443" s="8"/>
      <c r="D443" s="8"/>
      <c r="E443" s="8"/>
      <c r="F443" s="9"/>
      <c r="G443" s="9"/>
      <c r="H443" s="9"/>
      <c r="I443" s="9"/>
      <c r="J443" s="9"/>
      <c r="K443" s="9"/>
    </row>
    <row r="444" spans="1:11">
      <c r="A444" s="8"/>
      <c r="B444" s="8"/>
      <c r="C444" s="8"/>
      <c r="D444" s="8"/>
      <c r="E444" s="8"/>
      <c r="F444" s="9"/>
      <c r="G444" s="9"/>
      <c r="H444" s="9"/>
      <c r="I444" s="9"/>
      <c r="J444" s="9"/>
      <c r="K444" s="9"/>
    </row>
    <row r="445" spans="1:11">
      <c r="A445" s="8"/>
      <c r="B445" s="8"/>
      <c r="C445" s="8"/>
      <c r="D445" s="8"/>
      <c r="E445" s="8"/>
      <c r="F445" s="9"/>
      <c r="G445" s="9"/>
      <c r="H445" s="9"/>
      <c r="I445" s="9"/>
      <c r="J445" s="9"/>
      <c r="K445" s="9"/>
    </row>
    <row r="446" spans="1:11">
      <c r="A446" s="8"/>
      <c r="B446" s="8"/>
      <c r="C446" s="8"/>
      <c r="D446" s="8"/>
      <c r="E446" s="8"/>
      <c r="F446" s="9"/>
      <c r="G446" s="9"/>
      <c r="H446" s="9"/>
      <c r="I446" s="9"/>
      <c r="J446" s="9"/>
      <c r="K446" s="9"/>
    </row>
    <row r="447" spans="1:11">
      <c r="A447" s="8"/>
      <c r="B447" s="8"/>
      <c r="C447" s="8"/>
      <c r="D447" s="8"/>
      <c r="E447" s="8"/>
      <c r="F447" s="9"/>
      <c r="G447" s="9"/>
      <c r="H447" s="9"/>
      <c r="I447" s="9"/>
      <c r="J447" s="9"/>
      <c r="K447" s="9"/>
    </row>
    <row r="448" spans="1:11">
      <c r="A448" s="8"/>
      <c r="B448" s="8"/>
      <c r="C448" s="8"/>
      <c r="D448" s="8"/>
      <c r="E448" s="8"/>
      <c r="F448" s="9"/>
      <c r="G448" s="9"/>
      <c r="H448" s="9"/>
      <c r="I448" s="9"/>
      <c r="J448" s="9"/>
      <c r="K448" s="9"/>
    </row>
    <row r="449" spans="1:11">
      <c r="A449" s="8"/>
      <c r="B449" s="8"/>
      <c r="C449" s="8"/>
      <c r="D449" s="8"/>
      <c r="E449" s="8"/>
      <c r="F449" s="9"/>
      <c r="G449" s="9"/>
      <c r="H449" s="9"/>
      <c r="I449" s="9"/>
      <c r="J449" s="9"/>
      <c r="K449" s="9"/>
    </row>
    <row r="450" spans="1:11">
      <c r="A450" s="8"/>
      <c r="B450" s="8"/>
      <c r="C450" s="8"/>
      <c r="D450" s="8"/>
      <c r="E450" s="8"/>
      <c r="F450" s="9"/>
      <c r="G450" s="9"/>
      <c r="H450" s="9"/>
      <c r="I450" s="9"/>
      <c r="J450" s="9"/>
      <c r="K450" s="9"/>
    </row>
    <row r="451" spans="1:11">
      <c r="A451" s="8"/>
      <c r="B451" s="8"/>
      <c r="C451" s="8"/>
      <c r="D451" s="8"/>
      <c r="E451" s="8"/>
      <c r="F451" s="9"/>
      <c r="G451" s="9"/>
      <c r="H451" s="9"/>
      <c r="I451" s="9"/>
      <c r="J451" s="9"/>
      <c r="K451" s="9"/>
    </row>
    <row r="452" spans="1:11">
      <c r="A452" s="8"/>
      <c r="B452" s="8"/>
      <c r="C452" s="8"/>
      <c r="D452" s="8"/>
      <c r="E452" s="8"/>
      <c r="F452" s="9"/>
      <c r="G452" s="9"/>
      <c r="H452" s="9"/>
      <c r="I452" s="9"/>
      <c r="J452" s="9"/>
      <c r="K452" s="9"/>
    </row>
    <row r="453" spans="1:11">
      <c r="A453" s="8"/>
      <c r="B453" s="8"/>
      <c r="C453" s="8"/>
      <c r="D453" s="8"/>
      <c r="E453" s="8"/>
      <c r="F453" s="9"/>
      <c r="G453" s="9"/>
      <c r="H453" s="9"/>
      <c r="I453" s="9"/>
      <c r="J453" s="9"/>
      <c r="K453" s="9"/>
    </row>
    <row r="454" spans="1:11">
      <c r="A454" s="8"/>
      <c r="B454" s="8"/>
      <c r="C454" s="8"/>
      <c r="D454" s="8"/>
      <c r="E454" s="8"/>
      <c r="F454" s="9"/>
      <c r="G454" s="9"/>
      <c r="H454" s="9"/>
      <c r="I454" s="9"/>
      <c r="J454" s="9"/>
      <c r="K454" s="9"/>
    </row>
    <row r="455" spans="1:11">
      <c r="A455" s="8"/>
      <c r="B455" s="8"/>
      <c r="C455" s="8"/>
      <c r="D455" s="8"/>
      <c r="E455" s="8"/>
      <c r="F455" s="9"/>
      <c r="G455" s="9"/>
      <c r="H455" s="9"/>
      <c r="I455" s="9"/>
      <c r="J455" s="9"/>
      <c r="K455" s="9"/>
    </row>
    <row r="456" spans="1:11">
      <c r="A456" s="8"/>
      <c r="B456" s="8"/>
      <c r="C456" s="8"/>
      <c r="D456" s="8"/>
      <c r="E456" s="8"/>
      <c r="F456" s="9"/>
      <c r="G456" s="9"/>
      <c r="H456" s="9"/>
      <c r="I456" s="9"/>
      <c r="J456" s="9"/>
      <c r="K456" s="9"/>
    </row>
    <row r="457" spans="1:11">
      <c r="A457" s="8"/>
      <c r="B457" s="8"/>
      <c r="C457" s="8"/>
      <c r="D457" s="8"/>
      <c r="E457" s="8"/>
      <c r="F457" s="9"/>
      <c r="G457" s="9"/>
      <c r="H457" s="9"/>
      <c r="I457" s="9"/>
      <c r="J457" s="9"/>
      <c r="K457" s="9"/>
    </row>
    <row r="458" spans="1:11">
      <c r="A458" s="8"/>
      <c r="B458" s="8"/>
      <c r="C458" s="8"/>
      <c r="D458" s="8"/>
      <c r="E458" s="8"/>
      <c r="F458" s="9"/>
      <c r="G458" s="9"/>
      <c r="H458" s="9"/>
      <c r="I458" s="9"/>
      <c r="J458" s="9"/>
      <c r="K458" s="9"/>
    </row>
    <row r="459" spans="1:11">
      <c r="A459" s="8"/>
      <c r="B459" s="8"/>
      <c r="C459" s="8"/>
      <c r="D459" s="8"/>
      <c r="E459" s="8"/>
      <c r="F459" s="9"/>
      <c r="G459" s="9"/>
      <c r="H459" s="9"/>
      <c r="I459" s="9"/>
      <c r="J459" s="9"/>
      <c r="K459" s="9"/>
    </row>
    <row r="460" spans="1:11">
      <c r="A460" s="8"/>
      <c r="B460" s="8"/>
      <c r="C460" s="8"/>
      <c r="D460" s="8"/>
      <c r="E460" s="8"/>
      <c r="F460" s="9"/>
      <c r="G460" s="9"/>
      <c r="H460" s="9"/>
      <c r="I460" s="9"/>
      <c r="J460" s="9"/>
      <c r="K460" s="9"/>
    </row>
    <row r="461" spans="1:11">
      <c r="A461" s="8"/>
      <c r="B461" s="8"/>
      <c r="C461" s="8"/>
      <c r="D461" s="8"/>
      <c r="E461" s="8"/>
      <c r="F461" s="9"/>
      <c r="G461" s="9"/>
      <c r="H461" s="9"/>
      <c r="I461" s="9"/>
      <c r="J461" s="9"/>
      <c r="K461" s="9"/>
    </row>
    <row r="462" spans="1:11">
      <c r="A462" s="8"/>
      <c r="B462" s="8"/>
      <c r="C462" s="8"/>
      <c r="D462" s="8"/>
      <c r="E462" s="8"/>
      <c r="F462" s="9"/>
      <c r="G462" s="9"/>
      <c r="H462" s="9"/>
      <c r="I462" s="9"/>
      <c r="J462" s="9"/>
      <c r="K462" s="9"/>
    </row>
    <row r="463" spans="1:11">
      <c r="A463" s="8"/>
      <c r="B463" s="8"/>
      <c r="C463" s="8"/>
      <c r="D463" s="8"/>
      <c r="E463" s="8"/>
      <c r="F463" s="9"/>
      <c r="G463" s="9"/>
      <c r="H463" s="9"/>
      <c r="I463" s="9"/>
      <c r="J463" s="9"/>
      <c r="K463" s="9"/>
    </row>
    <row r="464" spans="1:11">
      <c r="A464" s="8"/>
      <c r="B464" s="8"/>
      <c r="C464" s="8"/>
      <c r="D464" s="8"/>
      <c r="E464" s="8"/>
      <c r="F464" s="9"/>
      <c r="G464" s="9"/>
      <c r="H464" s="9"/>
      <c r="I464" s="9"/>
      <c r="J464" s="9"/>
      <c r="K464" s="9"/>
    </row>
    <row r="465" spans="1:11">
      <c r="A465" s="8"/>
      <c r="B465" s="8"/>
      <c r="C465" s="8"/>
      <c r="D465" s="8"/>
      <c r="E465" s="8"/>
      <c r="F465" s="9"/>
      <c r="G465" s="9"/>
      <c r="H465" s="9"/>
      <c r="I465" s="9"/>
      <c r="J465" s="9"/>
      <c r="K465" s="9"/>
    </row>
    <row r="466" spans="1:11">
      <c r="A466" s="8"/>
      <c r="B466" s="8"/>
      <c r="C466" s="8"/>
      <c r="D466" s="8"/>
      <c r="E466" s="8"/>
      <c r="F466" s="9"/>
      <c r="G466" s="9"/>
      <c r="H466" s="9"/>
      <c r="I466" s="9"/>
      <c r="J466" s="9"/>
      <c r="K466" s="9"/>
    </row>
    <row r="467" spans="1:11">
      <c r="A467" s="8"/>
      <c r="B467" s="8"/>
      <c r="C467" s="8"/>
      <c r="D467" s="8"/>
      <c r="E467" s="8"/>
      <c r="F467" s="9"/>
      <c r="G467" s="9"/>
      <c r="H467" s="9"/>
      <c r="I467" s="9"/>
      <c r="J467" s="9"/>
      <c r="K467" s="9"/>
    </row>
    <row r="468" spans="1:11">
      <c r="A468" s="8"/>
      <c r="B468" s="8"/>
      <c r="C468" s="8"/>
      <c r="D468" s="8"/>
      <c r="E468" s="8"/>
      <c r="F468" s="9"/>
      <c r="G468" s="9"/>
      <c r="H468" s="9"/>
      <c r="I468" s="9"/>
      <c r="J468" s="9"/>
      <c r="K468" s="9"/>
    </row>
    <row r="469" spans="1:11">
      <c r="A469" s="8"/>
      <c r="B469" s="8"/>
      <c r="C469" s="8"/>
      <c r="D469" s="8"/>
      <c r="E469" s="8"/>
      <c r="F469" s="9"/>
      <c r="G469" s="9"/>
      <c r="H469" s="9"/>
      <c r="I469" s="9"/>
      <c r="J469" s="9"/>
      <c r="K469" s="9"/>
    </row>
    <row r="470" spans="1:11">
      <c r="A470" s="8"/>
      <c r="B470" s="8"/>
      <c r="C470" s="8"/>
      <c r="D470" s="8"/>
      <c r="E470" s="8"/>
      <c r="F470" s="9"/>
      <c r="G470" s="9"/>
      <c r="H470" s="9"/>
      <c r="I470" s="9"/>
      <c r="J470" s="9"/>
      <c r="K470" s="9"/>
    </row>
    <row r="471" spans="1:11">
      <c r="A471" s="8"/>
      <c r="B471" s="8"/>
      <c r="C471" s="8"/>
      <c r="D471" s="8"/>
      <c r="E471" s="8"/>
      <c r="F471" s="9"/>
      <c r="G471" s="9"/>
      <c r="H471" s="9"/>
      <c r="I471" s="9"/>
      <c r="J471" s="9"/>
      <c r="K471" s="9"/>
    </row>
    <row r="472" spans="1:11">
      <c r="A472" s="8"/>
      <c r="B472" s="8"/>
      <c r="C472" s="8"/>
      <c r="D472" s="8"/>
      <c r="E472" s="8"/>
      <c r="F472" s="9"/>
      <c r="G472" s="9"/>
      <c r="H472" s="9"/>
      <c r="I472" s="9"/>
      <c r="J472" s="9"/>
      <c r="K472" s="9"/>
    </row>
    <row r="473" spans="1:11">
      <c r="A473" s="8"/>
      <c r="B473" s="8"/>
      <c r="C473" s="8"/>
      <c r="D473" s="8"/>
      <c r="E473" s="8"/>
      <c r="F473" s="9"/>
      <c r="G473" s="9"/>
      <c r="H473" s="9"/>
      <c r="I473" s="9"/>
      <c r="J473" s="9"/>
      <c r="K473" s="9"/>
    </row>
    <row r="474" spans="1:11">
      <c r="A474" s="8"/>
      <c r="B474" s="8"/>
      <c r="C474" s="8"/>
      <c r="D474" s="8"/>
      <c r="E474" s="8"/>
      <c r="F474" s="9"/>
      <c r="G474" s="9"/>
      <c r="H474" s="9"/>
      <c r="I474" s="9"/>
      <c r="J474" s="9"/>
      <c r="K474" s="9"/>
    </row>
    <row r="475" spans="1:11">
      <c r="A475" s="8"/>
      <c r="B475" s="8"/>
      <c r="C475" s="8"/>
      <c r="D475" s="8"/>
      <c r="E475" s="8"/>
      <c r="F475" s="9"/>
      <c r="G475" s="9"/>
      <c r="H475" s="9"/>
      <c r="I475" s="9"/>
      <c r="J475" s="9"/>
      <c r="K475" s="9"/>
    </row>
    <row r="476" spans="1:11">
      <c r="A476" s="8"/>
      <c r="B476" s="8"/>
      <c r="C476" s="8"/>
      <c r="D476" s="8"/>
      <c r="E476" s="8"/>
      <c r="F476" s="9"/>
      <c r="G476" s="9"/>
      <c r="H476" s="9"/>
      <c r="I476" s="9"/>
      <c r="J476" s="9"/>
      <c r="K476" s="9"/>
    </row>
    <row r="477" spans="1:11">
      <c r="A477" s="8"/>
      <c r="B477" s="8"/>
      <c r="C477" s="8"/>
      <c r="D477" s="8"/>
      <c r="E477" s="8"/>
      <c r="F477" s="9"/>
      <c r="G477" s="9"/>
      <c r="H477" s="9"/>
      <c r="I477" s="9"/>
      <c r="J477" s="9"/>
      <c r="K477" s="9"/>
    </row>
    <row r="478" spans="1:11">
      <c r="A478" s="8"/>
      <c r="B478" s="8"/>
      <c r="C478" s="8"/>
      <c r="D478" s="8"/>
      <c r="E478" s="8"/>
      <c r="F478" s="9"/>
      <c r="G478" s="9"/>
      <c r="H478" s="9"/>
      <c r="I478" s="9"/>
      <c r="J478" s="9"/>
      <c r="K478" s="9"/>
    </row>
    <row r="479" spans="1:11">
      <c r="A479" s="8"/>
      <c r="B479" s="8"/>
      <c r="C479" s="8"/>
      <c r="D479" s="8"/>
      <c r="E479" s="8"/>
      <c r="F479" s="9"/>
      <c r="G479" s="9"/>
      <c r="H479" s="9"/>
      <c r="I479" s="9"/>
      <c r="J479" s="9"/>
      <c r="K479" s="9"/>
    </row>
    <row r="480" spans="1:11">
      <c r="A480" s="8"/>
      <c r="B480" s="8"/>
      <c r="C480" s="8"/>
      <c r="D480" s="8"/>
      <c r="E480" s="8"/>
      <c r="F480" s="9"/>
      <c r="G480" s="9"/>
      <c r="H480" s="9"/>
      <c r="I480" s="9"/>
      <c r="J480" s="9"/>
      <c r="K480" s="9"/>
    </row>
    <row r="481" spans="1:11">
      <c r="A481" s="8"/>
      <c r="B481" s="8"/>
      <c r="C481" s="8"/>
      <c r="D481" s="8"/>
      <c r="E481" s="8"/>
      <c r="F481" s="9"/>
      <c r="G481" s="9"/>
      <c r="H481" s="9"/>
      <c r="I481" s="9"/>
      <c r="J481" s="9"/>
      <c r="K481" s="9"/>
    </row>
    <row r="482" spans="1:11">
      <c r="A482" s="8"/>
      <c r="B482" s="8"/>
      <c r="C482" s="8"/>
      <c r="D482" s="8"/>
      <c r="E482" s="8"/>
      <c r="F482" s="9"/>
      <c r="G482" s="9"/>
      <c r="H482" s="9"/>
      <c r="I482" s="9"/>
      <c r="J482" s="9"/>
      <c r="K482" s="9"/>
    </row>
    <row r="483" spans="1:11">
      <c r="A483" s="8"/>
      <c r="B483" s="8"/>
      <c r="C483" s="8"/>
      <c r="D483" s="8"/>
      <c r="E483" s="8"/>
      <c r="F483" s="9"/>
      <c r="G483" s="9"/>
      <c r="H483" s="9"/>
      <c r="I483" s="9"/>
      <c r="J483" s="9"/>
      <c r="K483" s="9"/>
    </row>
    <row r="484" spans="1:11">
      <c r="A484" s="8"/>
      <c r="B484" s="8"/>
      <c r="C484" s="8"/>
      <c r="D484" s="8"/>
      <c r="E484" s="8"/>
      <c r="F484" s="9"/>
      <c r="G484" s="9"/>
      <c r="H484" s="9"/>
      <c r="I484" s="9"/>
      <c r="J484" s="9"/>
      <c r="K484" s="9"/>
    </row>
    <row r="485" spans="1:11">
      <c r="A485" s="8"/>
      <c r="B485" s="8"/>
      <c r="C485" s="8"/>
      <c r="D485" s="8"/>
      <c r="E485" s="8"/>
      <c r="F485" s="9"/>
      <c r="G485" s="9"/>
      <c r="H485" s="9"/>
      <c r="I485" s="9"/>
      <c r="J485" s="9"/>
      <c r="K485" s="9"/>
    </row>
    <row r="486" spans="1:11">
      <c r="A486" s="8"/>
      <c r="B486" s="8"/>
      <c r="C486" s="8"/>
      <c r="D486" s="8"/>
      <c r="E486" s="8"/>
      <c r="F486" s="9"/>
      <c r="G486" s="9"/>
      <c r="H486" s="9"/>
      <c r="I486" s="9"/>
      <c r="J486" s="9"/>
      <c r="K486" s="9"/>
    </row>
    <row r="487" spans="1:11">
      <c r="A487" s="8"/>
      <c r="B487" s="8"/>
      <c r="C487" s="8"/>
      <c r="D487" s="8"/>
      <c r="E487" s="8"/>
      <c r="F487" s="9"/>
      <c r="G487" s="9"/>
      <c r="H487" s="9"/>
      <c r="I487" s="9"/>
      <c r="J487" s="9"/>
      <c r="K487" s="9"/>
    </row>
    <row r="488" spans="1:11">
      <c r="A488" s="8"/>
      <c r="B488" s="8"/>
      <c r="C488" s="8"/>
      <c r="D488" s="8"/>
      <c r="E488" s="8"/>
      <c r="F488" s="9"/>
      <c r="G488" s="9"/>
      <c r="H488" s="9"/>
      <c r="I488" s="9"/>
      <c r="J488" s="9"/>
      <c r="K488" s="9"/>
    </row>
    <row r="489" spans="1:11">
      <c r="A489" s="8"/>
      <c r="B489" s="8"/>
      <c r="C489" s="8"/>
      <c r="D489" s="8"/>
      <c r="E489" s="8"/>
      <c r="F489" s="9"/>
      <c r="G489" s="9"/>
      <c r="H489" s="9"/>
      <c r="I489" s="9"/>
      <c r="J489" s="9"/>
      <c r="K489" s="9"/>
    </row>
    <row r="490" spans="1:11">
      <c r="A490" s="8"/>
      <c r="B490" s="8"/>
      <c r="C490" s="8"/>
      <c r="D490" s="8"/>
      <c r="E490" s="8"/>
      <c r="F490" s="9"/>
      <c r="G490" s="9"/>
      <c r="H490" s="9"/>
      <c r="I490" s="9"/>
      <c r="J490" s="9"/>
      <c r="K490" s="9"/>
    </row>
    <row r="491" spans="1:11">
      <c r="A491" s="8"/>
      <c r="B491" s="8"/>
      <c r="C491" s="8"/>
      <c r="D491" s="8"/>
      <c r="E491" s="8"/>
      <c r="F491" s="9"/>
      <c r="G491" s="9"/>
      <c r="H491" s="9"/>
      <c r="I491" s="9"/>
      <c r="J491" s="9"/>
      <c r="K491" s="9"/>
    </row>
    <row r="492" spans="1:11">
      <c r="A492" s="8"/>
      <c r="B492" s="8"/>
      <c r="C492" s="8"/>
      <c r="D492" s="8"/>
      <c r="E492" s="8"/>
      <c r="F492" s="9"/>
      <c r="G492" s="9"/>
      <c r="H492" s="9"/>
      <c r="I492" s="9"/>
      <c r="J492" s="9"/>
      <c r="K492" s="9"/>
    </row>
    <row r="493" spans="1:11">
      <c r="A493" s="8"/>
      <c r="B493" s="8"/>
      <c r="C493" s="8"/>
      <c r="D493" s="8"/>
      <c r="E493" s="8"/>
      <c r="F493" s="9"/>
      <c r="G493" s="9"/>
      <c r="H493" s="9"/>
      <c r="I493" s="9"/>
      <c r="J493" s="9"/>
      <c r="K493" s="9"/>
    </row>
    <row r="494" spans="1:11">
      <c r="A494" s="8"/>
      <c r="B494" s="8"/>
      <c r="C494" s="8"/>
      <c r="D494" s="8"/>
      <c r="E494" s="8"/>
      <c r="F494" s="9"/>
      <c r="G494" s="9"/>
      <c r="H494" s="9"/>
      <c r="I494" s="9"/>
      <c r="J494" s="9"/>
      <c r="K494" s="9"/>
    </row>
    <row r="495" spans="1:11">
      <c r="A495" s="8"/>
      <c r="B495" s="8"/>
      <c r="C495" s="8"/>
      <c r="D495" s="8"/>
      <c r="E495" s="8"/>
      <c r="F495" s="9"/>
      <c r="G495" s="9"/>
      <c r="H495" s="9"/>
      <c r="I495" s="9"/>
      <c r="J495" s="9"/>
      <c r="K495" s="9"/>
    </row>
    <row r="496" spans="1:11">
      <c r="A496" s="8"/>
      <c r="B496" s="8"/>
      <c r="C496" s="8"/>
      <c r="D496" s="8"/>
      <c r="E496" s="8"/>
      <c r="F496" s="9"/>
      <c r="G496" s="9"/>
      <c r="H496" s="9"/>
      <c r="I496" s="9"/>
      <c r="J496" s="9"/>
      <c r="K496" s="9"/>
    </row>
    <row r="497" spans="1:11">
      <c r="A497" s="8"/>
      <c r="B497" s="8"/>
      <c r="C497" s="8"/>
      <c r="D497" s="8"/>
      <c r="E497" s="8"/>
      <c r="F497" s="9"/>
      <c r="G497" s="9"/>
      <c r="H497" s="9"/>
      <c r="I497" s="9"/>
      <c r="J497" s="9"/>
      <c r="K497" s="9"/>
    </row>
    <row r="498" spans="1:11">
      <c r="A498" s="8"/>
      <c r="B498" s="8"/>
      <c r="C498" s="8"/>
      <c r="D498" s="8"/>
      <c r="E498" s="8"/>
      <c r="F498" s="9"/>
      <c r="G498" s="9"/>
      <c r="H498" s="9"/>
      <c r="I498" s="9"/>
      <c r="J498" s="9"/>
      <c r="K498" s="9"/>
    </row>
    <row r="499" spans="1:11">
      <c r="A499" s="8"/>
      <c r="B499" s="8"/>
      <c r="C499" s="8"/>
      <c r="D499" s="8"/>
      <c r="E499" s="8"/>
      <c r="F499" s="9"/>
      <c r="G499" s="9"/>
      <c r="H499" s="9"/>
      <c r="I499" s="9"/>
      <c r="J499" s="9"/>
      <c r="K499" s="9"/>
    </row>
    <row r="500" spans="1:11">
      <c r="A500" s="8"/>
      <c r="B500" s="8"/>
      <c r="C500" s="8"/>
      <c r="D500" s="8"/>
      <c r="E500" s="8"/>
      <c r="F500" s="9"/>
      <c r="G500" s="9"/>
      <c r="H500" s="9"/>
      <c r="I500" s="9"/>
      <c r="J500" s="9"/>
      <c r="K500" s="9"/>
    </row>
    <row r="501" spans="1:11">
      <c r="A501" s="8"/>
      <c r="B501" s="8"/>
      <c r="C501" s="8"/>
      <c r="D501" s="8"/>
      <c r="E501" s="8"/>
      <c r="F501" s="9"/>
      <c r="G501" s="9"/>
      <c r="H501" s="9"/>
      <c r="I501" s="9"/>
      <c r="J501" s="9"/>
      <c r="K501" s="9"/>
    </row>
    <row r="502" spans="1:11">
      <c r="A502" s="8"/>
      <c r="B502" s="8"/>
      <c r="C502" s="8"/>
      <c r="D502" s="8"/>
      <c r="E502" s="8"/>
      <c r="F502" s="9"/>
      <c r="G502" s="9"/>
      <c r="H502" s="9"/>
      <c r="I502" s="9"/>
      <c r="J502" s="9"/>
      <c r="K502" s="9"/>
    </row>
    <row r="503" spans="1:11">
      <c r="A503" s="8"/>
      <c r="B503" s="8"/>
      <c r="C503" s="8"/>
      <c r="D503" s="8"/>
      <c r="E503" s="8"/>
      <c r="F503" s="9"/>
      <c r="G503" s="9"/>
      <c r="H503" s="9"/>
      <c r="I503" s="9"/>
      <c r="J503" s="9"/>
      <c r="K503" s="9"/>
    </row>
    <row r="504" spans="1:11">
      <c r="A504" s="8"/>
      <c r="B504" s="8"/>
      <c r="C504" s="8"/>
      <c r="D504" s="8"/>
      <c r="E504" s="8"/>
      <c r="F504" s="9"/>
      <c r="G504" s="9"/>
      <c r="H504" s="9"/>
      <c r="I504" s="9"/>
      <c r="J504" s="9"/>
      <c r="K504" s="9"/>
    </row>
    <row r="505" spans="1:11">
      <c r="A505" s="8"/>
      <c r="B505" s="8"/>
      <c r="C505" s="8"/>
      <c r="D505" s="8"/>
      <c r="E505" s="8"/>
      <c r="F505" s="9"/>
      <c r="G505" s="9"/>
      <c r="H505" s="9"/>
      <c r="I505" s="9"/>
      <c r="J505" s="9"/>
      <c r="K505" s="9"/>
    </row>
    <row r="506" spans="1:11">
      <c r="A506" s="8"/>
      <c r="B506" s="8"/>
      <c r="C506" s="8"/>
      <c r="D506" s="8"/>
      <c r="E506" s="8"/>
      <c r="F506" s="9"/>
      <c r="G506" s="9"/>
      <c r="H506" s="9"/>
      <c r="I506" s="9"/>
      <c r="J506" s="9"/>
      <c r="K506" s="9"/>
    </row>
    <row r="507" spans="1:11">
      <c r="A507" s="8"/>
      <c r="B507" s="8"/>
      <c r="C507" s="8"/>
      <c r="D507" s="8"/>
      <c r="E507" s="8"/>
      <c r="F507" s="9"/>
      <c r="G507" s="9"/>
      <c r="H507" s="9"/>
      <c r="I507" s="9"/>
      <c r="J507" s="9"/>
      <c r="K507" s="9"/>
    </row>
    <row r="508" spans="1:11">
      <c r="A508" s="8"/>
      <c r="B508" s="8"/>
      <c r="C508" s="8"/>
      <c r="D508" s="8"/>
      <c r="E508" s="8"/>
      <c r="F508" s="9"/>
      <c r="G508" s="9"/>
      <c r="H508" s="9"/>
      <c r="I508" s="9"/>
      <c r="J508" s="9"/>
      <c r="K508" s="9"/>
    </row>
    <row r="509" spans="1:11">
      <c r="A509" s="8"/>
      <c r="B509" s="8"/>
      <c r="C509" s="8"/>
      <c r="D509" s="8"/>
      <c r="E509" s="8"/>
      <c r="F509" s="9"/>
      <c r="G509" s="9"/>
      <c r="H509" s="9"/>
      <c r="I509" s="9"/>
      <c r="J509" s="9"/>
      <c r="K509" s="9"/>
    </row>
    <row r="510" spans="1:11">
      <c r="A510" s="8"/>
      <c r="B510" s="8"/>
      <c r="C510" s="8"/>
      <c r="D510" s="8"/>
      <c r="E510" s="8"/>
      <c r="F510" s="9"/>
      <c r="G510" s="9"/>
      <c r="H510" s="9"/>
      <c r="I510" s="9"/>
      <c r="J510" s="9"/>
      <c r="K510" s="9"/>
    </row>
    <row r="511" spans="1:11">
      <c r="A511" s="8"/>
      <c r="B511" s="8"/>
      <c r="C511" s="8"/>
      <c r="D511" s="8"/>
      <c r="E511" s="8"/>
      <c r="F511" s="9"/>
      <c r="G511" s="9"/>
      <c r="H511" s="9"/>
      <c r="I511" s="9"/>
      <c r="J511" s="9"/>
      <c r="K511" s="9"/>
    </row>
    <row r="512" spans="1:11">
      <c r="A512" s="8"/>
      <c r="B512" s="8"/>
      <c r="C512" s="8"/>
      <c r="D512" s="8"/>
      <c r="E512" s="8"/>
      <c r="F512" s="9"/>
      <c r="G512" s="9"/>
      <c r="H512" s="9"/>
      <c r="I512" s="9"/>
      <c r="J512" s="9"/>
      <c r="K512" s="9"/>
    </row>
    <row r="513" spans="1:11">
      <c r="A513" s="8"/>
      <c r="B513" s="8"/>
      <c r="C513" s="8"/>
      <c r="D513" s="8"/>
      <c r="E513" s="8"/>
      <c r="F513" s="9"/>
      <c r="G513" s="9"/>
      <c r="H513" s="9"/>
      <c r="I513" s="9"/>
      <c r="J513" s="9"/>
      <c r="K513" s="9"/>
    </row>
    <row r="514" spans="1:11">
      <c r="A514" s="8"/>
      <c r="B514" s="8"/>
      <c r="C514" s="8"/>
      <c r="D514" s="8"/>
      <c r="E514" s="8"/>
      <c r="F514" s="9"/>
      <c r="G514" s="9"/>
      <c r="H514" s="9"/>
      <c r="I514" s="9"/>
      <c r="J514" s="9"/>
      <c r="K514" s="9"/>
    </row>
    <row r="515" spans="1:11">
      <c r="A515" s="8"/>
      <c r="B515" s="8"/>
      <c r="C515" s="8"/>
      <c r="D515" s="8"/>
      <c r="E515" s="8"/>
      <c r="F515" s="9"/>
      <c r="G515" s="9"/>
      <c r="H515" s="9"/>
      <c r="I515" s="9"/>
      <c r="J515" s="9"/>
      <c r="K515" s="9"/>
    </row>
    <row r="516" spans="1:11">
      <c r="A516" s="8"/>
      <c r="B516" s="8"/>
      <c r="C516" s="8"/>
      <c r="D516" s="8"/>
      <c r="E516" s="8"/>
      <c r="F516" s="9"/>
      <c r="G516" s="9"/>
      <c r="H516" s="9"/>
      <c r="I516" s="9"/>
      <c r="J516" s="9"/>
      <c r="K516" s="9"/>
    </row>
    <row r="517" spans="1:11">
      <c r="A517" s="8"/>
      <c r="B517" s="8"/>
      <c r="C517" s="8"/>
      <c r="D517" s="8"/>
      <c r="E517" s="8"/>
      <c r="F517" s="9"/>
      <c r="G517" s="9"/>
      <c r="H517" s="9"/>
      <c r="I517" s="9"/>
      <c r="J517" s="9"/>
      <c r="K517" s="9"/>
    </row>
    <row r="518" spans="1:11">
      <c r="A518" s="8"/>
      <c r="B518" s="8"/>
      <c r="C518" s="8"/>
      <c r="D518" s="8"/>
      <c r="E518" s="8"/>
      <c r="F518" s="9"/>
      <c r="G518" s="9"/>
      <c r="H518" s="9"/>
      <c r="I518" s="9"/>
      <c r="J518" s="9"/>
      <c r="K518" s="9"/>
    </row>
    <row r="519" spans="1:11">
      <c r="A519" s="8"/>
      <c r="B519" s="8"/>
      <c r="C519" s="8"/>
      <c r="D519" s="8"/>
      <c r="E519" s="8"/>
      <c r="F519" s="9"/>
      <c r="G519" s="9"/>
      <c r="H519" s="9"/>
      <c r="I519" s="9"/>
      <c r="J519" s="9"/>
      <c r="K519" s="9"/>
    </row>
    <row r="520" spans="1:11">
      <c r="A520" s="8"/>
      <c r="B520" s="8"/>
      <c r="C520" s="8"/>
      <c r="D520" s="8"/>
      <c r="E520" s="8"/>
      <c r="F520" s="9"/>
      <c r="G520" s="9"/>
      <c r="H520" s="9"/>
      <c r="I520" s="9"/>
      <c r="J520" s="9"/>
      <c r="K520" s="9"/>
    </row>
    <row r="521" spans="1:11">
      <c r="A521" s="8"/>
      <c r="B521" s="8"/>
      <c r="C521" s="8"/>
      <c r="D521" s="8"/>
      <c r="E521" s="8"/>
      <c r="F521" s="9"/>
      <c r="G521" s="9"/>
      <c r="H521" s="9"/>
      <c r="I521" s="9"/>
      <c r="J521" s="9"/>
      <c r="K521" s="9"/>
    </row>
    <row r="522" spans="1:11">
      <c r="A522" s="8"/>
      <c r="B522" s="8"/>
      <c r="C522" s="8"/>
      <c r="D522" s="8"/>
      <c r="E522" s="8"/>
      <c r="F522" s="9"/>
      <c r="G522" s="9"/>
      <c r="H522" s="9"/>
      <c r="I522" s="9"/>
      <c r="J522" s="9"/>
      <c r="K522" s="9"/>
    </row>
    <row r="523" spans="1:11">
      <c r="A523" s="8"/>
      <c r="B523" s="8"/>
      <c r="C523" s="8"/>
      <c r="D523" s="8"/>
      <c r="E523" s="8"/>
      <c r="F523" s="9"/>
      <c r="G523" s="9"/>
      <c r="H523" s="9"/>
      <c r="I523" s="9"/>
      <c r="J523" s="9"/>
      <c r="K523" s="9"/>
    </row>
    <row r="524" spans="1:11">
      <c r="A524" s="8"/>
      <c r="B524" s="8"/>
      <c r="C524" s="8"/>
      <c r="D524" s="8"/>
      <c r="E524" s="8"/>
      <c r="F524" s="9"/>
      <c r="G524" s="9"/>
      <c r="H524" s="9"/>
      <c r="I524" s="9"/>
      <c r="J524" s="9"/>
      <c r="K524" s="9"/>
    </row>
    <row r="525" spans="1:11">
      <c r="A525" s="8"/>
      <c r="B525" s="8"/>
      <c r="C525" s="8"/>
      <c r="D525" s="8"/>
      <c r="E525" s="8"/>
      <c r="F525" s="9"/>
      <c r="G525" s="9"/>
      <c r="H525" s="9"/>
      <c r="I525" s="9"/>
      <c r="J525" s="9"/>
      <c r="K525" s="9"/>
    </row>
    <row r="526" spans="1:11">
      <c r="A526" s="8"/>
      <c r="B526" s="8"/>
      <c r="C526" s="8"/>
      <c r="D526" s="8"/>
      <c r="E526" s="8"/>
      <c r="F526" s="9"/>
      <c r="G526" s="9"/>
      <c r="H526" s="9"/>
      <c r="I526" s="9"/>
      <c r="J526" s="9"/>
      <c r="K526" s="9"/>
    </row>
    <row r="527" spans="1:11">
      <c r="A527" s="8"/>
      <c r="B527" s="8"/>
      <c r="C527" s="8"/>
      <c r="D527" s="8"/>
      <c r="E527" s="8"/>
      <c r="F527" s="9"/>
      <c r="G527" s="9"/>
      <c r="H527" s="9"/>
      <c r="I527" s="9"/>
      <c r="J527" s="9"/>
      <c r="K527" s="9"/>
    </row>
    <row r="528" spans="1:11">
      <c r="A528" s="8"/>
      <c r="B528" s="8"/>
      <c r="C528" s="8"/>
      <c r="D528" s="8"/>
      <c r="E528" s="8"/>
      <c r="F528" s="9"/>
      <c r="G528" s="9"/>
      <c r="H528" s="9"/>
      <c r="I528" s="9"/>
      <c r="J528" s="9"/>
      <c r="K528" s="9"/>
    </row>
    <row r="529" spans="1:11">
      <c r="A529" s="8"/>
      <c r="B529" s="8"/>
      <c r="C529" s="8"/>
      <c r="D529" s="8"/>
      <c r="E529" s="8"/>
      <c r="F529" s="9"/>
      <c r="G529" s="9"/>
      <c r="H529" s="9"/>
      <c r="I529" s="9"/>
      <c r="J529" s="9"/>
      <c r="K529" s="9"/>
    </row>
    <row r="530" spans="1:11">
      <c r="A530" s="8"/>
      <c r="B530" s="8"/>
      <c r="C530" s="8"/>
      <c r="D530" s="8"/>
      <c r="E530" s="8"/>
      <c r="F530" s="9"/>
      <c r="G530" s="9"/>
      <c r="H530" s="9"/>
      <c r="I530" s="9"/>
      <c r="J530" s="9"/>
      <c r="K530" s="9"/>
    </row>
    <row r="531" spans="1:11">
      <c r="A531" s="8"/>
      <c r="B531" s="8"/>
      <c r="C531" s="8"/>
      <c r="D531" s="8"/>
      <c r="E531" s="8"/>
      <c r="F531" s="9"/>
      <c r="G531" s="9"/>
      <c r="H531" s="9"/>
      <c r="I531" s="9"/>
      <c r="J531" s="9"/>
      <c r="K531" s="9"/>
    </row>
    <row r="532" spans="1:11">
      <c r="A532" s="8"/>
      <c r="B532" s="8"/>
      <c r="C532" s="8"/>
      <c r="D532" s="8"/>
      <c r="E532" s="8"/>
      <c r="F532" s="9"/>
      <c r="G532" s="9"/>
      <c r="H532" s="9"/>
      <c r="I532" s="9"/>
      <c r="J532" s="9"/>
      <c r="K532" s="9"/>
    </row>
    <row r="533" spans="1:11">
      <c r="A533" s="8"/>
      <c r="B533" s="8"/>
      <c r="C533" s="8"/>
      <c r="D533" s="8"/>
      <c r="E533" s="8"/>
      <c r="F533" s="9"/>
      <c r="G533" s="9"/>
      <c r="H533" s="9"/>
      <c r="I533" s="9"/>
      <c r="J533" s="9"/>
      <c r="K533" s="9"/>
    </row>
    <row r="534" spans="1:11">
      <c r="A534" s="8"/>
      <c r="B534" s="8"/>
      <c r="C534" s="8"/>
      <c r="D534" s="8"/>
      <c r="E534" s="8"/>
      <c r="F534" s="9"/>
      <c r="G534" s="9"/>
      <c r="H534" s="9"/>
      <c r="I534" s="9"/>
      <c r="J534" s="9"/>
      <c r="K534" s="9"/>
    </row>
    <row r="535" spans="1:11">
      <c r="A535" s="8"/>
      <c r="B535" s="8"/>
      <c r="C535" s="8"/>
      <c r="D535" s="8"/>
      <c r="E535" s="8"/>
      <c r="F535" s="9"/>
      <c r="G535" s="9"/>
      <c r="H535" s="9"/>
      <c r="I535" s="9"/>
      <c r="J535" s="9"/>
      <c r="K535" s="9"/>
    </row>
    <row r="536" spans="1:11">
      <c r="A536" s="8"/>
      <c r="B536" s="8"/>
      <c r="C536" s="8"/>
      <c r="D536" s="8"/>
      <c r="E536" s="8"/>
      <c r="F536" s="9"/>
      <c r="G536" s="9"/>
      <c r="H536" s="9"/>
      <c r="I536" s="9"/>
      <c r="J536" s="9"/>
      <c r="K536" s="9"/>
    </row>
    <row r="537" spans="1:11">
      <c r="A537" s="8"/>
      <c r="B537" s="8"/>
      <c r="C537" s="8"/>
      <c r="D537" s="8"/>
      <c r="E537" s="8"/>
      <c r="F537" s="9"/>
      <c r="G537" s="9"/>
      <c r="H537" s="9"/>
      <c r="I537" s="9"/>
      <c r="J537" s="9"/>
      <c r="K537" s="9"/>
    </row>
    <row r="538" spans="1:11">
      <c r="A538" s="8"/>
      <c r="B538" s="8"/>
      <c r="C538" s="8"/>
      <c r="D538" s="8"/>
      <c r="E538" s="8"/>
      <c r="F538" s="9"/>
      <c r="G538" s="9"/>
      <c r="H538" s="9"/>
      <c r="I538" s="9"/>
      <c r="J538" s="9"/>
      <c r="K538" s="9"/>
    </row>
    <row r="539" spans="1:11">
      <c r="A539" s="8"/>
      <c r="B539" s="8"/>
      <c r="C539" s="8"/>
      <c r="D539" s="8"/>
      <c r="E539" s="8"/>
      <c r="F539" s="9"/>
      <c r="G539" s="9"/>
      <c r="H539" s="9"/>
      <c r="I539" s="9"/>
      <c r="J539" s="9"/>
      <c r="K539" s="9"/>
    </row>
    <row r="540" spans="1:11">
      <c r="A540" s="8"/>
      <c r="B540" s="8"/>
      <c r="C540" s="8"/>
      <c r="D540" s="8"/>
      <c r="E540" s="8"/>
      <c r="F540" s="9"/>
      <c r="G540" s="9"/>
      <c r="H540" s="9"/>
      <c r="I540" s="9"/>
      <c r="J540" s="9"/>
      <c r="K540" s="9"/>
    </row>
    <row r="541" spans="1:11">
      <c r="A541" s="8"/>
      <c r="B541" s="8"/>
      <c r="C541" s="8"/>
      <c r="D541" s="8"/>
      <c r="E541" s="8"/>
      <c r="F541" s="9"/>
      <c r="G541" s="9"/>
      <c r="H541" s="9"/>
      <c r="I541" s="9"/>
      <c r="J541" s="9"/>
      <c r="K541" s="9"/>
    </row>
    <row r="542" spans="1:11">
      <c r="A542" s="8"/>
      <c r="B542" s="8"/>
      <c r="C542" s="8"/>
      <c r="D542" s="8"/>
      <c r="E542" s="8"/>
      <c r="F542" s="9"/>
      <c r="G542" s="9"/>
      <c r="H542" s="9"/>
      <c r="I542" s="9"/>
      <c r="J542" s="9"/>
      <c r="K542" s="9"/>
    </row>
    <row r="543" spans="1:11">
      <c r="A543" s="8"/>
      <c r="B543" s="8"/>
      <c r="C543" s="8"/>
      <c r="D543" s="8"/>
      <c r="E543" s="8"/>
      <c r="F543" s="9"/>
      <c r="G543" s="9"/>
      <c r="H543" s="9"/>
      <c r="I543" s="9"/>
      <c r="J543" s="9"/>
      <c r="K543" s="9"/>
    </row>
    <row r="544" spans="1:11">
      <c r="A544" s="8"/>
      <c r="B544" s="8"/>
      <c r="C544" s="8"/>
      <c r="D544" s="8"/>
      <c r="E544" s="8"/>
      <c r="F544" s="9"/>
      <c r="G544" s="9"/>
      <c r="H544" s="9"/>
      <c r="I544" s="9"/>
      <c r="J544" s="9"/>
      <c r="K544" s="9"/>
    </row>
    <row r="545" spans="1:11">
      <c r="A545" s="8"/>
      <c r="B545" s="8"/>
      <c r="C545" s="8"/>
      <c r="D545" s="8"/>
      <c r="E545" s="8"/>
      <c r="F545" s="9"/>
      <c r="G545" s="9"/>
      <c r="H545" s="9"/>
      <c r="I545" s="9"/>
      <c r="J545" s="9"/>
      <c r="K545" s="9"/>
    </row>
    <row r="546" spans="1:11">
      <c r="A546" s="8"/>
      <c r="B546" s="8"/>
      <c r="C546" s="8"/>
      <c r="D546" s="8"/>
      <c r="E546" s="8"/>
      <c r="F546" s="9"/>
      <c r="G546" s="9"/>
      <c r="H546" s="9"/>
      <c r="I546" s="9"/>
      <c r="J546" s="9"/>
      <c r="K546" s="9"/>
    </row>
    <row r="547" spans="1:11">
      <c r="A547" s="8"/>
      <c r="B547" s="8"/>
      <c r="C547" s="8"/>
      <c r="D547" s="8"/>
      <c r="E547" s="8"/>
      <c r="F547" s="9"/>
      <c r="G547" s="9"/>
      <c r="H547" s="9"/>
      <c r="I547" s="9"/>
      <c r="J547" s="9"/>
      <c r="K547" s="9"/>
    </row>
    <row r="548" spans="1:11">
      <c r="A548" s="8"/>
      <c r="B548" s="8"/>
      <c r="C548" s="8"/>
      <c r="D548" s="8"/>
      <c r="E548" s="8"/>
      <c r="F548" s="9"/>
      <c r="G548" s="9"/>
      <c r="H548" s="9"/>
      <c r="I548" s="9"/>
      <c r="J548" s="9"/>
      <c r="K548" s="9"/>
    </row>
    <row r="549" spans="1:11">
      <c r="A549" s="8"/>
      <c r="B549" s="8"/>
      <c r="C549" s="8"/>
      <c r="D549" s="8"/>
      <c r="E549" s="8"/>
      <c r="F549" s="9"/>
      <c r="G549" s="9"/>
      <c r="H549" s="9"/>
      <c r="I549" s="9"/>
      <c r="J549" s="9"/>
      <c r="K549" s="9"/>
    </row>
    <row r="550" spans="1:11">
      <c r="A550" s="8"/>
      <c r="B550" s="8"/>
      <c r="C550" s="8"/>
      <c r="D550" s="8"/>
      <c r="E550" s="8"/>
      <c r="F550" s="9"/>
      <c r="G550" s="9"/>
      <c r="H550" s="9"/>
      <c r="I550" s="9"/>
      <c r="J550" s="9"/>
      <c r="K550" s="9"/>
    </row>
    <row r="551" spans="1:11">
      <c r="A551" s="8"/>
      <c r="B551" s="8"/>
      <c r="C551" s="8"/>
      <c r="D551" s="8"/>
      <c r="E551" s="8"/>
      <c r="F551" s="9"/>
      <c r="G551" s="9"/>
      <c r="H551" s="9"/>
      <c r="I551" s="9"/>
      <c r="J551" s="9"/>
      <c r="K551" s="9"/>
    </row>
    <row r="552" spans="1:11">
      <c r="A552" s="8"/>
      <c r="B552" s="8"/>
      <c r="C552" s="8"/>
      <c r="D552" s="8"/>
      <c r="E552" s="8"/>
      <c r="F552" s="9"/>
      <c r="G552" s="9"/>
      <c r="H552" s="9"/>
      <c r="I552" s="9"/>
      <c r="J552" s="9"/>
      <c r="K552" s="9"/>
    </row>
    <row r="553" spans="1:11">
      <c r="A553" s="8"/>
      <c r="B553" s="8"/>
      <c r="C553" s="8"/>
      <c r="D553" s="8"/>
      <c r="E553" s="8"/>
      <c r="F553" s="9"/>
      <c r="G553" s="9"/>
      <c r="H553" s="9"/>
      <c r="I553" s="9"/>
      <c r="J553" s="9"/>
      <c r="K553" s="9"/>
    </row>
    <row r="554" spans="1:11">
      <c r="A554" s="8"/>
      <c r="B554" s="8"/>
      <c r="C554" s="8"/>
      <c r="D554" s="8"/>
      <c r="E554" s="8"/>
      <c r="F554" s="9"/>
      <c r="G554" s="9"/>
      <c r="H554" s="9"/>
      <c r="I554" s="9"/>
      <c r="J554" s="9"/>
      <c r="K554" s="9"/>
    </row>
    <row r="555" spans="1:11">
      <c r="A555" s="8"/>
      <c r="B555" s="8"/>
      <c r="C555" s="8"/>
      <c r="D555" s="8"/>
      <c r="E555" s="8"/>
      <c r="F555" s="9"/>
      <c r="G555" s="9"/>
      <c r="H555" s="9"/>
      <c r="I555" s="9"/>
      <c r="J555" s="9"/>
      <c r="K555" s="9"/>
    </row>
    <row r="556" spans="1:11">
      <c r="A556" s="8"/>
      <c r="B556" s="8"/>
      <c r="C556" s="8"/>
      <c r="D556" s="8"/>
      <c r="E556" s="8"/>
      <c r="F556" s="9"/>
      <c r="G556" s="9"/>
      <c r="H556" s="9"/>
      <c r="I556" s="9"/>
      <c r="J556" s="9"/>
      <c r="K556" s="9"/>
    </row>
    <row r="557" spans="1:11">
      <c r="A557" s="8"/>
      <c r="B557" s="8"/>
      <c r="C557" s="8"/>
      <c r="D557" s="8"/>
      <c r="E557" s="8"/>
      <c r="F557" s="9"/>
      <c r="G557" s="9"/>
      <c r="H557" s="9"/>
      <c r="I557" s="9"/>
      <c r="J557" s="9"/>
      <c r="K557" s="9"/>
    </row>
    <row r="558" spans="1:11">
      <c r="A558" s="8"/>
      <c r="B558" s="8"/>
      <c r="C558" s="8"/>
      <c r="D558" s="8"/>
      <c r="E558" s="8"/>
      <c r="F558" s="9"/>
      <c r="G558" s="9"/>
      <c r="H558" s="9"/>
      <c r="I558" s="9"/>
      <c r="J558" s="9"/>
      <c r="K558" s="9"/>
    </row>
    <row r="559" spans="1:11">
      <c r="A559" s="8"/>
      <c r="B559" s="8"/>
      <c r="C559" s="8"/>
      <c r="D559" s="8"/>
      <c r="E559" s="8"/>
      <c r="F559" s="9"/>
      <c r="G559" s="9"/>
      <c r="H559" s="9"/>
      <c r="I559" s="9"/>
      <c r="J559" s="9"/>
      <c r="K559" s="9"/>
    </row>
    <row r="560" spans="1:11">
      <c r="A560" s="8"/>
      <c r="B560" s="8"/>
      <c r="C560" s="8"/>
      <c r="D560" s="8"/>
      <c r="E560" s="8"/>
      <c r="F560" s="9"/>
      <c r="G560" s="9"/>
      <c r="H560" s="9"/>
      <c r="I560" s="9"/>
      <c r="J560" s="9"/>
      <c r="K560" s="9"/>
    </row>
    <row r="561" spans="1:11">
      <c r="A561" s="8"/>
      <c r="B561" s="8"/>
      <c r="C561" s="8"/>
      <c r="D561" s="8"/>
      <c r="E561" s="8"/>
      <c r="F561" s="9"/>
      <c r="G561" s="9"/>
      <c r="H561" s="9"/>
      <c r="I561" s="9"/>
      <c r="J561" s="9"/>
      <c r="K561" s="9"/>
    </row>
    <row r="562" spans="1:11">
      <c r="A562" s="8"/>
      <c r="B562" s="8"/>
      <c r="C562" s="8"/>
      <c r="D562" s="8"/>
      <c r="E562" s="8"/>
      <c r="F562" s="9"/>
      <c r="G562" s="9"/>
      <c r="H562" s="9"/>
      <c r="I562" s="9"/>
      <c r="J562" s="9"/>
      <c r="K562" s="9"/>
    </row>
    <row r="563" spans="1:11">
      <c r="A563" s="8"/>
      <c r="B563" s="8"/>
      <c r="C563" s="8"/>
      <c r="D563" s="8"/>
      <c r="E563" s="8"/>
      <c r="F563" s="9"/>
      <c r="G563" s="9"/>
      <c r="H563" s="9"/>
      <c r="I563" s="9"/>
      <c r="J563" s="9"/>
      <c r="K563" s="9"/>
    </row>
    <row r="564" spans="1:11">
      <c r="A564" s="8"/>
      <c r="B564" s="8"/>
      <c r="C564" s="8"/>
      <c r="D564" s="8"/>
      <c r="E564" s="8"/>
      <c r="F564" s="9"/>
      <c r="G564" s="9"/>
      <c r="H564" s="9"/>
      <c r="I564" s="9"/>
      <c r="J564" s="9"/>
      <c r="K564" s="9"/>
    </row>
    <row r="565" spans="1:11">
      <c r="A565" s="8"/>
      <c r="B565" s="8"/>
      <c r="C565" s="8"/>
      <c r="D565" s="8"/>
      <c r="E565" s="8"/>
      <c r="F565" s="9"/>
      <c r="G565" s="9"/>
      <c r="H565" s="9"/>
      <c r="I565" s="9"/>
      <c r="J565" s="9"/>
      <c r="K565" s="9"/>
    </row>
    <row r="566" spans="1:11">
      <c r="A566" s="8"/>
      <c r="B566" s="8"/>
      <c r="C566" s="8"/>
      <c r="D566" s="8"/>
      <c r="E566" s="8"/>
      <c r="F566" s="9"/>
      <c r="G566" s="9"/>
      <c r="H566" s="9"/>
      <c r="I566" s="9"/>
      <c r="J566" s="9"/>
      <c r="K566" s="9"/>
    </row>
    <row r="567" spans="1:11">
      <c r="A567" s="8"/>
      <c r="B567" s="8"/>
      <c r="C567" s="8"/>
      <c r="D567" s="8"/>
      <c r="E567" s="8"/>
      <c r="F567" s="9"/>
      <c r="G567" s="9"/>
      <c r="H567" s="9"/>
      <c r="I567" s="9"/>
      <c r="J567" s="9"/>
      <c r="K567" s="9"/>
    </row>
    <row r="568" spans="1:11">
      <c r="A568" s="8"/>
      <c r="B568" s="8"/>
      <c r="C568" s="8"/>
      <c r="D568" s="8"/>
      <c r="E568" s="8"/>
      <c r="F568" s="9"/>
      <c r="G568" s="9"/>
      <c r="H568" s="9"/>
      <c r="I568" s="9"/>
      <c r="J568" s="9"/>
      <c r="K568" s="9"/>
    </row>
    <row r="569" spans="1:11">
      <c r="A569" s="8"/>
      <c r="B569" s="8"/>
      <c r="C569" s="8"/>
      <c r="D569" s="8"/>
      <c r="E569" s="8"/>
      <c r="F569" s="9"/>
      <c r="G569" s="9"/>
      <c r="H569" s="9"/>
      <c r="I569" s="9"/>
      <c r="J569" s="9"/>
      <c r="K569" s="9"/>
    </row>
    <row r="570" spans="1:11">
      <c r="A570" s="8"/>
      <c r="B570" s="8"/>
      <c r="C570" s="8"/>
      <c r="D570" s="8"/>
      <c r="E570" s="8"/>
      <c r="F570" s="9"/>
      <c r="G570" s="9"/>
      <c r="H570" s="9"/>
      <c r="I570" s="9"/>
      <c r="J570" s="9"/>
      <c r="K570" s="9"/>
    </row>
    <row r="571" spans="1:11">
      <c r="A571" s="8"/>
      <c r="B571" s="8"/>
      <c r="C571" s="8"/>
      <c r="D571" s="8"/>
      <c r="E571" s="8"/>
      <c r="F571" s="9"/>
      <c r="G571" s="9"/>
      <c r="H571" s="9"/>
      <c r="I571" s="9"/>
      <c r="J571" s="9"/>
      <c r="K571" s="9"/>
    </row>
    <row r="572" spans="1:11">
      <c r="A572" s="8"/>
      <c r="B572" s="8"/>
      <c r="C572" s="8"/>
      <c r="D572" s="8"/>
      <c r="E572" s="8"/>
      <c r="F572" s="9"/>
      <c r="G572" s="9"/>
      <c r="H572" s="9"/>
      <c r="I572" s="9"/>
      <c r="J572" s="9"/>
      <c r="K572" s="9"/>
    </row>
    <row r="573" spans="1:11">
      <c r="A573" s="8"/>
      <c r="B573" s="8"/>
      <c r="C573" s="8"/>
      <c r="D573" s="8"/>
      <c r="E573" s="8"/>
      <c r="F573" s="9"/>
      <c r="G573" s="9"/>
      <c r="H573" s="9"/>
      <c r="I573" s="9"/>
      <c r="J573" s="9"/>
      <c r="K573" s="9"/>
    </row>
    <row r="574" spans="1:11">
      <c r="A574" s="8"/>
      <c r="B574" s="8"/>
      <c r="C574" s="8"/>
      <c r="D574" s="8"/>
      <c r="E574" s="8"/>
      <c r="F574" s="9"/>
      <c r="G574" s="9"/>
      <c r="H574" s="9"/>
      <c r="I574" s="9"/>
      <c r="J574" s="9"/>
      <c r="K574" s="9"/>
    </row>
    <row r="575" spans="1:11">
      <c r="A575" s="8"/>
      <c r="B575" s="8"/>
      <c r="C575" s="8"/>
      <c r="D575" s="8"/>
      <c r="E575" s="8"/>
      <c r="F575" s="9"/>
      <c r="G575" s="9"/>
      <c r="H575" s="9"/>
      <c r="I575" s="9"/>
      <c r="J575" s="9"/>
      <c r="K575" s="9"/>
    </row>
    <row r="576" spans="1:11">
      <c r="A576" s="8"/>
      <c r="B576" s="8"/>
      <c r="C576" s="8"/>
      <c r="D576" s="8"/>
      <c r="E576" s="8"/>
      <c r="F576" s="9"/>
      <c r="G576" s="9"/>
      <c r="H576" s="9"/>
      <c r="I576" s="9"/>
      <c r="J576" s="9"/>
      <c r="K576" s="9"/>
    </row>
    <row r="577" spans="1:11">
      <c r="A577" s="8"/>
      <c r="B577" s="8"/>
      <c r="C577" s="8"/>
      <c r="D577" s="8"/>
      <c r="E577" s="8"/>
      <c r="F577" s="9"/>
      <c r="G577" s="9"/>
      <c r="H577" s="9"/>
      <c r="I577" s="9"/>
      <c r="J577" s="9"/>
      <c r="K577" s="9"/>
    </row>
    <row r="578" spans="1:11">
      <c r="A578" s="8"/>
      <c r="B578" s="8"/>
      <c r="C578" s="8"/>
      <c r="D578" s="8"/>
      <c r="E578" s="8"/>
      <c r="F578" s="9"/>
      <c r="G578" s="9"/>
      <c r="H578" s="9"/>
      <c r="I578" s="9"/>
      <c r="J578" s="9"/>
      <c r="K578" s="9"/>
    </row>
    <row r="579" spans="1:11">
      <c r="A579" s="8"/>
      <c r="B579" s="8"/>
      <c r="C579" s="8"/>
      <c r="D579" s="8"/>
      <c r="E579" s="8"/>
      <c r="F579" s="9"/>
      <c r="G579" s="9"/>
      <c r="H579" s="9"/>
      <c r="I579" s="9"/>
      <c r="J579" s="9"/>
      <c r="K579" s="9"/>
    </row>
    <row r="580" spans="1:11">
      <c r="A580" s="8"/>
      <c r="B580" s="8"/>
      <c r="C580" s="8"/>
      <c r="D580" s="8"/>
      <c r="E580" s="8"/>
      <c r="F580" s="9"/>
      <c r="G580" s="9"/>
      <c r="H580" s="9"/>
      <c r="I580" s="9"/>
      <c r="J580" s="9"/>
      <c r="K580" s="9"/>
    </row>
    <row r="581" spans="1:11">
      <c r="A581" s="8"/>
      <c r="B581" s="8"/>
      <c r="C581" s="8"/>
      <c r="D581" s="8"/>
      <c r="E581" s="8"/>
      <c r="F581" s="9"/>
      <c r="G581" s="9"/>
      <c r="H581" s="9"/>
      <c r="I581" s="9"/>
      <c r="J581" s="9"/>
      <c r="K581" s="9"/>
    </row>
    <row r="582" spans="1:11">
      <c r="A582" s="8"/>
      <c r="B582" s="8"/>
      <c r="C582" s="8"/>
      <c r="D582" s="8"/>
      <c r="E582" s="8"/>
      <c r="F582" s="9"/>
      <c r="G582" s="9"/>
      <c r="H582" s="9"/>
      <c r="I582" s="9"/>
      <c r="J582" s="9"/>
      <c r="K582" s="9"/>
    </row>
    <row r="583" spans="1:11">
      <c r="A583" s="8"/>
      <c r="B583" s="8"/>
      <c r="C583" s="8"/>
      <c r="D583" s="8"/>
      <c r="E583" s="8"/>
      <c r="F583" s="9"/>
      <c r="G583" s="9"/>
      <c r="H583" s="9"/>
      <c r="I583" s="9"/>
      <c r="J583" s="9"/>
      <c r="K583" s="9"/>
    </row>
    <row r="584" spans="1:11">
      <c r="A584" s="8"/>
      <c r="B584" s="8"/>
      <c r="C584" s="8"/>
      <c r="D584" s="8"/>
      <c r="E584" s="8"/>
      <c r="F584" s="9"/>
      <c r="G584" s="9"/>
      <c r="H584" s="9"/>
      <c r="I584" s="9"/>
      <c r="J584" s="9"/>
      <c r="K584" s="9"/>
    </row>
    <row r="585" spans="1:11">
      <c r="A585" s="8"/>
      <c r="B585" s="8"/>
      <c r="C585" s="8"/>
      <c r="D585" s="8"/>
      <c r="E585" s="8"/>
      <c r="F585" s="9"/>
      <c r="G585" s="9"/>
      <c r="H585" s="9"/>
      <c r="I585" s="9"/>
      <c r="J585" s="9"/>
      <c r="K585" s="9"/>
    </row>
    <row r="586" spans="1:11">
      <c r="A586" s="8"/>
      <c r="B586" s="8"/>
      <c r="C586" s="8"/>
      <c r="D586" s="8"/>
      <c r="E586" s="8"/>
      <c r="F586" s="9"/>
      <c r="G586" s="9"/>
      <c r="H586" s="9"/>
      <c r="I586" s="9"/>
      <c r="J586" s="9"/>
      <c r="K586" s="9"/>
    </row>
    <row r="587" spans="1:11">
      <c r="A587" s="8"/>
      <c r="B587" s="8"/>
      <c r="C587" s="8"/>
      <c r="D587" s="8"/>
      <c r="E587" s="8"/>
      <c r="F587" s="9"/>
      <c r="G587" s="9"/>
      <c r="H587" s="9"/>
      <c r="I587" s="9"/>
      <c r="J587" s="9"/>
      <c r="K587" s="9"/>
    </row>
    <row r="588" spans="1:11">
      <c r="A588" s="8"/>
      <c r="B588" s="8"/>
      <c r="C588" s="8"/>
      <c r="D588" s="8"/>
      <c r="E588" s="8"/>
      <c r="F588" s="9"/>
      <c r="G588" s="9"/>
      <c r="H588" s="9"/>
      <c r="I588" s="9"/>
      <c r="J588" s="9"/>
      <c r="K588" s="9"/>
    </row>
    <row r="589" spans="1:11">
      <c r="A589" s="8"/>
      <c r="B589" s="8"/>
      <c r="C589" s="8"/>
      <c r="D589" s="8"/>
      <c r="E589" s="8"/>
      <c r="F589" s="9"/>
      <c r="G589" s="9"/>
      <c r="H589" s="9"/>
      <c r="I589" s="9"/>
      <c r="J589" s="9"/>
      <c r="K589" s="9"/>
    </row>
    <row r="590" spans="1:11">
      <c r="A590" s="8"/>
      <c r="B590" s="8"/>
      <c r="C590" s="8"/>
      <c r="D590" s="8"/>
      <c r="E590" s="8"/>
      <c r="F590" s="9"/>
      <c r="G590" s="9"/>
      <c r="H590" s="9"/>
      <c r="I590" s="9"/>
      <c r="J590" s="9"/>
      <c r="K590" s="9"/>
    </row>
    <row r="591" spans="1:11">
      <c r="A591" s="8"/>
      <c r="B591" s="8"/>
      <c r="C591" s="8"/>
      <c r="D591" s="8"/>
      <c r="E591" s="8"/>
      <c r="F591" s="9"/>
      <c r="G591" s="9"/>
      <c r="H591" s="9"/>
      <c r="I591" s="9"/>
      <c r="J591" s="9"/>
      <c r="K591" s="9"/>
    </row>
    <row r="592" spans="1:11">
      <c r="A592" s="8"/>
      <c r="B592" s="8"/>
      <c r="C592" s="8"/>
      <c r="D592" s="8"/>
      <c r="E592" s="8"/>
      <c r="F592" s="9"/>
      <c r="G592" s="9"/>
      <c r="H592" s="9"/>
      <c r="I592" s="9"/>
      <c r="J592" s="9"/>
      <c r="K592" s="9"/>
    </row>
    <row r="593" spans="1:11">
      <c r="A593" s="8"/>
      <c r="B593" s="8"/>
      <c r="C593" s="8"/>
      <c r="D593" s="8"/>
      <c r="E593" s="8"/>
      <c r="F593" s="9"/>
      <c r="G593" s="9"/>
      <c r="H593" s="9"/>
      <c r="I593" s="9"/>
      <c r="J593" s="9"/>
      <c r="K593" s="9"/>
    </row>
    <row r="594" spans="1:11">
      <c r="A594" s="8"/>
      <c r="B594" s="8"/>
      <c r="C594" s="8"/>
      <c r="D594" s="8"/>
      <c r="E594" s="8"/>
      <c r="F594" s="9"/>
      <c r="G594" s="9"/>
      <c r="H594" s="9"/>
      <c r="I594" s="9"/>
      <c r="J594" s="9"/>
      <c r="K594" s="9"/>
    </row>
    <row r="595" spans="1:11">
      <c r="A595" s="8"/>
      <c r="B595" s="8"/>
      <c r="C595" s="8"/>
      <c r="D595" s="8"/>
      <c r="E595" s="8"/>
      <c r="F595" s="9"/>
      <c r="G595" s="9"/>
      <c r="H595" s="9"/>
      <c r="I595" s="9"/>
      <c r="J595" s="9"/>
      <c r="K595" s="9"/>
    </row>
    <row r="596" spans="1:11">
      <c r="A596" s="8"/>
      <c r="B596" s="8"/>
      <c r="C596" s="8"/>
      <c r="D596" s="8"/>
      <c r="E596" s="8"/>
      <c r="F596" s="9"/>
      <c r="G596" s="9"/>
      <c r="H596" s="9"/>
      <c r="I596" s="9"/>
      <c r="J596" s="9"/>
      <c r="K596" s="9"/>
    </row>
    <row r="597" spans="1:11">
      <c r="A597" s="8"/>
      <c r="B597" s="8"/>
      <c r="C597" s="8"/>
      <c r="D597" s="8"/>
      <c r="E597" s="8"/>
      <c r="F597" s="9"/>
      <c r="G597" s="9"/>
      <c r="H597" s="9"/>
      <c r="I597" s="9"/>
      <c r="J597" s="9"/>
      <c r="K597" s="9"/>
    </row>
    <row r="598" spans="1:11">
      <c r="A598" s="8"/>
      <c r="B598" s="8"/>
      <c r="C598" s="8"/>
      <c r="D598" s="8"/>
      <c r="E598" s="8"/>
      <c r="F598" s="9"/>
      <c r="G598" s="9"/>
      <c r="H598" s="9"/>
      <c r="I598" s="9"/>
      <c r="J598" s="9"/>
      <c r="K598" s="9"/>
    </row>
    <row r="599" spans="1:11">
      <c r="A599" s="8"/>
      <c r="B599" s="8"/>
      <c r="C599" s="8"/>
      <c r="D599" s="8"/>
      <c r="E599" s="8"/>
      <c r="F599" s="9"/>
      <c r="G599" s="9"/>
      <c r="H599" s="9"/>
      <c r="I599" s="9"/>
      <c r="J599" s="9"/>
      <c r="K599" s="9"/>
    </row>
    <row r="600" spans="1:11">
      <c r="A600" s="8"/>
      <c r="B600" s="8"/>
      <c r="C600" s="8"/>
      <c r="D600" s="8"/>
      <c r="E600" s="8"/>
      <c r="F600" s="9"/>
      <c r="G600" s="9"/>
      <c r="H600" s="9"/>
      <c r="I600" s="9"/>
      <c r="J600" s="9"/>
      <c r="K600" s="9"/>
    </row>
    <row r="601" spans="1:11">
      <c r="A601" s="8"/>
      <c r="B601" s="8"/>
      <c r="C601" s="8"/>
      <c r="D601" s="8"/>
      <c r="E601" s="8"/>
      <c r="F601" s="9"/>
      <c r="G601" s="9"/>
      <c r="H601" s="9"/>
      <c r="I601" s="9"/>
      <c r="J601" s="9"/>
      <c r="K601" s="9"/>
    </row>
    <row r="602" spans="1:11">
      <c r="A602" s="8"/>
      <c r="B602" s="8"/>
      <c r="C602" s="8"/>
      <c r="D602" s="8"/>
      <c r="E602" s="8"/>
      <c r="F602" s="9"/>
      <c r="G602" s="9"/>
      <c r="H602" s="9"/>
      <c r="I602" s="9"/>
      <c r="J602" s="9"/>
      <c r="K602" s="9"/>
    </row>
    <row r="603" spans="1:11">
      <c r="A603" s="8"/>
      <c r="B603" s="8"/>
      <c r="C603" s="8"/>
      <c r="D603" s="8"/>
      <c r="E603" s="8"/>
      <c r="F603" s="9"/>
      <c r="G603" s="9"/>
      <c r="H603" s="9"/>
      <c r="I603" s="9"/>
      <c r="J603" s="9"/>
      <c r="K603" s="9"/>
    </row>
    <row r="604" spans="1:11">
      <c r="A604" s="8"/>
      <c r="B604" s="8"/>
      <c r="C604" s="8"/>
      <c r="D604" s="8"/>
      <c r="E604" s="8"/>
      <c r="F604" s="9"/>
      <c r="G604" s="9"/>
      <c r="H604" s="9"/>
      <c r="I604" s="9"/>
      <c r="J604" s="9"/>
      <c r="K604" s="9"/>
    </row>
    <row r="605" spans="1:11">
      <c r="A605" s="8"/>
      <c r="B605" s="8"/>
      <c r="C605" s="8"/>
      <c r="D605" s="8"/>
      <c r="E605" s="8"/>
      <c r="F605" s="9"/>
      <c r="G605" s="9"/>
      <c r="H605" s="9"/>
      <c r="I605" s="9"/>
      <c r="J605" s="9"/>
      <c r="K605" s="9"/>
    </row>
    <row r="606" spans="1:11">
      <c r="A606" s="8"/>
      <c r="B606" s="8"/>
      <c r="C606" s="8"/>
      <c r="D606" s="8"/>
      <c r="E606" s="8"/>
      <c r="F606" s="9"/>
      <c r="G606" s="9"/>
      <c r="H606" s="9"/>
      <c r="I606" s="9"/>
      <c r="J606" s="9"/>
      <c r="K606" s="9"/>
    </row>
    <row r="607" spans="1:11">
      <c r="A607" s="8"/>
      <c r="B607" s="8"/>
      <c r="C607" s="8"/>
      <c r="D607" s="8"/>
      <c r="E607" s="8"/>
      <c r="F607" s="9"/>
      <c r="G607" s="9"/>
      <c r="H607" s="9"/>
      <c r="I607" s="9"/>
      <c r="J607" s="9"/>
      <c r="K607" s="9"/>
    </row>
    <row r="608" spans="1:11">
      <c r="A608" s="8"/>
      <c r="B608" s="8"/>
      <c r="C608" s="8"/>
      <c r="D608" s="8"/>
      <c r="E608" s="8"/>
      <c r="F608" s="9"/>
      <c r="G608" s="9"/>
      <c r="H608" s="9"/>
      <c r="I608" s="9"/>
      <c r="J608" s="9"/>
      <c r="K608" s="9"/>
    </row>
    <row r="609" spans="1:11">
      <c r="A609" s="8"/>
      <c r="B609" s="8"/>
      <c r="C609" s="8"/>
      <c r="D609" s="8"/>
      <c r="E609" s="8"/>
      <c r="F609" s="9"/>
      <c r="G609" s="9"/>
      <c r="H609" s="9"/>
      <c r="I609" s="9"/>
      <c r="J609" s="9"/>
      <c r="K609" s="9"/>
    </row>
    <row r="610" spans="1:11">
      <c r="A610" s="8"/>
      <c r="B610" s="8"/>
      <c r="C610" s="8"/>
      <c r="D610" s="8"/>
      <c r="E610" s="8"/>
      <c r="F610" s="9"/>
      <c r="G610" s="9"/>
      <c r="H610" s="9"/>
      <c r="I610" s="9"/>
      <c r="J610" s="9"/>
      <c r="K610" s="9"/>
    </row>
    <row r="611" spans="1:11">
      <c r="A611" s="8"/>
      <c r="B611" s="8"/>
      <c r="C611" s="8"/>
      <c r="D611" s="8"/>
      <c r="E611" s="8"/>
      <c r="F611" s="9"/>
      <c r="G611" s="9"/>
      <c r="H611" s="9"/>
      <c r="I611" s="9"/>
      <c r="J611" s="9"/>
      <c r="K611" s="9"/>
    </row>
    <row r="612" spans="1:11">
      <c r="A612" s="8"/>
      <c r="B612" s="8"/>
      <c r="C612" s="8"/>
      <c r="D612" s="8"/>
      <c r="E612" s="8"/>
      <c r="F612" s="9"/>
      <c r="G612" s="9"/>
      <c r="H612" s="9"/>
      <c r="I612" s="9"/>
      <c r="J612" s="9"/>
      <c r="K612" s="9"/>
    </row>
    <row r="613" spans="1:11">
      <c r="A613" s="8"/>
      <c r="B613" s="8"/>
      <c r="C613" s="8"/>
      <c r="D613" s="8"/>
      <c r="E613" s="8"/>
      <c r="F613" s="9"/>
      <c r="G613" s="9"/>
      <c r="H613" s="9"/>
      <c r="I613" s="9"/>
      <c r="J613" s="9"/>
      <c r="K613" s="9"/>
    </row>
    <row r="614" spans="1:11">
      <c r="A614" s="8"/>
      <c r="B614" s="8"/>
      <c r="C614" s="8"/>
      <c r="D614" s="8"/>
      <c r="E614" s="8"/>
      <c r="F614" s="9"/>
      <c r="G614" s="9"/>
      <c r="H614" s="9"/>
      <c r="I614" s="9"/>
      <c r="J614" s="9"/>
      <c r="K614" s="9"/>
    </row>
    <row r="615" spans="1:11">
      <c r="A615" s="8"/>
      <c r="B615" s="8"/>
      <c r="C615" s="8"/>
      <c r="D615" s="8"/>
      <c r="E615" s="8"/>
      <c r="F615" s="9"/>
      <c r="G615" s="9"/>
      <c r="H615" s="9"/>
      <c r="I615" s="9"/>
      <c r="J615" s="9"/>
      <c r="K615" s="9"/>
    </row>
    <row r="616" spans="1:11">
      <c r="A616" s="8"/>
      <c r="B616" s="8"/>
      <c r="C616" s="8"/>
      <c r="D616" s="8"/>
      <c r="E616" s="8"/>
      <c r="F616" s="9"/>
      <c r="G616" s="9"/>
      <c r="H616" s="9"/>
      <c r="I616" s="9"/>
      <c r="J616" s="9"/>
      <c r="K616" s="9"/>
    </row>
    <row r="617" spans="1:11">
      <c r="A617" s="8"/>
      <c r="B617" s="8"/>
      <c r="C617" s="8"/>
      <c r="D617" s="8"/>
      <c r="E617" s="8"/>
      <c r="F617" s="9"/>
      <c r="G617" s="9"/>
      <c r="H617" s="9"/>
      <c r="I617" s="9"/>
      <c r="J617" s="9"/>
      <c r="K617" s="9"/>
    </row>
    <row r="618" spans="1:11">
      <c r="A618" s="8"/>
      <c r="B618" s="8"/>
      <c r="C618" s="8"/>
      <c r="D618" s="8"/>
      <c r="E618" s="8"/>
      <c r="F618" s="9"/>
      <c r="G618" s="9"/>
      <c r="H618" s="9"/>
      <c r="I618" s="9"/>
      <c r="J618" s="9"/>
      <c r="K618" s="9"/>
    </row>
    <row r="619" spans="1:11">
      <c r="A619" s="8"/>
      <c r="B619" s="8"/>
      <c r="C619" s="8"/>
      <c r="D619" s="8"/>
      <c r="E619" s="8"/>
      <c r="F619" s="9"/>
      <c r="G619" s="9"/>
      <c r="H619" s="9"/>
      <c r="I619" s="9"/>
      <c r="J619" s="9"/>
      <c r="K619" s="9"/>
    </row>
    <row r="620" spans="1:11">
      <c r="A620" s="8"/>
      <c r="B620" s="8"/>
      <c r="C620" s="8"/>
      <c r="D620" s="8"/>
      <c r="E620" s="8"/>
      <c r="F620" s="9"/>
      <c r="G620" s="9"/>
      <c r="H620" s="9"/>
      <c r="I620" s="9"/>
      <c r="J620" s="9"/>
      <c r="K620" s="9"/>
    </row>
    <row r="621" spans="1:11">
      <c r="A621" s="8"/>
      <c r="B621" s="8"/>
      <c r="C621" s="8"/>
      <c r="D621" s="8"/>
      <c r="E621" s="8"/>
      <c r="F621" s="9"/>
      <c r="G621" s="9"/>
      <c r="H621" s="9"/>
      <c r="I621" s="9"/>
      <c r="J621" s="9"/>
      <c r="K621" s="9"/>
    </row>
    <row r="622" spans="1:11">
      <c r="A622" s="8"/>
      <c r="B622" s="8"/>
      <c r="C622" s="8"/>
      <c r="D622" s="8"/>
      <c r="E622" s="8"/>
      <c r="F622" s="9"/>
      <c r="G622" s="9"/>
      <c r="H622" s="9"/>
      <c r="I622" s="9"/>
      <c r="J622" s="9"/>
      <c r="K622" s="9"/>
    </row>
    <row r="623" spans="1:11">
      <c r="A623" s="8"/>
      <c r="B623" s="8"/>
      <c r="C623" s="8"/>
      <c r="D623" s="8"/>
      <c r="E623" s="8"/>
      <c r="F623" s="9"/>
      <c r="G623" s="9"/>
      <c r="H623" s="9"/>
      <c r="I623" s="9"/>
      <c r="J623" s="9"/>
      <c r="K623" s="9"/>
    </row>
    <row r="624" spans="1:11">
      <c r="A624" s="8"/>
      <c r="B624" s="8"/>
      <c r="C624" s="8"/>
      <c r="D624" s="8"/>
      <c r="E624" s="8"/>
      <c r="F624" s="9"/>
      <c r="G624" s="9"/>
      <c r="H624" s="9"/>
      <c r="I624" s="9"/>
      <c r="J624" s="9"/>
      <c r="K624" s="9"/>
    </row>
    <row r="625" spans="1:11">
      <c r="A625" s="8"/>
      <c r="B625" s="8"/>
      <c r="C625" s="8"/>
      <c r="D625" s="8"/>
      <c r="E625" s="8"/>
      <c r="F625" s="9"/>
      <c r="G625" s="9"/>
      <c r="H625" s="9"/>
      <c r="I625" s="9"/>
      <c r="J625" s="9"/>
      <c r="K625" s="9"/>
    </row>
    <row r="626" spans="1:11">
      <c r="A626" s="8"/>
      <c r="B626" s="8"/>
      <c r="C626" s="8"/>
      <c r="D626" s="8"/>
      <c r="E626" s="8"/>
      <c r="F626" s="9"/>
      <c r="G626" s="9"/>
      <c r="H626" s="9"/>
      <c r="I626" s="9"/>
      <c r="J626" s="9"/>
      <c r="K626" s="9"/>
    </row>
    <row r="627" spans="1:11">
      <c r="A627" s="8"/>
      <c r="B627" s="8"/>
      <c r="C627" s="8"/>
      <c r="D627" s="8"/>
      <c r="E627" s="8"/>
      <c r="F627" s="9"/>
      <c r="G627" s="9"/>
      <c r="H627" s="9"/>
      <c r="I627" s="9"/>
      <c r="J627" s="9"/>
      <c r="K627" s="9"/>
    </row>
    <row r="628" spans="1:11">
      <c r="A628" s="8"/>
      <c r="B628" s="8"/>
      <c r="C628" s="8"/>
      <c r="D628" s="8"/>
      <c r="E628" s="8"/>
      <c r="F628" s="9"/>
      <c r="G628" s="9"/>
      <c r="H628" s="9"/>
      <c r="I628" s="9"/>
      <c r="J628" s="9"/>
      <c r="K628" s="9"/>
    </row>
    <row r="629" spans="1:11">
      <c r="A629" s="8"/>
      <c r="B629" s="8"/>
      <c r="C629" s="8"/>
      <c r="D629" s="8"/>
      <c r="E629" s="8"/>
      <c r="F629" s="9"/>
      <c r="G629" s="9"/>
      <c r="H629" s="9"/>
      <c r="I629" s="9"/>
      <c r="J629" s="9"/>
      <c r="K629" s="9"/>
    </row>
    <row r="630" spans="1:11">
      <c r="A630" s="8"/>
      <c r="B630" s="8"/>
      <c r="C630" s="8"/>
      <c r="D630" s="8"/>
      <c r="E630" s="8"/>
      <c r="F630" s="9"/>
      <c r="G630" s="9"/>
      <c r="H630" s="9"/>
      <c r="I630" s="9"/>
      <c r="J630" s="9"/>
      <c r="K630" s="9"/>
    </row>
    <row r="631" spans="1:11">
      <c r="A631" s="8"/>
      <c r="B631" s="8"/>
      <c r="C631" s="8"/>
      <c r="D631" s="8"/>
      <c r="E631" s="8"/>
      <c r="F631" s="9"/>
      <c r="G631" s="9"/>
      <c r="H631" s="9"/>
      <c r="I631" s="9"/>
      <c r="J631" s="9"/>
      <c r="K631" s="9"/>
    </row>
    <row r="632" spans="1:11">
      <c r="A632" s="8"/>
      <c r="B632" s="8"/>
      <c r="C632" s="8"/>
      <c r="D632" s="8"/>
      <c r="E632" s="8"/>
      <c r="F632" s="9"/>
      <c r="G632" s="9"/>
      <c r="H632" s="9"/>
      <c r="I632" s="9"/>
      <c r="J632" s="9"/>
      <c r="K632" s="9"/>
    </row>
    <row r="633" spans="1:11">
      <c r="A633" s="8"/>
      <c r="B633" s="8"/>
      <c r="C633" s="8"/>
      <c r="D633" s="8"/>
      <c r="E633" s="8"/>
      <c r="F633" s="9"/>
      <c r="G633" s="9"/>
      <c r="H633" s="9"/>
      <c r="I633" s="9"/>
      <c r="J633" s="9"/>
      <c r="K633" s="9"/>
    </row>
    <row r="634" spans="1:11">
      <c r="A634" s="8"/>
      <c r="B634" s="8"/>
      <c r="C634" s="8"/>
      <c r="D634" s="8"/>
      <c r="E634" s="8"/>
      <c r="F634" s="9"/>
      <c r="G634" s="9"/>
      <c r="H634" s="9"/>
      <c r="I634" s="9"/>
      <c r="J634" s="9"/>
      <c r="K634" s="9"/>
    </row>
    <row r="635" spans="1:11">
      <c r="A635" s="8"/>
      <c r="B635" s="8"/>
      <c r="C635" s="8"/>
      <c r="D635" s="8"/>
      <c r="E635" s="8"/>
      <c r="F635" s="9"/>
      <c r="G635" s="9"/>
      <c r="H635" s="9"/>
      <c r="I635" s="9"/>
      <c r="J635" s="9"/>
      <c r="K635" s="9"/>
    </row>
    <row r="636" spans="1:11">
      <c r="A636" s="8"/>
      <c r="B636" s="8"/>
      <c r="C636" s="8"/>
      <c r="D636" s="8"/>
      <c r="E636" s="8"/>
      <c r="F636" s="9"/>
      <c r="G636" s="9"/>
      <c r="H636" s="9"/>
      <c r="I636" s="9"/>
      <c r="J636" s="9"/>
      <c r="K636" s="9"/>
    </row>
    <row r="637" spans="1:11">
      <c r="A637" s="8"/>
      <c r="B637" s="8"/>
      <c r="C637" s="8"/>
      <c r="D637" s="8"/>
      <c r="E637" s="8"/>
      <c r="F637" s="9"/>
      <c r="G637" s="9"/>
      <c r="H637" s="9"/>
      <c r="I637" s="9"/>
      <c r="J637" s="9"/>
      <c r="K637" s="9"/>
    </row>
    <row r="638" spans="1:11">
      <c r="A638" s="8"/>
      <c r="B638" s="8"/>
      <c r="C638" s="8"/>
      <c r="D638" s="8"/>
      <c r="E638" s="8"/>
      <c r="F638" s="9"/>
      <c r="G638" s="9"/>
      <c r="H638" s="9"/>
      <c r="I638" s="9"/>
      <c r="J638" s="9"/>
      <c r="K638" s="9"/>
    </row>
    <row r="639" spans="1:11">
      <c r="A639" s="8"/>
      <c r="B639" s="8"/>
      <c r="C639" s="8"/>
      <c r="D639" s="8"/>
      <c r="E639" s="8"/>
      <c r="F639" s="9"/>
      <c r="G639" s="9"/>
      <c r="H639" s="9"/>
      <c r="I639" s="9"/>
      <c r="J639" s="9"/>
      <c r="K639" s="9"/>
    </row>
    <row r="640" spans="1:11">
      <c r="A640" s="8"/>
      <c r="B640" s="8"/>
      <c r="C640" s="8"/>
      <c r="D640" s="8"/>
      <c r="E640" s="8"/>
      <c r="F640" s="9"/>
      <c r="G640" s="9"/>
      <c r="H640" s="9"/>
      <c r="I640" s="9"/>
      <c r="J640" s="9"/>
      <c r="K640" s="9"/>
    </row>
    <row r="641" spans="1:11">
      <c r="A641" s="8"/>
      <c r="B641" s="8"/>
      <c r="C641" s="8"/>
      <c r="D641" s="8"/>
      <c r="E641" s="8"/>
      <c r="F641" s="9"/>
      <c r="G641" s="9"/>
      <c r="H641" s="9"/>
      <c r="I641" s="9"/>
      <c r="J641" s="9"/>
      <c r="K641" s="9"/>
    </row>
    <row r="642" spans="1:11">
      <c r="A642" s="8"/>
      <c r="B642" s="8"/>
      <c r="C642" s="8"/>
      <c r="D642" s="8"/>
      <c r="E642" s="8"/>
      <c r="F642" s="9"/>
      <c r="G642" s="9"/>
      <c r="H642" s="9"/>
      <c r="I642" s="9"/>
      <c r="J642" s="9"/>
      <c r="K642" s="9"/>
    </row>
    <row r="643" spans="1:11">
      <c r="A643" s="8"/>
      <c r="B643" s="8"/>
      <c r="C643" s="8"/>
      <c r="D643" s="8"/>
      <c r="E643" s="8"/>
      <c r="F643" s="9"/>
      <c r="G643" s="9"/>
      <c r="H643" s="9"/>
      <c r="I643" s="9"/>
      <c r="J643" s="9"/>
      <c r="K643" s="9"/>
    </row>
    <row r="644" spans="1:11">
      <c r="A644" s="8"/>
      <c r="B644" s="8"/>
      <c r="C644" s="8"/>
      <c r="D644" s="8"/>
      <c r="E644" s="8"/>
      <c r="F644" s="9"/>
      <c r="G644" s="9"/>
      <c r="H644" s="9"/>
      <c r="I644" s="9"/>
      <c r="J644" s="9"/>
      <c r="K644" s="9"/>
    </row>
    <row r="645" spans="1:11">
      <c r="A645" s="8"/>
      <c r="B645" s="8"/>
      <c r="C645" s="8"/>
      <c r="D645" s="8"/>
      <c r="E645" s="8"/>
      <c r="F645" s="9"/>
      <c r="G645" s="9"/>
      <c r="H645" s="9"/>
      <c r="I645" s="9"/>
      <c r="J645" s="9"/>
      <c r="K645" s="9"/>
    </row>
    <row r="646" spans="1:11">
      <c r="A646" s="8"/>
      <c r="B646" s="8"/>
      <c r="C646" s="8"/>
      <c r="D646" s="8"/>
      <c r="E646" s="8"/>
      <c r="F646" s="9"/>
      <c r="G646" s="9"/>
      <c r="H646" s="9"/>
      <c r="I646" s="9"/>
      <c r="J646" s="9"/>
      <c r="K646" s="9"/>
    </row>
    <row r="647" spans="1:11">
      <c r="A647" s="8"/>
      <c r="B647" s="8"/>
      <c r="C647" s="8"/>
      <c r="D647" s="8"/>
      <c r="E647" s="8"/>
      <c r="F647" s="9"/>
      <c r="G647" s="9"/>
      <c r="H647" s="9"/>
      <c r="I647" s="9"/>
      <c r="J647" s="9"/>
      <c r="K647" s="9"/>
    </row>
    <row r="648" spans="1:11">
      <c r="A648" s="8"/>
      <c r="B648" s="8"/>
      <c r="C648" s="8"/>
      <c r="D648" s="8"/>
      <c r="E648" s="8"/>
      <c r="F648" s="9"/>
      <c r="G648" s="9"/>
      <c r="H648" s="9"/>
      <c r="I648" s="9"/>
      <c r="J648" s="9"/>
      <c r="K648" s="9"/>
    </row>
    <row r="649" spans="1:11">
      <c r="A649" s="8"/>
      <c r="B649" s="8"/>
      <c r="C649" s="8"/>
      <c r="D649" s="8"/>
      <c r="E649" s="8"/>
      <c r="F649" s="9"/>
      <c r="G649" s="9"/>
      <c r="H649" s="9"/>
      <c r="I649" s="9"/>
      <c r="J649" s="9"/>
      <c r="K649" s="9"/>
    </row>
    <row r="650" spans="1:11">
      <c r="A650" s="8"/>
      <c r="B650" s="8"/>
      <c r="C650" s="8"/>
      <c r="D650" s="8"/>
      <c r="E650" s="8"/>
      <c r="F650" s="9"/>
      <c r="G650" s="9"/>
      <c r="H650" s="9"/>
      <c r="I650" s="9"/>
      <c r="J650" s="9"/>
      <c r="K650" s="9"/>
    </row>
    <row r="651" spans="1:11">
      <c r="A651" s="8"/>
      <c r="B651" s="8"/>
      <c r="C651" s="8"/>
      <c r="D651" s="8"/>
      <c r="E651" s="8"/>
      <c r="F651" s="9"/>
      <c r="G651" s="9"/>
      <c r="H651" s="9"/>
      <c r="I651" s="9"/>
      <c r="J651" s="9"/>
      <c r="K651" s="9"/>
    </row>
    <row r="652" spans="1:11">
      <c r="A652" s="8"/>
      <c r="B652" s="8"/>
      <c r="C652" s="8"/>
      <c r="D652" s="8"/>
      <c r="E652" s="8"/>
      <c r="F652" s="9"/>
      <c r="G652" s="9"/>
      <c r="H652" s="9"/>
      <c r="I652" s="9"/>
      <c r="J652" s="9"/>
      <c r="K652" s="9"/>
    </row>
    <row r="653" spans="1:11">
      <c r="A653" s="8"/>
      <c r="B653" s="8"/>
      <c r="C653" s="8"/>
      <c r="D653" s="8"/>
      <c r="E653" s="8"/>
      <c r="F653" s="9"/>
      <c r="G653" s="9"/>
      <c r="H653" s="9"/>
      <c r="I653" s="9"/>
      <c r="J653" s="9"/>
      <c r="K653" s="9"/>
    </row>
    <row r="654" spans="1:11">
      <c r="A654" s="8"/>
      <c r="B654" s="8"/>
      <c r="C654" s="8"/>
      <c r="D654" s="8"/>
      <c r="E654" s="8"/>
      <c r="F654" s="9"/>
      <c r="G654" s="9"/>
      <c r="H654" s="9"/>
      <c r="I654" s="9"/>
      <c r="J654" s="9"/>
      <c r="K654" s="9"/>
    </row>
    <row r="655" spans="1:11">
      <c r="A655" s="8"/>
      <c r="B655" s="8"/>
      <c r="C655" s="8"/>
      <c r="D655" s="8"/>
      <c r="E655" s="8"/>
      <c r="F655" s="9"/>
      <c r="G655" s="9"/>
      <c r="H655" s="9"/>
      <c r="I655" s="9"/>
      <c r="J655" s="9"/>
      <c r="K655" s="9"/>
    </row>
    <row r="656" spans="1:11">
      <c r="A656" s="8"/>
      <c r="B656" s="8"/>
      <c r="C656" s="8"/>
      <c r="D656" s="8"/>
      <c r="E656" s="8"/>
      <c r="F656" s="9"/>
      <c r="G656" s="9"/>
      <c r="H656" s="9"/>
      <c r="I656" s="9"/>
      <c r="J656" s="9"/>
      <c r="K656" s="9"/>
    </row>
    <row r="657" spans="1:11">
      <c r="A657" s="8"/>
      <c r="B657" s="8"/>
      <c r="C657" s="8"/>
      <c r="D657" s="8"/>
      <c r="E657" s="8"/>
      <c r="F657" s="9"/>
      <c r="G657" s="9"/>
      <c r="H657" s="9"/>
      <c r="I657" s="9"/>
      <c r="J657" s="9"/>
      <c r="K657" s="9"/>
    </row>
    <row r="658" spans="1:11">
      <c r="A658" s="8"/>
      <c r="B658" s="8"/>
      <c r="C658" s="8"/>
      <c r="D658" s="8"/>
      <c r="E658" s="8"/>
      <c r="F658" s="9"/>
      <c r="G658" s="9"/>
      <c r="H658" s="9"/>
      <c r="I658" s="9"/>
      <c r="J658" s="9"/>
      <c r="K658" s="9"/>
    </row>
    <row r="659" spans="1:11">
      <c r="A659" s="8"/>
      <c r="B659" s="8"/>
      <c r="C659" s="8"/>
      <c r="D659" s="8"/>
      <c r="E659" s="8"/>
      <c r="F659" s="9"/>
      <c r="G659" s="9"/>
      <c r="H659" s="9"/>
      <c r="I659" s="9"/>
      <c r="J659" s="9"/>
      <c r="K659" s="9"/>
    </row>
    <row r="660" spans="1:11">
      <c r="A660" s="8"/>
      <c r="B660" s="8"/>
      <c r="C660" s="8"/>
      <c r="D660" s="8"/>
      <c r="E660" s="8"/>
      <c r="F660" s="9"/>
      <c r="G660" s="9"/>
      <c r="H660" s="9"/>
      <c r="I660" s="9"/>
      <c r="J660" s="9"/>
      <c r="K660" s="9"/>
    </row>
    <row r="661" spans="1:11">
      <c r="A661" s="8"/>
      <c r="B661" s="8"/>
      <c r="C661" s="8"/>
      <c r="D661" s="8"/>
      <c r="E661" s="8"/>
      <c r="F661" s="9"/>
      <c r="G661" s="9"/>
      <c r="H661" s="9"/>
      <c r="I661" s="9"/>
      <c r="J661" s="9"/>
      <c r="K661" s="9"/>
    </row>
    <row r="662" spans="1:11">
      <c r="A662" s="8"/>
      <c r="B662" s="8"/>
      <c r="C662" s="8"/>
      <c r="D662" s="8"/>
      <c r="E662" s="8"/>
      <c r="F662" s="9"/>
      <c r="G662" s="9"/>
      <c r="H662" s="9"/>
      <c r="I662" s="9"/>
      <c r="J662" s="9"/>
      <c r="K662" s="9"/>
    </row>
    <row r="663" spans="1:11">
      <c r="A663" s="8"/>
      <c r="B663" s="8"/>
      <c r="C663" s="8"/>
      <c r="D663" s="8"/>
      <c r="E663" s="8"/>
      <c r="F663" s="9"/>
      <c r="G663" s="9"/>
      <c r="H663" s="9"/>
      <c r="I663" s="9"/>
      <c r="J663" s="9"/>
      <c r="K663" s="9"/>
    </row>
    <row r="664" spans="1:11">
      <c r="A664" s="8"/>
      <c r="B664" s="8"/>
      <c r="C664" s="8"/>
      <c r="D664" s="8"/>
      <c r="E664" s="8"/>
      <c r="F664" s="9"/>
      <c r="G664" s="9"/>
      <c r="H664" s="9"/>
      <c r="I664" s="9"/>
      <c r="J664" s="9"/>
      <c r="K664" s="9"/>
    </row>
    <row r="665" spans="1:11">
      <c r="A665" s="8"/>
      <c r="B665" s="8"/>
      <c r="C665" s="8"/>
      <c r="D665" s="8"/>
      <c r="E665" s="8"/>
      <c r="F665" s="9"/>
      <c r="G665" s="9"/>
      <c r="H665" s="9"/>
      <c r="I665" s="9"/>
      <c r="J665" s="9"/>
      <c r="K665" s="9"/>
    </row>
    <row r="666" spans="1:11">
      <c r="A666" s="8"/>
      <c r="B666" s="8"/>
      <c r="C666" s="8"/>
      <c r="D666" s="8"/>
      <c r="E666" s="8"/>
      <c r="F666" s="9"/>
      <c r="G666" s="9"/>
      <c r="H666" s="9"/>
      <c r="I666" s="9"/>
      <c r="J666" s="9"/>
      <c r="K666" s="9"/>
    </row>
    <row r="667" spans="1:11">
      <c r="A667" s="8"/>
      <c r="B667" s="8"/>
      <c r="C667" s="8"/>
      <c r="D667" s="8"/>
      <c r="E667" s="8"/>
      <c r="F667" s="9"/>
      <c r="G667" s="9"/>
      <c r="H667" s="9"/>
      <c r="I667" s="9"/>
      <c r="J667" s="9"/>
      <c r="K667" s="9"/>
    </row>
    <row r="668" spans="1:11">
      <c r="A668" s="8"/>
      <c r="B668" s="8"/>
      <c r="C668" s="8"/>
      <c r="D668" s="8"/>
      <c r="E668" s="8"/>
      <c r="F668" s="9"/>
      <c r="G668" s="9"/>
      <c r="H668" s="9"/>
      <c r="I668" s="9"/>
      <c r="J668" s="9"/>
      <c r="K668" s="9"/>
    </row>
    <row r="669" spans="1:11">
      <c r="A669" s="8"/>
      <c r="B669" s="8"/>
      <c r="C669" s="8"/>
      <c r="D669" s="8"/>
      <c r="E669" s="8"/>
      <c r="F669" s="9"/>
      <c r="G669" s="9"/>
      <c r="H669" s="9"/>
      <c r="I669" s="9"/>
      <c r="J669" s="9"/>
      <c r="K669" s="9"/>
    </row>
    <row r="670" spans="1:11">
      <c r="A670" s="8"/>
      <c r="B670" s="8"/>
      <c r="C670" s="8"/>
      <c r="D670" s="8"/>
      <c r="E670" s="8"/>
      <c r="F670" s="9"/>
      <c r="G670" s="9"/>
      <c r="H670" s="9"/>
      <c r="I670" s="9"/>
      <c r="J670" s="9"/>
      <c r="K670" s="9"/>
    </row>
    <row r="671" spans="1:11">
      <c r="A671" s="8"/>
      <c r="B671" s="8"/>
      <c r="C671" s="8"/>
      <c r="D671" s="8"/>
      <c r="E671" s="8"/>
      <c r="F671" s="9"/>
      <c r="G671" s="9"/>
      <c r="H671" s="9"/>
      <c r="I671" s="9"/>
      <c r="J671" s="9"/>
      <c r="K671" s="9"/>
    </row>
    <row r="672" spans="1:11">
      <c r="A672" s="8"/>
      <c r="B672" s="8"/>
      <c r="C672" s="8"/>
      <c r="D672" s="8"/>
      <c r="E672" s="8"/>
      <c r="F672" s="9"/>
      <c r="G672" s="9"/>
      <c r="H672" s="9"/>
      <c r="I672" s="9"/>
      <c r="J672" s="9"/>
      <c r="K672" s="9"/>
    </row>
    <row r="673" spans="1:11">
      <c r="A673" s="8"/>
      <c r="B673" s="8"/>
      <c r="C673" s="8"/>
      <c r="D673" s="8"/>
      <c r="E673" s="8"/>
      <c r="F673" s="9"/>
      <c r="G673" s="9"/>
      <c r="H673" s="9"/>
      <c r="I673" s="9"/>
      <c r="J673" s="9"/>
      <c r="K673" s="9"/>
    </row>
    <row r="674" spans="1:11">
      <c r="A674" s="8"/>
      <c r="B674" s="8"/>
      <c r="C674" s="8"/>
      <c r="D674" s="8"/>
      <c r="E674" s="8"/>
      <c r="F674" s="9"/>
      <c r="G674" s="9"/>
      <c r="H674" s="9"/>
      <c r="I674" s="9"/>
      <c r="J674" s="9"/>
      <c r="K674" s="9"/>
    </row>
    <row r="675" spans="1:11">
      <c r="A675" s="8"/>
      <c r="B675" s="8"/>
      <c r="C675" s="8"/>
      <c r="D675" s="8"/>
      <c r="E675" s="8"/>
      <c r="F675" s="9"/>
      <c r="G675" s="9"/>
      <c r="H675" s="9"/>
      <c r="I675" s="9"/>
      <c r="J675" s="9"/>
      <c r="K675" s="9"/>
    </row>
    <row r="676" spans="1:11">
      <c r="A676" s="8"/>
      <c r="B676" s="8"/>
      <c r="C676" s="8"/>
      <c r="D676" s="8"/>
      <c r="E676" s="8"/>
      <c r="F676" s="9"/>
      <c r="G676" s="9"/>
      <c r="H676" s="9"/>
      <c r="I676" s="9"/>
      <c r="J676" s="9"/>
      <c r="K676" s="9"/>
    </row>
    <row r="677" spans="1:11">
      <c r="A677" s="8"/>
      <c r="B677" s="8"/>
      <c r="C677" s="8"/>
      <c r="D677" s="8"/>
      <c r="E677" s="8"/>
      <c r="F677" s="9"/>
      <c r="G677" s="9"/>
      <c r="H677" s="9"/>
      <c r="I677" s="9"/>
      <c r="J677" s="9"/>
      <c r="K677" s="9"/>
    </row>
    <row r="678" spans="1:11">
      <c r="A678" s="8"/>
      <c r="B678" s="8"/>
      <c r="C678" s="8"/>
      <c r="D678" s="8"/>
      <c r="E678" s="8"/>
      <c r="F678" s="9"/>
      <c r="G678" s="9"/>
      <c r="H678" s="9"/>
      <c r="I678" s="9"/>
      <c r="J678" s="9"/>
      <c r="K678" s="9"/>
    </row>
    <row r="679" spans="1:11">
      <c r="A679" s="8"/>
      <c r="B679" s="8"/>
      <c r="C679" s="8"/>
      <c r="D679" s="8"/>
      <c r="E679" s="8"/>
      <c r="F679" s="9"/>
      <c r="G679" s="9"/>
      <c r="H679" s="9"/>
      <c r="I679" s="9"/>
      <c r="J679" s="9"/>
      <c r="K679" s="9"/>
    </row>
    <row r="680" spans="1:11">
      <c r="A680" s="8"/>
      <c r="B680" s="8"/>
      <c r="C680" s="8"/>
      <c r="D680" s="8"/>
      <c r="E680" s="8"/>
      <c r="F680" s="9"/>
      <c r="G680" s="9"/>
      <c r="H680" s="9"/>
      <c r="I680" s="9"/>
      <c r="J680" s="9"/>
      <c r="K680" s="9"/>
    </row>
    <row r="681" spans="1:11">
      <c r="A681" s="8"/>
      <c r="B681" s="8"/>
      <c r="C681" s="8"/>
      <c r="D681" s="8"/>
      <c r="E681" s="8"/>
      <c r="F681" s="9"/>
      <c r="G681" s="9"/>
      <c r="H681" s="9"/>
      <c r="I681" s="9"/>
      <c r="J681" s="9"/>
      <c r="K681" s="9"/>
    </row>
    <row r="682" spans="1:11">
      <c r="A682" s="8"/>
      <c r="B682" s="8"/>
      <c r="C682" s="8"/>
      <c r="D682" s="8"/>
      <c r="E682" s="8"/>
      <c r="F682" s="9"/>
      <c r="G682" s="9"/>
      <c r="H682" s="9"/>
      <c r="I682" s="9"/>
      <c r="J682" s="9"/>
      <c r="K682" s="9"/>
    </row>
    <row r="683" spans="1:11">
      <c r="A683" s="8"/>
      <c r="B683" s="8"/>
      <c r="C683" s="8"/>
      <c r="D683" s="8"/>
      <c r="E683" s="8"/>
      <c r="F683" s="9"/>
      <c r="G683" s="9"/>
      <c r="H683" s="9"/>
      <c r="I683" s="9"/>
      <c r="J683" s="9"/>
      <c r="K683" s="9"/>
    </row>
    <row r="684" spans="1:11">
      <c r="A684" s="8"/>
      <c r="B684" s="8"/>
      <c r="C684" s="8"/>
      <c r="D684" s="8"/>
      <c r="E684" s="8"/>
      <c r="F684" s="9"/>
      <c r="G684" s="9"/>
      <c r="H684" s="9"/>
      <c r="I684" s="9"/>
      <c r="J684" s="9"/>
      <c r="K684" s="9"/>
    </row>
    <row r="685" spans="1:11">
      <c r="A685" s="8"/>
      <c r="B685" s="8"/>
      <c r="C685" s="8"/>
      <c r="D685" s="8"/>
      <c r="E685" s="8"/>
      <c r="F685" s="9"/>
      <c r="G685" s="9"/>
      <c r="H685" s="9"/>
      <c r="I685" s="9"/>
      <c r="J685" s="9"/>
      <c r="K685" s="9"/>
    </row>
    <row r="686" spans="1:11">
      <c r="A686" s="8"/>
      <c r="B686" s="8"/>
      <c r="C686" s="8"/>
      <c r="D686" s="8"/>
      <c r="E686" s="8"/>
      <c r="F686" s="9"/>
      <c r="G686" s="9"/>
      <c r="H686" s="9"/>
      <c r="I686" s="9"/>
      <c r="J686" s="9"/>
      <c r="K686" s="9"/>
    </row>
    <row r="687" spans="1:11">
      <c r="A687" s="8"/>
      <c r="B687" s="8"/>
      <c r="C687" s="8"/>
      <c r="D687" s="8"/>
      <c r="E687" s="8"/>
      <c r="F687" s="9"/>
      <c r="G687" s="9"/>
      <c r="H687" s="9"/>
      <c r="I687" s="9"/>
      <c r="J687" s="9"/>
      <c r="K687" s="9"/>
    </row>
    <row r="688" spans="1:11">
      <c r="A688" s="8"/>
      <c r="B688" s="8"/>
      <c r="C688" s="8"/>
      <c r="D688" s="8"/>
      <c r="E688" s="8"/>
      <c r="F688" s="9"/>
      <c r="G688" s="9"/>
      <c r="H688" s="9"/>
      <c r="I688" s="9"/>
      <c r="J688" s="9"/>
      <c r="K688" s="9"/>
    </row>
    <row r="689" spans="1:11">
      <c r="A689" s="8"/>
      <c r="B689" s="8"/>
      <c r="C689" s="8"/>
      <c r="D689" s="8"/>
      <c r="E689" s="8"/>
      <c r="F689" s="9"/>
      <c r="G689" s="9"/>
      <c r="H689" s="9"/>
      <c r="I689" s="9"/>
      <c r="J689" s="9"/>
      <c r="K689" s="9"/>
    </row>
    <row r="690" spans="1:11">
      <c r="A690" s="8"/>
      <c r="B690" s="8"/>
      <c r="C690" s="8"/>
      <c r="D690" s="8"/>
      <c r="E690" s="8"/>
      <c r="F690" s="9"/>
      <c r="G690" s="9"/>
      <c r="H690" s="9"/>
      <c r="I690" s="9"/>
      <c r="J690" s="9"/>
      <c r="K690" s="9"/>
    </row>
    <row r="691" spans="1:11">
      <c r="A691" s="8"/>
      <c r="B691" s="8"/>
      <c r="C691" s="8"/>
      <c r="D691" s="8"/>
      <c r="E691" s="8"/>
      <c r="F691" s="9"/>
      <c r="G691" s="9"/>
      <c r="H691" s="9"/>
      <c r="I691" s="9"/>
      <c r="J691" s="9"/>
      <c r="K691" s="9"/>
    </row>
    <row r="692" spans="1:11">
      <c r="A692" s="8"/>
      <c r="B692" s="8"/>
      <c r="C692" s="8"/>
      <c r="D692" s="8"/>
      <c r="E692" s="8"/>
      <c r="F692" s="9"/>
      <c r="G692" s="9"/>
      <c r="H692" s="9"/>
      <c r="I692" s="9"/>
      <c r="J692" s="9"/>
      <c r="K692" s="9"/>
    </row>
    <row r="693" spans="1:11">
      <c r="A693" s="8"/>
      <c r="B693" s="8"/>
      <c r="C693" s="8"/>
      <c r="D693" s="8"/>
      <c r="E693" s="8"/>
      <c r="F693" s="9"/>
      <c r="G693" s="9"/>
      <c r="H693" s="9"/>
      <c r="I693" s="9"/>
      <c r="J693" s="9"/>
      <c r="K693" s="9"/>
    </row>
    <row r="694" spans="1:11">
      <c r="A694" s="8"/>
      <c r="B694" s="8"/>
      <c r="C694" s="8"/>
      <c r="D694" s="8"/>
      <c r="E694" s="8"/>
      <c r="F694" s="9"/>
      <c r="G694" s="9"/>
      <c r="H694" s="9"/>
      <c r="I694" s="9"/>
      <c r="J694" s="9"/>
      <c r="K694" s="9"/>
    </row>
    <row r="695" spans="1:11">
      <c r="A695" s="8"/>
      <c r="B695" s="8"/>
      <c r="C695" s="8"/>
      <c r="D695" s="8"/>
      <c r="E695" s="8"/>
      <c r="F695" s="9"/>
      <c r="G695" s="9"/>
      <c r="H695" s="9"/>
      <c r="I695" s="9"/>
      <c r="J695" s="9"/>
      <c r="K695" s="9"/>
    </row>
    <row r="696" spans="1:11">
      <c r="A696" s="8"/>
      <c r="B696" s="8"/>
      <c r="C696" s="8"/>
      <c r="D696" s="8"/>
      <c r="E696" s="8"/>
      <c r="F696" s="9"/>
      <c r="G696" s="9"/>
      <c r="H696" s="9"/>
      <c r="I696" s="9"/>
      <c r="J696" s="9"/>
      <c r="K696" s="9"/>
    </row>
    <row r="697" spans="1:11">
      <c r="A697" s="8"/>
      <c r="B697" s="8"/>
      <c r="C697" s="8"/>
      <c r="D697" s="8"/>
      <c r="E697" s="8"/>
      <c r="F697" s="9"/>
      <c r="G697" s="9"/>
      <c r="H697" s="9"/>
      <c r="I697" s="9"/>
      <c r="J697" s="9"/>
      <c r="K697" s="9"/>
    </row>
    <row r="698" spans="1:11">
      <c r="A698" s="8"/>
      <c r="B698" s="8"/>
      <c r="C698" s="8"/>
      <c r="D698" s="8"/>
      <c r="E698" s="8"/>
      <c r="F698" s="9"/>
      <c r="G698" s="9"/>
      <c r="H698" s="9"/>
      <c r="I698" s="9"/>
      <c r="J698" s="9"/>
      <c r="K698" s="9"/>
    </row>
    <row r="699" spans="1:11">
      <c r="A699" s="8"/>
      <c r="B699" s="8"/>
      <c r="C699" s="8"/>
      <c r="D699" s="8"/>
      <c r="E699" s="8"/>
      <c r="F699" s="9"/>
      <c r="G699" s="9"/>
      <c r="H699" s="9"/>
      <c r="I699" s="9"/>
      <c r="J699" s="9"/>
      <c r="K699" s="9"/>
    </row>
    <row r="700" spans="1:11">
      <c r="A700" s="8"/>
      <c r="B700" s="8"/>
      <c r="C700" s="8"/>
      <c r="D700" s="8"/>
      <c r="E700" s="8"/>
      <c r="F700" s="9"/>
      <c r="G700" s="9"/>
      <c r="H700" s="9"/>
      <c r="I700" s="9"/>
      <c r="J700" s="9"/>
      <c r="K700" s="9"/>
    </row>
    <row r="701" spans="1:11">
      <c r="A701" s="8"/>
      <c r="B701" s="8"/>
      <c r="C701" s="8"/>
      <c r="D701" s="8"/>
      <c r="E701" s="8"/>
      <c r="F701" s="9"/>
      <c r="G701" s="9"/>
      <c r="H701" s="9"/>
      <c r="I701" s="9"/>
      <c r="J701" s="9"/>
      <c r="K701" s="9"/>
    </row>
    <row r="702" spans="1:11">
      <c r="A702" s="8"/>
      <c r="B702" s="8"/>
      <c r="C702" s="8"/>
      <c r="D702" s="8"/>
      <c r="E702" s="8"/>
      <c r="F702" s="9"/>
      <c r="G702" s="9"/>
      <c r="H702" s="9"/>
      <c r="I702" s="9"/>
      <c r="J702" s="9"/>
      <c r="K702" s="9"/>
    </row>
    <row r="703" spans="1:11">
      <c r="A703" s="8"/>
      <c r="B703" s="8"/>
      <c r="C703" s="8"/>
      <c r="D703" s="8"/>
      <c r="E703" s="8"/>
      <c r="F703" s="9"/>
      <c r="G703" s="9"/>
      <c r="H703" s="9"/>
      <c r="I703" s="9"/>
      <c r="J703" s="9"/>
      <c r="K703" s="9"/>
    </row>
    <row r="704" spans="1:11">
      <c r="A704" s="8"/>
      <c r="B704" s="8"/>
      <c r="C704" s="8"/>
      <c r="D704" s="8"/>
      <c r="E704" s="8"/>
      <c r="F704" s="9"/>
      <c r="G704" s="9"/>
      <c r="H704" s="9"/>
      <c r="I704" s="9"/>
      <c r="J704" s="9"/>
      <c r="K704" s="9"/>
    </row>
    <row r="705" spans="1:11">
      <c r="A705" s="8"/>
      <c r="B705" s="8"/>
      <c r="C705" s="8"/>
      <c r="D705" s="8"/>
      <c r="E705" s="8"/>
      <c r="F705" s="9"/>
      <c r="G705" s="9"/>
      <c r="H705" s="9"/>
      <c r="I705" s="9"/>
      <c r="J705" s="9"/>
      <c r="K705" s="9"/>
    </row>
    <row r="706" spans="1:11">
      <c r="A706" s="8"/>
      <c r="B706" s="8"/>
      <c r="C706" s="8"/>
      <c r="D706" s="8"/>
      <c r="E706" s="8"/>
      <c r="F706" s="9"/>
      <c r="G706" s="9"/>
      <c r="H706" s="9"/>
      <c r="I706" s="9"/>
      <c r="J706" s="9"/>
      <c r="K706" s="9"/>
    </row>
    <row r="707" spans="1:11">
      <c r="A707" s="8"/>
      <c r="B707" s="8"/>
      <c r="C707" s="8"/>
      <c r="D707" s="8"/>
      <c r="E707" s="8"/>
      <c r="F707" s="9"/>
      <c r="G707" s="9"/>
      <c r="H707" s="9"/>
      <c r="I707" s="9"/>
      <c r="J707" s="9"/>
      <c r="K707" s="9"/>
    </row>
    <row r="708" spans="1:11">
      <c r="A708" s="8"/>
      <c r="B708" s="8"/>
      <c r="C708" s="8"/>
      <c r="D708" s="8"/>
      <c r="E708" s="8"/>
      <c r="F708" s="9"/>
      <c r="G708" s="9"/>
      <c r="H708" s="9"/>
      <c r="I708" s="9"/>
      <c r="J708" s="9"/>
      <c r="K708" s="9"/>
    </row>
    <row r="709" spans="1:11">
      <c r="A709" s="8"/>
      <c r="B709" s="8"/>
      <c r="C709" s="8"/>
      <c r="D709" s="8"/>
      <c r="E709" s="8"/>
      <c r="F709" s="9"/>
      <c r="G709" s="9"/>
      <c r="H709" s="9"/>
      <c r="I709" s="9"/>
      <c r="J709" s="9"/>
      <c r="K709" s="9"/>
    </row>
    <row r="710" spans="1:11">
      <c r="A710" s="8"/>
      <c r="B710" s="8"/>
      <c r="C710" s="8"/>
      <c r="D710" s="8"/>
      <c r="E710" s="8"/>
      <c r="F710" s="9"/>
      <c r="G710" s="9"/>
      <c r="H710" s="9"/>
      <c r="I710" s="9"/>
      <c r="J710" s="9"/>
      <c r="K710" s="9"/>
    </row>
    <row r="711" spans="1:11">
      <c r="A711" s="8"/>
      <c r="B711" s="8"/>
      <c r="C711" s="8"/>
      <c r="D711" s="8"/>
      <c r="E711" s="8"/>
      <c r="F711" s="9"/>
      <c r="G711" s="9"/>
      <c r="H711" s="9"/>
      <c r="I711" s="9"/>
      <c r="J711" s="9"/>
      <c r="K711" s="9"/>
    </row>
    <row r="712" spans="1:11">
      <c r="A712" s="8"/>
      <c r="B712" s="8"/>
      <c r="C712" s="8"/>
      <c r="D712" s="8"/>
      <c r="E712" s="8"/>
      <c r="F712" s="9"/>
      <c r="G712" s="9"/>
      <c r="H712" s="9"/>
      <c r="I712" s="9"/>
      <c r="J712" s="9"/>
      <c r="K712" s="9"/>
    </row>
    <row r="713" spans="1:11">
      <c r="A713" s="8"/>
      <c r="B713" s="8"/>
      <c r="C713" s="8"/>
      <c r="D713" s="8"/>
      <c r="E713" s="8"/>
      <c r="F713" s="9"/>
      <c r="G713" s="9"/>
      <c r="H713" s="9"/>
      <c r="I713" s="9"/>
      <c r="J713" s="9"/>
      <c r="K713" s="9"/>
    </row>
    <row r="714" spans="1:11">
      <c r="A714" s="8"/>
      <c r="B714" s="8"/>
      <c r="C714" s="8"/>
      <c r="D714" s="8"/>
      <c r="E714" s="8"/>
      <c r="F714" s="9"/>
      <c r="G714" s="9"/>
      <c r="H714" s="9"/>
      <c r="I714" s="9"/>
      <c r="J714" s="9"/>
      <c r="K714" s="9"/>
    </row>
    <row r="715" spans="1:11">
      <c r="A715" s="8"/>
      <c r="B715" s="8"/>
      <c r="C715" s="8"/>
      <c r="D715" s="8"/>
      <c r="E715" s="8"/>
      <c r="F715" s="9"/>
      <c r="G715" s="9"/>
      <c r="H715" s="9"/>
      <c r="I715" s="9"/>
      <c r="J715" s="9"/>
      <c r="K715" s="9"/>
    </row>
    <row r="716" spans="1:11">
      <c r="A716" s="8"/>
      <c r="B716" s="8"/>
      <c r="C716" s="8"/>
      <c r="D716" s="8"/>
      <c r="E716" s="8"/>
      <c r="F716" s="9"/>
      <c r="G716" s="9"/>
      <c r="H716" s="9"/>
      <c r="I716" s="9"/>
      <c r="J716" s="9"/>
      <c r="K716" s="9"/>
    </row>
    <row r="717" spans="1:11">
      <c r="A717" s="8"/>
      <c r="B717" s="8"/>
      <c r="C717" s="8"/>
      <c r="D717" s="8"/>
      <c r="E717" s="8"/>
      <c r="F717" s="9"/>
      <c r="G717" s="9"/>
      <c r="H717" s="9"/>
      <c r="I717" s="9"/>
      <c r="J717" s="9"/>
      <c r="K717" s="9"/>
    </row>
    <row r="718" spans="1:11">
      <c r="A718" s="8"/>
      <c r="B718" s="8"/>
      <c r="C718" s="8"/>
      <c r="D718" s="8"/>
      <c r="E718" s="8"/>
      <c r="F718" s="9"/>
      <c r="G718" s="9"/>
      <c r="H718" s="9"/>
      <c r="I718" s="9"/>
      <c r="J718" s="9"/>
      <c r="K718" s="9"/>
    </row>
    <row r="719" spans="1:11">
      <c r="A719" s="8"/>
      <c r="B719" s="8"/>
      <c r="C719" s="8"/>
      <c r="D719" s="8"/>
      <c r="E719" s="8"/>
      <c r="F719" s="9"/>
      <c r="G719" s="9"/>
      <c r="H719" s="9"/>
      <c r="I719" s="9"/>
      <c r="J719" s="9"/>
      <c r="K719" s="9"/>
    </row>
    <row r="720" spans="1:11">
      <c r="A720" s="8"/>
      <c r="B720" s="8"/>
      <c r="C720" s="8"/>
      <c r="D720" s="8"/>
      <c r="E720" s="8"/>
      <c r="F720" s="9"/>
      <c r="G720" s="9"/>
      <c r="H720" s="9"/>
      <c r="I720" s="9"/>
      <c r="J720" s="9"/>
      <c r="K720" s="9"/>
    </row>
    <row r="721" spans="1:11">
      <c r="A721" s="8"/>
      <c r="B721" s="8"/>
      <c r="C721" s="8"/>
      <c r="D721" s="8"/>
      <c r="E721" s="8"/>
      <c r="F721" s="9"/>
      <c r="G721" s="9"/>
      <c r="H721" s="9"/>
      <c r="I721" s="9"/>
      <c r="J721" s="9"/>
      <c r="K721" s="9"/>
    </row>
    <row r="722" spans="1:11">
      <c r="A722" s="8"/>
      <c r="B722" s="8"/>
      <c r="C722" s="8"/>
      <c r="D722" s="8"/>
      <c r="E722" s="8"/>
      <c r="F722" s="9"/>
      <c r="G722" s="9"/>
      <c r="H722" s="9"/>
      <c r="I722" s="9"/>
      <c r="J722" s="9"/>
      <c r="K722" s="9"/>
    </row>
    <row r="723" spans="1:11">
      <c r="A723" s="8"/>
      <c r="B723" s="8"/>
      <c r="C723" s="8"/>
      <c r="D723" s="8"/>
      <c r="E723" s="8"/>
      <c r="F723" s="9"/>
      <c r="G723" s="9"/>
      <c r="H723" s="9"/>
      <c r="I723" s="9"/>
      <c r="J723" s="9"/>
      <c r="K723" s="9"/>
    </row>
    <row r="724" spans="1:11">
      <c r="A724" s="8"/>
      <c r="B724" s="8"/>
      <c r="C724" s="8"/>
      <c r="D724" s="8"/>
      <c r="E724" s="8"/>
      <c r="F724" s="9"/>
      <c r="G724" s="9"/>
      <c r="H724" s="9"/>
      <c r="I724" s="9"/>
      <c r="J724" s="9"/>
      <c r="K724" s="9"/>
    </row>
    <row r="725" spans="1:11">
      <c r="A725" s="8"/>
      <c r="B725" s="8"/>
      <c r="C725" s="8"/>
      <c r="D725" s="8"/>
      <c r="E725" s="8"/>
      <c r="F725" s="9"/>
      <c r="G725" s="9"/>
      <c r="H725" s="9"/>
      <c r="I725" s="9"/>
      <c r="J725" s="9"/>
      <c r="K725" s="9"/>
    </row>
    <row r="726" spans="1:11">
      <c r="A726" s="8"/>
      <c r="B726" s="8"/>
      <c r="C726" s="8"/>
      <c r="D726" s="8"/>
      <c r="E726" s="8"/>
      <c r="F726" s="9"/>
      <c r="G726" s="9"/>
      <c r="H726" s="9"/>
      <c r="I726" s="9"/>
      <c r="J726" s="9"/>
      <c r="K726" s="9"/>
    </row>
    <row r="727" spans="1:11">
      <c r="A727" s="8"/>
      <c r="B727" s="8"/>
      <c r="C727" s="8"/>
      <c r="D727" s="8"/>
      <c r="E727" s="8"/>
      <c r="F727" s="9"/>
      <c r="G727" s="9"/>
      <c r="H727" s="9"/>
      <c r="I727" s="9"/>
      <c r="J727" s="9"/>
      <c r="K727" s="9"/>
    </row>
    <row r="728" spans="1:11">
      <c r="A728" s="8"/>
      <c r="B728" s="8"/>
      <c r="C728" s="8"/>
      <c r="D728" s="8"/>
      <c r="E728" s="8"/>
      <c r="F728" s="9"/>
      <c r="G728" s="9"/>
      <c r="H728" s="9"/>
      <c r="I728" s="9"/>
      <c r="J728" s="9"/>
      <c r="K728" s="9"/>
    </row>
    <row r="729" spans="1:11">
      <c r="A729" s="8"/>
      <c r="B729" s="8"/>
      <c r="C729" s="8"/>
      <c r="D729" s="8"/>
      <c r="E729" s="8"/>
      <c r="F729" s="9"/>
      <c r="G729" s="9"/>
      <c r="H729" s="9"/>
      <c r="I729" s="9"/>
      <c r="J729" s="9"/>
      <c r="K729" s="9"/>
    </row>
    <row r="730" spans="1:11">
      <c r="A730" s="8"/>
      <c r="B730" s="8"/>
      <c r="C730" s="8"/>
      <c r="D730" s="8"/>
      <c r="E730" s="8"/>
      <c r="F730" s="9"/>
      <c r="G730" s="9"/>
      <c r="H730" s="9"/>
      <c r="I730" s="9"/>
      <c r="J730" s="9"/>
      <c r="K730" s="9"/>
    </row>
    <row r="731" spans="1:11">
      <c r="A731" s="8"/>
      <c r="B731" s="8"/>
      <c r="C731" s="8"/>
      <c r="D731" s="8"/>
      <c r="E731" s="8"/>
      <c r="F731" s="9"/>
      <c r="G731" s="9"/>
      <c r="H731" s="9"/>
      <c r="I731" s="9"/>
      <c r="J731" s="9"/>
      <c r="K731" s="9"/>
    </row>
    <row r="732" spans="1:11">
      <c r="A732" s="8"/>
      <c r="B732" s="8"/>
      <c r="C732" s="8"/>
      <c r="D732" s="8"/>
      <c r="E732" s="8"/>
      <c r="F732" s="9"/>
      <c r="G732" s="9"/>
      <c r="H732" s="9"/>
      <c r="I732" s="9"/>
      <c r="J732" s="9"/>
      <c r="K732" s="9"/>
    </row>
    <row r="733" spans="1:11">
      <c r="A733" s="8"/>
      <c r="B733" s="8"/>
      <c r="C733" s="8"/>
      <c r="D733" s="8"/>
      <c r="E733" s="8"/>
      <c r="F733" s="9"/>
      <c r="G733" s="9"/>
      <c r="H733" s="9"/>
      <c r="I733" s="9"/>
      <c r="J733" s="9"/>
      <c r="K733" s="9"/>
    </row>
    <row r="734" spans="1:11">
      <c r="A734" s="8"/>
      <c r="B734" s="8"/>
      <c r="C734" s="8"/>
      <c r="D734" s="8"/>
      <c r="E734" s="8"/>
      <c r="F734" s="9"/>
      <c r="G734" s="9"/>
      <c r="H734" s="9"/>
      <c r="I734" s="9"/>
      <c r="J734" s="9"/>
      <c r="K734" s="9"/>
    </row>
    <row r="735" spans="1:11">
      <c r="A735" s="8"/>
      <c r="B735" s="8"/>
      <c r="C735" s="8"/>
      <c r="D735" s="8"/>
      <c r="E735" s="8"/>
      <c r="F735" s="9"/>
      <c r="G735" s="9"/>
      <c r="H735" s="9"/>
      <c r="I735" s="9"/>
      <c r="J735" s="9"/>
      <c r="K735" s="9"/>
    </row>
    <row r="736" spans="1:11">
      <c r="A736" s="8"/>
      <c r="B736" s="8"/>
      <c r="C736" s="8"/>
      <c r="D736" s="8"/>
      <c r="E736" s="8"/>
      <c r="F736" s="9"/>
      <c r="G736" s="9"/>
      <c r="H736" s="9"/>
      <c r="I736" s="9"/>
      <c r="J736" s="9"/>
      <c r="K736" s="9"/>
    </row>
    <row r="737" spans="1:11">
      <c r="A737" s="8"/>
      <c r="B737" s="8"/>
      <c r="C737" s="8"/>
      <c r="D737" s="8"/>
      <c r="E737" s="8"/>
      <c r="F737" s="9"/>
      <c r="G737" s="9"/>
      <c r="H737" s="9"/>
      <c r="I737" s="9"/>
      <c r="J737" s="9"/>
      <c r="K737" s="9"/>
    </row>
    <row r="738" spans="1:11">
      <c r="A738" s="8"/>
      <c r="B738" s="8"/>
      <c r="C738" s="8"/>
      <c r="D738" s="8"/>
      <c r="E738" s="8"/>
      <c r="F738" s="9"/>
      <c r="G738" s="9"/>
      <c r="H738" s="9"/>
      <c r="I738" s="9"/>
      <c r="J738" s="9"/>
      <c r="K738" s="9"/>
    </row>
    <row r="739" spans="1:11">
      <c r="A739" s="8"/>
      <c r="B739" s="8"/>
      <c r="C739" s="8"/>
      <c r="D739" s="8"/>
      <c r="E739" s="8"/>
      <c r="F739" s="9"/>
      <c r="G739" s="9"/>
      <c r="H739" s="9"/>
      <c r="I739" s="9"/>
      <c r="J739" s="9"/>
      <c r="K739" s="9"/>
    </row>
    <row r="740" spans="1:11">
      <c r="A740" s="8"/>
      <c r="B740" s="8"/>
      <c r="C740" s="8"/>
      <c r="D740" s="8"/>
      <c r="E740" s="8"/>
      <c r="F740" s="9"/>
      <c r="G740" s="9"/>
      <c r="H740" s="9"/>
      <c r="I740" s="9"/>
      <c r="J740" s="9"/>
      <c r="K740" s="9"/>
    </row>
    <row r="741" spans="1:11">
      <c r="A741" s="8"/>
      <c r="B741" s="8"/>
      <c r="C741" s="8"/>
      <c r="D741" s="8"/>
      <c r="E741" s="8"/>
      <c r="F741" s="9"/>
      <c r="G741" s="9"/>
      <c r="H741" s="9"/>
      <c r="I741" s="9"/>
      <c r="J741" s="9"/>
      <c r="K741" s="9"/>
    </row>
    <row r="742" spans="1:11">
      <c r="A742" s="8"/>
      <c r="B742" s="8"/>
      <c r="C742" s="8"/>
      <c r="D742" s="8"/>
      <c r="E742" s="8"/>
      <c r="F742" s="9"/>
      <c r="G742" s="9"/>
      <c r="H742" s="9"/>
      <c r="I742" s="9"/>
      <c r="J742" s="9"/>
      <c r="K742" s="9"/>
    </row>
    <row r="743" spans="1:11">
      <c r="A743" s="8"/>
      <c r="B743" s="8"/>
      <c r="C743" s="8"/>
      <c r="D743" s="8"/>
      <c r="E743" s="8"/>
      <c r="F743" s="9"/>
      <c r="G743" s="9"/>
      <c r="H743" s="9"/>
      <c r="I743" s="9"/>
      <c r="J743" s="9"/>
      <c r="K743" s="9"/>
    </row>
    <row r="744" spans="1:11">
      <c r="A744" s="8"/>
      <c r="B744" s="8"/>
      <c r="C744" s="8"/>
      <c r="D744" s="8"/>
      <c r="E744" s="8"/>
      <c r="F744" s="9"/>
      <c r="G744" s="9"/>
      <c r="H744" s="9"/>
      <c r="I744" s="9"/>
      <c r="J744" s="9"/>
      <c r="K744" s="9"/>
    </row>
    <row r="745" spans="1:11">
      <c r="A745" s="8"/>
      <c r="B745" s="8"/>
      <c r="C745" s="8"/>
      <c r="D745" s="8"/>
      <c r="E745" s="8"/>
      <c r="F745" s="9"/>
      <c r="G745" s="9"/>
      <c r="H745" s="9"/>
      <c r="I745" s="9"/>
      <c r="J745" s="9"/>
      <c r="K745" s="9"/>
    </row>
    <row r="746" spans="1:11">
      <c r="A746" s="8"/>
      <c r="B746" s="8"/>
      <c r="C746" s="8"/>
      <c r="D746" s="8"/>
      <c r="E746" s="8"/>
      <c r="F746" s="9"/>
      <c r="G746" s="9"/>
      <c r="H746" s="9"/>
      <c r="I746" s="9"/>
      <c r="J746" s="9"/>
      <c r="K746" s="9"/>
    </row>
    <row r="747" spans="1:11">
      <c r="A747" s="8"/>
      <c r="B747" s="8"/>
      <c r="C747" s="8"/>
      <c r="D747" s="8"/>
      <c r="E747" s="8"/>
      <c r="F747" s="9"/>
      <c r="G747" s="9"/>
      <c r="H747" s="9"/>
      <c r="I747" s="9"/>
      <c r="J747" s="9"/>
      <c r="K747" s="9"/>
    </row>
    <row r="748" spans="1:11">
      <c r="A748" s="8"/>
      <c r="B748" s="8"/>
      <c r="C748" s="8"/>
      <c r="D748" s="8"/>
      <c r="E748" s="8"/>
      <c r="F748" s="9"/>
      <c r="G748" s="9"/>
      <c r="H748" s="9"/>
      <c r="I748" s="9"/>
      <c r="J748" s="9"/>
      <c r="K748" s="9"/>
    </row>
    <row r="749" spans="1:11">
      <c r="A749" s="8"/>
      <c r="B749" s="8"/>
      <c r="C749" s="8"/>
      <c r="D749" s="8"/>
      <c r="E749" s="8"/>
      <c r="F749" s="9"/>
      <c r="G749" s="9"/>
      <c r="H749" s="9"/>
      <c r="I749" s="9"/>
      <c r="J749" s="9"/>
      <c r="K749" s="9"/>
    </row>
    <row r="750" spans="1:11">
      <c r="A750" s="8"/>
      <c r="B750" s="8"/>
      <c r="C750" s="8"/>
      <c r="D750" s="8"/>
      <c r="E750" s="8"/>
      <c r="F750" s="9"/>
      <c r="G750" s="9"/>
      <c r="H750" s="9"/>
      <c r="I750" s="9"/>
      <c r="J750" s="9"/>
      <c r="K750" s="9"/>
    </row>
    <row r="751" spans="1:11">
      <c r="A751" s="8"/>
      <c r="B751" s="8"/>
      <c r="C751" s="8"/>
      <c r="D751" s="8"/>
      <c r="E751" s="8"/>
      <c r="F751" s="9"/>
      <c r="G751" s="9"/>
      <c r="H751" s="9"/>
      <c r="I751" s="9"/>
      <c r="J751" s="9"/>
      <c r="K751" s="9"/>
    </row>
    <row r="752" spans="1:11">
      <c r="A752" s="8"/>
      <c r="B752" s="8"/>
      <c r="C752" s="8"/>
      <c r="D752" s="8"/>
      <c r="E752" s="8"/>
      <c r="F752" s="9"/>
      <c r="G752" s="9"/>
      <c r="H752" s="9"/>
      <c r="I752" s="9"/>
      <c r="J752" s="9"/>
      <c r="K752" s="9"/>
    </row>
    <row r="753" spans="1:11">
      <c r="A753" s="8"/>
      <c r="B753" s="8"/>
      <c r="C753" s="8"/>
      <c r="D753" s="8"/>
      <c r="E753" s="8"/>
      <c r="F753" s="9"/>
      <c r="G753" s="9"/>
      <c r="H753" s="9"/>
      <c r="I753" s="9"/>
      <c r="J753" s="9"/>
      <c r="K753" s="9"/>
    </row>
    <row r="754" spans="1:11">
      <c r="A754" s="8"/>
      <c r="B754" s="8"/>
      <c r="C754" s="8"/>
      <c r="D754" s="8"/>
      <c r="E754" s="8"/>
      <c r="F754" s="9"/>
      <c r="G754" s="9"/>
      <c r="H754" s="9"/>
      <c r="I754" s="9"/>
      <c r="J754" s="9"/>
      <c r="K754" s="9"/>
    </row>
    <row r="755" spans="1:11">
      <c r="A755" s="8"/>
      <c r="B755" s="8"/>
      <c r="C755" s="8"/>
      <c r="D755" s="8"/>
      <c r="E755" s="8"/>
      <c r="F755" s="9"/>
      <c r="G755" s="9"/>
      <c r="H755" s="9"/>
      <c r="I755" s="9"/>
      <c r="J755" s="9"/>
      <c r="K755" s="9"/>
    </row>
    <row r="756" spans="1:11">
      <c r="A756" s="8"/>
      <c r="B756" s="8"/>
      <c r="C756" s="8"/>
      <c r="D756" s="8"/>
      <c r="E756" s="8"/>
      <c r="F756" s="9"/>
      <c r="G756" s="9"/>
      <c r="H756" s="9"/>
      <c r="I756" s="9"/>
      <c r="J756" s="9"/>
      <c r="K756" s="9"/>
    </row>
    <row r="757" spans="1:11">
      <c r="A757" s="8"/>
      <c r="B757" s="8"/>
      <c r="C757" s="8"/>
      <c r="D757" s="8"/>
      <c r="E757" s="8"/>
      <c r="F757" s="9"/>
      <c r="G757" s="9"/>
      <c r="H757" s="9"/>
      <c r="I757" s="9"/>
      <c r="J757" s="9"/>
      <c r="K757" s="9"/>
    </row>
    <row r="758" spans="1:11">
      <c r="A758" s="8"/>
      <c r="B758" s="8"/>
      <c r="C758" s="8"/>
      <c r="D758" s="8"/>
      <c r="E758" s="8"/>
      <c r="F758" s="9"/>
      <c r="G758" s="9"/>
      <c r="H758" s="9"/>
      <c r="I758" s="9"/>
      <c r="J758" s="9"/>
      <c r="K758" s="9"/>
    </row>
    <row r="759" spans="1:11">
      <c r="A759" s="8"/>
      <c r="B759" s="8"/>
      <c r="C759" s="8"/>
      <c r="D759" s="8"/>
      <c r="E759" s="8"/>
      <c r="F759" s="9"/>
      <c r="G759" s="9"/>
      <c r="H759" s="9"/>
      <c r="I759" s="9"/>
      <c r="J759" s="9"/>
      <c r="K759" s="9"/>
    </row>
    <row r="760" spans="1:11">
      <c r="A760" s="8"/>
      <c r="B760" s="8"/>
      <c r="C760" s="8"/>
      <c r="D760" s="8"/>
      <c r="E760" s="8"/>
      <c r="F760" s="9"/>
      <c r="G760" s="9"/>
      <c r="H760" s="9"/>
      <c r="I760" s="9"/>
      <c r="J760" s="9"/>
      <c r="K760" s="9"/>
    </row>
    <row r="761" spans="1:11">
      <c r="A761" s="8"/>
      <c r="B761" s="8"/>
      <c r="C761" s="8"/>
      <c r="D761" s="8"/>
      <c r="E761" s="8"/>
      <c r="F761" s="9"/>
      <c r="G761" s="9"/>
      <c r="H761" s="9"/>
      <c r="I761" s="9"/>
      <c r="J761" s="9"/>
      <c r="K761" s="9"/>
    </row>
    <row r="762" spans="1:11">
      <c r="A762" s="8"/>
      <c r="B762" s="8"/>
      <c r="C762" s="8"/>
      <c r="D762" s="8"/>
      <c r="E762" s="8"/>
      <c r="F762" s="9"/>
      <c r="G762" s="9"/>
      <c r="H762" s="9"/>
      <c r="I762" s="9"/>
      <c r="J762" s="9"/>
      <c r="K762" s="9"/>
    </row>
    <row r="763" spans="1:11">
      <c r="A763" s="8"/>
      <c r="B763" s="8"/>
      <c r="C763" s="8"/>
      <c r="D763" s="8"/>
      <c r="E763" s="8"/>
      <c r="F763" s="9"/>
      <c r="G763" s="9"/>
      <c r="H763" s="9"/>
      <c r="I763" s="9"/>
      <c r="J763" s="9"/>
      <c r="K763" s="9"/>
    </row>
    <row r="764" spans="1:11">
      <c r="A764" s="8"/>
      <c r="B764" s="8"/>
      <c r="C764" s="8"/>
      <c r="D764" s="8"/>
      <c r="E764" s="8"/>
      <c r="F764" s="9"/>
      <c r="G764" s="9"/>
      <c r="H764" s="9"/>
      <c r="I764" s="9"/>
      <c r="J764" s="9"/>
      <c r="K764" s="9"/>
    </row>
    <row r="765" spans="1:11">
      <c r="A765" s="8"/>
      <c r="B765" s="8"/>
      <c r="C765" s="8"/>
      <c r="D765" s="8"/>
      <c r="E765" s="8"/>
      <c r="F765" s="9"/>
      <c r="G765" s="9"/>
      <c r="H765" s="9"/>
      <c r="I765" s="9"/>
      <c r="J765" s="9"/>
      <c r="K765" s="9"/>
    </row>
    <row r="766" spans="1:11">
      <c r="A766" s="8"/>
      <c r="B766" s="8"/>
      <c r="C766" s="8"/>
      <c r="D766" s="8"/>
      <c r="E766" s="8"/>
      <c r="F766" s="9"/>
      <c r="G766" s="9"/>
      <c r="H766" s="9"/>
      <c r="I766" s="9"/>
      <c r="J766" s="9"/>
      <c r="K766" s="9"/>
    </row>
    <row r="767" spans="1:11">
      <c r="A767" s="8"/>
      <c r="B767" s="8"/>
      <c r="C767" s="8"/>
      <c r="D767" s="8"/>
      <c r="E767" s="8"/>
      <c r="F767" s="9"/>
      <c r="G767" s="9"/>
      <c r="H767" s="9"/>
      <c r="I767" s="9"/>
      <c r="J767" s="9"/>
      <c r="K767" s="9"/>
    </row>
    <row r="768" spans="1:11">
      <c r="A768" s="8"/>
      <c r="B768" s="8"/>
      <c r="C768" s="8"/>
      <c r="D768" s="8"/>
      <c r="E768" s="8"/>
      <c r="F768" s="9"/>
      <c r="G768" s="9"/>
      <c r="H768" s="9"/>
      <c r="I768" s="9"/>
      <c r="J768" s="9"/>
      <c r="K768" s="9"/>
    </row>
    <row r="769" spans="1:11">
      <c r="A769" s="8"/>
      <c r="B769" s="8"/>
      <c r="C769" s="8"/>
      <c r="D769" s="8"/>
      <c r="E769" s="8"/>
      <c r="F769" s="9"/>
      <c r="G769" s="9"/>
      <c r="H769" s="9"/>
      <c r="I769" s="9"/>
      <c r="J769" s="9"/>
      <c r="K769" s="9"/>
    </row>
    <row r="770" spans="1:11">
      <c r="A770" s="8"/>
      <c r="B770" s="8"/>
      <c r="C770" s="8"/>
      <c r="D770" s="8"/>
      <c r="E770" s="8"/>
      <c r="F770" s="9"/>
      <c r="G770" s="9"/>
      <c r="H770" s="9"/>
      <c r="I770" s="9"/>
      <c r="J770" s="9"/>
      <c r="K770" s="9"/>
    </row>
    <row r="771" spans="1:11">
      <c r="A771" s="8"/>
      <c r="B771" s="8"/>
      <c r="C771" s="8"/>
      <c r="D771" s="8"/>
      <c r="E771" s="8"/>
      <c r="F771" s="9"/>
      <c r="G771" s="9"/>
      <c r="H771" s="9"/>
      <c r="I771" s="9"/>
      <c r="J771" s="9"/>
      <c r="K771" s="9"/>
    </row>
    <row r="772" spans="1:11">
      <c r="A772" s="8"/>
      <c r="B772" s="8"/>
      <c r="C772" s="8"/>
      <c r="D772" s="8"/>
      <c r="E772" s="8"/>
      <c r="F772" s="9"/>
      <c r="G772" s="9"/>
      <c r="H772" s="9"/>
      <c r="I772" s="9"/>
      <c r="J772" s="9"/>
      <c r="K772" s="9"/>
    </row>
    <row r="773" spans="1:11">
      <c r="A773" s="8"/>
      <c r="B773" s="8"/>
      <c r="C773" s="8"/>
      <c r="D773" s="8"/>
      <c r="E773" s="8"/>
      <c r="F773" s="9"/>
      <c r="G773" s="9"/>
      <c r="H773" s="9"/>
      <c r="I773" s="9"/>
      <c r="J773" s="9"/>
      <c r="K773" s="9"/>
    </row>
    <row r="774" spans="1:11">
      <c r="A774" s="8"/>
      <c r="B774" s="8"/>
      <c r="C774" s="8"/>
      <c r="D774" s="8"/>
      <c r="E774" s="8"/>
      <c r="F774" s="9"/>
      <c r="G774" s="9"/>
      <c r="H774" s="9"/>
      <c r="I774" s="9"/>
      <c r="J774" s="9"/>
      <c r="K774" s="9"/>
    </row>
    <row r="775" spans="1:11">
      <c r="A775" s="8"/>
      <c r="B775" s="8"/>
      <c r="C775" s="8"/>
      <c r="D775" s="8"/>
      <c r="E775" s="8"/>
      <c r="F775" s="9"/>
      <c r="G775" s="9"/>
      <c r="H775" s="9"/>
      <c r="I775" s="9"/>
      <c r="J775" s="9"/>
      <c r="K775" s="9"/>
    </row>
    <row r="776" spans="1:11">
      <c r="A776" s="8"/>
      <c r="B776" s="8"/>
      <c r="C776" s="8"/>
      <c r="D776" s="8"/>
      <c r="E776" s="8"/>
      <c r="F776" s="9"/>
      <c r="G776" s="9"/>
      <c r="H776" s="9"/>
      <c r="I776" s="9"/>
      <c r="J776" s="9"/>
      <c r="K776" s="9"/>
    </row>
    <row r="777" spans="1:11">
      <c r="A777" s="8"/>
      <c r="B777" s="8"/>
      <c r="C777" s="8"/>
      <c r="D777" s="8"/>
      <c r="E777" s="8"/>
      <c r="F777" s="9"/>
      <c r="G777" s="9"/>
      <c r="H777" s="9"/>
      <c r="I777" s="9"/>
      <c r="J777" s="9"/>
      <c r="K777" s="9"/>
    </row>
    <row r="778" spans="1:11">
      <c r="A778" s="8"/>
      <c r="B778" s="8"/>
      <c r="C778" s="8"/>
      <c r="D778" s="8"/>
      <c r="E778" s="8"/>
      <c r="F778" s="9"/>
      <c r="G778" s="9"/>
      <c r="H778" s="9"/>
      <c r="I778" s="9"/>
      <c r="J778" s="9"/>
      <c r="K778" s="9"/>
    </row>
    <row r="779" spans="1:11">
      <c r="A779" s="8"/>
      <c r="B779" s="8"/>
      <c r="C779" s="8"/>
      <c r="D779" s="8"/>
      <c r="E779" s="8"/>
      <c r="F779" s="9"/>
      <c r="G779" s="9"/>
      <c r="H779" s="9"/>
      <c r="I779" s="9"/>
      <c r="J779" s="9"/>
      <c r="K779" s="9"/>
    </row>
    <row r="780" spans="1:11">
      <c r="A780" s="8"/>
      <c r="B780" s="8"/>
      <c r="C780" s="8"/>
      <c r="D780" s="8"/>
      <c r="E780" s="8"/>
      <c r="F780" s="9"/>
      <c r="G780" s="9"/>
      <c r="H780" s="9"/>
      <c r="I780" s="9"/>
      <c r="J780" s="9"/>
      <c r="K780" s="9"/>
    </row>
    <row r="781" spans="1:11">
      <c r="A781" s="8"/>
      <c r="B781" s="8"/>
      <c r="C781" s="8"/>
      <c r="D781" s="8"/>
      <c r="E781" s="8"/>
      <c r="F781" s="9"/>
      <c r="G781" s="9"/>
      <c r="H781" s="9"/>
      <c r="I781" s="9"/>
      <c r="J781" s="9"/>
      <c r="K781" s="9"/>
    </row>
    <row r="782" spans="1:11">
      <c r="A782" s="8"/>
      <c r="B782" s="8"/>
      <c r="C782" s="8"/>
      <c r="D782" s="8"/>
      <c r="E782" s="8"/>
      <c r="F782" s="9"/>
      <c r="G782" s="9"/>
      <c r="H782" s="9"/>
      <c r="I782" s="9"/>
      <c r="J782" s="9"/>
      <c r="K782" s="9"/>
    </row>
    <row r="783" spans="1:11">
      <c r="A783" s="8"/>
      <c r="B783" s="8"/>
      <c r="C783" s="8"/>
      <c r="D783" s="8"/>
      <c r="E783" s="8"/>
      <c r="F783" s="9"/>
      <c r="G783" s="9"/>
      <c r="H783" s="9"/>
      <c r="I783" s="9"/>
      <c r="J783" s="9"/>
      <c r="K783" s="9"/>
    </row>
    <row r="784" spans="1:11">
      <c r="A784" s="8"/>
      <c r="B784" s="8"/>
      <c r="C784" s="8"/>
      <c r="D784" s="8"/>
      <c r="E784" s="8"/>
      <c r="F784" s="9"/>
      <c r="G784" s="9"/>
      <c r="H784" s="9"/>
      <c r="I784" s="9"/>
      <c r="J784" s="9"/>
      <c r="K784" s="9"/>
    </row>
    <row r="785" spans="1:11">
      <c r="A785" s="8"/>
      <c r="B785" s="8"/>
      <c r="C785" s="8"/>
      <c r="D785" s="8"/>
      <c r="E785" s="8"/>
      <c r="F785" s="9"/>
      <c r="G785" s="9"/>
      <c r="H785" s="9"/>
      <c r="I785" s="9"/>
      <c r="J785" s="9"/>
      <c r="K785" s="9"/>
    </row>
    <row r="786" spans="1:11">
      <c r="A786" s="8"/>
      <c r="B786" s="8"/>
      <c r="C786" s="8"/>
      <c r="D786" s="8"/>
      <c r="E786" s="8"/>
      <c r="F786" s="9"/>
      <c r="G786" s="9"/>
      <c r="H786" s="9"/>
      <c r="I786" s="9"/>
      <c r="J786" s="9"/>
      <c r="K786" s="9"/>
    </row>
    <row r="787" spans="1:11">
      <c r="A787" s="8"/>
      <c r="B787" s="8"/>
      <c r="C787" s="8"/>
      <c r="D787" s="8"/>
      <c r="E787" s="8"/>
      <c r="F787" s="9"/>
      <c r="G787" s="9"/>
      <c r="H787" s="9"/>
      <c r="I787" s="9"/>
      <c r="J787" s="9"/>
      <c r="K787" s="9"/>
    </row>
    <row r="788" spans="1:11">
      <c r="A788" s="8"/>
      <c r="B788" s="8"/>
      <c r="C788" s="8"/>
      <c r="D788" s="8"/>
      <c r="E788" s="8"/>
      <c r="F788" s="9"/>
      <c r="G788" s="9"/>
      <c r="H788" s="9"/>
      <c r="I788" s="9"/>
      <c r="J788" s="9"/>
      <c r="K788" s="9"/>
    </row>
    <row r="789" spans="1:11">
      <c r="A789" s="8"/>
      <c r="B789" s="8"/>
      <c r="C789" s="8"/>
      <c r="D789" s="8"/>
      <c r="E789" s="8"/>
      <c r="F789" s="9"/>
      <c r="G789" s="9"/>
      <c r="H789" s="9"/>
      <c r="I789" s="9"/>
      <c r="J789" s="9"/>
      <c r="K789" s="9"/>
    </row>
    <row r="790" spans="1:11">
      <c r="A790" s="8"/>
      <c r="B790" s="8"/>
      <c r="C790" s="8"/>
      <c r="D790" s="8"/>
      <c r="E790" s="8"/>
      <c r="F790" s="9"/>
      <c r="G790" s="9"/>
      <c r="H790" s="9"/>
      <c r="I790" s="9"/>
      <c r="J790" s="9"/>
      <c r="K790" s="9"/>
    </row>
    <row r="791" spans="1:11">
      <c r="A791" s="8"/>
      <c r="B791" s="8"/>
      <c r="C791" s="8"/>
      <c r="D791" s="8"/>
      <c r="E791" s="8"/>
      <c r="F791" s="9"/>
      <c r="G791" s="9"/>
      <c r="H791" s="9"/>
      <c r="I791" s="9"/>
      <c r="J791" s="9"/>
      <c r="K791" s="9"/>
    </row>
    <row r="792" spans="1:11">
      <c r="A792" s="8"/>
      <c r="B792" s="8"/>
      <c r="C792" s="8"/>
      <c r="D792" s="8"/>
      <c r="E792" s="8"/>
      <c r="F792" s="9"/>
      <c r="G792" s="9"/>
      <c r="H792" s="9"/>
      <c r="I792" s="9"/>
      <c r="J792" s="9"/>
      <c r="K792" s="9"/>
    </row>
    <row r="793" spans="1:11">
      <c r="A793" s="8"/>
      <c r="B793" s="8"/>
      <c r="C793" s="8"/>
      <c r="D793" s="8"/>
      <c r="E793" s="8"/>
      <c r="F793" s="9"/>
      <c r="G793" s="9"/>
      <c r="H793" s="9"/>
      <c r="I793" s="9"/>
      <c r="J793" s="9"/>
      <c r="K793" s="9"/>
    </row>
    <row r="794" spans="1:11">
      <c r="A794" s="8"/>
      <c r="B794" s="8"/>
      <c r="C794" s="8"/>
      <c r="D794" s="8"/>
      <c r="E794" s="8"/>
      <c r="F794" s="9"/>
      <c r="G794" s="9"/>
      <c r="H794" s="9"/>
      <c r="I794" s="9"/>
      <c r="J794" s="9"/>
      <c r="K794" s="9"/>
    </row>
    <row r="795" spans="1:11">
      <c r="A795" s="8"/>
      <c r="B795" s="8"/>
      <c r="C795" s="8"/>
      <c r="D795" s="8"/>
      <c r="E795" s="8"/>
      <c r="F795" s="9"/>
      <c r="G795" s="9"/>
      <c r="H795" s="9"/>
      <c r="I795" s="9"/>
      <c r="J795" s="9"/>
      <c r="K795" s="9"/>
    </row>
    <row r="796" spans="1:11">
      <c r="A796" s="8"/>
      <c r="B796" s="8"/>
      <c r="C796" s="8"/>
      <c r="D796" s="8"/>
      <c r="E796" s="8"/>
      <c r="F796" s="9"/>
      <c r="G796" s="9"/>
      <c r="H796" s="9"/>
      <c r="I796" s="9"/>
      <c r="J796" s="9"/>
      <c r="K796" s="9"/>
    </row>
    <row r="797" spans="1:11">
      <c r="A797" s="8"/>
      <c r="B797" s="8"/>
      <c r="C797" s="8"/>
      <c r="D797" s="8"/>
      <c r="E797" s="8"/>
      <c r="F797" s="9"/>
      <c r="G797" s="9"/>
      <c r="H797" s="9"/>
      <c r="I797" s="9"/>
      <c r="J797" s="9"/>
      <c r="K797" s="9"/>
    </row>
    <row r="798" spans="1:11">
      <c r="A798" s="8"/>
      <c r="B798" s="8"/>
      <c r="C798" s="8"/>
      <c r="D798" s="8"/>
      <c r="E798" s="8"/>
      <c r="F798" s="9"/>
      <c r="G798" s="9"/>
      <c r="H798" s="9"/>
      <c r="I798" s="9"/>
      <c r="J798" s="9"/>
      <c r="K798" s="9"/>
    </row>
    <row r="799" spans="1:11">
      <c r="A799" s="8"/>
      <c r="B799" s="8"/>
      <c r="C799" s="8"/>
      <c r="D799" s="8"/>
      <c r="E799" s="8"/>
      <c r="F799" s="9"/>
      <c r="G799" s="9"/>
      <c r="H799" s="9"/>
      <c r="I799" s="9"/>
      <c r="J799" s="9"/>
      <c r="K799" s="9"/>
    </row>
    <row r="800" spans="1:11">
      <c r="A800" s="8"/>
      <c r="B800" s="8"/>
      <c r="C800" s="8"/>
      <c r="D800" s="8"/>
      <c r="E800" s="8"/>
      <c r="F800" s="9"/>
      <c r="G800" s="9"/>
      <c r="H800" s="9"/>
      <c r="I800" s="9"/>
      <c r="J800" s="9"/>
      <c r="K800" s="9"/>
    </row>
    <row r="801" spans="1:11">
      <c r="A801" s="8"/>
      <c r="B801" s="8"/>
      <c r="C801" s="8"/>
      <c r="D801" s="8"/>
      <c r="E801" s="8"/>
      <c r="F801" s="9"/>
      <c r="G801" s="9"/>
      <c r="H801" s="9"/>
      <c r="I801" s="9"/>
      <c r="J801" s="9"/>
      <c r="K801" s="9"/>
    </row>
    <row r="802" spans="1:11">
      <c r="A802" s="8"/>
      <c r="B802" s="8"/>
      <c r="C802" s="8"/>
      <c r="D802" s="8"/>
      <c r="E802" s="8"/>
      <c r="F802" s="9"/>
      <c r="G802" s="9"/>
      <c r="H802" s="9"/>
      <c r="I802" s="9"/>
      <c r="J802" s="9"/>
      <c r="K802" s="9"/>
    </row>
    <row r="803" spans="1:11">
      <c r="A803" s="8"/>
      <c r="B803" s="8"/>
      <c r="C803" s="8"/>
      <c r="D803" s="8"/>
      <c r="E803" s="8"/>
      <c r="F803" s="9"/>
      <c r="G803" s="9"/>
      <c r="H803" s="9"/>
      <c r="I803" s="9"/>
      <c r="J803" s="9"/>
      <c r="K803" s="9"/>
    </row>
    <row r="804" spans="1:11">
      <c r="A804" s="8"/>
      <c r="B804" s="8"/>
      <c r="C804" s="8"/>
      <c r="D804" s="8"/>
      <c r="E804" s="8"/>
      <c r="F804" s="9"/>
      <c r="G804" s="9"/>
      <c r="H804" s="9"/>
      <c r="I804" s="9"/>
      <c r="J804" s="9"/>
      <c r="K804" s="9"/>
    </row>
    <row r="805" spans="1:11">
      <c r="A805" s="8"/>
      <c r="B805" s="8"/>
      <c r="C805" s="8"/>
      <c r="D805" s="8"/>
      <c r="E805" s="8"/>
      <c r="F805" s="9"/>
      <c r="G805" s="9"/>
      <c r="H805" s="9"/>
      <c r="I805" s="9"/>
      <c r="J805" s="9"/>
      <c r="K805" s="9"/>
    </row>
    <row r="806" spans="1:11">
      <c r="A806" s="8"/>
      <c r="B806" s="8"/>
      <c r="C806" s="8"/>
      <c r="D806" s="8"/>
      <c r="E806" s="8"/>
      <c r="F806" s="9"/>
      <c r="G806" s="9"/>
      <c r="H806" s="9"/>
      <c r="I806" s="9"/>
      <c r="J806" s="9"/>
      <c r="K806" s="9"/>
    </row>
    <row r="807" spans="1:11">
      <c r="A807" s="8"/>
      <c r="B807" s="8"/>
      <c r="C807" s="8"/>
      <c r="D807" s="8"/>
      <c r="E807" s="8"/>
      <c r="F807" s="9"/>
      <c r="G807" s="9"/>
      <c r="H807" s="9"/>
      <c r="I807" s="9"/>
      <c r="J807" s="9"/>
      <c r="K807" s="9"/>
    </row>
    <row r="808" spans="1:11">
      <c r="A808" s="8"/>
      <c r="B808" s="8"/>
      <c r="C808" s="8"/>
      <c r="D808" s="8"/>
      <c r="E808" s="8"/>
      <c r="F808" s="9"/>
      <c r="G808" s="9"/>
      <c r="H808" s="9"/>
      <c r="I808" s="9"/>
      <c r="J808" s="9"/>
      <c r="K808" s="9"/>
    </row>
    <row r="809" spans="1:11">
      <c r="A809" s="8"/>
      <c r="B809" s="8"/>
      <c r="C809" s="8"/>
      <c r="D809" s="8"/>
      <c r="E809" s="8"/>
      <c r="F809" s="9"/>
      <c r="G809" s="9"/>
      <c r="H809" s="9"/>
      <c r="I809" s="9"/>
      <c r="J809" s="9"/>
      <c r="K809" s="9"/>
    </row>
    <row r="810" spans="1:11">
      <c r="A810" s="8"/>
      <c r="B810" s="8"/>
      <c r="C810" s="8"/>
      <c r="D810" s="8"/>
      <c r="E810" s="8"/>
      <c r="F810" s="9"/>
      <c r="G810" s="9"/>
      <c r="H810" s="9"/>
      <c r="I810" s="9"/>
      <c r="J810" s="9"/>
      <c r="K810" s="9"/>
    </row>
    <row r="811" spans="1:11">
      <c r="A811" s="8"/>
      <c r="B811" s="8"/>
      <c r="C811" s="8"/>
      <c r="D811" s="8"/>
      <c r="E811" s="8"/>
      <c r="F811" s="9"/>
      <c r="G811" s="9"/>
      <c r="H811" s="9"/>
      <c r="I811" s="9"/>
      <c r="J811" s="9"/>
      <c r="K811" s="9"/>
    </row>
    <row r="812" spans="1:11">
      <c r="A812" s="8"/>
      <c r="B812" s="8"/>
      <c r="C812" s="8"/>
      <c r="D812" s="8"/>
      <c r="E812" s="8"/>
      <c r="F812" s="9"/>
      <c r="G812" s="9"/>
      <c r="H812" s="9"/>
      <c r="I812" s="9"/>
      <c r="J812" s="9"/>
      <c r="K812" s="9"/>
    </row>
    <row r="813" spans="1:11">
      <c r="A813" s="8"/>
      <c r="B813" s="8"/>
      <c r="C813" s="8"/>
      <c r="D813" s="8"/>
      <c r="E813" s="8"/>
      <c r="F813" s="9"/>
      <c r="G813" s="9"/>
      <c r="H813" s="9"/>
      <c r="I813" s="9"/>
      <c r="J813" s="9"/>
      <c r="K813" s="9"/>
    </row>
    <row r="814" spans="1:11">
      <c r="A814" s="8"/>
      <c r="B814" s="8"/>
      <c r="C814" s="8"/>
      <c r="D814" s="8"/>
      <c r="E814" s="8"/>
      <c r="F814" s="9"/>
      <c r="G814" s="9"/>
      <c r="H814" s="9"/>
      <c r="I814" s="9"/>
      <c r="J814" s="9"/>
      <c r="K814" s="9"/>
    </row>
    <row r="815" spans="1:11">
      <c r="A815" s="8"/>
      <c r="B815" s="8"/>
      <c r="C815" s="8"/>
      <c r="D815" s="8"/>
      <c r="E815" s="8"/>
      <c r="F815" s="9"/>
      <c r="G815" s="9"/>
      <c r="H815" s="9"/>
      <c r="I815" s="9"/>
      <c r="J815" s="9"/>
      <c r="K815" s="9"/>
    </row>
    <row r="816" spans="1:11">
      <c r="A816" s="8"/>
      <c r="B816" s="8"/>
      <c r="C816" s="8"/>
      <c r="D816" s="8"/>
      <c r="E816" s="8"/>
      <c r="F816" s="9"/>
      <c r="G816" s="9"/>
      <c r="H816" s="9"/>
      <c r="I816" s="9"/>
      <c r="J816" s="9"/>
      <c r="K816" s="9"/>
    </row>
    <row r="817" spans="1:11">
      <c r="A817" s="8"/>
      <c r="B817" s="8"/>
      <c r="C817" s="8"/>
      <c r="D817" s="8"/>
      <c r="E817" s="8"/>
      <c r="F817" s="9"/>
      <c r="G817" s="9"/>
      <c r="H817" s="9"/>
      <c r="I817" s="9"/>
      <c r="J817" s="9"/>
      <c r="K817" s="9"/>
    </row>
    <row r="818" spans="1:11">
      <c r="A818" s="8"/>
      <c r="B818" s="8"/>
      <c r="C818" s="8"/>
      <c r="D818" s="8"/>
      <c r="E818" s="8"/>
      <c r="F818" s="9"/>
      <c r="G818" s="9"/>
      <c r="H818" s="9"/>
      <c r="I818" s="9"/>
      <c r="J818" s="9"/>
      <c r="K818" s="9"/>
    </row>
    <row r="819" spans="1:11">
      <c r="A819" s="8"/>
      <c r="B819" s="8"/>
      <c r="C819" s="8"/>
      <c r="D819" s="8"/>
      <c r="E819" s="8"/>
      <c r="F819" s="9"/>
      <c r="G819" s="9"/>
      <c r="H819" s="9"/>
      <c r="I819" s="9"/>
      <c r="J819" s="9"/>
      <c r="K819" s="9"/>
    </row>
    <row r="820" spans="1:11">
      <c r="A820" s="8"/>
      <c r="B820" s="8"/>
      <c r="C820" s="8"/>
      <c r="D820" s="8"/>
      <c r="E820" s="8"/>
      <c r="F820" s="9"/>
      <c r="G820" s="9"/>
      <c r="H820" s="9"/>
      <c r="I820" s="9"/>
      <c r="J820" s="9"/>
      <c r="K820" s="9"/>
    </row>
    <row r="821" spans="1:11">
      <c r="A821" s="8"/>
      <c r="B821" s="8"/>
      <c r="C821" s="8"/>
      <c r="D821" s="8"/>
      <c r="E821" s="8"/>
      <c r="F821" s="9"/>
      <c r="G821" s="9"/>
      <c r="H821" s="9"/>
      <c r="I821" s="9"/>
      <c r="J821" s="9"/>
      <c r="K821" s="9"/>
    </row>
    <row r="822" spans="1:11">
      <c r="A822" s="8"/>
      <c r="B822" s="8"/>
      <c r="C822" s="8"/>
      <c r="D822" s="8"/>
      <c r="E822" s="8"/>
      <c r="F822" s="9"/>
      <c r="G822" s="9"/>
      <c r="H822" s="9"/>
      <c r="I822" s="9"/>
      <c r="J822" s="9"/>
      <c r="K822" s="9"/>
    </row>
    <row r="823" spans="1:11">
      <c r="A823" s="8"/>
      <c r="B823" s="8"/>
      <c r="C823" s="8"/>
      <c r="D823" s="8"/>
      <c r="E823" s="8"/>
      <c r="F823" s="9"/>
      <c r="G823" s="9"/>
      <c r="H823" s="9"/>
      <c r="I823" s="9"/>
      <c r="J823" s="9"/>
      <c r="K823" s="9"/>
    </row>
    <row r="824" spans="1:11">
      <c r="A824" s="8"/>
      <c r="B824" s="8"/>
      <c r="C824" s="8"/>
      <c r="D824" s="8"/>
      <c r="E824" s="8"/>
      <c r="F824" s="9"/>
      <c r="G824" s="9"/>
      <c r="H824" s="9"/>
      <c r="I824" s="9"/>
      <c r="J824" s="9"/>
      <c r="K824" s="9"/>
    </row>
    <row r="825" spans="1:11">
      <c r="A825" s="8"/>
      <c r="B825" s="8"/>
      <c r="C825" s="8"/>
      <c r="D825" s="8"/>
      <c r="E825" s="8"/>
      <c r="F825" s="9"/>
      <c r="G825" s="9"/>
      <c r="H825" s="9"/>
      <c r="I825" s="9"/>
      <c r="J825" s="9"/>
      <c r="K825" s="9"/>
    </row>
    <row r="826" spans="1:11">
      <c r="A826" s="8"/>
      <c r="B826" s="8"/>
      <c r="C826" s="8"/>
      <c r="D826" s="8"/>
      <c r="E826" s="8"/>
      <c r="F826" s="9"/>
      <c r="G826" s="9"/>
      <c r="H826" s="9"/>
      <c r="I826" s="9"/>
      <c r="J826" s="9"/>
      <c r="K826" s="9"/>
    </row>
    <row r="827" spans="1:11">
      <c r="A827" s="8"/>
      <c r="B827" s="8"/>
      <c r="C827" s="8"/>
      <c r="D827" s="8"/>
      <c r="E827" s="8"/>
      <c r="F827" s="9"/>
      <c r="G827" s="9"/>
      <c r="H827" s="9"/>
      <c r="I827" s="9"/>
      <c r="J827" s="9"/>
      <c r="K827" s="9"/>
    </row>
    <row r="828" spans="1:11">
      <c r="A828" s="8"/>
      <c r="B828" s="8"/>
      <c r="C828" s="8"/>
      <c r="D828" s="8"/>
      <c r="E828" s="8"/>
      <c r="F828" s="9"/>
      <c r="G828" s="9"/>
      <c r="H828" s="9"/>
      <c r="I828" s="9"/>
      <c r="J828" s="9"/>
      <c r="K828" s="9"/>
    </row>
    <row r="829" spans="1:11">
      <c r="A829" s="8"/>
      <c r="B829" s="8"/>
      <c r="C829" s="8"/>
      <c r="D829" s="8"/>
      <c r="E829" s="8"/>
      <c r="F829" s="9"/>
      <c r="G829" s="9"/>
      <c r="H829" s="9"/>
      <c r="I829" s="9"/>
      <c r="J829" s="9"/>
      <c r="K829" s="9"/>
    </row>
    <row r="830" spans="1:11">
      <c r="A830" s="8"/>
      <c r="B830" s="8"/>
      <c r="C830" s="8"/>
      <c r="D830" s="8"/>
      <c r="E830" s="8"/>
      <c r="F830" s="9"/>
      <c r="G830" s="9"/>
      <c r="H830" s="9"/>
      <c r="I830" s="9"/>
      <c r="J830" s="9"/>
      <c r="K830" s="9"/>
    </row>
    <row r="831" spans="1:11">
      <c r="A831" s="8"/>
      <c r="B831" s="8"/>
      <c r="C831" s="8"/>
      <c r="D831" s="8"/>
      <c r="E831" s="8"/>
      <c r="F831" s="9"/>
      <c r="G831" s="9"/>
      <c r="H831" s="9"/>
      <c r="I831" s="9"/>
      <c r="J831" s="9"/>
      <c r="K831" s="9"/>
    </row>
    <row r="832" spans="1:11">
      <c r="A832" s="8"/>
      <c r="B832" s="8"/>
      <c r="C832" s="8"/>
      <c r="D832" s="8"/>
      <c r="E832" s="8"/>
      <c r="F832" s="9"/>
      <c r="G832" s="9"/>
      <c r="H832" s="9"/>
      <c r="I832" s="9"/>
      <c r="J832" s="9"/>
      <c r="K832" s="9"/>
    </row>
    <row r="833" spans="1:11">
      <c r="A833" s="8"/>
      <c r="B833" s="8"/>
      <c r="C833" s="8"/>
      <c r="D833" s="8"/>
      <c r="E833" s="8"/>
      <c r="F833" s="9"/>
      <c r="G833" s="9"/>
      <c r="H833" s="9"/>
      <c r="I833" s="9"/>
      <c r="J833" s="9"/>
      <c r="K833" s="9"/>
    </row>
    <row r="834" spans="1:11">
      <c r="A834" s="8"/>
      <c r="B834" s="8"/>
      <c r="C834" s="8"/>
      <c r="D834" s="8"/>
      <c r="E834" s="8"/>
      <c r="F834" s="9"/>
      <c r="G834" s="9"/>
      <c r="H834" s="9"/>
      <c r="I834" s="9"/>
      <c r="J834" s="9"/>
      <c r="K834" s="9"/>
    </row>
    <row r="835" spans="1:11">
      <c r="A835" s="8"/>
      <c r="B835" s="8"/>
      <c r="C835" s="8"/>
      <c r="D835" s="8"/>
      <c r="E835" s="8"/>
      <c r="F835" s="9"/>
      <c r="G835" s="9"/>
      <c r="H835" s="9"/>
      <c r="I835" s="9"/>
      <c r="J835" s="9"/>
      <c r="K835" s="9"/>
    </row>
    <row r="836" spans="1:11">
      <c r="A836" s="8"/>
      <c r="B836" s="8"/>
      <c r="C836" s="8"/>
      <c r="D836" s="8"/>
      <c r="E836" s="8"/>
      <c r="F836" s="9"/>
      <c r="G836" s="9"/>
      <c r="H836" s="9"/>
      <c r="I836" s="9"/>
      <c r="J836" s="9"/>
      <c r="K836" s="9"/>
    </row>
    <row r="837" spans="1:11">
      <c r="A837" s="8"/>
      <c r="B837" s="8"/>
      <c r="C837" s="8"/>
      <c r="D837" s="8"/>
      <c r="E837" s="8"/>
      <c r="F837" s="9"/>
      <c r="G837" s="9"/>
      <c r="H837" s="9"/>
      <c r="I837" s="9"/>
      <c r="J837" s="9"/>
      <c r="K837" s="9"/>
    </row>
    <row r="838" spans="1:11">
      <c r="A838" s="8"/>
      <c r="B838" s="8"/>
      <c r="C838" s="8"/>
      <c r="D838" s="8"/>
      <c r="E838" s="8"/>
      <c r="F838" s="9"/>
      <c r="G838" s="9"/>
      <c r="H838" s="9"/>
      <c r="I838" s="9"/>
      <c r="J838" s="9"/>
      <c r="K838" s="9"/>
    </row>
    <row r="839" spans="1:11">
      <c r="A839" s="8"/>
      <c r="B839" s="8"/>
      <c r="C839" s="8"/>
      <c r="D839" s="8"/>
      <c r="E839" s="8"/>
      <c r="F839" s="9"/>
      <c r="G839" s="9"/>
      <c r="H839" s="9"/>
      <c r="I839" s="9"/>
      <c r="J839" s="9"/>
      <c r="K839" s="9"/>
    </row>
    <row r="840" spans="1:11">
      <c r="A840" s="8"/>
      <c r="B840" s="8"/>
      <c r="C840" s="8"/>
      <c r="D840" s="8"/>
      <c r="E840" s="8"/>
      <c r="F840" s="9"/>
      <c r="G840" s="9"/>
      <c r="H840" s="9"/>
      <c r="I840" s="9"/>
      <c r="J840" s="9"/>
      <c r="K840" s="9"/>
    </row>
    <row r="841" spans="1:11">
      <c r="A841" s="8"/>
      <c r="B841" s="8"/>
      <c r="C841" s="8"/>
      <c r="D841" s="8"/>
      <c r="E841" s="8"/>
      <c r="F841" s="9"/>
      <c r="G841" s="9"/>
      <c r="H841" s="9"/>
      <c r="I841" s="9"/>
      <c r="J841" s="9"/>
      <c r="K841" s="9"/>
    </row>
    <row r="842" spans="1:11">
      <c r="A842" s="8"/>
      <c r="B842" s="8"/>
      <c r="C842" s="8"/>
      <c r="D842" s="8"/>
      <c r="E842" s="8"/>
      <c r="F842" s="9"/>
      <c r="G842" s="9"/>
      <c r="H842" s="9"/>
      <c r="I842" s="9"/>
      <c r="J842" s="9"/>
      <c r="K842" s="9"/>
    </row>
    <row r="843" spans="1:11">
      <c r="A843" s="8"/>
      <c r="B843" s="8"/>
      <c r="C843" s="8"/>
      <c r="D843" s="8"/>
      <c r="E843" s="8"/>
      <c r="F843" s="9"/>
      <c r="G843" s="9"/>
      <c r="H843" s="9"/>
      <c r="I843" s="9"/>
      <c r="J843" s="9"/>
      <c r="K843" s="9"/>
    </row>
    <row r="844" spans="1:11">
      <c r="A844" s="8"/>
      <c r="B844" s="8"/>
      <c r="C844" s="8"/>
      <c r="D844" s="8"/>
      <c r="E844" s="8"/>
      <c r="F844" s="9"/>
      <c r="G844" s="9"/>
      <c r="H844" s="9"/>
      <c r="I844" s="9"/>
      <c r="J844" s="9"/>
      <c r="K844" s="9"/>
    </row>
    <row r="845" spans="1:11">
      <c r="A845" s="8"/>
      <c r="B845" s="8"/>
      <c r="C845" s="8"/>
      <c r="D845" s="8"/>
      <c r="E845" s="8"/>
      <c r="F845" s="9"/>
      <c r="G845" s="9"/>
      <c r="H845" s="9"/>
      <c r="I845" s="9"/>
      <c r="J845" s="9"/>
      <c r="K845" s="9"/>
    </row>
    <row r="846" spans="1:11">
      <c r="A846" s="8"/>
      <c r="B846" s="8"/>
      <c r="C846" s="8"/>
      <c r="D846" s="8"/>
      <c r="E846" s="8"/>
      <c r="F846" s="9"/>
      <c r="G846" s="9"/>
      <c r="H846" s="9"/>
      <c r="I846" s="9"/>
      <c r="J846" s="9"/>
      <c r="K846" s="9"/>
    </row>
    <row r="847" spans="1:11">
      <c r="A847" s="8"/>
      <c r="B847" s="8"/>
      <c r="C847" s="8"/>
      <c r="D847" s="8"/>
      <c r="E847" s="8"/>
      <c r="F847" s="9"/>
      <c r="G847" s="9"/>
      <c r="H847" s="9"/>
      <c r="I847" s="9"/>
      <c r="J847" s="9"/>
      <c r="K847" s="9"/>
    </row>
    <row r="848" spans="1:11">
      <c r="A848" s="8"/>
      <c r="B848" s="8"/>
      <c r="C848" s="8"/>
      <c r="D848" s="8"/>
      <c r="E848" s="8"/>
      <c r="F848" s="9"/>
      <c r="G848" s="9"/>
      <c r="H848" s="9"/>
      <c r="I848" s="9"/>
      <c r="J848" s="9"/>
      <c r="K848" s="9"/>
    </row>
    <row r="849" spans="1:11">
      <c r="A849" s="8"/>
      <c r="B849" s="8"/>
      <c r="C849" s="8"/>
      <c r="D849" s="8"/>
      <c r="E849" s="8"/>
      <c r="F849" s="9"/>
      <c r="G849" s="9"/>
      <c r="H849" s="9"/>
      <c r="I849" s="9"/>
      <c r="J849" s="9"/>
      <c r="K849" s="9"/>
    </row>
    <row r="850" spans="1:11">
      <c r="A850" s="8"/>
      <c r="B850" s="8"/>
      <c r="C850" s="8"/>
      <c r="D850" s="8"/>
      <c r="E850" s="8"/>
      <c r="F850" s="9"/>
      <c r="G850" s="9"/>
      <c r="H850" s="9"/>
      <c r="I850" s="9"/>
      <c r="J850" s="9"/>
      <c r="K850" s="9"/>
    </row>
    <row r="851" spans="1:11">
      <c r="A851" s="8"/>
      <c r="B851" s="8"/>
      <c r="C851" s="8"/>
      <c r="D851" s="8"/>
      <c r="E851" s="8"/>
      <c r="F851" s="9"/>
      <c r="G851" s="9"/>
      <c r="H851" s="9"/>
      <c r="I851" s="9"/>
      <c r="J851" s="9"/>
      <c r="K851" s="9"/>
    </row>
    <row r="852" spans="1:11">
      <c r="A852" s="8"/>
      <c r="B852" s="8"/>
      <c r="C852" s="8"/>
      <c r="D852" s="8"/>
      <c r="E852" s="8"/>
      <c r="F852" s="9"/>
      <c r="G852" s="9"/>
      <c r="H852" s="9"/>
      <c r="I852" s="9"/>
      <c r="J852" s="9"/>
      <c r="K852" s="9"/>
    </row>
    <row r="853" spans="1:11">
      <c r="A853" s="8"/>
      <c r="B853" s="8"/>
      <c r="C853" s="8"/>
      <c r="D853" s="8"/>
      <c r="E853" s="8"/>
      <c r="F853" s="9"/>
      <c r="G853" s="9"/>
      <c r="H853" s="9"/>
      <c r="I853" s="9"/>
      <c r="J853" s="9"/>
      <c r="K853" s="9"/>
    </row>
    <row r="854" spans="1:11">
      <c r="A854" s="8"/>
      <c r="B854" s="8"/>
      <c r="C854" s="8"/>
      <c r="D854" s="8"/>
      <c r="E854" s="8"/>
      <c r="F854" s="9"/>
      <c r="G854" s="9"/>
      <c r="H854" s="9"/>
      <c r="I854" s="9"/>
      <c r="J854" s="9"/>
      <c r="K854" s="9"/>
    </row>
    <row r="855" spans="1:11">
      <c r="A855" s="8"/>
      <c r="B855" s="8"/>
      <c r="C855" s="8"/>
      <c r="D855" s="8"/>
      <c r="E855" s="8"/>
      <c r="F855" s="9"/>
      <c r="G855" s="9"/>
      <c r="H855" s="9"/>
      <c r="I855" s="9"/>
      <c r="J855" s="9"/>
      <c r="K855" s="9"/>
    </row>
    <row r="856" spans="1:11">
      <c r="A856" s="8"/>
      <c r="B856" s="8"/>
      <c r="C856" s="8"/>
      <c r="D856" s="8"/>
      <c r="E856" s="8"/>
      <c r="F856" s="9"/>
      <c r="G856" s="9"/>
      <c r="H856" s="9"/>
      <c r="I856" s="9"/>
      <c r="J856" s="9"/>
      <c r="K856" s="9"/>
    </row>
    <row r="857" spans="1:11">
      <c r="A857" s="8"/>
      <c r="B857" s="8"/>
      <c r="C857" s="8"/>
      <c r="D857" s="8"/>
      <c r="E857" s="8"/>
      <c r="F857" s="9"/>
      <c r="G857" s="9"/>
      <c r="H857" s="9"/>
      <c r="I857" s="9"/>
      <c r="J857" s="9"/>
      <c r="K857" s="9"/>
    </row>
    <row r="858" spans="1:11">
      <c r="A858" s="8"/>
      <c r="B858" s="8"/>
      <c r="C858" s="8"/>
      <c r="D858" s="8"/>
      <c r="E858" s="8"/>
      <c r="F858" s="9"/>
      <c r="G858" s="9"/>
      <c r="H858" s="9"/>
      <c r="I858" s="9"/>
      <c r="J858" s="9"/>
      <c r="K858" s="9"/>
    </row>
    <row r="859" spans="1:11">
      <c r="A859" s="8"/>
      <c r="B859" s="8"/>
      <c r="C859" s="8"/>
      <c r="D859" s="8"/>
      <c r="E859" s="8"/>
      <c r="F859" s="9"/>
      <c r="G859" s="9"/>
      <c r="H859" s="9"/>
      <c r="I859" s="9"/>
      <c r="J859" s="9"/>
      <c r="K859" s="9"/>
    </row>
    <row r="860" spans="1:11">
      <c r="A860" s="8"/>
      <c r="B860" s="8"/>
      <c r="C860" s="8"/>
      <c r="D860" s="8"/>
      <c r="E860" s="8"/>
      <c r="F860" s="9"/>
      <c r="G860" s="9"/>
      <c r="H860" s="9"/>
      <c r="I860" s="9"/>
      <c r="J860" s="9"/>
      <c r="K860" s="9"/>
    </row>
    <row r="861" spans="1:11">
      <c r="A861" s="8"/>
      <c r="B861" s="8"/>
      <c r="C861" s="8"/>
      <c r="D861" s="8"/>
      <c r="E861" s="8"/>
      <c r="F861" s="9"/>
      <c r="G861" s="9"/>
      <c r="H861" s="9"/>
      <c r="I861" s="9"/>
      <c r="J861" s="9"/>
      <c r="K861" s="9"/>
    </row>
    <row r="862" spans="1:11">
      <c r="A862" s="8"/>
      <c r="B862" s="8"/>
      <c r="C862" s="8"/>
      <c r="D862" s="8"/>
      <c r="E862" s="8"/>
      <c r="F862" s="9"/>
      <c r="G862" s="9"/>
      <c r="H862" s="9"/>
      <c r="I862" s="9"/>
      <c r="J862" s="9"/>
      <c r="K862" s="9"/>
    </row>
    <row r="863" spans="1:11">
      <c r="A863" s="8"/>
      <c r="B863" s="8"/>
      <c r="C863" s="8"/>
      <c r="D863" s="8"/>
      <c r="E863" s="8"/>
      <c r="F863" s="9"/>
      <c r="G863" s="9"/>
      <c r="H863" s="9"/>
      <c r="I863" s="9"/>
      <c r="J863" s="9"/>
      <c r="K863" s="9"/>
    </row>
    <row r="864" spans="1:11">
      <c r="A864" s="8"/>
      <c r="B864" s="8"/>
      <c r="C864" s="8"/>
      <c r="D864" s="8"/>
      <c r="E864" s="8"/>
      <c r="F864" s="9"/>
      <c r="G864" s="9"/>
      <c r="H864" s="9"/>
      <c r="I864" s="9"/>
      <c r="J864" s="9"/>
      <c r="K864" s="9"/>
    </row>
    <row r="865" spans="1:11">
      <c r="A865" s="8"/>
      <c r="B865" s="8"/>
      <c r="C865" s="8"/>
      <c r="D865" s="8"/>
      <c r="E865" s="8"/>
      <c r="F865" s="9"/>
      <c r="G865" s="9"/>
      <c r="H865" s="9"/>
      <c r="I865" s="9"/>
      <c r="J865" s="9"/>
      <c r="K865" s="9"/>
    </row>
    <row r="866" spans="1:11">
      <c r="A866" s="8"/>
      <c r="B866" s="8"/>
      <c r="C866" s="8"/>
      <c r="D866" s="8"/>
      <c r="E866" s="8"/>
      <c r="F866" s="9"/>
      <c r="G866" s="9"/>
      <c r="H866" s="9"/>
      <c r="I866" s="9"/>
      <c r="J866" s="9"/>
      <c r="K866" s="9"/>
    </row>
    <row r="867" spans="1:11">
      <c r="A867" s="8"/>
      <c r="B867" s="8"/>
      <c r="C867" s="8"/>
      <c r="D867" s="8"/>
      <c r="E867" s="8"/>
      <c r="F867" s="9"/>
      <c r="G867" s="9"/>
      <c r="H867" s="9"/>
      <c r="I867" s="9"/>
      <c r="J867" s="9"/>
      <c r="K867" s="9"/>
    </row>
    <row r="868" spans="1:11">
      <c r="A868" s="8"/>
      <c r="B868" s="8"/>
      <c r="C868" s="8"/>
      <c r="D868" s="8"/>
      <c r="E868" s="8"/>
      <c r="F868" s="9"/>
      <c r="G868" s="9"/>
      <c r="H868" s="9"/>
      <c r="I868" s="9"/>
      <c r="J868" s="9"/>
      <c r="K868" s="9"/>
    </row>
    <row r="869" spans="1:11">
      <c r="A869" s="8"/>
      <c r="B869" s="8"/>
      <c r="C869" s="8"/>
      <c r="D869" s="8"/>
      <c r="E869" s="8"/>
      <c r="F869" s="9"/>
      <c r="G869" s="9"/>
      <c r="H869" s="9"/>
      <c r="I869" s="9"/>
      <c r="J869" s="9"/>
      <c r="K869" s="9"/>
    </row>
    <row r="870" spans="1:11">
      <c r="A870" s="8"/>
      <c r="B870" s="8"/>
      <c r="C870" s="8"/>
      <c r="D870" s="8"/>
      <c r="E870" s="8"/>
      <c r="F870" s="9"/>
      <c r="G870" s="9"/>
      <c r="H870" s="9"/>
      <c r="I870" s="9"/>
      <c r="J870" s="9"/>
      <c r="K870" s="9"/>
    </row>
    <row r="871" spans="1:11">
      <c r="A871" s="8"/>
      <c r="B871" s="8"/>
      <c r="C871" s="8"/>
      <c r="D871" s="8"/>
      <c r="E871" s="8"/>
      <c r="F871" s="9"/>
      <c r="G871" s="9"/>
      <c r="H871" s="9"/>
      <c r="I871" s="9"/>
      <c r="J871" s="9"/>
      <c r="K871" s="9"/>
    </row>
    <row r="872" spans="1:11">
      <c r="A872" s="8"/>
      <c r="B872" s="8"/>
      <c r="C872" s="8"/>
      <c r="D872" s="8"/>
      <c r="E872" s="8"/>
      <c r="F872" s="9"/>
      <c r="G872" s="9"/>
      <c r="H872" s="9"/>
      <c r="I872" s="9"/>
      <c r="J872" s="9"/>
      <c r="K872" s="9"/>
    </row>
    <row r="873" spans="1:11">
      <c r="A873" s="8"/>
      <c r="B873" s="8"/>
      <c r="C873" s="8"/>
      <c r="D873" s="8"/>
      <c r="E873" s="8"/>
      <c r="F873" s="9"/>
      <c r="G873" s="9"/>
      <c r="H873" s="9"/>
      <c r="I873" s="9"/>
      <c r="J873" s="9"/>
      <c r="K873" s="9"/>
    </row>
    <row r="874" spans="1:11">
      <c r="A874" s="8"/>
      <c r="B874" s="8"/>
      <c r="C874" s="8"/>
      <c r="D874" s="8"/>
      <c r="E874" s="8"/>
      <c r="F874" s="9"/>
      <c r="G874" s="9"/>
      <c r="H874" s="9"/>
      <c r="I874" s="9"/>
      <c r="J874" s="9"/>
      <c r="K874" s="9"/>
    </row>
    <row r="875" spans="1:11">
      <c r="A875" s="8"/>
      <c r="B875" s="8"/>
      <c r="C875" s="8"/>
      <c r="D875" s="8"/>
      <c r="E875" s="8"/>
      <c r="F875" s="9"/>
      <c r="G875" s="9"/>
      <c r="H875" s="9"/>
      <c r="I875" s="9"/>
      <c r="J875" s="9"/>
      <c r="K875" s="9"/>
    </row>
    <row r="876" spans="1:11">
      <c r="A876" s="8"/>
      <c r="B876" s="8"/>
      <c r="C876" s="8"/>
      <c r="D876" s="8"/>
      <c r="E876" s="8"/>
      <c r="F876" s="9"/>
      <c r="G876" s="9"/>
      <c r="H876" s="9"/>
      <c r="I876" s="9"/>
      <c r="J876" s="9"/>
      <c r="K876" s="9"/>
    </row>
    <row r="877" spans="1:11">
      <c r="A877" s="8"/>
      <c r="B877" s="8"/>
      <c r="C877" s="8"/>
      <c r="D877" s="8"/>
      <c r="E877" s="8"/>
      <c r="F877" s="9"/>
      <c r="G877" s="9"/>
      <c r="H877" s="9"/>
      <c r="I877" s="9"/>
      <c r="J877" s="9"/>
      <c r="K877" s="9"/>
    </row>
    <row r="878" spans="1:11">
      <c r="A878" s="8"/>
      <c r="B878" s="8"/>
      <c r="C878" s="8"/>
      <c r="D878" s="8"/>
      <c r="E878" s="8"/>
      <c r="F878" s="9"/>
      <c r="G878" s="9"/>
      <c r="H878" s="9"/>
      <c r="I878" s="9"/>
      <c r="J878" s="9"/>
      <c r="K878" s="9"/>
    </row>
    <row r="879" spans="1:11">
      <c r="A879" s="8"/>
      <c r="B879" s="8"/>
      <c r="C879" s="8"/>
      <c r="D879" s="8"/>
      <c r="E879" s="8"/>
      <c r="F879" s="9"/>
      <c r="G879" s="9"/>
      <c r="H879" s="9"/>
      <c r="I879" s="9"/>
      <c r="J879" s="9"/>
      <c r="K879" s="9"/>
    </row>
    <row r="880" spans="1:11">
      <c r="A880" s="8"/>
      <c r="B880" s="8"/>
      <c r="C880" s="8"/>
      <c r="D880" s="8"/>
      <c r="E880" s="8"/>
      <c r="F880" s="9"/>
      <c r="G880" s="9"/>
      <c r="H880" s="9"/>
      <c r="I880" s="9"/>
      <c r="J880" s="9"/>
      <c r="K880" s="9"/>
    </row>
    <row r="881" spans="1:11">
      <c r="A881" s="8"/>
      <c r="B881" s="8"/>
      <c r="C881" s="8"/>
      <c r="D881" s="8"/>
      <c r="E881" s="8"/>
      <c r="F881" s="9"/>
      <c r="G881" s="9"/>
      <c r="H881" s="9"/>
      <c r="I881" s="9"/>
      <c r="J881" s="9"/>
      <c r="K881" s="9"/>
    </row>
    <row r="882" spans="1:11">
      <c r="A882" s="8"/>
      <c r="B882" s="8"/>
      <c r="C882" s="8"/>
      <c r="D882" s="8"/>
      <c r="E882" s="8"/>
      <c r="F882" s="9"/>
      <c r="G882" s="9"/>
      <c r="H882" s="9"/>
      <c r="I882" s="9"/>
      <c r="J882" s="9"/>
      <c r="K882" s="9"/>
    </row>
    <row r="883" spans="1:11">
      <c r="A883" s="8"/>
      <c r="B883" s="8"/>
      <c r="C883" s="8"/>
      <c r="D883" s="8"/>
      <c r="E883" s="8"/>
      <c r="F883" s="9"/>
      <c r="G883" s="9"/>
      <c r="H883" s="9"/>
      <c r="I883" s="9"/>
      <c r="J883" s="9"/>
      <c r="K883" s="9"/>
    </row>
    <row r="884" spans="1:11">
      <c r="A884" s="8"/>
      <c r="B884" s="8"/>
      <c r="C884" s="8"/>
      <c r="D884" s="8"/>
      <c r="E884" s="8"/>
      <c r="F884" s="9"/>
      <c r="G884" s="9"/>
      <c r="H884" s="9"/>
      <c r="I884" s="9"/>
      <c r="J884" s="9"/>
      <c r="K884" s="9"/>
    </row>
    <row r="885" spans="1:11">
      <c r="A885" s="8"/>
      <c r="B885" s="8"/>
      <c r="C885" s="8"/>
      <c r="D885" s="8"/>
      <c r="E885" s="8"/>
      <c r="F885" s="9"/>
      <c r="G885" s="9"/>
      <c r="H885" s="9"/>
      <c r="I885" s="9"/>
      <c r="J885" s="9"/>
      <c r="K885" s="9"/>
    </row>
    <row r="886" spans="1:11">
      <c r="A886" s="8"/>
      <c r="B886" s="8"/>
      <c r="C886" s="8"/>
      <c r="D886" s="8"/>
      <c r="E886" s="8"/>
      <c r="F886" s="9"/>
      <c r="G886" s="9"/>
      <c r="H886" s="9"/>
      <c r="I886" s="9"/>
      <c r="J886" s="9"/>
      <c r="K886" s="9"/>
    </row>
    <row r="887" spans="1:11">
      <c r="A887" s="8"/>
      <c r="B887" s="8"/>
      <c r="C887" s="8"/>
      <c r="D887" s="8"/>
      <c r="E887" s="8"/>
      <c r="F887" s="9"/>
      <c r="G887" s="9"/>
      <c r="H887" s="9"/>
      <c r="I887" s="9"/>
      <c r="J887" s="9"/>
      <c r="K887" s="9"/>
    </row>
    <row r="888" spans="1:11">
      <c r="A888" s="8"/>
      <c r="B888" s="8"/>
      <c r="C888" s="8"/>
      <c r="D888" s="8"/>
      <c r="E888" s="8"/>
      <c r="F888" s="9"/>
      <c r="G888" s="9"/>
      <c r="H888" s="9"/>
      <c r="I888" s="9"/>
      <c r="J888" s="9"/>
      <c r="K888" s="9"/>
    </row>
    <row r="889" spans="1:11">
      <c r="A889" s="8"/>
      <c r="B889" s="8"/>
      <c r="C889" s="8"/>
      <c r="D889" s="8"/>
      <c r="E889" s="8"/>
      <c r="F889" s="9"/>
      <c r="G889" s="9"/>
      <c r="H889" s="9"/>
      <c r="I889" s="9"/>
      <c r="J889" s="9"/>
      <c r="K889" s="9"/>
    </row>
    <row r="890" spans="1:11">
      <c r="A890" s="8"/>
      <c r="B890" s="8"/>
      <c r="C890" s="8"/>
      <c r="D890" s="8"/>
      <c r="E890" s="8"/>
      <c r="F890" s="9"/>
      <c r="G890" s="9"/>
      <c r="H890" s="9"/>
      <c r="I890" s="9"/>
      <c r="J890" s="9"/>
      <c r="K890" s="9"/>
    </row>
    <row r="891" spans="1:11">
      <c r="A891" s="8"/>
      <c r="B891" s="8"/>
      <c r="C891" s="8"/>
      <c r="D891" s="8"/>
      <c r="E891" s="8"/>
      <c r="F891" s="9"/>
      <c r="G891" s="9"/>
      <c r="H891" s="9"/>
      <c r="I891" s="9"/>
      <c r="J891" s="9"/>
      <c r="K891" s="9"/>
    </row>
    <row r="892" spans="1:11">
      <c r="A892" s="8"/>
      <c r="B892" s="8"/>
      <c r="C892" s="8"/>
      <c r="D892" s="8"/>
      <c r="E892" s="8"/>
      <c r="F892" s="9"/>
      <c r="G892" s="9"/>
      <c r="H892" s="9"/>
      <c r="I892" s="9"/>
      <c r="J892" s="9"/>
      <c r="K892" s="9"/>
    </row>
    <row r="893" spans="1:11">
      <c r="A893" s="8"/>
      <c r="B893" s="8"/>
      <c r="C893" s="8"/>
      <c r="D893" s="8"/>
      <c r="E893" s="8"/>
      <c r="F893" s="9"/>
      <c r="G893" s="9"/>
      <c r="H893" s="9"/>
      <c r="I893" s="9"/>
      <c r="J893" s="9"/>
      <c r="K893" s="9"/>
    </row>
    <row r="894" spans="1:11">
      <c r="A894" s="8"/>
      <c r="B894" s="8"/>
      <c r="C894" s="8"/>
      <c r="D894" s="8"/>
      <c r="E894" s="8"/>
      <c r="F894" s="9"/>
      <c r="G894" s="9"/>
      <c r="H894" s="9"/>
      <c r="I894" s="9"/>
      <c r="J894" s="9"/>
      <c r="K894" s="9"/>
    </row>
    <row r="895" spans="1:11">
      <c r="A895" s="8"/>
      <c r="B895" s="8"/>
      <c r="C895" s="8"/>
      <c r="D895" s="8"/>
      <c r="E895" s="8"/>
      <c r="F895" s="9"/>
      <c r="G895" s="9"/>
      <c r="H895" s="9"/>
      <c r="I895" s="9"/>
      <c r="J895" s="9"/>
      <c r="K895" s="9"/>
    </row>
    <row r="896" spans="1:11">
      <c r="A896" s="8"/>
      <c r="B896" s="8"/>
      <c r="C896" s="8"/>
      <c r="D896" s="8"/>
      <c r="E896" s="8"/>
      <c r="F896" s="9"/>
      <c r="G896" s="9"/>
      <c r="H896" s="9"/>
      <c r="I896" s="9"/>
      <c r="J896" s="9"/>
      <c r="K896" s="9"/>
    </row>
    <row r="897" spans="1:11">
      <c r="A897" s="8"/>
      <c r="B897" s="8"/>
      <c r="C897" s="8"/>
      <c r="D897" s="8"/>
      <c r="E897" s="8"/>
      <c r="F897" s="9"/>
      <c r="G897" s="9"/>
      <c r="H897" s="9"/>
      <c r="I897" s="9"/>
      <c r="J897" s="9"/>
      <c r="K897" s="9"/>
    </row>
    <row r="898" spans="1:11">
      <c r="A898" s="8"/>
      <c r="B898" s="8"/>
      <c r="C898" s="8"/>
      <c r="D898" s="8"/>
      <c r="E898" s="8"/>
      <c r="F898" s="9"/>
      <c r="G898" s="9"/>
      <c r="H898" s="9"/>
      <c r="I898" s="9"/>
      <c r="J898" s="9"/>
      <c r="K898" s="9"/>
    </row>
    <row r="899" spans="1:11">
      <c r="A899" s="8"/>
      <c r="B899" s="8"/>
      <c r="C899" s="8"/>
      <c r="D899" s="8"/>
      <c r="E899" s="8"/>
      <c r="F899" s="9"/>
      <c r="G899" s="9"/>
      <c r="H899" s="9"/>
      <c r="I899" s="9"/>
      <c r="J899" s="9"/>
      <c r="K899" s="9"/>
    </row>
    <row r="900" spans="1:11">
      <c r="A900" s="8"/>
      <c r="B900" s="8"/>
      <c r="C900" s="8"/>
      <c r="D900" s="8"/>
      <c r="E900" s="8"/>
      <c r="F900" s="9"/>
      <c r="G900" s="9"/>
      <c r="H900" s="9"/>
      <c r="I900" s="9"/>
      <c r="J900" s="9"/>
      <c r="K900" s="9"/>
    </row>
    <row r="901" spans="1:11">
      <c r="A901" s="8"/>
      <c r="B901" s="8"/>
      <c r="C901" s="8"/>
      <c r="D901" s="8"/>
      <c r="E901" s="8"/>
      <c r="F901" s="9"/>
      <c r="G901" s="9"/>
      <c r="H901" s="9"/>
      <c r="I901" s="9"/>
      <c r="J901" s="9"/>
      <c r="K901" s="9"/>
    </row>
    <row r="902" spans="1:11">
      <c r="A902" s="8"/>
      <c r="B902" s="8"/>
      <c r="C902" s="8"/>
      <c r="D902" s="8"/>
      <c r="E902" s="8"/>
      <c r="F902" s="9"/>
      <c r="G902" s="9"/>
      <c r="H902" s="9"/>
      <c r="I902" s="9"/>
      <c r="J902" s="9"/>
      <c r="K902" s="9"/>
    </row>
    <row r="903" spans="1:11">
      <c r="A903" s="8"/>
      <c r="B903" s="8"/>
      <c r="C903" s="8"/>
      <c r="D903" s="8"/>
      <c r="E903" s="8"/>
      <c r="F903" s="9"/>
      <c r="G903" s="9"/>
      <c r="H903" s="9"/>
      <c r="I903" s="9"/>
      <c r="J903" s="9"/>
      <c r="K903" s="9"/>
    </row>
    <row r="904" spans="1:11">
      <c r="A904" s="8"/>
      <c r="B904" s="8"/>
      <c r="C904" s="8"/>
      <c r="D904" s="8"/>
      <c r="E904" s="8"/>
      <c r="F904" s="9"/>
      <c r="G904" s="9"/>
      <c r="H904" s="9"/>
      <c r="I904" s="9"/>
      <c r="J904" s="9"/>
      <c r="K904" s="9"/>
    </row>
    <row r="905" spans="1:11">
      <c r="A905" s="8"/>
      <c r="B905" s="8"/>
      <c r="C905" s="8"/>
      <c r="D905" s="8"/>
      <c r="E905" s="8"/>
      <c r="F905" s="9"/>
      <c r="G905" s="9"/>
      <c r="H905" s="9"/>
      <c r="I905" s="9"/>
      <c r="J905" s="9"/>
      <c r="K905" s="9"/>
    </row>
    <row r="906" spans="1:11">
      <c r="A906" s="8"/>
      <c r="B906" s="8"/>
      <c r="C906" s="8"/>
      <c r="D906" s="8"/>
      <c r="E906" s="8"/>
      <c r="F906" s="9"/>
      <c r="G906" s="9"/>
      <c r="H906" s="9"/>
      <c r="I906" s="9"/>
      <c r="J906" s="9"/>
      <c r="K906" s="9"/>
    </row>
    <row r="907" spans="1:11">
      <c r="A907" s="8"/>
      <c r="B907" s="8"/>
      <c r="C907" s="8"/>
      <c r="D907" s="8"/>
      <c r="E907" s="8"/>
      <c r="F907" s="9"/>
      <c r="G907" s="9"/>
      <c r="H907" s="9"/>
      <c r="I907" s="9"/>
      <c r="J907" s="9"/>
      <c r="K907" s="9"/>
    </row>
    <row r="908" spans="1:11">
      <c r="A908" s="8"/>
      <c r="B908" s="8"/>
      <c r="C908" s="8"/>
      <c r="D908" s="8"/>
      <c r="E908" s="8"/>
      <c r="F908" s="9"/>
      <c r="G908" s="9"/>
      <c r="H908" s="9"/>
      <c r="I908" s="9"/>
      <c r="J908" s="9"/>
      <c r="K908" s="9"/>
    </row>
    <row r="909" spans="1:11">
      <c r="A909" s="8"/>
      <c r="B909" s="8"/>
      <c r="C909" s="8"/>
      <c r="D909" s="8"/>
      <c r="E909" s="8"/>
      <c r="F909" s="9"/>
      <c r="G909" s="9"/>
      <c r="H909" s="9"/>
      <c r="I909" s="9"/>
      <c r="J909" s="9"/>
      <c r="K909" s="9"/>
    </row>
    <row r="910" spans="1:11">
      <c r="A910" s="8"/>
      <c r="B910" s="8"/>
      <c r="C910" s="8"/>
      <c r="D910" s="8"/>
      <c r="E910" s="8"/>
      <c r="F910" s="9"/>
      <c r="G910" s="9"/>
      <c r="H910" s="9"/>
      <c r="I910" s="9"/>
      <c r="J910" s="9"/>
      <c r="K910" s="9"/>
    </row>
    <row r="911" spans="1:11">
      <c r="A911" s="8"/>
      <c r="B911" s="8"/>
      <c r="C911" s="8"/>
      <c r="D911" s="8"/>
      <c r="E911" s="8"/>
      <c r="F911" s="9"/>
      <c r="G911" s="9"/>
      <c r="H911" s="9"/>
      <c r="I911" s="9"/>
      <c r="J911" s="9"/>
      <c r="K911" s="9"/>
    </row>
    <row r="912" spans="1:11">
      <c r="A912" s="8"/>
      <c r="B912" s="8"/>
      <c r="C912" s="8"/>
      <c r="D912" s="8"/>
      <c r="E912" s="8"/>
      <c r="F912" s="9"/>
      <c r="G912" s="9"/>
      <c r="H912" s="9"/>
      <c r="I912" s="9"/>
      <c r="J912" s="9"/>
      <c r="K912" s="9"/>
    </row>
    <row r="913" spans="1:11">
      <c r="A913" s="8"/>
      <c r="B913" s="8"/>
      <c r="C913" s="8"/>
      <c r="D913" s="8"/>
      <c r="E913" s="8"/>
      <c r="F913" s="9"/>
      <c r="G913" s="9"/>
      <c r="H913" s="9"/>
      <c r="I913" s="9"/>
      <c r="J913" s="9"/>
      <c r="K913" s="9"/>
    </row>
    <row r="914" spans="1:11">
      <c r="A914" s="8"/>
      <c r="B914" s="8"/>
      <c r="C914" s="8"/>
      <c r="D914" s="8"/>
      <c r="E914" s="8"/>
      <c r="F914" s="9"/>
      <c r="G914" s="9"/>
      <c r="H914" s="9"/>
      <c r="I914" s="9"/>
      <c r="J914" s="9"/>
      <c r="K914" s="9"/>
    </row>
    <row r="915" spans="1:11">
      <c r="A915" s="8"/>
      <c r="B915" s="8"/>
      <c r="C915" s="8"/>
      <c r="D915" s="8"/>
      <c r="E915" s="8"/>
      <c r="F915" s="9"/>
      <c r="G915" s="9"/>
      <c r="H915" s="9"/>
      <c r="I915" s="9"/>
      <c r="J915" s="9"/>
      <c r="K915" s="9"/>
    </row>
    <row r="916" spans="1:11">
      <c r="A916" s="8"/>
      <c r="B916" s="8"/>
      <c r="C916" s="8"/>
      <c r="D916" s="8"/>
      <c r="E916" s="8"/>
      <c r="F916" s="9"/>
      <c r="G916" s="9"/>
      <c r="H916" s="9"/>
      <c r="I916" s="9"/>
      <c r="J916" s="9"/>
      <c r="K916" s="9"/>
    </row>
    <row r="917" spans="1:11">
      <c r="A917" s="8"/>
      <c r="B917" s="8"/>
      <c r="C917" s="8"/>
      <c r="D917" s="8"/>
      <c r="E917" s="8"/>
      <c r="F917" s="9"/>
      <c r="G917" s="9"/>
      <c r="H917" s="9"/>
      <c r="I917" s="9"/>
      <c r="J917" s="9"/>
      <c r="K917" s="9"/>
    </row>
    <row r="918" spans="1:11">
      <c r="A918" s="8"/>
      <c r="B918" s="8"/>
      <c r="C918" s="8"/>
      <c r="D918" s="8"/>
      <c r="E918" s="8"/>
      <c r="F918" s="9"/>
      <c r="G918" s="9"/>
      <c r="H918" s="9"/>
      <c r="I918" s="9"/>
      <c r="J918" s="9"/>
      <c r="K918" s="9"/>
    </row>
    <row r="919" spans="1:11">
      <c r="A919" s="8"/>
      <c r="B919" s="8"/>
      <c r="C919" s="8"/>
      <c r="D919" s="8"/>
      <c r="E919" s="8"/>
      <c r="F919" s="9"/>
      <c r="G919" s="9"/>
      <c r="H919" s="9"/>
      <c r="I919" s="9"/>
      <c r="J919" s="9"/>
      <c r="K919" s="9"/>
    </row>
    <row r="920" spans="1:11">
      <c r="A920" s="8"/>
      <c r="B920" s="8"/>
      <c r="C920" s="8"/>
      <c r="D920" s="8"/>
      <c r="E920" s="8"/>
      <c r="F920" s="9"/>
      <c r="G920" s="9"/>
      <c r="H920" s="9"/>
      <c r="I920" s="9"/>
      <c r="J920" s="9"/>
      <c r="K920" s="9"/>
    </row>
    <row r="921" spans="1:11">
      <c r="A921" s="8"/>
      <c r="B921" s="8"/>
      <c r="C921" s="8"/>
      <c r="D921" s="8"/>
      <c r="E921" s="8"/>
      <c r="F921" s="9"/>
      <c r="G921" s="9"/>
      <c r="H921" s="9"/>
      <c r="I921" s="9"/>
      <c r="J921" s="9"/>
      <c r="K921" s="9"/>
    </row>
    <row r="922" spans="1:11">
      <c r="A922" s="8"/>
      <c r="B922" s="8"/>
      <c r="C922" s="8"/>
      <c r="D922" s="8"/>
      <c r="E922" s="8"/>
      <c r="F922" s="9"/>
      <c r="G922" s="9"/>
      <c r="H922" s="9"/>
      <c r="I922" s="9"/>
      <c r="J922" s="9"/>
      <c r="K922" s="9"/>
    </row>
    <row r="923" spans="1:11">
      <c r="A923" s="8"/>
      <c r="B923" s="8"/>
      <c r="C923" s="8"/>
      <c r="D923" s="8"/>
      <c r="E923" s="8"/>
      <c r="F923" s="9"/>
      <c r="G923" s="9"/>
      <c r="H923" s="9"/>
      <c r="I923" s="9"/>
      <c r="J923" s="9"/>
      <c r="K923" s="9"/>
    </row>
    <row r="924" spans="1:11">
      <c r="A924" s="8"/>
      <c r="B924" s="8"/>
      <c r="C924" s="8"/>
      <c r="D924" s="8"/>
      <c r="E924" s="8"/>
      <c r="F924" s="9"/>
      <c r="G924" s="9"/>
      <c r="H924" s="9"/>
      <c r="I924" s="9"/>
      <c r="J924" s="9"/>
      <c r="K924" s="9"/>
    </row>
    <row r="925" spans="1:11">
      <c r="A925" s="8"/>
      <c r="B925" s="8"/>
      <c r="C925" s="8"/>
      <c r="D925" s="8"/>
      <c r="E925" s="8"/>
      <c r="F925" s="9"/>
      <c r="G925" s="9"/>
      <c r="H925" s="9"/>
      <c r="I925" s="9"/>
      <c r="J925" s="9"/>
      <c r="K925" s="9"/>
    </row>
    <row r="926" spans="1:11">
      <c r="A926" s="8"/>
      <c r="B926" s="8"/>
      <c r="C926" s="8"/>
      <c r="D926" s="8"/>
      <c r="E926" s="8"/>
      <c r="F926" s="9"/>
      <c r="G926" s="9"/>
      <c r="H926" s="9"/>
      <c r="I926" s="9"/>
      <c r="J926" s="9"/>
      <c r="K926" s="9"/>
    </row>
    <row r="927" spans="1:11">
      <c r="A927" s="8"/>
      <c r="B927" s="8"/>
      <c r="C927" s="8"/>
      <c r="D927" s="8"/>
      <c r="E927" s="8"/>
      <c r="F927" s="9"/>
      <c r="G927" s="9"/>
      <c r="H927" s="9"/>
      <c r="I927" s="9"/>
      <c r="J927" s="9"/>
      <c r="K927" s="9"/>
    </row>
    <row r="928" spans="1:11">
      <c r="A928" s="8"/>
      <c r="B928" s="8"/>
      <c r="C928" s="8"/>
      <c r="D928" s="8"/>
      <c r="E928" s="8"/>
      <c r="F928" s="9"/>
      <c r="G928" s="9"/>
      <c r="H928" s="9"/>
      <c r="I928" s="9"/>
      <c r="J928" s="9"/>
      <c r="K928" s="9"/>
    </row>
    <row r="929" spans="1:11">
      <c r="A929" s="8"/>
      <c r="B929" s="8"/>
      <c r="C929" s="8"/>
      <c r="D929" s="8"/>
      <c r="E929" s="8"/>
      <c r="F929" s="9"/>
      <c r="G929" s="9"/>
      <c r="H929" s="9"/>
      <c r="I929" s="9"/>
      <c r="J929" s="9"/>
      <c r="K929" s="9"/>
    </row>
    <row r="930" spans="1:11">
      <c r="A930" s="8"/>
      <c r="B930" s="8"/>
      <c r="C930" s="8"/>
      <c r="D930" s="8"/>
      <c r="E930" s="8"/>
      <c r="F930" s="9"/>
      <c r="G930" s="9"/>
      <c r="H930" s="9"/>
      <c r="I930" s="9"/>
      <c r="J930" s="9"/>
      <c r="K930" s="9"/>
    </row>
    <row r="931" spans="1:11">
      <c r="A931" s="8"/>
      <c r="B931" s="8"/>
      <c r="C931" s="8"/>
      <c r="D931" s="8"/>
      <c r="E931" s="8"/>
      <c r="F931" s="9"/>
      <c r="G931" s="9"/>
      <c r="H931" s="9"/>
      <c r="I931" s="9"/>
      <c r="J931" s="9"/>
      <c r="K931" s="9"/>
    </row>
    <row r="932" spans="1:11">
      <c r="A932" s="8"/>
      <c r="B932" s="8"/>
      <c r="C932" s="8"/>
      <c r="D932" s="8"/>
      <c r="E932" s="8"/>
      <c r="F932" s="9"/>
      <c r="G932" s="9"/>
      <c r="H932" s="9"/>
      <c r="I932" s="9"/>
      <c r="J932" s="9"/>
      <c r="K932" s="9"/>
    </row>
    <row r="933" spans="1:11">
      <c r="A933" s="8"/>
      <c r="B933" s="8"/>
      <c r="C933" s="8"/>
      <c r="D933" s="8"/>
      <c r="E933" s="8"/>
      <c r="F933" s="9"/>
      <c r="G933" s="9"/>
      <c r="H933" s="9"/>
      <c r="I933" s="9"/>
      <c r="J933" s="9"/>
      <c r="K933" s="9"/>
    </row>
    <row r="934" spans="1:11">
      <c r="A934" s="8"/>
      <c r="B934" s="8"/>
      <c r="C934" s="8"/>
      <c r="D934" s="8"/>
      <c r="E934" s="8"/>
      <c r="F934" s="9"/>
      <c r="G934" s="9"/>
      <c r="H934" s="9"/>
      <c r="I934" s="9"/>
      <c r="J934" s="9"/>
      <c r="K934" s="9"/>
    </row>
    <row r="935" spans="1:11">
      <c r="A935" s="8"/>
      <c r="B935" s="8"/>
      <c r="C935" s="8"/>
      <c r="D935" s="8"/>
      <c r="E935" s="8"/>
      <c r="F935" s="9"/>
      <c r="G935" s="9"/>
      <c r="H935" s="9"/>
      <c r="I935" s="9"/>
      <c r="J935" s="9"/>
      <c r="K935" s="9"/>
    </row>
    <row r="936" spans="1:11">
      <c r="A936" s="8"/>
      <c r="B936" s="8"/>
      <c r="C936" s="8"/>
      <c r="D936" s="8"/>
      <c r="E936" s="8"/>
      <c r="F936" s="9"/>
      <c r="G936" s="9"/>
      <c r="H936" s="9"/>
      <c r="I936" s="9"/>
      <c r="J936" s="9"/>
      <c r="K936" s="9"/>
    </row>
    <row r="937" spans="1:11">
      <c r="A937" s="8"/>
      <c r="B937" s="8"/>
      <c r="C937" s="8"/>
      <c r="D937" s="8"/>
      <c r="E937" s="8"/>
      <c r="F937" s="9"/>
      <c r="G937" s="9"/>
      <c r="H937" s="9"/>
      <c r="I937" s="9"/>
      <c r="J937" s="9"/>
      <c r="K937" s="9"/>
    </row>
    <row r="938" spans="1:11">
      <c r="A938" s="8"/>
      <c r="B938" s="8"/>
      <c r="C938" s="8"/>
      <c r="D938" s="8"/>
      <c r="E938" s="8"/>
      <c r="F938" s="9"/>
      <c r="G938" s="9"/>
      <c r="H938" s="9"/>
      <c r="I938" s="9"/>
      <c r="J938" s="9"/>
      <c r="K938" s="9"/>
    </row>
    <row r="939" spans="1:11">
      <c r="A939" s="8"/>
      <c r="B939" s="8"/>
      <c r="C939" s="8"/>
      <c r="D939" s="8"/>
      <c r="E939" s="8"/>
      <c r="F939" s="9"/>
      <c r="G939" s="9"/>
      <c r="H939" s="9"/>
      <c r="I939" s="9"/>
      <c r="J939" s="9"/>
      <c r="K939" s="9"/>
    </row>
    <row r="940" spans="1:11">
      <c r="A940" s="8"/>
      <c r="B940" s="8"/>
      <c r="C940" s="8"/>
      <c r="D940" s="8"/>
      <c r="E940" s="8"/>
      <c r="F940" s="9"/>
      <c r="G940" s="9"/>
      <c r="H940" s="9"/>
      <c r="I940" s="9"/>
      <c r="J940" s="9"/>
      <c r="K940" s="9"/>
    </row>
    <row r="941" spans="1:11">
      <c r="A941" s="8"/>
      <c r="B941" s="8"/>
      <c r="C941" s="8"/>
      <c r="D941" s="8"/>
      <c r="E941" s="8"/>
      <c r="F941" s="9"/>
      <c r="G941" s="9"/>
      <c r="H941" s="9"/>
      <c r="I941" s="9"/>
      <c r="J941" s="9"/>
      <c r="K941" s="9"/>
    </row>
    <row r="942" spans="1:11">
      <c r="A942" s="8"/>
      <c r="B942" s="8"/>
      <c r="C942" s="8"/>
      <c r="D942" s="8"/>
      <c r="E942" s="8"/>
      <c r="F942" s="9"/>
      <c r="G942" s="9"/>
      <c r="H942" s="9"/>
      <c r="I942" s="9"/>
      <c r="J942" s="9"/>
      <c r="K942" s="9"/>
    </row>
    <row r="943" spans="1:11">
      <c r="A943" s="8"/>
      <c r="B943" s="8"/>
      <c r="C943" s="8"/>
      <c r="D943" s="8"/>
      <c r="E943" s="8"/>
      <c r="F943" s="9"/>
      <c r="G943" s="9"/>
      <c r="H943" s="9"/>
      <c r="I943" s="9"/>
      <c r="J943" s="9"/>
      <c r="K943" s="9"/>
    </row>
    <row r="944" spans="1:11">
      <c r="A944" s="8"/>
      <c r="B944" s="8"/>
      <c r="C944" s="8"/>
      <c r="D944" s="8"/>
      <c r="E944" s="8"/>
      <c r="F944" s="9"/>
      <c r="G944" s="9"/>
      <c r="H944" s="9"/>
      <c r="I944" s="9"/>
      <c r="J944" s="9"/>
      <c r="K944" s="9"/>
    </row>
    <row r="945" spans="1:11">
      <c r="A945" s="8"/>
      <c r="B945" s="8"/>
      <c r="C945" s="8"/>
      <c r="D945" s="8"/>
      <c r="E945" s="8"/>
      <c r="F945" s="9"/>
      <c r="G945" s="9"/>
      <c r="H945" s="9"/>
      <c r="I945" s="9"/>
      <c r="J945" s="9"/>
      <c r="K945" s="9"/>
    </row>
    <row r="946" spans="1:11">
      <c r="A946" s="8"/>
      <c r="B946" s="8"/>
      <c r="C946" s="8"/>
      <c r="D946" s="8"/>
      <c r="E946" s="8"/>
      <c r="F946" s="9"/>
      <c r="G946" s="9"/>
      <c r="H946" s="9"/>
      <c r="I946" s="9"/>
      <c r="J946" s="9"/>
      <c r="K946" s="9"/>
    </row>
    <row r="947" spans="1:11">
      <c r="A947" s="8"/>
      <c r="B947" s="8"/>
      <c r="C947" s="8"/>
      <c r="D947" s="8"/>
      <c r="E947" s="8"/>
      <c r="F947" s="9"/>
      <c r="G947" s="9"/>
      <c r="H947" s="9"/>
      <c r="I947" s="9"/>
      <c r="J947" s="9"/>
      <c r="K947" s="9"/>
    </row>
    <row r="948" spans="1:11">
      <c r="A948" s="8"/>
      <c r="B948" s="8"/>
      <c r="C948" s="8"/>
      <c r="D948" s="8"/>
      <c r="E948" s="8"/>
      <c r="F948" s="9"/>
      <c r="G948" s="9"/>
      <c r="H948" s="9"/>
      <c r="I948" s="9"/>
      <c r="J948" s="9"/>
      <c r="K948" s="9"/>
    </row>
    <row r="949" spans="1:11">
      <c r="A949" s="8"/>
      <c r="B949" s="8"/>
      <c r="C949" s="8"/>
      <c r="D949" s="8"/>
      <c r="E949" s="8"/>
      <c r="F949" s="9"/>
      <c r="G949" s="9"/>
      <c r="H949" s="9"/>
      <c r="I949" s="9"/>
      <c r="J949" s="9"/>
      <c r="K949" s="9"/>
    </row>
    <row r="950" spans="1:11">
      <c r="A950" s="8"/>
      <c r="B950" s="8"/>
      <c r="C950" s="8"/>
      <c r="D950" s="8"/>
      <c r="E950" s="8"/>
      <c r="F950" s="9"/>
      <c r="G950" s="9"/>
      <c r="H950" s="9"/>
      <c r="I950" s="9"/>
      <c r="J950" s="9"/>
      <c r="K950" s="9"/>
    </row>
    <row r="951" spans="1:11">
      <c r="A951" s="8"/>
      <c r="B951" s="8"/>
      <c r="C951" s="8"/>
      <c r="D951" s="8"/>
      <c r="E951" s="8"/>
      <c r="F951" s="9"/>
      <c r="G951" s="9"/>
      <c r="H951" s="9"/>
      <c r="I951" s="9"/>
      <c r="J951" s="9"/>
      <c r="K951" s="9"/>
    </row>
    <row r="952" spans="1:11">
      <c r="A952" s="8"/>
      <c r="B952" s="8"/>
      <c r="C952" s="8"/>
      <c r="D952" s="8"/>
      <c r="E952" s="8"/>
      <c r="F952" s="9"/>
      <c r="G952" s="9"/>
      <c r="H952" s="9"/>
      <c r="I952" s="9"/>
      <c r="J952" s="9"/>
      <c r="K952" s="9"/>
    </row>
    <row r="953" spans="1:11">
      <c r="A953" s="8"/>
      <c r="B953" s="8"/>
      <c r="C953" s="8"/>
      <c r="D953" s="8"/>
      <c r="E953" s="8"/>
      <c r="F953" s="9"/>
      <c r="G953" s="9"/>
      <c r="H953" s="9"/>
      <c r="I953" s="9"/>
      <c r="J953" s="9"/>
      <c r="K953" s="9"/>
    </row>
    <row r="954" spans="1:11">
      <c r="A954" s="8"/>
      <c r="B954" s="8"/>
      <c r="C954" s="8"/>
      <c r="D954" s="8"/>
      <c r="E954" s="8"/>
      <c r="F954" s="9"/>
      <c r="G954" s="9"/>
      <c r="H954" s="9"/>
      <c r="I954" s="9"/>
      <c r="J954" s="9"/>
      <c r="K954" s="9"/>
    </row>
    <row r="955" spans="1:11">
      <c r="A955" s="8"/>
      <c r="B955" s="8"/>
      <c r="C955" s="8"/>
      <c r="D955" s="8"/>
      <c r="E955" s="8"/>
      <c r="F955" s="9"/>
      <c r="G955" s="9"/>
      <c r="H955" s="9"/>
      <c r="I955" s="9"/>
      <c r="J955" s="9"/>
      <c r="K955" s="9"/>
    </row>
    <row r="956" spans="1:11">
      <c r="A956" s="8"/>
      <c r="B956" s="8"/>
      <c r="C956" s="8"/>
      <c r="D956" s="8"/>
      <c r="E956" s="8"/>
      <c r="F956" s="9"/>
      <c r="G956" s="9"/>
      <c r="H956" s="9"/>
      <c r="I956" s="9"/>
      <c r="J956" s="9"/>
      <c r="K956" s="9"/>
    </row>
    <row r="957" spans="1:11">
      <c r="A957" s="8"/>
      <c r="B957" s="8"/>
      <c r="C957" s="8"/>
      <c r="D957" s="8"/>
      <c r="E957" s="8"/>
      <c r="F957" s="9"/>
      <c r="G957" s="9"/>
      <c r="H957" s="9"/>
      <c r="I957" s="9"/>
      <c r="J957" s="9"/>
      <c r="K957" s="9"/>
    </row>
    <row r="958" spans="1:11">
      <c r="A958" s="8"/>
      <c r="B958" s="8"/>
      <c r="C958" s="8"/>
      <c r="D958" s="8"/>
      <c r="E958" s="8"/>
      <c r="F958" s="9"/>
      <c r="G958" s="9"/>
      <c r="H958" s="9"/>
      <c r="I958" s="9"/>
      <c r="J958" s="9"/>
      <c r="K958" s="9"/>
    </row>
    <row r="959" spans="1:11">
      <c r="A959" s="8"/>
      <c r="B959" s="8"/>
      <c r="C959" s="8"/>
      <c r="D959" s="8"/>
      <c r="E959" s="8"/>
      <c r="F959" s="9"/>
      <c r="G959" s="9"/>
      <c r="H959" s="9"/>
      <c r="I959" s="9"/>
      <c r="J959" s="9"/>
      <c r="K959" s="9"/>
    </row>
    <row r="960" spans="1:11">
      <c r="A960" s="8"/>
      <c r="B960" s="8"/>
      <c r="C960" s="8"/>
      <c r="D960" s="8"/>
      <c r="E960" s="8"/>
      <c r="F960" s="9"/>
      <c r="G960" s="9"/>
      <c r="H960" s="9"/>
      <c r="I960" s="9"/>
      <c r="J960" s="9"/>
      <c r="K960" s="9"/>
    </row>
    <row r="961" spans="1:11">
      <c r="A961" s="8"/>
      <c r="B961" s="8"/>
      <c r="C961" s="8"/>
      <c r="D961" s="8"/>
      <c r="E961" s="8"/>
      <c r="F961" s="9"/>
      <c r="G961" s="9"/>
      <c r="H961" s="9"/>
      <c r="I961" s="9"/>
      <c r="J961" s="9"/>
      <c r="K961" s="9"/>
    </row>
    <row r="962" spans="1:11">
      <c r="A962" s="8"/>
      <c r="B962" s="8"/>
      <c r="C962" s="8"/>
      <c r="D962" s="8"/>
      <c r="E962" s="8"/>
      <c r="F962" s="9"/>
      <c r="G962" s="9"/>
      <c r="H962" s="9"/>
      <c r="I962" s="9"/>
      <c r="J962" s="9"/>
      <c r="K962" s="9"/>
    </row>
    <row r="963" spans="1:11">
      <c r="A963" s="8"/>
      <c r="B963" s="8"/>
      <c r="C963" s="8"/>
      <c r="D963" s="8"/>
      <c r="E963" s="8"/>
      <c r="F963" s="9"/>
      <c r="G963" s="9"/>
      <c r="H963" s="9"/>
      <c r="I963" s="9"/>
      <c r="J963" s="9"/>
      <c r="K963" s="9"/>
    </row>
    <row r="964" spans="1:11">
      <c r="A964" s="8"/>
      <c r="B964" s="8"/>
      <c r="C964" s="8"/>
      <c r="D964" s="8"/>
      <c r="E964" s="8"/>
      <c r="F964" s="9"/>
      <c r="G964" s="9"/>
      <c r="H964" s="9"/>
      <c r="I964" s="9"/>
      <c r="J964" s="9"/>
      <c r="K964" s="9"/>
    </row>
    <row r="965" spans="1:11">
      <c r="A965" s="8"/>
      <c r="B965" s="8"/>
      <c r="C965" s="8"/>
      <c r="D965" s="8"/>
      <c r="E965" s="8"/>
      <c r="F965" s="9"/>
      <c r="G965" s="9"/>
      <c r="H965" s="9"/>
      <c r="I965" s="9"/>
      <c r="J965" s="9"/>
      <c r="K965" s="9"/>
    </row>
    <row r="966" spans="1:11">
      <c r="A966" s="8"/>
      <c r="B966" s="8"/>
      <c r="C966" s="8"/>
      <c r="D966" s="8"/>
      <c r="E966" s="8"/>
      <c r="F966" s="9"/>
      <c r="G966" s="9"/>
      <c r="H966" s="9"/>
      <c r="I966" s="9"/>
      <c r="J966" s="9"/>
      <c r="K966" s="9"/>
    </row>
    <row r="967" spans="1:11">
      <c r="A967" s="8"/>
      <c r="B967" s="8"/>
      <c r="C967" s="8"/>
      <c r="D967" s="8"/>
      <c r="E967" s="8"/>
      <c r="F967" s="9"/>
      <c r="G967" s="9"/>
      <c r="H967" s="9"/>
      <c r="I967" s="9"/>
      <c r="J967" s="9"/>
      <c r="K967" s="9"/>
    </row>
    <row r="968" spans="1:11">
      <c r="A968" s="8"/>
      <c r="B968" s="8"/>
      <c r="C968" s="8"/>
      <c r="D968" s="8"/>
      <c r="E968" s="8"/>
      <c r="F968" s="9"/>
      <c r="G968" s="9"/>
      <c r="H968" s="9"/>
      <c r="I968" s="9"/>
      <c r="J968" s="9"/>
      <c r="K968" s="9"/>
    </row>
    <row r="969" spans="1:11">
      <c r="A969" s="8"/>
      <c r="B969" s="8"/>
      <c r="C969" s="8"/>
      <c r="D969" s="8"/>
      <c r="E969" s="8"/>
      <c r="F969" s="9"/>
      <c r="G969" s="9"/>
      <c r="H969" s="9"/>
      <c r="I969" s="9"/>
      <c r="J969" s="9"/>
      <c r="K969" s="9"/>
    </row>
    <row r="970" spans="1:11">
      <c r="A970" s="8"/>
      <c r="B970" s="8"/>
      <c r="C970" s="8"/>
      <c r="D970" s="8"/>
      <c r="E970" s="8"/>
      <c r="F970" s="9"/>
      <c r="G970" s="9"/>
      <c r="H970" s="9"/>
      <c r="I970" s="9"/>
      <c r="J970" s="9"/>
      <c r="K970" s="9"/>
    </row>
    <row r="971" spans="1:11">
      <c r="A971" s="8"/>
      <c r="B971" s="8"/>
      <c r="C971" s="8"/>
      <c r="D971" s="8"/>
      <c r="E971" s="8"/>
      <c r="F971" s="9"/>
      <c r="G971" s="9"/>
      <c r="H971" s="9"/>
      <c r="I971" s="9"/>
      <c r="J971" s="9"/>
      <c r="K971" s="9"/>
    </row>
    <row r="972" spans="1:11">
      <c r="A972" s="8"/>
      <c r="B972" s="8"/>
      <c r="C972" s="8"/>
      <c r="D972" s="8"/>
      <c r="E972" s="8"/>
      <c r="F972" s="9"/>
      <c r="G972" s="9"/>
      <c r="H972" s="9"/>
      <c r="I972" s="9"/>
      <c r="J972" s="9"/>
      <c r="K972" s="9"/>
    </row>
    <row r="973" spans="1:11">
      <c r="A973" s="8"/>
      <c r="B973" s="8"/>
      <c r="C973" s="8"/>
      <c r="D973" s="8"/>
      <c r="E973" s="8"/>
      <c r="F973" s="9"/>
      <c r="G973" s="9"/>
      <c r="H973" s="9"/>
      <c r="I973" s="9"/>
      <c r="J973" s="9"/>
      <c r="K973" s="9"/>
    </row>
    <row r="974" spans="1:11">
      <c r="A974" s="8"/>
      <c r="B974" s="8"/>
      <c r="C974" s="8"/>
      <c r="D974" s="8"/>
      <c r="E974" s="8"/>
      <c r="F974" s="9"/>
      <c r="G974" s="9"/>
      <c r="H974" s="9"/>
      <c r="I974" s="9"/>
      <c r="J974" s="9"/>
      <c r="K974" s="9"/>
    </row>
    <row r="975" spans="1:11">
      <c r="A975" s="8"/>
      <c r="B975" s="8"/>
      <c r="C975" s="8"/>
      <c r="D975" s="8"/>
      <c r="E975" s="8"/>
      <c r="F975" s="9"/>
      <c r="G975" s="9"/>
      <c r="H975" s="9"/>
      <c r="I975" s="9"/>
      <c r="J975" s="9"/>
      <c r="K975" s="9"/>
    </row>
    <row r="976" spans="1:11">
      <c r="A976" s="8"/>
      <c r="B976" s="8"/>
      <c r="C976" s="8"/>
      <c r="D976" s="8"/>
      <c r="E976" s="8"/>
      <c r="F976" s="9"/>
      <c r="G976" s="9"/>
      <c r="H976" s="9"/>
      <c r="I976" s="9"/>
      <c r="J976" s="9"/>
      <c r="K976" s="9"/>
    </row>
    <row r="977" spans="1:11">
      <c r="A977" s="8"/>
      <c r="B977" s="8"/>
      <c r="C977" s="8"/>
      <c r="D977" s="8"/>
      <c r="E977" s="8"/>
      <c r="F977" s="9"/>
      <c r="G977" s="9"/>
      <c r="H977" s="9"/>
      <c r="I977" s="9"/>
      <c r="J977" s="9"/>
      <c r="K977" s="9"/>
    </row>
    <row r="978" spans="1:11">
      <c r="A978" s="8"/>
      <c r="B978" s="8"/>
      <c r="C978" s="8"/>
      <c r="D978" s="8"/>
      <c r="E978" s="8"/>
      <c r="F978" s="9"/>
      <c r="G978" s="9"/>
      <c r="H978" s="9"/>
      <c r="I978" s="9"/>
      <c r="J978" s="9"/>
      <c r="K978" s="9"/>
    </row>
    <row r="979" spans="1:11">
      <c r="A979" s="8"/>
      <c r="B979" s="8"/>
      <c r="C979" s="8"/>
      <c r="D979" s="8"/>
      <c r="E979" s="8"/>
      <c r="F979" s="9"/>
      <c r="G979" s="9"/>
      <c r="H979" s="9"/>
      <c r="I979" s="9"/>
      <c r="J979" s="9"/>
      <c r="K979" s="9"/>
    </row>
    <row r="980" spans="1:11">
      <c r="A980" s="8"/>
      <c r="B980" s="8"/>
      <c r="C980" s="8"/>
      <c r="D980" s="8"/>
      <c r="E980" s="8"/>
      <c r="F980" s="9"/>
      <c r="G980" s="9"/>
      <c r="H980" s="9"/>
      <c r="I980" s="9"/>
      <c r="J980" s="9"/>
      <c r="K980" s="9"/>
    </row>
    <row r="981" spans="1:11">
      <c r="A981" s="8"/>
      <c r="B981" s="8"/>
      <c r="C981" s="8"/>
      <c r="D981" s="8"/>
      <c r="E981" s="8"/>
      <c r="F981" s="9"/>
      <c r="G981" s="9"/>
      <c r="H981" s="9"/>
      <c r="I981" s="9"/>
      <c r="J981" s="9"/>
      <c r="K981" s="9"/>
    </row>
    <row r="982" spans="1:11">
      <c r="A982" s="8"/>
      <c r="B982" s="8"/>
      <c r="C982" s="8"/>
      <c r="D982" s="8"/>
      <c r="E982" s="8"/>
      <c r="F982" s="9"/>
      <c r="G982" s="9"/>
      <c r="H982" s="9"/>
      <c r="I982" s="9"/>
      <c r="J982" s="9"/>
      <c r="K982" s="9"/>
    </row>
    <row r="983" spans="1:11">
      <c r="A983" s="8"/>
      <c r="B983" s="8"/>
      <c r="C983" s="8"/>
      <c r="D983" s="8"/>
      <c r="E983" s="8"/>
      <c r="F983" s="9"/>
      <c r="G983" s="9"/>
      <c r="H983" s="9"/>
      <c r="I983" s="9"/>
      <c r="J983" s="9"/>
      <c r="K983" s="9"/>
    </row>
    <row r="984" spans="1:11">
      <c r="A984" s="8"/>
      <c r="B984" s="8"/>
      <c r="C984" s="8"/>
      <c r="D984" s="8"/>
      <c r="E984" s="8"/>
      <c r="F984" s="9"/>
      <c r="G984" s="9"/>
      <c r="H984" s="9"/>
      <c r="I984" s="9"/>
      <c r="J984" s="9"/>
      <c r="K984" s="9"/>
    </row>
    <row r="985" spans="1:11">
      <c r="A985" s="8"/>
      <c r="B985" s="8"/>
      <c r="C985" s="8"/>
      <c r="D985" s="8"/>
      <c r="E985" s="8"/>
      <c r="F985" s="9"/>
      <c r="G985" s="9"/>
      <c r="H985" s="9"/>
      <c r="I985" s="9"/>
      <c r="J985" s="9"/>
      <c r="K985" s="9"/>
    </row>
    <row r="986" spans="1:11">
      <c r="A986" s="8"/>
      <c r="B986" s="8"/>
      <c r="C986" s="8"/>
      <c r="D986" s="8"/>
      <c r="E986" s="8"/>
      <c r="F986" s="9"/>
      <c r="G986" s="9"/>
      <c r="H986" s="9"/>
      <c r="I986" s="9"/>
      <c r="J986" s="9"/>
      <c r="K986" s="9"/>
    </row>
    <row r="987" spans="1:11">
      <c r="A987" s="8"/>
      <c r="B987" s="8"/>
      <c r="C987" s="8"/>
      <c r="D987" s="8"/>
      <c r="E987" s="8"/>
      <c r="F987" s="9"/>
      <c r="G987" s="9"/>
      <c r="H987" s="9"/>
      <c r="I987" s="9"/>
      <c r="J987" s="9"/>
      <c r="K987" s="9"/>
    </row>
    <row r="988" spans="1:11">
      <c r="A988" s="8"/>
      <c r="B988" s="8"/>
      <c r="C988" s="8"/>
      <c r="D988" s="8"/>
      <c r="E988" s="8"/>
      <c r="F988" s="9"/>
      <c r="G988" s="9"/>
      <c r="H988" s="9"/>
      <c r="I988" s="9"/>
      <c r="J988" s="9"/>
      <c r="K988" s="9"/>
    </row>
    <row r="989" spans="1:11">
      <c r="A989" s="8"/>
      <c r="B989" s="8"/>
      <c r="C989" s="8"/>
      <c r="D989" s="8"/>
      <c r="E989" s="8"/>
      <c r="F989" s="9"/>
      <c r="G989" s="9"/>
      <c r="H989" s="9"/>
      <c r="I989" s="9"/>
      <c r="J989" s="9"/>
      <c r="K989" s="9"/>
    </row>
    <row r="990" spans="1:11">
      <c r="A990" s="8"/>
      <c r="B990" s="8"/>
      <c r="C990" s="8"/>
      <c r="D990" s="8"/>
      <c r="E990" s="8"/>
      <c r="F990" s="9"/>
      <c r="G990" s="9"/>
      <c r="H990" s="9"/>
      <c r="I990" s="9"/>
      <c r="J990" s="9"/>
      <c r="K990" s="9"/>
    </row>
    <row r="991" spans="1:11">
      <c r="A991" s="8"/>
      <c r="B991" s="8"/>
      <c r="C991" s="8"/>
      <c r="D991" s="8"/>
      <c r="E991" s="8"/>
      <c r="F991" s="9"/>
      <c r="G991" s="9"/>
      <c r="H991" s="9"/>
      <c r="I991" s="9"/>
      <c r="J991" s="9"/>
      <c r="K991" s="9"/>
    </row>
    <row r="992" spans="1:11">
      <c r="A992" s="8"/>
      <c r="B992" s="8"/>
      <c r="C992" s="8"/>
      <c r="D992" s="8"/>
      <c r="E992" s="8"/>
      <c r="F992" s="9"/>
      <c r="G992" s="9"/>
      <c r="H992" s="9"/>
      <c r="I992" s="9"/>
      <c r="J992" s="9"/>
      <c r="K992" s="9"/>
    </row>
    <row r="993" spans="1:11">
      <c r="A993" s="8"/>
      <c r="B993" s="8"/>
      <c r="C993" s="8"/>
      <c r="D993" s="8"/>
      <c r="E993" s="8"/>
      <c r="F993" s="9"/>
      <c r="G993" s="9"/>
      <c r="H993" s="9"/>
      <c r="I993" s="9"/>
      <c r="J993" s="9"/>
      <c r="K993" s="9"/>
    </row>
    <row r="994" spans="1:11">
      <c r="A994" s="8"/>
      <c r="B994" s="8"/>
      <c r="C994" s="8"/>
      <c r="D994" s="8"/>
      <c r="E994" s="8"/>
      <c r="F994" s="9"/>
      <c r="G994" s="9"/>
      <c r="H994" s="9"/>
      <c r="I994" s="9"/>
      <c r="J994" s="9"/>
      <c r="K994" s="9"/>
    </row>
    <row r="995" spans="1:11">
      <c r="A995" s="8"/>
      <c r="B995" s="8"/>
      <c r="C995" s="8"/>
      <c r="D995" s="8"/>
      <c r="E995" s="8"/>
      <c r="F995" s="9"/>
      <c r="G995" s="9"/>
      <c r="H995" s="9"/>
      <c r="I995" s="9"/>
      <c r="J995" s="9"/>
      <c r="K995" s="9"/>
    </row>
    <row r="996" spans="1:11">
      <c r="A996" s="8"/>
      <c r="B996" s="8"/>
      <c r="C996" s="8"/>
      <c r="D996" s="8"/>
      <c r="E996" s="8"/>
      <c r="F996" s="9"/>
      <c r="G996" s="9"/>
      <c r="H996" s="9"/>
      <c r="I996" s="9"/>
      <c r="J996" s="9"/>
      <c r="K996" s="9"/>
    </row>
    <row r="997" spans="1:11">
      <c r="A997" s="8"/>
      <c r="B997" s="8"/>
      <c r="C997" s="8"/>
      <c r="D997" s="8"/>
      <c r="E997" s="8"/>
      <c r="F997" s="9"/>
      <c r="G997" s="9"/>
      <c r="H997" s="9"/>
      <c r="I997" s="9"/>
      <c r="J997" s="9"/>
      <c r="K997" s="9"/>
    </row>
    <row r="998" spans="1:11">
      <c r="A998" s="8"/>
      <c r="B998" s="8"/>
      <c r="C998" s="8"/>
      <c r="D998" s="8"/>
      <c r="E998" s="8"/>
      <c r="F998" s="9"/>
      <c r="G998" s="9"/>
      <c r="H998" s="9"/>
      <c r="I998" s="9"/>
      <c r="J998" s="9"/>
      <c r="K998" s="9"/>
    </row>
    <row r="999" spans="1:11">
      <c r="A999" s="8"/>
      <c r="B999" s="8"/>
      <c r="C999" s="8"/>
      <c r="D999" s="8"/>
      <c r="E999" s="8"/>
      <c r="F999" s="9"/>
      <c r="G999" s="9"/>
      <c r="H999" s="9"/>
      <c r="I999" s="9"/>
      <c r="J999" s="9"/>
      <c r="K999" s="9"/>
    </row>
    <row r="1000" spans="1:11">
      <c r="A1000" s="8"/>
      <c r="B1000" s="8"/>
      <c r="C1000" s="8"/>
      <c r="D1000" s="8"/>
      <c r="E1000" s="8"/>
      <c r="F1000" s="9"/>
      <c r="G1000" s="9"/>
      <c r="H1000" s="9"/>
      <c r="I1000" s="9"/>
      <c r="J1000" s="9"/>
      <c r="K1000" s="9"/>
    </row>
    <row r="1001" spans="1:11">
      <c r="A1001" s="8"/>
      <c r="B1001" s="8"/>
      <c r="C1001" s="8"/>
      <c r="D1001" s="8"/>
      <c r="E1001" s="8"/>
      <c r="F1001" s="9"/>
      <c r="G1001" s="9"/>
      <c r="H1001" s="9"/>
      <c r="I1001" s="9"/>
      <c r="J1001" s="9"/>
      <c r="K1001" s="9"/>
    </row>
    <row r="1002" spans="1:11">
      <c r="A1002" s="8"/>
      <c r="B1002" s="8"/>
      <c r="C1002" s="8"/>
      <c r="D1002" s="8"/>
      <c r="E1002" s="8"/>
      <c r="F1002" s="9"/>
      <c r="G1002" s="9"/>
      <c r="H1002" s="9"/>
      <c r="I1002" s="9"/>
      <c r="J1002" s="9"/>
      <c r="K1002" s="9"/>
    </row>
    <row r="1003" spans="1:11">
      <c r="A1003" s="8"/>
      <c r="B1003" s="8"/>
      <c r="C1003" s="8"/>
      <c r="D1003" s="8"/>
      <c r="E1003" s="8"/>
      <c r="F1003" s="9"/>
      <c r="G1003" s="9"/>
      <c r="H1003" s="9"/>
      <c r="I1003" s="9"/>
      <c r="J1003" s="9"/>
      <c r="K1003" s="9"/>
    </row>
    <row r="1004" spans="1:11">
      <c r="A1004" s="8"/>
      <c r="B1004" s="8"/>
      <c r="C1004" s="8"/>
      <c r="D1004" s="8"/>
      <c r="E1004" s="8"/>
      <c r="F1004" s="9"/>
      <c r="G1004" s="9"/>
      <c r="H1004" s="9"/>
      <c r="I1004" s="9"/>
      <c r="J1004" s="9"/>
      <c r="K1004" s="9"/>
    </row>
    <row r="1005" spans="1:11">
      <c r="A1005" s="8"/>
      <c r="B1005" s="8"/>
      <c r="C1005" s="8"/>
      <c r="D1005" s="8"/>
      <c r="E1005" s="8"/>
      <c r="F1005" s="9"/>
      <c r="G1005" s="9"/>
      <c r="H1005" s="9"/>
      <c r="I1005" s="9"/>
      <c r="J1005" s="9"/>
      <c r="K1005" s="9"/>
    </row>
    <row r="1006" spans="1:11">
      <c r="A1006" s="8"/>
      <c r="B1006" s="8"/>
      <c r="C1006" s="8"/>
      <c r="D1006" s="8"/>
      <c r="E1006" s="8"/>
      <c r="F1006" s="9"/>
      <c r="G1006" s="9"/>
      <c r="H1006" s="9"/>
      <c r="I1006" s="9"/>
      <c r="J1006" s="9"/>
      <c r="K1006" s="9"/>
    </row>
    <row r="1007" spans="1:11">
      <c r="A1007" s="8"/>
      <c r="B1007" s="8"/>
      <c r="C1007" s="8"/>
      <c r="D1007" s="8"/>
      <c r="E1007" s="8"/>
      <c r="F1007" s="9"/>
      <c r="G1007" s="9"/>
      <c r="H1007" s="9"/>
      <c r="I1007" s="9"/>
      <c r="J1007" s="9"/>
      <c r="K1007" s="9"/>
    </row>
    <row r="1008" spans="1:11">
      <c r="A1008" s="8"/>
      <c r="B1008" s="8"/>
      <c r="C1008" s="8"/>
      <c r="D1008" s="8"/>
      <c r="E1008" s="8"/>
      <c r="F1008" s="9"/>
      <c r="G1008" s="9"/>
      <c r="H1008" s="9"/>
      <c r="I1008" s="9"/>
      <c r="J1008" s="9"/>
      <c r="K1008" s="9"/>
    </row>
    <row r="1009" spans="1:11">
      <c r="A1009" s="8"/>
      <c r="B1009" s="8"/>
      <c r="C1009" s="8"/>
      <c r="D1009" s="8"/>
      <c r="E1009" s="8"/>
      <c r="F1009" s="9"/>
      <c r="G1009" s="9"/>
      <c r="H1009" s="9"/>
      <c r="I1009" s="9"/>
      <c r="J1009" s="9"/>
      <c r="K1009" s="9"/>
    </row>
    <row r="1010" spans="1:11">
      <c r="A1010" s="8"/>
      <c r="B1010" s="8"/>
      <c r="C1010" s="8"/>
      <c r="D1010" s="8"/>
      <c r="E1010" s="8"/>
      <c r="F1010" s="9"/>
      <c r="G1010" s="9"/>
      <c r="H1010" s="9"/>
      <c r="I1010" s="9"/>
      <c r="J1010" s="9"/>
      <c r="K1010" s="9"/>
    </row>
    <row r="1011" spans="1:11">
      <c r="A1011" s="8"/>
      <c r="B1011" s="8"/>
      <c r="C1011" s="8"/>
      <c r="D1011" s="8"/>
      <c r="E1011" s="8"/>
      <c r="F1011" s="9"/>
      <c r="G1011" s="9"/>
      <c r="H1011" s="9"/>
      <c r="I1011" s="9"/>
      <c r="J1011" s="9"/>
      <c r="K1011" s="9"/>
    </row>
    <row r="1012" spans="1:11">
      <c r="A1012" s="8"/>
      <c r="B1012" s="8"/>
      <c r="C1012" s="8"/>
      <c r="D1012" s="8"/>
      <c r="E1012" s="8"/>
      <c r="F1012" s="9"/>
      <c r="G1012" s="9"/>
      <c r="H1012" s="9"/>
      <c r="I1012" s="9"/>
      <c r="J1012" s="9"/>
      <c r="K1012" s="9"/>
    </row>
    <row r="1013" spans="1:11">
      <c r="A1013" s="8"/>
      <c r="B1013" s="8"/>
      <c r="C1013" s="8"/>
      <c r="D1013" s="8"/>
      <c r="E1013" s="8"/>
      <c r="F1013" s="9"/>
      <c r="G1013" s="9"/>
      <c r="H1013" s="9"/>
      <c r="I1013" s="9"/>
      <c r="J1013" s="9"/>
      <c r="K1013" s="9"/>
    </row>
    <row r="1014" spans="1:11">
      <c r="A1014" s="8"/>
      <c r="B1014" s="8"/>
      <c r="C1014" s="8"/>
      <c r="D1014" s="8"/>
      <c r="E1014" s="8"/>
      <c r="F1014" s="9"/>
      <c r="G1014" s="9"/>
      <c r="H1014" s="9"/>
      <c r="I1014" s="9"/>
      <c r="J1014" s="9"/>
      <c r="K1014" s="9"/>
    </row>
    <row r="1015" spans="1:11">
      <c r="A1015" s="8"/>
      <c r="B1015" s="8"/>
      <c r="C1015" s="8"/>
      <c r="D1015" s="8"/>
      <c r="E1015" s="8"/>
      <c r="F1015" s="9"/>
      <c r="G1015" s="9"/>
      <c r="H1015" s="9"/>
      <c r="I1015" s="9"/>
      <c r="J1015" s="9"/>
      <c r="K1015" s="9"/>
    </row>
    <row r="1016" spans="1:11">
      <c r="A1016" s="8"/>
      <c r="B1016" s="8"/>
      <c r="C1016" s="8"/>
      <c r="D1016" s="8"/>
      <c r="E1016" s="8"/>
      <c r="F1016" s="9"/>
      <c r="G1016" s="9"/>
      <c r="H1016" s="9"/>
      <c r="I1016" s="9"/>
      <c r="J1016" s="9"/>
      <c r="K1016" s="9"/>
    </row>
    <row r="1017" spans="1:11">
      <c r="A1017" s="8"/>
      <c r="B1017" s="8"/>
      <c r="C1017" s="8"/>
      <c r="D1017" s="8"/>
      <c r="E1017" s="8"/>
      <c r="F1017" s="9"/>
      <c r="G1017" s="9"/>
      <c r="H1017" s="9"/>
      <c r="I1017" s="9"/>
      <c r="J1017" s="9"/>
      <c r="K1017" s="9"/>
    </row>
    <row r="1018" spans="1:11">
      <c r="A1018" s="8"/>
      <c r="B1018" s="8"/>
      <c r="C1018" s="8"/>
      <c r="D1018" s="8"/>
      <c r="E1018" s="8"/>
      <c r="F1018" s="9"/>
      <c r="G1018" s="9"/>
      <c r="H1018" s="9"/>
      <c r="I1018" s="9"/>
      <c r="J1018" s="9"/>
      <c r="K1018" s="9"/>
    </row>
    <row r="1019" spans="1:11">
      <c r="A1019" s="8"/>
      <c r="B1019" s="8"/>
      <c r="C1019" s="8"/>
      <c r="D1019" s="8"/>
      <c r="E1019" s="8"/>
      <c r="F1019" s="9"/>
      <c r="G1019" s="9"/>
      <c r="H1019" s="9"/>
      <c r="I1019" s="9"/>
      <c r="J1019" s="9"/>
      <c r="K1019" s="9"/>
    </row>
    <row r="1020" spans="1:11">
      <c r="A1020" s="8"/>
      <c r="B1020" s="8"/>
      <c r="C1020" s="8"/>
      <c r="D1020" s="8"/>
      <c r="E1020" s="8"/>
      <c r="F1020" s="9"/>
      <c r="G1020" s="9"/>
      <c r="H1020" s="9"/>
      <c r="I1020" s="9"/>
      <c r="J1020" s="9"/>
      <c r="K1020" s="9"/>
    </row>
    <row r="1021" spans="1:11">
      <c r="A1021" s="8"/>
      <c r="B1021" s="8"/>
      <c r="C1021" s="8"/>
      <c r="D1021" s="8"/>
      <c r="E1021" s="8"/>
      <c r="F1021" s="9"/>
      <c r="G1021" s="9"/>
      <c r="H1021" s="9"/>
      <c r="I1021" s="9"/>
      <c r="J1021" s="9"/>
      <c r="K1021" s="9"/>
    </row>
    <row r="1022" spans="1:11">
      <c r="A1022" s="8"/>
      <c r="B1022" s="8"/>
      <c r="C1022" s="8"/>
      <c r="D1022" s="8"/>
      <c r="E1022" s="8"/>
      <c r="F1022" s="9"/>
      <c r="G1022" s="9"/>
      <c r="H1022" s="9"/>
      <c r="I1022" s="9"/>
      <c r="J1022" s="9"/>
      <c r="K1022" s="9"/>
    </row>
    <row r="1023" spans="1:11">
      <c r="A1023" s="8"/>
      <c r="B1023" s="8"/>
      <c r="C1023" s="8"/>
      <c r="D1023" s="8"/>
      <c r="E1023" s="8"/>
      <c r="F1023" s="9"/>
      <c r="G1023" s="9"/>
      <c r="H1023" s="9"/>
      <c r="I1023" s="9"/>
      <c r="J1023" s="9"/>
      <c r="K1023" s="9"/>
    </row>
    <row r="1024" spans="1:11">
      <c r="A1024" s="8"/>
      <c r="B1024" s="8"/>
      <c r="C1024" s="8"/>
      <c r="D1024" s="8"/>
      <c r="E1024" s="8"/>
      <c r="F1024" s="9"/>
      <c r="G1024" s="9"/>
      <c r="H1024" s="9"/>
      <c r="I1024" s="9"/>
      <c r="J1024" s="9"/>
      <c r="K1024" s="9"/>
    </row>
    <row r="1025" spans="1:11">
      <c r="A1025" s="8"/>
      <c r="B1025" s="8"/>
      <c r="C1025" s="8"/>
      <c r="D1025" s="8"/>
      <c r="E1025" s="8"/>
      <c r="F1025" s="9"/>
      <c r="G1025" s="9"/>
      <c r="H1025" s="9"/>
      <c r="I1025" s="9"/>
      <c r="J1025" s="9"/>
      <c r="K1025" s="9"/>
    </row>
    <row r="1026" spans="1:11">
      <c r="A1026" s="8"/>
      <c r="B1026" s="8"/>
      <c r="C1026" s="8"/>
      <c r="D1026" s="8"/>
      <c r="E1026" s="8"/>
      <c r="F1026" s="9"/>
      <c r="G1026" s="9"/>
      <c r="H1026" s="9"/>
      <c r="I1026" s="9"/>
      <c r="J1026" s="9"/>
      <c r="K1026" s="9"/>
    </row>
    <row r="1027" spans="1:11">
      <c r="A1027" s="8"/>
      <c r="B1027" s="8"/>
      <c r="C1027" s="8"/>
      <c r="D1027" s="8"/>
      <c r="E1027" s="8"/>
      <c r="F1027" s="9"/>
      <c r="G1027" s="9"/>
      <c r="H1027" s="9"/>
      <c r="I1027" s="9"/>
      <c r="J1027" s="9"/>
      <c r="K1027" s="9"/>
    </row>
    <row r="1028" spans="1:11">
      <c r="A1028" s="8"/>
      <c r="B1028" s="8"/>
      <c r="C1028" s="8"/>
      <c r="D1028" s="8"/>
      <c r="E1028" s="8"/>
      <c r="F1028" s="9"/>
      <c r="G1028" s="9"/>
      <c r="H1028" s="9"/>
      <c r="I1028" s="9"/>
      <c r="J1028" s="9"/>
      <c r="K1028" s="9"/>
    </row>
    <row r="1029" spans="1:11">
      <c r="A1029" s="8"/>
      <c r="B1029" s="8"/>
      <c r="C1029" s="8"/>
      <c r="D1029" s="8"/>
      <c r="E1029" s="8"/>
      <c r="F1029" s="9"/>
      <c r="G1029" s="9"/>
      <c r="H1029" s="9"/>
      <c r="I1029" s="9"/>
      <c r="J1029" s="9"/>
      <c r="K1029" s="9"/>
    </row>
    <row r="1030" spans="1:11">
      <c r="A1030" s="8"/>
      <c r="B1030" s="8"/>
      <c r="C1030" s="8"/>
      <c r="D1030" s="8"/>
      <c r="E1030" s="8"/>
      <c r="F1030" s="9"/>
      <c r="G1030" s="9"/>
      <c r="H1030" s="9"/>
      <c r="I1030" s="9"/>
      <c r="J1030" s="9"/>
      <c r="K1030" s="9"/>
    </row>
    <row r="1031" spans="1:11">
      <c r="A1031" s="8"/>
      <c r="B1031" s="8"/>
      <c r="C1031" s="8"/>
      <c r="D1031" s="8"/>
      <c r="E1031" s="8"/>
      <c r="F1031" s="9"/>
      <c r="G1031" s="9"/>
      <c r="H1031" s="9"/>
      <c r="I1031" s="9"/>
      <c r="J1031" s="9"/>
      <c r="K1031" s="9"/>
    </row>
    <row r="1032" spans="1:11">
      <c r="A1032" s="8"/>
      <c r="B1032" s="8"/>
      <c r="C1032" s="8"/>
      <c r="D1032" s="8"/>
      <c r="E1032" s="8"/>
      <c r="F1032" s="9"/>
      <c r="G1032" s="9"/>
      <c r="H1032" s="9"/>
      <c r="I1032" s="9"/>
      <c r="J1032" s="9"/>
      <c r="K1032" s="9"/>
    </row>
    <row r="1033" spans="1:11">
      <c r="A1033" s="8"/>
      <c r="B1033" s="8"/>
      <c r="C1033" s="8"/>
      <c r="D1033" s="8"/>
      <c r="E1033" s="8"/>
      <c r="F1033" s="9"/>
      <c r="G1033" s="9"/>
      <c r="H1033" s="9"/>
      <c r="I1033" s="9"/>
      <c r="J1033" s="9"/>
      <c r="K1033" s="9"/>
    </row>
    <row r="1034" spans="1:11">
      <c r="A1034" s="8"/>
      <c r="B1034" s="8"/>
      <c r="C1034" s="8"/>
      <c r="D1034" s="8"/>
      <c r="E1034" s="8"/>
      <c r="F1034" s="9"/>
      <c r="G1034" s="9"/>
      <c r="H1034" s="9"/>
      <c r="I1034" s="9"/>
      <c r="J1034" s="9"/>
      <c r="K1034" s="9"/>
    </row>
    <row r="1035" spans="1:11">
      <c r="A1035" s="8"/>
      <c r="B1035" s="8"/>
      <c r="C1035" s="8"/>
      <c r="D1035" s="8"/>
      <c r="E1035" s="8"/>
      <c r="F1035" s="9"/>
      <c r="G1035" s="9"/>
      <c r="H1035" s="9"/>
      <c r="I1035" s="9"/>
      <c r="J1035" s="9"/>
      <c r="K1035" s="9"/>
    </row>
    <row r="1036" spans="1:11">
      <c r="A1036" s="8"/>
      <c r="B1036" s="8"/>
      <c r="C1036" s="8"/>
      <c r="D1036" s="8"/>
      <c r="E1036" s="8"/>
      <c r="F1036" s="9"/>
      <c r="G1036" s="9"/>
      <c r="H1036" s="9"/>
      <c r="I1036" s="9"/>
      <c r="J1036" s="9"/>
      <c r="K1036" s="9"/>
    </row>
    <row r="1037" spans="1:11">
      <c r="A1037" s="8"/>
      <c r="B1037" s="8"/>
      <c r="C1037" s="8"/>
      <c r="D1037" s="8"/>
      <c r="E1037" s="8"/>
      <c r="F1037" s="9"/>
      <c r="G1037" s="9"/>
      <c r="H1037" s="9"/>
      <c r="I1037" s="9"/>
      <c r="J1037" s="9"/>
      <c r="K1037" s="9"/>
    </row>
    <row r="1038" spans="1:11">
      <c r="A1038" s="8"/>
      <c r="B1038" s="8"/>
      <c r="C1038" s="8"/>
      <c r="D1038" s="8"/>
      <c r="E1038" s="8"/>
      <c r="F1038" s="9"/>
      <c r="G1038" s="9"/>
      <c r="H1038" s="9"/>
      <c r="I1038" s="9"/>
      <c r="J1038" s="9"/>
      <c r="K1038" s="9"/>
    </row>
    <row r="1039" spans="1:11">
      <c r="A1039" s="8"/>
      <c r="B1039" s="8"/>
      <c r="C1039" s="8"/>
      <c r="D1039" s="8"/>
      <c r="E1039" s="8"/>
      <c r="F1039" s="9"/>
      <c r="G1039" s="9"/>
      <c r="H1039" s="9"/>
      <c r="I1039" s="9"/>
      <c r="J1039" s="9"/>
      <c r="K1039" s="9"/>
    </row>
    <row r="1040" spans="1:11">
      <c r="A1040" s="8"/>
      <c r="B1040" s="8"/>
      <c r="C1040" s="8"/>
      <c r="D1040" s="8"/>
      <c r="E1040" s="8"/>
      <c r="F1040" s="9"/>
      <c r="G1040" s="9"/>
      <c r="H1040" s="9"/>
      <c r="I1040" s="9"/>
      <c r="J1040" s="9"/>
      <c r="K1040" s="9"/>
    </row>
    <row r="1041" spans="1:11">
      <c r="A1041" s="8"/>
      <c r="B1041" s="8"/>
      <c r="C1041" s="8"/>
      <c r="D1041" s="8"/>
      <c r="E1041" s="8"/>
      <c r="F1041" s="9"/>
      <c r="G1041" s="9"/>
      <c r="H1041" s="9"/>
      <c r="I1041" s="9"/>
      <c r="J1041" s="9"/>
      <c r="K1041" s="9"/>
    </row>
    <row r="1042" spans="1:11">
      <c r="A1042" s="8"/>
      <c r="B1042" s="8"/>
      <c r="C1042" s="8"/>
      <c r="D1042" s="8"/>
      <c r="E1042" s="8"/>
      <c r="F1042" s="9"/>
      <c r="G1042" s="9"/>
      <c r="H1042" s="9"/>
      <c r="I1042" s="9"/>
      <c r="J1042" s="9"/>
      <c r="K1042" s="9"/>
    </row>
    <row r="1043" spans="1:11">
      <c r="A1043" s="8"/>
      <c r="B1043" s="8"/>
      <c r="C1043" s="8"/>
      <c r="D1043" s="8"/>
      <c r="E1043" s="8"/>
      <c r="F1043" s="9"/>
      <c r="G1043" s="9"/>
      <c r="H1043" s="9"/>
      <c r="I1043" s="9"/>
      <c r="J1043" s="9"/>
      <c r="K1043" s="9"/>
    </row>
    <row r="1044" spans="1:11">
      <c r="A1044" s="8"/>
      <c r="B1044" s="8"/>
      <c r="C1044" s="8"/>
      <c r="D1044" s="8"/>
      <c r="E1044" s="8"/>
      <c r="F1044" s="9"/>
      <c r="G1044" s="9"/>
      <c r="H1044" s="9"/>
      <c r="I1044" s="9"/>
      <c r="J1044" s="9"/>
      <c r="K1044" s="9"/>
    </row>
    <row r="1045" spans="1:11">
      <c r="A1045" s="8"/>
      <c r="B1045" s="8"/>
      <c r="C1045" s="8"/>
      <c r="D1045" s="8"/>
      <c r="E1045" s="8"/>
      <c r="F1045" s="9"/>
      <c r="G1045" s="9"/>
      <c r="H1045" s="9"/>
      <c r="I1045" s="9"/>
      <c r="J1045" s="9"/>
      <c r="K1045" s="9"/>
    </row>
    <row r="1046" spans="1:11">
      <c r="A1046" s="8"/>
      <c r="B1046" s="8"/>
      <c r="C1046" s="8"/>
      <c r="D1046" s="8"/>
      <c r="E1046" s="8"/>
      <c r="F1046" s="9"/>
      <c r="G1046" s="9"/>
      <c r="H1046" s="9"/>
      <c r="I1046" s="9"/>
      <c r="J1046" s="9"/>
      <c r="K1046" s="9"/>
    </row>
    <row r="1047" spans="1:11">
      <c r="A1047" s="8"/>
      <c r="B1047" s="8"/>
      <c r="C1047" s="8"/>
      <c r="D1047" s="8"/>
      <c r="E1047" s="8"/>
      <c r="F1047" s="9"/>
      <c r="G1047" s="9"/>
      <c r="H1047" s="9"/>
      <c r="I1047" s="9"/>
      <c r="J1047" s="9"/>
      <c r="K1047" s="9"/>
    </row>
    <row r="1048" spans="1:11">
      <c r="A1048" s="8"/>
      <c r="B1048" s="8"/>
      <c r="C1048" s="8"/>
      <c r="D1048" s="8"/>
      <c r="E1048" s="8"/>
      <c r="F1048" s="9"/>
      <c r="G1048" s="9"/>
      <c r="H1048" s="9"/>
      <c r="I1048" s="9"/>
      <c r="J1048" s="9"/>
      <c r="K1048" s="9"/>
    </row>
    <row r="1049" spans="1:11">
      <c r="A1049" s="8"/>
      <c r="B1049" s="8"/>
      <c r="C1049" s="8"/>
      <c r="D1049" s="8"/>
      <c r="E1049" s="8"/>
      <c r="F1049" s="9"/>
      <c r="G1049" s="9"/>
      <c r="H1049" s="9"/>
      <c r="I1049" s="9"/>
      <c r="J1049" s="9"/>
      <c r="K1049" s="9"/>
    </row>
    <row r="1050" spans="1:11">
      <c r="A1050" s="10"/>
      <c r="B1050" s="10"/>
      <c r="C1050" s="10"/>
      <c r="D1050" s="10"/>
      <c r="E1050" s="10"/>
      <c r="F1050" s="11"/>
      <c r="G1050" s="11"/>
      <c r="H1050" s="11"/>
      <c r="I1050" s="11"/>
      <c r="J1050" s="11"/>
      <c r="K1050" s="11"/>
    </row>
  </sheetData>
  <mergeCells count="9">
    <mergeCell ref="A1:D2"/>
    <mergeCell ref="E1:K2"/>
    <mergeCell ref="A3:A4"/>
    <mergeCell ref="B3:B4"/>
    <mergeCell ref="C3:C4"/>
    <mergeCell ref="D3:D4"/>
    <mergeCell ref="E3:E4"/>
    <mergeCell ref="F3:H3"/>
    <mergeCell ref="I3:K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DM_Nhom!$C$6:$C$85</xm:f>
          </x14:formula1>
          <xm:sqref>C5:C1050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workbookViewId="0">
      <selection activeCell="L12" sqref="L12"/>
    </sheetView>
  </sheetViews>
  <sheetFormatPr defaultColWidth="9.140625" defaultRowHeight="15"/>
  <cols>
    <col min="1" max="1" width="10.28515625" style="143" customWidth="1"/>
    <col min="2" max="2" width="15.42578125" style="155" customWidth="1"/>
    <col min="3" max="3" width="35.140625" style="155" customWidth="1"/>
    <col min="4" max="4" width="5.85546875" style="143" customWidth="1"/>
    <col min="5" max="5" width="16.140625" style="143" customWidth="1"/>
    <col min="6" max="6" width="10.5703125" style="143" customWidth="1"/>
    <col min="7" max="10" width="17.42578125" style="143" customWidth="1"/>
    <col min="11" max="16384" width="9.140625" style="143"/>
  </cols>
  <sheetData>
    <row r="1" spans="1:10" ht="12" customHeight="1">
      <c r="A1" s="266" t="str">
        <f>DM_Nhom!A1</f>
        <v>GHI TÊN CÔNG TY VÀO ĐÂY | Giamdoc.net</v>
      </c>
      <c r="B1" s="267"/>
      <c r="C1" s="267"/>
      <c r="D1" s="267"/>
      <c r="E1" s="267"/>
      <c r="F1" s="207"/>
      <c r="G1" s="270" t="s">
        <v>294</v>
      </c>
      <c r="H1" s="270"/>
      <c r="I1" s="270"/>
      <c r="J1" s="271"/>
    </row>
    <row r="2" spans="1:10" ht="7.5" customHeight="1">
      <c r="A2" s="268"/>
      <c r="B2" s="269"/>
      <c r="C2" s="269"/>
      <c r="D2" s="269"/>
      <c r="E2" s="269"/>
      <c r="F2" s="208"/>
      <c r="G2" s="272"/>
      <c r="H2" s="272"/>
      <c r="I2" s="272"/>
      <c r="J2" s="273"/>
    </row>
    <row r="3" spans="1:10" ht="20.25" customHeight="1">
      <c r="A3" s="274" t="s">
        <v>295</v>
      </c>
      <c r="B3" s="275"/>
      <c r="C3" s="275"/>
      <c r="D3" s="275"/>
      <c r="E3" s="275"/>
      <c r="F3" s="276"/>
      <c r="G3" s="278" t="s">
        <v>296</v>
      </c>
      <c r="H3" s="278"/>
      <c r="I3" s="278"/>
      <c r="J3" s="278"/>
    </row>
    <row r="4" spans="1:10" s="152" customFormat="1" ht="16.5" customHeight="1">
      <c r="A4" s="213" t="s">
        <v>268</v>
      </c>
      <c r="B4" s="214" t="s">
        <v>222</v>
      </c>
      <c r="C4" s="214" t="s">
        <v>275</v>
      </c>
      <c r="D4" s="217" t="s">
        <v>100</v>
      </c>
      <c r="E4" s="215" t="s">
        <v>276</v>
      </c>
      <c r="F4" s="215" t="s">
        <v>230</v>
      </c>
      <c r="G4" s="216" t="s">
        <v>4</v>
      </c>
      <c r="H4" s="216" t="s">
        <v>5</v>
      </c>
      <c r="I4" s="216" t="s">
        <v>6</v>
      </c>
      <c r="J4" s="216" t="s">
        <v>7</v>
      </c>
    </row>
    <row r="5" spans="1:10" ht="24" customHeight="1">
      <c r="A5" s="279" t="s">
        <v>267</v>
      </c>
      <c r="B5" s="280" t="s">
        <v>234</v>
      </c>
      <c r="C5" s="210" t="s">
        <v>235</v>
      </c>
      <c r="D5" s="218" t="s">
        <v>273</v>
      </c>
      <c r="E5" s="211">
        <v>2000000000</v>
      </c>
      <c r="F5" s="212">
        <f>E5/$E$15</f>
        <v>9.4339622641509441E-2</v>
      </c>
      <c r="G5" s="211">
        <v>800000000</v>
      </c>
      <c r="H5" s="211">
        <v>600000000</v>
      </c>
      <c r="I5" s="211">
        <v>300000000</v>
      </c>
      <c r="J5" s="211">
        <v>300000000</v>
      </c>
    </row>
    <row r="6" spans="1:10" ht="24" customHeight="1">
      <c r="A6" s="279"/>
      <c r="B6" s="280"/>
      <c r="C6" s="210" t="s">
        <v>236</v>
      </c>
      <c r="D6" s="218" t="s">
        <v>273</v>
      </c>
      <c r="E6" s="211">
        <v>3200000000</v>
      </c>
      <c r="F6" s="212">
        <f t="shared" ref="F6:F14" si="0">E6/$E$15</f>
        <v>0.15094339622641509</v>
      </c>
      <c r="G6" s="211">
        <v>1000000000</v>
      </c>
      <c r="H6" s="211">
        <v>200000000</v>
      </c>
      <c r="I6" s="211">
        <v>1000000000</v>
      </c>
      <c r="J6" s="211">
        <v>1000000000</v>
      </c>
    </row>
    <row r="7" spans="1:10" ht="24" customHeight="1">
      <c r="A7" s="279"/>
      <c r="B7" s="280"/>
      <c r="C7" s="210" t="s">
        <v>237</v>
      </c>
      <c r="D7" s="218" t="s">
        <v>273</v>
      </c>
      <c r="E7" s="211">
        <v>2000000000</v>
      </c>
      <c r="F7" s="212">
        <f t="shared" si="0"/>
        <v>9.4339622641509441E-2</v>
      </c>
      <c r="G7" s="211"/>
      <c r="H7" s="211"/>
      <c r="I7" s="211"/>
      <c r="J7" s="211"/>
    </row>
    <row r="8" spans="1:10" ht="24" customHeight="1">
      <c r="A8" s="279"/>
      <c r="B8" s="280"/>
      <c r="C8" s="210" t="s">
        <v>238</v>
      </c>
      <c r="D8" s="218" t="s">
        <v>273</v>
      </c>
      <c r="E8" s="211">
        <v>2000000000</v>
      </c>
      <c r="F8" s="212">
        <f t="shared" si="0"/>
        <v>9.4339622641509441E-2</v>
      </c>
      <c r="G8" s="211"/>
      <c r="H8" s="211"/>
      <c r="I8" s="211"/>
      <c r="J8" s="211"/>
    </row>
    <row r="9" spans="1:10" ht="24" customHeight="1">
      <c r="A9" s="279"/>
      <c r="B9" s="280"/>
      <c r="C9" s="210" t="s">
        <v>239</v>
      </c>
      <c r="D9" s="218" t="s">
        <v>273</v>
      </c>
      <c r="E9" s="211">
        <v>2000000000</v>
      </c>
      <c r="F9" s="212">
        <f t="shared" si="0"/>
        <v>9.4339622641509441E-2</v>
      </c>
      <c r="G9" s="211"/>
      <c r="H9" s="211"/>
      <c r="I9" s="211"/>
      <c r="J9" s="211"/>
    </row>
    <row r="10" spans="1:10" ht="24" customHeight="1">
      <c r="A10" s="279"/>
      <c r="B10" s="280"/>
      <c r="C10" s="210" t="s">
        <v>240</v>
      </c>
      <c r="D10" s="218" t="s">
        <v>273</v>
      </c>
      <c r="E10" s="211">
        <v>2000000000</v>
      </c>
      <c r="F10" s="212">
        <f t="shared" si="0"/>
        <v>9.4339622641509441E-2</v>
      </c>
      <c r="G10" s="211"/>
      <c r="H10" s="211"/>
      <c r="I10" s="211"/>
      <c r="J10" s="211"/>
    </row>
    <row r="11" spans="1:10" ht="24" customHeight="1">
      <c r="A11" s="279"/>
      <c r="B11" s="280"/>
      <c r="C11" s="210" t="s">
        <v>269</v>
      </c>
      <c r="D11" s="218" t="s">
        <v>273</v>
      </c>
      <c r="E11" s="211">
        <v>2000000000</v>
      </c>
      <c r="F11" s="212">
        <f t="shared" si="0"/>
        <v>9.4339622641509441E-2</v>
      </c>
      <c r="G11" s="211"/>
      <c r="H11" s="211"/>
      <c r="I11" s="211"/>
      <c r="J11" s="211"/>
    </row>
    <row r="12" spans="1:10" ht="24" customHeight="1">
      <c r="A12" s="279"/>
      <c r="B12" s="280"/>
      <c r="C12" s="210" t="s">
        <v>270</v>
      </c>
      <c r="D12" s="218" t="s">
        <v>273</v>
      </c>
      <c r="E12" s="211">
        <v>2000000000</v>
      </c>
      <c r="F12" s="212">
        <f t="shared" si="0"/>
        <v>9.4339622641509441E-2</v>
      </c>
      <c r="G12" s="211"/>
      <c r="H12" s="211"/>
      <c r="I12" s="211"/>
      <c r="J12" s="211"/>
    </row>
    <row r="13" spans="1:10" ht="24" customHeight="1">
      <c r="A13" s="279"/>
      <c r="B13" s="280"/>
      <c r="C13" s="210" t="s">
        <v>271</v>
      </c>
      <c r="D13" s="218" t="s">
        <v>273</v>
      </c>
      <c r="E13" s="211">
        <v>2000000000</v>
      </c>
      <c r="F13" s="212">
        <f t="shared" si="0"/>
        <v>9.4339622641509441E-2</v>
      </c>
      <c r="G13" s="211"/>
      <c r="H13" s="211"/>
      <c r="I13" s="211"/>
      <c r="J13" s="211"/>
    </row>
    <row r="14" spans="1:10" ht="24" customHeight="1">
      <c r="A14" s="279"/>
      <c r="B14" s="280"/>
      <c r="C14" s="210" t="s">
        <v>272</v>
      </c>
      <c r="D14" s="218" t="s">
        <v>273</v>
      </c>
      <c r="E14" s="211">
        <v>2000000000</v>
      </c>
      <c r="F14" s="212">
        <f t="shared" si="0"/>
        <v>9.4339622641509441E-2</v>
      </c>
      <c r="G14" s="211"/>
      <c r="H14" s="211"/>
      <c r="I14" s="211"/>
      <c r="J14" s="211"/>
    </row>
    <row r="15" spans="1:10" s="152" customFormat="1" ht="24" customHeight="1">
      <c r="A15" s="279"/>
      <c r="B15" s="277" t="s">
        <v>274</v>
      </c>
      <c r="C15" s="277"/>
      <c r="D15" s="219" t="s">
        <v>273</v>
      </c>
      <c r="E15" s="183">
        <f>SUM(E5:E14)</f>
        <v>21200000000</v>
      </c>
      <c r="F15" s="184">
        <f>SUM(F5:F14)</f>
        <v>0.99999999999999989</v>
      </c>
      <c r="G15" s="183">
        <f>SUM(G5:G14)</f>
        <v>1800000000</v>
      </c>
      <c r="H15" s="183">
        <f t="shared" ref="H15:J15" si="1">SUM(H5:H14)</f>
        <v>800000000</v>
      </c>
      <c r="I15" s="183">
        <f t="shared" si="1"/>
        <v>1300000000</v>
      </c>
      <c r="J15" s="183">
        <f t="shared" si="1"/>
        <v>1300000000</v>
      </c>
    </row>
    <row r="16" spans="1:10" ht="24" customHeight="1">
      <c r="A16" s="279"/>
      <c r="B16" s="264" t="s">
        <v>241</v>
      </c>
      <c r="C16" s="265"/>
      <c r="D16" s="154" t="s">
        <v>230</v>
      </c>
      <c r="E16" s="209">
        <v>0.12</v>
      </c>
      <c r="F16" s="209"/>
      <c r="G16" s="209">
        <f>$E$16</f>
        <v>0.12</v>
      </c>
      <c r="H16" s="209">
        <f t="shared" ref="H16:J16" si="2">$E$16</f>
        <v>0.12</v>
      </c>
      <c r="I16" s="209">
        <f t="shared" si="2"/>
        <v>0.12</v>
      </c>
      <c r="J16" s="209">
        <f t="shared" si="2"/>
        <v>0.12</v>
      </c>
    </row>
    <row r="18" spans="1:10" ht="30" customHeight="1">
      <c r="A18" s="256" t="s">
        <v>310</v>
      </c>
      <c r="B18" s="257"/>
      <c r="C18" s="230"/>
      <c r="D18" s="231"/>
      <c r="E18" s="231"/>
      <c r="F18" s="231"/>
      <c r="G18" s="231"/>
      <c r="H18" s="231"/>
      <c r="I18" s="231"/>
      <c r="J18" s="232"/>
    </row>
    <row r="19" spans="1:10">
      <c r="A19" s="233"/>
      <c r="B19" s="234"/>
      <c r="C19" s="234"/>
      <c r="D19" s="235"/>
      <c r="E19" s="235"/>
      <c r="F19" s="235"/>
      <c r="G19" s="235"/>
      <c r="H19" s="235"/>
      <c r="I19" s="235"/>
      <c r="J19" s="236"/>
    </row>
    <row r="20" spans="1:10" ht="15" customHeight="1">
      <c r="A20" s="258" t="s">
        <v>311</v>
      </c>
      <c r="B20" s="259"/>
      <c r="C20" s="259"/>
      <c r="D20" s="259"/>
      <c r="E20" s="259"/>
      <c r="F20" s="259"/>
      <c r="G20" s="259"/>
      <c r="H20" s="259"/>
      <c r="I20" s="259"/>
      <c r="J20" s="260"/>
    </row>
    <row r="21" spans="1:10">
      <c r="A21" s="258"/>
      <c r="B21" s="259"/>
      <c r="C21" s="259"/>
      <c r="D21" s="259"/>
      <c r="E21" s="259"/>
      <c r="F21" s="259"/>
      <c r="G21" s="259"/>
      <c r="H21" s="259"/>
      <c r="I21" s="259"/>
      <c r="J21" s="260"/>
    </row>
    <row r="22" spans="1:10">
      <c r="A22" s="258"/>
      <c r="B22" s="259"/>
      <c r="C22" s="259"/>
      <c r="D22" s="259"/>
      <c r="E22" s="259"/>
      <c r="F22" s="259"/>
      <c r="G22" s="259"/>
      <c r="H22" s="259"/>
      <c r="I22" s="259"/>
      <c r="J22" s="260"/>
    </row>
    <row r="23" spans="1:10">
      <c r="A23" s="258"/>
      <c r="B23" s="259"/>
      <c r="C23" s="259"/>
      <c r="D23" s="259"/>
      <c r="E23" s="259"/>
      <c r="F23" s="259"/>
      <c r="G23" s="259"/>
      <c r="H23" s="259"/>
      <c r="I23" s="259"/>
      <c r="J23" s="260"/>
    </row>
    <row r="24" spans="1:10">
      <c r="A24" s="258"/>
      <c r="B24" s="259"/>
      <c r="C24" s="259"/>
      <c r="D24" s="259"/>
      <c r="E24" s="259"/>
      <c r="F24" s="259"/>
      <c r="G24" s="259"/>
      <c r="H24" s="259"/>
      <c r="I24" s="259"/>
      <c r="J24" s="260"/>
    </row>
    <row r="25" spans="1:10" ht="24" customHeight="1">
      <c r="A25" s="258"/>
      <c r="B25" s="259"/>
      <c r="C25" s="259"/>
      <c r="D25" s="259"/>
      <c r="E25" s="259"/>
      <c r="F25" s="259"/>
      <c r="G25" s="259"/>
      <c r="H25" s="259"/>
      <c r="I25" s="259"/>
      <c r="J25" s="260"/>
    </row>
    <row r="26" spans="1:10">
      <c r="A26" s="261"/>
      <c r="B26" s="262"/>
      <c r="C26" s="262"/>
      <c r="D26" s="262"/>
      <c r="E26" s="262"/>
      <c r="F26" s="262"/>
      <c r="G26" s="262"/>
      <c r="H26" s="262"/>
      <c r="I26" s="262"/>
      <c r="J26" s="263"/>
    </row>
  </sheetData>
  <mergeCells count="10">
    <mergeCell ref="A18:B18"/>
    <mergeCell ref="A20:J26"/>
    <mergeCell ref="B16:C16"/>
    <mergeCell ref="A1:E2"/>
    <mergeCell ref="G1:J2"/>
    <mergeCell ref="A3:F3"/>
    <mergeCell ref="B15:C15"/>
    <mergeCell ref="G3:J3"/>
    <mergeCell ref="A5:A16"/>
    <mergeCell ref="B5:B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7"/>
  <sheetViews>
    <sheetView workbookViewId="0">
      <selection activeCell="H1" sqref="H1:N4"/>
    </sheetView>
  </sheetViews>
  <sheetFormatPr defaultColWidth="9.140625" defaultRowHeight="15"/>
  <cols>
    <col min="1" max="1" width="7.42578125" style="5" customWidth="1"/>
    <col min="2" max="2" width="7.85546875" style="5" customWidth="1"/>
    <col min="3" max="3" width="25.140625" style="155" customWidth="1"/>
    <col min="4" max="4" width="6.42578125" style="5" customWidth="1"/>
    <col min="5" max="5" width="7.7109375" style="5" customWidth="1"/>
    <col min="6" max="6" width="6.28515625" style="5" customWidth="1"/>
    <col min="7" max="7" width="6.42578125" style="5" customWidth="1"/>
    <col min="8" max="8" width="31.85546875" style="155" customWidth="1"/>
    <col min="9" max="9" width="7.42578125" style="5" customWidth="1"/>
    <col min="10" max="10" width="15" style="5" customWidth="1"/>
    <col min="11" max="11" width="15.28515625" style="5" customWidth="1"/>
    <col min="12" max="12" width="7.85546875" style="5" customWidth="1"/>
    <col min="13" max="13" width="10.5703125" style="5" customWidth="1"/>
    <col min="14" max="14" width="29.85546875" style="155" customWidth="1"/>
    <col min="15" max="15" width="7.5703125" style="5" customWidth="1"/>
    <col min="16" max="18" width="15.5703125" style="5" customWidth="1"/>
    <col min="19" max="16384" width="9.140625" style="5"/>
  </cols>
  <sheetData>
    <row r="1" spans="1:18">
      <c r="A1" s="317" t="s">
        <v>313</v>
      </c>
      <c r="B1" s="317"/>
      <c r="C1" s="317"/>
      <c r="D1" s="317"/>
      <c r="E1" s="317"/>
      <c r="F1" s="317"/>
      <c r="G1" s="317"/>
      <c r="H1" s="316" t="s">
        <v>315</v>
      </c>
      <c r="I1" s="316"/>
      <c r="J1" s="316"/>
      <c r="K1" s="316"/>
      <c r="L1" s="316"/>
      <c r="M1" s="316"/>
      <c r="N1" s="316"/>
      <c r="O1" s="299" t="s">
        <v>314</v>
      </c>
      <c r="P1" s="299"/>
      <c r="Q1" s="299"/>
      <c r="R1" s="299"/>
    </row>
    <row r="2" spans="1:18" ht="24" customHeight="1">
      <c r="A2" s="317"/>
      <c r="B2" s="317"/>
      <c r="C2" s="317"/>
      <c r="D2" s="317"/>
      <c r="E2" s="317"/>
      <c r="F2" s="317"/>
      <c r="G2" s="317"/>
      <c r="H2" s="316"/>
      <c r="I2" s="316"/>
      <c r="J2" s="316"/>
      <c r="K2" s="316"/>
      <c r="L2" s="316"/>
      <c r="M2" s="316"/>
      <c r="N2" s="316"/>
      <c r="O2" s="299"/>
      <c r="P2" s="299"/>
      <c r="Q2" s="299"/>
      <c r="R2" s="299"/>
    </row>
    <row r="3" spans="1:18" ht="15" customHeight="1">
      <c r="A3" s="318" t="s">
        <v>312</v>
      </c>
      <c r="B3" s="318"/>
      <c r="C3" s="318"/>
      <c r="D3" s="318"/>
      <c r="E3" s="318"/>
      <c r="F3" s="318"/>
      <c r="G3" s="318"/>
      <c r="H3" s="316"/>
      <c r="I3" s="316"/>
      <c r="J3" s="316"/>
      <c r="K3" s="316"/>
      <c r="L3" s="316"/>
      <c r="M3" s="316"/>
      <c r="N3" s="316"/>
      <c r="O3" s="299"/>
      <c r="P3" s="299"/>
      <c r="Q3" s="299"/>
      <c r="R3" s="299"/>
    </row>
    <row r="4" spans="1:18" ht="44.25" customHeight="1">
      <c r="A4" s="318"/>
      <c r="B4" s="318"/>
      <c r="C4" s="318"/>
      <c r="D4" s="318"/>
      <c r="E4" s="318"/>
      <c r="F4" s="318"/>
      <c r="G4" s="318"/>
      <c r="H4" s="316"/>
      <c r="I4" s="316"/>
      <c r="J4" s="316"/>
      <c r="K4" s="316"/>
      <c r="L4" s="316"/>
      <c r="M4" s="316"/>
      <c r="N4" s="316"/>
      <c r="O4" s="299"/>
      <c r="P4" s="299"/>
      <c r="Q4" s="299"/>
      <c r="R4" s="299"/>
    </row>
    <row r="5" spans="1:18" ht="36" customHeight="1">
      <c r="A5" s="300" t="s">
        <v>218</v>
      </c>
      <c r="B5" s="300"/>
      <c r="C5" s="300"/>
      <c r="D5" s="300"/>
      <c r="E5" s="300"/>
      <c r="F5" s="300"/>
      <c r="G5" s="300"/>
      <c r="H5" s="301" t="s">
        <v>278</v>
      </c>
      <c r="I5" s="301"/>
      <c r="J5" s="301"/>
      <c r="K5" s="301"/>
      <c r="L5" s="144"/>
      <c r="M5" s="144"/>
      <c r="N5" s="319" t="s">
        <v>219</v>
      </c>
      <c r="O5" s="319"/>
      <c r="P5" s="319"/>
      <c r="Q5" s="319"/>
      <c r="R5" s="319"/>
    </row>
    <row r="6" spans="1:18" s="160" customFormat="1" ht="18.95" customHeight="1">
      <c r="A6" s="161">
        <v>1</v>
      </c>
      <c r="B6" s="161">
        <v>2</v>
      </c>
      <c r="C6" s="161">
        <v>3</v>
      </c>
      <c r="D6" s="161">
        <v>4</v>
      </c>
      <c r="E6" s="161">
        <v>5</v>
      </c>
      <c r="F6" s="161">
        <v>6</v>
      </c>
      <c r="G6" s="161">
        <v>7</v>
      </c>
      <c r="H6" s="145">
        <v>8</v>
      </c>
      <c r="I6" s="145">
        <v>9</v>
      </c>
      <c r="J6" s="145">
        <v>10</v>
      </c>
      <c r="K6" s="145">
        <v>11</v>
      </c>
      <c r="L6" s="145">
        <v>12</v>
      </c>
      <c r="M6" s="145">
        <v>13</v>
      </c>
      <c r="N6" s="162">
        <v>12</v>
      </c>
      <c r="O6" s="162">
        <v>13</v>
      </c>
      <c r="P6" s="162">
        <v>14</v>
      </c>
      <c r="Q6" s="162">
        <v>15</v>
      </c>
      <c r="R6" s="162">
        <v>16</v>
      </c>
    </row>
    <row r="7" spans="1:18" s="168" customFormat="1" ht="15" customHeight="1">
      <c r="A7" s="292" t="s">
        <v>220</v>
      </c>
      <c r="B7" s="292" t="s">
        <v>221</v>
      </c>
      <c r="C7" s="293" t="s">
        <v>222</v>
      </c>
      <c r="D7" s="292" t="s">
        <v>100</v>
      </c>
      <c r="E7" s="294" t="s">
        <v>223</v>
      </c>
      <c r="F7" s="295"/>
      <c r="G7" s="292" t="s">
        <v>221</v>
      </c>
      <c r="H7" s="293" t="s">
        <v>222</v>
      </c>
      <c r="I7" s="292" t="s">
        <v>100</v>
      </c>
      <c r="J7" s="296" t="s">
        <v>223</v>
      </c>
      <c r="K7" s="296"/>
      <c r="L7" s="297" t="s">
        <v>224</v>
      </c>
      <c r="M7" s="297" t="str">
        <f>"THỰC HIỆN " &amp; K8</f>
        <v>THỰC HIỆN Q3</v>
      </c>
      <c r="N7" s="293" t="s">
        <v>225</v>
      </c>
      <c r="O7" s="292" t="s">
        <v>100</v>
      </c>
      <c r="P7" s="320" t="s">
        <v>266</v>
      </c>
      <c r="Q7" s="321"/>
      <c r="R7" s="322"/>
    </row>
    <row r="8" spans="1:18" s="168" customFormat="1" ht="15" customHeight="1">
      <c r="A8" s="292"/>
      <c r="B8" s="292"/>
      <c r="C8" s="293"/>
      <c r="D8" s="292"/>
      <c r="E8" s="164" t="s">
        <v>226</v>
      </c>
      <c r="F8" s="204" t="s">
        <v>6</v>
      </c>
      <c r="G8" s="292"/>
      <c r="H8" s="293"/>
      <c r="I8" s="292"/>
      <c r="J8" s="220" t="s">
        <v>226</v>
      </c>
      <c r="K8" s="204" t="str">
        <f>F8</f>
        <v>Q3</v>
      </c>
      <c r="L8" s="298"/>
      <c r="M8" s="298"/>
      <c r="N8" s="293"/>
      <c r="O8" s="292"/>
      <c r="P8" s="165" t="s">
        <v>151</v>
      </c>
      <c r="Q8" s="165" t="s">
        <v>152</v>
      </c>
      <c r="R8" s="165" t="s">
        <v>153</v>
      </c>
    </row>
    <row r="9" spans="1:18" s="168" customFormat="1" ht="20.100000000000001" customHeight="1">
      <c r="A9" s="302" t="s">
        <v>227</v>
      </c>
      <c r="B9" s="304"/>
      <c r="C9" s="307" t="s">
        <v>234</v>
      </c>
      <c r="D9" s="304" t="s">
        <v>273</v>
      </c>
      <c r="E9" s="310">
        <f>KPI_Y!E15</f>
        <v>21200000000</v>
      </c>
      <c r="F9" s="313">
        <f>HLOOKUP(F8,KPI_Y!$G$4:$J$15,ROW(KPI_Y!G15)-3,0)</f>
        <v>1300000000</v>
      </c>
      <c r="G9" s="304"/>
      <c r="H9" s="169" t="str">
        <f>KPI_Y!C5</f>
        <v>Doanh thu nhóm sản phẩm 1</v>
      </c>
      <c r="I9" s="170" t="s">
        <v>273</v>
      </c>
      <c r="J9" s="181">
        <f>KPI_Y!E5</f>
        <v>2000000000</v>
      </c>
      <c r="K9" s="194">
        <f>HLOOKUP($K$8,KPI_Y!$G$4:$J$15,ROW(KPI_Y!G4)-2,0)</f>
        <v>300000000</v>
      </c>
      <c r="L9" s="171"/>
      <c r="M9" s="171"/>
      <c r="N9" s="169" t="str">
        <f>H9</f>
        <v>Doanh thu nhóm sản phẩm 1</v>
      </c>
      <c r="O9" s="170" t="s">
        <v>273</v>
      </c>
      <c r="P9" s="181">
        <v>1000000000</v>
      </c>
      <c r="Q9" s="181"/>
      <c r="R9" s="181"/>
    </row>
    <row r="10" spans="1:18" s="168" customFormat="1" ht="20.100000000000001" customHeight="1">
      <c r="A10" s="303"/>
      <c r="B10" s="305"/>
      <c r="C10" s="308"/>
      <c r="D10" s="305"/>
      <c r="E10" s="311"/>
      <c r="F10" s="314"/>
      <c r="G10" s="305"/>
      <c r="H10" s="169" t="str">
        <f>KPI_Y!C6</f>
        <v>Doanh thu nhóm sản phẩm 2</v>
      </c>
      <c r="I10" s="170" t="s">
        <v>273</v>
      </c>
      <c r="J10" s="181">
        <f>KPI_Y!E6</f>
        <v>3200000000</v>
      </c>
      <c r="K10" s="194">
        <f>HLOOKUP($K$8,KPI_Y!$G$4:$J$15,ROW(KPI_Y!G5)-2,0)</f>
        <v>1000000000</v>
      </c>
      <c r="L10" s="171"/>
      <c r="M10" s="171"/>
      <c r="N10" s="169" t="str">
        <f t="shared" ref="N10:N13" si="0">H10</f>
        <v>Doanh thu nhóm sản phẩm 2</v>
      </c>
      <c r="O10" s="170" t="s">
        <v>273</v>
      </c>
      <c r="P10" s="181"/>
      <c r="Q10" s="181"/>
      <c r="R10" s="181"/>
    </row>
    <row r="11" spans="1:18" s="168" customFormat="1" ht="20.100000000000001" customHeight="1">
      <c r="A11" s="303"/>
      <c r="B11" s="305"/>
      <c r="C11" s="308"/>
      <c r="D11" s="305"/>
      <c r="E11" s="311"/>
      <c r="F11" s="314"/>
      <c r="G11" s="305"/>
      <c r="H11" s="169" t="str">
        <f>KPI_Y!C7</f>
        <v>Doanh thu nhóm sản phẩm 3</v>
      </c>
      <c r="I11" s="170" t="s">
        <v>273</v>
      </c>
      <c r="J11" s="181">
        <f>KPI_Y!E7</f>
        <v>2000000000</v>
      </c>
      <c r="K11" s="194">
        <f>HLOOKUP($K$8,KPI_Y!$G$4:$J$15,ROW(KPI_Y!G6)-2,0)</f>
        <v>0</v>
      </c>
      <c r="L11" s="171"/>
      <c r="M11" s="171"/>
      <c r="N11" s="169" t="str">
        <f t="shared" si="0"/>
        <v>Doanh thu nhóm sản phẩm 3</v>
      </c>
      <c r="O11" s="170" t="s">
        <v>273</v>
      </c>
      <c r="P11" s="181"/>
      <c r="Q11" s="181"/>
      <c r="R11" s="181"/>
    </row>
    <row r="12" spans="1:18" s="168" customFormat="1" ht="20.100000000000001" customHeight="1">
      <c r="A12" s="303"/>
      <c r="B12" s="305"/>
      <c r="C12" s="308"/>
      <c r="D12" s="305"/>
      <c r="E12" s="311"/>
      <c r="F12" s="314"/>
      <c r="G12" s="305"/>
      <c r="H12" s="169" t="str">
        <f>KPI_Y!C8</f>
        <v>Doanh thu nhóm sản phẩm 4</v>
      </c>
      <c r="I12" s="170" t="s">
        <v>273</v>
      </c>
      <c r="J12" s="181">
        <f>KPI_Y!E8</f>
        <v>2000000000</v>
      </c>
      <c r="K12" s="194">
        <f>HLOOKUP($K$8,KPI_Y!$G$4:$J$15,ROW(KPI_Y!G7)-2,0)</f>
        <v>0</v>
      </c>
      <c r="L12" s="171"/>
      <c r="M12" s="171"/>
      <c r="N12" s="169" t="str">
        <f t="shared" si="0"/>
        <v>Doanh thu nhóm sản phẩm 4</v>
      </c>
      <c r="O12" s="170" t="s">
        <v>273</v>
      </c>
      <c r="P12" s="181"/>
      <c r="Q12" s="181"/>
      <c r="R12" s="181"/>
    </row>
    <row r="13" spans="1:18" s="168" customFormat="1" ht="20.100000000000001" customHeight="1">
      <c r="A13" s="303"/>
      <c r="B13" s="305"/>
      <c r="C13" s="308"/>
      <c r="D13" s="305"/>
      <c r="E13" s="311"/>
      <c r="F13" s="314"/>
      <c r="G13" s="305"/>
      <c r="H13" s="169" t="str">
        <f>KPI_Y!C9</f>
        <v>Doanh thu nhóm sản phẩm 5</v>
      </c>
      <c r="I13" s="170" t="s">
        <v>273</v>
      </c>
      <c r="J13" s="181">
        <f>KPI_Y!E9</f>
        <v>2000000000</v>
      </c>
      <c r="K13" s="194">
        <f>HLOOKUP($K$8,KPI_Y!$G$4:$J$15,ROW(KPI_Y!G8)-2,0)</f>
        <v>0</v>
      </c>
      <c r="L13" s="171"/>
      <c r="M13" s="171"/>
      <c r="N13" s="169" t="str">
        <f t="shared" si="0"/>
        <v>Doanh thu nhóm sản phẩm 5</v>
      </c>
      <c r="O13" s="170" t="s">
        <v>273</v>
      </c>
      <c r="P13" s="181"/>
      <c r="Q13" s="181"/>
      <c r="R13" s="181"/>
    </row>
    <row r="14" spans="1:18" s="168" customFormat="1" ht="20.100000000000001" customHeight="1">
      <c r="A14" s="303"/>
      <c r="B14" s="305"/>
      <c r="C14" s="308"/>
      <c r="D14" s="305"/>
      <c r="E14" s="311"/>
      <c r="F14" s="314"/>
      <c r="G14" s="305"/>
      <c r="H14" s="169" t="str">
        <f>KPI_Y!C10</f>
        <v>Doanh thu nhóm sản phẩm 6</v>
      </c>
      <c r="I14" s="170" t="s">
        <v>273</v>
      </c>
      <c r="J14" s="181">
        <f>KPI_Y!E10</f>
        <v>2000000000</v>
      </c>
      <c r="K14" s="194">
        <f>HLOOKUP($K$8,KPI_Y!$G$4:$J$15,ROW(KPI_Y!G9)-2,0)</f>
        <v>0</v>
      </c>
      <c r="L14" s="171"/>
      <c r="M14" s="171"/>
      <c r="N14" s="169" t="str">
        <f t="shared" ref="N14:N18" si="1">H14</f>
        <v>Doanh thu nhóm sản phẩm 6</v>
      </c>
      <c r="O14" s="170" t="s">
        <v>273</v>
      </c>
      <c r="P14" s="181"/>
      <c r="Q14" s="181"/>
      <c r="R14" s="181"/>
    </row>
    <row r="15" spans="1:18" s="168" customFormat="1" ht="20.100000000000001" customHeight="1">
      <c r="A15" s="303"/>
      <c r="B15" s="305"/>
      <c r="C15" s="308"/>
      <c r="D15" s="305"/>
      <c r="E15" s="311"/>
      <c r="F15" s="314"/>
      <c r="G15" s="305"/>
      <c r="H15" s="169" t="str">
        <f>KPI_Y!C11</f>
        <v>Doanh thu nhóm sản phẩm 7</v>
      </c>
      <c r="I15" s="170" t="s">
        <v>273</v>
      </c>
      <c r="J15" s="181">
        <f>KPI_Y!E11</f>
        <v>2000000000</v>
      </c>
      <c r="K15" s="194">
        <f>HLOOKUP($K$8,KPI_Y!$G$4:$J$15,ROW(KPI_Y!G10)-2,0)</f>
        <v>0</v>
      </c>
      <c r="L15" s="171"/>
      <c r="M15" s="171"/>
      <c r="N15" s="169" t="str">
        <f t="shared" si="1"/>
        <v>Doanh thu nhóm sản phẩm 7</v>
      </c>
      <c r="O15" s="170" t="s">
        <v>273</v>
      </c>
      <c r="P15" s="181"/>
      <c r="Q15" s="181"/>
      <c r="R15" s="181"/>
    </row>
    <row r="16" spans="1:18" s="168" customFormat="1" ht="20.100000000000001" customHeight="1">
      <c r="A16" s="303"/>
      <c r="B16" s="305"/>
      <c r="C16" s="308"/>
      <c r="D16" s="305"/>
      <c r="E16" s="311"/>
      <c r="F16" s="314"/>
      <c r="G16" s="305"/>
      <c r="H16" s="169" t="str">
        <f>KPI_Y!C12</f>
        <v>Doanh thu nhóm sản phẩm 8</v>
      </c>
      <c r="I16" s="170" t="s">
        <v>273</v>
      </c>
      <c r="J16" s="181">
        <f>KPI_Y!E12</f>
        <v>2000000000</v>
      </c>
      <c r="K16" s="194">
        <f>HLOOKUP($K$8,KPI_Y!$G$4:$J$15,ROW(KPI_Y!G11)-2,0)</f>
        <v>0</v>
      </c>
      <c r="L16" s="171"/>
      <c r="M16" s="171"/>
      <c r="N16" s="169" t="str">
        <f t="shared" si="1"/>
        <v>Doanh thu nhóm sản phẩm 8</v>
      </c>
      <c r="O16" s="170" t="s">
        <v>273</v>
      </c>
      <c r="P16" s="181"/>
      <c r="Q16" s="181"/>
      <c r="R16" s="181"/>
    </row>
    <row r="17" spans="1:18" s="168" customFormat="1" ht="20.100000000000001" customHeight="1">
      <c r="A17" s="303"/>
      <c r="B17" s="305"/>
      <c r="C17" s="308"/>
      <c r="D17" s="305"/>
      <c r="E17" s="311"/>
      <c r="F17" s="314"/>
      <c r="G17" s="305"/>
      <c r="H17" s="169" t="str">
        <f>KPI_Y!C13</f>
        <v>Doanh thu nhóm sản phẩm 9</v>
      </c>
      <c r="I17" s="170" t="s">
        <v>273</v>
      </c>
      <c r="J17" s="181">
        <f>KPI_Y!E13</f>
        <v>2000000000</v>
      </c>
      <c r="K17" s="194">
        <f>HLOOKUP($K$8,KPI_Y!$G$4:$J$15,ROW(KPI_Y!G12)-2,0)</f>
        <v>0</v>
      </c>
      <c r="L17" s="171"/>
      <c r="M17" s="171"/>
      <c r="N17" s="169" t="str">
        <f t="shared" si="1"/>
        <v>Doanh thu nhóm sản phẩm 9</v>
      </c>
      <c r="O17" s="170" t="s">
        <v>273</v>
      </c>
      <c r="P17" s="181"/>
      <c r="Q17" s="181"/>
      <c r="R17" s="181"/>
    </row>
    <row r="18" spans="1:18" s="168" customFormat="1" ht="20.100000000000001" customHeight="1">
      <c r="A18" s="303"/>
      <c r="B18" s="306"/>
      <c r="C18" s="309"/>
      <c r="D18" s="306"/>
      <c r="E18" s="312"/>
      <c r="F18" s="315"/>
      <c r="G18" s="306"/>
      <c r="H18" s="169" t="str">
        <f>KPI_Y!C14</f>
        <v>Doanh thu nhóm sản phẩm 10</v>
      </c>
      <c r="I18" s="170" t="s">
        <v>273</v>
      </c>
      <c r="J18" s="181">
        <f>KPI_Y!E14</f>
        <v>2000000000</v>
      </c>
      <c r="K18" s="194">
        <f>HLOOKUP($K$8,KPI_Y!$G$4:$J$15,ROW(KPI_Y!G13)-2,0)</f>
        <v>0</v>
      </c>
      <c r="L18" s="171"/>
      <c r="M18" s="171"/>
      <c r="N18" s="169" t="str">
        <f t="shared" si="1"/>
        <v>Doanh thu nhóm sản phẩm 10</v>
      </c>
      <c r="O18" s="170" t="s">
        <v>273</v>
      </c>
      <c r="P18" s="181"/>
      <c r="Q18" s="181"/>
      <c r="R18" s="181"/>
    </row>
    <row r="19" spans="1:18" s="197" customFormat="1" ht="27" customHeight="1">
      <c r="A19" s="303"/>
      <c r="B19" s="182"/>
      <c r="C19" s="166"/>
      <c r="D19" s="196"/>
      <c r="E19" s="196"/>
      <c r="F19" s="196"/>
      <c r="G19" s="196"/>
      <c r="H19" s="196" t="s">
        <v>242</v>
      </c>
      <c r="I19" s="182" t="s">
        <v>273</v>
      </c>
      <c r="J19" s="183">
        <f>SUM(J9:J18)</f>
        <v>21200000000</v>
      </c>
      <c r="K19" s="183">
        <f>SUM(K9:K18)</f>
        <v>1300000000</v>
      </c>
      <c r="L19" s="182"/>
      <c r="M19" s="182"/>
      <c r="N19" s="166" t="s">
        <v>279</v>
      </c>
      <c r="O19" s="182" t="s">
        <v>273</v>
      </c>
      <c r="P19" s="183">
        <f>SUM(P9:P18)</f>
        <v>1000000000</v>
      </c>
      <c r="Q19" s="183">
        <f>SUM(Q9:Q18)</f>
        <v>0</v>
      </c>
      <c r="R19" s="183">
        <f>SUM(R9:R18)</f>
        <v>0</v>
      </c>
    </row>
    <row r="20" spans="1:18" ht="33" customHeight="1">
      <c r="A20" s="303"/>
      <c r="B20" s="153"/>
      <c r="C20" s="156" t="s">
        <v>297</v>
      </c>
      <c r="D20" s="153" t="s">
        <v>230</v>
      </c>
      <c r="E20" s="153"/>
      <c r="F20" s="205">
        <f>KPI_Y!E16</f>
        <v>0.12</v>
      </c>
      <c r="G20" s="153"/>
      <c r="H20" s="195" t="s">
        <v>297</v>
      </c>
      <c r="I20" s="154" t="s">
        <v>230</v>
      </c>
      <c r="J20" s="206">
        <f>F20</f>
        <v>0.12</v>
      </c>
      <c r="K20" s="206">
        <f>F20</f>
        <v>0.12</v>
      </c>
      <c r="L20" s="154"/>
      <c r="M20" s="154"/>
      <c r="N20" s="159" t="str">
        <f>H20</f>
        <v xml:space="preserve">Tỷ suất lợi nhuận kinh doanh </v>
      </c>
      <c r="O20" s="154" t="s">
        <v>230</v>
      </c>
      <c r="P20" s="206">
        <f>$F$20</f>
        <v>0.12</v>
      </c>
      <c r="Q20" s="206">
        <f t="shared" ref="Q20:R20" si="2">$F$20</f>
        <v>0.12</v>
      </c>
      <c r="R20" s="206">
        <f t="shared" si="2"/>
        <v>0.12</v>
      </c>
    </row>
    <row r="21" spans="1:18" s="149" customFormat="1" ht="8.1" customHeight="1">
      <c r="A21" s="146"/>
      <c r="B21" s="147"/>
      <c r="C21" s="157"/>
      <c r="D21" s="147"/>
      <c r="E21" s="147"/>
      <c r="F21" s="147"/>
      <c r="G21" s="147"/>
      <c r="H21" s="157"/>
      <c r="I21" s="147"/>
      <c r="J21" s="147"/>
      <c r="K21" s="147"/>
      <c r="L21" s="147"/>
      <c r="M21" s="147"/>
      <c r="N21" s="167"/>
      <c r="O21" s="148"/>
      <c r="P21" s="148"/>
      <c r="Q21" s="148"/>
      <c r="R21" s="148"/>
    </row>
    <row r="22" spans="1:18" s="175" customFormat="1" ht="39.950000000000003" customHeight="1">
      <c r="A22" s="283" t="s">
        <v>228</v>
      </c>
      <c r="B22" s="283"/>
      <c r="C22" s="287" t="s">
        <v>245</v>
      </c>
      <c r="D22" s="283" t="s">
        <v>229</v>
      </c>
      <c r="E22" s="283">
        <v>100000</v>
      </c>
      <c r="F22" s="290">
        <v>30000</v>
      </c>
      <c r="G22" s="283"/>
      <c r="H22" s="163" t="s">
        <v>257</v>
      </c>
      <c r="I22" s="172" t="s">
        <v>263</v>
      </c>
      <c r="J22" s="172"/>
      <c r="K22" s="173"/>
      <c r="L22" s="174"/>
      <c r="M22" s="174"/>
      <c r="N22" s="163" t="str">
        <f>H22</f>
        <v>Tạo LEAD mới</v>
      </c>
      <c r="O22" s="172" t="str">
        <f>I22</f>
        <v>Contact</v>
      </c>
      <c r="P22" s="172"/>
      <c r="Q22" s="172"/>
      <c r="R22" s="172"/>
    </row>
    <row r="23" spans="1:18" s="175" customFormat="1" ht="39.950000000000003" customHeight="1">
      <c r="A23" s="282"/>
      <c r="B23" s="282"/>
      <c r="C23" s="288"/>
      <c r="D23" s="282"/>
      <c r="E23" s="282"/>
      <c r="F23" s="281"/>
      <c r="G23" s="282"/>
      <c r="H23" s="163" t="s">
        <v>258</v>
      </c>
      <c r="I23" s="172" t="s">
        <v>229</v>
      </c>
      <c r="J23" s="172"/>
      <c r="K23" s="173"/>
      <c r="L23" s="174"/>
      <c r="M23" s="174"/>
      <c r="N23" s="163" t="str">
        <f t="shared" ref="N23:N27" si="3">H23</f>
        <v>Email, điện thoại giao dịch với LEAD mới và LEAD được cung cấp</v>
      </c>
      <c r="O23" s="172" t="str">
        <f t="shared" ref="O23:O27" si="4">I23</f>
        <v>lượt</v>
      </c>
      <c r="P23" s="172"/>
      <c r="Q23" s="172"/>
      <c r="R23" s="172"/>
    </row>
    <row r="24" spans="1:18" s="175" customFormat="1" ht="39.950000000000003" customHeight="1">
      <c r="A24" s="282"/>
      <c r="B24" s="284"/>
      <c r="C24" s="289"/>
      <c r="D24" s="284"/>
      <c r="E24" s="284"/>
      <c r="F24" s="291"/>
      <c r="G24" s="284"/>
      <c r="H24" s="163" t="s">
        <v>259</v>
      </c>
      <c r="I24" s="172" t="s">
        <v>229</v>
      </c>
      <c r="J24" s="172"/>
      <c r="K24" s="173"/>
      <c r="L24" s="174"/>
      <c r="M24" s="174"/>
      <c r="N24" s="163" t="str">
        <f t="shared" si="3"/>
        <v>Gặp gỡ trực tiếp khi cần hoặc cơ hội</v>
      </c>
      <c r="O24" s="172" t="str">
        <f t="shared" si="4"/>
        <v>lượt</v>
      </c>
      <c r="P24" s="172"/>
      <c r="Q24" s="172"/>
      <c r="R24" s="172"/>
    </row>
    <row r="25" spans="1:18" s="175" customFormat="1" ht="39.950000000000003" customHeight="1">
      <c r="A25" s="282"/>
      <c r="B25" s="283"/>
      <c r="C25" s="287" t="s">
        <v>244</v>
      </c>
      <c r="D25" s="283" t="s">
        <v>230</v>
      </c>
      <c r="E25" s="283">
        <v>20</v>
      </c>
      <c r="F25" s="290">
        <v>20</v>
      </c>
      <c r="G25" s="283"/>
      <c r="H25" s="163" t="s">
        <v>260</v>
      </c>
      <c r="I25" s="172" t="s">
        <v>263</v>
      </c>
      <c r="J25" s="172"/>
      <c r="K25" s="173"/>
      <c r="L25" s="174"/>
      <c r="M25" s="174"/>
      <c r="N25" s="163" t="str">
        <f t="shared" si="3"/>
        <v>Phân loại khách hàng thành 3 mức: Rất quan tâm; Quan tâm; Chưa quan tâm</v>
      </c>
      <c r="O25" s="172" t="str">
        <f t="shared" si="4"/>
        <v>Contact</v>
      </c>
      <c r="P25" s="172"/>
      <c r="Q25" s="172"/>
      <c r="R25" s="172"/>
    </row>
    <row r="26" spans="1:18" s="175" customFormat="1" ht="39.950000000000003" customHeight="1">
      <c r="A26" s="282"/>
      <c r="B26" s="282"/>
      <c r="C26" s="288"/>
      <c r="D26" s="282"/>
      <c r="E26" s="282"/>
      <c r="F26" s="281"/>
      <c r="G26" s="282"/>
      <c r="H26" s="163" t="s">
        <v>261</v>
      </c>
      <c r="I26" s="172" t="s">
        <v>264</v>
      </c>
      <c r="J26" s="172"/>
      <c r="K26" s="173"/>
      <c r="L26" s="174"/>
      <c r="M26" s="174"/>
      <c r="N26" s="163" t="str">
        <f t="shared" si="3"/>
        <v>Thiết lập giao dịch có phản hồi</v>
      </c>
      <c r="O26" s="172" t="str">
        <f t="shared" si="4"/>
        <v>Lần</v>
      </c>
      <c r="P26" s="172"/>
      <c r="Q26" s="172"/>
      <c r="R26" s="172"/>
    </row>
    <row r="27" spans="1:18" s="175" customFormat="1" ht="39.950000000000003" customHeight="1">
      <c r="A27" s="282"/>
      <c r="B27" s="284"/>
      <c r="C27" s="289"/>
      <c r="D27" s="284"/>
      <c r="E27" s="284"/>
      <c r="F27" s="291"/>
      <c r="G27" s="284"/>
      <c r="H27" s="163" t="s">
        <v>262</v>
      </c>
      <c r="I27" s="172" t="s">
        <v>243</v>
      </c>
      <c r="J27" s="172"/>
      <c r="K27" s="173"/>
      <c r="L27" s="174"/>
      <c r="M27" s="174"/>
      <c r="N27" s="163" t="str">
        <f t="shared" si="3"/>
        <v>Ký hợp đồng mới</v>
      </c>
      <c r="O27" s="172" t="str">
        <f t="shared" si="4"/>
        <v>Tỉ</v>
      </c>
      <c r="P27" s="172"/>
      <c r="Q27" s="172"/>
      <c r="R27" s="172"/>
    </row>
    <row r="28" spans="1:18" s="175" customFormat="1" ht="39.950000000000003" customHeight="1">
      <c r="A28" s="282"/>
      <c r="B28" s="282"/>
      <c r="C28" s="288" t="s">
        <v>231</v>
      </c>
      <c r="D28" s="282" t="s">
        <v>230</v>
      </c>
      <c r="E28" s="282">
        <v>95</v>
      </c>
      <c r="F28" s="281">
        <v>95</v>
      </c>
      <c r="G28" s="282"/>
      <c r="H28" s="163" t="s">
        <v>246</v>
      </c>
      <c r="I28" s="172" t="s">
        <v>229</v>
      </c>
      <c r="J28" s="172"/>
      <c r="K28" s="173"/>
      <c r="L28" s="174"/>
      <c r="M28" s="174"/>
      <c r="N28" s="163" t="str">
        <f t="shared" ref="N28:O32" si="5">H28</f>
        <v>Cung cấp đầy đủ thông tin</v>
      </c>
      <c r="O28" s="172" t="str">
        <f t="shared" ref="O28:O30" si="6">I28</f>
        <v>lượt</v>
      </c>
      <c r="P28" s="172"/>
      <c r="Q28" s="172"/>
      <c r="R28" s="172"/>
    </row>
    <row r="29" spans="1:18" s="175" customFormat="1" ht="39.950000000000003" customHeight="1">
      <c r="A29" s="282"/>
      <c r="B29" s="282"/>
      <c r="C29" s="288"/>
      <c r="D29" s="282"/>
      <c r="E29" s="282"/>
      <c r="F29" s="281"/>
      <c r="G29" s="282"/>
      <c r="H29" s="163" t="s">
        <v>247</v>
      </c>
      <c r="I29" s="172" t="s">
        <v>229</v>
      </c>
      <c r="J29" s="172"/>
      <c r="K29" s="173"/>
      <c r="L29" s="174"/>
      <c r="M29" s="174"/>
      <c r="N29" s="163" t="str">
        <f t="shared" si="5"/>
        <v>Đúng hẹn, đúng hạn</v>
      </c>
      <c r="O29" s="172" t="str">
        <f t="shared" si="6"/>
        <v>lượt</v>
      </c>
      <c r="P29" s="172"/>
      <c r="Q29" s="172"/>
      <c r="R29" s="172"/>
    </row>
    <row r="30" spans="1:18" s="175" customFormat="1" ht="39.950000000000003" customHeight="1">
      <c r="A30" s="282"/>
      <c r="B30" s="282"/>
      <c r="C30" s="288"/>
      <c r="D30" s="282"/>
      <c r="E30" s="282"/>
      <c r="F30" s="281"/>
      <c r="G30" s="282"/>
      <c r="H30" s="163" t="s">
        <v>248</v>
      </c>
      <c r="I30" s="172" t="s">
        <v>265</v>
      </c>
      <c r="J30" s="172"/>
      <c r="K30" s="173"/>
      <c r="L30" s="174"/>
      <c r="M30" s="174"/>
      <c r="N30" s="163" t="str">
        <f t="shared" si="5"/>
        <v>Phiếu đánh giá sau bán</v>
      </c>
      <c r="O30" s="172" t="str">
        <f t="shared" si="6"/>
        <v>Phiếu</v>
      </c>
      <c r="P30" s="172"/>
      <c r="Q30" s="172"/>
      <c r="R30" s="172"/>
    </row>
    <row r="31" spans="1:18" s="175" customFormat="1" ht="8.1" customHeight="1">
      <c r="A31" s="176"/>
      <c r="B31" s="177"/>
      <c r="C31" s="178"/>
      <c r="D31" s="177"/>
      <c r="E31" s="177"/>
      <c r="F31" s="177"/>
      <c r="G31" s="177"/>
      <c r="H31" s="178"/>
      <c r="I31" s="177"/>
      <c r="J31" s="177"/>
      <c r="K31" s="177"/>
      <c r="L31" s="177"/>
      <c r="M31" s="177"/>
      <c r="N31" s="179"/>
      <c r="O31" s="180"/>
      <c r="P31" s="180"/>
      <c r="Q31" s="180"/>
      <c r="R31" s="180"/>
    </row>
    <row r="32" spans="1:18" s="175" customFormat="1" ht="47.25" customHeight="1">
      <c r="A32" s="283" t="s">
        <v>232</v>
      </c>
      <c r="B32" s="172"/>
      <c r="C32" s="163" t="s">
        <v>249</v>
      </c>
      <c r="D32" s="172" t="s">
        <v>230</v>
      </c>
      <c r="E32" s="172">
        <v>100</v>
      </c>
      <c r="F32" s="173"/>
      <c r="G32" s="172"/>
      <c r="H32" s="163" t="s">
        <v>253</v>
      </c>
      <c r="I32" s="172"/>
      <c r="J32" s="172"/>
      <c r="K32" s="173"/>
      <c r="L32" s="174"/>
      <c r="M32" s="174"/>
      <c r="N32" s="163" t="str">
        <f t="shared" si="5"/>
        <v>1. Mẫu lập kế hoạch từng tháng
2. Mẫu báo cáo và đánh giá công việc tháng
3. Tuân thủ nội quy, quy chế</v>
      </c>
      <c r="O32" s="172">
        <f t="shared" si="5"/>
        <v>0</v>
      </c>
      <c r="P32" s="172"/>
      <c r="Q32" s="172"/>
      <c r="R32" s="172"/>
    </row>
    <row r="33" spans="1:18" s="175" customFormat="1" ht="61.5" customHeight="1">
      <c r="A33" s="284"/>
      <c r="B33" s="172"/>
      <c r="C33" s="163" t="s">
        <v>250</v>
      </c>
      <c r="D33" s="172" t="s">
        <v>230</v>
      </c>
      <c r="E33" s="172">
        <v>100</v>
      </c>
      <c r="F33" s="173"/>
      <c r="G33" s="172"/>
      <c r="H33" s="163" t="s">
        <v>254</v>
      </c>
      <c r="I33" s="172"/>
      <c r="J33" s="172"/>
      <c r="K33" s="173"/>
      <c r="L33" s="174"/>
      <c r="M33" s="174"/>
      <c r="N33" s="163" t="str">
        <f t="shared" ref="N33:N36" si="7">H33</f>
        <v>1. Mẫu báo giá, đơn hàng, profile
2. Quy chuẩn giao dịch điện thoại, email
3. Hợp đồng và phụ lục giao dịch
4. Cập nhật trạng thái của khách hàng</v>
      </c>
      <c r="O33" s="172">
        <f t="shared" ref="O33" si="8">I33</f>
        <v>0</v>
      </c>
      <c r="P33" s="172"/>
      <c r="Q33" s="172"/>
      <c r="R33" s="172"/>
    </row>
    <row r="34" spans="1:18" s="175" customFormat="1" ht="8.1" customHeight="1">
      <c r="A34" s="176"/>
      <c r="B34" s="177"/>
      <c r="C34" s="178"/>
      <c r="D34" s="177"/>
      <c r="E34" s="177"/>
      <c r="F34" s="177"/>
      <c r="G34" s="177"/>
      <c r="H34" s="178"/>
      <c r="I34" s="177"/>
      <c r="J34" s="177"/>
      <c r="K34" s="177"/>
      <c r="L34" s="177"/>
      <c r="M34" s="177"/>
      <c r="N34" s="179"/>
      <c r="O34" s="180"/>
      <c r="P34" s="180"/>
      <c r="Q34" s="180"/>
      <c r="R34" s="180"/>
    </row>
    <row r="35" spans="1:18" s="175" customFormat="1" ht="45.75" customHeight="1">
      <c r="A35" s="283" t="s">
        <v>233</v>
      </c>
      <c r="B35" s="172"/>
      <c r="C35" s="163" t="s">
        <v>251</v>
      </c>
      <c r="D35" s="172"/>
      <c r="E35" s="172"/>
      <c r="F35" s="173"/>
      <c r="G35" s="172"/>
      <c r="H35" s="163" t="s">
        <v>255</v>
      </c>
      <c r="I35" s="172"/>
      <c r="J35" s="172"/>
      <c r="K35" s="173"/>
      <c r="L35" s="174"/>
      <c r="M35" s="174"/>
      <c r="N35" s="163" t="str">
        <f t="shared" si="7"/>
        <v>1. Giao dịch thân thiện, cầu thị
2. Báo cáo học tập kỹ năng</v>
      </c>
      <c r="O35" s="172"/>
      <c r="P35" s="172"/>
      <c r="Q35" s="172"/>
      <c r="R35" s="172"/>
    </row>
    <row r="36" spans="1:18" s="175" customFormat="1" ht="45.75" customHeight="1">
      <c r="A36" s="284"/>
      <c r="B36" s="172"/>
      <c r="C36" s="163" t="s">
        <v>252</v>
      </c>
      <c r="D36" s="172"/>
      <c r="E36" s="172"/>
      <c r="F36" s="173"/>
      <c r="G36" s="172"/>
      <c r="H36" s="163" t="s">
        <v>256</v>
      </c>
      <c r="I36" s="172"/>
      <c r="J36" s="172"/>
      <c r="K36" s="173"/>
      <c r="L36" s="174"/>
      <c r="M36" s="174"/>
      <c r="N36" s="163" t="str">
        <f t="shared" si="7"/>
        <v>Viết đề xuất cụ thể trong báo cáo và đánh giá công việc</v>
      </c>
      <c r="O36" s="172"/>
      <c r="P36" s="172"/>
      <c r="Q36" s="172"/>
      <c r="R36" s="172"/>
    </row>
    <row r="37" spans="1:18" ht="9" customHeight="1">
      <c r="A37" s="150"/>
      <c r="B37" s="150"/>
      <c r="C37" s="158"/>
      <c r="D37" s="150"/>
      <c r="E37" s="285"/>
      <c r="F37" s="286"/>
      <c r="G37" s="150"/>
      <c r="H37" s="158"/>
      <c r="I37" s="150"/>
      <c r="J37" s="285"/>
      <c r="K37" s="286"/>
      <c r="L37" s="151"/>
      <c r="M37" s="151"/>
      <c r="N37" s="158"/>
      <c r="O37" s="150"/>
      <c r="P37" s="150"/>
      <c r="Q37" s="150"/>
      <c r="R37" s="150"/>
    </row>
  </sheetData>
  <mergeCells count="51">
    <mergeCell ref="O1:R4"/>
    <mergeCell ref="A5:G5"/>
    <mergeCell ref="H5:K5"/>
    <mergeCell ref="A9:A20"/>
    <mergeCell ref="B9:B18"/>
    <mergeCell ref="C9:C18"/>
    <mergeCell ref="D9:D18"/>
    <mergeCell ref="E9:E18"/>
    <mergeCell ref="F9:F18"/>
    <mergeCell ref="G9:G18"/>
    <mergeCell ref="H1:N4"/>
    <mergeCell ref="A1:G2"/>
    <mergeCell ref="A3:G4"/>
    <mergeCell ref="N5:R5"/>
    <mergeCell ref="P7:R7"/>
    <mergeCell ref="A7:A8"/>
    <mergeCell ref="B7:B8"/>
    <mergeCell ref="C7:C8"/>
    <mergeCell ref="D7:D8"/>
    <mergeCell ref="E7:F7"/>
    <mergeCell ref="O7:O8"/>
    <mergeCell ref="H7:H8"/>
    <mergeCell ref="I7:I8"/>
    <mergeCell ref="J7:K7"/>
    <mergeCell ref="L7:L8"/>
    <mergeCell ref="M7:M8"/>
    <mergeCell ref="N7:N8"/>
    <mergeCell ref="G7:G8"/>
    <mergeCell ref="J37:K37"/>
    <mergeCell ref="G22:G24"/>
    <mergeCell ref="B25:B27"/>
    <mergeCell ref="C25:C27"/>
    <mergeCell ref="D25:D27"/>
    <mergeCell ref="E25:E27"/>
    <mergeCell ref="F25:F27"/>
    <mergeCell ref="G25:G27"/>
    <mergeCell ref="B22:B24"/>
    <mergeCell ref="C22:C24"/>
    <mergeCell ref="D22:D24"/>
    <mergeCell ref="E22:E24"/>
    <mergeCell ref="F22:F24"/>
    <mergeCell ref="B28:B30"/>
    <mergeCell ref="C28:C30"/>
    <mergeCell ref="D28:D30"/>
    <mergeCell ref="F28:F30"/>
    <mergeCell ref="G28:G30"/>
    <mergeCell ref="A32:A33"/>
    <mergeCell ref="A35:A36"/>
    <mergeCell ref="E37:F37"/>
    <mergeCell ref="A22:A30"/>
    <mergeCell ref="E28:E30"/>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KPI_Y!$G$4:$J$4</xm:f>
          </x14:formula1>
          <xm:sqref>F8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50"/>
  <sheetViews>
    <sheetView workbookViewId="0">
      <pane xSplit="5" ySplit="5" topLeftCell="H6" activePane="bottomRight" state="frozen"/>
      <selection pane="topRight" activeCell="F1" sqref="F1"/>
      <selection pane="bottomLeft" activeCell="A6" sqref="A6"/>
      <selection pane="bottomRight" activeCell="C16" sqref="C16"/>
    </sheetView>
  </sheetViews>
  <sheetFormatPr defaultRowHeight="15"/>
  <cols>
    <col min="1" max="1" width="7.85546875" style="28" customWidth="1"/>
    <col min="2" max="2" width="13.85546875" customWidth="1"/>
    <col min="3" max="3" width="12.28515625" customWidth="1"/>
    <col min="4" max="4" width="36.7109375" style="29" customWidth="1"/>
    <col min="5" max="5" width="6.85546875" style="28" customWidth="1"/>
    <col min="6" max="6" width="12.5703125" style="28" customWidth="1"/>
    <col min="7" max="7" width="10.85546875" customWidth="1"/>
    <col min="19" max="21" width="10.5703125" hidden="1" customWidth="1"/>
    <col min="22" max="48" width="0" hidden="1" customWidth="1"/>
    <col min="49" max="49" width="9.28515625" hidden="1" customWidth="1"/>
    <col min="50" max="51" width="15.28515625" hidden="1" customWidth="1"/>
    <col min="52" max="54" width="0" hidden="1" customWidth="1"/>
    <col min="55" max="57" width="10.5703125" hidden="1" customWidth="1"/>
    <col min="58" max="60" width="0" hidden="1" customWidth="1"/>
    <col min="61" max="61" width="10.42578125" hidden="1" customWidth="1"/>
    <col min="62" max="63" width="10.28515625" hidden="1" customWidth="1"/>
    <col min="64" max="90" width="0" hidden="1" customWidth="1"/>
  </cols>
  <sheetData>
    <row r="1" spans="1:90">
      <c r="A1" s="250" t="str">
        <f>DM_HHDV!A1</f>
        <v>GHI TÊN CÔNG TY VÀO ĐÂY | Giamdoc.net</v>
      </c>
      <c r="B1" s="250"/>
      <c r="C1" s="250"/>
      <c r="D1" s="250"/>
      <c r="E1" s="250"/>
      <c r="F1" s="56"/>
      <c r="G1" s="323" t="s">
        <v>132</v>
      </c>
      <c r="H1" s="323"/>
      <c r="I1" s="323"/>
      <c r="J1" s="323"/>
      <c r="K1" s="323"/>
      <c r="L1" s="323"/>
      <c r="M1" s="323"/>
      <c r="N1" s="323"/>
      <c r="O1" s="323"/>
      <c r="P1" s="324">
        <v>2017</v>
      </c>
      <c r="Q1" s="324"/>
      <c r="R1" s="325"/>
    </row>
    <row r="2" spans="1:90">
      <c r="A2" s="326"/>
      <c r="B2" s="326"/>
      <c r="C2" s="326"/>
      <c r="D2" s="326"/>
      <c r="E2" s="326"/>
      <c r="F2" s="57"/>
      <c r="G2" s="323"/>
      <c r="H2" s="323"/>
      <c r="I2" s="323"/>
      <c r="J2" s="323"/>
      <c r="K2" s="323"/>
      <c r="L2" s="323"/>
      <c r="M2" s="323"/>
      <c r="N2" s="323"/>
      <c r="O2" s="323"/>
      <c r="P2" s="324"/>
      <c r="Q2" s="324"/>
      <c r="R2" s="325"/>
    </row>
    <row r="3" spans="1:90" ht="15" customHeight="1">
      <c r="A3" s="337" t="str">
        <f>DM_HHDV!A3</f>
        <v>Code / Nhóm sale / Dự án / Cửa hàng</v>
      </c>
      <c r="B3" s="334" t="s">
        <v>317</v>
      </c>
      <c r="C3" s="334" t="s">
        <v>318</v>
      </c>
      <c r="D3" s="327" t="s">
        <v>319</v>
      </c>
      <c r="E3" s="331" t="s">
        <v>100</v>
      </c>
      <c r="F3" s="68"/>
      <c r="G3" s="330" t="s">
        <v>316</v>
      </c>
      <c r="H3" s="330"/>
      <c r="I3" s="330"/>
      <c r="J3" s="330"/>
      <c r="K3" s="330"/>
      <c r="L3" s="330"/>
      <c r="M3" s="330"/>
      <c r="N3" s="330"/>
      <c r="O3" s="330"/>
      <c r="P3" s="330"/>
      <c r="Q3" s="330"/>
      <c r="R3" s="330"/>
      <c r="S3" s="325" t="s">
        <v>154</v>
      </c>
      <c r="T3" s="325"/>
      <c r="U3" s="325"/>
      <c r="V3" s="325" t="s">
        <v>155</v>
      </c>
      <c r="W3" s="325"/>
      <c r="X3" s="325"/>
      <c r="Y3" s="325" t="s">
        <v>156</v>
      </c>
      <c r="Z3" s="325"/>
      <c r="AA3" s="325"/>
      <c r="AB3" s="325" t="s">
        <v>157</v>
      </c>
      <c r="AC3" s="325"/>
      <c r="AD3" s="325"/>
      <c r="AE3" s="325" t="s">
        <v>158</v>
      </c>
      <c r="AF3" s="325"/>
      <c r="AG3" s="325"/>
      <c r="AH3" s="325" t="s">
        <v>159</v>
      </c>
      <c r="AI3" s="325"/>
      <c r="AJ3" s="325"/>
      <c r="AK3" s="325" t="s">
        <v>160</v>
      </c>
      <c r="AL3" s="325"/>
      <c r="AM3" s="325"/>
      <c r="AN3" s="325" t="s">
        <v>161</v>
      </c>
      <c r="AO3" s="325"/>
      <c r="AP3" s="325"/>
      <c r="AQ3" s="325" t="s">
        <v>162</v>
      </c>
      <c r="AR3" s="325"/>
      <c r="AS3" s="325"/>
      <c r="AT3" s="325" t="s">
        <v>163</v>
      </c>
      <c r="AU3" s="325"/>
      <c r="AV3" s="325"/>
      <c r="AW3" s="325" t="s">
        <v>164</v>
      </c>
      <c r="AX3" s="325"/>
      <c r="AY3" s="325"/>
      <c r="AZ3" s="325" t="s">
        <v>165</v>
      </c>
      <c r="BA3" s="325"/>
      <c r="BB3" s="325"/>
      <c r="BC3" s="340" t="s">
        <v>133</v>
      </c>
      <c r="BD3" s="340"/>
      <c r="BE3" s="340"/>
      <c r="BF3" s="340" t="s">
        <v>134</v>
      </c>
      <c r="BG3" s="340"/>
      <c r="BH3" s="340"/>
      <c r="BI3" s="340" t="s">
        <v>135</v>
      </c>
      <c r="BJ3" s="340"/>
      <c r="BK3" s="340"/>
      <c r="BL3" s="340" t="s">
        <v>136</v>
      </c>
      <c r="BM3" s="340"/>
      <c r="BN3" s="340"/>
      <c r="BO3" s="340" t="s">
        <v>137</v>
      </c>
      <c r="BP3" s="340"/>
      <c r="BQ3" s="340"/>
      <c r="BR3" s="340" t="s">
        <v>138</v>
      </c>
      <c r="BS3" s="340"/>
      <c r="BT3" s="340"/>
      <c r="BU3" s="340" t="s">
        <v>139</v>
      </c>
      <c r="BV3" s="340"/>
      <c r="BW3" s="340"/>
      <c r="BX3" s="340" t="s">
        <v>140</v>
      </c>
      <c r="BY3" s="340"/>
      <c r="BZ3" s="340"/>
      <c r="CA3" s="340" t="s">
        <v>141</v>
      </c>
      <c r="CB3" s="340"/>
      <c r="CC3" s="340"/>
      <c r="CD3" s="340" t="s">
        <v>142</v>
      </c>
      <c r="CE3" s="340"/>
      <c r="CF3" s="340"/>
      <c r="CG3" s="340" t="s">
        <v>143</v>
      </c>
      <c r="CH3" s="340"/>
      <c r="CI3" s="340"/>
      <c r="CJ3" s="340" t="s">
        <v>144</v>
      </c>
      <c r="CK3" s="340"/>
      <c r="CL3" s="340"/>
    </row>
    <row r="4" spans="1:90">
      <c r="A4" s="338"/>
      <c r="B4" s="335"/>
      <c r="C4" s="335"/>
      <c r="D4" s="328"/>
      <c r="E4" s="332"/>
      <c r="F4" s="69"/>
      <c r="G4" s="330"/>
      <c r="H4" s="330"/>
      <c r="I4" s="330"/>
      <c r="J4" s="330"/>
      <c r="K4" s="330"/>
      <c r="L4" s="330"/>
      <c r="M4" s="330"/>
      <c r="N4" s="330"/>
      <c r="O4" s="330"/>
      <c r="P4" s="330"/>
      <c r="Q4" s="330"/>
      <c r="R4" s="330"/>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row>
    <row r="5" spans="1:90" s="15" customFormat="1" ht="39.75" customHeight="1">
      <c r="A5" s="339"/>
      <c r="B5" s="336"/>
      <c r="C5" s="336"/>
      <c r="D5" s="329"/>
      <c r="E5" s="333"/>
      <c r="F5" s="70" t="s">
        <v>166</v>
      </c>
      <c r="G5" s="60" t="s">
        <v>145</v>
      </c>
      <c r="H5" s="61" t="s">
        <v>146</v>
      </c>
      <c r="I5" s="61" t="s">
        <v>147</v>
      </c>
      <c r="J5" s="61" t="s">
        <v>148</v>
      </c>
      <c r="K5" s="61" t="s">
        <v>149</v>
      </c>
      <c r="L5" s="61" t="s">
        <v>150</v>
      </c>
      <c r="M5" s="61" t="s">
        <v>151</v>
      </c>
      <c r="N5" s="61" t="s">
        <v>152</v>
      </c>
      <c r="O5" s="61" t="s">
        <v>153</v>
      </c>
      <c r="P5" s="61" t="s">
        <v>129</v>
      </c>
      <c r="Q5" s="61" t="s">
        <v>130</v>
      </c>
      <c r="R5" s="61" t="s">
        <v>131</v>
      </c>
      <c r="S5" s="72">
        <v>1</v>
      </c>
      <c r="T5" s="72">
        <v>2</v>
      </c>
      <c r="U5" s="72">
        <v>3</v>
      </c>
      <c r="V5" s="72">
        <v>1</v>
      </c>
      <c r="W5" s="72">
        <v>2</v>
      </c>
      <c r="X5" s="72">
        <v>3</v>
      </c>
      <c r="Y5" s="72">
        <v>1</v>
      </c>
      <c r="Z5" s="72">
        <v>2</v>
      </c>
      <c r="AA5" s="72">
        <v>3</v>
      </c>
      <c r="AB5" s="72">
        <v>1</v>
      </c>
      <c r="AC5" s="72">
        <v>2</v>
      </c>
      <c r="AD5" s="72">
        <v>3</v>
      </c>
      <c r="AE5" s="72">
        <v>1</v>
      </c>
      <c r="AF5" s="72">
        <v>2</v>
      </c>
      <c r="AG5" s="72">
        <v>3</v>
      </c>
      <c r="AH5" s="72">
        <v>1</v>
      </c>
      <c r="AI5" s="72">
        <v>2</v>
      </c>
      <c r="AJ5" s="72">
        <v>3</v>
      </c>
      <c r="AK5" s="72">
        <v>1</v>
      </c>
      <c r="AL5" s="72">
        <v>2</v>
      </c>
      <c r="AM5" s="72">
        <v>3</v>
      </c>
      <c r="AN5" s="72">
        <v>1</v>
      </c>
      <c r="AO5" s="72">
        <v>2</v>
      </c>
      <c r="AP5" s="72">
        <v>3</v>
      </c>
      <c r="AQ5" s="72">
        <v>1</v>
      </c>
      <c r="AR5" s="72">
        <v>2</v>
      </c>
      <c r="AS5" s="72">
        <v>3</v>
      </c>
      <c r="AT5" s="72">
        <v>1</v>
      </c>
      <c r="AU5" s="72">
        <v>2</v>
      </c>
      <c r="AV5" s="72">
        <v>3</v>
      </c>
      <c r="AW5" s="72">
        <v>1</v>
      </c>
      <c r="AX5" s="72">
        <v>2</v>
      </c>
      <c r="AY5" s="72">
        <v>3</v>
      </c>
      <c r="AZ5" s="72">
        <v>1</v>
      </c>
      <c r="BA5" s="72">
        <v>2</v>
      </c>
      <c r="BB5" s="72">
        <v>3</v>
      </c>
      <c r="BC5" s="72">
        <v>1</v>
      </c>
      <c r="BD5" s="72">
        <v>2</v>
      </c>
      <c r="BE5" s="72">
        <v>3</v>
      </c>
      <c r="BF5" s="72">
        <v>1</v>
      </c>
      <c r="BG5" s="72">
        <v>2</v>
      </c>
      <c r="BH5" s="72">
        <v>3</v>
      </c>
      <c r="BI5" s="72">
        <v>1</v>
      </c>
      <c r="BJ5" s="72">
        <v>2</v>
      </c>
      <c r="BK5" s="72">
        <v>3</v>
      </c>
      <c r="BL5" s="72">
        <v>1</v>
      </c>
      <c r="BM5" s="72">
        <v>2</v>
      </c>
      <c r="BN5" s="72">
        <v>3</v>
      </c>
      <c r="BO5" s="72">
        <v>1</v>
      </c>
      <c r="BP5" s="72">
        <v>2</v>
      </c>
      <c r="BQ5" s="72">
        <v>3</v>
      </c>
      <c r="BR5" s="72">
        <v>1</v>
      </c>
      <c r="BS5" s="72">
        <v>2</v>
      </c>
      <c r="BT5" s="72">
        <v>3</v>
      </c>
      <c r="BU5" s="72">
        <v>1</v>
      </c>
      <c r="BV5" s="72">
        <v>2</v>
      </c>
      <c r="BW5" s="72">
        <v>3</v>
      </c>
      <c r="BX5" s="72">
        <v>1</v>
      </c>
      <c r="BY5" s="72">
        <v>2</v>
      </c>
      <c r="BZ5" s="72">
        <v>3</v>
      </c>
      <c r="CA5" s="72">
        <v>1</v>
      </c>
      <c r="CB5" s="72">
        <v>2</v>
      </c>
      <c r="CC5" s="72">
        <v>3</v>
      </c>
      <c r="CD5" s="72">
        <v>1</v>
      </c>
      <c r="CE5" s="72">
        <v>2</v>
      </c>
      <c r="CF5" s="72">
        <v>3</v>
      </c>
      <c r="CG5" s="72">
        <v>1</v>
      </c>
      <c r="CH5" s="72">
        <v>2</v>
      </c>
      <c r="CI5" s="72">
        <v>3</v>
      </c>
      <c r="CJ5" s="72">
        <v>1</v>
      </c>
      <c r="CK5" s="72">
        <v>2</v>
      </c>
      <c r="CL5" s="72">
        <v>3</v>
      </c>
    </row>
    <row r="6" spans="1:90">
      <c r="A6" s="16" t="str">
        <f>DM_HHDV!A5</f>
        <v>S001</v>
      </c>
      <c r="B6" s="17" t="str">
        <f>DM_HHDV!B5</f>
        <v>HH01</v>
      </c>
      <c r="C6" s="17" t="s">
        <v>12</v>
      </c>
      <c r="D6" s="18" t="str">
        <f>IFERROR(VLOOKUP(B6,DM_HHDV!$B$5:$E$1050,3,0),0)</f>
        <v>Hàng hóa / dịch vụ A</v>
      </c>
      <c r="E6" s="19" t="str">
        <f>IFERROR(VLOOKUP(B6,DM_HHDV!$B$5:$E$1050,4,0),0)</f>
        <v>Cái</v>
      </c>
      <c r="F6" s="71">
        <f>SUM(G6:R6)</f>
        <v>44500</v>
      </c>
      <c r="G6" s="20">
        <v>30000</v>
      </c>
      <c r="H6" s="64">
        <v>6000</v>
      </c>
      <c r="I6" s="64">
        <v>8500</v>
      </c>
      <c r="J6" s="64"/>
      <c r="K6" s="64"/>
      <c r="L6" s="64"/>
      <c r="M6" s="64"/>
      <c r="N6" s="64"/>
      <c r="O6" s="64"/>
      <c r="P6" s="64"/>
      <c r="Q6" s="64"/>
      <c r="R6" s="64"/>
      <c r="S6" s="73">
        <f>G6*VLOOKUP($B6,DM_HHDV!$B$5:$H$1050,5,0)</f>
        <v>3887400000</v>
      </c>
      <c r="T6" s="73">
        <f>G6*VLOOKUP($B6,DM_HHDV!$B$5:$H$1050,6,0)</f>
        <v>4092000000</v>
      </c>
      <c r="U6" s="73">
        <f>G6*VLOOKUP($B6,DM_HHDV!$B$5:$H$1050,7,0)</f>
        <v>4296600000</v>
      </c>
      <c r="V6" s="73">
        <f>H6*VLOOKUP($B6,DM_HHDV!$B$5:$H$1050,5,0)</f>
        <v>777480000</v>
      </c>
      <c r="W6" s="73">
        <f>H6*VLOOKUP($B6,DM_HHDV!$B$5:$H$1050,6,0)</f>
        <v>818400000</v>
      </c>
      <c r="X6" s="73">
        <f>H6*VLOOKUP($B6,DM_HHDV!$B$5:$H$1050,7,0)</f>
        <v>859320000</v>
      </c>
      <c r="Y6" s="73">
        <f>I6*VLOOKUP($B6,DM_HHDV!$B$5:$H$1050,5,0)</f>
        <v>1101430000</v>
      </c>
      <c r="Z6" s="73">
        <f>I6*VLOOKUP($B6,DM_HHDV!$B$5:$H$1050,6,0)</f>
        <v>1159400000</v>
      </c>
      <c r="AA6" s="73">
        <f>I6*VLOOKUP($B6,DM_HHDV!$B$5:$H$1050,7,0)</f>
        <v>1217370000</v>
      </c>
      <c r="AB6" s="73">
        <f>J6*VLOOKUP($B6,DM_HHDV!$B$5:$H$1050,5,0)</f>
        <v>0</v>
      </c>
      <c r="AC6" s="73">
        <f>J6*VLOOKUP($B6,DM_HHDV!$B$5:$H$1050,6,0)</f>
        <v>0</v>
      </c>
      <c r="AD6" s="73">
        <f>J6*VLOOKUP($B6,DM_HHDV!$B$5:$H$1050,7,0)</f>
        <v>0</v>
      </c>
      <c r="AE6" s="73">
        <f>K6*VLOOKUP($B6,DM_HHDV!$B$5:$H$1050,5,0)</f>
        <v>0</v>
      </c>
      <c r="AF6" s="73">
        <f>K6*VLOOKUP($B6,DM_HHDV!$B$5:$H$1050,6,0)</f>
        <v>0</v>
      </c>
      <c r="AG6" s="73">
        <f>K6*VLOOKUP($B6,DM_HHDV!$B$5:$H$1050,7,0)</f>
        <v>0</v>
      </c>
      <c r="AH6" s="73">
        <f>L6*VLOOKUP($B6,DM_HHDV!$B$5:$H$1050,5,0)</f>
        <v>0</v>
      </c>
      <c r="AI6" s="73">
        <f>L6*VLOOKUP($B6,DM_HHDV!$B$5:$H$1050,6,0)</f>
        <v>0</v>
      </c>
      <c r="AJ6" s="73">
        <f>L6*VLOOKUP($B6,DM_HHDV!$B$5:$H$1050,7,0)</f>
        <v>0</v>
      </c>
      <c r="AK6" s="73">
        <f>M6*VLOOKUP($B6,DM_HHDV!$B$5:$H$1050,5,0)</f>
        <v>0</v>
      </c>
      <c r="AL6" s="73">
        <f>M6*VLOOKUP($B6,DM_HHDV!$B$5:$H$1050,6,0)</f>
        <v>0</v>
      </c>
      <c r="AM6" s="73">
        <f>M6*VLOOKUP($B6,DM_HHDV!$B$5:$H$1050,7,0)</f>
        <v>0</v>
      </c>
      <c r="AN6" s="73">
        <f>N6*VLOOKUP($B6,DM_HHDV!$B$5:$H$1050,5,0)</f>
        <v>0</v>
      </c>
      <c r="AO6" s="73">
        <f>N6*VLOOKUP($B6,DM_HHDV!$B$5:$H$1050,6,0)</f>
        <v>0</v>
      </c>
      <c r="AP6" s="73">
        <f>N6*VLOOKUP($B6,DM_HHDV!$B$5:$H$1050,7,0)</f>
        <v>0</v>
      </c>
      <c r="AQ6" s="73">
        <f>O6*VLOOKUP($B6,DM_HHDV!$B$5:$H$1050,5,0)</f>
        <v>0</v>
      </c>
      <c r="AR6" s="73">
        <f>O6*VLOOKUP($B6,DM_HHDV!$B$5:$H$1050,6,0)</f>
        <v>0</v>
      </c>
      <c r="AS6" s="73">
        <f>O6*VLOOKUP($B6,DM_HHDV!$B$5:$H$1050,7,0)</f>
        <v>0</v>
      </c>
      <c r="AT6" s="73">
        <f>P6*VLOOKUP($B6,DM_HHDV!$B$5:$H$1050,5,0)</f>
        <v>0</v>
      </c>
      <c r="AU6" s="73">
        <f>P6*VLOOKUP($B6,DM_HHDV!$B$5:$H$1050,6,0)</f>
        <v>0</v>
      </c>
      <c r="AV6" s="73">
        <f>P6*VLOOKUP($B6,DM_HHDV!$B$5:$H$1050,7,0)</f>
        <v>0</v>
      </c>
      <c r="AW6" s="73">
        <f>Q6*VLOOKUP($B6,DM_HHDV!$B$5:$H$1050,5,0)</f>
        <v>0</v>
      </c>
      <c r="AX6" s="73">
        <f>Q6*VLOOKUP($B6,DM_HHDV!$B$5:$H$1050,6,0)</f>
        <v>0</v>
      </c>
      <c r="AY6" s="73">
        <f>Q6*VLOOKUP($B6,DM_HHDV!$B$5:$H$1050,7,0)</f>
        <v>0</v>
      </c>
      <c r="AZ6" s="73">
        <f>R6*VLOOKUP($B6,DM_HHDV!$B$5:$H$1050,5,0)</f>
        <v>0</v>
      </c>
      <c r="BA6" s="73">
        <f>R6*VLOOKUP($B6,DM_HHDV!$B$5:$H$1050,6,0)</f>
        <v>0</v>
      </c>
      <c r="BB6" s="73">
        <f>R6*VLOOKUP($B6,DM_HHDV!$B$5:$H$1050,7,0)</f>
        <v>0</v>
      </c>
      <c r="BC6" s="73">
        <f>G6*VLOOKUP($B6,DM_HHDV!$B$5:$K$1050,8,0)</f>
        <v>4417500000</v>
      </c>
      <c r="BD6" s="73">
        <f>G6*VLOOKUP($B6,DM_HHDV!$B$5:$K$1050,9,0)</f>
        <v>4650000000</v>
      </c>
      <c r="BE6" s="73">
        <f>G6*VLOOKUP($B6,DM_HHDV!$B$5:$K$1050,10,0)</f>
        <v>4882500000</v>
      </c>
      <c r="BF6" s="73">
        <f>H6*VLOOKUP($B6,DM_HHDV!$B$5:$K$1050,8,0)</f>
        <v>883500000</v>
      </c>
      <c r="BG6" s="73">
        <f>H6*VLOOKUP($B6,DM_HHDV!$B$5:$K$1050,9,0)</f>
        <v>930000000</v>
      </c>
      <c r="BH6" s="73">
        <f>H6*VLOOKUP($B6,DM_HHDV!$B$5:$K$1050,10,0)</f>
        <v>976500000</v>
      </c>
      <c r="BI6" s="73">
        <f>I6*VLOOKUP($B6,DM_HHDV!$B$5:$K$1050,8,0)</f>
        <v>1251625000</v>
      </c>
      <c r="BJ6" s="73">
        <f>I6*VLOOKUP($B6,DM_HHDV!$B$5:$K$1050,9,0)</f>
        <v>1317500000</v>
      </c>
      <c r="BK6" s="73">
        <f>I6*VLOOKUP($B6,DM_HHDV!$B$5:$K$1050,10,0)</f>
        <v>1383375000</v>
      </c>
      <c r="BL6" s="73">
        <f>J6*VLOOKUP($B6,DM_HHDV!$B$5:$K$1050,8,0)</f>
        <v>0</v>
      </c>
      <c r="BM6" s="73">
        <f>J6*VLOOKUP($B6,DM_HHDV!$B$5:$K$1050,9,0)</f>
        <v>0</v>
      </c>
      <c r="BN6" s="73">
        <f>J6*VLOOKUP($B6,DM_HHDV!$B$5:$K$1050,10,0)</f>
        <v>0</v>
      </c>
      <c r="BO6" s="73">
        <f>K6*VLOOKUP($B6,DM_HHDV!$B$5:$K$1050,8,0)</f>
        <v>0</v>
      </c>
      <c r="BP6" s="73">
        <f>K6*VLOOKUP($B6,DM_HHDV!$B$5:$K$1050,9,0)</f>
        <v>0</v>
      </c>
      <c r="BQ6" s="73">
        <f>K6*VLOOKUP($B6,DM_HHDV!$B$5:$K$1050,10,0)</f>
        <v>0</v>
      </c>
      <c r="BR6" s="73">
        <f>L6*VLOOKUP($B6,DM_HHDV!$B$5:$K$1050,8,0)</f>
        <v>0</v>
      </c>
      <c r="BS6" s="73">
        <f>L6*VLOOKUP($B6,DM_HHDV!$B$5:$K$1050,9,0)</f>
        <v>0</v>
      </c>
      <c r="BT6" s="73">
        <f>L6*VLOOKUP($B6,DM_HHDV!$B$5:$K$1050,10,0)</f>
        <v>0</v>
      </c>
      <c r="BU6" s="73">
        <f>M6*VLOOKUP($B6,DM_HHDV!$B$5:$K$1050,8,0)</f>
        <v>0</v>
      </c>
      <c r="BV6" s="73">
        <f>M6*VLOOKUP($B6,DM_HHDV!$B$5:$K$1050,9,0)</f>
        <v>0</v>
      </c>
      <c r="BW6" s="73">
        <f>M6*VLOOKUP($B6,DM_HHDV!$B$5:$K$1050,10,0)</f>
        <v>0</v>
      </c>
      <c r="BX6" s="73">
        <f>N6*VLOOKUP($B6,DM_HHDV!$B$5:$K$1050,8,0)</f>
        <v>0</v>
      </c>
      <c r="BY6" s="73">
        <f>N6*VLOOKUP($B6,DM_HHDV!$B$5:$K$1050,9,0)</f>
        <v>0</v>
      </c>
      <c r="BZ6" s="73">
        <f>N6*VLOOKUP($B6,DM_HHDV!$B$5:$K$1050,10,0)</f>
        <v>0</v>
      </c>
      <c r="CA6" s="73">
        <f>O6*VLOOKUP($B6,DM_HHDV!$B$5:$K$1050,8,0)</f>
        <v>0</v>
      </c>
      <c r="CB6" s="73">
        <f>O6*VLOOKUP($B6,DM_HHDV!$B$5:$K$1050,9,0)</f>
        <v>0</v>
      </c>
      <c r="CC6" s="73">
        <f>O6*VLOOKUP($B6,DM_HHDV!$B$5:$K$1050,10,0)</f>
        <v>0</v>
      </c>
      <c r="CD6" s="73">
        <f>P6*VLOOKUP($B6,DM_HHDV!$B$5:$K$1050,8,0)</f>
        <v>0</v>
      </c>
      <c r="CE6" s="73">
        <f>P6*VLOOKUP($B6,DM_HHDV!$B$5:$K$1050,9,0)</f>
        <v>0</v>
      </c>
      <c r="CF6" s="73">
        <f>P6*VLOOKUP($B6,DM_HHDV!$B$5:$K$1050,10,0)</f>
        <v>0</v>
      </c>
      <c r="CG6" s="73">
        <f>Q6*VLOOKUP($B6,DM_HHDV!$B$5:$K$1050,8,0)</f>
        <v>0</v>
      </c>
      <c r="CH6" s="73">
        <f>Q6*VLOOKUP($B6,DM_HHDV!$B$5:$K$1050,9,0)</f>
        <v>0</v>
      </c>
      <c r="CI6" s="73">
        <f>Q6*VLOOKUP($B6,DM_HHDV!$B$5:$K$1050,10,0)</f>
        <v>0</v>
      </c>
      <c r="CJ6" s="73">
        <f>R6*VLOOKUP($B6,DM_HHDV!$B$5:$K$1050,8,0)</f>
        <v>0</v>
      </c>
      <c r="CK6" s="73">
        <f>R6*VLOOKUP($B6,DM_HHDV!$B$5:$K$1050,9,0)</f>
        <v>0</v>
      </c>
      <c r="CL6" s="73">
        <f>R6*VLOOKUP($B6,DM_HHDV!$B$5:$K$1050,10,0)</f>
        <v>0</v>
      </c>
    </row>
    <row r="7" spans="1:90">
      <c r="A7" s="21" t="str">
        <f>DM_HHDV!A6</f>
        <v>S001</v>
      </c>
      <c r="B7" s="22" t="str">
        <f>DM_HHDV!B6</f>
        <v>HH02</v>
      </c>
      <c r="C7" s="22" t="s">
        <v>12</v>
      </c>
      <c r="D7" s="62" t="str">
        <f>IFERROR(VLOOKUP(B7,DM_HHDV!$B$5:$E$1050,3,0),0)</f>
        <v>Hàng hóa dịch vụ B</v>
      </c>
      <c r="E7" s="67" t="str">
        <f>IFERROR(VLOOKUP(B7,DM_HHDV!$B$5:$E$1050,4,0),0)</f>
        <v>Kg</v>
      </c>
      <c r="F7" s="74">
        <f t="shared" ref="F7:F70" si="0">SUM(G7:R7)</f>
        <v>23500</v>
      </c>
      <c r="G7" s="23">
        <v>20000</v>
      </c>
      <c r="H7" s="65">
        <v>1000</v>
      </c>
      <c r="I7" s="65">
        <v>2500</v>
      </c>
      <c r="J7" s="65"/>
      <c r="K7" s="65"/>
      <c r="L7" s="65"/>
      <c r="M7" s="65"/>
      <c r="N7" s="65"/>
      <c r="O7" s="65"/>
      <c r="P7" s="65"/>
      <c r="Q7" s="65"/>
      <c r="R7" s="65"/>
      <c r="S7" s="75">
        <f>G7*VLOOKUP($B7,DM_HHDV!$B$5:$H$1050,5,0)</f>
        <v>2006400000</v>
      </c>
      <c r="T7" s="75">
        <f>G7*VLOOKUP($B7,DM_HHDV!$B$5:$H$1050,6,0)</f>
        <v>2112000000</v>
      </c>
      <c r="U7" s="75">
        <f>G7*VLOOKUP($B7,DM_HHDV!$B$5:$H$1050,7,0)</f>
        <v>2217600000</v>
      </c>
      <c r="V7" s="75">
        <f>H7*VLOOKUP($B7,DM_HHDV!$B$5:$H$1050,5,0)</f>
        <v>100320000</v>
      </c>
      <c r="W7" s="75">
        <f>H7*VLOOKUP($B7,DM_HHDV!$B$5:$H$1050,6,0)</f>
        <v>105600000</v>
      </c>
      <c r="X7" s="75">
        <f>H7*VLOOKUP($B7,DM_HHDV!$B$5:$H$1050,7,0)</f>
        <v>110880000</v>
      </c>
      <c r="Y7" s="75">
        <f>I7*VLOOKUP($B7,DM_HHDV!$B$5:$H$1050,5,0)</f>
        <v>250800000</v>
      </c>
      <c r="Z7" s="75">
        <f>I7*VLOOKUP($B7,DM_HHDV!$B$5:$H$1050,6,0)</f>
        <v>264000000</v>
      </c>
      <c r="AA7" s="75">
        <f>I7*VLOOKUP($B7,DM_HHDV!$B$5:$H$1050,7,0)</f>
        <v>277200000</v>
      </c>
      <c r="AB7" s="75">
        <f>J7*VLOOKUP($B7,DM_HHDV!$B$5:$H$1050,5,0)</f>
        <v>0</v>
      </c>
      <c r="AC7" s="75">
        <f>J7*VLOOKUP($B7,DM_HHDV!$B$5:$H$1050,6,0)</f>
        <v>0</v>
      </c>
      <c r="AD7" s="75">
        <f>J7*VLOOKUP($B7,DM_HHDV!$B$5:$H$1050,7,0)</f>
        <v>0</v>
      </c>
      <c r="AE7" s="75">
        <f>K7*VLOOKUP($B7,DM_HHDV!$B$5:$H$1050,5,0)</f>
        <v>0</v>
      </c>
      <c r="AF7" s="75">
        <f>K7*VLOOKUP($B7,DM_HHDV!$B$5:$H$1050,6,0)</f>
        <v>0</v>
      </c>
      <c r="AG7" s="75">
        <f>K7*VLOOKUP($B7,DM_HHDV!$B$5:$H$1050,7,0)</f>
        <v>0</v>
      </c>
      <c r="AH7" s="75">
        <f>L7*VLOOKUP($B7,DM_HHDV!$B$5:$H$1050,5,0)</f>
        <v>0</v>
      </c>
      <c r="AI7" s="75">
        <f>L7*VLOOKUP($B7,DM_HHDV!$B$5:$H$1050,6,0)</f>
        <v>0</v>
      </c>
      <c r="AJ7" s="75">
        <f>L7*VLOOKUP($B7,DM_HHDV!$B$5:$H$1050,7,0)</f>
        <v>0</v>
      </c>
      <c r="AK7" s="75">
        <f>M7*VLOOKUP($B7,DM_HHDV!$B$5:$H$1050,5,0)</f>
        <v>0</v>
      </c>
      <c r="AL7" s="75">
        <f>M7*VLOOKUP($B7,DM_HHDV!$B$5:$H$1050,6,0)</f>
        <v>0</v>
      </c>
      <c r="AM7" s="75">
        <f>M7*VLOOKUP($B7,DM_HHDV!$B$5:$H$1050,7,0)</f>
        <v>0</v>
      </c>
      <c r="AN7" s="75">
        <f>N7*VLOOKUP($B7,DM_HHDV!$B$5:$H$1050,5,0)</f>
        <v>0</v>
      </c>
      <c r="AO7" s="75">
        <f>N7*VLOOKUP($B7,DM_HHDV!$B$5:$H$1050,6,0)</f>
        <v>0</v>
      </c>
      <c r="AP7" s="75">
        <f>N7*VLOOKUP($B7,DM_HHDV!$B$5:$H$1050,7,0)</f>
        <v>0</v>
      </c>
      <c r="AQ7" s="75">
        <f>O7*VLOOKUP($B7,DM_HHDV!$B$5:$H$1050,5,0)</f>
        <v>0</v>
      </c>
      <c r="AR7" s="75">
        <f>O7*VLOOKUP($B7,DM_HHDV!$B$5:$H$1050,6,0)</f>
        <v>0</v>
      </c>
      <c r="AS7" s="75">
        <f>O7*VLOOKUP($B7,DM_HHDV!$B$5:$H$1050,7,0)</f>
        <v>0</v>
      </c>
      <c r="AT7" s="75">
        <f>P7*VLOOKUP($B7,DM_HHDV!$B$5:$H$1050,5,0)</f>
        <v>0</v>
      </c>
      <c r="AU7" s="75">
        <f>P7*VLOOKUP($B7,DM_HHDV!$B$5:$H$1050,6,0)</f>
        <v>0</v>
      </c>
      <c r="AV7" s="75">
        <f>P7*VLOOKUP($B7,DM_HHDV!$B$5:$H$1050,7,0)</f>
        <v>0</v>
      </c>
      <c r="AW7" s="75">
        <f>Q7*VLOOKUP($B7,DM_HHDV!$B$5:$H$1050,5,0)</f>
        <v>0</v>
      </c>
      <c r="AX7" s="75">
        <f>Q7*VLOOKUP($B7,DM_HHDV!$B$5:$H$1050,6,0)</f>
        <v>0</v>
      </c>
      <c r="AY7" s="75">
        <f>Q7*VLOOKUP($B7,DM_HHDV!$B$5:$H$1050,7,0)</f>
        <v>0</v>
      </c>
      <c r="AZ7" s="75">
        <f>R7*VLOOKUP($B7,DM_HHDV!$B$5:$H$1050,5,0)</f>
        <v>0</v>
      </c>
      <c r="BA7" s="75">
        <f>R7*VLOOKUP($B7,DM_HHDV!$B$5:$H$1050,6,0)</f>
        <v>0</v>
      </c>
      <c r="BB7" s="75">
        <f>R7*VLOOKUP($B7,DM_HHDV!$B$5:$H$1050,7,0)</f>
        <v>0</v>
      </c>
      <c r="BC7" s="75">
        <f>G7*VLOOKUP($B7,DM_HHDV!$B$5:$K$1050,8,0)</f>
        <v>2280000000</v>
      </c>
      <c r="BD7" s="75">
        <f>G7*VLOOKUP($B7,DM_HHDV!$B$5:$K$1050,9,0)</f>
        <v>2400000000</v>
      </c>
      <c r="BE7" s="75">
        <f>G7*VLOOKUP($B7,DM_HHDV!$B$5:$K$1050,10,0)</f>
        <v>2520000000</v>
      </c>
      <c r="BF7" s="75">
        <f>H7*VLOOKUP($B7,DM_HHDV!$B$5:$K$1050,8,0)</f>
        <v>114000000</v>
      </c>
      <c r="BG7" s="75">
        <f>H7*VLOOKUP($B7,DM_HHDV!$B$5:$K$1050,9,0)</f>
        <v>120000000</v>
      </c>
      <c r="BH7" s="75">
        <f>H7*VLOOKUP($B7,DM_HHDV!$B$5:$K$1050,10,0)</f>
        <v>126000000</v>
      </c>
      <c r="BI7" s="75">
        <f>I7*VLOOKUP($B7,DM_HHDV!$B$5:$K$1050,8,0)</f>
        <v>285000000</v>
      </c>
      <c r="BJ7" s="75">
        <f>I7*VLOOKUP($B7,DM_HHDV!$B$5:$K$1050,9,0)</f>
        <v>300000000</v>
      </c>
      <c r="BK7" s="75">
        <f>I7*VLOOKUP($B7,DM_HHDV!$B$5:$K$1050,10,0)</f>
        <v>315000000</v>
      </c>
      <c r="BL7" s="75">
        <f>J7*VLOOKUP($B7,DM_HHDV!$B$5:$K$1050,8,0)</f>
        <v>0</v>
      </c>
      <c r="BM7" s="75">
        <f>J7*VLOOKUP($B7,DM_HHDV!$B$5:$K$1050,9,0)</f>
        <v>0</v>
      </c>
      <c r="BN7" s="75">
        <f>J7*VLOOKUP($B7,DM_HHDV!$B$5:$K$1050,10,0)</f>
        <v>0</v>
      </c>
      <c r="BO7" s="75">
        <f>K7*VLOOKUP($B7,DM_HHDV!$B$5:$K$1050,8,0)</f>
        <v>0</v>
      </c>
      <c r="BP7" s="75">
        <f>K7*VLOOKUP($B7,DM_HHDV!$B$5:$K$1050,9,0)</f>
        <v>0</v>
      </c>
      <c r="BQ7" s="75">
        <f>K7*VLOOKUP($B7,DM_HHDV!$B$5:$K$1050,10,0)</f>
        <v>0</v>
      </c>
      <c r="BR7" s="75">
        <f>L7*VLOOKUP($B7,DM_HHDV!$B$5:$K$1050,8,0)</f>
        <v>0</v>
      </c>
      <c r="BS7" s="75">
        <f>L7*VLOOKUP($B7,DM_HHDV!$B$5:$K$1050,9,0)</f>
        <v>0</v>
      </c>
      <c r="BT7" s="75">
        <f>L7*VLOOKUP($B7,DM_HHDV!$B$5:$K$1050,10,0)</f>
        <v>0</v>
      </c>
      <c r="BU7" s="75">
        <f>M7*VLOOKUP($B7,DM_HHDV!$B$5:$K$1050,8,0)</f>
        <v>0</v>
      </c>
      <c r="BV7" s="75">
        <f>M7*VLOOKUP($B7,DM_HHDV!$B$5:$K$1050,9,0)</f>
        <v>0</v>
      </c>
      <c r="BW7" s="75">
        <f>M7*VLOOKUP($B7,DM_HHDV!$B$5:$K$1050,10,0)</f>
        <v>0</v>
      </c>
      <c r="BX7" s="75">
        <f>N7*VLOOKUP($B7,DM_HHDV!$B$5:$K$1050,8,0)</f>
        <v>0</v>
      </c>
      <c r="BY7" s="75">
        <f>N7*VLOOKUP($B7,DM_HHDV!$B$5:$K$1050,9,0)</f>
        <v>0</v>
      </c>
      <c r="BZ7" s="75">
        <f>N7*VLOOKUP($B7,DM_HHDV!$B$5:$K$1050,10,0)</f>
        <v>0</v>
      </c>
      <c r="CA7" s="75">
        <f>O7*VLOOKUP($B7,DM_HHDV!$B$5:$K$1050,8,0)</f>
        <v>0</v>
      </c>
      <c r="CB7" s="75">
        <f>O7*VLOOKUP($B7,DM_HHDV!$B$5:$K$1050,9,0)</f>
        <v>0</v>
      </c>
      <c r="CC7" s="75">
        <f>O7*VLOOKUP($B7,DM_HHDV!$B$5:$K$1050,10,0)</f>
        <v>0</v>
      </c>
      <c r="CD7" s="75">
        <f>P7*VLOOKUP($B7,DM_HHDV!$B$5:$K$1050,8,0)</f>
        <v>0</v>
      </c>
      <c r="CE7" s="75">
        <f>P7*VLOOKUP($B7,DM_HHDV!$B$5:$K$1050,9,0)</f>
        <v>0</v>
      </c>
      <c r="CF7" s="75">
        <f>P7*VLOOKUP($B7,DM_HHDV!$B$5:$K$1050,10,0)</f>
        <v>0</v>
      </c>
      <c r="CG7" s="75">
        <f>Q7*VLOOKUP($B7,DM_HHDV!$B$5:$K$1050,8,0)</f>
        <v>0</v>
      </c>
      <c r="CH7" s="75">
        <f>Q7*VLOOKUP($B7,DM_HHDV!$B$5:$K$1050,9,0)</f>
        <v>0</v>
      </c>
      <c r="CI7" s="75">
        <f>Q7*VLOOKUP($B7,DM_HHDV!$B$5:$K$1050,10,0)</f>
        <v>0</v>
      </c>
      <c r="CJ7" s="75">
        <f>R7*VLOOKUP($B7,DM_HHDV!$B$5:$K$1050,8,0)</f>
        <v>0</v>
      </c>
      <c r="CK7" s="75">
        <f>R7*VLOOKUP($B7,DM_HHDV!$B$5:$K$1050,9,0)</f>
        <v>0</v>
      </c>
      <c r="CL7" s="75">
        <f>R7*VLOOKUP($B7,DM_HHDV!$B$5:$K$1050,10,0)</f>
        <v>0</v>
      </c>
    </row>
    <row r="8" spans="1:90">
      <c r="A8" s="21">
        <f>DM_HHDV!A7</f>
        <v>0</v>
      </c>
      <c r="B8" s="22" t="str">
        <f>DM_HHDV!B7</f>
        <v>HH03</v>
      </c>
      <c r="C8" s="22" t="s">
        <v>45</v>
      </c>
      <c r="D8" s="62" t="str">
        <f>IFERROR(VLOOKUP(B8,DM_HHDV!$B$5:$E$1050,3,0),0)</f>
        <v>Hàng hóa / dịch vụ C</v>
      </c>
      <c r="E8" s="67" t="str">
        <f>IFERROR(VLOOKUP(B8,DM_HHDV!$B$5:$E$1050,4,0),0)</f>
        <v>Thùng</v>
      </c>
      <c r="F8" s="74">
        <f t="shared" si="0"/>
        <v>49500</v>
      </c>
      <c r="G8" s="23">
        <v>20000</v>
      </c>
      <c r="H8" s="65">
        <v>9000</v>
      </c>
      <c r="I8" s="65">
        <v>20500</v>
      </c>
      <c r="J8" s="65"/>
      <c r="K8" s="65"/>
      <c r="L8" s="65"/>
      <c r="M8" s="65"/>
      <c r="N8" s="65"/>
      <c r="O8" s="65"/>
      <c r="P8" s="65"/>
      <c r="Q8" s="65"/>
      <c r="R8" s="65"/>
      <c r="S8" s="75">
        <f>G8*VLOOKUP($B8,DM_HHDV!$B$5:$H$1050,5,0)</f>
        <v>75240000</v>
      </c>
      <c r="T8" s="75">
        <f>G8*VLOOKUP($B8,DM_HHDV!$B$5:$H$1050,6,0)</f>
        <v>79200000</v>
      </c>
      <c r="U8" s="75">
        <f>G8*VLOOKUP($B8,DM_HHDV!$B$5:$H$1050,7,0)</f>
        <v>83160000</v>
      </c>
      <c r="V8" s="75">
        <f>H8*VLOOKUP($B8,DM_HHDV!$B$5:$H$1050,5,0)</f>
        <v>33858000</v>
      </c>
      <c r="W8" s="75">
        <f>H8*VLOOKUP($B8,DM_HHDV!$B$5:$H$1050,6,0)</f>
        <v>35640000</v>
      </c>
      <c r="X8" s="75">
        <f>H8*VLOOKUP($B8,DM_HHDV!$B$5:$H$1050,7,0)</f>
        <v>37422000</v>
      </c>
      <c r="Y8" s="75">
        <f>I8*VLOOKUP($B8,DM_HHDV!$B$5:$H$1050,5,0)</f>
        <v>77121000</v>
      </c>
      <c r="Z8" s="75">
        <f>I8*VLOOKUP($B8,DM_HHDV!$B$5:$H$1050,6,0)</f>
        <v>81180000</v>
      </c>
      <c r="AA8" s="75">
        <f>I8*VLOOKUP($B8,DM_HHDV!$B$5:$H$1050,7,0)</f>
        <v>85239000</v>
      </c>
      <c r="AB8" s="75">
        <f>J8*VLOOKUP($B8,DM_HHDV!$B$5:$H$1050,5,0)</f>
        <v>0</v>
      </c>
      <c r="AC8" s="75">
        <f>J8*VLOOKUP($B8,DM_HHDV!$B$5:$H$1050,6,0)</f>
        <v>0</v>
      </c>
      <c r="AD8" s="75">
        <f>J8*VLOOKUP($B8,DM_HHDV!$B$5:$H$1050,7,0)</f>
        <v>0</v>
      </c>
      <c r="AE8" s="75">
        <f>K8*VLOOKUP($B8,DM_HHDV!$B$5:$H$1050,5,0)</f>
        <v>0</v>
      </c>
      <c r="AF8" s="75">
        <f>K8*VLOOKUP($B8,DM_HHDV!$B$5:$H$1050,6,0)</f>
        <v>0</v>
      </c>
      <c r="AG8" s="75">
        <f>K8*VLOOKUP($B8,DM_HHDV!$B$5:$H$1050,7,0)</f>
        <v>0</v>
      </c>
      <c r="AH8" s="75">
        <f>L8*VLOOKUP($B8,DM_HHDV!$B$5:$H$1050,5,0)</f>
        <v>0</v>
      </c>
      <c r="AI8" s="75">
        <f>L8*VLOOKUP($B8,DM_HHDV!$B$5:$H$1050,6,0)</f>
        <v>0</v>
      </c>
      <c r="AJ8" s="75">
        <f>L8*VLOOKUP($B8,DM_HHDV!$B$5:$H$1050,7,0)</f>
        <v>0</v>
      </c>
      <c r="AK8" s="75">
        <f>M8*VLOOKUP($B8,DM_HHDV!$B$5:$H$1050,5,0)</f>
        <v>0</v>
      </c>
      <c r="AL8" s="75">
        <f>M8*VLOOKUP($B8,DM_HHDV!$B$5:$H$1050,6,0)</f>
        <v>0</v>
      </c>
      <c r="AM8" s="75">
        <f>M8*VLOOKUP($B8,DM_HHDV!$B$5:$H$1050,7,0)</f>
        <v>0</v>
      </c>
      <c r="AN8" s="75">
        <f>N8*VLOOKUP($B8,DM_HHDV!$B$5:$H$1050,5,0)</f>
        <v>0</v>
      </c>
      <c r="AO8" s="75">
        <f>N8*VLOOKUP($B8,DM_HHDV!$B$5:$H$1050,6,0)</f>
        <v>0</v>
      </c>
      <c r="AP8" s="75">
        <f>N8*VLOOKUP($B8,DM_HHDV!$B$5:$H$1050,7,0)</f>
        <v>0</v>
      </c>
      <c r="AQ8" s="75">
        <f>O8*VLOOKUP($B8,DM_HHDV!$B$5:$H$1050,5,0)</f>
        <v>0</v>
      </c>
      <c r="AR8" s="75">
        <f>O8*VLOOKUP($B8,DM_HHDV!$B$5:$H$1050,6,0)</f>
        <v>0</v>
      </c>
      <c r="AS8" s="75">
        <f>O8*VLOOKUP($B8,DM_HHDV!$B$5:$H$1050,7,0)</f>
        <v>0</v>
      </c>
      <c r="AT8" s="75">
        <f>P8*VLOOKUP($B8,DM_HHDV!$B$5:$H$1050,5,0)</f>
        <v>0</v>
      </c>
      <c r="AU8" s="75">
        <f>P8*VLOOKUP($B8,DM_HHDV!$B$5:$H$1050,6,0)</f>
        <v>0</v>
      </c>
      <c r="AV8" s="75">
        <f>P8*VLOOKUP($B8,DM_HHDV!$B$5:$H$1050,7,0)</f>
        <v>0</v>
      </c>
      <c r="AW8" s="75">
        <f>Q8*VLOOKUP($B8,DM_HHDV!$B$5:$H$1050,5,0)</f>
        <v>0</v>
      </c>
      <c r="AX8" s="75">
        <f>Q8*VLOOKUP($B8,DM_HHDV!$B$5:$H$1050,6,0)</f>
        <v>0</v>
      </c>
      <c r="AY8" s="75">
        <f>Q8*VLOOKUP($B8,DM_HHDV!$B$5:$H$1050,7,0)</f>
        <v>0</v>
      </c>
      <c r="AZ8" s="75">
        <f>R8*VLOOKUP($B8,DM_HHDV!$B$5:$H$1050,5,0)</f>
        <v>0</v>
      </c>
      <c r="BA8" s="75">
        <f>R8*VLOOKUP($B8,DM_HHDV!$B$5:$H$1050,6,0)</f>
        <v>0</v>
      </c>
      <c r="BB8" s="75">
        <f>R8*VLOOKUP($B8,DM_HHDV!$B$5:$H$1050,7,0)</f>
        <v>0</v>
      </c>
      <c r="BC8" s="75">
        <f>G8*VLOOKUP($B8,DM_HHDV!$B$5:$K$1050,8,0)</f>
        <v>85500000</v>
      </c>
      <c r="BD8" s="75">
        <f>G8*VLOOKUP($B8,DM_HHDV!$B$5:$K$1050,9,0)</f>
        <v>90000000</v>
      </c>
      <c r="BE8" s="75">
        <f>G8*VLOOKUP($B8,DM_HHDV!$B$5:$K$1050,10,0)</f>
        <v>94500000</v>
      </c>
      <c r="BF8" s="75">
        <f>H8*VLOOKUP($B8,DM_HHDV!$B$5:$K$1050,8,0)</f>
        <v>38475000</v>
      </c>
      <c r="BG8" s="75">
        <f>H8*VLOOKUP($B8,DM_HHDV!$B$5:$K$1050,9,0)</f>
        <v>40500000</v>
      </c>
      <c r="BH8" s="75">
        <f>H8*VLOOKUP($B8,DM_HHDV!$B$5:$K$1050,10,0)</f>
        <v>42525000</v>
      </c>
      <c r="BI8" s="75">
        <f>I8*VLOOKUP($B8,DM_HHDV!$B$5:$K$1050,8,0)</f>
        <v>87637500</v>
      </c>
      <c r="BJ8" s="75">
        <f>I8*VLOOKUP($B8,DM_HHDV!$B$5:$K$1050,9,0)</f>
        <v>92250000</v>
      </c>
      <c r="BK8" s="75">
        <f>I8*VLOOKUP($B8,DM_HHDV!$B$5:$K$1050,10,0)</f>
        <v>96862500</v>
      </c>
      <c r="BL8" s="75">
        <f>J8*VLOOKUP($B8,DM_HHDV!$B$5:$K$1050,8,0)</f>
        <v>0</v>
      </c>
      <c r="BM8" s="75">
        <f>J8*VLOOKUP($B8,DM_HHDV!$B$5:$K$1050,9,0)</f>
        <v>0</v>
      </c>
      <c r="BN8" s="75">
        <f>J8*VLOOKUP($B8,DM_HHDV!$B$5:$K$1050,10,0)</f>
        <v>0</v>
      </c>
      <c r="BO8" s="75">
        <f>K8*VLOOKUP($B8,DM_HHDV!$B$5:$K$1050,8,0)</f>
        <v>0</v>
      </c>
      <c r="BP8" s="75">
        <f>K8*VLOOKUP($B8,DM_HHDV!$B$5:$K$1050,9,0)</f>
        <v>0</v>
      </c>
      <c r="BQ8" s="75">
        <f>K8*VLOOKUP($B8,DM_HHDV!$B$5:$K$1050,10,0)</f>
        <v>0</v>
      </c>
      <c r="BR8" s="75">
        <f>L8*VLOOKUP($B8,DM_HHDV!$B$5:$K$1050,8,0)</f>
        <v>0</v>
      </c>
      <c r="BS8" s="75">
        <f>L8*VLOOKUP($B8,DM_HHDV!$B$5:$K$1050,9,0)</f>
        <v>0</v>
      </c>
      <c r="BT8" s="75">
        <f>L8*VLOOKUP($B8,DM_HHDV!$B$5:$K$1050,10,0)</f>
        <v>0</v>
      </c>
      <c r="BU8" s="75">
        <f>M8*VLOOKUP($B8,DM_HHDV!$B$5:$K$1050,8,0)</f>
        <v>0</v>
      </c>
      <c r="BV8" s="75">
        <f>M8*VLOOKUP($B8,DM_HHDV!$B$5:$K$1050,9,0)</f>
        <v>0</v>
      </c>
      <c r="BW8" s="75">
        <f>M8*VLOOKUP($B8,DM_HHDV!$B$5:$K$1050,10,0)</f>
        <v>0</v>
      </c>
      <c r="BX8" s="75">
        <f>N8*VLOOKUP($B8,DM_HHDV!$B$5:$K$1050,8,0)</f>
        <v>0</v>
      </c>
      <c r="BY8" s="75">
        <f>N8*VLOOKUP($B8,DM_HHDV!$B$5:$K$1050,9,0)</f>
        <v>0</v>
      </c>
      <c r="BZ8" s="75">
        <f>N8*VLOOKUP($B8,DM_HHDV!$B$5:$K$1050,10,0)</f>
        <v>0</v>
      </c>
      <c r="CA8" s="75">
        <f>O8*VLOOKUP($B8,DM_HHDV!$B$5:$K$1050,8,0)</f>
        <v>0</v>
      </c>
      <c r="CB8" s="75">
        <f>O8*VLOOKUP($B8,DM_HHDV!$B$5:$K$1050,9,0)</f>
        <v>0</v>
      </c>
      <c r="CC8" s="75">
        <f>O8*VLOOKUP($B8,DM_HHDV!$B$5:$K$1050,10,0)</f>
        <v>0</v>
      </c>
      <c r="CD8" s="75">
        <f>P8*VLOOKUP($B8,DM_HHDV!$B$5:$K$1050,8,0)</f>
        <v>0</v>
      </c>
      <c r="CE8" s="75">
        <f>P8*VLOOKUP($B8,DM_HHDV!$B$5:$K$1050,9,0)</f>
        <v>0</v>
      </c>
      <c r="CF8" s="75">
        <f>P8*VLOOKUP($B8,DM_HHDV!$B$5:$K$1050,10,0)</f>
        <v>0</v>
      </c>
      <c r="CG8" s="75">
        <f>Q8*VLOOKUP($B8,DM_HHDV!$B$5:$K$1050,8,0)</f>
        <v>0</v>
      </c>
      <c r="CH8" s="75">
        <f>Q8*VLOOKUP($B8,DM_HHDV!$B$5:$K$1050,9,0)</f>
        <v>0</v>
      </c>
      <c r="CI8" s="75">
        <f>Q8*VLOOKUP($B8,DM_HHDV!$B$5:$K$1050,10,0)</f>
        <v>0</v>
      </c>
      <c r="CJ8" s="75">
        <f>R8*VLOOKUP($B8,DM_HHDV!$B$5:$K$1050,8,0)</f>
        <v>0</v>
      </c>
      <c r="CK8" s="75">
        <f>R8*VLOOKUP($B8,DM_HHDV!$B$5:$K$1050,9,0)</f>
        <v>0</v>
      </c>
      <c r="CL8" s="75">
        <f>R8*VLOOKUP($B8,DM_HHDV!$B$5:$K$1050,10,0)</f>
        <v>0</v>
      </c>
    </row>
    <row r="9" spans="1:90">
      <c r="A9" s="21">
        <f>DM_HHDV!A8</f>
        <v>0</v>
      </c>
      <c r="B9" s="22" t="str">
        <f>DM_HHDV!B8</f>
        <v>HH04</v>
      </c>
      <c r="C9" s="22" t="s">
        <v>15</v>
      </c>
      <c r="D9" s="62" t="str">
        <f>IFERROR(VLOOKUP(B9,DM_HHDV!$B$5:$E$1050,3,0),0)</f>
        <v>Hàng hóa / Dịch vụ D</v>
      </c>
      <c r="E9" s="67" t="str">
        <f>IFERROR(VLOOKUP(B9,DM_HHDV!$B$5:$E$1050,4,0),0)</f>
        <v>Túi</v>
      </c>
      <c r="F9" s="74">
        <f t="shared" si="0"/>
        <v>49500</v>
      </c>
      <c r="G9" s="23">
        <v>20000</v>
      </c>
      <c r="H9" s="65">
        <v>9000</v>
      </c>
      <c r="I9" s="65">
        <v>20500</v>
      </c>
      <c r="J9" s="65"/>
      <c r="K9" s="65"/>
      <c r="L9" s="65"/>
      <c r="M9" s="65"/>
      <c r="N9" s="65"/>
      <c r="O9" s="65"/>
      <c r="P9" s="65"/>
      <c r="Q9" s="65"/>
      <c r="R9" s="65"/>
      <c r="S9" s="75">
        <f>G9*VLOOKUP($B9,DM_HHDV!$B$5:$H$1050,5,0)</f>
        <v>167200000</v>
      </c>
      <c r="T9" s="75">
        <f>G9*VLOOKUP($B9,DM_HHDV!$B$5:$H$1050,6,0)</f>
        <v>176000000</v>
      </c>
      <c r="U9" s="75">
        <f>G9*VLOOKUP($B9,DM_HHDV!$B$5:$H$1050,7,0)</f>
        <v>184800000</v>
      </c>
      <c r="V9" s="75">
        <f>H9*VLOOKUP($B9,DM_HHDV!$B$5:$H$1050,5,0)</f>
        <v>75240000</v>
      </c>
      <c r="W9" s="75">
        <f>H9*VLOOKUP($B9,DM_HHDV!$B$5:$H$1050,6,0)</f>
        <v>79200000</v>
      </c>
      <c r="X9" s="75">
        <f>H9*VLOOKUP($B9,DM_HHDV!$B$5:$H$1050,7,0)</f>
        <v>83160000</v>
      </c>
      <c r="Y9" s="75">
        <f>I9*VLOOKUP($B9,DM_HHDV!$B$5:$H$1050,5,0)</f>
        <v>171380000</v>
      </c>
      <c r="Z9" s="75">
        <f>I9*VLOOKUP($B9,DM_HHDV!$B$5:$H$1050,6,0)</f>
        <v>180400000</v>
      </c>
      <c r="AA9" s="75">
        <f>I9*VLOOKUP($B9,DM_HHDV!$B$5:$H$1050,7,0)</f>
        <v>189420000</v>
      </c>
      <c r="AB9" s="75">
        <f>J9*VLOOKUP($B9,DM_HHDV!$B$5:$H$1050,5,0)</f>
        <v>0</v>
      </c>
      <c r="AC9" s="75">
        <f>J9*VLOOKUP($B9,DM_HHDV!$B$5:$H$1050,6,0)</f>
        <v>0</v>
      </c>
      <c r="AD9" s="75">
        <f>J9*VLOOKUP($B9,DM_HHDV!$B$5:$H$1050,7,0)</f>
        <v>0</v>
      </c>
      <c r="AE9" s="75">
        <f>K9*VLOOKUP($B9,DM_HHDV!$B$5:$H$1050,5,0)</f>
        <v>0</v>
      </c>
      <c r="AF9" s="75">
        <f>K9*VLOOKUP($B9,DM_HHDV!$B$5:$H$1050,6,0)</f>
        <v>0</v>
      </c>
      <c r="AG9" s="75">
        <f>K9*VLOOKUP($B9,DM_HHDV!$B$5:$H$1050,7,0)</f>
        <v>0</v>
      </c>
      <c r="AH9" s="75">
        <f>L9*VLOOKUP($B9,DM_HHDV!$B$5:$H$1050,5,0)</f>
        <v>0</v>
      </c>
      <c r="AI9" s="75">
        <f>L9*VLOOKUP($B9,DM_HHDV!$B$5:$H$1050,6,0)</f>
        <v>0</v>
      </c>
      <c r="AJ9" s="75">
        <f>L9*VLOOKUP($B9,DM_HHDV!$B$5:$H$1050,7,0)</f>
        <v>0</v>
      </c>
      <c r="AK9" s="75">
        <f>M9*VLOOKUP($B9,DM_HHDV!$B$5:$H$1050,5,0)</f>
        <v>0</v>
      </c>
      <c r="AL9" s="75">
        <f>M9*VLOOKUP($B9,DM_HHDV!$B$5:$H$1050,6,0)</f>
        <v>0</v>
      </c>
      <c r="AM9" s="75">
        <f>M9*VLOOKUP($B9,DM_HHDV!$B$5:$H$1050,7,0)</f>
        <v>0</v>
      </c>
      <c r="AN9" s="75">
        <f>N9*VLOOKUP($B9,DM_HHDV!$B$5:$H$1050,5,0)</f>
        <v>0</v>
      </c>
      <c r="AO9" s="75">
        <f>N9*VLOOKUP($B9,DM_HHDV!$B$5:$H$1050,6,0)</f>
        <v>0</v>
      </c>
      <c r="AP9" s="75">
        <f>N9*VLOOKUP($B9,DM_HHDV!$B$5:$H$1050,7,0)</f>
        <v>0</v>
      </c>
      <c r="AQ9" s="75">
        <f>O9*VLOOKUP($B9,DM_HHDV!$B$5:$H$1050,5,0)</f>
        <v>0</v>
      </c>
      <c r="AR9" s="75">
        <f>O9*VLOOKUP($B9,DM_HHDV!$B$5:$H$1050,6,0)</f>
        <v>0</v>
      </c>
      <c r="AS9" s="75">
        <f>O9*VLOOKUP($B9,DM_HHDV!$B$5:$H$1050,7,0)</f>
        <v>0</v>
      </c>
      <c r="AT9" s="75">
        <f>P9*VLOOKUP($B9,DM_HHDV!$B$5:$H$1050,5,0)</f>
        <v>0</v>
      </c>
      <c r="AU9" s="75">
        <f>P9*VLOOKUP($B9,DM_HHDV!$B$5:$H$1050,6,0)</f>
        <v>0</v>
      </c>
      <c r="AV9" s="75">
        <f>P9*VLOOKUP($B9,DM_HHDV!$B$5:$H$1050,7,0)</f>
        <v>0</v>
      </c>
      <c r="AW9" s="75">
        <f>Q9*VLOOKUP($B9,DM_HHDV!$B$5:$H$1050,5,0)</f>
        <v>0</v>
      </c>
      <c r="AX9" s="75">
        <f>Q9*VLOOKUP($B9,DM_HHDV!$B$5:$H$1050,6,0)</f>
        <v>0</v>
      </c>
      <c r="AY9" s="75">
        <f>Q9*VLOOKUP($B9,DM_HHDV!$B$5:$H$1050,7,0)</f>
        <v>0</v>
      </c>
      <c r="AZ9" s="75">
        <f>R9*VLOOKUP($B9,DM_HHDV!$B$5:$H$1050,5,0)</f>
        <v>0</v>
      </c>
      <c r="BA9" s="75">
        <f>R9*VLOOKUP($B9,DM_HHDV!$B$5:$H$1050,6,0)</f>
        <v>0</v>
      </c>
      <c r="BB9" s="75">
        <f>R9*VLOOKUP($B9,DM_HHDV!$B$5:$H$1050,7,0)</f>
        <v>0</v>
      </c>
      <c r="BC9" s="75">
        <f>G9*VLOOKUP($B9,DM_HHDV!$B$5:$K$1050,8,0)</f>
        <v>190000000</v>
      </c>
      <c r="BD9" s="75">
        <f>G9*VLOOKUP($B9,DM_HHDV!$B$5:$K$1050,9,0)</f>
        <v>200000000</v>
      </c>
      <c r="BE9" s="75">
        <f>G9*VLOOKUP($B9,DM_HHDV!$B$5:$K$1050,10,0)</f>
        <v>210000000</v>
      </c>
      <c r="BF9" s="75">
        <f>H9*VLOOKUP($B9,DM_HHDV!$B$5:$K$1050,8,0)</f>
        <v>85500000</v>
      </c>
      <c r="BG9" s="75">
        <f>H9*VLOOKUP($B9,DM_HHDV!$B$5:$K$1050,9,0)</f>
        <v>90000000</v>
      </c>
      <c r="BH9" s="75">
        <f>H9*VLOOKUP($B9,DM_HHDV!$B$5:$K$1050,10,0)</f>
        <v>94500000</v>
      </c>
      <c r="BI9" s="75">
        <f>I9*VLOOKUP($B9,DM_HHDV!$B$5:$K$1050,8,0)</f>
        <v>194750000</v>
      </c>
      <c r="BJ9" s="75">
        <f>I9*VLOOKUP($B9,DM_HHDV!$B$5:$K$1050,9,0)</f>
        <v>205000000</v>
      </c>
      <c r="BK9" s="75">
        <f>I9*VLOOKUP($B9,DM_HHDV!$B$5:$K$1050,10,0)</f>
        <v>215250000</v>
      </c>
      <c r="BL9" s="75">
        <f>J9*VLOOKUP($B9,DM_HHDV!$B$5:$K$1050,8,0)</f>
        <v>0</v>
      </c>
      <c r="BM9" s="75">
        <f>J9*VLOOKUP($B9,DM_HHDV!$B$5:$K$1050,9,0)</f>
        <v>0</v>
      </c>
      <c r="BN9" s="75">
        <f>J9*VLOOKUP($B9,DM_HHDV!$B$5:$K$1050,10,0)</f>
        <v>0</v>
      </c>
      <c r="BO9" s="75">
        <f>K9*VLOOKUP($B9,DM_HHDV!$B$5:$K$1050,8,0)</f>
        <v>0</v>
      </c>
      <c r="BP9" s="75">
        <f>K9*VLOOKUP($B9,DM_HHDV!$B$5:$K$1050,9,0)</f>
        <v>0</v>
      </c>
      <c r="BQ9" s="75">
        <f>K9*VLOOKUP($B9,DM_HHDV!$B$5:$K$1050,10,0)</f>
        <v>0</v>
      </c>
      <c r="BR9" s="75">
        <f>L9*VLOOKUP($B9,DM_HHDV!$B$5:$K$1050,8,0)</f>
        <v>0</v>
      </c>
      <c r="BS9" s="75">
        <f>L9*VLOOKUP($B9,DM_HHDV!$B$5:$K$1050,9,0)</f>
        <v>0</v>
      </c>
      <c r="BT9" s="75">
        <f>L9*VLOOKUP($B9,DM_HHDV!$B$5:$K$1050,10,0)</f>
        <v>0</v>
      </c>
      <c r="BU9" s="75">
        <f>M9*VLOOKUP($B9,DM_HHDV!$B$5:$K$1050,8,0)</f>
        <v>0</v>
      </c>
      <c r="BV9" s="75">
        <f>M9*VLOOKUP($B9,DM_HHDV!$B$5:$K$1050,9,0)</f>
        <v>0</v>
      </c>
      <c r="BW9" s="75">
        <f>M9*VLOOKUP($B9,DM_HHDV!$B$5:$K$1050,10,0)</f>
        <v>0</v>
      </c>
      <c r="BX9" s="75">
        <f>N9*VLOOKUP($B9,DM_HHDV!$B$5:$K$1050,8,0)</f>
        <v>0</v>
      </c>
      <c r="BY9" s="75">
        <f>N9*VLOOKUP($B9,DM_HHDV!$B$5:$K$1050,9,0)</f>
        <v>0</v>
      </c>
      <c r="BZ9" s="75">
        <f>N9*VLOOKUP($B9,DM_HHDV!$B$5:$K$1050,10,0)</f>
        <v>0</v>
      </c>
      <c r="CA9" s="75">
        <f>O9*VLOOKUP($B9,DM_HHDV!$B$5:$K$1050,8,0)</f>
        <v>0</v>
      </c>
      <c r="CB9" s="75">
        <f>O9*VLOOKUP($B9,DM_HHDV!$B$5:$K$1050,9,0)</f>
        <v>0</v>
      </c>
      <c r="CC9" s="75">
        <f>O9*VLOOKUP($B9,DM_HHDV!$B$5:$K$1050,10,0)</f>
        <v>0</v>
      </c>
      <c r="CD9" s="75">
        <f>P9*VLOOKUP($B9,DM_HHDV!$B$5:$K$1050,8,0)</f>
        <v>0</v>
      </c>
      <c r="CE9" s="75">
        <f>P9*VLOOKUP($B9,DM_HHDV!$B$5:$K$1050,9,0)</f>
        <v>0</v>
      </c>
      <c r="CF9" s="75">
        <f>P9*VLOOKUP($B9,DM_HHDV!$B$5:$K$1050,10,0)</f>
        <v>0</v>
      </c>
      <c r="CG9" s="75">
        <f>Q9*VLOOKUP($B9,DM_HHDV!$B$5:$K$1050,8,0)</f>
        <v>0</v>
      </c>
      <c r="CH9" s="75">
        <f>Q9*VLOOKUP($B9,DM_HHDV!$B$5:$K$1050,9,0)</f>
        <v>0</v>
      </c>
      <c r="CI9" s="75">
        <f>Q9*VLOOKUP($B9,DM_HHDV!$B$5:$K$1050,10,0)</f>
        <v>0</v>
      </c>
      <c r="CJ9" s="75">
        <f>R9*VLOOKUP($B9,DM_HHDV!$B$5:$K$1050,8,0)</f>
        <v>0</v>
      </c>
      <c r="CK9" s="75">
        <f>R9*VLOOKUP($B9,DM_HHDV!$B$5:$K$1050,9,0)</f>
        <v>0</v>
      </c>
      <c r="CL9" s="75">
        <f>R9*VLOOKUP($B9,DM_HHDV!$B$5:$K$1050,10,0)</f>
        <v>0</v>
      </c>
    </row>
    <row r="10" spans="1:90">
      <c r="A10" s="21">
        <f>DM_HHDV!A9</f>
        <v>0</v>
      </c>
      <c r="B10" s="22" t="str">
        <f>DM_HHDV!B9</f>
        <v>HH05</v>
      </c>
      <c r="C10" s="22" t="s">
        <v>31</v>
      </c>
      <c r="D10" s="62" t="str">
        <f>IFERROR(VLOOKUP(B10,DM_HHDV!$B$5:$E$1050,3,0),0)</f>
        <v>Hàng hóa / dịch vụ E</v>
      </c>
      <c r="E10" s="67" t="str">
        <f>IFERROR(VLOOKUP(B10,DM_HHDV!$B$5:$E$1050,4,0),0)</f>
        <v>M</v>
      </c>
      <c r="F10" s="74">
        <f t="shared" si="0"/>
        <v>25500</v>
      </c>
      <c r="G10" s="23">
        <v>10000</v>
      </c>
      <c r="H10" s="65">
        <v>5000</v>
      </c>
      <c r="I10" s="65">
        <v>10500</v>
      </c>
      <c r="J10" s="65"/>
      <c r="K10" s="65"/>
      <c r="L10" s="65"/>
      <c r="M10" s="65"/>
      <c r="N10" s="65"/>
      <c r="O10" s="65"/>
      <c r="P10" s="65"/>
      <c r="Q10" s="65"/>
      <c r="R10" s="65"/>
      <c r="S10" s="75">
        <f>G10*VLOOKUP($B10,DM_HHDV!$B$5:$H$1050,5,0)</f>
        <v>29260000</v>
      </c>
      <c r="T10" s="75">
        <f>G10*VLOOKUP($B10,DM_HHDV!$B$5:$H$1050,6,0)</f>
        <v>30800000</v>
      </c>
      <c r="U10" s="75">
        <f>G10*VLOOKUP($B10,DM_HHDV!$B$5:$H$1050,7,0)</f>
        <v>32340000</v>
      </c>
      <c r="V10" s="75">
        <f>H10*VLOOKUP($B10,DM_HHDV!$B$5:$H$1050,5,0)</f>
        <v>14630000</v>
      </c>
      <c r="W10" s="75">
        <f>H10*VLOOKUP($B10,DM_HHDV!$B$5:$H$1050,6,0)</f>
        <v>15400000</v>
      </c>
      <c r="X10" s="75">
        <f>H10*VLOOKUP($B10,DM_HHDV!$B$5:$H$1050,7,0)</f>
        <v>16170000</v>
      </c>
      <c r="Y10" s="75">
        <f>I10*VLOOKUP($B10,DM_HHDV!$B$5:$H$1050,5,0)</f>
        <v>30723000</v>
      </c>
      <c r="Z10" s="75">
        <f>I10*VLOOKUP($B10,DM_HHDV!$B$5:$H$1050,6,0)</f>
        <v>32340000</v>
      </c>
      <c r="AA10" s="75">
        <f>I10*VLOOKUP($B10,DM_HHDV!$B$5:$H$1050,7,0)</f>
        <v>33957000</v>
      </c>
      <c r="AB10" s="75">
        <f>J10*VLOOKUP($B10,DM_HHDV!$B$5:$H$1050,5,0)</f>
        <v>0</v>
      </c>
      <c r="AC10" s="75">
        <f>J10*VLOOKUP($B10,DM_HHDV!$B$5:$H$1050,6,0)</f>
        <v>0</v>
      </c>
      <c r="AD10" s="75">
        <f>J10*VLOOKUP($B10,DM_HHDV!$B$5:$H$1050,7,0)</f>
        <v>0</v>
      </c>
      <c r="AE10" s="75">
        <f>K10*VLOOKUP($B10,DM_HHDV!$B$5:$H$1050,5,0)</f>
        <v>0</v>
      </c>
      <c r="AF10" s="75">
        <f>K10*VLOOKUP($B10,DM_HHDV!$B$5:$H$1050,6,0)</f>
        <v>0</v>
      </c>
      <c r="AG10" s="75">
        <f>K10*VLOOKUP($B10,DM_HHDV!$B$5:$H$1050,7,0)</f>
        <v>0</v>
      </c>
      <c r="AH10" s="75">
        <f>L10*VLOOKUP($B10,DM_HHDV!$B$5:$H$1050,5,0)</f>
        <v>0</v>
      </c>
      <c r="AI10" s="75">
        <f>L10*VLOOKUP($B10,DM_HHDV!$B$5:$H$1050,6,0)</f>
        <v>0</v>
      </c>
      <c r="AJ10" s="75">
        <f>L10*VLOOKUP($B10,DM_HHDV!$B$5:$H$1050,7,0)</f>
        <v>0</v>
      </c>
      <c r="AK10" s="75">
        <f>M10*VLOOKUP($B10,DM_HHDV!$B$5:$H$1050,5,0)</f>
        <v>0</v>
      </c>
      <c r="AL10" s="75">
        <f>M10*VLOOKUP($B10,DM_HHDV!$B$5:$H$1050,6,0)</f>
        <v>0</v>
      </c>
      <c r="AM10" s="75">
        <f>M10*VLOOKUP($B10,DM_HHDV!$B$5:$H$1050,7,0)</f>
        <v>0</v>
      </c>
      <c r="AN10" s="75">
        <f>N10*VLOOKUP($B10,DM_HHDV!$B$5:$H$1050,5,0)</f>
        <v>0</v>
      </c>
      <c r="AO10" s="75">
        <f>N10*VLOOKUP($B10,DM_HHDV!$B$5:$H$1050,6,0)</f>
        <v>0</v>
      </c>
      <c r="AP10" s="75">
        <f>N10*VLOOKUP($B10,DM_HHDV!$B$5:$H$1050,7,0)</f>
        <v>0</v>
      </c>
      <c r="AQ10" s="75">
        <f>O10*VLOOKUP($B10,DM_HHDV!$B$5:$H$1050,5,0)</f>
        <v>0</v>
      </c>
      <c r="AR10" s="75">
        <f>O10*VLOOKUP($B10,DM_HHDV!$B$5:$H$1050,6,0)</f>
        <v>0</v>
      </c>
      <c r="AS10" s="75">
        <f>O10*VLOOKUP($B10,DM_HHDV!$B$5:$H$1050,7,0)</f>
        <v>0</v>
      </c>
      <c r="AT10" s="75">
        <f>P10*VLOOKUP($B10,DM_HHDV!$B$5:$H$1050,5,0)</f>
        <v>0</v>
      </c>
      <c r="AU10" s="75">
        <f>P10*VLOOKUP($B10,DM_HHDV!$B$5:$H$1050,6,0)</f>
        <v>0</v>
      </c>
      <c r="AV10" s="75">
        <f>P10*VLOOKUP($B10,DM_HHDV!$B$5:$H$1050,7,0)</f>
        <v>0</v>
      </c>
      <c r="AW10" s="75">
        <f>Q10*VLOOKUP($B10,DM_HHDV!$B$5:$H$1050,5,0)</f>
        <v>0</v>
      </c>
      <c r="AX10" s="75">
        <f>Q10*VLOOKUP($B10,DM_HHDV!$B$5:$H$1050,6,0)</f>
        <v>0</v>
      </c>
      <c r="AY10" s="75">
        <f>Q10*VLOOKUP($B10,DM_HHDV!$B$5:$H$1050,7,0)</f>
        <v>0</v>
      </c>
      <c r="AZ10" s="75">
        <f>R10*VLOOKUP($B10,DM_HHDV!$B$5:$H$1050,5,0)</f>
        <v>0</v>
      </c>
      <c r="BA10" s="75">
        <f>R10*VLOOKUP($B10,DM_HHDV!$B$5:$H$1050,6,0)</f>
        <v>0</v>
      </c>
      <c r="BB10" s="75">
        <f>R10*VLOOKUP($B10,DM_HHDV!$B$5:$H$1050,7,0)</f>
        <v>0</v>
      </c>
      <c r="BC10" s="75">
        <f>G10*VLOOKUP($B10,DM_HHDV!$B$5:$K$1050,8,0)</f>
        <v>33250000</v>
      </c>
      <c r="BD10" s="75">
        <f>G10*VLOOKUP($B10,DM_HHDV!$B$5:$K$1050,9,0)</f>
        <v>35000000</v>
      </c>
      <c r="BE10" s="75">
        <f>G10*VLOOKUP($B10,DM_HHDV!$B$5:$K$1050,10,0)</f>
        <v>36750000</v>
      </c>
      <c r="BF10" s="75">
        <f>H10*VLOOKUP($B10,DM_HHDV!$B$5:$K$1050,8,0)</f>
        <v>16625000</v>
      </c>
      <c r="BG10" s="75">
        <f>H10*VLOOKUP($B10,DM_HHDV!$B$5:$K$1050,9,0)</f>
        <v>17500000</v>
      </c>
      <c r="BH10" s="75">
        <f>H10*VLOOKUP($B10,DM_HHDV!$B$5:$K$1050,10,0)</f>
        <v>18375000</v>
      </c>
      <c r="BI10" s="75">
        <f>I10*VLOOKUP($B10,DM_HHDV!$B$5:$K$1050,8,0)</f>
        <v>34912500</v>
      </c>
      <c r="BJ10" s="75">
        <f>I10*VLOOKUP($B10,DM_HHDV!$B$5:$K$1050,9,0)</f>
        <v>36750000</v>
      </c>
      <c r="BK10" s="75">
        <f>I10*VLOOKUP($B10,DM_HHDV!$B$5:$K$1050,10,0)</f>
        <v>38587500</v>
      </c>
      <c r="BL10" s="75">
        <f>J10*VLOOKUP($B10,DM_HHDV!$B$5:$K$1050,8,0)</f>
        <v>0</v>
      </c>
      <c r="BM10" s="75">
        <f>J10*VLOOKUP($B10,DM_HHDV!$B$5:$K$1050,9,0)</f>
        <v>0</v>
      </c>
      <c r="BN10" s="75">
        <f>J10*VLOOKUP($B10,DM_HHDV!$B$5:$K$1050,10,0)</f>
        <v>0</v>
      </c>
      <c r="BO10" s="75">
        <f>K10*VLOOKUP($B10,DM_HHDV!$B$5:$K$1050,8,0)</f>
        <v>0</v>
      </c>
      <c r="BP10" s="75">
        <f>K10*VLOOKUP($B10,DM_HHDV!$B$5:$K$1050,9,0)</f>
        <v>0</v>
      </c>
      <c r="BQ10" s="75">
        <f>K10*VLOOKUP($B10,DM_HHDV!$B$5:$K$1050,10,0)</f>
        <v>0</v>
      </c>
      <c r="BR10" s="75">
        <f>L10*VLOOKUP($B10,DM_HHDV!$B$5:$K$1050,8,0)</f>
        <v>0</v>
      </c>
      <c r="BS10" s="75">
        <f>L10*VLOOKUP($B10,DM_HHDV!$B$5:$K$1050,9,0)</f>
        <v>0</v>
      </c>
      <c r="BT10" s="75">
        <f>L10*VLOOKUP($B10,DM_HHDV!$B$5:$K$1050,10,0)</f>
        <v>0</v>
      </c>
      <c r="BU10" s="75">
        <f>M10*VLOOKUP($B10,DM_HHDV!$B$5:$K$1050,8,0)</f>
        <v>0</v>
      </c>
      <c r="BV10" s="75">
        <f>M10*VLOOKUP($B10,DM_HHDV!$B$5:$K$1050,9,0)</f>
        <v>0</v>
      </c>
      <c r="BW10" s="75">
        <f>M10*VLOOKUP($B10,DM_HHDV!$B$5:$K$1050,10,0)</f>
        <v>0</v>
      </c>
      <c r="BX10" s="75">
        <f>N10*VLOOKUP($B10,DM_HHDV!$B$5:$K$1050,8,0)</f>
        <v>0</v>
      </c>
      <c r="BY10" s="75">
        <f>N10*VLOOKUP($B10,DM_HHDV!$B$5:$K$1050,9,0)</f>
        <v>0</v>
      </c>
      <c r="BZ10" s="75">
        <f>N10*VLOOKUP($B10,DM_HHDV!$B$5:$K$1050,10,0)</f>
        <v>0</v>
      </c>
      <c r="CA10" s="75">
        <f>O10*VLOOKUP($B10,DM_HHDV!$B$5:$K$1050,8,0)</f>
        <v>0</v>
      </c>
      <c r="CB10" s="75">
        <f>O10*VLOOKUP($B10,DM_HHDV!$B$5:$K$1050,9,0)</f>
        <v>0</v>
      </c>
      <c r="CC10" s="75">
        <f>O10*VLOOKUP($B10,DM_HHDV!$B$5:$K$1050,10,0)</f>
        <v>0</v>
      </c>
      <c r="CD10" s="75">
        <f>P10*VLOOKUP($B10,DM_HHDV!$B$5:$K$1050,8,0)</f>
        <v>0</v>
      </c>
      <c r="CE10" s="75">
        <f>P10*VLOOKUP($B10,DM_HHDV!$B$5:$K$1050,9,0)</f>
        <v>0</v>
      </c>
      <c r="CF10" s="75">
        <f>P10*VLOOKUP($B10,DM_HHDV!$B$5:$K$1050,10,0)</f>
        <v>0</v>
      </c>
      <c r="CG10" s="75">
        <f>Q10*VLOOKUP($B10,DM_HHDV!$B$5:$K$1050,8,0)</f>
        <v>0</v>
      </c>
      <c r="CH10" s="75">
        <f>Q10*VLOOKUP($B10,DM_HHDV!$B$5:$K$1050,9,0)</f>
        <v>0</v>
      </c>
      <c r="CI10" s="75">
        <f>Q10*VLOOKUP($B10,DM_HHDV!$B$5:$K$1050,10,0)</f>
        <v>0</v>
      </c>
      <c r="CJ10" s="75">
        <f>R10*VLOOKUP($B10,DM_HHDV!$B$5:$K$1050,8,0)</f>
        <v>0</v>
      </c>
      <c r="CK10" s="75">
        <f>R10*VLOOKUP($B10,DM_HHDV!$B$5:$K$1050,9,0)</f>
        <v>0</v>
      </c>
      <c r="CL10" s="75">
        <f>R10*VLOOKUP($B10,DM_HHDV!$B$5:$K$1050,10,0)</f>
        <v>0</v>
      </c>
    </row>
    <row r="11" spans="1:90">
      <c r="A11" s="21">
        <f>DM_HHDV!A10</f>
        <v>0</v>
      </c>
      <c r="B11" s="22"/>
      <c r="C11" s="22"/>
      <c r="D11" s="62">
        <f>IFERROR(VLOOKUP(B11,DM_HHDV!$B$5:$E$1050,3,0),0)</f>
        <v>0</v>
      </c>
      <c r="E11" s="67">
        <f>IFERROR(VLOOKUP(B11,DM_HHDV!$B$5:$E$1050,4,0),0)</f>
        <v>0</v>
      </c>
      <c r="F11" s="74">
        <f t="shared" si="0"/>
        <v>0</v>
      </c>
      <c r="G11" s="23"/>
      <c r="H11" s="65"/>
      <c r="I11" s="65"/>
      <c r="J11" s="65"/>
      <c r="K11" s="65"/>
      <c r="L11" s="65"/>
      <c r="M11" s="65"/>
      <c r="N11" s="65"/>
      <c r="O11" s="65"/>
      <c r="P11" s="65"/>
      <c r="Q11" s="65"/>
      <c r="R11" s="65"/>
      <c r="S11" s="75" t="e">
        <f>G11*VLOOKUP($B11,DM_HHDV!$B$5:$H$1050,5,0)</f>
        <v>#N/A</v>
      </c>
      <c r="T11" s="75" t="e">
        <f>G11*VLOOKUP($B11,DM_HHDV!$B$5:$H$1050,6,0)</f>
        <v>#N/A</v>
      </c>
      <c r="U11" s="75" t="e">
        <f>G11*VLOOKUP($B11,DM_HHDV!$B$5:$H$1050,7,0)</f>
        <v>#N/A</v>
      </c>
      <c r="V11" s="75" t="e">
        <f>H11*VLOOKUP($B11,DM_HHDV!$B$5:$H$1050,5,0)</f>
        <v>#N/A</v>
      </c>
      <c r="W11" s="75" t="e">
        <f>H11*VLOOKUP($B11,DM_HHDV!$B$5:$H$1050,6,0)</f>
        <v>#N/A</v>
      </c>
      <c r="X11" s="75" t="e">
        <f>H11*VLOOKUP($B11,DM_HHDV!$B$5:$H$1050,7,0)</f>
        <v>#N/A</v>
      </c>
      <c r="Y11" s="75" t="e">
        <f>I11*VLOOKUP($B11,DM_HHDV!$B$5:$H$1050,5,0)</f>
        <v>#N/A</v>
      </c>
      <c r="Z11" s="75" t="e">
        <f>I11*VLOOKUP($B11,DM_HHDV!$B$5:$H$1050,6,0)</f>
        <v>#N/A</v>
      </c>
      <c r="AA11" s="75" t="e">
        <f>I11*VLOOKUP($B11,DM_HHDV!$B$5:$H$1050,7,0)</f>
        <v>#N/A</v>
      </c>
      <c r="AB11" s="75" t="e">
        <f>J11*VLOOKUP($B11,DM_HHDV!$B$5:$H$1050,5,0)</f>
        <v>#N/A</v>
      </c>
      <c r="AC11" s="75" t="e">
        <f>J11*VLOOKUP($B11,DM_HHDV!$B$5:$H$1050,6,0)</f>
        <v>#N/A</v>
      </c>
      <c r="AD11" s="75" t="e">
        <f>J11*VLOOKUP($B11,DM_HHDV!$B$5:$H$1050,7,0)</f>
        <v>#N/A</v>
      </c>
      <c r="AE11" s="75" t="e">
        <f>K11*VLOOKUP($B11,DM_HHDV!$B$5:$H$1050,5,0)</f>
        <v>#N/A</v>
      </c>
      <c r="AF11" s="75" t="e">
        <f>K11*VLOOKUP($B11,DM_HHDV!$B$5:$H$1050,6,0)</f>
        <v>#N/A</v>
      </c>
      <c r="AG11" s="75" t="e">
        <f>K11*VLOOKUP($B11,DM_HHDV!$B$5:$H$1050,7,0)</f>
        <v>#N/A</v>
      </c>
      <c r="AH11" s="75" t="e">
        <f>L11*VLOOKUP($B11,DM_HHDV!$B$5:$H$1050,5,0)</f>
        <v>#N/A</v>
      </c>
      <c r="AI11" s="75" t="e">
        <f>L11*VLOOKUP($B11,DM_HHDV!$B$5:$H$1050,6,0)</f>
        <v>#N/A</v>
      </c>
      <c r="AJ11" s="75" t="e">
        <f>L11*VLOOKUP($B11,DM_HHDV!$B$5:$H$1050,7,0)</f>
        <v>#N/A</v>
      </c>
      <c r="AK11" s="75" t="e">
        <f>M11*VLOOKUP($B11,DM_HHDV!$B$5:$H$1050,5,0)</f>
        <v>#N/A</v>
      </c>
      <c r="AL11" s="75" t="e">
        <f>M11*VLOOKUP($B11,DM_HHDV!$B$5:$H$1050,6,0)</f>
        <v>#N/A</v>
      </c>
      <c r="AM11" s="75" t="e">
        <f>M11*VLOOKUP($B11,DM_HHDV!$B$5:$H$1050,7,0)</f>
        <v>#N/A</v>
      </c>
      <c r="AN11" s="75" t="e">
        <f>N11*VLOOKUP($B11,DM_HHDV!$B$5:$H$1050,5,0)</f>
        <v>#N/A</v>
      </c>
      <c r="AO11" s="75" t="e">
        <f>N11*VLOOKUP($B11,DM_HHDV!$B$5:$H$1050,6,0)</f>
        <v>#N/A</v>
      </c>
      <c r="AP11" s="75" t="e">
        <f>N11*VLOOKUP($B11,DM_HHDV!$B$5:$H$1050,7,0)</f>
        <v>#N/A</v>
      </c>
      <c r="AQ11" s="75" t="e">
        <f>O11*VLOOKUP($B11,DM_HHDV!$B$5:$H$1050,5,0)</f>
        <v>#N/A</v>
      </c>
      <c r="AR11" s="75" t="e">
        <f>O11*VLOOKUP($B11,DM_HHDV!$B$5:$H$1050,6,0)</f>
        <v>#N/A</v>
      </c>
      <c r="AS11" s="75" t="e">
        <f>O11*VLOOKUP($B11,DM_HHDV!$B$5:$H$1050,7,0)</f>
        <v>#N/A</v>
      </c>
      <c r="AT11" s="75" t="e">
        <f>P11*VLOOKUP($B11,DM_HHDV!$B$5:$H$1050,5,0)</f>
        <v>#N/A</v>
      </c>
      <c r="AU11" s="75" t="e">
        <f>P11*VLOOKUP($B11,DM_HHDV!$B$5:$H$1050,6,0)</f>
        <v>#N/A</v>
      </c>
      <c r="AV11" s="75" t="e">
        <f>P11*VLOOKUP($B11,DM_HHDV!$B$5:$H$1050,7,0)</f>
        <v>#N/A</v>
      </c>
      <c r="AW11" s="75" t="e">
        <f>Q11*VLOOKUP($B11,DM_HHDV!$B$5:$H$1050,5,0)</f>
        <v>#N/A</v>
      </c>
      <c r="AX11" s="75" t="e">
        <f>Q11*VLOOKUP($B11,DM_HHDV!$B$5:$H$1050,6,0)</f>
        <v>#N/A</v>
      </c>
      <c r="AY11" s="75" t="e">
        <f>Q11*VLOOKUP($B11,DM_HHDV!$B$5:$H$1050,7,0)</f>
        <v>#N/A</v>
      </c>
      <c r="AZ11" s="75" t="e">
        <f>R11*VLOOKUP($B11,DM_HHDV!$B$5:$H$1050,5,0)</f>
        <v>#N/A</v>
      </c>
      <c r="BA11" s="75" t="e">
        <f>R11*VLOOKUP($B11,DM_HHDV!$B$5:$H$1050,6,0)</f>
        <v>#N/A</v>
      </c>
      <c r="BB11" s="75" t="e">
        <f>R11*VLOOKUP($B11,DM_HHDV!$B$5:$H$1050,7,0)</f>
        <v>#N/A</v>
      </c>
      <c r="BC11" s="75" t="e">
        <f>G11*VLOOKUP($B11,DM_HHDV!$B$5:$K$1050,8,0)</f>
        <v>#N/A</v>
      </c>
      <c r="BD11" s="75" t="e">
        <f>G11*VLOOKUP($B11,DM_HHDV!$B$5:$K$1050,9,0)</f>
        <v>#N/A</v>
      </c>
      <c r="BE11" s="75" t="e">
        <f>G11*VLOOKUP($B11,DM_HHDV!$B$5:$K$1050,10,0)</f>
        <v>#N/A</v>
      </c>
      <c r="BF11" s="75" t="e">
        <f>H11*VLOOKUP($B11,DM_HHDV!$B$5:$K$1050,8,0)</f>
        <v>#N/A</v>
      </c>
      <c r="BG11" s="75" t="e">
        <f>H11*VLOOKUP($B11,DM_HHDV!$B$5:$K$1050,9,0)</f>
        <v>#N/A</v>
      </c>
      <c r="BH11" s="75" t="e">
        <f>H11*VLOOKUP($B11,DM_HHDV!$B$5:$K$1050,10,0)</f>
        <v>#N/A</v>
      </c>
      <c r="BI11" s="75" t="e">
        <f>I11*VLOOKUP($B11,DM_HHDV!$B$5:$K$1050,8,0)</f>
        <v>#N/A</v>
      </c>
      <c r="BJ11" s="75" t="e">
        <f>I11*VLOOKUP($B11,DM_HHDV!$B$5:$K$1050,9,0)</f>
        <v>#N/A</v>
      </c>
      <c r="BK11" s="75" t="e">
        <f>I11*VLOOKUP($B11,DM_HHDV!$B$5:$K$1050,10,0)</f>
        <v>#N/A</v>
      </c>
      <c r="BL11" s="75" t="e">
        <f>J11*VLOOKUP($B11,DM_HHDV!$B$5:$K$1050,8,0)</f>
        <v>#N/A</v>
      </c>
      <c r="BM11" s="75" t="e">
        <f>J11*VLOOKUP($B11,DM_HHDV!$B$5:$K$1050,9,0)</f>
        <v>#N/A</v>
      </c>
      <c r="BN11" s="75" t="e">
        <f>J11*VLOOKUP($B11,DM_HHDV!$B$5:$K$1050,10,0)</f>
        <v>#N/A</v>
      </c>
      <c r="BO11" s="75" t="e">
        <f>K11*VLOOKUP($B11,DM_HHDV!$B$5:$K$1050,8,0)</f>
        <v>#N/A</v>
      </c>
      <c r="BP11" s="75" t="e">
        <f>K11*VLOOKUP($B11,DM_HHDV!$B$5:$K$1050,9,0)</f>
        <v>#N/A</v>
      </c>
      <c r="BQ11" s="75" t="e">
        <f>K11*VLOOKUP($B11,DM_HHDV!$B$5:$K$1050,10,0)</f>
        <v>#N/A</v>
      </c>
      <c r="BR11" s="75" t="e">
        <f>L11*VLOOKUP($B11,DM_HHDV!$B$5:$K$1050,8,0)</f>
        <v>#N/A</v>
      </c>
      <c r="BS11" s="75" t="e">
        <f>L11*VLOOKUP($B11,DM_HHDV!$B$5:$K$1050,9,0)</f>
        <v>#N/A</v>
      </c>
      <c r="BT11" s="75" t="e">
        <f>L11*VLOOKUP($B11,DM_HHDV!$B$5:$K$1050,10,0)</f>
        <v>#N/A</v>
      </c>
      <c r="BU11" s="75" t="e">
        <f>M11*VLOOKUP($B11,DM_HHDV!$B$5:$K$1050,8,0)</f>
        <v>#N/A</v>
      </c>
      <c r="BV11" s="75" t="e">
        <f>M11*VLOOKUP($B11,DM_HHDV!$B$5:$K$1050,9,0)</f>
        <v>#N/A</v>
      </c>
      <c r="BW11" s="75" t="e">
        <f>M11*VLOOKUP($B11,DM_HHDV!$B$5:$K$1050,10,0)</f>
        <v>#N/A</v>
      </c>
      <c r="BX11" s="75" t="e">
        <f>N11*VLOOKUP($B11,DM_HHDV!$B$5:$K$1050,8,0)</f>
        <v>#N/A</v>
      </c>
      <c r="BY11" s="75" t="e">
        <f>N11*VLOOKUP($B11,DM_HHDV!$B$5:$K$1050,9,0)</f>
        <v>#N/A</v>
      </c>
      <c r="BZ11" s="75" t="e">
        <f>N11*VLOOKUP($B11,DM_HHDV!$B$5:$K$1050,10,0)</f>
        <v>#N/A</v>
      </c>
      <c r="CA11" s="75" t="e">
        <f>O11*VLOOKUP($B11,DM_HHDV!$B$5:$K$1050,8,0)</f>
        <v>#N/A</v>
      </c>
      <c r="CB11" s="75" t="e">
        <f>O11*VLOOKUP($B11,DM_HHDV!$B$5:$K$1050,9,0)</f>
        <v>#N/A</v>
      </c>
      <c r="CC11" s="75" t="e">
        <f>O11*VLOOKUP($B11,DM_HHDV!$B$5:$K$1050,10,0)</f>
        <v>#N/A</v>
      </c>
      <c r="CD11" s="75" t="e">
        <f>P11*VLOOKUP($B11,DM_HHDV!$B$5:$K$1050,8,0)</f>
        <v>#N/A</v>
      </c>
      <c r="CE11" s="75" t="e">
        <f>P11*VLOOKUP($B11,DM_HHDV!$B$5:$K$1050,9,0)</f>
        <v>#N/A</v>
      </c>
      <c r="CF11" s="75" t="e">
        <f>P11*VLOOKUP($B11,DM_HHDV!$B$5:$K$1050,10,0)</f>
        <v>#N/A</v>
      </c>
      <c r="CG11" s="75" t="e">
        <f>Q11*VLOOKUP($B11,DM_HHDV!$B$5:$K$1050,8,0)</f>
        <v>#N/A</v>
      </c>
      <c r="CH11" s="75" t="e">
        <f>Q11*VLOOKUP($B11,DM_HHDV!$B$5:$K$1050,9,0)</f>
        <v>#N/A</v>
      </c>
      <c r="CI11" s="75" t="e">
        <f>Q11*VLOOKUP($B11,DM_HHDV!$B$5:$K$1050,10,0)</f>
        <v>#N/A</v>
      </c>
      <c r="CJ11" s="75" t="e">
        <f>R11*VLOOKUP($B11,DM_HHDV!$B$5:$K$1050,8,0)</f>
        <v>#N/A</v>
      </c>
      <c r="CK11" s="75" t="e">
        <f>R11*VLOOKUP($B11,DM_HHDV!$B$5:$K$1050,9,0)</f>
        <v>#N/A</v>
      </c>
      <c r="CL11" s="75" t="e">
        <f>R11*VLOOKUP($B11,DM_HHDV!$B$5:$K$1050,10,0)</f>
        <v>#N/A</v>
      </c>
    </row>
    <row r="12" spans="1:90">
      <c r="A12" s="21">
        <f>DM_HHDV!A11</f>
        <v>0</v>
      </c>
      <c r="B12" s="22"/>
      <c r="C12" s="22"/>
      <c r="D12" s="62">
        <f>IFERROR(VLOOKUP(B12,DM_HHDV!$B$5:$E$1050,3,0),0)</f>
        <v>0</v>
      </c>
      <c r="E12" s="67">
        <f>IFERROR(VLOOKUP(B12,DM_HHDV!$B$5:$E$1050,4,0),0)</f>
        <v>0</v>
      </c>
      <c r="F12" s="74">
        <f t="shared" si="0"/>
        <v>0</v>
      </c>
      <c r="G12" s="23"/>
      <c r="H12" s="65"/>
      <c r="I12" s="65"/>
      <c r="J12" s="65"/>
      <c r="K12" s="65"/>
      <c r="L12" s="65"/>
      <c r="M12" s="65"/>
      <c r="N12" s="65"/>
      <c r="O12" s="65"/>
      <c r="P12" s="65"/>
      <c r="Q12" s="65"/>
      <c r="R12" s="65"/>
      <c r="S12" s="75" t="e">
        <f>G12*VLOOKUP($B12,DM_HHDV!$B$5:$H$1050,5,0)</f>
        <v>#N/A</v>
      </c>
      <c r="T12" s="75" t="e">
        <f>G12*VLOOKUP($B12,DM_HHDV!$B$5:$H$1050,6,0)</f>
        <v>#N/A</v>
      </c>
      <c r="U12" s="75" t="e">
        <f>G12*VLOOKUP($B12,DM_HHDV!$B$5:$H$1050,7,0)</f>
        <v>#N/A</v>
      </c>
      <c r="V12" s="75" t="e">
        <f>H12*VLOOKUP($B12,DM_HHDV!$B$5:$H$1050,5,0)</f>
        <v>#N/A</v>
      </c>
      <c r="W12" s="75" t="e">
        <f>H12*VLOOKUP($B12,DM_HHDV!$B$5:$H$1050,6,0)</f>
        <v>#N/A</v>
      </c>
      <c r="X12" s="75" t="e">
        <f>H12*VLOOKUP($B12,DM_HHDV!$B$5:$H$1050,7,0)</f>
        <v>#N/A</v>
      </c>
      <c r="Y12" s="75" t="e">
        <f>I12*VLOOKUP($B12,DM_HHDV!$B$5:$H$1050,5,0)</f>
        <v>#N/A</v>
      </c>
      <c r="Z12" s="75" t="e">
        <f>I12*VLOOKUP($B12,DM_HHDV!$B$5:$H$1050,6,0)</f>
        <v>#N/A</v>
      </c>
      <c r="AA12" s="75" t="e">
        <f>I12*VLOOKUP($B12,DM_HHDV!$B$5:$H$1050,7,0)</f>
        <v>#N/A</v>
      </c>
      <c r="AB12" s="75" t="e">
        <f>J12*VLOOKUP($B12,DM_HHDV!$B$5:$H$1050,5,0)</f>
        <v>#N/A</v>
      </c>
      <c r="AC12" s="75" t="e">
        <f>J12*VLOOKUP($B12,DM_HHDV!$B$5:$H$1050,6,0)</f>
        <v>#N/A</v>
      </c>
      <c r="AD12" s="75" t="e">
        <f>J12*VLOOKUP($B12,DM_HHDV!$B$5:$H$1050,7,0)</f>
        <v>#N/A</v>
      </c>
      <c r="AE12" s="75" t="e">
        <f>K12*VLOOKUP($B12,DM_HHDV!$B$5:$H$1050,5,0)</f>
        <v>#N/A</v>
      </c>
      <c r="AF12" s="75" t="e">
        <f>K12*VLOOKUP($B12,DM_HHDV!$B$5:$H$1050,6,0)</f>
        <v>#N/A</v>
      </c>
      <c r="AG12" s="75" t="e">
        <f>K12*VLOOKUP($B12,DM_HHDV!$B$5:$H$1050,7,0)</f>
        <v>#N/A</v>
      </c>
      <c r="AH12" s="75" t="e">
        <f>L12*VLOOKUP($B12,DM_HHDV!$B$5:$H$1050,5,0)</f>
        <v>#N/A</v>
      </c>
      <c r="AI12" s="75" t="e">
        <f>L12*VLOOKUP($B12,DM_HHDV!$B$5:$H$1050,6,0)</f>
        <v>#N/A</v>
      </c>
      <c r="AJ12" s="75" t="e">
        <f>L12*VLOOKUP($B12,DM_HHDV!$B$5:$H$1050,7,0)</f>
        <v>#N/A</v>
      </c>
      <c r="AK12" s="75" t="e">
        <f>M12*VLOOKUP($B12,DM_HHDV!$B$5:$H$1050,5,0)</f>
        <v>#N/A</v>
      </c>
      <c r="AL12" s="75" t="e">
        <f>M12*VLOOKUP($B12,DM_HHDV!$B$5:$H$1050,6,0)</f>
        <v>#N/A</v>
      </c>
      <c r="AM12" s="75" t="e">
        <f>M12*VLOOKUP($B12,DM_HHDV!$B$5:$H$1050,7,0)</f>
        <v>#N/A</v>
      </c>
      <c r="AN12" s="75" t="e">
        <f>N12*VLOOKUP($B12,DM_HHDV!$B$5:$H$1050,5,0)</f>
        <v>#N/A</v>
      </c>
      <c r="AO12" s="75" t="e">
        <f>N12*VLOOKUP($B12,DM_HHDV!$B$5:$H$1050,6,0)</f>
        <v>#N/A</v>
      </c>
      <c r="AP12" s="75" t="e">
        <f>N12*VLOOKUP($B12,DM_HHDV!$B$5:$H$1050,7,0)</f>
        <v>#N/A</v>
      </c>
      <c r="AQ12" s="75" t="e">
        <f>O12*VLOOKUP($B12,DM_HHDV!$B$5:$H$1050,5,0)</f>
        <v>#N/A</v>
      </c>
      <c r="AR12" s="75" t="e">
        <f>O12*VLOOKUP($B12,DM_HHDV!$B$5:$H$1050,6,0)</f>
        <v>#N/A</v>
      </c>
      <c r="AS12" s="75" t="e">
        <f>O12*VLOOKUP($B12,DM_HHDV!$B$5:$H$1050,7,0)</f>
        <v>#N/A</v>
      </c>
      <c r="AT12" s="75" t="e">
        <f>P12*VLOOKUP($B12,DM_HHDV!$B$5:$H$1050,5,0)</f>
        <v>#N/A</v>
      </c>
      <c r="AU12" s="75" t="e">
        <f>P12*VLOOKUP($B12,DM_HHDV!$B$5:$H$1050,6,0)</f>
        <v>#N/A</v>
      </c>
      <c r="AV12" s="75" t="e">
        <f>P12*VLOOKUP($B12,DM_HHDV!$B$5:$H$1050,7,0)</f>
        <v>#N/A</v>
      </c>
      <c r="AW12" s="75" t="e">
        <f>Q12*VLOOKUP($B12,DM_HHDV!$B$5:$H$1050,5,0)</f>
        <v>#N/A</v>
      </c>
      <c r="AX12" s="75" t="e">
        <f>Q12*VLOOKUP($B12,DM_HHDV!$B$5:$H$1050,6,0)</f>
        <v>#N/A</v>
      </c>
      <c r="AY12" s="75" t="e">
        <f>Q12*VLOOKUP($B12,DM_HHDV!$B$5:$H$1050,7,0)</f>
        <v>#N/A</v>
      </c>
      <c r="AZ12" s="75" t="e">
        <f>R12*VLOOKUP($B12,DM_HHDV!$B$5:$H$1050,5,0)</f>
        <v>#N/A</v>
      </c>
      <c r="BA12" s="75" t="e">
        <f>R12*VLOOKUP($B12,DM_HHDV!$B$5:$H$1050,6,0)</f>
        <v>#N/A</v>
      </c>
      <c r="BB12" s="75" t="e">
        <f>R12*VLOOKUP($B12,DM_HHDV!$B$5:$H$1050,7,0)</f>
        <v>#N/A</v>
      </c>
      <c r="BC12" s="75" t="e">
        <f>G12*VLOOKUP($B12,DM_HHDV!$B$5:$K$1050,8,0)</f>
        <v>#N/A</v>
      </c>
      <c r="BD12" s="75" t="e">
        <f>G12*VLOOKUP($B12,DM_HHDV!$B$5:$K$1050,9,0)</f>
        <v>#N/A</v>
      </c>
      <c r="BE12" s="75" t="e">
        <f>G12*VLOOKUP($B12,DM_HHDV!$B$5:$K$1050,10,0)</f>
        <v>#N/A</v>
      </c>
      <c r="BF12" s="75" t="e">
        <f>H12*VLOOKUP($B12,DM_HHDV!$B$5:$K$1050,8,0)</f>
        <v>#N/A</v>
      </c>
      <c r="BG12" s="75" t="e">
        <f>H12*VLOOKUP($B12,DM_HHDV!$B$5:$K$1050,9,0)</f>
        <v>#N/A</v>
      </c>
      <c r="BH12" s="75" t="e">
        <f>H12*VLOOKUP($B12,DM_HHDV!$B$5:$K$1050,10,0)</f>
        <v>#N/A</v>
      </c>
      <c r="BI12" s="75" t="e">
        <f>I12*VLOOKUP($B12,DM_HHDV!$B$5:$K$1050,8,0)</f>
        <v>#N/A</v>
      </c>
      <c r="BJ12" s="75" t="e">
        <f>I12*VLOOKUP($B12,DM_HHDV!$B$5:$K$1050,9,0)</f>
        <v>#N/A</v>
      </c>
      <c r="BK12" s="75" t="e">
        <f>I12*VLOOKUP($B12,DM_HHDV!$B$5:$K$1050,10,0)</f>
        <v>#N/A</v>
      </c>
      <c r="BL12" s="75" t="e">
        <f>J12*VLOOKUP($B12,DM_HHDV!$B$5:$K$1050,8,0)</f>
        <v>#N/A</v>
      </c>
      <c r="BM12" s="75" t="e">
        <f>J12*VLOOKUP($B12,DM_HHDV!$B$5:$K$1050,9,0)</f>
        <v>#N/A</v>
      </c>
      <c r="BN12" s="75" t="e">
        <f>J12*VLOOKUP($B12,DM_HHDV!$B$5:$K$1050,10,0)</f>
        <v>#N/A</v>
      </c>
      <c r="BO12" s="75" t="e">
        <f>K12*VLOOKUP($B12,DM_HHDV!$B$5:$K$1050,8,0)</f>
        <v>#N/A</v>
      </c>
      <c r="BP12" s="75" t="e">
        <f>K12*VLOOKUP($B12,DM_HHDV!$B$5:$K$1050,9,0)</f>
        <v>#N/A</v>
      </c>
      <c r="BQ12" s="75" t="e">
        <f>K12*VLOOKUP($B12,DM_HHDV!$B$5:$K$1050,10,0)</f>
        <v>#N/A</v>
      </c>
      <c r="BR12" s="75" t="e">
        <f>L12*VLOOKUP($B12,DM_HHDV!$B$5:$K$1050,8,0)</f>
        <v>#N/A</v>
      </c>
      <c r="BS12" s="75" t="e">
        <f>L12*VLOOKUP($B12,DM_HHDV!$B$5:$K$1050,9,0)</f>
        <v>#N/A</v>
      </c>
      <c r="BT12" s="75" t="e">
        <f>L12*VLOOKUP($B12,DM_HHDV!$B$5:$K$1050,10,0)</f>
        <v>#N/A</v>
      </c>
      <c r="BU12" s="75" t="e">
        <f>M12*VLOOKUP($B12,DM_HHDV!$B$5:$K$1050,8,0)</f>
        <v>#N/A</v>
      </c>
      <c r="BV12" s="75" t="e">
        <f>M12*VLOOKUP($B12,DM_HHDV!$B$5:$K$1050,9,0)</f>
        <v>#N/A</v>
      </c>
      <c r="BW12" s="75" t="e">
        <f>M12*VLOOKUP($B12,DM_HHDV!$B$5:$K$1050,10,0)</f>
        <v>#N/A</v>
      </c>
      <c r="BX12" s="75" t="e">
        <f>N12*VLOOKUP($B12,DM_HHDV!$B$5:$K$1050,8,0)</f>
        <v>#N/A</v>
      </c>
      <c r="BY12" s="75" t="e">
        <f>N12*VLOOKUP($B12,DM_HHDV!$B$5:$K$1050,9,0)</f>
        <v>#N/A</v>
      </c>
      <c r="BZ12" s="75" t="e">
        <f>N12*VLOOKUP($B12,DM_HHDV!$B$5:$K$1050,10,0)</f>
        <v>#N/A</v>
      </c>
      <c r="CA12" s="75" t="e">
        <f>O12*VLOOKUP($B12,DM_HHDV!$B$5:$K$1050,8,0)</f>
        <v>#N/A</v>
      </c>
      <c r="CB12" s="75" t="e">
        <f>O12*VLOOKUP($B12,DM_HHDV!$B$5:$K$1050,9,0)</f>
        <v>#N/A</v>
      </c>
      <c r="CC12" s="75" t="e">
        <f>O12*VLOOKUP($B12,DM_HHDV!$B$5:$K$1050,10,0)</f>
        <v>#N/A</v>
      </c>
      <c r="CD12" s="75" t="e">
        <f>P12*VLOOKUP($B12,DM_HHDV!$B$5:$K$1050,8,0)</f>
        <v>#N/A</v>
      </c>
      <c r="CE12" s="75" t="e">
        <f>P12*VLOOKUP($B12,DM_HHDV!$B$5:$K$1050,9,0)</f>
        <v>#N/A</v>
      </c>
      <c r="CF12" s="75" t="e">
        <f>P12*VLOOKUP($B12,DM_HHDV!$B$5:$K$1050,10,0)</f>
        <v>#N/A</v>
      </c>
      <c r="CG12" s="75" t="e">
        <f>Q12*VLOOKUP($B12,DM_HHDV!$B$5:$K$1050,8,0)</f>
        <v>#N/A</v>
      </c>
      <c r="CH12" s="75" t="e">
        <f>Q12*VLOOKUP($B12,DM_HHDV!$B$5:$K$1050,9,0)</f>
        <v>#N/A</v>
      </c>
      <c r="CI12" s="75" t="e">
        <f>Q12*VLOOKUP($B12,DM_HHDV!$B$5:$K$1050,10,0)</f>
        <v>#N/A</v>
      </c>
      <c r="CJ12" s="75" t="e">
        <f>R12*VLOOKUP($B12,DM_HHDV!$B$5:$K$1050,8,0)</f>
        <v>#N/A</v>
      </c>
      <c r="CK12" s="75" t="e">
        <f>R12*VLOOKUP($B12,DM_HHDV!$B$5:$K$1050,9,0)</f>
        <v>#N/A</v>
      </c>
      <c r="CL12" s="75" t="e">
        <f>R12*VLOOKUP($B12,DM_HHDV!$B$5:$K$1050,10,0)</f>
        <v>#N/A</v>
      </c>
    </row>
    <row r="13" spans="1:90">
      <c r="A13" s="21">
        <f>DM_HHDV!A12</f>
        <v>0</v>
      </c>
      <c r="B13" s="22"/>
      <c r="C13" s="22"/>
      <c r="D13" s="62">
        <f>IFERROR(VLOOKUP(B13,DM_HHDV!$B$5:$E$1050,3,0),0)</f>
        <v>0</v>
      </c>
      <c r="E13" s="67">
        <f>IFERROR(VLOOKUP(B13,DM_HHDV!$B$5:$E$1050,4,0),0)</f>
        <v>0</v>
      </c>
      <c r="F13" s="74">
        <f t="shared" si="0"/>
        <v>0</v>
      </c>
      <c r="G13" s="23"/>
      <c r="H13" s="65"/>
      <c r="I13" s="65"/>
      <c r="J13" s="65"/>
      <c r="K13" s="65"/>
      <c r="L13" s="65"/>
      <c r="M13" s="65"/>
      <c r="N13" s="65"/>
      <c r="O13" s="65"/>
      <c r="P13" s="65"/>
      <c r="Q13" s="65"/>
      <c r="R13" s="65"/>
      <c r="S13" s="75" t="e">
        <f>G13*VLOOKUP($B13,DM_HHDV!$B$5:$H$1050,5,0)</f>
        <v>#N/A</v>
      </c>
      <c r="T13" s="75" t="e">
        <f>G13*VLOOKUP($B13,DM_HHDV!$B$5:$H$1050,6,0)</f>
        <v>#N/A</v>
      </c>
      <c r="U13" s="75" t="e">
        <f>G13*VLOOKUP($B13,DM_HHDV!$B$5:$H$1050,7,0)</f>
        <v>#N/A</v>
      </c>
      <c r="V13" s="75" t="e">
        <f>H13*VLOOKUP($B13,DM_HHDV!$B$5:$H$1050,5,0)</f>
        <v>#N/A</v>
      </c>
      <c r="W13" s="75" t="e">
        <f>H13*VLOOKUP($B13,DM_HHDV!$B$5:$H$1050,6,0)</f>
        <v>#N/A</v>
      </c>
      <c r="X13" s="75" t="e">
        <f>H13*VLOOKUP($B13,DM_HHDV!$B$5:$H$1050,7,0)</f>
        <v>#N/A</v>
      </c>
      <c r="Y13" s="75" t="e">
        <f>I13*VLOOKUP($B13,DM_HHDV!$B$5:$H$1050,5,0)</f>
        <v>#N/A</v>
      </c>
      <c r="Z13" s="75" t="e">
        <f>I13*VLOOKUP($B13,DM_HHDV!$B$5:$H$1050,6,0)</f>
        <v>#N/A</v>
      </c>
      <c r="AA13" s="75" t="e">
        <f>I13*VLOOKUP($B13,DM_HHDV!$B$5:$H$1050,7,0)</f>
        <v>#N/A</v>
      </c>
      <c r="AB13" s="75" t="e">
        <f>J13*VLOOKUP($B13,DM_HHDV!$B$5:$H$1050,5,0)</f>
        <v>#N/A</v>
      </c>
      <c r="AC13" s="75" t="e">
        <f>J13*VLOOKUP($B13,DM_HHDV!$B$5:$H$1050,6,0)</f>
        <v>#N/A</v>
      </c>
      <c r="AD13" s="75" t="e">
        <f>J13*VLOOKUP($B13,DM_HHDV!$B$5:$H$1050,7,0)</f>
        <v>#N/A</v>
      </c>
      <c r="AE13" s="75" t="e">
        <f>K13*VLOOKUP($B13,DM_HHDV!$B$5:$H$1050,5,0)</f>
        <v>#N/A</v>
      </c>
      <c r="AF13" s="75" t="e">
        <f>K13*VLOOKUP($B13,DM_HHDV!$B$5:$H$1050,6,0)</f>
        <v>#N/A</v>
      </c>
      <c r="AG13" s="75" t="e">
        <f>K13*VLOOKUP($B13,DM_HHDV!$B$5:$H$1050,7,0)</f>
        <v>#N/A</v>
      </c>
      <c r="AH13" s="75" t="e">
        <f>L13*VLOOKUP($B13,DM_HHDV!$B$5:$H$1050,5,0)</f>
        <v>#N/A</v>
      </c>
      <c r="AI13" s="75" t="e">
        <f>L13*VLOOKUP($B13,DM_HHDV!$B$5:$H$1050,6,0)</f>
        <v>#N/A</v>
      </c>
      <c r="AJ13" s="75" t="e">
        <f>L13*VLOOKUP($B13,DM_HHDV!$B$5:$H$1050,7,0)</f>
        <v>#N/A</v>
      </c>
      <c r="AK13" s="75" t="e">
        <f>M13*VLOOKUP($B13,DM_HHDV!$B$5:$H$1050,5,0)</f>
        <v>#N/A</v>
      </c>
      <c r="AL13" s="75" t="e">
        <f>M13*VLOOKUP($B13,DM_HHDV!$B$5:$H$1050,6,0)</f>
        <v>#N/A</v>
      </c>
      <c r="AM13" s="75" t="e">
        <f>M13*VLOOKUP($B13,DM_HHDV!$B$5:$H$1050,7,0)</f>
        <v>#N/A</v>
      </c>
      <c r="AN13" s="75" t="e">
        <f>N13*VLOOKUP($B13,DM_HHDV!$B$5:$H$1050,5,0)</f>
        <v>#N/A</v>
      </c>
      <c r="AO13" s="75" t="e">
        <f>N13*VLOOKUP($B13,DM_HHDV!$B$5:$H$1050,6,0)</f>
        <v>#N/A</v>
      </c>
      <c r="AP13" s="75" t="e">
        <f>N13*VLOOKUP($B13,DM_HHDV!$B$5:$H$1050,7,0)</f>
        <v>#N/A</v>
      </c>
      <c r="AQ13" s="75" t="e">
        <f>O13*VLOOKUP($B13,DM_HHDV!$B$5:$H$1050,5,0)</f>
        <v>#N/A</v>
      </c>
      <c r="AR13" s="75" t="e">
        <f>O13*VLOOKUP($B13,DM_HHDV!$B$5:$H$1050,6,0)</f>
        <v>#N/A</v>
      </c>
      <c r="AS13" s="75" t="e">
        <f>O13*VLOOKUP($B13,DM_HHDV!$B$5:$H$1050,7,0)</f>
        <v>#N/A</v>
      </c>
      <c r="AT13" s="75" t="e">
        <f>P13*VLOOKUP($B13,DM_HHDV!$B$5:$H$1050,5,0)</f>
        <v>#N/A</v>
      </c>
      <c r="AU13" s="75" t="e">
        <f>P13*VLOOKUP($B13,DM_HHDV!$B$5:$H$1050,6,0)</f>
        <v>#N/A</v>
      </c>
      <c r="AV13" s="75" t="e">
        <f>P13*VLOOKUP($B13,DM_HHDV!$B$5:$H$1050,7,0)</f>
        <v>#N/A</v>
      </c>
      <c r="AW13" s="75" t="e">
        <f>Q13*VLOOKUP($B13,DM_HHDV!$B$5:$H$1050,5,0)</f>
        <v>#N/A</v>
      </c>
      <c r="AX13" s="75" t="e">
        <f>Q13*VLOOKUP($B13,DM_HHDV!$B$5:$H$1050,6,0)</f>
        <v>#N/A</v>
      </c>
      <c r="AY13" s="75" t="e">
        <f>Q13*VLOOKUP($B13,DM_HHDV!$B$5:$H$1050,7,0)</f>
        <v>#N/A</v>
      </c>
      <c r="AZ13" s="75" t="e">
        <f>R13*VLOOKUP($B13,DM_HHDV!$B$5:$H$1050,5,0)</f>
        <v>#N/A</v>
      </c>
      <c r="BA13" s="75" t="e">
        <f>R13*VLOOKUP($B13,DM_HHDV!$B$5:$H$1050,6,0)</f>
        <v>#N/A</v>
      </c>
      <c r="BB13" s="75" t="e">
        <f>R13*VLOOKUP($B13,DM_HHDV!$B$5:$H$1050,7,0)</f>
        <v>#N/A</v>
      </c>
      <c r="BC13" s="75" t="e">
        <f>G13*VLOOKUP($B13,DM_HHDV!$B$5:$K$1050,8,0)</f>
        <v>#N/A</v>
      </c>
      <c r="BD13" s="75" t="e">
        <f>G13*VLOOKUP($B13,DM_HHDV!$B$5:$K$1050,9,0)</f>
        <v>#N/A</v>
      </c>
      <c r="BE13" s="75" t="e">
        <f>G13*VLOOKUP($B13,DM_HHDV!$B$5:$K$1050,10,0)</f>
        <v>#N/A</v>
      </c>
      <c r="BF13" s="75" t="e">
        <f>H13*VLOOKUP($B13,DM_HHDV!$B$5:$K$1050,8,0)</f>
        <v>#N/A</v>
      </c>
      <c r="BG13" s="75" t="e">
        <f>H13*VLOOKUP($B13,DM_HHDV!$B$5:$K$1050,9,0)</f>
        <v>#N/A</v>
      </c>
      <c r="BH13" s="75" t="e">
        <f>H13*VLOOKUP($B13,DM_HHDV!$B$5:$K$1050,10,0)</f>
        <v>#N/A</v>
      </c>
      <c r="BI13" s="75" t="e">
        <f>I13*VLOOKUP($B13,DM_HHDV!$B$5:$K$1050,8,0)</f>
        <v>#N/A</v>
      </c>
      <c r="BJ13" s="75" t="e">
        <f>I13*VLOOKUP($B13,DM_HHDV!$B$5:$K$1050,9,0)</f>
        <v>#N/A</v>
      </c>
      <c r="BK13" s="75" t="e">
        <f>I13*VLOOKUP($B13,DM_HHDV!$B$5:$K$1050,10,0)</f>
        <v>#N/A</v>
      </c>
      <c r="BL13" s="75" t="e">
        <f>J13*VLOOKUP($B13,DM_HHDV!$B$5:$K$1050,8,0)</f>
        <v>#N/A</v>
      </c>
      <c r="BM13" s="75" t="e">
        <f>J13*VLOOKUP($B13,DM_HHDV!$B$5:$K$1050,9,0)</f>
        <v>#N/A</v>
      </c>
      <c r="BN13" s="75" t="e">
        <f>J13*VLOOKUP($B13,DM_HHDV!$B$5:$K$1050,10,0)</f>
        <v>#N/A</v>
      </c>
      <c r="BO13" s="75" t="e">
        <f>K13*VLOOKUP($B13,DM_HHDV!$B$5:$K$1050,8,0)</f>
        <v>#N/A</v>
      </c>
      <c r="BP13" s="75" t="e">
        <f>K13*VLOOKUP($B13,DM_HHDV!$B$5:$K$1050,9,0)</f>
        <v>#N/A</v>
      </c>
      <c r="BQ13" s="75" t="e">
        <f>K13*VLOOKUP($B13,DM_HHDV!$B$5:$K$1050,10,0)</f>
        <v>#N/A</v>
      </c>
      <c r="BR13" s="75" t="e">
        <f>L13*VLOOKUP($B13,DM_HHDV!$B$5:$K$1050,8,0)</f>
        <v>#N/A</v>
      </c>
      <c r="BS13" s="75" t="e">
        <f>L13*VLOOKUP($B13,DM_HHDV!$B$5:$K$1050,9,0)</f>
        <v>#N/A</v>
      </c>
      <c r="BT13" s="75" t="e">
        <f>L13*VLOOKUP($B13,DM_HHDV!$B$5:$K$1050,10,0)</f>
        <v>#N/A</v>
      </c>
      <c r="BU13" s="75" t="e">
        <f>M13*VLOOKUP($B13,DM_HHDV!$B$5:$K$1050,8,0)</f>
        <v>#N/A</v>
      </c>
      <c r="BV13" s="75" t="e">
        <f>M13*VLOOKUP($B13,DM_HHDV!$B$5:$K$1050,9,0)</f>
        <v>#N/A</v>
      </c>
      <c r="BW13" s="75" t="e">
        <f>M13*VLOOKUP($B13,DM_HHDV!$B$5:$K$1050,10,0)</f>
        <v>#N/A</v>
      </c>
      <c r="BX13" s="75" t="e">
        <f>N13*VLOOKUP($B13,DM_HHDV!$B$5:$K$1050,8,0)</f>
        <v>#N/A</v>
      </c>
      <c r="BY13" s="75" t="e">
        <f>N13*VLOOKUP($B13,DM_HHDV!$B$5:$K$1050,9,0)</f>
        <v>#N/A</v>
      </c>
      <c r="BZ13" s="75" t="e">
        <f>N13*VLOOKUP($B13,DM_HHDV!$B$5:$K$1050,10,0)</f>
        <v>#N/A</v>
      </c>
      <c r="CA13" s="75" t="e">
        <f>O13*VLOOKUP($B13,DM_HHDV!$B$5:$K$1050,8,0)</f>
        <v>#N/A</v>
      </c>
      <c r="CB13" s="75" t="e">
        <f>O13*VLOOKUP($B13,DM_HHDV!$B$5:$K$1050,9,0)</f>
        <v>#N/A</v>
      </c>
      <c r="CC13" s="75" t="e">
        <f>O13*VLOOKUP($B13,DM_HHDV!$B$5:$K$1050,10,0)</f>
        <v>#N/A</v>
      </c>
      <c r="CD13" s="75" t="e">
        <f>P13*VLOOKUP($B13,DM_HHDV!$B$5:$K$1050,8,0)</f>
        <v>#N/A</v>
      </c>
      <c r="CE13" s="75" t="e">
        <f>P13*VLOOKUP($B13,DM_HHDV!$B$5:$K$1050,9,0)</f>
        <v>#N/A</v>
      </c>
      <c r="CF13" s="75" t="e">
        <f>P13*VLOOKUP($B13,DM_HHDV!$B$5:$K$1050,10,0)</f>
        <v>#N/A</v>
      </c>
      <c r="CG13" s="75" t="e">
        <f>Q13*VLOOKUP($B13,DM_HHDV!$B$5:$K$1050,8,0)</f>
        <v>#N/A</v>
      </c>
      <c r="CH13" s="75" t="e">
        <f>Q13*VLOOKUP($B13,DM_HHDV!$B$5:$K$1050,9,0)</f>
        <v>#N/A</v>
      </c>
      <c r="CI13" s="75" t="e">
        <f>Q13*VLOOKUP($B13,DM_HHDV!$B$5:$K$1050,10,0)</f>
        <v>#N/A</v>
      </c>
      <c r="CJ13" s="75" t="e">
        <f>R13*VLOOKUP($B13,DM_HHDV!$B$5:$K$1050,8,0)</f>
        <v>#N/A</v>
      </c>
      <c r="CK13" s="75" t="e">
        <f>R13*VLOOKUP($B13,DM_HHDV!$B$5:$K$1050,9,0)</f>
        <v>#N/A</v>
      </c>
      <c r="CL13" s="75" t="e">
        <f>R13*VLOOKUP($B13,DM_HHDV!$B$5:$K$1050,10,0)</f>
        <v>#N/A</v>
      </c>
    </row>
    <row r="14" spans="1:90">
      <c r="A14" s="21">
        <f>DM_HHDV!A13</f>
        <v>0</v>
      </c>
      <c r="B14" s="22"/>
      <c r="C14" s="22"/>
      <c r="D14" s="62">
        <f>IFERROR(VLOOKUP(B14,DM_HHDV!$B$5:$E$1050,3,0),0)</f>
        <v>0</v>
      </c>
      <c r="E14" s="67">
        <f>IFERROR(VLOOKUP(B14,DM_HHDV!$B$5:$E$1050,4,0),0)</f>
        <v>0</v>
      </c>
      <c r="F14" s="74">
        <f t="shared" si="0"/>
        <v>0</v>
      </c>
      <c r="G14" s="23"/>
      <c r="H14" s="65"/>
      <c r="I14" s="65"/>
      <c r="J14" s="65"/>
      <c r="K14" s="65"/>
      <c r="L14" s="65"/>
      <c r="M14" s="65"/>
      <c r="N14" s="65"/>
      <c r="O14" s="65"/>
      <c r="P14" s="65"/>
      <c r="Q14" s="65"/>
      <c r="R14" s="65"/>
      <c r="S14" s="75" t="e">
        <f>G14*VLOOKUP($B14,DM_HHDV!$B$5:$H$1050,5,0)</f>
        <v>#N/A</v>
      </c>
      <c r="T14" s="75" t="e">
        <f>G14*VLOOKUP($B14,DM_HHDV!$B$5:$H$1050,6,0)</f>
        <v>#N/A</v>
      </c>
      <c r="U14" s="75" t="e">
        <f>G14*VLOOKUP($B14,DM_HHDV!$B$5:$H$1050,7,0)</f>
        <v>#N/A</v>
      </c>
      <c r="V14" s="75" t="e">
        <f>H14*VLOOKUP($B14,DM_HHDV!$B$5:$H$1050,5,0)</f>
        <v>#N/A</v>
      </c>
      <c r="W14" s="75" t="e">
        <f>H14*VLOOKUP($B14,DM_HHDV!$B$5:$H$1050,6,0)</f>
        <v>#N/A</v>
      </c>
      <c r="X14" s="75" t="e">
        <f>H14*VLOOKUP($B14,DM_HHDV!$B$5:$H$1050,7,0)</f>
        <v>#N/A</v>
      </c>
      <c r="Y14" s="75" t="e">
        <f>I14*VLOOKUP($B14,DM_HHDV!$B$5:$H$1050,5,0)</f>
        <v>#N/A</v>
      </c>
      <c r="Z14" s="75" t="e">
        <f>I14*VLOOKUP($B14,DM_HHDV!$B$5:$H$1050,6,0)</f>
        <v>#N/A</v>
      </c>
      <c r="AA14" s="75" t="e">
        <f>I14*VLOOKUP($B14,DM_HHDV!$B$5:$H$1050,7,0)</f>
        <v>#N/A</v>
      </c>
      <c r="AB14" s="75" t="e">
        <f>J14*VLOOKUP($B14,DM_HHDV!$B$5:$H$1050,5,0)</f>
        <v>#N/A</v>
      </c>
      <c r="AC14" s="75" t="e">
        <f>J14*VLOOKUP($B14,DM_HHDV!$B$5:$H$1050,6,0)</f>
        <v>#N/A</v>
      </c>
      <c r="AD14" s="75" t="e">
        <f>J14*VLOOKUP($B14,DM_HHDV!$B$5:$H$1050,7,0)</f>
        <v>#N/A</v>
      </c>
      <c r="AE14" s="75" t="e">
        <f>K14*VLOOKUP($B14,DM_HHDV!$B$5:$H$1050,5,0)</f>
        <v>#N/A</v>
      </c>
      <c r="AF14" s="75" t="e">
        <f>K14*VLOOKUP($B14,DM_HHDV!$B$5:$H$1050,6,0)</f>
        <v>#N/A</v>
      </c>
      <c r="AG14" s="75" t="e">
        <f>K14*VLOOKUP($B14,DM_HHDV!$B$5:$H$1050,7,0)</f>
        <v>#N/A</v>
      </c>
      <c r="AH14" s="75" t="e">
        <f>L14*VLOOKUP($B14,DM_HHDV!$B$5:$H$1050,5,0)</f>
        <v>#N/A</v>
      </c>
      <c r="AI14" s="75" t="e">
        <f>L14*VLOOKUP($B14,DM_HHDV!$B$5:$H$1050,6,0)</f>
        <v>#N/A</v>
      </c>
      <c r="AJ14" s="75" t="e">
        <f>L14*VLOOKUP($B14,DM_HHDV!$B$5:$H$1050,7,0)</f>
        <v>#N/A</v>
      </c>
      <c r="AK14" s="75" t="e">
        <f>M14*VLOOKUP($B14,DM_HHDV!$B$5:$H$1050,5,0)</f>
        <v>#N/A</v>
      </c>
      <c r="AL14" s="75" t="e">
        <f>M14*VLOOKUP($B14,DM_HHDV!$B$5:$H$1050,6,0)</f>
        <v>#N/A</v>
      </c>
      <c r="AM14" s="75" t="e">
        <f>M14*VLOOKUP($B14,DM_HHDV!$B$5:$H$1050,7,0)</f>
        <v>#N/A</v>
      </c>
      <c r="AN14" s="75" t="e">
        <f>N14*VLOOKUP($B14,DM_HHDV!$B$5:$H$1050,5,0)</f>
        <v>#N/A</v>
      </c>
      <c r="AO14" s="75" t="e">
        <f>N14*VLOOKUP($B14,DM_HHDV!$B$5:$H$1050,6,0)</f>
        <v>#N/A</v>
      </c>
      <c r="AP14" s="75" t="e">
        <f>N14*VLOOKUP($B14,DM_HHDV!$B$5:$H$1050,7,0)</f>
        <v>#N/A</v>
      </c>
      <c r="AQ14" s="75" t="e">
        <f>O14*VLOOKUP($B14,DM_HHDV!$B$5:$H$1050,5,0)</f>
        <v>#N/A</v>
      </c>
      <c r="AR14" s="75" t="e">
        <f>O14*VLOOKUP($B14,DM_HHDV!$B$5:$H$1050,6,0)</f>
        <v>#N/A</v>
      </c>
      <c r="AS14" s="75" t="e">
        <f>O14*VLOOKUP($B14,DM_HHDV!$B$5:$H$1050,7,0)</f>
        <v>#N/A</v>
      </c>
      <c r="AT14" s="75" t="e">
        <f>P14*VLOOKUP($B14,DM_HHDV!$B$5:$H$1050,5,0)</f>
        <v>#N/A</v>
      </c>
      <c r="AU14" s="75" t="e">
        <f>P14*VLOOKUP($B14,DM_HHDV!$B$5:$H$1050,6,0)</f>
        <v>#N/A</v>
      </c>
      <c r="AV14" s="75" t="e">
        <f>P14*VLOOKUP($B14,DM_HHDV!$B$5:$H$1050,7,0)</f>
        <v>#N/A</v>
      </c>
      <c r="AW14" s="75" t="e">
        <f>Q14*VLOOKUP($B14,DM_HHDV!$B$5:$H$1050,5,0)</f>
        <v>#N/A</v>
      </c>
      <c r="AX14" s="75" t="e">
        <f>Q14*VLOOKUP($B14,DM_HHDV!$B$5:$H$1050,6,0)</f>
        <v>#N/A</v>
      </c>
      <c r="AY14" s="75" t="e">
        <f>Q14*VLOOKUP($B14,DM_HHDV!$B$5:$H$1050,7,0)</f>
        <v>#N/A</v>
      </c>
      <c r="AZ14" s="75" t="e">
        <f>R14*VLOOKUP($B14,DM_HHDV!$B$5:$H$1050,5,0)</f>
        <v>#N/A</v>
      </c>
      <c r="BA14" s="75" t="e">
        <f>R14*VLOOKUP($B14,DM_HHDV!$B$5:$H$1050,6,0)</f>
        <v>#N/A</v>
      </c>
      <c r="BB14" s="75" t="e">
        <f>R14*VLOOKUP($B14,DM_HHDV!$B$5:$H$1050,7,0)</f>
        <v>#N/A</v>
      </c>
      <c r="BC14" s="75" t="e">
        <f>G14*VLOOKUP($B14,DM_HHDV!$B$5:$K$1050,8,0)</f>
        <v>#N/A</v>
      </c>
      <c r="BD14" s="75" t="e">
        <f>G14*VLOOKUP($B14,DM_HHDV!$B$5:$K$1050,9,0)</f>
        <v>#N/A</v>
      </c>
      <c r="BE14" s="75" t="e">
        <f>G14*VLOOKUP($B14,DM_HHDV!$B$5:$K$1050,10,0)</f>
        <v>#N/A</v>
      </c>
      <c r="BF14" s="75" t="e">
        <f>H14*VLOOKUP($B14,DM_HHDV!$B$5:$K$1050,8,0)</f>
        <v>#N/A</v>
      </c>
      <c r="BG14" s="75" t="e">
        <f>H14*VLOOKUP($B14,DM_HHDV!$B$5:$K$1050,9,0)</f>
        <v>#N/A</v>
      </c>
      <c r="BH14" s="75" t="e">
        <f>H14*VLOOKUP($B14,DM_HHDV!$B$5:$K$1050,10,0)</f>
        <v>#N/A</v>
      </c>
      <c r="BI14" s="75" t="e">
        <f>I14*VLOOKUP($B14,DM_HHDV!$B$5:$K$1050,8,0)</f>
        <v>#N/A</v>
      </c>
      <c r="BJ14" s="75" t="e">
        <f>I14*VLOOKUP($B14,DM_HHDV!$B$5:$K$1050,9,0)</f>
        <v>#N/A</v>
      </c>
      <c r="BK14" s="75" t="e">
        <f>I14*VLOOKUP($B14,DM_HHDV!$B$5:$K$1050,10,0)</f>
        <v>#N/A</v>
      </c>
      <c r="BL14" s="75" t="e">
        <f>J14*VLOOKUP($B14,DM_HHDV!$B$5:$K$1050,8,0)</f>
        <v>#N/A</v>
      </c>
      <c r="BM14" s="75" t="e">
        <f>J14*VLOOKUP($B14,DM_HHDV!$B$5:$K$1050,9,0)</f>
        <v>#N/A</v>
      </c>
      <c r="BN14" s="75" t="e">
        <f>J14*VLOOKUP($B14,DM_HHDV!$B$5:$K$1050,10,0)</f>
        <v>#N/A</v>
      </c>
      <c r="BO14" s="75" t="e">
        <f>K14*VLOOKUP($B14,DM_HHDV!$B$5:$K$1050,8,0)</f>
        <v>#N/A</v>
      </c>
      <c r="BP14" s="75" t="e">
        <f>K14*VLOOKUP($B14,DM_HHDV!$B$5:$K$1050,9,0)</f>
        <v>#N/A</v>
      </c>
      <c r="BQ14" s="75" t="e">
        <f>K14*VLOOKUP($B14,DM_HHDV!$B$5:$K$1050,10,0)</f>
        <v>#N/A</v>
      </c>
      <c r="BR14" s="75" t="e">
        <f>L14*VLOOKUP($B14,DM_HHDV!$B$5:$K$1050,8,0)</f>
        <v>#N/A</v>
      </c>
      <c r="BS14" s="75" t="e">
        <f>L14*VLOOKUP($B14,DM_HHDV!$B$5:$K$1050,9,0)</f>
        <v>#N/A</v>
      </c>
      <c r="BT14" s="75" t="e">
        <f>L14*VLOOKUP($B14,DM_HHDV!$B$5:$K$1050,10,0)</f>
        <v>#N/A</v>
      </c>
      <c r="BU14" s="75" t="e">
        <f>M14*VLOOKUP($B14,DM_HHDV!$B$5:$K$1050,8,0)</f>
        <v>#N/A</v>
      </c>
      <c r="BV14" s="75" t="e">
        <f>M14*VLOOKUP($B14,DM_HHDV!$B$5:$K$1050,9,0)</f>
        <v>#N/A</v>
      </c>
      <c r="BW14" s="75" t="e">
        <f>M14*VLOOKUP($B14,DM_HHDV!$B$5:$K$1050,10,0)</f>
        <v>#N/A</v>
      </c>
      <c r="BX14" s="75" t="e">
        <f>N14*VLOOKUP($B14,DM_HHDV!$B$5:$K$1050,8,0)</f>
        <v>#N/A</v>
      </c>
      <c r="BY14" s="75" t="e">
        <f>N14*VLOOKUP($B14,DM_HHDV!$B$5:$K$1050,9,0)</f>
        <v>#N/A</v>
      </c>
      <c r="BZ14" s="75" t="e">
        <f>N14*VLOOKUP($B14,DM_HHDV!$B$5:$K$1050,10,0)</f>
        <v>#N/A</v>
      </c>
      <c r="CA14" s="75" t="e">
        <f>O14*VLOOKUP($B14,DM_HHDV!$B$5:$K$1050,8,0)</f>
        <v>#N/A</v>
      </c>
      <c r="CB14" s="75" t="e">
        <f>O14*VLOOKUP($B14,DM_HHDV!$B$5:$K$1050,9,0)</f>
        <v>#N/A</v>
      </c>
      <c r="CC14" s="75" t="e">
        <f>O14*VLOOKUP($B14,DM_HHDV!$B$5:$K$1050,10,0)</f>
        <v>#N/A</v>
      </c>
      <c r="CD14" s="75" t="e">
        <f>P14*VLOOKUP($B14,DM_HHDV!$B$5:$K$1050,8,0)</f>
        <v>#N/A</v>
      </c>
      <c r="CE14" s="75" t="e">
        <f>P14*VLOOKUP($B14,DM_HHDV!$B$5:$K$1050,9,0)</f>
        <v>#N/A</v>
      </c>
      <c r="CF14" s="75" t="e">
        <f>P14*VLOOKUP($B14,DM_HHDV!$B$5:$K$1050,10,0)</f>
        <v>#N/A</v>
      </c>
      <c r="CG14" s="75" t="e">
        <f>Q14*VLOOKUP($B14,DM_HHDV!$B$5:$K$1050,8,0)</f>
        <v>#N/A</v>
      </c>
      <c r="CH14" s="75" t="e">
        <f>Q14*VLOOKUP($B14,DM_HHDV!$B$5:$K$1050,9,0)</f>
        <v>#N/A</v>
      </c>
      <c r="CI14" s="75" t="e">
        <f>Q14*VLOOKUP($B14,DM_HHDV!$B$5:$K$1050,10,0)</f>
        <v>#N/A</v>
      </c>
      <c r="CJ14" s="75" t="e">
        <f>R14*VLOOKUP($B14,DM_HHDV!$B$5:$K$1050,8,0)</f>
        <v>#N/A</v>
      </c>
      <c r="CK14" s="75" t="e">
        <f>R14*VLOOKUP($B14,DM_HHDV!$B$5:$K$1050,9,0)</f>
        <v>#N/A</v>
      </c>
      <c r="CL14" s="75" t="e">
        <f>R14*VLOOKUP($B14,DM_HHDV!$B$5:$K$1050,10,0)</f>
        <v>#N/A</v>
      </c>
    </row>
    <row r="15" spans="1:90">
      <c r="A15" s="21">
        <f>DM_HHDV!A14</f>
        <v>0</v>
      </c>
      <c r="B15" s="22"/>
      <c r="C15" s="22"/>
      <c r="D15" s="62">
        <f>IFERROR(VLOOKUP(B15,DM_HHDV!$B$5:$E$1050,3,0),0)</f>
        <v>0</v>
      </c>
      <c r="E15" s="67">
        <f>IFERROR(VLOOKUP(B15,DM_HHDV!$B$5:$E$1050,4,0),0)</f>
        <v>0</v>
      </c>
      <c r="F15" s="74">
        <f t="shared" si="0"/>
        <v>0</v>
      </c>
      <c r="G15" s="23"/>
      <c r="H15" s="65"/>
      <c r="I15" s="65"/>
      <c r="J15" s="65"/>
      <c r="K15" s="65"/>
      <c r="L15" s="65"/>
      <c r="M15" s="65"/>
      <c r="N15" s="65"/>
      <c r="O15" s="65"/>
      <c r="P15" s="65"/>
      <c r="Q15" s="65"/>
      <c r="R15" s="65"/>
      <c r="S15" s="75" t="e">
        <f>G15*VLOOKUP($B15,DM_HHDV!$B$5:$H$1050,5,0)</f>
        <v>#N/A</v>
      </c>
      <c r="T15" s="75" t="e">
        <f>G15*VLOOKUP($B15,DM_HHDV!$B$5:$H$1050,6,0)</f>
        <v>#N/A</v>
      </c>
      <c r="U15" s="75" t="e">
        <f>G15*VLOOKUP($B15,DM_HHDV!$B$5:$H$1050,7,0)</f>
        <v>#N/A</v>
      </c>
      <c r="V15" s="75" t="e">
        <f>H15*VLOOKUP($B15,DM_HHDV!$B$5:$H$1050,5,0)</f>
        <v>#N/A</v>
      </c>
      <c r="W15" s="75" t="e">
        <f>H15*VLOOKUP($B15,DM_HHDV!$B$5:$H$1050,6,0)</f>
        <v>#N/A</v>
      </c>
      <c r="X15" s="75" t="e">
        <f>H15*VLOOKUP($B15,DM_HHDV!$B$5:$H$1050,7,0)</f>
        <v>#N/A</v>
      </c>
      <c r="Y15" s="75" t="e">
        <f>I15*VLOOKUP($B15,DM_HHDV!$B$5:$H$1050,5,0)</f>
        <v>#N/A</v>
      </c>
      <c r="Z15" s="75" t="e">
        <f>I15*VLOOKUP($B15,DM_HHDV!$B$5:$H$1050,6,0)</f>
        <v>#N/A</v>
      </c>
      <c r="AA15" s="75" t="e">
        <f>I15*VLOOKUP($B15,DM_HHDV!$B$5:$H$1050,7,0)</f>
        <v>#N/A</v>
      </c>
      <c r="AB15" s="75" t="e">
        <f>J15*VLOOKUP($B15,DM_HHDV!$B$5:$H$1050,5,0)</f>
        <v>#N/A</v>
      </c>
      <c r="AC15" s="75" t="e">
        <f>J15*VLOOKUP($B15,DM_HHDV!$B$5:$H$1050,6,0)</f>
        <v>#N/A</v>
      </c>
      <c r="AD15" s="75" t="e">
        <f>J15*VLOOKUP($B15,DM_HHDV!$B$5:$H$1050,7,0)</f>
        <v>#N/A</v>
      </c>
      <c r="AE15" s="75" t="e">
        <f>K15*VLOOKUP($B15,DM_HHDV!$B$5:$H$1050,5,0)</f>
        <v>#N/A</v>
      </c>
      <c r="AF15" s="75" t="e">
        <f>K15*VLOOKUP($B15,DM_HHDV!$B$5:$H$1050,6,0)</f>
        <v>#N/A</v>
      </c>
      <c r="AG15" s="75" t="e">
        <f>K15*VLOOKUP($B15,DM_HHDV!$B$5:$H$1050,7,0)</f>
        <v>#N/A</v>
      </c>
      <c r="AH15" s="75" t="e">
        <f>L15*VLOOKUP($B15,DM_HHDV!$B$5:$H$1050,5,0)</f>
        <v>#N/A</v>
      </c>
      <c r="AI15" s="75" t="e">
        <f>L15*VLOOKUP($B15,DM_HHDV!$B$5:$H$1050,6,0)</f>
        <v>#N/A</v>
      </c>
      <c r="AJ15" s="75" t="e">
        <f>L15*VLOOKUP($B15,DM_HHDV!$B$5:$H$1050,7,0)</f>
        <v>#N/A</v>
      </c>
      <c r="AK15" s="75" t="e">
        <f>M15*VLOOKUP($B15,DM_HHDV!$B$5:$H$1050,5,0)</f>
        <v>#N/A</v>
      </c>
      <c r="AL15" s="75" t="e">
        <f>M15*VLOOKUP($B15,DM_HHDV!$B$5:$H$1050,6,0)</f>
        <v>#N/A</v>
      </c>
      <c r="AM15" s="75" t="e">
        <f>M15*VLOOKUP($B15,DM_HHDV!$B$5:$H$1050,7,0)</f>
        <v>#N/A</v>
      </c>
      <c r="AN15" s="75" t="e">
        <f>N15*VLOOKUP($B15,DM_HHDV!$B$5:$H$1050,5,0)</f>
        <v>#N/A</v>
      </c>
      <c r="AO15" s="75" t="e">
        <f>N15*VLOOKUP($B15,DM_HHDV!$B$5:$H$1050,6,0)</f>
        <v>#N/A</v>
      </c>
      <c r="AP15" s="75" t="e">
        <f>N15*VLOOKUP($B15,DM_HHDV!$B$5:$H$1050,7,0)</f>
        <v>#N/A</v>
      </c>
      <c r="AQ15" s="75" t="e">
        <f>O15*VLOOKUP($B15,DM_HHDV!$B$5:$H$1050,5,0)</f>
        <v>#N/A</v>
      </c>
      <c r="AR15" s="75" t="e">
        <f>O15*VLOOKUP($B15,DM_HHDV!$B$5:$H$1050,6,0)</f>
        <v>#N/A</v>
      </c>
      <c r="AS15" s="75" t="e">
        <f>O15*VLOOKUP($B15,DM_HHDV!$B$5:$H$1050,7,0)</f>
        <v>#N/A</v>
      </c>
      <c r="AT15" s="75" t="e">
        <f>P15*VLOOKUP($B15,DM_HHDV!$B$5:$H$1050,5,0)</f>
        <v>#N/A</v>
      </c>
      <c r="AU15" s="75" t="e">
        <f>P15*VLOOKUP($B15,DM_HHDV!$B$5:$H$1050,6,0)</f>
        <v>#N/A</v>
      </c>
      <c r="AV15" s="75" t="e">
        <f>P15*VLOOKUP($B15,DM_HHDV!$B$5:$H$1050,7,0)</f>
        <v>#N/A</v>
      </c>
      <c r="AW15" s="75" t="e">
        <f>Q15*VLOOKUP($B15,DM_HHDV!$B$5:$H$1050,5,0)</f>
        <v>#N/A</v>
      </c>
      <c r="AX15" s="75" t="e">
        <f>Q15*VLOOKUP($B15,DM_HHDV!$B$5:$H$1050,6,0)</f>
        <v>#N/A</v>
      </c>
      <c r="AY15" s="75" t="e">
        <f>Q15*VLOOKUP($B15,DM_HHDV!$B$5:$H$1050,7,0)</f>
        <v>#N/A</v>
      </c>
      <c r="AZ15" s="75" t="e">
        <f>R15*VLOOKUP($B15,DM_HHDV!$B$5:$H$1050,5,0)</f>
        <v>#N/A</v>
      </c>
      <c r="BA15" s="75" t="e">
        <f>R15*VLOOKUP($B15,DM_HHDV!$B$5:$H$1050,6,0)</f>
        <v>#N/A</v>
      </c>
      <c r="BB15" s="75" t="e">
        <f>R15*VLOOKUP($B15,DM_HHDV!$B$5:$H$1050,7,0)</f>
        <v>#N/A</v>
      </c>
      <c r="BC15" s="75" t="e">
        <f>G15*VLOOKUP($B15,DM_HHDV!$B$5:$K$1050,8,0)</f>
        <v>#N/A</v>
      </c>
      <c r="BD15" s="75" t="e">
        <f>G15*VLOOKUP($B15,DM_HHDV!$B$5:$K$1050,9,0)</f>
        <v>#N/A</v>
      </c>
      <c r="BE15" s="75" t="e">
        <f>G15*VLOOKUP($B15,DM_HHDV!$B$5:$K$1050,10,0)</f>
        <v>#N/A</v>
      </c>
      <c r="BF15" s="75" t="e">
        <f>H15*VLOOKUP($B15,DM_HHDV!$B$5:$K$1050,8,0)</f>
        <v>#N/A</v>
      </c>
      <c r="BG15" s="75" t="e">
        <f>H15*VLOOKUP($B15,DM_HHDV!$B$5:$K$1050,9,0)</f>
        <v>#N/A</v>
      </c>
      <c r="BH15" s="75" t="e">
        <f>H15*VLOOKUP($B15,DM_HHDV!$B$5:$K$1050,10,0)</f>
        <v>#N/A</v>
      </c>
      <c r="BI15" s="75" t="e">
        <f>I15*VLOOKUP($B15,DM_HHDV!$B$5:$K$1050,8,0)</f>
        <v>#N/A</v>
      </c>
      <c r="BJ15" s="75" t="e">
        <f>I15*VLOOKUP($B15,DM_HHDV!$B$5:$K$1050,9,0)</f>
        <v>#N/A</v>
      </c>
      <c r="BK15" s="75" t="e">
        <f>I15*VLOOKUP($B15,DM_HHDV!$B$5:$K$1050,10,0)</f>
        <v>#N/A</v>
      </c>
      <c r="BL15" s="75" t="e">
        <f>J15*VLOOKUP($B15,DM_HHDV!$B$5:$K$1050,8,0)</f>
        <v>#N/A</v>
      </c>
      <c r="BM15" s="75" t="e">
        <f>J15*VLOOKUP($B15,DM_HHDV!$B$5:$K$1050,9,0)</f>
        <v>#N/A</v>
      </c>
      <c r="BN15" s="75" t="e">
        <f>J15*VLOOKUP($B15,DM_HHDV!$B$5:$K$1050,10,0)</f>
        <v>#N/A</v>
      </c>
      <c r="BO15" s="75" t="e">
        <f>K15*VLOOKUP($B15,DM_HHDV!$B$5:$K$1050,8,0)</f>
        <v>#N/A</v>
      </c>
      <c r="BP15" s="75" t="e">
        <f>K15*VLOOKUP($B15,DM_HHDV!$B$5:$K$1050,9,0)</f>
        <v>#N/A</v>
      </c>
      <c r="BQ15" s="75" t="e">
        <f>K15*VLOOKUP($B15,DM_HHDV!$B$5:$K$1050,10,0)</f>
        <v>#N/A</v>
      </c>
      <c r="BR15" s="75" t="e">
        <f>L15*VLOOKUP($B15,DM_HHDV!$B$5:$K$1050,8,0)</f>
        <v>#N/A</v>
      </c>
      <c r="BS15" s="75" t="e">
        <f>L15*VLOOKUP($B15,DM_HHDV!$B$5:$K$1050,9,0)</f>
        <v>#N/A</v>
      </c>
      <c r="BT15" s="75" t="e">
        <f>L15*VLOOKUP($B15,DM_HHDV!$B$5:$K$1050,10,0)</f>
        <v>#N/A</v>
      </c>
      <c r="BU15" s="75" t="e">
        <f>M15*VLOOKUP($B15,DM_HHDV!$B$5:$K$1050,8,0)</f>
        <v>#N/A</v>
      </c>
      <c r="BV15" s="75" t="e">
        <f>M15*VLOOKUP($B15,DM_HHDV!$B$5:$K$1050,9,0)</f>
        <v>#N/A</v>
      </c>
      <c r="BW15" s="75" t="e">
        <f>M15*VLOOKUP($B15,DM_HHDV!$B$5:$K$1050,10,0)</f>
        <v>#N/A</v>
      </c>
      <c r="BX15" s="75" t="e">
        <f>N15*VLOOKUP($B15,DM_HHDV!$B$5:$K$1050,8,0)</f>
        <v>#N/A</v>
      </c>
      <c r="BY15" s="75" t="e">
        <f>N15*VLOOKUP($B15,DM_HHDV!$B$5:$K$1050,9,0)</f>
        <v>#N/A</v>
      </c>
      <c r="BZ15" s="75" t="e">
        <f>N15*VLOOKUP($B15,DM_HHDV!$B$5:$K$1050,10,0)</f>
        <v>#N/A</v>
      </c>
      <c r="CA15" s="75" t="e">
        <f>O15*VLOOKUP($B15,DM_HHDV!$B$5:$K$1050,8,0)</f>
        <v>#N/A</v>
      </c>
      <c r="CB15" s="75" t="e">
        <f>O15*VLOOKUP($B15,DM_HHDV!$B$5:$K$1050,9,0)</f>
        <v>#N/A</v>
      </c>
      <c r="CC15" s="75" t="e">
        <f>O15*VLOOKUP($B15,DM_HHDV!$B$5:$K$1050,10,0)</f>
        <v>#N/A</v>
      </c>
      <c r="CD15" s="75" t="e">
        <f>P15*VLOOKUP($B15,DM_HHDV!$B$5:$K$1050,8,0)</f>
        <v>#N/A</v>
      </c>
      <c r="CE15" s="75" t="e">
        <f>P15*VLOOKUP($B15,DM_HHDV!$B$5:$K$1050,9,0)</f>
        <v>#N/A</v>
      </c>
      <c r="CF15" s="75" t="e">
        <f>P15*VLOOKUP($B15,DM_HHDV!$B$5:$K$1050,10,0)</f>
        <v>#N/A</v>
      </c>
      <c r="CG15" s="75" t="e">
        <f>Q15*VLOOKUP($B15,DM_HHDV!$B$5:$K$1050,8,0)</f>
        <v>#N/A</v>
      </c>
      <c r="CH15" s="75" t="e">
        <f>Q15*VLOOKUP($B15,DM_HHDV!$B$5:$K$1050,9,0)</f>
        <v>#N/A</v>
      </c>
      <c r="CI15" s="75" t="e">
        <f>Q15*VLOOKUP($B15,DM_HHDV!$B$5:$K$1050,10,0)</f>
        <v>#N/A</v>
      </c>
      <c r="CJ15" s="75" t="e">
        <f>R15*VLOOKUP($B15,DM_HHDV!$B$5:$K$1050,8,0)</f>
        <v>#N/A</v>
      </c>
      <c r="CK15" s="75" t="e">
        <f>R15*VLOOKUP($B15,DM_HHDV!$B$5:$K$1050,9,0)</f>
        <v>#N/A</v>
      </c>
      <c r="CL15" s="75" t="e">
        <f>R15*VLOOKUP($B15,DM_HHDV!$B$5:$K$1050,10,0)</f>
        <v>#N/A</v>
      </c>
    </row>
    <row r="16" spans="1:90">
      <c r="A16" s="21">
        <f>DM_HHDV!A15</f>
        <v>0</v>
      </c>
      <c r="B16" s="22"/>
      <c r="C16" s="22"/>
      <c r="D16" s="62">
        <f>IFERROR(VLOOKUP(B16,DM_HHDV!$B$5:$E$1050,3,0),0)</f>
        <v>0</v>
      </c>
      <c r="E16" s="67">
        <f>IFERROR(VLOOKUP(B16,DM_HHDV!$B$5:$E$1050,4,0),0)</f>
        <v>0</v>
      </c>
      <c r="F16" s="74">
        <f t="shared" si="0"/>
        <v>0</v>
      </c>
      <c r="G16" s="23"/>
      <c r="H16" s="65"/>
      <c r="I16" s="65"/>
      <c r="J16" s="65"/>
      <c r="K16" s="65"/>
      <c r="L16" s="65"/>
      <c r="M16" s="65"/>
      <c r="N16" s="65"/>
      <c r="O16" s="65"/>
      <c r="P16" s="65"/>
      <c r="Q16" s="65"/>
      <c r="R16" s="65"/>
      <c r="S16" s="75" t="e">
        <f>G16*VLOOKUP($B16,DM_HHDV!$B$5:$H$1050,5,0)</f>
        <v>#N/A</v>
      </c>
      <c r="T16" s="75" t="e">
        <f>G16*VLOOKUP($B16,DM_HHDV!$B$5:$H$1050,6,0)</f>
        <v>#N/A</v>
      </c>
      <c r="U16" s="75" t="e">
        <f>G16*VLOOKUP($B16,DM_HHDV!$B$5:$H$1050,7,0)</f>
        <v>#N/A</v>
      </c>
      <c r="V16" s="75" t="e">
        <f>H16*VLOOKUP($B16,DM_HHDV!$B$5:$H$1050,5,0)</f>
        <v>#N/A</v>
      </c>
      <c r="W16" s="75" t="e">
        <f>H16*VLOOKUP($B16,DM_HHDV!$B$5:$H$1050,6,0)</f>
        <v>#N/A</v>
      </c>
      <c r="X16" s="75" t="e">
        <f>H16*VLOOKUP($B16,DM_HHDV!$B$5:$H$1050,7,0)</f>
        <v>#N/A</v>
      </c>
      <c r="Y16" s="75" t="e">
        <f>I16*VLOOKUP($B16,DM_HHDV!$B$5:$H$1050,5,0)</f>
        <v>#N/A</v>
      </c>
      <c r="Z16" s="75" t="e">
        <f>I16*VLOOKUP($B16,DM_HHDV!$B$5:$H$1050,6,0)</f>
        <v>#N/A</v>
      </c>
      <c r="AA16" s="75" t="e">
        <f>I16*VLOOKUP($B16,DM_HHDV!$B$5:$H$1050,7,0)</f>
        <v>#N/A</v>
      </c>
      <c r="AB16" s="75" t="e">
        <f>J16*VLOOKUP($B16,DM_HHDV!$B$5:$H$1050,5,0)</f>
        <v>#N/A</v>
      </c>
      <c r="AC16" s="75" t="e">
        <f>J16*VLOOKUP($B16,DM_HHDV!$B$5:$H$1050,6,0)</f>
        <v>#N/A</v>
      </c>
      <c r="AD16" s="75" t="e">
        <f>J16*VLOOKUP($B16,DM_HHDV!$B$5:$H$1050,7,0)</f>
        <v>#N/A</v>
      </c>
      <c r="AE16" s="75" t="e">
        <f>K16*VLOOKUP($B16,DM_HHDV!$B$5:$H$1050,5,0)</f>
        <v>#N/A</v>
      </c>
      <c r="AF16" s="75" t="e">
        <f>K16*VLOOKUP($B16,DM_HHDV!$B$5:$H$1050,6,0)</f>
        <v>#N/A</v>
      </c>
      <c r="AG16" s="75" t="e">
        <f>K16*VLOOKUP($B16,DM_HHDV!$B$5:$H$1050,7,0)</f>
        <v>#N/A</v>
      </c>
      <c r="AH16" s="75" t="e">
        <f>L16*VLOOKUP($B16,DM_HHDV!$B$5:$H$1050,5,0)</f>
        <v>#N/A</v>
      </c>
      <c r="AI16" s="75" t="e">
        <f>L16*VLOOKUP($B16,DM_HHDV!$B$5:$H$1050,6,0)</f>
        <v>#N/A</v>
      </c>
      <c r="AJ16" s="75" t="e">
        <f>L16*VLOOKUP($B16,DM_HHDV!$B$5:$H$1050,7,0)</f>
        <v>#N/A</v>
      </c>
      <c r="AK16" s="75" t="e">
        <f>M16*VLOOKUP($B16,DM_HHDV!$B$5:$H$1050,5,0)</f>
        <v>#N/A</v>
      </c>
      <c r="AL16" s="75" t="e">
        <f>M16*VLOOKUP($B16,DM_HHDV!$B$5:$H$1050,6,0)</f>
        <v>#N/A</v>
      </c>
      <c r="AM16" s="75" t="e">
        <f>M16*VLOOKUP($B16,DM_HHDV!$B$5:$H$1050,7,0)</f>
        <v>#N/A</v>
      </c>
      <c r="AN16" s="75" t="e">
        <f>N16*VLOOKUP($B16,DM_HHDV!$B$5:$H$1050,5,0)</f>
        <v>#N/A</v>
      </c>
      <c r="AO16" s="75" t="e">
        <f>N16*VLOOKUP($B16,DM_HHDV!$B$5:$H$1050,6,0)</f>
        <v>#N/A</v>
      </c>
      <c r="AP16" s="75" t="e">
        <f>N16*VLOOKUP($B16,DM_HHDV!$B$5:$H$1050,7,0)</f>
        <v>#N/A</v>
      </c>
      <c r="AQ16" s="75" t="e">
        <f>O16*VLOOKUP($B16,DM_HHDV!$B$5:$H$1050,5,0)</f>
        <v>#N/A</v>
      </c>
      <c r="AR16" s="75" t="e">
        <f>O16*VLOOKUP($B16,DM_HHDV!$B$5:$H$1050,6,0)</f>
        <v>#N/A</v>
      </c>
      <c r="AS16" s="75" t="e">
        <f>O16*VLOOKUP($B16,DM_HHDV!$B$5:$H$1050,7,0)</f>
        <v>#N/A</v>
      </c>
      <c r="AT16" s="75" t="e">
        <f>P16*VLOOKUP($B16,DM_HHDV!$B$5:$H$1050,5,0)</f>
        <v>#N/A</v>
      </c>
      <c r="AU16" s="75" t="e">
        <f>P16*VLOOKUP($B16,DM_HHDV!$B$5:$H$1050,6,0)</f>
        <v>#N/A</v>
      </c>
      <c r="AV16" s="75" t="e">
        <f>P16*VLOOKUP($B16,DM_HHDV!$B$5:$H$1050,7,0)</f>
        <v>#N/A</v>
      </c>
      <c r="AW16" s="75" t="e">
        <f>Q16*VLOOKUP($B16,DM_HHDV!$B$5:$H$1050,5,0)</f>
        <v>#N/A</v>
      </c>
      <c r="AX16" s="75" t="e">
        <f>Q16*VLOOKUP($B16,DM_HHDV!$B$5:$H$1050,6,0)</f>
        <v>#N/A</v>
      </c>
      <c r="AY16" s="75" t="e">
        <f>Q16*VLOOKUP($B16,DM_HHDV!$B$5:$H$1050,7,0)</f>
        <v>#N/A</v>
      </c>
      <c r="AZ16" s="75" t="e">
        <f>R16*VLOOKUP($B16,DM_HHDV!$B$5:$H$1050,5,0)</f>
        <v>#N/A</v>
      </c>
      <c r="BA16" s="75" t="e">
        <f>R16*VLOOKUP($B16,DM_HHDV!$B$5:$H$1050,6,0)</f>
        <v>#N/A</v>
      </c>
      <c r="BB16" s="75" t="e">
        <f>R16*VLOOKUP($B16,DM_HHDV!$B$5:$H$1050,7,0)</f>
        <v>#N/A</v>
      </c>
      <c r="BC16" s="75" t="e">
        <f>G16*VLOOKUP($B16,DM_HHDV!$B$5:$K$1050,8,0)</f>
        <v>#N/A</v>
      </c>
      <c r="BD16" s="75" t="e">
        <f>G16*VLOOKUP($B16,DM_HHDV!$B$5:$K$1050,9,0)</f>
        <v>#N/A</v>
      </c>
      <c r="BE16" s="75" t="e">
        <f>G16*VLOOKUP($B16,DM_HHDV!$B$5:$K$1050,10,0)</f>
        <v>#N/A</v>
      </c>
      <c r="BF16" s="75" t="e">
        <f>H16*VLOOKUP($B16,DM_HHDV!$B$5:$K$1050,8,0)</f>
        <v>#N/A</v>
      </c>
      <c r="BG16" s="75" t="e">
        <f>H16*VLOOKUP($B16,DM_HHDV!$B$5:$K$1050,9,0)</f>
        <v>#N/A</v>
      </c>
      <c r="BH16" s="75" t="e">
        <f>H16*VLOOKUP($B16,DM_HHDV!$B$5:$K$1050,10,0)</f>
        <v>#N/A</v>
      </c>
      <c r="BI16" s="75" t="e">
        <f>I16*VLOOKUP($B16,DM_HHDV!$B$5:$K$1050,8,0)</f>
        <v>#N/A</v>
      </c>
      <c r="BJ16" s="75" t="e">
        <f>I16*VLOOKUP($B16,DM_HHDV!$B$5:$K$1050,9,0)</f>
        <v>#N/A</v>
      </c>
      <c r="BK16" s="75" t="e">
        <f>I16*VLOOKUP($B16,DM_HHDV!$B$5:$K$1050,10,0)</f>
        <v>#N/A</v>
      </c>
      <c r="BL16" s="75" t="e">
        <f>J16*VLOOKUP($B16,DM_HHDV!$B$5:$K$1050,8,0)</f>
        <v>#N/A</v>
      </c>
      <c r="BM16" s="75" t="e">
        <f>J16*VLOOKUP($B16,DM_HHDV!$B$5:$K$1050,9,0)</f>
        <v>#N/A</v>
      </c>
      <c r="BN16" s="75" t="e">
        <f>J16*VLOOKUP($B16,DM_HHDV!$B$5:$K$1050,10,0)</f>
        <v>#N/A</v>
      </c>
      <c r="BO16" s="75" t="e">
        <f>K16*VLOOKUP($B16,DM_HHDV!$B$5:$K$1050,8,0)</f>
        <v>#N/A</v>
      </c>
      <c r="BP16" s="75" t="e">
        <f>K16*VLOOKUP($B16,DM_HHDV!$B$5:$K$1050,9,0)</f>
        <v>#N/A</v>
      </c>
      <c r="BQ16" s="75" t="e">
        <f>K16*VLOOKUP($B16,DM_HHDV!$B$5:$K$1050,10,0)</f>
        <v>#N/A</v>
      </c>
      <c r="BR16" s="75" t="e">
        <f>L16*VLOOKUP($B16,DM_HHDV!$B$5:$K$1050,8,0)</f>
        <v>#N/A</v>
      </c>
      <c r="BS16" s="75" t="e">
        <f>L16*VLOOKUP($B16,DM_HHDV!$B$5:$K$1050,9,0)</f>
        <v>#N/A</v>
      </c>
      <c r="BT16" s="75" t="e">
        <f>L16*VLOOKUP($B16,DM_HHDV!$B$5:$K$1050,10,0)</f>
        <v>#N/A</v>
      </c>
      <c r="BU16" s="75" t="e">
        <f>M16*VLOOKUP($B16,DM_HHDV!$B$5:$K$1050,8,0)</f>
        <v>#N/A</v>
      </c>
      <c r="BV16" s="75" t="e">
        <f>M16*VLOOKUP($B16,DM_HHDV!$B$5:$K$1050,9,0)</f>
        <v>#N/A</v>
      </c>
      <c r="BW16" s="75" t="e">
        <f>M16*VLOOKUP($B16,DM_HHDV!$B$5:$K$1050,10,0)</f>
        <v>#N/A</v>
      </c>
      <c r="BX16" s="75" t="e">
        <f>N16*VLOOKUP($B16,DM_HHDV!$B$5:$K$1050,8,0)</f>
        <v>#N/A</v>
      </c>
      <c r="BY16" s="75" t="e">
        <f>N16*VLOOKUP($B16,DM_HHDV!$B$5:$K$1050,9,0)</f>
        <v>#N/A</v>
      </c>
      <c r="BZ16" s="75" t="e">
        <f>N16*VLOOKUP($B16,DM_HHDV!$B$5:$K$1050,10,0)</f>
        <v>#N/A</v>
      </c>
      <c r="CA16" s="75" t="e">
        <f>O16*VLOOKUP($B16,DM_HHDV!$B$5:$K$1050,8,0)</f>
        <v>#N/A</v>
      </c>
      <c r="CB16" s="75" t="e">
        <f>O16*VLOOKUP($B16,DM_HHDV!$B$5:$K$1050,9,0)</f>
        <v>#N/A</v>
      </c>
      <c r="CC16" s="75" t="e">
        <f>O16*VLOOKUP($B16,DM_HHDV!$B$5:$K$1050,10,0)</f>
        <v>#N/A</v>
      </c>
      <c r="CD16" s="75" t="e">
        <f>P16*VLOOKUP($B16,DM_HHDV!$B$5:$K$1050,8,0)</f>
        <v>#N/A</v>
      </c>
      <c r="CE16" s="75" t="e">
        <f>P16*VLOOKUP($B16,DM_HHDV!$B$5:$K$1050,9,0)</f>
        <v>#N/A</v>
      </c>
      <c r="CF16" s="75" t="e">
        <f>P16*VLOOKUP($B16,DM_HHDV!$B$5:$K$1050,10,0)</f>
        <v>#N/A</v>
      </c>
      <c r="CG16" s="75" t="e">
        <f>Q16*VLOOKUP($B16,DM_HHDV!$B$5:$K$1050,8,0)</f>
        <v>#N/A</v>
      </c>
      <c r="CH16" s="75" t="e">
        <f>Q16*VLOOKUP($B16,DM_HHDV!$B$5:$K$1050,9,0)</f>
        <v>#N/A</v>
      </c>
      <c r="CI16" s="75" t="e">
        <f>Q16*VLOOKUP($B16,DM_HHDV!$B$5:$K$1050,10,0)</f>
        <v>#N/A</v>
      </c>
      <c r="CJ16" s="75" t="e">
        <f>R16*VLOOKUP($B16,DM_HHDV!$B$5:$K$1050,8,0)</f>
        <v>#N/A</v>
      </c>
      <c r="CK16" s="75" t="e">
        <f>R16*VLOOKUP($B16,DM_HHDV!$B$5:$K$1050,9,0)</f>
        <v>#N/A</v>
      </c>
      <c r="CL16" s="75" t="e">
        <f>R16*VLOOKUP($B16,DM_HHDV!$B$5:$K$1050,10,0)</f>
        <v>#N/A</v>
      </c>
    </row>
    <row r="17" spans="1:90">
      <c r="A17" s="21">
        <f>DM_HHDV!A16</f>
        <v>0</v>
      </c>
      <c r="B17" s="22"/>
      <c r="C17" s="22"/>
      <c r="D17" s="62">
        <f>IFERROR(VLOOKUP(B17,DM_HHDV!$B$5:$E$1050,3,0),0)</f>
        <v>0</v>
      </c>
      <c r="E17" s="67">
        <f>IFERROR(VLOOKUP(B17,DM_HHDV!$B$5:$E$1050,4,0),0)</f>
        <v>0</v>
      </c>
      <c r="F17" s="74">
        <f t="shared" si="0"/>
        <v>0</v>
      </c>
      <c r="G17" s="23"/>
      <c r="H17" s="65"/>
      <c r="I17" s="65"/>
      <c r="J17" s="65"/>
      <c r="K17" s="65"/>
      <c r="L17" s="65"/>
      <c r="M17" s="65"/>
      <c r="N17" s="65"/>
      <c r="O17" s="65"/>
      <c r="P17" s="65"/>
      <c r="Q17" s="65"/>
      <c r="R17" s="65"/>
      <c r="S17" s="75" t="e">
        <f>G17*VLOOKUP($B17,DM_HHDV!$B$5:$H$1050,5,0)</f>
        <v>#N/A</v>
      </c>
      <c r="T17" s="75" t="e">
        <f>G17*VLOOKUP($B17,DM_HHDV!$B$5:$H$1050,6,0)</f>
        <v>#N/A</v>
      </c>
      <c r="U17" s="75" t="e">
        <f>G17*VLOOKUP($B17,DM_HHDV!$B$5:$H$1050,7,0)</f>
        <v>#N/A</v>
      </c>
      <c r="V17" s="75" t="e">
        <f>H17*VLOOKUP($B17,DM_HHDV!$B$5:$H$1050,5,0)</f>
        <v>#N/A</v>
      </c>
      <c r="W17" s="75" t="e">
        <f>H17*VLOOKUP($B17,DM_HHDV!$B$5:$H$1050,6,0)</f>
        <v>#N/A</v>
      </c>
      <c r="X17" s="75" t="e">
        <f>H17*VLOOKUP($B17,DM_HHDV!$B$5:$H$1050,7,0)</f>
        <v>#N/A</v>
      </c>
      <c r="Y17" s="75" t="e">
        <f>I17*VLOOKUP($B17,DM_HHDV!$B$5:$H$1050,5,0)</f>
        <v>#N/A</v>
      </c>
      <c r="Z17" s="75" t="e">
        <f>I17*VLOOKUP($B17,DM_HHDV!$B$5:$H$1050,6,0)</f>
        <v>#N/A</v>
      </c>
      <c r="AA17" s="75" t="e">
        <f>I17*VLOOKUP($B17,DM_HHDV!$B$5:$H$1050,7,0)</f>
        <v>#N/A</v>
      </c>
      <c r="AB17" s="75" t="e">
        <f>J17*VLOOKUP($B17,DM_HHDV!$B$5:$H$1050,5,0)</f>
        <v>#N/A</v>
      </c>
      <c r="AC17" s="75" t="e">
        <f>J17*VLOOKUP($B17,DM_HHDV!$B$5:$H$1050,6,0)</f>
        <v>#N/A</v>
      </c>
      <c r="AD17" s="75" t="e">
        <f>J17*VLOOKUP($B17,DM_HHDV!$B$5:$H$1050,7,0)</f>
        <v>#N/A</v>
      </c>
      <c r="AE17" s="75" t="e">
        <f>K17*VLOOKUP($B17,DM_HHDV!$B$5:$H$1050,5,0)</f>
        <v>#N/A</v>
      </c>
      <c r="AF17" s="75" t="e">
        <f>K17*VLOOKUP($B17,DM_HHDV!$B$5:$H$1050,6,0)</f>
        <v>#N/A</v>
      </c>
      <c r="AG17" s="75" t="e">
        <f>K17*VLOOKUP($B17,DM_HHDV!$B$5:$H$1050,7,0)</f>
        <v>#N/A</v>
      </c>
      <c r="AH17" s="75" t="e">
        <f>L17*VLOOKUP($B17,DM_HHDV!$B$5:$H$1050,5,0)</f>
        <v>#N/A</v>
      </c>
      <c r="AI17" s="75" t="e">
        <f>L17*VLOOKUP($B17,DM_HHDV!$B$5:$H$1050,6,0)</f>
        <v>#N/A</v>
      </c>
      <c r="AJ17" s="75" t="e">
        <f>L17*VLOOKUP($B17,DM_HHDV!$B$5:$H$1050,7,0)</f>
        <v>#N/A</v>
      </c>
      <c r="AK17" s="75" t="e">
        <f>M17*VLOOKUP($B17,DM_HHDV!$B$5:$H$1050,5,0)</f>
        <v>#N/A</v>
      </c>
      <c r="AL17" s="75" t="e">
        <f>M17*VLOOKUP($B17,DM_HHDV!$B$5:$H$1050,6,0)</f>
        <v>#N/A</v>
      </c>
      <c r="AM17" s="75" t="e">
        <f>M17*VLOOKUP($B17,DM_HHDV!$B$5:$H$1050,7,0)</f>
        <v>#N/A</v>
      </c>
      <c r="AN17" s="75" t="e">
        <f>N17*VLOOKUP($B17,DM_HHDV!$B$5:$H$1050,5,0)</f>
        <v>#N/A</v>
      </c>
      <c r="AO17" s="75" t="e">
        <f>N17*VLOOKUP($B17,DM_HHDV!$B$5:$H$1050,6,0)</f>
        <v>#N/A</v>
      </c>
      <c r="AP17" s="75" t="e">
        <f>N17*VLOOKUP($B17,DM_HHDV!$B$5:$H$1050,7,0)</f>
        <v>#N/A</v>
      </c>
      <c r="AQ17" s="75" t="e">
        <f>O17*VLOOKUP($B17,DM_HHDV!$B$5:$H$1050,5,0)</f>
        <v>#N/A</v>
      </c>
      <c r="AR17" s="75" t="e">
        <f>O17*VLOOKUP($B17,DM_HHDV!$B$5:$H$1050,6,0)</f>
        <v>#N/A</v>
      </c>
      <c r="AS17" s="75" t="e">
        <f>O17*VLOOKUP($B17,DM_HHDV!$B$5:$H$1050,7,0)</f>
        <v>#N/A</v>
      </c>
      <c r="AT17" s="75" t="e">
        <f>P17*VLOOKUP($B17,DM_HHDV!$B$5:$H$1050,5,0)</f>
        <v>#N/A</v>
      </c>
      <c r="AU17" s="75" t="e">
        <f>P17*VLOOKUP($B17,DM_HHDV!$B$5:$H$1050,6,0)</f>
        <v>#N/A</v>
      </c>
      <c r="AV17" s="75" t="e">
        <f>P17*VLOOKUP($B17,DM_HHDV!$B$5:$H$1050,7,0)</f>
        <v>#N/A</v>
      </c>
      <c r="AW17" s="75" t="e">
        <f>Q17*VLOOKUP($B17,DM_HHDV!$B$5:$H$1050,5,0)</f>
        <v>#N/A</v>
      </c>
      <c r="AX17" s="75" t="e">
        <f>Q17*VLOOKUP($B17,DM_HHDV!$B$5:$H$1050,6,0)</f>
        <v>#N/A</v>
      </c>
      <c r="AY17" s="75" t="e">
        <f>Q17*VLOOKUP($B17,DM_HHDV!$B$5:$H$1050,7,0)</f>
        <v>#N/A</v>
      </c>
      <c r="AZ17" s="75" t="e">
        <f>R17*VLOOKUP($B17,DM_HHDV!$B$5:$H$1050,5,0)</f>
        <v>#N/A</v>
      </c>
      <c r="BA17" s="75" t="e">
        <f>R17*VLOOKUP($B17,DM_HHDV!$B$5:$H$1050,6,0)</f>
        <v>#N/A</v>
      </c>
      <c r="BB17" s="75" t="e">
        <f>R17*VLOOKUP($B17,DM_HHDV!$B$5:$H$1050,7,0)</f>
        <v>#N/A</v>
      </c>
      <c r="BC17" s="75" t="e">
        <f>G17*VLOOKUP($B17,DM_HHDV!$B$5:$K$1050,8,0)</f>
        <v>#N/A</v>
      </c>
      <c r="BD17" s="75" t="e">
        <f>G17*VLOOKUP($B17,DM_HHDV!$B$5:$K$1050,9,0)</f>
        <v>#N/A</v>
      </c>
      <c r="BE17" s="75" t="e">
        <f>G17*VLOOKUP($B17,DM_HHDV!$B$5:$K$1050,10,0)</f>
        <v>#N/A</v>
      </c>
      <c r="BF17" s="75" t="e">
        <f>H17*VLOOKUP($B17,DM_HHDV!$B$5:$K$1050,8,0)</f>
        <v>#N/A</v>
      </c>
      <c r="BG17" s="75" t="e">
        <f>H17*VLOOKUP($B17,DM_HHDV!$B$5:$K$1050,9,0)</f>
        <v>#N/A</v>
      </c>
      <c r="BH17" s="75" t="e">
        <f>H17*VLOOKUP($B17,DM_HHDV!$B$5:$K$1050,10,0)</f>
        <v>#N/A</v>
      </c>
      <c r="BI17" s="75" t="e">
        <f>I17*VLOOKUP($B17,DM_HHDV!$B$5:$K$1050,8,0)</f>
        <v>#N/A</v>
      </c>
      <c r="BJ17" s="75" t="e">
        <f>I17*VLOOKUP($B17,DM_HHDV!$B$5:$K$1050,9,0)</f>
        <v>#N/A</v>
      </c>
      <c r="BK17" s="75" t="e">
        <f>I17*VLOOKUP($B17,DM_HHDV!$B$5:$K$1050,10,0)</f>
        <v>#N/A</v>
      </c>
      <c r="BL17" s="75" t="e">
        <f>J17*VLOOKUP($B17,DM_HHDV!$B$5:$K$1050,8,0)</f>
        <v>#N/A</v>
      </c>
      <c r="BM17" s="75" t="e">
        <f>J17*VLOOKUP($B17,DM_HHDV!$B$5:$K$1050,9,0)</f>
        <v>#N/A</v>
      </c>
      <c r="BN17" s="75" t="e">
        <f>J17*VLOOKUP($B17,DM_HHDV!$B$5:$K$1050,10,0)</f>
        <v>#N/A</v>
      </c>
      <c r="BO17" s="75" t="e">
        <f>K17*VLOOKUP($B17,DM_HHDV!$B$5:$K$1050,8,0)</f>
        <v>#N/A</v>
      </c>
      <c r="BP17" s="75" t="e">
        <f>K17*VLOOKUP($B17,DM_HHDV!$B$5:$K$1050,9,0)</f>
        <v>#N/A</v>
      </c>
      <c r="BQ17" s="75" t="e">
        <f>K17*VLOOKUP($B17,DM_HHDV!$B$5:$K$1050,10,0)</f>
        <v>#N/A</v>
      </c>
      <c r="BR17" s="75" t="e">
        <f>L17*VLOOKUP($B17,DM_HHDV!$B$5:$K$1050,8,0)</f>
        <v>#N/A</v>
      </c>
      <c r="BS17" s="75" t="e">
        <f>L17*VLOOKUP($B17,DM_HHDV!$B$5:$K$1050,9,0)</f>
        <v>#N/A</v>
      </c>
      <c r="BT17" s="75" t="e">
        <f>L17*VLOOKUP($B17,DM_HHDV!$B$5:$K$1050,10,0)</f>
        <v>#N/A</v>
      </c>
      <c r="BU17" s="75" t="e">
        <f>M17*VLOOKUP($B17,DM_HHDV!$B$5:$K$1050,8,0)</f>
        <v>#N/A</v>
      </c>
      <c r="BV17" s="75" t="e">
        <f>M17*VLOOKUP($B17,DM_HHDV!$B$5:$K$1050,9,0)</f>
        <v>#N/A</v>
      </c>
      <c r="BW17" s="75" t="e">
        <f>M17*VLOOKUP($B17,DM_HHDV!$B$5:$K$1050,10,0)</f>
        <v>#N/A</v>
      </c>
      <c r="BX17" s="75" t="e">
        <f>N17*VLOOKUP($B17,DM_HHDV!$B$5:$K$1050,8,0)</f>
        <v>#N/A</v>
      </c>
      <c r="BY17" s="75" t="e">
        <f>N17*VLOOKUP($B17,DM_HHDV!$B$5:$K$1050,9,0)</f>
        <v>#N/A</v>
      </c>
      <c r="BZ17" s="75" t="e">
        <f>N17*VLOOKUP($B17,DM_HHDV!$B$5:$K$1050,10,0)</f>
        <v>#N/A</v>
      </c>
      <c r="CA17" s="75" t="e">
        <f>O17*VLOOKUP($B17,DM_HHDV!$B$5:$K$1050,8,0)</f>
        <v>#N/A</v>
      </c>
      <c r="CB17" s="75" t="e">
        <f>O17*VLOOKUP($B17,DM_HHDV!$B$5:$K$1050,9,0)</f>
        <v>#N/A</v>
      </c>
      <c r="CC17" s="75" t="e">
        <f>O17*VLOOKUP($B17,DM_HHDV!$B$5:$K$1050,10,0)</f>
        <v>#N/A</v>
      </c>
      <c r="CD17" s="75" t="e">
        <f>P17*VLOOKUP($B17,DM_HHDV!$B$5:$K$1050,8,0)</f>
        <v>#N/A</v>
      </c>
      <c r="CE17" s="75" t="e">
        <f>P17*VLOOKUP($B17,DM_HHDV!$B$5:$K$1050,9,0)</f>
        <v>#N/A</v>
      </c>
      <c r="CF17" s="75" t="e">
        <f>P17*VLOOKUP($B17,DM_HHDV!$B$5:$K$1050,10,0)</f>
        <v>#N/A</v>
      </c>
      <c r="CG17" s="75" t="e">
        <f>Q17*VLOOKUP($B17,DM_HHDV!$B$5:$K$1050,8,0)</f>
        <v>#N/A</v>
      </c>
      <c r="CH17" s="75" t="e">
        <f>Q17*VLOOKUP($B17,DM_HHDV!$B$5:$K$1050,9,0)</f>
        <v>#N/A</v>
      </c>
      <c r="CI17" s="75" t="e">
        <f>Q17*VLOOKUP($B17,DM_HHDV!$B$5:$K$1050,10,0)</f>
        <v>#N/A</v>
      </c>
      <c r="CJ17" s="75" t="e">
        <f>R17*VLOOKUP($B17,DM_HHDV!$B$5:$K$1050,8,0)</f>
        <v>#N/A</v>
      </c>
      <c r="CK17" s="75" t="e">
        <f>R17*VLOOKUP($B17,DM_HHDV!$B$5:$K$1050,9,0)</f>
        <v>#N/A</v>
      </c>
      <c r="CL17" s="75" t="e">
        <f>R17*VLOOKUP($B17,DM_HHDV!$B$5:$K$1050,10,0)</f>
        <v>#N/A</v>
      </c>
    </row>
    <row r="18" spans="1:90">
      <c r="A18" s="21">
        <f>DM_HHDV!A17</f>
        <v>0</v>
      </c>
      <c r="B18" s="22"/>
      <c r="C18" s="22"/>
      <c r="D18" s="62">
        <f>IFERROR(VLOOKUP(B18,DM_HHDV!$B$5:$E$1050,3,0),0)</f>
        <v>0</v>
      </c>
      <c r="E18" s="67">
        <f>IFERROR(VLOOKUP(B18,DM_HHDV!$B$5:$E$1050,4,0),0)</f>
        <v>0</v>
      </c>
      <c r="F18" s="74">
        <f t="shared" si="0"/>
        <v>0</v>
      </c>
      <c r="G18" s="23"/>
      <c r="H18" s="65"/>
      <c r="I18" s="65"/>
      <c r="J18" s="65"/>
      <c r="K18" s="65"/>
      <c r="L18" s="65"/>
      <c r="M18" s="65"/>
      <c r="N18" s="65"/>
      <c r="O18" s="65"/>
      <c r="P18" s="65"/>
      <c r="Q18" s="65"/>
      <c r="R18" s="65"/>
      <c r="S18" s="75" t="e">
        <f>G18*VLOOKUP($B18,DM_HHDV!$B$5:$H$1050,5,0)</f>
        <v>#N/A</v>
      </c>
      <c r="T18" s="75" t="e">
        <f>G18*VLOOKUP($B18,DM_HHDV!$B$5:$H$1050,6,0)</f>
        <v>#N/A</v>
      </c>
      <c r="U18" s="75" t="e">
        <f>G18*VLOOKUP($B18,DM_HHDV!$B$5:$H$1050,7,0)</f>
        <v>#N/A</v>
      </c>
      <c r="V18" s="75" t="e">
        <f>H18*VLOOKUP($B18,DM_HHDV!$B$5:$H$1050,5,0)</f>
        <v>#N/A</v>
      </c>
      <c r="W18" s="75" t="e">
        <f>H18*VLOOKUP($B18,DM_HHDV!$B$5:$H$1050,6,0)</f>
        <v>#N/A</v>
      </c>
      <c r="X18" s="75" t="e">
        <f>H18*VLOOKUP($B18,DM_HHDV!$B$5:$H$1050,7,0)</f>
        <v>#N/A</v>
      </c>
      <c r="Y18" s="75" t="e">
        <f>I18*VLOOKUP($B18,DM_HHDV!$B$5:$H$1050,5,0)</f>
        <v>#N/A</v>
      </c>
      <c r="Z18" s="75" t="e">
        <f>I18*VLOOKUP($B18,DM_HHDV!$B$5:$H$1050,6,0)</f>
        <v>#N/A</v>
      </c>
      <c r="AA18" s="75" t="e">
        <f>I18*VLOOKUP($B18,DM_HHDV!$B$5:$H$1050,7,0)</f>
        <v>#N/A</v>
      </c>
      <c r="AB18" s="75" t="e">
        <f>J18*VLOOKUP($B18,DM_HHDV!$B$5:$H$1050,5,0)</f>
        <v>#N/A</v>
      </c>
      <c r="AC18" s="75" t="e">
        <f>J18*VLOOKUP($B18,DM_HHDV!$B$5:$H$1050,6,0)</f>
        <v>#N/A</v>
      </c>
      <c r="AD18" s="75" t="e">
        <f>J18*VLOOKUP($B18,DM_HHDV!$B$5:$H$1050,7,0)</f>
        <v>#N/A</v>
      </c>
      <c r="AE18" s="75" t="e">
        <f>K18*VLOOKUP($B18,DM_HHDV!$B$5:$H$1050,5,0)</f>
        <v>#N/A</v>
      </c>
      <c r="AF18" s="75" t="e">
        <f>K18*VLOOKUP($B18,DM_HHDV!$B$5:$H$1050,6,0)</f>
        <v>#N/A</v>
      </c>
      <c r="AG18" s="75" t="e">
        <f>K18*VLOOKUP($B18,DM_HHDV!$B$5:$H$1050,7,0)</f>
        <v>#N/A</v>
      </c>
      <c r="AH18" s="75" t="e">
        <f>L18*VLOOKUP($B18,DM_HHDV!$B$5:$H$1050,5,0)</f>
        <v>#N/A</v>
      </c>
      <c r="AI18" s="75" t="e">
        <f>L18*VLOOKUP($B18,DM_HHDV!$B$5:$H$1050,6,0)</f>
        <v>#N/A</v>
      </c>
      <c r="AJ18" s="75" t="e">
        <f>L18*VLOOKUP($B18,DM_HHDV!$B$5:$H$1050,7,0)</f>
        <v>#N/A</v>
      </c>
      <c r="AK18" s="75" t="e">
        <f>M18*VLOOKUP($B18,DM_HHDV!$B$5:$H$1050,5,0)</f>
        <v>#N/A</v>
      </c>
      <c r="AL18" s="75" t="e">
        <f>M18*VLOOKUP($B18,DM_HHDV!$B$5:$H$1050,6,0)</f>
        <v>#N/A</v>
      </c>
      <c r="AM18" s="75" t="e">
        <f>M18*VLOOKUP($B18,DM_HHDV!$B$5:$H$1050,7,0)</f>
        <v>#N/A</v>
      </c>
      <c r="AN18" s="75" t="e">
        <f>N18*VLOOKUP($B18,DM_HHDV!$B$5:$H$1050,5,0)</f>
        <v>#N/A</v>
      </c>
      <c r="AO18" s="75" t="e">
        <f>N18*VLOOKUP($B18,DM_HHDV!$B$5:$H$1050,6,0)</f>
        <v>#N/A</v>
      </c>
      <c r="AP18" s="75" t="e">
        <f>N18*VLOOKUP($B18,DM_HHDV!$B$5:$H$1050,7,0)</f>
        <v>#N/A</v>
      </c>
      <c r="AQ18" s="75" t="e">
        <f>O18*VLOOKUP($B18,DM_HHDV!$B$5:$H$1050,5,0)</f>
        <v>#N/A</v>
      </c>
      <c r="AR18" s="75" t="e">
        <f>O18*VLOOKUP($B18,DM_HHDV!$B$5:$H$1050,6,0)</f>
        <v>#N/A</v>
      </c>
      <c r="AS18" s="75" t="e">
        <f>O18*VLOOKUP($B18,DM_HHDV!$B$5:$H$1050,7,0)</f>
        <v>#N/A</v>
      </c>
      <c r="AT18" s="75" t="e">
        <f>P18*VLOOKUP($B18,DM_HHDV!$B$5:$H$1050,5,0)</f>
        <v>#N/A</v>
      </c>
      <c r="AU18" s="75" t="e">
        <f>P18*VLOOKUP($B18,DM_HHDV!$B$5:$H$1050,6,0)</f>
        <v>#N/A</v>
      </c>
      <c r="AV18" s="75" t="e">
        <f>P18*VLOOKUP($B18,DM_HHDV!$B$5:$H$1050,7,0)</f>
        <v>#N/A</v>
      </c>
      <c r="AW18" s="75" t="e">
        <f>Q18*VLOOKUP($B18,DM_HHDV!$B$5:$H$1050,5,0)</f>
        <v>#N/A</v>
      </c>
      <c r="AX18" s="75" t="e">
        <f>Q18*VLOOKUP($B18,DM_HHDV!$B$5:$H$1050,6,0)</f>
        <v>#N/A</v>
      </c>
      <c r="AY18" s="75" t="e">
        <f>Q18*VLOOKUP($B18,DM_HHDV!$B$5:$H$1050,7,0)</f>
        <v>#N/A</v>
      </c>
      <c r="AZ18" s="75" t="e">
        <f>R18*VLOOKUP($B18,DM_HHDV!$B$5:$H$1050,5,0)</f>
        <v>#N/A</v>
      </c>
      <c r="BA18" s="75" t="e">
        <f>R18*VLOOKUP($B18,DM_HHDV!$B$5:$H$1050,6,0)</f>
        <v>#N/A</v>
      </c>
      <c r="BB18" s="75" t="e">
        <f>R18*VLOOKUP($B18,DM_HHDV!$B$5:$H$1050,7,0)</f>
        <v>#N/A</v>
      </c>
      <c r="BC18" s="75" t="e">
        <f>G18*VLOOKUP($B18,DM_HHDV!$B$5:$K$1050,8,0)</f>
        <v>#N/A</v>
      </c>
      <c r="BD18" s="75" t="e">
        <f>G18*VLOOKUP($B18,DM_HHDV!$B$5:$K$1050,9,0)</f>
        <v>#N/A</v>
      </c>
      <c r="BE18" s="75" t="e">
        <f>G18*VLOOKUP($B18,DM_HHDV!$B$5:$K$1050,10,0)</f>
        <v>#N/A</v>
      </c>
      <c r="BF18" s="75" t="e">
        <f>H18*VLOOKUP($B18,DM_HHDV!$B$5:$K$1050,8,0)</f>
        <v>#N/A</v>
      </c>
      <c r="BG18" s="75" t="e">
        <f>H18*VLOOKUP($B18,DM_HHDV!$B$5:$K$1050,9,0)</f>
        <v>#N/A</v>
      </c>
      <c r="BH18" s="75" t="e">
        <f>H18*VLOOKUP($B18,DM_HHDV!$B$5:$K$1050,10,0)</f>
        <v>#N/A</v>
      </c>
      <c r="BI18" s="75" t="e">
        <f>I18*VLOOKUP($B18,DM_HHDV!$B$5:$K$1050,8,0)</f>
        <v>#N/A</v>
      </c>
      <c r="BJ18" s="75" t="e">
        <f>I18*VLOOKUP($B18,DM_HHDV!$B$5:$K$1050,9,0)</f>
        <v>#N/A</v>
      </c>
      <c r="BK18" s="75" t="e">
        <f>I18*VLOOKUP($B18,DM_HHDV!$B$5:$K$1050,10,0)</f>
        <v>#N/A</v>
      </c>
      <c r="BL18" s="75" t="e">
        <f>J18*VLOOKUP($B18,DM_HHDV!$B$5:$K$1050,8,0)</f>
        <v>#N/A</v>
      </c>
      <c r="BM18" s="75" t="e">
        <f>J18*VLOOKUP($B18,DM_HHDV!$B$5:$K$1050,9,0)</f>
        <v>#N/A</v>
      </c>
      <c r="BN18" s="75" t="e">
        <f>J18*VLOOKUP($B18,DM_HHDV!$B$5:$K$1050,10,0)</f>
        <v>#N/A</v>
      </c>
      <c r="BO18" s="75" t="e">
        <f>K18*VLOOKUP($B18,DM_HHDV!$B$5:$K$1050,8,0)</f>
        <v>#N/A</v>
      </c>
      <c r="BP18" s="75" t="e">
        <f>K18*VLOOKUP($B18,DM_HHDV!$B$5:$K$1050,9,0)</f>
        <v>#N/A</v>
      </c>
      <c r="BQ18" s="75" t="e">
        <f>K18*VLOOKUP($B18,DM_HHDV!$B$5:$K$1050,10,0)</f>
        <v>#N/A</v>
      </c>
      <c r="BR18" s="75" t="e">
        <f>L18*VLOOKUP($B18,DM_HHDV!$B$5:$K$1050,8,0)</f>
        <v>#N/A</v>
      </c>
      <c r="BS18" s="75" t="e">
        <f>L18*VLOOKUP($B18,DM_HHDV!$B$5:$K$1050,9,0)</f>
        <v>#N/A</v>
      </c>
      <c r="BT18" s="75" t="e">
        <f>L18*VLOOKUP($B18,DM_HHDV!$B$5:$K$1050,10,0)</f>
        <v>#N/A</v>
      </c>
      <c r="BU18" s="75" t="e">
        <f>M18*VLOOKUP($B18,DM_HHDV!$B$5:$K$1050,8,0)</f>
        <v>#N/A</v>
      </c>
      <c r="BV18" s="75" t="e">
        <f>M18*VLOOKUP($B18,DM_HHDV!$B$5:$K$1050,9,0)</f>
        <v>#N/A</v>
      </c>
      <c r="BW18" s="75" t="e">
        <f>M18*VLOOKUP($B18,DM_HHDV!$B$5:$K$1050,10,0)</f>
        <v>#N/A</v>
      </c>
      <c r="BX18" s="75" t="e">
        <f>N18*VLOOKUP($B18,DM_HHDV!$B$5:$K$1050,8,0)</f>
        <v>#N/A</v>
      </c>
      <c r="BY18" s="75" t="e">
        <f>N18*VLOOKUP($B18,DM_HHDV!$B$5:$K$1050,9,0)</f>
        <v>#N/A</v>
      </c>
      <c r="BZ18" s="75" t="e">
        <f>N18*VLOOKUP($B18,DM_HHDV!$B$5:$K$1050,10,0)</f>
        <v>#N/A</v>
      </c>
      <c r="CA18" s="75" t="e">
        <f>O18*VLOOKUP($B18,DM_HHDV!$B$5:$K$1050,8,0)</f>
        <v>#N/A</v>
      </c>
      <c r="CB18" s="75" t="e">
        <f>O18*VLOOKUP($B18,DM_HHDV!$B$5:$K$1050,9,0)</f>
        <v>#N/A</v>
      </c>
      <c r="CC18" s="75" t="e">
        <f>O18*VLOOKUP($B18,DM_HHDV!$B$5:$K$1050,10,0)</f>
        <v>#N/A</v>
      </c>
      <c r="CD18" s="75" t="e">
        <f>P18*VLOOKUP($B18,DM_HHDV!$B$5:$K$1050,8,0)</f>
        <v>#N/A</v>
      </c>
      <c r="CE18" s="75" t="e">
        <f>P18*VLOOKUP($B18,DM_HHDV!$B$5:$K$1050,9,0)</f>
        <v>#N/A</v>
      </c>
      <c r="CF18" s="75" t="e">
        <f>P18*VLOOKUP($B18,DM_HHDV!$B$5:$K$1050,10,0)</f>
        <v>#N/A</v>
      </c>
      <c r="CG18" s="75" t="e">
        <f>Q18*VLOOKUP($B18,DM_HHDV!$B$5:$K$1050,8,0)</f>
        <v>#N/A</v>
      </c>
      <c r="CH18" s="75" t="e">
        <f>Q18*VLOOKUP($B18,DM_HHDV!$B$5:$K$1050,9,0)</f>
        <v>#N/A</v>
      </c>
      <c r="CI18" s="75" t="e">
        <f>Q18*VLOOKUP($B18,DM_HHDV!$B$5:$K$1050,10,0)</f>
        <v>#N/A</v>
      </c>
      <c r="CJ18" s="75" t="e">
        <f>R18*VLOOKUP($B18,DM_HHDV!$B$5:$K$1050,8,0)</f>
        <v>#N/A</v>
      </c>
      <c r="CK18" s="75" t="e">
        <f>R18*VLOOKUP($B18,DM_HHDV!$B$5:$K$1050,9,0)</f>
        <v>#N/A</v>
      </c>
      <c r="CL18" s="75" t="e">
        <f>R18*VLOOKUP($B18,DM_HHDV!$B$5:$K$1050,10,0)</f>
        <v>#N/A</v>
      </c>
    </row>
    <row r="19" spans="1:90">
      <c r="A19" s="21">
        <f>DM_HHDV!A18</f>
        <v>0</v>
      </c>
      <c r="B19" s="22"/>
      <c r="C19" s="22"/>
      <c r="D19" s="62">
        <f>IFERROR(VLOOKUP(B19,DM_HHDV!$B$5:$E$1050,3,0),0)</f>
        <v>0</v>
      </c>
      <c r="E19" s="67">
        <f>IFERROR(VLOOKUP(B19,DM_HHDV!$B$5:$E$1050,4,0),0)</f>
        <v>0</v>
      </c>
      <c r="F19" s="74">
        <f t="shared" si="0"/>
        <v>0</v>
      </c>
      <c r="G19" s="23"/>
      <c r="H19" s="65"/>
      <c r="I19" s="65"/>
      <c r="J19" s="65"/>
      <c r="K19" s="65"/>
      <c r="L19" s="65"/>
      <c r="M19" s="65"/>
      <c r="N19" s="65"/>
      <c r="O19" s="65"/>
      <c r="P19" s="65"/>
      <c r="Q19" s="65"/>
      <c r="R19" s="65"/>
      <c r="S19" s="75" t="e">
        <f>G19*VLOOKUP($B19,DM_HHDV!$B$5:$H$1050,5,0)</f>
        <v>#N/A</v>
      </c>
      <c r="T19" s="75" t="e">
        <f>G19*VLOOKUP($B19,DM_HHDV!$B$5:$H$1050,6,0)</f>
        <v>#N/A</v>
      </c>
      <c r="U19" s="75" t="e">
        <f>G19*VLOOKUP($B19,DM_HHDV!$B$5:$H$1050,7,0)</f>
        <v>#N/A</v>
      </c>
      <c r="V19" s="75" t="e">
        <f>H19*VLOOKUP($B19,DM_HHDV!$B$5:$H$1050,5,0)</f>
        <v>#N/A</v>
      </c>
      <c r="W19" s="75" t="e">
        <f>H19*VLOOKUP($B19,DM_HHDV!$B$5:$H$1050,6,0)</f>
        <v>#N/A</v>
      </c>
      <c r="X19" s="75" t="e">
        <f>H19*VLOOKUP($B19,DM_HHDV!$B$5:$H$1050,7,0)</f>
        <v>#N/A</v>
      </c>
      <c r="Y19" s="75" t="e">
        <f>I19*VLOOKUP($B19,DM_HHDV!$B$5:$H$1050,5,0)</f>
        <v>#N/A</v>
      </c>
      <c r="Z19" s="75" t="e">
        <f>I19*VLOOKUP($B19,DM_HHDV!$B$5:$H$1050,6,0)</f>
        <v>#N/A</v>
      </c>
      <c r="AA19" s="75" t="e">
        <f>I19*VLOOKUP($B19,DM_HHDV!$B$5:$H$1050,7,0)</f>
        <v>#N/A</v>
      </c>
      <c r="AB19" s="75" t="e">
        <f>J19*VLOOKUP($B19,DM_HHDV!$B$5:$H$1050,5,0)</f>
        <v>#N/A</v>
      </c>
      <c r="AC19" s="75" t="e">
        <f>J19*VLOOKUP($B19,DM_HHDV!$B$5:$H$1050,6,0)</f>
        <v>#N/A</v>
      </c>
      <c r="AD19" s="75" t="e">
        <f>J19*VLOOKUP($B19,DM_HHDV!$B$5:$H$1050,7,0)</f>
        <v>#N/A</v>
      </c>
      <c r="AE19" s="75" t="e">
        <f>K19*VLOOKUP($B19,DM_HHDV!$B$5:$H$1050,5,0)</f>
        <v>#N/A</v>
      </c>
      <c r="AF19" s="75" t="e">
        <f>K19*VLOOKUP($B19,DM_HHDV!$B$5:$H$1050,6,0)</f>
        <v>#N/A</v>
      </c>
      <c r="AG19" s="75" t="e">
        <f>K19*VLOOKUP($B19,DM_HHDV!$B$5:$H$1050,7,0)</f>
        <v>#N/A</v>
      </c>
      <c r="AH19" s="75" t="e">
        <f>L19*VLOOKUP($B19,DM_HHDV!$B$5:$H$1050,5,0)</f>
        <v>#N/A</v>
      </c>
      <c r="AI19" s="75" t="e">
        <f>L19*VLOOKUP($B19,DM_HHDV!$B$5:$H$1050,6,0)</f>
        <v>#N/A</v>
      </c>
      <c r="AJ19" s="75" t="e">
        <f>L19*VLOOKUP($B19,DM_HHDV!$B$5:$H$1050,7,0)</f>
        <v>#N/A</v>
      </c>
      <c r="AK19" s="75" t="e">
        <f>M19*VLOOKUP($B19,DM_HHDV!$B$5:$H$1050,5,0)</f>
        <v>#N/A</v>
      </c>
      <c r="AL19" s="75" t="e">
        <f>M19*VLOOKUP($B19,DM_HHDV!$B$5:$H$1050,6,0)</f>
        <v>#N/A</v>
      </c>
      <c r="AM19" s="75" t="e">
        <f>M19*VLOOKUP($B19,DM_HHDV!$B$5:$H$1050,7,0)</f>
        <v>#N/A</v>
      </c>
      <c r="AN19" s="75" t="e">
        <f>N19*VLOOKUP($B19,DM_HHDV!$B$5:$H$1050,5,0)</f>
        <v>#N/A</v>
      </c>
      <c r="AO19" s="75" t="e">
        <f>N19*VLOOKUP($B19,DM_HHDV!$B$5:$H$1050,6,0)</f>
        <v>#N/A</v>
      </c>
      <c r="AP19" s="75" t="e">
        <f>N19*VLOOKUP($B19,DM_HHDV!$B$5:$H$1050,7,0)</f>
        <v>#N/A</v>
      </c>
      <c r="AQ19" s="75" t="e">
        <f>O19*VLOOKUP($B19,DM_HHDV!$B$5:$H$1050,5,0)</f>
        <v>#N/A</v>
      </c>
      <c r="AR19" s="75" t="e">
        <f>O19*VLOOKUP($B19,DM_HHDV!$B$5:$H$1050,6,0)</f>
        <v>#N/A</v>
      </c>
      <c r="AS19" s="75" t="e">
        <f>O19*VLOOKUP($B19,DM_HHDV!$B$5:$H$1050,7,0)</f>
        <v>#N/A</v>
      </c>
      <c r="AT19" s="75" t="e">
        <f>P19*VLOOKUP($B19,DM_HHDV!$B$5:$H$1050,5,0)</f>
        <v>#N/A</v>
      </c>
      <c r="AU19" s="75" t="e">
        <f>P19*VLOOKUP($B19,DM_HHDV!$B$5:$H$1050,6,0)</f>
        <v>#N/A</v>
      </c>
      <c r="AV19" s="75" t="e">
        <f>P19*VLOOKUP($B19,DM_HHDV!$B$5:$H$1050,7,0)</f>
        <v>#N/A</v>
      </c>
      <c r="AW19" s="75" t="e">
        <f>Q19*VLOOKUP($B19,DM_HHDV!$B$5:$H$1050,5,0)</f>
        <v>#N/A</v>
      </c>
      <c r="AX19" s="75" t="e">
        <f>Q19*VLOOKUP($B19,DM_HHDV!$B$5:$H$1050,6,0)</f>
        <v>#N/A</v>
      </c>
      <c r="AY19" s="75" t="e">
        <f>Q19*VLOOKUP($B19,DM_HHDV!$B$5:$H$1050,7,0)</f>
        <v>#N/A</v>
      </c>
      <c r="AZ19" s="75" t="e">
        <f>R19*VLOOKUP($B19,DM_HHDV!$B$5:$H$1050,5,0)</f>
        <v>#N/A</v>
      </c>
      <c r="BA19" s="75" t="e">
        <f>R19*VLOOKUP($B19,DM_HHDV!$B$5:$H$1050,6,0)</f>
        <v>#N/A</v>
      </c>
      <c r="BB19" s="75" t="e">
        <f>R19*VLOOKUP($B19,DM_HHDV!$B$5:$H$1050,7,0)</f>
        <v>#N/A</v>
      </c>
      <c r="BC19" s="75" t="e">
        <f>G19*VLOOKUP($B19,DM_HHDV!$B$5:$K$1050,8,0)</f>
        <v>#N/A</v>
      </c>
      <c r="BD19" s="75" t="e">
        <f>G19*VLOOKUP($B19,DM_HHDV!$B$5:$K$1050,9,0)</f>
        <v>#N/A</v>
      </c>
      <c r="BE19" s="75" t="e">
        <f>G19*VLOOKUP($B19,DM_HHDV!$B$5:$K$1050,10,0)</f>
        <v>#N/A</v>
      </c>
      <c r="BF19" s="75" t="e">
        <f>H19*VLOOKUP($B19,DM_HHDV!$B$5:$K$1050,8,0)</f>
        <v>#N/A</v>
      </c>
      <c r="BG19" s="75" t="e">
        <f>H19*VLOOKUP($B19,DM_HHDV!$B$5:$K$1050,9,0)</f>
        <v>#N/A</v>
      </c>
      <c r="BH19" s="75" t="e">
        <f>H19*VLOOKUP($B19,DM_HHDV!$B$5:$K$1050,10,0)</f>
        <v>#N/A</v>
      </c>
      <c r="BI19" s="75" t="e">
        <f>I19*VLOOKUP($B19,DM_HHDV!$B$5:$K$1050,8,0)</f>
        <v>#N/A</v>
      </c>
      <c r="BJ19" s="75" t="e">
        <f>I19*VLOOKUP($B19,DM_HHDV!$B$5:$K$1050,9,0)</f>
        <v>#N/A</v>
      </c>
      <c r="BK19" s="75" t="e">
        <f>I19*VLOOKUP($B19,DM_HHDV!$B$5:$K$1050,10,0)</f>
        <v>#N/A</v>
      </c>
      <c r="BL19" s="75" t="e">
        <f>J19*VLOOKUP($B19,DM_HHDV!$B$5:$K$1050,8,0)</f>
        <v>#N/A</v>
      </c>
      <c r="BM19" s="75" t="e">
        <f>J19*VLOOKUP($B19,DM_HHDV!$B$5:$K$1050,9,0)</f>
        <v>#N/A</v>
      </c>
      <c r="BN19" s="75" t="e">
        <f>J19*VLOOKUP($B19,DM_HHDV!$B$5:$K$1050,10,0)</f>
        <v>#N/A</v>
      </c>
      <c r="BO19" s="75" t="e">
        <f>K19*VLOOKUP($B19,DM_HHDV!$B$5:$K$1050,8,0)</f>
        <v>#N/A</v>
      </c>
      <c r="BP19" s="75" t="e">
        <f>K19*VLOOKUP($B19,DM_HHDV!$B$5:$K$1050,9,0)</f>
        <v>#N/A</v>
      </c>
      <c r="BQ19" s="75" t="e">
        <f>K19*VLOOKUP($B19,DM_HHDV!$B$5:$K$1050,10,0)</f>
        <v>#N/A</v>
      </c>
      <c r="BR19" s="75" t="e">
        <f>L19*VLOOKUP($B19,DM_HHDV!$B$5:$K$1050,8,0)</f>
        <v>#N/A</v>
      </c>
      <c r="BS19" s="75" t="e">
        <f>L19*VLOOKUP($B19,DM_HHDV!$B$5:$K$1050,9,0)</f>
        <v>#N/A</v>
      </c>
      <c r="BT19" s="75" t="e">
        <f>L19*VLOOKUP($B19,DM_HHDV!$B$5:$K$1050,10,0)</f>
        <v>#N/A</v>
      </c>
      <c r="BU19" s="75" t="e">
        <f>M19*VLOOKUP($B19,DM_HHDV!$B$5:$K$1050,8,0)</f>
        <v>#N/A</v>
      </c>
      <c r="BV19" s="75" t="e">
        <f>M19*VLOOKUP($B19,DM_HHDV!$B$5:$K$1050,9,0)</f>
        <v>#N/A</v>
      </c>
      <c r="BW19" s="75" t="e">
        <f>M19*VLOOKUP($B19,DM_HHDV!$B$5:$K$1050,10,0)</f>
        <v>#N/A</v>
      </c>
      <c r="BX19" s="75" t="e">
        <f>N19*VLOOKUP($B19,DM_HHDV!$B$5:$K$1050,8,0)</f>
        <v>#N/A</v>
      </c>
      <c r="BY19" s="75" t="e">
        <f>N19*VLOOKUP($B19,DM_HHDV!$B$5:$K$1050,9,0)</f>
        <v>#N/A</v>
      </c>
      <c r="BZ19" s="75" t="e">
        <f>N19*VLOOKUP($B19,DM_HHDV!$B$5:$K$1050,10,0)</f>
        <v>#N/A</v>
      </c>
      <c r="CA19" s="75" t="e">
        <f>O19*VLOOKUP($B19,DM_HHDV!$B$5:$K$1050,8,0)</f>
        <v>#N/A</v>
      </c>
      <c r="CB19" s="75" t="e">
        <f>O19*VLOOKUP($B19,DM_HHDV!$B$5:$K$1050,9,0)</f>
        <v>#N/A</v>
      </c>
      <c r="CC19" s="75" t="e">
        <f>O19*VLOOKUP($B19,DM_HHDV!$B$5:$K$1050,10,0)</f>
        <v>#N/A</v>
      </c>
      <c r="CD19" s="75" t="e">
        <f>P19*VLOOKUP($B19,DM_HHDV!$B$5:$K$1050,8,0)</f>
        <v>#N/A</v>
      </c>
      <c r="CE19" s="75" t="e">
        <f>P19*VLOOKUP($B19,DM_HHDV!$B$5:$K$1050,9,0)</f>
        <v>#N/A</v>
      </c>
      <c r="CF19" s="75" t="e">
        <f>P19*VLOOKUP($B19,DM_HHDV!$B$5:$K$1050,10,0)</f>
        <v>#N/A</v>
      </c>
      <c r="CG19" s="75" t="e">
        <f>Q19*VLOOKUP($B19,DM_HHDV!$B$5:$K$1050,8,0)</f>
        <v>#N/A</v>
      </c>
      <c r="CH19" s="75" t="e">
        <f>Q19*VLOOKUP($B19,DM_HHDV!$B$5:$K$1050,9,0)</f>
        <v>#N/A</v>
      </c>
      <c r="CI19" s="75" t="e">
        <f>Q19*VLOOKUP($B19,DM_HHDV!$B$5:$K$1050,10,0)</f>
        <v>#N/A</v>
      </c>
      <c r="CJ19" s="75" t="e">
        <f>R19*VLOOKUP($B19,DM_HHDV!$B$5:$K$1050,8,0)</f>
        <v>#N/A</v>
      </c>
      <c r="CK19" s="75" t="e">
        <f>R19*VLOOKUP($B19,DM_HHDV!$B$5:$K$1050,9,0)</f>
        <v>#N/A</v>
      </c>
      <c r="CL19" s="75" t="e">
        <f>R19*VLOOKUP($B19,DM_HHDV!$B$5:$K$1050,10,0)</f>
        <v>#N/A</v>
      </c>
    </row>
    <row r="20" spans="1:90">
      <c r="A20" s="21">
        <f>DM_HHDV!A19</f>
        <v>0</v>
      </c>
      <c r="B20" s="22"/>
      <c r="C20" s="22"/>
      <c r="D20" s="62">
        <f>IFERROR(VLOOKUP(B20,DM_HHDV!$B$5:$E$1050,3,0),0)</f>
        <v>0</v>
      </c>
      <c r="E20" s="67">
        <f>IFERROR(VLOOKUP(B20,DM_HHDV!$B$5:$E$1050,4,0),0)</f>
        <v>0</v>
      </c>
      <c r="F20" s="74">
        <f t="shared" si="0"/>
        <v>0</v>
      </c>
      <c r="G20" s="23"/>
      <c r="H20" s="65"/>
      <c r="I20" s="65"/>
      <c r="J20" s="65"/>
      <c r="K20" s="65"/>
      <c r="L20" s="65"/>
      <c r="M20" s="65"/>
      <c r="N20" s="65"/>
      <c r="O20" s="65"/>
      <c r="P20" s="65"/>
      <c r="Q20" s="65"/>
      <c r="R20" s="65"/>
      <c r="S20" s="75" t="e">
        <f>G20*VLOOKUP($B20,DM_HHDV!$B$5:$H$1050,5,0)</f>
        <v>#N/A</v>
      </c>
      <c r="T20" s="75" t="e">
        <f>G20*VLOOKUP($B20,DM_HHDV!$B$5:$H$1050,6,0)</f>
        <v>#N/A</v>
      </c>
      <c r="U20" s="75" t="e">
        <f>G20*VLOOKUP($B20,DM_HHDV!$B$5:$H$1050,7,0)</f>
        <v>#N/A</v>
      </c>
      <c r="V20" s="75" t="e">
        <f>H20*VLOOKUP($B20,DM_HHDV!$B$5:$H$1050,5,0)</f>
        <v>#N/A</v>
      </c>
      <c r="W20" s="75" t="e">
        <f>H20*VLOOKUP($B20,DM_HHDV!$B$5:$H$1050,6,0)</f>
        <v>#N/A</v>
      </c>
      <c r="X20" s="75" t="e">
        <f>H20*VLOOKUP($B20,DM_HHDV!$B$5:$H$1050,7,0)</f>
        <v>#N/A</v>
      </c>
      <c r="Y20" s="75" t="e">
        <f>I20*VLOOKUP($B20,DM_HHDV!$B$5:$H$1050,5,0)</f>
        <v>#N/A</v>
      </c>
      <c r="Z20" s="75" t="e">
        <f>I20*VLOOKUP($B20,DM_HHDV!$B$5:$H$1050,6,0)</f>
        <v>#N/A</v>
      </c>
      <c r="AA20" s="75" t="e">
        <f>I20*VLOOKUP($B20,DM_HHDV!$B$5:$H$1050,7,0)</f>
        <v>#N/A</v>
      </c>
      <c r="AB20" s="75" t="e">
        <f>J20*VLOOKUP($B20,DM_HHDV!$B$5:$H$1050,5,0)</f>
        <v>#N/A</v>
      </c>
      <c r="AC20" s="75" t="e">
        <f>J20*VLOOKUP($B20,DM_HHDV!$B$5:$H$1050,6,0)</f>
        <v>#N/A</v>
      </c>
      <c r="AD20" s="75" t="e">
        <f>J20*VLOOKUP($B20,DM_HHDV!$B$5:$H$1050,7,0)</f>
        <v>#N/A</v>
      </c>
      <c r="AE20" s="75" t="e">
        <f>K20*VLOOKUP($B20,DM_HHDV!$B$5:$H$1050,5,0)</f>
        <v>#N/A</v>
      </c>
      <c r="AF20" s="75" t="e">
        <f>K20*VLOOKUP($B20,DM_HHDV!$B$5:$H$1050,6,0)</f>
        <v>#N/A</v>
      </c>
      <c r="AG20" s="75" t="e">
        <f>K20*VLOOKUP($B20,DM_HHDV!$B$5:$H$1050,7,0)</f>
        <v>#N/A</v>
      </c>
      <c r="AH20" s="75" t="e">
        <f>L20*VLOOKUP($B20,DM_HHDV!$B$5:$H$1050,5,0)</f>
        <v>#N/A</v>
      </c>
      <c r="AI20" s="75" t="e">
        <f>L20*VLOOKUP($B20,DM_HHDV!$B$5:$H$1050,6,0)</f>
        <v>#N/A</v>
      </c>
      <c r="AJ20" s="75" t="e">
        <f>L20*VLOOKUP($B20,DM_HHDV!$B$5:$H$1050,7,0)</f>
        <v>#N/A</v>
      </c>
      <c r="AK20" s="75" t="e">
        <f>M20*VLOOKUP($B20,DM_HHDV!$B$5:$H$1050,5,0)</f>
        <v>#N/A</v>
      </c>
      <c r="AL20" s="75" t="e">
        <f>M20*VLOOKUP($B20,DM_HHDV!$B$5:$H$1050,6,0)</f>
        <v>#N/A</v>
      </c>
      <c r="AM20" s="75" t="e">
        <f>M20*VLOOKUP($B20,DM_HHDV!$B$5:$H$1050,7,0)</f>
        <v>#N/A</v>
      </c>
      <c r="AN20" s="75" t="e">
        <f>N20*VLOOKUP($B20,DM_HHDV!$B$5:$H$1050,5,0)</f>
        <v>#N/A</v>
      </c>
      <c r="AO20" s="75" t="e">
        <f>N20*VLOOKUP($B20,DM_HHDV!$B$5:$H$1050,6,0)</f>
        <v>#N/A</v>
      </c>
      <c r="AP20" s="75" t="e">
        <f>N20*VLOOKUP($B20,DM_HHDV!$B$5:$H$1050,7,0)</f>
        <v>#N/A</v>
      </c>
      <c r="AQ20" s="75" t="e">
        <f>O20*VLOOKUP($B20,DM_HHDV!$B$5:$H$1050,5,0)</f>
        <v>#N/A</v>
      </c>
      <c r="AR20" s="75" t="e">
        <f>O20*VLOOKUP($B20,DM_HHDV!$B$5:$H$1050,6,0)</f>
        <v>#N/A</v>
      </c>
      <c r="AS20" s="75" t="e">
        <f>O20*VLOOKUP($B20,DM_HHDV!$B$5:$H$1050,7,0)</f>
        <v>#N/A</v>
      </c>
      <c r="AT20" s="75" t="e">
        <f>P20*VLOOKUP($B20,DM_HHDV!$B$5:$H$1050,5,0)</f>
        <v>#N/A</v>
      </c>
      <c r="AU20" s="75" t="e">
        <f>P20*VLOOKUP($B20,DM_HHDV!$B$5:$H$1050,6,0)</f>
        <v>#N/A</v>
      </c>
      <c r="AV20" s="75" t="e">
        <f>P20*VLOOKUP($B20,DM_HHDV!$B$5:$H$1050,7,0)</f>
        <v>#N/A</v>
      </c>
      <c r="AW20" s="75" t="e">
        <f>Q20*VLOOKUP($B20,DM_HHDV!$B$5:$H$1050,5,0)</f>
        <v>#N/A</v>
      </c>
      <c r="AX20" s="75" t="e">
        <f>Q20*VLOOKUP($B20,DM_HHDV!$B$5:$H$1050,6,0)</f>
        <v>#N/A</v>
      </c>
      <c r="AY20" s="75" t="e">
        <f>Q20*VLOOKUP($B20,DM_HHDV!$B$5:$H$1050,7,0)</f>
        <v>#N/A</v>
      </c>
      <c r="AZ20" s="75" t="e">
        <f>R20*VLOOKUP($B20,DM_HHDV!$B$5:$H$1050,5,0)</f>
        <v>#N/A</v>
      </c>
      <c r="BA20" s="75" t="e">
        <f>R20*VLOOKUP($B20,DM_HHDV!$B$5:$H$1050,6,0)</f>
        <v>#N/A</v>
      </c>
      <c r="BB20" s="75" t="e">
        <f>R20*VLOOKUP($B20,DM_HHDV!$B$5:$H$1050,7,0)</f>
        <v>#N/A</v>
      </c>
      <c r="BC20" s="75" t="e">
        <f>G20*VLOOKUP($B20,DM_HHDV!$B$5:$K$1050,8,0)</f>
        <v>#N/A</v>
      </c>
      <c r="BD20" s="75" t="e">
        <f>G20*VLOOKUP($B20,DM_HHDV!$B$5:$K$1050,9,0)</f>
        <v>#N/A</v>
      </c>
      <c r="BE20" s="75" t="e">
        <f>G20*VLOOKUP($B20,DM_HHDV!$B$5:$K$1050,10,0)</f>
        <v>#N/A</v>
      </c>
      <c r="BF20" s="75" t="e">
        <f>H20*VLOOKUP($B20,DM_HHDV!$B$5:$K$1050,8,0)</f>
        <v>#N/A</v>
      </c>
      <c r="BG20" s="75" t="e">
        <f>H20*VLOOKUP($B20,DM_HHDV!$B$5:$K$1050,9,0)</f>
        <v>#N/A</v>
      </c>
      <c r="BH20" s="75" t="e">
        <f>H20*VLOOKUP($B20,DM_HHDV!$B$5:$K$1050,10,0)</f>
        <v>#N/A</v>
      </c>
      <c r="BI20" s="75" t="e">
        <f>I20*VLOOKUP($B20,DM_HHDV!$B$5:$K$1050,8,0)</f>
        <v>#N/A</v>
      </c>
      <c r="BJ20" s="75" t="e">
        <f>I20*VLOOKUP($B20,DM_HHDV!$B$5:$K$1050,9,0)</f>
        <v>#N/A</v>
      </c>
      <c r="BK20" s="75" t="e">
        <f>I20*VLOOKUP($B20,DM_HHDV!$B$5:$K$1050,10,0)</f>
        <v>#N/A</v>
      </c>
      <c r="BL20" s="75" t="e">
        <f>J20*VLOOKUP($B20,DM_HHDV!$B$5:$K$1050,8,0)</f>
        <v>#N/A</v>
      </c>
      <c r="BM20" s="75" t="e">
        <f>J20*VLOOKUP($B20,DM_HHDV!$B$5:$K$1050,9,0)</f>
        <v>#N/A</v>
      </c>
      <c r="BN20" s="75" t="e">
        <f>J20*VLOOKUP($B20,DM_HHDV!$B$5:$K$1050,10,0)</f>
        <v>#N/A</v>
      </c>
      <c r="BO20" s="75" t="e">
        <f>K20*VLOOKUP($B20,DM_HHDV!$B$5:$K$1050,8,0)</f>
        <v>#N/A</v>
      </c>
      <c r="BP20" s="75" t="e">
        <f>K20*VLOOKUP($B20,DM_HHDV!$B$5:$K$1050,9,0)</f>
        <v>#N/A</v>
      </c>
      <c r="BQ20" s="75" t="e">
        <f>K20*VLOOKUP($B20,DM_HHDV!$B$5:$K$1050,10,0)</f>
        <v>#N/A</v>
      </c>
      <c r="BR20" s="75" t="e">
        <f>L20*VLOOKUP($B20,DM_HHDV!$B$5:$K$1050,8,0)</f>
        <v>#N/A</v>
      </c>
      <c r="BS20" s="75" t="e">
        <f>L20*VLOOKUP($B20,DM_HHDV!$B$5:$K$1050,9,0)</f>
        <v>#N/A</v>
      </c>
      <c r="BT20" s="75" t="e">
        <f>L20*VLOOKUP($B20,DM_HHDV!$B$5:$K$1050,10,0)</f>
        <v>#N/A</v>
      </c>
      <c r="BU20" s="75" t="e">
        <f>M20*VLOOKUP($B20,DM_HHDV!$B$5:$K$1050,8,0)</f>
        <v>#N/A</v>
      </c>
      <c r="BV20" s="75" t="e">
        <f>M20*VLOOKUP($B20,DM_HHDV!$B$5:$K$1050,9,0)</f>
        <v>#N/A</v>
      </c>
      <c r="BW20" s="75" t="e">
        <f>M20*VLOOKUP($B20,DM_HHDV!$B$5:$K$1050,10,0)</f>
        <v>#N/A</v>
      </c>
      <c r="BX20" s="75" t="e">
        <f>N20*VLOOKUP($B20,DM_HHDV!$B$5:$K$1050,8,0)</f>
        <v>#N/A</v>
      </c>
      <c r="BY20" s="75" t="e">
        <f>N20*VLOOKUP($B20,DM_HHDV!$B$5:$K$1050,9,0)</f>
        <v>#N/A</v>
      </c>
      <c r="BZ20" s="75" t="e">
        <f>N20*VLOOKUP($B20,DM_HHDV!$B$5:$K$1050,10,0)</f>
        <v>#N/A</v>
      </c>
      <c r="CA20" s="75" t="e">
        <f>O20*VLOOKUP($B20,DM_HHDV!$B$5:$K$1050,8,0)</f>
        <v>#N/A</v>
      </c>
      <c r="CB20" s="75" t="e">
        <f>O20*VLOOKUP($B20,DM_HHDV!$B$5:$K$1050,9,0)</f>
        <v>#N/A</v>
      </c>
      <c r="CC20" s="75" t="e">
        <f>O20*VLOOKUP($B20,DM_HHDV!$B$5:$K$1050,10,0)</f>
        <v>#N/A</v>
      </c>
      <c r="CD20" s="75" t="e">
        <f>P20*VLOOKUP($B20,DM_HHDV!$B$5:$K$1050,8,0)</f>
        <v>#N/A</v>
      </c>
      <c r="CE20" s="75" t="e">
        <f>P20*VLOOKUP($B20,DM_HHDV!$B$5:$K$1050,9,0)</f>
        <v>#N/A</v>
      </c>
      <c r="CF20" s="75" t="e">
        <f>P20*VLOOKUP($B20,DM_HHDV!$B$5:$K$1050,10,0)</f>
        <v>#N/A</v>
      </c>
      <c r="CG20" s="75" t="e">
        <f>Q20*VLOOKUP($B20,DM_HHDV!$B$5:$K$1050,8,0)</f>
        <v>#N/A</v>
      </c>
      <c r="CH20" s="75" t="e">
        <f>Q20*VLOOKUP($B20,DM_HHDV!$B$5:$K$1050,9,0)</f>
        <v>#N/A</v>
      </c>
      <c r="CI20" s="75" t="e">
        <f>Q20*VLOOKUP($B20,DM_HHDV!$B$5:$K$1050,10,0)</f>
        <v>#N/A</v>
      </c>
      <c r="CJ20" s="75" t="e">
        <f>R20*VLOOKUP($B20,DM_HHDV!$B$5:$K$1050,8,0)</f>
        <v>#N/A</v>
      </c>
      <c r="CK20" s="75" t="e">
        <f>R20*VLOOKUP($B20,DM_HHDV!$B$5:$K$1050,9,0)</f>
        <v>#N/A</v>
      </c>
      <c r="CL20" s="75" t="e">
        <f>R20*VLOOKUP($B20,DM_HHDV!$B$5:$K$1050,10,0)</f>
        <v>#N/A</v>
      </c>
    </row>
    <row r="21" spans="1:90">
      <c r="A21" s="21">
        <f>DM_HHDV!A20</f>
        <v>0</v>
      </c>
      <c r="B21" s="22"/>
      <c r="C21" s="22"/>
      <c r="D21" s="62">
        <f>IFERROR(VLOOKUP(B21,DM_HHDV!$B$5:$E$1050,3,0),0)</f>
        <v>0</v>
      </c>
      <c r="E21" s="67">
        <f>IFERROR(VLOOKUP(B21,DM_HHDV!$B$5:$E$1050,4,0),0)</f>
        <v>0</v>
      </c>
      <c r="F21" s="74">
        <f t="shared" si="0"/>
        <v>0</v>
      </c>
      <c r="G21" s="23"/>
      <c r="H21" s="65"/>
      <c r="I21" s="65"/>
      <c r="J21" s="65"/>
      <c r="K21" s="65"/>
      <c r="L21" s="65"/>
      <c r="M21" s="65"/>
      <c r="N21" s="65"/>
      <c r="O21" s="65"/>
      <c r="P21" s="65"/>
      <c r="Q21" s="65"/>
      <c r="R21" s="65"/>
      <c r="S21" s="75" t="e">
        <f>G21*VLOOKUP($B21,DM_HHDV!$B$5:$H$1050,5,0)</f>
        <v>#N/A</v>
      </c>
      <c r="T21" s="75" t="e">
        <f>G21*VLOOKUP($B21,DM_HHDV!$B$5:$H$1050,6,0)</f>
        <v>#N/A</v>
      </c>
      <c r="U21" s="75" t="e">
        <f>G21*VLOOKUP($B21,DM_HHDV!$B$5:$H$1050,7,0)</f>
        <v>#N/A</v>
      </c>
      <c r="V21" s="75" t="e">
        <f>H21*VLOOKUP($B21,DM_HHDV!$B$5:$H$1050,5,0)</f>
        <v>#N/A</v>
      </c>
      <c r="W21" s="75" t="e">
        <f>H21*VLOOKUP($B21,DM_HHDV!$B$5:$H$1050,6,0)</f>
        <v>#N/A</v>
      </c>
      <c r="X21" s="75" t="e">
        <f>H21*VLOOKUP($B21,DM_HHDV!$B$5:$H$1050,7,0)</f>
        <v>#N/A</v>
      </c>
      <c r="Y21" s="75" t="e">
        <f>I21*VLOOKUP($B21,DM_HHDV!$B$5:$H$1050,5,0)</f>
        <v>#N/A</v>
      </c>
      <c r="Z21" s="75" t="e">
        <f>I21*VLOOKUP($B21,DM_HHDV!$B$5:$H$1050,6,0)</f>
        <v>#N/A</v>
      </c>
      <c r="AA21" s="75" t="e">
        <f>I21*VLOOKUP($B21,DM_HHDV!$B$5:$H$1050,7,0)</f>
        <v>#N/A</v>
      </c>
      <c r="AB21" s="75" t="e">
        <f>J21*VLOOKUP($B21,DM_HHDV!$B$5:$H$1050,5,0)</f>
        <v>#N/A</v>
      </c>
      <c r="AC21" s="75" t="e">
        <f>J21*VLOOKUP($B21,DM_HHDV!$B$5:$H$1050,6,0)</f>
        <v>#N/A</v>
      </c>
      <c r="AD21" s="75" t="e">
        <f>J21*VLOOKUP($B21,DM_HHDV!$B$5:$H$1050,7,0)</f>
        <v>#N/A</v>
      </c>
      <c r="AE21" s="75" t="e">
        <f>K21*VLOOKUP($B21,DM_HHDV!$B$5:$H$1050,5,0)</f>
        <v>#N/A</v>
      </c>
      <c r="AF21" s="75" t="e">
        <f>K21*VLOOKUP($B21,DM_HHDV!$B$5:$H$1050,6,0)</f>
        <v>#N/A</v>
      </c>
      <c r="AG21" s="75" t="e">
        <f>K21*VLOOKUP($B21,DM_HHDV!$B$5:$H$1050,7,0)</f>
        <v>#N/A</v>
      </c>
      <c r="AH21" s="75" t="e">
        <f>L21*VLOOKUP($B21,DM_HHDV!$B$5:$H$1050,5,0)</f>
        <v>#N/A</v>
      </c>
      <c r="AI21" s="75" t="e">
        <f>L21*VLOOKUP($B21,DM_HHDV!$B$5:$H$1050,6,0)</f>
        <v>#N/A</v>
      </c>
      <c r="AJ21" s="75" t="e">
        <f>L21*VLOOKUP($B21,DM_HHDV!$B$5:$H$1050,7,0)</f>
        <v>#N/A</v>
      </c>
      <c r="AK21" s="75" t="e">
        <f>M21*VLOOKUP($B21,DM_HHDV!$B$5:$H$1050,5,0)</f>
        <v>#N/A</v>
      </c>
      <c r="AL21" s="75" t="e">
        <f>M21*VLOOKUP($B21,DM_HHDV!$B$5:$H$1050,6,0)</f>
        <v>#N/A</v>
      </c>
      <c r="AM21" s="75" t="e">
        <f>M21*VLOOKUP($B21,DM_HHDV!$B$5:$H$1050,7,0)</f>
        <v>#N/A</v>
      </c>
      <c r="AN21" s="75" t="e">
        <f>N21*VLOOKUP($B21,DM_HHDV!$B$5:$H$1050,5,0)</f>
        <v>#N/A</v>
      </c>
      <c r="AO21" s="75" t="e">
        <f>N21*VLOOKUP($B21,DM_HHDV!$B$5:$H$1050,6,0)</f>
        <v>#N/A</v>
      </c>
      <c r="AP21" s="75" t="e">
        <f>N21*VLOOKUP($B21,DM_HHDV!$B$5:$H$1050,7,0)</f>
        <v>#N/A</v>
      </c>
      <c r="AQ21" s="75" t="e">
        <f>O21*VLOOKUP($B21,DM_HHDV!$B$5:$H$1050,5,0)</f>
        <v>#N/A</v>
      </c>
      <c r="AR21" s="75" t="e">
        <f>O21*VLOOKUP($B21,DM_HHDV!$B$5:$H$1050,6,0)</f>
        <v>#N/A</v>
      </c>
      <c r="AS21" s="75" t="e">
        <f>O21*VLOOKUP($B21,DM_HHDV!$B$5:$H$1050,7,0)</f>
        <v>#N/A</v>
      </c>
      <c r="AT21" s="75" t="e">
        <f>P21*VLOOKUP($B21,DM_HHDV!$B$5:$H$1050,5,0)</f>
        <v>#N/A</v>
      </c>
      <c r="AU21" s="75" t="e">
        <f>P21*VLOOKUP($B21,DM_HHDV!$B$5:$H$1050,6,0)</f>
        <v>#N/A</v>
      </c>
      <c r="AV21" s="75" t="e">
        <f>P21*VLOOKUP($B21,DM_HHDV!$B$5:$H$1050,7,0)</f>
        <v>#N/A</v>
      </c>
      <c r="AW21" s="75" t="e">
        <f>Q21*VLOOKUP($B21,DM_HHDV!$B$5:$H$1050,5,0)</f>
        <v>#N/A</v>
      </c>
      <c r="AX21" s="75" t="e">
        <f>Q21*VLOOKUP($B21,DM_HHDV!$B$5:$H$1050,6,0)</f>
        <v>#N/A</v>
      </c>
      <c r="AY21" s="75" t="e">
        <f>Q21*VLOOKUP($B21,DM_HHDV!$B$5:$H$1050,7,0)</f>
        <v>#N/A</v>
      </c>
      <c r="AZ21" s="75" t="e">
        <f>R21*VLOOKUP($B21,DM_HHDV!$B$5:$H$1050,5,0)</f>
        <v>#N/A</v>
      </c>
      <c r="BA21" s="75" t="e">
        <f>R21*VLOOKUP($B21,DM_HHDV!$B$5:$H$1050,6,0)</f>
        <v>#N/A</v>
      </c>
      <c r="BB21" s="75" t="e">
        <f>R21*VLOOKUP($B21,DM_HHDV!$B$5:$H$1050,7,0)</f>
        <v>#N/A</v>
      </c>
      <c r="BC21" s="75" t="e">
        <f>G21*VLOOKUP($B21,DM_HHDV!$B$5:$K$1050,8,0)</f>
        <v>#N/A</v>
      </c>
      <c r="BD21" s="75" t="e">
        <f>G21*VLOOKUP($B21,DM_HHDV!$B$5:$K$1050,9,0)</f>
        <v>#N/A</v>
      </c>
      <c r="BE21" s="75" t="e">
        <f>G21*VLOOKUP($B21,DM_HHDV!$B$5:$K$1050,10,0)</f>
        <v>#N/A</v>
      </c>
      <c r="BF21" s="75" t="e">
        <f>H21*VLOOKUP($B21,DM_HHDV!$B$5:$K$1050,8,0)</f>
        <v>#N/A</v>
      </c>
      <c r="BG21" s="75" t="e">
        <f>H21*VLOOKUP($B21,DM_HHDV!$B$5:$K$1050,9,0)</f>
        <v>#N/A</v>
      </c>
      <c r="BH21" s="75" t="e">
        <f>H21*VLOOKUP($B21,DM_HHDV!$B$5:$K$1050,10,0)</f>
        <v>#N/A</v>
      </c>
      <c r="BI21" s="75" t="e">
        <f>I21*VLOOKUP($B21,DM_HHDV!$B$5:$K$1050,8,0)</f>
        <v>#N/A</v>
      </c>
      <c r="BJ21" s="75" t="e">
        <f>I21*VLOOKUP($B21,DM_HHDV!$B$5:$K$1050,9,0)</f>
        <v>#N/A</v>
      </c>
      <c r="BK21" s="75" t="e">
        <f>I21*VLOOKUP($B21,DM_HHDV!$B$5:$K$1050,10,0)</f>
        <v>#N/A</v>
      </c>
      <c r="BL21" s="75" t="e">
        <f>J21*VLOOKUP($B21,DM_HHDV!$B$5:$K$1050,8,0)</f>
        <v>#N/A</v>
      </c>
      <c r="BM21" s="75" t="e">
        <f>J21*VLOOKUP($B21,DM_HHDV!$B$5:$K$1050,9,0)</f>
        <v>#N/A</v>
      </c>
      <c r="BN21" s="75" t="e">
        <f>J21*VLOOKUP($B21,DM_HHDV!$B$5:$K$1050,10,0)</f>
        <v>#N/A</v>
      </c>
      <c r="BO21" s="75" t="e">
        <f>K21*VLOOKUP($B21,DM_HHDV!$B$5:$K$1050,8,0)</f>
        <v>#N/A</v>
      </c>
      <c r="BP21" s="75" t="e">
        <f>K21*VLOOKUP($B21,DM_HHDV!$B$5:$K$1050,9,0)</f>
        <v>#N/A</v>
      </c>
      <c r="BQ21" s="75" t="e">
        <f>K21*VLOOKUP($B21,DM_HHDV!$B$5:$K$1050,10,0)</f>
        <v>#N/A</v>
      </c>
      <c r="BR21" s="75" t="e">
        <f>L21*VLOOKUP($B21,DM_HHDV!$B$5:$K$1050,8,0)</f>
        <v>#N/A</v>
      </c>
      <c r="BS21" s="75" t="e">
        <f>L21*VLOOKUP($B21,DM_HHDV!$B$5:$K$1050,9,0)</f>
        <v>#N/A</v>
      </c>
      <c r="BT21" s="75" t="e">
        <f>L21*VLOOKUP($B21,DM_HHDV!$B$5:$K$1050,10,0)</f>
        <v>#N/A</v>
      </c>
      <c r="BU21" s="75" t="e">
        <f>M21*VLOOKUP($B21,DM_HHDV!$B$5:$K$1050,8,0)</f>
        <v>#N/A</v>
      </c>
      <c r="BV21" s="75" t="e">
        <f>M21*VLOOKUP($B21,DM_HHDV!$B$5:$K$1050,9,0)</f>
        <v>#N/A</v>
      </c>
      <c r="BW21" s="75" t="e">
        <f>M21*VLOOKUP($B21,DM_HHDV!$B$5:$K$1050,10,0)</f>
        <v>#N/A</v>
      </c>
      <c r="BX21" s="75" t="e">
        <f>N21*VLOOKUP($B21,DM_HHDV!$B$5:$K$1050,8,0)</f>
        <v>#N/A</v>
      </c>
      <c r="BY21" s="75" t="e">
        <f>N21*VLOOKUP($B21,DM_HHDV!$B$5:$K$1050,9,0)</f>
        <v>#N/A</v>
      </c>
      <c r="BZ21" s="75" t="e">
        <f>N21*VLOOKUP($B21,DM_HHDV!$B$5:$K$1050,10,0)</f>
        <v>#N/A</v>
      </c>
      <c r="CA21" s="75" t="e">
        <f>O21*VLOOKUP($B21,DM_HHDV!$B$5:$K$1050,8,0)</f>
        <v>#N/A</v>
      </c>
      <c r="CB21" s="75" t="e">
        <f>O21*VLOOKUP($B21,DM_HHDV!$B$5:$K$1050,9,0)</f>
        <v>#N/A</v>
      </c>
      <c r="CC21" s="75" t="e">
        <f>O21*VLOOKUP($B21,DM_HHDV!$B$5:$K$1050,10,0)</f>
        <v>#N/A</v>
      </c>
      <c r="CD21" s="75" t="e">
        <f>P21*VLOOKUP($B21,DM_HHDV!$B$5:$K$1050,8,0)</f>
        <v>#N/A</v>
      </c>
      <c r="CE21" s="75" t="e">
        <f>P21*VLOOKUP($B21,DM_HHDV!$B$5:$K$1050,9,0)</f>
        <v>#N/A</v>
      </c>
      <c r="CF21" s="75" t="e">
        <f>P21*VLOOKUP($B21,DM_HHDV!$B$5:$K$1050,10,0)</f>
        <v>#N/A</v>
      </c>
      <c r="CG21" s="75" t="e">
        <f>Q21*VLOOKUP($B21,DM_HHDV!$B$5:$K$1050,8,0)</f>
        <v>#N/A</v>
      </c>
      <c r="CH21" s="75" t="e">
        <f>Q21*VLOOKUP($B21,DM_HHDV!$B$5:$K$1050,9,0)</f>
        <v>#N/A</v>
      </c>
      <c r="CI21" s="75" t="e">
        <f>Q21*VLOOKUP($B21,DM_HHDV!$B$5:$K$1050,10,0)</f>
        <v>#N/A</v>
      </c>
      <c r="CJ21" s="75" t="e">
        <f>R21*VLOOKUP($B21,DM_HHDV!$B$5:$K$1050,8,0)</f>
        <v>#N/A</v>
      </c>
      <c r="CK21" s="75" t="e">
        <f>R21*VLOOKUP($B21,DM_HHDV!$B$5:$K$1050,9,0)</f>
        <v>#N/A</v>
      </c>
      <c r="CL21" s="75" t="e">
        <f>R21*VLOOKUP($B21,DM_HHDV!$B$5:$K$1050,10,0)</f>
        <v>#N/A</v>
      </c>
    </row>
    <row r="22" spans="1:90">
      <c r="A22" s="21">
        <f>DM_HHDV!A21</f>
        <v>0</v>
      </c>
      <c r="B22" s="22"/>
      <c r="C22" s="22"/>
      <c r="D22" s="62">
        <f>IFERROR(VLOOKUP(B22,DM_HHDV!$B$5:$E$1050,3,0),0)</f>
        <v>0</v>
      </c>
      <c r="E22" s="67">
        <f>IFERROR(VLOOKUP(B22,DM_HHDV!$B$5:$E$1050,4,0),0)</f>
        <v>0</v>
      </c>
      <c r="F22" s="74">
        <f t="shared" si="0"/>
        <v>0</v>
      </c>
      <c r="G22" s="23"/>
      <c r="H22" s="65"/>
      <c r="I22" s="65"/>
      <c r="J22" s="65"/>
      <c r="K22" s="65"/>
      <c r="L22" s="65"/>
      <c r="M22" s="65"/>
      <c r="N22" s="65"/>
      <c r="O22" s="65"/>
      <c r="P22" s="65"/>
      <c r="Q22" s="65"/>
      <c r="R22" s="65"/>
      <c r="S22" s="75" t="e">
        <f>G22*VLOOKUP($B22,DM_HHDV!$B$5:$H$1050,5,0)</f>
        <v>#N/A</v>
      </c>
      <c r="T22" s="75" t="e">
        <f>G22*VLOOKUP($B22,DM_HHDV!$B$5:$H$1050,6,0)</f>
        <v>#N/A</v>
      </c>
      <c r="U22" s="75" t="e">
        <f>G22*VLOOKUP($B22,DM_HHDV!$B$5:$H$1050,7,0)</f>
        <v>#N/A</v>
      </c>
      <c r="V22" s="75" t="e">
        <f>H22*VLOOKUP($B22,DM_HHDV!$B$5:$H$1050,5,0)</f>
        <v>#N/A</v>
      </c>
      <c r="W22" s="75" t="e">
        <f>H22*VLOOKUP($B22,DM_HHDV!$B$5:$H$1050,6,0)</f>
        <v>#N/A</v>
      </c>
      <c r="X22" s="75" t="e">
        <f>H22*VLOOKUP($B22,DM_HHDV!$B$5:$H$1050,7,0)</f>
        <v>#N/A</v>
      </c>
      <c r="Y22" s="75" t="e">
        <f>I22*VLOOKUP($B22,DM_HHDV!$B$5:$H$1050,5,0)</f>
        <v>#N/A</v>
      </c>
      <c r="Z22" s="75" t="e">
        <f>I22*VLOOKUP($B22,DM_HHDV!$B$5:$H$1050,6,0)</f>
        <v>#N/A</v>
      </c>
      <c r="AA22" s="75" t="e">
        <f>I22*VLOOKUP($B22,DM_HHDV!$B$5:$H$1050,7,0)</f>
        <v>#N/A</v>
      </c>
      <c r="AB22" s="75" t="e">
        <f>J22*VLOOKUP($B22,DM_HHDV!$B$5:$H$1050,5,0)</f>
        <v>#N/A</v>
      </c>
      <c r="AC22" s="75" t="e">
        <f>J22*VLOOKUP($B22,DM_HHDV!$B$5:$H$1050,6,0)</f>
        <v>#N/A</v>
      </c>
      <c r="AD22" s="75" t="e">
        <f>J22*VLOOKUP($B22,DM_HHDV!$B$5:$H$1050,7,0)</f>
        <v>#N/A</v>
      </c>
      <c r="AE22" s="75" t="e">
        <f>K22*VLOOKUP($B22,DM_HHDV!$B$5:$H$1050,5,0)</f>
        <v>#N/A</v>
      </c>
      <c r="AF22" s="75" t="e">
        <f>K22*VLOOKUP($B22,DM_HHDV!$B$5:$H$1050,6,0)</f>
        <v>#N/A</v>
      </c>
      <c r="AG22" s="75" t="e">
        <f>K22*VLOOKUP($B22,DM_HHDV!$B$5:$H$1050,7,0)</f>
        <v>#N/A</v>
      </c>
      <c r="AH22" s="75" t="e">
        <f>L22*VLOOKUP($B22,DM_HHDV!$B$5:$H$1050,5,0)</f>
        <v>#N/A</v>
      </c>
      <c r="AI22" s="75" t="e">
        <f>L22*VLOOKUP($B22,DM_HHDV!$B$5:$H$1050,6,0)</f>
        <v>#N/A</v>
      </c>
      <c r="AJ22" s="75" t="e">
        <f>L22*VLOOKUP($B22,DM_HHDV!$B$5:$H$1050,7,0)</f>
        <v>#N/A</v>
      </c>
      <c r="AK22" s="75" t="e">
        <f>M22*VLOOKUP($B22,DM_HHDV!$B$5:$H$1050,5,0)</f>
        <v>#N/A</v>
      </c>
      <c r="AL22" s="75" t="e">
        <f>M22*VLOOKUP($B22,DM_HHDV!$B$5:$H$1050,6,0)</f>
        <v>#N/A</v>
      </c>
      <c r="AM22" s="75" t="e">
        <f>M22*VLOOKUP($B22,DM_HHDV!$B$5:$H$1050,7,0)</f>
        <v>#N/A</v>
      </c>
      <c r="AN22" s="75" t="e">
        <f>N22*VLOOKUP($B22,DM_HHDV!$B$5:$H$1050,5,0)</f>
        <v>#N/A</v>
      </c>
      <c r="AO22" s="75" t="e">
        <f>N22*VLOOKUP($B22,DM_HHDV!$B$5:$H$1050,6,0)</f>
        <v>#N/A</v>
      </c>
      <c r="AP22" s="75" t="e">
        <f>N22*VLOOKUP($B22,DM_HHDV!$B$5:$H$1050,7,0)</f>
        <v>#N/A</v>
      </c>
      <c r="AQ22" s="75" t="e">
        <f>O22*VLOOKUP($B22,DM_HHDV!$B$5:$H$1050,5,0)</f>
        <v>#N/A</v>
      </c>
      <c r="AR22" s="75" t="e">
        <f>O22*VLOOKUP($B22,DM_HHDV!$B$5:$H$1050,6,0)</f>
        <v>#N/A</v>
      </c>
      <c r="AS22" s="75" t="e">
        <f>O22*VLOOKUP($B22,DM_HHDV!$B$5:$H$1050,7,0)</f>
        <v>#N/A</v>
      </c>
      <c r="AT22" s="75" t="e">
        <f>P22*VLOOKUP($B22,DM_HHDV!$B$5:$H$1050,5,0)</f>
        <v>#N/A</v>
      </c>
      <c r="AU22" s="75" t="e">
        <f>P22*VLOOKUP($B22,DM_HHDV!$B$5:$H$1050,6,0)</f>
        <v>#N/A</v>
      </c>
      <c r="AV22" s="75" t="e">
        <f>P22*VLOOKUP($B22,DM_HHDV!$B$5:$H$1050,7,0)</f>
        <v>#N/A</v>
      </c>
      <c r="AW22" s="75" t="e">
        <f>Q22*VLOOKUP($B22,DM_HHDV!$B$5:$H$1050,5,0)</f>
        <v>#N/A</v>
      </c>
      <c r="AX22" s="75" t="e">
        <f>Q22*VLOOKUP($B22,DM_HHDV!$B$5:$H$1050,6,0)</f>
        <v>#N/A</v>
      </c>
      <c r="AY22" s="75" t="e">
        <f>Q22*VLOOKUP($B22,DM_HHDV!$B$5:$H$1050,7,0)</f>
        <v>#N/A</v>
      </c>
      <c r="AZ22" s="75" t="e">
        <f>R22*VLOOKUP($B22,DM_HHDV!$B$5:$H$1050,5,0)</f>
        <v>#N/A</v>
      </c>
      <c r="BA22" s="75" t="e">
        <f>R22*VLOOKUP($B22,DM_HHDV!$B$5:$H$1050,6,0)</f>
        <v>#N/A</v>
      </c>
      <c r="BB22" s="75" t="e">
        <f>R22*VLOOKUP($B22,DM_HHDV!$B$5:$H$1050,7,0)</f>
        <v>#N/A</v>
      </c>
      <c r="BC22" s="75" t="e">
        <f>G22*VLOOKUP($B22,DM_HHDV!$B$5:$K$1050,8,0)</f>
        <v>#N/A</v>
      </c>
      <c r="BD22" s="75" t="e">
        <f>G22*VLOOKUP($B22,DM_HHDV!$B$5:$K$1050,9,0)</f>
        <v>#N/A</v>
      </c>
      <c r="BE22" s="75" t="e">
        <f>G22*VLOOKUP($B22,DM_HHDV!$B$5:$K$1050,10,0)</f>
        <v>#N/A</v>
      </c>
      <c r="BF22" s="75" t="e">
        <f>H22*VLOOKUP($B22,DM_HHDV!$B$5:$K$1050,8,0)</f>
        <v>#N/A</v>
      </c>
      <c r="BG22" s="75" t="e">
        <f>H22*VLOOKUP($B22,DM_HHDV!$B$5:$K$1050,9,0)</f>
        <v>#N/A</v>
      </c>
      <c r="BH22" s="75" t="e">
        <f>H22*VLOOKUP($B22,DM_HHDV!$B$5:$K$1050,10,0)</f>
        <v>#N/A</v>
      </c>
      <c r="BI22" s="75" t="e">
        <f>I22*VLOOKUP($B22,DM_HHDV!$B$5:$K$1050,8,0)</f>
        <v>#N/A</v>
      </c>
      <c r="BJ22" s="75" t="e">
        <f>I22*VLOOKUP($B22,DM_HHDV!$B$5:$K$1050,9,0)</f>
        <v>#N/A</v>
      </c>
      <c r="BK22" s="75" t="e">
        <f>I22*VLOOKUP($B22,DM_HHDV!$B$5:$K$1050,10,0)</f>
        <v>#N/A</v>
      </c>
      <c r="BL22" s="75" t="e">
        <f>J22*VLOOKUP($B22,DM_HHDV!$B$5:$K$1050,8,0)</f>
        <v>#N/A</v>
      </c>
      <c r="BM22" s="75" t="e">
        <f>J22*VLOOKUP($B22,DM_HHDV!$B$5:$K$1050,9,0)</f>
        <v>#N/A</v>
      </c>
      <c r="BN22" s="75" t="e">
        <f>J22*VLOOKUP($B22,DM_HHDV!$B$5:$K$1050,10,0)</f>
        <v>#N/A</v>
      </c>
      <c r="BO22" s="75" t="e">
        <f>K22*VLOOKUP($B22,DM_HHDV!$B$5:$K$1050,8,0)</f>
        <v>#N/A</v>
      </c>
      <c r="BP22" s="75" t="e">
        <f>K22*VLOOKUP($B22,DM_HHDV!$B$5:$K$1050,9,0)</f>
        <v>#N/A</v>
      </c>
      <c r="BQ22" s="75" t="e">
        <f>K22*VLOOKUP($B22,DM_HHDV!$B$5:$K$1050,10,0)</f>
        <v>#N/A</v>
      </c>
      <c r="BR22" s="75" t="e">
        <f>L22*VLOOKUP($B22,DM_HHDV!$B$5:$K$1050,8,0)</f>
        <v>#N/A</v>
      </c>
      <c r="BS22" s="75" t="e">
        <f>L22*VLOOKUP($B22,DM_HHDV!$B$5:$K$1050,9,0)</f>
        <v>#N/A</v>
      </c>
      <c r="BT22" s="75" t="e">
        <f>L22*VLOOKUP($B22,DM_HHDV!$B$5:$K$1050,10,0)</f>
        <v>#N/A</v>
      </c>
      <c r="BU22" s="75" t="e">
        <f>M22*VLOOKUP($B22,DM_HHDV!$B$5:$K$1050,8,0)</f>
        <v>#N/A</v>
      </c>
      <c r="BV22" s="75" t="e">
        <f>M22*VLOOKUP($B22,DM_HHDV!$B$5:$K$1050,9,0)</f>
        <v>#N/A</v>
      </c>
      <c r="BW22" s="75" t="e">
        <f>M22*VLOOKUP($B22,DM_HHDV!$B$5:$K$1050,10,0)</f>
        <v>#N/A</v>
      </c>
      <c r="BX22" s="75" t="e">
        <f>N22*VLOOKUP($B22,DM_HHDV!$B$5:$K$1050,8,0)</f>
        <v>#N/A</v>
      </c>
      <c r="BY22" s="75" t="e">
        <f>N22*VLOOKUP($B22,DM_HHDV!$B$5:$K$1050,9,0)</f>
        <v>#N/A</v>
      </c>
      <c r="BZ22" s="75" t="e">
        <f>N22*VLOOKUP($B22,DM_HHDV!$B$5:$K$1050,10,0)</f>
        <v>#N/A</v>
      </c>
      <c r="CA22" s="75" t="e">
        <f>O22*VLOOKUP($B22,DM_HHDV!$B$5:$K$1050,8,0)</f>
        <v>#N/A</v>
      </c>
      <c r="CB22" s="75" t="e">
        <f>O22*VLOOKUP($B22,DM_HHDV!$B$5:$K$1050,9,0)</f>
        <v>#N/A</v>
      </c>
      <c r="CC22" s="75" t="e">
        <f>O22*VLOOKUP($B22,DM_HHDV!$B$5:$K$1050,10,0)</f>
        <v>#N/A</v>
      </c>
      <c r="CD22" s="75" t="e">
        <f>P22*VLOOKUP($B22,DM_HHDV!$B$5:$K$1050,8,0)</f>
        <v>#N/A</v>
      </c>
      <c r="CE22" s="75" t="e">
        <f>P22*VLOOKUP($B22,DM_HHDV!$B$5:$K$1050,9,0)</f>
        <v>#N/A</v>
      </c>
      <c r="CF22" s="75" t="e">
        <f>P22*VLOOKUP($B22,DM_HHDV!$B$5:$K$1050,10,0)</f>
        <v>#N/A</v>
      </c>
      <c r="CG22" s="75" t="e">
        <f>Q22*VLOOKUP($B22,DM_HHDV!$B$5:$K$1050,8,0)</f>
        <v>#N/A</v>
      </c>
      <c r="CH22" s="75" t="e">
        <f>Q22*VLOOKUP($B22,DM_HHDV!$B$5:$K$1050,9,0)</f>
        <v>#N/A</v>
      </c>
      <c r="CI22" s="75" t="e">
        <f>Q22*VLOOKUP($B22,DM_HHDV!$B$5:$K$1050,10,0)</f>
        <v>#N/A</v>
      </c>
      <c r="CJ22" s="75" t="e">
        <f>R22*VLOOKUP($B22,DM_HHDV!$B$5:$K$1050,8,0)</f>
        <v>#N/A</v>
      </c>
      <c r="CK22" s="75" t="e">
        <f>R22*VLOOKUP($B22,DM_HHDV!$B$5:$K$1050,9,0)</f>
        <v>#N/A</v>
      </c>
      <c r="CL22" s="75" t="e">
        <f>R22*VLOOKUP($B22,DM_HHDV!$B$5:$K$1050,10,0)</f>
        <v>#N/A</v>
      </c>
    </row>
    <row r="23" spans="1:90">
      <c r="A23" s="21">
        <f>DM_HHDV!A22</f>
        <v>0</v>
      </c>
      <c r="B23" s="22"/>
      <c r="C23" s="22"/>
      <c r="D23" s="62">
        <f>IFERROR(VLOOKUP(B23,DM_HHDV!$B$5:$E$1050,3,0),0)</f>
        <v>0</v>
      </c>
      <c r="E23" s="67">
        <f>IFERROR(VLOOKUP(B23,DM_HHDV!$B$5:$E$1050,4,0),0)</f>
        <v>0</v>
      </c>
      <c r="F23" s="74">
        <f t="shared" si="0"/>
        <v>0</v>
      </c>
      <c r="G23" s="23"/>
      <c r="H23" s="65"/>
      <c r="I23" s="65"/>
      <c r="J23" s="65"/>
      <c r="K23" s="65"/>
      <c r="L23" s="65"/>
      <c r="M23" s="65"/>
      <c r="N23" s="65"/>
      <c r="O23" s="65"/>
      <c r="P23" s="65"/>
      <c r="Q23" s="65"/>
      <c r="R23" s="65"/>
      <c r="S23" s="75" t="e">
        <f>G23*VLOOKUP($B23,DM_HHDV!$B$5:$H$1050,5,0)</f>
        <v>#N/A</v>
      </c>
      <c r="T23" s="75" t="e">
        <f>G23*VLOOKUP($B23,DM_HHDV!$B$5:$H$1050,6,0)</f>
        <v>#N/A</v>
      </c>
      <c r="U23" s="75" t="e">
        <f>G23*VLOOKUP($B23,DM_HHDV!$B$5:$H$1050,7,0)</f>
        <v>#N/A</v>
      </c>
      <c r="V23" s="75" t="e">
        <f>H23*VLOOKUP($B23,DM_HHDV!$B$5:$H$1050,5,0)</f>
        <v>#N/A</v>
      </c>
      <c r="W23" s="75" t="e">
        <f>H23*VLOOKUP($B23,DM_HHDV!$B$5:$H$1050,6,0)</f>
        <v>#N/A</v>
      </c>
      <c r="X23" s="75" t="e">
        <f>H23*VLOOKUP($B23,DM_HHDV!$B$5:$H$1050,7,0)</f>
        <v>#N/A</v>
      </c>
      <c r="Y23" s="75" t="e">
        <f>I23*VLOOKUP($B23,DM_HHDV!$B$5:$H$1050,5,0)</f>
        <v>#N/A</v>
      </c>
      <c r="Z23" s="75" t="e">
        <f>I23*VLOOKUP($B23,DM_HHDV!$B$5:$H$1050,6,0)</f>
        <v>#N/A</v>
      </c>
      <c r="AA23" s="75" t="e">
        <f>I23*VLOOKUP($B23,DM_HHDV!$B$5:$H$1050,7,0)</f>
        <v>#N/A</v>
      </c>
      <c r="AB23" s="75" t="e">
        <f>J23*VLOOKUP($B23,DM_HHDV!$B$5:$H$1050,5,0)</f>
        <v>#N/A</v>
      </c>
      <c r="AC23" s="75" t="e">
        <f>J23*VLOOKUP($B23,DM_HHDV!$B$5:$H$1050,6,0)</f>
        <v>#N/A</v>
      </c>
      <c r="AD23" s="75" t="e">
        <f>J23*VLOOKUP($B23,DM_HHDV!$B$5:$H$1050,7,0)</f>
        <v>#N/A</v>
      </c>
      <c r="AE23" s="75" t="e">
        <f>K23*VLOOKUP($B23,DM_HHDV!$B$5:$H$1050,5,0)</f>
        <v>#N/A</v>
      </c>
      <c r="AF23" s="75" t="e">
        <f>K23*VLOOKUP($B23,DM_HHDV!$B$5:$H$1050,6,0)</f>
        <v>#N/A</v>
      </c>
      <c r="AG23" s="75" t="e">
        <f>K23*VLOOKUP($B23,DM_HHDV!$B$5:$H$1050,7,0)</f>
        <v>#N/A</v>
      </c>
      <c r="AH23" s="75" t="e">
        <f>L23*VLOOKUP($B23,DM_HHDV!$B$5:$H$1050,5,0)</f>
        <v>#N/A</v>
      </c>
      <c r="AI23" s="75" t="e">
        <f>L23*VLOOKUP($B23,DM_HHDV!$B$5:$H$1050,6,0)</f>
        <v>#N/A</v>
      </c>
      <c r="AJ23" s="75" t="e">
        <f>L23*VLOOKUP($B23,DM_HHDV!$B$5:$H$1050,7,0)</f>
        <v>#N/A</v>
      </c>
      <c r="AK23" s="75" t="e">
        <f>M23*VLOOKUP($B23,DM_HHDV!$B$5:$H$1050,5,0)</f>
        <v>#N/A</v>
      </c>
      <c r="AL23" s="75" t="e">
        <f>M23*VLOOKUP($B23,DM_HHDV!$B$5:$H$1050,6,0)</f>
        <v>#N/A</v>
      </c>
      <c r="AM23" s="75" t="e">
        <f>M23*VLOOKUP($B23,DM_HHDV!$B$5:$H$1050,7,0)</f>
        <v>#N/A</v>
      </c>
      <c r="AN23" s="75" t="e">
        <f>N23*VLOOKUP($B23,DM_HHDV!$B$5:$H$1050,5,0)</f>
        <v>#N/A</v>
      </c>
      <c r="AO23" s="75" t="e">
        <f>N23*VLOOKUP($B23,DM_HHDV!$B$5:$H$1050,6,0)</f>
        <v>#N/A</v>
      </c>
      <c r="AP23" s="75" t="e">
        <f>N23*VLOOKUP($B23,DM_HHDV!$B$5:$H$1050,7,0)</f>
        <v>#N/A</v>
      </c>
      <c r="AQ23" s="75" t="e">
        <f>O23*VLOOKUP($B23,DM_HHDV!$B$5:$H$1050,5,0)</f>
        <v>#N/A</v>
      </c>
      <c r="AR23" s="75" t="e">
        <f>O23*VLOOKUP($B23,DM_HHDV!$B$5:$H$1050,6,0)</f>
        <v>#N/A</v>
      </c>
      <c r="AS23" s="75" t="e">
        <f>O23*VLOOKUP($B23,DM_HHDV!$B$5:$H$1050,7,0)</f>
        <v>#N/A</v>
      </c>
      <c r="AT23" s="75" t="e">
        <f>P23*VLOOKUP($B23,DM_HHDV!$B$5:$H$1050,5,0)</f>
        <v>#N/A</v>
      </c>
      <c r="AU23" s="75" t="e">
        <f>P23*VLOOKUP($B23,DM_HHDV!$B$5:$H$1050,6,0)</f>
        <v>#N/A</v>
      </c>
      <c r="AV23" s="75" t="e">
        <f>P23*VLOOKUP($B23,DM_HHDV!$B$5:$H$1050,7,0)</f>
        <v>#N/A</v>
      </c>
      <c r="AW23" s="75" t="e">
        <f>Q23*VLOOKUP($B23,DM_HHDV!$B$5:$H$1050,5,0)</f>
        <v>#N/A</v>
      </c>
      <c r="AX23" s="75" t="e">
        <f>Q23*VLOOKUP($B23,DM_HHDV!$B$5:$H$1050,6,0)</f>
        <v>#N/A</v>
      </c>
      <c r="AY23" s="75" t="e">
        <f>Q23*VLOOKUP($B23,DM_HHDV!$B$5:$H$1050,7,0)</f>
        <v>#N/A</v>
      </c>
      <c r="AZ23" s="75" t="e">
        <f>R23*VLOOKUP($B23,DM_HHDV!$B$5:$H$1050,5,0)</f>
        <v>#N/A</v>
      </c>
      <c r="BA23" s="75" t="e">
        <f>R23*VLOOKUP($B23,DM_HHDV!$B$5:$H$1050,6,0)</f>
        <v>#N/A</v>
      </c>
      <c r="BB23" s="75" t="e">
        <f>R23*VLOOKUP($B23,DM_HHDV!$B$5:$H$1050,7,0)</f>
        <v>#N/A</v>
      </c>
      <c r="BC23" s="75" t="e">
        <f>G23*VLOOKUP($B23,DM_HHDV!$B$5:$K$1050,8,0)</f>
        <v>#N/A</v>
      </c>
      <c r="BD23" s="75" t="e">
        <f>G23*VLOOKUP($B23,DM_HHDV!$B$5:$K$1050,9,0)</f>
        <v>#N/A</v>
      </c>
      <c r="BE23" s="75" t="e">
        <f>G23*VLOOKUP($B23,DM_HHDV!$B$5:$K$1050,10,0)</f>
        <v>#N/A</v>
      </c>
      <c r="BF23" s="75" t="e">
        <f>H23*VLOOKUP($B23,DM_HHDV!$B$5:$K$1050,8,0)</f>
        <v>#N/A</v>
      </c>
      <c r="BG23" s="75" t="e">
        <f>H23*VLOOKUP($B23,DM_HHDV!$B$5:$K$1050,9,0)</f>
        <v>#N/A</v>
      </c>
      <c r="BH23" s="75" t="e">
        <f>H23*VLOOKUP($B23,DM_HHDV!$B$5:$K$1050,10,0)</f>
        <v>#N/A</v>
      </c>
      <c r="BI23" s="75" t="e">
        <f>I23*VLOOKUP($B23,DM_HHDV!$B$5:$K$1050,8,0)</f>
        <v>#N/A</v>
      </c>
      <c r="BJ23" s="75" t="e">
        <f>I23*VLOOKUP($B23,DM_HHDV!$B$5:$K$1050,9,0)</f>
        <v>#N/A</v>
      </c>
      <c r="BK23" s="75" t="e">
        <f>I23*VLOOKUP($B23,DM_HHDV!$B$5:$K$1050,10,0)</f>
        <v>#N/A</v>
      </c>
      <c r="BL23" s="75" t="e">
        <f>J23*VLOOKUP($B23,DM_HHDV!$B$5:$K$1050,8,0)</f>
        <v>#N/A</v>
      </c>
      <c r="BM23" s="75" t="e">
        <f>J23*VLOOKUP($B23,DM_HHDV!$B$5:$K$1050,9,0)</f>
        <v>#N/A</v>
      </c>
      <c r="BN23" s="75" t="e">
        <f>J23*VLOOKUP($B23,DM_HHDV!$B$5:$K$1050,10,0)</f>
        <v>#N/A</v>
      </c>
      <c r="BO23" s="75" t="e">
        <f>K23*VLOOKUP($B23,DM_HHDV!$B$5:$K$1050,8,0)</f>
        <v>#N/A</v>
      </c>
      <c r="BP23" s="75" t="e">
        <f>K23*VLOOKUP($B23,DM_HHDV!$B$5:$K$1050,9,0)</f>
        <v>#N/A</v>
      </c>
      <c r="BQ23" s="75" t="e">
        <f>K23*VLOOKUP($B23,DM_HHDV!$B$5:$K$1050,10,0)</f>
        <v>#N/A</v>
      </c>
      <c r="BR23" s="75" t="e">
        <f>L23*VLOOKUP($B23,DM_HHDV!$B$5:$K$1050,8,0)</f>
        <v>#N/A</v>
      </c>
      <c r="BS23" s="75" t="e">
        <f>L23*VLOOKUP($B23,DM_HHDV!$B$5:$K$1050,9,0)</f>
        <v>#N/A</v>
      </c>
      <c r="BT23" s="75" t="e">
        <f>L23*VLOOKUP($B23,DM_HHDV!$B$5:$K$1050,10,0)</f>
        <v>#N/A</v>
      </c>
      <c r="BU23" s="75" t="e">
        <f>M23*VLOOKUP($B23,DM_HHDV!$B$5:$K$1050,8,0)</f>
        <v>#N/A</v>
      </c>
      <c r="BV23" s="75" t="e">
        <f>M23*VLOOKUP($B23,DM_HHDV!$B$5:$K$1050,9,0)</f>
        <v>#N/A</v>
      </c>
      <c r="BW23" s="75" t="e">
        <f>M23*VLOOKUP($B23,DM_HHDV!$B$5:$K$1050,10,0)</f>
        <v>#N/A</v>
      </c>
      <c r="BX23" s="75" t="e">
        <f>N23*VLOOKUP($B23,DM_HHDV!$B$5:$K$1050,8,0)</f>
        <v>#N/A</v>
      </c>
      <c r="BY23" s="75" t="e">
        <f>N23*VLOOKUP($B23,DM_HHDV!$B$5:$K$1050,9,0)</f>
        <v>#N/A</v>
      </c>
      <c r="BZ23" s="75" t="e">
        <f>N23*VLOOKUP($B23,DM_HHDV!$B$5:$K$1050,10,0)</f>
        <v>#N/A</v>
      </c>
      <c r="CA23" s="75" t="e">
        <f>O23*VLOOKUP($B23,DM_HHDV!$B$5:$K$1050,8,0)</f>
        <v>#N/A</v>
      </c>
      <c r="CB23" s="75" t="e">
        <f>O23*VLOOKUP($B23,DM_HHDV!$B$5:$K$1050,9,0)</f>
        <v>#N/A</v>
      </c>
      <c r="CC23" s="75" t="e">
        <f>O23*VLOOKUP($B23,DM_HHDV!$B$5:$K$1050,10,0)</f>
        <v>#N/A</v>
      </c>
      <c r="CD23" s="75" t="e">
        <f>P23*VLOOKUP($B23,DM_HHDV!$B$5:$K$1050,8,0)</f>
        <v>#N/A</v>
      </c>
      <c r="CE23" s="75" t="e">
        <f>P23*VLOOKUP($B23,DM_HHDV!$B$5:$K$1050,9,0)</f>
        <v>#N/A</v>
      </c>
      <c r="CF23" s="75" t="e">
        <f>P23*VLOOKUP($B23,DM_HHDV!$B$5:$K$1050,10,0)</f>
        <v>#N/A</v>
      </c>
      <c r="CG23" s="75" t="e">
        <f>Q23*VLOOKUP($B23,DM_HHDV!$B$5:$K$1050,8,0)</f>
        <v>#N/A</v>
      </c>
      <c r="CH23" s="75" t="e">
        <f>Q23*VLOOKUP($B23,DM_HHDV!$B$5:$K$1050,9,0)</f>
        <v>#N/A</v>
      </c>
      <c r="CI23" s="75" t="e">
        <f>Q23*VLOOKUP($B23,DM_HHDV!$B$5:$K$1050,10,0)</f>
        <v>#N/A</v>
      </c>
      <c r="CJ23" s="75" t="e">
        <f>R23*VLOOKUP($B23,DM_HHDV!$B$5:$K$1050,8,0)</f>
        <v>#N/A</v>
      </c>
      <c r="CK23" s="75" t="e">
        <f>R23*VLOOKUP($B23,DM_HHDV!$B$5:$K$1050,9,0)</f>
        <v>#N/A</v>
      </c>
      <c r="CL23" s="75" t="e">
        <f>R23*VLOOKUP($B23,DM_HHDV!$B$5:$K$1050,10,0)</f>
        <v>#N/A</v>
      </c>
    </row>
    <row r="24" spans="1:90">
      <c r="A24" s="21">
        <f>DM_HHDV!A23</f>
        <v>0</v>
      </c>
      <c r="B24" s="22"/>
      <c r="C24" s="22"/>
      <c r="D24" s="62">
        <f>IFERROR(VLOOKUP(B24,DM_HHDV!$B$5:$E$1050,3,0),0)</f>
        <v>0</v>
      </c>
      <c r="E24" s="67">
        <f>IFERROR(VLOOKUP(B24,DM_HHDV!$B$5:$E$1050,4,0),0)</f>
        <v>0</v>
      </c>
      <c r="F24" s="74">
        <f t="shared" si="0"/>
        <v>0</v>
      </c>
      <c r="G24" s="23"/>
      <c r="H24" s="65"/>
      <c r="I24" s="65"/>
      <c r="J24" s="65"/>
      <c r="K24" s="65"/>
      <c r="L24" s="65"/>
      <c r="M24" s="65"/>
      <c r="N24" s="65"/>
      <c r="O24" s="65"/>
      <c r="P24" s="65"/>
      <c r="Q24" s="65"/>
      <c r="R24" s="65"/>
      <c r="S24" s="75" t="e">
        <f>G24*VLOOKUP($B24,DM_HHDV!$B$5:$H$1050,5,0)</f>
        <v>#N/A</v>
      </c>
      <c r="T24" s="75" t="e">
        <f>G24*VLOOKUP($B24,DM_HHDV!$B$5:$H$1050,6,0)</f>
        <v>#N/A</v>
      </c>
      <c r="U24" s="75" t="e">
        <f>G24*VLOOKUP($B24,DM_HHDV!$B$5:$H$1050,7,0)</f>
        <v>#N/A</v>
      </c>
      <c r="V24" s="75" t="e">
        <f>H24*VLOOKUP($B24,DM_HHDV!$B$5:$H$1050,5,0)</f>
        <v>#N/A</v>
      </c>
      <c r="W24" s="75" t="e">
        <f>H24*VLOOKUP($B24,DM_HHDV!$B$5:$H$1050,6,0)</f>
        <v>#N/A</v>
      </c>
      <c r="X24" s="75" t="e">
        <f>H24*VLOOKUP($B24,DM_HHDV!$B$5:$H$1050,7,0)</f>
        <v>#N/A</v>
      </c>
      <c r="Y24" s="75" t="e">
        <f>I24*VLOOKUP($B24,DM_HHDV!$B$5:$H$1050,5,0)</f>
        <v>#N/A</v>
      </c>
      <c r="Z24" s="75" t="e">
        <f>I24*VLOOKUP($B24,DM_HHDV!$B$5:$H$1050,6,0)</f>
        <v>#N/A</v>
      </c>
      <c r="AA24" s="75" t="e">
        <f>I24*VLOOKUP($B24,DM_HHDV!$B$5:$H$1050,7,0)</f>
        <v>#N/A</v>
      </c>
      <c r="AB24" s="75" t="e">
        <f>J24*VLOOKUP($B24,DM_HHDV!$B$5:$H$1050,5,0)</f>
        <v>#N/A</v>
      </c>
      <c r="AC24" s="75" t="e">
        <f>J24*VLOOKUP($B24,DM_HHDV!$B$5:$H$1050,6,0)</f>
        <v>#N/A</v>
      </c>
      <c r="AD24" s="75" t="e">
        <f>J24*VLOOKUP($B24,DM_HHDV!$B$5:$H$1050,7,0)</f>
        <v>#N/A</v>
      </c>
      <c r="AE24" s="75" t="e">
        <f>K24*VLOOKUP($B24,DM_HHDV!$B$5:$H$1050,5,0)</f>
        <v>#N/A</v>
      </c>
      <c r="AF24" s="75" t="e">
        <f>K24*VLOOKUP($B24,DM_HHDV!$B$5:$H$1050,6,0)</f>
        <v>#N/A</v>
      </c>
      <c r="AG24" s="75" t="e">
        <f>K24*VLOOKUP($B24,DM_HHDV!$B$5:$H$1050,7,0)</f>
        <v>#N/A</v>
      </c>
      <c r="AH24" s="75" t="e">
        <f>L24*VLOOKUP($B24,DM_HHDV!$B$5:$H$1050,5,0)</f>
        <v>#N/A</v>
      </c>
      <c r="AI24" s="75" t="e">
        <f>L24*VLOOKUP($B24,DM_HHDV!$B$5:$H$1050,6,0)</f>
        <v>#N/A</v>
      </c>
      <c r="AJ24" s="75" t="e">
        <f>L24*VLOOKUP($B24,DM_HHDV!$B$5:$H$1050,7,0)</f>
        <v>#N/A</v>
      </c>
      <c r="AK24" s="75" t="e">
        <f>M24*VLOOKUP($B24,DM_HHDV!$B$5:$H$1050,5,0)</f>
        <v>#N/A</v>
      </c>
      <c r="AL24" s="75" t="e">
        <f>M24*VLOOKUP($B24,DM_HHDV!$B$5:$H$1050,6,0)</f>
        <v>#N/A</v>
      </c>
      <c r="AM24" s="75" t="e">
        <f>M24*VLOOKUP($B24,DM_HHDV!$B$5:$H$1050,7,0)</f>
        <v>#N/A</v>
      </c>
      <c r="AN24" s="75" t="e">
        <f>N24*VLOOKUP($B24,DM_HHDV!$B$5:$H$1050,5,0)</f>
        <v>#N/A</v>
      </c>
      <c r="AO24" s="75" t="e">
        <f>N24*VLOOKUP($B24,DM_HHDV!$B$5:$H$1050,6,0)</f>
        <v>#N/A</v>
      </c>
      <c r="AP24" s="75" t="e">
        <f>N24*VLOOKUP($B24,DM_HHDV!$B$5:$H$1050,7,0)</f>
        <v>#N/A</v>
      </c>
      <c r="AQ24" s="75" t="e">
        <f>O24*VLOOKUP($B24,DM_HHDV!$B$5:$H$1050,5,0)</f>
        <v>#N/A</v>
      </c>
      <c r="AR24" s="75" t="e">
        <f>O24*VLOOKUP($B24,DM_HHDV!$B$5:$H$1050,6,0)</f>
        <v>#N/A</v>
      </c>
      <c r="AS24" s="75" t="e">
        <f>O24*VLOOKUP($B24,DM_HHDV!$B$5:$H$1050,7,0)</f>
        <v>#N/A</v>
      </c>
      <c r="AT24" s="75" t="e">
        <f>P24*VLOOKUP($B24,DM_HHDV!$B$5:$H$1050,5,0)</f>
        <v>#N/A</v>
      </c>
      <c r="AU24" s="75" t="e">
        <f>P24*VLOOKUP($B24,DM_HHDV!$B$5:$H$1050,6,0)</f>
        <v>#N/A</v>
      </c>
      <c r="AV24" s="75" t="e">
        <f>P24*VLOOKUP($B24,DM_HHDV!$B$5:$H$1050,7,0)</f>
        <v>#N/A</v>
      </c>
      <c r="AW24" s="75" t="e">
        <f>Q24*VLOOKUP($B24,DM_HHDV!$B$5:$H$1050,5,0)</f>
        <v>#N/A</v>
      </c>
      <c r="AX24" s="75" t="e">
        <f>Q24*VLOOKUP($B24,DM_HHDV!$B$5:$H$1050,6,0)</f>
        <v>#N/A</v>
      </c>
      <c r="AY24" s="75" t="e">
        <f>Q24*VLOOKUP($B24,DM_HHDV!$B$5:$H$1050,7,0)</f>
        <v>#N/A</v>
      </c>
      <c r="AZ24" s="75" t="e">
        <f>R24*VLOOKUP($B24,DM_HHDV!$B$5:$H$1050,5,0)</f>
        <v>#N/A</v>
      </c>
      <c r="BA24" s="75" t="e">
        <f>R24*VLOOKUP($B24,DM_HHDV!$B$5:$H$1050,6,0)</f>
        <v>#N/A</v>
      </c>
      <c r="BB24" s="75" t="e">
        <f>R24*VLOOKUP($B24,DM_HHDV!$B$5:$H$1050,7,0)</f>
        <v>#N/A</v>
      </c>
      <c r="BC24" s="75" t="e">
        <f>G24*VLOOKUP($B24,DM_HHDV!$B$5:$K$1050,8,0)</f>
        <v>#N/A</v>
      </c>
      <c r="BD24" s="75" t="e">
        <f>G24*VLOOKUP($B24,DM_HHDV!$B$5:$K$1050,9,0)</f>
        <v>#N/A</v>
      </c>
      <c r="BE24" s="75" t="e">
        <f>G24*VLOOKUP($B24,DM_HHDV!$B$5:$K$1050,10,0)</f>
        <v>#N/A</v>
      </c>
      <c r="BF24" s="75" t="e">
        <f>H24*VLOOKUP($B24,DM_HHDV!$B$5:$K$1050,8,0)</f>
        <v>#N/A</v>
      </c>
      <c r="BG24" s="75" t="e">
        <f>H24*VLOOKUP($B24,DM_HHDV!$B$5:$K$1050,9,0)</f>
        <v>#N/A</v>
      </c>
      <c r="BH24" s="75" t="e">
        <f>H24*VLOOKUP($B24,DM_HHDV!$B$5:$K$1050,10,0)</f>
        <v>#N/A</v>
      </c>
      <c r="BI24" s="75" t="e">
        <f>I24*VLOOKUP($B24,DM_HHDV!$B$5:$K$1050,8,0)</f>
        <v>#N/A</v>
      </c>
      <c r="BJ24" s="75" t="e">
        <f>I24*VLOOKUP($B24,DM_HHDV!$B$5:$K$1050,9,0)</f>
        <v>#N/A</v>
      </c>
      <c r="BK24" s="75" t="e">
        <f>I24*VLOOKUP($B24,DM_HHDV!$B$5:$K$1050,10,0)</f>
        <v>#N/A</v>
      </c>
      <c r="BL24" s="75" t="e">
        <f>J24*VLOOKUP($B24,DM_HHDV!$B$5:$K$1050,8,0)</f>
        <v>#N/A</v>
      </c>
      <c r="BM24" s="75" t="e">
        <f>J24*VLOOKUP($B24,DM_HHDV!$B$5:$K$1050,9,0)</f>
        <v>#N/A</v>
      </c>
      <c r="BN24" s="75" t="e">
        <f>J24*VLOOKUP($B24,DM_HHDV!$B$5:$K$1050,10,0)</f>
        <v>#N/A</v>
      </c>
      <c r="BO24" s="75" t="e">
        <f>K24*VLOOKUP($B24,DM_HHDV!$B$5:$K$1050,8,0)</f>
        <v>#N/A</v>
      </c>
      <c r="BP24" s="75" t="e">
        <f>K24*VLOOKUP($B24,DM_HHDV!$B$5:$K$1050,9,0)</f>
        <v>#N/A</v>
      </c>
      <c r="BQ24" s="75" t="e">
        <f>K24*VLOOKUP($B24,DM_HHDV!$B$5:$K$1050,10,0)</f>
        <v>#N/A</v>
      </c>
      <c r="BR24" s="75" t="e">
        <f>L24*VLOOKUP($B24,DM_HHDV!$B$5:$K$1050,8,0)</f>
        <v>#N/A</v>
      </c>
      <c r="BS24" s="75" t="e">
        <f>L24*VLOOKUP($B24,DM_HHDV!$B$5:$K$1050,9,0)</f>
        <v>#N/A</v>
      </c>
      <c r="BT24" s="75" t="e">
        <f>L24*VLOOKUP($B24,DM_HHDV!$B$5:$K$1050,10,0)</f>
        <v>#N/A</v>
      </c>
      <c r="BU24" s="75" t="e">
        <f>M24*VLOOKUP($B24,DM_HHDV!$B$5:$K$1050,8,0)</f>
        <v>#N/A</v>
      </c>
      <c r="BV24" s="75" t="e">
        <f>M24*VLOOKUP($B24,DM_HHDV!$B$5:$K$1050,9,0)</f>
        <v>#N/A</v>
      </c>
      <c r="BW24" s="75" t="e">
        <f>M24*VLOOKUP($B24,DM_HHDV!$B$5:$K$1050,10,0)</f>
        <v>#N/A</v>
      </c>
      <c r="BX24" s="75" t="e">
        <f>N24*VLOOKUP($B24,DM_HHDV!$B$5:$K$1050,8,0)</f>
        <v>#N/A</v>
      </c>
      <c r="BY24" s="75" t="e">
        <f>N24*VLOOKUP($B24,DM_HHDV!$B$5:$K$1050,9,0)</f>
        <v>#N/A</v>
      </c>
      <c r="BZ24" s="75" t="e">
        <f>N24*VLOOKUP($B24,DM_HHDV!$B$5:$K$1050,10,0)</f>
        <v>#N/A</v>
      </c>
      <c r="CA24" s="75" t="e">
        <f>O24*VLOOKUP($B24,DM_HHDV!$B$5:$K$1050,8,0)</f>
        <v>#N/A</v>
      </c>
      <c r="CB24" s="75" t="e">
        <f>O24*VLOOKUP($B24,DM_HHDV!$B$5:$K$1050,9,0)</f>
        <v>#N/A</v>
      </c>
      <c r="CC24" s="75" t="e">
        <f>O24*VLOOKUP($B24,DM_HHDV!$B$5:$K$1050,10,0)</f>
        <v>#N/A</v>
      </c>
      <c r="CD24" s="75" t="e">
        <f>P24*VLOOKUP($B24,DM_HHDV!$B$5:$K$1050,8,0)</f>
        <v>#N/A</v>
      </c>
      <c r="CE24" s="75" t="e">
        <f>P24*VLOOKUP($B24,DM_HHDV!$B$5:$K$1050,9,0)</f>
        <v>#N/A</v>
      </c>
      <c r="CF24" s="75" t="e">
        <f>P24*VLOOKUP($B24,DM_HHDV!$B$5:$K$1050,10,0)</f>
        <v>#N/A</v>
      </c>
      <c r="CG24" s="75" t="e">
        <f>Q24*VLOOKUP($B24,DM_HHDV!$B$5:$K$1050,8,0)</f>
        <v>#N/A</v>
      </c>
      <c r="CH24" s="75" t="e">
        <f>Q24*VLOOKUP($B24,DM_HHDV!$B$5:$K$1050,9,0)</f>
        <v>#N/A</v>
      </c>
      <c r="CI24" s="75" t="e">
        <f>Q24*VLOOKUP($B24,DM_HHDV!$B$5:$K$1050,10,0)</f>
        <v>#N/A</v>
      </c>
      <c r="CJ24" s="75" t="e">
        <f>R24*VLOOKUP($B24,DM_HHDV!$B$5:$K$1050,8,0)</f>
        <v>#N/A</v>
      </c>
      <c r="CK24" s="75" t="e">
        <f>R24*VLOOKUP($B24,DM_HHDV!$B$5:$K$1050,9,0)</f>
        <v>#N/A</v>
      </c>
      <c r="CL24" s="75" t="e">
        <f>R24*VLOOKUP($B24,DM_HHDV!$B$5:$K$1050,10,0)</f>
        <v>#N/A</v>
      </c>
    </row>
    <row r="25" spans="1:90">
      <c r="A25" s="21">
        <f>DM_HHDV!A24</f>
        <v>0</v>
      </c>
      <c r="B25" s="22"/>
      <c r="C25" s="22"/>
      <c r="D25" s="62">
        <f>IFERROR(VLOOKUP(B25,DM_HHDV!$B$5:$E$1050,3,0),0)</f>
        <v>0</v>
      </c>
      <c r="E25" s="67">
        <f>IFERROR(VLOOKUP(B25,DM_HHDV!$B$5:$E$1050,4,0),0)</f>
        <v>0</v>
      </c>
      <c r="F25" s="74">
        <f t="shared" si="0"/>
        <v>0</v>
      </c>
      <c r="G25" s="23"/>
      <c r="H25" s="65"/>
      <c r="I25" s="65"/>
      <c r="J25" s="65"/>
      <c r="K25" s="65"/>
      <c r="L25" s="65"/>
      <c r="M25" s="65"/>
      <c r="N25" s="65"/>
      <c r="O25" s="65"/>
      <c r="P25" s="65"/>
      <c r="Q25" s="65"/>
      <c r="R25" s="65"/>
      <c r="S25" s="75" t="e">
        <f>G25*VLOOKUP($B25,DM_HHDV!$B$5:$H$1050,5,0)</f>
        <v>#N/A</v>
      </c>
      <c r="T25" s="75" t="e">
        <f>G25*VLOOKUP($B25,DM_HHDV!$B$5:$H$1050,6,0)</f>
        <v>#N/A</v>
      </c>
      <c r="U25" s="75" t="e">
        <f>G25*VLOOKUP($B25,DM_HHDV!$B$5:$H$1050,7,0)</f>
        <v>#N/A</v>
      </c>
      <c r="V25" s="75" t="e">
        <f>H25*VLOOKUP($B25,DM_HHDV!$B$5:$H$1050,5,0)</f>
        <v>#N/A</v>
      </c>
      <c r="W25" s="75" t="e">
        <f>H25*VLOOKUP($B25,DM_HHDV!$B$5:$H$1050,6,0)</f>
        <v>#N/A</v>
      </c>
      <c r="X25" s="75" t="e">
        <f>H25*VLOOKUP($B25,DM_HHDV!$B$5:$H$1050,7,0)</f>
        <v>#N/A</v>
      </c>
      <c r="Y25" s="75" t="e">
        <f>I25*VLOOKUP($B25,DM_HHDV!$B$5:$H$1050,5,0)</f>
        <v>#N/A</v>
      </c>
      <c r="Z25" s="75" t="e">
        <f>I25*VLOOKUP($B25,DM_HHDV!$B$5:$H$1050,6,0)</f>
        <v>#N/A</v>
      </c>
      <c r="AA25" s="75" t="e">
        <f>I25*VLOOKUP($B25,DM_HHDV!$B$5:$H$1050,7,0)</f>
        <v>#N/A</v>
      </c>
      <c r="AB25" s="75" t="e">
        <f>J25*VLOOKUP($B25,DM_HHDV!$B$5:$H$1050,5,0)</f>
        <v>#N/A</v>
      </c>
      <c r="AC25" s="75" t="e">
        <f>J25*VLOOKUP($B25,DM_HHDV!$B$5:$H$1050,6,0)</f>
        <v>#N/A</v>
      </c>
      <c r="AD25" s="75" t="e">
        <f>J25*VLOOKUP($B25,DM_HHDV!$B$5:$H$1050,7,0)</f>
        <v>#N/A</v>
      </c>
      <c r="AE25" s="75" t="e">
        <f>K25*VLOOKUP($B25,DM_HHDV!$B$5:$H$1050,5,0)</f>
        <v>#N/A</v>
      </c>
      <c r="AF25" s="75" t="e">
        <f>K25*VLOOKUP($B25,DM_HHDV!$B$5:$H$1050,6,0)</f>
        <v>#N/A</v>
      </c>
      <c r="AG25" s="75" t="e">
        <f>K25*VLOOKUP($B25,DM_HHDV!$B$5:$H$1050,7,0)</f>
        <v>#N/A</v>
      </c>
      <c r="AH25" s="75" t="e">
        <f>L25*VLOOKUP($B25,DM_HHDV!$B$5:$H$1050,5,0)</f>
        <v>#N/A</v>
      </c>
      <c r="AI25" s="75" t="e">
        <f>L25*VLOOKUP($B25,DM_HHDV!$B$5:$H$1050,6,0)</f>
        <v>#N/A</v>
      </c>
      <c r="AJ25" s="75" t="e">
        <f>L25*VLOOKUP($B25,DM_HHDV!$B$5:$H$1050,7,0)</f>
        <v>#N/A</v>
      </c>
      <c r="AK25" s="75" t="e">
        <f>M25*VLOOKUP($B25,DM_HHDV!$B$5:$H$1050,5,0)</f>
        <v>#N/A</v>
      </c>
      <c r="AL25" s="75" t="e">
        <f>M25*VLOOKUP($B25,DM_HHDV!$B$5:$H$1050,6,0)</f>
        <v>#N/A</v>
      </c>
      <c r="AM25" s="75" t="e">
        <f>M25*VLOOKUP($B25,DM_HHDV!$B$5:$H$1050,7,0)</f>
        <v>#N/A</v>
      </c>
      <c r="AN25" s="75" t="e">
        <f>N25*VLOOKUP($B25,DM_HHDV!$B$5:$H$1050,5,0)</f>
        <v>#N/A</v>
      </c>
      <c r="AO25" s="75" t="e">
        <f>N25*VLOOKUP($B25,DM_HHDV!$B$5:$H$1050,6,0)</f>
        <v>#N/A</v>
      </c>
      <c r="AP25" s="75" t="e">
        <f>N25*VLOOKUP($B25,DM_HHDV!$B$5:$H$1050,7,0)</f>
        <v>#N/A</v>
      </c>
      <c r="AQ25" s="75" t="e">
        <f>O25*VLOOKUP($B25,DM_HHDV!$B$5:$H$1050,5,0)</f>
        <v>#N/A</v>
      </c>
      <c r="AR25" s="75" t="e">
        <f>O25*VLOOKUP($B25,DM_HHDV!$B$5:$H$1050,6,0)</f>
        <v>#N/A</v>
      </c>
      <c r="AS25" s="75" t="e">
        <f>O25*VLOOKUP($B25,DM_HHDV!$B$5:$H$1050,7,0)</f>
        <v>#N/A</v>
      </c>
      <c r="AT25" s="75" t="e">
        <f>P25*VLOOKUP($B25,DM_HHDV!$B$5:$H$1050,5,0)</f>
        <v>#N/A</v>
      </c>
      <c r="AU25" s="75" t="e">
        <f>P25*VLOOKUP($B25,DM_HHDV!$B$5:$H$1050,6,0)</f>
        <v>#N/A</v>
      </c>
      <c r="AV25" s="75" t="e">
        <f>P25*VLOOKUP($B25,DM_HHDV!$B$5:$H$1050,7,0)</f>
        <v>#N/A</v>
      </c>
      <c r="AW25" s="75" t="e">
        <f>Q25*VLOOKUP($B25,DM_HHDV!$B$5:$H$1050,5,0)</f>
        <v>#N/A</v>
      </c>
      <c r="AX25" s="75" t="e">
        <f>Q25*VLOOKUP($B25,DM_HHDV!$B$5:$H$1050,6,0)</f>
        <v>#N/A</v>
      </c>
      <c r="AY25" s="75" t="e">
        <f>Q25*VLOOKUP($B25,DM_HHDV!$B$5:$H$1050,7,0)</f>
        <v>#N/A</v>
      </c>
      <c r="AZ25" s="75" t="e">
        <f>R25*VLOOKUP($B25,DM_HHDV!$B$5:$H$1050,5,0)</f>
        <v>#N/A</v>
      </c>
      <c r="BA25" s="75" t="e">
        <f>R25*VLOOKUP($B25,DM_HHDV!$B$5:$H$1050,6,0)</f>
        <v>#N/A</v>
      </c>
      <c r="BB25" s="75" t="e">
        <f>R25*VLOOKUP($B25,DM_HHDV!$B$5:$H$1050,7,0)</f>
        <v>#N/A</v>
      </c>
      <c r="BC25" s="75" t="e">
        <f>G25*VLOOKUP($B25,DM_HHDV!$B$5:$K$1050,8,0)</f>
        <v>#N/A</v>
      </c>
      <c r="BD25" s="75" t="e">
        <f>G25*VLOOKUP($B25,DM_HHDV!$B$5:$K$1050,9,0)</f>
        <v>#N/A</v>
      </c>
      <c r="BE25" s="75" t="e">
        <f>G25*VLOOKUP($B25,DM_HHDV!$B$5:$K$1050,10,0)</f>
        <v>#N/A</v>
      </c>
      <c r="BF25" s="75" t="e">
        <f>H25*VLOOKUP($B25,DM_HHDV!$B$5:$K$1050,8,0)</f>
        <v>#N/A</v>
      </c>
      <c r="BG25" s="75" t="e">
        <f>H25*VLOOKUP($B25,DM_HHDV!$B$5:$K$1050,9,0)</f>
        <v>#N/A</v>
      </c>
      <c r="BH25" s="75" t="e">
        <f>H25*VLOOKUP($B25,DM_HHDV!$B$5:$K$1050,10,0)</f>
        <v>#N/A</v>
      </c>
      <c r="BI25" s="75" t="e">
        <f>I25*VLOOKUP($B25,DM_HHDV!$B$5:$K$1050,8,0)</f>
        <v>#N/A</v>
      </c>
      <c r="BJ25" s="75" t="e">
        <f>I25*VLOOKUP($B25,DM_HHDV!$B$5:$K$1050,9,0)</f>
        <v>#N/A</v>
      </c>
      <c r="BK25" s="75" t="e">
        <f>I25*VLOOKUP($B25,DM_HHDV!$B$5:$K$1050,10,0)</f>
        <v>#N/A</v>
      </c>
      <c r="BL25" s="75" t="e">
        <f>J25*VLOOKUP($B25,DM_HHDV!$B$5:$K$1050,8,0)</f>
        <v>#N/A</v>
      </c>
      <c r="BM25" s="75" t="e">
        <f>J25*VLOOKUP($B25,DM_HHDV!$B$5:$K$1050,9,0)</f>
        <v>#N/A</v>
      </c>
      <c r="BN25" s="75" t="e">
        <f>J25*VLOOKUP($B25,DM_HHDV!$B$5:$K$1050,10,0)</f>
        <v>#N/A</v>
      </c>
      <c r="BO25" s="75" t="e">
        <f>K25*VLOOKUP($B25,DM_HHDV!$B$5:$K$1050,8,0)</f>
        <v>#N/A</v>
      </c>
      <c r="BP25" s="75" t="e">
        <f>K25*VLOOKUP($B25,DM_HHDV!$B$5:$K$1050,9,0)</f>
        <v>#N/A</v>
      </c>
      <c r="BQ25" s="75" t="e">
        <f>K25*VLOOKUP($B25,DM_HHDV!$B$5:$K$1050,10,0)</f>
        <v>#N/A</v>
      </c>
      <c r="BR25" s="75" t="e">
        <f>L25*VLOOKUP($B25,DM_HHDV!$B$5:$K$1050,8,0)</f>
        <v>#N/A</v>
      </c>
      <c r="BS25" s="75" t="e">
        <f>L25*VLOOKUP($B25,DM_HHDV!$B$5:$K$1050,9,0)</f>
        <v>#N/A</v>
      </c>
      <c r="BT25" s="75" t="e">
        <f>L25*VLOOKUP($B25,DM_HHDV!$B$5:$K$1050,10,0)</f>
        <v>#N/A</v>
      </c>
      <c r="BU25" s="75" t="e">
        <f>M25*VLOOKUP($B25,DM_HHDV!$B$5:$K$1050,8,0)</f>
        <v>#N/A</v>
      </c>
      <c r="BV25" s="75" t="e">
        <f>M25*VLOOKUP($B25,DM_HHDV!$B$5:$K$1050,9,0)</f>
        <v>#N/A</v>
      </c>
      <c r="BW25" s="75" t="e">
        <f>M25*VLOOKUP($B25,DM_HHDV!$B$5:$K$1050,10,0)</f>
        <v>#N/A</v>
      </c>
      <c r="BX25" s="75" t="e">
        <f>N25*VLOOKUP($B25,DM_HHDV!$B$5:$K$1050,8,0)</f>
        <v>#N/A</v>
      </c>
      <c r="BY25" s="75" t="e">
        <f>N25*VLOOKUP($B25,DM_HHDV!$B$5:$K$1050,9,0)</f>
        <v>#N/A</v>
      </c>
      <c r="BZ25" s="75" t="e">
        <f>N25*VLOOKUP($B25,DM_HHDV!$B$5:$K$1050,10,0)</f>
        <v>#N/A</v>
      </c>
      <c r="CA25" s="75" t="e">
        <f>O25*VLOOKUP($B25,DM_HHDV!$B$5:$K$1050,8,0)</f>
        <v>#N/A</v>
      </c>
      <c r="CB25" s="75" t="e">
        <f>O25*VLOOKUP($B25,DM_HHDV!$B$5:$K$1050,9,0)</f>
        <v>#N/A</v>
      </c>
      <c r="CC25" s="75" t="e">
        <f>O25*VLOOKUP($B25,DM_HHDV!$B$5:$K$1050,10,0)</f>
        <v>#N/A</v>
      </c>
      <c r="CD25" s="75" t="e">
        <f>P25*VLOOKUP($B25,DM_HHDV!$B$5:$K$1050,8,0)</f>
        <v>#N/A</v>
      </c>
      <c r="CE25" s="75" t="e">
        <f>P25*VLOOKUP($B25,DM_HHDV!$B$5:$K$1050,9,0)</f>
        <v>#N/A</v>
      </c>
      <c r="CF25" s="75" t="e">
        <f>P25*VLOOKUP($B25,DM_HHDV!$B$5:$K$1050,10,0)</f>
        <v>#N/A</v>
      </c>
      <c r="CG25" s="75" t="e">
        <f>Q25*VLOOKUP($B25,DM_HHDV!$B$5:$K$1050,8,0)</f>
        <v>#N/A</v>
      </c>
      <c r="CH25" s="75" t="e">
        <f>Q25*VLOOKUP($B25,DM_HHDV!$B$5:$K$1050,9,0)</f>
        <v>#N/A</v>
      </c>
      <c r="CI25" s="75" t="e">
        <f>Q25*VLOOKUP($B25,DM_HHDV!$B$5:$K$1050,10,0)</f>
        <v>#N/A</v>
      </c>
      <c r="CJ25" s="75" t="e">
        <f>R25*VLOOKUP($B25,DM_HHDV!$B$5:$K$1050,8,0)</f>
        <v>#N/A</v>
      </c>
      <c r="CK25" s="75" t="e">
        <f>R25*VLOOKUP($B25,DM_HHDV!$B$5:$K$1050,9,0)</f>
        <v>#N/A</v>
      </c>
      <c r="CL25" s="75" t="e">
        <f>R25*VLOOKUP($B25,DM_HHDV!$B$5:$K$1050,10,0)</f>
        <v>#N/A</v>
      </c>
    </row>
    <row r="26" spans="1:90">
      <c r="A26" s="21">
        <f>DM_HHDV!A25</f>
        <v>0</v>
      </c>
      <c r="B26" s="22"/>
      <c r="C26" s="22"/>
      <c r="D26" s="62">
        <f>IFERROR(VLOOKUP(B26,DM_HHDV!$B$5:$E$1050,3,0),0)</f>
        <v>0</v>
      </c>
      <c r="E26" s="67">
        <f>IFERROR(VLOOKUP(B26,DM_HHDV!$B$5:$E$1050,4,0),0)</f>
        <v>0</v>
      </c>
      <c r="F26" s="74">
        <f t="shared" si="0"/>
        <v>0</v>
      </c>
      <c r="G26" s="23"/>
      <c r="H26" s="65"/>
      <c r="I26" s="65"/>
      <c r="J26" s="65"/>
      <c r="K26" s="65"/>
      <c r="L26" s="65"/>
      <c r="M26" s="65"/>
      <c r="N26" s="65"/>
      <c r="O26" s="65"/>
      <c r="P26" s="65"/>
      <c r="Q26" s="65"/>
      <c r="R26" s="65"/>
      <c r="S26" s="75" t="e">
        <f>G26*VLOOKUP($B26,DM_HHDV!$B$5:$H$1050,5,0)</f>
        <v>#N/A</v>
      </c>
      <c r="T26" s="75" t="e">
        <f>G26*VLOOKUP($B26,DM_HHDV!$B$5:$H$1050,6,0)</f>
        <v>#N/A</v>
      </c>
      <c r="U26" s="75" t="e">
        <f>G26*VLOOKUP($B26,DM_HHDV!$B$5:$H$1050,7,0)</f>
        <v>#N/A</v>
      </c>
      <c r="V26" s="75" t="e">
        <f>H26*VLOOKUP($B26,DM_HHDV!$B$5:$H$1050,5,0)</f>
        <v>#N/A</v>
      </c>
      <c r="W26" s="75" t="e">
        <f>H26*VLOOKUP($B26,DM_HHDV!$B$5:$H$1050,6,0)</f>
        <v>#N/A</v>
      </c>
      <c r="X26" s="75" t="e">
        <f>H26*VLOOKUP($B26,DM_HHDV!$B$5:$H$1050,7,0)</f>
        <v>#N/A</v>
      </c>
      <c r="Y26" s="75" t="e">
        <f>I26*VLOOKUP($B26,DM_HHDV!$B$5:$H$1050,5,0)</f>
        <v>#N/A</v>
      </c>
      <c r="Z26" s="75" t="e">
        <f>I26*VLOOKUP($B26,DM_HHDV!$B$5:$H$1050,6,0)</f>
        <v>#N/A</v>
      </c>
      <c r="AA26" s="75" t="e">
        <f>I26*VLOOKUP($B26,DM_HHDV!$B$5:$H$1050,7,0)</f>
        <v>#N/A</v>
      </c>
      <c r="AB26" s="75" t="e">
        <f>J26*VLOOKUP($B26,DM_HHDV!$B$5:$H$1050,5,0)</f>
        <v>#N/A</v>
      </c>
      <c r="AC26" s="75" t="e">
        <f>J26*VLOOKUP($B26,DM_HHDV!$B$5:$H$1050,6,0)</f>
        <v>#N/A</v>
      </c>
      <c r="AD26" s="75" t="e">
        <f>J26*VLOOKUP($B26,DM_HHDV!$B$5:$H$1050,7,0)</f>
        <v>#N/A</v>
      </c>
      <c r="AE26" s="75" t="e">
        <f>K26*VLOOKUP($B26,DM_HHDV!$B$5:$H$1050,5,0)</f>
        <v>#N/A</v>
      </c>
      <c r="AF26" s="75" t="e">
        <f>K26*VLOOKUP($B26,DM_HHDV!$B$5:$H$1050,6,0)</f>
        <v>#N/A</v>
      </c>
      <c r="AG26" s="75" t="e">
        <f>K26*VLOOKUP($B26,DM_HHDV!$B$5:$H$1050,7,0)</f>
        <v>#N/A</v>
      </c>
      <c r="AH26" s="75" t="e">
        <f>L26*VLOOKUP($B26,DM_HHDV!$B$5:$H$1050,5,0)</f>
        <v>#N/A</v>
      </c>
      <c r="AI26" s="75" t="e">
        <f>L26*VLOOKUP($B26,DM_HHDV!$B$5:$H$1050,6,0)</f>
        <v>#N/A</v>
      </c>
      <c r="AJ26" s="75" t="e">
        <f>L26*VLOOKUP($B26,DM_HHDV!$B$5:$H$1050,7,0)</f>
        <v>#N/A</v>
      </c>
      <c r="AK26" s="75" t="e">
        <f>M26*VLOOKUP($B26,DM_HHDV!$B$5:$H$1050,5,0)</f>
        <v>#N/A</v>
      </c>
      <c r="AL26" s="75" t="e">
        <f>M26*VLOOKUP($B26,DM_HHDV!$B$5:$H$1050,6,0)</f>
        <v>#N/A</v>
      </c>
      <c r="AM26" s="75" t="e">
        <f>M26*VLOOKUP($B26,DM_HHDV!$B$5:$H$1050,7,0)</f>
        <v>#N/A</v>
      </c>
      <c r="AN26" s="75" t="e">
        <f>N26*VLOOKUP($B26,DM_HHDV!$B$5:$H$1050,5,0)</f>
        <v>#N/A</v>
      </c>
      <c r="AO26" s="75" t="e">
        <f>N26*VLOOKUP($B26,DM_HHDV!$B$5:$H$1050,6,0)</f>
        <v>#N/A</v>
      </c>
      <c r="AP26" s="75" t="e">
        <f>N26*VLOOKUP($B26,DM_HHDV!$B$5:$H$1050,7,0)</f>
        <v>#N/A</v>
      </c>
      <c r="AQ26" s="75" t="e">
        <f>O26*VLOOKUP($B26,DM_HHDV!$B$5:$H$1050,5,0)</f>
        <v>#N/A</v>
      </c>
      <c r="AR26" s="75" t="e">
        <f>O26*VLOOKUP($B26,DM_HHDV!$B$5:$H$1050,6,0)</f>
        <v>#N/A</v>
      </c>
      <c r="AS26" s="75" t="e">
        <f>O26*VLOOKUP($B26,DM_HHDV!$B$5:$H$1050,7,0)</f>
        <v>#N/A</v>
      </c>
      <c r="AT26" s="75" t="e">
        <f>P26*VLOOKUP($B26,DM_HHDV!$B$5:$H$1050,5,0)</f>
        <v>#N/A</v>
      </c>
      <c r="AU26" s="75" t="e">
        <f>P26*VLOOKUP($B26,DM_HHDV!$B$5:$H$1050,6,0)</f>
        <v>#N/A</v>
      </c>
      <c r="AV26" s="75" t="e">
        <f>P26*VLOOKUP($B26,DM_HHDV!$B$5:$H$1050,7,0)</f>
        <v>#N/A</v>
      </c>
      <c r="AW26" s="75" t="e">
        <f>Q26*VLOOKUP($B26,DM_HHDV!$B$5:$H$1050,5,0)</f>
        <v>#N/A</v>
      </c>
      <c r="AX26" s="75" t="e">
        <f>Q26*VLOOKUP($B26,DM_HHDV!$B$5:$H$1050,6,0)</f>
        <v>#N/A</v>
      </c>
      <c r="AY26" s="75" t="e">
        <f>Q26*VLOOKUP($B26,DM_HHDV!$B$5:$H$1050,7,0)</f>
        <v>#N/A</v>
      </c>
      <c r="AZ26" s="75" t="e">
        <f>R26*VLOOKUP($B26,DM_HHDV!$B$5:$H$1050,5,0)</f>
        <v>#N/A</v>
      </c>
      <c r="BA26" s="75" t="e">
        <f>R26*VLOOKUP($B26,DM_HHDV!$B$5:$H$1050,6,0)</f>
        <v>#N/A</v>
      </c>
      <c r="BB26" s="75" t="e">
        <f>R26*VLOOKUP($B26,DM_HHDV!$B$5:$H$1050,7,0)</f>
        <v>#N/A</v>
      </c>
      <c r="BC26" s="75" t="e">
        <f>G26*VLOOKUP($B26,DM_HHDV!$B$5:$K$1050,8,0)</f>
        <v>#N/A</v>
      </c>
      <c r="BD26" s="75" t="e">
        <f>G26*VLOOKUP($B26,DM_HHDV!$B$5:$K$1050,9,0)</f>
        <v>#N/A</v>
      </c>
      <c r="BE26" s="75" t="e">
        <f>G26*VLOOKUP($B26,DM_HHDV!$B$5:$K$1050,10,0)</f>
        <v>#N/A</v>
      </c>
      <c r="BF26" s="75" t="e">
        <f>H26*VLOOKUP($B26,DM_HHDV!$B$5:$K$1050,8,0)</f>
        <v>#N/A</v>
      </c>
      <c r="BG26" s="75" t="e">
        <f>H26*VLOOKUP($B26,DM_HHDV!$B$5:$K$1050,9,0)</f>
        <v>#N/A</v>
      </c>
      <c r="BH26" s="75" t="e">
        <f>H26*VLOOKUP($B26,DM_HHDV!$B$5:$K$1050,10,0)</f>
        <v>#N/A</v>
      </c>
      <c r="BI26" s="75" t="e">
        <f>I26*VLOOKUP($B26,DM_HHDV!$B$5:$K$1050,8,0)</f>
        <v>#N/A</v>
      </c>
      <c r="BJ26" s="75" t="e">
        <f>I26*VLOOKUP($B26,DM_HHDV!$B$5:$K$1050,9,0)</f>
        <v>#N/A</v>
      </c>
      <c r="BK26" s="75" t="e">
        <f>I26*VLOOKUP($B26,DM_HHDV!$B$5:$K$1050,10,0)</f>
        <v>#N/A</v>
      </c>
      <c r="BL26" s="75" t="e">
        <f>J26*VLOOKUP($B26,DM_HHDV!$B$5:$K$1050,8,0)</f>
        <v>#N/A</v>
      </c>
      <c r="BM26" s="75" t="e">
        <f>J26*VLOOKUP($B26,DM_HHDV!$B$5:$K$1050,9,0)</f>
        <v>#N/A</v>
      </c>
      <c r="BN26" s="75" t="e">
        <f>J26*VLOOKUP($B26,DM_HHDV!$B$5:$K$1050,10,0)</f>
        <v>#N/A</v>
      </c>
      <c r="BO26" s="75" t="e">
        <f>K26*VLOOKUP($B26,DM_HHDV!$B$5:$K$1050,8,0)</f>
        <v>#N/A</v>
      </c>
      <c r="BP26" s="75" t="e">
        <f>K26*VLOOKUP($B26,DM_HHDV!$B$5:$K$1050,9,0)</f>
        <v>#N/A</v>
      </c>
      <c r="BQ26" s="75" t="e">
        <f>K26*VLOOKUP($B26,DM_HHDV!$B$5:$K$1050,10,0)</f>
        <v>#N/A</v>
      </c>
      <c r="BR26" s="75" t="e">
        <f>L26*VLOOKUP($B26,DM_HHDV!$B$5:$K$1050,8,0)</f>
        <v>#N/A</v>
      </c>
      <c r="BS26" s="75" t="e">
        <f>L26*VLOOKUP($B26,DM_HHDV!$B$5:$K$1050,9,0)</f>
        <v>#N/A</v>
      </c>
      <c r="BT26" s="75" t="e">
        <f>L26*VLOOKUP($B26,DM_HHDV!$B$5:$K$1050,10,0)</f>
        <v>#N/A</v>
      </c>
      <c r="BU26" s="75" t="e">
        <f>M26*VLOOKUP($B26,DM_HHDV!$B$5:$K$1050,8,0)</f>
        <v>#N/A</v>
      </c>
      <c r="BV26" s="75" t="e">
        <f>M26*VLOOKUP($B26,DM_HHDV!$B$5:$K$1050,9,0)</f>
        <v>#N/A</v>
      </c>
      <c r="BW26" s="75" t="e">
        <f>M26*VLOOKUP($B26,DM_HHDV!$B$5:$K$1050,10,0)</f>
        <v>#N/A</v>
      </c>
      <c r="BX26" s="75" t="e">
        <f>N26*VLOOKUP($B26,DM_HHDV!$B$5:$K$1050,8,0)</f>
        <v>#N/A</v>
      </c>
      <c r="BY26" s="75" t="e">
        <f>N26*VLOOKUP($B26,DM_HHDV!$B$5:$K$1050,9,0)</f>
        <v>#N/A</v>
      </c>
      <c r="BZ26" s="75" t="e">
        <f>N26*VLOOKUP($B26,DM_HHDV!$B$5:$K$1050,10,0)</f>
        <v>#N/A</v>
      </c>
      <c r="CA26" s="75" t="e">
        <f>O26*VLOOKUP($B26,DM_HHDV!$B$5:$K$1050,8,0)</f>
        <v>#N/A</v>
      </c>
      <c r="CB26" s="75" t="e">
        <f>O26*VLOOKUP($B26,DM_HHDV!$B$5:$K$1050,9,0)</f>
        <v>#N/A</v>
      </c>
      <c r="CC26" s="75" t="e">
        <f>O26*VLOOKUP($B26,DM_HHDV!$B$5:$K$1050,10,0)</f>
        <v>#N/A</v>
      </c>
      <c r="CD26" s="75" t="e">
        <f>P26*VLOOKUP($B26,DM_HHDV!$B$5:$K$1050,8,0)</f>
        <v>#N/A</v>
      </c>
      <c r="CE26" s="75" t="e">
        <f>P26*VLOOKUP($B26,DM_HHDV!$B$5:$K$1050,9,0)</f>
        <v>#N/A</v>
      </c>
      <c r="CF26" s="75" t="e">
        <f>P26*VLOOKUP($B26,DM_HHDV!$B$5:$K$1050,10,0)</f>
        <v>#N/A</v>
      </c>
      <c r="CG26" s="75" t="e">
        <f>Q26*VLOOKUP($B26,DM_HHDV!$B$5:$K$1050,8,0)</f>
        <v>#N/A</v>
      </c>
      <c r="CH26" s="75" t="e">
        <f>Q26*VLOOKUP($B26,DM_HHDV!$B$5:$K$1050,9,0)</f>
        <v>#N/A</v>
      </c>
      <c r="CI26" s="75" t="e">
        <f>Q26*VLOOKUP($B26,DM_HHDV!$B$5:$K$1050,10,0)</f>
        <v>#N/A</v>
      </c>
      <c r="CJ26" s="75" t="e">
        <f>R26*VLOOKUP($B26,DM_HHDV!$B$5:$K$1050,8,0)</f>
        <v>#N/A</v>
      </c>
      <c r="CK26" s="75" t="e">
        <f>R26*VLOOKUP($B26,DM_HHDV!$B$5:$K$1050,9,0)</f>
        <v>#N/A</v>
      </c>
      <c r="CL26" s="75" t="e">
        <f>R26*VLOOKUP($B26,DM_HHDV!$B$5:$K$1050,10,0)</f>
        <v>#N/A</v>
      </c>
    </row>
    <row r="27" spans="1:90">
      <c r="A27" s="21">
        <f>DM_HHDV!A26</f>
        <v>0</v>
      </c>
      <c r="B27" s="22"/>
      <c r="C27" s="22"/>
      <c r="D27" s="62">
        <f>IFERROR(VLOOKUP(B27,DM_HHDV!$B$5:$E$1050,3,0),0)</f>
        <v>0</v>
      </c>
      <c r="E27" s="67">
        <f>IFERROR(VLOOKUP(B27,DM_HHDV!$B$5:$E$1050,4,0),0)</f>
        <v>0</v>
      </c>
      <c r="F27" s="74">
        <f t="shared" si="0"/>
        <v>0</v>
      </c>
      <c r="G27" s="23"/>
      <c r="H27" s="65"/>
      <c r="I27" s="65"/>
      <c r="J27" s="65"/>
      <c r="K27" s="65"/>
      <c r="L27" s="65"/>
      <c r="M27" s="65"/>
      <c r="N27" s="65"/>
      <c r="O27" s="65"/>
      <c r="P27" s="65"/>
      <c r="Q27" s="65"/>
      <c r="R27" s="65"/>
      <c r="S27" s="75" t="e">
        <f>G27*VLOOKUP($B27,DM_HHDV!$B$5:$H$1050,5,0)</f>
        <v>#N/A</v>
      </c>
      <c r="T27" s="75" t="e">
        <f>G27*VLOOKUP($B27,DM_HHDV!$B$5:$H$1050,6,0)</f>
        <v>#N/A</v>
      </c>
      <c r="U27" s="75" t="e">
        <f>G27*VLOOKUP($B27,DM_HHDV!$B$5:$H$1050,7,0)</f>
        <v>#N/A</v>
      </c>
      <c r="V27" s="75" t="e">
        <f>H27*VLOOKUP($B27,DM_HHDV!$B$5:$H$1050,5,0)</f>
        <v>#N/A</v>
      </c>
      <c r="W27" s="75" t="e">
        <f>H27*VLOOKUP($B27,DM_HHDV!$B$5:$H$1050,6,0)</f>
        <v>#N/A</v>
      </c>
      <c r="X27" s="75" t="e">
        <f>H27*VLOOKUP($B27,DM_HHDV!$B$5:$H$1050,7,0)</f>
        <v>#N/A</v>
      </c>
      <c r="Y27" s="75" t="e">
        <f>I27*VLOOKUP($B27,DM_HHDV!$B$5:$H$1050,5,0)</f>
        <v>#N/A</v>
      </c>
      <c r="Z27" s="75" t="e">
        <f>I27*VLOOKUP($B27,DM_HHDV!$B$5:$H$1050,6,0)</f>
        <v>#N/A</v>
      </c>
      <c r="AA27" s="75" t="e">
        <f>I27*VLOOKUP($B27,DM_HHDV!$B$5:$H$1050,7,0)</f>
        <v>#N/A</v>
      </c>
      <c r="AB27" s="75" t="e">
        <f>J27*VLOOKUP($B27,DM_HHDV!$B$5:$H$1050,5,0)</f>
        <v>#N/A</v>
      </c>
      <c r="AC27" s="75" t="e">
        <f>J27*VLOOKUP($B27,DM_HHDV!$B$5:$H$1050,6,0)</f>
        <v>#N/A</v>
      </c>
      <c r="AD27" s="75" t="e">
        <f>J27*VLOOKUP($B27,DM_HHDV!$B$5:$H$1050,7,0)</f>
        <v>#N/A</v>
      </c>
      <c r="AE27" s="75" t="e">
        <f>K27*VLOOKUP($B27,DM_HHDV!$B$5:$H$1050,5,0)</f>
        <v>#N/A</v>
      </c>
      <c r="AF27" s="75" t="e">
        <f>K27*VLOOKUP($B27,DM_HHDV!$B$5:$H$1050,6,0)</f>
        <v>#N/A</v>
      </c>
      <c r="AG27" s="75" t="e">
        <f>K27*VLOOKUP($B27,DM_HHDV!$B$5:$H$1050,7,0)</f>
        <v>#N/A</v>
      </c>
      <c r="AH27" s="75" t="e">
        <f>L27*VLOOKUP($B27,DM_HHDV!$B$5:$H$1050,5,0)</f>
        <v>#N/A</v>
      </c>
      <c r="AI27" s="75" t="e">
        <f>L27*VLOOKUP($B27,DM_HHDV!$B$5:$H$1050,6,0)</f>
        <v>#N/A</v>
      </c>
      <c r="AJ27" s="75" t="e">
        <f>L27*VLOOKUP($B27,DM_HHDV!$B$5:$H$1050,7,0)</f>
        <v>#N/A</v>
      </c>
      <c r="AK27" s="75" t="e">
        <f>M27*VLOOKUP($B27,DM_HHDV!$B$5:$H$1050,5,0)</f>
        <v>#N/A</v>
      </c>
      <c r="AL27" s="75" t="e">
        <f>M27*VLOOKUP($B27,DM_HHDV!$B$5:$H$1050,6,0)</f>
        <v>#N/A</v>
      </c>
      <c r="AM27" s="75" t="e">
        <f>M27*VLOOKUP($B27,DM_HHDV!$B$5:$H$1050,7,0)</f>
        <v>#N/A</v>
      </c>
      <c r="AN27" s="75" t="e">
        <f>N27*VLOOKUP($B27,DM_HHDV!$B$5:$H$1050,5,0)</f>
        <v>#N/A</v>
      </c>
      <c r="AO27" s="75" t="e">
        <f>N27*VLOOKUP($B27,DM_HHDV!$B$5:$H$1050,6,0)</f>
        <v>#N/A</v>
      </c>
      <c r="AP27" s="75" t="e">
        <f>N27*VLOOKUP($B27,DM_HHDV!$B$5:$H$1050,7,0)</f>
        <v>#N/A</v>
      </c>
      <c r="AQ27" s="75" t="e">
        <f>O27*VLOOKUP($B27,DM_HHDV!$B$5:$H$1050,5,0)</f>
        <v>#N/A</v>
      </c>
      <c r="AR27" s="75" t="e">
        <f>O27*VLOOKUP($B27,DM_HHDV!$B$5:$H$1050,6,0)</f>
        <v>#N/A</v>
      </c>
      <c r="AS27" s="75" t="e">
        <f>O27*VLOOKUP($B27,DM_HHDV!$B$5:$H$1050,7,0)</f>
        <v>#N/A</v>
      </c>
      <c r="AT27" s="75" t="e">
        <f>P27*VLOOKUP($B27,DM_HHDV!$B$5:$H$1050,5,0)</f>
        <v>#N/A</v>
      </c>
      <c r="AU27" s="75" t="e">
        <f>P27*VLOOKUP($B27,DM_HHDV!$B$5:$H$1050,6,0)</f>
        <v>#N/A</v>
      </c>
      <c r="AV27" s="75" t="e">
        <f>P27*VLOOKUP($B27,DM_HHDV!$B$5:$H$1050,7,0)</f>
        <v>#N/A</v>
      </c>
      <c r="AW27" s="75" t="e">
        <f>Q27*VLOOKUP($B27,DM_HHDV!$B$5:$H$1050,5,0)</f>
        <v>#N/A</v>
      </c>
      <c r="AX27" s="75" t="e">
        <f>Q27*VLOOKUP($B27,DM_HHDV!$B$5:$H$1050,6,0)</f>
        <v>#N/A</v>
      </c>
      <c r="AY27" s="75" t="e">
        <f>Q27*VLOOKUP($B27,DM_HHDV!$B$5:$H$1050,7,0)</f>
        <v>#N/A</v>
      </c>
      <c r="AZ27" s="75" t="e">
        <f>R27*VLOOKUP($B27,DM_HHDV!$B$5:$H$1050,5,0)</f>
        <v>#N/A</v>
      </c>
      <c r="BA27" s="75" t="e">
        <f>R27*VLOOKUP($B27,DM_HHDV!$B$5:$H$1050,6,0)</f>
        <v>#N/A</v>
      </c>
      <c r="BB27" s="75" t="e">
        <f>R27*VLOOKUP($B27,DM_HHDV!$B$5:$H$1050,7,0)</f>
        <v>#N/A</v>
      </c>
      <c r="BC27" s="75" t="e">
        <f>G27*VLOOKUP($B27,DM_HHDV!$B$5:$K$1050,8,0)</f>
        <v>#N/A</v>
      </c>
      <c r="BD27" s="75" t="e">
        <f>G27*VLOOKUP($B27,DM_HHDV!$B$5:$K$1050,9,0)</f>
        <v>#N/A</v>
      </c>
      <c r="BE27" s="75" t="e">
        <f>G27*VLOOKUP($B27,DM_HHDV!$B$5:$K$1050,10,0)</f>
        <v>#N/A</v>
      </c>
      <c r="BF27" s="75" t="e">
        <f>H27*VLOOKUP($B27,DM_HHDV!$B$5:$K$1050,8,0)</f>
        <v>#N/A</v>
      </c>
      <c r="BG27" s="75" t="e">
        <f>H27*VLOOKUP($B27,DM_HHDV!$B$5:$K$1050,9,0)</f>
        <v>#N/A</v>
      </c>
      <c r="BH27" s="75" t="e">
        <f>H27*VLOOKUP($B27,DM_HHDV!$B$5:$K$1050,10,0)</f>
        <v>#N/A</v>
      </c>
      <c r="BI27" s="75" t="e">
        <f>I27*VLOOKUP($B27,DM_HHDV!$B$5:$K$1050,8,0)</f>
        <v>#N/A</v>
      </c>
      <c r="BJ27" s="75" t="e">
        <f>I27*VLOOKUP($B27,DM_HHDV!$B$5:$K$1050,9,0)</f>
        <v>#N/A</v>
      </c>
      <c r="BK27" s="75" t="e">
        <f>I27*VLOOKUP($B27,DM_HHDV!$B$5:$K$1050,10,0)</f>
        <v>#N/A</v>
      </c>
      <c r="BL27" s="75" t="e">
        <f>J27*VLOOKUP($B27,DM_HHDV!$B$5:$K$1050,8,0)</f>
        <v>#N/A</v>
      </c>
      <c r="BM27" s="75" t="e">
        <f>J27*VLOOKUP($B27,DM_HHDV!$B$5:$K$1050,9,0)</f>
        <v>#N/A</v>
      </c>
      <c r="BN27" s="75" t="e">
        <f>J27*VLOOKUP($B27,DM_HHDV!$B$5:$K$1050,10,0)</f>
        <v>#N/A</v>
      </c>
      <c r="BO27" s="75" t="e">
        <f>K27*VLOOKUP($B27,DM_HHDV!$B$5:$K$1050,8,0)</f>
        <v>#N/A</v>
      </c>
      <c r="BP27" s="75" t="e">
        <f>K27*VLOOKUP($B27,DM_HHDV!$B$5:$K$1050,9,0)</f>
        <v>#N/A</v>
      </c>
      <c r="BQ27" s="75" t="e">
        <f>K27*VLOOKUP($B27,DM_HHDV!$B$5:$K$1050,10,0)</f>
        <v>#N/A</v>
      </c>
      <c r="BR27" s="75" t="e">
        <f>L27*VLOOKUP($B27,DM_HHDV!$B$5:$K$1050,8,0)</f>
        <v>#N/A</v>
      </c>
      <c r="BS27" s="75" t="e">
        <f>L27*VLOOKUP($B27,DM_HHDV!$B$5:$K$1050,9,0)</f>
        <v>#N/A</v>
      </c>
      <c r="BT27" s="75" t="e">
        <f>L27*VLOOKUP($B27,DM_HHDV!$B$5:$K$1050,10,0)</f>
        <v>#N/A</v>
      </c>
      <c r="BU27" s="75" t="e">
        <f>M27*VLOOKUP($B27,DM_HHDV!$B$5:$K$1050,8,0)</f>
        <v>#N/A</v>
      </c>
      <c r="BV27" s="75" t="e">
        <f>M27*VLOOKUP($B27,DM_HHDV!$B$5:$K$1050,9,0)</f>
        <v>#N/A</v>
      </c>
      <c r="BW27" s="75" t="e">
        <f>M27*VLOOKUP($B27,DM_HHDV!$B$5:$K$1050,10,0)</f>
        <v>#N/A</v>
      </c>
      <c r="BX27" s="75" t="e">
        <f>N27*VLOOKUP($B27,DM_HHDV!$B$5:$K$1050,8,0)</f>
        <v>#N/A</v>
      </c>
      <c r="BY27" s="75" t="e">
        <f>N27*VLOOKUP($B27,DM_HHDV!$B$5:$K$1050,9,0)</f>
        <v>#N/A</v>
      </c>
      <c r="BZ27" s="75" t="e">
        <f>N27*VLOOKUP($B27,DM_HHDV!$B$5:$K$1050,10,0)</f>
        <v>#N/A</v>
      </c>
      <c r="CA27" s="75" t="e">
        <f>O27*VLOOKUP($B27,DM_HHDV!$B$5:$K$1050,8,0)</f>
        <v>#N/A</v>
      </c>
      <c r="CB27" s="75" t="e">
        <f>O27*VLOOKUP($B27,DM_HHDV!$B$5:$K$1050,9,0)</f>
        <v>#N/A</v>
      </c>
      <c r="CC27" s="75" t="e">
        <f>O27*VLOOKUP($B27,DM_HHDV!$B$5:$K$1050,10,0)</f>
        <v>#N/A</v>
      </c>
      <c r="CD27" s="75" t="e">
        <f>P27*VLOOKUP($B27,DM_HHDV!$B$5:$K$1050,8,0)</f>
        <v>#N/A</v>
      </c>
      <c r="CE27" s="75" t="e">
        <f>P27*VLOOKUP($B27,DM_HHDV!$B$5:$K$1050,9,0)</f>
        <v>#N/A</v>
      </c>
      <c r="CF27" s="75" t="e">
        <f>P27*VLOOKUP($B27,DM_HHDV!$B$5:$K$1050,10,0)</f>
        <v>#N/A</v>
      </c>
      <c r="CG27" s="75" t="e">
        <f>Q27*VLOOKUP($B27,DM_HHDV!$B$5:$K$1050,8,0)</f>
        <v>#N/A</v>
      </c>
      <c r="CH27" s="75" t="e">
        <f>Q27*VLOOKUP($B27,DM_HHDV!$B$5:$K$1050,9,0)</f>
        <v>#N/A</v>
      </c>
      <c r="CI27" s="75" t="e">
        <f>Q27*VLOOKUP($B27,DM_HHDV!$B$5:$K$1050,10,0)</f>
        <v>#N/A</v>
      </c>
      <c r="CJ27" s="75" t="e">
        <f>R27*VLOOKUP($B27,DM_HHDV!$B$5:$K$1050,8,0)</f>
        <v>#N/A</v>
      </c>
      <c r="CK27" s="75" t="e">
        <f>R27*VLOOKUP($B27,DM_HHDV!$B$5:$K$1050,9,0)</f>
        <v>#N/A</v>
      </c>
      <c r="CL27" s="75" t="e">
        <f>R27*VLOOKUP($B27,DM_HHDV!$B$5:$K$1050,10,0)</f>
        <v>#N/A</v>
      </c>
    </row>
    <row r="28" spans="1:90">
      <c r="A28" s="21">
        <f>DM_HHDV!A27</f>
        <v>0</v>
      </c>
      <c r="B28" s="22"/>
      <c r="C28" s="22"/>
      <c r="D28" s="62">
        <f>IFERROR(VLOOKUP(B28,DM_HHDV!$B$5:$E$1050,3,0),0)</f>
        <v>0</v>
      </c>
      <c r="E28" s="67">
        <f>IFERROR(VLOOKUP(B28,DM_HHDV!$B$5:$E$1050,4,0),0)</f>
        <v>0</v>
      </c>
      <c r="F28" s="74">
        <f t="shared" si="0"/>
        <v>0</v>
      </c>
      <c r="G28" s="23"/>
      <c r="H28" s="65"/>
      <c r="I28" s="65"/>
      <c r="J28" s="65"/>
      <c r="K28" s="65"/>
      <c r="L28" s="65"/>
      <c r="M28" s="65"/>
      <c r="N28" s="65"/>
      <c r="O28" s="65"/>
      <c r="P28" s="65"/>
      <c r="Q28" s="65"/>
      <c r="R28" s="65"/>
      <c r="S28" s="75" t="e">
        <f>G28*VLOOKUP($B28,DM_HHDV!$B$5:$H$1050,5,0)</f>
        <v>#N/A</v>
      </c>
      <c r="T28" s="75" t="e">
        <f>G28*VLOOKUP($B28,DM_HHDV!$B$5:$H$1050,6,0)</f>
        <v>#N/A</v>
      </c>
      <c r="U28" s="75" t="e">
        <f>G28*VLOOKUP($B28,DM_HHDV!$B$5:$H$1050,7,0)</f>
        <v>#N/A</v>
      </c>
      <c r="V28" s="75" t="e">
        <f>H28*VLOOKUP($B28,DM_HHDV!$B$5:$H$1050,5,0)</f>
        <v>#N/A</v>
      </c>
      <c r="W28" s="75" t="e">
        <f>H28*VLOOKUP($B28,DM_HHDV!$B$5:$H$1050,6,0)</f>
        <v>#N/A</v>
      </c>
      <c r="X28" s="75" t="e">
        <f>H28*VLOOKUP($B28,DM_HHDV!$B$5:$H$1050,7,0)</f>
        <v>#N/A</v>
      </c>
      <c r="Y28" s="75" t="e">
        <f>I28*VLOOKUP($B28,DM_HHDV!$B$5:$H$1050,5,0)</f>
        <v>#N/A</v>
      </c>
      <c r="Z28" s="75" t="e">
        <f>I28*VLOOKUP($B28,DM_HHDV!$B$5:$H$1050,6,0)</f>
        <v>#N/A</v>
      </c>
      <c r="AA28" s="75" t="e">
        <f>I28*VLOOKUP($B28,DM_HHDV!$B$5:$H$1050,7,0)</f>
        <v>#N/A</v>
      </c>
      <c r="AB28" s="75" t="e">
        <f>J28*VLOOKUP($B28,DM_HHDV!$B$5:$H$1050,5,0)</f>
        <v>#N/A</v>
      </c>
      <c r="AC28" s="75" t="e">
        <f>J28*VLOOKUP($B28,DM_HHDV!$B$5:$H$1050,6,0)</f>
        <v>#N/A</v>
      </c>
      <c r="AD28" s="75" t="e">
        <f>J28*VLOOKUP($B28,DM_HHDV!$B$5:$H$1050,7,0)</f>
        <v>#N/A</v>
      </c>
      <c r="AE28" s="75" t="e">
        <f>K28*VLOOKUP($B28,DM_HHDV!$B$5:$H$1050,5,0)</f>
        <v>#N/A</v>
      </c>
      <c r="AF28" s="75" t="e">
        <f>K28*VLOOKUP($B28,DM_HHDV!$B$5:$H$1050,6,0)</f>
        <v>#N/A</v>
      </c>
      <c r="AG28" s="75" t="e">
        <f>K28*VLOOKUP($B28,DM_HHDV!$B$5:$H$1050,7,0)</f>
        <v>#N/A</v>
      </c>
      <c r="AH28" s="75" t="e">
        <f>L28*VLOOKUP($B28,DM_HHDV!$B$5:$H$1050,5,0)</f>
        <v>#N/A</v>
      </c>
      <c r="AI28" s="75" t="e">
        <f>L28*VLOOKUP($B28,DM_HHDV!$B$5:$H$1050,6,0)</f>
        <v>#N/A</v>
      </c>
      <c r="AJ28" s="75" t="e">
        <f>L28*VLOOKUP($B28,DM_HHDV!$B$5:$H$1050,7,0)</f>
        <v>#N/A</v>
      </c>
      <c r="AK28" s="75" t="e">
        <f>M28*VLOOKUP($B28,DM_HHDV!$B$5:$H$1050,5,0)</f>
        <v>#N/A</v>
      </c>
      <c r="AL28" s="75" t="e">
        <f>M28*VLOOKUP($B28,DM_HHDV!$B$5:$H$1050,6,0)</f>
        <v>#N/A</v>
      </c>
      <c r="AM28" s="75" t="e">
        <f>M28*VLOOKUP($B28,DM_HHDV!$B$5:$H$1050,7,0)</f>
        <v>#N/A</v>
      </c>
      <c r="AN28" s="75" t="e">
        <f>N28*VLOOKUP($B28,DM_HHDV!$B$5:$H$1050,5,0)</f>
        <v>#N/A</v>
      </c>
      <c r="AO28" s="75" t="e">
        <f>N28*VLOOKUP($B28,DM_HHDV!$B$5:$H$1050,6,0)</f>
        <v>#N/A</v>
      </c>
      <c r="AP28" s="75" t="e">
        <f>N28*VLOOKUP($B28,DM_HHDV!$B$5:$H$1050,7,0)</f>
        <v>#N/A</v>
      </c>
      <c r="AQ28" s="75" t="e">
        <f>O28*VLOOKUP($B28,DM_HHDV!$B$5:$H$1050,5,0)</f>
        <v>#N/A</v>
      </c>
      <c r="AR28" s="75" t="e">
        <f>O28*VLOOKUP($B28,DM_HHDV!$B$5:$H$1050,6,0)</f>
        <v>#N/A</v>
      </c>
      <c r="AS28" s="75" t="e">
        <f>O28*VLOOKUP($B28,DM_HHDV!$B$5:$H$1050,7,0)</f>
        <v>#N/A</v>
      </c>
      <c r="AT28" s="75" t="e">
        <f>P28*VLOOKUP($B28,DM_HHDV!$B$5:$H$1050,5,0)</f>
        <v>#N/A</v>
      </c>
      <c r="AU28" s="75" t="e">
        <f>P28*VLOOKUP($B28,DM_HHDV!$B$5:$H$1050,6,0)</f>
        <v>#N/A</v>
      </c>
      <c r="AV28" s="75" t="e">
        <f>P28*VLOOKUP($B28,DM_HHDV!$B$5:$H$1050,7,0)</f>
        <v>#N/A</v>
      </c>
      <c r="AW28" s="75" t="e">
        <f>Q28*VLOOKUP($B28,DM_HHDV!$B$5:$H$1050,5,0)</f>
        <v>#N/A</v>
      </c>
      <c r="AX28" s="75" t="e">
        <f>Q28*VLOOKUP($B28,DM_HHDV!$B$5:$H$1050,6,0)</f>
        <v>#N/A</v>
      </c>
      <c r="AY28" s="75" t="e">
        <f>Q28*VLOOKUP($B28,DM_HHDV!$B$5:$H$1050,7,0)</f>
        <v>#N/A</v>
      </c>
      <c r="AZ28" s="75" t="e">
        <f>R28*VLOOKUP($B28,DM_HHDV!$B$5:$H$1050,5,0)</f>
        <v>#N/A</v>
      </c>
      <c r="BA28" s="75" t="e">
        <f>R28*VLOOKUP($B28,DM_HHDV!$B$5:$H$1050,6,0)</f>
        <v>#N/A</v>
      </c>
      <c r="BB28" s="75" t="e">
        <f>R28*VLOOKUP($B28,DM_HHDV!$B$5:$H$1050,7,0)</f>
        <v>#N/A</v>
      </c>
      <c r="BC28" s="75" t="e">
        <f>G28*VLOOKUP($B28,DM_HHDV!$B$5:$K$1050,8,0)</f>
        <v>#N/A</v>
      </c>
      <c r="BD28" s="75" t="e">
        <f>G28*VLOOKUP($B28,DM_HHDV!$B$5:$K$1050,9,0)</f>
        <v>#N/A</v>
      </c>
      <c r="BE28" s="75" t="e">
        <f>G28*VLOOKUP($B28,DM_HHDV!$B$5:$K$1050,10,0)</f>
        <v>#N/A</v>
      </c>
      <c r="BF28" s="75" t="e">
        <f>H28*VLOOKUP($B28,DM_HHDV!$B$5:$K$1050,8,0)</f>
        <v>#N/A</v>
      </c>
      <c r="BG28" s="75" t="e">
        <f>H28*VLOOKUP($B28,DM_HHDV!$B$5:$K$1050,9,0)</f>
        <v>#N/A</v>
      </c>
      <c r="BH28" s="75" t="e">
        <f>H28*VLOOKUP($B28,DM_HHDV!$B$5:$K$1050,10,0)</f>
        <v>#N/A</v>
      </c>
      <c r="BI28" s="75" t="e">
        <f>I28*VLOOKUP($B28,DM_HHDV!$B$5:$K$1050,8,0)</f>
        <v>#N/A</v>
      </c>
      <c r="BJ28" s="75" t="e">
        <f>I28*VLOOKUP($B28,DM_HHDV!$B$5:$K$1050,9,0)</f>
        <v>#N/A</v>
      </c>
      <c r="BK28" s="75" t="e">
        <f>I28*VLOOKUP($B28,DM_HHDV!$B$5:$K$1050,10,0)</f>
        <v>#N/A</v>
      </c>
      <c r="BL28" s="75" t="e">
        <f>J28*VLOOKUP($B28,DM_HHDV!$B$5:$K$1050,8,0)</f>
        <v>#N/A</v>
      </c>
      <c r="BM28" s="75" t="e">
        <f>J28*VLOOKUP($B28,DM_HHDV!$B$5:$K$1050,9,0)</f>
        <v>#N/A</v>
      </c>
      <c r="BN28" s="75" t="e">
        <f>J28*VLOOKUP($B28,DM_HHDV!$B$5:$K$1050,10,0)</f>
        <v>#N/A</v>
      </c>
      <c r="BO28" s="75" t="e">
        <f>K28*VLOOKUP($B28,DM_HHDV!$B$5:$K$1050,8,0)</f>
        <v>#N/A</v>
      </c>
      <c r="BP28" s="75" t="e">
        <f>K28*VLOOKUP($B28,DM_HHDV!$B$5:$K$1050,9,0)</f>
        <v>#N/A</v>
      </c>
      <c r="BQ28" s="75" t="e">
        <f>K28*VLOOKUP($B28,DM_HHDV!$B$5:$K$1050,10,0)</f>
        <v>#N/A</v>
      </c>
      <c r="BR28" s="75" t="e">
        <f>L28*VLOOKUP($B28,DM_HHDV!$B$5:$K$1050,8,0)</f>
        <v>#N/A</v>
      </c>
      <c r="BS28" s="75" t="e">
        <f>L28*VLOOKUP($B28,DM_HHDV!$B$5:$K$1050,9,0)</f>
        <v>#N/A</v>
      </c>
      <c r="BT28" s="75" t="e">
        <f>L28*VLOOKUP($B28,DM_HHDV!$B$5:$K$1050,10,0)</f>
        <v>#N/A</v>
      </c>
      <c r="BU28" s="75" t="e">
        <f>M28*VLOOKUP($B28,DM_HHDV!$B$5:$K$1050,8,0)</f>
        <v>#N/A</v>
      </c>
      <c r="BV28" s="75" t="e">
        <f>M28*VLOOKUP($B28,DM_HHDV!$B$5:$K$1050,9,0)</f>
        <v>#N/A</v>
      </c>
      <c r="BW28" s="75" t="e">
        <f>M28*VLOOKUP($B28,DM_HHDV!$B$5:$K$1050,10,0)</f>
        <v>#N/A</v>
      </c>
      <c r="BX28" s="75" t="e">
        <f>N28*VLOOKUP($B28,DM_HHDV!$B$5:$K$1050,8,0)</f>
        <v>#N/A</v>
      </c>
      <c r="BY28" s="75" t="e">
        <f>N28*VLOOKUP($B28,DM_HHDV!$B$5:$K$1050,9,0)</f>
        <v>#N/A</v>
      </c>
      <c r="BZ28" s="75" t="e">
        <f>N28*VLOOKUP($B28,DM_HHDV!$B$5:$K$1050,10,0)</f>
        <v>#N/A</v>
      </c>
      <c r="CA28" s="75" t="e">
        <f>O28*VLOOKUP($B28,DM_HHDV!$B$5:$K$1050,8,0)</f>
        <v>#N/A</v>
      </c>
      <c r="CB28" s="75" t="e">
        <f>O28*VLOOKUP($B28,DM_HHDV!$B$5:$K$1050,9,0)</f>
        <v>#N/A</v>
      </c>
      <c r="CC28" s="75" t="e">
        <f>O28*VLOOKUP($B28,DM_HHDV!$B$5:$K$1050,10,0)</f>
        <v>#N/A</v>
      </c>
      <c r="CD28" s="75" t="e">
        <f>P28*VLOOKUP($B28,DM_HHDV!$B$5:$K$1050,8,0)</f>
        <v>#N/A</v>
      </c>
      <c r="CE28" s="75" t="e">
        <f>P28*VLOOKUP($B28,DM_HHDV!$B$5:$K$1050,9,0)</f>
        <v>#N/A</v>
      </c>
      <c r="CF28" s="75" t="e">
        <f>P28*VLOOKUP($B28,DM_HHDV!$B$5:$K$1050,10,0)</f>
        <v>#N/A</v>
      </c>
      <c r="CG28" s="75" t="e">
        <f>Q28*VLOOKUP($B28,DM_HHDV!$B$5:$K$1050,8,0)</f>
        <v>#N/A</v>
      </c>
      <c r="CH28" s="75" t="e">
        <f>Q28*VLOOKUP($B28,DM_HHDV!$B$5:$K$1050,9,0)</f>
        <v>#N/A</v>
      </c>
      <c r="CI28" s="75" t="e">
        <f>Q28*VLOOKUP($B28,DM_HHDV!$B$5:$K$1050,10,0)</f>
        <v>#N/A</v>
      </c>
      <c r="CJ28" s="75" t="e">
        <f>R28*VLOOKUP($B28,DM_HHDV!$B$5:$K$1050,8,0)</f>
        <v>#N/A</v>
      </c>
      <c r="CK28" s="75" t="e">
        <f>R28*VLOOKUP($B28,DM_HHDV!$B$5:$K$1050,9,0)</f>
        <v>#N/A</v>
      </c>
      <c r="CL28" s="75" t="e">
        <f>R28*VLOOKUP($B28,DM_HHDV!$B$5:$K$1050,10,0)</f>
        <v>#N/A</v>
      </c>
    </row>
    <row r="29" spans="1:90">
      <c r="A29" s="21">
        <f>DM_HHDV!A28</f>
        <v>0</v>
      </c>
      <c r="B29" s="22"/>
      <c r="C29" s="22"/>
      <c r="D29" s="62">
        <f>IFERROR(VLOOKUP(B29,DM_HHDV!$B$5:$E$1050,3,0),0)</f>
        <v>0</v>
      </c>
      <c r="E29" s="67">
        <f>IFERROR(VLOOKUP(B29,DM_HHDV!$B$5:$E$1050,4,0),0)</f>
        <v>0</v>
      </c>
      <c r="F29" s="74">
        <f t="shared" si="0"/>
        <v>0</v>
      </c>
      <c r="G29" s="23"/>
      <c r="H29" s="65"/>
      <c r="I29" s="65"/>
      <c r="J29" s="65"/>
      <c r="K29" s="65"/>
      <c r="L29" s="65"/>
      <c r="M29" s="65"/>
      <c r="N29" s="65"/>
      <c r="O29" s="65"/>
      <c r="P29" s="65"/>
      <c r="Q29" s="65"/>
      <c r="R29" s="65"/>
      <c r="S29" s="75" t="e">
        <f>G29*VLOOKUP($B29,DM_HHDV!$B$5:$H$1050,5,0)</f>
        <v>#N/A</v>
      </c>
      <c r="T29" s="75" t="e">
        <f>G29*VLOOKUP($B29,DM_HHDV!$B$5:$H$1050,6,0)</f>
        <v>#N/A</v>
      </c>
      <c r="U29" s="75" t="e">
        <f>G29*VLOOKUP($B29,DM_HHDV!$B$5:$H$1050,7,0)</f>
        <v>#N/A</v>
      </c>
      <c r="V29" s="75" t="e">
        <f>H29*VLOOKUP($B29,DM_HHDV!$B$5:$H$1050,5,0)</f>
        <v>#N/A</v>
      </c>
      <c r="W29" s="75" t="e">
        <f>H29*VLOOKUP($B29,DM_HHDV!$B$5:$H$1050,6,0)</f>
        <v>#N/A</v>
      </c>
      <c r="X29" s="75" t="e">
        <f>H29*VLOOKUP($B29,DM_HHDV!$B$5:$H$1050,7,0)</f>
        <v>#N/A</v>
      </c>
      <c r="Y29" s="75" t="e">
        <f>I29*VLOOKUP($B29,DM_HHDV!$B$5:$H$1050,5,0)</f>
        <v>#N/A</v>
      </c>
      <c r="Z29" s="75" t="e">
        <f>I29*VLOOKUP($B29,DM_HHDV!$B$5:$H$1050,6,0)</f>
        <v>#N/A</v>
      </c>
      <c r="AA29" s="75" t="e">
        <f>I29*VLOOKUP($B29,DM_HHDV!$B$5:$H$1050,7,0)</f>
        <v>#N/A</v>
      </c>
      <c r="AB29" s="75" t="e">
        <f>J29*VLOOKUP($B29,DM_HHDV!$B$5:$H$1050,5,0)</f>
        <v>#N/A</v>
      </c>
      <c r="AC29" s="75" t="e">
        <f>J29*VLOOKUP($B29,DM_HHDV!$B$5:$H$1050,6,0)</f>
        <v>#N/A</v>
      </c>
      <c r="AD29" s="75" t="e">
        <f>J29*VLOOKUP($B29,DM_HHDV!$B$5:$H$1050,7,0)</f>
        <v>#N/A</v>
      </c>
      <c r="AE29" s="75" t="e">
        <f>K29*VLOOKUP($B29,DM_HHDV!$B$5:$H$1050,5,0)</f>
        <v>#N/A</v>
      </c>
      <c r="AF29" s="75" t="e">
        <f>K29*VLOOKUP($B29,DM_HHDV!$B$5:$H$1050,6,0)</f>
        <v>#N/A</v>
      </c>
      <c r="AG29" s="75" t="e">
        <f>K29*VLOOKUP($B29,DM_HHDV!$B$5:$H$1050,7,0)</f>
        <v>#N/A</v>
      </c>
      <c r="AH29" s="75" t="e">
        <f>L29*VLOOKUP($B29,DM_HHDV!$B$5:$H$1050,5,0)</f>
        <v>#N/A</v>
      </c>
      <c r="AI29" s="75" t="e">
        <f>L29*VLOOKUP($B29,DM_HHDV!$B$5:$H$1050,6,0)</f>
        <v>#N/A</v>
      </c>
      <c r="AJ29" s="75" t="e">
        <f>L29*VLOOKUP($B29,DM_HHDV!$B$5:$H$1050,7,0)</f>
        <v>#N/A</v>
      </c>
      <c r="AK29" s="75" t="e">
        <f>M29*VLOOKUP($B29,DM_HHDV!$B$5:$H$1050,5,0)</f>
        <v>#N/A</v>
      </c>
      <c r="AL29" s="75" t="e">
        <f>M29*VLOOKUP($B29,DM_HHDV!$B$5:$H$1050,6,0)</f>
        <v>#N/A</v>
      </c>
      <c r="AM29" s="75" t="e">
        <f>M29*VLOOKUP($B29,DM_HHDV!$B$5:$H$1050,7,0)</f>
        <v>#N/A</v>
      </c>
      <c r="AN29" s="75" t="e">
        <f>N29*VLOOKUP($B29,DM_HHDV!$B$5:$H$1050,5,0)</f>
        <v>#N/A</v>
      </c>
      <c r="AO29" s="75" t="e">
        <f>N29*VLOOKUP($B29,DM_HHDV!$B$5:$H$1050,6,0)</f>
        <v>#N/A</v>
      </c>
      <c r="AP29" s="75" t="e">
        <f>N29*VLOOKUP($B29,DM_HHDV!$B$5:$H$1050,7,0)</f>
        <v>#N/A</v>
      </c>
      <c r="AQ29" s="75" t="e">
        <f>O29*VLOOKUP($B29,DM_HHDV!$B$5:$H$1050,5,0)</f>
        <v>#N/A</v>
      </c>
      <c r="AR29" s="75" t="e">
        <f>O29*VLOOKUP($B29,DM_HHDV!$B$5:$H$1050,6,0)</f>
        <v>#N/A</v>
      </c>
      <c r="AS29" s="75" t="e">
        <f>O29*VLOOKUP($B29,DM_HHDV!$B$5:$H$1050,7,0)</f>
        <v>#N/A</v>
      </c>
      <c r="AT29" s="75" t="e">
        <f>P29*VLOOKUP($B29,DM_HHDV!$B$5:$H$1050,5,0)</f>
        <v>#N/A</v>
      </c>
      <c r="AU29" s="75" t="e">
        <f>P29*VLOOKUP($B29,DM_HHDV!$B$5:$H$1050,6,0)</f>
        <v>#N/A</v>
      </c>
      <c r="AV29" s="75" t="e">
        <f>P29*VLOOKUP($B29,DM_HHDV!$B$5:$H$1050,7,0)</f>
        <v>#N/A</v>
      </c>
      <c r="AW29" s="75" t="e">
        <f>Q29*VLOOKUP($B29,DM_HHDV!$B$5:$H$1050,5,0)</f>
        <v>#N/A</v>
      </c>
      <c r="AX29" s="75" t="e">
        <f>Q29*VLOOKUP($B29,DM_HHDV!$B$5:$H$1050,6,0)</f>
        <v>#N/A</v>
      </c>
      <c r="AY29" s="75" t="e">
        <f>Q29*VLOOKUP($B29,DM_HHDV!$B$5:$H$1050,7,0)</f>
        <v>#N/A</v>
      </c>
      <c r="AZ29" s="75" t="e">
        <f>R29*VLOOKUP($B29,DM_HHDV!$B$5:$H$1050,5,0)</f>
        <v>#N/A</v>
      </c>
      <c r="BA29" s="75" t="e">
        <f>R29*VLOOKUP($B29,DM_HHDV!$B$5:$H$1050,6,0)</f>
        <v>#N/A</v>
      </c>
      <c r="BB29" s="75" t="e">
        <f>R29*VLOOKUP($B29,DM_HHDV!$B$5:$H$1050,7,0)</f>
        <v>#N/A</v>
      </c>
      <c r="BC29" s="75" t="e">
        <f>G29*VLOOKUP($B29,DM_HHDV!$B$5:$K$1050,8,0)</f>
        <v>#N/A</v>
      </c>
      <c r="BD29" s="75" t="e">
        <f>G29*VLOOKUP($B29,DM_HHDV!$B$5:$K$1050,9,0)</f>
        <v>#N/A</v>
      </c>
      <c r="BE29" s="75" t="e">
        <f>G29*VLOOKUP($B29,DM_HHDV!$B$5:$K$1050,10,0)</f>
        <v>#N/A</v>
      </c>
      <c r="BF29" s="75" t="e">
        <f>H29*VLOOKUP($B29,DM_HHDV!$B$5:$K$1050,8,0)</f>
        <v>#N/A</v>
      </c>
      <c r="BG29" s="75" t="e">
        <f>H29*VLOOKUP($B29,DM_HHDV!$B$5:$K$1050,9,0)</f>
        <v>#N/A</v>
      </c>
      <c r="BH29" s="75" t="e">
        <f>H29*VLOOKUP($B29,DM_HHDV!$B$5:$K$1050,10,0)</f>
        <v>#N/A</v>
      </c>
      <c r="BI29" s="75" t="e">
        <f>I29*VLOOKUP($B29,DM_HHDV!$B$5:$K$1050,8,0)</f>
        <v>#N/A</v>
      </c>
      <c r="BJ29" s="75" t="e">
        <f>I29*VLOOKUP($B29,DM_HHDV!$B$5:$K$1050,9,0)</f>
        <v>#N/A</v>
      </c>
      <c r="BK29" s="75" t="e">
        <f>I29*VLOOKUP($B29,DM_HHDV!$B$5:$K$1050,10,0)</f>
        <v>#N/A</v>
      </c>
      <c r="BL29" s="75" t="e">
        <f>J29*VLOOKUP($B29,DM_HHDV!$B$5:$K$1050,8,0)</f>
        <v>#N/A</v>
      </c>
      <c r="BM29" s="75" t="e">
        <f>J29*VLOOKUP($B29,DM_HHDV!$B$5:$K$1050,9,0)</f>
        <v>#N/A</v>
      </c>
      <c r="BN29" s="75" t="e">
        <f>J29*VLOOKUP($B29,DM_HHDV!$B$5:$K$1050,10,0)</f>
        <v>#N/A</v>
      </c>
      <c r="BO29" s="75" t="e">
        <f>K29*VLOOKUP($B29,DM_HHDV!$B$5:$K$1050,8,0)</f>
        <v>#N/A</v>
      </c>
      <c r="BP29" s="75" t="e">
        <f>K29*VLOOKUP($B29,DM_HHDV!$B$5:$K$1050,9,0)</f>
        <v>#N/A</v>
      </c>
      <c r="BQ29" s="75" t="e">
        <f>K29*VLOOKUP($B29,DM_HHDV!$B$5:$K$1050,10,0)</f>
        <v>#N/A</v>
      </c>
      <c r="BR29" s="75" t="e">
        <f>L29*VLOOKUP($B29,DM_HHDV!$B$5:$K$1050,8,0)</f>
        <v>#N/A</v>
      </c>
      <c r="BS29" s="75" t="e">
        <f>L29*VLOOKUP($B29,DM_HHDV!$B$5:$K$1050,9,0)</f>
        <v>#N/A</v>
      </c>
      <c r="BT29" s="75" t="e">
        <f>L29*VLOOKUP($B29,DM_HHDV!$B$5:$K$1050,10,0)</f>
        <v>#N/A</v>
      </c>
      <c r="BU29" s="75" t="e">
        <f>M29*VLOOKUP($B29,DM_HHDV!$B$5:$K$1050,8,0)</f>
        <v>#N/A</v>
      </c>
      <c r="BV29" s="75" t="e">
        <f>M29*VLOOKUP($B29,DM_HHDV!$B$5:$K$1050,9,0)</f>
        <v>#N/A</v>
      </c>
      <c r="BW29" s="75" t="e">
        <f>M29*VLOOKUP($B29,DM_HHDV!$B$5:$K$1050,10,0)</f>
        <v>#N/A</v>
      </c>
      <c r="BX29" s="75" t="e">
        <f>N29*VLOOKUP($B29,DM_HHDV!$B$5:$K$1050,8,0)</f>
        <v>#N/A</v>
      </c>
      <c r="BY29" s="75" t="e">
        <f>N29*VLOOKUP($B29,DM_HHDV!$B$5:$K$1050,9,0)</f>
        <v>#N/A</v>
      </c>
      <c r="BZ29" s="75" t="e">
        <f>N29*VLOOKUP($B29,DM_HHDV!$B$5:$K$1050,10,0)</f>
        <v>#N/A</v>
      </c>
      <c r="CA29" s="75" t="e">
        <f>O29*VLOOKUP($B29,DM_HHDV!$B$5:$K$1050,8,0)</f>
        <v>#N/A</v>
      </c>
      <c r="CB29" s="75" t="e">
        <f>O29*VLOOKUP($B29,DM_HHDV!$B$5:$K$1050,9,0)</f>
        <v>#N/A</v>
      </c>
      <c r="CC29" s="75" t="e">
        <f>O29*VLOOKUP($B29,DM_HHDV!$B$5:$K$1050,10,0)</f>
        <v>#N/A</v>
      </c>
      <c r="CD29" s="75" t="e">
        <f>P29*VLOOKUP($B29,DM_HHDV!$B$5:$K$1050,8,0)</f>
        <v>#N/A</v>
      </c>
      <c r="CE29" s="75" t="e">
        <f>P29*VLOOKUP($B29,DM_HHDV!$B$5:$K$1050,9,0)</f>
        <v>#N/A</v>
      </c>
      <c r="CF29" s="75" t="e">
        <f>P29*VLOOKUP($B29,DM_HHDV!$B$5:$K$1050,10,0)</f>
        <v>#N/A</v>
      </c>
      <c r="CG29" s="75" t="e">
        <f>Q29*VLOOKUP($B29,DM_HHDV!$B$5:$K$1050,8,0)</f>
        <v>#N/A</v>
      </c>
      <c r="CH29" s="75" t="e">
        <f>Q29*VLOOKUP($B29,DM_HHDV!$B$5:$K$1050,9,0)</f>
        <v>#N/A</v>
      </c>
      <c r="CI29" s="75" t="e">
        <f>Q29*VLOOKUP($B29,DM_HHDV!$B$5:$K$1050,10,0)</f>
        <v>#N/A</v>
      </c>
      <c r="CJ29" s="75" t="e">
        <f>R29*VLOOKUP($B29,DM_HHDV!$B$5:$K$1050,8,0)</f>
        <v>#N/A</v>
      </c>
      <c r="CK29" s="75" t="e">
        <f>R29*VLOOKUP($B29,DM_HHDV!$B$5:$K$1050,9,0)</f>
        <v>#N/A</v>
      </c>
      <c r="CL29" s="75" t="e">
        <f>R29*VLOOKUP($B29,DM_HHDV!$B$5:$K$1050,10,0)</f>
        <v>#N/A</v>
      </c>
    </row>
    <row r="30" spans="1:90">
      <c r="A30" s="21">
        <f>DM_HHDV!A29</f>
        <v>0</v>
      </c>
      <c r="B30" s="22"/>
      <c r="C30" s="22"/>
      <c r="D30" s="62">
        <f>IFERROR(VLOOKUP(B30,DM_HHDV!$B$5:$E$1050,3,0),0)</f>
        <v>0</v>
      </c>
      <c r="E30" s="67">
        <f>IFERROR(VLOOKUP(B30,DM_HHDV!$B$5:$E$1050,4,0),0)</f>
        <v>0</v>
      </c>
      <c r="F30" s="74">
        <f t="shared" si="0"/>
        <v>0</v>
      </c>
      <c r="G30" s="23"/>
      <c r="H30" s="65"/>
      <c r="I30" s="65"/>
      <c r="J30" s="65"/>
      <c r="K30" s="65"/>
      <c r="L30" s="65"/>
      <c r="M30" s="65"/>
      <c r="N30" s="65"/>
      <c r="O30" s="65"/>
      <c r="P30" s="65"/>
      <c r="Q30" s="65"/>
      <c r="R30" s="65"/>
      <c r="S30" s="75" t="e">
        <f>G30*VLOOKUP($B30,DM_HHDV!$B$5:$H$1050,5,0)</f>
        <v>#N/A</v>
      </c>
      <c r="T30" s="75" t="e">
        <f>G30*VLOOKUP($B30,DM_HHDV!$B$5:$H$1050,6,0)</f>
        <v>#N/A</v>
      </c>
      <c r="U30" s="75" t="e">
        <f>G30*VLOOKUP($B30,DM_HHDV!$B$5:$H$1050,7,0)</f>
        <v>#N/A</v>
      </c>
      <c r="V30" s="75" t="e">
        <f>H30*VLOOKUP($B30,DM_HHDV!$B$5:$H$1050,5,0)</f>
        <v>#N/A</v>
      </c>
      <c r="W30" s="75" t="e">
        <f>H30*VLOOKUP($B30,DM_HHDV!$B$5:$H$1050,6,0)</f>
        <v>#N/A</v>
      </c>
      <c r="X30" s="75" t="e">
        <f>H30*VLOOKUP($B30,DM_HHDV!$B$5:$H$1050,7,0)</f>
        <v>#N/A</v>
      </c>
      <c r="Y30" s="75" t="e">
        <f>I30*VLOOKUP($B30,DM_HHDV!$B$5:$H$1050,5,0)</f>
        <v>#N/A</v>
      </c>
      <c r="Z30" s="75" t="e">
        <f>I30*VLOOKUP($B30,DM_HHDV!$B$5:$H$1050,6,0)</f>
        <v>#N/A</v>
      </c>
      <c r="AA30" s="75" t="e">
        <f>I30*VLOOKUP($B30,DM_HHDV!$B$5:$H$1050,7,0)</f>
        <v>#N/A</v>
      </c>
      <c r="AB30" s="75" t="e">
        <f>J30*VLOOKUP($B30,DM_HHDV!$B$5:$H$1050,5,0)</f>
        <v>#N/A</v>
      </c>
      <c r="AC30" s="75" t="e">
        <f>J30*VLOOKUP($B30,DM_HHDV!$B$5:$H$1050,6,0)</f>
        <v>#N/A</v>
      </c>
      <c r="AD30" s="75" t="e">
        <f>J30*VLOOKUP($B30,DM_HHDV!$B$5:$H$1050,7,0)</f>
        <v>#N/A</v>
      </c>
      <c r="AE30" s="75" t="e">
        <f>K30*VLOOKUP($B30,DM_HHDV!$B$5:$H$1050,5,0)</f>
        <v>#N/A</v>
      </c>
      <c r="AF30" s="75" t="e">
        <f>K30*VLOOKUP($B30,DM_HHDV!$B$5:$H$1050,6,0)</f>
        <v>#N/A</v>
      </c>
      <c r="AG30" s="75" t="e">
        <f>K30*VLOOKUP($B30,DM_HHDV!$B$5:$H$1050,7,0)</f>
        <v>#N/A</v>
      </c>
      <c r="AH30" s="75" t="e">
        <f>L30*VLOOKUP($B30,DM_HHDV!$B$5:$H$1050,5,0)</f>
        <v>#N/A</v>
      </c>
      <c r="AI30" s="75" t="e">
        <f>L30*VLOOKUP($B30,DM_HHDV!$B$5:$H$1050,6,0)</f>
        <v>#N/A</v>
      </c>
      <c r="AJ30" s="75" t="e">
        <f>L30*VLOOKUP($B30,DM_HHDV!$B$5:$H$1050,7,0)</f>
        <v>#N/A</v>
      </c>
      <c r="AK30" s="75" t="e">
        <f>M30*VLOOKUP($B30,DM_HHDV!$B$5:$H$1050,5,0)</f>
        <v>#N/A</v>
      </c>
      <c r="AL30" s="75" t="e">
        <f>M30*VLOOKUP($B30,DM_HHDV!$B$5:$H$1050,6,0)</f>
        <v>#N/A</v>
      </c>
      <c r="AM30" s="75" t="e">
        <f>M30*VLOOKUP($B30,DM_HHDV!$B$5:$H$1050,7,0)</f>
        <v>#N/A</v>
      </c>
      <c r="AN30" s="75" t="e">
        <f>N30*VLOOKUP($B30,DM_HHDV!$B$5:$H$1050,5,0)</f>
        <v>#N/A</v>
      </c>
      <c r="AO30" s="75" t="e">
        <f>N30*VLOOKUP($B30,DM_HHDV!$B$5:$H$1050,6,0)</f>
        <v>#N/A</v>
      </c>
      <c r="AP30" s="75" t="e">
        <f>N30*VLOOKUP($B30,DM_HHDV!$B$5:$H$1050,7,0)</f>
        <v>#N/A</v>
      </c>
      <c r="AQ30" s="75" t="e">
        <f>O30*VLOOKUP($B30,DM_HHDV!$B$5:$H$1050,5,0)</f>
        <v>#N/A</v>
      </c>
      <c r="AR30" s="75" t="e">
        <f>O30*VLOOKUP($B30,DM_HHDV!$B$5:$H$1050,6,0)</f>
        <v>#N/A</v>
      </c>
      <c r="AS30" s="75" t="e">
        <f>O30*VLOOKUP($B30,DM_HHDV!$B$5:$H$1050,7,0)</f>
        <v>#N/A</v>
      </c>
      <c r="AT30" s="75" t="e">
        <f>P30*VLOOKUP($B30,DM_HHDV!$B$5:$H$1050,5,0)</f>
        <v>#N/A</v>
      </c>
      <c r="AU30" s="75" t="e">
        <f>P30*VLOOKUP($B30,DM_HHDV!$B$5:$H$1050,6,0)</f>
        <v>#N/A</v>
      </c>
      <c r="AV30" s="75" t="e">
        <f>P30*VLOOKUP($B30,DM_HHDV!$B$5:$H$1050,7,0)</f>
        <v>#N/A</v>
      </c>
      <c r="AW30" s="75" t="e">
        <f>Q30*VLOOKUP($B30,DM_HHDV!$B$5:$H$1050,5,0)</f>
        <v>#N/A</v>
      </c>
      <c r="AX30" s="75" t="e">
        <f>Q30*VLOOKUP($B30,DM_HHDV!$B$5:$H$1050,6,0)</f>
        <v>#N/A</v>
      </c>
      <c r="AY30" s="75" t="e">
        <f>Q30*VLOOKUP($B30,DM_HHDV!$B$5:$H$1050,7,0)</f>
        <v>#N/A</v>
      </c>
      <c r="AZ30" s="75" t="e">
        <f>R30*VLOOKUP($B30,DM_HHDV!$B$5:$H$1050,5,0)</f>
        <v>#N/A</v>
      </c>
      <c r="BA30" s="75" t="e">
        <f>R30*VLOOKUP($B30,DM_HHDV!$B$5:$H$1050,6,0)</f>
        <v>#N/A</v>
      </c>
      <c r="BB30" s="75" t="e">
        <f>R30*VLOOKUP($B30,DM_HHDV!$B$5:$H$1050,7,0)</f>
        <v>#N/A</v>
      </c>
      <c r="BC30" s="75" t="e">
        <f>G30*VLOOKUP($B30,DM_HHDV!$B$5:$K$1050,8,0)</f>
        <v>#N/A</v>
      </c>
      <c r="BD30" s="75" t="e">
        <f>G30*VLOOKUP($B30,DM_HHDV!$B$5:$K$1050,9,0)</f>
        <v>#N/A</v>
      </c>
      <c r="BE30" s="75" t="e">
        <f>G30*VLOOKUP($B30,DM_HHDV!$B$5:$K$1050,10,0)</f>
        <v>#N/A</v>
      </c>
      <c r="BF30" s="75" t="e">
        <f>H30*VLOOKUP($B30,DM_HHDV!$B$5:$K$1050,8,0)</f>
        <v>#N/A</v>
      </c>
      <c r="BG30" s="75" t="e">
        <f>H30*VLOOKUP($B30,DM_HHDV!$B$5:$K$1050,9,0)</f>
        <v>#N/A</v>
      </c>
      <c r="BH30" s="75" t="e">
        <f>H30*VLOOKUP($B30,DM_HHDV!$B$5:$K$1050,10,0)</f>
        <v>#N/A</v>
      </c>
      <c r="BI30" s="75" t="e">
        <f>I30*VLOOKUP($B30,DM_HHDV!$B$5:$K$1050,8,0)</f>
        <v>#N/A</v>
      </c>
      <c r="BJ30" s="75" t="e">
        <f>I30*VLOOKUP($B30,DM_HHDV!$B$5:$K$1050,9,0)</f>
        <v>#N/A</v>
      </c>
      <c r="BK30" s="75" t="e">
        <f>I30*VLOOKUP($B30,DM_HHDV!$B$5:$K$1050,10,0)</f>
        <v>#N/A</v>
      </c>
      <c r="BL30" s="75" t="e">
        <f>J30*VLOOKUP($B30,DM_HHDV!$B$5:$K$1050,8,0)</f>
        <v>#N/A</v>
      </c>
      <c r="BM30" s="75" t="e">
        <f>J30*VLOOKUP($B30,DM_HHDV!$B$5:$K$1050,9,0)</f>
        <v>#N/A</v>
      </c>
      <c r="BN30" s="75" t="e">
        <f>J30*VLOOKUP($B30,DM_HHDV!$B$5:$K$1050,10,0)</f>
        <v>#N/A</v>
      </c>
      <c r="BO30" s="75" t="e">
        <f>K30*VLOOKUP($B30,DM_HHDV!$B$5:$K$1050,8,0)</f>
        <v>#N/A</v>
      </c>
      <c r="BP30" s="75" t="e">
        <f>K30*VLOOKUP($B30,DM_HHDV!$B$5:$K$1050,9,0)</f>
        <v>#N/A</v>
      </c>
      <c r="BQ30" s="75" t="e">
        <f>K30*VLOOKUP($B30,DM_HHDV!$B$5:$K$1050,10,0)</f>
        <v>#N/A</v>
      </c>
      <c r="BR30" s="75" t="e">
        <f>L30*VLOOKUP($B30,DM_HHDV!$B$5:$K$1050,8,0)</f>
        <v>#N/A</v>
      </c>
      <c r="BS30" s="75" t="e">
        <f>L30*VLOOKUP($B30,DM_HHDV!$B$5:$K$1050,9,0)</f>
        <v>#N/A</v>
      </c>
      <c r="BT30" s="75" t="e">
        <f>L30*VLOOKUP($B30,DM_HHDV!$B$5:$K$1050,10,0)</f>
        <v>#N/A</v>
      </c>
      <c r="BU30" s="75" t="e">
        <f>M30*VLOOKUP($B30,DM_HHDV!$B$5:$K$1050,8,0)</f>
        <v>#N/A</v>
      </c>
      <c r="BV30" s="75" t="e">
        <f>M30*VLOOKUP($B30,DM_HHDV!$B$5:$K$1050,9,0)</f>
        <v>#N/A</v>
      </c>
      <c r="BW30" s="75" t="e">
        <f>M30*VLOOKUP($B30,DM_HHDV!$B$5:$K$1050,10,0)</f>
        <v>#N/A</v>
      </c>
      <c r="BX30" s="75" t="e">
        <f>N30*VLOOKUP($B30,DM_HHDV!$B$5:$K$1050,8,0)</f>
        <v>#N/A</v>
      </c>
      <c r="BY30" s="75" t="e">
        <f>N30*VLOOKUP($B30,DM_HHDV!$B$5:$K$1050,9,0)</f>
        <v>#N/A</v>
      </c>
      <c r="BZ30" s="75" t="e">
        <f>N30*VLOOKUP($B30,DM_HHDV!$B$5:$K$1050,10,0)</f>
        <v>#N/A</v>
      </c>
      <c r="CA30" s="75" t="e">
        <f>O30*VLOOKUP($B30,DM_HHDV!$B$5:$K$1050,8,0)</f>
        <v>#N/A</v>
      </c>
      <c r="CB30" s="75" t="e">
        <f>O30*VLOOKUP($B30,DM_HHDV!$B$5:$K$1050,9,0)</f>
        <v>#N/A</v>
      </c>
      <c r="CC30" s="75" t="e">
        <f>O30*VLOOKUP($B30,DM_HHDV!$B$5:$K$1050,10,0)</f>
        <v>#N/A</v>
      </c>
      <c r="CD30" s="75" t="e">
        <f>P30*VLOOKUP($B30,DM_HHDV!$B$5:$K$1050,8,0)</f>
        <v>#N/A</v>
      </c>
      <c r="CE30" s="75" t="e">
        <f>P30*VLOOKUP($B30,DM_HHDV!$B$5:$K$1050,9,0)</f>
        <v>#N/A</v>
      </c>
      <c r="CF30" s="75" t="e">
        <f>P30*VLOOKUP($B30,DM_HHDV!$B$5:$K$1050,10,0)</f>
        <v>#N/A</v>
      </c>
      <c r="CG30" s="75" t="e">
        <f>Q30*VLOOKUP($B30,DM_HHDV!$B$5:$K$1050,8,0)</f>
        <v>#N/A</v>
      </c>
      <c r="CH30" s="75" t="e">
        <f>Q30*VLOOKUP($B30,DM_HHDV!$B$5:$K$1050,9,0)</f>
        <v>#N/A</v>
      </c>
      <c r="CI30" s="75" t="e">
        <f>Q30*VLOOKUP($B30,DM_HHDV!$B$5:$K$1050,10,0)</f>
        <v>#N/A</v>
      </c>
      <c r="CJ30" s="75" t="e">
        <f>R30*VLOOKUP($B30,DM_HHDV!$B$5:$K$1050,8,0)</f>
        <v>#N/A</v>
      </c>
      <c r="CK30" s="75" t="e">
        <f>R30*VLOOKUP($B30,DM_HHDV!$B$5:$K$1050,9,0)</f>
        <v>#N/A</v>
      </c>
      <c r="CL30" s="75" t="e">
        <f>R30*VLOOKUP($B30,DM_HHDV!$B$5:$K$1050,10,0)</f>
        <v>#N/A</v>
      </c>
    </row>
    <row r="31" spans="1:90">
      <c r="A31" s="21">
        <f>DM_HHDV!A30</f>
        <v>0</v>
      </c>
      <c r="B31" s="22"/>
      <c r="C31" s="22"/>
      <c r="D31" s="62">
        <f>IFERROR(VLOOKUP(B31,DM_HHDV!$B$5:$E$1050,3,0),0)</f>
        <v>0</v>
      </c>
      <c r="E31" s="67">
        <f>IFERROR(VLOOKUP(B31,DM_HHDV!$B$5:$E$1050,4,0),0)</f>
        <v>0</v>
      </c>
      <c r="F31" s="74">
        <f t="shared" si="0"/>
        <v>0</v>
      </c>
      <c r="G31" s="23"/>
      <c r="H31" s="65"/>
      <c r="I31" s="65"/>
      <c r="J31" s="65"/>
      <c r="K31" s="65"/>
      <c r="L31" s="65"/>
      <c r="M31" s="65"/>
      <c r="N31" s="65"/>
      <c r="O31" s="65"/>
      <c r="P31" s="65"/>
      <c r="Q31" s="65"/>
      <c r="R31" s="65"/>
      <c r="S31" s="75" t="e">
        <f>G31*VLOOKUP($B31,DM_HHDV!$B$5:$H$1050,5,0)</f>
        <v>#N/A</v>
      </c>
      <c r="T31" s="75" t="e">
        <f>G31*VLOOKUP($B31,DM_HHDV!$B$5:$H$1050,6,0)</f>
        <v>#N/A</v>
      </c>
      <c r="U31" s="75" t="e">
        <f>G31*VLOOKUP($B31,DM_HHDV!$B$5:$H$1050,7,0)</f>
        <v>#N/A</v>
      </c>
      <c r="V31" s="75" t="e">
        <f>H31*VLOOKUP($B31,DM_HHDV!$B$5:$H$1050,5,0)</f>
        <v>#N/A</v>
      </c>
      <c r="W31" s="75" t="e">
        <f>H31*VLOOKUP($B31,DM_HHDV!$B$5:$H$1050,6,0)</f>
        <v>#N/A</v>
      </c>
      <c r="X31" s="75" t="e">
        <f>H31*VLOOKUP($B31,DM_HHDV!$B$5:$H$1050,7,0)</f>
        <v>#N/A</v>
      </c>
      <c r="Y31" s="75" t="e">
        <f>I31*VLOOKUP($B31,DM_HHDV!$B$5:$H$1050,5,0)</f>
        <v>#N/A</v>
      </c>
      <c r="Z31" s="75" t="e">
        <f>I31*VLOOKUP($B31,DM_HHDV!$B$5:$H$1050,6,0)</f>
        <v>#N/A</v>
      </c>
      <c r="AA31" s="75" t="e">
        <f>I31*VLOOKUP($B31,DM_HHDV!$B$5:$H$1050,7,0)</f>
        <v>#N/A</v>
      </c>
      <c r="AB31" s="75" t="e">
        <f>J31*VLOOKUP($B31,DM_HHDV!$B$5:$H$1050,5,0)</f>
        <v>#N/A</v>
      </c>
      <c r="AC31" s="75" t="e">
        <f>J31*VLOOKUP($B31,DM_HHDV!$B$5:$H$1050,6,0)</f>
        <v>#N/A</v>
      </c>
      <c r="AD31" s="75" t="e">
        <f>J31*VLOOKUP($B31,DM_HHDV!$B$5:$H$1050,7,0)</f>
        <v>#N/A</v>
      </c>
      <c r="AE31" s="75" t="e">
        <f>K31*VLOOKUP($B31,DM_HHDV!$B$5:$H$1050,5,0)</f>
        <v>#N/A</v>
      </c>
      <c r="AF31" s="75" t="e">
        <f>K31*VLOOKUP($B31,DM_HHDV!$B$5:$H$1050,6,0)</f>
        <v>#N/A</v>
      </c>
      <c r="AG31" s="75" t="e">
        <f>K31*VLOOKUP($B31,DM_HHDV!$B$5:$H$1050,7,0)</f>
        <v>#N/A</v>
      </c>
      <c r="AH31" s="75" t="e">
        <f>L31*VLOOKUP($B31,DM_HHDV!$B$5:$H$1050,5,0)</f>
        <v>#N/A</v>
      </c>
      <c r="AI31" s="75" t="e">
        <f>L31*VLOOKUP($B31,DM_HHDV!$B$5:$H$1050,6,0)</f>
        <v>#N/A</v>
      </c>
      <c r="AJ31" s="75" t="e">
        <f>L31*VLOOKUP($B31,DM_HHDV!$B$5:$H$1050,7,0)</f>
        <v>#N/A</v>
      </c>
      <c r="AK31" s="75" t="e">
        <f>M31*VLOOKUP($B31,DM_HHDV!$B$5:$H$1050,5,0)</f>
        <v>#N/A</v>
      </c>
      <c r="AL31" s="75" t="e">
        <f>M31*VLOOKUP($B31,DM_HHDV!$B$5:$H$1050,6,0)</f>
        <v>#N/A</v>
      </c>
      <c r="AM31" s="75" t="e">
        <f>M31*VLOOKUP($B31,DM_HHDV!$B$5:$H$1050,7,0)</f>
        <v>#N/A</v>
      </c>
      <c r="AN31" s="75" t="e">
        <f>N31*VLOOKUP($B31,DM_HHDV!$B$5:$H$1050,5,0)</f>
        <v>#N/A</v>
      </c>
      <c r="AO31" s="75" t="e">
        <f>N31*VLOOKUP($B31,DM_HHDV!$B$5:$H$1050,6,0)</f>
        <v>#N/A</v>
      </c>
      <c r="AP31" s="75" t="e">
        <f>N31*VLOOKUP($B31,DM_HHDV!$B$5:$H$1050,7,0)</f>
        <v>#N/A</v>
      </c>
      <c r="AQ31" s="75" t="e">
        <f>O31*VLOOKUP($B31,DM_HHDV!$B$5:$H$1050,5,0)</f>
        <v>#N/A</v>
      </c>
      <c r="AR31" s="75" t="e">
        <f>O31*VLOOKUP($B31,DM_HHDV!$B$5:$H$1050,6,0)</f>
        <v>#N/A</v>
      </c>
      <c r="AS31" s="75" t="e">
        <f>O31*VLOOKUP($B31,DM_HHDV!$B$5:$H$1050,7,0)</f>
        <v>#N/A</v>
      </c>
      <c r="AT31" s="75" t="e">
        <f>P31*VLOOKUP($B31,DM_HHDV!$B$5:$H$1050,5,0)</f>
        <v>#N/A</v>
      </c>
      <c r="AU31" s="75" t="e">
        <f>P31*VLOOKUP($B31,DM_HHDV!$B$5:$H$1050,6,0)</f>
        <v>#N/A</v>
      </c>
      <c r="AV31" s="75" t="e">
        <f>P31*VLOOKUP($B31,DM_HHDV!$B$5:$H$1050,7,0)</f>
        <v>#N/A</v>
      </c>
      <c r="AW31" s="75" t="e">
        <f>Q31*VLOOKUP($B31,DM_HHDV!$B$5:$H$1050,5,0)</f>
        <v>#N/A</v>
      </c>
      <c r="AX31" s="75" t="e">
        <f>Q31*VLOOKUP($B31,DM_HHDV!$B$5:$H$1050,6,0)</f>
        <v>#N/A</v>
      </c>
      <c r="AY31" s="75" t="e">
        <f>Q31*VLOOKUP($B31,DM_HHDV!$B$5:$H$1050,7,0)</f>
        <v>#N/A</v>
      </c>
      <c r="AZ31" s="75" t="e">
        <f>R31*VLOOKUP($B31,DM_HHDV!$B$5:$H$1050,5,0)</f>
        <v>#N/A</v>
      </c>
      <c r="BA31" s="75" t="e">
        <f>R31*VLOOKUP($B31,DM_HHDV!$B$5:$H$1050,6,0)</f>
        <v>#N/A</v>
      </c>
      <c r="BB31" s="75" t="e">
        <f>R31*VLOOKUP($B31,DM_HHDV!$B$5:$H$1050,7,0)</f>
        <v>#N/A</v>
      </c>
      <c r="BC31" s="75" t="e">
        <f>G31*VLOOKUP($B31,DM_HHDV!$B$5:$K$1050,8,0)</f>
        <v>#N/A</v>
      </c>
      <c r="BD31" s="75" t="e">
        <f>G31*VLOOKUP($B31,DM_HHDV!$B$5:$K$1050,9,0)</f>
        <v>#N/A</v>
      </c>
      <c r="BE31" s="75" t="e">
        <f>G31*VLOOKUP($B31,DM_HHDV!$B$5:$K$1050,10,0)</f>
        <v>#N/A</v>
      </c>
      <c r="BF31" s="75" t="e">
        <f>H31*VLOOKUP($B31,DM_HHDV!$B$5:$K$1050,8,0)</f>
        <v>#N/A</v>
      </c>
      <c r="BG31" s="75" t="e">
        <f>H31*VLOOKUP($B31,DM_HHDV!$B$5:$K$1050,9,0)</f>
        <v>#N/A</v>
      </c>
      <c r="BH31" s="75" t="e">
        <f>H31*VLOOKUP($B31,DM_HHDV!$B$5:$K$1050,10,0)</f>
        <v>#N/A</v>
      </c>
      <c r="BI31" s="75" t="e">
        <f>I31*VLOOKUP($B31,DM_HHDV!$B$5:$K$1050,8,0)</f>
        <v>#N/A</v>
      </c>
      <c r="BJ31" s="75" t="e">
        <f>I31*VLOOKUP($B31,DM_HHDV!$B$5:$K$1050,9,0)</f>
        <v>#N/A</v>
      </c>
      <c r="BK31" s="75" t="e">
        <f>I31*VLOOKUP($B31,DM_HHDV!$B$5:$K$1050,10,0)</f>
        <v>#N/A</v>
      </c>
      <c r="BL31" s="75" t="e">
        <f>J31*VLOOKUP($B31,DM_HHDV!$B$5:$K$1050,8,0)</f>
        <v>#N/A</v>
      </c>
      <c r="BM31" s="75" t="e">
        <f>J31*VLOOKUP($B31,DM_HHDV!$B$5:$K$1050,9,0)</f>
        <v>#N/A</v>
      </c>
      <c r="BN31" s="75" t="e">
        <f>J31*VLOOKUP($B31,DM_HHDV!$B$5:$K$1050,10,0)</f>
        <v>#N/A</v>
      </c>
      <c r="BO31" s="75" t="e">
        <f>K31*VLOOKUP($B31,DM_HHDV!$B$5:$K$1050,8,0)</f>
        <v>#N/A</v>
      </c>
      <c r="BP31" s="75" t="e">
        <f>K31*VLOOKUP($B31,DM_HHDV!$B$5:$K$1050,9,0)</f>
        <v>#N/A</v>
      </c>
      <c r="BQ31" s="75" t="e">
        <f>K31*VLOOKUP($B31,DM_HHDV!$B$5:$K$1050,10,0)</f>
        <v>#N/A</v>
      </c>
      <c r="BR31" s="75" t="e">
        <f>L31*VLOOKUP($B31,DM_HHDV!$B$5:$K$1050,8,0)</f>
        <v>#N/A</v>
      </c>
      <c r="BS31" s="75" t="e">
        <f>L31*VLOOKUP($B31,DM_HHDV!$B$5:$K$1050,9,0)</f>
        <v>#N/A</v>
      </c>
      <c r="BT31" s="75" t="e">
        <f>L31*VLOOKUP($B31,DM_HHDV!$B$5:$K$1050,10,0)</f>
        <v>#N/A</v>
      </c>
      <c r="BU31" s="75" t="e">
        <f>M31*VLOOKUP($B31,DM_HHDV!$B$5:$K$1050,8,0)</f>
        <v>#N/A</v>
      </c>
      <c r="BV31" s="75" t="e">
        <f>M31*VLOOKUP($B31,DM_HHDV!$B$5:$K$1050,9,0)</f>
        <v>#N/A</v>
      </c>
      <c r="BW31" s="75" t="e">
        <f>M31*VLOOKUP($B31,DM_HHDV!$B$5:$K$1050,10,0)</f>
        <v>#N/A</v>
      </c>
      <c r="BX31" s="75" t="e">
        <f>N31*VLOOKUP($B31,DM_HHDV!$B$5:$K$1050,8,0)</f>
        <v>#N/A</v>
      </c>
      <c r="BY31" s="75" t="e">
        <f>N31*VLOOKUP($B31,DM_HHDV!$B$5:$K$1050,9,0)</f>
        <v>#N/A</v>
      </c>
      <c r="BZ31" s="75" t="e">
        <f>N31*VLOOKUP($B31,DM_HHDV!$B$5:$K$1050,10,0)</f>
        <v>#N/A</v>
      </c>
      <c r="CA31" s="75" t="e">
        <f>O31*VLOOKUP($B31,DM_HHDV!$B$5:$K$1050,8,0)</f>
        <v>#N/A</v>
      </c>
      <c r="CB31" s="75" t="e">
        <f>O31*VLOOKUP($B31,DM_HHDV!$B$5:$K$1050,9,0)</f>
        <v>#N/A</v>
      </c>
      <c r="CC31" s="75" t="e">
        <f>O31*VLOOKUP($B31,DM_HHDV!$B$5:$K$1050,10,0)</f>
        <v>#N/A</v>
      </c>
      <c r="CD31" s="75" t="e">
        <f>P31*VLOOKUP($B31,DM_HHDV!$B$5:$K$1050,8,0)</f>
        <v>#N/A</v>
      </c>
      <c r="CE31" s="75" t="e">
        <f>P31*VLOOKUP($B31,DM_HHDV!$B$5:$K$1050,9,0)</f>
        <v>#N/A</v>
      </c>
      <c r="CF31" s="75" t="e">
        <f>P31*VLOOKUP($B31,DM_HHDV!$B$5:$K$1050,10,0)</f>
        <v>#N/A</v>
      </c>
      <c r="CG31" s="75" t="e">
        <f>Q31*VLOOKUP($B31,DM_HHDV!$B$5:$K$1050,8,0)</f>
        <v>#N/A</v>
      </c>
      <c r="CH31" s="75" t="e">
        <f>Q31*VLOOKUP($B31,DM_HHDV!$B$5:$K$1050,9,0)</f>
        <v>#N/A</v>
      </c>
      <c r="CI31" s="75" t="e">
        <f>Q31*VLOOKUP($B31,DM_HHDV!$B$5:$K$1050,10,0)</f>
        <v>#N/A</v>
      </c>
      <c r="CJ31" s="75" t="e">
        <f>R31*VLOOKUP($B31,DM_HHDV!$B$5:$K$1050,8,0)</f>
        <v>#N/A</v>
      </c>
      <c r="CK31" s="75" t="e">
        <f>R31*VLOOKUP($B31,DM_HHDV!$B$5:$K$1050,9,0)</f>
        <v>#N/A</v>
      </c>
      <c r="CL31" s="75" t="e">
        <f>R31*VLOOKUP($B31,DM_HHDV!$B$5:$K$1050,10,0)</f>
        <v>#N/A</v>
      </c>
    </row>
    <row r="32" spans="1:90">
      <c r="A32" s="21">
        <f>DM_HHDV!A31</f>
        <v>0</v>
      </c>
      <c r="B32" s="22"/>
      <c r="C32" s="22"/>
      <c r="D32" s="62">
        <f>IFERROR(VLOOKUP(B32,DM_HHDV!$B$5:$E$1050,3,0),0)</f>
        <v>0</v>
      </c>
      <c r="E32" s="67">
        <f>IFERROR(VLOOKUP(B32,DM_HHDV!$B$5:$E$1050,4,0),0)</f>
        <v>0</v>
      </c>
      <c r="F32" s="74">
        <f t="shared" si="0"/>
        <v>0</v>
      </c>
      <c r="G32" s="23"/>
      <c r="H32" s="65"/>
      <c r="I32" s="65"/>
      <c r="J32" s="65"/>
      <c r="K32" s="65"/>
      <c r="L32" s="65"/>
      <c r="M32" s="65"/>
      <c r="N32" s="65"/>
      <c r="O32" s="65"/>
      <c r="P32" s="65"/>
      <c r="Q32" s="65"/>
      <c r="R32" s="65"/>
      <c r="S32" s="75" t="e">
        <f>G32*VLOOKUP($B32,DM_HHDV!$B$5:$H$1050,5,0)</f>
        <v>#N/A</v>
      </c>
      <c r="T32" s="75" t="e">
        <f>G32*VLOOKUP($B32,DM_HHDV!$B$5:$H$1050,6,0)</f>
        <v>#N/A</v>
      </c>
      <c r="U32" s="75" t="e">
        <f>G32*VLOOKUP($B32,DM_HHDV!$B$5:$H$1050,7,0)</f>
        <v>#N/A</v>
      </c>
      <c r="V32" s="75" t="e">
        <f>H32*VLOOKUP($B32,DM_HHDV!$B$5:$H$1050,5,0)</f>
        <v>#N/A</v>
      </c>
      <c r="W32" s="75" t="e">
        <f>H32*VLOOKUP($B32,DM_HHDV!$B$5:$H$1050,6,0)</f>
        <v>#N/A</v>
      </c>
      <c r="X32" s="75" t="e">
        <f>H32*VLOOKUP($B32,DM_HHDV!$B$5:$H$1050,7,0)</f>
        <v>#N/A</v>
      </c>
      <c r="Y32" s="75" t="e">
        <f>I32*VLOOKUP($B32,DM_HHDV!$B$5:$H$1050,5,0)</f>
        <v>#N/A</v>
      </c>
      <c r="Z32" s="75" t="e">
        <f>I32*VLOOKUP($B32,DM_HHDV!$B$5:$H$1050,6,0)</f>
        <v>#N/A</v>
      </c>
      <c r="AA32" s="75" t="e">
        <f>I32*VLOOKUP($B32,DM_HHDV!$B$5:$H$1050,7,0)</f>
        <v>#N/A</v>
      </c>
      <c r="AB32" s="75" t="e">
        <f>J32*VLOOKUP($B32,DM_HHDV!$B$5:$H$1050,5,0)</f>
        <v>#N/A</v>
      </c>
      <c r="AC32" s="75" t="e">
        <f>J32*VLOOKUP($B32,DM_HHDV!$B$5:$H$1050,6,0)</f>
        <v>#N/A</v>
      </c>
      <c r="AD32" s="75" t="e">
        <f>J32*VLOOKUP($B32,DM_HHDV!$B$5:$H$1050,7,0)</f>
        <v>#N/A</v>
      </c>
      <c r="AE32" s="75" t="e">
        <f>K32*VLOOKUP($B32,DM_HHDV!$B$5:$H$1050,5,0)</f>
        <v>#N/A</v>
      </c>
      <c r="AF32" s="75" t="e">
        <f>K32*VLOOKUP($B32,DM_HHDV!$B$5:$H$1050,6,0)</f>
        <v>#N/A</v>
      </c>
      <c r="AG32" s="75" t="e">
        <f>K32*VLOOKUP($B32,DM_HHDV!$B$5:$H$1050,7,0)</f>
        <v>#N/A</v>
      </c>
      <c r="AH32" s="75" t="e">
        <f>L32*VLOOKUP($B32,DM_HHDV!$B$5:$H$1050,5,0)</f>
        <v>#N/A</v>
      </c>
      <c r="AI32" s="75" t="e">
        <f>L32*VLOOKUP($B32,DM_HHDV!$B$5:$H$1050,6,0)</f>
        <v>#N/A</v>
      </c>
      <c r="AJ32" s="75" t="e">
        <f>L32*VLOOKUP($B32,DM_HHDV!$B$5:$H$1050,7,0)</f>
        <v>#N/A</v>
      </c>
      <c r="AK32" s="75" t="e">
        <f>M32*VLOOKUP($B32,DM_HHDV!$B$5:$H$1050,5,0)</f>
        <v>#N/A</v>
      </c>
      <c r="AL32" s="75" t="e">
        <f>M32*VLOOKUP($B32,DM_HHDV!$B$5:$H$1050,6,0)</f>
        <v>#N/A</v>
      </c>
      <c r="AM32" s="75" t="e">
        <f>M32*VLOOKUP($B32,DM_HHDV!$B$5:$H$1050,7,0)</f>
        <v>#N/A</v>
      </c>
      <c r="AN32" s="75" t="e">
        <f>N32*VLOOKUP($B32,DM_HHDV!$B$5:$H$1050,5,0)</f>
        <v>#N/A</v>
      </c>
      <c r="AO32" s="75" t="e">
        <f>N32*VLOOKUP($B32,DM_HHDV!$B$5:$H$1050,6,0)</f>
        <v>#N/A</v>
      </c>
      <c r="AP32" s="75" t="e">
        <f>N32*VLOOKUP($B32,DM_HHDV!$B$5:$H$1050,7,0)</f>
        <v>#N/A</v>
      </c>
      <c r="AQ32" s="75" t="e">
        <f>O32*VLOOKUP($B32,DM_HHDV!$B$5:$H$1050,5,0)</f>
        <v>#N/A</v>
      </c>
      <c r="AR32" s="75" t="e">
        <f>O32*VLOOKUP($B32,DM_HHDV!$B$5:$H$1050,6,0)</f>
        <v>#N/A</v>
      </c>
      <c r="AS32" s="75" t="e">
        <f>O32*VLOOKUP($B32,DM_HHDV!$B$5:$H$1050,7,0)</f>
        <v>#N/A</v>
      </c>
      <c r="AT32" s="75" t="e">
        <f>P32*VLOOKUP($B32,DM_HHDV!$B$5:$H$1050,5,0)</f>
        <v>#N/A</v>
      </c>
      <c r="AU32" s="75" t="e">
        <f>P32*VLOOKUP($B32,DM_HHDV!$B$5:$H$1050,6,0)</f>
        <v>#N/A</v>
      </c>
      <c r="AV32" s="75" t="e">
        <f>P32*VLOOKUP($B32,DM_HHDV!$B$5:$H$1050,7,0)</f>
        <v>#N/A</v>
      </c>
      <c r="AW32" s="75" t="e">
        <f>Q32*VLOOKUP($B32,DM_HHDV!$B$5:$H$1050,5,0)</f>
        <v>#N/A</v>
      </c>
      <c r="AX32" s="75" t="e">
        <f>Q32*VLOOKUP($B32,DM_HHDV!$B$5:$H$1050,6,0)</f>
        <v>#N/A</v>
      </c>
      <c r="AY32" s="75" t="e">
        <f>Q32*VLOOKUP($B32,DM_HHDV!$B$5:$H$1050,7,0)</f>
        <v>#N/A</v>
      </c>
      <c r="AZ32" s="75" t="e">
        <f>R32*VLOOKUP($B32,DM_HHDV!$B$5:$H$1050,5,0)</f>
        <v>#N/A</v>
      </c>
      <c r="BA32" s="75" t="e">
        <f>R32*VLOOKUP($B32,DM_HHDV!$B$5:$H$1050,6,0)</f>
        <v>#N/A</v>
      </c>
      <c r="BB32" s="75" t="e">
        <f>R32*VLOOKUP($B32,DM_HHDV!$B$5:$H$1050,7,0)</f>
        <v>#N/A</v>
      </c>
      <c r="BC32" s="75" t="e">
        <f>G32*VLOOKUP($B32,DM_HHDV!$B$5:$K$1050,8,0)</f>
        <v>#N/A</v>
      </c>
      <c r="BD32" s="75" t="e">
        <f>G32*VLOOKUP($B32,DM_HHDV!$B$5:$K$1050,9,0)</f>
        <v>#N/A</v>
      </c>
      <c r="BE32" s="75" t="e">
        <f>G32*VLOOKUP($B32,DM_HHDV!$B$5:$K$1050,10,0)</f>
        <v>#N/A</v>
      </c>
      <c r="BF32" s="75" t="e">
        <f>H32*VLOOKUP($B32,DM_HHDV!$B$5:$K$1050,8,0)</f>
        <v>#N/A</v>
      </c>
      <c r="BG32" s="75" t="e">
        <f>H32*VLOOKUP($B32,DM_HHDV!$B$5:$K$1050,9,0)</f>
        <v>#N/A</v>
      </c>
      <c r="BH32" s="75" t="e">
        <f>H32*VLOOKUP($B32,DM_HHDV!$B$5:$K$1050,10,0)</f>
        <v>#N/A</v>
      </c>
      <c r="BI32" s="75" t="e">
        <f>I32*VLOOKUP($B32,DM_HHDV!$B$5:$K$1050,8,0)</f>
        <v>#N/A</v>
      </c>
      <c r="BJ32" s="75" t="e">
        <f>I32*VLOOKUP($B32,DM_HHDV!$B$5:$K$1050,9,0)</f>
        <v>#N/A</v>
      </c>
      <c r="BK32" s="75" t="e">
        <f>I32*VLOOKUP($B32,DM_HHDV!$B$5:$K$1050,10,0)</f>
        <v>#N/A</v>
      </c>
      <c r="BL32" s="75" t="e">
        <f>J32*VLOOKUP($B32,DM_HHDV!$B$5:$K$1050,8,0)</f>
        <v>#N/A</v>
      </c>
      <c r="BM32" s="75" t="e">
        <f>J32*VLOOKUP($B32,DM_HHDV!$B$5:$K$1050,9,0)</f>
        <v>#N/A</v>
      </c>
      <c r="BN32" s="75" t="e">
        <f>J32*VLOOKUP($B32,DM_HHDV!$B$5:$K$1050,10,0)</f>
        <v>#N/A</v>
      </c>
      <c r="BO32" s="75" t="e">
        <f>K32*VLOOKUP($B32,DM_HHDV!$B$5:$K$1050,8,0)</f>
        <v>#N/A</v>
      </c>
      <c r="BP32" s="75" t="e">
        <f>K32*VLOOKUP($B32,DM_HHDV!$B$5:$K$1050,9,0)</f>
        <v>#N/A</v>
      </c>
      <c r="BQ32" s="75" t="e">
        <f>K32*VLOOKUP($B32,DM_HHDV!$B$5:$K$1050,10,0)</f>
        <v>#N/A</v>
      </c>
      <c r="BR32" s="75" t="e">
        <f>L32*VLOOKUP($B32,DM_HHDV!$B$5:$K$1050,8,0)</f>
        <v>#N/A</v>
      </c>
      <c r="BS32" s="75" t="e">
        <f>L32*VLOOKUP($B32,DM_HHDV!$B$5:$K$1050,9,0)</f>
        <v>#N/A</v>
      </c>
      <c r="BT32" s="75" t="e">
        <f>L32*VLOOKUP($B32,DM_HHDV!$B$5:$K$1050,10,0)</f>
        <v>#N/A</v>
      </c>
      <c r="BU32" s="75" t="e">
        <f>M32*VLOOKUP($B32,DM_HHDV!$B$5:$K$1050,8,0)</f>
        <v>#N/A</v>
      </c>
      <c r="BV32" s="75" t="e">
        <f>M32*VLOOKUP($B32,DM_HHDV!$B$5:$K$1050,9,0)</f>
        <v>#N/A</v>
      </c>
      <c r="BW32" s="75" t="e">
        <f>M32*VLOOKUP($B32,DM_HHDV!$B$5:$K$1050,10,0)</f>
        <v>#N/A</v>
      </c>
      <c r="BX32" s="75" t="e">
        <f>N32*VLOOKUP($B32,DM_HHDV!$B$5:$K$1050,8,0)</f>
        <v>#N/A</v>
      </c>
      <c r="BY32" s="75" t="e">
        <f>N32*VLOOKUP($B32,DM_HHDV!$B$5:$K$1050,9,0)</f>
        <v>#N/A</v>
      </c>
      <c r="BZ32" s="75" t="e">
        <f>N32*VLOOKUP($B32,DM_HHDV!$B$5:$K$1050,10,0)</f>
        <v>#N/A</v>
      </c>
      <c r="CA32" s="75" t="e">
        <f>O32*VLOOKUP($B32,DM_HHDV!$B$5:$K$1050,8,0)</f>
        <v>#N/A</v>
      </c>
      <c r="CB32" s="75" t="e">
        <f>O32*VLOOKUP($B32,DM_HHDV!$B$5:$K$1050,9,0)</f>
        <v>#N/A</v>
      </c>
      <c r="CC32" s="75" t="e">
        <f>O32*VLOOKUP($B32,DM_HHDV!$B$5:$K$1050,10,0)</f>
        <v>#N/A</v>
      </c>
      <c r="CD32" s="75" t="e">
        <f>P32*VLOOKUP($B32,DM_HHDV!$B$5:$K$1050,8,0)</f>
        <v>#N/A</v>
      </c>
      <c r="CE32" s="75" t="e">
        <f>P32*VLOOKUP($B32,DM_HHDV!$B$5:$K$1050,9,0)</f>
        <v>#N/A</v>
      </c>
      <c r="CF32" s="75" t="e">
        <f>P32*VLOOKUP($B32,DM_HHDV!$B$5:$K$1050,10,0)</f>
        <v>#N/A</v>
      </c>
      <c r="CG32" s="75" t="e">
        <f>Q32*VLOOKUP($B32,DM_HHDV!$B$5:$K$1050,8,0)</f>
        <v>#N/A</v>
      </c>
      <c r="CH32" s="75" t="e">
        <f>Q32*VLOOKUP($B32,DM_HHDV!$B$5:$K$1050,9,0)</f>
        <v>#N/A</v>
      </c>
      <c r="CI32" s="75" t="e">
        <f>Q32*VLOOKUP($B32,DM_HHDV!$B$5:$K$1050,10,0)</f>
        <v>#N/A</v>
      </c>
      <c r="CJ32" s="75" t="e">
        <f>R32*VLOOKUP($B32,DM_HHDV!$B$5:$K$1050,8,0)</f>
        <v>#N/A</v>
      </c>
      <c r="CK32" s="75" t="e">
        <f>R32*VLOOKUP($B32,DM_HHDV!$B$5:$K$1050,9,0)</f>
        <v>#N/A</v>
      </c>
      <c r="CL32" s="75" t="e">
        <f>R32*VLOOKUP($B32,DM_HHDV!$B$5:$K$1050,10,0)</f>
        <v>#N/A</v>
      </c>
    </row>
    <row r="33" spans="1:90">
      <c r="A33" s="21">
        <f>DM_HHDV!A32</f>
        <v>0</v>
      </c>
      <c r="B33" s="22"/>
      <c r="C33" s="22"/>
      <c r="D33" s="62">
        <f>IFERROR(VLOOKUP(B33,DM_HHDV!$B$5:$E$1050,3,0),0)</f>
        <v>0</v>
      </c>
      <c r="E33" s="67">
        <f>IFERROR(VLOOKUP(B33,DM_HHDV!$B$5:$E$1050,4,0),0)</f>
        <v>0</v>
      </c>
      <c r="F33" s="74">
        <f t="shared" si="0"/>
        <v>0</v>
      </c>
      <c r="G33" s="23"/>
      <c r="H33" s="65"/>
      <c r="I33" s="65"/>
      <c r="J33" s="65"/>
      <c r="K33" s="65"/>
      <c r="L33" s="65"/>
      <c r="M33" s="65"/>
      <c r="N33" s="65"/>
      <c r="O33" s="65"/>
      <c r="P33" s="65"/>
      <c r="Q33" s="65"/>
      <c r="R33" s="65"/>
      <c r="S33" s="75" t="e">
        <f>G33*VLOOKUP($B33,DM_HHDV!$B$5:$H$1050,5,0)</f>
        <v>#N/A</v>
      </c>
      <c r="T33" s="75" t="e">
        <f>G33*VLOOKUP($B33,DM_HHDV!$B$5:$H$1050,6,0)</f>
        <v>#N/A</v>
      </c>
      <c r="U33" s="75" t="e">
        <f>G33*VLOOKUP($B33,DM_HHDV!$B$5:$H$1050,7,0)</f>
        <v>#N/A</v>
      </c>
      <c r="V33" s="75" t="e">
        <f>H33*VLOOKUP($B33,DM_HHDV!$B$5:$H$1050,5,0)</f>
        <v>#N/A</v>
      </c>
      <c r="W33" s="75" t="e">
        <f>H33*VLOOKUP($B33,DM_HHDV!$B$5:$H$1050,6,0)</f>
        <v>#N/A</v>
      </c>
      <c r="X33" s="75" t="e">
        <f>H33*VLOOKUP($B33,DM_HHDV!$B$5:$H$1050,7,0)</f>
        <v>#N/A</v>
      </c>
      <c r="Y33" s="75" t="e">
        <f>I33*VLOOKUP($B33,DM_HHDV!$B$5:$H$1050,5,0)</f>
        <v>#N/A</v>
      </c>
      <c r="Z33" s="75" t="e">
        <f>I33*VLOOKUP($B33,DM_HHDV!$B$5:$H$1050,6,0)</f>
        <v>#N/A</v>
      </c>
      <c r="AA33" s="75" t="e">
        <f>I33*VLOOKUP($B33,DM_HHDV!$B$5:$H$1050,7,0)</f>
        <v>#N/A</v>
      </c>
      <c r="AB33" s="75" t="e">
        <f>J33*VLOOKUP($B33,DM_HHDV!$B$5:$H$1050,5,0)</f>
        <v>#N/A</v>
      </c>
      <c r="AC33" s="75" t="e">
        <f>J33*VLOOKUP($B33,DM_HHDV!$B$5:$H$1050,6,0)</f>
        <v>#N/A</v>
      </c>
      <c r="AD33" s="75" t="e">
        <f>J33*VLOOKUP($B33,DM_HHDV!$B$5:$H$1050,7,0)</f>
        <v>#N/A</v>
      </c>
      <c r="AE33" s="75" t="e">
        <f>K33*VLOOKUP($B33,DM_HHDV!$B$5:$H$1050,5,0)</f>
        <v>#N/A</v>
      </c>
      <c r="AF33" s="75" t="e">
        <f>K33*VLOOKUP($B33,DM_HHDV!$B$5:$H$1050,6,0)</f>
        <v>#N/A</v>
      </c>
      <c r="AG33" s="75" t="e">
        <f>K33*VLOOKUP($B33,DM_HHDV!$B$5:$H$1050,7,0)</f>
        <v>#N/A</v>
      </c>
      <c r="AH33" s="75" t="e">
        <f>L33*VLOOKUP($B33,DM_HHDV!$B$5:$H$1050,5,0)</f>
        <v>#N/A</v>
      </c>
      <c r="AI33" s="75" t="e">
        <f>L33*VLOOKUP($B33,DM_HHDV!$B$5:$H$1050,6,0)</f>
        <v>#N/A</v>
      </c>
      <c r="AJ33" s="75" t="e">
        <f>L33*VLOOKUP($B33,DM_HHDV!$B$5:$H$1050,7,0)</f>
        <v>#N/A</v>
      </c>
      <c r="AK33" s="75" t="e">
        <f>M33*VLOOKUP($B33,DM_HHDV!$B$5:$H$1050,5,0)</f>
        <v>#N/A</v>
      </c>
      <c r="AL33" s="75" t="e">
        <f>M33*VLOOKUP($B33,DM_HHDV!$B$5:$H$1050,6,0)</f>
        <v>#N/A</v>
      </c>
      <c r="AM33" s="75" t="e">
        <f>M33*VLOOKUP($B33,DM_HHDV!$B$5:$H$1050,7,0)</f>
        <v>#N/A</v>
      </c>
      <c r="AN33" s="75" t="e">
        <f>N33*VLOOKUP($B33,DM_HHDV!$B$5:$H$1050,5,0)</f>
        <v>#N/A</v>
      </c>
      <c r="AO33" s="75" t="e">
        <f>N33*VLOOKUP($B33,DM_HHDV!$B$5:$H$1050,6,0)</f>
        <v>#N/A</v>
      </c>
      <c r="AP33" s="75" t="e">
        <f>N33*VLOOKUP($B33,DM_HHDV!$B$5:$H$1050,7,0)</f>
        <v>#N/A</v>
      </c>
      <c r="AQ33" s="75" t="e">
        <f>O33*VLOOKUP($B33,DM_HHDV!$B$5:$H$1050,5,0)</f>
        <v>#N/A</v>
      </c>
      <c r="AR33" s="75" t="e">
        <f>O33*VLOOKUP($B33,DM_HHDV!$B$5:$H$1050,6,0)</f>
        <v>#N/A</v>
      </c>
      <c r="AS33" s="75" t="e">
        <f>O33*VLOOKUP($B33,DM_HHDV!$B$5:$H$1050,7,0)</f>
        <v>#N/A</v>
      </c>
      <c r="AT33" s="75" t="e">
        <f>P33*VLOOKUP($B33,DM_HHDV!$B$5:$H$1050,5,0)</f>
        <v>#N/A</v>
      </c>
      <c r="AU33" s="75" t="e">
        <f>P33*VLOOKUP($B33,DM_HHDV!$B$5:$H$1050,6,0)</f>
        <v>#N/A</v>
      </c>
      <c r="AV33" s="75" t="e">
        <f>P33*VLOOKUP($B33,DM_HHDV!$B$5:$H$1050,7,0)</f>
        <v>#N/A</v>
      </c>
      <c r="AW33" s="75" t="e">
        <f>Q33*VLOOKUP($B33,DM_HHDV!$B$5:$H$1050,5,0)</f>
        <v>#N/A</v>
      </c>
      <c r="AX33" s="75" t="e">
        <f>Q33*VLOOKUP($B33,DM_HHDV!$B$5:$H$1050,6,0)</f>
        <v>#N/A</v>
      </c>
      <c r="AY33" s="75" t="e">
        <f>Q33*VLOOKUP($B33,DM_HHDV!$B$5:$H$1050,7,0)</f>
        <v>#N/A</v>
      </c>
      <c r="AZ33" s="75" t="e">
        <f>R33*VLOOKUP($B33,DM_HHDV!$B$5:$H$1050,5,0)</f>
        <v>#N/A</v>
      </c>
      <c r="BA33" s="75" t="e">
        <f>R33*VLOOKUP($B33,DM_HHDV!$B$5:$H$1050,6,0)</f>
        <v>#N/A</v>
      </c>
      <c r="BB33" s="75" t="e">
        <f>R33*VLOOKUP($B33,DM_HHDV!$B$5:$H$1050,7,0)</f>
        <v>#N/A</v>
      </c>
      <c r="BC33" s="75" t="e">
        <f>G33*VLOOKUP($B33,DM_HHDV!$B$5:$K$1050,8,0)</f>
        <v>#N/A</v>
      </c>
      <c r="BD33" s="75" t="e">
        <f>G33*VLOOKUP($B33,DM_HHDV!$B$5:$K$1050,9,0)</f>
        <v>#N/A</v>
      </c>
      <c r="BE33" s="75" t="e">
        <f>G33*VLOOKUP($B33,DM_HHDV!$B$5:$K$1050,10,0)</f>
        <v>#N/A</v>
      </c>
      <c r="BF33" s="75" t="e">
        <f>H33*VLOOKUP($B33,DM_HHDV!$B$5:$K$1050,8,0)</f>
        <v>#N/A</v>
      </c>
      <c r="BG33" s="75" t="e">
        <f>H33*VLOOKUP($B33,DM_HHDV!$B$5:$K$1050,9,0)</f>
        <v>#N/A</v>
      </c>
      <c r="BH33" s="75" t="e">
        <f>H33*VLOOKUP($B33,DM_HHDV!$B$5:$K$1050,10,0)</f>
        <v>#N/A</v>
      </c>
      <c r="BI33" s="75" t="e">
        <f>I33*VLOOKUP($B33,DM_HHDV!$B$5:$K$1050,8,0)</f>
        <v>#N/A</v>
      </c>
      <c r="BJ33" s="75" t="e">
        <f>I33*VLOOKUP($B33,DM_HHDV!$B$5:$K$1050,9,0)</f>
        <v>#N/A</v>
      </c>
      <c r="BK33" s="75" t="e">
        <f>I33*VLOOKUP($B33,DM_HHDV!$B$5:$K$1050,10,0)</f>
        <v>#N/A</v>
      </c>
      <c r="BL33" s="75" t="e">
        <f>J33*VLOOKUP($B33,DM_HHDV!$B$5:$K$1050,8,0)</f>
        <v>#N/A</v>
      </c>
      <c r="BM33" s="75" t="e">
        <f>J33*VLOOKUP($B33,DM_HHDV!$B$5:$K$1050,9,0)</f>
        <v>#N/A</v>
      </c>
      <c r="BN33" s="75" t="e">
        <f>J33*VLOOKUP($B33,DM_HHDV!$B$5:$K$1050,10,0)</f>
        <v>#N/A</v>
      </c>
      <c r="BO33" s="75" t="e">
        <f>K33*VLOOKUP($B33,DM_HHDV!$B$5:$K$1050,8,0)</f>
        <v>#N/A</v>
      </c>
      <c r="BP33" s="75" t="e">
        <f>K33*VLOOKUP($B33,DM_HHDV!$B$5:$K$1050,9,0)</f>
        <v>#N/A</v>
      </c>
      <c r="BQ33" s="75" t="e">
        <f>K33*VLOOKUP($B33,DM_HHDV!$B$5:$K$1050,10,0)</f>
        <v>#N/A</v>
      </c>
      <c r="BR33" s="75" t="e">
        <f>L33*VLOOKUP($B33,DM_HHDV!$B$5:$K$1050,8,0)</f>
        <v>#N/A</v>
      </c>
      <c r="BS33" s="75" t="e">
        <f>L33*VLOOKUP($B33,DM_HHDV!$B$5:$K$1050,9,0)</f>
        <v>#N/A</v>
      </c>
      <c r="BT33" s="75" t="e">
        <f>L33*VLOOKUP($B33,DM_HHDV!$B$5:$K$1050,10,0)</f>
        <v>#N/A</v>
      </c>
      <c r="BU33" s="75" t="e">
        <f>M33*VLOOKUP($B33,DM_HHDV!$B$5:$K$1050,8,0)</f>
        <v>#N/A</v>
      </c>
      <c r="BV33" s="75" t="e">
        <f>M33*VLOOKUP($B33,DM_HHDV!$B$5:$K$1050,9,0)</f>
        <v>#N/A</v>
      </c>
      <c r="BW33" s="75" t="e">
        <f>M33*VLOOKUP($B33,DM_HHDV!$B$5:$K$1050,10,0)</f>
        <v>#N/A</v>
      </c>
      <c r="BX33" s="75" t="e">
        <f>N33*VLOOKUP($B33,DM_HHDV!$B$5:$K$1050,8,0)</f>
        <v>#N/A</v>
      </c>
      <c r="BY33" s="75" t="e">
        <f>N33*VLOOKUP($B33,DM_HHDV!$B$5:$K$1050,9,0)</f>
        <v>#N/A</v>
      </c>
      <c r="BZ33" s="75" t="e">
        <f>N33*VLOOKUP($B33,DM_HHDV!$B$5:$K$1050,10,0)</f>
        <v>#N/A</v>
      </c>
      <c r="CA33" s="75" t="e">
        <f>O33*VLOOKUP($B33,DM_HHDV!$B$5:$K$1050,8,0)</f>
        <v>#N/A</v>
      </c>
      <c r="CB33" s="75" t="e">
        <f>O33*VLOOKUP($B33,DM_HHDV!$B$5:$K$1050,9,0)</f>
        <v>#N/A</v>
      </c>
      <c r="CC33" s="75" t="e">
        <f>O33*VLOOKUP($B33,DM_HHDV!$B$5:$K$1050,10,0)</f>
        <v>#N/A</v>
      </c>
      <c r="CD33" s="75" t="e">
        <f>P33*VLOOKUP($B33,DM_HHDV!$B$5:$K$1050,8,0)</f>
        <v>#N/A</v>
      </c>
      <c r="CE33" s="75" t="e">
        <f>P33*VLOOKUP($B33,DM_HHDV!$B$5:$K$1050,9,0)</f>
        <v>#N/A</v>
      </c>
      <c r="CF33" s="75" t="e">
        <f>P33*VLOOKUP($B33,DM_HHDV!$B$5:$K$1050,10,0)</f>
        <v>#N/A</v>
      </c>
      <c r="CG33" s="75" t="e">
        <f>Q33*VLOOKUP($B33,DM_HHDV!$B$5:$K$1050,8,0)</f>
        <v>#N/A</v>
      </c>
      <c r="CH33" s="75" t="e">
        <f>Q33*VLOOKUP($B33,DM_HHDV!$B$5:$K$1050,9,0)</f>
        <v>#N/A</v>
      </c>
      <c r="CI33" s="75" t="e">
        <f>Q33*VLOOKUP($B33,DM_HHDV!$B$5:$K$1050,10,0)</f>
        <v>#N/A</v>
      </c>
      <c r="CJ33" s="75" t="e">
        <f>R33*VLOOKUP($B33,DM_HHDV!$B$5:$K$1050,8,0)</f>
        <v>#N/A</v>
      </c>
      <c r="CK33" s="75" t="e">
        <f>R33*VLOOKUP($B33,DM_HHDV!$B$5:$K$1050,9,0)</f>
        <v>#N/A</v>
      </c>
      <c r="CL33" s="75" t="e">
        <f>R33*VLOOKUP($B33,DM_HHDV!$B$5:$K$1050,10,0)</f>
        <v>#N/A</v>
      </c>
    </row>
    <row r="34" spans="1:90">
      <c r="A34" s="21">
        <f>DM_HHDV!A33</f>
        <v>0</v>
      </c>
      <c r="B34" s="22"/>
      <c r="C34" s="22"/>
      <c r="D34" s="62">
        <f>IFERROR(VLOOKUP(B34,DM_HHDV!$B$5:$E$1050,3,0),0)</f>
        <v>0</v>
      </c>
      <c r="E34" s="67">
        <f>IFERROR(VLOOKUP(B34,DM_HHDV!$B$5:$E$1050,4,0),0)</f>
        <v>0</v>
      </c>
      <c r="F34" s="74">
        <f t="shared" si="0"/>
        <v>0</v>
      </c>
      <c r="G34" s="23"/>
      <c r="H34" s="65"/>
      <c r="I34" s="65"/>
      <c r="J34" s="65"/>
      <c r="K34" s="65"/>
      <c r="L34" s="65"/>
      <c r="M34" s="65"/>
      <c r="N34" s="65"/>
      <c r="O34" s="65"/>
      <c r="P34" s="65"/>
      <c r="Q34" s="65"/>
      <c r="R34" s="65"/>
      <c r="S34" s="75" t="e">
        <f>G34*VLOOKUP($B34,DM_HHDV!$B$5:$H$1050,5,0)</f>
        <v>#N/A</v>
      </c>
      <c r="T34" s="75" t="e">
        <f>G34*VLOOKUP($B34,DM_HHDV!$B$5:$H$1050,6,0)</f>
        <v>#N/A</v>
      </c>
      <c r="U34" s="75" t="e">
        <f>G34*VLOOKUP($B34,DM_HHDV!$B$5:$H$1050,7,0)</f>
        <v>#N/A</v>
      </c>
      <c r="V34" s="75" t="e">
        <f>H34*VLOOKUP($B34,DM_HHDV!$B$5:$H$1050,5,0)</f>
        <v>#N/A</v>
      </c>
      <c r="W34" s="75" t="e">
        <f>H34*VLOOKUP($B34,DM_HHDV!$B$5:$H$1050,6,0)</f>
        <v>#N/A</v>
      </c>
      <c r="X34" s="75" t="e">
        <f>H34*VLOOKUP($B34,DM_HHDV!$B$5:$H$1050,7,0)</f>
        <v>#N/A</v>
      </c>
      <c r="Y34" s="75" t="e">
        <f>I34*VLOOKUP($B34,DM_HHDV!$B$5:$H$1050,5,0)</f>
        <v>#N/A</v>
      </c>
      <c r="Z34" s="75" t="e">
        <f>I34*VLOOKUP($B34,DM_HHDV!$B$5:$H$1050,6,0)</f>
        <v>#N/A</v>
      </c>
      <c r="AA34" s="75" t="e">
        <f>I34*VLOOKUP($B34,DM_HHDV!$B$5:$H$1050,7,0)</f>
        <v>#N/A</v>
      </c>
      <c r="AB34" s="75" t="e">
        <f>J34*VLOOKUP($B34,DM_HHDV!$B$5:$H$1050,5,0)</f>
        <v>#N/A</v>
      </c>
      <c r="AC34" s="75" t="e">
        <f>J34*VLOOKUP($B34,DM_HHDV!$B$5:$H$1050,6,0)</f>
        <v>#N/A</v>
      </c>
      <c r="AD34" s="75" t="e">
        <f>J34*VLOOKUP($B34,DM_HHDV!$B$5:$H$1050,7,0)</f>
        <v>#N/A</v>
      </c>
      <c r="AE34" s="75" t="e">
        <f>K34*VLOOKUP($B34,DM_HHDV!$B$5:$H$1050,5,0)</f>
        <v>#N/A</v>
      </c>
      <c r="AF34" s="75" t="e">
        <f>K34*VLOOKUP($B34,DM_HHDV!$B$5:$H$1050,6,0)</f>
        <v>#N/A</v>
      </c>
      <c r="AG34" s="75" t="e">
        <f>K34*VLOOKUP($B34,DM_HHDV!$B$5:$H$1050,7,0)</f>
        <v>#N/A</v>
      </c>
      <c r="AH34" s="75" t="e">
        <f>L34*VLOOKUP($B34,DM_HHDV!$B$5:$H$1050,5,0)</f>
        <v>#N/A</v>
      </c>
      <c r="AI34" s="75" t="e">
        <f>L34*VLOOKUP($B34,DM_HHDV!$B$5:$H$1050,6,0)</f>
        <v>#N/A</v>
      </c>
      <c r="AJ34" s="75" t="e">
        <f>L34*VLOOKUP($B34,DM_HHDV!$B$5:$H$1050,7,0)</f>
        <v>#N/A</v>
      </c>
      <c r="AK34" s="75" t="e">
        <f>M34*VLOOKUP($B34,DM_HHDV!$B$5:$H$1050,5,0)</f>
        <v>#N/A</v>
      </c>
      <c r="AL34" s="75" t="e">
        <f>M34*VLOOKUP($B34,DM_HHDV!$B$5:$H$1050,6,0)</f>
        <v>#N/A</v>
      </c>
      <c r="AM34" s="75" t="e">
        <f>M34*VLOOKUP($B34,DM_HHDV!$B$5:$H$1050,7,0)</f>
        <v>#N/A</v>
      </c>
      <c r="AN34" s="75" t="e">
        <f>N34*VLOOKUP($B34,DM_HHDV!$B$5:$H$1050,5,0)</f>
        <v>#N/A</v>
      </c>
      <c r="AO34" s="75" t="e">
        <f>N34*VLOOKUP($B34,DM_HHDV!$B$5:$H$1050,6,0)</f>
        <v>#N/A</v>
      </c>
      <c r="AP34" s="75" t="e">
        <f>N34*VLOOKUP($B34,DM_HHDV!$B$5:$H$1050,7,0)</f>
        <v>#N/A</v>
      </c>
      <c r="AQ34" s="75" t="e">
        <f>O34*VLOOKUP($B34,DM_HHDV!$B$5:$H$1050,5,0)</f>
        <v>#N/A</v>
      </c>
      <c r="AR34" s="75" t="e">
        <f>O34*VLOOKUP($B34,DM_HHDV!$B$5:$H$1050,6,0)</f>
        <v>#N/A</v>
      </c>
      <c r="AS34" s="75" t="e">
        <f>O34*VLOOKUP($B34,DM_HHDV!$B$5:$H$1050,7,0)</f>
        <v>#N/A</v>
      </c>
      <c r="AT34" s="75" t="e">
        <f>P34*VLOOKUP($B34,DM_HHDV!$B$5:$H$1050,5,0)</f>
        <v>#N/A</v>
      </c>
      <c r="AU34" s="75" t="e">
        <f>P34*VLOOKUP($B34,DM_HHDV!$B$5:$H$1050,6,0)</f>
        <v>#N/A</v>
      </c>
      <c r="AV34" s="75" t="e">
        <f>P34*VLOOKUP($B34,DM_HHDV!$B$5:$H$1050,7,0)</f>
        <v>#N/A</v>
      </c>
      <c r="AW34" s="75" t="e">
        <f>Q34*VLOOKUP($B34,DM_HHDV!$B$5:$H$1050,5,0)</f>
        <v>#N/A</v>
      </c>
      <c r="AX34" s="75" t="e">
        <f>Q34*VLOOKUP($B34,DM_HHDV!$B$5:$H$1050,6,0)</f>
        <v>#N/A</v>
      </c>
      <c r="AY34" s="75" t="e">
        <f>Q34*VLOOKUP($B34,DM_HHDV!$B$5:$H$1050,7,0)</f>
        <v>#N/A</v>
      </c>
      <c r="AZ34" s="75" t="e">
        <f>R34*VLOOKUP($B34,DM_HHDV!$B$5:$H$1050,5,0)</f>
        <v>#N/A</v>
      </c>
      <c r="BA34" s="75" t="e">
        <f>R34*VLOOKUP($B34,DM_HHDV!$B$5:$H$1050,6,0)</f>
        <v>#N/A</v>
      </c>
      <c r="BB34" s="75" t="e">
        <f>R34*VLOOKUP($B34,DM_HHDV!$B$5:$H$1050,7,0)</f>
        <v>#N/A</v>
      </c>
      <c r="BC34" s="75" t="e">
        <f>G34*VLOOKUP($B34,DM_HHDV!$B$5:$K$1050,8,0)</f>
        <v>#N/A</v>
      </c>
      <c r="BD34" s="75" t="e">
        <f>G34*VLOOKUP($B34,DM_HHDV!$B$5:$K$1050,9,0)</f>
        <v>#N/A</v>
      </c>
      <c r="BE34" s="75" t="e">
        <f>G34*VLOOKUP($B34,DM_HHDV!$B$5:$K$1050,10,0)</f>
        <v>#N/A</v>
      </c>
      <c r="BF34" s="75" t="e">
        <f>H34*VLOOKUP($B34,DM_HHDV!$B$5:$K$1050,8,0)</f>
        <v>#N/A</v>
      </c>
      <c r="BG34" s="75" t="e">
        <f>H34*VLOOKUP($B34,DM_HHDV!$B$5:$K$1050,9,0)</f>
        <v>#N/A</v>
      </c>
      <c r="BH34" s="75" t="e">
        <f>H34*VLOOKUP($B34,DM_HHDV!$B$5:$K$1050,10,0)</f>
        <v>#N/A</v>
      </c>
      <c r="BI34" s="75" t="e">
        <f>I34*VLOOKUP($B34,DM_HHDV!$B$5:$K$1050,8,0)</f>
        <v>#N/A</v>
      </c>
      <c r="BJ34" s="75" t="e">
        <f>I34*VLOOKUP($B34,DM_HHDV!$B$5:$K$1050,9,0)</f>
        <v>#N/A</v>
      </c>
      <c r="BK34" s="75" t="e">
        <f>I34*VLOOKUP($B34,DM_HHDV!$B$5:$K$1050,10,0)</f>
        <v>#N/A</v>
      </c>
      <c r="BL34" s="75" t="e">
        <f>J34*VLOOKUP($B34,DM_HHDV!$B$5:$K$1050,8,0)</f>
        <v>#N/A</v>
      </c>
      <c r="BM34" s="75" t="e">
        <f>J34*VLOOKUP($B34,DM_HHDV!$B$5:$K$1050,9,0)</f>
        <v>#N/A</v>
      </c>
      <c r="BN34" s="75" t="e">
        <f>J34*VLOOKUP($B34,DM_HHDV!$B$5:$K$1050,10,0)</f>
        <v>#N/A</v>
      </c>
      <c r="BO34" s="75" t="e">
        <f>K34*VLOOKUP($B34,DM_HHDV!$B$5:$K$1050,8,0)</f>
        <v>#N/A</v>
      </c>
      <c r="BP34" s="75" t="e">
        <f>K34*VLOOKUP($B34,DM_HHDV!$B$5:$K$1050,9,0)</f>
        <v>#N/A</v>
      </c>
      <c r="BQ34" s="75" t="e">
        <f>K34*VLOOKUP($B34,DM_HHDV!$B$5:$K$1050,10,0)</f>
        <v>#N/A</v>
      </c>
      <c r="BR34" s="75" t="e">
        <f>L34*VLOOKUP($B34,DM_HHDV!$B$5:$K$1050,8,0)</f>
        <v>#N/A</v>
      </c>
      <c r="BS34" s="75" t="e">
        <f>L34*VLOOKUP($B34,DM_HHDV!$B$5:$K$1050,9,0)</f>
        <v>#N/A</v>
      </c>
      <c r="BT34" s="75" t="e">
        <f>L34*VLOOKUP($B34,DM_HHDV!$B$5:$K$1050,10,0)</f>
        <v>#N/A</v>
      </c>
      <c r="BU34" s="75" t="e">
        <f>M34*VLOOKUP($B34,DM_HHDV!$B$5:$K$1050,8,0)</f>
        <v>#N/A</v>
      </c>
      <c r="BV34" s="75" t="e">
        <f>M34*VLOOKUP($B34,DM_HHDV!$B$5:$K$1050,9,0)</f>
        <v>#N/A</v>
      </c>
      <c r="BW34" s="75" t="e">
        <f>M34*VLOOKUP($B34,DM_HHDV!$B$5:$K$1050,10,0)</f>
        <v>#N/A</v>
      </c>
      <c r="BX34" s="75" t="e">
        <f>N34*VLOOKUP($B34,DM_HHDV!$B$5:$K$1050,8,0)</f>
        <v>#N/A</v>
      </c>
      <c r="BY34" s="75" t="e">
        <f>N34*VLOOKUP($B34,DM_HHDV!$B$5:$K$1050,9,0)</f>
        <v>#N/A</v>
      </c>
      <c r="BZ34" s="75" t="e">
        <f>N34*VLOOKUP($B34,DM_HHDV!$B$5:$K$1050,10,0)</f>
        <v>#N/A</v>
      </c>
      <c r="CA34" s="75" t="e">
        <f>O34*VLOOKUP($B34,DM_HHDV!$B$5:$K$1050,8,0)</f>
        <v>#N/A</v>
      </c>
      <c r="CB34" s="75" t="e">
        <f>O34*VLOOKUP($B34,DM_HHDV!$B$5:$K$1050,9,0)</f>
        <v>#N/A</v>
      </c>
      <c r="CC34" s="75" t="e">
        <f>O34*VLOOKUP($B34,DM_HHDV!$B$5:$K$1050,10,0)</f>
        <v>#N/A</v>
      </c>
      <c r="CD34" s="75" t="e">
        <f>P34*VLOOKUP($B34,DM_HHDV!$B$5:$K$1050,8,0)</f>
        <v>#N/A</v>
      </c>
      <c r="CE34" s="75" t="e">
        <f>P34*VLOOKUP($B34,DM_HHDV!$B$5:$K$1050,9,0)</f>
        <v>#N/A</v>
      </c>
      <c r="CF34" s="75" t="e">
        <f>P34*VLOOKUP($B34,DM_HHDV!$B$5:$K$1050,10,0)</f>
        <v>#N/A</v>
      </c>
      <c r="CG34" s="75" t="e">
        <f>Q34*VLOOKUP($B34,DM_HHDV!$B$5:$K$1050,8,0)</f>
        <v>#N/A</v>
      </c>
      <c r="CH34" s="75" t="e">
        <f>Q34*VLOOKUP($B34,DM_HHDV!$B$5:$K$1050,9,0)</f>
        <v>#N/A</v>
      </c>
      <c r="CI34" s="75" t="e">
        <f>Q34*VLOOKUP($B34,DM_HHDV!$B$5:$K$1050,10,0)</f>
        <v>#N/A</v>
      </c>
      <c r="CJ34" s="75" t="e">
        <f>R34*VLOOKUP($B34,DM_HHDV!$B$5:$K$1050,8,0)</f>
        <v>#N/A</v>
      </c>
      <c r="CK34" s="75" t="e">
        <f>R34*VLOOKUP($B34,DM_HHDV!$B$5:$K$1050,9,0)</f>
        <v>#N/A</v>
      </c>
      <c r="CL34" s="75" t="e">
        <f>R34*VLOOKUP($B34,DM_HHDV!$B$5:$K$1050,10,0)</f>
        <v>#N/A</v>
      </c>
    </row>
    <row r="35" spans="1:90">
      <c r="A35" s="21">
        <f>DM_HHDV!A34</f>
        <v>0</v>
      </c>
      <c r="B35" s="22"/>
      <c r="C35" s="22"/>
      <c r="D35" s="62">
        <f>IFERROR(VLOOKUP(B35,DM_HHDV!$B$5:$E$1050,3,0),0)</f>
        <v>0</v>
      </c>
      <c r="E35" s="67">
        <f>IFERROR(VLOOKUP(B35,DM_HHDV!$B$5:$E$1050,4,0),0)</f>
        <v>0</v>
      </c>
      <c r="F35" s="74">
        <f t="shared" si="0"/>
        <v>0</v>
      </c>
      <c r="G35" s="23"/>
      <c r="H35" s="65"/>
      <c r="I35" s="65"/>
      <c r="J35" s="65"/>
      <c r="K35" s="65"/>
      <c r="L35" s="65"/>
      <c r="M35" s="65"/>
      <c r="N35" s="65"/>
      <c r="O35" s="65"/>
      <c r="P35" s="65"/>
      <c r="Q35" s="65"/>
      <c r="R35" s="65"/>
      <c r="S35" s="75" t="e">
        <f>G35*VLOOKUP($B35,DM_HHDV!$B$5:$H$1050,5,0)</f>
        <v>#N/A</v>
      </c>
      <c r="T35" s="75" t="e">
        <f>G35*VLOOKUP($B35,DM_HHDV!$B$5:$H$1050,6,0)</f>
        <v>#N/A</v>
      </c>
      <c r="U35" s="75" t="e">
        <f>G35*VLOOKUP($B35,DM_HHDV!$B$5:$H$1050,7,0)</f>
        <v>#N/A</v>
      </c>
      <c r="V35" s="75" t="e">
        <f>H35*VLOOKUP($B35,DM_HHDV!$B$5:$H$1050,5,0)</f>
        <v>#N/A</v>
      </c>
      <c r="W35" s="75" t="e">
        <f>H35*VLOOKUP($B35,DM_HHDV!$B$5:$H$1050,6,0)</f>
        <v>#N/A</v>
      </c>
      <c r="X35" s="75" t="e">
        <f>H35*VLOOKUP($B35,DM_HHDV!$B$5:$H$1050,7,0)</f>
        <v>#N/A</v>
      </c>
      <c r="Y35" s="75" t="e">
        <f>I35*VLOOKUP($B35,DM_HHDV!$B$5:$H$1050,5,0)</f>
        <v>#N/A</v>
      </c>
      <c r="Z35" s="75" t="e">
        <f>I35*VLOOKUP($B35,DM_HHDV!$B$5:$H$1050,6,0)</f>
        <v>#N/A</v>
      </c>
      <c r="AA35" s="75" t="e">
        <f>I35*VLOOKUP($B35,DM_HHDV!$B$5:$H$1050,7,0)</f>
        <v>#N/A</v>
      </c>
      <c r="AB35" s="75" t="e">
        <f>J35*VLOOKUP($B35,DM_HHDV!$B$5:$H$1050,5,0)</f>
        <v>#N/A</v>
      </c>
      <c r="AC35" s="75" t="e">
        <f>J35*VLOOKUP($B35,DM_HHDV!$B$5:$H$1050,6,0)</f>
        <v>#N/A</v>
      </c>
      <c r="AD35" s="75" t="e">
        <f>J35*VLOOKUP($B35,DM_HHDV!$B$5:$H$1050,7,0)</f>
        <v>#N/A</v>
      </c>
      <c r="AE35" s="75" t="e">
        <f>K35*VLOOKUP($B35,DM_HHDV!$B$5:$H$1050,5,0)</f>
        <v>#N/A</v>
      </c>
      <c r="AF35" s="75" t="e">
        <f>K35*VLOOKUP($B35,DM_HHDV!$B$5:$H$1050,6,0)</f>
        <v>#N/A</v>
      </c>
      <c r="AG35" s="75" t="e">
        <f>K35*VLOOKUP($B35,DM_HHDV!$B$5:$H$1050,7,0)</f>
        <v>#N/A</v>
      </c>
      <c r="AH35" s="75" t="e">
        <f>L35*VLOOKUP($B35,DM_HHDV!$B$5:$H$1050,5,0)</f>
        <v>#N/A</v>
      </c>
      <c r="AI35" s="75" t="e">
        <f>L35*VLOOKUP($B35,DM_HHDV!$B$5:$H$1050,6,0)</f>
        <v>#N/A</v>
      </c>
      <c r="AJ35" s="75" t="e">
        <f>L35*VLOOKUP($B35,DM_HHDV!$B$5:$H$1050,7,0)</f>
        <v>#N/A</v>
      </c>
      <c r="AK35" s="75" t="e">
        <f>M35*VLOOKUP($B35,DM_HHDV!$B$5:$H$1050,5,0)</f>
        <v>#N/A</v>
      </c>
      <c r="AL35" s="75" t="e">
        <f>M35*VLOOKUP($B35,DM_HHDV!$B$5:$H$1050,6,0)</f>
        <v>#N/A</v>
      </c>
      <c r="AM35" s="75" t="e">
        <f>M35*VLOOKUP($B35,DM_HHDV!$B$5:$H$1050,7,0)</f>
        <v>#N/A</v>
      </c>
      <c r="AN35" s="75" t="e">
        <f>N35*VLOOKUP($B35,DM_HHDV!$B$5:$H$1050,5,0)</f>
        <v>#N/A</v>
      </c>
      <c r="AO35" s="75" t="e">
        <f>N35*VLOOKUP($B35,DM_HHDV!$B$5:$H$1050,6,0)</f>
        <v>#N/A</v>
      </c>
      <c r="AP35" s="75" t="e">
        <f>N35*VLOOKUP($B35,DM_HHDV!$B$5:$H$1050,7,0)</f>
        <v>#N/A</v>
      </c>
      <c r="AQ35" s="75" t="e">
        <f>O35*VLOOKUP($B35,DM_HHDV!$B$5:$H$1050,5,0)</f>
        <v>#N/A</v>
      </c>
      <c r="AR35" s="75" t="e">
        <f>O35*VLOOKUP($B35,DM_HHDV!$B$5:$H$1050,6,0)</f>
        <v>#N/A</v>
      </c>
      <c r="AS35" s="75" t="e">
        <f>O35*VLOOKUP($B35,DM_HHDV!$B$5:$H$1050,7,0)</f>
        <v>#N/A</v>
      </c>
      <c r="AT35" s="75" t="e">
        <f>P35*VLOOKUP($B35,DM_HHDV!$B$5:$H$1050,5,0)</f>
        <v>#N/A</v>
      </c>
      <c r="AU35" s="75" t="e">
        <f>P35*VLOOKUP($B35,DM_HHDV!$B$5:$H$1050,6,0)</f>
        <v>#N/A</v>
      </c>
      <c r="AV35" s="75" t="e">
        <f>P35*VLOOKUP($B35,DM_HHDV!$B$5:$H$1050,7,0)</f>
        <v>#N/A</v>
      </c>
      <c r="AW35" s="75" t="e">
        <f>Q35*VLOOKUP($B35,DM_HHDV!$B$5:$H$1050,5,0)</f>
        <v>#N/A</v>
      </c>
      <c r="AX35" s="75" t="e">
        <f>Q35*VLOOKUP($B35,DM_HHDV!$B$5:$H$1050,6,0)</f>
        <v>#N/A</v>
      </c>
      <c r="AY35" s="75" t="e">
        <f>Q35*VLOOKUP($B35,DM_HHDV!$B$5:$H$1050,7,0)</f>
        <v>#N/A</v>
      </c>
      <c r="AZ35" s="75" t="e">
        <f>R35*VLOOKUP($B35,DM_HHDV!$B$5:$H$1050,5,0)</f>
        <v>#N/A</v>
      </c>
      <c r="BA35" s="75" t="e">
        <f>R35*VLOOKUP($B35,DM_HHDV!$B$5:$H$1050,6,0)</f>
        <v>#N/A</v>
      </c>
      <c r="BB35" s="75" t="e">
        <f>R35*VLOOKUP($B35,DM_HHDV!$B$5:$H$1050,7,0)</f>
        <v>#N/A</v>
      </c>
      <c r="BC35" s="75" t="e">
        <f>G35*VLOOKUP($B35,DM_HHDV!$B$5:$K$1050,8,0)</f>
        <v>#N/A</v>
      </c>
      <c r="BD35" s="75" t="e">
        <f>G35*VLOOKUP($B35,DM_HHDV!$B$5:$K$1050,9,0)</f>
        <v>#N/A</v>
      </c>
      <c r="BE35" s="75" t="e">
        <f>G35*VLOOKUP($B35,DM_HHDV!$B$5:$K$1050,10,0)</f>
        <v>#N/A</v>
      </c>
      <c r="BF35" s="75" t="e">
        <f>H35*VLOOKUP($B35,DM_HHDV!$B$5:$K$1050,8,0)</f>
        <v>#N/A</v>
      </c>
      <c r="BG35" s="75" t="e">
        <f>H35*VLOOKUP($B35,DM_HHDV!$B$5:$K$1050,9,0)</f>
        <v>#N/A</v>
      </c>
      <c r="BH35" s="75" t="e">
        <f>H35*VLOOKUP($B35,DM_HHDV!$B$5:$K$1050,10,0)</f>
        <v>#N/A</v>
      </c>
      <c r="BI35" s="75" t="e">
        <f>I35*VLOOKUP($B35,DM_HHDV!$B$5:$K$1050,8,0)</f>
        <v>#N/A</v>
      </c>
      <c r="BJ35" s="75" t="e">
        <f>I35*VLOOKUP($B35,DM_HHDV!$B$5:$K$1050,9,0)</f>
        <v>#N/A</v>
      </c>
      <c r="BK35" s="75" t="e">
        <f>I35*VLOOKUP($B35,DM_HHDV!$B$5:$K$1050,10,0)</f>
        <v>#N/A</v>
      </c>
      <c r="BL35" s="75" t="e">
        <f>J35*VLOOKUP($B35,DM_HHDV!$B$5:$K$1050,8,0)</f>
        <v>#N/A</v>
      </c>
      <c r="BM35" s="75" t="e">
        <f>J35*VLOOKUP($B35,DM_HHDV!$B$5:$K$1050,9,0)</f>
        <v>#N/A</v>
      </c>
      <c r="BN35" s="75" t="e">
        <f>J35*VLOOKUP($B35,DM_HHDV!$B$5:$K$1050,10,0)</f>
        <v>#N/A</v>
      </c>
      <c r="BO35" s="75" t="e">
        <f>K35*VLOOKUP($B35,DM_HHDV!$B$5:$K$1050,8,0)</f>
        <v>#N/A</v>
      </c>
      <c r="BP35" s="75" t="e">
        <f>K35*VLOOKUP($B35,DM_HHDV!$B$5:$K$1050,9,0)</f>
        <v>#N/A</v>
      </c>
      <c r="BQ35" s="75" t="e">
        <f>K35*VLOOKUP($B35,DM_HHDV!$B$5:$K$1050,10,0)</f>
        <v>#N/A</v>
      </c>
      <c r="BR35" s="75" t="e">
        <f>L35*VLOOKUP($B35,DM_HHDV!$B$5:$K$1050,8,0)</f>
        <v>#N/A</v>
      </c>
      <c r="BS35" s="75" t="e">
        <f>L35*VLOOKUP($B35,DM_HHDV!$B$5:$K$1050,9,0)</f>
        <v>#N/A</v>
      </c>
      <c r="BT35" s="75" t="e">
        <f>L35*VLOOKUP($B35,DM_HHDV!$B$5:$K$1050,10,0)</f>
        <v>#N/A</v>
      </c>
      <c r="BU35" s="75" t="e">
        <f>M35*VLOOKUP($B35,DM_HHDV!$B$5:$K$1050,8,0)</f>
        <v>#N/A</v>
      </c>
      <c r="BV35" s="75" t="e">
        <f>M35*VLOOKUP($B35,DM_HHDV!$B$5:$K$1050,9,0)</f>
        <v>#N/A</v>
      </c>
      <c r="BW35" s="75" t="e">
        <f>M35*VLOOKUP($B35,DM_HHDV!$B$5:$K$1050,10,0)</f>
        <v>#N/A</v>
      </c>
      <c r="BX35" s="75" t="e">
        <f>N35*VLOOKUP($B35,DM_HHDV!$B$5:$K$1050,8,0)</f>
        <v>#N/A</v>
      </c>
      <c r="BY35" s="75" t="e">
        <f>N35*VLOOKUP($B35,DM_HHDV!$B$5:$K$1050,9,0)</f>
        <v>#N/A</v>
      </c>
      <c r="BZ35" s="75" t="e">
        <f>N35*VLOOKUP($B35,DM_HHDV!$B$5:$K$1050,10,0)</f>
        <v>#N/A</v>
      </c>
      <c r="CA35" s="75" t="e">
        <f>O35*VLOOKUP($B35,DM_HHDV!$B$5:$K$1050,8,0)</f>
        <v>#N/A</v>
      </c>
      <c r="CB35" s="75" t="e">
        <f>O35*VLOOKUP($B35,DM_HHDV!$B$5:$K$1050,9,0)</f>
        <v>#N/A</v>
      </c>
      <c r="CC35" s="75" t="e">
        <f>O35*VLOOKUP($B35,DM_HHDV!$B$5:$K$1050,10,0)</f>
        <v>#N/A</v>
      </c>
      <c r="CD35" s="75" t="e">
        <f>P35*VLOOKUP($B35,DM_HHDV!$B$5:$K$1050,8,0)</f>
        <v>#N/A</v>
      </c>
      <c r="CE35" s="75" t="e">
        <f>P35*VLOOKUP($B35,DM_HHDV!$B$5:$K$1050,9,0)</f>
        <v>#N/A</v>
      </c>
      <c r="CF35" s="75" t="e">
        <f>P35*VLOOKUP($B35,DM_HHDV!$B$5:$K$1050,10,0)</f>
        <v>#N/A</v>
      </c>
      <c r="CG35" s="75" t="e">
        <f>Q35*VLOOKUP($B35,DM_HHDV!$B$5:$K$1050,8,0)</f>
        <v>#N/A</v>
      </c>
      <c r="CH35" s="75" t="e">
        <f>Q35*VLOOKUP($B35,DM_HHDV!$B$5:$K$1050,9,0)</f>
        <v>#N/A</v>
      </c>
      <c r="CI35" s="75" t="e">
        <f>Q35*VLOOKUP($B35,DM_HHDV!$B$5:$K$1050,10,0)</f>
        <v>#N/A</v>
      </c>
      <c r="CJ35" s="75" t="e">
        <f>R35*VLOOKUP($B35,DM_HHDV!$B$5:$K$1050,8,0)</f>
        <v>#N/A</v>
      </c>
      <c r="CK35" s="75" t="e">
        <f>R35*VLOOKUP($B35,DM_HHDV!$B$5:$K$1050,9,0)</f>
        <v>#N/A</v>
      </c>
      <c r="CL35" s="75" t="e">
        <f>R35*VLOOKUP($B35,DM_HHDV!$B$5:$K$1050,10,0)</f>
        <v>#N/A</v>
      </c>
    </row>
    <row r="36" spans="1:90">
      <c r="A36" s="21">
        <f>DM_HHDV!A35</f>
        <v>0</v>
      </c>
      <c r="B36" s="22"/>
      <c r="C36" s="22"/>
      <c r="D36" s="62">
        <f>IFERROR(VLOOKUP(B36,DM_HHDV!$B$5:$E$1050,3,0),0)</f>
        <v>0</v>
      </c>
      <c r="E36" s="67">
        <f>IFERROR(VLOOKUP(B36,DM_HHDV!$B$5:$E$1050,4,0),0)</f>
        <v>0</v>
      </c>
      <c r="F36" s="74">
        <f t="shared" si="0"/>
        <v>0</v>
      </c>
      <c r="G36" s="23"/>
      <c r="H36" s="65"/>
      <c r="I36" s="65"/>
      <c r="J36" s="65"/>
      <c r="K36" s="65"/>
      <c r="L36" s="65"/>
      <c r="M36" s="65"/>
      <c r="N36" s="65"/>
      <c r="O36" s="65"/>
      <c r="P36" s="65"/>
      <c r="Q36" s="65"/>
      <c r="R36" s="65"/>
      <c r="S36" s="75" t="e">
        <f>G36*VLOOKUP($B36,DM_HHDV!$B$5:$H$1050,5,0)</f>
        <v>#N/A</v>
      </c>
      <c r="T36" s="75" t="e">
        <f>G36*VLOOKUP($B36,DM_HHDV!$B$5:$H$1050,6,0)</f>
        <v>#N/A</v>
      </c>
      <c r="U36" s="75" t="e">
        <f>G36*VLOOKUP($B36,DM_HHDV!$B$5:$H$1050,7,0)</f>
        <v>#N/A</v>
      </c>
      <c r="V36" s="75" t="e">
        <f>H36*VLOOKUP($B36,DM_HHDV!$B$5:$H$1050,5,0)</f>
        <v>#N/A</v>
      </c>
      <c r="W36" s="75" t="e">
        <f>H36*VLOOKUP($B36,DM_HHDV!$B$5:$H$1050,6,0)</f>
        <v>#N/A</v>
      </c>
      <c r="X36" s="75" t="e">
        <f>H36*VLOOKUP($B36,DM_HHDV!$B$5:$H$1050,7,0)</f>
        <v>#N/A</v>
      </c>
      <c r="Y36" s="75" t="e">
        <f>I36*VLOOKUP($B36,DM_HHDV!$B$5:$H$1050,5,0)</f>
        <v>#N/A</v>
      </c>
      <c r="Z36" s="75" t="e">
        <f>I36*VLOOKUP($B36,DM_HHDV!$B$5:$H$1050,6,0)</f>
        <v>#N/A</v>
      </c>
      <c r="AA36" s="75" t="e">
        <f>I36*VLOOKUP($B36,DM_HHDV!$B$5:$H$1050,7,0)</f>
        <v>#N/A</v>
      </c>
      <c r="AB36" s="75" t="e">
        <f>J36*VLOOKUP($B36,DM_HHDV!$B$5:$H$1050,5,0)</f>
        <v>#N/A</v>
      </c>
      <c r="AC36" s="75" t="e">
        <f>J36*VLOOKUP($B36,DM_HHDV!$B$5:$H$1050,6,0)</f>
        <v>#N/A</v>
      </c>
      <c r="AD36" s="75" t="e">
        <f>J36*VLOOKUP($B36,DM_HHDV!$B$5:$H$1050,7,0)</f>
        <v>#N/A</v>
      </c>
      <c r="AE36" s="75" t="e">
        <f>K36*VLOOKUP($B36,DM_HHDV!$B$5:$H$1050,5,0)</f>
        <v>#N/A</v>
      </c>
      <c r="AF36" s="75" t="e">
        <f>K36*VLOOKUP($B36,DM_HHDV!$B$5:$H$1050,6,0)</f>
        <v>#N/A</v>
      </c>
      <c r="AG36" s="75" t="e">
        <f>K36*VLOOKUP($B36,DM_HHDV!$B$5:$H$1050,7,0)</f>
        <v>#N/A</v>
      </c>
      <c r="AH36" s="75" t="e">
        <f>L36*VLOOKUP($B36,DM_HHDV!$B$5:$H$1050,5,0)</f>
        <v>#N/A</v>
      </c>
      <c r="AI36" s="75" t="e">
        <f>L36*VLOOKUP($B36,DM_HHDV!$B$5:$H$1050,6,0)</f>
        <v>#N/A</v>
      </c>
      <c r="AJ36" s="75" t="e">
        <f>L36*VLOOKUP($B36,DM_HHDV!$B$5:$H$1050,7,0)</f>
        <v>#N/A</v>
      </c>
      <c r="AK36" s="75" t="e">
        <f>M36*VLOOKUP($B36,DM_HHDV!$B$5:$H$1050,5,0)</f>
        <v>#N/A</v>
      </c>
      <c r="AL36" s="75" t="e">
        <f>M36*VLOOKUP($B36,DM_HHDV!$B$5:$H$1050,6,0)</f>
        <v>#N/A</v>
      </c>
      <c r="AM36" s="75" t="e">
        <f>M36*VLOOKUP($B36,DM_HHDV!$B$5:$H$1050,7,0)</f>
        <v>#N/A</v>
      </c>
      <c r="AN36" s="75" t="e">
        <f>N36*VLOOKUP($B36,DM_HHDV!$B$5:$H$1050,5,0)</f>
        <v>#N/A</v>
      </c>
      <c r="AO36" s="75" t="e">
        <f>N36*VLOOKUP($B36,DM_HHDV!$B$5:$H$1050,6,0)</f>
        <v>#N/A</v>
      </c>
      <c r="AP36" s="75" t="e">
        <f>N36*VLOOKUP($B36,DM_HHDV!$B$5:$H$1050,7,0)</f>
        <v>#N/A</v>
      </c>
      <c r="AQ36" s="75" t="e">
        <f>O36*VLOOKUP($B36,DM_HHDV!$B$5:$H$1050,5,0)</f>
        <v>#N/A</v>
      </c>
      <c r="AR36" s="75" t="e">
        <f>O36*VLOOKUP($B36,DM_HHDV!$B$5:$H$1050,6,0)</f>
        <v>#N/A</v>
      </c>
      <c r="AS36" s="75" t="e">
        <f>O36*VLOOKUP($B36,DM_HHDV!$B$5:$H$1050,7,0)</f>
        <v>#N/A</v>
      </c>
      <c r="AT36" s="75" t="e">
        <f>P36*VLOOKUP($B36,DM_HHDV!$B$5:$H$1050,5,0)</f>
        <v>#N/A</v>
      </c>
      <c r="AU36" s="75" t="e">
        <f>P36*VLOOKUP($B36,DM_HHDV!$B$5:$H$1050,6,0)</f>
        <v>#N/A</v>
      </c>
      <c r="AV36" s="75" t="e">
        <f>P36*VLOOKUP($B36,DM_HHDV!$B$5:$H$1050,7,0)</f>
        <v>#N/A</v>
      </c>
      <c r="AW36" s="75" t="e">
        <f>Q36*VLOOKUP($B36,DM_HHDV!$B$5:$H$1050,5,0)</f>
        <v>#N/A</v>
      </c>
      <c r="AX36" s="75" t="e">
        <f>Q36*VLOOKUP($B36,DM_HHDV!$B$5:$H$1050,6,0)</f>
        <v>#N/A</v>
      </c>
      <c r="AY36" s="75" t="e">
        <f>Q36*VLOOKUP($B36,DM_HHDV!$B$5:$H$1050,7,0)</f>
        <v>#N/A</v>
      </c>
      <c r="AZ36" s="75" t="e">
        <f>R36*VLOOKUP($B36,DM_HHDV!$B$5:$H$1050,5,0)</f>
        <v>#N/A</v>
      </c>
      <c r="BA36" s="75" t="e">
        <f>R36*VLOOKUP($B36,DM_HHDV!$B$5:$H$1050,6,0)</f>
        <v>#N/A</v>
      </c>
      <c r="BB36" s="75" t="e">
        <f>R36*VLOOKUP($B36,DM_HHDV!$B$5:$H$1050,7,0)</f>
        <v>#N/A</v>
      </c>
      <c r="BC36" s="75" t="e">
        <f>G36*VLOOKUP($B36,DM_HHDV!$B$5:$K$1050,8,0)</f>
        <v>#N/A</v>
      </c>
      <c r="BD36" s="75" t="e">
        <f>G36*VLOOKUP($B36,DM_HHDV!$B$5:$K$1050,9,0)</f>
        <v>#N/A</v>
      </c>
      <c r="BE36" s="75" t="e">
        <f>G36*VLOOKUP($B36,DM_HHDV!$B$5:$K$1050,10,0)</f>
        <v>#N/A</v>
      </c>
      <c r="BF36" s="75" t="e">
        <f>H36*VLOOKUP($B36,DM_HHDV!$B$5:$K$1050,8,0)</f>
        <v>#N/A</v>
      </c>
      <c r="BG36" s="75" t="e">
        <f>H36*VLOOKUP($B36,DM_HHDV!$B$5:$K$1050,9,0)</f>
        <v>#N/A</v>
      </c>
      <c r="BH36" s="75" t="e">
        <f>H36*VLOOKUP($B36,DM_HHDV!$B$5:$K$1050,10,0)</f>
        <v>#N/A</v>
      </c>
      <c r="BI36" s="75" t="e">
        <f>I36*VLOOKUP($B36,DM_HHDV!$B$5:$K$1050,8,0)</f>
        <v>#N/A</v>
      </c>
      <c r="BJ36" s="75" t="e">
        <f>I36*VLOOKUP($B36,DM_HHDV!$B$5:$K$1050,9,0)</f>
        <v>#N/A</v>
      </c>
      <c r="BK36" s="75" t="e">
        <f>I36*VLOOKUP($B36,DM_HHDV!$B$5:$K$1050,10,0)</f>
        <v>#N/A</v>
      </c>
      <c r="BL36" s="75" t="e">
        <f>J36*VLOOKUP($B36,DM_HHDV!$B$5:$K$1050,8,0)</f>
        <v>#N/A</v>
      </c>
      <c r="BM36" s="75" t="e">
        <f>J36*VLOOKUP($B36,DM_HHDV!$B$5:$K$1050,9,0)</f>
        <v>#N/A</v>
      </c>
      <c r="BN36" s="75" t="e">
        <f>J36*VLOOKUP($B36,DM_HHDV!$B$5:$K$1050,10,0)</f>
        <v>#N/A</v>
      </c>
      <c r="BO36" s="75" t="e">
        <f>K36*VLOOKUP($B36,DM_HHDV!$B$5:$K$1050,8,0)</f>
        <v>#N/A</v>
      </c>
      <c r="BP36" s="75" t="e">
        <f>K36*VLOOKUP($B36,DM_HHDV!$B$5:$K$1050,9,0)</f>
        <v>#N/A</v>
      </c>
      <c r="BQ36" s="75" t="e">
        <f>K36*VLOOKUP($B36,DM_HHDV!$B$5:$K$1050,10,0)</f>
        <v>#N/A</v>
      </c>
      <c r="BR36" s="75" t="e">
        <f>L36*VLOOKUP($B36,DM_HHDV!$B$5:$K$1050,8,0)</f>
        <v>#N/A</v>
      </c>
      <c r="BS36" s="75" t="e">
        <f>L36*VLOOKUP($B36,DM_HHDV!$B$5:$K$1050,9,0)</f>
        <v>#N/A</v>
      </c>
      <c r="BT36" s="75" t="e">
        <f>L36*VLOOKUP($B36,DM_HHDV!$B$5:$K$1050,10,0)</f>
        <v>#N/A</v>
      </c>
      <c r="BU36" s="75" t="e">
        <f>M36*VLOOKUP($B36,DM_HHDV!$B$5:$K$1050,8,0)</f>
        <v>#N/A</v>
      </c>
      <c r="BV36" s="75" t="e">
        <f>M36*VLOOKUP($B36,DM_HHDV!$B$5:$K$1050,9,0)</f>
        <v>#N/A</v>
      </c>
      <c r="BW36" s="75" t="e">
        <f>M36*VLOOKUP($B36,DM_HHDV!$B$5:$K$1050,10,0)</f>
        <v>#N/A</v>
      </c>
      <c r="BX36" s="75" t="e">
        <f>N36*VLOOKUP($B36,DM_HHDV!$B$5:$K$1050,8,0)</f>
        <v>#N/A</v>
      </c>
      <c r="BY36" s="75" t="e">
        <f>N36*VLOOKUP($B36,DM_HHDV!$B$5:$K$1050,9,0)</f>
        <v>#N/A</v>
      </c>
      <c r="BZ36" s="75" t="e">
        <f>N36*VLOOKUP($B36,DM_HHDV!$B$5:$K$1050,10,0)</f>
        <v>#N/A</v>
      </c>
      <c r="CA36" s="75" t="e">
        <f>O36*VLOOKUP($B36,DM_HHDV!$B$5:$K$1050,8,0)</f>
        <v>#N/A</v>
      </c>
      <c r="CB36" s="75" t="e">
        <f>O36*VLOOKUP($B36,DM_HHDV!$B$5:$K$1050,9,0)</f>
        <v>#N/A</v>
      </c>
      <c r="CC36" s="75" t="e">
        <f>O36*VLOOKUP($B36,DM_HHDV!$B$5:$K$1050,10,0)</f>
        <v>#N/A</v>
      </c>
      <c r="CD36" s="75" t="e">
        <f>P36*VLOOKUP($B36,DM_HHDV!$B$5:$K$1050,8,0)</f>
        <v>#N/A</v>
      </c>
      <c r="CE36" s="75" t="e">
        <f>P36*VLOOKUP($B36,DM_HHDV!$B$5:$K$1050,9,0)</f>
        <v>#N/A</v>
      </c>
      <c r="CF36" s="75" t="e">
        <f>P36*VLOOKUP($B36,DM_HHDV!$B$5:$K$1050,10,0)</f>
        <v>#N/A</v>
      </c>
      <c r="CG36" s="75" t="e">
        <f>Q36*VLOOKUP($B36,DM_HHDV!$B$5:$K$1050,8,0)</f>
        <v>#N/A</v>
      </c>
      <c r="CH36" s="75" t="e">
        <f>Q36*VLOOKUP($B36,DM_HHDV!$B$5:$K$1050,9,0)</f>
        <v>#N/A</v>
      </c>
      <c r="CI36" s="75" t="e">
        <f>Q36*VLOOKUP($B36,DM_HHDV!$B$5:$K$1050,10,0)</f>
        <v>#N/A</v>
      </c>
      <c r="CJ36" s="75" t="e">
        <f>R36*VLOOKUP($B36,DM_HHDV!$B$5:$K$1050,8,0)</f>
        <v>#N/A</v>
      </c>
      <c r="CK36" s="75" t="e">
        <f>R36*VLOOKUP($B36,DM_HHDV!$B$5:$K$1050,9,0)</f>
        <v>#N/A</v>
      </c>
      <c r="CL36" s="75" t="e">
        <f>R36*VLOOKUP($B36,DM_HHDV!$B$5:$K$1050,10,0)</f>
        <v>#N/A</v>
      </c>
    </row>
    <row r="37" spans="1:90">
      <c r="A37" s="21">
        <f>DM_HHDV!A36</f>
        <v>0</v>
      </c>
      <c r="B37" s="22"/>
      <c r="C37" s="22"/>
      <c r="D37" s="62">
        <f>IFERROR(VLOOKUP(B37,DM_HHDV!$B$5:$E$1050,3,0),0)</f>
        <v>0</v>
      </c>
      <c r="E37" s="67">
        <f>IFERROR(VLOOKUP(B37,DM_HHDV!$B$5:$E$1050,4,0),0)</f>
        <v>0</v>
      </c>
      <c r="F37" s="74">
        <f t="shared" si="0"/>
        <v>0</v>
      </c>
      <c r="G37" s="23"/>
      <c r="H37" s="65"/>
      <c r="I37" s="65"/>
      <c r="J37" s="65"/>
      <c r="K37" s="65"/>
      <c r="L37" s="65"/>
      <c r="M37" s="65"/>
      <c r="N37" s="65"/>
      <c r="O37" s="65"/>
      <c r="P37" s="65"/>
      <c r="Q37" s="65"/>
      <c r="R37" s="65"/>
      <c r="S37" s="75" t="e">
        <f>G37*VLOOKUP($B37,DM_HHDV!$B$5:$H$1050,5,0)</f>
        <v>#N/A</v>
      </c>
      <c r="T37" s="75" t="e">
        <f>G37*VLOOKUP($B37,DM_HHDV!$B$5:$H$1050,6,0)</f>
        <v>#N/A</v>
      </c>
      <c r="U37" s="75" t="e">
        <f>G37*VLOOKUP($B37,DM_HHDV!$B$5:$H$1050,7,0)</f>
        <v>#N/A</v>
      </c>
      <c r="V37" s="75" t="e">
        <f>H37*VLOOKUP($B37,DM_HHDV!$B$5:$H$1050,5,0)</f>
        <v>#N/A</v>
      </c>
      <c r="W37" s="75" t="e">
        <f>H37*VLOOKUP($B37,DM_HHDV!$B$5:$H$1050,6,0)</f>
        <v>#N/A</v>
      </c>
      <c r="X37" s="75" t="e">
        <f>H37*VLOOKUP($B37,DM_HHDV!$B$5:$H$1050,7,0)</f>
        <v>#N/A</v>
      </c>
      <c r="Y37" s="75" t="e">
        <f>I37*VLOOKUP($B37,DM_HHDV!$B$5:$H$1050,5,0)</f>
        <v>#N/A</v>
      </c>
      <c r="Z37" s="75" t="e">
        <f>I37*VLOOKUP($B37,DM_HHDV!$B$5:$H$1050,6,0)</f>
        <v>#N/A</v>
      </c>
      <c r="AA37" s="75" t="e">
        <f>I37*VLOOKUP($B37,DM_HHDV!$B$5:$H$1050,7,0)</f>
        <v>#N/A</v>
      </c>
      <c r="AB37" s="75" t="e">
        <f>J37*VLOOKUP($B37,DM_HHDV!$B$5:$H$1050,5,0)</f>
        <v>#N/A</v>
      </c>
      <c r="AC37" s="75" t="e">
        <f>J37*VLOOKUP($B37,DM_HHDV!$B$5:$H$1050,6,0)</f>
        <v>#N/A</v>
      </c>
      <c r="AD37" s="75" t="e">
        <f>J37*VLOOKUP($B37,DM_HHDV!$B$5:$H$1050,7,0)</f>
        <v>#N/A</v>
      </c>
      <c r="AE37" s="75" t="e">
        <f>K37*VLOOKUP($B37,DM_HHDV!$B$5:$H$1050,5,0)</f>
        <v>#N/A</v>
      </c>
      <c r="AF37" s="75" t="e">
        <f>K37*VLOOKUP($B37,DM_HHDV!$B$5:$H$1050,6,0)</f>
        <v>#N/A</v>
      </c>
      <c r="AG37" s="75" t="e">
        <f>K37*VLOOKUP($B37,DM_HHDV!$B$5:$H$1050,7,0)</f>
        <v>#N/A</v>
      </c>
      <c r="AH37" s="75" t="e">
        <f>L37*VLOOKUP($B37,DM_HHDV!$B$5:$H$1050,5,0)</f>
        <v>#N/A</v>
      </c>
      <c r="AI37" s="75" t="e">
        <f>L37*VLOOKUP($B37,DM_HHDV!$B$5:$H$1050,6,0)</f>
        <v>#N/A</v>
      </c>
      <c r="AJ37" s="75" t="e">
        <f>L37*VLOOKUP($B37,DM_HHDV!$B$5:$H$1050,7,0)</f>
        <v>#N/A</v>
      </c>
      <c r="AK37" s="75" t="e">
        <f>M37*VLOOKUP($B37,DM_HHDV!$B$5:$H$1050,5,0)</f>
        <v>#N/A</v>
      </c>
      <c r="AL37" s="75" t="e">
        <f>M37*VLOOKUP($B37,DM_HHDV!$B$5:$H$1050,6,0)</f>
        <v>#N/A</v>
      </c>
      <c r="AM37" s="75" t="e">
        <f>M37*VLOOKUP($B37,DM_HHDV!$B$5:$H$1050,7,0)</f>
        <v>#N/A</v>
      </c>
      <c r="AN37" s="75" t="e">
        <f>N37*VLOOKUP($B37,DM_HHDV!$B$5:$H$1050,5,0)</f>
        <v>#N/A</v>
      </c>
      <c r="AO37" s="75" t="e">
        <f>N37*VLOOKUP($B37,DM_HHDV!$B$5:$H$1050,6,0)</f>
        <v>#N/A</v>
      </c>
      <c r="AP37" s="75" t="e">
        <f>N37*VLOOKUP($B37,DM_HHDV!$B$5:$H$1050,7,0)</f>
        <v>#N/A</v>
      </c>
      <c r="AQ37" s="75" t="e">
        <f>O37*VLOOKUP($B37,DM_HHDV!$B$5:$H$1050,5,0)</f>
        <v>#N/A</v>
      </c>
      <c r="AR37" s="75" t="e">
        <f>O37*VLOOKUP($B37,DM_HHDV!$B$5:$H$1050,6,0)</f>
        <v>#N/A</v>
      </c>
      <c r="AS37" s="75" t="e">
        <f>O37*VLOOKUP($B37,DM_HHDV!$B$5:$H$1050,7,0)</f>
        <v>#N/A</v>
      </c>
      <c r="AT37" s="75" t="e">
        <f>P37*VLOOKUP($B37,DM_HHDV!$B$5:$H$1050,5,0)</f>
        <v>#N/A</v>
      </c>
      <c r="AU37" s="75" t="e">
        <f>P37*VLOOKUP($B37,DM_HHDV!$B$5:$H$1050,6,0)</f>
        <v>#N/A</v>
      </c>
      <c r="AV37" s="75" t="e">
        <f>P37*VLOOKUP($B37,DM_HHDV!$B$5:$H$1050,7,0)</f>
        <v>#N/A</v>
      </c>
      <c r="AW37" s="75" t="e">
        <f>Q37*VLOOKUP($B37,DM_HHDV!$B$5:$H$1050,5,0)</f>
        <v>#N/A</v>
      </c>
      <c r="AX37" s="75" t="e">
        <f>Q37*VLOOKUP($B37,DM_HHDV!$B$5:$H$1050,6,0)</f>
        <v>#N/A</v>
      </c>
      <c r="AY37" s="75" t="e">
        <f>Q37*VLOOKUP($B37,DM_HHDV!$B$5:$H$1050,7,0)</f>
        <v>#N/A</v>
      </c>
      <c r="AZ37" s="75" t="e">
        <f>R37*VLOOKUP($B37,DM_HHDV!$B$5:$H$1050,5,0)</f>
        <v>#N/A</v>
      </c>
      <c r="BA37" s="75" t="e">
        <f>R37*VLOOKUP($B37,DM_HHDV!$B$5:$H$1050,6,0)</f>
        <v>#N/A</v>
      </c>
      <c r="BB37" s="75" t="e">
        <f>R37*VLOOKUP($B37,DM_HHDV!$B$5:$H$1050,7,0)</f>
        <v>#N/A</v>
      </c>
      <c r="BC37" s="75" t="e">
        <f>G37*VLOOKUP($B37,DM_HHDV!$B$5:$K$1050,8,0)</f>
        <v>#N/A</v>
      </c>
      <c r="BD37" s="75" t="e">
        <f>G37*VLOOKUP($B37,DM_HHDV!$B$5:$K$1050,9,0)</f>
        <v>#N/A</v>
      </c>
      <c r="BE37" s="75" t="e">
        <f>G37*VLOOKUP($B37,DM_HHDV!$B$5:$K$1050,10,0)</f>
        <v>#N/A</v>
      </c>
      <c r="BF37" s="75" t="e">
        <f>H37*VLOOKUP($B37,DM_HHDV!$B$5:$K$1050,8,0)</f>
        <v>#N/A</v>
      </c>
      <c r="BG37" s="75" t="e">
        <f>H37*VLOOKUP($B37,DM_HHDV!$B$5:$K$1050,9,0)</f>
        <v>#N/A</v>
      </c>
      <c r="BH37" s="75" t="e">
        <f>H37*VLOOKUP($B37,DM_HHDV!$B$5:$K$1050,10,0)</f>
        <v>#N/A</v>
      </c>
      <c r="BI37" s="75" t="e">
        <f>I37*VLOOKUP($B37,DM_HHDV!$B$5:$K$1050,8,0)</f>
        <v>#N/A</v>
      </c>
      <c r="BJ37" s="75" t="e">
        <f>I37*VLOOKUP($B37,DM_HHDV!$B$5:$K$1050,9,0)</f>
        <v>#N/A</v>
      </c>
      <c r="BK37" s="75" t="e">
        <f>I37*VLOOKUP($B37,DM_HHDV!$B$5:$K$1050,10,0)</f>
        <v>#N/A</v>
      </c>
      <c r="BL37" s="75" t="e">
        <f>J37*VLOOKUP($B37,DM_HHDV!$B$5:$K$1050,8,0)</f>
        <v>#N/A</v>
      </c>
      <c r="BM37" s="75" t="e">
        <f>J37*VLOOKUP($B37,DM_HHDV!$B$5:$K$1050,9,0)</f>
        <v>#N/A</v>
      </c>
      <c r="BN37" s="75" t="e">
        <f>J37*VLOOKUP($B37,DM_HHDV!$B$5:$K$1050,10,0)</f>
        <v>#N/A</v>
      </c>
      <c r="BO37" s="75" t="e">
        <f>K37*VLOOKUP($B37,DM_HHDV!$B$5:$K$1050,8,0)</f>
        <v>#N/A</v>
      </c>
      <c r="BP37" s="75" t="e">
        <f>K37*VLOOKUP($B37,DM_HHDV!$B$5:$K$1050,9,0)</f>
        <v>#N/A</v>
      </c>
      <c r="BQ37" s="75" t="e">
        <f>K37*VLOOKUP($B37,DM_HHDV!$B$5:$K$1050,10,0)</f>
        <v>#N/A</v>
      </c>
      <c r="BR37" s="75" t="e">
        <f>L37*VLOOKUP($B37,DM_HHDV!$B$5:$K$1050,8,0)</f>
        <v>#N/A</v>
      </c>
      <c r="BS37" s="75" t="e">
        <f>L37*VLOOKUP($B37,DM_HHDV!$B$5:$K$1050,9,0)</f>
        <v>#N/A</v>
      </c>
      <c r="BT37" s="75" t="e">
        <f>L37*VLOOKUP($B37,DM_HHDV!$B$5:$K$1050,10,0)</f>
        <v>#N/A</v>
      </c>
      <c r="BU37" s="75" t="e">
        <f>M37*VLOOKUP($B37,DM_HHDV!$B$5:$K$1050,8,0)</f>
        <v>#N/A</v>
      </c>
      <c r="BV37" s="75" t="e">
        <f>M37*VLOOKUP($B37,DM_HHDV!$B$5:$K$1050,9,0)</f>
        <v>#N/A</v>
      </c>
      <c r="BW37" s="75" t="e">
        <f>M37*VLOOKUP($B37,DM_HHDV!$B$5:$K$1050,10,0)</f>
        <v>#N/A</v>
      </c>
      <c r="BX37" s="75" t="e">
        <f>N37*VLOOKUP($B37,DM_HHDV!$B$5:$K$1050,8,0)</f>
        <v>#N/A</v>
      </c>
      <c r="BY37" s="75" t="e">
        <f>N37*VLOOKUP($B37,DM_HHDV!$B$5:$K$1050,9,0)</f>
        <v>#N/A</v>
      </c>
      <c r="BZ37" s="75" t="e">
        <f>N37*VLOOKUP($B37,DM_HHDV!$B$5:$K$1050,10,0)</f>
        <v>#N/A</v>
      </c>
      <c r="CA37" s="75" t="e">
        <f>O37*VLOOKUP($B37,DM_HHDV!$B$5:$K$1050,8,0)</f>
        <v>#N/A</v>
      </c>
      <c r="CB37" s="75" t="e">
        <f>O37*VLOOKUP($B37,DM_HHDV!$B$5:$K$1050,9,0)</f>
        <v>#N/A</v>
      </c>
      <c r="CC37" s="75" t="e">
        <f>O37*VLOOKUP($B37,DM_HHDV!$B$5:$K$1050,10,0)</f>
        <v>#N/A</v>
      </c>
      <c r="CD37" s="75" t="e">
        <f>P37*VLOOKUP($B37,DM_HHDV!$B$5:$K$1050,8,0)</f>
        <v>#N/A</v>
      </c>
      <c r="CE37" s="75" t="e">
        <f>P37*VLOOKUP($B37,DM_HHDV!$B$5:$K$1050,9,0)</f>
        <v>#N/A</v>
      </c>
      <c r="CF37" s="75" t="e">
        <f>P37*VLOOKUP($B37,DM_HHDV!$B$5:$K$1050,10,0)</f>
        <v>#N/A</v>
      </c>
      <c r="CG37" s="75" t="e">
        <f>Q37*VLOOKUP($B37,DM_HHDV!$B$5:$K$1050,8,0)</f>
        <v>#N/A</v>
      </c>
      <c r="CH37" s="75" t="e">
        <f>Q37*VLOOKUP($B37,DM_HHDV!$B$5:$K$1050,9,0)</f>
        <v>#N/A</v>
      </c>
      <c r="CI37" s="75" t="e">
        <f>Q37*VLOOKUP($B37,DM_HHDV!$B$5:$K$1050,10,0)</f>
        <v>#N/A</v>
      </c>
      <c r="CJ37" s="75" t="e">
        <f>R37*VLOOKUP($B37,DM_HHDV!$B$5:$K$1050,8,0)</f>
        <v>#N/A</v>
      </c>
      <c r="CK37" s="75" t="e">
        <f>R37*VLOOKUP($B37,DM_HHDV!$B$5:$K$1050,9,0)</f>
        <v>#N/A</v>
      </c>
      <c r="CL37" s="75" t="e">
        <f>R37*VLOOKUP($B37,DM_HHDV!$B$5:$K$1050,10,0)</f>
        <v>#N/A</v>
      </c>
    </row>
    <row r="38" spans="1:90">
      <c r="A38" s="21">
        <f>DM_HHDV!A37</f>
        <v>0</v>
      </c>
      <c r="B38" s="22"/>
      <c r="C38" s="22"/>
      <c r="D38" s="62">
        <f>IFERROR(VLOOKUP(B38,DM_HHDV!$B$5:$E$1050,3,0),0)</f>
        <v>0</v>
      </c>
      <c r="E38" s="67">
        <f>IFERROR(VLOOKUP(B38,DM_HHDV!$B$5:$E$1050,4,0),0)</f>
        <v>0</v>
      </c>
      <c r="F38" s="74">
        <f t="shared" si="0"/>
        <v>0</v>
      </c>
      <c r="G38" s="23"/>
      <c r="H38" s="65"/>
      <c r="I38" s="65"/>
      <c r="J38" s="65"/>
      <c r="K38" s="65"/>
      <c r="L38" s="65"/>
      <c r="M38" s="65"/>
      <c r="N38" s="65"/>
      <c r="O38" s="65"/>
      <c r="P38" s="65"/>
      <c r="Q38" s="65"/>
      <c r="R38" s="65"/>
      <c r="S38" s="75" t="e">
        <f>G38*VLOOKUP($B38,DM_HHDV!$B$5:$H$1050,5,0)</f>
        <v>#N/A</v>
      </c>
      <c r="T38" s="75" t="e">
        <f>G38*VLOOKUP($B38,DM_HHDV!$B$5:$H$1050,6,0)</f>
        <v>#N/A</v>
      </c>
      <c r="U38" s="75" t="e">
        <f>G38*VLOOKUP($B38,DM_HHDV!$B$5:$H$1050,7,0)</f>
        <v>#N/A</v>
      </c>
      <c r="V38" s="75" t="e">
        <f>H38*VLOOKUP($B38,DM_HHDV!$B$5:$H$1050,5,0)</f>
        <v>#N/A</v>
      </c>
      <c r="W38" s="75" t="e">
        <f>H38*VLOOKUP($B38,DM_HHDV!$B$5:$H$1050,6,0)</f>
        <v>#N/A</v>
      </c>
      <c r="X38" s="75" t="e">
        <f>H38*VLOOKUP($B38,DM_HHDV!$B$5:$H$1050,7,0)</f>
        <v>#N/A</v>
      </c>
      <c r="Y38" s="75" t="e">
        <f>I38*VLOOKUP($B38,DM_HHDV!$B$5:$H$1050,5,0)</f>
        <v>#N/A</v>
      </c>
      <c r="Z38" s="75" t="e">
        <f>I38*VLOOKUP($B38,DM_HHDV!$B$5:$H$1050,6,0)</f>
        <v>#N/A</v>
      </c>
      <c r="AA38" s="75" t="e">
        <f>I38*VLOOKUP($B38,DM_HHDV!$B$5:$H$1050,7,0)</f>
        <v>#N/A</v>
      </c>
      <c r="AB38" s="75" t="e">
        <f>J38*VLOOKUP($B38,DM_HHDV!$B$5:$H$1050,5,0)</f>
        <v>#N/A</v>
      </c>
      <c r="AC38" s="75" t="e">
        <f>J38*VLOOKUP($B38,DM_HHDV!$B$5:$H$1050,6,0)</f>
        <v>#N/A</v>
      </c>
      <c r="AD38" s="75" t="e">
        <f>J38*VLOOKUP($B38,DM_HHDV!$B$5:$H$1050,7,0)</f>
        <v>#N/A</v>
      </c>
      <c r="AE38" s="75" t="e">
        <f>K38*VLOOKUP($B38,DM_HHDV!$B$5:$H$1050,5,0)</f>
        <v>#N/A</v>
      </c>
      <c r="AF38" s="75" t="e">
        <f>K38*VLOOKUP($B38,DM_HHDV!$B$5:$H$1050,6,0)</f>
        <v>#N/A</v>
      </c>
      <c r="AG38" s="75" t="e">
        <f>K38*VLOOKUP($B38,DM_HHDV!$B$5:$H$1050,7,0)</f>
        <v>#N/A</v>
      </c>
      <c r="AH38" s="75" t="e">
        <f>L38*VLOOKUP($B38,DM_HHDV!$B$5:$H$1050,5,0)</f>
        <v>#N/A</v>
      </c>
      <c r="AI38" s="75" t="e">
        <f>L38*VLOOKUP($B38,DM_HHDV!$B$5:$H$1050,6,0)</f>
        <v>#N/A</v>
      </c>
      <c r="AJ38" s="75" t="e">
        <f>L38*VLOOKUP($B38,DM_HHDV!$B$5:$H$1050,7,0)</f>
        <v>#N/A</v>
      </c>
      <c r="AK38" s="75" t="e">
        <f>M38*VLOOKUP($B38,DM_HHDV!$B$5:$H$1050,5,0)</f>
        <v>#N/A</v>
      </c>
      <c r="AL38" s="75" t="e">
        <f>M38*VLOOKUP($B38,DM_HHDV!$B$5:$H$1050,6,0)</f>
        <v>#N/A</v>
      </c>
      <c r="AM38" s="75" t="e">
        <f>M38*VLOOKUP($B38,DM_HHDV!$B$5:$H$1050,7,0)</f>
        <v>#N/A</v>
      </c>
      <c r="AN38" s="75" t="e">
        <f>N38*VLOOKUP($B38,DM_HHDV!$B$5:$H$1050,5,0)</f>
        <v>#N/A</v>
      </c>
      <c r="AO38" s="75" t="e">
        <f>N38*VLOOKUP($B38,DM_HHDV!$B$5:$H$1050,6,0)</f>
        <v>#N/A</v>
      </c>
      <c r="AP38" s="75" t="e">
        <f>N38*VLOOKUP($B38,DM_HHDV!$B$5:$H$1050,7,0)</f>
        <v>#N/A</v>
      </c>
      <c r="AQ38" s="75" t="e">
        <f>O38*VLOOKUP($B38,DM_HHDV!$B$5:$H$1050,5,0)</f>
        <v>#N/A</v>
      </c>
      <c r="AR38" s="75" t="e">
        <f>O38*VLOOKUP($B38,DM_HHDV!$B$5:$H$1050,6,0)</f>
        <v>#N/A</v>
      </c>
      <c r="AS38" s="75" t="e">
        <f>O38*VLOOKUP($B38,DM_HHDV!$B$5:$H$1050,7,0)</f>
        <v>#N/A</v>
      </c>
      <c r="AT38" s="75" t="e">
        <f>P38*VLOOKUP($B38,DM_HHDV!$B$5:$H$1050,5,0)</f>
        <v>#N/A</v>
      </c>
      <c r="AU38" s="75" t="e">
        <f>P38*VLOOKUP($B38,DM_HHDV!$B$5:$H$1050,6,0)</f>
        <v>#N/A</v>
      </c>
      <c r="AV38" s="75" t="e">
        <f>P38*VLOOKUP($B38,DM_HHDV!$B$5:$H$1050,7,0)</f>
        <v>#N/A</v>
      </c>
      <c r="AW38" s="75" t="e">
        <f>Q38*VLOOKUP($B38,DM_HHDV!$B$5:$H$1050,5,0)</f>
        <v>#N/A</v>
      </c>
      <c r="AX38" s="75" t="e">
        <f>Q38*VLOOKUP($B38,DM_HHDV!$B$5:$H$1050,6,0)</f>
        <v>#N/A</v>
      </c>
      <c r="AY38" s="75" t="e">
        <f>Q38*VLOOKUP($B38,DM_HHDV!$B$5:$H$1050,7,0)</f>
        <v>#N/A</v>
      </c>
      <c r="AZ38" s="75" t="e">
        <f>R38*VLOOKUP($B38,DM_HHDV!$B$5:$H$1050,5,0)</f>
        <v>#N/A</v>
      </c>
      <c r="BA38" s="75" t="e">
        <f>R38*VLOOKUP($B38,DM_HHDV!$B$5:$H$1050,6,0)</f>
        <v>#N/A</v>
      </c>
      <c r="BB38" s="75" t="e">
        <f>R38*VLOOKUP($B38,DM_HHDV!$B$5:$H$1050,7,0)</f>
        <v>#N/A</v>
      </c>
      <c r="BC38" s="75" t="e">
        <f>G38*VLOOKUP($B38,DM_HHDV!$B$5:$K$1050,8,0)</f>
        <v>#N/A</v>
      </c>
      <c r="BD38" s="75" t="e">
        <f>G38*VLOOKUP($B38,DM_HHDV!$B$5:$K$1050,9,0)</f>
        <v>#N/A</v>
      </c>
      <c r="BE38" s="75" t="e">
        <f>G38*VLOOKUP($B38,DM_HHDV!$B$5:$K$1050,10,0)</f>
        <v>#N/A</v>
      </c>
      <c r="BF38" s="75" t="e">
        <f>H38*VLOOKUP($B38,DM_HHDV!$B$5:$K$1050,8,0)</f>
        <v>#N/A</v>
      </c>
      <c r="BG38" s="75" t="e">
        <f>H38*VLOOKUP($B38,DM_HHDV!$B$5:$K$1050,9,0)</f>
        <v>#N/A</v>
      </c>
      <c r="BH38" s="75" t="e">
        <f>H38*VLOOKUP($B38,DM_HHDV!$B$5:$K$1050,10,0)</f>
        <v>#N/A</v>
      </c>
      <c r="BI38" s="75" t="e">
        <f>I38*VLOOKUP($B38,DM_HHDV!$B$5:$K$1050,8,0)</f>
        <v>#N/A</v>
      </c>
      <c r="BJ38" s="75" t="e">
        <f>I38*VLOOKUP($B38,DM_HHDV!$B$5:$K$1050,9,0)</f>
        <v>#N/A</v>
      </c>
      <c r="BK38" s="75" t="e">
        <f>I38*VLOOKUP($B38,DM_HHDV!$B$5:$K$1050,10,0)</f>
        <v>#N/A</v>
      </c>
      <c r="BL38" s="75" t="e">
        <f>J38*VLOOKUP($B38,DM_HHDV!$B$5:$K$1050,8,0)</f>
        <v>#N/A</v>
      </c>
      <c r="BM38" s="75" t="e">
        <f>J38*VLOOKUP($B38,DM_HHDV!$B$5:$K$1050,9,0)</f>
        <v>#N/A</v>
      </c>
      <c r="BN38" s="75" t="e">
        <f>J38*VLOOKUP($B38,DM_HHDV!$B$5:$K$1050,10,0)</f>
        <v>#N/A</v>
      </c>
      <c r="BO38" s="75" t="e">
        <f>K38*VLOOKUP($B38,DM_HHDV!$B$5:$K$1050,8,0)</f>
        <v>#N/A</v>
      </c>
      <c r="BP38" s="75" t="e">
        <f>K38*VLOOKUP($B38,DM_HHDV!$B$5:$K$1050,9,0)</f>
        <v>#N/A</v>
      </c>
      <c r="BQ38" s="75" t="e">
        <f>K38*VLOOKUP($B38,DM_HHDV!$B$5:$K$1050,10,0)</f>
        <v>#N/A</v>
      </c>
      <c r="BR38" s="75" t="e">
        <f>L38*VLOOKUP($B38,DM_HHDV!$B$5:$K$1050,8,0)</f>
        <v>#N/A</v>
      </c>
      <c r="BS38" s="75" t="e">
        <f>L38*VLOOKUP($B38,DM_HHDV!$B$5:$K$1050,9,0)</f>
        <v>#N/A</v>
      </c>
      <c r="BT38" s="75" t="e">
        <f>L38*VLOOKUP($B38,DM_HHDV!$B$5:$K$1050,10,0)</f>
        <v>#N/A</v>
      </c>
      <c r="BU38" s="75" t="e">
        <f>M38*VLOOKUP($B38,DM_HHDV!$B$5:$K$1050,8,0)</f>
        <v>#N/A</v>
      </c>
      <c r="BV38" s="75" t="e">
        <f>M38*VLOOKUP($B38,DM_HHDV!$B$5:$K$1050,9,0)</f>
        <v>#N/A</v>
      </c>
      <c r="BW38" s="75" t="e">
        <f>M38*VLOOKUP($B38,DM_HHDV!$B$5:$K$1050,10,0)</f>
        <v>#N/A</v>
      </c>
      <c r="BX38" s="75" t="e">
        <f>N38*VLOOKUP($B38,DM_HHDV!$B$5:$K$1050,8,0)</f>
        <v>#N/A</v>
      </c>
      <c r="BY38" s="75" t="e">
        <f>N38*VLOOKUP($B38,DM_HHDV!$B$5:$K$1050,9,0)</f>
        <v>#N/A</v>
      </c>
      <c r="BZ38" s="75" t="e">
        <f>N38*VLOOKUP($B38,DM_HHDV!$B$5:$K$1050,10,0)</f>
        <v>#N/A</v>
      </c>
      <c r="CA38" s="75" t="e">
        <f>O38*VLOOKUP($B38,DM_HHDV!$B$5:$K$1050,8,0)</f>
        <v>#N/A</v>
      </c>
      <c r="CB38" s="75" t="e">
        <f>O38*VLOOKUP($B38,DM_HHDV!$B$5:$K$1050,9,0)</f>
        <v>#N/A</v>
      </c>
      <c r="CC38" s="75" t="e">
        <f>O38*VLOOKUP($B38,DM_HHDV!$B$5:$K$1050,10,0)</f>
        <v>#N/A</v>
      </c>
      <c r="CD38" s="75" t="e">
        <f>P38*VLOOKUP($B38,DM_HHDV!$B$5:$K$1050,8,0)</f>
        <v>#N/A</v>
      </c>
      <c r="CE38" s="75" t="e">
        <f>P38*VLOOKUP($B38,DM_HHDV!$B$5:$K$1050,9,0)</f>
        <v>#N/A</v>
      </c>
      <c r="CF38" s="75" t="e">
        <f>P38*VLOOKUP($B38,DM_HHDV!$B$5:$K$1050,10,0)</f>
        <v>#N/A</v>
      </c>
      <c r="CG38" s="75" t="e">
        <f>Q38*VLOOKUP($B38,DM_HHDV!$B$5:$K$1050,8,0)</f>
        <v>#N/A</v>
      </c>
      <c r="CH38" s="75" t="e">
        <f>Q38*VLOOKUP($B38,DM_HHDV!$B$5:$K$1050,9,0)</f>
        <v>#N/A</v>
      </c>
      <c r="CI38" s="75" t="e">
        <f>Q38*VLOOKUP($B38,DM_HHDV!$B$5:$K$1050,10,0)</f>
        <v>#N/A</v>
      </c>
      <c r="CJ38" s="75" t="e">
        <f>R38*VLOOKUP($B38,DM_HHDV!$B$5:$K$1050,8,0)</f>
        <v>#N/A</v>
      </c>
      <c r="CK38" s="75" t="e">
        <f>R38*VLOOKUP($B38,DM_HHDV!$B$5:$K$1050,9,0)</f>
        <v>#N/A</v>
      </c>
      <c r="CL38" s="75" t="e">
        <f>R38*VLOOKUP($B38,DM_HHDV!$B$5:$K$1050,10,0)</f>
        <v>#N/A</v>
      </c>
    </row>
    <row r="39" spans="1:90">
      <c r="A39" s="21">
        <f>DM_HHDV!A38</f>
        <v>0</v>
      </c>
      <c r="B39" s="22"/>
      <c r="C39" s="22"/>
      <c r="D39" s="62">
        <f>IFERROR(VLOOKUP(B39,DM_HHDV!$B$5:$E$1050,3,0),0)</f>
        <v>0</v>
      </c>
      <c r="E39" s="67">
        <f>IFERROR(VLOOKUP(B39,DM_HHDV!$B$5:$E$1050,4,0),0)</f>
        <v>0</v>
      </c>
      <c r="F39" s="74">
        <f t="shared" si="0"/>
        <v>0</v>
      </c>
      <c r="G39" s="23"/>
      <c r="H39" s="65"/>
      <c r="I39" s="65"/>
      <c r="J39" s="65"/>
      <c r="K39" s="65"/>
      <c r="L39" s="65"/>
      <c r="M39" s="65"/>
      <c r="N39" s="65"/>
      <c r="O39" s="65"/>
      <c r="P39" s="65"/>
      <c r="Q39" s="65"/>
      <c r="R39" s="65"/>
      <c r="S39" s="75" t="e">
        <f>G39*VLOOKUP($B39,DM_HHDV!$B$5:$H$1050,5,0)</f>
        <v>#N/A</v>
      </c>
      <c r="T39" s="75" t="e">
        <f>G39*VLOOKUP($B39,DM_HHDV!$B$5:$H$1050,6,0)</f>
        <v>#N/A</v>
      </c>
      <c r="U39" s="75" t="e">
        <f>G39*VLOOKUP($B39,DM_HHDV!$B$5:$H$1050,7,0)</f>
        <v>#N/A</v>
      </c>
      <c r="V39" s="75" t="e">
        <f>H39*VLOOKUP($B39,DM_HHDV!$B$5:$H$1050,5,0)</f>
        <v>#N/A</v>
      </c>
      <c r="W39" s="75" t="e">
        <f>H39*VLOOKUP($B39,DM_HHDV!$B$5:$H$1050,6,0)</f>
        <v>#N/A</v>
      </c>
      <c r="X39" s="75" t="e">
        <f>H39*VLOOKUP($B39,DM_HHDV!$B$5:$H$1050,7,0)</f>
        <v>#N/A</v>
      </c>
      <c r="Y39" s="75" t="e">
        <f>I39*VLOOKUP($B39,DM_HHDV!$B$5:$H$1050,5,0)</f>
        <v>#N/A</v>
      </c>
      <c r="Z39" s="75" t="e">
        <f>I39*VLOOKUP($B39,DM_HHDV!$B$5:$H$1050,6,0)</f>
        <v>#N/A</v>
      </c>
      <c r="AA39" s="75" t="e">
        <f>I39*VLOOKUP($B39,DM_HHDV!$B$5:$H$1050,7,0)</f>
        <v>#N/A</v>
      </c>
      <c r="AB39" s="75" t="e">
        <f>J39*VLOOKUP($B39,DM_HHDV!$B$5:$H$1050,5,0)</f>
        <v>#N/A</v>
      </c>
      <c r="AC39" s="75" t="e">
        <f>J39*VLOOKUP($B39,DM_HHDV!$B$5:$H$1050,6,0)</f>
        <v>#N/A</v>
      </c>
      <c r="AD39" s="75" t="e">
        <f>J39*VLOOKUP($B39,DM_HHDV!$B$5:$H$1050,7,0)</f>
        <v>#N/A</v>
      </c>
      <c r="AE39" s="75" t="e">
        <f>K39*VLOOKUP($B39,DM_HHDV!$B$5:$H$1050,5,0)</f>
        <v>#N/A</v>
      </c>
      <c r="AF39" s="75" t="e">
        <f>K39*VLOOKUP($B39,DM_HHDV!$B$5:$H$1050,6,0)</f>
        <v>#N/A</v>
      </c>
      <c r="AG39" s="75" t="e">
        <f>K39*VLOOKUP($B39,DM_HHDV!$B$5:$H$1050,7,0)</f>
        <v>#N/A</v>
      </c>
      <c r="AH39" s="75" t="e">
        <f>L39*VLOOKUP($B39,DM_HHDV!$B$5:$H$1050,5,0)</f>
        <v>#N/A</v>
      </c>
      <c r="AI39" s="75" t="e">
        <f>L39*VLOOKUP($B39,DM_HHDV!$B$5:$H$1050,6,0)</f>
        <v>#N/A</v>
      </c>
      <c r="AJ39" s="75" t="e">
        <f>L39*VLOOKUP($B39,DM_HHDV!$B$5:$H$1050,7,0)</f>
        <v>#N/A</v>
      </c>
      <c r="AK39" s="75" t="e">
        <f>M39*VLOOKUP($B39,DM_HHDV!$B$5:$H$1050,5,0)</f>
        <v>#N/A</v>
      </c>
      <c r="AL39" s="75" t="e">
        <f>M39*VLOOKUP($B39,DM_HHDV!$B$5:$H$1050,6,0)</f>
        <v>#N/A</v>
      </c>
      <c r="AM39" s="75" t="e">
        <f>M39*VLOOKUP($B39,DM_HHDV!$B$5:$H$1050,7,0)</f>
        <v>#N/A</v>
      </c>
      <c r="AN39" s="75" t="e">
        <f>N39*VLOOKUP($B39,DM_HHDV!$B$5:$H$1050,5,0)</f>
        <v>#N/A</v>
      </c>
      <c r="AO39" s="75" t="e">
        <f>N39*VLOOKUP($B39,DM_HHDV!$B$5:$H$1050,6,0)</f>
        <v>#N/A</v>
      </c>
      <c r="AP39" s="75" t="e">
        <f>N39*VLOOKUP($B39,DM_HHDV!$B$5:$H$1050,7,0)</f>
        <v>#N/A</v>
      </c>
      <c r="AQ39" s="75" t="e">
        <f>O39*VLOOKUP($B39,DM_HHDV!$B$5:$H$1050,5,0)</f>
        <v>#N/A</v>
      </c>
      <c r="AR39" s="75" t="e">
        <f>O39*VLOOKUP($B39,DM_HHDV!$B$5:$H$1050,6,0)</f>
        <v>#N/A</v>
      </c>
      <c r="AS39" s="75" t="e">
        <f>O39*VLOOKUP($B39,DM_HHDV!$B$5:$H$1050,7,0)</f>
        <v>#N/A</v>
      </c>
      <c r="AT39" s="75" t="e">
        <f>P39*VLOOKUP($B39,DM_HHDV!$B$5:$H$1050,5,0)</f>
        <v>#N/A</v>
      </c>
      <c r="AU39" s="75" t="e">
        <f>P39*VLOOKUP($B39,DM_HHDV!$B$5:$H$1050,6,0)</f>
        <v>#N/A</v>
      </c>
      <c r="AV39" s="75" t="e">
        <f>P39*VLOOKUP($B39,DM_HHDV!$B$5:$H$1050,7,0)</f>
        <v>#N/A</v>
      </c>
      <c r="AW39" s="75" t="e">
        <f>Q39*VLOOKUP($B39,DM_HHDV!$B$5:$H$1050,5,0)</f>
        <v>#N/A</v>
      </c>
      <c r="AX39" s="75" t="e">
        <f>Q39*VLOOKUP($B39,DM_HHDV!$B$5:$H$1050,6,0)</f>
        <v>#N/A</v>
      </c>
      <c r="AY39" s="75" t="e">
        <f>Q39*VLOOKUP($B39,DM_HHDV!$B$5:$H$1050,7,0)</f>
        <v>#N/A</v>
      </c>
      <c r="AZ39" s="75" t="e">
        <f>R39*VLOOKUP($B39,DM_HHDV!$B$5:$H$1050,5,0)</f>
        <v>#N/A</v>
      </c>
      <c r="BA39" s="75" t="e">
        <f>R39*VLOOKUP($B39,DM_HHDV!$B$5:$H$1050,6,0)</f>
        <v>#N/A</v>
      </c>
      <c r="BB39" s="75" t="e">
        <f>R39*VLOOKUP($B39,DM_HHDV!$B$5:$H$1050,7,0)</f>
        <v>#N/A</v>
      </c>
      <c r="BC39" s="75" t="e">
        <f>G39*VLOOKUP($B39,DM_HHDV!$B$5:$K$1050,8,0)</f>
        <v>#N/A</v>
      </c>
      <c r="BD39" s="75" t="e">
        <f>G39*VLOOKUP($B39,DM_HHDV!$B$5:$K$1050,9,0)</f>
        <v>#N/A</v>
      </c>
      <c r="BE39" s="75" t="e">
        <f>G39*VLOOKUP($B39,DM_HHDV!$B$5:$K$1050,10,0)</f>
        <v>#N/A</v>
      </c>
      <c r="BF39" s="75" t="e">
        <f>H39*VLOOKUP($B39,DM_HHDV!$B$5:$K$1050,8,0)</f>
        <v>#N/A</v>
      </c>
      <c r="BG39" s="75" t="e">
        <f>H39*VLOOKUP($B39,DM_HHDV!$B$5:$K$1050,9,0)</f>
        <v>#N/A</v>
      </c>
      <c r="BH39" s="75" t="e">
        <f>H39*VLOOKUP($B39,DM_HHDV!$B$5:$K$1050,10,0)</f>
        <v>#N/A</v>
      </c>
      <c r="BI39" s="75" t="e">
        <f>I39*VLOOKUP($B39,DM_HHDV!$B$5:$K$1050,8,0)</f>
        <v>#N/A</v>
      </c>
      <c r="BJ39" s="75" t="e">
        <f>I39*VLOOKUP($B39,DM_HHDV!$B$5:$K$1050,9,0)</f>
        <v>#N/A</v>
      </c>
      <c r="BK39" s="75" t="e">
        <f>I39*VLOOKUP($B39,DM_HHDV!$B$5:$K$1050,10,0)</f>
        <v>#N/A</v>
      </c>
      <c r="BL39" s="75" t="e">
        <f>J39*VLOOKUP($B39,DM_HHDV!$B$5:$K$1050,8,0)</f>
        <v>#N/A</v>
      </c>
      <c r="BM39" s="75" t="e">
        <f>J39*VLOOKUP($B39,DM_HHDV!$B$5:$K$1050,9,0)</f>
        <v>#N/A</v>
      </c>
      <c r="BN39" s="75" t="e">
        <f>J39*VLOOKUP($B39,DM_HHDV!$B$5:$K$1050,10,0)</f>
        <v>#N/A</v>
      </c>
      <c r="BO39" s="75" t="e">
        <f>K39*VLOOKUP($B39,DM_HHDV!$B$5:$K$1050,8,0)</f>
        <v>#N/A</v>
      </c>
      <c r="BP39" s="75" t="e">
        <f>K39*VLOOKUP($B39,DM_HHDV!$B$5:$K$1050,9,0)</f>
        <v>#N/A</v>
      </c>
      <c r="BQ39" s="75" t="e">
        <f>K39*VLOOKUP($B39,DM_HHDV!$B$5:$K$1050,10,0)</f>
        <v>#N/A</v>
      </c>
      <c r="BR39" s="75" t="e">
        <f>L39*VLOOKUP($B39,DM_HHDV!$B$5:$K$1050,8,0)</f>
        <v>#N/A</v>
      </c>
      <c r="BS39" s="75" t="e">
        <f>L39*VLOOKUP($B39,DM_HHDV!$B$5:$K$1050,9,0)</f>
        <v>#N/A</v>
      </c>
      <c r="BT39" s="75" t="e">
        <f>L39*VLOOKUP($B39,DM_HHDV!$B$5:$K$1050,10,0)</f>
        <v>#N/A</v>
      </c>
      <c r="BU39" s="75" t="e">
        <f>M39*VLOOKUP($B39,DM_HHDV!$B$5:$K$1050,8,0)</f>
        <v>#N/A</v>
      </c>
      <c r="BV39" s="75" t="e">
        <f>M39*VLOOKUP($B39,DM_HHDV!$B$5:$K$1050,9,0)</f>
        <v>#N/A</v>
      </c>
      <c r="BW39" s="75" t="e">
        <f>M39*VLOOKUP($B39,DM_HHDV!$B$5:$K$1050,10,0)</f>
        <v>#N/A</v>
      </c>
      <c r="BX39" s="75" t="e">
        <f>N39*VLOOKUP($B39,DM_HHDV!$B$5:$K$1050,8,0)</f>
        <v>#N/A</v>
      </c>
      <c r="BY39" s="75" t="e">
        <f>N39*VLOOKUP($B39,DM_HHDV!$B$5:$K$1050,9,0)</f>
        <v>#N/A</v>
      </c>
      <c r="BZ39" s="75" t="e">
        <f>N39*VLOOKUP($B39,DM_HHDV!$B$5:$K$1050,10,0)</f>
        <v>#N/A</v>
      </c>
      <c r="CA39" s="75" t="e">
        <f>O39*VLOOKUP($B39,DM_HHDV!$B$5:$K$1050,8,0)</f>
        <v>#N/A</v>
      </c>
      <c r="CB39" s="75" t="e">
        <f>O39*VLOOKUP($B39,DM_HHDV!$B$5:$K$1050,9,0)</f>
        <v>#N/A</v>
      </c>
      <c r="CC39" s="75" t="e">
        <f>O39*VLOOKUP($B39,DM_HHDV!$B$5:$K$1050,10,0)</f>
        <v>#N/A</v>
      </c>
      <c r="CD39" s="75" t="e">
        <f>P39*VLOOKUP($B39,DM_HHDV!$B$5:$K$1050,8,0)</f>
        <v>#N/A</v>
      </c>
      <c r="CE39" s="75" t="e">
        <f>P39*VLOOKUP($B39,DM_HHDV!$B$5:$K$1050,9,0)</f>
        <v>#N/A</v>
      </c>
      <c r="CF39" s="75" t="e">
        <f>P39*VLOOKUP($B39,DM_HHDV!$B$5:$K$1050,10,0)</f>
        <v>#N/A</v>
      </c>
      <c r="CG39" s="75" t="e">
        <f>Q39*VLOOKUP($B39,DM_HHDV!$B$5:$K$1050,8,0)</f>
        <v>#N/A</v>
      </c>
      <c r="CH39" s="75" t="e">
        <f>Q39*VLOOKUP($B39,DM_HHDV!$B$5:$K$1050,9,0)</f>
        <v>#N/A</v>
      </c>
      <c r="CI39" s="75" t="e">
        <f>Q39*VLOOKUP($B39,DM_HHDV!$B$5:$K$1050,10,0)</f>
        <v>#N/A</v>
      </c>
      <c r="CJ39" s="75" t="e">
        <f>R39*VLOOKUP($B39,DM_HHDV!$B$5:$K$1050,8,0)</f>
        <v>#N/A</v>
      </c>
      <c r="CK39" s="75" t="e">
        <f>R39*VLOOKUP($B39,DM_HHDV!$B$5:$K$1050,9,0)</f>
        <v>#N/A</v>
      </c>
      <c r="CL39" s="75" t="e">
        <f>R39*VLOOKUP($B39,DM_HHDV!$B$5:$K$1050,10,0)</f>
        <v>#N/A</v>
      </c>
    </row>
    <row r="40" spans="1:90">
      <c r="A40" s="21">
        <f>DM_HHDV!A39</f>
        <v>0</v>
      </c>
      <c r="B40" s="22"/>
      <c r="C40" s="22"/>
      <c r="D40" s="62">
        <f>IFERROR(VLOOKUP(B40,DM_HHDV!$B$5:$E$1050,3,0),0)</f>
        <v>0</v>
      </c>
      <c r="E40" s="67">
        <f>IFERROR(VLOOKUP(B40,DM_HHDV!$B$5:$E$1050,4,0),0)</f>
        <v>0</v>
      </c>
      <c r="F40" s="74">
        <f t="shared" si="0"/>
        <v>0</v>
      </c>
      <c r="G40" s="23"/>
      <c r="H40" s="65"/>
      <c r="I40" s="65"/>
      <c r="J40" s="65"/>
      <c r="K40" s="65"/>
      <c r="L40" s="65"/>
      <c r="M40" s="65"/>
      <c r="N40" s="65"/>
      <c r="O40" s="65"/>
      <c r="P40" s="65"/>
      <c r="Q40" s="65"/>
      <c r="R40" s="65"/>
      <c r="S40" s="75" t="e">
        <f>G40*VLOOKUP($B40,DM_HHDV!$B$5:$H$1050,5,0)</f>
        <v>#N/A</v>
      </c>
      <c r="T40" s="75" t="e">
        <f>G40*VLOOKUP($B40,DM_HHDV!$B$5:$H$1050,6,0)</f>
        <v>#N/A</v>
      </c>
      <c r="U40" s="75" t="e">
        <f>G40*VLOOKUP($B40,DM_HHDV!$B$5:$H$1050,7,0)</f>
        <v>#N/A</v>
      </c>
      <c r="V40" s="75" t="e">
        <f>H40*VLOOKUP($B40,DM_HHDV!$B$5:$H$1050,5,0)</f>
        <v>#N/A</v>
      </c>
      <c r="W40" s="75" t="e">
        <f>H40*VLOOKUP($B40,DM_HHDV!$B$5:$H$1050,6,0)</f>
        <v>#N/A</v>
      </c>
      <c r="X40" s="75" t="e">
        <f>H40*VLOOKUP($B40,DM_HHDV!$B$5:$H$1050,7,0)</f>
        <v>#N/A</v>
      </c>
      <c r="Y40" s="75" t="e">
        <f>I40*VLOOKUP($B40,DM_HHDV!$B$5:$H$1050,5,0)</f>
        <v>#N/A</v>
      </c>
      <c r="Z40" s="75" t="e">
        <f>I40*VLOOKUP($B40,DM_HHDV!$B$5:$H$1050,6,0)</f>
        <v>#N/A</v>
      </c>
      <c r="AA40" s="75" t="e">
        <f>I40*VLOOKUP($B40,DM_HHDV!$B$5:$H$1050,7,0)</f>
        <v>#N/A</v>
      </c>
      <c r="AB40" s="75" t="e">
        <f>J40*VLOOKUP($B40,DM_HHDV!$B$5:$H$1050,5,0)</f>
        <v>#N/A</v>
      </c>
      <c r="AC40" s="75" t="e">
        <f>J40*VLOOKUP($B40,DM_HHDV!$B$5:$H$1050,6,0)</f>
        <v>#N/A</v>
      </c>
      <c r="AD40" s="75" t="e">
        <f>J40*VLOOKUP($B40,DM_HHDV!$B$5:$H$1050,7,0)</f>
        <v>#N/A</v>
      </c>
      <c r="AE40" s="75" t="e">
        <f>K40*VLOOKUP($B40,DM_HHDV!$B$5:$H$1050,5,0)</f>
        <v>#N/A</v>
      </c>
      <c r="AF40" s="75" t="e">
        <f>K40*VLOOKUP($B40,DM_HHDV!$B$5:$H$1050,6,0)</f>
        <v>#N/A</v>
      </c>
      <c r="AG40" s="75" t="e">
        <f>K40*VLOOKUP($B40,DM_HHDV!$B$5:$H$1050,7,0)</f>
        <v>#N/A</v>
      </c>
      <c r="AH40" s="75" t="e">
        <f>L40*VLOOKUP($B40,DM_HHDV!$B$5:$H$1050,5,0)</f>
        <v>#N/A</v>
      </c>
      <c r="AI40" s="75" t="e">
        <f>L40*VLOOKUP($B40,DM_HHDV!$B$5:$H$1050,6,0)</f>
        <v>#N/A</v>
      </c>
      <c r="AJ40" s="75" t="e">
        <f>L40*VLOOKUP($B40,DM_HHDV!$B$5:$H$1050,7,0)</f>
        <v>#N/A</v>
      </c>
      <c r="AK40" s="75" t="e">
        <f>M40*VLOOKUP($B40,DM_HHDV!$B$5:$H$1050,5,0)</f>
        <v>#N/A</v>
      </c>
      <c r="AL40" s="75" t="e">
        <f>M40*VLOOKUP($B40,DM_HHDV!$B$5:$H$1050,6,0)</f>
        <v>#N/A</v>
      </c>
      <c r="AM40" s="75" t="e">
        <f>M40*VLOOKUP($B40,DM_HHDV!$B$5:$H$1050,7,0)</f>
        <v>#N/A</v>
      </c>
      <c r="AN40" s="75" t="e">
        <f>N40*VLOOKUP($B40,DM_HHDV!$B$5:$H$1050,5,0)</f>
        <v>#N/A</v>
      </c>
      <c r="AO40" s="75" t="e">
        <f>N40*VLOOKUP($B40,DM_HHDV!$B$5:$H$1050,6,0)</f>
        <v>#N/A</v>
      </c>
      <c r="AP40" s="75" t="e">
        <f>N40*VLOOKUP($B40,DM_HHDV!$B$5:$H$1050,7,0)</f>
        <v>#N/A</v>
      </c>
      <c r="AQ40" s="75" t="e">
        <f>O40*VLOOKUP($B40,DM_HHDV!$B$5:$H$1050,5,0)</f>
        <v>#N/A</v>
      </c>
      <c r="AR40" s="75" t="e">
        <f>O40*VLOOKUP($B40,DM_HHDV!$B$5:$H$1050,6,0)</f>
        <v>#N/A</v>
      </c>
      <c r="AS40" s="75" t="e">
        <f>O40*VLOOKUP($B40,DM_HHDV!$B$5:$H$1050,7,0)</f>
        <v>#N/A</v>
      </c>
      <c r="AT40" s="75" t="e">
        <f>P40*VLOOKUP($B40,DM_HHDV!$B$5:$H$1050,5,0)</f>
        <v>#N/A</v>
      </c>
      <c r="AU40" s="75" t="e">
        <f>P40*VLOOKUP($B40,DM_HHDV!$B$5:$H$1050,6,0)</f>
        <v>#N/A</v>
      </c>
      <c r="AV40" s="75" t="e">
        <f>P40*VLOOKUP($B40,DM_HHDV!$B$5:$H$1050,7,0)</f>
        <v>#N/A</v>
      </c>
      <c r="AW40" s="75" t="e">
        <f>Q40*VLOOKUP($B40,DM_HHDV!$B$5:$H$1050,5,0)</f>
        <v>#N/A</v>
      </c>
      <c r="AX40" s="75" t="e">
        <f>Q40*VLOOKUP($B40,DM_HHDV!$B$5:$H$1050,6,0)</f>
        <v>#N/A</v>
      </c>
      <c r="AY40" s="75" t="e">
        <f>Q40*VLOOKUP($B40,DM_HHDV!$B$5:$H$1050,7,0)</f>
        <v>#N/A</v>
      </c>
      <c r="AZ40" s="75" t="e">
        <f>R40*VLOOKUP($B40,DM_HHDV!$B$5:$H$1050,5,0)</f>
        <v>#N/A</v>
      </c>
      <c r="BA40" s="75" t="e">
        <f>R40*VLOOKUP($B40,DM_HHDV!$B$5:$H$1050,6,0)</f>
        <v>#N/A</v>
      </c>
      <c r="BB40" s="75" t="e">
        <f>R40*VLOOKUP($B40,DM_HHDV!$B$5:$H$1050,7,0)</f>
        <v>#N/A</v>
      </c>
      <c r="BC40" s="75" t="e">
        <f>G40*VLOOKUP($B40,DM_HHDV!$B$5:$K$1050,8,0)</f>
        <v>#N/A</v>
      </c>
      <c r="BD40" s="75" t="e">
        <f>G40*VLOOKUP($B40,DM_HHDV!$B$5:$K$1050,9,0)</f>
        <v>#N/A</v>
      </c>
      <c r="BE40" s="75" t="e">
        <f>G40*VLOOKUP($B40,DM_HHDV!$B$5:$K$1050,10,0)</f>
        <v>#N/A</v>
      </c>
      <c r="BF40" s="75" t="e">
        <f>H40*VLOOKUP($B40,DM_HHDV!$B$5:$K$1050,8,0)</f>
        <v>#N/A</v>
      </c>
      <c r="BG40" s="75" t="e">
        <f>H40*VLOOKUP($B40,DM_HHDV!$B$5:$K$1050,9,0)</f>
        <v>#N/A</v>
      </c>
      <c r="BH40" s="75" t="e">
        <f>H40*VLOOKUP($B40,DM_HHDV!$B$5:$K$1050,10,0)</f>
        <v>#N/A</v>
      </c>
      <c r="BI40" s="75" t="e">
        <f>I40*VLOOKUP($B40,DM_HHDV!$B$5:$K$1050,8,0)</f>
        <v>#N/A</v>
      </c>
      <c r="BJ40" s="75" t="e">
        <f>I40*VLOOKUP($B40,DM_HHDV!$B$5:$K$1050,9,0)</f>
        <v>#N/A</v>
      </c>
      <c r="BK40" s="75" t="e">
        <f>I40*VLOOKUP($B40,DM_HHDV!$B$5:$K$1050,10,0)</f>
        <v>#N/A</v>
      </c>
      <c r="BL40" s="75" t="e">
        <f>J40*VLOOKUP($B40,DM_HHDV!$B$5:$K$1050,8,0)</f>
        <v>#N/A</v>
      </c>
      <c r="BM40" s="75" t="e">
        <f>J40*VLOOKUP($B40,DM_HHDV!$B$5:$K$1050,9,0)</f>
        <v>#N/A</v>
      </c>
      <c r="BN40" s="75" t="e">
        <f>J40*VLOOKUP($B40,DM_HHDV!$B$5:$K$1050,10,0)</f>
        <v>#N/A</v>
      </c>
      <c r="BO40" s="75" t="e">
        <f>K40*VLOOKUP($B40,DM_HHDV!$B$5:$K$1050,8,0)</f>
        <v>#N/A</v>
      </c>
      <c r="BP40" s="75" t="e">
        <f>K40*VLOOKUP($B40,DM_HHDV!$B$5:$K$1050,9,0)</f>
        <v>#N/A</v>
      </c>
      <c r="BQ40" s="75" t="e">
        <f>K40*VLOOKUP($B40,DM_HHDV!$B$5:$K$1050,10,0)</f>
        <v>#N/A</v>
      </c>
      <c r="BR40" s="75" t="e">
        <f>L40*VLOOKUP($B40,DM_HHDV!$B$5:$K$1050,8,0)</f>
        <v>#N/A</v>
      </c>
      <c r="BS40" s="75" t="e">
        <f>L40*VLOOKUP($B40,DM_HHDV!$B$5:$K$1050,9,0)</f>
        <v>#N/A</v>
      </c>
      <c r="BT40" s="75" t="e">
        <f>L40*VLOOKUP($B40,DM_HHDV!$B$5:$K$1050,10,0)</f>
        <v>#N/A</v>
      </c>
      <c r="BU40" s="75" t="e">
        <f>M40*VLOOKUP($B40,DM_HHDV!$B$5:$K$1050,8,0)</f>
        <v>#N/A</v>
      </c>
      <c r="BV40" s="75" t="e">
        <f>M40*VLOOKUP($B40,DM_HHDV!$B$5:$K$1050,9,0)</f>
        <v>#N/A</v>
      </c>
      <c r="BW40" s="75" t="e">
        <f>M40*VLOOKUP($B40,DM_HHDV!$B$5:$K$1050,10,0)</f>
        <v>#N/A</v>
      </c>
      <c r="BX40" s="75" t="e">
        <f>N40*VLOOKUP($B40,DM_HHDV!$B$5:$K$1050,8,0)</f>
        <v>#N/A</v>
      </c>
      <c r="BY40" s="75" t="e">
        <f>N40*VLOOKUP($B40,DM_HHDV!$B$5:$K$1050,9,0)</f>
        <v>#N/A</v>
      </c>
      <c r="BZ40" s="75" t="e">
        <f>N40*VLOOKUP($B40,DM_HHDV!$B$5:$K$1050,10,0)</f>
        <v>#N/A</v>
      </c>
      <c r="CA40" s="75" t="e">
        <f>O40*VLOOKUP($B40,DM_HHDV!$B$5:$K$1050,8,0)</f>
        <v>#N/A</v>
      </c>
      <c r="CB40" s="75" t="e">
        <f>O40*VLOOKUP($B40,DM_HHDV!$B$5:$K$1050,9,0)</f>
        <v>#N/A</v>
      </c>
      <c r="CC40" s="75" t="e">
        <f>O40*VLOOKUP($B40,DM_HHDV!$B$5:$K$1050,10,0)</f>
        <v>#N/A</v>
      </c>
      <c r="CD40" s="75" t="e">
        <f>P40*VLOOKUP($B40,DM_HHDV!$B$5:$K$1050,8,0)</f>
        <v>#N/A</v>
      </c>
      <c r="CE40" s="75" t="e">
        <f>P40*VLOOKUP($B40,DM_HHDV!$B$5:$K$1050,9,0)</f>
        <v>#N/A</v>
      </c>
      <c r="CF40" s="75" t="e">
        <f>P40*VLOOKUP($B40,DM_HHDV!$B$5:$K$1050,10,0)</f>
        <v>#N/A</v>
      </c>
      <c r="CG40" s="75" t="e">
        <f>Q40*VLOOKUP($B40,DM_HHDV!$B$5:$K$1050,8,0)</f>
        <v>#N/A</v>
      </c>
      <c r="CH40" s="75" t="e">
        <f>Q40*VLOOKUP($B40,DM_HHDV!$B$5:$K$1050,9,0)</f>
        <v>#N/A</v>
      </c>
      <c r="CI40" s="75" t="e">
        <f>Q40*VLOOKUP($B40,DM_HHDV!$B$5:$K$1050,10,0)</f>
        <v>#N/A</v>
      </c>
      <c r="CJ40" s="75" t="e">
        <f>R40*VLOOKUP($B40,DM_HHDV!$B$5:$K$1050,8,0)</f>
        <v>#N/A</v>
      </c>
      <c r="CK40" s="75" t="e">
        <f>R40*VLOOKUP($B40,DM_HHDV!$B$5:$K$1050,9,0)</f>
        <v>#N/A</v>
      </c>
      <c r="CL40" s="75" t="e">
        <f>R40*VLOOKUP($B40,DM_HHDV!$B$5:$K$1050,10,0)</f>
        <v>#N/A</v>
      </c>
    </row>
    <row r="41" spans="1:90">
      <c r="A41" s="21">
        <f>DM_HHDV!A40</f>
        <v>0</v>
      </c>
      <c r="B41" s="22"/>
      <c r="C41" s="22"/>
      <c r="D41" s="62">
        <f>IFERROR(VLOOKUP(B41,DM_HHDV!$B$5:$E$1050,3,0),0)</f>
        <v>0</v>
      </c>
      <c r="E41" s="67">
        <f>IFERROR(VLOOKUP(B41,DM_HHDV!$B$5:$E$1050,4,0),0)</f>
        <v>0</v>
      </c>
      <c r="F41" s="74">
        <f t="shared" si="0"/>
        <v>0</v>
      </c>
      <c r="G41" s="23"/>
      <c r="H41" s="65"/>
      <c r="I41" s="65"/>
      <c r="J41" s="65"/>
      <c r="K41" s="65"/>
      <c r="L41" s="65"/>
      <c r="M41" s="65"/>
      <c r="N41" s="65"/>
      <c r="O41" s="65"/>
      <c r="P41" s="65"/>
      <c r="Q41" s="65"/>
      <c r="R41" s="65"/>
      <c r="S41" s="75" t="e">
        <f>G41*VLOOKUP($B41,DM_HHDV!$B$5:$H$1050,5,0)</f>
        <v>#N/A</v>
      </c>
      <c r="T41" s="75" t="e">
        <f>G41*VLOOKUP($B41,DM_HHDV!$B$5:$H$1050,6,0)</f>
        <v>#N/A</v>
      </c>
      <c r="U41" s="75" t="e">
        <f>G41*VLOOKUP($B41,DM_HHDV!$B$5:$H$1050,7,0)</f>
        <v>#N/A</v>
      </c>
      <c r="V41" s="75" t="e">
        <f>H41*VLOOKUP($B41,DM_HHDV!$B$5:$H$1050,5,0)</f>
        <v>#N/A</v>
      </c>
      <c r="W41" s="75" t="e">
        <f>H41*VLOOKUP($B41,DM_HHDV!$B$5:$H$1050,6,0)</f>
        <v>#N/A</v>
      </c>
      <c r="X41" s="75" t="e">
        <f>H41*VLOOKUP($B41,DM_HHDV!$B$5:$H$1050,7,0)</f>
        <v>#N/A</v>
      </c>
      <c r="Y41" s="75" t="e">
        <f>I41*VLOOKUP($B41,DM_HHDV!$B$5:$H$1050,5,0)</f>
        <v>#N/A</v>
      </c>
      <c r="Z41" s="75" t="e">
        <f>I41*VLOOKUP($B41,DM_HHDV!$B$5:$H$1050,6,0)</f>
        <v>#N/A</v>
      </c>
      <c r="AA41" s="75" t="e">
        <f>I41*VLOOKUP($B41,DM_HHDV!$B$5:$H$1050,7,0)</f>
        <v>#N/A</v>
      </c>
      <c r="AB41" s="75" t="e">
        <f>J41*VLOOKUP($B41,DM_HHDV!$B$5:$H$1050,5,0)</f>
        <v>#N/A</v>
      </c>
      <c r="AC41" s="75" t="e">
        <f>J41*VLOOKUP($B41,DM_HHDV!$B$5:$H$1050,6,0)</f>
        <v>#N/A</v>
      </c>
      <c r="AD41" s="75" t="e">
        <f>J41*VLOOKUP($B41,DM_HHDV!$B$5:$H$1050,7,0)</f>
        <v>#N/A</v>
      </c>
      <c r="AE41" s="75" t="e">
        <f>K41*VLOOKUP($B41,DM_HHDV!$B$5:$H$1050,5,0)</f>
        <v>#N/A</v>
      </c>
      <c r="AF41" s="75" t="e">
        <f>K41*VLOOKUP($B41,DM_HHDV!$B$5:$H$1050,6,0)</f>
        <v>#N/A</v>
      </c>
      <c r="AG41" s="75" t="e">
        <f>K41*VLOOKUP($B41,DM_HHDV!$B$5:$H$1050,7,0)</f>
        <v>#N/A</v>
      </c>
      <c r="AH41" s="75" t="e">
        <f>L41*VLOOKUP($B41,DM_HHDV!$B$5:$H$1050,5,0)</f>
        <v>#N/A</v>
      </c>
      <c r="AI41" s="75" t="e">
        <f>L41*VLOOKUP($B41,DM_HHDV!$B$5:$H$1050,6,0)</f>
        <v>#N/A</v>
      </c>
      <c r="AJ41" s="75" t="e">
        <f>L41*VLOOKUP($B41,DM_HHDV!$B$5:$H$1050,7,0)</f>
        <v>#N/A</v>
      </c>
      <c r="AK41" s="75" t="e">
        <f>M41*VLOOKUP($B41,DM_HHDV!$B$5:$H$1050,5,0)</f>
        <v>#N/A</v>
      </c>
      <c r="AL41" s="75" t="e">
        <f>M41*VLOOKUP($B41,DM_HHDV!$B$5:$H$1050,6,0)</f>
        <v>#N/A</v>
      </c>
      <c r="AM41" s="75" t="e">
        <f>M41*VLOOKUP($B41,DM_HHDV!$B$5:$H$1050,7,0)</f>
        <v>#N/A</v>
      </c>
      <c r="AN41" s="75" t="e">
        <f>N41*VLOOKUP($B41,DM_HHDV!$B$5:$H$1050,5,0)</f>
        <v>#N/A</v>
      </c>
      <c r="AO41" s="75" t="e">
        <f>N41*VLOOKUP($B41,DM_HHDV!$B$5:$H$1050,6,0)</f>
        <v>#N/A</v>
      </c>
      <c r="AP41" s="75" t="e">
        <f>N41*VLOOKUP($B41,DM_HHDV!$B$5:$H$1050,7,0)</f>
        <v>#N/A</v>
      </c>
      <c r="AQ41" s="75" t="e">
        <f>O41*VLOOKUP($B41,DM_HHDV!$B$5:$H$1050,5,0)</f>
        <v>#N/A</v>
      </c>
      <c r="AR41" s="75" t="e">
        <f>O41*VLOOKUP($B41,DM_HHDV!$B$5:$H$1050,6,0)</f>
        <v>#N/A</v>
      </c>
      <c r="AS41" s="75" t="e">
        <f>O41*VLOOKUP($B41,DM_HHDV!$B$5:$H$1050,7,0)</f>
        <v>#N/A</v>
      </c>
      <c r="AT41" s="75" t="e">
        <f>P41*VLOOKUP($B41,DM_HHDV!$B$5:$H$1050,5,0)</f>
        <v>#N/A</v>
      </c>
      <c r="AU41" s="75" t="e">
        <f>P41*VLOOKUP($B41,DM_HHDV!$B$5:$H$1050,6,0)</f>
        <v>#N/A</v>
      </c>
      <c r="AV41" s="75" t="e">
        <f>P41*VLOOKUP($B41,DM_HHDV!$B$5:$H$1050,7,0)</f>
        <v>#N/A</v>
      </c>
      <c r="AW41" s="75" t="e">
        <f>Q41*VLOOKUP($B41,DM_HHDV!$B$5:$H$1050,5,0)</f>
        <v>#N/A</v>
      </c>
      <c r="AX41" s="75" t="e">
        <f>Q41*VLOOKUP($B41,DM_HHDV!$B$5:$H$1050,6,0)</f>
        <v>#N/A</v>
      </c>
      <c r="AY41" s="75" t="e">
        <f>Q41*VLOOKUP($B41,DM_HHDV!$B$5:$H$1050,7,0)</f>
        <v>#N/A</v>
      </c>
      <c r="AZ41" s="75" t="e">
        <f>R41*VLOOKUP($B41,DM_HHDV!$B$5:$H$1050,5,0)</f>
        <v>#N/A</v>
      </c>
      <c r="BA41" s="75" t="e">
        <f>R41*VLOOKUP($B41,DM_HHDV!$B$5:$H$1050,6,0)</f>
        <v>#N/A</v>
      </c>
      <c r="BB41" s="75" t="e">
        <f>R41*VLOOKUP($B41,DM_HHDV!$B$5:$H$1050,7,0)</f>
        <v>#N/A</v>
      </c>
      <c r="BC41" s="75" t="e">
        <f>G41*VLOOKUP($B41,DM_HHDV!$B$5:$K$1050,8,0)</f>
        <v>#N/A</v>
      </c>
      <c r="BD41" s="75" t="e">
        <f>G41*VLOOKUP($B41,DM_HHDV!$B$5:$K$1050,9,0)</f>
        <v>#N/A</v>
      </c>
      <c r="BE41" s="75" t="e">
        <f>G41*VLOOKUP($B41,DM_HHDV!$B$5:$K$1050,10,0)</f>
        <v>#N/A</v>
      </c>
      <c r="BF41" s="75" t="e">
        <f>H41*VLOOKUP($B41,DM_HHDV!$B$5:$K$1050,8,0)</f>
        <v>#N/A</v>
      </c>
      <c r="BG41" s="75" t="e">
        <f>H41*VLOOKUP($B41,DM_HHDV!$B$5:$K$1050,9,0)</f>
        <v>#N/A</v>
      </c>
      <c r="BH41" s="75" t="e">
        <f>H41*VLOOKUP($B41,DM_HHDV!$B$5:$K$1050,10,0)</f>
        <v>#N/A</v>
      </c>
      <c r="BI41" s="75" t="e">
        <f>I41*VLOOKUP($B41,DM_HHDV!$B$5:$K$1050,8,0)</f>
        <v>#N/A</v>
      </c>
      <c r="BJ41" s="75" t="e">
        <f>I41*VLOOKUP($B41,DM_HHDV!$B$5:$K$1050,9,0)</f>
        <v>#N/A</v>
      </c>
      <c r="BK41" s="75" t="e">
        <f>I41*VLOOKUP($B41,DM_HHDV!$B$5:$K$1050,10,0)</f>
        <v>#N/A</v>
      </c>
      <c r="BL41" s="75" t="e">
        <f>J41*VLOOKUP($B41,DM_HHDV!$B$5:$K$1050,8,0)</f>
        <v>#N/A</v>
      </c>
      <c r="BM41" s="75" t="e">
        <f>J41*VLOOKUP($B41,DM_HHDV!$B$5:$K$1050,9,0)</f>
        <v>#N/A</v>
      </c>
      <c r="BN41" s="75" t="e">
        <f>J41*VLOOKUP($B41,DM_HHDV!$B$5:$K$1050,10,0)</f>
        <v>#N/A</v>
      </c>
      <c r="BO41" s="75" t="e">
        <f>K41*VLOOKUP($B41,DM_HHDV!$B$5:$K$1050,8,0)</f>
        <v>#N/A</v>
      </c>
      <c r="BP41" s="75" t="e">
        <f>K41*VLOOKUP($B41,DM_HHDV!$B$5:$K$1050,9,0)</f>
        <v>#N/A</v>
      </c>
      <c r="BQ41" s="75" t="e">
        <f>K41*VLOOKUP($B41,DM_HHDV!$B$5:$K$1050,10,0)</f>
        <v>#N/A</v>
      </c>
      <c r="BR41" s="75" t="e">
        <f>L41*VLOOKUP($B41,DM_HHDV!$B$5:$K$1050,8,0)</f>
        <v>#N/A</v>
      </c>
      <c r="BS41" s="75" t="e">
        <f>L41*VLOOKUP($B41,DM_HHDV!$B$5:$K$1050,9,0)</f>
        <v>#N/A</v>
      </c>
      <c r="BT41" s="75" t="e">
        <f>L41*VLOOKUP($B41,DM_HHDV!$B$5:$K$1050,10,0)</f>
        <v>#N/A</v>
      </c>
      <c r="BU41" s="75" t="e">
        <f>M41*VLOOKUP($B41,DM_HHDV!$B$5:$K$1050,8,0)</f>
        <v>#N/A</v>
      </c>
      <c r="BV41" s="75" t="e">
        <f>M41*VLOOKUP($B41,DM_HHDV!$B$5:$K$1050,9,0)</f>
        <v>#N/A</v>
      </c>
      <c r="BW41" s="75" t="e">
        <f>M41*VLOOKUP($B41,DM_HHDV!$B$5:$K$1050,10,0)</f>
        <v>#N/A</v>
      </c>
      <c r="BX41" s="75" t="e">
        <f>N41*VLOOKUP($B41,DM_HHDV!$B$5:$K$1050,8,0)</f>
        <v>#N/A</v>
      </c>
      <c r="BY41" s="75" t="e">
        <f>N41*VLOOKUP($B41,DM_HHDV!$B$5:$K$1050,9,0)</f>
        <v>#N/A</v>
      </c>
      <c r="BZ41" s="75" t="e">
        <f>N41*VLOOKUP($B41,DM_HHDV!$B$5:$K$1050,10,0)</f>
        <v>#N/A</v>
      </c>
      <c r="CA41" s="75" t="e">
        <f>O41*VLOOKUP($B41,DM_HHDV!$B$5:$K$1050,8,0)</f>
        <v>#N/A</v>
      </c>
      <c r="CB41" s="75" t="e">
        <f>O41*VLOOKUP($B41,DM_HHDV!$B$5:$K$1050,9,0)</f>
        <v>#N/A</v>
      </c>
      <c r="CC41" s="75" t="e">
        <f>O41*VLOOKUP($B41,DM_HHDV!$B$5:$K$1050,10,0)</f>
        <v>#N/A</v>
      </c>
      <c r="CD41" s="75" t="e">
        <f>P41*VLOOKUP($B41,DM_HHDV!$B$5:$K$1050,8,0)</f>
        <v>#N/A</v>
      </c>
      <c r="CE41" s="75" t="e">
        <f>P41*VLOOKUP($B41,DM_HHDV!$B$5:$K$1050,9,0)</f>
        <v>#N/A</v>
      </c>
      <c r="CF41" s="75" t="e">
        <f>P41*VLOOKUP($B41,DM_HHDV!$B$5:$K$1050,10,0)</f>
        <v>#N/A</v>
      </c>
      <c r="CG41" s="75" t="e">
        <f>Q41*VLOOKUP($B41,DM_HHDV!$B$5:$K$1050,8,0)</f>
        <v>#N/A</v>
      </c>
      <c r="CH41" s="75" t="e">
        <f>Q41*VLOOKUP($B41,DM_HHDV!$B$5:$K$1050,9,0)</f>
        <v>#N/A</v>
      </c>
      <c r="CI41" s="75" t="e">
        <f>Q41*VLOOKUP($B41,DM_HHDV!$B$5:$K$1050,10,0)</f>
        <v>#N/A</v>
      </c>
      <c r="CJ41" s="75" t="e">
        <f>R41*VLOOKUP($B41,DM_HHDV!$B$5:$K$1050,8,0)</f>
        <v>#N/A</v>
      </c>
      <c r="CK41" s="75" t="e">
        <f>R41*VLOOKUP($B41,DM_HHDV!$B$5:$K$1050,9,0)</f>
        <v>#N/A</v>
      </c>
      <c r="CL41" s="75" t="e">
        <f>R41*VLOOKUP($B41,DM_HHDV!$B$5:$K$1050,10,0)</f>
        <v>#N/A</v>
      </c>
    </row>
    <row r="42" spans="1:90">
      <c r="A42" s="21">
        <f>DM_HHDV!A41</f>
        <v>0</v>
      </c>
      <c r="B42" s="22"/>
      <c r="C42" s="22"/>
      <c r="D42" s="62">
        <f>IFERROR(VLOOKUP(B42,DM_HHDV!$B$5:$E$1050,3,0),0)</f>
        <v>0</v>
      </c>
      <c r="E42" s="67">
        <f>IFERROR(VLOOKUP(B42,DM_HHDV!$B$5:$E$1050,4,0),0)</f>
        <v>0</v>
      </c>
      <c r="F42" s="74">
        <f t="shared" si="0"/>
        <v>0</v>
      </c>
      <c r="G42" s="23"/>
      <c r="H42" s="65"/>
      <c r="I42" s="65"/>
      <c r="J42" s="65"/>
      <c r="K42" s="65"/>
      <c r="L42" s="65"/>
      <c r="M42" s="65"/>
      <c r="N42" s="65"/>
      <c r="O42" s="65"/>
      <c r="P42" s="65"/>
      <c r="Q42" s="65"/>
      <c r="R42" s="65"/>
      <c r="S42" s="75" t="e">
        <f>G42*VLOOKUP($B42,DM_HHDV!$B$5:$H$1050,5,0)</f>
        <v>#N/A</v>
      </c>
      <c r="T42" s="75" t="e">
        <f>G42*VLOOKUP($B42,DM_HHDV!$B$5:$H$1050,6,0)</f>
        <v>#N/A</v>
      </c>
      <c r="U42" s="75" t="e">
        <f>G42*VLOOKUP($B42,DM_HHDV!$B$5:$H$1050,7,0)</f>
        <v>#N/A</v>
      </c>
      <c r="V42" s="75" t="e">
        <f>H42*VLOOKUP($B42,DM_HHDV!$B$5:$H$1050,5,0)</f>
        <v>#N/A</v>
      </c>
      <c r="W42" s="75" t="e">
        <f>H42*VLOOKUP($B42,DM_HHDV!$B$5:$H$1050,6,0)</f>
        <v>#N/A</v>
      </c>
      <c r="X42" s="75" t="e">
        <f>H42*VLOOKUP($B42,DM_HHDV!$B$5:$H$1050,7,0)</f>
        <v>#N/A</v>
      </c>
      <c r="Y42" s="75" t="e">
        <f>I42*VLOOKUP($B42,DM_HHDV!$B$5:$H$1050,5,0)</f>
        <v>#N/A</v>
      </c>
      <c r="Z42" s="75" t="e">
        <f>I42*VLOOKUP($B42,DM_HHDV!$B$5:$H$1050,6,0)</f>
        <v>#N/A</v>
      </c>
      <c r="AA42" s="75" t="e">
        <f>I42*VLOOKUP($B42,DM_HHDV!$B$5:$H$1050,7,0)</f>
        <v>#N/A</v>
      </c>
      <c r="AB42" s="75" t="e">
        <f>J42*VLOOKUP($B42,DM_HHDV!$B$5:$H$1050,5,0)</f>
        <v>#N/A</v>
      </c>
      <c r="AC42" s="75" t="e">
        <f>J42*VLOOKUP($B42,DM_HHDV!$B$5:$H$1050,6,0)</f>
        <v>#N/A</v>
      </c>
      <c r="AD42" s="75" t="e">
        <f>J42*VLOOKUP($B42,DM_HHDV!$B$5:$H$1050,7,0)</f>
        <v>#N/A</v>
      </c>
      <c r="AE42" s="75" t="e">
        <f>K42*VLOOKUP($B42,DM_HHDV!$B$5:$H$1050,5,0)</f>
        <v>#N/A</v>
      </c>
      <c r="AF42" s="75" t="e">
        <f>K42*VLOOKUP($B42,DM_HHDV!$B$5:$H$1050,6,0)</f>
        <v>#N/A</v>
      </c>
      <c r="AG42" s="75" t="e">
        <f>K42*VLOOKUP($B42,DM_HHDV!$B$5:$H$1050,7,0)</f>
        <v>#N/A</v>
      </c>
      <c r="AH42" s="75" t="e">
        <f>L42*VLOOKUP($B42,DM_HHDV!$B$5:$H$1050,5,0)</f>
        <v>#N/A</v>
      </c>
      <c r="AI42" s="75" t="e">
        <f>L42*VLOOKUP($B42,DM_HHDV!$B$5:$H$1050,6,0)</f>
        <v>#N/A</v>
      </c>
      <c r="AJ42" s="75" t="e">
        <f>L42*VLOOKUP($B42,DM_HHDV!$B$5:$H$1050,7,0)</f>
        <v>#N/A</v>
      </c>
      <c r="AK42" s="75" t="e">
        <f>M42*VLOOKUP($B42,DM_HHDV!$B$5:$H$1050,5,0)</f>
        <v>#N/A</v>
      </c>
      <c r="AL42" s="75" t="e">
        <f>M42*VLOOKUP($B42,DM_HHDV!$B$5:$H$1050,6,0)</f>
        <v>#N/A</v>
      </c>
      <c r="AM42" s="75" t="e">
        <f>M42*VLOOKUP($B42,DM_HHDV!$B$5:$H$1050,7,0)</f>
        <v>#N/A</v>
      </c>
      <c r="AN42" s="75" t="e">
        <f>N42*VLOOKUP($B42,DM_HHDV!$B$5:$H$1050,5,0)</f>
        <v>#N/A</v>
      </c>
      <c r="AO42" s="75" t="e">
        <f>N42*VLOOKUP($B42,DM_HHDV!$B$5:$H$1050,6,0)</f>
        <v>#N/A</v>
      </c>
      <c r="AP42" s="75" t="e">
        <f>N42*VLOOKUP($B42,DM_HHDV!$B$5:$H$1050,7,0)</f>
        <v>#N/A</v>
      </c>
      <c r="AQ42" s="75" t="e">
        <f>O42*VLOOKUP($B42,DM_HHDV!$B$5:$H$1050,5,0)</f>
        <v>#N/A</v>
      </c>
      <c r="AR42" s="75" t="e">
        <f>O42*VLOOKUP($B42,DM_HHDV!$B$5:$H$1050,6,0)</f>
        <v>#N/A</v>
      </c>
      <c r="AS42" s="75" t="e">
        <f>O42*VLOOKUP($B42,DM_HHDV!$B$5:$H$1050,7,0)</f>
        <v>#N/A</v>
      </c>
      <c r="AT42" s="75" t="e">
        <f>P42*VLOOKUP($B42,DM_HHDV!$B$5:$H$1050,5,0)</f>
        <v>#N/A</v>
      </c>
      <c r="AU42" s="75" t="e">
        <f>P42*VLOOKUP($B42,DM_HHDV!$B$5:$H$1050,6,0)</f>
        <v>#N/A</v>
      </c>
      <c r="AV42" s="75" t="e">
        <f>P42*VLOOKUP($B42,DM_HHDV!$B$5:$H$1050,7,0)</f>
        <v>#N/A</v>
      </c>
      <c r="AW42" s="75" t="e">
        <f>Q42*VLOOKUP($B42,DM_HHDV!$B$5:$H$1050,5,0)</f>
        <v>#N/A</v>
      </c>
      <c r="AX42" s="75" t="e">
        <f>Q42*VLOOKUP($B42,DM_HHDV!$B$5:$H$1050,6,0)</f>
        <v>#N/A</v>
      </c>
      <c r="AY42" s="75" t="e">
        <f>Q42*VLOOKUP($B42,DM_HHDV!$B$5:$H$1050,7,0)</f>
        <v>#N/A</v>
      </c>
      <c r="AZ42" s="75" t="e">
        <f>R42*VLOOKUP($B42,DM_HHDV!$B$5:$H$1050,5,0)</f>
        <v>#N/A</v>
      </c>
      <c r="BA42" s="75" t="e">
        <f>R42*VLOOKUP($B42,DM_HHDV!$B$5:$H$1050,6,0)</f>
        <v>#N/A</v>
      </c>
      <c r="BB42" s="75" t="e">
        <f>R42*VLOOKUP($B42,DM_HHDV!$B$5:$H$1050,7,0)</f>
        <v>#N/A</v>
      </c>
      <c r="BC42" s="75" t="e">
        <f>G42*VLOOKUP($B42,DM_HHDV!$B$5:$K$1050,8,0)</f>
        <v>#N/A</v>
      </c>
      <c r="BD42" s="75" t="e">
        <f>G42*VLOOKUP($B42,DM_HHDV!$B$5:$K$1050,9,0)</f>
        <v>#N/A</v>
      </c>
      <c r="BE42" s="75" t="e">
        <f>G42*VLOOKUP($B42,DM_HHDV!$B$5:$K$1050,10,0)</f>
        <v>#N/A</v>
      </c>
      <c r="BF42" s="75" t="e">
        <f>H42*VLOOKUP($B42,DM_HHDV!$B$5:$K$1050,8,0)</f>
        <v>#N/A</v>
      </c>
      <c r="BG42" s="75" t="e">
        <f>H42*VLOOKUP($B42,DM_HHDV!$B$5:$K$1050,9,0)</f>
        <v>#N/A</v>
      </c>
      <c r="BH42" s="75" t="e">
        <f>H42*VLOOKUP($B42,DM_HHDV!$B$5:$K$1050,10,0)</f>
        <v>#N/A</v>
      </c>
      <c r="BI42" s="75" t="e">
        <f>I42*VLOOKUP($B42,DM_HHDV!$B$5:$K$1050,8,0)</f>
        <v>#N/A</v>
      </c>
      <c r="BJ42" s="75" t="e">
        <f>I42*VLOOKUP($B42,DM_HHDV!$B$5:$K$1050,9,0)</f>
        <v>#N/A</v>
      </c>
      <c r="BK42" s="75" t="e">
        <f>I42*VLOOKUP($B42,DM_HHDV!$B$5:$K$1050,10,0)</f>
        <v>#N/A</v>
      </c>
      <c r="BL42" s="75" t="e">
        <f>J42*VLOOKUP($B42,DM_HHDV!$B$5:$K$1050,8,0)</f>
        <v>#N/A</v>
      </c>
      <c r="BM42" s="75" t="e">
        <f>J42*VLOOKUP($B42,DM_HHDV!$B$5:$K$1050,9,0)</f>
        <v>#N/A</v>
      </c>
      <c r="BN42" s="75" t="e">
        <f>J42*VLOOKUP($B42,DM_HHDV!$B$5:$K$1050,10,0)</f>
        <v>#N/A</v>
      </c>
      <c r="BO42" s="75" t="e">
        <f>K42*VLOOKUP($B42,DM_HHDV!$B$5:$K$1050,8,0)</f>
        <v>#N/A</v>
      </c>
      <c r="BP42" s="75" t="e">
        <f>K42*VLOOKUP($B42,DM_HHDV!$B$5:$K$1050,9,0)</f>
        <v>#N/A</v>
      </c>
      <c r="BQ42" s="75" t="e">
        <f>K42*VLOOKUP($B42,DM_HHDV!$B$5:$K$1050,10,0)</f>
        <v>#N/A</v>
      </c>
      <c r="BR42" s="75" t="e">
        <f>L42*VLOOKUP($B42,DM_HHDV!$B$5:$K$1050,8,0)</f>
        <v>#N/A</v>
      </c>
      <c r="BS42" s="75" t="e">
        <f>L42*VLOOKUP($B42,DM_HHDV!$B$5:$K$1050,9,0)</f>
        <v>#N/A</v>
      </c>
      <c r="BT42" s="75" t="e">
        <f>L42*VLOOKUP($B42,DM_HHDV!$B$5:$K$1050,10,0)</f>
        <v>#N/A</v>
      </c>
      <c r="BU42" s="75" t="e">
        <f>M42*VLOOKUP($B42,DM_HHDV!$B$5:$K$1050,8,0)</f>
        <v>#N/A</v>
      </c>
      <c r="BV42" s="75" t="e">
        <f>M42*VLOOKUP($B42,DM_HHDV!$B$5:$K$1050,9,0)</f>
        <v>#N/A</v>
      </c>
      <c r="BW42" s="75" t="e">
        <f>M42*VLOOKUP($B42,DM_HHDV!$B$5:$K$1050,10,0)</f>
        <v>#N/A</v>
      </c>
      <c r="BX42" s="75" t="e">
        <f>N42*VLOOKUP($B42,DM_HHDV!$B$5:$K$1050,8,0)</f>
        <v>#N/A</v>
      </c>
      <c r="BY42" s="75" t="e">
        <f>N42*VLOOKUP($B42,DM_HHDV!$B$5:$K$1050,9,0)</f>
        <v>#N/A</v>
      </c>
      <c r="BZ42" s="75" t="e">
        <f>N42*VLOOKUP($B42,DM_HHDV!$B$5:$K$1050,10,0)</f>
        <v>#N/A</v>
      </c>
      <c r="CA42" s="75" t="e">
        <f>O42*VLOOKUP($B42,DM_HHDV!$B$5:$K$1050,8,0)</f>
        <v>#N/A</v>
      </c>
      <c r="CB42" s="75" t="e">
        <f>O42*VLOOKUP($B42,DM_HHDV!$B$5:$K$1050,9,0)</f>
        <v>#N/A</v>
      </c>
      <c r="CC42" s="75" t="e">
        <f>O42*VLOOKUP($B42,DM_HHDV!$B$5:$K$1050,10,0)</f>
        <v>#N/A</v>
      </c>
      <c r="CD42" s="75" t="e">
        <f>P42*VLOOKUP($B42,DM_HHDV!$B$5:$K$1050,8,0)</f>
        <v>#N/A</v>
      </c>
      <c r="CE42" s="75" t="e">
        <f>P42*VLOOKUP($B42,DM_HHDV!$B$5:$K$1050,9,0)</f>
        <v>#N/A</v>
      </c>
      <c r="CF42" s="75" t="e">
        <f>P42*VLOOKUP($B42,DM_HHDV!$B$5:$K$1050,10,0)</f>
        <v>#N/A</v>
      </c>
      <c r="CG42" s="75" t="e">
        <f>Q42*VLOOKUP($B42,DM_HHDV!$B$5:$K$1050,8,0)</f>
        <v>#N/A</v>
      </c>
      <c r="CH42" s="75" t="e">
        <f>Q42*VLOOKUP($B42,DM_HHDV!$B$5:$K$1050,9,0)</f>
        <v>#N/A</v>
      </c>
      <c r="CI42" s="75" t="e">
        <f>Q42*VLOOKUP($B42,DM_HHDV!$B$5:$K$1050,10,0)</f>
        <v>#N/A</v>
      </c>
      <c r="CJ42" s="75" t="e">
        <f>R42*VLOOKUP($B42,DM_HHDV!$B$5:$K$1050,8,0)</f>
        <v>#N/A</v>
      </c>
      <c r="CK42" s="75" t="e">
        <f>R42*VLOOKUP($B42,DM_HHDV!$B$5:$K$1050,9,0)</f>
        <v>#N/A</v>
      </c>
      <c r="CL42" s="75" t="e">
        <f>R42*VLOOKUP($B42,DM_HHDV!$B$5:$K$1050,10,0)</f>
        <v>#N/A</v>
      </c>
    </row>
    <row r="43" spans="1:90">
      <c r="A43" s="21">
        <f>DM_HHDV!A42</f>
        <v>0</v>
      </c>
      <c r="B43" s="22"/>
      <c r="C43" s="22"/>
      <c r="D43" s="62">
        <f>IFERROR(VLOOKUP(B43,DM_HHDV!$B$5:$E$1050,3,0),0)</f>
        <v>0</v>
      </c>
      <c r="E43" s="67">
        <f>IFERROR(VLOOKUP(B43,DM_HHDV!$B$5:$E$1050,4,0),0)</f>
        <v>0</v>
      </c>
      <c r="F43" s="74">
        <f t="shared" si="0"/>
        <v>0</v>
      </c>
      <c r="G43" s="23"/>
      <c r="H43" s="65"/>
      <c r="I43" s="65"/>
      <c r="J43" s="65"/>
      <c r="K43" s="65"/>
      <c r="L43" s="65"/>
      <c r="M43" s="65"/>
      <c r="N43" s="65"/>
      <c r="O43" s="65"/>
      <c r="P43" s="65"/>
      <c r="Q43" s="65"/>
      <c r="R43" s="65"/>
      <c r="S43" s="75" t="e">
        <f>G43*VLOOKUP($B43,DM_HHDV!$B$5:$H$1050,5,0)</f>
        <v>#N/A</v>
      </c>
      <c r="T43" s="75" t="e">
        <f>G43*VLOOKUP($B43,DM_HHDV!$B$5:$H$1050,6,0)</f>
        <v>#N/A</v>
      </c>
      <c r="U43" s="75" t="e">
        <f>G43*VLOOKUP($B43,DM_HHDV!$B$5:$H$1050,7,0)</f>
        <v>#N/A</v>
      </c>
      <c r="V43" s="75" t="e">
        <f>H43*VLOOKUP($B43,DM_HHDV!$B$5:$H$1050,5,0)</f>
        <v>#N/A</v>
      </c>
      <c r="W43" s="75" t="e">
        <f>H43*VLOOKUP($B43,DM_HHDV!$B$5:$H$1050,6,0)</f>
        <v>#N/A</v>
      </c>
      <c r="X43" s="75" t="e">
        <f>H43*VLOOKUP($B43,DM_HHDV!$B$5:$H$1050,7,0)</f>
        <v>#N/A</v>
      </c>
      <c r="Y43" s="75" t="e">
        <f>I43*VLOOKUP($B43,DM_HHDV!$B$5:$H$1050,5,0)</f>
        <v>#N/A</v>
      </c>
      <c r="Z43" s="75" t="e">
        <f>I43*VLOOKUP($B43,DM_HHDV!$B$5:$H$1050,6,0)</f>
        <v>#N/A</v>
      </c>
      <c r="AA43" s="75" t="e">
        <f>I43*VLOOKUP($B43,DM_HHDV!$B$5:$H$1050,7,0)</f>
        <v>#N/A</v>
      </c>
      <c r="AB43" s="75" t="e">
        <f>J43*VLOOKUP($B43,DM_HHDV!$B$5:$H$1050,5,0)</f>
        <v>#N/A</v>
      </c>
      <c r="AC43" s="75" t="e">
        <f>J43*VLOOKUP($B43,DM_HHDV!$B$5:$H$1050,6,0)</f>
        <v>#N/A</v>
      </c>
      <c r="AD43" s="75" t="e">
        <f>J43*VLOOKUP($B43,DM_HHDV!$B$5:$H$1050,7,0)</f>
        <v>#N/A</v>
      </c>
      <c r="AE43" s="75" t="e">
        <f>K43*VLOOKUP($B43,DM_HHDV!$B$5:$H$1050,5,0)</f>
        <v>#N/A</v>
      </c>
      <c r="AF43" s="75" t="e">
        <f>K43*VLOOKUP($B43,DM_HHDV!$B$5:$H$1050,6,0)</f>
        <v>#N/A</v>
      </c>
      <c r="AG43" s="75" t="e">
        <f>K43*VLOOKUP($B43,DM_HHDV!$B$5:$H$1050,7,0)</f>
        <v>#N/A</v>
      </c>
      <c r="AH43" s="75" t="e">
        <f>L43*VLOOKUP($B43,DM_HHDV!$B$5:$H$1050,5,0)</f>
        <v>#N/A</v>
      </c>
      <c r="AI43" s="75" t="e">
        <f>L43*VLOOKUP($B43,DM_HHDV!$B$5:$H$1050,6,0)</f>
        <v>#N/A</v>
      </c>
      <c r="AJ43" s="75" t="e">
        <f>L43*VLOOKUP($B43,DM_HHDV!$B$5:$H$1050,7,0)</f>
        <v>#N/A</v>
      </c>
      <c r="AK43" s="75" t="e">
        <f>M43*VLOOKUP($B43,DM_HHDV!$B$5:$H$1050,5,0)</f>
        <v>#N/A</v>
      </c>
      <c r="AL43" s="75" t="e">
        <f>M43*VLOOKUP($B43,DM_HHDV!$B$5:$H$1050,6,0)</f>
        <v>#N/A</v>
      </c>
      <c r="AM43" s="75" t="e">
        <f>M43*VLOOKUP($B43,DM_HHDV!$B$5:$H$1050,7,0)</f>
        <v>#N/A</v>
      </c>
      <c r="AN43" s="75" t="e">
        <f>N43*VLOOKUP($B43,DM_HHDV!$B$5:$H$1050,5,0)</f>
        <v>#N/A</v>
      </c>
      <c r="AO43" s="75" t="e">
        <f>N43*VLOOKUP($B43,DM_HHDV!$B$5:$H$1050,6,0)</f>
        <v>#N/A</v>
      </c>
      <c r="AP43" s="75" t="e">
        <f>N43*VLOOKUP($B43,DM_HHDV!$B$5:$H$1050,7,0)</f>
        <v>#N/A</v>
      </c>
      <c r="AQ43" s="75" t="e">
        <f>O43*VLOOKUP($B43,DM_HHDV!$B$5:$H$1050,5,0)</f>
        <v>#N/A</v>
      </c>
      <c r="AR43" s="75" t="e">
        <f>O43*VLOOKUP($B43,DM_HHDV!$B$5:$H$1050,6,0)</f>
        <v>#N/A</v>
      </c>
      <c r="AS43" s="75" t="e">
        <f>O43*VLOOKUP($B43,DM_HHDV!$B$5:$H$1050,7,0)</f>
        <v>#N/A</v>
      </c>
      <c r="AT43" s="75" t="e">
        <f>P43*VLOOKUP($B43,DM_HHDV!$B$5:$H$1050,5,0)</f>
        <v>#N/A</v>
      </c>
      <c r="AU43" s="75" t="e">
        <f>P43*VLOOKUP($B43,DM_HHDV!$B$5:$H$1050,6,0)</f>
        <v>#N/A</v>
      </c>
      <c r="AV43" s="75" t="e">
        <f>P43*VLOOKUP($B43,DM_HHDV!$B$5:$H$1050,7,0)</f>
        <v>#N/A</v>
      </c>
      <c r="AW43" s="75" t="e">
        <f>Q43*VLOOKUP($B43,DM_HHDV!$B$5:$H$1050,5,0)</f>
        <v>#N/A</v>
      </c>
      <c r="AX43" s="75" t="e">
        <f>Q43*VLOOKUP($B43,DM_HHDV!$B$5:$H$1050,6,0)</f>
        <v>#N/A</v>
      </c>
      <c r="AY43" s="75" t="e">
        <f>Q43*VLOOKUP($B43,DM_HHDV!$B$5:$H$1050,7,0)</f>
        <v>#N/A</v>
      </c>
      <c r="AZ43" s="75" t="e">
        <f>R43*VLOOKUP($B43,DM_HHDV!$B$5:$H$1050,5,0)</f>
        <v>#N/A</v>
      </c>
      <c r="BA43" s="75" t="e">
        <f>R43*VLOOKUP($B43,DM_HHDV!$B$5:$H$1050,6,0)</f>
        <v>#N/A</v>
      </c>
      <c r="BB43" s="75" t="e">
        <f>R43*VLOOKUP($B43,DM_HHDV!$B$5:$H$1050,7,0)</f>
        <v>#N/A</v>
      </c>
      <c r="BC43" s="75" t="e">
        <f>G43*VLOOKUP($B43,DM_HHDV!$B$5:$K$1050,8,0)</f>
        <v>#N/A</v>
      </c>
      <c r="BD43" s="75" t="e">
        <f>G43*VLOOKUP($B43,DM_HHDV!$B$5:$K$1050,9,0)</f>
        <v>#N/A</v>
      </c>
      <c r="BE43" s="75" t="e">
        <f>G43*VLOOKUP($B43,DM_HHDV!$B$5:$K$1050,10,0)</f>
        <v>#N/A</v>
      </c>
      <c r="BF43" s="75" t="e">
        <f>H43*VLOOKUP($B43,DM_HHDV!$B$5:$K$1050,8,0)</f>
        <v>#N/A</v>
      </c>
      <c r="BG43" s="75" t="e">
        <f>H43*VLOOKUP($B43,DM_HHDV!$B$5:$K$1050,9,0)</f>
        <v>#N/A</v>
      </c>
      <c r="BH43" s="75" t="e">
        <f>H43*VLOOKUP($B43,DM_HHDV!$B$5:$K$1050,10,0)</f>
        <v>#N/A</v>
      </c>
      <c r="BI43" s="75" t="e">
        <f>I43*VLOOKUP($B43,DM_HHDV!$B$5:$K$1050,8,0)</f>
        <v>#N/A</v>
      </c>
      <c r="BJ43" s="75" t="e">
        <f>I43*VLOOKUP($B43,DM_HHDV!$B$5:$K$1050,9,0)</f>
        <v>#N/A</v>
      </c>
      <c r="BK43" s="75" t="e">
        <f>I43*VLOOKUP($B43,DM_HHDV!$B$5:$K$1050,10,0)</f>
        <v>#N/A</v>
      </c>
      <c r="BL43" s="75" t="e">
        <f>J43*VLOOKUP($B43,DM_HHDV!$B$5:$K$1050,8,0)</f>
        <v>#N/A</v>
      </c>
      <c r="BM43" s="75" t="e">
        <f>J43*VLOOKUP($B43,DM_HHDV!$B$5:$K$1050,9,0)</f>
        <v>#N/A</v>
      </c>
      <c r="BN43" s="75" t="e">
        <f>J43*VLOOKUP($B43,DM_HHDV!$B$5:$K$1050,10,0)</f>
        <v>#N/A</v>
      </c>
      <c r="BO43" s="75" t="e">
        <f>K43*VLOOKUP($B43,DM_HHDV!$B$5:$K$1050,8,0)</f>
        <v>#N/A</v>
      </c>
      <c r="BP43" s="75" t="e">
        <f>K43*VLOOKUP($B43,DM_HHDV!$B$5:$K$1050,9,0)</f>
        <v>#N/A</v>
      </c>
      <c r="BQ43" s="75" t="e">
        <f>K43*VLOOKUP($B43,DM_HHDV!$B$5:$K$1050,10,0)</f>
        <v>#N/A</v>
      </c>
      <c r="BR43" s="75" t="e">
        <f>L43*VLOOKUP($B43,DM_HHDV!$B$5:$K$1050,8,0)</f>
        <v>#N/A</v>
      </c>
      <c r="BS43" s="75" t="e">
        <f>L43*VLOOKUP($B43,DM_HHDV!$B$5:$K$1050,9,0)</f>
        <v>#N/A</v>
      </c>
      <c r="BT43" s="75" t="e">
        <f>L43*VLOOKUP($B43,DM_HHDV!$B$5:$K$1050,10,0)</f>
        <v>#N/A</v>
      </c>
      <c r="BU43" s="75" t="e">
        <f>M43*VLOOKUP($B43,DM_HHDV!$B$5:$K$1050,8,0)</f>
        <v>#N/A</v>
      </c>
      <c r="BV43" s="75" t="e">
        <f>M43*VLOOKUP($B43,DM_HHDV!$B$5:$K$1050,9,0)</f>
        <v>#N/A</v>
      </c>
      <c r="BW43" s="75" t="e">
        <f>M43*VLOOKUP($B43,DM_HHDV!$B$5:$K$1050,10,0)</f>
        <v>#N/A</v>
      </c>
      <c r="BX43" s="75" t="e">
        <f>N43*VLOOKUP($B43,DM_HHDV!$B$5:$K$1050,8,0)</f>
        <v>#N/A</v>
      </c>
      <c r="BY43" s="75" t="e">
        <f>N43*VLOOKUP($B43,DM_HHDV!$B$5:$K$1050,9,0)</f>
        <v>#N/A</v>
      </c>
      <c r="BZ43" s="75" t="e">
        <f>N43*VLOOKUP($B43,DM_HHDV!$B$5:$K$1050,10,0)</f>
        <v>#N/A</v>
      </c>
      <c r="CA43" s="75" t="e">
        <f>O43*VLOOKUP($B43,DM_HHDV!$B$5:$K$1050,8,0)</f>
        <v>#N/A</v>
      </c>
      <c r="CB43" s="75" t="e">
        <f>O43*VLOOKUP($B43,DM_HHDV!$B$5:$K$1050,9,0)</f>
        <v>#N/A</v>
      </c>
      <c r="CC43" s="75" t="e">
        <f>O43*VLOOKUP($B43,DM_HHDV!$B$5:$K$1050,10,0)</f>
        <v>#N/A</v>
      </c>
      <c r="CD43" s="75" t="e">
        <f>P43*VLOOKUP($B43,DM_HHDV!$B$5:$K$1050,8,0)</f>
        <v>#N/A</v>
      </c>
      <c r="CE43" s="75" t="e">
        <f>P43*VLOOKUP($B43,DM_HHDV!$B$5:$K$1050,9,0)</f>
        <v>#N/A</v>
      </c>
      <c r="CF43" s="75" t="e">
        <f>P43*VLOOKUP($B43,DM_HHDV!$B$5:$K$1050,10,0)</f>
        <v>#N/A</v>
      </c>
      <c r="CG43" s="75" t="e">
        <f>Q43*VLOOKUP($B43,DM_HHDV!$B$5:$K$1050,8,0)</f>
        <v>#N/A</v>
      </c>
      <c r="CH43" s="75" t="e">
        <f>Q43*VLOOKUP($B43,DM_HHDV!$B$5:$K$1050,9,0)</f>
        <v>#N/A</v>
      </c>
      <c r="CI43" s="75" t="e">
        <f>Q43*VLOOKUP($B43,DM_HHDV!$B$5:$K$1050,10,0)</f>
        <v>#N/A</v>
      </c>
      <c r="CJ43" s="75" t="e">
        <f>R43*VLOOKUP($B43,DM_HHDV!$B$5:$K$1050,8,0)</f>
        <v>#N/A</v>
      </c>
      <c r="CK43" s="75" t="e">
        <f>R43*VLOOKUP($B43,DM_HHDV!$B$5:$K$1050,9,0)</f>
        <v>#N/A</v>
      </c>
      <c r="CL43" s="75" t="e">
        <f>R43*VLOOKUP($B43,DM_HHDV!$B$5:$K$1050,10,0)</f>
        <v>#N/A</v>
      </c>
    </row>
    <row r="44" spans="1:90">
      <c r="A44" s="21">
        <f>DM_HHDV!A43</f>
        <v>0</v>
      </c>
      <c r="B44" s="22"/>
      <c r="C44" s="22"/>
      <c r="D44" s="62">
        <f>IFERROR(VLOOKUP(B44,DM_HHDV!$B$5:$E$1050,3,0),0)</f>
        <v>0</v>
      </c>
      <c r="E44" s="67">
        <f>IFERROR(VLOOKUP(B44,DM_HHDV!$B$5:$E$1050,4,0),0)</f>
        <v>0</v>
      </c>
      <c r="F44" s="74">
        <f t="shared" si="0"/>
        <v>0</v>
      </c>
      <c r="G44" s="23"/>
      <c r="H44" s="65"/>
      <c r="I44" s="65"/>
      <c r="J44" s="65"/>
      <c r="K44" s="65"/>
      <c r="L44" s="65"/>
      <c r="M44" s="65"/>
      <c r="N44" s="65"/>
      <c r="O44" s="65"/>
      <c r="P44" s="65"/>
      <c r="Q44" s="65"/>
      <c r="R44" s="65"/>
      <c r="S44" s="75" t="e">
        <f>G44*VLOOKUP($B44,DM_HHDV!$B$5:$H$1050,5,0)</f>
        <v>#N/A</v>
      </c>
      <c r="T44" s="75" t="e">
        <f>G44*VLOOKUP($B44,DM_HHDV!$B$5:$H$1050,6,0)</f>
        <v>#N/A</v>
      </c>
      <c r="U44" s="75" t="e">
        <f>G44*VLOOKUP($B44,DM_HHDV!$B$5:$H$1050,7,0)</f>
        <v>#N/A</v>
      </c>
      <c r="V44" s="75" t="e">
        <f>H44*VLOOKUP($B44,DM_HHDV!$B$5:$H$1050,5,0)</f>
        <v>#N/A</v>
      </c>
      <c r="W44" s="75" t="e">
        <f>H44*VLOOKUP($B44,DM_HHDV!$B$5:$H$1050,6,0)</f>
        <v>#N/A</v>
      </c>
      <c r="X44" s="75" t="e">
        <f>H44*VLOOKUP($B44,DM_HHDV!$B$5:$H$1050,7,0)</f>
        <v>#N/A</v>
      </c>
      <c r="Y44" s="75" t="e">
        <f>I44*VLOOKUP($B44,DM_HHDV!$B$5:$H$1050,5,0)</f>
        <v>#N/A</v>
      </c>
      <c r="Z44" s="75" t="e">
        <f>I44*VLOOKUP($B44,DM_HHDV!$B$5:$H$1050,6,0)</f>
        <v>#N/A</v>
      </c>
      <c r="AA44" s="75" t="e">
        <f>I44*VLOOKUP($B44,DM_HHDV!$B$5:$H$1050,7,0)</f>
        <v>#N/A</v>
      </c>
      <c r="AB44" s="75" t="e">
        <f>J44*VLOOKUP($B44,DM_HHDV!$B$5:$H$1050,5,0)</f>
        <v>#N/A</v>
      </c>
      <c r="AC44" s="75" t="e">
        <f>J44*VLOOKUP($B44,DM_HHDV!$B$5:$H$1050,6,0)</f>
        <v>#N/A</v>
      </c>
      <c r="AD44" s="75" t="e">
        <f>J44*VLOOKUP($B44,DM_HHDV!$B$5:$H$1050,7,0)</f>
        <v>#N/A</v>
      </c>
      <c r="AE44" s="75" t="e">
        <f>K44*VLOOKUP($B44,DM_HHDV!$B$5:$H$1050,5,0)</f>
        <v>#N/A</v>
      </c>
      <c r="AF44" s="75" t="e">
        <f>K44*VLOOKUP($B44,DM_HHDV!$B$5:$H$1050,6,0)</f>
        <v>#N/A</v>
      </c>
      <c r="AG44" s="75" t="e">
        <f>K44*VLOOKUP($B44,DM_HHDV!$B$5:$H$1050,7,0)</f>
        <v>#N/A</v>
      </c>
      <c r="AH44" s="75" t="e">
        <f>L44*VLOOKUP($B44,DM_HHDV!$B$5:$H$1050,5,0)</f>
        <v>#N/A</v>
      </c>
      <c r="AI44" s="75" t="e">
        <f>L44*VLOOKUP($B44,DM_HHDV!$B$5:$H$1050,6,0)</f>
        <v>#N/A</v>
      </c>
      <c r="AJ44" s="75" t="e">
        <f>L44*VLOOKUP($B44,DM_HHDV!$B$5:$H$1050,7,0)</f>
        <v>#N/A</v>
      </c>
      <c r="AK44" s="75" t="e">
        <f>M44*VLOOKUP($B44,DM_HHDV!$B$5:$H$1050,5,0)</f>
        <v>#N/A</v>
      </c>
      <c r="AL44" s="75" t="e">
        <f>M44*VLOOKUP($B44,DM_HHDV!$B$5:$H$1050,6,0)</f>
        <v>#N/A</v>
      </c>
      <c r="AM44" s="75" t="e">
        <f>M44*VLOOKUP($B44,DM_HHDV!$B$5:$H$1050,7,0)</f>
        <v>#N/A</v>
      </c>
      <c r="AN44" s="75" t="e">
        <f>N44*VLOOKUP($B44,DM_HHDV!$B$5:$H$1050,5,0)</f>
        <v>#N/A</v>
      </c>
      <c r="AO44" s="75" t="e">
        <f>N44*VLOOKUP($B44,DM_HHDV!$B$5:$H$1050,6,0)</f>
        <v>#N/A</v>
      </c>
      <c r="AP44" s="75" t="e">
        <f>N44*VLOOKUP($B44,DM_HHDV!$B$5:$H$1050,7,0)</f>
        <v>#N/A</v>
      </c>
      <c r="AQ44" s="75" t="e">
        <f>O44*VLOOKUP($B44,DM_HHDV!$B$5:$H$1050,5,0)</f>
        <v>#N/A</v>
      </c>
      <c r="AR44" s="75" t="e">
        <f>O44*VLOOKUP($B44,DM_HHDV!$B$5:$H$1050,6,0)</f>
        <v>#N/A</v>
      </c>
      <c r="AS44" s="75" t="e">
        <f>O44*VLOOKUP($B44,DM_HHDV!$B$5:$H$1050,7,0)</f>
        <v>#N/A</v>
      </c>
      <c r="AT44" s="75" t="e">
        <f>P44*VLOOKUP($B44,DM_HHDV!$B$5:$H$1050,5,0)</f>
        <v>#N/A</v>
      </c>
      <c r="AU44" s="75" t="e">
        <f>P44*VLOOKUP($B44,DM_HHDV!$B$5:$H$1050,6,0)</f>
        <v>#N/A</v>
      </c>
      <c r="AV44" s="75" t="e">
        <f>P44*VLOOKUP($B44,DM_HHDV!$B$5:$H$1050,7,0)</f>
        <v>#N/A</v>
      </c>
      <c r="AW44" s="75" t="e">
        <f>Q44*VLOOKUP($B44,DM_HHDV!$B$5:$H$1050,5,0)</f>
        <v>#N/A</v>
      </c>
      <c r="AX44" s="75" t="e">
        <f>Q44*VLOOKUP($B44,DM_HHDV!$B$5:$H$1050,6,0)</f>
        <v>#N/A</v>
      </c>
      <c r="AY44" s="75" t="e">
        <f>Q44*VLOOKUP($B44,DM_HHDV!$B$5:$H$1050,7,0)</f>
        <v>#N/A</v>
      </c>
      <c r="AZ44" s="75" t="e">
        <f>R44*VLOOKUP($B44,DM_HHDV!$B$5:$H$1050,5,0)</f>
        <v>#N/A</v>
      </c>
      <c r="BA44" s="75" t="e">
        <f>R44*VLOOKUP($B44,DM_HHDV!$B$5:$H$1050,6,0)</f>
        <v>#N/A</v>
      </c>
      <c r="BB44" s="75" t="e">
        <f>R44*VLOOKUP($B44,DM_HHDV!$B$5:$H$1050,7,0)</f>
        <v>#N/A</v>
      </c>
      <c r="BC44" s="75" t="e">
        <f>G44*VLOOKUP($B44,DM_HHDV!$B$5:$K$1050,8,0)</f>
        <v>#N/A</v>
      </c>
      <c r="BD44" s="75" t="e">
        <f>G44*VLOOKUP($B44,DM_HHDV!$B$5:$K$1050,9,0)</f>
        <v>#N/A</v>
      </c>
      <c r="BE44" s="75" t="e">
        <f>G44*VLOOKUP($B44,DM_HHDV!$B$5:$K$1050,10,0)</f>
        <v>#N/A</v>
      </c>
      <c r="BF44" s="75" t="e">
        <f>H44*VLOOKUP($B44,DM_HHDV!$B$5:$K$1050,8,0)</f>
        <v>#N/A</v>
      </c>
      <c r="BG44" s="75" t="e">
        <f>H44*VLOOKUP($B44,DM_HHDV!$B$5:$K$1050,9,0)</f>
        <v>#N/A</v>
      </c>
      <c r="BH44" s="75" t="e">
        <f>H44*VLOOKUP($B44,DM_HHDV!$B$5:$K$1050,10,0)</f>
        <v>#N/A</v>
      </c>
      <c r="BI44" s="75" t="e">
        <f>I44*VLOOKUP($B44,DM_HHDV!$B$5:$K$1050,8,0)</f>
        <v>#N/A</v>
      </c>
      <c r="BJ44" s="75" t="e">
        <f>I44*VLOOKUP($B44,DM_HHDV!$B$5:$K$1050,9,0)</f>
        <v>#N/A</v>
      </c>
      <c r="BK44" s="75" t="e">
        <f>I44*VLOOKUP($B44,DM_HHDV!$B$5:$K$1050,10,0)</f>
        <v>#N/A</v>
      </c>
      <c r="BL44" s="75" t="e">
        <f>J44*VLOOKUP($B44,DM_HHDV!$B$5:$K$1050,8,0)</f>
        <v>#N/A</v>
      </c>
      <c r="BM44" s="75" t="e">
        <f>J44*VLOOKUP($B44,DM_HHDV!$B$5:$K$1050,9,0)</f>
        <v>#N/A</v>
      </c>
      <c r="BN44" s="75" t="e">
        <f>J44*VLOOKUP($B44,DM_HHDV!$B$5:$K$1050,10,0)</f>
        <v>#N/A</v>
      </c>
      <c r="BO44" s="75" t="e">
        <f>K44*VLOOKUP($B44,DM_HHDV!$B$5:$K$1050,8,0)</f>
        <v>#N/A</v>
      </c>
      <c r="BP44" s="75" t="e">
        <f>K44*VLOOKUP($B44,DM_HHDV!$B$5:$K$1050,9,0)</f>
        <v>#N/A</v>
      </c>
      <c r="BQ44" s="75" t="e">
        <f>K44*VLOOKUP($B44,DM_HHDV!$B$5:$K$1050,10,0)</f>
        <v>#N/A</v>
      </c>
      <c r="BR44" s="75" t="e">
        <f>L44*VLOOKUP($B44,DM_HHDV!$B$5:$K$1050,8,0)</f>
        <v>#N/A</v>
      </c>
      <c r="BS44" s="75" t="e">
        <f>L44*VLOOKUP($B44,DM_HHDV!$B$5:$K$1050,9,0)</f>
        <v>#N/A</v>
      </c>
      <c r="BT44" s="75" t="e">
        <f>L44*VLOOKUP($B44,DM_HHDV!$B$5:$K$1050,10,0)</f>
        <v>#N/A</v>
      </c>
      <c r="BU44" s="75" t="e">
        <f>M44*VLOOKUP($B44,DM_HHDV!$B$5:$K$1050,8,0)</f>
        <v>#N/A</v>
      </c>
      <c r="BV44" s="75" t="e">
        <f>M44*VLOOKUP($B44,DM_HHDV!$B$5:$K$1050,9,0)</f>
        <v>#N/A</v>
      </c>
      <c r="BW44" s="75" t="e">
        <f>M44*VLOOKUP($B44,DM_HHDV!$B$5:$K$1050,10,0)</f>
        <v>#N/A</v>
      </c>
      <c r="BX44" s="75" t="e">
        <f>N44*VLOOKUP($B44,DM_HHDV!$B$5:$K$1050,8,0)</f>
        <v>#N/A</v>
      </c>
      <c r="BY44" s="75" t="e">
        <f>N44*VLOOKUP($B44,DM_HHDV!$B$5:$K$1050,9,0)</f>
        <v>#N/A</v>
      </c>
      <c r="BZ44" s="75" t="e">
        <f>N44*VLOOKUP($B44,DM_HHDV!$B$5:$K$1050,10,0)</f>
        <v>#N/A</v>
      </c>
      <c r="CA44" s="75" t="e">
        <f>O44*VLOOKUP($B44,DM_HHDV!$B$5:$K$1050,8,0)</f>
        <v>#N/A</v>
      </c>
      <c r="CB44" s="75" t="e">
        <f>O44*VLOOKUP($B44,DM_HHDV!$B$5:$K$1050,9,0)</f>
        <v>#N/A</v>
      </c>
      <c r="CC44" s="75" t="e">
        <f>O44*VLOOKUP($B44,DM_HHDV!$B$5:$K$1050,10,0)</f>
        <v>#N/A</v>
      </c>
      <c r="CD44" s="75" t="e">
        <f>P44*VLOOKUP($B44,DM_HHDV!$B$5:$K$1050,8,0)</f>
        <v>#N/A</v>
      </c>
      <c r="CE44" s="75" t="e">
        <f>P44*VLOOKUP($B44,DM_HHDV!$B$5:$K$1050,9,0)</f>
        <v>#N/A</v>
      </c>
      <c r="CF44" s="75" t="e">
        <f>P44*VLOOKUP($B44,DM_HHDV!$B$5:$K$1050,10,0)</f>
        <v>#N/A</v>
      </c>
      <c r="CG44" s="75" t="e">
        <f>Q44*VLOOKUP($B44,DM_HHDV!$B$5:$K$1050,8,0)</f>
        <v>#N/A</v>
      </c>
      <c r="CH44" s="75" t="e">
        <f>Q44*VLOOKUP($B44,DM_HHDV!$B$5:$K$1050,9,0)</f>
        <v>#N/A</v>
      </c>
      <c r="CI44" s="75" t="e">
        <f>Q44*VLOOKUP($B44,DM_HHDV!$B$5:$K$1050,10,0)</f>
        <v>#N/A</v>
      </c>
      <c r="CJ44" s="75" t="e">
        <f>R44*VLOOKUP($B44,DM_HHDV!$B$5:$K$1050,8,0)</f>
        <v>#N/A</v>
      </c>
      <c r="CK44" s="75" t="e">
        <f>R44*VLOOKUP($B44,DM_HHDV!$B$5:$K$1050,9,0)</f>
        <v>#N/A</v>
      </c>
      <c r="CL44" s="75" t="e">
        <f>R44*VLOOKUP($B44,DM_HHDV!$B$5:$K$1050,10,0)</f>
        <v>#N/A</v>
      </c>
    </row>
    <row r="45" spans="1:90">
      <c r="A45" s="21">
        <f>DM_HHDV!A44</f>
        <v>0</v>
      </c>
      <c r="B45" s="22"/>
      <c r="C45" s="22"/>
      <c r="D45" s="62">
        <f>IFERROR(VLOOKUP(B45,DM_HHDV!$B$5:$E$1050,3,0),0)</f>
        <v>0</v>
      </c>
      <c r="E45" s="67">
        <f>IFERROR(VLOOKUP(B45,DM_HHDV!$B$5:$E$1050,4,0),0)</f>
        <v>0</v>
      </c>
      <c r="F45" s="74">
        <f t="shared" si="0"/>
        <v>0</v>
      </c>
      <c r="G45" s="23"/>
      <c r="H45" s="65"/>
      <c r="I45" s="65"/>
      <c r="J45" s="65"/>
      <c r="K45" s="65"/>
      <c r="L45" s="65"/>
      <c r="M45" s="65"/>
      <c r="N45" s="65"/>
      <c r="O45" s="65"/>
      <c r="P45" s="65"/>
      <c r="Q45" s="65"/>
      <c r="R45" s="65"/>
      <c r="S45" s="75" t="e">
        <f>G45*VLOOKUP($B45,DM_HHDV!$B$5:$H$1050,5,0)</f>
        <v>#N/A</v>
      </c>
      <c r="T45" s="75" t="e">
        <f>G45*VLOOKUP($B45,DM_HHDV!$B$5:$H$1050,6,0)</f>
        <v>#N/A</v>
      </c>
      <c r="U45" s="75" t="e">
        <f>G45*VLOOKUP($B45,DM_HHDV!$B$5:$H$1050,7,0)</f>
        <v>#N/A</v>
      </c>
      <c r="V45" s="75" t="e">
        <f>H45*VLOOKUP($B45,DM_HHDV!$B$5:$H$1050,5,0)</f>
        <v>#N/A</v>
      </c>
      <c r="W45" s="75" t="e">
        <f>H45*VLOOKUP($B45,DM_HHDV!$B$5:$H$1050,6,0)</f>
        <v>#N/A</v>
      </c>
      <c r="X45" s="75" t="e">
        <f>H45*VLOOKUP($B45,DM_HHDV!$B$5:$H$1050,7,0)</f>
        <v>#N/A</v>
      </c>
      <c r="Y45" s="75" t="e">
        <f>I45*VLOOKUP($B45,DM_HHDV!$B$5:$H$1050,5,0)</f>
        <v>#N/A</v>
      </c>
      <c r="Z45" s="75" t="e">
        <f>I45*VLOOKUP($B45,DM_HHDV!$B$5:$H$1050,6,0)</f>
        <v>#N/A</v>
      </c>
      <c r="AA45" s="75" t="e">
        <f>I45*VLOOKUP($B45,DM_HHDV!$B$5:$H$1050,7,0)</f>
        <v>#N/A</v>
      </c>
      <c r="AB45" s="75" t="e">
        <f>J45*VLOOKUP($B45,DM_HHDV!$B$5:$H$1050,5,0)</f>
        <v>#N/A</v>
      </c>
      <c r="AC45" s="75" t="e">
        <f>J45*VLOOKUP($B45,DM_HHDV!$B$5:$H$1050,6,0)</f>
        <v>#N/A</v>
      </c>
      <c r="AD45" s="75" t="e">
        <f>J45*VLOOKUP($B45,DM_HHDV!$B$5:$H$1050,7,0)</f>
        <v>#N/A</v>
      </c>
      <c r="AE45" s="75" t="e">
        <f>K45*VLOOKUP($B45,DM_HHDV!$B$5:$H$1050,5,0)</f>
        <v>#N/A</v>
      </c>
      <c r="AF45" s="75" t="e">
        <f>K45*VLOOKUP($B45,DM_HHDV!$B$5:$H$1050,6,0)</f>
        <v>#N/A</v>
      </c>
      <c r="AG45" s="75" t="e">
        <f>K45*VLOOKUP($B45,DM_HHDV!$B$5:$H$1050,7,0)</f>
        <v>#N/A</v>
      </c>
      <c r="AH45" s="75" t="e">
        <f>L45*VLOOKUP($B45,DM_HHDV!$B$5:$H$1050,5,0)</f>
        <v>#N/A</v>
      </c>
      <c r="AI45" s="75" t="e">
        <f>L45*VLOOKUP($B45,DM_HHDV!$B$5:$H$1050,6,0)</f>
        <v>#N/A</v>
      </c>
      <c r="AJ45" s="75" t="e">
        <f>L45*VLOOKUP($B45,DM_HHDV!$B$5:$H$1050,7,0)</f>
        <v>#N/A</v>
      </c>
      <c r="AK45" s="75" t="e">
        <f>M45*VLOOKUP($B45,DM_HHDV!$B$5:$H$1050,5,0)</f>
        <v>#N/A</v>
      </c>
      <c r="AL45" s="75" t="e">
        <f>M45*VLOOKUP($B45,DM_HHDV!$B$5:$H$1050,6,0)</f>
        <v>#N/A</v>
      </c>
      <c r="AM45" s="75" t="e">
        <f>M45*VLOOKUP($B45,DM_HHDV!$B$5:$H$1050,7,0)</f>
        <v>#N/A</v>
      </c>
      <c r="AN45" s="75" t="e">
        <f>N45*VLOOKUP($B45,DM_HHDV!$B$5:$H$1050,5,0)</f>
        <v>#N/A</v>
      </c>
      <c r="AO45" s="75" t="e">
        <f>N45*VLOOKUP($B45,DM_HHDV!$B$5:$H$1050,6,0)</f>
        <v>#N/A</v>
      </c>
      <c r="AP45" s="75" t="e">
        <f>N45*VLOOKUP($B45,DM_HHDV!$B$5:$H$1050,7,0)</f>
        <v>#N/A</v>
      </c>
      <c r="AQ45" s="75" t="e">
        <f>O45*VLOOKUP($B45,DM_HHDV!$B$5:$H$1050,5,0)</f>
        <v>#N/A</v>
      </c>
      <c r="AR45" s="75" t="e">
        <f>O45*VLOOKUP($B45,DM_HHDV!$B$5:$H$1050,6,0)</f>
        <v>#N/A</v>
      </c>
      <c r="AS45" s="75" t="e">
        <f>O45*VLOOKUP($B45,DM_HHDV!$B$5:$H$1050,7,0)</f>
        <v>#N/A</v>
      </c>
      <c r="AT45" s="75" t="e">
        <f>P45*VLOOKUP($B45,DM_HHDV!$B$5:$H$1050,5,0)</f>
        <v>#N/A</v>
      </c>
      <c r="AU45" s="75" t="e">
        <f>P45*VLOOKUP($B45,DM_HHDV!$B$5:$H$1050,6,0)</f>
        <v>#N/A</v>
      </c>
      <c r="AV45" s="75" t="e">
        <f>P45*VLOOKUP($B45,DM_HHDV!$B$5:$H$1050,7,0)</f>
        <v>#N/A</v>
      </c>
      <c r="AW45" s="75" t="e">
        <f>Q45*VLOOKUP($B45,DM_HHDV!$B$5:$H$1050,5,0)</f>
        <v>#N/A</v>
      </c>
      <c r="AX45" s="75" t="e">
        <f>Q45*VLOOKUP($B45,DM_HHDV!$B$5:$H$1050,6,0)</f>
        <v>#N/A</v>
      </c>
      <c r="AY45" s="75" t="e">
        <f>Q45*VLOOKUP($B45,DM_HHDV!$B$5:$H$1050,7,0)</f>
        <v>#N/A</v>
      </c>
      <c r="AZ45" s="75" t="e">
        <f>R45*VLOOKUP($B45,DM_HHDV!$B$5:$H$1050,5,0)</f>
        <v>#N/A</v>
      </c>
      <c r="BA45" s="75" t="e">
        <f>R45*VLOOKUP($B45,DM_HHDV!$B$5:$H$1050,6,0)</f>
        <v>#N/A</v>
      </c>
      <c r="BB45" s="75" t="e">
        <f>R45*VLOOKUP($B45,DM_HHDV!$B$5:$H$1050,7,0)</f>
        <v>#N/A</v>
      </c>
      <c r="BC45" s="75" t="e">
        <f>G45*VLOOKUP($B45,DM_HHDV!$B$5:$K$1050,8,0)</f>
        <v>#N/A</v>
      </c>
      <c r="BD45" s="75" t="e">
        <f>G45*VLOOKUP($B45,DM_HHDV!$B$5:$K$1050,9,0)</f>
        <v>#N/A</v>
      </c>
      <c r="BE45" s="75" t="e">
        <f>G45*VLOOKUP($B45,DM_HHDV!$B$5:$K$1050,10,0)</f>
        <v>#N/A</v>
      </c>
      <c r="BF45" s="75" t="e">
        <f>H45*VLOOKUP($B45,DM_HHDV!$B$5:$K$1050,8,0)</f>
        <v>#N/A</v>
      </c>
      <c r="BG45" s="75" t="e">
        <f>H45*VLOOKUP($B45,DM_HHDV!$B$5:$K$1050,9,0)</f>
        <v>#N/A</v>
      </c>
      <c r="BH45" s="75" t="e">
        <f>H45*VLOOKUP($B45,DM_HHDV!$B$5:$K$1050,10,0)</f>
        <v>#N/A</v>
      </c>
      <c r="BI45" s="75" t="e">
        <f>I45*VLOOKUP($B45,DM_HHDV!$B$5:$K$1050,8,0)</f>
        <v>#N/A</v>
      </c>
      <c r="BJ45" s="75" t="e">
        <f>I45*VLOOKUP($B45,DM_HHDV!$B$5:$K$1050,9,0)</f>
        <v>#N/A</v>
      </c>
      <c r="BK45" s="75" t="e">
        <f>I45*VLOOKUP($B45,DM_HHDV!$B$5:$K$1050,10,0)</f>
        <v>#N/A</v>
      </c>
      <c r="BL45" s="75" t="e">
        <f>J45*VLOOKUP($B45,DM_HHDV!$B$5:$K$1050,8,0)</f>
        <v>#N/A</v>
      </c>
      <c r="BM45" s="75" t="e">
        <f>J45*VLOOKUP($B45,DM_HHDV!$B$5:$K$1050,9,0)</f>
        <v>#N/A</v>
      </c>
      <c r="BN45" s="75" t="e">
        <f>J45*VLOOKUP($B45,DM_HHDV!$B$5:$K$1050,10,0)</f>
        <v>#N/A</v>
      </c>
      <c r="BO45" s="75" t="e">
        <f>K45*VLOOKUP($B45,DM_HHDV!$B$5:$K$1050,8,0)</f>
        <v>#N/A</v>
      </c>
      <c r="BP45" s="75" t="e">
        <f>K45*VLOOKUP($B45,DM_HHDV!$B$5:$K$1050,9,0)</f>
        <v>#N/A</v>
      </c>
      <c r="BQ45" s="75" t="e">
        <f>K45*VLOOKUP($B45,DM_HHDV!$B$5:$K$1050,10,0)</f>
        <v>#N/A</v>
      </c>
      <c r="BR45" s="75" t="e">
        <f>L45*VLOOKUP($B45,DM_HHDV!$B$5:$K$1050,8,0)</f>
        <v>#N/A</v>
      </c>
      <c r="BS45" s="75" t="e">
        <f>L45*VLOOKUP($B45,DM_HHDV!$B$5:$K$1050,9,0)</f>
        <v>#N/A</v>
      </c>
      <c r="BT45" s="75" t="e">
        <f>L45*VLOOKUP($B45,DM_HHDV!$B$5:$K$1050,10,0)</f>
        <v>#N/A</v>
      </c>
      <c r="BU45" s="75" t="e">
        <f>M45*VLOOKUP($B45,DM_HHDV!$B$5:$K$1050,8,0)</f>
        <v>#N/A</v>
      </c>
      <c r="BV45" s="75" t="e">
        <f>M45*VLOOKUP($B45,DM_HHDV!$B$5:$K$1050,9,0)</f>
        <v>#N/A</v>
      </c>
      <c r="BW45" s="75" t="e">
        <f>M45*VLOOKUP($B45,DM_HHDV!$B$5:$K$1050,10,0)</f>
        <v>#N/A</v>
      </c>
      <c r="BX45" s="75" t="e">
        <f>N45*VLOOKUP($B45,DM_HHDV!$B$5:$K$1050,8,0)</f>
        <v>#N/A</v>
      </c>
      <c r="BY45" s="75" t="e">
        <f>N45*VLOOKUP($B45,DM_HHDV!$B$5:$K$1050,9,0)</f>
        <v>#N/A</v>
      </c>
      <c r="BZ45" s="75" t="e">
        <f>N45*VLOOKUP($B45,DM_HHDV!$B$5:$K$1050,10,0)</f>
        <v>#N/A</v>
      </c>
      <c r="CA45" s="75" t="e">
        <f>O45*VLOOKUP($B45,DM_HHDV!$B$5:$K$1050,8,0)</f>
        <v>#N/A</v>
      </c>
      <c r="CB45" s="75" t="e">
        <f>O45*VLOOKUP($B45,DM_HHDV!$B$5:$K$1050,9,0)</f>
        <v>#N/A</v>
      </c>
      <c r="CC45" s="75" t="e">
        <f>O45*VLOOKUP($B45,DM_HHDV!$B$5:$K$1050,10,0)</f>
        <v>#N/A</v>
      </c>
      <c r="CD45" s="75" t="e">
        <f>P45*VLOOKUP($B45,DM_HHDV!$B$5:$K$1050,8,0)</f>
        <v>#N/A</v>
      </c>
      <c r="CE45" s="75" t="e">
        <f>P45*VLOOKUP($B45,DM_HHDV!$B$5:$K$1050,9,0)</f>
        <v>#N/A</v>
      </c>
      <c r="CF45" s="75" t="e">
        <f>P45*VLOOKUP($B45,DM_HHDV!$B$5:$K$1050,10,0)</f>
        <v>#N/A</v>
      </c>
      <c r="CG45" s="75" t="e">
        <f>Q45*VLOOKUP($B45,DM_HHDV!$B$5:$K$1050,8,0)</f>
        <v>#N/A</v>
      </c>
      <c r="CH45" s="75" t="e">
        <f>Q45*VLOOKUP($B45,DM_HHDV!$B$5:$K$1050,9,0)</f>
        <v>#N/A</v>
      </c>
      <c r="CI45" s="75" t="e">
        <f>Q45*VLOOKUP($B45,DM_HHDV!$B$5:$K$1050,10,0)</f>
        <v>#N/A</v>
      </c>
      <c r="CJ45" s="75" t="e">
        <f>R45*VLOOKUP($B45,DM_HHDV!$B$5:$K$1050,8,0)</f>
        <v>#N/A</v>
      </c>
      <c r="CK45" s="75" t="e">
        <f>R45*VLOOKUP($B45,DM_HHDV!$B$5:$K$1050,9,0)</f>
        <v>#N/A</v>
      </c>
      <c r="CL45" s="75" t="e">
        <f>R45*VLOOKUP($B45,DM_HHDV!$B$5:$K$1050,10,0)</f>
        <v>#N/A</v>
      </c>
    </row>
    <row r="46" spans="1:90">
      <c r="A46" s="21">
        <f>DM_HHDV!A45</f>
        <v>0</v>
      </c>
      <c r="B46" s="22"/>
      <c r="C46" s="22"/>
      <c r="D46" s="62">
        <f>IFERROR(VLOOKUP(B46,DM_HHDV!$B$5:$E$1050,3,0),0)</f>
        <v>0</v>
      </c>
      <c r="E46" s="67">
        <f>IFERROR(VLOOKUP(B46,DM_HHDV!$B$5:$E$1050,4,0),0)</f>
        <v>0</v>
      </c>
      <c r="F46" s="74">
        <f t="shared" si="0"/>
        <v>0</v>
      </c>
      <c r="G46" s="23"/>
      <c r="H46" s="65"/>
      <c r="I46" s="65"/>
      <c r="J46" s="65"/>
      <c r="K46" s="65"/>
      <c r="L46" s="65"/>
      <c r="M46" s="65"/>
      <c r="N46" s="65"/>
      <c r="O46" s="65"/>
      <c r="P46" s="65"/>
      <c r="Q46" s="65"/>
      <c r="R46" s="65"/>
      <c r="S46" s="75" t="e">
        <f>G46*VLOOKUP($B46,DM_HHDV!$B$5:$H$1050,5,0)</f>
        <v>#N/A</v>
      </c>
      <c r="T46" s="75" t="e">
        <f>G46*VLOOKUP($B46,DM_HHDV!$B$5:$H$1050,6,0)</f>
        <v>#N/A</v>
      </c>
      <c r="U46" s="75" t="e">
        <f>G46*VLOOKUP($B46,DM_HHDV!$B$5:$H$1050,7,0)</f>
        <v>#N/A</v>
      </c>
      <c r="V46" s="75" t="e">
        <f>H46*VLOOKUP($B46,DM_HHDV!$B$5:$H$1050,5,0)</f>
        <v>#N/A</v>
      </c>
      <c r="W46" s="75" t="e">
        <f>H46*VLOOKUP($B46,DM_HHDV!$B$5:$H$1050,6,0)</f>
        <v>#N/A</v>
      </c>
      <c r="X46" s="75" t="e">
        <f>H46*VLOOKUP($B46,DM_HHDV!$B$5:$H$1050,7,0)</f>
        <v>#N/A</v>
      </c>
      <c r="Y46" s="75" t="e">
        <f>I46*VLOOKUP($B46,DM_HHDV!$B$5:$H$1050,5,0)</f>
        <v>#N/A</v>
      </c>
      <c r="Z46" s="75" t="e">
        <f>I46*VLOOKUP($B46,DM_HHDV!$B$5:$H$1050,6,0)</f>
        <v>#N/A</v>
      </c>
      <c r="AA46" s="75" t="e">
        <f>I46*VLOOKUP($B46,DM_HHDV!$B$5:$H$1050,7,0)</f>
        <v>#N/A</v>
      </c>
      <c r="AB46" s="75" t="e">
        <f>J46*VLOOKUP($B46,DM_HHDV!$B$5:$H$1050,5,0)</f>
        <v>#N/A</v>
      </c>
      <c r="AC46" s="75" t="e">
        <f>J46*VLOOKUP($B46,DM_HHDV!$B$5:$H$1050,6,0)</f>
        <v>#N/A</v>
      </c>
      <c r="AD46" s="75" t="e">
        <f>J46*VLOOKUP($B46,DM_HHDV!$B$5:$H$1050,7,0)</f>
        <v>#N/A</v>
      </c>
      <c r="AE46" s="75" t="e">
        <f>K46*VLOOKUP($B46,DM_HHDV!$B$5:$H$1050,5,0)</f>
        <v>#N/A</v>
      </c>
      <c r="AF46" s="75" t="e">
        <f>K46*VLOOKUP($B46,DM_HHDV!$B$5:$H$1050,6,0)</f>
        <v>#N/A</v>
      </c>
      <c r="AG46" s="75" t="e">
        <f>K46*VLOOKUP($B46,DM_HHDV!$B$5:$H$1050,7,0)</f>
        <v>#N/A</v>
      </c>
      <c r="AH46" s="75" t="e">
        <f>L46*VLOOKUP($B46,DM_HHDV!$B$5:$H$1050,5,0)</f>
        <v>#N/A</v>
      </c>
      <c r="AI46" s="75" t="e">
        <f>L46*VLOOKUP($B46,DM_HHDV!$B$5:$H$1050,6,0)</f>
        <v>#N/A</v>
      </c>
      <c r="AJ46" s="75" t="e">
        <f>L46*VLOOKUP($B46,DM_HHDV!$B$5:$H$1050,7,0)</f>
        <v>#N/A</v>
      </c>
      <c r="AK46" s="75" t="e">
        <f>M46*VLOOKUP($B46,DM_HHDV!$B$5:$H$1050,5,0)</f>
        <v>#N/A</v>
      </c>
      <c r="AL46" s="75" t="e">
        <f>M46*VLOOKUP($B46,DM_HHDV!$B$5:$H$1050,6,0)</f>
        <v>#N/A</v>
      </c>
      <c r="AM46" s="75" t="e">
        <f>M46*VLOOKUP($B46,DM_HHDV!$B$5:$H$1050,7,0)</f>
        <v>#N/A</v>
      </c>
      <c r="AN46" s="75" t="e">
        <f>N46*VLOOKUP($B46,DM_HHDV!$B$5:$H$1050,5,0)</f>
        <v>#N/A</v>
      </c>
      <c r="AO46" s="75" t="e">
        <f>N46*VLOOKUP($B46,DM_HHDV!$B$5:$H$1050,6,0)</f>
        <v>#N/A</v>
      </c>
      <c r="AP46" s="75" t="e">
        <f>N46*VLOOKUP($B46,DM_HHDV!$B$5:$H$1050,7,0)</f>
        <v>#N/A</v>
      </c>
      <c r="AQ46" s="75" t="e">
        <f>O46*VLOOKUP($B46,DM_HHDV!$B$5:$H$1050,5,0)</f>
        <v>#N/A</v>
      </c>
      <c r="AR46" s="75" t="e">
        <f>O46*VLOOKUP($B46,DM_HHDV!$B$5:$H$1050,6,0)</f>
        <v>#N/A</v>
      </c>
      <c r="AS46" s="75" t="e">
        <f>O46*VLOOKUP($B46,DM_HHDV!$B$5:$H$1050,7,0)</f>
        <v>#N/A</v>
      </c>
      <c r="AT46" s="75" t="e">
        <f>P46*VLOOKUP($B46,DM_HHDV!$B$5:$H$1050,5,0)</f>
        <v>#N/A</v>
      </c>
      <c r="AU46" s="75" t="e">
        <f>P46*VLOOKUP($B46,DM_HHDV!$B$5:$H$1050,6,0)</f>
        <v>#N/A</v>
      </c>
      <c r="AV46" s="75" t="e">
        <f>P46*VLOOKUP($B46,DM_HHDV!$B$5:$H$1050,7,0)</f>
        <v>#N/A</v>
      </c>
      <c r="AW46" s="75" t="e">
        <f>Q46*VLOOKUP($B46,DM_HHDV!$B$5:$H$1050,5,0)</f>
        <v>#N/A</v>
      </c>
      <c r="AX46" s="75" t="e">
        <f>Q46*VLOOKUP($B46,DM_HHDV!$B$5:$H$1050,6,0)</f>
        <v>#N/A</v>
      </c>
      <c r="AY46" s="75" t="e">
        <f>Q46*VLOOKUP($B46,DM_HHDV!$B$5:$H$1050,7,0)</f>
        <v>#N/A</v>
      </c>
      <c r="AZ46" s="75" t="e">
        <f>R46*VLOOKUP($B46,DM_HHDV!$B$5:$H$1050,5,0)</f>
        <v>#N/A</v>
      </c>
      <c r="BA46" s="75" t="e">
        <f>R46*VLOOKUP($B46,DM_HHDV!$B$5:$H$1050,6,0)</f>
        <v>#N/A</v>
      </c>
      <c r="BB46" s="75" t="e">
        <f>R46*VLOOKUP($B46,DM_HHDV!$B$5:$H$1050,7,0)</f>
        <v>#N/A</v>
      </c>
      <c r="BC46" s="75" t="e">
        <f>G46*VLOOKUP($B46,DM_HHDV!$B$5:$K$1050,8,0)</f>
        <v>#N/A</v>
      </c>
      <c r="BD46" s="75" t="e">
        <f>G46*VLOOKUP($B46,DM_HHDV!$B$5:$K$1050,9,0)</f>
        <v>#N/A</v>
      </c>
      <c r="BE46" s="75" t="e">
        <f>G46*VLOOKUP($B46,DM_HHDV!$B$5:$K$1050,10,0)</f>
        <v>#N/A</v>
      </c>
      <c r="BF46" s="75" t="e">
        <f>H46*VLOOKUP($B46,DM_HHDV!$B$5:$K$1050,8,0)</f>
        <v>#N/A</v>
      </c>
      <c r="BG46" s="75" t="e">
        <f>H46*VLOOKUP($B46,DM_HHDV!$B$5:$K$1050,9,0)</f>
        <v>#N/A</v>
      </c>
      <c r="BH46" s="75" t="e">
        <f>H46*VLOOKUP($B46,DM_HHDV!$B$5:$K$1050,10,0)</f>
        <v>#N/A</v>
      </c>
      <c r="BI46" s="75" t="e">
        <f>I46*VLOOKUP($B46,DM_HHDV!$B$5:$K$1050,8,0)</f>
        <v>#N/A</v>
      </c>
      <c r="BJ46" s="75" t="e">
        <f>I46*VLOOKUP($B46,DM_HHDV!$B$5:$K$1050,9,0)</f>
        <v>#N/A</v>
      </c>
      <c r="BK46" s="75" t="e">
        <f>I46*VLOOKUP($B46,DM_HHDV!$B$5:$K$1050,10,0)</f>
        <v>#N/A</v>
      </c>
      <c r="BL46" s="75" t="e">
        <f>J46*VLOOKUP($B46,DM_HHDV!$B$5:$K$1050,8,0)</f>
        <v>#N/A</v>
      </c>
      <c r="BM46" s="75" t="e">
        <f>J46*VLOOKUP($B46,DM_HHDV!$B$5:$K$1050,9,0)</f>
        <v>#N/A</v>
      </c>
      <c r="BN46" s="75" t="e">
        <f>J46*VLOOKUP($B46,DM_HHDV!$B$5:$K$1050,10,0)</f>
        <v>#N/A</v>
      </c>
      <c r="BO46" s="75" t="e">
        <f>K46*VLOOKUP($B46,DM_HHDV!$B$5:$K$1050,8,0)</f>
        <v>#N/A</v>
      </c>
      <c r="BP46" s="75" t="e">
        <f>K46*VLOOKUP($B46,DM_HHDV!$B$5:$K$1050,9,0)</f>
        <v>#N/A</v>
      </c>
      <c r="BQ46" s="75" t="e">
        <f>K46*VLOOKUP($B46,DM_HHDV!$B$5:$K$1050,10,0)</f>
        <v>#N/A</v>
      </c>
      <c r="BR46" s="75" t="e">
        <f>L46*VLOOKUP($B46,DM_HHDV!$B$5:$K$1050,8,0)</f>
        <v>#N/A</v>
      </c>
      <c r="BS46" s="75" t="e">
        <f>L46*VLOOKUP($B46,DM_HHDV!$B$5:$K$1050,9,0)</f>
        <v>#N/A</v>
      </c>
      <c r="BT46" s="75" t="e">
        <f>L46*VLOOKUP($B46,DM_HHDV!$B$5:$K$1050,10,0)</f>
        <v>#N/A</v>
      </c>
      <c r="BU46" s="75" t="e">
        <f>M46*VLOOKUP($B46,DM_HHDV!$B$5:$K$1050,8,0)</f>
        <v>#N/A</v>
      </c>
      <c r="BV46" s="75" t="e">
        <f>M46*VLOOKUP($B46,DM_HHDV!$B$5:$K$1050,9,0)</f>
        <v>#N/A</v>
      </c>
      <c r="BW46" s="75" t="e">
        <f>M46*VLOOKUP($B46,DM_HHDV!$B$5:$K$1050,10,0)</f>
        <v>#N/A</v>
      </c>
      <c r="BX46" s="75" t="e">
        <f>N46*VLOOKUP($B46,DM_HHDV!$B$5:$K$1050,8,0)</f>
        <v>#N/A</v>
      </c>
      <c r="BY46" s="75" t="e">
        <f>N46*VLOOKUP($B46,DM_HHDV!$B$5:$K$1050,9,0)</f>
        <v>#N/A</v>
      </c>
      <c r="BZ46" s="75" t="e">
        <f>N46*VLOOKUP($B46,DM_HHDV!$B$5:$K$1050,10,0)</f>
        <v>#N/A</v>
      </c>
      <c r="CA46" s="75" t="e">
        <f>O46*VLOOKUP($B46,DM_HHDV!$B$5:$K$1050,8,0)</f>
        <v>#N/A</v>
      </c>
      <c r="CB46" s="75" t="e">
        <f>O46*VLOOKUP($B46,DM_HHDV!$B$5:$K$1050,9,0)</f>
        <v>#N/A</v>
      </c>
      <c r="CC46" s="75" t="e">
        <f>O46*VLOOKUP($B46,DM_HHDV!$B$5:$K$1050,10,0)</f>
        <v>#N/A</v>
      </c>
      <c r="CD46" s="75" t="e">
        <f>P46*VLOOKUP($B46,DM_HHDV!$B$5:$K$1050,8,0)</f>
        <v>#N/A</v>
      </c>
      <c r="CE46" s="75" t="e">
        <f>P46*VLOOKUP($B46,DM_HHDV!$B$5:$K$1050,9,0)</f>
        <v>#N/A</v>
      </c>
      <c r="CF46" s="75" t="e">
        <f>P46*VLOOKUP($B46,DM_HHDV!$B$5:$K$1050,10,0)</f>
        <v>#N/A</v>
      </c>
      <c r="CG46" s="75" t="e">
        <f>Q46*VLOOKUP($B46,DM_HHDV!$B$5:$K$1050,8,0)</f>
        <v>#N/A</v>
      </c>
      <c r="CH46" s="75" t="e">
        <f>Q46*VLOOKUP($B46,DM_HHDV!$B$5:$K$1050,9,0)</f>
        <v>#N/A</v>
      </c>
      <c r="CI46" s="75" t="e">
        <f>Q46*VLOOKUP($B46,DM_HHDV!$B$5:$K$1050,10,0)</f>
        <v>#N/A</v>
      </c>
      <c r="CJ46" s="75" t="e">
        <f>R46*VLOOKUP($B46,DM_HHDV!$B$5:$K$1050,8,0)</f>
        <v>#N/A</v>
      </c>
      <c r="CK46" s="75" t="e">
        <f>R46*VLOOKUP($B46,DM_HHDV!$B$5:$K$1050,9,0)</f>
        <v>#N/A</v>
      </c>
      <c r="CL46" s="75" t="e">
        <f>R46*VLOOKUP($B46,DM_HHDV!$B$5:$K$1050,10,0)</f>
        <v>#N/A</v>
      </c>
    </row>
    <row r="47" spans="1:90">
      <c r="A47" s="21">
        <f>DM_HHDV!A46</f>
        <v>0</v>
      </c>
      <c r="B47" s="22"/>
      <c r="C47" s="22"/>
      <c r="D47" s="62">
        <f>IFERROR(VLOOKUP(B47,DM_HHDV!$B$5:$E$1050,3,0),0)</f>
        <v>0</v>
      </c>
      <c r="E47" s="67">
        <f>IFERROR(VLOOKUP(B47,DM_HHDV!$B$5:$E$1050,4,0),0)</f>
        <v>0</v>
      </c>
      <c r="F47" s="74">
        <f t="shared" si="0"/>
        <v>0</v>
      </c>
      <c r="G47" s="23"/>
      <c r="H47" s="65"/>
      <c r="I47" s="65"/>
      <c r="J47" s="65"/>
      <c r="K47" s="65"/>
      <c r="L47" s="65"/>
      <c r="M47" s="65"/>
      <c r="N47" s="65"/>
      <c r="O47" s="65"/>
      <c r="P47" s="65"/>
      <c r="Q47" s="65"/>
      <c r="R47" s="65"/>
      <c r="S47" s="75" t="e">
        <f>G47*VLOOKUP($B47,DM_HHDV!$B$5:$H$1050,5,0)</f>
        <v>#N/A</v>
      </c>
      <c r="T47" s="75" t="e">
        <f>G47*VLOOKUP($B47,DM_HHDV!$B$5:$H$1050,6,0)</f>
        <v>#N/A</v>
      </c>
      <c r="U47" s="75" t="e">
        <f>G47*VLOOKUP($B47,DM_HHDV!$B$5:$H$1050,7,0)</f>
        <v>#N/A</v>
      </c>
      <c r="V47" s="75" t="e">
        <f>H47*VLOOKUP($B47,DM_HHDV!$B$5:$H$1050,5,0)</f>
        <v>#N/A</v>
      </c>
      <c r="W47" s="75" t="e">
        <f>H47*VLOOKUP($B47,DM_HHDV!$B$5:$H$1050,6,0)</f>
        <v>#N/A</v>
      </c>
      <c r="X47" s="75" t="e">
        <f>H47*VLOOKUP($B47,DM_HHDV!$B$5:$H$1050,7,0)</f>
        <v>#N/A</v>
      </c>
      <c r="Y47" s="75" t="e">
        <f>I47*VLOOKUP($B47,DM_HHDV!$B$5:$H$1050,5,0)</f>
        <v>#N/A</v>
      </c>
      <c r="Z47" s="75" t="e">
        <f>I47*VLOOKUP($B47,DM_HHDV!$B$5:$H$1050,6,0)</f>
        <v>#N/A</v>
      </c>
      <c r="AA47" s="75" t="e">
        <f>I47*VLOOKUP($B47,DM_HHDV!$B$5:$H$1050,7,0)</f>
        <v>#N/A</v>
      </c>
      <c r="AB47" s="75" t="e">
        <f>J47*VLOOKUP($B47,DM_HHDV!$B$5:$H$1050,5,0)</f>
        <v>#N/A</v>
      </c>
      <c r="AC47" s="75" t="e">
        <f>J47*VLOOKUP($B47,DM_HHDV!$B$5:$H$1050,6,0)</f>
        <v>#N/A</v>
      </c>
      <c r="AD47" s="75" t="e">
        <f>J47*VLOOKUP($B47,DM_HHDV!$B$5:$H$1050,7,0)</f>
        <v>#N/A</v>
      </c>
      <c r="AE47" s="75" t="e">
        <f>K47*VLOOKUP($B47,DM_HHDV!$B$5:$H$1050,5,0)</f>
        <v>#N/A</v>
      </c>
      <c r="AF47" s="75" t="e">
        <f>K47*VLOOKUP($B47,DM_HHDV!$B$5:$H$1050,6,0)</f>
        <v>#N/A</v>
      </c>
      <c r="AG47" s="75" t="e">
        <f>K47*VLOOKUP($B47,DM_HHDV!$B$5:$H$1050,7,0)</f>
        <v>#N/A</v>
      </c>
      <c r="AH47" s="75" t="e">
        <f>L47*VLOOKUP($B47,DM_HHDV!$B$5:$H$1050,5,0)</f>
        <v>#N/A</v>
      </c>
      <c r="AI47" s="75" t="e">
        <f>L47*VLOOKUP($B47,DM_HHDV!$B$5:$H$1050,6,0)</f>
        <v>#N/A</v>
      </c>
      <c r="AJ47" s="75" t="e">
        <f>L47*VLOOKUP($B47,DM_HHDV!$B$5:$H$1050,7,0)</f>
        <v>#N/A</v>
      </c>
      <c r="AK47" s="75" t="e">
        <f>M47*VLOOKUP($B47,DM_HHDV!$B$5:$H$1050,5,0)</f>
        <v>#N/A</v>
      </c>
      <c r="AL47" s="75" t="e">
        <f>M47*VLOOKUP($B47,DM_HHDV!$B$5:$H$1050,6,0)</f>
        <v>#N/A</v>
      </c>
      <c r="AM47" s="75" t="e">
        <f>M47*VLOOKUP($B47,DM_HHDV!$B$5:$H$1050,7,0)</f>
        <v>#N/A</v>
      </c>
      <c r="AN47" s="75" t="e">
        <f>N47*VLOOKUP($B47,DM_HHDV!$B$5:$H$1050,5,0)</f>
        <v>#N/A</v>
      </c>
      <c r="AO47" s="75" t="e">
        <f>N47*VLOOKUP($B47,DM_HHDV!$B$5:$H$1050,6,0)</f>
        <v>#N/A</v>
      </c>
      <c r="AP47" s="75" t="e">
        <f>N47*VLOOKUP($B47,DM_HHDV!$B$5:$H$1050,7,0)</f>
        <v>#N/A</v>
      </c>
      <c r="AQ47" s="75" t="e">
        <f>O47*VLOOKUP($B47,DM_HHDV!$B$5:$H$1050,5,0)</f>
        <v>#N/A</v>
      </c>
      <c r="AR47" s="75" t="e">
        <f>O47*VLOOKUP($B47,DM_HHDV!$B$5:$H$1050,6,0)</f>
        <v>#N/A</v>
      </c>
      <c r="AS47" s="75" t="e">
        <f>O47*VLOOKUP($B47,DM_HHDV!$B$5:$H$1050,7,0)</f>
        <v>#N/A</v>
      </c>
      <c r="AT47" s="75" t="e">
        <f>P47*VLOOKUP($B47,DM_HHDV!$B$5:$H$1050,5,0)</f>
        <v>#N/A</v>
      </c>
      <c r="AU47" s="75" t="e">
        <f>P47*VLOOKUP($B47,DM_HHDV!$B$5:$H$1050,6,0)</f>
        <v>#N/A</v>
      </c>
      <c r="AV47" s="75" t="e">
        <f>P47*VLOOKUP($B47,DM_HHDV!$B$5:$H$1050,7,0)</f>
        <v>#N/A</v>
      </c>
      <c r="AW47" s="75" t="e">
        <f>Q47*VLOOKUP($B47,DM_HHDV!$B$5:$H$1050,5,0)</f>
        <v>#N/A</v>
      </c>
      <c r="AX47" s="75" t="e">
        <f>Q47*VLOOKUP($B47,DM_HHDV!$B$5:$H$1050,6,0)</f>
        <v>#N/A</v>
      </c>
      <c r="AY47" s="75" t="e">
        <f>Q47*VLOOKUP($B47,DM_HHDV!$B$5:$H$1050,7,0)</f>
        <v>#N/A</v>
      </c>
      <c r="AZ47" s="75" t="e">
        <f>R47*VLOOKUP($B47,DM_HHDV!$B$5:$H$1050,5,0)</f>
        <v>#N/A</v>
      </c>
      <c r="BA47" s="75" t="e">
        <f>R47*VLOOKUP($B47,DM_HHDV!$B$5:$H$1050,6,0)</f>
        <v>#N/A</v>
      </c>
      <c r="BB47" s="75" t="e">
        <f>R47*VLOOKUP($B47,DM_HHDV!$B$5:$H$1050,7,0)</f>
        <v>#N/A</v>
      </c>
      <c r="BC47" s="75" t="e">
        <f>G47*VLOOKUP($B47,DM_HHDV!$B$5:$K$1050,8,0)</f>
        <v>#N/A</v>
      </c>
      <c r="BD47" s="75" t="e">
        <f>G47*VLOOKUP($B47,DM_HHDV!$B$5:$K$1050,9,0)</f>
        <v>#N/A</v>
      </c>
      <c r="BE47" s="75" t="e">
        <f>G47*VLOOKUP($B47,DM_HHDV!$B$5:$K$1050,10,0)</f>
        <v>#N/A</v>
      </c>
      <c r="BF47" s="75" t="e">
        <f>H47*VLOOKUP($B47,DM_HHDV!$B$5:$K$1050,8,0)</f>
        <v>#N/A</v>
      </c>
      <c r="BG47" s="75" t="e">
        <f>H47*VLOOKUP($B47,DM_HHDV!$B$5:$K$1050,9,0)</f>
        <v>#N/A</v>
      </c>
      <c r="BH47" s="75" t="e">
        <f>H47*VLOOKUP($B47,DM_HHDV!$B$5:$K$1050,10,0)</f>
        <v>#N/A</v>
      </c>
      <c r="BI47" s="75" t="e">
        <f>I47*VLOOKUP($B47,DM_HHDV!$B$5:$K$1050,8,0)</f>
        <v>#N/A</v>
      </c>
      <c r="BJ47" s="75" t="e">
        <f>I47*VLOOKUP($B47,DM_HHDV!$B$5:$K$1050,9,0)</f>
        <v>#N/A</v>
      </c>
      <c r="BK47" s="75" t="e">
        <f>I47*VLOOKUP($B47,DM_HHDV!$B$5:$K$1050,10,0)</f>
        <v>#N/A</v>
      </c>
      <c r="BL47" s="75" t="e">
        <f>J47*VLOOKUP($B47,DM_HHDV!$B$5:$K$1050,8,0)</f>
        <v>#N/A</v>
      </c>
      <c r="BM47" s="75" t="e">
        <f>J47*VLOOKUP($B47,DM_HHDV!$B$5:$K$1050,9,0)</f>
        <v>#N/A</v>
      </c>
      <c r="BN47" s="75" t="e">
        <f>J47*VLOOKUP($B47,DM_HHDV!$B$5:$K$1050,10,0)</f>
        <v>#N/A</v>
      </c>
      <c r="BO47" s="75" t="e">
        <f>K47*VLOOKUP($B47,DM_HHDV!$B$5:$K$1050,8,0)</f>
        <v>#N/A</v>
      </c>
      <c r="BP47" s="75" t="e">
        <f>K47*VLOOKUP($B47,DM_HHDV!$B$5:$K$1050,9,0)</f>
        <v>#N/A</v>
      </c>
      <c r="BQ47" s="75" t="e">
        <f>K47*VLOOKUP($B47,DM_HHDV!$B$5:$K$1050,10,0)</f>
        <v>#N/A</v>
      </c>
      <c r="BR47" s="75" t="e">
        <f>L47*VLOOKUP($B47,DM_HHDV!$B$5:$K$1050,8,0)</f>
        <v>#N/A</v>
      </c>
      <c r="BS47" s="75" t="e">
        <f>L47*VLOOKUP($B47,DM_HHDV!$B$5:$K$1050,9,0)</f>
        <v>#N/A</v>
      </c>
      <c r="BT47" s="75" t="e">
        <f>L47*VLOOKUP($B47,DM_HHDV!$B$5:$K$1050,10,0)</f>
        <v>#N/A</v>
      </c>
      <c r="BU47" s="75" t="e">
        <f>M47*VLOOKUP($B47,DM_HHDV!$B$5:$K$1050,8,0)</f>
        <v>#N/A</v>
      </c>
      <c r="BV47" s="75" t="e">
        <f>M47*VLOOKUP($B47,DM_HHDV!$B$5:$K$1050,9,0)</f>
        <v>#N/A</v>
      </c>
      <c r="BW47" s="75" t="e">
        <f>M47*VLOOKUP($B47,DM_HHDV!$B$5:$K$1050,10,0)</f>
        <v>#N/A</v>
      </c>
      <c r="BX47" s="75" t="e">
        <f>N47*VLOOKUP($B47,DM_HHDV!$B$5:$K$1050,8,0)</f>
        <v>#N/A</v>
      </c>
      <c r="BY47" s="75" t="e">
        <f>N47*VLOOKUP($B47,DM_HHDV!$B$5:$K$1050,9,0)</f>
        <v>#N/A</v>
      </c>
      <c r="BZ47" s="75" t="e">
        <f>N47*VLOOKUP($B47,DM_HHDV!$B$5:$K$1050,10,0)</f>
        <v>#N/A</v>
      </c>
      <c r="CA47" s="75" t="e">
        <f>O47*VLOOKUP($B47,DM_HHDV!$B$5:$K$1050,8,0)</f>
        <v>#N/A</v>
      </c>
      <c r="CB47" s="75" t="e">
        <f>O47*VLOOKUP($B47,DM_HHDV!$B$5:$K$1050,9,0)</f>
        <v>#N/A</v>
      </c>
      <c r="CC47" s="75" t="e">
        <f>O47*VLOOKUP($B47,DM_HHDV!$B$5:$K$1050,10,0)</f>
        <v>#N/A</v>
      </c>
      <c r="CD47" s="75" t="e">
        <f>P47*VLOOKUP($B47,DM_HHDV!$B$5:$K$1050,8,0)</f>
        <v>#N/A</v>
      </c>
      <c r="CE47" s="75" t="e">
        <f>P47*VLOOKUP($B47,DM_HHDV!$B$5:$K$1050,9,0)</f>
        <v>#N/A</v>
      </c>
      <c r="CF47" s="75" t="e">
        <f>P47*VLOOKUP($B47,DM_HHDV!$B$5:$K$1050,10,0)</f>
        <v>#N/A</v>
      </c>
      <c r="CG47" s="75" t="e">
        <f>Q47*VLOOKUP($B47,DM_HHDV!$B$5:$K$1050,8,0)</f>
        <v>#N/A</v>
      </c>
      <c r="CH47" s="75" t="e">
        <f>Q47*VLOOKUP($B47,DM_HHDV!$B$5:$K$1050,9,0)</f>
        <v>#N/A</v>
      </c>
      <c r="CI47" s="75" t="e">
        <f>Q47*VLOOKUP($B47,DM_HHDV!$B$5:$K$1050,10,0)</f>
        <v>#N/A</v>
      </c>
      <c r="CJ47" s="75" t="e">
        <f>R47*VLOOKUP($B47,DM_HHDV!$B$5:$K$1050,8,0)</f>
        <v>#N/A</v>
      </c>
      <c r="CK47" s="75" t="e">
        <f>R47*VLOOKUP($B47,DM_HHDV!$B$5:$K$1050,9,0)</f>
        <v>#N/A</v>
      </c>
      <c r="CL47" s="75" t="e">
        <f>R47*VLOOKUP($B47,DM_HHDV!$B$5:$K$1050,10,0)</f>
        <v>#N/A</v>
      </c>
    </row>
    <row r="48" spans="1:90">
      <c r="A48" s="21">
        <f>DM_HHDV!A47</f>
        <v>0</v>
      </c>
      <c r="B48" s="22"/>
      <c r="C48" s="22"/>
      <c r="D48" s="62">
        <f>IFERROR(VLOOKUP(B48,DM_HHDV!$B$5:$E$1050,3,0),0)</f>
        <v>0</v>
      </c>
      <c r="E48" s="67">
        <f>IFERROR(VLOOKUP(B48,DM_HHDV!$B$5:$E$1050,4,0),0)</f>
        <v>0</v>
      </c>
      <c r="F48" s="74">
        <f t="shared" si="0"/>
        <v>0</v>
      </c>
      <c r="G48" s="23"/>
      <c r="H48" s="65"/>
      <c r="I48" s="65"/>
      <c r="J48" s="65"/>
      <c r="K48" s="65"/>
      <c r="L48" s="65"/>
      <c r="M48" s="65"/>
      <c r="N48" s="65"/>
      <c r="O48" s="65"/>
      <c r="P48" s="65"/>
      <c r="Q48" s="65"/>
      <c r="R48" s="65"/>
      <c r="S48" s="75" t="e">
        <f>G48*VLOOKUP($B48,DM_HHDV!$B$5:$H$1050,5,0)</f>
        <v>#N/A</v>
      </c>
      <c r="T48" s="75" t="e">
        <f>G48*VLOOKUP($B48,DM_HHDV!$B$5:$H$1050,6,0)</f>
        <v>#N/A</v>
      </c>
      <c r="U48" s="75" t="e">
        <f>G48*VLOOKUP($B48,DM_HHDV!$B$5:$H$1050,7,0)</f>
        <v>#N/A</v>
      </c>
      <c r="V48" s="75" t="e">
        <f>H48*VLOOKUP($B48,DM_HHDV!$B$5:$H$1050,5,0)</f>
        <v>#N/A</v>
      </c>
      <c r="W48" s="75" t="e">
        <f>H48*VLOOKUP($B48,DM_HHDV!$B$5:$H$1050,6,0)</f>
        <v>#N/A</v>
      </c>
      <c r="X48" s="75" t="e">
        <f>H48*VLOOKUP($B48,DM_HHDV!$B$5:$H$1050,7,0)</f>
        <v>#N/A</v>
      </c>
      <c r="Y48" s="75" t="e">
        <f>I48*VLOOKUP($B48,DM_HHDV!$B$5:$H$1050,5,0)</f>
        <v>#N/A</v>
      </c>
      <c r="Z48" s="75" t="e">
        <f>I48*VLOOKUP($B48,DM_HHDV!$B$5:$H$1050,6,0)</f>
        <v>#N/A</v>
      </c>
      <c r="AA48" s="75" t="e">
        <f>I48*VLOOKUP($B48,DM_HHDV!$B$5:$H$1050,7,0)</f>
        <v>#N/A</v>
      </c>
      <c r="AB48" s="75" t="e">
        <f>J48*VLOOKUP($B48,DM_HHDV!$B$5:$H$1050,5,0)</f>
        <v>#N/A</v>
      </c>
      <c r="AC48" s="75" t="e">
        <f>J48*VLOOKUP($B48,DM_HHDV!$B$5:$H$1050,6,0)</f>
        <v>#N/A</v>
      </c>
      <c r="AD48" s="75" t="e">
        <f>J48*VLOOKUP($B48,DM_HHDV!$B$5:$H$1050,7,0)</f>
        <v>#N/A</v>
      </c>
      <c r="AE48" s="75" t="e">
        <f>K48*VLOOKUP($B48,DM_HHDV!$B$5:$H$1050,5,0)</f>
        <v>#N/A</v>
      </c>
      <c r="AF48" s="75" t="e">
        <f>K48*VLOOKUP($B48,DM_HHDV!$B$5:$H$1050,6,0)</f>
        <v>#N/A</v>
      </c>
      <c r="AG48" s="75" t="e">
        <f>K48*VLOOKUP($B48,DM_HHDV!$B$5:$H$1050,7,0)</f>
        <v>#N/A</v>
      </c>
      <c r="AH48" s="75" t="e">
        <f>L48*VLOOKUP($B48,DM_HHDV!$B$5:$H$1050,5,0)</f>
        <v>#N/A</v>
      </c>
      <c r="AI48" s="75" t="e">
        <f>L48*VLOOKUP($B48,DM_HHDV!$B$5:$H$1050,6,0)</f>
        <v>#N/A</v>
      </c>
      <c r="AJ48" s="75" t="e">
        <f>L48*VLOOKUP($B48,DM_HHDV!$B$5:$H$1050,7,0)</f>
        <v>#N/A</v>
      </c>
      <c r="AK48" s="75" t="e">
        <f>M48*VLOOKUP($B48,DM_HHDV!$B$5:$H$1050,5,0)</f>
        <v>#N/A</v>
      </c>
      <c r="AL48" s="75" t="e">
        <f>M48*VLOOKUP($B48,DM_HHDV!$B$5:$H$1050,6,0)</f>
        <v>#N/A</v>
      </c>
      <c r="AM48" s="75" t="e">
        <f>M48*VLOOKUP($B48,DM_HHDV!$B$5:$H$1050,7,0)</f>
        <v>#N/A</v>
      </c>
      <c r="AN48" s="75" t="e">
        <f>N48*VLOOKUP($B48,DM_HHDV!$B$5:$H$1050,5,0)</f>
        <v>#N/A</v>
      </c>
      <c r="AO48" s="75" t="e">
        <f>N48*VLOOKUP($B48,DM_HHDV!$B$5:$H$1050,6,0)</f>
        <v>#N/A</v>
      </c>
      <c r="AP48" s="75" t="e">
        <f>N48*VLOOKUP($B48,DM_HHDV!$B$5:$H$1050,7,0)</f>
        <v>#N/A</v>
      </c>
      <c r="AQ48" s="75" t="e">
        <f>O48*VLOOKUP($B48,DM_HHDV!$B$5:$H$1050,5,0)</f>
        <v>#N/A</v>
      </c>
      <c r="AR48" s="75" t="e">
        <f>O48*VLOOKUP($B48,DM_HHDV!$B$5:$H$1050,6,0)</f>
        <v>#N/A</v>
      </c>
      <c r="AS48" s="75" t="e">
        <f>O48*VLOOKUP($B48,DM_HHDV!$B$5:$H$1050,7,0)</f>
        <v>#N/A</v>
      </c>
      <c r="AT48" s="75" t="e">
        <f>P48*VLOOKUP($B48,DM_HHDV!$B$5:$H$1050,5,0)</f>
        <v>#N/A</v>
      </c>
      <c r="AU48" s="75" t="e">
        <f>P48*VLOOKUP($B48,DM_HHDV!$B$5:$H$1050,6,0)</f>
        <v>#N/A</v>
      </c>
      <c r="AV48" s="75" t="e">
        <f>P48*VLOOKUP($B48,DM_HHDV!$B$5:$H$1050,7,0)</f>
        <v>#N/A</v>
      </c>
      <c r="AW48" s="75" t="e">
        <f>Q48*VLOOKUP($B48,DM_HHDV!$B$5:$H$1050,5,0)</f>
        <v>#N/A</v>
      </c>
      <c r="AX48" s="75" t="e">
        <f>Q48*VLOOKUP($B48,DM_HHDV!$B$5:$H$1050,6,0)</f>
        <v>#N/A</v>
      </c>
      <c r="AY48" s="75" t="e">
        <f>Q48*VLOOKUP($B48,DM_HHDV!$B$5:$H$1050,7,0)</f>
        <v>#N/A</v>
      </c>
      <c r="AZ48" s="75" t="e">
        <f>R48*VLOOKUP($B48,DM_HHDV!$B$5:$H$1050,5,0)</f>
        <v>#N/A</v>
      </c>
      <c r="BA48" s="75" t="e">
        <f>R48*VLOOKUP($B48,DM_HHDV!$B$5:$H$1050,6,0)</f>
        <v>#N/A</v>
      </c>
      <c r="BB48" s="75" t="e">
        <f>R48*VLOOKUP($B48,DM_HHDV!$B$5:$H$1050,7,0)</f>
        <v>#N/A</v>
      </c>
      <c r="BC48" s="75" t="e">
        <f>G48*VLOOKUP($B48,DM_HHDV!$B$5:$K$1050,8,0)</f>
        <v>#N/A</v>
      </c>
      <c r="BD48" s="75" t="e">
        <f>G48*VLOOKUP($B48,DM_HHDV!$B$5:$K$1050,9,0)</f>
        <v>#N/A</v>
      </c>
      <c r="BE48" s="75" t="e">
        <f>G48*VLOOKUP($B48,DM_HHDV!$B$5:$K$1050,10,0)</f>
        <v>#N/A</v>
      </c>
      <c r="BF48" s="75" t="e">
        <f>H48*VLOOKUP($B48,DM_HHDV!$B$5:$K$1050,8,0)</f>
        <v>#N/A</v>
      </c>
      <c r="BG48" s="75" t="e">
        <f>H48*VLOOKUP($B48,DM_HHDV!$B$5:$K$1050,9,0)</f>
        <v>#N/A</v>
      </c>
      <c r="BH48" s="75" t="e">
        <f>H48*VLOOKUP($B48,DM_HHDV!$B$5:$K$1050,10,0)</f>
        <v>#N/A</v>
      </c>
      <c r="BI48" s="75" t="e">
        <f>I48*VLOOKUP($B48,DM_HHDV!$B$5:$K$1050,8,0)</f>
        <v>#N/A</v>
      </c>
      <c r="BJ48" s="75" t="e">
        <f>I48*VLOOKUP($B48,DM_HHDV!$B$5:$K$1050,9,0)</f>
        <v>#N/A</v>
      </c>
      <c r="BK48" s="75" t="e">
        <f>I48*VLOOKUP($B48,DM_HHDV!$B$5:$K$1050,10,0)</f>
        <v>#N/A</v>
      </c>
      <c r="BL48" s="75" t="e">
        <f>J48*VLOOKUP($B48,DM_HHDV!$B$5:$K$1050,8,0)</f>
        <v>#N/A</v>
      </c>
      <c r="BM48" s="75" t="e">
        <f>J48*VLOOKUP($B48,DM_HHDV!$B$5:$K$1050,9,0)</f>
        <v>#N/A</v>
      </c>
      <c r="BN48" s="75" t="e">
        <f>J48*VLOOKUP($B48,DM_HHDV!$B$5:$K$1050,10,0)</f>
        <v>#N/A</v>
      </c>
      <c r="BO48" s="75" t="e">
        <f>K48*VLOOKUP($B48,DM_HHDV!$B$5:$K$1050,8,0)</f>
        <v>#N/A</v>
      </c>
      <c r="BP48" s="75" t="e">
        <f>K48*VLOOKUP($B48,DM_HHDV!$B$5:$K$1050,9,0)</f>
        <v>#N/A</v>
      </c>
      <c r="BQ48" s="75" t="e">
        <f>K48*VLOOKUP($B48,DM_HHDV!$B$5:$K$1050,10,0)</f>
        <v>#N/A</v>
      </c>
      <c r="BR48" s="75" t="e">
        <f>L48*VLOOKUP($B48,DM_HHDV!$B$5:$K$1050,8,0)</f>
        <v>#N/A</v>
      </c>
      <c r="BS48" s="75" t="e">
        <f>L48*VLOOKUP($B48,DM_HHDV!$B$5:$K$1050,9,0)</f>
        <v>#N/A</v>
      </c>
      <c r="BT48" s="75" t="e">
        <f>L48*VLOOKUP($B48,DM_HHDV!$B$5:$K$1050,10,0)</f>
        <v>#N/A</v>
      </c>
      <c r="BU48" s="75" t="e">
        <f>M48*VLOOKUP($B48,DM_HHDV!$B$5:$K$1050,8,0)</f>
        <v>#N/A</v>
      </c>
      <c r="BV48" s="75" t="e">
        <f>M48*VLOOKUP($B48,DM_HHDV!$B$5:$K$1050,9,0)</f>
        <v>#N/A</v>
      </c>
      <c r="BW48" s="75" t="e">
        <f>M48*VLOOKUP($B48,DM_HHDV!$B$5:$K$1050,10,0)</f>
        <v>#N/A</v>
      </c>
      <c r="BX48" s="75" t="e">
        <f>N48*VLOOKUP($B48,DM_HHDV!$B$5:$K$1050,8,0)</f>
        <v>#N/A</v>
      </c>
      <c r="BY48" s="75" t="e">
        <f>N48*VLOOKUP($B48,DM_HHDV!$B$5:$K$1050,9,0)</f>
        <v>#N/A</v>
      </c>
      <c r="BZ48" s="75" t="e">
        <f>N48*VLOOKUP($B48,DM_HHDV!$B$5:$K$1050,10,0)</f>
        <v>#N/A</v>
      </c>
      <c r="CA48" s="75" t="e">
        <f>O48*VLOOKUP($B48,DM_HHDV!$B$5:$K$1050,8,0)</f>
        <v>#N/A</v>
      </c>
      <c r="CB48" s="75" t="e">
        <f>O48*VLOOKUP($B48,DM_HHDV!$B$5:$K$1050,9,0)</f>
        <v>#N/A</v>
      </c>
      <c r="CC48" s="75" t="e">
        <f>O48*VLOOKUP($B48,DM_HHDV!$B$5:$K$1050,10,0)</f>
        <v>#N/A</v>
      </c>
      <c r="CD48" s="75" t="e">
        <f>P48*VLOOKUP($B48,DM_HHDV!$B$5:$K$1050,8,0)</f>
        <v>#N/A</v>
      </c>
      <c r="CE48" s="75" t="e">
        <f>P48*VLOOKUP($B48,DM_HHDV!$B$5:$K$1050,9,0)</f>
        <v>#N/A</v>
      </c>
      <c r="CF48" s="75" t="e">
        <f>P48*VLOOKUP($B48,DM_HHDV!$B$5:$K$1050,10,0)</f>
        <v>#N/A</v>
      </c>
      <c r="CG48" s="75" t="e">
        <f>Q48*VLOOKUP($B48,DM_HHDV!$B$5:$K$1050,8,0)</f>
        <v>#N/A</v>
      </c>
      <c r="CH48" s="75" t="e">
        <f>Q48*VLOOKUP($B48,DM_HHDV!$B$5:$K$1050,9,0)</f>
        <v>#N/A</v>
      </c>
      <c r="CI48" s="75" t="e">
        <f>Q48*VLOOKUP($B48,DM_HHDV!$B$5:$K$1050,10,0)</f>
        <v>#N/A</v>
      </c>
      <c r="CJ48" s="75" t="e">
        <f>R48*VLOOKUP($B48,DM_HHDV!$B$5:$K$1050,8,0)</f>
        <v>#N/A</v>
      </c>
      <c r="CK48" s="75" t="e">
        <f>R48*VLOOKUP($B48,DM_HHDV!$B$5:$K$1050,9,0)</f>
        <v>#N/A</v>
      </c>
      <c r="CL48" s="75" t="e">
        <f>R48*VLOOKUP($B48,DM_HHDV!$B$5:$K$1050,10,0)</f>
        <v>#N/A</v>
      </c>
    </row>
    <row r="49" spans="1:90">
      <c r="A49" s="21">
        <f>DM_HHDV!A48</f>
        <v>0</v>
      </c>
      <c r="B49" s="22"/>
      <c r="C49" s="22"/>
      <c r="D49" s="62">
        <f>IFERROR(VLOOKUP(B49,DM_HHDV!$B$5:$E$1050,3,0),0)</f>
        <v>0</v>
      </c>
      <c r="E49" s="67">
        <f>IFERROR(VLOOKUP(B49,DM_HHDV!$B$5:$E$1050,4,0),0)</f>
        <v>0</v>
      </c>
      <c r="F49" s="74">
        <f t="shared" si="0"/>
        <v>0</v>
      </c>
      <c r="G49" s="23"/>
      <c r="H49" s="65"/>
      <c r="I49" s="65"/>
      <c r="J49" s="65"/>
      <c r="K49" s="65"/>
      <c r="L49" s="65"/>
      <c r="M49" s="65"/>
      <c r="N49" s="65"/>
      <c r="O49" s="65"/>
      <c r="P49" s="65"/>
      <c r="Q49" s="65"/>
      <c r="R49" s="65"/>
      <c r="S49" s="75" t="e">
        <f>G49*VLOOKUP($B49,DM_HHDV!$B$5:$H$1050,5,0)</f>
        <v>#N/A</v>
      </c>
      <c r="T49" s="75" t="e">
        <f>G49*VLOOKUP($B49,DM_HHDV!$B$5:$H$1050,6,0)</f>
        <v>#N/A</v>
      </c>
      <c r="U49" s="75" t="e">
        <f>G49*VLOOKUP($B49,DM_HHDV!$B$5:$H$1050,7,0)</f>
        <v>#N/A</v>
      </c>
      <c r="V49" s="75" t="e">
        <f>H49*VLOOKUP($B49,DM_HHDV!$B$5:$H$1050,5,0)</f>
        <v>#N/A</v>
      </c>
      <c r="W49" s="75" t="e">
        <f>H49*VLOOKUP($B49,DM_HHDV!$B$5:$H$1050,6,0)</f>
        <v>#N/A</v>
      </c>
      <c r="X49" s="75" t="e">
        <f>H49*VLOOKUP($B49,DM_HHDV!$B$5:$H$1050,7,0)</f>
        <v>#N/A</v>
      </c>
      <c r="Y49" s="75" t="e">
        <f>I49*VLOOKUP($B49,DM_HHDV!$B$5:$H$1050,5,0)</f>
        <v>#N/A</v>
      </c>
      <c r="Z49" s="75" t="e">
        <f>I49*VLOOKUP($B49,DM_HHDV!$B$5:$H$1050,6,0)</f>
        <v>#N/A</v>
      </c>
      <c r="AA49" s="75" t="e">
        <f>I49*VLOOKUP($B49,DM_HHDV!$B$5:$H$1050,7,0)</f>
        <v>#N/A</v>
      </c>
      <c r="AB49" s="75" t="e">
        <f>J49*VLOOKUP($B49,DM_HHDV!$B$5:$H$1050,5,0)</f>
        <v>#N/A</v>
      </c>
      <c r="AC49" s="75" t="e">
        <f>J49*VLOOKUP($B49,DM_HHDV!$B$5:$H$1050,6,0)</f>
        <v>#N/A</v>
      </c>
      <c r="AD49" s="75" t="e">
        <f>J49*VLOOKUP($B49,DM_HHDV!$B$5:$H$1050,7,0)</f>
        <v>#N/A</v>
      </c>
      <c r="AE49" s="75" t="e">
        <f>K49*VLOOKUP($B49,DM_HHDV!$B$5:$H$1050,5,0)</f>
        <v>#N/A</v>
      </c>
      <c r="AF49" s="75" t="e">
        <f>K49*VLOOKUP($B49,DM_HHDV!$B$5:$H$1050,6,0)</f>
        <v>#N/A</v>
      </c>
      <c r="AG49" s="75" t="e">
        <f>K49*VLOOKUP($B49,DM_HHDV!$B$5:$H$1050,7,0)</f>
        <v>#N/A</v>
      </c>
      <c r="AH49" s="75" t="e">
        <f>L49*VLOOKUP($B49,DM_HHDV!$B$5:$H$1050,5,0)</f>
        <v>#N/A</v>
      </c>
      <c r="AI49" s="75" t="e">
        <f>L49*VLOOKUP($B49,DM_HHDV!$B$5:$H$1050,6,0)</f>
        <v>#N/A</v>
      </c>
      <c r="AJ49" s="75" t="e">
        <f>L49*VLOOKUP($B49,DM_HHDV!$B$5:$H$1050,7,0)</f>
        <v>#N/A</v>
      </c>
      <c r="AK49" s="75" t="e">
        <f>M49*VLOOKUP($B49,DM_HHDV!$B$5:$H$1050,5,0)</f>
        <v>#N/A</v>
      </c>
      <c r="AL49" s="75" t="e">
        <f>M49*VLOOKUP($B49,DM_HHDV!$B$5:$H$1050,6,0)</f>
        <v>#N/A</v>
      </c>
      <c r="AM49" s="75" t="e">
        <f>M49*VLOOKUP($B49,DM_HHDV!$B$5:$H$1050,7,0)</f>
        <v>#N/A</v>
      </c>
      <c r="AN49" s="75" t="e">
        <f>N49*VLOOKUP($B49,DM_HHDV!$B$5:$H$1050,5,0)</f>
        <v>#N/A</v>
      </c>
      <c r="AO49" s="75" t="e">
        <f>N49*VLOOKUP($B49,DM_HHDV!$B$5:$H$1050,6,0)</f>
        <v>#N/A</v>
      </c>
      <c r="AP49" s="75" t="e">
        <f>N49*VLOOKUP($B49,DM_HHDV!$B$5:$H$1050,7,0)</f>
        <v>#N/A</v>
      </c>
      <c r="AQ49" s="75" t="e">
        <f>O49*VLOOKUP($B49,DM_HHDV!$B$5:$H$1050,5,0)</f>
        <v>#N/A</v>
      </c>
      <c r="AR49" s="75" t="e">
        <f>O49*VLOOKUP($B49,DM_HHDV!$B$5:$H$1050,6,0)</f>
        <v>#N/A</v>
      </c>
      <c r="AS49" s="75" t="e">
        <f>O49*VLOOKUP($B49,DM_HHDV!$B$5:$H$1050,7,0)</f>
        <v>#N/A</v>
      </c>
      <c r="AT49" s="75" t="e">
        <f>P49*VLOOKUP($B49,DM_HHDV!$B$5:$H$1050,5,0)</f>
        <v>#N/A</v>
      </c>
      <c r="AU49" s="75" t="e">
        <f>P49*VLOOKUP($B49,DM_HHDV!$B$5:$H$1050,6,0)</f>
        <v>#N/A</v>
      </c>
      <c r="AV49" s="75" t="e">
        <f>P49*VLOOKUP($B49,DM_HHDV!$B$5:$H$1050,7,0)</f>
        <v>#N/A</v>
      </c>
      <c r="AW49" s="75" t="e">
        <f>Q49*VLOOKUP($B49,DM_HHDV!$B$5:$H$1050,5,0)</f>
        <v>#N/A</v>
      </c>
      <c r="AX49" s="75" t="e">
        <f>Q49*VLOOKUP($B49,DM_HHDV!$B$5:$H$1050,6,0)</f>
        <v>#N/A</v>
      </c>
      <c r="AY49" s="75" t="e">
        <f>Q49*VLOOKUP($B49,DM_HHDV!$B$5:$H$1050,7,0)</f>
        <v>#N/A</v>
      </c>
      <c r="AZ49" s="75" t="e">
        <f>R49*VLOOKUP($B49,DM_HHDV!$B$5:$H$1050,5,0)</f>
        <v>#N/A</v>
      </c>
      <c r="BA49" s="75" t="e">
        <f>R49*VLOOKUP($B49,DM_HHDV!$B$5:$H$1050,6,0)</f>
        <v>#N/A</v>
      </c>
      <c r="BB49" s="75" t="e">
        <f>R49*VLOOKUP($B49,DM_HHDV!$B$5:$H$1050,7,0)</f>
        <v>#N/A</v>
      </c>
      <c r="BC49" s="75" t="e">
        <f>G49*VLOOKUP($B49,DM_HHDV!$B$5:$K$1050,8,0)</f>
        <v>#N/A</v>
      </c>
      <c r="BD49" s="75" t="e">
        <f>G49*VLOOKUP($B49,DM_HHDV!$B$5:$K$1050,9,0)</f>
        <v>#N/A</v>
      </c>
      <c r="BE49" s="75" t="e">
        <f>G49*VLOOKUP($B49,DM_HHDV!$B$5:$K$1050,10,0)</f>
        <v>#N/A</v>
      </c>
      <c r="BF49" s="75" t="e">
        <f>H49*VLOOKUP($B49,DM_HHDV!$B$5:$K$1050,8,0)</f>
        <v>#N/A</v>
      </c>
      <c r="BG49" s="75" t="e">
        <f>H49*VLOOKUP($B49,DM_HHDV!$B$5:$K$1050,9,0)</f>
        <v>#N/A</v>
      </c>
      <c r="BH49" s="75" t="e">
        <f>H49*VLOOKUP($B49,DM_HHDV!$B$5:$K$1050,10,0)</f>
        <v>#N/A</v>
      </c>
      <c r="BI49" s="75" t="e">
        <f>I49*VLOOKUP($B49,DM_HHDV!$B$5:$K$1050,8,0)</f>
        <v>#N/A</v>
      </c>
      <c r="BJ49" s="75" t="e">
        <f>I49*VLOOKUP($B49,DM_HHDV!$B$5:$K$1050,9,0)</f>
        <v>#N/A</v>
      </c>
      <c r="BK49" s="75" t="e">
        <f>I49*VLOOKUP($B49,DM_HHDV!$B$5:$K$1050,10,0)</f>
        <v>#N/A</v>
      </c>
      <c r="BL49" s="75" t="e">
        <f>J49*VLOOKUP($B49,DM_HHDV!$B$5:$K$1050,8,0)</f>
        <v>#N/A</v>
      </c>
      <c r="BM49" s="75" t="e">
        <f>J49*VLOOKUP($B49,DM_HHDV!$B$5:$K$1050,9,0)</f>
        <v>#N/A</v>
      </c>
      <c r="BN49" s="75" t="e">
        <f>J49*VLOOKUP($B49,DM_HHDV!$B$5:$K$1050,10,0)</f>
        <v>#N/A</v>
      </c>
      <c r="BO49" s="75" t="e">
        <f>K49*VLOOKUP($B49,DM_HHDV!$B$5:$K$1050,8,0)</f>
        <v>#N/A</v>
      </c>
      <c r="BP49" s="75" t="e">
        <f>K49*VLOOKUP($B49,DM_HHDV!$B$5:$K$1050,9,0)</f>
        <v>#N/A</v>
      </c>
      <c r="BQ49" s="75" t="e">
        <f>K49*VLOOKUP($B49,DM_HHDV!$B$5:$K$1050,10,0)</f>
        <v>#N/A</v>
      </c>
      <c r="BR49" s="75" t="e">
        <f>L49*VLOOKUP($B49,DM_HHDV!$B$5:$K$1050,8,0)</f>
        <v>#N/A</v>
      </c>
      <c r="BS49" s="75" t="e">
        <f>L49*VLOOKUP($B49,DM_HHDV!$B$5:$K$1050,9,0)</f>
        <v>#N/A</v>
      </c>
      <c r="BT49" s="75" t="e">
        <f>L49*VLOOKUP($B49,DM_HHDV!$B$5:$K$1050,10,0)</f>
        <v>#N/A</v>
      </c>
      <c r="BU49" s="75" t="e">
        <f>M49*VLOOKUP($B49,DM_HHDV!$B$5:$K$1050,8,0)</f>
        <v>#N/A</v>
      </c>
      <c r="BV49" s="75" t="e">
        <f>M49*VLOOKUP($B49,DM_HHDV!$B$5:$K$1050,9,0)</f>
        <v>#N/A</v>
      </c>
      <c r="BW49" s="75" t="e">
        <f>M49*VLOOKUP($B49,DM_HHDV!$B$5:$K$1050,10,0)</f>
        <v>#N/A</v>
      </c>
      <c r="BX49" s="75" t="e">
        <f>N49*VLOOKUP($B49,DM_HHDV!$B$5:$K$1050,8,0)</f>
        <v>#N/A</v>
      </c>
      <c r="BY49" s="75" t="e">
        <f>N49*VLOOKUP($B49,DM_HHDV!$B$5:$K$1050,9,0)</f>
        <v>#N/A</v>
      </c>
      <c r="BZ49" s="75" t="e">
        <f>N49*VLOOKUP($B49,DM_HHDV!$B$5:$K$1050,10,0)</f>
        <v>#N/A</v>
      </c>
      <c r="CA49" s="75" t="e">
        <f>O49*VLOOKUP($B49,DM_HHDV!$B$5:$K$1050,8,0)</f>
        <v>#N/A</v>
      </c>
      <c r="CB49" s="75" t="e">
        <f>O49*VLOOKUP($B49,DM_HHDV!$B$5:$K$1050,9,0)</f>
        <v>#N/A</v>
      </c>
      <c r="CC49" s="75" t="e">
        <f>O49*VLOOKUP($B49,DM_HHDV!$B$5:$K$1050,10,0)</f>
        <v>#N/A</v>
      </c>
      <c r="CD49" s="75" t="e">
        <f>P49*VLOOKUP($B49,DM_HHDV!$B$5:$K$1050,8,0)</f>
        <v>#N/A</v>
      </c>
      <c r="CE49" s="75" t="e">
        <f>P49*VLOOKUP($B49,DM_HHDV!$B$5:$K$1050,9,0)</f>
        <v>#N/A</v>
      </c>
      <c r="CF49" s="75" t="e">
        <f>P49*VLOOKUP($B49,DM_HHDV!$B$5:$K$1050,10,0)</f>
        <v>#N/A</v>
      </c>
      <c r="CG49" s="75" t="e">
        <f>Q49*VLOOKUP($B49,DM_HHDV!$B$5:$K$1050,8,0)</f>
        <v>#N/A</v>
      </c>
      <c r="CH49" s="75" t="e">
        <f>Q49*VLOOKUP($B49,DM_HHDV!$B$5:$K$1050,9,0)</f>
        <v>#N/A</v>
      </c>
      <c r="CI49" s="75" t="e">
        <f>Q49*VLOOKUP($B49,DM_HHDV!$B$5:$K$1050,10,0)</f>
        <v>#N/A</v>
      </c>
      <c r="CJ49" s="75" t="e">
        <f>R49*VLOOKUP($B49,DM_HHDV!$B$5:$K$1050,8,0)</f>
        <v>#N/A</v>
      </c>
      <c r="CK49" s="75" t="e">
        <f>R49*VLOOKUP($B49,DM_HHDV!$B$5:$K$1050,9,0)</f>
        <v>#N/A</v>
      </c>
      <c r="CL49" s="75" t="e">
        <f>R49*VLOOKUP($B49,DM_HHDV!$B$5:$K$1050,10,0)</f>
        <v>#N/A</v>
      </c>
    </row>
    <row r="50" spans="1:90">
      <c r="A50" s="21">
        <f>DM_HHDV!A49</f>
        <v>0</v>
      </c>
      <c r="B50" s="22"/>
      <c r="C50" s="22"/>
      <c r="D50" s="62">
        <f>IFERROR(VLOOKUP(B50,DM_HHDV!$B$5:$E$1050,3,0),0)</f>
        <v>0</v>
      </c>
      <c r="E50" s="67">
        <f>IFERROR(VLOOKUP(B50,DM_HHDV!$B$5:$E$1050,4,0),0)</f>
        <v>0</v>
      </c>
      <c r="F50" s="74">
        <f t="shared" si="0"/>
        <v>0</v>
      </c>
      <c r="G50" s="23"/>
      <c r="H50" s="65"/>
      <c r="I50" s="65"/>
      <c r="J50" s="65"/>
      <c r="K50" s="65"/>
      <c r="L50" s="65"/>
      <c r="M50" s="65"/>
      <c r="N50" s="65"/>
      <c r="O50" s="65"/>
      <c r="P50" s="65"/>
      <c r="Q50" s="65"/>
      <c r="R50" s="65"/>
      <c r="S50" s="75" t="e">
        <f>G50*VLOOKUP($B50,DM_HHDV!$B$5:$H$1050,5,0)</f>
        <v>#N/A</v>
      </c>
      <c r="T50" s="75" t="e">
        <f>G50*VLOOKUP($B50,DM_HHDV!$B$5:$H$1050,6,0)</f>
        <v>#N/A</v>
      </c>
      <c r="U50" s="75" t="e">
        <f>G50*VLOOKUP($B50,DM_HHDV!$B$5:$H$1050,7,0)</f>
        <v>#N/A</v>
      </c>
      <c r="V50" s="75" t="e">
        <f>H50*VLOOKUP($B50,DM_HHDV!$B$5:$H$1050,5,0)</f>
        <v>#N/A</v>
      </c>
      <c r="W50" s="75" t="e">
        <f>H50*VLOOKUP($B50,DM_HHDV!$B$5:$H$1050,6,0)</f>
        <v>#N/A</v>
      </c>
      <c r="X50" s="75" t="e">
        <f>H50*VLOOKUP($B50,DM_HHDV!$B$5:$H$1050,7,0)</f>
        <v>#N/A</v>
      </c>
      <c r="Y50" s="75" t="e">
        <f>I50*VLOOKUP($B50,DM_HHDV!$B$5:$H$1050,5,0)</f>
        <v>#N/A</v>
      </c>
      <c r="Z50" s="75" t="e">
        <f>I50*VLOOKUP($B50,DM_HHDV!$B$5:$H$1050,6,0)</f>
        <v>#N/A</v>
      </c>
      <c r="AA50" s="75" t="e">
        <f>I50*VLOOKUP($B50,DM_HHDV!$B$5:$H$1050,7,0)</f>
        <v>#N/A</v>
      </c>
      <c r="AB50" s="75" t="e">
        <f>J50*VLOOKUP($B50,DM_HHDV!$B$5:$H$1050,5,0)</f>
        <v>#N/A</v>
      </c>
      <c r="AC50" s="75" t="e">
        <f>J50*VLOOKUP($B50,DM_HHDV!$B$5:$H$1050,6,0)</f>
        <v>#N/A</v>
      </c>
      <c r="AD50" s="75" t="e">
        <f>J50*VLOOKUP($B50,DM_HHDV!$B$5:$H$1050,7,0)</f>
        <v>#N/A</v>
      </c>
      <c r="AE50" s="75" t="e">
        <f>K50*VLOOKUP($B50,DM_HHDV!$B$5:$H$1050,5,0)</f>
        <v>#N/A</v>
      </c>
      <c r="AF50" s="75" t="e">
        <f>K50*VLOOKUP($B50,DM_HHDV!$B$5:$H$1050,6,0)</f>
        <v>#N/A</v>
      </c>
      <c r="AG50" s="75" t="e">
        <f>K50*VLOOKUP($B50,DM_HHDV!$B$5:$H$1050,7,0)</f>
        <v>#N/A</v>
      </c>
      <c r="AH50" s="75" t="e">
        <f>L50*VLOOKUP($B50,DM_HHDV!$B$5:$H$1050,5,0)</f>
        <v>#N/A</v>
      </c>
      <c r="AI50" s="75" t="e">
        <f>L50*VLOOKUP($B50,DM_HHDV!$B$5:$H$1050,6,0)</f>
        <v>#N/A</v>
      </c>
      <c r="AJ50" s="75" t="e">
        <f>L50*VLOOKUP($B50,DM_HHDV!$B$5:$H$1050,7,0)</f>
        <v>#N/A</v>
      </c>
      <c r="AK50" s="75" t="e">
        <f>M50*VLOOKUP($B50,DM_HHDV!$B$5:$H$1050,5,0)</f>
        <v>#N/A</v>
      </c>
      <c r="AL50" s="75" t="e">
        <f>M50*VLOOKUP($B50,DM_HHDV!$B$5:$H$1050,6,0)</f>
        <v>#N/A</v>
      </c>
      <c r="AM50" s="75" t="e">
        <f>M50*VLOOKUP($B50,DM_HHDV!$B$5:$H$1050,7,0)</f>
        <v>#N/A</v>
      </c>
      <c r="AN50" s="75" t="e">
        <f>N50*VLOOKUP($B50,DM_HHDV!$B$5:$H$1050,5,0)</f>
        <v>#N/A</v>
      </c>
      <c r="AO50" s="75" t="e">
        <f>N50*VLOOKUP($B50,DM_HHDV!$B$5:$H$1050,6,0)</f>
        <v>#N/A</v>
      </c>
      <c r="AP50" s="75" t="e">
        <f>N50*VLOOKUP($B50,DM_HHDV!$B$5:$H$1050,7,0)</f>
        <v>#N/A</v>
      </c>
      <c r="AQ50" s="75" t="e">
        <f>O50*VLOOKUP($B50,DM_HHDV!$B$5:$H$1050,5,0)</f>
        <v>#N/A</v>
      </c>
      <c r="AR50" s="75" t="e">
        <f>O50*VLOOKUP($B50,DM_HHDV!$B$5:$H$1050,6,0)</f>
        <v>#N/A</v>
      </c>
      <c r="AS50" s="75" t="e">
        <f>O50*VLOOKUP($B50,DM_HHDV!$B$5:$H$1050,7,0)</f>
        <v>#N/A</v>
      </c>
      <c r="AT50" s="75" t="e">
        <f>P50*VLOOKUP($B50,DM_HHDV!$B$5:$H$1050,5,0)</f>
        <v>#N/A</v>
      </c>
      <c r="AU50" s="75" t="e">
        <f>P50*VLOOKUP($B50,DM_HHDV!$B$5:$H$1050,6,0)</f>
        <v>#N/A</v>
      </c>
      <c r="AV50" s="75" t="e">
        <f>P50*VLOOKUP($B50,DM_HHDV!$B$5:$H$1050,7,0)</f>
        <v>#N/A</v>
      </c>
      <c r="AW50" s="75" t="e">
        <f>Q50*VLOOKUP($B50,DM_HHDV!$B$5:$H$1050,5,0)</f>
        <v>#N/A</v>
      </c>
      <c r="AX50" s="75" t="e">
        <f>Q50*VLOOKUP($B50,DM_HHDV!$B$5:$H$1050,6,0)</f>
        <v>#N/A</v>
      </c>
      <c r="AY50" s="75" t="e">
        <f>Q50*VLOOKUP($B50,DM_HHDV!$B$5:$H$1050,7,0)</f>
        <v>#N/A</v>
      </c>
      <c r="AZ50" s="75" t="e">
        <f>R50*VLOOKUP($B50,DM_HHDV!$B$5:$H$1050,5,0)</f>
        <v>#N/A</v>
      </c>
      <c r="BA50" s="75" t="e">
        <f>R50*VLOOKUP($B50,DM_HHDV!$B$5:$H$1050,6,0)</f>
        <v>#N/A</v>
      </c>
      <c r="BB50" s="75" t="e">
        <f>R50*VLOOKUP($B50,DM_HHDV!$B$5:$H$1050,7,0)</f>
        <v>#N/A</v>
      </c>
      <c r="BC50" s="75" t="e">
        <f>G50*VLOOKUP($B50,DM_HHDV!$B$5:$K$1050,8,0)</f>
        <v>#N/A</v>
      </c>
      <c r="BD50" s="75" t="e">
        <f>G50*VLOOKUP($B50,DM_HHDV!$B$5:$K$1050,9,0)</f>
        <v>#N/A</v>
      </c>
      <c r="BE50" s="75" t="e">
        <f>G50*VLOOKUP($B50,DM_HHDV!$B$5:$K$1050,10,0)</f>
        <v>#N/A</v>
      </c>
      <c r="BF50" s="75" t="e">
        <f>H50*VLOOKUP($B50,DM_HHDV!$B$5:$K$1050,8,0)</f>
        <v>#N/A</v>
      </c>
      <c r="BG50" s="75" t="e">
        <f>H50*VLOOKUP($B50,DM_HHDV!$B$5:$K$1050,9,0)</f>
        <v>#N/A</v>
      </c>
      <c r="BH50" s="75" t="e">
        <f>H50*VLOOKUP($B50,DM_HHDV!$B$5:$K$1050,10,0)</f>
        <v>#N/A</v>
      </c>
      <c r="BI50" s="75" t="e">
        <f>I50*VLOOKUP($B50,DM_HHDV!$B$5:$K$1050,8,0)</f>
        <v>#N/A</v>
      </c>
      <c r="BJ50" s="75" t="e">
        <f>I50*VLOOKUP($B50,DM_HHDV!$B$5:$K$1050,9,0)</f>
        <v>#N/A</v>
      </c>
      <c r="BK50" s="75" t="e">
        <f>I50*VLOOKUP($B50,DM_HHDV!$B$5:$K$1050,10,0)</f>
        <v>#N/A</v>
      </c>
      <c r="BL50" s="75" t="e">
        <f>J50*VLOOKUP($B50,DM_HHDV!$B$5:$K$1050,8,0)</f>
        <v>#N/A</v>
      </c>
      <c r="BM50" s="75" t="e">
        <f>J50*VLOOKUP($B50,DM_HHDV!$B$5:$K$1050,9,0)</f>
        <v>#N/A</v>
      </c>
      <c r="BN50" s="75" t="e">
        <f>J50*VLOOKUP($B50,DM_HHDV!$B$5:$K$1050,10,0)</f>
        <v>#N/A</v>
      </c>
      <c r="BO50" s="75" t="e">
        <f>K50*VLOOKUP($B50,DM_HHDV!$B$5:$K$1050,8,0)</f>
        <v>#N/A</v>
      </c>
      <c r="BP50" s="75" t="e">
        <f>K50*VLOOKUP($B50,DM_HHDV!$B$5:$K$1050,9,0)</f>
        <v>#N/A</v>
      </c>
      <c r="BQ50" s="75" t="e">
        <f>K50*VLOOKUP($B50,DM_HHDV!$B$5:$K$1050,10,0)</f>
        <v>#N/A</v>
      </c>
      <c r="BR50" s="75" t="e">
        <f>L50*VLOOKUP($B50,DM_HHDV!$B$5:$K$1050,8,0)</f>
        <v>#N/A</v>
      </c>
      <c r="BS50" s="75" t="e">
        <f>L50*VLOOKUP($B50,DM_HHDV!$B$5:$K$1050,9,0)</f>
        <v>#N/A</v>
      </c>
      <c r="BT50" s="75" t="e">
        <f>L50*VLOOKUP($B50,DM_HHDV!$B$5:$K$1050,10,0)</f>
        <v>#N/A</v>
      </c>
      <c r="BU50" s="75" t="e">
        <f>M50*VLOOKUP($B50,DM_HHDV!$B$5:$K$1050,8,0)</f>
        <v>#N/A</v>
      </c>
      <c r="BV50" s="75" t="e">
        <f>M50*VLOOKUP($B50,DM_HHDV!$B$5:$K$1050,9,0)</f>
        <v>#N/A</v>
      </c>
      <c r="BW50" s="75" t="e">
        <f>M50*VLOOKUP($B50,DM_HHDV!$B$5:$K$1050,10,0)</f>
        <v>#N/A</v>
      </c>
      <c r="BX50" s="75" t="e">
        <f>N50*VLOOKUP($B50,DM_HHDV!$B$5:$K$1050,8,0)</f>
        <v>#N/A</v>
      </c>
      <c r="BY50" s="75" t="e">
        <f>N50*VLOOKUP($B50,DM_HHDV!$B$5:$K$1050,9,0)</f>
        <v>#N/A</v>
      </c>
      <c r="BZ50" s="75" t="e">
        <f>N50*VLOOKUP($B50,DM_HHDV!$B$5:$K$1050,10,0)</f>
        <v>#N/A</v>
      </c>
      <c r="CA50" s="75" t="e">
        <f>O50*VLOOKUP($B50,DM_HHDV!$B$5:$K$1050,8,0)</f>
        <v>#N/A</v>
      </c>
      <c r="CB50" s="75" t="e">
        <f>O50*VLOOKUP($B50,DM_HHDV!$B$5:$K$1050,9,0)</f>
        <v>#N/A</v>
      </c>
      <c r="CC50" s="75" t="e">
        <f>O50*VLOOKUP($B50,DM_HHDV!$B$5:$K$1050,10,0)</f>
        <v>#N/A</v>
      </c>
      <c r="CD50" s="75" t="e">
        <f>P50*VLOOKUP($B50,DM_HHDV!$B$5:$K$1050,8,0)</f>
        <v>#N/A</v>
      </c>
      <c r="CE50" s="75" t="e">
        <f>P50*VLOOKUP($B50,DM_HHDV!$B$5:$K$1050,9,0)</f>
        <v>#N/A</v>
      </c>
      <c r="CF50" s="75" t="e">
        <f>P50*VLOOKUP($B50,DM_HHDV!$B$5:$K$1050,10,0)</f>
        <v>#N/A</v>
      </c>
      <c r="CG50" s="75" t="e">
        <f>Q50*VLOOKUP($B50,DM_HHDV!$B$5:$K$1050,8,0)</f>
        <v>#N/A</v>
      </c>
      <c r="CH50" s="75" t="e">
        <f>Q50*VLOOKUP($B50,DM_HHDV!$B$5:$K$1050,9,0)</f>
        <v>#N/A</v>
      </c>
      <c r="CI50" s="75" t="e">
        <f>Q50*VLOOKUP($B50,DM_HHDV!$B$5:$K$1050,10,0)</f>
        <v>#N/A</v>
      </c>
      <c r="CJ50" s="75" t="e">
        <f>R50*VLOOKUP($B50,DM_HHDV!$B$5:$K$1050,8,0)</f>
        <v>#N/A</v>
      </c>
      <c r="CK50" s="75" t="e">
        <f>R50*VLOOKUP($B50,DM_HHDV!$B$5:$K$1050,9,0)</f>
        <v>#N/A</v>
      </c>
      <c r="CL50" s="75" t="e">
        <f>R50*VLOOKUP($B50,DM_HHDV!$B$5:$K$1050,10,0)</f>
        <v>#N/A</v>
      </c>
    </row>
    <row r="51" spans="1:90">
      <c r="A51" s="21">
        <f>DM_HHDV!A50</f>
        <v>0</v>
      </c>
      <c r="B51" s="22"/>
      <c r="C51" s="22"/>
      <c r="D51" s="62">
        <f>IFERROR(VLOOKUP(B51,DM_HHDV!$B$5:$E$1050,3,0),0)</f>
        <v>0</v>
      </c>
      <c r="E51" s="67">
        <f>IFERROR(VLOOKUP(B51,DM_HHDV!$B$5:$E$1050,4,0),0)</f>
        <v>0</v>
      </c>
      <c r="F51" s="74">
        <f t="shared" si="0"/>
        <v>0</v>
      </c>
      <c r="G51" s="23"/>
      <c r="H51" s="65"/>
      <c r="I51" s="65"/>
      <c r="J51" s="65"/>
      <c r="K51" s="65"/>
      <c r="L51" s="65"/>
      <c r="M51" s="65"/>
      <c r="N51" s="65"/>
      <c r="O51" s="65"/>
      <c r="P51" s="65"/>
      <c r="Q51" s="65"/>
      <c r="R51" s="65"/>
      <c r="S51" s="75" t="e">
        <f>G51*VLOOKUP($B51,DM_HHDV!$B$5:$H$1050,5,0)</f>
        <v>#N/A</v>
      </c>
      <c r="T51" s="75" t="e">
        <f>G51*VLOOKUP($B51,DM_HHDV!$B$5:$H$1050,6,0)</f>
        <v>#N/A</v>
      </c>
      <c r="U51" s="75" t="e">
        <f>G51*VLOOKUP($B51,DM_HHDV!$B$5:$H$1050,7,0)</f>
        <v>#N/A</v>
      </c>
      <c r="V51" s="75" t="e">
        <f>H51*VLOOKUP($B51,DM_HHDV!$B$5:$H$1050,5,0)</f>
        <v>#N/A</v>
      </c>
      <c r="W51" s="75" t="e">
        <f>H51*VLOOKUP($B51,DM_HHDV!$B$5:$H$1050,6,0)</f>
        <v>#N/A</v>
      </c>
      <c r="X51" s="75" t="e">
        <f>H51*VLOOKUP($B51,DM_HHDV!$B$5:$H$1050,7,0)</f>
        <v>#N/A</v>
      </c>
      <c r="Y51" s="75" t="e">
        <f>I51*VLOOKUP($B51,DM_HHDV!$B$5:$H$1050,5,0)</f>
        <v>#N/A</v>
      </c>
      <c r="Z51" s="75" t="e">
        <f>I51*VLOOKUP($B51,DM_HHDV!$B$5:$H$1050,6,0)</f>
        <v>#N/A</v>
      </c>
      <c r="AA51" s="75" t="e">
        <f>I51*VLOOKUP($B51,DM_HHDV!$B$5:$H$1050,7,0)</f>
        <v>#N/A</v>
      </c>
      <c r="AB51" s="75" t="e">
        <f>J51*VLOOKUP($B51,DM_HHDV!$B$5:$H$1050,5,0)</f>
        <v>#N/A</v>
      </c>
      <c r="AC51" s="75" t="e">
        <f>J51*VLOOKUP($B51,DM_HHDV!$B$5:$H$1050,6,0)</f>
        <v>#N/A</v>
      </c>
      <c r="AD51" s="75" t="e">
        <f>J51*VLOOKUP($B51,DM_HHDV!$B$5:$H$1050,7,0)</f>
        <v>#N/A</v>
      </c>
      <c r="AE51" s="75" t="e">
        <f>K51*VLOOKUP($B51,DM_HHDV!$B$5:$H$1050,5,0)</f>
        <v>#N/A</v>
      </c>
      <c r="AF51" s="75" t="e">
        <f>K51*VLOOKUP($B51,DM_HHDV!$B$5:$H$1050,6,0)</f>
        <v>#N/A</v>
      </c>
      <c r="AG51" s="75" t="e">
        <f>K51*VLOOKUP($B51,DM_HHDV!$B$5:$H$1050,7,0)</f>
        <v>#N/A</v>
      </c>
      <c r="AH51" s="75" t="e">
        <f>L51*VLOOKUP($B51,DM_HHDV!$B$5:$H$1050,5,0)</f>
        <v>#N/A</v>
      </c>
      <c r="AI51" s="75" t="e">
        <f>L51*VLOOKUP($B51,DM_HHDV!$B$5:$H$1050,6,0)</f>
        <v>#N/A</v>
      </c>
      <c r="AJ51" s="75" t="e">
        <f>L51*VLOOKUP($B51,DM_HHDV!$B$5:$H$1050,7,0)</f>
        <v>#N/A</v>
      </c>
      <c r="AK51" s="75" t="e">
        <f>M51*VLOOKUP($B51,DM_HHDV!$B$5:$H$1050,5,0)</f>
        <v>#N/A</v>
      </c>
      <c r="AL51" s="75" t="e">
        <f>M51*VLOOKUP($B51,DM_HHDV!$B$5:$H$1050,6,0)</f>
        <v>#N/A</v>
      </c>
      <c r="AM51" s="75" t="e">
        <f>M51*VLOOKUP($B51,DM_HHDV!$B$5:$H$1050,7,0)</f>
        <v>#N/A</v>
      </c>
      <c r="AN51" s="75" t="e">
        <f>N51*VLOOKUP($B51,DM_HHDV!$B$5:$H$1050,5,0)</f>
        <v>#N/A</v>
      </c>
      <c r="AO51" s="75" t="e">
        <f>N51*VLOOKUP($B51,DM_HHDV!$B$5:$H$1050,6,0)</f>
        <v>#N/A</v>
      </c>
      <c r="AP51" s="75" t="e">
        <f>N51*VLOOKUP($B51,DM_HHDV!$B$5:$H$1050,7,0)</f>
        <v>#N/A</v>
      </c>
      <c r="AQ51" s="75" t="e">
        <f>O51*VLOOKUP($B51,DM_HHDV!$B$5:$H$1050,5,0)</f>
        <v>#N/A</v>
      </c>
      <c r="AR51" s="75" t="e">
        <f>O51*VLOOKUP($B51,DM_HHDV!$B$5:$H$1050,6,0)</f>
        <v>#N/A</v>
      </c>
      <c r="AS51" s="75" t="e">
        <f>O51*VLOOKUP($B51,DM_HHDV!$B$5:$H$1050,7,0)</f>
        <v>#N/A</v>
      </c>
      <c r="AT51" s="75" t="e">
        <f>P51*VLOOKUP($B51,DM_HHDV!$B$5:$H$1050,5,0)</f>
        <v>#N/A</v>
      </c>
      <c r="AU51" s="75" t="e">
        <f>P51*VLOOKUP($B51,DM_HHDV!$B$5:$H$1050,6,0)</f>
        <v>#N/A</v>
      </c>
      <c r="AV51" s="75" t="e">
        <f>P51*VLOOKUP($B51,DM_HHDV!$B$5:$H$1050,7,0)</f>
        <v>#N/A</v>
      </c>
      <c r="AW51" s="75" t="e">
        <f>Q51*VLOOKUP($B51,DM_HHDV!$B$5:$H$1050,5,0)</f>
        <v>#N/A</v>
      </c>
      <c r="AX51" s="75" t="e">
        <f>Q51*VLOOKUP($B51,DM_HHDV!$B$5:$H$1050,6,0)</f>
        <v>#N/A</v>
      </c>
      <c r="AY51" s="75" t="e">
        <f>Q51*VLOOKUP($B51,DM_HHDV!$B$5:$H$1050,7,0)</f>
        <v>#N/A</v>
      </c>
      <c r="AZ51" s="75" t="e">
        <f>R51*VLOOKUP($B51,DM_HHDV!$B$5:$H$1050,5,0)</f>
        <v>#N/A</v>
      </c>
      <c r="BA51" s="75" t="e">
        <f>R51*VLOOKUP($B51,DM_HHDV!$B$5:$H$1050,6,0)</f>
        <v>#N/A</v>
      </c>
      <c r="BB51" s="75" t="e">
        <f>R51*VLOOKUP($B51,DM_HHDV!$B$5:$H$1050,7,0)</f>
        <v>#N/A</v>
      </c>
      <c r="BC51" s="75" t="e">
        <f>G51*VLOOKUP($B51,DM_HHDV!$B$5:$K$1050,8,0)</f>
        <v>#N/A</v>
      </c>
      <c r="BD51" s="75" t="e">
        <f>G51*VLOOKUP($B51,DM_HHDV!$B$5:$K$1050,9,0)</f>
        <v>#N/A</v>
      </c>
      <c r="BE51" s="75" t="e">
        <f>G51*VLOOKUP($B51,DM_HHDV!$B$5:$K$1050,10,0)</f>
        <v>#N/A</v>
      </c>
      <c r="BF51" s="75" t="e">
        <f>H51*VLOOKUP($B51,DM_HHDV!$B$5:$K$1050,8,0)</f>
        <v>#N/A</v>
      </c>
      <c r="BG51" s="75" t="e">
        <f>H51*VLOOKUP($B51,DM_HHDV!$B$5:$K$1050,9,0)</f>
        <v>#N/A</v>
      </c>
      <c r="BH51" s="75" t="e">
        <f>H51*VLOOKUP($B51,DM_HHDV!$B$5:$K$1050,10,0)</f>
        <v>#N/A</v>
      </c>
      <c r="BI51" s="75" t="e">
        <f>I51*VLOOKUP($B51,DM_HHDV!$B$5:$K$1050,8,0)</f>
        <v>#N/A</v>
      </c>
      <c r="BJ51" s="75" t="e">
        <f>I51*VLOOKUP($B51,DM_HHDV!$B$5:$K$1050,9,0)</f>
        <v>#N/A</v>
      </c>
      <c r="BK51" s="75" t="e">
        <f>I51*VLOOKUP($B51,DM_HHDV!$B$5:$K$1050,10,0)</f>
        <v>#N/A</v>
      </c>
      <c r="BL51" s="75" t="e">
        <f>J51*VLOOKUP($B51,DM_HHDV!$B$5:$K$1050,8,0)</f>
        <v>#N/A</v>
      </c>
      <c r="BM51" s="75" t="e">
        <f>J51*VLOOKUP($B51,DM_HHDV!$B$5:$K$1050,9,0)</f>
        <v>#N/A</v>
      </c>
      <c r="BN51" s="75" t="e">
        <f>J51*VLOOKUP($B51,DM_HHDV!$B$5:$K$1050,10,0)</f>
        <v>#N/A</v>
      </c>
      <c r="BO51" s="75" t="e">
        <f>K51*VLOOKUP($B51,DM_HHDV!$B$5:$K$1050,8,0)</f>
        <v>#N/A</v>
      </c>
      <c r="BP51" s="75" t="e">
        <f>K51*VLOOKUP($B51,DM_HHDV!$B$5:$K$1050,9,0)</f>
        <v>#N/A</v>
      </c>
      <c r="BQ51" s="75" t="e">
        <f>K51*VLOOKUP($B51,DM_HHDV!$B$5:$K$1050,10,0)</f>
        <v>#N/A</v>
      </c>
      <c r="BR51" s="75" t="e">
        <f>L51*VLOOKUP($B51,DM_HHDV!$B$5:$K$1050,8,0)</f>
        <v>#N/A</v>
      </c>
      <c r="BS51" s="75" t="e">
        <f>L51*VLOOKUP($B51,DM_HHDV!$B$5:$K$1050,9,0)</f>
        <v>#N/A</v>
      </c>
      <c r="BT51" s="75" t="e">
        <f>L51*VLOOKUP($B51,DM_HHDV!$B$5:$K$1050,10,0)</f>
        <v>#N/A</v>
      </c>
      <c r="BU51" s="75" t="e">
        <f>M51*VLOOKUP($B51,DM_HHDV!$B$5:$K$1050,8,0)</f>
        <v>#N/A</v>
      </c>
      <c r="BV51" s="75" t="e">
        <f>M51*VLOOKUP($B51,DM_HHDV!$B$5:$K$1050,9,0)</f>
        <v>#N/A</v>
      </c>
      <c r="BW51" s="75" t="e">
        <f>M51*VLOOKUP($B51,DM_HHDV!$B$5:$K$1050,10,0)</f>
        <v>#N/A</v>
      </c>
      <c r="BX51" s="75" t="e">
        <f>N51*VLOOKUP($B51,DM_HHDV!$B$5:$K$1050,8,0)</f>
        <v>#N/A</v>
      </c>
      <c r="BY51" s="75" t="e">
        <f>N51*VLOOKUP($B51,DM_HHDV!$B$5:$K$1050,9,0)</f>
        <v>#N/A</v>
      </c>
      <c r="BZ51" s="75" t="e">
        <f>N51*VLOOKUP($B51,DM_HHDV!$B$5:$K$1050,10,0)</f>
        <v>#N/A</v>
      </c>
      <c r="CA51" s="75" t="e">
        <f>O51*VLOOKUP($B51,DM_HHDV!$B$5:$K$1050,8,0)</f>
        <v>#N/A</v>
      </c>
      <c r="CB51" s="75" t="e">
        <f>O51*VLOOKUP($B51,DM_HHDV!$B$5:$K$1050,9,0)</f>
        <v>#N/A</v>
      </c>
      <c r="CC51" s="75" t="e">
        <f>O51*VLOOKUP($B51,DM_HHDV!$B$5:$K$1050,10,0)</f>
        <v>#N/A</v>
      </c>
      <c r="CD51" s="75" t="e">
        <f>P51*VLOOKUP($B51,DM_HHDV!$B$5:$K$1050,8,0)</f>
        <v>#N/A</v>
      </c>
      <c r="CE51" s="75" t="e">
        <f>P51*VLOOKUP($B51,DM_HHDV!$B$5:$K$1050,9,0)</f>
        <v>#N/A</v>
      </c>
      <c r="CF51" s="75" t="e">
        <f>P51*VLOOKUP($B51,DM_HHDV!$B$5:$K$1050,10,0)</f>
        <v>#N/A</v>
      </c>
      <c r="CG51" s="75" t="e">
        <f>Q51*VLOOKUP($B51,DM_HHDV!$B$5:$K$1050,8,0)</f>
        <v>#N/A</v>
      </c>
      <c r="CH51" s="75" t="e">
        <f>Q51*VLOOKUP($B51,DM_HHDV!$B$5:$K$1050,9,0)</f>
        <v>#N/A</v>
      </c>
      <c r="CI51" s="75" t="e">
        <f>Q51*VLOOKUP($B51,DM_HHDV!$B$5:$K$1050,10,0)</f>
        <v>#N/A</v>
      </c>
      <c r="CJ51" s="75" t="e">
        <f>R51*VLOOKUP($B51,DM_HHDV!$B$5:$K$1050,8,0)</f>
        <v>#N/A</v>
      </c>
      <c r="CK51" s="75" t="e">
        <f>R51*VLOOKUP($B51,DM_HHDV!$B$5:$K$1050,9,0)</f>
        <v>#N/A</v>
      </c>
      <c r="CL51" s="75" t="e">
        <f>R51*VLOOKUP($B51,DM_HHDV!$B$5:$K$1050,10,0)</f>
        <v>#N/A</v>
      </c>
    </row>
    <row r="52" spans="1:90">
      <c r="A52" s="21">
        <f>DM_HHDV!A51</f>
        <v>0</v>
      </c>
      <c r="B52" s="22"/>
      <c r="C52" s="22"/>
      <c r="D52" s="62">
        <f>IFERROR(VLOOKUP(B52,DM_HHDV!$B$5:$E$1050,3,0),0)</f>
        <v>0</v>
      </c>
      <c r="E52" s="67">
        <f>IFERROR(VLOOKUP(B52,DM_HHDV!$B$5:$E$1050,4,0),0)</f>
        <v>0</v>
      </c>
      <c r="F52" s="74">
        <f t="shared" si="0"/>
        <v>0</v>
      </c>
      <c r="G52" s="23"/>
      <c r="H52" s="65"/>
      <c r="I52" s="65"/>
      <c r="J52" s="65"/>
      <c r="K52" s="65"/>
      <c r="L52" s="65"/>
      <c r="M52" s="65"/>
      <c r="N52" s="65"/>
      <c r="O52" s="65"/>
      <c r="P52" s="65"/>
      <c r="Q52" s="65"/>
      <c r="R52" s="65"/>
      <c r="S52" s="75" t="e">
        <f>G52*VLOOKUP($B52,DM_HHDV!$B$5:$H$1050,5,0)</f>
        <v>#N/A</v>
      </c>
      <c r="T52" s="75" t="e">
        <f>G52*VLOOKUP($B52,DM_HHDV!$B$5:$H$1050,6,0)</f>
        <v>#N/A</v>
      </c>
      <c r="U52" s="75" t="e">
        <f>G52*VLOOKUP($B52,DM_HHDV!$B$5:$H$1050,7,0)</f>
        <v>#N/A</v>
      </c>
      <c r="V52" s="75" t="e">
        <f>H52*VLOOKUP($B52,DM_HHDV!$B$5:$H$1050,5,0)</f>
        <v>#N/A</v>
      </c>
      <c r="W52" s="75" t="e">
        <f>H52*VLOOKUP($B52,DM_HHDV!$B$5:$H$1050,6,0)</f>
        <v>#N/A</v>
      </c>
      <c r="X52" s="75" t="e">
        <f>H52*VLOOKUP($B52,DM_HHDV!$B$5:$H$1050,7,0)</f>
        <v>#N/A</v>
      </c>
      <c r="Y52" s="75" t="e">
        <f>I52*VLOOKUP($B52,DM_HHDV!$B$5:$H$1050,5,0)</f>
        <v>#N/A</v>
      </c>
      <c r="Z52" s="75" t="e">
        <f>I52*VLOOKUP($B52,DM_HHDV!$B$5:$H$1050,6,0)</f>
        <v>#N/A</v>
      </c>
      <c r="AA52" s="75" t="e">
        <f>I52*VLOOKUP($B52,DM_HHDV!$B$5:$H$1050,7,0)</f>
        <v>#N/A</v>
      </c>
      <c r="AB52" s="75" t="e">
        <f>J52*VLOOKUP($B52,DM_HHDV!$B$5:$H$1050,5,0)</f>
        <v>#N/A</v>
      </c>
      <c r="AC52" s="75" t="e">
        <f>J52*VLOOKUP($B52,DM_HHDV!$B$5:$H$1050,6,0)</f>
        <v>#N/A</v>
      </c>
      <c r="AD52" s="75" t="e">
        <f>J52*VLOOKUP($B52,DM_HHDV!$B$5:$H$1050,7,0)</f>
        <v>#N/A</v>
      </c>
      <c r="AE52" s="75" t="e">
        <f>K52*VLOOKUP($B52,DM_HHDV!$B$5:$H$1050,5,0)</f>
        <v>#N/A</v>
      </c>
      <c r="AF52" s="75" t="e">
        <f>K52*VLOOKUP($B52,DM_HHDV!$B$5:$H$1050,6,0)</f>
        <v>#N/A</v>
      </c>
      <c r="AG52" s="75" t="e">
        <f>K52*VLOOKUP($B52,DM_HHDV!$B$5:$H$1050,7,0)</f>
        <v>#N/A</v>
      </c>
      <c r="AH52" s="75" t="e">
        <f>L52*VLOOKUP($B52,DM_HHDV!$B$5:$H$1050,5,0)</f>
        <v>#N/A</v>
      </c>
      <c r="AI52" s="75" t="e">
        <f>L52*VLOOKUP($B52,DM_HHDV!$B$5:$H$1050,6,0)</f>
        <v>#N/A</v>
      </c>
      <c r="AJ52" s="75" t="e">
        <f>L52*VLOOKUP($B52,DM_HHDV!$B$5:$H$1050,7,0)</f>
        <v>#N/A</v>
      </c>
      <c r="AK52" s="75" t="e">
        <f>M52*VLOOKUP($B52,DM_HHDV!$B$5:$H$1050,5,0)</f>
        <v>#N/A</v>
      </c>
      <c r="AL52" s="75" t="e">
        <f>M52*VLOOKUP($B52,DM_HHDV!$B$5:$H$1050,6,0)</f>
        <v>#N/A</v>
      </c>
      <c r="AM52" s="75" t="e">
        <f>M52*VLOOKUP($B52,DM_HHDV!$B$5:$H$1050,7,0)</f>
        <v>#N/A</v>
      </c>
      <c r="AN52" s="75" t="e">
        <f>N52*VLOOKUP($B52,DM_HHDV!$B$5:$H$1050,5,0)</f>
        <v>#N/A</v>
      </c>
      <c r="AO52" s="75" t="e">
        <f>N52*VLOOKUP($B52,DM_HHDV!$B$5:$H$1050,6,0)</f>
        <v>#N/A</v>
      </c>
      <c r="AP52" s="75" t="e">
        <f>N52*VLOOKUP($B52,DM_HHDV!$B$5:$H$1050,7,0)</f>
        <v>#N/A</v>
      </c>
      <c r="AQ52" s="75" t="e">
        <f>O52*VLOOKUP($B52,DM_HHDV!$B$5:$H$1050,5,0)</f>
        <v>#N/A</v>
      </c>
      <c r="AR52" s="75" t="e">
        <f>O52*VLOOKUP($B52,DM_HHDV!$B$5:$H$1050,6,0)</f>
        <v>#N/A</v>
      </c>
      <c r="AS52" s="75" t="e">
        <f>O52*VLOOKUP($B52,DM_HHDV!$B$5:$H$1050,7,0)</f>
        <v>#N/A</v>
      </c>
      <c r="AT52" s="75" t="e">
        <f>P52*VLOOKUP($B52,DM_HHDV!$B$5:$H$1050,5,0)</f>
        <v>#N/A</v>
      </c>
      <c r="AU52" s="75" t="e">
        <f>P52*VLOOKUP($B52,DM_HHDV!$B$5:$H$1050,6,0)</f>
        <v>#N/A</v>
      </c>
      <c r="AV52" s="75" t="e">
        <f>P52*VLOOKUP($B52,DM_HHDV!$B$5:$H$1050,7,0)</f>
        <v>#N/A</v>
      </c>
      <c r="AW52" s="75" t="e">
        <f>Q52*VLOOKUP($B52,DM_HHDV!$B$5:$H$1050,5,0)</f>
        <v>#N/A</v>
      </c>
      <c r="AX52" s="75" t="e">
        <f>Q52*VLOOKUP($B52,DM_HHDV!$B$5:$H$1050,6,0)</f>
        <v>#N/A</v>
      </c>
      <c r="AY52" s="75" t="e">
        <f>Q52*VLOOKUP($B52,DM_HHDV!$B$5:$H$1050,7,0)</f>
        <v>#N/A</v>
      </c>
      <c r="AZ52" s="75" t="e">
        <f>R52*VLOOKUP($B52,DM_HHDV!$B$5:$H$1050,5,0)</f>
        <v>#N/A</v>
      </c>
      <c r="BA52" s="75" t="e">
        <f>R52*VLOOKUP($B52,DM_HHDV!$B$5:$H$1050,6,0)</f>
        <v>#N/A</v>
      </c>
      <c r="BB52" s="75" t="e">
        <f>R52*VLOOKUP($B52,DM_HHDV!$B$5:$H$1050,7,0)</f>
        <v>#N/A</v>
      </c>
      <c r="BC52" s="75" t="e">
        <f>G52*VLOOKUP($B52,DM_HHDV!$B$5:$K$1050,8,0)</f>
        <v>#N/A</v>
      </c>
      <c r="BD52" s="75" t="e">
        <f>G52*VLOOKUP($B52,DM_HHDV!$B$5:$K$1050,9,0)</f>
        <v>#N/A</v>
      </c>
      <c r="BE52" s="75" t="e">
        <f>G52*VLOOKUP($B52,DM_HHDV!$B$5:$K$1050,10,0)</f>
        <v>#N/A</v>
      </c>
      <c r="BF52" s="75" t="e">
        <f>H52*VLOOKUP($B52,DM_HHDV!$B$5:$K$1050,8,0)</f>
        <v>#N/A</v>
      </c>
      <c r="BG52" s="75" t="e">
        <f>H52*VLOOKUP($B52,DM_HHDV!$B$5:$K$1050,9,0)</f>
        <v>#N/A</v>
      </c>
      <c r="BH52" s="75" t="e">
        <f>H52*VLOOKUP($B52,DM_HHDV!$B$5:$K$1050,10,0)</f>
        <v>#N/A</v>
      </c>
      <c r="BI52" s="75" t="e">
        <f>I52*VLOOKUP($B52,DM_HHDV!$B$5:$K$1050,8,0)</f>
        <v>#N/A</v>
      </c>
      <c r="BJ52" s="75" t="e">
        <f>I52*VLOOKUP($B52,DM_HHDV!$B$5:$K$1050,9,0)</f>
        <v>#N/A</v>
      </c>
      <c r="BK52" s="75" t="e">
        <f>I52*VLOOKUP($B52,DM_HHDV!$B$5:$K$1050,10,0)</f>
        <v>#N/A</v>
      </c>
      <c r="BL52" s="75" t="e">
        <f>J52*VLOOKUP($B52,DM_HHDV!$B$5:$K$1050,8,0)</f>
        <v>#N/A</v>
      </c>
      <c r="BM52" s="75" t="e">
        <f>J52*VLOOKUP($B52,DM_HHDV!$B$5:$K$1050,9,0)</f>
        <v>#N/A</v>
      </c>
      <c r="BN52" s="75" t="e">
        <f>J52*VLOOKUP($B52,DM_HHDV!$B$5:$K$1050,10,0)</f>
        <v>#N/A</v>
      </c>
      <c r="BO52" s="75" t="e">
        <f>K52*VLOOKUP($B52,DM_HHDV!$B$5:$K$1050,8,0)</f>
        <v>#N/A</v>
      </c>
      <c r="BP52" s="75" t="e">
        <f>K52*VLOOKUP($B52,DM_HHDV!$B$5:$K$1050,9,0)</f>
        <v>#N/A</v>
      </c>
      <c r="BQ52" s="75" t="e">
        <f>K52*VLOOKUP($B52,DM_HHDV!$B$5:$K$1050,10,0)</f>
        <v>#N/A</v>
      </c>
      <c r="BR52" s="75" t="e">
        <f>L52*VLOOKUP($B52,DM_HHDV!$B$5:$K$1050,8,0)</f>
        <v>#N/A</v>
      </c>
      <c r="BS52" s="75" t="e">
        <f>L52*VLOOKUP($B52,DM_HHDV!$B$5:$K$1050,9,0)</f>
        <v>#N/A</v>
      </c>
      <c r="BT52" s="75" t="e">
        <f>L52*VLOOKUP($B52,DM_HHDV!$B$5:$K$1050,10,0)</f>
        <v>#N/A</v>
      </c>
      <c r="BU52" s="75" t="e">
        <f>M52*VLOOKUP($B52,DM_HHDV!$B$5:$K$1050,8,0)</f>
        <v>#N/A</v>
      </c>
      <c r="BV52" s="75" t="e">
        <f>M52*VLOOKUP($B52,DM_HHDV!$B$5:$K$1050,9,0)</f>
        <v>#N/A</v>
      </c>
      <c r="BW52" s="75" t="e">
        <f>M52*VLOOKUP($B52,DM_HHDV!$B$5:$K$1050,10,0)</f>
        <v>#N/A</v>
      </c>
      <c r="BX52" s="75" t="e">
        <f>N52*VLOOKUP($B52,DM_HHDV!$B$5:$K$1050,8,0)</f>
        <v>#N/A</v>
      </c>
      <c r="BY52" s="75" t="e">
        <f>N52*VLOOKUP($B52,DM_HHDV!$B$5:$K$1050,9,0)</f>
        <v>#N/A</v>
      </c>
      <c r="BZ52" s="75" t="e">
        <f>N52*VLOOKUP($B52,DM_HHDV!$B$5:$K$1050,10,0)</f>
        <v>#N/A</v>
      </c>
      <c r="CA52" s="75" t="e">
        <f>O52*VLOOKUP($B52,DM_HHDV!$B$5:$K$1050,8,0)</f>
        <v>#N/A</v>
      </c>
      <c r="CB52" s="75" t="e">
        <f>O52*VLOOKUP($B52,DM_HHDV!$B$5:$K$1050,9,0)</f>
        <v>#N/A</v>
      </c>
      <c r="CC52" s="75" t="e">
        <f>O52*VLOOKUP($B52,DM_HHDV!$B$5:$K$1050,10,0)</f>
        <v>#N/A</v>
      </c>
      <c r="CD52" s="75" t="e">
        <f>P52*VLOOKUP($B52,DM_HHDV!$B$5:$K$1050,8,0)</f>
        <v>#N/A</v>
      </c>
      <c r="CE52" s="75" t="e">
        <f>P52*VLOOKUP($B52,DM_HHDV!$B$5:$K$1050,9,0)</f>
        <v>#N/A</v>
      </c>
      <c r="CF52" s="75" t="e">
        <f>P52*VLOOKUP($B52,DM_HHDV!$B$5:$K$1050,10,0)</f>
        <v>#N/A</v>
      </c>
      <c r="CG52" s="75" t="e">
        <f>Q52*VLOOKUP($B52,DM_HHDV!$B$5:$K$1050,8,0)</f>
        <v>#N/A</v>
      </c>
      <c r="CH52" s="75" t="e">
        <f>Q52*VLOOKUP($B52,DM_HHDV!$B$5:$K$1050,9,0)</f>
        <v>#N/A</v>
      </c>
      <c r="CI52" s="75" t="e">
        <f>Q52*VLOOKUP($B52,DM_HHDV!$B$5:$K$1050,10,0)</f>
        <v>#N/A</v>
      </c>
      <c r="CJ52" s="75" t="e">
        <f>R52*VLOOKUP($B52,DM_HHDV!$B$5:$K$1050,8,0)</f>
        <v>#N/A</v>
      </c>
      <c r="CK52" s="75" t="e">
        <f>R52*VLOOKUP($B52,DM_HHDV!$B$5:$K$1050,9,0)</f>
        <v>#N/A</v>
      </c>
      <c r="CL52" s="75" t="e">
        <f>R52*VLOOKUP($B52,DM_HHDV!$B$5:$K$1050,10,0)</f>
        <v>#N/A</v>
      </c>
    </row>
    <row r="53" spans="1:90">
      <c r="A53" s="21">
        <f>DM_HHDV!A52</f>
        <v>0</v>
      </c>
      <c r="B53" s="22"/>
      <c r="C53" s="22"/>
      <c r="D53" s="62">
        <f>IFERROR(VLOOKUP(B53,DM_HHDV!$B$5:$E$1050,3,0),0)</f>
        <v>0</v>
      </c>
      <c r="E53" s="67">
        <f>IFERROR(VLOOKUP(B53,DM_HHDV!$B$5:$E$1050,4,0),0)</f>
        <v>0</v>
      </c>
      <c r="F53" s="74">
        <f t="shared" si="0"/>
        <v>0</v>
      </c>
      <c r="G53" s="23"/>
      <c r="H53" s="65"/>
      <c r="I53" s="65"/>
      <c r="J53" s="65"/>
      <c r="K53" s="65"/>
      <c r="L53" s="65"/>
      <c r="M53" s="65"/>
      <c r="N53" s="65"/>
      <c r="O53" s="65"/>
      <c r="P53" s="65"/>
      <c r="Q53" s="65"/>
      <c r="R53" s="65"/>
      <c r="S53" s="75" t="e">
        <f>G53*VLOOKUP($B53,DM_HHDV!$B$5:$H$1050,5,0)</f>
        <v>#N/A</v>
      </c>
      <c r="T53" s="75" t="e">
        <f>G53*VLOOKUP($B53,DM_HHDV!$B$5:$H$1050,6,0)</f>
        <v>#N/A</v>
      </c>
      <c r="U53" s="75" t="e">
        <f>G53*VLOOKUP($B53,DM_HHDV!$B$5:$H$1050,7,0)</f>
        <v>#N/A</v>
      </c>
      <c r="V53" s="75" t="e">
        <f>H53*VLOOKUP($B53,DM_HHDV!$B$5:$H$1050,5,0)</f>
        <v>#N/A</v>
      </c>
      <c r="W53" s="75" t="e">
        <f>H53*VLOOKUP($B53,DM_HHDV!$B$5:$H$1050,6,0)</f>
        <v>#N/A</v>
      </c>
      <c r="X53" s="75" t="e">
        <f>H53*VLOOKUP($B53,DM_HHDV!$B$5:$H$1050,7,0)</f>
        <v>#N/A</v>
      </c>
      <c r="Y53" s="75" t="e">
        <f>I53*VLOOKUP($B53,DM_HHDV!$B$5:$H$1050,5,0)</f>
        <v>#N/A</v>
      </c>
      <c r="Z53" s="75" t="e">
        <f>I53*VLOOKUP($B53,DM_HHDV!$B$5:$H$1050,6,0)</f>
        <v>#N/A</v>
      </c>
      <c r="AA53" s="75" t="e">
        <f>I53*VLOOKUP($B53,DM_HHDV!$B$5:$H$1050,7,0)</f>
        <v>#N/A</v>
      </c>
      <c r="AB53" s="75" t="e">
        <f>J53*VLOOKUP($B53,DM_HHDV!$B$5:$H$1050,5,0)</f>
        <v>#N/A</v>
      </c>
      <c r="AC53" s="75" t="e">
        <f>J53*VLOOKUP($B53,DM_HHDV!$B$5:$H$1050,6,0)</f>
        <v>#N/A</v>
      </c>
      <c r="AD53" s="75" t="e">
        <f>J53*VLOOKUP($B53,DM_HHDV!$B$5:$H$1050,7,0)</f>
        <v>#N/A</v>
      </c>
      <c r="AE53" s="75" t="e">
        <f>K53*VLOOKUP($B53,DM_HHDV!$B$5:$H$1050,5,0)</f>
        <v>#N/A</v>
      </c>
      <c r="AF53" s="75" t="e">
        <f>K53*VLOOKUP($B53,DM_HHDV!$B$5:$H$1050,6,0)</f>
        <v>#N/A</v>
      </c>
      <c r="AG53" s="75" t="e">
        <f>K53*VLOOKUP($B53,DM_HHDV!$B$5:$H$1050,7,0)</f>
        <v>#N/A</v>
      </c>
      <c r="AH53" s="75" t="e">
        <f>L53*VLOOKUP($B53,DM_HHDV!$B$5:$H$1050,5,0)</f>
        <v>#N/A</v>
      </c>
      <c r="AI53" s="75" t="e">
        <f>L53*VLOOKUP($B53,DM_HHDV!$B$5:$H$1050,6,0)</f>
        <v>#N/A</v>
      </c>
      <c r="AJ53" s="75" t="e">
        <f>L53*VLOOKUP($B53,DM_HHDV!$B$5:$H$1050,7,0)</f>
        <v>#N/A</v>
      </c>
      <c r="AK53" s="75" t="e">
        <f>M53*VLOOKUP($B53,DM_HHDV!$B$5:$H$1050,5,0)</f>
        <v>#N/A</v>
      </c>
      <c r="AL53" s="75" t="e">
        <f>M53*VLOOKUP($B53,DM_HHDV!$B$5:$H$1050,6,0)</f>
        <v>#N/A</v>
      </c>
      <c r="AM53" s="75" t="e">
        <f>M53*VLOOKUP($B53,DM_HHDV!$B$5:$H$1050,7,0)</f>
        <v>#N/A</v>
      </c>
      <c r="AN53" s="75" t="e">
        <f>N53*VLOOKUP($B53,DM_HHDV!$B$5:$H$1050,5,0)</f>
        <v>#N/A</v>
      </c>
      <c r="AO53" s="75" t="e">
        <f>N53*VLOOKUP($B53,DM_HHDV!$B$5:$H$1050,6,0)</f>
        <v>#N/A</v>
      </c>
      <c r="AP53" s="75" t="e">
        <f>N53*VLOOKUP($B53,DM_HHDV!$B$5:$H$1050,7,0)</f>
        <v>#N/A</v>
      </c>
      <c r="AQ53" s="75" t="e">
        <f>O53*VLOOKUP($B53,DM_HHDV!$B$5:$H$1050,5,0)</f>
        <v>#N/A</v>
      </c>
      <c r="AR53" s="75" t="e">
        <f>O53*VLOOKUP($B53,DM_HHDV!$B$5:$H$1050,6,0)</f>
        <v>#N/A</v>
      </c>
      <c r="AS53" s="75" t="e">
        <f>O53*VLOOKUP($B53,DM_HHDV!$B$5:$H$1050,7,0)</f>
        <v>#N/A</v>
      </c>
      <c r="AT53" s="75" t="e">
        <f>P53*VLOOKUP($B53,DM_HHDV!$B$5:$H$1050,5,0)</f>
        <v>#N/A</v>
      </c>
      <c r="AU53" s="75" t="e">
        <f>P53*VLOOKUP($B53,DM_HHDV!$B$5:$H$1050,6,0)</f>
        <v>#N/A</v>
      </c>
      <c r="AV53" s="75" t="e">
        <f>P53*VLOOKUP($B53,DM_HHDV!$B$5:$H$1050,7,0)</f>
        <v>#N/A</v>
      </c>
      <c r="AW53" s="75" t="e">
        <f>Q53*VLOOKUP($B53,DM_HHDV!$B$5:$H$1050,5,0)</f>
        <v>#N/A</v>
      </c>
      <c r="AX53" s="75" t="e">
        <f>Q53*VLOOKUP($B53,DM_HHDV!$B$5:$H$1050,6,0)</f>
        <v>#N/A</v>
      </c>
      <c r="AY53" s="75" t="e">
        <f>Q53*VLOOKUP($B53,DM_HHDV!$B$5:$H$1050,7,0)</f>
        <v>#N/A</v>
      </c>
      <c r="AZ53" s="75" t="e">
        <f>R53*VLOOKUP($B53,DM_HHDV!$B$5:$H$1050,5,0)</f>
        <v>#N/A</v>
      </c>
      <c r="BA53" s="75" t="e">
        <f>R53*VLOOKUP($B53,DM_HHDV!$B$5:$H$1050,6,0)</f>
        <v>#N/A</v>
      </c>
      <c r="BB53" s="75" t="e">
        <f>R53*VLOOKUP($B53,DM_HHDV!$B$5:$H$1050,7,0)</f>
        <v>#N/A</v>
      </c>
      <c r="BC53" s="75" t="e">
        <f>G53*VLOOKUP($B53,DM_HHDV!$B$5:$K$1050,8,0)</f>
        <v>#N/A</v>
      </c>
      <c r="BD53" s="75" t="e">
        <f>G53*VLOOKUP($B53,DM_HHDV!$B$5:$K$1050,9,0)</f>
        <v>#N/A</v>
      </c>
      <c r="BE53" s="75" t="e">
        <f>G53*VLOOKUP($B53,DM_HHDV!$B$5:$K$1050,10,0)</f>
        <v>#N/A</v>
      </c>
      <c r="BF53" s="75" t="e">
        <f>H53*VLOOKUP($B53,DM_HHDV!$B$5:$K$1050,8,0)</f>
        <v>#N/A</v>
      </c>
      <c r="BG53" s="75" t="e">
        <f>H53*VLOOKUP($B53,DM_HHDV!$B$5:$K$1050,9,0)</f>
        <v>#N/A</v>
      </c>
      <c r="BH53" s="75" t="e">
        <f>H53*VLOOKUP($B53,DM_HHDV!$B$5:$K$1050,10,0)</f>
        <v>#N/A</v>
      </c>
      <c r="BI53" s="75" t="e">
        <f>I53*VLOOKUP($B53,DM_HHDV!$B$5:$K$1050,8,0)</f>
        <v>#N/A</v>
      </c>
      <c r="BJ53" s="75" t="e">
        <f>I53*VLOOKUP($B53,DM_HHDV!$B$5:$K$1050,9,0)</f>
        <v>#N/A</v>
      </c>
      <c r="BK53" s="75" t="e">
        <f>I53*VLOOKUP($B53,DM_HHDV!$B$5:$K$1050,10,0)</f>
        <v>#N/A</v>
      </c>
      <c r="BL53" s="75" t="e">
        <f>J53*VLOOKUP($B53,DM_HHDV!$B$5:$K$1050,8,0)</f>
        <v>#N/A</v>
      </c>
      <c r="BM53" s="75" t="e">
        <f>J53*VLOOKUP($B53,DM_HHDV!$B$5:$K$1050,9,0)</f>
        <v>#N/A</v>
      </c>
      <c r="BN53" s="75" t="e">
        <f>J53*VLOOKUP($B53,DM_HHDV!$B$5:$K$1050,10,0)</f>
        <v>#N/A</v>
      </c>
      <c r="BO53" s="75" t="e">
        <f>K53*VLOOKUP($B53,DM_HHDV!$B$5:$K$1050,8,0)</f>
        <v>#N/A</v>
      </c>
      <c r="BP53" s="75" t="e">
        <f>K53*VLOOKUP($B53,DM_HHDV!$B$5:$K$1050,9,0)</f>
        <v>#N/A</v>
      </c>
      <c r="BQ53" s="75" t="e">
        <f>K53*VLOOKUP($B53,DM_HHDV!$B$5:$K$1050,10,0)</f>
        <v>#N/A</v>
      </c>
      <c r="BR53" s="75" t="e">
        <f>L53*VLOOKUP($B53,DM_HHDV!$B$5:$K$1050,8,0)</f>
        <v>#N/A</v>
      </c>
      <c r="BS53" s="75" t="e">
        <f>L53*VLOOKUP($B53,DM_HHDV!$B$5:$K$1050,9,0)</f>
        <v>#N/A</v>
      </c>
      <c r="BT53" s="75" t="e">
        <f>L53*VLOOKUP($B53,DM_HHDV!$B$5:$K$1050,10,0)</f>
        <v>#N/A</v>
      </c>
      <c r="BU53" s="75" t="e">
        <f>M53*VLOOKUP($B53,DM_HHDV!$B$5:$K$1050,8,0)</f>
        <v>#N/A</v>
      </c>
      <c r="BV53" s="75" t="e">
        <f>M53*VLOOKUP($B53,DM_HHDV!$B$5:$K$1050,9,0)</f>
        <v>#N/A</v>
      </c>
      <c r="BW53" s="75" t="e">
        <f>M53*VLOOKUP($B53,DM_HHDV!$B$5:$K$1050,10,0)</f>
        <v>#N/A</v>
      </c>
      <c r="BX53" s="75" t="e">
        <f>N53*VLOOKUP($B53,DM_HHDV!$B$5:$K$1050,8,0)</f>
        <v>#N/A</v>
      </c>
      <c r="BY53" s="75" t="e">
        <f>N53*VLOOKUP($B53,DM_HHDV!$B$5:$K$1050,9,0)</f>
        <v>#N/A</v>
      </c>
      <c r="BZ53" s="75" t="e">
        <f>N53*VLOOKUP($B53,DM_HHDV!$B$5:$K$1050,10,0)</f>
        <v>#N/A</v>
      </c>
      <c r="CA53" s="75" t="e">
        <f>O53*VLOOKUP($B53,DM_HHDV!$B$5:$K$1050,8,0)</f>
        <v>#N/A</v>
      </c>
      <c r="CB53" s="75" t="e">
        <f>O53*VLOOKUP($B53,DM_HHDV!$B$5:$K$1050,9,0)</f>
        <v>#N/A</v>
      </c>
      <c r="CC53" s="75" t="e">
        <f>O53*VLOOKUP($B53,DM_HHDV!$B$5:$K$1050,10,0)</f>
        <v>#N/A</v>
      </c>
      <c r="CD53" s="75" t="e">
        <f>P53*VLOOKUP($B53,DM_HHDV!$B$5:$K$1050,8,0)</f>
        <v>#N/A</v>
      </c>
      <c r="CE53" s="75" t="e">
        <f>P53*VLOOKUP($B53,DM_HHDV!$B$5:$K$1050,9,0)</f>
        <v>#N/A</v>
      </c>
      <c r="CF53" s="75" t="e">
        <f>P53*VLOOKUP($B53,DM_HHDV!$B$5:$K$1050,10,0)</f>
        <v>#N/A</v>
      </c>
      <c r="CG53" s="75" t="e">
        <f>Q53*VLOOKUP($B53,DM_HHDV!$B$5:$K$1050,8,0)</f>
        <v>#N/A</v>
      </c>
      <c r="CH53" s="75" t="e">
        <f>Q53*VLOOKUP($B53,DM_HHDV!$B$5:$K$1050,9,0)</f>
        <v>#N/A</v>
      </c>
      <c r="CI53" s="75" t="e">
        <f>Q53*VLOOKUP($B53,DM_HHDV!$B$5:$K$1050,10,0)</f>
        <v>#N/A</v>
      </c>
      <c r="CJ53" s="75" t="e">
        <f>R53*VLOOKUP($B53,DM_HHDV!$B$5:$K$1050,8,0)</f>
        <v>#N/A</v>
      </c>
      <c r="CK53" s="75" t="e">
        <f>R53*VLOOKUP($B53,DM_HHDV!$B$5:$K$1050,9,0)</f>
        <v>#N/A</v>
      </c>
      <c r="CL53" s="75" t="e">
        <f>R53*VLOOKUP($B53,DM_HHDV!$B$5:$K$1050,10,0)</f>
        <v>#N/A</v>
      </c>
    </row>
    <row r="54" spans="1:90">
      <c r="A54" s="21">
        <f>DM_HHDV!A53</f>
        <v>0</v>
      </c>
      <c r="B54" s="22"/>
      <c r="C54" s="22"/>
      <c r="D54" s="62">
        <f>IFERROR(VLOOKUP(B54,DM_HHDV!$B$5:$E$1050,3,0),0)</f>
        <v>0</v>
      </c>
      <c r="E54" s="67">
        <f>IFERROR(VLOOKUP(B54,DM_HHDV!$B$5:$E$1050,4,0),0)</f>
        <v>0</v>
      </c>
      <c r="F54" s="74">
        <f t="shared" si="0"/>
        <v>0</v>
      </c>
      <c r="G54" s="23"/>
      <c r="H54" s="65"/>
      <c r="I54" s="65"/>
      <c r="J54" s="65"/>
      <c r="K54" s="65"/>
      <c r="L54" s="65"/>
      <c r="M54" s="65"/>
      <c r="N54" s="65"/>
      <c r="O54" s="65"/>
      <c r="P54" s="65"/>
      <c r="Q54" s="65"/>
      <c r="R54" s="65"/>
      <c r="S54" s="75" t="e">
        <f>G54*VLOOKUP($B54,DM_HHDV!$B$5:$H$1050,5,0)</f>
        <v>#N/A</v>
      </c>
      <c r="T54" s="75" t="e">
        <f>G54*VLOOKUP($B54,DM_HHDV!$B$5:$H$1050,6,0)</f>
        <v>#N/A</v>
      </c>
      <c r="U54" s="75" t="e">
        <f>G54*VLOOKUP($B54,DM_HHDV!$B$5:$H$1050,7,0)</f>
        <v>#N/A</v>
      </c>
      <c r="V54" s="75" t="e">
        <f>H54*VLOOKUP($B54,DM_HHDV!$B$5:$H$1050,5,0)</f>
        <v>#N/A</v>
      </c>
      <c r="W54" s="75" t="e">
        <f>H54*VLOOKUP($B54,DM_HHDV!$B$5:$H$1050,6,0)</f>
        <v>#N/A</v>
      </c>
      <c r="X54" s="75" t="e">
        <f>H54*VLOOKUP($B54,DM_HHDV!$B$5:$H$1050,7,0)</f>
        <v>#N/A</v>
      </c>
      <c r="Y54" s="75" t="e">
        <f>I54*VLOOKUP($B54,DM_HHDV!$B$5:$H$1050,5,0)</f>
        <v>#N/A</v>
      </c>
      <c r="Z54" s="75" t="e">
        <f>I54*VLOOKUP($B54,DM_HHDV!$B$5:$H$1050,6,0)</f>
        <v>#N/A</v>
      </c>
      <c r="AA54" s="75" t="e">
        <f>I54*VLOOKUP($B54,DM_HHDV!$B$5:$H$1050,7,0)</f>
        <v>#N/A</v>
      </c>
      <c r="AB54" s="75" t="e">
        <f>J54*VLOOKUP($B54,DM_HHDV!$B$5:$H$1050,5,0)</f>
        <v>#N/A</v>
      </c>
      <c r="AC54" s="75" t="e">
        <f>J54*VLOOKUP($B54,DM_HHDV!$B$5:$H$1050,6,0)</f>
        <v>#N/A</v>
      </c>
      <c r="AD54" s="75" t="e">
        <f>J54*VLOOKUP($B54,DM_HHDV!$B$5:$H$1050,7,0)</f>
        <v>#N/A</v>
      </c>
      <c r="AE54" s="75" t="e">
        <f>K54*VLOOKUP($B54,DM_HHDV!$B$5:$H$1050,5,0)</f>
        <v>#N/A</v>
      </c>
      <c r="AF54" s="75" t="e">
        <f>K54*VLOOKUP($B54,DM_HHDV!$B$5:$H$1050,6,0)</f>
        <v>#N/A</v>
      </c>
      <c r="AG54" s="75" t="e">
        <f>K54*VLOOKUP($B54,DM_HHDV!$B$5:$H$1050,7,0)</f>
        <v>#N/A</v>
      </c>
      <c r="AH54" s="75" t="e">
        <f>L54*VLOOKUP($B54,DM_HHDV!$B$5:$H$1050,5,0)</f>
        <v>#N/A</v>
      </c>
      <c r="AI54" s="75" t="e">
        <f>L54*VLOOKUP($B54,DM_HHDV!$B$5:$H$1050,6,0)</f>
        <v>#N/A</v>
      </c>
      <c r="AJ54" s="75" t="e">
        <f>L54*VLOOKUP($B54,DM_HHDV!$B$5:$H$1050,7,0)</f>
        <v>#N/A</v>
      </c>
      <c r="AK54" s="75" t="e">
        <f>M54*VLOOKUP($B54,DM_HHDV!$B$5:$H$1050,5,0)</f>
        <v>#N/A</v>
      </c>
      <c r="AL54" s="75" t="e">
        <f>M54*VLOOKUP($B54,DM_HHDV!$B$5:$H$1050,6,0)</f>
        <v>#N/A</v>
      </c>
      <c r="AM54" s="75" t="e">
        <f>M54*VLOOKUP($B54,DM_HHDV!$B$5:$H$1050,7,0)</f>
        <v>#N/A</v>
      </c>
      <c r="AN54" s="75" t="e">
        <f>N54*VLOOKUP($B54,DM_HHDV!$B$5:$H$1050,5,0)</f>
        <v>#N/A</v>
      </c>
      <c r="AO54" s="75" t="e">
        <f>N54*VLOOKUP($B54,DM_HHDV!$B$5:$H$1050,6,0)</f>
        <v>#N/A</v>
      </c>
      <c r="AP54" s="75" t="e">
        <f>N54*VLOOKUP($B54,DM_HHDV!$B$5:$H$1050,7,0)</f>
        <v>#N/A</v>
      </c>
      <c r="AQ54" s="75" t="e">
        <f>O54*VLOOKUP($B54,DM_HHDV!$B$5:$H$1050,5,0)</f>
        <v>#N/A</v>
      </c>
      <c r="AR54" s="75" t="e">
        <f>O54*VLOOKUP($B54,DM_HHDV!$B$5:$H$1050,6,0)</f>
        <v>#N/A</v>
      </c>
      <c r="AS54" s="75" t="e">
        <f>O54*VLOOKUP($B54,DM_HHDV!$B$5:$H$1050,7,0)</f>
        <v>#N/A</v>
      </c>
      <c r="AT54" s="75" t="e">
        <f>P54*VLOOKUP($B54,DM_HHDV!$B$5:$H$1050,5,0)</f>
        <v>#N/A</v>
      </c>
      <c r="AU54" s="75" t="e">
        <f>P54*VLOOKUP($B54,DM_HHDV!$B$5:$H$1050,6,0)</f>
        <v>#N/A</v>
      </c>
      <c r="AV54" s="75" t="e">
        <f>P54*VLOOKUP($B54,DM_HHDV!$B$5:$H$1050,7,0)</f>
        <v>#N/A</v>
      </c>
      <c r="AW54" s="75" t="e">
        <f>Q54*VLOOKUP($B54,DM_HHDV!$B$5:$H$1050,5,0)</f>
        <v>#N/A</v>
      </c>
      <c r="AX54" s="75" t="e">
        <f>Q54*VLOOKUP($B54,DM_HHDV!$B$5:$H$1050,6,0)</f>
        <v>#N/A</v>
      </c>
      <c r="AY54" s="75" t="e">
        <f>Q54*VLOOKUP($B54,DM_HHDV!$B$5:$H$1050,7,0)</f>
        <v>#N/A</v>
      </c>
      <c r="AZ54" s="75" t="e">
        <f>R54*VLOOKUP($B54,DM_HHDV!$B$5:$H$1050,5,0)</f>
        <v>#N/A</v>
      </c>
      <c r="BA54" s="75" t="e">
        <f>R54*VLOOKUP($B54,DM_HHDV!$B$5:$H$1050,6,0)</f>
        <v>#N/A</v>
      </c>
      <c r="BB54" s="75" t="e">
        <f>R54*VLOOKUP($B54,DM_HHDV!$B$5:$H$1050,7,0)</f>
        <v>#N/A</v>
      </c>
      <c r="BC54" s="75" t="e">
        <f>G54*VLOOKUP($B54,DM_HHDV!$B$5:$K$1050,8,0)</f>
        <v>#N/A</v>
      </c>
      <c r="BD54" s="75" t="e">
        <f>G54*VLOOKUP($B54,DM_HHDV!$B$5:$K$1050,9,0)</f>
        <v>#N/A</v>
      </c>
      <c r="BE54" s="75" t="e">
        <f>G54*VLOOKUP($B54,DM_HHDV!$B$5:$K$1050,10,0)</f>
        <v>#N/A</v>
      </c>
      <c r="BF54" s="75" t="e">
        <f>H54*VLOOKUP($B54,DM_HHDV!$B$5:$K$1050,8,0)</f>
        <v>#N/A</v>
      </c>
      <c r="BG54" s="75" t="e">
        <f>H54*VLOOKUP($B54,DM_HHDV!$B$5:$K$1050,9,0)</f>
        <v>#N/A</v>
      </c>
      <c r="BH54" s="75" t="e">
        <f>H54*VLOOKUP($B54,DM_HHDV!$B$5:$K$1050,10,0)</f>
        <v>#N/A</v>
      </c>
      <c r="BI54" s="75" t="e">
        <f>I54*VLOOKUP($B54,DM_HHDV!$B$5:$K$1050,8,0)</f>
        <v>#N/A</v>
      </c>
      <c r="BJ54" s="75" t="e">
        <f>I54*VLOOKUP($B54,DM_HHDV!$B$5:$K$1050,9,0)</f>
        <v>#N/A</v>
      </c>
      <c r="BK54" s="75" t="e">
        <f>I54*VLOOKUP($B54,DM_HHDV!$B$5:$K$1050,10,0)</f>
        <v>#N/A</v>
      </c>
      <c r="BL54" s="75" t="e">
        <f>J54*VLOOKUP($B54,DM_HHDV!$B$5:$K$1050,8,0)</f>
        <v>#N/A</v>
      </c>
      <c r="BM54" s="75" t="e">
        <f>J54*VLOOKUP($B54,DM_HHDV!$B$5:$K$1050,9,0)</f>
        <v>#N/A</v>
      </c>
      <c r="BN54" s="75" t="e">
        <f>J54*VLOOKUP($B54,DM_HHDV!$B$5:$K$1050,10,0)</f>
        <v>#N/A</v>
      </c>
      <c r="BO54" s="75" t="e">
        <f>K54*VLOOKUP($B54,DM_HHDV!$B$5:$K$1050,8,0)</f>
        <v>#N/A</v>
      </c>
      <c r="BP54" s="75" t="e">
        <f>K54*VLOOKUP($B54,DM_HHDV!$B$5:$K$1050,9,0)</f>
        <v>#N/A</v>
      </c>
      <c r="BQ54" s="75" t="e">
        <f>K54*VLOOKUP($B54,DM_HHDV!$B$5:$K$1050,10,0)</f>
        <v>#N/A</v>
      </c>
      <c r="BR54" s="75" t="e">
        <f>L54*VLOOKUP($B54,DM_HHDV!$B$5:$K$1050,8,0)</f>
        <v>#N/A</v>
      </c>
      <c r="BS54" s="75" t="e">
        <f>L54*VLOOKUP($B54,DM_HHDV!$B$5:$K$1050,9,0)</f>
        <v>#N/A</v>
      </c>
      <c r="BT54" s="75" t="e">
        <f>L54*VLOOKUP($B54,DM_HHDV!$B$5:$K$1050,10,0)</f>
        <v>#N/A</v>
      </c>
      <c r="BU54" s="75" t="e">
        <f>M54*VLOOKUP($B54,DM_HHDV!$B$5:$K$1050,8,0)</f>
        <v>#N/A</v>
      </c>
      <c r="BV54" s="75" t="e">
        <f>M54*VLOOKUP($B54,DM_HHDV!$B$5:$K$1050,9,0)</f>
        <v>#N/A</v>
      </c>
      <c r="BW54" s="75" t="e">
        <f>M54*VLOOKUP($B54,DM_HHDV!$B$5:$K$1050,10,0)</f>
        <v>#N/A</v>
      </c>
      <c r="BX54" s="75" t="e">
        <f>N54*VLOOKUP($B54,DM_HHDV!$B$5:$K$1050,8,0)</f>
        <v>#N/A</v>
      </c>
      <c r="BY54" s="75" t="e">
        <f>N54*VLOOKUP($B54,DM_HHDV!$B$5:$K$1050,9,0)</f>
        <v>#N/A</v>
      </c>
      <c r="BZ54" s="75" t="e">
        <f>N54*VLOOKUP($B54,DM_HHDV!$B$5:$K$1050,10,0)</f>
        <v>#N/A</v>
      </c>
      <c r="CA54" s="75" t="e">
        <f>O54*VLOOKUP($B54,DM_HHDV!$B$5:$K$1050,8,0)</f>
        <v>#N/A</v>
      </c>
      <c r="CB54" s="75" t="e">
        <f>O54*VLOOKUP($B54,DM_HHDV!$B$5:$K$1050,9,0)</f>
        <v>#N/A</v>
      </c>
      <c r="CC54" s="75" t="e">
        <f>O54*VLOOKUP($B54,DM_HHDV!$B$5:$K$1050,10,0)</f>
        <v>#N/A</v>
      </c>
      <c r="CD54" s="75" t="e">
        <f>P54*VLOOKUP($B54,DM_HHDV!$B$5:$K$1050,8,0)</f>
        <v>#N/A</v>
      </c>
      <c r="CE54" s="75" t="e">
        <f>P54*VLOOKUP($B54,DM_HHDV!$B$5:$K$1050,9,0)</f>
        <v>#N/A</v>
      </c>
      <c r="CF54" s="75" t="e">
        <f>P54*VLOOKUP($B54,DM_HHDV!$B$5:$K$1050,10,0)</f>
        <v>#N/A</v>
      </c>
      <c r="CG54" s="75" t="e">
        <f>Q54*VLOOKUP($B54,DM_HHDV!$B$5:$K$1050,8,0)</f>
        <v>#N/A</v>
      </c>
      <c r="CH54" s="75" t="e">
        <f>Q54*VLOOKUP($B54,DM_HHDV!$B$5:$K$1050,9,0)</f>
        <v>#N/A</v>
      </c>
      <c r="CI54" s="75" t="e">
        <f>Q54*VLOOKUP($B54,DM_HHDV!$B$5:$K$1050,10,0)</f>
        <v>#N/A</v>
      </c>
      <c r="CJ54" s="75" t="e">
        <f>R54*VLOOKUP($B54,DM_HHDV!$B$5:$K$1050,8,0)</f>
        <v>#N/A</v>
      </c>
      <c r="CK54" s="75" t="e">
        <f>R54*VLOOKUP($B54,DM_HHDV!$B$5:$K$1050,9,0)</f>
        <v>#N/A</v>
      </c>
      <c r="CL54" s="75" t="e">
        <f>R54*VLOOKUP($B54,DM_HHDV!$B$5:$K$1050,10,0)</f>
        <v>#N/A</v>
      </c>
    </row>
    <row r="55" spans="1:90">
      <c r="A55" s="21">
        <f>DM_HHDV!A54</f>
        <v>0</v>
      </c>
      <c r="B55" s="22"/>
      <c r="C55" s="22"/>
      <c r="D55" s="62">
        <f>IFERROR(VLOOKUP(B55,DM_HHDV!$B$5:$E$1050,3,0),0)</f>
        <v>0</v>
      </c>
      <c r="E55" s="67">
        <f>IFERROR(VLOOKUP(B55,DM_HHDV!$B$5:$E$1050,4,0),0)</f>
        <v>0</v>
      </c>
      <c r="F55" s="74">
        <f t="shared" si="0"/>
        <v>0</v>
      </c>
      <c r="G55" s="23"/>
      <c r="H55" s="65"/>
      <c r="I55" s="65"/>
      <c r="J55" s="65"/>
      <c r="K55" s="65"/>
      <c r="L55" s="65"/>
      <c r="M55" s="65"/>
      <c r="N55" s="65"/>
      <c r="O55" s="65"/>
      <c r="P55" s="65"/>
      <c r="Q55" s="65"/>
      <c r="R55" s="65"/>
      <c r="S55" s="75" t="e">
        <f>G55*VLOOKUP($B55,DM_HHDV!$B$5:$H$1050,5,0)</f>
        <v>#N/A</v>
      </c>
      <c r="T55" s="75" t="e">
        <f>G55*VLOOKUP($B55,DM_HHDV!$B$5:$H$1050,6,0)</f>
        <v>#N/A</v>
      </c>
      <c r="U55" s="75" t="e">
        <f>G55*VLOOKUP($B55,DM_HHDV!$B$5:$H$1050,7,0)</f>
        <v>#N/A</v>
      </c>
      <c r="V55" s="75" t="e">
        <f>H55*VLOOKUP($B55,DM_HHDV!$B$5:$H$1050,5,0)</f>
        <v>#N/A</v>
      </c>
      <c r="W55" s="75" t="e">
        <f>H55*VLOOKUP($B55,DM_HHDV!$B$5:$H$1050,6,0)</f>
        <v>#N/A</v>
      </c>
      <c r="X55" s="75" t="e">
        <f>H55*VLOOKUP($B55,DM_HHDV!$B$5:$H$1050,7,0)</f>
        <v>#N/A</v>
      </c>
      <c r="Y55" s="75" t="e">
        <f>I55*VLOOKUP($B55,DM_HHDV!$B$5:$H$1050,5,0)</f>
        <v>#N/A</v>
      </c>
      <c r="Z55" s="75" t="e">
        <f>I55*VLOOKUP($B55,DM_HHDV!$B$5:$H$1050,6,0)</f>
        <v>#N/A</v>
      </c>
      <c r="AA55" s="75" t="e">
        <f>I55*VLOOKUP($B55,DM_HHDV!$B$5:$H$1050,7,0)</f>
        <v>#N/A</v>
      </c>
      <c r="AB55" s="75" t="e">
        <f>J55*VLOOKUP($B55,DM_HHDV!$B$5:$H$1050,5,0)</f>
        <v>#N/A</v>
      </c>
      <c r="AC55" s="75" t="e">
        <f>J55*VLOOKUP($B55,DM_HHDV!$B$5:$H$1050,6,0)</f>
        <v>#N/A</v>
      </c>
      <c r="AD55" s="75" t="e">
        <f>J55*VLOOKUP($B55,DM_HHDV!$B$5:$H$1050,7,0)</f>
        <v>#N/A</v>
      </c>
      <c r="AE55" s="75" t="e">
        <f>K55*VLOOKUP($B55,DM_HHDV!$B$5:$H$1050,5,0)</f>
        <v>#N/A</v>
      </c>
      <c r="AF55" s="75" t="e">
        <f>K55*VLOOKUP($B55,DM_HHDV!$B$5:$H$1050,6,0)</f>
        <v>#N/A</v>
      </c>
      <c r="AG55" s="75" t="e">
        <f>K55*VLOOKUP($B55,DM_HHDV!$B$5:$H$1050,7,0)</f>
        <v>#N/A</v>
      </c>
      <c r="AH55" s="75" t="e">
        <f>L55*VLOOKUP($B55,DM_HHDV!$B$5:$H$1050,5,0)</f>
        <v>#N/A</v>
      </c>
      <c r="AI55" s="75" t="e">
        <f>L55*VLOOKUP($B55,DM_HHDV!$B$5:$H$1050,6,0)</f>
        <v>#N/A</v>
      </c>
      <c r="AJ55" s="75" t="e">
        <f>L55*VLOOKUP($B55,DM_HHDV!$B$5:$H$1050,7,0)</f>
        <v>#N/A</v>
      </c>
      <c r="AK55" s="75" t="e">
        <f>M55*VLOOKUP($B55,DM_HHDV!$B$5:$H$1050,5,0)</f>
        <v>#N/A</v>
      </c>
      <c r="AL55" s="75" t="e">
        <f>M55*VLOOKUP($B55,DM_HHDV!$B$5:$H$1050,6,0)</f>
        <v>#N/A</v>
      </c>
      <c r="AM55" s="75" t="e">
        <f>M55*VLOOKUP($B55,DM_HHDV!$B$5:$H$1050,7,0)</f>
        <v>#N/A</v>
      </c>
      <c r="AN55" s="75" t="e">
        <f>N55*VLOOKUP($B55,DM_HHDV!$B$5:$H$1050,5,0)</f>
        <v>#N/A</v>
      </c>
      <c r="AO55" s="75" t="e">
        <f>N55*VLOOKUP($B55,DM_HHDV!$B$5:$H$1050,6,0)</f>
        <v>#N/A</v>
      </c>
      <c r="AP55" s="75" t="e">
        <f>N55*VLOOKUP($B55,DM_HHDV!$B$5:$H$1050,7,0)</f>
        <v>#N/A</v>
      </c>
      <c r="AQ55" s="75" t="e">
        <f>O55*VLOOKUP($B55,DM_HHDV!$B$5:$H$1050,5,0)</f>
        <v>#N/A</v>
      </c>
      <c r="AR55" s="75" t="e">
        <f>O55*VLOOKUP($B55,DM_HHDV!$B$5:$H$1050,6,0)</f>
        <v>#N/A</v>
      </c>
      <c r="AS55" s="75" t="e">
        <f>O55*VLOOKUP($B55,DM_HHDV!$B$5:$H$1050,7,0)</f>
        <v>#N/A</v>
      </c>
      <c r="AT55" s="75" t="e">
        <f>P55*VLOOKUP($B55,DM_HHDV!$B$5:$H$1050,5,0)</f>
        <v>#N/A</v>
      </c>
      <c r="AU55" s="75" t="e">
        <f>P55*VLOOKUP($B55,DM_HHDV!$B$5:$H$1050,6,0)</f>
        <v>#N/A</v>
      </c>
      <c r="AV55" s="75" t="e">
        <f>P55*VLOOKUP($B55,DM_HHDV!$B$5:$H$1050,7,0)</f>
        <v>#N/A</v>
      </c>
      <c r="AW55" s="75" t="e">
        <f>Q55*VLOOKUP($B55,DM_HHDV!$B$5:$H$1050,5,0)</f>
        <v>#N/A</v>
      </c>
      <c r="AX55" s="75" t="e">
        <f>Q55*VLOOKUP($B55,DM_HHDV!$B$5:$H$1050,6,0)</f>
        <v>#N/A</v>
      </c>
      <c r="AY55" s="75" t="e">
        <f>Q55*VLOOKUP($B55,DM_HHDV!$B$5:$H$1050,7,0)</f>
        <v>#N/A</v>
      </c>
      <c r="AZ55" s="75" t="e">
        <f>R55*VLOOKUP($B55,DM_HHDV!$B$5:$H$1050,5,0)</f>
        <v>#N/A</v>
      </c>
      <c r="BA55" s="75" t="e">
        <f>R55*VLOOKUP($B55,DM_HHDV!$B$5:$H$1050,6,0)</f>
        <v>#N/A</v>
      </c>
      <c r="BB55" s="75" t="e">
        <f>R55*VLOOKUP($B55,DM_HHDV!$B$5:$H$1050,7,0)</f>
        <v>#N/A</v>
      </c>
      <c r="BC55" s="75" t="e">
        <f>G55*VLOOKUP($B55,DM_HHDV!$B$5:$K$1050,8,0)</f>
        <v>#N/A</v>
      </c>
      <c r="BD55" s="75" t="e">
        <f>G55*VLOOKUP($B55,DM_HHDV!$B$5:$K$1050,9,0)</f>
        <v>#N/A</v>
      </c>
      <c r="BE55" s="75" t="e">
        <f>G55*VLOOKUP($B55,DM_HHDV!$B$5:$K$1050,10,0)</f>
        <v>#N/A</v>
      </c>
      <c r="BF55" s="75" t="e">
        <f>H55*VLOOKUP($B55,DM_HHDV!$B$5:$K$1050,8,0)</f>
        <v>#N/A</v>
      </c>
      <c r="BG55" s="75" t="e">
        <f>H55*VLOOKUP($B55,DM_HHDV!$B$5:$K$1050,9,0)</f>
        <v>#N/A</v>
      </c>
      <c r="BH55" s="75" t="e">
        <f>H55*VLOOKUP($B55,DM_HHDV!$B$5:$K$1050,10,0)</f>
        <v>#N/A</v>
      </c>
      <c r="BI55" s="75" t="e">
        <f>I55*VLOOKUP($B55,DM_HHDV!$B$5:$K$1050,8,0)</f>
        <v>#N/A</v>
      </c>
      <c r="BJ55" s="75" t="e">
        <f>I55*VLOOKUP($B55,DM_HHDV!$B$5:$K$1050,9,0)</f>
        <v>#N/A</v>
      </c>
      <c r="BK55" s="75" t="e">
        <f>I55*VLOOKUP($B55,DM_HHDV!$B$5:$K$1050,10,0)</f>
        <v>#N/A</v>
      </c>
      <c r="BL55" s="75" t="e">
        <f>J55*VLOOKUP($B55,DM_HHDV!$B$5:$K$1050,8,0)</f>
        <v>#N/A</v>
      </c>
      <c r="BM55" s="75" t="e">
        <f>J55*VLOOKUP($B55,DM_HHDV!$B$5:$K$1050,9,0)</f>
        <v>#N/A</v>
      </c>
      <c r="BN55" s="75" t="e">
        <f>J55*VLOOKUP($B55,DM_HHDV!$B$5:$K$1050,10,0)</f>
        <v>#N/A</v>
      </c>
      <c r="BO55" s="75" t="e">
        <f>K55*VLOOKUP($B55,DM_HHDV!$B$5:$K$1050,8,0)</f>
        <v>#N/A</v>
      </c>
      <c r="BP55" s="75" t="e">
        <f>K55*VLOOKUP($B55,DM_HHDV!$B$5:$K$1050,9,0)</f>
        <v>#N/A</v>
      </c>
      <c r="BQ55" s="75" t="e">
        <f>K55*VLOOKUP($B55,DM_HHDV!$B$5:$K$1050,10,0)</f>
        <v>#N/A</v>
      </c>
      <c r="BR55" s="75" t="e">
        <f>L55*VLOOKUP($B55,DM_HHDV!$B$5:$K$1050,8,0)</f>
        <v>#N/A</v>
      </c>
      <c r="BS55" s="75" t="e">
        <f>L55*VLOOKUP($B55,DM_HHDV!$B$5:$K$1050,9,0)</f>
        <v>#N/A</v>
      </c>
      <c r="BT55" s="75" t="e">
        <f>L55*VLOOKUP($B55,DM_HHDV!$B$5:$K$1050,10,0)</f>
        <v>#N/A</v>
      </c>
      <c r="BU55" s="75" t="e">
        <f>M55*VLOOKUP($B55,DM_HHDV!$B$5:$K$1050,8,0)</f>
        <v>#N/A</v>
      </c>
      <c r="BV55" s="75" t="e">
        <f>M55*VLOOKUP($B55,DM_HHDV!$B$5:$K$1050,9,0)</f>
        <v>#N/A</v>
      </c>
      <c r="BW55" s="75" t="e">
        <f>M55*VLOOKUP($B55,DM_HHDV!$B$5:$K$1050,10,0)</f>
        <v>#N/A</v>
      </c>
      <c r="BX55" s="75" t="e">
        <f>N55*VLOOKUP($B55,DM_HHDV!$B$5:$K$1050,8,0)</f>
        <v>#N/A</v>
      </c>
      <c r="BY55" s="75" t="e">
        <f>N55*VLOOKUP($B55,DM_HHDV!$B$5:$K$1050,9,0)</f>
        <v>#N/A</v>
      </c>
      <c r="BZ55" s="75" t="e">
        <f>N55*VLOOKUP($B55,DM_HHDV!$B$5:$K$1050,10,0)</f>
        <v>#N/A</v>
      </c>
      <c r="CA55" s="75" t="e">
        <f>O55*VLOOKUP($B55,DM_HHDV!$B$5:$K$1050,8,0)</f>
        <v>#N/A</v>
      </c>
      <c r="CB55" s="75" t="e">
        <f>O55*VLOOKUP($B55,DM_HHDV!$B$5:$K$1050,9,0)</f>
        <v>#N/A</v>
      </c>
      <c r="CC55" s="75" t="e">
        <f>O55*VLOOKUP($B55,DM_HHDV!$B$5:$K$1050,10,0)</f>
        <v>#N/A</v>
      </c>
      <c r="CD55" s="75" t="e">
        <f>P55*VLOOKUP($B55,DM_HHDV!$B$5:$K$1050,8,0)</f>
        <v>#N/A</v>
      </c>
      <c r="CE55" s="75" t="e">
        <f>P55*VLOOKUP($B55,DM_HHDV!$B$5:$K$1050,9,0)</f>
        <v>#N/A</v>
      </c>
      <c r="CF55" s="75" t="e">
        <f>P55*VLOOKUP($B55,DM_HHDV!$B$5:$K$1050,10,0)</f>
        <v>#N/A</v>
      </c>
      <c r="CG55" s="75" t="e">
        <f>Q55*VLOOKUP($B55,DM_HHDV!$B$5:$K$1050,8,0)</f>
        <v>#N/A</v>
      </c>
      <c r="CH55" s="75" t="e">
        <f>Q55*VLOOKUP($B55,DM_HHDV!$B$5:$K$1050,9,0)</f>
        <v>#N/A</v>
      </c>
      <c r="CI55" s="75" t="e">
        <f>Q55*VLOOKUP($B55,DM_HHDV!$B$5:$K$1050,10,0)</f>
        <v>#N/A</v>
      </c>
      <c r="CJ55" s="75" t="e">
        <f>R55*VLOOKUP($B55,DM_HHDV!$B$5:$K$1050,8,0)</f>
        <v>#N/A</v>
      </c>
      <c r="CK55" s="75" t="e">
        <f>R55*VLOOKUP($B55,DM_HHDV!$B$5:$K$1050,9,0)</f>
        <v>#N/A</v>
      </c>
      <c r="CL55" s="75" t="e">
        <f>R55*VLOOKUP($B55,DM_HHDV!$B$5:$K$1050,10,0)</f>
        <v>#N/A</v>
      </c>
    </row>
    <row r="56" spans="1:90">
      <c r="A56" s="21">
        <f>DM_HHDV!A55</f>
        <v>0</v>
      </c>
      <c r="B56" s="22"/>
      <c r="C56" s="22"/>
      <c r="D56" s="62">
        <f>IFERROR(VLOOKUP(B56,DM_HHDV!$B$5:$E$1050,3,0),0)</f>
        <v>0</v>
      </c>
      <c r="E56" s="67">
        <f>IFERROR(VLOOKUP(B56,DM_HHDV!$B$5:$E$1050,4,0),0)</f>
        <v>0</v>
      </c>
      <c r="F56" s="74">
        <f t="shared" si="0"/>
        <v>0</v>
      </c>
      <c r="G56" s="23"/>
      <c r="H56" s="65"/>
      <c r="I56" s="65"/>
      <c r="J56" s="65"/>
      <c r="K56" s="65"/>
      <c r="L56" s="65"/>
      <c r="M56" s="65"/>
      <c r="N56" s="65"/>
      <c r="O56" s="65"/>
      <c r="P56" s="65"/>
      <c r="Q56" s="65"/>
      <c r="R56" s="65"/>
      <c r="S56" s="75" t="e">
        <f>G56*VLOOKUP($B56,DM_HHDV!$B$5:$H$1050,5,0)</f>
        <v>#N/A</v>
      </c>
      <c r="T56" s="75" t="e">
        <f>G56*VLOOKUP($B56,DM_HHDV!$B$5:$H$1050,6,0)</f>
        <v>#N/A</v>
      </c>
      <c r="U56" s="75" t="e">
        <f>G56*VLOOKUP($B56,DM_HHDV!$B$5:$H$1050,7,0)</f>
        <v>#N/A</v>
      </c>
      <c r="V56" s="75" t="e">
        <f>H56*VLOOKUP($B56,DM_HHDV!$B$5:$H$1050,5,0)</f>
        <v>#N/A</v>
      </c>
      <c r="W56" s="75" t="e">
        <f>H56*VLOOKUP($B56,DM_HHDV!$B$5:$H$1050,6,0)</f>
        <v>#N/A</v>
      </c>
      <c r="X56" s="75" t="e">
        <f>H56*VLOOKUP($B56,DM_HHDV!$B$5:$H$1050,7,0)</f>
        <v>#N/A</v>
      </c>
      <c r="Y56" s="75" t="e">
        <f>I56*VLOOKUP($B56,DM_HHDV!$B$5:$H$1050,5,0)</f>
        <v>#N/A</v>
      </c>
      <c r="Z56" s="75" t="e">
        <f>I56*VLOOKUP($B56,DM_HHDV!$B$5:$H$1050,6,0)</f>
        <v>#N/A</v>
      </c>
      <c r="AA56" s="75" t="e">
        <f>I56*VLOOKUP($B56,DM_HHDV!$B$5:$H$1050,7,0)</f>
        <v>#N/A</v>
      </c>
      <c r="AB56" s="75" t="e">
        <f>J56*VLOOKUP($B56,DM_HHDV!$B$5:$H$1050,5,0)</f>
        <v>#N/A</v>
      </c>
      <c r="AC56" s="75" t="e">
        <f>J56*VLOOKUP($B56,DM_HHDV!$B$5:$H$1050,6,0)</f>
        <v>#N/A</v>
      </c>
      <c r="AD56" s="75" t="e">
        <f>J56*VLOOKUP($B56,DM_HHDV!$B$5:$H$1050,7,0)</f>
        <v>#N/A</v>
      </c>
      <c r="AE56" s="75" t="e">
        <f>K56*VLOOKUP($B56,DM_HHDV!$B$5:$H$1050,5,0)</f>
        <v>#N/A</v>
      </c>
      <c r="AF56" s="75" t="e">
        <f>K56*VLOOKUP($B56,DM_HHDV!$B$5:$H$1050,6,0)</f>
        <v>#N/A</v>
      </c>
      <c r="AG56" s="75" t="e">
        <f>K56*VLOOKUP($B56,DM_HHDV!$B$5:$H$1050,7,0)</f>
        <v>#N/A</v>
      </c>
      <c r="AH56" s="75" t="e">
        <f>L56*VLOOKUP($B56,DM_HHDV!$B$5:$H$1050,5,0)</f>
        <v>#N/A</v>
      </c>
      <c r="AI56" s="75" t="e">
        <f>L56*VLOOKUP($B56,DM_HHDV!$B$5:$H$1050,6,0)</f>
        <v>#N/A</v>
      </c>
      <c r="AJ56" s="75" t="e">
        <f>L56*VLOOKUP($B56,DM_HHDV!$B$5:$H$1050,7,0)</f>
        <v>#N/A</v>
      </c>
      <c r="AK56" s="75" t="e">
        <f>M56*VLOOKUP($B56,DM_HHDV!$B$5:$H$1050,5,0)</f>
        <v>#N/A</v>
      </c>
      <c r="AL56" s="75" t="e">
        <f>M56*VLOOKUP($B56,DM_HHDV!$B$5:$H$1050,6,0)</f>
        <v>#N/A</v>
      </c>
      <c r="AM56" s="75" t="e">
        <f>M56*VLOOKUP($B56,DM_HHDV!$B$5:$H$1050,7,0)</f>
        <v>#N/A</v>
      </c>
      <c r="AN56" s="75" t="e">
        <f>N56*VLOOKUP($B56,DM_HHDV!$B$5:$H$1050,5,0)</f>
        <v>#N/A</v>
      </c>
      <c r="AO56" s="75" t="e">
        <f>N56*VLOOKUP($B56,DM_HHDV!$B$5:$H$1050,6,0)</f>
        <v>#N/A</v>
      </c>
      <c r="AP56" s="75" t="e">
        <f>N56*VLOOKUP($B56,DM_HHDV!$B$5:$H$1050,7,0)</f>
        <v>#N/A</v>
      </c>
      <c r="AQ56" s="75" t="e">
        <f>O56*VLOOKUP($B56,DM_HHDV!$B$5:$H$1050,5,0)</f>
        <v>#N/A</v>
      </c>
      <c r="AR56" s="75" t="e">
        <f>O56*VLOOKUP($B56,DM_HHDV!$B$5:$H$1050,6,0)</f>
        <v>#N/A</v>
      </c>
      <c r="AS56" s="75" t="e">
        <f>O56*VLOOKUP($B56,DM_HHDV!$B$5:$H$1050,7,0)</f>
        <v>#N/A</v>
      </c>
      <c r="AT56" s="75" t="e">
        <f>P56*VLOOKUP($B56,DM_HHDV!$B$5:$H$1050,5,0)</f>
        <v>#N/A</v>
      </c>
      <c r="AU56" s="75" t="e">
        <f>P56*VLOOKUP($B56,DM_HHDV!$B$5:$H$1050,6,0)</f>
        <v>#N/A</v>
      </c>
      <c r="AV56" s="75" t="e">
        <f>P56*VLOOKUP($B56,DM_HHDV!$B$5:$H$1050,7,0)</f>
        <v>#N/A</v>
      </c>
      <c r="AW56" s="75" t="e">
        <f>Q56*VLOOKUP($B56,DM_HHDV!$B$5:$H$1050,5,0)</f>
        <v>#N/A</v>
      </c>
      <c r="AX56" s="75" t="e">
        <f>Q56*VLOOKUP($B56,DM_HHDV!$B$5:$H$1050,6,0)</f>
        <v>#N/A</v>
      </c>
      <c r="AY56" s="75" t="e">
        <f>Q56*VLOOKUP($B56,DM_HHDV!$B$5:$H$1050,7,0)</f>
        <v>#N/A</v>
      </c>
      <c r="AZ56" s="75" t="e">
        <f>R56*VLOOKUP($B56,DM_HHDV!$B$5:$H$1050,5,0)</f>
        <v>#N/A</v>
      </c>
      <c r="BA56" s="75" t="e">
        <f>R56*VLOOKUP($B56,DM_HHDV!$B$5:$H$1050,6,0)</f>
        <v>#N/A</v>
      </c>
      <c r="BB56" s="75" t="e">
        <f>R56*VLOOKUP($B56,DM_HHDV!$B$5:$H$1050,7,0)</f>
        <v>#N/A</v>
      </c>
      <c r="BC56" s="75" t="e">
        <f>G56*VLOOKUP($B56,DM_HHDV!$B$5:$K$1050,8,0)</f>
        <v>#N/A</v>
      </c>
      <c r="BD56" s="75" t="e">
        <f>G56*VLOOKUP($B56,DM_HHDV!$B$5:$K$1050,9,0)</f>
        <v>#N/A</v>
      </c>
      <c r="BE56" s="75" t="e">
        <f>G56*VLOOKUP($B56,DM_HHDV!$B$5:$K$1050,10,0)</f>
        <v>#N/A</v>
      </c>
      <c r="BF56" s="75" t="e">
        <f>H56*VLOOKUP($B56,DM_HHDV!$B$5:$K$1050,8,0)</f>
        <v>#N/A</v>
      </c>
      <c r="BG56" s="75" t="e">
        <f>H56*VLOOKUP($B56,DM_HHDV!$B$5:$K$1050,9,0)</f>
        <v>#N/A</v>
      </c>
      <c r="BH56" s="75" t="e">
        <f>H56*VLOOKUP($B56,DM_HHDV!$B$5:$K$1050,10,0)</f>
        <v>#N/A</v>
      </c>
      <c r="BI56" s="75" t="e">
        <f>I56*VLOOKUP($B56,DM_HHDV!$B$5:$K$1050,8,0)</f>
        <v>#N/A</v>
      </c>
      <c r="BJ56" s="75" t="e">
        <f>I56*VLOOKUP($B56,DM_HHDV!$B$5:$K$1050,9,0)</f>
        <v>#N/A</v>
      </c>
      <c r="BK56" s="75" t="e">
        <f>I56*VLOOKUP($B56,DM_HHDV!$B$5:$K$1050,10,0)</f>
        <v>#N/A</v>
      </c>
      <c r="BL56" s="75" t="e">
        <f>J56*VLOOKUP($B56,DM_HHDV!$B$5:$K$1050,8,0)</f>
        <v>#N/A</v>
      </c>
      <c r="BM56" s="75" t="e">
        <f>J56*VLOOKUP($B56,DM_HHDV!$B$5:$K$1050,9,0)</f>
        <v>#N/A</v>
      </c>
      <c r="BN56" s="75" t="e">
        <f>J56*VLOOKUP($B56,DM_HHDV!$B$5:$K$1050,10,0)</f>
        <v>#N/A</v>
      </c>
      <c r="BO56" s="75" t="e">
        <f>K56*VLOOKUP($B56,DM_HHDV!$B$5:$K$1050,8,0)</f>
        <v>#N/A</v>
      </c>
      <c r="BP56" s="75" t="e">
        <f>K56*VLOOKUP($B56,DM_HHDV!$B$5:$K$1050,9,0)</f>
        <v>#N/A</v>
      </c>
      <c r="BQ56" s="75" t="e">
        <f>K56*VLOOKUP($B56,DM_HHDV!$B$5:$K$1050,10,0)</f>
        <v>#N/A</v>
      </c>
      <c r="BR56" s="75" t="e">
        <f>L56*VLOOKUP($B56,DM_HHDV!$B$5:$K$1050,8,0)</f>
        <v>#N/A</v>
      </c>
      <c r="BS56" s="75" t="e">
        <f>L56*VLOOKUP($B56,DM_HHDV!$B$5:$K$1050,9,0)</f>
        <v>#N/A</v>
      </c>
      <c r="BT56" s="75" t="e">
        <f>L56*VLOOKUP($B56,DM_HHDV!$B$5:$K$1050,10,0)</f>
        <v>#N/A</v>
      </c>
      <c r="BU56" s="75" t="e">
        <f>M56*VLOOKUP($B56,DM_HHDV!$B$5:$K$1050,8,0)</f>
        <v>#N/A</v>
      </c>
      <c r="BV56" s="75" t="e">
        <f>M56*VLOOKUP($B56,DM_HHDV!$B$5:$K$1050,9,0)</f>
        <v>#N/A</v>
      </c>
      <c r="BW56" s="75" t="e">
        <f>M56*VLOOKUP($B56,DM_HHDV!$B$5:$K$1050,10,0)</f>
        <v>#N/A</v>
      </c>
      <c r="BX56" s="75" t="e">
        <f>N56*VLOOKUP($B56,DM_HHDV!$B$5:$K$1050,8,0)</f>
        <v>#N/A</v>
      </c>
      <c r="BY56" s="75" t="e">
        <f>N56*VLOOKUP($B56,DM_HHDV!$B$5:$K$1050,9,0)</f>
        <v>#N/A</v>
      </c>
      <c r="BZ56" s="75" t="e">
        <f>N56*VLOOKUP($B56,DM_HHDV!$B$5:$K$1050,10,0)</f>
        <v>#N/A</v>
      </c>
      <c r="CA56" s="75" t="e">
        <f>O56*VLOOKUP($B56,DM_HHDV!$B$5:$K$1050,8,0)</f>
        <v>#N/A</v>
      </c>
      <c r="CB56" s="75" t="e">
        <f>O56*VLOOKUP($B56,DM_HHDV!$B$5:$K$1050,9,0)</f>
        <v>#N/A</v>
      </c>
      <c r="CC56" s="75" t="e">
        <f>O56*VLOOKUP($B56,DM_HHDV!$B$5:$K$1050,10,0)</f>
        <v>#N/A</v>
      </c>
      <c r="CD56" s="75" t="e">
        <f>P56*VLOOKUP($B56,DM_HHDV!$B$5:$K$1050,8,0)</f>
        <v>#N/A</v>
      </c>
      <c r="CE56" s="75" t="e">
        <f>P56*VLOOKUP($B56,DM_HHDV!$B$5:$K$1050,9,0)</f>
        <v>#N/A</v>
      </c>
      <c r="CF56" s="75" t="e">
        <f>P56*VLOOKUP($B56,DM_HHDV!$B$5:$K$1050,10,0)</f>
        <v>#N/A</v>
      </c>
      <c r="CG56" s="75" t="e">
        <f>Q56*VLOOKUP($B56,DM_HHDV!$B$5:$K$1050,8,0)</f>
        <v>#N/A</v>
      </c>
      <c r="CH56" s="75" t="e">
        <f>Q56*VLOOKUP($B56,DM_HHDV!$B$5:$K$1050,9,0)</f>
        <v>#N/A</v>
      </c>
      <c r="CI56" s="75" t="e">
        <f>Q56*VLOOKUP($B56,DM_HHDV!$B$5:$K$1050,10,0)</f>
        <v>#N/A</v>
      </c>
      <c r="CJ56" s="75" t="e">
        <f>R56*VLOOKUP($B56,DM_HHDV!$B$5:$K$1050,8,0)</f>
        <v>#N/A</v>
      </c>
      <c r="CK56" s="75" t="e">
        <f>R56*VLOOKUP($B56,DM_HHDV!$B$5:$K$1050,9,0)</f>
        <v>#N/A</v>
      </c>
      <c r="CL56" s="75" t="e">
        <f>R56*VLOOKUP($B56,DM_HHDV!$B$5:$K$1050,10,0)</f>
        <v>#N/A</v>
      </c>
    </row>
    <row r="57" spans="1:90">
      <c r="A57" s="21">
        <f>DM_HHDV!A56</f>
        <v>0</v>
      </c>
      <c r="B57" s="22"/>
      <c r="C57" s="22"/>
      <c r="D57" s="62">
        <f>IFERROR(VLOOKUP(B57,DM_HHDV!$B$5:$E$1050,3,0),0)</f>
        <v>0</v>
      </c>
      <c r="E57" s="67">
        <f>IFERROR(VLOOKUP(B57,DM_HHDV!$B$5:$E$1050,4,0),0)</f>
        <v>0</v>
      </c>
      <c r="F57" s="74">
        <f t="shared" si="0"/>
        <v>0</v>
      </c>
      <c r="G57" s="23"/>
      <c r="H57" s="65"/>
      <c r="I57" s="65"/>
      <c r="J57" s="65"/>
      <c r="K57" s="65"/>
      <c r="L57" s="65"/>
      <c r="M57" s="65"/>
      <c r="N57" s="65"/>
      <c r="O57" s="65"/>
      <c r="P57" s="65"/>
      <c r="Q57" s="65"/>
      <c r="R57" s="65"/>
      <c r="S57" s="75" t="e">
        <f>G57*VLOOKUP($B57,DM_HHDV!$B$5:$H$1050,5,0)</f>
        <v>#N/A</v>
      </c>
      <c r="T57" s="75" t="e">
        <f>G57*VLOOKUP($B57,DM_HHDV!$B$5:$H$1050,6,0)</f>
        <v>#N/A</v>
      </c>
      <c r="U57" s="75" t="e">
        <f>G57*VLOOKUP($B57,DM_HHDV!$B$5:$H$1050,7,0)</f>
        <v>#N/A</v>
      </c>
      <c r="V57" s="75" t="e">
        <f>H57*VLOOKUP($B57,DM_HHDV!$B$5:$H$1050,5,0)</f>
        <v>#N/A</v>
      </c>
      <c r="W57" s="75" t="e">
        <f>H57*VLOOKUP($B57,DM_HHDV!$B$5:$H$1050,6,0)</f>
        <v>#N/A</v>
      </c>
      <c r="X57" s="75" t="e">
        <f>H57*VLOOKUP($B57,DM_HHDV!$B$5:$H$1050,7,0)</f>
        <v>#N/A</v>
      </c>
      <c r="Y57" s="75" t="e">
        <f>I57*VLOOKUP($B57,DM_HHDV!$B$5:$H$1050,5,0)</f>
        <v>#N/A</v>
      </c>
      <c r="Z57" s="75" t="e">
        <f>I57*VLOOKUP($B57,DM_HHDV!$B$5:$H$1050,6,0)</f>
        <v>#N/A</v>
      </c>
      <c r="AA57" s="75" t="e">
        <f>I57*VLOOKUP($B57,DM_HHDV!$B$5:$H$1050,7,0)</f>
        <v>#N/A</v>
      </c>
      <c r="AB57" s="75" t="e">
        <f>J57*VLOOKUP($B57,DM_HHDV!$B$5:$H$1050,5,0)</f>
        <v>#N/A</v>
      </c>
      <c r="AC57" s="75" t="e">
        <f>J57*VLOOKUP($B57,DM_HHDV!$B$5:$H$1050,6,0)</f>
        <v>#N/A</v>
      </c>
      <c r="AD57" s="75" t="e">
        <f>J57*VLOOKUP($B57,DM_HHDV!$B$5:$H$1050,7,0)</f>
        <v>#N/A</v>
      </c>
      <c r="AE57" s="75" t="e">
        <f>K57*VLOOKUP($B57,DM_HHDV!$B$5:$H$1050,5,0)</f>
        <v>#N/A</v>
      </c>
      <c r="AF57" s="75" t="e">
        <f>K57*VLOOKUP($B57,DM_HHDV!$B$5:$H$1050,6,0)</f>
        <v>#N/A</v>
      </c>
      <c r="AG57" s="75" t="e">
        <f>K57*VLOOKUP($B57,DM_HHDV!$B$5:$H$1050,7,0)</f>
        <v>#N/A</v>
      </c>
      <c r="AH57" s="75" t="e">
        <f>L57*VLOOKUP($B57,DM_HHDV!$B$5:$H$1050,5,0)</f>
        <v>#N/A</v>
      </c>
      <c r="AI57" s="75" t="e">
        <f>L57*VLOOKUP($B57,DM_HHDV!$B$5:$H$1050,6,0)</f>
        <v>#N/A</v>
      </c>
      <c r="AJ57" s="75" t="e">
        <f>L57*VLOOKUP($B57,DM_HHDV!$B$5:$H$1050,7,0)</f>
        <v>#N/A</v>
      </c>
      <c r="AK57" s="75" t="e">
        <f>M57*VLOOKUP($B57,DM_HHDV!$B$5:$H$1050,5,0)</f>
        <v>#N/A</v>
      </c>
      <c r="AL57" s="75" t="e">
        <f>M57*VLOOKUP($B57,DM_HHDV!$B$5:$H$1050,6,0)</f>
        <v>#N/A</v>
      </c>
      <c r="AM57" s="75" t="e">
        <f>M57*VLOOKUP($B57,DM_HHDV!$B$5:$H$1050,7,0)</f>
        <v>#N/A</v>
      </c>
      <c r="AN57" s="75" t="e">
        <f>N57*VLOOKUP($B57,DM_HHDV!$B$5:$H$1050,5,0)</f>
        <v>#N/A</v>
      </c>
      <c r="AO57" s="75" t="e">
        <f>N57*VLOOKUP($B57,DM_HHDV!$B$5:$H$1050,6,0)</f>
        <v>#N/A</v>
      </c>
      <c r="AP57" s="75" t="e">
        <f>N57*VLOOKUP($B57,DM_HHDV!$B$5:$H$1050,7,0)</f>
        <v>#N/A</v>
      </c>
      <c r="AQ57" s="75" t="e">
        <f>O57*VLOOKUP($B57,DM_HHDV!$B$5:$H$1050,5,0)</f>
        <v>#N/A</v>
      </c>
      <c r="AR57" s="75" t="e">
        <f>O57*VLOOKUP($B57,DM_HHDV!$B$5:$H$1050,6,0)</f>
        <v>#N/A</v>
      </c>
      <c r="AS57" s="75" t="e">
        <f>O57*VLOOKUP($B57,DM_HHDV!$B$5:$H$1050,7,0)</f>
        <v>#N/A</v>
      </c>
      <c r="AT57" s="75" t="e">
        <f>P57*VLOOKUP($B57,DM_HHDV!$B$5:$H$1050,5,0)</f>
        <v>#N/A</v>
      </c>
      <c r="AU57" s="75" t="e">
        <f>P57*VLOOKUP($B57,DM_HHDV!$B$5:$H$1050,6,0)</f>
        <v>#N/A</v>
      </c>
      <c r="AV57" s="75" t="e">
        <f>P57*VLOOKUP($B57,DM_HHDV!$B$5:$H$1050,7,0)</f>
        <v>#N/A</v>
      </c>
      <c r="AW57" s="75" t="e">
        <f>Q57*VLOOKUP($B57,DM_HHDV!$B$5:$H$1050,5,0)</f>
        <v>#N/A</v>
      </c>
      <c r="AX57" s="75" t="e">
        <f>Q57*VLOOKUP($B57,DM_HHDV!$B$5:$H$1050,6,0)</f>
        <v>#N/A</v>
      </c>
      <c r="AY57" s="75" t="e">
        <f>Q57*VLOOKUP($B57,DM_HHDV!$B$5:$H$1050,7,0)</f>
        <v>#N/A</v>
      </c>
      <c r="AZ57" s="75" t="e">
        <f>R57*VLOOKUP($B57,DM_HHDV!$B$5:$H$1050,5,0)</f>
        <v>#N/A</v>
      </c>
      <c r="BA57" s="75" t="e">
        <f>R57*VLOOKUP($B57,DM_HHDV!$B$5:$H$1050,6,0)</f>
        <v>#N/A</v>
      </c>
      <c r="BB57" s="75" t="e">
        <f>R57*VLOOKUP($B57,DM_HHDV!$B$5:$H$1050,7,0)</f>
        <v>#N/A</v>
      </c>
      <c r="BC57" s="75" t="e">
        <f>G57*VLOOKUP($B57,DM_HHDV!$B$5:$K$1050,8,0)</f>
        <v>#N/A</v>
      </c>
      <c r="BD57" s="75" t="e">
        <f>G57*VLOOKUP($B57,DM_HHDV!$B$5:$K$1050,9,0)</f>
        <v>#N/A</v>
      </c>
      <c r="BE57" s="75" t="e">
        <f>G57*VLOOKUP($B57,DM_HHDV!$B$5:$K$1050,10,0)</f>
        <v>#N/A</v>
      </c>
      <c r="BF57" s="75" t="e">
        <f>H57*VLOOKUP($B57,DM_HHDV!$B$5:$K$1050,8,0)</f>
        <v>#N/A</v>
      </c>
      <c r="BG57" s="75" t="e">
        <f>H57*VLOOKUP($B57,DM_HHDV!$B$5:$K$1050,9,0)</f>
        <v>#N/A</v>
      </c>
      <c r="BH57" s="75" t="e">
        <f>H57*VLOOKUP($B57,DM_HHDV!$B$5:$K$1050,10,0)</f>
        <v>#N/A</v>
      </c>
      <c r="BI57" s="75" t="e">
        <f>I57*VLOOKUP($B57,DM_HHDV!$B$5:$K$1050,8,0)</f>
        <v>#N/A</v>
      </c>
      <c r="BJ57" s="75" t="e">
        <f>I57*VLOOKUP($B57,DM_HHDV!$B$5:$K$1050,9,0)</f>
        <v>#N/A</v>
      </c>
      <c r="BK57" s="75" t="e">
        <f>I57*VLOOKUP($B57,DM_HHDV!$B$5:$K$1050,10,0)</f>
        <v>#N/A</v>
      </c>
      <c r="BL57" s="75" t="e">
        <f>J57*VLOOKUP($B57,DM_HHDV!$B$5:$K$1050,8,0)</f>
        <v>#N/A</v>
      </c>
      <c r="BM57" s="75" t="e">
        <f>J57*VLOOKUP($B57,DM_HHDV!$B$5:$K$1050,9,0)</f>
        <v>#N/A</v>
      </c>
      <c r="BN57" s="75" t="e">
        <f>J57*VLOOKUP($B57,DM_HHDV!$B$5:$K$1050,10,0)</f>
        <v>#N/A</v>
      </c>
      <c r="BO57" s="75" t="e">
        <f>K57*VLOOKUP($B57,DM_HHDV!$B$5:$K$1050,8,0)</f>
        <v>#N/A</v>
      </c>
      <c r="BP57" s="75" t="e">
        <f>K57*VLOOKUP($B57,DM_HHDV!$B$5:$K$1050,9,0)</f>
        <v>#N/A</v>
      </c>
      <c r="BQ57" s="75" t="e">
        <f>K57*VLOOKUP($B57,DM_HHDV!$B$5:$K$1050,10,0)</f>
        <v>#N/A</v>
      </c>
      <c r="BR57" s="75" t="e">
        <f>L57*VLOOKUP($B57,DM_HHDV!$B$5:$K$1050,8,0)</f>
        <v>#N/A</v>
      </c>
      <c r="BS57" s="75" t="e">
        <f>L57*VLOOKUP($B57,DM_HHDV!$B$5:$K$1050,9,0)</f>
        <v>#N/A</v>
      </c>
      <c r="BT57" s="75" t="e">
        <f>L57*VLOOKUP($B57,DM_HHDV!$B$5:$K$1050,10,0)</f>
        <v>#N/A</v>
      </c>
      <c r="BU57" s="75" t="e">
        <f>M57*VLOOKUP($B57,DM_HHDV!$B$5:$K$1050,8,0)</f>
        <v>#N/A</v>
      </c>
      <c r="BV57" s="75" t="e">
        <f>M57*VLOOKUP($B57,DM_HHDV!$B$5:$K$1050,9,0)</f>
        <v>#N/A</v>
      </c>
      <c r="BW57" s="75" t="e">
        <f>M57*VLOOKUP($B57,DM_HHDV!$B$5:$K$1050,10,0)</f>
        <v>#N/A</v>
      </c>
      <c r="BX57" s="75" t="e">
        <f>N57*VLOOKUP($B57,DM_HHDV!$B$5:$K$1050,8,0)</f>
        <v>#N/A</v>
      </c>
      <c r="BY57" s="75" t="e">
        <f>N57*VLOOKUP($B57,DM_HHDV!$B$5:$K$1050,9,0)</f>
        <v>#N/A</v>
      </c>
      <c r="BZ57" s="75" t="e">
        <f>N57*VLOOKUP($B57,DM_HHDV!$B$5:$K$1050,10,0)</f>
        <v>#N/A</v>
      </c>
      <c r="CA57" s="75" t="e">
        <f>O57*VLOOKUP($B57,DM_HHDV!$B$5:$K$1050,8,0)</f>
        <v>#N/A</v>
      </c>
      <c r="CB57" s="75" t="e">
        <f>O57*VLOOKUP($B57,DM_HHDV!$B$5:$K$1050,9,0)</f>
        <v>#N/A</v>
      </c>
      <c r="CC57" s="75" t="e">
        <f>O57*VLOOKUP($B57,DM_HHDV!$B$5:$K$1050,10,0)</f>
        <v>#N/A</v>
      </c>
      <c r="CD57" s="75" t="e">
        <f>P57*VLOOKUP($B57,DM_HHDV!$B$5:$K$1050,8,0)</f>
        <v>#N/A</v>
      </c>
      <c r="CE57" s="75" t="e">
        <f>P57*VLOOKUP($B57,DM_HHDV!$B$5:$K$1050,9,0)</f>
        <v>#N/A</v>
      </c>
      <c r="CF57" s="75" t="e">
        <f>P57*VLOOKUP($B57,DM_HHDV!$B$5:$K$1050,10,0)</f>
        <v>#N/A</v>
      </c>
      <c r="CG57" s="75" t="e">
        <f>Q57*VLOOKUP($B57,DM_HHDV!$B$5:$K$1050,8,0)</f>
        <v>#N/A</v>
      </c>
      <c r="CH57" s="75" t="e">
        <f>Q57*VLOOKUP($B57,DM_HHDV!$B$5:$K$1050,9,0)</f>
        <v>#N/A</v>
      </c>
      <c r="CI57" s="75" t="e">
        <f>Q57*VLOOKUP($B57,DM_HHDV!$B$5:$K$1050,10,0)</f>
        <v>#N/A</v>
      </c>
      <c r="CJ57" s="75" t="e">
        <f>R57*VLOOKUP($B57,DM_HHDV!$B$5:$K$1050,8,0)</f>
        <v>#N/A</v>
      </c>
      <c r="CK57" s="75" t="e">
        <f>R57*VLOOKUP($B57,DM_HHDV!$B$5:$K$1050,9,0)</f>
        <v>#N/A</v>
      </c>
      <c r="CL57" s="75" t="e">
        <f>R57*VLOOKUP($B57,DM_HHDV!$B$5:$K$1050,10,0)</f>
        <v>#N/A</v>
      </c>
    </row>
    <row r="58" spans="1:90">
      <c r="A58" s="21">
        <f>DM_HHDV!A57</f>
        <v>0</v>
      </c>
      <c r="B58" s="22"/>
      <c r="C58" s="22"/>
      <c r="D58" s="62">
        <f>IFERROR(VLOOKUP(B58,DM_HHDV!$B$5:$E$1050,3,0),0)</f>
        <v>0</v>
      </c>
      <c r="E58" s="67">
        <f>IFERROR(VLOOKUP(B58,DM_HHDV!$B$5:$E$1050,4,0),0)</f>
        <v>0</v>
      </c>
      <c r="F58" s="74">
        <f t="shared" si="0"/>
        <v>0</v>
      </c>
      <c r="G58" s="23"/>
      <c r="H58" s="65"/>
      <c r="I58" s="65"/>
      <c r="J58" s="65"/>
      <c r="K58" s="65"/>
      <c r="L58" s="65"/>
      <c r="M58" s="65"/>
      <c r="N58" s="65"/>
      <c r="O58" s="65"/>
      <c r="P58" s="65"/>
      <c r="Q58" s="65"/>
      <c r="R58" s="65"/>
      <c r="S58" s="75" t="e">
        <f>G58*VLOOKUP($B58,DM_HHDV!$B$5:$H$1050,5,0)</f>
        <v>#N/A</v>
      </c>
      <c r="T58" s="75" t="e">
        <f>G58*VLOOKUP($B58,DM_HHDV!$B$5:$H$1050,6,0)</f>
        <v>#N/A</v>
      </c>
      <c r="U58" s="75" t="e">
        <f>G58*VLOOKUP($B58,DM_HHDV!$B$5:$H$1050,7,0)</f>
        <v>#N/A</v>
      </c>
      <c r="V58" s="75" t="e">
        <f>H58*VLOOKUP($B58,DM_HHDV!$B$5:$H$1050,5,0)</f>
        <v>#N/A</v>
      </c>
      <c r="W58" s="75" t="e">
        <f>H58*VLOOKUP($B58,DM_HHDV!$B$5:$H$1050,6,0)</f>
        <v>#N/A</v>
      </c>
      <c r="X58" s="75" t="e">
        <f>H58*VLOOKUP($B58,DM_HHDV!$B$5:$H$1050,7,0)</f>
        <v>#N/A</v>
      </c>
      <c r="Y58" s="75" t="e">
        <f>I58*VLOOKUP($B58,DM_HHDV!$B$5:$H$1050,5,0)</f>
        <v>#N/A</v>
      </c>
      <c r="Z58" s="75" t="e">
        <f>I58*VLOOKUP($B58,DM_HHDV!$B$5:$H$1050,6,0)</f>
        <v>#N/A</v>
      </c>
      <c r="AA58" s="75" t="e">
        <f>I58*VLOOKUP($B58,DM_HHDV!$B$5:$H$1050,7,0)</f>
        <v>#N/A</v>
      </c>
      <c r="AB58" s="75" t="e">
        <f>J58*VLOOKUP($B58,DM_HHDV!$B$5:$H$1050,5,0)</f>
        <v>#N/A</v>
      </c>
      <c r="AC58" s="75" t="e">
        <f>J58*VLOOKUP($B58,DM_HHDV!$B$5:$H$1050,6,0)</f>
        <v>#N/A</v>
      </c>
      <c r="AD58" s="75" t="e">
        <f>J58*VLOOKUP($B58,DM_HHDV!$B$5:$H$1050,7,0)</f>
        <v>#N/A</v>
      </c>
      <c r="AE58" s="75" t="e">
        <f>K58*VLOOKUP($B58,DM_HHDV!$B$5:$H$1050,5,0)</f>
        <v>#N/A</v>
      </c>
      <c r="AF58" s="75" t="e">
        <f>K58*VLOOKUP($B58,DM_HHDV!$B$5:$H$1050,6,0)</f>
        <v>#N/A</v>
      </c>
      <c r="AG58" s="75" t="e">
        <f>K58*VLOOKUP($B58,DM_HHDV!$B$5:$H$1050,7,0)</f>
        <v>#N/A</v>
      </c>
      <c r="AH58" s="75" t="e">
        <f>L58*VLOOKUP($B58,DM_HHDV!$B$5:$H$1050,5,0)</f>
        <v>#N/A</v>
      </c>
      <c r="AI58" s="75" t="e">
        <f>L58*VLOOKUP($B58,DM_HHDV!$B$5:$H$1050,6,0)</f>
        <v>#N/A</v>
      </c>
      <c r="AJ58" s="75" t="e">
        <f>L58*VLOOKUP($B58,DM_HHDV!$B$5:$H$1050,7,0)</f>
        <v>#N/A</v>
      </c>
      <c r="AK58" s="75" t="e">
        <f>M58*VLOOKUP($B58,DM_HHDV!$B$5:$H$1050,5,0)</f>
        <v>#N/A</v>
      </c>
      <c r="AL58" s="75" t="e">
        <f>M58*VLOOKUP($B58,DM_HHDV!$B$5:$H$1050,6,0)</f>
        <v>#N/A</v>
      </c>
      <c r="AM58" s="75" t="e">
        <f>M58*VLOOKUP($B58,DM_HHDV!$B$5:$H$1050,7,0)</f>
        <v>#N/A</v>
      </c>
      <c r="AN58" s="75" t="e">
        <f>N58*VLOOKUP($B58,DM_HHDV!$B$5:$H$1050,5,0)</f>
        <v>#N/A</v>
      </c>
      <c r="AO58" s="75" t="e">
        <f>N58*VLOOKUP($B58,DM_HHDV!$B$5:$H$1050,6,0)</f>
        <v>#N/A</v>
      </c>
      <c r="AP58" s="75" t="e">
        <f>N58*VLOOKUP($B58,DM_HHDV!$B$5:$H$1050,7,0)</f>
        <v>#N/A</v>
      </c>
      <c r="AQ58" s="75" t="e">
        <f>O58*VLOOKUP($B58,DM_HHDV!$B$5:$H$1050,5,0)</f>
        <v>#N/A</v>
      </c>
      <c r="AR58" s="75" t="e">
        <f>O58*VLOOKUP($B58,DM_HHDV!$B$5:$H$1050,6,0)</f>
        <v>#N/A</v>
      </c>
      <c r="AS58" s="75" t="e">
        <f>O58*VLOOKUP($B58,DM_HHDV!$B$5:$H$1050,7,0)</f>
        <v>#N/A</v>
      </c>
      <c r="AT58" s="75" t="e">
        <f>P58*VLOOKUP($B58,DM_HHDV!$B$5:$H$1050,5,0)</f>
        <v>#N/A</v>
      </c>
      <c r="AU58" s="75" t="e">
        <f>P58*VLOOKUP($B58,DM_HHDV!$B$5:$H$1050,6,0)</f>
        <v>#N/A</v>
      </c>
      <c r="AV58" s="75" t="e">
        <f>P58*VLOOKUP($B58,DM_HHDV!$B$5:$H$1050,7,0)</f>
        <v>#N/A</v>
      </c>
      <c r="AW58" s="75" t="e">
        <f>Q58*VLOOKUP($B58,DM_HHDV!$B$5:$H$1050,5,0)</f>
        <v>#N/A</v>
      </c>
      <c r="AX58" s="75" t="e">
        <f>Q58*VLOOKUP($B58,DM_HHDV!$B$5:$H$1050,6,0)</f>
        <v>#N/A</v>
      </c>
      <c r="AY58" s="75" t="e">
        <f>Q58*VLOOKUP($B58,DM_HHDV!$B$5:$H$1050,7,0)</f>
        <v>#N/A</v>
      </c>
      <c r="AZ58" s="75" t="e">
        <f>R58*VLOOKUP($B58,DM_HHDV!$B$5:$H$1050,5,0)</f>
        <v>#N/A</v>
      </c>
      <c r="BA58" s="75" t="e">
        <f>R58*VLOOKUP($B58,DM_HHDV!$B$5:$H$1050,6,0)</f>
        <v>#N/A</v>
      </c>
      <c r="BB58" s="75" t="e">
        <f>R58*VLOOKUP($B58,DM_HHDV!$B$5:$H$1050,7,0)</f>
        <v>#N/A</v>
      </c>
      <c r="BC58" s="75" t="e">
        <f>G58*VLOOKUP($B58,DM_HHDV!$B$5:$K$1050,8,0)</f>
        <v>#N/A</v>
      </c>
      <c r="BD58" s="75" t="e">
        <f>G58*VLOOKUP($B58,DM_HHDV!$B$5:$K$1050,9,0)</f>
        <v>#N/A</v>
      </c>
      <c r="BE58" s="75" t="e">
        <f>G58*VLOOKUP($B58,DM_HHDV!$B$5:$K$1050,10,0)</f>
        <v>#N/A</v>
      </c>
      <c r="BF58" s="75" t="e">
        <f>H58*VLOOKUP($B58,DM_HHDV!$B$5:$K$1050,8,0)</f>
        <v>#N/A</v>
      </c>
      <c r="BG58" s="75" t="e">
        <f>H58*VLOOKUP($B58,DM_HHDV!$B$5:$K$1050,9,0)</f>
        <v>#N/A</v>
      </c>
      <c r="BH58" s="75" t="e">
        <f>H58*VLOOKUP($B58,DM_HHDV!$B$5:$K$1050,10,0)</f>
        <v>#N/A</v>
      </c>
      <c r="BI58" s="75" t="e">
        <f>I58*VLOOKUP($B58,DM_HHDV!$B$5:$K$1050,8,0)</f>
        <v>#N/A</v>
      </c>
      <c r="BJ58" s="75" t="e">
        <f>I58*VLOOKUP($B58,DM_HHDV!$B$5:$K$1050,9,0)</f>
        <v>#N/A</v>
      </c>
      <c r="BK58" s="75" t="e">
        <f>I58*VLOOKUP($B58,DM_HHDV!$B$5:$K$1050,10,0)</f>
        <v>#N/A</v>
      </c>
      <c r="BL58" s="75" t="e">
        <f>J58*VLOOKUP($B58,DM_HHDV!$B$5:$K$1050,8,0)</f>
        <v>#N/A</v>
      </c>
      <c r="BM58" s="75" t="e">
        <f>J58*VLOOKUP($B58,DM_HHDV!$B$5:$K$1050,9,0)</f>
        <v>#N/A</v>
      </c>
      <c r="BN58" s="75" t="e">
        <f>J58*VLOOKUP($B58,DM_HHDV!$B$5:$K$1050,10,0)</f>
        <v>#N/A</v>
      </c>
      <c r="BO58" s="75" t="e">
        <f>K58*VLOOKUP($B58,DM_HHDV!$B$5:$K$1050,8,0)</f>
        <v>#N/A</v>
      </c>
      <c r="BP58" s="75" t="e">
        <f>K58*VLOOKUP($B58,DM_HHDV!$B$5:$K$1050,9,0)</f>
        <v>#N/A</v>
      </c>
      <c r="BQ58" s="75" t="e">
        <f>K58*VLOOKUP($B58,DM_HHDV!$B$5:$K$1050,10,0)</f>
        <v>#N/A</v>
      </c>
      <c r="BR58" s="75" t="e">
        <f>L58*VLOOKUP($B58,DM_HHDV!$B$5:$K$1050,8,0)</f>
        <v>#N/A</v>
      </c>
      <c r="BS58" s="75" t="e">
        <f>L58*VLOOKUP($B58,DM_HHDV!$B$5:$K$1050,9,0)</f>
        <v>#N/A</v>
      </c>
      <c r="BT58" s="75" t="e">
        <f>L58*VLOOKUP($B58,DM_HHDV!$B$5:$K$1050,10,0)</f>
        <v>#N/A</v>
      </c>
      <c r="BU58" s="75" t="e">
        <f>M58*VLOOKUP($B58,DM_HHDV!$B$5:$K$1050,8,0)</f>
        <v>#N/A</v>
      </c>
      <c r="BV58" s="75" t="e">
        <f>M58*VLOOKUP($B58,DM_HHDV!$B$5:$K$1050,9,0)</f>
        <v>#N/A</v>
      </c>
      <c r="BW58" s="75" t="e">
        <f>M58*VLOOKUP($B58,DM_HHDV!$B$5:$K$1050,10,0)</f>
        <v>#N/A</v>
      </c>
      <c r="BX58" s="75" t="e">
        <f>N58*VLOOKUP($B58,DM_HHDV!$B$5:$K$1050,8,0)</f>
        <v>#N/A</v>
      </c>
      <c r="BY58" s="75" t="e">
        <f>N58*VLOOKUP($B58,DM_HHDV!$B$5:$K$1050,9,0)</f>
        <v>#N/A</v>
      </c>
      <c r="BZ58" s="75" t="e">
        <f>N58*VLOOKUP($B58,DM_HHDV!$B$5:$K$1050,10,0)</f>
        <v>#N/A</v>
      </c>
      <c r="CA58" s="75" t="e">
        <f>O58*VLOOKUP($B58,DM_HHDV!$B$5:$K$1050,8,0)</f>
        <v>#N/A</v>
      </c>
      <c r="CB58" s="75" t="e">
        <f>O58*VLOOKUP($B58,DM_HHDV!$B$5:$K$1050,9,0)</f>
        <v>#N/A</v>
      </c>
      <c r="CC58" s="75" t="e">
        <f>O58*VLOOKUP($B58,DM_HHDV!$B$5:$K$1050,10,0)</f>
        <v>#N/A</v>
      </c>
      <c r="CD58" s="75" t="e">
        <f>P58*VLOOKUP($B58,DM_HHDV!$B$5:$K$1050,8,0)</f>
        <v>#N/A</v>
      </c>
      <c r="CE58" s="75" t="e">
        <f>P58*VLOOKUP($B58,DM_HHDV!$B$5:$K$1050,9,0)</f>
        <v>#N/A</v>
      </c>
      <c r="CF58" s="75" t="e">
        <f>P58*VLOOKUP($B58,DM_HHDV!$B$5:$K$1050,10,0)</f>
        <v>#N/A</v>
      </c>
      <c r="CG58" s="75" t="e">
        <f>Q58*VLOOKUP($B58,DM_HHDV!$B$5:$K$1050,8,0)</f>
        <v>#N/A</v>
      </c>
      <c r="CH58" s="75" t="e">
        <f>Q58*VLOOKUP($B58,DM_HHDV!$B$5:$K$1050,9,0)</f>
        <v>#N/A</v>
      </c>
      <c r="CI58" s="75" t="e">
        <f>Q58*VLOOKUP($B58,DM_HHDV!$B$5:$K$1050,10,0)</f>
        <v>#N/A</v>
      </c>
      <c r="CJ58" s="75" t="e">
        <f>R58*VLOOKUP($B58,DM_HHDV!$B$5:$K$1050,8,0)</f>
        <v>#N/A</v>
      </c>
      <c r="CK58" s="75" t="e">
        <f>R58*VLOOKUP($B58,DM_HHDV!$B$5:$K$1050,9,0)</f>
        <v>#N/A</v>
      </c>
      <c r="CL58" s="75" t="e">
        <f>R58*VLOOKUP($B58,DM_HHDV!$B$5:$K$1050,10,0)</f>
        <v>#N/A</v>
      </c>
    </row>
    <row r="59" spans="1:90">
      <c r="A59" s="21">
        <f>DM_HHDV!A58</f>
        <v>0</v>
      </c>
      <c r="B59" s="22"/>
      <c r="C59" s="22"/>
      <c r="D59" s="62">
        <f>IFERROR(VLOOKUP(B59,DM_HHDV!$B$5:$E$1050,3,0),0)</f>
        <v>0</v>
      </c>
      <c r="E59" s="67">
        <f>IFERROR(VLOOKUP(B59,DM_HHDV!$B$5:$E$1050,4,0),0)</f>
        <v>0</v>
      </c>
      <c r="F59" s="74">
        <f t="shared" si="0"/>
        <v>0</v>
      </c>
      <c r="G59" s="23"/>
      <c r="H59" s="65"/>
      <c r="I59" s="65"/>
      <c r="J59" s="65"/>
      <c r="K59" s="65"/>
      <c r="L59" s="65"/>
      <c r="M59" s="65"/>
      <c r="N59" s="65"/>
      <c r="O59" s="65"/>
      <c r="P59" s="65"/>
      <c r="Q59" s="65"/>
      <c r="R59" s="65"/>
      <c r="S59" s="75" t="e">
        <f>G59*VLOOKUP($B59,DM_HHDV!$B$5:$H$1050,5,0)</f>
        <v>#N/A</v>
      </c>
      <c r="T59" s="75" t="e">
        <f>G59*VLOOKUP($B59,DM_HHDV!$B$5:$H$1050,6,0)</f>
        <v>#N/A</v>
      </c>
      <c r="U59" s="75" t="e">
        <f>G59*VLOOKUP($B59,DM_HHDV!$B$5:$H$1050,7,0)</f>
        <v>#N/A</v>
      </c>
      <c r="V59" s="75" t="e">
        <f>H59*VLOOKUP($B59,DM_HHDV!$B$5:$H$1050,5,0)</f>
        <v>#N/A</v>
      </c>
      <c r="W59" s="75" t="e">
        <f>H59*VLOOKUP($B59,DM_HHDV!$B$5:$H$1050,6,0)</f>
        <v>#N/A</v>
      </c>
      <c r="X59" s="75" t="e">
        <f>H59*VLOOKUP($B59,DM_HHDV!$B$5:$H$1050,7,0)</f>
        <v>#N/A</v>
      </c>
      <c r="Y59" s="75" t="e">
        <f>I59*VLOOKUP($B59,DM_HHDV!$B$5:$H$1050,5,0)</f>
        <v>#N/A</v>
      </c>
      <c r="Z59" s="75" t="e">
        <f>I59*VLOOKUP($B59,DM_HHDV!$B$5:$H$1050,6,0)</f>
        <v>#N/A</v>
      </c>
      <c r="AA59" s="75" t="e">
        <f>I59*VLOOKUP($B59,DM_HHDV!$B$5:$H$1050,7,0)</f>
        <v>#N/A</v>
      </c>
      <c r="AB59" s="75" t="e">
        <f>J59*VLOOKUP($B59,DM_HHDV!$B$5:$H$1050,5,0)</f>
        <v>#N/A</v>
      </c>
      <c r="AC59" s="75" t="e">
        <f>J59*VLOOKUP($B59,DM_HHDV!$B$5:$H$1050,6,0)</f>
        <v>#N/A</v>
      </c>
      <c r="AD59" s="75" t="e">
        <f>J59*VLOOKUP($B59,DM_HHDV!$B$5:$H$1050,7,0)</f>
        <v>#N/A</v>
      </c>
      <c r="AE59" s="75" t="e">
        <f>K59*VLOOKUP($B59,DM_HHDV!$B$5:$H$1050,5,0)</f>
        <v>#N/A</v>
      </c>
      <c r="AF59" s="75" t="e">
        <f>K59*VLOOKUP($B59,DM_HHDV!$B$5:$H$1050,6,0)</f>
        <v>#N/A</v>
      </c>
      <c r="AG59" s="75" t="e">
        <f>K59*VLOOKUP($B59,DM_HHDV!$B$5:$H$1050,7,0)</f>
        <v>#N/A</v>
      </c>
      <c r="AH59" s="75" t="e">
        <f>L59*VLOOKUP($B59,DM_HHDV!$B$5:$H$1050,5,0)</f>
        <v>#N/A</v>
      </c>
      <c r="AI59" s="75" t="e">
        <f>L59*VLOOKUP($B59,DM_HHDV!$B$5:$H$1050,6,0)</f>
        <v>#N/A</v>
      </c>
      <c r="AJ59" s="75" t="e">
        <f>L59*VLOOKUP($B59,DM_HHDV!$B$5:$H$1050,7,0)</f>
        <v>#N/A</v>
      </c>
      <c r="AK59" s="75" t="e">
        <f>M59*VLOOKUP($B59,DM_HHDV!$B$5:$H$1050,5,0)</f>
        <v>#N/A</v>
      </c>
      <c r="AL59" s="75" t="e">
        <f>M59*VLOOKUP($B59,DM_HHDV!$B$5:$H$1050,6,0)</f>
        <v>#N/A</v>
      </c>
      <c r="AM59" s="75" t="e">
        <f>M59*VLOOKUP($B59,DM_HHDV!$B$5:$H$1050,7,0)</f>
        <v>#N/A</v>
      </c>
      <c r="AN59" s="75" t="e">
        <f>N59*VLOOKUP($B59,DM_HHDV!$B$5:$H$1050,5,0)</f>
        <v>#N/A</v>
      </c>
      <c r="AO59" s="75" t="e">
        <f>N59*VLOOKUP($B59,DM_HHDV!$B$5:$H$1050,6,0)</f>
        <v>#N/A</v>
      </c>
      <c r="AP59" s="75" t="e">
        <f>N59*VLOOKUP($B59,DM_HHDV!$B$5:$H$1050,7,0)</f>
        <v>#N/A</v>
      </c>
      <c r="AQ59" s="75" t="e">
        <f>O59*VLOOKUP($B59,DM_HHDV!$B$5:$H$1050,5,0)</f>
        <v>#N/A</v>
      </c>
      <c r="AR59" s="75" t="e">
        <f>O59*VLOOKUP($B59,DM_HHDV!$B$5:$H$1050,6,0)</f>
        <v>#N/A</v>
      </c>
      <c r="AS59" s="75" t="e">
        <f>O59*VLOOKUP($B59,DM_HHDV!$B$5:$H$1050,7,0)</f>
        <v>#N/A</v>
      </c>
      <c r="AT59" s="75" t="e">
        <f>P59*VLOOKUP($B59,DM_HHDV!$B$5:$H$1050,5,0)</f>
        <v>#N/A</v>
      </c>
      <c r="AU59" s="75" t="e">
        <f>P59*VLOOKUP($B59,DM_HHDV!$B$5:$H$1050,6,0)</f>
        <v>#N/A</v>
      </c>
      <c r="AV59" s="75" t="e">
        <f>P59*VLOOKUP($B59,DM_HHDV!$B$5:$H$1050,7,0)</f>
        <v>#N/A</v>
      </c>
      <c r="AW59" s="75" t="e">
        <f>Q59*VLOOKUP($B59,DM_HHDV!$B$5:$H$1050,5,0)</f>
        <v>#N/A</v>
      </c>
      <c r="AX59" s="75" t="e">
        <f>Q59*VLOOKUP($B59,DM_HHDV!$B$5:$H$1050,6,0)</f>
        <v>#N/A</v>
      </c>
      <c r="AY59" s="75" t="e">
        <f>Q59*VLOOKUP($B59,DM_HHDV!$B$5:$H$1050,7,0)</f>
        <v>#N/A</v>
      </c>
      <c r="AZ59" s="75" t="e">
        <f>R59*VLOOKUP($B59,DM_HHDV!$B$5:$H$1050,5,0)</f>
        <v>#N/A</v>
      </c>
      <c r="BA59" s="75" t="e">
        <f>R59*VLOOKUP($B59,DM_HHDV!$B$5:$H$1050,6,0)</f>
        <v>#N/A</v>
      </c>
      <c r="BB59" s="75" t="e">
        <f>R59*VLOOKUP($B59,DM_HHDV!$B$5:$H$1050,7,0)</f>
        <v>#N/A</v>
      </c>
      <c r="BC59" s="75" t="e">
        <f>G59*VLOOKUP($B59,DM_HHDV!$B$5:$K$1050,8,0)</f>
        <v>#N/A</v>
      </c>
      <c r="BD59" s="75" t="e">
        <f>G59*VLOOKUP($B59,DM_HHDV!$B$5:$K$1050,9,0)</f>
        <v>#N/A</v>
      </c>
      <c r="BE59" s="75" t="e">
        <f>G59*VLOOKUP($B59,DM_HHDV!$B$5:$K$1050,10,0)</f>
        <v>#N/A</v>
      </c>
      <c r="BF59" s="75" t="e">
        <f>H59*VLOOKUP($B59,DM_HHDV!$B$5:$K$1050,8,0)</f>
        <v>#N/A</v>
      </c>
      <c r="BG59" s="75" t="e">
        <f>H59*VLOOKUP($B59,DM_HHDV!$B$5:$K$1050,9,0)</f>
        <v>#N/A</v>
      </c>
      <c r="BH59" s="75" t="e">
        <f>H59*VLOOKUP($B59,DM_HHDV!$B$5:$K$1050,10,0)</f>
        <v>#N/A</v>
      </c>
      <c r="BI59" s="75" t="e">
        <f>I59*VLOOKUP($B59,DM_HHDV!$B$5:$K$1050,8,0)</f>
        <v>#N/A</v>
      </c>
      <c r="BJ59" s="75" t="e">
        <f>I59*VLOOKUP($B59,DM_HHDV!$B$5:$K$1050,9,0)</f>
        <v>#N/A</v>
      </c>
      <c r="BK59" s="75" t="e">
        <f>I59*VLOOKUP($B59,DM_HHDV!$B$5:$K$1050,10,0)</f>
        <v>#N/A</v>
      </c>
      <c r="BL59" s="75" t="e">
        <f>J59*VLOOKUP($B59,DM_HHDV!$B$5:$K$1050,8,0)</f>
        <v>#N/A</v>
      </c>
      <c r="BM59" s="75" t="e">
        <f>J59*VLOOKUP($B59,DM_HHDV!$B$5:$K$1050,9,0)</f>
        <v>#N/A</v>
      </c>
      <c r="BN59" s="75" t="e">
        <f>J59*VLOOKUP($B59,DM_HHDV!$B$5:$K$1050,10,0)</f>
        <v>#N/A</v>
      </c>
      <c r="BO59" s="75" t="e">
        <f>K59*VLOOKUP($B59,DM_HHDV!$B$5:$K$1050,8,0)</f>
        <v>#N/A</v>
      </c>
      <c r="BP59" s="75" t="e">
        <f>K59*VLOOKUP($B59,DM_HHDV!$B$5:$K$1050,9,0)</f>
        <v>#N/A</v>
      </c>
      <c r="BQ59" s="75" t="e">
        <f>K59*VLOOKUP($B59,DM_HHDV!$B$5:$K$1050,10,0)</f>
        <v>#N/A</v>
      </c>
      <c r="BR59" s="75" t="e">
        <f>L59*VLOOKUP($B59,DM_HHDV!$B$5:$K$1050,8,0)</f>
        <v>#N/A</v>
      </c>
      <c r="BS59" s="75" t="e">
        <f>L59*VLOOKUP($B59,DM_HHDV!$B$5:$K$1050,9,0)</f>
        <v>#N/A</v>
      </c>
      <c r="BT59" s="75" t="e">
        <f>L59*VLOOKUP($B59,DM_HHDV!$B$5:$K$1050,10,0)</f>
        <v>#N/A</v>
      </c>
      <c r="BU59" s="75" t="e">
        <f>M59*VLOOKUP($B59,DM_HHDV!$B$5:$K$1050,8,0)</f>
        <v>#N/A</v>
      </c>
      <c r="BV59" s="75" t="e">
        <f>M59*VLOOKUP($B59,DM_HHDV!$B$5:$K$1050,9,0)</f>
        <v>#N/A</v>
      </c>
      <c r="BW59" s="75" t="e">
        <f>M59*VLOOKUP($B59,DM_HHDV!$B$5:$K$1050,10,0)</f>
        <v>#N/A</v>
      </c>
      <c r="BX59" s="75" t="e">
        <f>N59*VLOOKUP($B59,DM_HHDV!$B$5:$K$1050,8,0)</f>
        <v>#N/A</v>
      </c>
      <c r="BY59" s="75" t="e">
        <f>N59*VLOOKUP($B59,DM_HHDV!$B$5:$K$1050,9,0)</f>
        <v>#N/A</v>
      </c>
      <c r="BZ59" s="75" t="e">
        <f>N59*VLOOKUP($B59,DM_HHDV!$B$5:$K$1050,10,0)</f>
        <v>#N/A</v>
      </c>
      <c r="CA59" s="75" t="e">
        <f>O59*VLOOKUP($B59,DM_HHDV!$B$5:$K$1050,8,0)</f>
        <v>#N/A</v>
      </c>
      <c r="CB59" s="75" t="e">
        <f>O59*VLOOKUP($B59,DM_HHDV!$B$5:$K$1050,9,0)</f>
        <v>#N/A</v>
      </c>
      <c r="CC59" s="75" t="e">
        <f>O59*VLOOKUP($B59,DM_HHDV!$B$5:$K$1050,10,0)</f>
        <v>#N/A</v>
      </c>
      <c r="CD59" s="75" t="e">
        <f>P59*VLOOKUP($B59,DM_HHDV!$B$5:$K$1050,8,0)</f>
        <v>#N/A</v>
      </c>
      <c r="CE59" s="75" t="e">
        <f>P59*VLOOKUP($B59,DM_HHDV!$B$5:$K$1050,9,0)</f>
        <v>#N/A</v>
      </c>
      <c r="CF59" s="75" t="e">
        <f>P59*VLOOKUP($B59,DM_HHDV!$B$5:$K$1050,10,0)</f>
        <v>#N/A</v>
      </c>
      <c r="CG59" s="75" t="e">
        <f>Q59*VLOOKUP($B59,DM_HHDV!$B$5:$K$1050,8,0)</f>
        <v>#N/A</v>
      </c>
      <c r="CH59" s="75" t="e">
        <f>Q59*VLOOKUP($B59,DM_HHDV!$B$5:$K$1050,9,0)</f>
        <v>#N/A</v>
      </c>
      <c r="CI59" s="75" t="e">
        <f>Q59*VLOOKUP($B59,DM_HHDV!$B$5:$K$1050,10,0)</f>
        <v>#N/A</v>
      </c>
      <c r="CJ59" s="75" t="e">
        <f>R59*VLOOKUP($B59,DM_HHDV!$B$5:$K$1050,8,0)</f>
        <v>#N/A</v>
      </c>
      <c r="CK59" s="75" t="e">
        <f>R59*VLOOKUP($B59,DM_HHDV!$B$5:$K$1050,9,0)</f>
        <v>#N/A</v>
      </c>
      <c r="CL59" s="75" t="e">
        <f>R59*VLOOKUP($B59,DM_HHDV!$B$5:$K$1050,10,0)</f>
        <v>#N/A</v>
      </c>
    </row>
    <row r="60" spans="1:90">
      <c r="A60" s="21">
        <f>DM_HHDV!A59</f>
        <v>0</v>
      </c>
      <c r="B60" s="22"/>
      <c r="C60" s="22"/>
      <c r="D60" s="62">
        <f>IFERROR(VLOOKUP(B60,DM_HHDV!$B$5:$E$1050,3,0),0)</f>
        <v>0</v>
      </c>
      <c r="E60" s="67">
        <f>IFERROR(VLOOKUP(B60,DM_HHDV!$B$5:$E$1050,4,0),0)</f>
        <v>0</v>
      </c>
      <c r="F60" s="74">
        <f t="shared" si="0"/>
        <v>0</v>
      </c>
      <c r="G60" s="23"/>
      <c r="H60" s="65"/>
      <c r="I60" s="65"/>
      <c r="J60" s="65"/>
      <c r="K60" s="65"/>
      <c r="L60" s="65"/>
      <c r="M60" s="65"/>
      <c r="N60" s="65"/>
      <c r="O60" s="65"/>
      <c r="P60" s="65"/>
      <c r="Q60" s="65"/>
      <c r="R60" s="65"/>
      <c r="S60" s="75" t="e">
        <f>G60*VLOOKUP($B60,DM_HHDV!$B$5:$H$1050,5,0)</f>
        <v>#N/A</v>
      </c>
      <c r="T60" s="75" t="e">
        <f>G60*VLOOKUP($B60,DM_HHDV!$B$5:$H$1050,6,0)</f>
        <v>#N/A</v>
      </c>
      <c r="U60" s="75" t="e">
        <f>G60*VLOOKUP($B60,DM_HHDV!$B$5:$H$1050,7,0)</f>
        <v>#N/A</v>
      </c>
      <c r="V60" s="75" t="e">
        <f>H60*VLOOKUP($B60,DM_HHDV!$B$5:$H$1050,5,0)</f>
        <v>#N/A</v>
      </c>
      <c r="W60" s="75" t="e">
        <f>H60*VLOOKUP($B60,DM_HHDV!$B$5:$H$1050,6,0)</f>
        <v>#N/A</v>
      </c>
      <c r="X60" s="75" t="e">
        <f>H60*VLOOKUP($B60,DM_HHDV!$B$5:$H$1050,7,0)</f>
        <v>#N/A</v>
      </c>
      <c r="Y60" s="75" t="e">
        <f>I60*VLOOKUP($B60,DM_HHDV!$B$5:$H$1050,5,0)</f>
        <v>#N/A</v>
      </c>
      <c r="Z60" s="75" t="e">
        <f>I60*VLOOKUP($B60,DM_HHDV!$B$5:$H$1050,6,0)</f>
        <v>#N/A</v>
      </c>
      <c r="AA60" s="75" t="e">
        <f>I60*VLOOKUP($B60,DM_HHDV!$B$5:$H$1050,7,0)</f>
        <v>#N/A</v>
      </c>
      <c r="AB60" s="75" t="e">
        <f>J60*VLOOKUP($B60,DM_HHDV!$B$5:$H$1050,5,0)</f>
        <v>#N/A</v>
      </c>
      <c r="AC60" s="75" t="e">
        <f>J60*VLOOKUP($B60,DM_HHDV!$B$5:$H$1050,6,0)</f>
        <v>#N/A</v>
      </c>
      <c r="AD60" s="75" t="e">
        <f>J60*VLOOKUP($B60,DM_HHDV!$B$5:$H$1050,7,0)</f>
        <v>#N/A</v>
      </c>
      <c r="AE60" s="75" t="e">
        <f>K60*VLOOKUP($B60,DM_HHDV!$B$5:$H$1050,5,0)</f>
        <v>#N/A</v>
      </c>
      <c r="AF60" s="75" t="e">
        <f>K60*VLOOKUP($B60,DM_HHDV!$B$5:$H$1050,6,0)</f>
        <v>#N/A</v>
      </c>
      <c r="AG60" s="75" t="e">
        <f>K60*VLOOKUP($B60,DM_HHDV!$B$5:$H$1050,7,0)</f>
        <v>#N/A</v>
      </c>
      <c r="AH60" s="75" t="e">
        <f>L60*VLOOKUP($B60,DM_HHDV!$B$5:$H$1050,5,0)</f>
        <v>#N/A</v>
      </c>
      <c r="AI60" s="75" t="e">
        <f>L60*VLOOKUP($B60,DM_HHDV!$B$5:$H$1050,6,0)</f>
        <v>#N/A</v>
      </c>
      <c r="AJ60" s="75" t="e">
        <f>L60*VLOOKUP($B60,DM_HHDV!$B$5:$H$1050,7,0)</f>
        <v>#N/A</v>
      </c>
      <c r="AK60" s="75" t="e">
        <f>M60*VLOOKUP($B60,DM_HHDV!$B$5:$H$1050,5,0)</f>
        <v>#N/A</v>
      </c>
      <c r="AL60" s="75" t="e">
        <f>M60*VLOOKUP($B60,DM_HHDV!$B$5:$H$1050,6,0)</f>
        <v>#N/A</v>
      </c>
      <c r="AM60" s="75" t="e">
        <f>M60*VLOOKUP($B60,DM_HHDV!$B$5:$H$1050,7,0)</f>
        <v>#N/A</v>
      </c>
      <c r="AN60" s="75" t="e">
        <f>N60*VLOOKUP($B60,DM_HHDV!$B$5:$H$1050,5,0)</f>
        <v>#N/A</v>
      </c>
      <c r="AO60" s="75" t="e">
        <f>N60*VLOOKUP($B60,DM_HHDV!$B$5:$H$1050,6,0)</f>
        <v>#N/A</v>
      </c>
      <c r="AP60" s="75" t="e">
        <f>N60*VLOOKUP($B60,DM_HHDV!$B$5:$H$1050,7,0)</f>
        <v>#N/A</v>
      </c>
      <c r="AQ60" s="75" t="e">
        <f>O60*VLOOKUP($B60,DM_HHDV!$B$5:$H$1050,5,0)</f>
        <v>#N/A</v>
      </c>
      <c r="AR60" s="75" t="e">
        <f>O60*VLOOKUP($B60,DM_HHDV!$B$5:$H$1050,6,0)</f>
        <v>#N/A</v>
      </c>
      <c r="AS60" s="75" t="e">
        <f>O60*VLOOKUP($B60,DM_HHDV!$B$5:$H$1050,7,0)</f>
        <v>#N/A</v>
      </c>
      <c r="AT60" s="75" t="e">
        <f>P60*VLOOKUP($B60,DM_HHDV!$B$5:$H$1050,5,0)</f>
        <v>#N/A</v>
      </c>
      <c r="AU60" s="75" t="e">
        <f>P60*VLOOKUP($B60,DM_HHDV!$B$5:$H$1050,6,0)</f>
        <v>#N/A</v>
      </c>
      <c r="AV60" s="75" t="e">
        <f>P60*VLOOKUP($B60,DM_HHDV!$B$5:$H$1050,7,0)</f>
        <v>#N/A</v>
      </c>
      <c r="AW60" s="75" t="e">
        <f>Q60*VLOOKUP($B60,DM_HHDV!$B$5:$H$1050,5,0)</f>
        <v>#N/A</v>
      </c>
      <c r="AX60" s="75" t="e">
        <f>Q60*VLOOKUP($B60,DM_HHDV!$B$5:$H$1050,6,0)</f>
        <v>#N/A</v>
      </c>
      <c r="AY60" s="75" t="e">
        <f>Q60*VLOOKUP($B60,DM_HHDV!$B$5:$H$1050,7,0)</f>
        <v>#N/A</v>
      </c>
      <c r="AZ60" s="75" t="e">
        <f>R60*VLOOKUP($B60,DM_HHDV!$B$5:$H$1050,5,0)</f>
        <v>#N/A</v>
      </c>
      <c r="BA60" s="75" t="e">
        <f>R60*VLOOKUP($B60,DM_HHDV!$B$5:$H$1050,6,0)</f>
        <v>#N/A</v>
      </c>
      <c r="BB60" s="75" t="e">
        <f>R60*VLOOKUP($B60,DM_HHDV!$B$5:$H$1050,7,0)</f>
        <v>#N/A</v>
      </c>
      <c r="BC60" s="75" t="e">
        <f>G60*VLOOKUP($B60,DM_HHDV!$B$5:$K$1050,8,0)</f>
        <v>#N/A</v>
      </c>
      <c r="BD60" s="75" t="e">
        <f>G60*VLOOKUP($B60,DM_HHDV!$B$5:$K$1050,9,0)</f>
        <v>#N/A</v>
      </c>
      <c r="BE60" s="75" t="e">
        <f>G60*VLOOKUP($B60,DM_HHDV!$B$5:$K$1050,10,0)</f>
        <v>#N/A</v>
      </c>
      <c r="BF60" s="75" t="e">
        <f>H60*VLOOKUP($B60,DM_HHDV!$B$5:$K$1050,8,0)</f>
        <v>#N/A</v>
      </c>
      <c r="BG60" s="75" t="e">
        <f>H60*VLOOKUP($B60,DM_HHDV!$B$5:$K$1050,9,0)</f>
        <v>#N/A</v>
      </c>
      <c r="BH60" s="75" t="e">
        <f>H60*VLOOKUP($B60,DM_HHDV!$B$5:$K$1050,10,0)</f>
        <v>#N/A</v>
      </c>
      <c r="BI60" s="75" t="e">
        <f>I60*VLOOKUP($B60,DM_HHDV!$B$5:$K$1050,8,0)</f>
        <v>#N/A</v>
      </c>
      <c r="BJ60" s="75" t="e">
        <f>I60*VLOOKUP($B60,DM_HHDV!$B$5:$K$1050,9,0)</f>
        <v>#N/A</v>
      </c>
      <c r="BK60" s="75" t="e">
        <f>I60*VLOOKUP($B60,DM_HHDV!$B$5:$K$1050,10,0)</f>
        <v>#N/A</v>
      </c>
      <c r="BL60" s="75" t="e">
        <f>J60*VLOOKUP($B60,DM_HHDV!$B$5:$K$1050,8,0)</f>
        <v>#N/A</v>
      </c>
      <c r="BM60" s="75" t="e">
        <f>J60*VLOOKUP($B60,DM_HHDV!$B$5:$K$1050,9,0)</f>
        <v>#N/A</v>
      </c>
      <c r="BN60" s="75" t="e">
        <f>J60*VLOOKUP($B60,DM_HHDV!$B$5:$K$1050,10,0)</f>
        <v>#N/A</v>
      </c>
      <c r="BO60" s="75" t="e">
        <f>K60*VLOOKUP($B60,DM_HHDV!$B$5:$K$1050,8,0)</f>
        <v>#N/A</v>
      </c>
      <c r="BP60" s="75" t="e">
        <f>K60*VLOOKUP($B60,DM_HHDV!$B$5:$K$1050,9,0)</f>
        <v>#N/A</v>
      </c>
      <c r="BQ60" s="75" t="e">
        <f>K60*VLOOKUP($B60,DM_HHDV!$B$5:$K$1050,10,0)</f>
        <v>#N/A</v>
      </c>
      <c r="BR60" s="75" t="e">
        <f>L60*VLOOKUP($B60,DM_HHDV!$B$5:$K$1050,8,0)</f>
        <v>#N/A</v>
      </c>
      <c r="BS60" s="75" t="e">
        <f>L60*VLOOKUP($B60,DM_HHDV!$B$5:$K$1050,9,0)</f>
        <v>#N/A</v>
      </c>
      <c r="BT60" s="75" t="e">
        <f>L60*VLOOKUP($B60,DM_HHDV!$B$5:$K$1050,10,0)</f>
        <v>#N/A</v>
      </c>
      <c r="BU60" s="75" t="e">
        <f>M60*VLOOKUP($B60,DM_HHDV!$B$5:$K$1050,8,0)</f>
        <v>#N/A</v>
      </c>
      <c r="BV60" s="75" t="e">
        <f>M60*VLOOKUP($B60,DM_HHDV!$B$5:$K$1050,9,0)</f>
        <v>#N/A</v>
      </c>
      <c r="BW60" s="75" t="e">
        <f>M60*VLOOKUP($B60,DM_HHDV!$B$5:$K$1050,10,0)</f>
        <v>#N/A</v>
      </c>
      <c r="BX60" s="75" t="e">
        <f>N60*VLOOKUP($B60,DM_HHDV!$B$5:$K$1050,8,0)</f>
        <v>#N/A</v>
      </c>
      <c r="BY60" s="75" t="e">
        <f>N60*VLOOKUP($B60,DM_HHDV!$B$5:$K$1050,9,0)</f>
        <v>#N/A</v>
      </c>
      <c r="BZ60" s="75" t="e">
        <f>N60*VLOOKUP($B60,DM_HHDV!$B$5:$K$1050,10,0)</f>
        <v>#N/A</v>
      </c>
      <c r="CA60" s="75" t="e">
        <f>O60*VLOOKUP($B60,DM_HHDV!$B$5:$K$1050,8,0)</f>
        <v>#N/A</v>
      </c>
      <c r="CB60" s="75" t="e">
        <f>O60*VLOOKUP($B60,DM_HHDV!$B$5:$K$1050,9,0)</f>
        <v>#N/A</v>
      </c>
      <c r="CC60" s="75" t="e">
        <f>O60*VLOOKUP($B60,DM_HHDV!$B$5:$K$1050,10,0)</f>
        <v>#N/A</v>
      </c>
      <c r="CD60" s="75" t="e">
        <f>P60*VLOOKUP($B60,DM_HHDV!$B$5:$K$1050,8,0)</f>
        <v>#N/A</v>
      </c>
      <c r="CE60" s="75" t="e">
        <f>P60*VLOOKUP($B60,DM_HHDV!$B$5:$K$1050,9,0)</f>
        <v>#N/A</v>
      </c>
      <c r="CF60" s="75" t="e">
        <f>P60*VLOOKUP($B60,DM_HHDV!$B$5:$K$1050,10,0)</f>
        <v>#N/A</v>
      </c>
      <c r="CG60" s="75" t="e">
        <f>Q60*VLOOKUP($B60,DM_HHDV!$B$5:$K$1050,8,0)</f>
        <v>#N/A</v>
      </c>
      <c r="CH60" s="75" t="e">
        <f>Q60*VLOOKUP($B60,DM_HHDV!$B$5:$K$1050,9,0)</f>
        <v>#N/A</v>
      </c>
      <c r="CI60" s="75" t="e">
        <f>Q60*VLOOKUP($B60,DM_HHDV!$B$5:$K$1050,10,0)</f>
        <v>#N/A</v>
      </c>
      <c r="CJ60" s="75" t="e">
        <f>R60*VLOOKUP($B60,DM_HHDV!$B$5:$K$1050,8,0)</f>
        <v>#N/A</v>
      </c>
      <c r="CK60" s="75" t="e">
        <f>R60*VLOOKUP($B60,DM_HHDV!$B$5:$K$1050,9,0)</f>
        <v>#N/A</v>
      </c>
      <c r="CL60" s="75" t="e">
        <f>R60*VLOOKUP($B60,DM_HHDV!$B$5:$K$1050,10,0)</f>
        <v>#N/A</v>
      </c>
    </row>
    <row r="61" spans="1:90">
      <c r="A61" s="21">
        <f>DM_HHDV!A60</f>
        <v>0</v>
      </c>
      <c r="B61" s="22"/>
      <c r="C61" s="22"/>
      <c r="D61" s="62">
        <f>IFERROR(VLOOKUP(B61,DM_HHDV!$B$5:$E$1050,3,0),0)</f>
        <v>0</v>
      </c>
      <c r="E61" s="67">
        <f>IFERROR(VLOOKUP(B61,DM_HHDV!$B$5:$E$1050,4,0),0)</f>
        <v>0</v>
      </c>
      <c r="F61" s="74">
        <f t="shared" si="0"/>
        <v>0</v>
      </c>
      <c r="G61" s="23"/>
      <c r="H61" s="65"/>
      <c r="I61" s="65"/>
      <c r="J61" s="65"/>
      <c r="K61" s="65"/>
      <c r="L61" s="65"/>
      <c r="M61" s="65"/>
      <c r="N61" s="65"/>
      <c r="O61" s="65"/>
      <c r="P61" s="65"/>
      <c r="Q61" s="65"/>
      <c r="R61" s="65"/>
      <c r="S61" s="75" t="e">
        <f>G61*VLOOKUP($B61,DM_HHDV!$B$5:$H$1050,5,0)</f>
        <v>#N/A</v>
      </c>
      <c r="T61" s="75" t="e">
        <f>G61*VLOOKUP($B61,DM_HHDV!$B$5:$H$1050,6,0)</f>
        <v>#N/A</v>
      </c>
      <c r="U61" s="75" t="e">
        <f>G61*VLOOKUP($B61,DM_HHDV!$B$5:$H$1050,7,0)</f>
        <v>#N/A</v>
      </c>
      <c r="V61" s="75" t="e">
        <f>H61*VLOOKUP($B61,DM_HHDV!$B$5:$H$1050,5,0)</f>
        <v>#N/A</v>
      </c>
      <c r="W61" s="75" t="e">
        <f>H61*VLOOKUP($B61,DM_HHDV!$B$5:$H$1050,6,0)</f>
        <v>#N/A</v>
      </c>
      <c r="X61" s="75" t="e">
        <f>H61*VLOOKUP($B61,DM_HHDV!$B$5:$H$1050,7,0)</f>
        <v>#N/A</v>
      </c>
      <c r="Y61" s="75" t="e">
        <f>I61*VLOOKUP($B61,DM_HHDV!$B$5:$H$1050,5,0)</f>
        <v>#N/A</v>
      </c>
      <c r="Z61" s="75" t="e">
        <f>I61*VLOOKUP($B61,DM_HHDV!$B$5:$H$1050,6,0)</f>
        <v>#N/A</v>
      </c>
      <c r="AA61" s="75" t="e">
        <f>I61*VLOOKUP($B61,DM_HHDV!$B$5:$H$1050,7,0)</f>
        <v>#N/A</v>
      </c>
      <c r="AB61" s="75" t="e">
        <f>J61*VLOOKUP($B61,DM_HHDV!$B$5:$H$1050,5,0)</f>
        <v>#N/A</v>
      </c>
      <c r="AC61" s="75" t="e">
        <f>J61*VLOOKUP($B61,DM_HHDV!$B$5:$H$1050,6,0)</f>
        <v>#N/A</v>
      </c>
      <c r="AD61" s="75" t="e">
        <f>J61*VLOOKUP($B61,DM_HHDV!$B$5:$H$1050,7,0)</f>
        <v>#N/A</v>
      </c>
      <c r="AE61" s="75" t="e">
        <f>K61*VLOOKUP($B61,DM_HHDV!$B$5:$H$1050,5,0)</f>
        <v>#N/A</v>
      </c>
      <c r="AF61" s="75" t="e">
        <f>K61*VLOOKUP($B61,DM_HHDV!$B$5:$H$1050,6,0)</f>
        <v>#N/A</v>
      </c>
      <c r="AG61" s="75" t="e">
        <f>K61*VLOOKUP($B61,DM_HHDV!$B$5:$H$1050,7,0)</f>
        <v>#N/A</v>
      </c>
      <c r="AH61" s="75" t="e">
        <f>L61*VLOOKUP($B61,DM_HHDV!$B$5:$H$1050,5,0)</f>
        <v>#N/A</v>
      </c>
      <c r="AI61" s="75" t="e">
        <f>L61*VLOOKUP($B61,DM_HHDV!$B$5:$H$1050,6,0)</f>
        <v>#N/A</v>
      </c>
      <c r="AJ61" s="75" t="e">
        <f>L61*VLOOKUP($B61,DM_HHDV!$B$5:$H$1050,7,0)</f>
        <v>#N/A</v>
      </c>
      <c r="AK61" s="75" t="e">
        <f>M61*VLOOKUP($B61,DM_HHDV!$B$5:$H$1050,5,0)</f>
        <v>#N/A</v>
      </c>
      <c r="AL61" s="75" t="e">
        <f>M61*VLOOKUP($B61,DM_HHDV!$B$5:$H$1050,6,0)</f>
        <v>#N/A</v>
      </c>
      <c r="AM61" s="75" t="e">
        <f>M61*VLOOKUP($B61,DM_HHDV!$B$5:$H$1050,7,0)</f>
        <v>#N/A</v>
      </c>
      <c r="AN61" s="75" t="e">
        <f>N61*VLOOKUP($B61,DM_HHDV!$B$5:$H$1050,5,0)</f>
        <v>#N/A</v>
      </c>
      <c r="AO61" s="75" t="e">
        <f>N61*VLOOKUP($B61,DM_HHDV!$B$5:$H$1050,6,0)</f>
        <v>#N/A</v>
      </c>
      <c r="AP61" s="75" t="e">
        <f>N61*VLOOKUP($B61,DM_HHDV!$B$5:$H$1050,7,0)</f>
        <v>#N/A</v>
      </c>
      <c r="AQ61" s="75" t="e">
        <f>O61*VLOOKUP($B61,DM_HHDV!$B$5:$H$1050,5,0)</f>
        <v>#N/A</v>
      </c>
      <c r="AR61" s="75" t="e">
        <f>O61*VLOOKUP($B61,DM_HHDV!$B$5:$H$1050,6,0)</f>
        <v>#N/A</v>
      </c>
      <c r="AS61" s="75" t="e">
        <f>O61*VLOOKUP($B61,DM_HHDV!$B$5:$H$1050,7,0)</f>
        <v>#N/A</v>
      </c>
      <c r="AT61" s="75" t="e">
        <f>P61*VLOOKUP($B61,DM_HHDV!$B$5:$H$1050,5,0)</f>
        <v>#N/A</v>
      </c>
      <c r="AU61" s="75" t="e">
        <f>P61*VLOOKUP($B61,DM_HHDV!$B$5:$H$1050,6,0)</f>
        <v>#N/A</v>
      </c>
      <c r="AV61" s="75" t="e">
        <f>P61*VLOOKUP($B61,DM_HHDV!$B$5:$H$1050,7,0)</f>
        <v>#N/A</v>
      </c>
      <c r="AW61" s="75" t="e">
        <f>Q61*VLOOKUP($B61,DM_HHDV!$B$5:$H$1050,5,0)</f>
        <v>#N/A</v>
      </c>
      <c r="AX61" s="75" t="e">
        <f>Q61*VLOOKUP($B61,DM_HHDV!$B$5:$H$1050,6,0)</f>
        <v>#N/A</v>
      </c>
      <c r="AY61" s="75" t="e">
        <f>Q61*VLOOKUP($B61,DM_HHDV!$B$5:$H$1050,7,0)</f>
        <v>#N/A</v>
      </c>
      <c r="AZ61" s="75" t="e">
        <f>R61*VLOOKUP($B61,DM_HHDV!$B$5:$H$1050,5,0)</f>
        <v>#N/A</v>
      </c>
      <c r="BA61" s="75" t="e">
        <f>R61*VLOOKUP($B61,DM_HHDV!$B$5:$H$1050,6,0)</f>
        <v>#N/A</v>
      </c>
      <c r="BB61" s="75" t="e">
        <f>R61*VLOOKUP($B61,DM_HHDV!$B$5:$H$1050,7,0)</f>
        <v>#N/A</v>
      </c>
      <c r="BC61" s="75" t="e">
        <f>G61*VLOOKUP($B61,DM_HHDV!$B$5:$K$1050,8,0)</f>
        <v>#N/A</v>
      </c>
      <c r="BD61" s="75" t="e">
        <f>G61*VLOOKUP($B61,DM_HHDV!$B$5:$K$1050,9,0)</f>
        <v>#N/A</v>
      </c>
      <c r="BE61" s="75" t="e">
        <f>G61*VLOOKUP($B61,DM_HHDV!$B$5:$K$1050,10,0)</f>
        <v>#N/A</v>
      </c>
      <c r="BF61" s="75" t="e">
        <f>H61*VLOOKUP($B61,DM_HHDV!$B$5:$K$1050,8,0)</f>
        <v>#N/A</v>
      </c>
      <c r="BG61" s="75" t="e">
        <f>H61*VLOOKUP($B61,DM_HHDV!$B$5:$K$1050,9,0)</f>
        <v>#N/A</v>
      </c>
      <c r="BH61" s="75" t="e">
        <f>H61*VLOOKUP($B61,DM_HHDV!$B$5:$K$1050,10,0)</f>
        <v>#N/A</v>
      </c>
      <c r="BI61" s="75" t="e">
        <f>I61*VLOOKUP($B61,DM_HHDV!$B$5:$K$1050,8,0)</f>
        <v>#N/A</v>
      </c>
      <c r="BJ61" s="75" t="e">
        <f>I61*VLOOKUP($B61,DM_HHDV!$B$5:$K$1050,9,0)</f>
        <v>#N/A</v>
      </c>
      <c r="BK61" s="75" t="e">
        <f>I61*VLOOKUP($B61,DM_HHDV!$B$5:$K$1050,10,0)</f>
        <v>#N/A</v>
      </c>
      <c r="BL61" s="75" t="e">
        <f>J61*VLOOKUP($B61,DM_HHDV!$B$5:$K$1050,8,0)</f>
        <v>#N/A</v>
      </c>
      <c r="BM61" s="75" t="e">
        <f>J61*VLOOKUP($B61,DM_HHDV!$B$5:$K$1050,9,0)</f>
        <v>#N/A</v>
      </c>
      <c r="BN61" s="75" t="e">
        <f>J61*VLOOKUP($B61,DM_HHDV!$B$5:$K$1050,10,0)</f>
        <v>#N/A</v>
      </c>
      <c r="BO61" s="75" t="e">
        <f>K61*VLOOKUP($B61,DM_HHDV!$B$5:$K$1050,8,0)</f>
        <v>#N/A</v>
      </c>
      <c r="BP61" s="75" t="e">
        <f>K61*VLOOKUP($B61,DM_HHDV!$B$5:$K$1050,9,0)</f>
        <v>#N/A</v>
      </c>
      <c r="BQ61" s="75" t="e">
        <f>K61*VLOOKUP($B61,DM_HHDV!$B$5:$K$1050,10,0)</f>
        <v>#N/A</v>
      </c>
      <c r="BR61" s="75" t="e">
        <f>L61*VLOOKUP($B61,DM_HHDV!$B$5:$K$1050,8,0)</f>
        <v>#N/A</v>
      </c>
      <c r="BS61" s="75" t="e">
        <f>L61*VLOOKUP($B61,DM_HHDV!$B$5:$K$1050,9,0)</f>
        <v>#N/A</v>
      </c>
      <c r="BT61" s="75" t="e">
        <f>L61*VLOOKUP($B61,DM_HHDV!$B$5:$K$1050,10,0)</f>
        <v>#N/A</v>
      </c>
      <c r="BU61" s="75" t="e">
        <f>M61*VLOOKUP($B61,DM_HHDV!$B$5:$K$1050,8,0)</f>
        <v>#N/A</v>
      </c>
      <c r="BV61" s="75" t="e">
        <f>M61*VLOOKUP($B61,DM_HHDV!$B$5:$K$1050,9,0)</f>
        <v>#N/A</v>
      </c>
      <c r="BW61" s="75" t="e">
        <f>M61*VLOOKUP($B61,DM_HHDV!$B$5:$K$1050,10,0)</f>
        <v>#N/A</v>
      </c>
      <c r="BX61" s="75" t="e">
        <f>N61*VLOOKUP($B61,DM_HHDV!$B$5:$K$1050,8,0)</f>
        <v>#N/A</v>
      </c>
      <c r="BY61" s="75" t="e">
        <f>N61*VLOOKUP($B61,DM_HHDV!$B$5:$K$1050,9,0)</f>
        <v>#N/A</v>
      </c>
      <c r="BZ61" s="75" t="e">
        <f>N61*VLOOKUP($B61,DM_HHDV!$B$5:$K$1050,10,0)</f>
        <v>#N/A</v>
      </c>
      <c r="CA61" s="75" t="e">
        <f>O61*VLOOKUP($B61,DM_HHDV!$B$5:$K$1050,8,0)</f>
        <v>#N/A</v>
      </c>
      <c r="CB61" s="75" t="e">
        <f>O61*VLOOKUP($B61,DM_HHDV!$B$5:$K$1050,9,0)</f>
        <v>#N/A</v>
      </c>
      <c r="CC61" s="75" t="e">
        <f>O61*VLOOKUP($B61,DM_HHDV!$B$5:$K$1050,10,0)</f>
        <v>#N/A</v>
      </c>
      <c r="CD61" s="75" t="e">
        <f>P61*VLOOKUP($B61,DM_HHDV!$B$5:$K$1050,8,0)</f>
        <v>#N/A</v>
      </c>
      <c r="CE61" s="75" t="e">
        <f>P61*VLOOKUP($B61,DM_HHDV!$B$5:$K$1050,9,0)</f>
        <v>#N/A</v>
      </c>
      <c r="CF61" s="75" t="e">
        <f>P61*VLOOKUP($B61,DM_HHDV!$B$5:$K$1050,10,0)</f>
        <v>#N/A</v>
      </c>
      <c r="CG61" s="75" t="e">
        <f>Q61*VLOOKUP($B61,DM_HHDV!$B$5:$K$1050,8,0)</f>
        <v>#N/A</v>
      </c>
      <c r="CH61" s="75" t="e">
        <f>Q61*VLOOKUP($B61,DM_HHDV!$B$5:$K$1050,9,0)</f>
        <v>#N/A</v>
      </c>
      <c r="CI61" s="75" t="e">
        <f>Q61*VLOOKUP($B61,DM_HHDV!$B$5:$K$1050,10,0)</f>
        <v>#N/A</v>
      </c>
      <c r="CJ61" s="75" t="e">
        <f>R61*VLOOKUP($B61,DM_HHDV!$B$5:$K$1050,8,0)</f>
        <v>#N/A</v>
      </c>
      <c r="CK61" s="75" t="e">
        <f>R61*VLOOKUP($B61,DM_HHDV!$B$5:$K$1050,9,0)</f>
        <v>#N/A</v>
      </c>
      <c r="CL61" s="75" t="e">
        <f>R61*VLOOKUP($B61,DM_HHDV!$B$5:$K$1050,10,0)</f>
        <v>#N/A</v>
      </c>
    </row>
    <row r="62" spans="1:90">
      <c r="A62" s="21">
        <f>DM_HHDV!A61</f>
        <v>0</v>
      </c>
      <c r="B62" s="22"/>
      <c r="C62" s="22"/>
      <c r="D62" s="62">
        <f>IFERROR(VLOOKUP(B62,DM_HHDV!$B$5:$E$1050,3,0),0)</f>
        <v>0</v>
      </c>
      <c r="E62" s="67">
        <f>IFERROR(VLOOKUP(B62,DM_HHDV!$B$5:$E$1050,4,0),0)</f>
        <v>0</v>
      </c>
      <c r="F62" s="74">
        <f t="shared" si="0"/>
        <v>0</v>
      </c>
      <c r="G62" s="23"/>
      <c r="H62" s="65"/>
      <c r="I62" s="65"/>
      <c r="J62" s="65"/>
      <c r="K62" s="65"/>
      <c r="L62" s="65"/>
      <c r="M62" s="65"/>
      <c r="N62" s="65"/>
      <c r="O62" s="65"/>
      <c r="P62" s="65"/>
      <c r="Q62" s="65"/>
      <c r="R62" s="65"/>
      <c r="S62" s="75" t="e">
        <f>G62*VLOOKUP($B62,DM_HHDV!$B$5:$H$1050,5,0)</f>
        <v>#N/A</v>
      </c>
      <c r="T62" s="75" t="e">
        <f>G62*VLOOKUP($B62,DM_HHDV!$B$5:$H$1050,6,0)</f>
        <v>#N/A</v>
      </c>
      <c r="U62" s="75" t="e">
        <f>G62*VLOOKUP($B62,DM_HHDV!$B$5:$H$1050,7,0)</f>
        <v>#N/A</v>
      </c>
      <c r="V62" s="75" t="e">
        <f>H62*VLOOKUP($B62,DM_HHDV!$B$5:$H$1050,5,0)</f>
        <v>#N/A</v>
      </c>
      <c r="W62" s="75" t="e">
        <f>H62*VLOOKUP($B62,DM_HHDV!$B$5:$H$1050,6,0)</f>
        <v>#N/A</v>
      </c>
      <c r="X62" s="75" t="e">
        <f>H62*VLOOKUP($B62,DM_HHDV!$B$5:$H$1050,7,0)</f>
        <v>#N/A</v>
      </c>
      <c r="Y62" s="75" t="e">
        <f>I62*VLOOKUP($B62,DM_HHDV!$B$5:$H$1050,5,0)</f>
        <v>#N/A</v>
      </c>
      <c r="Z62" s="75" t="e">
        <f>I62*VLOOKUP($B62,DM_HHDV!$B$5:$H$1050,6,0)</f>
        <v>#N/A</v>
      </c>
      <c r="AA62" s="75" t="e">
        <f>I62*VLOOKUP($B62,DM_HHDV!$B$5:$H$1050,7,0)</f>
        <v>#N/A</v>
      </c>
      <c r="AB62" s="75" t="e">
        <f>J62*VLOOKUP($B62,DM_HHDV!$B$5:$H$1050,5,0)</f>
        <v>#N/A</v>
      </c>
      <c r="AC62" s="75" t="e">
        <f>J62*VLOOKUP($B62,DM_HHDV!$B$5:$H$1050,6,0)</f>
        <v>#N/A</v>
      </c>
      <c r="AD62" s="75" t="e">
        <f>J62*VLOOKUP($B62,DM_HHDV!$B$5:$H$1050,7,0)</f>
        <v>#N/A</v>
      </c>
      <c r="AE62" s="75" t="e">
        <f>K62*VLOOKUP($B62,DM_HHDV!$B$5:$H$1050,5,0)</f>
        <v>#N/A</v>
      </c>
      <c r="AF62" s="75" t="e">
        <f>K62*VLOOKUP($B62,DM_HHDV!$B$5:$H$1050,6,0)</f>
        <v>#N/A</v>
      </c>
      <c r="AG62" s="75" t="e">
        <f>K62*VLOOKUP($B62,DM_HHDV!$B$5:$H$1050,7,0)</f>
        <v>#N/A</v>
      </c>
      <c r="AH62" s="75" t="e">
        <f>L62*VLOOKUP($B62,DM_HHDV!$B$5:$H$1050,5,0)</f>
        <v>#N/A</v>
      </c>
      <c r="AI62" s="75" t="e">
        <f>L62*VLOOKUP($B62,DM_HHDV!$B$5:$H$1050,6,0)</f>
        <v>#N/A</v>
      </c>
      <c r="AJ62" s="75" t="e">
        <f>L62*VLOOKUP($B62,DM_HHDV!$B$5:$H$1050,7,0)</f>
        <v>#N/A</v>
      </c>
      <c r="AK62" s="75" t="e">
        <f>M62*VLOOKUP($B62,DM_HHDV!$B$5:$H$1050,5,0)</f>
        <v>#N/A</v>
      </c>
      <c r="AL62" s="75" t="e">
        <f>M62*VLOOKUP($B62,DM_HHDV!$B$5:$H$1050,6,0)</f>
        <v>#N/A</v>
      </c>
      <c r="AM62" s="75" t="e">
        <f>M62*VLOOKUP($B62,DM_HHDV!$B$5:$H$1050,7,0)</f>
        <v>#N/A</v>
      </c>
      <c r="AN62" s="75" t="e">
        <f>N62*VLOOKUP($B62,DM_HHDV!$B$5:$H$1050,5,0)</f>
        <v>#N/A</v>
      </c>
      <c r="AO62" s="75" t="e">
        <f>N62*VLOOKUP($B62,DM_HHDV!$B$5:$H$1050,6,0)</f>
        <v>#N/A</v>
      </c>
      <c r="AP62" s="75" t="e">
        <f>N62*VLOOKUP($B62,DM_HHDV!$B$5:$H$1050,7,0)</f>
        <v>#N/A</v>
      </c>
      <c r="AQ62" s="75" t="e">
        <f>O62*VLOOKUP($B62,DM_HHDV!$B$5:$H$1050,5,0)</f>
        <v>#N/A</v>
      </c>
      <c r="AR62" s="75" t="e">
        <f>O62*VLOOKUP($B62,DM_HHDV!$B$5:$H$1050,6,0)</f>
        <v>#N/A</v>
      </c>
      <c r="AS62" s="75" t="e">
        <f>O62*VLOOKUP($B62,DM_HHDV!$B$5:$H$1050,7,0)</f>
        <v>#N/A</v>
      </c>
      <c r="AT62" s="75" t="e">
        <f>P62*VLOOKUP($B62,DM_HHDV!$B$5:$H$1050,5,0)</f>
        <v>#N/A</v>
      </c>
      <c r="AU62" s="75" t="e">
        <f>P62*VLOOKUP($B62,DM_HHDV!$B$5:$H$1050,6,0)</f>
        <v>#N/A</v>
      </c>
      <c r="AV62" s="75" t="e">
        <f>P62*VLOOKUP($B62,DM_HHDV!$B$5:$H$1050,7,0)</f>
        <v>#N/A</v>
      </c>
      <c r="AW62" s="75" t="e">
        <f>Q62*VLOOKUP($B62,DM_HHDV!$B$5:$H$1050,5,0)</f>
        <v>#N/A</v>
      </c>
      <c r="AX62" s="75" t="e">
        <f>Q62*VLOOKUP($B62,DM_HHDV!$B$5:$H$1050,6,0)</f>
        <v>#N/A</v>
      </c>
      <c r="AY62" s="75" t="e">
        <f>Q62*VLOOKUP($B62,DM_HHDV!$B$5:$H$1050,7,0)</f>
        <v>#N/A</v>
      </c>
      <c r="AZ62" s="75" t="e">
        <f>R62*VLOOKUP($B62,DM_HHDV!$B$5:$H$1050,5,0)</f>
        <v>#N/A</v>
      </c>
      <c r="BA62" s="75" t="e">
        <f>R62*VLOOKUP($B62,DM_HHDV!$B$5:$H$1050,6,0)</f>
        <v>#N/A</v>
      </c>
      <c r="BB62" s="75" t="e">
        <f>R62*VLOOKUP($B62,DM_HHDV!$B$5:$H$1050,7,0)</f>
        <v>#N/A</v>
      </c>
      <c r="BC62" s="75" t="e">
        <f>G62*VLOOKUP($B62,DM_HHDV!$B$5:$K$1050,8,0)</f>
        <v>#N/A</v>
      </c>
      <c r="BD62" s="75" t="e">
        <f>G62*VLOOKUP($B62,DM_HHDV!$B$5:$K$1050,9,0)</f>
        <v>#N/A</v>
      </c>
      <c r="BE62" s="75" t="e">
        <f>G62*VLOOKUP($B62,DM_HHDV!$B$5:$K$1050,10,0)</f>
        <v>#N/A</v>
      </c>
      <c r="BF62" s="75" t="e">
        <f>H62*VLOOKUP($B62,DM_HHDV!$B$5:$K$1050,8,0)</f>
        <v>#N/A</v>
      </c>
      <c r="BG62" s="75" t="e">
        <f>H62*VLOOKUP($B62,DM_HHDV!$B$5:$K$1050,9,0)</f>
        <v>#N/A</v>
      </c>
      <c r="BH62" s="75" t="e">
        <f>H62*VLOOKUP($B62,DM_HHDV!$B$5:$K$1050,10,0)</f>
        <v>#N/A</v>
      </c>
      <c r="BI62" s="75" t="e">
        <f>I62*VLOOKUP($B62,DM_HHDV!$B$5:$K$1050,8,0)</f>
        <v>#N/A</v>
      </c>
      <c r="BJ62" s="75" t="e">
        <f>I62*VLOOKUP($B62,DM_HHDV!$B$5:$K$1050,9,0)</f>
        <v>#N/A</v>
      </c>
      <c r="BK62" s="75" t="e">
        <f>I62*VLOOKUP($B62,DM_HHDV!$B$5:$K$1050,10,0)</f>
        <v>#N/A</v>
      </c>
      <c r="BL62" s="75" t="e">
        <f>J62*VLOOKUP($B62,DM_HHDV!$B$5:$K$1050,8,0)</f>
        <v>#N/A</v>
      </c>
      <c r="BM62" s="75" t="e">
        <f>J62*VLOOKUP($B62,DM_HHDV!$B$5:$K$1050,9,0)</f>
        <v>#N/A</v>
      </c>
      <c r="BN62" s="75" t="e">
        <f>J62*VLOOKUP($B62,DM_HHDV!$B$5:$K$1050,10,0)</f>
        <v>#N/A</v>
      </c>
      <c r="BO62" s="75" t="e">
        <f>K62*VLOOKUP($B62,DM_HHDV!$B$5:$K$1050,8,0)</f>
        <v>#N/A</v>
      </c>
      <c r="BP62" s="75" t="e">
        <f>K62*VLOOKUP($B62,DM_HHDV!$B$5:$K$1050,9,0)</f>
        <v>#N/A</v>
      </c>
      <c r="BQ62" s="75" t="e">
        <f>K62*VLOOKUP($B62,DM_HHDV!$B$5:$K$1050,10,0)</f>
        <v>#N/A</v>
      </c>
      <c r="BR62" s="75" t="e">
        <f>L62*VLOOKUP($B62,DM_HHDV!$B$5:$K$1050,8,0)</f>
        <v>#N/A</v>
      </c>
      <c r="BS62" s="75" t="e">
        <f>L62*VLOOKUP($B62,DM_HHDV!$B$5:$K$1050,9,0)</f>
        <v>#N/A</v>
      </c>
      <c r="BT62" s="75" t="e">
        <f>L62*VLOOKUP($B62,DM_HHDV!$B$5:$K$1050,10,0)</f>
        <v>#N/A</v>
      </c>
      <c r="BU62" s="75" t="e">
        <f>M62*VLOOKUP($B62,DM_HHDV!$B$5:$K$1050,8,0)</f>
        <v>#N/A</v>
      </c>
      <c r="BV62" s="75" t="e">
        <f>M62*VLOOKUP($B62,DM_HHDV!$B$5:$K$1050,9,0)</f>
        <v>#N/A</v>
      </c>
      <c r="BW62" s="75" t="e">
        <f>M62*VLOOKUP($B62,DM_HHDV!$B$5:$K$1050,10,0)</f>
        <v>#N/A</v>
      </c>
      <c r="BX62" s="75" t="e">
        <f>N62*VLOOKUP($B62,DM_HHDV!$B$5:$K$1050,8,0)</f>
        <v>#N/A</v>
      </c>
      <c r="BY62" s="75" t="e">
        <f>N62*VLOOKUP($B62,DM_HHDV!$B$5:$K$1050,9,0)</f>
        <v>#N/A</v>
      </c>
      <c r="BZ62" s="75" t="e">
        <f>N62*VLOOKUP($B62,DM_HHDV!$B$5:$K$1050,10,0)</f>
        <v>#N/A</v>
      </c>
      <c r="CA62" s="75" t="e">
        <f>O62*VLOOKUP($B62,DM_HHDV!$B$5:$K$1050,8,0)</f>
        <v>#N/A</v>
      </c>
      <c r="CB62" s="75" t="e">
        <f>O62*VLOOKUP($B62,DM_HHDV!$B$5:$K$1050,9,0)</f>
        <v>#N/A</v>
      </c>
      <c r="CC62" s="75" t="e">
        <f>O62*VLOOKUP($B62,DM_HHDV!$B$5:$K$1050,10,0)</f>
        <v>#N/A</v>
      </c>
      <c r="CD62" s="75" t="e">
        <f>P62*VLOOKUP($B62,DM_HHDV!$B$5:$K$1050,8,0)</f>
        <v>#N/A</v>
      </c>
      <c r="CE62" s="75" t="e">
        <f>P62*VLOOKUP($B62,DM_HHDV!$B$5:$K$1050,9,0)</f>
        <v>#N/A</v>
      </c>
      <c r="CF62" s="75" t="e">
        <f>P62*VLOOKUP($B62,DM_HHDV!$B$5:$K$1050,10,0)</f>
        <v>#N/A</v>
      </c>
      <c r="CG62" s="75" t="e">
        <f>Q62*VLOOKUP($B62,DM_HHDV!$B$5:$K$1050,8,0)</f>
        <v>#N/A</v>
      </c>
      <c r="CH62" s="75" t="e">
        <f>Q62*VLOOKUP($B62,DM_HHDV!$B$5:$K$1050,9,0)</f>
        <v>#N/A</v>
      </c>
      <c r="CI62" s="75" t="e">
        <f>Q62*VLOOKUP($B62,DM_HHDV!$B$5:$K$1050,10,0)</f>
        <v>#N/A</v>
      </c>
      <c r="CJ62" s="75" t="e">
        <f>R62*VLOOKUP($B62,DM_HHDV!$B$5:$K$1050,8,0)</f>
        <v>#N/A</v>
      </c>
      <c r="CK62" s="75" t="e">
        <f>R62*VLOOKUP($B62,DM_HHDV!$B$5:$K$1050,9,0)</f>
        <v>#N/A</v>
      </c>
      <c r="CL62" s="75" t="e">
        <f>R62*VLOOKUP($B62,DM_HHDV!$B$5:$K$1050,10,0)</f>
        <v>#N/A</v>
      </c>
    </row>
    <row r="63" spans="1:90">
      <c r="A63" s="21">
        <f>DM_HHDV!A62</f>
        <v>0</v>
      </c>
      <c r="B63" s="22"/>
      <c r="C63" s="22"/>
      <c r="D63" s="62">
        <f>IFERROR(VLOOKUP(B63,DM_HHDV!$B$5:$E$1050,3,0),0)</f>
        <v>0</v>
      </c>
      <c r="E63" s="67">
        <f>IFERROR(VLOOKUP(B63,DM_HHDV!$B$5:$E$1050,4,0),0)</f>
        <v>0</v>
      </c>
      <c r="F63" s="74">
        <f t="shared" si="0"/>
        <v>0</v>
      </c>
      <c r="G63" s="23"/>
      <c r="H63" s="65"/>
      <c r="I63" s="65"/>
      <c r="J63" s="65"/>
      <c r="K63" s="65"/>
      <c r="L63" s="65"/>
      <c r="M63" s="65"/>
      <c r="N63" s="65"/>
      <c r="O63" s="65"/>
      <c r="P63" s="65"/>
      <c r="Q63" s="65"/>
      <c r="R63" s="65"/>
      <c r="S63" s="75" t="e">
        <f>G63*VLOOKUP($B63,DM_HHDV!$B$5:$H$1050,5,0)</f>
        <v>#N/A</v>
      </c>
      <c r="T63" s="75" t="e">
        <f>G63*VLOOKUP($B63,DM_HHDV!$B$5:$H$1050,6,0)</f>
        <v>#N/A</v>
      </c>
      <c r="U63" s="75" t="e">
        <f>G63*VLOOKUP($B63,DM_HHDV!$B$5:$H$1050,7,0)</f>
        <v>#N/A</v>
      </c>
      <c r="V63" s="75" t="e">
        <f>H63*VLOOKUP($B63,DM_HHDV!$B$5:$H$1050,5,0)</f>
        <v>#N/A</v>
      </c>
      <c r="W63" s="75" t="e">
        <f>H63*VLOOKUP($B63,DM_HHDV!$B$5:$H$1050,6,0)</f>
        <v>#N/A</v>
      </c>
      <c r="X63" s="75" t="e">
        <f>H63*VLOOKUP($B63,DM_HHDV!$B$5:$H$1050,7,0)</f>
        <v>#N/A</v>
      </c>
      <c r="Y63" s="75" t="e">
        <f>I63*VLOOKUP($B63,DM_HHDV!$B$5:$H$1050,5,0)</f>
        <v>#N/A</v>
      </c>
      <c r="Z63" s="75" t="e">
        <f>I63*VLOOKUP($B63,DM_HHDV!$B$5:$H$1050,6,0)</f>
        <v>#N/A</v>
      </c>
      <c r="AA63" s="75" t="e">
        <f>I63*VLOOKUP($B63,DM_HHDV!$B$5:$H$1050,7,0)</f>
        <v>#N/A</v>
      </c>
      <c r="AB63" s="75" t="e">
        <f>J63*VLOOKUP($B63,DM_HHDV!$B$5:$H$1050,5,0)</f>
        <v>#N/A</v>
      </c>
      <c r="AC63" s="75" t="e">
        <f>J63*VLOOKUP($B63,DM_HHDV!$B$5:$H$1050,6,0)</f>
        <v>#N/A</v>
      </c>
      <c r="AD63" s="75" t="e">
        <f>J63*VLOOKUP($B63,DM_HHDV!$B$5:$H$1050,7,0)</f>
        <v>#N/A</v>
      </c>
      <c r="AE63" s="75" t="e">
        <f>K63*VLOOKUP($B63,DM_HHDV!$B$5:$H$1050,5,0)</f>
        <v>#N/A</v>
      </c>
      <c r="AF63" s="75" t="e">
        <f>K63*VLOOKUP($B63,DM_HHDV!$B$5:$H$1050,6,0)</f>
        <v>#N/A</v>
      </c>
      <c r="AG63" s="75" t="e">
        <f>K63*VLOOKUP($B63,DM_HHDV!$B$5:$H$1050,7,0)</f>
        <v>#N/A</v>
      </c>
      <c r="AH63" s="75" t="e">
        <f>L63*VLOOKUP($B63,DM_HHDV!$B$5:$H$1050,5,0)</f>
        <v>#N/A</v>
      </c>
      <c r="AI63" s="75" t="e">
        <f>L63*VLOOKUP($B63,DM_HHDV!$B$5:$H$1050,6,0)</f>
        <v>#N/A</v>
      </c>
      <c r="AJ63" s="75" t="e">
        <f>L63*VLOOKUP($B63,DM_HHDV!$B$5:$H$1050,7,0)</f>
        <v>#N/A</v>
      </c>
      <c r="AK63" s="75" t="e">
        <f>M63*VLOOKUP($B63,DM_HHDV!$B$5:$H$1050,5,0)</f>
        <v>#N/A</v>
      </c>
      <c r="AL63" s="75" t="e">
        <f>M63*VLOOKUP($B63,DM_HHDV!$B$5:$H$1050,6,0)</f>
        <v>#N/A</v>
      </c>
      <c r="AM63" s="75" t="e">
        <f>M63*VLOOKUP($B63,DM_HHDV!$B$5:$H$1050,7,0)</f>
        <v>#N/A</v>
      </c>
      <c r="AN63" s="75" t="e">
        <f>N63*VLOOKUP($B63,DM_HHDV!$B$5:$H$1050,5,0)</f>
        <v>#N/A</v>
      </c>
      <c r="AO63" s="75" t="e">
        <f>N63*VLOOKUP($B63,DM_HHDV!$B$5:$H$1050,6,0)</f>
        <v>#N/A</v>
      </c>
      <c r="AP63" s="75" t="e">
        <f>N63*VLOOKUP($B63,DM_HHDV!$B$5:$H$1050,7,0)</f>
        <v>#N/A</v>
      </c>
      <c r="AQ63" s="75" t="e">
        <f>O63*VLOOKUP($B63,DM_HHDV!$B$5:$H$1050,5,0)</f>
        <v>#N/A</v>
      </c>
      <c r="AR63" s="75" t="e">
        <f>O63*VLOOKUP($B63,DM_HHDV!$B$5:$H$1050,6,0)</f>
        <v>#N/A</v>
      </c>
      <c r="AS63" s="75" t="e">
        <f>O63*VLOOKUP($B63,DM_HHDV!$B$5:$H$1050,7,0)</f>
        <v>#N/A</v>
      </c>
      <c r="AT63" s="75" t="e">
        <f>P63*VLOOKUP($B63,DM_HHDV!$B$5:$H$1050,5,0)</f>
        <v>#N/A</v>
      </c>
      <c r="AU63" s="75" t="e">
        <f>P63*VLOOKUP($B63,DM_HHDV!$B$5:$H$1050,6,0)</f>
        <v>#N/A</v>
      </c>
      <c r="AV63" s="75" t="e">
        <f>P63*VLOOKUP($B63,DM_HHDV!$B$5:$H$1050,7,0)</f>
        <v>#N/A</v>
      </c>
      <c r="AW63" s="75" t="e">
        <f>Q63*VLOOKUP($B63,DM_HHDV!$B$5:$H$1050,5,0)</f>
        <v>#N/A</v>
      </c>
      <c r="AX63" s="75" t="e">
        <f>Q63*VLOOKUP($B63,DM_HHDV!$B$5:$H$1050,6,0)</f>
        <v>#N/A</v>
      </c>
      <c r="AY63" s="75" t="e">
        <f>Q63*VLOOKUP($B63,DM_HHDV!$B$5:$H$1050,7,0)</f>
        <v>#N/A</v>
      </c>
      <c r="AZ63" s="75" t="e">
        <f>R63*VLOOKUP($B63,DM_HHDV!$B$5:$H$1050,5,0)</f>
        <v>#N/A</v>
      </c>
      <c r="BA63" s="75" t="e">
        <f>R63*VLOOKUP($B63,DM_HHDV!$B$5:$H$1050,6,0)</f>
        <v>#N/A</v>
      </c>
      <c r="BB63" s="75" t="e">
        <f>R63*VLOOKUP($B63,DM_HHDV!$B$5:$H$1050,7,0)</f>
        <v>#N/A</v>
      </c>
      <c r="BC63" s="75" t="e">
        <f>G63*VLOOKUP($B63,DM_HHDV!$B$5:$K$1050,8,0)</f>
        <v>#N/A</v>
      </c>
      <c r="BD63" s="75" t="e">
        <f>G63*VLOOKUP($B63,DM_HHDV!$B$5:$K$1050,9,0)</f>
        <v>#N/A</v>
      </c>
      <c r="BE63" s="75" t="e">
        <f>G63*VLOOKUP($B63,DM_HHDV!$B$5:$K$1050,10,0)</f>
        <v>#N/A</v>
      </c>
      <c r="BF63" s="75" t="e">
        <f>H63*VLOOKUP($B63,DM_HHDV!$B$5:$K$1050,8,0)</f>
        <v>#N/A</v>
      </c>
      <c r="BG63" s="75" t="e">
        <f>H63*VLOOKUP($B63,DM_HHDV!$B$5:$K$1050,9,0)</f>
        <v>#N/A</v>
      </c>
      <c r="BH63" s="75" t="e">
        <f>H63*VLOOKUP($B63,DM_HHDV!$B$5:$K$1050,10,0)</f>
        <v>#N/A</v>
      </c>
      <c r="BI63" s="75" t="e">
        <f>I63*VLOOKUP($B63,DM_HHDV!$B$5:$K$1050,8,0)</f>
        <v>#N/A</v>
      </c>
      <c r="BJ63" s="75" t="e">
        <f>I63*VLOOKUP($B63,DM_HHDV!$B$5:$K$1050,9,0)</f>
        <v>#N/A</v>
      </c>
      <c r="BK63" s="75" t="e">
        <f>I63*VLOOKUP($B63,DM_HHDV!$B$5:$K$1050,10,0)</f>
        <v>#N/A</v>
      </c>
      <c r="BL63" s="75" t="e">
        <f>J63*VLOOKUP($B63,DM_HHDV!$B$5:$K$1050,8,0)</f>
        <v>#N/A</v>
      </c>
      <c r="BM63" s="75" t="e">
        <f>J63*VLOOKUP($B63,DM_HHDV!$B$5:$K$1050,9,0)</f>
        <v>#N/A</v>
      </c>
      <c r="BN63" s="75" t="e">
        <f>J63*VLOOKUP($B63,DM_HHDV!$B$5:$K$1050,10,0)</f>
        <v>#N/A</v>
      </c>
      <c r="BO63" s="75" t="e">
        <f>K63*VLOOKUP($B63,DM_HHDV!$B$5:$K$1050,8,0)</f>
        <v>#N/A</v>
      </c>
      <c r="BP63" s="75" t="e">
        <f>K63*VLOOKUP($B63,DM_HHDV!$B$5:$K$1050,9,0)</f>
        <v>#N/A</v>
      </c>
      <c r="BQ63" s="75" t="e">
        <f>K63*VLOOKUP($B63,DM_HHDV!$B$5:$K$1050,10,0)</f>
        <v>#N/A</v>
      </c>
      <c r="BR63" s="75" t="e">
        <f>L63*VLOOKUP($B63,DM_HHDV!$B$5:$K$1050,8,0)</f>
        <v>#N/A</v>
      </c>
      <c r="BS63" s="75" t="e">
        <f>L63*VLOOKUP($B63,DM_HHDV!$B$5:$K$1050,9,0)</f>
        <v>#N/A</v>
      </c>
      <c r="BT63" s="75" t="e">
        <f>L63*VLOOKUP($B63,DM_HHDV!$B$5:$K$1050,10,0)</f>
        <v>#N/A</v>
      </c>
      <c r="BU63" s="75" t="e">
        <f>M63*VLOOKUP($B63,DM_HHDV!$B$5:$K$1050,8,0)</f>
        <v>#N/A</v>
      </c>
      <c r="BV63" s="75" t="e">
        <f>M63*VLOOKUP($B63,DM_HHDV!$B$5:$K$1050,9,0)</f>
        <v>#N/A</v>
      </c>
      <c r="BW63" s="75" t="e">
        <f>M63*VLOOKUP($B63,DM_HHDV!$B$5:$K$1050,10,0)</f>
        <v>#N/A</v>
      </c>
      <c r="BX63" s="75" t="e">
        <f>N63*VLOOKUP($B63,DM_HHDV!$B$5:$K$1050,8,0)</f>
        <v>#N/A</v>
      </c>
      <c r="BY63" s="75" t="e">
        <f>N63*VLOOKUP($B63,DM_HHDV!$B$5:$K$1050,9,0)</f>
        <v>#N/A</v>
      </c>
      <c r="BZ63" s="75" t="e">
        <f>N63*VLOOKUP($B63,DM_HHDV!$B$5:$K$1050,10,0)</f>
        <v>#N/A</v>
      </c>
      <c r="CA63" s="75" t="e">
        <f>O63*VLOOKUP($B63,DM_HHDV!$B$5:$K$1050,8,0)</f>
        <v>#N/A</v>
      </c>
      <c r="CB63" s="75" t="e">
        <f>O63*VLOOKUP($B63,DM_HHDV!$B$5:$K$1050,9,0)</f>
        <v>#N/A</v>
      </c>
      <c r="CC63" s="75" t="e">
        <f>O63*VLOOKUP($B63,DM_HHDV!$B$5:$K$1050,10,0)</f>
        <v>#N/A</v>
      </c>
      <c r="CD63" s="75" t="e">
        <f>P63*VLOOKUP($B63,DM_HHDV!$B$5:$K$1050,8,0)</f>
        <v>#N/A</v>
      </c>
      <c r="CE63" s="75" t="e">
        <f>P63*VLOOKUP($B63,DM_HHDV!$B$5:$K$1050,9,0)</f>
        <v>#N/A</v>
      </c>
      <c r="CF63" s="75" t="e">
        <f>P63*VLOOKUP($B63,DM_HHDV!$B$5:$K$1050,10,0)</f>
        <v>#N/A</v>
      </c>
      <c r="CG63" s="75" t="e">
        <f>Q63*VLOOKUP($B63,DM_HHDV!$B$5:$K$1050,8,0)</f>
        <v>#N/A</v>
      </c>
      <c r="CH63" s="75" t="e">
        <f>Q63*VLOOKUP($B63,DM_HHDV!$B$5:$K$1050,9,0)</f>
        <v>#N/A</v>
      </c>
      <c r="CI63" s="75" t="e">
        <f>Q63*VLOOKUP($B63,DM_HHDV!$B$5:$K$1050,10,0)</f>
        <v>#N/A</v>
      </c>
      <c r="CJ63" s="75" t="e">
        <f>R63*VLOOKUP($B63,DM_HHDV!$B$5:$K$1050,8,0)</f>
        <v>#N/A</v>
      </c>
      <c r="CK63" s="75" t="e">
        <f>R63*VLOOKUP($B63,DM_HHDV!$B$5:$K$1050,9,0)</f>
        <v>#N/A</v>
      </c>
      <c r="CL63" s="75" t="e">
        <f>R63*VLOOKUP($B63,DM_HHDV!$B$5:$K$1050,10,0)</f>
        <v>#N/A</v>
      </c>
    </row>
    <row r="64" spans="1:90">
      <c r="A64" s="21">
        <f>DM_HHDV!A63</f>
        <v>0</v>
      </c>
      <c r="B64" s="22"/>
      <c r="C64" s="22"/>
      <c r="D64" s="62">
        <f>IFERROR(VLOOKUP(B64,DM_HHDV!$B$5:$E$1050,3,0),0)</f>
        <v>0</v>
      </c>
      <c r="E64" s="67">
        <f>IFERROR(VLOOKUP(B64,DM_HHDV!$B$5:$E$1050,4,0),0)</f>
        <v>0</v>
      </c>
      <c r="F64" s="74">
        <f t="shared" si="0"/>
        <v>0</v>
      </c>
      <c r="G64" s="23"/>
      <c r="H64" s="65"/>
      <c r="I64" s="65"/>
      <c r="J64" s="65"/>
      <c r="K64" s="65"/>
      <c r="L64" s="65"/>
      <c r="M64" s="65"/>
      <c r="N64" s="65"/>
      <c r="O64" s="65"/>
      <c r="P64" s="65"/>
      <c r="Q64" s="65"/>
      <c r="R64" s="65"/>
      <c r="S64" s="75" t="e">
        <f>G64*VLOOKUP($B64,DM_HHDV!$B$5:$H$1050,5,0)</f>
        <v>#N/A</v>
      </c>
      <c r="T64" s="75" t="e">
        <f>G64*VLOOKUP($B64,DM_HHDV!$B$5:$H$1050,6,0)</f>
        <v>#N/A</v>
      </c>
      <c r="U64" s="75" t="e">
        <f>G64*VLOOKUP($B64,DM_HHDV!$B$5:$H$1050,7,0)</f>
        <v>#N/A</v>
      </c>
      <c r="V64" s="75" t="e">
        <f>H64*VLOOKUP($B64,DM_HHDV!$B$5:$H$1050,5,0)</f>
        <v>#N/A</v>
      </c>
      <c r="W64" s="75" t="e">
        <f>H64*VLOOKUP($B64,DM_HHDV!$B$5:$H$1050,6,0)</f>
        <v>#N/A</v>
      </c>
      <c r="X64" s="75" t="e">
        <f>H64*VLOOKUP($B64,DM_HHDV!$B$5:$H$1050,7,0)</f>
        <v>#N/A</v>
      </c>
      <c r="Y64" s="75" t="e">
        <f>I64*VLOOKUP($B64,DM_HHDV!$B$5:$H$1050,5,0)</f>
        <v>#N/A</v>
      </c>
      <c r="Z64" s="75" t="e">
        <f>I64*VLOOKUP($B64,DM_HHDV!$B$5:$H$1050,6,0)</f>
        <v>#N/A</v>
      </c>
      <c r="AA64" s="75" t="e">
        <f>I64*VLOOKUP($B64,DM_HHDV!$B$5:$H$1050,7,0)</f>
        <v>#N/A</v>
      </c>
      <c r="AB64" s="75" t="e">
        <f>J64*VLOOKUP($B64,DM_HHDV!$B$5:$H$1050,5,0)</f>
        <v>#N/A</v>
      </c>
      <c r="AC64" s="75" t="e">
        <f>J64*VLOOKUP($B64,DM_HHDV!$B$5:$H$1050,6,0)</f>
        <v>#N/A</v>
      </c>
      <c r="AD64" s="75" t="e">
        <f>J64*VLOOKUP($B64,DM_HHDV!$B$5:$H$1050,7,0)</f>
        <v>#N/A</v>
      </c>
      <c r="AE64" s="75" t="e">
        <f>K64*VLOOKUP($B64,DM_HHDV!$B$5:$H$1050,5,0)</f>
        <v>#N/A</v>
      </c>
      <c r="AF64" s="75" t="e">
        <f>K64*VLOOKUP($B64,DM_HHDV!$B$5:$H$1050,6,0)</f>
        <v>#N/A</v>
      </c>
      <c r="AG64" s="75" t="e">
        <f>K64*VLOOKUP($B64,DM_HHDV!$B$5:$H$1050,7,0)</f>
        <v>#N/A</v>
      </c>
      <c r="AH64" s="75" t="e">
        <f>L64*VLOOKUP($B64,DM_HHDV!$B$5:$H$1050,5,0)</f>
        <v>#N/A</v>
      </c>
      <c r="AI64" s="75" t="e">
        <f>L64*VLOOKUP($B64,DM_HHDV!$B$5:$H$1050,6,0)</f>
        <v>#N/A</v>
      </c>
      <c r="AJ64" s="75" t="e">
        <f>L64*VLOOKUP($B64,DM_HHDV!$B$5:$H$1050,7,0)</f>
        <v>#N/A</v>
      </c>
      <c r="AK64" s="75" t="e">
        <f>M64*VLOOKUP($B64,DM_HHDV!$B$5:$H$1050,5,0)</f>
        <v>#N/A</v>
      </c>
      <c r="AL64" s="75" t="e">
        <f>M64*VLOOKUP($B64,DM_HHDV!$B$5:$H$1050,6,0)</f>
        <v>#N/A</v>
      </c>
      <c r="AM64" s="75" t="e">
        <f>M64*VLOOKUP($B64,DM_HHDV!$B$5:$H$1050,7,0)</f>
        <v>#N/A</v>
      </c>
      <c r="AN64" s="75" t="e">
        <f>N64*VLOOKUP($B64,DM_HHDV!$B$5:$H$1050,5,0)</f>
        <v>#N/A</v>
      </c>
      <c r="AO64" s="75" t="e">
        <f>N64*VLOOKUP($B64,DM_HHDV!$B$5:$H$1050,6,0)</f>
        <v>#N/A</v>
      </c>
      <c r="AP64" s="75" t="e">
        <f>N64*VLOOKUP($B64,DM_HHDV!$B$5:$H$1050,7,0)</f>
        <v>#N/A</v>
      </c>
      <c r="AQ64" s="75" t="e">
        <f>O64*VLOOKUP($B64,DM_HHDV!$B$5:$H$1050,5,0)</f>
        <v>#N/A</v>
      </c>
      <c r="AR64" s="75" t="e">
        <f>O64*VLOOKUP($B64,DM_HHDV!$B$5:$H$1050,6,0)</f>
        <v>#N/A</v>
      </c>
      <c r="AS64" s="75" t="e">
        <f>O64*VLOOKUP($B64,DM_HHDV!$B$5:$H$1050,7,0)</f>
        <v>#N/A</v>
      </c>
      <c r="AT64" s="75" t="e">
        <f>P64*VLOOKUP($B64,DM_HHDV!$B$5:$H$1050,5,0)</f>
        <v>#N/A</v>
      </c>
      <c r="AU64" s="75" t="e">
        <f>P64*VLOOKUP($B64,DM_HHDV!$B$5:$H$1050,6,0)</f>
        <v>#N/A</v>
      </c>
      <c r="AV64" s="75" t="e">
        <f>P64*VLOOKUP($B64,DM_HHDV!$B$5:$H$1050,7,0)</f>
        <v>#N/A</v>
      </c>
      <c r="AW64" s="75" t="e">
        <f>Q64*VLOOKUP($B64,DM_HHDV!$B$5:$H$1050,5,0)</f>
        <v>#N/A</v>
      </c>
      <c r="AX64" s="75" t="e">
        <f>Q64*VLOOKUP($B64,DM_HHDV!$B$5:$H$1050,6,0)</f>
        <v>#N/A</v>
      </c>
      <c r="AY64" s="75" t="e">
        <f>Q64*VLOOKUP($B64,DM_HHDV!$B$5:$H$1050,7,0)</f>
        <v>#N/A</v>
      </c>
      <c r="AZ64" s="75" t="e">
        <f>R64*VLOOKUP($B64,DM_HHDV!$B$5:$H$1050,5,0)</f>
        <v>#N/A</v>
      </c>
      <c r="BA64" s="75" t="e">
        <f>R64*VLOOKUP($B64,DM_HHDV!$B$5:$H$1050,6,0)</f>
        <v>#N/A</v>
      </c>
      <c r="BB64" s="75" t="e">
        <f>R64*VLOOKUP($B64,DM_HHDV!$B$5:$H$1050,7,0)</f>
        <v>#N/A</v>
      </c>
      <c r="BC64" s="75" t="e">
        <f>G64*VLOOKUP($B64,DM_HHDV!$B$5:$K$1050,8,0)</f>
        <v>#N/A</v>
      </c>
      <c r="BD64" s="75" t="e">
        <f>G64*VLOOKUP($B64,DM_HHDV!$B$5:$K$1050,9,0)</f>
        <v>#N/A</v>
      </c>
      <c r="BE64" s="75" t="e">
        <f>G64*VLOOKUP($B64,DM_HHDV!$B$5:$K$1050,10,0)</f>
        <v>#N/A</v>
      </c>
      <c r="BF64" s="75" t="e">
        <f>H64*VLOOKUP($B64,DM_HHDV!$B$5:$K$1050,8,0)</f>
        <v>#N/A</v>
      </c>
      <c r="BG64" s="75" t="e">
        <f>H64*VLOOKUP($B64,DM_HHDV!$B$5:$K$1050,9,0)</f>
        <v>#N/A</v>
      </c>
      <c r="BH64" s="75" t="e">
        <f>H64*VLOOKUP($B64,DM_HHDV!$B$5:$K$1050,10,0)</f>
        <v>#N/A</v>
      </c>
      <c r="BI64" s="75" t="e">
        <f>I64*VLOOKUP($B64,DM_HHDV!$B$5:$K$1050,8,0)</f>
        <v>#N/A</v>
      </c>
      <c r="BJ64" s="75" t="e">
        <f>I64*VLOOKUP($B64,DM_HHDV!$B$5:$K$1050,9,0)</f>
        <v>#N/A</v>
      </c>
      <c r="BK64" s="75" t="e">
        <f>I64*VLOOKUP($B64,DM_HHDV!$B$5:$K$1050,10,0)</f>
        <v>#N/A</v>
      </c>
      <c r="BL64" s="75" t="e">
        <f>J64*VLOOKUP($B64,DM_HHDV!$B$5:$K$1050,8,0)</f>
        <v>#N/A</v>
      </c>
      <c r="BM64" s="75" t="e">
        <f>J64*VLOOKUP($B64,DM_HHDV!$B$5:$K$1050,9,0)</f>
        <v>#N/A</v>
      </c>
      <c r="BN64" s="75" t="e">
        <f>J64*VLOOKUP($B64,DM_HHDV!$B$5:$K$1050,10,0)</f>
        <v>#N/A</v>
      </c>
      <c r="BO64" s="75" t="e">
        <f>K64*VLOOKUP($B64,DM_HHDV!$B$5:$K$1050,8,0)</f>
        <v>#N/A</v>
      </c>
      <c r="BP64" s="75" t="e">
        <f>K64*VLOOKUP($B64,DM_HHDV!$B$5:$K$1050,9,0)</f>
        <v>#N/A</v>
      </c>
      <c r="BQ64" s="75" t="e">
        <f>K64*VLOOKUP($B64,DM_HHDV!$B$5:$K$1050,10,0)</f>
        <v>#N/A</v>
      </c>
      <c r="BR64" s="75" t="e">
        <f>L64*VLOOKUP($B64,DM_HHDV!$B$5:$K$1050,8,0)</f>
        <v>#N/A</v>
      </c>
      <c r="BS64" s="75" t="e">
        <f>L64*VLOOKUP($B64,DM_HHDV!$B$5:$K$1050,9,0)</f>
        <v>#N/A</v>
      </c>
      <c r="BT64" s="75" t="e">
        <f>L64*VLOOKUP($B64,DM_HHDV!$B$5:$K$1050,10,0)</f>
        <v>#N/A</v>
      </c>
      <c r="BU64" s="75" t="e">
        <f>M64*VLOOKUP($B64,DM_HHDV!$B$5:$K$1050,8,0)</f>
        <v>#N/A</v>
      </c>
      <c r="BV64" s="75" t="e">
        <f>M64*VLOOKUP($B64,DM_HHDV!$B$5:$K$1050,9,0)</f>
        <v>#N/A</v>
      </c>
      <c r="BW64" s="75" t="e">
        <f>M64*VLOOKUP($B64,DM_HHDV!$B$5:$K$1050,10,0)</f>
        <v>#N/A</v>
      </c>
      <c r="BX64" s="75" t="e">
        <f>N64*VLOOKUP($B64,DM_HHDV!$B$5:$K$1050,8,0)</f>
        <v>#N/A</v>
      </c>
      <c r="BY64" s="75" t="e">
        <f>N64*VLOOKUP($B64,DM_HHDV!$B$5:$K$1050,9,0)</f>
        <v>#N/A</v>
      </c>
      <c r="BZ64" s="75" t="e">
        <f>N64*VLOOKUP($B64,DM_HHDV!$B$5:$K$1050,10,0)</f>
        <v>#N/A</v>
      </c>
      <c r="CA64" s="75" t="e">
        <f>O64*VLOOKUP($B64,DM_HHDV!$B$5:$K$1050,8,0)</f>
        <v>#N/A</v>
      </c>
      <c r="CB64" s="75" t="e">
        <f>O64*VLOOKUP($B64,DM_HHDV!$B$5:$K$1050,9,0)</f>
        <v>#N/A</v>
      </c>
      <c r="CC64" s="75" t="e">
        <f>O64*VLOOKUP($B64,DM_HHDV!$B$5:$K$1050,10,0)</f>
        <v>#N/A</v>
      </c>
      <c r="CD64" s="75" t="e">
        <f>P64*VLOOKUP($B64,DM_HHDV!$B$5:$K$1050,8,0)</f>
        <v>#N/A</v>
      </c>
      <c r="CE64" s="75" t="e">
        <f>P64*VLOOKUP($B64,DM_HHDV!$B$5:$K$1050,9,0)</f>
        <v>#N/A</v>
      </c>
      <c r="CF64" s="75" t="e">
        <f>P64*VLOOKUP($B64,DM_HHDV!$B$5:$K$1050,10,0)</f>
        <v>#N/A</v>
      </c>
      <c r="CG64" s="75" t="e">
        <f>Q64*VLOOKUP($B64,DM_HHDV!$B$5:$K$1050,8,0)</f>
        <v>#N/A</v>
      </c>
      <c r="CH64" s="75" t="e">
        <f>Q64*VLOOKUP($B64,DM_HHDV!$B$5:$K$1050,9,0)</f>
        <v>#N/A</v>
      </c>
      <c r="CI64" s="75" t="e">
        <f>Q64*VLOOKUP($B64,DM_HHDV!$B$5:$K$1050,10,0)</f>
        <v>#N/A</v>
      </c>
      <c r="CJ64" s="75" t="e">
        <f>R64*VLOOKUP($B64,DM_HHDV!$B$5:$K$1050,8,0)</f>
        <v>#N/A</v>
      </c>
      <c r="CK64" s="75" t="e">
        <f>R64*VLOOKUP($B64,DM_HHDV!$B$5:$K$1050,9,0)</f>
        <v>#N/A</v>
      </c>
      <c r="CL64" s="75" t="e">
        <f>R64*VLOOKUP($B64,DM_HHDV!$B$5:$K$1050,10,0)</f>
        <v>#N/A</v>
      </c>
    </row>
    <row r="65" spans="1:90">
      <c r="A65" s="21">
        <f>DM_HHDV!A64</f>
        <v>0</v>
      </c>
      <c r="B65" s="22"/>
      <c r="C65" s="22"/>
      <c r="D65" s="62">
        <f>IFERROR(VLOOKUP(B65,DM_HHDV!$B$5:$E$1050,3,0),0)</f>
        <v>0</v>
      </c>
      <c r="E65" s="67">
        <f>IFERROR(VLOOKUP(B65,DM_HHDV!$B$5:$E$1050,4,0),0)</f>
        <v>0</v>
      </c>
      <c r="F65" s="74">
        <f t="shared" si="0"/>
        <v>0</v>
      </c>
      <c r="G65" s="23"/>
      <c r="H65" s="65"/>
      <c r="I65" s="65"/>
      <c r="J65" s="65"/>
      <c r="K65" s="65"/>
      <c r="L65" s="65"/>
      <c r="M65" s="65"/>
      <c r="N65" s="65"/>
      <c r="O65" s="65"/>
      <c r="P65" s="65"/>
      <c r="Q65" s="65"/>
      <c r="R65" s="65"/>
      <c r="S65" s="75" t="e">
        <f>G65*VLOOKUP($B65,DM_HHDV!$B$5:$H$1050,5,0)</f>
        <v>#N/A</v>
      </c>
      <c r="T65" s="75" t="e">
        <f>G65*VLOOKUP($B65,DM_HHDV!$B$5:$H$1050,6,0)</f>
        <v>#N/A</v>
      </c>
      <c r="U65" s="75" t="e">
        <f>G65*VLOOKUP($B65,DM_HHDV!$B$5:$H$1050,7,0)</f>
        <v>#N/A</v>
      </c>
      <c r="V65" s="75" t="e">
        <f>H65*VLOOKUP($B65,DM_HHDV!$B$5:$H$1050,5,0)</f>
        <v>#N/A</v>
      </c>
      <c r="W65" s="75" t="e">
        <f>H65*VLOOKUP($B65,DM_HHDV!$B$5:$H$1050,6,0)</f>
        <v>#N/A</v>
      </c>
      <c r="X65" s="75" t="e">
        <f>H65*VLOOKUP($B65,DM_HHDV!$B$5:$H$1050,7,0)</f>
        <v>#N/A</v>
      </c>
      <c r="Y65" s="75" t="e">
        <f>I65*VLOOKUP($B65,DM_HHDV!$B$5:$H$1050,5,0)</f>
        <v>#N/A</v>
      </c>
      <c r="Z65" s="75" t="e">
        <f>I65*VLOOKUP($B65,DM_HHDV!$B$5:$H$1050,6,0)</f>
        <v>#N/A</v>
      </c>
      <c r="AA65" s="75" t="e">
        <f>I65*VLOOKUP($B65,DM_HHDV!$B$5:$H$1050,7,0)</f>
        <v>#N/A</v>
      </c>
      <c r="AB65" s="75" t="e">
        <f>J65*VLOOKUP($B65,DM_HHDV!$B$5:$H$1050,5,0)</f>
        <v>#N/A</v>
      </c>
      <c r="AC65" s="75" t="e">
        <f>J65*VLOOKUP($B65,DM_HHDV!$B$5:$H$1050,6,0)</f>
        <v>#N/A</v>
      </c>
      <c r="AD65" s="75" t="e">
        <f>J65*VLOOKUP($B65,DM_HHDV!$B$5:$H$1050,7,0)</f>
        <v>#N/A</v>
      </c>
      <c r="AE65" s="75" t="e">
        <f>K65*VLOOKUP($B65,DM_HHDV!$B$5:$H$1050,5,0)</f>
        <v>#N/A</v>
      </c>
      <c r="AF65" s="75" t="e">
        <f>K65*VLOOKUP($B65,DM_HHDV!$B$5:$H$1050,6,0)</f>
        <v>#N/A</v>
      </c>
      <c r="AG65" s="75" t="e">
        <f>K65*VLOOKUP($B65,DM_HHDV!$B$5:$H$1050,7,0)</f>
        <v>#N/A</v>
      </c>
      <c r="AH65" s="75" t="e">
        <f>L65*VLOOKUP($B65,DM_HHDV!$B$5:$H$1050,5,0)</f>
        <v>#N/A</v>
      </c>
      <c r="AI65" s="75" t="e">
        <f>L65*VLOOKUP($B65,DM_HHDV!$B$5:$H$1050,6,0)</f>
        <v>#N/A</v>
      </c>
      <c r="AJ65" s="75" t="e">
        <f>L65*VLOOKUP($B65,DM_HHDV!$B$5:$H$1050,7,0)</f>
        <v>#N/A</v>
      </c>
      <c r="AK65" s="75" t="e">
        <f>M65*VLOOKUP($B65,DM_HHDV!$B$5:$H$1050,5,0)</f>
        <v>#N/A</v>
      </c>
      <c r="AL65" s="75" t="e">
        <f>M65*VLOOKUP($B65,DM_HHDV!$B$5:$H$1050,6,0)</f>
        <v>#N/A</v>
      </c>
      <c r="AM65" s="75" t="e">
        <f>M65*VLOOKUP($B65,DM_HHDV!$B$5:$H$1050,7,0)</f>
        <v>#N/A</v>
      </c>
      <c r="AN65" s="75" t="e">
        <f>N65*VLOOKUP($B65,DM_HHDV!$B$5:$H$1050,5,0)</f>
        <v>#N/A</v>
      </c>
      <c r="AO65" s="75" t="e">
        <f>N65*VLOOKUP($B65,DM_HHDV!$B$5:$H$1050,6,0)</f>
        <v>#N/A</v>
      </c>
      <c r="AP65" s="75" t="e">
        <f>N65*VLOOKUP($B65,DM_HHDV!$B$5:$H$1050,7,0)</f>
        <v>#N/A</v>
      </c>
      <c r="AQ65" s="75" t="e">
        <f>O65*VLOOKUP($B65,DM_HHDV!$B$5:$H$1050,5,0)</f>
        <v>#N/A</v>
      </c>
      <c r="AR65" s="75" t="e">
        <f>O65*VLOOKUP($B65,DM_HHDV!$B$5:$H$1050,6,0)</f>
        <v>#N/A</v>
      </c>
      <c r="AS65" s="75" t="e">
        <f>O65*VLOOKUP($B65,DM_HHDV!$B$5:$H$1050,7,0)</f>
        <v>#N/A</v>
      </c>
      <c r="AT65" s="75" t="e">
        <f>P65*VLOOKUP($B65,DM_HHDV!$B$5:$H$1050,5,0)</f>
        <v>#N/A</v>
      </c>
      <c r="AU65" s="75" t="e">
        <f>P65*VLOOKUP($B65,DM_HHDV!$B$5:$H$1050,6,0)</f>
        <v>#N/A</v>
      </c>
      <c r="AV65" s="75" t="e">
        <f>P65*VLOOKUP($B65,DM_HHDV!$B$5:$H$1050,7,0)</f>
        <v>#N/A</v>
      </c>
      <c r="AW65" s="75" t="e">
        <f>Q65*VLOOKUP($B65,DM_HHDV!$B$5:$H$1050,5,0)</f>
        <v>#N/A</v>
      </c>
      <c r="AX65" s="75" t="e">
        <f>Q65*VLOOKUP($B65,DM_HHDV!$B$5:$H$1050,6,0)</f>
        <v>#N/A</v>
      </c>
      <c r="AY65" s="75" t="e">
        <f>Q65*VLOOKUP($B65,DM_HHDV!$B$5:$H$1050,7,0)</f>
        <v>#N/A</v>
      </c>
      <c r="AZ65" s="75" t="e">
        <f>R65*VLOOKUP($B65,DM_HHDV!$B$5:$H$1050,5,0)</f>
        <v>#N/A</v>
      </c>
      <c r="BA65" s="75" t="e">
        <f>R65*VLOOKUP($B65,DM_HHDV!$B$5:$H$1050,6,0)</f>
        <v>#N/A</v>
      </c>
      <c r="BB65" s="75" t="e">
        <f>R65*VLOOKUP($B65,DM_HHDV!$B$5:$H$1050,7,0)</f>
        <v>#N/A</v>
      </c>
      <c r="BC65" s="75" t="e">
        <f>G65*VLOOKUP($B65,DM_HHDV!$B$5:$K$1050,8,0)</f>
        <v>#N/A</v>
      </c>
      <c r="BD65" s="75" t="e">
        <f>G65*VLOOKUP($B65,DM_HHDV!$B$5:$K$1050,9,0)</f>
        <v>#N/A</v>
      </c>
      <c r="BE65" s="75" t="e">
        <f>G65*VLOOKUP($B65,DM_HHDV!$B$5:$K$1050,10,0)</f>
        <v>#N/A</v>
      </c>
      <c r="BF65" s="75" t="e">
        <f>H65*VLOOKUP($B65,DM_HHDV!$B$5:$K$1050,8,0)</f>
        <v>#N/A</v>
      </c>
      <c r="BG65" s="75" t="e">
        <f>H65*VLOOKUP($B65,DM_HHDV!$B$5:$K$1050,9,0)</f>
        <v>#N/A</v>
      </c>
      <c r="BH65" s="75" t="e">
        <f>H65*VLOOKUP($B65,DM_HHDV!$B$5:$K$1050,10,0)</f>
        <v>#N/A</v>
      </c>
      <c r="BI65" s="75" t="e">
        <f>I65*VLOOKUP($B65,DM_HHDV!$B$5:$K$1050,8,0)</f>
        <v>#N/A</v>
      </c>
      <c r="BJ65" s="75" t="e">
        <f>I65*VLOOKUP($B65,DM_HHDV!$B$5:$K$1050,9,0)</f>
        <v>#N/A</v>
      </c>
      <c r="BK65" s="75" t="e">
        <f>I65*VLOOKUP($B65,DM_HHDV!$B$5:$K$1050,10,0)</f>
        <v>#N/A</v>
      </c>
      <c r="BL65" s="75" t="e">
        <f>J65*VLOOKUP($B65,DM_HHDV!$B$5:$K$1050,8,0)</f>
        <v>#N/A</v>
      </c>
      <c r="BM65" s="75" t="e">
        <f>J65*VLOOKUP($B65,DM_HHDV!$B$5:$K$1050,9,0)</f>
        <v>#N/A</v>
      </c>
      <c r="BN65" s="75" t="e">
        <f>J65*VLOOKUP($B65,DM_HHDV!$B$5:$K$1050,10,0)</f>
        <v>#N/A</v>
      </c>
      <c r="BO65" s="75" t="e">
        <f>K65*VLOOKUP($B65,DM_HHDV!$B$5:$K$1050,8,0)</f>
        <v>#N/A</v>
      </c>
      <c r="BP65" s="75" t="e">
        <f>K65*VLOOKUP($B65,DM_HHDV!$B$5:$K$1050,9,0)</f>
        <v>#N/A</v>
      </c>
      <c r="BQ65" s="75" t="e">
        <f>K65*VLOOKUP($B65,DM_HHDV!$B$5:$K$1050,10,0)</f>
        <v>#N/A</v>
      </c>
      <c r="BR65" s="75" t="e">
        <f>L65*VLOOKUP($B65,DM_HHDV!$B$5:$K$1050,8,0)</f>
        <v>#N/A</v>
      </c>
      <c r="BS65" s="75" t="e">
        <f>L65*VLOOKUP($B65,DM_HHDV!$B$5:$K$1050,9,0)</f>
        <v>#N/A</v>
      </c>
      <c r="BT65" s="75" t="e">
        <f>L65*VLOOKUP($B65,DM_HHDV!$B$5:$K$1050,10,0)</f>
        <v>#N/A</v>
      </c>
      <c r="BU65" s="75" t="e">
        <f>M65*VLOOKUP($B65,DM_HHDV!$B$5:$K$1050,8,0)</f>
        <v>#N/A</v>
      </c>
      <c r="BV65" s="75" t="e">
        <f>M65*VLOOKUP($B65,DM_HHDV!$B$5:$K$1050,9,0)</f>
        <v>#N/A</v>
      </c>
      <c r="BW65" s="75" t="e">
        <f>M65*VLOOKUP($B65,DM_HHDV!$B$5:$K$1050,10,0)</f>
        <v>#N/A</v>
      </c>
      <c r="BX65" s="75" t="e">
        <f>N65*VLOOKUP($B65,DM_HHDV!$B$5:$K$1050,8,0)</f>
        <v>#N/A</v>
      </c>
      <c r="BY65" s="75" t="e">
        <f>N65*VLOOKUP($B65,DM_HHDV!$B$5:$K$1050,9,0)</f>
        <v>#N/A</v>
      </c>
      <c r="BZ65" s="75" t="e">
        <f>N65*VLOOKUP($B65,DM_HHDV!$B$5:$K$1050,10,0)</f>
        <v>#N/A</v>
      </c>
      <c r="CA65" s="75" t="e">
        <f>O65*VLOOKUP($B65,DM_HHDV!$B$5:$K$1050,8,0)</f>
        <v>#N/A</v>
      </c>
      <c r="CB65" s="75" t="e">
        <f>O65*VLOOKUP($B65,DM_HHDV!$B$5:$K$1050,9,0)</f>
        <v>#N/A</v>
      </c>
      <c r="CC65" s="75" t="e">
        <f>O65*VLOOKUP($B65,DM_HHDV!$B$5:$K$1050,10,0)</f>
        <v>#N/A</v>
      </c>
      <c r="CD65" s="75" t="e">
        <f>P65*VLOOKUP($B65,DM_HHDV!$B$5:$K$1050,8,0)</f>
        <v>#N/A</v>
      </c>
      <c r="CE65" s="75" t="e">
        <f>P65*VLOOKUP($B65,DM_HHDV!$B$5:$K$1050,9,0)</f>
        <v>#N/A</v>
      </c>
      <c r="CF65" s="75" t="e">
        <f>P65*VLOOKUP($B65,DM_HHDV!$B$5:$K$1050,10,0)</f>
        <v>#N/A</v>
      </c>
      <c r="CG65" s="75" t="e">
        <f>Q65*VLOOKUP($B65,DM_HHDV!$B$5:$K$1050,8,0)</f>
        <v>#N/A</v>
      </c>
      <c r="CH65" s="75" t="e">
        <f>Q65*VLOOKUP($B65,DM_HHDV!$B$5:$K$1050,9,0)</f>
        <v>#N/A</v>
      </c>
      <c r="CI65" s="75" t="e">
        <f>Q65*VLOOKUP($B65,DM_HHDV!$B$5:$K$1050,10,0)</f>
        <v>#N/A</v>
      </c>
      <c r="CJ65" s="75" t="e">
        <f>R65*VLOOKUP($B65,DM_HHDV!$B$5:$K$1050,8,0)</f>
        <v>#N/A</v>
      </c>
      <c r="CK65" s="75" t="e">
        <f>R65*VLOOKUP($B65,DM_HHDV!$B$5:$K$1050,9,0)</f>
        <v>#N/A</v>
      </c>
      <c r="CL65" s="75" t="e">
        <f>R65*VLOOKUP($B65,DM_HHDV!$B$5:$K$1050,10,0)</f>
        <v>#N/A</v>
      </c>
    </row>
    <row r="66" spans="1:90">
      <c r="A66" s="21">
        <f>DM_HHDV!A65</f>
        <v>0</v>
      </c>
      <c r="B66" s="22"/>
      <c r="C66" s="22"/>
      <c r="D66" s="62">
        <f>IFERROR(VLOOKUP(B66,DM_HHDV!$B$5:$E$1050,3,0),0)</f>
        <v>0</v>
      </c>
      <c r="E66" s="67">
        <f>IFERROR(VLOOKUP(B66,DM_HHDV!$B$5:$E$1050,4,0),0)</f>
        <v>0</v>
      </c>
      <c r="F66" s="74">
        <f t="shared" si="0"/>
        <v>0</v>
      </c>
      <c r="G66" s="23"/>
      <c r="H66" s="65"/>
      <c r="I66" s="65"/>
      <c r="J66" s="65"/>
      <c r="K66" s="65"/>
      <c r="L66" s="65"/>
      <c r="M66" s="65"/>
      <c r="N66" s="65"/>
      <c r="O66" s="65"/>
      <c r="P66" s="65"/>
      <c r="Q66" s="65"/>
      <c r="R66" s="65"/>
      <c r="S66" s="75" t="e">
        <f>G66*VLOOKUP($B66,DM_HHDV!$B$5:$H$1050,5,0)</f>
        <v>#N/A</v>
      </c>
      <c r="T66" s="75" t="e">
        <f>G66*VLOOKUP($B66,DM_HHDV!$B$5:$H$1050,6,0)</f>
        <v>#N/A</v>
      </c>
      <c r="U66" s="75" t="e">
        <f>G66*VLOOKUP($B66,DM_HHDV!$B$5:$H$1050,7,0)</f>
        <v>#N/A</v>
      </c>
      <c r="V66" s="75" t="e">
        <f>H66*VLOOKUP($B66,DM_HHDV!$B$5:$H$1050,5,0)</f>
        <v>#N/A</v>
      </c>
      <c r="W66" s="75" t="e">
        <f>H66*VLOOKUP($B66,DM_HHDV!$B$5:$H$1050,6,0)</f>
        <v>#N/A</v>
      </c>
      <c r="X66" s="75" t="e">
        <f>H66*VLOOKUP($B66,DM_HHDV!$B$5:$H$1050,7,0)</f>
        <v>#N/A</v>
      </c>
      <c r="Y66" s="75" t="e">
        <f>I66*VLOOKUP($B66,DM_HHDV!$B$5:$H$1050,5,0)</f>
        <v>#N/A</v>
      </c>
      <c r="Z66" s="75" t="e">
        <f>I66*VLOOKUP($B66,DM_HHDV!$B$5:$H$1050,6,0)</f>
        <v>#N/A</v>
      </c>
      <c r="AA66" s="75" t="e">
        <f>I66*VLOOKUP($B66,DM_HHDV!$B$5:$H$1050,7,0)</f>
        <v>#N/A</v>
      </c>
      <c r="AB66" s="75" t="e">
        <f>J66*VLOOKUP($B66,DM_HHDV!$B$5:$H$1050,5,0)</f>
        <v>#N/A</v>
      </c>
      <c r="AC66" s="75" t="e">
        <f>J66*VLOOKUP($B66,DM_HHDV!$B$5:$H$1050,6,0)</f>
        <v>#N/A</v>
      </c>
      <c r="AD66" s="75" t="e">
        <f>J66*VLOOKUP($B66,DM_HHDV!$B$5:$H$1050,7,0)</f>
        <v>#N/A</v>
      </c>
      <c r="AE66" s="75" t="e">
        <f>K66*VLOOKUP($B66,DM_HHDV!$B$5:$H$1050,5,0)</f>
        <v>#N/A</v>
      </c>
      <c r="AF66" s="75" t="e">
        <f>K66*VLOOKUP($B66,DM_HHDV!$B$5:$H$1050,6,0)</f>
        <v>#N/A</v>
      </c>
      <c r="AG66" s="75" t="e">
        <f>K66*VLOOKUP($B66,DM_HHDV!$B$5:$H$1050,7,0)</f>
        <v>#N/A</v>
      </c>
      <c r="AH66" s="75" t="e">
        <f>L66*VLOOKUP($B66,DM_HHDV!$B$5:$H$1050,5,0)</f>
        <v>#N/A</v>
      </c>
      <c r="AI66" s="75" t="e">
        <f>L66*VLOOKUP($B66,DM_HHDV!$B$5:$H$1050,6,0)</f>
        <v>#N/A</v>
      </c>
      <c r="AJ66" s="75" t="e">
        <f>L66*VLOOKUP($B66,DM_HHDV!$B$5:$H$1050,7,0)</f>
        <v>#N/A</v>
      </c>
      <c r="AK66" s="75" t="e">
        <f>M66*VLOOKUP($B66,DM_HHDV!$B$5:$H$1050,5,0)</f>
        <v>#N/A</v>
      </c>
      <c r="AL66" s="75" t="e">
        <f>M66*VLOOKUP($B66,DM_HHDV!$B$5:$H$1050,6,0)</f>
        <v>#N/A</v>
      </c>
      <c r="AM66" s="75" t="e">
        <f>M66*VLOOKUP($B66,DM_HHDV!$B$5:$H$1050,7,0)</f>
        <v>#N/A</v>
      </c>
      <c r="AN66" s="75" t="e">
        <f>N66*VLOOKUP($B66,DM_HHDV!$B$5:$H$1050,5,0)</f>
        <v>#N/A</v>
      </c>
      <c r="AO66" s="75" t="e">
        <f>N66*VLOOKUP($B66,DM_HHDV!$B$5:$H$1050,6,0)</f>
        <v>#N/A</v>
      </c>
      <c r="AP66" s="75" t="e">
        <f>N66*VLOOKUP($B66,DM_HHDV!$B$5:$H$1050,7,0)</f>
        <v>#N/A</v>
      </c>
      <c r="AQ66" s="75" t="e">
        <f>O66*VLOOKUP($B66,DM_HHDV!$B$5:$H$1050,5,0)</f>
        <v>#N/A</v>
      </c>
      <c r="AR66" s="75" t="e">
        <f>O66*VLOOKUP($B66,DM_HHDV!$B$5:$H$1050,6,0)</f>
        <v>#N/A</v>
      </c>
      <c r="AS66" s="75" t="e">
        <f>O66*VLOOKUP($B66,DM_HHDV!$B$5:$H$1050,7,0)</f>
        <v>#N/A</v>
      </c>
      <c r="AT66" s="75" t="e">
        <f>P66*VLOOKUP($B66,DM_HHDV!$B$5:$H$1050,5,0)</f>
        <v>#N/A</v>
      </c>
      <c r="AU66" s="75" t="e">
        <f>P66*VLOOKUP($B66,DM_HHDV!$B$5:$H$1050,6,0)</f>
        <v>#N/A</v>
      </c>
      <c r="AV66" s="75" t="e">
        <f>P66*VLOOKUP($B66,DM_HHDV!$B$5:$H$1050,7,0)</f>
        <v>#N/A</v>
      </c>
      <c r="AW66" s="75" t="e">
        <f>Q66*VLOOKUP($B66,DM_HHDV!$B$5:$H$1050,5,0)</f>
        <v>#N/A</v>
      </c>
      <c r="AX66" s="75" t="e">
        <f>Q66*VLOOKUP($B66,DM_HHDV!$B$5:$H$1050,6,0)</f>
        <v>#N/A</v>
      </c>
      <c r="AY66" s="75" t="e">
        <f>Q66*VLOOKUP($B66,DM_HHDV!$B$5:$H$1050,7,0)</f>
        <v>#N/A</v>
      </c>
      <c r="AZ66" s="75" t="e">
        <f>R66*VLOOKUP($B66,DM_HHDV!$B$5:$H$1050,5,0)</f>
        <v>#N/A</v>
      </c>
      <c r="BA66" s="75" t="e">
        <f>R66*VLOOKUP($B66,DM_HHDV!$B$5:$H$1050,6,0)</f>
        <v>#N/A</v>
      </c>
      <c r="BB66" s="75" t="e">
        <f>R66*VLOOKUP($B66,DM_HHDV!$B$5:$H$1050,7,0)</f>
        <v>#N/A</v>
      </c>
      <c r="BC66" s="75" t="e">
        <f>G66*VLOOKUP($B66,DM_HHDV!$B$5:$K$1050,8,0)</f>
        <v>#N/A</v>
      </c>
      <c r="BD66" s="75" t="e">
        <f>G66*VLOOKUP($B66,DM_HHDV!$B$5:$K$1050,9,0)</f>
        <v>#N/A</v>
      </c>
      <c r="BE66" s="75" t="e">
        <f>G66*VLOOKUP($B66,DM_HHDV!$B$5:$K$1050,10,0)</f>
        <v>#N/A</v>
      </c>
      <c r="BF66" s="75" t="e">
        <f>H66*VLOOKUP($B66,DM_HHDV!$B$5:$K$1050,8,0)</f>
        <v>#N/A</v>
      </c>
      <c r="BG66" s="75" t="e">
        <f>H66*VLOOKUP($B66,DM_HHDV!$B$5:$K$1050,9,0)</f>
        <v>#N/A</v>
      </c>
      <c r="BH66" s="75" t="e">
        <f>H66*VLOOKUP($B66,DM_HHDV!$B$5:$K$1050,10,0)</f>
        <v>#N/A</v>
      </c>
      <c r="BI66" s="75" t="e">
        <f>I66*VLOOKUP($B66,DM_HHDV!$B$5:$K$1050,8,0)</f>
        <v>#N/A</v>
      </c>
      <c r="BJ66" s="75" t="e">
        <f>I66*VLOOKUP($B66,DM_HHDV!$B$5:$K$1050,9,0)</f>
        <v>#N/A</v>
      </c>
      <c r="BK66" s="75" t="e">
        <f>I66*VLOOKUP($B66,DM_HHDV!$B$5:$K$1050,10,0)</f>
        <v>#N/A</v>
      </c>
      <c r="BL66" s="75" t="e">
        <f>J66*VLOOKUP($B66,DM_HHDV!$B$5:$K$1050,8,0)</f>
        <v>#N/A</v>
      </c>
      <c r="BM66" s="75" t="e">
        <f>J66*VLOOKUP($B66,DM_HHDV!$B$5:$K$1050,9,0)</f>
        <v>#N/A</v>
      </c>
      <c r="BN66" s="75" t="e">
        <f>J66*VLOOKUP($B66,DM_HHDV!$B$5:$K$1050,10,0)</f>
        <v>#N/A</v>
      </c>
      <c r="BO66" s="75" t="e">
        <f>K66*VLOOKUP($B66,DM_HHDV!$B$5:$K$1050,8,0)</f>
        <v>#N/A</v>
      </c>
      <c r="BP66" s="75" t="e">
        <f>K66*VLOOKUP($B66,DM_HHDV!$B$5:$K$1050,9,0)</f>
        <v>#N/A</v>
      </c>
      <c r="BQ66" s="75" t="e">
        <f>K66*VLOOKUP($B66,DM_HHDV!$B$5:$K$1050,10,0)</f>
        <v>#N/A</v>
      </c>
      <c r="BR66" s="75" t="e">
        <f>L66*VLOOKUP($B66,DM_HHDV!$B$5:$K$1050,8,0)</f>
        <v>#N/A</v>
      </c>
      <c r="BS66" s="75" t="e">
        <f>L66*VLOOKUP($B66,DM_HHDV!$B$5:$K$1050,9,0)</f>
        <v>#N/A</v>
      </c>
      <c r="BT66" s="75" t="e">
        <f>L66*VLOOKUP($B66,DM_HHDV!$B$5:$K$1050,10,0)</f>
        <v>#N/A</v>
      </c>
      <c r="BU66" s="75" t="e">
        <f>M66*VLOOKUP($B66,DM_HHDV!$B$5:$K$1050,8,0)</f>
        <v>#N/A</v>
      </c>
      <c r="BV66" s="75" t="e">
        <f>M66*VLOOKUP($B66,DM_HHDV!$B$5:$K$1050,9,0)</f>
        <v>#N/A</v>
      </c>
      <c r="BW66" s="75" t="e">
        <f>M66*VLOOKUP($B66,DM_HHDV!$B$5:$K$1050,10,0)</f>
        <v>#N/A</v>
      </c>
      <c r="BX66" s="75" t="e">
        <f>N66*VLOOKUP($B66,DM_HHDV!$B$5:$K$1050,8,0)</f>
        <v>#N/A</v>
      </c>
      <c r="BY66" s="75" t="e">
        <f>N66*VLOOKUP($B66,DM_HHDV!$B$5:$K$1050,9,0)</f>
        <v>#N/A</v>
      </c>
      <c r="BZ66" s="75" t="e">
        <f>N66*VLOOKUP($B66,DM_HHDV!$B$5:$K$1050,10,0)</f>
        <v>#N/A</v>
      </c>
      <c r="CA66" s="75" t="e">
        <f>O66*VLOOKUP($B66,DM_HHDV!$B$5:$K$1050,8,0)</f>
        <v>#N/A</v>
      </c>
      <c r="CB66" s="75" t="e">
        <f>O66*VLOOKUP($B66,DM_HHDV!$B$5:$K$1050,9,0)</f>
        <v>#N/A</v>
      </c>
      <c r="CC66" s="75" t="e">
        <f>O66*VLOOKUP($B66,DM_HHDV!$B$5:$K$1050,10,0)</f>
        <v>#N/A</v>
      </c>
      <c r="CD66" s="75" t="e">
        <f>P66*VLOOKUP($B66,DM_HHDV!$B$5:$K$1050,8,0)</f>
        <v>#N/A</v>
      </c>
      <c r="CE66" s="75" t="e">
        <f>P66*VLOOKUP($B66,DM_HHDV!$B$5:$K$1050,9,0)</f>
        <v>#N/A</v>
      </c>
      <c r="CF66" s="75" t="e">
        <f>P66*VLOOKUP($B66,DM_HHDV!$B$5:$K$1050,10,0)</f>
        <v>#N/A</v>
      </c>
      <c r="CG66" s="75" t="e">
        <f>Q66*VLOOKUP($B66,DM_HHDV!$B$5:$K$1050,8,0)</f>
        <v>#N/A</v>
      </c>
      <c r="CH66" s="75" t="e">
        <f>Q66*VLOOKUP($B66,DM_HHDV!$B$5:$K$1050,9,0)</f>
        <v>#N/A</v>
      </c>
      <c r="CI66" s="75" t="e">
        <f>Q66*VLOOKUP($B66,DM_HHDV!$B$5:$K$1050,10,0)</f>
        <v>#N/A</v>
      </c>
      <c r="CJ66" s="75" t="e">
        <f>R66*VLOOKUP($B66,DM_HHDV!$B$5:$K$1050,8,0)</f>
        <v>#N/A</v>
      </c>
      <c r="CK66" s="75" t="e">
        <f>R66*VLOOKUP($B66,DM_HHDV!$B$5:$K$1050,9,0)</f>
        <v>#N/A</v>
      </c>
      <c r="CL66" s="75" t="e">
        <f>R66*VLOOKUP($B66,DM_HHDV!$B$5:$K$1050,10,0)</f>
        <v>#N/A</v>
      </c>
    </row>
    <row r="67" spans="1:90">
      <c r="A67" s="21">
        <f>DM_HHDV!A66</f>
        <v>0</v>
      </c>
      <c r="B67" s="22"/>
      <c r="C67" s="22"/>
      <c r="D67" s="62">
        <f>IFERROR(VLOOKUP(B67,DM_HHDV!$B$5:$E$1050,3,0),0)</f>
        <v>0</v>
      </c>
      <c r="E67" s="67">
        <f>IFERROR(VLOOKUP(B67,DM_HHDV!$B$5:$E$1050,4,0),0)</f>
        <v>0</v>
      </c>
      <c r="F67" s="74">
        <f t="shared" si="0"/>
        <v>0</v>
      </c>
      <c r="G67" s="23"/>
      <c r="H67" s="65"/>
      <c r="I67" s="65"/>
      <c r="J67" s="65"/>
      <c r="K67" s="65"/>
      <c r="L67" s="65"/>
      <c r="M67" s="65"/>
      <c r="N67" s="65"/>
      <c r="O67" s="65"/>
      <c r="P67" s="65"/>
      <c r="Q67" s="65"/>
      <c r="R67" s="65"/>
      <c r="S67" s="75" t="e">
        <f>G67*VLOOKUP($B67,DM_HHDV!$B$5:$H$1050,5,0)</f>
        <v>#N/A</v>
      </c>
      <c r="T67" s="75" t="e">
        <f>G67*VLOOKUP($B67,DM_HHDV!$B$5:$H$1050,6,0)</f>
        <v>#N/A</v>
      </c>
      <c r="U67" s="75" t="e">
        <f>G67*VLOOKUP($B67,DM_HHDV!$B$5:$H$1050,7,0)</f>
        <v>#N/A</v>
      </c>
      <c r="V67" s="75" t="e">
        <f>H67*VLOOKUP($B67,DM_HHDV!$B$5:$H$1050,5,0)</f>
        <v>#N/A</v>
      </c>
      <c r="W67" s="75" t="e">
        <f>H67*VLOOKUP($B67,DM_HHDV!$B$5:$H$1050,6,0)</f>
        <v>#N/A</v>
      </c>
      <c r="X67" s="75" t="e">
        <f>H67*VLOOKUP($B67,DM_HHDV!$B$5:$H$1050,7,0)</f>
        <v>#N/A</v>
      </c>
      <c r="Y67" s="75" t="e">
        <f>I67*VLOOKUP($B67,DM_HHDV!$B$5:$H$1050,5,0)</f>
        <v>#N/A</v>
      </c>
      <c r="Z67" s="75" t="e">
        <f>I67*VLOOKUP($B67,DM_HHDV!$B$5:$H$1050,6,0)</f>
        <v>#N/A</v>
      </c>
      <c r="AA67" s="75" t="e">
        <f>I67*VLOOKUP($B67,DM_HHDV!$B$5:$H$1050,7,0)</f>
        <v>#N/A</v>
      </c>
      <c r="AB67" s="75" t="e">
        <f>J67*VLOOKUP($B67,DM_HHDV!$B$5:$H$1050,5,0)</f>
        <v>#N/A</v>
      </c>
      <c r="AC67" s="75" t="e">
        <f>J67*VLOOKUP($B67,DM_HHDV!$B$5:$H$1050,6,0)</f>
        <v>#N/A</v>
      </c>
      <c r="AD67" s="75" t="e">
        <f>J67*VLOOKUP($B67,DM_HHDV!$B$5:$H$1050,7,0)</f>
        <v>#N/A</v>
      </c>
      <c r="AE67" s="75" t="e">
        <f>K67*VLOOKUP($B67,DM_HHDV!$B$5:$H$1050,5,0)</f>
        <v>#N/A</v>
      </c>
      <c r="AF67" s="75" t="e">
        <f>K67*VLOOKUP($B67,DM_HHDV!$B$5:$H$1050,6,0)</f>
        <v>#N/A</v>
      </c>
      <c r="AG67" s="75" t="e">
        <f>K67*VLOOKUP($B67,DM_HHDV!$B$5:$H$1050,7,0)</f>
        <v>#N/A</v>
      </c>
      <c r="AH67" s="75" t="e">
        <f>L67*VLOOKUP($B67,DM_HHDV!$B$5:$H$1050,5,0)</f>
        <v>#N/A</v>
      </c>
      <c r="AI67" s="75" t="e">
        <f>L67*VLOOKUP($B67,DM_HHDV!$B$5:$H$1050,6,0)</f>
        <v>#N/A</v>
      </c>
      <c r="AJ67" s="75" t="e">
        <f>L67*VLOOKUP($B67,DM_HHDV!$B$5:$H$1050,7,0)</f>
        <v>#N/A</v>
      </c>
      <c r="AK67" s="75" t="e">
        <f>M67*VLOOKUP($B67,DM_HHDV!$B$5:$H$1050,5,0)</f>
        <v>#N/A</v>
      </c>
      <c r="AL67" s="75" t="e">
        <f>M67*VLOOKUP($B67,DM_HHDV!$B$5:$H$1050,6,0)</f>
        <v>#N/A</v>
      </c>
      <c r="AM67" s="75" t="e">
        <f>M67*VLOOKUP($B67,DM_HHDV!$B$5:$H$1050,7,0)</f>
        <v>#N/A</v>
      </c>
      <c r="AN67" s="75" t="e">
        <f>N67*VLOOKUP($B67,DM_HHDV!$B$5:$H$1050,5,0)</f>
        <v>#N/A</v>
      </c>
      <c r="AO67" s="75" t="e">
        <f>N67*VLOOKUP($B67,DM_HHDV!$B$5:$H$1050,6,0)</f>
        <v>#N/A</v>
      </c>
      <c r="AP67" s="75" t="e">
        <f>N67*VLOOKUP($B67,DM_HHDV!$B$5:$H$1050,7,0)</f>
        <v>#N/A</v>
      </c>
      <c r="AQ67" s="75" t="e">
        <f>O67*VLOOKUP($B67,DM_HHDV!$B$5:$H$1050,5,0)</f>
        <v>#N/A</v>
      </c>
      <c r="AR67" s="75" t="e">
        <f>O67*VLOOKUP($B67,DM_HHDV!$B$5:$H$1050,6,0)</f>
        <v>#N/A</v>
      </c>
      <c r="AS67" s="75" t="e">
        <f>O67*VLOOKUP($B67,DM_HHDV!$B$5:$H$1050,7,0)</f>
        <v>#N/A</v>
      </c>
      <c r="AT67" s="75" t="e">
        <f>P67*VLOOKUP($B67,DM_HHDV!$B$5:$H$1050,5,0)</f>
        <v>#N/A</v>
      </c>
      <c r="AU67" s="75" t="e">
        <f>P67*VLOOKUP($B67,DM_HHDV!$B$5:$H$1050,6,0)</f>
        <v>#N/A</v>
      </c>
      <c r="AV67" s="75" t="e">
        <f>P67*VLOOKUP($B67,DM_HHDV!$B$5:$H$1050,7,0)</f>
        <v>#N/A</v>
      </c>
      <c r="AW67" s="75" t="e">
        <f>Q67*VLOOKUP($B67,DM_HHDV!$B$5:$H$1050,5,0)</f>
        <v>#N/A</v>
      </c>
      <c r="AX67" s="75" t="e">
        <f>Q67*VLOOKUP($B67,DM_HHDV!$B$5:$H$1050,6,0)</f>
        <v>#N/A</v>
      </c>
      <c r="AY67" s="75" t="e">
        <f>Q67*VLOOKUP($B67,DM_HHDV!$B$5:$H$1050,7,0)</f>
        <v>#N/A</v>
      </c>
      <c r="AZ67" s="75" t="e">
        <f>R67*VLOOKUP($B67,DM_HHDV!$B$5:$H$1050,5,0)</f>
        <v>#N/A</v>
      </c>
      <c r="BA67" s="75" t="e">
        <f>R67*VLOOKUP($B67,DM_HHDV!$B$5:$H$1050,6,0)</f>
        <v>#N/A</v>
      </c>
      <c r="BB67" s="75" t="e">
        <f>R67*VLOOKUP($B67,DM_HHDV!$B$5:$H$1050,7,0)</f>
        <v>#N/A</v>
      </c>
      <c r="BC67" s="75" t="e">
        <f>G67*VLOOKUP($B67,DM_HHDV!$B$5:$K$1050,8,0)</f>
        <v>#N/A</v>
      </c>
      <c r="BD67" s="75" t="e">
        <f>G67*VLOOKUP($B67,DM_HHDV!$B$5:$K$1050,9,0)</f>
        <v>#N/A</v>
      </c>
      <c r="BE67" s="75" t="e">
        <f>G67*VLOOKUP($B67,DM_HHDV!$B$5:$K$1050,10,0)</f>
        <v>#N/A</v>
      </c>
      <c r="BF67" s="75" t="e">
        <f>H67*VLOOKUP($B67,DM_HHDV!$B$5:$K$1050,8,0)</f>
        <v>#N/A</v>
      </c>
      <c r="BG67" s="75" t="e">
        <f>H67*VLOOKUP($B67,DM_HHDV!$B$5:$K$1050,9,0)</f>
        <v>#N/A</v>
      </c>
      <c r="BH67" s="75" t="e">
        <f>H67*VLOOKUP($B67,DM_HHDV!$B$5:$K$1050,10,0)</f>
        <v>#N/A</v>
      </c>
      <c r="BI67" s="75" t="e">
        <f>I67*VLOOKUP($B67,DM_HHDV!$B$5:$K$1050,8,0)</f>
        <v>#N/A</v>
      </c>
      <c r="BJ67" s="75" t="e">
        <f>I67*VLOOKUP($B67,DM_HHDV!$B$5:$K$1050,9,0)</f>
        <v>#N/A</v>
      </c>
      <c r="BK67" s="75" t="e">
        <f>I67*VLOOKUP($B67,DM_HHDV!$B$5:$K$1050,10,0)</f>
        <v>#N/A</v>
      </c>
      <c r="BL67" s="75" t="e">
        <f>J67*VLOOKUP($B67,DM_HHDV!$B$5:$K$1050,8,0)</f>
        <v>#N/A</v>
      </c>
      <c r="BM67" s="75" t="e">
        <f>J67*VLOOKUP($B67,DM_HHDV!$B$5:$K$1050,9,0)</f>
        <v>#N/A</v>
      </c>
      <c r="BN67" s="75" t="e">
        <f>J67*VLOOKUP($B67,DM_HHDV!$B$5:$K$1050,10,0)</f>
        <v>#N/A</v>
      </c>
      <c r="BO67" s="75" t="e">
        <f>K67*VLOOKUP($B67,DM_HHDV!$B$5:$K$1050,8,0)</f>
        <v>#N/A</v>
      </c>
      <c r="BP67" s="75" t="e">
        <f>K67*VLOOKUP($B67,DM_HHDV!$B$5:$K$1050,9,0)</f>
        <v>#N/A</v>
      </c>
      <c r="BQ67" s="75" t="e">
        <f>K67*VLOOKUP($B67,DM_HHDV!$B$5:$K$1050,10,0)</f>
        <v>#N/A</v>
      </c>
      <c r="BR67" s="75" t="e">
        <f>L67*VLOOKUP($B67,DM_HHDV!$B$5:$K$1050,8,0)</f>
        <v>#N/A</v>
      </c>
      <c r="BS67" s="75" t="e">
        <f>L67*VLOOKUP($B67,DM_HHDV!$B$5:$K$1050,9,0)</f>
        <v>#N/A</v>
      </c>
      <c r="BT67" s="75" t="e">
        <f>L67*VLOOKUP($B67,DM_HHDV!$B$5:$K$1050,10,0)</f>
        <v>#N/A</v>
      </c>
      <c r="BU67" s="75" t="e">
        <f>M67*VLOOKUP($B67,DM_HHDV!$B$5:$K$1050,8,0)</f>
        <v>#N/A</v>
      </c>
      <c r="BV67" s="75" t="e">
        <f>M67*VLOOKUP($B67,DM_HHDV!$B$5:$K$1050,9,0)</f>
        <v>#N/A</v>
      </c>
      <c r="BW67" s="75" t="e">
        <f>M67*VLOOKUP($B67,DM_HHDV!$B$5:$K$1050,10,0)</f>
        <v>#N/A</v>
      </c>
      <c r="BX67" s="75" t="e">
        <f>N67*VLOOKUP($B67,DM_HHDV!$B$5:$K$1050,8,0)</f>
        <v>#N/A</v>
      </c>
      <c r="BY67" s="75" t="e">
        <f>N67*VLOOKUP($B67,DM_HHDV!$B$5:$K$1050,9,0)</f>
        <v>#N/A</v>
      </c>
      <c r="BZ67" s="75" t="e">
        <f>N67*VLOOKUP($B67,DM_HHDV!$B$5:$K$1050,10,0)</f>
        <v>#N/A</v>
      </c>
      <c r="CA67" s="75" t="e">
        <f>O67*VLOOKUP($B67,DM_HHDV!$B$5:$K$1050,8,0)</f>
        <v>#N/A</v>
      </c>
      <c r="CB67" s="75" t="e">
        <f>O67*VLOOKUP($B67,DM_HHDV!$B$5:$K$1050,9,0)</f>
        <v>#N/A</v>
      </c>
      <c r="CC67" s="75" t="e">
        <f>O67*VLOOKUP($B67,DM_HHDV!$B$5:$K$1050,10,0)</f>
        <v>#N/A</v>
      </c>
      <c r="CD67" s="75" t="e">
        <f>P67*VLOOKUP($B67,DM_HHDV!$B$5:$K$1050,8,0)</f>
        <v>#N/A</v>
      </c>
      <c r="CE67" s="75" t="e">
        <f>P67*VLOOKUP($B67,DM_HHDV!$B$5:$K$1050,9,0)</f>
        <v>#N/A</v>
      </c>
      <c r="CF67" s="75" t="e">
        <f>P67*VLOOKUP($B67,DM_HHDV!$B$5:$K$1050,10,0)</f>
        <v>#N/A</v>
      </c>
      <c r="CG67" s="75" t="e">
        <f>Q67*VLOOKUP($B67,DM_HHDV!$B$5:$K$1050,8,0)</f>
        <v>#N/A</v>
      </c>
      <c r="CH67" s="75" t="e">
        <f>Q67*VLOOKUP($B67,DM_HHDV!$B$5:$K$1050,9,0)</f>
        <v>#N/A</v>
      </c>
      <c r="CI67" s="75" t="e">
        <f>Q67*VLOOKUP($B67,DM_HHDV!$B$5:$K$1050,10,0)</f>
        <v>#N/A</v>
      </c>
      <c r="CJ67" s="75" t="e">
        <f>R67*VLOOKUP($B67,DM_HHDV!$B$5:$K$1050,8,0)</f>
        <v>#N/A</v>
      </c>
      <c r="CK67" s="75" t="e">
        <f>R67*VLOOKUP($B67,DM_HHDV!$B$5:$K$1050,9,0)</f>
        <v>#N/A</v>
      </c>
      <c r="CL67" s="75" t="e">
        <f>R67*VLOOKUP($B67,DM_HHDV!$B$5:$K$1050,10,0)</f>
        <v>#N/A</v>
      </c>
    </row>
    <row r="68" spans="1:90">
      <c r="A68" s="21">
        <f>DM_HHDV!A67</f>
        <v>0</v>
      </c>
      <c r="B68" s="22"/>
      <c r="C68" s="22"/>
      <c r="D68" s="62">
        <f>IFERROR(VLOOKUP(B68,DM_HHDV!$B$5:$E$1050,3,0),0)</f>
        <v>0</v>
      </c>
      <c r="E68" s="67">
        <f>IFERROR(VLOOKUP(B68,DM_HHDV!$B$5:$E$1050,4,0),0)</f>
        <v>0</v>
      </c>
      <c r="F68" s="74">
        <f t="shared" si="0"/>
        <v>0</v>
      </c>
      <c r="G68" s="23"/>
      <c r="H68" s="65"/>
      <c r="I68" s="65"/>
      <c r="J68" s="65"/>
      <c r="K68" s="65"/>
      <c r="L68" s="65"/>
      <c r="M68" s="65"/>
      <c r="N68" s="65"/>
      <c r="O68" s="65"/>
      <c r="P68" s="65"/>
      <c r="Q68" s="65"/>
      <c r="R68" s="65"/>
      <c r="S68" s="75" t="e">
        <f>G68*VLOOKUP($B68,DM_HHDV!$B$5:$H$1050,5,0)</f>
        <v>#N/A</v>
      </c>
      <c r="T68" s="75" t="e">
        <f>G68*VLOOKUP($B68,DM_HHDV!$B$5:$H$1050,6,0)</f>
        <v>#N/A</v>
      </c>
      <c r="U68" s="75" t="e">
        <f>G68*VLOOKUP($B68,DM_HHDV!$B$5:$H$1050,7,0)</f>
        <v>#N/A</v>
      </c>
      <c r="V68" s="75" t="e">
        <f>H68*VLOOKUP($B68,DM_HHDV!$B$5:$H$1050,5,0)</f>
        <v>#N/A</v>
      </c>
      <c r="W68" s="75" t="e">
        <f>H68*VLOOKUP($B68,DM_HHDV!$B$5:$H$1050,6,0)</f>
        <v>#N/A</v>
      </c>
      <c r="X68" s="75" t="e">
        <f>H68*VLOOKUP($B68,DM_HHDV!$B$5:$H$1050,7,0)</f>
        <v>#N/A</v>
      </c>
      <c r="Y68" s="75" t="e">
        <f>I68*VLOOKUP($B68,DM_HHDV!$B$5:$H$1050,5,0)</f>
        <v>#N/A</v>
      </c>
      <c r="Z68" s="75" t="e">
        <f>I68*VLOOKUP($B68,DM_HHDV!$B$5:$H$1050,6,0)</f>
        <v>#N/A</v>
      </c>
      <c r="AA68" s="75" t="e">
        <f>I68*VLOOKUP($B68,DM_HHDV!$B$5:$H$1050,7,0)</f>
        <v>#N/A</v>
      </c>
      <c r="AB68" s="75" t="e">
        <f>J68*VLOOKUP($B68,DM_HHDV!$B$5:$H$1050,5,0)</f>
        <v>#N/A</v>
      </c>
      <c r="AC68" s="75" t="e">
        <f>J68*VLOOKUP($B68,DM_HHDV!$B$5:$H$1050,6,0)</f>
        <v>#N/A</v>
      </c>
      <c r="AD68" s="75" t="e">
        <f>J68*VLOOKUP($B68,DM_HHDV!$B$5:$H$1050,7,0)</f>
        <v>#N/A</v>
      </c>
      <c r="AE68" s="75" t="e">
        <f>K68*VLOOKUP($B68,DM_HHDV!$B$5:$H$1050,5,0)</f>
        <v>#N/A</v>
      </c>
      <c r="AF68" s="75" t="e">
        <f>K68*VLOOKUP($B68,DM_HHDV!$B$5:$H$1050,6,0)</f>
        <v>#N/A</v>
      </c>
      <c r="AG68" s="75" t="e">
        <f>K68*VLOOKUP($B68,DM_HHDV!$B$5:$H$1050,7,0)</f>
        <v>#N/A</v>
      </c>
      <c r="AH68" s="75" t="e">
        <f>L68*VLOOKUP($B68,DM_HHDV!$B$5:$H$1050,5,0)</f>
        <v>#N/A</v>
      </c>
      <c r="AI68" s="75" t="e">
        <f>L68*VLOOKUP($B68,DM_HHDV!$B$5:$H$1050,6,0)</f>
        <v>#N/A</v>
      </c>
      <c r="AJ68" s="75" t="e">
        <f>L68*VLOOKUP($B68,DM_HHDV!$B$5:$H$1050,7,0)</f>
        <v>#N/A</v>
      </c>
      <c r="AK68" s="75" t="e">
        <f>M68*VLOOKUP($B68,DM_HHDV!$B$5:$H$1050,5,0)</f>
        <v>#N/A</v>
      </c>
      <c r="AL68" s="75" t="e">
        <f>M68*VLOOKUP($B68,DM_HHDV!$B$5:$H$1050,6,0)</f>
        <v>#N/A</v>
      </c>
      <c r="AM68" s="75" t="e">
        <f>M68*VLOOKUP($B68,DM_HHDV!$B$5:$H$1050,7,0)</f>
        <v>#N/A</v>
      </c>
      <c r="AN68" s="75" t="e">
        <f>N68*VLOOKUP($B68,DM_HHDV!$B$5:$H$1050,5,0)</f>
        <v>#N/A</v>
      </c>
      <c r="AO68" s="75" t="e">
        <f>N68*VLOOKUP($B68,DM_HHDV!$B$5:$H$1050,6,0)</f>
        <v>#N/A</v>
      </c>
      <c r="AP68" s="75" t="e">
        <f>N68*VLOOKUP($B68,DM_HHDV!$B$5:$H$1050,7,0)</f>
        <v>#N/A</v>
      </c>
      <c r="AQ68" s="75" t="e">
        <f>O68*VLOOKUP($B68,DM_HHDV!$B$5:$H$1050,5,0)</f>
        <v>#N/A</v>
      </c>
      <c r="AR68" s="75" t="e">
        <f>O68*VLOOKUP($B68,DM_HHDV!$B$5:$H$1050,6,0)</f>
        <v>#N/A</v>
      </c>
      <c r="AS68" s="75" t="e">
        <f>O68*VLOOKUP($B68,DM_HHDV!$B$5:$H$1050,7,0)</f>
        <v>#N/A</v>
      </c>
      <c r="AT68" s="75" t="e">
        <f>P68*VLOOKUP($B68,DM_HHDV!$B$5:$H$1050,5,0)</f>
        <v>#N/A</v>
      </c>
      <c r="AU68" s="75" t="e">
        <f>P68*VLOOKUP($B68,DM_HHDV!$B$5:$H$1050,6,0)</f>
        <v>#N/A</v>
      </c>
      <c r="AV68" s="75" t="e">
        <f>P68*VLOOKUP($B68,DM_HHDV!$B$5:$H$1050,7,0)</f>
        <v>#N/A</v>
      </c>
      <c r="AW68" s="75" t="e">
        <f>Q68*VLOOKUP($B68,DM_HHDV!$B$5:$H$1050,5,0)</f>
        <v>#N/A</v>
      </c>
      <c r="AX68" s="75" t="e">
        <f>Q68*VLOOKUP($B68,DM_HHDV!$B$5:$H$1050,6,0)</f>
        <v>#N/A</v>
      </c>
      <c r="AY68" s="75" t="e">
        <f>Q68*VLOOKUP($B68,DM_HHDV!$B$5:$H$1050,7,0)</f>
        <v>#N/A</v>
      </c>
      <c r="AZ68" s="75" t="e">
        <f>R68*VLOOKUP($B68,DM_HHDV!$B$5:$H$1050,5,0)</f>
        <v>#N/A</v>
      </c>
      <c r="BA68" s="75" t="e">
        <f>R68*VLOOKUP($B68,DM_HHDV!$B$5:$H$1050,6,0)</f>
        <v>#N/A</v>
      </c>
      <c r="BB68" s="75" t="e">
        <f>R68*VLOOKUP($B68,DM_HHDV!$B$5:$H$1050,7,0)</f>
        <v>#N/A</v>
      </c>
      <c r="BC68" s="75" t="e">
        <f>G68*VLOOKUP($B68,DM_HHDV!$B$5:$K$1050,8,0)</f>
        <v>#N/A</v>
      </c>
      <c r="BD68" s="75" t="e">
        <f>G68*VLOOKUP($B68,DM_HHDV!$B$5:$K$1050,9,0)</f>
        <v>#N/A</v>
      </c>
      <c r="BE68" s="75" t="e">
        <f>G68*VLOOKUP($B68,DM_HHDV!$B$5:$K$1050,10,0)</f>
        <v>#N/A</v>
      </c>
      <c r="BF68" s="75" t="e">
        <f>H68*VLOOKUP($B68,DM_HHDV!$B$5:$K$1050,8,0)</f>
        <v>#N/A</v>
      </c>
      <c r="BG68" s="75" t="e">
        <f>H68*VLOOKUP($B68,DM_HHDV!$B$5:$K$1050,9,0)</f>
        <v>#N/A</v>
      </c>
      <c r="BH68" s="75" t="e">
        <f>H68*VLOOKUP($B68,DM_HHDV!$B$5:$K$1050,10,0)</f>
        <v>#N/A</v>
      </c>
      <c r="BI68" s="75" t="e">
        <f>I68*VLOOKUP($B68,DM_HHDV!$B$5:$K$1050,8,0)</f>
        <v>#N/A</v>
      </c>
      <c r="BJ68" s="75" t="e">
        <f>I68*VLOOKUP($B68,DM_HHDV!$B$5:$K$1050,9,0)</f>
        <v>#N/A</v>
      </c>
      <c r="BK68" s="75" t="e">
        <f>I68*VLOOKUP($B68,DM_HHDV!$B$5:$K$1050,10,0)</f>
        <v>#N/A</v>
      </c>
      <c r="BL68" s="75" t="e">
        <f>J68*VLOOKUP($B68,DM_HHDV!$B$5:$K$1050,8,0)</f>
        <v>#N/A</v>
      </c>
      <c r="BM68" s="75" t="e">
        <f>J68*VLOOKUP($B68,DM_HHDV!$B$5:$K$1050,9,0)</f>
        <v>#N/A</v>
      </c>
      <c r="BN68" s="75" t="e">
        <f>J68*VLOOKUP($B68,DM_HHDV!$B$5:$K$1050,10,0)</f>
        <v>#N/A</v>
      </c>
      <c r="BO68" s="75" t="e">
        <f>K68*VLOOKUP($B68,DM_HHDV!$B$5:$K$1050,8,0)</f>
        <v>#N/A</v>
      </c>
      <c r="BP68" s="75" t="e">
        <f>K68*VLOOKUP($B68,DM_HHDV!$B$5:$K$1050,9,0)</f>
        <v>#N/A</v>
      </c>
      <c r="BQ68" s="75" t="e">
        <f>K68*VLOOKUP($B68,DM_HHDV!$B$5:$K$1050,10,0)</f>
        <v>#N/A</v>
      </c>
      <c r="BR68" s="75" t="e">
        <f>L68*VLOOKUP($B68,DM_HHDV!$B$5:$K$1050,8,0)</f>
        <v>#N/A</v>
      </c>
      <c r="BS68" s="75" t="e">
        <f>L68*VLOOKUP($B68,DM_HHDV!$B$5:$K$1050,9,0)</f>
        <v>#N/A</v>
      </c>
      <c r="BT68" s="75" t="e">
        <f>L68*VLOOKUP($B68,DM_HHDV!$B$5:$K$1050,10,0)</f>
        <v>#N/A</v>
      </c>
      <c r="BU68" s="75" t="e">
        <f>M68*VLOOKUP($B68,DM_HHDV!$B$5:$K$1050,8,0)</f>
        <v>#N/A</v>
      </c>
      <c r="BV68" s="75" t="e">
        <f>M68*VLOOKUP($B68,DM_HHDV!$B$5:$K$1050,9,0)</f>
        <v>#N/A</v>
      </c>
      <c r="BW68" s="75" t="e">
        <f>M68*VLOOKUP($B68,DM_HHDV!$B$5:$K$1050,10,0)</f>
        <v>#N/A</v>
      </c>
      <c r="BX68" s="75" t="e">
        <f>N68*VLOOKUP($B68,DM_HHDV!$B$5:$K$1050,8,0)</f>
        <v>#N/A</v>
      </c>
      <c r="BY68" s="75" t="e">
        <f>N68*VLOOKUP($B68,DM_HHDV!$B$5:$K$1050,9,0)</f>
        <v>#N/A</v>
      </c>
      <c r="BZ68" s="75" t="e">
        <f>N68*VLOOKUP($B68,DM_HHDV!$B$5:$K$1050,10,0)</f>
        <v>#N/A</v>
      </c>
      <c r="CA68" s="75" t="e">
        <f>O68*VLOOKUP($B68,DM_HHDV!$B$5:$K$1050,8,0)</f>
        <v>#N/A</v>
      </c>
      <c r="CB68" s="75" t="e">
        <f>O68*VLOOKUP($B68,DM_HHDV!$B$5:$K$1050,9,0)</f>
        <v>#N/A</v>
      </c>
      <c r="CC68" s="75" t="e">
        <f>O68*VLOOKUP($B68,DM_HHDV!$B$5:$K$1050,10,0)</f>
        <v>#N/A</v>
      </c>
      <c r="CD68" s="75" t="e">
        <f>P68*VLOOKUP($B68,DM_HHDV!$B$5:$K$1050,8,0)</f>
        <v>#N/A</v>
      </c>
      <c r="CE68" s="75" t="e">
        <f>P68*VLOOKUP($B68,DM_HHDV!$B$5:$K$1050,9,0)</f>
        <v>#N/A</v>
      </c>
      <c r="CF68" s="75" t="e">
        <f>P68*VLOOKUP($B68,DM_HHDV!$B$5:$K$1050,10,0)</f>
        <v>#N/A</v>
      </c>
      <c r="CG68" s="75" t="e">
        <f>Q68*VLOOKUP($B68,DM_HHDV!$B$5:$K$1050,8,0)</f>
        <v>#N/A</v>
      </c>
      <c r="CH68" s="75" t="e">
        <f>Q68*VLOOKUP($B68,DM_HHDV!$B$5:$K$1050,9,0)</f>
        <v>#N/A</v>
      </c>
      <c r="CI68" s="75" t="e">
        <f>Q68*VLOOKUP($B68,DM_HHDV!$B$5:$K$1050,10,0)</f>
        <v>#N/A</v>
      </c>
      <c r="CJ68" s="75" t="e">
        <f>R68*VLOOKUP($B68,DM_HHDV!$B$5:$K$1050,8,0)</f>
        <v>#N/A</v>
      </c>
      <c r="CK68" s="75" t="e">
        <f>R68*VLOOKUP($B68,DM_HHDV!$B$5:$K$1050,9,0)</f>
        <v>#N/A</v>
      </c>
      <c r="CL68" s="75" t="e">
        <f>R68*VLOOKUP($B68,DM_HHDV!$B$5:$K$1050,10,0)</f>
        <v>#N/A</v>
      </c>
    </row>
    <row r="69" spans="1:90">
      <c r="A69" s="21">
        <f>DM_HHDV!A68</f>
        <v>0</v>
      </c>
      <c r="B69" s="22"/>
      <c r="C69" s="22"/>
      <c r="D69" s="62">
        <f>IFERROR(VLOOKUP(B69,DM_HHDV!$B$5:$E$1050,3,0),0)</f>
        <v>0</v>
      </c>
      <c r="E69" s="67">
        <f>IFERROR(VLOOKUP(B69,DM_HHDV!$B$5:$E$1050,4,0),0)</f>
        <v>0</v>
      </c>
      <c r="F69" s="74">
        <f t="shared" si="0"/>
        <v>0</v>
      </c>
      <c r="G69" s="23"/>
      <c r="H69" s="65"/>
      <c r="I69" s="65"/>
      <c r="J69" s="65"/>
      <c r="K69" s="65"/>
      <c r="L69" s="65"/>
      <c r="M69" s="65"/>
      <c r="N69" s="65"/>
      <c r="O69" s="65"/>
      <c r="P69" s="65"/>
      <c r="Q69" s="65"/>
      <c r="R69" s="65"/>
      <c r="S69" s="75" t="e">
        <f>G69*VLOOKUP($B69,DM_HHDV!$B$5:$H$1050,5,0)</f>
        <v>#N/A</v>
      </c>
      <c r="T69" s="75" t="e">
        <f>G69*VLOOKUP($B69,DM_HHDV!$B$5:$H$1050,6,0)</f>
        <v>#N/A</v>
      </c>
      <c r="U69" s="75" t="e">
        <f>G69*VLOOKUP($B69,DM_HHDV!$B$5:$H$1050,7,0)</f>
        <v>#N/A</v>
      </c>
      <c r="V69" s="75" t="e">
        <f>H69*VLOOKUP($B69,DM_HHDV!$B$5:$H$1050,5,0)</f>
        <v>#N/A</v>
      </c>
      <c r="W69" s="75" t="e">
        <f>H69*VLOOKUP($B69,DM_HHDV!$B$5:$H$1050,6,0)</f>
        <v>#N/A</v>
      </c>
      <c r="X69" s="75" t="e">
        <f>H69*VLOOKUP($B69,DM_HHDV!$B$5:$H$1050,7,0)</f>
        <v>#N/A</v>
      </c>
      <c r="Y69" s="75" t="e">
        <f>I69*VLOOKUP($B69,DM_HHDV!$B$5:$H$1050,5,0)</f>
        <v>#N/A</v>
      </c>
      <c r="Z69" s="75" t="e">
        <f>I69*VLOOKUP($B69,DM_HHDV!$B$5:$H$1050,6,0)</f>
        <v>#N/A</v>
      </c>
      <c r="AA69" s="75" t="e">
        <f>I69*VLOOKUP($B69,DM_HHDV!$B$5:$H$1050,7,0)</f>
        <v>#N/A</v>
      </c>
      <c r="AB69" s="75" t="e">
        <f>J69*VLOOKUP($B69,DM_HHDV!$B$5:$H$1050,5,0)</f>
        <v>#N/A</v>
      </c>
      <c r="AC69" s="75" t="e">
        <f>J69*VLOOKUP($B69,DM_HHDV!$B$5:$H$1050,6,0)</f>
        <v>#N/A</v>
      </c>
      <c r="AD69" s="75" t="e">
        <f>J69*VLOOKUP($B69,DM_HHDV!$B$5:$H$1050,7,0)</f>
        <v>#N/A</v>
      </c>
      <c r="AE69" s="75" t="e">
        <f>K69*VLOOKUP($B69,DM_HHDV!$B$5:$H$1050,5,0)</f>
        <v>#N/A</v>
      </c>
      <c r="AF69" s="75" t="e">
        <f>K69*VLOOKUP($B69,DM_HHDV!$B$5:$H$1050,6,0)</f>
        <v>#N/A</v>
      </c>
      <c r="AG69" s="75" t="e">
        <f>K69*VLOOKUP($B69,DM_HHDV!$B$5:$H$1050,7,0)</f>
        <v>#N/A</v>
      </c>
      <c r="AH69" s="75" t="e">
        <f>L69*VLOOKUP($B69,DM_HHDV!$B$5:$H$1050,5,0)</f>
        <v>#N/A</v>
      </c>
      <c r="AI69" s="75" t="e">
        <f>L69*VLOOKUP($B69,DM_HHDV!$B$5:$H$1050,6,0)</f>
        <v>#N/A</v>
      </c>
      <c r="AJ69" s="75" t="e">
        <f>L69*VLOOKUP($B69,DM_HHDV!$B$5:$H$1050,7,0)</f>
        <v>#N/A</v>
      </c>
      <c r="AK69" s="75" t="e">
        <f>M69*VLOOKUP($B69,DM_HHDV!$B$5:$H$1050,5,0)</f>
        <v>#N/A</v>
      </c>
      <c r="AL69" s="75" t="e">
        <f>M69*VLOOKUP($B69,DM_HHDV!$B$5:$H$1050,6,0)</f>
        <v>#N/A</v>
      </c>
      <c r="AM69" s="75" t="e">
        <f>M69*VLOOKUP($B69,DM_HHDV!$B$5:$H$1050,7,0)</f>
        <v>#N/A</v>
      </c>
      <c r="AN69" s="75" t="e">
        <f>N69*VLOOKUP($B69,DM_HHDV!$B$5:$H$1050,5,0)</f>
        <v>#N/A</v>
      </c>
      <c r="AO69" s="75" t="e">
        <f>N69*VLOOKUP($B69,DM_HHDV!$B$5:$H$1050,6,0)</f>
        <v>#N/A</v>
      </c>
      <c r="AP69" s="75" t="e">
        <f>N69*VLOOKUP($B69,DM_HHDV!$B$5:$H$1050,7,0)</f>
        <v>#N/A</v>
      </c>
      <c r="AQ69" s="75" t="e">
        <f>O69*VLOOKUP($B69,DM_HHDV!$B$5:$H$1050,5,0)</f>
        <v>#N/A</v>
      </c>
      <c r="AR69" s="75" t="e">
        <f>O69*VLOOKUP($B69,DM_HHDV!$B$5:$H$1050,6,0)</f>
        <v>#N/A</v>
      </c>
      <c r="AS69" s="75" t="e">
        <f>O69*VLOOKUP($B69,DM_HHDV!$B$5:$H$1050,7,0)</f>
        <v>#N/A</v>
      </c>
      <c r="AT69" s="75" t="e">
        <f>P69*VLOOKUP($B69,DM_HHDV!$B$5:$H$1050,5,0)</f>
        <v>#N/A</v>
      </c>
      <c r="AU69" s="75" t="e">
        <f>P69*VLOOKUP($B69,DM_HHDV!$B$5:$H$1050,6,0)</f>
        <v>#N/A</v>
      </c>
      <c r="AV69" s="75" t="e">
        <f>P69*VLOOKUP($B69,DM_HHDV!$B$5:$H$1050,7,0)</f>
        <v>#N/A</v>
      </c>
      <c r="AW69" s="75" t="e">
        <f>Q69*VLOOKUP($B69,DM_HHDV!$B$5:$H$1050,5,0)</f>
        <v>#N/A</v>
      </c>
      <c r="AX69" s="75" t="e">
        <f>Q69*VLOOKUP($B69,DM_HHDV!$B$5:$H$1050,6,0)</f>
        <v>#N/A</v>
      </c>
      <c r="AY69" s="75" t="e">
        <f>Q69*VLOOKUP($B69,DM_HHDV!$B$5:$H$1050,7,0)</f>
        <v>#N/A</v>
      </c>
      <c r="AZ69" s="75" t="e">
        <f>R69*VLOOKUP($B69,DM_HHDV!$B$5:$H$1050,5,0)</f>
        <v>#N/A</v>
      </c>
      <c r="BA69" s="75" t="e">
        <f>R69*VLOOKUP($B69,DM_HHDV!$B$5:$H$1050,6,0)</f>
        <v>#N/A</v>
      </c>
      <c r="BB69" s="75" t="e">
        <f>R69*VLOOKUP($B69,DM_HHDV!$B$5:$H$1050,7,0)</f>
        <v>#N/A</v>
      </c>
      <c r="BC69" s="75" t="e">
        <f>G69*VLOOKUP($B69,DM_HHDV!$B$5:$K$1050,8,0)</f>
        <v>#N/A</v>
      </c>
      <c r="BD69" s="75" t="e">
        <f>G69*VLOOKUP($B69,DM_HHDV!$B$5:$K$1050,9,0)</f>
        <v>#N/A</v>
      </c>
      <c r="BE69" s="75" t="e">
        <f>G69*VLOOKUP($B69,DM_HHDV!$B$5:$K$1050,10,0)</f>
        <v>#N/A</v>
      </c>
      <c r="BF69" s="75" t="e">
        <f>H69*VLOOKUP($B69,DM_HHDV!$B$5:$K$1050,8,0)</f>
        <v>#N/A</v>
      </c>
      <c r="BG69" s="75" t="e">
        <f>H69*VLOOKUP($B69,DM_HHDV!$B$5:$K$1050,9,0)</f>
        <v>#N/A</v>
      </c>
      <c r="BH69" s="75" t="e">
        <f>H69*VLOOKUP($B69,DM_HHDV!$B$5:$K$1050,10,0)</f>
        <v>#N/A</v>
      </c>
      <c r="BI69" s="75" t="e">
        <f>I69*VLOOKUP($B69,DM_HHDV!$B$5:$K$1050,8,0)</f>
        <v>#N/A</v>
      </c>
      <c r="BJ69" s="75" t="e">
        <f>I69*VLOOKUP($B69,DM_HHDV!$B$5:$K$1050,9,0)</f>
        <v>#N/A</v>
      </c>
      <c r="BK69" s="75" t="e">
        <f>I69*VLOOKUP($B69,DM_HHDV!$B$5:$K$1050,10,0)</f>
        <v>#N/A</v>
      </c>
      <c r="BL69" s="75" t="e">
        <f>J69*VLOOKUP($B69,DM_HHDV!$B$5:$K$1050,8,0)</f>
        <v>#N/A</v>
      </c>
      <c r="BM69" s="75" t="e">
        <f>J69*VLOOKUP($B69,DM_HHDV!$B$5:$K$1050,9,0)</f>
        <v>#N/A</v>
      </c>
      <c r="BN69" s="75" t="e">
        <f>J69*VLOOKUP($B69,DM_HHDV!$B$5:$K$1050,10,0)</f>
        <v>#N/A</v>
      </c>
      <c r="BO69" s="75" t="e">
        <f>K69*VLOOKUP($B69,DM_HHDV!$B$5:$K$1050,8,0)</f>
        <v>#N/A</v>
      </c>
      <c r="BP69" s="75" t="e">
        <f>K69*VLOOKUP($B69,DM_HHDV!$B$5:$K$1050,9,0)</f>
        <v>#N/A</v>
      </c>
      <c r="BQ69" s="75" t="e">
        <f>K69*VLOOKUP($B69,DM_HHDV!$B$5:$K$1050,10,0)</f>
        <v>#N/A</v>
      </c>
      <c r="BR69" s="75" t="e">
        <f>L69*VLOOKUP($B69,DM_HHDV!$B$5:$K$1050,8,0)</f>
        <v>#N/A</v>
      </c>
      <c r="BS69" s="75" t="e">
        <f>L69*VLOOKUP($B69,DM_HHDV!$B$5:$K$1050,9,0)</f>
        <v>#N/A</v>
      </c>
      <c r="BT69" s="75" t="e">
        <f>L69*VLOOKUP($B69,DM_HHDV!$B$5:$K$1050,10,0)</f>
        <v>#N/A</v>
      </c>
      <c r="BU69" s="75" t="e">
        <f>M69*VLOOKUP($B69,DM_HHDV!$B$5:$K$1050,8,0)</f>
        <v>#N/A</v>
      </c>
      <c r="BV69" s="75" t="e">
        <f>M69*VLOOKUP($B69,DM_HHDV!$B$5:$K$1050,9,0)</f>
        <v>#N/A</v>
      </c>
      <c r="BW69" s="75" t="e">
        <f>M69*VLOOKUP($B69,DM_HHDV!$B$5:$K$1050,10,0)</f>
        <v>#N/A</v>
      </c>
      <c r="BX69" s="75" t="e">
        <f>N69*VLOOKUP($B69,DM_HHDV!$B$5:$K$1050,8,0)</f>
        <v>#N/A</v>
      </c>
      <c r="BY69" s="75" t="e">
        <f>N69*VLOOKUP($B69,DM_HHDV!$B$5:$K$1050,9,0)</f>
        <v>#N/A</v>
      </c>
      <c r="BZ69" s="75" t="e">
        <f>N69*VLOOKUP($B69,DM_HHDV!$B$5:$K$1050,10,0)</f>
        <v>#N/A</v>
      </c>
      <c r="CA69" s="75" t="e">
        <f>O69*VLOOKUP($B69,DM_HHDV!$B$5:$K$1050,8,0)</f>
        <v>#N/A</v>
      </c>
      <c r="CB69" s="75" t="e">
        <f>O69*VLOOKUP($B69,DM_HHDV!$B$5:$K$1050,9,0)</f>
        <v>#N/A</v>
      </c>
      <c r="CC69" s="75" t="e">
        <f>O69*VLOOKUP($B69,DM_HHDV!$B$5:$K$1050,10,0)</f>
        <v>#N/A</v>
      </c>
      <c r="CD69" s="75" t="e">
        <f>P69*VLOOKUP($B69,DM_HHDV!$B$5:$K$1050,8,0)</f>
        <v>#N/A</v>
      </c>
      <c r="CE69" s="75" t="e">
        <f>P69*VLOOKUP($B69,DM_HHDV!$B$5:$K$1050,9,0)</f>
        <v>#N/A</v>
      </c>
      <c r="CF69" s="75" t="e">
        <f>P69*VLOOKUP($B69,DM_HHDV!$B$5:$K$1050,10,0)</f>
        <v>#N/A</v>
      </c>
      <c r="CG69" s="75" t="e">
        <f>Q69*VLOOKUP($B69,DM_HHDV!$B$5:$K$1050,8,0)</f>
        <v>#N/A</v>
      </c>
      <c r="CH69" s="75" t="e">
        <f>Q69*VLOOKUP($B69,DM_HHDV!$B$5:$K$1050,9,0)</f>
        <v>#N/A</v>
      </c>
      <c r="CI69" s="75" t="e">
        <f>Q69*VLOOKUP($B69,DM_HHDV!$B$5:$K$1050,10,0)</f>
        <v>#N/A</v>
      </c>
      <c r="CJ69" s="75" t="e">
        <f>R69*VLOOKUP($B69,DM_HHDV!$B$5:$K$1050,8,0)</f>
        <v>#N/A</v>
      </c>
      <c r="CK69" s="75" t="e">
        <f>R69*VLOOKUP($B69,DM_HHDV!$B$5:$K$1050,9,0)</f>
        <v>#N/A</v>
      </c>
      <c r="CL69" s="75" t="e">
        <f>R69*VLOOKUP($B69,DM_HHDV!$B$5:$K$1050,10,0)</f>
        <v>#N/A</v>
      </c>
    </row>
    <row r="70" spans="1:90">
      <c r="A70" s="21">
        <f>DM_HHDV!A69</f>
        <v>0</v>
      </c>
      <c r="B70" s="22"/>
      <c r="C70" s="22"/>
      <c r="D70" s="62">
        <f>IFERROR(VLOOKUP(B70,DM_HHDV!$B$5:$E$1050,3,0),0)</f>
        <v>0</v>
      </c>
      <c r="E70" s="67">
        <f>IFERROR(VLOOKUP(B70,DM_HHDV!$B$5:$E$1050,4,0),0)</f>
        <v>0</v>
      </c>
      <c r="F70" s="74">
        <f t="shared" si="0"/>
        <v>0</v>
      </c>
      <c r="G70" s="23"/>
      <c r="H70" s="65"/>
      <c r="I70" s="65"/>
      <c r="J70" s="65"/>
      <c r="K70" s="65"/>
      <c r="L70" s="65"/>
      <c r="M70" s="65"/>
      <c r="N70" s="65"/>
      <c r="O70" s="65"/>
      <c r="P70" s="65"/>
      <c r="Q70" s="65"/>
      <c r="R70" s="65"/>
      <c r="S70" s="75" t="e">
        <f>G70*VLOOKUP($B70,DM_HHDV!$B$5:$H$1050,5,0)</f>
        <v>#N/A</v>
      </c>
      <c r="T70" s="75" t="e">
        <f>G70*VLOOKUP($B70,DM_HHDV!$B$5:$H$1050,6,0)</f>
        <v>#N/A</v>
      </c>
      <c r="U70" s="75" t="e">
        <f>G70*VLOOKUP($B70,DM_HHDV!$B$5:$H$1050,7,0)</f>
        <v>#N/A</v>
      </c>
      <c r="V70" s="75" t="e">
        <f>H70*VLOOKUP($B70,DM_HHDV!$B$5:$H$1050,5,0)</f>
        <v>#N/A</v>
      </c>
      <c r="W70" s="75" t="e">
        <f>H70*VLOOKUP($B70,DM_HHDV!$B$5:$H$1050,6,0)</f>
        <v>#N/A</v>
      </c>
      <c r="X70" s="75" t="e">
        <f>H70*VLOOKUP($B70,DM_HHDV!$B$5:$H$1050,7,0)</f>
        <v>#N/A</v>
      </c>
      <c r="Y70" s="75" t="e">
        <f>I70*VLOOKUP($B70,DM_HHDV!$B$5:$H$1050,5,0)</f>
        <v>#N/A</v>
      </c>
      <c r="Z70" s="75" t="e">
        <f>I70*VLOOKUP($B70,DM_HHDV!$B$5:$H$1050,6,0)</f>
        <v>#N/A</v>
      </c>
      <c r="AA70" s="75" t="e">
        <f>I70*VLOOKUP($B70,DM_HHDV!$B$5:$H$1050,7,0)</f>
        <v>#N/A</v>
      </c>
      <c r="AB70" s="75" t="e">
        <f>J70*VLOOKUP($B70,DM_HHDV!$B$5:$H$1050,5,0)</f>
        <v>#N/A</v>
      </c>
      <c r="AC70" s="75" t="e">
        <f>J70*VLOOKUP($B70,DM_HHDV!$B$5:$H$1050,6,0)</f>
        <v>#N/A</v>
      </c>
      <c r="AD70" s="75" t="e">
        <f>J70*VLOOKUP($B70,DM_HHDV!$B$5:$H$1050,7,0)</f>
        <v>#N/A</v>
      </c>
      <c r="AE70" s="75" t="e">
        <f>K70*VLOOKUP($B70,DM_HHDV!$B$5:$H$1050,5,0)</f>
        <v>#N/A</v>
      </c>
      <c r="AF70" s="75" t="e">
        <f>K70*VLOOKUP($B70,DM_HHDV!$B$5:$H$1050,6,0)</f>
        <v>#N/A</v>
      </c>
      <c r="AG70" s="75" t="e">
        <f>K70*VLOOKUP($B70,DM_HHDV!$B$5:$H$1050,7,0)</f>
        <v>#N/A</v>
      </c>
      <c r="AH70" s="75" t="e">
        <f>L70*VLOOKUP($B70,DM_HHDV!$B$5:$H$1050,5,0)</f>
        <v>#N/A</v>
      </c>
      <c r="AI70" s="75" t="e">
        <f>L70*VLOOKUP($B70,DM_HHDV!$B$5:$H$1050,6,0)</f>
        <v>#N/A</v>
      </c>
      <c r="AJ70" s="75" t="e">
        <f>L70*VLOOKUP($B70,DM_HHDV!$B$5:$H$1050,7,0)</f>
        <v>#N/A</v>
      </c>
      <c r="AK70" s="75" t="e">
        <f>M70*VLOOKUP($B70,DM_HHDV!$B$5:$H$1050,5,0)</f>
        <v>#N/A</v>
      </c>
      <c r="AL70" s="75" t="e">
        <f>M70*VLOOKUP($B70,DM_HHDV!$B$5:$H$1050,6,0)</f>
        <v>#N/A</v>
      </c>
      <c r="AM70" s="75" t="e">
        <f>M70*VLOOKUP($B70,DM_HHDV!$B$5:$H$1050,7,0)</f>
        <v>#N/A</v>
      </c>
      <c r="AN70" s="75" t="e">
        <f>N70*VLOOKUP($B70,DM_HHDV!$B$5:$H$1050,5,0)</f>
        <v>#N/A</v>
      </c>
      <c r="AO70" s="75" t="e">
        <f>N70*VLOOKUP($B70,DM_HHDV!$B$5:$H$1050,6,0)</f>
        <v>#N/A</v>
      </c>
      <c r="AP70" s="75" t="e">
        <f>N70*VLOOKUP($B70,DM_HHDV!$B$5:$H$1050,7,0)</f>
        <v>#N/A</v>
      </c>
      <c r="AQ70" s="75" t="e">
        <f>O70*VLOOKUP($B70,DM_HHDV!$B$5:$H$1050,5,0)</f>
        <v>#N/A</v>
      </c>
      <c r="AR70" s="75" t="e">
        <f>O70*VLOOKUP($B70,DM_HHDV!$B$5:$H$1050,6,0)</f>
        <v>#N/A</v>
      </c>
      <c r="AS70" s="75" t="e">
        <f>O70*VLOOKUP($B70,DM_HHDV!$B$5:$H$1050,7,0)</f>
        <v>#N/A</v>
      </c>
      <c r="AT70" s="75" t="e">
        <f>P70*VLOOKUP($B70,DM_HHDV!$B$5:$H$1050,5,0)</f>
        <v>#N/A</v>
      </c>
      <c r="AU70" s="75" t="e">
        <f>P70*VLOOKUP($B70,DM_HHDV!$B$5:$H$1050,6,0)</f>
        <v>#N/A</v>
      </c>
      <c r="AV70" s="75" t="e">
        <f>P70*VLOOKUP($B70,DM_HHDV!$B$5:$H$1050,7,0)</f>
        <v>#N/A</v>
      </c>
      <c r="AW70" s="75" t="e">
        <f>Q70*VLOOKUP($B70,DM_HHDV!$B$5:$H$1050,5,0)</f>
        <v>#N/A</v>
      </c>
      <c r="AX70" s="75" t="e">
        <f>Q70*VLOOKUP($B70,DM_HHDV!$B$5:$H$1050,6,0)</f>
        <v>#N/A</v>
      </c>
      <c r="AY70" s="75" t="e">
        <f>Q70*VLOOKUP($B70,DM_HHDV!$B$5:$H$1050,7,0)</f>
        <v>#N/A</v>
      </c>
      <c r="AZ70" s="75" t="e">
        <f>R70*VLOOKUP($B70,DM_HHDV!$B$5:$H$1050,5,0)</f>
        <v>#N/A</v>
      </c>
      <c r="BA70" s="75" t="e">
        <f>R70*VLOOKUP($B70,DM_HHDV!$B$5:$H$1050,6,0)</f>
        <v>#N/A</v>
      </c>
      <c r="BB70" s="75" t="e">
        <f>R70*VLOOKUP($B70,DM_HHDV!$B$5:$H$1050,7,0)</f>
        <v>#N/A</v>
      </c>
      <c r="BC70" s="75" t="e">
        <f>G70*VLOOKUP($B70,DM_HHDV!$B$5:$K$1050,8,0)</f>
        <v>#N/A</v>
      </c>
      <c r="BD70" s="75" t="e">
        <f>G70*VLOOKUP($B70,DM_HHDV!$B$5:$K$1050,9,0)</f>
        <v>#N/A</v>
      </c>
      <c r="BE70" s="75" t="e">
        <f>G70*VLOOKUP($B70,DM_HHDV!$B$5:$K$1050,10,0)</f>
        <v>#N/A</v>
      </c>
      <c r="BF70" s="75" t="e">
        <f>H70*VLOOKUP($B70,DM_HHDV!$B$5:$K$1050,8,0)</f>
        <v>#N/A</v>
      </c>
      <c r="BG70" s="75" t="e">
        <f>H70*VLOOKUP($B70,DM_HHDV!$B$5:$K$1050,9,0)</f>
        <v>#N/A</v>
      </c>
      <c r="BH70" s="75" t="e">
        <f>H70*VLOOKUP($B70,DM_HHDV!$B$5:$K$1050,10,0)</f>
        <v>#N/A</v>
      </c>
      <c r="BI70" s="75" t="e">
        <f>I70*VLOOKUP($B70,DM_HHDV!$B$5:$K$1050,8,0)</f>
        <v>#N/A</v>
      </c>
      <c r="BJ70" s="75" t="e">
        <f>I70*VLOOKUP($B70,DM_HHDV!$B$5:$K$1050,9,0)</f>
        <v>#N/A</v>
      </c>
      <c r="BK70" s="75" t="e">
        <f>I70*VLOOKUP($B70,DM_HHDV!$B$5:$K$1050,10,0)</f>
        <v>#N/A</v>
      </c>
      <c r="BL70" s="75" t="e">
        <f>J70*VLOOKUP($B70,DM_HHDV!$B$5:$K$1050,8,0)</f>
        <v>#N/A</v>
      </c>
      <c r="BM70" s="75" t="e">
        <f>J70*VLOOKUP($B70,DM_HHDV!$B$5:$K$1050,9,0)</f>
        <v>#N/A</v>
      </c>
      <c r="BN70" s="75" t="e">
        <f>J70*VLOOKUP($B70,DM_HHDV!$B$5:$K$1050,10,0)</f>
        <v>#N/A</v>
      </c>
      <c r="BO70" s="75" t="e">
        <f>K70*VLOOKUP($B70,DM_HHDV!$B$5:$K$1050,8,0)</f>
        <v>#N/A</v>
      </c>
      <c r="BP70" s="75" t="e">
        <f>K70*VLOOKUP($B70,DM_HHDV!$B$5:$K$1050,9,0)</f>
        <v>#N/A</v>
      </c>
      <c r="BQ70" s="75" t="e">
        <f>K70*VLOOKUP($B70,DM_HHDV!$B$5:$K$1050,10,0)</f>
        <v>#N/A</v>
      </c>
      <c r="BR70" s="75" t="e">
        <f>L70*VLOOKUP($B70,DM_HHDV!$B$5:$K$1050,8,0)</f>
        <v>#N/A</v>
      </c>
      <c r="BS70" s="75" t="e">
        <f>L70*VLOOKUP($B70,DM_HHDV!$B$5:$K$1050,9,0)</f>
        <v>#N/A</v>
      </c>
      <c r="BT70" s="75" t="e">
        <f>L70*VLOOKUP($B70,DM_HHDV!$B$5:$K$1050,10,0)</f>
        <v>#N/A</v>
      </c>
      <c r="BU70" s="75" t="e">
        <f>M70*VLOOKUP($B70,DM_HHDV!$B$5:$K$1050,8,0)</f>
        <v>#N/A</v>
      </c>
      <c r="BV70" s="75" t="e">
        <f>M70*VLOOKUP($B70,DM_HHDV!$B$5:$K$1050,9,0)</f>
        <v>#N/A</v>
      </c>
      <c r="BW70" s="75" t="e">
        <f>M70*VLOOKUP($B70,DM_HHDV!$B$5:$K$1050,10,0)</f>
        <v>#N/A</v>
      </c>
      <c r="BX70" s="75" t="e">
        <f>N70*VLOOKUP($B70,DM_HHDV!$B$5:$K$1050,8,0)</f>
        <v>#N/A</v>
      </c>
      <c r="BY70" s="75" t="e">
        <f>N70*VLOOKUP($B70,DM_HHDV!$B$5:$K$1050,9,0)</f>
        <v>#N/A</v>
      </c>
      <c r="BZ70" s="75" t="e">
        <f>N70*VLOOKUP($B70,DM_HHDV!$B$5:$K$1050,10,0)</f>
        <v>#N/A</v>
      </c>
      <c r="CA70" s="75" t="e">
        <f>O70*VLOOKUP($B70,DM_HHDV!$B$5:$K$1050,8,0)</f>
        <v>#N/A</v>
      </c>
      <c r="CB70" s="75" t="e">
        <f>O70*VLOOKUP($B70,DM_HHDV!$B$5:$K$1050,9,0)</f>
        <v>#N/A</v>
      </c>
      <c r="CC70" s="75" t="e">
        <f>O70*VLOOKUP($B70,DM_HHDV!$B$5:$K$1050,10,0)</f>
        <v>#N/A</v>
      </c>
      <c r="CD70" s="75" t="e">
        <f>P70*VLOOKUP($B70,DM_HHDV!$B$5:$K$1050,8,0)</f>
        <v>#N/A</v>
      </c>
      <c r="CE70" s="75" t="e">
        <f>P70*VLOOKUP($B70,DM_HHDV!$B$5:$K$1050,9,0)</f>
        <v>#N/A</v>
      </c>
      <c r="CF70" s="75" t="e">
        <f>P70*VLOOKUP($B70,DM_HHDV!$B$5:$K$1050,10,0)</f>
        <v>#N/A</v>
      </c>
      <c r="CG70" s="75" t="e">
        <f>Q70*VLOOKUP($B70,DM_HHDV!$B$5:$K$1050,8,0)</f>
        <v>#N/A</v>
      </c>
      <c r="CH70" s="75" t="e">
        <f>Q70*VLOOKUP($B70,DM_HHDV!$B$5:$K$1050,9,0)</f>
        <v>#N/A</v>
      </c>
      <c r="CI70" s="75" t="e">
        <f>Q70*VLOOKUP($B70,DM_HHDV!$B$5:$K$1050,10,0)</f>
        <v>#N/A</v>
      </c>
      <c r="CJ70" s="75" t="e">
        <f>R70*VLOOKUP($B70,DM_HHDV!$B$5:$K$1050,8,0)</f>
        <v>#N/A</v>
      </c>
      <c r="CK70" s="75" t="e">
        <f>R70*VLOOKUP($B70,DM_HHDV!$B$5:$K$1050,9,0)</f>
        <v>#N/A</v>
      </c>
      <c r="CL70" s="75" t="e">
        <f>R70*VLOOKUP($B70,DM_HHDV!$B$5:$K$1050,10,0)</f>
        <v>#N/A</v>
      </c>
    </row>
    <row r="71" spans="1:90">
      <c r="A71" s="21">
        <f>DM_HHDV!A70</f>
        <v>0</v>
      </c>
      <c r="B71" s="22"/>
      <c r="C71" s="22"/>
      <c r="D71" s="62">
        <f>IFERROR(VLOOKUP(B71,DM_HHDV!$B$5:$E$1050,3,0),0)</f>
        <v>0</v>
      </c>
      <c r="E71" s="67">
        <f>IFERROR(VLOOKUP(B71,DM_HHDV!$B$5:$E$1050,4,0),0)</f>
        <v>0</v>
      </c>
      <c r="F71" s="74">
        <f t="shared" ref="F71:F134" si="1">SUM(G71:R71)</f>
        <v>0</v>
      </c>
      <c r="G71" s="23"/>
      <c r="H71" s="65"/>
      <c r="I71" s="65"/>
      <c r="J71" s="65"/>
      <c r="K71" s="65"/>
      <c r="L71" s="65"/>
      <c r="M71" s="65"/>
      <c r="N71" s="65"/>
      <c r="O71" s="65"/>
      <c r="P71" s="65"/>
      <c r="Q71" s="65"/>
      <c r="R71" s="65"/>
      <c r="S71" s="75" t="e">
        <f>G71*VLOOKUP($B71,DM_HHDV!$B$5:$H$1050,5,0)</f>
        <v>#N/A</v>
      </c>
      <c r="T71" s="75" t="e">
        <f>G71*VLOOKUP($B71,DM_HHDV!$B$5:$H$1050,6,0)</f>
        <v>#N/A</v>
      </c>
      <c r="U71" s="75" t="e">
        <f>G71*VLOOKUP($B71,DM_HHDV!$B$5:$H$1050,7,0)</f>
        <v>#N/A</v>
      </c>
      <c r="V71" s="75" t="e">
        <f>H71*VLOOKUP($B71,DM_HHDV!$B$5:$H$1050,5,0)</f>
        <v>#N/A</v>
      </c>
      <c r="W71" s="75" t="e">
        <f>H71*VLOOKUP($B71,DM_HHDV!$B$5:$H$1050,6,0)</f>
        <v>#N/A</v>
      </c>
      <c r="X71" s="75" t="e">
        <f>H71*VLOOKUP($B71,DM_HHDV!$B$5:$H$1050,7,0)</f>
        <v>#N/A</v>
      </c>
      <c r="Y71" s="75" t="e">
        <f>I71*VLOOKUP($B71,DM_HHDV!$B$5:$H$1050,5,0)</f>
        <v>#N/A</v>
      </c>
      <c r="Z71" s="75" t="e">
        <f>I71*VLOOKUP($B71,DM_HHDV!$B$5:$H$1050,6,0)</f>
        <v>#N/A</v>
      </c>
      <c r="AA71" s="75" t="e">
        <f>I71*VLOOKUP($B71,DM_HHDV!$B$5:$H$1050,7,0)</f>
        <v>#N/A</v>
      </c>
      <c r="AB71" s="75" t="e">
        <f>J71*VLOOKUP($B71,DM_HHDV!$B$5:$H$1050,5,0)</f>
        <v>#N/A</v>
      </c>
      <c r="AC71" s="75" t="e">
        <f>J71*VLOOKUP($B71,DM_HHDV!$B$5:$H$1050,6,0)</f>
        <v>#N/A</v>
      </c>
      <c r="AD71" s="75" t="e">
        <f>J71*VLOOKUP($B71,DM_HHDV!$B$5:$H$1050,7,0)</f>
        <v>#N/A</v>
      </c>
      <c r="AE71" s="75" t="e">
        <f>K71*VLOOKUP($B71,DM_HHDV!$B$5:$H$1050,5,0)</f>
        <v>#N/A</v>
      </c>
      <c r="AF71" s="75" t="e">
        <f>K71*VLOOKUP($B71,DM_HHDV!$B$5:$H$1050,6,0)</f>
        <v>#N/A</v>
      </c>
      <c r="AG71" s="75" t="e">
        <f>K71*VLOOKUP($B71,DM_HHDV!$B$5:$H$1050,7,0)</f>
        <v>#N/A</v>
      </c>
      <c r="AH71" s="75" t="e">
        <f>L71*VLOOKUP($B71,DM_HHDV!$B$5:$H$1050,5,0)</f>
        <v>#N/A</v>
      </c>
      <c r="AI71" s="75" t="e">
        <f>L71*VLOOKUP($B71,DM_HHDV!$B$5:$H$1050,6,0)</f>
        <v>#N/A</v>
      </c>
      <c r="AJ71" s="75" t="e">
        <f>L71*VLOOKUP($B71,DM_HHDV!$B$5:$H$1050,7,0)</f>
        <v>#N/A</v>
      </c>
      <c r="AK71" s="75" t="e">
        <f>M71*VLOOKUP($B71,DM_HHDV!$B$5:$H$1050,5,0)</f>
        <v>#N/A</v>
      </c>
      <c r="AL71" s="75" t="e">
        <f>M71*VLOOKUP($B71,DM_HHDV!$B$5:$H$1050,6,0)</f>
        <v>#N/A</v>
      </c>
      <c r="AM71" s="75" t="e">
        <f>M71*VLOOKUP($B71,DM_HHDV!$B$5:$H$1050,7,0)</f>
        <v>#N/A</v>
      </c>
      <c r="AN71" s="75" t="e">
        <f>N71*VLOOKUP($B71,DM_HHDV!$B$5:$H$1050,5,0)</f>
        <v>#N/A</v>
      </c>
      <c r="AO71" s="75" t="e">
        <f>N71*VLOOKUP($B71,DM_HHDV!$B$5:$H$1050,6,0)</f>
        <v>#N/A</v>
      </c>
      <c r="AP71" s="75" t="e">
        <f>N71*VLOOKUP($B71,DM_HHDV!$B$5:$H$1050,7,0)</f>
        <v>#N/A</v>
      </c>
      <c r="AQ71" s="75" t="e">
        <f>O71*VLOOKUP($B71,DM_HHDV!$B$5:$H$1050,5,0)</f>
        <v>#N/A</v>
      </c>
      <c r="AR71" s="75" t="e">
        <f>O71*VLOOKUP($B71,DM_HHDV!$B$5:$H$1050,6,0)</f>
        <v>#N/A</v>
      </c>
      <c r="AS71" s="75" t="e">
        <f>O71*VLOOKUP($B71,DM_HHDV!$B$5:$H$1050,7,0)</f>
        <v>#N/A</v>
      </c>
      <c r="AT71" s="75" t="e">
        <f>P71*VLOOKUP($B71,DM_HHDV!$B$5:$H$1050,5,0)</f>
        <v>#N/A</v>
      </c>
      <c r="AU71" s="75" t="e">
        <f>P71*VLOOKUP($B71,DM_HHDV!$B$5:$H$1050,6,0)</f>
        <v>#N/A</v>
      </c>
      <c r="AV71" s="75" t="e">
        <f>P71*VLOOKUP($B71,DM_HHDV!$B$5:$H$1050,7,0)</f>
        <v>#N/A</v>
      </c>
      <c r="AW71" s="75" t="e">
        <f>Q71*VLOOKUP($B71,DM_HHDV!$B$5:$H$1050,5,0)</f>
        <v>#N/A</v>
      </c>
      <c r="AX71" s="75" t="e">
        <f>Q71*VLOOKUP($B71,DM_HHDV!$B$5:$H$1050,6,0)</f>
        <v>#N/A</v>
      </c>
      <c r="AY71" s="75" t="e">
        <f>Q71*VLOOKUP($B71,DM_HHDV!$B$5:$H$1050,7,0)</f>
        <v>#N/A</v>
      </c>
      <c r="AZ71" s="75" t="e">
        <f>R71*VLOOKUP($B71,DM_HHDV!$B$5:$H$1050,5,0)</f>
        <v>#N/A</v>
      </c>
      <c r="BA71" s="75" t="e">
        <f>R71*VLOOKUP($B71,DM_HHDV!$B$5:$H$1050,6,0)</f>
        <v>#N/A</v>
      </c>
      <c r="BB71" s="75" t="e">
        <f>R71*VLOOKUP($B71,DM_HHDV!$B$5:$H$1050,7,0)</f>
        <v>#N/A</v>
      </c>
      <c r="BC71" s="75" t="e">
        <f>G71*VLOOKUP($B71,DM_HHDV!$B$5:$K$1050,8,0)</f>
        <v>#N/A</v>
      </c>
      <c r="BD71" s="75" t="e">
        <f>G71*VLOOKUP($B71,DM_HHDV!$B$5:$K$1050,9,0)</f>
        <v>#N/A</v>
      </c>
      <c r="BE71" s="75" t="e">
        <f>G71*VLOOKUP($B71,DM_HHDV!$B$5:$K$1050,10,0)</f>
        <v>#N/A</v>
      </c>
      <c r="BF71" s="75" t="e">
        <f>H71*VLOOKUP($B71,DM_HHDV!$B$5:$K$1050,8,0)</f>
        <v>#N/A</v>
      </c>
      <c r="BG71" s="75" t="e">
        <f>H71*VLOOKUP($B71,DM_HHDV!$B$5:$K$1050,9,0)</f>
        <v>#N/A</v>
      </c>
      <c r="BH71" s="75" t="e">
        <f>H71*VLOOKUP($B71,DM_HHDV!$B$5:$K$1050,10,0)</f>
        <v>#N/A</v>
      </c>
      <c r="BI71" s="75" t="e">
        <f>I71*VLOOKUP($B71,DM_HHDV!$B$5:$K$1050,8,0)</f>
        <v>#N/A</v>
      </c>
      <c r="BJ71" s="75" t="e">
        <f>I71*VLOOKUP($B71,DM_HHDV!$B$5:$K$1050,9,0)</f>
        <v>#N/A</v>
      </c>
      <c r="BK71" s="75" t="e">
        <f>I71*VLOOKUP($B71,DM_HHDV!$B$5:$K$1050,10,0)</f>
        <v>#N/A</v>
      </c>
      <c r="BL71" s="75" t="e">
        <f>J71*VLOOKUP($B71,DM_HHDV!$B$5:$K$1050,8,0)</f>
        <v>#N/A</v>
      </c>
      <c r="BM71" s="75" t="e">
        <f>J71*VLOOKUP($B71,DM_HHDV!$B$5:$K$1050,9,0)</f>
        <v>#N/A</v>
      </c>
      <c r="BN71" s="75" t="e">
        <f>J71*VLOOKUP($B71,DM_HHDV!$B$5:$K$1050,10,0)</f>
        <v>#N/A</v>
      </c>
      <c r="BO71" s="75" t="e">
        <f>K71*VLOOKUP($B71,DM_HHDV!$B$5:$K$1050,8,0)</f>
        <v>#N/A</v>
      </c>
      <c r="BP71" s="75" t="e">
        <f>K71*VLOOKUP($B71,DM_HHDV!$B$5:$K$1050,9,0)</f>
        <v>#N/A</v>
      </c>
      <c r="BQ71" s="75" t="e">
        <f>K71*VLOOKUP($B71,DM_HHDV!$B$5:$K$1050,10,0)</f>
        <v>#N/A</v>
      </c>
      <c r="BR71" s="75" t="e">
        <f>L71*VLOOKUP($B71,DM_HHDV!$B$5:$K$1050,8,0)</f>
        <v>#N/A</v>
      </c>
      <c r="BS71" s="75" t="e">
        <f>L71*VLOOKUP($B71,DM_HHDV!$B$5:$K$1050,9,0)</f>
        <v>#N/A</v>
      </c>
      <c r="BT71" s="75" t="e">
        <f>L71*VLOOKUP($B71,DM_HHDV!$B$5:$K$1050,10,0)</f>
        <v>#N/A</v>
      </c>
      <c r="BU71" s="75" t="e">
        <f>M71*VLOOKUP($B71,DM_HHDV!$B$5:$K$1050,8,0)</f>
        <v>#N/A</v>
      </c>
      <c r="BV71" s="75" t="e">
        <f>M71*VLOOKUP($B71,DM_HHDV!$B$5:$K$1050,9,0)</f>
        <v>#N/A</v>
      </c>
      <c r="BW71" s="75" t="e">
        <f>M71*VLOOKUP($B71,DM_HHDV!$B$5:$K$1050,10,0)</f>
        <v>#N/A</v>
      </c>
      <c r="BX71" s="75" t="e">
        <f>N71*VLOOKUP($B71,DM_HHDV!$B$5:$K$1050,8,0)</f>
        <v>#N/A</v>
      </c>
      <c r="BY71" s="75" t="e">
        <f>N71*VLOOKUP($B71,DM_HHDV!$B$5:$K$1050,9,0)</f>
        <v>#N/A</v>
      </c>
      <c r="BZ71" s="75" t="e">
        <f>N71*VLOOKUP($B71,DM_HHDV!$B$5:$K$1050,10,0)</f>
        <v>#N/A</v>
      </c>
      <c r="CA71" s="75" t="e">
        <f>O71*VLOOKUP($B71,DM_HHDV!$B$5:$K$1050,8,0)</f>
        <v>#N/A</v>
      </c>
      <c r="CB71" s="75" t="e">
        <f>O71*VLOOKUP($B71,DM_HHDV!$B$5:$K$1050,9,0)</f>
        <v>#N/A</v>
      </c>
      <c r="CC71" s="75" t="e">
        <f>O71*VLOOKUP($B71,DM_HHDV!$B$5:$K$1050,10,0)</f>
        <v>#N/A</v>
      </c>
      <c r="CD71" s="75" t="e">
        <f>P71*VLOOKUP($B71,DM_HHDV!$B$5:$K$1050,8,0)</f>
        <v>#N/A</v>
      </c>
      <c r="CE71" s="75" t="e">
        <f>P71*VLOOKUP($B71,DM_HHDV!$B$5:$K$1050,9,0)</f>
        <v>#N/A</v>
      </c>
      <c r="CF71" s="75" t="e">
        <f>P71*VLOOKUP($B71,DM_HHDV!$B$5:$K$1050,10,0)</f>
        <v>#N/A</v>
      </c>
      <c r="CG71" s="75" t="e">
        <f>Q71*VLOOKUP($B71,DM_HHDV!$B$5:$K$1050,8,0)</f>
        <v>#N/A</v>
      </c>
      <c r="CH71" s="75" t="e">
        <f>Q71*VLOOKUP($B71,DM_HHDV!$B$5:$K$1050,9,0)</f>
        <v>#N/A</v>
      </c>
      <c r="CI71" s="75" t="e">
        <f>Q71*VLOOKUP($B71,DM_HHDV!$B$5:$K$1050,10,0)</f>
        <v>#N/A</v>
      </c>
      <c r="CJ71" s="75" t="e">
        <f>R71*VLOOKUP($B71,DM_HHDV!$B$5:$K$1050,8,0)</f>
        <v>#N/A</v>
      </c>
      <c r="CK71" s="75" t="e">
        <f>R71*VLOOKUP($B71,DM_HHDV!$B$5:$K$1050,9,0)</f>
        <v>#N/A</v>
      </c>
      <c r="CL71" s="75" t="e">
        <f>R71*VLOOKUP($B71,DM_HHDV!$B$5:$K$1050,10,0)</f>
        <v>#N/A</v>
      </c>
    </row>
    <row r="72" spans="1:90">
      <c r="A72" s="21">
        <f>DM_HHDV!A71</f>
        <v>0</v>
      </c>
      <c r="B72" s="22"/>
      <c r="C72" s="22"/>
      <c r="D72" s="62">
        <f>IFERROR(VLOOKUP(B72,DM_HHDV!$B$5:$E$1050,3,0),0)</f>
        <v>0</v>
      </c>
      <c r="E72" s="67">
        <f>IFERROR(VLOOKUP(B72,DM_HHDV!$B$5:$E$1050,4,0),0)</f>
        <v>0</v>
      </c>
      <c r="F72" s="74">
        <f t="shared" si="1"/>
        <v>0</v>
      </c>
      <c r="G72" s="23"/>
      <c r="H72" s="65"/>
      <c r="I72" s="65"/>
      <c r="J72" s="65"/>
      <c r="K72" s="65"/>
      <c r="L72" s="65"/>
      <c r="M72" s="65"/>
      <c r="N72" s="65"/>
      <c r="O72" s="65"/>
      <c r="P72" s="65"/>
      <c r="Q72" s="65"/>
      <c r="R72" s="65"/>
      <c r="S72" s="75" t="e">
        <f>G72*VLOOKUP($B72,DM_HHDV!$B$5:$H$1050,5,0)</f>
        <v>#N/A</v>
      </c>
      <c r="T72" s="75" t="e">
        <f>G72*VLOOKUP($B72,DM_HHDV!$B$5:$H$1050,6,0)</f>
        <v>#N/A</v>
      </c>
      <c r="U72" s="75" t="e">
        <f>G72*VLOOKUP($B72,DM_HHDV!$B$5:$H$1050,7,0)</f>
        <v>#N/A</v>
      </c>
      <c r="V72" s="75" t="e">
        <f>H72*VLOOKUP($B72,DM_HHDV!$B$5:$H$1050,5,0)</f>
        <v>#N/A</v>
      </c>
      <c r="W72" s="75" t="e">
        <f>H72*VLOOKUP($B72,DM_HHDV!$B$5:$H$1050,6,0)</f>
        <v>#N/A</v>
      </c>
      <c r="X72" s="75" t="e">
        <f>H72*VLOOKUP($B72,DM_HHDV!$B$5:$H$1050,7,0)</f>
        <v>#N/A</v>
      </c>
      <c r="Y72" s="75" t="e">
        <f>I72*VLOOKUP($B72,DM_HHDV!$B$5:$H$1050,5,0)</f>
        <v>#N/A</v>
      </c>
      <c r="Z72" s="75" t="e">
        <f>I72*VLOOKUP($B72,DM_HHDV!$B$5:$H$1050,6,0)</f>
        <v>#N/A</v>
      </c>
      <c r="AA72" s="75" t="e">
        <f>I72*VLOOKUP($B72,DM_HHDV!$B$5:$H$1050,7,0)</f>
        <v>#N/A</v>
      </c>
      <c r="AB72" s="75" t="e">
        <f>J72*VLOOKUP($B72,DM_HHDV!$B$5:$H$1050,5,0)</f>
        <v>#N/A</v>
      </c>
      <c r="AC72" s="75" t="e">
        <f>J72*VLOOKUP($B72,DM_HHDV!$B$5:$H$1050,6,0)</f>
        <v>#N/A</v>
      </c>
      <c r="AD72" s="75" t="e">
        <f>J72*VLOOKUP($B72,DM_HHDV!$B$5:$H$1050,7,0)</f>
        <v>#N/A</v>
      </c>
      <c r="AE72" s="75" t="e">
        <f>K72*VLOOKUP($B72,DM_HHDV!$B$5:$H$1050,5,0)</f>
        <v>#N/A</v>
      </c>
      <c r="AF72" s="75" t="e">
        <f>K72*VLOOKUP($B72,DM_HHDV!$B$5:$H$1050,6,0)</f>
        <v>#N/A</v>
      </c>
      <c r="AG72" s="75" t="e">
        <f>K72*VLOOKUP($B72,DM_HHDV!$B$5:$H$1050,7,0)</f>
        <v>#N/A</v>
      </c>
      <c r="AH72" s="75" t="e">
        <f>L72*VLOOKUP($B72,DM_HHDV!$B$5:$H$1050,5,0)</f>
        <v>#N/A</v>
      </c>
      <c r="AI72" s="75" t="e">
        <f>L72*VLOOKUP($B72,DM_HHDV!$B$5:$H$1050,6,0)</f>
        <v>#N/A</v>
      </c>
      <c r="AJ72" s="75" t="e">
        <f>L72*VLOOKUP($B72,DM_HHDV!$B$5:$H$1050,7,0)</f>
        <v>#N/A</v>
      </c>
      <c r="AK72" s="75" t="e">
        <f>M72*VLOOKUP($B72,DM_HHDV!$B$5:$H$1050,5,0)</f>
        <v>#N/A</v>
      </c>
      <c r="AL72" s="75" t="e">
        <f>M72*VLOOKUP($B72,DM_HHDV!$B$5:$H$1050,6,0)</f>
        <v>#N/A</v>
      </c>
      <c r="AM72" s="75" t="e">
        <f>M72*VLOOKUP($B72,DM_HHDV!$B$5:$H$1050,7,0)</f>
        <v>#N/A</v>
      </c>
      <c r="AN72" s="75" t="e">
        <f>N72*VLOOKUP($B72,DM_HHDV!$B$5:$H$1050,5,0)</f>
        <v>#N/A</v>
      </c>
      <c r="AO72" s="75" t="e">
        <f>N72*VLOOKUP($B72,DM_HHDV!$B$5:$H$1050,6,0)</f>
        <v>#N/A</v>
      </c>
      <c r="AP72" s="75" t="e">
        <f>N72*VLOOKUP($B72,DM_HHDV!$B$5:$H$1050,7,0)</f>
        <v>#N/A</v>
      </c>
      <c r="AQ72" s="75" t="e">
        <f>O72*VLOOKUP($B72,DM_HHDV!$B$5:$H$1050,5,0)</f>
        <v>#N/A</v>
      </c>
      <c r="AR72" s="75" t="e">
        <f>O72*VLOOKUP($B72,DM_HHDV!$B$5:$H$1050,6,0)</f>
        <v>#N/A</v>
      </c>
      <c r="AS72" s="75" t="e">
        <f>O72*VLOOKUP($B72,DM_HHDV!$B$5:$H$1050,7,0)</f>
        <v>#N/A</v>
      </c>
      <c r="AT72" s="75" t="e">
        <f>P72*VLOOKUP($B72,DM_HHDV!$B$5:$H$1050,5,0)</f>
        <v>#N/A</v>
      </c>
      <c r="AU72" s="75" t="e">
        <f>P72*VLOOKUP($B72,DM_HHDV!$B$5:$H$1050,6,0)</f>
        <v>#N/A</v>
      </c>
      <c r="AV72" s="75" t="e">
        <f>P72*VLOOKUP($B72,DM_HHDV!$B$5:$H$1050,7,0)</f>
        <v>#N/A</v>
      </c>
      <c r="AW72" s="75" t="e">
        <f>Q72*VLOOKUP($B72,DM_HHDV!$B$5:$H$1050,5,0)</f>
        <v>#N/A</v>
      </c>
      <c r="AX72" s="75" t="e">
        <f>Q72*VLOOKUP($B72,DM_HHDV!$B$5:$H$1050,6,0)</f>
        <v>#N/A</v>
      </c>
      <c r="AY72" s="75" t="e">
        <f>Q72*VLOOKUP($B72,DM_HHDV!$B$5:$H$1050,7,0)</f>
        <v>#N/A</v>
      </c>
      <c r="AZ72" s="75" t="e">
        <f>R72*VLOOKUP($B72,DM_HHDV!$B$5:$H$1050,5,0)</f>
        <v>#N/A</v>
      </c>
      <c r="BA72" s="75" t="e">
        <f>R72*VLOOKUP($B72,DM_HHDV!$B$5:$H$1050,6,0)</f>
        <v>#N/A</v>
      </c>
      <c r="BB72" s="75" t="e">
        <f>R72*VLOOKUP($B72,DM_HHDV!$B$5:$H$1050,7,0)</f>
        <v>#N/A</v>
      </c>
      <c r="BC72" s="75" t="e">
        <f>G72*VLOOKUP($B72,DM_HHDV!$B$5:$K$1050,8,0)</f>
        <v>#N/A</v>
      </c>
      <c r="BD72" s="75" t="e">
        <f>G72*VLOOKUP($B72,DM_HHDV!$B$5:$K$1050,9,0)</f>
        <v>#N/A</v>
      </c>
      <c r="BE72" s="75" t="e">
        <f>G72*VLOOKUP($B72,DM_HHDV!$B$5:$K$1050,10,0)</f>
        <v>#N/A</v>
      </c>
      <c r="BF72" s="75" t="e">
        <f>H72*VLOOKUP($B72,DM_HHDV!$B$5:$K$1050,8,0)</f>
        <v>#N/A</v>
      </c>
      <c r="BG72" s="75" t="e">
        <f>H72*VLOOKUP($B72,DM_HHDV!$B$5:$K$1050,9,0)</f>
        <v>#N/A</v>
      </c>
      <c r="BH72" s="75" t="e">
        <f>H72*VLOOKUP($B72,DM_HHDV!$B$5:$K$1050,10,0)</f>
        <v>#N/A</v>
      </c>
      <c r="BI72" s="75" t="e">
        <f>I72*VLOOKUP($B72,DM_HHDV!$B$5:$K$1050,8,0)</f>
        <v>#N/A</v>
      </c>
      <c r="BJ72" s="75" t="e">
        <f>I72*VLOOKUP($B72,DM_HHDV!$B$5:$K$1050,9,0)</f>
        <v>#N/A</v>
      </c>
      <c r="BK72" s="75" t="e">
        <f>I72*VLOOKUP($B72,DM_HHDV!$B$5:$K$1050,10,0)</f>
        <v>#N/A</v>
      </c>
      <c r="BL72" s="75" t="e">
        <f>J72*VLOOKUP($B72,DM_HHDV!$B$5:$K$1050,8,0)</f>
        <v>#N/A</v>
      </c>
      <c r="BM72" s="75" t="e">
        <f>J72*VLOOKUP($B72,DM_HHDV!$B$5:$K$1050,9,0)</f>
        <v>#N/A</v>
      </c>
      <c r="BN72" s="75" t="e">
        <f>J72*VLOOKUP($B72,DM_HHDV!$B$5:$K$1050,10,0)</f>
        <v>#N/A</v>
      </c>
      <c r="BO72" s="75" t="e">
        <f>K72*VLOOKUP($B72,DM_HHDV!$B$5:$K$1050,8,0)</f>
        <v>#N/A</v>
      </c>
      <c r="BP72" s="75" t="e">
        <f>K72*VLOOKUP($B72,DM_HHDV!$B$5:$K$1050,9,0)</f>
        <v>#N/A</v>
      </c>
      <c r="BQ72" s="75" t="e">
        <f>K72*VLOOKUP($B72,DM_HHDV!$B$5:$K$1050,10,0)</f>
        <v>#N/A</v>
      </c>
      <c r="BR72" s="75" t="e">
        <f>L72*VLOOKUP($B72,DM_HHDV!$B$5:$K$1050,8,0)</f>
        <v>#N/A</v>
      </c>
      <c r="BS72" s="75" t="e">
        <f>L72*VLOOKUP($B72,DM_HHDV!$B$5:$K$1050,9,0)</f>
        <v>#N/A</v>
      </c>
      <c r="BT72" s="75" t="e">
        <f>L72*VLOOKUP($B72,DM_HHDV!$B$5:$K$1050,10,0)</f>
        <v>#N/A</v>
      </c>
      <c r="BU72" s="75" t="e">
        <f>M72*VLOOKUP($B72,DM_HHDV!$B$5:$K$1050,8,0)</f>
        <v>#N/A</v>
      </c>
      <c r="BV72" s="75" t="e">
        <f>M72*VLOOKUP($B72,DM_HHDV!$B$5:$K$1050,9,0)</f>
        <v>#N/A</v>
      </c>
      <c r="BW72" s="75" t="e">
        <f>M72*VLOOKUP($B72,DM_HHDV!$B$5:$K$1050,10,0)</f>
        <v>#N/A</v>
      </c>
      <c r="BX72" s="75" t="e">
        <f>N72*VLOOKUP($B72,DM_HHDV!$B$5:$K$1050,8,0)</f>
        <v>#N/A</v>
      </c>
      <c r="BY72" s="75" t="e">
        <f>N72*VLOOKUP($B72,DM_HHDV!$B$5:$K$1050,9,0)</f>
        <v>#N/A</v>
      </c>
      <c r="BZ72" s="75" t="e">
        <f>N72*VLOOKUP($B72,DM_HHDV!$B$5:$K$1050,10,0)</f>
        <v>#N/A</v>
      </c>
      <c r="CA72" s="75" t="e">
        <f>O72*VLOOKUP($B72,DM_HHDV!$B$5:$K$1050,8,0)</f>
        <v>#N/A</v>
      </c>
      <c r="CB72" s="75" t="e">
        <f>O72*VLOOKUP($B72,DM_HHDV!$B$5:$K$1050,9,0)</f>
        <v>#N/A</v>
      </c>
      <c r="CC72" s="75" t="e">
        <f>O72*VLOOKUP($B72,DM_HHDV!$B$5:$K$1050,10,0)</f>
        <v>#N/A</v>
      </c>
      <c r="CD72" s="75" t="e">
        <f>P72*VLOOKUP($B72,DM_HHDV!$B$5:$K$1050,8,0)</f>
        <v>#N/A</v>
      </c>
      <c r="CE72" s="75" t="e">
        <f>P72*VLOOKUP($B72,DM_HHDV!$B$5:$K$1050,9,0)</f>
        <v>#N/A</v>
      </c>
      <c r="CF72" s="75" t="e">
        <f>P72*VLOOKUP($B72,DM_HHDV!$B$5:$K$1050,10,0)</f>
        <v>#N/A</v>
      </c>
      <c r="CG72" s="75" t="e">
        <f>Q72*VLOOKUP($B72,DM_HHDV!$B$5:$K$1050,8,0)</f>
        <v>#N/A</v>
      </c>
      <c r="CH72" s="75" t="e">
        <f>Q72*VLOOKUP($B72,DM_HHDV!$B$5:$K$1050,9,0)</f>
        <v>#N/A</v>
      </c>
      <c r="CI72" s="75" t="e">
        <f>Q72*VLOOKUP($B72,DM_HHDV!$B$5:$K$1050,10,0)</f>
        <v>#N/A</v>
      </c>
      <c r="CJ72" s="75" t="e">
        <f>R72*VLOOKUP($B72,DM_HHDV!$B$5:$K$1050,8,0)</f>
        <v>#N/A</v>
      </c>
      <c r="CK72" s="75" t="e">
        <f>R72*VLOOKUP($B72,DM_HHDV!$B$5:$K$1050,9,0)</f>
        <v>#N/A</v>
      </c>
      <c r="CL72" s="75" t="e">
        <f>R72*VLOOKUP($B72,DM_HHDV!$B$5:$K$1050,10,0)</f>
        <v>#N/A</v>
      </c>
    </row>
    <row r="73" spans="1:90">
      <c r="A73" s="21">
        <f>DM_HHDV!A72</f>
        <v>0</v>
      </c>
      <c r="B73" s="22"/>
      <c r="C73" s="22"/>
      <c r="D73" s="62">
        <f>IFERROR(VLOOKUP(B73,DM_HHDV!$B$5:$E$1050,3,0),0)</f>
        <v>0</v>
      </c>
      <c r="E73" s="67">
        <f>IFERROR(VLOOKUP(B73,DM_HHDV!$B$5:$E$1050,4,0),0)</f>
        <v>0</v>
      </c>
      <c r="F73" s="74">
        <f t="shared" si="1"/>
        <v>0</v>
      </c>
      <c r="G73" s="23"/>
      <c r="H73" s="65"/>
      <c r="I73" s="65"/>
      <c r="J73" s="65"/>
      <c r="K73" s="65"/>
      <c r="L73" s="65"/>
      <c r="M73" s="65"/>
      <c r="N73" s="65"/>
      <c r="O73" s="65"/>
      <c r="P73" s="65"/>
      <c r="Q73" s="65"/>
      <c r="R73" s="65"/>
      <c r="S73" s="75" t="e">
        <f>G73*VLOOKUP($B73,DM_HHDV!$B$5:$H$1050,5,0)</f>
        <v>#N/A</v>
      </c>
      <c r="T73" s="75" t="e">
        <f>G73*VLOOKUP($B73,DM_HHDV!$B$5:$H$1050,6,0)</f>
        <v>#N/A</v>
      </c>
      <c r="U73" s="75" t="e">
        <f>G73*VLOOKUP($B73,DM_HHDV!$B$5:$H$1050,7,0)</f>
        <v>#N/A</v>
      </c>
      <c r="V73" s="75" t="e">
        <f>H73*VLOOKUP($B73,DM_HHDV!$B$5:$H$1050,5,0)</f>
        <v>#N/A</v>
      </c>
      <c r="W73" s="75" t="e">
        <f>H73*VLOOKUP($B73,DM_HHDV!$B$5:$H$1050,6,0)</f>
        <v>#N/A</v>
      </c>
      <c r="X73" s="75" t="e">
        <f>H73*VLOOKUP($B73,DM_HHDV!$B$5:$H$1050,7,0)</f>
        <v>#N/A</v>
      </c>
      <c r="Y73" s="75" t="e">
        <f>I73*VLOOKUP($B73,DM_HHDV!$B$5:$H$1050,5,0)</f>
        <v>#N/A</v>
      </c>
      <c r="Z73" s="75" t="e">
        <f>I73*VLOOKUP($B73,DM_HHDV!$B$5:$H$1050,6,0)</f>
        <v>#N/A</v>
      </c>
      <c r="AA73" s="75" t="e">
        <f>I73*VLOOKUP($B73,DM_HHDV!$B$5:$H$1050,7,0)</f>
        <v>#N/A</v>
      </c>
      <c r="AB73" s="75" t="e">
        <f>J73*VLOOKUP($B73,DM_HHDV!$B$5:$H$1050,5,0)</f>
        <v>#N/A</v>
      </c>
      <c r="AC73" s="75" t="e">
        <f>J73*VLOOKUP($B73,DM_HHDV!$B$5:$H$1050,6,0)</f>
        <v>#N/A</v>
      </c>
      <c r="AD73" s="75" t="e">
        <f>J73*VLOOKUP($B73,DM_HHDV!$B$5:$H$1050,7,0)</f>
        <v>#N/A</v>
      </c>
      <c r="AE73" s="75" t="e">
        <f>K73*VLOOKUP($B73,DM_HHDV!$B$5:$H$1050,5,0)</f>
        <v>#N/A</v>
      </c>
      <c r="AF73" s="75" t="e">
        <f>K73*VLOOKUP($B73,DM_HHDV!$B$5:$H$1050,6,0)</f>
        <v>#N/A</v>
      </c>
      <c r="AG73" s="75" t="e">
        <f>K73*VLOOKUP($B73,DM_HHDV!$B$5:$H$1050,7,0)</f>
        <v>#N/A</v>
      </c>
      <c r="AH73" s="75" t="e">
        <f>L73*VLOOKUP($B73,DM_HHDV!$B$5:$H$1050,5,0)</f>
        <v>#N/A</v>
      </c>
      <c r="AI73" s="75" t="e">
        <f>L73*VLOOKUP($B73,DM_HHDV!$B$5:$H$1050,6,0)</f>
        <v>#N/A</v>
      </c>
      <c r="AJ73" s="75" t="e">
        <f>L73*VLOOKUP($B73,DM_HHDV!$B$5:$H$1050,7,0)</f>
        <v>#N/A</v>
      </c>
      <c r="AK73" s="75" t="e">
        <f>M73*VLOOKUP($B73,DM_HHDV!$B$5:$H$1050,5,0)</f>
        <v>#N/A</v>
      </c>
      <c r="AL73" s="75" t="e">
        <f>M73*VLOOKUP($B73,DM_HHDV!$B$5:$H$1050,6,0)</f>
        <v>#N/A</v>
      </c>
      <c r="AM73" s="75" t="e">
        <f>M73*VLOOKUP($B73,DM_HHDV!$B$5:$H$1050,7,0)</f>
        <v>#N/A</v>
      </c>
      <c r="AN73" s="75" t="e">
        <f>N73*VLOOKUP($B73,DM_HHDV!$B$5:$H$1050,5,0)</f>
        <v>#N/A</v>
      </c>
      <c r="AO73" s="75" t="e">
        <f>N73*VLOOKUP($B73,DM_HHDV!$B$5:$H$1050,6,0)</f>
        <v>#N/A</v>
      </c>
      <c r="AP73" s="75" t="e">
        <f>N73*VLOOKUP($B73,DM_HHDV!$B$5:$H$1050,7,0)</f>
        <v>#N/A</v>
      </c>
      <c r="AQ73" s="75" t="e">
        <f>O73*VLOOKUP($B73,DM_HHDV!$B$5:$H$1050,5,0)</f>
        <v>#N/A</v>
      </c>
      <c r="AR73" s="75" t="e">
        <f>O73*VLOOKUP($B73,DM_HHDV!$B$5:$H$1050,6,0)</f>
        <v>#N/A</v>
      </c>
      <c r="AS73" s="75" t="e">
        <f>O73*VLOOKUP($B73,DM_HHDV!$B$5:$H$1050,7,0)</f>
        <v>#N/A</v>
      </c>
      <c r="AT73" s="75" t="e">
        <f>P73*VLOOKUP($B73,DM_HHDV!$B$5:$H$1050,5,0)</f>
        <v>#N/A</v>
      </c>
      <c r="AU73" s="75" t="e">
        <f>P73*VLOOKUP($B73,DM_HHDV!$B$5:$H$1050,6,0)</f>
        <v>#N/A</v>
      </c>
      <c r="AV73" s="75" t="e">
        <f>P73*VLOOKUP($B73,DM_HHDV!$B$5:$H$1050,7,0)</f>
        <v>#N/A</v>
      </c>
      <c r="AW73" s="75" t="e">
        <f>Q73*VLOOKUP($B73,DM_HHDV!$B$5:$H$1050,5,0)</f>
        <v>#N/A</v>
      </c>
      <c r="AX73" s="75" t="e">
        <f>Q73*VLOOKUP($B73,DM_HHDV!$B$5:$H$1050,6,0)</f>
        <v>#N/A</v>
      </c>
      <c r="AY73" s="75" t="e">
        <f>Q73*VLOOKUP($B73,DM_HHDV!$B$5:$H$1050,7,0)</f>
        <v>#N/A</v>
      </c>
      <c r="AZ73" s="75" t="e">
        <f>R73*VLOOKUP($B73,DM_HHDV!$B$5:$H$1050,5,0)</f>
        <v>#N/A</v>
      </c>
      <c r="BA73" s="75" t="e">
        <f>R73*VLOOKUP($B73,DM_HHDV!$B$5:$H$1050,6,0)</f>
        <v>#N/A</v>
      </c>
      <c r="BB73" s="75" t="e">
        <f>R73*VLOOKUP($B73,DM_HHDV!$B$5:$H$1050,7,0)</f>
        <v>#N/A</v>
      </c>
      <c r="BC73" s="75" t="e">
        <f>G73*VLOOKUP($B73,DM_HHDV!$B$5:$K$1050,8,0)</f>
        <v>#N/A</v>
      </c>
      <c r="BD73" s="75" t="e">
        <f>G73*VLOOKUP($B73,DM_HHDV!$B$5:$K$1050,9,0)</f>
        <v>#N/A</v>
      </c>
      <c r="BE73" s="75" t="e">
        <f>G73*VLOOKUP($B73,DM_HHDV!$B$5:$K$1050,10,0)</f>
        <v>#N/A</v>
      </c>
      <c r="BF73" s="75" t="e">
        <f>H73*VLOOKUP($B73,DM_HHDV!$B$5:$K$1050,8,0)</f>
        <v>#N/A</v>
      </c>
      <c r="BG73" s="75" t="e">
        <f>H73*VLOOKUP($B73,DM_HHDV!$B$5:$K$1050,9,0)</f>
        <v>#N/A</v>
      </c>
      <c r="BH73" s="75" t="e">
        <f>H73*VLOOKUP($B73,DM_HHDV!$B$5:$K$1050,10,0)</f>
        <v>#N/A</v>
      </c>
      <c r="BI73" s="75" t="e">
        <f>I73*VLOOKUP($B73,DM_HHDV!$B$5:$K$1050,8,0)</f>
        <v>#N/A</v>
      </c>
      <c r="BJ73" s="75" t="e">
        <f>I73*VLOOKUP($B73,DM_HHDV!$B$5:$K$1050,9,0)</f>
        <v>#N/A</v>
      </c>
      <c r="BK73" s="75" t="e">
        <f>I73*VLOOKUP($B73,DM_HHDV!$B$5:$K$1050,10,0)</f>
        <v>#N/A</v>
      </c>
      <c r="BL73" s="75" t="e">
        <f>J73*VLOOKUP($B73,DM_HHDV!$B$5:$K$1050,8,0)</f>
        <v>#N/A</v>
      </c>
      <c r="BM73" s="75" t="e">
        <f>J73*VLOOKUP($B73,DM_HHDV!$B$5:$K$1050,9,0)</f>
        <v>#N/A</v>
      </c>
      <c r="BN73" s="75" t="e">
        <f>J73*VLOOKUP($B73,DM_HHDV!$B$5:$K$1050,10,0)</f>
        <v>#N/A</v>
      </c>
      <c r="BO73" s="75" t="e">
        <f>K73*VLOOKUP($B73,DM_HHDV!$B$5:$K$1050,8,0)</f>
        <v>#N/A</v>
      </c>
      <c r="BP73" s="75" t="e">
        <f>K73*VLOOKUP($B73,DM_HHDV!$B$5:$K$1050,9,0)</f>
        <v>#N/A</v>
      </c>
      <c r="BQ73" s="75" t="e">
        <f>K73*VLOOKUP($B73,DM_HHDV!$B$5:$K$1050,10,0)</f>
        <v>#N/A</v>
      </c>
      <c r="BR73" s="75" t="e">
        <f>L73*VLOOKUP($B73,DM_HHDV!$B$5:$K$1050,8,0)</f>
        <v>#N/A</v>
      </c>
      <c r="BS73" s="75" t="e">
        <f>L73*VLOOKUP($B73,DM_HHDV!$B$5:$K$1050,9,0)</f>
        <v>#N/A</v>
      </c>
      <c r="BT73" s="75" t="e">
        <f>L73*VLOOKUP($B73,DM_HHDV!$B$5:$K$1050,10,0)</f>
        <v>#N/A</v>
      </c>
      <c r="BU73" s="75" t="e">
        <f>M73*VLOOKUP($B73,DM_HHDV!$B$5:$K$1050,8,0)</f>
        <v>#N/A</v>
      </c>
      <c r="BV73" s="75" t="e">
        <f>M73*VLOOKUP($B73,DM_HHDV!$B$5:$K$1050,9,0)</f>
        <v>#N/A</v>
      </c>
      <c r="BW73" s="75" t="e">
        <f>M73*VLOOKUP($B73,DM_HHDV!$B$5:$K$1050,10,0)</f>
        <v>#N/A</v>
      </c>
      <c r="BX73" s="75" t="e">
        <f>N73*VLOOKUP($B73,DM_HHDV!$B$5:$K$1050,8,0)</f>
        <v>#N/A</v>
      </c>
      <c r="BY73" s="75" t="e">
        <f>N73*VLOOKUP($B73,DM_HHDV!$B$5:$K$1050,9,0)</f>
        <v>#N/A</v>
      </c>
      <c r="BZ73" s="75" t="e">
        <f>N73*VLOOKUP($B73,DM_HHDV!$B$5:$K$1050,10,0)</f>
        <v>#N/A</v>
      </c>
      <c r="CA73" s="75" t="e">
        <f>O73*VLOOKUP($B73,DM_HHDV!$B$5:$K$1050,8,0)</f>
        <v>#N/A</v>
      </c>
      <c r="CB73" s="75" t="e">
        <f>O73*VLOOKUP($B73,DM_HHDV!$B$5:$K$1050,9,0)</f>
        <v>#N/A</v>
      </c>
      <c r="CC73" s="75" t="e">
        <f>O73*VLOOKUP($B73,DM_HHDV!$B$5:$K$1050,10,0)</f>
        <v>#N/A</v>
      </c>
      <c r="CD73" s="75" t="e">
        <f>P73*VLOOKUP($B73,DM_HHDV!$B$5:$K$1050,8,0)</f>
        <v>#N/A</v>
      </c>
      <c r="CE73" s="75" t="e">
        <f>P73*VLOOKUP($B73,DM_HHDV!$B$5:$K$1050,9,0)</f>
        <v>#N/A</v>
      </c>
      <c r="CF73" s="75" t="e">
        <f>P73*VLOOKUP($B73,DM_HHDV!$B$5:$K$1050,10,0)</f>
        <v>#N/A</v>
      </c>
      <c r="CG73" s="75" t="e">
        <f>Q73*VLOOKUP($B73,DM_HHDV!$B$5:$K$1050,8,0)</f>
        <v>#N/A</v>
      </c>
      <c r="CH73" s="75" t="e">
        <f>Q73*VLOOKUP($B73,DM_HHDV!$B$5:$K$1050,9,0)</f>
        <v>#N/A</v>
      </c>
      <c r="CI73" s="75" t="e">
        <f>Q73*VLOOKUP($B73,DM_HHDV!$B$5:$K$1050,10,0)</f>
        <v>#N/A</v>
      </c>
      <c r="CJ73" s="75" t="e">
        <f>R73*VLOOKUP($B73,DM_HHDV!$B$5:$K$1050,8,0)</f>
        <v>#N/A</v>
      </c>
      <c r="CK73" s="75" t="e">
        <f>R73*VLOOKUP($B73,DM_HHDV!$B$5:$K$1050,9,0)</f>
        <v>#N/A</v>
      </c>
      <c r="CL73" s="75" t="e">
        <f>R73*VLOOKUP($B73,DM_HHDV!$B$5:$K$1050,10,0)</f>
        <v>#N/A</v>
      </c>
    </row>
    <row r="74" spans="1:90">
      <c r="A74" s="21">
        <f>DM_HHDV!A73</f>
        <v>0</v>
      </c>
      <c r="B74" s="22"/>
      <c r="C74" s="22"/>
      <c r="D74" s="62">
        <f>IFERROR(VLOOKUP(B74,DM_HHDV!$B$5:$E$1050,3,0),0)</f>
        <v>0</v>
      </c>
      <c r="E74" s="67">
        <f>IFERROR(VLOOKUP(B74,DM_HHDV!$B$5:$E$1050,4,0),0)</f>
        <v>0</v>
      </c>
      <c r="F74" s="74">
        <f t="shared" si="1"/>
        <v>0</v>
      </c>
      <c r="G74" s="23"/>
      <c r="H74" s="65"/>
      <c r="I74" s="65"/>
      <c r="J74" s="65"/>
      <c r="K74" s="65"/>
      <c r="L74" s="65"/>
      <c r="M74" s="65"/>
      <c r="N74" s="65"/>
      <c r="O74" s="65"/>
      <c r="P74" s="65"/>
      <c r="Q74" s="65"/>
      <c r="R74" s="65"/>
      <c r="S74" s="75" t="e">
        <f>G74*VLOOKUP($B74,DM_HHDV!$B$5:$H$1050,5,0)</f>
        <v>#N/A</v>
      </c>
      <c r="T74" s="75" t="e">
        <f>G74*VLOOKUP($B74,DM_HHDV!$B$5:$H$1050,6,0)</f>
        <v>#N/A</v>
      </c>
      <c r="U74" s="75" t="e">
        <f>G74*VLOOKUP($B74,DM_HHDV!$B$5:$H$1050,7,0)</f>
        <v>#N/A</v>
      </c>
      <c r="V74" s="75" t="e">
        <f>H74*VLOOKUP($B74,DM_HHDV!$B$5:$H$1050,5,0)</f>
        <v>#N/A</v>
      </c>
      <c r="W74" s="75" t="e">
        <f>H74*VLOOKUP($B74,DM_HHDV!$B$5:$H$1050,6,0)</f>
        <v>#N/A</v>
      </c>
      <c r="X74" s="75" t="e">
        <f>H74*VLOOKUP($B74,DM_HHDV!$B$5:$H$1050,7,0)</f>
        <v>#N/A</v>
      </c>
      <c r="Y74" s="75" t="e">
        <f>I74*VLOOKUP($B74,DM_HHDV!$B$5:$H$1050,5,0)</f>
        <v>#N/A</v>
      </c>
      <c r="Z74" s="75" t="e">
        <f>I74*VLOOKUP($B74,DM_HHDV!$B$5:$H$1050,6,0)</f>
        <v>#N/A</v>
      </c>
      <c r="AA74" s="75" t="e">
        <f>I74*VLOOKUP($B74,DM_HHDV!$B$5:$H$1050,7,0)</f>
        <v>#N/A</v>
      </c>
      <c r="AB74" s="75" t="e">
        <f>J74*VLOOKUP($B74,DM_HHDV!$B$5:$H$1050,5,0)</f>
        <v>#N/A</v>
      </c>
      <c r="AC74" s="75" t="e">
        <f>J74*VLOOKUP($B74,DM_HHDV!$B$5:$H$1050,6,0)</f>
        <v>#N/A</v>
      </c>
      <c r="AD74" s="75" t="e">
        <f>J74*VLOOKUP($B74,DM_HHDV!$B$5:$H$1050,7,0)</f>
        <v>#N/A</v>
      </c>
      <c r="AE74" s="75" t="e">
        <f>K74*VLOOKUP($B74,DM_HHDV!$B$5:$H$1050,5,0)</f>
        <v>#N/A</v>
      </c>
      <c r="AF74" s="75" t="e">
        <f>K74*VLOOKUP($B74,DM_HHDV!$B$5:$H$1050,6,0)</f>
        <v>#N/A</v>
      </c>
      <c r="AG74" s="75" t="e">
        <f>K74*VLOOKUP($B74,DM_HHDV!$B$5:$H$1050,7,0)</f>
        <v>#N/A</v>
      </c>
      <c r="AH74" s="75" t="e">
        <f>L74*VLOOKUP($B74,DM_HHDV!$B$5:$H$1050,5,0)</f>
        <v>#N/A</v>
      </c>
      <c r="AI74" s="75" t="e">
        <f>L74*VLOOKUP($B74,DM_HHDV!$B$5:$H$1050,6,0)</f>
        <v>#N/A</v>
      </c>
      <c r="AJ74" s="75" t="e">
        <f>L74*VLOOKUP($B74,DM_HHDV!$B$5:$H$1050,7,0)</f>
        <v>#N/A</v>
      </c>
      <c r="AK74" s="75" t="e">
        <f>M74*VLOOKUP($B74,DM_HHDV!$B$5:$H$1050,5,0)</f>
        <v>#N/A</v>
      </c>
      <c r="AL74" s="75" t="e">
        <f>M74*VLOOKUP($B74,DM_HHDV!$B$5:$H$1050,6,0)</f>
        <v>#N/A</v>
      </c>
      <c r="AM74" s="75" t="e">
        <f>M74*VLOOKUP($B74,DM_HHDV!$B$5:$H$1050,7,0)</f>
        <v>#N/A</v>
      </c>
      <c r="AN74" s="75" t="e">
        <f>N74*VLOOKUP($B74,DM_HHDV!$B$5:$H$1050,5,0)</f>
        <v>#N/A</v>
      </c>
      <c r="AO74" s="75" t="e">
        <f>N74*VLOOKUP($B74,DM_HHDV!$B$5:$H$1050,6,0)</f>
        <v>#N/A</v>
      </c>
      <c r="AP74" s="75" t="e">
        <f>N74*VLOOKUP($B74,DM_HHDV!$B$5:$H$1050,7,0)</f>
        <v>#N/A</v>
      </c>
      <c r="AQ74" s="75" t="e">
        <f>O74*VLOOKUP($B74,DM_HHDV!$B$5:$H$1050,5,0)</f>
        <v>#N/A</v>
      </c>
      <c r="AR74" s="75" t="e">
        <f>O74*VLOOKUP($B74,DM_HHDV!$B$5:$H$1050,6,0)</f>
        <v>#N/A</v>
      </c>
      <c r="AS74" s="75" t="e">
        <f>O74*VLOOKUP($B74,DM_HHDV!$B$5:$H$1050,7,0)</f>
        <v>#N/A</v>
      </c>
      <c r="AT74" s="75" t="e">
        <f>P74*VLOOKUP($B74,DM_HHDV!$B$5:$H$1050,5,0)</f>
        <v>#N/A</v>
      </c>
      <c r="AU74" s="75" t="e">
        <f>P74*VLOOKUP($B74,DM_HHDV!$B$5:$H$1050,6,0)</f>
        <v>#N/A</v>
      </c>
      <c r="AV74" s="75" t="e">
        <f>P74*VLOOKUP($B74,DM_HHDV!$B$5:$H$1050,7,0)</f>
        <v>#N/A</v>
      </c>
      <c r="AW74" s="75" t="e">
        <f>Q74*VLOOKUP($B74,DM_HHDV!$B$5:$H$1050,5,0)</f>
        <v>#N/A</v>
      </c>
      <c r="AX74" s="75" t="e">
        <f>Q74*VLOOKUP($B74,DM_HHDV!$B$5:$H$1050,6,0)</f>
        <v>#N/A</v>
      </c>
      <c r="AY74" s="75" t="e">
        <f>Q74*VLOOKUP($B74,DM_HHDV!$B$5:$H$1050,7,0)</f>
        <v>#N/A</v>
      </c>
      <c r="AZ74" s="75" t="e">
        <f>R74*VLOOKUP($B74,DM_HHDV!$B$5:$H$1050,5,0)</f>
        <v>#N/A</v>
      </c>
      <c r="BA74" s="75" t="e">
        <f>R74*VLOOKUP($B74,DM_HHDV!$B$5:$H$1050,6,0)</f>
        <v>#N/A</v>
      </c>
      <c r="BB74" s="75" t="e">
        <f>R74*VLOOKUP($B74,DM_HHDV!$B$5:$H$1050,7,0)</f>
        <v>#N/A</v>
      </c>
      <c r="BC74" s="75" t="e">
        <f>G74*VLOOKUP($B74,DM_HHDV!$B$5:$K$1050,8,0)</f>
        <v>#N/A</v>
      </c>
      <c r="BD74" s="75" t="e">
        <f>G74*VLOOKUP($B74,DM_HHDV!$B$5:$K$1050,9,0)</f>
        <v>#N/A</v>
      </c>
      <c r="BE74" s="75" t="e">
        <f>G74*VLOOKUP($B74,DM_HHDV!$B$5:$K$1050,10,0)</f>
        <v>#N/A</v>
      </c>
      <c r="BF74" s="75" t="e">
        <f>H74*VLOOKUP($B74,DM_HHDV!$B$5:$K$1050,8,0)</f>
        <v>#N/A</v>
      </c>
      <c r="BG74" s="75" t="e">
        <f>H74*VLOOKUP($B74,DM_HHDV!$B$5:$K$1050,9,0)</f>
        <v>#N/A</v>
      </c>
      <c r="BH74" s="75" t="e">
        <f>H74*VLOOKUP($B74,DM_HHDV!$B$5:$K$1050,10,0)</f>
        <v>#N/A</v>
      </c>
      <c r="BI74" s="75" t="e">
        <f>I74*VLOOKUP($B74,DM_HHDV!$B$5:$K$1050,8,0)</f>
        <v>#N/A</v>
      </c>
      <c r="BJ74" s="75" t="e">
        <f>I74*VLOOKUP($B74,DM_HHDV!$B$5:$K$1050,9,0)</f>
        <v>#N/A</v>
      </c>
      <c r="BK74" s="75" t="e">
        <f>I74*VLOOKUP($B74,DM_HHDV!$B$5:$K$1050,10,0)</f>
        <v>#N/A</v>
      </c>
      <c r="BL74" s="75" t="e">
        <f>J74*VLOOKUP($B74,DM_HHDV!$B$5:$K$1050,8,0)</f>
        <v>#N/A</v>
      </c>
      <c r="BM74" s="75" t="e">
        <f>J74*VLOOKUP($B74,DM_HHDV!$B$5:$K$1050,9,0)</f>
        <v>#N/A</v>
      </c>
      <c r="BN74" s="75" t="e">
        <f>J74*VLOOKUP($B74,DM_HHDV!$B$5:$K$1050,10,0)</f>
        <v>#N/A</v>
      </c>
      <c r="BO74" s="75" t="e">
        <f>K74*VLOOKUP($B74,DM_HHDV!$B$5:$K$1050,8,0)</f>
        <v>#N/A</v>
      </c>
      <c r="BP74" s="75" t="e">
        <f>K74*VLOOKUP($B74,DM_HHDV!$B$5:$K$1050,9,0)</f>
        <v>#N/A</v>
      </c>
      <c r="BQ74" s="75" t="e">
        <f>K74*VLOOKUP($B74,DM_HHDV!$B$5:$K$1050,10,0)</f>
        <v>#N/A</v>
      </c>
      <c r="BR74" s="75" t="e">
        <f>L74*VLOOKUP($B74,DM_HHDV!$B$5:$K$1050,8,0)</f>
        <v>#N/A</v>
      </c>
      <c r="BS74" s="75" t="e">
        <f>L74*VLOOKUP($B74,DM_HHDV!$B$5:$K$1050,9,0)</f>
        <v>#N/A</v>
      </c>
      <c r="BT74" s="75" t="e">
        <f>L74*VLOOKUP($B74,DM_HHDV!$B$5:$K$1050,10,0)</f>
        <v>#N/A</v>
      </c>
      <c r="BU74" s="75" t="e">
        <f>M74*VLOOKUP($B74,DM_HHDV!$B$5:$K$1050,8,0)</f>
        <v>#N/A</v>
      </c>
      <c r="BV74" s="75" t="e">
        <f>M74*VLOOKUP($B74,DM_HHDV!$B$5:$K$1050,9,0)</f>
        <v>#N/A</v>
      </c>
      <c r="BW74" s="75" t="e">
        <f>M74*VLOOKUP($B74,DM_HHDV!$B$5:$K$1050,10,0)</f>
        <v>#N/A</v>
      </c>
      <c r="BX74" s="75" t="e">
        <f>N74*VLOOKUP($B74,DM_HHDV!$B$5:$K$1050,8,0)</f>
        <v>#N/A</v>
      </c>
      <c r="BY74" s="75" t="e">
        <f>N74*VLOOKUP($B74,DM_HHDV!$B$5:$K$1050,9,0)</f>
        <v>#N/A</v>
      </c>
      <c r="BZ74" s="75" t="e">
        <f>N74*VLOOKUP($B74,DM_HHDV!$B$5:$K$1050,10,0)</f>
        <v>#N/A</v>
      </c>
      <c r="CA74" s="75" t="e">
        <f>O74*VLOOKUP($B74,DM_HHDV!$B$5:$K$1050,8,0)</f>
        <v>#N/A</v>
      </c>
      <c r="CB74" s="75" t="e">
        <f>O74*VLOOKUP($B74,DM_HHDV!$B$5:$K$1050,9,0)</f>
        <v>#N/A</v>
      </c>
      <c r="CC74" s="75" t="e">
        <f>O74*VLOOKUP($B74,DM_HHDV!$B$5:$K$1050,10,0)</f>
        <v>#N/A</v>
      </c>
      <c r="CD74" s="75" t="e">
        <f>P74*VLOOKUP($B74,DM_HHDV!$B$5:$K$1050,8,0)</f>
        <v>#N/A</v>
      </c>
      <c r="CE74" s="75" t="e">
        <f>P74*VLOOKUP($B74,DM_HHDV!$B$5:$K$1050,9,0)</f>
        <v>#N/A</v>
      </c>
      <c r="CF74" s="75" t="e">
        <f>P74*VLOOKUP($B74,DM_HHDV!$B$5:$K$1050,10,0)</f>
        <v>#N/A</v>
      </c>
      <c r="CG74" s="75" t="e">
        <f>Q74*VLOOKUP($B74,DM_HHDV!$B$5:$K$1050,8,0)</f>
        <v>#N/A</v>
      </c>
      <c r="CH74" s="75" t="e">
        <f>Q74*VLOOKUP($B74,DM_HHDV!$B$5:$K$1050,9,0)</f>
        <v>#N/A</v>
      </c>
      <c r="CI74" s="75" t="e">
        <f>Q74*VLOOKUP($B74,DM_HHDV!$B$5:$K$1050,10,0)</f>
        <v>#N/A</v>
      </c>
      <c r="CJ74" s="75" t="e">
        <f>R74*VLOOKUP($B74,DM_HHDV!$B$5:$K$1050,8,0)</f>
        <v>#N/A</v>
      </c>
      <c r="CK74" s="75" t="e">
        <f>R74*VLOOKUP($B74,DM_HHDV!$B$5:$K$1050,9,0)</f>
        <v>#N/A</v>
      </c>
      <c r="CL74" s="75" t="e">
        <f>R74*VLOOKUP($B74,DM_HHDV!$B$5:$K$1050,10,0)</f>
        <v>#N/A</v>
      </c>
    </row>
    <row r="75" spans="1:90">
      <c r="A75" s="21">
        <f>DM_HHDV!A74</f>
        <v>0</v>
      </c>
      <c r="B75" s="22"/>
      <c r="C75" s="22"/>
      <c r="D75" s="62">
        <f>IFERROR(VLOOKUP(B75,DM_HHDV!$B$5:$E$1050,3,0),0)</f>
        <v>0</v>
      </c>
      <c r="E75" s="67">
        <f>IFERROR(VLOOKUP(B75,DM_HHDV!$B$5:$E$1050,4,0),0)</f>
        <v>0</v>
      </c>
      <c r="F75" s="74">
        <f t="shared" si="1"/>
        <v>0</v>
      </c>
      <c r="G75" s="23"/>
      <c r="H75" s="65"/>
      <c r="I75" s="65"/>
      <c r="J75" s="65"/>
      <c r="K75" s="65"/>
      <c r="L75" s="65"/>
      <c r="M75" s="65"/>
      <c r="N75" s="65"/>
      <c r="O75" s="65"/>
      <c r="P75" s="65"/>
      <c r="Q75" s="65"/>
      <c r="R75" s="65"/>
      <c r="S75" s="75" t="e">
        <f>G75*VLOOKUP($B75,DM_HHDV!$B$5:$H$1050,5,0)</f>
        <v>#N/A</v>
      </c>
      <c r="T75" s="75" t="e">
        <f>G75*VLOOKUP($B75,DM_HHDV!$B$5:$H$1050,6,0)</f>
        <v>#N/A</v>
      </c>
      <c r="U75" s="75" t="e">
        <f>G75*VLOOKUP($B75,DM_HHDV!$B$5:$H$1050,7,0)</f>
        <v>#N/A</v>
      </c>
      <c r="V75" s="75" t="e">
        <f>H75*VLOOKUP($B75,DM_HHDV!$B$5:$H$1050,5,0)</f>
        <v>#N/A</v>
      </c>
      <c r="W75" s="75" t="e">
        <f>H75*VLOOKUP($B75,DM_HHDV!$B$5:$H$1050,6,0)</f>
        <v>#N/A</v>
      </c>
      <c r="X75" s="75" t="e">
        <f>H75*VLOOKUP($B75,DM_HHDV!$B$5:$H$1050,7,0)</f>
        <v>#N/A</v>
      </c>
      <c r="Y75" s="75" t="e">
        <f>I75*VLOOKUP($B75,DM_HHDV!$B$5:$H$1050,5,0)</f>
        <v>#N/A</v>
      </c>
      <c r="Z75" s="75" t="e">
        <f>I75*VLOOKUP($B75,DM_HHDV!$B$5:$H$1050,6,0)</f>
        <v>#N/A</v>
      </c>
      <c r="AA75" s="75" t="e">
        <f>I75*VLOOKUP($B75,DM_HHDV!$B$5:$H$1050,7,0)</f>
        <v>#N/A</v>
      </c>
      <c r="AB75" s="75" t="e">
        <f>J75*VLOOKUP($B75,DM_HHDV!$B$5:$H$1050,5,0)</f>
        <v>#N/A</v>
      </c>
      <c r="AC75" s="75" t="e">
        <f>J75*VLOOKUP($B75,DM_HHDV!$B$5:$H$1050,6,0)</f>
        <v>#N/A</v>
      </c>
      <c r="AD75" s="75" t="e">
        <f>J75*VLOOKUP($B75,DM_HHDV!$B$5:$H$1050,7,0)</f>
        <v>#N/A</v>
      </c>
      <c r="AE75" s="75" t="e">
        <f>K75*VLOOKUP($B75,DM_HHDV!$B$5:$H$1050,5,0)</f>
        <v>#N/A</v>
      </c>
      <c r="AF75" s="75" t="e">
        <f>K75*VLOOKUP($B75,DM_HHDV!$B$5:$H$1050,6,0)</f>
        <v>#N/A</v>
      </c>
      <c r="AG75" s="75" t="e">
        <f>K75*VLOOKUP($B75,DM_HHDV!$B$5:$H$1050,7,0)</f>
        <v>#N/A</v>
      </c>
      <c r="AH75" s="75" t="e">
        <f>L75*VLOOKUP($B75,DM_HHDV!$B$5:$H$1050,5,0)</f>
        <v>#N/A</v>
      </c>
      <c r="AI75" s="75" t="e">
        <f>L75*VLOOKUP($B75,DM_HHDV!$B$5:$H$1050,6,0)</f>
        <v>#N/A</v>
      </c>
      <c r="AJ75" s="75" t="e">
        <f>L75*VLOOKUP($B75,DM_HHDV!$B$5:$H$1050,7,0)</f>
        <v>#N/A</v>
      </c>
      <c r="AK75" s="75" t="e">
        <f>M75*VLOOKUP($B75,DM_HHDV!$B$5:$H$1050,5,0)</f>
        <v>#N/A</v>
      </c>
      <c r="AL75" s="75" t="e">
        <f>M75*VLOOKUP($B75,DM_HHDV!$B$5:$H$1050,6,0)</f>
        <v>#N/A</v>
      </c>
      <c r="AM75" s="75" t="e">
        <f>M75*VLOOKUP($B75,DM_HHDV!$B$5:$H$1050,7,0)</f>
        <v>#N/A</v>
      </c>
      <c r="AN75" s="75" t="e">
        <f>N75*VLOOKUP($B75,DM_HHDV!$B$5:$H$1050,5,0)</f>
        <v>#N/A</v>
      </c>
      <c r="AO75" s="75" t="e">
        <f>N75*VLOOKUP($B75,DM_HHDV!$B$5:$H$1050,6,0)</f>
        <v>#N/A</v>
      </c>
      <c r="AP75" s="75" t="e">
        <f>N75*VLOOKUP($B75,DM_HHDV!$B$5:$H$1050,7,0)</f>
        <v>#N/A</v>
      </c>
      <c r="AQ75" s="75" t="e">
        <f>O75*VLOOKUP($B75,DM_HHDV!$B$5:$H$1050,5,0)</f>
        <v>#N/A</v>
      </c>
      <c r="AR75" s="75" t="e">
        <f>O75*VLOOKUP($B75,DM_HHDV!$B$5:$H$1050,6,0)</f>
        <v>#N/A</v>
      </c>
      <c r="AS75" s="75" t="e">
        <f>O75*VLOOKUP($B75,DM_HHDV!$B$5:$H$1050,7,0)</f>
        <v>#N/A</v>
      </c>
      <c r="AT75" s="75" t="e">
        <f>P75*VLOOKUP($B75,DM_HHDV!$B$5:$H$1050,5,0)</f>
        <v>#N/A</v>
      </c>
      <c r="AU75" s="75" t="e">
        <f>P75*VLOOKUP($B75,DM_HHDV!$B$5:$H$1050,6,0)</f>
        <v>#N/A</v>
      </c>
      <c r="AV75" s="75" t="e">
        <f>P75*VLOOKUP($B75,DM_HHDV!$B$5:$H$1050,7,0)</f>
        <v>#N/A</v>
      </c>
      <c r="AW75" s="75" t="e">
        <f>Q75*VLOOKUP($B75,DM_HHDV!$B$5:$H$1050,5,0)</f>
        <v>#N/A</v>
      </c>
      <c r="AX75" s="75" t="e">
        <f>Q75*VLOOKUP($B75,DM_HHDV!$B$5:$H$1050,6,0)</f>
        <v>#N/A</v>
      </c>
      <c r="AY75" s="75" t="e">
        <f>Q75*VLOOKUP($B75,DM_HHDV!$B$5:$H$1050,7,0)</f>
        <v>#N/A</v>
      </c>
      <c r="AZ75" s="75" t="e">
        <f>R75*VLOOKUP($B75,DM_HHDV!$B$5:$H$1050,5,0)</f>
        <v>#N/A</v>
      </c>
      <c r="BA75" s="75" t="e">
        <f>R75*VLOOKUP($B75,DM_HHDV!$B$5:$H$1050,6,0)</f>
        <v>#N/A</v>
      </c>
      <c r="BB75" s="75" t="e">
        <f>R75*VLOOKUP($B75,DM_HHDV!$B$5:$H$1050,7,0)</f>
        <v>#N/A</v>
      </c>
      <c r="BC75" s="75" t="e">
        <f>G75*VLOOKUP($B75,DM_HHDV!$B$5:$K$1050,8,0)</f>
        <v>#N/A</v>
      </c>
      <c r="BD75" s="75" t="e">
        <f>G75*VLOOKUP($B75,DM_HHDV!$B$5:$K$1050,9,0)</f>
        <v>#N/A</v>
      </c>
      <c r="BE75" s="75" t="e">
        <f>G75*VLOOKUP($B75,DM_HHDV!$B$5:$K$1050,10,0)</f>
        <v>#N/A</v>
      </c>
      <c r="BF75" s="75" t="e">
        <f>H75*VLOOKUP($B75,DM_HHDV!$B$5:$K$1050,8,0)</f>
        <v>#N/A</v>
      </c>
      <c r="BG75" s="75" t="e">
        <f>H75*VLOOKUP($B75,DM_HHDV!$B$5:$K$1050,9,0)</f>
        <v>#N/A</v>
      </c>
      <c r="BH75" s="75" t="e">
        <f>H75*VLOOKUP($B75,DM_HHDV!$B$5:$K$1050,10,0)</f>
        <v>#N/A</v>
      </c>
      <c r="BI75" s="75" t="e">
        <f>I75*VLOOKUP($B75,DM_HHDV!$B$5:$K$1050,8,0)</f>
        <v>#N/A</v>
      </c>
      <c r="BJ75" s="75" t="e">
        <f>I75*VLOOKUP($B75,DM_HHDV!$B$5:$K$1050,9,0)</f>
        <v>#N/A</v>
      </c>
      <c r="BK75" s="75" t="e">
        <f>I75*VLOOKUP($B75,DM_HHDV!$B$5:$K$1050,10,0)</f>
        <v>#N/A</v>
      </c>
      <c r="BL75" s="75" t="e">
        <f>J75*VLOOKUP($B75,DM_HHDV!$B$5:$K$1050,8,0)</f>
        <v>#N/A</v>
      </c>
      <c r="BM75" s="75" t="e">
        <f>J75*VLOOKUP($B75,DM_HHDV!$B$5:$K$1050,9,0)</f>
        <v>#N/A</v>
      </c>
      <c r="BN75" s="75" t="e">
        <f>J75*VLOOKUP($B75,DM_HHDV!$B$5:$K$1050,10,0)</f>
        <v>#N/A</v>
      </c>
      <c r="BO75" s="75" t="e">
        <f>K75*VLOOKUP($B75,DM_HHDV!$B$5:$K$1050,8,0)</f>
        <v>#N/A</v>
      </c>
      <c r="BP75" s="75" t="e">
        <f>K75*VLOOKUP($B75,DM_HHDV!$B$5:$K$1050,9,0)</f>
        <v>#N/A</v>
      </c>
      <c r="BQ75" s="75" t="e">
        <f>K75*VLOOKUP($B75,DM_HHDV!$B$5:$K$1050,10,0)</f>
        <v>#N/A</v>
      </c>
      <c r="BR75" s="75" t="e">
        <f>L75*VLOOKUP($B75,DM_HHDV!$B$5:$K$1050,8,0)</f>
        <v>#N/A</v>
      </c>
      <c r="BS75" s="75" t="e">
        <f>L75*VLOOKUP($B75,DM_HHDV!$B$5:$K$1050,9,0)</f>
        <v>#N/A</v>
      </c>
      <c r="BT75" s="75" t="e">
        <f>L75*VLOOKUP($B75,DM_HHDV!$B$5:$K$1050,10,0)</f>
        <v>#N/A</v>
      </c>
      <c r="BU75" s="75" t="e">
        <f>M75*VLOOKUP($B75,DM_HHDV!$B$5:$K$1050,8,0)</f>
        <v>#N/A</v>
      </c>
      <c r="BV75" s="75" t="e">
        <f>M75*VLOOKUP($B75,DM_HHDV!$B$5:$K$1050,9,0)</f>
        <v>#N/A</v>
      </c>
      <c r="BW75" s="75" t="e">
        <f>M75*VLOOKUP($B75,DM_HHDV!$B$5:$K$1050,10,0)</f>
        <v>#N/A</v>
      </c>
      <c r="BX75" s="75" t="e">
        <f>N75*VLOOKUP($B75,DM_HHDV!$B$5:$K$1050,8,0)</f>
        <v>#N/A</v>
      </c>
      <c r="BY75" s="75" t="e">
        <f>N75*VLOOKUP($B75,DM_HHDV!$B$5:$K$1050,9,0)</f>
        <v>#N/A</v>
      </c>
      <c r="BZ75" s="75" t="e">
        <f>N75*VLOOKUP($B75,DM_HHDV!$B$5:$K$1050,10,0)</f>
        <v>#N/A</v>
      </c>
      <c r="CA75" s="75" t="e">
        <f>O75*VLOOKUP($B75,DM_HHDV!$B$5:$K$1050,8,0)</f>
        <v>#N/A</v>
      </c>
      <c r="CB75" s="75" t="e">
        <f>O75*VLOOKUP($B75,DM_HHDV!$B$5:$K$1050,9,0)</f>
        <v>#N/A</v>
      </c>
      <c r="CC75" s="75" t="e">
        <f>O75*VLOOKUP($B75,DM_HHDV!$B$5:$K$1050,10,0)</f>
        <v>#N/A</v>
      </c>
      <c r="CD75" s="75" t="e">
        <f>P75*VLOOKUP($B75,DM_HHDV!$B$5:$K$1050,8,0)</f>
        <v>#N/A</v>
      </c>
      <c r="CE75" s="75" t="e">
        <f>P75*VLOOKUP($B75,DM_HHDV!$B$5:$K$1050,9,0)</f>
        <v>#N/A</v>
      </c>
      <c r="CF75" s="75" t="e">
        <f>P75*VLOOKUP($B75,DM_HHDV!$B$5:$K$1050,10,0)</f>
        <v>#N/A</v>
      </c>
      <c r="CG75" s="75" t="e">
        <f>Q75*VLOOKUP($B75,DM_HHDV!$B$5:$K$1050,8,0)</f>
        <v>#N/A</v>
      </c>
      <c r="CH75" s="75" t="e">
        <f>Q75*VLOOKUP($B75,DM_HHDV!$B$5:$K$1050,9,0)</f>
        <v>#N/A</v>
      </c>
      <c r="CI75" s="75" t="e">
        <f>Q75*VLOOKUP($B75,DM_HHDV!$B$5:$K$1050,10,0)</f>
        <v>#N/A</v>
      </c>
      <c r="CJ75" s="75" t="e">
        <f>R75*VLOOKUP($B75,DM_HHDV!$B$5:$K$1050,8,0)</f>
        <v>#N/A</v>
      </c>
      <c r="CK75" s="75" t="e">
        <f>R75*VLOOKUP($B75,DM_HHDV!$B$5:$K$1050,9,0)</f>
        <v>#N/A</v>
      </c>
      <c r="CL75" s="75" t="e">
        <f>R75*VLOOKUP($B75,DM_HHDV!$B$5:$K$1050,10,0)</f>
        <v>#N/A</v>
      </c>
    </row>
    <row r="76" spans="1:90">
      <c r="A76" s="21">
        <f>DM_HHDV!A75</f>
        <v>0</v>
      </c>
      <c r="B76" s="22"/>
      <c r="C76" s="22"/>
      <c r="D76" s="62">
        <f>IFERROR(VLOOKUP(B76,DM_HHDV!$B$5:$E$1050,3,0),0)</f>
        <v>0</v>
      </c>
      <c r="E76" s="67">
        <f>IFERROR(VLOOKUP(B76,DM_HHDV!$B$5:$E$1050,4,0),0)</f>
        <v>0</v>
      </c>
      <c r="F76" s="74">
        <f t="shared" si="1"/>
        <v>0</v>
      </c>
      <c r="G76" s="23"/>
      <c r="H76" s="65"/>
      <c r="I76" s="65"/>
      <c r="J76" s="65"/>
      <c r="K76" s="65"/>
      <c r="L76" s="65"/>
      <c r="M76" s="65"/>
      <c r="N76" s="65"/>
      <c r="O76" s="65"/>
      <c r="P76" s="65"/>
      <c r="Q76" s="65"/>
      <c r="R76" s="65"/>
      <c r="S76" s="75" t="e">
        <f>G76*VLOOKUP($B76,DM_HHDV!$B$5:$H$1050,5,0)</f>
        <v>#N/A</v>
      </c>
      <c r="T76" s="75" t="e">
        <f>G76*VLOOKUP($B76,DM_HHDV!$B$5:$H$1050,6,0)</f>
        <v>#N/A</v>
      </c>
      <c r="U76" s="75" t="e">
        <f>G76*VLOOKUP($B76,DM_HHDV!$B$5:$H$1050,7,0)</f>
        <v>#N/A</v>
      </c>
      <c r="V76" s="75" t="e">
        <f>H76*VLOOKUP($B76,DM_HHDV!$B$5:$H$1050,5,0)</f>
        <v>#N/A</v>
      </c>
      <c r="W76" s="75" t="e">
        <f>H76*VLOOKUP($B76,DM_HHDV!$B$5:$H$1050,6,0)</f>
        <v>#N/A</v>
      </c>
      <c r="X76" s="75" t="e">
        <f>H76*VLOOKUP($B76,DM_HHDV!$B$5:$H$1050,7,0)</f>
        <v>#N/A</v>
      </c>
      <c r="Y76" s="75" t="e">
        <f>I76*VLOOKUP($B76,DM_HHDV!$B$5:$H$1050,5,0)</f>
        <v>#N/A</v>
      </c>
      <c r="Z76" s="75" t="e">
        <f>I76*VLOOKUP($B76,DM_HHDV!$B$5:$H$1050,6,0)</f>
        <v>#N/A</v>
      </c>
      <c r="AA76" s="75" t="e">
        <f>I76*VLOOKUP($B76,DM_HHDV!$B$5:$H$1050,7,0)</f>
        <v>#N/A</v>
      </c>
      <c r="AB76" s="75" t="e">
        <f>J76*VLOOKUP($B76,DM_HHDV!$B$5:$H$1050,5,0)</f>
        <v>#N/A</v>
      </c>
      <c r="AC76" s="75" t="e">
        <f>J76*VLOOKUP($B76,DM_HHDV!$B$5:$H$1050,6,0)</f>
        <v>#N/A</v>
      </c>
      <c r="AD76" s="75" t="e">
        <f>J76*VLOOKUP($B76,DM_HHDV!$B$5:$H$1050,7,0)</f>
        <v>#N/A</v>
      </c>
      <c r="AE76" s="75" t="e">
        <f>K76*VLOOKUP($B76,DM_HHDV!$B$5:$H$1050,5,0)</f>
        <v>#N/A</v>
      </c>
      <c r="AF76" s="75" t="e">
        <f>K76*VLOOKUP($B76,DM_HHDV!$B$5:$H$1050,6,0)</f>
        <v>#N/A</v>
      </c>
      <c r="AG76" s="75" t="e">
        <f>K76*VLOOKUP($B76,DM_HHDV!$B$5:$H$1050,7,0)</f>
        <v>#N/A</v>
      </c>
      <c r="AH76" s="75" t="e">
        <f>L76*VLOOKUP($B76,DM_HHDV!$B$5:$H$1050,5,0)</f>
        <v>#N/A</v>
      </c>
      <c r="AI76" s="75" t="e">
        <f>L76*VLOOKUP($B76,DM_HHDV!$B$5:$H$1050,6,0)</f>
        <v>#N/A</v>
      </c>
      <c r="AJ76" s="75" t="e">
        <f>L76*VLOOKUP($B76,DM_HHDV!$B$5:$H$1050,7,0)</f>
        <v>#N/A</v>
      </c>
      <c r="AK76" s="75" t="e">
        <f>M76*VLOOKUP($B76,DM_HHDV!$B$5:$H$1050,5,0)</f>
        <v>#N/A</v>
      </c>
      <c r="AL76" s="75" t="e">
        <f>M76*VLOOKUP($B76,DM_HHDV!$B$5:$H$1050,6,0)</f>
        <v>#N/A</v>
      </c>
      <c r="AM76" s="75" t="e">
        <f>M76*VLOOKUP($B76,DM_HHDV!$B$5:$H$1050,7,0)</f>
        <v>#N/A</v>
      </c>
      <c r="AN76" s="75" t="e">
        <f>N76*VLOOKUP($B76,DM_HHDV!$B$5:$H$1050,5,0)</f>
        <v>#N/A</v>
      </c>
      <c r="AO76" s="75" t="e">
        <f>N76*VLOOKUP($B76,DM_HHDV!$B$5:$H$1050,6,0)</f>
        <v>#N/A</v>
      </c>
      <c r="AP76" s="75" t="e">
        <f>N76*VLOOKUP($B76,DM_HHDV!$B$5:$H$1050,7,0)</f>
        <v>#N/A</v>
      </c>
      <c r="AQ76" s="75" t="e">
        <f>O76*VLOOKUP($B76,DM_HHDV!$B$5:$H$1050,5,0)</f>
        <v>#N/A</v>
      </c>
      <c r="AR76" s="75" t="e">
        <f>O76*VLOOKUP($B76,DM_HHDV!$B$5:$H$1050,6,0)</f>
        <v>#N/A</v>
      </c>
      <c r="AS76" s="75" t="e">
        <f>O76*VLOOKUP($B76,DM_HHDV!$B$5:$H$1050,7,0)</f>
        <v>#N/A</v>
      </c>
      <c r="AT76" s="75" t="e">
        <f>P76*VLOOKUP($B76,DM_HHDV!$B$5:$H$1050,5,0)</f>
        <v>#N/A</v>
      </c>
      <c r="AU76" s="75" t="e">
        <f>P76*VLOOKUP($B76,DM_HHDV!$B$5:$H$1050,6,0)</f>
        <v>#N/A</v>
      </c>
      <c r="AV76" s="75" t="e">
        <f>P76*VLOOKUP($B76,DM_HHDV!$B$5:$H$1050,7,0)</f>
        <v>#N/A</v>
      </c>
      <c r="AW76" s="75" t="e">
        <f>Q76*VLOOKUP($B76,DM_HHDV!$B$5:$H$1050,5,0)</f>
        <v>#N/A</v>
      </c>
      <c r="AX76" s="75" t="e">
        <f>Q76*VLOOKUP($B76,DM_HHDV!$B$5:$H$1050,6,0)</f>
        <v>#N/A</v>
      </c>
      <c r="AY76" s="75" t="e">
        <f>Q76*VLOOKUP($B76,DM_HHDV!$B$5:$H$1050,7,0)</f>
        <v>#N/A</v>
      </c>
      <c r="AZ76" s="75" t="e">
        <f>R76*VLOOKUP($B76,DM_HHDV!$B$5:$H$1050,5,0)</f>
        <v>#N/A</v>
      </c>
      <c r="BA76" s="75" t="e">
        <f>R76*VLOOKUP($B76,DM_HHDV!$B$5:$H$1050,6,0)</f>
        <v>#N/A</v>
      </c>
      <c r="BB76" s="75" t="e">
        <f>R76*VLOOKUP($B76,DM_HHDV!$B$5:$H$1050,7,0)</f>
        <v>#N/A</v>
      </c>
      <c r="BC76" s="75" t="e">
        <f>G76*VLOOKUP($B76,DM_HHDV!$B$5:$K$1050,8,0)</f>
        <v>#N/A</v>
      </c>
      <c r="BD76" s="75" t="e">
        <f>G76*VLOOKUP($B76,DM_HHDV!$B$5:$K$1050,9,0)</f>
        <v>#N/A</v>
      </c>
      <c r="BE76" s="75" t="e">
        <f>G76*VLOOKUP($B76,DM_HHDV!$B$5:$K$1050,10,0)</f>
        <v>#N/A</v>
      </c>
      <c r="BF76" s="75" t="e">
        <f>H76*VLOOKUP($B76,DM_HHDV!$B$5:$K$1050,8,0)</f>
        <v>#N/A</v>
      </c>
      <c r="BG76" s="75" t="e">
        <f>H76*VLOOKUP($B76,DM_HHDV!$B$5:$K$1050,9,0)</f>
        <v>#N/A</v>
      </c>
      <c r="BH76" s="75" t="e">
        <f>H76*VLOOKUP($B76,DM_HHDV!$B$5:$K$1050,10,0)</f>
        <v>#N/A</v>
      </c>
      <c r="BI76" s="75" t="e">
        <f>I76*VLOOKUP($B76,DM_HHDV!$B$5:$K$1050,8,0)</f>
        <v>#N/A</v>
      </c>
      <c r="BJ76" s="75" t="e">
        <f>I76*VLOOKUP($B76,DM_HHDV!$B$5:$K$1050,9,0)</f>
        <v>#N/A</v>
      </c>
      <c r="BK76" s="75" t="e">
        <f>I76*VLOOKUP($B76,DM_HHDV!$B$5:$K$1050,10,0)</f>
        <v>#N/A</v>
      </c>
      <c r="BL76" s="75" t="e">
        <f>J76*VLOOKUP($B76,DM_HHDV!$B$5:$K$1050,8,0)</f>
        <v>#N/A</v>
      </c>
      <c r="BM76" s="75" t="e">
        <f>J76*VLOOKUP($B76,DM_HHDV!$B$5:$K$1050,9,0)</f>
        <v>#N/A</v>
      </c>
      <c r="BN76" s="75" t="e">
        <f>J76*VLOOKUP($B76,DM_HHDV!$B$5:$K$1050,10,0)</f>
        <v>#N/A</v>
      </c>
      <c r="BO76" s="75" t="e">
        <f>K76*VLOOKUP($B76,DM_HHDV!$B$5:$K$1050,8,0)</f>
        <v>#N/A</v>
      </c>
      <c r="BP76" s="75" t="e">
        <f>K76*VLOOKUP($B76,DM_HHDV!$B$5:$K$1050,9,0)</f>
        <v>#N/A</v>
      </c>
      <c r="BQ76" s="75" t="e">
        <f>K76*VLOOKUP($B76,DM_HHDV!$B$5:$K$1050,10,0)</f>
        <v>#N/A</v>
      </c>
      <c r="BR76" s="75" t="e">
        <f>L76*VLOOKUP($B76,DM_HHDV!$B$5:$K$1050,8,0)</f>
        <v>#N/A</v>
      </c>
      <c r="BS76" s="75" t="e">
        <f>L76*VLOOKUP($B76,DM_HHDV!$B$5:$K$1050,9,0)</f>
        <v>#N/A</v>
      </c>
      <c r="BT76" s="75" t="e">
        <f>L76*VLOOKUP($B76,DM_HHDV!$B$5:$K$1050,10,0)</f>
        <v>#N/A</v>
      </c>
      <c r="BU76" s="75" t="e">
        <f>M76*VLOOKUP($B76,DM_HHDV!$B$5:$K$1050,8,0)</f>
        <v>#N/A</v>
      </c>
      <c r="BV76" s="75" t="e">
        <f>M76*VLOOKUP($B76,DM_HHDV!$B$5:$K$1050,9,0)</f>
        <v>#N/A</v>
      </c>
      <c r="BW76" s="75" t="e">
        <f>M76*VLOOKUP($B76,DM_HHDV!$B$5:$K$1050,10,0)</f>
        <v>#N/A</v>
      </c>
      <c r="BX76" s="75" t="e">
        <f>N76*VLOOKUP($B76,DM_HHDV!$B$5:$K$1050,8,0)</f>
        <v>#N/A</v>
      </c>
      <c r="BY76" s="75" t="e">
        <f>N76*VLOOKUP($B76,DM_HHDV!$B$5:$K$1050,9,0)</f>
        <v>#N/A</v>
      </c>
      <c r="BZ76" s="75" t="e">
        <f>N76*VLOOKUP($B76,DM_HHDV!$B$5:$K$1050,10,0)</f>
        <v>#N/A</v>
      </c>
      <c r="CA76" s="75" t="e">
        <f>O76*VLOOKUP($B76,DM_HHDV!$B$5:$K$1050,8,0)</f>
        <v>#N/A</v>
      </c>
      <c r="CB76" s="75" t="e">
        <f>O76*VLOOKUP($B76,DM_HHDV!$B$5:$K$1050,9,0)</f>
        <v>#N/A</v>
      </c>
      <c r="CC76" s="75" t="e">
        <f>O76*VLOOKUP($B76,DM_HHDV!$B$5:$K$1050,10,0)</f>
        <v>#N/A</v>
      </c>
      <c r="CD76" s="75" t="e">
        <f>P76*VLOOKUP($B76,DM_HHDV!$B$5:$K$1050,8,0)</f>
        <v>#N/A</v>
      </c>
      <c r="CE76" s="75" t="e">
        <f>P76*VLOOKUP($B76,DM_HHDV!$B$5:$K$1050,9,0)</f>
        <v>#N/A</v>
      </c>
      <c r="CF76" s="75" t="e">
        <f>P76*VLOOKUP($B76,DM_HHDV!$B$5:$K$1050,10,0)</f>
        <v>#N/A</v>
      </c>
      <c r="CG76" s="75" t="e">
        <f>Q76*VLOOKUP($B76,DM_HHDV!$B$5:$K$1050,8,0)</f>
        <v>#N/A</v>
      </c>
      <c r="CH76" s="75" t="e">
        <f>Q76*VLOOKUP($B76,DM_HHDV!$B$5:$K$1050,9,0)</f>
        <v>#N/A</v>
      </c>
      <c r="CI76" s="75" t="e">
        <f>Q76*VLOOKUP($B76,DM_HHDV!$B$5:$K$1050,10,0)</f>
        <v>#N/A</v>
      </c>
      <c r="CJ76" s="75" t="e">
        <f>R76*VLOOKUP($B76,DM_HHDV!$B$5:$K$1050,8,0)</f>
        <v>#N/A</v>
      </c>
      <c r="CK76" s="75" t="e">
        <f>R76*VLOOKUP($B76,DM_HHDV!$B$5:$K$1050,9,0)</f>
        <v>#N/A</v>
      </c>
      <c r="CL76" s="75" t="e">
        <f>R76*VLOOKUP($B76,DM_HHDV!$B$5:$K$1050,10,0)</f>
        <v>#N/A</v>
      </c>
    </row>
    <row r="77" spans="1:90">
      <c r="A77" s="21">
        <f>DM_HHDV!A76</f>
        <v>0</v>
      </c>
      <c r="B77" s="22"/>
      <c r="C77" s="22"/>
      <c r="D77" s="62">
        <f>IFERROR(VLOOKUP(B77,DM_HHDV!$B$5:$E$1050,3,0),0)</f>
        <v>0</v>
      </c>
      <c r="E77" s="67">
        <f>IFERROR(VLOOKUP(B77,DM_HHDV!$B$5:$E$1050,4,0),0)</f>
        <v>0</v>
      </c>
      <c r="F77" s="74">
        <f t="shared" si="1"/>
        <v>0</v>
      </c>
      <c r="G77" s="23"/>
      <c r="H77" s="65"/>
      <c r="I77" s="65"/>
      <c r="J77" s="65"/>
      <c r="K77" s="65"/>
      <c r="L77" s="65"/>
      <c r="M77" s="65"/>
      <c r="N77" s="65"/>
      <c r="O77" s="65"/>
      <c r="P77" s="65"/>
      <c r="Q77" s="65"/>
      <c r="R77" s="65"/>
      <c r="S77" s="75" t="e">
        <f>G77*VLOOKUP($B77,DM_HHDV!$B$5:$H$1050,5,0)</f>
        <v>#N/A</v>
      </c>
      <c r="T77" s="75" t="e">
        <f>G77*VLOOKUP($B77,DM_HHDV!$B$5:$H$1050,6,0)</f>
        <v>#N/A</v>
      </c>
      <c r="U77" s="75" t="e">
        <f>G77*VLOOKUP($B77,DM_HHDV!$B$5:$H$1050,7,0)</f>
        <v>#N/A</v>
      </c>
      <c r="V77" s="75" t="e">
        <f>H77*VLOOKUP($B77,DM_HHDV!$B$5:$H$1050,5,0)</f>
        <v>#N/A</v>
      </c>
      <c r="W77" s="75" t="e">
        <f>H77*VLOOKUP($B77,DM_HHDV!$B$5:$H$1050,6,0)</f>
        <v>#N/A</v>
      </c>
      <c r="X77" s="75" t="e">
        <f>H77*VLOOKUP($B77,DM_HHDV!$B$5:$H$1050,7,0)</f>
        <v>#N/A</v>
      </c>
      <c r="Y77" s="75" t="e">
        <f>I77*VLOOKUP($B77,DM_HHDV!$B$5:$H$1050,5,0)</f>
        <v>#N/A</v>
      </c>
      <c r="Z77" s="75" t="e">
        <f>I77*VLOOKUP($B77,DM_HHDV!$B$5:$H$1050,6,0)</f>
        <v>#N/A</v>
      </c>
      <c r="AA77" s="75" t="e">
        <f>I77*VLOOKUP($B77,DM_HHDV!$B$5:$H$1050,7,0)</f>
        <v>#N/A</v>
      </c>
      <c r="AB77" s="75" t="e">
        <f>J77*VLOOKUP($B77,DM_HHDV!$B$5:$H$1050,5,0)</f>
        <v>#N/A</v>
      </c>
      <c r="AC77" s="75" t="e">
        <f>J77*VLOOKUP($B77,DM_HHDV!$B$5:$H$1050,6,0)</f>
        <v>#N/A</v>
      </c>
      <c r="AD77" s="75" t="e">
        <f>J77*VLOOKUP($B77,DM_HHDV!$B$5:$H$1050,7,0)</f>
        <v>#N/A</v>
      </c>
      <c r="AE77" s="75" t="e">
        <f>K77*VLOOKUP($B77,DM_HHDV!$B$5:$H$1050,5,0)</f>
        <v>#N/A</v>
      </c>
      <c r="AF77" s="75" t="e">
        <f>K77*VLOOKUP($B77,DM_HHDV!$B$5:$H$1050,6,0)</f>
        <v>#N/A</v>
      </c>
      <c r="AG77" s="75" t="e">
        <f>K77*VLOOKUP($B77,DM_HHDV!$B$5:$H$1050,7,0)</f>
        <v>#N/A</v>
      </c>
      <c r="AH77" s="75" t="e">
        <f>L77*VLOOKUP($B77,DM_HHDV!$B$5:$H$1050,5,0)</f>
        <v>#N/A</v>
      </c>
      <c r="AI77" s="75" t="e">
        <f>L77*VLOOKUP($B77,DM_HHDV!$B$5:$H$1050,6,0)</f>
        <v>#N/A</v>
      </c>
      <c r="AJ77" s="75" t="e">
        <f>L77*VLOOKUP($B77,DM_HHDV!$B$5:$H$1050,7,0)</f>
        <v>#N/A</v>
      </c>
      <c r="AK77" s="75" t="e">
        <f>M77*VLOOKUP($B77,DM_HHDV!$B$5:$H$1050,5,0)</f>
        <v>#N/A</v>
      </c>
      <c r="AL77" s="75" t="e">
        <f>M77*VLOOKUP($B77,DM_HHDV!$B$5:$H$1050,6,0)</f>
        <v>#N/A</v>
      </c>
      <c r="AM77" s="75" t="e">
        <f>M77*VLOOKUP($B77,DM_HHDV!$B$5:$H$1050,7,0)</f>
        <v>#N/A</v>
      </c>
      <c r="AN77" s="75" t="e">
        <f>N77*VLOOKUP($B77,DM_HHDV!$B$5:$H$1050,5,0)</f>
        <v>#N/A</v>
      </c>
      <c r="AO77" s="75" t="e">
        <f>N77*VLOOKUP($B77,DM_HHDV!$B$5:$H$1050,6,0)</f>
        <v>#N/A</v>
      </c>
      <c r="AP77" s="75" t="e">
        <f>N77*VLOOKUP($B77,DM_HHDV!$B$5:$H$1050,7,0)</f>
        <v>#N/A</v>
      </c>
      <c r="AQ77" s="75" t="e">
        <f>O77*VLOOKUP($B77,DM_HHDV!$B$5:$H$1050,5,0)</f>
        <v>#N/A</v>
      </c>
      <c r="AR77" s="75" t="e">
        <f>O77*VLOOKUP($B77,DM_HHDV!$B$5:$H$1050,6,0)</f>
        <v>#N/A</v>
      </c>
      <c r="AS77" s="75" t="e">
        <f>O77*VLOOKUP($B77,DM_HHDV!$B$5:$H$1050,7,0)</f>
        <v>#N/A</v>
      </c>
      <c r="AT77" s="75" t="e">
        <f>P77*VLOOKUP($B77,DM_HHDV!$B$5:$H$1050,5,0)</f>
        <v>#N/A</v>
      </c>
      <c r="AU77" s="75" t="e">
        <f>P77*VLOOKUP($B77,DM_HHDV!$B$5:$H$1050,6,0)</f>
        <v>#N/A</v>
      </c>
      <c r="AV77" s="75" t="e">
        <f>P77*VLOOKUP($B77,DM_HHDV!$B$5:$H$1050,7,0)</f>
        <v>#N/A</v>
      </c>
      <c r="AW77" s="75" t="e">
        <f>Q77*VLOOKUP($B77,DM_HHDV!$B$5:$H$1050,5,0)</f>
        <v>#N/A</v>
      </c>
      <c r="AX77" s="75" t="e">
        <f>Q77*VLOOKUP($B77,DM_HHDV!$B$5:$H$1050,6,0)</f>
        <v>#N/A</v>
      </c>
      <c r="AY77" s="75" t="e">
        <f>Q77*VLOOKUP($B77,DM_HHDV!$B$5:$H$1050,7,0)</f>
        <v>#N/A</v>
      </c>
      <c r="AZ77" s="75" t="e">
        <f>R77*VLOOKUP($B77,DM_HHDV!$B$5:$H$1050,5,0)</f>
        <v>#N/A</v>
      </c>
      <c r="BA77" s="75" t="e">
        <f>R77*VLOOKUP($B77,DM_HHDV!$B$5:$H$1050,6,0)</f>
        <v>#N/A</v>
      </c>
      <c r="BB77" s="75" t="e">
        <f>R77*VLOOKUP($B77,DM_HHDV!$B$5:$H$1050,7,0)</f>
        <v>#N/A</v>
      </c>
      <c r="BC77" s="75" t="e">
        <f>G77*VLOOKUP($B77,DM_HHDV!$B$5:$K$1050,8,0)</f>
        <v>#N/A</v>
      </c>
      <c r="BD77" s="75" t="e">
        <f>G77*VLOOKUP($B77,DM_HHDV!$B$5:$K$1050,9,0)</f>
        <v>#N/A</v>
      </c>
      <c r="BE77" s="75" t="e">
        <f>G77*VLOOKUP($B77,DM_HHDV!$B$5:$K$1050,10,0)</f>
        <v>#N/A</v>
      </c>
      <c r="BF77" s="75" t="e">
        <f>H77*VLOOKUP($B77,DM_HHDV!$B$5:$K$1050,8,0)</f>
        <v>#N/A</v>
      </c>
      <c r="BG77" s="75" t="e">
        <f>H77*VLOOKUP($B77,DM_HHDV!$B$5:$K$1050,9,0)</f>
        <v>#N/A</v>
      </c>
      <c r="BH77" s="75" t="e">
        <f>H77*VLOOKUP($B77,DM_HHDV!$B$5:$K$1050,10,0)</f>
        <v>#N/A</v>
      </c>
      <c r="BI77" s="75" t="e">
        <f>I77*VLOOKUP($B77,DM_HHDV!$B$5:$K$1050,8,0)</f>
        <v>#N/A</v>
      </c>
      <c r="BJ77" s="75" t="e">
        <f>I77*VLOOKUP($B77,DM_HHDV!$B$5:$K$1050,9,0)</f>
        <v>#N/A</v>
      </c>
      <c r="BK77" s="75" t="e">
        <f>I77*VLOOKUP($B77,DM_HHDV!$B$5:$K$1050,10,0)</f>
        <v>#N/A</v>
      </c>
      <c r="BL77" s="75" t="e">
        <f>J77*VLOOKUP($B77,DM_HHDV!$B$5:$K$1050,8,0)</f>
        <v>#N/A</v>
      </c>
      <c r="BM77" s="75" t="e">
        <f>J77*VLOOKUP($B77,DM_HHDV!$B$5:$K$1050,9,0)</f>
        <v>#N/A</v>
      </c>
      <c r="BN77" s="75" t="e">
        <f>J77*VLOOKUP($B77,DM_HHDV!$B$5:$K$1050,10,0)</f>
        <v>#N/A</v>
      </c>
      <c r="BO77" s="75" t="e">
        <f>K77*VLOOKUP($B77,DM_HHDV!$B$5:$K$1050,8,0)</f>
        <v>#N/A</v>
      </c>
      <c r="BP77" s="75" t="e">
        <f>K77*VLOOKUP($B77,DM_HHDV!$B$5:$K$1050,9,0)</f>
        <v>#N/A</v>
      </c>
      <c r="BQ77" s="75" t="e">
        <f>K77*VLOOKUP($B77,DM_HHDV!$B$5:$K$1050,10,0)</f>
        <v>#N/A</v>
      </c>
      <c r="BR77" s="75" t="e">
        <f>L77*VLOOKUP($B77,DM_HHDV!$B$5:$K$1050,8,0)</f>
        <v>#N/A</v>
      </c>
      <c r="BS77" s="75" t="e">
        <f>L77*VLOOKUP($B77,DM_HHDV!$B$5:$K$1050,9,0)</f>
        <v>#N/A</v>
      </c>
      <c r="BT77" s="75" t="e">
        <f>L77*VLOOKUP($B77,DM_HHDV!$B$5:$K$1050,10,0)</f>
        <v>#N/A</v>
      </c>
      <c r="BU77" s="75" t="e">
        <f>M77*VLOOKUP($B77,DM_HHDV!$B$5:$K$1050,8,0)</f>
        <v>#N/A</v>
      </c>
      <c r="BV77" s="75" t="e">
        <f>M77*VLOOKUP($B77,DM_HHDV!$B$5:$K$1050,9,0)</f>
        <v>#N/A</v>
      </c>
      <c r="BW77" s="75" t="e">
        <f>M77*VLOOKUP($B77,DM_HHDV!$B$5:$K$1050,10,0)</f>
        <v>#N/A</v>
      </c>
      <c r="BX77" s="75" t="e">
        <f>N77*VLOOKUP($B77,DM_HHDV!$B$5:$K$1050,8,0)</f>
        <v>#N/A</v>
      </c>
      <c r="BY77" s="75" t="e">
        <f>N77*VLOOKUP($B77,DM_HHDV!$B$5:$K$1050,9,0)</f>
        <v>#N/A</v>
      </c>
      <c r="BZ77" s="75" t="e">
        <f>N77*VLOOKUP($B77,DM_HHDV!$B$5:$K$1050,10,0)</f>
        <v>#N/A</v>
      </c>
      <c r="CA77" s="75" t="e">
        <f>O77*VLOOKUP($B77,DM_HHDV!$B$5:$K$1050,8,0)</f>
        <v>#N/A</v>
      </c>
      <c r="CB77" s="75" t="e">
        <f>O77*VLOOKUP($B77,DM_HHDV!$B$5:$K$1050,9,0)</f>
        <v>#N/A</v>
      </c>
      <c r="CC77" s="75" t="e">
        <f>O77*VLOOKUP($B77,DM_HHDV!$B$5:$K$1050,10,0)</f>
        <v>#N/A</v>
      </c>
      <c r="CD77" s="75" t="e">
        <f>P77*VLOOKUP($B77,DM_HHDV!$B$5:$K$1050,8,0)</f>
        <v>#N/A</v>
      </c>
      <c r="CE77" s="75" t="e">
        <f>P77*VLOOKUP($B77,DM_HHDV!$B$5:$K$1050,9,0)</f>
        <v>#N/A</v>
      </c>
      <c r="CF77" s="75" t="e">
        <f>P77*VLOOKUP($B77,DM_HHDV!$B$5:$K$1050,10,0)</f>
        <v>#N/A</v>
      </c>
      <c r="CG77" s="75" t="e">
        <f>Q77*VLOOKUP($B77,DM_HHDV!$B$5:$K$1050,8,0)</f>
        <v>#N/A</v>
      </c>
      <c r="CH77" s="75" t="e">
        <f>Q77*VLOOKUP($B77,DM_HHDV!$B$5:$K$1050,9,0)</f>
        <v>#N/A</v>
      </c>
      <c r="CI77" s="75" t="e">
        <f>Q77*VLOOKUP($B77,DM_HHDV!$B$5:$K$1050,10,0)</f>
        <v>#N/A</v>
      </c>
      <c r="CJ77" s="75" t="e">
        <f>R77*VLOOKUP($B77,DM_HHDV!$B$5:$K$1050,8,0)</f>
        <v>#N/A</v>
      </c>
      <c r="CK77" s="75" t="e">
        <f>R77*VLOOKUP($B77,DM_HHDV!$B$5:$K$1050,9,0)</f>
        <v>#N/A</v>
      </c>
      <c r="CL77" s="75" t="e">
        <f>R77*VLOOKUP($B77,DM_HHDV!$B$5:$K$1050,10,0)</f>
        <v>#N/A</v>
      </c>
    </row>
    <row r="78" spans="1:90">
      <c r="A78" s="21">
        <f>DM_HHDV!A77</f>
        <v>0</v>
      </c>
      <c r="B78" s="22"/>
      <c r="C78" s="22"/>
      <c r="D78" s="62">
        <f>IFERROR(VLOOKUP(B78,DM_HHDV!$B$5:$E$1050,3,0),0)</f>
        <v>0</v>
      </c>
      <c r="E78" s="67">
        <f>IFERROR(VLOOKUP(B78,DM_HHDV!$B$5:$E$1050,4,0),0)</f>
        <v>0</v>
      </c>
      <c r="F78" s="74">
        <f t="shared" si="1"/>
        <v>0</v>
      </c>
      <c r="G78" s="23"/>
      <c r="H78" s="65"/>
      <c r="I78" s="65"/>
      <c r="J78" s="65"/>
      <c r="K78" s="65"/>
      <c r="L78" s="65"/>
      <c r="M78" s="65"/>
      <c r="N78" s="65"/>
      <c r="O78" s="65"/>
      <c r="P78" s="65"/>
      <c r="Q78" s="65"/>
      <c r="R78" s="65"/>
      <c r="S78" s="75" t="e">
        <f>G78*VLOOKUP($B78,DM_HHDV!$B$5:$H$1050,5,0)</f>
        <v>#N/A</v>
      </c>
      <c r="T78" s="75" t="e">
        <f>G78*VLOOKUP($B78,DM_HHDV!$B$5:$H$1050,6,0)</f>
        <v>#N/A</v>
      </c>
      <c r="U78" s="75" t="e">
        <f>G78*VLOOKUP($B78,DM_HHDV!$B$5:$H$1050,7,0)</f>
        <v>#N/A</v>
      </c>
      <c r="V78" s="75" t="e">
        <f>H78*VLOOKUP($B78,DM_HHDV!$B$5:$H$1050,5,0)</f>
        <v>#N/A</v>
      </c>
      <c r="W78" s="75" t="e">
        <f>H78*VLOOKUP($B78,DM_HHDV!$B$5:$H$1050,6,0)</f>
        <v>#N/A</v>
      </c>
      <c r="X78" s="75" t="e">
        <f>H78*VLOOKUP($B78,DM_HHDV!$B$5:$H$1050,7,0)</f>
        <v>#N/A</v>
      </c>
      <c r="Y78" s="75" t="e">
        <f>I78*VLOOKUP($B78,DM_HHDV!$B$5:$H$1050,5,0)</f>
        <v>#N/A</v>
      </c>
      <c r="Z78" s="75" t="e">
        <f>I78*VLOOKUP($B78,DM_HHDV!$B$5:$H$1050,6,0)</f>
        <v>#N/A</v>
      </c>
      <c r="AA78" s="75" t="e">
        <f>I78*VLOOKUP($B78,DM_HHDV!$B$5:$H$1050,7,0)</f>
        <v>#N/A</v>
      </c>
      <c r="AB78" s="75" t="e">
        <f>J78*VLOOKUP($B78,DM_HHDV!$B$5:$H$1050,5,0)</f>
        <v>#N/A</v>
      </c>
      <c r="AC78" s="75" t="e">
        <f>J78*VLOOKUP($B78,DM_HHDV!$B$5:$H$1050,6,0)</f>
        <v>#N/A</v>
      </c>
      <c r="AD78" s="75" t="e">
        <f>J78*VLOOKUP($B78,DM_HHDV!$B$5:$H$1050,7,0)</f>
        <v>#N/A</v>
      </c>
      <c r="AE78" s="75" t="e">
        <f>K78*VLOOKUP($B78,DM_HHDV!$B$5:$H$1050,5,0)</f>
        <v>#N/A</v>
      </c>
      <c r="AF78" s="75" t="e">
        <f>K78*VLOOKUP($B78,DM_HHDV!$B$5:$H$1050,6,0)</f>
        <v>#N/A</v>
      </c>
      <c r="AG78" s="75" t="e">
        <f>K78*VLOOKUP($B78,DM_HHDV!$B$5:$H$1050,7,0)</f>
        <v>#N/A</v>
      </c>
      <c r="AH78" s="75" t="e">
        <f>L78*VLOOKUP($B78,DM_HHDV!$B$5:$H$1050,5,0)</f>
        <v>#N/A</v>
      </c>
      <c r="AI78" s="75" t="e">
        <f>L78*VLOOKUP($B78,DM_HHDV!$B$5:$H$1050,6,0)</f>
        <v>#N/A</v>
      </c>
      <c r="AJ78" s="75" t="e">
        <f>L78*VLOOKUP($B78,DM_HHDV!$B$5:$H$1050,7,0)</f>
        <v>#N/A</v>
      </c>
      <c r="AK78" s="75" t="e">
        <f>M78*VLOOKUP($B78,DM_HHDV!$B$5:$H$1050,5,0)</f>
        <v>#N/A</v>
      </c>
      <c r="AL78" s="75" t="e">
        <f>M78*VLOOKUP($B78,DM_HHDV!$B$5:$H$1050,6,0)</f>
        <v>#N/A</v>
      </c>
      <c r="AM78" s="75" t="e">
        <f>M78*VLOOKUP($B78,DM_HHDV!$B$5:$H$1050,7,0)</f>
        <v>#N/A</v>
      </c>
      <c r="AN78" s="75" t="e">
        <f>N78*VLOOKUP($B78,DM_HHDV!$B$5:$H$1050,5,0)</f>
        <v>#N/A</v>
      </c>
      <c r="AO78" s="75" t="e">
        <f>N78*VLOOKUP($B78,DM_HHDV!$B$5:$H$1050,6,0)</f>
        <v>#N/A</v>
      </c>
      <c r="AP78" s="75" t="e">
        <f>N78*VLOOKUP($B78,DM_HHDV!$B$5:$H$1050,7,0)</f>
        <v>#N/A</v>
      </c>
      <c r="AQ78" s="75" t="e">
        <f>O78*VLOOKUP($B78,DM_HHDV!$B$5:$H$1050,5,0)</f>
        <v>#N/A</v>
      </c>
      <c r="AR78" s="75" t="e">
        <f>O78*VLOOKUP($B78,DM_HHDV!$B$5:$H$1050,6,0)</f>
        <v>#N/A</v>
      </c>
      <c r="AS78" s="75" t="e">
        <f>O78*VLOOKUP($B78,DM_HHDV!$B$5:$H$1050,7,0)</f>
        <v>#N/A</v>
      </c>
      <c r="AT78" s="75" t="e">
        <f>P78*VLOOKUP($B78,DM_HHDV!$B$5:$H$1050,5,0)</f>
        <v>#N/A</v>
      </c>
      <c r="AU78" s="75" t="e">
        <f>P78*VLOOKUP($B78,DM_HHDV!$B$5:$H$1050,6,0)</f>
        <v>#N/A</v>
      </c>
      <c r="AV78" s="75" t="e">
        <f>P78*VLOOKUP($B78,DM_HHDV!$B$5:$H$1050,7,0)</f>
        <v>#N/A</v>
      </c>
      <c r="AW78" s="75" t="e">
        <f>Q78*VLOOKUP($B78,DM_HHDV!$B$5:$H$1050,5,0)</f>
        <v>#N/A</v>
      </c>
      <c r="AX78" s="75" t="e">
        <f>Q78*VLOOKUP($B78,DM_HHDV!$B$5:$H$1050,6,0)</f>
        <v>#N/A</v>
      </c>
      <c r="AY78" s="75" t="e">
        <f>Q78*VLOOKUP($B78,DM_HHDV!$B$5:$H$1050,7,0)</f>
        <v>#N/A</v>
      </c>
      <c r="AZ78" s="75" t="e">
        <f>R78*VLOOKUP($B78,DM_HHDV!$B$5:$H$1050,5,0)</f>
        <v>#N/A</v>
      </c>
      <c r="BA78" s="75" t="e">
        <f>R78*VLOOKUP($B78,DM_HHDV!$B$5:$H$1050,6,0)</f>
        <v>#N/A</v>
      </c>
      <c r="BB78" s="75" t="e">
        <f>R78*VLOOKUP($B78,DM_HHDV!$B$5:$H$1050,7,0)</f>
        <v>#N/A</v>
      </c>
      <c r="BC78" s="75" t="e">
        <f>G78*VLOOKUP($B78,DM_HHDV!$B$5:$K$1050,8,0)</f>
        <v>#N/A</v>
      </c>
      <c r="BD78" s="75" t="e">
        <f>G78*VLOOKUP($B78,DM_HHDV!$B$5:$K$1050,9,0)</f>
        <v>#N/A</v>
      </c>
      <c r="BE78" s="75" t="e">
        <f>G78*VLOOKUP($B78,DM_HHDV!$B$5:$K$1050,10,0)</f>
        <v>#N/A</v>
      </c>
      <c r="BF78" s="75" t="e">
        <f>H78*VLOOKUP($B78,DM_HHDV!$B$5:$K$1050,8,0)</f>
        <v>#N/A</v>
      </c>
      <c r="BG78" s="75" t="e">
        <f>H78*VLOOKUP($B78,DM_HHDV!$B$5:$K$1050,9,0)</f>
        <v>#N/A</v>
      </c>
      <c r="BH78" s="75" t="e">
        <f>H78*VLOOKUP($B78,DM_HHDV!$B$5:$K$1050,10,0)</f>
        <v>#N/A</v>
      </c>
      <c r="BI78" s="75" t="e">
        <f>I78*VLOOKUP($B78,DM_HHDV!$B$5:$K$1050,8,0)</f>
        <v>#N/A</v>
      </c>
      <c r="BJ78" s="75" t="e">
        <f>I78*VLOOKUP($B78,DM_HHDV!$B$5:$K$1050,9,0)</f>
        <v>#N/A</v>
      </c>
      <c r="BK78" s="75" t="e">
        <f>I78*VLOOKUP($B78,DM_HHDV!$B$5:$K$1050,10,0)</f>
        <v>#N/A</v>
      </c>
      <c r="BL78" s="75" t="e">
        <f>J78*VLOOKUP($B78,DM_HHDV!$B$5:$K$1050,8,0)</f>
        <v>#N/A</v>
      </c>
      <c r="BM78" s="75" t="e">
        <f>J78*VLOOKUP($B78,DM_HHDV!$B$5:$K$1050,9,0)</f>
        <v>#N/A</v>
      </c>
      <c r="BN78" s="75" t="e">
        <f>J78*VLOOKUP($B78,DM_HHDV!$B$5:$K$1050,10,0)</f>
        <v>#N/A</v>
      </c>
      <c r="BO78" s="75" t="e">
        <f>K78*VLOOKUP($B78,DM_HHDV!$B$5:$K$1050,8,0)</f>
        <v>#N/A</v>
      </c>
      <c r="BP78" s="75" t="e">
        <f>K78*VLOOKUP($B78,DM_HHDV!$B$5:$K$1050,9,0)</f>
        <v>#N/A</v>
      </c>
      <c r="BQ78" s="75" t="e">
        <f>K78*VLOOKUP($B78,DM_HHDV!$B$5:$K$1050,10,0)</f>
        <v>#N/A</v>
      </c>
      <c r="BR78" s="75" t="e">
        <f>L78*VLOOKUP($B78,DM_HHDV!$B$5:$K$1050,8,0)</f>
        <v>#N/A</v>
      </c>
      <c r="BS78" s="75" t="e">
        <f>L78*VLOOKUP($B78,DM_HHDV!$B$5:$K$1050,9,0)</f>
        <v>#N/A</v>
      </c>
      <c r="BT78" s="75" t="e">
        <f>L78*VLOOKUP($B78,DM_HHDV!$B$5:$K$1050,10,0)</f>
        <v>#N/A</v>
      </c>
      <c r="BU78" s="75" t="e">
        <f>M78*VLOOKUP($B78,DM_HHDV!$B$5:$K$1050,8,0)</f>
        <v>#N/A</v>
      </c>
      <c r="BV78" s="75" t="e">
        <f>M78*VLOOKUP($B78,DM_HHDV!$B$5:$K$1050,9,0)</f>
        <v>#N/A</v>
      </c>
      <c r="BW78" s="75" t="e">
        <f>M78*VLOOKUP($B78,DM_HHDV!$B$5:$K$1050,10,0)</f>
        <v>#N/A</v>
      </c>
      <c r="BX78" s="75" t="e">
        <f>N78*VLOOKUP($B78,DM_HHDV!$B$5:$K$1050,8,0)</f>
        <v>#N/A</v>
      </c>
      <c r="BY78" s="75" t="e">
        <f>N78*VLOOKUP($B78,DM_HHDV!$B$5:$K$1050,9,0)</f>
        <v>#N/A</v>
      </c>
      <c r="BZ78" s="75" t="e">
        <f>N78*VLOOKUP($B78,DM_HHDV!$B$5:$K$1050,10,0)</f>
        <v>#N/A</v>
      </c>
      <c r="CA78" s="75" t="e">
        <f>O78*VLOOKUP($B78,DM_HHDV!$B$5:$K$1050,8,0)</f>
        <v>#N/A</v>
      </c>
      <c r="CB78" s="75" t="e">
        <f>O78*VLOOKUP($B78,DM_HHDV!$B$5:$K$1050,9,0)</f>
        <v>#N/A</v>
      </c>
      <c r="CC78" s="75" t="e">
        <f>O78*VLOOKUP($B78,DM_HHDV!$B$5:$K$1050,10,0)</f>
        <v>#N/A</v>
      </c>
      <c r="CD78" s="75" t="e">
        <f>P78*VLOOKUP($B78,DM_HHDV!$B$5:$K$1050,8,0)</f>
        <v>#N/A</v>
      </c>
      <c r="CE78" s="75" t="e">
        <f>P78*VLOOKUP($B78,DM_HHDV!$B$5:$K$1050,9,0)</f>
        <v>#N/A</v>
      </c>
      <c r="CF78" s="75" t="e">
        <f>P78*VLOOKUP($B78,DM_HHDV!$B$5:$K$1050,10,0)</f>
        <v>#N/A</v>
      </c>
      <c r="CG78" s="75" t="e">
        <f>Q78*VLOOKUP($B78,DM_HHDV!$B$5:$K$1050,8,0)</f>
        <v>#N/A</v>
      </c>
      <c r="CH78" s="75" t="e">
        <f>Q78*VLOOKUP($B78,DM_HHDV!$B$5:$K$1050,9,0)</f>
        <v>#N/A</v>
      </c>
      <c r="CI78" s="75" t="e">
        <f>Q78*VLOOKUP($B78,DM_HHDV!$B$5:$K$1050,10,0)</f>
        <v>#N/A</v>
      </c>
      <c r="CJ78" s="75" t="e">
        <f>R78*VLOOKUP($B78,DM_HHDV!$B$5:$K$1050,8,0)</f>
        <v>#N/A</v>
      </c>
      <c r="CK78" s="75" t="e">
        <f>R78*VLOOKUP($B78,DM_HHDV!$B$5:$K$1050,9,0)</f>
        <v>#N/A</v>
      </c>
      <c r="CL78" s="75" t="e">
        <f>R78*VLOOKUP($B78,DM_HHDV!$B$5:$K$1050,10,0)</f>
        <v>#N/A</v>
      </c>
    </row>
    <row r="79" spans="1:90">
      <c r="A79" s="21">
        <f>DM_HHDV!A78</f>
        <v>0</v>
      </c>
      <c r="B79" s="22"/>
      <c r="C79" s="22"/>
      <c r="D79" s="62">
        <f>IFERROR(VLOOKUP(B79,DM_HHDV!$B$5:$E$1050,3,0),0)</f>
        <v>0</v>
      </c>
      <c r="E79" s="67">
        <f>IFERROR(VLOOKUP(B79,DM_HHDV!$B$5:$E$1050,4,0),0)</f>
        <v>0</v>
      </c>
      <c r="F79" s="74">
        <f t="shared" si="1"/>
        <v>0</v>
      </c>
      <c r="G79" s="23"/>
      <c r="H79" s="65"/>
      <c r="I79" s="65"/>
      <c r="J79" s="65"/>
      <c r="K79" s="65"/>
      <c r="L79" s="65"/>
      <c r="M79" s="65"/>
      <c r="N79" s="65"/>
      <c r="O79" s="65"/>
      <c r="P79" s="65"/>
      <c r="Q79" s="65"/>
      <c r="R79" s="65"/>
      <c r="S79" s="75" t="e">
        <f>G79*VLOOKUP($B79,DM_HHDV!$B$5:$H$1050,5,0)</f>
        <v>#N/A</v>
      </c>
      <c r="T79" s="75" t="e">
        <f>G79*VLOOKUP($B79,DM_HHDV!$B$5:$H$1050,6,0)</f>
        <v>#N/A</v>
      </c>
      <c r="U79" s="75" t="e">
        <f>G79*VLOOKUP($B79,DM_HHDV!$B$5:$H$1050,7,0)</f>
        <v>#N/A</v>
      </c>
      <c r="V79" s="75" t="e">
        <f>H79*VLOOKUP($B79,DM_HHDV!$B$5:$H$1050,5,0)</f>
        <v>#N/A</v>
      </c>
      <c r="W79" s="75" t="e">
        <f>H79*VLOOKUP($B79,DM_HHDV!$B$5:$H$1050,6,0)</f>
        <v>#N/A</v>
      </c>
      <c r="X79" s="75" t="e">
        <f>H79*VLOOKUP($B79,DM_HHDV!$B$5:$H$1050,7,0)</f>
        <v>#N/A</v>
      </c>
      <c r="Y79" s="75" t="e">
        <f>I79*VLOOKUP($B79,DM_HHDV!$B$5:$H$1050,5,0)</f>
        <v>#N/A</v>
      </c>
      <c r="Z79" s="75" t="e">
        <f>I79*VLOOKUP($B79,DM_HHDV!$B$5:$H$1050,6,0)</f>
        <v>#N/A</v>
      </c>
      <c r="AA79" s="75" t="e">
        <f>I79*VLOOKUP($B79,DM_HHDV!$B$5:$H$1050,7,0)</f>
        <v>#N/A</v>
      </c>
      <c r="AB79" s="75" t="e">
        <f>J79*VLOOKUP($B79,DM_HHDV!$B$5:$H$1050,5,0)</f>
        <v>#N/A</v>
      </c>
      <c r="AC79" s="75" t="e">
        <f>J79*VLOOKUP($B79,DM_HHDV!$B$5:$H$1050,6,0)</f>
        <v>#N/A</v>
      </c>
      <c r="AD79" s="75" t="e">
        <f>J79*VLOOKUP($B79,DM_HHDV!$B$5:$H$1050,7,0)</f>
        <v>#N/A</v>
      </c>
      <c r="AE79" s="75" t="e">
        <f>K79*VLOOKUP($B79,DM_HHDV!$B$5:$H$1050,5,0)</f>
        <v>#N/A</v>
      </c>
      <c r="AF79" s="75" t="e">
        <f>K79*VLOOKUP($B79,DM_HHDV!$B$5:$H$1050,6,0)</f>
        <v>#N/A</v>
      </c>
      <c r="AG79" s="75" t="e">
        <f>K79*VLOOKUP($B79,DM_HHDV!$B$5:$H$1050,7,0)</f>
        <v>#N/A</v>
      </c>
      <c r="AH79" s="75" t="e">
        <f>L79*VLOOKUP($B79,DM_HHDV!$B$5:$H$1050,5,0)</f>
        <v>#N/A</v>
      </c>
      <c r="AI79" s="75" t="e">
        <f>L79*VLOOKUP($B79,DM_HHDV!$B$5:$H$1050,6,0)</f>
        <v>#N/A</v>
      </c>
      <c r="AJ79" s="75" t="e">
        <f>L79*VLOOKUP($B79,DM_HHDV!$B$5:$H$1050,7,0)</f>
        <v>#N/A</v>
      </c>
      <c r="AK79" s="75" t="e">
        <f>M79*VLOOKUP($B79,DM_HHDV!$B$5:$H$1050,5,0)</f>
        <v>#N/A</v>
      </c>
      <c r="AL79" s="75" t="e">
        <f>M79*VLOOKUP($B79,DM_HHDV!$B$5:$H$1050,6,0)</f>
        <v>#N/A</v>
      </c>
      <c r="AM79" s="75" t="e">
        <f>M79*VLOOKUP($B79,DM_HHDV!$B$5:$H$1050,7,0)</f>
        <v>#N/A</v>
      </c>
      <c r="AN79" s="75" t="e">
        <f>N79*VLOOKUP($B79,DM_HHDV!$B$5:$H$1050,5,0)</f>
        <v>#N/A</v>
      </c>
      <c r="AO79" s="75" t="e">
        <f>N79*VLOOKUP($B79,DM_HHDV!$B$5:$H$1050,6,0)</f>
        <v>#N/A</v>
      </c>
      <c r="AP79" s="75" t="e">
        <f>N79*VLOOKUP($B79,DM_HHDV!$B$5:$H$1050,7,0)</f>
        <v>#N/A</v>
      </c>
      <c r="AQ79" s="75" t="e">
        <f>O79*VLOOKUP($B79,DM_HHDV!$B$5:$H$1050,5,0)</f>
        <v>#N/A</v>
      </c>
      <c r="AR79" s="75" t="e">
        <f>O79*VLOOKUP($B79,DM_HHDV!$B$5:$H$1050,6,0)</f>
        <v>#N/A</v>
      </c>
      <c r="AS79" s="75" t="e">
        <f>O79*VLOOKUP($B79,DM_HHDV!$B$5:$H$1050,7,0)</f>
        <v>#N/A</v>
      </c>
      <c r="AT79" s="75" t="e">
        <f>P79*VLOOKUP($B79,DM_HHDV!$B$5:$H$1050,5,0)</f>
        <v>#N/A</v>
      </c>
      <c r="AU79" s="75" t="e">
        <f>P79*VLOOKUP($B79,DM_HHDV!$B$5:$H$1050,6,0)</f>
        <v>#N/A</v>
      </c>
      <c r="AV79" s="75" t="e">
        <f>P79*VLOOKUP($B79,DM_HHDV!$B$5:$H$1050,7,0)</f>
        <v>#N/A</v>
      </c>
      <c r="AW79" s="75" t="e">
        <f>Q79*VLOOKUP($B79,DM_HHDV!$B$5:$H$1050,5,0)</f>
        <v>#N/A</v>
      </c>
      <c r="AX79" s="75" t="e">
        <f>Q79*VLOOKUP($B79,DM_HHDV!$B$5:$H$1050,6,0)</f>
        <v>#N/A</v>
      </c>
      <c r="AY79" s="75" t="e">
        <f>Q79*VLOOKUP($B79,DM_HHDV!$B$5:$H$1050,7,0)</f>
        <v>#N/A</v>
      </c>
      <c r="AZ79" s="75" t="e">
        <f>R79*VLOOKUP($B79,DM_HHDV!$B$5:$H$1050,5,0)</f>
        <v>#N/A</v>
      </c>
      <c r="BA79" s="75" t="e">
        <f>R79*VLOOKUP($B79,DM_HHDV!$B$5:$H$1050,6,0)</f>
        <v>#N/A</v>
      </c>
      <c r="BB79" s="75" t="e">
        <f>R79*VLOOKUP($B79,DM_HHDV!$B$5:$H$1050,7,0)</f>
        <v>#N/A</v>
      </c>
      <c r="BC79" s="75" t="e">
        <f>G79*VLOOKUP($B79,DM_HHDV!$B$5:$K$1050,8,0)</f>
        <v>#N/A</v>
      </c>
      <c r="BD79" s="75" t="e">
        <f>G79*VLOOKUP($B79,DM_HHDV!$B$5:$K$1050,9,0)</f>
        <v>#N/A</v>
      </c>
      <c r="BE79" s="75" t="e">
        <f>G79*VLOOKUP($B79,DM_HHDV!$B$5:$K$1050,10,0)</f>
        <v>#N/A</v>
      </c>
      <c r="BF79" s="75" t="e">
        <f>H79*VLOOKUP($B79,DM_HHDV!$B$5:$K$1050,8,0)</f>
        <v>#N/A</v>
      </c>
      <c r="BG79" s="75" t="e">
        <f>H79*VLOOKUP($B79,DM_HHDV!$B$5:$K$1050,9,0)</f>
        <v>#N/A</v>
      </c>
      <c r="BH79" s="75" t="e">
        <f>H79*VLOOKUP($B79,DM_HHDV!$B$5:$K$1050,10,0)</f>
        <v>#N/A</v>
      </c>
      <c r="BI79" s="75" t="e">
        <f>I79*VLOOKUP($B79,DM_HHDV!$B$5:$K$1050,8,0)</f>
        <v>#N/A</v>
      </c>
      <c r="BJ79" s="75" t="e">
        <f>I79*VLOOKUP($B79,DM_HHDV!$B$5:$K$1050,9,0)</f>
        <v>#N/A</v>
      </c>
      <c r="BK79" s="75" t="e">
        <f>I79*VLOOKUP($B79,DM_HHDV!$B$5:$K$1050,10,0)</f>
        <v>#N/A</v>
      </c>
      <c r="BL79" s="75" t="e">
        <f>J79*VLOOKUP($B79,DM_HHDV!$B$5:$K$1050,8,0)</f>
        <v>#N/A</v>
      </c>
      <c r="BM79" s="75" t="e">
        <f>J79*VLOOKUP($B79,DM_HHDV!$B$5:$K$1050,9,0)</f>
        <v>#N/A</v>
      </c>
      <c r="BN79" s="75" t="e">
        <f>J79*VLOOKUP($B79,DM_HHDV!$B$5:$K$1050,10,0)</f>
        <v>#N/A</v>
      </c>
      <c r="BO79" s="75" t="e">
        <f>K79*VLOOKUP($B79,DM_HHDV!$B$5:$K$1050,8,0)</f>
        <v>#N/A</v>
      </c>
      <c r="BP79" s="75" t="e">
        <f>K79*VLOOKUP($B79,DM_HHDV!$B$5:$K$1050,9,0)</f>
        <v>#N/A</v>
      </c>
      <c r="BQ79" s="75" t="e">
        <f>K79*VLOOKUP($B79,DM_HHDV!$B$5:$K$1050,10,0)</f>
        <v>#N/A</v>
      </c>
      <c r="BR79" s="75" t="e">
        <f>L79*VLOOKUP($B79,DM_HHDV!$B$5:$K$1050,8,0)</f>
        <v>#N/A</v>
      </c>
      <c r="BS79" s="75" t="e">
        <f>L79*VLOOKUP($B79,DM_HHDV!$B$5:$K$1050,9,0)</f>
        <v>#N/A</v>
      </c>
      <c r="BT79" s="75" t="e">
        <f>L79*VLOOKUP($B79,DM_HHDV!$B$5:$K$1050,10,0)</f>
        <v>#N/A</v>
      </c>
      <c r="BU79" s="75" t="e">
        <f>M79*VLOOKUP($B79,DM_HHDV!$B$5:$K$1050,8,0)</f>
        <v>#N/A</v>
      </c>
      <c r="BV79" s="75" t="e">
        <f>M79*VLOOKUP($B79,DM_HHDV!$B$5:$K$1050,9,0)</f>
        <v>#N/A</v>
      </c>
      <c r="BW79" s="75" t="e">
        <f>M79*VLOOKUP($B79,DM_HHDV!$B$5:$K$1050,10,0)</f>
        <v>#N/A</v>
      </c>
      <c r="BX79" s="75" t="e">
        <f>N79*VLOOKUP($B79,DM_HHDV!$B$5:$K$1050,8,0)</f>
        <v>#N/A</v>
      </c>
      <c r="BY79" s="75" t="e">
        <f>N79*VLOOKUP($B79,DM_HHDV!$B$5:$K$1050,9,0)</f>
        <v>#N/A</v>
      </c>
      <c r="BZ79" s="75" t="e">
        <f>N79*VLOOKUP($B79,DM_HHDV!$B$5:$K$1050,10,0)</f>
        <v>#N/A</v>
      </c>
      <c r="CA79" s="75" t="e">
        <f>O79*VLOOKUP($B79,DM_HHDV!$B$5:$K$1050,8,0)</f>
        <v>#N/A</v>
      </c>
      <c r="CB79" s="75" t="e">
        <f>O79*VLOOKUP($B79,DM_HHDV!$B$5:$K$1050,9,0)</f>
        <v>#N/A</v>
      </c>
      <c r="CC79" s="75" t="e">
        <f>O79*VLOOKUP($B79,DM_HHDV!$B$5:$K$1050,10,0)</f>
        <v>#N/A</v>
      </c>
      <c r="CD79" s="75" t="e">
        <f>P79*VLOOKUP($B79,DM_HHDV!$B$5:$K$1050,8,0)</f>
        <v>#N/A</v>
      </c>
      <c r="CE79" s="75" t="e">
        <f>P79*VLOOKUP($B79,DM_HHDV!$B$5:$K$1050,9,0)</f>
        <v>#N/A</v>
      </c>
      <c r="CF79" s="75" t="e">
        <f>P79*VLOOKUP($B79,DM_HHDV!$B$5:$K$1050,10,0)</f>
        <v>#N/A</v>
      </c>
      <c r="CG79" s="75" t="e">
        <f>Q79*VLOOKUP($B79,DM_HHDV!$B$5:$K$1050,8,0)</f>
        <v>#N/A</v>
      </c>
      <c r="CH79" s="75" t="e">
        <f>Q79*VLOOKUP($B79,DM_HHDV!$B$5:$K$1050,9,0)</f>
        <v>#N/A</v>
      </c>
      <c r="CI79" s="75" t="e">
        <f>Q79*VLOOKUP($B79,DM_HHDV!$B$5:$K$1050,10,0)</f>
        <v>#N/A</v>
      </c>
      <c r="CJ79" s="75" t="e">
        <f>R79*VLOOKUP($B79,DM_HHDV!$B$5:$K$1050,8,0)</f>
        <v>#N/A</v>
      </c>
      <c r="CK79" s="75" t="e">
        <f>R79*VLOOKUP($B79,DM_HHDV!$B$5:$K$1050,9,0)</f>
        <v>#N/A</v>
      </c>
      <c r="CL79" s="75" t="e">
        <f>R79*VLOOKUP($B79,DM_HHDV!$B$5:$K$1050,10,0)</f>
        <v>#N/A</v>
      </c>
    </row>
    <row r="80" spans="1:90">
      <c r="A80" s="21">
        <f>DM_HHDV!A79</f>
        <v>0</v>
      </c>
      <c r="B80" s="22"/>
      <c r="C80" s="22"/>
      <c r="D80" s="62">
        <f>IFERROR(VLOOKUP(B80,DM_HHDV!$B$5:$E$1050,3,0),0)</f>
        <v>0</v>
      </c>
      <c r="E80" s="67">
        <f>IFERROR(VLOOKUP(B80,DM_HHDV!$B$5:$E$1050,4,0),0)</f>
        <v>0</v>
      </c>
      <c r="F80" s="74">
        <f t="shared" si="1"/>
        <v>0</v>
      </c>
      <c r="G80" s="23"/>
      <c r="H80" s="65"/>
      <c r="I80" s="65"/>
      <c r="J80" s="65"/>
      <c r="K80" s="65"/>
      <c r="L80" s="65"/>
      <c r="M80" s="65"/>
      <c r="N80" s="65"/>
      <c r="O80" s="65"/>
      <c r="P80" s="65"/>
      <c r="Q80" s="65"/>
      <c r="R80" s="65"/>
      <c r="S80" s="75" t="e">
        <f>G80*VLOOKUP($B80,DM_HHDV!$B$5:$H$1050,5,0)</f>
        <v>#N/A</v>
      </c>
      <c r="T80" s="75" t="e">
        <f>G80*VLOOKUP($B80,DM_HHDV!$B$5:$H$1050,6,0)</f>
        <v>#N/A</v>
      </c>
      <c r="U80" s="75" t="e">
        <f>G80*VLOOKUP($B80,DM_HHDV!$B$5:$H$1050,7,0)</f>
        <v>#N/A</v>
      </c>
      <c r="V80" s="75" t="e">
        <f>H80*VLOOKUP($B80,DM_HHDV!$B$5:$H$1050,5,0)</f>
        <v>#N/A</v>
      </c>
      <c r="W80" s="75" t="e">
        <f>H80*VLOOKUP($B80,DM_HHDV!$B$5:$H$1050,6,0)</f>
        <v>#N/A</v>
      </c>
      <c r="X80" s="75" t="e">
        <f>H80*VLOOKUP($B80,DM_HHDV!$B$5:$H$1050,7,0)</f>
        <v>#N/A</v>
      </c>
      <c r="Y80" s="75" t="e">
        <f>I80*VLOOKUP($B80,DM_HHDV!$B$5:$H$1050,5,0)</f>
        <v>#N/A</v>
      </c>
      <c r="Z80" s="75" t="e">
        <f>I80*VLOOKUP($B80,DM_HHDV!$B$5:$H$1050,6,0)</f>
        <v>#N/A</v>
      </c>
      <c r="AA80" s="75" t="e">
        <f>I80*VLOOKUP($B80,DM_HHDV!$B$5:$H$1050,7,0)</f>
        <v>#N/A</v>
      </c>
      <c r="AB80" s="75" t="e">
        <f>J80*VLOOKUP($B80,DM_HHDV!$B$5:$H$1050,5,0)</f>
        <v>#N/A</v>
      </c>
      <c r="AC80" s="75" t="e">
        <f>J80*VLOOKUP($B80,DM_HHDV!$B$5:$H$1050,6,0)</f>
        <v>#N/A</v>
      </c>
      <c r="AD80" s="75" t="e">
        <f>J80*VLOOKUP($B80,DM_HHDV!$B$5:$H$1050,7,0)</f>
        <v>#N/A</v>
      </c>
      <c r="AE80" s="75" t="e">
        <f>K80*VLOOKUP($B80,DM_HHDV!$B$5:$H$1050,5,0)</f>
        <v>#N/A</v>
      </c>
      <c r="AF80" s="75" t="e">
        <f>K80*VLOOKUP($B80,DM_HHDV!$B$5:$H$1050,6,0)</f>
        <v>#N/A</v>
      </c>
      <c r="AG80" s="75" t="e">
        <f>K80*VLOOKUP($B80,DM_HHDV!$B$5:$H$1050,7,0)</f>
        <v>#N/A</v>
      </c>
      <c r="AH80" s="75" t="e">
        <f>L80*VLOOKUP($B80,DM_HHDV!$B$5:$H$1050,5,0)</f>
        <v>#N/A</v>
      </c>
      <c r="AI80" s="75" t="e">
        <f>L80*VLOOKUP($B80,DM_HHDV!$B$5:$H$1050,6,0)</f>
        <v>#N/A</v>
      </c>
      <c r="AJ80" s="75" t="e">
        <f>L80*VLOOKUP($B80,DM_HHDV!$B$5:$H$1050,7,0)</f>
        <v>#N/A</v>
      </c>
      <c r="AK80" s="75" t="e">
        <f>M80*VLOOKUP($B80,DM_HHDV!$B$5:$H$1050,5,0)</f>
        <v>#N/A</v>
      </c>
      <c r="AL80" s="75" t="e">
        <f>M80*VLOOKUP($B80,DM_HHDV!$B$5:$H$1050,6,0)</f>
        <v>#N/A</v>
      </c>
      <c r="AM80" s="75" t="e">
        <f>M80*VLOOKUP($B80,DM_HHDV!$B$5:$H$1050,7,0)</f>
        <v>#N/A</v>
      </c>
      <c r="AN80" s="75" t="e">
        <f>N80*VLOOKUP($B80,DM_HHDV!$B$5:$H$1050,5,0)</f>
        <v>#N/A</v>
      </c>
      <c r="AO80" s="75" t="e">
        <f>N80*VLOOKUP($B80,DM_HHDV!$B$5:$H$1050,6,0)</f>
        <v>#N/A</v>
      </c>
      <c r="AP80" s="75" t="e">
        <f>N80*VLOOKUP($B80,DM_HHDV!$B$5:$H$1050,7,0)</f>
        <v>#N/A</v>
      </c>
      <c r="AQ80" s="75" t="e">
        <f>O80*VLOOKUP($B80,DM_HHDV!$B$5:$H$1050,5,0)</f>
        <v>#N/A</v>
      </c>
      <c r="AR80" s="75" t="e">
        <f>O80*VLOOKUP($B80,DM_HHDV!$B$5:$H$1050,6,0)</f>
        <v>#N/A</v>
      </c>
      <c r="AS80" s="75" t="e">
        <f>O80*VLOOKUP($B80,DM_HHDV!$B$5:$H$1050,7,0)</f>
        <v>#N/A</v>
      </c>
      <c r="AT80" s="75" t="e">
        <f>P80*VLOOKUP($B80,DM_HHDV!$B$5:$H$1050,5,0)</f>
        <v>#N/A</v>
      </c>
      <c r="AU80" s="75" t="e">
        <f>P80*VLOOKUP($B80,DM_HHDV!$B$5:$H$1050,6,0)</f>
        <v>#N/A</v>
      </c>
      <c r="AV80" s="75" t="e">
        <f>P80*VLOOKUP($B80,DM_HHDV!$B$5:$H$1050,7,0)</f>
        <v>#N/A</v>
      </c>
      <c r="AW80" s="75" t="e">
        <f>Q80*VLOOKUP($B80,DM_HHDV!$B$5:$H$1050,5,0)</f>
        <v>#N/A</v>
      </c>
      <c r="AX80" s="75" t="e">
        <f>Q80*VLOOKUP($B80,DM_HHDV!$B$5:$H$1050,6,0)</f>
        <v>#N/A</v>
      </c>
      <c r="AY80" s="75" t="e">
        <f>Q80*VLOOKUP($B80,DM_HHDV!$B$5:$H$1050,7,0)</f>
        <v>#N/A</v>
      </c>
      <c r="AZ80" s="75" t="e">
        <f>R80*VLOOKUP($B80,DM_HHDV!$B$5:$H$1050,5,0)</f>
        <v>#N/A</v>
      </c>
      <c r="BA80" s="75" t="e">
        <f>R80*VLOOKUP($B80,DM_HHDV!$B$5:$H$1050,6,0)</f>
        <v>#N/A</v>
      </c>
      <c r="BB80" s="75" t="e">
        <f>R80*VLOOKUP($B80,DM_HHDV!$B$5:$H$1050,7,0)</f>
        <v>#N/A</v>
      </c>
      <c r="BC80" s="75" t="e">
        <f>G80*VLOOKUP($B80,DM_HHDV!$B$5:$K$1050,8,0)</f>
        <v>#N/A</v>
      </c>
      <c r="BD80" s="75" t="e">
        <f>G80*VLOOKUP($B80,DM_HHDV!$B$5:$K$1050,9,0)</f>
        <v>#N/A</v>
      </c>
      <c r="BE80" s="75" t="e">
        <f>G80*VLOOKUP($B80,DM_HHDV!$B$5:$K$1050,10,0)</f>
        <v>#N/A</v>
      </c>
      <c r="BF80" s="75" t="e">
        <f>H80*VLOOKUP($B80,DM_HHDV!$B$5:$K$1050,8,0)</f>
        <v>#N/A</v>
      </c>
      <c r="BG80" s="75" t="e">
        <f>H80*VLOOKUP($B80,DM_HHDV!$B$5:$K$1050,9,0)</f>
        <v>#N/A</v>
      </c>
      <c r="BH80" s="75" t="e">
        <f>H80*VLOOKUP($B80,DM_HHDV!$B$5:$K$1050,10,0)</f>
        <v>#N/A</v>
      </c>
      <c r="BI80" s="75" t="e">
        <f>I80*VLOOKUP($B80,DM_HHDV!$B$5:$K$1050,8,0)</f>
        <v>#N/A</v>
      </c>
      <c r="BJ80" s="75" t="e">
        <f>I80*VLOOKUP($B80,DM_HHDV!$B$5:$K$1050,9,0)</f>
        <v>#N/A</v>
      </c>
      <c r="BK80" s="75" t="e">
        <f>I80*VLOOKUP($B80,DM_HHDV!$B$5:$K$1050,10,0)</f>
        <v>#N/A</v>
      </c>
      <c r="BL80" s="75" t="e">
        <f>J80*VLOOKUP($B80,DM_HHDV!$B$5:$K$1050,8,0)</f>
        <v>#N/A</v>
      </c>
      <c r="BM80" s="75" t="e">
        <f>J80*VLOOKUP($B80,DM_HHDV!$B$5:$K$1050,9,0)</f>
        <v>#N/A</v>
      </c>
      <c r="BN80" s="75" t="e">
        <f>J80*VLOOKUP($B80,DM_HHDV!$B$5:$K$1050,10,0)</f>
        <v>#N/A</v>
      </c>
      <c r="BO80" s="75" t="e">
        <f>K80*VLOOKUP($B80,DM_HHDV!$B$5:$K$1050,8,0)</f>
        <v>#N/A</v>
      </c>
      <c r="BP80" s="75" t="e">
        <f>K80*VLOOKUP($B80,DM_HHDV!$B$5:$K$1050,9,0)</f>
        <v>#N/A</v>
      </c>
      <c r="BQ80" s="75" t="e">
        <f>K80*VLOOKUP($B80,DM_HHDV!$B$5:$K$1050,10,0)</f>
        <v>#N/A</v>
      </c>
      <c r="BR80" s="75" t="e">
        <f>L80*VLOOKUP($B80,DM_HHDV!$B$5:$K$1050,8,0)</f>
        <v>#N/A</v>
      </c>
      <c r="BS80" s="75" t="e">
        <f>L80*VLOOKUP($B80,DM_HHDV!$B$5:$K$1050,9,0)</f>
        <v>#N/A</v>
      </c>
      <c r="BT80" s="75" t="e">
        <f>L80*VLOOKUP($B80,DM_HHDV!$B$5:$K$1050,10,0)</f>
        <v>#N/A</v>
      </c>
      <c r="BU80" s="75" t="e">
        <f>M80*VLOOKUP($B80,DM_HHDV!$B$5:$K$1050,8,0)</f>
        <v>#N/A</v>
      </c>
      <c r="BV80" s="75" t="e">
        <f>M80*VLOOKUP($B80,DM_HHDV!$B$5:$K$1050,9,0)</f>
        <v>#N/A</v>
      </c>
      <c r="BW80" s="75" t="e">
        <f>M80*VLOOKUP($B80,DM_HHDV!$B$5:$K$1050,10,0)</f>
        <v>#N/A</v>
      </c>
      <c r="BX80" s="75" t="e">
        <f>N80*VLOOKUP($B80,DM_HHDV!$B$5:$K$1050,8,0)</f>
        <v>#N/A</v>
      </c>
      <c r="BY80" s="75" t="e">
        <f>N80*VLOOKUP($B80,DM_HHDV!$B$5:$K$1050,9,0)</f>
        <v>#N/A</v>
      </c>
      <c r="BZ80" s="75" t="e">
        <f>N80*VLOOKUP($B80,DM_HHDV!$B$5:$K$1050,10,0)</f>
        <v>#N/A</v>
      </c>
      <c r="CA80" s="75" t="e">
        <f>O80*VLOOKUP($B80,DM_HHDV!$B$5:$K$1050,8,0)</f>
        <v>#N/A</v>
      </c>
      <c r="CB80" s="75" t="e">
        <f>O80*VLOOKUP($B80,DM_HHDV!$B$5:$K$1050,9,0)</f>
        <v>#N/A</v>
      </c>
      <c r="CC80" s="75" t="e">
        <f>O80*VLOOKUP($B80,DM_HHDV!$B$5:$K$1050,10,0)</f>
        <v>#N/A</v>
      </c>
      <c r="CD80" s="75" t="e">
        <f>P80*VLOOKUP($B80,DM_HHDV!$B$5:$K$1050,8,0)</f>
        <v>#N/A</v>
      </c>
      <c r="CE80" s="75" t="e">
        <f>P80*VLOOKUP($B80,DM_HHDV!$B$5:$K$1050,9,0)</f>
        <v>#N/A</v>
      </c>
      <c r="CF80" s="75" t="e">
        <f>P80*VLOOKUP($B80,DM_HHDV!$B$5:$K$1050,10,0)</f>
        <v>#N/A</v>
      </c>
      <c r="CG80" s="75" t="e">
        <f>Q80*VLOOKUP($B80,DM_HHDV!$B$5:$K$1050,8,0)</f>
        <v>#N/A</v>
      </c>
      <c r="CH80" s="75" t="e">
        <f>Q80*VLOOKUP($B80,DM_HHDV!$B$5:$K$1050,9,0)</f>
        <v>#N/A</v>
      </c>
      <c r="CI80" s="75" t="e">
        <f>Q80*VLOOKUP($B80,DM_HHDV!$B$5:$K$1050,10,0)</f>
        <v>#N/A</v>
      </c>
      <c r="CJ80" s="75" t="e">
        <f>R80*VLOOKUP($B80,DM_HHDV!$B$5:$K$1050,8,0)</f>
        <v>#N/A</v>
      </c>
      <c r="CK80" s="75" t="e">
        <f>R80*VLOOKUP($B80,DM_HHDV!$B$5:$K$1050,9,0)</f>
        <v>#N/A</v>
      </c>
      <c r="CL80" s="75" t="e">
        <f>R80*VLOOKUP($B80,DM_HHDV!$B$5:$K$1050,10,0)</f>
        <v>#N/A</v>
      </c>
    </row>
    <row r="81" spans="1:90">
      <c r="A81" s="21">
        <f>DM_HHDV!A80</f>
        <v>0</v>
      </c>
      <c r="B81" s="22"/>
      <c r="C81" s="22"/>
      <c r="D81" s="62">
        <f>IFERROR(VLOOKUP(B81,DM_HHDV!$B$5:$E$1050,3,0),0)</f>
        <v>0</v>
      </c>
      <c r="E81" s="67">
        <f>IFERROR(VLOOKUP(B81,DM_HHDV!$B$5:$E$1050,4,0),0)</f>
        <v>0</v>
      </c>
      <c r="F81" s="74">
        <f t="shared" si="1"/>
        <v>0</v>
      </c>
      <c r="G81" s="23"/>
      <c r="H81" s="65"/>
      <c r="I81" s="65"/>
      <c r="J81" s="65"/>
      <c r="K81" s="65"/>
      <c r="L81" s="65"/>
      <c r="M81" s="65"/>
      <c r="N81" s="65"/>
      <c r="O81" s="65"/>
      <c r="P81" s="65"/>
      <c r="Q81" s="65"/>
      <c r="R81" s="65"/>
      <c r="S81" s="75" t="e">
        <f>G81*VLOOKUP($B81,DM_HHDV!$B$5:$H$1050,5,0)</f>
        <v>#N/A</v>
      </c>
      <c r="T81" s="75" t="e">
        <f>G81*VLOOKUP($B81,DM_HHDV!$B$5:$H$1050,6,0)</f>
        <v>#N/A</v>
      </c>
      <c r="U81" s="75" t="e">
        <f>G81*VLOOKUP($B81,DM_HHDV!$B$5:$H$1050,7,0)</f>
        <v>#N/A</v>
      </c>
      <c r="V81" s="75" t="e">
        <f>H81*VLOOKUP($B81,DM_HHDV!$B$5:$H$1050,5,0)</f>
        <v>#N/A</v>
      </c>
      <c r="W81" s="75" t="e">
        <f>H81*VLOOKUP($B81,DM_HHDV!$B$5:$H$1050,6,0)</f>
        <v>#N/A</v>
      </c>
      <c r="X81" s="75" t="e">
        <f>H81*VLOOKUP($B81,DM_HHDV!$B$5:$H$1050,7,0)</f>
        <v>#N/A</v>
      </c>
      <c r="Y81" s="75" t="e">
        <f>I81*VLOOKUP($B81,DM_HHDV!$B$5:$H$1050,5,0)</f>
        <v>#N/A</v>
      </c>
      <c r="Z81" s="75" t="e">
        <f>I81*VLOOKUP($B81,DM_HHDV!$B$5:$H$1050,6,0)</f>
        <v>#N/A</v>
      </c>
      <c r="AA81" s="75" t="e">
        <f>I81*VLOOKUP($B81,DM_HHDV!$B$5:$H$1050,7,0)</f>
        <v>#N/A</v>
      </c>
      <c r="AB81" s="75" t="e">
        <f>J81*VLOOKUP($B81,DM_HHDV!$B$5:$H$1050,5,0)</f>
        <v>#N/A</v>
      </c>
      <c r="AC81" s="75" t="e">
        <f>J81*VLOOKUP($B81,DM_HHDV!$B$5:$H$1050,6,0)</f>
        <v>#N/A</v>
      </c>
      <c r="AD81" s="75" t="e">
        <f>J81*VLOOKUP($B81,DM_HHDV!$B$5:$H$1050,7,0)</f>
        <v>#N/A</v>
      </c>
      <c r="AE81" s="75" t="e">
        <f>K81*VLOOKUP($B81,DM_HHDV!$B$5:$H$1050,5,0)</f>
        <v>#N/A</v>
      </c>
      <c r="AF81" s="75" t="e">
        <f>K81*VLOOKUP($B81,DM_HHDV!$B$5:$H$1050,6,0)</f>
        <v>#N/A</v>
      </c>
      <c r="AG81" s="75" t="e">
        <f>K81*VLOOKUP($B81,DM_HHDV!$B$5:$H$1050,7,0)</f>
        <v>#N/A</v>
      </c>
      <c r="AH81" s="75" t="e">
        <f>L81*VLOOKUP($B81,DM_HHDV!$B$5:$H$1050,5,0)</f>
        <v>#N/A</v>
      </c>
      <c r="AI81" s="75" t="e">
        <f>L81*VLOOKUP($B81,DM_HHDV!$B$5:$H$1050,6,0)</f>
        <v>#N/A</v>
      </c>
      <c r="AJ81" s="75" t="e">
        <f>L81*VLOOKUP($B81,DM_HHDV!$B$5:$H$1050,7,0)</f>
        <v>#N/A</v>
      </c>
      <c r="AK81" s="75" t="e">
        <f>M81*VLOOKUP($B81,DM_HHDV!$B$5:$H$1050,5,0)</f>
        <v>#N/A</v>
      </c>
      <c r="AL81" s="75" t="e">
        <f>M81*VLOOKUP($B81,DM_HHDV!$B$5:$H$1050,6,0)</f>
        <v>#N/A</v>
      </c>
      <c r="AM81" s="75" t="e">
        <f>M81*VLOOKUP($B81,DM_HHDV!$B$5:$H$1050,7,0)</f>
        <v>#N/A</v>
      </c>
      <c r="AN81" s="75" t="e">
        <f>N81*VLOOKUP($B81,DM_HHDV!$B$5:$H$1050,5,0)</f>
        <v>#N/A</v>
      </c>
      <c r="AO81" s="75" t="e">
        <f>N81*VLOOKUP($B81,DM_HHDV!$B$5:$H$1050,6,0)</f>
        <v>#N/A</v>
      </c>
      <c r="AP81" s="75" t="e">
        <f>N81*VLOOKUP($B81,DM_HHDV!$B$5:$H$1050,7,0)</f>
        <v>#N/A</v>
      </c>
      <c r="AQ81" s="75" t="e">
        <f>O81*VLOOKUP($B81,DM_HHDV!$B$5:$H$1050,5,0)</f>
        <v>#N/A</v>
      </c>
      <c r="AR81" s="75" t="e">
        <f>O81*VLOOKUP($B81,DM_HHDV!$B$5:$H$1050,6,0)</f>
        <v>#N/A</v>
      </c>
      <c r="AS81" s="75" t="e">
        <f>O81*VLOOKUP($B81,DM_HHDV!$B$5:$H$1050,7,0)</f>
        <v>#N/A</v>
      </c>
      <c r="AT81" s="75" t="e">
        <f>P81*VLOOKUP($B81,DM_HHDV!$B$5:$H$1050,5,0)</f>
        <v>#N/A</v>
      </c>
      <c r="AU81" s="75" t="e">
        <f>P81*VLOOKUP($B81,DM_HHDV!$B$5:$H$1050,6,0)</f>
        <v>#N/A</v>
      </c>
      <c r="AV81" s="75" t="e">
        <f>P81*VLOOKUP($B81,DM_HHDV!$B$5:$H$1050,7,0)</f>
        <v>#N/A</v>
      </c>
      <c r="AW81" s="75" t="e">
        <f>Q81*VLOOKUP($B81,DM_HHDV!$B$5:$H$1050,5,0)</f>
        <v>#N/A</v>
      </c>
      <c r="AX81" s="75" t="e">
        <f>Q81*VLOOKUP($B81,DM_HHDV!$B$5:$H$1050,6,0)</f>
        <v>#N/A</v>
      </c>
      <c r="AY81" s="75" t="e">
        <f>Q81*VLOOKUP($B81,DM_HHDV!$B$5:$H$1050,7,0)</f>
        <v>#N/A</v>
      </c>
      <c r="AZ81" s="75" t="e">
        <f>R81*VLOOKUP($B81,DM_HHDV!$B$5:$H$1050,5,0)</f>
        <v>#N/A</v>
      </c>
      <c r="BA81" s="75" t="e">
        <f>R81*VLOOKUP($B81,DM_HHDV!$B$5:$H$1050,6,0)</f>
        <v>#N/A</v>
      </c>
      <c r="BB81" s="75" t="e">
        <f>R81*VLOOKUP($B81,DM_HHDV!$B$5:$H$1050,7,0)</f>
        <v>#N/A</v>
      </c>
      <c r="BC81" s="75" t="e">
        <f>G81*VLOOKUP($B81,DM_HHDV!$B$5:$K$1050,8,0)</f>
        <v>#N/A</v>
      </c>
      <c r="BD81" s="75" t="e">
        <f>G81*VLOOKUP($B81,DM_HHDV!$B$5:$K$1050,9,0)</f>
        <v>#N/A</v>
      </c>
      <c r="BE81" s="75" t="e">
        <f>G81*VLOOKUP($B81,DM_HHDV!$B$5:$K$1050,10,0)</f>
        <v>#N/A</v>
      </c>
      <c r="BF81" s="75" t="e">
        <f>H81*VLOOKUP($B81,DM_HHDV!$B$5:$K$1050,8,0)</f>
        <v>#N/A</v>
      </c>
      <c r="BG81" s="75" t="e">
        <f>H81*VLOOKUP($B81,DM_HHDV!$B$5:$K$1050,9,0)</f>
        <v>#N/A</v>
      </c>
      <c r="BH81" s="75" t="e">
        <f>H81*VLOOKUP($B81,DM_HHDV!$B$5:$K$1050,10,0)</f>
        <v>#N/A</v>
      </c>
      <c r="BI81" s="75" t="e">
        <f>I81*VLOOKUP($B81,DM_HHDV!$B$5:$K$1050,8,0)</f>
        <v>#N/A</v>
      </c>
      <c r="BJ81" s="75" t="e">
        <f>I81*VLOOKUP($B81,DM_HHDV!$B$5:$K$1050,9,0)</f>
        <v>#N/A</v>
      </c>
      <c r="BK81" s="75" t="e">
        <f>I81*VLOOKUP($B81,DM_HHDV!$B$5:$K$1050,10,0)</f>
        <v>#N/A</v>
      </c>
      <c r="BL81" s="75" t="e">
        <f>J81*VLOOKUP($B81,DM_HHDV!$B$5:$K$1050,8,0)</f>
        <v>#N/A</v>
      </c>
      <c r="BM81" s="75" t="e">
        <f>J81*VLOOKUP($B81,DM_HHDV!$B$5:$K$1050,9,0)</f>
        <v>#N/A</v>
      </c>
      <c r="BN81" s="75" t="e">
        <f>J81*VLOOKUP($B81,DM_HHDV!$B$5:$K$1050,10,0)</f>
        <v>#N/A</v>
      </c>
      <c r="BO81" s="75" t="e">
        <f>K81*VLOOKUP($B81,DM_HHDV!$B$5:$K$1050,8,0)</f>
        <v>#N/A</v>
      </c>
      <c r="BP81" s="75" t="e">
        <f>K81*VLOOKUP($B81,DM_HHDV!$B$5:$K$1050,9,0)</f>
        <v>#N/A</v>
      </c>
      <c r="BQ81" s="75" t="e">
        <f>K81*VLOOKUP($B81,DM_HHDV!$B$5:$K$1050,10,0)</f>
        <v>#N/A</v>
      </c>
      <c r="BR81" s="75" t="e">
        <f>L81*VLOOKUP($B81,DM_HHDV!$B$5:$K$1050,8,0)</f>
        <v>#N/A</v>
      </c>
      <c r="BS81" s="75" t="e">
        <f>L81*VLOOKUP($B81,DM_HHDV!$B$5:$K$1050,9,0)</f>
        <v>#N/A</v>
      </c>
      <c r="BT81" s="75" t="e">
        <f>L81*VLOOKUP($B81,DM_HHDV!$B$5:$K$1050,10,0)</f>
        <v>#N/A</v>
      </c>
      <c r="BU81" s="75" t="e">
        <f>M81*VLOOKUP($B81,DM_HHDV!$B$5:$K$1050,8,0)</f>
        <v>#N/A</v>
      </c>
      <c r="BV81" s="75" t="e">
        <f>M81*VLOOKUP($B81,DM_HHDV!$B$5:$K$1050,9,0)</f>
        <v>#N/A</v>
      </c>
      <c r="BW81" s="75" t="e">
        <f>M81*VLOOKUP($B81,DM_HHDV!$B$5:$K$1050,10,0)</f>
        <v>#N/A</v>
      </c>
      <c r="BX81" s="75" t="e">
        <f>N81*VLOOKUP($B81,DM_HHDV!$B$5:$K$1050,8,0)</f>
        <v>#N/A</v>
      </c>
      <c r="BY81" s="75" t="e">
        <f>N81*VLOOKUP($B81,DM_HHDV!$B$5:$K$1050,9,0)</f>
        <v>#N/A</v>
      </c>
      <c r="BZ81" s="75" t="e">
        <f>N81*VLOOKUP($B81,DM_HHDV!$B$5:$K$1050,10,0)</f>
        <v>#N/A</v>
      </c>
      <c r="CA81" s="75" t="e">
        <f>O81*VLOOKUP($B81,DM_HHDV!$B$5:$K$1050,8,0)</f>
        <v>#N/A</v>
      </c>
      <c r="CB81" s="75" t="e">
        <f>O81*VLOOKUP($B81,DM_HHDV!$B$5:$K$1050,9,0)</f>
        <v>#N/A</v>
      </c>
      <c r="CC81" s="75" t="e">
        <f>O81*VLOOKUP($B81,DM_HHDV!$B$5:$K$1050,10,0)</f>
        <v>#N/A</v>
      </c>
      <c r="CD81" s="75" t="e">
        <f>P81*VLOOKUP($B81,DM_HHDV!$B$5:$K$1050,8,0)</f>
        <v>#N/A</v>
      </c>
      <c r="CE81" s="75" t="e">
        <f>P81*VLOOKUP($B81,DM_HHDV!$B$5:$K$1050,9,0)</f>
        <v>#N/A</v>
      </c>
      <c r="CF81" s="75" t="e">
        <f>P81*VLOOKUP($B81,DM_HHDV!$B$5:$K$1050,10,0)</f>
        <v>#N/A</v>
      </c>
      <c r="CG81" s="75" t="e">
        <f>Q81*VLOOKUP($B81,DM_HHDV!$B$5:$K$1050,8,0)</f>
        <v>#N/A</v>
      </c>
      <c r="CH81" s="75" t="e">
        <f>Q81*VLOOKUP($B81,DM_HHDV!$B$5:$K$1050,9,0)</f>
        <v>#N/A</v>
      </c>
      <c r="CI81" s="75" t="e">
        <f>Q81*VLOOKUP($B81,DM_HHDV!$B$5:$K$1050,10,0)</f>
        <v>#N/A</v>
      </c>
      <c r="CJ81" s="75" t="e">
        <f>R81*VLOOKUP($B81,DM_HHDV!$B$5:$K$1050,8,0)</f>
        <v>#N/A</v>
      </c>
      <c r="CK81" s="75" t="e">
        <f>R81*VLOOKUP($B81,DM_HHDV!$B$5:$K$1050,9,0)</f>
        <v>#N/A</v>
      </c>
      <c r="CL81" s="75" t="e">
        <f>R81*VLOOKUP($B81,DM_HHDV!$B$5:$K$1050,10,0)</f>
        <v>#N/A</v>
      </c>
    </row>
    <row r="82" spans="1:90">
      <c r="A82" s="21">
        <f>DM_HHDV!A81</f>
        <v>0</v>
      </c>
      <c r="B82" s="22"/>
      <c r="C82" s="22"/>
      <c r="D82" s="62">
        <f>IFERROR(VLOOKUP(B82,DM_HHDV!$B$5:$E$1050,3,0),0)</f>
        <v>0</v>
      </c>
      <c r="E82" s="67">
        <f>IFERROR(VLOOKUP(B82,DM_HHDV!$B$5:$E$1050,4,0),0)</f>
        <v>0</v>
      </c>
      <c r="F82" s="74">
        <f t="shared" si="1"/>
        <v>0</v>
      </c>
      <c r="G82" s="23"/>
      <c r="H82" s="65"/>
      <c r="I82" s="65"/>
      <c r="J82" s="65"/>
      <c r="K82" s="65"/>
      <c r="L82" s="65"/>
      <c r="M82" s="65"/>
      <c r="N82" s="65"/>
      <c r="O82" s="65"/>
      <c r="P82" s="65"/>
      <c r="Q82" s="65"/>
      <c r="R82" s="65"/>
      <c r="S82" s="75" t="e">
        <f>G82*VLOOKUP($B82,DM_HHDV!$B$5:$H$1050,5,0)</f>
        <v>#N/A</v>
      </c>
      <c r="T82" s="75" t="e">
        <f>G82*VLOOKUP($B82,DM_HHDV!$B$5:$H$1050,6,0)</f>
        <v>#N/A</v>
      </c>
      <c r="U82" s="75" t="e">
        <f>G82*VLOOKUP($B82,DM_HHDV!$B$5:$H$1050,7,0)</f>
        <v>#N/A</v>
      </c>
      <c r="V82" s="75" t="e">
        <f>H82*VLOOKUP($B82,DM_HHDV!$B$5:$H$1050,5,0)</f>
        <v>#N/A</v>
      </c>
      <c r="W82" s="75" t="e">
        <f>H82*VLOOKUP($B82,DM_HHDV!$B$5:$H$1050,6,0)</f>
        <v>#N/A</v>
      </c>
      <c r="X82" s="75" t="e">
        <f>H82*VLOOKUP($B82,DM_HHDV!$B$5:$H$1050,7,0)</f>
        <v>#N/A</v>
      </c>
      <c r="Y82" s="75" t="e">
        <f>I82*VLOOKUP($B82,DM_HHDV!$B$5:$H$1050,5,0)</f>
        <v>#N/A</v>
      </c>
      <c r="Z82" s="75" t="e">
        <f>I82*VLOOKUP($B82,DM_HHDV!$B$5:$H$1050,6,0)</f>
        <v>#N/A</v>
      </c>
      <c r="AA82" s="75" t="e">
        <f>I82*VLOOKUP($B82,DM_HHDV!$B$5:$H$1050,7,0)</f>
        <v>#N/A</v>
      </c>
      <c r="AB82" s="75" t="e">
        <f>J82*VLOOKUP($B82,DM_HHDV!$B$5:$H$1050,5,0)</f>
        <v>#N/A</v>
      </c>
      <c r="AC82" s="75" t="e">
        <f>J82*VLOOKUP($B82,DM_HHDV!$B$5:$H$1050,6,0)</f>
        <v>#N/A</v>
      </c>
      <c r="AD82" s="75" t="e">
        <f>J82*VLOOKUP($B82,DM_HHDV!$B$5:$H$1050,7,0)</f>
        <v>#N/A</v>
      </c>
      <c r="AE82" s="75" t="e">
        <f>K82*VLOOKUP($B82,DM_HHDV!$B$5:$H$1050,5,0)</f>
        <v>#N/A</v>
      </c>
      <c r="AF82" s="75" t="e">
        <f>K82*VLOOKUP($B82,DM_HHDV!$B$5:$H$1050,6,0)</f>
        <v>#N/A</v>
      </c>
      <c r="AG82" s="75" t="e">
        <f>K82*VLOOKUP($B82,DM_HHDV!$B$5:$H$1050,7,0)</f>
        <v>#N/A</v>
      </c>
      <c r="AH82" s="75" t="e">
        <f>L82*VLOOKUP($B82,DM_HHDV!$B$5:$H$1050,5,0)</f>
        <v>#N/A</v>
      </c>
      <c r="AI82" s="75" t="e">
        <f>L82*VLOOKUP($B82,DM_HHDV!$B$5:$H$1050,6,0)</f>
        <v>#N/A</v>
      </c>
      <c r="AJ82" s="75" t="e">
        <f>L82*VLOOKUP($B82,DM_HHDV!$B$5:$H$1050,7,0)</f>
        <v>#N/A</v>
      </c>
      <c r="AK82" s="75" t="e">
        <f>M82*VLOOKUP($B82,DM_HHDV!$B$5:$H$1050,5,0)</f>
        <v>#N/A</v>
      </c>
      <c r="AL82" s="75" t="e">
        <f>M82*VLOOKUP($B82,DM_HHDV!$B$5:$H$1050,6,0)</f>
        <v>#N/A</v>
      </c>
      <c r="AM82" s="75" t="e">
        <f>M82*VLOOKUP($B82,DM_HHDV!$B$5:$H$1050,7,0)</f>
        <v>#N/A</v>
      </c>
      <c r="AN82" s="75" t="e">
        <f>N82*VLOOKUP($B82,DM_HHDV!$B$5:$H$1050,5,0)</f>
        <v>#N/A</v>
      </c>
      <c r="AO82" s="75" t="e">
        <f>N82*VLOOKUP($B82,DM_HHDV!$B$5:$H$1050,6,0)</f>
        <v>#N/A</v>
      </c>
      <c r="AP82" s="75" t="e">
        <f>N82*VLOOKUP($B82,DM_HHDV!$B$5:$H$1050,7,0)</f>
        <v>#N/A</v>
      </c>
      <c r="AQ82" s="75" t="e">
        <f>O82*VLOOKUP($B82,DM_HHDV!$B$5:$H$1050,5,0)</f>
        <v>#N/A</v>
      </c>
      <c r="AR82" s="75" t="e">
        <f>O82*VLOOKUP($B82,DM_HHDV!$B$5:$H$1050,6,0)</f>
        <v>#N/A</v>
      </c>
      <c r="AS82" s="75" t="e">
        <f>O82*VLOOKUP($B82,DM_HHDV!$B$5:$H$1050,7,0)</f>
        <v>#N/A</v>
      </c>
      <c r="AT82" s="75" t="e">
        <f>P82*VLOOKUP($B82,DM_HHDV!$B$5:$H$1050,5,0)</f>
        <v>#N/A</v>
      </c>
      <c r="AU82" s="75" t="e">
        <f>P82*VLOOKUP($B82,DM_HHDV!$B$5:$H$1050,6,0)</f>
        <v>#N/A</v>
      </c>
      <c r="AV82" s="75" t="e">
        <f>P82*VLOOKUP($B82,DM_HHDV!$B$5:$H$1050,7,0)</f>
        <v>#N/A</v>
      </c>
      <c r="AW82" s="75" t="e">
        <f>Q82*VLOOKUP($B82,DM_HHDV!$B$5:$H$1050,5,0)</f>
        <v>#N/A</v>
      </c>
      <c r="AX82" s="75" t="e">
        <f>Q82*VLOOKUP($B82,DM_HHDV!$B$5:$H$1050,6,0)</f>
        <v>#N/A</v>
      </c>
      <c r="AY82" s="75" t="e">
        <f>Q82*VLOOKUP($B82,DM_HHDV!$B$5:$H$1050,7,0)</f>
        <v>#N/A</v>
      </c>
      <c r="AZ82" s="75" t="e">
        <f>R82*VLOOKUP($B82,DM_HHDV!$B$5:$H$1050,5,0)</f>
        <v>#N/A</v>
      </c>
      <c r="BA82" s="75" t="e">
        <f>R82*VLOOKUP($B82,DM_HHDV!$B$5:$H$1050,6,0)</f>
        <v>#N/A</v>
      </c>
      <c r="BB82" s="75" t="e">
        <f>R82*VLOOKUP($B82,DM_HHDV!$B$5:$H$1050,7,0)</f>
        <v>#N/A</v>
      </c>
      <c r="BC82" s="75" t="e">
        <f>G82*VLOOKUP($B82,DM_HHDV!$B$5:$K$1050,8,0)</f>
        <v>#N/A</v>
      </c>
      <c r="BD82" s="75" t="e">
        <f>G82*VLOOKUP($B82,DM_HHDV!$B$5:$K$1050,9,0)</f>
        <v>#N/A</v>
      </c>
      <c r="BE82" s="75" t="e">
        <f>G82*VLOOKUP($B82,DM_HHDV!$B$5:$K$1050,10,0)</f>
        <v>#N/A</v>
      </c>
      <c r="BF82" s="75" t="e">
        <f>H82*VLOOKUP($B82,DM_HHDV!$B$5:$K$1050,8,0)</f>
        <v>#N/A</v>
      </c>
      <c r="BG82" s="75" t="e">
        <f>H82*VLOOKUP($B82,DM_HHDV!$B$5:$K$1050,9,0)</f>
        <v>#N/A</v>
      </c>
      <c r="BH82" s="75" t="e">
        <f>H82*VLOOKUP($B82,DM_HHDV!$B$5:$K$1050,10,0)</f>
        <v>#N/A</v>
      </c>
      <c r="BI82" s="75" t="e">
        <f>I82*VLOOKUP($B82,DM_HHDV!$B$5:$K$1050,8,0)</f>
        <v>#N/A</v>
      </c>
      <c r="BJ82" s="75" t="e">
        <f>I82*VLOOKUP($B82,DM_HHDV!$B$5:$K$1050,9,0)</f>
        <v>#N/A</v>
      </c>
      <c r="BK82" s="75" t="e">
        <f>I82*VLOOKUP($B82,DM_HHDV!$B$5:$K$1050,10,0)</f>
        <v>#N/A</v>
      </c>
      <c r="BL82" s="75" t="e">
        <f>J82*VLOOKUP($B82,DM_HHDV!$B$5:$K$1050,8,0)</f>
        <v>#N/A</v>
      </c>
      <c r="BM82" s="75" t="e">
        <f>J82*VLOOKUP($B82,DM_HHDV!$B$5:$K$1050,9,0)</f>
        <v>#N/A</v>
      </c>
      <c r="BN82" s="75" t="e">
        <f>J82*VLOOKUP($B82,DM_HHDV!$B$5:$K$1050,10,0)</f>
        <v>#N/A</v>
      </c>
      <c r="BO82" s="75" t="e">
        <f>K82*VLOOKUP($B82,DM_HHDV!$B$5:$K$1050,8,0)</f>
        <v>#N/A</v>
      </c>
      <c r="BP82" s="75" t="e">
        <f>K82*VLOOKUP($B82,DM_HHDV!$B$5:$K$1050,9,0)</f>
        <v>#N/A</v>
      </c>
      <c r="BQ82" s="75" t="e">
        <f>K82*VLOOKUP($B82,DM_HHDV!$B$5:$K$1050,10,0)</f>
        <v>#N/A</v>
      </c>
      <c r="BR82" s="75" t="e">
        <f>L82*VLOOKUP($B82,DM_HHDV!$B$5:$K$1050,8,0)</f>
        <v>#N/A</v>
      </c>
      <c r="BS82" s="75" t="e">
        <f>L82*VLOOKUP($B82,DM_HHDV!$B$5:$K$1050,9,0)</f>
        <v>#N/A</v>
      </c>
      <c r="BT82" s="75" t="e">
        <f>L82*VLOOKUP($B82,DM_HHDV!$B$5:$K$1050,10,0)</f>
        <v>#N/A</v>
      </c>
      <c r="BU82" s="75" t="e">
        <f>M82*VLOOKUP($B82,DM_HHDV!$B$5:$K$1050,8,0)</f>
        <v>#N/A</v>
      </c>
      <c r="BV82" s="75" t="e">
        <f>M82*VLOOKUP($B82,DM_HHDV!$B$5:$K$1050,9,0)</f>
        <v>#N/A</v>
      </c>
      <c r="BW82" s="75" t="e">
        <f>M82*VLOOKUP($B82,DM_HHDV!$B$5:$K$1050,10,0)</f>
        <v>#N/A</v>
      </c>
      <c r="BX82" s="75" t="e">
        <f>N82*VLOOKUP($B82,DM_HHDV!$B$5:$K$1050,8,0)</f>
        <v>#N/A</v>
      </c>
      <c r="BY82" s="75" t="e">
        <f>N82*VLOOKUP($B82,DM_HHDV!$B$5:$K$1050,9,0)</f>
        <v>#N/A</v>
      </c>
      <c r="BZ82" s="75" t="e">
        <f>N82*VLOOKUP($B82,DM_HHDV!$B$5:$K$1050,10,0)</f>
        <v>#N/A</v>
      </c>
      <c r="CA82" s="75" t="e">
        <f>O82*VLOOKUP($B82,DM_HHDV!$B$5:$K$1050,8,0)</f>
        <v>#N/A</v>
      </c>
      <c r="CB82" s="75" t="e">
        <f>O82*VLOOKUP($B82,DM_HHDV!$B$5:$K$1050,9,0)</f>
        <v>#N/A</v>
      </c>
      <c r="CC82" s="75" t="e">
        <f>O82*VLOOKUP($B82,DM_HHDV!$B$5:$K$1050,10,0)</f>
        <v>#N/A</v>
      </c>
      <c r="CD82" s="75" t="e">
        <f>P82*VLOOKUP($B82,DM_HHDV!$B$5:$K$1050,8,0)</f>
        <v>#N/A</v>
      </c>
      <c r="CE82" s="75" t="e">
        <f>P82*VLOOKUP($B82,DM_HHDV!$B$5:$K$1050,9,0)</f>
        <v>#N/A</v>
      </c>
      <c r="CF82" s="75" t="e">
        <f>P82*VLOOKUP($B82,DM_HHDV!$B$5:$K$1050,10,0)</f>
        <v>#N/A</v>
      </c>
      <c r="CG82" s="75" t="e">
        <f>Q82*VLOOKUP($B82,DM_HHDV!$B$5:$K$1050,8,0)</f>
        <v>#N/A</v>
      </c>
      <c r="CH82" s="75" t="e">
        <f>Q82*VLOOKUP($B82,DM_HHDV!$B$5:$K$1050,9,0)</f>
        <v>#N/A</v>
      </c>
      <c r="CI82" s="75" t="e">
        <f>Q82*VLOOKUP($B82,DM_HHDV!$B$5:$K$1050,10,0)</f>
        <v>#N/A</v>
      </c>
      <c r="CJ82" s="75" t="e">
        <f>R82*VLOOKUP($B82,DM_HHDV!$B$5:$K$1050,8,0)</f>
        <v>#N/A</v>
      </c>
      <c r="CK82" s="75" t="e">
        <f>R82*VLOOKUP($B82,DM_HHDV!$B$5:$K$1050,9,0)</f>
        <v>#N/A</v>
      </c>
      <c r="CL82" s="75" t="e">
        <f>R82*VLOOKUP($B82,DM_HHDV!$B$5:$K$1050,10,0)</f>
        <v>#N/A</v>
      </c>
    </row>
    <row r="83" spans="1:90">
      <c r="A83" s="21">
        <f>DM_HHDV!A82</f>
        <v>0</v>
      </c>
      <c r="B83" s="22"/>
      <c r="C83" s="22"/>
      <c r="D83" s="62">
        <f>IFERROR(VLOOKUP(B83,DM_HHDV!$B$5:$E$1050,3,0),0)</f>
        <v>0</v>
      </c>
      <c r="E83" s="67">
        <f>IFERROR(VLOOKUP(B83,DM_HHDV!$B$5:$E$1050,4,0),0)</f>
        <v>0</v>
      </c>
      <c r="F83" s="74">
        <f t="shared" si="1"/>
        <v>0</v>
      </c>
      <c r="G83" s="23"/>
      <c r="H83" s="65"/>
      <c r="I83" s="65"/>
      <c r="J83" s="65"/>
      <c r="K83" s="65"/>
      <c r="L83" s="65"/>
      <c r="M83" s="65"/>
      <c r="N83" s="65"/>
      <c r="O83" s="65"/>
      <c r="P83" s="65"/>
      <c r="Q83" s="65"/>
      <c r="R83" s="65"/>
      <c r="S83" s="75" t="e">
        <f>G83*VLOOKUP($B83,DM_HHDV!$B$5:$H$1050,5,0)</f>
        <v>#N/A</v>
      </c>
      <c r="T83" s="75" t="e">
        <f>G83*VLOOKUP($B83,DM_HHDV!$B$5:$H$1050,6,0)</f>
        <v>#N/A</v>
      </c>
      <c r="U83" s="75" t="e">
        <f>G83*VLOOKUP($B83,DM_HHDV!$B$5:$H$1050,7,0)</f>
        <v>#N/A</v>
      </c>
      <c r="V83" s="75" t="e">
        <f>H83*VLOOKUP($B83,DM_HHDV!$B$5:$H$1050,5,0)</f>
        <v>#N/A</v>
      </c>
      <c r="W83" s="75" t="e">
        <f>H83*VLOOKUP($B83,DM_HHDV!$B$5:$H$1050,6,0)</f>
        <v>#N/A</v>
      </c>
      <c r="X83" s="75" t="e">
        <f>H83*VLOOKUP($B83,DM_HHDV!$B$5:$H$1050,7,0)</f>
        <v>#N/A</v>
      </c>
      <c r="Y83" s="75" t="e">
        <f>I83*VLOOKUP($B83,DM_HHDV!$B$5:$H$1050,5,0)</f>
        <v>#N/A</v>
      </c>
      <c r="Z83" s="75" t="e">
        <f>I83*VLOOKUP($B83,DM_HHDV!$B$5:$H$1050,6,0)</f>
        <v>#N/A</v>
      </c>
      <c r="AA83" s="75" t="e">
        <f>I83*VLOOKUP($B83,DM_HHDV!$B$5:$H$1050,7,0)</f>
        <v>#N/A</v>
      </c>
      <c r="AB83" s="75" t="e">
        <f>J83*VLOOKUP($B83,DM_HHDV!$B$5:$H$1050,5,0)</f>
        <v>#N/A</v>
      </c>
      <c r="AC83" s="75" t="e">
        <f>J83*VLOOKUP($B83,DM_HHDV!$B$5:$H$1050,6,0)</f>
        <v>#N/A</v>
      </c>
      <c r="AD83" s="75" t="e">
        <f>J83*VLOOKUP($B83,DM_HHDV!$B$5:$H$1050,7,0)</f>
        <v>#N/A</v>
      </c>
      <c r="AE83" s="75" t="e">
        <f>K83*VLOOKUP($B83,DM_HHDV!$B$5:$H$1050,5,0)</f>
        <v>#N/A</v>
      </c>
      <c r="AF83" s="75" t="e">
        <f>K83*VLOOKUP($B83,DM_HHDV!$B$5:$H$1050,6,0)</f>
        <v>#N/A</v>
      </c>
      <c r="AG83" s="75" t="e">
        <f>K83*VLOOKUP($B83,DM_HHDV!$B$5:$H$1050,7,0)</f>
        <v>#N/A</v>
      </c>
      <c r="AH83" s="75" t="e">
        <f>L83*VLOOKUP($B83,DM_HHDV!$B$5:$H$1050,5,0)</f>
        <v>#N/A</v>
      </c>
      <c r="AI83" s="75" t="e">
        <f>L83*VLOOKUP($B83,DM_HHDV!$B$5:$H$1050,6,0)</f>
        <v>#N/A</v>
      </c>
      <c r="AJ83" s="75" t="e">
        <f>L83*VLOOKUP($B83,DM_HHDV!$B$5:$H$1050,7,0)</f>
        <v>#N/A</v>
      </c>
      <c r="AK83" s="75" t="e">
        <f>M83*VLOOKUP($B83,DM_HHDV!$B$5:$H$1050,5,0)</f>
        <v>#N/A</v>
      </c>
      <c r="AL83" s="75" t="e">
        <f>M83*VLOOKUP($B83,DM_HHDV!$B$5:$H$1050,6,0)</f>
        <v>#N/A</v>
      </c>
      <c r="AM83" s="75" t="e">
        <f>M83*VLOOKUP($B83,DM_HHDV!$B$5:$H$1050,7,0)</f>
        <v>#N/A</v>
      </c>
      <c r="AN83" s="75" t="e">
        <f>N83*VLOOKUP($B83,DM_HHDV!$B$5:$H$1050,5,0)</f>
        <v>#N/A</v>
      </c>
      <c r="AO83" s="75" t="e">
        <f>N83*VLOOKUP($B83,DM_HHDV!$B$5:$H$1050,6,0)</f>
        <v>#N/A</v>
      </c>
      <c r="AP83" s="75" t="e">
        <f>N83*VLOOKUP($B83,DM_HHDV!$B$5:$H$1050,7,0)</f>
        <v>#N/A</v>
      </c>
      <c r="AQ83" s="75" t="e">
        <f>O83*VLOOKUP($B83,DM_HHDV!$B$5:$H$1050,5,0)</f>
        <v>#N/A</v>
      </c>
      <c r="AR83" s="75" t="e">
        <f>O83*VLOOKUP($B83,DM_HHDV!$B$5:$H$1050,6,0)</f>
        <v>#N/A</v>
      </c>
      <c r="AS83" s="75" t="e">
        <f>O83*VLOOKUP($B83,DM_HHDV!$B$5:$H$1050,7,0)</f>
        <v>#N/A</v>
      </c>
      <c r="AT83" s="75" t="e">
        <f>P83*VLOOKUP($B83,DM_HHDV!$B$5:$H$1050,5,0)</f>
        <v>#N/A</v>
      </c>
      <c r="AU83" s="75" t="e">
        <f>P83*VLOOKUP($B83,DM_HHDV!$B$5:$H$1050,6,0)</f>
        <v>#N/A</v>
      </c>
      <c r="AV83" s="75" t="e">
        <f>P83*VLOOKUP($B83,DM_HHDV!$B$5:$H$1050,7,0)</f>
        <v>#N/A</v>
      </c>
      <c r="AW83" s="75" t="e">
        <f>Q83*VLOOKUP($B83,DM_HHDV!$B$5:$H$1050,5,0)</f>
        <v>#N/A</v>
      </c>
      <c r="AX83" s="75" t="e">
        <f>Q83*VLOOKUP($B83,DM_HHDV!$B$5:$H$1050,6,0)</f>
        <v>#N/A</v>
      </c>
      <c r="AY83" s="75" t="e">
        <f>Q83*VLOOKUP($B83,DM_HHDV!$B$5:$H$1050,7,0)</f>
        <v>#N/A</v>
      </c>
      <c r="AZ83" s="75" t="e">
        <f>R83*VLOOKUP($B83,DM_HHDV!$B$5:$H$1050,5,0)</f>
        <v>#N/A</v>
      </c>
      <c r="BA83" s="75" t="e">
        <f>R83*VLOOKUP($B83,DM_HHDV!$B$5:$H$1050,6,0)</f>
        <v>#N/A</v>
      </c>
      <c r="BB83" s="75" t="e">
        <f>R83*VLOOKUP($B83,DM_HHDV!$B$5:$H$1050,7,0)</f>
        <v>#N/A</v>
      </c>
      <c r="BC83" s="75" t="e">
        <f>G83*VLOOKUP($B83,DM_HHDV!$B$5:$K$1050,8,0)</f>
        <v>#N/A</v>
      </c>
      <c r="BD83" s="75" t="e">
        <f>G83*VLOOKUP($B83,DM_HHDV!$B$5:$K$1050,9,0)</f>
        <v>#N/A</v>
      </c>
      <c r="BE83" s="75" t="e">
        <f>G83*VLOOKUP($B83,DM_HHDV!$B$5:$K$1050,10,0)</f>
        <v>#N/A</v>
      </c>
      <c r="BF83" s="75" t="e">
        <f>H83*VLOOKUP($B83,DM_HHDV!$B$5:$K$1050,8,0)</f>
        <v>#N/A</v>
      </c>
      <c r="BG83" s="75" t="e">
        <f>H83*VLOOKUP($B83,DM_HHDV!$B$5:$K$1050,9,0)</f>
        <v>#N/A</v>
      </c>
      <c r="BH83" s="75" t="e">
        <f>H83*VLOOKUP($B83,DM_HHDV!$B$5:$K$1050,10,0)</f>
        <v>#N/A</v>
      </c>
      <c r="BI83" s="75" t="e">
        <f>I83*VLOOKUP($B83,DM_HHDV!$B$5:$K$1050,8,0)</f>
        <v>#N/A</v>
      </c>
      <c r="BJ83" s="75" t="e">
        <f>I83*VLOOKUP($B83,DM_HHDV!$B$5:$K$1050,9,0)</f>
        <v>#N/A</v>
      </c>
      <c r="BK83" s="75" t="e">
        <f>I83*VLOOKUP($B83,DM_HHDV!$B$5:$K$1050,10,0)</f>
        <v>#N/A</v>
      </c>
      <c r="BL83" s="75" t="e">
        <f>J83*VLOOKUP($B83,DM_HHDV!$B$5:$K$1050,8,0)</f>
        <v>#N/A</v>
      </c>
      <c r="BM83" s="75" t="e">
        <f>J83*VLOOKUP($B83,DM_HHDV!$B$5:$K$1050,9,0)</f>
        <v>#N/A</v>
      </c>
      <c r="BN83" s="75" t="e">
        <f>J83*VLOOKUP($B83,DM_HHDV!$B$5:$K$1050,10,0)</f>
        <v>#N/A</v>
      </c>
      <c r="BO83" s="75" t="e">
        <f>K83*VLOOKUP($B83,DM_HHDV!$B$5:$K$1050,8,0)</f>
        <v>#N/A</v>
      </c>
      <c r="BP83" s="75" t="e">
        <f>K83*VLOOKUP($B83,DM_HHDV!$B$5:$K$1050,9,0)</f>
        <v>#N/A</v>
      </c>
      <c r="BQ83" s="75" t="e">
        <f>K83*VLOOKUP($B83,DM_HHDV!$B$5:$K$1050,10,0)</f>
        <v>#N/A</v>
      </c>
      <c r="BR83" s="75" t="e">
        <f>L83*VLOOKUP($B83,DM_HHDV!$B$5:$K$1050,8,0)</f>
        <v>#N/A</v>
      </c>
      <c r="BS83" s="75" t="e">
        <f>L83*VLOOKUP($B83,DM_HHDV!$B$5:$K$1050,9,0)</f>
        <v>#N/A</v>
      </c>
      <c r="BT83" s="75" t="e">
        <f>L83*VLOOKUP($B83,DM_HHDV!$B$5:$K$1050,10,0)</f>
        <v>#N/A</v>
      </c>
      <c r="BU83" s="75" t="e">
        <f>M83*VLOOKUP($B83,DM_HHDV!$B$5:$K$1050,8,0)</f>
        <v>#N/A</v>
      </c>
      <c r="BV83" s="75" t="e">
        <f>M83*VLOOKUP($B83,DM_HHDV!$B$5:$K$1050,9,0)</f>
        <v>#N/A</v>
      </c>
      <c r="BW83" s="75" t="e">
        <f>M83*VLOOKUP($B83,DM_HHDV!$B$5:$K$1050,10,0)</f>
        <v>#N/A</v>
      </c>
      <c r="BX83" s="75" t="e">
        <f>N83*VLOOKUP($B83,DM_HHDV!$B$5:$K$1050,8,0)</f>
        <v>#N/A</v>
      </c>
      <c r="BY83" s="75" t="e">
        <f>N83*VLOOKUP($B83,DM_HHDV!$B$5:$K$1050,9,0)</f>
        <v>#N/A</v>
      </c>
      <c r="BZ83" s="75" t="e">
        <f>N83*VLOOKUP($B83,DM_HHDV!$B$5:$K$1050,10,0)</f>
        <v>#N/A</v>
      </c>
      <c r="CA83" s="75" t="e">
        <f>O83*VLOOKUP($B83,DM_HHDV!$B$5:$K$1050,8,0)</f>
        <v>#N/A</v>
      </c>
      <c r="CB83" s="75" t="e">
        <f>O83*VLOOKUP($B83,DM_HHDV!$B$5:$K$1050,9,0)</f>
        <v>#N/A</v>
      </c>
      <c r="CC83" s="75" t="e">
        <f>O83*VLOOKUP($B83,DM_HHDV!$B$5:$K$1050,10,0)</f>
        <v>#N/A</v>
      </c>
      <c r="CD83" s="75" t="e">
        <f>P83*VLOOKUP($B83,DM_HHDV!$B$5:$K$1050,8,0)</f>
        <v>#N/A</v>
      </c>
      <c r="CE83" s="75" t="e">
        <f>P83*VLOOKUP($B83,DM_HHDV!$B$5:$K$1050,9,0)</f>
        <v>#N/A</v>
      </c>
      <c r="CF83" s="75" t="e">
        <f>P83*VLOOKUP($B83,DM_HHDV!$B$5:$K$1050,10,0)</f>
        <v>#N/A</v>
      </c>
      <c r="CG83" s="75" t="e">
        <f>Q83*VLOOKUP($B83,DM_HHDV!$B$5:$K$1050,8,0)</f>
        <v>#N/A</v>
      </c>
      <c r="CH83" s="75" t="e">
        <f>Q83*VLOOKUP($B83,DM_HHDV!$B$5:$K$1050,9,0)</f>
        <v>#N/A</v>
      </c>
      <c r="CI83" s="75" t="e">
        <f>Q83*VLOOKUP($B83,DM_HHDV!$B$5:$K$1050,10,0)</f>
        <v>#N/A</v>
      </c>
      <c r="CJ83" s="75" t="e">
        <f>R83*VLOOKUP($B83,DM_HHDV!$B$5:$K$1050,8,0)</f>
        <v>#N/A</v>
      </c>
      <c r="CK83" s="75" t="e">
        <f>R83*VLOOKUP($B83,DM_HHDV!$B$5:$K$1050,9,0)</f>
        <v>#N/A</v>
      </c>
      <c r="CL83" s="75" t="e">
        <f>R83*VLOOKUP($B83,DM_HHDV!$B$5:$K$1050,10,0)</f>
        <v>#N/A</v>
      </c>
    </row>
    <row r="84" spans="1:90">
      <c r="A84" s="21">
        <f>DM_HHDV!A83</f>
        <v>0</v>
      </c>
      <c r="B84" s="22"/>
      <c r="C84" s="22"/>
      <c r="D84" s="62">
        <f>IFERROR(VLOOKUP(B84,DM_HHDV!$B$5:$E$1050,3,0),0)</f>
        <v>0</v>
      </c>
      <c r="E84" s="67">
        <f>IFERROR(VLOOKUP(B84,DM_HHDV!$B$5:$E$1050,4,0),0)</f>
        <v>0</v>
      </c>
      <c r="F84" s="74">
        <f t="shared" si="1"/>
        <v>0</v>
      </c>
      <c r="G84" s="23"/>
      <c r="H84" s="65"/>
      <c r="I84" s="65"/>
      <c r="J84" s="65"/>
      <c r="K84" s="65"/>
      <c r="L84" s="65"/>
      <c r="M84" s="65"/>
      <c r="N84" s="65"/>
      <c r="O84" s="65"/>
      <c r="P84" s="65"/>
      <c r="Q84" s="65"/>
      <c r="R84" s="65"/>
      <c r="S84" s="75" t="e">
        <f>G84*VLOOKUP($B84,DM_HHDV!$B$5:$H$1050,5,0)</f>
        <v>#N/A</v>
      </c>
      <c r="T84" s="75" t="e">
        <f>G84*VLOOKUP($B84,DM_HHDV!$B$5:$H$1050,6,0)</f>
        <v>#N/A</v>
      </c>
      <c r="U84" s="75" t="e">
        <f>G84*VLOOKUP($B84,DM_HHDV!$B$5:$H$1050,7,0)</f>
        <v>#N/A</v>
      </c>
      <c r="V84" s="75" t="e">
        <f>H84*VLOOKUP($B84,DM_HHDV!$B$5:$H$1050,5,0)</f>
        <v>#N/A</v>
      </c>
      <c r="W84" s="75" t="e">
        <f>H84*VLOOKUP($B84,DM_HHDV!$B$5:$H$1050,6,0)</f>
        <v>#N/A</v>
      </c>
      <c r="X84" s="75" t="e">
        <f>H84*VLOOKUP($B84,DM_HHDV!$B$5:$H$1050,7,0)</f>
        <v>#N/A</v>
      </c>
      <c r="Y84" s="75" t="e">
        <f>I84*VLOOKUP($B84,DM_HHDV!$B$5:$H$1050,5,0)</f>
        <v>#N/A</v>
      </c>
      <c r="Z84" s="75" t="e">
        <f>I84*VLOOKUP($B84,DM_HHDV!$B$5:$H$1050,6,0)</f>
        <v>#N/A</v>
      </c>
      <c r="AA84" s="75" t="e">
        <f>I84*VLOOKUP($B84,DM_HHDV!$B$5:$H$1050,7,0)</f>
        <v>#N/A</v>
      </c>
      <c r="AB84" s="75" t="e">
        <f>J84*VLOOKUP($B84,DM_HHDV!$B$5:$H$1050,5,0)</f>
        <v>#N/A</v>
      </c>
      <c r="AC84" s="75" t="e">
        <f>J84*VLOOKUP($B84,DM_HHDV!$B$5:$H$1050,6,0)</f>
        <v>#N/A</v>
      </c>
      <c r="AD84" s="75" t="e">
        <f>J84*VLOOKUP($B84,DM_HHDV!$B$5:$H$1050,7,0)</f>
        <v>#N/A</v>
      </c>
      <c r="AE84" s="75" t="e">
        <f>K84*VLOOKUP($B84,DM_HHDV!$B$5:$H$1050,5,0)</f>
        <v>#N/A</v>
      </c>
      <c r="AF84" s="75" t="e">
        <f>K84*VLOOKUP($B84,DM_HHDV!$B$5:$H$1050,6,0)</f>
        <v>#N/A</v>
      </c>
      <c r="AG84" s="75" t="e">
        <f>K84*VLOOKUP($B84,DM_HHDV!$B$5:$H$1050,7,0)</f>
        <v>#N/A</v>
      </c>
      <c r="AH84" s="75" t="e">
        <f>L84*VLOOKUP($B84,DM_HHDV!$B$5:$H$1050,5,0)</f>
        <v>#N/A</v>
      </c>
      <c r="AI84" s="75" t="e">
        <f>L84*VLOOKUP($B84,DM_HHDV!$B$5:$H$1050,6,0)</f>
        <v>#N/A</v>
      </c>
      <c r="AJ84" s="75" t="e">
        <f>L84*VLOOKUP($B84,DM_HHDV!$B$5:$H$1050,7,0)</f>
        <v>#N/A</v>
      </c>
      <c r="AK84" s="75" t="e">
        <f>M84*VLOOKUP($B84,DM_HHDV!$B$5:$H$1050,5,0)</f>
        <v>#N/A</v>
      </c>
      <c r="AL84" s="75" t="e">
        <f>M84*VLOOKUP($B84,DM_HHDV!$B$5:$H$1050,6,0)</f>
        <v>#N/A</v>
      </c>
      <c r="AM84" s="75" t="e">
        <f>M84*VLOOKUP($B84,DM_HHDV!$B$5:$H$1050,7,0)</f>
        <v>#N/A</v>
      </c>
      <c r="AN84" s="75" t="e">
        <f>N84*VLOOKUP($B84,DM_HHDV!$B$5:$H$1050,5,0)</f>
        <v>#N/A</v>
      </c>
      <c r="AO84" s="75" t="e">
        <f>N84*VLOOKUP($B84,DM_HHDV!$B$5:$H$1050,6,0)</f>
        <v>#N/A</v>
      </c>
      <c r="AP84" s="75" t="e">
        <f>N84*VLOOKUP($B84,DM_HHDV!$B$5:$H$1050,7,0)</f>
        <v>#N/A</v>
      </c>
      <c r="AQ84" s="75" t="e">
        <f>O84*VLOOKUP($B84,DM_HHDV!$B$5:$H$1050,5,0)</f>
        <v>#N/A</v>
      </c>
      <c r="AR84" s="75" t="e">
        <f>O84*VLOOKUP($B84,DM_HHDV!$B$5:$H$1050,6,0)</f>
        <v>#N/A</v>
      </c>
      <c r="AS84" s="75" t="e">
        <f>O84*VLOOKUP($B84,DM_HHDV!$B$5:$H$1050,7,0)</f>
        <v>#N/A</v>
      </c>
      <c r="AT84" s="75" t="e">
        <f>P84*VLOOKUP($B84,DM_HHDV!$B$5:$H$1050,5,0)</f>
        <v>#N/A</v>
      </c>
      <c r="AU84" s="75" t="e">
        <f>P84*VLOOKUP($B84,DM_HHDV!$B$5:$H$1050,6,0)</f>
        <v>#N/A</v>
      </c>
      <c r="AV84" s="75" t="e">
        <f>P84*VLOOKUP($B84,DM_HHDV!$B$5:$H$1050,7,0)</f>
        <v>#N/A</v>
      </c>
      <c r="AW84" s="75" t="e">
        <f>Q84*VLOOKUP($B84,DM_HHDV!$B$5:$H$1050,5,0)</f>
        <v>#N/A</v>
      </c>
      <c r="AX84" s="75" t="e">
        <f>Q84*VLOOKUP($B84,DM_HHDV!$B$5:$H$1050,6,0)</f>
        <v>#N/A</v>
      </c>
      <c r="AY84" s="75" t="e">
        <f>Q84*VLOOKUP($B84,DM_HHDV!$B$5:$H$1050,7,0)</f>
        <v>#N/A</v>
      </c>
      <c r="AZ84" s="75" t="e">
        <f>R84*VLOOKUP($B84,DM_HHDV!$B$5:$H$1050,5,0)</f>
        <v>#N/A</v>
      </c>
      <c r="BA84" s="75" t="e">
        <f>R84*VLOOKUP($B84,DM_HHDV!$B$5:$H$1050,6,0)</f>
        <v>#N/A</v>
      </c>
      <c r="BB84" s="75" t="e">
        <f>R84*VLOOKUP($B84,DM_HHDV!$B$5:$H$1050,7,0)</f>
        <v>#N/A</v>
      </c>
      <c r="BC84" s="75" t="e">
        <f>G84*VLOOKUP($B84,DM_HHDV!$B$5:$K$1050,8,0)</f>
        <v>#N/A</v>
      </c>
      <c r="BD84" s="75" t="e">
        <f>G84*VLOOKUP($B84,DM_HHDV!$B$5:$K$1050,9,0)</f>
        <v>#N/A</v>
      </c>
      <c r="BE84" s="75" t="e">
        <f>G84*VLOOKUP($B84,DM_HHDV!$B$5:$K$1050,10,0)</f>
        <v>#N/A</v>
      </c>
      <c r="BF84" s="75" t="e">
        <f>H84*VLOOKUP($B84,DM_HHDV!$B$5:$K$1050,8,0)</f>
        <v>#N/A</v>
      </c>
      <c r="BG84" s="75" t="e">
        <f>H84*VLOOKUP($B84,DM_HHDV!$B$5:$K$1050,9,0)</f>
        <v>#N/A</v>
      </c>
      <c r="BH84" s="75" t="e">
        <f>H84*VLOOKUP($B84,DM_HHDV!$B$5:$K$1050,10,0)</f>
        <v>#N/A</v>
      </c>
      <c r="BI84" s="75" t="e">
        <f>I84*VLOOKUP($B84,DM_HHDV!$B$5:$K$1050,8,0)</f>
        <v>#N/A</v>
      </c>
      <c r="BJ84" s="75" t="e">
        <f>I84*VLOOKUP($B84,DM_HHDV!$B$5:$K$1050,9,0)</f>
        <v>#N/A</v>
      </c>
      <c r="BK84" s="75" t="e">
        <f>I84*VLOOKUP($B84,DM_HHDV!$B$5:$K$1050,10,0)</f>
        <v>#N/A</v>
      </c>
      <c r="BL84" s="75" t="e">
        <f>J84*VLOOKUP($B84,DM_HHDV!$B$5:$K$1050,8,0)</f>
        <v>#N/A</v>
      </c>
      <c r="BM84" s="75" t="e">
        <f>J84*VLOOKUP($B84,DM_HHDV!$B$5:$K$1050,9,0)</f>
        <v>#N/A</v>
      </c>
      <c r="BN84" s="75" t="e">
        <f>J84*VLOOKUP($B84,DM_HHDV!$B$5:$K$1050,10,0)</f>
        <v>#N/A</v>
      </c>
      <c r="BO84" s="75" t="e">
        <f>K84*VLOOKUP($B84,DM_HHDV!$B$5:$K$1050,8,0)</f>
        <v>#N/A</v>
      </c>
      <c r="BP84" s="75" t="e">
        <f>K84*VLOOKUP($B84,DM_HHDV!$B$5:$K$1050,9,0)</f>
        <v>#N/A</v>
      </c>
      <c r="BQ84" s="75" t="e">
        <f>K84*VLOOKUP($B84,DM_HHDV!$B$5:$K$1050,10,0)</f>
        <v>#N/A</v>
      </c>
      <c r="BR84" s="75" t="e">
        <f>L84*VLOOKUP($B84,DM_HHDV!$B$5:$K$1050,8,0)</f>
        <v>#N/A</v>
      </c>
      <c r="BS84" s="75" t="e">
        <f>L84*VLOOKUP($B84,DM_HHDV!$B$5:$K$1050,9,0)</f>
        <v>#N/A</v>
      </c>
      <c r="BT84" s="75" t="e">
        <f>L84*VLOOKUP($B84,DM_HHDV!$B$5:$K$1050,10,0)</f>
        <v>#N/A</v>
      </c>
      <c r="BU84" s="75" t="e">
        <f>M84*VLOOKUP($B84,DM_HHDV!$B$5:$K$1050,8,0)</f>
        <v>#N/A</v>
      </c>
      <c r="BV84" s="75" t="e">
        <f>M84*VLOOKUP($B84,DM_HHDV!$B$5:$K$1050,9,0)</f>
        <v>#N/A</v>
      </c>
      <c r="BW84" s="75" t="e">
        <f>M84*VLOOKUP($B84,DM_HHDV!$B$5:$K$1050,10,0)</f>
        <v>#N/A</v>
      </c>
      <c r="BX84" s="75" t="e">
        <f>N84*VLOOKUP($B84,DM_HHDV!$B$5:$K$1050,8,0)</f>
        <v>#N/A</v>
      </c>
      <c r="BY84" s="75" t="e">
        <f>N84*VLOOKUP($B84,DM_HHDV!$B$5:$K$1050,9,0)</f>
        <v>#N/A</v>
      </c>
      <c r="BZ84" s="75" t="e">
        <f>N84*VLOOKUP($B84,DM_HHDV!$B$5:$K$1050,10,0)</f>
        <v>#N/A</v>
      </c>
      <c r="CA84" s="75" t="e">
        <f>O84*VLOOKUP($B84,DM_HHDV!$B$5:$K$1050,8,0)</f>
        <v>#N/A</v>
      </c>
      <c r="CB84" s="75" t="e">
        <f>O84*VLOOKUP($B84,DM_HHDV!$B$5:$K$1050,9,0)</f>
        <v>#N/A</v>
      </c>
      <c r="CC84" s="75" t="e">
        <f>O84*VLOOKUP($B84,DM_HHDV!$B$5:$K$1050,10,0)</f>
        <v>#N/A</v>
      </c>
      <c r="CD84" s="75" t="e">
        <f>P84*VLOOKUP($B84,DM_HHDV!$B$5:$K$1050,8,0)</f>
        <v>#N/A</v>
      </c>
      <c r="CE84" s="75" t="e">
        <f>P84*VLOOKUP($B84,DM_HHDV!$B$5:$K$1050,9,0)</f>
        <v>#N/A</v>
      </c>
      <c r="CF84" s="75" t="e">
        <f>P84*VLOOKUP($B84,DM_HHDV!$B$5:$K$1050,10,0)</f>
        <v>#N/A</v>
      </c>
      <c r="CG84" s="75" t="e">
        <f>Q84*VLOOKUP($B84,DM_HHDV!$B$5:$K$1050,8,0)</f>
        <v>#N/A</v>
      </c>
      <c r="CH84" s="75" t="e">
        <f>Q84*VLOOKUP($B84,DM_HHDV!$B$5:$K$1050,9,0)</f>
        <v>#N/A</v>
      </c>
      <c r="CI84" s="75" t="e">
        <f>Q84*VLOOKUP($B84,DM_HHDV!$B$5:$K$1050,10,0)</f>
        <v>#N/A</v>
      </c>
      <c r="CJ84" s="75" t="e">
        <f>R84*VLOOKUP($B84,DM_HHDV!$B$5:$K$1050,8,0)</f>
        <v>#N/A</v>
      </c>
      <c r="CK84" s="75" t="e">
        <f>R84*VLOOKUP($B84,DM_HHDV!$B$5:$K$1050,9,0)</f>
        <v>#N/A</v>
      </c>
      <c r="CL84" s="75" t="e">
        <f>R84*VLOOKUP($B84,DM_HHDV!$B$5:$K$1050,10,0)</f>
        <v>#N/A</v>
      </c>
    </row>
    <row r="85" spans="1:90">
      <c r="A85" s="21">
        <f>DM_HHDV!A84</f>
        <v>0</v>
      </c>
      <c r="B85" s="22"/>
      <c r="C85" s="22"/>
      <c r="D85" s="62">
        <f>IFERROR(VLOOKUP(B85,DM_HHDV!$B$5:$E$1050,3,0),0)</f>
        <v>0</v>
      </c>
      <c r="E85" s="67">
        <f>IFERROR(VLOOKUP(B85,DM_HHDV!$B$5:$E$1050,4,0),0)</f>
        <v>0</v>
      </c>
      <c r="F85" s="74">
        <f t="shared" si="1"/>
        <v>0</v>
      </c>
      <c r="G85" s="23"/>
      <c r="H85" s="65"/>
      <c r="I85" s="65"/>
      <c r="J85" s="65"/>
      <c r="K85" s="65"/>
      <c r="L85" s="65"/>
      <c r="M85" s="65"/>
      <c r="N85" s="65"/>
      <c r="O85" s="65"/>
      <c r="P85" s="65"/>
      <c r="Q85" s="65"/>
      <c r="R85" s="65"/>
      <c r="S85" s="75" t="e">
        <f>G85*VLOOKUP($B85,DM_HHDV!$B$5:$H$1050,5,0)</f>
        <v>#N/A</v>
      </c>
      <c r="T85" s="75" t="e">
        <f>G85*VLOOKUP($B85,DM_HHDV!$B$5:$H$1050,6,0)</f>
        <v>#N/A</v>
      </c>
      <c r="U85" s="75" t="e">
        <f>G85*VLOOKUP($B85,DM_HHDV!$B$5:$H$1050,7,0)</f>
        <v>#N/A</v>
      </c>
      <c r="V85" s="75" t="e">
        <f>H85*VLOOKUP($B85,DM_HHDV!$B$5:$H$1050,5,0)</f>
        <v>#N/A</v>
      </c>
      <c r="W85" s="75" t="e">
        <f>H85*VLOOKUP($B85,DM_HHDV!$B$5:$H$1050,6,0)</f>
        <v>#N/A</v>
      </c>
      <c r="X85" s="75" t="e">
        <f>H85*VLOOKUP($B85,DM_HHDV!$B$5:$H$1050,7,0)</f>
        <v>#N/A</v>
      </c>
      <c r="Y85" s="75" t="e">
        <f>I85*VLOOKUP($B85,DM_HHDV!$B$5:$H$1050,5,0)</f>
        <v>#N/A</v>
      </c>
      <c r="Z85" s="75" t="e">
        <f>I85*VLOOKUP($B85,DM_HHDV!$B$5:$H$1050,6,0)</f>
        <v>#N/A</v>
      </c>
      <c r="AA85" s="75" t="e">
        <f>I85*VLOOKUP($B85,DM_HHDV!$B$5:$H$1050,7,0)</f>
        <v>#N/A</v>
      </c>
      <c r="AB85" s="75" t="e">
        <f>J85*VLOOKUP($B85,DM_HHDV!$B$5:$H$1050,5,0)</f>
        <v>#N/A</v>
      </c>
      <c r="AC85" s="75" t="e">
        <f>J85*VLOOKUP($B85,DM_HHDV!$B$5:$H$1050,6,0)</f>
        <v>#N/A</v>
      </c>
      <c r="AD85" s="75" t="e">
        <f>J85*VLOOKUP($B85,DM_HHDV!$B$5:$H$1050,7,0)</f>
        <v>#N/A</v>
      </c>
      <c r="AE85" s="75" t="e">
        <f>K85*VLOOKUP($B85,DM_HHDV!$B$5:$H$1050,5,0)</f>
        <v>#N/A</v>
      </c>
      <c r="AF85" s="75" t="e">
        <f>K85*VLOOKUP($B85,DM_HHDV!$B$5:$H$1050,6,0)</f>
        <v>#N/A</v>
      </c>
      <c r="AG85" s="75" t="e">
        <f>K85*VLOOKUP($B85,DM_HHDV!$B$5:$H$1050,7,0)</f>
        <v>#N/A</v>
      </c>
      <c r="AH85" s="75" t="e">
        <f>L85*VLOOKUP($B85,DM_HHDV!$B$5:$H$1050,5,0)</f>
        <v>#N/A</v>
      </c>
      <c r="AI85" s="75" t="e">
        <f>L85*VLOOKUP($B85,DM_HHDV!$B$5:$H$1050,6,0)</f>
        <v>#N/A</v>
      </c>
      <c r="AJ85" s="75" t="e">
        <f>L85*VLOOKUP($B85,DM_HHDV!$B$5:$H$1050,7,0)</f>
        <v>#N/A</v>
      </c>
      <c r="AK85" s="75" t="e">
        <f>M85*VLOOKUP($B85,DM_HHDV!$B$5:$H$1050,5,0)</f>
        <v>#N/A</v>
      </c>
      <c r="AL85" s="75" t="e">
        <f>M85*VLOOKUP($B85,DM_HHDV!$B$5:$H$1050,6,0)</f>
        <v>#N/A</v>
      </c>
      <c r="AM85" s="75" t="e">
        <f>M85*VLOOKUP($B85,DM_HHDV!$B$5:$H$1050,7,0)</f>
        <v>#N/A</v>
      </c>
      <c r="AN85" s="75" t="e">
        <f>N85*VLOOKUP($B85,DM_HHDV!$B$5:$H$1050,5,0)</f>
        <v>#N/A</v>
      </c>
      <c r="AO85" s="75" t="e">
        <f>N85*VLOOKUP($B85,DM_HHDV!$B$5:$H$1050,6,0)</f>
        <v>#N/A</v>
      </c>
      <c r="AP85" s="75" t="e">
        <f>N85*VLOOKUP($B85,DM_HHDV!$B$5:$H$1050,7,0)</f>
        <v>#N/A</v>
      </c>
      <c r="AQ85" s="75" t="e">
        <f>O85*VLOOKUP($B85,DM_HHDV!$B$5:$H$1050,5,0)</f>
        <v>#N/A</v>
      </c>
      <c r="AR85" s="75" t="e">
        <f>O85*VLOOKUP($B85,DM_HHDV!$B$5:$H$1050,6,0)</f>
        <v>#N/A</v>
      </c>
      <c r="AS85" s="75" t="e">
        <f>O85*VLOOKUP($B85,DM_HHDV!$B$5:$H$1050,7,0)</f>
        <v>#N/A</v>
      </c>
      <c r="AT85" s="75" t="e">
        <f>P85*VLOOKUP($B85,DM_HHDV!$B$5:$H$1050,5,0)</f>
        <v>#N/A</v>
      </c>
      <c r="AU85" s="75" t="e">
        <f>P85*VLOOKUP($B85,DM_HHDV!$B$5:$H$1050,6,0)</f>
        <v>#N/A</v>
      </c>
      <c r="AV85" s="75" t="e">
        <f>P85*VLOOKUP($B85,DM_HHDV!$B$5:$H$1050,7,0)</f>
        <v>#N/A</v>
      </c>
      <c r="AW85" s="75" t="e">
        <f>Q85*VLOOKUP($B85,DM_HHDV!$B$5:$H$1050,5,0)</f>
        <v>#N/A</v>
      </c>
      <c r="AX85" s="75" t="e">
        <f>Q85*VLOOKUP($B85,DM_HHDV!$B$5:$H$1050,6,0)</f>
        <v>#N/A</v>
      </c>
      <c r="AY85" s="75" t="e">
        <f>Q85*VLOOKUP($B85,DM_HHDV!$B$5:$H$1050,7,0)</f>
        <v>#N/A</v>
      </c>
      <c r="AZ85" s="75" t="e">
        <f>R85*VLOOKUP($B85,DM_HHDV!$B$5:$H$1050,5,0)</f>
        <v>#N/A</v>
      </c>
      <c r="BA85" s="75" t="e">
        <f>R85*VLOOKUP($B85,DM_HHDV!$B$5:$H$1050,6,0)</f>
        <v>#N/A</v>
      </c>
      <c r="BB85" s="75" t="e">
        <f>R85*VLOOKUP($B85,DM_HHDV!$B$5:$H$1050,7,0)</f>
        <v>#N/A</v>
      </c>
      <c r="BC85" s="75" t="e">
        <f>G85*VLOOKUP($B85,DM_HHDV!$B$5:$K$1050,8,0)</f>
        <v>#N/A</v>
      </c>
      <c r="BD85" s="75" t="e">
        <f>G85*VLOOKUP($B85,DM_HHDV!$B$5:$K$1050,9,0)</f>
        <v>#N/A</v>
      </c>
      <c r="BE85" s="75" t="e">
        <f>G85*VLOOKUP($B85,DM_HHDV!$B$5:$K$1050,10,0)</f>
        <v>#N/A</v>
      </c>
      <c r="BF85" s="75" t="e">
        <f>H85*VLOOKUP($B85,DM_HHDV!$B$5:$K$1050,8,0)</f>
        <v>#N/A</v>
      </c>
      <c r="BG85" s="75" t="e">
        <f>H85*VLOOKUP($B85,DM_HHDV!$B$5:$K$1050,9,0)</f>
        <v>#N/A</v>
      </c>
      <c r="BH85" s="75" t="e">
        <f>H85*VLOOKUP($B85,DM_HHDV!$B$5:$K$1050,10,0)</f>
        <v>#N/A</v>
      </c>
      <c r="BI85" s="75" t="e">
        <f>I85*VLOOKUP($B85,DM_HHDV!$B$5:$K$1050,8,0)</f>
        <v>#N/A</v>
      </c>
      <c r="BJ85" s="75" t="e">
        <f>I85*VLOOKUP($B85,DM_HHDV!$B$5:$K$1050,9,0)</f>
        <v>#N/A</v>
      </c>
      <c r="BK85" s="75" t="e">
        <f>I85*VLOOKUP($B85,DM_HHDV!$B$5:$K$1050,10,0)</f>
        <v>#N/A</v>
      </c>
      <c r="BL85" s="75" t="e">
        <f>J85*VLOOKUP($B85,DM_HHDV!$B$5:$K$1050,8,0)</f>
        <v>#N/A</v>
      </c>
      <c r="BM85" s="75" t="e">
        <f>J85*VLOOKUP($B85,DM_HHDV!$B$5:$K$1050,9,0)</f>
        <v>#N/A</v>
      </c>
      <c r="BN85" s="75" t="e">
        <f>J85*VLOOKUP($B85,DM_HHDV!$B$5:$K$1050,10,0)</f>
        <v>#N/A</v>
      </c>
      <c r="BO85" s="75" t="e">
        <f>K85*VLOOKUP($B85,DM_HHDV!$B$5:$K$1050,8,0)</f>
        <v>#N/A</v>
      </c>
      <c r="BP85" s="75" t="e">
        <f>K85*VLOOKUP($B85,DM_HHDV!$B$5:$K$1050,9,0)</f>
        <v>#N/A</v>
      </c>
      <c r="BQ85" s="75" t="e">
        <f>K85*VLOOKUP($B85,DM_HHDV!$B$5:$K$1050,10,0)</f>
        <v>#N/A</v>
      </c>
      <c r="BR85" s="75" t="e">
        <f>L85*VLOOKUP($B85,DM_HHDV!$B$5:$K$1050,8,0)</f>
        <v>#N/A</v>
      </c>
      <c r="BS85" s="75" t="e">
        <f>L85*VLOOKUP($B85,DM_HHDV!$B$5:$K$1050,9,0)</f>
        <v>#N/A</v>
      </c>
      <c r="BT85" s="75" t="e">
        <f>L85*VLOOKUP($B85,DM_HHDV!$B$5:$K$1050,10,0)</f>
        <v>#N/A</v>
      </c>
      <c r="BU85" s="75" t="e">
        <f>M85*VLOOKUP($B85,DM_HHDV!$B$5:$K$1050,8,0)</f>
        <v>#N/A</v>
      </c>
      <c r="BV85" s="75" t="e">
        <f>M85*VLOOKUP($B85,DM_HHDV!$B$5:$K$1050,9,0)</f>
        <v>#N/A</v>
      </c>
      <c r="BW85" s="75" t="e">
        <f>M85*VLOOKUP($B85,DM_HHDV!$B$5:$K$1050,10,0)</f>
        <v>#N/A</v>
      </c>
      <c r="BX85" s="75" t="e">
        <f>N85*VLOOKUP($B85,DM_HHDV!$B$5:$K$1050,8,0)</f>
        <v>#N/A</v>
      </c>
      <c r="BY85" s="75" t="e">
        <f>N85*VLOOKUP($B85,DM_HHDV!$B$5:$K$1050,9,0)</f>
        <v>#N/A</v>
      </c>
      <c r="BZ85" s="75" t="e">
        <f>N85*VLOOKUP($B85,DM_HHDV!$B$5:$K$1050,10,0)</f>
        <v>#N/A</v>
      </c>
      <c r="CA85" s="75" t="e">
        <f>O85*VLOOKUP($B85,DM_HHDV!$B$5:$K$1050,8,0)</f>
        <v>#N/A</v>
      </c>
      <c r="CB85" s="75" t="e">
        <f>O85*VLOOKUP($B85,DM_HHDV!$B$5:$K$1050,9,0)</f>
        <v>#N/A</v>
      </c>
      <c r="CC85" s="75" t="e">
        <f>O85*VLOOKUP($B85,DM_HHDV!$B$5:$K$1050,10,0)</f>
        <v>#N/A</v>
      </c>
      <c r="CD85" s="75" t="e">
        <f>P85*VLOOKUP($B85,DM_HHDV!$B$5:$K$1050,8,0)</f>
        <v>#N/A</v>
      </c>
      <c r="CE85" s="75" t="e">
        <f>P85*VLOOKUP($B85,DM_HHDV!$B$5:$K$1050,9,0)</f>
        <v>#N/A</v>
      </c>
      <c r="CF85" s="75" t="e">
        <f>P85*VLOOKUP($B85,DM_HHDV!$B$5:$K$1050,10,0)</f>
        <v>#N/A</v>
      </c>
      <c r="CG85" s="75" t="e">
        <f>Q85*VLOOKUP($B85,DM_HHDV!$B$5:$K$1050,8,0)</f>
        <v>#N/A</v>
      </c>
      <c r="CH85" s="75" t="e">
        <f>Q85*VLOOKUP($B85,DM_HHDV!$B$5:$K$1050,9,0)</f>
        <v>#N/A</v>
      </c>
      <c r="CI85" s="75" t="e">
        <f>Q85*VLOOKUP($B85,DM_HHDV!$B$5:$K$1050,10,0)</f>
        <v>#N/A</v>
      </c>
      <c r="CJ85" s="75" t="e">
        <f>R85*VLOOKUP($B85,DM_HHDV!$B$5:$K$1050,8,0)</f>
        <v>#N/A</v>
      </c>
      <c r="CK85" s="75" t="e">
        <f>R85*VLOOKUP($B85,DM_HHDV!$B$5:$K$1050,9,0)</f>
        <v>#N/A</v>
      </c>
      <c r="CL85" s="75" t="e">
        <f>R85*VLOOKUP($B85,DM_HHDV!$B$5:$K$1050,10,0)</f>
        <v>#N/A</v>
      </c>
    </row>
    <row r="86" spans="1:90">
      <c r="A86" s="21">
        <f>DM_HHDV!A85</f>
        <v>0</v>
      </c>
      <c r="B86" s="22"/>
      <c r="C86" s="22"/>
      <c r="D86" s="62">
        <f>IFERROR(VLOOKUP(B86,DM_HHDV!$B$5:$E$1050,3,0),0)</f>
        <v>0</v>
      </c>
      <c r="E86" s="67">
        <f>IFERROR(VLOOKUP(B86,DM_HHDV!$B$5:$E$1050,4,0),0)</f>
        <v>0</v>
      </c>
      <c r="F86" s="74">
        <f t="shared" si="1"/>
        <v>0</v>
      </c>
      <c r="G86" s="23"/>
      <c r="H86" s="65"/>
      <c r="I86" s="65"/>
      <c r="J86" s="65"/>
      <c r="K86" s="65"/>
      <c r="L86" s="65"/>
      <c r="M86" s="65"/>
      <c r="N86" s="65"/>
      <c r="O86" s="65"/>
      <c r="P86" s="65"/>
      <c r="Q86" s="65"/>
      <c r="R86" s="65"/>
      <c r="S86" s="75" t="e">
        <f>G86*VLOOKUP($B86,DM_HHDV!$B$5:$H$1050,5,0)</f>
        <v>#N/A</v>
      </c>
      <c r="T86" s="75" t="e">
        <f>G86*VLOOKUP($B86,DM_HHDV!$B$5:$H$1050,6,0)</f>
        <v>#N/A</v>
      </c>
      <c r="U86" s="75" t="e">
        <f>G86*VLOOKUP($B86,DM_HHDV!$B$5:$H$1050,7,0)</f>
        <v>#N/A</v>
      </c>
      <c r="V86" s="75" t="e">
        <f>H86*VLOOKUP($B86,DM_HHDV!$B$5:$H$1050,5,0)</f>
        <v>#N/A</v>
      </c>
      <c r="W86" s="75" t="e">
        <f>H86*VLOOKUP($B86,DM_HHDV!$B$5:$H$1050,6,0)</f>
        <v>#N/A</v>
      </c>
      <c r="X86" s="75" t="e">
        <f>H86*VLOOKUP($B86,DM_HHDV!$B$5:$H$1050,7,0)</f>
        <v>#N/A</v>
      </c>
      <c r="Y86" s="75" t="e">
        <f>I86*VLOOKUP($B86,DM_HHDV!$B$5:$H$1050,5,0)</f>
        <v>#N/A</v>
      </c>
      <c r="Z86" s="75" t="e">
        <f>I86*VLOOKUP($B86,DM_HHDV!$B$5:$H$1050,6,0)</f>
        <v>#N/A</v>
      </c>
      <c r="AA86" s="75" t="e">
        <f>I86*VLOOKUP($B86,DM_HHDV!$B$5:$H$1050,7,0)</f>
        <v>#N/A</v>
      </c>
      <c r="AB86" s="75" t="e">
        <f>J86*VLOOKUP($B86,DM_HHDV!$B$5:$H$1050,5,0)</f>
        <v>#N/A</v>
      </c>
      <c r="AC86" s="75" t="e">
        <f>J86*VLOOKUP($B86,DM_HHDV!$B$5:$H$1050,6,0)</f>
        <v>#N/A</v>
      </c>
      <c r="AD86" s="75" t="e">
        <f>J86*VLOOKUP($B86,DM_HHDV!$B$5:$H$1050,7,0)</f>
        <v>#N/A</v>
      </c>
      <c r="AE86" s="75" t="e">
        <f>K86*VLOOKUP($B86,DM_HHDV!$B$5:$H$1050,5,0)</f>
        <v>#N/A</v>
      </c>
      <c r="AF86" s="75" t="e">
        <f>K86*VLOOKUP($B86,DM_HHDV!$B$5:$H$1050,6,0)</f>
        <v>#N/A</v>
      </c>
      <c r="AG86" s="75" t="e">
        <f>K86*VLOOKUP($B86,DM_HHDV!$B$5:$H$1050,7,0)</f>
        <v>#N/A</v>
      </c>
      <c r="AH86" s="75" t="e">
        <f>L86*VLOOKUP($B86,DM_HHDV!$B$5:$H$1050,5,0)</f>
        <v>#N/A</v>
      </c>
      <c r="AI86" s="75" t="e">
        <f>L86*VLOOKUP($B86,DM_HHDV!$B$5:$H$1050,6,0)</f>
        <v>#N/A</v>
      </c>
      <c r="AJ86" s="75" t="e">
        <f>L86*VLOOKUP($B86,DM_HHDV!$B$5:$H$1050,7,0)</f>
        <v>#N/A</v>
      </c>
      <c r="AK86" s="75" t="e">
        <f>M86*VLOOKUP($B86,DM_HHDV!$B$5:$H$1050,5,0)</f>
        <v>#N/A</v>
      </c>
      <c r="AL86" s="75" t="e">
        <f>M86*VLOOKUP($B86,DM_HHDV!$B$5:$H$1050,6,0)</f>
        <v>#N/A</v>
      </c>
      <c r="AM86" s="75" t="e">
        <f>M86*VLOOKUP($B86,DM_HHDV!$B$5:$H$1050,7,0)</f>
        <v>#N/A</v>
      </c>
      <c r="AN86" s="75" t="e">
        <f>N86*VLOOKUP($B86,DM_HHDV!$B$5:$H$1050,5,0)</f>
        <v>#N/A</v>
      </c>
      <c r="AO86" s="75" t="e">
        <f>N86*VLOOKUP($B86,DM_HHDV!$B$5:$H$1050,6,0)</f>
        <v>#N/A</v>
      </c>
      <c r="AP86" s="75" t="e">
        <f>N86*VLOOKUP($B86,DM_HHDV!$B$5:$H$1050,7,0)</f>
        <v>#N/A</v>
      </c>
      <c r="AQ86" s="75" t="e">
        <f>O86*VLOOKUP($B86,DM_HHDV!$B$5:$H$1050,5,0)</f>
        <v>#N/A</v>
      </c>
      <c r="AR86" s="75" t="e">
        <f>O86*VLOOKUP($B86,DM_HHDV!$B$5:$H$1050,6,0)</f>
        <v>#N/A</v>
      </c>
      <c r="AS86" s="75" t="e">
        <f>O86*VLOOKUP($B86,DM_HHDV!$B$5:$H$1050,7,0)</f>
        <v>#N/A</v>
      </c>
      <c r="AT86" s="75" t="e">
        <f>P86*VLOOKUP($B86,DM_HHDV!$B$5:$H$1050,5,0)</f>
        <v>#N/A</v>
      </c>
      <c r="AU86" s="75" t="e">
        <f>P86*VLOOKUP($B86,DM_HHDV!$B$5:$H$1050,6,0)</f>
        <v>#N/A</v>
      </c>
      <c r="AV86" s="75" t="e">
        <f>P86*VLOOKUP($B86,DM_HHDV!$B$5:$H$1050,7,0)</f>
        <v>#N/A</v>
      </c>
      <c r="AW86" s="75" t="e">
        <f>Q86*VLOOKUP($B86,DM_HHDV!$B$5:$H$1050,5,0)</f>
        <v>#N/A</v>
      </c>
      <c r="AX86" s="75" t="e">
        <f>Q86*VLOOKUP($B86,DM_HHDV!$B$5:$H$1050,6,0)</f>
        <v>#N/A</v>
      </c>
      <c r="AY86" s="75" t="e">
        <f>Q86*VLOOKUP($B86,DM_HHDV!$B$5:$H$1050,7,0)</f>
        <v>#N/A</v>
      </c>
      <c r="AZ86" s="75" t="e">
        <f>R86*VLOOKUP($B86,DM_HHDV!$B$5:$H$1050,5,0)</f>
        <v>#N/A</v>
      </c>
      <c r="BA86" s="75" t="e">
        <f>R86*VLOOKUP($B86,DM_HHDV!$B$5:$H$1050,6,0)</f>
        <v>#N/A</v>
      </c>
      <c r="BB86" s="75" t="e">
        <f>R86*VLOOKUP($B86,DM_HHDV!$B$5:$H$1050,7,0)</f>
        <v>#N/A</v>
      </c>
      <c r="BC86" s="75" t="e">
        <f>G86*VLOOKUP($B86,DM_HHDV!$B$5:$K$1050,8,0)</f>
        <v>#N/A</v>
      </c>
      <c r="BD86" s="75" t="e">
        <f>G86*VLOOKUP($B86,DM_HHDV!$B$5:$K$1050,9,0)</f>
        <v>#N/A</v>
      </c>
      <c r="BE86" s="75" t="e">
        <f>G86*VLOOKUP($B86,DM_HHDV!$B$5:$K$1050,10,0)</f>
        <v>#N/A</v>
      </c>
      <c r="BF86" s="75" t="e">
        <f>H86*VLOOKUP($B86,DM_HHDV!$B$5:$K$1050,8,0)</f>
        <v>#N/A</v>
      </c>
      <c r="BG86" s="75" t="e">
        <f>H86*VLOOKUP($B86,DM_HHDV!$B$5:$K$1050,9,0)</f>
        <v>#N/A</v>
      </c>
      <c r="BH86" s="75" t="e">
        <f>H86*VLOOKUP($B86,DM_HHDV!$B$5:$K$1050,10,0)</f>
        <v>#N/A</v>
      </c>
      <c r="BI86" s="75" t="e">
        <f>I86*VLOOKUP($B86,DM_HHDV!$B$5:$K$1050,8,0)</f>
        <v>#N/A</v>
      </c>
      <c r="BJ86" s="75" t="e">
        <f>I86*VLOOKUP($B86,DM_HHDV!$B$5:$K$1050,9,0)</f>
        <v>#N/A</v>
      </c>
      <c r="BK86" s="75" t="e">
        <f>I86*VLOOKUP($B86,DM_HHDV!$B$5:$K$1050,10,0)</f>
        <v>#N/A</v>
      </c>
      <c r="BL86" s="75" t="e">
        <f>J86*VLOOKUP($B86,DM_HHDV!$B$5:$K$1050,8,0)</f>
        <v>#N/A</v>
      </c>
      <c r="BM86" s="75" t="e">
        <f>J86*VLOOKUP($B86,DM_HHDV!$B$5:$K$1050,9,0)</f>
        <v>#N/A</v>
      </c>
      <c r="BN86" s="75" t="e">
        <f>J86*VLOOKUP($B86,DM_HHDV!$B$5:$K$1050,10,0)</f>
        <v>#N/A</v>
      </c>
      <c r="BO86" s="75" t="e">
        <f>K86*VLOOKUP($B86,DM_HHDV!$B$5:$K$1050,8,0)</f>
        <v>#N/A</v>
      </c>
      <c r="BP86" s="75" t="e">
        <f>K86*VLOOKUP($B86,DM_HHDV!$B$5:$K$1050,9,0)</f>
        <v>#N/A</v>
      </c>
      <c r="BQ86" s="75" t="e">
        <f>K86*VLOOKUP($B86,DM_HHDV!$B$5:$K$1050,10,0)</f>
        <v>#N/A</v>
      </c>
      <c r="BR86" s="75" t="e">
        <f>L86*VLOOKUP($B86,DM_HHDV!$B$5:$K$1050,8,0)</f>
        <v>#N/A</v>
      </c>
      <c r="BS86" s="75" t="e">
        <f>L86*VLOOKUP($B86,DM_HHDV!$B$5:$K$1050,9,0)</f>
        <v>#N/A</v>
      </c>
      <c r="BT86" s="75" t="e">
        <f>L86*VLOOKUP($B86,DM_HHDV!$B$5:$K$1050,10,0)</f>
        <v>#N/A</v>
      </c>
      <c r="BU86" s="75" t="e">
        <f>M86*VLOOKUP($B86,DM_HHDV!$B$5:$K$1050,8,0)</f>
        <v>#N/A</v>
      </c>
      <c r="BV86" s="75" t="e">
        <f>M86*VLOOKUP($B86,DM_HHDV!$B$5:$K$1050,9,0)</f>
        <v>#N/A</v>
      </c>
      <c r="BW86" s="75" t="e">
        <f>M86*VLOOKUP($B86,DM_HHDV!$B$5:$K$1050,10,0)</f>
        <v>#N/A</v>
      </c>
      <c r="BX86" s="75" t="e">
        <f>N86*VLOOKUP($B86,DM_HHDV!$B$5:$K$1050,8,0)</f>
        <v>#N/A</v>
      </c>
      <c r="BY86" s="75" t="e">
        <f>N86*VLOOKUP($B86,DM_HHDV!$B$5:$K$1050,9,0)</f>
        <v>#N/A</v>
      </c>
      <c r="BZ86" s="75" t="e">
        <f>N86*VLOOKUP($B86,DM_HHDV!$B$5:$K$1050,10,0)</f>
        <v>#N/A</v>
      </c>
      <c r="CA86" s="75" t="e">
        <f>O86*VLOOKUP($B86,DM_HHDV!$B$5:$K$1050,8,0)</f>
        <v>#N/A</v>
      </c>
      <c r="CB86" s="75" t="e">
        <f>O86*VLOOKUP($B86,DM_HHDV!$B$5:$K$1050,9,0)</f>
        <v>#N/A</v>
      </c>
      <c r="CC86" s="75" t="e">
        <f>O86*VLOOKUP($B86,DM_HHDV!$B$5:$K$1050,10,0)</f>
        <v>#N/A</v>
      </c>
      <c r="CD86" s="75" t="e">
        <f>P86*VLOOKUP($B86,DM_HHDV!$B$5:$K$1050,8,0)</f>
        <v>#N/A</v>
      </c>
      <c r="CE86" s="75" t="e">
        <f>P86*VLOOKUP($B86,DM_HHDV!$B$5:$K$1050,9,0)</f>
        <v>#N/A</v>
      </c>
      <c r="CF86" s="75" t="e">
        <f>P86*VLOOKUP($B86,DM_HHDV!$B$5:$K$1050,10,0)</f>
        <v>#N/A</v>
      </c>
      <c r="CG86" s="75" t="e">
        <f>Q86*VLOOKUP($B86,DM_HHDV!$B$5:$K$1050,8,0)</f>
        <v>#N/A</v>
      </c>
      <c r="CH86" s="75" t="e">
        <f>Q86*VLOOKUP($B86,DM_HHDV!$B$5:$K$1050,9,0)</f>
        <v>#N/A</v>
      </c>
      <c r="CI86" s="75" t="e">
        <f>Q86*VLOOKUP($B86,DM_HHDV!$B$5:$K$1050,10,0)</f>
        <v>#N/A</v>
      </c>
      <c r="CJ86" s="75" t="e">
        <f>R86*VLOOKUP($B86,DM_HHDV!$B$5:$K$1050,8,0)</f>
        <v>#N/A</v>
      </c>
      <c r="CK86" s="75" t="e">
        <f>R86*VLOOKUP($B86,DM_HHDV!$B$5:$K$1050,9,0)</f>
        <v>#N/A</v>
      </c>
      <c r="CL86" s="75" t="e">
        <f>R86*VLOOKUP($B86,DM_HHDV!$B$5:$K$1050,10,0)</f>
        <v>#N/A</v>
      </c>
    </row>
    <row r="87" spans="1:90">
      <c r="A87" s="21">
        <f>DM_HHDV!A86</f>
        <v>0</v>
      </c>
      <c r="B87" s="22"/>
      <c r="C87" s="22"/>
      <c r="D87" s="62">
        <f>IFERROR(VLOOKUP(B87,DM_HHDV!$B$5:$E$1050,3,0),0)</f>
        <v>0</v>
      </c>
      <c r="E87" s="67">
        <f>IFERROR(VLOOKUP(B87,DM_HHDV!$B$5:$E$1050,4,0),0)</f>
        <v>0</v>
      </c>
      <c r="F87" s="74">
        <f t="shared" si="1"/>
        <v>0</v>
      </c>
      <c r="G87" s="23"/>
      <c r="H87" s="65"/>
      <c r="I87" s="65"/>
      <c r="J87" s="65"/>
      <c r="K87" s="65"/>
      <c r="L87" s="65"/>
      <c r="M87" s="65"/>
      <c r="N87" s="65"/>
      <c r="O87" s="65"/>
      <c r="P87" s="65"/>
      <c r="Q87" s="65"/>
      <c r="R87" s="65"/>
      <c r="S87" s="75" t="e">
        <f>G87*VLOOKUP($B87,DM_HHDV!$B$5:$H$1050,5,0)</f>
        <v>#N/A</v>
      </c>
      <c r="T87" s="75" t="e">
        <f>G87*VLOOKUP($B87,DM_HHDV!$B$5:$H$1050,6,0)</f>
        <v>#N/A</v>
      </c>
      <c r="U87" s="75" t="e">
        <f>G87*VLOOKUP($B87,DM_HHDV!$B$5:$H$1050,7,0)</f>
        <v>#N/A</v>
      </c>
      <c r="V87" s="75" t="e">
        <f>H87*VLOOKUP($B87,DM_HHDV!$B$5:$H$1050,5,0)</f>
        <v>#N/A</v>
      </c>
      <c r="W87" s="75" t="e">
        <f>H87*VLOOKUP($B87,DM_HHDV!$B$5:$H$1050,6,0)</f>
        <v>#N/A</v>
      </c>
      <c r="X87" s="75" t="e">
        <f>H87*VLOOKUP($B87,DM_HHDV!$B$5:$H$1050,7,0)</f>
        <v>#N/A</v>
      </c>
      <c r="Y87" s="75" t="e">
        <f>I87*VLOOKUP($B87,DM_HHDV!$B$5:$H$1050,5,0)</f>
        <v>#N/A</v>
      </c>
      <c r="Z87" s="75" t="e">
        <f>I87*VLOOKUP($B87,DM_HHDV!$B$5:$H$1050,6,0)</f>
        <v>#N/A</v>
      </c>
      <c r="AA87" s="75" t="e">
        <f>I87*VLOOKUP($B87,DM_HHDV!$B$5:$H$1050,7,0)</f>
        <v>#N/A</v>
      </c>
      <c r="AB87" s="75" t="e">
        <f>J87*VLOOKUP($B87,DM_HHDV!$B$5:$H$1050,5,0)</f>
        <v>#N/A</v>
      </c>
      <c r="AC87" s="75" t="e">
        <f>J87*VLOOKUP($B87,DM_HHDV!$B$5:$H$1050,6,0)</f>
        <v>#N/A</v>
      </c>
      <c r="AD87" s="75" t="e">
        <f>J87*VLOOKUP($B87,DM_HHDV!$B$5:$H$1050,7,0)</f>
        <v>#N/A</v>
      </c>
      <c r="AE87" s="75" t="e">
        <f>K87*VLOOKUP($B87,DM_HHDV!$B$5:$H$1050,5,0)</f>
        <v>#N/A</v>
      </c>
      <c r="AF87" s="75" t="e">
        <f>K87*VLOOKUP($B87,DM_HHDV!$B$5:$H$1050,6,0)</f>
        <v>#N/A</v>
      </c>
      <c r="AG87" s="75" t="e">
        <f>K87*VLOOKUP($B87,DM_HHDV!$B$5:$H$1050,7,0)</f>
        <v>#N/A</v>
      </c>
      <c r="AH87" s="75" t="e">
        <f>L87*VLOOKUP($B87,DM_HHDV!$B$5:$H$1050,5,0)</f>
        <v>#N/A</v>
      </c>
      <c r="AI87" s="75" t="e">
        <f>L87*VLOOKUP($B87,DM_HHDV!$B$5:$H$1050,6,0)</f>
        <v>#N/A</v>
      </c>
      <c r="AJ87" s="75" t="e">
        <f>L87*VLOOKUP($B87,DM_HHDV!$B$5:$H$1050,7,0)</f>
        <v>#N/A</v>
      </c>
      <c r="AK87" s="75" t="e">
        <f>M87*VLOOKUP($B87,DM_HHDV!$B$5:$H$1050,5,0)</f>
        <v>#N/A</v>
      </c>
      <c r="AL87" s="75" t="e">
        <f>M87*VLOOKUP($B87,DM_HHDV!$B$5:$H$1050,6,0)</f>
        <v>#N/A</v>
      </c>
      <c r="AM87" s="75" t="e">
        <f>M87*VLOOKUP($B87,DM_HHDV!$B$5:$H$1050,7,0)</f>
        <v>#N/A</v>
      </c>
      <c r="AN87" s="75" t="e">
        <f>N87*VLOOKUP($B87,DM_HHDV!$B$5:$H$1050,5,0)</f>
        <v>#N/A</v>
      </c>
      <c r="AO87" s="75" t="e">
        <f>N87*VLOOKUP($B87,DM_HHDV!$B$5:$H$1050,6,0)</f>
        <v>#N/A</v>
      </c>
      <c r="AP87" s="75" t="e">
        <f>N87*VLOOKUP($B87,DM_HHDV!$B$5:$H$1050,7,0)</f>
        <v>#N/A</v>
      </c>
      <c r="AQ87" s="75" t="e">
        <f>O87*VLOOKUP($B87,DM_HHDV!$B$5:$H$1050,5,0)</f>
        <v>#N/A</v>
      </c>
      <c r="AR87" s="75" t="e">
        <f>O87*VLOOKUP($B87,DM_HHDV!$B$5:$H$1050,6,0)</f>
        <v>#N/A</v>
      </c>
      <c r="AS87" s="75" t="e">
        <f>O87*VLOOKUP($B87,DM_HHDV!$B$5:$H$1050,7,0)</f>
        <v>#N/A</v>
      </c>
      <c r="AT87" s="75" t="e">
        <f>P87*VLOOKUP($B87,DM_HHDV!$B$5:$H$1050,5,0)</f>
        <v>#N/A</v>
      </c>
      <c r="AU87" s="75" t="e">
        <f>P87*VLOOKUP($B87,DM_HHDV!$B$5:$H$1050,6,0)</f>
        <v>#N/A</v>
      </c>
      <c r="AV87" s="75" t="e">
        <f>P87*VLOOKUP($B87,DM_HHDV!$B$5:$H$1050,7,0)</f>
        <v>#N/A</v>
      </c>
      <c r="AW87" s="75" t="e">
        <f>Q87*VLOOKUP($B87,DM_HHDV!$B$5:$H$1050,5,0)</f>
        <v>#N/A</v>
      </c>
      <c r="AX87" s="75" t="e">
        <f>Q87*VLOOKUP($B87,DM_HHDV!$B$5:$H$1050,6,0)</f>
        <v>#N/A</v>
      </c>
      <c r="AY87" s="75" t="e">
        <f>Q87*VLOOKUP($B87,DM_HHDV!$B$5:$H$1050,7,0)</f>
        <v>#N/A</v>
      </c>
      <c r="AZ87" s="75" t="e">
        <f>R87*VLOOKUP($B87,DM_HHDV!$B$5:$H$1050,5,0)</f>
        <v>#N/A</v>
      </c>
      <c r="BA87" s="75" t="e">
        <f>R87*VLOOKUP($B87,DM_HHDV!$B$5:$H$1050,6,0)</f>
        <v>#N/A</v>
      </c>
      <c r="BB87" s="75" t="e">
        <f>R87*VLOOKUP($B87,DM_HHDV!$B$5:$H$1050,7,0)</f>
        <v>#N/A</v>
      </c>
      <c r="BC87" s="75" t="e">
        <f>G87*VLOOKUP($B87,DM_HHDV!$B$5:$K$1050,8,0)</f>
        <v>#N/A</v>
      </c>
      <c r="BD87" s="75" t="e">
        <f>G87*VLOOKUP($B87,DM_HHDV!$B$5:$K$1050,9,0)</f>
        <v>#N/A</v>
      </c>
      <c r="BE87" s="75" t="e">
        <f>G87*VLOOKUP($B87,DM_HHDV!$B$5:$K$1050,10,0)</f>
        <v>#N/A</v>
      </c>
      <c r="BF87" s="75" t="e">
        <f>H87*VLOOKUP($B87,DM_HHDV!$B$5:$K$1050,8,0)</f>
        <v>#N/A</v>
      </c>
      <c r="BG87" s="75" t="e">
        <f>H87*VLOOKUP($B87,DM_HHDV!$B$5:$K$1050,9,0)</f>
        <v>#N/A</v>
      </c>
      <c r="BH87" s="75" t="e">
        <f>H87*VLOOKUP($B87,DM_HHDV!$B$5:$K$1050,10,0)</f>
        <v>#N/A</v>
      </c>
      <c r="BI87" s="75" t="e">
        <f>I87*VLOOKUP($B87,DM_HHDV!$B$5:$K$1050,8,0)</f>
        <v>#N/A</v>
      </c>
      <c r="BJ87" s="75" t="e">
        <f>I87*VLOOKUP($B87,DM_HHDV!$B$5:$K$1050,9,0)</f>
        <v>#N/A</v>
      </c>
      <c r="BK87" s="75" t="e">
        <f>I87*VLOOKUP($B87,DM_HHDV!$B$5:$K$1050,10,0)</f>
        <v>#N/A</v>
      </c>
      <c r="BL87" s="75" t="e">
        <f>J87*VLOOKUP($B87,DM_HHDV!$B$5:$K$1050,8,0)</f>
        <v>#N/A</v>
      </c>
      <c r="BM87" s="75" t="e">
        <f>J87*VLOOKUP($B87,DM_HHDV!$B$5:$K$1050,9,0)</f>
        <v>#N/A</v>
      </c>
      <c r="BN87" s="75" t="e">
        <f>J87*VLOOKUP($B87,DM_HHDV!$B$5:$K$1050,10,0)</f>
        <v>#N/A</v>
      </c>
      <c r="BO87" s="75" t="e">
        <f>K87*VLOOKUP($B87,DM_HHDV!$B$5:$K$1050,8,0)</f>
        <v>#N/A</v>
      </c>
      <c r="BP87" s="75" t="e">
        <f>K87*VLOOKUP($B87,DM_HHDV!$B$5:$K$1050,9,0)</f>
        <v>#N/A</v>
      </c>
      <c r="BQ87" s="75" t="e">
        <f>K87*VLOOKUP($B87,DM_HHDV!$B$5:$K$1050,10,0)</f>
        <v>#N/A</v>
      </c>
      <c r="BR87" s="75" t="e">
        <f>L87*VLOOKUP($B87,DM_HHDV!$B$5:$K$1050,8,0)</f>
        <v>#N/A</v>
      </c>
      <c r="BS87" s="75" t="e">
        <f>L87*VLOOKUP($B87,DM_HHDV!$B$5:$K$1050,9,0)</f>
        <v>#N/A</v>
      </c>
      <c r="BT87" s="75" t="e">
        <f>L87*VLOOKUP($B87,DM_HHDV!$B$5:$K$1050,10,0)</f>
        <v>#N/A</v>
      </c>
      <c r="BU87" s="75" t="e">
        <f>M87*VLOOKUP($B87,DM_HHDV!$B$5:$K$1050,8,0)</f>
        <v>#N/A</v>
      </c>
      <c r="BV87" s="75" t="e">
        <f>M87*VLOOKUP($B87,DM_HHDV!$B$5:$K$1050,9,0)</f>
        <v>#N/A</v>
      </c>
      <c r="BW87" s="75" t="e">
        <f>M87*VLOOKUP($B87,DM_HHDV!$B$5:$K$1050,10,0)</f>
        <v>#N/A</v>
      </c>
      <c r="BX87" s="75" t="e">
        <f>N87*VLOOKUP($B87,DM_HHDV!$B$5:$K$1050,8,0)</f>
        <v>#N/A</v>
      </c>
      <c r="BY87" s="75" t="e">
        <f>N87*VLOOKUP($B87,DM_HHDV!$B$5:$K$1050,9,0)</f>
        <v>#N/A</v>
      </c>
      <c r="BZ87" s="75" t="e">
        <f>N87*VLOOKUP($B87,DM_HHDV!$B$5:$K$1050,10,0)</f>
        <v>#N/A</v>
      </c>
      <c r="CA87" s="75" t="e">
        <f>O87*VLOOKUP($B87,DM_HHDV!$B$5:$K$1050,8,0)</f>
        <v>#N/A</v>
      </c>
      <c r="CB87" s="75" t="e">
        <f>O87*VLOOKUP($B87,DM_HHDV!$B$5:$K$1050,9,0)</f>
        <v>#N/A</v>
      </c>
      <c r="CC87" s="75" t="e">
        <f>O87*VLOOKUP($B87,DM_HHDV!$B$5:$K$1050,10,0)</f>
        <v>#N/A</v>
      </c>
      <c r="CD87" s="75" t="e">
        <f>P87*VLOOKUP($B87,DM_HHDV!$B$5:$K$1050,8,0)</f>
        <v>#N/A</v>
      </c>
      <c r="CE87" s="75" t="e">
        <f>P87*VLOOKUP($B87,DM_HHDV!$B$5:$K$1050,9,0)</f>
        <v>#N/A</v>
      </c>
      <c r="CF87" s="75" t="e">
        <f>P87*VLOOKUP($B87,DM_HHDV!$B$5:$K$1050,10,0)</f>
        <v>#N/A</v>
      </c>
      <c r="CG87" s="75" t="e">
        <f>Q87*VLOOKUP($B87,DM_HHDV!$B$5:$K$1050,8,0)</f>
        <v>#N/A</v>
      </c>
      <c r="CH87" s="75" t="e">
        <f>Q87*VLOOKUP($B87,DM_HHDV!$B$5:$K$1050,9,0)</f>
        <v>#N/A</v>
      </c>
      <c r="CI87" s="75" t="e">
        <f>Q87*VLOOKUP($B87,DM_HHDV!$B$5:$K$1050,10,0)</f>
        <v>#N/A</v>
      </c>
      <c r="CJ87" s="75" t="e">
        <f>R87*VLOOKUP($B87,DM_HHDV!$B$5:$K$1050,8,0)</f>
        <v>#N/A</v>
      </c>
      <c r="CK87" s="75" t="e">
        <f>R87*VLOOKUP($B87,DM_HHDV!$B$5:$K$1050,9,0)</f>
        <v>#N/A</v>
      </c>
      <c r="CL87" s="75" t="e">
        <f>R87*VLOOKUP($B87,DM_HHDV!$B$5:$K$1050,10,0)</f>
        <v>#N/A</v>
      </c>
    </row>
    <row r="88" spans="1:90">
      <c r="A88" s="21">
        <f>DM_HHDV!A87</f>
        <v>0</v>
      </c>
      <c r="B88" s="22"/>
      <c r="C88" s="22"/>
      <c r="D88" s="62">
        <f>IFERROR(VLOOKUP(B88,DM_HHDV!$B$5:$E$1050,3,0),0)</f>
        <v>0</v>
      </c>
      <c r="E88" s="67">
        <f>IFERROR(VLOOKUP(B88,DM_HHDV!$B$5:$E$1050,4,0),0)</f>
        <v>0</v>
      </c>
      <c r="F88" s="74">
        <f t="shared" si="1"/>
        <v>0</v>
      </c>
      <c r="G88" s="23"/>
      <c r="H88" s="65"/>
      <c r="I88" s="65"/>
      <c r="J88" s="65"/>
      <c r="K88" s="65"/>
      <c r="L88" s="65"/>
      <c r="M88" s="65"/>
      <c r="N88" s="65"/>
      <c r="O88" s="65"/>
      <c r="P88" s="65"/>
      <c r="Q88" s="65"/>
      <c r="R88" s="65"/>
      <c r="S88" s="75" t="e">
        <f>G88*VLOOKUP($B88,DM_HHDV!$B$5:$H$1050,5,0)</f>
        <v>#N/A</v>
      </c>
      <c r="T88" s="75" t="e">
        <f>G88*VLOOKUP($B88,DM_HHDV!$B$5:$H$1050,6,0)</f>
        <v>#N/A</v>
      </c>
      <c r="U88" s="75" t="e">
        <f>G88*VLOOKUP($B88,DM_HHDV!$B$5:$H$1050,7,0)</f>
        <v>#N/A</v>
      </c>
      <c r="V88" s="75" t="e">
        <f>H88*VLOOKUP($B88,DM_HHDV!$B$5:$H$1050,5,0)</f>
        <v>#N/A</v>
      </c>
      <c r="W88" s="75" t="e">
        <f>H88*VLOOKUP($B88,DM_HHDV!$B$5:$H$1050,6,0)</f>
        <v>#N/A</v>
      </c>
      <c r="X88" s="75" t="e">
        <f>H88*VLOOKUP($B88,DM_HHDV!$B$5:$H$1050,7,0)</f>
        <v>#N/A</v>
      </c>
      <c r="Y88" s="75" t="e">
        <f>I88*VLOOKUP($B88,DM_HHDV!$B$5:$H$1050,5,0)</f>
        <v>#N/A</v>
      </c>
      <c r="Z88" s="75" t="e">
        <f>I88*VLOOKUP($B88,DM_HHDV!$B$5:$H$1050,6,0)</f>
        <v>#N/A</v>
      </c>
      <c r="AA88" s="75" t="e">
        <f>I88*VLOOKUP($B88,DM_HHDV!$B$5:$H$1050,7,0)</f>
        <v>#N/A</v>
      </c>
      <c r="AB88" s="75" t="e">
        <f>J88*VLOOKUP($B88,DM_HHDV!$B$5:$H$1050,5,0)</f>
        <v>#N/A</v>
      </c>
      <c r="AC88" s="75" t="e">
        <f>J88*VLOOKUP($B88,DM_HHDV!$B$5:$H$1050,6,0)</f>
        <v>#N/A</v>
      </c>
      <c r="AD88" s="75" t="e">
        <f>J88*VLOOKUP($B88,DM_HHDV!$B$5:$H$1050,7,0)</f>
        <v>#N/A</v>
      </c>
      <c r="AE88" s="75" t="e">
        <f>K88*VLOOKUP($B88,DM_HHDV!$B$5:$H$1050,5,0)</f>
        <v>#N/A</v>
      </c>
      <c r="AF88" s="75" t="e">
        <f>K88*VLOOKUP($B88,DM_HHDV!$B$5:$H$1050,6,0)</f>
        <v>#N/A</v>
      </c>
      <c r="AG88" s="75" t="e">
        <f>K88*VLOOKUP($B88,DM_HHDV!$B$5:$H$1050,7,0)</f>
        <v>#N/A</v>
      </c>
      <c r="AH88" s="75" t="e">
        <f>L88*VLOOKUP($B88,DM_HHDV!$B$5:$H$1050,5,0)</f>
        <v>#N/A</v>
      </c>
      <c r="AI88" s="75" t="e">
        <f>L88*VLOOKUP($B88,DM_HHDV!$B$5:$H$1050,6,0)</f>
        <v>#N/A</v>
      </c>
      <c r="AJ88" s="75" t="e">
        <f>L88*VLOOKUP($B88,DM_HHDV!$B$5:$H$1050,7,0)</f>
        <v>#N/A</v>
      </c>
      <c r="AK88" s="75" t="e">
        <f>M88*VLOOKUP($B88,DM_HHDV!$B$5:$H$1050,5,0)</f>
        <v>#N/A</v>
      </c>
      <c r="AL88" s="75" t="e">
        <f>M88*VLOOKUP($B88,DM_HHDV!$B$5:$H$1050,6,0)</f>
        <v>#N/A</v>
      </c>
      <c r="AM88" s="75" t="e">
        <f>M88*VLOOKUP($B88,DM_HHDV!$B$5:$H$1050,7,0)</f>
        <v>#N/A</v>
      </c>
      <c r="AN88" s="75" t="e">
        <f>N88*VLOOKUP($B88,DM_HHDV!$B$5:$H$1050,5,0)</f>
        <v>#N/A</v>
      </c>
      <c r="AO88" s="75" t="e">
        <f>N88*VLOOKUP($B88,DM_HHDV!$B$5:$H$1050,6,0)</f>
        <v>#N/A</v>
      </c>
      <c r="AP88" s="75" t="e">
        <f>N88*VLOOKUP($B88,DM_HHDV!$B$5:$H$1050,7,0)</f>
        <v>#N/A</v>
      </c>
      <c r="AQ88" s="75" t="e">
        <f>O88*VLOOKUP($B88,DM_HHDV!$B$5:$H$1050,5,0)</f>
        <v>#N/A</v>
      </c>
      <c r="AR88" s="75" t="e">
        <f>O88*VLOOKUP($B88,DM_HHDV!$B$5:$H$1050,6,0)</f>
        <v>#N/A</v>
      </c>
      <c r="AS88" s="75" t="e">
        <f>O88*VLOOKUP($B88,DM_HHDV!$B$5:$H$1050,7,0)</f>
        <v>#N/A</v>
      </c>
      <c r="AT88" s="75" t="e">
        <f>P88*VLOOKUP($B88,DM_HHDV!$B$5:$H$1050,5,0)</f>
        <v>#N/A</v>
      </c>
      <c r="AU88" s="75" t="e">
        <f>P88*VLOOKUP($B88,DM_HHDV!$B$5:$H$1050,6,0)</f>
        <v>#N/A</v>
      </c>
      <c r="AV88" s="75" t="e">
        <f>P88*VLOOKUP($B88,DM_HHDV!$B$5:$H$1050,7,0)</f>
        <v>#N/A</v>
      </c>
      <c r="AW88" s="75" t="e">
        <f>Q88*VLOOKUP($B88,DM_HHDV!$B$5:$H$1050,5,0)</f>
        <v>#N/A</v>
      </c>
      <c r="AX88" s="75" t="e">
        <f>Q88*VLOOKUP($B88,DM_HHDV!$B$5:$H$1050,6,0)</f>
        <v>#N/A</v>
      </c>
      <c r="AY88" s="75" t="e">
        <f>Q88*VLOOKUP($B88,DM_HHDV!$B$5:$H$1050,7,0)</f>
        <v>#N/A</v>
      </c>
      <c r="AZ88" s="75" t="e">
        <f>R88*VLOOKUP($B88,DM_HHDV!$B$5:$H$1050,5,0)</f>
        <v>#N/A</v>
      </c>
      <c r="BA88" s="75" t="e">
        <f>R88*VLOOKUP($B88,DM_HHDV!$B$5:$H$1050,6,0)</f>
        <v>#N/A</v>
      </c>
      <c r="BB88" s="75" t="e">
        <f>R88*VLOOKUP($B88,DM_HHDV!$B$5:$H$1050,7,0)</f>
        <v>#N/A</v>
      </c>
      <c r="BC88" s="75" t="e">
        <f>G88*VLOOKUP($B88,DM_HHDV!$B$5:$K$1050,8,0)</f>
        <v>#N/A</v>
      </c>
      <c r="BD88" s="75" t="e">
        <f>G88*VLOOKUP($B88,DM_HHDV!$B$5:$K$1050,9,0)</f>
        <v>#N/A</v>
      </c>
      <c r="BE88" s="75" t="e">
        <f>G88*VLOOKUP($B88,DM_HHDV!$B$5:$K$1050,10,0)</f>
        <v>#N/A</v>
      </c>
      <c r="BF88" s="75" t="e">
        <f>H88*VLOOKUP($B88,DM_HHDV!$B$5:$K$1050,8,0)</f>
        <v>#N/A</v>
      </c>
      <c r="BG88" s="75" t="e">
        <f>H88*VLOOKUP($B88,DM_HHDV!$B$5:$K$1050,9,0)</f>
        <v>#N/A</v>
      </c>
      <c r="BH88" s="75" t="e">
        <f>H88*VLOOKUP($B88,DM_HHDV!$B$5:$K$1050,10,0)</f>
        <v>#N/A</v>
      </c>
      <c r="BI88" s="75" t="e">
        <f>I88*VLOOKUP($B88,DM_HHDV!$B$5:$K$1050,8,0)</f>
        <v>#N/A</v>
      </c>
      <c r="BJ88" s="75" t="e">
        <f>I88*VLOOKUP($B88,DM_HHDV!$B$5:$K$1050,9,0)</f>
        <v>#N/A</v>
      </c>
      <c r="BK88" s="75" t="e">
        <f>I88*VLOOKUP($B88,DM_HHDV!$B$5:$K$1050,10,0)</f>
        <v>#N/A</v>
      </c>
      <c r="BL88" s="75" t="e">
        <f>J88*VLOOKUP($B88,DM_HHDV!$B$5:$K$1050,8,0)</f>
        <v>#N/A</v>
      </c>
      <c r="BM88" s="75" t="e">
        <f>J88*VLOOKUP($B88,DM_HHDV!$B$5:$K$1050,9,0)</f>
        <v>#N/A</v>
      </c>
      <c r="BN88" s="75" t="e">
        <f>J88*VLOOKUP($B88,DM_HHDV!$B$5:$K$1050,10,0)</f>
        <v>#N/A</v>
      </c>
      <c r="BO88" s="75" t="e">
        <f>K88*VLOOKUP($B88,DM_HHDV!$B$5:$K$1050,8,0)</f>
        <v>#N/A</v>
      </c>
      <c r="BP88" s="75" t="e">
        <f>K88*VLOOKUP($B88,DM_HHDV!$B$5:$K$1050,9,0)</f>
        <v>#N/A</v>
      </c>
      <c r="BQ88" s="75" t="e">
        <f>K88*VLOOKUP($B88,DM_HHDV!$B$5:$K$1050,10,0)</f>
        <v>#N/A</v>
      </c>
      <c r="BR88" s="75" t="e">
        <f>L88*VLOOKUP($B88,DM_HHDV!$B$5:$K$1050,8,0)</f>
        <v>#N/A</v>
      </c>
      <c r="BS88" s="75" t="e">
        <f>L88*VLOOKUP($B88,DM_HHDV!$B$5:$K$1050,9,0)</f>
        <v>#N/A</v>
      </c>
      <c r="BT88" s="75" t="e">
        <f>L88*VLOOKUP($B88,DM_HHDV!$B$5:$K$1050,10,0)</f>
        <v>#N/A</v>
      </c>
      <c r="BU88" s="75" t="e">
        <f>M88*VLOOKUP($B88,DM_HHDV!$B$5:$K$1050,8,0)</f>
        <v>#N/A</v>
      </c>
      <c r="BV88" s="75" t="e">
        <f>M88*VLOOKUP($B88,DM_HHDV!$B$5:$K$1050,9,0)</f>
        <v>#N/A</v>
      </c>
      <c r="BW88" s="75" t="e">
        <f>M88*VLOOKUP($B88,DM_HHDV!$B$5:$K$1050,10,0)</f>
        <v>#N/A</v>
      </c>
      <c r="BX88" s="75" t="e">
        <f>N88*VLOOKUP($B88,DM_HHDV!$B$5:$K$1050,8,0)</f>
        <v>#N/A</v>
      </c>
      <c r="BY88" s="75" t="e">
        <f>N88*VLOOKUP($B88,DM_HHDV!$B$5:$K$1050,9,0)</f>
        <v>#N/A</v>
      </c>
      <c r="BZ88" s="75" t="e">
        <f>N88*VLOOKUP($B88,DM_HHDV!$B$5:$K$1050,10,0)</f>
        <v>#N/A</v>
      </c>
      <c r="CA88" s="75" t="e">
        <f>O88*VLOOKUP($B88,DM_HHDV!$B$5:$K$1050,8,0)</f>
        <v>#N/A</v>
      </c>
      <c r="CB88" s="75" t="e">
        <f>O88*VLOOKUP($B88,DM_HHDV!$B$5:$K$1050,9,0)</f>
        <v>#N/A</v>
      </c>
      <c r="CC88" s="75" t="e">
        <f>O88*VLOOKUP($B88,DM_HHDV!$B$5:$K$1050,10,0)</f>
        <v>#N/A</v>
      </c>
      <c r="CD88" s="75" t="e">
        <f>P88*VLOOKUP($B88,DM_HHDV!$B$5:$K$1050,8,0)</f>
        <v>#N/A</v>
      </c>
      <c r="CE88" s="75" t="e">
        <f>P88*VLOOKUP($B88,DM_HHDV!$B$5:$K$1050,9,0)</f>
        <v>#N/A</v>
      </c>
      <c r="CF88" s="75" t="e">
        <f>P88*VLOOKUP($B88,DM_HHDV!$B$5:$K$1050,10,0)</f>
        <v>#N/A</v>
      </c>
      <c r="CG88" s="75" t="e">
        <f>Q88*VLOOKUP($B88,DM_HHDV!$B$5:$K$1050,8,0)</f>
        <v>#N/A</v>
      </c>
      <c r="CH88" s="75" t="e">
        <f>Q88*VLOOKUP($B88,DM_HHDV!$B$5:$K$1050,9,0)</f>
        <v>#N/A</v>
      </c>
      <c r="CI88" s="75" t="e">
        <f>Q88*VLOOKUP($B88,DM_HHDV!$B$5:$K$1050,10,0)</f>
        <v>#N/A</v>
      </c>
      <c r="CJ88" s="75" t="e">
        <f>R88*VLOOKUP($B88,DM_HHDV!$B$5:$K$1050,8,0)</f>
        <v>#N/A</v>
      </c>
      <c r="CK88" s="75" t="e">
        <f>R88*VLOOKUP($B88,DM_HHDV!$B$5:$K$1050,9,0)</f>
        <v>#N/A</v>
      </c>
      <c r="CL88" s="75" t="e">
        <f>R88*VLOOKUP($B88,DM_HHDV!$B$5:$K$1050,10,0)</f>
        <v>#N/A</v>
      </c>
    </row>
    <row r="89" spans="1:90">
      <c r="A89" s="21">
        <f>DM_HHDV!A88</f>
        <v>0</v>
      </c>
      <c r="B89" s="22"/>
      <c r="C89" s="22"/>
      <c r="D89" s="62">
        <f>IFERROR(VLOOKUP(B89,DM_HHDV!$B$5:$E$1050,3,0),0)</f>
        <v>0</v>
      </c>
      <c r="E89" s="67">
        <f>IFERROR(VLOOKUP(B89,DM_HHDV!$B$5:$E$1050,4,0),0)</f>
        <v>0</v>
      </c>
      <c r="F89" s="74">
        <f t="shared" si="1"/>
        <v>0</v>
      </c>
      <c r="G89" s="23"/>
      <c r="H89" s="65"/>
      <c r="I89" s="65"/>
      <c r="J89" s="65"/>
      <c r="K89" s="65"/>
      <c r="L89" s="65"/>
      <c r="M89" s="65"/>
      <c r="N89" s="65"/>
      <c r="O89" s="65"/>
      <c r="P89" s="65"/>
      <c r="Q89" s="65"/>
      <c r="R89" s="65"/>
      <c r="S89" s="75" t="e">
        <f>G89*VLOOKUP($B89,DM_HHDV!$B$5:$H$1050,5,0)</f>
        <v>#N/A</v>
      </c>
      <c r="T89" s="75" t="e">
        <f>G89*VLOOKUP($B89,DM_HHDV!$B$5:$H$1050,6,0)</f>
        <v>#N/A</v>
      </c>
      <c r="U89" s="75" t="e">
        <f>G89*VLOOKUP($B89,DM_HHDV!$B$5:$H$1050,7,0)</f>
        <v>#N/A</v>
      </c>
      <c r="V89" s="75" t="e">
        <f>H89*VLOOKUP($B89,DM_HHDV!$B$5:$H$1050,5,0)</f>
        <v>#N/A</v>
      </c>
      <c r="W89" s="75" t="e">
        <f>H89*VLOOKUP($B89,DM_HHDV!$B$5:$H$1050,6,0)</f>
        <v>#N/A</v>
      </c>
      <c r="X89" s="75" t="e">
        <f>H89*VLOOKUP($B89,DM_HHDV!$B$5:$H$1050,7,0)</f>
        <v>#N/A</v>
      </c>
      <c r="Y89" s="75" t="e">
        <f>I89*VLOOKUP($B89,DM_HHDV!$B$5:$H$1050,5,0)</f>
        <v>#N/A</v>
      </c>
      <c r="Z89" s="75" t="e">
        <f>I89*VLOOKUP($B89,DM_HHDV!$B$5:$H$1050,6,0)</f>
        <v>#N/A</v>
      </c>
      <c r="AA89" s="75" t="e">
        <f>I89*VLOOKUP($B89,DM_HHDV!$B$5:$H$1050,7,0)</f>
        <v>#N/A</v>
      </c>
      <c r="AB89" s="75" t="e">
        <f>J89*VLOOKUP($B89,DM_HHDV!$B$5:$H$1050,5,0)</f>
        <v>#N/A</v>
      </c>
      <c r="AC89" s="75" t="e">
        <f>J89*VLOOKUP($B89,DM_HHDV!$B$5:$H$1050,6,0)</f>
        <v>#N/A</v>
      </c>
      <c r="AD89" s="75" t="e">
        <f>J89*VLOOKUP($B89,DM_HHDV!$B$5:$H$1050,7,0)</f>
        <v>#N/A</v>
      </c>
      <c r="AE89" s="75" t="e">
        <f>K89*VLOOKUP($B89,DM_HHDV!$B$5:$H$1050,5,0)</f>
        <v>#N/A</v>
      </c>
      <c r="AF89" s="75" t="e">
        <f>K89*VLOOKUP($B89,DM_HHDV!$B$5:$H$1050,6,0)</f>
        <v>#N/A</v>
      </c>
      <c r="AG89" s="75" t="e">
        <f>K89*VLOOKUP($B89,DM_HHDV!$B$5:$H$1050,7,0)</f>
        <v>#N/A</v>
      </c>
      <c r="AH89" s="75" t="e">
        <f>L89*VLOOKUP($B89,DM_HHDV!$B$5:$H$1050,5,0)</f>
        <v>#N/A</v>
      </c>
      <c r="AI89" s="75" t="e">
        <f>L89*VLOOKUP($B89,DM_HHDV!$B$5:$H$1050,6,0)</f>
        <v>#N/A</v>
      </c>
      <c r="AJ89" s="75" t="e">
        <f>L89*VLOOKUP($B89,DM_HHDV!$B$5:$H$1050,7,0)</f>
        <v>#N/A</v>
      </c>
      <c r="AK89" s="75" t="e">
        <f>M89*VLOOKUP($B89,DM_HHDV!$B$5:$H$1050,5,0)</f>
        <v>#N/A</v>
      </c>
      <c r="AL89" s="75" t="e">
        <f>M89*VLOOKUP($B89,DM_HHDV!$B$5:$H$1050,6,0)</f>
        <v>#N/A</v>
      </c>
      <c r="AM89" s="75" t="e">
        <f>M89*VLOOKUP($B89,DM_HHDV!$B$5:$H$1050,7,0)</f>
        <v>#N/A</v>
      </c>
      <c r="AN89" s="75" t="e">
        <f>N89*VLOOKUP($B89,DM_HHDV!$B$5:$H$1050,5,0)</f>
        <v>#N/A</v>
      </c>
      <c r="AO89" s="75" t="e">
        <f>N89*VLOOKUP($B89,DM_HHDV!$B$5:$H$1050,6,0)</f>
        <v>#N/A</v>
      </c>
      <c r="AP89" s="75" t="e">
        <f>N89*VLOOKUP($B89,DM_HHDV!$B$5:$H$1050,7,0)</f>
        <v>#N/A</v>
      </c>
      <c r="AQ89" s="75" t="e">
        <f>O89*VLOOKUP($B89,DM_HHDV!$B$5:$H$1050,5,0)</f>
        <v>#N/A</v>
      </c>
      <c r="AR89" s="75" t="e">
        <f>O89*VLOOKUP($B89,DM_HHDV!$B$5:$H$1050,6,0)</f>
        <v>#N/A</v>
      </c>
      <c r="AS89" s="75" t="e">
        <f>O89*VLOOKUP($B89,DM_HHDV!$B$5:$H$1050,7,0)</f>
        <v>#N/A</v>
      </c>
      <c r="AT89" s="75" t="e">
        <f>P89*VLOOKUP($B89,DM_HHDV!$B$5:$H$1050,5,0)</f>
        <v>#N/A</v>
      </c>
      <c r="AU89" s="75" t="e">
        <f>P89*VLOOKUP($B89,DM_HHDV!$B$5:$H$1050,6,0)</f>
        <v>#N/A</v>
      </c>
      <c r="AV89" s="75" t="e">
        <f>P89*VLOOKUP($B89,DM_HHDV!$B$5:$H$1050,7,0)</f>
        <v>#N/A</v>
      </c>
      <c r="AW89" s="75" t="e">
        <f>Q89*VLOOKUP($B89,DM_HHDV!$B$5:$H$1050,5,0)</f>
        <v>#N/A</v>
      </c>
      <c r="AX89" s="75" t="e">
        <f>Q89*VLOOKUP($B89,DM_HHDV!$B$5:$H$1050,6,0)</f>
        <v>#N/A</v>
      </c>
      <c r="AY89" s="75" t="e">
        <f>Q89*VLOOKUP($B89,DM_HHDV!$B$5:$H$1050,7,0)</f>
        <v>#N/A</v>
      </c>
      <c r="AZ89" s="75" t="e">
        <f>R89*VLOOKUP($B89,DM_HHDV!$B$5:$H$1050,5,0)</f>
        <v>#N/A</v>
      </c>
      <c r="BA89" s="75" t="e">
        <f>R89*VLOOKUP($B89,DM_HHDV!$B$5:$H$1050,6,0)</f>
        <v>#N/A</v>
      </c>
      <c r="BB89" s="75" t="e">
        <f>R89*VLOOKUP($B89,DM_HHDV!$B$5:$H$1050,7,0)</f>
        <v>#N/A</v>
      </c>
      <c r="BC89" s="75" t="e">
        <f>G89*VLOOKUP($B89,DM_HHDV!$B$5:$K$1050,8,0)</f>
        <v>#N/A</v>
      </c>
      <c r="BD89" s="75" t="e">
        <f>G89*VLOOKUP($B89,DM_HHDV!$B$5:$K$1050,9,0)</f>
        <v>#N/A</v>
      </c>
      <c r="BE89" s="75" t="e">
        <f>G89*VLOOKUP($B89,DM_HHDV!$B$5:$K$1050,10,0)</f>
        <v>#N/A</v>
      </c>
      <c r="BF89" s="75" t="e">
        <f>H89*VLOOKUP($B89,DM_HHDV!$B$5:$K$1050,8,0)</f>
        <v>#N/A</v>
      </c>
      <c r="BG89" s="75" t="e">
        <f>H89*VLOOKUP($B89,DM_HHDV!$B$5:$K$1050,9,0)</f>
        <v>#N/A</v>
      </c>
      <c r="BH89" s="75" t="e">
        <f>H89*VLOOKUP($B89,DM_HHDV!$B$5:$K$1050,10,0)</f>
        <v>#N/A</v>
      </c>
      <c r="BI89" s="75" t="e">
        <f>I89*VLOOKUP($B89,DM_HHDV!$B$5:$K$1050,8,0)</f>
        <v>#N/A</v>
      </c>
      <c r="BJ89" s="75" t="e">
        <f>I89*VLOOKUP($B89,DM_HHDV!$B$5:$K$1050,9,0)</f>
        <v>#N/A</v>
      </c>
      <c r="BK89" s="75" t="e">
        <f>I89*VLOOKUP($B89,DM_HHDV!$B$5:$K$1050,10,0)</f>
        <v>#N/A</v>
      </c>
      <c r="BL89" s="75" t="e">
        <f>J89*VLOOKUP($B89,DM_HHDV!$B$5:$K$1050,8,0)</f>
        <v>#N/A</v>
      </c>
      <c r="BM89" s="75" t="e">
        <f>J89*VLOOKUP($B89,DM_HHDV!$B$5:$K$1050,9,0)</f>
        <v>#N/A</v>
      </c>
      <c r="BN89" s="75" t="e">
        <f>J89*VLOOKUP($B89,DM_HHDV!$B$5:$K$1050,10,0)</f>
        <v>#N/A</v>
      </c>
      <c r="BO89" s="75" t="e">
        <f>K89*VLOOKUP($B89,DM_HHDV!$B$5:$K$1050,8,0)</f>
        <v>#N/A</v>
      </c>
      <c r="BP89" s="75" t="e">
        <f>K89*VLOOKUP($B89,DM_HHDV!$B$5:$K$1050,9,0)</f>
        <v>#N/A</v>
      </c>
      <c r="BQ89" s="75" t="e">
        <f>K89*VLOOKUP($B89,DM_HHDV!$B$5:$K$1050,10,0)</f>
        <v>#N/A</v>
      </c>
      <c r="BR89" s="75" t="e">
        <f>L89*VLOOKUP($B89,DM_HHDV!$B$5:$K$1050,8,0)</f>
        <v>#N/A</v>
      </c>
      <c r="BS89" s="75" t="e">
        <f>L89*VLOOKUP($B89,DM_HHDV!$B$5:$K$1050,9,0)</f>
        <v>#N/A</v>
      </c>
      <c r="BT89" s="75" t="e">
        <f>L89*VLOOKUP($B89,DM_HHDV!$B$5:$K$1050,10,0)</f>
        <v>#N/A</v>
      </c>
      <c r="BU89" s="75" t="e">
        <f>M89*VLOOKUP($B89,DM_HHDV!$B$5:$K$1050,8,0)</f>
        <v>#N/A</v>
      </c>
      <c r="BV89" s="75" t="e">
        <f>M89*VLOOKUP($B89,DM_HHDV!$B$5:$K$1050,9,0)</f>
        <v>#N/A</v>
      </c>
      <c r="BW89" s="75" t="e">
        <f>M89*VLOOKUP($B89,DM_HHDV!$B$5:$K$1050,10,0)</f>
        <v>#N/A</v>
      </c>
      <c r="BX89" s="75" t="e">
        <f>N89*VLOOKUP($B89,DM_HHDV!$B$5:$K$1050,8,0)</f>
        <v>#N/A</v>
      </c>
      <c r="BY89" s="75" t="e">
        <f>N89*VLOOKUP($B89,DM_HHDV!$B$5:$K$1050,9,0)</f>
        <v>#N/A</v>
      </c>
      <c r="BZ89" s="75" t="e">
        <f>N89*VLOOKUP($B89,DM_HHDV!$B$5:$K$1050,10,0)</f>
        <v>#N/A</v>
      </c>
      <c r="CA89" s="75" t="e">
        <f>O89*VLOOKUP($B89,DM_HHDV!$B$5:$K$1050,8,0)</f>
        <v>#N/A</v>
      </c>
      <c r="CB89" s="75" t="e">
        <f>O89*VLOOKUP($B89,DM_HHDV!$B$5:$K$1050,9,0)</f>
        <v>#N/A</v>
      </c>
      <c r="CC89" s="75" t="e">
        <f>O89*VLOOKUP($B89,DM_HHDV!$B$5:$K$1050,10,0)</f>
        <v>#N/A</v>
      </c>
      <c r="CD89" s="75" t="e">
        <f>P89*VLOOKUP($B89,DM_HHDV!$B$5:$K$1050,8,0)</f>
        <v>#N/A</v>
      </c>
      <c r="CE89" s="75" t="e">
        <f>P89*VLOOKUP($B89,DM_HHDV!$B$5:$K$1050,9,0)</f>
        <v>#N/A</v>
      </c>
      <c r="CF89" s="75" t="e">
        <f>P89*VLOOKUP($B89,DM_HHDV!$B$5:$K$1050,10,0)</f>
        <v>#N/A</v>
      </c>
      <c r="CG89" s="75" t="e">
        <f>Q89*VLOOKUP($B89,DM_HHDV!$B$5:$K$1050,8,0)</f>
        <v>#N/A</v>
      </c>
      <c r="CH89" s="75" t="e">
        <f>Q89*VLOOKUP($B89,DM_HHDV!$B$5:$K$1050,9,0)</f>
        <v>#N/A</v>
      </c>
      <c r="CI89" s="75" t="e">
        <f>Q89*VLOOKUP($B89,DM_HHDV!$B$5:$K$1050,10,0)</f>
        <v>#N/A</v>
      </c>
      <c r="CJ89" s="75" t="e">
        <f>R89*VLOOKUP($B89,DM_HHDV!$B$5:$K$1050,8,0)</f>
        <v>#N/A</v>
      </c>
      <c r="CK89" s="75" t="e">
        <f>R89*VLOOKUP($B89,DM_HHDV!$B$5:$K$1050,9,0)</f>
        <v>#N/A</v>
      </c>
      <c r="CL89" s="75" t="e">
        <f>R89*VLOOKUP($B89,DM_HHDV!$B$5:$K$1050,10,0)</f>
        <v>#N/A</v>
      </c>
    </row>
    <row r="90" spans="1:90">
      <c r="A90" s="21">
        <f>DM_HHDV!A89</f>
        <v>0</v>
      </c>
      <c r="B90" s="22"/>
      <c r="C90" s="22"/>
      <c r="D90" s="62">
        <f>IFERROR(VLOOKUP(B90,DM_HHDV!$B$5:$E$1050,3,0),0)</f>
        <v>0</v>
      </c>
      <c r="E90" s="67">
        <f>IFERROR(VLOOKUP(B90,DM_HHDV!$B$5:$E$1050,4,0),0)</f>
        <v>0</v>
      </c>
      <c r="F90" s="74">
        <f t="shared" si="1"/>
        <v>0</v>
      </c>
      <c r="G90" s="23"/>
      <c r="H90" s="65"/>
      <c r="I90" s="65"/>
      <c r="J90" s="65"/>
      <c r="K90" s="65"/>
      <c r="L90" s="65"/>
      <c r="M90" s="65"/>
      <c r="N90" s="65"/>
      <c r="O90" s="65"/>
      <c r="P90" s="65"/>
      <c r="Q90" s="65"/>
      <c r="R90" s="65"/>
      <c r="S90" s="75" t="e">
        <f>G90*VLOOKUP($B90,DM_HHDV!$B$5:$H$1050,5,0)</f>
        <v>#N/A</v>
      </c>
      <c r="T90" s="75" t="e">
        <f>G90*VLOOKUP($B90,DM_HHDV!$B$5:$H$1050,6,0)</f>
        <v>#N/A</v>
      </c>
      <c r="U90" s="75" t="e">
        <f>G90*VLOOKUP($B90,DM_HHDV!$B$5:$H$1050,7,0)</f>
        <v>#N/A</v>
      </c>
      <c r="V90" s="75" t="e">
        <f>H90*VLOOKUP($B90,DM_HHDV!$B$5:$H$1050,5,0)</f>
        <v>#N/A</v>
      </c>
      <c r="W90" s="75" t="e">
        <f>H90*VLOOKUP($B90,DM_HHDV!$B$5:$H$1050,6,0)</f>
        <v>#N/A</v>
      </c>
      <c r="X90" s="75" t="e">
        <f>H90*VLOOKUP($B90,DM_HHDV!$B$5:$H$1050,7,0)</f>
        <v>#N/A</v>
      </c>
      <c r="Y90" s="75" t="e">
        <f>I90*VLOOKUP($B90,DM_HHDV!$B$5:$H$1050,5,0)</f>
        <v>#N/A</v>
      </c>
      <c r="Z90" s="75" t="e">
        <f>I90*VLOOKUP($B90,DM_HHDV!$B$5:$H$1050,6,0)</f>
        <v>#N/A</v>
      </c>
      <c r="AA90" s="75" t="e">
        <f>I90*VLOOKUP($B90,DM_HHDV!$B$5:$H$1050,7,0)</f>
        <v>#N/A</v>
      </c>
      <c r="AB90" s="75" t="e">
        <f>J90*VLOOKUP($B90,DM_HHDV!$B$5:$H$1050,5,0)</f>
        <v>#N/A</v>
      </c>
      <c r="AC90" s="75" t="e">
        <f>J90*VLOOKUP($B90,DM_HHDV!$B$5:$H$1050,6,0)</f>
        <v>#N/A</v>
      </c>
      <c r="AD90" s="75" t="e">
        <f>J90*VLOOKUP($B90,DM_HHDV!$B$5:$H$1050,7,0)</f>
        <v>#N/A</v>
      </c>
      <c r="AE90" s="75" t="e">
        <f>K90*VLOOKUP($B90,DM_HHDV!$B$5:$H$1050,5,0)</f>
        <v>#N/A</v>
      </c>
      <c r="AF90" s="75" t="e">
        <f>K90*VLOOKUP($B90,DM_HHDV!$B$5:$H$1050,6,0)</f>
        <v>#N/A</v>
      </c>
      <c r="AG90" s="75" t="e">
        <f>K90*VLOOKUP($B90,DM_HHDV!$B$5:$H$1050,7,0)</f>
        <v>#N/A</v>
      </c>
      <c r="AH90" s="75" t="e">
        <f>L90*VLOOKUP($B90,DM_HHDV!$B$5:$H$1050,5,0)</f>
        <v>#N/A</v>
      </c>
      <c r="AI90" s="75" t="e">
        <f>L90*VLOOKUP($B90,DM_HHDV!$B$5:$H$1050,6,0)</f>
        <v>#N/A</v>
      </c>
      <c r="AJ90" s="75" t="e">
        <f>L90*VLOOKUP($B90,DM_HHDV!$B$5:$H$1050,7,0)</f>
        <v>#N/A</v>
      </c>
      <c r="AK90" s="75" t="e">
        <f>M90*VLOOKUP($B90,DM_HHDV!$B$5:$H$1050,5,0)</f>
        <v>#N/A</v>
      </c>
      <c r="AL90" s="75" t="e">
        <f>M90*VLOOKUP($B90,DM_HHDV!$B$5:$H$1050,6,0)</f>
        <v>#N/A</v>
      </c>
      <c r="AM90" s="75" t="e">
        <f>M90*VLOOKUP($B90,DM_HHDV!$B$5:$H$1050,7,0)</f>
        <v>#N/A</v>
      </c>
      <c r="AN90" s="75" t="e">
        <f>N90*VLOOKUP($B90,DM_HHDV!$B$5:$H$1050,5,0)</f>
        <v>#N/A</v>
      </c>
      <c r="AO90" s="75" t="e">
        <f>N90*VLOOKUP($B90,DM_HHDV!$B$5:$H$1050,6,0)</f>
        <v>#N/A</v>
      </c>
      <c r="AP90" s="75" t="e">
        <f>N90*VLOOKUP($B90,DM_HHDV!$B$5:$H$1050,7,0)</f>
        <v>#N/A</v>
      </c>
      <c r="AQ90" s="75" t="e">
        <f>O90*VLOOKUP($B90,DM_HHDV!$B$5:$H$1050,5,0)</f>
        <v>#N/A</v>
      </c>
      <c r="AR90" s="75" t="e">
        <f>O90*VLOOKUP($B90,DM_HHDV!$B$5:$H$1050,6,0)</f>
        <v>#N/A</v>
      </c>
      <c r="AS90" s="75" t="e">
        <f>O90*VLOOKUP($B90,DM_HHDV!$B$5:$H$1050,7,0)</f>
        <v>#N/A</v>
      </c>
      <c r="AT90" s="75" t="e">
        <f>P90*VLOOKUP($B90,DM_HHDV!$B$5:$H$1050,5,0)</f>
        <v>#N/A</v>
      </c>
      <c r="AU90" s="75" t="e">
        <f>P90*VLOOKUP($B90,DM_HHDV!$B$5:$H$1050,6,0)</f>
        <v>#N/A</v>
      </c>
      <c r="AV90" s="75" t="e">
        <f>P90*VLOOKUP($B90,DM_HHDV!$B$5:$H$1050,7,0)</f>
        <v>#N/A</v>
      </c>
      <c r="AW90" s="75" t="e">
        <f>Q90*VLOOKUP($B90,DM_HHDV!$B$5:$H$1050,5,0)</f>
        <v>#N/A</v>
      </c>
      <c r="AX90" s="75" t="e">
        <f>Q90*VLOOKUP($B90,DM_HHDV!$B$5:$H$1050,6,0)</f>
        <v>#N/A</v>
      </c>
      <c r="AY90" s="75" t="e">
        <f>Q90*VLOOKUP($B90,DM_HHDV!$B$5:$H$1050,7,0)</f>
        <v>#N/A</v>
      </c>
      <c r="AZ90" s="75" t="e">
        <f>R90*VLOOKUP($B90,DM_HHDV!$B$5:$H$1050,5,0)</f>
        <v>#N/A</v>
      </c>
      <c r="BA90" s="75" t="e">
        <f>R90*VLOOKUP($B90,DM_HHDV!$B$5:$H$1050,6,0)</f>
        <v>#N/A</v>
      </c>
      <c r="BB90" s="75" t="e">
        <f>R90*VLOOKUP($B90,DM_HHDV!$B$5:$H$1050,7,0)</f>
        <v>#N/A</v>
      </c>
      <c r="BC90" s="75" t="e">
        <f>G90*VLOOKUP($B90,DM_HHDV!$B$5:$K$1050,8,0)</f>
        <v>#N/A</v>
      </c>
      <c r="BD90" s="75" t="e">
        <f>G90*VLOOKUP($B90,DM_HHDV!$B$5:$K$1050,9,0)</f>
        <v>#N/A</v>
      </c>
      <c r="BE90" s="75" t="e">
        <f>G90*VLOOKUP($B90,DM_HHDV!$B$5:$K$1050,10,0)</f>
        <v>#N/A</v>
      </c>
      <c r="BF90" s="75" t="e">
        <f>H90*VLOOKUP($B90,DM_HHDV!$B$5:$K$1050,8,0)</f>
        <v>#N/A</v>
      </c>
      <c r="BG90" s="75" t="e">
        <f>H90*VLOOKUP($B90,DM_HHDV!$B$5:$K$1050,9,0)</f>
        <v>#N/A</v>
      </c>
      <c r="BH90" s="75" t="e">
        <f>H90*VLOOKUP($B90,DM_HHDV!$B$5:$K$1050,10,0)</f>
        <v>#N/A</v>
      </c>
      <c r="BI90" s="75" t="e">
        <f>I90*VLOOKUP($B90,DM_HHDV!$B$5:$K$1050,8,0)</f>
        <v>#N/A</v>
      </c>
      <c r="BJ90" s="75" t="e">
        <f>I90*VLOOKUP($B90,DM_HHDV!$B$5:$K$1050,9,0)</f>
        <v>#N/A</v>
      </c>
      <c r="BK90" s="75" t="e">
        <f>I90*VLOOKUP($B90,DM_HHDV!$B$5:$K$1050,10,0)</f>
        <v>#N/A</v>
      </c>
      <c r="BL90" s="75" t="e">
        <f>J90*VLOOKUP($B90,DM_HHDV!$B$5:$K$1050,8,0)</f>
        <v>#N/A</v>
      </c>
      <c r="BM90" s="75" t="e">
        <f>J90*VLOOKUP($B90,DM_HHDV!$B$5:$K$1050,9,0)</f>
        <v>#N/A</v>
      </c>
      <c r="BN90" s="75" t="e">
        <f>J90*VLOOKUP($B90,DM_HHDV!$B$5:$K$1050,10,0)</f>
        <v>#N/A</v>
      </c>
      <c r="BO90" s="75" t="e">
        <f>K90*VLOOKUP($B90,DM_HHDV!$B$5:$K$1050,8,0)</f>
        <v>#N/A</v>
      </c>
      <c r="BP90" s="75" t="e">
        <f>K90*VLOOKUP($B90,DM_HHDV!$B$5:$K$1050,9,0)</f>
        <v>#N/A</v>
      </c>
      <c r="BQ90" s="75" t="e">
        <f>K90*VLOOKUP($B90,DM_HHDV!$B$5:$K$1050,10,0)</f>
        <v>#N/A</v>
      </c>
      <c r="BR90" s="75" t="e">
        <f>L90*VLOOKUP($B90,DM_HHDV!$B$5:$K$1050,8,0)</f>
        <v>#N/A</v>
      </c>
      <c r="BS90" s="75" t="e">
        <f>L90*VLOOKUP($B90,DM_HHDV!$B$5:$K$1050,9,0)</f>
        <v>#N/A</v>
      </c>
      <c r="BT90" s="75" t="e">
        <f>L90*VLOOKUP($B90,DM_HHDV!$B$5:$K$1050,10,0)</f>
        <v>#N/A</v>
      </c>
      <c r="BU90" s="75" t="e">
        <f>M90*VLOOKUP($B90,DM_HHDV!$B$5:$K$1050,8,0)</f>
        <v>#N/A</v>
      </c>
      <c r="BV90" s="75" t="e">
        <f>M90*VLOOKUP($B90,DM_HHDV!$B$5:$K$1050,9,0)</f>
        <v>#N/A</v>
      </c>
      <c r="BW90" s="75" t="e">
        <f>M90*VLOOKUP($B90,DM_HHDV!$B$5:$K$1050,10,0)</f>
        <v>#N/A</v>
      </c>
      <c r="BX90" s="75" t="e">
        <f>N90*VLOOKUP($B90,DM_HHDV!$B$5:$K$1050,8,0)</f>
        <v>#N/A</v>
      </c>
      <c r="BY90" s="75" t="e">
        <f>N90*VLOOKUP($B90,DM_HHDV!$B$5:$K$1050,9,0)</f>
        <v>#N/A</v>
      </c>
      <c r="BZ90" s="75" t="e">
        <f>N90*VLOOKUP($B90,DM_HHDV!$B$5:$K$1050,10,0)</f>
        <v>#N/A</v>
      </c>
      <c r="CA90" s="75" t="e">
        <f>O90*VLOOKUP($B90,DM_HHDV!$B$5:$K$1050,8,0)</f>
        <v>#N/A</v>
      </c>
      <c r="CB90" s="75" t="e">
        <f>O90*VLOOKUP($B90,DM_HHDV!$B$5:$K$1050,9,0)</f>
        <v>#N/A</v>
      </c>
      <c r="CC90" s="75" t="e">
        <f>O90*VLOOKUP($B90,DM_HHDV!$B$5:$K$1050,10,0)</f>
        <v>#N/A</v>
      </c>
      <c r="CD90" s="75" t="e">
        <f>P90*VLOOKUP($B90,DM_HHDV!$B$5:$K$1050,8,0)</f>
        <v>#N/A</v>
      </c>
      <c r="CE90" s="75" t="e">
        <f>P90*VLOOKUP($B90,DM_HHDV!$B$5:$K$1050,9,0)</f>
        <v>#N/A</v>
      </c>
      <c r="CF90" s="75" t="e">
        <f>P90*VLOOKUP($B90,DM_HHDV!$B$5:$K$1050,10,0)</f>
        <v>#N/A</v>
      </c>
      <c r="CG90" s="75" t="e">
        <f>Q90*VLOOKUP($B90,DM_HHDV!$B$5:$K$1050,8,0)</f>
        <v>#N/A</v>
      </c>
      <c r="CH90" s="75" t="e">
        <f>Q90*VLOOKUP($B90,DM_HHDV!$B$5:$K$1050,9,0)</f>
        <v>#N/A</v>
      </c>
      <c r="CI90" s="75" t="e">
        <f>Q90*VLOOKUP($B90,DM_HHDV!$B$5:$K$1050,10,0)</f>
        <v>#N/A</v>
      </c>
      <c r="CJ90" s="75" t="e">
        <f>R90*VLOOKUP($B90,DM_HHDV!$B$5:$K$1050,8,0)</f>
        <v>#N/A</v>
      </c>
      <c r="CK90" s="75" t="e">
        <f>R90*VLOOKUP($B90,DM_HHDV!$B$5:$K$1050,9,0)</f>
        <v>#N/A</v>
      </c>
      <c r="CL90" s="75" t="e">
        <f>R90*VLOOKUP($B90,DM_HHDV!$B$5:$K$1050,10,0)</f>
        <v>#N/A</v>
      </c>
    </row>
    <row r="91" spans="1:90">
      <c r="A91" s="21">
        <f>DM_HHDV!A90</f>
        <v>0</v>
      </c>
      <c r="B91" s="22"/>
      <c r="C91" s="22"/>
      <c r="D91" s="62">
        <f>IFERROR(VLOOKUP(B91,DM_HHDV!$B$5:$E$1050,3,0),0)</f>
        <v>0</v>
      </c>
      <c r="E91" s="67">
        <f>IFERROR(VLOOKUP(B91,DM_HHDV!$B$5:$E$1050,4,0),0)</f>
        <v>0</v>
      </c>
      <c r="F91" s="74">
        <f t="shared" si="1"/>
        <v>0</v>
      </c>
      <c r="G91" s="23"/>
      <c r="H91" s="65"/>
      <c r="I91" s="65"/>
      <c r="J91" s="65"/>
      <c r="K91" s="65"/>
      <c r="L91" s="65"/>
      <c r="M91" s="65"/>
      <c r="N91" s="65"/>
      <c r="O91" s="65"/>
      <c r="P91" s="65"/>
      <c r="Q91" s="65"/>
      <c r="R91" s="65"/>
      <c r="S91" s="75" t="e">
        <f>G91*VLOOKUP($B91,DM_HHDV!$B$5:$H$1050,5,0)</f>
        <v>#N/A</v>
      </c>
      <c r="T91" s="75" t="e">
        <f>G91*VLOOKUP($B91,DM_HHDV!$B$5:$H$1050,6,0)</f>
        <v>#N/A</v>
      </c>
      <c r="U91" s="75" t="e">
        <f>G91*VLOOKUP($B91,DM_HHDV!$B$5:$H$1050,7,0)</f>
        <v>#N/A</v>
      </c>
      <c r="V91" s="75" t="e">
        <f>H91*VLOOKUP($B91,DM_HHDV!$B$5:$H$1050,5,0)</f>
        <v>#N/A</v>
      </c>
      <c r="W91" s="75" t="e">
        <f>H91*VLOOKUP($B91,DM_HHDV!$B$5:$H$1050,6,0)</f>
        <v>#N/A</v>
      </c>
      <c r="X91" s="75" t="e">
        <f>H91*VLOOKUP($B91,DM_HHDV!$B$5:$H$1050,7,0)</f>
        <v>#N/A</v>
      </c>
      <c r="Y91" s="75" t="e">
        <f>I91*VLOOKUP($B91,DM_HHDV!$B$5:$H$1050,5,0)</f>
        <v>#N/A</v>
      </c>
      <c r="Z91" s="75" t="e">
        <f>I91*VLOOKUP($B91,DM_HHDV!$B$5:$H$1050,6,0)</f>
        <v>#N/A</v>
      </c>
      <c r="AA91" s="75" t="e">
        <f>I91*VLOOKUP($B91,DM_HHDV!$B$5:$H$1050,7,0)</f>
        <v>#N/A</v>
      </c>
      <c r="AB91" s="75" t="e">
        <f>J91*VLOOKUP($B91,DM_HHDV!$B$5:$H$1050,5,0)</f>
        <v>#N/A</v>
      </c>
      <c r="AC91" s="75" t="e">
        <f>J91*VLOOKUP($B91,DM_HHDV!$B$5:$H$1050,6,0)</f>
        <v>#N/A</v>
      </c>
      <c r="AD91" s="75" t="e">
        <f>J91*VLOOKUP($B91,DM_HHDV!$B$5:$H$1050,7,0)</f>
        <v>#N/A</v>
      </c>
      <c r="AE91" s="75" t="e">
        <f>K91*VLOOKUP($B91,DM_HHDV!$B$5:$H$1050,5,0)</f>
        <v>#N/A</v>
      </c>
      <c r="AF91" s="75" t="e">
        <f>K91*VLOOKUP($B91,DM_HHDV!$B$5:$H$1050,6,0)</f>
        <v>#N/A</v>
      </c>
      <c r="AG91" s="75" t="e">
        <f>K91*VLOOKUP($B91,DM_HHDV!$B$5:$H$1050,7,0)</f>
        <v>#N/A</v>
      </c>
      <c r="AH91" s="75" t="e">
        <f>L91*VLOOKUP($B91,DM_HHDV!$B$5:$H$1050,5,0)</f>
        <v>#N/A</v>
      </c>
      <c r="AI91" s="75" t="e">
        <f>L91*VLOOKUP($B91,DM_HHDV!$B$5:$H$1050,6,0)</f>
        <v>#N/A</v>
      </c>
      <c r="AJ91" s="75" t="e">
        <f>L91*VLOOKUP($B91,DM_HHDV!$B$5:$H$1050,7,0)</f>
        <v>#N/A</v>
      </c>
      <c r="AK91" s="75" t="e">
        <f>M91*VLOOKUP($B91,DM_HHDV!$B$5:$H$1050,5,0)</f>
        <v>#N/A</v>
      </c>
      <c r="AL91" s="75" t="e">
        <f>M91*VLOOKUP($B91,DM_HHDV!$B$5:$H$1050,6,0)</f>
        <v>#N/A</v>
      </c>
      <c r="AM91" s="75" t="e">
        <f>M91*VLOOKUP($B91,DM_HHDV!$B$5:$H$1050,7,0)</f>
        <v>#N/A</v>
      </c>
      <c r="AN91" s="75" t="e">
        <f>N91*VLOOKUP($B91,DM_HHDV!$B$5:$H$1050,5,0)</f>
        <v>#N/A</v>
      </c>
      <c r="AO91" s="75" t="e">
        <f>N91*VLOOKUP($B91,DM_HHDV!$B$5:$H$1050,6,0)</f>
        <v>#N/A</v>
      </c>
      <c r="AP91" s="75" t="e">
        <f>N91*VLOOKUP($B91,DM_HHDV!$B$5:$H$1050,7,0)</f>
        <v>#N/A</v>
      </c>
      <c r="AQ91" s="75" t="e">
        <f>O91*VLOOKUP($B91,DM_HHDV!$B$5:$H$1050,5,0)</f>
        <v>#N/A</v>
      </c>
      <c r="AR91" s="75" t="e">
        <f>O91*VLOOKUP($B91,DM_HHDV!$B$5:$H$1050,6,0)</f>
        <v>#N/A</v>
      </c>
      <c r="AS91" s="75" t="e">
        <f>O91*VLOOKUP($B91,DM_HHDV!$B$5:$H$1050,7,0)</f>
        <v>#N/A</v>
      </c>
      <c r="AT91" s="75" t="e">
        <f>P91*VLOOKUP($B91,DM_HHDV!$B$5:$H$1050,5,0)</f>
        <v>#N/A</v>
      </c>
      <c r="AU91" s="75" t="e">
        <f>P91*VLOOKUP($B91,DM_HHDV!$B$5:$H$1050,6,0)</f>
        <v>#N/A</v>
      </c>
      <c r="AV91" s="75" t="e">
        <f>P91*VLOOKUP($B91,DM_HHDV!$B$5:$H$1050,7,0)</f>
        <v>#N/A</v>
      </c>
      <c r="AW91" s="75" t="e">
        <f>Q91*VLOOKUP($B91,DM_HHDV!$B$5:$H$1050,5,0)</f>
        <v>#N/A</v>
      </c>
      <c r="AX91" s="75" t="e">
        <f>Q91*VLOOKUP($B91,DM_HHDV!$B$5:$H$1050,6,0)</f>
        <v>#N/A</v>
      </c>
      <c r="AY91" s="75" t="e">
        <f>Q91*VLOOKUP($B91,DM_HHDV!$B$5:$H$1050,7,0)</f>
        <v>#N/A</v>
      </c>
      <c r="AZ91" s="75" t="e">
        <f>R91*VLOOKUP($B91,DM_HHDV!$B$5:$H$1050,5,0)</f>
        <v>#N/A</v>
      </c>
      <c r="BA91" s="75" t="e">
        <f>R91*VLOOKUP($B91,DM_HHDV!$B$5:$H$1050,6,0)</f>
        <v>#N/A</v>
      </c>
      <c r="BB91" s="75" t="e">
        <f>R91*VLOOKUP($B91,DM_HHDV!$B$5:$H$1050,7,0)</f>
        <v>#N/A</v>
      </c>
      <c r="BC91" s="75" t="e">
        <f>G91*VLOOKUP($B91,DM_HHDV!$B$5:$K$1050,8,0)</f>
        <v>#N/A</v>
      </c>
      <c r="BD91" s="75" t="e">
        <f>G91*VLOOKUP($B91,DM_HHDV!$B$5:$K$1050,9,0)</f>
        <v>#N/A</v>
      </c>
      <c r="BE91" s="75" t="e">
        <f>G91*VLOOKUP($B91,DM_HHDV!$B$5:$K$1050,10,0)</f>
        <v>#N/A</v>
      </c>
      <c r="BF91" s="75" t="e">
        <f>H91*VLOOKUP($B91,DM_HHDV!$B$5:$K$1050,8,0)</f>
        <v>#N/A</v>
      </c>
      <c r="BG91" s="75" t="e">
        <f>H91*VLOOKUP($B91,DM_HHDV!$B$5:$K$1050,9,0)</f>
        <v>#N/A</v>
      </c>
      <c r="BH91" s="75" t="e">
        <f>H91*VLOOKUP($B91,DM_HHDV!$B$5:$K$1050,10,0)</f>
        <v>#N/A</v>
      </c>
      <c r="BI91" s="75" t="e">
        <f>I91*VLOOKUP($B91,DM_HHDV!$B$5:$K$1050,8,0)</f>
        <v>#N/A</v>
      </c>
      <c r="BJ91" s="75" t="e">
        <f>I91*VLOOKUP($B91,DM_HHDV!$B$5:$K$1050,9,0)</f>
        <v>#N/A</v>
      </c>
      <c r="BK91" s="75" t="e">
        <f>I91*VLOOKUP($B91,DM_HHDV!$B$5:$K$1050,10,0)</f>
        <v>#N/A</v>
      </c>
      <c r="BL91" s="75" t="e">
        <f>J91*VLOOKUP($B91,DM_HHDV!$B$5:$K$1050,8,0)</f>
        <v>#N/A</v>
      </c>
      <c r="BM91" s="75" t="e">
        <f>J91*VLOOKUP($B91,DM_HHDV!$B$5:$K$1050,9,0)</f>
        <v>#N/A</v>
      </c>
      <c r="BN91" s="75" t="e">
        <f>J91*VLOOKUP($B91,DM_HHDV!$B$5:$K$1050,10,0)</f>
        <v>#N/A</v>
      </c>
      <c r="BO91" s="75" t="e">
        <f>K91*VLOOKUP($B91,DM_HHDV!$B$5:$K$1050,8,0)</f>
        <v>#N/A</v>
      </c>
      <c r="BP91" s="75" t="e">
        <f>K91*VLOOKUP($B91,DM_HHDV!$B$5:$K$1050,9,0)</f>
        <v>#N/A</v>
      </c>
      <c r="BQ91" s="75" t="e">
        <f>K91*VLOOKUP($B91,DM_HHDV!$B$5:$K$1050,10,0)</f>
        <v>#N/A</v>
      </c>
      <c r="BR91" s="75" t="e">
        <f>L91*VLOOKUP($B91,DM_HHDV!$B$5:$K$1050,8,0)</f>
        <v>#N/A</v>
      </c>
      <c r="BS91" s="75" t="e">
        <f>L91*VLOOKUP($B91,DM_HHDV!$B$5:$K$1050,9,0)</f>
        <v>#N/A</v>
      </c>
      <c r="BT91" s="75" t="e">
        <f>L91*VLOOKUP($B91,DM_HHDV!$B$5:$K$1050,10,0)</f>
        <v>#N/A</v>
      </c>
      <c r="BU91" s="75" t="e">
        <f>M91*VLOOKUP($B91,DM_HHDV!$B$5:$K$1050,8,0)</f>
        <v>#N/A</v>
      </c>
      <c r="BV91" s="75" t="e">
        <f>M91*VLOOKUP($B91,DM_HHDV!$B$5:$K$1050,9,0)</f>
        <v>#N/A</v>
      </c>
      <c r="BW91" s="75" t="e">
        <f>M91*VLOOKUP($B91,DM_HHDV!$B$5:$K$1050,10,0)</f>
        <v>#N/A</v>
      </c>
      <c r="BX91" s="75" t="e">
        <f>N91*VLOOKUP($B91,DM_HHDV!$B$5:$K$1050,8,0)</f>
        <v>#N/A</v>
      </c>
      <c r="BY91" s="75" t="e">
        <f>N91*VLOOKUP($B91,DM_HHDV!$B$5:$K$1050,9,0)</f>
        <v>#N/A</v>
      </c>
      <c r="BZ91" s="75" t="e">
        <f>N91*VLOOKUP($B91,DM_HHDV!$B$5:$K$1050,10,0)</f>
        <v>#N/A</v>
      </c>
      <c r="CA91" s="75" t="e">
        <f>O91*VLOOKUP($B91,DM_HHDV!$B$5:$K$1050,8,0)</f>
        <v>#N/A</v>
      </c>
      <c r="CB91" s="75" t="e">
        <f>O91*VLOOKUP($B91,DM_HHDV!$B$5:$K$1050,9,0)</f>
        <v>#N/A</v>
      </c>
      <c r="CC91" s="75" t="e">
        <f>O91*VLOOKUP($B91,DM_HHDV!$B$5:$K$1050,10,0)</f>
        <v>#N/A</v>
      </c>
      <c r="CD91" s="75" t="e">
        <f>P91*VLOOKUP($B91,DM_HHDV!$B$5:$K$1050,8,0)</f>
        <v>#N/A</v>
      </c>
      <c r="CE91" s="75" t="e">
        <f>P91*VLOOKUP($B91,DM_HHDV!$B$5:$K$1050,9,0)</f>
        <v>#N/A</v>
      </c>
      <c r="CF91" s="75" t="e">
        <f>P91*VLOOKUP($B91,DM_HHDV!$B$5:$K$1050,10,0)</f>
        <v>#N/A</v>
      </c>
      <c r="CG91" s="75" t="e">
        <f>Q91*VLOOKUP($B91,DM_HHDV!$B$5:$K$1050,8,0)</f>
        <v>#N/A</v>
      </c>
      <c r="CH91" s="75" t="e">
        <f>Q91*VLOOKUP($B91,DM_HHDV!$B$5:$K$1050,9,0)</f>
        <v>#N/A</v>
      </c>
      <c r="CI91" s="75" t="e">
        <f>Q91*VLOOKUP($B91,DM_HHDV!$B$5:$K$1050,10,0)</f>
        <v>#N/A</v>
      </c>
      <c r="CJ91" s="75" t="e">
        <f>R91*VLOOKUP($B91,DM_HHDV!$B$5:$K$1050,8,0)</f>
        <v>#N/A</v>
      </c>
      <c r="CK91" s="75" t="e">
        <f>R91*VLOOKUP($B91,DM_HHDV!$B$5:$K$1050,9,0)</f>
        <v>#N/A</v>
      </c>
      <c r="CL91" s="75" t="e">
        <f>R91*VLOOKUP($B91,DM_HHDV!$B$5:$K$1050,10,0)</f>
        <v>#N/A</v>
      </c>
    </row>
    <row r="92" spans="1:90">
      <c r="A92" s="21">
        <f>DM_HHDV!A91</f>
        <v>0</v>
      </c>
      <c r="B92" s="22"/>
      <c r="C92" s="22"/>
      <c r="D92" s="62">
        <f>IFERROR(VLOOKUP(B92,DM_HHDV!$B$5:$E$1050,3,0),0)</f>
        <v>0</v>
      </c>
      <c r="E92" s="67">
        <f>IFERROR(VLOOKUP(B92,DM_HHDV!$B$5:$E$1050,4,0),0)</f>
        <v>0</v>
      </c>
      <c r="F92" s="74">
        <f t="shared" si="1"/>
        <v>0</v>
      </c>
      <c r="G92" s="23"/>
      <c r="H92" s="65"/>
      <c r="I92" s="65"/>
      <c r="J92" s="65"/>
      <c r="K92" s="65"/>
      <c r="L92" s="65"/>
      <c r="M92" s="65"/>
      <c r="N92" s="65"/>
      <c r="O92" s="65"/>
      <c r="P92" s="65"/>
      <c r="Q92" s="65"/>
      <c r="R92" s="65"/>
      <c r="S92" s="75" t="e">
        <f>G92*VLOOKUP($B92,DM_HHDV!$B$5:$H$1050,5,0)</f>
        <v>#N/A</v>
      </c>
      <c r="T92" s="75" t="e">
        <f>G92*VLOOKUP($B92,DM_HHDV!$B$5:$H$1050,6,0)</f>
        <v>#N/A</v>
      </c>
      <c r="U92" s="75" t="e">
        <f>G92*VLOOKUP($B92,DM_HHDV!$B$5:$H$1050,7,0)</f>
        <v>#N/A</v>
      </c>
      <c r="V92" s="75" t="e">
        <f>H92*VLOOKUP($B92,DM_HHDV!$B$5:$H$1050,5,0)</f>
        <v>#N/A</v>
      </c>
      <c r="W92" s="75" t="e">
        <f>H92*VLOOKUP($B92,DM_HHDV!$B$5:$H$1050,6,0)</f>
        <v>#N/A</v>
      </c>
      <c r="X92" s="75" t="e">
        <f>H92*VLOOKUP($B92,DM_HHDV!$B$5:$H$1050,7,0)</f>
        <v>#N/A</v>
      </c>
      <c r="Y92" s="75" t="e">
        <f>I92*VLOOKUP($B92,DM_HHDV!$B$5:$H$1050,5,0)</f>
        <v>#N/A</v>
      </c>
      <c r="Z92" s="75" t="e">
        <f>I92*VLOOKUP($B92,DM_HHDV!$B$5:$H$1050,6,0)</f>
        <v>#N/A</v>
      </c>
      <c r="AA92" s="75" t="e">
        <f>I92*VLOOKUP($B92,DM_HHDV!$B$5:$H$1050,7,0)</f>
        <v>#N/A</v>
      </c>
      <c r="AB92" s="75" t="e">
        <f>J92*VLOOKUP($B92,DM_HHDV!$B$5:$H$1050,5,0)</f>
        <v>#N/A</v>
      </c>
      <c r="AC92" s="75" t="e">
        <f>J92*VLOOKUP($B92,DM_HHDV!$B$5:$H$1050,6,0)</f>
        <v>#N/A</v>
      </c>
      <c r="AD92" s="75" t="e">
        <f>J92*VLOOKUP($B92,DM_HHDV!$B$5:$H$1050,7,0)</f>
        <v>#N/A</v>
      </c>
      <c r="AE92" s="75" t="e">
        <f>K92*VLOOKUP($B92,DM_HHDV!$B$5:$H$1050,5,0)</f>
        <v>#N/A</v>
      </c>
      <c r="AF92" s="75" t="e">
        <f>K92*VLOOKUP($B92,DM_HHDV!$B$5:$H$1050,6,0)</f>
        <v>#N/A</v>
      </c>
      <c r="AG92" s="75" t="e">
        <f>K92*VLOOKUP($B92,DM_HHDV!$B$5:$H$1050,7,0)</f>
        <v>#N/A</v>
      </c>
      <c r="AH92" s="75" t="e">
        <f>L92*VLOOKUP($B92,DM_HHDV!$B$5:$H$1050,5,0)</f>
        <v>#N/A</v>
      </c>
      <c r="AI92" s="75" t="e">
        <f>L92*VLOOKUP($B92,DM_HHDV!$B$5:$H$1050,6,0)</f>
        <v>#N/A</v>
      </c>
      <c r="AJ92" s="75" t="e">
        <f>L92*VLOOKUP($B92,DM_HHDV!$B$5:$H$1050,7,0)</f>
        <v>#N/A</v>
      </c>
      <c r="AK92" s="75" t="e">
        <f>M92*VLOOKUP($B92,DM_HHDV!$B$5:$H$1050,5,0)</f>
        <v>#N/A</v>
      </c>
      <c r="AL92" s="75" t="e">
        <f>M92*VLOOKUP($B92,DM_HHDV!$B$5:$H$1050,6,0)</f>
        <v>#N/A</v>
      </c>
      <c r="AM92" s="75" t="e">
        <f>M92*VLOOKUP($B92,DM_HHDV!$B$5:$H$1050,7,0)</f>
        <v>#N/A</v>
      </c>
      <c r="AN92" s="75" t="e">
        <f>N92*VLOOKUP($B92,DM_HHDV!$B$5:$H$1050,5,0)</f>
        <v>#N/A</v>
      </c>
      <c r="AO92" s="75" t="e">
        <f>N92*VLOOKUP($B92,DM_HHDV!$B$5:$H$1050,6,0)</f>
        <v>#N/A</v>
      </c>
      <c r="AP92" s="75" t="e">
        <f>N92*VLOOKUP($B92,DM_HHDV!$B$5:$H$1050,7,0)</f>
        <v>#N/A</v>
      </c>
      <c r="AQ92" s="75" t="e">
        <f>O92*VLOOKUP($B92,DM_HHDV!$B$5:$H$1050,5,0)</f>
        <v>#N/A</v>
      </c>
      <c r="AR92" s="75" t="e">
        <f>O92*VLOOKUP($B92,DM_HHDV!$B$5:$H$1050,6,0)</f>
        <v>#N/A</v>
      </c>
      <c r="AS92" s="75" t="e">
        <f>O92*VLOOKUP($B92,DM_HHDV!$B$5:$H$1050,7,0)</f>
        <v>#N/A</v>
      </c>
      <c r="AT92" s="75" t="e">
        <f>P92*VLOOKUP($B92,DM_HHDV!$B$5:$H$1050,5,0)</f>
        <v>#N/A</v>
      </c>
      <c r="AU92" s="75" t="e">
        <f>P92*VLOOKUP($B92,DM_HHDV!$B$5:$H$1050,6,0)</f>
        <v>#N/A</v>
      </c>
      <c r="AV92" s="75" t="e">
        <f>P92*VLOOKUP($B92,DM_HHDV!$B$5:$H$1050,7,0)</f>
        <v>#N/A</v>
      </c>
      <c r="AW92" s="75" t="e">
        <f>Q92*VLOOKUP($B92,DM_HHDV!$B$5:$H$1050,5,0)</f>
        <v>#N/A</v>
      </c>
      <c r="AX92" s="75" t="e">
        <f>Q92*VLOOKUP($B92,DM_HHDV!$B$5:$H$1050,6,0)</f>
        <v>#N/A</v>
      </c>
      <c r="AY92" s="75" t="e">
        <f>Q92*VLOOKUP($B92,DM_HHDV!$B$5:$H$1050,7,0)</f>
        <v>#N/A</v>
      </c>
      <c r="AZ92" s="75" t="e">
        <f>R92*VLOOKUP($B92,DM_HHDV!$B$5:$H$1050,5,0)</f>
        <v>#N/A</v>
      </c>
      <c r="BA92" s="75" t="e">
        <f>R92*VLOOKUP($B92,DM_HHDV!$B$5:$H$1050,6,0)</f>
        <v>#N/A</v>
      </c>
      <c r="BB92" s="75" t="e">
        <f>R92*VLOOKUP($B92,DM_HHDV!$B$5:$H$1050,7,0)</f>
        <v>#N/A</v>
      </c>
      <c r="BC92" s="75" t="e">
        <f>G92*VLOOKUP($B92,DM_HHDV!$B$5:$K$1050,8,0)</f>
        <v>#N/A</v>
      </c>
      <c r="BD92" s="75" t="e">
        <f>G92*VLOOKUP($B92,DM_HHDV!$B$5:$K$1050,9,0)</f>
        <v>#N/A</v>
      </c>
      <c r="BE92" s="75" t="e">
        <f>G92*VLOOKUP($B92,DM_HHDV!$B$5:$K$1050,10,0)</f>
        <v>#N/A</v>
      </c>
      <c r="BF92" s="75" t="e">
        <f>H92*VLOOKUP($B92,DM_HHDV!$B$5:$K$1050,8,0)</f>
        <v>#N/A</v>
      </c>
      <c r="BG92" s="75" t="e">
        <f>H92*VLOOKUP($B92,DM_HHDV!$B$5:$K$1050,9,0)</f>
        <v>#N/A</v>
      </c>
      <c r="BH92" s="75" t="e">
        <f>H92*VLOOKUP($B92,DM_HHDV!$B$5:$K$1050,10,0)</f>
        <v>#N/A</v>
      </c>
      <c r="BI92" s="75" t="e">
        <f>I92*VLOOKUP($B92,DM_HHDV!$B$5:$K$1050,8,0)</f>
        <v>#N/A</v>
      </c>
      <c r="BJ92" s="75" t="e">
        <f>I92*VLOOKUP($B92,DM_HHDV!$B$5:$K$1050,9,0)</f>
        <v>#N/A</v>
      </c>
      <c r="BK92" s="75" t="e">
        <f>I92*VLOOKUP($B92,DM_HHDV!$B$5:$K$1050,10,0)</f>
        <v>#N/A</v>
      </c>
      <c r="BL92" s="75" t="e">
        <f>J92*VLOOKUP($B92,DM_HHDV!$B$5:$K$1050,8,0)</f>
        <v>#N/A</v>
      </c>
      <c r="BM92" s="75" t="e">
        <f>J92*VLOOKUP($B92,DM_HHDV!$B$5:$K$1050,9,0)</f>
        <v>#N/A</v>
      </c>
      <c r="BN92" s="75" t="e">
        <f>J92*VLOOKUP($B92,DM_HHDV!$B$5:$K$1050,10,0)</f>
        <v>#N/A</v>
      </c>
      <c r="BO92" s="75" t="e">
        <f>K92*VLOOKUP($B92,DM_HHDV!$B$5:$K$1050,8,0)</f>
        <v>#N/A</v>
      </c>
      <c r="BP92" s="75" t="e">
        <f>K92*VLOOKUP($B92,DM_HHDV!$B$5:$K$1050,9,0)</f>
        <v>#N/A</v>
      </c>
      <c r="BQ92" s="75" t="e">
        <f>K92*VLOOKUP($B92,DM_HHDV!$B$5:$K$1050,10,0)</f>
        <v>#N/A</v>
      </c>
      <c r="BR92" s="75" t="e">
        <f>L92*VLOOKUP($B92,DM_HHDV!$B$5:$K$1050,8,0)</f>
        <v>#N/A</v>
      </c>
      <c r="BS92" s="75" t="e">
        <f>L92*VLOOKUP($B92,DM_HHDV!$B$5:$K$1050,9,0)</f>
        <v>#N/A</v>
      </c>
      <c r="BT92" s="75" t="e">
        <f>L92*VLOOKUP($B92,DM_HHDV!$B$5:$K$1050,10,0)</f>
        <v>#N/A</v>
      </c>
      <c r="BU92" s="75" t="e">
        <f>M92*VLOOKUP($B92,DM_HHDV!$B$5:$K$1050,8,0)</f>
        <v>#N/A</v>
      </c>
      <c r="BV92" s="75" t="e">
        <f>M92*VLOOKUP($B92,DM_HHDV!$B$5:$K$1050,9,0)</f>
        <v>#N/A</v>
      </c>
      <c r="BW92" s="75" t="e">
        <f>M92*VLOOKUP($B92,DM_HHDV!$B$5:$K$1050,10,0)</f>
        <v>#N/A</v>
      </c>
      <c r="BX92" s="75" t="e">
        <f>N92*VLOOKUP($B92,DM_HHDV!$B$5:$K$1050,8,0)</f>
        <v>#N/A</v>
      </c>
      <c r="BY92" s="75" t="e">
        <f>N92*VLOOKUP($B92,DM_HHDV!$B$5:$K$1050,9,0)</f>
        <v>#N/A</v>
      </c>
      <c r="BZ92" s="75" t="e">
        <f>N92*VLOOKUP($B92,DM_HHDV!$B$5:$K$1050,10,0)</f>
        <v>#N/A</v>
      </c>
      <c r="CA92" s="75" t="e">
        <f>O92*VLOOKUP($B92,DM_HHDV!$B$5:$K$1050,8,0)</f>
        <v>#N/A</v>
      </c>
      <c r="CB92" s="75" t="e">
        <f>O92*VLOOKUP($B92,DM_HHDV!$B$5:$K$1050,9,0)</f>
        <v>#N/A</v>
      </c>
      <c r="CC92" s="75" t="e">
        <f>O92*VLOOKUP($B92,DM_HHDV!$B$5:$K$1050,10,0)</f>
        <v>#N/A</v>
      </c>
      <c r="CD92" s="75" t="e">
        <f>P92*VLOOKUP($B92,DM_HHDV!$B$5:$K$1050,8,0)</f>
        <v>#N/A</v>
      </c>
      <c r="CE92" s="75" t="e">
        <f>P92*VLOOKUP($B92,DM_HHDV!$B$5:$K$1050,9,0)</f>
        <v>#N/A</v>
      </c>
      <c r="CF92" s="75" t="e">
        <f>P92*VLOOKUP($B92,DM_HHDV!$B$5:$K$1050,10,0)</f>
        <v>#N/A</v>
      </c>
      <c r="CG92" s="75" t="e">
        <f>Q92*VLOOKUP($B92,DM_HHDV!$B$5:$K$1050,8,0)</f>
        <v>#N/A</v>
      </c>
      <c r="CH92" s="75" t="e">
        <f>Q92*VLOOKUP($B92,DM_HHDV!$B$5:$K$1050,9,0)</f>
        <v>#N/A</v>
      </c>
      <c r="CI92" s="75" t="e">
        <f>Q92*VLOOKUP($B92,DM_HHDV!$B$5:$K$1050,10,0)</f>
        <v>#N/A</v>
      </c>
      <c r="CJ92" s="75" t="e">
        <f>R92*VLOOKUP($B92,DM_HHDV!$B$5:$K$1050,8,0)</f>
        <v>#N/A</v>
      </c>
      <c r="CK92" s="75" t="e">
        <f>R92*VLOOKUP($B92,DM_HHDV!$B$5:$K$1050,9,0)</f>
        <v>#N/A</v>
      </c>
      <c r="CL92" s="75" t="e">
        <f>R92*VLOOKUP($B92,DM_HHDV!$B$5:$K$1050,10,0)</f>
        <v>#N/A</v>
      </c>
    </row>
    <row r="93" spans="1:90">
      <c r="A93" s="21">
        <f>DM_HHDV!A92</f>
        <v>0</v>
      </c>
      <c r="B93" s="22"/>
      <c r="C93" s="22"/>
      <c r="D93" s="62">
        <f>IFERROR(VLOOKUP(B93,DM_HHDV!$B$5:$E$1050,3,0),0)</f>
        <v>0</v>
      </c>
      <c r="E93" s="67">
        <f>IFERROR(VLOOKUP(B93,DM_HHDV!$B$5:$E$1050,4,0),0)</f>
        <v>0</v>
      </c>
      <c r="F93" s="74">
        <f t="shared" si="1"/>
        <v>0</v>
      </c>
      <c r="G93" s="23"/>
      <c r="H93" s="65"/>
      <c r="I93" s="65"/>
      <c r="J93" s="65"/>
      <c r="K93" s="65"/>
      <c r="L93" s="65"/>
      <c r="M93" s="65"/>
      <c r="N93" s="65"/>
      <c r="O93" s="65"/>
      <c r="P93" s="65"/>
      <c r="Q93" s="65"/>
      <c r="R93" s="65"/>
      <c r="S93" s="75" t="e">
        <f>G93*VLOOKUP($B93,DM_HHDV!$B$5:$H$1050,5,0)</f>
        <v>#N/A</v>
      </c>
      <c r="T93" s="75" t="e">
        <f>G93*VLOOKUP($B93,DM_HHDV!$B$5:$H$1050,6,0)</f>
        <v>#N/A</v>
      </c>
      <c r="U93" s="75" t="e">
        <f>G93*VLOOKUP($B93,DM_HHDV!$B$5:$H$1050,7,0)</f>
        <v>#N/A</v>
      </c>
      <c r="V93" s="75" t="e">
        <f>H93*VLOOKUP($B93,DM_HHDV!$B$5:$H$1050,5,0)</f>
        <v>#N/A</v>
      </c>
      <c r="W93" s="75" t="e">
        <f>H93*VLOOKUP($B93,DM_HHDV!$B$5:$H$1050,6,0)</f>
        <v>#N/A</v>
      </c>
      <c r="X93" s="75" t="e">
        <f>H93*VLOOKUP($B93,DM_HHDV!$B$5:$H$1050,7,0)</f>
        <v>#N/A</v>
      </c>
      <c r="Y93" s="75" t="e">
        <f>I93*VLOOKUP($B93,DM_HHDV!$B$5:$H$1050,5,0)</f>
        <v>#N/A</v>
      </c>
      <c r="Z93" s="75" t="e">
        <f>I93*VLOOKUP($B93,DM_HHDV!$B$5:$H$1050,6,0)</f>
        <v>#N/A</v>
      </c>
      <c r="AA93" s="75" t="e">
        <f>I93*VLOOKUP($B93,DM_HHDV!$B$5:$H$1050,7,0)</f>
        <v>#N/A</v>
      </c>
      <c r="AB93" s="75" t="e">
        <f>J93*VLOOKUP($B93,DM_HHDV!$B$5:$H$1050,5,0)</f>
        <v>#N/A</v>
      </c>
      <c r="AC93" s="75" t="e">
        <f>J93*VLOOKUP($B93,DM_HHDV!$B$5:$H$1050,6,0)</f>
        <v>#N/A</v>
      </c>
      <c r="AD93" s="75" t="e">
        <f>J93*VLOOKUP($B93,DM_HHDV!$B$5:$H$1050,7,0)</f>
        <v>#N/A</v>
      </c>
      <c r="AE93" s="75" t="e">
        <f>K93*VLOOKUP($B93,DM_HHDV!$B$5:$H$1050,5,0)</f>
        <v>#N/A</v>
      </c>
      <c r="AF93" s="75" t="e">
        <f>K93*VLOOKUP($B93,DM_HHDV!$B$5:$H$1050,6,0)</f>
        <v>#N/A</v>
      </c>
      <c r="AG93" s="75" t="e">
        <f>K93*VLOOKUP($B93,DM_HHDV!$B$5:$H$1050,7,0)</f>
        <v>#N/A</v>
      </c>
      <c r="AH93" s="75" t="e">
        <f>L93*VLOOKUP($B93,DM_HHDV!$B$5:$H$1050,5,0)</f>
        <v>#N/A</v>
      </c>
      <c r="AI93" s="75" t="e">
        <f>L93*VLOOKUP($B93,DM_HHDV!$B$5:$H$1050,6,0)</f>
        <v>#N/A</v>
      </c>
      <c r="AJ93" s="75" t="e">
        <f>L93*VLOOKUP($B93,DM_HHDV!$B$5:$H$1050,7,0)</f>
        <v>#N/A</v>
      </c>
      <c r="AK93" s="75" t="e">
        <f>M93*VLOOKUP($B93,DM_HHDV!$B$5:$H$1050,5,0)</f>
        <v>#N/A</v>
      </c>
      <c r="AL93" s="75" t="e">
        <f>M93*VLOOKUP($B93,DM_HHDV!$B$5:$H$1050,6,0)</f>
        <v>#N/A</v>
      </c>
      <c r="AM93" s="75" t="e">
        <f>M93*VLOOKUP($B93,DM_HHDV!$B$5:$H$1050,7,0)</f>
        <v>#N/A</v>
      </c>
      <c r="AN93" s="75" t="e">
        <f>N93*VLOOKUP($B93,DM_HHDV!$B$5:$H$1050,5,0)</f>
        <v>#N/A</v>
      </c>
      <c r="AO93" s="75" t="e">
        <f>N93*VLOOKUP($B93,DM_HHDV!$B$5:$H$1050,6,0)</f>
        <v>#N/A</v>
      </c>
      <c r="AP93" s="75" t="e">
        <f>N93*VLOOKUP($B93,DM_HHDV!$B$5:$H$1050,7,0)</f>
        <v>#N/A</v>
      </c>
      <c r="AQ93" s="75" t="e">
        <f>O93*VLOOKUP($B93,DM_HHDV!$B$5:$H$1050,5,0)</f>
        <v>#N/A</v>
      </c>
      <c r="AR93" s="75" t="e">
        <f>O93*VLOOKUP($B93,DM_HHDV!$B$5:$H$1050,6,0)</f>
        <v>#N/A</v>
      </c>
      <c r="AS93" s="75" t="e">
        <f>O93*VLOOKUP($B93,DM_HHDV!$B$5:$H$1050,7,0)</f>
        <v>#N/A</v>
      </c>
      <c r="AT93" s="75" t="e">
        <f>P93*VLOOKUP($B93,DM_HHDV!$B$5:$H$1050,5,0)</f>
        <v>#N/A</v>
      </c>
      <c r="AU93" s="75" t="e">
        <f>P93*VLOOKUP($B93,DM_HHDV!$B$5:$H$1050,6,0)</f>
        <v>#N/A</v>
      </c>
      <c r="AV93" s="75" t="e">
        <f>P93*VLOOKUP($B93,DM_HHDV!$B$5:$H$1050,7,0)</f>
        <v>#N/A</v>
      </c>
      <c r="AW93" s="75" t="e">
        <f>Q93*VLOOKUP($B93,DM_HHDV!$B$5:$H$1050,5,0)</f>
        <v>#N/A</v>
      </c>
      <c r="AX93" s="75" t="e">
        <f>Q93*VLOOKUP($B93,DM_HHDV!$B$5:$H$1050,6,0)</f>
        <v>#N/A</v>
      </c>
      <c r="AY93" s="75" t="e">
        <f>Q93*VLOOKUP($B93,DM_HHDV!$B$5:$H$1050,7,0)</f>
        <v>#N/A</v>
      </c>
      <c r="AZ93" s="75" t="e">
        <f>R93*VLOOKUP($B93,DM_HHDV!$B$5:$H$1050,5,0)</f>
        <v>#N/A</v>
      </c>
      <c r="BA93" s="75" t="e">
        <f>R93*VLOOKUP($B93,DM_HHDV!$B$5:$H$1050,6,0)</f>
        <v>#N/A</v>
      </c>
      <c r="BB93" s="75" t="e">
        <f>R93*VLOOKUP($B93,DM_HHDV!$B$5:$H$1050,7,0)</f>
        <v>#N/A</v>
      </c>
      <c r="BC93" s="75" t="e">
        <f>G93*VLOOKUP($B93,DM_HHDV!$B$5:$K$1050,8,0)</f>
        <v>#N/A</v>
      </c>
      <c r="BD93" s="75" t="e">
        <f>G93*VLOOKUP($B93,DM_HHDV!$B$5:$K$1050,9,0)</f>
        <v>#N/A</v>
      </c>
      <c r="BE93" s="75" t="e">
        <f>G93*VLOOKUP($B93,DM_HHDV!$B$5:$K$1050,10,0)</f>
        <v>#N/A</v>
      </c>
      <c r="BF93" s="75" t="e">
        <f>H93*VLOOKUP($B93,DM_HHDV!$B$5:$K$1050,8,0)</f>
        <v>#N/A</v>
      </c>
      <c r="BG93" s="75" t="e">
        <f>H93*VLOOKUP($B93,DM_HHDV!$B$5:$K$1050,9,0)</f>
        <v>#N/A</v>
      </c>
      <c r="BH93" s="75" t="e">
        <f>H93*VLOOKUP($B93,DM_HHDV!$B$5:$K$1050,10,0)</f>
        <v>#N/A</v>
      </c>
      <c r="BI93" s="75" t="e">
        <f>I93*VLOOKUP($B93,DM_HHDV!$B$5:$K$1050,8,0)</f>
        <v>#N/A</v>
      </c>
      <c r="BJ93" s="75" t="e">
        <f>I93*VLOOKUP($B93,DM_HHDV!$B$5:$K$1050,9,0)</f>
        <v>#N/A</v>
      </c>
      <c r="BK93" s="75" t="e">
        <f>I93*VLOOKUP($B93,DM_HHDV!$B$5:$K$1050,10,0)</f>
        <v>#N/A</v>
      </c>
      <c r="BL93" s="75" t="e">
        <f>J93*VLOOKUP($B93,DM_HHDV!$B$5:$K$1050,8,0)</f>
        <v>#N/A</v>
      </c>
      <c r="BM93" s="75" t="e">
        <f>J93*VLOOKUP($B93,DM_HHDV!$B$5:$K$1050,9,0)</f>
        <v>#N/A</v>
      </c>
      <c r="BN93" s="75" t="e">
        <f>J93*VLOOKUP($B93,DM_HHDV!$B$5:$K$1050,10,0)</f>
        <v>#N/A</v>
      </c>
      <c r="BO93" s="75" t="e">
        <f>K93*VLOOKUP($B93,DM_HHDV!$B$5:$K$1050,8,0)</f>
        <v>#N/A</v>
      </c>
      <c r="BP93" s="75" t="e">
        <f>K93*VLOOKUP($B93,DM_HHDV!$B$5:$K$1050,9,0)</f>
        <v>#N/A</v>
      </c>
      <c r="BQ93" s="75" t="e">
        <f>K93*VLOOKUP($B93,DM_HHDV!$B$5:$K$1050,10,0)</f>
        <v>#N/A</v>
      </c>
      <c r="BR93" s="75" t="e">
        <f>L93*VLOOKUP($B93,DM_HHDV!$B$5:$K$1050,8,0)</f>
        <v>#N/A</v>
      </c>
      <c r="BS93" s="75" t="e">
        <f>L93*VLOOKUP($B93,DM_HHDV!$B$5:$K$1050,9,0)</f>
        <v>#N/A</v>
      </c>
      <c r="BT93" s="75" t="e">
        <f>L93*VLOOKUP($B93,DM_HHDV!$B$5:$K$1050,10,0)</f>
        <v>#N/A</v>
      </c>
      <c r="BU93" s="75" t="e">
        <f>M93*VLOOKUP($B93,DM_HHDV!$B$5:$K$1050,8,0)</f>
        <v>#N/A</v>
      </c>
      <c r="BV93" s="75" t="e">
        <f>M93*VLOOKUP($B93,DM_HHDV!$B$5:$K$1050,9,0)</f>
        <v>#N/A</v>
      </c>
      <c r="BW93" s="75" t="e">
        <f>M93*VLOOKUP($B93,DM_HHDV!$B$5:$K$1050,10,0)</f>
        <v>#N/A</v>
      </c>
      <c r="BX93" s="75" t="e">
        <f>N93*VLOOKUP($B93,DM_HHDV!$B$5:$K$1050,8,0)</f>
        <v>#N/A</v>
      </c>
      <c r="BY93" s="75" t="e">
        <f>N93*VLOOKUP($B93,DM_HHDV!$B$5:$K$1050,9,0)</f>
        <v>#N/A</v>
      </c>
      <c r="BZ93" s="75" t="e">
        <f>N93*VLOOKUP($B93,DM_HHDV!$B$5:$K$1050,10,0)</f>
        <v>#N/A</v>
      </c>
      <c r="CA93" s="75" t="e">
        <f>O93*VLOOKUP($B93,DM_HHDV!$B$5:$K$1050,8,0)</f>
        <v>#N/A</v>
      </c>
      <c r="CB93" s="75" t="e">
        <f>O93*VLOOKUP($B93,DM_HHDV!$B$5:$K$1050,9,0)</f>
        <v>#N/A</v>
      </c>
      <c r="CC93" s="75" t="e">
        <f>O93*VLOOKUP($B93,DM_HHDV!$B$5:$K$1050,10,0)</f>
        <v>#N/A</v>
      </c>
      <c r="CD93" s="75" t="e">
        <f>P93*VLOOKUP($B93,DM_HHDV!$B$5:$K$1050,8,0)</f>
        <v>#N/A</v>
      </c>
      <c r="CE93" s="75" t="e">
        <f>P93*VLOOKUP($B93,DM_HHDV!$B$5:$K$1050,9,0)</f>
        <v>#N/A</v>
      </c>
      <c r="CF93" s="75" t="e">
        <f>P93*VLOOKUP($B93,DM_HHDV!$B$5:$K$1050,10,0)</f>
        <v>#N/A</v>
      </c>
      <c r="CG93" s="75" t="e">
        <f>Q93*VLOOKUP($B93,DM_HHDV!$B$5:$K$1050,8,0)</f>
        <v>#N/A</v>
      </c>
      <c r="CH93" s="75" t="e">
        <f>Q93*VLOOKUP($B93,DM_HHDV!$B$5:$K$1050,9,0)</f>
        <v>#N/A</v>
      </c>
      <c r="CI93" s="75" t="e">
        <f>Q93*VLOOKUP($B93,DM_HHDV!$B$5:$K$1050,10,0)</f>
        <v>#N/A</v>
      </c>
      <c r="CJ93" s="75" t="e">
        <f>R93*VLOOKUP($B93,DM_HHDV!$B$5:$K$1050,8,0)</f>
        <v>#N/A</v>
      </c>
      <c r="CK93" s="75" t="e">
        <f>R93*VLOOKUP($B93,DM_HHDV!$B$5:$K$1050,9,0)</f>
        <v>#N/A</v>
      </c>
      <c r="CL93" s="75" t="e">
        <f>R93*VLOOKUP($B93,DM_HHDV!$B$5:$K$1050,10,0)</f>
        <v>#N/A</v>
      </c>
    </row>
    <row r="94" spans="1:90">
      <c r="A94" s="21">
        <f>DM_HHDV!A93</f>
        <v>0</v>
      </c>
      <c r="B94" s="22"/>
      <c r="C94" s="22"/>
      <c r="D94" s="62">
        <f>IFERROR(VLOOKUP(B94,DM_HHDV!$B$5:$E$1050,3,0),0)</f>
        <v>0</v>
      </c>
      <c r="E94" s="67">
        <f>IFERROR(VLOOKUP(B94,DM_HHDV!$B$5:$E$1050,4,0),0)</f>
        <v>0</v>
      </c>
      <c r="F94" s="74">
        <f t="shared" si="1"/>
        <v>0</v>
      </c>
      <c r="G94" s="23"/>
      <c r="H94" s="65"/>
      <c r="I94" s="65"/>
      <c r="J94" s="65"/>
      <c r="K94" s="65"/>
      <c r="L94" s="65"/>
      <c r="M94" s="65"/>
      <c r="N94" s="65"/>
      <c r="O94" s="65"/>
      <c r="P94" s="65"/>
      <c r="Q94" s="65"/>
      <c r="R94" s="65"/>
      <c r="S94" s="75" t="e">
        <f>G94*VLOOKUP($B94,DM_HHDV!$B$5:$H$1050,5,0)</f>
        <v>#N/A</v>
      </c>
      <c r="T94" s="75" t="e">
        <f>G94*VLOOKUP($B94,DM_HHDV!$B$5:$H$1050,6,0)</f>
        <v>#N/A</v>
      </c>
      <c r="U94" s="75" t="e">
        <f>G94*VLOOKUP($B94,DM_HHDV!$B$5:$H$1050,7,0)</f>
        <v>#N/A</v>
      </c>
      <c r="V94" s="75" t="e">
        <f>H94*VLOOKUP($B94,DM_HHDV!$B$5:$H$1050,5,0)</f>
        <v>#N/A</v>
      </c>
      <c r="W94" s="75" t="e">
        <f>H94*VLOOKUP($B94,DM_HHDV!$B$5:$H$1050,6,0)</f>
        <v>#N/A</v>
      </c>
      <c r="X94" s="75" t="e">
        <f>H94*VLOOKUP($B94,DM_HHDV!$B$5:$H$1050,7,0)</f>
        <v>#N/A</v>
      </c>
      <c r="Y94" s="75" t="e">
        <f>I94*VLOOKUP($B94,DM_HHDV!$B$5:$H$1050,5,0)</f>
        <v>#N/A</v>
      </c>
      <c r="Z94" s="75" t="e">
        <f>I94*VLOOKUP($B94,DM_HHDV!$B$5:$H$1050,6,0)</f>
        <v>#N/A</v>
      </c>
      <c r="AA94" s="75" t="e">
        <f>I94*VLOOKUP($B94,DM_HHDV!$B$5:$H$1050,7,0)</f>
        <v>#N/A</v>
      </c>
      <c r="AB94" s="75" t="e">
        <f>J94*VLOOKUP($B94,DM_HHDV!$B$5:$H$1050,5,0)</f>
        <v>#N/A</v>
      </c>
      <c r="AC94" s="75" t="e">
        <f>J94*VLOOKUP($B94,DM_HHDV!$B$5:$H$1050,6,0)</f>
        <v>#N/A</v>
      </c>
      <c r="AD94" s="75" t="e">
        <f>J94*VLOOKUP($B94,DM_HHDV!$B$5:$H$1050,7,0)</f>
        <v>#N/A</v>
      </c>
      <c r="AE94" s="75" t="e">
        <f>K94*VLOOKUP($B94,DM_HHDV!$B$5:$H$1050,5,0)</f>
        <v>#N/A</v>
      </c>
      <c r="AF94" s="75" t="e">
        <f>K94*VLOOKUP($B94,DM_HHDV!$B$5:$H$1050,6,0)</f>
        <v>#N/A</v>
      </c>
      <c r="AG94" s="75" t="e">
        <f>K94*VLOOKUP($B94,DM_HHDV!$B$5:$H$1050,7,0)</f>
        <v>#N/A</v>
      </c>
      <c r="AH94" s="75" t="e">
        <f>L94*VLOOKUP($B94,DM_HHDV!$B$5:$H$1050,5,0)</f>
        <v>#N/A</v>
      </c>
      <c r="AI94" s="75" t="e">
        <f>L94*VLOOKUP($B94,DM_HHDV!$B$5:$H$1050,6,0)</f>
        <v>#N/A</v>
      </c>
      <c r="AJ94" s="75" t="e">
        <f>L94*VLOOKUP($B94,DM_HHDV!$B$5:$H$1050,7,0)</f>
        <v>#N/A</v>
      </c>
      <c r="AK94" s="75" t="e">
        <f>M94*VLOOKUP($B94,DM_HHDV!$B$5:$H$1050,5,0)</f>
        <v>#N/A</v>
      </c>
      <c r="AL94" s="75" t="e">
        <f>M94*VLOOKUP($B94,DM_HHDV!$B$5:$H$1050,6,0)</f>
        <v>#N/A</v>
      </c>
      <c r="AM94" s="75" t="e">
        <f>M94*VLOOKUP($B94,DM_HHDV!$B$5:$H$1050,7,0)</f>
        <v>#N/A</v>
      </c>
      <c r="AN94" s="75" t="e">
        <f>N94*VLOOKUP($B94,DM_HHDV!$B$5:$H$1050,5,0)</f>
        <v>#N/A</v>
      </c>
      <c r="AO94" s="75" t="e">
        <f>N94*VLOOKUP($B94,DM_HHDV!$B$5:$H$1050,6,0)</f>
        <v>#N/A</v>
      </c>
      <c r="AP94" s="75" t="e">
        <f>N94*VLOOKUP($B94,DM_HHDV!$B$5:$H$1050,7,0)</f>
        <v>#N/A</v>
      </c>
      <c r="AQ94" s="75" t="e">
        <f>O94*VLOOKUP($B94,DM_HHDV!$B$5:$H$1050,5,0)</f>
        <v>#N/A</v>
      </c>
      <c r="AR94" s="75" t="e">
        <f>O94*VLOOKUP($B94,DM_HHDV!$B$5:$H$1050,6,0)</f>
        <v>#N/A</v>
      </c>
      <c r="AS94" s="75" t="e">
        <f>O94*VLOOKUP($B94,DM_HHDV!$B$5:$H$1050,7,0)</f>
        <v>#N/A</v>
      </c>
      <c r="AT94" s="75" t="e">
        <f>P94*VLOOKUP($B94,DM_HHDV!$B$5:$H$1050,5,0)</f>
        <v>#N/A</v>
      </c>
      <c r="AU94" s="75" t="e">
        <f>P94*VLOOKUP($B94,DM_HHDV!$B$5:$H$1050,6,0)</f>
        <v>#N/A</v>
      </c>
      <c r="AV94" s="75" t="e">
        <f>P94*VLOOKUP($B94,DM_HHDV!$B$5:$H$1050,7,0)</f>
        <v>#N/A</v>
      </c>
      <c r="AW94" s="75" t="e">
        <f>Q94*VLOOKUP($B94,DM_HHDV!$B$5:$H$1050,5,0)</f>
        <v>#N/A</v>
      </c>
      <c r="AX94" s="75" t="e">
        <f>Q94*VLOOKUP($B94,DM_HHDV!$B$5:$H$1050,6,0)</f>
        <v>#N/A</v>
      </c>
      <c r="AY94" s="75" t="e">
        <f>Q94*VLOOKUP($B94,DM_HHDV!$B$5:$H$1050,7,0)</f>
        <v>#N/A</v>
      </c>
      <c r="AZ94" s="75" t="e">
        <f>R94*VLOOKUP($B94,DM_HHDV!$B$5:$H$1050,5,0)</f>
        <v>#N/A</v>
      </c>
      <c r="BA94" s="75" t="e">
        <f>R94*VLOOKUP($B94,DM_HHDV!$B$5:$H$1050,6,0)</f>
        <v>#N/A</v>
      </c>
      <c r="BB94" s="75" t="e">
        <f>R94*VLOOKUP($B94,DM_HHDV!$B$5:$H$1050,7,0)</f>
        <v>#N/A</v>
      </c>
      <c r="BC94" s="75" t="e">
        <f>G94*VLOOKUP($B94,DM_HHDV!$B$5:$K$1050,8,0)</f>
        <v>#N/A</v>
      </c>
      <c r="BD94" s="75" t="e">
        <f>G94*VLOOKUP($B94,DM_HHDV!$B$5:$K$1050,9,0)</f>
        <v>#N/A</v>
      </c>
      <c r="BE94" s="75" t="e">
        <f>G94*VLOOKUP($B94,DM_HHDV!$B$5:$K$1050,10,0)</f>
        <v>#N/A</v>
      </c>
      <c r="BF94" s="75" t="e">
        <f>H94*VLOOKUP($B94,DM_HHDV!$B$5:$K$1050,8,0)</f>
        <v>#N/A</v>
      </c>
      <c r="BG94" s="75" t="e">
        <f>H94*VLOOKUP($B94,DM_HHDV!$B$5:$K$1050,9,0)</f>
        <v>#N/A</v>
      </c>
      <c r="BH94" s="75" t="e">
        <f>H94*VLOOKUP($B94,DM_HHDV!$B$5:$K$1050,10,0)</f>
        <v>#N/A</v>
      </c>
      <c r="BI94" s="75" t="e">
        <f>I94*VLOOKUP($B94,DM_HHDV!$B$5:$K$1050,8,0)</f>
        <v>#N/A</v>
      </c>
      <c r="BJ94" s="75" t="e">
        <f>I94*VLOOKUP($B94,DM_HHDV!$B$5:$K$1050,9,0)</f>
        <v>#N/A</v>
      </c>
      <c r="BK94" s="75" t="e">
        <f>I94*VLOOKUP($B94,DM_HHDV!$B$5:$K$1050,10,0)</f>
        <v>#N/A</v>
      </c>
      <c r="BL94" s="75" t="e">
        <f>J94*VLOOKUP($B94,DM_HHDV!$B$5:$K$1050,8,0)</f>
        <v>#N/A</v>
      </c>
      <c r="BM94" s="75" t="e">
        <f>J94*VLOOKUP($B94,DM_HHDV!$B$5:$K$1050,9,0)</f>
        <v>#N/A</v>
      </c>
      <c r="BN94" s="75" t="e">
        <f>J94*VLOOKUP($B94,DM_HHDV!$B$5:$K$1050,10,0)</f>
        <v>#N/A</v>
      </c>
      <c r="BO94" s="75" t="e">
        <f>K94*VLOOKUP($B94,DM_HHDV!$B$5:$K$1050,8,0)</f>
        <v>#N/A</v>
      </c>
      <c r="BP94" s="75" t="e">
        <f>K94*VLOOKUP($B94,DM_HHDV!$B$5:$K$1050,9,0)</f>
        <v>#N/A</v>
      </c>
      <c r="BQ94" s="75" t="e">
        <f>K94*VLOOKUP($B94,DM_HHDV!$B$5:$K$1050,10,0)</f>
        <v>#N/A</v>
      </c>
      <c r="BR94" s="75" t="e">
        <f>L94*VLOOKUP($B94,DM_HHDV!$B$5:$K$1050,8,0)</f>
        <v>#N/A</v>
      </c>
      <c r="BS94" s="75" t="e">
        <f>L94*VLOOKUP($B94,DM_HHDV!$B$5:$K$1050,9,0)</f>
        <v>#N/A</v>
      </c>
      <c r="BT94" s="75" t="e">
        <f>L94*VLOOKUP($B94,DM_HHDV!$B$5:$K$1050,10,0)</f>
        <v>#N/A</v>
      </c>
      <c r="BU94" s="75" t="e">
        <f>M94*VLOOKUP($B94,DM_HHDV!$B$5:$K$1050,8,0)</f>
        <v>#N/A</v>
      </c>
      <c r="BV94" s="75" t="e">
        <f>M94*VLOOKUP($B94,DM_HHDV!$B$5:$K$1050,9,0)</f>
        <v>#N/A</v>
      </c>
      <c r="BW94" s="75" t="e">
        <f>M94*VLOOKUP($B94,DM_HHDV!$B$5:$K$1050,10,0)</f>
        <v>#N/A</v>
      </c>
      <c r="BX94" s="75" t="e">
        <f>N94*VLOOKUP($B94,DM_HHDV!$B$5:$K$1050,8,0)</f>
        <v>#N/A</v>
      </c>
      <c r="BY94" s="75" t="e">
        <f>N94*VLOOKUP($B94,DM_HHDV!$B$5:$K$1050,9,0)</f>
        <v>#N/A</v>
      </c>
      <c r="BZ94" s="75" t="e">
        <f>N94*VLOOKUP($B94,DM_HHDV!$B$5:$K$1050,10,0)</f>
        <v>#N/A</v>
      </c>
      <c r="CA94" s="75" t="e">
        <f>O94*VLOOKUP($B94,DM_HHDV!$B$5:$K$1050,8,0)</f>
        <v>#N/A</v>
      </c>
      <c r="CB94" s="75" t="e">
        <f>O94*VLOOKUP($B94,DM_HHDV!$B$5:$K$1050,9,0)</f>
        <v>#N/A</v>
      </c>
      <c r="CC94" s="75" t="e">
        <f>O94*VLOOKUP($B94,DM_HHDV!$B$5:$K$1050,10,0)</f>
        <v>#N/A</v>
      </c>
      <c r="CD94" s="75" t="e">
        <f>P94*VLOOKUP($B94,DM_HHDV!$B$5:$K$1050,8,0)</f>
        <v>#N/A</v>
      </c>
      <c r="CE94" s="75" t="e">
        <f>P94*VLOOKUP($B94,DM_HHDV!$B$5:$K$1050,9,0)</f>
        <v>#N/A</v>
      </c>
      <c r="CF94" s="75" t="e">
        <f>P94*VLOOKUP($B94,DM_HHDV!$B$5:$K$1050,10,0)</f>
        <v>#N/A</v>
      </c>
      <c r="CG94" s="75" t="e">
        <f>Q94*VLOOKUP($B94,DM_HHDV!$B$5:$K$1050,8,0)</f>
        <v>#N/A</v>
      </c>
      <c r="CH94" s="75" t="e">
        <f>Q94*VLOOKUP($B94,DM_HHDV!$B$5:$K$1050,9,0)</f>
        <v>#N/A</v>
      </c>
      <c r="CI94" s="75" t="e">
        <f>Q94*VLOOKUP($B94,DM_HHDV!$B$5:$K$1050,10,0)</f>
        <v>#N/A</v>
      </c>
      <c r="CJ94" s="75" t="e">
        <f>R94*VLOOKUP($B94,DM_HHDV!$B$5:$K$1050,8,0)</f>
        <v>#N/A</v>
      </c>
      <c r="CK94" s="75" t="e">
        <f>R94*VLOOKUP($B94,DM_HHDV!$B$5:$K$1050,9,0)</f>
        <v>#N/A</v>
      </c>
      <c r="CL94" s="75" t="e">
        <f>R94*VLOOKUP($B94,DM_HHDV!$B$5:$K$1050,10,0)</f>
        <v>#N/A</v>
      </c>
    </row>
    <row r="95" spans="1:90">
      <c r="A95" s="21">
        <f>DM_HHDV!A94</f>
        <v>0</v>
      </c>
      <c r="B95" s="22"/>
      <c r="C95" s="22"/>
      <c r="D95" s="62">
        <f>IFERROR(VLOOKUP(B95,DM_HHDV!$B$5:$E$1050,3,0),0)</f>
        <v>0</v>
      </c>
      <c r="E95" s="67">
        <f>IFERROR(VLOOKUP(B95,DM_HHDV!$B$5:$E$1050,4,0),0)</f>
        <v>0</v>
      </c>
      <c r="F95" s="74">
        <f t="shared" si="1"/>
        <v>0</v>
      </c>
      <c r="G95" s="23"/>
      <c r="H95" s="65"/>
      <c r="I95" s="65"/>
      <c r="J95" s="65"/>
      <c r="K95" s="65"/>
      <c r="L95" s="65"/>
      <c r="M95" s="65"/>
      <c r="N95" s="65"/>
      <c r="O95" s="65"/>
      <c r="P95" s="65"/>
      <c r="Q95" s="65"/>
      <c r="R95" s="65"/>
      <c r="S95" s="75" t="e">
        <f>G95*VLOOKUP($B95,DM_HHDV!$B$5:$H$1050,5,0)</f>
        <v>#N/A</v>
      </c>
      <c r="T95" s="75" t="e">
        <f>G95*VLOOKUP($B95,DM_HHDV!$B$5:$H$1050,6,0)</f>
        <v>#N/A</v>
      </c>
      <c r="U95" s="75" t="e">
        <f>G95*VLOOKUP($B95,DM_HHDV!$B$5:$H$1050,7,0)</f>
        <v>#N/A</v>
      </c>
      <c r="V95" s="75" t="e">
        <f>H95*VLOOKUP($B95,DM_HHDV!$B$5:$H$1050,5,0)</f>
        <v>#N/A</v>
      </c>
      <c r="W95" s="75" t="e">
        <f>H95*VLOOKUP($B95,DM_HHDV!$B$5:$H$1050,6,0)</f>
        <v>#N/A</v>
      </c>
      <c r="X95" s="75" t="e">
        <f>H95*VLOOKUP($B95,DM_HHDV!$B$5:$H$1050,7,0)</f>
        <v>#N/A</v>
      </c>
      <c r="Y95" s="75" t="e">
        <f>I95*VLOOKUP($B95,DM_HHDV!$B$5:$H$1050,5,0)</f>
        <v>#N/A</v>
      </c>
      <c r="Z95" s="75" t="e">
        <f>I95*VLOOKUP($B95,DM_HHDV!$B$5:$H$1050,6,0)</f>
        <v>#N/A</v>
      </c>
      <c r="AA95" s="75" t="e">
        <f>I95*VLOOKUP($B95,DM_HHDV!$B$5:$H$1050,7,0)</f>
        <v>#N/A</v>
      </c>
      <c r="AB95" s="75" t="e">
        <f>J95*VLOOKUP($B95,DM_HHDV!$B$5:$H$1050,5,0)</f>
        <v>#N/A</v>
      </c>
      <c r="AC95" s="75" t="e">
        <f>J95*VLOOKUP($B95,DM_HHDV!$B$5:$H$1050,6,0)</f>
        <v>#N/A</v>
      </c>
      <c r="AD95" s="75" t="e">
        <f>J95*VLOOKUP($B95,DM_HHDV!$B$5:$H$1050,7,0)</f>
        <v>#N/A</v>
      </c>
      <c r="AE95" s="75" t="e">
        <f>K95*VLOOKUP($B95,DM_HHDV!$B$5:$H$1050,5,0)</f>
        <v>#N/A</v>
      </c>
      <c r="AF95" s="75" t="e">
        <f>K95*VLOOKUP($B95,DM_HHDV!$B$5:$H$1050,6,0)</f>
        <v>#N/A</v>
      </c>
      <c r="AG95" s="75" t="e">
        <f>K95*VLOOKUP($B95,DM_HHDV!$B$5:$H$1050,7,0)</f>
        <v>#N/A</v>
      </c>
      <c r="AH95" s="75" t="e">
        <f>L95*VLOOKUP($B95,DM_HHDV!$B$5:$H$1050,5,0)</f>
        <v>#N/A</v>
      </c>
      <c r="AI95" s="75" t="e">
        <f>L95*VLOOKUP($B95,DM_HHDV!$B$5:$H$1050,6,0)</f>
        <v>#N/A</v>
      </c>
      <c r="AJ95" s="75" t="e">
        <f>L95*VLOOKUP($B95,DM_HHDV!$B$5:$H$1050,7,0)</f>
        <v>#N/A</v>
      </c>
      <c r="AK95" s="75" t="e">
        <f>M95*VLOOKUP($B95,DM_HHDV!$B$5:$H$1050,5,0)</f>
        <v>#N/A</v>
      </c>
      <c r="AL95" s="75" t="e">
        <f>M95*VLOOKUP($B95,DM_HHDV!$B$5:$H$1050,6,0)</f>
        <v>#N/A</v>
      </c>
      <c r="AM95" s="75" t="e">
        <f>M95*VLOOKUP($B95,DM_HHDV!$B$5:$H$1050,7,0)</f>
        <v>#N/A</v>
      </c>
      <c r="AN95" s="75" t="e">
        <f>N95*VLOOKUP($B95,DM_HHDV!$B$5:$H$1050,5,0)</f>
        <v>#N/A</v>
      </c>
      <c r="AO95" s="75" t="e">
        <f>N95*VLOOKUP($B95,DM_HHDV!$B$5:$H$1050,6,0)</f>
        <v>#N/A</v>
      </c>
      <c r="AP95" s="75" t="e">
        <f>N95*VLOOKUP($B95,DM_HHDV!$B$5:$H$1050,7,0)</f>
        <v>#N/A</v>
      </c>
      <c r="AQ95" s="75" t="e">
        <f>O95*VLOOKUP($B95,DM_HHDV!$B$5:$H$1050,5,0)</f>
        <v>#N/A</v>
      </c>
      <c r="AR95" s="75" t="e">
        <f>O95*VLOOKUP($B95,DM_HHDV!$B$5:$H$1050,6,0)</f>
        <v>#N/A</v>
      </c>
      <c r="AS95" s="75" t="e">
        <f>O95*VLOOKUP($B95,DM_HHDV!$B$5:$H$1050,7,0)</f>
        <v>#N/A</v>
      </c>
      <c r="AT95" s="75" t="e">
        <f>P95*VLOOKUP($B95,DM_HHDV!$B$5:$H$1050,5,0)</f>
        <v>#N/A</v>
      </c>
      <c r="AU95" s="75" t="e">
        <f>P95*VLOOKUP($B95,DM_HHDV!$B$5:$H$1050,6,0)</f>
        <v>#N/A</v>
      </c>
      <c r="AV95" s="75" t="e">
        <f>P95*VLOOKUP($B95,DM_HHDV!$B$5:$H$1050,7,0)</f>
        <v>#N/A</v>
      </c>
      <c r="AW95" s="75" t="e">
        <f>Q95*VLOOKUP($B95,DM_HHDV!$B$5:$H$1050,5,0)</f>
        <v>#N/A</v>
      </c>
      <c r="AX95" s="75" t="e">
        <f>Q95*VLOOKUP($B95,DM_HHDV!$B$5:$H$1050,6,0)</f>
        <v>#N/A</v>
      </c>
      <c r="AY95" s="75" t="e">
        <f>Q95*VLOOKUP($B95,DM_HHDV!$B$5:$H$1050,7,0)</f>
        <v>#N/A</v>
      </c>
      <c r="AZ95" s="75" t="e">
        <f>R95*VLOOKUP($B95,DM_HHDV!$B$5:$H$1050,5,0)</f>
        <v>#N/A</v>
      </c>
      <c r="BA95" s="75" t="e">
        <f>R95*VLOOKUP($B95,DM_HHDV!$B$5:$H$1050,6,0)</f>
        <v>#N/A</v>
      </c>
      <c r="BB95" s="75" t="e">
        <f>R95*VLOOKUP($B95,DM_HHDV!$B$5:$H$1050,7,0)</f>
        <v>#N/A</v>
      </c>
      <c r="BC95" s="75" t="e">
        <f>G95*VLOOKUP($B95,DM_HHDV!$B$5:$K$1050,8,0)</f>
        <v>#N/A</v>
      </c>
      <c r="BD95" s="75" t="e">
        <f>G95*VLOOKUP($B95,DM_HHDV!$B$5:$K$1050,9,0)</f>
        <v>#N/A</v>
      </c>
      <c r="BE95" s="75" t="e">
        <f>G95*VLOOKUP($B95,DM_HHDV!$B$5:$K$1050,10,0)</f>
        <v>#N/A</v>
      </c>
      <c r="BF95" s="75" t="e">
        <f>H95*VLOOKUP($B95,DM_HHDV!$B$5:$K$1050,8,0)</f>
        <v>#N/A</v>
      </c>
      <c r="BG95" s="75" t="e">
        <f>H95*VLOOKUP($B95,DM_HHDV!$B$5:$K$1050,9,0)</f>
        <v>#N/A</v>
      </c>
      <c r="BH95" s="75" t="e">
        <f>H95*VLOOKUP($B95,DM_HHDV!$B$5:$K$1050,10,0)</f>
        <v>#N/A</v>
      </c>
      <c r="BI95" s="75" t="e">
        <f>I95*VLOOKUP($B95,DM_HHDV!$B$5:$K$1050,8,0)</f>
        <v>#N/A</v>
      </c>
      <c r="BJ95" s="75" t="e">
        <f>I95*VLOOKUP($B95,DM_HHDV!$B$5:$K$1050,9,0)</f>
        <v>#N/A</v>
      </c>
      <c r="BK95" s="75" t="e">
        <f>I95*VLOOKUP($B95,DM_HHDV!$B$5:$K$1050,10,0)</f>
        <v>#N/A</v>
      </c>
      <c r="BL95" s="75" t="e">
        <f>J95*VLOOKUP($B95,DM_HHDV!$B$5:$K$1050,8,0)</f>
        <v>#N/A</v>
      </c>
      <c r="BM95" s="75" t="e">
        <f>J95*VLOOKUP($B95,DM_HHDV!$B$5:$K$1050,9,0)</f>
        <v>#N/A</v>
      </c>
      <c r="BN95" s="75" t="e">
        <f>J95*VLOOKUP($B95,DM_HHDV!$B$5:$K$1050,10,0)</f>
        <v>#N/A</v>
      </c>
      <c r="BO95" s="75" t="e">
        <f>K95*VLOOKUP($B95,DM_HHDV!$B$5:$K$1050,8,0)</f>
        <v>#N/A</v>
      </c>
      <c r="BP95" s="75" t="e">
        <f>K95*VLOOKUP($B95,DM_HHDV!$B$5:$K$1050,9,0)</f>
        <v>#N/A</v>
      </c>
      <c r="BQ95" s="75" t="e">
        <f>K95*VLOOKUP($B95,DM_HHDV!$B$5:$K$1050,10,0)</f>
        <v>#N/A</v>
      </c>
      <c r="BR95" s="75" t="e">
        <f>L95*VLOOKUP($B95,DM_HHDV!$B$5:$K$1050,8,0)</f>
        <v>#N/A</v>
      </c>
      <c r="BS95" s="75" t="e">
        <f>L95*VLOOKUP($B95,DM_HHDV!$B$5:$K$1050,9,0)</f>
        <v>#N/A</v>
      </c>
      <c r="BT95" s="75" t="e">
        <f>L95*VLOOKUP($B95,DM_HHDV!$B$5:$K$1050,10,0)</f>
        <v>#N/A</v>
      </c>
      <c r="BU95" s="75" t="e">
        <f>M95*VLOOKUP($B95,DM_HHDV!$B$5:$K$1050,8,0)</f>
        <v>#N/A</v>
      </c>
      <c r="BV95" s="75" t="e">
        <f>M95*VLOOKUP($B95,DM_HHDV!$B$5:$K$1050,9,0)</f>
        <v>#N/A</v>
      </c>
      <c r="BW95" s="75" t="e">
        <f>M95*VLOOKUP($B95,DM_HHDV!$B$5:$K$1050,10,0)</f>
        <v>#N/A</v>
      </c>
      <c r="BX95" s="75" t="e">
        <f>N95*VLOOKUP($B95,DM_HHDV!$B$5:$K$1050,8,0)</f>
        <v>#N/A</v>
      </c>
      <c r="BY95" s="75" t="e">
        <f>N95*VLOOKUP($B95,DM_HHDV!$B$5:$K$1050,9,0)</f>
        <v>#N/A</v>
      </c>
      <c r="BZ95" s="75" t="e">
        <f>N95*VLOOKUP($B95,DM_HHDV!$B$5:$K$1050,10,0)</f>
        <v>#N/A</v>
      </c>
      <c r="CA95" s="75" t="e">
        <f>O95*VLOOKUP($B95,DM_HHDV!$B$5:$K$1050,8,0)</f>
        <v>#N/A</v>
      </c>
      <c r="CB95" s="75" t="e">
        <f>O95*VLOOKUP($B95,DM_HHDV!$B$5:$K$1050,9,0)</f>
        <v>#N/A</v>
      </c>
      <c r="CC95" s="75" t="e">
        <f>O95*VLOOKUP($B95,DM_HHDV!$B$5:$K$1050,10,0)</f>
        <v>#N/A</v>
      </c>
      <c r="CD95" s="75" t="e">
        <f>P95*VLOOKUP($B95,DM_HHDV!$B$5:$K$1050,8,0)</f>
        <v>#N/A</v>
      </c>
      <c r="CE95" s="75" t="e">
        <f>P95*VLOOKUP($B95,DM_HHDV!$B$5:$K$1050,9,0)</f>
        <v>#N/A</v>
      </c>
      <c r="CF95" s="75" t="e">
        <f>P95*VLOOKUP($B95,DM_HHDV!$B$5:$K$1050,10,0)</f>
        <v>#N/A</v>
      </c>
      <c r="CG95" s="75" t="e">
        <f>Q95*VLOOKUP($B95,DM_HHDV!$B$5:$K$1050,8,0)</f>
        <v>#N/A</v>
      </c>
      <c r="CH95" s="75" t="e">
        <f>Q95*VLOOKUP($B95,DM_HHDV!$B$5:$K$1050,9,0)</f>
        <v>#N/A</v>
      </c>
      <c r="CI95" s="75" t="e">
        <f>Q95*VLOOKUP($B95,DM_HHDV!$B$5:$K$1050,10,0)</f>
        <v>#N/A</v>
      </c>
      <c r="CJ95" s="75" t="e">
        <f>R95*VLOOKUP($B95,DM_HHDV!$B$5:$K$1050,8,0)</f>
        <v>#N/A</v>
      </c>
      <c r="CK95" s="75" t="e">
        <f>R95*VLOOKUP($B95,DM_HHDV!$B$5:$K$1050,9,0)</f>
        <v>#N/A</v>
      </c>
      <c r="CL95" s="75" t="e">
        <f>R95*VLOOKUP($B95,DM_HHDV!$B$5:$K$1050,10,0)</f>
        <v>#N/A</v>
      </c>
    </row>
    <row r="96" spans="1:90">
      <c r="A96" s="21">
        <f>DM_HHDV!A95</f>
        <v>0</v>
      </c>
      <c r="B96" s="22"/>
      <c r="C96" s="22"/>
      <c r="D96" s="62">
        <f>IFERROR(VLOOKUP(B96,DM_HHDV!$B$5:$E$1050,3,0),0)</f>
        <v>0</v>
      </c>
      <c r="E96" s="67">
        <f>IFERROR(VLOOKUP(B96,DM_HHDV!$B$5:$E$1050,4,0),0)</f>
        <v>0</v>
      </c>
      <c r="F96" s="74">
        <f t="shared" si="1"/>
        <v>0</v>
      </c>
      <c r="G96" s="23"/>
      <c r="H96" s="65"/>
      <c r="I96" s="65"/>
      <c r="J96" s="65"/>
      <c r="K96" s="65"/>
      <c r="L96" s="65"/>
      <c r="M96" s="65"/>
      <c r="N96" s="65"/>
      <c r="O96" s="65"/>
      <c r="P96" s="65"/>
      <c r="Q96" s="65"/>
      <c r="R96" s="65"/>
      <c r="S96" s="75" t="e">
        <f>G96*VLOOKUP($B96,DM_HHDV!$B$5:$H$1050,5,0)</f>
        <v>#N/A</v>
      </c>
      <c r="T96" s="75" t="e">
        <f>G96*VLOOKUP($B96,DM_HHDV!$B$5:$H$1050,6,0)</f>
        <v>#N/A</v>
      </c>
      <c r="U96" s="75" t="e">
        <f>G96*VLOOKUP($B96,DM_HHDV!$B$5:$H$1050,7,0)</f>
        <v>#N/A</v>
      </c>
      <c r="V96" s="75" t="e">
        <f>H96*VLOOKUP($B96,DM_HHDV!$B$5:$H$1050,5,0)</f>
        <v>#N/A</v>
      </c>
      <c r="W96" s="75" t="e">
        <f>H96*VLOOKUP($B96,DM_HHDV!$B$5:$H$1050,6,0)</f>
        <v>#N/A</v>
      </c>
      <c r="X96" s="75" t="e">
        <f>H96*VLOOKUP($B96,DM_HHDV!$B$5:$H$1050,7,0)</f>
        <v>#N/A</v>
      </c>
      <c r="Y96" s="75" t="e">
        <f>I96*VLOOKUP($B96,DM_HHDV!$B$5:$H$1050,5,0)</f>
        <v>#N/A</v>
      </c>
      <c r="Z96" s="75" t="e">
        <f>I96*VLOOKUP($B96,DM_HHDV!$B$5:$H$1050,6,0)</f>
        <v>#N/A</v>
      </c>
      <c r="AA96" s="75" t="e">
        <f>I96*VLOOKUP($B96,DM_HHDV!$B$5:$H$1050,7,0)</f>
        <v>#N/A</v>
      </c>
      <c r="AB96" s="75" t="e">
        <f>J96*VLOOKUP($B96,DM_HHDV!$B$5:$H$1050,5,0)</f>
        <v>#N/A</v>
      </c>
      <c r="AC96" s="75" t="e">
        <f>J96*VLOOKUP($B96,DM_HHDV!$B$5:$H$1050,6,0)</f>
        <v>#N/A</v>
      </c>
      <c r="AD96" s="75" t="e">
        <f>J96*VLOOKUP($B96,DM_HHDV!$B$5:$H$1050,7,0)</f>
        <v>#N/A</v>
      </c>
      <c r="AE96" s="75" t="e">
        <f>K96*VLOOKUP($B96,DM_HHDV!$B$5:$H$1050,5,0)</f>
        <v>#N/A</v>
      </c>
      <c r="AF96" s="75" t="e">
        <f>K96*VLOOKUP($B96,DM_HHDV!$B$5:$H$1050,6,0)</f>
        <v>#N/A</v>
      </c>
      <c r="AG96" s="75" t="e">
        <f>K96*VLOOKUP($B96,DM_HHDV!$B$5:$H$1050,7,0)</f>
        <v>#N/A</v>
      </c>
      <c r="AH96" s="75" t="e">
        <f>L96*VLOOKUP($B96,DM_HHDV!$B$5:$H$1050,5,0)</f>
        <v>#N/A</v>
      </c>
      <c r="AI96" s="75" t="e">
        <f>L96*VLOOKUP($B96,DM_HHDV!$B$5:$H$1050,6,0)</f>
        <v>#N/A</v>
      </c>
      <c r="AJ96" s="75" t="e">
        <f>L96*VLOOKUP($B96,DM_HHDV!$B$5:$H$1050,7,0)</f>
        <v>#N/A</v>
      </c>
      <c r="AK96" s="75" t="e">
        <f>M96*VLOOKUP($B96,DM_HHDV!$B$5:$H$1050,5,0)</f>
        <v>#N/A</v>
      </c>
      <c r="AL96" s="75" t="e">
        <f>M96*VLOOKUP($B96,DM_HHDV!$B$5:$H$1050,6,0)</f>
        <v>#N/A</v>
      </c>
      <c r="AM96" s="75" t="e">
        <f>M96*VLOOKUP($B96,DM_HHDV!$B$5:$H$1050,7,0)</f>
        <v>#N/A</v>
      </c>
      <c r="AN96" s="75" t="e">
        <f>N96*VLOOKUP($B96,DM_HHDV!$B$5:$H$1050,5,0)</f>
        <v>#N/A</v>
      </c>
      <c r="AO96" s="75" t="e">
        <f>N96*VLOOKUP($B96,DM_HHDV!$B$5:$H$1050,6,0)</f>
        <v>#N/A</v>
      </c>
      <c r="AP96" s="75" t="e">
        <f>N96*VLOOKUP($B96,DM_HHDV!$B$5:$H$1050,7,0)</f>
        <v>#N/A</v>
      </c>
      <c r="AQ96" s="75" t="e">
        <f>O96*VLOOKUP($B96,DM_HHDV!$B$5:$H$1050,5,0)</f>
        <v>#N/A</v>
      </c>
      <c r="AR96" s="75" t="e">
        <f>O96*VLOOKUP($B96,DM_HHDV!$B$5:$H$1050,6,0)</f>
        <v>#N/A</v>
      </c>
      <c r="AS96" s="75" t="e">
        <f>O96*VLOOKUP($B96,DM_HHDV!$B$5:$H$1050,7,0)</f>
        <v>#N/A</v>
      </c>
      <c r="AT96" s="75" t="e">
        <f>P96*VLOOKUP($B96,DM_HHDV!$B$5:$H$1050,5,0)</f>
        <v>#N/A</v>
      </c>
      <c r="AU96" s="75" t="e">
        <f>P96*VLOOKUP($B96,DM_HHDV!$B$5:$H$1050,6,0)</f>
        <v>#N/A</v>
      </c>
      <c r="AV96" s="75" t="e">
        <f>P96*VLOOKUP($B96,DM_HHDV!$B$5:$H$1050,7,0)</f>
        <v>#N/A</v>
      </c>
      <c r="AW96" s="75" t="e">
        <f>Q96*VLOOKUP($B96,DM_HHDV!$B$5:$H$1050,5,0)</f>
        <v>#N/A</v>
      </c>
      <c r="AX96" s="75" t="e">
        <f>Q96*VLOOKUP($B96,DM_HHDV!$B$5:$H$1050,6,0)</f>
        <v>#N/A</v>
      </c>
      <c r="AY96" s="75" t="e">
        <f>Q96*VLOOKUP($B96,DM_HHDV!$B$5:$H$1050,7,0)</f>
        <v>#N/A</v>
      </c>
      <c r="AZ96" s="75" t="e">
        <f>R96*VLOOKUP($B96,DM_HHDV!$B$5:$H$1050,5,0)</f>
        <v>#N/A</v>
      </c>
      <c r="BA96" s="75" t="e">
        <f>R96*VLOOKUP($B96,DM_HHDV!$B$5:$H$1050,6,0)</f>
        <v>#N/A</v>
      </c>
      <c r="BB96" s="75" t="e">
        <f>R96*VLOOKUP($B96,DM_HHDV!$B$5:$H$1050,7,0)</f>
        <v>#N/A</v>
      </c>
      <c r="BC96" s="75" t="e">
        <f>G96*VLOOKUP($B96,DM_HHDV!$B$5:$K$1050,8,0)</f>
        <v>#N/A</v>
      </c>
      <c r="BD96" s="75" t="e">
        <f>G96*VLOOKUP($B96,DM_HHDV!$B$5:$K$1050,9,0)</f>
        <v>#N/A</v>
      </c>
      <c r="BE96" s="75" t="e">
        <f>G96*VLOOKUP($B96,DM_HHDV!$B$5:$K$1050,10,0)</f>
        <v>#N/A</v>
      </c>
      <c r="BF96" s="75" t="e">
        <f>H96*VLOOKUP($B96,DM_HHDV!$B$5:$K$1050,8,0)</f>
        <v>#N/A</v>
      </c>
      <c r="BG96" s="75" t="e">
        <f>H96*VLOOKUP($B96,DM_HHDV!$B$5:$K$1050,9,0)</f>
        <v>#N/A</v>
      </c>
      <c r="BH96" s="75" t="e">
        <f>H96*VLOOKUP($B96,DM_HHDV!$B$5:$K$1050,10,0)</f>
        <v>#N/A</v>
      </c>
      <c r="BI96" s="75" t="e">
        <f>I96*VLOOKUP($B96,DM_HHDV!$B$5:$K$1050,8,0)</f>
        <v>#N/A</v>
      </c>
      <c r="BJ96" s="75" t="e">
        <f>I96*VLOOKUP($B96,DM_HHDV!$B$5:$K$1050,9,0)</f>
        <v>#N/A</v>
      </c>
      <c r="BK96" s="75" t="e">
        <f>I96*VLOOKUP($B96,DM_HHDV!$B$5:$K$1050,10,0)</f>
        <v>#N/A</v>
      </c>
      <c r="BL96" s="75" t="e">
        <f>J96*VLOOKUP($B96,DM_HHDV!$B$5:$K$1050,8,0)</f>
        <v>#N/A</v>
      </c>
      <c r="BM96" s="75" t="e">
        <f>J96*VLOOKUP($B96,DM_HHDV!$B$5:$K$1050,9,0)</f>
        <v>#N/A</v>
      </c>
      <c r="BN96" s="75" t="e">
        <f>J96*VLOOKUP($B96,DM_HHDV!$B$5:$K$1050,10,0)</f>
        <v>#N/A</v>
      </c>
      <c r="BO96" s="75" t="e">
        <f>K96*VLOOKUP($B96,DM_HHDV!$B$5:$K$1050,8,0)</f>
        <v>#N/A</v>
      </c>
      <c r="BP96" s="75" t="e">
        <f>K96*VLOOKUP($B96,DM_HHDV!$B$5:$K$1050,9,0)</f>
        <v>#N/A</v>
      </c>
      <c r="BQ96" s="75" t="e">
        <f>K96*VLOOKUP($B96,DM_HHDV!$B$5:$K$1050,10,0)</f>
        <v>#N/A</v>
      </c>
      <c r="BR96" s="75" t="e">
        <f>L96*VLOOKUP($B96,DM_HHDV!$B$5:$K$1050,8,0)</f>
        <v>#N/A</v>
      </c>
      <c r="BS96" s="75" t="e">
        <f>L96*VLOOKUP($B96,DM_HHDV!$B$5:$K$1050,9,0)</f>
        <v>#N/A</v>
      </c>
      <c r="BT96" s="75" t="e">
        <f>L96*VLOOKUP($B96,DM_HHDV!$B$5:$K$1050,10,0)</f>
        <v>#N/A</v>
      </c>
      <c r="BU96" s="75" t="e">
        <f>M96*VLOOKUP($B96,DM_HHDV!$B$5:$K$1050,8,0)</f>
        <v>#N/A</v>
      </c>
      <c r="BV96" s="75" t="e">
        <f>M96*VLOOKUP($B96,DM_HHDV!$B$5:$K$1050,9,0)</f>
        <v>#N/A</v>
      </c>
      <c r="BW96" s="75" t="e">
        <f>M96*VLOOKUP($B96,DM_HHDV!$B$5:$K$1050,10,0)</f>
        <v>#N/A</v>
      </c>
      <c r="BX96" s="75" t="e">
        <f>N96*VLOOKUP($B96,DM_HHDV!$B$5:$K$1050,8,0)</f>
        <v>#N/A</v>
      </c>
      <c r="BY96" s="75" t="e">
        <f>N96*VLOOKUP($B96,DM_HHDV!$B$5:$K$1050,9,0)</f>
        <v>#N/A</v>
      </c>
      <c r="BZ96" s="75" t="e">
        <f>N96*VLOOKUP($B96,DM_HHDV!$B$5:$K$1050,10,0)</f>
        <v>#N/A</v>
      </c>
      <c r="CA96" s="75" t="e">
        <f>O96*VLOOKUP($B96,DM_HHDV!$B$5:$K$1050,8,0)</f>
        <v>#N/A</v>
      </c>
      <c r="CB96" s="75" t="e">
        <f>O96*VLOOKUP($B96,DM_HHDV!$B$5:$K$1050,9,0)</f>
        <v>#N/A</v>
      </c>
      <c r="CC96" s="75" t="e">
        <f>O96*VLOOKUP($B96,DM_HHDV!$B$5:$K$1050,10,0)</f>
        <v>#N/A</v>
      </c>
      <c r="CD96" s="75" t="e">
        <f>P96*VLOOKUP($B96,DM_HHDV!$B$5:$K$1050,8,0)</f>
        <v>#N/A</v>
      </c>
      <c r="CE96" s="75" t="e">
        <f>P96*VLOOKUP($B96,DM_HHDV!$B$5:$K$1050,9,0)</f>
        <v>#N/A</v>
      </c>
      <c r="CF96" s="75" t="e">
        <f>P96*VLOOKUP($B96,DM_HHDV!$B$5:$K$1050,10,0)</f>
        <v>#N/A</v>
      </c>
      <c r="CG96" s="75" t="e">
        <f>Q96*VLOOKUP($B96,DM_HHDV!$B$5:$K$1050,8,0)</f>
        <v>#N/A</v>
      </c>
      <c r="CH96" s="75" t="e">
        <f>Q96*VLOOKUP($B96,DM_HHDV!$B$5:$K$1050,9,0)</f>
        <v>#N/A</v>
      </c>
      <c r="CI96" s="75" t="e">
        <f>Q96*VLOOKUP($B96,DM_HHDV!$B$5:$K$1050,10,0)</f>
        <v>#N/A</v>
      </c>
      <c r="CJ96" s="75" t="e">
        <f>R96*VLOOKUP($B96,DM_HHDV!$B$5:$K$1050,8,0)</f>
        <v>#N/A</v>
      </c>
      <c r="CK96" s="75" t="e">
        <f>R96*VLOOKUP($B96,DM_HHDV!$B$5:$K$1050,9,0)</f>
        <v>#N/A</v>
      </c>
      <c r="CL96" s="75" t="e">
        <f>R96*VLOOKUP($B96,DM_HHDV!$B$5:$K$1050,10,0)</f>
        <v>#N/A</v>
      </c>
    </row>
    <row r="97" spans="1:90">
      <c r="A97" s="21">
        <f>DM_HHDV!A96</f>
        <v>0</v>
      </c>
      <c r="B97" s="22"/>
      <c r="C97" s="22"/>
      <c r="D97" s="62">
        <f>IFERROR(VLOOKUP(B97,DM_HHDV!$B$5:$E$1050,3,0),0)</f>
        <v>0</v>
      </c>
      <c r="E97" s="67">
        <f>IFERROR(VLOOKUP(B97,DM_HHDV!$B$5:$E$1050,4,0),0)</f>
        <v>0</v>
      </c>
      <c r="F97" s="74">
        <f t="shared" si="1"/>
        <v>0</v>
      </c>
      <c r="G97" s="23"/>
      <c r="H97" s="65"/>
      <c r="I97" s="65"/>
      <c r="J97" s="65"/>
      <c r="K97" s="65"/>
      <c r="L97" s="65"/>
      <c r="M97" s="65"/>
      <c r="N97" s="65"/>
      <c r="O97" s="65"/>
      <c r="P97" s="65"/>
      <c r="Q97" s="65"/>
      <c r="R97" s="65"/>
      <c r="S97" s="75" t="e">
        <f>G97*VLOOKUP($B97,DM_HHDV!$B$5:$H$1050,5,0)</f>
        <v>#N/A</v>
      </c>
      <c r="T97" s="75" t="e">
        <f>G97*VLOOKUP($B97,DM_HHDV!$B$5:$H$1050,6,0)</f>
        <v>#N/A</v>
      </c>
      <c r="U97" s="75" t="e">
        <f>G97*VLOOKUP($B97,DM_HHDV!$B$5:$H$1050,7,0)</f>
        <v>#N/A</v>
      </c>
      <c r="V97" s="75" t="e">
        <f>H97*VLOOKUP($B97,DM_HHDV!$B$5:$H$1050,5,0)</f>
        <v>#N/A</v>
      </c>
      <c r="W97" s="75" t="e">
        <f>H97*VLOOKUP($B97,DM_HHDV!$B$5:$H$1050,6,0)</f>
        <v>#N/A</v>
      </c>
      <c r="X97" s="75" t="e">
        <f>H97*VLOOKUP($B97,DM_HHDV!$B$5:$H$1050,7,0)</f>
        <v>#N/A</v>
      </c>
      <c r="Y97" s="75" t="e">
        <f>I97*VLOOKUP($B97,DM_HHDV!$B$5:$H$1050,5,0)</f>
        <v>#N/A</v>
      </c>
      <c r="Z97" s="75" t="e">
        <f>I97*VLOOKUP($B97,DM_HHDV!$B$5:$H$1050,6,0)</f>
        <v>#N/A</v>
      </c>
      <c r="AA97" s="75" t="e">
        <f>I97*VLOOKUP($B97,DM_HHDV!$B$5:$H$1050,7,0)</f>
        <v>#N/A</v>
      </c>
      <c r="AB97" s="75" t="e">
        <f>J97*VLOOKUP($B97,DM_HHDV!$B$5:$H$1050,5,0)</f>
        <v>#N/A</v>
      </c>
      <c r="AC97" s="75" t="e">
        <f>J97*VLOOKUP($B97,DM_HHDV!$B$5:$H$1050,6,0)</f>
        <v>#N/A</v>
      </c>
      <c r="AD97" s="75" t="e">
        <f>J97*VLOOKUP($B97,DM_HHDV!$B$5:$H$1050,7,0)</f>
        <v>#N/A</v>
      </c>
      <c r="AE97" s="75" t="e">
        <f>K97*VLOOKUP($B97,DM_HHDV!$B$5:$H$1050,5,0)</f>
        <v>#N/A</v>
      </c>
      <c r="AF97" s="75" t="e">
        <f>K97*VLOOKUP($B97,DM_HHDV!$B$5:$H$1050,6,0)</f>
        <v>#N/A</v>
      </c>
      <c r="AG97" s="75" t="e">
        <f>K97*VLOOKUP($B97,DM_HHDV!$B$5:$H$1050,7,0)</f>
        <v>#N/A</v>
      </c>
      <c r="AH97" s="75" t="e">
        <f>L97*VLOOKUP($B97,DM_HHDV!$B$5:$H$1050,5,0)</f>
        <v>#N/A</v>
      </c>
      <c r="AI97" s="75" t="e">
        <f>L97*VLOOKUP($B97,DM_HHDV!$B$5:$H$1050,6,0)</f>
        <v>#N/A</v>
      </c>
      <c r="AJ97" s="75" t="e">
        <f>L97*VLOOKUP($B97,DM_HHDV!$B$5:$H$1050,7,0)</f>
        <v>#N/A</v>
      </c>
      <c r="AK97" s="75" t="e">
        <f>M97*VLOOKUP($B97,DM_HHDV!$B$5:$H$1050,5,0)</f>
        <v>#N/A</v>
      </c>
      <c r="AL97" s="75" t="e">
        <f>M97*VLOOKUP($B97,DM_HHDV!$B$5:$H$1050,6,0)</f>
        <v>#N/A</v>
      </c>
      <c r="AM97" s="75" t="e">
        <f>M97*VLOOKUP($B97,DM_HHDV!$B$5:$H$1050,7,0)</f>
        <v>#N/A</v>
      </c>
      <c r="AN97" s="75" t="e">
        <f>N97*VLOOKUP($B97,DM_HHDV!$B$5:$H$1050,5,0)</f>
        <v>#N/A</v>
      </c>
      <c r="AO97" s="75" t="e">
        <f>N97*VLOOKUP($B97,DM_HHDV!$B$5:$H$1050,6,0)</f>
        <v>#N/A</v>
      </c>
      <c r="AP97" s="75" t="e">
        <f>N97*VLOOKUP($B97,DM_HHDV!$B$5:$H$1050,7,0)</f>
        <v>#N/A</v>
      </c>
      <c r="AQ97" s="75" t="e">
        <f>O97*VLOOKUP($B97,DM_HHDV!$B$5:$H$1050,5,0)</f>
        <v>#N/A</v>
      </c>
      <c r="AR97" s="75" t="e">
        <f>O97*VLOOKUP($B97,DM_HHDV!$B$5:$H$1050,6,0)</f>
        <v>#N/A</v>
      </c>
      <c r="AS97" s="75" t="e">
        <f>O97*VLOOKUP($B97,DM_HHDV!$B$5:$H$1050,7,0)</f>
        <v>#N/A</v>
      </c>
      <c r="AT97" s="75" t="e">
        <f>P97*VLOOKUP($B97,DM_HHDV!$B$5:$H$1050,5,0)</f>
        <v>#N/A</v>
      </c>
      <c r="AU97" s="75" t="e">
        <f>P97*VLOOKUP($B97,DM_HHDV!$B$5:$H$1050,6,0)</f>
        <v>#N/A</v>
      </c>
      <c r="AV97" s="75" t="e">
        <f>P97*VLOOKUP($B97,DM_HHDV!$B$5:$H$1050,7,0)</f>
        <v>#N/A</v>
      </c>
      <c r="AW97" s="75" t="e">
        <f>Q97*VLOOKUP($B97,DM_HHDV!$B$5:$H$1050,5,0)</f>
        <v>#N/A</v>
      </c>
      <c r="AX97" s="75" t="e">
        <f>Q97*VLOOKUP($B97,DM_HHDV!$B$5:$H$1050,6,0)</f>
        <v>#N/A</v>
      </c>
      <c r="AY97" s="75" t="e">
        <f>Q97*VLOOKUP($B97,DM_HHDV!$B$5:$H$1050,7,0)</f>
        <v>#N/A</v>
      </c>
      <c r="AZ97" s="75" t="e">
        <f>R97*VLOOKUP($B97,DM_HHDV!$B$5:$H$1050,5,0)</f>
        <v>#N/A</v>
      </c>
      <c r="BA97" s="75" t="e">
        <f>R97*VLOOKUP($B97,DM_HHDV!$B$5:$H$1050,6,0)</f>
        <v>#N/A</v>
      </c>
      <c r="BB97" s="75" t="e">
        <f>R97*VLOOKUP($B97,DM_HHDV!$B$5:$H$1050,7,0)</f>
        <v>#N/A</v>
      </c>
      <c r="BC97" s="75" t="e">
        <f>G97*VLOOKUP($B97,DM_HHDV!$B$5:$K$1050,8,0)</f>
        <v>#N/A</v>
      </c>
      <c r="BD97" s="75" t="e">
        <f>G97*VLOOKUP($B97,DM_HHDV!$B$5:$K$1050,9,0)</f>
        <v>#N/A</v>
      </c>
      <c r="BE97" s="75" t="e">
        <f>G97*VLOOKUP($B97,DM_HHDV!$B$5:$K$1050,10,0)</f>
        <v>#N/A</v>
      </c>
      <c r="BF97" s="75" t="e">
        <f>H97*VLOOKUP($B97,DM_HHDV!$B$5:$K$1050,8,0)</f>
        <v>#N/A</v>
      </c>
      <c r="BG97" s="75" t="e">
        <f>H97*VLOOKUP($B97,DM_HHDV!$B$5:$K$1050,9,0)</f>
        <v>#N/A</v>
      </c>
      <c r="BH97" s="75" t="e">
        <f>H97*VLOOKUP($B97,DM_HHDV!$B$5:$K$1050,10,0)</f>
        <v>#N/A</v>
      </c>
      <c r="BI97" s="75" t="e">
        <f>I97*VLOOKUP($B97,DM_HHDV!$B$5:$K$1050,8,0)</f>
        <v>#N/A</v>
      </c>
      <c r="BJ97" s="75" t="e">
        <f>I97*VLOOKUP($B97,DM_HHDV!$B$5:$K$1050,9,0)</f>
        <v>#N/A</v>
      </c>
      <c r="BK97" s="75" t="e">
        <f>I97*VLOOKUP($B97,DM_HHDV!$B$5:$K$1050,10,0)</f>
        <v>#N/A</v>
      </c>
      <c r="BL97" s="75" t="e">
        <f>J97*VLOOKUP($B97,DM_HHDV!$B$5:$K$1050,8,0)</f>
        <v>#N/A</v>
      </c>
      <c r="BM97" s="75" t="e">
        <f>J97*VLOOKUP($B97,DM_HHDV!$B$5:$K$1050,9,0)</f>
        <v>#N/A</v>
      </c>
      <c r="BN97" s="75" t="e">
        <f>J97*VLOOKUP($B97,DM_HHDV!$B$5:$K$1050,10,0)</f>
        <v>#N/A</v>
      </c>
      <c r="BO97" s="75" t="e">
        <f>K97*VLOOKUP($B97,DM_HHDV!$B$5:$K$1050,8,0)</f>
        <v>#N/A</v>
      </c>
      <c r="BP97" s="75" t="e">
        <f>K97*VLOOKUP($B97,DM_HHDV!$B$5:$K$1050,9,0)</f>
        <v>#N/A</v>
      </c>
      <c r="BQ97" s="75" t="e">
        <f>K97*VLOOKUP($B97,DM_HHDV!$B$5:$K$1050,10,0)</f>
        <v>#N/A</v>
      </c>
      <c r="BR97" s="75" t="e">
        <f>L97*VLOOKUP($B97,DM_HHDV!$B$5:$K$1050,8,0)</f>
        <v>#N/A</v>
      </c>
      <c r="BS97" s="75" t="e">
        <f>L97*VLOOKUP($B97,DM_HHDV!$B$5:$K$1050,9,0)</f>
        <v>#N/A</v>
      </c>
      <c r="BT97" s="75" t="e">
        <f>L97*VLOOKUP($B97,DM_HHDV!$B$5:$K$1050,10,0)</f>
        <v>#N/A</v>
      </c>
      <c r="BU97" s="75" t="e">
        <f>M97*VLOOKUP($B97,DM_HHDV!$B$5:$K$1050,8,0)</f>
        <v>#N/A</v>
      </c>
      <c r="BV97" s="75" t="e">
        <f>M97*VLOOKUP($B97,DM_HHDV!$B$5:$K$1050,9,0)</f>
        <v>#N/A</v>
      </c>
      <c r="BW97" s="75" t="e">
        <f>M97*VLOOKUP($B97,DM_HHDV!$B$5:$K$1050,10,0)</f>
        <v>#N/A</v>
      </c>
      <c r="BX97" s="75" t="e">
        <f>N97*VLOOKUP($B97,DM_HHDV!$B$5:$K$1050,8,0)</f>
        <v>#N/A</v>
      </c>
      <c r="BY97" s="75" t="e">
        <f>N97*VLOOKUP($B97,DM_HHDV!$B$5:$K$1050,9,0)</f>
        <v>#N/A</v>
      </c>
      <c r="BZ97" s="75" t="e">
        <f>N97*VLOOKUP($B97,DM_HHDV!$B$5:$K$1050,10,0)</f>
        <v>#N/A</v>
      </c>
      <c r="CA97" s="75" t="e">
        <f>O97*VLOOKUP($B97,DM_HHDV!$B$5:$K$1050,8,0)</f>
        <v>#N/A</v>
      </c>
      <c r="CB97" s="75" t="e">
        <f>O97*VLOOKUP($B97,DM_HHDV!$B$5:$K$1050,9,0)</f>
        <v>#N/A</v>
      </c>
      <c r="CC97" s="75" t="e">
        <f>O97*VLOOKUP($B97,DM_HHDV!$B$5:$K$1050,10,0)</f>
        <v>#N/A</v>
      </c>
      <c r="CD97" s="75" t="e">
        <f>P97*VLOOKUP($B97,DM_HHDV!$B$5:$K$1050,8,0)</f>
        <v>#N/A</v>
      </c>
      <c r="CE97" s="75" t="e">
        <f>P97*VLOOKUP($B97,DM_HHDV!$B$5:$K$1050,9,0)</f>
        <v>#N/A</v>
      </c>
      <c r="CF97" s="75" t="e">
        <f>P97*VLOOKUP($B97,DM_HHDV!$B$5:$K$1050,10,0)</f>
        <v>#N/A</v>
      </c>
      <c r="CG97" s="75" t="e">
        <f>Q97*VLOOKUP($B97,DM_HHDV!$B$5:$K$1050,8,0)</f>
        <v>#N/A</v>
      </c>
      <c r="CH97" s="75" t="e">
        <f>Q97*VLOOKUP($B97,DM_HHDV!$B$5:$K$1050,9,0)</f>
        <v>#N/A</v>
      </c>
      <c r="CI97" s="75" t="e">
        <f>Q97*VLOOKUP($B97,DM_HHDV!$B$5:$K$1050,10,0)</f>
        <v>#N/A</v>
      </c>
      <c r="CJ97" s="75" t="e">
        <f>R97*VLOOKUP($B97,DM_HHDV!$B$5:$K$1050,8,0)</f>
        <v>#N/A</v>
      </c>
      <c r="CK97" s="75" t="e">
        <f>R97*VLOOKUP($B97,DM_HHDV!$B$5:$K$1050,9,0)</f>
        <v>#N/A</v>
      </c>
      <c r="CL97" s="75" t="e">
        <f>R97*VLOOKUP($B97,DM_HHDV!$B$5:$K$1050,10,0)</f>
        <v>#N/A</v>
      </c>
    </row>
    <row r="98" spans="1:90">
      <c r="A98" s="21">
        <f>DM_HHDV!A97</f>
        <v>0</v>
      </c>
      <c r="B98" s="22"/>
      <c r="C98" s="22"/>
      <c r="D98" s="62">
        <f>IFERROR(VLOOKUP(B98,DM_HHDV!$B$5:$E$1050,3,0),0)</f>
        <v>0</v>
      </c>
      <c r="E98" s="67">
        <f>IFERROR(VLOOKUP(B98,DM_HHDV!$B$5:$E$1050,4,0),0)</f>
        <v>0</v>
      </c>
      <c r="F98" s="74">
        <f t="shared" si="1"/>
        <v>0</v>
      </c>
      <c r="G98" s="23"/>
      <c r="H98" s="65"/>
      <c r="I98" s="65"/>
      <c r="J98" s="65"/>
      <c r="K98" s="65"/>
      <c r="L98" s="65"/>
      <c r="M98" s="65"/>
      <c r="N98" s="65"/>
      <c r="O98" s="65"/>
      <c r="P98" s="65"/>
      <c r="Q98" s="65"/>
      <c r="R98" s="65"/>
      <c r="S98" s="75" t="e">
        <f>G98*VLOOKUP($B98,DM_HHDV!$B$5:$H$1050,5,0)</f>
        <v>#N/A</v>
      </c>
      <c r="T98" s="75" t="e">
        <f>G98*VLOOKUP($B98,DM_HHDV!$B$5:$H$1050,6,0)</f>
        <v>#N/A</v>
      </c>
      <c r="U98" s="75" t="e">
        <f>G98*VLOOKUP($B98,DM_HHDV!$B$5:$H$1050,7,0)</f>
        <v>#N/A</v>
      </c>
      <c r="V98" s="75" t="e">
        <f>H98*VLOOKUP($B98,DM_HHDV!$B$5:$H$1050,5,0)</f>
        <v>#N/A</v>
      </c>
      <c r="W98" s="75" t="e">
        <f>H98*VLOOKUP($B98,DM_HHDV!$B$5:$H$1050,6,0)</f>
        <v>#N/A</v>
      </c>
      <c r="X98" s="75" t="e">
        <f>H98*VLOOKUP($B98,DM_HHDV!$B$5:$H$1050,7,0)</f>
        <v>#N/A</v>
      </c>
      <c r="Y98" s="75" t="e">
        <f>I98*VLOOKUP($B98,DM_HHDV!$B$5:$H$1050,5,0)</f>
        <v>#N/A</v>
      </c>
      <c r="Z98" s="75" t="e">
        <f>I98*VLOOKUP($B98,DM_HHDV!$B$5:$H$1050,6,0)</f>
        <v>#N/A</v>
      </c>
      <c r="AA98" s="75" t="e">
        <f>I98*VLOOKUP($B98,DM_HHDV!$B$5:$H$1050,7,0)</f>
        <v>#N/A</v>
      </c>
      <c r="AB98" s="75" t="e">
        <f>J98*VLOOKUP($B98,DM_HHDV!$B$5:$H$1050,5,0)</f>
        <v>#N/A</v>
      </c>
      <c r="AC98" s="75" t="e">
        <f>J98*VLOOKUP($B98,DM_HHDV!$B$5:$H$1050,6,0)</f>
        <v>#N/A</v>
      </c>
      <c r="AD98" s="75" t="e">
        <f>J98*VLOOKUP($B98,DM_HHDV!$B$5:$H$1050,7,0)</f>
        <v>#N/A</v>
      </c>
      <c r="AE98" s="75" t="e">
        <f>K98*VLOOKUP($B98,DM_HHDV!$B$5:$H$1050,5,0)</f>
        <v>#N/A</v>
      </c>
      <c r="AF98" s="75" t="e">
        <f>K98*VLOOKUP($B98,DM_HHDV!$B$5:$H$1050,6,0)</f>
        <v>#N/A</v>
      </c>
      <c r="AG98" s="75" t="e">
        <f>K98*VLOOKUP($B98,DM_HHDV!$B$5:$H$1050,7,0)</f>
        <v>#N/A</v>
      </c>
      <c r="AH98" s="75" t="e">
        <f>L98*VLOOKUP($B98,DM_HHDV!$B$5:$H$1050,5,0)</f>
        <v>#N/A</v>
      </c>
      <c r="AI98" s="75" t="e">
        <f>L98*VLOOKUP($B98,DM_HHDV!$B$5:$H$1050,6,0)</f>
        <v>#N/A</v>
      </c>
      <c r="AJ98" s="75" t="e">
        <f>L98*VLOOKUP($B98,DM_HHDV!$B$5:$H$1050,7,0)</f>
        <v>#N/A</v>
      </c>
      <c r="AK98" s="75" t="e">
        <f>M98*VLOOKUP($B98,DM_HHDV!$B$5:$H$1050,5,0)</f>
        <v>#N/A</v>
      </c>
      <c r="AL98" s="75" t="e">
        <f>M98*VLOOKUP($B98,DM_HHDV!$B$5:$H$1050,6,0)</f>
        <v>#N/A</v>
      </c>
      <c r="AM98" s="75" t="e">
        <f>M98*VLOOKUP($B98,DM_HHDV!$B$5:$H$1050,7,0)</f>
        <v>#N/A</v>
      </c>
      <c r="AN98" s="75" t="e">
        <f>N98*VLOOKUP($B98,DM_HHDV!$B$5:$H$1050,5,0)</f>
        <v>#N/A</v>
      </c>
      <c r="AO98" s="75" t="e">
        <f>N98*VLOOKUP($B98,DM_HHDV!$B$5:$H$1050,6,0)</f>
        <v>#N/A</v>
      </c>
      <c r="AP98" s="75" t="e">
        <f>N98*VLOOKUP($B98,DM_HHDV!$B$5:$H$1050,7,0)</f>
        <v>#N/A</v>
      </c>
      <c r="AQ98" s="75" t="e">
        <f>O98*VLOOKUP($B98,DM_HHDV!$B$5:$H$1050,5,0)</f>
        <v>#N/A</v>
      </c>
      <c r="AR98" s="75" t="e">
        <f>O98*VLOOKUP($B98,DM_HHDV!$B$5:$H$1050,6,0)</f>
        <v>#N/A</v>
      </c>
      <c r="AS98" s="75" t="e">
        <f>O98*VLOOKUP($B98,DM_HHDV!$B$5:$H$1050,7,0)</f>
        <v>#N/A</v>
      </c>
      <c r="AT98" s="75" t="e">
        <f>P98*VLOOKUP($B98,DM_HHDV!$B$5:$H$1050,5,0)</f>
        <v>#N/A</v>
      </c>
      <c r="AU98" s="75" t="e">
        <f>P98*VLOOKUP($B98,DM_HHDV!$B$5:$H$1050,6,0)</f>
        <v>#N/A</v>
      </c>
      <c r="AV98" s="75" t="e">
        <f>P98*VLOOKUP($B98,DM_HHDV!$B$5:$H$1050,7,0)</f>
        <v>#N/A</v>
      </c>
      <c r="AW98" s="75" t="e">
        <f>Q98*VLOOKUP($B98,DM_HHDV!$B$5:$H$1050,5,0)</f>
        <v>#N/A</v>
      </c>
      <c r="AX98" s="75" t="e">
        <f>Q98*VLOOKUP($B98,DM_HHDV!$B$5:$H$1050,6,0)</f>
        <v>#N/A</v>
      </c>
      <c r="AY98" s="75" t="e">
        <f>Q98*VLOOKUP($B98,DM_HHDV!$B$5:$H$1050,7,0)</f>
        <v>#N/A</v>
      </c>
      <c r="AZ98" s="75" t="e">
        <f>R98*VLOOKUP($B98,DM_HHDV!$B$5:$H$1050,5,0)</f>
        <v>#N/A</v>
      </c>
      <c r="BA98" s="75" t="e">
        <f>R98*VLOOKUP($B98,DM_HHDV!$B$5:$H$1050,6,0)</f>
        <v>#N/A</v>
      </c>
      <c r="BB98" s="75" t="e">
        <f>R98*VLOOKUP($B98,DM_HHDV!$B$5:$H$1050,7,0)</f>
        <v>#N/A</v>
      </c>
      <c r="BC98" s="75" t="e">
        <f>G98*VLOOKUP($B98,DM_HHDV!$B$5:$K$1050,8,0)</f>
        <v>#N/A</v>
      </c>
      <c r="BD98" s="75" t="e">
        <f>G98*VLOOKUP($B98,DM_HHDV!$B$5:$K$1050,9,0)</f>
        <v>#N/A</v>
      </c>
      <c r="BE98" s="75" t="e">
        <f>G98*VLOOKUP($B98,DM_HHDV!$B$5:$K$1050,10,0)</f>
        <v>#N/A</v>
      </c>
      <c r="BF98" s="75" t="e">
        <f>H98*VLOOKUP($B98,DM_HHDV!$B$5:$K$1050,8,0)</f>
        <v>#N/A</v>
      </c>
      <c r="BG98" s="75" t="e">
        <f>H98*VLOOKUP($B98,DM_HHDV!$B$5:$K$1050,9,0)</f>
        <v>#N/A</v>
      </c>
      <c r="BH98" s="75" t="e">
        <f>H98*VLOOKUP($B98,DM_HHDV!$B$5:$K$1050,10,0)</f>
        <v>#N/A</v>
      </c>
      <c r="BI98" s="75" t="e">
        <f>I98*VLOOKUP($B98,DM_HHDV!$B$5:$K$1050,8,0)</f>
        <v>#N/A</v>
      </c>
      <c r="BJ98" s="75" t="e">
        <f>I98*VLOOKUP($B98,DM_HHDV!$B$5:$K$1050,9,0)</f>
        <v>#N/A</v>
      </c>
      <c r="BK98" s="75" t="e">
        <f>I98*VLOOKUP($B98,DM_HHDV!$B$5:$K$1050,10,0)</f>
        <v>#N/A</v>
      </c>
      <c r="BL98" s="75" t="e">
        <f>J98*VLOOKUP($B98,DM_HHDV!$B$5:$K$1050,8,0)</f>
        <v>#N/A</v>
      </c>
      <c r="BM98" s="75" t="e">
        <f>J98*VLOOKUP($B98,DM_HHDV!$B$5:$K$1050,9,0)</f>
        <v>#N/A</v>
      </c>
      <c r="BN98" s="75" t="e">
        <f>J98*VLOOKUP($B98,DM_HHDV!$B$5:$K$1050,10,0)</f>
        <v>#N/A</v>
      </c>
      <c r="BO98" s="75" t="e">
        <f>K98*VLOOKUP($B98,DM_HHDV!$B$5:$K$1050,8,0)</f>
        <v>#N/A</v>
      </c>
      <c r="BP98" s="75" t="e">
        <f>K98*VLOOKUP($B98,DM_HHDV!$B$5:$K$1050,9,0)</f>
        <v>#N/A</v>
      </c>
      <c r="BQ98" s="75" t="e">
        <f>K98*VLOOKUP($B98,DM_HHDV!$B$5:$K$1050,10,0)</f>
        <v>#N/A</v>
      </c>
      <c r="BR98" s="75" t="e">
        <f>L98*VLOOKUP($B98,DM_HHDV!$B$5:$K$1050,8,0)</f>
        <v>#N/A</v>
      </c>
      <c r="BS98" s="75" t="e">
        <f>L98*VLOOKUP($B98,DM_HHDV!$B$5:$K$1050,9,0)</f>
        <v>#N/A</v>
      </c>
      <c r="BT98" s="75" t="e">
        <f>L98*VLOOKUP($B98,DM_HHDV!$B$5:$K$1050,10,0)</f>
        <v>#N/A</v>
      </c>
      <c r="BU98" s="75" t="e">
        <f>M98*VLOOKUP($B98,DM_HHDV!$B$5:$K$1050,8,0)</f>
        <v>#N/A</v>
      </c>
      <c r="BV98" s="75" t="e">
        <f>M98*VLOOKUP($B98,DM_HHDV!$B$5:$K$1050,9,0)</f>
        <v>#N/A</v>
      </c>
      <c r="BW98" s="75" t="e">
        <f>M98*VLOOKUP($B98,DM_HHDV!$B$5:$K$1050,10,0)</f>
        <v>#N/A</v>
      </c>
      <c r="BX98" s="75" t="e">
        <f>N98*VLOOKUP($B98,DM_HHDV!$B$5:$K$1050,8,0)</f>
        <v>#N/A</v>
      </c>
      <c r="BY98" s="75" t="e">
        <f>N98*VLOOKUP($B98,DM_HHDV!$B$5:$K$1050,9,0)</f>
        <v>#N/A</v>
      </c>
      <c r="BZ98" s="75" t="e">
        <f>N98*VLOOKUP($B98,DM_HHDV!$B$5:$K$1050,10,0)</f>
        <v>#N/A</v>
      </c>
      <c r="CA98" s="75" t="e">
        <f>O98*VLOOKUP($B98,DM_HHDV!$B$5:$K$1050,8,0)</f>
        <v>#N/A</v>
      </c>
      <c r="CB98" s="75" t="e">
        <f>O98*VLOOKUP($B98,DM_HHDV!$B$5:$K$1050,9,0)</f>
        <v>#N/A</v>
      </c>
      <c r="CC98" s="75" t="e">
        <f>O98*VLOOKUP($B98,DM_HHDV!$B$5:$K$1050,10,0)</f>
        <v>#N/A</v>
      </c>
      <c r="CD98" s="75" t="e">
        <f>P98*VLOOKUP($B98,DM_HHDV!$B$5:$K$1050,8,0)</f>
        <v>#N/A</v>
      </c>
      <c r="CE98" s="75" t="e">
        <f>P98*VLOOKUP($B98,DM_HHDV!$B$5:$K$1050,9,0)</f>
        <v>#N/A</v>
      </c>
      <c r="CF98" s="75" t="e">
        <f>P98*VLOOKUP($B98,DM_HHDV!$B$5:$K$1050,10,0)</f>
        <v>#N/A</v>
      </c>
      <c r="CG98" s="75" t="e">
        <f>Q98*VLOOKUP($B98,DM_HHDV!$B$5:$K$1050,8,0)</f>
        <v>#N/A</v>
      </c>
      <c r="CH98" s="75" t="e">
        <f>Q98*VLOOKUP($B98,DM_HHDV!$B$5:$K$1050,9,0)</f>
        <v>#N/A</v>
      </c>
      <c r="CI98" s="75" t="e">
        <f>Q98*VLOOKUP($B98,DM_HHDV!$B$5:$K$1050,10,0)</f>
        <v>#N/A</v>
      </c>
      <c r="CJ98" s="75" t="e">
        <f>R98*VLOOKUP($B98,DM_HHDV!$B$5:$K$1050,8,0)</f>
        <v>#N/A</v>
      </c>
      <c r="CK98" s="75" t="e">
        <f>R98*VLOOKUP($B98,DM_HHDV!$B$5:$K$1050,9,0)</f>
        <v>#N/A</v>
      </c>
      <c r="CL98" s="75" t="e">
        <f>R98*VLOOKUP($B98,DM_HHDV!$B$5:$K$1050,10,0)</f>
        <v>#N/A</v>
      </c>
    </row>
    <row r="99" spans="1:90">
      <c r="A99" s="21">
        <f>DM_HHDV!A98</f>
        <v>0</v>
      </c>
      <c r="B99" s="22"/>
      <c r="C99" s="22"/>
      <c r="D99" s="62">
        <f>IFERROR(VLOOKUP(B99,DM_HHDV!$B$5:$E$1050,3,0),0)</f>
        <v>0</v>
      </c>
      <c r="E99" s="67">
        <f>IFERROR(VLOOKUP(B99,DM_HHDV!$B$5:$E$1050,4,0),0)</f>
        <v>0</v>
      </c>
      <c r="F99" s="74">
        <f t="shared" si="1"/>
        <v>0</v>
      </c>
      <c r="G99" s="23"/>
      <c r="H99" s="65"/>
      <c r="I99" s="65"/>
      <c r="J99" s="65"/>
      <c r="K99" s="65"/>
      <c r="L99" s="65"/>
      <c r="M99" s="65"/>
      <c r="N99" s="65"/>
      <c r="O99" s="65"/>
      <c r="P99" s="65"/>
      <c r="Q99" s="65"/>
      <c r="R99" s="65"/>
      <c r="S99" s="75" t="e">
        <f>G99*VLOOKUP($B99,DM_HHDV!$B$5:$H$1050,5,0)</f>
        <v>#N/A</v>
      </c>
      <c r="T99" s="75" t="e">
        <f>G99*VLOOKUP($B99,DM_HHDV!$B$5:$H$1050,6,0)</f>
        <v>#N/A</v>
      </c>
      <c r="U99" s="75" t="e">
        <f>G99*VLOOKUP($B99,DM_HHDV!$B$5:$H$1050,7,0)</f>
        <v>#N/A</v>
      </c>
      <c r="V99" s="75" t="e">
        <f>H99*VLOOKUP($B99,DM_HHDV!$B$5:$H$1050,5,0)</f>
        <v>#N/A</v>
      </c>
      <c r="W99" s="75" t="e">
        <f>H99*VLOOKUP($B99,DM_HHDV!$B$5:$H$1050,6,0)</f>
        <v>#N/A</v>
      </c>
      <c r="X99" s="75" t="e">
        <f>H99*VLOOKUP($B99,DM_HHDV!$B$5:$H$1050,7,0)</f>
        <v>#N/A</v>
      </c>
      <c r="Y99" s="75" t="e">
        <f>I99*VLOOKUP($B99,DM_HHDV!$B$5:$H$1050,5,0)</f>
        <v>#N/A</v>
      </c>
      <c r="Z99" s="75" t="e">
        <f>I99*VLOOKUP($B99,DM_HHDV!$B$5:$H$1050,6,0)</f>
        <v>#N/A</v>
      </c>
      <c r="AA99" s="75" t="e">
        <f>I99*VLOOKUP($B99,DM_HHDV!$B$5:$H$1050,7,0)</f>
        <v>#N/A</v>
      </c>
      <c r="AB99" s="75" t="e">
        <f>J99*VLOOKUP($B99,DM_HHDV!$B$5:$H$1050,5,0)</f>
        <v>#N/A</v>
      </c>
      <c r="AC99" s="75" t="e">
        <f>J99*VLOOKUP($B99,DM_HHDV!$B$5:$H$1050,6,0)</f>
        <v>#N/A</v>
      </c>
      <c r="AD99" s="75" t="e">
        <f>J99*VLOOKUP($B99,DM_HHDV!$B$5:$H$1050,7,0)</f>
        <v>#N/A</v>
      </c>
      <c r="AE99" s="75" t="e">
        <f>K99*VLOOKUP($B99,DM_HHDV!$B$5:$H$1050,5,0)</f>
        <v>#N/A</v>
      </c>
      <c r="AF99" s="75" t="e">
        <f>K99*VLOOKUP($B99,DM_HHDV!$B$5:$H$1050,6,0)</f>
        <v>#N/A</v>
      </c>
      <c r="AG99" s="75" t="e">
        <f>K99*VLOOKUP($B99,DM_HHDV!$B$5:$H$1050,7,0)</f>
        <v>#N/A</v>
      </c>
      <c r="AH99" s="75" t="e">
        <f>L99*VLOOKUP($B99,DM_HHDV!$B$5:$H$1050,5,0)</f>
        <v>#N/A</v>
      </c>
      <c r="AI99" s="75" t="e">
        <f>L99*VLOOKUP($B99,DM_HHDV!$B$5:$H$1050,6,0)</f>
        <v>#N/A</v>
      </c>
      <c r="AJ99" s="75" t="e">
        <f>L99*VLOOKUP($B99,DM_HHDV!$B$5:$H$1050,7,0)</f>
        <v>#N/A</v>
      </c>
      <c r="AK99" s="75" t="e">
        <f>M99*VLOOKUP($B99,DM_HHDV!$B$5:$H$1050,5,0)</f>
        <v>#N/A</v>
      </c>
      <c r="AL99" s="75" t="e">
        <f>M99*VLOOKUP($B99,DM_HHDV!$B$5:$H$1050,6,0)</f>
        <v>#N/A</v>
      </c>
      <c r="AM99" s="75" t="e">
        <f>M99*VLOOKUP($B99,DM_HHDV!$B$5:$H$1050,7,0)</f>
        <v>#N/A</v>
      </c>
      <c r="AN99" s="75" t="e">
        <f>N99*VLOOKUP($B99,DM_HHDV!$B$5:$H$1050,5,0)</f>
        <v>#N/A</v>
      </c>
      <c r="AO99" s="75" t="e">
        <f>N99*VLOOKUP($B99,DM_HHDV!$B$5:$H$1050,6,0)</f>
        <v>#N/A</v>
      </c>
      <c r="AP99" s="75" t="e">
        <f>N99*VLOOKUP($B99,DM_HHDV!$B$5:$H$1050,7,0)</f>
        <v>#N/A</v>
      </c>
      <c r="AQ99" s="75" t="e">
        <f>O99*VLOOKUP($B99,DM_HHDV!$B$5:$H$1050,5,0)</f>
        <v>#N/A</v>
      </c>
      <c r="AR99" s="75" t="e">
        <f>O99*VLOOKUP($B99,DM_HHDV!$B$5:$H$1050,6,0)</f>
        <v>#N/A</v>
      </c>
      <c r="AS99" s="75" t="e">
        <f>O99*VLOOKUP($B99,DM_HHDV!$B$5:$H$1050,7,0)</f>
        <v>#N/A</v>
      </c>
      <c r="AT99" s="75" t="e">
        <f>P99*VLOOKUP($B99,DM_HHDV!$B$5:$H$1050,5,0)</f>
        <v>#N/A</v>
      </c>
      <c r="AU99" s="75" t="e">
        <f>P99*VLOOKUP($B99,DM_HHDV!$B$5:$H$1050,6,0)</f>
        <v>#N/A</v>
      </c>
      <c r="AV99" s="75" t="e">
        <f>P99*VLOOKUP($B99,DM_HHDV!$B$5:$H$1050,7,0)</f>
        <v>#N/A</v>
      </c>
      <c r="AW99" s="75" t="e">
        <f>Q99*VLOOKUP($B99,DM_HHDV!$B$5:$H$1050,5,0)</f>
        <v>#N/A</v>
      </c>
      <c r="AX99" s="75" t="e">
        <f>Q99*VLOOKUP($B99,DM_HHDV!$B$5:$H$1050,6,0)</f>
        <v>#N/A</v>
      </c>
      <c r="AY99" s="75" t="e">
        <f>Q99*VLOOKUP($B99,DM_HHDV!$B$5:$H$1050,7,0)</f>
        <v>#N/A</v>
      </c>
      <c r="AZ99" s="75" t="e">
        <f>R99*VLOOKUP($B99,DM_HHDV!$B$5:$H$1050,5,0)</f>
        <v>#N/A</v>
      </c>
      <c r="BA99" s="75" t="e">
        <f>R99*VLOOKUP($B99,DM_HHDV!$B$5:$H$1050,6,0)</f>
        <v>#N/A</v>
      </c>
      <c r="BB99" s="75" t="e">
        <f>R99*VLOOKUP($B99,DM_HHDV!$B$5:$H$1050,7,0)</f>
        <v>#N/A</v>
      </c>
      <c r="BC99" s="75" t="e">
        <f>G99*VLOOKUP($B99,DM_HHDV!$B$5:$K$1050,8,0)</f>
        <v>#N/A</v>
      </c>
      <c r="BD99" s="75" t="e">
        <f>G99*VLOOKUP($B99,DM_HHDV!$B$5:$K$1050,9,0)</f>
        <v>#N/A</v>
      </c>
      <c r="BE99" s="75" t="e">
        <f>G99*VLOOKUP($B99,DM_HHDV!$B$5:$K$1050,10,0)</f>
        <v>#N/A</v>
      </c>
      <c r="BF99" s="75" t="e">
        <f>H99*VLOOKUP($B99,DM_HHDV!$B$5:$K$1050,8,0)</f>
        <v>#N/A</v>
      </c>
      <c r="BG99" s="75" t="e">
        <f>H99*VLOOKUP($B99,DM_HHDV!$B$5:$K$1050,9,0)</f>
        <v>#N/A</v>
      </c>
      <c r="BH99" s="75" t="e">
        <f>H99*VLOOKUP($B99,DM_HHDV!$B$5:$K$1050,10,0)</f>
        <v>#N/A</v>
      </c>
      <c r="BI99" s="75" t="e">
        <f>I99*VLOOKUP($B99,DM_HHDV!$B$5:$K$1050,8,0)</f>
        <v>#N/A</v>
      </c>
      <c r="BJ99" s="75" t="e">
        <f>I99*VLOOKUP($B99,DM_HHDV!$B$5:$K$1050,9,0)</f>
        <v>#N/A</v>
      </c>
      <c r="BK99" s="75" t="e">
        <f>I99*VLOOKUP($B99,DM_HHDV!$B$5:$K$1050,10,0)</f>
        <v>#N/A</v>
      </c>
      <c r="BL99" s="75" t="e">
        <f>J99*VLOOKUP($B99,DM_HHDV!$B$5:$K$1050,8,0)</f>
        <v>#N/A</v>
      </c>
      <c r="BM99" s="75" t="e">
        <f>J99*VLOOKUP($B99,DM_HHDV!$B$5:$K$1050,9,0)</f>
        <v>#N/A</v>
      </c>
      <c r="BN99" s="75" t="e">
        <f>J99*VLOOKUP($B99,DM_HHDV!$B$5:$K$1050,10,0)</f>
        <v>#N/A</v>
      </c>
      <c r="BO99" s="75" t="e">
        <f>K99*VLOOKUP($B99,DM_HHDV!$B$5:$K$1050,8,0)</f>
        <v>#N/A</v>
      </c>
      <c r="BP99" s="75" t="e">
        <f>K99*VLOOKUP($B99,DM_HHDV!$B$5:$K$1050,9,0)</f>
        <v>#N/A</v>
      </c>
      <c r="BQ99" s="75" t="e">
        <f>K99*VLOOKUP($B99,DM_HHDV!$B$5:$K$1050,10,0)</f>
        <v>#N/A</v>
      </c>
      <c r="BR99" s="75" t="e">
        <f>L99*VLOOKUP($B99,DM_HHDV!$B$5:$K$1050,8,0)</f>
        <v>#N/A</v>
      </c>
      <c r="BS99" s="75" t="e">
        <f>L99*VLOOKUP($B99,DM_HHDV!$B$5:$K$1050,9,0)</f>
        <v>#N/A</v>
      </c>
      <c r="BT99" s="75" t="e">
        <f>L99*VLOOKUP($B99,DM_HHDV!$B$5:$K$1050,10,0)</f>
        <v>#N/A</v>
      </c>
      <c r="BU99" s="75" t="e">
        <f>M99*VLOOKUP($B99,DM_HHDV!$B$5:$K$1050,8,0)</f>
        <v>#N/A</v>
      </c>
      <c r="BV99" s="75" t="e">
        <f>M99*VLOOKUP($B99,DM_HHDV!$B$5:$K$1050,9,0)</f>
        <v>#N/A</v>
      </c>
      <c r="BW99" s="75" t="e">
        <f>M99*VLOOKUP($B99,DM_HHDV!$B$5:$K$1050,10,0)</f>
        <v>#N/A</v>
      </c>
      <c r="BX99" s="75" t="e">
        <f>N99*VLOOKUP($B99,DM_HHDV!$B$5:$K$1050,8,0)</f>
        <v>#N/A</v>
      </c>
      <c r="BY99" s="75" t="e">
        <f>N99*VLOOKUP($B99,DM_HHDV!$B$5:$K$1050,9,0)</f>
        <v>#N/A</v>
      </c>
      <c r="BZ99" s="75" t="e">
        <f>N99*VLOOKUP($B99,DM_HHDV!$B$5:$K$1050,10,0)</f>
        <v>#N/A</v>
      </c>
      <c r="CA99" s="75" t="e">
        <f>O99*VLOOKUP($B99,DM_HHDV!$B$5:$K$1050,8,0)</f>
        <v>#N/A</v>
      </c>
      <c r="CB99" s="75" t="e">
        <f>O99*VLOOKUP($B99,DM_HHDV!$B$5:$K$1050,9,0)</f>
        <v>#N/A</v>
      </c>
      <c r="CC99" s="75" t="e">
        <f>O99*VLOOKUP($B99,DM_HHDV!$B$5:$K$1050,10,0)</f>
        <v>#N/A</v>
      </c>
      <c r="CD99" s="75" t="e">
        <f>P99*VLOOKUP($B99,DM_HHDV!$B$5:$K$1050,8,0)</f>
        <v>#N/A</v>
      </c>
      <c r="CE99" s="75" t="e">
        <f>P99*VLOOKUP($B99,DM_HHDV!$B$5:$K$1050,9,0)</f>
        <v>#N/A</v>
      </c>
      <c r="CF99" s="75" t="e">
        <f>P99*VLOOKUP($B99,DM_HHDV!$B$5:$K$1050,10,0)</f>
        <v>#N/A</v>
      </c>
      <c r="CG99" s="75" t="e">
        <f>Q99*VLOOKUP($B99,DM_HHDV!$B$5:$K$1050,8,0)</f>
        <v>#N/A</v>
      </c>
      <c r="CH99" s="75" t="e">
        <f>Q99*VLOOKUP($B99,DM_HHDV!$B$5:$K$1050,9,0)</f>
        <v>#N/A</v>
      </c>
      <c r="CI99" s="75" t="e">
        <f>Q99*VLOOKUP($B99,DM_HHDV!$B$5:$K$1050,10,0)</f>
        <v>#N/A</v>
      </c>
      <c r="CJ99" s="75" t="e">
        <f>R99*VLOOKUP($B99,DM_HHDV!$B$5:$K$1050,8,0)</f>
        <v>#N/A</v>
      </c>
      <c r="CK99" s="75" t="e">
        <f>R99*VLOOKUP($B99,DM_HHDV!$B$5:$K$1050,9,0)</f>
        <v>#N/A</v>
      </c>
      <c r="CL99" s="75" t="e">
        <f>R99*VLOOKUP($B99,DM_HHDV!$B$5:$K$1050,10,0)</f>
        <v>#N/A</v>
      </c>
    </row>
    <row r="100" spans="1:90">
      <c r="A100" s="21">
        <f>DM_HHDV!A99</f>
        <v>0</v>
      </c>
      <c r="B100" s="22"/>
      <c r="C100" s="22"/>
      <c r="D100" s="62">
        <f>IFERROR(VLOOKUP(B100,DM_HHDV!$B$5:$E$1050,3,0),0)</f>
        <v>0</v>
      </c>
      <c r="E100" s="67">
        <f>IFERROR(VLOOKUP(B100,DM_HHDV!$B$5:$E$1050,4,0),0)</f>
        <v>0</v>
      </c>
      <c r="F100" s="74">
        <f t="shared" si="1"/>
        <v>0</v>
      </c>
      <c r="G100" s="23"/>
      <c r="H100" s="65"/>
      <c r="I100" s="65"/>
      <c r="J100" s="65"/>
      <c r="K100" s="65"/>
      <c r="L100" s="65"/>
      <c r="M100" s="65"/>
      <c r="N100" s="65"/>
      <c r="O100" s="65"/>
      <c r="P100" s="65"/>
      <c r="Q100" s="65"/>
      <c r="R100" s="65"/>
      <c r="S100" s="75" t="e">
        <f>G100*VLOOKUP($B100,DM_HHDV!$B$5:$H$1050,5,0)</f>
        <v>#N/A</v>
      </c>
      <c r="T100" s="75" t="e">
        <f>G100*VLOOKUP($B100,DM_HHDV!$B$5:$H$1050,6,0)</f>
        <v>#N/A</v>
      </c>
      <c r="U100" s="75" t="e">
        <f>G100*VLOOKUP($B100,DM_HHDV!$B$5:$H$1050,7,0)</f>
        <v>#N/A</v>
      </c>
      <c r="V100" s="75" t="e">
        <f>H100*VLOOKUP($B100,DM_HHDV!$B$5:$H$1050,5,0)</f>
        <v>#N/A</v>
      </c>
      <c r="W100" s="75" t="e">
        <f>H100*VLOOKUP($B100,DM_HHDV!$B$5:$H$1050,6,0)</f>
        <v>#N/A</v>
      </c>
      <c r="X100" s="75" t="e">
        <f>H100*VLOOKUP($B100,DM_HHDV!$B$5:$H$1050,7,0)</f>
        <v>#N/A</v>
      </c>
      <c r="Y100" s="75" t="e">
        <f>I100*VLOOKUP($B100,DM_HHDV!$B$5:$H$1050,5,0)</f>
        <v>#N/A</v>
      </c>
      <c r="Z100" s="75" t="e">
        <f>I100*VLOOKUP($B100,DM_HHDV!$B$5:$H$1050,6,0)</f>
        <v>#N/A</v>
      </c>
      <c r="AA100" s="75" t="e">
        <f>I100*VLOOKUP($B100,DM_HHDV!$B$5:$H$1050,7,0)</f>
        <v>#N/A</v>
      </c>
      <c r="AB100" s="75" t="e">
        <f>J100*VLOOKUP($B100,DM_HHDV!$B$5:$H$1050,5,0)</f>
        <v>#N/A</v>
      </c>
      <c r="AC100" s="75" t="e">
        <f>J100*VLOOKUP($B100,DM_HHDV!$B$5:$H$1050,6,0)</f>
        <v>#N/A</v>
      </c>
      <c r="AD100" s="75" t="e">
        <f>J100*VLOOKUP($B100,DM_HHDV!$B$5:$H$1050,7,0)</f>
        <v>#N/A</v>
      </c>
      <c r="AE100" s="75" t="e">
        <f>K100*VLOOKUP($B100,DM_HHDV!$B$5:$H$1050,5,0)</f>
        <v>#N/A</v>
      </c>
      <c r="AF100" s="75" t="e">
        <f>K100*VLOOKUP($B100,DM_HHDV!$B$5:$H$1050,6,0)</f>
        <v>#N/A</v>
      </c>
      <c r="AG100" s="75" t="e">
        <f>K100*VLOOKUP($B100,DM_HHDV!$B$5:$H$1050,7,0)</f>
        <v>#N/A</v>
      </c>
      <c r="AH100" s="75" t="e">
        <f>L100*VLOOKUP($B100,DM_HHDV!$B$5:$H$1050,5,0)</f>
        <v>#N/A</v>
      </c>
      <c r="AI100" s="75" t="e">
        <f>L100*VLOOKUP($B100,DM_HHDV!$B$5:$H$1050,6,0)</f>
        <v>#N/A</v>
      </c>
      <c r="AJ100" s="75" t="e">
        <f>L100*VLOOKUP($B100,DM_HHDV!$B$5:$H$1050,7,0)</f>
        <v>#N/A</v>
      </c>
      <c r="AK100" s="75" t="e">
        <f>M100*VLOOKUP($B100,DM_HHDV!$B$5:$H$1050,5,0)</f>
        <v>#N/A</v>
      </c>
      <c r="AL100" s="75" t="e">
        <f>M100*VLOOKUP($B100,DM_HHDV!$B$5:$H$1050,6,0)</f>
        <v>#N/A</v>
      </c>
      <c r="AM100" s="75" t="e">
        <f>M100*VLOOKUP($B100,DM_HHDV!$B$5:$H$1050,7,0)</f>
        <v>#N/A</v>
      </c>
      <c r="AN100" s="75" t="e">
        <f>N100*VLOOKUP($B100,DM_HHDV!$B$5:$H$1050,5,0)</f>
        <v>#N/A</v>
      </c>
      <c r="AO100" s="75" t="e">
        <f>N100*VLOOKUP($B100,DM_HHDV!$B$5:$H$1050,6,0)</f>
        <v>#N/A</v>
      </c>
      <c r="AP100" s="75" t="e">
        <f>N100*VLOOKUP($B100,DM_HHDV!$B$5:$H$1050,7,0)</f>
        <v>#N/A</v>
      </c>
      <c r="AQ100" s="75" t="e">
        <f>O100*VLOOKUP($B100,DM_HHDV!$B$5:$H$1050,5,0)</f>
        <v>#N/A</v>
      </c>
      <c r="AR100" s="75" t="e">
        <f>O100*VLOOKUP($B100,DM_HHDV!$B$5:$H$1050,6,0)</f>
        <v>#N/A</v>
      </c>
      <c r="AS100" s="75" t="e">
        <f>O100*VLOOKUP($B100,DM_HHDV!$B$5:$H$1050,7,0)</f>
        <v>#N/A</v>
      </c>
      <c r="AT100" s="75" t="e">
        <f>P100*VLOOKUP($B100,DM_HHDV!$B$5:$H$1050,5,0)</f>
        <v>#N/A</v>
      </c>
      <c r="AU100" s="75" t="e">
        <f>P100*VLOOKUP($B100,DM_HHDV!$B$5:$H$1050,6,0)</f>
        <v>#N/A</v>
      </c>
      <c r="AV100" s="75" t="e">
        <f>P100*VLOOKUP($B100,DM_HHDV!$B$5:$H$1050,7,0)</f>
        <v>#N/A</v>
      </c>
      <c r="AW100" s="75" t="e">
        <f>Q100*VLOOKUP($B100,DM_HHDV!$B$5:$H$1050,5,0)</f>
        <v>#N/A</v>
      </c>
      <c r="AX100" s="75" t="e">
        <f>Q100*VLOOKUP($B100,DM_HHDV!$B$5:$H$1050,6,0)</f>
        <v>#N/A</v>
      </c>
      <c r="AY100" s="75" t="e">
        <f>Q100*VLOOKUP($B100,DM_HHDV!$B$5:$H$1050,7,0)</f>
        <v>#N/A</v>
      </c>
      <c r="AZ100" s="75" t="e">
        <f>R100*VLOOKUP($B100,DM_HHDV!$B$5:$H$1050,5,0)</f>
        <v>#N/A</v>
      </c>
      <c r="BA100" s="75" t="e">
        <f>R100*VLOOKUP($B100,DM_HHDV!$B$5:$H$1050,6,0)</f>
        <v>#N/A</v>
      </c>
      <c r="BB100" s="75" t="e">
        <f>R100*VLOOKUP($B100,DM_HHDV!$B$5:$H$1050,7,0)</f>
        <v>#N/A</v>
      </c>
      <c r="BC100" s="75" t="e">
        <f>G100*VLOOKUP($B100,DM_HHDV!$B$5:$K$1050,8,0)</f>
        <v>#N/A</v>
      </c>
      <c r="BD100" s="75" t="e">
        <f>G100*VLOOKUP($B100,DM_HHDV!$B$5:$K$1050,9,0)</f>
        <v>#N/A</v>
      </c>
      <c r="BE100" s="75" t="e">
        <f>G100*VLOOKUP($B100,DM_HHDV!$B$5:$K$1050,10,0)</f>
        <v>#N/A</v>
      </c>
      <c r="BF100" s="75" t="e">
        <f>H100*VLOOKUP($B100,DM_HHDV!$B$5:$K$1050,8,0)</f>
        <v>#N/A</v>
      </c>
      <c r="BG100" s="75" t="e">
        <f>H100*VLOOKUP($B100,DM_HHDV!$B$5:$K$1050,9,0)</f>
        <v>#N/A</v>
      </c>
      <c r="BH100" s="75" t="e">
        <f>H100*VLOOKUP($B100,DM_HHDV!$B$5:$K$1050,10,0)</f>
        <v>#N/A</v>
      </c>
      <c r="BI100" s="75" t="e">
        <f>I100*VLOOKUP($B100,DM_HHDV!$B$5:$K$1050,8,0)</f>
        <v>#N/A</v>
      </c>
      <c r="BJ100" s="75" t="e">
        <f>I100*VLOOKUP($B100,DM_HHDV!$B$5:$K$1050,9,0)</f>
        <v>#N/A</v>
      </c>
      <c r="BK100" s="75" t="e">
        <f>I100*VLOOKUP($B100,DM_HHDV!$B$5:$K$1050,10,0)</f>
        <v>#N/A</v>
      </c>
      <c r="BL100" s="75" t="e">
        <f>J100*VLOOKUP($B100,DM_HHDV!$B$5:$K$1050,8,0)</f>
        <v>#N/A</v>
      </c>
      <c r="BM100" s="75" t="e">
        <f>J100*VLOOKUP($B100,DM_HHDV!$B$5:$K$1050,9,0)</f>
        <v>#N/A</v>
      </c>
      <c r="BN100" s="75" t="e">
        <f>J100*VLOOKUP($B100,DM_HHDV!$B$5:$K$1050,10,0)</f>
        <v>#N/A</v>
      </c>
      <c r="BO100" s="75" t="e">
        <f>K100*VLOOKUP($B100,DM_HHDV!$B$5:$K$1050,8,0)</f>
        <v>#N/A</v>
      </c>
      <c r="BP100" s="75" t="e">
        <f>K100*VLOOKUP($B100,DM_HHDV!$B$5:$K$1050,9,0)</f>
        <v>#N/A</v>
      </c>
      <c r="BQ100" s="75" t="e">
        <f>K100*VLOOKUP($B100,DM_HHDV!$B$5:$K$1050,10,0)</f>
        <v>#N/A</v>
      </c>
      <c r="BR100" s="75" t="e">
        <f>L100*VLOOKUP($B100,DM_HHDV!$B$5:$K$1050,8,0)</f>
        <v>#N/A</v>
      </c>
      <c r="BS100" s="75" t="e">
        <f>L100*VLOOKUP($B100,DM_HHDV!$B$5:$K$1050,9,0)</f>
        <v>#N/A</v>
      </c>
      <c r="BT100" s="75" t="e">
        <f>L100*VLOOKUP($B100,DM_HHDV!$B$5:$K$1050,10,0)</f>
        <v>#N/A</v>
      </c>
      <c r="BU100" s="75" t="e">
        <f>M100*VLOOKUP($B100,DM_HHDV!$B$5:$K$1050,8,0)</f>
        <v>#N/A</v>
      </c>
      <c r="BV100" s="75" t="e">
        <f>M100*VLOOKUP($B100,DM_HHDV!$B$5:$K$1050,9,0)</f>
        <v>#N/A</v>
      </c>
      <c r="BW100" s="75" t="e">
        <f>M100*VLOOKUP($B100,DM_HHDV!$B$5:$K$1050,10,0)</f>
        <v>#N/A</v>
      </c>
      <c r="BX100" s="75" t="e">
        <f>N100*VLOOKUP($B100,DM_HHDV!$B$5:$K$1050,8,0)</f>
        <v>#N/A</v>
      </c>
      <c r="BY100" s="75" t="e">
        <f>N100*VLOOKUP($B100,DM_HHDV!$B$5:$K$1050,9,0)</f>
        <v>#N/A</v>
      </c>
      <c r="BZ100" s="75" t="e">
        <f>N100*VLOOKUP($B100,DM_HHDV!$B$5:$K$1050,10,0)</f>
        <v>#N/A</v>
      </c>
      <c r="CA100" s="75" t="e">
        <f>O100*VLOOKUP($B100,DM_HHDV!$B$5:$K$1050,8,0)</f>
        <v>#N/A</v>
      </c>
      <c r="CB100" s="75" t="e">
        <f>O100*VLOOKUP($B100,DM_HHDV!$B$5:$K$1050,9,0)</f>
        <v>#N/A</v>
      </c>
      <c r="CC100" s="75" t="e">
        <f>O100*VLOOKUP($B100,DM_HHDV!$B$5:$K$1050,10,0)</f>
        <v>#N/A</v>
      </c>
      <c r="CD100" s="75" t="e">
        <f>P100*VLOOKUP($B100,DM_HHDV!$B$5:$K$1050,8,0)</f>
        <v>#N/A</v>
      </c>
      <c r="CE100" s="75" t="e">
        <f>P100*VLOOKUP($B100,DM_HHDV!$B$5:$K$1050,9,0)</f>
        <v>#N/A</v>
      </c>
      <c r="CF100" s="75" t="e">
        <f>P100*VLOOKUP($B100,DM_HHDV!$B$5:$K$1050,10,0)</f>
        <v>#N/A</v>
      </c>
      <c r="CG100" s="75" t="e">
        <f>Q100*VLOOKUP($B100,DM_HHDV!$B$5:$K$1050,8,0)</f>
        <v>#N/A</v>
      </c>
      <c r="CH100" s="75" t="e">
        <f>Q100*VLOOKUP($B100,DM_HHDV!$B$5:$K$1050,9,0)</f>
        <v>#N/A</v>
      </c>
      <c r="CI100" s="75" t="e">
        <f>Q100*VLOOKUP($B100,DM_HHDV!$B$5:$K$1050,10,0)</f>
        <v>#N/A</v>
      </c>
      <c r="CJ100" s="75" t="e">
        <f>R100*VLOOKUP($B100,DM_HHDV!$B$5:$K$1050,8,0)</f>
        <v>#N/A</v>
      </c>
      <c r="CK100" s="75" t="e">
        <f>R100*VLOOKUP($B100,DM_HHDV!$B$5:$K$1050,9,0)</f>
        <v>#N/A</v>
      </c>
      <c r="CL100" s="75" t="e">
        <f>R100*VLOOKUP($B100,DM_HHDV!$B$5:$K$1050,10,0)</f>
        <v>#N/A</v>
      </c>
    </row>
    <row r="101" spans="1:90">
      <c r="A101" s="21">
        <f>DM_HHDV!A100</f>
        <v>0</v>
      </c>
      <c r="B101" s="22"/>
      <c r="C101" s="22"/>
      <c r="D101" s="62">
        <f>IFERROR(VLOOKUP(B101,DM_HHDV!$B$5:$E$1050,3,0),0)</f>
        <v>0</v>
      </c>
      <c r="E101" s="67">
        <f>IFERROR(VLOOKUP(B101,DM_HHDV!$B$5:$E$1050,4,0),0)</f>
        <v>0</v>
      </c>
      <c r="F101" s="74">
        <f t="shared" si="1"/>
        <v>0</v>
      </c>
      <c r="G101" s="23"/>
      <c r="H101" s="65"/>
      <c r="I101" s="65"/>
      <c r="J101" s="65"/>
      <c r="K101" s="65"/>
      <c r="L101" s="65"/>
      <c r="M101" s="65"/>
      <c r="N101" s="65"/>
      <c r="O101" s="65"/>
      <c r="P101" s="65"/>
      <c r="Q101" s="65"/>
      <c r="R101" s="65"/>
      <c r="S101" s="75" t="e">
        <f>G101*VLOOKUP($B101,DM_HHDV!$B$5:$H$1050,5,0)</f>
        <v>#N/A</v>
      </c>
      <c r="T101" s="75" t="e">
        <f>G101*VLOOKUP($B101,DM_HHDV!$B$5:$H$1050,6,0)</f>
        <v>#N/A</v>
      </c>
      <c r="U101" s="75" t="e">
        <f>G101*VLOOKUP($B101,DM_HHDV!$B$5:$H$1050,7,0)</f>
        <v>#N/A</v>
      </c>
      <c r="V101" s="75" t="e">
        <f>H101*VLOOKUP($B101,DM_HHDV!$B$5:$H$1050,5,0)</f>
        <v>#N/A</v>
      </c>
      <c r="W101" s="75" t="e">
        <f>H101*VLOOKUP($B101,DM_HHDV!$B$5:$H$1050,6,0)</f>
        <v>#N/A</v>
      </c>
      <c r="X101" s="75" t="e">
        <f>H101*VLOOKUP($B101,DM_HHDV!$B$5:$H$1050,7,0)</f>
        <v>#N/A</v>
      </c>
      <c r="Y101" s="75" t="e">
        <f>I101*VLOOKUP($B101,DM_HHDV!$B$5:$H$1050,5,0)</f>
        <v>#N/A</v>
      </c>
      <c r="Z101" s="75" t="e">
        <f>I101*VLOOKUP($B101,DM_HHDV!$B$5:$H$1050,6,0)</f>
        <v>#N/A</v>
      </c>
      <c r="AA101" s="75" t="e">
        <f>I101*VLOOKUP($B101,DM_HHDV!$B$5:$H$1050,7,0)</f>
        <v>#N/A</v>
      </c>
      <c r="AB101" s="75" t="e">
        <f>J101*VLOOKUP($B101,DM_HHDV!$B$5:$H$1050,5,0)</f>
        <v>#N/A</v>
      </c>
      <c r="AC101" s="75" t="e">
        <f>J101*VLOOKUP($B101,DM_HHDV!$B$5:$H$1050,6,0)</f>
        <v>#N/A</v>
      </c>
      <c r="AD101" s="75" t="e">
        <f>J101*VLOOKUP($B101,DM_HHDV!$B$5:$H$1050,7,0)</f>
        <v>#N/A</v>
      </c>
      <c r="AE101" s="75" t="e">
        <f>K101*VLOOKUP($B101,DM_HHDV!$B$5:$H$1050,5,0)</f>
        <v>#N/A</v>
      </c>
      <c r="AF101" s="75" t="e">
        <f>K101*VLOOKUP($B101,DM_HHDV!$B$5:$H$1050,6,0)</f>
        <v>#N/A</v>
      </c>
      <c r="AG101" s="75" t="e">
        <f>K101*VLOOKUP($B101,DM_HHDV!$B$5:$H$1050,7,0)</f>
        <v>#N/A</v>
      </c>
      <c r="AH101" s="75" t="e">
        <f>L101*VLOOKUP($B101,DM_HHDV!$B$5:$H$1050,5,0)</f>
        <v>#N/A</v>
      </c>
      <c r="AI101" s="75" t="e">
        <f>L101*VLOOKUP($B101,DM_HHDV!$B$5:$H$1050,6,0)</f>
        <v>#N/A</v>
      </c>
      <c r="AJ101" s="75" t="e">
        <f>L101*VLOOKUP($B101,DM_HHDV!$B$5:$H$1050,7,0)</f>
        <v>#N/A</v>
      </c>
      <c r="AK101" s="75" t="e">
        <f>M101*VLOOKUP($B101,DM_HHDV!$B$5:$H$1050,5,0)</f>
        <v>#N/A</v>
      </c>
      <c r="AL101" s="75" t="e">
        <f>M101*VLOOKUP($B101,DM_HHDV!$B$5:$H$1050,6,0)</f>
        <v>#N/A</v>
      </c>
      <c r="AM101" s="75" t="e">
        <f>M101*VLOOKUP($B101,DM_HHDV!$B$5:$H$1050,7,0)</f>
        <v>#N/A</v>
      </c>
      <c r="AN101" s="75" t="e">
        <f>N101*VLOOKUP($B101,DM_HHDV!$B$5:$H$1050,5,0)</f>
        <v>#N/A</v>
      </c>
      <c r="AO101" s="75" t="e">
        <f>N101*VLOOKUP($B101,DM_HHDV!$B$5:$H$1050,6,0)</f>
        <v>#N/A</v>
      </c>
      <c r="AP101" s="75" t="e">
        <f>N101*VLOOKUP($B101,DM_HHDV!$B$5:$H$1050,7,0)</f>
        <v>#N/A</v>
      </c>
      <c r="AQ101" s="75" t="e">
        <f>O101*VLOOKUP($B101,DM_HHDV!$B$5:$H$1050,5,0)</f>
        <v>#N/A</v>
      </c>
      <c r="AR101" s="75" t="e">
        <f>O101*VLOOKUP($B101,DM_HHDV!$B$5:$H$1050,6,0)</f>
        <v>#N/A</v>
      </c>
      <c r="AS101" s="75" t="e">
        <f>O101*VLOOKUP($B101,DM_HHDV!$B$5:$H$1050,7,0)</f>
        <v>#N/A</v>
      </c>
      <c r="AT101" s="75" t="e">
        <f>P101*VLOOKUP($B101,DM_HHDV!$B$5:$H$1050,5,0)</f>
        <v>#N/A</v>
      </c>
      <c r="AU101" s="75" t="e">
        <f>P101*VLOOKUP($B101,DM_HHDV!$B$5:$H$1050,6,0)</f>
        <v>#N/A</v>
      </c>
      <c r="AV101" s="75" t="e">
        <f>P101*VLOOKUP($B101,DM_HHDV!$B$5:$H$1050,7,0)</f>
        <v>#N/A</v>
      </c>
      <c r="AW101" s="75" t="e">
        <f>Q101*VLOOKUP($B101,DM_HHDV!$B$5:$H$1050,5,0)</f>
        <v>#N/A</v>
      </c>
      <c r="AX101" s="75" t="e">
        <f>Q101*VLOOKUP($B101,DM_HHDV!$B$5:$H$1050,6,0)</f>
        <v>#N/A</v>
      </c>
      <c r="AY101" s="75" t="e">
        <f>Q101*VLOOKUP($B101,DM_HHDV!$B$5:$H$1050,7,0)</f>
        <v>#N/A</v>
      </c>
      <c r="AZ101" s="75" t="e">
        <f>R101*VLOOKUP($B101,DM_HHDV!$B$5:$H$1050,5,0)</f>
        <v>#N/A</v>
      </c>
      <c r="BA101" s="75" t="e">
        <f>R101*VLOOKUP($B101,DM_HHDV!$B$5:$H$1050,6,0)</f>
        <v>#N/A</v>
      </c>
      <c r="BB101" s="75" t="e">
        <f>R101*VLOOKUP($B101,DM_HHDV!$B$5:$H$1050,7,0)</f>
        <v>#N/A</v>
      </c>
      <c r="BC101" s="75" t="e">
        <f>G101*VLOOKUP($B101,DM_HHDV!$B$5:$K$1050,8,0)</f>
        <v>#N/A</v>
      </c>
      <c r="BD101" s="75" t="e">
        <f>G101*VLOOKUP($B101,DM_HHDV!$B$5:$K$1050,9,0)</f>
        <v>#N/A</v>
      </c>
      <c r="BE101" s="75" t="e">
        <f>G101*VLOOKUP($B101,DM_HHDV!$B$5:$K$1050,10,0)</f>
        <v>#N/A</v>
      </c>
      <c r="BF101" s="75" t="e">
        <f>H101*VLOOKUP($B101,DM_HHDV!$B$5:$K$1050,8,0)</f>
        <v>#N/A</v>
      </c>
      <c r="BG101" s="75" t="e">
        <f>H101*VLOOKUP($B101,DM_HHDV!$B$5:$K$1050,9,0)</f>
        <v>#N/A</v>
      </c>
      <c r="BH101" s="75" t="e">
        <f>H101*VLOOKUP($B101,DM_HHDV!$B$5:$K$1050,10,0)</f>
        <v>#N/A</v>
      </c>
      <c r="BI101" s="75" t="e">
        <f>I101*VLOOKUP($B101,DM_HHDV!$B$5:$K$1050,8,0)</f>
        <v>#N/A</v>
      </c>
      <c r="BJ101" s="75" t="e">
        <f>I101*VLOOKUP($B101,DM_HHDV!$B$5:$K$1050,9,0)</f>
        <v>#N/A</v>
      </c>
      <c r="BK101" s="75" t="e">
        <f>I101*VLOOKUP($B101,DM_HHDV!$B$5:$K$1050,10,0)</f>
        <v>#N/A</v>
      </c>
      <c r="BL101" s="75" t="e">
        <f>J101*VLOOKUP($B101,DM_HHDV!$B$5:$K$1050,8,0)</f>
        <v>#N/A</v>
      </c>
      <c r="BM101" s="75" t="e">
        <f>J101*VLOOKUP($B101,DM_HHDV!$B$5:$K$1050,9,0)</f>
        <v>#N/A</v>
      </c>
      <c r="BN101" s="75" t="e">
        <f>J101*VLOOKUP($B101,DM_HHDV!$B$5:$K$1050,10,0)</f>
        <v>#N/A</v>
      </c>
      <c r="BO101" s="75" t="e">
        <f>K101*VLOOKUP($B101,DM_HHDV!$B$5:$K$1050,8,0)</f>
        <v>#N/A</v>
      </c>
      <c r="BP101" s="75" t="e">
        <f>K101*VLOOKUP($B101,DM_HHDV!$B$5:$K$1050,9,0)</f>
        <v>#N/A</v>
      </c>
      <c r="BQ101" s="75" t="e">
        <f>K101*VLOOKUP($B101,DM_HHDV!$B$5:$K$1050,10,0)</f>
        <v>#N/A</v>
      </c>
      <c r="BR101" s="75" t="e">
        <f>L101*VLOOKUP($B101,DM_HHDV!$B$5:$K$1050,8,0)</f>
        <v>#N/A</v>
      </c>
      <c r="BS101" s="75" t="e">
        <f>L101*VLOOKUP($B101,DM_HHDV!$B$5:$K$1050,9,0)</f>
        <v>#N/A</v>
      </c>
      <c r="BT101" s="75" t="e">
        <f>L101*VLOOKUP($B101,DM_HHDV!$B$5:$K$1050,10,0)</f>
        <v>#N/A</v>
      </c>
      <c r="BU101" s="75" t="e">
        <f>M101*VLOOKUP($B101,DM_HHDV!$B$5:$K$1050,8,0)</f>
        <v>#N/A</v>
      </c>
      <c r="BV101" s="75" t="e">
        <f>M101*VLOOKUP($B101,DM_HHDV!$B$5:$K$1050,9,0)</f>
        <v>#N/A</v>
      </c>
      <c r="BW101" s="75" t="e">
        <f>M101*VLOOKUP($B101,DM_HHDV!$B$5:$K$1050,10,0)</f>
        <v>#N/A</v>
      </c>
      <c r="BX101" s="75" t="e">
        <f>N101*VLOOKUP($B101,DM_HHDV!$B$5:$K$1050,8,0)</f>
        <v>#N/A</v>
      </c>
      <c r="BY101" s="75" t="e">
        <f>N101*VLOOKUP($B101,DM_HHDV!$B$5:$K$1050,9,0)</f>
        <v>#N/A</v>
      </c>
      <c r="BZ101" s="75" t="e">
        <f>N101*VLOOKUP($B101,DM_HHDV!$B$5:$K$1050,10,0)</f>
        <v>#N/A</v>
      </c>
      <c r="CA101" s="75" t="e">
        <f>O101*VLOOKUP($B101,DM_HHDV!$B$5:$K$1050,8,0)</f>
        <v>#N/A</v>
      </c>
      <c r="CB101" s="75" t="e">
        <f>O101*VLOOKUP($B101,DM_HHDV!$B$5:$K$1050,9,0)</f>
        <v>#N/A</v>
      </c>
      <c r="CC101" s="75" t="e">
        <f>O101*VLOOKUP($B101,DM_HHDV!$B$5:$K$1050,10,0)</f>
        <v>#N/A</v>
      </c>
      <c r="CD101" s="75" t="e">
        <f>P101*VLOOKUP($B101,DM_HHDV!$B$5:$K$1050,8,0)</f>
        <v>#N/A</v>
      </c>
      <c r="CE101" s="75" t="e">
        <f>P101*VLOOKUP($B101,DM_HHDV!$B$5:$K$1050,9,0)</f>
        <v>#N/A</v>
      </c>
      <c r="CF101" s="75" t="e">
        <f>P101*VLOOKUP($B101,DM_HHDV!$B$5:$K$1050,10,0)</f>
        <v>#N/A</v>
      </c>
      <c r="CG101" s="75" t="e">
        <f>Q101*VLOOKUP($B101,DM_HHDV!$B$5:$K$1050,8,0)</f>
        <v>#N/A</v>
      </c>
      <c r="CH101" s="75" t="e">
        <f>Q101*VLOOKUP($B101,DM_HHDV!$B$5:$K$1050,9,0)</f>
        <v>#N/A</v>
      </c>
      <c r="CI101" s="75" t="e">
        <f>Q101*VLOOKUP($B101,DM_HHDV!$B$5:$K$1050,10,0)</f>
        <v>#N/A</v>
      </c>
      <c r="CJ101" s="75" t="e">
        <f>R101*VLOOKUP($B101,DM_HHDV!$B$5:$K$1050,8,0)</f>
        <v>#N/A</v>
      </c>
      <c r="CK101" s="75" t="e">
        <f>R101*VLOOKUP($B101,DM_HHDV!$B$5:$K$1050,9,0)</f>
        <v>#N/A</v>
      </c>
      <c r="CL101" s="75" t="e">
        <f>R101*VLOOKUP($B101,DM_HHDV!$B$5:$K$1050,10,0)</f>
        <v>#N/A</v>
      </c>
    </row>
    <row r="102" spans="1:90">
      <c r="A102" s="21">
        <f>DM_HHDV!A101</f>
        <v>0</v>
      </c>
      <c r="B102" s="22"/>
      <c r="C102" s="22"/>
      <c r="D102" s="62">
        <f>IFERROR(VLOOKUP(B102,DM_HHDV!$B$5:$E$1050,3,0),0)</f>
        <v>0</v>
      </c>
      <c r="E102" s="67">
        <f>IFERROR(VLOOKUP(B102,DM_HHDV!$B$5:$E$1050,4,0),0)</f>
        <v>0</v>
      </c>
      <c r="F102" s="74">
        <f t="shared" si="1"/>
        <v>0</v>
      </c>
      <c r="G102" s="23"/>
      <c r="H102" s="65"/>
      <c r="I102" s="65"/>
      <c r="J102" s="65"/>
      <c r="K102" s="65"/>
      <c r="L102" s="65"/>
      <c r="M102" s="65"/>
      <c r="N102" s="65"/>
      <c r="O102" s="65"/>
      <c r="P102" s="65"/>
      <c r="Q102" s="65"/>
      <c r="R102" s="65"/>
      <c r="S102" s="75" t="e">
        <f>G102*VLOOKUP($B102,DM_HHDV!$B$5:$H$1050,5,0)</f>
        <v>#N/A</v>
      </c>
      <c r="T102" s="75" t="e">
        <f>G102*VLOOKUP($B102,DM_HHDV!$B$5:$H$1050,6,0)</f>
        <v>#N/A</v>
      </c>
      <c r="U102" s="75" t="e">
        <f>G102*VLOOKUP($B102,DM_HHDV!$B$5:$H$1050,7,0)</f>
        <v>#N/A</v>
      </c>
      <c r="V102" s="75" t="e">
        <f>H102*VLOOKUP($B102,DM_HHDV!$B$5:$H$1050,5,0)</f>
        <v>#N/A</v>
      </c>
      <c r="W102" s="75" t="e">
        <f>H102*VLOOKUP($B102,DM_HHDV!$B$5:$H$1050,6,0)</f>
        <v>#N/A</v>
      </c>
      <c r="X102" s="75" t="e">
        <f>H102*VLOOKUP($B102,DM_HHDV!$B$5:$H$1050,7,0)</f>
        <v>#N/A</v>
      </c>
      <c r="Y102" s="75" t="e">
        <f>I102*VLOOKUP($B102,DM_HHDV!$B$5:$H$1050,5,0)</f>
        <v>#N/A</v>
      </c>
      <c r="Z102" s="75" t="e">
        <f>I102*VLOOKUP($B102,DM_HHDV!$B$5:$H$1050,6,0)</f>
        <v>#N/A</v>
      </c>
      <c r="AA102" s="75" t="e">
        <f>I102*VLOOKUP($B102,DM_HHDV!$B$5:$H$1050,7,0)</f>
        <v>#N/A</v>
      </c>
      <c r="AB102" s="75" t="e">
        <f>J102*VLOOKUP($B102,DM_HHDV!$B$5:$H$1050,5,0)</f>
        <v>#N/A</v>
      </c>
      <c r="AC102" s="75" t="e">
        <f>J102*VLOOKUP($B102,DM_HHDV!$B$5:$H$1050,6,0)</f>
        <v>#N/A</v>
      </c>
      <c r="AD102" s="75" t="e">
        <f>J102*VLOOKUP($B102,DM_HHDV!$B$5:$H$1050,7,0)</f>
        <v>#N/A</v>
      </c>
      <c r="AE102" s="75" t="e">
        <f>K102*VLOOKUP($B102,DM_HHDV!$B$5:$H$1050,5,0)</f>
        <v>#N/A</v>
      </c>
      <c r="AF102" s="75" t="e">
        <f>K102*VLOOKUP($B102,DM_HHDV!$B$5:$H$1050,6,0)</f>
        <v>#N/A</v>
      </c>
      <c r="AG102" s="75" t="e">
        <f>K102*VLOOKUP($B102,DM_HHDV!$B$5:$H$1050,7,0)</f>
        <v>#N/A</v>
      </c>
      <c r="AH102" s="75" t="e">
        <f>L102*VLOOKUP($B102,DM_HHDV!$B$5:$H$1050,5,0)</f>
        <v>#N/A</v>
      </c>
      <c r="AI102" s="75" t="e">
        <f>L102*VLOOKUP($B102,DM_HHDV!$B$5:$H$1050,6,0)</f>
        <v>#N/A</v>
      </c>
      <c r="AJ102" s="75" t="e">
        <f>L102*VLOOKUP($B102,DM_HHDV!$B$5:$H$1050,7,0)</f>
        <v>#N/A</v>
      </c>
      <c r="AK102" s="75" t="e">
        <f>M102*VLOOKUP($B102,DM_HHDV!$B$5:$H$1050,5,0)</f>
        <v>#N/A</v>
      </c>
      <c r="AL102" s="75" t="e">
        <f>M102*VLOOKUP($B102,DM_HHDV!$B$5:$H$1050,6,0)</f>
        <v>#N/A</v>
      </c>
      <c r="AM102" s="75" t="e">
        <f>M102*VLOOKUP($B102,DM_HHDV!$B$5:$H$1050,7,0)</f>
        <v>#N/A</v>
      </c>
      <c r="AN102" s="75" t="e">
        <f>N102*VLOOKUP($B102,DM_HHDV!$B$5:$H$1050,5,0)</f>
        <v>#N/A</v>
      </c>
      <c r="AO102" s="75" t="e">
        <f>N102*VLOOKUP($B102,DM_HHDV!$B$5:$H$1050,6,0)</f>
        <v>#N/A</v>
      </c>
      <c r="AP102" s="75" t="e">
        <f>N102*VLOOKUP($B102,DM_HHDV!$B$5:$H$1050,7,0)</f>
        <v>#N/A</v>
      </c>
      <c r="AQ102" s="75" t="e">
        <f>O102*VLOOKUP($B102,DM_HHDV!$B$5:$H$1050,5,0)</f>
        <v>#N/A</v>
      </c>
      <c r="AR102" s="75" t="e">
        <f>O102*VLOOKUP($B102,DM_HHDV!$B$5:$H$1050,6,0)</f>
        <v>#N/A</v>
      </c>
      <c r="AS102" s="75" t="e">
        <f>O102*VLOOKUP($B102,DM_HHDV!$B$5:$H$1050,7,0)</f>
        <v>#N/A</v>
      </c>
      <c r="AT102" s="75" t="e">
        <f>P102*VLOOKUP($B102,DM_HHDV!$B$5:$H$1050,5,0)</f>
        <v>#N/A</v>
      </c>
      <c r="AU102" s="75" t="e">
        <f>P102*VLOOKUP($B102,DM_HHDV!$B$5:$H$1050,6,0)</f>
        <v>#N/A</v>
      </c>
      <c r="AV102" s="75" t="e">
        <f>P102*VLOOKUP($B102,DM_HHDV!$B$5:$H$1050,7,0)</f>
        <v>#N/A</v>
      </c>
      <c r="AW102" s="75" t="e">
        <f>Q102*VLOOKUP($B102,DM_HHDV!$B$5:$H$1050,5,0)</f>
        <v>#N/A</v>
      </c>
      <c r="AX102" s="75" t="e">
        <f>Q102*VLOOKUP($B102,DM_HHDV!$B$5:$H$1050,6,0)</f>
        <v>#N/A</v>
      </c>
      <c r="AY102" s="75" t="e">
        <f>Q102*VLOOKUP($B102,DM_HHDV!$B$5:$H$1050,7,0)</f>
        <v>#N/A</v>
      </c>
      <c r="AZ102" s="75" t="e">
        <f>R102*VLOOKUP($B102,DM_HHDV!$B$5:$H$1050,5,0)</f>
        <v>#N/A</v>
      </c>
      <c r="BA102" s="75" t="e">
        <f>R102*VLOOKUP($B102,DM_HHDV!$B$5:$H$1050,6,0)</f>
        <v>#N/A</v>
      </c>
      <c r="BB102" s="75" t="e">
        <f>R102*VLOOKUP($B102,DM_HHDV!$B$5:$H$1050,7,0)</f>
        <v>#N/A</v>
      </c>
      <c r="BC102" s="75" t="e">
        <f>G102*VLOOKUP($B102,DM_HHDV!$B$5:$K$1050,8,0)</f>
        <v>#N/A</v>
      </c>
      <c r="BD102" s="75" t="e">
        <f>G102*VLOOKUP($B102,DM_HHDV!$B$5:$K$1050,9,0)</f>
        <v>#N/A</v>
      </c>
      <c r="BE102" s="75" t="e">
        <f>G102*VLOOKUP($B102,DM_HHDV!$B$5:$K$1050,10,0)</f>
        <v>#N/A</v>
      </c>
      <c r="BF102" s="75" t="e">
        <f>H102*VLOOKUP($B102,DM_HHDV!$B$5:$K$1050,8,0)</f>
        <v>#N/A</v>
      </c>
      <c r="BG102" s="75" t="e">
        <f>H102*VLOOKUP($B102,DM_HHDV!$B$5:$K$1050,9,0)</f>
        <v>#N/A</v>
      </c>
      <c r="BH102" s="75" t="e">
        <f>H102*VLOOKUP($B102,DM_HHDV!$B$5:$K$1050,10,0)</f>
        <v>#N/A</v>
      </c>
      <c r="BI102" s="75" t="e">
        <f>I102*VLOOKUP($B102,DM_HHDV!$B$5:$K$1050,8,0)</f>
        <v>#N/A</v>
      </c>
      <c r="BJ102" s="75" t="e">
        <f>I102*VLOOKUP($B102,DM_HHDV!$B$5:$K$1050,9,0)</f>
        <v>#N/A</v>
      </c>
      <c r="BK102" s="75" t="e">
        <f>I102*VLOOKUP($B102,DM_HHDV!$B$5:$K$1050,10,0)</f>
        <v>#N/A</v>
      </c>
      <c r="BL102" s="75" t="e">
        <f>J102*VLOOKUP($B102,DM_HHDV!$B$5:$K$1050,8,0)</f>
        <v>#N/A</v>
      </c>
      <c r="BM102" s="75" t="e">
        <f>J102*VLOOKUP($B102,DM_HHDV!$B$5:$K$1050,9,0)</f>
        <v>#N/A</v>
      </c>
      <c r="BN102" s="75" t="e">
        <f>J102*VLOOKUP($B102,DM_HHDV!$B$5:$K$1050,10,0)</f>
        <v>#N/A</v>
      </c>
      <c r="BO102" s="75" t="e">
        <f>K102*VLOOKUP($B102,DM_HHDV!$B$5:$K$1050,8,0)</f>
        <v>#N/A</v>
      </c>
      <c r="BP102" s="75" t="e">
        <f>K102*VLOOKUP($B102,DM_HHDV!$B$5:$K$1050,9,0)</f>
        <v>#N/A</v>
      </c>
      <c r="BQ102" s="75" t="e">
        <f>K102*VLOOKUP($B102,DM_HHDV!$B$5:$K$1050,10,0)</f>
        <v>#N/A</v>
      </c>
      <c r="BR102" s="75" t="e">
        <f>L102*VLOOKUP($B102,DM_HHDV!$B$5:$K$1050,8,0)</f>
        <v>#N/A</v>
      </c>
      <c r="BS102" s="75" t="e">
        <f>L102*VLOOKUP($B102,DM_HHDV!$B$5:$K$1050,9,0)</f>
        <v>#N/A</v>
      </c>
      <c r="BT102" s="75" t="e">
        <f>L102*VLOOKUP($B102,DM_HHDV!$B$5:$K$1050,10,0)</f>
        <v>#N/A</v>
      </c>
      <c r="BU102" s="75" t="e">
        <f>M102*VLOOKUP($B102,DM_HHDV!$B$5:$K$1050,8,0)</f>
        <v>#N/A</v>
      </c>
      <c r="BV102" s="75" t="e">
        <f>M102*VLOOKUP($B102,DM_HHDV!$B$5:$K$1050,9,0)</f>
        <v>#N/A</v>
      </c>
      <c r="BW102" s="75" t="e">
        <f>M102*VLOOKUP($B102,DM_HHDV!$B$5:$K$1050,10,0)</f>
        <v>#N/A</v>
      </c>
      <c r="BX102" s="75" t="e">
        <f>N102*VLOOKUP($B102,DM_HHDV!$B$5:$K$1050,8,0)</f>
        <v>#N/A</v>
      </c>
      <c r="BY102" s="75" t="e">
        <f>N102*VLOOKUP($B102,DM_HHDV!$B$5:$K$1050,9,0)</f>
        <v>#N/A</v>
      </c>
      <c r="BZ102" s="75" t="e">
        <f>N102*VLOOKUP($B102,DM_HHDV!$B$5:$K$1050,10,0)</f>
        <v>#N/A</v>
      </c>
      <c r="CA102" s="75" t="e">
        <f>O102*VLOOKUP($B102,DM_HHDV!$B$5:$K$1050,8,0)</f>
        <v>#N/A</v>
      </c>
      <c r="CB102" s="75" t="e">
        <f>O102*VLOOKUP($B102,DM_HHDV!$B$5:$K$1050,9,0)</f>
        <v>#N/A</v>
      </c>
      <c r="CC102" s="75" t="e">
        <f>O102*VLOOKUP($B102,DM_HHDV!$B$5:$K$1050,10,0)</f>
        <v>#N/A</v>
      </c>
      <c r="CD102" s="75" t="e">
        <f>P102*VLOOKUP($B102,DM_HHDV!$B$5:$K$1050,8,0)</f>
        <v>#N/A</v>
      </c>
      <c r="CE102" s="75" t="e">
        <f>P102*VLOOKUP($B102,DM_HHDV!$B$5:$K$1050,9,0)</f>
        <v>#N/A</v>
      </c>
      <c r="CF102" s="75" t="e">
        <f>P102*VLOOKUP($B102,DM_HHDV!$B$5:$K$1050,10,0)</f>
        <v>#N/A</v>
      </c>
      <c r="CG102" s="75" t="e">
        <f>Q102*VLOOKUP($B102,DM_HHDV!$B$5:$K$1050,8,0)</f>
        <v>#N/A</v>
      </c>
      <c r="CH102" s="75" t="e">
        <f>Q102*VLOOKUP($B102,DM_HHDV!$B$5:$K$1050,9,0)</f>
        <v>#N/A</v>
      </c>
      <c r="CI102" s="75" t="e">
        <f>Q102*VLOOKUP($B102,DM_HHDV!$B$5:$K$1050,10,0)</f>
        <v>#N/A</v>
      </c>
      <c r="CJ102" s="75" t="e">
        <f>R102*VLOOKUP($B102,DM_HHDV!$B$5:$K$1050,8,0)</f>
        <v>#N/A</v>
      </c>
      <c r="CK102" s="75" t="e">
        <f>R102*VLOOKUP($B102,DM_HHDV!$B$5:$K$1050,9,0)</f>
        <v>#N/A</v>
      </c>
      <c r="CL102" s="75" t="e">
        <f>R102*VLOOKUP($B102,DM_HHDV!$B$5:$K$1050,10,0)</f>
        <v>#N/A</v>
      </c>
    </row>
    <row r="103" spans="1:90">
      <c r="A103" s="21">
        <f>DM_HHDV!A102</f>
        <v>0</v>
      </c>
      <c r="B103" s="22"/>
      <c r="C103" s="22"/>
      <c r="D103" s="62">
        <f>IFERROR(VLOOKUP(B103,DM_HHDV!$B$5:$E$1050,3,0),0)</f>
        <v>0</v>
      </c>
      <c r="E103" s="67">
        <f>IFERROR(VLOOKUP(B103,DM_HHDV!$B$5:$E$1050,4,0),0)</f>
        <v>0</v>
      </c>
      <c r="F103" s="74">
        <f t="shared" si="1"/>
        <v>0</v>
      </c>
      <c r="G103" s="23"/>
      <c r="H103" s="65"/>
      <c r="I103" s="65"/>
      <c r="J103" s="65"/>
      <c r="K103" s="65"/>
      <c r="L103" s="65"/>
      <c r="M103" s="65"/>
      <c r="N103" s="65"/>
      <c r="O103" s="65"/>
      <c r="P103" s="65"/>
      <c r="Q103" s="65"/>
      <c r="R103" s="65"/>
      <c r="S103" s="75" t="e">
        <f>G103*VLOOKUP($B103,DM_HHDV!$B$5:$H$1050,5,0)</f>
        <v>#N/A</v>
      </c>
      <c r="T103" s="75" t="e">
        <f>G103*VLOOKUP($B103,DM_HHDV!$B$5:$H$1050,6,0)</f>
        <v>#N/A</v>
      </c>
      <c r="U103" s="75" t="e">
        <f>G103*VLOOKUP($B103,DM_HHDV!$B$5:$H$1050,7,0)</f>
        <v>#N/A</v>
      </c>
      <c r="V103" s="75" t="e">
        <f>H103*VLOOKUP($B103,DM_HHDV!$B$5:$H$1050,5,0)</f>
        <v>#N/A</v>
      </c>
      <c r="W103" s="75" t="e">
        <f>H103*VLOOKUP($B103,DM_HHDV!$B$5:$H$1050,6,0)</f>
        <v>#N/A</v>
      </c>
      <c r="X103" s="75" t="e">
        <f>H103*VLOOKUP($B103,DM_HHDV!$B$5:$H$1050,7,0)</f>
        <v>#N/A</v>
      </c>
      <c r="Y103" s="75" t="e">
        <f>I103*VLOOKUP($B103,DM_HHDV!$B$5:$H$1050,5,0)</f>
        <v>#N/A</v>
      </c>
      <c r="Z103" s="75" t="e">
        <f>I103*VLOOKUP($B103,DM_HHDV!$B$5:$H$1050,6,0)</f>
        <v>#N/A</v>
      </c>
      <c r="AA103" s="75" t="e">
        <f>I103*VLOOKUP($B103,DM_HHDV!$B$5:$H$1050,7,0)</f>
        <v>#N/A</v>
      </c>
      <c r="AB103" s="75" t="e">
        <f>J103*VLOOKUP($B103,DM_HHDV!$B$5:$H$1050,5,0)</f>
        <v>#N/A</v>
      </c>
      <c r="AC103" s="75" t="e">
        <f>J103*VLOOKUP($B103,DM_HHDV!$B$5:$H$1050,6,0)</f>
        <v>#N/A</v>
      </c>
      <c r="AD103" s="75" t="e">
        <f>J103*VLOOKUP($B103,DM_HHDV!$B$5:$H$1050,7,0)</f>
        <v>#N/A</v>
      </c>
      <c r="AE103" s="75" t="e">
        <f>K103*VLOOKUP($B103,DM_HHDV!$B$5:$H$1050,5,0)</f>
        <v>#N/A</v>
      </c>
      <c r="AF103" s="75" t="e">
        <f>K103*VLOOKUP($B103,DM_HHDV!$B$5:$H$1050,6,0)</f>
        <v>#N/A</v>
      </c>
      <c r="AG103" s="75" t="e">
        <f>K103*VLOOKUP($B103,DM_HHDV!$B$5:$H$1050,7,0)</f>
        <v>#N/A</v>
      </c>
      <c r="AH103" s="75" t="e">
        <f>L103*VLOOKUP($B103,DM_HHDV!$B$5:$H$1050,5,0)</f>
        <v>#N/A</v>
      </c>
      <c r="AI103" s="75" t="e">
        <f>L103*VLOOKUP($B103,DM_HHDV!$B$5:$H$1050,6,0)</f>
        <v>#N/A</v>
      </c>
      <c r="AJ103" s="75" t="e">
        <f>L103*VLOOKUP($B103,DM_HHDV!$B$5:$H$1050,7,0)</f>
        <v>#N/A</v>
      </c>
      <c r="AK103" s="75" t="e">
        <f>M103*VLOOKUP($B103,DM_HHDV!$B$5:$H$1050,5,0)</f>
        <v>#N/A</v>
      </c>
      <c r="AL103" s="75" t="e">
        <f>M103*VLOOKUP($B103,DM_HHDV!$B$5:$H$1050,6,0)</f>
        <v>#N/A</v>
      </c>
      <c r="AM103" s="75" t="e">
        <f>M103*VLOOKUP($B103,DM_HHDV!$B$5:$H$1050,7,0)</f>
        <v>#N/A</v>
      </c>
      <c r="AN103" s="75" t="e">
        <f>N103*VLOOKUP($B103,DM_HHDV!$B$5:$H$1050,5,0)</f>
        <v>#N/A</v>
      </c>
      <c r="AO103" s="75" t="e">
        <f>N103*VLOOKUP($B103,DM_HHDV!$B$5:$H$1050,6,0)</f>
        <v>#N/A</v>
      </c>
      <c r="AP103" s="75" t="e">
        <f>N103*VLOOKUP($B103,DM_HHDV!$B$5:$H$1050,7,0)</f>
        <v>#N/A</v>
      </c>
      <c r="AQ103" s="75" t="e">
        <f>O103*VLOOKUP($B103,DM_HHDV!$B$5:$H$1050,5,0)</f>
        <v>#N/A</v>
      </c>
      <c r="AR103" s="75" t="e">
        <f>O103*VLOOKUP($B103,DM_HHDV!$B$5:$H$1050,6,0)</f>
        <v>#N/A</v>
      </c>
      <c r="AS103" s="75" t="e">
        <f>O103*VLOOKUP($B103,DM_HHDV!$B$5:$H$1050,7,0)</f>
        <v>#N/A</v>
      </c>
      <c r="AT103" s="75" t="e">
        <f>P103*VLOOKUP($B103,DM_HHDV!$B$5:$H$1050,5,0)</f>
        <v>#N/A</v>
      </c>
      <c r="AU103" s="75" t="e">
        <f>P103*VLOOKUP($B103,DM_HHDV!$B$5:$H$1050,6,0)</f>
        <v>#N/A</v>
      </c>
      <c r="AV103" s="75" t="e">
        <f>P103*VLOOKUP($B103,DM_HHDV!$B$5:$H$1050,7,0)</f>
        <v>#N/A</v>
      </c>
      <c r="AW103" s="75" t="e">
        <f>Q103*VLOOKUP($B103,DM_HHDV!$B$5:$H$1050,5,0)</f>
        <v>#N/A</v>
      </c>
      <c r="AX103" s="75" t="e">
        <f>Q103*VLOOKUP($B103,DM_HHDV!$B$5:$H$1050,6,0)</f>
        <v>#N/A</v>
      </c>
      <c r="AY103" s="75" t="e">
        <f>Q103*VLOOKUP($B103,DM_HHDV!$B$5:$H$1050,7,0)</f>
        <v>#N/A</v>
      </c>
      <c r="AZ103" s="75" t="e">
        <f>R103*VLOOKUP($B103,DM_HHDV!$B$5:$H$1050,5,0)</f>
        <v>#N/A</v>
      </c>
      <c r="BA103" s="75" t="e">
        <f>R103*VLOOKUP($B103,DM_HHDV!$B$5:$H$1050,6,0)</f>
        <v>#N/A</v>
      </c>
      <c r="BB103" s="75" t="e">
        <f>R103*VLOOKUP($B103,DM_HHDV!$B$5:$H$1050,7,0)</f>
        <v>#N/A</v>
      </c>
      <c r="BC103" s="75" t="e">
        <f>G103*VLOOKUP($B103,DM_HHDV!$B$5:$K$1050,8,0)</f>
        <v>#N/A</v>
      </c>
      <c r="BD103" s="75" t="e">
        <f>G103*VLOOKUP($B103,DM_HHDV!$B$5:$K$1050,9,0)</f>
        <v>#N/A</v>
      </c>
      <c r="BE103" s="75" t="e">
        <f>G103*VLOOKUP($B103,DM_HHDV!$B$5:$K$1050,10,0)</f>
        <v>#N/A</v>
      </c>
      <c r="BF103" s="75" t="e">
        <f>H103*VLOOKUP($B103,DM_HHDV!$B$5:$K$1050,8,0)</f>
        <v>#N/A</v>
      </c>
      <c r="BG103" s="75" t="e">
        <f>H103*VLOOKUP($B103,DM_HHDV!$B$5:$K$1050,9,0)</f>
        <v>#N/A</v>
      </c>
      <c r="BH103" s="75" t="e">
        <f>H103*VLOOKUP($B103,DM_HHDV!$B$5:$K$1050,10,0)</f>
        <v>#N/A</v>
      </c>
      <c r="BI103" s="75" t="e">
        <f>I103*VLOOKUP($B103,DM_HHDV!$B$5:$K$1050,8,0)</f>
        <v>#N/A</v>
      </c>
      <c r="BJ103" s="75" t="e">
        <f>I103*VLOOKUP($B103,DM_HHDV!$B$5:$K$1050,9,0)</f>
        <v>#N/A</v>
      </c>
      <c r="BK103" s="75" t="e">
        <f>I103*VLOOKUP($B103,DM_HHDV!$B$5:$K$1050,10,0)</f>
        <v>#N/A</v>
      </c>
      <c r="BL103" s="75" t="e">
        <f>J103*VLOOKUP($B103,DM_HHDV!$B$5:$K$1050,8,0)</f>
        <v>#N/A</v>
      </c>
      <c r="BM103" s="75" t="e">
        <f>J103*VLOOKUP($B103,DM_HHDV!$B$5:$K$1050,9,0)</f>
        <v>#N/A</v>
      </c>
      <c r="BN103" s="75" t="e">
        <f>J103*VLOOKUP($B103,DM_HHDV!$B$5:$K$1050,10,0)</f>
        <v>#N/A</v>
      </c>
      <c r="BO103" s="75" t="e">
        <f>K103*VLOOKUP($B103,DM_HHDV!$B$5:$K$1050,8,0)</f>
        <v>#N/A</v>
      </c>
      <c r="BP103" s="75" t="e">
        <f>K103*VLOOKUP($B103,DM_HHDV!$B$5:$K$1050,9,0)</f>
        <v>#N/A</v>
      </c>
      <c r="BQ103" s="75" t="e">
        <f>K103*VLOOKUP($B103,DM_HHDV!$B$5:$K$1050,10,0)</f>
        <v>#N/A</v>
      </c>
      <c r="BR103" s="75" t="e">
        <f>L103*VLOOKUP($B103,DM_HHDV!$B$5:$K$1050,8,0)</f>
        <v>#N/A</v>
      </c>
      <c r="BS103" s="75" t="e">
        <f>L103*VLOOKUP($B103,DM_HHDV!$B$5:$K$1050,9,0)</f>
        <v>#N/A</v>
      </c>
      <c r="BT103" s="75" t="e">
        <f>L103*VLOOKUP($B103,DM_HHDV!$B$5:$K$1050,10,0)</f>
        <v>#N/A</v>
      </c>
      <c r="BU103" s="75" t="e">
        <f>M103*VLOOKUP($B103,DM_HHDV!$B$5:$K$1050,8,0)</f>
        <v>#N/A</v>
      </c>
      <c r="BV103" s="75" t="e">
        <f>M103*VLOOKUP($B103,DM_HHDV!$B$5:$K$1050,9,0)</f>
        <v>#N/A</v>
      </c>
      <c r="BW103" s="75" t="e">
        <f>M103*VLOOKUP($B103,DM_HHDV!$B$5:$K$1050,10,0)</f>
        <v>#N/A</v>
      </c>
      <c r="BX103" s="75" t="e">
        <f>N103*VLOOKUP($B103,DM_HHDV!$B$5:$K$1050,8,0)</f>
        <v>#N/A</v>
      </c>
      <c r="BY103" s="75" t="e">
        <f>N103*VLOOKUP($B103,DM_HHDV!$B$5:$K$1050,9,0)</f>
        <v>#N/A</v>
      </c>
      <c r="BZ103" s="75" t="e">
        <f>N103*VLOOKUP($B103,DM_HHDV!$B$5:$K$1050,10,0)</f>
        <v>#N/A</v>
      </c>
      <c r="CA103" s="75" t="e">
        <f>O103*VLOOKUP($B103,DM_HHDV!$B$5:$K$1050,8,0)</f>
        <v>#N/A</v>
      </c>
      <c r="CB103" s="75" t="e">
        <f>O103*VLOOKUP($B103,DM_HHDV!$B$5:$K$1050,9,0)</f>
        <v>#N/A</v>
      </c>
      <c r="CC103" s="75" t="e">
        <f>O103*VLOOKUP($B103,DM_HHDV!$B$5:$K$1050,10,0)</f>
        <v>#N/A</v>
      </c>
      <c r="CD103" s="75" t="e">
        <f>P103*VLOOKUP($B103,DM_HHDV!$B$5:$K$1050,8,0)</f>
        <v>#N/A</v>
      </c>
      <c r="CE103" s="75" t="e">
        <f>P103*VLOOKUP($B103,DM_HHDV!$B$5:$K$1050,9,0)</f>
        <v>#N/A</v>
      </c>
      <c r="CF103" s="75" t="e">
        <f>P103*VLOOKUP($B103,DM_HHDV!$B$5:$K$1050,10,0)</f>
        <v>#N/A</v>
      </c>
      <c r="CG103" s="75" t="e">
        <f>Q103*VLOOKUP($B103,DM_HHDV!$B$5:$K$1050,8,0)</f>
        <v>#N/A</v>
      </c>
      <c r="CH103" s="75" t="e">
        <f>Q103*VLOOKUP($B103,DM_HHDV!$B$5:$K$1050,9,0)</f>
        <v>#N/A</v>
      </c>
      <c r="CI103" s="75" t="e">
        <f>Q103*VLOOKUP($B103,DM_HHDV!$B$5:$K$1050,10,0)</f>
        <v>#N/A</v>
      </c>
      <c r="CJ103" s="75" t="e">
        <f>R103*VLOOKUP($B103,DM_HHDV!$B$5:$K$1050,8,0)</f>
        <v>#N/A</v>
      </c>
      <c r="CK103" s="75" t="e">
        <f>R103*VLOOKUP($B103,DM_HHDV!$B$5:$K$1050,9,0)</f>
        <v>#N/A</v>
      </c>
      <c r="CL103" s="75" t="e">
        <f>R103*VLOOKUP($B103,DM_HHDV!$B$5:$K$1050,10,0)</f>
        <v>#N/A</v>
      </c>
    </row>
    <row r="104" spans="1:90">
      <c r="A104" s="21">
        <f>DM_HHDV!A103</f>
        <v>0</v>
      </c>
      <c r="B104" s="22"/>
      <c r="C104" s="22"/>
      <c r="D104" s="62">
        <f>IFERROR(VLOOKUP(B104,DM_HHDV!$B$5:$E$1050,3,0),0)</f>
        <v>0</v>
      </c>
      <c r="E104" s="67">
        <f>IFERROR(VLOOKUP(B104,DM_HHDV!$B$5:$E$1050,4,0),0)</f>
        <v>0</v>
      </c>
      <c r="F104" s="74">
        <f t="shared" si="1"/>
        <v>0</v>
      </c>
      <c r="G104" s="23"/>
      <c r="H104" s="65"/>
      <c r="I104" s="65"/>
      <c r="J104" s="65"/>
      <c r="K104" s="65"/>
      <c r="L104" s="65"/>
      <c r="M104" s="65"/>
      <c r="N104" s="65"/>
      <c r="O104" s="65"/>
      <c r="P104" s="65"/>
      <c r="Q104" s="65"/>
      <c r="R104" s="65"/>
      <c r="S104" s="75" t="e">
        <f>G104*VLOOKUP($B104,DM_HHDV!$B$5:$H$1050,5,0)</f>
        <v>#N/A</v>
      </c>
      <c r="T104" s="75" t="e">
        <f>G104*VLOOKUP($B104,DM_HHDV!$B$5:$H$1050,6,0)</f>
        <v>#N/A</v>
      </c>
      <c r="U104" s="75" t="e">
        <f>G104*VLOOKUP($B104,DM_HHDV!$B$5:$H$1050,7,0)</f>
        <v>#N/A</v>
      </c>
      <c r="V104" s="75" t="e">
        <f>H104*VLOOKUP($B104,DM_HHDV!$B$5:$H$1050,5,0)</f>
        <v>#N/A</v>
      </c>
      <c r="W104" s="75" t="e">
        <f>H104*VLOOKUP($B104,DM_HHDV!$B$5:$H$1050,6,0)</f>
        <v>#N/A</v>
      </c>
      <c r="X104" s="75" t="e">
        <f>H104*VLOOKUP($B104,DM_HHDV!$B$5:$H$1050,7,0)</f>
        <v>#N/A</v>
      </c>
      <c r="Y104" s="75" t="e">
        <f>I104*VLOOKUP($B104,DM_HHDV!$B$5:$H$1050,5,0)</f>
        <v>#N/A</v>
      </c>
      <c r="Z104" s="75" t="e">
        <f>I104*VLOOKUP($B104,DM_HHDV!$B$5:$H$1050,6,0)</f>
        <v>#N/A</v>
      </c>
      <c r="AA104" s="75" t="e">
        <f>I104*VLOOKUP($B104,DM_HHDV!$B$5:$H$1050,7,0)</f>
        <v>#N/A</v>
      </c>
      <c r="AB104" s="75" t="e">
        <f>J104*VLOOKUP($B104,DM_HHDV!$B$5:$H$1050,5,0)</f>
        <v>#N/A</v>
      </c>
      <c r="AC104" s="75" t="e">
        <f>J104*VLOOKUP($B104,DM_HHDV!$B$5:$H$1050,6,0)</f>
        <v>#N/A</v>
      </c>
      <c r="AD104" s="75" t="e">
        <f>J104*VLOOKUP($B104,DM_HHDV!$B$5:$H$1050,7,0)</f>
        <v>#N/A</v>
      </c>
      <c r="AE104" s="75" t="e">
        <f>K104*VLOOKUP($B104,DM_HHDV!$B$5:$H$1050,5,0)</f>
        <v>#N/A</v>
      </c>
      <c r="AF104" s="75" t="e">
        <f>K104*VLOOKUP($B104,DM_HHDV!$B$5:$H$1050,6,0)</f>
        <v>#N/A</v>
      </c>
      <c r="AG104" s="75" t="e">
        <f>K104*VLOOKUP($B104,DM_HHDV!$B$5:$H$1050,7,0)</f>
        <v>#N/A</v>
      </c>
      <c r="AH104" s="75" t="e">
        <f>L104*VLOOKUP($B104,DM_HHDV!$B$5:$H$1050,5,0)</f>
        <v>#N/A</v>
      </c>
      <c r="AI104" s="75" t="e">
        <f>L104*VLOOKUP($B104,DM_HHDV!$B$5:$H$1050,6,0)</f>
        <v>#N/A</v>
      </c>
      <c r="AJ104" s="75" t="e">
        <f>L104*VLOOKUP($B104,DM_HHDV!$B$5:$H$1050,7,0)</f>
        <v>#N/A</v>
      </c>
      <c r="AK104" s="75" t="e">
        <f>M104*VLOOKUP($B104,DM_HHDV!$B$5:$H$1050,5,0)</f>
        <v>#N/A</v>
      </c>
      <c r="AL104" s="75" t="e">
        <f>M104*VLOOKUP($B104,DM_HHDV!$B$5:$H$1050,6,0)</f>
        <v>#N/A</v>
      </c>
      <c r="AM104" s="75" t="e">
        <f>M104*VLOOKUP($B104,DM_HHDV!$B$5:$H$1050,7,0)</f>
        <v>#N/A</v>
      </c>
      <c r="AN104" s="75" t="e">
        <f>N104*VLOOKUP($B104,DM_HHDV!$B$5:$H$1050,5,0)</f>
        <v>#N/A</v>
      </c>
      <c r="AO104" s="75" t="e">
        <f>N104*VLOOKUP($B104,DM_HHDV!$B$5:$H$1050,6,0)</f>
        <v>#N/A</v>
      </c>
      <c r="AP104" s="75" t="e">
        <f>N104*VLOOKUP($B104,DM_HHDV!$B$5:$H$1050,7,0)</f>
        <v>#N/A</v>
      </c>
      <c r="AQ104" s="75" t="e">
        <f>O104*VLOOKUP($B104,DM_HHDV!$B$5:$H$1050,5,0)</f>
        <v>#N/A</v>
      </c>
      <c r="AR104" s="75" t="e">
        <f>O104*VLOOKUP($B104,DM_HHDV!$B$5:$H$1050,6,0)</f>
        <v>#N/A</v>
      </c>
      <c r="AS104" s="75" t="e">
        <f>O104*VLOOKUP($B104,DM_HHDV!$B$5:$H$1050,7,0)</f>
        <v>#N/A</v>
      </c>
      <c r="AT104" s="75" t="e">
        <f>P104*VLOOKUP($B104,DM_HHDV!$B$5:$H$1050,5,0)</f>
        <v>#N/A</v>
      </c>
      <c r="AU104" s="75" t="e">
        <f>P104*VLOOKUP($B104,DM_HHDV!$B$5:$H$1050,6,0)</f>
        <v>#N/A</v>
      </c>
      <c r="AV104" s="75" t="e">
        <f>P104*VLOOKUP($B104,DM_HHDV!$B$5:$H$1050,7,0)</f>
        <v>#N/A</v>
      </c>
      <c r="AW104" s="75" t="e">
        <f>Q104*VLOOKUP($B104,DM_HHDV!$B$5:$H$1050,5,0)</f>
        <v>#N/A</v>
      </c>
      <c r="AX104" s="75" t="e">
        <f>Q104*VLOOKUP($B104,DM_HHDV!$B$5:$H$1050,6,0)</f>
        <v>#N/A</v>
      </c>
      <c r="AY104" s="75" t="e">
        <f>Q104*VLOOKUP($B104,DM_HHDV!$B$5:$H$1050,7,0)</f>
        <v>#N/A</v>
      </c>
      <c r="AZ104" s="75" t="e">
        <f>R104*VLOOKUP($B104,DM_HHDV!$B$5:$H$1050,5,0)</f>
        <v>#N/A</v>
      </c>
      <c r="BA104" s="75" t="e">
        <f>R104*VLOOKUP($B104,DM_HHDV!$B$5:$H$1050,6,0)</f>
        <v>#N/A</v>
      </c>
      <c r="BB104" s="75" t="e">
        <f>R104*VLOOKUP($B104,DM_HHDV!$B$5:$H$1050,7,0)</f>
        <v>#N/A</v>
      </c>
      <c r="BC104" s="75" t="e">
        <f>G104*VLOOKUP($B104,DM_HHDV!$B$5:$K$1050,8,0)</f>
        <v>#N/A</v>
      </c>
      <c r="BD104" s="75" t="e">
        <f>G104*VLOOKUP($B104,DM_HHDV!$B$5:$K$1050,9,0)</f>
        <v>#N/A</v>
      </c>
      <c r="BE104" s="75" t="e">
        <f>G104*VLOOKUP($B104,DM_HHDV!$B$5:$K$1050,10,0)</f>
        <v>#N/A</v>
      </c>
      <c r="BF104" s="75" t="e">
        <f>H104*VLOOKUP($B104,DM_HHDV!$B$5:$K$1050,8,0)</f>
        <v>#N/A</v>
      </c>
      <c r="BG104" s="75" t="e">
        <f>H104*VLOOKUP($B104,DM_HHDV!$B$5:$K$1050,9,0)</f>
        <v>#N/A</v>
      </c>
      <c r="BH104" s="75" t="e">
        <f>H104*VLOOKUP($B104,DM_HHDV!$B$5:$K$1050,10,0)</f>
        <v>#N/A</v>
      </c>
      <c r="BI104" s="75" t="e">
        <f>I104*VLOOKUP($B104,DM_HHDV!$B$5:$K$1050,8,0)</f>
        <v>#N/A</v>
      </c>
      <c r="BJ104" s="75" t="e">
        <f>I104*VLOOKUP($B104,DM_HHDV!$B$5:$K$1050,9,0)</f>
        <v>#N/A</v>
      </c>
      <c r="BK104" s="75" t="e">
        <f>I104*VLOOKUP($B104,DM_HHDV!$B$5:$K$1050,10,0)</f>
        <v>#N/A</v>
      </c>
      <c r="BL104" s="75" t="e">
        <f>J104*VLOOKUP($B104,DM_HHDV!$B$5:$K$1050,8,0)</f>
        <v>#N/A</v>
      </c>
      <c r="BM104" s="75" t="e">
        <f>J104*VLOOKUP($B104,DM_HHDV!$B$5:$K$1050,9,0)</f>
        <v>#N/A</v>
      </c>
      <c r="BN104" s="75" t="e">
        <f>J104*VLOOKUP($B104,DM_HHDV!$B$5:$K$1050,10,0)</f>
        <v>#N/A</v>
      </c>
      <c r="BO104" s="75" t="e">
        <f>K104*VLOOKUP($B104,DM_HHDV!$B$5:$K$1050,8,0)</f>
        <v>#N/A</v>
      </c>
      <c r="BP104" s="75" t="e">
        <f>K104*VLOOKUP($B104,DM_HHDV!$B$5:$K$1050,9,0)</f>
        <v>#N/A</v>
      </c>
      <c r="BQ104" s="75" t="e">
        <f>K104*VLOOKUP($B104,DM_HHDV!$B$5:$K$1050,10,0)</f>
        <v>#N/A</v>
      </c>
      <c r="BR104" s="75" t="e">
        <f>L104*VLOOKUP($B104,DM_HHDV!$B$5:$K$1050,8,0)</f>
        <v>#N/A</v>
      </c>
      <c r="BS104" s="75" t="e">
        <f>L104*VLOOKUP($B104,DM_HHDV!$B$5:$K$1050,9,0)</f>
        <v>#N/A</v>
      </c>
      <c r="BT104" s="75" t="e">
        <f>L104*VLOOKUP($B104,DM_HHDV!$B$5:$K$1050,10,0)</f>
        <v>#N/A</v>
      </c>
      <c r="BU104" s="75" t="e">
        <f>M104*VLOOKUP($B104,DM_HHDV!$B$5:$K$1050,8,0)</f>
        <v>#N/A</v>
      </c>
      <c r="BV104" s="75" t="e">
        <f>M104*VLOOKUP($B104,DM_HHDV!$B$5:$K$1050,9,0)</f>
        <v>#N/A</v>
      </c>
      <c r="BW104" s="75" t="e">
        <f>M104*VLOOKUP($B104,DM_HHDV!$B$5:$K$1050,10,0)</f>
        <v>#N/A</v>
      </c>
      <c r="BX104" s="75" t="e">
        <f>N104*VLOOKUP($B104,DM_HHDV!$B$5:$K$1050,8,0)</f>
        <v>#N/A</v>
      </c>
      <c r="BY104" s="75" t="e">
        <f>N104*VLOOKUP($B104,DM_HHDV!$B$5:$K$1050,9,0)</f>
        <v>#N/A</v>
      </c>
      <c r="BZ104" s="75" t="e">
        <f>N104*VLOOKUP($B104,DM_HHDV!$B$5:$K$1050,10,0)</f>
        <v>#N/A</v>
      </c>
      <c r="CA104" s="75" t="e">
        <f>O104*VLOOKUP($B104,DM_HHDV!$B$5:$K$1050,8,0)</f>
        <v>#N/A</v>
      </c>
      <c r="CB104" s="75" t="e">
        <f>O104*VLOOKUP($B104,DM_HHDV!$B$5:$K$1050,9,0)</f>
        <v>#N/A</v>
      </c>
      <c r="CC104" s="75" t="e">
        <f>O104*VLOOKUP($B104,DM_HHDV!$B$5:$K$1050,10,0)</f>
        <v>#N/A</v>
      </c>
      <c r="CD104" s="75" t="e">
        <f>P104*VLOOKUP($B104,DM_HHDV!$B$5:$K$1050,8,0)</f>
        <v>#N/A</v>
      </c>
      <c r="CE104" s="75" t="e">
        <f>P104*VLOOKUP($B104,DM_HHDV!$B$5:$K$1050,9,0)</f>
        <v>#N/A</v>
      </c>
      <c r="CF104" s="75" t="e">
        <f>P104*VLOOKUP($B104,DM_HHDV!$B$5:$K$1050,10,0)</f>
        <v>#N/A</v>
      </c>
      <c r="CG104" s="75" t="e">
        <f>Q104*VLOOKUP($B104,DM_HHDV!$B$5:$K$1050,8,0)</f>
        <v>#N/A</v>
      </c>
      <c r="CH104" s="75" t="e">
        <f>Q104*VLOOKUP($B104,DM_HHDV!$B$5:$K$1050,9,0)</f>
        <v>#N/A</v>
      </c>
      <c r="CI104" s="75" t="e">
        <f>Q104*VLOOKUP($B104,DM_HHDV!$B$5:$K$1050,10,0)</f>
        <v>#N/A</v>
      </c>
      <c r="CJ104" s="75" t="e">
        <f>R104*VLOOKUP($B104,DM_HHDV!$B$5:$K$1050,8,0)</f>
        <v>#N/A</v>
      </c>
      <c r="CK104" s="75" t="e">
        <f>R104*VLOOKUP($B104,DM_HHDV!$B$5:$K$1050,9,0)</f>
        <v>#N/A</v>
      </c>
      <c r="CL104" s="75" t="e">
        <f>R104*VLOOKUP($B104,DM_HHDV!$B$5:$K$1050,10,0)</f>
        <v>#N/A</v>
      </c>
    </row>
    <row r="105" spans="1:90">
      <c r="A105" s="21">
        <f>DM_HHDV!A104</f>
        <v>0</v>
      </c>
      <c r="B105" s="22"/>
      <c r="C105" s="22"/>
      <c r="D105" s="62">
        <f>IFERROR(VLOOKUP(B105,DM_HHDV!$B$5:$E$1050,3,0),0)</f>
        <v>0</v>
      </c>
      <c r="E105" s="67">
        <f>IFERROR(VLOOKUP(B105,DM_HHDV!$B$5:$E$1050,4,0),0)</f>
        <v>0</v>
      </c>
      <c r="F105" s="74">
        <f t="shared" si="1"/>
        <v>0</v>
      </c>
      <c r="G105" s="23"/>
      <c r="H105" s="65"/>
      <c r="I105" s="65"/>
      <c r="J105" s="65"/>
      <c r="K105" s="65"/>
      <c r="L105" s="65"/>
      <c r="M105" s="65"/>
      <c r="N105" s="65"/>
      <c r="O105" s="65"/>
      <c r="P105" s="65"/>
      <c r="Q105" s="65"/>
      <c r="R105" s="65"/>
      <c r="S105" s="75" t="e">
        <f>G105*VLOOKUP($B105,DM_HHDV!$B$5:$H$1050,5,0)</f>
        <v>#N/A</v>
      </c>
      <c r="T105" s="75" t="e">
        <f>G105*VLOOKUP($B105,DM_HHDV!$B$5:$H$1050,6,0)</f>
        <v>#N/A</v>
      </c>
      <c r="U105" s="75" t="e">
        <f>G105*VLOOKUP($B105,DM_HHDV!$B$5:$H$1050,7,0)</f>
        <v>#N/A</v>
      </c>
      <c r="V105" s="75" t="e">
        <f>H105*VLOOKUP($B105,DM_HHDV!$B$5:$H$1050,5,0)</f>
        <v>#N/A</v>
      </c>
      <c r="W105" s="75" t="e">
        <f>H105*VLOOKUP($B105,DM_HHDV!$B$5:$H$1050,6,0)</f>
        <v>#N/A</v>
      </c>
      <c r="X105" s="75" t="e">
        <f>H105*VLOOKUP($B105,DM_HHDV!$B$5:$H$1050,7,0)</f>
        <v>#N/A</v>
      </c>
      <c r="Y105" s="75" t="e">
        <f>I105*VLOOKUP($B105,DM_HHDV!$B$5:$H$1050,5,0)</f>
        <v>#N/A</v>
      </c>
      <c r="Z105" s="75" t="e">
        <f>I105*VLOOKUP($B105,DM_HHDV!$B$5:$H$1050,6,0)</f>
        <v>#N/A</v>
      </c>
      <c r="AA105" s="75" t="e">
        <f>I105*VLOOKUP($B105,DM_HHDV!$B$5:$H$1050,7,0)</f>
        <v>#N/A</v>
      </c>
      <c r="AB105" s="75" t="e">
        <f>J105*VLOOKUP($B105,DM_HHDV!$B$5:$H$1050,5,0)</f>
        <v>#N/A</v>
      </c>
      <c r="AC105" s="75" t="e">
        <f>J105*VLOOKUP($B105,DM_HHDV!$B$5:$H$1050,6,0)</f>
        <v>#N/A</v>
      </c>
      <c r="AD105" s="75" t="e">
        <f>J105*VLOOKUP($B105,DM_HHDV!$B$5:$H$1050,7,0)</f>
        <v>#N/A</v>
      </c>
      <c r="AE105" s="75" t="e">
        <f>K105*VLOOKUP($B105,DM_HHDV!$B$5:$H$1050,5,0)</f>
        <v>#N/A</v>
      </c>
      <c r="AF105" s="75" t="e">
        <f>K105*VLOOKUP($B105,DM_HHDV!$B$5:$H$1050,6,0)</f>
        <v>#N/A</v>
      </c>
      <c r="AG105" s="75" t="e">
        <f>K105*VLOOKUP($B105,DM_HHDV!$B$5:$H$1050,7,0)</f>
        <v>#N/A</v>
      </c>
      <c r="AH105" s="75" t="e">
        <f>L105*VLOOKUP($B105,DM_HHDV!$B$5:$H$1050,5,0)</f>
        <v>#N/A</v>
      </c>
      <c r="AI105" s="75" t="e">
        <f>L105*VLOOKUP($B105,DM_HHDV!$B$5:$H$1050,6,0)</f>
        <v>#N/A</v>
      </c>
      <c r="AJ105" s="75" t="e">
        <f>L105*VLOOKUP($B105,DM_HHDV!$B$5:$H$1050,7,0)</f>
        <v>#N/A</v>
      </c>
      <c r="AK105" s="75" t="e">
        <f>M105*VLOOKUP($B105,DM_HHDV!$B$5:$H$1050,5,0)</f>
        <v>#N/A</v>
      </c>
      <c r="AL105" s="75" t="e">
        <f>M105*VLOOKUP($B105,DM_HHDV!$B$5:$H$1050,6,0)</f>
        <v>#N/A</v>
      </c>
      <c r="AM105" s="75" t="e">
        <f>M105*VLOOKUP($B105,DM_HHDV!$B$5:$H$1050,7,0)</f>
        <v>#N/A</v>
      </c>
      <c r="AN105" s="75" t="e">
        <f>N105*VLOOKUP($B105,DM_HHDV!$B$5:$H$1050,5,0)</f>
        <v>#N/A</v>
      </c>
      <c r="AO105" s="75" t="e">
        <f>N105*VLOOKUP($B105,DM_HHDV!$B$5:$H$1050,6,0)</f>
        <v>#N/A</v>
      </c>
      <c r="AP105" s="75" t="e">
        <f>N105*VLOOKUP($B105,DM_HHDV!$B$5:$H$1050,7,0)</f>
        <v>#N/A</v>
      </c>
      <c r="AQ105" s="75" t="e">
        <f>O105*VLOOKUP($B105,DM_HHDV!$B$5:$H$1050,5,0)</f>
        <v>#N/A</v>
      </c>
      <c r="AR105" s="75" t="e">
        <f>O105*VLOOKUP($B105,DM_HHDV!$B$5:$H$1050,6,0)</f>
        <v>#N/A</v>
      </c>
      <c r="AS105" s="75" t="e">
        <f>O105*VLOOKUP($B105,DM_HHDV!$B$5:$H$1050,7,0)</f>
        <v>#N/A</v>
      </c>
      <c r="AT105" s="75" t="e">
        <f>P105*VLOOKUP($B105,DM_HHDV!$B$5:$H$1050,5,0)</f>
        <v>#N/A</v>
      </c>
      <c r="AU105" s="75" t="e">
        <f>P105*VLOOKUP($B105,DM_HHDV!$B$5:$H$1050,6,0)</f>
        <v>#N/A</v>
      </c>
      <c r="AV105" s="75" t="e">
        <f>P105*VLOOKUP($B105,DM_HHDV!$B$5:$H$1050,7,0)</f>
        <v>#N/A</v>
      </c>
      <c r="AW105" s="75" t="e">
        <f>Q105*VLOOKUP($B105,DM_HHDV!$B$5:$H$1050,5,0)</f>
        <v>#N/A</v>
      </c>
      <c r="AX105" s="75" t="e">
        <f>Q105*VLOOKUP($B105,DM_HHDV!$B$5:$H$1050,6,0)</f>
        <v>#N/A</v>
      </c>
      <c r="AY105" s="75" t="e">
        <f>Q105*VLOOKUP($B105,DM_HHDV!$B$5:$H$1050,7,0)</f>
        <v>#N/A</v>
      </c>
      <c r="AZ105" s="75" t="e">
        <f>R105*VLOOKUP($B105,DM_HHDV!$B$5:$H$1050,5,0)</f>
        <v>#N/A</v>
      </c>
      <c r="BA105" s="75" t="e">
        <f>R105*VLOOKUP($B105,DM_HHDV!$B$5:$H$1050,6,0)</f>
        <v>#N/A</v>
      </c>
      <c r="BB105" s="75" t="e">
        <f>R105*VLOOKUP($B105,DM_HHDV!$B$5:$H$1050,7,0)</f>
        <v>#N/A</v>
      </c>
      <c r="BC105" s="75" t="e">
        <f>G105*VLOOKUP($B105,DM_HHDV!$B$5:$K$1050,8,0)</f>
        <v>#N/A</v>
      </c>
      <c r="BD105" s="75" t="e">
        <f>G105*VLOOKUP($B105,DM_HHDV!$B$5:$K$1050,9,0)</f>
        <v>#N/A</v>
      </c>
      <c r="BE105" s="75" t="e">
        <f>G105*VLOOKUP($B105,DM_HHDV!$B$5:$K$1050,10,0)</f>
        <v>#N/A</v>
      </c>
      <c r="BF105" s="75" t="e">
        <f>H105*VLOOKUP($B105,DM_HHDV!$B$5:$K$1050,8,0)</f>
        <v>#N/A</v>
      </c>
      <c r="BG105" s="75" t="e">
        <f>H105*VLOOKUP($B105,DM_HHDV!$B$5:$K$1050,9,0)</f>
        <v>#N/A</v>
      </c>
      <c r="BH105" s="75" t="e">
        <f>H105*VLOOKUP($B105,DM_HHDV!$B$5:$K$1050,10,0)</f>
        <v>#N/A</v>
      </c>
      <c r="BI105" s="75" t="e">
        <f>I105*VLOOKUP($B105,DM_HHDV!$B$5:$K$1050,8,0)</f>
        <v>#N/A</v>
      </c>
      <c r="BJ105" s="75" t="e">
        <f>I105*VLOOKUP($B105,DM_HHDV!$B$5:$K$1050,9,0)</f>
        <v>#N/A</v>
      </c>
      <c r="BK105" s="75" t="e">
        <f>I105*VLOOKUP($B105,DM_HHDV!$B$5:$K$1050,10,0)</f>
        <v>#N/A</v>
      </c>
      <c r="BL105" s="75" t="e">
        <f>J105*VLOOKUP($B105,DM_HHDV!$B$5:$K$1050,8,0)</f>
        <v>#N/A</v>
      </c>
      <c r="BM105" s="75" t="e">
        <f>J105*VLOOKUP($B105,DM_HHDV!$B$5:$K$1050,9,0)</f>
        <v>#N/A</v>
      </c>
      <c r="BN105" s="75" t="e">
        <f>J105*VLOOKUP($B105,DM_HHDV!$B$5:$K$1050,10,0)</f>
        <v>#N/A</v>
      </c>
      <c r="BO105" s="75" t="e">
        <f>K105*VLOOKUP($B105,DM_HHDV!$B$5:$K$1050,8,0)</f>
        <v>#N/A</v>
      </c>
      <c r="BP105" s="75" t="e">
        <f>K105*VLOOKUP($B105,DM_HHDV!$B$5:$K$1050,9,0)</f>
        <v>#N/A</v>
      </c>
      <c r="BQ105" s="75" t="e">
        <f>K105*VLOOKUP($B105,DM_HHDV!$B$5:$K$1050,10,0)</f>
        <v>#N/A</v>
      </c>
      <c r="BR105" s="75" t="e">
        <f>L105*VLOOKUP($B105,DM_HHDV!$B$5:$K$1050,8,0)</f>
        <v>#N/A</v>
      </c>
      <c r="BS105" s="75" t="e">
        <f>L105*VLOOKUP($B105,DM_HHDV!$B$5:$K$1050,9,0)</f>
        <v>#N/A</v>
      </c>
      <c r="BT105" s="75" t="e">
        <f>L105*VLOOKUP($B105,DM_HHDV!$B$5:$K$1050,10,0)</f>
        <v>#N/A</v>
      </c>
      <c r="BU105" s="75" t="e">
        <f>M105*VLOOKUP($B105,DM_HHDV!$B$5:$K$1050,8,0)</f>
        <v>#N/A</v>
      </c>
      <c r="BV105" s="75" t="e">
        <f>M105*VLOOKUP($B105,DM_HHDV!$B$5:$K$1050,9,0)</f>
        <v>#N/A</v>
      </c>
      <c r="BW105" s="75" t="e">
        <f>M105*VLOOKUP($B105,DM_HHDV!$B$5:$K$1050,10,0)</f>
        <v>#N/A</v>
      </c>
      <c r="BX105" s="75" t="e">
        <f>N105*VLOOKUP($B105,DM_HHDV!$B$5:$K$1050,8,0)</f>
        <v>#N/A</v>
      </c>
      <c r="BY105" s="75" t="e">
        <f>N105*VLOOKUP($B105,DM_HHDV!$B$5:$K$1050,9,0)</f>
        <v>#N/A</v>
      </c>
      <c r="BZ105" s="75" t="e">
        <f>N105*VLOOKUP($B105,DM_HHDV!$B$5:$K$1050,10,0)</f>
        <v>#N/A</v>
      </c>
      <c r="CA105" s="75" t="e">
        <f>O105*VLOOKUP($B105,DM_HHDV!$B$5:$K$1050,8,0)</f>
        <v>#N/A</v>
      </c>
      <c r="CB105" s="75" t="e">
        <f>O105*VLOOKUP($B105,DM_HHDV!$B$5:$K$1050,9,0)</f>
        <v>#N/A</v>
      </c>
      <c r="CC105" s="75" t="e">
        <f>O105*VLOOKUP($B105,DM_HHDV!$B$5:$K$1050,10,0)</f>
        <v>#N/A</v>
      </c>
      <c r="CD105" s="75" t="e">
        <f>P105*VLOOKUP($B105,DM_HHDV!$B$5:$K$1050,8,0)</f>
        <v>#N/A</v>
      </c>
      <c r="CE105" s="75" t="e">
        <f>P105*VLOOKUP($B105,DM_HHDV!$B$5:$K$1050,9,0)</f>
        <v>#N/A</v>
      </c>
      <c r="CF105" s="75" t="e">
        <f>P105*VLOOKUP($B105,DM_HHDV!$B$5:$K$1050,10,0)</f>
        <v>#N/A</v>
      </c>
      <c r="CG105" s="75" t="e">
        <f>Q105*VLOOKUP($B105,DM_HHDV!$B$5:$K$1050,8,0)</f>
        <v>#N/A</v>
      </c>
      <c r="CH105" s="75" t="e">
        <f>Q105*VLOOKUP($B105,DM_HHDV!$B$5:$K$1050,9,0)</f>
        <v>#N/A</v>
      </c>
      <c r="CI105" s="75" t="e">
        <f>Q105*VLOOKUP($B105,DM_HHDV!$B$5:$K$1050,10,0)</f>
        <v>#N/A</v>
      </c>
      <c r="CJ105" s="75" t="e">
        <f>R105*VLOOKUP($B105,DM_HHDV!$B$5:$K$1050,8,0)</f>
        <v>#N/A</v>
      </c>
      <c r="CK105" s="75" t="e">
        <f>R105*VLOOKUP($B105,DM_HHDV!$B$5:$K$1050,9,0)</f>
        <v>#N/A</v>
      </c>
      <c r="CL105" s="75" t="e">
        <f>R105*VLOOKUP($B105,DM_HHDV!$B$5:$K$1050,10,0)</f>
        <v>#N/A</v>
      </c>
    </row>
    <row r="106" spans="1:90">
      <c r="A106" s="21">
        <f>DM_HHDV!A105</f>
        <v>0</v>
      </c>
      <c r="B106" s="22"/>
      <c r="C106" s="22"/>
      <c r="D106" s="62">
        <f>IFERROR(VLOOKUP(B106,DM_HHDV!$B$5:$E$1050,3,0),0)</f>
        <v>0</v>
      </c>
      <c r="E106" s="67">
        <f>IFERROR(VLOOKUP(B106,DM_HHDV!$B$5:$E$1050,4,0),0)</f>
        <v>0</v>
      </c>
      <c r="F106" s="74">
        <f t="shared" si="1"/>
        <v>0</v>
      </c>
      <c r="G106" s="23"/>
      <c r="H106" s="65"/>
      <c r="I106" s="65"/>
      <c r="J106" s="65"/>
      <c r="K106" s="65"/>
      <c r="L106" s="65"/>
      <c r="M106" s="65"/>
      <c r="N106" s="65"/>
      <c r="O106" s="65"/>
      <c r="P106" s="65"/>
      <c r="Q106" s="65"/>
      <c r="R106" s="65"/>
      <c r="S106" s="75" t="e">
        <f>G106*VLOOKUP($B106,DM_HHDV!$B$5:$H$1050,5,0)</f>
        <v>#N/A</v>
      </c>
      <c r="T106" s="75" t="e">
        <f>G106*VLOOKUP($B106,DM_HHDV!$B$5:$H$1050,6,0)</f>
        <v>#N/A</v>
      </c>
      <c r="U106" s="75" t="e">
        <f>G106*VLOOKUP($B106,DM_HHDV!$B$5:$H$1050,7,0)</f>
        <v>#N/A</v>
      </c>
      <c r="V106" s="75" t="e">
        <f>H106*VLOOKUP($B106,DM_HHDV!$B$5:$H$1050,5,0)</f>
        <v>#N/A</v>
      </c>
      <c r="W106" s="75" t="e">
        <f>H106*VLOOKUP($B106,DM_HHDV!$B$5:$H$1050,6,0)</f>
        <v>#N/A</v>
      </c>
      <c r="X106" s="75" t="e">
        <f>H106*VLOOKUP($B106,DM_HHDV!$B$5:$H$1050,7,0)</f>
        <v>#N/A</v>
      </c>
      <c r="Y106" s="75" t="e">
        <f>I106*VLOOKUP($B106,DM_HHDV!$B$5:$H$1050,5,0)</f>
        <v>#N/A</v>
      </c>
      <c r="Z106" s="75" t="e">
        <f>I106*VLOOKUP($B106,DM_HHDV!$B$5:$H$1050,6,0)</f>
        <v>#N/A</v>
      </c>
      <c r="AA106" s="75" t="e">
        <f>I106*VLOOKUP($B106,DM_HHDV!$B$5:$H$1050,7,0)</f>
        <v>#N/A</v>
      </c>
      <c r="AB106" s="75" t="e">
        <f>J106*VLOOKUP($B106,DM_HHDV!$B$5:$H$1050,5,0)</f>
        <v>#N/A</v>
      </c>
      <c r="AC106" s="75" t="e">
        <f>J106*VLOOKUP($B106,DM_HHDV!$B$5:$H$1050,6,0)</f>
        <v>#N/A</v>
      </c>
      <c r="AD106" s="75" t="e">
        <f>J106*VLOOKUP($B106,DM_HHDV!$B$5:$H$1050,7,0)</f>
        <v>#N/A</v>
      </c>
      <c r="AE106" s="75" t="e">
        <f>K106*VLOOKUP($B106,DM_HHDV!$B$5:$H$1050,5,0)</f>
        <v>#N/A</v>
      </c>
      <c r="AF106" s="75" t="e">
        <f>K106*VLOOKUP($B106,DM_HHDV!$B$5:$H$1050,6,0)</f>
        <v>#N/A</v>
      </c>
      <c r="AG106" s="75" t="e">
        <f>K106*VLOOKUP($B106,DM_HHDV!$B$5:$H$1050,7,0)</f>
        <v>#N/A</v>
      </c>
      <c r="AH106" s="75" t="e">
        <f>L106*VLOOKUP($B106,DM_HHDV!$B$5:$H$1050,5,0)</f>
        <v>#N/A</v>
      </c>
      <c r="AI106" s="75" t="e">
        <f>L106*VLOOKUP($B106,DM_HHDV!$B$5:$H$1050,6,0)</f>
        <v>#N/A</v>
      </c>
      <c r="AJ106" s="75" t="e">
        <f>L106*VLOOKUP($B106,DM_HHDV!$B$5:$H$1050,7,0)</f>
        <v>#N/A</v>
      </c>
      <c r="AK106" s="75" t="e">
        <f>M106*VLOOKUP($B106,DM_HHDV!$B$5:$H$1050,5,0)</f>
        <v>#N/A</v>
      </c>
      <c r="AL106" s="75" t="e">
        <f>M106*VLOOKUP($B106,DM_HHDV!$B$5:$H$1050,6,0)</f>
        <v>#N/A</v>
      </c>
      <c r="AM106" s="75" t="e">
        <f>M106*VLOOKUP($B106,DM_HHDV!$B$5:$H$1050,7,0)</f>
        <v>#N/A</v>
      </c>
      <c r="AN106" s="75" t="e">
        <f>N106*VLOOKUP($B106,DM_HHDV!$B$5:$H$1050,5,0)</f>
        <v>#N/A</v>
      </c>
      <c r="AO106" s="75" t="e">
        <f>N106*VLOOKUP($B106,DM_HHDV!$B$5:$H$1050,6,0)</f>
        <v>#N/A</v>
      </c>
      <c r="AP106" s="75" t="e">
        <f>N106*VLOOKUP($B106,DM_HHDV!$B$5:$H$1050,7,0)</f>
        <v>#N/A</v>
      </c>
      <c r="AQ106" s="75" t="e">
        <f>O106*VLOOKUP($B106,DM_HHDV!$B$5:$H$1050,5,0)</f>
        <v>#N/A</v>
      </c>
      <c r="AR106" s="75" t="e">
        <f>O106*VLOOKUP($B106,DM_HHDV!$B$5:$H$1050,6,0)</f>
        <v>#N/A</v>
      </c>
      <c r="AS106" s="75" t="e">
        <f>O106*VLOOKUP($B106,DM_HHDV!$B$5:$H$1050,7,0)</f>
        <v>#N/A</v>
      </c>
      <c r="AT106" s="75" t="e">
        <f>P106*VLOOKUP($B106,DM_HHDV!$B$5:$H$1050,5,0)</f>
        <v>#N/A</v>
      </c>
      <c r="AU106" s="75" t="e">
        <f>P106*VLOOKUP($B106,DM_HHDV!$B$5:$H$1050,6,0)</f>
        <v>#N/A</v>
      </c>
      <c r="AV106" s="75" t="e">
        <f>P106*VLOOKUP($B106,DM_HHDV!$B$5:$H$1050,7,0)</f>
        <v>#N/A</v>
      </c>
      <c r="AW106" s="75" t="e">
        <f>Q106*VLOOKUP($B106,DM_HHDV!$B$5:$H$1050,5,0)</f>
        <v>#N/A</v>
      </c>
      <c r="AX106" s="75" t="e">
        <f>Q106*VLOOKUP($B106,DM_HHDV!$B$5:$H$1050,6,0)</f>
        <v>#N/A</v>
      </c>
      <c r="AY106" s="75" t="e">
        <f>Q106*VLOOKUP($B106,DM_HHDV!$B$5:$H$1050,7,0)</f>
        <v>#N/A</v>
      </c>
      <c r="AZ106" s="75" t="e">
        <f>R106*VLOOKUP($B106,DM_HHDV!$B$5:$H$1050,5,0)</f>
        <v>#N/A</v>
      </c>
      <c r="BA106" s="75" t="e">
        <f>R106*VLOOKUP($B106,DM_HHDV!$B$5:$H$1050,6,0)</f>
        <v>#N/A</v>
      </c>
      <c r="BB106" s="75" t="e">
        <f>R106*VLOOKUP($B106,DM_HHDV!$B$5:$H$1050,7,0)</f>
        <v>#N/A</v>
      </c>
      <c r="BC106" s="75" t="e">
        <f>G106*VLOOKUP($B106,DM_HHDV!$B$5:$K$1050,8,0)</f>
        <v>#N/A</v>
      </c>
      <c r="BD106" s="75" t="e">
        <f>G106*VLOOKUP($B106,DM_HHDV!$B$5:$K$1050,9,0)</f>
        <v>#N/A</v>
      </c>
      <c r="BE106" s="75" t="e">
        <f>G106*VLOOKUP($B106,DM_HHDV!$B$5:$K$1050,10,0)</f>
        <v>#N/A</v>
      </c>
      <c r="BF106" s="75" t="e">
        <f>H106*VLOOKUP($B106,DM_HHDV!$B$5:$K$1050,8,0)</f>
        <v>#N/A</v>
      </c>
      <c r="BG106" s="75" t="e">
        <f>H106*VLOOKUP($B106,DM_HHDV!$B$5:$K$1050,9,0)</f>
        <v>#N/A</v>
      </c>
      <c r="BH106" s="75" t="e">
        <f>H106*VLOOKUP($B106,DM_HHDV!$B$5:$K$1050,10,0)</f>
        <v>#N/A</v>
      </c>
      <c r="BI106" s="75" t="e">
        <f>I106*VLOOKUP($B106,DM_HHDV!$B$5:$K$1050,8,0)</f>
        <v>#N/A</v>
      </c>
      <c r="BJ106" s="75" t="e">
        <f>I106*VLOOKUP($B106,DM_HHDV!$B$5:$K$1050,9,0)</f>
        <v>#N/A</v>
      </c>
      <c r="BK106" s="75" t="e">
        <f>I106*VLOOKUP($B106,DM_HHDV!$B$5:$K$1050,10,0)</f>
        <v>#N/A</v>
      </c>
      <c r="BL106" s="75" t="e">
        <f>J106*VLOOKUP($B106,DM_HHDV!$B$5:$K$1050,8,0)</f>
        <v>#N/A</v>
      </c>
      <c r="BM106" s="75" t="e">
        <f>J106*VLOOKUP($B106,DM_HHDV!$B$5:$K$1050,9,0)</f>
        <v>#N/A</v>
      </c>
      <c r="BN106" s="75" t="e">
        <f>J106*VLOOKUP($B106,DM_HHDV!$B$5:$K$1050,10,0)</f>
        <v>#N/A</v>
      </c>
      <c r="BO106" s="75" t="e">
        <f>K106*VLOOKUP($B106,DM_HHDV!$B$5:$K$1050,8,0)</f>
        <v>#N/A</v>
      </c>
      <c r="BP106" s="75" t="e">
        <f>K106*VLOOKUP($B106,DM_HHDV!$B$5:$K$1050,9,0)</f>
        <v>#N/A</v>
      </c>
      <c r="BQ106" s="75" t="e">
        <f>K106*VLOOKUP($B106,DM_HHDV!$B$5:$K$1050,10,0)</f>
        <v>#N/A</v>
      </c>
      <c r="BR106" s="75" t="e">
        <f>L106*VLOOKUP($B106,DM_HHDV!$B$5:$K$1050,8,0)</f>
        <v>#N/A</v>
      </c>
      <c r="BS106" s="75" t="e">
        <f>L106*VLOOKUP($B106,DM_HHDV!$B$5:$K$1050,9,0)</f>
        <v>#N/A</v>
      </c>
      <c r="BT106" s="75" t="e">
        <f>L106*VLOOKUP($B106,DM_HHDV!$B$5:$K$1050,10,0)</f>
        <v>#N/A</v>
      </c>
      <c r="BU106" s="75" t="e">
        <f>M106*VLOOKUP($B106,DM_HHDV!$B$5:$K$1050,8,0)</f>
        <v>#N/A</v>
      </c>
      <c r="BV106" s="75" t="e">
        <f>M106*VLOOKUP($B106,DM_HHDV!$B$5:$K$1050,9,0)</f>
        <v>#N/A</v>
      </c>
      <c r="BW106" s="75" t="e">
        <f>M106*VLOOKUP($B106,DM_HHDV!$B$5:$K$1050,10,0)</f>
        <v>#N/A</v>
      </c>
      <c r="BX106" s="75" t="e">
        <f>N106*VLOOKUP($B106,DM_HHDV!$B$5:$K$1050,8,0)</f>
        <v>#N/A</v>
      </c>
      <c r="BY106" s="75" t="e">
        <f>N106*VLOOKUP($B106,DM_HHDV!$B$5:$K$1050,9,0)</f>
        <v>#N/A</v>
      </c>
      <c r="BZ106" s="75" t="e">
        <f>N106*VLOOKUP($B106,DM_HHDV!$B$5:$K$1050,10,0)</f>
        <v>#N/A</v>
      </c>
      <c r="CA106" s="75" t="e">
        <f>O106*VLOOKUP($B106,DM_HHDV!$B$5:$K$1050,8,0)</f>
        <v>#N/A</v>
      </c>
      <c r="CB106" s="75" t="e">
        <f>O106*VLOOKUP($B106,DM_HHDV!$B$5:$K$1050,9,0)</f>
        <v>#N/A</v>
      </c>
      <c r="CC106" s="75" t="e">
        <f>O106*VLOOKUP($B106,DM_HHDV!$B$5:$K$1050,10,0)</f>
        <v>#N/A</v>
      </c>
      <c r="CD106" s="75" t="e">
        <f>P106*VLOOKUP($B106,DM_HHDV!$B$5:$K$1050,8,0)</f>
        <v>#N/A</v>
      </c>
      <c r="CE106" s="75" t="e">
        <f>P106*VLOOKUP($B106,DM_HHDV!$B$5:$K$1050,9,0)</f>
        <v>#N/A</v>
      </c>
      <c r="CF106" s="75" t="e">
        <f>P106*VLOOKUP($B106,DM_HHDV!$B$5:$K$1050,10,0)</f>
        <v>#N/A</v>
      </c>
      <c r="CG106" s="75" t="e">
        <f>Q106*VLOOKUP($B106,DM_HHDV!$B$5:$K$1050,8,0)</f>
        <v>#N/A</v>
      </c>
      <c r="CH106" s="75" t="e">
        <f>Q106*VLOOKUP($B106,DM_HHDV!$B$5:$K$1050,9,0)</f>
        <v>#N/A</v>
      </c>
      <c r="CI106" s="75" t="e">
        <f>Q106*VLOOKUP($B106,DM_HHDV!$B$5:$K$1050,10,0)</f>
        <v>#N/A</v>
      </c>
      <c r="CJ106" s="75" t="e">
        <f>R106*VLOOKUP($B106,DM_HHDV!$B$5:$K$1050,8,0)</f>
        <v>#N/A</v>
      </c>
      <c r="CK106" s="75" t="e">
        <f>R106*VLOOKUP($B106,DM_HHDV!$B$5:$K$1050,9,0)</f>
        <v>#N/A</v>
      </c>
      <c r="CL106" s="75" t="e">
        <f>R106*VLOOKUP($B106,DM_HHDV!$B$5:$K$1050,10,0)</f>
        <v>#N/A</v>
      </c>
    </row>
    <row r="107" spans="1:90">
      <c r="A107" s="21">
        <f>DM_HHDV!A106</f>
        <v>0</v>
      </c>
      <c r="B107" s="22"/>
      <c r="C107" s="22"/>
      <c r="D107" s="62">
        <f>IFERROR(VLOOKUP(B107,DM_HHDV!$B$5:$E$1050,3,0),0)</f>
        <v>0</v>
      </c>
      <c r="E107" s="67">
        <f>IFERROR(VLOOKUP(B107,DM_HHDV!$B$5:$E$1050,4,0),0)</f>
        <v>0</v>
      </c>
      <c r="F107" s="74">
        <f t="shared" si="1"/>
        <v>0</v>
      </c>
      <c r="G107" s="23"/>
      <c r="H107" s="65"/>
      <c r="I107" s="65"/>
      <c r="J107" s="65"/>
      <c r="K107" s="65"/>
      <c r="L107" s="65"/>
      <c r="M107" s="65"/>
      <c r="N107" s="65"/>
      <c r="O107" s="65"/>
      <c r="P107" s="65"/>
      <c r="Q107" s="65"/>
      <c r="R107" s="65"/>
      <c r="S107" s="75" t="e">
        <f>G107*VLOOKUP($B107,DM_HHDV!$B$5:$H$1050,5,0)</f>
        <v>#N/A</v>
      </c>
      <c r="T107" s="75" t="e">
        <f>G107*VLOOKUP($B107,DM_HHDV!$B$5:$H$1050,6,0)</f>
        <v>#N/A</v>
      </c>
      <c r="U107" s="75" t="e">
        <f>G107*VLOOKUP($B107,DM_HHDV!$B$5:$H$1050,7,0)</f>
        <v>#N/A</v>
      </c>
      <c r="V107" s="75" t="e">
        <f>H107*VLOOKUP($B107,DM_HHDV!$B$5:$H$1050,5,0)</f>
        <v>#N/A</v>
      </c>
      <c r="W107" s="75" t="e">
        <f>H107*VLOOKUP($B107,DM_HHDV!$B$5:$H$1050,6,0)</f>
        <v>#N/A</v>
      </c>
      <c r="X107" s="75" t="e">
        <f>H107*VLOOKUP($B107,DM_HHDV!$B$5:$H$1050,7,0)</f>
        <v>#N/A</v>
      </c>
      <c r="Y107" s="75" t="e">
        <f>I107*VLOOKUP($B107,DM_HHDV!$B$5:$H$1050,5,0)</f>
        <v>#N/A</v>
      </c>
      <c r="Z107" s="75" t="e">
        <f>I107*VLOOKUP($B107,DM_HHDV!$B$5:$H$1050,6,0)</f>
        <v>#N/A</v>
      </c>
      <c r="AA107" s="75" t="e">
        <f>I107*VLOOKUP($B107,DM_HHDV!$B$5:$H$1050,7,0)</f>
        <v>#N/A</v>
      </c>
      <c r="AB107" s="75" t="e">
        <f>J107*VLOOKUP($B107,DM_HHDV!$B$5:$H$1050,5,0)</f>
        <v>#N/A</v>
      </c>
      <c r="AC107" s="75" t="e">
        <f>J107*VLOOKUP($B107,DM_HHDV!$B$5:$H$1050,6,0)</f>
        <v>#N/A</v>
      </c>
      <c r="AD107" s="75" t="e">
        <f>J107*VLOOKUP($B107,DM_HHDV!$B$5:$H$1050,7,0)</f>
        <v>#N/A</v>
      </c>
      <c r="AE107" s="75" t="e">
        <f>K107*VLOOKUP($B107,DM_HHDV!$B$5:$H$1050,5,0)</f>
        <v>#N/A</v>
      </c>
      <c r="AF107" s="75" t="e">
        <f>K107*VLOOKUP($B107,DM_HHDV!$B$5:$H$1050,6,0)</f>
        <v>#N/A</v>
      </c>
      <c r="AG107" s="75" t="e">
        <f>K107*VLOOKUP($B107,DM_HHDV!$B$5:$H$1050,7,0)</f>
        <v>#N/A</v>
      </c>
      <c r="AH107" s="75" t="e">
        <f>L107*VLOOKUP($B107,DM_HHDV!$B$5:$H$1050,5,0)</f>
        <v>#N/A</v>
      </c>
      <c r="AI107" s="75" t="e">
        <f>L107*VLOOKUP($B107,DM_HHDV!$B$5:$H$1050,6,0)</f>
        <v>#N/A</v>
      </c>
      <c r="AJ107" s="75" t="e">
        <f>L107*VLOOKUP($B107,DM_HHDV!$B$5:$H$1050,7,0)</f>
        <v>#N/A</v>
      </c>
      <c r="AK107" s="75" t="e">
        <f>M107*VLOOKUP($B107,DM_HHDV!$B$5:$H$1050,5,0)</f>
        <v>#N/A</v>
      </c>
      <c r="AL107" s="75" t="e">
        <f>M107*VLOOKUP($B107,DM_HHDV!$B$5:$H$1050,6,0)</f>
        <v>#N/A</v>
      </c>
      <c r="AM107" s="75" t="e">
        <f>M107*VLOOKUP($B107,DM_HHDV!$B$5:$H$1050,7,0)</f>
        <v>#N/A</v>
      </c>
      <c r="AN107" s="75" t="e">
        <f>N107*VLOOKUP($B107,DM_HHDV!$B$5:$H$1050,5,0)</f>
        <v>#N/A</v>
      </c>
      <c r="AO107" s="75" t="e">
        <f>N107*VLOOKUP($B107,DM_HHDV!$B$5:$H$1050,6,0)</f>
        <v>#N/A</v>
      </c>
      <c r="AP107" s="75" t="e">
        <f>N107*VLOOKUP($B107,DM_HHDV!$B$5:$H$1050,7,0)</f>
        <v>#N/A</v>
      </c>
      <c r="AQ107" s="75" t="e">
        <f>O107*VLOOKUP($B107,DM_HHDV!$B$5:$H$1050,5,0)</f>
        <v>#N/A</v>
      </c>
      <c r="AR107" s="75" t="e">
        <f>O107*VLOOKUP($B107,DM_HHDV!$B$5:$H$1050,6,0)</f>
        <v>#N/A</v>
      </c>
      <c r="AS107" s="75" t="e">
        <f>O107*VLOOKUP($B107,DM_HHDV!$B$5:$H$1050,7,0)</f>
        <v>#N/A</v>
      </c>
      <c r="AT107" s="75" t="e">
        <f>P107*VLOOKUP($B107,DM_HHDV!$B$5:$H$1050,5,0)</f>
        <v>#N/A</v>
      </c>
      <c r="AU107" s="75" t="e">
        <f>P107*VLOOKUP($B107,DM_HHDV!$B$5:$H$1050,6,0)</f>
        <v>#N/A</v>
      </c>
      <c r="AV107" s="75" t="e">
        <f>P107*VLOOKUP($B107,DM_HHDV!$B$5:$H$1050,7,0)</f>
        <v>#N/A</v>
      </c>
      <c r="AW107" s="75" t="e">
        <f>Q107*VLOOKUP($B107,DM_HHDV!$B$5:$H$1050,5,0)</f>
        <v>#N/A</v>
      </c>
      <c r="AX107" s="75" t="e">
        <f>Q107*VLOOKUP($B107,DM_HHDV!$B$5:$H$1050,6,0)</f>
        <v>#N/A</v>
      </c>
      <c r="AY107" s="75" t="e">
        <f>Q107*VLOOKUP($B107,DM_HHDV!$B$5:$H$1050,7,0)</f>
        <v>#N/A</v>
      </c>
      <c r="AZ107" s="75" t="e">
        <f>R107*VLOOKUP($B107,DM_HHDV!$B$5:$H$1050,5,0)</f>
        <v>#N/A</v>
      </c>
      <c r="BA107" s="75" t="e">
        <f>R107*VLOOKUP($B107,DM_HHDV!$B$5:$H$1050,6,0)</f>
        <v>#N/A</v>
      </c>
      <c r="BB107" s="75" t="e">
        <f>R107*VLOOKUP($B107,DM_HHDV!$B$5:$H$1050,7,0)</f>
        <v>#N/A</v>
      </c>
      <c r="BC107" s="75" t="e">
        <f>G107*VLOOKUP($B107,DM_HHDV!$B$5:$K$1050,8,0)</f>
        <v>#N/A</v>
      </c>
      <c r="BD107" s="75" t="e">
        <f>G107*VLOOKUP($B107,DM_HHDV!$B$5:$K$1050,9,0)</f>
        <v>#N/A</v>
      </c>
      <c r="BE107" s="75" t="e">
        <f>G107*VLOOKUP($B107,DM_HHDV!$B$5:$K$1050,10,0)</f>
        <v>#N/A</v>
      </c>
      <c r="BF107" s="75" t="e">
        <f>H107*VLOOKUP($B107,DM_HHDV!$B$5:$K$1050,8,0)</f>
        <v>#N/A</v>
      </c>
      <c r="BG107" s="75" t="e">
        <f>H107*VLOOKUP($B107,DM_HHDV!$B$5:$K$1050,9,0)</f>
        <v>#N/A</v>
      </c>
      <c r="BH107" s="75" t="e">
        <f>H107*VLOOKUP($B107,DM_HHDV!$B$5:$K$1050,10,0)</f>
        <v>#N/A</v>
      </c>
      <c r="BI107" s="75" t="e">
        <f>I107*VLOOKUP($B107,DM_HHDV!$B$5:$K$1050,8,0)</f>
        <v>#N/A</v>
      </c>
      <c r="BJ107" s="75" t="e">
        <f>I107*VLOOKUP($B107,DM_HHDV!$B$5:$K$1050,9,0)</f>
        <v>#N/A</v>
      </c>
      <c r="BK107" s="75" t="e">
        <f>I107*VLOOKUP($B107,DM_HHDV!$B$5:$K$1050,10,0)</f>
        <v>#N/A</v>
      </c>
      <c r="BL107" s="75" t="e">
        <f>J107*VLOOKUP($B107,DM_HHDV!$B$5:$K$1050,8,0)</f>
        <v>#N/A</v>
      </c>
      <c r="BM107" s="75" t="e">
        <f>J107*VLOOKUP($B107,DM_HHDV!$B$5:$K$1050,9,0)</f>
        <v>#N/A</v>
      </c>
      <c r="BN107" s="75" t="e">
        <f>J107*VLOOKUP($B107,DM_HHDV!$B$5:$K$1050,10,0)</f>
        <v>#N/A</v>
      </c>
      <c r="BO107" s="75" t="e">
        <f>K107*VLOOKUP($B107,DM_HHDV!$B$5:$K$1050,8,0)</f>
        <v>#N/A</v>
      </c>
      <c r="BP107" s="75" t="e">
        <f>K107*VLOOKUP($B107,DM_HHDV!$B$5:$K$1050,9,0)</f>
        <v>#N/A</v>
      </c>
      <c r="BQ107" s="75" t="e">
        <f>K107*VLOOKUP($B107,DM_HHDV!$B$5:$K$1050,10,0)</f>
        <v>#N/A</v>
      </c>
      <c r="BR107" s="75" t="e">
        <f>L107*VLOOKUP($B107,DM_HHDV!$B$5:$K$1050,8,0)</f>
        <v>#N/A</v>
      </c>
      <c r="BS107" s="75" t="e">
        <f>L107*VLOOKUP($B107,DM_HHDV!$B$5:$K$1050,9,0)</f>
        <v>#N/A</v>
      </c>
      <c r="BT107" s="75" t="e">
        <f>L107*VLOOKUP($B107,DM_HHDV!$B$5:$K$1050,10,0)</f>
        <v>#N/A</v>
      </c>
      <c r="BU107" s="75" t="e">
        <f>M107*VLOOKUP($B107,DM_HHDV!$B$5:$K$1050,8,0)</f>
        <v>#N/A</v>
      </c>
      <c r="BV107" s="75" t="e">
        <f>M107*VLOOKUP($B107,DM_HHDV!$B$5:$K$1050,9,0)</f>
        <v>#N/A</v>
      </c>
      <c r="BW107" s="75" t="e">
        <f>M107*VLOOKUP($B107,DM_HHDV!$B$5:$K$1050,10,0)</f>
        <v>#N/A</v>
      </c>
      <c r="BX107" s="75" t="e">
        <f>N107*VLOOKUP($B107,DM_HHDV!$B$5:$K$1050,8,0)</f>
        <v>#N/A</v>
      </c>
      <c r="BY107" s="75" t="e">
        <f>N107*VLOOKUP($B107,DM_HHDV!$B$5:$K$1050,9,0)</f>
        <v>#N/A</v>
      </c>
      <c r="BZ107" s="75" t="e">
        <f>N107*VLOOKUP($B107,DM_HHDV!$B$5:$K$1050,10,0)</f>
        <v>#N/A</v>
      </c>
      <c r="CA107" s="75" t="e">
        <f>O107*VLOOKUP($B107,DM_HHDV!$B$5:$K$1050,8,0)</f>
        <v>#N/A</v>
      </c>
      <c r="CB107" s="75" t="e">
        <f>O107*VLOOKUP($B107,DM_HHDV!$B$5:$K$1050,9,0)</f>
        <v>#N/A</v>
      </c>
      <c r="CC107" s="75" t="e">
        <f>O107*VLOOKUP($B107,DM_HHDV!$B$5:$K$1050,10,0)</f>
        <v>#N/A</v>
      </c>
      <c r="CD107" s="75" t="e">
        <f>P107*VLOOKUP($B107,DM_HHDV!$B$5:$K$1050,8,0)</f>
        <v>#N/A</v>
      </c>
      <c r="CE107" s="75" t="e">
        <f>P107*VLOOKUP($B107,DM_HHDV!$B$5:$K$1050,9,0)</f>
        <v>#N/A</v>
      </c>
      <c r="CF107" s="75" t="e">
        <f>P107*VLOOKUP($B107,DM_HHDV!$B$5:$K$1050,10,0)</f>
        <v>#N/A</v>
      </c>
      <c r="CG107" s="75" t="e">
        <f>Q107*VLOOKUP($B107,DM_HHDV!$B$5:$K$1050,8,0)</f>
        <v>#N/A</v>
      </c>
      <c r="CH107" s="75" t="e">
        <f>Q107*VLOOKUP($B107,DM_HHDV!$B$5:$K$1050,9,0)</f>
        <v>#N/A</v>
      </c>
      <c r="CI107" s="75" t="e">
        <f>Q107*VLOOKUP($B107,DM_HHDV!$B$5:$K$1050,10,0)</f>
        <v>#N/A</v>
      </c>
      <c r="CJ107" s="75" t="e">
        <f>R107*VLOOKUP($B107,DM_HHDV!$B$5:$K$1050,8,0)</f>
        <v>#N/A</v>
      </c>
      <c r="CK107" s="75" t="e">
        <f>R107*VLOOKUP($B107,DM_HHDV!$B$5:$K$1050,9,0)</f>
        <v>#N/A</v>
      </c>
      <c r="CL107" s="75" t="e">
        <f>R107*VLOOKUP($B107,DM_HHDV!$B$5:$K$1050,10,0)</f>
        <v>#N/A</v>
      </c>
    </row>
    <row r="108" spans="1:90">
      <c r="A108" s="21">
        <f>DM_HHDV!A107</f>
        <v>0</v>
      </c>
      <c r="B108" s="22"/>
      <c r="C108" s="22"/>
      <c r="D108" s="62">
        <f>IFERROR(VLOOKUP(B108,DM_HHDV!$B$5:$E$1050,3,0),0)</f>
        <v>0</v>
      </c>
      <c r="E108" s="67">
        <f>IFERROR(VLOOKUP(B108,DM_HHDV!$B$5:$E$1050,4,0),0)</f>
        <v>0</v>
      </c>
      <c r="F108" s="74">
        <f t="shared" si="1"/>
        <v>0</v>
      </c>
      <c r="G108" s="23"/>
      <c r="H108" s="65"/>
      <c r="I108" s="65"/>
      <c r="J108" s="65"/>
      <c r="K108" s="65"/>
      <c r="L108" s="65"/>
      <c r="M108" s="65"/>
      <c r="N108" s="65"/>
      <c r="O108" s="65"/>
      <c r="P108" s="65"/>
      <c r="Q108" s="65"/>
      <c r="R108" s="65"/>
      <c r="S108" s="75" t="e">
        <f>G108*VLOOKUP($B108,DM_HHDV!$B$5:$H$1050,5,0)</f>
        <v>#N/A</v>
      </c>
      <c r="T108" s="75" t="e">
        <f>G108*VLOOKUP($B108,DM_HHDV!$B$5:$H$1050,6,0)</f>
        <v>#N/A</v>
      </c>
      <c r="U108" s="75" t="e">
        <f>G108*VLOOKUP($B108,DM_HHDV!$B$5:$H$1050,7,0)</f>
        <v>#N/A</v>
      </c>
      <c r="V108" s="75" t="e">
        <f>H108*VLOOKUP($B108,DM_HHDV!$B$5:$H$1050,5,0)</f>
        <v>#N/A</v>
      </c>
      <c r="W108" s="75" t="e">
        <f>H108*VLOOKUP($B108,DM_HHDV!$B$5:$H$1050,6,0)</f>
        <v>#N/A</v>
      </c>
      <c r="X108" s="75" t="e">
        <f>H108*VLOOKUP($B108,DM_HHDV!$B$5:$H$1050,7,0)</f>
        <v>#N/A</v>
      </c>
      <c r="Y108" s="75" t="e">
        <f>I108*VLOOKUP($B108,DM_HHDV!$B$5:$H$1050,5,0)</f>
        <v>#N/A</v>
      </c>
      <c r="Z108" s="75" t="e">
        <f>I108*VLOOKUP($B108,DM_HHDV!$B$5:$H$1050,6,0)</f>
        <v>#N/A</v>
      </c>
      <c r="AA108" s="75" t="e">
        <f>I108*VLOOKUP($B108,DM_HHDV!$B$5:$H$1050,7,0)</f>
        <v>#N/A</v>
      </c>
      <c r="AB108" s="75" t="e">
        <f>J108*VLOOKUP($B108,DM_HHDV!$B$5:$H$1050,5,0)</f>
        <v>#N/A</v>
      </c>
      <c r="AC108" s="75" t="e">
        <f>J108*VLOOKUP($B108,DM_HHDV!$B$5:$H$1050,6,0)</f>
        <v>#N/A</v>
      </c>
      <c r="AD108" s="75" t="e">
        <f>J108*VLOOKUP($B108,DM_HHDV!$B$5:$H$1050,7,0)</f>
        <v>#N/A</v>
      </c>
      <c r="AE108" s="75" t="e">
        <f>K108*VLOOKUP($B108,DM_HHDV!$B$5:$H$1050,5,0)</f>
        <v>#N/A</v>
      </c>
      <c r="AF108" s="75" t="e">
        <f>K108*VLOOKUP($B108,DM_HHDV!$B$5:$H$1050,6,0)</f>
        <v>#N/A</v>
      </c>
      <c r="AG108" s="75" t="e">
        <f>K108*VLOOKUP($B108,DM_HHDV!$B$5:$H$1050,7,0)</f>
        <v>#N/A</v>
      </c>
      <c r="AH108" s="75" t="e">
        <f>L108*VLOOKUP($B108,DM_HHDV!$B$5:$H$1050,5,0)</f>
        <v>#N/A</v>
      </c>
      <c r="AI108" s="75" t="e">
        <f>L108*VLOOKUP($B108,DM_HHDV!$B$5:$H$1050,6,0)</f>
        <v>#N/A</v>
      </c>
      <c r="AJ108" s="75" t="e">
        <f>L108*VLOOKUP($B108,DM_HHDV!$B$5:$H$1050,7,0)</f>
        <v>#N/A</v>
      </c>
      <c r="AK108" s="75" t="e">
        <f>M108*VLOOKUP($B108,DM_HHDV!$B$5:$H$1050,5,0)</f>
        <v>#N/A</v>
      </c>
      <c r="AL108" s="75" t="e">
        <f>M108*VLOOKUP($B108,DM_HHDV!$B$5:$H$1050,6,0)</f>
        <v>#N/A</v>
      </c>
      <c r="AM108" s="75" t="e">
        <f>M108*VLOOKUP($B108,DM_HHDV!$B$5:$H$1050,7,0)</f>
        <v>#N/A</v>
      </c>
      <c r="AN108" s="75" t="e">
        <f>N108*VLOOKUP($B108,DM_HHDV!$B$5:$H$1050,5,0)</f>
        <v>#N/A</v>
      </c>
      <c r="AO108" s="75" t="e">
        <f>N108*VLOOKUP($B108,DM_HHDV!$B$5:$H$1050,6,0)</f>
        <v>#N/A</v>
      </c>
      <c r="AP108" s="75" t="e">
        <f>N108*VLOOKUP($B108,DM_HHDV!$B$5:$H$1050,7,0)</f>
        <v>#N/A</v>
      </c>
      <c r="AQ108" s="75" t="e">
        <f>O108*VLOOKUP($B108,DM_HHDV!$B$5:$H$1050,5,0)</f>
        <v>#N/A</v>
      </c>
      <c r="AR108" s="75" t="e">
        <f>O108*VLOOKUP($B108,DM_HHDV!$B$5:$H$1050,6,0)</f>
        <v>#N/A</v>
      </c>
      <c r="AS108" s="75" t="e">
        <f>O108*VLOOKUP($B108,DM_HHDV!$B$5:$H$1050,7,0)</f>
        <v>#N/A</v>
      </c>
      <c r="AT108" s="75" t="e">
        <f>P108*VLOOKUP($B108,DM_HHDV!$B$5:$H$1050,5,0)</f>
        <v>#N/A</v>
      </c>
      <c r="AU108" s="75" t="e">
        <f>P108*VLOOKUP($B108,DM_HHDV!$B$5:$H$1050,6,0)</f>
        <v>#N/A</v>
      </c>
      <c r="AV108" s="75" t="e">
        <f>P108*VLOOKUP($B108,DM_HHDV!$B$5:$H$1050,7,0)</f>
        <v>#N/A</v>
      </c>
      <c r="AW108" s="75" t="e">
        <f>Q108*VLOOKUP($B108,DM_HHDV!$B$5:$H$1050,5,0)</f>
        <v>#N/A</v>
      </c>
      <c r="AX108" s="75" t="e">
        <f>Q108*VLOOKUP($B108,DM_HHDV!$B$5:$H$1050,6,0)</f>
        <v>#N/A</v>
      </c>
      <c r="AY108" s="75" t="e">
        <f>Q108*VLOOKUP($B108,DM_HHDV!$B$5:$H$1050,7,0)</f>
        <v>#N/A</v>
      </c>
      <c r="AZ108" s="75" t="e">
        <f>R108*VLOOKUP($B108,DM_HHDV!$B$5:$H$1050,5,0)</f>
        <v>#N/A</v>
      </c>
      <c r="BA108" s="75" t="e">
        <f>R108*VLOOKUP($B108,DM_HHDV!$B$5:$H$1050,6,0)</f>
        <v>#N/A</v>
      </c>
      <c r="BB108" s="75" t="e">
        <f>R108*VLOOKUP($B108,DM_HHDV!$B$5:$H$1050,7,0)</f>
        <v>#N/A</v>
      </c>
      <c r="BC108" s="75" t="e">
        <f>G108*VLOOKUP($B108,DM_HHDV!$B$5:$K$1050,8,0)</f>
        <v>#N/A</v>
      </c>
      <c r="BD108" s="75" t="e">
        <f>G108*VLOOKUP($B108,DM_HHDV!$B$5:$K$1050,9,0)</f>
        <v>#N/A</v>
      </c>
      <c r="BE108" s="75" t="e">
        <f>G108*VLOOKUP($B108,DM_HHDV!$B$5:$K$1050,10,0)</f>
        <v>#N/A</v>
      </c>
      <c r="BF108" s="75" t="e">
        <f>H108*VLOOKUP($B108,DM_HHDV!$B$5:$K$1050,8,0)</f>
        <v>#N/A</v>
      </c>
      <c r="BG108" s="75" t="e">
        <f>H108*VLOOKUP($B108,DM_HHDV!$B$5:$K$1050,9,0)</f>
        <v>#N/A</v>
      </c>
      <c r="BH108" s="75" t="e">
        <f>H108*VLOOKUP($B108,DM_HHDV!$B$5:$K$1050,10,0)</f>
        <v>#N/A</v>
      </c>
      <c r="BI108" s="75" t="e">
        <f>I108*VLOOKUP($B108,DM_HHDV!$B$5:$K$1050,8,0)</f>
        <v>#N/A</v>
      </c>
      <c r="BJ108" s="75" t="e">
        <f>I108*VLOOKUP($B108,DM_HHDV!$B$5:$K$1050,9,0)</f>
        <v>#N/A</v>
      </c>
      <c r="BK108" s="75" t="e">
        <f>I108*VLOOKUP($B108,DM_HHDV!$B$5:$K$1050,10,0)</f>
        <v>#N/A</v>
      </c>
      <c r="BL108" s="75" t="e">
        <f>J108*VLOOKUP($B108,DM_HHDV!$B$5:$K$1050,8,0)</f>
        <v>#N/A</v>
      </c>
      <c r="BM108" s="75" t="e">
        <f>J108*VLOOKUP($B108,DM_HHDV!$B$5:$K$1050,9,0)</f>
        <v>#N/A</v>
      </c>
      <c r="BN108" s="75" t="e">
        <f>J108*VLOOKUP($B108,DM_HHDV!$B$5:$K$1050,10,0)</f>
        <v>#N/A</v>
      </c>
      <c r="BO108" s="75" t="e">
        <f>K108*VLOOKUP($B108,DM_HHDV!$B$5:$K$1050,8,0)</f>
        <v>#N/A</v>
      </c>
      <c r="BP108" s="75" t="e">
        <f>K108*VLOOKUP($B108,DM_HHDV!$B$5:$K$1050,9,0)</f>
        <v>#N/A</v>
      </c>
      <c r="BQ108" s="75" t="e">
        <f>K108*VLOOKUP($B108,DM_HHDV!$B$5:$K$1050,10,0)</f>
        <v>#N/A</v>
      </c>
      <c r="BR108" s="75" t="e">
        <f>L108*VLOOKUP($B108,DM_HHDV!$B$5:$K$1050,8,0)</f>
        <v>#N/A</v>
      </c>
      <c r="BS108" s="75" t="e">
        <f>L108*VLOOKUP($B108,DM_HHDV!$B$5:$K$1050,9,0)</f>
        <v>#N/A</v>
      </c>
      <c r="BT108" s="75" t="e">
        <f>L108*VLOOKUP($B108,DM_HHDV!$B$5:$K$1050,10,0)</f>
        <v>#N/A</v>
      </c>
      <c r="BU108" s="75" t="e">
        <f>M108*VLOOKUP($B108,DM_HHDV!$B$5:$K$1050,8,0)</f>
        <v>#N/A</v>
      </c>
      <c r="BV108" s="75" t="e">
        <f>M108*VLOOKUP($B108,DM_HHDV!$B$5:$K$1050,9,0)</f>
        <v>#N/A</v>
      </c>
      <c r="BW108" s="75" t="e">
        <f>M108*VLOOKUP($B108,DM_HHDV!$B$5:$K$1050,10,0)</f>
        <v>#N/A</v>
      </c>
      <c r="BX108" s="75" t="e">
        <f>N108*VLOOKUP($B108,DM_HHDV!$B$5:$K$1050,8,0)</f>
        <v>#N/A</v>
      </c>
      <c r="BY108" s="75" t="e">
        <f>N108*VLOOKUP($B108,DM_HHDV!$B$5:$K$1050,9,0)</f>
        <v>#N/A</v>
      </c>
      <c r="BZ108" s="75" t="e">
        <f>N108*VLOOKUP($B108,DM_HHDV!$B$5:$K$1050,10,0)</f>
        <v>#N/A</v>
      </c>
      <c r="CA108" s="75" t="e">
        <f>O108*VLOOKUP($B108,DM_HHDV!$B$5:$K$1050,8,0)</f>
        <v>#N/A</v>
      </c>
      <c r="CB108" s="75" t="e">
        <f>O108*VLOOKUP($B108,DM_HHDV!$B$5:$K$1050,9,0)</f>
        <v>#N/A</v>
      </c>
      <c r="CC108" s="75" t="e">
        <f>O108*VLOOKUP($B108,DM_HHDV!$B$5:$K$1050,10,0)</f>
        <v>#N/A</v>
      </c>
      <c r="CD108" s="75" t="e">
        <f>P108*VLOOKUP($B108,DM_HHDV!$B$5:$K$1050,8,0)</f>
        <v>#N/A</v>
      </c>
      <c r="CE108" s="75" t="e">
        <f>P108*VLOOKUP($B108,DM_HHDV!$B$5:$K$1050,9,0)</f>
        <v>#N/A</v>
      </c>
      <c r="CF108" s="75" t="e">
        <f>P108*VLOOKUP($B108,DM_HHDV!$B$5:$K$1050,10,0)</f>
        <v>#N/A</v>
      </c>
      <c r="CG108" s="75" t="e">
        <f>Q108*VLOOKUP($B108,DM_HHDV!$B$5:$K$1050,8,0)</f>
        <v>#N/A</v>
      </c>
      <c r="CH108" s="75" t="e">
        <f>Q108*VLOOKUP($B108,DM_HHDV!$B$5:$K$1050,9,0)</f>
        <v>#N/A</v>
      </c>
      <c r="CI108" s="75" t="e">
        <f>Q108*VLOOKUP($B108,DM_HHDV!$B$5:$K$1050,10,0)</f>
        <v>#N/A</v>
      </c>
      <c r="CJ108" s="75" t="e">
        <f>R108*VLOOKUP($B108,DM_HHDV!$B$5:$K$1050,8,0)</f>
        <v>#N/A</v>
      </c>
      <c r="CK108" s="75" t="e">
        <f>R108*VLOOKUP($B108,DM_HHDV!$B$5:$K$1050,9,0)</f>
        <v>#N/A</v>
      </c>
      <c r="CL108" s="75" t="e">
        <f>R108*VLOOKUP($B108,DM_HHDV!$B$5:$K$1050,10,0)</f>
        <v>#N/A</v>
      </c>
    </row>
    <row r="109" spans="1:90">
      <c r="A109" s="21">
        <f>DM_HHDV!A108</f>
        <v>0</v>
      </c>
      <c r="B109" s="22"/>
      <c r="C109" s="22"/>
      <c r="D109" s="62">
        <f>IFERROR(VLOOKUP(B109,DM_HHDV!$B$5:$E$1050,3,0),0)</f>
        <v>0</v>
      </c>
      <c r="E109" s="67">
        <f>IFERROR(VLOOKUP(B109,DM_HHDV!$B$5:$E$1050,4,0),0)</f>
        <v>0</v>
      </c>
      <c r="F109" s="74">
        <f t="shared" si="1"/>
        <v>0</v>
      </c>
      <c r="G109" s="23"/>
      <c r="H109" s="65"/>
      <c r="I109" s="65"/>
      <c r="J109" s="65"/>
      <c r="K109" s="65"/>
      <c r="L109" s="65"/>
      <c r="M109" s="65"/>
      <c r="N109" s="65"/>
      <c r="O109" s="65"/>
      <c r="P109" s="65"/>
      <c r="Q109" s="65"/>
      <c r="R109" s="65"/>
      <c r="S109" s="75" t="e">
        <f>G109*VLOOKUP($B109,DM_HHDV!$B$5:$H$1050,5,0)</f>
        <v>#N/A</v>
      </c>
      <c r="T109" s="75" t="e">
        <f>G109*VLOOKUP($B109,DM_HHDV!$B$5:$H$1050,6,0)</f>
        <v>#N/A</v>
      </c>
      <c r="U109" s="75" t="e">
        <f>G109*VLOOKUP($B109,DM_HHDV!$B$5:$H$1050,7,0)</f>
        <v>#N/A</v>
      </c>
      <c r="V109" s="75" t="e">
        <f>H109*VLOOKUP($B109,DM_HHDV!$B$5:$H$1050,5,0)</f>
        <v>#N/A</v>
      </c>
      <c r="W109" s="75" t="e">
        <f>H109*VLOOKUP($B109,DM_HHDV!$B$5:$H$1050,6,0)</f>
        <v>#N/A</v>
      </c>
      <c r="X109" s="75" t="e">
        <f>H109*VLOOKUP($B109,DM_HHDV!$B$5:$H$1050,7,0)</f>
        <v>#N/A</v>
      </c>
      <c r="Y109" s="75" t="e">
        <f>I109*VLOOKUP($B109,DM_HHDV!$B$5:$H$1050,5,0)</f>
        <v>#N/A</v>
      </c>
      <c r="Z109" s="75" t="e">
        <f>I109*VLOOKUP($B109,DM_HHDV!$B$5:$H$1050,6,0)</f>
        <v>#N/A</v>
      </c>
      <c r="AA109" s="75" t="e">
        <f>I109*VLOOKUP($B109,DM_HHDV!$B$5:$H$1050,7,0)</f>
        <v>#N/A</v>
      </c>
      <c r="AB109" s="75" t="e">
        <f>J109*VLOOKUP($B109,DM_HHDV!$B$5:$H$1050,5,0)</f>
        <v>#N/A</v>
      </c>
      <c r="AC109" s="75" t="e">
        <f>J109*VLOOKUP($B109,DM_HHDV!$B$5:$H$1050,6,0)</f>
        <v>#N/A</v>
      </c>
      <c r="AD109" s="75" t="e">
        <f>J109*VLOOKUP($B109,DM_HHDV!$B$5:$H$1050,7,0)</f>
        <v>#N/A</v>
      </c>
      <c r="AE109" s="75" t="e">
        <f>K109*VLOOKUP($B109,DM_HHDV!$B$5:$H$1050,5,0)</f>
        <v>#N/A</v>
      </c>
      <c r="AF109" s="75" t="e">
        <f>K109*VLOOKUP($B109,DM_HHDV!$B$5:$H$1050,6,0)</f>
        <v>#N/A</v>
      </c>
      <c r="AG109" s="75" t="e">
        <f>K109*VLOOKUP($B109,DM_HHDV!$B$5:$H$1050,7,0)</f>
        <v>#N/A</v>
      </c>
      <c r="AH109" s="75" t="e">
        <f>L109*VLOOKUP($B109,DM_HHDV!$B$5:$H$1050,5,0)</f>
        <v>#N/A</v>
      </c>
      <c r="AI109" s="75" t="e">
        <f>L109*VLOOKUP($B109,DM_HHDV!$B$5:$H$1050,6,0)</f>
        <v>#N/A</v>
      </c>
      <c r="AJ109" s="75" t="e">
        <f>L109*VLOOKUP($B109,DM_HHDV!$B$5:$H$1050,7,0)</f>
        <v>#N/A</v>
      </c>
      <c r="AK109" s="75" t="e">
        <f>M109*VLOOKUP($B109,DM_HHDV!$B$5:$H$1050,5,0)</f>
        <v>#N/A</v>
      </c>
      <c r="AL109" s="75" t="e">
        <f>M109*VLOOKUP($B109,DM_HHDV!$B$5:$H$1050,6,0)</f>
        <v>#N/A</v>
      </c>
      <c r="AM109" s="75" t="e">
        <f>M109*VLOOKUP($B109,DM_HHDV!$B$5:$H$1050,7,0)</f>
        <v>#N/A</v>
      </c>
      <c r="AN109" s="75" t="e">
        <f>N109*VLOOKUP($B109,DM_HHDV!$B$5:$H$1050,5,0)</f>
        <v>#N/A</v>
      </c>
      <c r="AO109" s="75" t="e">
        <f>N109*VLOOKUP($B109,DM_HHDV!$B$5:$H$1050,6,0)</f>
        <v>#N/A</v>
      </c>
      <c r="AP109" s="75" t="e">
        <f>N109*VLOOKUP($B109,DM_HHDV!$B$5:$H$1050,7,0)</f>
        <v>#N/A</v>
      </c>
      <c r="AQ109" s="75" t="e">
        <f>O109*VLOOKUP($B109,DM_HHDV!$B$5:$H$1050,5,0)</f>
        <v>#N/A</v>
      </c>
      <c r="AR109" s="75" t="e">
        <f>O109*VLOOKUP($B109,DM_HHDV!$B$5:$H$1050,6,0)</f>
        <v>#N/A</v>
      </c>
      <c r="AS109" s="75" t="e">
        <f>O109*VLOOKUP($B109,DM_HHDV!$B$5:$H$1050,7,0)</f>
        <v>#N/A</v>
      </c>
      <c r="AT109" s="75" t="e">
        <f>P109*VLOOKUP($B109,DM_HHDV!$B$5:$H$1050,5,0)</f>
        <v>#N/A</v>
      </c>
      <c r="AU109" s="75" t="e">
        <f>P109*VLOOKUP($B109,DM_HHDV!$B$5:$H$1050,6,0)</f>
        <v>#N/A</v>
      </c>
      <c r="AV109" s="75" t="e">
        <f>P109*VLOOKUP($B109,DM_HHDV!$B$5:$H$1050,7,0)</f>
        <v>#N/A</v>
      </c>
      <c r="AW109" s="75" t="e">
        <f>Q109*VLOOKUP($B109,DM_HHDV!$B$5:$H$1050,5,0)</f>
        <v>#N/A</v>
      </c>
      <c r="AX109" s="75" t="e">
        <f>Q109*VLOOKUP($B109,DM_HHDV!$B$5:$H$1050,6,0)</f>
        <v>#N/A</v>
      </c>
      <c r="AY109" s="75" t="e">
        <f>Q109*VLOOKUP($B109,DM_HHDV!$B$5:$H$1050,7,0)</f>
        <v>#N/A</v>
      </c>
      <c r="AZ109" s="75" t="e">
        <f>R109*VLOOKUP($B109,DM_HHDV!$B$5:$H$1050,5,0)</f>
        <v>#N/A</v>
      </c>
      <c r="BA109" s="75" t="e">
        <f>R109*VLOOKUP($B109,DM_HHDV!$B$5:$H$1050,6,0)</f>
        <v>#N/A</v>
      </c>
      <c r="BB109" s="75" t="e">
        <f>R109*VLOOKUP($B109,DM_HHDV!$B$5:$H$1050,7,0)</f>
        <v>#N/A</v>
      </c>
      <c r="BC109" s="75" t="e">
        <f>G109*VLOOKUP($B109,DM_HHDV!$B$5:$K$1050,8,0)</f>
        <v>#N/A</v>
      </c>
      <c r="BD109" s="75" t="e">
        <f>G109*VLOOKUP($B109,DM_HHDV!$B$5:$K$1050,9,0)</f>
        <v>#N/A</v>
      </c>
      <c r="BE109" s="75" t="e">
        <f>G109*VLOOKUP($B109,DM_HHDV!$B$5:$K$1050,10,0)</f>
        <v>#N/A</v>
      </c>
      <c r="BF109" s="75" t="e">
        <f>H109*VLOOKUP($B109,DM_HHDV!$B$5:$K$1050,8,0)</f>
        <v>#N/A</v>
      </c>
      <c r="BG109" s="75" t="e">
        <f>H109*VLOOKUP($B109,DM_HHDV!$B$5:$K$1050,9,0)</f>
        <v>#N/A</v>
      </c>
      <c r="BH109" s="75" t="e">
        <f>H109*VLOOKUP($B109,DM_HHDV!$B$5:$K$1050,10,0)</f>
        <v>#N/A</v>
      </c>
      <c r="BI109" s="75" t="e">
        <f>I109*VLOOKUP($B109,DM_HHDV!$B$5:$K$1050,8,0)</f>
        <v>#N/A</v>
      </c>
      <c r="BJ109" s="75" t="e">
        <f>I109*VLOOKUP($B109,DM_HHDV!$B$5:$K$1050,9,0)</f>
        <v>#N/A</v>
      </c>
      <c r="BK109" s="75" t="e">
        <f>I109*VLOOKUP($B109,DM_HHDV!$B$5:$K$1050,10,0)</f>
        <v>#N/A</v>
      </c>
      <c r="BL109" s="75" t="e">
        <f>J109*VLOOKUP($B109,DM_HHDV!$B$5:$K$1050,8,0)</f>
        <v>#N/A</v>
      </c>
      <c r="BM109" s="75" t="e">
        <f>J109*VLOOKUP($B109,DM_HHDV!$B$5:$K$1050,9,0)</f>
        <v>#N/A</v>
      </c>
      <c r="BN109" s="75" t="e">
        <f>J109*VLOOKUP($B109,DM_HHDV!$B$5:$K$1050,10,0)</f>
        <v>#N/A</v>
      </c>
      <c r="BO109" s="75" t="e">
        <f>K109*VLOOKUP($B109,DM_HHDV!$B$5:$K$1050,8,0)</f>
        <v>#N/A</v>
      </c>
      <c r="BP109" s="75" t="e">
        <f>K109*VLOOKUP($B109,DM_HHDV!$B$5:$K$1050,9,0)</f>
        <v>#N/A</v>
      </c>
      <c r="BQ109" s="75" t="e">
        <f>K109*VLOOKUP($B109,DM_HHDV!$B$5:$K$1050,10,0)</f>
        <v>#N/A</v>
      </c>
      <c r="BR109" s="75" t="e">
        <f>L109*VLOOKUP($B109,DM_HHDV!$B$5:$K$1050,8,0)</f>
        <v>#N/A</v>
      </c>
      <c r="BS109" s="75" t="e">
        <f>L109*VLOOKUP($B109,DM_HHDV!$B$5:$K$1050,9,0)</f>
        <v>#N/A</v>
      </c>
      <c r="BT109" s="75" t="e">
        <f>L109*VLOOKUP($B109,DM_HHDV!$B$5:$K$1050,10,0)</f>
        <v>#N/A</v>
      </c>
      <c r="BU109" s="75" t="e">
        <f>M109*VLOOKUP($B109,DM_HHDV!$B$5:$K$1050,8,0)</f>
        <v>#N/A</v>
      </c>
      <c r="BV109" s="75" t="e">
        <f>M109*VLOOKUP($B109,DM_HHDV!$B$5:$K$1050,9,0)</f>
        <v>#N/A</v>
      </c>
      <c r="BW109" s="75" t="e">
        <f>M109*VLOOKUP($B109,DM_HHDV!$B$5:$K$1050,10,0)</f>
        <v>#N/A</v>
      </c>
      <c r="BX109" s="75" t="e">
        <f>N109*VLOOKUP($B109,DM_HHDV!$B$5:$K$1050,8,0)</f>
        <v>#N/A</v>
      </c>
      <c r="BY109" s="75" t="e">
        <f>N109*VLOOKUP($B109,DM_HHDV!$B$5:$K$1050,9,0)</f>
        <v>#N/A</v>
      </c>
      <c r="BZ109" s="75" t="e">
        <f>N109*VLOOKUP($B109,DM_HHDV!$B$5:$K$1050,10,0)</f>
        <v>#N/A</v>
      </c>
      <c r="CA109" s="75" t="e">
        <f>O109*VLOOKUP($B109,DM_HHDV!$B$5:$K$1050,8,0)</f>
        <v>#N/A</v>
      </c>
      <c r="CB109" s="75" t="e">
        <f>O109*VLOOKUP($B109,DM_HHDV!$B$5:$K$1050,9,0)</f>
        <v>#N/A</v>
      </c>
      <c r="CC109" s="75" t="e">
        <f>O109*VLOOKUP($B109,DM_HHDV!$B$5:$K$1050,10,0)</f>
        <v>#N/A</v>
      </c>
      <c r="CD109" s="75" t="e">
        <f>P109*VLOOKUP($B109,DM_HHDV!$B$5:$K$1050,8,0)</f>
        <v>#N/A</v>
      </c>
      <c r="CE109" s="75" t="e">
        <f>P109*VLOOKUP($B109,DM_HHDV!$B$5:$K$1050,9,0)</f>
        <v>#N/A</v>
      </c>
      <c r="CF109" s="75" t="e">
        <f>P109*VLOOKUP($B109,DM_HHDV!$B$5:$K$1050,10,0)</f>
        <v>#N/A</v>
      </c>
      <c r="CG109" s="75" t="e">
        <f>Q109*VLOOKUP($B109,DM_HHDV!$B$5:$K$1050,8,0)</f>
        <v>#N/A</v>
      </c>
      <c r="CH109" s="75" t="e">
        <f>Q109*VLOOKUP($B109,DM_HHDV!$B$5:$K$1050,9,0)</f>
        <v>#N/A</v>
      </c>
      <c r="CI109" s="75" t="e">
        <f>Q109*VLOOKUP($B109,DM_HHDV!$B$5:$K$1050,10,0)</f>
        <v>#N/A</v>
      </c>
      <c r="CJ109" s="75" t="e">
        <f>R109*VLOOKUP($B109,DM_HHDV!$B$5:$K$1050,8,0)</f>
        <v>#N/A</v>
      </c>
      <c r="CK109" s="75" t="e">
        <f>R109*VLOOKUP($B109,DM_HHDV!$B$5:$K$1050,9,0)</f>
        <v>#N/A</v>
      </c>
      <c r="CL109" s="75" t="e">
        <f>R109*VLOOKUP($B109,DM_HHDV!$B$5:$K$1050,10,0)</f>
        <v>#N/A</v>
      </c>
    </row>
    <row r="110" spans="1:90">
      <c r="A110" s="21">
        <f>DM_HHDV!A109</f>
        <v>0</v>
      </c>
      <c r="B110" s="22"/>
      <c r="C110" s="22"/>
      <c r="D110" s="62">
        <f>IFERROR(VLOOKUP(B110,DM_HHDV!$B$5:$E$1050,3,0),0)</f>
        <v>0</v>
      </c>
      <c r="E110" s="67">
        <f>IFERROR(VLOOKUP(B110,DM_HHDV!$B$5:$E$1050,4,0),0)</f>
        <v>0</v>
      </c>
      <c r="F110" s="74">
        <f t="shared" si="1"/>
        <v>0</v>
      </c>
      <c r="G110" s="23"/>
      <c r="H110" s="65"/>
      <c r="I110" s="65"/>
      <c r="J110" s="65"/>
      <c r="K110" s="65"/>
      <c r="L110" s="65"/>
      <c r="M110" s="65"/>
      <c r="N110" s="65"/>
      <c r="O110" s="65"/>
      <c r="P110" s="65"/>
      <c r="Q110" s="65"/>
      <c r="R110" s="65"/>
      <c r="S110" s="75" t="e">
        <f>G110*VLOOKUP($B110,DM_HHDV!$B$5:$H$1050,5,0)</f>
        <v>#N/A</v>
      </c>
      <c r="T110" s="75" t="e">
        <f>G110*VLOOKUP($B110,DM_HHDV!$B$5:$H$1050,6,0)</f>
        <v>#N/A</v>
      </c>
      <c r="U110" s="75" t="e">
        <f>G110*VLOOKUP($B110,DM_HHDV!$B$5:$H$1050,7,0)</f>
        <v>#N/A</v>
      </c>
      <c r="V110" s="75" t="e">
        <f>H110*VLOOKUP($B110,DM_HHDV!$B$5:$H$1050,5,0)</f>
        <v>#N/A</v>
      </c>
      <c r="W110" s="75" t="e">
        <f>H110*VLOOKUP($B110,DM_HHDV!$B$5:$H$1050,6,0)</f>
        <v>#N/A</v>
      </c>
      <c r="X110" s="75" t="e">
        <f>H110*VLOOKUP($B110,DM_HHDV!$B$5:$H$1050,7,0)</f>
        <v>#N/A</v>
      </c>
      <c r="Y110" s="75" t="e">
        <f>I110*VLOOKUP($B110,DM_HHDV!$B$5:$H$1050,5,0)</f>
        <v>#N/A</v>
      </c>
      <c r="Z110" s="75" t="e">
        <f>I110*VLOOKUP($B110,DM_HHDV!$B$5:$H$1050,6,0)</f>
        <v>#N/A</v>
      </c>
      <c r="AA110" s="75" t="e">
        <f>I110*VLOOKUP($B110,DM_HHDV!$B$5:$H$1050,7,0)</f>
        <v>#N/A</v>
      </c>
      <c r="AB110" s="75" t="e">
        <f>J110*VLOOKUP($B110,DM_HHDV!$B$5:$H$1050,5,0)</f>
        <v>#N/A</v>
      </c>
      <c r="AC110" s="75" t="e">
        <f>J110*VLOOKUP($B110,DM_HHDV!$B$5:$H$1050,6,0)</f>
        <v>#N/A</v>
      </c>
      <c r="AD110" s="75" t="e">
        <f>J110*VLOOKUP($B110,DM_HHDV!$B$5:$H$1050,7,0)</f>
        <v>#N/A</v>
      </c>
      <c r="AE110" s="75" t="e">
        <f>K110*VLOOKUP($B110,DM_HHDV!$B$5:$H$1050,5,0)</f>
        <v>#N/A</v>
      </c>
      <c r="AF110" s="75" t="e">
        <f>K110*VLOOKUP($B110,DM_HHDV!$B$5:$H$1050,6,0)</f>
        <v>#N/A</v>
      </c>
      <c r="AG110" s="75" t="e">
        <f>K110*VLOOKUP($B110,DM_HHDV!$B$5:$H$1050,7,0)</f>
        <v>#N/A</v>
      </c>
      <c r="AH110" s="75" t="e">
        <f>L110*VLOOKUP($B110,DM_HHDV!$B$5:$H$1050,5,0)</f>
        <v>#N/A</v>
      </c>
      <c r="AI110" s="75" t="e">
        <f>L110*VLOOKUP($B110,DM_HHDV!$B$5:$H$1050,6,0)</f>
        <v>#N/A</v>
      </c>
      <c r="AJ110" s="75" t="e">
        <f>L110*VLOOKUP($B110,DM_HHDV!$B$5:$H$1050,7,0)</f>
        <v>#N/A</v>
      </c>
      <c r="AK110" s="75" t="e">
        <f>M110*VLOOKUP($B110,DM_HHDV!$B$5:$H$1050,5,0)</f>
        <v>#N/A</v>
      </c>
      <c r="AL110" s="75" t="e">
        <f>M110*VLOOKUP($B110,DM_HHDV!$B$5:$H$1050,6,0)</f>
        <v>#N/A</v>
      </c>
      <c r="AM110" s="75" t="e">
        <f>M110*VLOOKUP($B110,DM_HHDV!$B$5:$H$1050,7,0)</f>
        <v>#N/A</v>
      </c>
      <c r="AN110" s="75" t="e">
        <f>N110*VLOOKUP($B110,DM_HHDV!$B$5:$H$1050,5,0)</f>
        <v>#N/A</v>
      </c>
      <c r="AO110" s="75" t="e">
        <f>N110*VLOOKUP($B110,DM_HHDV!$B$5:$H$1050,6,0)</f>
        <v>#N/A</v>
      </c>
      <c r="AP110" s="75" t="e">
        <f>N110*VLOOKUP($B110,DM_HHDV!$B$5:$H$1050,7,0)</f>
        <v>#N/A</v>
      </c>
      <c r="AQ110" s="75" t="e">
        <f>O110*VLOOKUP($B110,DM_HHDV!$B$5:$H$1050,5,0)</f>
        <v>#N/A</v>
      </c>
      <c r="AR110" s="75" t="e">
        <f>O110*VLOOKUP($B110,DM_HHDV!$B$5:$H$1050,6,0)</f>
        <v>#N/A</v>
      </c>
      <c r="AS110" s="75" t="e">
        <f>O110*VLOOKUP($B110,DM_HHDV!$B$5:$H$1050,7,0)</f>
        <v>#N/A</v>
      </c>
      <c r="AT110" s="75" t="e">
        <f>P110*VLOOKUP($B110,DM_HHDV!$B$5:$H$1050,5,0)</f>
        <v>#N/A</v>
      </c>
      <c r="AU110" s="75" t="e">
        <f>P110*VLOOKUP($B110,DM_HHDV!$B$5:$H$1050,6,0)</f>
        <v>#N/A</v>
      </c>
      <c r="AV110" s="75" t="e">
        <f>P110*VLOOKUP($B110,DM_HHDV!$B$5:$H$1050,7,0)</f>
        <v>#N/A</v>
      </c>
      <c r="AW110" s="75" t="e">
        <f>Q110*VLOOKUP($B110,DM_HHDV!$B$5:$H$1050,5,0)</f>
        <v>#N/A</v>
      </c>
      <c r="AX110" s="75" t="e">
        <f>Q110*VLOOKUP($B110,DM_HHDV!$B$5:$H$1050,6,0)</f>
        <v>#N/A</v>
      </c>
      <c r="AY110" s="75" t="e">
        <f>Q110*VLOOKUP($B110,DM_HHDV!$B$5:$H$1050,7,0)</f>
        <v>#N/A</v>
      </c>
      <c r="AZ110" s="75" t="e">
        <f>R110*VLOOKUP($B110,DM_HHDV!$B$5:$H$1050,5,0)</f>
        <v>#N/A</v>
      </c>
      <c r="BA110" s="75" t="e">
        <f>R110*VLOOKUP($B110,DM_HHDV!$B$5:$H$1050,6,0)</f>
        <v>#N/A</v>
      </c>
      <c r="BB110" s="75" t="e">
        <f>R110*VLOOKUP($B110,DM_HHDV!$B$5:$H$1050,7,0)</f>
        <v>#N/A</v>
      </c>
      <c r="BC110" s="75" t="e">
        <f>G110*VLOOKUP($B110,DM_HHDV!$B$5:$K$1050,8,0)</f>
        <v>#N/A</v>
      </c>
      <c r="BD110" s="75" t="e">
        <f>G110*VLOOKUP($B110,DM_HHDV!$B$5:$K$1050,9,0)</f>
        <v>#N/A</v>
      </c>
      <c r="BE110" s="75" t="e">
        <f>G110*VLOOKUP($B110,DM_HHDV!$B$5:$K$1050,10,0)</f>
        <v>#N/A</v>
      </c>
      <c r="BF110" s="75" t="e">
        <f>H110*VLOOKUP($B110,DM_HHDV!$B$5:$K$1050,8,0)</f>
        <v>#N/A</v>
      </c>
      <c r="BG110" s="75" t="e">
        <f>H110*VLOOKUP($B110,DM_HHDV!$B$5:$K$1050,9,0)</f>
        <v>#N/A</v>
      </c>
      <c r="BH110" s="75" t="e">
        <f>H110*VLOOKUP($B110,DM_HHDV!$B$5:$K$1050,10,0)</f>
        <v>#N/A</v>
      </c>
      <c r="BI110" s="75" t="e">
        <f>I110*VLOOKUP($B110,DM_HHDV!$B$5:$K$1050,8,0)</f>
        <v>#N/A</v>
      </c>
      <c r="BJ110" s="75" t="e">
        <f>I110*VLOOKUP($B110,DM_HHDV!$B$5:$K$1050,9,0)</f>
        <v>#N/A</v>
      </c>
      <c r="BK110" s="75" t="e">
        <f>I110*VLOOKUP($B110,DM_HHDV!$B$5:$K$1050,10,0)</f>
        <v>#N/A</v>
      </c>
      <c r="BL110" s="75" t="e">
        <f>J110*VLOOKUP($B110,DM_HHDV!$B$5:$K$1050,8,0)</f>
        <v>#N/A</v>
      </c>
      <c r="BM110" s="75" t="e">
        <f>J110*VLOOKUP($B110,DM_HHDV!$B$5:$K$1050,9,0)</f>
        <v>#N/A</v>
      </c>
      <c r="BN110" s="75" t="e">
        <f>J110*VLOOKUP($B110,DM_HHDV!$B$5:$K$1050,10,0)</f>
        <v>#N/A</v>
      </c>
      <c r="BO110" s="75" t="e">
        <f>K110*VLOOKUP($B110,DM_HHDV!$B$5:$K$1050,8,0)</f>
        <v>#N/A</v>
      </c>
      <c r="BP110" s="75" t="e">
        <f>K110*VLOOKUP($B110,DM_HHDV!$B$5:$K$1050,9,0)</f>
        <v>#N/A</v>
      </c>
      <c r="BQ110" s="75" t="e">
        <f>K110*VLOOKUP($B110,DM_HHDV!$B$5:$K$1050,10,0)</f>
        <v>#N/A</v>
      </c>
      <c r="BR110" s="75" t="e">
        <f>L110*VLOOKUP($B110,DM_HHDV!$B$5:$K$1050,8,0)</f>
        <v>#N/A</v>
      </c>
      <c r="BS110" s="75" t="e">
        <f>L110*VLOOKUP($B110,DM_HHDV!$B$5:$K$1050,9,0)</f>
        <v>#N/A</v>
      </c>
      <c r="BT110" s="75" t="e">
        <f>L110*VLOOKUP($B110,DM_HHDV!$B$5:$K$1050,10,0)</f>
        <v>#N/A</v>
      </c>
      <c r="BU110" s="75" t="e">
        <f>M110*VLOOKUP($B110,DM_HHDV!$B$5:$K$1050,8,0)</f>
        <v>#N/A</v>
      </c>
      <c r="BV110" s="75" t="e">
        <f>M110*VLOOKUP($B110,DM_HHDV!$B$5:$K$1050,9,0)</f>
        <v>#N/A</v>
      </c>
      <c r="BW110" s="75" t="e">
        <f>M110*VLOOKUP($B110,DM_HHDV!$B$5:$K$1050,10,0)</f>
        <v>#N/A</v>
      </c>
      <c r="BX110" s="75" t="e">
        <f>N110*VLOOKUP($B110,DM_HHDV!$B$5:$K$1050,8,0)</f>
        <v>#N/A</v>
      </c>
      <c r="BY110" s="75" t="e">
        <f>N110*VLOOKUP($B110,DM_HHDV!$B$5:$K$1050,9,0)</f>
        <v>#N/A</v>
      </c>
      <c r="BZ110" s="75" t="e">
        <f>N110*VLOOKUP($B110,DM_HHDV!$B$5:$K$1050,10,0)</f>
        <v>#N/A</v>
      </c>
      <c r="CA110" s="75" t="e">
        <f>O110*VLOOKUP($B110,DM_HHDV!$B$5:$K$1050,8,0)</f>
        <v>#N/A</v>
      </c>
      <c r="CB110" s="75" t="e">
        <f>O110*VLOOKUP($B110,DM_HHDV!$B$5:$K$1050,9,0)</f>
        <v>#N/A</v>
      </c>
      <c r="CC110" s="75" t="e">
        <f>O110*VLOOKUP($B110,DM_HHDV!$B$5:$K$1050,10,0)</f>
        <v>#N/A</v>
      </c>
      <c r="CD110" s="75" t="e">
        <f>P110*VLOOKUP($B110,DM_HHDV!$B$5:$K$1050,8,0)</f>
        <v>#N/A</v>
      </c>
      <c r="CE110" s="75" t="e">
        <f>P110*VLOOKUP($B110,DM_HHDV!$B$5:$K$1050,9,0)</f>
        <v>#N/A</v>
      </c>
      <c r="CF110" s="75" t="e">
        <f>P110*VLOOKUP($B110,DM_HHDV!$B$5:$K$1050,10,0)</f>
        <v>#N/A</v>
      </c>
      <c r="CG110" s="75" t="e">
        <f>Q110*VLOOKUP($B110,DM_HHDV!$B$5:$K$1050,8,0)</f>
        <v>#N/A</v>
      </c>
      <c r="CH110" s="75" t="e">
        <f>Q110*VLOOKUP($B110,DM_HHDV!$B$5:$K$1050,9,0)</f>
        <v>#N/A</v>
      </c>
      <c r="CI110" s="75" t="e">
        <f>Q110*VLOOKUP($B110,DM_HHDV!$B$5:$K$1050,10,0)</f>
        <v>#N/A</v>
      </c>
      <c r="CJ110" s="75" t="e">
        <f>R110*VLOOKUP($B110,DM_HHDV!$B$5:$K$1050,8,0)</f>
        <v>#N/A</v>
      </c>
      <c r="CK110" s="75" t="e">
        <f>R110*VLOOKUP($B110,DM_HHDV!$B$5:$K$1050,9,0)</f>
        <v>#N/A</v>
      </c>
      <c r="CL110" s="75" t="e">
        <f>R110*VLOOKUP($B110,DM_HHDV!$B$5:$K$1050,10,0)</f>
        <v>#N/A</v>
      </c>
    </row>
    <row r="111" spans="1:90">
      <c r="A111" s="21">
        <f>DM_HHDV!A110</f>
        <v>0</v>
      </c>
      <c r="B111" s="22"/>
      <c r="C111" s="22"/>
      <c r="D111" s="62">
        <f>IFERROR(VLOOKUP(B111,DM_HHDV!$B$5:$E$1050,3,0),0)</f>
        <v>0</v>
      </c>
      <c r="E111" s="67">
        <f>IFERROR(VLOOKUP(B111,DM_HHDV!$B$5:$E$1050,4,0),0)</f>
        <v>0</v>
      </c>
      <c r="F111" s="74">
        <f t="shared" si="1"/>
        <v>0</v>
      </c>
      <c r="G111" s="23"/>
      <c r="H111" s="65"/>
      <c r="I111" s="65"/>
      <c r="J111" s="65"/>
      <c r="K111" s="65"/>
      <c r="L111" s="65"/>
      <c r="M111" s="65"/>
      <c r="N111" s="65"/>
      <c r="O111" s="65"/>
      <c r="P111" s="65"/>
      <c r="Q111" s="65"/>
      <c r="R111" s="65"/>
      <c r="S111" s="75" t="e">
        <f>G111*VLOOKUP($B111,DM_HHDV!$B$5:$H$1050,5,0)</f>
        <v>#N/A</v>
      </c>
      <c r="T111" s="75" t="e">
        <f>G111*VLOOKUP($B111,DM_HHDV!$B$5:$H$1050,6,0)</f>
        <v>#N/A</v>
      </c>
      <c r="U111" s="75" t="e">
        <f>G111*VLOOKUP($B111,DM_HHDV!$B$5:$H$1050,7,0)</f>
        <v>#N/A</v>
      </c>
      <c r="V111" s="75" t="e">
        <f>H111*VLOOKUP($B111,DM_HHDV!$B$5:$H$1050,5,0)</f>
        <v>#N/A</v>
      </c>
      <c r="W111" s="75" t="e">
        <f>H111*VLOOKUP($B111,DM_HHDV!$B$5:$H$1050,6,0)</f>
        <v>#N/A</v>
      </c>
      <c r="X111" s="75" t="e">
        <f>H111*VLOOKUP($B111,DM_HHDV!$B$5:$H$1050,7,0)</f>
        <v>#N/A</v>
      </c>
      <c r="Y111" s="75" t="e">
        <f>I111*VLOOKUP($B111,DM_HHDV!$B$5:$H$1050,5,0)</f>
        <v>#N/A</v>
      </c>
      <c r="Z111" s="75" t="e">
        <f>I111*VLOOKUP($B111,DM_HHDV!$B$5:$H$1050,6,0)</f>
        <v>#N/A</v>
      </c>
      <c r="AA111" s="75" t="e">
        <f>I111*VLOOKUP($B111,DM_HHDV!$B$5:$H$1050,7,0)</f>
        <v>#N/A</v>
      </c>
      <c r="AB111" s="75" t="e">
        <f>J111*VLOOKUP($B111,DM_HHDV!$B$5:$H$1050,5,0)</f>
        <v>#N/A</v>
      </c>
      <c r="AC111" s="75" t="e">
        <f>J111*VLOOKUP($B111,DM_HHDV!$B$5:$H$1050,6,0)</f>
        <v>#N/A</v>
      </c>
      <c r="AD111" s="75" t="e">
        <f>J111*VLOOKUP($B111,DM_HHDV!$B$5:$H$1050,7,0)</f>
        <v>#N/A</v>
      </c>
      <c r="AE111" s="75" t="e">
        <f>K111*VLOOKUP($B111,DM_HHDV!$B$5:$H$1050,5,0)</f>
        <v>#N/A</v>
      </c>
      <c r="AF111" s="75" t="e">
        <f>K111*VLOOKUP($B111,DM_HHDV!$B$5:$H$1050,6,0)</f>
        <v>#N/A</v>
      </c>
      <c r="AG111" s="75" t="e">
        <f>K111*VLOOKUP($B111,DM_HHDV!$B$5:$H$1050,7,0)</f>
        <v>#N/A</v>
      </c>
      <c r="AH111" s="75" t="e">
        <f>L111*VLOOKUP($B111,DM_HHDV!$B$5:$H$1050,5,0)</f>
        <v>#N/A</v>
      </c>
      <c r="AI111" s="75" t="e">
        <f>L111*VLOOKUP($B111,DM_HHDV!$B$5:$H$1050,6,0)</f>
        <v>#N/A</v>
      </c>
      <c r="AJ111" s="75" t="e">
        <f>L111*VLOOKUP($B111,DM_HHDV!$B$5:$H$1050,7,0)</f>
        <v>#N/A</v>
      </c>
      <c r="AK111" s="75" t="e">
        <f>M111*VLOOKUP($B111,DM_HHDV!$B$5:$H$1050,5,0)</f>
        <v>#N/A</v>
      </c>
      <c r="AL111" s="75" t="e">
        <f>M111*VLOOKUP($B111,DM_HHDV!$B$5:$H$1050,6,0)</f>
        <v>#N/A</v>
      </c>
      <c r="AM111" s="75" t="e">
        <f>M111*VLOOKUP($B111,DM_HHDV!$B$5:$H$1050,7,0)</f>
        <v>#N/A</v>
      </c>
      <c r="AN111" s="75" t="e">
        <f>N111*VLOOKUP($B111,DM_HHDV!$B$5:$H$1050,5,0)</f>
        <v>#N/A</v>
      </c>
      <c r="AO111" s="75" t="e">
        <f>N111*VLOOKUP($B111,DM_HHDV!$B$5:$H$1050,6,0)</f>
        <v>#N/A</v>
      </c>
      <c r="AP111" s="75" t="e">
        <f>N111*VLOOKUP($B111,DM_HHDV!$B$5:$H$1050,7,0)</f>
        <v>#N/A</v>
      </c>
      <c r="AQ111" s="75" t="e">
        <f>O111*VLOOKUP($B111,DM_HHDV!$B$5:$H$1050,5,0)</f>
        <v>#N/A</v>
      </c>
      <c r="AR111" s="75" t="e">
        <f>O111*VLOOKUP($B111,DM_HHDV!$B$5:$H$1050,6,0)</f>
        <v>#N/A</v>
      </c>
      <c r="AS111" s="75" t="e">
        <f>O111*VLOOKUP($B111,DM_HHDV!$B$5:$H$1050,7,0)</f>
        <v>#N/A</v>
      </c>
      <c r="AT111" s="75" t="e">
        <f>P111*VLOOKUP($B111,DM_HHDV!$B$5:$H$1050,5,0)</f>
        <v>#N/A</v>
      </c>
      <c r="AU111" s="75" t="e">
        <f>P111*VLOOKUP($B111,DM_HHDV!$B$5:$H$1050,6,0)</f>
        <v>#N/A</v>
      </c>
      <c r="AV111" s="75" t="e">
        <f>P111*VLOOKUP($B111,DM_HHDV!$B$5:$H$1050,7,0)</f>
        <v>#N/A</v>
      </c>
      <c r="AW111" s="75" t="e">
        <f>Q111*VLOOKUP($B111,DM_HHDV!$B$5:$H$1050,5,0)</f>
        <v>#N/A</v>
      </c>
      <c r="AX111" s="75" t="e">
        <f>Q111*VLOOKUP($B111,DM_HHDV!$B$5:$H$1050,6,0)</f>
        <v>#N/A</v>
      </c>
      <c r="AY111" s="75" t="e">
        <f>Q111*VLOOKUP($B111,DM_HHDV!$B$5:$H$1050,7,0)</f>
        <v>#N/A</v>
      </c>
      <c r="AZ111" s="75" t="e">
        <f>R111*VLOOKUP($B111,DM_HHDV!$B$5:$H$1050,5,0)</f>
        <v>#N/A</v>
      </c>
      <c r="BA111" s="75" t="e">
        <f>R111*VLOOKUP($B111,DM_HHDV!$B$5:$H$1050,6,0)</f>
        <v>#N/A</v>
      </c>
      <c r="BB111" s="75" t="e">
        <f>R111*VLOOKUP($B111,DM_HHDV!$B$5:$H$1050,7,0)</f>
        <v>#N/A</v>
      </c>
      <c r="BC111" s="75" t="e">
        <f>G111*VLOOKUP($B111,DM_HHDV!$B$5:$K$1050,8,0)</f>
        <v>#N/A</v>
      </c>
      <c r="BD111" s="75" t="e">
        <f>G111*VLOOKUP($B111,DM_HHDV!$B$5:$K$1050,9,0)</f>
        <v>#N/A</v>
      </c>
      <c r="BE111" s="75" t="e">
        <f>G111*VLOOKUP($B111,DM_HHDV!$B$5:$K$1050,10,0)</f>
        <v>#N/A</v>
      </c>
      <c r="BF111" s="75" t="e">
        <f>H111*VLOOKUP($B111,DM_HHDV!$B$5:$K$1050,8,0)</f>
        <v>#N/A</v>
      </c>
      <c r="BG111" s="75" t="e">
        <f>H111*VLOOKUP($B111,DM_HHDV!$B$5:$K$1050,9,0)</f>
        <v>#N/A</v>
      </c>
      <c r="BH111" s="75" t="e">
        <f>H111*VLOOKUP($B111,DM_HHDV!$B$5:$K$1050,10,0)</f>
        <v>#N/A</v>
      </c>
      <c r="BI111" s="75" t="e">
        <f>I111*VLOOKUP($B111,DM_HHDV!$B$5:$K$1050,8,0)</f>
        <v>#N/A</v>
      </c>
      <c r="BJ111" s="75" t="e">
        <f>I111*VLOOKUP($B111,DM_HHDV!$B$5:$K$1050,9,0)</f>
        <v>#N/A</v>
      </c>
      <c r="BK111" s="75" t="e">
        <f>I111*VLOOKUP($B111,DM_HHDV!$B$5:$K$1050,10,0)</f>
        <v>#N/A</v>
      </c>
      <c r="BL111" s="75" t="e">
        <f>J111*VLOOKUP($B111,DM_HHDV!$B$5:$K$1050,8,0)</f>
        <v>#N/A</v>
      </c>
      <c r="BM111" s="75" t="e">
        <f>J111*VLOOKUP($B111,DM_HHDV!$B$5:$K$1050,9,0)</f>
        <v>#N/A</v>
      </c>
      <c r="BN111" s="75" t="e">
        <f>J111*VLOOKUP($B111,DM_HHDV!$B$5:$K$1050,10,0)</f>
        <v>#N/A</v>
      </c>
      <c r="BO111" s="75" t="e">
        <f>K111*VLOOKUP($B111,DM_HHDV!$B$5:$K$1050,8,0)</f>
        <v>#N/A</v>
      </c>
      <c r="BP111" s="75" t="e">
        <f>K111*VLOOKUP($B111,DM_HHDV!$B$5:$K$1050,9,0)</f>
        <v>#N/A</v>
      </c>
      <c r="BQ111" s="75" t="e">
        <f>K111*VLOOKUP($B111,DM_HHDV!$B$5:$K$1050,10,0)</f>
        <v>#N/A</v>
      </c>
      <c r="BR111" s="75" t="e">
        <f>L111*VLOOKUP($B111,DM_HHDV!$B$5:$K$1050,8,0)</f>
        <v>#N/A</v>
      </c>
      <c r="BS111" s="75" t="e">
        <f>L111*VLOOKUP($B111,DM_HHDV!$B$5:$K$1050,9,0)</f>
        <v>#N/A</v>
      </c>
      <c r="BT111" s="75" t="e">
        <f>L111*VLOOKUP($B111,DM_HHDV!$B$5:$K$1050,10,0)</f>
        <v>#N/A</v>
      </c>
      <c r="BU111" s="75" t="e">
        <f>M111*VLOOKUP($B111,DM_HHDV!$B$5:$K$1050,8,0)</f>
        <v>#N/A</v>
      </c>
      <c r="BV111" s="75" t="e">
        <f>M111*VLOOKUP($B111,DM_HHDV!$B$5:$K$1050,9,0)</f>
        <v>#N/A</v>
      </c>
      <c r="BW111" s="75" t="e">
        <f>M111*VLOOKUP($B111,DM_HHDV!$B$5:$K$1050,10,0)</f>
        <v>#N/A</v>
      </c>
      <c r="BX111" s="75" t="e">
        <f>N111*VLOOKUP($B111,DM_HHDV!$B$5:$K$1050,8,0)</f>
        <v>#N/A</v>
      </c>
      <c r="BY111" s="75" t="e">
        <f>N111*VLOOKUP($B111,DM_HHDV!$B$5:$K$1050,9,0)</f>
        <v>#N/A</v>
      </c>
      <c r="BZ111" s="75" t="e">
        <f>N111*VLOOKUP($B111,DM_HHDV!$B$5:$K$1050,10,0)</f>
        <v>#N/A</v>
      </c>
      <c r="CA111" s="75" t="e">
        <f>O111*VLOOKUP($B111,DM_HHDV!$B$5:$K$1050,8,0)</f>
        <v>#N/A</v>
      </c>
      <c r="CB111" s="75" t="e">
        <f>O111*VLOOKUP($B111,DM_HHDV!$B$5:$K$1050,9,0)</f>
        <v>#N/A</v>
      </c>
      <c r="CC111" s="75" t="e">
        <f>O111*VLOOKUP($B111,DM_HHDV!$B$5:$K$1050,10,0)</f>
        <v>#N/A</v>
      </c>
      <c r="CD111" s="75" t="e">
        <f>P111*VLOOKUP($B111,DM_HHDV!$B$5:$K$1050,8,0)</f>
        <v>#N/A</v>
      </c>
      <c r="CE111" s="75" t="e">
        <f>P111*VLOOKUP($B111,DM_HHDV!$B$5:$K$1050,9,0)</f>
        <v>#N/A</v>
      </c>
      <c r="CF111" s="75" t="e">
        <f>P111*VLOOKUP($B111,DM_HHDV!$B$5:$K$1050,10,0)</f>
        <v>#N/A</v>
      </c>
      <c r="CG111" s="75" t="e">
        <f>Q111*VLOOKUP($B111,DM_HHDV!$B$5:$K$1050,8,0)</f>
        <v>#N/A</v>
      </c>
      <c r="CH111" s="75" t="e">
        <f>Q111*VLOOKUP($B111,DM_HHDV!$B$5:$K$1050,9,0)</f>
        <v>#N/A</v>
      </c>
      <c r="CI111" s="75" t="e">
        <f>Q111*VLOOKUP($B111,DM_HHDV!$B$5:$K$1050,10,0)</f>
        <v>#N/A</v>
      </c>
      <c r="CJ111" s="75" t="e">
        <f>R111*VLOOKUP($B111,DM_HHDV!$B$5:$K$1050,8,0)</f>
        <v>#N/A</v>
      </c>
      <c r="CK111" s="75" t="e">
        <f>R111*VLOOKUP($B111,DM_HHDV!$B$5:$K$1050,9,0)</f>
        <v>#N/A</v>
      </c>
      <c r="CL111" s="75" t="e">
        <f>R111*VLOOKUP($B111,DM_HHDV!$B$5:$K$1050,10,0)</f>
        <v>#N/A</v>
      </c>
    </row>
    <row r="112" spans="1:90">
      <c r="A112" s="21">
        <f>DM_HHDV!A111</f>
        <v>0</v>
      </c>
      <c r="B112" s="22"/>
      <c r="C112" s="22"/>
      <c r="D112" s="62">
        <f>IFERROR(VLOOKUP(B112,DM_HHDV!$B$5:$E$1050,3,0),0)</f>
        <v>0</v>
      </c>
      <c r="E112" s="67">
        <f>IFERROR(VLOOKUP(B112,DM_HHDV!$B$5:$E$1050,4,0),0)</f>
        <v>0</v>
      </c>
      <c r="F112" s="74">
        <f t="shared" si="1"/>
        <v>0</v>
      </c>
      <c r="G112" s="23"/>
      <c r="H112" s="65"/>
      <c r="I112" s="65"/>
      <c r="J112" s="65"/>
      <c r="K112" s="65"/>
      <c r="L112" s="65"/>
      <c r="M112" s="65"/>
      <c r="N112" s="65"/>
      <c r="O112" s="65"/>
      <c r="P112" s="65"/>
      <c r="Q112" s="65"/>
      <c r="R112" s="65"/>
      <c r="S112" s="75" t="e">
        <f>G112*VLOOKUP($B112,DM_HHDV!$B$5:$H$1050,5,0)</f>
        <v>#N/A</v>
      </c>
      <c r="T112" s="75" t="e">
        <f>G112*VLOOKUP($B112,DM_HHDV!$B$5:$H$1050,6,0)</f>
        <v>#N/A</v>
      </c>
      <c r="U112" s="75" t="e">
        <f>G112*VLOOKUP($B112,DM_HHDV!$B$5:$H$1050,7,0)</f>
        <v>#N/A</v>
      </c>
      <c r="V112" s="75" t="e">
        <f>H112*VLOOKUP($B112,DM_HHDV!$B$5:$H$1050,5,0)</f>
        <v>#N/A</v>
      </c>
      <c r="W112" s="75" t="e">
        <f>H112*VLOOKUP($B112,DM_HHDV!$B$5:$H$1050,6,0)</f>
        <v>#N/A</v>
      </c>
      <c r="X112" s="75" t="e">
        <f>H112*VLOOKUP($B112,DM_HHDV!$B$5:$H$1050,7,0)</f>
        <v>#N/A</v>
      </c>
      <c r="Y112" s="75" t="e">
        <f>I112*VLOOKUP($B112,DM_HHDV!$B$5:$H$1050,5,0)</f>
        <v>#N/A</v>
      </c>
      <c r="Z112" s="75" t="e">
        <f>I112*VLOOKUP($B112,DM_HHDV!$B$5:$H$1050,6,0)</f>
        <v>#N/A</v>
      </c>
      <c r="AA112" s="75" t="e">
        <f>I112*VLOOKUP($B112,DM_HHDV!$B$5:$H$1050,7,0)</f>
        <v>#N/A</v>
      </c>
      <c r="AB112" s="75" t="e">
        <f>J112*VLOOKUP($B112,DM_HHDV!$B$5:$H$1050,5,0)</f>
        <v>#N/A</v>
      </c>
      <c r="AC112" s="75" t="e">
        <f>J112*VLOOKUP($B112,DM_HHDV!$B$5:$H$1050,6,0)</f>
        <v>#N/A</v>
      </c>
      <c r="AD112" s="75" t="e">
        <f>J112*VLOOKUP($B112,DM_HHDV!$B$5:$H$1050,7,0)</f>
        <v>#N/A</v>
      </c>
      <c r="AE112" s="75" t="e">
        <f>K112*VLOOKUP($B112,DM_HHDV!$B$5:$H$1050,5,0)</f>
        <v>#N/A</v>
      </c>
      <c r="AF112" s="75" t="e">
        <f>K112*VLOOKUP($B112,DM_HHDV!$B$5:$H$1050,6,0)</f>
        <v>#N/A</v>
      </c>
      <c r="AG112" s="75" t="e">
        <f>K112*VLOOKUP($B112,DM_HHDV!$B$5:$H$1050,7,0)</f>
        <v>#N/A</v>
      </c>
      <c r="AH112" s="75" t="e">
        <f>L112*VLOOKUP($B112,DM_HHDV!$B$5:$H$1050,5,0)</f>
        <v>#N/A</v>
      </c>
      <c r="AI112" s="75" t="e">
        <f>L112*VLOOKUP($B112,DM_HHDV!$B$5:$H$1050,6,0)</f>
        <v>#N/A</v>
      </c>
      <c r="AJ112" s="75" t="e">
        <f>L112*VLOOKUP($B112,DM_HHDV!$B$5:$H$1050,7,0)</f>
        <v>#N/A</v>
      </c>
      <c r="AK112" s="75" t="e">
        <f>M112*VLOOKUP($B112,DM_HHDV!$B$5:$H$1050,5,0)</f>
        <v>#N/A</v>
      </c>
      <c r="AL112" s="75" t="e">
        <f>M112*VLOOKUP($B112,DM_HHDV!$B$5:$H$1050,6,0)</f>
        <v>#N/A</v>
      </c>
      <c r="AM112" s="75" t="e">
        <f>M112*VLOOKUP($B112,DM_HHDV!$B$5:$H$1050,7,0)</f>
        <v>#N/A</v>
      </c>
      <c r="AN112" s="75" t="e">
        <f>N112*VLOOKUP($B112,DM_HHDV!$B$5:$H$1050,5,0)</f>
        <v>#N/A</v>
      </c>
      <c r="AO112" s="75" t="e">
        <f>N112*VLOOKUP($B112,DM_HHDV!$B$5:$H$1050,6,0)</f>
        <v>#N/A</v>
      </c>
      <c r="AP112" s="75" t="e">
        <f>N112*VLOOKUP($B112,DM_HHDV!$B$5:$H$1050,7,0)</f>
        <v>#N/A</v>
      </c>
      <c r="AQ112" s="75" t="e">
        <f>O112*VLOOKUP($B112,DM_HHDV!$B$5:$H$1050,5,0)</f>
        <v>#N/A</v>
      </c>
      <c r="AR112" s="75" t="e">
        <f>O112*VLOOKUP($B112,DM_HHDV!$B$5:$H$1050,6,0)</f>
        <v>#N/A</v>
      </c>
      <c r="AS112" s="75" t="e">
        <f>O112*VLOOKUP($B112,DM_HHDV!$B$5:$H$1050,7,0)</f>
        <v>#N/A</v>
      </c>
      <c r="AT112" s="75" t="e">
        <f>P112*VLOOKUP($B112,DM_HHDV!$B$5:$H$1050,5,0)</f>
        <v>#N/A</v>
      </c>
      <c r="AU112" s="75" t="e">
        <f>P112*VLOOKUP($B112,DM_HHDV!$B$5:$H$1050,6,0)</f>
        <v>#N/A</v>
      </c>
      <c r="AV112" s="75" t="e">
        <f>P112*VLOOKUP($B112,DM_HHDV!$B$5:$H$1050,7,0)</f>
        <v>#N/A</v>
      </c>
      <c r="AW112" s="75" t="e">
        <f>Q112*VLOOKUP($B112,DM_HHDV!$B$5:$H$1050,5,0)</f>
        <v>#N/A</v>
      </c>
      <c r="AX112" s="75" t="e">
        <f>Q112*VLOOKUP($B112,DM_HHDV!$B$5:$H$1050,6,0)</f>
        <v>#N/A</v>
      </c>
      <c r="AY112" s="75" t="e">
        <f>Q112*VLOOKUP($B112,DM_HHDV!$B$5:$H$1050,7,0)</f>
        <v>#N/A</v>
      </c>
      <c r="AZ112" s="75" t="e">
        <f>R112*VLOOKUP($B112,DM_HHDV!$B$5:$H$1050,5,0)</f>
        <v>#N/A</v>
      </c>
      <c r="BA112" s="75" t="e">
        <f>R112*VLOOKUP($B112,DM_HHDV!$B$5:$H$1050,6,0)</f>
        <v>#N/A</v>
      </c>
      <c r="BB112" s="75" t="e">
        <f>R112*VLOOKUP($B112,DM_HHDV!$B$5:$H$1050,7,0)</f>
        <v>#N/A</v>
      </c>
      <c r="BC112" s="75" t="e">
        <f>G112*VLOOKUP($B112,DM_HHDV!$B$5:$K$1050,8,0)</f>
        <v>#N/A</v>
      </c>
      <c r="BD112" s="75" t="e">
        <f>G112*VLOOKUP($B112,DM_HHDV!$B$5:$K$1050,9,0)</f>
        <v>#N/A</v>
      </c>
      <c r="BE112" s="75" t="e">
        <f>G112*VLOOKUP($B112,DM_HHDV!$B$5:$K$1050,10,0)</f>
        <v>#N/A</v>
      </c>
      <c r="BF112" s="75" t="e">
        <f>H112*VLOOKUP($B112,DM_HHDV!$B$5:$K$1050,8,0)</f>
        <v>#N/A</v>
      </c>
      <c r="BG112" s="75" t="e">
        <f>H112*VLOOKUP($B112,DM_HHDV!$B$5:$K$1050,9,0)</f>
        <v>#N/A</v>
      </c>
      <c r="BH112" s="75" t="e">
        <f>H112*VLOOKUP($B112,DM_HHDV!$B$5:$K$1050,10,0)</f>
        <v>#N/A</v>
      </c>
      <c r="BI112" s="75" t="e">
        <f>I112*VLOOKUP($B112,DM_HHDV!$B$5:$K$1050,8,0)</f>
        <v>#N/A</v>
      </c>
      <c r="BJ112" s="75" t="e">
        <f>I112*VLOOKUP($B112,DM_HHDV!$B$5:$K$1050,9,0)</f>
        <v>#N/A</v>
      </c>
      <c r="BK112" s="75" t="e">
        <f>I112*VLOOKUP($B112,DM_HHDV!$B$5:$K$1050,10,0)</f>
        <v>#N/A</v>
      </c>
      <c r="BL112" s="75" t="e">
        <f>J112*VLOOKUP($B112,DM_HHDV!$B$5:$K$1050,8,0)</f>
        <v>#N/A</v>
      </c>
      <c r="BM112" s="75" t="e">
        <f>J112*VLOOKUP($B112,DM_HHDV!$B$5:$K$1050,9,0)</f>
        <v>#N/A</v>
      </c>
      <c r="BN112" s="75" t="e">
        <f>J112*VLOOKUP($B112,DM_HHDV!$B$5:$K$1050,10,0)</f>
        <v>#N/A</v>
      </c>
      <c r="BO112" s="75" t="e">
        <f>K112*VLOOKUP($B112,DM_HHDV!$B$5:$K$1050,8,0)</f>
        <v>#N/A</v>
      </c>
      <c r="BP112" s="75" t="e">
        <f>K112*VLOOKUP($B112,DM_HHDV!$B$5:$K$1050,9,0)</f>
        <v>#N/A</v>
      </c>
      <c r="BQ112" s="75" t="e">
        <f>K112*VLOOKUP($B112,DM_HHDV!$B$5:$K$1050,10,0)</f>
        <v>#N/A</v>
      </c>
      <c r="BR112" s="75" t="e">
        <f>L112*VLOOKUP($B112,DM_HHDV!$B$5:$K$1050,8,0)</f>
        <v>#N/A</v>
      </c>
      <c r="BS112" s="75" t="e">
        <f>L112*VLOOKUP($B112,DM_HHDV!$B$5:$K$1050,9,0)</f>
        <v>#N/A</v>
      </c>
      <c r="BT112" s="75" t="e">
        <f>L112*VLOOKUP($B112,DM_HHDV!$B$5:$K$1050,10,0)</f>
        <v>#N/A</v>
      </c>
      <c r="BU112" s="75" t="e">
        <f>M112*VLOOKUP($B112,DM_HHDV!$B$5:$K$1050,8,0)</f>
        <v>#N/A</v>
      </c>
      <c r="BV112" s="75" t="e">
        <f>M112*VLOOKUP($B112,DM_HHDV!$B$5:$K$1050,9,0)</f>
        <v>#N/A</v>
      </c>
      <c r="BW112" s="75" t="e">
        <f>M112*VLOOKUP($B112,DM_HHDV!$B$5:$K$1050,10,0)</f>
        <v>#N/A</v>
      </c>
      <c r="BX112" s="75" t="e">
        <f>N112*VLOOKUP($B112,DM_HHDV!$B$5:$K$1050,8,0)</f>
        <v>#N/A</v>
      </c>
      <c r="BY112" s="75" t="e">
        <f>N112*VLOOKUP($B112,DM_HHDV!$B$5:$K$1050,9,0)</f>
        <v>#N/A</v>
      </c>
      <c r="BZ112" s="75" t="e">
        <f>N112*VLOOKUP($B112,DM_HHDV!$B$5:$K$1050,10,0)</f>
        <v>#N/A</v>
      </c>
      <c r="CA112" s="75" t="e">
        <f>O112*VLOOKUP($B112,DM_HHDV!$B$5:$K$1050,8,0)</f>
        <v>#N/A</v>
      </c>
      <c r="CB112" s="75" t="e">
        <f>O112*VLOOKUP($B112,DM_HHDV!$B$5:$K$1050,9,0)</f>
        <v>#N/A</v>
      </c>
      <c r="CC112" s="75" t="e">
        <f>O112*VLOOKUP($B112,DM_HHDV!$B$5:$K$1050,10,0)</f>
        <v>#N/A</v>
      </c>
      <c r="CD112" s="75" t="e">
        <f>P112*VLOOKUP($B112,DM_HHDV!$B$5:$K$1050,8,0)</f>
        <v>#N/A</v>
      </c>
      <c r="CE112" s="75" t="e">
        <f>P112*VLOOKUP($B112,DM_HHDV!$B$5:$K$1050,9,0)</f>
        <v>#N/A</v>
      </c>
      <c r="CF112" s="75" t="e">
        <f>P112*VLOOKUP($B112,DM_HHDV!$B$5:$K$1050,10,0)</f>
        <v>#N/A</v>
      </c>
      <c r="CG112" s="75" t="e">
        <f>Q112*VLOOKUP($B112,DM_HHDV!$B$5:$K$1050,8,0)</f>
        <v>#N/A</v>
      </c>
      <c r="CH112" s="75" t="e">
        <f>Q112*VLOOKUP($B112,DM_HHDV!$B$5:$K$1050,9,0)</f>
        <v>#N/A</v>
      </c>
      <c r="CI112" s="75" t="e">
        <f>Q112*VLOOKUP($B112,DM_HHDV!$B$5:$K$1050,10,0)</f>
        <v>#N/A</v>
      </c>
      <c r="CJ112" s="75" t="e">
        <f>R112*VLOOKUP($B112,DM_HHDV!$B$5:$K$1050,8,0)</f>
        <v>#N/A</v>
      </c>
      <c r="CK112" s="75" t="e">
        <f>R112*VLOOKUP($B112,DM_HHDV!$B$5:$K$1050,9,0)</f>
        <v>#N/A</v>
      </c>
      <c r="CL112" s="75" t="e">
        <f>R112*VLOOKUP($B112,DM_HHDV!$B$5:$K$1050,10,0)</f>
        <v>#N/A</v>
      </c>
    </row>
    <row r="113" spans="1:90">
      <c r="A113" s="21">
        <f>DM_HHDV!A112</f>
        <v>0</v>
      </c>
      <c r="B113" s="22"/>
      <c r="C113" s="22"/>
      <c r="D113" s="62">
        <f>IFERROR(VLOOKUP(B113,DM_HHDV!$B$5:$E$1050,3,0),0)</f>
        <v>0</v>
      </c>
      <c r="E113" s="67">
        <f>IFERROR(VLOOKUP(B113,DM_HHDV!$B$5:$E$1050,4,0),0)</f>
        <v>0</v>
      </c>
      <c r="F113" s="74">
        <f t="shared" si="1"/>
        <v>0</v>
      </c>
      <c r="G113" s="23"/>
      <c r="H113" s="65"/>
      <c r="I113" s="65"/>
      <c r="J113" s="65"/>
      <c r="K113" s="65"/>
      <c r="L113" s="65"/>
      <c r="M113" s="65"/>
      <c r="N113" s="65"/>
      <c r="O113" s="65"/>
      <c r="P113" s="65"/>
      <c r="Q113" s="65"/>
      <c r="R113" s="65"/>
      <c r="S113" s="75" t="e">
        <f>G113*VLOOKUP($B113,DM_HHDV!$B$5:$H$1050,5,0)</f>
        <v>#N/A</v>
      </c>
      <c r="T113" s="75" t="e">
        <f>G113*VLOOKUP($B113,DM_HHDV!$B$5:$H$1050,6,0)</f>
        <v>#N/A</v>
      </c>
      <c r="U113" s="75" t="e">
        <f>G113*VLOOKUP($B113,DM_HHDV!$B$5:$H$1050,7,0)</f>
        <v>#N/A</v>
      </c>
      <c r="V113" s="75" t="e">
        <f>H113*VLOOKUP($B113,DM_HHDV!$B$5:$H$1050,5,0)</f>
        <v>#N/A</v>
      </c>
      <c r="W113" s="75" t="e">
        <f>H113*VLOOKUP($B113,DM_HHDV!$B$5:$H$1050,6,0)</f>
        <v>#N/A</v>
      </c>
      <c r="X113" s="75" t="e">
        <f>H113*VLOOKUP($B113,DM_HHDV!$B$5:$H$1050,7,0)</f>
        <v>#N/A</v>
      </c>
      <c r="Y113" s="75" t="e">
        <f>I113*VLOOKUP($B113,DM_HHDV!$B$5:$H$1050,5,0)</f>
        <v>#N/A</v>
      </c>
      <c r="Z113" s="75" t="e">
        <f>I113*VLOOKUP($B113,DM_HHDV!$B$5:$H$1050,6,0)</f>
        <v>#N/A</v>
      </c>
      <c r="AA113" s="75" t="e">
        <f>I113*VLOOKUP($B113,DM_HHDV!$B$5:$H$1050,7,0)</f>
        <v>#N/A</v>
      </c>
      <c r="AB113" s="75" t="e">
        <f>J113*VLOOKUP($B113,DM_HHDV!$B$5:$H$1050,5,0)</f>
        <v>#N/A</v>
      </c>
      <c r="AC113" s="75" t="e">
        <f>J113*VLOOKUP($B113,DM_HHDV!$B$5:$H$1050,6,0)</f>
        <v>#N/A</v>
      </c>
      <c r="AD113" s="75" t="e">
        <f>J113*VLOOKUP($B113,DM_HHDV!$B$5:$H$1050,7,0)</f>
        <v>#N/A</v>
      </c>
      <c r="AE113" s="75" t="e">
        <f>K113*VLOOKUP($B113,DM_HHDV!$B$5:$H$1050,5,0)</f>
        <v>#N/A</v>
      </c>
      <c r="AF113" s="75" t="e">
        <f>K113*VLOOKUP($B113,DM_HHDV!$B$5:$H$1050,6,0)</f>
        <v>#N/A</v>
      </c>
      <c r="AG113" s="75" t="e">
        <f>K113*VLOOKUP($B113,DM_HHDV!$B$5:$H$1050,7,0)</f>
        <v>#N/A</v>
      </c>
      <c r="AH113" s="75" t="e">
        <f>L113*VLOOKUP($B113,DM_HHDV!$B$5:$H$1050,5,0)</f>
        <v>#N/A</v>
      </c>
      <c r="AI113" s="75" t="e">
        <f>L113*VLOOKUP($B113,DM_HHDV!$B$5:$H$1050,6,0)</f>
        <v>#N/A</v>
      </c>
      <c r="AJ113" s="75" t="e">
        <f>L113*VLOOKUP($B113,DM_HHDV!$B$5:$H$1050,7,0)</f>
        <v>#N/A</v>
      </c>
      <c r="AK113" s="75" t="e">
        <f>M113*VLOOKUP($B113,DM_HHDV!$B$5:$H$1050,5,0)</f>
        <v>#N/A</v>
      </c>
      <c r="AL113" s="75" t="e">
        <f>M113*VLOOKUP($B113,DM_HHDV!$B$5:$H$1050,6,0)</f>
        <v>#N/A</v>
      </c>
      <c r="AM113" s="75" t="e">
        <f>M113*VLOOKUP($B113,DM_HHDV!$B$5:$H$1050,7,0)</f>
        <v>#N/A</v>
      </c>
      <c r="AN113" s="75" t="e">
        <f>N113*VLOOKUP($B113,DM_HHDV!$B$5:$H$1050,5,0)</f>
        <v>#N/A</v>
      </c>
      <c r="AO113" s="75" t="e">
        <f>N113*VLOOKUP($B113,DM_HHDV!$B$5:$H$1050,6,0)</f>
        <v>#N/A</v>
      </c>
      <c r="AP113" s="75" t="e">
        <f>N113*VLOOKUP($B113,DM_HHDV!$B$5:$H$1050,7,0)</f>
        <v>#N/A</v>
      </c>
      <c r="AQ113" s="75" t="e">
        <f>O113*VLOOKUP($B113,DM_HHDV!$B$5:$H$1050,5,0)</f>
        <v>#N/A</v>
      </c>
      <c r="AR113" s="75" t="e">
        <f>O113*VLOOKUP($B113,DM_HHDV!$B$5:$H$1050,6,0)</f>
        <v>#N/A</v>
      </c>
      <c r="AS113" s="75" t="e">
        <f>O113*VLOOKUP($B113,DM_HHDV!$B$5:$H$1050,7,0)</f>
        <v>#N/A</v>
      </c>
      <c r="AT113" s="75" t="e">
        <f>P113*VLOOKUP($B113,DM_HHDV!$B$5:$H$1050,5,0)</f>
        <v>#N/A</v>
      </c>
      <c r="AU113" s="75" t="e">
        <f>P113*VLOOKUP($B113,DM_HHDV!$B$5:$H$1050,6,0)</f>
        <v>#N/A</v>
      </c>
      <c r="AV113" s="75" t="e">
        <f>P113*VLOOKUP($B113,DM_HHDV!$B$5:$H$1050,7,0)</f>
        <v>#N/A</v>
      </c>
      <c r="AW113" s="75" t="e">
        <f>Q113*VLOOKUP($B113,DM_HHDV!$B$5:$H$1050,5,0)</f>
        <v>#N/A</v>
      </c>
      <c r="AX113" s="75" t="e">
        <f>Q113*VLOOKUP($B113,DM_HHDV!$B$5:$H$1050,6,0)</f>
        <v>#N/A</v>
      </c>
      <c r="AY113" s="75" t="e">
        <f>Q113*VLOOKUP($B113,DM_HHDV!$B$5:$H$1050,7,0)</f>
        <v>#N/A</v>
      </c>
      <c r="AZ113" s="75" t="e">
        <f>R113*VLOOKUP($B113,DM_HHDV!$B$5:$H$1050,5,0)</f>
        <v>#N/A</v>
      </c>
      <c r="BA113" s="75" t="e">
        <f>R113*VLOOKUP($B113,DM_HHDV!$B$5:$H$1050,6,0)</f>
        <v>#N/A</v>
      </c>
      <c r="BB113" s="75" t="e">
        <f>R113*VLOOKUP($B113,DM_HHDV!$B$5:$H$1050,7,0)</f>
        <v>#N/A</v>
      </c>
      <c r="BC113" s="75" t="e">
        <f>G113*VLOOKUP($B113,DM_HHDV!$B$5:$K$1050,8,0)</f>
        <v>#N/A</v>
      </c>
      <c r="BD113" s="75" t="e">
        <f>G113*VLOOKUP($B113,DM_HHDV!$B$5:$K$1050,9,0)</f>
        <v>#N/A</v>
      </c>
      <c r="BE113" s="75" t="e">
        <f>G113*VLOOKUP($B113,DM_HHDV!$B$5:$K$1050,10,0)</f>
        <v>#N/A</v>
      </c>
      <c r="BF113" s="75" t="e">
        <f>H113*VLOOKUP($B113,DM_HHDV!$B$5:$K$1050,8,0)</f>
        <v>#N/A</v>
      </c>
      <c r="BG113" s="75" t="e">
        <f>H113*VLOOKUP($B113,DM_HHDV!$B$5:$K$1050,9,0)</f>
        <v>#N/A</v>
      </c>
      <c r="BH113" s="75" t="e">
        <f>H113*VLOOKUP($B113,DM_HHDV!$B$5:$K$1050,10,0)</f>
        <v>#N/A</v>
      </c>
      <c r="BI113" s="75" t="e">
        <f>I113*VLOOKUP($B113,DM_HHDV!$B$5:$K$1050,8,0)</f>
        <v>#N/A</v>
      </c>
      <c r="BJ113" s="75" t="e">
        <f>I113*VLOOKUP($B113,DM_HHDV!$B$5:$K$1050,9,0)</f>
        <v>#N/A</v>
      </c>
      <c r="BK113" s="75" t="e">
        <f>I113*VLOOKUP($B113,DM_HHDV!$B$5:$K$1050,10,0)</f>
        <v>#N/A</v>
      </c>
      <c r="BL113" s="75" t="e">
        <f>J113*VLOOKUP($B113,DM_HHDV!$B$5:$K$1050,8,0)</f>
        <v>#N/A</v>
      </c>
      <c r="BM113" s="75" t="e">
        <f>J113*VLOOKUP($B113,DM_HHDV!$B$5:$K$1050,9,0)</f>
        <v>#N/A</v>
      </c>
      <c r="BN113" s="75" t="e">
        <f>J113*VLOOKUP($B113,DM_HHDV!$B$5:$K$1050,10,0)</f>
        <v>#N/A</v>
      </c>
      <c r="BO113" s="75" t="e">
        <f>K113*VLOOKUP($B113,DM_HHDV!$B$5:$K$1050,8,0)</f>
        <v>#N/A</v>
      </c>
      <c r="BP113" s="75" t="e">
        <f>K113*VLOOKUP($B113,DM_HHDV!$B$5:$K$1050,9,0)</f>
        <v>#N/A</v>
      </c>
      <c r="BQ113" s="75" t="e">
        <f>K113*VLOOKUP($B113,DM_HHDV!$B$5:$K$1050,10,0)</f>
        <v>#N/A</v>
      </c>
      <c r="BR113" s="75" t="e">
        <f>L113*VLOOKUP($B113,DM_HHDV!$B$5:$K$1050,8,0)</f>
        <v>#N/A</v>
      </c>
      <c r="BS113" s="75" t="e">
        <f>L113*VLOOKUP($B113,DM_HHDV!$B$5:$K$1050,9,0)</f>
        <v>#N/A</v>
      </c>
      <c r="BT113" s="75" t="e">
        <f>L113*VLOOKUP($B113,DM_HHDV!$B$5:$K$1050,10,0)</f>
        <v>#N/A</v>
      </c>
      <c r="BU113" s="75" t="e">
        <f>M113*VLOOKUP($B113,DM_HHDV!$B$5:$K$1050,8,0)</f>
        <v>#N/A</v>
      </c>
      <c r="BV113" s="75" t="e">
        <f>M113*VLOOKUP($B113,DM_HHDV!$B$5:$K$1050,9,0)</f>
        <v>#N/A</v>
      </c>
      <c r="BW113" s="75" t="e">
        <f>M113*VLOOKUP($B113,DM_HHDV!$B$5:$K$1050,10,0)</f>
        <v>#N/A</v>
      </c>
      <c r="BX113" s="75" t="e">
        <f>N113*VLOOKUP($B113,DM_HHDV!$B$5:$K$1050,8,0)</f>
        <v>#N/A</v>
      </c>
      <c r="BY113" s="75" t="e">
        <f>N113*VLOOKUP($B113,DM_HHDV!$B$5:$K$1050,9,0)</f>
        <v>#N/A</v>
      </c>
      <c r="BZ113" s="75" t="e">
        <f>N113*VLOOKUP($B113,DM_HHDV!$B$5:$K$1050,10,0)</f>
        <v>#N/A</v>
      </c>
      <c r="CA113" s="75" t="e">
        <f>O113*VLOOKUP($B113,DM_HHDV!$B$5:$K$1050,8,0)</f>
        <v>#N/A</v>
      </c>
      <c r="CB113" s="75" t="e">
        <f>O113*VLOOKUP($B113,DM_HHDV!$B$5:$K$1050,9,0)</f>
        <v>#N/A</v>
      </c>
      <c r="CC113" s="75" t="e">
        <f>O113*VLOOKUP($B113,DM_HHDV!$B$5:$K$1050,10,0)</f>
        <v>#N/A</v>
      </c>
      <c r="CD113" s="75" t="e">
        <f>P113*VLOOKUP($B113,DM_HHDV!$B$5:$K$1050,8,0)</f>
        <v>#N/A</v>
      </c>
      <c r="CE113" s="75" t="e">
        <f>P113*VLOOKUP($B113,DM_HHDV!$B$5:$K$1050,9,0)</f>
        <v>#N/A</v>
      </c>
      <c r="CF113" s="75" t="e">
        <f>P113*VLOOKUP($B113,DM_HHDV!$B$5:$K$1050,10,0)</f>
        <v>#N/A</v>
      </c>
      <c r="CG113" s="75" t="e">
        <f>Q113*VLOOKUP($B113,DM_HHDV!$B$5:$K$1050,8,0)</f>
        <v>#N/A</v>
      </c>
      <c r="CH113" s="75" t="e">
        <f>Q113*VLOOKUP($B113,DM_HHDV!$B$5:$K$1050,9,0)</f>
        <v>#N/A</v>
      </c>
      <c r="CI113" s="75" t="e">
        <f>Q113*VLOOKUP($B113,DM_HHDV!$B$5:$K$1050,10,0)</f>
        <v>#N/A</v>
      </c>
      <c r="CJ113" s="75" t="e">
        <f>R113*VLOOKUP($B113,DM_HHDV!$B$5:$K$1050,8,0)</f>
        <v>#N/A</v>
      </c>
      <c r="CK113" s="75" t="e">
        <f>R113*VLOOKUP($B113,DM_HHDV!$B$5:$K$1050,9,0)</f>
        <v>#N/A</v>
      </c>
      <c r="CL113" s="75" t="e">
        <f>R113*VLOOKUP($B113,DM_HHDV!$B$5:$K$1050,10,0)</f>
        <v>#N/A</v>
      </c>
    </row>
    <row r="114" spans="1:90">
      <c r="A114" s="21">
        <f>DM_HHDV!A113</f>
        <v>0</v>
      </c>
      <c r="B114" s="22"/>
      <c r="C114" s="22"/>
      <c r="D114" s="62">
        <f>IFERROR(VLOOKUP(B114,DM_HHDV!$B$5:$E$1050,3,0),0)</f>
        <v>0</v>
      </c>
      <c r="E114" s="67">
        <f>IFERROR(VLOOKUP(B114,DM_HHDV!$B$5:$E$1050,4,0),0)</f>
        <v>0</v>
      </c>
      <c r="F114" s="74">
        <f t="shared" si="1"/>
        <v>0</v>
      </c>
      <c r="G114" s="23"/>
      <c r="H114" s="65"/>
      <c r="I114" s="65"/>
      <c r="J114" s="65"/>
      <c r="K114" s="65"/>
      <c r="L114" s="65"/>
      <c r="M114" s="65"/>
      <c r="N114" s="65"/>
      <c r="O114" s="65"/>
      <c r="P114" s="65"/>
      <c r="Q114" s="65"/>
      <c r="R114" s="65"/>
      <c r="S114" s="75" t="e">
        <f>G114*VLOOKUP($B114,DM_HHDV!$B$5:$H$1050,5,0)</f>
        <v>#N/A</v>
      </c>
      <c r="T114" s="75" t="e">
        <f>G114*VLOOKUP($B114,DM_HHDV!$B$5:$H$1050,6,0)</f>
        <v>#N/A</v>
      </c>
      <c r="U114" s="75" t="e">
        <f>G114*VLOOKUP($B114,DM_HHDV!$B$5:$H$1050,7,0)</f>
        <v>#N/A</v>
      </c>
      <c r="V114" s="75" t="e">
        <f>H114*VLOOKUP($B114,DM_HHDV!$B$5:$H$1050,5,0)</f>
        <v>#N/A</v>
      </c>
      <c r="W114" s="75" t="e">
        <f>H114*VLOOKUP($B114,DM_HHDV!$B$5:$H$1050,6,0)</f>
        <v>#N/A</v>
      </c>
      <c r="X114" s="75" t="e">
        <f>H114*VLOOKUP($B114,DM_HHDV!$B$5:$H$1050,7,0)</f>
        <v>#N/A</v>
      </c>
      <c r="Y114" s="75" t="e">
        <f>I114*VLOOKUP($B114,DM_HHDV!$B$5:$H$1050,5,0)</f>
        <v>#N/A</v>
      </c>
      <c r="Z114" s="75" t="e">
        <f>I114*VLOOKUP($B114,DM_HHDV!$B$5:$H$1050,6,0)</f>
        <v>#N/A</v>
      </c>
      <c r="AA114" s="75" t="e">
        <f>I114*VLOOKUP($B114,DM_HHDV!$B$5:$H$1050,7,0)</f>
        <v>#N/A</v>
      </c>
      <c r="AB114" s="75" t="e">
        <f>J114*VLOOKUP($B114,DM_HHDV!$B$5:$H$1050,5,0)</f>
        <v>#N/A</v>
      </c>
      <c r="AC114" s="75" t="e">
        <f>J114*VLOOKUP($B114,DM_HHDV!$B$5:$H$1050,6,0)</f>
        <v>#N/A</v>
      </c>
      <c r="AD114" s="75" t="e">
        <f>J114*VLOOKUP($B114,DM_HHDV!$B$5:$H$1050,7,0)</f>
        <v>#N/A</v>
      </c>
      <c r="AE114" s="75" t="e">
        <f>K114*VLOOKUP($B114,DM_HHDV!$B$5:$H$1050,5,0)</f>
        <v>#N/A</v>
      </c>
      <c r="AF114" s="75" t="e">
        <f>K114*VLOOKUP($B114,DM_HHDV!$B$5:$H$1050,6,0)</f>
        <v>#N/A</v>
      </c>
      <c r="AG114" s="75" t="e">
        <f>K114*VLOOKUP($B114,DM_HHDV!$B$5:$H$1050,7,0)</f>
        <v>#N/A</v>
      </c>
      <c r="AH114" s="75" t="e">
        <f>L114*VLOOKUP($B114,DM_HHDV!$B$5:$H$1050,5,0)</f>
        <v>#N/A</v>
      </c>
      <c r="AI114" s="75" t="e">
        <f>L114*VLOOKUP($B114,DM_HHDV!$B$5:$H$1050,6,0)</f>
        <v>#N/A</v>
      </c>
      <c r="AJ114" s="75" t="e">
        <f>L114*VLOOKUP($B114,DM_HHDV!$B$5:$H$1050,7,0)</f>
        <v>#N/A</v>
      </c>
      <c r="AK114" s="75" t="e">
        <f>M114*VLOOKUP($B114,DM_HHDV!$B$5:$H$1050,5,0)</f>
        <v>#N/A</v>
      </c>
      <c r="AL114" s="75" t="e">
        <f>M114*VLOOKUP($B114,DM_HHDV!$B$5:$H$1050,6,0)</f>
        <v>#N/A</v>
      </c>
      <c r="AM114" s="75" t="e">
        <f>M114*VLOOKUP($B114,DM_HHDV!$B$5:$H$1050,7,0)</f>
        <v>#N/A</v>
      </c>
      <c r="AN114" s="75" t="e">
        <f>N114*VLOOKUP($B114,DM_HHDV!$B$5:$H$1050,5,0)</f>
        <v>#N/A</v>
      </c>
      <c r="AO114" s="75" t="e">
        <f>N114*VLOOKUP($B114,DM_HHDV!$B$5:$H$1050,6,0)</f>
        <v>#N/A</v>
      </c>
      <c r="AP114" s="75" t="e">
        <f>N114*VLOOKUP($B114,DM_HHDV!$B$5:$H$1050,7,0)</f>
        <v>#N/A</v>
      </c>
      <c r="AQ114" s="75" t="e">
        <f>O114*VLOOKUP($B114,DM_HHDV!$B$5:$H$1050,5,0)</f>
        <v>#N/A</v>
      </c>
      <c r="AR114" s="75" t="e">
        <f>O114*VLOOKUP($B114,DM_HHDV!$B$5:$H$1050,6,0)</f>
        <v>#N/A</v>
      </c>
      <c r="AS114" s="75" t="e">
        <f>O114*VLOOKUP($B114,DM_HHDV!$B$5:$H$1050,7,0)</f>
        <v>#N/A</v>
      </c>
      <c r="AT114" s="75" t="e">
        <f>P114*VLOOKUP($B114,DM_HHDV!$B$5:$H$1050,5,0)</f>
        <v>#N/A</v>
      </c>
      <c r="AU114" s="75" t="e">
        <f>P114*VLOOKUP($B114,DM_HHDV!$B$5:$H$1050,6,0)</f>
        <v>#N/A</v>
      </c>
      <c r="AV114" s="75" t="e">
        <f>P114*VLOOKUP($B114,DM_HHDV!$B$5:$H$1050,7,0)</f>
        <v>#N/A</v>
      </c>
      <c r="AW114" s="75" t="e">
        <f>Q114*VLOOKUP($B114,DM_HHDV!$B$5:$H$1050,5,0)</f>
        <v>#N/A</v>
      </c>
      <c r="AX114" s="75" t="e">
        <f>Q114*VLOOKUP($B114,DM_HHDV!$B$5:$H$1050,6,0)</f>
        <v>#N/A</v>
      </c>
      <c r="AY114" s="75" t="e">
        <f>Q114*VLOOKUP($B114,DM_HHDV!$B$5:$H$1050,7,0)</f>
        <v>#N/A</v>
      </c>
      <c r="AZ114" s="75" t="e">
        <f>R114*VLOOKUP($B114,DM_HHDV!$B$5:$H$1050,5,0)</f>
        <v>#N/A</v>
      </c>
      <c r="BA114" s="75" t="e">
        <f>R114*VLOOKUP($B114,DM_HHDV!$B$5:$H$1050,6,0)</f>
        <v>#N/A</v>
      </c>
      <c r="BB114" s="75" t="e">
        <f>R114*VLOOKUP($B114,DM_HHDV!$B$5:$H$1050,7,0)</f>
        <v>#N/A</v>
      </c>
      <c r="BC114" s="75" t="e">
        <f>G114*VLOOKUP($B114,DM_HHDV!$B$5:$K$1050,8,0)</f>
        <v>#N/A</v>
      </c>
      <c r="BD114" s="75" t="e">
        <f>G114*VLOOKUP($B114,DM_HHDV!$B$5:$K$1050,9,0)</f>
        <v>#N/A</v>
      </c>
      <c r="BE114" s="75" t="e">
        <f>G114*VLOOKUP($B114,DM_HHDV!$B$5:$K$1050,10,0)</f>
        <v>#N/A</v>
      </c>
      <c r="BF114" s="75" t="e">
        <f>H114*VLOOKUP($B114,DM_HHDV!$B$5:$K$1050,8,0)</f>
        <v>#N/A</v>
      </c>
      <c r="BG114" s="75" t="e">
        <f>H114*VLOOKUP($B114,DM_HHDV!$B$5:$K$1050,9,0)</f>
        <v>#N/A</v>
      </c>
      <c r="BH114" s="75" t="e">
        <f>H114*VLOOKUP($B114,DM_HHDV!$B$5:$K$1050,10,0)</f>
        <v>#N/A</v>
      </c>
      <c r="BI114" s="75" t="e">
        <f>I114*VLOOKUP($B114,DM_HHDV!$B$5:$K$1050,8,0)</f>
        <v>#N/A</v>
      </c>
      <c r="BJ114" s="75" t="e">
        <f>I114*VLOOKUP($B114,DM_HHDV!$B$5:$K$1050,9,0)</f>
        <v>#N/A</v>
      </c>
      <c r="BK114" s="75" t="e">
        <f>I114*VLOOKUP($B114,DM_HHDV!$B$5:$K$1050,10,0)</f>
        <v>#N/A</v>
      </c>
      <c r="BL114" s="75" t="e">
        <f>J114*VLOOKUP($B114,DM_HHDV!$B$5:$K$1050,8,0)</f>
        <v>#N/A</v>
      </c>
      <c r="BM114" s="75" t="e">
        <f>J114*VLOOKUP($B114,DM_HHDV!$B$5:$K$1050,9,0)</f>
        <v>#N/A</v>
      </c>
      <c r="BN114" s="75" t="e">
        <f>J114*VLOOKUP($B114,DM_HHDV!$B$5:$K$1050,10,0)</f>
        <v>#N/A</v>
      </c>
      <c r="BO114" s="75" t="e">
        <f>K114*VLOOKUP($B114,DM_HHDV!$B$5:$K$1050,8,0)</f>
        <v>#N/A</v>
      </c>
      <c r="BP114" s="75" t="e">
        <f>K114*VLOOKUP($B114,DM_HHDV!$B$5:$K$1050,9,0)</f>
        <v>#N/A</v>
      </c>
      <c r="BQ114" s="75" t="e">
        <f>K114*VLOOKUP($B114,DM_HHDV!$B$5:$K$1050,10,0)</f>
        <v>#N/A</v>
      </c>
      <c r="BR114" s="75" t="e">
        <f>L114*VLOOKUP($B114,DM_HHDV!$B$5:$K$1050,8,0)</f>
        <v>#N/A</v>
      </c>
      <c r="BS114" s="75" t="e">
        <f>L114*VLOOKUP($B114,DM_HHDV!$B$5:$K$1050,9,0)</f>
        <v>#N/A</v>
      </c>
      <c r="BT114" s="75" t="e">
        <f>L114*VLOOKUP($B114,DM_HHDV!$B$5:$K$1050,10,0)</f>
        <v>#N/A</v>
      </c>
      <c r="BU114" s="75" t="e">
        <f>M114*VLOOKUP($B114,DM_HHDV!$B$5:$K$1050,8,0)</f>
        <v>#N/A</v>
      </c>
      <c r="BV114" s="75" t="e">
        <f>M114*VLOOKUP($B114,DM_HHDV!$B$5:$K$1050,9,0)</f>
        <v>#N/A</v>
      </c>
      <c r="BW114" s="75" t="e">
        <f>M114*VLOOKUP($B114,DM_HHDV!$B$5:$K$1050,10,0)</f>
        <v>#N/A</v>
      </c>
      <c r="BX114" s="75" t="e">
        <f>N114*VLOOKUP($B114,DM_HHDV!$B$5:$K$1050,8,0)</f>
        <v>#N/A</v>
      </c>
      <c r="BY114" s="75" t="e">
        <f>N114*VLOOKUP($B114,DM_HHDV!$B$5:$K$1050,9,0)</f>
        <v>#N/A</v>
      </c>
      <c r="BZ114" s="75" t="e">
        <f>N114*VLOOKUP($B114,DM_HHDV!$B$5:$K$1050,10,0)</f>
        <v>#N/A</v>
      </c>
      <c r="CA114" s="75" t="e">
        <f>O114*VLOOKUP($B114,DM_HHDV!$B$5:$K$1050,8,0)</f>
        <v>#N/A</v>
      </c>
      <c r="CB114" s="75" t="e">
        <f>O114*VLOOKUP($B114,DM_HHDV!$B$5:$K$1050,9,0)</f>
        <v>#N/A</v>
      </c>
      <c r="CC114" s="75" t="e">
        <f>O114*VLOOKUP($B114,DM_HHDV!$B$5:$K$1050,10,0)</f>
        <v>#N/A</v>
      </c>
      <c r="CD114" s="75" t="e">
        <f>P114*VLOOKUP($B114,DM_HHDV!$B$5:$K$1050,8,0)</f>
        <v>#N/A</v>
      </c>
      <c r="CE114" s="75" t="e">
        <f>P114*VLOOKUP($B114,DM_HHDV!$B$5:$K$1050,9,0)</f>
        <v>#N/A</v>
      </c>
      <c r="CF114" s="75" t="e">
        <f>P114*VLOOKUP($B114,DM_HHDV!$B$5:$K$1050,10,0)</f>
        <v>#N/A</v>
      </c>
      <c r="CG114" s="75" t="e">
        <f>Q114*VLOOKUP($B114,DM_HHDV!$B$5:$K$1050,8,0)</f>
        <v>#N/A</v>
      </c>
      <c r="CH114" s="75" t="e">
        <f>Q114*VLOOKUP($B114,DM_HHDV!$B$5:$K$1050,9,0)</f>
        <v>#N/A</v>
      </c>
      <c r="CI114" s="75" t="e">
        <f>Q114*VLOOKUP($B114,DM_HHDV!$B$5:$K$1050,10,0)</f>
        <v>#N/A</v>
      </c>
      <c r="CJ114" s="75" t="e">
        <f>R114*VLOOKUP($B114,DM_HHDV!$B$5:$K$1050,8,0)</f>
        <v>#N/A</v>
      </c>
      <c r="CK114" s="75" t="e">
        <f>R114*VLOOKUP($B114,DM_HHDV!$B$5:$K$1050,9,0)</f>
        <v>#N/A</v>
      </c>
      <c r="CL114" s="75" t="e">
        <f>R114*VLOOKUP($B114,DM_HHDV!$B$5:$K$1050,10,0)</f>
        <v>#N/A</v>
      </c>
    </row>
    <row r="115" spans="1:90">
      <c r="A115" s="21">
        <f>DM_HHDV!A114</f>
        <v>0</v>
      </c>
      <c r="B115" s="22"/>
      <c r="C115" s="22"/>
      <c r="D115" s="62">
        <f>IFERROR(VLOOKUP(B115,DM_HHDV!$B$5:$E$1050,3,0),0)</f>
        <v>0</v>
      </c>
      <c r="E115" s="67">
        <f>IFERROR(VLOOKUP(B115,DM_HHDV!$B$5:$E$1050,4,0),0)</f>
        <v>0</v>
      </c>
      <c r="F115" s="74">
        <f t="shared" si="1"/>
        <v>0</v>
      </c>
      <c r="G115" s="23"/>
      <c r="H115" s="65"/>
      <c r="I115" s="65"/>
      <c r="J115" s="65"/>
      <c r="K115" s="65"/>
      <c r="L115" s="65"/>
      <c r="M115" s="65"/>
      <c r="N115" s="65"/>
      <c r="O115" s="65"/>
      <c r="P115" s="65"/>
      <c r="Q115" s="65"/>
      <c r="R115" s="65"/>
      <c r="S115" s="75" t="e">
        <f>G115*VLOOKUP($B115,DM_HHDV!$B$5:$H$1050,5,0)</f>
        <v>#N/A</v>
      </c>
      <c r="T115" s="75" t="e">
        <f>G115*VLOOKUP($B115,DM_HHDV!$B$5:$H$1050,6,0)</f>
        <v>#N/A</v>
      </c>
      <c r="U115" s="75" t="e">
        <f>G115*VLOOKUP($B115,DM_HHDV!$B$5:$H$1050,7,0)</f>
        <v>#N/A</v>
      </c>
      <c r="V115" s="75" t="e">
        <f>H115*VLOOKUP($B115,DM_HHDV!$B$5:$H$1050,5,0)</f>
        <v>#N/A</v>
      </c>
      <c r="W115" s="75" t="e">
        <f>H115*VLOOKUP($B115,DM_HHDV!$B$5:$H$1050,6,0)</f>
        <v>#N/A</v>
      </c>
      <c r="X115" s="75" t="e">
        <f>H115*VLOOKUP($B115,DM_HHDV!$B$5:$H$1050,7,0)</f>
        <v>#N/A</v>
      </c>
      <c r="Y115" s="75" t="e">
        <f>I115*VLOOKUP($B115,DM_HHDV!$B$5:$H$1050,5,0)</f>
        <v>#N/A</v>
      </c>
      <c r="Z115" s="75" t="e">
        <f>I115*VLOOKUP($B115,DM_HHDV!$B$5:$H$1050,6,0)</f>
        <v>#N/A</v>
      </c>
      <c r="AA115" s="75" t="e">
        <f>I115*VLOOKUP($B115,DM_HHDV!$B$5:$H$1050,7,0)</f>
        <v>#N/A</v>
      </c>
      <c r="AB115" s="75" t="e">
        <f>J115*VLOOKUP($B115,DM_HHDV!$B$5:$H$1050,5,0)</f>
        <v>#N/A</v>
      </c>
      <c r="AC115" s="75" t="e">
        <f>J115*VLOOKUP($B115,DM_HHDV!$B$5:$H$1050,6,0)</f>
        <v>#N/A</v>
      </c>
      <c r="AD115" s="75" t="e">
        <f>J115*VLOOKUP($B115,DM_HHDV!$B$5:$H$1050,7,0)</f>
        <v>#N/A</v>
      </c>
      <c r="AE115" s="75" t="e">
        <f>K115*VLOOKUP($B115,DM_HHDV!$B$5:$H$1050,5,0)</f>
        <v>#N/A</v>
      </c>
      <c r="AF115" s="75" t="e">
        <f>K115*VLOOKUP($B115,DM_HHDV!$B$5:$H$1050,6,0)</f>
        <v>#N/A</v>
      </c>
      <c r="AG115" s="75" t="e">
        <f>K115*VLOOKUP($B115,DM_HHDV!$B$5:$H$1050,7,0)</f>
        <v>#N/A</v>
      </c>
      <c r="AH115" s="75" t="e">
        <f>L115*VLOOKUP($B115,DM_HHDV!$B$5:$H$1050,5,0)</f>
        <v>#N/A</v>
      </c>
      <c r="AI115" s="75" t="e">
        <f>L115*VLOOKUP($B115,DM_HHDV!$B$5:$H$1050,6,0)</f>
        <v>#N/A</v>
      </c>
      <c r="AJ115" s="75" t="e">
        <f>L115*VLOOKUP($B115,DM_HHDV!$B$5:$H$1050,7,0)</f>
        <v>#N/A</v>
      </c>
      <c r="AK115" s="75" t="e">
        <f>M115*VLOOKUP($B115,DM_HHDV!$B$5:$H$1050,5,0)</f>
        <v>#N/A</v>
      </c>
      <c r="AL115" s="75" t="e">
        <f>M115*VLOOKUP($B115,DM_HHDV!$B$5:$H$1050,6,0)</f>
        <v>#N/A</v>
      </c>
      <c r="AM115" s="75" t="e">
        <f>M115*VLOOKUP($B115,DM_HHDV!$B$5:$H$1050,7,0)</f>
        <v>#N/A</v>
      </c>
      <c r="AN115" s="75" t="e">
        <f>N115*VLOOKUP($B115,DM_HHDV!$B$5:$H$1050,5,0)</f>
        <v>#N/A</v>
      </c>
      <c r="AO115" s="75" t="e">
        <f>N115*VLOOKUP($B115,DM_HHDV!$B$5:$H$1050,6,0)</f>
        <v>#N/A</v>
      </c>
      <c r="AP115" s="75" t="e">
        <f>N115*VLOOKUP($B115,DM_HHDV!$B$5:$H$1050,7,0)</f>
        <v>#N/A</v>
      </c>
      <c r="AQ115" s="75" t="e">
        <f>O115*VLOOKUP($B115,DM_HHDV!$B$5:$H$1050,5,0)</f>
        <v>#N/A</v>
      </c>
      <c r="AR115" s="75" t="e">
        <f>O115*VLOOKUP($B115,DM_HHDV!$B$5:$H$1050,6,0)</f>
        <v>#N/A</v>
      </c>
      <c r="AS115" s="75" t="e">
        <f>O115*VLOOKUP($B115,DM_HHDV!$B$5:$H$1050,7,0)</f>
        <v>#N/A</v>
      </c>
      <c r="AT115" s="75" t="e">
        <f>P115*VLOOKUP($B115,DM_HHDV!$B$5:$H$1050,5,0)</f>
        <v>#N/A</v>
      </c>
      <c r="AU115" s="75" t="e">
        <f>P115*VLOOKUP($B115,DM_HHDV!$B$5:$H$1050,6,0)</f>
        <v>#N/A</v>
      </c>
      <c r="AV115" s="75" t="e">
        <f>P115*VLOOKUP($B115,DM_HHDV!$B$5:$H$1050,7,0)</f>
        <v>#N/A</v>
      </c>
      <c r="AW115" s="75" t="e">
        <f>Q115*VLOOKUP($B115,DM_HHDV!$B$5:$H$1050,5,0)</f>
        <v>#N/A</v>
      </c>
      <c r="AX115" s="75" t="e">
        <f>Q115*VLOOKUP($B115,DM_HHDV!$B$5:$H$1050,6,0)</f>
        <v>#N/A</v>
      </c>
      <c r="AY115" s="75" t="e">
        <f>Q115*VLOOKUP($B115,DM_HHDV!$B$5:$H$1050,7,0)</f>
        <v>#N/A</v>
      </c>
      <c r="AZ115" s="75" t="e">
        <f>R115*VLOOKUP($B115,DM_HHDV!$B$5:$H$1050,5,0)</f>
        <v>#N/A</v>
      </c>
      <c r="BA115" s="75" t="e">
        <f>R115*VLOOKUP($B115,DM_HHDV!$B$5:$H$1050,6,0)</f>
        <v>#N/A</v>
      </c>
      <c r="BB115" s="75" t="e">
        <f>R115*VLOOKUP($B115,DM_HHDV!$B$5:$H$1050,7,0)</f>
        <v>#N/A</v>
      </c>
      <c r="BC115" s="75" t="e">
        <f>G115*VLOOKUP($B115,DM_HHDV!$B$5:$K$1050,8,0)</f>
        <v>#N/A</v>
      </c>
      <c r="BD115" s="75" t="e">
        <f>G115*VLOOKUP($B115,DM_HHDV!$B$5:$K$1050,9,0)</f>
        <v>#N/A</v>
      </c>
      <c r="BE115" s="75" t="e">
        <f>G115*VLOOKUP($B115,DM_HHDV!$B$5:$K$1050,10,0)</f>
        <v>#N/A</v>
      </c>
      <c r="BF115" s="75" t="e">
        <f>H115*VLOOKUP($B115,DM_HHDV!$B$5:$K$1050,8,0)</f>
        <v>#N/A</v>
      </c>
      <c r="BG115" s="75" t="e">
        <f>H115*VLOOKUP($B115,DM_HHDV!$B$5:$K$1050,9,0)</f>
        <v>#N/A</v>
      </c>
      <c r="BH115" s="75" t="e">
        <f>H115*VLOOKUP($B115,DM_HHDV!$B$5:$K$1050,10,0)</f>
        <v>#N/A</v>
      </c>
      <c r="BI115" s="75" t="e">
        <f>I115*VLOOKUP($B115,DM_HHDV!$B$5:$K$1050,8,0)</f>
        <v>#N/A</v>
      </c>
      <c r="BJ115" s="75" t="e">
        <f>I115*VLOOKUP($B115,DM_HHDV!$B$5:$K$1050,9,0)</f>
        <v>#N/A</v>
      </c>
      <c r="BK115" s="75" t="e">
        <f>I115*VLOOKUP($B115,DM_HHDV!$B$5:$K$1050,10,0)</f>
        <v>#N/A</v>
      </c>
      <c r="BL115" s="75" t="e">
        <f>J115*VLOOKUP($B115,DM_HHDV!$B$5:$K$1050,8,0)</f>
        <v>#N/A</v>
      </c>
      <c r="BM115" s="75" t="e">
        <f>J115*VLOOKUP($B115,DM_HHDV!$B$5:$K$1050,9,0)</f>
        <v>#N/A</v>
      </c>
      <c r="BN115" s="75" t="e">
        <f>J115*VLOOKUP($B115,DM_HHDV!$B$5:$K$1050,10,0)</f>
        <v>#N/A</v>
      </c>
      <c r="BO115" s="75" t="e">
        <f>K115*VLOOKUP($B115,DM_HHDV!$B$5:$K$1050,8,0)</f>
        <v>#N/A</v>
      </c>
      <c r="BP115" s="75" t="e">
        <f>K115*VLOOKUP($B115,DM_HHDV!$B$5:$K$1050,9,0)</f>
        <v>#N/A</v>
      </c>
      <c r="BQ115" s="75" t="e">
        <f>K115*VLOOKUP($B115,DM_HHDV!$B$5:$K$1050,10,0)</f>
        <v>#N/A</v>
      </c>
      <c r="BR115" s="75" t="e">
        <f>L115*VLOOKUP($B115,DM_HHDV!$B$5:$K$1050,8,0)</f>
        <v>#N/A</v>
      </c>
      <c r="BS115" s="75" t="e">
        <f>L115*VLOOKUP($B115,DM_HHDV!$B$5:$K$1050,9,0)</f>
        <v>#N/A</v>
      </c>
      <c r="BT115" s="75" t="e">
        <f>L115*VLOOKUP($B115,DM_HHDV!$B$5:$K$1050,10,0)</f>
        <v>#N/A</v>
      </c>
      <c r="BU115" s="75" t="e">
        <f>M115*VLOOKUP($B115,DM_HHDV!$B$5:$K$1050,8,0)</f>
        <v>#N/A</v>
      </c>
      <c r="BV115" s="75" t="e">
        <f>M115*VLOOKUP($B115,DM_HHDV!$B$5:$K$1050,9,0)</f>
        <v>#N/A</v>
      </c>
      <c r="BW115" s="75" t="e">
        <f>M115*VLOOKUP($B115,DM_HHDV!$B$5:$K$1050,10,0)</f>
        <v>#N/A</v>
      </c>
      <c r="BX115" s="75" t="e">
        <f>N115*VLOOKUP($B115,DM_HHDV!$B$5:$K$1050,8,0)</f>
        <v>#N/A</v>
      </c>
      <c r="BY115" s="75" t="e">
        <f>N115*VLOOKUP($B115,DM_HHDV!$B$5:$K$1050,9,0)</f>
        <v>#N/A</v>
      </c>
      <c r="BZ115" s="75" t="e">
        <f>N115*VLOOKUP($B115,DM_HHDV!$B$5:$K$1050,10,0)</f>
        <v>#N/A</v>
      </c>
      <c r="CA115" s="75" t="e">
        <f>O115*VLOOKUP($B115,DM_HHDV!$B$5:$K$1050,8,0)</f>
        <v>#N/A</v>
      </c>
      <c r="CB115" s="75" t="e">
        <f>O115*VLOOKUP($B115,DM_HHDV!$B$5:$K$1050,9,0)</f>
        <v>#N/A</v>
      </c>
      <c r="CC115" s="75" t="e">
        <f>O115*VLOOKUP($B115,DM_HHDV!$B$5:$K$1050,10,0)</f>
        <v>#N/A</v>
      </c>
      <c r="CD115" s="75" t="e">
        <f>P115*VLOOKUP($B115,DM_HHDV!$B$5:$K$1050,8,0)</f>
        <v>#N/A</v>
      </c>
      <c r="CE115" s="75" t="e">
        <f>P115*VLOOKUP($B115,DM_HHDV!$B$5:$K$1050,9,0)</f>
        <v>#N/A</v>
      </c>
      <c r="CF115" s="75" t="e">
        <f>P115*VLOOKUP($B115,DM_HHDV!$B$5:$K$1050,10,0)</f>
        <v>#N/A</v>
      </c>
      <c r="CG115" s="75" t="e">
        <f>Q115*VLOOKUP($B115,DM_HHDV!$B$5:$K$1050,8,0)</f>
        <v>#N/A</v>
      </c>
      <c r="CH115" s="75" t="e">
        <f>Q115*VLOOKUP($B115,DM_HHDV!$B$5:$K$1050,9,0)</f>
        <v>#N/A</v>
      </c>
      <c r="CI115" s="75" t="e">
        <f>Q115*VLOOKUP($B115,DM_HHDV!$B$5:$K$1050,10,0)</f>
        <v>#N/A</v>
      </c>
      <c r="CJ115" s="75" t="e">
        <f>R115*VLOOKUP($B115,DM_HHDV!$B$5:$K$1050,8,0)</f>
        <v>#N/A</v>
      </c>
      <c r="CK115" s="75" t="e">
        <f>R115*VLOOKUP($B115,DM_HHDV!$B$5:$K$1050,9,0)</f>
        <v>#N/A</v>
      </c>
      <c r="CL115" s="75" t="e">
        <f>R115*VLOOKUP($B115,DM_HHDV!$B$5:$K$1050,10,0)</f>
        <v>#N/A</v>
      </c>
    </row>
    <row r="116" spans="1:90">
      <c r="A116" s="21">
        <f>DM_HHDV!A115</f>
        <v>0</v>
      </c>
      <c r="B116" s="22"/>
      <c r="C116" s="22"/>
      <c r="D116" s="62">
        <f>IFERROR(VLOOKUP(B116,DM_HHDV!$B$5:$E$1050,3,0),0)</f>
        <v>0</v>
      </c>
      <c r="E116" s="67">
        <f>IFERROR(VLOOKUP(B116,DM_HHDV!$B$5:$E$1050,4,0),0)</f>
        <v>0</v>
      </c>
      <c r="F116" s="74">
        <f t="shared" si="1"/>
        <v>0</v>
      </c>
      <c r="G116" s="23"/>
      <c r="H116" s="65"/>
      <c r="I116" s="65"/>
      <c r="J116" s="65"/>
      <c r="K116" s="65"/>
      <c r="L116" s="65"/>
      <c r="M116" s="65"/>
      <c r="N116" s="65"/>
      <c r="O116" s="65"/>
      <c r="P116" s="65"/>
      <c r="Q116" s="65"/>
      <c r="R116" s="65"/>
      <c r="S116" s="75" t="e">
        <f>G116*VLOOKUP($B116,DM_HHDV!$B$5:$H$1050,5,0)</f>
        <v>#N/A</v>
      </c>
      <c r="T116" s="75" t="e">
        <f>G116*VLOOKUP($B116,DM_HHDV!$B$5:$H$1050,6,0)</f>
        <v>#N/A</v>
      </c>
      <c r="U116" s="75" t="e">
        <f>G116*VLOOKUP($B116,DM_HHDV!$B$5:$H$1050,7,0)</f>
        <v>#N/A</v>
      </c>
      <c r="V116" s="75" t="e">
        <f>H116*VLOOKUP($B116,DM_HHDV!$B$5:$H$1050,5,0)</f>
        <v>#N/A</v>
      </c>
      <c r="W116" s="75" t="e">
        <f>H116*VLOOKUP($B116,DM_HHDV!$B$5:$H$1050,6,0)</f>
        <v>#N/A</v>
      </c>
      <c r="X116" s="75" t="e">
        <f>H116*VLOOKUP($B116,DM_HHDV!$B$5:$H$1050,7,0)</f>
        <v>#N/A</v>
      </c>
      <c r="Y116" s="75" t="e">
        <f>I116*VLOOKUP($B116,DM_HHDV!$B$5:$H$1050,5,0)</f>
        <v>#N/A</v>
      </c>
      <c r="Z116" s="75" t="e">
        <f>I116*VLOOKUP($B116,DM_HHDV!$B$5:$H$1050,6,0)</f>
        <v>#N/A</v>
      </c>
      <c r="AA116" s="75" t="e">
        <f>I116*VLOOKUP($B116,DM_HHDV!$B$5:$H$1050,7,0)</f>
        <v>#N/A</v>
      </c>
      <c r="AB116" s="75" t="e">
        <f>J116*VLOOKUP($B116,DM_HHDV!$B$5:$H$1050,5,0)</f>
        <v>#N/A</v>
      </c>
      <c r="AC116" s="75" t="e">
        <f>J116*VLOOKUP($B116,DM_HHDV!$B$5:$H$1050,6,0)</f>
        <v>#N/A</v>
      </c>
      <c r="AD116" s="75" t="e">
        <f>J116*VLOOKUP($B116,DM_HHDV!$B$5:$H$1050,7,0)</f>
        <v>#N/A</v>
      </c>
      <c r="AE116" s="75" t="e">
        <f>K116*VLOOKUP($B116,DM_HHDV!$B$5:$H$1050,5,0)</f>
        <v>#N/A</v>
      </c>
      <c r="AF116" s="75" t="e">
        <f>K116*VLOOKUP($B116,DM_HHDV!$B$5:$H$1050,6,0)</f>
        <v>#N/A</v>
      </c>
      <c r="AG116" s="75" t="e">
        <f>K116*VLOOKUP($B116,DM_HHDV!$B$5:$H$1050,7,0)</f>
        <v>#N/A</v>
      </c>
      <c r="AH116" s="75" t="e">
        <f>L116*VLOOKUP($B116,DM_HHDV!$B$5:$H$1050,5,0)</f>
        <v>#N/A</v>
      </c>
      <c r="AI116" s="75" t="e">
        <f>L116*VLOOKUP($B116,DM_HHDV!$B$5:$H$1050,6,0)</f>
        <v>#N/A</v>
      </c>
      <c r="AJ116" s="75" t="e">
        <f>L116*VLOOKUP($B116,DM_HHDV!$B$5:$H$1050,7,0)</f>
        <v>#N/A</v>
      </c>
      <c r="AK116" s="75" t="e">
        <f>M116*VLOOKUP($B116,DM_HHDV!$B$5:$H$1050,5,0)</f>
        <v>#N/A</v>
      </c>
      <c r="AL116" s="75" t="e">
        <f>M116*VLOOKUP($B116,DM_HHDV!$B$5:$H$1050,6,0)</f>
        <v>#N/A</v>
      </c>
      <c r="AM116" s="75" t="e">
        <f>M116*VLOOKUP($B116,DM_HHDV!$B$5:$H$1050,7,0)</f>
        <v>#N/A</v>
      </c>
      <c r="AN116" s="75" t="e">
        <f>N116*VLOOKUP($B116,DM_HHDV!$B$5:$H$1050,5,0)</f>
        <v>#N/A</v>
      </c>
      <c r="AO116" s="75" t="e">
        <f>N116*VLOOKUP($B116,DM_HHDV!$B$5:$H$1050,6,0)</f>
        <v>#N/A</v>
      </c>
      <c r="AP116" s="75" t="e">
        <f>N116*VLOOKUP($B116,DM_HHDV!$B$5:$H$1050,7,0)</f>
        <v>#N/A</v>
      </c>
      <c r="AQ116" s="75" t="e">
        <f>O116*VLOOKUP($B116,DM_HHDV!$B$5:$H$1050,5,0)</f>
        <v>#N/A</v>
      </c>
      <c r="AR116" s="75" t="e">
        <f>O116*VLOOKUP($B116,DM_HHDV!$B$5:$H$1050,6,0)</f>
        <v>#N/A</v>
      </c>
      <c r="AS116" s="75" t="e">
        <f>O116*VLOOKUP($B116,DM_HHDV!$B$5:$H$1050,7,0)</f>
        <v>#N/A</v>
      </c>
      <c r="AT116" s="75" t="e">
        <f>P116*VLOOKUP($B116,DM_HHDV!$B$5:$H$1050,5,0)</f>
        <v>#N/A</v>
      </c>
      <c r="AU116" s="75" t="e">
        <f>P116*VLOOKUP($B116,DM_HHDV!$B$5:$H$1050,6,0)</f>
        <v>#N/A</v>
      </c>
      <c r="AV116" s="75" t="e">
        <f>P116*VLOOKUP($B116,DM_HHDV!$B$5:$H$1050,7,0)</f>
        <v>#N/A</v>
      </c>
      <c r="AW116" s="75" t="e">
        <f>Q116*VLOOKUP($B116,DM_HHDV!$B$5:$H$1050,5,0)</f>
        <v>#N/A</v>
      </c>
      <c r="AX116" s="75" t="e">
        <f>Q116*VLOOKUP($B116,DM_HHDV!$B$5:$H$1050,6,0)</f>
        <v>#N/A</v>
      </c>
      <c r="AY116" s="75" t="e">
        <f>Q116*VLOOKUP($B116,DM_HHDV!$B$5:$H$1050,7,0)</f>
        <v>#N/A</v>
      </c>
      <c r="AZ116" s="75" t="e">
        <f>R116*VLOOKUP($B116,DM_HHDV!$B$5:$H$1050,5,0)</f>
        <v>#N/A</v>
      </c>
      <c r="BA116" s="75" t="e">
        <f>R116*VLOOKUP($B116,DM_HHDV!$B$5:$H$1050,6,0)</f>
        <v>#N/A</v>
      </c>
      <c r="BB116" s="75" t="e">
        <f>R116*VLOOKUP($B116,DM_HHDV!$B$5:$H$1050,7,0)</f>
        <v>#N/A</v>
      </c>
      <c r="BC116" s="75" t="e">
        <f>G116*VLOOKUP($B116,DM_HHDV!$B$5:$K$1050,8,0)</f>
        <v>#N/A</v>
      </c>
      <c r="BD116" s="75" t="e">
        <f>G116*VLOOKUP($B116,DM_HHDV!$B$5:$K$1050,9,0)</f>
        <v>#N/A</v>
      </c>
      <c r="BE116" s="75" t="e">
        <f>G116*VLOOKUP($B116,DM_HHDV!$B$5:$K$1050,10,0)</f>
        <v>#N/A</v>
      </c>
      <c r="BF116" s="75" t="e">
        <f>H116*VLOOKUP($B116,DM_HHDV!$B$5:$K$1050,8,0)</f>
        <v>#N/A</v>
      </c>
      <c r="BG116" s="75" t="e">
        <f>H116*VLOOKUP($B116,DM_HHDV!$B$5:$K$1050,9,0)</f>
        <v>#N/A</v>
      </c>
      <c r="BH116" s="75" t="e">
        <f>H116*VLOOKUP($B116,DM_HHDV!$B$5:$K$1050,10,0)</f>
        <v>#N/A</v>
      </c>
      <c r="BI116" s="75" t="e">
        <f>I116*VLOOKUP($B116,DM_HHDV!$B$5:$K$1050,8,0)</f>
        <v>#N/A</v>
      </c>
      <c r="BJ116" s="75" t="e">
        <f>I116*VLOOKUP($B116,DM_HHDV!$B$5:$K$1050,9,0)</f>
        <v>#N/A</v>
      </c>
      <c r="BK116" s="75" t="e">
        <f>I116*VLOOKUP($B116,DM_HHDV!$B$5:$K$1050,10,0)</f>
        <v>#N/A</v>
      </c>
      <c r="BL116" s="75" t="e">
        <f>J116*VLOOKUP($B116,DM_HHDV!$B$5:$K$1050,8,0)</f>
        <v>#N/A</v>
      </c>
      <c r="BM116" s="75" t="e">
        <f>J116*VLOOKUP($B116,DM_HHDV!$B$5:$K$1050,9,0)</f>
        <v>#N/A</v>
      </c>
      <c r="BN116" s="75" t="e">
        <f>J116*VLOOKUP($B116,DM_HHDV!$B$5:$K$1050,10,0)</f>
        <v>#N/A</v>
      </c>
      <c r="BO116" s="75" t="e">
        <f>K116*VLOOKUP($B116,DM_HHDV!$B$5:$K$1050,8,0)</f>
        <v>#N/A</v>
      </c>
      <c r="BP116" s="75" t="e">
        <f>K116*VLOOKUP($B116,DM_HHDV!$B$5:$K$1050,9,0)</f>
        <v>#N/A</v>
      </c>
      <c r="BQ116" s="75" t="e">
        <f>K116*VLOOKUP($B116,DM_HHDV!$B$5:$K$1050,10,0)</f>
        <v>#N/A</v>
      </c>
      <c r="BR116" s="75" t="e">
        <f>L116*VLOOKUP($B116,DM_HHDV!$B$5:$K$1050,8,0)</f>
        <v>#N/A</v>
      </c>
      <c r="BS116" s="75" t="e">
        <f>L116*VLOOKUP($B116,DM_HHDV!$B$5:$K$1050,9,0)</f>
        <v>#N/A</v>
      </c>
      <c r="BT116" s="75" t="e">
        <f>L116*VLOOKUP($B116,DM_HHDV!$B$5:$K$1050,10,0)</f>
        <v>#N/A</v>
      </c>
      <c r="BU116" s="75" t="e">
        <f>M116*VLOOKUP($B116,DM_HHDV!$B$5:$K$1050,8,0)</f>
        <v>#N/A</v>
      </c>
      <c r="BV116" s="75" t="e">
        <f>M116*VLOOKUP($B116,DM_HHDV!$B$5:$K$1050,9,0)</f>
        <v>#N/A</v>
      </c>
      <c r="BW116" s="75" t="e">
        <f>M116*VLOOKUP($B116,DM_HHDV!$B$5:$K$1050,10,0)</f>
        <v>#N/A</v>
      </c>
      <c r="BX116" s="75" t="e">
        <f>N116*VLOOKUP($B116,DM_HHDV!$B$5:$K$1050,8,0)</f>
        <v>#N/A</v>
      </c>
      <c r="BY116" s="75" t="e">
        <f>N116*VLOOKUP($B116,DM_HHDV!$B$5:$K$1050,9,0)</f>
        <v>#N/A</v>
      </c>
      <c r="BZ116" s="75" t="e">
        <f>N116*VLOOKUP($B116,DM_HHDV!$B$5:$K$1050,10,0)</f>
        <v>#N/A</v>
      </c>
      <c r="CA116" s="75" t="e">
        <f>O116*VLOOKUP($B116,DM_HHDV!$B$5:$K$1050,8,0)</f>
        <v>#N/A</v>
      </c>
      <c r="CB116" s="75" t="e">
        <f>O116*VLOOKUP($B116,DM_HHDV!$B$5:$K$1050,9,0)</f>
        <v>#N/A</v>
      </c>
      <c r="CC116" s="75" t="e">
        <f>O116*VLOOKUP($B116,DM_HHDV!$B$5:$K$1050,10,0)</f>
        <v>#N/A</v>
      </c>
      <c r="CD116" s="75" t="e">
        <f>P116*VLOOKUP($B116,DM_HHDV!$B$5:$K$1050,8,0)</f>
        <v>#N/A</v>
      </c>
      <c r="CE116" s="75" t="e">
        <f>P116*VLOOKUP($B116,DM_HHDV!$B$5:$K$1050,9,0)</f>
        <v>#N/A</v>
      </c>
      <c r="CF116" s="75" t="e">
        <f>P116*VLOOKUP($B116,DM_HHDV!$B$5:$K$1050,10,0)</f>
        <v>#N/A</v>
      </c>
      <c r="CG116" s="75" t="e">
        <f>Q116*VLOOKUP($B116,DM_HHDV!$B$5:$K$1050,8,0)</f>
        <v>#N/A</v>
      </c>
      <c r="CH116" s="75" t="e">
        <f>Q116*VLOOKUP($B116,DM_HHDV!$B$5:$K$1050,9,0)</f>
        <v>#N/A</v>
      </c>
      <c r="CI116" s="75" t="e">
        <f>Q116*VLOOKUP($B116,DM_HHDV!$B$5:$K$1050,10,0)</f>
        <v>#N/A</v>
      </c>
      <c r="CJ116" s="75" t="e">
        <f>R116*VLOOKUP($B116,DM_HHDV!$B$5:$K$1050,8,0)</f>
        <v>#N/A</v>
      </c>
      <c r="CK116" s="75" t="e">
        <f>R116*VLOOKUP($B116,DM_HHDV!$B$5:$K$1050,9,0)</f>
        <v>#N/A</v>
      </c>
      <c r="CL116" s="75" t="e">
        <f>R116*VLOOKUP($B116,DM_HHDV!$B$5:$K$1050,10,0)</f>
        <v>#N/A</v>
      </c>
    </row>
    <row r="117" spans="1:90">
      <c r="A117" s="21">
        <f>DM_HHDV!A116</f>
        <v>0</v>
      </c>
      <c r="B117" s="22"/>
      <c r="C117" s="22"/>
      <c r="D117" s="62">
        <f>IFERROR(VLOOKUP(B117,DM_HHDV!$B$5:$E$1050,3,0),0)</f>
        <v>0</v>
      </c>
      <c r="E117" s="67">
        <f>IFERROR(VLOOKUP(B117,DM_HHDV!$B$5:$E$1050,4,0),0)</f>
        <v>0</v>
      </c>
      <c r="F117" s="74">
        <f t="shared" si="1"/>
        <v>0</v>
      </c>
      <c r="G117" s="23"/>
      <c r="H117" s="65"/>
      <c r="I117" s="65"/>
      <c r="J117" s="65"/>
      <c r="K117" s="65"/>
      <c r="L117" s="65"/>
      <c r="M117" s="65"/>
      <c r="N117" s="65"/>
      <c r="O117" s="65"/>
      <c r="P117" s="65"/>
      <c r="Q117" s="65"/>
      <c r="R117" s="65"/>
      <c r="S117" s="75" t="e">
        <f>G117*VLOOKUP($B117,DM_HHDV!$B$5:$H$1050,5,0)</f>
        <v>#N/A</v>
      </c>
      <c r="T117" s="75" t="e">
        <f>G117*VLOOKUP($B117,DM_HHDV!$B$5:$H$1050,6,0)</f>
        <v>#N/A</v>
      </c>
      <c r="U117" s="75" t="e">
        <f>G117*VLOOKUP($B117,DM_HHDV!$B$5:$H$1050,7,0)</f>
        <v>#N/A</v>
      </c>
      <c r="V117" s="75" t="e">
        <f>H117*VLOOKUP($B117,DM_HHDV!$B$5:$H$1050,5,0)</f>
        <v>#N/A</v>
      </c>
      <c r="W117" s="75" t="e">
        <f>H117*VLOOKUP($B117,DM_HHDV!$B$5:$H$1050,6,0)</f>
        <v>#N/A</v>
      </c>
      <c r="X117" s="75" t="e">
        <f>H117*VLOOKUP($B117,DM_HHDV!$B$5:$H$1050,7,0)</f>
        <v>#N/A</v>
      </c>
      <c r="Y117" s="75" t="e">
        <f>I117*VLOOKUP($B117,DM_HHDV!$B$5:$H$1050,5,0)</f>
        <v>#N/A</v>
      </c>
      <c r="Z117" s="75" t="e">
        <f>I117*VLOOKUP($B117,DM_HHDV!$B$5:$H$1050,6,0)</f>
        <v>#N/A</v>
      </c>
      <c r="AA117" s="75" t="e">
        <f>I117*VLOOKUP($B117,DM_HHDV!$B$5:$H$1050,7,0)</f>
        <v>#N/A</v>
      </c>
      <c r="AB117" s="75" t="e">
        <f>J117*VLOOKUP($B117,DM_HHDV!$B$5:$H$1050,5,0)</f>
        <v>#N/A</v>
      </c>
      <c r="AC117" s="75" t="e">
        <f>J117*VLOOKUP($B117,DM_HHDV!$B$5:$H$1050,6,0)</f>
        <v>#N/A</v>
      </c>
      <c r="AD117" s="75" t="e">
        <f>J117*VLOOKUP($B117,DM_HHDV!$B$5:$H$1050,7,0)</f>
        <v>#N/A</v>
      </c>
      <c r="AE117" s="75" t="e">
        <f>K117*VLOOKUP($B117,DM_HHDV!$B$5:$H$1050,5,0)</f>
        <v>#N/A</v>
      </c>
      <c r="AF117" s="75" t="e">
        <f>K117*VLOOKUP($B117,DM_HHDV!$B$5:$H$1050,6,0)</f>
        <v>#N/A</v>
      </c>
      <c r="AG117" s="75" t="e">
        <f>K117*VLOOKUP($B117,DM_HHDV!$B$5:$H$1050,7,0)</f>
        <v>#N/A</v>
      </c>
      <c r="AH117" s="75" t="e">
        <f>L117*VLOOKUP($B117,DM_HHDV!$B$5:$H$1050,5,0)</f>
        <v>#N/A</v>
      </c>
      <c r="AI117" s="75" t="e">
        <f>L117*VLOOKUP($B117,DM_HHDV!$B$5:$H$1050,6,0)</f>
        <v>#N/A</v>
      </c>
      <c r="AJ117" s="75" t="e">
        <f>L117*VLOOKUP($B117,DM_HHDV!$B$5:$H$1050,7,0)</f>
        <v>#N/A</v>
      </c>
      <c r="AK117" s="75" t="e">
        <f>M117*VLOOKUP($B117,DM_HHDV!$B$5:$H$1050,5,0)</f>
        <v>#N/A</v>
      </c>
      <c r="AL117" s="75" t="e">
        <f>M117*VLOOKUP($B117,DM_HHDV!$B$5:$H$1050,6,0)</f>
        <v>#N/A</v>
      </c>
      <c r="AM117" s="75" t="e">
        <f>M117*VLOOKUP($B117,DM_HHDV!$B$5:$H$1050,7,0)</f>
        <v>#N/A</v>
      </c>
      <c r="AN117" s="75" t="e">
        <f>N117*VLOOKUP($B117,DM_HHDV!$B$5:$H$1050,5,0)</f>
        <v>#N/A</v>
      </c>
      <c r="AO117" s="75" t="e">
        <f>N117*VLOOKUP($B117,DM_HHDV!$B$5:$H$1050,6,0)</f>
        <v>#N/A</v>
      </c>
      <c r="AP117" s="75" t="e">
        <f>N117*VLOOKUP($B117,DM_HHDV!$B$5:$H$1050,7,0)</f>
        <v>#N/A</v>
      </c>
      <c r="AQ117" s="75" t="e">
        <f>O117*VLOOKUP($B117,DM_HHDV!$B$5:$H$1050,5,0)</f>
        <v>#N/A</v>
      </c>
      <c r="AR117" s="75" t="e">
        <f>O117*VLOOKUP($B117,DM_HHDV!$B$5:$H$1050,6,0)</f>
        <v>#N/A</v>
      </c>
      <c r="AS117" s="75" t="e">
        <f>O117*VLOOKUP($B117,DM_HHDV!$B$5:$H$1050,7,0)</f>
        <v>#N/A</v>
      </c>
      <c r="AT117" s="75" t="e">
        <f>P117*VLOOKUP($B117,DM_HHDV!$B$5:$H$1050,5,0)</f>
        <v>#N/A</v>
      </c>
      <c r="AU117" s="75" t="e">
        <f>P117*VLOOKUP($B117,DM_HHDV!$B$5:$H$1050,6,0)</f>
        <v>#N/A</v>
      </c>
      <c r="AV117" s="75" t="e">
        <f>P117*VLOOKUP($B117,DM_HHDV!$B$5:$H$1050,7,0)</f>
        <v>#N/A</v>
      </c>
      <c r="AW117" s="75" t="e">
        <f>Q117*VLOOKUP($B117,DM_HHDV!$B$5:$H$1050,5,0)</f>
        <v>#N/A</v>
      </c>
      <c r="AX117" s="75" t="e">
        <f>Q117*VLOOKUP($B117,DM_HHDV!$B$5:$H$1050,6,0)</f>
        <v>#N/A</v>
      </c>
      <c r="AY117" s="75" t="e">
        <f>Q117*VLOOKUP($B117,DM_HHDV!$B$5:$H$1050,7,0)</f>
        <v>#N/A</v>
      </c>
      <c r="AZ117" s="75" t="e">
        <f>R117*VLOOKUP($B117,DM_HHDV!$B$5:$H$1050,5,0)</f>
        <v>#N/A</v>
      </c>
      <c r="BA117" s="75" t="e">
        <f>R117*VLOOKUP($B117,DM_HHDV!$B$5:$H$1050,6,0)</f>
        <v>#N/A</v>
      </c>
      <c r="BB117" s="75" t="e">
        <f>R117*VLOOKUP($B117,DM_HHDV!$B$5:$H$1050,7,0)</f>
        <v>#N/A</v>
      </c>
      <c r="BC117" s="75" t="e">
        <f>G117*VLOOKUP($B117,DM_HHDV!$B$5:$K$1050,8,0)</f>
        <v>#N/A</v>
      </c>
      <c r="BD117" s="75" t="e">
        <f>G117*VLOOKUP($B117,DM_HHDV!$B$5:$K$1050,9,0)</f>
        <v>#N/A</v>
      </c>
      <c r="BE117" s="75" t="e">
        <f>G117*VLOOKUP($B117,DM_HHDV!$B$5:$K$1050,10,0)</f>
        <v>#N/A</v>
      </c>
      <c r="BF117" s="75" t="e">
        <f>H117*VLOOKUP($B117,DM_HHDV!$B$5:$K$1050,8,0)</f>
        <v>#N/A</v>
      </c>
      <c r="BG117" s="75" t="e">
        <f>H117*VLOOKUP($B117,DM_HHDV!$B$5:$K$1050,9,0)</f>
        <v>#N/A</v>
      </c>
      <c r="BH117" s="75" t="e">
        <f>H117*VLOOKUP($B117,DM_HHDV!$B$5:$K$1050,10,0)</f>
        <v>#N/A</v>
      </c>
      <c r="BI117" s="75" t="e">
        <f>I117*VLOOKUP($B117,DM_HHDV!$B$5:$K$1050,8,0)</f>
        <v>#N/A</v>
      </c>
      <c r="BJ117" s="75" t="e">
        <f>I117*VLOOKUP($B117,DM_HHDV!$B$5:$K$1050,9,0)</f>
        <v>#N/A</v>
      </c>
      <c r="BK117" s="75" t="e">
        <f>I117*VLOOKUP($B117,DM_HHDV!$B$5:$K$1050,10,0)</f>
        <v>#N/A</v>
      </c>
      <c r="BL117" s="75" t="e">
        <f>J117*VLOOKUP($B117,DM_HHDV!$B$5:$K$1050,8,0)</f>
        <v>#N/A</v>
      </c>
      <c r="BM117" s="75" t="e">
        <f>J117*VLOOKUP($B117,DM_HHDV!$B$5:$K$1050,9,0)</f>
        <v>#N/A</v>
      </c>
      <c r="BN117" s="75" t="e">
        <f>J117*VLOOKUP($B117,DM_HHDV!$B$5:$K$1050,10,0)</f>
        <v>#N/A</v>
      </c>
      <c r="BO117" s="75" t="e">
        <f>K117*VLOOKUP($B117,DM_HHDV!$B$5:$K$1050,8,0)</f>
        <v>#N/A</v>
      </c>
      <c r="BP117" s="75" t="e">
        <f>K117*VLOOKUP($B117,DM_HHDV!$B$5:$K$1050,9,0)</f>
        <v>#N/A</v>
      </c>
      <c r="BQ117" s="75" t="e">
        <f>K117*VLOOKUP($B117,DM_HHDV!$B$5:$K$1050,10,0)</f>
        <v>#N/A</v>
      </c>
      <c r="BR117" s="75" t="e">
        <f>L117*VLOOKUP($B117,DM_HHDV!$B$5:$K$1050,8,0)</f>
        <v>#N/A</v>
      </c>
      <c r="BS117" s="75" t="e">
        <f>L117*VLOOKUP($B117,DM_HHDV!$B$5:$K$1050,9,0)</f>
        <v>#N/A</v>
      </c>
      <c r="BT117" s="75" t="e">
        <f>L117*VLOOKUP($B117,DM_HHDV!$B$5:$K$1050,10,0)</f>
        <v>#N/A</v>
      </c>
      <c r="BU117" s="75" t="e">
        <f>M117*VLOOKUP($B117,DM_HHDV!$B$5:$K$1050,8,0)</f>
        <v>#N/A</v>
      </c>
      <c r="BV117" s="75" t="e">
        <f>M117*VLOOKUP($B117,DM_HHDV!$B$5:$K$1050,9,0)</f>
        <v>#N/A</v>
      </c>
      <c r="BW117" s="75" t="e">
        <f>M117*VLOOKUP($B117,DM_HHDV!$B$5:$K$1050,10,0)</f>
        <v>#N/A</v>
      </c>
      <c r="BX117" s="75" t="e">
        <f>N117*VLOOKUP($B117,DM_HHDV!$B$5:$K$1050,8,0)</f>
        <v>#N/A</v>
      </c>
      <c r="BY117" s="75" t="e">
        <f>N117*VLOOKUP($B117,DM_HHDV!$B$5:$K$1050,9,0)</f>
        <v>#N/A</v>
      </c>
      <c r="BZ117" s="75" t="e">
        <f>N117*VLOOKUP($B117,DM_HHDV!$B$5:$K$1050,10,0)</f>
        <v>#N/A</v>
      </c>
      <c r="CA117" s="75" t="e">
        <f>O117*VLOOKUP($B117,DM_HHDV!$B$5:$K$1050,8,0)</f>
        <v>#N/A</v>
      </c>
      <c r="CB117" s="75" t="e">
        <f>O117*VLOOKUP($B117,DM_HHDV!$B$5:$K$1050,9,0)</f>
        <v>#N/A</v>
      </c>
      <c r="CC117" s="75" t="e">
        <f>O117*VLOOKUP($B117,DM_HHDV!$B$5:$K$1050,10,0)</f>
        <v>#N/A</v>
      </c>
      <c r="CD117" s="75" t="e">
        <f>P117*VLOOKUP($B117,DM_HHDV!$B$5:$K$1050,8,0)</f>
        <v>#N/A</v>
      </c>
      <c r="CE117" s="75" t="e">
        <f>P117*VLOOKUP($B117,DM_HHDV!$B$5:$K$1050,9,0)</f>
        <v>#N/A</v>
      </c>
      <c r="CF117" s="75" t="e">
        <f>P117*VLOOKUP($B117,DM_HHDV!$B$5:$K$1050,10,0)</f>
        <v>#N/A</v>
      </c>
      <c r="CG117" s="75" t="e">
        <f>Q117*VLOOKUP($B117,DM_HHDV!$B$5:$K$1050,8,0)</f>
        <v>#N/A</v>
      </c>
      <c r="CH117" s="75" t="e">
        <f>Q117*VLOOKUP($B117,DM_HHDV!$B$5:$K$1050,9,0)</f>
        <v>#N/A</v>
      </c>
      <c r="CI117" s="75" t="e">
        <f>Q117*VLOOKUP($B117,DM_HHDV!$B$5:$K$1050,10,0)</f>
        <v>#N/A</v>
      </c>
      <c r="CJ117" s="75" t="e">
        <f>R117*VLOOKUP($B117,DM_HHDV!$B$5:$K$1050,8,0)</f>
        <v>#N/A</v>
      </c>
      <c r="CK117" s="75" t="e">
        <f>R117*VLOOKUP($B117,DM_HHDV!$B$5:$K$1050,9,0)</f>
        <v>#N/A</v>
      </c>
      <c r="CL117" s="75" t="e">
        <f>R117*VLOOKUP($B117,DM_HHDV!$B$5:$K$1050,10,0)</f>
        <v>#N/A</v>
      </c>
    </row>
    <row r="118" spans="1:90">
      <c r="A118" s="21">
        <f>DM_HHDV!A117</f>
        <v>0</v>
      </c>
      <c r="B118" s="22"/>
      <c r="C118" s="22"/>
      <c r="D118" s="62">
        <f>IFERROR(VLOOKUP(B118,DM_HHDV!$B$5:$E$1050,3,0),0)</f>
        <v>0</v>
      </c>
      <c r="E118" s="67">
        <f>IFERROR(VLOOKUP(B118,DM_HHDV!$B$5:$E$1050,4,0),0)</f>
        <v>0</v>
      </c>
      <c r="F118" s="74">
        <f t="shared" si="1"/>
        <v>0</v>
      </c>
      <c r="G118" s="23"/>
      <c r="H118" s="65"/>
      <c r="I118" s="65"/>
      <c r="J118" s="65"/>
      <c r="K118" s="65"/>
      <c r="L118" s="65"/>
      <c r="M118" s="65"/>
      <c r="N118" s="65"/>
      <c r="O118" s="65"/>
      <c r="P118" s="65"/>
      <c r="Q118" s="65"/>
      <c r="R118" s="65"/>
      <c r="S118" s="75" t="e">
        <f>G118*VLOOKUP($B118,DM_HHDV!$B$5:$H$1050,5,0)</f>
        <v>#N/A</v>
      </c>
      <c r="T118" s="75" t="e">
        <f>G118*VLOOKUP($B118,DM_HHDV!$B$5:$H$1050,6,0)</f>
        <v>#N/A</v>
      </c>
      <c r="U118" s="75" t="e">
        <f>G118*VLOOKUP($B118,DM_HHDV!$B$5:$H$1050,7,0)</f>
        <v>#N/A</v>
      </c>
      <c r="V118" s="75" t="e">
        <f>H118*VLOOKUP($B118,DM_HHDV!$B$5:$H$1050,5,0)</f>
        <v>#N/A</v>
      </c>
      <c r="W118" s="75" t="e">
        <f>H118*VLOOKUP($B118,DM_HHDV!$B$5:$H$1050,6,0)</f>
        <v>#N/A</v>
      </c>
      <c r="X118" s="75" t="e">
        <f>H118*VLOOKUP($B118,DM_HHDV!$B$5:$H$1050,7,0)</f>
        <v>#N/A</v>
      </c>
      <c r="Y118" s="75" t="e">
        <f>I118*VLOOKUP($B118,DM_HHDV!$B$5:$H$1050,5,0)</f>
        <v>#N/A</v>
      </c>
      <c r="Z118" s="75" t="e">
        <f>I118*VLOOKUP($B118,DM_HHDV!$B$5:$H$1050,6,0)</f>
        <v>#N/A</v>
      </c>
      <c r="AA118" s="75" t="e">
        <f>I118*VLOOKUP($B118,DM_HHDV!$B$5:$H$1050,7,0)</f>
        <v>#N/A</v>
      </c>
      <c r="AB118" s="75" t="e">
        <f>J118*VLOOKUP($B118,DM_HHDV!$B$5:$H$1050,5,0)</f>
        <v>#N/A</v>
      </c>
      <c r="AC118" s="75" t="e">
        <f>J118*VLOOKUP($B118,DM_HHDV!$B$5:$H$1050,6,0)</f>
        <v>#N/A</v>
      </c>
      <c r="AD118" s="75" t="e">
        <f>J118*VLOOKUP($B118,DM_HHDV!$B$5:$H$1050,7,0)</f>
        <v>#N/A</v>
      </c>
      <c r="AE118" s="75" t="e">
        <f>K118*VLOOKUP($B118,DM_HHDV!$B$5:$H$1050,5,0)</f>
        <v>#N/A</v>
      </c>
      <c r="AF118" s="75" t="e">
        <f>K118*VLOOKUP($B118,DM_HHDV!$B$5:$H$1050,6,0)</f>
        <v>#N/A</v>
      </c>
      <c r="AG118" s="75" t="e">
        <f>K118*VLOOKUP($B118,DM_HHDV!$B$5:$H$1050,7,0)</f>
        <v>#N/A</v>
      </c>
      <c r="AH118" s="75" t="e">
        <f>L118*VLOOKUP($B118,DM_HHDV!$B$5:$H$1050,5,0)</f>
        <v>#N/A</v>
      </c>
      <c r="AI118" s="75" t="e">
        <f>L118*VLOOKUP($B118,DM_HHDV!$B$5:$H$1050,6,0)</f>
        <v>#N/A</v>
      </c>
      <c r="AJ118" s="75" t="e">
        <f>L118*VLOOKUP($B118,DM_HHDV!$B$5:$H$1050,7,0)</f>
        <v>#N/A</v>
      </c>
      <c r="AK118" s="75" t="e">
        <f>M118*VLOOKUP($B118,DM_HHDV!$B$5:$H$1050,5,0)</f>
        <v>#N/A</v>
      </c>
      <c r="AL118" s="75" t="e">
        <f>M118*VLOOKUP($B118,DM_HHDV!$B$5:$H$1050,6,0)</f>
        <v>#N/A</v>
      </c>
      <c r="AM118" s="75" t="e">
        <f>M118*VLOOKUP($B118,DM_HHDV!$B$5:$H$1050,7,0)</f>
        <v>#N/A</v>
      </c>
      <c r="AN118" s="75" t="e">
        <f>N118*VLOOKUP($B118,DM_HHDV!$B$5:$H$1050,5,0)</f>
        <v>#N/A</v>
      </c>
      <c r="AO118" s="75" t="e">
        <f>N118*VLOOKUP($B118,DM_HHDV!$B$5:$H$1050,6,0)</f>
        <v>#N/A</v>
      </c>
      <c r="AP118" s="75" t="e">
        <f>N118*VLOOKUP($B118,DM_HHDV!$B$5:$H$1050,7,0)</f>
        <v>#N/A</v>
      </c>
      <c r="AQ118" s="75" t="e">
        <f>O118*VLOOKUP($B118,DM_HHDV!$B$5:$H$1050,5,0)</f>
        <v>#N/A</v>
      </c>
      <c r="AR118" s="75" t="e">
        <f>O118*VLOOKUP($B118,DM_HHDV!$B$5:$H$1050,6,0)</f>
        <v>#N/A</v>
      </c>
      <c r="AS118" s="75" t="e">
        <f>O118*VLOOKUP($B118,DM_HHDV!$B$5:$H$1050,7,0)</f>
        <v>#N/A</v>
      </c>
      <c r="AT118" s="75" t="e">
        <f>P118*VLOOKUP($B118,DM_HHDV!$B$5:$H$1050,5,0)</f>
        <v>#N/A</v>
      </c>
      <c r="AU118" s="75" t="e">
        <f>P118*VLOOKUP($B118,DM_HHDV!$B$5:$H$1050,6,0)</f>
        <v>#N/A</v>
      </c>
      <c r="AV118" s="75" t="e">
        <f>P118*VLOOKUP($B118,DM_HHDV!$B$5:$H$1050,7,0)</f>
        <v>#N/A</v>
      </c>
      <c r="AW118" s="75" t="e">
        <f>Q118*VLOOKUP($B118,DM_HHDV!$B$5:$H$1050,5,0)</f>
        <v>#N/A</v>
      </c>
      <c r="AX118" s="75" t="e">
        <f>Q118*VLOOKUP($B118,DM_HHDV!$B$5:$H$1050,6,0)</f>
        <v>#N/A</v>
      </c>
      <c r="AY118" s="75" t="e">
        <f>Q118*VLOOKUP($B118,DM_HHDV!$B$5:$H$1050,7,0)</f>
        <v>#N/A</v>
      </c>
      <c r="AZ118" s="75" t="e">
        <f>R118*VLOOKUP($B118,DM_HHDV!$B$5:$H$1050,5,0)</f>
        <v>#N/A</v>
      </c>
      <c r="BA118" s="75" t="e">
        <f>R118*VLOOKUP($B118,DM_HHDV!$B$5:$H$1050,6,0)</f>
        <v>#N/A</v>
      </c>
      <c r="BB118" s="75" t="e">
        <f>R118*VLOOKUP($B118,DM_HHDV!$B$5:$H$1050,7,0)</f>
        <v>#N/A</v>
      </c>
      <c r="BC118" s="75" t="e">
        <f>G118*VLOOKUP($B118,DM_HHDV!$B$5:$K$1050,8,0)</f>
        <v>#N/A</v>
      </c>
      <c r="BD118" s="75" t="e">
        <f>G118*VLOOKUP($B118,DM_HHDV!$B$5:$K$1050,9,0)</f>
        <v>#N/A</v>
      </c>
      <c r="BE118" s="75" t="e">
        <f>G118*VLOOKUP($B118,DM_HHDV!$B$5:$K$1050,10,0)</f>
        <v>#N/A</v>
      </c>
      <c r="BF118" s="75" t="e">
        <f>H118*VLOOKUP($B118,DM_HHDV!$B$5:$K$1050,8,0)</f>
        <v>#N/A</v>
      </c>
      <c r="BG118" s="75" t="e">
        <f>H118*VLOOKUP($B118,DM_HHDV!$B$5:$K$1050,9,0)</f>
        <v>#N/A</v>
      </c>
      <c r="BH118" s="75" t="e">
        <f>H118*VLOOKUP($B118,DM_HHDV!$B$5:$K$1050,10,0)</f>
        <v>#N/A</v>
      </c>
      <c r="BI118" s="75" t="e">
        <f>I118*VLOOKUP($B118,DM_HHDV!$B$5:$K$1050,8,0)</f>
        <v>#N/A</v>
      </c>
      <c r="BJ118" s="75" t="e">
        <f>I118*VLOOKUP($B118,DM_HHDV!$B$5:$K$1050,9,0)</f>
        <v>#N/A</v>
      </c>
      <c r="BK118" s="75" t="e">
        <f>I118*VLOOKUP($B118,DM_HHDV!$B$5:$K$1050,10,0)</f>
        <v>#N/A</v>
      </c>
      <c r="BL118" s="75" t="e">
        <f>J118*VLOOKUP($B118,DM_HHDV!$B$5:$K$1050,8,0)</f>
        <v>#N/A</v>
      </c>
      <c r="BM118" s="75" t="e">
        <f>J118*VLOOKUP($B118,DM_HHDV!$B$5:$K$1050,9,0)</f>
        <v>#N/A</v>
      </c>
      <c r="BN118" s="75" t="e">
        <f>J118*VLOOKUP($B118,DM_HHDV!$B$5:$K$1050,10,0)</f>
        <v>#N/A</v>
      </c>
      <c r="BO118" s="75" t="e">
        <f>K118*VLOOKUP($B118,DM_HHDV!$B$5:$K$1050,8,0)</f>
        <v>#N/A</v>
      </c>
      <c r="BP118" s="75" t="e">
        <f>K118*VLOOKUP($B118,DM_HHDV!$B$5:$K$1050,9,0)</f>
        <v>#N/A</v>
      </c>
      <c r="BQ118" s="75" t="e">
        <f>K118*VLOOKUP($B118,DM_HHDV!$B$5:$K$1050,10,0)</f>
        <v>#N/A</v>
      </c>
      <c r="BR118" s="75" t="e">
        <f>L118*VLOOKUP($B118,DM_HHDV!$B$5:$K$1050,8,0)</f>
        <v>#N/A</v>
      </c>
      <c r="BS118" s="75" t="e">
        <f>L118*VLOOKUP($B118,DM_HHDV!$B$5:$K$1050,9,0)</f>
        <v>#N/A</v>
      </c>
      <c r="BT118" s="75" t="e">
        <f>L118*VLOOKUP($B118,DM_HHDV!$B$5:$K$1050,10,0)</f>
        <v>#N/A</v>
      </c>
      <c r="BU118" s="75" t="e">
        <f>M118*VLOOKUP($B118,DM_HHDV!$B$5:$K$1050,8,0)</f>
        <v>#N/A</v>
      </c>
      <c r="BV118" s="75" t="e">
        <f>M118*VLOOKUP($B118,DM_HHDV!$B$5:$K$1050,9,0)</f>
        <v>#N/A</v>
      </c>
      <c r="BW118" s="75" t="e">
        <f>M118*VLOOKUP($B118,DM_HHDV!$B$5:$K$1050,10,0)</f>
        <v>#N/A</v>
      </c>
      <c r="BX118" s="75" t="e">
        <f>N118*VLOOKUP($B118,DM_HHDV!$B$5:$K$1050,8,0)</f>
        <v>#N/A</v>
      </c>
      <c r="BY118" s="75" t="e">
        <f>N118*VLOOKUP($B118,DM_HHDV!$B$5:$K$1050,9,0)</f>
        <v>#N/A</v>
      </c>
      <c r="BZ118" s="75" t="e">
        <f>N118*VLOOKUP($B118,DM_HHDV!$B$5:$K$1050,10,0)</f>
        <v>#N/A</v>
      </c>
      <c r="CA118" s="75" t="e">
        <f>O118*VLOOKUP($B118,DM_HHDV!$B$5:$K$1050,8,0)</f>
        <v>#N/A</v>
      </c>
      <c r="CB118" s="75" t="e">
        <f>O118*VLOOKUP($B118,DM_HHDV!$B$5:$K$1050,9,0)</f>
        <v>#N/A</v>
      </c>
      <c r="CC118" s="75" t="e">
        <f>O118*VLOOKUP($B118,DM_HHDV!$B$5:$K$1050,10,0)</f>
        <v>#N/A</v>
      </c>
      <c r="CD118" s="75" t="e">
        <f>P118*VLOOKUP($B118,DM_HHDV!$B$5:$K$1050,8,0)</f>
        <v>#N/A</v>
      </c>
      <c r="CE118" s="75" t="e">
        <f>P118*VLOOKUP($B118,DM_HHDV!$B$5:$K$1050,9,0)</f>
        <v>#N/A</v>
      </c>
      <c r="CF118" s="75" t="e">
        <f>P118*VLOOKUP($B118,DM_HHDV!$B$5:$K$1050,10,0)</f>
        <v>#N/A</v>
      </c>
      <c r="CG118" s="75" t="e">
        <f>Q118*VLOOKUP($B118,DM_HHDV!$B$5:$K$1050,8,0)</f>
        <v>#N/A</v>
      </c>
      <c r="CH118" s="75" t="e">
        <f>Q118*VLOOKUP($B118,DM_HHDV!$B$5:$K$1050,9,0)</f>
        <v>#N/A</v>
      </c>
      <c r="CI118" s="75" t="e">
        <f>Q118*VLOOKUP($B118,DM_HHDV!$B$5:$K$1050,10,0)</f>
        <v>#N/A</v>
      </c>
      <c r="CJ118" s="75" t="e">
        <f>R118*VLOOKUP($B118,DM_HHDV!$B$5:$K$1050,8,0)</f>
        <v>#N/A</v>
      </c>
      <c r="CK118" s="75" t="e">
        <f>R118*VLOOKUP($B118,DM_HHDV!$B$5:$K$1050,9,0)</f>
        <v>#N/A</v>
      </c>
      <c r="CL118" s="75" t="e">
        <f>R118*VLOOKUP($B118,DM_HHDV!$B$5:$K$1050,10,0)</f>
        <v>#N/A</v>
      </c>
    </row>
    <row r="119" spans="1:90">
      <c r="A119" s="21">
        <f>DM_HHDV!A118</f>
        <v>0</v>
      </c>
      <c r="B119" s="22"/>
      <c r="C119" s="22"/>
      <c r="D119" s="62">
        <f>IFERROR(VLOOKUP(B119,DM_HHDV!$B$5:$E$1050,3,0),0)</f>
        <v>0</v>
      </c>
      <c r="E119" s="67">
        <f>IFERROR(VLOOKUP(B119,DM_HHDV!$B$5:$E$1050,4,0),0)</f>
        <v>0</v>
      </c>
      <c r="F119" s="74">
        <f t="shared" si="1"/>
        <v>0</v>
      </c>
      <c r="G119" s="23"/>
      <c r="H119" s="65"/>
      <c r="I119" s="65"/>
      <c r="J119" s="65"/>
      <c r="K119" s="65"/>
      <c r="L119" s="65"/>
      <c r="M119" s="65"/>
      <c r="N119" s="65"/>
      <c r="O119" s="65"/>
      <c r="P119" s="65"/>
      <c r="Q119" s="65"/>
      <c r="R119" s="65"/>
      <c r="S119" s="75" t="e">
        <f>G119*VLOOKUP($B119,DM_HHDV!$B$5:$H$1050,5,0)</f>
        <v>#N/A</v>
      </c>
      <c r="T119" s="75" t="e">
        <f>G119*VLOOKUP($B119,DM_HHDV!$B$5:$H$1050,6,0)</f>
        <v>#N/A</v>
      </c>
      <c r="U119" s="75" t="e">
        <f>G119*VLOOKUP($B119,DM_HHDV!$B$5:$H$1050,7,0)</f>
        <v>#N/A</v>
      </c>
      <c r="V119" s="75" t="e">
        <f>H119*VLOOKUP($B119,DM_HHDV!$B$5:$H$1050,5,0)</f>
        <v>#N/A</v>
      </c>
      <c r="W119" s="75" t="e">
        <f>H119*VLOOKUP($B119,DM_HHDV!$B$5:$H$1050,6,0)</f>
        <v>#N/A</v>
      </c>
      <c r="X119" s="75" t="e">
        <f>H119*VLOOKUP($B119,DM_HHDV!$B$5:$H$1050,7,0)</f>
        <v>#N/A</v>
      </c>
      <c r="Y119" s="75" t="e">
        <f>I119*VLOOKUP($B119,DM_HHDV!$B$5:$H$1050,5,0)</f>
        <v>#N/A</v>
      </c>
      <c r="Z119" s="75" t="e">
        <f>I119*VLOOKUP($B119,DM_HHDV!$B$5:$H$1050,6,0)</f>
        <v>#N/A</v>
      </c>
      <c r="AA119" s="75" t="e">
        <f>I119*VLOOKUP($B119,DM_HHDV!$B$5:$H$1050,7,0)</f>
        <v>#N/A</v>
      </c>
      <c r="AB119" s="75" t="e">
        <f>J119*VLOOKUP($B119,DM_HHDV!$B$5:$H$1050,5,0)</f>
        <v>#N/A</v>
      </c>
      <c r="AC119" s="75" t="e">
        <f>J119*VLOOKUP($B119,DM_HHDV!$B$5:$H$1050,6,0)</f>
        <v>#N/A</v>
      </c>
      <c r="AD119" s="75" t="e">
        <f>J119*VLOOKUP($B119,DM_HHDV!$B$5:$H$1050,7,0)</f>
        <v>#N/A</v>
      </c>
      <c r="AE119" s="75" t="e">
        <f>K119*VLOOKUP($B119,DM_HHDV!$B$5:$H$1050,5,0)</f>
        <v>#N/A</v>
      </c>
      <c r="AF119" s="75" t="e">
        <f>K119*VLOOKUP($B119,DM_HHDV!$B$5:$H$1050,6,0)</f>
        <v>#N/A</v>
      </c>
      <c r="AG119" s="75" t="e">
        <f>K119*VLOOKUP($B119,DM_HHDV!$B$5:$H$1050,7,0)</f>
        <v>#N/A</v>
      </c>
      <c r="AH119" s="75" t="e">
        <f>L119*VLOOKUP($B119,DM_HHDV!$B$5:$H$1050,5,0)</f>
        <v>#N/A</v>
      </c>
      <c r="AI119" s="75" t="e">
        <f>L119*VLOOKUP($B119,DM_HHDV!$B$5:$H$1050,6,0)</f>
        <v>#N/A</v>
      </c>
      <c r="AJ119" s="75" t="e">
        <f>L119*VLOOKUP($B119,DM_HHDV!$B$5:$H$1050,7,0)</f>
        <v>#N/A</v>
      </c>
      <c r="AK119" s="75" t="e">
        <f>M119*VLOOKUP($B119,DM_HHDV!$B$5:$H$1050,5,0)</f>
        <v>#N/A</v>
      </c>
      <c r="AL119" s="75" t="e">
        <f>M119*VLOOKUP($B119,DM_HHDV!$B$5:$H$1050,6,0)</f>
        <v>#N/A</v>
      </c>
      <c r="AM119" s="75" t="e">
        <f>M119*VLOOKUP($B119,DM_HHDV!$B$5:$H$1050,7,0)</f>
        <v>#N/A</v>
      </c>
      <c r="AN119" s="75" t="e">
        <f>N119*VLOOKUP($B119,DM_HHDV!$B$5:$H$1050,5,0)</f>
        <v>#N/A</v>
      </c>
      <c r="AO119" s="75" t="e">
        <f>N119*VLOOKUP($B119,DM_HHDV!$B$5:$H$1050,6,0)</f>
        <v>#N/A</v>
      </c>
      <c r="AP119" s="75" t="e">
        <f>N119*VLOOKUP($B119,DM_HHDV!$B$5:$H$1050,7,0)</f>
        <v>#N/A</v>
      </c>
      <c r="AQ119" s="75" t="e">
        <f>O119*VLOOKUP($B119,DM_HHDV!$B$5:$H$1050,5,0)</f>
        <v>#N/A</v>
      </c>
      <c r="AR119" s="75" t="e">
        <f>O119*VLOOKUP($B119,DM_HHDV!$B$5:$H$1050,6,0)</f>
        <v>#N/A</v>
      </c>
      <c r="AS119" s="75" t="e">
        <f>O119*VLOOKUP($B119,DM_HHDV!$B$5:$H$1050,7,0)</f>
        <v>#N/A</v>
      </c>
      <c r="AT119" s="75" t="e">
        <f>P119*VLOOKUP($B119,DM_HHDV!$B$5:$H$1050,5,0)</f>
        <v>#N/A</v>
      </c>
      <c r="AU119" s="75" t="e">
        <f>P119*VLOOKUP($B119,DM_HHDV!$B$5:$H$1050,6,0)</f>
        <v>#N/A</v>
      </c>
      <c r="AV119" s="75" t="e">
        <f>P119*VLOOKUP($B119,DM_HHDV!$B$5:$H$1050,7,0)</f>
        <v>#N/A</v>
      </c>
      <c r="AW119" s="75" t="e">
        <f>Q119*VLOOKUP($B119,DM_HHDV!$B$5:$H$1050,5,0)</f>
        <v>#N/A</v>
      </c>
      <c r="AX119" s="75" t="e">
        <f>Q119*VLOOKUP($B119,DM_HHDV!$B$5:$H$1050,6,0)</f>
        <v>#N/A</v>
      </c>
      <c r="AY119" s="75" t="e">
        <f>Q119*VLOOKUP($B119,DM_HHDV!$B$5:$H$1050,7,0)</f>
        <v>#N/A</v>
      </c>
      <c r="AZ119" s="75" t="e">
        <f>R119*VLOOKUP($B119,DM_HHDV!$B$5:$H$1050,5,0)</f>
        <v>#N/A</v>
      </c>
      <c r="BA119" s="75" t="e">
        <f>R119*VLOOKUP($B119,DM_HHDV!$B$5:$H$1050,6,0)</f>
        <v>#N/A</v>
      </c>
      <c r="BB119" s="75" t="e">
        <f>R119*VLOOKUP($B119,DM_HHDV!$B$5:$H$1050,7,0)</f>
        <v>#N/A</v>
      </c>
      <c r="BC119" s="75" t="e">
        <f>G119*VLOOKUP($B119,DM_HHDV!$B$5:$K$1050,8,0)</f>
        <v>#N/A</v>
      </c>
      <c r="BD119" s="75" t="e">
        <f>G119*VLOOKUP($B119,DM_HHDV!$B$5:$K$1050,9,0)</f>
        <v>#N/A</v>
      </c>
      <c r="BE119" s="75" t="e">
        <f>G119*VLOOKUP($B119,DM_HHDV!$B$5:$K$1050,10,0)</f>
        <v>#N/A</v>
      </c>
      <c r="BF119" s="75" t="e">
        <f>H119*VLOOKUP($B119,DM_HHDV!$B$5:$K$1050,8,0)</f>
        <v>#N/A</v>
      </c>
      <c r="BG119" s="75" t="e">
        <f>H119*VLOOKUP($B119,DM_HHDV!$B$5:$K$1050,9,0)</f>
        <v>#N/A</v>
      </c>
      <c r="BH119" s="75" t="e">
        <f>H119*VLOOKUP($B119,DM_HHDV!$B$5:$K$1050,10,0)</f>
        <v>#N/A</v>
      </c>
      <c r="BI119" s="75" t="e">
        <f>I119*VLOOKUP($B119,DM_HHDV!$B$5:$K$1050,8,0)</f>
        <v>#N/A</v>
      </c>
      <c r="BJ119" s="75" t="e">
        <f>I119*VLOOKUP($B119,DM_HHDV!$B$5:$K$1050,9,0)</f>
        <v>#N/A</v>
      </c>
      <c r="BK119" s="75" t="e">
        <f>I119*VLOOKUP($B119,DM_HHDV!$B$5:$K$1050,10,0)</f>
        <v>#N/A</v>
      </c>
      <c r="BL119" s="75" t="e">
        <f>J119*VLOOKUP($B119,DM_HHDV!$B$5:$K$1050,8,0)</f>
        <v>#N/A</v>
      </c>
      <c r="BM119" s="75" t="e">
        <f>J119*VLOOKUP($B119,DM_HHDV!$B$5:$K$1050,9,0)</f>
        <v>#N/A</v>
      </c>
      <c r="BN119" s="75" t="e">
        <f>J119*VLOOKUP($B119,DM_HHDV!$B$5:$K$1050,10,0)</f>
        <v>#N/A</v>
      </c>
      <c r="BO119" s="75" t="e">
        <f>K119*VLOOKUP($B119,DM_HHDV!$B$5:$K$1050,8,0)</f>
        <v>#N/A</v>
      </c>
      <c r="BP119" s="75" t="e">
        <f>K119*VLOOKUP($B119,DM_HHDV!$B$5:$K$1050,9,0)</f>
        <v>#N/A</v>
      </c>
      <c r="BQ119" s="75" t="e">
        <f>K119*VLOOKUP($B119,DM_HHDV!$B$5:$K$1050,10,0)</f>
        <v>#N/A</v>
      </c>
      <c r="BR119" s="75" t="e">
        <f>L119*VLOOKUP($B119,DM_HHDV!$B$5:$K$1050,8,0)</f>
        <v>#N/A</v>
      </c>
      <c r="BS119" s="75" t="e">
        <f>L119*VLOOKUP($B119,DM_HHDV!$B$5:$K$1050,9,0)</f>
        <v>#N/A</v>
      </c>
      <c r="BT119" s="75" t="e">
        <f>L119*VLOOKUP($B119,DM_HHDV!$B$5:$K$1050,10,0)</f>
        <v>#N/A</v>
      </c>
      <c r="BU119" s="75" t="e">
        <f>M119*VLOOKUP($B119,DM_HHDV!$B$5:$K$1050,8,0)</f>
        <v>#N/A</v>
      </c>
      <c r="BV119" s="75" t="e">
        <f>M119*VLOOKUP($B119,DM_HHDV!$B$5:$K$1050,9,0)</f>
        <v>#N/A</v>
      </c>
      <c r="BW119" s="75" t="e">
        <f>M119*VLOOKUP($B119,DM_HHDV!$B$5:$K$1050,10,0)</f>
        <v>#N/A</v>
      </c>
      <c r="BX119" s="75" t="e">
        <f>N119*VLOOKUP($B119,DM_HHDV!$B$5:$K$1050,8,0)</f>
        <v>#N/A</v>
      </c>
      <c r="BY119" s="75" t="e">
        <f>N119*VLOOKUP($B119,DM_HHDV!$B$5:$K$1050,9,0)</f>
        <v>#N/A</v>
      </c>
      <c r="BZ119" s="75" t="e">
        <f>N119*VLOOKUP($B119,DM_HHDV!$B$5:$K$1050,10,0)</f>
        <v>#N/A</v>
      </c>
      <c r="CA119" s="75" t="e">
        <f>O119*VLOOKUP($B119,DM_HHDV!$B$5:$K$1050,8,0)</f>
        <v>#N/A</v>
      </c>
      <c r="CB119" s="75" t="e">
        <f>O119*VLOOKUP($B119,DM_HHDV!$B$5:$K$1050,9,0)</f>
        <v>#N/A</v>
      </c>
      <c r="CC119" s="75" t="e">
        <f>O119*VLOOKUP($B119,DM_HHDV!$B$5:$K$1050,10,0)</f>
        <v>#N/A</v>
      </c>
      <c r="CD119" s="75" t="e">
        <f>P119*VLOOKUP($B119,DM_HHDV!$B$5:$K$1050,8,0)</f>
        <v>#N/A</v>
      </c>
      <c r="CE119" s="75" t="e">
        <f>P119*VLOOKUP($B119,DM_HHDV!$B$5:$K$1050,9,0)</f>
        <v>#N/A</v>
      </c>
      <c r="CF119" s="75" t="e">
        <f>P119*VLOOKUP($B119,DM_HHDV!$B$5:$K$1050,10,0)</f>
        <v>#N/A</v>
      </c>
      <c r="CG119" s="75" t="e">
        <f>Q119*VLOOKUP($B119,DM_HHDV!$B$5:$K$1050,8,0)</f>
        <v>#N/A</v>
      </c>
      <c r="CH119" s="75" t="e">
        <f>Q119*VLOOKUP($B119,DM_HHDV!$B$5:$K$1050,9,0)</f>
        <v>#N/A</v>
      </c>
      <c r="CI119" s="75" t="e">
        <f>Q119*VLOOKUP($B119,DM_HHDV!$B$5:$K$1050,10,0)</f>
        <v>#N/A</v>
      </c>
      <c r="CJ119" s="75" t="e">
        <f>R119*VLOOKUP($B119,DM_HHDV!$B$5:$K$1050,8,0)</f>
        <v>#N/A</v>
      </c>
      <c r="CK119" s="75" t="e">
        <f>R119*VLOOKUP($B119,DM_HHDV!$B$5:$K$1050,9,0)</f>
        <v>#N/A</v>
      </c>
      <c r="CL119" s="75" t="e">
        <f>R119*VLOOKUP($B119,DM_HHDV!$B$5:$K$1050,10,0)</f>
        <v>#N/A</v>
      </c>
    </row>
    <row r="120" spans="1:90">
      <c r="A120" s="21">
        <f>DM_HHDV!A119</f>
        <v>0</v>
      </c>
      <c r="B120" s="22"/>
      <c r="C120" s="22"/>
      <c r="D120" s="62">
        <f>IFERROR(VLOOKUP(B120,DM_HHDV!$B$5:$E$1050,3,0),0)</f>
        <v>0</v>
      </c>
      <c r="E120" s="67">
        <f>IFERROR(VLOOKUP(B120,DM_HHDV!$B$5:$E$1050,4,0),0)</f>
        <v>0</v>
      </c>
      <c r="F120" s="74">
        <f t="shared" si="1"/>
        <v>0</v>
      </c>
      <c r="G120" s="23"/>
      <c r="H120" s="65"/>
      <c r="I120" s="65"/>
      <c r="J120" s="65"/>
      <c r="K120" s="65"/>
      <c r="L120" s="65"/>
      <c r="M120" s="65"/>
      <c r="N120" s="65"/>
      <c r="O120" s="65"/>
      <c r="P120" s="65"/>
      <c r="Q120" s="65"/>
      <c r="R120" s="65"/>
      <c r="S120" s="75" t="e">
        <f>G120*VLOOKUP($B120,DM_HHDV!$B$5:$H$1050,5,0)</f>
        <v>#N/A</v>
      </c>
      <c r="T120" s="75" t="e">
        <f>G120*VLOOKUP($B120,DM_HHDV!$B$5:$H$1050,6,0)</f>
        <v>#N/A</v>
      </c>
      <c r="U120" s="75" t="e">
        <f>G120*VLOOKUP($B120,DM_HHDV!$B$5:$H$1050,7,0)</f>
        <v>#N/A</v>
      </c>
      <c r="V120" s="75" t="e">
        <f>H120*VLOOKUP($B120,DM_HHDV!$B$5:$H$1050,5,0)</f>
        <v>#N/A</v>
      </c>
      <c r="W120" s="75" t="e">
        <f>H120*VLOOKUP($B120,DM_HHDV!$B$5:$H$1050,6,0)</f>
        <v>#N/A</v>
      </c>
      <c r="X120" s="75" t="e">
        <f>H120*VLOOKUP($B120,DM_HHDV!$B$5:$H$1050,7,0)</f>
        <v>#N/A</v>
      </c>
      <c r="Y120" s="75" t="e">
        <f>I120*VLOOKUP($B120,DM_HHDV!$B$5:$H$1050,5,0)</f>
        <v>#N/A</v>
      </c>
      <c r="Z120" s="75" t="e">
        <f>I120*VLOOKUP($B120,DM_HHDV!$B$5:$H$1050,6,0)</f>
        <v>#N/A</v>
      </c>
      <c r="AA120" s="75" t="e">
        <f>I120*VLOOKUP($B120,DM_HHDV!$B$5:$H$1050,7,0)</f>
        <v>#N/A</v>
      </c>
      <c r="AB120" s="75" t="e">
        <f>J120*VLOOKUP($B120,DM_HHDV!$B$5:$H$1050,5,0)</f>
        <v>#N/A</v>
      </c>
      <c r="AC120" s="75" t="e">
        <f>J120*VLOOKUP($B120,DM_HHDV!$B$5:$H$1050,6,0)</f>
        <v>#N/A</v>
      </c>
      <c r="AD120" s="75" t="e">
        <f>J120*VLOOKUP($B120,DM_HHDV!$B$5:$H$1050,7,0)</f>
        <v>#N/A</v>
      </c>
      <c r="AE120" s="75" t="e">
        <f>K120*VLOOKUP($B120,DM_HHDV!$B$5:$H$1050,5,0)</f>
        <v>#N/A</v>
      </c>
      <c r="AF120" s="75" t="e">
        <f>K120*VLOOKUP($B120,DM_HHDV!$B$5:$H$1050,6,0)</f>
        <v>#N/A</v>
      </c>
      <c r="AG120" s="75" t="e">
        <f>K120*VLOOKUP($B120,DM_HHDV!$B$5:$H$1050,7,0)</f>
        <v>#N/A</v>
      </c>
      <c r="AH120" s="75" t="e">
        <f>L120*VLOOKUP($B120,DM_HHDV!$B$5:$H$1050,5,0)</f>
        <v>#N/A</v>
      </c>
      <c r="AI120" s="75" t="e">
        <f>L120*VLOOKUP($B120,DM_HHDV!$B$5:$H$1050,6,0)</f>
        <v>#N/A</v>
      </c>
      <c r="AJ120" s="75" t="e">
        <f>L120*VLOOKUP($B120,DM_HHDV!$B$5:$H$1050,7,0)</f>
        <v>#N/A</v>
      </c>
      <c r="AK120" s="75" t="e">
        <f>M120*VLOOKUP($B120,DM_HHDV!$B$5:$H$1050,5,0)</f>
        <v>#N/A</v>
      </c>
      <c r="AL120" s="75" t="e">
        <f>M120*VLOOKUP($B120,DM_HHDV!$B$5:$H$1050,6,0)</f>
        <v>#N/A</v>
      </c>
      <c r="AM120" s="75" t="e">
        <f>M120*VLOOKUP($B120,DM_HHDV!$B$5:$H$1050,7,0)</f>
        <v>#N/A</v>
      </c>
      <c r="AN120" s="75" t="e">
        <f>N120*VLOOKUP($B120,DM_HHDV!$B$5:$H$1050,5,0)</f>
        <v>#N/A</v>
      </c>
      <c r="AO120" s="75" t="e">
        <f>N120*VLOOKUP($B120,DM_HHDV!$B$5:$H$1050,6,0)</f>
        <v>#N/A</v>
      </c>
      <c r="AP120" s="75" t="e">
        <f>N120*VLOOKUP($B120,DM_HHDV!$B$5:$H$1050,7,0)</f>
        <v>#N/A</v>
      </c>
      <c r="AQ120" s="75" t="e">
        <f>O120*VLOOKUP($B120,DM_HHDV!$B$5:$H$1050,5,0)</f>
        <v>#N/A</v>
      </c>
      <c r="AR120" s="75" t="e">
        <f>O120*VLOOKUP($B120,DM_HHDV!$B$5:$H$1050,6,0)</f>
        <v>#N/A</v>
      </c>
      <c r="AS120" s="75" t="e">
        <f>O120*VLOOKUP($B120,DM_HHDV!$B$5:$H$1050,7,0)</f>
        <v>#N/A</v>
      </c>
      <c r="AT120" s="75" t="e">
        <f>P120*VLOOKUP($B120,DM_HHDV!$B$5:$H$1050,5,0)</f>
        <v>#N/A</v>
      </c>
      <c r="AU120" s="75" t="e">
        <f>P120*VLOOKUP($B120,DM_HHDV!$B$5:$H$1050,6,0)</f>
        <v>#N/A</v>
      </c>
      <c r="AV120" s="75" t="e">
        <f>P120*VLOOKUP($B120,DM_HHDV!$B$5:$H$1050,7,0)</f>
        <v>#N/A</v>
      </c>
      <c r="AW120" s="75" t="e">
        <f>Q120*VLOOKUP($B120,DM_HHDV!$B$5:$H$1050,5,0)</f>
        <v>#N/A</v>
      </c>
      <c r="AX120" s="75" t="e">
        <f>Q120*VLOOKUP($B120,DM_HHDV!$B$5:$H$1050,6,0)</f>
        <v>#N/A</v>
      </c>
      <c r="AY120" s="75" t="e">
        <f>Q120*VLOOKUP($B120,DM_HHDV!$B$5:$H$1050,7,0)</f>
        <v>#N/A</v>
      </c>
      <c r="AZ120" s="75" t="e">
        <f>R120*VLOOKUP($B120,DM_HHDV!$B$5:$H$1050,5,0)</f>
        <v>#N/A</v>
      </c>
      <c r="BA120" s="75" t="e">
        <f>R120*VLOOKUP($B120,DM_HHDV!$B$5:$H$1050,6,0)</f>
        <v>#N/A</v>
      </c>
      <c r="BB120" s="75" t="e">
        <f>R120*VLOOKUP($B120,DM_HHDV!$B$5:$H$1050,7,0)</f>
        <v>#N/A</v>
      </c>
      <c r="BC120" s="75" t="e">
        <f>G120*VLOOKUP($B120,DM_HHDV!$B$5:$K$1050,8,0)</f>
        <v>#N/A</v>
      </c>
      <c r="BD120" s="75" t="e">
        <f>G120*VLOOKUP($B120,DM_HHDV!$B$5:$K$1050,9,0)</f>
        <v>#N/A</v>
      </c>
      <c r="BE120" s="75" t="e">
        <f>G120*VLOOKUP($B120,DM_HHDV!$B$5:$K$1050,10,0)</f>
        <v>#N/A</v>
      </c>
      <c r="BF120" s="75" t="e">
        <f>H120*VLOOKUP($B120,DM_HHDV!$B$5:$K$1050,8,0)</f>
        <v>#N/A</v>
      </c>
      <c r="BG120" s="75" t="e">
        <f>H120*VLOOKUP($B120,DM_HHDV!$B$5:$K$1050,9,0)</f>
        <v>#N/A</v>
      </c>
      <c r="BH120" s="75" t="e">
        <f>H120*VLOOKUP($B120,DM_HHDV!$B$5:$K$1050,10,0)</f>
        <v>#N/A</v>
      </c>
      <c r="BI120" s="75" t="e">
        <f>I120*VLOOKUP($B120,DM_HHDV!$B$5:$K$1050,8,0)</f>
        <v>#N/A</v>
      </c>
      <c r="BJ120" s="75" t="e">
        <f>I120*VLOOKUP($B120,DM_HHDV!$B$5:$K$1050,9,0)</f>
        <v>#N/A</v>
      </c>
      <c r="BK120" s="75" t="e">
        <f>I120*VLOOKUP($B120,DM_HHDV!$B$5:$K$1050,10,0)</f>
        <v>#N/A</v>
      </c>
      <c r="BL120" s="75" t="e">
        <f>J120*VLOOKUP($B120,DM_HHDV!$B$5:$K$1050,8,0)</f>
        <v>#N/A</v>
      </c>
      <c r="BM120" s="75" t="e">
        <f>J120*VLOOKUP($B120,DM_HHDV!$B$5:$K$1050,9,0)</f>
        <v>#N/A</v>
      </c>
      <c r="BN120" s="75" t="e">
        <f>J120*VLOOKUP($B120,DM_HHDV!$B$5:$K$1050,10,0)</f>
        <v>#N/A</v>
      </c>
      <c r="BO120" s="75" t="e">
        <f>K120*VLOOKUP($B120,DM_HHDV!$B$5:$K$1050,8,0)</f>
        <v>#N/A</v>
      </c>
      <c r="BP120" s="75" t="e">
        <f>K120*VLOOKUP($B120,DM_HHDV!$B$5:$K$1050,9,0)</f>
        <v>#N/A</v>
      </c>
      <c r="BQ120" s="75" t="e">
        <f>K120*VLOOKUP($B120,DM_HHDV!$B$5:$K$1050,10,0)</f>
        <v>#N/A</v>
      </c>
      <c r="BR120" s="75" t="e">
        <f>L120*VLOOKUP($B120,DM_HHDV!$B$5:$K$1050,8,0)</f>
        <v>#N/A</v>
      </c>
      <c r="BS120" s="75" t="e">
        <f>L120*VLOOKUP($B120,DM_HHDV!$B$5:$K$1050,9,0)</f>
        <v>#N/A</v>
      </c>
      <c r="BT120" s="75" t="e">
        <f>L120*VLOOKUP($B120,DM_HHDV!$B$5:$K$1050,10,0)</f>
        <v>#N/A</v>
      </c>
      <c r="BU120" s="75" t="e">
        <f>M120*VLOOKUP($B120,DM_HHDV!$B$5:$K$1050,8,0)</f>
        <v>#N/A</v>
      </c>
      <c r="BV120" s="75" t="e">
        <f>M120*VLOOKUP($B120,DM_HHDV!$B$5:$K$1050,9,0)</f>
        <v>#N/A</v>
      </c>
      <c r="BW120" s="75" t="e">
        <f>M120*VLOOKUP($B120,DM_HHDV!$B$5:$K$1050,10,0)</f>
        <v>#N/A</v>
      </c>
      <c r="BX120" s="75" t="e">
        <f>N120*VLOOKUP($B120,DM_HHDV!$B$5:$K$1050,8,0)</f>
        <v>#N/A</v>
      </c>
      <c r="BY120" s="75" t="e">
        <f>N120*VLOOKUP($B120,DM_HHDV!$B$5:$K$1050,9,0)</f>
        <v>#N/A</v>
      </c>
      <c r="BZ120" s="75" t="e">
        <f>N120*VLOOKUP($B120,DM_HHDV!$B$5:$K$1050,10,0)</f>
        <v>#N/A</v>
      </c>
      <c r="CA120" s="75" t="e">
        <f>O120*VLOOKUP($B120,DM_HHDV!$B$5:$K$1050,8,0)</f>
        <v>#N/A</v>
      </c>
      <c r="CB120" s="75" t="e">
        <f>O120*VLOOKUP($B120,DM_HHDV!$B$5:$K$1050,9,0)</f>
        <v>#N/A</v>
      </c>
      <c r="CC120" s="75" t="e">
        <f>O120*VLOOKUP($B120,DM_HHDV!$B$5:$K$1050,10,0)</f>
        <v>#N/A</v>
      </c>
      <c r="CD120" s="75" t="e">
        <f>P120*VLOOKUP($B120,DM_HHDV!$B$5:$K$1050,8,0)</f>
        <v>#N/A</v>
      </c>
      <c r="CE120" s="75" t="e">
        <f>P120*VLOOKUP($B120,DM_HHDV!$B$5:$K$1050,9,0)</f>
        <v>#N/A</v>
      </c>
      <c r="CF120" s="75" t="e">
        <f>P120*VLOOKUP($B120,DM_HHDV!$B$5:$K$1050,10,0)</f>
        <v>#N/A</v>
      </c>
      <c r="CG120" s="75" t="e">
        <f>Q120*VLOOKUP($B120,DM_HHDV!$B$5:$K$1050,8,0)</f>
        <v>#N/A</v>
      </c>
      <c r="CH120" s="75" t="e">
        <f>Q120*VLOOKUP($B120,DM_HHDV!$B$5:$K$1050,9,0)</f>
        <v>#N/A</v>
      </c>
      <c r="CI120" s="75" t="e">
        <f>Q120*VLOOKUP($B120,DM_HHDV!$B$5:$K$1050,10,0)</f>
        <v>#N/A</v>
      </c>
      <c r="CJ120" s="75" t="e">
        <f>R120*VLOOKUP($B120,DM_HHDV!$B$5:$K$1050,8,0)</f>
        <v>#N/A</v>
      </c>
      <c r="CK120" s="75" t="e">
        <f>R120*VLOOKUP($B120,DM_HHDV!$B$5:$K$1050,9,0)</f>
        <v>#N/A</v>
      </c>
      <c r="CL120" s="75" t="e">
        <f>R120*VLOOKUP($B120,DM_HHDV!$B$5:$K$1050,10,0)</f>
        <v>#N/A</v>
      </c>
    </row>
    <row r="121" spans="1:90">
      <c r="A121" s="21">
        <f>DM_HHDV!A120</f>
        <v>0</v>
      </c>
      <c r="B121" s="22"/>
      <c r="C121" s="22"/>
      <c r="D121" s="62">
        <f>IFERROR(VLOOKUP(B121,DM_HHDV!$B$5:$E$1050,3,0),0)</f>
        <v>0</v>
      </c>
      <c r="E121" s="67">
        <f>IFERROR(VLOOKUP(B121,DM_HHDV!$B$5:$E$1050,4,0),0)</f>
        <v>0</v>
      </c>
      <c r="F121" s="74">
        <f t="shared" si="1"/>
        <v>0</v>
      </c>
      <c r="G121" s="23"/>
      <c r="H121" s="65"/>
      <c r="I121" s="65"/>
      <c r="J121" s="65"/>
      <c r="K121" s="65"/>
      <c r="L121" s="65"/>
      <c r="M121" s="65"/>
      <c r="N121" s="65"/>
      <c r="O121" s="65"/>
      <c r="P121" s="65"/>
      <c r="Q121" s="65"/>
      <c r="R121" s="65"/>
      <c r="S121" s="75" t="e">
        <f>G121*VLOOKUP($B121,DM_HHDV!$B$5:$H$1050,5,0)</f>
        <v>#N/A</v>
      </c>
      <c r="T121" s="75" t="e">
        <f>G121*VLOOKUP($B121,DM_HHDV!$B$5:$H$1050,6,0)</f>
        <v>#N/A</v>
      </c>
      <c r="U121" s="75" t="e">
        <f>G121*VLOOKUP($B121,DM_HHDV!$B$5:$H$1050,7,0)</f>
        <v>#N/A</v>
      </c>
      <c r="V121" s="75" t="e">
        <f>H121*VLOOKUP($B121,DM_HHDV!$B$5:$H$1050,5,0)</f>
        <v>#N/A</v>
      </c>
      <c r="W121" s="75" t="e">
        <f>H121*VLOOKUP($B121,DM_HHDV!$B$5:$H$1050,6,0)</f>
        <v>#N/A</v>
      </c>
      <c r="X121" s="75" t="e">
        <f>H121*VLOOKUP($B121,DM_HHDV!$B$5:$H$1050,7,0)</f>
        <v>#N/A</v>
      </c>
      <c r="Y121" s="75" t="e">
        <f>I121*VLOOKUP($B121,DM_HHDV!$B$5:$H$1050,5,0)</f>
        <v>#N/A</v>
      </c>
      <c r="Z121" s="75" t="e">
        <f>I121*VLOOKUP($B121,DM_HHDV!$B$5:$H$1050,6,0)</f>
        <v>#N/A</v>
      </c>
      <c r="AA121" s="75" t="e">
        <f>I121*VLOOKUP($B121,DM_HHDV!$B$5:$H$1050,7,0)</f>
        <v>#N/A</v>
      </c>
      <c r="AB121" s="75" t="e">
        <f>J121*VLOOKUP($B121,DM_HHDV!$B$5:$H$1050,5,0)</f>
        <v>#N/A</v>
      </c>
      <c r="AC121" s="75" t="e">
        <f>J121*VLOOKUP($B121,DM_HHDV!$B$5:$H$1050,6,0)</f>
        <v>#N/A</v>
      </c>
      <c r="AD121" s="75" t="e">
        <f>J121*VLOOKUP($B121,DM_HHDV!$B$5:$H$1050,7,0)</f>
        <v>#N/A</v>
      </c>
      <c r="AE121" s="75" t="e">
        <f>K121*VLOOKUP($B121,DM_HHDV!$B$5:$H$1050,5,0)</f>
        <v>#N/A</v>
      </c>
      <c r="AF121" s="75" t="e">
        <f>K121*VLOOKUP($B121,DM_HHDV!$B$5:$H$1050,6,0)</f>
        <v>#N/A</v>
      </c>
      <c r="AG121" s="75" t="e">
        <f>K121*VLOOKUP($B121,DM_HHDV!$B$5:$H$1050,7,0)</f>
        <v>#N/A</v>
      </c>
      <c r="AH121" s="75" t="e">
        <f>L121*VLOOKUP($B121,DM_HHDV!$B$5:$H$1050,5,0)</f>
        <v>#N/A</v>
      </c>
      <c r="AI121" s="75" t="e">
        <f>L121*VLOOKUP($B121,DM_HHDV!$B$5:$H$1050,6,0)</f>
        <v>#N/A</v>
      </c>
      <c r="AJ121" s="75" t="e">
        <f>L121*VLOOKUP($B121,DM_HHDV!$B$5:$H$1050,7,0)</f>
        <v>#N/A</v>
      </c>
      <c r="AK121" s="75" t="e">
        <f>M121*VLOOKUP($B121,DM_HHDV!$B$5:$H$1050,5,0)</f>
        <v>#N/A</v>
      </c>
      <c r="AL121" s="75" t="e">
        <f>M121*VLOOKUP($B121,DM_HHDV!$B$5:$H$1050,6,0)</f>
        <v>#N/A</v>
      </c>
      <c r="AM121" s="75" t="e">
        <f>M121*VLOOKUP($B121,DM_HHDV!$B$5:$H$1050,7,0)</f>
        <v>#N/A</v>
      </c>
      <c r="AN121" s="75" t="e">
        <f>N121*VLOOKUP($B121,DM_HHDV!$B$5:$H$1050,5,0)</f>
        <v>#N/A</v>
      </c>
      <c r="AO121" s="75" t="e">
        <f>N121*VLOOKUP($B121,DM_HHDV!$B$5:$H$1050,6,0)</f>
        <v>#N/A</v>
      </c>
      <c r="AP121" s="75" t="e">
        <f>N121*VLOOKUP($B121,DM_HHDV!$B$5:$H$1050,7,0)</f>
        <v>#N/A</v>
      </c>
      <c r="AQ121" s="75" t="e">
        <f>O121*VLOOKUP($B121,DM_HHDV!$B$5:$H$1050,5,0)</f>
        <v>#N/A</v>
      </c>
      <c r="AR121" s="75" t="e">
        <f>O121*VLOOKUP($B121,DM_HHDV!$B$5:$H$1050,6,0)</f>
        <v>#N/A</v>
      </c>
      <c r="AS121" s="75" t="e">
        <f>O121*VLOOKUP($B121,DM_HHDV!$B$5:$H$1050,7,0)</f>
        <v>#N/A</v>
      </c>
      <c r="AT121" s="75" t="e">
        <f>P121*VLOOKUP($B121,DM_HHDV!$B$5:$H$1050,5,0)</f>
        <v>#N/A</v>
      </c>
      <c r="AU121" s="75" t="e">
        <f>P121*VLOOKUP($B121,DM_HHDV!$B$5:$H$1050,6,0)</f>
        <v>#N/A</v>
      </c>
      <c r="AV121" s="75" t="e">
        <f>P121*VLOOKUP($B121,DM_HHDV!$B$5:$H$1050,7,0)</f>
        <v>#N/A</v>
      </c>
      <c r="AW121" s="75" t="e">
        <f>Q121*VLOOKUP($B121,DM_HHDV!$B$5:$H$1050,5,0)</f>
        <v>#N/A</v>
      </c>
      <c r="AX121" s="75" t="e">
        <f>Q121*VLOOKUP($B121,DM_HHDV!$B$5:$H$1050,6,0)</f>
        <v>#N/A</v>
      </c>
      <c r="AY121" s="75" t="e">
        <f>Q121*VLOOKUP($B121,DM_HHDV!$B$5:$H$1050,7,0)</f>
        <v>#N/A</v>
      </c>
      <c r="AZ121" s="75" t="e">
        <f>R121*VLOOKUP($B121,DM_HHDV!$B$5:$H$1050,5,0)</f>
        <v>#N/A</v>
      </c>
      <c r="BA121" s="75" t="e">
        <f>R121*VLOOKUP($B121,DM_HHDV!$B$5:$H$1050,6,0)</f>
        <v>#N/A</v>
      </c>
      <c r="BB121" s="75" t="e">
        <f>R121*VLOOKUP($B121,DM_HHDV!$B$5:$H$1050,7,0)</f>
        <v>#N/A</v>
      </c>
      <c r="BC121" s="75" t="e">
        <f>G121*VLOOKUP($B121,DM_HHDV!$B$5:$K$1050,8,0)</f>
        <v>#N/A</v>
      </c>
      <c r="BD121" s="75" t="e">
        <f>G121*VLOOKUP($B121,DM_HHDV!$B$5:$K$1050,9,0)</f>
        <v>#N/A</v>
      </c>
      <c r="BE121" s="75" t="e">
        <f>G121*VLOOKUP($B121,DM_HHDV!$B$5:$K$1050,10,0)</f>
        <v>#N/A</v>
      </c>
      <c r="BF121" s="75" t="e">
        <f>H121*VLOOKUP($B121,DM_HHDV!$B$5:$K$1050,8,0)</f>
        <v>#N/A</v>
      </c>
      <c r="BG121" s="75" t="e">
        <f>H121*VLOOKUP($B121,DM_HHDV!$B$5:$K$1050,9,0)</f>
        <v>#N/A</v>
      </c>
      <c r="BH121" s="75" t="e">
        <f>H121*VLOOKUP($B121,DM_HHDV!$B$5:$K$1050,10,0)</f>
        <v>#N/A</v>
      </c>
      <c r="BI121" s="75" t="e">
        <f>I121*VLOOKUP($B121,DM_HHDV!$B$5:$K$1050,8,0)</f>
        <v>#N/A</v>
      </c>
      <c r="BJ121" s="75" t="e">
        <f>I121*VLOOKUP($B121,DM_HHDV!$B$5:$K$1050,9,0)</f>
        <v>#N/A</v>
      </c>
      <c r="BK121" s="75" t="e">
        <f>I121*VLOOKUP($B121,DM_HHDV!$B$5:$K$1050,10,0)</f>
        <v>#N/A</v>
      </c>
      <c r="BL121" s="75" t="e">
        <f>J121*VLOOKUP($B121,DM_HHDV!$B$5:$K$1050,8,0)</f>
        <v>#N/A</v>
      </c>
      <c r="BM121" s="75" t="e">
        <f>J121*VLOOKUP($B121,DM_HHDV!$B$5:$K$1050,9,0)</f>
        <v>#N/A</v>
      </c>
      <c r="BN121" s="75" t="e">
        <f>J121*VLOOKUP($B121,DM_HHDV!$B$5:$K$1050,10,0)</f>
        <v>#N/A</v>
      </c>
      <c r="BO121" s="75" t="e">
        <f>K121*VLOOKUP($B121,DM_HHDV!$B$5:$K$1050,8,0)</f>
        <v>#N/A</v>
      </c>
      <c r="BP121" s="75" t="e">
        <f>K121*VLOOKUP($B121,DM_HHDV!$B$5:$K$1050,9,0)</f>
        <v>#N/A</v>
      </c>
      <c r="BQ121" s="75" t="e">
        <f>K121*VLOOKUP($B121,DM_HHDV!$B$5:$K$1050,10,0)</f>
        <v>#N/A</v>
      </c>
      <c r="BR121" s="75" t="e">
        <f>L121*VLOOKUP($B121,DM_HHDV!$B$5:$K$1050,8,0)</f>
        <v>#N/A</v>
      </c>
      <c r="BS121" s="75" t="e">
        <f>L121*VLOOKUP($B121,DM_HHDV!$B$5:$K$1050,9,0)</f>
        <v>#N/A</v>
      </c>
      <c r="BT121" s="75" t="e">
        <f>L121*VLOOKUP($B121,DM_HHDV!$B$5:$K$1050,10,0)</f>
        <v>#N/A</v>
      </c>
      <c r="BU121" s="75" t="e">
        <f>M121*VLOOKUP($B121,DM_HHDV!$B$5:$K$1050,8,0)</f>
        <v>#N/A</v>
      </c>
      <c r="BV121" s="75" t="e">
        <f>M121*VLOOKUP($B121,DM_HHDV!$B$5:$K$1050,9,0)</f>
        <v>#N/A</v>
      </c>
      <c r="BW121" s="75" t="e">
        <f>M121*VLOOKUP($B121,DM_HHDV!$B$5:$K$1050,10,0)</f>
        <v>#N/A</v>
      </c>
      <c r="BX121" s="75" t="e">
        <f>N121*VLOOKUP($B121,DM_HHDV!$B$5:$K$1050,8,0)</f>
        <v>#N/A</v>
      </c>
      <c r="BY121" s="75" t="e">
        <f>N121*VLOOKUP($B121,DM_HHDV!$B$5:$K$1050,9,0)</f>
        <v>#N/A</v>
      </c>
      <c r="BZ121" s="75" t="e">
        <f>N121*VLOOKUP($B121,DM_HHDV!$B$5:$K$1050,10,0)</f>
        <v>#N/A</v>
      </c>
      <c r="CA121" s="75" t="e">
        <f>O121*VLOOKUP($B121,DM_HHDV!$B$5:$K$1050,8,0)</f>
        <v>#N/A</v>
      </c>
      <c r="CB121" s="75" t="e">
        <f>O121*VLOOKUP($B121,DM_HHDV!$B$5:$K$1050,9,0)</f>
        <v>#N/A</v>
      </c>
      <c r="CC121" s="75" t="e">
        <f>O121*VLOOKUP($B121,DM_HHDV!$B$5:$K$1050,10,0)</f>
        <v>#N/A</v>
      </c>
      <c r="CD121" s="75" t="e">
        <f>P121*VLOOKUP($B121,DM_HHDV!$B$5:$K$1050,8,0)</f>
        <v>#N/A</v>
      </c>
      <c r="CE121" s="75" t="e">
        <f>P121*VLOOKUP($B121,DM_HHDV!$B$5:$K$1050,9,0)</f>
        <v>#N/A</v>
      </c>
      <c r="CF121" s="75" t="e">
        <f>P121*VLOOKUP($B121,DM_HHDV!$B$5:$K$1050,10,0)</f>
        <v>#N/A</v>
      </c>
      <c r="CG121" s="75" t="e">
        <f>Q121*VLOOKUP($B121,DM_HHDV!$B$5:$K$1050,8,0)</f>
        <v>#N/A</v>
      </c>
      <c r="CH121" s="75" t="e">
        <f>Q121*VLOOKUP($B121,DM_HHDV!$B$5:$K$1050,9,0)</f>
        <v>#N/A</v>
      </c>
      <c r="CI121" s="75" t="e">
        <f>Q121*VLOOKUP($B121,DM_HHDV!$B$5:$K$1050,10,0)</f>
        <v>#N/A</v>
      </c>
      <c r="CJ121" s="75" t="e">
        <f>R121*VLOOKUP($B121,DM_HHDV!$B$5:$K$1050,8,0)</f>
        <v>#N/A</v>
      </c>
      <c r="CK121" s="75" t="e">
        <f>R121*VLOOKUP($B121,DM_HHDV!$B$5:$K$1050,9,0)</f>
        <v>#N/A</v>
      </c>
      <c r="CL121" s="75" t="e">
        <f>R121*VLOOKUP($B121,DM_HHDV!$B$5:$K$1050,10,0)</f>
        <v>#N/A</v>
      </c>
    </row>
    <row r="122" spans="1:90">
      <c r="A122" s="21">
        <f>DM_HHDV!A121</f>
        <v>0</v>
      </c>
      <c r="B122" s="22"/>
      <c r="C122" s="22"/>
      <c r="D122" s="62">
        <f>IFERROR(VLOOKUP(B122,DM_HHDV!$B$5:$E$1050,3,0),0)</f>
        <v>0</v>
      </c>
      <c r="E122" s="67">
        <f>IFERROR(VLOOKUP(B122,DM_HHDV!$B$5:$E$1050,4,0),0)</f>
        <v>0</v>
      </c>
      <c r="F122" s="74">
        <f t="shared" si="1"/>
        <v>0</v>
      </c>
      <c r="G122" s="23"/>
      <c r="H122" s="65"/>
      <c r="I122" s="65"/>
      <c r="J122" s="65"/>
      <c r="K122" s="65"/>
      <c r="L122" s="65"/>
      <c r="M122" s="65"/>
      <c r="N122" s="65"/>
      <c r="O122" s="65"/>
      <c r="P122" s="65"/>
      <c r="Q122" s="65"/>
      <c r="R122" s="65"/>
      <c r="S122" s="75" t="e">
        <f>G122*VLOOKUP($B122,DM_HHDV!$B$5:$H$1050,5,0)</f>
        <v>#N/A</v>
      </c>
      <c r="T122" s="75" t="e">
        <f>G122*VLOOKUP($B122,DM_HHDV!$B$5:$H$1050,6,0)</f>
        <v>#N/A</v>
      </c>
      <c r="U122" s="75" t="e">
        <f>G122*VLOOKUP($B122,DM_HHDV!$B$5:$H$1050,7,0)</f>
        <v>#N/A</v>
      </c>
      <c r="V122" s="75" t="e">
        <f>H122*VLOOKUP($B122,DM_HHDV!$B$5:$H$1050,5,0)</f>
        <v>#N/A</v>
      </c>
      <c r="W122" s="75" t="e">
        <f>H122*VLOOKUP($B122,DM_HHDV!$B$5:$H$1050,6,0)</f>
        <v>#N/A</v>
      </c>
      <c r="X122" s="75" t="e">
        <f>H122*VLOOKUP($B122,DM_HHDV!$B$5:$H$1050,7,0)</f>
        <v>#N/A</v>
      </c>
      <c r="Y122" s="75" t="e">
        <f>I122*VLOOKUP($B122,DM_HHDV!$B$5:$H$1050,5,0)</f>
        <v>#N/A</v>
      </c>
      <c r="Z122" s="75" t="e">
        <f>I122*VLOOKUP($B122,DM_HHDV!$B$5:$H$1050,6,0)</f>
        <v>#N/A</v>
      </c>
      <c r="AA122" s="75" t="e">
        <f>I122*VLOOKUP($B122,DM_HHDV!$B$5:$H$1050,7,0)</f>
        <v>#N/A</v>
      </c>
      <c r="AB122" s="75" t="e">
        <f>J122*VLOOKUP($B122,DM_HHDV!$B$5:$H$1050,5,0)</f>
        <v>#N/A</v>
      </c>
      <c r="AC122" s="75" t="e">
        <f>J122*VLOOKUP($B122,DM_HHDV!$B$5:$H$1050,6,0)</f>
        <v>#N/A</v>
      </c>
      <c r="AD122" s="75" t="e">
        <f>J122*VLOOKUP($B122,DM_HHDV!$B$5:$H$1050,7,0)</f>
        <v>#N/A</v>
      </c>
      <c r="AE122" s="75" t="e">
        <f>K122*VLOOKUP($B122,DM_HHDV!$B$5:$H$1050,5,0)</f>
        <v>#N/A</v>
      </c>
      <c r="AF122" s="75" t="e">
        <f>K122*VLOOKUP($B122,DM_HHDV!$B$5:$H$1050,6,0)</f>
        <v>#N/A</v>
      </c>
      <c r="AG122" s="75" t="e">
        <f>K122*VLOOKUP($B122,DM_HHDV!$B$5:$H$1050,7,0)</f>
        <v>#N/A</v>
      </c>
      <c r="AH122" s="75" t="e">
        <f>L122*VLOOKUP($B122,DM_HHDV!$B$5:$H$1050,5,0)</f>
        <v>#N/A</v>
      </c>
      <c r="AI122" s="75" t="e">
        <f>L122*VLOOKUP($B122,DM_HHDV!$B$5:$H$1050,6,0)</f>
        <v>#N/A</v>
      </c>
      <c r="AJ122" s="75" t="e">
        <f>L122*VLOOKUP($B122,DM_HHDV!$B$5:$H$1050,7,0)</f>
        <v>#N/A</v>
      </c>
      <c r="AK122" s="75" t="e">
        <f>M122*VLOOKUP($B122,DM_HHDV!$B$5:$H$1050,5,0)</f>
        <v>#N/A</v>
      </c>
      <c r="AL122" s="75" t="e">
        <f>M122*VLOOKUP($B122,DM_HHDV!$B$5:$H$1050,6,0)</f>
        <v>#N/A</v>
      </c>
      <c r="AM122" s="75" t="e">
        <f>M122*VLOOKUP($B122,DM_HHDV!$B$5:$H$1050,7,0)</f>
        <v>#N/A</v>
      </c>
      <c r="AN122" s="75" t="e">
        <f>N122*VLOOKUP($B122,DM_HHDV!$B$5:$H$1050,5,0)</f>
        <v>#N/A</v>
      </c>
      <c r="AO122" s="75" t="e">
        <f>N122*VLOOKUP($B122,DM_HHDV!$B$5:$H$1050,6,0)</f>
        <v>#N/A</v>
      </c>
      <c r="AP122" s="75" t="e">
        <f>N122*VLOOKUP($B122,DM_HHDV!$B$5:$H$1050,7,0)</f>
        <v>#N/A</v>
      </c>
      <c r="AQ122" s="75" t="e">
        <f>O122*VLOOKUP($B122,DM_HHDV!$B$5:$H$1050,5,0)</f>
        <v>#N/A</v>
      </c>
      <c r="AR122" s="75" t="e">
        <f>O122*VLOOKUP($B122,DM_HHDV!$B$5:$H$1050,6,0)</f>
        <v>#N/A</v>
      </c>
      <c r="AS122" s="75" t="e">
        <f>O122*VLOOKUP($B122,DM_HHDV!$B$5:$H$1050,7,0)</f>
        <v>#N/A</v>
      </c>
      <c r="AT122" s="75" t="e">
        <f>P122*VLOOKUP($B122,DM_HHDV!$B$5:$H$1050,5,0)</f>
        <v>#N/A</v>
      </c>
      <c r="AU122" s="75" t="e">
        <f>P122*VLOOKUP($B122,DM_HHDV!$B$5:$H$1050,6,0)</f>
        <v>#N/A</v>
      </c>
      <c r="AV122" s="75" t="e">
        <f>P122*VLOOKUP($B122,DM_HHDV!$B$5:$H$1050,7,0)</f>
        <v>#N/A</v>
      </c>
      <c r="AW122" s="75" t="e">
        <f>Q122*VLOOKUP($B122,DM_HHDV!$B$5:$H$1050,5,0)</f>
        <v>#N/A</v>
      </c>
      <c r="AX122" s="75" t="e">
        <f>Q122*VLOOKUP($B122,DM_HHDV!$B$5:$H$1050,6,0)</f>
        <v>#N/A</v>
      </c>
      <c r="AY122" s="75" t="e">
        <f>Q122*VLOOKUP($B122,DM_HHDV!$B$5:$H$1050,7,0)</f>
        <v>#N/A</v>
      </c>
      <c r="AZ122" s="75" t="e">
        <f>R122*VLOOKUP($B122,DM_HHDV!$B$5:$H$1050,5,0)</f>
        <v>#N/A</v>
      </c>
      <c r="BA122" s="75" t="e">
        <f>R122*VLOOKUP($B122,DM_HHDV!$B$5:$H$1050,6,0)</f>
        <v>#N/A</v>
      </c>
      <c r="BB122" s="75" t="e">
        <f>R122*VLOOKUP($B122,DM_HHDV!$B$5:$H$1050,7,0)</f>
        <v>#N/A</v>
      </c>
      <c r="BC122" s="75" t="e">
        <f>G122*VLOOKUP($B122,DM_HHDV!$B$5:$K$1050,8,0)</f>
        <v>#N/A</v>
      </c>
      <c r="BD122" s="75" t="e">
        <f>G122*VLOOKUP($B122,DM_HHDV!$B$5:$K$1050,9,0)</f>
        <v>#N/A</v>
      </c>
      <c r="BE122" s="75" t="e">
        <f>G122*VLOOKUP($B122,DM_HHDV!$B$5:$K$1050,10,0)</f>
        <v>#N/A</v>
      </c>
      <c r="BF122" s="75" t="e">
        <f>H122*VLOOKUP($B122,DM_HHDV!$B$5:$K$1050,8,0)</f>
        <v>#N/A</v>
      </c>
      <c r="BG122" s="75" t="e">
        <f>H122*VLOOKUP($B122,DM_HHDV!$B$5:$K$1050,9,0)</f>
        <v>#N/A</v>
      </c>
      <c r="BH122" s="75" t="e">
        <f>H122*VLOOKUP($B122,DM_HHDV!$B$5:$K$1050,10,0)</f>
        <v>#N/A</v>
      </c>
      <c r="BI122" s="75" t="e">
        <f>I122*VLOOKUP($B122,DM_HHDV!$B$5:$K$1050,8,0)</f>
        <v>#N/A</v>
      </c>
      <c r="BJ122" s="75" t="e">
        <f>I122*VLOOKUP($B122,DM_HHDV!$B$5:$K$1050,9,0)</f>
        <v>#N/A</v>
      </c>
      <c r="BK122" s="75" t="e">
        <f>I122*VLOOKUP($B122,DM_HHDV!$B$5:$K$1050,10,0)</f>
        <v>#N/A</v>
      </c>
      <c r="BL122" s="75" t="e">
        <f>J122*VLOOKUP($B122,DM_HHDV!$B$5:$K$1050,8,0)</f>
        <v>#N/A</v>
      </c>
      <c r="BM122" s="75" t="e">
        <f>J122*VLOOKUP($B122,DM_HHDV!$B$5:$K$1050,9,0)</f>
        <v>#N/A</v>
      </c>
      <c r="BN122" s="75" t="e">
        <f>J122*VLOOKUP($B122,DM_HHDV!$B$5:$K$1050,10,0)</f>
        <v>#N/A</v>
      </c>
      <c r="BO122" s="75" t="e">
        <f>K122*VLOOKUP($B122,DM_HHDV!$B$5:$K$1050,8,0)</f>
        <v>#N/A</v>
      </c>
      <c r="BP122" s="75" t="e">
        <f>K122*VLOOKUP($B122,DM_HHDV!$B$5:$K$1050,9,0)</f>
        <v>#N/A</v>
      </c>
      <c r="BQ122" s="75" t="e">
        <f>K122*VLOOKUP($B122,DM_HHDV!$B$5:$K$1050,10,0)</f>
        <v>#N/A</v>
      </c>
      <c r="BR122" s="75" t="e">
        <f>L122*VLOOKUP($B122,DM_HHDV!$B$5:$K$1050,8,0)</f>
        <v>#N/A</v>
      </c>
      <c r="BS122" s="75" t="e">
        <f>L122*VLOOKUP($B122,DM_HHDV!$B$5:$K$1050,9,0)</f>
        <v>#N/A</v>
      </c>
      <c r="BT122" s="75" t="e">
        <f>L122*VLOOKUP($B122,DM_HHDV!$B$5:$K$1050,10,0)</f>
        <v>#N/A</v>
      </c>
      <c r="BU122" s="75" t="e">
        <f>M122*VLOOKUP($B122,DM_HHDV!$B$5:$K$1050,8,0)</f>
        <v>#N/A</v>
      </c>
      <c r="BV122" s="75" t="e">
        <f>M122*VLOOKUP($B122,DM_HHDV!$B$5:$K$1050,9,0)</f>
        <v>#N/A</v>
      </c>
      <c r="BW122" s="75" t="e">
        <f>M122*VLOOKUP($B122,DM_HHDV!$B$5:$K$1050,10,0)</f>
        <v>#N/A</v>
      </c>
      <c r="BX122" s="75" t="e">
        <f>N122*VLOOKUP($B122,DM_HHDV!$B$5:$K$1050,8,0)</f>
        <v>#N/A</v>
      </c>
      <c r="BY122" s="75" t="e">
        <f>N122*VLOOKUP($B122,DM_HHDV!$B$5:$K$1050,9,0)</f>
        <v>#N/A</v>
      </c>
      <c r="BZ122" s="75" t="e">
        <f>N122*VLOOKUP($B122,DM_HHDV!$B$5:$K$1050,10,0)</f>
        <v>#N/A</v>
      </c>
      <c r="CA122" s="75" t="e">
        <f>O122*VLOOKUP($B122,DM_HHDV!$B$5:$K$1050,8,0)</f>
        <v>#N/A</v>
      </c>
      <c r="CB122" s="75" t="e">
        <f>O122*VLOOKUP($B122,DM_HHDV!$B$5:$K$1050,9,0)</f>
        <v>#N/A</v>
      </c>
      <c r="CC122" s="75" t="e">
        <f>O122*VLOOKUP($B122,DM_HHDV!$B$5:$K$1050,10,0)</f>
        <v>#N/A</v>
      </c>
      <c r="CD122" s="75" t="e">
        <f>P122*VLOOKUP($B122,DM_HHDV!$B$5:$K$1050,8,0)</f>
        <v>#N/A</v>
      </c>
      <c r="CE122" s="75" t="e">
        <f>P122*VLOOKUP($B122,DM_HHDV!$B$5:$K$1050,9,0)</f>
        <v>#N/A</v>
      </c>
      <c r="CF122" s="75" t="e">
        <f>P122*VLOOKUP($B122,DM_HHDV!$B$5:$K$1050,10,0)</f>
        <v>#N/A</v>
      </c>
      <c r="CG122" s="75" t="e">
        <f>Q122*VLOOKUP($B122,DM_HHDV!$B$5:$K$1050,8,0)</f>
        <v>#N/A</v>
      </c>
      <c r="CH122" s="75" t="e">
        <f>Q122*VLOOKUP($B122,DM_HHDV!$B$5:$K$1050,9,0)</f>
        <v>#N/A</v>
      </c>
      <c r="CI122" s="75" t="e">
        <f>Q122*VLOOKUP($B122,DM_HHDV!$B$5:$K$1050,10,0)</f>
        <v>#N/A</v>
      </c>
      <c r="CJ122" s="75" t="e">
        <f>R122*VLOOKUP($B122,DM_HHDV!$B$5:$K$1050,8,0)</f>
        <v>#N/A</v>
      </c>
      <c r="CK122" s="75" t="e">
        <f>R122*VLOOKUP($B122,DM_HHDV!$B$5:$K$1050,9,0)</f>
        <v>#N/A</v>
      </c>
      <c r="CL122" s="75" t="e">
        <f>R122*VLOOKUP($B122,DM_HHDV!$B$5:$K$1050,10,0)</f>
        <v>#N/A</v>
      </c>
    </row>
    <row r="123" spans="1:90">
      <c r="A123" s="21">
        <f>DM_HHDV!A122</f>
        <v>0</v>
      </c>
      <c r="B123" s="22"/>
      <c r="C123" s="22"/>
      <c r="D123" s="62">
        <f>IFERROR(VLOOKUP(B123,DM_HHDV!$B$5:$E$1050,3,0),0)</f>
        <v>0</v>
      </c>
      <c r="E123" s="67">
        <f>IFERROR(VLOOKUP(B123,DM_HHDV!$B$5:$E$1050,4,0),0)</f>
        <v>0</v>
      </c>
      <c r="F123" s="74">
        <f t="shared" si="1"/>
        <v>0</v>
      </c>
      <c r="G123" s="23"/>
      <c r="H123" s="65"/>
      <c r="I123" s="65"/>
      <c r="J123" s="65"/>
      <c r="K123" s="65"/>
      <c r="L123" s="65"/>
      <c r="M123" s="65"/>
      <c r="N123" s="65"/>
      <c r="O123" s="65"/>
      <c r="P123" s="65"/>
      <c r="Q123" s="65"/>
      <c r="R123" s="65"/>
      <c r="S123" s="75" t="e">
        <f>G123*VLOOKUP($B123,DM_HHDV!$B$5:$H$1050,5,0)</f>
        <v>#N/A</v>
      </c>
      <c r="T123" s="75" t="e">
        <f>G123*VLOOKUP($B123,DM_HHDV!$B$5:$H$1050,6,0)</f>
        <v>#N/A</v>
      </c>
      <c r="U123" s="75" t="e">
        <f>G123*VLOOKUP($B123,DM_HHDV!$B$5:$H$1050,7,0)</f>
        <v>#N/A</v>
      </c>
      <c r="V123" s="75" t="e">
        <f>H123*VLOOKUP($B123,DM_HHDV!$B$5:$H$1050,5,0)</f>
        <v>#N/A</v>
      </c>
      <c r="W123" s="75" t="e">
        <f>H123*VLOOKUP($B123,DM_HHDV!$B$5:$H$1050,6,0)</f>
        <v>#N/A</v>
      </c>
      <c r="X123" s="75" t="e">
        <f>H123*VLOOKUP($B123,DM_HHDV!$B$5:$H$1050,7,0)</f>
        <v>#N/A</v>
      </c>
      <c r="Y123" s="75" t="e">
        <f>I123*VLOOKUP($B123,DM_HHDV!$B$5:$H$1050,5,0)</f>
        <v>#N/A</v>
      </c>
      <c r="Z123" s="75" t="e">
        <f>I123*VLOOKUP($B123,DM_HHDV!$B$5:$H$1050,6,0)</f>
        <v>#N/A</v>
      </c>
      <c r="AA123" s="75" t="e">
        <f>I123*VLOOKUP($B123,DM_HHDV!$B$5:$H$1050,7,0)</f>
        <v>#N/A</v>
      </c>
      <c r="AB123" s="75" t="e">
        <f>J123*VLOOKUP($B123,DM_HHDV!$B$5:$H$1050,5,0)</f>
        <v>#N/A</v>
      </c>
      <c r="AC123" s="75" t="e">
        <f>J123*VLOOKUP($B123,DM_HHDV!$B$5:$H$1050,6,0)</f>
        <v>#N/A</v>
      </c>
      <c r="AD123" s="75" t="e">
        <f>J123*VLOOKUP($B123,DM_HHDV!$B$5:$H$1050,7,0)</f>
        <v>#N/A</v>
      </c>
      <c r="AE123" s="75" t="e">
        <f>K123*VLOOKUP($B123,DM_HHDV!$B$5:$H$1050,5,0)</f>
        <v>#N/A</v>
      </c>
      <c r="AF123" s="75" t="e">
        <f>K123*VLOOKUP($B123,DM_HHDV!$B$5:$H$1050,6,0)</f>
        <v>#N/A</v>
      </c>
      <c r="AG123" s="75" t="e">
        <f>K123*VLOOKUP($B123,DM_HHDV!$B$5:$H$1050,7,0)</f>
        <v>#N/A</v>
      </c>
      <c r="AH123" s="75" t="e">
        <f>L123*VLOOKUP($B123,DM_HHDV!$B$5:$H$1050,5,0)</f>
        <v>#N/A</v>
      </c>
      <c r="AI123" s="75" t="e">
        <f>L123*VLOOKUP($B123,DM_HHDV!$B$5:$H$1050,6,0)</f>
        <v>#N/A</v>
      </c>
      <c r="AJ123" s="75" t="e">
        <f>L123*VLOOKUP($B123,DM_HHDV!$B$5:$H$1050,7,0)</f>
        <v>#N/A</v>
      </c>
      <c r="AK123" s="75" t="e">
        <f>M123*VLOOKUP($B123,DM_HHDV!$B$5:$H$1050,5,0)</f>
        <v>#N/A</v>
      </c>
      <c r="AL123" s="75" t="e">
        <f>M123*VLOOKUP($B123,DM_HHDV!$B$5:$H$1050,6,0)</f>
        <v>#N/A</v>
      </c>
      <c r="AM123" s="75" t="e">
        <f>M123*VLOOKUP($B123,DM_HHDV!$B$5:$H$1050,7,0)</f>
        <v>#N/A</v>
      </c>
      <c r="AN123" s="75" t="e">
        <f>N123*VLOOKUP($B123,DM_HHDV!$B$5:$H$1050,5,0)</f>
        <v>#N/A</v>
      </c>
      <c r="AO123" s="75" t="e">
        <f>N123*VLOOKUP($B123,DM_HHDV!$B$5:$H$1050,6,0)</f>
        <v>#N/A</v>
      </c>
      <c r="AP123" s="75" t="e">
        <f>N123*VLOOKUP($B123,DM_HHDV!$B$5:$H$1050,7,0)</f>
        <v>#N/A</v>
      </c>
      <c r="AQ123" s="75" t="e">
        <f>O123*VLOOKUP($B123,DM_HHDV!$B$5:$H$1050,5,0)</f>
        <v>#N/A</v>
      </c>
      <c r="AR123" s="75" t="e">
        <f>O123*VLOOKUP($B123,DM_HHDV!$B$5:$H$1050,6,0)</f>
        <v>#N/A</v>
      </c>
      <c r="AS123" s="75" t="e">
        <f>O123*VLOOKUP($B123,DM_HHDV!$B$5:$H$1050,7,0)</f>
        <v>#N/A</v>
      </c>
      <c r="AT123" s="75" t="e">
        <f>P123*VLOOKUP($B123,DM_HHDV!$B$5:$H$1050,5,0)</f>
        <v>#N/A</v>
      </c>
      <c r="AU123" s="75" t="e">
        <f>P123*VLOOKUP($B123,DM_HHDV!$B$5:$H$1050,6,0)</f>
        <v>#N/A</v>
      </c>
      <c r="AV123" s="75" t="e">
        <f>P123*VLOOKUP($B123,DM_HHDV!$B$5:$H$1050,7,0)</f>
        <v>#N/A</v>
      </c>
      <c r="AW123" s="75" t="e">
        <f>Q123*VLOOKUP($B123,DM_HHDV!$B$5:$H$1050,5,0)</f>
        <v>#N/A</v>
      </c>
      <c r="AX123" s="75" t="e">
        <f>Q123*VLOOKUP($B123,DM_HHDV!$B$5:$H$1050,6,0)</f>
        <v>#N/A</v>
      </c>
      <c r="AY123" s="75" t="e">
        <f>Q123*VLOOKUP($B123,DM_HHDV!$B$5:$H$1050,7,0)</f>
        <v>#N/A</v>
      </c>
      <c r="AZ123" s="75" t="e">
        <f>R123*VLOOKUP($B123,DM_HHDV!$B$5:$H$1050,5,0)</f>
        <v>#N/A</v>
      </c>
      <c r="BA123" s="75" t="e">
        <f>R123*VLOOKUP($B123,DM_HHDV!$B$5:$H$1050,6,0)</f>
        <v>#N/A</v>
      </c>
      <c r="BB123" s="75" t="e">
        <f>R123*VLOOKUP($B123,DM_HHDV!$B$5:$H$1050,7,0)</f>
        <v>#N/A</v>
      </c>
      <c r="BC123" s="75" t="e">
        <f>G123*VLOOKUP($B123,DM_HHDV!$B$5:$K$1050,8,0)</f>
        <v>#N/A</v>
      </c>
      <c r="BD123" s="75" t="e">
        <f>G123*VLOOKUP($B123,DM_HHDV!$B$5:$K$1050,9,0)</f>
        <v>#N/A</v>
      </c>
      <c r="BE123" s="75" t="e">
        <f>G123*VLOOKUP($B123,DM_HHDV!$B$5:$K$1050,10,0)</f>
        <v>#N/A</v>
      </c>
      <c r="BF123" s="75" t="e">
        <f>H123*VLOOKUP($B123,DM_HHDV!$B$5:$K$1050,8,0)</f>
        <v>#N/A</v>
      </c>
      <c r="BG123" s="75" t="e">
        <f>H123*VLOOKUP($B123,DM_HHDV!$B$5:$K$1050,9,0)</f>
        <v>#N/A</v>
      </c>
      <c r="BH123" s="75" t="e">
        <f>H123*VLOOKUP($B123,DM_HHDV!$B$5:$K$1050,10,0)</f>
        <v>#N/A</v>
      </c>
      <c r="BI123" s="75" t="e">
        <f>I123*VLOOKUP($B123,DM_HHDV!$B$5:$K$1050,8,0)</f>
        <v>#N/A</v>
      </c>
      <c r="BJ123" s="75" t="e">
        <f>I123*VLOOKUP($B123,DM_HHDV!$B$5:$K$1050,9,0)</f>
        <v>#N/A</v>
      </c>
      <c r="BK123" s="75" t="e">
        <f>I123*VLOOKUP($B123,DM_HHDV!$B$5:$K$1050,10,0)</f>
        <v>#N/A</v>
      </c>
      <c r="BL123" s="75" t="e">
        <f>J123*VLOOKUP($B123,DM_HHDV!$B$5:$K$1050,8,0)</f>
        <v>#N/A</v>
      </c>
      <c r="BM123" s="75" t="e">
        <f>J123*VLOOKUP($B123,DM_HHDV!$B$5:$K$1050,9,0)</f>
        <v>#N/A</v>
      </c>
      <c r="BN123" s="75" t="e">
        <f>J123*VLOOKUP($B123,DM_HHDV!$B$5:$K$1050,10,0)</f>
        <v>#N/A</v>
      </c>
      <c r="BO123" s="75" t="e">
        <f>K123*VLOOKUP($B123,DM_HHDV!$B$5:$K$1050,8,0)</f>
        <v>#N/A</v>
      </c>
      <c r="BP123" s="75" t="e">
        <f>K123*VLOOKUP($B123,DM_HHDV!$B$5:$K$1050,9,0)</f>
        <v>#N/A</v>
      </c>
      <c r="BQ123" s="75" t="e">
        <f>K123*VLOOKUP($B123,DM_HHDV!$B$5:$K$1050,10,0)</f>
        <v>#N/A</v>
      </c>
      <c r="BR123" s="75" t="e">
        <f>L123*VLOOKUP($B123,DM_HHDV!$B$5:$K$1050,8,0)</f>
        <v>#N/A</v>
      </c>
      <c r="BS123" s="75" t="e">
        <f>L123*VLOOKUP($B123,DM_HHDV!$B$5:$K$1050,9,0)</f>
        <v>#N/A</v>
      </c>
      <c r="BT123" s="75" t="e">
        <f>L123*VLOOKUP($B123,DM_HHDV!$B$5:$K$1050,10,0)</f>
        <v>#N/A</v>
      </c>
      <c r="BU123" s="75" t="e">
        <f>M123*VLOOKUP($B123,DM_HHDV!$B$5:$K$1050,8,0)</f>
        <v>#N/A</v>
      </c>
      <c r="BV123" s="75" t="e">
        <f>M123*VLOOKUP($B123,DM_HHDV!$B$5:$K$1050,9,0)</f>
        <v>#N/A</v>
      </c>
      <c r="BW123" s="75" t="e">
        <f>M123*VLOOKUP($B123,DM_HHDV!$B$5:$K$1050,10,0)</f>
        <v>#N/A</v>
      </c>
      <c r="BX123" s="75" t="e">
        <f>N123*VLOOKUP($B123,DM_HHDV!$B$5:$K$1050,8,0)</f>
        <v>#N/A</v>
      </c>
      <c r="BY123" s="75" t="e">
        <f>N123*VLOOKUP($B123,DM_HHDV!$B$5:$K$1050,9,0)</f>
        <v>#N/A</v>
      </c>
      <c r="BZ123" s="75" t="e">
        <f>N123*VLOOKUP($B123,DM_HHDV!$B$5:$K$1050,10,0)</f>
        <v>#N/A</v>
      </c>
      <c r="CA123" s="75" t="e">
        <f>O123*VLOOKUP($B123,DM_HHDV!$B$5:$K$1050,8,0)</f>
        <v>#N/A</v>
      </c>
      <c r="CB123" s="75" t="e">
        <f>O123*VLOOKUP($B123,DM_HHDV!$B$5:$K$1050,9,0)</f>
        <v>#N/A</v>
      </c>
      <c r="CC123" s="75" t="e">
        <f>O123*VLOOKUP($B123,DM_HHDV!$B$5:$K$1050,10,0)</f>
        <v>#N/A</v>
      </c>
      <c r="CD123" s="75" t="e">
        <f>P123*VLOOKUP($B123,DM_HHDV!$B$5:$K$1050,8,0)</f>
        <v>#N/A</v>
      </c>
      <c r="CE123" s="75" t="e">
        <f>P123*VLOOKUP($B123,DM_HHDV!$B$5:$K$1050,9,0)</f>
        <v>#N/A</v>
      </c>
      <c r="CF123" s="75" t="e">
        <f>P123*VLOOKUP($B123,DM_HHDV!$B$5:$K$1050,10,0)</f>
        <v>#N/A</v>
      </c>
      <c r="CG123" s="75" t="e">
        <f>Q123*VLOOKUP($B123,DM_HHDV!$B$5:$K$1050,8,0)</f>
        <v>#N/A</v>
      </c>
      <c r="CH123" s="75" t="e">
        <f>Q123*VLOOKUP($B123,DM_HHDV!$B$5:$K$1050,9,0)</f>
        <v>#N/A</v>
      </c>
      <c r="CI123" s="75" t="e">
        <f>Q123*VLOOKUP($B123,DM_HHDV!$B$5:$K$1050,10,0)</f>
        <v>#N/A</v>
      </c>
      <c r="CJ123" s="75" t="e">
        <f>R123*VLOOKUP($B123,DM_HHDV!$B$5:$K$1050,8,0)</f>
        <v>#N/A</v>
      </c>
      <c r="CK123" s="75" t="e">
        <f>R123*VLOOKUP($B123,DM_HHDV!$B$5:$K$1050,9,0)</f>
        <v>#N/A</v>
      </c>
      <c r="CL123" s="75" t="e">
        <f>R123*VLOOKUP($B123,DM_HHDV!$B$5:$K$1050,10,0)</f>
        <v>#N/A</v>
      </c>
    </row>
    <row r="124" spans="1:90">
      <c r="A124" s="21">
        <f>DM_HHDV!A123</f>
        <v>0</v>
      </c>
      <c r="B124" s="22"/>
      <c r="C124" s="22"/>
      <c r="D124" s="62">
        <f>IFERROR(VLOOKUP(B124,DM_HHDV!$B$5:$E$1050,3,0),0)</f>
        <v>0</v>
      </c>
      <c r="E124" s="67">
        <f>IFERROR(VLOOKUP(B124,DM_HHDV!$B$5:$E$1050,4,0),0)</f>
        <v>0</v>
      </c>
      <c r="F124" s="74">
        <f t="shared" si="1"/>
        <v>0</v>
      </c>
      <c r="G124" s="23"/>
      <c r="H124" s="65"/>
      <c r="I124" s="65"/>
      <c r="J124" s="65"/>
      <c r="K124" s="65"/>
      <c r="L124" s="65"/>
      <c r="M124" s="65"/>
      <c r="N124" s="65"/>
      <c r="O124" s="65"/>
      <c r="P124" s="65"/>
      <c r="Q124" s="65"/>
      <c r="R124" s="65"/>
      <c r="S124" s="75" t="e">
        <f>G124*VLOOKUP($B124,DM_HHDV!$B$5:$H$1050,5,0)</f>
        <v>#N/A</v>
      </c>
      <c r="T124" s="75" t="e">
        <f>G124*VLOOKUP($B124,DM_HHDV!$B$5:$H$1050,6,0)</f>
        <v>#N/A</v>
      </c>
      <c r="U124" s="75" t="e">
        <f>G124*VLOOKUP($B124,DM_HHDV!$B$5:$H$1050,7,0)</f>
        <v>#N/A</v>
      </c>
      <c r="V124" s="75" t="e">
        <f>H124*VLOOKUP($B124,DM_HHDV!$B$5:$H$1050,5,0)</f>
        <v>#N/A</v>
      </c>
      <c r="W124" s="75" t="e">
        <f>H124*VLOOKUP($B124,DM_HHDV!$B$5:$H$1050,6,0)</f>
        <v>#N/A</v>
      </c>
      <c r="X124" s="75" t="e">
        <f>H124*VLOOKUP($B124,DM_HHDV!$B$5:$H$1050,7,0)</f>
        <v>#N/A</v>
      </c>
      <c r="Y124" s="75" t="e">
        <f>I124*VLOOKUP($B124,DM_HHDV!$B$5:$H$1050,5,0)</f>
        <v>#N/A</v>
      </c>
      <c r="Z124" s="75" t="e">
        <f>I124*VLOOKUP($B124,DM_HHDV!$B$5:$H$1050,6,0)</f>
        <v>#N/A</v>
      </c>
      <c r="AA124" s="75" t="e">
        <f>I124*VLOOKUP($B124,DM_HHDV!$B$5:$H$1050,7,0)</f>
        <v>#N/A</v>
      </c>
      <c r="AB124" s="75" t="e">
        <f>J124*VLOOKUP($B124,DM_HHDV!$B$5:$H$1050,5,0)</f>
        <v>#N/A</v>
      </c>
      <c r="AC124" s="75" t="e">
        <f>J124*VLOOKUP($B124,DM_HHDV!$B$5:$H$1050,6,0)</f>
        <v>#N/A</v>
      </c>
      <c r="AD124" s="75" t="e">
        <f>J124*VLOOKUP($B124,DM_HHDV!$B$5:$H$1050,7,0)</f>
        <v>#N/A</v>
      </c>
      <c r="AE124" s="75" t="e">
        <f>K124*VLOOKUP($B124,DM_HHDV!$B$5:$H$1050,5,0)</f>
        <v>#N/A</v>
      </c>
      <c r="AF124" s="75" t="e">
        <f>K124*VLOOKUP($B124,DM_HHDV!$B$5:$H$1050,6,0)</f>
        <v>#N/A</v>
      </c>
      <c r="AG124" s="75" t="e">
        <f>K124*VLOOKUP($B124,DM_HHDV!$B$5:$H$1050,7,0)</f>
        <v>#N/A</v>
      </c>
      <c r="AH124" s="75" t="e">
        <f>L124*VLOOKUP($B124,DM_HHDV!$B$5:$H$1050,5,0)</f>
        <v>#N/A</v>
      </c>
      <c r="AI124" s="75" t="e">
        <f>L124*VLOOKUP($B124,DM_HHDV!$B$5:$H$1050,6,0)</f>
        <v>#N/A</v>
      </c>
      <c r="AJ124" s="75" t="e">
        <f>L124*VLOOKUP($B124,DM_HHDV!$B$5:$H$1050,7,0)</f>
        <v>#N/A</v>
      </c>
      <c r="AK124" s="75" t="e">
        <f>M124*VLOOKUP($B124,DM_HHDV!$B$5:$H$1050,5,0)</f>
        <v>#N/A</v>
      </c>
      <c r="AL124" s="75" t="e">
        <f>M124*VLOOKUP($B124,DM_HHDV!$B$5:$H$1050,6,0)</f>
        <v>#N/A</v>
      </c>
      <c r="AM124" s="75" t="e">
        <f>M124*VLOOKUP($B124,DM_HHDV!$B$5:$H$1050,7,0)</f>
        <v>#N/A</v>
      </c>
      <c r="AN124" s="75" t="e">
        <f>N124*VLOOKUP($B124,DM_HHDV!$B$5:$H$1050,5,0)</f>
        <v>#N/A</v>
      </c>
      <c r="AO124" s="75" t="e">
        <f>N124*VLOOKUP($B124,DM_HHDV!$B$5:$H$1050,6,0)</f>
        <v>#N/A</v>
      </c>
      <c r="AP124" s="75" t="e">
        <f>N124*VLOOKUP($B124,DM_HHDV!$B$5:$H$1050,7,0)</f>
        <v>#N/A</v>
      </c>
      <c r="AQ124" s="75" t="e">
        <f>O124*VLOOKUP($B124,DM_HHDV!$B$5:$H$1050,5,0)</f>
        <v>#N/A</v>
      </c>
      <c r="AR124" s="75" t="e">
        <f>O124*VLOOKUP($B124,DM_HHDV!$B$5:$H$1050,6,0)</f>
        <v>#N/A</v>
      </c>
      <c r="AS124" s="75" t="e">
        <f>O124*VLOOKUP($B124,DM_HHDV!$B$5:$H$1050,7,0)</f>
        <v>#N/A</v>
      </c>
      <c r="AT124" s="75" t="e">
        <f>P124*VLOOKUP($B124,DM_HHDV!$B$5:$H$1050,5,0)</f>
        <v>#N/A</v>
      </c>
      <c r="AU124" s="75" t="e">
        <f>P124*VLOOKUP($B124,DM_HHDV!$B$5:$H$1050,6,0)</f>
        <v>#N/A</v>
      </c>
      <c r="AV124" s="75" t="e">
        <f>P124*VLOOKUP($B124,DM_HHDV!$B$5:$H$1050,7,0)</f>
        <v>#N/A</v>
      </c>
      <c r="AW124" s="75" t="e">
        <f>Q124*VLOOKUP($B124,DM_HHDV!$B$5:$H$1050,5,0)</f>
        <v>#N/A</v>
      </c>
      <c r="AX124" s="75" t="e">
        <f>Q124*VLOOKUP($B124,DM_HHDV!$B$5:$H$1050,6,0)</f>
        <v>#N/A</v>
      </c>
      <c r="AY124" s="75" t="e">
        <f>Q124*VLOOKUP($B124,DM_HHDV!$B$5:$H$1050,7,0)</f>
        <v>#N/A</v>
      </c>
      <c r="AZ124" s="75" t="e">
        <f>R124*VLOOKUP($B124,DM_HHDV!$B$5:$H$1050,5,0)</f>
        <v>#N/A</v>
      </c>
      <c r="BA124" s="75" t="e">
        <f>R124*VLOOKUP($B124,DM_HHDV!$B$5:$H$1050,6,0)</f>
        <v>#N/A</v>
      </c>
      <c r="BB124" s="75" t="e">
        <f>R124*VLOOKUP($B124,DM_HHDV!$B$5:$H$1050,7,0)</f>
        <v>#N/A</v>
      </c>
      <c r="BC124" s="75" t="e">
        <f>G124*VLOOKUP($B124,DM_HHDV!$B$5:$K$1050,8,0)</f>
        <v>#N/A</v>
      </c>
      <c r="BD124" s="75" t="e">
        <f>G124*VLOOKUP($B124,DM_HHDV!$B$5:$K$1050,9,0)</f>
        <v>#N/A</v>
      </c>
      <c r="BE124" s="75" t="e">
        <f>G124*VLOOKUP($B124,DM_HHDV!$B$5:$K$1050,10,0)</f>
        <v>#N/A</v>
      </c>
      <c r="BF124" s="75" t="e">
        <f>H124*VLOOKUP($B124,DM_HHDV!$B$5:$K$1050,8,0)</f>
        <v>#N/A</v>
      </c>
      <c r="BG124" s="75" t="e">
        <f>H124*VLOOKUP($B124,DM_HHDV!$B$5:$K$1050,9,0)</f>
        <v>#N/A</v>
      </c>
      <c r="BH124" s="75" t="e">
        <f>H124*VLOOKUP($B124,DM_HHDV!$B$5:$K$1050,10,0)</f>
        <v>#N/A</v>
      </c>
      <c r="BI124" s="75" t="e">
        <f>I124*VLOOKUP($B124,DM_HHDV!$B$5:$K$1050,8,0)</f>
        <v>#N/A</v>
      </c>
      <c r="BJ124" s="75" t="e">
        <f>I124*VLOOKUP($B124,DM_HHDV!$B$5:$K$1050,9,0)</f>
        <v>#N/A</v>
      </c>
      <c r="BK124" s="75" t="e">
        <f>I124*VLOOKUP($B124,DM_HHDV!$B$5:$K$1050,10,0)</f>
        <v>#N/A</v>
      </c>
      <c r="BL124" s="75" t="e">
        <f>J124*VLOOKUP($B124,DM_HHDV!$B$5:$K$1050,8,0)</f>
        <v>#N/A</v>
      </c>
      <c r="BM124" s="75" t="e">
        <f>J124*VLOOKUP($B124,DM_HHDV!$B$5:$K$1050,9,0)</f>
        <v>#N/A</v>
      </c>
      <c r="BN124" s="75" t="e">
        <f>J124*VLOOKUP($B124,DM_HHDV!$B$5:$K$1050,10,0)</f>
        <v>#N/A</v>
      </c>
      <c r="BO124" s="75" t="e">
        <f>K124*VLOOKUP($B124,DM_HHDV!$B$5:$K$1050,8,0)</f>
        <v>#N/A</v>
      </c>
      <c r="BP124" s="75" t="e">
        <f>K124*VLOOKUP($B124,DM_HHDV!$B$5:$K$1050,9,0)</f>
        <v>#N/A</v>
      </c>
      <c r="BQ124" s="75" t="e">
        <f>K124*VLOOKUP($B124,DM_HHDV!$B$5:$K$1050,10,0)</f>
        <v>#N/A</v>
      </c>
      <c r="BR124" s="75" t="e">
        <f>L124*VLOOKUP($B124,DM_HHDV!$B$5:$K$1050,8,0)</f>
        <v>#N/A</v>
      </c>
      <c r="BS124" s="75" t="e">
        <f>L124*VLOOKUP($B124,DM_HHDV!$B$5:$K$1050,9,0)</f>
        <v>#N/A</v>
      </c>
      <c r="BT124" s="75" t="e">
        <f>L124*VLOOKUP($B124,DM_HHDV!$B$5:$K$1050,10,0)</f>
        <v>#N/A</v>
      </c>
      <c r="BU124" s="75" t="e">
        <f>M124*VLOOKUP($B124,DM_HHDV!$B$5:$K$1050,8,0)</f>
        <v>#N/A</v>
      </c>
      <c r="BV124" s="75" t="e">
        <f>M124*VLOOKUP($B124,DM_HHDV!$B$5:$K$1050,9,0)</f>
        <v>#N/A</v>
      </c>
      <c r="BW124" s="75" t="e">
        <f>M124*VLOOKUP($B124,DM_HHDV!$B$5:$K$1050,10,0)</f>
        <v>#N/A</v>
      </c>
      <c r="BX124" s="75" t="e">
        <f>N124*VLOOKUP($B124,DM_HHDV!$B$5:$K$1050,8,0)</f>
        <v>#N/A</v>
      </c>
      <c r="BY124" s="75" t="e">
        <f>N124*VLOOKUP($B124,DM_HHDV!$B$5:$K$1050,9,0)</f>
        <v>#N/A</v>
      </c>
      <c r="BZ124" s="75" t="e">
        <f>N124*VLOOKUP($B124,DM_HHDV!$B$5:$K$1050,10,0)</f>
        <v>#N/A</v>
      </c>
      <c r="CA124" s="75" t="e">
        <f>O124*VLOOKUP($B124,DM_HHDV!$B$5:$K$1050,8,0)</f>
        <v>#N/A</v>
      </c>
      <c r="CB124" s="75" t="e">
        <f>O124*VLOOKUP($B124,DM_HHDV!$B$5:$K$1050,9,0)</f>
        <v>#N/A</v>
      </c>
      <c r="CC124" s="75" t="e">
        <f>O124*VLOOKUP($B124,DM_HHDV!$B$5:$K$1050,10,0)</f>
        <v>#N/A</v>
      </c>
      <c r="CD124" s="75" t="e">
        <f>P124*VLOOKUP($B124,DM_HHDV!$B$5:$K$1050,8,0)</f>
        <v>#N/A</v>
      </c>
      <c r="CE124" s="75" t="e">
        <f>P124*VLOOKUP($B124,DM_HHDV!$B$5:$K$1050,9,0)</f>
        <v>#N/A</v>
      </c>
      <c r="CF124" s="75" t="e">
        <f>P124*VLOOKUP($B124,DM_HHDV!$B$5:$K$1050,10,0)</f>
        <v>#N/A</v>
      </c>
      <c r="CG124" s="75" t="e">
        <f>Q124*VLOOKUP($B124,DM_HHDV!$B$5:$K$1050,8,0)</f>
        <v>#N/A</v>
      </c>
      <c r="CH124" s="75" t="e">
        <f>Q124*VLOOKUP($B124,DM_HHDV!$B$5:$K$1050,9,0)</f>
        <v>#N/A</v>
      </c>
      <c r="CI124" s="75" t="e">
        <f>Q124*VLOOKUP($B124,DM_HHDV!$B$5:$K$1050,10,0)</f>
        <v>#N/A</v>
      </c>
      <c r="CJ124" s="75" t="e">
        <f>R124*VLOOKUP($B124,DM_HHDV!$B$5:$K$1050,8,0)</f>
        <v>#N/A</v>
      </c>
      <c r="CK124" s="75" t="e">
        <f>R124*VLOOKUP($B124,DM_HHDV!$B$5:$K$1050,9,0)</f>
        <v>#N/A</v>
      </c>
      <c r="CL124" s="75" t="e">
        <f>R124*VLOOKUP($B124,DM_HHDV!$B$5:$K$1050,10,0)</f>
        <v>#N/A</v>
      </c>
    </row>
    <row r="125" spans="1:90">
      <c r="A125" s="21">
        <f>DM_HHDV!A124</f>
        <v>0</v>
      </c>
      <c r="B125" s="22"/>
      <c r="C125" s="22"/>
      <c r="D125" s="62">
        <f>IFERROR(VLOOKUP(B125,DM_HHDV!$B$5:$E$1050,3,0),0)</f>
        <v>0</v>
      </c>
      <c r="E125" s="67">
        <f>IFERROR(VLOOKUP(B125,DM_HHDV!$B$5:$E$1050,4,0),0)</f>
        <v>0</v>
      </c>
      <c r="F125" s="74">
        <f t="shared" si="1"/>
        <v>0</v>
      </c>
      <c r="G125" s="23"/>
      <c r="H125" s="65"/>
      <c r="I125" s="65"/>
      <c r="J125" s="65"/>
      <c r="K125" s="65"/>
      <c r="L125" s="65"/>
      <c r="M125" s="65"/>
      <c r="N125" s="65"/>
      <c r="O125" s="65"/>
      <c r="P125" s="65"/>
      <c r="Q125" s="65"/>
      <c r="R125" s="65"/>
      <c r="S125" s="75" t="e">
        <f>G125*VLOOKUP($B125,DM_HHDV!$B$5:$H$1050,5,0)</f>
        <v>#N/A</v>
      </c>
      <c r="T125" s="75" t="e">
        <f>G125*VLOOKUP($B125,DM_HHDV!$B$5:$H$1050,6,0)</f>
        <v>#N/A</v>
      </c>
      <c r="U125" s="75" t="e">
        <f>G125*VLOOKUP($B125,DM_HHDV!$B$5:$H$1050,7,0)</f>
        <v>#N/A</v>
      </c>
      <c r="V125" s="75" t="e">
        <f>H125*VLOOKUP($B125,DM_HHDV!$B$5:$H$1050,5,0)</f>
        <v>#N/A</v>
      </c>
      <c r="W125" s="75" t="e">
        <f>H125*VLOOKUP($B125,DM_HHDV!$B$5:$H$1050,6,0)</f>
        <v>#N/A</v>
      </c>
      <c r="X125" s="75" t="e">
        <f>H125*VLOOKUP($B125,DM_HHDV!$B$5:$H$1050,7,0)</f>
        <v>#N/A</v>
      </c>
      <c r="Y125" s="75" t="e">
        <f>I125*VLOOKUP($B125,DM_HHDV!$B$5:$H$1050,5,0)</f>
        <v>#N/A</v>
      </c>
      <c r="Z125" s="75" t="e">
        <f>I125*VLOOKUP($B125,DM_HHDV!$B$5:$H$1050,6,0)</f>
        <v>#N/A</v>
      </c>
      <c r="AA125" s="75" t="e">
        <f>I125*VLOOKUP($B125,DM_HHDV!$B$5:$H$1050,7,0)</f>
        <v>#N/A</v>
      </c>
      <c r="AB125" s="75" t="e">
        <f>J125*VLOOKUP($B125,DM_HHDV!$B$5:$H$1050,5,0)</f>
        <v>#N/A</v>
      </c>
      <c r="AC125" s="75" t="e">
        <f>J125*VLOOKUP($B125,DM_HHDV!$B$5:$H$1050,6,0)</f>
        <v>#N/A</v>
      </c>
      <c r="AD125" s="75" t="e">
        <f>J125*VLOOKUP($B125,DM_HHDV!$B$5:$H$1050,7,0)</f>
        <v>#N/A</v>
      </c>
      <c r="AE125" s="75" t="e">
        <f>K125*VLOOKUP($B125,DM_HHDV!$B$5:$H$1050,5,0)</f>
        <v>#N/A</v>
      </c>
      <c r="AF125" s="75" t="e">
        <f>K125*VLOOKUP($B125,DM_HHDV!$B$5:$H$1050,6,0)</f>
        <v>#N/A</v>
      </c>
      <c r="AG125" s="75" t="e">
        <f>K125*VLOOKUP($B125,DM_HHDV!$B$5:$H$1050,7,0)</f>
        <v>#N/A</v>
      </c>
      <c r="AH125" s="75" t="e">
        <f>L125*VLOOKUP($B125,DM_HHDV!$B$5:$H$1050,5,0)</f>
        <v>#N/A</v>
      </c>
      <c r="AI125" s="75" t="e">
        <f>L125*VLOOKUP($B125,DM_HHDV!$B$5:$H$1050,6,0)</f>
        <v>#N/A</v>
      </c>
      <c r="AJ125" s="75" t="e">
        <f>L125*VLOOKUP($B125,DM_HHDV!$B$5:$H$1050,7,0)</f>
        <v>#N/A</v>
      </c>
      <c r="AK125" s="75" t="e">
        <f>M125*VLOOKUP($B125,DM_HHDV!$B$5:$H$1050,5,0)</f>
        <v>#N/A</v>
      </c>
      <c r="AL125" s="75" t="e">
        <f>M125*VLOOKUP($B125,DM_HHDV!$B$5:$H$1050,6,0)</f>
        <v>#N/A</v>
      </c>
      <c r="AM125" s="75" t="e">
        <f>M125*VLOOKUP($B125,DM_HHDV!$B$5:$H$1050,7,0)</f>
        <v>#N/A</v>
      </c>
      <c r="AN125" s="75" t="e">
        <f>N125*VLOOKUP($B125,DM_HHDV!$B$5:$H$1050,5,0)</f>
        <v>#N/A</v>
      </c>
      <c r="AO125" s="75" t="e">
        <f>N125*VLOOKUP($B125,DM_HHDV!$B$5:$H$1050,6,0)</f>
        <v>#N/A</v>
      </c>
      <c r="AP125" s="75" t="e">
        <f>N125*VLOOKUP($B125,DM_HHDV!$B$5:$H$1050,7,0)</f>
        <v>#N/A</v>
      </c>
      <c r="AQ125" s="75" t="e">
        <f>O125*VLOOKUP($B125,DM_HHDV!$B$5:$H$1050,5,0)</f>
        <v>#N/A</v>
      </c>
      <c r="AR125" s="75" t="e">
        <f>O125*VLOOKUP($B125,DM_HHDV!$B$5:$H$1050,6,0)</f>
        <v>#N/A</v>
      </c>
      <c r="AS125" s="75" t="e">
        <f>O125*VLOOKUP($B125,DM_HHDV!$B$5:$H$1050,7,0)</f>
        <v>#N/A</v>
      </c>
      <c r="AT125" s="75" t="e">
        <f>P125*VLOOKUP($B125,DM_HHDV!$B$5:$H$1050,5,0)</f>
        <v>#N/A</v>
      </c>
      <c r="AU125" s="75" t="e">
        <f>P125*VLOOKUP($B125,DM_HHDV!$B$5:$H$1050,6,0)</f>
        <v>#N/A</v>
      </c>
      <c r="AV125" s="75" t="e">
        <f>P125*VLOOKUP($B125,DM_HHDV!$B$5:$H$1050,7,0)</f>
        <v>#N/A</v>
      </c>
      <c r="AW125" s="75" t="e">
        <f>Q125*VLOOKUP($B125,DM_HHDV!$B$5:$H$1050,5,0)</f>
        <v>#N/A</v>
      </c>
      <c r="AX125" s="75" t="e">
        <f>Q125*VLOOKUP($B125,DM_HHDV!$B$5:$H$1050,6,0)</f>
        <v>#N/A</v>
      </c>
      <c r="AY125" s="75" t="e">
        <f>Q125*VLOOKUP($B125,DM_HHDV!$B$5:$H$1050,7,0)</f>
        <v>#N/A</v>
      </c>
      <c r="AZ125" s="75" t="e">
        <f>R125*VLOOKUP($B125,DM_HHDV!$B$5:$H$1050,5,0)</f>
        <v>#N/A</v>
      </c>
      <c r="BA125" s="75" t="e">
        <f>R125*VLOOKUP($B125,DM_HHDV!$B$5:$H$1050,6,0)</f>
        <v>#N/A</v>
      </c>
      <c r="BB125" s="75" t="e">
        <f>R125*VLOOKUP($B125,DM_HHDV!$B$5:$H$1050,7,0)</f>
        <v>#N/A</v>
      </c>
      <c r="BC125" s="75" t="e">
        <f>G125*VLOOKUP($B125,DM_HHDV!$B$5:$K$1050,8,0)</f>
        <v>#N/A</v>
      </c>
      <c r="BD125" s="75" t="e">
        <f>G125*VLOOKUP($B125,DM_HHDV!$B$5:$K$1050,9,0)</f>
        <v>#N/A</v>
      </c>
      <c r="BE125" s="75" t="e">
        <f>G125*VLOOKUP($B125,DM_HHDV!$B$5:$K$1050,10,0)</f>
        <v>#N/A</v>
      </c>
      <c r="BF125" s="75" t="e">
        <f>H125*VLOOKUP($B125,DM_HHDV!$B$5:$K$1050,8,0)</f>
        <v>#N/A</v>
      </c>
      <c r="BG125" s="75" t="e">
        <f>H125*VLOOKUP($B125,DM_HHDV!$B$5:$K$1050,9,0)</f>
        <v>#N/A</v>
      </c>
      <c r="BH125" s="75" t="e">
        <f>H125*VLOOKUP($B125,DM_HHDV!$B$5:$K$1050,10,0)</f>
        <v>#N/A</v>
      </c>
      <c r="BI125" s="75" t="e">
        <f>I125*VLOOKUP($B125,DM_HHDV!$B$5:$K$1050,8,0)</f>
        <v>#N/A</v>
      </c>
      <c r="BJ125" s="75" t="e">
        <f>I125*VLOOKUP($B125,DM_HHDV!$B$5:$K$1050,9,0)</f>
        <v>#N/A</v>
      </c>
      <c r="BK125" s="75" t="e">
        <f>I125*VLOOKUP($B125,DM_HHDV!$B$5:$K$1050,10,0)</f>
        <v>#N/A</v>
      </c>
      <c r="BL125" s="75" t="e">
        <f>J125*VLOOKUP($B125,DM_HHDV!$B$5:$K$1050,8,0)</f>
        <v>#N/A</v>
      </c>
      <c r="BM125" s="75" t="e">
        <f>J125*VLOOKUP($B125,DM_HHDV!$B$5:$K$1050,9,0)</f>
        <v>#N/A</v>
      </c>
      <c r="BN125" s="75" t="e">
        <f>J125*VLOOKUP($B125,DM_HHDV!$B$5:$K$1050,10,0)</f>
        <v>#N/A</v>
      </c>
      <c r="BO125" s="75" t="e">
        <f>K125*VLOOKUP($B125,DM_HHDV!$B$5:$K$1050,8,0)</f>
        <v>#N/A</v>
      </c>
      <c r="BP125" s="75" t="e">
        <f>K125*VLOOKUP($B125,DM_HHDV!$B$5:$K$1050,9,0)</f>
        <v>#N/A</v>
      </c>
      <c r="BQ125" s="75" t="e">
        <f>K125*VLOOKUP($B125,DM_HHDV!$B$5:$K$1050,10,0)</f>
        <v>#N/A</v>
      </c>
      <c r="BR125" s="75" t="e">
        <f>L125*VLOOKUP($B125,DM_HHDV!$B$5:$K$1050,8,0)</f>
        <v>#N/A</v>
      </c>
      <c r="BS125" s="75" t="e">
        <f>L125*VLOOKUP($B125,DM_HHDV!$B$5:$K$1050,9,0)</f>
        <v>#N/A</v>
      </c>
      <c r="BT125" s="75" t="e">
        <f>L125*VLOOKUP($B125,DM_HHDV!$B$5:$K$1050,10,0)</f>
        <v>#N/A</v>
      </c>
      <c r="BU125" s="75" t="e">
        <f>M125*VLOOKUP($B125,DM_HHDV!$B$5:$K$1050,8,0)</f>
        <v>#N/A</v>
      </c>
      <c r="BV125" s="75" t="e">
        <f>M125*VLOOKUP($B125,DM_HHDV!$B$5:$K$1050,9,0)</f>
        <v>#N/A</v>
      </c>
      <c r="BW125" s="75" t="e">
        <f>M125*VLOOKUP($B125,DM_HHDV!$B$5:$K$1050,10,0)</f>
        <v>#N/A</v>
      </c>
      <c r="BX125" s="75" t="e">
        <f>N125*VLOOKUP($B125,DM_HHDV!$B$5:$K$1050,8,0)</f>
        <v>#N/A</v>
      </c>
      <c r="BY125" s="75" t="e">
        <f>N125*VLOOKUP($B125,DM_HHDV!$B$5:$K$1050,9,0)</f>
        <v>#N/A</v>
      </c>
      <c r="BZ125" s="75" t="e">
        <f>N125*VLOOKUP($B125,DM_HHDV!$B$5:$K$1050,10,0)</f>
        <v>#N/A</v>
      </c>
      <c r="CA125" s="75" t="e">
        <f>O125*VLOOKUP($B125,DM_HHDV!$B$5:$K$1050,8,0)</f>
        <v>#N/A</v>
      </c>
      <c r="CB125" s="75" t="e">
        <f>O125*VLOOKUP($B125,DM_HHDV!$B$5:$K$1050,9,0)</f>
        <v>#N/A</v>
      </c>
      <c r="CC125" s="75" t="e">
        <f>O125*VLOOKUP($B125,DM_HHDV!$B$5:$K$1050,10,0)</f>
        <v>#N/A</v>
      </c>
      <c r="CD125" s="75" t="e">
        <f>P125*VLOOKUP($B125,DM_HHDV!$B$5:$K$1050,8,0)</f>
        <v>#N/A</v>
      </c>
      <c r="CE125" s="75" t="e">
        <f>P125*VLOOKUP($B125,DM_HHDV!$B$5:$K$1050,9,0)</f>
        <v>#N/A</v>
      </c>
      <c r="CF125" s="75" t="e">
        <f>P125*VLOOKUP($B125,DM_HHDV!$B$5:$K$1050,10,0)</f>
        <v>#N/A</v>
      </c>
      <c r="CG125" s="75" t="e">
        <f>Q125*VLOOKUP($B125,DM_HHDV!$B$5:$K$1050,8,0)</f>
        <v>#N/A</v>
      </c>
      <c r="CH125" s="75" t="e">
        <f>Q125*VLOOKUP($B125,DM_HHDV!$B$5:$K$1050,9,0)</f>
        <v>#N/A</v>
      </c>
      <c r="CI125" s="75" t="e">
        <f>Q125*VLOOKUP($B125,DM_HHDV!$B$5:$K$1050,10,0)</f>
        <v>#N/A</v>
      </c>
      <c r="CJ125" s="75" t="e">
        <f>R125*VLOOKUP($B125,DM_HHDV!$B$5:$K$1050,8,0)</f>
        <v>#N/A</v>
      </c>
      <c r="CK125" s="75" t="e">
        <f>R125*VLOOKUP($B125,DM_HHDV!$B$5:$K$1050,9,0)</f>
        <v>#N/A</v>
      </c>
      <c r="CL125" s="75" t="e">
        <f>R125*VLOOKUP($B125,DM_HHDV!$B$5:$K$1050,10,0)</f>
        <v>#N/A</v>
      </c>
    </row>
    <row r="126" spans="1:90">
      <c r="A126" s="21">
        <f>DM_HHDV!A125</f>
        <v>0</v>
      </c>
      <c r="B126" s="22"/>
      <c r="C126" s="22"/>
      <c r="D126" s="62">
        <f>IFERROR(VLOOKUP(B126,DM_HHDV!$B$5:$E$1050,3,0),0)</f>
        <v>0</v>
      </c>
      <c r="E126" s="67">
        <f>IFERROR(VLOOKUP(B126,DM_HHDV!$B$5:$E$1050,4,0),0)</f>
        <v>0</v>
      </c>
      <c r="F126" s="74">
        <f t="shared" si="1"/>
        <v>0</v>
      </c>
      <c r="G126" s="23"/>
      <c r="H126" s="65"/>
      <c r="I126" s="65"/>
      <c r="J126" s="65"/>
      <c r="K126" s="65"/>
      <c r="L126" s="65"/>
      <c r="M126" s="65"/>
      <c r="N126" s="65"/>
      <c r="O126" s="65"/>
      <c r="P126" s="65"/>
      <c r="Q126" s="65"/>
      <c r="R126" s="65"/>
      <c r="S126" s="75" t="e">
        <f>G126*VLOOKUP($B126,DM_HHDV!$B$5:$H$1050,5,0)</f>
        <v>#N/A</v>
      </c>
      <c r="T126" s="75" t="e">
        <f>G126*VLOOKUP($B126,DM_HHDV!$B$5:$H$1050,6,0)</f>
        <v>#N/A</v>
      </c>
      <c r="U126" s="75" t="e">
        <f>G126*VLOOKUP($B126,DM_HHDV!$B$5:$H$1050,7,0)</f>
        <v>#N/A</v>
      </c>
      <c r="V126" s="75" t="e">
        <f>H126*VLOOKUP($B126,DM_HHDV!$B$5:$H$1050,5,0)</f>
        <v>#N/A</v>
      </c>
      <c r="W126" s="75" t="e">
        <f>H126*VLOOKUP($B126,DM_HHDV!$B$5:$H$1050,6,0)</f>
        <v>#N/A</v>
      </c>
      <c r="X126" s="75" t="e">
        <f>H126*VLOOKUP($B126,DM_HHDV!$B$5:$H$1050,7,0)</f>
        <v>#N/A</v>
      </c>
      <c r="Y126" s="75" t="e">
        <f>I126*VLOOKUP($B126,DM_HHDV!$B$5:$H$1050,5,0)</f>
        <v>#N/A</v>
      </c>
      <c r="Z126" s="75" t="e">
        <f>I126*VLOOKUP($B126,DM_HHDV!$B$5:$H$1050,6,0)</f>
        <v>#N/A</v>
      </c>
      <c r="AA126" s="75" t="e">
        <f>I126*VLOOKUP($B126,DM_HHDV!$B$5:$H$1050,7,0)</f>
        <v>#N/A</v>
      </c>
      <c r="AB126" s="75" t="e">
        <f>J126*VLOOKUP($B126,DM_HHDV!$B$5:$H$1050,5,0)</f>
        <v>#N/A</v>
      </c>
      <c r="AC126" s="75" t="e">
        <f>J126*VLOOKUP($B126,DM_HHDV!$B$5:$H$1050,6,0)</f>
        <v>#N/A</v>
      </c>
      <c r="AD126" s="75" t="e">
        <f>J126*VLOOKUP($B126,DM_HHDV!$B$5:$H$1050,7,0)</f>
        <v>#N/A</v>
      </c>
      <c r="AE126" s="75" t="e">
        <f>K126*VLOOKUP($B126,DM_HHDV!$B$5:$H$1050,5,0)</f>
        <v>#N/A</v>
      </c>
      <c r="AF126" s="75" t="e">
        <f>K126*VLOOKUP($B126,DM_HHDV!$B$5:$H$1050,6,0)</f>
        <v>#N/A</v>
      </c>
      <c r="AG126" s="75" t="e">
        <f>K126*VLOOKUP($B126,DM_HHDV!$B$5:$H$1050,7,0)</f>
        <v>#N/A</v>
      </c>
      <c r="AH126" s="75" t="e">
        <f>L126*VLOOKUP($B126,DM_HHDV!$B$5:$H$1050,5,0)</f>
        <v>#N/A</v>
      </c>
      <c r="AI126" s="75" t="e">
        <f>L126*VLOOKUP($B126,DM_HHDV!$B$5:$H$1050,6,0)</f>
        <v>#N/A</v>
      </c>
      <c r="AJ126" s="75" t="e">
        <f>L126*VLOOKUP($B126,DM_HHDV!$B$5:$H$1050,7,0)</f>
        <v>#N/A</v>
      </c>
      <c r="AK126" s="75" t="e">
        <f>M126*VLOOKUP($B126,DM_HHDV!$B$5:$H$1050,5,0)</f>
        <v>#N/A</v>
      </c>
      <c r="AL126" s="75" t="e">
        <f>M126*VLOOKUP($B126,DM_HHDV!$B$5:$H$1050,6,0)</f>
        <v>#N/A</v>
      </c>
      <c r="AM126" s="75" t="e">
        <f>M126*VLOOKUP($B126,DM_HHDV!$B$5:$H$1050,7,0)</f>
        <v>#N/A</v>
      </c>
      <c r="AN126" s="75" t="e">
        <f>N126*VLOOKUP($B126,DM_HHDV!$B$5:$H$1050,5,0)</f>
        <v>#N/A</v>
      </c>
      <c r="AO126" s="75" t="e">
        <f>N126*VLOOKUP($B126,DM_HHDV!$B$5:$H$1050,6,0)</f>
        <v>#N/A</v>
      </c>
      <c r="AP126" s="75" t="e">
        <f>N126*VLOOKUP($B126,DM_HHDV!$B$5:$H$1050,7,0)</f>
        <v>#N/A</v>
      </c>
      <c r="AQ126" s="75" t="e">
        <f>O126*VLOOKUP($B126,DM_HHDV!$B$5:$H$1050,5,0)</f>
        <v>#N/A</v>
      </c>
      <c r="AR126" s="75" t="e">
        <f>O126*VLOOKUP($B126,DM_HHDV!$B$5:$H$1050,6,0)</f>
        <v>#N/A</v>
      </c>
      <c r="AS126" s="75" t="e">
        <f>O126*VLOOKUP($B126,DM_HHDV!$B$5:$H$1050,7,0)</f>
        <v>#N/A</v>
      </c>
      <c r="AT126" s="75" t="e">
        <f>P126*VLOOKUP($B126,DM_HHDV!$B$5:$H$1050,5,0)</f>
        <v>#N/A</v>
      </c>
      <c r="AU126" s="75" t="e">
        <f>P126*VLOOKUP($B126,DM_HHDV!$B$5:$H$1050,6,0)</f>
        <v>#N/A</v>
      </c>
      <c r="AV126" s="75" t="e">
        <f>P126*VLOOKUP($B126,DM_HHDV!$B$5:$H$1050,7,0)</f>
        <v>#N/A</v>
      </c>
      <c r="AW126" s="75" t="e">
        <f>Q126*VLOOKUP($B126,DM_HHDV!$B$5:$H$1050,5,0)</f>
        <v>#N/A</v>
      </c>
      <c r="AX126" s="75" t="e">
        <f>Q126*VLOOKUP($B126,DM_HHDV!$B$5:$H$1050,6,0)</f>
        <v>#N/A</v>
      </c>
      <c r="AY126" s="75" t="e">
        <f>Q126*VLOOKUP($B126,DM_HHDV!$B$5:$H$1050,7,0)</f>
        <v>#N/A</v>
      </c>
      <c r="AZ126" s="75" t="e">
        <f>R126*VLOOKUP($B126,DM_HHDV!$B$5:$H$1050,5,0)</f>
        <v>#N/A</v>
      </c>
      <c r="BA126" s="75" t="e">
        <f>R126*VLOOKUP($B126,DM_HHDV!$B$5:$H$1050,6,0)</f>
        <v>#N/A</v>
      </c>
      <c r="BB126" s="75" t="e">
        <f>R126*VLOOKUP($B126,DM_HHDV!$B$5:$H$1050,7,0)</f>
        <v>#N/A</v>
      </c>
      <c r="BC126" s="75" t="e">
        <f>G126*VLOOKUP($B126,DM_HHDV!$B$5:$K$1050,8,0)</f>
        <v>#N/A</v>
      </c>
      <c r="BD126" s="75" t="e">
        <f>G126*VLOOKUP($B126,DM_HHDV!$B$5:$K$1050,9,0)</f>
        <v>#N/A</v>
      </c>
      <c r="BE126" s="75" t="e">
        <f>G126*VLOOKUP($B126,DM_HHDV!$B$5:$K$1050,10,0)</f>
        <v>#N/A</v>
      </c>
      <c r="BF126" s="75" t="e">
        <f>H126*VLOOKUP($B126,DM_HHDV!$B$5:$K$1050,8,0)</f>
        <v>#N/A</v>
      </c>
      <c r="BG126" s="75" t="e">
        <f>H126*VLOOKUP($B126,DM_HHDV!$B$5:$K$1050,9,0)</f>
        <v>#N/A</v>
      </c>
      <c r="BH126" s="75" t="e">
        <f>H126*VLOOKUP($B126,DM_HHDV!$B$5:$K$1050,10,0)</f>
        <v>#N/A</v>
      </c>
      <c r="BI126" s="75" t="e">
        <f>I126*VLOOKUP($B126,DM_HHDV!$B$5:$K$1050,8,0)</f>
        <v>#N/A</v>
      </c>
      <c r="BJ126" s="75" t="e">
        <f>I126*VLOOKUP($B126,DM_HHDV!$B$5:$K$1050,9,0)</f>
        <v>#N/A</v>
      </c>
      <c r="BK126" s="75" t="e">
        <f>I126*VLOOKUP($B126,DM_HHDV!$B$5:$K$1050,10,0)</f>
        <v>#N/A</v>
      </c>
      <c r="BL126" s="75" t="e">
        <f>J126*VLOOKUP($B126,DM_HHDV!$B$5:$K$1050,8,0)</f>
        <v>#N/A</v>
      </c>
      <c r="BM126" s="75" t="e">
        <f>J126*VLOOKUP($B126,DM_HHDV!$B$5:$K$1050,9,0)</f>
        <v>#N/A</v>
      </c>
      <c r="BN126" s="75" t="e">
        <f>J126*VLOOKUP($B126,DM_HHDV!$B$5:$K$1050,10,0)</f>
        <v>#N/A</v>
      </c>
      <c r="BO126" s="75" t="e">
        <f>K126*VLOOKUP($B126,DM_HHDV!$B$5:$K$1050,8,0)</f>
        <v>#N/A</v>
      </c>
      <c r="BP126" s="75" t="e">
        <f>K126*VLOOKUP($B126,DM_HHDV!$B$5:$K$1050,9,0)</f>
        <v>#N/A</v>
      </c>
      <c r="BQ126" s="75" t="e">
        <f>K126*VLOOKUP($B126,DM_HHDV!$B$5:$K$1050,10,0)</f>
        <v>#N/A</v>
      </c>
      <c r="BR126" s="75" t="e">
        <f>L126*VLOOKUP($B126,DM_HHDV!$B$5:$K$1050,8,0)</f>
        <v>#N/A</v>
      </c>
      <c r="BS126" s="75" t="e">
        <f>L126*VLOOKUP($B126,DM_HHDV!$B$5:$K$1050,9,0)</f>
        <v>#N/A</v>
      </c>
      <c r="BT126" s="75" t="e">
        <f>L126*VLOOKUP($B126,DM_HHDV!$B$5:$K$1050,10,0)</f>
        <v>#N/A</v>
      </c>
      <c r="BU126" s="75" t="e">
        <f>M126*VLOOKUP($B126,DM_HHDV!$B$5:$K$1050,8,0)</f>
        <v>#N/A</v>
      </c>
      <c r="BV126" s="75" t="e">
        <f>M126*VLOOKUP($B126,DM_HHDV!$B$5:$K$1050,9,0)</f>
        <v>#N/A</v>
      </c>
      <c r="BW126" s="75" t="e">
        <f>M126*VLOOKUP($B126,DM_HHDV!$B$5:$K$1050,10,0)</f>
        <v>#N/A</v>
      </c>
      <c r="BX126" s="75" t="e">
        <f>N126*VLOOKUP($B126,DM_HHDV!$B$5:$K$1050,8,0)</f>
        <v>#N/A</v>
      </c>
      <c r="BY126" s="75" t="e">
        <f>N126*VLOOKUP($B126,DM_HHDV!$B$5:$K$1050,9,0)</f>
        <v>#N/A</v>
      </c>
      <c r="BZ126" s="75" t="e">
        <f>N126*VLOOKUP($B126,DM_HHDV!$B$5:$K$1050,10,0)</f>
        <v>#N/A</v>
      </c>
      <c r="CA126" s="75" t="e">
        <f>O126*VLOOKUP($B126,DM_HHDV!$B$5:$K$1050,8,0)</f>
        <v>#N/A</v>
      </c>
      <c r="CB126" s="75" t="e">
        <f>O126*VLOOKUP($B126,DM_HHDV!$B$5:$K$1050,9,0)</f>
        <v>#N/A</v>
      </c>
      <c r="CC126" s="75" t="e">
        <f>O126*VLOOKUP($B126,DM_HHDV!$B$5:$K$1050,10,0)</f>
        <v>#N/A</v>
      </c>
      <c r="CD126" s="75" t="e">
        <f>P126*VLOOKUP($B126,DM_HHDV!$B$5:$K$1050,8,0)</f>
        <v>#N/A</v>
      </c>
      <c r="CE126" s="75" t="e">
        <f>P126*VLOOKUP($B126,DM_HHDV!$B$5:$K$1050,9,0)</f>
        <v>#N/A</v>
      </c>
      <c r="CF126" s="75" t="e">
        <f>P126*VLOOKUP($B126,DM_HHDV!$B$5:$K$1050,10,0)</f>
        <v>#N/A</v>
      </c>
      <c r="CG126" s="75" t="e">
        <f>Q126*VLOOKUP($B126,DM_HHDV!$B$5:$K$1050,8,0)</f>
        <v>#N/A</v>
      </c>
      <c r="CH126" s="75" t="e">
        <f>Q126*VLOOKUP($B126,DM_HHDV!$B$5:$K$1050,9,0)</f>
        <v>#N/A</v>
      </c>
      <c r="CI126" s="75" t="e">
        <f>Q126*VLOOKUP($B126,DM_HHDV!$B$5:$K$1050,10,0)</f>
        <v>#N/A</v>
      </c>
      <c r="CJ126" s="75" t="e">
        <f>R126*VLOOKUP($B126,DM_HHDV!$B$5:$K$1050,8,0)</f>
        <v>#N/A</v>
      </c>
      <c r="CK126" s="75" t="e">
        <f>R126*VLOOKUP($B126,DM_HHDV!$B$5:$K$1050,9,0)</f>
        <v>#N/A</v>
      </c>
      <c r="CL126" s="75" t="e">
        <f>R126*VLOOKUP($B126,DM_HHDV!$B$5:$K$1050,10,0)</f>
        <v>#N/A</v>
      </c>
    </row>
    <row r="127" spans="1:90">
      <c r="A127" s="21">
        <f>DM_HHDV!A126</f>
        <v>0</v>
      </c>
      <c r="B127" s="22"/>
      <c r="C127" s="22"/>
      <c r="D127" s="62">
        <f>IFERROR(VLOOKUP(B127,DM_HHDV!$B$5:$E$1050,3,0),0)</f>
        <v>0</v>
      </c>
      <c r="E127" s="67">
        <f>IFERROR(VLOOKUP(B127,DM_HHDV!$B$5:$E$1050,4,0),0)</f>
        <v>0</v>
      </c>
      <c r="F127" s="74">
        <f t="shared" si="1"/>
        <v>0</v>
      </c>
      <c r="G127" s="23"/>
      <c r="H127" s="65"/>
      <c r="I127" s="65"/>
      <c r="J127" s="65"/>
      <c r="K127" s="65"/>
      <c r="L127" s="65"/>
      <c r="M127" s="65"/>
      <c r="N127" s="65"/>
      <c r="O127" s="65"/>
      <c r="P127" s="65"/>
      <c r="Q127" s="65"/>
      <c r="R127" s="65"/>
      <c r="S127" s="75" t="e">
        <f>G127*VLOOKUP($B127,DM_HHDV!$B$5:$H$1050,5,0)</f>
        <v>#N/A</v>
      </c>
      <c r="T127" s="75" t="e">
        <f>G127*VLOOKUP($B127,DM_HHDV!$B$5:$H$1050,6,0)</f>
        <v>#N/A</v>
      </c>
      <c r="U127" s="75" t="e">
        <f>G127*VLOOKUP($B127,DM_HHDV!$B$5:$H$1050,7,0)</f>
        <v>#N/A</v>
      </c>
      <c r="V127" s="75" t="e">
        <f>H127*VLOOKUP($B127,DM_HHDV!$B$5:$H$1050,5,0)</f>
        <v>#N/A</v>
      </c>
      <c r="W127" s="75" t="e">
        <f>H127*VLOOKUP($B127,DM_HHDV!$B$5:$H$1050,6,0)</f>
        <v>#N/A</v>
      </c>
      <c r="X127" s="75" t="e">
        <f>H127*VLOOKUP($B127,DM_HHDV!$B$5:$H$1050,7,0)</f>
        <v>#N/A</v>
      </c>
      <c r="Y127" s="75" t="e">
        <f>I127*VLOOKUP($B127,DM_HHDV!$B$5:$H$1050,5,0)</f>
        <v>#N/A</v>
      </c>
      <c r="Z127" s="75" t="e">
        <f>I127*VLOOKUP($B127,DM_HHDV!$B$5:$H$1050,6,0)</f>
        <v>#N/A</v>
      </c>
      <c r="AA127" s="75" t="e">
        <f>I127*VLOOKUP($B127,DM_HHDV!$B$5:$H$1050,7,0)</f>
        <v>#N/A</v>
      </c>
      <c r="AB127" s="75" t="e">
        <f>J127*VLOOKUP($B127,DM_HHDV!$B$5:$H$1050,5,0)</f>
        <v>#N/A</v>
      </c>
      <c r="AC127" s="75" t="e">
        <f>J127*VLOOKUP($B127,DM_HHDV!$B$5:$H$1050,6,0)</f>
        <v>#N/A</v>
      </c>
      <c r="AD127" s="75" t="e">
        <f>J127*VLOOKUP($B127,DM_HHDV!$B$5:$H$1050,7,0)</f>
        <v>#N/A</v>
      </c>
      <c r="AE127" s="75" t="e">
        <f>K127*VLOOKUP($B127,DM_HHDV!$B$5:$H$1050,5,0)</f>
        <v>#N/A</v>
      </c>
      <c r="AF127" s="75" t="e">
        <f>K127*VLOOKUP($B127,DM_HHDV!$B$5:$H$1050,6,0)</f>
        <v>#N/A</v>
      </c>
      <c r="AG127" s="75" t="e">
        <f>K127*VLOOKUP($B127,DM_HHDV!$B$5:$H$1050,7,0)</f>
        <v>#N/A</v>
      </c>
      <c r="AH127" s="75" t="e">
        <f>L127*VLOOKUP($B127,DM_HHDV!$B$5:$H$1050,5,0)</f>
        <v>#N/A</v>
      </c>
      <c r="AI127" s="75" t="e">
        <f>L127*VLOOKUP($B127,DM_HHDV!$B$5:$H$1050,6,0)</f>
        <v>#N/A</v>
      </c>
      <c r="AJ127" s="75" t="e">
        <f>L127*VLOOKUP($B127,DM_HHDV!$B$5:$H$1050,7,0)</f>
        <v>#N/A</v>
      </c>
      <c r="AK127" s="75" t="e">
        <f>M127*VLOOKUP($B127,DM_HHDV!$B$5:$H$1050,5,0)</f>
        <v>#N/A</v>
      </c>
      <c r="AL127" s="75" t="e">
        <f>M127*VLOOKUP($B127,DM_HHDV!$B$5:$H$1050,6,0)</f>
        <v>#N/A</v>
      </c>
      <c r="AM127" s="75" t="e">
        <f>M127*VLOOKUP($B127,DM_HHDV!$B$5:$H$1050,7,0)</f>
        <v>#N/A</v>
      </c>
      <c r="AN127" s="75" t="e">
        <f>N127*VLOOKUP($B127,DM_HHDV!$B$5:$H$1050,5,0)</f>
        <v>#N/A</v>
      </c>
      <c r="AO127" s="75" t="e">
        <f>N127*VLOOKUP($B127,DM_HHDV!$B$5:$H$1050,6,0)</f>
        <v>#N/A</v>
      </c>
      <c r="AP127" s="75" t="e">
        <f>N127*VLOOKUP($B127,DM_HHDV!$B$5:$H$1050,7,0)</f>
        <v>#N/A</v>
      </c>
      <c r="AQ127" s="75" t="e">
        <f>O127*VLOOKUP($B127,DM_HHDV!$B$5:$H$1050,5,0)</f>
        <v>#N/A</v>
      </c>
      <c r="AR127" s="75" t="e">
        <f>O127*VLOOKUP($B127,DM_HHDV!$B$5:$H$1050,6,0)</f>
        <v>#N/A</v>
      </c>
      <c r="AS127" s="75" t="e">
        <f>O127*VLOOKUP($B127,DM_HHDV!$B$5:$H$1050,7,0)</f>
        <v>#N/A</v>
      </c>
      <c r="AT127" s="75" t="e">
        <f>P127*VLOOKUP($B127,DM_HHDV!$B$5:$H$1050,5,0)</f>
        <v>#N/A</v>
      </c>
      <c r="AU127" s="75" t="e">
        <f>P127*VLOOKUP($B127,DM_HHDV!$B$5:$H$1050,6,0)</f>
        <v>#N/A</v>
      </c>
      <c r="AV127" s="75" t="e">
        <f>P127*VLOOKUP($B127,DM_HHDV!$B$5:$H$1050,7,0)</f>
        <v>#N/A</v>
      </c>
      <c r="AW127" s="75" t="e">
        <f>Q127*VLOOKUP($B127,DM_HHDV!$B$5:$H$1050,5,0)</f>
        <v>#N/A</v>
      </c>
      <c r="AX127" s="75" t="e">
        <f>Q127*VLOOKUP($B127,DM_HHDV!$B$5:$H$1050,6,0)</f>
        <v>#N/A</v>
      </c>
      <c r="AY127" s="75" t="e">
        <f>Q127*VLOOKUP($B127,DM_HHDV!$B$5:$H$1050,7,0)</f>
        <v>#N/A</v>
      </c>
      <c r="AZ127" s="75" t="e">
        <f>R127*VLOOKUP($B127,DM_HHDV!$B$5:$H$1050,5,0)</f>
        <v>#N/A</v>
      </c>
      <c r="BA127" s="75" t="e">
        <f>R127*VLOOKUP($B127,DM_HHDV!$B$5:$H$1050,6,0)</f>
        <v>#N/A</v>
      </c>
      <c r="BB127" s="75" t="e">
        <f>R127*VLOOKUP($B127,DM_HHDV!$B$5:$H$1050,7,0)</f>
        <v>#N/A</v>
      </c>
      <c r="BC127" s="75" t="e">
        <f>G127*VLOOKUP($B127,DM_HHDV!$B$5:$K$1050,8,0)</f>
        <v>#N/A</v>
      </c>
      <c r="BD127" s="75" t="e">
        <f>G127*VLOOKUP($B127,DM_HHDV!$B$5:$K$1050,9,0)</f>
        <v>#N/A</v>
      </c>
      <c r="BE127" s="75" t="e">
        <f>G127*VLOOKUP($B127,DM_HHDV!$B$5:$K$1050,10,0)</f>
        <v>#N/A</v>
      </c>
      <c r="BF127" s="75" t="e">
        <f>H127*VLOOKUP($B127,DM_HHDV!$B$5:$K$1050,8,0)</f>
        <v>#N/A</v>
      </c>
      <c r="BG127" s="75" t="e">
        <f>H127*VLOOKUP($B127,DM_HHDV!$B$5:$K$1050,9,0)</f>
        <v>#N/A</v>
      </c>
      <c r="BH127" s="75" t="e">
        <f>H127*VLOOKUP($B127,DM_HHDV!$B$5:$K$1050,10,0)</f>
        <v>#N/A</v>
      </c>
      <c r="BI127" s="75" t="e">
        <f>I127*VLOOKUP($B127,DM_HHDV!$B$5:$K$1050,8,0)</f>
        <v>#N/A</v>
      </c>
      <c r="BJ127" s="75" t="e">
        <f>I127*VLOOKUP($B127,DM_HHDV!$B$5:$K$1050,9,0)</f>
        <v>#N/A</v>
      </c>
      <c r="BK127" s="75" t="e">
        <f>I127*VLOOKUP($B127,DM_HHDV!$B$5:$K$1050,10,0)</f>
        <v>#N/A</v>
      </c>
      <c r="BL127" s="75" t="e">
        <f>J127*VLOOKUP($B127,DM_HHDV!$B$5:$K$1050,8,0)</f>
        <v>#N/A</v>
      </c>
      <c r="BM127" s="75" t="e">
        <f>J127*VLOOKUP($B127,DM_HHDV!$B$5:$K$1050,9,0)</f>
        <v>#N/A</v>
      </c>
      <c r="BN127" s="75" t="e">
        <f>J127*VLOOKUP($B127,DM_HHDV!$B$5:$K$1050,10,0)</f>
        <v>#N/A</v>
      </c>
      <c r="BO127" s="75" t="e">
        <f>K127*VLOOKUP($B127,DM_HHDV!$B$5:$K$1050,8,0)</f>
        <v>#N/A</v>
      </c>
      <c r="BP127" s="75" t="e">
        <f>K127*VLOOKUP($B127,DM_HHDV!$B$5:$K$1050,9,0)</f>
        <v>#N/A</v>
      </c>
      <c r="BQ127" s="75" t="e">
        <f>K127*VLOOKUP($B127,DM_HHDV!$B$5:$K$1050,10,0)</f>
        <v>#N/A</v>
      </c>
      <c r="BR127" s="75" t="e">
        <f>L127*VLOOKUP($B127,DM_HHDV!$B$5:$K$1050,8,0)</f>
        <v>#N/A</v>
      </c>
      <c r="BS127" s="75" t="e">
        <f>L127*VLOOKUP($B127,DM_HHDV!$B$5:$K$1050,9,0)</f>
        <v>#N/A</v>
      </c>
      <c r="BT127" s="75" t="e">
        <f>L127*VLOOKUP($B127,DM_HHDV!$B$5:$K$1050,10,0)</f>
        <v>#N/A</v>
      </c>
      <c r="BU127" s="75" t="e">
        <f>M127*VLOOKUP($B127,DM_HHDV!$B$5:$K$1050,8,0)</f>
        <v>#N/A</v>
      </c>
      <c r="BV127" s="75" t="e">
        <f>M127*VLOOKUP($B127,DM_HHDV!$B$5:$K$1050,9,0)</f>
        <v>#N/A</v>
      </c>
      <c r="BW127" s="75" t="e">
        <f>M127*VLOOKUP($B127,DM_HHDV!$B$5:$K$1050,10,0)</f>
        <v>#N/A</v>
      </c>
      <c r="BX127" s="75" t="e">
        <f>N127*VLOOKUP($B127,DM_HHDV!$B$5:$K$1050,8,0)</f>
        <v>#N/A</v>
      </c>
      <c r="BY127" s="75" t="e">
        <f>N127*VLOOKUP($B127,DM_HHDV!$B$5:$K$1050,9,0)</f>
        <v>#N/A</v>
      </c>
      <c r="BZ127" s="75" t="e">
        <f>N127*VLOOKUP($B127,DM_HHDV!$B$5:$K$1050,10,0)</f>
        <v>#N/A</v>
      </c>
      <c r="CA127" s="75" t="e">
        <f>O127*VLOOKUP($B127,DM_HHDV!$B$5:$K$1050,8,0)</f>
        <v>#N/A</v>
      </c>
      <c r="CB127" s="75" t="e">
        <f>O127*VLOOKUP($B127,DM_HHDV!$B$5:$K$1050,9,0)</f>
        <v>#N/A</v>
      </c>
      <c r="CC127" s="75" t="e">
        <f>O127*VLOOKUP($B127,DM_HHDV!$B$5:$K$1050,10,0)</f>
        <v>#N/A</v>
      </c>
      <c r="CD127" s="75" t="e">
        <f>P127*VLOOKUP($B127,DM_HHDV!$B$5:$K$1050,8,0)</f>
        <v>#N/A</v>
      </c>
      <c r="CE127" s="75" t="e">
        <f>P127*VLOOKUP($B127,DM_HHDV!$B$5:$K$1050,9,0)</f>
        <v>#N/A</v>
      </c>
      <c r="CF127" s="75" t="e">
        <f>P127*VLOOKUP($B127,DM_HHDV!$B$5:$K$1050,10,0)</f>
        <v>#N/A</v>
      </c>
      <c r="CG127" s="75" t="e">
        <f>Q127*VLOOKUP($B127,DM_HHDV!$B$5:$K$1050,8,0)</f>
        <v>#N/A</v>
      </c>
      <c r="CH127" s="75" t="e">
        <f>Q127*VLOOKUP($B127,DM_HHDV!$B$5:$K$1050,9,0)</f>
        <v>#N/A</v>
      </c>
      <c r="CI127" s="75" t="e">
        <f>Q127*VLOOKUP($B127,DM_HHDV!$B$5:$K$1050,10,0)</f>
        <v>#N/A</v>
      </c>
      <c r="CJ127" s="75" t="e">
        <f>R127*VLOOKUP($B127,DM_HHDV!$B$5:$K$1050,8,0)</f>
        <v>#N/A</v>
      </c>
      <c r="CK127" s="75" t="e">
        <f>R127*VLOOKUP($B127,DM_HHDV!$B$5:$K$1050,9,0)</f>
        <v>#N/A</v>
      </c>
      <c r="CL127" s="75" t="e">
        <f>R127*VLOOKUP($B127,DM_HHDV!$B$5:$K$1050,10,0)</f>
        <v>#N/A</v>
      </c>
    </row>
    <row r="128" spans="1:90">
      <c r="A128" s="21">
        <f>DM_HHDV!A127</f>
        <v>0</v>
      </c>
      <c r="B128" s="22"/>
      <c r="C128" s="22"/>
      <c r="D128" s="62">
        <f>IFERROR(VLOOKUP(B128,DM_HHDV!$B$5:$E$1050,3,0),0)</f>
        <v>0</v>
      </c>
      <c r="E128" s="67">
        <f>IFERROR(VLOOKUP(B128,DM_HHDV!$B$5:$E$1050,4,0),0)</f>
        <v>0</v>
      </c>
      <c r="F128" s="74">
        <f t="shared" si="1"/>
        <v>0</v>
      </c>
      <c r="G128" s="23"/>
      <c r="H128" s="65"/>
      <c r="I128" s="65"/>
      <c r="J128" s="65"/>
      <c r="K128" s="65"/>
      <c r="L128" s="65"/>
      <c r="M128" s="65"/>
      <c r="N128" s="65"/>
      <c r="O128" s="65"/>
      <c r="P128" s="65"/>
      <c r="Q128" s="65"/>
      <c r="R128" s="65"/>
      <c r="S128" s="75" t="e">
        <f>G128*VLOOKUP($B128,DM_HHDV!$B$5:$H$1050,5,0)</f>
        <v>#N/A</v>
      </c>
      <c r="T128" s="75" t="e">
        <f>G128*VLOOKUP($B128,DM_HHDV!$B$5:$H$1050,6,0)</f>
        <v>#N/A</v>
      </c>
      <c r="U128" s="75" t="e">
        <f>G128*VLOOKUP($B128,DM_HHDV!$B$5:$H$1050,7,0)</f>
        <v>#N/A</v>
      </c>
      <c r="V128" s="75" t="e">
        <f>H128*VLOOKUP($B128,DM_HHDV!$B$5:$H$1050,5,0)</f>
        <v>#N/A</v>
      </c>
      <c r="W128" s="75" t="e">
        <f>H128*VLOOKUP($B128,DM_HHDV!$B$5:$H$1050,6,0)</f>
        <v>#N/A</v>
      </c>
      <c r="X128" s="75" t="e">
        <f>H128*VLOOKUP($B128,DM_HHDV!$B$5:$H$1050,7,0)</f>
        <v>#N/A</v>
      </c>
      <c r="Y128" s="75" t="e">
        <f>I128*VLOOKUP($B128,DM_HHDV!$B$5:$H$1050,5,0)</f>
        <v>#N/A</v>
      </c>
      <c r="Z128" s="75" t="e">
        <f>I128*VLOOKUP($B128,DM_HHDV!$B$5:$H$1050,6,0)</f>
        <v>#N/A</v>
      </c>
      <c r="AA128" s="75" t="e">
        <f>I128*VLOOKUP($B128,DM_HHDV!$B$5:$H$1050,7,0)</f>
        <v>#N/A</v>
      </c>
      <c r="AB128" s="75" t="e">
        <f>J128*VLOOKUP($B128,DM_HHDV!$B$5:$H$1050,5,0)</f>
        <v>#N/A</v>
      </c>
      <c r="AC128" s="75" t="e">
        <f>J128*VLOOKUP($B128,DM_HHDV!$B$5:$H$1050,6,0)</f>
        <v>#N/A</v>
      </c>
      <c r="AD128" s="75" t="e">
        <f>J128*VLOOKUP($B128,DM_HHDV!$B$5:$H$1050,7,0)</f>
        <v>#N/A</v>
      </c>
      <c r="AE128" s="75" t="e">
        <f>K128*VLOOKUP($B128,DM_HHDV!$B$5:$H$1050,5,0)</f>
        <v>#N/A</v>
      </c>
      <c r="AF128" s="75" t="e">
        <f>K128*VLOOKUP($B128,DM_HHDV!$B$5:$H$1050,6,0)</f>
        <v>#N/A</v>
      </c>
      <c r="AG128" s="75" t="e">
        <f>K128*VLOOKUP($B128,DM_HHDV!$B$5:$H$1050,7,0)</f>
        <v>#N/A</v>
      </c>
      <c r="AH128" s="75" t="e">
        <f>L128*VLOOKUP($B128,DM_HHDV!$B$5:$H$1050,5,0)</f>
        <v>#N/A</v>
      </c>
      <c r="AI128" s="75" t="e">
        <f>L128*VLOOKUP($B128,DM_HHDV!$B$5:$H$1050,6,0)</f>
        <v>#N/A</v>
      </c>
      <c r="AJ128" s="75" t="e">
        <f>L128*VLOOKUP($B128,DM_HHDV!$B$5:$H$1050,7,0)</f>
        <v>#N/A</v>
      </c>
      <c r="AK128" s="75" t="e">
        <f>M128*VLOOKUP($B128,DM_HHDV!$B$5:$H$1050,5,0)</f>
        <v>#N/A</v>
      </c>
      <c r="AL128" s="75" t="e">
        <f>M128*VLOOKUP($B128,DM_HHDV!$B$5:$H$1050,6,0)</f>
        <v>#N/A</v>
      </c>
      <c r="AM128" s="75" t="e">
        <f>M128*VLOOKUP($B128,DM_HHDV!$B$5:$H$1050,7,0)</f>
        <v>#N/A</v>
      </c>
      <c r="AN128" s="75" t="e">
        <f>N128*VLOOKUP($B128,DM_HHDV!$B$5:$H$1050,5,0)</f>
        <v>#N/A</v>
      </c>
      <c r="AO128" s="75" t="e">
        <f>N128*VLOOKUP($B128,DM_HHDV!$B$5:$H$1050,6,0)</f>
        <v>#N/A</v>
      </c>
      <c r="AP128" s="75" t="e">
        <f>N128*VLOOKUP($B128,DM_HHDV!$B$5:$H$1050,7,0)</f>
        <v>#N/A</v>
      </c>
      <c r="AQ128" s="75" t="e">
        <f>O128*VLOOKUP($B128,DM_HHDV!$B$5:$H$1050,5,0)</f>
        <v>#N/A</v>
      </c>
      <c r="AR128" s="75" t="e">
        <f>O128*VLOOKUP($B128,DM_HHDV!$B$5:$H$1050,6,0)</f>
        <v>#N/A</v>
      </c>
      <c r="AS128" s="75" t="e">
        <f>O128*VLOOKUP($B128,DM_HHDV!$B$5:$H$1050,7,0)</f>
        <v>#N/A</v>
      </c>
      <c r="AT128" s="75" t="e">
        <f>P128*VLOOKUP($B128,DM_HHDV!$B$5:$H$1050,5,0)</f>
        <v>#N/A</v>
      </c>
      <c r="AU128" s="75" t="e">
        <f>P128*VLOOKUP($B128,DM_HHDV!$B$5:$H$1050,6,0)</f>
        <v>#N/A</v>
      </c>
      <c r="AV128" s="75" t="e">
        <f>P128*VLOOKUP($B128,DM_HHDV!$B$5:$H$1050,7,0)</f>
        <v>#N/A</v>
      </c>
      <c r="AW128" s="75" t="e">
        <f>Q128*VLOOKUP($B128,DM_HHDV!$B$5:$H$1050,5,0)</f>
        <v>#N/A</v>
      </c>
      <c r="AX128" s="75" t="e">
        <f>Q128*VLOOKUP($B128,DM_HHDV!$B$5:$H$1050,6,0)</f>
        <v>#N/A</v>
      </c>
      <c r="AY128" s="75" t="e">
        <f>Q128*VLOOKUP($B128,DM_HHDV!$B$5:$H$1050,7,0)</f>
        <v>#N/A</v>
      </c>
      <c r="AZ128" s="75" t="e">
        <f>R128*VLOOKUP($B128,DM_HHDV!$B$5:$H$1050,5,0)</f>
        <v>#N/A</v>
      </c>
      <c r="BA128" s="75" t="e">
        <f>R128*VLOOKUP($B128,DM_HHDV!$B$5:$H$1050,6,0)</f>
        <v>#N/A</v>
      </c>
      <c r="BB128" s="75" t="e">
        <f>R128*VLOOKUP($B128,DM_HHDV!$B$5:$H$1050,7,0)</f>
        <v>#N/A</v>
      </c>
      <c r="BC128" s="75" t="e">
        <f>G128*VLOOKUP($B128,DM_HHDV!$B$5:$K$1050,8,0)</f>
        <v>#N/A</v>
      </c>
      <c r="BD128" s="75" t="e">
        <f>G128*VLOOKUP($B128,DM_HHDV!$B$5:$K$1050,9,0)</f>
        <v>#N/A</v>
      </c>
      <c r="BE128" s="75" t="e">
        <f>G128*VLOOKUP($B128,DM_HHDV!$B$5:$K$1050,10,0)</f>
        <v>#N/A</v>
      </c>
      <c r="BF128" s="75" t="e">
        <f>H128*VLOOKUP($B128,DM_HHDV!$B$5:$K$1050,8,0)</f>
        <v>#N/A</v>
      </c>
      <c r="BG128" s="75" t="e">
        <f>H128*VLOOKUP($B128,DM_HHDV!$B$5:$K$1050,9,0)</f>
        <v>#N/A</v>
      </c>
      <c r="BH128" s="75" t="e">
        <f>H128*VLOOKUP($B128,DM_HHDV!$B$5:$K$1050,10,0)</f>
        <v>#N/A</v>
      </c>
      <c r="BI128" s="75" t="e">
        <f>I128*VLOOKUP($B128,DM_HHDV!$B$5:$K$1050,8,0)</f>
        <v>#N/A</v>
      </c>
      <c r="BJ128" s="75" t="e">
        <f>I128*VLOOKUP($B128,DM_HHDV!$B$5:$K$1050,9,0)</f>
        <v>#N/A</v>
      </c>
      <c r="BK128" s="75" t="e">
        <f>I128*VLOOKUP($B128,DM_HHDV!$B$5:$K$1050,10,0)</f>
        <v>#N/A</v>
      </c>
      <c r="BL128" s="75" t="e">
        <f>J128*VLOOKUP($B128,DM_HHDV!$B$5:$K$1050,8,0)</f>
        <v>#N/A</v>
      </c>
      <c r="BM128" s="75" t="e">
        <f>J128*VLOOKUP($B128,DM_HHDV!$B$5:$K$1050,9,0)</f>
        <v>#N/A</v>
      </c>
      <c r="BN128" s="75" t="e">
        <f>J128*VLOOKUP($B128,DM_HHDV!$B$5:$K$1050,10,0)</f>
        <v>#N/A</v>
      </c>
      <c r="BO128" s="75" t="e">
        <f>K128*VLOOKUP($B128,DM_HHDV!$B$5:$K$1050,8,0)</f>
        <v>#N/A</v>
      </c>
      <c r="BP128" s="75" t="e">
        <f>K128*VLOOKUP($B128,DM_HHDV!$B$5:$K$1050,9,0)</f>
        <v>#N/A</v>
      </c>
      <c r="BQ128" s="75" t="e">
        <f>K128*VLOOKUP($B128,DM_HHDV!$B$5:$K$1050,10,0)</f>
        <v>#N/A</v>
      </c>
      <c r="BR128" s="75" t="e">
        <f>L128*VLOOKUP($B128,DM_HHDV!$B$5:$K$1050,8,0)</f>
        <v>#N/A</v>
      </c>
      <c r="BS128" s="75" t="e">
        <f>L128*VLOOKUP($B128,DM_HHDV!$B$5:$K$1050,9,0)</f>
        <v>#N/A</v>
      </c>
      <c r="BT128" s="75" t="e">
        <f>L128*VLOOKUP($B128,DM_HHDV!$B$5:$K$1050,10,0)</f>
        <v>#N/A</v>
      </c>
      <c r="BU128" s="75" t="e">
        <f>M128*VLOOKUP($B128,DM_HHDV!$B$5:$K$1050,8,0)</f>
        <v>#N/A</v>
      </c>
      <c r="BV128" s="75" t="e">
        <f>M128*VLOOKUP($B128,DM_HHDV!$B$5:$K$1050,9,0)</f>
        <v>#N/A</v>
      </c>
      <c r="BW128" s="75" t="e">
        <f>M128*VLOOKUP($B128,DM_HHDV!$B$5:$K$1050,10,0)</f>
        <v>#N/A</v>
      </c>
      <c r="BX128" s="75" t="e">
        <f>N128*VLOOKUP($B128,DM_HHDV!$B$5:$K$1050,8,0)</f>
        <v>#N/A</v>
      </c>
      <c r="BY128" s="75" t="e">
        <f>N128*VLOOKUP($B128,DM_HHDV!$B$5:$K$1050,9,0)</f>
        <v>#N/A</v>
      </c>
      <c r="BZ128" s="75" t="e">
        <f>N128*VLOOKUP($B128,DM_HHDV!$B$5:$K$1050,10,0)</f>
        <v>#N/A</v>
      </c>
      <c r="CA128" s="75" t="e">
        <f>O128*VLOOKUP($B128,DM_HHDV!$B$5:$K$1050,8,0)</f>
        <v>#N/A</v>
      </c>
      <c r="CB128" s="75" t="e">
        <f>O128*VLOOKUP($B128,DM_HHDV!$B$5:$K$1050,9,0)</f>
        <v>#N/A</v>
      </c>
      <c r="CC128" s="75" t="e">
        <f>O128*VLOOKUP($B128,DM_HHDV!$B$5:$K$1050,10,0)</f>
        <v>#N/A</v>
      </c>
      <c r="CD128" s="75" t="e">
        <f>P128*VLOOKUP($B128,DM_HHDV!$B$5:$K$1050,8,0)</f>
        <v>#N/A</v>
      </c>
      <c r="CE128" s="75" t="e">
        <f>P128*VLOOKUP($B128,DM_HHDV!$B$5:$K$1050,9,0)</f>
        <v>#N/A</v>
      </c>
      <c r="CF128" s="75" t="e">
        <f>P128*VLOOKUP($B128,DM_HHDV!$B$5:$K$1050,10,0)</f>
        <v>#N/A</v>
      </c>
      <c r="CG128" s="75" t="e">
        <f>Q128*VLOOKUP($B128,DM_HHDV!$B$5:$K$1050,8,0)</f>
        <v>#N/A</v>
      </c>
      <c r="CH128" s="75" t="e">
        <f>Q128*VLOOKUP($B128,DM_HHDV!$B$5:$K$1050,9,0)</f>
        <v>#N/A</v>
      </c>
      <c r="CI128" s="75" t="e">
        <f>Q128*VLOOKUP($B128,DM_HHDV!$B$5:$K$1050,10,0)</f>
        <v>#N/A</v>
      </c>
      <c r="CJ128" s="75" t="e">
        <f>R128*VLOOKUP($B128,DM_HHDV!$B$5:$K$1050,8,0)</f>
        <v>#N/A</v>
      </c>
      <c r="CK128" s="75" t="e">
        <f>R128*VLOOKUP($B128,DM_HHDV!$B$5:$K$1050,9,0)</f>
        <v>#N/A</v>
      </c>
      <c r="CL128" s="75" t="e">
        <f>R128*VLOOKUP($B128,DM_HHDV!$B$5:$K$1050,10,0)</f>
        <v>#N/A</v>
      </c>
    </row>
    <row r="129" spans="1:90">
      <c r="A129" s="21">
        <f>DM_HHDV!A128</f>
        <v>0</v>
      </c>
      <c r="B129" s="22"/>
      <c r="C129" s="22"/>
      <c r="D129" s="62">
        <f>IFERROR(VLOOKUP(B129,DM_HHDV!$B$5:$E$1050,3,0),0)</f>
        <v>0</v>
      </c>
      <c r="E129" s="67">
        <f>IFERROR(VLOOKUP(B129,DM_HHDV!$B$5:$E$1050,4,0),0)</f>
        <v>0</v>
      </c>
      <c r="F129" s="74">
        <f t="shared" si="1"/>
        <v>0</v>
      </c>
      <c r="G129" s="23"/>
      <c r="H129" s="65"/>
      <c r="I129" s="65"/>
      <c r="J129" s="65"/>
      <c r="K129" s="65"/>
      <c r="L129" s="65"/>
      <c r="M129" s="65"/>
      <c r="N129" s="65"/>
      <c r="O129" s="65"/>
      <c r="P129" s="65"/>
      <c r="Q129" s="65"/>
      <c r="R129" s="65"/>
      <c r="S129" s="75" t="e">
        <f>G129*VLOOKUP($B129,DM_HHDV!$B$5:$H$1050,5,0)</f>
        <v>#N/A</v>
      </c>
      <c r="T129" s="75" t="e">
        <f>G129*VLOOKUP($B129,DM_HHDV!$B$5:$H$1050,6,0)</f>
        <v>#N/A</v>
      </c>
      <c r="U129" s="75" t="e">
        <f>G129*VLOOKUP($B129,DM_HHDV!$B$5:$H$1050,7,0)</f>
        <v>#N/A</v>
      </c>
      <c r="V129" s="75" t="e">
        <f>H129*VLOOKUP($B129,DM_HHDV!$B$5:$H$1050,5,0)</f>
        <v>#N/A</v>
      </c>
      <c r="W129" s="75" t="e">
        <f>H129*VLOOKUP($B129,DM_HHDV!$B$5:$H$1050,6,0)</f>
        <v>#N/A</v>
      </c>
      <c r="X129" s="75" t="e">
        <f>H129*VLOOKUP($B129,DM_HHDV!$B$5:$H$1050,7,0)</f>
        <v>#N/A</v>
      </c>
      <c r="Y129" s="75" t="e">
        <f>I129*VLOOKUP($B129,DM_HHDV!$B$5:$H$1050,5,0)</f>
        <v>#N/A</v>
      </c>
      <c r="Z129" s="75" t="e">
        <f>I129*VLOOKUP($B129,DM_HHDV!$B$5:$H$1050,6,0)</f>
        <v>#N/A</v>
      </c>
      <c r="AA129" s="75" t="e">
        <f>I129*VLOOKUP($B129,DM_HHDV!$B$5:$H$1050,7,0)</f>
        <v>#N/A</v>
      </c>
      <c r="AB129" s="75" t="e">
        <f>J129*VLOOKUP($B129,DM_HHDV!$B$5:$H$1050,5,0)</f>
        <v>#N/A</v>
      </c>
      <c r="AC129" s="75" t="e">
        <f>J129*VLOOKUP($B129,DM_HHDV!$B$5:$H$1050,6,0)</f>
        <v>#N/A</v>
      </c>
      <c r="AD129" s="75" t="e">
        <f>J129*VLOOKUP($B129,DM_HHDV!$B$5:$H$1050,7,0)</f>
        <v>#N/A</v>
      </c>
      <c r="AE129" s="75" t="e">
        <f>K129*VLOOKUP($B129,DM_HHDV!$B$5:$H$1050,5,0)</f>
        <v>#N/A</v>
      </c>
      <c r="AF129" s="75" t="e">
        <f>K129*VLOOKUP($B129,DM_HHDV!$B$5:$H$1050,6,0)</f>
        <v>#N/A</v>
      </c>
      <c r="AG129" s="75" t="e">
        <f>K129*VLOOKUP($B129,DM_HHDV!$B$5:$H$1050,7,0)</f>
        <v>#N/A</v>
      </c>
      <c r="AH129" s="75" t="e">
        <f>L129*VLOOKUP($B129,DM_HHDV!$B$5:$H$1050,5,0)</f>
        <v>#N/A</v>
      </c>
      <c r="AI129" s="75" t="e">
        <f>L129*VLOOKUP($B129,DM_HHDV!$B$5:$H$1050,6,0)</f>
        <v>#N/A</v>
      </c>
      <c r="AJ129" s="75" t="e">
        <f>L129*VLOOKUP($B129,DM_HHDV!$B$5:$H$1050,7,0)</f>
        <v>#N/A</v>
      </c>
      <c r="AK129" s="75" t="e">
        <f>M129*VLOOKUP($B129,DM_HHDV!$B$5:$H$1050,5,0)</f>
        <v>#N/A</v>
      </c>
      <c r="AL129" s="75" t="e">
        <f>M129*VLOOKUP($B129,DM_HHDV!$B$5:$H$1050,6,0)</f>
        <v>#N/A</v>
      </c>
      <c r="AM129" s="75" t="e">
        <f>M129*VLOOKUP($B129,DM_HHDV!$B$5:$H$1050,7,0)</f>
        <v>#N/A</v>
      </c>
      <c r="AN129" s="75" t="e">
        <f>N129*VLOOKUP($B129,DM_HHDV!$B$5:$H$1050,5,0)</f>
        <v>#N/A</v>
      </c>
      <c r="AO129" s="75" t="e">
        <f>N129*VLOOKUP($B129,DM_HHDV!$B$5:$H$1050,6,0)</f>
        <v>#N/A</v>
      </c>
      <c r="AP129" s="75" t="e">
        <f>N129*VLOOKUP($B129,DM_HHDV!$B$5:$H$1050,7,0)</f>
        <v>#N/A</v>
      </c>
      <c r="AQ129" s="75" t="e">
        <f>O129*VLOOKUP($B129,DM_HHDV!$B$5:$H$1050,5,0)</f>
        <v>#N/A</v>
      </c>
      <c r="AR129" s="75" t="e">
        <f>O129*VLOOKUP($B129,DM_HHDV!$B$5:$H$1050,6,0)</f>
        <v>#N/A</v>
      </c>
      <c r="AS129" s="75" t="e">
        <f>O129*VLOOKUP($B129,DM_HHDV!$B$5:$H$1050,7,0)</f>
        <v>#N/A</v>
      </c>
      <c r="AT129" s="75" t="e">
        <f>P129*VLOOKUP($B129,DM_HHDV!$B$5:$H$1050,5,0)</f>
        <v>#N/A</v>
      </c>
      <c r="AU129" s="75" t="e">
        <f>P129*VLOOKUP($B129,DM_HHDV!$B$5:$H$1050,6,0)</f>
        <v>#N/A</v>
      </c>
      <c r="AV129" s="75" t="e">
        <f>P129*VLOOKUP($B129,DM_HHDV!$B$5:$H$1050,7,0)</f>
        <v>#N/A</v>
      </c>
      <c r="AW129" s="75" t="e">
        <f>Q129*VLOOKUP($B129,DM_HHDV!$B$5:$H$1050,5,0)</f>
        <v>#N/A</v>
      </c>
      <c r="AX129" s="75" t="e">
        <f>Q129*VLOOKUP($B129,DM_HHDV!$B$5:$H$1050,6,0)</f>
        <v>#N/A</v>
      </c>
      <c r="AY129" s="75" t="e">
        <f>Q129*VLOOKUP($B129,DM_HHDV!$B$5:$H$1050,7,0)</f>
        <v>#N/A</v>
      </c>
      <c r="AZ129" s="75" t="e">
        <f>R129*VLOOKUP($B129,DM_HHDV!$B$5:$H$1050,5,0)</f>
        <v>#N/A</v>
      </c>
      <c r="BA129" s="75" t="e">
        <f>R129*VLOOKUP($B129,DM_HHDV!$B$5:$H$1050,6,0)</f>
        <v>#N/A</v>
      </c>
      <c r="BB129" s="75" t="e">
        <f>R129*VLOOKUP($B129,DM_HHDV!$B$5:$H$1050,7,0)</f>
        <v>#N/A</v>
      </c>
      <c r="BC129" s="75" t="e">
        <f>G129*VLOOKUP($B129,DM_HHDV!$B$5:$K$1050,8,0)</f>
        <v>#N/A</v>
      </c>
      <c r="BD129" s="75" t="e">
        <f>G129*VLOOKUP($B129,DM_HHDV!$B$5:$K$1050,9,0)</f>
        <v>#N/A</v>
      </c>
      <c r="BE129" s="75" t="e">
        <f>G129*VLOOKUP($B129,DM_HHDV!$B$5:$K$1050,10,0)</f>
        <v>#N/A</v>
      </c>
      <c r="BF129" s="75" t="e">
        <f>H129*VLOOKUP($B129,DM_HHDV!$B$5:$K$1050,8,0)</f>
        <v>#N/A</v>
      </c>
      <c r="BG129" s="75" t="e">
        <f>H129*VLOOKUP($B129,DM_HHDV!$B$5:$K$1050,9,0)</f>
        <v>#N/A</v>
      </c>
      <c r="BH129" s="75" t="e">
        <f>H129*VLOOKUP($B129,DM_HHDV!$B$5:$K$1050,10,0)</f>
        <v>#N/A</v>
      </c>
      <c r="BI129" s="75" t="e">
        <f>I129*VLOOKUP($B129,DM_HHDV!$B$5:$K$1050,8,0)</f>
        <v>#N/A</v>
      </c>
      <c r="BJ129" s="75" t="e">
        <f>I129*VLOOKUP($B129,DM_HHDV!$B$5:$K$1050,9,0)</f>
        <v>#N/A</v>
      </c>
      <c r="BK129" s="75" t="e">
        <f>I129*VLOOKUP($B129,DM_HHDV!$B$5:$K$1050,10,0)</f>
        <v>#N/A</v>
      </c>
      <c r="BL129" s="75" t="e">
        <f>J129*VLOOKUP($B129,DM_HHDV!$B$5:$K$1050,8,0)</f>
        <v>#N/A</v>
      </c>
      <c r="BM129" s="75" t="e">
        <f>J129*VLOOKUP($B129,DM_HHDV!$B$5:$K$1050,9,0)</f>
        <v>#N/A</v>
      </c>
      <c r="BN129" s="75" t="e">
        <f>J129*VLOOKUP($B129,DM_HHDV!$B$5:$K$1050,10,0)</f>
        <v>#N/A</v>
      </c>
      <c r="BO129" s="75" t="e">
        <f>K129*VLOOKUP($B129,DM_HHDV!$B$5:$K$1050,8,0)</f>
        <v>#N/A</v>
      </c>
      <c r="BP129" s="75" t="e">
        <f>K129*VLOOKUP($B129,DM_HHDV!$B$5:$K$1050,9,0)</f>
        <v>#N/A</v>
      </c>
      <c r="BQ129" s="75" t="e">
        <f>K129*VLOOKUP($B129,DM_HHDV!$B$5:$K$1050,10,0)</f>
        <v>#N/A</v>
      </c>
      <c r="BR129" s="75" t="e">
        <f>L129*VLOOKUP($B129,DM_HHDV!$B$5:$K$1050,8,0)</f>
        <v>#N/A</v>
      </c>
      <c r="BS129" s="75" t="e">
        <f>L129*VLOOKUP($B129,DM_HHDV!$B$5:$K$1050,9,0)</f>
        <v>#N/A</v>
      </c>
      <c r="BT129" s="75" t="e">
        <f>L129*VLOOKUP($B129,DM_HHDV!$B$5:$K$1050,10,0)</f>
        <v>#N/A</v>
      </c>
      <c r="BU129" s="75" t="e">
        <f>M129*VLOOKUP($B129,DM_HHDV!$B$5:$K$1050,8,0)</f>
        <v>#N/A</v>
      </c>
      <c r="BV129" s="75" t="e">
        <f>M129*VLOOKUP($B129,DM_HHDV!$B$5:$K$1050,9,0)</f>
        <v>#N/A</v>
      </c>
      <c r="BW129" s="75" t="e">
        <f>M129*VLOOKUP($B129,DM_HHDV!$B$5:$K$1050,10,0)</f>
        <v>#N/A</v>
      </c>
      <c r="BX129" s="75" t="e">
        <f>N129*VLOOKUP($B129,DM_HHDV!$B$5:$K$1050,8,0)</f>
        <v>#N/A</v>
      </c>
      <c r="BY129" s="75" t="e">
        <f>N129*VLOOKUP($B129,DM_HHDV!$B$5:$K$1050,9,0)</f>
        <v>#N/A</v>
      </c>
      <c r="BZ129" s="75" t="e">
        <f>N129*VLOOKUP($B129,DM_HHDV!$B$5:$K$1050,10,0)</f>
        <v>#N/A</v>
      </c>
      <c r="CA129" s="75" t="e">
        <f>O129*VLOOKUP($B129,DM_HHDV!$B$5:$K$1050,8,0)</f>
        <v>#N/A</v>
      </c>
      <c r="CB129" s="75" t="e">
        <f>O129*VLOOKUP($B129,DM_HHDV!$B$5:$K$1050,9,0)</f>
        <v>#N/A</v>
      </c>
      <c r="CC129" s="75" t="e">
        <f>O129*VLOOKUP($B129,DM_HHDV!$B$5:$K$1050,10,0)</f>
        <v>#N/A</v>
      </c>
      <c r="CD129" s="75" t="e">
        <f>P129*VLOOKUP($B129,DM_HHDV!$B$5:$K$1050,8,0)</f>
        <v>#N/A</v>
      </c>
      <c r="CE129" s="75" t="e">
        <f>P129*VLOOKUP($B129,DM_HHDV!$B$5:$K$1050,9,0)</f>
        <v>#N/A</v>
      </c>
      <c r="CF129" s="75" t="e">
        <f>P129*VLOOKUP($B129,DM_HHDV!$B$5:$K$1050,10,0)</f>
        <v>#N/A</v>
      </c>
      <c r="CG129" s="75" t="e">
        <f>Q129*VLOOKUP($B129,DM_HHDV!$B$5:$K$1050,8,0)</f>
        <v>#N/A</v>
      </c>
      <c r="CH129" s="75" t="e">
        <f>Q129*VLOOKUP($B129,DM_HHDV!$B$5:$K$1050,9,0)</f>
        <v>#N/A</v>
      </c>
      <c r="CI129" s="75" t="e">
        <f>Q129*VLOOKUP($B129,DM_HHDV!$B$5:$K$1050,10,0)</f>
        <v>#N/A</v>
      </c>
      <c r="CJ129" s="75" t="e">
        <f>R129*VLOOKUP($B129,DM_HHDV!$B$5:$K$1050,8,0)</f>
        <v>#N/A</v>
      </c>
      <c r="CK129" s="75" t="e">
        <f>R129*VLOOKUP($B129,DM_HHDV!$B$5:$K$1050,9,0)</f>
        <v>#N/A</v>
      </c>
      <c r="CL129" s="75" t="e">
        <f>R129*VLOOKUP($B129,DM_HHDV!$B$5:$K$1050,10,0)</f>
        <v>#N/A</v>
      </c>
    </row>
    <row r="130" spans="1:90">
      <c r="A130" s="21">
        <f>DM_HHDV!A129</f>
        <v>0</v>
      </c>
      <c r="B130" s="22"/>
      <c r="C130" s="22"/>
      <c r="D130" s="62">
        <f>IFERROR(VLOOKUP(B130,DM_HHDV!$B$5:$E$1050,3,0),0)</f>
        <v>0</v>
      </c>
      <c r="E130" s="67">
        <f>IFERROR(VLOOKUP(B130,DM_HHDV!$B$5:$E$1050,4,0),0)</f>
        <v>0</v>
      </c>
      <c r="F130" s="74">
        <f t="shared" si="1"/>
        <v>0</v>
      </c>
      <c r="G130" s="23"/>
      <c r="H130" s="65"/>
      <c r="I130" s="65"/>
      <c r="J130" s="65"/>
      <c r="K130" s="65"/>
      <c r="L130" s="65"/>
      <c r="M130" s="65"/>
      <c r="N130" s="65"/>
      <c r="O130" s="65"/>
      <c r="P130" s="65"/>
      <c r="Q130" s="65"/>
      <c r="R130" s="65"/>
      <c r="S130" s="75" t="e">
        <f>G130*VLOOKUP($B130,DM_HHDV!$B$5:$H$1050,5,0)</f>
        <v>#N/A</v>
      </c>
      <c r="T130" s="75" t="e">
        <f>G130*VLOOKUP($B130,DM_HHDV!$B$5:$H$1050,6,0)</f>
        <v>#N/A</v>
      </c>
      <c r="U130" s="75" t="e">
        <f>G130*VLOOKUP($B130,DM_HHDV!$B$5:$H$1050,7,0)</f>
        <v>#N/A</v>
      </c>
      <c r="V130" s="75" t="e">
        <f>H130*VLOOKUP($B130,DM_HHDV!$B$5:$H$1050,5,0)</f>
        <v>#N/A</v>
      </c>
      <c r="W130" s="75" t="e">
        <f>H130*VLOOKUP($B130,DM_HHDV!$B$5:$H$1050,6,0)</f>
        <v>#N/A</v>
      </c>
      <c r="X130" s="75" t="e">
        <f>H130*VLOOKUP($B130,DM_HHDV!$B$5:$H$1050,7,0)</f>
        <v>#N/A</v>
      </c>
      <c r="Y130" s="75" t="e">
        <f>I130*VLOOKUP($B130,DM_HHDV!$B$5:$H$1050,5,0)</f>
        <v>#N/A</v>
      </c>
      <c r="Z130" s="75" t="e">
        <f>I130*VLOOKUP($B130,DM_HHDV!$B$5:$H$1050,6,0)</f>
        <v>#N/A</v>
      </c>
      <c r="AA130" s="75" t="e">
        <f>I130*VLOOKUP($B130,DM_HHDV!$B$5:$H$1050,7,0)</f>
        <v>#N/A</v>
      </c>
      <c r="AB130" s="75" t="e">
        <f>J130*VLOOKUP($B130,DM_HHDV!$B$5:$H$1050,5,0)</f>
        <v>#N/A</v>
      </c>
      <c r="AC130" s="75" t="e">
        <f>J130*VLOOKUP($B130,DM_HHDV!$B$5:$H$1050,6,0)</f>
        <v>#N/A</v>
      </c>
      <c r="AD130" s="75" t="e">
        <f>J130*VLOOKUP($B130,DM_HHDV!$B$5:$H$1050,7,0)</f>
        <v>#N/A</v>
      </c>
      <c r="AE130" s="75" t="e">
        <f>K130*VLOOKUP($B130,DM_HHDV!$B$5:$H$1050,5,0)</f>
        <v>#N/A</v>
      </c>
      <c r="AF130" s="75" t="e">
        <f>K130*VLOOKUP($B130,DM_HHDV!$B$5:$H$1050,6,0)</f>
        <v>#N/A</v>
      </c>
      <c r="AG130" s="75" t="e">
        <f>K130*VLOOKUP($B130,DM_HHDV!$B$5:$H$1050,7,0)</f>
        <v>#N/A</v>
      </c>
      <c r="AH130" s="75" t="e">
        <f>L130*VLOOKUP($B130,DM_HHDV!$B$5:$H$1050,5,0)</f>
        <v>#N/A</v>
      </c>
      <c r="AI130" s="75" t="e">
        <f>L130*VLOOKUP($B130,DM_HHDV!$B$5:$H$1050,6,0)</f>
        <v>#N/A</v>
      </c>
      <c r="AJ130" s="75" t="e">
        <f>L130*VLOOKUP($B130,DM_HHDV!$B$5:$H$1050,7,0)</f>
        <v>#N/A</v>
      </c>
      <c r="AK130" s="75" t="e">
        <f>M130*VLOOKUP($B130,DM_HHDV!$B$5:$H$1050,5,0)</f>
        <v>#N/A</v>
      </c>
      <c r="AL130" s="75" t="e">
        <f>M130*VLOOKUP($B130,DM_HHDV!$B$5:$H$1050,6,0)</f>
        <v>#N/A</v>
      </c>
      <c r="AM130" s="75" t="e">
        <f>M130*VLOOKUP($B130,DM_HHDV!$B$5:$H$1050,7,0)</f>
        <v>#N/A</v>
      </c>
      <c r="AN130" s="75" t="e">
        <f>N130*VLOOKUP($B130,DM_HHDV!$B$5:$H$1050,5,0)</f>
        <v>#N/A</v>
      </c>
      <c r="AO130" s="75" t="e">
        <f>N130*VLOOKUP($B130,DM_HHDV!$B$5:$H$1050,6,0)</f>
        <v>#N/A</v>
      </c>
      <c r="AP130" s="75" t="e">
        <f>N130*VLOOKUP($B130,DM_HHDV!$B$5:$H$1050,7,0)</f>
        <v>#N/A</v>
      </c>
      <c r="AQ130" s="75" t="e">
        <f>O130*VLOOKUP($B130,DM_HHDV!$B$5:$H$1050,5,0)</f>
        <v>#N/A</v>
      </c>
      <c r="AR130" s="75" t="e">
        <f>O130*VLOOKUP($B130,DM_HHDV!$B$5:$H$1050,6,0)</f>
        <v>#N/A</v>
      </c>
      <c r="AS130" s="75" t="e">
        <f>O130*VLOOKUP($B130,DM_HHDV!$B$5:$H$1050,7,0)</f>
        <v>#N/A</v>
      </c>
      <c r="AT130" s="75" t="e">
        <f>P130*VLOOKUP($B130,DM_HHDV!$B$5:$H$1050,5,0)</f>
        <v>#N/A</v>
      </c>
      <c r="AU130" s="75" t="e">
        <f>P130*VLOOKUP($B130,DM_HHDV!$B$5:$H$1050,6,0)</f>
        <v>#N/A</v>
      </c>
      <c r="AV130" s="75" t="e">
        <f>P130*VLOOKUP($B130,DM_HHDV!$B$5:$H$1050,7,0)</f>
        <v>#N/A</v>
      </c>
      <c r="AW130" s="75" t="e">
        <f>Q130*VLOOKUP($B130,DM_HHDV!$B$5:$H$1050,5,0)</f>
        <v>#N/A</v>
      </c>
      <c r="AX130" s="75" t="e">
        <f>Q130*VLOOKUP($B130,DM_HHDV!$B$5:$H$1050,6,0)</f>
        <v>#N/A</v>
      </c>
      <c r="AY130" s="75" t="e">
        <f>Q130*VLOOKUP($B130,DM_HHDV!$B$5:$H$1050,7,0)</f>
        <v>#N/A</v>
      </c>
      <c r="AZ130" s="75" t="e">
        <f>R130*VLOOKUP($B130,DM_HHDV!$B$5:$H$1050,5,0)</f>
        <v>#N/A</v>
      </c>
      <c r="BA130" s="75" t="e">
        <f>R130*VLOOKUP($B130,DM_HHDV!$B$5:$H$1050,6,0)</f>
        <v>#N/A</v>
      </c>
      <c r="BB130" s="75" t="e">
        <f>R130*VLOOKUP($B130,DM_HHDV!$B$5:$H$1050,7,0)</f>
        <v>#N/A</v>
      </c>
      <c r="BC130" s="75" t="e">
        <f>G130*VLOOKUP($B130,DM_HHDV!$B$5:$K$1050,8,0)</f>
        <v>#N/A</v>
      </c>
      <c r="BD130" s="75" t="e">
        <f>G130*VLOOKUP($B130,DM_HHDV!$B$5:$K$1050,9,0)</f>
        <v>#N/A</v>
      </c>
      <c r="BE130" s="75" t="e">
        <f>G130*VLOOKUP($B130,DM_HHDV!$B$5:$K$1050,10,0)</f>
        <v>#N/A</v>
      </c>
      <c r="BF130" s="75" t="e">
        <f>H130*VLOOKUP($B130,DM_HHDV!$B$5:$K$1050,8,0)</f>
        <v>#N/A</v>
      </c>
      <c r="BG130" s="75" t="e">
        <f>H130*VLOOKUP($B130,DM_HHDV!$B$5:$K$1050,9,0)</f>
        <v>#N/A</v>
      </c>
      <c r="BH130" s="75" t="e">
        <f>H130*VLOOKUP($B130,DM_HHDV!$B$5:$K$1050,10,0)</f>
        <v>#N/A</v>
      </c>
      <c r="BI130" s="75" t="e">
        <f>I130*VLOOKUP($B130,DM_HHDV!$B$5:$K$1050,8,0)</f>
        <v>#N/A</v>
      </c>
      <c r="BJ130" s="75" t="e">
        <f>I130*VLOOKUP($B130,DM_HHDV!$B$5:$K$1050,9,0)</f>
        <v>#N/A</v>
      </c>
      <c r="BK130" s="75" t="e">
        <f>I130*VLOOKUP($B130,DM_HHDV!$B$5:$K$1050,10,0)</f>
        <v>#N/A</v>
      </c>
      <c r="BL130" s="75" t="e">
        <f>J130*VLOOKUP($B130,DM_HHDV!$B$5:$K$1050,8,0)</f>
        <v>#N/A</v>
      </c>
      <c r="BM130" s="75" t="e">
        <f>J130*VLOOKUP($B130,DM_HHDV!$B$5:$K$1050,9,0)</f>
        <v>#N/A</v>
      </c>
      <c r="BN130" s="75" t="e">
        <f>J130*VLOOKUP($B130,DM_HHDV!$B$5:$K$1050,10,0)</f>
        <v>#N/A</v>
      </c>
      <c r="BO130" s="75" t="e">
        <f>K130*VLOOKUP($B130,DM_HHDV!$B$5:$K$1050,8,0)</f>
        <v>#N/A</v>
      </c>
      <c r="BP130" s="75" t="e">
        <f>K130*VLOOKUP($B130,DM_HHDV!$B$5:$K$1050,9,0)</f>
        <v>#N/A</v>
      </c>
      <c r="BQ130" s="75" t="e">
        <f>K130*VLOOKUP($B130,DM_HHDV!$B$5:$K$1050,10,0)</f>
        <v>#N/A</v>
      </c>
      <c r="BR130" s="75" t="e">
        <f>L130*VLOOKUP($B130,DM_HHDV!$B$5:$K$1050,8,0)</f>
        <v>#N/A</v>
      </c>
      <c r="BS130" s="75" t="e">
        <f>L130*VLOOKUP($B130,DM_HHDV!$B$5:$K$1050,9,0)</f>
        <v>#N/A</v>
      </c>
      <c r="BT130" s="75" t="e">
        <f>L130*VLOOKUP($B130,DM_HHDV!$B$5:$K$1050,10,0)</f>
        <v>#N/A</v>
      </c>
      <c r="BU130" s="75" t="e">
        <f>M130*VLOOKUP($B130,DM_HHDV!$B$5:$K$1050,8,0)</f>
        <v>#N/A</v>
      </c>
      <c r="BV130" s="75" t="e">
        <f>M130*VLOOKUP($B130,DM_HHDV!$B$5:$K$1050,9,0)</f>
        <v>#N/A</v>
      </c>
      <c r="BW130" s="75" t="e">
        <f>M130*VLOOKUP($B130,DM_HHDV!$B$5:$K$1050,10,0)</f>
        <v>#N/A</v>
      </c>
      <c r="BX130" s="75" t="e">
        <f>N130*VLOOKUP($B130,DM_HHDV!$B$5:$K$1050,8,0)</f>
        <v>#N/A</v>
      </c>
      <c r="BY130" s="75" t="e">
        <f>N130*VLOOKUP($B130,DM_HHDV!$B$5:$K$1050,9,0)</f>
        <v>#N/A</v>
      </c>
      <c r="BZ130" s="75" t="e">
        <f>N130*VLOOKUP($B130,DM_HHDV!$B$5:$K$1050,10,0)</f>
        <v>#N/A</v>
      </c>
      <c r="CA130" s="75" t="e">
        <f>O130*VLOOKUP($B130,DM_HHDV!$B$5:$K$1050,8,0)</f>
        <v>#N/A</v>
      </c>
      <c r="CB130" s="75" t="e">
        <f>O130*VLOOKUP($B130,DM_HHDV!$B$5:$K$1050,9,0)</f>
        <v>#N/A</v>
      </c>
      <c r="CC130" s="75" t="e">
        <f>O130*VLOOKUP($B130,DM_HHDV!$B$5:$K$1050,10,0)</f>
        <v>#N/A</v>
      </c>
      <c r="CD130" s="75" t="e">
        <f>P130*VLOOKUP($B130,DM_HHDV!$B$5:$K$1050,8,0)</f>
        <v>#N/A</v>
      </c>
      <c r="CE130" s="75" t="e">
        <f>P130*VLOOKUP($B130,DM_HHDV!$B$5:$K$1050,9,0)</f>
        <v>#N/A</v>
      </c>
      <c r="CF130" s="75" t="e">
        <f>P130*VLOOKUP($B130,DM_HHDV!$B$5:$K$1050,10,0)</f>
        <v>#N/A</v>
      </c>
      <c r="CG130" s="75" t="e">
        <f>Q130*VLOOKUP($B130,DM_HHDV!$B$5:$K$1050,8,0)</f>
        <v>#N/A</v>
      </c>
      <c r="CH130" s="75" t="e">
        <f>Q130*VLOOKUP($B130,DM_HHDV!$B$5:$K$1050,9,0)</f>
        <v>#N/A</v>
      </c>
      <c r="CI130" s="75" t="e">
        <f>Q130*VLOOKUP($B130,DM_HHDV!$B$5:$K$1050,10,0)</f>
        <v>#N/A</v>
      </c>
      <c r="CJ130" s="75" t="e">
        <f>R130*VLOOKUP($B130,DM_HHDV!$B$5:$K$1050,8,0)</f>
        <v>#N/A</v>
      </c>
      <c r="CK130" s="75" t="e">
        <f>R130*VLOOKUP($B130,DM_HHDV!$B$5:$K$1050,9,0)</f>
        <v>#N/A</v>
      </c>
      <c r="CL130" s="75" t="e">
        <f>R130*VLOOKUP($B130,DM_HHDV!$B$5:$K$1050,10,0)</f>
        <v>#N/A</v>
      </c>
    </row>
    <row r="131" spans="1:90">
      <c r="A131" s="21">
        <f>DM_HHDV!A130</f>
        <v>0</v>
      </c>
      <c r="B131" s="22"/>
      <c r="C131" s="22"/>
      <c r="D131" s="62">
        <f>IFERROR(VLOOKUP(B131,DM_HHDV!$B$5:$E$1050,3,0),0)</f>
        <v>0</v>
      </c>
      <c r="E131" s="67">
        <f>IFERROR(VLOOKUP(B131,DM_HHDV!$B$5:$E$1050,4,0),0)</f>
        <v>0</v>
      </c>
      <c r="F131" s="74">
        <f t="shared" si="1"/>
        <v>0</v>
      </c>
      <c r="G131" s="23"/>
      <c r="H131" s="65"/>
      <c r="I131" s="65"/>
      <c r="J131" s="65"/>
      <c r="K131" s="65"/>
      <c r="L131" s="65"/>
      <c r="M131" s="65"/>
      <c r="N131" s="65"/>
      <c r="O131" s="65"/>
      <c r="P131" s="65"/>
      <c r="Q131" s="65"/>
      <c r="R131" s="65"/>
      <c r="S131" s="75" t="e">
        <f>G131*VLOOKUP($B131,DM_HHDV!$B$5:$H$1050,5,0)</f>
        <v>#N/A</v>
      </c>
      <c r="T131" s="75" t="e">
        <f>G131*VLOOKUP($B131,DM_HHDV!$B$5:$H$1050,6,0)</f>
        <v>#N/A</v>
      </c>
      <c r="U131" s="75" t="e">
        <f>G131*VLOOKUP($B131,DM_HHDV!$B$5:$H$1050,7,0)</f>
        <v>#N/A</v>
      </c>
      <c r="V131" s="75" t="e">
        <f>H131*VLOOKUP($B131,DM_HHDV!$B$5:$H$1050,5,0)</f>
        <v>#N/A</v>
      </c>
      <c r="W131" s="75" t="e">
        <f>H131*VLOOKUP($B131,DM_HHDV!$B$5:$H$1050,6,0)</f>
        <v>#N/A</v>
      </c>
      <c r="X131" s="75" t="e">
        <f>H131*VLOOKUP($B131,DM_HHDV!$B$5:$H$1050,7,0)</f>
        <v>#N/A</v>
      </c>
      <c r="Y131" s="75" t="e">
        <f>I131*VLOOKUP($B131,DM_HHDV!$B$5:$H$1050,5,0)</f>
        <v>#N/A</v>
      </c>
      <c r="Z131" s="75" t="e">
        <f>I131*VLOOKUP($B131,DM_HHDV!$B$5:$H$1050,6,0)</f>
        <v>#N/A</v>
      </c>
      <c r="AA131" s="75" t="e">
        <f>I131*VLOOKUP($B131,DM_HHDV!$B$5:$H$1050,7,0)</f>
        <v>#N/A</v>
      </c>
      <c r="AB131" s="75" t="e">
        <f>J131*VLOOKUP($B131,DM_HHDV!$B$5:$H$1050,5,0)</f>
        <v>#N/A</v>
      </c>
      <c r="AC131" s="75" t="e">
        <f>J131*VLOOKUP($B131,DM_HHDV!$B$5:$H$1050,6,0)</f>
        <v>#N/A</v>
      </c>
      <c r="AD131" s="75" t="e">
        <f>J131*VLOOKUP($B131,DM_HHDV!$B$5:$H$1050,7,0)</f>
        <v>#N/A</v>
      </c>
      <c r="AE131" s="75" t="e">
        <f>K131*VLOOKUP($B131,DM_HHDV!$B$5:$H$1050,5,0)</f>
        <v>#N/A</v>
      </c>
      <c r="AF131" s="75" t="e">
        <f>K131*VLOOKUP($B131,DM_HHDV!$B$5:$H$1050,6,0)</f>
        <v>#N/A</v>
      </c>
      <c r="AG131" s="75" t="e">
        <f>K131*VLOOKUP($B131,DM_HHDV!$B$5:$H$1050,7,0)</f>
        <v>#N/A</v>
      </c>
      <c r="AH131" s="75" t="e">
        <f>L131*VLOOKUP($B131,DM_HHDV!$B$5:$H$1050,5,0)</f>
        <v>#N/A</v>
      </c>
      <c r="AI131" s="75" t="e">
        <f>L131*VLOOKUP($B131,DM_HHDV!$B$5:$H$1050,6,0)</f>
        <v>#N/A</v>
      </c>
      <c r="AJ131" s="75" t="e">
        <f>L131*VLOOKUP($B131,DM_HHDV!$B$5:$H$1050,7,0)</f>
        <v>#N/A</v>
      </c>
      <c r="AK131" s="75" t="e">
        <f>M131*VLOOKUP($B131,DM_HHDV!$B$5:$H$1050,5,0)</f>
        <v>#N/A</v>
      </c>
      <c r="AL131" s="75" t="e">
        <f>M131*VLOOKUP($B131,DM_HHDV!$B$5:$H$1050,6,0)</f>
        <v>#N/A</v>
      </c>
      <c r="AM131" s="75" t="e">
        <f>M131*VLOOKUP($B131,DM_HHDV!$B$5:$H$1050,7,0)</f>
        <v>#N/A</v>
      </c>
      <c r="AN131" s="75" t="e">
        <f>N131*VLOOKUP($B131,DM_HHDV!$B$5:$H$1050,5,0)</f>
        <v>#N/A</v>
      </c>
      <c r="AO131" s="75" t="e">
        <f>N131*VLOOKUP($B131,DM_HHDV!$B$5:$H$1050,6,0)</f>
        <v>#N/A</v>
      </c>
      <c r="AP131" s="75" t="e">
        <f>N131*VLOOKUP($B131,DM_HHDV!$B$5:$H$1050,7,0)</f>
        <v>#N/A</v>
      </c>
      <c r="AQ131" s="75" t="e">
        <f>O131*VLOOKUP($B131,DM_HHDV!$B$5:$H$1050,5,0)</f>
        <v>#N/A</v>
      </c>
      <c r="AR131" s="75" t="e">
        <f>O131*VLOOKUP($B131,DM_HHDV!$B$5:$H$1050,6,0)</f>
        <v>#N/A</v>
      </c>
      <c r="AS131" s="75" t="e">
        <f>O131*VLOOKUP($B131,DM_HHDV!$B$5:$H$1050,7,0)</f>
        <v>#N/A</v>
      </c>
      <c r="AT131" s="75" t="e">
        <f>P131*VLOOKUP($B131,DM_HHDV!$B$5:$H$1050,5,0)</f>
        <v>#N/A</v>
      </c>
      <c r="AU131" s="75" t="e">
        <f>P131*VLOOKUP($B131,DM_HHDV!$B$5:$H$1050,6,0)</f>
        <v>#N/A</v>
      </c>
      <c r="AV131" s="75" t="e">
        <f>P131*VLOOKUP($B131,DM_HHDV!$B$5:$H$1050,7,0)</f>
        <v>#N/A</v>
      </c>
      <c r="AW131" s="75" t="e">
        <f>Q131*VLOOKUP($B131,DM_HHDV!$B$5:$H$1050,5,0)</f>
        <v>#N/A</v>
      </c>
      <c r="AX131" s="75" t="e">
        <f>Q131*VLOOKUP($B131,DM_HHDV!$B$5:$H$1050,6,0)</f>
        <v>#N/A</v>
      </c>
      <c r="AY131" s="75" t="e">
        <f>Q131*VLOOKUP($B131,DM_HHDV!$B$5:$H$1050,7,0)</f>
        <v>#N/A</v>
      </c>
      <c r="AZ131" s="75" t="e">
        <f>R131*VLOOKUP($B131,DM_HHDV!$B$5:$H$1050,5,0)</f>
        <v>#N/A</v>
      </c>
      <c r="BA131" s="75" t="e">
        <f>R131*VLOOKUP($B131,DM_HHDV!$B$5:$H$1050,6,0)</f>
        <v>#N/A</v>
      </c>
      <c r="BB131" s="75" t="e">
        <f>R131*VLOOKUP($B131,DM_HHDV!$B$5:$H$1050,7,0)</f>
        <v>#N/A</v>
      </c>
      <c r="BC131" s="75" t="e">
        <f>G131*VLOOKUP($B131,DM_HHDV!$B$5:$K$1050,8,0)</f>
        <v>#N/A</v>
      </c>
      <c r="BD131" s="75" t="e">
        <f>G131*VLOOKUP($B131,DM_HHDV!$B$5:$K$1050,9,0)</f>
        <v>#N/A</v>
      </c>
      <c r="BE131" s="75" t="e">
        <f>G131*VLOOKUP($B131,DM_HHDV!$B$5:$K$1050,10,0)</f>
        <v>#N/A</v>
      </c>
      <c r="BF131" s="75" t="e">
        <f>H131*VLOOKUP($B131,DM_HHDV!$B$5:$K$1050,8,0)</f>
        <v>#N/A</v>
      </c>
      <c r="BG131" s="75" t="e">
        <f>H131*VLOOKUP($B131,DM_HHDV!$B$5:$K$1050,9,0)</f>
        <v>#N/A</v>
      </c>
      <c r="BH131" s="75" t="e">
        <f>H131*VLOOKUP($B131,DM_HHDV!$B$5:$K$1050,10,0)</f>
        <v>#N/A</v>
      </c>
      <c r="BI131" s="75" t="e">
        <f>I131*VLOOKUP($B131,DM_HHDV!$B$5:$K$1050,8,0)</f>
        <v>#N/A</v>
      </c>
      <c r="BJ131" s="75" t="e">
        <f>I131*VLOOKUP($B131,DM_HHDV!$B$5:$K$1050,9,0)</f>
        <v>#N/A</v>
      </c>
      <c r="BK131" s="75" t="e">
        <f>I131*VLOOKUP($B131,DM_HHDV!$B$5:$K$1050,10,0)</f>
        <v>#N/A</v>
      </c>
      <c r="BL131" s="75" t="e">
        <f>J131*VLOOKUP($B131,DM_HHDV!$B$5:$K$1050,8,0)</f>
        <v>#N/A</v>
      </c>
      <c r="BM131" s="75" t="e">
        <f>J131*VLOOKUP($B131,DM_HHDV!$B$5:$K$1050,9,0)</f>
        <v>#N/A</v>
      </c>
      <c r="BN131" s="75" t="e">
        <f>J131*VLOOKUP($B131,DM_HHDV!$B$5:$K$1050,10,0)</f>
        <v>#N/A</v>
      </c>
      <c r="BO131" s="75" t="e">
        <f>K131*VLOOKUP($B131,DM_HHDV!$B$5:$K$1050,8,0)</f>
        <v>#N/A</v>
      </c>
      <c r="BP131" s="75" t="e">
        <f>K131*VLOOKUP($B131,DM_HHDV!$B$5:$K$1050,9,0)</f>
        <v>#N/A</v>
      </c>
      <c r="BQ131" s="75" t="e">
        <f>K131*VLOOKUP($B131,DM_HHDV!$B$5:$K$1050,10,0)</f>
        <v>#N/A</v>
      </c>
      <c r="BR131" s="75" t="e">
        <f>L131*VLOOKUP($B131,DM_HHDV!$B$5:$K$1050,8,0)</f>
        <v>#N/A</v>
      </c>
      <c r="BS131" s="75" t="e">
        <f>L131*VLOOKUP($B131,DM_HHDV!$B$5:$K$1050,9,0)</f>
        <v>#N/A</v>
      </c>
      <c r="BT131" s="75" t="e">
        <f>L131*VLOOKUP($B131,DM_HHDV!$B$5:$K$1050,10,0)</f>
        <v>#N/A</v>
      </c>
      <c r="BU131" s="75" t="e">
        <f>M131*VLOOKUP($B131,DM_HHDV!$B$5:$K$1050,8,0)</f>
        <v>#N/A</v>
      </c>
      <c r="BV131" s="75" t="e">
        <f>M131*VLOOKUP($B131,DM_HHDV!$B$5:$K$1050,9,0)</f>
        <v>#N/A</v>
      </c>
      <c r="BW131" s="75" t="e">
        <f>M131*VLOOKUP($B131,DM_HHDV!$B$5:$K$1050,10,0)</f>
        <v>#N/A</v>
      </c>
      <c r="BX131" s="75" t="e">
        <f>N131*VLOOKUP($B131,DM_HHDV!$B$5:$K$1050,8,0)</f>
        <v>#N/A</v>
      </c>
      <c r="BY131" s="75" t="e">
        <f>N131*VLOOKUP($B131,DM_HHDV!$B$5:$K$1050,9,0)</f>
        <v>#N/A</v>
      </c>
      <c r="BZ131" s="75" t="e">
        <f>N131*VLOOKUP($B131,DM_HHDV!$B$5:$K$1050,10,0)</f>
        <v>#N/A</v>
      </c>
      <c r="CA131" s="75" t="e">
        <f>O131*VLOOKUP($B131,DM_HHDV!$B$5:$K$1050,8,0)</f>
        <v>#N/A</v>
      </c>
      <c r="CB131" s="75" t="e">
        <f>O131*VLOOKUP($B131,DM_HHDV!$B$5:$K$1050,9,0)</f>
        <v>#N/A</v>
      </c>
      <c r="CC131" s="75" t="e">
        <f>O131*VLOOKUP($B131,DM_HHDV!$B$5:$K$1050,10,0)</f>
        <v>#N/A</v>
      </c>
      <c r="CD131" s="75" t="e">
        <f>P131*VLOOKUP($B131,DM_HHDV!$B$5:$K$1050,8,0)</f>
        <v>#N/A</v>
      </c>
      <c r="CE131" s="75" t="e">
        <f>P131*VLOOKUP($B131,DM_HHDV!$B$5:$K$1050,9,0)</f>
        <v>#N/A</v>
      </c>
      <c r="CF131" s="75" t="e">
        <f>P131*VLOOKUP($B131,DM_HHDV!$B$5:$K$1050,10,0)</f>
        <v>#N/A</v>
      </c>
      <c r="CG131" s="75" t="e">
        <f>Q131*VLOOKUP($B131,DM_HHDV!$B$5:$K$1050,8,0)</f>
        <v>#N/A</v>
      </c>
      <c r="CH131" s="75" t="e">
        <f>Q131*VLOOKUP($B131,DM_HHDV!$B$5:$K$1050,9,0)</f>
        <v>#N/A</v>
      </c>
      <c r="CI131" s="75" t="e">
        <f>Q131*VLOOKUP($B131,DM_HHDV!$B$5:$K$1050,10,0)</f>
        <v>#N/A</v>
      </c>
      <c r="CJ131" s="75" t="e">
        <f>R131*VLOOKUP($B131,DM_HHDV!$B$5:$K$1050,8,0)</f>
        <v>#N/A</v>
      </c>
      <c r="CK131" s="75" t="e">
        <f>R131*VLOOKUP($B131,DM_HHDV!$B$5:$K$1050,9,0)</f>
        <v>#N/A</v>
      </c>
      <c r="CL131" s="75" t="e">
        <f>R131*VLOOKUP($B131,DM_HHDV!$B$5:$K$1050,10,0)</f>
        <v>#N/A</v>
      </c>
    </row>
    <row r="132" spans="1:90">
      <c r="A132" s="21">
        <f>DM_HHDV!A131</f>
        <v>0</v>
      </c>
      <c r="B132" s="22"/>
      <c r="C132" s="22"/>
      <c r="D132" s="62">
        <f>IFERROR(VLOOKUP(B132,DM_HHDV!$B$5:$E$1050,3,0),0)</f>
        <v>0</v>
      </c>
      <c r="E132" s="67">
        <f>IFERROR(VLOOKUP(B132,DM_HHDV!$B$5:$E$1050,4,0),0)</f>
        <v>0</v>
      </c>
      <c r="F132" s="74">
        <f t="shared" si="1"/>
        <v>0</v>
      </c>
      <c r="G132" s="23"/>
      <c r="H132" s="65"/>
      <c r="I132" s="65"/>
      <c r="J132" s="65"/>
      <c r="K132" s="65"/>
      <c r="L132" s="65"/>
      <c r="M132" s="65"/>
      <c r="N132" s="65"/>
      <c r="O132" s="65"/>
      <c r="P132" s="65"/>
      <c r="Q132" s="65"/>
      <c r="R132" s="65"/>
      <c r="S132" s="75" t="e">
        <f>G132*VLOOKUP($B132,DM_HHDV!$B$5:$H$1050,5,0)</f>
        <v>#N/A</v>
      </c>
      <c r="T132" s="75" t="e">
        <f>G132*VLOOKUP($B132,DM_HHDV!$B$5:$H$1050,6,0)</f>
        <v>#N/A</v>
      </c>
      <c r="U132" s="75" t="e">
        <f>G132*VLOOKUP($B132,DM_HHDV!$B$5:$H$1050,7,0)</f>
        <v>#N/A</v>
      </c>
      <c r="V132" s="75" t="e">
        <f>H132*VLOOKUP($B132,DM_HHDV!$B$5:$H$1050,5,0)</f>
        <v>#N/A</v>
      </c>
      <c r="W132" s="75" t="e">
        <f>H132*VLOOKUP($B132,DM_HHDV!$B$5:$H$1050,6,0)</f>
        <v>#N/A</v>
      </c>
      <c r="X132" s="75" t="e">
        <f>H132*VLOOKUP($B132,DM_HHDV!$B$5:$H$1050,7,0)</f>
        <v>#N/A</v>
      </c>
      <c r="Y132" s="75" t="e">
        <f>I132*VLOOKUP($B132,DM_HHDV!$B$5:$H$1050,5,0)</f>
        <v>#N/A</v>
      </c>
      <c r="Z132" s="75" t="e">
        <f>I132*VLOOKUP($B132,DM_HHDV!$B$5:$H$1050,6,0)</f>
        <v>#N/A</v>
      </c>
      <c r="AA132" s="75" t="e">
        <f>I132*VLOOKUP($B132,DM_HHDV!$B$5:$H$1050,7,0)</f>
        <v>#N/A</v>
      </c>
      <c r="AB132" s="75" t="e">
        <f>J132*VLOOKUP($B132,DM_HHDV!$B$5:$H$1050,5,0)</f>
        <v>#N/A</v>
      </c>
      <c r="AC132" s="75" t="e">
        <f>J132*VLOOKUP($B132,DM_HHDV!$B$5:$H$1050,6,0)</f>
        <v>#N/A</v>
      </c>
      <c r="AD132" s="75" t="e">
        <f>J132*VLOOKUP($B132,DM_HHDV!$B$5:$H$1050,7,0)</f>
        <v>#N/A</v>
      </c>
      <c r="AE132" s="75" t="e">
        <f>K132*VLOOKUP($B132,DM_HHDV!$B$5:$H$1050,5,0)</f>
        <v>#N/A</v>
      </c>
      <c r="AF132" s="75" t="e">
        <f>K132*VLOOKUP($B132,DM_HHDV!$B$5:$H$1050,6,0)</f>
        <v>#N/A</v>
      </c>
      <c r="AG132" s="75" t="e">
        <f>K132*VLOOKUP($B132,DM_HHDV!$B$5:$H$1050,7,0)</f>
        <v>#N/A</v>
      </c>
      <c r="AH132" s="75" t="e">
        <f>L132*VLOOKUP($B132,DM_HHDV!$B$5:$H$1050,5,0)</f>
        <v>#N/A</v>
      </c>
      <c r="AI132" s="75" t="e">
        <f>L132*VLOOKUP($B132,DM_HHDV!$B$5:$H$1050,6,0)</f>
        <v>#N/A</v>
      </c>
      <c r="AJ132" s="75" t="e">
        <f>L132*VLOOKUP($B132,DM_HHDV!$B$5:$H$1050,7,0)</f>
        <v>#N/A</v>
      </c>
      <c r="AK132" s="75" t="e">
        <f>M132*VLOOKUP($B132,DM_HHDV!$B$5:$H$1050,5,0)</f>
        <v>#N/A</v>
      </c>
      <c r="AL132" s="75" t="e">
        <f>M132*VLOOKUP($B132,DM_HHDV!$B$5:$H$1050,6,0)</f>
        <v>#N/A</v>
      </c>
      <c r="AM132" s="75" t="e">
        <f>M132*VLOOKUP($B132,DM_HHDV!$B$5:$H$1050,7,0)</f>
        <v>#N/A</v>
      </c>
      <c r="AN132" s="75" t="e">
        <f>N132*VLOOKUP($B132,DM_HHDV!$B$5:$H$1050,5,0)</f>
        <v>#N/A</v>
      </c>
      <c r="AO132" s="75" t="e">
        <f>N132*VLOOKUP($B132,DM_HHDV!$B$5:$H$1050,6,0)</f>
        <v>#N/A</v>
      </c>
      <c r="AP132" s="75" t="e">
        <f>N132*VLOOKUP($B132,DM_HHDV!$B$5:$H$1050,7,0)</f>
        <v>#N/A</v>
      </c>
      <c r="AQ132" s="75" t="e">
        <f>O132*VLOOKUP($B132,DM_HHDV!$B$5:$H$1050,5,0)</f>
        <v>#N/A</v>
      </c>
      <c r="AR132" s="75" t="e">
        <f>O132*VLOOKUP($B132,DM_HHDV!$B$5:$H$1050,6,0)</f>
        <v>#N/A</v>
      </c>
      <c r="AS132" s="75" t="e">
        <f>O132*VLOOKUP($B132,DM_HHDV!$B$5:$H$1050,7,0)</f>
        <v>#N/A</v>
      </c>
      <c r="AT132" s="75" t="e">
        <f>P132*VLOOKUP($B132,DM_HHDV!$B$5:$H$1050,5,0)</f>
        <v>#N/A</v>
      </c>
      <c r="AU132" s="75" t="e">
        <f>P132*VLOOKUP($B132,DM_HHDV!$B$5:$H$1050,6,0)</f>
        <v>#N/A</v>
      </c>
      <c r="AV132" s="75" t="e">
        <f>P132*VLOOKUP($B132,DM_HHDV!$B$5:$H$1050,7,0)</f>
        <v>#N/A</v>
      </c>
      <c r="AW132" s="75" t="e">
        <f>Q132*VLOOKUP($B132,DM_HHDV!$B$5:$H$1050,5,0)</f>
        <v>#N/A</v>
      </c>
      <c r="AX132" s="75" t="e">
        <f>Q132*VLOOKUP($B132,DM_HHDV!$B$5:$H$1050,6,0)</f>
        <v>#N/A</v>
      </c>
      <c r="AY132" s="75" t="e">
        <f>Q132*VLOOKUP($B132,DM_HHDV!$B$5:$H$1050,7,0)</f>
        <v>#N/A</v>
      </c>
      <c r="AZ132" s="75" t="e">
        <f>R132*VLOOKUP($B132,DM_HHDV!$B$5:$H$1050,5,0)</f>
        <v>#N/A</v>
      </c>
      <c r="BA132" s="75" t="e">
        <f>R132*VLOOKUP($B132,DM_HHDV!$B$5:$H$1050,6,0)</f>
        <v>#N/A</v>
      </c>
      <c r="BB132" s="75" t="e">
        <f>R132*VLOOKUP($B132,DM_HHDV!$B$5:$H$1050,7,0)</f>
        <v>#N/A</v>
      </c>
      <c r="BC132" s="75" t="e">
        <f>G132*VLOOKUP($B132,DM_HHDV!$B$5:$K$1050,8,0)</f>
        <v>#N/A</v>
      </c>
      <c r="BD132" s="75" t="e">
        <f>G132*VLOOKUP($B132,DM_HHDV!$B$5:$K$1050,9,0)</f>
        <v>#N/A</v>
      </c>
      <c r="BE132" s="75" t="e">
        <f>G132*VLOOKUP($B132,DM_HHDV!$B$5:$K$1050,10,0)</f>
        <v>#N/A</v>
      </c>
      <c r="BF132" s="75" t="e">
        <f>H132*VLOOKUP($B132,DM_HHDV!$B$5:$K$1050,8,0)</f>
        <v>#N/A</v>
      </c>
      <c r="BG132" s="75" t="e">
        <f>H132*VLOOKUP($B132,DM_HHDV!$B$5:$K$1050,9,0)</f>
        <v>#N/A</v>
      </c>
      <c r="BH132" s="75" t="e">
        <f>H132*VLOOKUP($B132,DM_HHDV!$B$5:$K$1050,10,0)</f>
        <v>#N/A</v>
      </c>
      <c r="BI132" s="75" t="e">
        <f>I132*VLOOKUP($B132,DM_HHDV!$B$5:$K$1050,8,0)</f>
        <v>#N/A</v>
      </c>
      <c r="BJ132" s="75" t="e">
        <f>I132*VLOOKUP($B132,DM_HHDV!$B$5:$K$1050,9,0)</f>
        <v>#N/A</v>
      </c>
      <c r="BK132" s="75" t="e">
        <f>I132*VLOOKUP($B132,DM_HHDV!$B$5:$K$1050,10,0)</f>
        <v>#N/A</v>
      </c>
      <c r="BL132" s="75" t="e">
        <f>J132*VLOOKUP($B132,DM_HHDV!$B$5:$K$1050,8,0)</f>
        <v>#N/A</v>
      </c>
      <c r="BM132" s="75" t="e">
        <f>J132*VLOOKUP($B132,DM_HHDV!$B$5:$K$1050,9,0)</f>
        <v>#N/A</v>
      </c>
      <c r="BN132" s="75" t="e">
        <f>J132*VLOOKUP($B132,DM_HHDV!$B$5:$K$1050,10,0)</f>
        <v>#N/A</v>
      </c>
      <c r="BO132" s="75" t="e">
        <f>K132*VLOOKUP($B132,DM_HHDV!$B$5:$K$1050,8,0)</f>
        <v>#N/A</v>
      </c>
      <c r="BP132" s="75" t="e">
        <f>K132*VLOOKUP($B132,DM_HHDV!$B$5:$K$1050,9,0)</f>
        <v>#N/A</v>
      </c>
      <c r="BQ132" s="75" t="e">
        <f>K132*VLOOKUP($B132,DM_HHDV!$B$5:$K$1050,10,0)</f>
        <v>#N/A</v>
      </c>
      <c r="BR132" s="75" t="e">
        <f>L132*VLOOKUP($B132,DM_HHDV!$B$5:$K$1050,8,0)</f>
        <v>#N/A</v>
      </c>
      <c r="BS132" s="75" t="e">
        <f>L132*VLOOKUP($B132,DM_HHDV!$B$5:$K$1050,9,0)</f>
        <v>#N/A</v>
      </c>
      <c r="BT132" s="75" t="e">
        <f>L132*VLOOKUP($B132,DM_HHDV!$B$5:$K$1050,10,0)</f>
        <v>#N/A</v>
      </c>
      <c r="BU132" s="75" t="e">
        <f>M132*VLOOKUP($B132,DM_HHDV!$B$5:$K$1050,8,0)</f>
        <v>#N/A</v>
      </c>
      <c r="BV132" s="75" t="e">
        <f>M132*VLOOKUP($B132,DM_HHDV!$B$5:$K$1050,9,0)</f>
        <v>#N/A</v>
      </c>
      <c r="BW132" s="75" t="e">
        <f>M132*VLOOKUP($B132,DM_HHDV!$B$5:$K$1050,10,0)</f>
        <v>#N/A</v>
      </c>
      <c r="BX132" s="75" t="e">
        <f>N132*VLOOKUP($B132,DM_HHDV!$B$5:$K$1050,8,0)</f>
        <v>#N/A</v>
      </c>
      <c r="BY132" s="75" t="e">
        <f>N132*VLOOKUP($B132,DM_HHDV!$B$5:$K$1050,9,0)</f>
        <v>#N/A</v>
      </c>
      <c r="BZ132" s="75" t="e">
        <f>N132*VLOOKUP($B132,DM_HHDV!$B$5:$K$1050,10,0)</f>
        <v>#N/A</v>
      </c>
      <c r="CA132" s="75" t="e">
        <f>O132*VLOOKUP($B132,DM_HHDV!$B$5:$K$1050,8,0)</f>
        <v>#N/A</v>
      </c>
      <c r="CB132" s="75" t="e">
        <f>O132*VLOOKUP($B132,DM_HHDV!$B$5:$K$1050,9,0)</f>
        <v>#N/A</v>
      </c>
      <c r="CC132" s="75" t="e">
        <f>O132*VLOOKUP($B132,DM_HHDV!$B$5:$K$1050,10,0)</f>
        <v>#N/A</v>
      </c>
      <c r="CD132" s="75" t="e">
        <f>P132*VLOOKUP($B132,DM_HHDV!$B$5:$K$1050,8,0)</f>
        <v>#N/A</v>
      </c>
      <c r="CE132" s="75" t="e">
        <f>P132*VLOOKUP($B132,DM_HHDV!$B$5:$K$1050,9,0)</f>
        <v>#N/A</v>
      </c>
      <c r="CF132" s="75" t="e">
        <f>P132*VLOOKUP($B132,DM_HHDV!$B$5:$K$1050,10,0)</f>
        <v>#N/A</v>
      </c>
      <c r="CG132" s="75" t="e">
        <f>Q132*VLOOKUP($B132,DM_HHDV!$B$5:$K$1050,8,0)</f>
        <v>#N/A</v>
      </c>
      <c r="CH132" s="75" t="e">
        <f>Q132*VLOOKUP($B132,DM_HHDV!$B$5:$K$1050,9,0)</f>
        <v>#N/A</v>
      </c>
      <c r="CI132" s="75" t="e">
        <f>Q132*VLOOKUP($B132,DM_HHDV!$B$5:$K$1050,10,0)</f>
        <v>#N/A</v>
      </c>
      <c r="CJ132" s="75" t="e">
        <f>R132*VLOOKUP($B132,DM_HHDV!$B$5:$K$1050,8,0)</f>
        <v>#N/A</v>
      </c>
      <c r="CK132" s="75" t="e">
        <f>R132*VLOOKUP($B132,DM_HHDV!$B$5:$K$1050,9,0)</f>
        <v>#N/A</v>
      </c>
      <c r="CL132" s="75" t="e">
        <f>R132*VLOOKUP($B132,DM_HHDV!$B$5:$K$1050,10,0)</f>
        <v>#N/A</v>
      </c>
    </row>
    <row r="133" spans="1:90">
      <c r="A133" s="21">
        <f>DM_HHDV!A132</f>
        <v>0</v>
      </c>
      <c r="B133" s="22"/>
      <c r="C133" s="22"/>
      <c r="D133" s="62">
        <f>IFERROR(VLOOKUP(B133,DM_HHDV!$B$5:$E$1050,3,0),0)</f>
        <v>0</v>
      </c>
      <c r="E133" s="67">
        <f>IFERROR(VLOOKUP(B133,DM_HHDV!$B$5:$E$1050,4,0),0)</f>
        <v>0</v>
      </c>
      <c r="F133" s="74">
        <f t="shared" si="1"/>
        <v>0</v>
      </c>
      <c r="G133" s="23"/>
      <c r="H133" s="65"/>
      <c r="I133" s="65"/>
      <c r="J133" s="65"/>
      <c r="K133" s="65"/>
      <c r="L133" s="65"/>
      <c r="M133" s="65"/>
      <c r="N133" s="65"/>
      <c r="O133" s="65"/>
      <c r="P133" s="65"/>
      <c r="Q133" s="65"/>
      <c r="R133" s="65"/>
      <c r="S133" s="75" t="e">
        <f>G133*VLOOKUP($B133,DM_HHDV!$B$5:$H$1050,5,0)</f>
        <v>#N/A</v>
      </c>
      <c r="T133" s="75" t="e">
        <f>G133*VLOOKUP($B133,DM_HHDV!$B$5:$H$1050,6,0)</f>
        <v>#N/A</v>
      </c>
      <c r="U133" s="75" t="e">
        <f>G133*VLOOKUP($B133,DM_HHDV!$B$5:$H$1050,7,0)</f>
        <v>#N/A</v>
      </c>
      <c r="V133" s="75" t="e">
        <f>H133*VLOOKUP($B133,DM_HHDV!$B$5:$H$1050,5,0)</f>
        <v>#N/A</v>
      </c>
      <c r="W133" s="75" t="e">
        <f>H133*VLOOKUP($B133,DM_HHDV!$B$5:$H$1050,6,0)</f>
        <v>#N/A</v>
      </c>
      <c r="X133" s="75" t="e">
        <f>H133*VLOOKUP($B133,DM_HHDV!$B$5:$H$1050,7,0)</f>
        <v>#N/A</v>
      </c>
      <c r="Y133" s="75" t="e">
        <f>I133*VLOOKUP($B133,DM_HHDV!$B$5:$H$1050,5,0)</f>
        <v>#N/A</v>
      </c>
      <c r="Z133" s="75" t="e">
        <f>I133*VLOOKUP($B133,DM_HHDV!$B$5:$H$1050,6,0)</f>
        <v>#N/A</v>
      </c>
      <c r="AA133" s="75" t="e">
        <f>I133*VLOOKUP($B133,DM_HHDV!$B$5:$H$1050,7,0)</f>
        <v>#N/A</v>
      </c>
      <c r="AB133" s="75" t="e">
        <f>J133*VLOOKUP($B133,DM_HHDV!$B$5:$H$1050,5,0)</f>
        <v>#N/A</v>
      </c>
      <c r="AC133" s="75" t="e">
        <f>J133*VLOOKUP($B133,DM_HHDV!$B$5:$H$1050,6,0)</f>
        <v>#N/A</v>
      </c>
      <c r="AD133" s="75" t="e">
        <f>J133*VLOOKUP($B133,DM_HHDV!$B$5:$H$1050,7,0)</f>
        <v>#N/A</v>
      </c>
      <c r="AE133" s="75" t="e">
        <f>K133*VLOOKUP($B133,DM_HHDV!$B$5:$H$1050,5,0)</f>
        <v>#N/A</v>
      </c>
      <c r="AF133" s="75" t="e">
        <f>K133*VLOOKUP($B133,DM_HHDV!$B$5:$H$1050,6,0)</f>
        <v>#N/A</v>
      </c>
      <c r="AG133" s="75" t="e">
        <f>K133*VLOOKUP($B133,DM_HHDV!$B$5:$H$1050,7,0)</f>
        <v>#N/A</v>
      </c>
      <c r="AH133" s="75" t="e">
        <f>L133*VLOOKUP($B133,DM_HHDV!$B$5:$H$1050,5,0)</f>
        <v>#N/A</v>
      </c>
      <c r="AI133" s="75" t="e">
        <f>L133*VLOOKUP($B133,DM_HHDV!$B$5:$H$1050,6,0)</f>
        <v>#N/A</v>
      </c>
      <c r="AJ133" s="75" t="e">
        <f>L133*VLOOKUP($B133,DM_HHDV!$B$5:$H$1050,7,0)</f>
        <v>#N/A</v>
      </c>
      <c r="AK133" s="75" t="e">
        <f>M133*VLOOKUP($B133,DM_HHDV!$B$5:$H$1050,5,0)</f>
        <v>#N/A</v>
      </c>
      <c r="AL133" s="75" t="e">
        <f>M133*VLOOKUP($B133,DM_HHDV!$B$5:$H$1050,6,0)</f>
        <v>#N/A</v>
      </c>
      <c r="AM133" s="75" t="e">
        <f>M133*VLOOKUP($B133,DM_HHDV!$B$5:$H$1050,7,0)</f>
        <v>#N/A</v>
      </c>
      <c r="AN133" s="75" t="e">
        <f>N133*VLOOKUP($B133,DM_HHDV!$B$5:$H$1050,5,0)</f>
        <v>#N/A</v>
      </c>
      <c r="AO133" s="75" t="e">
        <f>N133*VLOOKUP($B133,DM_HHDV!$B$5:$H$1050,6,0)</f>
        <v>#N/A</v>
      </c>
      <c r="AP133" s="75" t="e">
        <f>N133*VLOOKUP($B133,DM_HHDV!$B$5:$H$1050,7,0)</f>
        <v>#N/A</v>
      </c>
      <c r="AQ133" s="75" t="e">
        <f>O133*VLOOKUP($B133,DM_HHDV!$B$5:$H$1050,5,0)</f>
        <v>#N/A</v>
      </c>
      <c r="AR133" s="75" t="e">
        <f>O133*VLOOKUP($B133,DM_HHDV!$B$5:$H$1050,6,0)</f>
        <v>#N/A</v>
      </c>
      <c r="AS133" s="75" t="e">
        <f>O133*VLOOKUP($B133,DM_HHDV!$B$5:$H$1050,7,0)</f>
        <v>#N/A</v>
      </c>
      <c r="AT133" s="75" t="e">
        <f>P133*VLOOKUP($B133,DM_HHDV!$B$5:$H$1050,5,0)</f>
        <v>#N/A</v>
      </c>
      <c r="AU133" s="75" t="e">
        <f>P133*VLOOKUP($B133,DM_HHDV!$B$5:$H$1050,6,0)</f>
        <v>#N/A</v>
      </c>
      <c r="AV133" s="75" t="e">
        <f>P133*VLOOKUP($B133,DM_HHDV!$B$5:$H$1050,7,0)</f>
        <v>#N/A</v>
      </c>
      <c r="AW133" s="75" t="e">
        <f>Q133*VLOOKUP($B133,DM_HHDV!$B$5:$H$1050,5,0)</f>
        <v>#N/A</v>
      </c>
      <c r="AX133" s="75" t="e">
        <f>Q133*VLOOKUP($B133,DM_HHDV!$B$5:$H$1050,6,0)</f>
        <v>#N/A</v>
      </c>
      <c r="AY133" s="75" t="e">
        <f>Q133*VLOOKUP($B133,DM_HHDV!$B$5:$H$1050,7,0)</f>
        <v>#N/A</v>
      </c>
      <c r="AZ133" s="75" t="e">
        <f>R133*VLOOKUP($B133,DM_HHDV!$B$5:$H$1050,5,0)</f>
        <v>#N/A</v>
      </c>
      <c r="BA133" s="75" t="e">
        <f>R133*VLOOKUP($B133,DM_HHDV!$B$5:$H$1050,6,0)</f>
        <v>#N/A</v>
      </c>
      <c r="BB133" s="75" t="e">
        <f>R133*VLOOKUP($B133,DM_HHDV!$B$5:$H$1050,7,0)</f>
        <v>#N/A</v>
      </c>
      <c r="BC133" s="75" t="e">
        <f>G133*VLOOKUP($B133,DM_HHDV!$B$5:$K$1050,8,0)</f>
        <v>#N/A</v>
      </c>
      <c r="BD133" s="75" t="e">
        <f>G133*VLOOKUP($B133,DM_HHDV!$B$5:$K$1050,9,0)</f>
        <v>#N/A</v>
      </c>
      <c r="BE133" s="75" t="e">
        <f>G133*VLOOKUP($B133,DM_HHDV!$B$5:$K$1050,10,0)</f>
        <v>#N/A</v>
      </c>
      <c r="BF133" s="75" t="e">
        <f>H133*VLOOKUP($B133,DM_HHDV!$B$5:$K$1050,8,0)</f>
        <v>#N/A</v>
      </c>
      <c r="BG133" s="75" t="e">
        <f>H133*VLOOKUP($B133,DM_HHDV!$B$5:$K$1050,9,0)</f>
        <v>#N/A</v>
      </c>
      <c r="BH133" s="75" t="e">
        <f>H133*VLOOKUP($B133,DM_HHDV!$B$5:$K$1050,10,0)</f>
        <v>#N/A</v>
      </c>
      <c r="BI133" s="75" t="e">
        <f>I133*VLOOKUP($B133,DM_HHDV!$B$5:$K$1050,8,0)</f>
        <v>#N/A</v>
      </c>
      <c r="BJ133" s="75" t="e">
        <f>I133*VLOOKUP($B133,DM_HHDV!$B$5:$K$1050,9,0)</f>
        <v>#N/A</v>
      </c>
      <c r="BK133" s="75" t="e">
        <f>I133*VLOOKUP($B133,DM_HHDV!$B$5:$K$1050,10,0)</f>
        <v>#N/A</v>
      </c>
      <c r="BL133" s="75" t="e">
        <f>J133*VLOOKUP($B133,DM_HHDV!$B$5:$K$1050,8,0)</f>
        <v>#N/A</v>
      </c>
      <c r="BM133" s="75" t="e">
        <f>J133*VLOOKUP($B133,DM_HHDV!$B$5:$K$1050,9,0)</f>
        <v>#N/A</v>
      </c>
      <c r="BN133" s="75" t="e">
        <f>J133*VLOOKUP($B133,DM_HHDV!$B$5:$K$1050,10,0)</f>
        <v>#N/A</v>
      </c>
      <c r="BO133" s="75" t="e">
        <f>K133*VLOOKUP($B133,DM_HHDV!$B$5:$K$1050,8,0)</f>
        <v>#N/A</v>
      </c>
      <c r="BP133" s="75" t="e">
        <f>K133*VLOOKUP($B133,DM_HHDV!$B$5:$K$1050,9,0)</f>
        <v>#N/A</v>
      </c>
      <c r="BQ133" s="75" t="e">
        <f>K133*VLOOKUP($B133,DM_HHDV!$B$5:$K$1050,10,0)</f>
        <v>#N/A</v>
      </c>
      <c r="BR133" s="75" t="e">
        <f>L133*VLOOKUP($B133,DM_HHDV!$B$5:$K$1050,8,0)</f>
        <v>#N/A</v>
      </c>
      <c r="BS133" s="75" t="e">
        <f>L133*VLOOKUP($B133,DM_HHDV!$B$5:$K$1050,9,0)</f>
        <v>#N/A</v>
      </c>
      <c r="BT133" s="75" t="e">
        <f>L133*VLOOKUP($B133,DM_HHDV!$B$5:$K$1050,10,0)</f>
        <v>#N/A</v>
      </c>
      <c r="BU133" s="75" t="e">
        <f>M133*VLOOKUP($B133,DM_HHDV!$B$5:$K$1050,8,0)</f>
        <v>#N/A</v>
      </c>
      <c r="BV133" s="75" t="e">
        <f>M133*VLOOKUP($B133,DM_HHDV!$B$5:$K$1050,9,0)</f>
        <v>#N/A</v>
      </c>
      <c r="BW133" s="75" t="e">
        <f>M133*VLOOKUP($B133,DM_HHDV!$B$5:$K$1050,10,0)</f>
        <v>#N/A</v>
      </c>
      <c r="BX133" s="75" t="e">
        <f>N133*VLOOKUP($B133,DM_HHDV!$B$5:$K$1050,8,0)</f>
        <v>#N/A</v>
      </c>
      <c r="BY133" s="75" t="e">
        <f>N133*VLOOKUP($B133,DM_HHDV!$B$5:$K$1050,9,0)</f>
        <v>#N/A</v>
      </c>
      <c r="BZ133" s="75" t="e">
        <f>N133*VLOOKUP($B133,DM_HHDV!$B$5:$K$1050,10,0)</f>
        <v>#N/A</v>
      </c>
      <c r="CA133" s="75" t="e">
        <f>O133*VLOOKUP($B133,DM_HHDV!$B$5:$K$1050,8,0)</f>
        <v>#N/A</v>
      </c>
      <c r="CB133" s="75" t="e">
        <f>O133*VLOOKUP($B133,DM_HHDV!$B$5:$K$1050,9,0)</f>
        <v>#N/A</v>
      </c>
      <c r="CC133" s="75" t="e">
        <f>O133*VLOOKUP($B133,DM_HHDV!$B$5:$K$1050,10,0)</f>
        <v>#N/A</v>
      </c>
      <c r="CD133" s="75" t="e">
        <f>P133*VLOOKUP($B133,DM_HHDV!$B$5:$K$1050,8,0)</f>
        <v>#N/A</v>
      </c>
      <c r="CE133" s="75" t="e">
        <f>P133*VLOOKUP($B133,DM_HHDV!$B$5:$K$1050,9,0)</f>
        <v>#N/A</v>
      </c>
      <c r="CF133" s="75" t="e">
        <f>P133*VLOOKUP($B133,DM_HHDV!$B$5:$K$1050,10,0)</f>
        <v>#N/A</v>
      </c>
      <c r="CG133" s="75" t="e">
        <f>Q133*VLOOKUP($B133,DM_HHDV!$B$5:$K$1050,8,0)</f>
        <v>#N/A</v>
      </c>
      <c r="CH133" s="75" t="e">
        <f>Q133*VLOOKUP($B133,DM_HHDV!$B$5:$K$1050,9,0)</f>
        <v>#N/A</v>
      </c>
      <c r="CI133" s="75" t="e">
        <f>Q133*VLOOKUP($B133,DM_HHDV!$B$5:$K$1050,10,0)</f>
        <v>#N/A</v>
      </c>
      <c r="CJ133" s="75" t="e">
        <f>R133*VLOOKUP($B133,DM_HHDV!$B$5:$K$1050,8,0)</f>
        <v>#N/A</v>
      </c>
      <c r="CK133" s="75" t="e">
        <f>R133*VLOOKUP($B133,DM_HHDV!$B$5:$K$1050,9,0)</f>
        <v>#N/A</v>
      </c>
      <c r="CL133" s="75" t="e">
        <f>R133*VLOOKUP($B133,DM_HHDV!$B$5:$K$1050,10,0)</f>
        <v>#N/A</v>
      </c>
    </row>
    <row r="134" spans="1:90">
      <c r="A134" s="21">
        <f>DM_HHDV!A133</f>
        <v>0</v>
      </c>
      <c r="B134" s="22"/>
      <c r="C134" s="22"/>
      <c r="D134" s="62">
        <f>IFERROR(VLOOKUP(B134,DM_HHDV!$B$5:$E$1050,3,0),0)</f>
        <v>0</v>
      </c>
      <c r="E134" s="67">
        <f>IFERROR(VLOOKUP(B134,DM_HHDV!$B$5:$E$1050,4,0),0)</f>
        <v>0</v>
      </c>
      <c r="F134" s="74">
        <f t="shared" si="1"/>
        <v>0</v>
      </c>
      <c r="G134" s="23"/>
      <c r="H134" s="65"/>
      <c r="I134" s="65"/>
      <c r="J134" s="65"/>
      <c r="K134" s="65"/>
      <c r="L134" s="65"/>
      <c r="M134" s="65"/>
      <c r="N134" s="65"/>
      <c r="O134" s="65"/>
      <c r="P134" s="65"/>
      <c r="Q134" s="65"/>
      <c r="R134" s="65"/>
      <c r="S134" s="75" t="e">
        <f>G134*VLOOKUP($B134,DM_HHDV!$B$5:$H$1050,5,0)</f>
        <v>#N/A</v>
      </c>
      <c r="T134" s="75" t="e">
        <f>G134*VLOOKUP($B134,DM_HHDV!$B$5:$H$1050,6,0)</f>
        <v>#N/A</v>
      </c>
      <c r="U134" s="75" t="e">
        <f>G134*VLOOKUP($B134,DM_HHDV!$B$5:$H$1050,7,0)</f>
        <v>#N/A</v>
      </c>
      <c r="V134" s="75" t="e">
        <f>H134*VLOOKUP($B134,DM_HHDV!$B$5:$H$1050,5,0)</f>
        <v>#N/A</v>
      </c>
      <c r="W134" s="75" t="e">
        <f>H134*VLOOKUP($B134,DM_HHDV!$B$5:$H$1050,6,0)</f>
        <v>#N/A</v>
      </c>
      <c r="X134" s="75" t="e">
        <f>H134*VLOOKUP($B134,DM_HHDV!$B$5:$H$1050,7,0)</f>
        <v>#N/A</v>
      </c>
      <c r="Y134" s="75" t="e">
        <f>I134*VLOOKUP($B134,DM_HHDV!$B$5:$H$1050,5,0)</f>
        <v>#N/A</v>
      </c>
      <c r="Z134" s="75" t="e">
        <f>I134*VLOOKUP($B134,DM_HHDV!$B$5:$H$1050,6,0)</f>
        <v>#N/A</v>
      </c>
      <c r="AA134" s="75" t="e">
        <f>I134*VLOOKUP($B134,DM_HHDV!$B$5:$H$1050,7,0)</f>
        <v>#N/A</v>
      </c>
      <c r="AB134" s="75" t="e">
        <f>J134*VLOOKUP($B134,DM_HHDV!$B$5:$H$1050,5,0)</f>
        <v>#N/A</v>
      </c>
      <c r="AC134" s="75" t="e">
        <f>J134*VLOOKUP($B134,DM_HHDV!$B$5:$H$1050,6,0)</f>
        <v>#N/A</v>
      </c>
      <c r="AD134" s="75" t="e">
        <f>J134*VLOOKUP($B134,DM_HHDV!$B$5:$H$1050,7,0)</f>
        <v>#N/A</v>
      </c>
      <c r="AE134" s="75" t="e">
        <f>K134*VLOOKUP($B134,DM_HHDV!$B$5:$H$1050,5,0)</f>
        <v>#N/A</v>
      </c>
      <c r="AF134" s="75" t="e">
        <f>K134*VLOOKUP($B134,DM_HHDV!$B$5:$H$1050,6,0)</f>
        <v>#N/A</v>
      </c>
      <c r="AG134" s="75" t="e">
        <f>K134*VLOOKUP($B134,DM_HHDV!$B$5:$H$1050,7,0)</f>
        <v>#N/A</v>
      </c>
      <c r="AH134" s="75" t="e">
        <f>L134*VLOOKUP($B134,DM_HHDV!$B$5:$H$1050,5,0)</f>
        <v>#N/A</v>
      </c>
      <c r="AI134" s="75" t="e">
        <f>L134*VLOOKUP($B134,DM_HHDV!$B$5:$H$1050,6,0)</f>
        <v>#N/A</v>
      </c>
      <c r="AJ134" s="75" t="e">
        <f>L134*VLOOKUP($B134,DM_HHDV!$B$5:$H$1050,7,0)</f>
        <v>#N/A</v>
      </c>
      <c r="AK134" s="75" t="e">
        <f>M134*VLOOKUP($B134,DM_HHDV!$B$5:$H$1050,5,0)</f>
        <v>#N/A</v>
      </c>
      <c r="AL134" s="75" t="e">
        <f>M134*VLOOKUP($B134,DM_HHDV!$B$5:$H$1050,6,0)</f>
        <v>#N/A</v>
      </c>
      <c r="AM134" s="75" t="e">
        <f>M134*VLOOKUP($B134,DM_HHDV!$B$5:$H$1050,7,0)</f>
        <v>#N/A</v>
      </c>
      <c r="AN134" s="75" t="e">
        <f>N134*VLOOKUP($B134,DM_HHDV!$B$5:$H$1050,5,0)</f>
        <v>#N/A</v>
      </c>
      <c r="AO134" s="75" t="e">
        <f>N134*VLOOKUP($B134,DM_HHDV!$B$5:$H$1050,6,0)</f>
        <v>#N/A</v>
      </c>
      <c r="AP134" s="75" t="e">
        <f>N134*VLOOKUP($B134,DM_HHDV!$B$5:$H$1050,7,0)</f>
        <v>#N/A</v>
      </c>
      <c r="AQ134" s="75" t="e">
        <f>O134*VLOOKUP($B134,DM_HHDV!$B$5:$H$1050,5,0)</f>
        <v>#N/A</v>
      </c>
      <c r="AR134" s="75" t="e">
        <f>O134*VLOOKUP($B134,DM_HHDV!$B$5:$H$1050,6,0)</f>
        <v>#N/A</v>
      </c>
      <c r="AS134" s="75" t="e">
        <f>O134*VLOOKUP($B134,DM_HHDV!$B$5:$H$1050,7,0)</f>
        <v>#N/A</v>
      </c>
      <c r="AT134" s="75" t="e">
        <f>P134*VLOOKUP($B134,DM_HHDV!$B$5:$H$1050,5,0)</f>
        <v>#N/A</v>
      </c>
      <c r="AU134" s="75" t="e">
        <f>P134*VLOOKUP($B134,DM_HHDV!$B$5:$H$1050,6,0)</f>
        <v>#N/A</v>
      </c>
      <c r="AV134" s="75" t="e">
        <f>P134*VLOOKUP($B134,DM_HHDV!$B$5:$H$1050,7,0)</f>
        <v>#N/A</v>
      </c>
      <c r="AW134" s="75" t="e">
        <f>Q134*VLOOKUP($B134,DM_HHDV!$B$5:$H$1050,5,0)</f>
        <v>#N/A</v>
      </c>
      <c r="AX134" s="75" t="e">
        <f>Q134*VLOOKUP($B134,DM_HHDV!$B$5:$H$1050,6,0)</f>
        <v>#N/A</v>
      </c>
      <c r="AY134" s="75" t="e">
        <f>Q134*VLOOKUP($B134,DM_HHDV!$B$5:$H$1050,7,0)</f>
        <v>#N/A</v>
      </c>
      <c r="AZ134" s="75" t="e">
        <f>R134*VLOOKUP($B134,DM_HHDV!$B$5:$H$1050,5,0)</f>
        <v>#N/A</v>
      </c>
      <c r="BA134" s="75" t="e">
        <f>R134*VLOOKUP($B134,DM_HHDV!$B$5:$H$1050,6,0)</f>
        <v>#N/A</v>
      </c>
      <c r="BB134" s="75" t="e">
        <f>R134*VLOOKUP($B134,DM_HHDV!$B$5:$H$1050,7,0)</f>
        <v>#N/A</v>
      </c>
      <c r="BC134" s="75" t="e">
        <f>G134*VLOOKUP($B134,DM_HHDV!$B$5:$K$1050,8,0)</f>
        <v>#N/A</v>
      </c>
      <c r="BD134" s="75" t="e">
        <f>G134*VLOOKUP($B134,DM_HHDV!$B$5:$K$1050,9,0)</f>
        <v>#N/A</v>
      </c>
      <c r="BE134" s="75" t="e">
        <f>G134*VLOOKUP($B134,DM_HHDV!$B$5:$K$1050,10,0)</f>
        <v>#N/A</v>
      </c>
      <c r="BF134" s="75" t="e">
        <f>H134*VLOOKUP($B134,DM_HHDV!$B$5:$K$1050,8,0)</f>
        <v>#N/A</v>
      </c>
      <c r="BG134" s="75" t="e">
        <f>H134*VLOOKUP($B134,DM_HHDV!$B$5:$K$1050,9,0)</f>
        <v>#N/A</v>
      </c>
      <c r="BH134" s="75" t="e">
        <f>H134*VLOOKUP($B134,DM_HHDV!$B$5:$K$1050,10,0)</f>
        <v>#N/A</v>
      </c>
      <c r="BI134" s="75" t="e">
        <f>I134*VLOOKUP($B134,DM_HHDV!$B$5:$K$1050,8,0)</f>
        <v>#N/A</v>
      </c>
      <c r="BJ134" s="75" t="e">
        <f>I134*VLOOKUP($B134,DM_HHDV!$B$5:$K$1050,9,0)</f>
        <v>#N/A</v>
      </c>
      <c r="BK134" s="75" t="e">
        <f>I134*VLOOKUP($B134,DM_HHDV!$B$5:$K$1050,10,0)</f>
        <v>#N/A</v>
      </c>
      <c r="BL134" s="75" t="e">
        <f>J134*VLOOKUP($B134,DM_HHDV!$B$5:$K$1050,8,0)</f>
        <v>#N/A</v>
      </c>
      <c r="BM134" s="75" t="e">
        <f>J134*VLOOKUP($B134,DM_HHDV!$B$5:$K$1050,9,0)</f>
        <v>#N/A</v>
      </c>
      <c r="BN134" s="75" t="e">
        <f>J134*VLOOKUP($B134,DM_HHDV!$B$5:$K$1050,10,0)</f>
        <v>#N/A</v>
      </c>
      <c r="BO134" s="75" t="e">
        <f>K134*VLOOKUP($B134,DM_HHDV!$B$5:$K$1050,8,0)</f>
        <v>#N/A</v>
      </c>
      <c r="BP134" s="75" t="e">
        <f>K134*VLOOKUP($B134,DM_HHDV!$B$5:$K$1050,9,0)</f>
        <v>#N/A</v>
      </c>
      <c r="BQ134" s="75" t="e">
        <f>K134*VLOOKUP($B134,DM_HHDV!$B$5:$K$1050,10,0)</f>
        <v>#N/A</v>
      </c>
      <c r="BR134" s="75" t="e">
        <f>L134*VLOOKUP($B134,DM_HHDV!$B$5:$K$1050,8,0)</f>
        <v>#N/A</v>
      </c>
      <c r="BS134" s="75" t="e">
        <f>L134*VLOOKUP($B134,DM_HHDV!$B$5:$K$1050,9,0)</f>
        <v>#N/A</v>
      </c>
      <c r="BT134" s="75" t="e">
        <f>L134*VLOOKUP($B134,DM_HHDV!$B$5:$K$1050,10,0)</f>
        <v>#N/A</v>
      </c>
      <c r="BU134" s="75" t="e">
        <f>M134*VLOOKUP($B134,DM_HHDV!$B$5:$K$1050,8,0)</f>
        <v>#N/A</v>
      </c>
      <c r="BV134" s="75" t="e">
        <f>M134*VLOOKUP($B134,DM_HHDV!$B$5:$K$1050,9,0)</f>
        <v>#N/A</v>
      </c>
      <c r="BW134" s="75" t="e">
        <f>M134*VLOOKUP($B134,DM_HHDV!$B$5:$K$1050,10,0)</f>
        <v>#N/A</v>
      </c>
      <c r="BX134" s="75" t="e">
        <f>N134*VLOOKUP($B134,DM_HHDV!$B$5:$K$1050,8,0)</f>
        <v>#N/A</v>
      </c>
      <c r="BY134" s="75" t="e">
        <f>N134*VLOOKUP($B134,DM_HHDV!$B$5:$K$1050,9,0)</f>
        <v>#N/A</v>
      </c>
      <c r="BZ134" s="75" t="e">
        <f>N134*VLOOKUP($B134,DM_HHDV!$B$5:$K$1050,10,0)</f>
        <v>#N/A</v>
      </c>
      <c r="CA134" s="75" t="e">
        <f>O134*VLOOKUP($B134,DM_HHDV!$B$5:$K$1050,8,0)</f>
        <v>#N/A</v>
      </c>
      <c r="CB134" s="75" t="e">
        <f>O134*VLOOKUP($B134,DM_HHDV!$B$5:$K$1050,9,0)</f>
        <v>#N/A</v>
      </c>
      <c r="CC134" s="75" t="e">
        <f>O134*VLOOKUP($B134,DM_HHDV!$B$5:$K$1050,10,0)</f>
        <v>#N/A</v>
      </c>
      <c r="CD134" s="75" t="e">
        <f>P134*VLOOKUP($B134,DM_HHDV!$B$5:$K$1050,8,0)</f>
        <v>#N/A</v>
      </c>
      <c r="CE134" s="75" t="e">
        <f>P134*VLOOKUP($B134,DM_HHDV!$B$5:$K$1050,9,0)</f>
        <v>#N/A</v>
      </c>
      <c r="CF134" s="75" t="e">
        <f>P134*VLOOKUP($B134,DM_HHDV!$B$5:$K$1050,10,0)</f>
        <v>#N/A</v>
      </c>
      <c r="CG134" s="75" t="e">
        <f>Q134*VLOOKUP($B134,DM_HHDV!$B$5:$K$1050,8,0)</f>
        <v>#N/A</v>
      </c>
      <c r="CH134" s="75" t="e">
        <f>Q134*VLOOKUP($B134,DM_HHDV!$B$5:$K$1050,9,0)</f>
        <v>#N/A</v>
      </c>
      <c r="CI134" s="75" t="e">
        <f>Q134*VLOOKUP($B134,DM_HHDV!$B$5:$K$1050,10,0)</f>
        <v>#N/A</v>
      </c>
      <c r="CJ134" s="75" t="e">
        <f>R134*VLOOKUP($B134,DM_HHDV!$B$5:$K$1050,8,0)</f>
        <v>#N/A</v>
      </c>
      <c r="CK134" s="75" t="e">
        <f>R134*VLOOKUP($B134,DM_HHDV!$B$5:$K$1050,9,0)</f>
        <v>#N/A</v>
      </c>
      <c r="CL134" s="75" t="e">
        <f>R134*VLOOKUP($B134,DM_HHDV!$B$5:$K$1050,10,0)</f>
        <v>#N/A</v>
      </c>
    </row>
    <row r="135" spans="1:90">
      <c r="A135" s="21">
        <f>DM_HHDV!A134</f>
        <v>0</v>
      </c>
      <c r="B135" s="22"/>
      <c r="C135" s="22"/>
      <c r="D135" s="62">
        <f>IFERROR(VLOOKUP(B135,DM_HHDV!$B$5:$E$1050,3,0),0)</f>
        <v>0</v>
      </c>
      <c r="E135" s="67">
        <f>IFERROR(VLOOKUP(B135,DM_HHDV!$B$5:$E$1050,4,0),0)</f>
        <v>0</v>
      </c>
      <c r="F135" s="74">
        <f t="shared" ref="F135:F198" si="2">SUM(G135:R135)</f>
        <v>0</v>
      </c>
      <c r="G135" s="23"/>
      <c r="H135" s="65"/>
      <c r="I135" s="65"/>
      <c r="J135" s="65"/>
      <c r="K135" s="65"/>
      <c r="L135" s="65"/>
      <c r="M135" s="65"/>
      <c r="N135" s="65"/>
      <c r="O135" s="65"/>
      <c r="P135" s="65"/>
      <c r="Q135" s="65"/>
      <c r="R135" s="65"/>
      <c r="S135" s="75" t="e">
        <f>G135*VLOOKUP($B135,DM_HHDV!$B$5:$H$1050,5,0)</f>
        <v>#N/A</v>
      </c>
      <c r="T135" s="75" t="e">
        <f>G135*VLOOKUP($B135,DM_HHDV!$B$5:$H$1050,6,0)</f>
        <v>#N/A</v>
      </c>
      <c r="U135" s="75" t="e">
        <f>G135*VLOOKUP($B135,DM_HHDV!$B$5:$H$1050,7,0)</f>
        <v>#N/A</v>
      </c>
      <c r="V135" s="75" t="e">
        <f>H135*VLOOKUP($B135,DM_HHDV!$B$5:$H$1050,5,0)</f>
        <v>#N/A</v>
      </c>
      <c r="W135" s="75" t="e">
        <f>H135*VLOOKUP($B135,DM_HHDV!$B$5:$H$1050,6,0)</f>
        <v>#N/A</v>
      </c>
      <c r="X135" s="75" t="e">
        <f>H135*VLOOKUP($B135,DM_HHDV!$B$5:$H$1050,7,0)</f>
        <v>#N/A</v>
      </c>
      <c r="Y135" s="75" t="e">
        <f>I135*VLOOKUP($B135,DM_HHDV!$B$5:$H$1050,5,0)</f>
        <v>#N/A</v>
      </c>
      <c r="Z135" s="75" t="e">
        <f>I135*VLOOKUP($B135,DM_HHDV!$B$5:$H$1050,6,0)</f>
        <v>#N/A</v>
      </c>
      <c r="AA135" s="75" t="e">
        <f>I135*VLOOKUP($B135,DM_HHDV!$B$5:$H$1050,7,0)</f>
        <v>#N/A</v>
      </c>
      <c r="AB135" s="75" t="e">
        <f>J135*VLOOKUP($B135,DM_HHDV!$B$5:$H$1050,5,0)</f>
        <v>#N/A</v>
      </c>
      <c r="AC135" s="75" t="e">
        <f>J135*VLOOKUP($B135,DM_HHDV!$B$5:$H$1050,6,0)</f>
        <v>#N/A</v>
      </c>
      <c r="AD135" s="75" t="e">
        <f>J135*VLOOKUP($B135,DM_HHDV!$B$5:$H$1050,7,0)</f>
        <v>#N/A</v>
      </c>
      <c r="AE135" s="75" t="e">
        <f>K135*VLOOKUP($B135,DM_HHDV!$B$5:$H$1050,5,0)</f>
        <v>#N/A</v>
      </c>
      <c r="AF135" s="75" t="e">
        <f>K135*VLOOKUP($B135,DM_HHDV!$B$5:$H$1050,6,0)</f>
        <v>#N/A</v>
      </c>
      <c r="AG135" s="75" t="e">
        <f>K135*VLOOKUP($B135,DM_HHDV!$B$5:$H$1050,7,0)</f>
        <v>#N/A</v>
      </c>
      <c r="AH135" s="75" t="e">
        <f>L135*VLOOKUP($B135,DM_HHDV!$B$5:$H$1050,5,0)</f>
        <v>#N/A</v>
      </c>
      <c r="AI135" s="75" t="e">
        <f>L135*VLOOKUP($B135,DM_HHDV!$B$5:$H$1050,6,0)</f>
        <v>#N/A</v>
      </c>
      <c r="AJ135" s="75" t="e">
        <f>L135*VLOOKUP($B135,DM_HHDV!$B$5:$H$1050,7,0)</f>
        <v>#N/A</v>
      </c>
      <c r="AK135" s="75" t="e">
        <f>M135*VLOOKUP($B135,DM_HHDV!$B$5:$H$1050,5,0)</f>
        <v>#N/A</v>
      </c>
      <c r="AL135" s="75" t="e">
        <f>M135*VLOOKUP($B135,DM_HHDV!$B$5:$H$1050,6,0)</f>
        <v>#N/A</v>
      </c>
      <c r="AM135" s="75" t="e">
        <f>M135*VLOOKUP($B135,DM_HHDV!$B$5:$H$1050,7,0)</f>
        <v>#N/A</v>
      </c>
      <c r="AN135" s="75" t="e">
        <f>N135*VLOOKUP($B135,DM_HHDV!$B$5:$H$1050,5,0)</f>
        <v>#N/A</v>
      </c>
      <c r="AO135" s="75" t="e">
        <f>N135*VLOOKUP($B135,DM_HHDV!$B$5:$H$1050,6,0)</f>
        <v>#N/A</v>
      </c>
      <c r="AP135" s="75" t="e">
        <f>N135*VLOOKUP($B135,DM_HHDV!$B$5:$H$1050,7,0)</f>
        <v>#N/A</v>
      </c>
      <c r="AQ135" s="75" t="e">
        <f>O135*VLOOKUP($B135,DM_HHDV!$B$5:$H$1050,5,0)</f>
        <v>#N/A</v>
      </c>
      <c r="AR135" s="75" t="e">
        <f>O135*VLOOKUP($B135,DM_HHDV!$B$5:$H$1050,6,0)</f>
        <v>#N/A</v>
      </c>
      <c r="AS135" s="75" t="e">
        <f>O135*VLOOKUP($B135,DM_HHDV!$B$5:$H$1050,7,0)</f>
        <v>#N/A</v>
      </c>
      <c r="AT135" s="75" t="e">
        <f>P135*VLOOKUP($B135,DM_HHDV!$B$5:$H$1050,5,0)</f>
        <v>#N/A</v>
      </c>
      <c r="AU135" s="75" t="e">
        <f>P135*VLOOKUP($B135,DM_HHDV!$B$5:$H$1050,6,0)</f>
        <v>#N/A</v>
      </c>
      <c r="AV135" s="75" t="e">
        <f>P135*VLOOKUP($B135,DM_HHDV!$B$5:$H$1050,7,0)</f>
        <v>#N/A</v>
      </c>
      <c r="AW135" s="75" t="e">
        <f>Q135*VLOOKUP($B135,DM_HHDV!$B$5:$H$1050,5,0)</f>
        <v>#N/A</v>
      </c>
      <c r="AX135" s="75" t="e">
        <f>Q135*VLOOKUP($B135,DM_HHDV!$B$5:$H$1050,6,0)</f>
        <v>#N/A</v>
      </c>
      <c r="AY135" s="75" t="e">
        <f>Q135*VLOOKUP($B135,DM_HHDV!$B$5:$H$1050,7,0)</f>
        <v>#N/A</v>
      </c>
      <c r="AZ135" s="75" t="e">
        <f>R135*VLOOKUP($B135,DM_HHDV!$B$5:$H$1050,5,0)</f>
        <v>#N/A</v>
      </c>
      <c r="BA135" s="75" t="e">
        <f>R135*VLOOKUP($B135,DM_HHDV!$B$5:$H$1050,6,0)</f>
        <v>#N/A</v>
      </c>
      <c r="BB135" s="75" t="e">
        <f>R135*VLOOKUP($B135,DM_HHDV!$B$5:$H$1050,7,0)</f>
        <v>#N/A</v>
      </c>
      <c r="BC135" s="75" t="e">
        <f>G135*VLOOKUP($B135,DM_HHDV!$B$5:$K$1050,8,0)</f>
        <v>#N/A</v>
      </c>
      <c r="BD135" s="75" t="e">
        <f>G135*VLOOKUP($B135,DM_HHDV!$B$5:$K$1050,9,0)</f>
        <v>#N/A</v>
      </c>
      <c r="BE135" s="75" t="e">
        <f>G135*VLOOKUP($B135,DM_HHDV!$B$5:$K$1050,10,0)</f>
        <v>#N/A</v>
      </c>
      <c r="BF135" s="75" t="e">
        <f>H135*VLOOKUP($B135,DM_HHDV!$B$5:$K$1050,8,0)</f>
        <v>#N/A</v>
      </c>
      <c r="BG135" s="75" t="e">
        <f>H135*VLOOKUP($B135,DM_HHDV!$B$5:$K$1050,9,0)</f>
        <v>#N/A</v>
      </c>
      <c r="BH135" s="75" t="e">
        <f>H135*VLOOKUP($B135,DM_HHDV!$B$5:$K$1050,10,0)</f>
        <v>#N/A</v>
      </c>
      <c r="BI135" s="75" t="e">
        <f>I135*VLOOKUP($B135,DM_HHDV!$B$5:$K$1050,8,0)</f>
        <v>#N/A</v>
      </c>
      <c r="BJ135" s="75" t="e">
        <f>I135*VLOOKUP($B135,DM_HHDV!$B$5:$K$1050,9,0)</f>
        <v>#N/A</v>
      </c>
      <c r="BK135" s="75" t="e">
        <f>I135*VLOOKUP($B135,DM_HHDV!$B$5:$K$1050,10,0)</f>
        <v>#N/A</v>
      </c>
      <c r="BL135" s="75" t="e">
        <f>J135*VLOOKUP($B135,DM_HHDV!$B$5:$K$1050,8,0)</f>
        <v>#N/A</v>
      </c>
      <c r="BM135" s="75" t="e">
        <f>J135*VLOOKUP($B135,DM_HHDV!$B$5:$K$1050,9,0)</f>
        <v>#N/A</v>
      </c>
      <c r="BN135" s="75" t="e">
        <f>J135*VLOOKUP($B135,DM_HHDV!$B$5:$K$1050,10,0)</f>
        <v>#N/A</v>
      </c>
      <c r="BO135" s="75" t="e">
        <f>K135*VLOOKUP($B135,DM_HHDV!$B$5:$K$1050,8,0)</f>
        <v>#N/A</v>
      </c>
      <c r="BP135" s="75" t="e">
        <f>K135*VLOOKUP($B135,DM_HHDV!$B$5:$K$1050,9,0)</f>
        <v>#N/A</v>
      </c>
      <c r="BQ135" s="75" t="e">
        <f>K135*VLOOKUP($B135,DM_HHDV!$B$5:$K$1050,10,0)</f>
        <v>#N/A</v>
      </c>
      <c r="BR135" s="75" t="e">
        <f>L135*VLOOKUP($B135,DM_HHDV!$B$5:$K$1050,8,0)</f>
        <v>#N/A</v>
      </c>
      <c r="BS135" s="75" t="e">
        <f>L135*VLOOKUP($B135,DM_HHDV!$B$5:$K$1050,9,0)</f>
        <v>#N/A</v>
      </c>
      <c r="BT135" s="75" t="e">
        <f>L135*VLOOKUP($B135,DM_HHDV!$B$5:$K$1050,10,0)</f>
        <v>#N/A</v>
      </c>
      <c r="BU135" s="75" t="e">
        <f>M135*VLOOKUP($B135,DM_HHDV!$B$5:$K$1050,8,0)</f>
        <v>#N/A</v>
      </c>
      <c r="BV135" s="75" t="e">
        <f>M135*VLOOKUP($B135,DM_HHDV!$B$5:$K$1050,9,0)</f>
        <v>#N/A</v>
      </c>
      <c r="BW135" s="75" t="e">
        <f>M135*VLOOKUP($B135,DM_HHDV!$B$5:$K$1050,10,0)</f>
        <v>#N/A</v>
      </c>
      <c r="BX135" s="75" t="e">
        <f>N135*VLOOKUP($B135,DM_HHDV!$B$5:$K$1050,8,0)</f>
        <v>#N/A</v>
      </c>
      <c r="BY135" s="75" t="e">
        <f>N135*VLOOKUP($B135,DM_HHDV!$B$5:$K$1050,9,0)</f>
        <v>#N/A</v>
      </c>
      <c r="BZ135" s="75" t="e">
        <f>N135*VLOOKUP($B135,DM_HHDV!$B$5:$K$1050,10,0)</f>
        <v>#N/A</v>
      </c>
      <c r="CA135" s="75" t="e">
        <f>O135*VLOOKUP($B135,DM_HHDV!$B$5:$K$1050,8,0)</f>
        <v>#N/A</v>
      </c>
      <c r="CB135" s="75" t="e">
        <f>O135*VLOOKUP($B135,DM_HHDV!$B$5:$K$1050,9,0)</f>
        <v>#N/A</v>
      </c>
      <c r="CC135" s="75" t="e">
        <f>O135*VLOOKUP($B135,DM_HHDV!$B$5:$K$1050,10,0)</f>
        <v>#N/A</v>
      </c>
      <c r="CD135" s="75" t="e">
        <f>P135*VLOOKUP($B135,DM_HHDV!$B$5:$K$1050,8,0)</f>
        <v>#N/A</v>
      </c>
      <c r="CE135" s="75" t="e">
        <f>P135*VLOOKUP($B135,DM_HHDV!$B$5:$K$1050,9,0)</f>
        <v>#N/A</v>
      </c>
      <c r="CF135" s="75" t="e">
        <f>P135*VLOOKUP($B135,DM_HHDV!$B$5:$K$1050,10,0)</f>
        <v>#N/A</v>
      </c>
      <c r="CG135" s="75" t="e">
        <f>Q135*VLOOKUP($B135,DM_HHDV!$B$5:$K$1050,8,0)</f>
        <v>#N/A</v>
      </c>
      <c r="CH135" s="75" t="e">
        <f>Q135*VLOOKUP($B135,DM_HHDV!$B$5:$K$1050,9,0)</f>
        <v>#N/A</v>
      </c>
      <c r="CI135" s="75" t="e">
        <f>Q135*VLOOKUP($B135,DM_HHDV!$B$5:$K$1050,10,0)</f>
        <v>#N/A</v>
      </c>
      <c r="CJ135" s="75" t="e">
        <f>R135*VLOOKUP($B135,DM_HHDV!$B$5:$K$1050,8,0)</f>
        <v>#N/A</v>
      </c>
      <c r="CK135" s="75" t="e">
        <f>R135*VLOOKUP($B135,DM_HHDV!$B$5:$K$1050,9,0)</f>
        <v>#N/A</v>
      </c>
      <c r="CL135" s="75" t="e">
        <f>R135*VLOOKUP($B135,DM_HHDV!$B$5:$K$1050,10,0)</f>
        <v>#N/A</v>
      </c>
    </row>
    <row r="136" spans="1:90">
      <c r="A136" s="21">
        <f>DM_HHDV!A135</f>
        <v>0</v>
      </c>
      <c r="B136" s="22"/>
      <c r="C136" s="22"/>
      <c r="D136" s="62">
        <f>IFERROR(VLOOKUP(B136,DM_HHDV!$B$5:$E$1050,3,0),0)</f>
        <v>0</v>
      </c>
      <c r="E136" s="67">
        <f>IFERROR(VLOOKUP(B136,DM_HHDV!$B$5:$E$1050,4,0),0)</f>
        <v>0</v>
      </c>
      <c r="F136" s="74">
        <f t="shared" si="2"/>
        <v>0</v>
      </c>
      <c r="G136" s="23"/>
      <c r="H136" s="65"/>
      <c r="I136" s="65"/>
      <c r="J136" s="65"/>
      <c r="K136" s="65"/>
      <c r="L136" s="65"/>
      <c r="M136" s="65"/>
      <c r="N136" s="65"/>
      <c r="O136" s="65"/>
      <c r="P136" s="65"/>
      <c r="Q136" s="65"/>
      <c r="R136" s="65"/>
      <c r="S136" s="75" t="e">
        <f>G136*VLOOKUP($B136,DM_HHDV!$B$5:$H$1050,5,0)</f>
        <v>#N/A</v>
      </c>
      <c r="T136" s="75" t="e">
        <f>G136*VLOOKUP($B136,DM_HHDV!$B$5:$H$1050,6,0)</f>
        <v>#N/A</v>
      </c>
      <c r="U136" s="75" t="e">
        <f>G136*VLOOKUP($B136,DM_HHDV!$B$5:$H$1050,7,0)</f>
        <v>#N/A</v>
      </c>
      <c r="V136" s="75" t="e">
        <f>H136*VLOOKUP($B136,DM_HHDV!$B$5:$H$1050,5,0)</f>
        <v>#N/A</v>
      </c>
      <c r="W136" s="75" t="e">
        <f>H136*VLOOKUP($B136,DM_HHDV!$B$5:$H$1050,6,0)</f>
        <v>#N/A</v>
      </c>
      <c r="X136" s="75" t="e">
        <f>H136*VLOOKUP($B136,DM_HHDV!$B$5:$H$1050,7,0)</f>
        <v>#N/A</v>
      </c>
      <c r="Y136" s="75" t="e">
        <f>I136*VLOOKUP($B136,DM_HHDV!$B$5:$H$1050,5,0)</f>
        <v>#N/A</v>
      </c>
      <c r="Z136" s="75" t="e">
        <f>I136*VLOOKUP($B136,DM_HHDV!$B$5:$H$1050,6,0)</f>
        <v>#N/A</v>
      </c>
      <c r="AA136" s="75" t="e">
        <f>I136*VLOOKUP($B136,DM_HHDV!$B$5:$H$1050,7,0)</f>
        <v>#N/A</v>
      </c>
      <c r="AB136" s="75" t="e">
        <f>J136*VLOOKUP($B136,DM_HHDV!$B$5:$H$1050,5,0)</f>
        <v>#N/A</v>
      </c>
      <c r="AC136" s="75" t="e">
        <f>J136*VLOOKUP($B136,DM_HHDV!$B$5:$H$1050,6,0)</f>
        <v>#N/A</v>
      </c>
      <c r="AD136" s="75" t="e">
        <f>J136*VLOOKUP($B136,DM_HHDV!$B$5:$H$1050,7,0)</f>
        <v>#N/A</v>
      </c>
      <c r="AE136" s="75" t="e">
        <f>K136*VLOOKUP($B136,DM_HHDV!$B$5:$H$1050,5,0)</f>
        <v>#N/A</v>
      </c>
      <c r="AF136" s="75" t="e">
        <f>K136*VLOOKUP($B136,DM_HHDV!$B$5:$H$1050,6,0)</f>
        <v>#N/A</v>
      </c>
      <c r="AG136" s="75" t="e">
        <f>K136*VLOOKUP($B136,DM_HHDV!$B$5:$H$1050,7,0)</f>
        <v>#N/A</v>
      </c>
      <c r="AH136" s="75" t="e">
        <f>L136*VLOOKUP($B136,DM_HHDV!$B$5:$H$1050,5,0)</f>
        <v>#N/A</v>
      </c>
      <c r="AI136" s="75" t="e">
        <f>L136*VLOOKUP($B136,DM_HHDV!$B$5:$H$1050,6,0)</f>
        <v>#N/A</v>
      </c>
      <c r="AJ136" s="75" t="e">
        <f>L136*VLOOKUP($B136,DM_HHDV!$B$5:$H$1050,7,0)</f>
        <v>#N/A</v>
      </c>
      <c r="AK136" s="75" t="e">
        <f>M136*VLOOKUP($B136,DM_HHDV!$B$5:$H$1050,5,0)</f>
        <v>#N/A</v>
      </c>
      <c r="AL136" s="75" t="e">
        <f>M136*VLOOKUP($B136,DM_HHDV!$B$5:$H$1050,6,0)</f>
        <v>#N/A</v>
      </c>
      <c r="AM136" s="75" t="e">
        <f>M136*VLOOKUP($B136,DM_HHDV!$B$5:$H$1050,7,0)</f>
        <v>#N/A</v>
      </c>
      <c r="AN136" s="75" t="e">
        <f>N136*VLOOKUP($B136,DM_HHDV!$B$5:$H$1050,5,0)</f>
        <v>#N/A</v>
      </c>
      <c r="AO136" s="75" t="e">
        <f>N136*VLOOKUP($B136,DM_HHDV!$B$5:$H$1050,6,0)</f>
        <v>#N/A</v>
      </c>
      <c r="AP136" s="75" t="e">
        <f>N136*VLOOKUP($B136,DM_HHDV!$B$5:$H$1050,7,0)</f>
        <v>#N/A</v>
      </c>
      <c r="AQ136" s="75" t="e">
        <f>O136*VLOOKUP($B136,DM_HHDV!$B$5:$H$1050,5,0)</f>
        <v>#N/A</v>
      </c>
      <c r="AR136" s="75" t="e">
        <f>O136*VLOOKUP($B136,DM_HHDV!$B$5:$H$1050,6,0)</f>
        <v>#N/A</v>
      </c>
      <c r="AS136" s="75" t="e">
        <f>O136*VLOOKUP($B136,DM_HHDV!$B$5:$H$1050,7,0)</f>
        <v>#N/A</v>
      </c>
      <c r="AT136" s="75" t="e">
        <f>P136*VLOOKUP($B136,DM_HHDV!$B$5:$H$1050,5,0)</f>
        <v>#N/A</v>
      </c>
      <c r="AU136" s="75" t="e">
        <f>P136*VLOOKUP($B136,DM_HHDV!$B$5:$H$1050,6,0)</f>
        <v>#N/A</v>
      </c>
      <c r="AV136" s="75" t="e">
        <f>P136*VLOOKUP($B136,DM_HHDV!$B$5:$H$1050,7,0)</f>
        <v>#N/A</v>
      </c>
      <c r="AW136" s="75" t="e">
        <f>Q136*VLOOKUP($B136,DM_HHDV!$B$5:$H$1050,5,0)</f>
        <v>#N/A</v>
      </c>
      <c r="AX136" s="75" t="e">
        <f>Q136*VLOOKUP($B136,DM_HHDV!$B$5:$H$1050,6,0)</f>
        <v>#N/A</v>
      </c>
      <c r="AY136" s="75" t="e">
        <f>Q136*VLOOKUP($B136,DM_HHDV!$B$5:$H$1050,7,0)</f>
        <v>#N/A</v>
      </c>
      <c r="AZ136" s="75" t="e">
        <f>R136*VLOOKUP($B136,DM_HHDV!$B$5:$H$1050,5,0)</f>
        <v>#N/A</v>
      </c>
      <c r="BA136" s="75" t="e">
        <f>R136*VLOOKUP($B136,DM_HHDV!$B$5:$H$1050,6,0)</f>
        <v>#N/A</v>
      </c>
      <c r="BB136" s="75" t="e">
        <f>R136*VLOOKUP($B136,DM_HHDV!$B$5:$H$1050,7,0)</f>
        <v>#N/A</v>
      </c>
      <c r="BC136" s="75" t="e">
        <f>G136*VLOOKUP($B136,DM_HHDV!$B$5:$K$1050,8,0)</f>
        <v>#N/A</v>
      </c>
      <c r="BD136" s="75" t="e">
        <f>G136*VLOOKUP($B136,DM_HHDV!$B$5:$K$1050,9,0)</f>
        <v>#N/A</v>
      </c>
      <c r="BE136" s="75" t="e">
        <f>G136*VLOOKUP($B136,DM_HHDV!$B$5:$K$1050,10,0)</f>
        <v>#N/A</v>
      </c>
      <c r="BF136" s="75" t="e">
        <f>H136*VLOOKUP($B136,DM_HHDV!$B$5:$K$1050,8,0)</f>
        <v>#N/A</v>
      </c>
      <c r="BG136" s="75" t="e">
        <f>H136*VLOOKUP($B136,DM_HHDV!$B$5:$K$1050,9,0)</f>
        <v>#N/A</v>
      </c>
      <c r="BH136" s="75" t="e">
        <f>H136*VLOOKUP($B136,DM_HHDV!$B$5:$K$1050,10,0)</f>
        <v>#N/A</v>
      </c>
      <c r="BI136" s="75" t="e">
        <f>I136*VLOOKUP($B136,DM_HHDV!$B$5:$K$1050,8,0)</f>
        <v>#N/A</v>
      </c>
      <c r="BJ136" s="75" t="e">
        <f>I136*VLOOKUP($B136,DM_HHDV!$B$5:$K$1050,9,0)</f>
        <v>#N/A</v>
      </c>
      <c r="BK136" s="75" t="e">
        <f>I136*VLOOKUP($B136,DM_HHDV!$B$5:$K$1050,10,0)</f>
        <v>#N/A</v>
      </c>
      <c r="BL136" s="75" t="e">
        <f>J136*VLOOKUP($B136,DM_HHDV!$B$5:$K$1050,8,0)</f>
        <v>#N/A</v>
      </c>
      <c r="BM136" s="75" t="e">
        <f>J136*VLOOKUP($B136,DM_HHDV!$B$5:$K$1050,9,0)</f>
        <v>#N/A</v>
      </c>
      <c r="BN136" s="75" t="e">
        <f>J136*VLOOKUP($B136,DM_HHDV!$B$5:$K$1050,10,0)</f>
        <v>#N/A</v>
      </c>
      <c r="BO136" s="75" t="e">
        <f>K136*VLOOKUP($B136,DM_HHDV!$B$5:$K$1050,8,0)</f>
        <v>#N/A</v>
      </c>
      <c r="BP136" s="75" t="e">
        <f>K136*VLOOKUP($B136,DM_HHDV!$B$5:$K$1050,9,0)</f>
        <v>#N/A</v>
      </c>
      <c r="BQ136" s="75" t="e">
        <f>K136*VLOOKUP($B136,DM_HHDV!$B$5:$K$1050,10,0)</f>
        <v>#N/A</v>
      </c>
      <c r="BR136" s="75" t="e">
        <f>L136*VLOOKUP($B136,DM_HHDV!$B$5:$K$1050,8,0)</f>
        <v>#N/A</v>
      </c>
      <c r="BS136" s="75" t="e">
        <f>L136*VLOOKUP($B136,DM_HHDV!$B$5:$K$1050,9,0)</f>
        <v>#N/A</v>
      </c>
      <c r="BT136" s="75" t="e">
        <f>L136*VLOOKUP($B136,DM_HHDV!$B$5:$K$1050,10,0)</f>
        <v>#N/A</v>
      </c>
      <c r="BU136" s="75" t="e">
        <f>M136*VLOOKUP($B136,DM_HHDV!$B$5:$K$1050,8,0)</f>
        <v>#N/A</v>
      </c>
      <c r="BV136" s="75" t="e">
        <f>M136*VLOOKUP($B136,DM_HHDV!$B$5:$K$1050,9,0)</f>
        <v>#N/A</v>
      </c>
      <c r="BW136" s="75" t="e">
        <f>M136*VLOOKUP($B136,DM_HHDV!$B$5:$K$1050,10,0)</f>
        <v>#N/A</v>
      </c>
      <c r="BX136" s="75" t="e">
        <f>N136*VLOOKUP($B136,DM_HHDV!$B$5:$K$1050,8,0)</f>
        <v>#N/A</v>
      </c>
      <c r="BY136" s="75" t="e">
        <f>N136*VLOOKUP($B136,DM_HHDV!$B$5:$K$1050,9,0)</f>
        <v>#N/A</v>
      </c>
      <c r="BZ136" s="75" t="e">
        <f>N136*VLOOKUP($B136,DM_HHDV!$B$5:$K$1050,10,0)</f>
        <v>#N/A</v>
      </c>
      <c r="CA136" s="75" t="e">
        <f>O136*VLOOKUP($B136,DM_HHDV!$B$5:$K$1050,8,0)</f>
        <v>#N/A</v>
      </c>
      <c r="CB136" s="75" t="e">
        <f>O136*VLOOKUP($B136,DM_HHDV!$B$5:$K$1050,9,0)</f>
        <v>#N/A</v>
      </c>
      <c r="CC136" s="75" t="e">
        <f>O136*VLOOKUP($B136,DM_HHDV!$B$5:$K$1050,10,0)</f>
        <v>#N/A</v>
      </c>
      <c r="CD136" s="75" t="e">
        <f>P136*VLOOKUP($B136,DM_HHDV!$B$5:$K$1050,8,0)</f>
        <v>#N/A</v>
      </c>
      <c r="CE136" s="75" t="e">
        <f>P136*VLOOKUP($B136,DM_HHDV!$B$5:$K$1050,9,0)</f>
        <v>#N/A</v>
      </c>
      <c r="CF136" s="75" t="e">
        <f>P136*VLOOKUP($B136,DM_HHDV!$B$5:$K$1050,10,0)</f>
        <v>#N/A</v>
      </c>
      <c r="CG136" s="75" t="e">
        <f>Q136*VLOOKUP($B136,DM_HHDV!$B$5:$K$1050,8,0)</f>
        <v>#N/A</v>
      </c>
      <c r="CH136" s="75" t="e">
        <f>Q136*VLOOKUP($B136,DM_HHDV!$B$5:$K$1050,9,0)</f>
        <v>#N/A</v>
      </c>
      <c r="CI136" s="75" t="e">
        <f>Q136*VLOOKUP($B136,DM_HHDV!$B$5:$K$1050,10,0)</f>
        <v>#N/A</v>
      </c>
      <c r="CJ136" s="75" t="e">
        <f>R136*VLOOKUP($B136,DM_HHDV!$B$5:$K$1050,8,0)</f>
        <v>#N/A</v>
      </c>
      <c r="CK136" s="75" t="e">
        <f>R136*VLOOKUP($B136,DM_HHDV!$B$5:$K$1050,9,0)</f>
        <v>#N/A</v>
      </c>
      <c r="CL136" s="75" t="e">
        <f>R136*VLOOKUP($B136,DM_HHDV!$B$5:$K$1050,10,0)</f>
        <v>#N/A</v>
      </c>
    </row>
    <row r="137" spans="1:90">
      <c r="A137" s="21">
        <f>DM_HHDV!A136</f>
        <v>0</v>
      </c>
      <c r="B137" s="22"/>
      <c r="C137" s="22"/>
      <c r="D137" s="62">
        <f>IFERROR(VLOOKUP(B137,DM_HHDV!$B$5:$E$1050,3,0),0)</f>
        <v>0</v>
      </c>
      <c r="E137" s="67">
        <f>IFERROR(VLOOKUP(B137,DM_HHDV!$B$5:$E$1050,4,0),0)</f>
        <v>0</v>
      </c>
      <c r="F137" s="74">
        <f t="shared" si="2"/>
        <v>0</v>
      </c>
      <c r="G137" s="23"/>
      <c r="H137" s="65"/>
      <c r="I137" s="65"/>
      <c r="J137" s="65"/>
      <c r="K137" s="65"/>
      <c r="L137" s="65"/>
      <c r="M137" s="65"/>
      <c r="N137" s="65"/>
      <c r="O137" s="65"/>
      <c r="P137" s="65"/>
      <c r="Q137" s="65"/>
      <c r="R137" s="65"/>
      <c r="S137" s="75" t="e">
        <f>G137*VLOOKUP($B137,DM_HHDV!$B$5:$H$1050,5,0)</f>
        <v>#N/A</v>
      </c>
      <c r="T137" s="75" t="e">
        <f>G137*VLOOKUP($B137,DM_HHDV!$B$5:$H$1050,6,0)</f>
        <v>#N/A</v>
      </c>
      <c r="U137" s="75" t="e">
        <f>G137*VLOOKUP($B137,DM_HHDV!$B$5:$H$1050,7,0)</f>
        <v>#N/A</v>
      </c>
      <c r="V137" s="75" t="e">
        <f>H137*VLOOKUP($B137,DM_HHDV!$B$5:$H$1050,5,0)</f>
        <v>#N/A</v>
      </c>
      <c r="W137" s="75" t="e">
        <f>H137*VLOOKUP($B137,DM_HHDV!$B$5:$H$1050,6,0)</f>
        <v>#N/A</v>
      </c>
      <c r="X137" s="75" t="e">
        <f>H137*VLOOKUP($B137,DM_HHDV!$B$5:$H$1050,7,0)</f>
        <v>#N/A</v>
      </c>
      <c r="Y137" s="75" t="e">
        <f>I137*VLOOKUP($B137,DM_HHDV!$B$5:$H$1050,5,0)</f>
        <v>#N/A</v>
      </c>
      <c r="Z137" s="75" t="e">
        <f>I137*VLOOKUP($B137,DM_HHDV!$B$5:$H$1050,6,0)</f>
        <v>#N/A</v>
      </c>
      <c r="AA137" s="75" t="e">
        <f>I137*VLOOKUP($B137,DM_HHDV!$B$5:$H$1050,7,0)</f>
        <v>#N/A</v>
      </c>
      <c r="AB137" s="75" t="e">
        <f>J137*VLOOKUP($B137,DM_HHDV!$B$5:$H$1050,5,0)</f>
        <v>#N/A</v>
      </c>
      <c r="AC137" s="75" t="e">
        <f>J137*VLOOKUP($B137,DM_HHDV!$B$5:$H$1050,6,0)</f>
        <v>#N/A</v>
      </c>
      <c r="AD137" s="75" t="e">
        <f>J137*VLOOKUP($B137,DM_HHDV!$B$5:$H$1050,7,0)</f>
        <v>#N/A</v>
      </c>
      <c r="AE137" s="75" t="e">
        <f>K137*VLOOKUP($B137,DM_HHDV!$B$5:$H$1050,5,0)</f>
        <v>#N/A</v>
      </c>
      <c r="AF137" s="75" t="e">
        <f>K137*VLOOKUP($B137,DM_HHDV!$B$5:$H$1050,6,0)</f>
        <v>#N/A</v>
      </c>
      <c r="AG137" s="75" t="e">
        <f>K137*VLOOKUP($B137,DM_HHDV!$B$5:$H$1050,7,0)</f>
        <v>#N/A</v>
      </c>
      <c r="AH137" s="75" t="e">
        <f>L137*VLOOKUP($B137,DM_HHDV!$B$5:$H$1050,5,0)</f>
        <v>#N/A</v>
      </c>
      <c r="AI137" s="75" t="e">
        <f>L137*VLOOKUP($B137,DM_HHDV!$B$5:$H$1050,6,0)</f>
        <v>#N/A</v>
      </c>
      <c r="AJ137" s="75" t="e">
        <f>L137*VLOOKUP($B137,DM_HHDV!$B$5:$H$1050,7,0)</f>
        <v>#N/A</v>
      </c>
      <c r="AK137" s="75" t="e">
        <f>M137*VLOOKUP($B137,DM_HHDV!$B$5:$H$1050,5,0)</f>
        <v>#N/A</v>
      </c>
      <c r="AL137" s="75" t="e">
        <f>M137*VLOOKUP($B137,DM_HHDV!$B$5:$H$1050,6,0)</f>
        <v>#N/A</v>
      </c>
      <c r="AM137" s="75" t="e">
        <f>M137*VLOOKUP($B137,DM_HHDV!$B$5:$H$1050,7,0)</f>
        <v>#N/A</v>
      </c>
      <c r="AN137" s="75" t="e">
        <f>N137*VLOOKUP($B137,DM_HHDV!$B$5:$H$1050,5,0)</f>
        <v>#N/A</v>
      </c>
      <c r="AO137" s="75" t="e">
        <f>N137*VLOOKUP($B137,DM_HHDV!$B$5:$H$1050,6,0)</f>
        <v>#N/A</v>
      </c>
      <c r="AP137" s="75" t="e">
        <f>N137*VLOOKUP($B137,DM_HHDV!$B$5:$H$1050,7,0)</f>
        <v>#N/A</v>
      </c>
      <c r="AQ137" s="75" t="e">
        <f>O137*VLOOKUP($B137,DM_HHDV!$B$5:$H$1050,5,0)</f>
        <v>#N/A</v>
      </c>
      <c r="AR137" s="75" t="e">
        <f>O137*VLOOKUP($B137,DM_HHDV!$B$5:$H$1050,6,0)</f>
        <v>#N/A</v>
      </c>
      <c r="AS137" s="75" t="e">
        <f>O137*VLOOKUP($B137,DM_HHDV!$B$5:$H$1050,7,0)</f>
        <v>#N/A</v>
      </c>
      <c r="AT137" s="75" t="e">
        <f>P137*VLOOKUP($B137,DM_HHDV!$B$5:$H$1050,5,0)</f>
        <v>#N/A</v>
      </c>
      <c r="AU137" s="75" t="e">
        <f>P137*VLOOKUP($B137,DM_HHDV!$B$5:$H$1050,6,0)</f>
        <v>#N/A</v>
      </c>
      <c r="AV137" s="75" t="e">
        <f>P137*VLOOKUP($B137,DM_HHDV!$B$5:$H$1050,7,0)</f>
        <v>#N/A</v>
      </c>
      <c r="AW137" s="75" t="e">
        <f>Q137*VLOOKUP($B137,DM_HHDV!$B$5:$H$1050,5,0)</f>
        <v>#N/A</v>
      </c>
      <c r="AX137" s="75" t="e">
        <f>Q137*VLOOKUP($B137,DM_HHDV!$B$5:$H$1050,6,0)</f>
        <v>#N/A</v>
      </c>
      <c r="AY137" s="75" t="e">
        <f>Q137*VLOOKUP($B137,DM_HHDV!$B$5:$H$1050,7,0)</f>
        <v>#N/A</v>
      </c>
      <c r="AZ137" s="75" t="e">
        <f>R137*VLOOKUP($B137,DM_HHDV!$B$5:$H$1050,5,0)</f>
        <v>#N/A</v>
      </c>
      <c r="BA137" s="75" t="e">
        <f>R137*VLOOKUP($B137,DM_HHDV!$B$5:$H$1050,6,0)</f>
        <v>#N/A</v>
      </c>
      <c r="BB137" s="75" t="e">
        <f>R137*VLOOKUP($B137,DM_HHDV!$B$5:$H$1050,7,0)</f>
        <v>#N/A</v>
      </c>
      <c r="BC137" s="75" t="e">
        <f>G137*VLOOKUP($B137,DM_HHDV!$B$5:$K$1050,8,0)</f>
        <v>#N/A</v>
      </c>
      <c r="BD137" s="75" t="e">
        <f>G137*VLOOKUP($B137,DM_HHDV!$B$5:$K$1050,9,0)</f>
        <v>#N/A</v>
      </c>
      <c r="BE137" s="75" t="e">
        <f>G137*VLOOKUP($B137,DM_HHDV!$B$5:$K$1050,10,0)</f>
        <v>#N/A</v>
      </c>
      <c r="BF137" s="75" t="e">
        <f>H137*VLOOKUP($B137,DM_HHDV!$B$5:$K$1050,8,0)</f>
        <v>#N/A</v>
      </c>
      <c r="BG137" s="75" t="e">
        <f>H137*VLOOKUP($B137,DM_HHDV!$B$5:$K$1050,9,0)</f>
        <v>#N/A</v>
      </c>
      <c r="BH137" s="75" t="e">
        <f>H137*VLOOKUP($B137,DM_HHDV!$B$5:$K$1050,10,0)</f>
        <v>#N/A</v>
      </c>
      <c r="BI137" s="75" t="e">
        <f>I137*VLOOKUP($B137,DM_HHDV!$B$5:$K$1050,8,0)</f>
        <v>#N/A</v>
      </c>
      <c r="BJ137" s="75" t="e">
        <f>I137*VLOOKUP($B137,DM_HHDV!$B$5:$K$1050,9,0)</f>
        <v>#N/A</v>
      </c>
      <c r="BK137" s="75" t="e">
        <f>I137*VLOOKUP($B137,DM_HHDV!$B$5:$K$1050,10,0)</f>
        <v>#N/A</v>
      </c>
      <c r="BL137" s="75" t="e">
        <f>J137*VLOOKUP($B137,DM_HHDV!$B$5:$K$1050,8,0)</f>
        <v>#N/A</v>
      </c>
      <c r="BM137" s="75" t="e">
        <f>J137*VLOOKUP($B137,DM_HHDV!$B$5:$K$1050,9,0)</f>
        <v>#N/A</v>
      </c>
      <c r="BN137" s="75" t="e">
        <f>J137*VLOOKUP($B137,DM_HHDV!$B$5:$K$1050,10,0)</f>
        <v>#N/A</v>
      </c>
      <c r="BO137" s="75" t="e">
        <f>K137*VLOOKUP($B137,DM_HHDV!$B$5:$K$1050,8,0)</f>
        <v>#N/A</v>
      </c>
      <c r="BP137" s="75" t="e">
        <f>K137*VLOOKUP($B137,DM_HHDV!$B$5:$K$1050,9,0)</f>
        <v>#N/A</v>
      </c>
      <c r="BQ137" s="75" t="e">
        <f>K137*VLOOKUP($B137,DM_HHDV!$B$5:$K$1050,10,0)</f>
        <v>#N/A</v>
      </c>
      <c r="BR137" s="75" t="e">
        <f>L137*VLOOKUP($B137,DM_HHDV!$B$5:$K$1050,8,0)</f>
        <v>#N/A</v>
      </c>
      <c r="BS137" s="75" t="e">
        <f>L137*VLOOKUP($B137,DM_HHDV!$B$5:$K$1050,9,0)</f>
        <v>#N/A</v>
      </c>
      <c r="BT137" s="75" t="e">
        <f>L137*VLOOKUP($B137,DM_HHDV!$B$5:$K$1050,10,0)</f>
        <v>#N/A</v>
      </c>
      <c r="BU137" s="75" t="e">
        <f>M137*VLOOKUP($B137,DM_HHDV!$B$5:$K$1050,8,0)</f>
        <v>#N/A</v>
      </c>
      <c r="BV137" s="75" t="e">
        <f>M137*VLOOKUP($B137,DM_HHDV!$B$5:$K$1050,9,0)</f>
        <v>#N/A</v>
      </c>
      <c r="BW137" s="75" t="e">
        <f>M137*VLOOKUP($B137,DM_HHDV!$B$5:$K$1050,10,0)</f>
        <v>#N/A</v>
      </c>
      <c r="BX137" s="75" t="e">
        <f>N137*VLOOKUP($B137,DM_HHDV!$B$5:$K$1050,8,0)</f>
        <v>#N/A</v>
      </c>
      <c r="BY137" s="75" t="e">
        <f>N137*VLOOKUP($B137,DM_HHDV!$B$5:$K$1050,9,0)</f>
        <v>#N/A</v>
      </c>
      <c r="BZ137" s="75" t="e">
        <f>N137*VLOOKUP($B137,DM_HHDV!$B$5:$K$1050,10,0)</f>
        <v>#N/A</v>
      </c>
      <c r="CA137" s="75" t="e">
        <f>O137*VLOOKUP($B137,DM_HHDV!$B$5:$K$1050,8,0)</f>
        <v>#N/A</v>
      </c>
      <c r="CB137" s="75" t="e">
        <f>O137*VLOOKUP($B137,DM_HHDV!$B$5:$K$1050,9,0)</f>
        <v>#N/A</v>
      </c>
      <c r="CC137" s="75" t="e">
        <f>O137*VLOOKUP($B137,DM_HHDV!$B$5:$K$1050,10,0)</f>
        <v>#N/A</v>
      </c>
      <c r="CD137" s="75" t="e">
        <f>P137*VLOOKUP($B137,DM_HHDV!$B$5:$K$1050,8,0)</f>
        <v>#N/A</v>
      </c>
      <c r="CE137" s="75" t="e">
        <f>P137*VLOOKUP($B137,DM_HHDV!$B$5:$K$1050,9,0)</f>
        <v>#N/A</v>
      </c>
      <c r="CF137" s="75" t="e">
        <f>P137*VLOOKUP($B137,DM_HHDV!$B$5:$K$1050,10,0)</f>
        <v>#N/A</v>
      </c>
      <c r="CG137" s="75" t="e">
        <f>Q137*VLOOKUP($B137,DM_HHDV!$B$5:$K$1050,8,0)</f>
        <v>#N/A</v>
      </c>
      <c r="CH137" s="75" t="e">
        <f>Q137*VLOOKUP($B137,DM_HHDV!$B$5:$K$1050,9,0)</f>
        <v>#N/A</v>
      </c>
      <c r="CI137" s="75" t="e">
        <f>Q137*VLOOKUP($B137,DM_HHDV!$B$5:$K$1050,10,0)</f>
        <v>#N/A</v>
      </c>
      <c r="CJ137" s="75" t="e">
        <f>R137*VLOOKUP($B137,DM_HHDV!$B$5:$K$1050,8,0)</f>
        <v>#N/A</v>
      </c>
      <c r="CK137" s="75" t="e">
        <f>R137*VLOOKUP($B137,DM_HHDV!$B$5:$K$1050,9,0)</f>
        <v>#N/A</v>
      </c>
      <c r="CL137" s="75" t="e">
        <f>R137*VLOOKUP($B137,DM_HHDV!$B$5:$K$1050,10,0)</f>
        <v>#N/A</v>
      </c>
    </row>
    <row r="138" spans="1:90">
      <c r="A138" s="21">
        <f>DM_HHDV!A137</f>
        <v>0</v>
      </c>
      <c r="B138" s="22"/>
      <c r="C138" s="22"/>
      <c r="D138" s="62">
        <f>IFERROR(VLOOKUP(B138,DM_HHDV!$B$5:$E$1050,3,0),0)</f>
        <v>0</v>
      </c>
      <c r="E138" s="67">
        <f>IFERROR(VLOOKUP(B138,DM_HHDV!$B$5:$E$1050,4,0),0)</f>
        <v>0</v>
      </c>
      <c r="F138" s="74">
        <f t="shared" si="2"/>
        <v>0</v>
      </c>
      <c r="G138" s="23"/>
      <c r="H138" s="65"/>
      <c r="I138" s="65"/>
      <c r="J138" s="65"/>
      <c r="K138" s="65"/>
      <c r="L138" s="65"/>
      <c r="M138" s="65"/>
      <c r="N138" s="65"/>
      <c r="O138" s="65"/>
      <c r="P138" s="65"/>
      <c r="Q138" s="65"/>
      <c r="R138" s="65"/>
      <c r="S138" s="75" t="e">
        <f>G138*VLOOKUP($B138,DM_HHDV!$B$5:$H$1050,5,0)</f>
        <v>#N/A</v>
      </c>
      <c r="T138" s="75" t="e">
        <f>G138*VLOOKUP($B138,DM_HHDV!$B$5:$H$1050,6,0)</f>
        <v>#N/A</v>
      </c>
      <c r="U138" s="75" t="e">
        <f>G138*VLOOKUP($B138,DM_HHDV!$B$5:$H$1050,7,0)</f>
        <v>#N/A</v>
      </c>
      <c r="V138" s="75" t="e">
        <f>H138*VLOOKUP($B138,DM_HHDV!$B$5:$H$1050,5,0)</f>
        <v>#N/A</v>
      </c>
      <c r="W138" s="75" t="e">
        <f>H138*VLOOKUP($B138,DM_HHDV!$B$5:$H$1050,6,0)</f>
        <v>#N/A</v>
      </c>
      <c r="X138" s="75" t="e">
        <f>H138*VLOOKUP($B138,DM_HHDV!$B$5:$H$1050,7,0)</f>
        <v>#N/A</v>
      </c>
      <c r="Y138" s="75" t="e">
        <f>I138*VLOOKUP($B138,DM_HHDV!$B$5:$H$1050,5,0)</f>
        <v>#N/A</v>
      </c>
      <c r="Z138" s="75" t="e">
        <f>I138*VLOOKUP($B138,DM_HHDV!$B$5:$H$1050,6,0)</f>
        <v>#N/A</v>
      </c>
      <c r="AA138" s="75" t="e">
        <f>I138*VLOOKUP($B138,DM_HHDV!$B$5:$H$1050,7,0)</f>
        <v>#N/A</v>
      </c>
      <c r="AB138" s="75" t="e">
        <f>J138*VLOOKUP($B138,DM_HHDV!$B$5:$H$1050,5,0)</f>
        <v>#N/A</v>
      </c>
      <c r="AC138" s="75" t="e">
        <f>J138*VLOOKUP($B138,DM_HHDV!$B$5:$H$1050,6,0)</f>
        <v>#N/A</v>
      </c>
      <c r="AD138" s="75" t="e">
        <f>J138*VLOOKUP($B138,DM_HHDV!$B$5:$H$1050,7,0)</f>
        <v>#N/A</v>
      </c>
      <c r="AE138" s="75" t="e">
        <f>K138*VLOOKUP($B138,DM_HHDV!$B$5:$H$1050,5,0)</f>
        <v>#N/A</v>
      </c>
      <c r="AF138" s="75" t="e">
        <f>K138*VLOOKUP($B138,DM_HHDV!$B$5:$H$1050,6,0)</f>
        <v>#N/A</v>
      </c>
      <c r="AG138" s="75" t="e">
        <f>K138*VLOOKUP($B138,DM_HHDV!$B$5:$H$1050,7,0)</f>
        <v>#N/A</v>
      </c>
      <c r="AH138" s="75" t="e">
        <f>L138*VLOOKUP($B138,DM_HHDV!$B$5:$H$1050,5,0)</f>
        <v>#N/A</v>
      </c>
      <c r="AI138" s="75" t="e">
        <f>L138*VLOOKUP($B138,DM_HHDV!$B$5:$H$1050,6,0)</f>
        <v>#N/A</v>
      </c>
      <c r="AJ138" s="75" t="e">
        <f>L138*VLOOKUP($B138,DM_HHDV!$B$5:$H$1050,7,0)</f>
        <v>#N/A</v>
      </c>
      <c r="AK138" s="75" t="e">
        <f>M138*VLOOKUP($B138,DM_HHDV!$B$5:$H$1050,5,0)</f>
        <v>#N/A</v>
      </c>
      <c r="AL138" s="75" t="e">
        <f>M138*VLOOKUP($B138,DM_HHDV!$B$5:$H$1050,6,0)</f>
        <v>#N/A</v>
      </c>
      <c r="AM138" s="75" t="e">
        <f>M138*VLOOKUP($B138,DM_HHDV!$B$5:$H$1050,7,0)</f>
        <v>#N/A</v>
      </c>
      <c r="AN138" s="75" t="e">
        <f>N138*VLOOKUP($B138,DM_HHDV!$B$5:$H$1050,5,0)</f>
        <v>#N/A</v>
      </c>
      <c r="AO138" s="75" t="e">
        <f>N138*VLOOKUP($B138,DM_HHDV!$B$5:$H$1050,6,0)</f>
        <v>#N/A</v>
      </c>
      <c r="AP138" s="75" t="e">
        <f>N138*VLOOKUP($B138,DM_HHDV!$B$5:$H$1050,7,0)</f>
        <v>#N/A</v>
      </c>
      <c r="AQ138" s="75" t="e">
        <f>O138*VLOOKUP($B138,DM_HHDV!$B$5:$H$1050,5,0)</f>
        <v>#N/A</v>
      </c>
      <c r="AR138" s="75" t="e">
        <f>O138*VLOOKUP($B138,DM_HHDV!$B$5:$H$1050,6,0)</f>
        <v>#N/A</v>
      </c>
      <c r="AS138" s="75" t="e">
        <f>O138*VLOOKUP($B138,DM_HHDV!$B$5:$H$1050,7,0)</f>
        <v>#N/A</v>
      </c>
      <c r="AT138" s="75" t="e">
        <f>P138*VLOOKUP($B138,DM_HHDV!$B$5:$H$1050,5,0)</f>
        <v>#N/A</v>
      </c>
      <c r="AU138" s="75" t="e">
        <f>P138*VLOOKUP($B138,DM_HHDV!$B$5:$H$1050,6,0)</f>
        <v>#N/A</v>
      </c>
      <c r="AV138" s="75" t="e">
        <f>P138*VLOOKUP($B138,DM_HHDV!$B$5:$H$1050,7,0)</f>
        <v>#N/A</v>
      </c>
      <c r="AW138" s="75" t="e">
        <f>Q138*VLOOKUP($B138,DM_HHDV!$B$5:$H$1050,5,0)</f>
        <v>#N/A</v>
      </c>
      <c r="AX138" s="75" t="e">
        <f>Q138*VLOOKUP($B138,DM_HHDV!$B$5:$H$1050,6,0)</f>
        <v>#N/A</v>
      </c>
      <c r="AY138" s="75" t="e">
        <f>Q138*VLOOKUP($B138,DM_HHDV!$B$5:$H$1050,7,0)</f>
        <v>#N/A</v>
      </c>
      <c r="AZ138" s="75" t="e">
        <f>R138*VLOOKUP($B138,DM_HHDV!$B$5:$H$1050,5,0)</f>
        <v>#N/A</v>
      </c>
      <c r="BA138" s="75" t="e">
        <f>R138*VLOOKUP($B138,DM_HHDV!$B$5:$H$1050,6,0)</f>
        <v>#N/A</v>
      </c>
      <c r="BB138" s="75" t="e">
        <f>R138*VLOOKUP($B138,DM_HHDV!$B$5:$H$1050,7,0)</f>
        <v>#N/A</v>
      </c>
      <c r="BC138" s="75" t="e">
        <f>G138*VLOOKUP($B138,DM_HHDV!$B$5:$K$1050,8,0)</f>
        <v>#N/A</v>
      </c>
      <c r="BD138" s="75" t="e">
        <f>G138*VLOOKUP($B138,DM_HHDV!$B$5:$K$1050,9,0)</f>
        <v>#N/A</v>
      </c>
      <c r="BE138" s="75" t="e">
        <f>G138*VLOOKUP($B138,DM_HHDV!$B$5:$K$1050,10,0)</f>
        <v>#N/A</v>
      </c>
      <c r="BF138" s="75" t="e">
        <f>H138*VLOOKUP($B138,DM_HHDV!$B$5:$K$1050,8,0)</f>
        <v>#N/A</v>
      </c>
      <c r="BG138" s="75" t="e">
        <f>H138*VLOOKUP($B138,DM_HHDV!$B$5:$K$1050,9,0)</f>
        <v>#N/A</v>
      </c>
      <c r="BH138" s="75" t="e">
        <f>H138*VLOOKUP($B138,DM_HHDV!$B$5:$K$1050,10,0)</f>
        <v>#N/A</v>
      </c>
      <c r="BI138" s="75" t="e">
        <f>I138*VLOOKUP($B138,DM_HHDV!$B$5:$K$1050,8,0)</f>
        <v>#N/A</v>
      </c>
      <c r="BJ138" s="75" t="e">
        <f>I138*VLOOKUP($B138,DM_HHDV!$B$5:$K$1050,9,0)</f>
        <v>#N/A</v>
      </c>
      <c r="BK138" s="75" t="e">
        <f>I138*VLOOKUP($B138,DM_HHDV!$B$5:$K$1050,10,0)</f>
        <v>#N/A</v>
      </c>
      <c r="BL138" s="75" t="e">
        <f>J138*VLOOKUP($B138,DM_HHDV!$B$5:$K$1050,8,0)</f>
        <v>#N/A</v>
      </c>
      <c r="BM138" s="75" t="e">
        <f>J138*VLOOKUP($B138,DM_HHDV!$B$5:$K$1050,9,0)</f>
        <v>#N/A</v>
      </c>
      <c r="BN138" s="75" t="e">
        <f>J138*VLOOKUP($B138,DM_HHDV!$B$5:$K$1050,10,0)</f>
        <v>#N/A</v>
      </c>
      <c r="BO138" s="75" t="e">
        <f>K138*VLOOKUP($B138,DM_HHDV!$B$5:$K$1050,8,0)</f>
        <v>#N/A</v>
      </c>
      <c r="BP138" s="75" t="e">
        <f>K138*VLOOKUP($B138,DM_HHDV!$B$5:$K$1050,9,0)</f>
        <v>#N/A</v>
      </c>
      <c r="BQ138" s="75" t="e">
        <f>K138*VLOOKUP($B138,DM_HHDV!$B$5:$K$1050,10,0)</f>
        <v>#N/A</v>
      </c>
      <c r="BR138" s="75" t="e">
        <f>L138*VLOOKUP($B138,DM_HHDV!$B$5:$K$1050,8,0)</f>
        <v>#N/A</v>
      </c>
      <c r="BS138" s="75" t="e">
        <f>L138*VLOOKUP($B138,DM_HHDV!$B$5:$K$1050,9,0)</f>
        <v>#N/A</v>
      </c>
      <c r="BT138" s="75" t="e">
        <f>L138*VLOOKUP($B138,DM_HHDV!$B$5:$K$1050,10,0)</f>
        <v>#N/A</v>
      </c>
      <c r="BU138" s="75" t="e">
        <f>M138*VLOOKUP($B138,DM_HHDV!$B$5:$K$1050,8,0)</f>
        <v>#N/A</v>
      </c>
      <c r="BV138" s="75" t="e">
        <f>M138*VLOOKUP($B138,DM_HHDV!$B$5:$K$1050,9,0)</f>
        <v>#N/A</v>
      </c>
      <c r="BW138" s="75" t="e">
        <f>M138*VLOOKUP($B138,DM_HHDV!$B$5:$K$1050,10,0)</f>
        <v>#N/A</v>
      </c>
      <c r="BX138" s="75" t="e">
        <f>N138*VLOOKUP($B138,DM_HHDV!$B$5:$K$1050,8,0)</f>
        <v>#N/A</v>
      </c>
      <c r="BY138" s="75" t="e">
        <f>N138*VLOOKUP($B138,DM_HHDV!$B$5:$K$1050,9,0)</f>
        <v>#N/A</v>
      </c>
      <c r="BZ138" s="75" t="e">
        <f>N138*VLOOKUP($B138,DM_HHDV!$B$5:$K$1050,10,0)</f>
        <v>#N/A</v>
      </c>
      <c r="CA138" s="75" t="e">
        <f>O138*VLOOKUP($B138,DM_HHDV!$B$5:$K$1050,8,0)</f>
        <v>#N/A</v>
      </c>
      <c r="CB138" s="75" t="e">
        <f>O138*VLOOKUP($B138,DM_HHDV!$B$5:$K$1050,9,0)</f>
        <v>#N/A</v>
      </c>
      <c r="CC138" s="75" t="e">
        <f>O138*VLOOKUP($B138,DM_HHDV!$B$5:$K$1050,10,0)</f>
        <v>#N/A</v>
      </c>
      <c r="CD138" s="75" t="e">
        <f>P138*VLOOKUP($B138,DM_HHDV!$B$5:$K$1050,8,0)</f>
        <v>#N/A</v>
      </c>
      <c r="CE138" s="75" t="e">
        <f>P138*VLOOKUP($B138,DM_HHDV!$B$5:$K$1050,9,0)</f>
        <v>#N/A</v>
      </c>
      <c r="CF138" s="75" t="e">
        <f>P138*VLOOKUP($B138,DM_HHDV!$B$5:$K$1050,10,0)</f>
        <v>#N/A</v>
      </c>
      <c r="CG138" s="75" t="e">
        <f>Q138*VLOOKUP($B138,DM_HHDV!$B$5:$K$1050,8,0)</f>
        <v>#N/A</v>
      </c>
      <c r="CH138" s="75" t="e">
        <f>Q138*VLOOKUP($B138,DM_HHDV!$B$5:$K$1050,9,0)</f>
        <v>#N/A</v>
      </c>
      <c r="CI138" s="75" t="e">
        <f>Q138*VLOOKUP($B138,DM_HHDV!$B$5:$K$1050,10,0)</f>
        <v>#N/A</v>
      </c>
      <c r="CJ138" s="75" t="e">
        <f>R138*VLOOKUP($B138,DM_HHDV!$B$5:$K$1050,8,0)</f>
        <v>#N/A</v>
      </c>
      <c r="CK138" s="75" t="e">
        <f>R138*VLOOKUP($B138,DM_HHDV!$B$5:$K$1050,9,0)</f>
        <v>#N/A</v>
      </c>
      <c r="CL138" s="75" t="e">
        <f>R138*VLOOKUP($B138,DM_HHDV!$B$5:$K$1050,10,0)</f>
        <v>#N/A</v>
      </c>
    </row>
    <row r="139" spans="1:90">
      <c r="A139" s="21">
        <f>DM_HHDV!A138</f>
        <v>0</v>
      </c>
      <c r="B139" s="22"/>
      <c r="C139" s="22"/>
      <c r="D139" s="62">
        <f>IFERROR(VLOOKUP(B139,DM_HHDV!$B$5:$E$1050,3,0),0)</f>
        <v>0</v>
      </c>
      <c r="E139" s="67">
        <f>IFERROR(VLOOKUP(B139,DM_HHDV!$B$5:$E$1050,4,0),0)</f>
        <v>0</v>
      </c>
      <c r="F139" s="74">
        <f t="shared" si="2"/>
        <v>0</v>
      </c>
      <c r="G139" s="23"/>
      <c r="H139" s="65"/>
      <c r="I139" s="65"/>
      <c r="J139" s="65"/>
      <c r="K139" s="65"/>
      <c r="L139" s="65"/>
      <c r="M139" s="65"/>
      <c r="N139" s="65"/>
      <c r="O139" s="65"/>
      <c r="P139" s="65"/>
      <c r="Q139" s="65"/>
      <c r="R139" s="65"/>
      <c r="S139" s="75" t="e">
        <f>G139*VLOOKUP($B139,DM_HHDV!$B$5:$H$1050,5,0)</f>
        <v>#N/A</v>
      </c>
      <c r="T139" s="75" t="e">
        <f>G139*VLOOKUP($B139,DM_HHDV!$B$5:$H$1050,6,0)</f>
        <v>#N/A</v>
      </c>
      <c r="U139" s="75" t="e">
        <f>G139*VLOOKUP($B139,DM_HHDV!$B$5:$H$1050,7,0)</f>
        <v>#N/A</v>
      </c>
      <c r="V139" s="75" t="e">
        <f>H139*VLOOKUP($B139,DM_HHDV!$B$5:$H$1050,5,0)</f>
        <v>#N/A</v>
      </c>
      <c r="W139" s="75" t="e">
        <f>H139*VLOOKUP($B139,DM_HHDV!$B$5:$H$1050,6,0)</f>
        <v>#N/A</v>
      </c>
      <c r="X139" s="75" t="e">
        <f>H139*VLOOKUP($B139,DM_HHDV!$B$5:$H$1050,7,0)</f>
        <v>#N/A</v>
      </c>
      <c r="Y139" s="75" t="e">
        <f>I139*VLOOKUP($B139,DM_HHDV!$B$5:$H$1050,5,0)</f>
        <v>#N/A</v>
      </c>
      <c r="Z139" s="75" t="e">
        <f>I139*VLOOKUP($B139,DM_HHDV!$B$5:$H$1050,6,0)</f>
        <v>#N/A</v>
      </c>
      <c r="AA139" s="75" t="e">
        <f>I139*VLOOKUP($B139,DM_HHDV!$B$5:$H$1050,7,0)</f>
        <v>#N/A</v>
      </c>
      <c r="AB139" s="75" t="e">
        <f>J139*VLOOKUP($B139,DM_HHDV!$B$5:$H$1050,5,0)</f>
        <v>#N/A</v>
      </c>
      <c r="AC139" s="75" t="e">
        <f>J139*VLOOKUP($B139,DM_HHDV!$B$5:$H$1050,6,0)</f>
        <v>#N/A</v>
      </c>
      <c r="AD139" s="75" t="e">
        <f>J139*VLOOKUP($B139,DM_HHDV!$B$5:$H$1050,7,0)</f>
        <v>#N/A</v>
      </c>
      <c r="AE139" s="75" t="e">
        <f>K139*VLOOKUP($B139,DM_HHDV!$B$5:$H$1050,5,0)</f>
        <v>#N/A</v>
      </c>
      <c r="AF139" s="75" t="e">
        <f>K139*VLOOKUP($B139,DM_HHDV!$B$5:$H$1050,6,0)</f>
        <v>#N/A</v>
      </c>
      <c r="AG139" s="75" t="e">
        <f>K139*VLOOKUP($B139,DM_HHDV!$B$5:$H$1050,7,0)</f>
        <v>#N/A</v>
      </c>
      <c r="AH139" s="75" t="e">
        <f>L139*VLOOKUP($B139,DM_HHDV!$B$5:$H$1050,5,0)</f>
        <v>#N/A</v>
      </c>
      <c r="AI139" s="75" t="e">
        <f>L139*VLOOKUP($B139,DM_HHDV!$B$5:$H$1050,6,0)</f>
        <v>#N/A</v>
      </c>
      <c r="AJ139" s="75" t="e">
        <f>L139*VLOOKUP($B139,DM_HHDV!$B$5:$H$1050,7,0)</f>
        <v>#N/A</v>
      </c>
      <c r="AK139" s="75" t="e">
        <f>M139*VLOOKUP($B139,DM_HHDV!$B$5:$H$1050,5,0)</f>
        <v>#N/A</v>
      </c>
      <c r="AL139" s="75" t="e">
        <f>M139*VLOOKUP($B139,DM_HHDV!$B$5:$H$1050,6,0)</f>
        <v>#N/A</v>
      </c>
      <c r="AM139" s="75" t="e">
        <f>M139*VLOOKUP($B139,DM_HHDV!$B$5:$H$1050,7,0)</f>
        <v>#N/A</v>
      </c>
      <c r="AN139" s="75" t="e">
        <f>N139*VLOOKUP($B139,DM_HHDV!$B$5:$H$1050,5,0)</f>
        <v>#N/A</v>
      </c>
      <c r="AO139" s="75" t="e">
        <f>N139*VLOOKUP($B139,DM_HHDV!$B$5:$H$1050,6,0)</f>
        <v>#N/A</v>
      </c>
      <c r="AP139" s="75" t="e">
        <f>N139*VLOOKUP($B139,DM_HHDV!$B$5:$H$1050,7,0)</f>
        <v>#N/A</v>
      </c>
      <c r="AQ139" s="75" t="e">
        <f>O139*VLOOKUP($B139,DM_HHDV!$B$5:$H$1050,5,0)</f>
        <v>#N/A</v>
      </c>
      <c r="AR139" s="75" t="e">
        <f>O139*VLOOKUP($B139,DM_HHDV!$B$5:$H$1050,6,0)</f>
        <v>#N/A</v>
      </c>
      <c r="AS139" s="75" t="e">
        <f>O139*VLOOKUP($B139,DM_HHDV!$B$5:$H$1050,7,0)</f>
        <v>#N/A</v>
      </c>
      <c r="AT139" s="75" t="e">
        <f>P139*VLOOKUP($B139,DM_HHDV!$B$5:$H$1050,5,0)</f>
        <v>#N/A</v>
      </c>
      <c r="AU139" s="75" t="e">
        <f>P139*VLOOKUP($B139,DM_HHDV!$B$5:$H$1050,6,0)</f>
        <v>#N/A</v>
      </c>
      <c r="AV139" s="75" t="e">
        <f>P139*VLOOKUP($B139,DM_HHDV!$B$5:$H$1050,7,0)</f>
        <v>#N/A</v>
      </c>
      <c r="AW139" s="75" t="e">
        <f>Q139*VLOOKUP($B139,DM_HHDV!$B$5:$H$1050,5,0)</f>
        <v>#N/A</v>
      </c>
      <c r="AX139" s="75" t="e">
        <f>Q139*VLOOKUP($B139,DM_HHDV!$B$5:$H$1050,6,0)</f>
        <v>#N/A</v>
      </c>
      <c r="AY139" s="75" t="e">
        <f>Q139*VLOOKUP($B139,DM_HHDV!$B$5:$H$1050,7,0)</f>
        <v>#N/A</v>
      </c>
      <c r="AZ139" s="75" t="e">
        <f>R139*VLOOKUP($B139,DM_HHDV!$B$5:$H$1050,5,0)</f>
        <v>#N/A</v>
      </c>
      <c r="BA139" s="75" t="e">
        <f>R139*VLOOKUP($B139,DM_HHDV!$B$5:$H$1050,6,0)</f>
        <v>#N/A</v>
      </c>
      <c r="BB139" s="75" t="e">
        <f>R139*VLOOKUP($B139,DM_HHDV!$B$5:$H$1050,7,0)</f>
        <v>#N/A</v>
      </c>
      <c r="BC139" s="75" t="e">
        <f>G139*VLOOKUP($B139,DM_HHDV!$B$5:$K$1050,8,0)</f>
        <v>#N/A</v>
      </c>
      <c r="BD139" s="75" t="e">
        <f>G139*VLOOKUP($B139,DM_HHDV!$B$5:$K$1050,9,0)</f>
        <v>#N/A</v>
      </c>
      <c r="BE139" s="75" t="e">
        <f>G139*VLOOKUP($B139,DM_HHDV!$B$5:$K$1050,10,0)</f>
        <v>#N/A</v>
      </c>
      <c r="BF139" s="75" t="e">
        <f>H139*VLOOKUP($B139,DM_HHDV!$B$5:$K$1050,8,0)</f>
        <v>#N/A</v>
      </c>
      <c r="BG139" s="75" t="e">
        <f>H139*VLOOKUP($B139,DM_HHDV!$B$5:$K$1050,9,0)</f>
        <v>#N/A</v>
      </c>
      <c r="BH139" s="75" t="e">
        <f>H139*VLOOKUP($B139,DM_HHDV!$B$5:$K$1050,10,0)</f>
        <v>#N/A</v>
      </c>
      <c r="BI139" s="75" t="e">
        <f>I139*VLOOKUP($B139,DM_HHDV!$B$5:$K$1050,8,0)</f>
        <v>#N/A</v>
      </c>
      <c r="BJ139" s="75" t="e">
        <f>I139*VLOOKUP($B139,DM_HHDV!$B$5:$K$1050,9,0)</f>
        <v>#N/A</v>
      </c>
      <c r="BK139" s="75" t="e">
        <f>I139*VLOOKUP($B139,DM_HHDV!$B$5:$K$1050,10,0)</f>
        <v>#N/A</v>
      </c>
      <c r="BL139" s="75" t="e">
        <f>J139*VLOOKUP($B139,DM_HHDV!$B$5:$K$1050,8,0)</f>
        <v>#N/A</v>
      </c>
      <c r="BM139" s="75" t="e">
        <f>J139*VLOOKUP($B139,DM_HHDV!$B$5:$K$1050,9,0)</f>
        <v>#N/A</v>
      </c>
      <c r="BN139" s="75" t="e">
        <f>J139*VLOOKUP($B139,DM_HHDV!$B$5:$K$1050,10,0)</f>
        <v>#N/A</v>
      </c>
      <c r="BO139" s="75" t="e">
        <f>K139*VLOOKUP($B139,DM_HHDV!$B$5:$K$1050,8,0)</f>
        <v>#N/A</v>
      </c>
      <c r="BP139" s="75" t="e">
        <f>K139*VLOOKUP($B139,DM_HHDV!$B$5:$K$1050,9,0)</f>
        <v>#N/A</v>
      </c>
      <c r="BQ139" s="75" t="e">
        <f>K139*VLOOKUP($B139,DM_HHDV!$B$5:$K$1050,10,0)</f>
        <v>#N/A</v>
      </c>
      <c r="BR139" s="75" t="e">
        <f>L139*VLOOKUP($B139,DM_HHDV!$B$5:$K$1050,8,0)</f>
        <v>#N/A</v>
      </c>
      <c r="BS139" s="75" t="e">
        <f>L139*VLOOKUP($B139,DM_HHDV!$B$5:$K$1050,9,0)</f>
        <v>#N/A</v>
      </c>
      <c r="BT139" s="75" t="e">
        <f>L139*VLOOKUP($B139,DM_HHDV!$B$5:$K$1050,10,0)</f>
        <v>#N/A</v>
      </c>
      <c r="BU139" s="75" t="e">
        <f>M139*VLOOKUP($B139,DM_HHDV!$B$5:$K$1050,8,0)</f>
        <v>#N/A</v>
      </c>
      <c r="BV139" s="75" t="e">
        <f>M139*VLOOKUP($B139,DM_HHDV!$B$5:$K$1050,9,0)</f>
        <v>#N/A</v>
      </c>
      <c r="BW139" s="75" t="e">
        <f>M139*VLOOKUP($B139,DM_HHDV!$B$5:$K$1050,10,0)</f>
        <v>#N/A</v>
      </c>
      <c r="BX139" s="75" t="e">
        <f>N139*VLOOKUP($B139,DM_HHDV!$B$5:$K$1050,8,0)</f>
        <v>#N/A</v>
      </c>
      <c r="BY139" s="75" t="e">
        <f>N139*VLOOKUP($B139,DM_HHDV!$B$5:$K$1050,9,0)</f>
        <v>#N/A</v>
      </c>
      <c r="BZ139" s="75" t="e">
        <f>N139*VLOOKUP($B139,DM_HHDV!$B$5:$K$1050,10,0)</f>
        <v>#N/A</v>
      </c>
      <c r="CA139" s="75" t="e">
        <f>O139*VLOOKUP($B139,DM_HHDV!$B$5:$K$1050,8,0)</f>
        <v>#N/A</v>
      </c>
      <c r="CB139" s="75" t="e">
        <f>O139*VLOOKUP($B139,DM_HHDV!$B$5:$K$1050,9,0)</f>
        <v>#N/A</v>
      </c>
      <c r="CC139" s="75" t="e">
        <f>O139*VLOOKUP($B139,DM_HHDV!$B$5:$K$1050,10,0)</f>
        <v>#N/A</v>
      </c>
      <c r="CD139" s="75" t="e">
        <f>P139*VLOOKUP($B139,DM_HHDV!$B$5:$K$1050,8,0)</f>
        <v>#N/A</v>
      </c>
      <c r="CE139" s="75" t="e">
        <f>P139*VLOOKUP($B139,DM_HHDV!$B$5:$K$1050,9,0)</f>
        <v>#N/A</v>
      </c>
      <c r="CF139" s="75" t="e">
        <f>P139*VLOOKUP($B139,DM_HHDV!$B$5:$K$1050,10,0)</f>
        <v>#N/A</v>
      </c>
      <c r="CG139" s="75" t="e">
        <f>Q139*VLOOKUP($B139,DM_HHDV!$B$5:$K$1050,8,0)</f>
        <v>#N/A</v>
      </c>
      <c r="CH139" s="75" t="e">
        <f>Q139*VLOOKUP($B139,DM_HHDV!$B$5:$K$1050,9,0)</f>
        <v>#N/A</v>
      </c>
      <c r="CI139" s="75" t="e">
        <f>Q139*VLOOKUP($B139,DM_HHDV!$B$5:$K$1050,10,0)</f>
        <v>#N/A</v>
      </c>
      <c r="CJ139" s="75" t="e">
        <f>R139*VLOOKUP($B139,DM_HHDV!$B$5:$K$1050,8,0)</f>
        <v>#N/A</v>
      </c>
      <c r="CK139" s="75" t="e">
        <f>R139*VLOOKUP($B139,DM_HHDV!$B$5:$K$1050,9,0)</f>
        <v>#N/A</v>
      </c>
      <c r="CL139" s="75" t="e">
        <f>R139*VLOOKUP($B139,DM_HHDV!$B$5:$K$1050,10,0)</f>
        <v>#N/A</v>
      </c>
    </row>
    <row r="140" spans="1:90">
      <c r="A140" s="21">
        <f>DM_HHDV!A139</f>
        <v>0</v>
      </c>
      <c r="B140" s="22"/>
      <c r="C140" s="22"/>
      <c r="D140" s="62">
        <f>IFERROR(VLOOKUP(B140,DM_HHDV!$B$5:$E$1050,3,0),0)</f>
        <v>0</v>
      </c>
      <c r="E140" s="67">
        <f>IFERROR(VLOOKUP(B140,DM_HHDV!$B$5:$E$1050,4,0),0)</f>
        <v>0</v>
      </c>
      <c r="F140" s="74">
        <f t="shared" si="2"/>
        <v>0</v>
      </c>
      <c r="G140" s="23"/>
      <c r="H140" s="65"/>
      <c r="I140" s="65"/>
      <c r="J140" s="65"/>
      <c r="K140" s="65"/>
      <c r="L140" s="65"/>
      <c r="M140" s="65"/>
      <c r="N140" s="65"/>
      <c r="O140" s="65"/>
      <c r="P140" s="65"/>
      <c r="Q140" s="65"/>
      <c r="R140" s="65"/>
      <c r="S140" s="75" t="e">
        <f>G140*VLOOKUP($B140,DM_HHDV!$B$5:$H$1050,5,0)</f>
        <v>#N/A</v>
      </c>
      <c r="T140" s="75" t="e">
        <f>G140*VLOOKUP($B140,DM_HHDV!$B$5:$H$1050,6,0)</f>
        <v>#N/A</v>
      </c>
      <c r="U140" s="75" t="e">
        <f>G140*VLOOKUP($B140,DM_HHDV!$B$5:$H$1050,7,0)</f>
        <v>#N/A</v>
      </c>
      <c r="V140" s="75" t="e">
        <f>H140*VLOOKUP($B140,DM_HHDV!$B$5:$H$1050,5,0)</f>
        <v>#N/A</v>
      </c>
      <c r="W140" s="75" t="e">
        <f>H140*VLOOKUP($B140,DM_HHDV!$B$5:$H$1050,6,0)</f>
        <v>#N/A</v>
      </c>
      <c r="X140" s="75" t="e">
        <f>H140*VLOOKUP($B140,DM_HHDV!$B$5:$H$1050,7,0)</f>
        <v>#N/A</v>
      </c>
      <c r="Y140" s="75" t="e">
        <f>I140*VLOOKUP($B140,DM_HHDV!$B$5:$H$1050,5,0)</f>
        <v>#N/A</v>
      </c>
      <c r="Z140" s="75" t="e">
        <f>I140*VLOOKUP($B140,DM_HHDV!$B$5:$H$1050,6,0)</f>
        <v>#N/A</v>
      </c>
      <c r="AA140" s="75" t="e">
        <f>I140*VLOOKUP($B140,DM_HHDV!$B$5:$H$1050,7,0)</f>
        <v>#N/A</v>
      </c>
      <c r="AB140" s="75" t="e">
        <f>J140*VLOOKUP($B140,DM_HHDV!$B$5:$H$1050,5,0)</f>
        <v>#N/A</v>
      </c>
      <c r="AC140" s="75" t="e">
        <f>J140*VLOOKUP($B140,DM_HHDV!$B$5:$H$1050,6,0)</f>
        <v>#N/A</v>
      </c>
      <c r="AD140" s="75" t="e">
        <f>J140*VLOOKUP($B140,DM_HHDV!$B$5:$H$1050,7,0)</f>
        <v>#N/A</v>
      </c>
      <c r="AE140" s="75" t="e">
        <f>K140*VLOOKUP($B140,DM_HHDV!$B$5:$H$1050,5,0)</f>
        <v>#N/A</v>
      </c>
      <c r="AF140" s="75" t="e">
        <f>K140*VLOOKUP($B140,DM_HHDV!$B$5:$H$1050,6,0)</f>
        <v>#N/A</v>
      </c>
      <c r="AG140" s="75" t="e">
        <f>K140*VLOOKUP($B140,DM_HHDV!$B$5:$H$1050,7,0)</f>
        <v>#N/A</v>
      </c>
      <c r="AH140" s="75" t="e">
        <f>L140*VLOOKUP($B140,DM_HHDV!$B$5:$H$1050,5,0)</f>
        <v>#N/A</v>
      </c>
      <c r="AI140" s="75" t="e">
        <f>L140*VLOOKUP($B140,DM_HHDV!$B$5:$H$1050,6,0)</f>
        <v>#N/A</v>
      </c>
      <c r="AJ140" s="75" t="e">
        <f>L140*VLOOKUP($B140,DM_HHDV!$B$5:$H$1050,7,0)</f>
        <v>#N/A</v>
      </c>
      <c r="AK140" s="75" t="e">
        <f>M140*VLOOKUP($B140,DM_HHDV!$B$5:$H$1050,5,0)</f>
        <v>#N/A</v>
      </c>
      <c r="AL140" s="75" t="e">
        <f>M140*VLOOKUP($B140,DM_HHDV!$B$5:$H$1050,6,0)</f>
        <v>#N/A</v>
      </c>
      <c r="AM140" s="75" t="e">
        <f>M140*VLOOKUP($B140,DM_HHDV!$B$5:$H$1050,7,0)</f>
        <v>#N/A</v>
      </c>
      <c r="AN140" s="75" t="e">
        <f>N140*VLOOKUP($B140,DM_HHDV!$B$5:$H$1050,5,0)</f>
        <v>#N/A</v>
      </c>
      <c r="AO140" s="75" t="e">
        <f>N140*VLOOKUP($B140,DM_HHDV!$B$5:$H$1050,6,0)</f>
        <v>#N/A</v>
      </c>
      <c r="AP140" s="75" t="e">
        <f>N140*VLOOKUP($B140,DM_HHDV!$B$5:$H$1050,7,0)</f>
        <v>#N/A</v>
      </c>
      <c r="AQ140" s="75" t="e">
        <f>O140*VLOOKUP($B140,DM_HHDV!$B$5:$H$1050,5,0)</f>
        <v>#N/A</v>
      </c>
      <c r="AR140" s="75" t="e">
        <f>O140*VLOOKUP($B140,DM_HHDV!$B$5:$H$1050,6,0)</f>
        <v>#N/A</v>
      </c>
      <c r="AS140" s="75" t="e">
        <f>O140*VLOOKUP($B140,DM_HHDV!$B$5:$H$1050,7,0)</f>
        <v>#N/A</v>
      </c>
      <c r="AT140" s="75" t="e">
        <f>P140*VLOOKUP($B140,DM_HHDV!$B$5:$H$1050,5,0)</f>
        <v>#N/A</v>
      </c>
      <c r="AU140" s="75" t="e">
        <f>P140*VLOOKUP($B140,DM_HHDV!$B$5:$H$1050,6,0)</f>
        <v>#N/A</v>
      </c>
      <c r="AV140" s="75" t="e">
        <f>P140*VLOOKUP($B140,DM_HHDV!$B$5:$H$1050,7,0)</f>
        <v>#N/A</v>
      </c>
      <c r="AW140" s="75" t="e">
        <f>Q140*VLOOKUP($B140,DM_HHDV!$B$5:$H$1050,5,0)</f>
        <v>#N/A</v>
      </c>
      <c r="AX140" s="75" t="e">
        <f>Q140*VLOOKUP($B140,DM_HHDV!$B$5:$H$1050,6,0)</f>
        <v>#N/A</v>
      </c>
      <c r="AY140" s="75" t="e">
        <f>Q140*VLOOKUP($B140,DM_HHDV!$B$5:$H$1050,7,0)</f>
        <v>#N/A</v>
      </c>
      <c r="AZ140" s="75" t="e">
        <f>R140*VLOOKUP($B140,DM_HHDV!$B$5:$H$1050,5,0)</f>
        <v>#N/A</v>
      </c>
      <c r="BA140" s="75" t="e">
        <f>R140*VLOOKUP($B140,DM_HHDV!$B$5:$H$1050,6,0)</f>
        <v>#N/A</v>
      </c>
      <c r="BB140" s="75" t="e">
        <f>R140*VLOOKUP($B140,DM_HHDV!$B$5:$H$1050,7,0)</f>
        <v>#N/A</v>
      </c>
      <c r="BC140" s="75" t="e">
        <f>G140*VLOOKUP($B140,DM_HHDV!$B$5:$K$1050,8,0)</f>
        <v>#N/A</v>
      </c>
      <c r="BD140" s="75" t="e">
        <f>G140*VLOOKUP($B140,DM_HHDV!$B$5:$K$1050,9,0)</f>
        <v>#N/A</v>
      </c>
      <c r="BE140" s="75" t="e">
        <f>G140*VLOOKUP($B140,DM_HHDV!$B$5:$K$1050,10,0)</f>
        <v>#N/A</v>
      </c>
      <c r="BF140" s="75" t="e">
        <f>H140*VLOOKUP($B140,DM_HHDV!$B$5:$K$1050,8,0)</f>
        <v>#N/A</v>
      </c>
      <c r="BG140" s="75" t="e">
        <f>H140*VLOOKUP($B140,DM_HHDV!$B$5:$K$1050,9,0)</f>
        <v>#N/A</v>
      </c>
      <c r="BH140" s="75" t="e">
        <f>H140*VLOOKUP($B140,DM_HHDV!$B$5:$K$1050,10,0)</f>
        <v>#N/A</v>
      </c>
      <c r="BI140" s="75" t="e">
        <f>I140*VLOOKUP($B140,DM_HHDV!$B$5:$K$1050,8,0)</f>
        <v>#N/A</v>
      </c>
      <c r="BJ140" s="75" t="e">
        <f>I140*VLOOKUP($B140,DM_HHDV!$B$5:$K$1050,9,0)</f>
        <v>#N/A</v>
      </c>
      <c r="BK140" s="75" t="e">
        <f>I140*VLOOKUP($B140,DM_HHDV!$B$5:$K$1050,10,0)</f>
        <v>#N/A</v>
      </c>
      <c r="BL140" s="75" t="e">
        <f>J140*VLOOKUP($B140,DM_HHDV!$B$5:$K$1050,8,0)</f>
        <v>#N/A</v>
      </c>
      <c r="BM140" s="75" t="e">
        <f>J140*VLOOKUP($B140,DM_HHDV!$B$5:$K$1050,9,0)</f>
        <v>#N/A</v>
      </c>
      <c r="BN140" s="75" t="e">
        <f>J140*VLOOKUP($B140,DM_HHDV!$B$5:$K$1050,10,0)</f>
        <v>#N/A</v>
      </c>
      <c r="BO140" s="75" t="e">
        <f>K140*VLOOKUP($B140,DM_HHDV!$B$5:$K$1050,8,0)</f>
        <v>#N/A</v>
      </c>
      <c r="BP140" s="75" t="e">
        <f>K140*VLOOKUP($B140,DM_HHDV!$B$5:$K$1050,9,0)</f>
        <v>#N/A</v>
      </c>
      <c r="BQ140" s="75" t="e">
        <f>K140*VLOOKUP($B140,DM_HHDV!$B$5:$K$1050,10,0)</f>
        <v>#N/A</v>
      </c>
      <c r="BR140" s="75" t="e">
        <f>L140*VLOOKUP($B140,DM_HHDV!$B$5:$K$1050,8,0)</f>
        <v>#N/A</v>
      </c>
      <c r="BS140" s="75" t="e">
        <f>L140*VLOOKUP($B140,DM_HHDV!$B$5:$K$1050,9,0)</f>
        <v>#N/A</v>
      </c>
      <c r="BT140" s="75" t="e">
        <f>L140*VLOOKUP($B140,DM_HHDV!$B$5:$K$1050,10,0)</f>
        <v>#N/A</v>
      </c>
      <c r="BU140" s="75" t="e">
        <f>M140*VLOOKUP($B140,DM_HHDV!$B$5:$K$1050,8,0)</f>
        <v>#N/A</v>
      </c>
      <c r="BV140" s="75" t="e">
        <f>M140*VLOOKUP($B140,DM_HHDV!$B$5:$K$1050,9,0)</f>
        <v>#N/A</v>
      </c>
      <c r="BW140" s="75" t="e">
        <f>M140*VLOOKUP($B140,DM_HHDV!$B$5:$K$1050,10,0)</f>
        <v>#N/A</v>
      </c>
      <c r="BX140" s="75" t="e">
        <f>N140*VLOOKUP($B140,DM_HHDV!$B$5:$K$1050,8,0)</f>
        <v>#N/A</v>
      </c>
      <c r="BY140" s="75" t="e">
        <f>N140*VLOOKUP($B140,DM_HHDV!$B$5:$K$1050,9,0)</f>
        <v>#N/A</v>
      </c>
      <c r="BZ140" s="75" t="e">
        <f>N140*VLOOKUP($B140,DM_HHDV!$B$5:$K$1050,10,0)</f>
        <v>#N/A</v>
      </c>
      <c r="CA140" s="75" t="e">
        <f>O140*VLOOKUP($B140,DM_HHDV!$B$5:$K$1050,8,0)</f>
        <v>#N/A</v>
      </c>
      <c r="CB140" s="75" t="e">
        <f>O140*VLOOKUP($B140,DM_HHDV!$B$5:$K$1050,9,0)</f>
        <v>#N/A</v>
      </c>
      <c r="CC140" s="75" t="e">
        <f>O140*VLOOKUP($B140,DM_HHDV!$B$5:$K$1050,10,0)</f>
        <v>#N/A</v>
      </c>
      <c r="CD140" s="75" t="e">
        <f>P140*VLOOKUP($B140,DM_HHDV!$B$5:$K$1050,8,0)</f>
        <v>#N/A</v>
      </c>
      <c r="CE140" s="75" t="e">
        <f>P140*VLOOKUP($B140,DM_HHDV!$B$5:$K$1050,9,0)</f>
        <v>#N/A</v>
      </c>
      <c r="CF140" s="75" t="e">
        <f>P140*VLOOKUP($B140,DM_HHDV!$B$5:$K$1050,10,0)</f>
        <v>#N/A</v>
      </c>
      <c r="CG140" s="75" t="e">
        <f>Q140*VLOOKUP($B140,DM_HHDV!$B$5:$K$1050,8,0)</f>
        <v>#N/A</v>
      </c>
      <c r="CH140" s="75" t="e">
        <f>Q140*VLOOKUP($B140,DM_HHDV!$B$5:$K$1050,9,0)</f>
        <v>#N/A</v>
      </c>
      <c r="CI140" s="75" t="e">
        <f>Q140*VLOOKUP($B140,DM_HHDV!$B$5:$K$1050,10,0)</f>
        <v>#N/A</v>
      </c>
      <c r="CJ140" s="75" t="e">
        <f>R140*VLOOKUP($B140,DM_HHDV!$B$5:$K$1050,8,0)</f>
        <v>#N/A</v>
      </c>
      <c r="CK140" s="75" t="e">
        <f>R140*VLOOKUP($B140,DM_HHDV!$B$5:$K$1050,9,0)</f>
        <v>#N/A</v>
      </c>
      <c r="CL140" s="75" t="e">
        <f>R140*VLOOKUP($B140,DM_HHDV!$B$5:$K$1050,10,0)</f>
        <v>#N/A</v>
      </c>
    </row>
    <row r="141" spans="1:90">
      <c r="A141" s="21">
        <f>DM_HHDV!A140</f>
        <v>0</v>
      </c>
      <c r="B141" s="22"/>
      <c r="C141" s="22"/>
      <c r="D141" s="62">
        <f>IFERROR(VLOOKUP(B141,DM_HHDV!$B$5:$E$1050,3,0),0)</f>
        <v>0</v>
      </c>
      <c r="E141" s="67">
        <f>IFERROR(VLOOKUP(B141,DM_HHDV!$B$5:$E$1050,4,0),0)</f>
        <v>0</v>
      </c>
      <c r="F141" s="74">
        <f t="shared" si="2"/>
        <v>0</v>
      </c>
      <c r="G141" s="23"/>
      <c r="H141" s="65"/>
      <c r="I141" s="65"/>
      <c r="J141" s="65"/>
      <c r="K141" s="65"/>
      <c r="L141" s="65"/>
      <c r="M141" s="65"/>
      <c r="N141" s="65"/>
      <c r="O141" s="65"/>
      <c r="P141" s="65"/>
      <c r="Q141" s="65"/>
      <c r="R141" s="65"/>
      <c r="S141" s="75" t="e">
        <f>G141*VLOOKUP($B141,DM_HHDV!$B$5:$H$1050,5,0)</f>
        <v>#N/A</v>
      </c>
      <c r="T141" s="75" t="e">
        <f>G141*VLOOKUP($B141,DM_HHDV!$B$5:$H$1050,6,0)</f>
        <v>#N/A</v>
      </c>
      <c r="U141" s="75" t="e">
        <f>G141*VLOOKUP($B141,DM_HHDV!$B$5:$H$1050,7,0)</f>
        <v>#N/A</v>
      </c>
      <c r="V141" s="75" t="e">
        <f>H141*VLOOKUP($B141,DM_HHDV!$B$5:$H$1050,5,0)</f>
        <v>#N/A</v>
      </c>
      <c r="W141" s="75" t="e">
        <f>H141*VLOOKUP($B141,DM_HHDV!$B$5:$H$1050,6,0)</f>
        <v>#N/A</v>
      </c>
      <c r="X141" s="75" t="e">
        <f>H141*VLOOKUP($B141,DM_HHDV!$B$5:$H$1050,7,0)</f>
        <v>#N/A</v>
      </c>
      <c r="Y141" s="75" t="e">
        <f>I141*VLOOKUP($B141,DM_HHDV!$B$5:$H$1050,5,0)</f>
        <v>#N/A</v>
      </c>
      <c r="Z141" s="75" t="e">
        <f>I141*VLOOKUP($B141,DM_HHDV!$B$5:$H$1050,6,0)</f>
        <v>#N/A</v>
      </c>
      <c r="AA141" s="75" t="e">
        <f>I141*VLOOKUP($B141,DM_HHDV!$B$5:$H$1050,7,0)</f>
        <v>#N/A</v>
      </c>
      <c r="AB141" s="75" t="e">
        <f>J141*VLOOKUP($B141,DM_HHDV!$B$5:$H$1050,5,0)</f>
        <v>#N/A</v>
      </c>
      <c r="AC141" s="75" t="e">
        <f>J141*VLOOKUP($B141,DM_HHDV!$B$5:$H$1050,6,0)</f>
        <v>#N/A</v>
      </c>
      <c r="AD141" s="75" t="e">
        <f>J141*VLOOKUP($B141,DM_HHDV!$B$5:$H$1050,7,0)</f>
        <v>#N/A</v>
      </c>
      <c r="AE141" s="75" t="e">
        <f>K141*VLOOKUP($B141,DM_HHDV!$B$5:$H$1050,5,0)</f>
        <v>#N/A</v>
      </c>
      <c r="AF141" s="75" t="e">
        <f>K141*VLOOKUP($B141,DM_HHDV!$B$5:$H$1050,6,0)</f>
        <v>#N/A</v>
      </c>
      <c r="AG141" s="75" t="e">
        <f>K141*VLOOKUP($B141,DM_HHDV!$B$5:$H$1050,7,0)</f>
        <v>#N/A</v>
      </c>
      <c r="AH141" s="75" t="e">
        <f>L141*VLOOKUP($B141,DM_HHDV!$B$5:$H$1050,5,0)</f>
        <v>#N/A</v>
      </c>
      <c r="AI141" s="75" t="e">
        <f>L141*VLOOKUP($B141,DM_HHDV!$B$5:$H$1050,6,0)</f>
        <v>#N/A</v>
      </c>
      <c r="AJ141" s="75" t="e">
        <f>L141*VLOOKUP($B141,DM_HHDV!$B$5:$H$1050,7,0)</f>
        <v>#N/A</v>
      </c>
      <c r="AK141" s="75" t="e">
        <f>M141*VLOOKUP($B141,DM_HHDV!$B$5:$H$1050,5,0)</f>
        <v>#N/A</v>
      </c>
      <c r="AL141" s="75" t="e">
        <f>M141*VLOOKUP($B141,DM_HHDV!$B$5:$H$1050,6,0)</f>
        <v>#N/A</v>
      </c>
      <c r="AM141" s="75" t="e">
        <f>M141*VLOOKUP($B141,DM_HHDV!$B$5:$H$1050,7,0)</f>
        <v>#N/A</v>
      </c>
      <c r="AN141" s="75" t="e">
        <f>N141*VLOOKUP($B141,DM_HHDV!$B$5:$H$1050,5,0)</f>
        <v>#N/A</v>
      </c>
      <c r="AO141" s="75" t="e">
        <f>N141*VLOOKUP($B141,DM_HHDV!$B$5:$H$1050,6,0)</f>
        <v>#N/A</v>
      </c>
      <c r="AP141" s="75" t="e">
        <f>N141*VLOOKUP($B141,DM_HHDV!$B$5:$H$1050,7,0)</f>
        <v>#N/A</v>
      </c>
      <c r="AQ141" s="75" t="e">
        <f>O141*VLOOKUP($B141,DM_HHDV!$B$5:$H$1050,5,0)</f>
        <v>#N/A</v>
      </c>
      <c r="AR141" s="75" t="e">
        <f>O141*VLOOKUP($B141,DM_HHDV!$B$5:$H$1050,6,0)</f>
        <v>#N/A</v>
      </c>
      <c r="AS141" s="75" t="e">
        <f>O141*VLOOKUP($B141,DM_HHDV!$B$5:$H$1050,7,0)</f>
        <v>#N/A</v>
      </c>
      <c r="AT141" s="75" t="e">
        <f>P141*VLOOKUP($B141,DM_HHDV!$B$5:$H$1050,5,0)</f>
        <v>#N/A</v>
      </c>
      <c r="AU141" s="75" t="e">
        <f>P141*VLOOKUP($B141,DM_HHDV!$B$5:$H$1050,6,0)</f>
        <v>#N/A</v>
      </c>
      <c r="AV141" s="75" t="e">
        <f>P141*VLOOKUP($B141,DM_HHDV!$B$5:$H$1050,7,0)</f>
        <v>#N/A</v>
      </c>
      <c r="AW141" s="75" t="e">
        <f>Q141*VLOOKUP($B141,DM_HHDV!$B$5:$H$1050,5,0)</f>
        <v>#N/A</v>
      </c>
      <c r="AX141" s="75" t="e">
        <f>Q141*VLOOKUP($B141,DM_HHDV!$B$5:$H$1050,6,0)</f>
        <v>#N/A</v>
      </c>
      <c r="AY141" s="75" t="e">
        <f>Q141*VLOOKUP($B141,DM_HHDV!$B$5:$H$1050,7,0)</f>
        <v>#N/A</v>
      </c>
      <c r="AZ141" s="75" t="e">
        <f>R141*VLOOKUP($B141,DM_HHDV!$B$5:$H$1050,5,0)</f>
        <v>#N/A</v>
      </c>
      <c r="BA141" s="75" t="e">
        <f>R141*VLOOKUP($B141,DM_HHDV!$B$5:$H$1050,6,0)</f>
        <v>#N/A</v>
      </c>
      <c r="BB141" s="75" t="e">
        <f>R141*VLOOKUP($B141,DM_HHDV!$B$5:$H$1050,7,0)</f>
        <v>#N/A</v>
      </c>
      <c r="BC141" s="75" t="e">
        <f>G141*VLOOKUP($B141,DM_HHDV!$B$5:$K$1050,8,0)</f>
        <v>#N/A</v>
      </c>
      <c r="BD141" s="75" t="e">
        <f>G141*VLOOKUP($B141,DM_HHDV!$B$5:$K$1050,9,0)</f>
        <v>#N/A</v>
      </c>
      <c r="BE141" s="75" t="e">
        <f>G141*VLOOKUP($B141,DM_HHDV!$B$5:$K$1050,10,0)</f>
        <v>#N/A</v>
      </c>
      <c r="BF141" s="75" t="e">
        <f>H141*VLOOKUP($B141,DM_HHDV!$B$5:$K$1050,8,0)</f>
        <v>#N/A</v>
      </c>
      <c r="BG141" s="75" t="e">
        <f>H141*VLOOKUP($B141,DM_HHDV!$B$5:$K$1050,9,0)</f>
        <v>#N/A</v>
      </c>
      <c r="BH141" s="75" t="e">
        <f>H141*VLOOKUP($B141,DM_HHDV!$B$5:$K$1050,10,0)</f>
        <v>#N/A</v>
      </c>
      <c r="BI141" s="75" t="e">
        <f>I141*VLOOKUP($B141,DM_HHDV!$B$5:$K$1050,8,0)</f>
        <v>#N/A</v>
      </c>
      <c r="BJ141" s="75" t="e">
        <f>I141*VLOOKUP($B141,DM_HHDV!$B$5:$K$1050,9,0)</f>
        <v>#N/A</v>
      </c>
      <c r="BK141" s="75" t="e">
        <f>I141*VLOOKUP($B141,DM_HHDV!$B$5:$K$1050,10,0)</f>
        <v>#N/A</v>
      </c>
      <c r="BL141" s="75" t="e">
        <f>J141*VLOOKUP($B141,DM_HHDV!$B$5:$K$1050,8,0)</f>
        <v>#N/A</v>
      </c>
      <c r="BM141" s="75" t="e">
        <f>J141*VLOOKUP($B141,DM_HHDV!$B$5:$K$1050,9,0)</f>
        <v>#N/A</v>
      </c>
      <c r="BN141" s="75" t="e">
        <f>J141*VLOOKUP($B141,DM_HHDV!$B$5:$K$1050,10,0)</f>
        <v>#N/A</v>
      </c>
      <c r="BO141" s="75" t="e">
        <f>K141*VLOOKUP($B141,DM_HHDV!$B$5:$K$1050,8,0)</f>
        <v>#N/A</v>
      </c>
      <c r="BP141" s="75" t="e">
        <f>K141*VLOOKUP($B141,DM_HHDV!$B$5:$K$1050,9,0)</f>
        <v>#N/A</v>
      </c>
      <c r="BQ141" s="75" t="e">
        <f>K141*VLOOKUP($B141,DM_HHDV!$B$5:$K$1050,10,0)</f>
        <v>#N/A</v>
      </c>
      <c r="BR141" s="75" t="e">
        <f>L141*VLOOKUP($B141,DM_HHDV!$B$5:$K$1050,8,0)</f>
        <v>#N/A</v>
      </c>
      <c r="BS141" s="75" t="e">
        <f>L141*VLOOKUP($B141,DM_HHDV!$B$5:$K$1050,9,0)</f>
        <v>#N/A</v>
      </c>
      <c r="BT141" s="75" t="e">
        <f>L141*VLOOKUP($B141,DM_HHDV!$B$5:$K$1050,10,0)</f>
        <v>#N/A</v>
      </c>
      <c r="BU141" s="75" t="e">
        <f>M141*VLOOKUP($B141,DM_HHDV!$B$5:$K$1050,8,0)</f>
        <v>#N/A</v>
      </c>
      <c r="BV141" s="75" t="e">
        <f>M141*VLOOKUP($B141,DM_HHDV!$B$5:$K$1050,9,0)</f>
        <v>#N/A</v>
      </c>
      <c r="BW141" s="75" t="e">
        <f>M141*VLOOKUP($B141,DM_HHDV!$B$5:$K$1050,10,0)</f>
        <v>#N/A</v>
      </c>
      <c r="BX141" s="75" t="e">
        <f>N141*VLOOKUP($B141,DM_HHDV!$B$5:$K$1050,8,0)</f>
        <v>#N/A</v>
      </c>
      <c r="BY141" s="75" t="e">
        <f>N141*VLOOKUP($B141,DM_HHDV!$B$5:$K$1050,9,0)</f>
        <v>#N/A</v>
      </c>
      <c r="BZ141" s="75" t="e">
        <f>N141*VLOOKUP($B141,DM_HHDV!$B$5:$K$1050,10,0)</f>
        <v>#N/A</v>
      </c>
      <c r="CA141" s="75" t="e">
        <f>O141*VLOOKUP($B141,DM_HHDV!$B$5:$K$1050,8,0)</f>
        <v>#N/A</v>
      </c>
      <c r="CB141" s="75" t="e">
        <f>O141*VLOOKUP($B141,DM_HHDV!$B$5:$K$1050,9,0)</f>
        <v>#N/A</v>
      </c>
      <c r="CC141" s="75" t="e">
        <f>O141*VLOOKUP($B141,DM_HHDV!$B$5:$K$1050,10,0)</f>
        <v>#N/A</v>
      </c>
      <c r="CD141" s="75" t="e">
        <f>P141*VLOOKUP($B141,DM_HHDV!$B$5:$K$1050,8,0)</f>
        <v>#N/A</v>
      </c>
      <c r="CE141" s="75" t="e">
        <f>P141*VLOOKUP($B141,DM_HHDV!$B$5:$K$1050,9,0)</f>
        <v>#N/A</v>
      </c>
      <c r="CF141" s="75" t="e">
        <f>P141*VLOOKUP($B141,DM_HHDV!$B$5:$K$1050,10,0)</f>
        <v>#N/A</v>
      </c>
      <c r="CG141" s="75" t="e">
        <f>Q141*VLOOKUP($B141,DM_HHDV!$B$5:$K$1050,8,0)</f>
        <v>#N/A</v>
      </c>
      <c r="CH141" s="75" t="e">
        <f>Q141*VLOOKUP($B141,DM_HHDV!$B$5:$K$1050,9,0)</f>
        <v>#N/A</v>
      </c>
      <c r="CI141" s="75" t="e">
        <f>Q141*VLOOKUP($B141,DM_HHDV!$B$5:$K$1050,10,0)</f>
        <v>#N/A</v>
      </c>
      <c r="CJ141" s="75" t="e">
        <f>R141*VLOOKUP($B141,DM_HHDV!$B$5:$K$1050,8,0)</f>
        <v>#N/A</v>
      </c>
      <c r="CK141" s="75" t="e">
        <f>R141*VLOOKUP($B141,DM_HHDV!$B$5:$K$1050,9,0)</f>
        <v>#N/A</v>
      </c>
      <c r="CL141" s="75" t="e">
        <f>R141*VLOOKUP($B141,DM_HHDV!$B$5:$K$1050,10,0)</f>
        <v>#N/A</v>
      </c>
    </row>
    <row r="142" spans="1:90">
      <c r="A142" s="21">
        <f>DM_HHDV!A141</f>
        <v>0</v>
      </c>
      <c r="B142" s="22"/>
      <c r="C142" s="22"/>
      <c r="D142" s="62">
        <f>IFERROR(VLOOKUP(B142,DM_HHDV!$B$5:$E$1050,3,0),0)</f>
        <v>0</v>
      </c>
      <c r="E142" s="67">
        <f>IFERROR(VLOOKUP(B142,DM_HHDV!$B$5:$E$1050,4,0),0)</f>
        <v>0</v>
      </c>
      <c r="F142" s="74">
        <f t="shared" si="2"/>
        <v>0</v>
      </c>
      <c r="G142" s="23"/>
      <c r="H142" s="65"/>
      <c r="I142" s="65"/>
      <c r="J142" s="65"/>
      <c r="K142" s="65"/>
      <c r="L142" s="65"/>
      <c r="M142" s="65"/>
      <c r="N142" s="65"/>
      <c r="O142" s="65"/>
      <c r="P142" s="65"/>
      <c r="Q142" s="65"/>
      <c r="R142" s="65"/>
      <c r="S142" s="75" t="e">
        <f>G142*VLOOKUP($B142,DM_HHDV!$B$5:$H$1050,5,0)</f>
        <v>#N/A</v>
      </c>
      <c r="T142" s="75" t="e">
        <f>G142*VLOOKUP($B142,DM_HHDV!$B$5:$H$1050,6,0)</f>
        <v>#N/A</v>
      </c>
      <c r="U142" s="75" t="e">
        <f>G142*VLOOKUP($B142,DM_HHDV!$B$5:$H$1050,7,0)</f>
        <v>#N/A</v>
      </c>
      <c r="V142" s="75" t="e">
        <f>H142*VLOOKUP($B142,DM_HHDV!$B$5:$H$1050,5,0)</f>
        <v>#N/A</v>
      </c>
      <c r="W142" s="75" t="e">
        <f>H142*VLOOKUP($B142,DM_HHDV!$B$5:$H$1050,6,0)</f>
        <v>#N/A</v>
      </c>
      <c r="X142" s="75" t="e">
        <f>H142*VLOOKUP($B142,DM_HHDV!$B$5:$H$1050,7,0)</f>
        <v>#N/A</v>
      </c>
      <c r="Y142" s="75" t="e">
        <f>I142*VLOOKUP($B142,DM_HHDV!$B$5:$H$1050,5,0)</f>
        <v>#N/A</v>
      </c>
      <c r="Z142" s="75" t="e">
        <f>I142*VLOOKUP($B142,DM_HHDV!$B$5:$H$1050,6,0)</f>
        <v>#N/A</v>
      </c>
      <c r="AA142" s="75" t="e">
        <f>I142*VLOOKUP($B142,DM_HHDV!$B$5:$H$1050,7,0)</f>
        <v>#N/A</v>
      </c>
      <c r="AB142" s="75" t="e">
        <f>J142*VLOOKUP($B142,DM_HHDV!$B$5:$H$1050,5,0)</f>
        <v>#N/A</v>
      </c>
      <c r="AC142" s="75" t="e">
        <f>J142*VLOOKUP($B142,DM_HHDV!$B$5:$H$1050,6,0)</f>
        <v>#N/A</v>
      </c>
      <c r="AD142" s="75" t="e">
        <f>J142*VLOOKUP($B142,DM_HHDV!$B$5:$H$1050,7,0)</f>
        <v>#N/A</v>
      </c>
      <c r="AE142" s="75" t="e">
        <f>K142*VLOOKUP($B142,DM_HHDV!$B$5:$H$1050,5,0)</f>
        <v>#N/A</v>
      </c>
      <c r="AF142" s="75" t="e">
        <f>K142*VLOOKUP($B142,DM_HHDV!$B$5:$H$1050,6,0)</f>
        <v>#N/A</v>
      </c>
      <c r="AG142" s="75" t="e">
        <f>K142*VLOOKUP($B142,DM_HHDV!$B$5:$H$1050,7,0)</f>
        <v>#N/A</v>
      </c>
      <c r="AH142" s="75" t="e">
        <f>L142*VLOOKUP($B142,DM_HHDV!$B$5:$H$1050,5,0)</f>
        <v>#N/A</v>
      </c>
      <c r="AI142" s="75" t="e">
        <f>L142*VLOOKUP($B142,DM_HHDV!$B$5:$H$1050,6,0)</f>
        <v>#N/A</v>
      </c>
      <c r="AJ142" s="75" t="e">
        <f>L142*VLOOKUP($B142,DM_HHDV!$B$5:$H$1050,7,0)</f>
        <v>#N/A</v>
      </c>
      <c r="AK142" s="75" t="e">
        <f>M142*VLOOKUP($B142,DM_HHDV!$B$5:$H$1050,5,0)</f>
        <v>#N/A</v>
      </c>
      <c r="AL142" s="75" t="e">
        <f>M142*VLOOKUP($B142,DM_HHDV!$B$5:$H$1050,6,0)</f>
        <v>#N/A</v>
      </c>
      <c r="AM142" s="75" t="e">
        <f>M142*VLOOKUP($B142,DM_HHDV!$B$5:$H$1050,7,0)</f>
        <v>#N/A</v>
      </c>
      <c r="AN142" s="75" t="e">
        <f>N142*VLOOKUP($B142,DM_HHDV!$B$5:$H$1050,5,0)</f>
        <v>#N/A</v>
      </c>
      <c r="AO142" s="75" t="e">
        <f>N142*VLOOKUP($B142,DM_HHDV!$B$5:$H$1050,6,0)</f>
        <v>#N/A</v>
      </c>
      <c r="AP142" s="75" t="e">
        <f>N142*VLOOKUP($B142,DM_HHDV!$B$5:$H$1050,7,0)</f>
        <v>#N/A</v>
      </c>
      <c r="AQ142" s="75" t="e">
        <f>O142*VLOOKUP($B142,DM_HHDV!$B$5:$H$1050,5,0)</f>
        <v>#N/A</v>
      </c>
      <c r="AR142" s="75" t="e">
        <f>O142*VLOOKUP($B142,DM_HHDV!$B$5:$H$1050,6,0)</f>
        <v>#N/A</v>
      </c>
      <c r="AS142" s="75" t="e">
        <f>O142*VLOOKUP($B142,DM_HHDV!$B$5:$H$1050,7,0)</f>
        <v>#N/A</v>
      </c>
      <c r="AT142" s="75" t="e">
        <f>P142*VLOOKUP($B142,DM_HHDV!$B$5:$H$1050,5,0)</f>
        <v>#N/A</v>
      </c>
      <c r="AU142" s="75" t="e">
        <f>P142*VLOOKUP($B142,DM_HHDV!$B$5:$H$1050,6,0)</f>
        <v>#N/A</v>
      </c>
      <c r="AV142" s="75" t="e">
        <f>P142*VLOOKUP($B142,DM_HHDV!$B$5:$H$1050,7,0)</f>
        <v>#N/A</v>
      </c>
      <c r="AW142" s="75" t="e">
        <f>Q142*VLOOKUP($B142,DM_HHDV!$B$5:$H$1050,5,0)</f>
        <v>#N/A</v>
      </c>
      <c r="AX142" s="75" t="e">
        <f>Q142*VLOOKUP($B142,DM_HHDV!$B$5:$H$1050,6,0)</f>
        <v>#N/A</v>
      </c>
      <c r="AY142" s="75" t="e">
        <f>Q142*VLOOKUP($B142,DM_HHDV!$B$5:$H$1050,7,0)</f>
        <v>#N/A</v>
      </c>
      <c r="AZ142" s="75" t="e">
        <f>R142*VLOOKUP($B142,DM_HHDV!$B$5:$H$1050,5,0)</f>
        <v>#N/A</v>
      </c>
      <c r="BA142" s="75" t="e">
        <f>R142*VLOOKUP($B142,DM_HHDV!$B$5:$H$1050,6,0)</f>
        <v>#N/A</v>
      </c>
      <c r="BB142" s="75" t="e">
        <f>R142*VLOOKUP($B142,DM_HHDV!$B$5:$H$1050,7,0)</f>
        <v>#N/A</v>
      </c>
      <c r="BC142" s="75" t="e">
        <f>G142*VLOOKUP($B142,DM_HHDV!$B$5:$K$1050,8,0)</f>
        <v>#N/A</v>
      </c>
      <c r="BD142" s="75" t="e">
        <f>G142*VLOOKUP($B142,DM_HHDV!$B$5:$K$1050,9,0)</f>
        <v>#N/A</v>
      </c>
      <c r="BE142" s="75" t="e">
        <f>G142*VLOOKUP($B142,DM_HHDV!$B$5:$K$1050,10,0)</f>
        <v>#N/A</v>
      </c>
      <c r="BF142" s="75" t="e">
        <f>H142*VLOOKUP($B142,DM_HHDV!$B$5:$K$1050,8,0)</f>
        <v>#N/A</v>
      </c>
      <c r="BG142" s="75" t="e">
        <f>H142*VLOOKUP($B142,DM_HHDV!$B$5:$K$1050,9,0)</f>
        <v>#N/A</v>
      </c>
      <c r="BH142" s="75" t="e">
        <f>H142*VLOOKUP($B142,DM_HHDV!$B$5:$K$1050,10,0)</f>
        <v>#N/A</v>
      </c>
      <c r="BI142" s="75" t="e">
        <f>I142*VLOOKUP($B142,DM_HHDV!$B$5:$K$1050,8,0)</f>
        <v>#N/A</v>
      </c>
      <c r="BJ142" s="75" t="e">
        <f>I142*VLOOKUP($B142,DM_HHDV!$B$5:$K$1050,9,0)</f>
        <v>#N/A</v>
      </c>
      <c r="BK142" s="75" t="e">
        <f>I142*VLOOKUP($B142,DM_HHDV!$B$5:$K$1050,10,0)</f>
        <v>#N/A</v>
      </c>
      <c r="BL142" s="75" t="e">
        <f>J142*VLOOKUP($B142,DM_HHDV!$B$5:$K$1050,8,0)</f>
        <v>#N/A</v>
      </c>
      <c r="BM142" s="75" t="e">
        <f>J142*VLOOKUP($B142,DM_HHDV!$B$5:$K$1050,9,0)</f>
        <v>#N/A</v>
      </c>
      <c r="BN142" s="75" t="e">
        <f>J142*VLOOKUP($B142,DM_HHDV!$B$5:$K$1050,10,0)</f>
        <v>#N/A</v>
      </c>
      <c r="BO142" s="75" t="e">
        <f>K142*VLOOKUP($B142,DM_HHDV!$B$5:$K$1050,8,0)</f>
        <v>#N/A</v>
      </c>
      <c r="BP142" s="75" t="e">
        <f>K142*VLOOKUP($B142,DM_HHDV!$B$5:$K$1050,9,0)</f>
        <v>#N/A</v>
      </c>
      <c r="BQ142" s="75" t="e">
        <f>K142*VLOOKUP($B142,DM_HHDV!$B$5:$K$1050,10,0)</f>
        <v>#N/A</v>
      </c>
      <c r="BR142" s="75" t="e">
        <f>L142*VLOOKUP($B142,DM_HHDV!$B$5:$K$1050,8,0)</f>
        <v>#N/A</v>
      </c>
      <c r="BS142" s="75" t="e">
        <f>L142*VLOOKUP($B142,DM_HHDV!$B$5:$K$1050,9,0)</f>
        <v>#N/A</v>
      </c>
      <c r="BT142" s="75" t="e">
        <f>L142*VLOOKUP($B142,DM_HHDV!$B$5:$K$1050,10,0)</f>
        <v>#N/A</v>
      </c>
      <c r="BU142" s="75" t="e">
        <f>M142*VLOOKUP($B142,DM_HHDV!$B$5:$K$1050,8,0)</f>
        <v>#N/A</v>
      </c>
      <c r="BV142" s="75" t="e">
        <f>M142*VLOOKUP($B142,DM_HHDV!$B$5:$K$1050,9,0)</f>
        <v>#N/A</v>
      </c>
      <c r="BW142" s="75" t="e">
        <f>M142*VLOOKUP($B142,DM_HHDV!$B$5:$K$1050,10,0)</f>
        <v>#N/A</v>
      </c>
      <c r="BX142" s="75" t="e">
        <f>N142*VLOOKUP($B142,DM_HHDV!$B$5:$K$1050,8,0)</f>
        <v>#N/A</v>
      </c>
      <c r="BY142" s="75" t="e">
        <f>N142*VLOOKUP($B142,DM_HHDV!$B$5:$K$1050,9,0)</f>
        <v>#N/A</v>
      </c>
      <c r="BZ142" s="75" t="e">
        <f>N142*VLOOKUP($B142,DM_HHDV!$B$5:$K$1050,10,0)</f>
        <v>#N/A</v>
      </c>
      <c r="CA142" s="75" t="e">
        <f>O142*VLOOKUP($B142,DM_HHDV!$B$5:$K$1050,8,0)</f>
        <v>#N/A</v>
      </c>
      <c r="CB142" s="75" t="e">
        <f>O142*VLOOKUP($B142,DM_HHDV!$B$5:$K$1050,9,0)</f>
        <v>#N/A</v>
      </c>
      <c r="CC142" s="75" t="e">
        <f>O142*VLOOKUP($B142,DM_HHDV!$B$5:$K$1050,10,0)</f>
        <v>#N/A</v>
      </c>
      <c r="CD142" s="75" t="e">
        <f>P142*VLOOKUP($B142,DM_HHDV!$B$5:$K$1050,8,0)</f>
        <v>#N/A</v>
      </c>
      <c r="CE142" s="75" t="e">
        <f>P142*VLOOKUP($B142,DM_HHDV!$B$5:$K$1050,9,0)</f>
        <v>#N/A</v>
      </c>
      <c r="CF142" s="75" t="e">
        <f>P142*VLOOKUP($B142,DM_HHDV!$B$5:$K$1050,10,0)</f>
        <v>#N/A</v>
      </c>
      <c r="CG142" s="75" t="e">
        <f>Q142*VLOOKUP($B142,DM_HHDV!$B$5:$K$1050,8,0)</f>
        <v>#N/A</v>
      </c>
      <c r="CH142" s="75" t="e">
        <f>Q142*VLOOKUP($B142,DM_HHDV!$B$5:$K$1050,9,0)</f>
        <v>#N/A</v>
      </c>
      <c r="CI142" s="75" t="e">
        <f>Q142*VLOOKUP($B142,DM_HHDV!$B$5:$K$1050,10,0)</f>
        <v>#N/A</v>
      </c>
      <c r="CJ142" s="75" t="e">
        <f>R142*VLOOKUP($B142,DM_HHDV!$B$5:$K$1050,8,0)</f>
        <v>#N/A</v>
      </c>
      <c r="CK142" s="75" t="e">
        <f>R142*VLOOKUP($B142,DM_HHDV!$B$5:$K$1050,9,0)</f>
        <v>#N/A</v>
      </c>
      <c r="CL142" s="75" t="e">
        <f>R142*VLOOKUP($B142,DM_HHDV!$B$5:$K$1050,10,0)</f>
        <v>#N/A</v>
      </c>
    </row>
    <row r="143" spans="1:90">
      <c r="A143" s="21">
        <f>DM_HHDV!A142</f>
        <v>0</v>
      </c>
      <c r="B143" s="22"/>
      <c r="C143" s="22"/>
      <c r="D143" s="62">
        <f>IFERROR(VLOOKUP(B143,DM_HHDV!$B$5:$E$1050,3,0),0)</f>
        <v>0</v>
      </c>
      <c r="E143" s="67">
        <f>IFERROR(VLOOKUP(B143,DM_HHDV!$B$5:$E$1050,4,0),0)</f>
        <v>0</v>
      </c>
      <c r="F143" s="74">
        <f t="shared" si="2"/>
        <v>0</v>
      </c>
      <c r="G143" s="23"/>
      <c r="H143" s="65"/>
      <c r="I143" s="65"/>
      <c r="J143" s="65"/>
      <c r="K143" s="65"/>
      <c r="L143" s="65"/>
      <c r="M143" s="65"/>
      <c r="N143" s="65"/>
      <c r="O143" s="65"/>
      <c r="P143" s="65"/>
      <c r="Q143" s="65"/>
      <c r="R143" s="65"/>
      <c r="S143" s="75" t="e">
        <f>G143*VLOOKUP($B143,DM_HHDV!$B$5:$H$1050,5,0)</f>
        <v>#N/A</v>
      </c>
      <c r="T143" s="75" t="e">
        <f>G143*VLOOKUP($B143,DM_HHDV!$B$5:$H$1050,6,0)</f>
        <v>#N/A</v>
      </c>
      <c r="U143" s="75" t="e">
        <f>G143*VLOOKUP($B143,DM_HHDV!$B$5:$H$1050,7,0)</f>
        <v>#N/A</v>
      </c>
      <c r="V143" s="75" t="e">
        <f>H143*VLOOKUP($B143,DM_HHDV!$B$5:$H$1050,5,0)</f>
        <v>#N/A</v>
      </c>
      <c r="W143" s="75" t="e">
        <f>H143*VLOOKUP($B143,DM_HHDV!$B$5:$H$1050,6,0)</f>
        <v>#N/A</v>
      </c>
      <c r="X143" s="75" t="e">
        <f>H143*VLOOKUP($B143,DM_HHDV!$B$5:$H$1050,7,0)</f>
        <v>#N/A</v>
      </c>
      <c r="Y143" s="75" t="e">
        <f>I143*VLOOKUP($B143,DM_HHDV!$B$5:$H$1050,5,0)</f>
        <v>#N/A</v>
      </c>
      <c r="Z143" s="75" t="e">
        <f>I143*VLOOKUP($B143,DM_HHDV!$B$5:$H$1050,6,0)</f>
        <v>#N/A</v>
      </c>
      <c r="AA143" s="75" t="e">
        <f>I143*VLOOKUP($B143,DM_HHDV!$B$5:$H$1050,7,0)</f>
        <v>#N/A</v>
      </c>
      <c r="AB143" s="75" t="e">
        <f>J143*VLOOKUP($B143,DM_HHDV!$B$5:$H$1050,5,0)</f>
        <v>#N/A</v>
      </c>
      <c r="AC143" s="75" t="e">
        <f>J143*VLOOKUP($B143,DM_HHDV!$B$5:$H$1050,6,0)</f>
        <v>#N/A</v>
      </c>
      <c r="AD143" s="75" t="e">
        <f>J143*VLOOKUP($B143,DM_HHDV!$B$5:$H$1050,7,0)</f>
        <v>#N/A</v>
      </c>
      <c r="AE143" s="75" t="e">
        <f>K143*VLOOKUP($B143,DM_HHDV!$B$5:$H$1050,5,0)</f>
        <v>#N/A</v>
      </c>
      <c r="AF143" s="75" t="e">
        <f>K143*VLOOKUP($B143,DM_HHDV!$B$5:$H$1050,6,0)</f>
        <v>#N/A</v>
      </c>
      <c r="AG143" s="75" t="e">
        <f>K143*VLOOKUP($B143,DM_HHDV!$B$5:$H$1050,7,0)</f>
        <v>#N/A</v>
      </c>
      <c r="AH143" s="75" t="e">
        <f>L143*VLOOKUP($B143,DM_HHDV!$B$5:$H$1050,5,0)</f>
        <v>#N/A</v>
      </c>
      <c r="AI143" s="75" t="e">
        <f>L143*VLOOKUP($B143,DM_HHDV!$B$5:$H$1050,6,0)</f>
        <v>#N/A</v>
      </c>
      <c r="AJ143" s="75" t="e">
        <f>L143*VLOOKUP($B143,DM_HHDV!$B$5:$H$1050,7,0)</f>
        <v>#N/A</v>
      </c>
      <c r="AK143" s="75" t="e">
        <f>M143*VLOOKUP($B143,DM_HHDV!$B$5:$H$1050,5,0)</f>
        <v>#N/A</v>
      </c>
      <c r="AL143" s="75" t="e">
        <f>M143*VLOOKUP($B143,DM_HHDV!$B$5:$H$1050,6,0)</f>
        <v>#N/A</v>
      </c>
      <c r="AM143" s="75" t="e">
        <f>M143*VLOOKUP($B143,DM_HHDV!$B$5:$H$1050,7,0)</f>
        <v>#N/A</v>
      </c>
      <c r="AN143" s="75" t="e">
        <f>N143*VLOOKUP($B143,DM_HHDV!$B$5:$H$1050,5,0)</f>
        <v>#N/A</v>
      </c>
      <c r="AO143" s="75" t="e">
        <f>N143*VLOOKUP($B143,DM_HHDV!$B$5:$H$1050,6,0)</f>
        <v>#N/A</v>
      </c>
      <c r="AP143" s="75" t="e">
        <f>N143*VLOOKUP($B143,DM_HHDV!$B$5:$H$1050,7,0)</f>
        <v>#N/A</v>
      </c>
      <c r="AQ143" s="75" t="e">
        <f>O143*VLOOKUP($B143,DM_HHDV!$B$5:$H$1050,5,0)</f>
        <v>#N/A</v>
      </c>
      <c r="AR143" s="75" t="e">
        <f>O143*VLOOKUP($B143,DM_HHDV!$B$5:$H$1050,6,0)</f>
        <v>#N/A</v>
      </c>
      <c r="AS143" s="75" t="e">
        <f>O143*VLOOKUP($B143,DM_HHDV!$B$5:$H$1050,7,0)</f>
        <v>#N/A</v>
      </c>
      <c r="AT143" s="75" t="e">
        <f>P143*VLOOKUP($B143,DM_HHDV!$B$5:$H$1050,5,0)</f>
        <v>#N/A</v>
      </c>
      <c r="AU143" s="75" t="e">
        <f>P143*VLOOKUP($B143,DM_HHDV!$B$5:$H$1050,6,0)</f>
        <v>#N/A</v>
      </c>
      <c r="AV143" s="75" t="e">
        <f>P143*VLOOKUP($B143,DM_HHDV!$B$5:$H$1050,7,0)</f>
        <v>#N/A</v>
      </c>
      <c r="AW143" s="75" t="e">
        <f>Q143*VLOOKUP($B143,DM_HHDV!$B$5:$H$1050,5,0)</f>
        <v>#N/A</v>
      </c>
      <c r="AX143" s="75" t="e">
        <f>Q143*VLOOKUP($B143,DM_HHDV!$B$5:$H$1050,6,0)</f>
        <v>#N/A</v>
      </c>
      <c r="AY143" s="75" t="e">
        <f>Q143*VLOOKUP($B143,DM_HHDV!$B$5:$H$1050,7,0)</f>
        <v>#N/A</v>
      </c>
      <c r="AZ143" s="75" t="e">
        <f>R143*VLOOKUP($B143,DM_HHDV!$B$5:$H$1050,5,0)</f>
        <v>#N/A</v>
      </c>
      <c r="BA143" s="75" t="e">
        <f>R143*VLOOKUP($B143,DM_HHDV!$B$5:$H$1050,6,0)</f>
        <v>#N/A</v>
      </c>
      <c r="BB143" s="75" t="e">
        <f>R143*VLOOKUP($B143,DM_HHDV!$B$5:$H$1050,7,0)</f>
        <v>#N/A</v>
      </c>
      <c r="BC143" s="75" t="e">
        <f>G143*VLOOKUP($B143,DM_HHDV!$B$5:$K$1050,8,0)</f>
        <v>#N/A</v>
      </c>
      <c r="BD143" s="75" t="e">
        <f>G143*VLOOKUP($B143,DM_HHDV!$B$5:$K$1050,9,0)</f>
        <v>#N/A</v>
      </c>
      <c r="BE143" s="75" t="e">
        <f>G143*VLOOKUP($B143,DM_HHDV!$B$5:$K$1050,10,0)</f>
        <v>#N/A</v>
      </c>
      <c r="BF143" s="75" t="e">
        <f>H143*VLOOKUP($B143,DM_HHDV!$B$5:$K$1050,8,0)</f>
        <v>#N/A</v>
      </c>
      <c r="BG143" s="75" t="e">
        <f>H143*VLOOKUP($B143,DM_HHDV!$B$5:$K$1050,9,0)</f>
        <v>#N/A</v>
      </c>
      <c r="BH143" s="75" t="e">
        <f>H143*VLOOKUP($B143,DM_HHDV!$B$5:$K$1050,10,0)</f>
        <v>#N/A</v>
      </c>
      <c r="BI143" s="75" t="e">
        <f>I143*VLOOKUP($B143,DM_HHDV!$B$5:$K$1050,8,0)</f>
        <v>#N/A</v>
      </c>
      <c r="BJ143" s="75" t="e">
        <f>I143*VLOOKUP($B143,DM_HHDV!$B$5:$K$1050,9,0)</f>
        <v>#N/A</v>
      </c>
      <c r="BK143" s="75" t="e">
        <f>I143*VLOOKUP($B143,DM_HHDV!$B$5:$K$1050,10,0)</f>
        <v>#N/A</v>
      </c>
      <c r="BL143" s="75" t="e">
        <f>J143*VLOOKUP($B143,DM_HHDV!$B$5:$K$1050,8,0)</f>
        <v>#N/A</v>
      </c>
      <c r="BM143" s="75" t="e">
        <f>J143*VLOOKUP($B143,DM_HHDV!$B$5:$K$1050,9,0)</f>
        <v>#N/A</v>
      </c>
      <c r="BN143" s="75" t="e">
        <f>J143*VLOOKUP($B143,DM_HHDV!$B$5:$K$1050,10,0)</f>
        <v>#N/A</v>
      </c>
      <c r="BO143" s="75" t="e">
        <f>K143*VLOOKUP($B143,DM_HHDV!$B$5:$K$1050,8,0)</f>
        <v>#N/A</v>
      </c>
      <c r="BP143" s="75" t="e">
        <f>K143*VLOOKUP($B143,DM_HHDV!$B$5:$K$1050,9,0)</f>
        <v>#N/A</v>
      </c>
      <c r="BQ143" s="75" t="e">
        <f>K143*VLOOKUP($B143,DM_HHDV!$B$5:$K$1050,10,0)</f>
        <v>#N/A</v>
      </c>
      <c r="BR143" s="75" t="e">
        <f>L143*VLOOKUP($B143,DM_HHDV!$B$5:$K$1050,8,0)</f>
        <v>#N/A</v>
      </c>
      <c r="BS143" s="75" t="e">
        <f>L143*VLOOKUP($B143,DM_HHDV!$B$5:$K$1050,9,0)</f>
        <v>#N/A</v>
      </c>
      <c r="BT143" s="75" t="e">
        <f>L143*VLOOKUP($B143,DM_HHDV!$B$5:$K$1050,10,0)</f>
        <v>#N/A</v>
      </c>
      <c r="BU143" s="75" t="e">
        <f>M143*VLOOKUP($B143,DM_HHDV!$B$5:$K$1050,8,0)</f>
        <v>#N/A</v>
      </c>
      <c r="BV143" s="75" t="e">
        <f>M143*VLOOKUP($B143,DM_HHDV!$B$5:$K$1050,9,0)</f>
        <v>#N/A</v>
      </c>
      <c r="BW143" s="75" t="e">
        <f>M143*VLOOKUP($B143,DM_HHDV!$B$5:$K$1050,10,0)</f>
        <v>#N/A</v>
      </c>
      <c r="BX143" s="75" t="e">
        <f>N143*VLOOKUP($B143,DM_HHDV!$B$5:$K$1050,8,0)</f>
        <v>#N/A</v>
      </c>
      <c r="BY143" s="75" t="e">
        <f>N143*VLOOKUP($B143,DM_HHDV!$B$5:$K$1050,9,0)</f>
        <v>#N/A</v>
      </c>
      <c r="BZ143" s="75" t="e">
        <f>N143*VLOOKUP($B143,DM_HHDV!$B$5:$K$1050,10,0)</f>
        <v>#N/A</v>
      </c>
      <c r="CA143" s="75" t="e">
        <f>O143*VLOOKUP($B143,DM_HHDV!$B$5:$K$1050,8,0)</f>
        <v>#N/A</v>
      </c>
      <c r="CB143" s="75" t="e">
        <f>O143*VLOOKUP($B143,DM_HHDV!$B$5:$K$1050,9,0)</f>
        <v>#N/A</v>
      </c>
      <c r="CC143" s="75" t="e">
        <f>O143*VLOOKUP($B143,DM_HHDV!$B$5:$K$1050,10,0)</f>
        <v>#N/A</v>
      </c>
      <c r="CD143" s="75" t="e">
        <f>P143*VLOOKUP($B143,DM_HHDV!$B$5:$K$1050,8,0)</f>
        <v>#N/A</v>
      </c>
      <c r="CE143" s="75" t="e">
        <f>P143*VLOOKUP($B143,DM_HHDV!$B$5:$K$1050,9,0)</f>
        <v>#N/A</v>
      </c>
      <c r="CF143" s="75" t="e">
        <f>P143*VLOOKUP($B143,DM_HHDV!$B$5:$K$1050,10,0)</f>
        <v>#N/A</v>
      </c>
      <c r="CG143" s="75" t="e">
        <f>Q143*VLOOKUP($B143,DM_HHDV!$B$5:$K$1050,8,0)</f>
        <v>#N/A</v>
      </c>
      <c r="CH143" s="75" t="e">
        <f>Q143*VLOOKUP($B143,DM_HHDV!$B$5:$K$1050,9,0)</f>
        <v>#N/A</v>
      </c>
      <c r="CI143" s="75" t="e">
        <f>Q143*VLOOKUP($B143,DM_HHDV!$B$5:$K$1050,10,0)</f>
        <v>#N/A</v>
      </c>
      <c r="CJ143" s="75" t="e">
        <f>R143*VLOOKUP($B143,DM_HHDV!$B$5:$K$1050,8,0)</f>
        <v>#N/A</v>
      </c>
      <c r="CK143" s="75" t="e">
        <f>R143*VLOOKUP($B143,DM_HHDV!$B$5:$K$1050,9,0)</f>
        <v>#N/A</v>
      </c>
      <c r="CL143" s="75" t="e">
        <f>R143*VLOOKUP($B143,DM_HHDV!$B$5:$K$1050,10,0)</f>
        <v>#N/A</v>
      </c>
    </row>
    <row r="144" spans="1:90">
      <c r="A144" s="21">
        <f>DM_HHDV!A143</f>
        <v>0</v>
      </c>
      <c r="B144" s="22"/>
      <c r="C144" s="22"/>
      <c r="D144" s="62">
        <f>IFERROR(VLOOKUP(B144,DM_HHDV!$B$5:$E$1050,3,0),0)</f>
        <v>0</v>
      </c>
      <c r="E144" s="67">
        <f>IFERROR(VLOOKUP(B144,DM_HHDV!$B$5:$E$1050,4,0),0)</f>
        <v>0</v>
      </c>
      <c r="F144" s="74">
        <f t="shared" si="2"/>
        <v>0</v>
      </c>
      <c r="G144" s="23"/>
      <c r="H144" s="65"/>
      <c r="I144" s="65"/>
      <c r="J144" s="65"/>
      <c r="K144" s="65"/>
      <c r="L144" s="65"/>
      <c r="M144" s="65"/>
      <c r="N144" s="65"/>
      <c r="O144" s="65"/>
      <c r="P144" s="65"/>
      <c r="Q144" s="65"/>
      <c r="R144" s="65"/>
      <c r="S144" s="75" t="e">
        <f>G144*VLOOKUP($B144,DM_HHDV!$B$5:$H$1050,5,0)</f>
        <v>#N/A</v>
      </c>
      <c r="T144" s="75" t="e">
        <f>G144*VLOOKUP($B144,DM_HHDV!$B$5:$H$1050,6,0)</f>
        <v>#N/A</v>
      </c>
      <c r="U144" s="75" t="e">
        <f>G144*VLOOKUP($B144,DM_HHDV!$B$5:$H$1050,7,0)</f>
        <v>#N/A</v>
      </c>
      <c r="V144" s="75" t="e">
        <f>H144*VLOOKUP($B144,DM_HHDV!$B$5:$H$1050,5,0)</f>
        <v>#N/A</v>
      </c>
      <c r="W144" s="75" t="e">
        <f>H144*VLOOKUP($B144,DM_HHDV!$B$5:$H$1050,6,0)</f>
        <v>#N/A</v>
      </c>
      <c r="X144" s="75" t="e">
        <f>H144*VLOOKUP($B144,DM_HHDV!$B$5:$H$1050,7,0)</f>
        <v>#N/A</v>
      </c>
      <c r="Y144" s="75" t="e">
        <f>I144*VLOOKUP($B144,DM_HHDV!$B$5:$H$1050,5,0)</f>
        <v>#N/A</v>
      </c>
      <c r="Z144" s="75" t="e">
        <f>I144*VLOOKUP($B144,DM_HHDV!$B$5:$H$1050,6,0)</f>
        <v>#N/A</v>
      </c>
      <c r="AA144" s="75" t="e">
        <f>I144*VLOOKUP($B144,DM_HHDV!$B$5:$H$1050,7,0)</f>
        <v>#N/A</v>
      </c>
      <c r="AB144" s="75" t="e">
        <f>J144*VLOOKUP($B144,DM_HHDV!$B$5:$H$1050,5,0)</f>
        <v>#N/A</v>
      </c>
      <c r="AC144" s="75" t="e">
        <f>J144*VLOOKUP($B144,DM_HHDV!$B$5:$H$1050,6,0)</f>
        <v>#N/A</v>
      </c>
      <c r="AD144" s="75" t="e">
        <f>J144*VLOOKUP($B144,DM_HHDV!$B$5:$H$1050,7,0)</f>
        <v>#N/A</v>
      </c>
      <c r="AE144" s="75" t="e">
        <f>K144*VLOOKUP($B144,DM_HHDV!$B$5:$H$1050,5,0)</f>
        <v>#N/A</v>
      </c>
      <c r="AF144" s="75" t="e">
        <f>K144*VLOOKUP($B144,DM_HHDV!$B$5:$H$1050,6,0)</f>
        <v>#N/A</v>
      </c>
      <c r="AG144" s="75" t="e">
        <f>K144*VLOOKUP($B144,DM_HHDV!$B$5:$H$1050,7,0)</f>
        <v>#N/A</v>
      </c>
      <c r="AH144" s="75" t="e">
        <f>L144*VLOOKUP($B144,DM_HHDV!$B$5:$H$1050,5,0)</f>
        <v>#N/A</v>
      </c>
      <c r="AI144" s="75" t="e">
        <f>L144*VLOOKUP($B144,DM_HHDV!$B$5:$H$1050,6,0)</f>
        <v>#N/A</v>
      </c>
      <c r="AJ144" s="75" t="e">
        <f>L144*VLOOKUP($B144,DM_HHDV!$B$5:$H$1050,7,0)</f>
        <v>#N/A</v>
      </c>
      <c r="AK144" s="75" t="e">
        <f>M144*VLOOKUP($B144,DM_HHDV!$B$5:$H$1050,5,0)</f>
        <v>#N/A</v>
      </c>
      <c r="AL144" s="75" t="e">
        <f>M144*VLOOKUP($B144,DM_HHDV!$B$5:$H$1050,6,0)</f>
        <v>#N/A</v>
      </c>
      <c r="AM144" s="75" t="e">
        <f>M144*VLOOKUP($B144,DM_HHDV!$B$5:$H$1050,7,0)</f>
        <v>#N/A</v>
      </c>
      <c r="AN144" s="75" t="e">
        <f>N144*VLOOKUP($B144,DM_HHDV!$B$5:$H$1050,5,0)</f>
        <v>#N/A</v>
      </c>
      <c r="AO144" s="75" t="e">
        <f>N144*VLOOKUP($B144,DM_HHDV!$B$5:$H$1050,6,0)</f>
        <v>#N/A</v>
      </c>
      <c r="AP144" s="75" t="e">
        <f>N144*VLOOKUP($B144,DM_HHDV!$B$5:$H$1050,7,0)</f>
        <v>#N/A</v>
      </c>
      <c r="AQ144" s="75" t="e">
        <f>O144*VLOOKUP($B144,DM_HHDV!$B$5:$H$1050,5,0)</f>
        <v>#N/A</v>
      </c>
      <c r="AR144" s="75" t="e">
        <f>O144*VLOOKUP($B144,DM_HHDV!$B$5:$H$1050,6,0)</f>
        <v>#N/A</v>
      </c>
      <c r="AS144" s="75" t="e">
        <f>O144*VLOOKUP($B144,DM_HHDV!$B$5:$H$1050,7,0)</f>
        <v>#N/A</v>
      </c>
      <c r="AT144" s="75" t="e">
        <f>P144*VLOOKUP($B144,DM_HHDV!$B$5:$H$1050,5,0)</f>
        <v>#N/A</v>
      </c>
      <c r="AU144" s="75" t="e">
        <f>P144*VLOOKUP($B144,DM_HHDV!$B$5:$H$1050,6,0)</f>
        <v>#N/A</v>
      </c>
      <c r="AV144" s="75" t="e">
        <f>P144*VLOOKUP($B144,DM_HHDV!$B$5:$H$1050,7,0)</f>
        <v>#N/A</v>
      </c>
      <c r="AW144" s="75" t="e">
        <f>Q144*VLOOKUP($B144,DM_HHDV!$B$5:$H$1050,5,0)</f>
        <v>#N/A</v>
      </c>
      <c r="AX144" s="75" t="e">
        <f>Q144*VLOOKUP($B144,DM_HHDV!$B$5:$H$1050,6,0)</f>
        <v>#N/A</v>
      </c>
      <c r="AY144" s="75" t="e">
        <f>Q144*VLOOKUP($B144,DM_HHDV!$B$5:$H$1050,7,0)</f>
        <v>#N/A</v>
      </c>
      <c r="AZ144" s="75" t="e">
        <f>R144*VLOOKUP($B144,DM_HHDV!$B$5:$H$1050,5,0)</f>
        <v>#N/A</v>
      </c>
      <c r="BA144" s="75" t="e">
        <f>R144*VLOOKUP($B144,DM_HHDV!$B$5:$H$1050,6,0)</f>
        <v>#N/A</v>
      </c>
      <c r="BB144" s="75" t="e">
        <f>R144*VLOOKUP($B144,DM_HHDV!$B$5:$H$1050,7,0)</f>
        <v>#N/A</v>
      </c>
      <c r="BC144" s="75" t="e">
        <f>G144*VLOOKUP($B144,DM_HHDV!$B$5:$K$1050,8,0)</f>
        <v>#N/A</v>
      </c>
      <c r="BD144" s="75" t="e">
        <f>G144*VLOOKUP($B144,DM_HHDV!$B$5:$K$1050,9,0)</f>
        <v>#N/A</v>
      </c>
      <c r="BE144" s="75" t="e">
        <f>G144*VLOOKUP($B144,DM_HHDV!$B$5:$K$1050,10,0)</f>
        <v>#N/A</v>
      </c>
      <c r="BF144" s="75" t="e">
        <f>H144*VLOOKUP($B144,DM_HHDV!$B$5:$K$1050,8,0)</f>
        <v>#N/A</v>
      </c>
      <c r="BG144" s="75" t="e">
        <f>H144*VLOOKUP($B144,DM_HHDV!$B$5:$K$1050,9,0)</f>
        <v>#N/A</v>
      </c>
      <c r="BH144" s="75" t="e">
        <f>H144*VLOOKUP($B144,DM_HHDV!$B$5:$K$1050,10,0)</f>
        <v>#N/A</v>
      </c>
      <c r="BI144" s="75" t="e">
        <f>I144*VLOOKUP($B144,DM_HHDV!$B$5:$K$1050,8,0)</f>
        <v>#N/A</v>
      </c>
      <c r="BJ144" s="75" t="e">
        <f>I144*VLOOKUP($B144,DM_HHDV!$B$5:$K$1050,9,0)</f>
        <v>#N/A</v>
      </c>
      <c r="BK144" s="75" t="e">
        <f>I144*VLOOKUP($B144,DM_HHDV!$B$5:$K$1050,10,0)</f>
        <v>#N/A</v>
      </c>
      <c r="BL144" s="75" t="e">
        <f>J144*VLOOKUP($B144,DM_HHDV!$B$5:$K$1050,8,0)</f>
        <v>#N/A</v>
      </c>
      <c r="BM144" s="75" t="e">
        <f>J144*VLOOKUP($B144,DM_HHDV!$B$5:$K$1050,9,0)</f>
        <v>#N/A</v>
      </c>
      <c r="BN144" s="75" t="e">
        <f>J144*VLOOKUP($B144,DM_HHDV!$B$5:$K$1050,10,0)</f>
        <v>#N/A</v>
      </c>
      <c r="BO144" s="75" t="e">
        <f>K144*VLOOKUP($B144,DM_HHDV!$B$5:$K$1050,8,0)</f>
        <v>#N/A</v>
      </c>
      <c r="BP144" s="75" t="e">
        <f>K144*VLOOKUP($B144,DM_HHDV!$B$5:$K$1050,9,0)</f>
        <v>#N/A</v>
      </c>
      <c r="BQ144" s="75" t="e">
        <f>K144*VLOOKUP($B144,DM_HHDV!$B$5:$K$1050,10,0)</f>
        <v>#N/A</v>
      </c>
      <c r="BR144" s="75" t="e">
        <f>L144*VLOOKUP($B144,DM_HHDV!$B$5:$K$1050,8,0)</f>
        <v>#N/A</v>
      </c>
      <c r="BS144" s="75" t="e">
        <f>L144*VLOOKUP($B144,DM_HHDV!$B$5:$K$1050,9,0)</f>
        <v>#N/A</v>
      </c>
      <c r="BT144" s="75" t="e">
        <f>L144*VLOOKUP($B144,DM_HHDV!$B$5:$K$1050,10,0)</f>
        <v>#N/A</v>
      </c>
      <c r="BU144" s="75" t="e">
        <f>M144*VLOOKUP($B144,DM_HHDV!$B$5:$K$1050,8,0)</f>
        <v>#N/A</v>
      </c>
      <c r="BV144" s="75" t="e">
        <f>M144*VLOOKUP($B144,DM_HHDV!$B$5:$K$1050,9,0)</f>
        <v>#N/A</v>
      </c>
      <c r="BW144" s="75" t="e">
        <f>M144*VLOOKUP($B144,DM_HHDV!$B$5:$K$1050,10,0)</f>
        <v>#N/A</v>
      </c>
      <c r="BX144" s="75" t="e">
        <f>N144*VLOOKUP($B144,DM_HHDV!$B$5:$K$1050,8,0)</f>
        <v>#N/A</v>
      </c>
      <c r="BY144" s="75" t="e">
        <f>N144*VLOOKUP($B144,DM_HHDV!$B$5:$K$1050,9,0)</f>
        <v>#N/A</v>
      </c>
      <c r="BZ144" s="75" t="e">
        <f>N144*VLOOKUP($B144,DM_HHDV!$B$5:$K$1050,10,0)</f>
        <v>#N/A</v>
      </c>
      <c r="CA144" s="75" t="e">
        <f>O144*VLOOKUP($B144,DM_HHDV!$B$5:$K$1050,8,0)</f>
        <v>#N/A</v>
      </c>
      <c r="CB144" s="75" t="e">
        <f>O144*VLOOKUP($B144,DM_HHDV!$B$5:$K$1050,9,0)</f>
        <v>#N/A</v>
      </c>
      <c r="CC144" s="75" t="e">
        <f>O144*VLOOKUP($B144,DM_HHDV!$B$5:$K$1050,10,0)</f>
        <v>#N/A</v>
      </c>
      <c r="CD144" s="75" t="e">
        <f>P144*VLOOKUP($B144,DM_HHDV!$B$5:$K$1050,8,0)</f>
        <v>#N/A</v>
      </c>
      <c r="CE144" s="75" t="e">
        <f>P144*VLOOKUP($B144,DM_HHDV!$B$5:$K$1050,9,0)</f>
        <v>#N/A</v>
      </c>
      <c r="CF144" s="75" t="e">
        <f>P144*VLOOKUP($B144,DM_HHDV!$B$5:$K$1050,10,0)</f>
        <v>#N/A</v>
      </c>
      <c r="CG144" s="75" t="e">
        <f>Q144*VLOOKUP($B144,DM_HHDV!$B$5:$K$1050,8,0)</f>
        <v>#N/A</v>
      </c>
      <c r="CH144" s="75" t="e">
        <f>Q144*VLOOKUP($B144,DM_HHDV!$B$5:$K$1050,9,0)</f>
        <v>#N/A</v>
      </c>
      <c r="CI144" s="75" t="e">
        <f>Q144*VLOOKUP($B144,DM_HHDV!$B$5:$K$1050,10,0)</f>
        <v>#N/A</v>
      </c>
      <c r="CJ144" s="75" t="e">
        <f>R144*VLOOKUP($B144,DM_HHDV!$B$5:$K$1050,8,0)</f>
        <v>#N/A</v>
      </c>
      <c r="CK144" s="75" t="e">
        <f>R144*VLOOKUP($B144,DM_HHDV!$B$5:$K$1050,9,0)</f>
        <v>#N/A</v>
      </c>
      <c r="CL144" s="75" t="e">
        <f>R144*VLOOKUP($B144,DM_HHDV!$B$5:$K$1050,10,0)</f>
        <v>#N/A</v>
      </c>
    </row>
    <row r="145" spans="1:90">
      <c r="A145" s="21">
        <f>DM_HHDV!A144</f>
        <v>0</v>
      </c>
      <c r="B145" s="22"/>
      <c r="C145" s="22"/>
      <c r="D145" s="62">
        <f>IFERROR(VLOOKUP(B145,DM_HHDV!$B$5:$E$1050,3,0),0)</f>
        <v>0</v>
      </c>
      <c r="E145" s="67">
        <f>IFERROR(VLOOKUP(B145,DM_HHDV!$B$5:$E$1050,4,0),0)</f>
        <v>0</v>
      </c>
      <c r="F145" s="74">
        <f t="shared" si="2"/>
        <v>0</v>
      </c>
      <c r="G145" s="23"/>
      <c r="H145" s="65"/>
      <c r="I145" s="65"/>
      <c r="J145" s="65"/>
      <c r="K145" s="65"/>
      <c r="L145" s="65"/>
      <c r="M145" s="65"/>
      <c r="N145" s="65"/>
      <c r="O145" s="65"/>
      <c r="P145" s="65"/>
      <c r="Q145" s="65"/>
      <c r="R145" s="65"/>
      <c r="S145" s="75" t="e">
        <f>G145*VLOOKUP($B145,DM_HHDV!$B$5:$H$1050,5,0)</f>
        <v>#N/A</v>
      </c>
      <c r="T145" s="75" t="e">
        <f>G145*VLOOKUP($B145,DM_HHDV!$B$5:$H$1050,6,0)</f>
        <v>#N/A</v>
      </c>
      <c r="U145" s="75" t="e">
        <f>G145*VLOOKUP($B145,DM_HHDV!$B$5:$H$1050,7,0)</f>
        <v>#N/A</v>
      </c>
      <c r="V145" s="75" t="e">
        <f>H145*VLOOKUP($B145,DM_HHDV!$B$5:$H$1050,5,0)</f>
        <v>#N/A</v>
      </c>
      <c r="W145" s="75" t="e">
        <f>H145*VLOOKUP($B145,DM_HHDV!$B$5:$H$1050,6,0)</f>
        <v>#N/A</v>
      </c>
      <c r="X145" s="75" t="e">
        <f>H145*VLOOKUP($B145,DM_HHDV!$B$5:$H$1050,7,0)</f>
        <v>#N/A</v>
      </c>
      <c r="Y145" s="75" t="e">
        <f>I145*VLOOKUP($B145,DM_HHDV!$B$5:$H$1050,5,0)</f>
        <v>#N/A</v>
      </c>
      <c r="Z145" s="75" t="e">
        <f>I145*VLOOKUP($B145,DM_HHDV!$B$5:$H$1050,6,0)</f>
        <v>#N/A</v>
      </c>
      <c r="AA145" s="75" t="e">
        <f>I145*VLOOKUP($B145,DM_HHDV!$B$5:$H$1050,7,0)</f>
        <v>#N/A</v>
      </c>
      <c r="AB145" s="75" t="e">
        <f>J145*VLOOKUP($B145,DM_HHDV!$B$5:$H$1050,5,0)</f>
        <v>#N/A</v>
      </c>
      <c r="AC145" s="75" t="e">
        <f>J145*VLOOKUP($B145,DM_HHDV!$B$5:$H$1050,6,0)</f>
        <v>#N/A</v>
      </c>
      <c r="AD145" s="75" t="e">
        <f>J145*VLOOKUP($B145,DM_HHDV!$B$5:$H$1050,7,0)</f>
        <v>#N/A</v>
      </c>
      <c r="AE145" s="75" t="e">
        <f>K145*VLOOKUP($B145,DM_HHDV!$B$5:$H$1050,5,0)</f>
        <v>#N/A</v>
      </c>
      <c r="AF145" s="75" t="e">
        <f>K145*VLOOKUP($B145,DM_HHDV!$B$5:$H$1050,6,0)</f>
        <v>#N/A</v>
      </c>
      <c r="AG145" s="75" t="e">
        <f>K145*VLOOKUP($B145,DM_HHDV!$B$5:$H$1050,7,0)</f>
        <v>#N/A</v>
      </c>
      <c r="AH145" s="75" t="e">
        <f>L145*VLOOKUP($B145,DM_HHDV!$B$5:$H$1050,5,0)</f>
        <v>#N/A</v>
      </c>
      <c r="AI145" s="75" t="e">
        <f>L145*VLOOKUP($B145,DM_HHDV!$B$5:$H$1050,6,0)</f>
        <v>#N/A</v>
      </c>
      <c r="AJ145" s="75" t="e">
        <f>L145*VLOOKUP($B145,DM_HHDV!$B$5:$H$1050,7,0)</f>
        <v>#N/A</v>
      </c>
      <c r="AK145" s="75" t="e">
        <f>M145*VLOOKUP($B145,DM_HHDV!$B$5:$H$1050,5,0)</f>
        <v>#N/A</v>
      </c>
      <c r="AL145" s="75" t="e">
        <f>M145*VLOOKUP($B145,DM_HHDV!$B$5:$H$1050,6,0)</f>
        <v>#N/A</v>
      </c>
      <c r="AM145" s="75" t="e">
        <f>M145*VLOOKUP($B145,DM_HHDV!$B$5:$H$1050,7,0)</f>
        <v>#N/A</v>
      </c>
      <c r="AN145" s="75" t="e">
        <f>N145*VLOOKUP($B145,DM_HHDV!$B$5:$H$1050,5,0)</f>
        <v>#N/A</v>
      </c>
      <c r="AO145" s="75" t="e">
        <f>N145*VLOOKUP($B145,DM_HHDV!$B$5:$H$1050,6,0)</f>
        <v>#N/A</v>
      </c>
      <c r="AP145" s="75" t="e">
        <f>N145*VLOOKUP($B145,DM_HHDV!$B$5:$H$1050,7,0)</f>
        <v>#N/A</v>
      </c>
      <c r="AQ145" s="75" t="e">
        <f>O145*VLOOKUP($B145,DM_HHDV!$B$5:$H$1050,5,0)</f>
        <v>#N/A</v>
      </c>
      <c r="AR145" s="75" t="e">
        <f>O145*VLOOKUP($B145,DM_HHDV!$B$5:$H$1050,6,0)</f>
        <v>#N/A</v>
      </c>
      <c r="AS145" s="75" t="e">
        <f>O145*VLOOKUP($B145,DM_HHDV!$B$5:$H$1050,7,0)</f>
        <v>#N/A</v>
      </c>
      <c r="AT145" s="75" t="e">
        <f>P145*VLOOKUP($B145,DM_HHDV!$B$5:$H$1050,5,0)</f>
        <v>#N/A</v>
      </c>
      <c r="AU145" s="75" t="e">
        <f>P145*VLOOKUP($B145,DM_HHDV!$B$5:$H$1050,6,0)</f>
        <v>#N/A</v>
      </c>
      <c r="AV145" s="75" t="e">
        <f>P145*VLOOKUP($B145,DM_HHDV!$B$5:$H$1050,7,0)</f>
        <v>#N/A</v>
      </c>
      <c r="AW145" s="75" t="e">
        <f>Q145*VLOOKUP($B145,DM_HHDV!$B$5:$H$1050,5,0)</f>
        <v>#N/A</v>
      </c>
      <c r="AX145" s="75" t="e">
        <f>Q145*VLOOKUP($B145,DM_HHDV!$B$5:$H$1050,6,0)</f>
        <v>#N/A</v>
      </c>
      <c r="AY145" s="75" t="e">
        <f>Q145*VLOOKUP($B145,DM_HHDV!$B$5:$H$1050,7,0)</f>
        <v>#N/A</v>
      </c>
      <c r="AZ145" s="75" t="e">
        <f>R145*VLOOKUP($B145,DM_HHDV!$B$5:$H$1050,5,0)</f>
        <v>#N/A</v>
      </c>
      <c r="BA145" s="75" t="e">
        <f>R145*VLOOKUP($B145,DM_HHDV!$B$5:$H$1050,6,0)</f>
        <v>#N/A</v>
      </c>
      <c r="BB145" s="75" t="e">
        <f>R145*VLOOKUP($B145,DM_HHDV!$B$5:$H$1050,7,0)</f>
        <v>#N/A</v>
      </c>
      <c r="BC145" s="75" t="e">
        <f>G145*VLOOKUP($B145,DM_HHDV!$B$5:$K$1050,8,0)</f>
        <v>#N/A</v>
      </c>
      <c r="BD145" s="75" t="e">
        <f>G145*VLOOKUP($B145,DM_HHDV!$B$5:$K$1050,9,0)</f>
        <v>#N/A</v>
      </c>
      <c r="BE145" s="75" t="e">
        <f>G145*VLOOKUP($B145,DM_HHDV!$B$5:$K$1050,10,0)</f>
        <v>#N/A</v>
      </c>
      <c r="BF145" s="75" t="e">
        <f>H145*VLOOKUP($B145,DM_HHDV!$B$5:$K$1050,8,0)</f>
        <v>#N/A</v>
      </c>
      <c r="BG145" s="75" t="e">
        <f>H145*VLOOKUP($B145,DM_HHDV!$B$5:$K$1050,9,0)</f>
        <v>#N/A</v>
      </c>
      <c r="BH145" s="75" t="e">
        <f>H145*VLOOKUP($B145,DM_HHDV!$B$5:$K$1050,10,0)</f>
        <v>#N/A</v>
      </c>
      <c r="BI145" s="75" t="e">
        <f>I145*VLOOKUP($B145,DM_HHDV!$B$5:$K$1050,8,0)</f>
        <v>#N/A</v>
      </c>
      <c r="BJ145" s="75" t="e">
        <f>I145*VLOOKUP($B145,DM_HHDV!$B$5:$K$1050,9,0)</f>
        <v>#N/A</v>
      </c>
      <c r="BK145" s="75" t="e">
        <f>I145*VLOOKUP($B145,DM_HHDV!$B$5:$K$1050,10,0)</f>
        <v>#N/A</v>
      </c>
      <c r="BL145" s="75" t="e">
        <f>J145*VLOOKUP($B145,DM_HHDV!$B$5:$K$1050,8,0)</f>
        <v>#N/A</v>
      </c>
      <c r="BM145" s="75" t="e">
        <f>J145*VLOOKUP($B145,DM_HHDV!$B$5:$K$1050,9,0)</f>
        <v>#N/A</v>
      </c>
      <c r="BN145" s="75" t="e">
        <f>J145*VLOOKUP($B145,DM_HHDV!$B$5:$K$1050,10,0)</f>
        <v>#N/A</v>
      </c>
      <c r="BO145" s="75" t="e">
        <f>K145*VLOOKUP($B145,DM_HHDV!$B$5:$K$1050,8,0)</f>
        <v>#N/A</v>
      </c>
      <c r="BP145" s="75" t="e">
        <f>K145*VLOOKUP($B145,DM_HHDV!$B$5:$K$1050,9,0)</f>
        <v>#N/A</v>
      </c>
      <c r="BQ145" s="75" t="e">
        <f>K145*VLOOKUP($B145,DM_HHDV!$B$5:$K$1050,10,0)</f>
        <v>#N/A</v>
      </c>
      <c r="BR145" s="75" t="e">
        <f>L145*VLOOKUP($B145,DM_HHDV!$B$5:$K$1050,8,0)</f>
        <v>#N/A</v>
      </c>
      <c r="BS145" s="75" t="e">
        <f>L145*VLOOKUP($B145,DM_HHDV!$B$5:$K$1050,9,0)</f>
        <v>#N/A</v>
      </c>
      <c r="BT145" s="75" t="e">
        <f>L145*VLOOKUP($B145,DM_HHDV!$B$5:$K$1050,10,0)</f>
        <v>#N/A</v>
      </c>
      <c r="BU145" s="75" t="e">
        <f>M145*VLOOKUP($B145,DM_HHDV!$B$5:$K$1050,8,0)</f>
        <v>#N/A</v>
      </c>
      <c r="BV145" s="75" t="e">
        <f>M145*VLOOKUP($B145,DM_HHDV!$B$5:$K$1050,9,0)</f>
        <v>#N/A</v>
      </c>
      <c r="BW145" s="75" t="e">
        <f>M145*VLOOKUP($B145,DM_HHDV!$B$5:$K$1050,10,0)</f>
        <v>#N/A</v>
      </c>
      <c r="BX145" s="75" t="e">
        <f>N145*VLOOKUP($B145,DM_HHDV!$B$5:$K$1050,8,0)</f>
        <v>#N/A</v>
      </c>
      <c r="BY145" s="75" t="e">
        <f>N145*VLOOKUP($B145,DM_HHDV!$B$5:$K$1050,9,0)</f>
        <v>#N/A</v>
      </c>
      <c r="BZ145" s="75" t="e">
        <f>N145*VLOOKUP($B145,DM_HHDV!$B$5:$K$1050,10,0)</f>
        <v>#N/A</v>
      </c>
      <c r="CA145" s="75" t="e">
        <f>O145*VLOOKUP($B145,DM_HHDV!$B$5:$K$1050,8,0)</f>
        <v>#N/A</v>
      </c>
      <c r="CB145" s="75" t="e">
        <f>O145*VLOOKUP($B145,DM_HHDV!$B$5:$K$1050,9,0)</f>
        <v>#N/A</v>
      </c>
      <c r="CC145" s="75" t="e">
        <f>O145*VLOOKUP($B145,DM_HHDV!$B$5:$K$1050,10,0)</f>
        <v>#N/A</v>
      </c>
      <c r="CD145" s="75" t="e">
        <f>P145*VLOOKUP($B145,DM_HHDV!$B$5:$K$1050,8,0)</f>
        <v>#N/A</v>
      </c>
      <c r="CE145" s="75" t="e">
        <f>P145*VLOOKUP($B145,DM_HHDV!$B$5:$K$1050,9,0)</f>
        <v>#N/A</v>
      </c>
      <c r="CF145" s="75" t="e">
        <f>P145*VLOOKUP($B145,DM_HHDV!$B$5:$K$1050,10,0)</f>
        <v>#N/A</v>
      </c>
      <c r="CG145" s="75" t="e">
        <f>Q145*VLOOKUP($B145,DM_HHDV!$B$5:$K$1050,8,0)</f>
        <v>#N/A</v>
      </c>
      <c r="CH145" s="75" t="e">
        <f>Q145*VLOOKUP($B145,DM_HHDV!$B$5:$K$1050,9,0)</f>
        <v>#N/A</v>
      </c>
      <c r="CI145" s="75" t="e">
        <f>Q145*VLOOKUP($B145,DM_HHDV!$B$5:$K$1050,10,0)</f>
        <v>#N/A</v>
      </c>
      <c r="CJ145" s="75" t="e">
        <f>R145*VLOOKUP($B145,DM_HHDV!$B$5:$K$1050,8,0)</f>
        <v>#N/A</v>
      </c>
      <c r="CK145" s="75" t="e">
        <f>R145*VLOOKUP($B145,DM_HHDV!$B$5:$K$1050,9,0)</f>
        <v>#N/A</v>
      </c>
      <c r="CL145" s="75" t="e">
        <f>R145*VLOOKUP($B145,DM_HHDV!$B$5:$K$1050,10,0)</f>
        <v>#N/A</v>
      </c>
    </row>
    <row r="146" spans="1:90">
      <c r="A146" s="21">
        <f>DM_HHDV!A145</f>
        <v>0</v>
      </c>
      <c r="B146" s="22"/>
      <c r="C146" s="22"/>
      <c r="D146" s="62">
        <f>IFERROR(VLOOKUP(B146,DM_HHDV!$B$5:$E$1050,3,0),0)</f>
        <v>0</v>
      </c>
      <c r="E146" s="67">
        <f>IFERROR(VLOOKUP(B146,DM_HHDV!$B$5:$E$1050,4,0),0)</f>
        <v>0</v>
      </c>
      <c r="F146" s="74">
        <f t="shared" si="2"/>
        <v>0</v>
      </c>
      <c r="G146" s="23"/>
      <c r="H146" s="65"/>
      <c r="I146" s="65"/>
      <c r="J146" s="65"/>
      <c r="K146" s="65"/>
      <c r="L146" s="65"/>
      <c r="M146" s="65"/>
      <c r="N146" s="65"/>
      <c r="O146" s="65"/>
      <c r="P146" s="65"/>
      <c r="Q146" s="65"/>
      <c r="R146" s="65"/>
      <c r="S146" s="75" t="e">
        <f>G146*VLOOKUP($B146,DM_HHDV!$B$5:$H$1050,5,0)</f>
        <v>#N/A</v>
      </c>
      <c r="T146" s="75" t="e">
        <f>G146*VLOOKUP($B146,DM_HHDV!$B$5:$H$1050,6,0)</f>
        <v>#N/A</v>
      </c>
      <c r="U146" s="75" t="e">
        <f>G146*VLOOKUP($B146,DM_HHDV!$B$5:$H$1050,7,0)</f>
        <v>#N/A</v>
      </c>
      <c r="V146" s="75" t="e">
        <f>H146*VLOOKUP($B146,DM_HHDV!$B$5:$H$1050,5,0)</f>
        <v>#N/A</v>
      </c>
      <c r="W146" s="75" t="e">
        <f>H146*VLOOKUP($B146,DM_HHDV!$B$5:$H$1050,6,0)</f>
        <v>#N/A</v>
      </c>
      <c r="X146" s="75" t="e">
        <f>H146*VLOOKUP($B146,DM_HHDV!$B$5:$H$1050,7,0)</f>
        <v>#N/A</v>
      </c>
      <c r="Y146" s="75" t="e">
        <f>I146*VLOOKUP($B146,DM_HHDV!$B$5:$H$1050,5,0)</f>
        <v>#N/A</v>
      </c>
      <c r="Z146" s="75" t="e">
        <f>I146*VLOOKUP($B146,DM_HHDV!$B$5:$H$1050,6,0)</f>
        <v>#N/A</v>
      </c>
      <c r="AA146" s="75" t="e">
        <f>I146*VLOOKUP($B146,DM_HHDV!$B$5:$H$1050,7,0)</f>
        <v>#N/A</v>
      </c>
      <c r="AB146" s="75" t="e">
        <f>J146*VLOOKUP($B146,DM_HHDV!$B$5:$H$1050,5,0)</f>
        <v>#N/A</v>
      </c>
      <c r="AC146" s="75" t="e">
        <f>J146*VLOOKUP($B146,DM_HHDV!$B$5:$H$1050,6,0)</f>
        <v>#N/A</v>
      </c>
      <c r="AD146" s="75" t="e">
        <f>J146*VLOOKUP($B146,DM_HHDV!$B$5:$H$1050,7,0)</f>
        <v>#N/A</v>
      </c>
      <c r="AE146" s="75" t="e">
        <f>K146*VLOOKUP($B146,DM_HHDV!$B$5:$H$1050,5,0)</f>
        <v>#N/A</v>
      </c>
      <c r="AF146" s="75" t="e">
        <f>K146*VLOOKUP($B146,DM_HHDV!$B$5:$H$1050,6,0)</f>
        <v>#N/A</v>
      </c>
      <c r="AG146" s="75" t="e">
        <f>K146*VLOOKUP($B146,DM_HHDV!$B$5:$H$1050,7,0)</f>
        <v>#N/A</v>
      </c>
      <c r="AH146" s="75" t="e">
        <f>L146*VLOOKUP($B146,DM_HHDV!$B$5:$H$1050,5,0)</f>
        <v>#N/A</v>
      </c>
      <c r="AI146" s="75" t="e">
        <f>L146*VLOOKUP($B146,DM_HHDV!$B$5:$H$1050,6,0)</f>
        <v>#N/A</v>
      </c>
      <c r="AJ146" s="75" t="e">
        <f>L146*VLOOKUP($B146,DM_HHDV!$B$5:$H$1050,7,0)</f>
        <v>#N/A</v>
      </c>
      <c r="AK146" s="75" t="e">
        <f>M146*VLOOKUP($B146,DM_HHDV!$B$5:$H$1050,5,0)</f>
        <v>#N/A</v>
      </c>
      <c r="AL146" s="75" t="e">
        <f>M146*VLOOKUP($B146,DM_HHDV!$B$5:$H$1050,6,0)</f>
        <v>#N/A</v>
      </c>
      <c r="AM146" s="75" t="e">
        <f>M146*VLOOKUP($B146,DM_HHDV!$B$5:$H$1050,7,0)</f>
        <v>#N/A</v>
      </c>
      <c r="AN146" s="75" t="e">
        <f>N146*VLOOKUP($B146,DM_HHDV!$B$5:$H$1050,5,0)</f>
        <v>#N/A</v>
      </c>
      <c r="AO146" s="75" t="e">
        <f>N146*VLOOKUP($B146,DM_HHDV!$B$5:$H$1050,6,0)</f>
        <v>#N/A</v>
      </c>
      <c r="AP146" s="75" t="e">
        <f>N146*VLOOKUP($B146,DM_HHDV!$B$5:$H$1050,7,0)</f>
        <v>#N/A</v>
      </c>
      <c r="AQ146" s="75" t="e">
        <f>O146*VLOOKUP($B146,DM_HHDV!$B$5:$H$1050,5,0)</f>
        <v>#N/A</v>
      </c>
      <c r="AR146" s="75" t="e">
        <f>O146*VLOOKUP($B146,DM_HHDV!$B$5:$H$1050,6,0)</f>
        <v>#N/A</v>
      </c>
      <c r="AS146" s="75" t="e">
        <f>O146*VLOOKUP($B146,DM_HHDV!$B$5:$H$1050,7,0)</f>
        <v>#N/A</v>
      </c>
      <c r="AT146" s="75" t="e">
        <f>P146*VLOOKUP($B146,DM_HHDV!$B$5:$H$1050,5,0)</f>
        <v>#N/A</v>
      </c>
      <c r="AU146" s="75" t="e">
        <f>P146*VLOOKUP($B146,DM_HHDV!$B$5:$H$1050,6,0)</f>
        <v>#N/A</v>
      </c>
      <c r="AV146" s="75" t="e">
        <f>P146*VLOOKUP($B146,DM_HHDV!$B$5:$H$1050,7,0)</f>
        <v>#N/A</v>
      </c>
      <c r="AW146" s="75" t="e">
        <f>Q146*VLOOKUP($B146,DM_HHDV!$B$5:$H$1050,5,0)</f>
        <v>#N/A</v>
      </c>
      <c r="AX146" s="75" t="e">
        <f>Q146*VLOOKUP($B146,DM_HHDV!$B$5:$H$1050,6,0)</f>
        <v>#N/A</v>
      </c>
      <c r="AY146" s="75" t="e">
        <f>Q146*VLOOKUP($B146,DM_HHDV!$B$5:$H$1050,7,0)</f>
        <v>#N/A</v>
      </c>
      <c r="AZ146" s="75" t="e">
        <f>R146*VLOOKUP($B146,DM_HHDV!$B$5:$H$1050,5,0)</f>
        <v>#N/A</v>
      </c>
      <c r="BA146" s="75" t="e">
        <f>R146*VLOOKUP($B146,DM_HHDV!$B$5:$H$1050,6,0)</f>
        <v>#N/A</v>
      </c>
      <c r="BB146" s="75" t="e">
        <f>R146*VLOOKUP($B146,DM_HHDV!$B$5:$H$1050,7,0)</f>
        <v>#N/A</v>
      </c>
      <c r="BC146" s="75" t="e">
        <f>G146*VLOOKUP($B146,DM_HHDV!$B$5:$K$1050,8,0)</f>
        <v>#N/A</v>
      </c>
      <c r="BD146" s="75" t="e">
        <f>G146*VLOOKUP($B146,DM_HHDV!$B$5:$K$1050,9,0)</f>
        <v>#N/A</v>
      </c>
      <c r="BE146" s="75" t="e">
        <f>G146*VLOOKUP($B146,DM_HHDV!$B$5:$K$1050,10,0)</f>
        <v>#N/A</v>
      </c>
      <c r="BF146" s="75" t="e">
        <f>H146*VLOOKUP($B146,DM_HHDV!$B$5:$K$1050,8,0)</f>
        <v>#N/A</v>
      </c>
      <c r="BG146" s="75" t="e">
        <f>H146*VLOOKUP($B146,DM_HHDV!$B$5:$K$1050,9,0)</f>
        <v>#N/A</v>
      </c>
      <c r="BH146" s="75" t="e">
        <f>H146*VLOOKUP($B146,DM_HHDV!$B$5:$K$1050,10,0)</f>
        <v>#N/A</v>
      </c>
      <c r="BI146" s="75" t="e">
        <f>I146*VLOOKUP($B146,DM_HHDV!$B$5:$K$1050,8,0)</f>
        <v>#N/A</v>
      </c>
      <c r="BJ146" s="75" t="e">
        <f>I146*VLOOKUP($B146,DM_HHDV!$B$5:$K$1050,9,0)</f>
        <v>#N/A</v>
      </c>
      <c r="BK146" s="75" t="e">
        <f>I146*VLOOKUP($B146,DM_HHDV!$B$5:$K$1050,10,0)</f>
        <v>#N/A</v>
      </c>
      <c r="BL146" s="75" t="e">
        <f>J146*VLOOKUP($B146,DM_HHDV!$B$5:$K$1050,8,0)</f>
        <v>#N/A</v>
      </c>
      <c r="BM146" s="75" t="e">
        <f>J146*VLOOKUP($B146,DM_HHDV!$B$5:$K$1050,9,0)</f>
        <v>#N/A</v>
      </c>
      <c r="BN146" s="75" t="e">
        <f>J146*VLOOKUP($B146,DM_HHDV!$B$5:$K$1050,10,0)</f>
        <v>#N/A</v>
      </c>
      <c r="BO146" s="75" t="e">
        <f>K146*VLOOKUP($B146,DM_HHDV!$B$5:$K$1050,8,0)</f>
        <v>#N/A</v>
      </c>
      <c r="BP146" s="75" t="e">
        <f>K146*VLOOKUP($B146,DM_HHDV!$B$5:$K$1050,9,0)</f>
        <v>#N/A</v>
      </c>
      <c r="BQ146" s="75" t="e">
        <f>K146*VLOOKUP($B146,DM_HHDV!$B$5:$K$1050,10,0)</f>
        <v>#N/A</v>
      </c>
      <c r="BR146" s="75" t="e">
        <f>L146*VLOOKUP($B146,DM_HHDV!$B$5:$K$1050,8,0)</f>
        <v>#N/A</v>
      </c>
      <c r="BS146" s="75" t="e">
        <f>L146*VLOOKUP($B146,DM_HHDV!$B$5:$K$1050,9,0)</f>
        <v>#N/A</v>
      </c>
      <c r="BT146" s="75" t="e">
        <f>L146*VLOOKUP($B146,DM_HHDV!$B$5:$K$1050,10,0)</f>
        <v>#N/A</v>
      </c>
      <c r="BU146" s="75" t="e">
        <f>M146*VLOOKUP($B146,DM_HHDV!$B$5:$K$1050,8,0)</f>
        <v>#N/A</v>
      </c>
      <c r="BV146" s="75" t="e">
        <f>M146*VLOOKUP($B146,DM_HHDV!$B$5:$K$1050,9,0)</f>
        <v>#N/A</v>
      </c>
      <c r="BW146" s="75" t="e">
        <f>M146*VLOOKUP($B146,DM_HHDV!$B$5:$K$1050,10,0)</f>
        <v>#N/A</v>
      </c>
      <c r="BX146" s="75" t="e">
        <f>N146*VLOOKUP($B146,DM_HHDV!$B$5:$K$1050,8,0)</f>
        <v>#N/A</v>
      </c>
      <c r="BY146" s="75" t="e">
        <f>N146*VLOOKUP($B146,DM_HHDV!$B$5:$K$1050,9,0)</f>
        <v>#N/A</v>
      </c>
      <c r="BZ146" s="75" t="e">
        <f>N146*VLOOKUP($B146,DM_HHDV!$B$5:$K$1050,10,0)</f>
        <v>#N/A</v>
      </c>
      <c r="CA146" s="75" t="e">
        <f>O146*VLOOKUP($B146,DM_HHDV!$B$5:$K$1050,8,0)</f>
        <v>#N/A</v>
      </c>
      <c r="CB146" s="75" t="e">
        <f>O146*VLOOKUP($B146,DM_HHDV!$B$5:$K$1050,9,0)</f>
        <v>#N/A</v>
      </c>
      <c r="CC146" s="75" t="e">
        <f>O146*VLOOKUP($B146,DM_HHDV!$B$5:$K$1050,10,0)</f>
        <v>#N/A</v>
      </c>
      <c r="CD146" s="75" t="e">
        <f>P146*VLOOKUP($B146,DM_HHDV!$B$5:$K$1050,8,0)</f>
        <v>#N/A</v>
      </c>
      <c r="CE146" s="75" t="e">
        <f>P146*VLOOKUP($B146,DM_HHDV!$B$5:$K$1050,9,0)</f>
        <v>#N/A</v>
      </c>
      <c r="CF146" s="75" t="e">
        <f>P146*VLOOKUP($B146,DM_HHDV!$B$5:$K$1050,10,0)</f>
        <v>#N/A</v>
      </c>
      <c r="CG146" s="75" t="e">
        <f>Q146*VLOOKUP($B146,DM_HHDV!$B$5:$K$1050,8,0)</f>
        <v>#N/A</v>
      </c>
      <c r="CH146" s="75" t="e">
        <f>Q146*VLOOKUP($B146,DM_HHDV!$B$5:$K$1050,9,0)</f>
        <v>#N/A</v>
      </c>
      <c r="CI146" s="75" t="e">
        <f>Q146*VLOOKUP($B146,DM_HHDV!$B$5:$K$1050,10,0)</f>
        <v>#N/A</v>
      </c>
      <c r="CJ146" s="75" t="e">
        <f>R146*VLOOKUP($B146,DM_HHDV!$B$5:$K$1050,8,0)</f>
        <v>#N/A</v>
      </c>
      <c r="CK146" s="75" t="e">
        <f>R146*VLOOKUP($B146,DM_HHDV!$B$5:$K$1050,9,0)</f>
        <v>#N/A</v>
      </c>
      <c r="CL146" s="75" t="e">
        <f>R146*VLOOKUP($B146,DM_HHDV!$B$5:$K$1050,10,0)</f>
        <v>#N/A</v>
      </c>
    </row>
    <row r="147" spans="1:90">
      <c r="A147" s="21">
        <f>DM_HHDV!A146</f>
        <v>0</v>
      </c>
      <c r="B147" s="22"/>
      <c r="C147" s="22"/>
      <c r="D147" s="62">
        <f>IFERROR(VLOOKUP(B147,DM_HHDV!$B$5:$E$1050,3,0),0)</f>
        <v>0</v>
      </c>
      <c r="E147" s="67">
        <f>IFERROR(VLOOKUP(B147,DM_HHDV!$B$5:$E$1050,4,0),0)</f>
        <v>0</v>
      </c>
      <c r="F147" s="74">
        <f t="shared" si="2"/>
        <v>0</v>
      </c>
      <c r="G147" s="23"/>
      <c r="H147" s="65"/>
      <c r="I147" s="65"/>
      <c r="J147" s="65"/>
      <c r="K147" s="65"/>
      <c r="L147" s="65"/>
      <c r="M147" s="65"/>
      <c r="N147" s="65"/>
      <c r="O147" s="65"/>
      <c r="P147" s="65"/>
      <c r="Q147" s="65"/>
      <c r="R147" s="65"/>
      <c r="S147" s="75" t="e">
        <f>G147*VLOOKUP($B147,DM_HHDV!$B$5:$H$1050,5,0)</f>
        <v>#N/A</v>
      </c>
      <c r="T147" s="75" t="e">
        <f>G147*VLOOKUP($B147,DM_HHDV!$B$5:$H$1050,6,0)</f>
        <v>#N/A</v>
      </c>
      <c r="U147" s="75" t="e">
        <f>G147*VLOOKUP($B147,DM_HHDV!$B$5:$H$1050,7,0)</f>
        <v>#N/A</v>
      </c>
      <c r="V147" s="75" t="e">
        <f>H147*VLOOKUP($B147,DM_HHDV!$B$5:$H$1050,5,0)</f>
        <v>#N/A</v>
      </c>
      <c r="W147" s="75" t="e">
        <f>H147*VLOOKUP($B147,DM_HHDV!$B$5:$H$1050,6,0)</f>
        <v>#N/A</v>
      </c>
      <c r="X147" s="75" t="e">
        <f>H147*VLOOKUP($B147,DM_HHDV!$B$5:$H$1050,7,0)</f>
        <v>#N/A</v>
      </c>
      <c r="Y147" s="75" t="e">
        <f>I147*VLOOKUP($B147,DM_HHDV!$B$5:$H$1050,5,0)</f>
        <v>#N/A</v>
      </c>
      <c r="Z147" s="75" t="e">
        <f>I147*VLOOKUP($B147,DM_HHDV!$B$5:$H$1050,6,0)</f>
        <v>#N/A</v>
      </c>
      <c r="AA147" s="75" t="e">
        <f>I147*VLOOKUP($B147,DM_HHDV!$B$5:$H$1050,7,0)</f>
        <v>#N/A</v>
      </c>
      <c r="AB147" s="75" t="e">
        <f>J147*VLOOKUP($B147,DM_HHDV!$B$5:$H$1050,5,0)</f>
        <v>#N/A</v>
      </c>
      <c r="AC147" s="75" t="e">
        <f>J147*VLOOKUP($B147,DM_HHDV!$B$5:$H$1050,6,0)</f>
        <v>#N/A</v>
      </c>
      <c r="AD147" s="75" t="e">
        <f>J147*VLOOKUP($B147,DM_HHDV!$B$5:$H$1050,7,0)</f>
        <v>#N/A</v>
      </c>
      <c r="AE147" s="75" t="e">
        <f>K147*VLOOKUP($B147,DM_HHDV!$B$5:$H$1050,5,0)</f>
        <v>#N/A</v>
      </c>
      <c r="AF147" s="75" t="e">
        <f>K147*VLOOKUP($B147,DM_HHDV!$B$5:$H$1050,6,0)</f>
        <v>#N/A</v>
      </c>
      <c r="AG147" s="75" t="e">
        <f>K147*VLOOKUP($B147,DM_HHDV!$B$5:$H$1050,7,0)</f>
        <v>#N/A</v>
      </c>
      <c r="AH147" s="75" t="e">
        <f>L147*VLOOKUP($B147,DM_HHDV!$B$5:$H$1050,5,0)</f>
        <v>#N/A</v>
      </c>
      <c r="AI147" s="75" t="e">
        <f>L147*VLOOKUP($B147,DM_HHDV!$B$5:$H$1050,6,0)</f>
        <v>#N/A</v>
      </c>
      <c r="AJ147" s="75" t="e">
        <f>L147*VLOOKUP($B147,DM_HHDV!$B$5:$H$1050,7,0)</f>
        <v>#N/A</v>
      </c>
      <c r="AK147" s="75" t="e">
        <f>M147*VLOOKUP($B147,DM_HHDV!$B$5:$H$1050,5,0)</f>
        <v>#N/A</v>
      </c>
      <c r="AL147" s="75" t="e">
        <f>M147*VLOOKUP($B147,DM_HHDV!$B$5:$H$1050,6,0)</f>
        <v>#N/A</v>
      </c>
      <c r="AM147" s="75" t="e">
        <f>M147*VLOOKUP($B147,DM_HHDV!$B$5:$H$1050,7,0)</f>
        <v>#N/A</v>
      </c>
      <c r="AN147" s="75" t="e">
        <f>N147*VLOOKUP($B147,DM_HHDV!$B$5:$H$1050,5,0)</f>
        <v>#N/A</v>
      </c>
      <c r="AO147" s="75" t="e">
        <f>N147*VLOOKUP($B147,DM_HHDV!$B$5:$H$1050,6,0)</f>
        <v>#N/A</v>
      </c>
      <c r="AP147" s="75" t="e">
        <f>N147*VLOOKUP($B147,DM_HHDV!$B$5:$H$1050,7,0)</f>
        <v>#N/A</v>
      </c>
      <c r="AQ147" s="75" t="e">
        <f>O147*VLOOKUP($B147,DM_HHDV!$B$5:$H$1050,5,0)</f>
        <v>#N/A</v>
      </c>
      <c r="AR147" s="75" t="e">
        <f>O147*VLOOKUP($B147,DM_HHDV!$B$5:$H$1050,6,0)</f>
        <v>#N/A</v>
      </c>
      <c r="AS147" s="75" t="e">
        <f>O147*VLOOKUP($B147,DM_HHDV!$B$5:$H$1050,7,0)</f>
        <v>#N/A</v>
      </c>
      <c r="AT147" s="75" t="e">
        <f>P147*VLOOKUP($B147,DM_HHDV!$B$5:$H$1050,5,0)</f>
        <v>#N/A</v>
      </c>
      <c r="AU147" s="75" t="e">
        <f>P147*VLOOKUP($B147,DM_HHDV!$B$5:$H$1050,6,0)</f>
        <v>#N/A</v>
      </c>
      <c r="AV147" s="75" t="e">
        <f>P147*VLOOKUP($B147,DM_HHDV!$B$5:$H$1050,7,0)</f>
        <v>#N/A</v>
      </c>
      <c r="AW147" s="75" t="e">
        <f>Q147*VLOOKUP($B147,DM_HHDV!$B$5:$H$1050,5,0)</f>
        <v>#N/A</v>
      </c>
      <c r="AX147" s="75" t="e">
        <f>Q147*VLOOKUP($B147,DM_HHDV!$B$5:$H$1050,6,0)</f>
        <v>#N/A</v>
      </c>
      <c r="AY147" s="75" t="e">
        <f>Q147*VLOOKUP($B147,DM_HHDV!$B$5:$H$1050,7,0)</f>
        <v>#N/A</v>
      </c>
      <c r="AZ147" s="75" t="e">
        <f>R147*VLOOKUP($B147,DM_HHDV!$B$5:$H$1050,5,0)</f>
        <v>#N/A</v>
      </c>
      <c r="BA147" s="75" t="e">
        <f>R147*VLOOKUP($B147,DM_HHDV!$B$5:$H$1050,6,0)</f>
        <v>#N/A</v>
      </c>
      <c r="BB147" s="75" t="e">
        <f>R147*VLOOKUP($B147,DM_HHDV!$B$5:$H$1050,7,0)</f>
        <v>#N/A</v>
      </c>
      <c r="BC147" s="75" t="e">
        <f>G147*VLOOKUP($B147,DM_HHDV!$B$5:$K$1050,8,0)</f>
        <v>#N/A</v>
      </c>
      <c r="BD147" s="75" t="e">
        <f>G147*VLOOKUP($B147,DM_HHDV!$B$5:$K$1050,9,0)</f>
        <v>#N/A</v>
      </c>
      <c r="BE147" s="75" t="e">
        <f>G147*VLOOKUP($B147,DM_HHDV!$B$5:$K$1050,10,0)</f>
        <v>#N/A</v>
      </c>
      <c r="BF147" s="75" t="e">
        <f>H147*VLOOKUP($B147,DM_HHDV!$B$5:$K$1050,8,0)</f>
        <v>#N/A</v>
      </c>
      <c r="BG147" s="75" t="e">
        <f>H147*VLOOKUP($B147,DM_HHDV!$B$5:$K$1050,9,0)</f>
        <v>#N/A</v>
      </c>
      <c r="BH147" s="75" t="e">
        <f>H147*VLOOKUP($B147,DM_HHDV!$B$5:$K$1050,10,0)</f>
        <v>#N/A</v>
      </c>
      <c r="BI147" s="75" t="e">
        <f>I147*VLOOKUP($B147,DM_HHDV!$B$5:$K$1050,8,0)</f>
        <v>#N/A</v>
      </c>
      <c r="BJ147" s="75" t="e">
        <f>I147*VLOOKUP($B147,DM_HHDV!$B$5:$K$1050,9,0)</f>
        <v>#N/A</v>
      </c>
      <c r="BK147" s="75" t="e">
        <f>I147*VLOOKUP($B147,DM_HHDV!$B$5:$K$1050,10,0)</f>
        <v>#N/A</v>
      </c>
      <c r="BL147" s="75" t="e">
        <f>J147*VLOOKUP($B147,DM_HHDV!$B$5:$K$1050,8,0)</f>
        <v>#N/A</v>
      </c>
      <c r="BM147" s="75" t="e">
        <f>J147*VLOOKUP($B147,DM_HHDV!$B$5:$K$1050,9,0)</f>
        <v>#N/A</v>
      </c>
      <c r="BN147" s="75" t="e">
        <f>J147*VLOOKUP($B147,DM_HHDV!$B$5:$K$1050,10,0)</f>
        <v>#N/A</v>
      </c>
      <c r="BO147" s="75" t="e">
        <f>K147*VLOOKUP($B147,DM_HHDV!$B$5:$K$1050,8,0)</f>
        <v>#N/A</v>
      </c>
      <c r="BP147" s="75" t="e">
        <f>K147*VLOOKUP($B147,DM_HHDV!$B$5:$K$1050,9,0)</f>
        <v>#N/A</v>
      </c>
      <c r="BQ147" s="75" t="e">
        <f>K147*VLOOKUP($B147,DM_HHDV!$B$5:$K$1050,10,0)</f>
        <v>#N/A</v>
      </c>
      <c r="BR147" s="75" t="e">
        <f>L147*VLOOKUP($B147,DM_HHDV!$B$5:$K$1050,8,0)</f>
        <v>#N/A</v>
      </c>
      <c r="BS147" s="75" t="e">
        <f>L147*VLOOKUP($B147,DM_HHDV!$B$5:$K$1050,9,0)</f>
        <v>#N/A</v>
      </c>
      <c r="BT147" s="75" t="e">
        <f>L147*VLOOKUP($B147,DM_HHDV!$B$5:$K$1050,10,0)</f>
        <v>#N/A</v>
      </c>
      <c r="BU147" s="75" t="e">
        <f>M147*VLOOKUP($B147,DM_HHDV!$B$5:$K$1050,8,0)</f>
        <v>#N/A</v>
      </c>
      <c r="BV147" s="75" t="e">
        <f>M147*VLOOKUP($B147,DM_HHDV!$B$5:$K$1050,9,0)</f>
        <v>#N/A</v>
      </c>
      <c r="BW147" s="75" t="e">
        <f>M147*VLOOKUP($B147,DM_HHDV!$B$5:$K$1050,10,0)</f>
        <v>#N/A</v>
      </c>
      <c r="BX147" s="75" t="e">
        <f>N147*VLOOKUP($B147,DM_HHDV!$B$5:$K$1050,8,0)</f>
        <v>#N/A</v>
      </c>
      <c r="BY147" s="75" t="e">
        <f>N147*VLOOKUP($B147,DM_HHDV!$B$5:$K$1050,9,0)</f>
        <v>#N/A</v>
      </c>
      <c r="BZ147" s="75" t="e">
        <f>N147*VLOOKUP($B147,DM_HHDV!$B$5:$K$1050,10,0)</f>
        <v>#N/A</v>
      </c>
      <c r="CA147" s="75" t="e">
        <f>O147*VLOOKUP($B147,DM_HHDV!$B$5:$K$1050,8,0)</f>
        <v>#N/A</v>
      </c>
      <c r="CB147" s="75" t="e">
        <f>O147*VLOOKUP($B147,DM_HHDV!$B$5:$K$1050,9,0)</f>
        <v>#N/A</v>
      </c>
      <c r="CC147" s="75" t="e">
        <f>O147*VLOOKUP($B147,DM_HHDV!$B$5:$K$1050,10,0)</f>
        <v>#N/A</v>
      </c>
      <c r="CD147" s="75" t="e">
        <f>P147*VLOOKUP($B147,DM_HHDV!$B$5:$K$1050,8,0)</f>
        <v>#N/A</v>
      </c>
      <c r="CE147" s="75" t="e">
        <f>P147*VLOOKUP($B147,DM_HHDV!$B$5:$K$1050,9,0)</f>
        <v>#N/A</v>
      </c>
      <c r="CF147" s="75" t="e">
        <f>P147*VLOOKUP($B147,DM_HHDV!$B$5:$K$1050,10,0)</f>
        <v>#N/A</v>
      </c>
      <c r="CG147" s="75" t="e">
        <f>Q147*VLOOKUP($B147,DM_HHDV!$B$5:$K$1050,8,0)</f>
        <v>#N/A</v>
      </c>
      <c r="CH147" s="75" t="e">
        <f>Q147*VLOOKUP($B147,DM_HHDV!$B$5:$K$1050,9,0)</f>
        <v>#N/A</v>
      </c>
      <c r="CI147" s="75" t="e">
        <f>Q147*VLOOKUP($B147,DM_HHDV!$B$5:$K$1050,10,0)</f>
        <v>#N/A</v>
      </c>
      <c r="CJ147" s="75" t="e">
        <f>R147*VLOOKUP($B147,DM_HHDV!$B$5:$K$1050,8,0)</f>
        <v>#N/A</v>
      </c>
      <c r="CK147" s="75" t="e">
        <f>R147*VLOOKUP($B147,DM_HHDV!$B$5:$K$1050,9,0)</f>
        <v>#N/A</v>
      </c>
      <c r="CL147" s="75" t="e">
        <f>R147*VLOOKUP($B147,DM_HHDV!$B$5:$K$1050,10,0)</f>
        <v>#N/A</v>
      </c>
    </row>
    <row r="148" spans="1:90">
      <c r="A148" s="21">
        <f>DM_HHDV!A147</f>
        <v>0</v>
      </c>
      <c r="B148" s="22"/>
      <c r="C148" s="22"/>
      <c r="D148" s="62">
        <f>IFERROR(VLOOKUP(B148,DM_HHDV!$B$5:$E$1050,3,0),0)</f>
        <v>0</v>
      </c>
      <c r="E148" s="67">
        <f>IFERROR(VLOOKUP(B148,DM_HHDV!$B$5:$E$1050,4,0),0)</f>
        <v>0</v>
      </c>
      <c r="F148" s="74">
        <f t="shared" si="2"/>
        <v>0</v>
      </c>
      <c r="G148" s="23"/>
      <c r="H148" s="65"/>
      <c r="I148" s="65"/>
      <c r="J148" s="65"/>
      <c r="K148" s="65"/>
      <c r="L148" s="65"/>
      <c r="M148" s="65"/>
      <c r="N148" s="65"/>
      <c r="O148" s="65"/>
      <c r="P148" s="65"/>
      <c r="Q148" s="65"/>
      <c r="R148" s="65"/>
      <c r="S148" s="75" t="e">
        <f>G148*VLOOKUP($B148,DM_HHDV!$B$5:$H$1050,5,0)</f>
        <v>#N/A</v>
      </c>
      <c r="T148" s="75" t="e">
        <f>G148*VLOOKUP($B148,DM_HHDV!$B$5:$H$1050,6,0)</f>
        <v>#N/A</v>
      </c>
      <c r="U148" s="75" t="e">
        <f>G148*VLOOKUP($B148,DM_HHDV!$B$5:$H$1050,7,0)</f>
        <v>#N/A</v>
      </c>
      <c r="V148" s="75" t="e">
        <f>H148*VLOOKUP($B148,DM_HHDV!$B$5:$H$1050,5,0)</f>
        <v>#N/A</v>
      </c>
      <c r="W148" s="75" t="e">
        <f>H148*VLOOKUP($B148,DM_HHDV!$B$5:$H$1050,6,0)</f>
        <v>#N/A</v>
      </c>
      <c r="X148" s="75" t="e">
        <f>H148*VLOOKUP($B148,DM_HHDV!$B$5:$H$1050,7,0)</f>
        <v>#N/A</v>
      </c>
      <c r="Y148" s="75" t="e">
        <f>I148*VLOOKUP($B148,DM_HHDV!$B$5:$H$1050,5,0)</f>
        <v>#N/A</v>
      </c>
      <c r="Z148" s="75" t="e">
        <f>I148*VLOOKUP($B148,DM_HHDV!$B$5:$H$1050,6,0)</f>
        <v>#N/A</v>
      </c>
      <c r="AA148" s="75" t="e">
        <f>I148*VLOOKUP($B148,DM_HHDV!$B$5:$H$1050,7,0)</f>
        <v>#N/A</v>
      </c>
      <c r="AB148" s="75" t="e">
        <f>J148*VLOOKUP($B148,DM_HHDV!$B$5:$H$1050,5,0)</f>
        <v>#N/A</v>
      </c>
      <c r="AC148" s="75" t="e">
        <f>J148*VLOOKUP($B148,DM_HHDV!$B$5:$H$1050,6,0)</f>
        <v>#N/A</v>
      </c>
      <c r="AD148" s="75" t="e">
        <f>J148*VLOOKUP($B148,DM_HHDV!$B$5:$H$1050,7,0)</f>
        <v>#N/A</v>
      </c>
      <c r="AE148" s="75" t="e">
        <f>K148*VLOOKUP($B148,DM_HHDV!$B$5:$H$1050,5,0)</f>
        <v>#N/A</v>
      </c>
      <c r="AF148" s="75" t="e">
        <f>K148*VLOOKUP($B148,DM_HHDV!$B$5:$H$1050,6,0)</f>
        <v>#N/A</v>
      </c>
      <c r="AG148" s="75" t="e">
        <f>K148*VLOOKUP($B148,DM_HHDV!$B$5:$H$1050,7,0)</f>
        <v>#N/A</v>
      </c>
      <c r="AH148" s="75" t="e">
        <f>L148*VLOOKUP($B148,DM_HHDV!$B$5:$H$1050,5,0)</f>
        <v>#N/A</v>
      </c>
      <c r="AI148" s="75" t="e">
        <f>L148*VLOOKUP($B148,DM_HHDV!$B$5:$H$1050,6,0)</f>
        <v>#N/A</v>
      </c>
      <c r="AJ148" s="75" t="e">
        <f>L148*VLOOKUP($B148,DM_HHDV!$B$5:$H$1050,7,0)</f>
        <v>#N/A</v>
      </c>
      <c r="AK148" s="75" t="e">
        <f>M148*VLOOKUP($B148,DM_HHDV!$B$5:$H$1050,5,0)</f>
        <v>#N/A</v>
      </c>
      <c r="AL148" s="75" t="e">
        <f>M148*VLOOKUP($B148,DM_HHDV!$B$5:$H$1050,6,0)</f>
        <v>#N/A</v>
      </c>
      <c r="AM148" s="75" t="e">
        <f>M148*VLOOKUP($B148,DM_HHDV!$B$5:$H$1050,7,0)</f>
        <v>#N/A</v>
      </c>
      <c r="AN148" s="75" t="e">
        <f>N148*VLOOKUP($B148,DM_HHDV!$B$5:$H$1050,5,0)</f>
        <v>#N/A</v>
      </c>
      <c r="AO148" s="75" t="e">
        <f>N148*VLOOKUP($B148,DM_HHDV!$B$5:$H$1050,6,0)</f>
        <v>#N/A</v>
      </c>
      <c r="AP148" s="75" t="e">
        <f>N148*VLOOKUP($B148,DM_HHDV!$B$5:$H$1050,7,0)</f>
        <v>#N/A</v>
      </c>
      <c r="AQ148" s="75" t="e">
        <f>O148*VLOOKUP($B148,DM_HHDV!$B$5:$H$1050,5,0)</f>
        <v>#N/A</v>
      </c>
      <c r="AR148" s="75" t="e">
        <f>O148*VLOOKUP($B148,DM_HHDV!$B$5:$H$1050,6,0)</f>
        <v>#N/A</v>
      </c>
      <c r="AS148" s="75" t="e">
        <f>O148*VLOOKUP($B148,DM_HHDV!$B$5:$H$1050,7,0)</f>
        <v>#N/A</v>
      </c>
      <c r="AT148" s="75" t="e">
        <f>P148*VLOOKUP($B148,DM_HHDV!$B$5:$H$1050,5,0)</f>
        <v>#N/A</v>
      </c>
      <c r="AU148" s="75" t="e">
        <f>P148*VLOOKUP($B148,DM_HHDV!$B$5:$H$1050,6,0)</f>
        <v>#N/A</v>
      </c>
      <c r="AV148" s="75" t="e">
        <f>P148*VLOOKUP($B148,DM_HHDV!$B$5:$H$1050,7,0)</f>
        <v>#N/A</v>
      </c>
      <c r="AW148" s="75" t="e">
        <f>Q148*VLOOKUP($B148,DM_HHDV!$B$5:$H$1050,5,0)</f>
        <v>#N/A</v>
      </c>
      <c r="AX148" s="75" t="e">
        <f>Q148*VLOOKUP($B148,DM_HHDV!$B$5:$H$1050,6,0)</f>
        <v>#N/A</v>
      </c>
      <c r="AY148" s="75" t="e">
        <f>Q148*VLOOKUP($B148,DM_HHDV!$B$5:$H$1050,7,0)</f>
        <v>#N/A</v>
      </c>
      <c r="AZ148" s="75" t="e">
        <f>R148*VLOOKUP($B148,DM_HHDV!$B$5:$H$1050,5,0)</f>
        <v>#N/A</v>
      </c>
      <c r="BA148" s="75" t="e">
        <f>R148*VLOOKUP($B148,DM_HHDV!$B$5:$H$1050,6,0)</f>
        <v>#N/A</v>
      </c>
      <c r="BB148" s="75" t="e">
        <f>R148*VLOOKUP($B148,DM_HHDV!$B$5:$H$1050,7,0)</f>
        <v>#N/A</v>
      </c>
      <c r="BC148" s="75" t="e">
        <f>G148*VLOOKUP($B148,DM_HHDV!$B$5:$K$1050,8,0)</f>
        <v>#N/A</v>
      </c>
      <c r="BD148" s="75" t="e">
        <f>G148*VLOOKUP($B148,DM_HHDV!$B$5:$K$1050,9,0)</f>
        <v>#N/A</v>
      </c>
      <c r="BE148" s="75" t="e">
        <f>G148*VLOOKUP($B148,DM_HHDV!$B$5:$K$1050,10,0)</f>
        <v>#N/A</v>
      </c>
      <c r="BF148" s="75" t="e">
        <f>H148*VLOOKUP($B148,DM_HHDV!$B$5:$K$1050,8,0)</f>
        <v>#N/A</v>
      </c>
      <c r="BG148" s="75" t="e">
        <f>H148*VLOOKUP($B148,DM_HHDV!$B$5:$K$1050,9,0)</f>
        <v>#N/A</v>
      </c>
      <c r="BH148" s="75" t="e">
        <f>H148*VLOOKUP($B148,DM_HHDV!$B$5:$K$1050,10,0)</f>
        <v>#N/A</v>
      </c>
      <c r="BI148" s="75" t="e">
        <f>I148*VLOOKUP($B148,DM_HHDV!$B$5:$K$1050,8,0)</f>
        <v>#N/A</v>
      </c>
      <c r="BJ148" s="75" t="e">
        <f>I148*VLOOKUP($B148,DM_HHDV!$B$5:$K$1050,9,0)</f>
        <v>#N/A</v>
      </c>
      <c r="BK148" s="75" t="e">
        <f>I148*VLOOKUP($B148,DM_HHDV!$B$5:$K$1050,10,0)</f>
        <v>#N/A</v>
      </c>
      <c r="BL148" s="75" t="e">
        <f>J148*VLOOKUP($B148,DM_HHDV!$B$5:$K$1050,8,0)</f>
        <v>#N/A</v>
      </c>
      <c r="BM148" s="75" t="e">
        <f>J148*VLOOKUP($B148,DM_HHDV!$B$5:$K$1050,9,0)</f>
        <v>#N/A</v>
      </c>
      <c r="BN148" s="75" t="e">
        <f>J148*VLOOKUP($B148,DM_HHDV!$B$5:$K$1050,10,0)</f>
        <v>#N/A</v>
      </c>
      <c r="BO148" s="75" t="e">
        <f>K148*VLOOKUP($B148,DM_HHDV!$B$5:$K$1050,8,0)</f>
        <v>#N/A</v>
      </c>
      <c r="BP148" s="75" t="e">
        <f>K148*VLOOKUP($B148,DM_HHDV!$B$5:$K$1050,9,0)</f>
        <v>#N/A</v>
      </c>
      <c r="BQ148" s="75" t="e">
        <f>K148*VLOOKUP($B148,DM_HHDV!$B$5:$K$1050,10,0)</f>
        <v>#N/A</v>
      </c>
      <c r="BR148" s="75" t="e">
        <f>L148*VLOOKUP($B148,DM_HHDV!$B$5:$K$1050,8,0)</f>
        <v>#N/A</v>
      </c>
      <c r="BS148" s="75" t="e">
        <f>L148*VLOOKUP($B148,DM_HHDV!$B$5:$K$1050,9,0)</f>
        <v>#N/A</v>
      </c>
      <c r="BT148" s="75" t="e">
        <f>L148*VLOOKUP($B148,DM_HHDV!$B$5:$K$1050,10,0)</f>
        <v>#N/A</v>
      </c>
      <c r="BU148" s="75" t="e">
        <f>M148*VLOOKUP($B148,DM_HHDV!$B$5:$K$1050,8,0)</f>
        <v>#N/A</v>
      </c>
      <c r="BV148" s="75" t="e">
        <f>M148*VLOOKUP($B148,DM_HHDV!$B$5:$K$1050,9,0)</f>
        <v>#N/A</v>
      </c>
      <c r="BW148" s="75" t="e">
        <f>M148*VLOOKUP($B148,DM_HHDV!$B$5:$K$1050,10,0)</f>
        <v>#N/A</v>
      </c>
      <c r="BX148" s="75" t="e">
        <f>N148*VLOOKUP($B148,DM_HHDV!$B$5:$K$1050,8,0)</f>
        <v>#N/A</v>
      </c>
      <c r="BY148" s="75" t="e">
        <f>N148*VLOOKUP($B148,DM_HHDV!$B$5:$K$1050,9,0)</f>
        <v>#N/A</v>
      </c>
      <c r="BZ148" s="75" t="e">
        <f>N148*VLOOKUP($B148,DM_HHDV!$B$5:$K$1050,10,0)</f>
        <v>#N/A</v>
      </c>
      <c r="CA148" s="75" t="e">
        <f>O148*VLOOKUP($B148,DM_HHDV!$B$5:$K$1050,8,0)</f>
        <v>#N/A</v>
      </c>
      <c r="CB148" s="75" t="e">
        <f>O148*VLOOKUP($B148,DM_HHDV!$B$5:$K$1050,9,0)</f>
        <v>#N/A</v>
      </c>
      <c r="CC148" s="75" t="e">
        <f>O148*VLOOKUP($B148,DM_HHDV!$B$5:$K$1050,10,0)</f>
        <v>#N/A</v>
      </c>
      <c r="CD148" s="75" t="e">
        <f>P148*VLOOKUP($B148,DM_HHDV!$B$5:$K$1050,8,0)</f>
        <v>#N/A</v>
      </c>
      <c r="CE148" s="75" t="e">
        <f>P148*VLOOKUP($B148,DM_HHDV!$B$5:$K$1050,9,0)</f>
        <v>#N/A</v>
      </c>
      <c r="CF148" s="75" t="e">
        <f>P148*VLOOKUP($B148,DM_HHDV!$B$5:$K$1050,10,0)</f>
        <v>#N/A</v>
      </c>
      <c r="CG148" s="75" t="e">
        <f>Q148*VLOOKUP($B148,DM_HHDV!$B$5:$K$1050,8,0)</f>
        <v>#N/A</v>
      </c>
      <c r="CH148" s="75" t="e">
        <f>Q148*VLOOKUP($B148,DM_HHDV!$B$5:$K$1050,9,0)</f>
        <v>#N/A</v>
      </c>
      <c r="CI148" s="75" t="e">
        <f>Q148*VLOOKUP($B148,DM_HHDV!$B$5:$K$1050,10,0)</f>
        <v>#N/A</v>
      </c>
      <c r="CJ148" s="75" t="e">
        <f>R148*VLOOKUP($B148,DM_HHDV!$B$5:$K$1050,8,0)</f>
        <v>#N/A</v>
      </c>
      <c r="CK148" s="75" t="e">
        <f>R148*VLOOKUP($B148,DM_HHDV!$B$5:$K$1050,9,0)</f>
        <v>#N/A</v>
      </c>
      <c r="CL148" s="75" t="e">
        <f>R148*VLOOKUP($B148,DM_HHDV!$B$5:$K$1050,10,0)</f>
        <v>#N/A</v>
      </c>
    </row>
    <row r="149" spans="1:90">
      <c r="A149" s="21">
        <f>DM_HHDV!A148</f>
        <v>0</v>
      </c>
      <c r="B149" s="22"/>
      <c r="C149" s="22"/>
      <c r="D149" s="62">
        <f>IFERROR(VLOOKUP(B149,DM_HHDV!$B$5:$E$1050,3,0),0)</f>
        <v>0</v>
      </c>
      <c r="E149" s="67">
        <f>IFERROR(VLOOKUP(B149,DM_HHDV!$B$5:$E$1050,4,0),0)</f>
        <v>0</v>
      </c>
      <c r="F149" s="74">
        <f t="shared" si="2"/>
        <v>0</v>
      </c>
      <c r="G149" s="23"/>
      <c r="H149" s="65"/>
      <c r="I149" s="65"/>
      <c r="J149" s="65"/>
      <c r="K149" s="65"/>
      <c r="L149" s="65"/>
      <c r="M149" s="65"/>
      <c r="N149" s="65"/>
      <c r="O149" s="65"/>
      <c r="P149" s="65"/>
      <c r="Q149" s="65"/>
      <c r="R149" s="65"/>
      <c r="S149" s="75" t="e">
        <f>G149*VLOOKUP($B149,DM_HHDV!$B$5:$H$1050,5,0)</f>
        <v>#N/A</v>
      </c>
      <c r="T149" s="75" t="e">
        <f>G149*VLOOKUP($B149,DM_HHDV!$B$5:$H$1050,6,0)</f>
        <v>#N/A</v>
      </c>
      <c r="U149" s="75" t="e">
        <f>G149*VLOOKUP($B149,DM_HHDV!$B$5:$H$1050,7,0)</f>
        <v>#N/A</v>
      </c>
      <c r="V149" s="75" t="e">
        <f>H149*VLOOKUP($B149,DM_HHDV!$B$5:$H$1050,5,0)</f>
        <v>#N/A</v>
      </c>
      <c r="W149" s="75" t="e">
        <f>H149*VLOOKUP($B149,DM_HHDV!$B$5:$H$1050,6,0)</f>
        <v>#N/A</v>
      </c>
      <c r="X149" s="75" t="e">
        <f>H149*VLOOKUP($B149,DM_HHDV!$B$5:$H$1050,7,0)</f>
        <v>#N/A</v>
      </c>
      <c r="Y149" s="75" t="e">
        <f>I149*VLOOKUP($B149,DM_HHDV!$B$5:$H$1050,5,0)</f>
        <v>#N/A</v>
      </c>
      <c r="Z149" s="75" t="e">
        <f>I149*VLOOKUP($B149,DM_HHDV!$B$5:$H$1050,6,0)</f>
        <v>#N/A</v>
      </c>
      <c r="AA149" s="75" t="e">
        <f>I149*VLOOKUP($B149,DM_HHDV!$B$5:$H$1050,7,0)</f>
        <v>#N/A</v>
      </c>
      <c r="AB149" s="75" t="e">
        <f>J149*VLOOKUP($B149,DM_HHDV!$B$5:$H$1050,5,0)</f>
        <v>#N/A</v>
      </c>
      <c r="AC149" s="75" t="e">
        <f>J149*VLOOKUP($B149,DM_HHDV!$B$5:$H$1050,6,0)</f>
        <v>#N/A</v>
      </c>
      <c r="AD149" s="75" t="e">
        <f>J149*VLOOKUP($B149,DM_HHDV!$B$5:$H$1050,7,0)</f>
        <v>#N/A</v>
      </c>
      <c r="AE149" s="75" t="e">
        <f>K149*VLOOKUP($B149,DM_HHDV!$B$5:$H$1050,5,0)</f>
        <v>#N/A</v>
      </c>
      <c r="AF149" s="75" t="e">
        <f>K149*VLOOKUP($B149,DM_HHDV!$B$5:$H$1050,6,0)</f>
        <v>#N/A</v>
      </c>
      <c r="AG149" s="75" t="e">
        <f>K149*VLOOKUP($B149,DM_HHDV!$B$5:$H$1050,7,0)</f>
        <v>#N/A</v>
      </c>
      <c r="AH149" s="75" t="e">
        <f>L149*VLOOKUP($B149,DM_HHDV!$B$5:$H$1050,5,0)</f>
        <v>#N/A</v>
      </c>
      <c r="AI149" s="75" t="e">
        <f>L149*VLOOKUP($B149,DM_HHDV!$B$5:$H$1050,6,0)</f>
        <v>#N/A</v>
      </c>
      <c r="AJ149" s="75" t="e">
        <f>L149*VLOOKUP($B149,DM_HHDV!$B$5:$H$1050,7,0)</f>
        <v>#N/A</v>
      </c>
      <c r="AK149" s="75" t="e">
        <f>M149*VLOOKUP($B149,DM_HHDV!$B$5:$H$1050,5,0)</f>
        <v>#N/A</v>
      </c>
      <c r="AL149" s="75" t="e">
        <f>M149*VLOOKUP($B149,DM_HHDV!$B$5:$H$1050,6,0)</f>
        <v>#N/A</v>
      </c>
      <c r="AM149" s="75" t="e">
        <f>M149*VLOOKUP($B149,DM_HHDV!$B$5:$H$1050,7,0)</f>
        <v>#N/A</v>
      </c>
      <c r="AN149" s="75" t="e">
        <f>N149*VLOOKUP($B149,DM_HHDV!$B$5:$H$1050,5,0)</f>
        <v>#N/A</v>
      </c>
      <c r="AO149" s="75" t="e">
        <f>N149*VLOOKUP($B149,DM_HHDV!$B$5:$H$1050,6,0)</f>
        <v>#N/A</v>
      </c>
      <c r="AP149" s="75" t="e">
        <f>N149*VLOOKUP($B149,DM_HHDV!$B$5:$H$1050,7,0)</f>
        <v>#N/A</v>
      </c>
      <c r="AQ149" s="75" t="e">
        <f>O149*VLOOKUP($B149,DM_HHDV!$B$5:$H$1050,5,0)</f>
        <v>#N/A</v>
      </c>
      <c r="AR149" s="75" t="e">
        <f>O149*VLOOKUP($B149,DM_HHDV!$B$5:$H$1050,6,0)</f>
        <v>#N/A</v>
      </c>
      <c r="AS149" s="75" t="e">
        <f>O149*VLOOKUP($B149,DM_HHDV!$B$5:$H$1050,7,0)</f>
        <v>#N/A</v>
      </c>
      <c r="AT149" s="75" t="e">
        <f>P149*VLOOKUP($B149,DM_HHDV!$B$5:$H$1050,5,0)</f>
        <v>#N/A</v>
      </c>
      <c r="AU149" s="75" t="e">
        <f>P149*VLOOKUP($B149,DM_HHDV!$B$5:$H$1050,6,0)</f>
        <v>#N/A</v>
      </c>
      <c r="AV149" s="75" t="e">
        <f>P149*VLOOKUP($B149,DM_HHDV!$B$5:$H$1050,7,0)</f>
        <v>#N/A</v>
      </c>
      <c r="AW149" s="75" t="e">
        <f>Q149*VLOOKUP($B149,DM_HHDV!$B$5:$H$1050,5,0)</f>
        <v>#N/A</v>
      </c>
      <c r="AX149" s="75" t="e">
        <f>Q149*VLOOKUP($B149,DM_HHDV!$B$5:$H$1050,6,0)</f>
        <v>#N/A</v>
      </c>
      <c r="AY149" s="75" t="e">
        <f>Q149*VLOOKUP($B149,DM_HHDV!$B$5:$H$1050,7,0)</f>
        <v>#N/A</v>
      </c>
      <c r="AZ149" s="75" t="e">
        <f>R149*VLOOKUP($B149,DM_HHDV!$B$5:$H$1050,5,0)</f>
        <v>#N/A</v>
      </c>
      <c r="BA149" s="75" t="e">
        <f>R149*VLOOKUP($B149,DM_HHDV!$B$5:$H$1050,6,0)</f>
        <v>#N/A</v>
      </c>
      <c r="BB149" s="75" t="e">
        <f>R149*VLOOKUP($B149,DM_HHDV!$B$5:$H$1050,7,0)</f>
        <v>#N/A</v>
      </c>
      <c r="BC149" s="75" t="e">
        <f>G149*VLOOKUP($B149,DM_HHDV!$B$5:$K$1050,8,0)</f>
        <v>#N/A</v>
      </c>
      <c r="BD149" s="75" t="e">
        <f>G149*VLOOKUP($B149,DM_HHDV!$B$5:$K$1050,9,0)</f>
        <v>#N/A</v>
      </c>
      <c r="BE149" s="75" t="e">
        <f>G149*VLOOKUP($B149,DM_HHDV!$B$5:$K$1050,10,0)</f>
        <v>#N/A</v>
      </c>
      <c r="BF149" s="75" t="e">
        <f>H149*VLOOKUP($B149,DM_HHDV!$B$5:$K$1050,8,0)</f>
        <v>#N/A</v>
      </c>
      <c r="BG149" s="75" t="e">
        <f>H149*VLOOKUP($B149,DM_HHDV!$B$5:$K$1050,9,0)</f>
        <v>#N/A</v>
      </c>
      <c r="BH149" s="75" t="e">
        <f>H149*VLOOKUP($B149,DM_HHDV!$B$5:$K$1050,10,0)</f>
        <v>#N/A</v>
      </c>
      <c r="BI149" s="75" t="e">
        <f>I149*VLOOKUP($B149,DM_HHDV!$B$5:$K$1050,8,0)</f>
        <v>#N/A</v>
      </c>
      <c r="BJ149" s="75" t="e">
        <f>I149*VLOOKUP($B149,DM_HHDV!$B$5:$K$1050,9,0)</f>
        <v>#N/A</v>
      </c>
      <c r="BK149" s="75" t="e">
        <f>I149*VLOOKUP($B149,DM_HHDV!$B$5:$K$1050,10,0)</f>
        <v>#N/A</v>
      </c>
      <c r="BL149" s="75" t="e">
        <f>J149*VLOOKUP($B149,DM_HHDV!$B$5:$K$1050,8,0)</f>
        <v>#N/A</v>
      </c>
      <c r="BM149" s="75" t="e">
        <f>J149*VLOOKUP($B149,DM_HHDV!$B$5:$K$1050,9,0)</f>
        <v>#N/A</v>
      </c>
      <c r="BN149" s="75" t="e">
        <f>J149*VLOOKUP($B149,DM_HHDV!$B$5:$K$1050,10,0)</f>
        <v>#N/A</v>
      </c>
      <c r="BO149" s="75" t="e">
        <f>K149*VLOOKUP($B149,DM_HHDV!$B$5:$K$1050,8,0)</f>
        <v>#N/A</v>
      </c>
      <c r="BP149" s="75" t="e">
        <f>K149*VLOOKUP($B149,DM_HHDV!$B$5:$K$1050,9,0)</f>
        <v>#N/A</v>
      </c>
      <c r="BQ149" s="75" t="e">
        <f>K149*VLOOKUP($B149,DM_HHDV!$B$5:$K$1050,10,0)</f>
        <v>#N/A</v>
      </c>
      <c r="BR149" s="75" t="e">
        <f>L149*VLOOKUP($B149,DM_HHDV!$B$5:$K$1050,8,0)</f>
        <v>#N/A</v>
      </c>
      <c r="BS149" s="75" t="e">
        <f>L149*VLOOKUP($B149,DM_HHDV!$B$5:$K$1050,9,0)</f>
        <v>#N/A</v>
      </c>
      <c r="BT149" s="75" t="e">
        <f>L149*VLOOKUP($B149,DM_HHDV!$B$5:$K$1050,10,0)</f>
        <v>#N/A</v>
      </c>
      <c r="BU149" s="75" t="e">
        <f>M149*VLOOKUP($B149,DM_HHDV!$B$5:$K$1050,8,0)</f>
        <v>#N/A</v>
      </c>
      <c r="BV149" s="75" t="e">
        <f>M149*VLOOKUP($B149,DM_HHDV!$B$5:$K$1050,9,0)</f>
        <v>#N/A</v>
      </c>
      <c r="BW149" s="75" t="e">
        <f>M149*VLOOKUP($B149,DM_HHDV!$B$5:$K$1050,10,0)</f>
        <v>#N/A</v>
      </c>
      <c r="BX149" s="75" t="e">
        <f>N149*VLOOKUP($B149,DM_HHDV!$B$5:$K$1050,8,0)</f>
        <v>#N/A</v>
      </c>
      <c r="BY149" s="75" t="e">
        <f>N149*VLOOKUP($B149,DM_HHDV!$B$5:$K$1050,9,0)</f>
        <v>#N/A</v>
      </c>
      <c r="BZ149" s="75" t="e">
        <f>N149*VLOOKUP($B149,DM_HHDV!$B$5:$K$1050,10,0)</f>
        <v>#N/A</v>
      </c>
      <c r="CA149" s="75" t="e">
        <f>O149*VLOOKUP($B149,DM_HHDV!$B$5:$K$1050,8,0)</f>
        <v>#N/A</v>
      </c>
      <c r="CB149" s="75" t="e">
        <f>O149*VLOOKUP($B149,DM_HHDV!$B$5:$K$1050,9,0)</f>
        <v>#N/A</v>
      </c>
      <c r="CC149" s="75" t="e">
        <f>O149*VLOOKUP($B149,DM_HHDV!$B$5:$K$1050,10,0)</f>
        <v>#N/A</v>
      </c>
      <c r="CD149" s="75" t="e">
        <f>P149*VLOOKUP($B149,DM_HHDV!$B$5:$K$1050,8,0)</f>
        <v>#N/A</v>
      </c>
      <c r="CE149" s="75" t="e">
        <f>P149*VLOOKUP($B149,DM_HHDV!$B$5:$K$1050,9,0)</f>
        <v>#N/A</v>
      </c>
      <c r="CF149" s="75" t="e">
        <f>P149*VLOOKUP($B149,DM_HHDV!$B$5:$K$1050,10,0)</f>
        <v>#N/A</v>
      </c>
      <c r="CG149" s="75" t="e">
        <f>Q149*VLOOKUP($B149,DM_HHDV!$B$5:$K$1050,8,0)</f>
        <v>#N/A</v>
      </c>
      <c r="CH149" s="75" t="e">
        <f>Q149*VLOOKUP($B149,DM_HHDV!$B$5:$K$1050,9,0)</f>
        <v>#N/A</v>
      </c>
      <c r="CI149" s="75" t="e">
        <f>Q149*VLOOKUP($B149,DM_HHDV!$B$5:$K$1050,10,0)</f>
        <v>#N/A</v>
      </c>
      <c r="CJ149" s="75" t="e">
        <f>R149*VLOOKUP($B149,DM_HHDV!$B$5:$K$1050,8,0)</f>
        <v>#N/A</v>
      </c>
      <c r="CK149" s="75" t="e">
        <f>R149*VLOOKUP($B149,DM_HHDV!$B$5:$K$1050,9,0)</f>
        <v>#N/A</v>
      </c>
      <c r="CL149" s="75" t="e">
        <f>R149*VLOOKUP($B149,DM_HHDV!$B$5:$K$1050,10,0)</f>
        <v>#N/A</v>
      </c>
    </row>
    <row r="150" spans="1:90">
      <c r="A150" s="21">
        <f>DM_HHDV!A149</f>
        <v>0</v>
      </c>
      <c r="B150" s="22"/>
      <c r="C150" s="22"/>
      <c r="D150" s="62">
        <f>IFERROR(VLOOKUP(B150,DM_HHDV!$B$5:$E$1050,3,0),0)</f>
        <v>0</v>
      </c>
      <c r="E150" s="67">
        <f>IFERROR(VLOOKUP(B150,DM_HHDV!$B$5:$E$1050,4,0),0)</f>
        <v>0</v>
      </c>
      <c r="F150" s="74">
        <f t="shared" si="2"/>
        <v>0</v>
      </c>
      <c r="G150" s="23"/>
      <c r="H150" s="65"/>
      <c r="I150" s="65"/>
      <c r="J150" s="65"/>
      <c r="K150" s="65"/>
      <c r="L150" s="65"/>
      <c r="M150" s="65"/>
      <c r="N150" s="65"/>
      <c r="O150" s="65"/>
      <c r="P150" s="65"/>
      <c r="Q150" s="65"/>
      <c r="R150" s="65"/>
      <c r="S150" s="75" t="e">
        <f>G150*VLOOKUP($B150,DM_HHDV!$B$5:$H$1050,5,0)</f>
        <v>#N/A</v>
      </c>
      <c r="T150" s="75" t="e">
        <f>G150*VLOOKUP($B150,DM_HHDV!$B$5:$H$1050,6,0)</f>
        <v>#N/A</v>
      </c>
      <c r="U150" s="75" t="e">
        <f>G150*VLOOKUP($B150,DM_HHDV!$B$5:$H$1050,7,0)</f>
        <v>#N/A</v>
      </c>
      <c r="V150" s="75" t="e">
        <f>H150*VLOOKUP($B150,DM_HHDV!$B$5:$H$1050,5,0)</f>
        <v>#N/A</v>
      </c>
      <c r="W150" s="75" t="e">
        <f>H150*VLOOKUP($B150,DM_HHDV!$B$5:$H$1050,6,0)</f>
        <v>#N/A</v>
      </c>
      <c r="X150" s="75" t="e">
        <f>H150*VLOOKUP($B150,DM_HHDV!$B$5:$H$1050,7,0)</f>
        <v>#N/A</v>
      </c>
      <c r="Y150" s="75" t="e">
        <f>I150*VLOOKUP($B150,DM_HHDV!$B$5:$H$1050,5,0)</f>
        <v>#N/A</v>
      </c>
      <c r="Z150" s="75" t="e">
        <f>I150*VLOOKUP($B150,DM_HHDV!$B$5:$H$1050,6,0)</f>
        <v>#N/A</v>
      </c>
      <c r="AA150" s="75" t="e">
        <f>I150*VLOOKUP($B150,DM_HHDV!$B$5:$H$1050,7,0)</f>
        <v>#N/A</v>
      </c>
      <c r="AB150" s="75" t="e">
        <f>J150*VLOOKUP($B150,DM_HHDV!$B$5:$H$1050,5,0)</f>
        <v>#N/A</v>
      </c>
      <c r="AC150" s="75" t="e">
        <f>J150*VLOOKUP($B150,DM_HHDV!$B$5:$H$1050,6,0)</f>
        <v>#N/A</v>
      </c>
      <c r="AD150" s="75" t="e">
        <f>J150*VLOOKUP($B150,DM_HHDV!$B$5:$H$1050,7,0)</f>
        <v>#N/A</v>
      </c>
      <c r="AE150" s="75" t="e">
        <f>K150*VLOOKUP($B150,DM_HHDV!$B$5:$H$1050,5,0)</f>
        <v>#N/A</v>
      </c>
      <c r="AF150" s="75" t="e">
        <f>K150*VLOOKUP($B150,DM_HHDV!$B$5:$H$1050,6,0)</f>
        <v>#N/A</v>
      </c>
      <c r="AG150" s="75" t="e">
        <f>K150*VLOOKUP($B150,DM_HHDV!$B$5:$H$1050,7,0)</f>
        <v>#N/A</v>
      </c>
      <c r="AH150" s="75" t="e">
        <f>L150*VLOOKUP($B150,DM_HHDV!$B$5:$H$1050,5,0)</f>
        <v>#N/A</v>
      </c>
      <c r="AI150" s="75" t="e">
        <f>L150*VLOOKUP($B150,DM_HHDV!$B$5:$H$1050,6,0)</f>
        <v>#N/A</v>
      </c>
      <c r="AJ150" s="75" t="e">
        <f>L150*VLOOKUP($B150,DM_HHDV!$B$5:$H$1050,7,0)</f>
        <v>#N/A</v>
      </c>
      <c r="AK150" s="75" t="e">
        <f>M150*VLOOKUP($B150,DM_HHDV!$B$5:$H$1050,5,0)</f>
        <v>#N/A</v>
      </c>
      <c r="AL150" s="75" t="e">
        <f>M150*VLOOKUP($B150,DM_HHDV!$B$5:$H$1050,6,0)</f>
        <v>#N/A</v>
      </c>
      <c r="AM150" s="75" t="e">
        <f>M150*VLOOKUP($B150,DM_HHDV!$B$5:$H$1050,7,0)</f>
        <v>#N/A</v>
      </c>
      <c r="AN150" s="75" t="e">
        <f>N150*VLOOKUP($B150,DM_HHDV!$B$5:$H$1050,5,0)</f>
        <v>#N/A</v>
      </c>
      <c r="AO150" s="75" t="e">
        <f>N150*VLOOKUP($B150,DM_HHDV!$B$5:$H$1050,6,0)</f>
        <v>#N/A</v>
      </c>
      <c r="AP150" s="75" t="e">
        <f>N150*VLOOKUP($B150,DM_HHDV!$B$5:$H$1050,7,0)</f>
        <v>#N/A</v>
      </c>
      <c r="AQ150" s="75" t="e">
        <f>O150*VLOOKUP($B150,DM_HHDV!$B$5:$H$1050,5,0)</f>
        <v>#N/A</v>
      </c>
      <c r="AR150" s="75" t="e">
        <f>O150*VLOOKUP($B150,DM_HHDV!$B$5:$H$1050,6,0)</f>
        <v>#N/A</v>
      </c>
      <c r="AS150" s="75" t="e">
        <f>O150*VLOOKUP($B150,DM_HHDV!$B$5:$H$1050,7,0)</f>
        <v>#N/A</v>
      </c>
      <c r="AT150" s="75" t="e">
        <f>P150*VLOOKUP($B150,DM_HHDV!$B$5:$H$1050,5,0)</f>
        <v>#N/A</v>
      </c>
      <c r="AU150" s="75" t="e">
        <f>P150*VLOOKUP($B150,DM_HHDV!$B$5:$H$1050,6,0)</f>
        <v>#N/A</v>
      </c>
      <c r="AV150" s="75" t="e">
        <f>P150*VLOOKUP($B150,DM_HHDV!$B$5:$H$1050,7,0)</f>
        <v>#N/A</v>
      </c>
      <c r="AW150" s="75" t="e">
        <f>Q150*VLOOKUP($B150,DM_HHDV!$B$5:$H$1050,5,0)</f>
        <v>#N/A</v>
      </c>
      <c r="AX150" s="75" t="e">
        <f>Q150*VLOOKUP($B150,DM_HHDV!$B$5:$H$1050,6,0)</f>
        <v>#N/A</v>
      </c>
      <c r="AY150" s="75" t="e">
        <f>Q150*VLOOKUP($B150,DM_HHDV!$B$5:$H$1050,7,0)</f>
        <v>#N/A</v>
      </c>
      <c r="AZ150" s="75" t="e">
        <f>R150*VLOOKUP($B150,DM_HHDV!$B$5:$H$1050,5,0)</f>
        <v>#N/A</v>
      </c>
      <c r="BA150" s="75" t="e">
        <f>R150*VLOOKUP($B150,DM_HHDV!$B$5:$H$1050,6,0)</f>
        <v>#N/A</v>
      </c>
      <c r="BB150" s="75" t="e">
        <f>R150*VLOOKUP($B150,DM_HHDV!$B$5:$H$1050,7,0)</f>
        <v>#N/A</v>
      </c>
      <c r="BC150" s="75" t="e">
        <f>G150*VLOOKUP($B150,DM_HHDV!$B$5:$K$1050,8,0)</f>
        <v>#N/A</v>
      </c>
      <c r="BD150" s="75" t="e">
        <f>G150*VLOOKUP($B150,DM_HHDV!$B$5:$K$1050,9,0)</f>
        <v>#N/A</v>
      </c>
      <c r="BE150" s="75" t="e">
        <f>G150*VLOOKUP($B150,DM_HHDV!$B$5:$K$1050,10,0)</f>
        <v>#N/A</v>
      </c>
      <c r="BF150" s="75" t="e">
        <f>H150*VLOOKUP($B150,DM_HHDV!$B$5:$K$1050,8,0)</f>
        <v>#N/A</v>
      </c>
      <c r="BG150" s="75" t="e">
        <f>H150*VLOOKUP($B150,DM_HHDV!$B$5:$K$1050,9,0)</f>
        <v>#N/A</v>
      </c>
      <c r="BH150" s="75" t="e">
        <f>H150*VLOOKUP($B150,DM_HHDV!$B$5:$K$1050,10,0)</f>
        <v>#N/A</v>
      </c>
      <c r="BI150" s="75" t="e">
        <f>I150*VLOOKUP($B150,DM_HHDV!$B$5:$K$1050,8,0)</f>
        <v>#N/A</v>
      </c>
      <c r="BJ150" s="75" t="e">
        <f>I150*VLOOKUP($B150,DM_HHDV!$B$5:$K$1050,9,0)</f>
        <v>#N/A</v>
      </c>
      <c r="BK150" s="75" t="e">
        <f>I150*VLOOKUP($B150,DM_HHDV!$B$5:$K$1050,10,0)</f>
        <v>#N/A</v>
      </c>
      <c r="BL150" s="75" t="e">
        <f>J150*VLOOKUP($B150,DM_HHDV!$B$5:$K$1050,8,0)</f>
        <v>#N/A</v>
      </c>
      <c r="BM150" s="75" t="e">
        <f>J150*VLOOKUP($B150,DM_HHDV!$B$5:$K$1050,9,0)</f>
        <v>#N/A</v>
      </c>
      <c r="BN150" s="75" t="e">
        <f>J150*VLOOKUP($B150,DM_HHDV!$B$5:$K$1050,10,0)</f>
        <v>#N/A</v>
      </c>
      <c r="BO150" s="75" t="e">
        <f>K150*VLOOKUP($B150,DM_HHDV!$B$5:$K$1050,8,0)</f>
        <v>#N/A</v>
      </c>
      <c r="BP150" s="75" t="e">
        <f>K150*VLOOKUP($B150,DM_HHDV!$B$5:$K$1050,9,0)</f>
        <v>#N/A</v>
      </c>
      <c r="BQ150" s="75" t="e">
        <f>K150*VLOOKUP($B150,DM_HHDV!$B$5:$K$1050,10,0)</f>
        <v>#N/A</v>
      </c>
      <c r="BR150" s="75" t="e">
        <f>L150*VLOOKUP($B150,DM_HHDV!$B$5:$K$1050,8,0)</f>
        <v>#N/A</v>
      </c>
      <c r="BS150" s="75" t="e">
        <f>L150*VLOOKUP($B150,DM_HHDV!$B$5:$K$1050,9,0)</f>
        <v>#N/A</v>
      </c>
      <c r="BT150" s="75" t="e">
        <f>L150*VLOOKUP($B150,DM_HHDV!$B$5:$K$1050,10,0)</f>
        <v>#N/A</v>
      </c>
      <c r="BU150" s="75" t="e">
        <f>M150*VLOOKUP($B150,DM_HHDV!$B$5:$K$1050,8,0)</f>
        <v>#N/A</v>
      </c>
      <c r="BV150" s="75" t="e">
        <f>M150*VLOOKUP($B150,DM_HHDV!$B$5:$K$1050,9,0)</f>
        <v>#N/A</v>
      </c>
      <c r="BW150" s="75" t="e">
        <f>M150*VLOOKUP($B150,DM_HHDV!$B$5:$K$1050,10,0)</f>
        <v>#N/A</v>
      </c>
      <c r="BX150" s="75" t="e">
        <f>N150*VLOOKUP($B150,DM_HHDV!$B$5:$K$1050,8,0)</f>
        <v>#N/A</v>
      </c>
      <c r="BY150" s="75" t="e">
        <f>N150*VLOOKUP($B150,DM_HHDV!$B$5:$K$1050,9,0)</f>
        <v>#N/A</v>
      </c>
      <c r="BZ150" s="75" t="e">
        <f>N150*VLOOKUP($B150,DM_HHDV!$B$5:$K$1050,10,0)</f>
        <v>#N/A</v>
      </c>
      <c r="CA150" s="75" t="e">
        <f>O150*VLOOKUP($B150,DM_HHDV!$B$5:$K$1050,8,0)</f>
        <v>#N/A</v>
      </c>
      <c r="CB150" s="75" t="e">
        <f>O150*VLOOKUP($B150,DM_HHDV!$B$5:$K$1050,9,0)</f>
        <v>#N/A</v>
      </c>
      <c r="CC150" s="75" t="e">
        <f>O150*VLOOKUP($B150,DM_HHDV!$B$5:$K$1050,10,0)</f>
        <v>#N/A</v>
      </c>
      <c r="CD150" s="75" t="e">
        <f>P150*VLOOKUP($B150,DM_HHDV!$B$5:$K$1050,8,0)</f>
        <v>#N/A</v>
      </c>
      <c r="CE150" s="75" t="e">
        <f>P150*VLOOKUP($B150,DM_HHDV!$B$5:$K$1050,9,0)</f>
        <v>#N/A</v>
      </c>
      <c r="CF150" s="75" t="e">
        <f>P150*VLOOKUP($B150,DM_HHDV!$B$5:$K$1050,10,0)</f>
        <v>#N/A</v>
      </c>
      <c r="CG150" s="75" t="e">
        <f>Q150*VLOOKUP($B150,DM_HHDV!$B$5:$K$1050,8,0)</f>
        <v>#N/A</v>
      </c>
      <c r="CH150" s="75" t="e">
        <f>Q150*VLOOKUP($B150,DM_HHDV!$B$5:$K$1050,9,0)</f>
        <v>#N/A</v>
      </c>
      <c r="CI150" s="75" t="e">
        <f>Q150*VLOOKUP($B150,DM_HHDV!$B$5:$K$1050,10,0)</f>
        <v>#N/A</v>
      </c>
      <c r="CJ150" s="75" t="e">
        <f>R150*VLOOKUP($B150,DM_HHDV!$B$5:$K$1050,8,0)</f>
        <v>#N/A</v>
      </c>
      <c r="CK150" s="75" t="e">
        <f>R150*VLOOKUP($B150,DM_HHDV!$B$5:$K$1050,9,0)</f>
        <v>#N/A</v>
      </c>
      <c r="CL150" s="75" t="e">
        <f>R150*VLOOKUP($B150,DM_HHDV!$B$5:$K$1050,10,0)</f>
        <v>#N/A</v>
      </c>
    </row>
    <row r="151" spans="1:90">
      <c r="A151" s="21">
        <f>DM_HHDV!A150</f>
        <v>0</v>
      </c>
      <c r="B151" s="22"/>
      <c r="C151" s="22"/>
      <c r="D151" s="62">
        <f>IFERROR(VLOOKUP(B151,DM_HHDV!$B$5:$E$1050,3,0),0)</f>
        <v>0</v>
      </c>
      <c r="E151" s="67">
        <f>IFERROR(VLOOKUP(B151,DM_HHDV!$B$5:$E$1050,4,0),0)</f>
        <v>0</v>
      </c>
      <c r="F151" s="74">
        <f t="shared" si="2"/>
        <v>0</v>
      </c>
      <c r="G151" s="23"/>
      <c r="H151" s="65"/>
      <c r="I151" s="65"/>
      <c r="J151" s="65"/>
      <c r="K151" s="65"/>
      <c r="L151" s="65"/>
      <c r="M151" s="65"/>
      <c r="N151" s="65"/>
      <c r="O151" s="65"/>
      <c r="P151" s="65"/>
      <c r="Q151" s="65"/>
      <c r="R151" s="65"/>
      <c r="S151" s="75" t="e">
        <f>G151*VLOOKUP($B151,DM_HHDV!$B$5:$H$1050,5,0)</f>
        <v>#N/A</v>
      </c>
      <c r="T151" s="75" t="e">
        <f>G151*VLOOKUP($B151,DM_HHDV!$B$5:$H$1050,6,0)</f>
        <v>#N/A</v>
      </c>
      <c r="U151" s="75" t="e">
        <f>G151*VLOOKUP($B151,DM_HHDV!$B$5:$H$1050,7,0)</f>
        <v>#N/A</v>
      </c>
      <c r="V151" s="75" t="e">
        <f>H151*VLOOKUP($B151,DM_HHDV!$B$5:$H$1050,5,0)</f>
        <v>#N/A</v>
      </c>
      <c r="W151" s="75" t="e">
        <f>H151*VLOOKUP($B151,DM_HHDV!$B$5:$H$1050,6,0)</f>
        <v>#N/A</v>
      </c>
      <c r="X151" s="75" t="e">
        <f>H151*VLOOKUP($B151,DM_HHDV!$B$5:$H$1050,7,0)</f>
        <v>#N/A</v>
      </c>
      <c r="Y151" s="75" t="e">
        <f>I151*VLOOKUP($B151,DM_HHDV!$B$5:$H$1050,5,0)</f>
        <v>#N/A</v>
      </c>
      <c r="Z151" s="75" t="e">
        <f>I151*VLOOKUP($B151,DM_HHDV!$B$5:$H$1050,6,0)</f>
        <v>#N/A</v>
      </c>
      <c r="AA151" s="75" t="e">
        <f>I151*VLOOKUP($B151,DM_HHDV!$B$5:$H$1050,7,0)</f>
        <v>#N/A</v>
      </c>
      <c r="AB151" s="75" t="e">
        <f>J151*VLOOKUP($B151,DM_HHDV!$B$5:$H$1050,5,0)</f>
        <v>#N/A</v>
      </c>
      <c r="AC151" s="75" t="e">
        <f>J151*VLOOKUP($B151,DM_HHDV!$B$5:$H$1050,6,0)</f>
        <v>#N/A</v>
      </c>
      <c r="AD151" s="75" t="e">
        <f>J151*VLOOKUP($B151,DM_HHDV!$B$5:$H$1050,7,0)</f>
        <v>#N/A</v>
      </c>
      <c r="AE151" s="75" t="e">
        <f>K151*VLOOKUP($B151,DM_HHDV!$B$5:$H$1050,5,0)</f>
        <v>#N/A</v>
      </c>
      <c r="AF151" s="75" t="e">
        <f>K151*VLOOKUP($B151,DM_HHDV!$B$5:$H$1050,6,0)</f>
        <v>#N/A</v>
      </c>
      <c r="AG151" s="75" t="e">
        <f>K151*VLOOKUP($B151,DM_HHDV!$B$5:$H$1050,7,0)</f>
        <v>#N/A</v>
      </c>
      <c r="AH151" s="75" t="e">
        <f>L151*VLOOKUP($B151,DM_HHDV!$B$5:$H$1050,5,0)</f>
        <v>#N/A</v>
      </c>
      <c r="AI151" s="75" t="e">
        <f>L151*VLOOKUP($B151,DM_HHDV!$B$5:$H$1050,6,0)</f>
        <v>#N/A</v>
      </c>
      <c r="AJ151" s="75" t="e">
        <f>L151*VLOOKUP($B151,DM_HHDV!$B$5:$H$1050,7,0)</f>
        <v>#N/A</v>
      </c>
      <c r="AK151" s="75" t="e">
        <f>M151*VLOOKUP($B151,DM_HHDV!$B$5:$H$1050,5,0)</f>
        <v>#N/A</v>
      </c>
      <c r="AL151" s="75" t="e">
        <f>M151*VLOOKUP($B151,DM_HHDV!$B$5:$H$1050,6,0)</f>
        <v>#N/A</v>
      </c>
      <c r="AM151" s="75" t="e">
        <f>M151*VLOOKUP($B151,DM_HHDV!$B$5:$H$1050,7,0)</f>
        <v>#N/A</v>
      </c>
      <c r="AN151" s="75" t="e">
        <f>N151*VLOOKUP($B151,DM_HHDV!$B$5:$H$1050,5,0)</f>
        <v>#N/A</v>
      </c>
      <c r="AO151" s="75" t="e">
        <f>N151*VLOOKUP($B151,DM_HHDV!$B$5:$H$1050,6,0)</f>
        <v>#N/A</v>
      </c>
      <c r="AP151" s="75" t="e">
        <f>N151*VLOOKUP($B151,DM_HHDV!$B$5:$H$1050,7,0)</f>
        <v>#N/A</v>
      </c>
      <c r="AQ151" s="75" t="e">
        <f>O151*VLOOKUP($B151,DM_HHDV!$B$5:$H$1050,5,0)</f>
        <v>#N/A</v>
      </c>
      <c r="AR151" s="75" t="e">
        <f>O151*VLOOKUP($B151,DM_HHDV!$B$5:$H$1050,6,0)</f>
        <v>#N/A</v>
      </c>
      <c r="AS151" s="75" t="e">
        <f>O151*VLOOKUP($B151,DM_HHDV!$B$5:$H$1050,7,0)</f>
        <v>#N/A</v>
      </c>
      <c r="AT151" s="75" t="e">
        <f>P151*VLOOKUP($B151,DM_HHDV!$B$5:$H$1050,5,0)</f>
        <v>#N/A</v>
      </c>
      <c r="AU151" s="75" t="e">
        <f>P151*VLOOKUP($B151,DM_HHDV!$B$5:$H$1050,6,0)</f>
        <v>#N/A</v>
      </c>
      <c r="AV151" s="75" t="e">
        <f>P151*VLOOKUP($B151,DM_HHDV!$B$5:$H$1050,7,0)</f>
        <v>#N/A</v>
      </c>
      <c r="AW151" s="75" t="e">
        <f>Q151*VLOOKUP($B151,DM_HHDV!$B$5:$H$1050,5,0)</f>
        <v>#N/A</v>
      </c>
      <c r="AX151" s="75" t="e">
        <f>Q151*VLOOKUP($B151,DM_HHDV!$B$5:$H$1050,6,0)</f>
        <v>#N/A</v>
      </c>
      <c r="AY151" s="75" t="e">
        <f>Q151*VLOOKUP($B151,DM_HHDV!$B$5:$H$1050,7,0)</f>
        <v>#N/A</v>
      </c>
      <c r="AZ151" s="75" t="e">
        <f>R151*VLOOKUP($B151,DM_HHDV!$B$5:$H$1050,5,0)</f>
        <v>#N/A</v>
      </c>
      <c r="BA151" s="75" t="e">
        <f>R151*VLOOKUP($B151,DM_HHDV!$B$5:$H$1050,6,0)</f>
        <v>#N/A</v>
      </c>
      <c r="BB151" s="75" t="e">
        <f>R151*VLOOKUP($B151,DM_HHDV!$B$5:$H$1050,7,0)</f>
        <v>#N/A</v>
      </c>
      <c r="BC151" s="75" t="e">
        <f>G151*VLOOKUP($B151,DM_HHDV!$B$5:$K$1050,8,0)</f>
        <v>#N/A</v>
      </c>
      <c r="BD151" s="75" t="e">
        <f>G151*VLOOKUP($B151,DM_HHDV!$B$5:$K$1050,9,0)</f>
        <v>#N/A</v>
      </c>
      <c r="BE151" s="75" t="e">
        <f>G151*VLOOKUP($B151,DM_HHDV!$B$5:$K$1050,10,0)</f>
        <v>#N/A</v>
      </c>
      <c r="BF151" s="75" t="e">
        <f>H151*VLOOKUP($B151,DM_HHDV!$B$5:$K$1050,8,0)</f>
        <v>#N/A</v>
      </c>
      <c r="BG151" s="75" t="e">
        <f>H151*VLOOKUP($B151,DM_HHDV!$B$5:$K$1050,9,0)</f>
        <v>#N/A</v>
      </c>
      <c r="BH151" s="75" t="e">
        <f>H151*VLOOKUP($B151,DM_HHDV!$B$5:$K$1050,10,0)</f>
        <v>#N/A</v>
      </c>
      <c r="BI151" s="75" t="e">
        <f>I151*VLOOKUP($B151,DM_HHDV!$B$5:$K$1050,8,0)</f>
        <v>#N/A</v>
      </c>
      <c r="BJ151" s="75" t="e">
        <f>I151*VLOOKUP($B151,DM_HHDV!$B$5:$K$1050,9,0)</f>
        <v>#N/A</v>
      </c>
      <c r="BK151" s="75" t="e">
        <f>I151*VLOOKUP($B151,DM_HHDV!$B$5:$K$1050,10,0)</f>
        <v>#N/A</v>
      </c>
      <c r="BL151" s="75" t="e">
        <f>J151*VLOOKUP($B151,DM_HHDV!$B$5:$K$1050,8,0)</f>
        <v>#N/A</v>
      </c>
      <c r="BM151" s="75" t="e">
        <f>J151*VLOOKUP($B151,DM_HHDV!$B$5:$K$1050,9,0)</f>
        <v>#N/A</v>
      </c>
      <c r="BN151" s="75" t="e">
        <f>J151*VLOOKUP($B151,DM_HHDV!$B$5:$K$1050,10,0)</f>
        <v>#N/A</v>
      </c>
      <c r="BO151" s="75" t="e">
        <f>K151*VLOOKUP($B151,DM_HHDV!$B$5:$K$1050,8,0)</f>
        <v>#N/A</v>
      </c>
      <c r="BP151" s="75" t="e">
        <f>K151*VLOOKUP($B151,DM_HHDV!$B$5:$K$1050,9,0)</f>
        <v>#N/A</v>
      </c>
      <c r="BQ151" s="75" t="e">
        <f>K151*VLOOKUP($B151,DM_HHDV!$B$5:$K$1050,10,0)</f>
        <v>#N/A</v>
      </c>
      <c r="BR151" s="75" t="e">
        <f>L151*VLOOKUP($B151,DM_HHDV!$B$5:$K$1050,8,0)</f>
        <v>#N/A</v>
      </c>
      <c r="BS151" s="75" t="e">
        <f>L151*VLOOKUP($B151,DM_HHDV!$B$5:$K$1050,9,0)</f>
        <v>#N/A</v>
      </c>
      <c r="BT151" s="75" t="e">
        <f>L151*VLOOKUP($B151,DM_HHDV!$B$5:$K$1050,10,0)</f>
        <v>#N/A</v>
      </c>
      <c r="BU151" s="75" t="e">
        <f>M151*VLOOKUP($B151,DM_HHDV!$B$5:$K$1050,8,0)</f>
        <v>#N/A</v>
      </c>
      <c r="BV151" s="75" t="e">
        <f>M151*VLOOKUP($B151,DM_HHDV!$B$5:$K$1050,9,0)</f>
        <v>#N/A</v>
      </c>
      <c r="BW151" s="75" t="e">
        <f>M151*VLOOKUP($B151,DM_HHDV!$B$5:$K$1050,10,0)</f>
        <v>#N/A</v>
      </c>
      <c r="BX151" s="75" t="e">
        <f>N151*VLOOKUP($B151,DM_HHDV!$B$5:$K$1050,8,0)</f>
        <v>#N/A</v>
      </c>
      <c r="BY151" s="75" t="e">
        <f>N151*VLOOKUP($B151,DM_HHDV!$B$5:$K$1050,9,0)</f>
        <v>#N/A</v>
      </c>
      <c r="BZ151" s="75" t="e">
        <f>N151*VLOOKUP($B151,DM_HHDV!$B$5:$K$1050,10,0)</f>
        <v>#N/A</v>
      </c>
      <c r="CA151" s="75" t="e">
        <f>O151*VLOOKUP($B151,DM_HHDV!$B$5:$K$1050,8,0)</f>
        <v>#N/A</v>
      </c>
      <c r="CB151" s="75" t="e">
        <f>O151*VLOOKUP($B151,DM_HHDV!$B$5:$K$1050,9,0)</f>
        <v>#N/A</v>
      </c>
      <c r="CC151" s="75" t="e">
        <f>O151*VLOOKUP($B151,DM_HHDV!$B$5:$K$1050,10,0)</f>
        <v>#N/A</v>
      </c>
      <c r="CD151" s="75" t="e">
        <f>P151*VLOOKUP($B151,DM_HHDV!$B$5:$K$1050,8,0)</f>
        <v>#N/A</v>
      </c>
      <c r="CE151" s="75" t="e">
        <f>P151*VLOOKUP($B151,DM_HHDV!$B$5:$K$1050,9,0)</f>
        <v>#N/A</v>
      </c>
      <c r="CF151" s="75" t="e">
        <f>P151*VLOOKUP($B151,DM_HHDV!$B$5:$K$1050,10,0)</f>
        <v>#N/A</v>
      </c>
      <c r="CG151" s="75" t="e">
        <f>Q151*VLOOKUP($B151,DM_HHDV!$B$5:$K$1050,8,0)</f>
        <v>#N/A</v>
      </c>
      <c r="CH151" s="75" t="e">
        <f>Q151*VLOOKUP($B151,DM_HHDV!$B$5:$K$1050,9,0)</f>
        <v>#N/A</v>
      </c>
      <c r="CI151" s="75" t="e">
        <f>Q151*VLOOKUP($B151,DM_HHDV!$B$5:$K$1050,10,0)</f>
        <v>#N/A</v>
      </c>
      <c r="CJ151" s="75" t="e">
        <f>R151*VLOOKUP($B151,DM_HHDV!$B$5:$K$1050,8,0)</f>
        <v>#N/A</v>
      </c>
      <c r="CK151" s="75" t="e">
        <f>R151*VLOOKUP($B151,DM_HHDV!$B$5:$K$1050,9,0)</f>
        <v>#N/A</v>
      </c>
      <c r="CL151" s="75" t="e">
        <f>R151*VLOOKUP($B151,DM_HHDV!$B$5:$K$1050,10,0)</f>
        <v>#N/A</v>
      </c>
    </row>
    <row r="152" spans="1:90">
      <c r="A152" s="21">
        <f>DM_HHDV!A151</f>
        <v>0</v>
      </c>
      <c r="B152" s="22"/>
      <c r="C152" s="22"/>
      <c r="D152" s="62">
        <f>IFERROR(VLOOKUP(B152,DM_HHDV!$B$5:$E$1050,3,0),0)</f>
        <v>0</v>
      </c>
      <c r="E152" s="67">
        <f>IFERROR(VLOOKUP(B152,DM_HHDV!$B$5:$E$1050,4,0),0)</f>
        <v>0</v>
      </c>
      <c r="F152" s="74">
        <f t="shared" si="2"/>
        <v>0</v>
      </c>
      <c r="G152" s="23"/>
      <c r="H152" s="65"/>
      <c r="I152" s="65"/>
      <c r="J152" s="65"/>
      <c r="K152" s="65"/>
      <c r="L152" s="65"/>
      <c r="M152" s="65"/>
      <c r="N152" s="65"/>
      <c r="O152" s="65"/>
      <c r="P152" s="65"/>
      <c r="Q152" s="65"/>
      <c r="R152" s="65"/>
      <c r="S152" s="75" t="e">
        <f>G152*VLOOKUP($B152,DM_HHDV!$B$5:$H$1050,5,0)</f>
        <v>#N/A</v>
      </c>
      <c r="T152" s="75" t="e">
        <f>G152*VLOOKUP($B152,DM_HHDV!$B$5:$H$1050,6,0)</f>
        <v>#N/A</v>
      </c>
      <c r="U152" s="75" t="e">
        <f>G152*VLOOKUP($B152,DM_HHDV!$B$5:$H$1050,7,0)</f>
        <v>#N/A</v>
      </c>
      <c r="V152" s="75" t="e">
        <f>H152*VLOOKUP($B152,DM_HHDV!$B$5:$H$1050,5,0)</f>
        <v>#N/A</v>
      </c>
      <c r="W152" s="75" t="e">
        <f>H152*VLOOKUP($B152,DM_HHDV!$B$5:$H$1050,6,0)</f>
        <v>#N/A</v>
      </c>
      <c r="X152" s="75" t="e">
        <f>H152*VLOOKUP($B152,DM_HHDV!$B$5:$H$1050,7,0)</f>
        <v>#N/A</v>
      </c>
      <c r="Y152" s="75" t="e">
        <f>I152*VLOOKUP($B152,DM_HHDV!$B$5:$H$1050,5,0)</f>
        <v>#N/A</v>
      </c>
      <c r="Z152" s="75" t="e">
        <f>I152*VLOOKUP($B152,DM_HHDV!$B$5:$H$1050,6,0)</f>
        <v>#N/A</v>
      </c>
      <c r="AA152" s="75" t="e">
        <f>I152*VLOOKUP($B152,DM_HHDV!$B$5:$H$1050,7,0)</f>
        <v>#N/A</v>
      </c>
      <c r="AB152" s="75" t="e">
        <f>J152*VLOOKUP($B152,DM_HHDV!$B$5:$H$1050,5,0)</f>
        <v>#N/A</v>
      </c>
      <c r="AC152" s="75" t="e">
        <f>J152*VLOOKUP($B152,DM_HHDV!$B$5:$H$1050,6,0)</f>
        <v>#N/A</v>
      </c>
      <c r="AD152" s="75" t="e">
        <f>J152*VLOOKUP($B152,DM_HHDV!$B$5:$H$1050,7,0)</f>
        <v>#N/A</v>
      </c>
      <c r="AE152" s="75" t="e">
        <f>K152*VLOOKUP($B152,DM_HHDV!$B$5:$H$1050,5,0)</f>
        <v>#N/A</v>
      </c>
      <c r="AF152" s="75" t="e">
        <f>K152*VLOOKUP($B152,DM_HHDV!$B$5:$H$1050,6,0)</f>
        <v>#N/A</v>
      </c>
      <c r="AG152" s="75" t="e">
        <f>K152*VLOOKUP($B152,DM_HHDV!$B$5:$H$1050,7,0)</f>
        <v>#N/A</v>
      </c>
      <c r="AH152" s="75" t="e">
        <f>L152*VLOOKUP($B152,DM_HHDV!$B$5:$H$1050,5,0)</f>
        <v>#N/A</v>
      </c>
      <c r="AI152" s="75" t="e">
        <f>L152*VLOOKUP($B152,DM_HHDV!$B$5:$H$1050,6,0)</f>
        <v>#N/A</v>
      </c>
      <c r="AJ152" s="75" t="e">
        <f>L152*VLOOKUP($B152,DM_HHDV!$B$5:$H$1050,7,0)</f>
        <v>#N/A</v>
      </c>
      <c r="AK152" s="75" t="e">
        <f>M152*VLOOKUP($B152,DM_HHDV!$B$5:$H$1050,5,0)</f>
        <v>#N/A</v>
      </c>
      <c r="AL152" s="75" t="e">
        <f>M152*VLOOKUP($B152,DM_HHDV!$B$5:$H$1050,6,0)</f>
        <v>#N/A</v>
      </c>
      <c r="AM152" s="75" t="e">
        <f>M152*VLOOKUP($B152,DM_HHDV!$B$5:$H$1050,7,0)</f>
        <v>#N/A</v>
      </c>
      <c r="AN152" s="75" t="e">
        <f>N152*VLOOKUP($B152,DM_HHDV!$B$5:$H$1050,5,0)</f>
        <v>#N/A</v>
      </c>
      <c r="AO152" s="75" t="e">
        <f>N152*VLOOKUP($B152,DM_HHDV!$B$5:$H$1050,6,0)</f>
        <v>#N/A</v>
      </c>
      <c r="AP152" s="75" t="e">
        <f>N152*VLOOKUP($B152,DM_HHDV!$B$5:$H$1050,7,0)</f>
        <v>#N/A</v>
      </c>
      <c r="AQ152" s="75" t="e">
        <f>O152*VLOOKUP($B152,DM_HHDV!$B$5:$H$1050,5,0)</f>
        <v>#N/A</v>
      </c>
      <c r="AR152" s="75" t="e">
        <f>O152*VLOOKUP($B152,DM_HHDV!$B$5:$H$1050,6,0)</f>
        <v>#N/A</v>
      </c>
      <c r="AS152" s="75" t="e">
        <f>O152*VLOOKUP($B152,DM_HHDV!$B$5:$H$1050,7,0)</f>
        <v>#N/A</v>
      </c>
      <c r="AT152" s="75" t="e">
        <f>P152*VLOOKUP($B152,DM_HHDV!$B$5:$H$1050,5,0)</f>
        <v>#N/A</v>
      </c>
      <c r="AU152" s="75" t="e">
        <f>P152*VLOOKUP($B152,DM_HHDV!$B$5:$H$1050,6,0)</f>
        <v>#N/A</v>
      </c>
      <c r="AV152" s="75" t="e">
        <f>P152*VLOOKUP($B152,DM_HHDV!$B$5:$H$1050,7,0)</f>
        <v>#N/A</v>
      </c>
      <c r="AW152" s="75" t="e">
        <f>Q152*VLOOKUP($B152,DM_HHDV!$B$5:$H$1050,5,0)</f>
        <v>#N/A</v>
      </c>
      <c r="AX152" s="75" t="e">
        <f>Q152*VLOOKUP($B152,DM_HHDV!$B$5:$H$1050,6,0)</f>
        <v>#N/A</v>
      </c>
      <c r="AY152" s="75" t="e">
        <f>Q152*VLOOKUP($B152,DM_HHDV!$B$5:$H$1050,7,0)</f>
        <v>#N/A</v>
      </c>
      <c r="AZ152" s="75" t="e">
        <f>R152*VLOOKUP($B152,DM_HHDV!$B$5:$H$1050,5,0)</f>
        <v>#N/A</v>
      </c>
      <c r="BA152" s="75" t="e">
        <f>R152*VLOOKUP($B152,DM_HHDV!$B$5:$H$1050,6,0)</f>
        <v>#N/A</v>
      </c>
      <c r="BB152" s="75" t="e">
        <f>R152*VLOOKUP($B152,DM_HHDV!$B$5:$H$1050,7,0)</f>
        <v>#N/A</v>
      </c>
      <c r="BC152" s="75" t="e">
        <f>G152*VLOOKUP($B152,DM_HHDV!$B$5:$K$1050,8,0)</f>
        <v>#N/A</v>
      </c>
      <c r="BD152" s="75" t="e">
        <f>G152*VLOOKUP($B152,DM_HHDV!$B$5:$K$1050,9,0)</f>
        <v>#N/A</v>
      </c>
      <c r="BE152" s="75" t="e">
        <f>G152*VLOOKUP($B152,DM_HHDV!$B$5:$K$1050,10,0)</f>
        <v>#N/A</v>
      </c>
      <c r="BF152" s="75" t="e">
        <f>H152*VLOOKUP($B152,DM_HHDV!$B$5:$K$1050,8,0)</f>
        <v>#N/A</v>
      </c>
      <c r="BG152" s="75" t="e">
        <f>H152*VLOOKUP($B152,DM_HHDV!$B$5:$K$1050,9,0)</f>
        <v>#N/A</v>
      </c>
      <c r="BH152" s="75" t="e">
        <f>H152*VLOOKUP($B152,DM_HHDV!$B$5:$K$1050,10,0)</f>
        <v>#N/A</v>
      </c>
      <c r="BI152" s="75" t="e">
        <f>I152*VLOOKUP($B152,DM_HHDV!$B$5:$K$1050,8,0)</f>
        <v>#N/A</v>
      </c>
      <c r="BJ152" s="75" t="e">
        <f>I152*VLOOKUP($B152,DM_HHDV!$B$5:$K$1050,9,0)</f>
        <v>#N/A</v>
      </c>
      <c r="BK152" s="75" t="e">
        <f>I152*VLOOKUP($B152,DM_HHDV!$B$5:$K$1050,10,0)</f>
        <v>#N/A</v>
      </c>
      <c r="BL152" s="75" t="e">
        <f>J152*VLOOKUP($B152,DM_HHDV!$B$5:$K$1050,8,0)</f>
        <v>#N/A</v>
      </c>
      <c r="BM152" s="75" t="e">
        <f>J152*VLOOKUP($B152,DM_HHDV!$B$5:$K$1050,9,0)</f>
        <v>#N/A</v>
      </c>
      <c r="BN152" s="75" t="e">
        <f>J152*VLOOKUP($B152,DM_HHDV!$B$5:$K$1050,10,0)</f>
        <v>#N/A</v>
      </c>
      <c r="BO152" s="75" t="e">
        <f>K152*VLOOKUP($B152,DM_HHDV!$B$5:$K$1050,8,0)</f>
        <v>#N/A</v>
      </c>
      <c r="BP152" s="75" t="e">
        <f>K152*VLOOKUP($B152,DM_HHDV!$B$5:$K$1050,9,0)</f>
        <v>#N/A</v>
      </c>
      <c r="BQ152" s="75" t="e">
        <f>K152*VLOOKUP($B152,DM_HHDV!$B$5:$K$1050,10,0)</f>
        <v>#N/A</v>
      </c>
      <c r="BR152" s="75" t="e">
        <f>L152*VLOOKUP($B152,DM_HHDV!$B$5:$K$1050,8,0)</f>
        <v>#N/A</v>
      </c>
      <c r="BS152" s="75" t="e">
        <f>L152*VLOOKUP($B152,DM_HHDV!$B$5:$K$1050,9,0)</f>
        <v>#N/A</v>
      </c>
      <c r="BT152" s="75" t="e">
        <f>L152*VLOOKUP($B152,DM_HHDV!$B$5:$K$1050,10,0)</f>
        <v>#N/A</v>
      </c>
      <c r="BU152" s="75" t="e">
        <f>M152*VLOOKUP($B152,DM_HHDV!$B$5:$K$1050,8,0)</f>
        <v>#N/A</v>
      </c>
      <c r="BV152" s="75" t="e">
        <f>M152*VLOOKUP($B152,DM_HHDV!$B$5:$K$1050,9,0)</f>
        <v>#N/A</v>
      </c>
      <c r="BW152" s="75" t="e">
        <f>M152*VLOOKUP($B152,DM_HHDV!$B$5:$K$1050,10,0)</f>
        <v>#N/A</v>
      </c>
      <c r="BX152" s="75" t="e">
        <f>N152*VLOOKUP($B152,DM_HHDV!$B$5:$K$1050,8,0)</f>
        <v>#N/A</v>
      </c>
      <c r="BY152" s="75" t="e">
        <f>N152*VLOOKUP($B152,DM_HHDV!$B$5:$K$1050,9,0)</f>
        <v>#N/A</v>
      </c>
      <c r="BZ152" s="75" t="e">
        <f>N152*VLOOKUP($B152,DM_HHDV!$B$5:$K$1050,10,0)</f>
        <v>#N/A</v>
      </c>
      <c r="CA152" s="75" t="e">
        <f>O152*VLOOKUP($B152,DM_HHDV!$B$5:$K$1050,8,0)</f>
        <v>#N/A</v>
      </c>
      <c r="CB152" s="75" t="e">
        <f>O152*VLOOKUP($B152,DM_HHDV!$B$5:$K$1050,9,0)</f>
        <v>#N/A</v>
      </c>
      <c r="CC152" s="75" t="e">
        <f>O152*VLOOKUP($B152,DM_HHDV!$B$5:$K$1050,10,0)</f>
        <v>#N/A</v>
      </c>
      <c r="CD152" s="75" t="e">
        <f>P152*VLOOKUP($B152,DM_HHDV!$B$5:$K$1050,8,0)</f>
        <v>#N/A</v>
      </c>
      <c r="CE152" s="75" t="e">
        <f>P152*VLOOKUP($B152,DM_HHDV!$B$5:$K$1050,9,0)</f>
        <v>#N/A</v>
      </c>
      <c r="CF152" s="75" t="e">
        <f>P152*VLOOKUP($B152,DM_HHDV!$B$5:$K$1050,10,0)</f>
        <v>#N/A</v>
      </c>
      <c r="CG152" s="75" t="e">
        <f>Q152*VLOOKUP($B152,DM_HHDV!$B$5:$K$1050,8,0)</f>
        <v>#N/A</v>
      </c>
      <c r="CH152" s="75" t="e">
        <f>Q152*VLOOKUP($B152,DM_HHDV!$B$5:$K$1050,9,0)</f>
        <v>#N/A</v>
      </c>
      <c r="CI152" s="75" t="e">
        <f>Q152*VLOOKUP($B152,DM_HHDV!$B$5:$K$1050,10,0)</f>
        <v>#N/A</v>
      </c>
      <c r="CJ152" s="75" t="e">
        <f>R152*VLOOKUP($B152,DM_HHDV!$B$5:$K$1050,8,0)</f>
        <v>#N/A</v>
      </c>
      <c r="CK152" s="75" t="e">
        <f>R152*VLOOKUP($B152,DM_HHDV!$B$5:$K$1050,9,0)</f>
        <v>#N/A</v>
      </c>
      <c r="CL152" s="75" t="e">
        <f>R152*VLOOKUP($B152,DM_HHDV!$B$5:$K$1050,10,0)</f>
        <v>#N/A</v>
      </c>
    </row>
    <row r="153" spans="1:90">
      <c r="A153" s="21">
        <f>DM_HHDV!A152</f>
        <v>0</v>
      </c>
      <c r="B153" s="22"/>
      <c r="C153" s="22"/>
      <c r="D153" s="62">
        <f>IFERROR(VLOOKUP(B153,DM_HHDV!$B$5:$E$1050,3,0),0)</f>
        <v>0</v>
      </c>
      <c r="E153" s="67">
        <f>IFERROR(VLOOKUP(B153,DM_HHDV!$B$5:$E$1050,4,0),0)</f>
        <v>0</v>
      </c>
      <c r="F153" s="74">
        <f t="shared" si="2"/>
        <v>0</v>
      </c>
      <c r="G153" s="23"/>
      <c r="H153" s="65"/>
      <c r="I153" s="65"/>
      <c r="J153" s="65"/>
      <c r="K153" s="65"/>
      <c r="L153" s="65"/>
      <c r="M153" s="65"/>
      <c r="N153" s="65"/>
      <c r="O153" s="65"/>
      <c r="P153" s="65"/>
      <c r="Q153" s="65"/>
      <c r="R153" s="65"/>
      <c r="S153" s="75" t="e">
        <f>G153*VLOOKUP($B153,DM_HHDV!$B$5:$H$1050,5,0)</f>
        <v>#N/A</v>
      </c>
      <c r="T153" s="75" t="e">
        <f>G153*VLOOKUP($B153,DM_HHDV!$B$5:$H$1050,6,0)</f>
        <v>#N/A</v>
      </c>
      <c r="U153" s="75" t="e">
        <f>G153*VLOOKUP($B153,DM_HHDV!$B$5:$H$1050,7,0)</f>
        <v>#N/A</v>
      </c>
      <c r="V153" s="75" t="e">
        <f>H153*VLOOKUP($B153,DM_HHDV!$B$5:$H$1050,5,0)</f>
        <v>#N/A</v>
      </c>
      <c r="W153" s="75" t="e">
        <f>H153*VLOOKUP($B153,DM_HHDV!$B$5:$H$1050,6,0)</f>
        <v>#N/A</v>
      </c>
      <c r="X153" s="75" t="e">
        <f>H153*VLOOKUP($B153,DM_HHDV!$B$5:$H$1050,7,0)</f>
        <v>#N/A</v>
      </c>
      <c r="Y153" s="75" t="e">
        <f>I153*VLOOKUP($B153,DM_HHDV!$B$5:$H$1050,5,0)</f>
        <v>#N/A</v>
      </c>
      <c r="Z153" s="75" t="e">
        <f>I153*VLOOKUP($B153,DM_HHDV!$B$5:$H$1050,6,0)</f>
        <v>#N/A</v>
      </c>
      <c r="AA153" s="75" t="e">
        <f>I153*VLOOKUP($B153,DM_HHDV!$B$5:$H$1050,7,0)</f>
        <v>#N/A</v>
      </c>
      <c r="AB153" s="75" t="e">
        <f>J153*VLOOKUP($B153,DM_HHDV!$B$5:$H$1050,5,0)</f>
        <v>#N/A</v>
      </c>
      <c r="AC153" s="75" t="e">
        <f>J153*VLOOKUP($B153,DM_HHDV!$B$5:$H$1050,6,0)</f>
        <v>#N/A</v>
      </c>
      <c r="AD153" s="75" t="e">
        <f>J153*VLOOKUP($B153,DM_HHDV!$B$5:$H$1050,7,0)</f>
        <v>#N/A</v>
      </c>
      <c r="AE153" s="75" t="e">
        <f>K153*VLOOKUP($B153,DM_HHDV!$B$5:$H$1050,5,0)</f>
        <v>#N/A</v>
      </c>
      <c r="AF153" s="75" t="e">
        <f>K153*VLOOKUP($B153,DM_HHDV!$B$5:$H$1050,6,0)</f>
        <v>#N/A</v>
      </c>
      <c r="AG153" s="75" t="e">
        <f>K153*VLOOKUP($B153,DM_HHDV!$B$5:$H$1050,7,0)</f>
        <v>#N/A</v>
      </c>
      <c r="AH153" s="75" t="e">
        <f>L153*VLOOKUP($B153,DM_HHDV!$B$5:$H$1050,5,0)</f>
        <v>#N/A</v>
      </c>
      <c r="AI153" s="75" t="e">
        <f>L153*VLOOKUP($B153,DM_HHDV!$B$5:$H$1050,6,0)</f>
        <v>#N/A</v>
      </c>
      <c r="AJ153" s="75" t="e">
        <f>L153*VLOOKUP($B153,DM_HHDV!$B$5:$H$1050,7,0)</f>
        <v>#N/A</v>
      </c>
      <c r="AK153" s="75" t="e">
        <f>M153*VLOOKUP($B153,DM_HHDV!$B$5:$H$1050,5,0)</f>
        <v>#N/A</v>
      </c>
      <c r="AL153" s="75" t="e">
        <f>M153*VLOOKUP($B153,DM_HHDV!$B$5:$H$1050,6,0)</f>
        <v>#N/A</v>
      </c>
      <c r="AM153" s="75" t="e">
        <f>M153*VLOOKUP($B153,DM_HHDV!$B$5:$H$1050,7,0)</f>
        <v>#N/A</v>
      </c>
      <c r="AN153" s="75" t="e">
        <f>N153*VLOOKUP($B153,DM_HHDV!$B$5:$H$1050,5,0)</f>
        <v>#N/A</v>
      </c>
      <c r="AO153" s="75" t="e">
        <f>N153*VLOOKUP($B153,DM_HHDV!$B$5:$H$1050,6,0)</f>
        <v>#N/A</v>
      </c>
      <c r="AP153" s="75" t="e">
        <f>N153*VLOOKUP($B153,DM_HHDV!$B$5:$H$1050,7,0)</f>
        <v>#N/A</v>
      </c>
      <c r="AQ153" s="75" t="e">
        <f>O153*VLOOKUP($B153,DM_HHDV!$B$5:$H$1050,5,0)</f>
        <v>#N/A</v>
      </c>
      <c r="AR153" s="75" t="e">
        <f>O153*VLOOKUP($B153,DM_HHDV!$B$5:$H$1050,6,0)</f>
        <v>#N/A</v>
      </c>
      <c r="AS153" s="75" t="e">
        <f>O153*VLOOKUP($B153,DM_HHDV!$B$5:$H$1050,7,0)</f>
        <v>#N/A</v>
      </c>
      <c r="AT153" s="75" t="e">
        <f>P153*VLOOKUP($B153,DM_HHDV!$B$5:$H$1050,5,0)</f>
        <v>#N/A</v>
      </c>
      <c r="AU153" s="75" t="e">
        <f>P153*VLOOKUP($B153,DM_HHDV!$B$5:$H$1050,6,0)</f>
        <v>#N/A</v>
      </c>
      <c r="AV153" s="75" t="e">
        <f>P153*VLOOKUP($B153,DM_HHDV!$B$5:$H$1050,7,0)</f>
        <v>#N/A</v>
      </c>
      <c r="AW153" s="75" t="e">
        <f>Q153*VLOOKUP($B153,DM_HHDV!$B$5:$H$1050,5,0)</f>
        <v>#N/A</v>
      </c>
      <c r="AX153" s="75" t="e">
        <f>Q153*VLOOKUP($B153,DM_HHDV!$B$5:$H$1050,6,0)</f>
        <v>#N/A</v>
      </c>
      <c r="AY153" s="75" t="e">
        <f>Q153*VLOOKUP($B153,DM_HHDV!$B$5:$H$1050,7,0)</f>
        <v>#N/A</v>
      </c>
      <c r="AZ153" s="75" t="e">
        <f>R153*VLOOKUP($B153,DM_HHDV!$B$5:$H$1050,5,0)</f>
        <v>#N/A</v>
      </c>
      <c r="BA153" s="75" t="e">
        <f>R153*VLOOKUP($B153,DM_HHDV!$B$5:$H$1050,6,0)</f>
        <v>#N/A</v>
      </c>
      <c r="BB153" s="75" t="e">
        <f>R153*VLOOKUP($B153,DM_HHDV!$B$5:$H$1050,7,0)</f>
        <v>#N/A</v>
      </c>
      <c r="BC153" s="75" t="e">
        <f>G153*VLOOKUP($B153,DM_HHDV!$B$5:$K$1050,8,0)</f>
        <v>#N/A</v>
      </c>
      <c r="BD153" s="75" t="e">
        <f>G153*VLOOKUP($B153,DM_HHDV!$B$5:$K$1050,9,0)</f>
        <v>#N/A</v>
      </c>
      <c r="BE153" s="75" t="e">
        <f>G153*VLOOKUP($B153,DM_HHDV!$B$5:$K$1050,10,0)</f>
        <v>#N/A</v>
      </c>
      <c r="BF153" s="75" t="e">
        <f>H153*VLOOKUP($B153,DM_HHDV!$B$5:$K$1050,8,0)</f>
        <v>#N/A</v>
      </c>
      <c r="BG153" s="75" t="e">
        <f>H153*VLOOKUP($B153,DM_HHDV!$B$5:$K$1050,9,0)</f>
        <v>#N/A</v>
      </c>
      <c r="BH153" s="75" t="e">
        <f>H153*VLOOKUP($B153,DM_HHDV!$B$5:$K$1050,10,0)</f>
        <v>#N/A</v>
      </c>
      <c r="BI153" s="75" t="e">
        <f>I153*VLOOKUP($B153,DM_HHDV!$B$5:$K$1050,8,0)</f>
        <v>#N/A</v>
      </c>
      <c r="BJ153" s="75" t="e">
        <f>I153*VLOOKUP($B153,DM_HHDV!$B$5:$K$1050,9,0)</f>
        <v>#N/A</v>
      </c>
      <c r="BK153" s="75" t="e">
        <f>I153*VLOOKUP($B153,DM_HHDV!$B$5:$K$1050,10,0)</f>
        <v>#N/A</v>
      </c>
      <c r="BL153" s="75" t="e">
        <f>J153*VLOOKUP($B153,DM_HHDV!$B$5:$K$1050,8,0)</f>
        <v>#N/A</v>
      </c>
      <c r="BM153" s="75" t="e">
        <f>J153*VLOOKUP($B153,DM_HHDV!$B$5:$K$1050,9,0)</f>
        <v>#N/A</v>
      </c>
      <c r="BN153" s="75" t="e">
        <f>J153*VLOOKUP($B153,DM_HHDV!$B$5:$K$1050,10,0)</f>
        <v>#N/A</v>
      </c>
      <c r="BO153" s="75" t="e">
        <f>K153*VLOOKUP($B153,DM_HHDV!$B$5:$K$1050,8,0)</f>
        <v>#N/A</v>
      </c>
      <c r="BP153" s="75" t="e">
        <f>K153*VLOOKUP($B153,DM_HHDV!$B$5:$K$1050,9,0)</f>
        <v>#N/A</v>
      </c>
      <c r="BQ153" s="75" t="e">
        <f>K153*VLOOKUP($B153,DM_HHDV!$B$5:$K$1050,10,0)</f>
        <v>#N/A</v>
      </c>
      <c r="BR153" s="75" t="e">
        <f>L153*VLOOKUP($B153,DM_HHDV!$B$5:$K$1050,8,0)</f>
        <v>#N/A</v>
      </c>
      <c r="BS153" s="75" t="e">
        <f>L153*VLOOKUP($B153,DM_HHDV!$B$5:$K$1050,9,0)</f>
        <v>#N/A</v>
      </c>
      <c r="BT153" s="75" t="e">
        <f>L153*VLOOKUP($B153,DM_HHDV!$B$5:$K$1050,10,0)</f>
        <v>#N/A</v>
      </c>
      <c r="BU153" s="75" t="e">
        <f>M153*VLOOKUP($B153,DM_HHDV!$B$5:$K$1050,8,0)</f>
        <v>#N/A</v>
      </c>
      <c r="BV153" s="75" t="e">
        <f>M153*VLOOKUP($B153,DM_HHDV!$B$5:$K$1050,9,0)</f>
        <v>#N/A</v>
      </c>
      <c r="BW153" s="75" t="e">
        <f>M153*VLOOKUP($B153,DM_HHDV!$B$5:$K$1050,10,0)</f>
        <v>#N/A</v>
      </c>
      <c r="BX153" s="75" t="e">
        <f>N153*VLOOKUP($B153,DM_HHDV!$B$5:$K$1050,8,0)</f>
        <v>#N/A</v>
      </c>
      <c r="BY153" s="75" t="e">
        <f>N153*VLOOKUP($B153,DM_HHDV!$B$5:$K$1050,9,0)</f>
        <v>#N/A</v>
      </c>
      <c r="BZ153" s="75" t="e">
        <f>N153*VLOOKUP($B153,DM_HHDV!$B$5:$K$1050,10,0)</f>
        <v>#N/A</v>
      </c>
      <c r="CA153" s="75" t="e">
        <f>O153*VLOOKUP($B153,DM_HHDV!$B$5:$K$1050,8,0)</f>
        <v>#N/A</v>
      </c>
      <c r="CB153" s="75" t="e">
        <f>O153*VLOOKUP($B153,DM_HHDV!$B$5:$K$1050,9,0)</f>
        <v>#N/A</v>
      </c>
      <c r="CC153" s="75" t="e">
        <f>O153*VLOOKUP($B153,DM_HHDV!$B$5:$K$1050,10,0)</f>
        <v>#N/A</v>
      </c>
      <c r="CD153" s="75" t="e">
        <f>P153*VLOOKUP($B153,DM_HHDV!$B$5:$K$1050,8,0)</f>
        <v>#N/A</v>
      </c>
      <c r="CE153" s="75" t="e">
        <f>P153*VLOOKUP($B153,DM_HHDV!$B$5:$K$1050,9,0)</f>
        <v>#N/A</v>
      </c>
      <c r="CF153" s="75" t="e">
        <f>P153*VLOOKUP($B153,DM_HHDV!$B$5:$K$1050,10,0)</f>
        <v>#N/A</v>
      </c>
      <c r="CG153" s="75" t="e">
        <f>Q153*VLOOKUP($B153,DM_HHDV!$B$5:$K$1050,8,0)</f>
        <v>#N/A</v>
      </c>
      <c r="CH153" s="75" t="e">
        <f>Q153*VLOOKUP($B153,DM_HHDV!$B$5:$K$1050,9,0)</f>
        <v>#N/A</v>
      </c>
      <c r="CI153" s="75" t="e">
        <f>Q153*VLOOKUP($B153,DM_HHDV!$B$5:$K$1050,10,0)</f>
        <v>#N/A</v>
      </c>
      <c r="CJ153" s="75" t="e">
        <f>R153*VLOOKUP($B153,DM_HHDV!$B$5:$K$1050,8,0)</f>
        <v>#N/A</v>
      </c>
      <c r="CK153" s="75" t="e">
        <f>R153*VLOOKUP($B153,DM_HHDV!$B$5:$K$1050,9,0)</f>
        <v>#N/A</v>
      </c>
      <c r="CL153" s="75" t="e">
        <f>R153*VLOOKUP($B153,DM_HHDV!$B$5:$K$1050,10,0)</f>
        <v>#N/A</v>
      </c>
    </row>
    <row r="154" spans="1:90">
      <c r="A154" s="21">
        <f>DM_HHDV!A153</f>
        <v>0</v>
      </c>
      <c r="B154" s="22"/>
      <c r="C154" s="22"/>
      <c r="D154" s="62">
        <f>IFERROR(VLOOKUP(B154,DM_HHDV!$B$5:$E$1050,3,0),0)</f>
        <v>0</v>
      </c>
      <c r="E154" s="67">
        <f>IFERROR(VLOOKUP(B154,DM_HHDV!$B$5:$E$1050,4,0),0)</f>
        <v>0</v>
      </c>
      <c r="F154" s="74">
        <f t="shared" si="2"/>
        <v>0</v>
      </c>
      <c r="G154" s="23"/>
      <c r="H154" s="65"/>
      <c r="I154" s="65"/>
      <c r="J154" s="65"/>
      <c r="K154" s="65"/>
      <c r="L154" s="65"/>
      <c r="M154" s="65"/>
      <c r="N154" s="65"/>
      <c r="O154" s="65"/>
      <c r="P154" s="65"/>
      <c r="Q154" s="65"/>
      <c r="R154" s="65"/>
      <c r="S154" s="75" t="e">
        <f>G154*VLOOKUP($B154,DM_HHDV!$B$5:$H$1050,5,0)</f>
        <v>#N/A</v>
      </c>
      <c r="T154" s="75" t="e">
        <f>G154*VLOOKUP($B154,DM_HHDV!$B$5:$H$1050,6,0)</f>
        <v>#N/A</v>
      </c>
      <c r="U154" s="75" t="e">
        <f>G154*VLOOKUP($B154,DM_HHDV!$B$5:$H$1050,7,0)</f>
        <v>#N/A</v>
      </c>
      <c r="V154" s="75" t="e">
        <f>H154*VLOOKUP($B154,DM_HHDV!$B$5:$H$1050,5,0)</f>
        <v>#N/A</v>
      </c>
      <c r="W154" s="75" t="e">
        <f>H154*VLOOKUP($B154,DM_HHDV!$B$5:$H$1050,6,0)</f>
        <v>#N/A</v>
      </c>
      <c r="X154" s="75" t="e">
        <f>H154*VLOOKUP($B154,DM_HHDV!$B$5:$H$1050,7,0)</f>
        <v>#N/A</v>
      </c>
      <c r="Y154" s="75" t="e">
        <f>I154*VLOOKUP($B154,DM_HHDV!$B$5:$H$1050,5,0)</f>
        <v>#N/A</v>
      </c>
      <c r="Z154" s="75" t="e">
        <f>I154*VLOOKUP($B154,DM_HHDV!$B$5:$H$1050,6,0)</f>
        <v>#N/A</v>
      </c>
      <c r="AA154" s="75" t="e">
        <f>I154*VLOOKUP($B154,DM_HHDV!$B$5:$H$1050,7,0)</f>
        <v>#N/A</v>
      </c>
      <c r="AB154" s="75" t="e">
        <f>J154*VLOOKUP($B154,DM_HHDV!$B$5:$H$1050,5,0)</f>
        <v>#N/A</v>
      </c>
      <c r="AC154" s="75" t="e">
        <f>J154*VLOOKUP($B154,DM_HHDV!$B$5:$H$1050,6,0)</f>
        <v>#N/A</v>
      </c>
      <c r="AD154" s="75" t="e">
        <f>J154*VLOOKUP($B154,DM_HHDV!$B$5:$H$1050,7,0)</f>
        <v>#N/A</v>
      </c>
      <c r="AE154" s="75" t="e">
        <f>K154*VLOOKUP($B154,DM_HHDV!$B$5:$H$1050,5,0)</f>
        <v>#N/A</v>
      </c>
      <c r="AF154" s="75" t="e">
        <f>K154*VLOOKUP($B154,DM_HHDV!$B$5:$H$1050,6,0)</f>
        <v>#N/A</v>
      </c>
      <c r="AG154" s="75" t="e">
        <f>K154*VLOOKUP($B154,DM_HHDV!$B$5:$H$1050,7,0)</f>
        <v>#N/A</v>
      </c>
      <c r="AH154" s="75" t="e">
        <f>L154*VLOOKUP($B154,DM_HHDV!$B$5:$H$1050,5,0)</f>
        <v>#N/A</v>
      </c>
      <c r="AI154" s="75" t="e">
        <f>L154*VLOOKUP($B154,DM_HHDV!$B$5:$H$1050,6,0)</f>
        <v>#N/A</v>
      </c>
      <c r="AJ154" s="75" t="e">
        <f>L154*VLOOKUP($B154,DM_HHDV!$B$5:$H$1050,7,0)</f>
        <v>#N/A</v>
      </c>
      <c r="AK154" s="75" t="e">
        <f>M154*VLOOKUP($B154,DM_HHDV!$B$5:$H$1050,5,0)</f>
        <v>#N/A</v>
      </c>
      <c r="AL154" s="75" t="e">
        <f>M154*VLOOKUP($B154,DM_HHDV!$B$5:$H$1050,6,0)</f>
        <v>#N/A</v>
      </c>
      <c r="AM154" s="75" t="e">
        <f>M154*VLOOKUP($B154,DM_HHDV!$B$5:$H$1050,7,0)</f>
        <v>#N/A</v>
      </c>
      <c r="AN154" s="75" t="e">
        <f>N154*VLOOKUP($B154,DM_HHDV!$B$5:$H$1050,5,0)</f>
        <v>#N/A</v>
      </c>
      <c r="AO154" s="75" t="e">
        <f>N154*VLOOKUP($B154,DM_HHDV!$B$5:$H$1050,6,0)</f>
        <v>#N/A</v>
      </c>
      <c r="AP154" s="75" t="e">
        <f>N154*VLOOKUP($B154,DM_HHDV!$B$5:$H$1050,7,0)</f>
        <v>#N/A</v>
      </c>
      <c r="AQ154" s="75" t="e">
        <f>O154*VLOOKUP($B154,DM_HHDV!$B$5:$H$1050,5,0)</f>
        <v>#N/A</v>
      </c>
      <c r="AR154" s="75" t="e">
        <f>O154*VLOOKUP($B154,DM_HHDV!$B$5:$H$1050,6,0)</f>
        <v>#N/A</v>
      </c>
      <c r="AS154" s="75" t="e">
        <f>O154*VLOOKUP($B154,DM_HHDV!$B$5:$H$1050,7,0)</f>
        <v>#N/A</v>
      </c>
      <c r="AT154" s="75" t="e">
        <f>P154*VLOOKUP($B154,DM_HHDV!$B$5:$H$1050,5,0)</f>
        <v>#N/A</v>
      </c>
      <c r="AU154" s="75" t="e">
        <f>P154*VLOOKUP($B154,DM_HHDV!$B$5:$H$1050,6,0)</f>
        <v>#N/A</v>
      </c>
      <c r="AV154" s="75" t="e">
        <f>P154*VLOOKUP($B154,DM_HHDV!$B$5:$H$1050,7,0)</f>
        <v>#N/A</v>
      </c>
      <c r="AW154" s="75" t="e">
        <f>Q154*VLOOKUP($B154,DM_HHDV!$B$5:$H$1050,5,0)</f>
        <v>#N/A</v>
      </c>
      <c r="AX154" s="75" t="e">
        <f>Q154*VLOOKUP($B154,DM_HHDV!$B$5:$H$1050,6,0)</f>
        <v>#N/A</v>
      </c>
      <c r="AY154" s="75" t="e">
        <f>Q154*VLOOKUP($B154,DM_HHDV!$B$5:$H$1050,7,0)</f>
        <v>#N/A</v>
      </c>
      <c r="AZ154" s="75" t="e">
        <f>R154*VLOOKUP($B154,DM_HHDV!$B$5:$H$1050,5,0)</f>
        <v>#N/A</v>
      </c>
      <c r="BA154" s="75" t="e">
        <f>R154*VLOOKUP($B154,DM_HHDV!$B$5:$H$1050,6,0)</f>
        <v>#N/A</v>
      </c>
      <c r="BB154" s="75" t="e">
        <f>R154*VLOOKUP($B154,DM_HHDV!$B$5:$H$1050,7,0)</f>
        <v>#N/A</v>
      </c>
      <c r="BC154" s="75" t="e">
        <f>G154*VLOOKUP($B154,DM_HHDV!$B$5:$K$1050,8,0)</f>
        <v>#N/A</v>
      </c>
      <c r="BD154" s="75" t="e">
        <f>G154*VLOOKUP($B154,DM_HHDV!$B$5:$K$1050,9,0)</f>
        <v>#N/A</v>
      </c>
      <c r="BE154" s="75" t="e">
        <f>G154*VLOOKUP($B154,DM_HHDV!$B$5:$K$1050,10,0)</f>
        <v>#N/A</v>
      </c>
      <c r="BF154" s="75" t="e">
        <f>H154*VLOOKUP($B154,DM_HHDV!$B$5:$K$1050,8,0)</f>
        <v>#N/A</v>
      </c>
      <c r="BG154" s="75" t="e">
        <f>H154*VLOOKUP($B154,DM_HHDV!$B$5:$K$1050,9,0)</f>
        <v>#N/A</v>
      </c>
      <c r="BH154" s="75" t="e">
        <f>H154*VLOOKUP($B154,DM_HHDV!$B$5:$K$1050,10,0)</f>
        <v>#N/A</v>
      </c>
      <c r="BI154" s="75" t="e">
        <f>I154*VLOOKUP($B154,DM_HHDV!$B$5:$K$1050,8,0)</f>
        <v>#N/A</v>
      </c>
      <c r="BJ154" s="75" t="e">
        <f>I154*VLOOKUP($B154,DM_HHDV!$B$5:$K$1050,9,0)</f>
        <v>#N/A</v>
      </c>
      <c r="BK154" s="75" t="e">
        <f>I154*VLOOKUP($B154,DM_HHDV!$B$5:$K$1050,10,0)</f>
        <v>#N/A</v>
      </c>
      <c r="BL154" s="75" t="e">
        <f>J154*VLOOKUP($B154,DM_HHDV!$B$5:$K$1050,8,0)</f>
        <v>#N/A</v>
      </c>
      <c r="BM154" s="75" t="e">
        <f>J154*VLOOKUP($B154,DM_HHDV!$B$5:$K$1050,9,0)</f>
        <v>#N/A</v>
      </c>
      <c r="BN154" s="75" t="e">
        <f>J154*VLOOKUP($B154,DM_HHDV!$B$5:$K$1050,10,0)</f>
        <v>#N/A</v>
      </c>
      <c r="BO154" s="75" t="e">
        <f>K154*VLOOKUP($B154,DM_HHDV!$B$5:$K$1050,8,0)</f>
        <v>#N/A</v>
      </c>
      <c r="BP154" s="75" t="e">
        <f>K154*VLOOKUP($B154,DM_HHDV!$B$5:$K$1050,9,0)</f>
        <v>#N/A</v>
      </c>
      <c r="BQ154" s="75" t="e">
        <f>K154*VLOOKUP($B154,DM_HHDV!$B$5:$K$1050,10,0)</f>
        <v>#N/A</v>
      </c>
      <c r="BR154" s="75" t="e">
        <f>L154*VLOOKUP($B154,DM_HHDV!$B$5:$K$1050,8,0)</f>
        <v>#N/A</v>
      </c>
      <c r="BS154" s="75" t="e">
        <f>L154*VLOOKUP($B154,DM_HHDV!$B$5:$K$1050,9,0)</f>
        <v>#N/A</v>
      </c>
      <c r="BT154" s="75" t="e">
        <f>L154*VLOOKUP($B154,DM_HHDV!$B$5:$K$1050,10,0)</f>
        <v>#N/A</v>
      </c>
      <c r="BU154" s="75" t="e">
        <f>M154*VLOOKUP($B154,DM_HHDV!$B$5:$K$1050,8,0)</f>
        <v>#N/A</v>
      </c>
      <c r="BV154" s="75" t="e">
        <f>M154*VLOOKUP($B154,DM_HHDV!$B$5:$K$1050,9,0)</f>
        <v>#N/A</v>
      </c>
      <c r="BW154" s="75" t="e">
        <f>M154*VLOOKUP($B154,DM_HHDV!$B$5:$K$1050,10,0)</f>
        <v>#N/A</v>
      </c>
      <c r="BX154" s="75" t="e">
        <f>N154*VLOOKUP($B154,DM_HHDV!$B$5:$K$1050,8,0)</f>
        <v>#N/A</v>
      </c>
      <c r="BY154" s="75" t="e">
        <f>N154*VLOOKUP($B154,DM_HHDV!$B$5:$K$1050,9,0)</f>
        <v>#N/A</v>
      </c>
      <c r="BZ154" s="75" t="e">
        <f>N154*VLOOKUP($B154,DM_HHDV!$B$5:$K$1050,10,0)</f>
        <v>#N/A</v>
      </c>
      <c r="CA154" s="75" t="e">
        <f>O154*VLOOKUP($B154,DM_HHDV!$B$5:$K$1050,8,0)</f>
        <v>#N/A</v>
      </c>
      <c r="CB154" s="75" t="e">
        <f>O154*VLOOKUP($B154,DM_HHDV!$B$5:$K$1050,9,0)</f>
        <v>#N/A</v>
      </c>
      <c r="CC154" s="75" t="e">
        <f>O154*VLOOKUP($B154,DM_HHDV!$B$5:$K$1050,10,0)</f>
        <v>#N/A</v>
      </c>
      <c r="CD154" s="75" t="e">
        <f>P154*VLOOKUP($B154,DM_HHDV!$B$5:$K$1050,8,0)</f>
        <v>#N/A</v>
      </c>
      <c r="CE154" s="75" t="e">
        <f>P154*VLOOKUP($B154,DM_HHDV!$B$5:$K$1050,9,0)</f>
        <v>#N/A</v>
      </c>
      <c r="CF154" s="75" t="e">
        <f>P154*VLOOKUP($B154,DM_HHDV!$B$5:$K$1050,10,0)</f>
        <v>#N/A</v>
      </c>
      <c r="CG154" s="75" t="e">
        <f>Q154*VLOOKUP($B154,DM_HHDV!$B$5:$K$1050,8,0)</f>
        <v>#N/A</v>
      </c>
      <c r="CH154" s="75" t="e">
        <f>Q154*VLOOKUP($B154,DM_HHDV!$B$5:$K$1050,9,0)</f>
        <v>#N/A</v>
      </c>
      <c r="CI154" s="75" t="e">
        <f>Q154*VLOOKUP($B154,DM_HHDV!$B$5:$K$1050,10,0)</f>
        <v>#N/A</v>
      </c>
      <c r="CJ154" s="75" t="e">
        <f>R154*VLOOKUP($B154,DM_HHDV!$B$5:$K$1050,8,0)</f>
        <v>#N/A</v>
      </c>
      <c r="CK154" s="75" t="e">
        <f>R154*VLOOKUP($B154,DM_HHDV!$B$5:$K$1050,9,0)</f>
        <v>#N/A</v>
      </c>
      <c r="CL154" s="75" t="e">
        <f>R154*VLOOKUP($B154,DM_HHDV!$B$5:$K$1050,10,0)</f>
        <v>#N/A</v>
      </c>
    </row>
    <row r="155" spans="1:90">
      <c r="A155" s="21">
        <f>DM_HHDV!A154</f>
        <v>0</v>
      </c>
      <c r="B155" s="22"/>
      <c r="C155" s="22"/>
      <c r="D155" s="62">
        <f>IFERROR(VLOOKUP(B155,DM_HHDV!$B$5:$E$1050,3,0),0)</f>
        <v>0</v>
      </c>
      <c r="E155" s="67">
        <f>IFERROR(VLOOKUP(B155,DM_HHDV!$B$5:$E$1050,4,0),0)</f>
        <v>0</v>
      </c>
      <c r="F155" s="74">
        <f t="shared" si="2"/>
        <v>0</v>
      </c>
      <c r="G155" s="23"/>
      <c r="H155" s="65"/>
      <c r="I155" s="65"/>
      <c r="J155" s="65"/>
      <c r="K155" s="65"/>
      <c r="L155" s="65"/>
      <c r="M155" s="65"/>
      <c r="N155" s="65"/>
      <c r="O155" s="65"/>
      <c r="P155" s="65"/>
      <c r="Q155" s="65"/>
      <c r="R155" s="65"/>
      <c r="S155" s="75" t="e">
        <f>G155*VLOOKUP($B155,DM_HHDV!$B$5:$H$1050,5,0)</f>
        <v>#N/A</v>
      </c>
      <c r="T155" s="75" t="e">
        <f>G155*VLOOKUP($B155,DM_HHDV!$B$5:$H$1050,6,0)</f>
        <v>#N/A</v>
      </c>
      <c r="U155" s="75" t="e">
        <f>G155*VLOOKUP($B155,DM_HHDV!$B$5:$H$1050,7,0)</f>
        <v>#N/A</v>
      </c>
      <c r="V155" s="75" t="e">
        <f>H155*VLOOKUP($B155,DM_HHDV!$B$5:$H$1050,5,0)</f>
        <v>#N/A</v>
      </c>
      <c r="W155" s="75" t="e">
        <f>H155*VLOOKUP($B155,DM_HHDV!$B$5:$H$1050,6,0)</f>
        <v>#N/A</v>
      </c>
      <c r="X155" s="75" t="e">
        <f>H155*VLOOKUP($B155,DM_HHDV!$B$5:$H$1050,7,0)</f>
        <v>#N/A</v>
      </c>
      <c r="Y155" s="75" t="e">
        <f>I155*VLOOKUP($B155,DM_HHDV!$B$5:$H$1050,5,0)</f>
        <v>#N/A</v>
      </c>
      <c r="Z155" s="75" t="e">
        <f>I155*VLOOKUP($B155,DM_HHDV!$B$5:$H$1050,6,0)</f>
        <v>#N/A</v>
      </c>
      <c r="AA155" s="75" t="e">
        <f>I155*VLOOKUP($B155,DM_HHDV!$B$5:$H$1050,7,0)</f>
        <v>#N/A</v>
      </c>
      <c r="AB155" s="75" t="e">
        <f>J155*VLOOKUP($B155,DM_HHDV!$B$5:$H$1050,5,0)</f>
        <v>#N/A</v>
      </c>
      <c r="AC155" s="75" t="e">
        <f>J155*VLOOKUP($B155,DM_HHDV!$B$5:$H$1050,6,0)</f>
        <v>#N/A</v>
      </c>
      <c r="AD155" s="75" t="e">
        <f>J155*VLOOKUP($B155,DM_HHDV!$B$5:$H$1050,7,0)</f>
        <v>#N/A</v>
      </c>
      <c r="AE155" s="75" t="e">
        <f>K155*VLOOKUP($B155,DM_HHDV!$B$5:$H$1050,5,0)</f>
        <v>#N/A</v>
      </c>
      <c r="AF155" s="75" t="e">
        <f>K155*VLOOKUP($B155,DM_HHDV!$B$5:$H$1050,6,0)</f>
        <v>#N/A</v>
      </c>
      <c r="AG155" s="75" t="e">
        <f>K155*VLOOKUP($B155,DM_HHDV!$B$5:$H$1050,7,0)</f>
        <v>#N/A</v>
      </c>
      <c r="AH155" s="75" t="e">
        <f>L155*VLOOKUP($B155,DM_HHDV!$B$5:$H$1050,5,0)</f>
        <v>#N/A</v>
      </c>
      <c r="AI155" s="75" t="e">
        <f>L155*VLOOKUP($B155,DM_HHDV!$B$5:$H$1050,6,0)</f>
        <v>#N/A</v>
      </c>
      <c r="AJ155" s="75" t="e">
        <f>L155*VLOOKUP($B155,DM_HHDV!$B$5:$H$1050,7,0)</f>
        <v>#N/A</v>
      </c>
      <c r="AK155" s="75" t="e">
        <f>M155*VLOOKUP($B155,DM_HHDV!$B$5:$H$1050,5,0)</f>
        <v>#N/A</v>
      </c>
      <c r="AL155" s="75" t="e">
        <f>M155*VLOOKUP($B155,DM_HHDV!$B$5:$H$1050,6,0)</f>
        <v>#N/A</v>
      </c>
      <c r="AM155" s="75" t="e">
        <f>M155*VLOOKUP($B155,DM_HHDV!$B$5:$H$1050,7,0)</f>
        <v>#N/A</v>
      </c>
      <c r="AN155" s="75" t="e">
        <f>N155*VLOOKUP($B155,DM_HHDV!$B$5:$H$1050,5,0)</f>
        <v>#N/A</v>
      </c>
      <c r="AO155" s="75" t="e">
        <f>N155*VLOOKUP($B155,DM_HHDV!$B$5:$H$1050,6,0)</f>
        <v>#N/A</v>
      </c>
      <c r="AP155" s="75" t="e">
        <f>N155*VLOOKUP($B155,DM_HHDV!$B$5:$H$1050,7,0)</f>
        <v>#N/A</v>
      </c>
      <c r="AQ155" s="75" t="e">
        <f>O155*VLOOKUP($B155,DM_HHDV!$B$5:$H$1050,5,0)</f>
        <v>#N/A</v>
      </c>
      <c r="AR155" s="75" t="e">
        <f>O155*VLOOKUP($B155,DM_HHDV!$B$5:$H$1050,6,0)</f>
        <v>#N/A</v>
      </c>
      <c r="AS155" s="75" t="e">
        <f>O155*VLOOKUP($B155,DM_HHDV!$B$5:$H$1050,7,0)</f>
        <v>#N/A</v>
      </c>
      <c r="AT155" s="75" t="e">
        <f>P155*VLOOKUP($B155,DM_HHDV!$B$5:$H$1050,5,0)</f>
        <v>#N/A</v>
      </c>
      <c r="AU155" s="75" t="e">
        <f>P155*VLOOKUP($B155,DM_HHDV!$B$5:$H$1050,6,0)</f>
        <v>#N/A</v>
      </c>
      <c r="AV155" s="75" t="e">
        <f>P155*VLOOKUP($B155,DM_HHDV!$B$5:$H$1050,7,0)</f>
        <v>#N/A</v>
      </c>
      <c r="AW155" s="75" t="e">
        <f>Q155*VLOOKUP($B155,DM_HHDV!$B$5:$H$1050,5,0)</f>
        <v>#N/A</v>
      </c>
      <c r="AX155" s="75" t="e">
        <f>Q155*VLOOKUP($B155,DM_HHDV!$B$5:$H$1050,6,0)</f>
        <v>#N/A</v>
      </c>
      <c r="AY155" s="75" t="e">
        <f>Q155*VLOOKUP($B155,DM_HHDV!$B$5:$H$1050,7,0)</f>
        <v>#N/A</v>
      </c>
      <c r="AZ155" s="75" t="e">
        <f>R155*VLOOKUP($B155,DM_HHDV!$B$5:$H$1050,5,0)</f>
        <v>#N/A</v>
      </c>
      <c r="BA155" s="75" t="e">
        <f>R155*VLOOKUP($B155,DM_HHDV!$B$5:$H$1050,6,0)</f>
        <v>#N/A</v>
      </c>
      <c r="BB155" s="75" t="e">
        <f>R155*VLOOKUP($B155,DM_HHDV!$B$5:$H$1050,7,0)</f>
        <v>#N/A</v>
      </c>
      <c r="BC155" s="75" t="e">
        <f>G155*VLOOKUP($B155,DM_HHDV!$B$5:$K$1050,8,0)</f>
        <v>#N/A</v>
      </c>
      <c r="BD155" s="75" t="e">
        <f>G155*VLOOKUP($B155,DM_HHDV!$B$5:$K$1050,9,0)</f>
        <v>#N/A</v>
      </c>
      <c r="BE155" s="75" t="e">
        <f>G155*VLOOKUP($B155,DM_HHDV!$B$5:$K$1050,10,0)</f>
        <v>#N/A</v>
      </c>
      <c r="BF155" s="75" t="e">
        <f>H155*VLOOKUP($B155,DM_HHDV!$B$5:$K$1050,8,0)</f>
        <v>#N/A</v>
      </c>
      <c r="BG155" s="75" t="e">
        <f>H155*VLOOKUP($B155,DM_HHDV!$B$5:$K$1050,9,0)</f>
        <v>#N/A</v>
      </c>
      <c r="BH155" s="75" t="e">
        <f>H155*VLOOKUP($B155,DM_HHDV!$B$5:$K$1050,10,0)</f>
        <v>#N/A</v>
      </c>
      <c r="BI155" s="75" t="e">
        <f>I155*VLOOKUP($B155,DM_HHDV!$B$5:$K$1050,8,0)</f>
        <v>#N/A</v>
      </c>
      <c r="BJ155" s="75" t="e">
        <f>I155*VLOOKUP($B155,DM_HHDV!$B$5:$K$1050,9,0)</f>
        <v>#N/A</v>
      </c>
      <c r="BK155" s="75" t="e">
        <f>I155*VLOOKUP($B155,DM_HHDV!$B$5:$K$1050,10,0)</f>
        <v>#N/A</v>
      </c>
      <c r="BL155" s="75" t="e">
        <f>J155*VLOOKUP($B155,DM_HHDV!$B$5:$K$1050,8,0)</f>
        <v>#N/A</v>
      </c>
      <c r="BM155" s="75" t="e">
        <f>J155*VLOOKUP($B155,DM_HHDV!$B$5:$K$1050,9,0)</f>
        <v>#N/A</v>
      </c>
      <c r="BN155" s="75" t="e">
        <f>J155*VLOOKUP($B155,DM_HHDV!$B$5:$K$1050,10,0)</f>
        <v>#N/A</v>
      </c>
      <c r="BO155" s="75" t="e">
        <f>K155*VLOOKUP($B155,DM_HHDV!$B$5:$K$1050,8,0)</f>
        <v>#N/A</v>
      </c>
      <c r="BP155" s="75" t="e">
        <f>K155*VLOOKUP($B155,DM_HHDV!$B$5:$K$1050,9,0)</f>
        <v>#N/A</v>
      </c>
      <c r="BQ155" s="75" t="e">
        <f>K155*VLOOKUP($B155,DM_HHDV!$B$5:$K$1050,10,0)</f>
        <v>#N/A</v>
      </c>
      <c r="BR155" s="75" t="e">
        <f>L155*VLOOKUP($B155,DM_HHDV!$B$5:$K$1050,8,0)</f>
        <v>#N/A</v>
      </c>
      <c r="BS155" s="75" t="e">
        <f>L155*VLOOKUP($B155,DM_HHDV!$B$5:$K$1050,9,0)</f>
        <v>#N/A</v>
      </c>
      <c r="BT155" s="75" t="e">
        <f>L155*VLOOKUP($B155,DM_HHDV!$B$5:$K$1050,10,0)</f>
        <v>#N/A</v>
      </c>
      <c r="BU155" s="75" t="e">
        <f>M155*VLOOKUP($B155,DM_HHDV!$B$5:$K$1050,8,0)</f>
        <v>#N/A</v>
      </c>
      <c r="BV155" s="75" t="e">
        <f>M155*VLOOKUP($B155,DM_HHDV!$B$5:$K$1050,9,0)</f>
        <v>#N/A</v>
      </c>
      <c r="BW155" s="75" t="e">
        <f>M155*VLOOKUP($B155,DM_HHDV!$B$5:$K$1050,10,0)</f>
        <v>#N/A</v>
      </c>
      <c r="BX155" s="75" t="e">
        <f>N155*VLOOKUP($B155,DM_HHDV!$B$5:$K$1050,8,0)</f>
        <v>#N/A</v>
      </c>
      <c r="BY155" s="75" t="e">
        <f>N155*VLOOKUP($B155,DM_HHDV!$B$5:$K$1050,9,0)</f>
        <v>#N/A</v>
      </c>
      <c r="BZ155" s="75" t="e">
        <f>N155*VLOOKUP($B155,DM_HHDV!$B$5:$K$1050,10,0)</f>
        <v>#N/A</v>
      </c>
      <c r="CA155" s="75" t="e">
        <f>O155*VLOOKUP($B155,DM_HHDV!$B$5:$K$1050,8,0)</f>
        <v>#N/A</v>
      </c>
      <c r="CB155" s="75" t="e">
        <f>O155*VLOOKUP($B155,DM_HHDV!$B$5:$K$1050,9,0)</f>
        <v>#N/A</v>
      </c>
      <c r="CC155" s="75" t="e">
        <f>O155*VLOOKUP($B155,DM_HHDV!$B$5:$K$1050,10,0)</f>
        <v>#N/A</v>
      </c>
      <c r="CD155" s="75" t="e">
        <f>P155*VLOOKUP($B155,DM_HHDV!$B$5:$K$1050,8,0)</f>
        <v>#N/A</v>
      </c>
      <c r="CE155" s="75" t="e">
        <f>P155*VLOOKUP($B155,DM_HHDV!$B$5:$K$1050,9,0)</f>
        <v>#N/A</v>
      </c>
      <c r="CF155" s="75" t="e">
        <f>P155*VLOOKUP($B155,DM_HHDV!$B$5:$K$1050,10,0)</f>
        <v>#N/A</v>
      </c>
      <c r="CG155" s="75" t="e">
        <f>Q155*VLOOKUP($B155,DM_HHDV!$B$5:$K$1050,8,0)</f>
        <v>#N/A</v>
      </c>
      <c r="CH155" s="75" t="e">
        <f>Q155*VLOOKUP($B155,DM_HHDV!$B$5:$K$1050,9,0)</f>
        <v>#N/A</v>
      </c>
      <c r="CI155" s="75" t="e">
        <f>Q155*VLOOKUP($B155,DM_HHDV!$B$5:$K$1050,10,0)</f>
        <v>#N/A</v>
      </c>
      <c r="CJ155" s="75" t="e">
        <f>R155*VLOOKUP($B155,DM_HHDV!$B$5:$K$1050,8,0)</f>
        <v>#N/A</v>
      </c>
      <c r="CK155" s="75" t="e">
        <f>R155*VLOOKUP($B155,DM_HHDV!$B$5:$K$1050,9,0)</f>
        <v>#N/A</v>
      </c>
      <c r="CL155" s="75" t="e">
        <f>R155*VLOOKUP($B155,DM_HHDV!$B$5:$K$1050,10,0)</f>
        <v>#N/A</v>
      </c>
    </row>
    <row r="156" spans="1:90">
      <c r="A156" s="21">
        <f>DM_HHDV!A155</f>
        <v>0</v>
      </c>
      <c r="B156" s="22"/>
      <c r="C156" s="22"/>
      <c r="D156" s="62">
        <f>IFERROR(VLOOKUP(B156,DM_HHDV!$B$5:$E$1050,3,0),0)</f>
        <v>0</v>
      </c>
      <c r="E156" s="67">
        <f>IFERROR(VLOOKUP(B156,DM_HHDV!$B$5:$E$1050,4,0),0)</f>
        <v>0</v>
      </c>
      <c r="F156" s="74">
        <f t="shared" si="2"/>
        <v>0</v>
      </c>
      <c r="G156" s="23"/>
      <c r="H156" s="65"/>
      <c r="I156" s="65"/>
      <c r="J156" s="65"/>
      <c r="K156" s="65"/>
      <c r="L156" s="65"/>
      <c r="M156" s="65"/>
      <c r="N156" s="65"/>
      <c r="O156" s="65"/>
      <c r="P156" s="65"/>
      <c r="Q156" s="65"/>
      <c r="R156" s="65"/>
      <c r="S156" s="75" t="e">
        <f>G156*VLOOKUP($B156,DM_HHDV!$B$5:$H$1050,5,0)</f>
        <v>#N/A</v>
      </c>
      <c r="T156" s="75" t="e">
        <f>G156*VLOOKUP($B156,DM_HHDV!$B$5:$H$1050,6,0)</f>
        <v>#N/A</v>
      </c>
      <c r="U156" s="75" t="e">
        <f>G156*VLOOKUP($B156,DM_HHDV!$B$5:$H$1050,7,0)</f>
        <v>#N/A</v>
      </c>
      <c r="V156" s="75" t="e">
        <f>H156*VLOOKUP($B156,DM_HHDV!$B$5:$H$1050,5,0)</f>
        <v>#N/A</v>
      </c>
      <c r="W156" s="75" t="e">
        <f>H156*VLOOKUP($B156,DM_HHDV!$B$5:$H$1050,6,0)</f>
        <v>#N/A</v>
      </c>
      <c r="X156" s="75" t="e">
        <f>H156*VLOOKUP($B156,DM_HHDV!$B$5:$H$1050,7,0)</f>
        <v>#N/A</v>
      </c>
      <c r="Y156" s="75" t="e">
        <f>I156*VLOOKUP($B156,DM_HHDV!$B$5:$H$1050,5,0)</f>
        <v>#N/A</v>
      </c>
      <c r="Z156" s="75" t="e">
        <f>I156*VLOOKUP($B156,DM_HHDV!$B$5:$H$1050,6,0)</f>
        <v>#N/A</v>
      </c>
      <c r="AA156" s="75" t="e">
        <f>I156*VLOOKUP($B156,DM_HHDV!$B$5:$H$1050,7,0)</f>
        <v>#N/A</v>
      </c>
      <c r="AB156" s="75" t="e">
        <f>J156*VLOOKUP($B156,DM_HHDV!$B$5:$H$1050,5,0)</f>
        <v>#N/A</v>
      </c>
      <c r="AC156" s="75" t="e">
        <f>J156*VLOOKUP($B156,DM_HHDV!$B$5:$H$1050,6,0)</f>
        <v>#N/A</v>
      </c>
      <c r="AD156" s="75" t="e">
        <f>J156*VLOOKUP($B156,DM_HHDV!$B$5:$H$1050,7,0)</f>
        <v>#N/A</v>
      </c>
      <c r="AE156" s="75" t="e">
        <f>K156*VLOOKUP($B156,DM_HHDV!$B$5:$H$1050,5,0)</f>
        <v>#N/A</v>
      </c>
      <c r="AF156" s="75" t="e">
        <f>K156*VLOOKUP($B156,DM_HHDV!$B$5:$H$1050,6,0)</f>
        <v>#N/A</v>
      </c>
      <c r="AG156" s="75" t="e">
        <f>K156*VLOOKUP($B156,DM_HHDV!$B$5:$H$1050,7,0)</f>
        <v>#N/A</v>
      </c>
      <c r="AH156" s="75" t="e">
        <f>L156*VLOOKUP($B156,DM_HHDV!$B$5:$H$1050,5,0)</f>
        <v>#N/A</v>
      </c>
      <c r="AI156" s="75" t="e">
        <f>L156*VLOOKUP($B156,DM_HHDV!$B$5:$H$1050,6,0)</f>
        <v>#N/A</v>
      </c>
      <c r="AJ156" s="75" t="e">
        <f>L156*VLOOKUP($B156,DM_HHDV!$B$5:$H$1050,7,0)</f>
        <v>#N/A</v>
      </c>
      <c r="AK156" s="75" t="e">
        <f>M156*VLOOKUP($B156,DM_HHDV!$B$5:$H$1050,5,0)</f>
        <v>#N/A</v>
      </c>
      <c r="AL156" s="75" t="e">
        <f>M156*VLOOKUP($B156,DM_HHDV!$B$5:$H$1050,6,0)</f>
        <v>#N/A</v>
      </c>
      <c r="AM156" s="75" t="e">
        <f>M156*VLOOKUP($B156,DM_HHDV!$B$5:$H$1050,7,0)</f>
        <v>#N/A</v>
      </c>
      <c r="AN156" s="75" t="e">
        <f>N156*VLOOKUP($B156,DM_HHDV!$B$5:$H$1050,5,0)</f>
        <v>#N/A</v>
      </c>
      <c r="AO156" s="75" t="e">
        <f>N156*VLOOKUP($B156,DM_HHDV!$B$5:$H$1050,6,0)</f>
        <v>#N/A</v>
      </c>
      <c r="AP156" s="75" t="e">
        <f>N156*VLOOKUP($B156,DM_HHDV!$B$5:$H$1050,7,0)</f>
        <v>#N/A</v>
      </c>
      <c r="AQ156" s="75" t="e">
        <f>O156*VLOOKUP($B156,DM_HHDV!$B$5:$H$1050,5,0)</f>
        <v>#N/A</v>
      </c>
      <c r="AR156" s="75" t="e">
        <f>O156*VLOOKUP($B156,DM_HHDV!$B$5:$H$1050,6,0)</f>
        <v>#N/A</v>
      </c>
      <c r="AS156" s="75" t="e">
        <f>O156*VLOOKUP($B156,DM_HHDV!$B$5:$H$1050,7,0)</f>
        <v>#N/A</v>
      </c>
      <c r="AT156" s="75" t="e">
        <f>P156*VLOOKUP($B156,DM_HHDV!$B$5:$H$1050,5,0)</f>
        <v>#N/A</v>
      </c>
      <c r="AU156" s="75" t="e">
        <f>P156*VLOOKUP($B156,DM_HHDV!$B$5:$H$1050,6,0)</f>
        <v>#N/A</v>
      </c>
      <c r="AV156" s="75" t="e">
        <f>P156*VLOOKUP($B156,DM_HHDV!$B$5:$H$1050,7,0)</f>
        <v>#N/A</v>
      </c>
      <c r="AW156" s="75" t="e">
        <f>Q156*VLOOKUP($B156,DM_HHDV!$B$5:$H$1050,5,0)</f>
        <v>#N/A</v>
      </c>
      <c r="AX156" s="75" t="e">
        <f>Q156*VLOOKUP($B156,DM_HHDV!$B$5:$H$1050,6,0)</f>
        <v>#N/A</v>
      </c>
      <c r="AY156" s="75" t="e">
        <f>Q156*VLOOKUP($B156,DM_HHDV!$B$5:$H$1050,7,0)</f>
        <v>#N/A</v>
      </c>
      <c r="AZ156" s="75" t="e">
        <f>R156*VLOOKUP($B156,DM_HHDV!$B$5:$H$1050,5,0)</f>
        <v>#N/A</v>
      </c>
      <c r="BA156" s="75" t="e">
        <f>R156*VLOOKUP($B156,DM_HHDV!$B$5:$H$1050,6,0)</f>
        <v>#N/A</v>
      </c>
      <c r="BB156" s="75" t="e">
        <f>R156*VLOOKUP($B156,DM_HHDV!$B$5:$H$1050,7,0)</f>
        <v>#N/A</v>
      </c>
      <c r="BC156" s="75" t="e">
        <f>G156*VLOOKUP($B156,DM_HHDV!$B$5:$K$1050,8,0)</f>
        <v>#N/A</v>
      </c>
      <c r="BD156" s="75" t="e">
        <f>G156*VLOOKUP($B156,DM_HHDV!$B$5:$K$1050,9,0)</f>
        <v>#N/A</v>
      </c>
      <c r="BE156" s="75" t="e">
        <f>G156*VLOOKUP($B156,DM_HHDV!$B$5:$K$1050,10,0)</f>
        <v>#N/A</v>
      </c>
      <c r="BF156" s="75" t="e">
        <f>H156*VLOOKUP($B156,DM_HHDV!$B$5:$K$1050,8,0)</f>
        <v>#N/A</v>
      </c>
      <c r="BG156" s="75" t="e">
        <f>H156*VLOOKUP($B156,DM_HHDV!$B$5:$K$1050,9,0)</f>
        <v>#N/A</v>
      </c>
      <c r="BH156" s="75" t="e">
        <f>H156*VLOOKUP($B156,DM_HHDV!$B$5:$K$1050,10,0)</f>
        <v>#N/A</v>
      </c>
      <c r="BI156" s="75" t="e">
        <f>I156*VLOOKUP($B156,DM_HHDV!$B$5:$K$1050,8,0)</f>
        <v>#N/A</v>
      </c>
      <c r="BJ156" s="75" t="e">
        <f>I156*VLOOKUP($B156,DM_HHDV!$B$5:$K$1050,9,0)</f>
        <v>#N/A</v>
      </c>
      <c r="BK156" s="75" t="e">
        <f>I156*VLOOKUP($B156,DM_HHDV!$B$5:$K$1050,10,0)</f>
        <v>#N/A</v>
      </c>
      <c r="BL156" s="75" t="e">
        <f>J156*VLOOKUP($B156,DM_HHDV!$B$5:$K$1050,8,0)</f>
        <v>#N/A</v>
      </c>
      <c r="BM156" s="75" t="e">
        <f>J156*VLOOKUP($B156,DM_HHDV!$B$5:$K$1050,9,0)</f>
        <v>#N/A</v>
      </c>
      <c r="BN156" s="75" t="e">
        <f>J156*VLOOKUP($B156,DM_HHDV!$B$5:$K$1050,10,0)</f>
        <v>#N/A</v>
      </c>
      <c r="BO156" s="75" t="e">
        <f>K156*VLOOKUP($B156,DM_HHDV!$B$5:$K$1050,8,0)</f>
        <v>#N/A</v>
      </c>
      <c r="BP156" s="75" t="e">
        <f>K156*VLOOKUP($B156,DM_HHDV!$B$5:$K$1050,9,0)</f>
        <v>#N/A</v>
      </c>
      <c r="BQ156" s="75" t="e">
        <f>K156*VLOOKUP($B156,DM_HHDV!$B$5:$K$1050,10,0)</f>
        <v>#N/A</v>
      </c>
      <c r="BR156" s="75" t="e">
        <f>L156*VLOOKUP($B156,DM_HHDV!$B$5:$K$1050,8,0)</f>
        <v>#N/A</v>
      </c>
      <c r="BS156" s="75" t="e">
        <f>L156*VLOOKUP($B156,DM_HHDV!$B$5:$K$1050,9,0)</f>
        <v>#N/A</v>
      </c>
      <c r="BT156" s="75" t="e">
        <f>L156*VLOOKUP($B156,DM_HHDV!$B$5:$K$1050,10,0)</f>
        <v>#N/A</v>
      </c>
      <c r="BU156" s="75" t="e">
        <f>M156*VLOOKUP($B156,DM_HHDV!$B$5:$K$1050,8,0)</f>
        <v>#N/A</v>
      </c>
      <c r="BV156" s="75" t="e">
        <f>M156*VLOOKUP($B156,DM_HHDV!$B$5:$K$1050,9,0)</f>
        <v>#N/A</v>
      </c>
      <c r="BW156" s="75" t="e">
        <f>M156*VLOOKUP($B156,DM_HHDV!$B$5:$K$1050,10,0)</f>
        <v>#N/A</v>
      </c>
      <c r="BX156" s="75" t="e">
        <f>N156*VLOOKUP($B156,DM_HHDV!$B$5:$K$1050,8,0)</f>
        <v>#N/A</v>
      </c>
      <c r="BY156" s="75" t="e">
        <f>N156*VLOOKUP($B156,DM_HHDV!$B$5:$K$1050,9,0)</f>
        <v>#N/A</v>
      </c>
      <c r="BZ156" s="75" t="e">
        <f>N156*VLOOKUP($B156,DM_HHDV!$B$5:$K$1050,10,0)</f>
        <v>#N/A</v>
      </c>
      <c r="CA156" s="75" t="e">
        <f>O156*VLOOKUP($B156,DM_HHDV!$B$5:$K$1050,8,0)</f>
        <v>#N/A</v>
      </c>
      <c r="CB156" s="75" t="e">
        <f>O156*VLOOKUP($B156,DM_HHDV!$B$5:$K$1050,9,0)</f>
        <v>#N/A</v>
      </c>
      <c r="CC156" s="75" t="e">
        <f>O156*VLOOKUP($B156,DM_HHDV!$B$5:$K$1050,10,0)</f>
        <v>#N/A</v>
      </c>
      <c r="CD156" s="75" t="e">
        <f>P156*VLOOKUP($B156,DM_HHDV!$B$5:$K$1050,8,0)</f>
        <v>#N/A</v>
      </c>
      <c r="CE156" s="75" t="e">
        <f>P156*VLOOKUP($B156,DM_HHDV!$B$5:$K$1050,9,0)</f>
        <v>#N/A</v>
      </c>
      <c r="CF156" s="75" t="e">
        <f>P156*VLOOKUP($B156,DM_HHDV!$B$5:$K$1050,10,0)</f>
        <v>#N/A</v>
      </c>
      <c r="CG156" s="75" t="e">
        <f>Q156*VLOOKUP($B156,DM_HHDV!$B$5:$K$1050,8,0)</f>
        <v>#N/A</v>
      </c>
      <c r="CH156" s="75" t="e">
        <f>Q156*VLOOKUP($B156,DM_HHDV!$B$5:$K$1050,9,0)</f>
        <v>#N/A</v>
      </c>
      <c r="CI156" s="75" t="e">
        <f>Q156*VLOOKUP($B156,DM_HHDV!$B$5:$K$1050,10,0)</f>
        <v>#N/A</v>
      </c>
      <c r="CJ156" s="75" t="e">
        <f>R156*VLOOKUP($B156,DM_HHDV!$B$5:$K$1050,8,0)</f>
        <v>#N/A</v>
      </c>
      <c r="CK156" s="75" t="e">
        <f>R156*VLOOKUP($B156,DM_HHDV!$B$5:$K$1050,9,0)</f>
        <v>#N/A</v>
      </c>
      <c r="CL156" s="75" t="e">
        <f>R156*VLOOKUP($B156,DM_HHDV!$B$5:$K$1050,10,0)</f>
        <v>#N/A</v>
      </c>
    </row>
    <row r="157" spans="1:90">
      <c r="A157" s="21">
        <f>DM_HHDV!A156</f>
        <v>0</v>
      </c>
      <c r="B157" s="22"/>
      <c r="C157" s="22"/>
      <c r="D157" s="62">
        <f>IFERROR(VLOOKUP(B157,DM_HHDV!$B$5:$E$1050,3,0),0)</f>
        <v>0</v>
      </c>
      <c r="E157" s="67">
        <f>IFERROR(VLOOKUP(B157,DM_HHDV!$B$5:$E$1050,4,0),0)</f>
        <v>0</v>
      </c>
      <c r="F157" s="74">
        <f t="shared" si="2"/>
        <v>0</v>
      </c>
      <c r="G157" s="23"/>
      <c r="H157" s="65"/>
      <c r="I157" s="65"/>
      <c r="J157" s="65"/>
      <c r="K157" s="65"/>
      <c r="L157" s="65"/>
      <c r="M157" s="65"/>
      <c r="N157" s="65"/>
      <c r="O157" s="65"/>
      <c r="P157" s="65"/>
      <c r="Q157" s="65"/>
      <c r="R157" s="65"/>
      <c r="S157" s="75" t="e">
        <f>G157*VLOOKUP($B157,DM_HHDV!$B$5:$H$1050,5,0)</f>
        <v>#N/A</v>
      </c>
      <c r="T157" s="75" t="e">
        <f>G157*VLOOKUP($B157,DM_HHDV!$B$5:$H$1050,6,0)</f>
        <v>#N/A</v>
      </c>
      <c r="U157" s="75" t="e">
        <f>G157*VLOOKUP($B157,DM_HHDV!$B$5:$H$1050,7,0)</f>
        <v>#N/A</v>
      </c>
      <c r="V157" s="75" t="e">
        <f>H157*VLOOKUP($B157,DM_HHDV!$B$5:$H$1050,5,0)</f>
        <v>#N/A</v>
      </c>
      <c r="W157" s="75" t="e">
        <f>H157*VLOOKUP($B157,DM_HHDV!$B$5:$H$1050,6,0)</f>
        <v>#N/A</v>
      </c>
      <c r="X157" s="75" t="e">
        <f>H157*VLOOKUP($B157,DM_HHDV!$B$5:$H$1050,7,0)</f>
        <v>#N/A</v>
      </c>
      <c r="Y157" s="75" t="e">
        <f>I157*VLOOKUP($B157,DM_HHDV!$B$5:$H$1050,5,0)</f>
        <v>#N/A</v>
      </c>
      <c r="Z157" s="75" t="e">
        <f>I157*VLOOKUP($B157,DM_HHDV!$B$5:$H$1050,6,0)</f>
        <v>#N/A</v>
      </c>
      <c r="AA157" s="75" t="e">
        <f>I157*VLOOKUP($B157,DM_HHDV!$B$5:$H$1050,7,0)</f>
        <v>#N/A</v>
      </c>
      <c r="AB157" s="75" t="e">
        <f>J157*VLOOKUP($B157,DM_HHDV!$B$5:$H$1050,5,0)</f>
        <v>#N/A</v>
      </c>
      <c r="AC157" s="75" t="e">
        <f>J157*VLOOKUP($B157,DM_HHDV!$B$5:$H$1050,6,0)</f>
        <v>#N/A</v>
      </c>
      <c r="AD157" s="75" t="e">
        <f>J157*VLOOKUP($B157,DM_HHDV!$B$5:$H$1050,7,0)</f>
        <v>#N/A</v>
      </c>
      <c r="AE157" s="75" t="e">
        <f>K157*VLOOKUP($B157,DM_HHDV!$B$5:$H$1050,5,0)</f>
        <v>#N/A</v>
      </c>
      <c r="AF157" s="75" t="e">
        <f>K157*VLOOKUP($B157,DM_HHDV!$B$5:$H$1050,6,0)</f>
        <v>#N/A</v>
      </c>
      <c r="AG157" s="75" t="e">
        <f>K157*VLOOKUP($B157,DM_HHDV!$B$5:$H$1050,7,0)</f>
        <v>#N/A</v>
      </c>
      <c r="AH157" s="75" t="e">
        <f>L157*VLOOKUP($B157,DM_HHDV!$B$5:$H$1050,5,0)</f>
        <v>#N/A</v>
      </c>
      <c r="AI157" s="75" t="e">
        <f>L157*VLOOKUP($B157,DM_HHDV!$B$5:$H$1050,6,0)</f>
        <v>#N/A</v>
      </c>
      <c r="AJ157" s="75" t="e">
        <f>L157*VLOOKUP($B157,DM_HHDV!$B$5:$H$1050,7,0)</f>
        <v>#N/A</v>
      </c>
      <c r="AK157" s="75" t="e">
        <f>M157*VLOOKUP($B157,DM_HHDV!$B$5:$H$1050,5,0)</f>
        <v>#N/A</v>
      </c>
      <c r="AL157" s="75" t="e">
        <f>M157*VLOOKUP($B157,DM_HHDV!$B$5:$H$1050,6,0)</f>
        <v>#N/A</v>
      </c>
      <c r="AM157" s="75" t="e">
        <f>M157*VLOOKUP($B157,DM_HHDV!$B$5:$H$1050,7,0)</f>
        <v>#N/A</v>
      </c>
      <c r="AN157" s="75" t="e">
        <f>N157*VLOOKUP($B157,DM_HHDV!$B$5:$H$1050,5,0)</f>
        <v>#N/A</v>
      </c>
      <c r="AO157" s="75" t="e">
        <f>N157*VLOOKUP($B157,DM_HHDV!$B$5:$H$1050,6,0)</f>
        <v>#N/A</v>
      </c>
      <c r="AP157" s="75" t="e">
        <f>N157*VLOOKUP($B157,DM_HHDV!$B$5:$H$1050,7,0)</f>
        <v>#N/A</v>
      </c>
      <c r="AQ157" s="75" t="e">
        <f>O157*VLOOKUP($B157,DM_HHDV!$B$5:$H$1050,5,0)</f>
        <v>#N/A</v>
      </c>
      <c r="AR157" s="75" t="e">
        <f>O157*VLOOKUP($B157,DM_HHDV!$B$5:$H$1050,6,0)</f>
        <v>#N/A</v>
      </c>
      <c r="AS157" s="75" t="e">
        <f>O157*VLOOKUP($B157,DM_HHDV!$B$5:$H$1050,7,0)</f>
        <v>#N/A</v>
      </c>
      <c r="AT157" s="75" t="e">
        <f>P157*VLOOKUP($B157,DM_HHDV!$B$5:$H$1050,5,0)</f>
        <v>#N/A</v>
      </c>
      <c r="AU157" s="75" t="e">
        <f>P157*VLOOKUP($B157,DM_HHDV!$B$5:$H$1050,6,0)</f>
        <v>#N/A</v>
      </c>
      <c r="AV157" s="75" t="e">
        <f>P157*VLOOKUP($B157,DM_HHDV!$B$5:$H$1050,7,0)</f>
        <v>#N/A</v>
      </c>
      <c r="AW157" s="75" t="e">
        <f>Q157*VLOOKUP($B157,DM_HHDV!$B$5:$H$1050,5,0)</f>
        <v>#N/A</v>
      </c>
      <c r="AX157" s="75" t="e">
        <f>Q157*VLOOKUP($B157,DM_HHDV!$B$5:$H$1050,6,0)</f>
        <v>#N/A</v>
      </c>
      <c r="AY157" s="75" t="e">
        <f>Q157*VLOOKUP($B157,DM_HHDV!$B$5:$H$1050,7,0)</f>
        <v>#N/A</v>
      </c>
      <c r="AZ157" s="75" t="e">
        <f>R157*VLOOKUP($B157,DM_HHDV!$B$5:$H$1050,5,0)</f>
        <v>#N/A</v>
      </c>
      <c r="BA157" s="75" t="e">
        <f>R157*VLOOKUP($B157,DM_HHDV!$B$5:$H$1050,6,0)</f>
        <v>#N/A</v>
      </c>
      <c r="BB157" s="75" t="e">
        <f>R157*VLOOKUP($B157,DM_HHDV!$B$5:$H$1050,7,0)</f>
        <v>#N/A</v>
      </c>
      <c r="BC157" s="75" t="e">
        <f>G157*VLOOKUP($B157,DM_HHDV!$B$5:$K$1050,8,0)</f>
        <v>#N/A</v>
      </c>
      <c r="BD157" s="75" t="e">
        <f>G157*VLOOKUP($B157,DM_HHDV!$B$5:$K$1050,9,0)</f>
        <v>#N/A</v>
      </c>
      <c r="BE157" s="75" t="e">
        <f>G157*VLOOKUP($B157,DM_HHDV!$B$5:$K$1050,10,0)</f>
        <v>#N/A</v>
      </c>
      <c r="BF157" s="75" t="e">
        <f>H157*VLOOKUP($B157,DM_HHDV!$B$5:$K$1050,8,0)</f>
        <v>#N/A</v>
      </c>
      <c r="BG157" s="75" t="e">
        <f>H157*VLOOKUP($B157,DM_HHDV!$B$5:$K$1050,9,0)</f>
        <v>#N/A</v>
      </c>
      <c r="BH157" s="75" t="e">
        <f>H157*VLOOKUP($B157,DM_HHDV!$B$5:$K$1050,10,0)</f>
        <v>#N/A</v>
      </c>
      <c r="BI157" s="75" t="e">
        <f>I157*VLOOKUP($B157,DM_HHDV!$B$5:$K$1050,8,0)</f>
        <v>#N/A</v>
      </c>
      <c r="BJ157" s="75" t="e">
        <f>I157*VLOOKUP($B157,DM_HHDV!$B$5:$K$1050,9,0)</f>
        <v>#N/A</v>
      </c>
      <c r="BK157" s="75" t="e">
        <f>I157*VLOOKUP($B157,DM_HHDV!$B$5:$K$1050,10,0)</f>
        <v>#N/A</v>
      </c>
      <c r="BL157" s="75" t="e">
        <f>J157*VLOOKUP($B157,DM_HHDV!$B$5:$K$1050,8,0)</f>
        <v>#N/A</v>
      </c>
      <c r="BM157" s="75" t="e">
        <f>J157*VLOOKUP($B157,DM_HHDV!$B$5:$K$1050,9,0)</f>
        <v>#N/A</v>
      </c>
      <c r="BN157" s="75" t="e">
        <f>J157*VLOOKUP($B157,DM_HHDV!$B$5:$K$1050,10,0)</f>
        <v>#N/A</v>
      </c>
      <c r="BO157" s="75" t="e">
        <f>K157*VLOOKUP($B157,DM_HHDV!$B$5:$K$1050,8,0)</f>
        <v>#N/A</v>
      </c>
      <c r="BP157" s="75" t="e">
        <f>K157*VLOOKUP($B157,DM_HHDV!$B$5:$K$1050,9,0)</f>
        <v>#N/A</v>
      </c>
      <c r="BQ157" s="75" t="e">
        <f>K157*VLOOKUP($B157,DM_HHDV!$B$5:$K$1050,10,0)</f>
        <v>#N/A</v>
      </c>
      <c r="BR157" s="75" t="e">
        <f>L157*VLOOKUP($B157,DM_HHDV!$B$5:$K$1050,8,0)</f>
        <v>#N/A</v>
      </c>
      <c r="BS157" s="75" t="e">
        <f>L157*VLOOKUP($B157,DM_HHDV!$B$5:$K$1050,9,0)</f>
        <v>#N/A</v>
      </c>
      <c r="BT157" s="75" t="e">
        <f>L157*VLOOKUP($B157,DM_HHDV!$B$5:$K$1050,10,0)</f>
        <v>#N/A</v>
      </c>
      <c r="BU157" s="75" t="e">
        <f>M157*VLOOKUP($B157,DM_HHDV!$B$5:$K$1050,8,0)</f>
        <v>#N/A</v>
      </c>
      <c r="BV157" s="75" t="e">
        <f>M157*VLOOKUP($B157,DM_HHDV!$B$5:$K$1050,9,0)</f>
        <v>#N/A</v>
      </c>
      <c r="BW157" s="75" t="e">
        <f>M157*VLOOKUP($B157,DM_HHDV!$B$5:$K$1050,10,0)</f>
        <v>#N/A</v>
      </c>
      <c r="BX157" s="75" t="e">
        <f>N157*VLOOKUP($B157,DM_HHDV!$B$5:$K$1050,8,0)</f>
        <v>#N/A</v>
      </c>
      <c r="BY157" s="75" t="e">
        <f>N157*VLOOKUP($B157,DM_HHDV!$B$5:$K$1050,9,0)</f>
        <v>#N/A</v>
      </c>
      <c r="BZ157" s="75" t="e">
        <f>N157*VLOOKUP($B157,DM_HHDV!$B$5:$K$1050,10,0)</f>
        <v>#N/A</v>
      </c>
      <c r="CA157" s="75" t="e">
        <f>O157*VLOOKUP($B157,DM_HHDV!$B$5:$K$1050,8,0)</f>
        <v>#N/A</v>
      </c>
      <c r="CB157" s="75" t="e">
        <f>O157*VLOOKUP($B157,DM_HHDV!$B$5:$K$1050,9,0)</f>
        <v>#N/A</v>
      </c>
      <c r="CC157" s="75" t="e">
        <f>O157*VLOOKUP($B157,DM_HHDV!$B$5:$K$1050,10,0)</f>
        <v>#N/A</v>
      </c>
      <c r="CD157" s="75" t="e">
        <f>P157*VLOOKUP($B157,DM_HHDV!$B$5:$K$1050,8,0)</f>
        <v>#N/A</v>
      </c>
      <c r="CE157" s="75" t="e">
        <f>P157*VLOOKUP($B157,DM_HHDV!$B$5:$K$1050,9,0)</f>
        <v>#N/A</v>
      </c>
      <c r="CF157" s="75" t="e">
        <f>P157*VLOOKUP($B157,DM_HHDV!$B$5:$K$1050,10,0)</f>
        <v>#N/A</v>
      </c>
      <c r="CG157" s="75" t="e">
        <f>Q157*VLOOKUP($B157,DM_HHDV!$B$5:$K$1050,8,0)</f>
        <v>#N/A</v>
      </c>
      <c r="CH157" s="75" t="e">
        <f>Q157*VLOOKUP($B157,DM_HHDV!$B$5:$K$1050,9,0)</f>
        <v>#N/A</v>
      </c>
      <c r="CI157" s="75" t="e">
        <f>Q157*VLOOKUP($B157,DM_HHDV!$B$5:$K$1050,10,0)</f>
        <v>#N/A</v>
      </c>
      <c r="CJ157" s="75" t="e">
        <f>R157*VLOOKUP($B157,DM_HHDV!$B$5:$K$1050,8,0)</f>
        <v>#N/A</v>
      </c>
      <c r="CK157" s="75" t="e">
        <f>R157*VLOOKUP($B157,DM_HHDV!$B$5:$K$1050,9,0)</f>
        <v>#N/A</v>
      </c>
      <c r="CL157" s="75" t="e">
        <f>R157*VLOOKUP($B157,DM_HHDV!$B$5:$K$1050,10,0)</f>
        <v>#N/A</v>
      </c>
    </row>
    <row r="158" spans="1:90">
      <c r="A158" s="21">
        <f>DM_HHDV!A157</f>
        <v>0</v>
      </c>
      <c r="B158" s="22"/>
      <c r="C158" s="22"/>
      <c r="D158" s="62">
        <f>IFERROR(VLOOKUP(B158,DM_HHDV!$B$5:$E$1050,3,0),0)</f>
        <v>0</v>
      </c>
      <c r="E158" s="67">
        <f>IFERROR(VLOOKUP(B158,DM_HHDV!$B$5:$E$1050,4,0),0)</f>
        <v>0</v>
      </c>
      <c r="F158" s="74">
        <f t="shared" si="2"/>
        <v>0</v>
      </c>
      <c r="G158" s="23"/>
      <c r="H158" s="65"/>
      <c r="I158" s="65"/>
      <c r="J158" s="65"/>
      <c r="K158" s="65"/>
      <c r="L158" s="65"/>
      <c r="M158" s="65"/>
      <c r="N158" s="65"/>
      <c r="O158" s="65"/>
      <c r="P158" s="65"/>
      <c r="Q158" s="65"/>
      <c r="R158" s="65"/>
      <c r="S158" s="75" t="e">
        <f>G158*VLOOKUP($B158,DM_HHDV!$B$5:$H$1050,5,0)</f>
        <v>#N/A</v>
      </c>
      <c r="T158" s="75" t="e">
        <f>G158*VLOOKUP($B158,DM_HHDV!$B$5:$H$1050,6,0)</f>
        <v>#N/A</v>
      </c>
      <c r="U158" s="75" t="e">
        <f>G158*VLOOKUP($B158,DM_HHDV!$B$5:$H$1050,7,0)</f>
        <v>#N/A</v>
      </c>
      <c r="V158" s="75" t="e">
        <f>H158*VLOOKUP($B158,DM_HHDV!$B$5:$H$1050,5,0)</f>
        <v>#N/A</v>
      </c>
      <c r="W158" s="75" t="e">
        <f>H158*VLOOKUP($B158,DM_HHDV!$B$5:$H$1050,6,0)</f>
        <v>#N/A</v>
      </c>
      <c r="X158" s="75" t="e">
        <f>H158*VLOOKUP($B158,DM_HHDV!$B$5:$H$1050,7,0)</f>
        <v>#N/A</v>
      </c>
      <c r="Y158" s="75" t="e">
        <f>I158*VLOOKUP($B158,DM_HHDV!$B$5:$H$1050,5,0)</f>
        <v>#N/A</v>
      </c>
      <c r="Z158" s="75" t="e">
        <f>I158*VLOOKUP($B158,DM_HHDV!$B$5:$H$1050,6,0)</f>
        <v>#N/A</v>
      </c>
      <c r="AA158" s="75" t="e">
        <f>I158*VLOOKUP($B158,DM_HHDV!$B$5:$H$1050,7,0)</f>
        <v>#N/A</v>
      </c>
      <c r="AB158" s="75" t="e">
        <f>J158*VLOOKUP($B158,DM_HHDV!$B$5:$H$1050,5,0)</f>
        <v>#N/A</v>
      </c>
      <c r="AC158" s="75" t="e">
        <f>J158*VLOOKUP($B158,DM_HHDV!$B$5:$H$1050,6,0)</f>
        <v>#N/A</v>
      </c>
      <c r="AD158" s="75" t="e">
        <f>J158*VLOOKUP($B158,DM_HHDV!$B$5:$H$1050,7,0)</f>
        <v>#N/A</v>
      </c>
      <c r="AE158" s="75" t="e">
        <f>K158*VLOOKUP($B158,DM_HHDV!$B$5:$H$1050,5,0)</f>
        <v>#N/A</v>
      </c>
      <c r="AF158" s="75" t="e">
        <f>K158*VLOOKUP($B158,DM_HHDV!$B$5:$H$1050,6,0)</f>
        <v>#N/A</v>
      </c>
      <c r="AG158" s="75" t="e">
        <f>K158*VLOOKUP($B158,DM_HHDV!$B$5:$H$1050,7,0)</f>
        <v>#N/A</v>
      </c>
      <c r="AH158" s="75" t="e">
        <f>L158*VLOOKUP($B158,DM_HHDV!$B$5:$H$1050,5,0)</f>
        <v>#N/A</v>
      </c>
      <c r="AI158" s="75" t="e">
        <f>L158*VLOOKUP($B158,DM_HHDV!$B$5:$H$1050,6,0)</f>
        <v>#N/A</v>
      </c>
      <c r="AJ158" s="75" t="e">
        <f>L158*VLOOKUP($B158,DM_HHDV!$B$5:$H$1050,7,0)</f>
        <v>#N/A</v>
      </c>
      <c r="AK158" s="75" t="e">
        <f>M158*VLOOKUP($B158,DM_HHDV!$B$5:$H$1050,5,0)</f>
        <v>#N/A</v>
      </c>
      <c r="AL158" s="75" t="e">
        <f>M158*VLOOKUP($B158,DM_HHDV!$B$5:$H$1050,6,0)</f>
        <v>#N/A</v>
      </c>
      <c r="AM158" s="75" t="e">
        <f>M158*VLOOKUP($B158,DM_HHDV!$B$5:$H$1050,7,0)</f>
        <v>#N/A</v>
      </c>
      <c r="AN158" s="75" t="e">
        <f>N158*VLOOKUP($B158,DM_HHDV!$B$5:$H$1050,5,0)</f>
        <v>#N/A</v>
      </c>
      <c r="AO158" s="75" t="e">
        <f>N158*VLOOKUP($B158,DM_HHDV!$B$5:$H$1050,6,0)</f>
        <v>#N/A</v>
      </c>
      <c r="AP158" s="75" t="e">
        <f>N158*VLOOKUP($B158,DM_HHDV!$B$5:$H$1050,7,0)</f>
        <v>#N/A</v>
      </c>
      <c r="AQ158" s="75" t="e">
        <f>O158*VLOOKUP($B158,DM_HHDV!$B$5:$H$1050,5,0)</f>
        <v>#N/A</v>
      </c>
      <c r="AR158" s="75" t="e">
        <f>O158*VLOOKUP($B158,DM_HHDV!$B$5:$H$1050,6,0)</f>
        <v>#N/A</v>
      </c>
      <c r="AS158" s="75" t="e">
        <f>O158*VLOOKUP($B158,DM_HHDV!$B$5:$H$1050,7,0)</f>
        <v>#N/A</v>
      </c>
      <c r="AT158" s="75" t="e">
        <f>P158*VLOOKUP($B158,DM_HHDV!$B$5:$H$1050,5,0)</f>
        <v>#N/A</v>
      </c>
      <c r="AU158" s="75" t="e">
        <f>P158*VLOOKUP($B158,DM_HHDV!$B$5:$H$1050,6,0)</f>
        <v>#N/A</v>
      </c>
      <c r="AV158" s="75" t="e">
        <f>P158*VLOOKUP($B158,DM_HHDV!$B$5:$H$1050,7,0)</f>
        <v>#N/A</v>
      </c>
      <c r="AW158" s="75" t="e">
        <f>Q158*VLOOKUP($B158,DM_HHDV!$B$5:$H$1050,5,0)</f>
        <v>#N/A</v>
      </c>
      <c r="AX158" s="75" t="e">
        <f>Q158*VLOOKUP($B158,DM_HHDV!$B$5:$H$1050,6,0)</f>
        <v>#N/A</v>
      </c>
      <c r="AY158" s="75" t="e">
        <f>Q158*VLOOKUP($B158,DM_HHDV!$B$5:$H$1050,7,0)</f>
        <v>#N/A</v>
      </c>
      <c r="AZ158" s="75" t="e">
        <f>R158*VLOOKUP($B158,DM_HHDV!$B$5:$H$1050,5,0)</f>
        <v>#N/A</v>
      </c>
      <c r="BA158" s="75" t="e">
        <f>R158*VLOOKUP($B158,DM_HHDV!$B$5:$H$1050,6,0)</f>
        <v>#N/A</v>
      </c>
      <c r="BB158" s="75" t="e">
        <f>R158*VLOOKUP($B158,DM_HHDV!$B$5:$H$1050,7,0)</f>
        <v>#N/A</v>
      </c>
      <c r="BC158" s="75" t="e">
        <f>G158*VLOOKUP($B158,DM_HHDV!$B$5:$K$1050,8,0)</f>
        <v>#N/A</v>
      </c>
      <c r="BD158" s="75" t="e">
        <f>G158*VLOOKUP($B158,DM_HHDV!$B$5:$K$1050,9,0)</f>
        <v>#N/A</v>
      </c>
      <c r="BE158" s="75" t="e">
        <f>G158*VLOOKUP($B158,DM_HHDV!$B$5:$K$1050,10,0)</f>
        <v>#N/A</v>
      </c>
      <c r="BF158" s="75" t="e">
        <f>H158*VLOOKUP($B158,DM_HHDV!$B$5:$K$1050,8,0)</f>
        <v>#N/A</v>
      </c>
      <c r="BG158" s="75" t="e">
        <f>H158*VLOOKUP($B158,DM_HHDV!$B$5:$K$1050,9,0)</f>
        <v>#N/A</v>
      </c>
      <c r="BH158" s="75" t="e">
        <f>H158*VLOOKUP($B158,DM_HHDV!$B$5:$K$1050,10,0)</f>
        <v>#N/A</v>
      </c>
      <c r="BI158" s="75" t="e">
        <f>I158*VLOOKUP($B158,DM_HHDV!$B$5:$K$1050,8,0)</f>
        <v>#N/A</v>
      </c>
      <c r="BJ158" s="75" t="e">
        <f>I158*VLOOKUP($B158,DM_HHDV!$B$5:$K$1050,9,0)</f>
        <v>#N/A</v>
      </c>
      <c r="BK158" s="75" t="e">
        <f>I158*VLOOKUP($B158,DM_HHDV!$B$5:$K$1050,10,0)</f>
        <v>#N/A</v>
      </c>
      <c r="BL158" s="75" t="e">
        <f>J158*VLOOKUP($B158,DM_HHDV!$B$5:$K$1050,8,0)</f>
        <v>#N/A</v>
      </c>
      <c r="BM158" s="75" t="e">
        <f>J158*VLOOKUP($B158,DM_HHDV!$B$5:$K$1050,9,0)</f>
        <v>#N/A</v>
      </c>
      <c r="BN158" s="75" t="e">
        <f>J158*VLOOKUP($B158,DM_HHDV!$B$5:$K$1050,10,0)</f>
        <v>#N/A</v>
      </c>
      <c r="BO158" s="75" t="e">
        <f>K158*VLOOKUP($B158,DM_HHDV!$B$5:$K$1050,8,0)</f>
        <v>#N/A</v>
      </c>
      <c r="BP158" s="75" t="e">
        <f>K158*VLOOKUP($B158,DM_HHDV!$B$5:$K$1050,9,0)</f>
        <v>#N/A</v>
      </c>
      <c r="BQ158" s="75" t="e">
        <f>K158*VLOOKUP($B158,DM_HHDV!$B$5:$K$1050,10,0)</f>
        <v>#N/A</v>
      </c>
      <c r="BR158" s="75" t="e">
        <f>L158*VLOOKUP($B158,DM_HHDV!$B$5:$K$1050,8,0)</f>
        <v>#N/A</v>
      </c>
      <c r="BS158" s="75" t="e">
        <f>L158*VLOOKUP($B158,DM_HHDV!$B$5:$K$1050,9,0)</f>
        <v>#N/A</v>
      </c>
      <c r="BT158" s="75" t="e">
        <f>L158*VLOOKUP($B158,DM_HHDV!$B$5:$K$1050,10,0)</f>
        <v>#N/A</v>
      </c>
      <c r="BU158" s="75" t="e">
        <f>M158*VLOOKUP($B158,DM_HHDV!$B$5:$K$1050,8,0)</f>
        <v>#N/A</v>
      </c>
      <c r="BV158" s="75" t="e">
        <f>M158*VLOOKUP($B158,DM_HHDV!$B$5:$K$1050,9,0)</f>
        <v>#N/A</v>
      </c>
      <c r="BW158" s="75" t="e">
        <f>M158*VLOOKUP($B158,DM_HHDV!$B$5:$K$1050,10,0)</f>
        <v>#N/A</v>
      </c>
      <c r="BX158" s="75" t="e">
        <f>N158*VLOOKUP($B158,DM_HHDV!$B$5:$K$1050,8,0)</f>
        <v>#N/A</v>
      </c>
      <c r="BY158" s="75" t="e">
        <f>N158*VLOOKUP($B158,DM_HHDV!$B$5:$K$1050,9,0)</f>
        <v>#N/A</v>
      </c>
      <c r="BZ158" s="75" t="e">
        <f>N158*VLOOKUP($B158,DM_HHDV!$B$5:$K$1050,10,0)</f>
        <v>#N/A</v>
      </c>
      <c r="CA158" s="75" t="e">
        <f>O158*VLOOKUP($B158,DM_HHDV!$B$5:$K$1050,8,0)</f>
        <v>#N/A</v>
      </c>
      <c r="CB158" s="75" t="e">
        <f>O158*VLOOKUP($B158,DM_HHDV!$B$5:$K$1050,9,0)</f>
        <v>#N/A</v>
      </c>
      <c r="CC158" s="75" t="e">
        <f>O158*VLOOKUP($B158,DM_HHDV!$B$5:$K$1050,10,0)</f>
        <v>#N/A</v>
      </c>
      <c r="CD158" s="75" t="e">
        <f>P158*VLOOKUP($B158,DM_HHDV!$B$5:$K$1050,8,0)</f>
        <v>#N/A</v>
      </c>
      <c r="CE158" s="75" t="e">
        <f>P158*VLOOKUP($B158,DM_HHDV!$B$5:$K$1050,9,0)</f>
        <v>#N/A</v>
      </c>
      <c r="CF158" s="75" t="e">
        <f>P158*VLOOKUP($B158,DM_HHDV!$B$5:$K$1050,10,0)</f>
        <v>#N/A</v>
      </c>
      <c r="CG158" s="75" t="e">
        <f>Q158*VLOOKUP($B158,DM_HHDV!$B$5:$K$1050,8,0)</f>
        <v>#N/A</v>
      </c>
      <c r="CH158" s="75" t="e">
        <f>Q158*VLOOKUP($B158,DM_HHDV!$B$5:$K$1050,9,0)</f>
        <v>#N/A</v>
      </c>
      <c r="CI158" s="75" t="e">
        <f>Q158*VLOOKUP($B158,DM_HHDV!$B$5:$K$1050,10,0)</f>
        <v>#N/A</v>
      </c>
      <c r="CJ158" s="75" t="e">
        <f>R158*VLOOKUP($B158,DM_HHDV!$B$5:$K$1050,8,0)</f>
        <v>#N/A</v>
      </c>
      <c r="CK158" s="75" t="e">
        <f>R158*VLOOKUP($B158,DM_HHDV!$B$5:$K$1050,9,0)</f>
        <v>#N/A</v>
      </c>
      <c r="CL158" s="75" t="e">
        <f>R158*VLOOKUP($B158,DM_HHDV!$B$5:$K$1050,10,0)</f>
        <v>#N/A</v>
      </c>
    </row>
    <row r="159" spans="1:90">
      <c r="A159" s="21">
        <f>DM_HHDV!A158</f>
        <v>0</v>
      </c>
      <c r="B159" s="22"/>
      <c r="C159" s="22"/>
      <c r="D159" s="62">
        <f>IFERROR(VLOOKUP(B159,DM_HHDV!$B$5:$E$1050,3,0),0)</f>
        <v>0</v>
      </c>
      <c r="E159" s="67">
        <f>IFERROR(VLOOKUP(B159,DM_HHDV!$B$5:$E$1050,4,0),0)</f>
        <v>0</v>
      </c>
      <c r="F159" s="74">
        <f t="shared" si="2"/>
        <v>0</v>
      </c>
      <c r="G159" s="23"/>
      <c r="H159" s="65"/>
      <c r="I159" s="65"/>
      <c r="J159" s="65"/>
      <c r="K159" s="65"/>
      <c r="L159" s="65"/>
      <c r="M159" s="65"/>
      <c r="N159" s="65"/>
      <c r="O159" s="65"/>
      <c r="P159" s="65"/>
      <c r="Q159" s="65"/>
      <c r="R159" s="65"/>
      <c r="S159" s="75" t="e">
        <f>G159*VLOOKUP($B159,DM_HHDV!$B$5:$H$1050,5,0)</f>
        <v>#N/A</v>
      </c>
      <c r="T159" s="75" t="e">
        <f>G159*VLOOKUP($B159,DM_HHDV!$B$5:$H$1050,6,0)</f>
        <v>#N/A</v>
      </c>
      <c r="U159" s="75" t="e">
        <f>G159*VLOOKUP($B159,DM_HHDV!$B$5:$H$1050,7,0)</f>
        <v>#N/A</v>
      </c>
      <c r="V159" s="75" t="e">
        <f>H159*VLOOKUP($B159,DM_HHDV!$B$5:$H$1050,5,0)</f>
        <v>#N/A</v>
      </c>
      <c r="W159" s="75" t="e">
        <f>H159*VLOOKUP($B159,DM_HHDV!$B$5:$H$1050,6,0)</f>
        <v>#N/A</v>
      </c>
      <c r="X159" s="75" t="e">
        <f>H159*VLOOKUP($B159,DM_HHDV!$B$5:$H$1050,7,0)</f>
        <v>#N/A</v>
      </c>
      <c r="Y159" s="75" t="e">
        <f>I159*VLOOKUP($B159,DM_HHDV!$B$5:$H$1050,5,0)</f>
        <v>#N/A</v>
      </c>
      <c r="Z159" s="75" t="e">
        <f>I159*VLOOKUP($B159,DM_HHDV!$B$5:$H$1050,6,0)</f>
        <v>#N/A</v>
      </c>
      <c r="AA159" s="75" t="e">
        <f>I159*VLOOKUP($B159,DM_HHDV!$B$5:$H$1050,7,0)</f>
        <v>#N/A</v>
      </c>
      <c r="AB159" s="75" t="e">
        <f>J159*VLOOKUP($B159,DM_HHDV!$B$5:$H$1050,5,0)</f>
        <v>#N/A</v>
      </c>
      <c r="AC159" s="75" t="e">
        <f>J159*VLOOKUP($B159,DM_HHDV!$B$5:$H$1050,6,0)</f>
        <v>#N/A</v>
      </c>
      <c r="AD159" s="75" t="e">
        <f>J159*VLOOKUP($B159,DM_HHDV!$B$5:$H$1050,7,0)</f>
        <v>#N/A</v>
      </c>
      <c r="AE159" s="75" t="e">
        <f>K159*VLOOKUP($B159,DM_HHDV!$B$5:$H$1050,5,0)</f>
        <v>#N/A</v>
      </c>
      <c r="AF159" s="75" t="e">
        <f>K159*VLOOKUP($B159,DM_HHDV!$B$5:$H$1050,6,0)</f>
        <v>#N/A</v>
      </c>
      <c r="AG159" s="75" t="e">
        <f>K159*VLOOKUP($B159,DM_HHDV!$B$5:$H$1050,7,0)</f>
        <v>#N/A</v>
      </c>
      <c r="AH159" s="75" t="e">
        <f>L159*VLOOKUP($B159,DM_HHDV!$B$5:$H$1050,5,0)</f>
        <v>#N/A</v>
      </c>
      <c r="AI159" s="75" t="e">
        <f>L159*VLOOKUP($B159,DM_HHDV!$B$5:$H$1050,6,0)</f>
        <v>#N/A</v>
      </c>
      <c r="AJ159" s="75" t="e">
        <f>L159*VLOOKUP($B159,DM_HHDV!$B$5:$H$1050,7,0)</f>
        <v>#N/A</v>
      </c>
      <c r="AK159" s="75" t="e">
        <f>M159*VLOOKUP($B159,DM_HHDV!$B$5:$H$1050,5,0)</f>
        <v>#N/A</v>
      </c>
      <c r="AL159" s="75" t="e">
        <f>M159*VLOOKUP($B159,DM_HHDV!$B$5:$H$1050,6,0)</f>
        <v>#N/A</v>
      </c>
      <c r="AM159" s="75" t="e">
        <f>M159*VLOOKUP($B159,DM_HHDV!$B$5:$H$1050,7,0)</f>
        <v>#N/A</v>
      </c>
      <c r="AN159" s="75" t="e">
        <f>N159*VLOOKUP($B159,DM_HHDV!$B$5:$H$1050,5,0)</f>
        <v>#N/A</v>
      </c>
      <c r="AO159" s="75" t="e">
        <f>N159*VLOOKUP($B159,DM_HHDV!$B$5:$H$1050,6,0)</f>
        <v>#N/A</v>
      </c>
      <c r="AP159" s="75" t="e">
        <f>N159*VLOOKUP($B159,DM_HHDV!$B$5:$H$1050,7,0)</f>
        <v>#N/A</v>
      </c>
      <c r="AQ159" s="75" t="e">
        <f>O159*VLOOKUP($B159,DM_HHDV!$B$5:$H$1050,5,0)</f>
        <v>#N/A</v>
      </c>
      <c r="AR159" s="75" t="e">
        <f>O159*VLOOKUP($B159,DM_HHDV!$B$5:$H$1050,6,0)</f>
        <v>#N/A</v>
      </c>
      <c r="AS159" s="75" t="e">
        <f>O159*VLOOKUP($B159,DM_HHDV!$B$5:$H$1050,7,0)</f>
        <v>#N/A</v>
      </c>
      <c r="AT159" s="75" t="e">
        <f>P159*VLOOKUP($B159,DM_HHDV!$B$5:$H$1050,5,0)</f>
        <v>#N/A</v>
      </c>
      <c r="AU159" s="75" t="e">
        <f>P159*VLOOKUP($B159,DM_HHDV!$B$5:$H$1050,6,0)</f>
        <v>#N/A</v>
      </c>
      <c r="AV159" s="75" t="e">
        <f>P159*VLOOKUP($B159,DM_HHDV!$B$5:$H$1050,7,0)</f>
        <v>#N/A</v>
      </c>
      <c r="AW159" s="75" t="e">
        <f>Q159*VLOOKUP($B159,DM_HHDV!$B$5:$H$1050,5,0)</f>
        <v>#N/A</v>
      </c>
      <c r="AX159" s="75" t="e">
        <f>Q159*VLOOKUP($B159,DM_HHDV!$B$5:$H$1050,6,0)</f>
        <v>#N/A</v>
      </c>
      <c r="AY159" s="75" t="e">
        <f>Q159*VLOOKUP($B159,DM_HHDV!$B$5:$H$1050,7,0)</f>
        <v>#N/A</v>
      </c>
      <c r="AZ159" s="75" t="e">
        <f>R159*VLOOKUP($B159,DM_HHDV!$B$5:$H$1050,5,0)</f>
        <v>#N/A</v>
      </c>
      <c r="BA159" s="75" t="e">
        <f>R159*VLOOKUP($B159,DM_HHDV!$B$5:$H$1050,6,0)</f>
        <v>#N/A</v>
      </c>
      <c r="BB159" s="75" t="e">
        <f>R159*VLOOKUP($B159,DM_HHDV!$B$5:$H$1050,7,0)</f>
        <v>#N/A</v>
      </c>
      <c r="BC159" s="75" t="e">
        <f>G159*VLOOKUP($B159,DM_HHDV!$B$5:$K$1050,8,0)</f>
        <v>#N/A</v>
      </c>
      <c r="BD159" s="75" t="e">
        <f>G159*VLOOKUP($B159,DM_HHDV!$B$5:$K$1050,9,0)</f>
        <v>#N/A</v>
      </c>
      <c r="BE159" s="75" t="e">
        <f>G159*VLOOKUP($B159,DM_HHDV!$B$5:$K$1050,10,0)</f>
        <v>#N/A</v>
      </c>
      <c r="BF159" s="75" t="e">
        <f>H159*VLOOKUP($B159,DM_HHDV!$B$5:$K$1050,8,0)</f>
        <v>#N/A</v>
      </c>
      <c r="BG159" s="75" t="e">
        <f>H159*VLOOKUP($B159,DM_HHDV!$B$5:$K$1050,9,0)</f>
        <v>#N/A</v>
      </c>
      <c r="BH159" s="75" t="e">
        <f>H159*VLOOKUP($B159,DM_HHDV!$B$5:$K$1050,10,0)</f>
        <v>#N/A</v>
      </c>
      <c r="BI159" s="75" t="e">
        <f>I159*VLOOKUP($B159,DM_HHDV!$B$5:$K$1050,8,0)</f>
        <v>#N/A</v>
      </c>
      <c r="BJ159" s="75" t="e">
        <f>I159*VLOOKUP($B159,DM_HHDV!$B$5:$K$1050,9,0)</f>
        <v>#N/A</v>
      </c>
      <c r="BK159" s="75" t="e">
        <f>I159*VLOOKUP($B159,DM_HHDV!$B$5:$K$1050,10,0)</f>
        <v>#N/A</v>
      </c>
      <c r="BL159" s="75" t="e">
        <f>J159*VLOOKUP($B159,DM_HHDV!$B$5:$K$1050,8,0)</f>
        <v>#N/A</v>
      </c>
      <c r="BM159" s="75" t="e">
        <f>J159*VLOOKUP($B159,DM_HHDV!$B$5:$K$1050,9,0)</f>
        <v>#N/A</v>
      </c>
      <c r="BN159" s="75" t="e">
        <f>J159*VLOOKUP($B159,DM_HHDV!$B$5:$K$1050,10,0)</f>
        <v>#N/A</v>
      </c>
      <c r="BO159" s="75" t="e">
        <f>K159*VLOOKUP($B159,DM_HHDV!$B$5:$K$1050,8,0)</f>
        <v>#N/A</v>
      </c>
      <c r="BP159" s="75" t="e">
        <f>K159*VLOOKUP($B159,DM_HHDV!$B$5:$K$1050,9,0)</f>
        <v>#N/A</v>
      </c>
      <c r="BQ159" s="75" t="e">
        <f>K159*VLOOKUP($B159,DM_HHDV!$B$5:$K$1050,10,0)</f>
        <v>#N/A</v>
      </c>
      <c r="BR159" s="75" t="e">
        <f>L159*VLOOKUP($B159,DM_HHDV!$B$5:$K$1050,8,0)</f>
        <v>#N/A</v>
      </c>
      <c r="BS159" s="75" t="e">
        <f>L159*VLOOKUP($B159,DM_HHDV!$B$5:$K$1050,9,0)</f>
        <v>#N/A</v>
      </c>
      <c r="BT159" s="75" t="e">
        <f>L159*VLOOKUP($B159,DM_HHDV!$B$5:$K$1050,10,0)</f>
        <v>#N/A</v>
      </c>
      <c r="BU159" s="75" t="e">
        <f>M159*VLOOKUP($B159,DM_HHDV!$B$5:$K$1050,8,0)</f>
        <v>#N/A</v>
      </c>
      <c r="BV159" s="75" t="e">
        <f>M159*VLOOKUP($B159,DM_HHDV!$B$5:$K$1050,9,0)</f>
        <v>#N/A</v>
      </c>
      <c r="BW159" s="75" t="e">
        <f>M159*VLOOKUP($B159,DM_HHDV!$B$5:$K$1050,10,0)</f>
        <v>#N/A</v>
      </c>
      <c r="BX159" s="75" t="e">
        <f>N159*VLOOKUP($B159,DM_HHDV!$B$5:$K$1050,8,0)</f>
        <v>#N/A</v>
      </c>
      <c r="BY159" s="75" t="e">
        <f>N159*VLOOKUP($B159,DM_HHDV!$B$5:$K$1050,9,0)</f>
        <v>#N/A</v>
      </c>
      <c r="BZ159" s="75" t="e">
        <f>N159*VLOOKUP($B159,DM_HHDV!$B$5:$K$1050,10,0)</f>
        <v>#N/A</v>
      </c>
      <c r="CA159" s="75" t="e">
        <f>O159*VLOOKUP($B159,DM_HHDV!$B$5:$K$1050,8,0)</f>
        <v>#N/A</v>
      </c>
      <c r="CB159" s="75" t="e">
        <f>O159*VLOOKUP($B159,DM_HHDV!$B$5:$K$1050,9,0)</f>
        <v>#N/A</v>
      </c>
      <c r="CC159" s="75" t="e">
        <f>O159*VLOOKUP($B159,DM_HHDV!$B$5:$K$1050,10,0)</f>
        <v>#N/A</v>
      </c>
      <c r="CD159" s="75" t="e">
        <f>P159*VLOOKUP($B159,DM_HHDV!$B$5:$K$1050,8,0)</f>
        <v>#N/A</v>
      </c>
      <c r="CE159" s="75" t="e">
        <f>P159*VLOOKUP($B159,DM_HHDV!$B$5:$K$1050,9,0)</f>
        <v>#N/A</v>
      </c>
      <c r="CF159" s="75" t="e">
        <f>P159*VLOOKUP($B159,DM_HHDV!$B$5:$K$1050,10,0)</f>
        <v>#N/A</v>
      </c>
      <c r="CG159" s="75" t="e">
        <f>Q159*VLOOKUP($B159,DM_HHDV!$B$5:$K$1050,8,0)</f>
        <v>#N/A</v>
      </c>
      <c r="CH159" s="75" t="e">
        <f>Q159*VLOOKUP($B159,DM_HHDV!$B$5:$K$1050,9,0)</f>
        <v>#N/A</v>
      </c>
      <c r="CI159" s="75" t="e">
        <f>Q159*VLOOKUP($B159,DM_HHDV!$B$5:$K$1050,10,0)</f>
        <v>#N/A</v>
      </c>
      <c r="CJ159" s="75" t="e">
        <f>R159*VLOOKUP($B159,DM_HHDV!$B$5:$K$1050,8,0)</f>
        <v>#N/A</v>
      </c>
      <c r="CK159" s="75" t="e">
        <f>R159*VLOOKUP($B159,DM_HHDV!$B$5:$K$1050,9,0)</f>
        <v>#N/A</v>
      </c>
      <c r="CL159" s="75" t="e">
        <f>R159*VLOOKUP($B159,DM_HHDV!$B$5:$K$1050,10,0)</f>
        <v>#N/A</v>
      </c>
    </row>
    <row r="160" spans="1:90">
      <c r="A160" s="21">
        <f>DM_HHDV!A159</f>
        <v>0</v>
      </c>
      <c r="B160" s="22"/>
      <c r="C160" s="22"/>
      <c r="D160" s="62">
        <f>IFERROR(VLOOKUP(B160,DM_HHDV!$B$5:$E$1050,3,0),0)</f>
        <v>0</v>
      </c>
      <c r="E160" s="67">
        <f>IFERROR(VLOOKUP(B160,DM_HHDV!$B$5:$E$1050,4,0),0)</f>
        <v>0</v>
      </c>
      <c r="F160" s="74">
        <f t="shared" si="2"/>
        <v>0</v>
      </c>
      <c r="G160" s="23"/>
      <c r="H160" s="65"/>
      <c r="I160" s="65"/>
      <c r="J160" s="65"/>
      <c r="K160" s="65"/>
      <c r="L160" s="65"/>
      <c r="M160" s="65"/>
      <c r="N160" s="65"/>
      <c r="O160" s="65"/>
      <c r="P160" s="65"/>
      <c r="Q160" s="65"/>
      <c r="R160" s="65"/>
      <c r="S160" s="75" t="e">
        <f>G160*VLOOKUP($B160,DM_HHDV!$B$5:$H$1050,5,0)</f>
        <v>#N/A</v>
      </c>
      <c r="T160" s="75" t="e">
        <f>G160*VLOOKUP($B160,DM_HHDV!$B$5:$H$1050,6,0)</f>
        <v>#N/A</v>
      </c>
      <c r="U160" s="75" t="e">
        <f>G160*VLOOKUP($B160,DM_HHDV!$B$5:$H$1050,7,0)</f>
        <v>#N/A</v>
      </c>
      <c r="V160" s="75" t="e">
        <f>H160*VLOOKUP($B160,DM_HHDV!$B$5:$H$1050,5,0)</f>
        <v>#N/A</v>
      </c>
      <c r="W160" s="75" t="e">
        <f>H160*VLOOKUP($B160,DM_HHDV!$B$5:$H$1050,6,0)</f>
        <v>#N/A</v>
      </c>
      <c r="X160" s="75" t="e">
        <f>H160*VLOOKUP($B160,DM_HHDV!$B$5:$H$1050,7,0)</f>
        <v>#N/A</v>
      </c>
      <c r="Y160" s="75" t="e">
        <f>I160*VLOOKUP($B160,DM_HHDV!$B$5:$H$1050,5,0)</f>
        <v>#N/A</v>
      </c>
      <c r="Z160" s="75" t="e">
        <f>I160*VLOOKUP($B160,DM_HHDV!$B$5:$H$1050,6,0)</f>
        <v>#N/A</v>
      </c>
      <c r="AA160" s="75" t="e">
        <f>I160*VLOOKUP($B160,DM_HHDV!$B$5:$H$1050,7,0)</f>
        <v>#N/A</v>
      </c>
      <c r="AB160" s="75" t="e">
        <f>J160*VLOOKUP($B160,DM_HHDV!$B$5:$H$1050,5,0)</f>
        <v>#N/A</v>
      </c>
      <c r="AC160" s="75" t="e">
        <f>J160*VLOOKUP($B160,DM_HHDV!$B$5:$H$1050,6,0)</f>
        <v>#N/A</v>
      </c>
      <c r="AD160" s="75" t="e">
        <f>J160*VLOOKUP($B160,DM_HHDV!$B$5:$H$1050,7,0)</f>
        <v>#N/A</v>
      </c>
      <c r="AE160" s="75" t="e">
        <f>K160*VLOOKUP($B160,DM_HHDV!$B$5:$H$1050,5,0)</f>
        <v>#N/A</v>
      </c>
      <c r="AF160" s="75" t="e">
        <f>K160*VLOOKUP($B160,DM_HHDV!$B$5:$H$1050,6,0)</f>
        <v>#N/A</v>
      </c>
      <c r="AG160" s="75" t="e">
        <f>K160*VLOOKUP($B160,DM_HHDV!$B$5:$H$1050,7,0)</f>
        <v>#N/A</v>
      </c>
      <c r="AH160" s="75" t="e">
        <f>L160*VLOOKUP($B160,DM_HHDV!$B$5:$H$1050,5,0)</f>
        <v>#N/A</v>
      </c>
      <c r="AI160" s="75" t="e">
        <f>L160*VLOOKUP($B160,DM_HHDV!$B$5:$H$1050,6,0)</f>
        <v>#N/A</v>
      </c>
      <c r="AJ160" s="75" t="e">
        <f>L160*VLOOKUP($B160,DM_HHDV!$B$5:$H$1050,7,0)</f>
        <v>#N/A</v>
      </c>
      <c r="AK160" s="75" t="e">
        <f>M160*VLOOKUP($B160,DM_HHDV!$B$5:$H$1050,5,0)</f>
        <v>#N/A</v>
      </c>
      <c r="AL160" s="75" t="e">
        <f>M160*VLOOKUP($B160,DM_HHDV!$B$5:$H$1050,6,0)</f>
        <v>#N/A</v>
      </c>
      <c r="AM160" s="75" t="e">
        <f>M160*VLOOKUP($B160,DM_HHDV!$B$5:$H$1050,7,0)</f>
        <v>#N/A</v>
      </c>
      <c r="AN160" s="75" t="e">
        <f>N160*VLOOKUP($B160,DM_HHDV!$B$5:$H$1050,5,0)</f>
        <v>#N/A</v>
      </c>
      <c r="AO160" s="75" t="e">
        <f>N160*VLOOKUP($B160,DM_HHDV!$B$5:$H$1050,6,0)</f>
        <v>#N/A</v>
      </c>
      <c r="AP160" s="75" t="e">
        <f>N160*VLOOKUP($B160,DM_HHDV!$B$5:$H$1050,7,0)</f>
        <v>#N/A</v>
      </c>
      <c r="AQ160" s="75" t="e">
        <f>O160*VLOOKUP($B160,DM_HHDV!$B$5:$H$1050,5,0)</f>
        <v>#N/A</v>
      </c>
      <c r="AR160" s="75" t="e">
        <f>O160*VLOOKUP($B160,DM_HHDV!$B$5:$H$1050,6,0)</f>
        <v>#N/A</v>
      </c>
      <c r="AS160" s="75" t="e">
        <f>O160*VLOOKUP($B160,DM_HHDV!$B$5:$H$1050,7,0)</f>
        <v>#N/A</v>
      </c>
      <c r="AT160" s="75" t="e">
        <f>P160*VLOOKUP($B160,DM_HHDV!$B$5:$H$1050,5,0)</f>
        <v>#N/A</v>
      </c>
      <c r="AU160" s="75" t="e">
        <f>P160*VLOOKUP($B160,DM_HHDV!$B$5:$H$1050,6,0)</f>
        <v>#N/A</v>
      </c>
      <c r="AV160" s="75" t="e">
        <f>P160*VLOOKUP($B160,DM_HHDV!$B$5:$H$1050,7,0)</f>
        <v>#N/A</v>
      </c>
      <c r="AW160" s="75" t="e">
        <f>Q160*VLOOKUP($B160,DM_HHDV!$B$5:$H$1050,5,0)</f>
        <v>#N/A</v>
      </c>
      <c r="AX160" s="75" t="e">
        <f>Q160*VLOOKUP($B160,DM_HHDV!$B$5:$H$1050,6,0)</f>
        <v>#N/A</v>
      </c>
      <c r="AY160" s="75" t="e">
        <f>Q160*VLOOKUP($B160,DM_HHDV!$B$5:$H$1050,7,0)</f>
        <v>#N/A</v>
      </c>
      <c r="AZ160" s="75" t="e">
        <f>R160*VLOOKUP($B160,DM_HHDV!$B$5:$H$1050,5,0)</f>
        <v>#N/A</v>
      </c>
      <c r="BA160" s="75" t="e">
        <f>R160*VLOOKUP($B160,DM_HHDV!$B$5:$H$1050,6,0)</f>
        <v>#N/A</v>
      </c>
      <c r="BB160" s="75" t="e">
        <f>R160*VLOOKUP($B160,DM_HHDV!$B$5:$H$1050,7,0)</f>
        <v>#N/A</v>
      </c>
      <c r="BC160" s="75" t="e">
        <f>G160*VLOOKUP($B160,DM_HHDV!$B$5:$K$1050,8,0)</f>
        <v>#N/A</v>
      </c>
      <c r="BD160" s="75" t="e">
        <f>G160*VLOOKUP($B160,DM_HHDV!$B$5:$K$1050,9,0)</f>
        <v>#N/A</v>
      </c>
      <c r="BE160" s="75" t="e">
        <f>G160*VLOOKUP($B160,DM_HHDV!$B$5:$K$1050,10,0)</f>
        <v>#N/A</v>
      </c>
      <c r="BF160" s="75" t="e">
        <f>H160*VLOOKUP($B160,DM_HHDV!$B$5:$K$1050,8,0)</f>
        <v>#N/A</v>
      </c>
      <c r="BG160" s="75" t="e">
        <f>H160*VLOOKUP($B160,DM_HHDV!$B$5:$K$1050,9,0)</f>
        <v>#N/A</v>
      </c>
      <c r="BH160" s="75" t="e">
        <f>H160*VLOOKUP($B160,DM_HHDV!$B$5:$K$1050,10,0)</f>
        <v>#N/A</v>
      </c>
      <c r="BI160" s="75" t="e">
        <f>I160*VLOOKUP($B160,DM_HHDV!$B$5:$K$1050,8,0)</f>
        <v>#N/A</v>
      </c>
      <c r="BJ160" s="75" t="e">
        <f>I160*VLOOKUP($B160,DM_HHDV!$B$5:$K$1050,9,0)</f>
        <v>#N/A</v>
      </c>
      <c r="BK160" s="75" t="e">
        <f>I160*VLOOKUP($B160,DM_HHDV!$B$5:$K$1050,10,0)</f>
        <v>#N/A</v>
      </c>
      <c r="BL160" s="75" t="e">
        <f>J160*VLOOKUP($B160,DM_HHDV!$B$5:$K$1050,8,0)</f>
        <v>#N/A</v>
      </c>
      <c r="BM160" s="75" t="e">
        <f>J160*VLOOKUP($B160,DM_HHDV!$B$5:$K$1050,9,0)</f>
        <v>#N/A</v>
      </c>
      <c r="BN160" s="75" t="e">
        <f>J160*VLOOKUP($B160,DM_HHDV!$B$5:$K$1050,10,0)</f>
        <v>#N/A</v>
      </c>
      <c r="BO160" s="75" t="e">
        <f>K160*VLOOKUP($B160,DM_HHDV!$B$5:$K$1050,8,0)</f>
        <v>#N/A</v>
      </c>
      <c r="BP160" s="75" t="e">
        <f>K160*VLOOKUP($B160,DM_HHDV!$B$5:$K$1050,9,0)</f>
        <v>#N/A</v>
      </c>
      <c r="BQ160" s="75" t="e">
        <f>K160*VLOOKUP($B160,DM_HHDV!$B$5:$K$1050,10,0)</f>
        <v>#N/A</v>
      </c>
      <c r="BR160" s="75" t="e">
        <f>L160*VLOOKUP($B160,DM_HHDV!$B$5:$K$1050,8,0)</f>
        <v>#N/A</v>
      </c>
      <c r="BS160" s="75" t="e">
        <f>L160*VLOOKUP($B160,DM_HHDV!$B$5:$K$1050,9,0)</f>
        <v>#N/A</v>
      </c>
      <c r="BT160" s="75" t="e">
        <f>L160*VLOOKUP($B160,DM_HHDV!$B$5:$K$1050,10,0)</f>
        <v>#N/A</v>
      </c>
      <c r="BU160" s="75" t="e">
        <f>M160*VLOOKUP($B160,DM_HHDV!$B$5:$K$1050,8,0)</f>
        <v>#N/A</v>
      </c>
      <c r="BV160" s="75" t="e">
        <f>M160*VLOOKUP($B160,DM_HHDV!$B$5:$K$1050,9,0)</f>
        <v>#N/A</v>
      </c>
      <c r="BW160" s="75" t="e">
        <f>M160*VLOOKUP($B160,DM_HHDV!$B$5:$K$1050,10,0)</f>
        <v>#N/A</v>
      </c>
      <c r="BX160" s="75" t="e">
        <f>N160*VLOOKUP($B160,DM_HHDV!$B$5:$K$1050,8,0)</f>
        <v>#N/A</v>
      </c>
      <c r="BY160" s="75" t="e">
        <f>N160*VLOOKUP($B160,DM_HHDV!$B$5:$K$1050,9,0)</f>
        <v>#N/A</v>
      </c>
      <c r="BZ160" s="75" t="e">
        <f>N160*VLOOKUP($B160,DM_HHDV!$B$5:$K$1050,10,0)</f>
        <v>#N/A</v>
      </c>
      <c r="CA160" s="75" t="e">
        <f>O160*VLOOKUP($B160,DM_HHDV!$B$5:$K$1050,8,0)</f>
        <v>#N/A</v>
      </c>
      <c r="CB160" s="75" t="e">
        <f>O160*VLOOKUP($B160,DM_HHDV!$B$5:$K$1050,9,0)</f>
        <v>#N/A</v>
      </c>
      <c r="CC160" s="75" t="e">
        <f>O160*VLOOKUP($B160,DM_HHDV!$B$5:$K$1050,10,0)</f>
        <v>#N/A</v>
      </c>
      <c r="CD160" s="75" t="e">
        <f>P160*VLOOKUP($B160,DM_HHDV!$B$5:$K$1050,8,0)</f>
        <v>#N/A</v>
      </c>
      <c r="CE160" s="75" t="e">
        <f>P160*VLOOKUP($B160,DM_HHDV!$B$5:$K$1050,9,0)</f>
        <v>#N/A</v>
      </c>
      <c r="CF160" s="75" t="e">
        <f>P160*VLOOKUP($B160,DM_HHDV!$B$5:$K$1050,10,0)</f>
        <v>#N/A</v>
      </c>
      <c r="CG160" s="75" t="e">
        <f>Q160*VLOOKUP($B160,DM_HHDV!$B$5:$K$1050,8,0)</f>
        <v>#N/A</v>
      </c>
      <c r="CH160" s="75" t="e">
        <f>Q160*VLOOKUP($B160,DM_HHDV!$B$5:$K$1050,9,0)</f>
        <v>#N/A</v>
      </c>
      <c r="CI160" s="75" t="e">
        <f>Q160*VLOOKUP($B160,DM_HHDV!$B$5:$K$1050,10,0)</f>
        <v>#N/A</v>
      </c>
      <c r="CJ160" s="75" t="e">
        <f>R160*VLOOKUP($B160,DM_HHDV!$B$5:$K$1050,8,0)</f>
        <v>#N/A</v>
      </c>
      <c r="CK160" s="75" t="e">
        <f>R160*VLOOKUP($B160,DM_HHDV!$B$5:$K$1050,9,0)</f>
        <v>#N/A</v>
      </c>
      <c r="CL160" s="75" t="e">
        <f>R160*VLOOKUP($B160,DM_HHDV!$B$5:$K$1050,10,0)</f>
        <v>#N/A</v>
      </c>
    </row>
    <row r="161" spans="1:90">
      <c r="A161" s="21">
        <f>DM_HHDV!A160</f>
        <v>0</v>
      </c>
      <c r="B161" s="22"/>
      <c r="C161" s="22"/>
      <c r="D161" s="62">
        <f>IFERROR(VLOOKUP(B161,DM_HHDV!$B$5:$E$1050,3,0),0)</f>
        <v>0</v>
      </c>
      <c r="E161" s="67">
        <f>IFERROR(VLOOKUP(B161,DM_HHDV!$B$5:$E$1050,4,0),0)</f>
        <v>0</v>
      </c>
      <c r="F161" s="74">
        <f t="shared" si="2"/>
        <v>0</v>
      </c>
      <c r="G161" s="23"/>
      <c r="H161" s="65"/>
      <c r="I161" s="65"/>
      <c r="J161" s="65"/>
      <c r="K161" s="65"/>
      <c r="L161" s="65"/>
      <c r="M161" s="65"/>
      <c r="N161" s="65"/>
      <c r="O161" s="65"/>
      <c r="P161" s="65"/>
      <c r="Q161" s="65"/>
      <c r="R161" s="65"/>
      <c r="S161" s="75" t="e">
        <f>G161*VLOOKUP($B161,DM_HHDV!$B$5:$H$1050,5,0)</f>
        <v>#N/A</v>
      </c>
      <c r="T161" s="75" t="e">
        <f>G161*VLOOKUP($B161,DM_HHDV!$B$5:$H$1050,6,0)</f>
        <v>#N/A</v>
      </c>
      <c r="U161" s="75" t="e">
        <f>G161*VLOOKUP($B161,DM_HHDV!$B$5:$H$1050,7,0)</f>
        <v>#N/A</v>
      </c>
      <c r="V161" s="75" t="e">
        <f>H161*VLOOKUP($B161,DM_HHDV!$B$5:$H$1050,5,0)</f>
        <v>#N/A</v>
      </c>
      <c r="W161" s="75" t="e">
        <f>H161*VLOOKUP($B161,DM_HHDV!$B$5:$H$1050,6,0)</f>
        <v>#N/A</v>
      </c>
      <c r="X161" s="75" t="e">
        <f>H161*VLOOKUP($B161,DM_HHDV!$B$5:$H$1050,7,0)</f>
        <v>#N/A</v>
      </c>
      <c r="Y161" s="75" t="e">
        <f>I161*VLOOKUP($B161,DM_HHDV!$B$5:$H$1050,5,0)</f>
        <v>#N/A</v>
      </c>
      <c r="Z161" s="75" t="e">
        <f>I161*VLOOKUP($B161,DM_HHDV!$B$5:$H$1050,6,0)</f>
        <v>#N/A</v>
      </c>
      <c r="AA161" s="75" t="e">
        <f>I161*VLOOKUP($B161,DM_HHDV!$B$5:$H$1050,7,0)</f>
        <v>#N/A</v>
      </c>
      <c r="AB161" s="75" t="e">
        <f>J161*VLOOKUP($B161,DM_HHDV!$B$5:$H$1050,5,0)</f>
        <v>#N/A</v>
      </c>
      <c r="AC161" s="75" t="e">
        <f>J161*VLOOKUP($B161,DM_HHDV!$B$5:$H$1050,6,0)</f>
        <v>#N/A</v>
      </c>
      <c r="AD161" s="75" t="e">
        <f>J161*VLOOKUP($B161,DM_HHDV!$B$5:$H$1050,7,0)</f>
        <v>#N/A</v>
      </c>
      <c r="AE161" s="75" t="e">
        <f>K161*VLOOKUP($B161,DM_HHDV!$B$5:$H$1050,5,0)</f>
        <v>#N/A</v>
      </c>
      <c r="AF161" s="75" t="e">
        <f>K161*VLOOKUP($B161,DM_HHDV!$B$5:$H$1050,6,0)</f>
        <v>#N/A</v>
      </c>
      <c r="AG161" s="75" t="e">
        <f>K161*VLOOKUP($B161,DM_HHDV!$B$5:$H$1050,7,0)</f>
        <v>#N/A</v>
      </c>
      <c r="AH161" s="75" t="e">
        <f>L161*VLOOKUP($B161,DM_HHDV!$B$5:$H$1050,5,0)</f>
        <v>#N/A</v>
      </c>
      <c r="AI161" s="75" t="e">
        <f>L161*VLOOKUP($B161,DM_HHDV!$B$5:$H$1050,6,0)</f>
        <v>#N/A</v>
      </c>
      <c r="AJ161" s="75" t="e">
        <f>L161*VLOOKUP($B161,DM_HHDV!$B$5:$H$1050,7,0)</f>
        <v>#N/A</v>
      </c>
      <c r="AK161" s="75" t="e">
        <f>M161*VLOOKUP($B161,DM_HHDV!$B$5:$H$1050,5,0)</f>
        <v>#N/A</v>
      </c>
      <c r="AL161" s="75" t="e">
        <f>M161*VLOOKUP($B161,DM_HHDV!$B$5:$H$1050,6,0)</f>
        <v>#N/A</v>
      </c>
      <c r="AM161" s="75" t="e">
        <f>M161*VLOOKUP($B161,DM_HHDV!$B$5:$H$1050,7,0)</f>
        <v>#N/A</v>
      </c>
      <c r="AN161" s="75" t="e">
        <f>N161*VLOOKUP($B161,DM_HHDV!$B$5:$H$1050,5,0)</f>
        <v>#N/A</v>
      </c>
      <c r="AO161" s="75" t="e">
        <f>N161*VLOOKUP($B161,DM_HHDV!$B$5:$H$1050,6,0)</f>
        <v>#N/A</v>
      </c>
      <c r="AP161" s="75" t="e">
        <f>N161*VLOOKUP($B161,DM_HHDV!$B$5:$H$1050,7,0)</f>
        <v>#N/A</v>
      </c>
      <c r="AQ161" s="75" t="e">
        <f>O161*VLOOKUP($B161,DM_HHDV!$B$5:$H$1050,5,0)</f>
        <v>#N/A</v>
      </c>
      <c r="AR161" s="75" t="e">
        <f>O161*VLOOKUP($B161,DM_HHDV!$B$5:$H$1050,6,0)</f>
        <v>#N/A</v>
      </c>
      <c r="AS161" s="75" t="e">
        <f>O161*VLOOKUP($B161,DM_HHDV!$B$5:$H$1050,7,0)</f>
        <v>#N/A</v>
      </c>
      <c r="AT161" s="75" t="e">
        <f>P161*VLOOKUP($B161,DM_HHDV!$B$5:$H$1050,5,0)</f>
        <v>#N/A</v>
      </c>
      <c r="AU161" s="75" t="e">
        <f>P161*VLOOKUP($B161,DM_HHDV!$B$5:$H$1050,6,0)</f>
        <v>#N/A</v>
      </c>
      <c r="AV161" s="75" t="e">
        <f>P161*VLOOKUP($B161,DM_HHDV!$B$5:$H$1050,7,0)</f>
        <v>#N/A</v>
      </c>
      <c r="AW161" s="75" t="e">
        <f>Q161*VLOOKUP($B161,DM_HHDV!$B$5:$H$1050,5,0)</f>
        <v>#N/A</v>
      </c>
      <c r="AX161" s="75" t="e">
        <f>Q161*VLOOKUP($B161,DM_HHDV!$B$5:$H$1050,6,0)</f>
        <v>#N/A</v>
      </c>
      <c r="AY161" s="75" t="e">
        <f>Q161*VLOOKUP($B161,DM_HHDV!$B$5:$H$1050,7,0)</f>
        <v>#N/A</v>
      </c>
      <c r="AZ161" s="75" t="e">
        <f>R161*VLOOKUP($B161,DM_HHDV!$B$5:$H$1050,5,0)</f>
        <v>#N/A</v>
      </c>
      <c r="BA161" s="75" t="e">
        <f>R161*VLOOKUP($B161,DM_HHDV!$B$5:$H$1050,6,0)</f>
        <v>#N/A</v>
      </c>
      <c r="BB161" s="75" t="e">
        <f>R161*VLOOKUP($B161,DM_HHDV!$B$5:$H$1050,7,0)</f>
        <v>#N/A</v>
      </c>
      <c r="BC161" s="75" t="e">
        <f>G161*VLOOKUP($B161,DM_HHDV!$B$5:$K$1050,8,0)</f>
        <v>#N/A</v>
      </c>
      <c r="BD161" s="75" t="e">
        <f>G161*VLOOKUP($B161,DM_HHDV!$B$5:$K$1050,9,0)</f>
        <v>#N/A</v>
      </c>
      <c r="BE161" s="75" t="e">
        <f>G161*VLOOKUP($B161,DM_HHDV!$B$5:$K$1050,10,0)</f>
        <v>#N/A</v>
      </c>
      <c r="BF161" s="75" t="e">
        <f>H161*VLOOKUP($B161,DM_HHDV!$B$5:$K$1050,8,0)</f>
        <v>#N/A</v>
      </c>
      <c r="BG161" s="75" t="e">
        <f>H161*VLOOKUP($B161,DM_HHDV!$B$5:$K$1050,9,0)</f>
        <v>#N/A</v>
      </c>
      <c r="BH161" s="75" t="e">
        <f>H161*VLOOKUP($B161,DM_HHDV!$B$5:$K$1050,10,0)</f>
        <v>#N/A</v>
      </c>
      <c r="BI161" s="75" t="e">
        <f>I161*VLOOKUP($B161,DM_HHDV!$B$5:$K$1050,8,0)</f>
        <v>#N/A</v>
      </c>
      <c r="BJ161" s="75" t="e">
        <f>I161*VLOOKUP($B161,DM_HHDV!$B$5:$K$1050,9,0)</f>
        <v>#N/A</v>
      </c>
      <c r="BK161" s="75" t="e">
        <f>I161*VLOOKUP($B161,DM_HHDV!$B$5:$K$1050,10,0)</f>
        <v>#N/A</v>
      </c>
      <c r="BL161" s="75" t="e">
        <f>J161*VLOOKUP($B161,DM_HHDV!$B$5:$K$1050,8,0)</f>
        <v>#N/A</v>
      </c>
      <c r="BM161" s="75" t="e">
        <f>J161*VLOOKUP($B161,DM_HHDV!$B$5:$K$1050,9,0)</f>
        <v>#N/A</v>
      </c>
      <c r="BN161" s="75" t="e">
        <f>J161*VLOOKUP($B161,DM_HHDV!$B$5:$K$1050,10,0)</f>
        <v>#N/A</v>
      </c>
      <c r="BO161" s="75" t="e">
        <f>K161*VLOOKUP($B161,DM_HHDV!$B$5:$K$1050,8,0)</f>
        <v>#N/A</v>
      </c>
      <c r="BP161" s="75" t="e">
        <f>K161*VLOOKUP($B161,DM_HHDV!$B$5:$K$1050,9,0)</f>
        <v>#N/A</v>
      </c>
      <c r="BQ161" s="75" t="e">
        <f>K161*VLOOKUP($B161,DM_HHDV!$B$5:$K$1050,10,0)</f>
        <v>#N/A</v>
      </c>
      <c r="BR161" s="75" t="e">
        <f>L161*VLOOKUP($B161,DM_HHDV!$B$5:$K$1050,8,0)</f>
        <v>#N/A</v>
      </c>
      <c r="BS161" s="75" t="e">
        <f>L161*VLOOKUP($B161,DM_HHDV!$B$5:$K$1050,9,0)</f>
        <v>#N/A</v>
      </c>
      <c r="BT161" s="75" t="e">
        <f>L161*VLOOKUP($B161,DM_HHDV!$B$5:$K$1050,10,0)</f>
        <v>#N/A</v>
      </c>
      <c r="BU161" s="75" t="e">
        <f>M161*VLOOKUP($B161,DM_HHDV!$B$5:$K$1050,8,0)</f>
        <v>#N/A</v>
      </c>
      <c r="BV161" s="75" t="e">
        <f>M161*VLOOKUP($B161,DM_HHDV!$B$5:$K$1050,9,0)</f>
        <v>#N/A</v>
      </c>
      <c r="BW161" s="75" t="e">
        <f>M161*VLOOKUP($B161,DM_HHDV!$B$5:$K$1050,10,0)</f>
        <v>#N/A</v>
      </c>
      <c r="BX161" s="75" t="e">
        <f>N161*VLOOKUP($B161,DM_HHDV!$B$5:$K$1050,8,0)</f>
        <v>#N/A</v>
      </c>
      <c r="BY161" s="75" t="e">
        <f>N161*VLOOKUP($B161,DM_HHDV!$B$5:$K$1050,9,0)</f>
        <v>#N/A</v>
      </c>
      <c r="BZ161" s="75" t="e">
        <f>N161*VLOOKUP($B161,DM_HHDV!$B$5:$K$1050,10,0)</f>
        <v>#N/A</v>
      </c>
      <c r="CA161" s="75" t="e">
        <f>O161*VLOOKUP($B161,DM_HHDV!$B$5:$K$1050,8,0)</f>
        <v>#N/A</v>
      </c>
      <c r="CB161" s="75" t="e">
        <f>O161*VLOOKUP($B161,DM_HHDV!$B$5:$K$1050,9,0)</f>
        <v>#N/A</v>
      </c>
      <c r="CC161" s="75" t="e">
        <f>O161*VLOOKUP($B161,DM_HHDV!$B$5:$K$1050,10,0)</f>
        <v>#N/A</v>
      </c>
      <c r="CD161" s="75" t="e">
        <f>P161*VLOOKUP($B161,DM_HHDV!$B$5:$K$1050,8,0)</f>
        <v>#N/A</v>
      </c>
      <c r="CE161" s="75" t="e">
        <f>P161*VLOOKUP($B161,DM_HHDV!$B$5:$K$1050,9,0)</f>
        <v>#N/A</v>
      </c>
      <c r="CF161" s="75" t="e">
        <f>P161*VLOOKUP($B161,DM_HHDV!$B$5:$K$1050,10,0)</f>
        <v>#N/A</v>
      </c>
      <c r="CG161" s="75" t="e">
        <f>Q161*VLOOKUP($B161,DM_HHDV!$B$5:$K$1050,8,0)</f>
        <v>#N/A</v>
      </c>
      <c r="CH161" s="75" t="e">
        <f>Q161*VLOOKUP($B161,DM_HHDV!$B$5:$K$1050,9,0)</f>
        <v>#N/A</v>
      </c>
      <c r="CI161" s="75" t="e">
        <f>Q161*VLOOKUP($B161,DM_HHDV!$B$5:$K$1050,10,0)</f>
        <v>#N/A</v>
      </c>
      <c r="CJ161" s="75" t="e">
        <f>R161*VLOOKUP($B161,DM_HHDV!$B$5:$K$1050,8,0)</f>
        <v>#N/A</v>
      </c>
      <c r="CK161" s="75" t="e">
        <f>R161*VLOOKUP($B161,DM_HHDV!$B$5:$K$1050,9,0)</f>
        <v>#N/A</v>
      </c>
      <c r="CL161" s="75" t="e">
        <f>R161*VLOOKUP($B161,DM_HHDV!$B$5:$K$1050,10,0)</f>
        <v>#N/A</v>
      </c>
    </row>
    <row r="162" spans="1:90">
      <c r="A162" s="21">
        <f>DM_HHDV!A161</f>
        <v>0</v>
      </c>
      <c r="B162" s="22"/>
      <c r="C162" s="22"/>
      <c r="D162" s="62">
        <f>IFERROR(VLOOKUP(B162,DM_HHDV!$B$5:$E$1050,3,0),0)</f>
        <v>0</v>
      </c>
      <c r="E162" s="67">
        <f>IFERROR(VLOOKUP(B162,DM_HHDV!$B$5:$E$1050,4,0),0)</f>
        <v>0</v>
      </c>
      <c r="F162" s="74">
        <f t="shared" si="2"/>
        <v>0</v>
      </c>
      <c r="G162" s="23"/>
      <c r="H162" s="65"/>
      <c r="I162" s="65"/>
      <c r="J162" s="65"/>
      <c r="K162" s="65"/>
      <c r="L162" s="65"/>
      <c r="M162" s="65"/>
      <c r="N162" s="65"/>
      <c r="O162" s="65"/>
      <c r="P162" s="65"/>
      <c r="Q162" s="65"/>
      <c r="R162" s="65"/>
      <c r="S162" s="75" t="e">
        <f>G162*VLOOKUP($B162,DM_HHDV!$B$5:$H$1050,5,0)</f>
        <v>#N/A</v>
      </c>
      <c r="T162" s="75" t="e">
        <f>G162*VLOOKUP($B162,DM_HHDV!$B$5:$H$1050,6,0)</f>
        <v>#N/A</v>
      </c>
      <c r="U162" s="75" t="e">
        <f>G162*VLOOKUP($B162,DM_HHDV!$B$5:$H$1050,7,0)</f>
        <v>#N/A</v>
      </c>
      <c r="V162" s="75" t="e">
        <f>H162*VLOOKUP($B162,DM_HHDV!$B$5:$H$1050,5,0)</f>
        <v>#N/A</v>
      </c>
      <c r="W162" s="75" t="e">
        <f>H162*VLOOKUP($B162,DM_HHDV!$B$5:$H$1050,6,0)</f>
        <v>#N/A</v>
      </c>
      <c r="X162" s="75" t="e">
        <f>H162*VLOOKUP($B162,DM_HHDV!$B$5:$H$1050,7,0)</f>
        <v>#N/A</v>
      </c>
      <c r="Y162" s="75" t="e">
        <f>I162*VLOOKUP($B162,DM_HHDV!$B$5:$H$1050,5,0)</f>
        <v>#N/A</v>
      </c>
      <c r="Z162" s="75" t="e">
        <f>I162*VLOOKUP($B162,DM_HHDV!$B$5:$H$1050,6,0)</f>
        <v>#N/A</v>
      </c>
      <c r="AA162" s="75" t="e">
        <f>I162*VLOOKUP($B162,DM_HHDV!$B$5:$H$1050,7,0)</f>
        <v>#N/A</v>
      </c>
      <c r="AB162" s="75" t="e">
        <f>J162*VLOOKUP($B162,DM_HHDV!$B$5:$H$1050,5,0)</f>
        <v>#N/A</v>
      </c>
      <c r="AC162" s="75" t="e">
        <f>J162*VLOOKUP($B162,DM_HHDV!$B$5:$H$1050,6,0)</f>
        <v>#N/A</v>
      </c>
      <c r="AD162" s="75" t="e">
        <f>J162*VLOOKUP($B162,DM_HHDV!$B$5:$H$1050,7,0)</f>
        <v>#N/A</v>
      </c>
      <c r="AE162" s="75" t="e">
        <f>K162*VLOOKUP($B162,DM_HHDV!$B$5:$H$1050,5,0)</f>
        <v>#N/A</v>
      </c>
      <c r="AF162" s="75" t="e">
        <f>K162*VLOOKUP($B162,DM_HHDV!$B$5:$H$1050,6,0)</f>
        <v>#N/A</v>
      </c>
      <c r="AG162" s="75" t="e">
        <f>K162*VLOOKUP($B162,DM_HHDV!$B$5:$H$1050,7,0)</f>
        <v>#N/A</v>
      </c>
      <c r="AH162" s="75" t="e">
        <f>L162*VLOOKUP($B162,DM_HHDV!$B$5:$H$1050,5,0)</f>
        <v>#N/A</v>
      </c>
      <c r="AI162" s="75" t="e">
        <f>L162*VLOOKUP($B162,DM_HHDV!$B$5:$H$1050,6,0)</f>
        <v>#N/A</v>
      </c>
      <c r="AJ162" s="75" t="e">
        <f>L162*VLOOKUP($B162,DM_HHDV!$B$5:$H$1050,7,0)</f>
        <v>#N/A</v>
      </c>
      <c r="AK162" s="75" t="e">
        <f>M162*VLOOKUP($B162,DM_HHDV!$B$5:$H$1050,5,0)</f>
        <v>#N/A</v>
      </c>
      <c r="AL162" s="75" t="e">
        <f>M162*VLOOKUP($B162,DM_HHDV!$B$5:$H$1050,6,0)</f>
        <v>#N/A</v>
      </c>
      <c r="AM162" s="75" t="e">
        <f>M162*VLOOKUP($B162,DM_HHDV!$B$5:$H$1050,7,0)</f>
        <v>#N/A</v>
      </c>
      <c r="AN162" s="75" t="e">
        <f>N162*VLOOKUP($B162,DM_HHDV!$B$5:$H$1050,5,0)</f>
        <v>#N/A</v>
      </c>
      <c r="AO162" s="75" t="e">
        <f>N162*VLOOKUP($B162,DM_HHDV!$B$5:$H$1050,6,0)</f>
        <v>#N/A</v>
      </c>
      <c r="AP162" s="75" t="e">
        <f>N162*VLOOKUP($B162,DM_HHDV!$B$5:$H$1050,7,0)</f>
        <v>#N/A</v>
      </c>
      <c r="AQ162" s="75" t="e">
        <f>O162*VLOOKUP($B162,DM_HHDV!$B$5:$H$1050,5,0)</f>
        <v>#N/A</v>
      </c>
      <c r="AR162" s="75" t="e">
        <f>O162*VLOOKUP($B162,DM_HHDV!$B$5:$H$1050,6,0)</f>
        <v>#N/A</v>
      </c>
      <c r="AS162" s="75" t="e">
        <f>O162*VLOOKUP($B162,DM_HHDV!$B$5:$H$1050,7,0)</f>
        <v>#N/A</v>
      </c>
      <c r="AT162" s="75" t="e">
        <f>P162*VLOOKUP($B162,DM_HHDV!$B$5:$H$1050,5,0)</f>
        <v>#N/A</v>
      </c>
      <c r="AU162" s="75" t="e">
        <f>P162*VLOOKUP($B162,DM_HHDV!$B$5:$H$1050,6,0)</f>
        <v>#N/A</v>
      </c>
      <c r="AV162" s="75" t="e">
        <f>P162*VLOOKUP($B162,DM_HHDV!$B$5:$H$1050,7,0)</f>
        <v>#N/A</v>
      </c>
      <c r="AW162" s="75" t="e">
        <f>Q162*VLOOKUP($B162,DM_HHDV!$B$5:$H$1050,5,0)</f>
        <v>#N/A</v>
      </c>
      <c r="AX162" s="75" t="e">
        <f>Q162*VLOOKUP($B162,DM_HHDV!$B$5:$H$1050,6,0)</f>
        <v>#N/A</v>
      </c>
      <c r="AY162" s="75" t="e">
        <f>Q162*VLOOKUP($B162,DM_HHDV!$B$5:$H$1050,7,0)</f>
        <v>#N/A</v>
      </c>
      <c r="AZ162" s="75" t="e">
        <f>R162*VLOOKUP($B162,DM_HHDV!$B$5:$H$1050,5,0)</f>
        <v>#N/A</v>
      </c>
      <c r="BA162" s="75" t="e">
        <f>R162*VLOOKUP($B162,DM_HHDV!$B$5:$H$1050,6,0)</f>
        <v>#N/A</v>
      </c>
      <c r="BB162" s="75" t="e">
        <f>R162*VLOOKUP($B162,DM_HHDV!$B$5:$H$1050,7,0)</f>
        <v>#N/A</v>
      </c>
      <c r="BC162" s="75" t="e">
        <f>G162*VLOOKUP($B162,DM_HHDV!$B$5:$K$1050,8,0)</f>
        <v>#N/A</v>
      </c>
      <c r="BD162" s="75" t="e">
        <f>G162*VLOOKUP($B162,DM_HHDV!$B$5:$K$1050,9,0)</f>
        <v>#N/A</v>
      </c>
      <c r="BE162" s="75" t="e">
        <f>G162*VLOOKUP($B162,DM_HHDV!$B$5:$K$1050,10,0)</f>
        <v>#N/A</v>
      </c>
      <c r="BF162" s="75" t="e">
        <f>H162*VLOOKUP($B162,DM_HHDV!$B$5:$K$1050,8,0)</f>
        <v>#N/A</v>
      </c>
      <c r="BG162" s="75" t="e">
        <f>H162*VLOOKUP($B162,DM_HHDV!$B$5:$K$1050,9,0)</f>
        <v>#N/A</v>
      </c>
      <c r="BH162" s="75" t="e">
        <f>H162*VLOOKUP($B162,DM_HHDV!$B$5:$K$1050,10,0)</f>
        <v>#N/A</v>
      </c>
      <c r="BI162" s="75" t="e">
        <f>I162*VLOOKUP($B162,DM_HHDV!$B$5:$K$1050,8,0)</f>
        <v>#N/A</v>
      </c>
      <c r="BJ162" s="75" t="e">
        <f>I162*VLOOKUP($B162,DM_HHDV!$B$5:$K$1050,9,0)</f>
        <v>#N/A</v>
      </c>
      <c r="BK162" s="75" t="e">
        <f>I162*VLOOKUP($B162,DM_HHDV!$B$5:$K$1050,10,0)</f>
        <v>#N/A</v>
      </c>
      <c r="BL162" s="75" t="e">
        <f>J162*VLOOKUP($B162,DM_HHDV!$B$5:$K$1050,8,0)</f>
        <v>#N/A</v>
      </c>
      <c r="BM162" s="75" t="e">
        <f>J162*VLOOKUP($B162,DM_HHDV!$B$5:$K$1050,9,0)</f>
        <v>#N/A</v>
      </c>
      <c r="BN162" s="75" t="e">
        <f>J162*VLOOKUP($B162,DM_HHDV!$B$5:$K$1050,10,0)</f>
        <v>#N/A</v>
      </c>
      <c r="BO162" s="75" t="e">
        <f>K162*VLOOKUP($B162,DM_HHDV!$B$5:$K$1050,8,0)</f>
        <v>#N/A</v>
      </c>
      <c r="BP162" s="75" t="e">
        <f>K162*VLOOKUP($B162,DM_HHDV!$B$5:$K$1050,9,0)</f>
        <v>#N/A</v>
      </c>
      <c r="BQ162" s="75" t="e">
        <f>K162*VLOOKUP($B162,DM_HHDV!$B$5:$K$1050,10,0)</f>
        <v>#N/A</v>
      </c>
      <c r="BR162" s="75" t="e">
        <f>L162*VLOOKUP($B162,DM_HHDV!$B$5:$K$1050,8,0)</f>
        <v>#N/A</v>
      </c>
      <c r="BS162" s="75" t="e">
        <f>L162*VLOOKUP($B162,DM_HHDV!$B$5:$K$1050,9,0)</f>
        <v>#N/A</v>
      </c>
      <c r="BT162" s="75" t="e">
        <f>L162*VLOOKUP($B162,DM_HHDV!$B$5:$K$1050,10,0)</f>
        <v>#N/A</v>
      </c>
      <c r="BU162" s="75" t="e">
        <f>M162*VLOOKUP($B162,DM_HHDV!$B$5:$K$1050,8,0)</f>
        <v>#N/A</v>
      </c>
      <c r="BV162" s="75" t="e">
        <f>M162*VLOOKUP($B162,DM_HHDV!$B$5:$K$1050,9,0)</f>
        <v>#N/A</v>
      </c>
      <c r="BW162" s="75" t="e">
        <f>M162*VLOOKUP($B162,DM_HHDV!$B$5:$K$1050,10,0)</f>
        <v>#N/A</v>
      </c>
      <c r="BX162" s="75" t="e">
        <f>N162*VLOOKUP($B162,DM_HHDV!$B$5:$K$1050,8,0)</f>
        <v>#N/A</v>
      </c>
      <c r="BY162" s="75" t="e">
        <f>N162*VLOOKUP($B162,DM_HHDV!$B$5:$K$1050,9,0)</f>
        <v>#N/A</v>
      </c>
      <c r="BZ162" s="75" t="e">
        <f>N162*VLOOKUP($B162,DM_HHDV!$B$5:$K$1050,10,0)</f>
        <v>#N/A</v>
      </c>
      <c r="CA162" s="75" t="e">
        <f>O162*VLOOKUP($B162,DM_HHDV!$B$5:$K$1050,8,0)</f>
        <v>#N/A</v>
      </c>
      <c r="CB162" s="75" t="e">
        <f>O162*VLOOKUP($B162,DM_HHDV!$B$5:$K$1050,9,0)</f>
        <v>#N/A</v>
      </c>
      <c r="CC162" s="75" t="e">
        <f>O162*VLOOKUP($B162,DM_HHDV!$B$5:$K$1050,10,0)</f>
        <v>#N/A</v>
      </c>
      <c r="CD162" s="75" t="e">
        <f>P162*VLOOKUP($B162,DM_HHDV!$B$5:$K$1050,8,0)</f>
        <v>#N/A</v>
      </c>
      <c r="CE162" s="75" t="e">
        <f>P162*VLOOKUP($B162,DM_HHDV!$B$5:$K$1050,9,0)</f>
        <v>#N/A</v>
      </c>
      <c r="CF162" s="75" t="e">
        <f>P162*VLOOKUP($B162,DM_HHDV!$B$5:$K$1050,10,0)</f>
        <v>#N/A</v>
      </c>
      <c r="CG162" s="75" t="e">
        <f>Q162*VLOOKUP($B162,DM_HHDV!$B$5:$K$1050,8,0)</f>
        <v>#N/A</v>
      </c>
      <c r="CH162" s="75" t="e">
        <f>Q162*VLOOKUP($B162,DM_HHDV!$B$5:$K$1050,9,0)</f>
        <v>#N/A</v>
      </c>
      <c r="CI162" s="75" t="e">
        <f>Q162*VLOOKUP($B162,DM_HHDV!$B$5:$K$1050,10,0)</f>
        <v>#N/A</v>
      </c>
      <c r="CJ162" s="75" t="e">
        <f>R162*VLOOKUP($B162,DM_HHDV!$B$5:$K$1050,8,0)</f>
        <v>#N/A</v>
      </c>
      <c r="CK162" s="75" t="e">
        <f>R162*VLOOKUP($B162,DM_HHDV!$B$5:$K$1050,9,0)</f>
        <v>#N/A</v>
      </c>
      <c r="CL162" s="75" t="e">
        <f>R162*VLOOKUP($B162,DM_HHDV!$B$5:$K$1050,10,0)</f>
        <v>#N/A</v>
      </c>
    </row>
    <row r="163" spans="1:90">
      <c r="A163" s="21">
        <f>DM_HHDV!A162</f>
        <v>0</v>
      </c>
      <c r="B163" s="22"/>
      <c r="C163" s="22"/>
      <c r="D163" s="62">
        <f>IFERROR(VLOOKUP(B163,DM_HHDV!$B$5:$E$1050,3,0),0)</f>
        <v>0</v>
      </c>
      <c r="E163" s="67">
        <f>IFERROR(VLOOKUP(B163,DM_HHDV!$B$5:$E$1050,4,0),0)</f>
        <v>0</v>
      </c>
      <c r="F163" s="74">
        <f t="shared" si="2"/>
        <v>0</v>
      </c>
      <c r="G163" s="23"/>
      <c r="H163" s="65"/>
      <c r="I163" s="65"/>
      <c r="J163" s="65"/>
      <c r="K163" s="65"/>
      <c r="L163" s="65"/>
      <c r="M163" s="65"/>
      <c r="N163" s="65"/>
      <c r="O163" s="65"/>
      <c r="P163" s="65"/>
      <c r="Q163" s="65"/>
      <c r="R163" s="65"/>
      <c r="S163" s="75" t="e">
        <f>G163*VLOOKUP($B163,DM_HHDV!$B$5:$H$1050,5,0)</f>
        <v>#N/A</v>
      </c>
      <c r="T163" s="75" t="e">
        <f>G163*VLOOKUP($B163,DM_HHDV!$B$5:$H$1050,6,0)</f>
        <v>#N/A</v>
      </c>
      <c r="U163" s="75" t="e">
        <f>G163*VLOOKUP($B163,DM_HHDV!$B$5:$H$1050,7,0)</f>
        <v>#N/A</v>
      </c>
      <c r="V163" s="75" t="e">
        <f>H163*VLOOKUP($B163,DM_HHDV!$B$5:$H$1050,5,0)</f>
        <v>#N/A</v>
      </c>
      <c r="W163" s="75" t="e">
        <f>H163*VLOOKUP($B163,DM_HHDV!$B$5:$H$1050,6,0)</f>
        <v>#N/A</v>
      </c>
      <c r="X163" s="75" t="e">
        <f>H163*VLOOKUP($B163,DM_HHDV!$B$5:$H$1050,7,0)</f>
        <v>#N/A</v>
      </c>
      <c r="Y163" s="75" t="e">
        <f>I163*VLOOKUP($B163,DM_HHDV!$B$5:$H$1050,5,0)</f>
        <v>#N/A</v>
      </c>
      <c r="Z163" s="75" t="e">
        <f>I163*VLOOKUP($B163,DM_HHDV!$B$5:$H$1050,6,0)</f>
        <v>#N/A</v>
      </c>
      <c r="AA163" s="75" t="e">
        <f>I163*VLOOKUP($B163,DM_HHDV!$B$5:$H$1050,7,0)</f>
        <v>#N/A</v>
      </c>
      <c r="AB163" s="75" t="e">
        <f>J163*VLOOKUP($B163,DM_HHDV!$B$5:$H$1050,5,0)</f>
        <v>#N/A</v>
      </c>
      <c r="AC163" s="75" t="e">
        <f>J163*VLOOKUP($B163,DM_HHDV!$B$5:$H$1050,6,0)</f>
        <v>#N/A</v>
      </c>
      <c r="AD163" s="75" t="e">
        <f>J163*VLOOKUP($B163,DM_HHDV!$B$5:$H$1050,7,0)</f>
        <v>#N/A</v>
      </c>
      <c r="AE163" s="75" t="e">
        <f>K163*VLOOKUP($B163,DM_HHDV!$B$5:$H$1050,5,0)</f>
        <v>#N/A</v>
      </c>
      <c r="AF163" s="75" t="e">
        <f>K163*VLOOKUP($B163,DM_HHDV!$B$5:$H$1050,6,0)</f>
        <v>#N/A</v>
      </c>
      <c r="AG163" s="75" t="e">
        <f>K163*VLOOKUP($B163,DM_HHDV!$B$5:$H$1050,7,0)</f>
        <v>#N/A</v>
      </c>
      <c r="AH163" s="75" t="e">
        <f>L163*VLOOKUP($B163,DM_HHDV!$B$5:$H$1050,5,0)</f>
        <v>#N/A</v>
      </c>
      <c r="AI163" s="75" t="e">
        <f>L163*VLOOKUP($B163,DM_HHDV!$B$5:$H$1050,6,0)</f>
        <v>#N/A</v>
      </c>
      <c r="AJ163" s="75" t="e">
        <f>L163*VLOOKUP($B163,DM_HHDV!$B$5:$H$1050,7,0)</f>
        <v>#N/A</v>
      </c>
      <c r="AK163" s="75" t="e">
        <f>M163*VLOOKUP($B163,DM_HHDV!$B$5:$H$1050,5,0)</f>
        <v>#N/A</v>
      </c>
      <c r="AL163" s="75" t="e">
        <f>M163*VLOOKUP($B163,DM_HHDV!$B$5:$H$1050,6,0)</f>
        <v>#N/A</v>
      </c>
      <c r="AM163" s="75" t="e">
        <f>M163*VLOOKUP($B163,DM_HHDV!$B$5:$H$1050,7,0)</f>
        <v>#N/A</v>
      </c>
      <c r="AN163" s="75" t="e">
        <f>N163*VLOOKUP($B163,DM_HHDV!$B$5:$H$1050,5,0)</f>
        <v>#N/A</v>
      </c>
      <c r="AO163" s="75" t="e">
        <f>N163*VLOOKUP($B163,DM_HHDV!$B$5:$H$1050,6,0)</f>
        <v>#N/A</v>
      </c>
      <c r="AP163" s="75" t="e">
        <f>N163*VLOOKUP($B163,DM_HHDV!$B$5:$H$1050,7,0)</f>
        <v>#N/A</v>
      </c>
      <c r="AQ163" s="75" t="e">
        <f>O163*VLOOKUP($B163,DM_HHDV!$B$5:$H$1050,5,0)</f>
        <v>#N/A</v>
      </c>
      <c r="AR163" s="75" t="e">
        <f>O163*VLOOKUP($B163,DM_HHDV!$B$5:$H$1050,6,0)</f>
        <v>#N/A</v>
      </c>
      <c r="AS163" s="75" t="e">
        <f>O163*VLOOKUP($B163,DM_HHDV!$B$5:$H$1050,7,0)</f>
        <v>#N/A</v>
      </c>
      <c r="AT163" s="75" t="e">
        <f>P163*VLOOKUP($B163,DM_HHDV!$B$5:$H$1050,5,0)</f>
        <v>#N/A</v>
      </c>
      <c r="AU163" s="75" t="e">
        <f>P163*VLOOKUP($B163,DM_HHDV!$B$5:$H$1050,6,0)</f>
        <v>#N/A</v>
      </c>
      <c r="AV163" s="75" t="e">
        <f>P163*VLOOKUP($B163,DM_HHDV!$B$5:$H$1050,7,0)</f>
        <v>#N/A</v>
      </c>
      <c r="AW163" s="75" t="e">
        <f>Q163*VLOOKUP($B163,DM_HHDV!$B$5:$H$1050,5,0)</f>
        <v>#N/A</v>
      </c>
      <c r="AX163" s="75" t="e">
        <f>Q163*VLOOKUP($B163,DM_HHDV!$B$5:$H$1050,6,0)</f>
        <v>#N/A</v>
      </c>
      <c r="AY163" s="75" t="e">
        <f>Q163*VLOOKUP($B163,DM_HHDV!$B$5:$H$1050,7,0)</f>
        <v>#N/A</v>
      </c>
      <c r="AZ163" s="75" t="e">
        <f>R163*VLOOKUP($B163,DM_HHDV!$B$5:$H$1050,5,0)</f>
        <v>#N/A</v>
      </c>
      <c r="BA163" s="75" t="e">
        <f>R163*VLOOKUP($B163,DM_HHDV!$B$5:$H$1050,6,0)</f>
        <v>#N/A</v>
      </c>
      <c r="BB163" s="75" t="e">
        <f>R163*VLOOKUP($B163,DM_HHDV!$B$5:$H$1050,7,0)</f>
        <v>#N/A</v>
      </c>
      <c r="BC163" s="75" t="e">
        <f>G163*VLOOKUP($B163,DM_HHDV!$B$5:$K$1050,8,0)</f>
        <v>#N/A</v>
      </c>
      <c r="BD163" s="75" t="e">
        <f>G163*VLOOKUP($B163,DM_HHDV!$B$5:$K$1050,9,0)</f>
        <v>#N/A</v>
      </c>
      <c r="BE163" s="75" t="e">
        <f>G163*VLOOKUP($B163,DM_HHDV!$B$5:$K$1050,10,0)</f>
        <v>#N/A</v>
      </c>
      <c r="BF163" s="75" t="e">
        <f>H163*VLOOKUP($B163,DM_HHDV!$B$5:$K$1050,8,0)</f>
        <v>#N/A</v>
      </c>
      <c r="BG163" s="75" t="e">
        <f>H163*VLOOKUP($B163,DM_HHDV!$B$5:$K$1050,9,0)</f>
        <v>#N/A</v>
      </c>
      <c r="BH163" s="75" t="e">
        <f>H163*VLOOKUP($B163,DM_HHDV!$B$5:$K$1050,10,0)</f>
        <v>#N/A</v>
      </c>
      <c r="BI163" s="75" t="e">
        <f>I163*VLOOKUP($B163,DM_HHDV!$B$5:$K$1050,8,0)</f>
        <v>#N/A</v>
      </c>
      <c r="BJ163" s="75" t="e">
        <f>I163*VLOOKUP($B163,DM_HHDV!$B$5:$K$1050,9,0)</f>
        <v>#N/A</v>
      </c>
      <c r="BK163" s="75" t="e">
        <f>I163*VLOOKUP($B163,DM_HHDV!$B$5:$K$1050,10,0)</f>
        <v>#N/A</v>
      </c>
      <c r="BL163" s="75" t="e">
        <f>J163*VLOOKUP($B163,DM_HHDV!$B$5:$K$1050,8,0)</f>
        <v>#N/A</v>
      </c>
      <c r="BM163" s="75" t="e">
        <f>J163*VLOOKUP($B163,DM_HHDV!$B$5:$K$1050,9,0)</f>
        <v>#N/A</v>
      </c>
      <c r="BN163" s="75" t="e">
        <f>J163*VLOOKUP($B163,DM_HHDV!$B$5:$K$1050,10,0)</f>
        <v>#N/A</v>
      </c>
      <c r="BO163" s="75" t="e">
        <f>K163*VLOOKUP($B163,DM_HHDV!$B$5:$K$1050,8,0)</f>
        <v>#N/A</v>
      </c>
      <c r="BP163" s="75" t="e">
        <f>K163*VLOOKUP($B163,DM_HHDV!$B$5:$K$1050,9,0)</f>
        <v>#N/A</v>
      </c>
      <c r="BQ163" s="75" t="e">
        <f>K163*VLOOKUP($B163,DM_HHDV!$B$5:$K$1050,10,0)</f>
        <v>#N/A</v>
      </c>
      <c r="BR163" s="75" t="e">
        <f>L163*VLOOKUP($B163,DM_HHDV!$B$5:$K$1050,8,0)</f>
        <v>#N/A</v>
      </c>
      <c r="BS163" s="75" t="e">
        <f>L163*VLOOKUP($B163,DM_HHDV!$B$5:$K$1050,9,0)</f>
        <v>#N/A</v>
      </c>
      <c r="BT163" s="75" t="e">
        <f>L163*VLOOKUP($B163,DM_HHDV!$B$5:$K$1050,10,0)</f>
        <v>#N/A</v>
      </c>
      <c r="BU163" s="75" t="e">
        <f>M163*VLOOKUP($B163,DM_HHDV!$B$5:$K$1050,8,0)</f>
        <v>#N/A</v>
      </c>
      <c r="BV163" s="75" t="e">
        <f>M163*VLOOKUP($B163,DM_HHDV!$B$5:$K$1050,9,0)</f>
        <v>#N/A</v>
      </c>
      <c r="BW163" s="75" t="e">
        <f>M163*VLOOKUP($B163,DM_HHDV!$B$5:$K$1050,10,0)</f>
        <v>#N/A</v>
      </c>
      <c r="BX163" s="75" t="e">
        <f>N163*VLOOKUP($B163,DM_HHDV!$B$5:$K$1050,8,0)</f>
        <v>#N/A</v>
      </c>
      <c r="BY163" s="75" t="e">
        <f>N163*VLOOKUP($B163,DM_HHDV!$B$5:$K$1050,9,0)</f>
        <v>#N/A</v>
      </c>
      <c r="BZ163" s="75" t="e">
        <f>N163*VLOOKUP($B163,DM_HHDV!$B$5:$K$1050,10,0)</f>
        <v>#N/A</v>
      </c>
      <c r="CA163" s="75" t="e">
        <f>O163*VLOOKUP($B163,DM_HHDV!$B$5:$K$1050,8,0)</f>
        <v>#N/A</v>
      </c>
      <c r="CB163" s="75" t="e">
        <f>O163*VLOOKUP($B163,DM_HHDV!$B$5:$K$1050,9,0)</f>
        <v>#N/A</v>
      </c>
      <c r="CC163" s="75" t="e">
        <f>O163*VLOOKUP($B163,DM_HHDV!$B$5:$K$1050,10,0)</f>
        <v>#N/A</v>
      </c>
      <c r="CD163" s="75" t="e">
        <f>P163*VLOOKUP($B163,DM_HHDV!$B$5:$K$1050,8,0)</f>
        <v>#N/A</v>
      </c>
      <c r="CE163" s="75" t="e">
        <f>P163*VLOOKUP($B163,DM_HHDV!$B$5:$K$1050,9,0)</f>
        <v>#N/A</v>
      </c>
      <c r="CF163" s="75" t="e">
        <f>P163*VLOOKUP($B163,DM_HHDV!$B$5:$K$1050,10,0)</f>
        <v>#N/A</v>
      </c>
      <c r="CG163" s="75" t="e">
        <f>Q163*VLOOKUP($B163,DM_HHDV!$B$5:$K$1050,8,0)</f>
        <v>#N/A</v>
      </c>
      <c r="CH163" s="75" t="e">
        <f>Q163*VLOOKUP($B163,DM_HHDV!$B$5:$K$1050,9,0)</f>
        <v>#N/A</v>
      </c>
      <c r="CI163" s="75" t="e">
        <f>Q163*VLOOKUP($B163,DM_HHDV!$B$5:$K$1050,10,0)</f>
        <v>#N/A</v>
      </c>
      <c r="CJ163" s="75" t="e">
        <f>R163*VLOOKUP($B163,DM_HHDV!$B$5:$K$1050,8,0)</f>
        <v>#N/A</v>
      </c>
      <c r="CK163" s="75" t="e">
        <f>R163*VLOOKUP($B163,DM_HHDV!$B$5:$K$1050,9,0)</f>
        <v>#N/A</v>
      </c>
      <c r="CL163" s="75" t="e">
        <f>R163*VLOOKUP($B163,DM_HHDV!$B$5:$K$1050,10,0)</f>
        <v>#N/A</v>
      </c>
    </row>
    <row r="164" spans="1:90">
      <c r="A164" s="21">
        <f>DM_HHDV!A163</f>
        <v>0</v>
      </c>
      <c r="B164" s="22"/>
      <c r="C164" s="22"/>
      <c r="D164" s="62">
        <f>IFERROR(VLOOKUP(B164,DM_HHDV!$B$5:$E$1050,3,0),0)</f>
        <v>0</v>
      </c>
      <c r="E164" s="67">
        <f>IFERROR(VLOOKUP(B164,DM_HHDV!$B$5:$E$1050,4,0),0)</f>
        <v>0</v>
      </c>
      <c r="F164" s="74">
        <f t="shared" si="2"/>
        <v>0</v>
      </c>
      <c r="G164" s="23"/>
      <c r="H164" s="65"/>
      <c r="I164" s="65"/>
      <c r="J164" s="65"/>
      <c r="K164" s="65"/>
      <c r="L164" s="65"/>
      <c r="M164" s="65"/>
      <c r="N164" s="65"/>
      <c r="O164" s="65"/>
      <c r="P164" s="65"/>
      <c r="Q164" s="65"/>
      <c r="R164" s="65"/>
      <c r="S164" s="75" t="e">
        <f>G164*VLOOKUP($B164,DM_HHDV!$B$5:$H$1050,5,0)</f>
        <v>#N/A</v>
      </c>
      <c r="T164" s="75" t="e">
        <f>G164*VLOOKUP($B164,DM_HHDV!$B$5:$H$1050,6,0)</f>
        <v>#N/A</v>
      </c>
      <c r="U164" s="75" t="e">
        <f>G164*VLOOKUP($B164,DM_HHDV!$B$5:$H$1050,7,0)</f>
        <v>#N/A</v>
      </c>
      <c r="V164" s="75" t="e">
        <f>H164*VLOOKUP($B164,DM_HHDV!$B$5:$H$1050,5,0)</f>
        <v>#N/A</v>
      </c>
      <c r="W164" s="75" t="e">
        <f>H164*VLOOKUP($B164,DM_HHDV!$B$5:$H$1050,6,0)</f>
        <v>#N/A</v>
      </c>
      <c r="X164" s="75" t="e">
        <f>H164*VLOOKUP($B164,DM_HHDV!$B$5:$H$1050,7,0)</f>
        <v>#N/A</v>
      </c>
      <c r="Y164" s="75" t="e">
        <f>I164*VLOOKUP($B164,DM_HHDV!$B$5:$H$1050,5,0)</f>
        <v>#N/A</v>
      </c>
      <c r="Z164" s="75" t="e">
        <f>I164*VLOOKUP($B164,DM_HHDV!$B$5:$H$1050,6,0)</f>
        <v>#N/A</v>
      </c>
      <c r="AA164" s="75" t="e">
        <f>I164*VLOOKUP($B164,DM_HHDV!$B$5:$H$1050,7,0)</f>
        <v>#N/A</v>
      </c>
      <c r="AB164" s="75" t="e">
        <f>J164*VLOOKUP($B164,DM_HHDV!$B$5:$H$1050,5,0)</f>
        <v>#N/A</v>
      </c>
      <c r="AC164" s="75" t="e">
        <f>J164*VLOOKUP($B164,DM_HHDV!$B$5:$H$1050,6,0)</f>
        <v>#N/A</v>
      </c>
      <c r="AD164" s="75" t="e">
        <f>J164*VLOOKUP($B164,DM_HHDV!$B$5:$H$1050,7,0)</f>
        <v>#N/A</v>
      </c>
      <c r="AE164" s="75" t="e">
        <f>K164*VLOOKUP($B164,DM_HHDV!$B$5:$H$1050,5,0)</f>
        <v>#N/A</v>
      </c>
      <c r="AF164" s="75" t="e">
        <f>K164*VLOOKUP($B164,DM_HHDV!$B$5:$H$1050,6,0)</f>
        <v>#N/A</v>
      </c>
      <c r="AG164" s="75" t="e">
        <f>K164*VLOOKUP($B164,DM_HHDV!$B$5:$H$1050,7,0)</f>
        <v>#N/A</v>
      </c>
      <c r="AH164" s="75" t="e">
        <f>L164*VLOOKUP($B164,DM_HHDV!$B$5:$H$1050,5,0)</f>
        <v>#N/A</v>
      </c>
      <c r="AI164" s="75" t="e">
        <f>L164*VLOOKUP($B164,DM_HHDV!$B$5:$H$1050,6,0)</f>
        <v>#N/A</v>
      </c>
      <c r="AJ164" s="75" t="e">
        <f>L164*VLOOKUP($B164,DM_HHDV!$B$5:$H$1050,7,0)</f>
        <v>#N/A</v>
      </c>
      <c r="AK164" s="75" t="e">
        <f>M164*VLOOKUP($B164,DM_HHDV!$B$5:$H$1050,5,0)</f>
        <v>#N/A</v>
      </c>
      <c r="AL164" s="75" t="e">
        <f>M164*VLOOKUP($B164,DM_HHDV!$B$5:$H$1050,6,0)</f>
        <v>#N/A</v>
      </c>
      <c r="AM164" s="75" t="e">
        <f>M164*VLOOKUP($B164,DM_HHDV!$B$5:$H$1050,7,0)</f>
        <v>#N/A</v>
      </c>
      <c r="AN164" s="75" t="e">
        <f>N164*VLOOKUP($B164,DM_HHDV!$B$5:$H$1050,5,0)</f>
        <v>#N/A</v>
      </c>
      <c r="AO164" s="75" t="e">
        <f>N164*VLOOKUP($B164,DM_HHDV!$B$5:$H$1050,6,0)</f>
        <v>#N/A</v>
      </c>
      <c r="AP164" s="75" t="e">
        <f>N164*VLOOKUP($B164,DM_HHDV!$B$5:$H$1050,7,0)</f>
        <v>#N/A</v>
      </c>
      <c r="AQ164" s="75" t="e">
        <f>O164*VLOOKUP($B164,DM_HHDV!$B$5:$H$1050,5,0)</f>
        <v>#N/A</v>
      </c>
      <c r="AR164" s="75" t="e">
        <f>O164*VLOOKUP($B164,DM_HHDV!$B$5:$H$1050,6,0)</f>
        <v>#N/A</v>
      </c>
      <c r="AS164" s="75" t="e">
        <f>O164*VLOOKUP($B164,DM_HHDV!$B$5:$H$1050,7,0)</f>
        <v>#N/A</v>
      </c>
      <c r="AT164" s="75" t="e">
        <f>P164*VLOOKUP($B164,DM_HHDV!$B$5:$H$1050,5,0)</f>
        <v>#N/A</v>
      </c>
      <c r="AU164" s="75" t="e">
        <f>P164*VLOOKUP($B164,DM_HHDV!$B$5:$H$1050,6,0)</f>
        <v>#N/A</v>
      </c>
      <c r="AV164" s="75" t="e">
        <f>P164*VLOOKUP($B164,DM_HHDV!$B$5:$H$1050,7,0)</f>
        <v>#N/A</v>
      </c>
      <c r="AW164" s="75" t="e">
        <f>Q164*VLOOKUP($B164,DM_HHDV!$B$5:$H$1050,5,0)</f>
        <v>#N/A</v>
      </c>
      <c r="AX164" s="75" t="e">
        <f>Q164*VLOOKUP($B164,DM_HHDV!$B$5:$H$1050,6,0)</f>
        <v>#N/A</v>
      </c>
      <c r="AY164" s="75" t="e">
        <f>Q164*VLOOKUP($B164,DM_HHDV!$B$5:$H$1050,7,0)</f>
        <v>#N/A</v>
      </c>
      <c r="AZ164" s="75" t="e">
        <f>R164*VLOOKUP($B164,DM_HHDV!$B$5:$H$1050,5,0)</f>
        <v>#N/A</v>
      </c>
      <c r="BA164" s="75" t="e">
        <f>R164*VLOOKUP($B164,DM_HHDV!$B$5:$H$1050,6,0)</f>
        <v>#N/A</v>
      </c>
      <c r="BB164" s="75" t="e">
        <f>R164*VLOOKUP($B164,DM_HHDV!$B$5:$H$1050,7,0)</f>
        <v>#N/A</v>
      </c>
      <c r="BC164" s="75" t="e">
        <f>G164*VLOOKUP($B164,DM_HHDV!$B$5:$K$1050,8,0)</f>
        <v>#N/A</v>
      </c>
      <c r="BD164" s="75" t="e">
        <f>G164*VLOOKUP($B164,DM_HHDV!$B$5:$K$1050,9,0)</f>
        <v>#N/A</v>
      </c>
      <c r="BE164" s="75" t="e">
        <f>G164*VLOOKUP($B164,DM_HHDV!$B$5:$K$1050,10,0)</f>
        <v>#N/A</v>
      </c>
      <c r="BF164" s="75" t="e">
        <f>H164*VLOOKUP($B164,DM_HHDV!$B$5:$K$1050,8,0)</f>
        <v>#N/A</v>
      </c>
      <c r="BG164" s="75" t="e">
        <f>H164*VLOOKUP($B164,DM_HHDV!$B$5:$K$1050,9,0)</f>
        <v>#N/A</v>
      </c>
      <c r="BH164" s="75" t="e">
        <f>H164*VLOOKUP($B164,DM_HHDV!$B$5:$K$1050,10,0)</f>
        <v>#N/A</v>
      </c>
      <c r="BI164" s="75" t="e">
        <f>I164*VLOOKUP($B164,DM_HHDV!$B$5:$K$1050,8,0)</f>
        <v>#N/A</v>
      </c>
      <c r="BJ164" s="75" t="e">
        <f>I164*VLOOKUP($B164,DM_HHDV!$B$5:$K$1050,9,0)</f>
        <v>#N/A</v>
      </c>
      <c r="BK164" s="75" t="e">
        <f>I164*VLOOKUP($B164,DM_HHDV!$B$5:$K$1050,10,0)</f>
        <v>#N/A</v>
      </c>
      <c r="BL164" s="75" t="e">
        <f>J164*VLOOKUP($B164,DM_HHDV!$B$5:$K$1050,8,0)</f>
        <v>#N/A</v>
      </c>
      <c r="BM164" s="75" t="e">
        <f>J164*VLOOKUP($B164,DM_HHDV!$B$5:$K$1050,9,0)</f>
        <v>#N/A</v>
      </c>
      <c r="BN164" s="75" t="e">
        <f>J164*VLOOKUP($B164,DM_HHDV!$B$5:$K$1050,10,0)</f>
        <v>#N/A</v>
      </c>
      <c r="BO164" s="75" t="e">
        <f>K164*VLOOKUP($B164,DM_HHDV!$B$5:$K$1050,8,0)</f>
        <v>#N/A</v>
      </c>
      <c r="BP164" s="75" t="e">
        <f>K164*VLOOKUP($B164,DM_HHDV!$B$5:$K$1050,9,0)</f>
        <v>#N/A</v>
      </c>
      <c r="BQ164" s="75" t="e">
        <f>K164*VLOOKUP($B164,DM_HHDV!$B$5:$K$1050,10,0)</f>
        <v>#N/A</v>
      </c>
      <c r="BR164" s="75" t="e">
        <f>L164*VLOOKUP($B164,DM_HHDV!$B$5:$K$1050,8,0)</f>
        <v>#N/A</v>
      </c>
      <c r="BS164" s="75" t="e">
        <f>L164*VLOOKUP($B164,DM_HHDV!$B$5:$K$1050,9,0)</f>
        <v>#N/A</v>
      </c>
      <c r="BT164" s="75" t="e">
        <f>L164*VLOOKUP($B164,DM_HHDV!$B$5:$K$1050,10,0)</f>
        <v>#N/A</v>
      </c>
      <c r="BU164" s="75" t="e">
        <f>M164*VLOOKUP($B164,DM_HHDV!$B$5:$K$1050,8,0)</f>
        <v>#N/A</v>
      </c>
      <c r="BV164" s="75" t="e">
        <f>M164*VLOOKUP($B164,DM_HHDV!$B$5:$K$1050,9,0)</f>
        <v>#N/A</v>
      </c>
      <c r="BW164" s="75" t="e">
        <f>M164*VLOOKUP($B164,DM_HHDV!$B$5:$K$1050,10,0)</f>
        <v>#N/A</v>
      </c>
      <c r="BX164" s="75" t="e">
        <f>N164*VLOOKUP($B164,DM_HHDV!$B$5:$K$1050,8,0)</f>
        <v>#N/A</v>
      </c>
      <c r="BY164" s="75" t="e">
        <f>N164*VLOOKUP($B164,DM_HHDV!$B$5:$K$1050,9,0)</f>
        <v>#N/A</v>
      </c>
      <c r="BZ164" s="75" t="e">
        <f>N164*VLOOKUP($B164,DM_HHDV!$B$5:$K$1050,10,0)</f>
        <v>#N/A</v>
      </c>
      <c r="CA164" s="75" t="e">
        <f>O164*VLOOKUP($B164,DM_HHDV!$B$5:$K$1050,8,0)</f>
        <v>#N/A</v>
      </c>
      <c r="CB164" s="75" t="e">
        <f>O164*VLOOKUP($B164,DM_HHDV!$B$5:$K$1050,9,0)</f>
        <v>#N/A</v>
      </c>
      <c r="CC164" s="75" t="e">
        <f>O164*VLOOKUP($B164,DM_HHDV!$B$5:$K$1050,10,0)</f>
        <v>#N/A</v>
      </c>
      <c r="CD164" s="75" t="e">
        <f>P164*VLOOKUP($B164,DM_HHDV!$B$5:$K$1050,8,0)</f>
        <v>#N/A</v>
      </c>
      <c r="CE164" s="75" t="e">
        <f>P164*VLOOKUP($B164,DM_HHDV!$B$5:$K$1050,9,0)</f>
        <v>#N/A</v>
      </c>
      <c r="CF164" s="75" t="e">
        <f>P164*VLOOKUP($B164,DM_HHDV!$B$5:$K$1050,10,0)</f>
        <v>#N/A</v>
      </c>
      <c r="CG164" s="75" t="e">
        <f>Q164*VLOOKUP($B164,DM_HHDV!$B$5:$K$1050,8,0)</f>
        <v>#N/A</v>
      </c>
      <c r="CH164" s="75" t="e">
        <f>Q164*VLOOKUP($B164,DM_HHDV!$B$5:$K$1050,9,0)</f>
        <v>#N/A</v>
      </c>
      <c r="CI164" s="75" t="e">
        <f>Q164*VLOOKUP($B164,DM_HHDV!$B$5:$K$1050,10,0)</f>
        <v>#N/A</v>
      </c>
      <c r="CJ164" s="75" t="e">
        <f>R164*VLOOKUP($B164,DM_HHDV!$B$5:$K$1050,8,0)</f>
        <v>#N/A</v>
      </c>
      <c r="CK164" s="75" t="e">
        <f>R164*VLOOKUP($B164,DM_HHDV!$B$5:$K$1050,9,0)</f>
        <v>#N/A</v>
      </c>
      <c r="CL164" s="75" t="e">
        <f>R164*VLOOKUP($B164,DM_HHDV!$B$5:$K$1050,10,0)</f>
        <v>#N/A</v>
      </c>
    </row>
    <row r="165" spans="1:90">
      <c r="A165" s="21">
        <f>DM_HHDV!A164</f>
        <v>0</v>
      </c>
      <c r="B165" s="22"/>
      <c r="C165" s="22"/>
      <c r="D165" s="62">
        <f>IFERROR(VLOOKUP(B165,DM_HHDV!$B$5:$E$1050,3,0),0)</f>
        <v>0</v>
      </c>
      <c r="E165" s="67">
        <f>IFERROR(VLOOKUP(B165,DM_HHDV!$B$5:$E$1050,4,0),0)</f>
        <v>0</v>
      </c>
      <c r="F165" s="74">
        <f t="shared" si="2"/>
        <v>0</v>
      </c>
      <c r="G165" s="23"/>
      <c r="H165" s="65"/>
      <c r="I165" s="65"/>
      <c r="J165" s="65"/>
      <c r="K165" s="65"/>
      <c r="L165" s="65"/>
      <c r="M165" s="65"/>
      <c r="N165" s="65"/>
      <c r="O165" s="65"/>
      <c r="P165" s="65"/>
      <c r="Q165" s="65"/>
      <c r="R165" s="65"/>
      <c r="S165" s="75" t="e">
        <f>G165*VLOOKUP($B165,DM_HHDV!$B$5:$H$1050,5,0)</f>
        <v>#N/A</v>
      </c>
      <c r="T165" s="75" t="e">
        <f>G165*VLOOKUP($B165,DM_HHDV!$B$5:$H$1050,6,0)</f>
        <v>#N/A</v>
      </c>
      <c r="U165" s="75" t="e">
        <f>G165*VLOOKUP($B165,DM_HHDV!$B$5:$H$1050,7,0)</f>
        <v>#N/A</v>
      </c>
      <c r="V165" s="75" t="e">
        <f>H165*VLOOKUP($B165,DM_HHDV!$B$5:$H$1050,5,0)</f>
        <v>#N/A</v>
      </c>
      <c r="W165" s="75" t="e">
        <f>H165*VLOOKUP($B165,DM_HHDV!$B$5:$H$1050,6,0)</f>
        <v>#N/A</v>
      </c>
      <c r="X165" s="75" t="e">
        <f>H165*VLOOKUP($B165,DM_HHDV!$B$5:$H$1050,7,0)</f>
        <v>#N/A</v>
      </c>
      <c r="Y165" s="75" t="e">
        <f>I165*VLOOKUP($B165,DM_HHDV!$B$5:$H$1050,5,0)</f>
        <v>#N/A</v>
      </c>
      <c r="Z165" s="75" t="e">
        <f>I165*VLOOKUP($B165,DM_HHDV!$B$5:$H$1050,6,0)</f>
        <v>#N/A</v>
      </c>
      <c r="AA165" s="75" t="e">
        <f>I165*VLOOKUP($B165,DM_HHDV!$B$5:$H$1050,7,0)</f>
        <v>#N/A</v>
      </c>
      <c r="AB165" s="75" t="e">
        <f>J165*VLOOKUP($B165,DM_HHDV!$B$5:$H$1050,5,0)</f>
        <v>#N/A</v>
      </c>
      <c r="AC165" s="75" t="e">
        <f>J165*VLOOKUP($B165,DM_HHDV!$B$5:$H$1050,6,0)</f>
        <v>#N/A</v>
      </c>
      <c r="AD165" s="75" t="e">
        <f>J165*VLOOKUP($B165,DM_HHDV!$B$5:$H$1050,7,0)</f>
        <v>#N/A</v>
      </c>
      <c r="AE165" s="75" t="e">
        <f>K165*VLOOKUP($B165,DM_HHDV!$B$5:$H$1050,5,0)</f>
        <v>#N/A</v>
      </c>
      <c r="AF165" s="75" t="e">
        <f>K165*VLOOKUP($B165,DM_HHDV!$B$5:$H$1050,6,0)</f>
        <v>#N/A</v>
      </c>
      <c r="AG165" s="75" t="e">
        <f>K165*VLOOKUP($B165,DM_HHDV!$B$5:$H$1050,7,0)</f>
        <v>#N/A</v>
      </c>
      <c r="AH165" s="75" t="e">
        <f>L165*VLOOKUP($B165,DM_HHDV!$B$5:$H$1050,5,0)</f>
        <v>#N/A</v>
      </c>
      <c r="AI165" s="75" t="e">
        <f>L165*VLOOKUP($B165,DM_HHDV!$B$5:$H$1050,6,0)</f>
        <v>#N/A</v>
      </c>
      <c r="AJ165" s="75" t="e">
        <f>L165*VLOOKUP($B165,DM_HHDV!$B$5:$H$1050,7,0)</f>
        <v>#N/A</v>
      </c>
      <c r="AK165" s="75" t="e">
        <f>M165*VLOOKUP($B165,DM_HHDV!$B$5:$H$1050,5,0)</f>
        <v>#N/A</v>
      </c>
      <c r="AL165" s="75" t="e">
        <f>M165*VLOOKUP($B165,DM_HHDV!$B$5:$H$1050,6,0)</f>
        <v>#N/A</v>
      </c>
      <c r="AM165" s="75" t="e">
        <f>M165*VLOOKUP($B165,DM_HHDV!$B$5:$H$1050,7,0)</f>
        <v>#N/A</v>
      </c>
      <c r="AN165" s="75" t="e">
        <f>N165*VLOOKUP($B165,DM_HHDV!$B$5:$H$1050,5,0)</f>
        <v>#N/A</v>
      </c>
      <c r="AO165" s="75" t="e">
        <f>N165*VLOOKUP($B165,DM_HHDV!$B$5:$H$1050,6,0)</f>
        <v>#N/A</v>
      </c>
      <c r="AP165" s="75" t="e">
        <f>N165*VLOOKUP($B165,DM_HHDV!$B$5:$H$1050,7,0)</f>
        <v>#N/A</v>
      </c>
      <c r="AQ165" s="75" t="e">
        <f>O165*VLOOKUP($B165,DM_HHDV!$B$5:$H$1050,5,0)</f>
        <v>#N/A</v>
      </c>
      <c r="AR165" s="75" t="e">
        <f>O165*VLOOKUP($B165,DM_HHDV!$B$5:$H$1050,6,0)</f>
        <v>#N/A</v>
      </c>
      <c r="AS165" s="75" t="e">
        <f>O165*VLOOKUP($B165,DM_HHDV!$B$5:$H$1050,7,0)</f>
        <v>#N/A</v>
      </c>
      <c r="AT165" s="75" t="e">
        <f>P165*VLOOKUP($B165,DM_HHDV!$B$5:$H$1050,5,0)</f>
        <v>#N/A</v>
      </c>
      <c r="AU165" s="75" t="e">
        <f>P165*VLOOKUP($B165,DM_HHDV!$B$5:$H$1050,6,0)</f>
        <v>#N/A</v>
      </c>
      <c r="AV165" s="75" t="e">
        <f>P165*VLOOKUP($B165,DM_HHDV!$B$5:$H$1050,7,0)</f>
        <v>#N/A</v>
      </c>
      <c r="AW165" s="75" t="e">
        <f>Q165*VLOOKUP($B165,DM_HHDV!$B$5:$H$1050,5,0)</f>
        <v>#N/A</v>
      </c>
      <c r="AX165" s="75" t="e">
        <f>Q165*VLOOKUP($B165,DM_HHDV!$B$5:$H$1050,6,0)</f>
        <v>#N/A</v>
      </c>
      <c r="AY165" s="75" t="e">
        <f>Q165*VLOOKUP($B165,DM_HHDV!$B$5:$H$1050,7,0)</f>
        <v>#N/A</v>
      </c>
      <c r="AZ165" s="75" t="e">
        <f>R165*VLOOKUP($B165,DM_HHDV!$B$5:$H$1050,5,0)</f>
        <v>#N/A</v>
      </c>
      <c r="BA165" s="75" t="e">
        <f>R165*VLOOKUP($B165,DM_HHDV!$B$5:$H$1050,6,0)</f>
        <v>#N/A</v>
      </c>
      <c r="BB165" s="75" t="e">
        <f>R165*VLOOKUP($B165,DM_HHDV!$B$5:$H$1050,7,0)</f>
        <v>#N/A</v>
      </c>
      <c r="BC165" s="75" t="e">
        <f>G165*VLOOKUP($B165,DM_HHDV!$B$5:$K$1050,8,0)</f>
        <v>#N/A</v>
      </c>
      <c r="BD165" s="75" t="e">
        <f>G165*VLOOKUP($B165,DM_HHDV!$B$5:$K$1050,9,0)</f>
        <v>#N/A</v>
      </c>
      <c r="BE165" s="75" t="e">
        <f>G165*VLOOKUP($B165,DM_HHDV!$B$5:$K$1050,10,0)</f>
        <v>#N/A</v>
      </c>
      <c r="BF165" s="75" t="e">
        <f>H165*VLOOKUP($B165,DM_HHDV!$B$5:$K$1050,8,0)</f>
        <v>#N/A</v>
      </c>
      <c r="BG165" s="75" t="e">
        <f>H165*VLOOKUP($B165,DM_HHDV!$B$5:$K$1050,9,0)</f>
        <v>#N/A</v>
      </c>
      <c r="BH165" s="75" t="e">
        <f>H165*VLOOKUP($B165,DM_HHDV!$B$5:$K$1050,10,0)</f>
        <v>#N/A</v>
      </c>
      <c r="BI165" s="75" t="e">
        <f>I165*VLOOKUP($B165,DM_HHDV!$B$5:$K$1050,8,0)</f>
        <v>#N/A</v>
      </c>
      <c r="BJ165" s="75" t="e">
        <f>I165*VLOOKUP($B165,DM_HHDV!$B$5:$K$1050,9,0)</f>
        <v>#N/A</v>
      </c>
      <c r="BK165" s="75" t="e">
        <f>I165*VLOOKUP($B165,DM_HHDV!$B$5:$K$1050,10,0)</f>
        <v>#N/A</v>
      </c>
      <c r="BL165" s="75" t="e">
        <f>J165*VLOOKUP($B165,DM_HHDV!$B$5:$K$1050,8,0)</f>
        <v>#N/A</v>
      </c>
      <c r="BM165" s="75" t="e">
        <f>J165*VLOOKUP($B165,DM_HHDV!$B$5:$K$1050,9,0)</f>
        <v>#N/A</v>
      </c>
      <c r="BN165" s="75" t="e">
        <f>J165*VLOOKUP($B165,DM_HHDV!$B$5:$K$1050,10,0)</f>
        <v>#N/A</v>
      </c>
      <c r="BO165" s="75" t="e">
        <f>K165*VLOOKUP($B165,DM_HHDV!$B$5:$K$1050,8,0)</f>
        <v>#N/A</v>
      </c>
      <c r="BP165" s="75" t="e">
        <f>K165*VLOOKUP($B165,DM_HHDV!$B$5:$K$1050,9,0)</f>
        <v>#N/A</v>
      </c>
      <c r="BQ165" s="75" t="e">
        <f>K165*VLOOKUP($B165,DM_HHDV!$B$5:$K$1050,10,0)</f>
        <v>#N/A</v>
      </c>
      <c r="BR165" s="75" t="e">
        <f>L165*VLOOKUP($B165,DM_HHDV!$B$5:$K$1050,8,0)</f>
        <v>#N/A</v>
      </c>
      <c r="BS165" s="75" t="e">
        <f>L165*VLOOKUP($B165,DM_HHDV!$B$5:$K$1050,9,0)</f>
        <v>#N/A</v>
      </c>
      <c r="BT165" s="75" t="e">
        <f>L165*VLOOKUP($B165,DM_HHDV!$B$5:$K$1050,10,0)</f>
        <v>#N/A</v>
      </c>
      <c r="BU165" s="75" t="e">
        <f>M165*VLOOKUP($B165,DM_HHDV!$B$5:$K$1050,8,0)</f>
        <v>#N/A</v>
      </c>
      <c r="BV165" s="75" t="e">
        <f>M165*VLOOKUP($B165,DM_HHDV!$B$5:$K$1050,9,0)</f>
        <v>#N/A</v>
      </c>
      <c r="BW165" s="75" t="e">
        <f>M165*VLOOKUP($B165,DM_HHDV!$B$5:$K$1050,10,0)</f>
        <v>#N/A</v>
      </c>
      <c r="BX165" s="75" t="e">
        <f>N165*VLOOKUP($B165,DM_HHDV!$B$5:$K$1050,8,0)</f>
        <v>#N/A</v>
      </c>
      <c r="BY165" s="75" t="e">
        <f>N165*VLOOKUP($B165,DM_HHDV!$B$5:$K$1050,9,0)</f>
        <v>#N/A</v>
      </c>
      <c r="BZ165" s="75" t="e">
        <f>N165*VLOOKUP($B165,DM_HHDV!$B$5:$K$1050,10,0)</f>
        <v>#N/A</v>
      </c>
      <c r="CA165" s="75" t="e">
        <f>O165*VLOOKUP($B165,DM_HHDV!$B$5:$K$1050,8,0)</f>
        <v>#N/A</v>
      </c>
      <c r="CB165" s="75" t="e">
        <f>O165*VLOOKUP($B165,DM_HHDV!$B$5:$K$1050,9,0)</f>
        <v>#N/A</v>
      </c>
      <c r="CC165" s="75" t="e">
        <f>O165*VLOOKUP($B165,DM_HHDV!$B$5:$K$1050,10,0)</f>
        <v>#N/A</v>
      </c>
      <c r="CD165" s="75" t="e">
        <f>P165*VLOOKUP($B165,DM_HHDV!$B$5:$K$1050,8,0)</f>
        <v>#N/A</v>
      </c>
      <c r="CE165" s="75" t="e">
        <f>P165*VLOOKUP($B165,DM_HHDV!$B$5:$K$1050,9,0)</f>
        <v>#N/A</v>
      </c>
      <c r="CF165" s="75" t="e">
        <f>P165*VLOOKUP($B165,DM_HHDV!$B$5:$K$1050,10,0)</f>
        <v>#N/A</v>
      </c>
      <c r="CG165" s="75" t="e">
        <f>Q165*VLOOKUP($B165,DM_HHDV!$B$5:$K$1050,8,0)</f>
        <v>#N/A</v>
      </c>
      <c r="CH165" s="75" t="e">
        <f>Q165*VLOOKUP($B165,DM_HHDV!$B$5:$K$1050,9,0)</f>
        <v>#N/A</v>
      </c>
      <c r="CI165" s="75" t="e">
        <f>Q165*VLOOKUP($B165,DM_HHDV!$B$5:$K$1050,10,0)</f>
        <v>#N/A</v>
      </c>
      <c r="CJ165" s="75" t="e">
        <f>R165*VLOOKUP($B165,DM_HHDV!$B$5:$K$1050,8,0)</f>
        <v>#N/A</v>
      </c>
      <c r="CK165" s="75" t="e">
        <f>R165*VLOOKUP($B165,DM_HHDV!$B$5:$K$1050,9,0)</f>
        <v>#N/A</v>
      </c>
      <c r="CL165" s="75" t="e">
        <f>R165*VLOOKUP($B165,DM_HHDV!$B$5:$K$1050,10,0)</f>
        <v>#N/A</v>
      </c>
    </row>
    <row r="166" spans="1:90">
      <c r="A166" s="21">
        <f>DM_HHDV!A165</f>
        <v>0</v>
      </c>
      <c r="B166" s="22"/>
      <c r="C166" s="22"/>
      <c r="D166" s="62">
        <f>IFERROR(VLOOKUP(B166,DM_HHDV!$B$5:$E$1050,3,0),0)</f>
        <v>0</v>
      </c>
      <c r="E166" s="67">
        <f>IFERROR(VLOOKUP(B166,DM_HHDV!$B$5:$E$1050,4,0),0)</f>
        <v>0</v>
      </c>
      <c r="F166" s="74">
        <f t="shared" si="2"/>
        <v>0</v>
      </c>
      <c r="G166" s="23"/>
      <c r="H166" s="65"/>
      <c r="I166" s="65"/>
      <c r="J166" s="65"/>
      <c r="K166" s="65"/>
      <c r="L166" s="65"/>
      <c r="M166" s="65"/>
      <c r="N166" s="65"/>
      <c r="O166" s="65"/>
      <c r="P166" s="65"/>
      <c r="Q166" s="65"/>
      <c r="R166" s="65"/>
      <c r="S166" s="75" t="e">
        <f>G166*VLOOKUP($B166,DM_HHDV!$B$5:$H$1050,5,0)</f>
        <v>#N/A</v>
      </c>
      <c r="T166" s="75" t="e">
        <f>G166*VLOOKUP($B166,DM_HHDV!$B$5:$H$1050,6,0)</f>
        <v>#N/A</v>
      </c>
      <c r="U166" s="75" t="e">
        <f>G166*VLOOKUP($B166,DM_HHDV!$B$5:$H$1050,7,0)</f>
        <v>#N/A</v>
      </c>
      <c r="V166" s="75" t="e">
        <f>H166*VLOOKUP($B166,DM_HHDV!$B$5:$H$1050,5,0)</f>
        <v>#N/A</v>
      </c>
      <c r="W166" s="75" t="e">
        <f>H166*VLOOKUP($B166,DM_HHDV!$B$5:$H$1050,6,0)</f>
        <v>#N/A</v>
      </c>
      <c r="X166" s="75" t="e">
        <f>H166*VLOOKUP($B166,DM_HHDV!$B$5:$H$1050,7,0)</f>
        <v>#N/A</v>
      </c>
      <c r="Y166" s="75" t="e">
        <f>I166*VLOOKUP($B166,DM_HHDV!$B$5:$H$1050,5,0)</f>
        <v>#N/A</v>
      </c>
      <c r="Z166" s="75" t="e">
        <f>I166*VLOOKUP($B166,DM_HHDV!$B$5:$H$1050,6,0)</f>
        <v>#N/A</v>
      </c>
      <c r="AA166" s="75" t="e">
        <f>I166*VLOOKUP($B166,DM_HHDV!$B$5:$H$1050,7,0)</f>
        <v>#N/A</v>
      </c>
      <c r="AB166" s="75" t="e">
        <f>J166*VLOOKUP($B166,DM_HHDV!$B$5:$H$1050,5,0)</f>
        <v>#N/A</v>
      </c>
      <c r="AC166" s="75" t="e">
        <f>J166*VLOOKUP($B166,DM_HHDV!$B$5:$H$1050,6,0)</f>
        <v>#N/A</v>
      </c>
      <c r="AD166" s="75" t="e">
        <f>J166*VLOOKUP($B166,DM_HHDV!$B$5:$H$1050,7,0)</f>
        <v>#N/A</v>
      </c>
      <c r="AE166" s="75" t="e">
        <f>K166*VLOOKUP($B166,DM_HHDV!$B$5:$H$1050,5,0)</f>
        <v>#N/A</v>
      </c>
      <c r="AF166" s="75" t="e">
        <f>K166*VLOOKUP($B166,DM_HHDV!$B$5:$H$1050,6,0)</f>
        <v>#N/A</v>
      </c>
      <c r="AG166" s="75" t="e">
        <f>K166*VLOOKUP($B166,DM_HHDV!$B$5:$H$1050,7,0)</f>
        <v>#N/A</v>
      </c>
      <c r="AH166" s="75" t="e">
        <f>L166*VLOOKUP($B166,DM_HHDV!$B$5:$H$1050,5,0)</f>
        <v>#N/A</v>
      </c>
      <c r="AI166" s="75" t="e">
        <f>L166*VLOOKUP($B166,DM_HHDV!$B$5:$H$1050,6,0)</f>
        <v>#N/A</v>
      </c>
      <c r="AJ166" s="75" t="e">
        <f>L166*VLOOKUP($B166,DM_HHDV!$B$5:$H$1050,7,0)</f>
        <v>#N/A</v>
      </c>
      <c r="AK166" s="75" t="e">
        <f>M166*VLOOKUP($B166,DM_HHDV!$B$5:$H$1050,5,0)</f>
        <v>#N/A</v>
      </c>
      <c r="AL166" s="75" t="e">
        <f>M166*VLOOKUP($B166,DM_HHDV!$B$5:$H$1050,6,0)</f>
        <v>#N/A</v>
      </c>
      <c r="AM166" s="75" t="e">
        <f>M166*VLOOKUP($B166,DM_HHDV!$B$5:$H$1050,7,0)</f>
        <v>#N/A</v>
      </c>
      <c r="AN166" s="75" t="e">
        <f>N166*VLOOKUP($B166,DM_HHDV!$B$5:$H$1050,5,0)</f>
        <v>#N/A</v>
      </c>
      <c r="AO166" s="75" t="e">
        <f>N166*VLOOKUP($B166,DM_HHDV!$B$5:$H$1050,6,0)</f>
        <v>#N/A</v>
      </c>
      <c r="AP166" s="75" t="e">
        <f>N166*VLOOKUP($B166,DM_HHDV!$B$5:$H$1050,7,0)</f>
        <v>#N/A</v>
      </c>
      <c r="AQ166" s="75" t="e">
        <f>O166*VLOOKUP($B166,DM_HHDV!$B$5:$H$1050,5,0)</f>
        <v>#N/A</v>
      </c>
      <c r="AR166" s="75" t="e">
        <f>O166*VLOOKUP($B166,DM_HHDV!$B$5:$H$1050,6,0)</f>
        <v>#N/A</v>
      </c>
      <c r="AS166" s="75" t="e">
        <f>O166*VLOOKUP($B166,DM_HHDV!$B$5:$H$1050,7,0)</f>
        <v>#N/A</v>
      </c>
      <c r="AT166" s="75" t="e">
        <f>P166*VLOOKUP($B166,DM_HHDV!$B$5:$H$1050,5,0)</f>
        <v>#N/A</v>
      </c>
      <c r="AU166" s="75" t="e">
        <f>P166*VLOOKUP($B166,DM_HHDV!$B$5:$H$1050,6,0)</f>
        <v>#N/A</v>
      </c>
      <c r="AV166" s="75" t="e">
        <f>P166*VLOOKUP($B166,DM_HHDV!$B$5:$H$1050,7,0)</f>
        <v>#N/A</v>
      </c>
      <c r="AW166" s="75" t="e">
        <f>Q166*VLOOKUP($B166,DM_HHDV!$B$5:$H$1050,5,0)</f>
        <v>#N/A</v>
      </c>
      <c r="AX166" s="75" t="e">
        <f>Q166*VLOOKUP($B166,DM_HHDV!$B$5:$H$1050,6,0)</f>
        <v>#N/A</v>
      </c>
      <c r="AY166" s="75" t="e">
        <f>Q166*VLOOKUP($B166,DM_HHDV!$B$5:$H$1050,7,0)</f>
        <v>#N/A</v>
      </c>
      <c r="AZ166" s="75" t="e">
        <f>R166*VLOOKUP($B166,DM_HHDV!$B$5:$H$1050,5,0)</f>
        <v>#N/A</v>
      </c>
      <c r="BA166" s="75" t="e">
        <f>R166*VLOOKUP($B166,DM_HHDV!$B$5:$H$1050,6,0)</f>
        <v>#N/A</v>
      </c>
      <c r="BB166" s="75" t="e">
        <f>R166*VLOOKUP($B166,DM_HHDV!$B$5:$H$1050,7,0)</f>
        <v>#N/A</v>
      </c>
      <c r="BC166" s="75" t="e">
        <f>G166*VLOOKUP($B166,DM_HHDV!$B$5:$K$1050,8,0)</f>
        <v>#N/A</v>
      </c>
      <c r="BD166" s="75" t="e">
        <f>G166*VLOOKUP($B166,DM_HHDV!$B$5:$K$1050,9,0)</f>
        <v>#N/A</v>
      </c>
      <c r="BE166" s="75" t="e">
        <f>G166*VLOOKUP($B166,DM_HHDV!$B$5:$K$1050,10,0)</f>
        <v>#N/A</v>
      </c>
      <c r="BF166" s="75" t="e">
        <f>H166*VLOOKUP($B166,DM_HHDV!$B$5:$K$1050,8,0)</f>
        <v>#N/A</v>
      </c>
      <c r="BG166" s="75" t="e">
        <f>H166*VLOOKUP($B166,DM_HHDV!$B$5:$K$1050,9,0)</f>
        <v>#N/A</v>
      </c>
      <c r="BH166" s="75" t="e">
        <f>H166*VLOOKUP($B166,DM_HHDV!$B$5:$K$1050,10,0)</f>
        <v>#N/A</v>
      </c>
      <c r="BI166" s="75" t="e">
        <f>I166*VLOOKUP($B166,DM_HHDV!$B$5:$K$1050,8,0)</f>
        <v>#N/A</v>
      </c>
      <c r="BJ166" s="75" t="e">
        <f>I166*VLOOKUP($B166,DM_HHDV!$B$5:$K$1050,9,0)</f>
        <v>#N/A</v>
      </c>
      <c r="BK166" s="75" t="e">
        <f>I166*VLOOKUP($B166,DM_HHDV!$B$5:$K$1050,10,0)</f>
        <v>#N/A</v>
      </c>
      <c r="BL166" s="75" t="e">
        <f>J166*VLOOKUP($B166,DM_HHDV!$B$5:$K$1050,8,0)</f>
        <v>#N/A</v>
      </c>
      <c r="BM166" s="75" t="e">
        <f>J166*VLOOKUP($B166,DM_HHDV!$B$5:$K$1050,9,0)</f>
        <v>#N/A</v>
      </c>
      <c r="BN166" s="75" t="e">
        <f>J166*VLOOKUP($B166,DM_HHDV!$B$5:$K$1050,10,0)</f>
        <v>#N/A</v>
      </c>
      <c r="BO166" s="75" t="e">
        <f>K166*VLOOKUP($B166,DM_HHDV!$B$5:$K$1050,8,0)</f>
        <v>#N/A</v>
      </c>
      <c r="BP166" s="75" t="e">
        <f>K166*VLOOKUP($B166,DM_HHDV!$B$5:$K$1050,9,0)</f>
        <v>#N/A</v>
      </c>
      <c r="BQ166" s="75" t="e">
        <f>K166*VLOOKUP($B166,DM_HHDV!$B$5:$K$1050,10,0)</f>
        <v>#N/A</v>
      </c>
      <c r="BR166" s="75" t="e">
        <f>L166*VLOOKUP($B166,DM_HHDV!$B$5:$K$1050,8,0)</f>
        <v>#N/A</v>
      </c>
      <c r="BS166" s="75" t="e">
        <f>L166*VLOOKUP($B166,DM_HHDV!$B$5:$K$1050,9,0)</f>
        <v>#N/A</v>
      </c>
      <c r="BT166" s="75" t="e">
        <f>L166*VLOOKUP($B166,DM_HHDV!$B$5:$K$1050,10,0)</f>
        <v>#N/A</v>
      </c>
      <c r="BU166" s="75" t="e">
        <f>M166*VLOOKUP($B166,DM_HHDV!$B$5:$K$1050,8,0)</f>
        <v>#N/A</v>
      </c>
      <c r="BV166" s="75" t="e">
        <f>M166*VLOOKUP($B166,DM_HHDV!$B$5:$K$1050,9,0)</f>
        <v>#N/A</v>
      </c>
      <c r="BW166" s="75" t="e">
        <f>M166*VLOOKUP($B166,DM_HHDV!$B$5:$K$1050,10,0)</f>
        <v>#N/A</v>
      </c>
      <c r="BX166" s="75" t="e">
        <f>N166*VLOOKUP($B166,DM_HHDV!$B$5:$K$1050,8,0)</f>
        <v>#N/A</v>
      </c>
      <c r="BY166" s="75" t="e">
        <f>N166*VLOOKUP($B166,DM_HHDV!$B$5:$K$1050,9,0)</f>
        <v>#N/A</v>
      </c>
      <c r="BZ166" s="75" t="e">
        <f>N166*VLOOKUP($B166,DM_HHDV!$B$5:$K$1050,10,0)</f>
        <v>#N/A</v>
      </c>
      <c r="CA166" s="75" t="e">
        <f>O166*VLOOKUP($B166,DM_HHDV!$B$5:$K$1050,8,0)</f>
        <v>#N/A</v>
      </c>
      <c r="CB166" s="75" t="e">
        <f>O166*VLOOKUP($B166,DM_HHDV!$B$5:$K$1050,9,0)</f>
        <v>#N/A</v>
      </c>
      <c r="CC166" s="75" t="e">
        <f>O166*VLOOKUP($B166,DM_HHDV!$B$5:$K$1050,10,0)</f>
        <v>#N/A</v>
      </c>
      <c r="CD166" s="75" t="e">
        <f>P166*VLOOKUP($B166,DM_HHDV!$B$5:$K$1050,8,0)</f>
        <v>#N/A</v>
      </c>
      <c r="CE166" s="75" t="e">
        <f>P166*VLOOKUP($B166,DM_HHDV!$B$5:$K$1050,9,0)</f>
        <v>#N/A</v>
      </c>
      <c r="CF166" s="75" t="e">
        <f>P166*VLOOKUP($B166,DM_HHDV!$B$5:$K$1050,10,0)</f>
        <v>#N/A</v>
      </c>
      <c r="CG166" s="75" t="e">
        <f>Q166*VLOOKUP($B166,DM_HHDV!$B$5:$K$1050,8,0)</f>
        <v>#N/A</v>
      </c>
      <c r="CH166" s="75" t="e">
        <f>Q166*VLOOKUP($B166,DM_HHDV!$B$5:$K$1050,9,0)</f>
        <v>#N/A</v>
      </c>
      <c r="CI166" s="75" t="e">
        <f>Q166*VLOOKUP($B166,DM_HHDV!$B$5:$K$1050,10,0)</f>
        <v>#N/A</v>
      </c>
      <c r="CJ166" s="75" t="e">
        <f>R166*VLOOKUP($B166,DM_HHDV!$B$5:$K$1050,8,0)</f>
        <v>#N/A</v>
      </c>
      <c r="CK166" s="75" t="e">
        <f>R166*VLOOKUP($B166,DM_HHDV!$B$5:$K$1050,9,0)</f>
        <v>#N/A</v>
      </c>
      <c r="CL166" s="75" t="e">
        <f>R166*VLOOKUP($B166,DM_HHDV!$B$5:$K$1050,10,0)</f>
        <v>#N/A</v>
      </c>
    </row>
    <row r="167" spans="1:90">
      <c r="A167" s="21">
        <f>DM_HHDV!A166</f>
        <v>0</v>
      </c>
      <c r="B167" s="22"/>
      <c r="C167" s="22"/>
      <c r="D167" s="62">
        <f>IFERROR(VLOOKUP(B167,DM_HHDV!$B$5:$E$1050,3,0),0)</f>
        <v>0</v>
      </c>
      <c r="E167" s="67">
        <f>IFERROR(VLOOKUP(B167,DM_HHDV!$B$5:$E$1050,4,0),0)</f>
        <v>0</v>
      </c>
      <c r="F167" s="74">
        <f t="shared" si="2"/>
        <v>0</v>
      </c>
      <c r="G167" s="23"/>
      <c r="H167" s="65"/>
      <c r="I167" s="65"/>
      <c r="J167" s="65"/>
      <c r="K167" s="65"/>
      <c r="L167" s="65"/>
      <c r="M167" s="65"/>
      <c r="N167" s="65"/>
      <c r="O167" s="65"/>
      <c r="P167" s="65"/>
      <c r="Q167" s="65"/>
      <c r="R167" s="65"/>
      <c r="S167" s="75" t="e">
        <f>G167*VLOOKUP($B167,DM_HHDV!$B$5:$H$1050,5,0)</f>
        <v>#N/A</v>
      </c>
      <c r="T167" s="75" t="e">
        <f>G167*VLOOKUP($B167,DM_HHDV!$B$5:$H$1050,6,0)</f>
        <v>#N/A</v>
      </c>
      <c r="U167" s="75" t="e">
        <f>G167*VLOOKUP($B167,DM_HHDV!$B$5:$H$1050,7,0)</f>
        <v>#N/A</v>
      </c>
      <c r="V167" s="75" t="e">
        <f>H167*VLOOKUP($B167,DM_HHDV!$B$5:$H$1050,5,0)</f>
        <v>#N/A</v>
      </c>
      <c r="W167" s="75" t="e">
        <f>H167*VLOOKUP($B167,DM_HHDV!$B$5:$H$1050,6,0)</f>
        <v>#N/A</v>
      </c>
      <c r="X167" s="75" t="e">
        <f>H167*VLOOKUP($B167,DM_HHDV!$B$5:$H$1050,7,0)</f>
        <v>#N/A</v>
      </c>
      <c r="Y167" s="75" t="e">
        <f>I167*VLOOKUP($B167,DM_HHDV!$B$5:$H$1050,5,0)</f>
        <v>#N/A</v>
      </c>
      <c r="Z167" s="75" t="e">
        <f>I167*VLOOKUP($B167,DM_HHDV!$B$5:$H$1050,6,0)</f>
        <v>#N/A</v>
      </c>
      <c r="AA167" s="75" t="e">
        <f>I167*VLOOKUP($B167,DM_HHDV!$B$5:$H$1050,7,0)</f>
        <v>#N/A</v>
      </c>
      <c r="AB167" s="75" t="e">
        <f>J167*VLOOKUP($B167,DM_HHDV!$B$5:$H$1050,5,0)</f>
        <v>#N/A</v>
      </c>
      <c r="AC167" s="75" t="e">
        <f>J167*VLOOKUP($B167,DM_HHDV!$B$5:$H$1050,6,0)</f>
        <v>#N/A</v>
      </c>
      <c r="AD167" s="75" t="e">
        <f>J167*VLOOKUP($B167,DM_HHDV!$B$5:$H$1050,7,0)</f>
        <v>#N/A</v>
      </c>
      <c r="AE167" s="75" t="e">
        <f>K167*VLOOKUP($B167,DM_HHDV!$B$5:$H$1050,5,0)</f>
        <v>#N/A</v>
      </c>
      <c r="AF167" s="75" t="e">
        <f>K167*VLOOKUP($B167,DM_HHDV!$B$5:$H$1050,6,0)</f>
        <v>#N/A</v>
      </c>
      <c r="AG167" s="75" t="e">
        <f>K167*VLOOKUP($B167,DM_HHDV!$B$5:$H$1050,7,0)</f>
        <v>#N/A</v>
      </c>
      <c r="AH167" s="75" t="e">
        <f>L167*VLOOKUP($B167,DM_HHDV!$B$5:$H$1050,5,0)</f>
        <v>#N/A</v>
      </c>
      <c r="AI167" s="75" t="e">
        <f>L167*VLOOKUP($B167,DM_HHDV!$B$5:$H$1050,6,0)</f>
        <v>#N/A</v>
      </c>
      <c r="AJ167" s="75" t="e">
        <f>L167*VLOOKUP($B167,DM_HHDV!$B$5:$H$1050,7,0)</f>
        <v>#N/A</v>
      </c>
      <c r="AK167" s="75" t="e">
        <f>M167*VLOOKUP($B167,DM_HHDV!$B$5:$H$1050,5,0)</f>
        <v>#N/A</v>
      </c>
      <c r="AL167" s="75" t="e">
        <f>M167*VLOOKUP($B167,DM_HHDV!$B$5:$H$1050,6,0)</f>
        <v>#N/A</v>
      </c>
      <c r="AM167" s="75" t="e">
        <f>M167*VLOOKUP($B167,DM_HHDV!$B$5:$H$1050,7,0)</f>
        <v>#N/A</v>
      </c>
      <c r="AN167" s="75" t="e">
        <f>N167*VLOOKUP($B167,DM_HHDV!$B$5:$H$1050,5,0)</f>
        <v>#N/A</v>
      </c>
      <c r="AO167" s="75" t="e">
        <f>N167*VLOOKUP($B167,DM_HHDV!$B$5:$H$1050,6,0)</f>
        <v>#N/A</v>
      </c>
      <c r="AP167" s="75" t="e">
        <f>N167*VLOOKUP($B167,DM_HHDV!$B$5:$H$1050,7,0)</f>
        <v>#N/A</v>
      </c>
      <c r="AQ167" s="75" t="e">
        <f>O167*VLOOKUP($B167,DM_HHDV!$B$5:$H$1050,5,0)</f>
        <v>#N/A</v>
      </c>
      <c r="AR167" s="75" t="e">
        <f>O167*VLOOKUP($B167,DM_HHDV!$B$5:$H$1050,6,0)</f>
        <v>#N/A</v>
      </c>
      <c r="AS167" s="75" t="e">
        <f>O167*VLOOKUP($B167,DM_HHDV!$B$5:$H$1050,7,0)</f>
        <v>#N/A</v>
      </c>
      <c r="AT167" s="75" t="e">
        <f>P167*VLOOKUP($B167,DM_HHDV!$B$5:$H$1050,5,0)</f>
        <v>#N/A</v>
      </c>
      <c r="AU167" s="75" t="e">
        <f>P167*VLOOKUP($B167,DM_HHDV!$B$5:$H$1050,6,0)</f>
        <v>#N/A</v>
      </c>
      <c r="AV167" s="75" t="e">
        <f>P167*VLOOKUP($B167,DM_HHDV!$B$5:$H$1050,7,0)</f>
        <v>#N/A</v>
      </c>
      <c r="AW167" s="75" t="e">
        <f>Q167*VLOOKUP($B167,DM_HHDV!$B$5:$H$1050,5,0)</f>
        <v>#N/A</v>
      </c>
      <c r="AX167" s="75" t="e">
        <f>Q167*VLOOKUP($B167,DM_HHDV!$B$5:$H$1050,6,0)</f>
        <v>#N/A</v>
      </c>
      <c r="AY167" s="75" t="e">
        <f>Q167*VLOOKUP($B167,DM_HHDV!$B$5:$H$1050,7,0)</f>
        <v>#N/A</v>
      </c>
      <c r="AZ167" s="75" t="e">
        <f>R167*VLOOKUP($B167,DM_HHDV!$B$5:$H$1050,5,0)</f>
        <v>#N/A</v>
      </c>
      <c r="BA167" s="75" t="e">
        <f>R167*VLOOKUP($B167,DM_HHDV!$B$5:$H$1050,6,0)</f>
        <v>#N/A</v>
      </c>
      <c r="BB167" s="75" t="e">
        <f>R167*VLOOKUP($B167,DM_HHDV!$B$5:$H$1050,7,0)</f>
        <v>#N/A</v>
      </c>
      <c r="BC167" s="75" t="e">
        <f>G167*VLOOKUP($B167,DM_HHDV!$B$5:$K$1050,8,0)</f>
        <v>#N/A</v>
      </c>
      <c r="BD167" s="75" t="e">
        <f>G167*VLOOKUP($B167,DM_HHDV!$B$5:$K$1050,9,0)</f>
        <v>#N/A</v>
      </c>
      <c r="BE167" s="75" t="e">
        <f>G167*VLOOKUP($B167,DM_HHDV!$B$5:$K$1050,10,0)</f>
        <v>#N/A</v>
      </c>
      <c r="BF167" s="75" t="e">
        <f>H167*VLOOKUP($B167,DM_HHDV!$B$5:$K$1050,8,0)</f>
        <v>#N/A</v>
      </c>
      <c r="BG167" s="75" t="e">
        <f>H167*VLOOKUP($B167,DM_HHDV!$B$5:$K$1050,9,0)</f>
        <v>#N/A</v>
      </c>
      <c r="BH167" s="75" t="e">
        <f>H167*VLOOKUP($B167,DM_HHDV!$B$5:$K$1050,10,0)</f>
        <v>#N/A</v>
      </c>
      <c r="BI167" s="75" t="e">
        <f>I167*VLOOKUP($B167,DM_HHDV!$B$5:$K$1050,8,0)</f>
        <v>#N/A</v>
      </c>
      <c r="BJ167" s="75" t="e">
        <f>I167*VLOOKUP($B167,DM_HHDV!$B$5:$K$1050,9,0)</f>
        <v>#N/A</v>
      </c>
      <c r="BK167" s="75" t="e">
        <f>I167*VLOOKUP($B167,DM_HHDV!$B$5:$K$1050,10,0)</f>
        <v>#N/A</v>
      </c>
      <c r="BL167" s="75" t="e">
        <f>J167*VLOOKUP($B167,DM_HHDV!$B$5:$K$1050,8,0)</f>
        <v>#N/A</v>
      </c>
      <c r="BM167" s="75" t="e">
        <f>J167*VLOOKUP($B167,DM_HHDV!$B$5:$K$1050,9,0)</f>
        <v>#N/A</v>
      </c>
      <c r="BN167" s="75" t="e">
        <f>J167*VLOOKUP($B167,DM_HHDV!$B$5:$K$1050,10,0)</f>
        <v>#N/A</v>
      </c>
      <c r="BO167" s="75" t="e">
        <f>K167*VLOOKUP($B167,DM_HHDV!$B$5:$K$1050,8,0)</f>
        <v>#N/A</v>
      </c>
      <c r="BP167" s="75" t="e">
        <f>K167*VLOOKUP($B167,DM_HHDV!$B$5:$K$1050,9,0)</f>
        <v>#N/A</v>
      </c>
      <c r="BQ167" s="75" t="e">
        <f>K167*VLOOKUP($B167,DM_HHDV!$B$5:$K$1050,10,0)</f>
        <v>#N/A</v>
      </c>
      <c r="BR167" s="75" t="e">
        <f>L167*VLOOKUP($B167,DM_HHDV!$B$5:$K$1050,8,0)</f>
        <v>#N/A</v>
      </c>
      <c r="BS167" s="75" t="e">
        <f>L167*VLOOKUP($B167,DM_HHDV!$B$5:$K$1050,9,0)</f>
        <v>#N/A</v>
      </c>
      <c r="BT167" s="75" t="e">
        <f>L167*VLOOKUP($B167,DM_HHDV!$B$5:$K$1050,10,0)</f>
        <v>#N/A</v>
      </c>
      <c r="BU167" s="75" t="e">
        <f>M167*VLOOKUP($B167,DM_HHDV!$B$5:$K$1050,8,0)</f>
        <v>#N/A</v>
      </c>
      <c r="BV167" s="75" t="e">
        <f>M167*VLOOKUP($B167,DM_HHDV!$B$5:$K$1050,9,0)</f>
        <v>#N/A</v>
      </c>
      <c r="BW167" s="75" t="e">
        <f>M167*VLOOKUP($B167,DM_HHDV!$B$5:$K$1050,10,0)</f>
        <v>#N/A</v>
      </c>
      <c r="BX167" s="75" t="e">
        <f>N167*VLOOKUP($B167,DM_HHDV!$B$5:$K$1050,8,0)</f>
        <v>#N/A</v>
      </c>
      <c r="BY167" s="75" t="e">
        <f>N167*VLOOKUP($B167,DM_HHDV!$B$5:$K$1050,9,0)</f>
        <v>#N/A</v>
      </c>
      <c r="BZ167" s="75" t="e">
        <f>N167*VLOOKUP($B167,DM_HHDV!$B$5:$K$1050,10,0)</f>
        <v>#N/A</v>
      </c>
      <c r="CA167" s="75" t="e">
        <f>O167*VLOOKUP($B167,DM_HHDV!$B$5:$K$1050,8,0)</f>
        <v>#N/A</v>
      </c>
      <c r="CB167" s="75" t="e">
        <f>O167*VLOOKUP($B167,DM_HHDV!$B$5:$K$1050,9,0)</f>
        <v>#N/A</v>
      </c>
      <c r="CC167" s="75" t="e">
        <f>O167*VLOOKUP($B167,DM_HHDV!$B$5:$K$1050,10,0)</f>
        <v>#N/A</v>
      </c>
      <c r="CD167" s="75" t="e">
        <f>P167*VLOOKUP($B167,DM_HHDV!$B$5:$K$1050,8,0)</f>
        <v>#N/A</v>
      </c>
      <c r="CE167" s="75" t="e">
        <f>P167*VLOOKUP($B167,DM_HHDV!$B$5:$K$1050,9,0)</f>
        <v>#N/A</v>
      </c>
      <c r="CF167" s="75" t="e">
        <f>P167*VLOOKUP($B167,DM_HHDV!$B$5:$K$1050,10,0)</f>
        <v>#N/A</v>
      </c>
      <c r="CG167" s="75" t="e">
        <f>Q167*VLOOKUP($B167,DM_HHDV!$B$5:$K$1050,8,0)</f>
        <v>#N/A</v>
      </c>
      <c r="CH167" s="75" t="e">
        <f>Q167*VLOOKUP($B167,DM_HHDV!$B$5:$K$1050,9,0)</f>
        <v>#N/A</v>
      </c>
      <c r="CI167" s="75" t="e">
        <f>Q167*VLOOKUP($B167,DM_HHDV!$B$5:$K$1050,10,0)</f>
        <v>#N/A</v>
      </c>
      <c r="CJ167" s="75" t="e">
        <f>R167*VLOOKUP($B167,DM_HHDV!$B$5:$K$1050,8,0)</f>
        <v>#N/A</v>
      </c>
      <c r="CK167" s="75" t="e">
        <f>R167*VLOOKUP($B167,DM_HHDV!$B$5:$K$1050,9,0)</f>
        <v>#N/A</v>
      </c>
      <c r="CL167" s="75" t="e">
        <f>R167*VLOOKUP($B167,DM_HHDV!$B$5:$K$1050,10,0)</f>
        <v>#N/A</v>
      </c>
    </row>
    <row r="168" spans="1:90">
      <c r="A168" s="21">
        <f>DM_HHDV!A167</f>
        <v>0</v>
      </c>
      <c r="B168" s="22"/>
      <c r="C168" s="22"/>
      <c r="D168" s="62">
        <f>IFERROR(VLOOKUP(B168,DM_HHDV!$B$5:$E$1050,3,0),0)</f>
        <v>0</v>
      </c>
      <c r="E168" s="67">
        <f>IFERROR(VLOOKUP(B168,DM_HHDV!$B$5:$E$1050,4,0),0)</f>
        <v>0</v>
      </c>
      <c r="F168" s="74">
        <f t="shared" si="2"/>
        <v>0</v>
      </c>
      <c r="G168" s="23"/>
      <c r="H168" s="65"/>
      <c r="I168" s="65"/>
      <c r="J168" s="65"/>
      <c r="K168" s="65"/>
      <c r="L168" s="65"/>
      <c r="M168" s="65"/>
      <c r="N168" s="65"/>
      <c r="O168" s="65"/>
      <c r="P168" s="65"/>
      <c r="Q168" s="65"/>
      <c r="R168" s="65"/>
      <c r="S168" s="75" t="e">
        <f>G168*VLOOKUP($B168,DM_HHDV!$B$5:$H$1050,5,0)</f>
        <v>#N/A</v>
      </c>
      <c r="T168" s="75" t="e">
        <f>G168*VLOOKUP($B168,DM_HHDV!$B$5:$H$1050,6,0)</f>
        <v>#N/A</v>
      </c>
      <c r="U168" s="75" t="e">
        <f>G168*VLOOKUP($B168,DM_HHDV!$B$5:$H$1050,7,0)</f>
        <v>#N/A</v>
      </c>
      <c r="V168" s="75" t="e">
        <f>H168*VLOOKUP($B168,DM_HHDV!$B$5:$H$1050,5,0)</f>
        <v>#N/A</v>
      </c>
      <c r="W168" s="75" t="e">
        <f>H168*VLOOKUP($B168,DM_HHDV!$B$5:$H$1050,6,0)</f>
        <v>#N/A</v>
      </c>
      <c r="X168" s="75" t="e">
        <f>H168*VLOOKUP($B168,DM_HHDV!$B$5:$H$1050,7,0)</f>
        <v>#N/A</v>
      </c>
      <c r="Y168" s="75" t="e">
        <f>I168*VLOOKUP($B168,DM_HHDV!$B$5:$H$1050,5,0)</f>
        <v>#N/A</v>
      </c>
      <c r="Z168" s="75" t="e">
        <f>I168*VLOOKUP($B168,DM_HHDV!$B$5:$H$1050,6,0)</f>
        <v>#N/A</v>
      </c>
      <c r="AA168" s="75" t="e">
        <f>I168*VLOOKUP($B168,DM_HHDV!$B$5:$H$1050,7,0)</f>
        <v>#N/A</v>
      </c>
      <c r="AB168" s="75" t="e">
        <f>J168*VLOOKUP($B168,DM_HHDV!$B$5:$H$1050,5,0)</f>
        <v>#N/A</v>
      </c>
      <c r="AC168" s="75" t="e">
        <f>J168*VLOOKUP($B168,DM_HHDV!$B$5:$H$1050,6,0)</f>
        <v>#N/A</v>
      </c>
      <c r="AD168" s="75" t="e">
        <f>J168*VLOOKUP($B168,DM_HHDV!$B$5:$H$1050,7,0)</f>
        <v>#N/A</v>
      </c>
      <c r="AE168" s="75" t="e">
        <f>K168*VLOOKUP($B168,DM_HHDV!$B$5:$H$1050,5,0)</f>
        <v>#N/A</v>
      </c>
      <c r="AF168" s="75" t="e">
        <f>K168*VLOOKUP($B168,DM_HHDV!$B$5:$H$1050,6,0)</f>
        <v>#N/A</v>
      </c>
      <c r="AG168" s="75" t="e">
        <f>K168*VLOOKUP($B168,DM_HHDV!$B$5:$H$1050,7,0)</f>
        <v>#N/A</v>
      </c>
      <c r="AH168" s="75" t="e">
        <f>L168*VLOOKUP($B168,DM_HHDV!$B$5:$H$1050,5,0)</f>
        <v>#N/A</v>
      </c>
      <c r="AI168" s="75" t="e">
        <f>L168*VLOOKUP($B168,DM_HHDV!$B$5:$H$1050,6,0)</f>
        <v>#N/A</v>
      </c>
      <c r="AJ168" s="75" t="e">
        <f>L168*VLOOKUP($B168,DM_HHDV!$B$5:$H$1050,7,0)</f>
        <v>#N/A</v>
      </c>
      <c r="AK168" s="75" t="e">
        <f>M168*VLOOKUP($B168,DM_HHDV!$B$5:$H$1050,5,0)</f>
        <v>#N/A</v>
      </c>
      <c r="AL168" s="75" t="e">
        <f>M168*VLOOKUP($B168,DM_HHDV!$B$5:$H$1050,6,0)</f>
        <v>#N/A</v>
      </c>
      <c r="AM168" s="75" t="e">
        <f>M168*VLOOKUP($B168,DM_HHDV!$B$5:$H$1050,7,0)</f>
        <v>#N/A</v>
      </c>
      <c r="AN168" s="75" t="e">
        <f>N168*VLOOKUP($B168,DM_HHDV!$B$5:$H$1050,5,0)</f>
        <v>#N/A</v>
      </c>
      <c r="AO168" s="75" t="e">
        <f>N168*VLOOKUP($B168,DM_HHDV!$B$5:$H$1050,6,0)</f>
        <v>#N/A</v>
      </c>
      <c r="AP168" s="75" t="e">
        <f>N168*VLOOKUP($B168,DM_HHDV!$B$5:$H$1050,7,0)</f>
        <v>#N/A</v>
      </c>
      <c r="AQ168" s="75" t="e">
        <f>O168*VLOOKUP($B168,DM_HHDV!$B$5:$H$1050,5,0)</f>
        <v>#N/A</v>
      </c>
      <c r="AR168" s="75" t="e">
        <f>O168*VLOOKUP($B168,DM_HHDV!$B$5:$H$1050,6,0)</f>
        <v>#N/A</v>
      </c>
      <c r="AS168" s="75" t="e">
        <f>O168*VLOOKUP($B168,DM_HHDV!$B$5:$H$1050,7,0)</f>
        <v>#N/A</v>
      </c>
      <c r="AT168" s="75" t="e">
        <f>P168*VLOOKUP($B168,DM_HHDV!$B$5:$H$1050,5,0)</f>
        <v>#N/A</v>
      </c>
      <c r="AU168" s="75" t="e">
        <f>P168*VLOOKUP($B168,DM_HHDV!$B$5:$H$1050,6,0)</f>
        <v>#N/A</v>
      </c>
      <c r="AV168" s="75" t="e">
        <f>P168*VLOOKUP($B168,DM_HHDV!$B$5:$H$1050,7,0)</f>
        <v>#N/A</v>
      </c>
      <c r="AW168" s="75" t="e">
        <f>Q168*VLOOKUP($B168,DM_HHDV!$B$5:$H$1050,5,0)</f>
        <v>#N/A</v>
      </c>
      <c r="AX168" s="75" t="e">
        <f>Q168*VLOOKUP($B168,DM_HHDV!$B$5:$H$1050,6,0)</f>
        <v>#N/A</v>
      </c>
      <c r="AY168" s="75" t="e">
        <f>Q168*VLOOKUP($B168,DM_HHDV!$B$5:$H$1050,7,0)</f>
        <v>#N/A</v>
      </c>
      <c r="AZ168" s="75" t="e">
        <f>R168*VLOOKUP($B168,DM_HHDV!$B$5:$H$1050,5,0)</f>
        <v>#N/A</v>
      </c>
      <c r="BA168" s="75" t="e">
        <f>R168*VLOOKUP($B168,DM_HHDV!$B$5:$H$1050,6,0)</f>
        <v>#N/A</v>
      </c>
      <c r="BB168" s="75" t="e">
        <f>R168*VLOOKUP($B168,DM_HHDV!$B$5:$H$1050,7,0)</f>
        <v>#N/A</v>
      </c>
      <c r="BC168" s="75" t="e">
        <f>G168*VLOOKUP($B168,DM_HHDV!$B$5:$K$1050,8,0)</f>
        <v>#N/A</v>
      </c>
      <c r="BD168" s="75" t="e">
        <f>G168*VLOOKUP($B168,DM_HHDV!$B$5:$K$1050,9,0)</f>
        <v>#N/A</v>
      </c>
      <c r="BE168" s="75" t="e">
        <f>G168*VLOOKUP($B168,DM_HHDV!$B$5:$K$1050,10,0)</f>
        <v>#N/A</v>
      </c>
      <c r="BF168" s="75" t="e">
        <f>H168*VLOOKUP($B168,DM_HHDV!$B$5:$K$1050,8,0)</f>
        <v>#N/A</v>
      </c>
      <c r="BG168" s="75" t="e">
        <f>H168*VLOOKUP($B168,DM_HHDV!$B$5:$K$1050,9,0)</f>
        <v>#N/A</v>
      </c>
      <c r="BH168" s="75" t="e">
        <f>H168*VLOOKUP($B168,DM_HHDV!$B$5:$K$1050,10,0)</f>
        <v>#N/A</v>
      </c>
      <c r="BI168" s="75" t="e">
        <f>I168*VLOOKUP($B168,DM_HHDV!$B$5:$K$1050,8,0)</f>
        <v>#N/A</v>
      </c>
      <c r="BJ168" s="75" t="e">
        <f>I168*VLOOKUP($B168,DM_HHDV!$B$5:$K$1050,9,0)</f>
        <v>#N/A</v>
      </c>
      <c r="BK168" s="75" t="e">
        <f>I168*VLOOKUP($B168,DM_HHDV!$B$5:$K$1050,10,0)</f>
        <v>#N/A</v>
      </c>
      <c r="BL168" s="75" t="e">
        <f>J168*VLOOKUP($B168,DM_HHDV!$B$5:$K$1050,8,0)</f>
        <v>#N/A</v>
      </c>
      <c r="BM168" s="75" t="e">
        <f>J168*VLOOKUP($B168,DM_HHDV!$B$5:$K$1050,9,0)</f>
        <v>#N/A</v>
      </c>
      <c r="BN168" s="75" t="e">
        <f>J168*VLOOKUP($B168,DM_HHDV!$B$5:$K$1050,10,0)</f>
        <v>#N/A</v>
      </c>
      <c r="BO168" s="75" t="e">
        <f>K168*VLOOKUP($B168,DM_HHDV!$B$5:$K$1050,8,0)</f>
        <v>#N/A</v>
      </c>
      <c r="BP168" s="75" t="e">
        <f>K168*VLOOKUP($B168,DM_HHDV!$B$5:$K$1050,9,0)</f>
        <v>#N/A</v>
      </c>
      <c r="BQ168" s="75" t="e">
        <f>K168*VLOOKUP($B168,DM_HHDV!$B$5:$K$1050,10,0)</f>
        <v>#N/A</v>
      </c>
      <c r="BR168" s="75" t="e">
        <f>L168*VLOOKUP($B168,DM_HHDV!$B$5:$K$1050,8,0)</f>
        <v>#N/A</v>
      </c>
      <c r="BS168" s="75" t="e">
        <f>L168*VLOOKUP($B168,DM_HHDV!$B$5:$K$1050,9,0)</f>
        <v>#N/A</v>
      </c>
      <c r="BT168" s="75" t="e">
        <f>L168*VLOOKUP($B168,DM_HHDV!$B$5:$K$1050,10,0)</f>
        <v>#N/A</v>
      </c>
      <c r="BU168" s="75" t="e">
        <f>M168*VLOOKUP($B168,DM_HHDV!$B$5:$K$1050,8,0)</f>
        <v>#N/A</v>
      </c>
      <c r="BV168" s="75" t="e">
        <f>M168*VLOOKUP($B168,DM_HHDV!$B$5:$K$1050,9,0)</f>
        <v>#N/A</v>
      </c>
      <c r="BW168" s="75" t="e">
        <f>M168*VLOOKUP($B168,DM_HHDV!$B$5:$K$1050,10,0)</f>
        <v>#N/A</v>
      </c>
      <c r="BX168" s="75" t="e">
        <f>N168*VLOOKUP($B168,DM_HHDV!$B$5:$K$1050,8,0)</f>
        <v>#N/A</v>
      </c>
      <c r="BY168" s="75" t="e">
        <f>N168*VLOOKUP($B168,DM_HHDV!$B$5:$K$1050,9,0)</f>
        <v>#N/A</v>
      </c>
      <c r="BZ168" s="75" t="e">
        <f>N168*VLOOKUP($B168,DM_HHDV!$B$5:$K$1050,10,0)</f>
        <v>#N/A</v>
      </c>
      <c r="CA168" s="75" t="e">
        <f>O168*VLOOKUP($B168,DM_HHDV!$B$5:$K$1050,8,0)</f>
        <v>#N/A</v>
      </c>
      <c r="CB168" s="75" t="e">
        <f>O168*VLOOKUP($B168,DM_HHDV!$B$5:$K$1050,9,0)</f>
        <v>#N/A</v>
      </c>
      <c r="CC168" s="75" t="e">
        <f>O168*VLOOKUP($B168,DM_HHDV!$B$5:$K$1050,10,0)</f>
        <v>#N/A</v>
      </c>
      <c r="CD168" s="75" t="e">
        <f>P168*VLOOKUP($B168,DM_HHDV!$B$5:$K$1050,8,0)</f>
        <v>#N/A</v>
      </c>
      <c r="CE168" s="75" t="e">
        <f>P168*VLOOKUP($B168,DM_HHDV!$B$5:$K$1050,9,0)</f>
        <v>#N/A</v>
      </c>
      <c r="CF168" s="75" t="e">
        <f>P168*VLOOKUP($B168,DM_HHDV!$B$5:$K$1050,10,0)</f>
        <v>#N/A</v>
      </c>
      <c r="CG168" s="75" t="e">
        <f>Q168*VLOOKUP($B168,DM_HHDV!$B$5:$K$1050,8,0)</f>
        <v>#N/A</v>
      </c>
      <c r="CH168" s="75" t="e">
        <f>Q168*VLOOKUP($B168,DM_HHDV!$B$5:$K$1050,9,0)</f>
        <v>#N/A</v>
      </c>
      <c r="CI168" s="75" t="e">
        <f>Q168*VLOOKUP($B168,DM_HHDV!$B$5:$K$1050,10,0)</f>
        <v>#N/A</v>
      </c>
      <c r="CJ168" s="75" t="e">
        <f>R168*VLOOKUP($B168,DM_HHDV!$B$5:$K$1050,8,0)</f>
        <v>#N/A</v>
      </c>
      <c r="CK168" s="75" t="e">
        <f>R168*VLOOKUP($B168,DM_HHDV!$B$5:$K$1050,9,0)</f>
        <v>#N/A</v>
      </c>
      <c r="CL168" s="75" t="e">
        <f>R168*VLOOKUP($B168,DM_HHDV!$B$5:$K$1050,10,0)</f>
        <v>#N/A</v>
      </c>
    </row>
    <row r="169" spans="1:90">
      <c r="A169" s="21">
        <f>DM_HHDV!A168</f>
        <v>0</v>
      </c>
      <c r="B169" s="22"/>
      <c r="C169" s="22"/>
      <c r="D169" s="62">
        <f>IFERROR(VLOOKUP(B169,DM_HHDV!$B$5:$E$1050,3,0),0)</f>
        <v>0</v>
      </c>
      <c r="E169" s="67">
        <f>IFERROR(VLOOKUP(B169,DM_HHDV!$B$5:$E$1050,4,0),0)</f>
        <v>0</v>
      </c>
      <c r="F169" s="74">
        <f t="shared" si="2"/>
        <v>0</v>
      </c>
      <c r="G169" s="23"/>
      <c r="H169" s="65"/>
      <c r="I169" s="65"/>
      <c r="J169" s="65"/>
      <c r="K169" s="65"/>
      <c r="L169" s="65"/>
      <c r="M169" s="65"/>
      <c r="N169" s="65"/>
      <c r="O169" s="65"/>
      <c r="P169" s="65"/>
      <c r="Q169" s="65"/>
      <c r="R169" s="65"/>
      <c r="S169" s="75" t="e">
        <f>G169*VLOOKUP($B169,DM_HHDV!$B$5:$H$1050,5,0)</f>
        <v>#N/A</v>
      </c>
      <c r="T169" s="75" t="e">
        <f>G169*VLOOKUP($B169,DM_HHDV!$B$5:$H$1050,6,0)</f>
        <v>#N/A</v>
      </c>
      <c r="U169" s="75" t="e">
        <f>G169*VLOOKUP($B169,DM_HHDV!$B$5:$H$1050,7,0)</f>
        <v>#N/A</v>
      </c>
      <c r="V169" s="75" t="e">
        <f>H169*VLOOKUP($B169,DM_HHDV!$B$5:$H$1050,5,0)</f>
        <v>#N/A</v>
      </c>
      <c r="W169" s="75" t="e">
        <f>H169*VLOOKUP($B169,DM_HHDV!$B$5:$H$1050,6,0)</f>
        <v>#N/A</v>
      </c>
      <c r="X169" s="75" t="e">
        <f>H169*VLOOKUP($B169,DM_HHDV!$B$5:$H$1050,7,0)</f>
        <v>#N/A</v>
      </c>
      <c r="Y169" s="75" t="e">
        <f>I169*VLOOKUP($B169,DM_HHDV!$B$5:$H$1050,5,0)</f>
        <v>#N/A</v>
      </c>
      <c r="Z169" s="75" t="e">
        <f>I169*VLOOKUP($B169,DM_HHDV!$B$5:$H$1050,6,0)</f>
        <v>#N/A</v>
      </c>
      <c r="AA169" s="75" t="e">
        <f>I169*VLOOKUP($B169,DM_HHDV!$B$5:$H$1050,7,0)</f>
        <v>#N/A</v>
      </c>
      <c r="AB169" s="75" t="e">
        <f>J169*VLOOKUP($B169,DM_HHDV!$B$5:$H$1050,5,0)</f>
        <v>#N/A</v>
      </c>
      <c r="AC169" s="75" t="e">
        <f>J169*VLOOKUP($B169,DM_HHDV!$B$5:$H$1050,6,0)</f>
        <v>#N/A</v>
      </c>
      <c r="AD169" s="75" t="e">
        <f>J169*VLOOKUP($B169,DM_HHDV!$B$5:$H$1050,7,0)</f>
        <v>#N/A</v>
      </c>
      <c r="AE169" s="75" t="e">
        <f>K169*VLOOKUP($B169,DM_HHDV!$B$5:$H$1050,5,0)</f>
        <v>#N/A</v>
      </c>
      <c r="AF169" s="75" t="e">
        <f>K169*VLOOKUP($B169,DM_HHDV!$B$5:$H$1050,6,0)</f>
        <v>#N/A</v>
      </c>
      <c r="AG169" s="75" t="e">
        <f>K169*VLOOKUP($B169,DM_HHDV!$B$5:$H$1050,7,0)</f>
        <v>#N/A</v>
      </c>
      <c r="AH169" s="75" t="e">
        <f>L169*VLOOKUP($B169,DM_HHDV!$B$5:$H$1050,5,0)</f>
        <v>#N/A</v>
      </c>
      <c r="AI169" s="75" t="e">
        <f>L169*VLOOKUP($B169,DM_HHDV!$B$5:$H$1050,6,0)</f>
        <v>#N/A</v>
      </c>
      <c r="AJ169" s="75" t="e">
        <f>L169*VLOOKUP($B169,DM_HHDV!$B$5:$H$1050,7,0)</f>
        <v>#N/A</v>
      </c>
      <c r="AK169" s="75" t="e">
        <f>M169*VLOOKUP($B169,DM_HHDV!$B$5:$H$1050,5,0)</f>
        <v>#N/A</v>
      </c>
      <c r="AL169" s="75" t="e">
        <f>M169*VLOOKUP($B169,DM_HHDV!$B$5:$H$1050,6,0)</f>
        <v>#N/A</v>
      </c>
      <c r="AM169" s="75" t="e">
        <f>M169*VLOOKUP($B169,DM_HHDV!$B$5:$H$1050,7,0)</f>
        <v>#N/A</v>
      </c>
      <c r="AN169" s="75" t="e">
        <f>N169*VLOOKUP($B169,DM_HHDV!$B$5:$H$1050,5,0)</f>
        <v>#N/A</v>
      </c>
      <c r="AO169" s="75" t="e">
        <f>N169*VLOOKUP($B169,DM_HHDV!$B$5:$H$1050,6,0)</f>
        <v>#N/A</v>
      </c>
      <c r="AP169" s="75" t="e">
        <f>N169*VLOOKUP($B169,DM_HHDV!$B$5:$H$1050,7,0)</f>
        <v>#N/A</v>
      </c>
      <c r="AQ169" s="75" t="e">
        <f>O169*VLOOKUP($B169,DM_HHDV!$B$5:$H$1050,5,0)</f>
        <v>#N/A</v>
      </c>
      <c r="AR169" s="75" t="e">
        <f>O169*VLOOKUP($B169,DM_HHDV!$B$5:$H$1050,6,0)</f>
        <v>#N/A</v>
      </c>
      <c r="AS169" s="75" t="e">
        <f>O169*VLOOKUP($B169,DM_HHDV!$B$5:$H$1050,7,0)</f>
        <v>#N/A</v>
      </c>
      <c r="AT169" s="75" t="e">
        <f>P169*VLOOKUP($B169,DM_HHDV!$B$5:$H$1050,5,0)</f>
        <v>#N/A</v>
      </c>
      <c r="AU169" s="75" t="e">
        <f>P169*VLOOKUP($B169,DM_HHDV!$B$5:$H$1050,6,0)</f>
        <v>#N/A</v>
      </c>
      <c r="AV169" s="75" t="e">
        <f>P169*VLOOKUP($B169,DM_HHDV!$B$5:$H$1050,7,0)</f>
        <v>#N/A</v>
      </c>
      <c r="AW169" s="75" t="e">
        <f>Q169*VLOOKUP($B169,DM_HHDV!$B$5:$H$1050,5,0)</f>
        <v>#N/A</v>
      </c>
      <c r="AX169" s="75" t="e">
        <f>Q169*VLOOKUP($B169,DM_HHDV!$B$5:$H$1050,6,0)</f>
        <v>#N/A</v>
      </c>
      <c r="AY169" s="75" t="e">
        <f>Q169*VLOOKUP($B169,DM_HHDV!$B$5:$H$1050,7,0)</f>
        <v>#N/A</v>
      </c>
      <c r="AZ169" s="75" t="e">
        <f>R169*VLOOKUP($B169,DM_HHDV!$B$5:$H$1050,5,0)</f>
        <v>#N/A</v>
      </c>
      <c r="BA169" s="75" t="e">
        <f>R169*VLOOKUP($B169,DM_HHDV!$B$5:$H$1050,6,0)</f>
        <v>#N/A</v>
      </c>
      <c r="BB169" s="75" t="e">
        <f>R169*VLOOKUP($B169,DM_HHDV!$B$5:$H$1050,7,0)</f>
        <v>#N/A</v>
      </c>
      <c r="BC169" s="75" t="e">
        <f>G169*VLOOKUP($B169,DM_HHDV!$B$5:$K$1050,8,0)</f>
        <v>#N/A</v>
      </c>
      <c r="BD169" s="75" t="e">
        <f>G169*VLOOKUP($B169,DM_HHDV!$B$5:$K$1050,9,0)</f>
        <v>#N/A</v>
      </c>
      <c r="BE169" s="75" t="e">
        <f>G169*VLOOKUP($B169,DM_HHDV!$B$5:$K$1050,10,0)</f>
        <v>#N/A</v>
      </c>
      <c r="BF169" s="75" t="e">
        <f>H169*VLOOKUP($B169,DM_HHDV!$B$5:$K$1050,8,0)</f>
        <v>#N/A</v>
      </c>
      <c r="BG169" s="75" t="e">
        <f>H169*VLOOKUP($B169,DM_HHDV!$B$5:$K$1050,9,0)</f>
        <v>#N/A</v>
      </c>
      <c r="BH169" s="75" t="e">
        <f>H169*VLOOKUP($B169,DM_HHDV!$B$5:$K$1050,10,0)</f>
        <v>#N/A</v>
      </c>
      <c r="BI169" s="75" t="e">
        <f>I169*VLOOKUP($B169,DM_HHDV!$B$5:$K$1050,8,0)</f>
        <v>#N/A</v>
      </c>
      <c r="BJ169" s="75" t="e">
        <f>I169*VLOOKUP($B169,DM_HHDV!$B$5:$K$1050,9,0)</f>
        <v>#N/A</v>
      </c>
      <c r="BK169" s="75" t="e">
        <f>I169*VLOOKUP($B169,DM_HHDV!$B$5:$K$1050,10,0)</f>
        <v>#N/A</v>
      </c>
      <c r="BL169" s="75" t="e">
        <f>J169*VLOOKUP($B169,DM_HHDV!$B$5:$K$1050,8,0)</f>
        <v>#N/A</v>
      </c>
      <c r="BM169" s="75" t="e">
        <f>J169*VLOOKUP($B169,DM_HHDV!$B$5:$K$1050,9,0)</f>
        <v>#N/A</v>
      </c>
      <c r="BN169" s="75" t="e">
        <f>J169*VLOOKUP($B169,DM_HHDV!$B$5:$K$1050,10,0)</f>
        <v>#N/A</v>
      </c>
      <c r="BO169" s="75" t="e">
        <f>K169*VLOOKUP($B169,DM_HHDV!$B$5:$K$1050,8,0)</f>
        <v>#N/A</v>
      </c>
      <c r="BP169" s="75" t="e">
        <f>K169*VLOOKUP($B169,DM_HHDV!$B$5:$K$1050,9,0)</f>
        <v>#N/A</v>
      </c>
      <c r="BQ169" s="75" t="e">
        <f>K169*VLOOKUP($B169,DM_HHDV!$B$5:$K$1050,10,0)</f>
        <v>#N/A</v>
      </c>
      <c r="BR169" s="75" t="e">
        <f>L169*VLOOKUP($B169,DM_HHDV!$B$5:$K$1050,8,0)</f>
        <v>#N/A</v>
      </c>
      <c r="BS169" s="75" t="e">
        <f>L169*VLOOKUP($B169,DM_HHDV!$B$5:$K$1050,9,0)</f>
        <v>#N/A</v>
      </c>
      <c r="BT169" s="75" t="e">
        <f>L169*VLOOKUP($B169,DM_HHDV!$B$5:$K$1050,10,0)</f>
        <v>#N/A</v>
      </c>
      <c r="BU169" s="75" t="e">
        <f>M169*VLOOKUP($B169,DM_HHDV!$B$5:$K$1050,8,0)</f>
        <v>#N/A</v>
      </c>
      <c r="BV169" s="75" t="e">
        <f>M169*VLOOKUP($B169,DM_HHDV!$B$5:$K$1050,9,0)</f>
        <v>#N/A</v>
      </c>
      <c r="BW169" s="75" t="e">
        <f>M169*VLOOKUP($B169,DM_HHDV!$B$5:$K$1050,10,0)</f>
        <v>#N/A</v>
      </c>
      <c r="BX169" s="75" t="e">
        <f>N169*VLOOKUP($B169,DM_HHDV!$B$5:$K$1050,8,0)</f>
        <v>#N/A</v>
      </c>
      <c r="BY169" s="75" t="e">
        <f>N169*VLOOKUP($B169,DM_HHDV!$B$5:$K$1050,9,0)</f>
        <v>#N/A</v>
      </c>
      <c r="BZ169" s="75" t="e">
        <f>N169*VLOOKUP($B169,DM_HHDV!$B$5:$K$1050,10,0)</f>
        <v>#N/A</v>
      </c>
      <c r="CA169" s="75" t="e">
        <f>O169*VLOOKUP($B169,DM_HHDV!$B$5:$K$1050,8,0)</f>
        <v>#N/A</v>
      </c>
      <c r="CB169" s="75" t="e">
        <f>O169*VLOOKUP($B169,DM_HHDV!$B$5:$K$1050,9,0)</f>
        <v>#N/A</v>
      </c>
      <c r="CC169" s="75" t="e">
        <f>O169*VLOOKUP($B169,DM_HHDV!$B$5:$K$1050,10,0)</f>
        <v>#N/A</v>
      </c>
      <c r="CD169" s="75" t="e">
        <f>P169*VLOOKUP($B169,DM_HHDV!$B$5:$K$1050,8,0)</f>
        <v>#N/A</v>
      </c>
      <c r="CE169" s="75" t="e">
        <f>P169*VLOOKUP($B169,DM_HHDV!$B$5:$K$1050,9,0)</f>
        <v>#N/A</v>
      </c>
      <c r="CF169" s="75" t="e">
        <f>P169*VLOOKUP($B169,DM_HHDV!$B$5:$K$1050,10,0)</f>
        <v>#N/A</v>
      </c>
      <c r="CG169" s="75" t="e">
        <f>Q169*VLOOKUP($B169,DM_HHDV!$B$5:$K$1050,8,0)</f>
        <v>#N/A</v>
      </c>
      <c r="CH169" s="75" t="e">
        <f>Q169*VLOOKUP($B169,DM_HHDV!$B$5:$K$1050,9,0)</f>
        <v>#N/A</v>
      </c>
      <c r="CI169" s="75" t="e">
        <f>Q169*VLOOKUP($B169,DM_HHDV!$B$5:$K$1050,10,0)</f>
        <v>#N/A</v>
      </c>
      <c r="CJ169" s="75" t="e">
        <f>R169*VLOOKUP($B169,DM_HHDV!$B$5:$K$1050,8,0)</f>
        <v>#N/A</v>
      </c>
      <c r="CK169" s="75" t="e">
        <f>R169*VLOOKUP($B169,DM_HHDV!$B$5:$K$1050,9,0)</f>
        <v>#N/A</v>
      </c>
      <c r="CL169" s="75" t="e">
        <f>R169*VLOOKUP($B169,DM_HHDV!$B$5:$K$1050,10,0)</f>
        <v>#N/A</v>
      </c>
    </row>
    <row r="170" spans="1:90">
      <c r="A170" s="21">
        <f>DM_HHDV!A169</f>
        <v>0</v>
      </c>
      <c r="B170" s="22"/>
      <c r="C170" s="22"/>
      <c r="D170" s="62">
        <f>IFERROR(VLOOKUP(B170,DM_HHDV!$B$5:$E$1050,3,0),0)</f>
        <v>0</v>
      </c>
      <c r="E170" s="67">
        <f>IFERROR(VLOOKUP(B170,DM_HHDV!$B$5:$E$1050,4,0),0)</f>
        <v>0</v>
      </c>
      <c r="F170" s="74">
        <f t="shared" si="2"/>
        <v>0</v>
      </c>
      <c r="G170" s="23"/>
      <c r="H170" s="65"/>
      <c r="I170" s="65"/>
      <c r="J170" s="65"/>
      <c r="K170" s="65"/>
      <c r="L170" s="65"/>
      <c r="M170" s="65"/>
      <c r="N170" s="65"/>
      <c r="O170" s="65"/>
      <c r="P170" s="65"/>
      <c r="Q170" s="65"/>
      <c r="R170" s="65"/>
      <c r="S170" s="75" t="e">
        <f>G170*VLOOKUP($B170,DM_HHDV!$B$5:$H$1050,5,0)</f>
        <v>#N/A</v>
      </c>
      <c r="T170" s="75" t="e">
        <f>G170*VLOOKUP($B170,DM_HHDV!$B$5:$H$1050,6,0)</f>
        <v>#N/A</v>
      </c>
      <c r="U170" s="75" t="e">
        <f>G170*VLOOKUP($B170,DM_HHDV!$B$5:$H$1050,7,0)</f>
        <v>#N/A</v>
      </c>
      <c r="V170" s="75" t="e">
        <f>H170*VLOOKUP($B170,DM_HHDV!$B$5:$H$1050,5,0)</f>
        <v>#N/A</v>
      </c>
      <c r="W170" s="75" t="e">
        <f>H170*VLOOKUP($B170,DM_HHDV!$B$5:$H$1050,6,0)</f>
        <v>#N/A</v>
      </c>
      <c r="X170" s="75" t="e">
        <f>H170*VLOOKUP($B170,DM_HHDV!$B$5:$H$1050,7,0)</f>
        <v>#N/A</v>
      </c>
      <c r="Y170" s="75" t="e">
        <f>I170*VLOOKUP($B170,DM_HHDV!$B$5:$H$1050,5,0)</f>
        <v>#N/A</v>
      </c>
      <c r="Z170" s="75" t="e">
        <f>I170*VLOOKUP($B170,DM_HHDV!$B$5:$H$1050,6,0)</f>
        <v>#N/A</v>
      </c>
      <c r="AA170" s="75" t="e">
        <f>I170*VLOOKUP($B170,DM_HHDV!$B$5:$H$1050,7,0)</f>
        <v>#N/A</v>
      </c>
      <c r="AB170" s="75" t="e">
        <f>J170*VLOOKUP($B170,DM_HHDV!$B$5:$H$1050,5,0)</f>
        <v>#N/A</v>
      </c>
      <c r="AC170" s="75" t="e">
        <f>J170*VLOOKUP($B170,DM_HHDV!$B$5:$H$1050,6,0)</f>
        <v>#N/A</v>
      </c>
      <c r="AD170" s="75" t="e">
        <f>J170*VLOOKUP($B170,DM_HHDV!$B$5:$H$1050,7,0)</f>
        <v>#N/A</v>
      </c>
      <c r="AE170" s="75" t="e">
        <f>K170*VLOOKUP($B170,DM_HHDV!$B$5:$H$1050,5,0)</f>
        <v>#N/A</v>
      </c>
      <c r="AF170" s="75" t="e">
        <f>K170*VLOOKUP($B170,DM_HHDV!$B$5:$H$1050,6,0)</f>
        <v>#N/A</v>
      </c>
      <c r="AG170" s="75" t="e">
        <f>K170*VLOOKUP($B170,DM_HHDV!$B$5:$H$1050,7,0)</f>
        <v>#N/A</v>
      </c>
      <c r="AH170" s="75" t="e">
        <f>L170*VLOOKUP($B170,DM_HHDV!$B$5:$H$1050,5,0)</f>
        <v>#N/A</v>
      </c>
      <c r="AI170" s="75" t="e">
        <f>L170*VLOOKUP($B170,DM_HHDV!$B$5:$H$1050,6,0)</f>
        <v>#N/A</v>
      </c>
      <c r="AJ170" s="75" t="e">
        <f>L170*VLOOKUP($B170,DM_HHDV!$B$5:$H$1050,7,0)</f>
        <v>#N/A</v>
      </c>
      <c r="AK170" s="75" t="e">
        <f>M170*VLOOKUP($B170,DM_HHDV!$B$5:$H$1050,5,0)</f>
        <v>#N/A</v>
      </c>
      <c r="AL170" s="75" t="e">
        <f>M170*VLOOKUP($B170,DM_HHDV!$B$5:$H$1050,6,0)</f>
        <v>#N/A</v>
      </c>
      <c r="AM170" s="75" t="e">
        <f>M170*VLOOKUP($B170,DM_HHDV!$B$5:$H$1050,7,0)</f>
        <v>#N/A</v>
      </c>
      <c r="AN170" s="75" t="e">
        <f>N170*VLOOKUP($B170,DM_HHDV!$B$5:$H$1050,5,0)</f>
        <v>#N/A</v>
      </c>
      <c r="AO170" s="75" t="e">
        <f>N170*VLOOKUP($B170,DM_HHDV!$B$5:$H$1050,6,0)</f>
        <v>#N/A</v>
      </c>
      <c r="AP170" s="75" t="e">
        <f>N170*VLOOKUP($B170,DM_HHDV!$B$5:$H$1050,7,0)</f>
        <v>#N/A</v>
      </c>
      <c r="AQ170" s="75" t="e">
        <f>O170*VLOOKUP($B170,DM_HHDV!$B$5:$H$1050,5,0)</f>
        <v>#N/A</v>
      </c>
      <c r="AR170" s="75" t="e">
        <f>O170*VLOOKUP($B170,DM_HHDV!$B$5:$H$1050,6,0)</f>
        <v>#N/A</v>
      </c>
      <c r="AS170" s="75" t="e">
        <f>O170*VLOOKUP($B170,DM_HHDV!$B$5:$H$1050,7,0)</f>
        <v>#N/A</v>
      </c>
      <c r="AT170" s="75" t="e">
        <f>P170*VLOOKUP($B170,DM_HHDV!$B$5:$H$1050,5,0)</f>
        <v>#N/A</v>
      </c>
      <c r="AU170" s="75" t="e">
        <f>P170*VLOOKUP($B170,DM_HHDV!$B$5:$H$1050,6,0)</f>
        <v>#N/A</v>
      </c>
      <c r="AV170" s="75" t="e">
        <f>P170*VLOOKUP($B170,DM_HHDV!$B$5:$H$1050,7,0)</f>
        <v>#N/A</v>
      </c>
      <c r="AW170" s="75" t="e">
        <f>Q170*VLOOKUP($B170,DM_HHDV!$B$5:$H$1050,5,0)</f>
        <v>#N/A</v>
      </c>
      <c r="AX170" s="75" t="e">
        <f>Q170*VLOOKUP($B170,DM_HHDV!$B$5:$H$1050,6,0)</f>
        <v>#N/A</v>
      </c>
      <c r="AY170" s="75" t="e">
        <f>Q170*VLOOKUP($B170,DM_HHDV!$B$5:$H$1050,7,0)</f>
        <v>#N/A</v>
      </c>
      <c r="AZ170" s="75" t="e">
        <f>R170*VLOOKUP($B170,DM_HHDV!$B$5:$H$1050,5,0)</f>
        <v>#N/A</v>
      </c>
      <c r="BA170" s="75" t="e">
        <f>R170*VLOOKUP($B170,DM_HHDV!$B$5:$H$1050,6,0)</f>
        <v>#N/A</v>
      </c>
      <c r="BB170" s="75" t="e">
        <f>R170*VLOOKUP($B170,DM_HHDV!$B$5:$H$1050,7,0)</f>
        <v>#N/A</v>
      </c>
      <c r="BC170" s="75" t="e">
        <f>G170*VLOOKUP($B170,DM_HHDV!$B$5:$K$1050,8,0)</f>
        <v>#N/A</v>
      </c>
      <c r="BD170" s="75" t="e">
        <f>G170*VLOOKUP($B170,DM_HHDV!$B$5:$K$1050,9,0)</f>
        <v>#N/A</v>
      </c>
      <c r="BE170" s="75" t="e">
        <f>G170*VLOOKUP($B170,DM_HHDV!$B$5:$K$1050,10,0)</f>
        <v>#N/A</v>
      </c>
      <c r="BF170" s="75" t="e">
        <f>H170*VLOOKUP($B170,DM_HHDV!$B$5:$K$1050,8,0)</f>
        <v>#N/A</v>
      </c>
      <c r="BG170" s="75" t="e">
        <f>H170*VLOOKUP($B170,DM_HHDV!$B$5:$K$1050,9,0)</f>
        <v>#N/A</v>
      </c>
      <c r="BH170" s="75" t="e">
        <f>H170*VLOOKUP($B170,DM_HHDV!$B$5:$K$1050,10,0)</f>
        <v>#N/A</v>
      </c>
      <c r="BI170" s="75" t="e">
        <f>I170*VLOOKUP($B170,DM_HHDV!$B$5:$K$1050,8,0)</f>
        <v>#N/A</v>
      </c>
      <c r="BJ170" s="75" t="e">
        <f>I170*VLOOKUP($B170,DM_HHDV!$B$5:$K$1050,9,0)</f>
        <v>#N/A</v>
      </c>
      <c r="BK170" s="75" t="e">
        <f>I170*VLOOKUP($B170,DM_HHDV!$B$5:$K$1050,10,0)</f>
        <v>#N/A</v>
      </c>
      <c r="BL170" s="75" t="e">
        <f>J170*VLOOKUP($B170,DM_HHDV!$B$5:$K$1050,8,0)</f>
        <v>#N/A</v>
      </c>
      <c r="BM170" s="75" t="e">
        <f>J170*VLOOKUP($B170,DM_HHDV!$B$5:$K$1050,9,0)</f>
        <v>#N/A</v>
      </c>
      <c r="BN170" s="75" t="e">
        <f>J170*VLOOKUP($B170,DM_HHDV!$B$5:$K$1050,10,0)</f>
        <v>#N/A</v>
      </c>
      <c r="BO170" s="75" t="e">
        <f>K170*VLOOKUP($B170,DM_HHDV!$B$5:$K$1050,8,0)</f>
        <v>#N/A</v>
      </c>
      <c r="BP170" s="75" t="e">
        <f>K170*VLOOKUP($B170,DM_HHDV!$B$5:$K$1050,9,0)</f>
        <v>#N/A</v>
      </c>
      <c r="BQ170" s="75" t="e">
        <f>K170*VLOOKUP($B170,DM_HHDV!$B$5:$K$1050,10,0)</f>
        <v>#N/A</v>
      </c>
      <c r="BR170" s="75" t="e">
        <f>L170*VLOOKUP($B170,DM_HHDV!$B$5:$K$1050,8,0)</f>
        <v>#N/A</v>
      </c>
      <c r="BS170" s="75" t="e">
        <f>L170*VLOOKUP($B170,DM_HHDV!$B$5:$K$1050,9,0)</f>
        <v>#N/A</v>
      </c>
      <c r="BT170" s="75" t="e">
        <f>L170*VLOOKUP($B170,DM_HHDV!$B$5:$K$1050,10,0)</f>
        <v>#N/A</v>
      </c>
      <c r="BU170" s="75" t="e">
        <f>M170*VLOOKUP($B170,DM_HHDV!$B$5:$K$1050,8,0)</f>
        <v>#N/A</v>
      </c>
      <c r="BV170" s="75" t="e">
        <f>M170*VLOOKUP($B170,DM_HHDV!$B$5:$K$1050,9,0)</f>
        <v>#N/A</v>
      </c>
      <c r="BW170" s="75" t="e">
        <f>M170*VLOOKUP($B170,DM_HHDV!$B$5:$K$1050,10,0)</f>
        <v>#N/A</v>
      </c>
      <c r="BX170" s="75" t="e">
        <f>N170*VLOOKUP($B170,DM_HHDV!$B$5:$K$1050,8,0)</f>
        <v>#N/A</v>
      </c>
      <c r="BY170" s="75" t="e">
        <f>N170*VLOOKUP($B170,DM_HHDV!$B$5:$K$1050,9,0)</f>
        <v>#N/A</v>
      </c>
      <c r="BZ170" s="75" t="e">
        <f>N170*VLOOKUP($B170,DM_HHDV!$B$5:$K$1050,10,0)</f>
        <v>#N/A</v>
      </c>
      <c r="CA170" s="75" t="e">
        <f>O170*VLOOKUP($B170,DM_HHDV!$B$5:$K$1050,8,0)</f>
        <v>#N/A</v>
      </c>
      <c r="CB170" s="75" t="e">
        <f>O170*VLOOKUP($B170,DM_HHDV!$B$5:$K$1050,9,0)</f>
        <v>#N/A</v>
      </c>
      <c r="CC170" s="75" t="e">
        <f>O170*VLOOKUP($B170,DM_HHDV!$B$5:$K$1050,10,0)</f>
        <v>#N/A</v>
      </c>
      <c r="CD170" s="75" t="e">
        <f>P170*VLOOKUP($B170,DM_HHDV!$B$5:$K$1050,8,0)</f>
        <v>#N/A</v>
      </c>
      <c r="CE170" s="75" t="e">
        <f>P170*VLOOKUP($B170,DM_HHDV!$B$5:$K$1050,9,0)</f>
        <v>#N/A</v>
      </c>
      <c r="CF170" s="75" t="e">
        <f>P170*VLOOKUP($B170,DM_HHDV!$B$5:$K$1050,10,0)</f>
        <v>#N/A</v>
      </c>
      <c r="CG170" s="75" t="e">
        <f>Q170*VLOOKUP($B170,DM_HHDV!$B$5:$K$1050,8,0)</f>
        <v>#N/A</v>
      </c>
      <c r="CH170" s="75" t="e">
        <f>Q170*VLOOKUP($B170,DM_HHDV!$B$5:$K$1050,9,0)</f>
        <v>#N/A</v>
      </c>
      <c r="CI170" s="75" t="e">
        <f>Q170*VLOOKUP($B170,DM_HHDV!$B$5:$K$1050,10,0)</f>
        <v>#N/A</v>
      </c>
      <c r="CJ170" s="75" t="e">
        <f>R170*VLOOKUP($B170,DM_HHDV!$B$5:$K$1050,8,0)</f>
        <v>#N/A</v>
      </c>
      <c r="CK170" s="75" t="e">
        <f>R170*VLOOKUP($B170,DM_HHDV!$B$5:$K$1050,9,0)</f>
        <v>#N/A</v>
      </c>
      <c r="CL170" s="75" t="e">
        <f>R170*VLOOKUP($B170,DM_HHDV!$B$5:$K$1050,10,0)</f>
        <v>#N/A</v>
      </c>
    </row>
    <row r="171" spans="1:90">
      <c r="A171" s="21">
        <f>DM_HHDV!A170</f>
        <v>0</v>
      </c>
      <c r="B171" s="22"/>
      <c r="C171" s="22"/>
      <c r="D171" s="62">
        <f>IFERROR(VLOOKUP(B171,DM_HHDV!$B$5:$E$1050,3,0),0)</f>
        <v>0</v>
      </c>
      <c r="E171" s="67">
        <f>IFERROR(VLOOKUP(B171,DM_HHDV!$B$5:$E$1050,4,0),0)</f>
        <v>0</v>
      </c>
      <c r="F171" s="74">
        <f t="shared" si="2"/>
        <v>0</v>
      </c>
      <c r="G171" s="23"/>
      <c r="H171" s="65"/>
      <c r="I171" s="65"/>
      <c r="J171" s="65"/>
      <c r="K171" s="65"/>
      <c r="L171" s="65"/>
      <c r="M171" s="65"/>
      <c r="N171" s="65"/>
      <c r="O171" s="65"/>
      <c r="P171" s="65"/>
      <c r="Q171" s="65"/>
      <c r="R171" s="65"/>
      <c r="S171" s="75" t="e">
        <f>G171*VLOOKUP($B171,DM_HHDV!$B$5:$H$1050,5,0)</f>
        <v>#N/A</v>
      </c>
      <c r="T171" s="75" t="e">
        <f>G171*VLOOKUP($B171,DM_HHDV!$B$5:$H$1050,6,0)</f>
        <v>#N/A</v>
      </c>
      <c r="U171" s="75" t="e">
        <f>G171*VLOOKUP($B171,DM_HHDV!$B$5:$H$1050,7,0)</f>
        <v>#N/A</v>
      </c>
      <c r="V171" s="75" t="e">
        <f>H171*VLOOKUP($B171,DM_HHDV!$B$5:$H$1050,5,0)</f>
        <v>#N/A</v>
      </c>
      <c r="W171" s="75" t="e">
        <f>H171*VLOOKUP($B171,DM_HHDV!$B$5:$H$1050,6,0)</f>
        <v>#N/A</v>
      </c>
      <c r="X171" s="75" t="e">
        <f>H171*VLOOKUP($B171,DM_HHDV!$B$5:$H$1050,7,0)</f>
        <v>#N/A</v>
      </c>
      <c r="Y171" s="75" t="e">
        <f>I171*VLOOKUP($B171,DM_HHDV!$B$5:$H$1050,5,0)</f>
        <v>#N/A</v>
      </c>
      <c r="Z171" s="75" t="e">
        <f>I171*VLOOKUP($B171,DM_HHDV!$B$5:$H$1050,6,0)</f>
        <v>#N/A</v>
      </c>
      <c r="AA171" s="75" t="e">
        <f>I171*VLOOKUP($B171,DM_HHDV!$B$5:$H$1050,7,0)</f>
        <v>#N/A</v>
      </c>
      <c r="AB171" s="75" t="e">
        <f>J171*VLOOKUP($B171,DM_HHDV!$B$5:$H$1050,5,0)</f>
        <v>#N/A</v>
      </c>
      <c r="AC171" s="75" t="e">
        <f>J171*VLOOKUP($B171,DM_HHDV!$B$5:$H$1050,6,0)</f>
        <v>#N/A</v>
      </c>
      <c r="AD171" s="75" t="e">
        <f>J171*VLOOKUP($B171,DM_HHDV!$B$5:$H$1050,7,0)</f>
        <v>#N/A</v>
      </c>
      <c r="AE171" s="75" t="e">
        <f>K171*VLOOKUP($B171,DM_HHDV!$B$5:$H$1050,5,0)</f>
        <v>#N/A</v>
      </c>
      <c r="AF171" s="75" t="e">
        <f>K171*VLOOKUP($B171,DM_HHDV!$B$5:$H$1050,6,0)</f>
        <v>#N/A</v>
      </c>
      <c r="AG171" s="75" t="e">
        <f>K171*VLOOKUP($B171,DM_HHDV!$B$5:$H$1050,7,0)</f>
        <v>#N/A</v>
      </c>
      <c r="AH171" s="75" t="e">
        <f>L171*VLOOKUP($B171,DM_HHDV!$B$5:$H$1050,5,0)</f>
        <v>#N/A</v>
      </c>
      <c r="AI171" s="75" t="e">
        <f>L171*VLOOKUP($B171,DM_HHDV!$B$5:$H$1050,6,0)</f>
        <v>#N/A</v>
      </c>
      <c r="AJ171" s="75" t="e">
        <f>L171*VLOOKUP($B171,DM_HHDV!$B$5:$H$1050,7,0)</f>
        <v>#N/A</v>
      </c>
      <c r="AK171" s="75" t="e">
        <f>M171*VLOOKUP($B171,DM_HHDV!$B$5:$H$1050,5,0)</f>
        <v>#N/A</v>
      </c>
      <c r="AL171" s="75" t="e">
        <f>M171*VLOOKUP($B171,DM_HHDV!$B$5:$H$1050,6,0)</f>
        <v>#N/A</v>
      </c>
      <c r="AM171" s="75" t="e">
        <f>M171*VLOOKUP($B171,DM_HHDV!$B$5:$H$1050,7,0)</f>
        <v>#N/A</v>
      </c>
      <c r="AN171" s="75" t="e">
        <f>N171*VLOOKUP($B171,DM_HHDV!$B$5:$H$1050,5,0)</f>
        <v>#N/A</v>
      </c>
      <c r="AO171" s="75" t="e">
        <f>N171*VLOOKUP($B171,DM_HHDV!$B$5:$H$1050,6,0)</f>
        <v>#N/A</v>
      </c>
      <c r="AP171" s="75" t="e">
        <f>N171*VLOOKUP($B171,DM_HHDV!$B$5:$H$1050,7,0)</f>
        <v>#N/A</v>
      </c>
      <c r="AQ171" s="75" t="e">
        <f>O171*VLOOKUP($B171,DM_HHDV!$B$5:$H$1050,5,0)</f>
        <v>#N/A</v>
      </c>
      <c r="AR171" s="75" t="e">
        <f>O171*VLOOKUP($B171,DM_HHDV!$B$5:$H$1050,6,0)</f>
        <v>#N/A</v>
      </c>
      <c r="AS171" s="75" t="e">
        <f>O171*VLOOKUP($B171,DM_HHDV!$B$5:$H$1050,7,0)</f>
        <v>#N/A</v>
      </c>
      <c r="AT171" s="75" t="e">
        <f>P171*VLOOKUP($B171,DM_HHDV!$B$5:$H$1050,5,0)</f>
        <v>#N/A</v>
      </c>
      <c r="AU171" s="75" t="e">
        <f>P171*VLOOKUP($B171,DM_HHDV!$B$5:$H$1050,6,0)</f>
        <v>#N/A</v>
      </c>
      <c r="AV171" s="75" t="e">
        <f>P171*VLOOKUP($B171,DM_HHDV!$B$5:$H$1050,7,0)</f>
        <v>#N/A</v>
      </c>
      <c r="AW171" s="75" t="e">
        <f>Q171*VLOOKUP($B171,DM_HHDV!$B$5:$H$1050,5,0)</f>
        <v>#N/A</v>
      </c>
      <c r="AX171" s="75" t="e">
        <f>Q171*VLOOKUP($B171,DM_HHDV!$B$5:$H$1050,6,0)</f>
        <v>#N/A</v>
      </c>
      <c r="AY171" s="75" t="e">
        <f>Q171*VLOOKUP($B171,DM_HHDV!$B$5:$H$1050,7,0)</f>
        <v>#N/A</v>
      </c>
      <c r="AZ171" s="75" t="e">
        <f>R171*VLOOKUP($B171,DM_HHDV!$B$5:$H$1050,5,0)</f>
        <v>#N/A</v>
      </c>
      <c r="BA171" s="75" t="e">
        <f>R171*VLOOKUP($B171,DM_HHDV!$B$5:$H$1050,6,0)</f>
        <v>#N/A</v>
      </c>
      <c r="BB171" s="75" t="e">
        <f>R171*VLOOKUP($B171,DM_HHDV!$B$5:$H$1050,7,0)</f>
        <v>#N/A</v>
      </c>
      <c r="BC171" s="75" t="e">
        <f>G171*VLOOKUP($B171,DM_HHDV!$B$5:$K$1050,8,0)</f>
        <v>#N/A</v>
      </c>
      <c r="BD171" s="75" t="e">
        <f>G171*VLOOKUP($B171,DM_HHDV!$B$5:$K$1050,9,0)</f>
        <v>#N/A</v>
      </c>
      <c r="BE171" s="75" t="e">
        <f>G171*VLOOKUP($B171,DM_HHDV!$B$5:$K$1050,10,0)</f>
        <v>#N/A</v>
      </c>
      <c r="BF171" s="75" t="e">
        <f>H171*VLOOKUP($B171,DM_HHDV!$B$5:$K$1050,8,0)</f>
        <v>#N/A</v>
      </c>
      <c r="BG171" s="75" t="e">
        <f>H171*VLOOKUP($B171,DM_HHDV!$B$5:$K$1050,9,0)</f>
        <v>#N/A</v>
      </c>
      <c r="BH171" s="75" t="e">
        <f>H171*VLOOKUP($B171,DM_HHDV!$B$5:$K$1050,10,0)</f>
        <v>#N/A</v>
      </c>
      <c r="BI171" s="75" t="e">
        <f>I171*VLOOKUP($B171,DM_HHDV!$B$5:$K$1050,8,0)</f>
        <v>#N/A</v>
      </c>
      <c r="BJ171" s="75" t="e">
        <f>I171*VLOOKUP($B171,DM_HHDV!$B$5:$K$1050,9,0)</f>
        <v>#N/A</v>
      </c>
      <c r="BK171" s="75" t="e">
        <f>I171*VLOOKUP($B171,DM_HHDV!$B$5:$K$1050,10,0)</f>
        <v>#N/A</v>
      </c>
      <c r="BL171" s="75" t="e">
        <f>J171*VLOOKUP($B171,DM_HHDV!$B$5:$K$1050,8,0)</f>
        <v>#N/A</v>
      </c>
      <c r="BM171" s="75" t="e">
        <f>J171*VLOOKUP($B171,DM_HHDV!$B$5:$K$1050,9,0)</f>
        <v>#N/A</v>
      </c>
      <c r="BN171" s="75" t="e">
        <f>J171*VLOOKUP($B171,DM_HHDV!$B$5:$K$1050,10,0)</f>
        <v>#N/A</v>
      </c>
      <c r="BO171" s="75" t="e">
        <f>K171*VLOOKUP($B171,DM_HHDV!$B$5:$K$1050,8,0)</f>
        <v>#N/A</v>
      </c>
      <c r="BP171" s="75" t="e">
        <f>K171*VLOOKUP($B171,DM_HHDV!$B$5:$K$1050,9,0)</f>
        <v>#N/A</v>
      </c>
      <c r="BQ171" s="75" t="e">
        <f>K171*VLOOKUP($B171,DM_HHDV!$B$5:$K$1050,10,0)</f>
        <v>#N/A</v>
      </c>
      <c r="BR171" s="75" t="e">
        <f>L171*VLOOKUP($B171,DM_HHDV!$B$5:$K$1050,8,0)</f>
        <v>#N/A</v>
      </c>
      <c r="BS171" s="75" t="e">
        <f>L171*VLOOKUP($B171,DM_HHDV!$B$5:$K$1050,9,0)</f>
        <v>#N/A</v>
      </c>
      <c r="BT171" s="75" t="e">
        <f>L171*VLOOKUP($B171,DM_HHDV!$B$5:$K$1050,10,0)</f>
        <v>#N/A</v>
      </c>
      <c r="BU171" s="75" t="e">
        <f>M171*VLOOKUP($B171,DM_HHDV!$B$5:$K$1050,8,0)</f>
        <v>#N/A</v>
      </c>
      <c r="BV171" s="75" t="e">
        <f>M171*VLOOKUP($B171,DM_HHDV!$B$5:$K$1050,9,0)</f>
        <v>#N/A</v>
      </c>
      <c r="BW171" s="75" t="e">
        <f>M171*VLOOKUP($B171,DM_HHDV!$B$5:$K$1050,10,0)</f>
        <v>#N/A</v>
      </c>
      <c r="BX171" s="75" t="e">
        <f>N171*VLOOKUP($B171,DM_HHDV!$B$5:$K$1050,8,0)</f>
        <v>#N/A</v>
      </c>
      <c r="BY171" s="75" t="e">
        <f>N171*VLOOKUP($B171,DM_HHDV!$B$5:$K$1050,9,0)</f>
        <v>#N/A</v>
      </c>
      <c r="BZ171" s="75" t="e">
        <f>N171*VLOOKUP($B171,DM_HHDV!$B$5:$K$1050,10,0)</f>
        <v>#N/A</v>
      </c>
      <c r="CA171" s="75" t="e">
        <f>O171*VLOOKUP($B171,DM_HHDV!$B$5:$K$1050,8,0)</f>
        <v>#N/A</v>
      </c>
      <c r="CB171" s="75" t="e">
        <f>O171*VLOOKUP($B171,DM_HHDV!$B$5:$K$1050,9,0)</f>
        <v>#N/A</v>
      </c>
      <c r="CC171" s="75" t="e">
        <f>O171*VLOOKUP($B171,DM_HHDV!$B$5:$K$1050,10,0)</f>
        <v>#N/A</v>
      </c>
      <c r="CD171" s="75" t="e">
        <f>P171*VLOOKUP($B171,DM_HHDV!$B$5:$K$1050,8,0)</f>
        <v>#N/A</v>
      </c>
      <c r="CE171" s="75" t="e">
        <f>P171*VLOOKUP($B171,DM_HHDV!$B$5:$K$1050,9,0)</f>
        <v>#N/A</v>
      </c>
      <c r="CF171" s="75" t="e">
        <f>P171*VLOOKUP($B171,DM_HHDV!$B$5:$K$1050,10,0)</f>
        <v>#N/A</v>
      </c>
      <c r="CG171" s="75" t="e">
        <f>Q171*VLOOKUP($B171,DM_HHDV!$B$5:$K$1050,8,0)</f>
        <v>#N/A</v>
      </c>
      <c r="CH171" s="75" t="e">
        <f>Q171*VLOOKUP($B171,DM_HHDV!$B$5:$K$1050,9,0)</f>
        <v>#N/A</v>
      </c>
      <c r="CI171" s="75" t="e">
        <f>Q171*VLOOKUP($B171,DM_HHDV!$B$5:$K$1050,10,0)</f>
        <v>#N/A</v>
      </c>
      <c r="CJ171" s="75" t="e">
        <f>R171*VLOOKUP($B171,DM_HHDV!$B$5:$K$1050,8,0)</f>
        <v>#N/A</v>
      </c>
      <c r="CK171" s="75" t="e">
        <f>R171*VLOOKUP($B171,DM_HHDV!$B$5:$K$1050,9,0)</f>
        <v>#N/A</v>
      </c>
      <c r="CL171" s="75" t="e">
        <f>R171*VLOOKUP($B171,DM_HHDV!$B$5:$K$1050,10,0)</f>
        <v>#N/A</v>
      </c>
    </row>
    <row r="172" spans="1:90">
      <c r="A172" s="21">
        <f>DM_HHDV!A171</f>
        <v>0</v>
      </c>
      <c r="B172" s="22"/>
      <c r="C172" s="22"/>
      <c r="D172" s="62">
        <f>IFERROR(VLOOKUP(B172,DM_HHDV!$B$5:$E$1050,3,0),0)</f>
        <v>0</v>
      </c>
      <c r="E172" s="67">
        <f>IFERROR(VLOOKUP(B172,DM_HHDV!$B$5:$E$1050,4,0),0)</f>
        <v>0</v>
      </c>
      <c r="F172" s="74">
        <f t="shared" si="2"/>
        <v>0</v>
      </c>
      <c r="G172" s="23"/>
      <c r="H172" s="65"/>
      <c r="I172" s="65"/>
      <c r="J172" s="65"/>
      <c r="K172" s="65"/>
      <c r="L172" s="65"/>
      <c r="M172" s="65"/>
      <c r="N172" s="65"/>
      <c r="O172" s="65"/>
      <c r="P172" s="65"/>
      <c r="Q172" s="65"/>
      <c r="R172" s="65"/>
      <c r="S172" s="75" t="e">
        <f>G172*VLOOKUP($B172,DM_HHDV!$B$5:$H$1050,5,0)</f>
        <v>#N/A</v>
      </c>
      <c r="T172" s="75" t="e">
        <f>G172*VLOOKUP($B172,DM_HHDV!$B$5:$H$1050,6,0)</f>
        <v>#N/A</v>
      </c>
      <c r="U172" s="75" t="e">
        <f>G172*VLOOKUP($B172,DM_HHDV!$B$5:$H$1050,7,0)</f>
        <v>#N/A</v>
      </c>
      <c r="V172" s="75" t="e">
        <f>H172*VLOOKUP($B172,DM_HHDV!$B$5:$H$1050,5,0)</f>
        <v>#N/A</v>
      </c>
      <c r="W172" s="75" t="e">
        <f>H172*VLOOKUP($B172,DM_HHDV!$B$5:$H$1050,6,0)</f>
        <v>#N/A</v>
      </c>
      <c r="X172" s="75" t="e">
        <f>H172*VLOOKUP($B172,DM_HHDV!$B$5:$H$1050,7,0)</f>
        <v>#N/A</v>
      </c>
      <c r="Y172" s="75" t="e">
        <f>I172*VLOOKUP($B172,DM_HHDV!$B$5:$H$1050,5,0)</f>
        <v>#N/A</v>
      </c>
      <c r="Z172" s="75" t="e">
        <f>I172*VLOOKUP($B172,DM_HHDV!$B$5:$H$1050,6,0)</f>
        <v>#N/A</v>
      </c>
      <c r="AA172" s="75" t="e">
        <f>I172*VLOOKUP($B172,DM_HHDV!$B$5:$H$1050,7,0)</f>
        <v>#N/A</v>
      </c>
      <c r="AB172" s="75" t="e">
        <f>J172*VLOOKUP($B172,DM_HHDV!$B$5:$H$1050,5,0)</f>
        <v>#N/A</v>
      </c>
      <c r="AC172" s="75" t="e">
        <f>J172*VLOOKUP($B172,DM_HHDV!$B$5:$H$1050,6,0)</f>
        <v>#N/A</v>
      </c>
      <c r="AD172" s="75" t="e">
        <f>J172*VLOOKUP($B172,DM_HHDV!$B$5:$H$1050,7,0)</f>
        <v>#N/A</v>
      </c>
      <c r="AE172" s="75" t="e">
        <f>K172*VLOOKUP($B172,DM_HHDV!$B$5:$H$1050,5,0)</f>
        <v>#N/A</v>
      </c>
      <c r="AF172" s="75" t="e">
        <f>K172*VLOOKUP($B172,DM_HHDV!$B$5:$H$1050,6,0)</f>
        <v>#N/A</v>
      </c>
      <c r="AG172" s="75" t="e">
        <f>K172*VLOOKUP($B172,DM_HHDV!$B$5:$H$1050,7,0)</f>
        <v>#N/A</v>
      </c>
      <c r="AH172" s="75" t="e">
        <f>L172*VLOOKUP($B172,DM_HHDV!$B$5:$H$1050,5,0)</f>
        <v>#N/A</v>
      </c>
      <c r="AI172" s="75" t="e">
        <f>L172*VLOOKUP($B172,DM_HHDV!$B$5:$H$1050,6,0)</f>
        <v>#N/A</v>
      </c>
      <c r="AJ172" s="75" t="e">
        <f>L172*VLOOKUP($B172,DM_HHDV!$B$5:$H$1050,7,0)</f>
        <v>#N/A</v>
      </c>
      <c r="AK172" s="75" t="e">
        <f>M172*VLOOKUP($B172,DM_HHDV!$B$5:$H$1050,5,0)</f>
        <v>#N/A</v>
      </c>
      <c r="AL172" s="75" t="e">
        <f>M172*VLOOKUP($B172,DM_HHDV!$B$5:$H$1050,6,0)</f>
        <v>#N/A</v>
      </c>
      <c r="AM172" s="75" t="e">
        <f>M172*VLOOKUP($B172,DM_HHDV!$B$5:$H$1050,7,0)</f>
        <v>#N/A</v>
      </c>
      <c r="AN172" s="75" t="e">
        <f>N172*VLOOKUP($B172,DM_HHDV!$B$5:$H$1050,5,0)</f>
        <v>#N/A</v>
      </c>
      <c r="AO172" s="75" t="e">
        <f>N172*VLOOKUP($B172,DM_HHDV!$B$5:$H$1050,6,0)</f>
        <v>#N/A</v>
      </c>
      <c r="AP172" s="75" t="e">
        <f>N172*VLOOKUP($B172,DM_HHDV!$B$5:$H$1050,7,0)</f>
        <v>#N/A</v>
      </c>
      <c r="AQ172" s="75" t="e">
        <f>O172*VLOOKUP($B172,DM_HHDV!$B$5:$H$1050,5,0)</f>
        <v>#N/A</v>
      </c>
      <c r="AR172" s="75" t="e">
        <f>O172*VLOOKUP($B172,DM_HHDV!$B$5:$H$1050,6,0)</f>
        <v>#N/A</v>
      </c>
      <c r="AS172" s="75" t="e">
        <f>O172*VLOOKUP($B172,DM_HHDV!$B$5:$H$1050,7,0)</f>
        <v>#N/A</v>
      </c>
      <c r="AT172" s="75" t="e">
        <f>P172*VLOOKUP($B172,DM_HHDV!$B$5:$H$1050,5,0)</f>
        <v>#N/A</v>
      </c>
      <c r="AU172" s="75" t="e">
        <f>P172*VLOOKUP($B172,DM_HHDV!$B$5:$H$1050,6,0)</f>
        <v>#N/A</v>
      </c>
      <c r="AV172" s="75" t="e">
        <f>P172*VLOOKUP($B172,DM_HHDV!$B$5:$H$1050,7,0)</f>
        <v>#N/A</v>
      </c>
      <c r="AW172" s="75" t="e">
        <f>Q172*VLOOKUP($B172,DM_HHDV!$B$5:$H$1050,5,0)</f>
        <v>#N/A</v>
      </c>
      <c r="AX172" s="75" t="e">
        <f>Q172*VLOOKUP($B172,DM_HHDV!$B$5:$H$1050,6,0)</f>
        <v>#N/A</v>
      </c>
      <c r="AY172" s="75" t="e">
        <f>Q172*VLOOKUP($B172,DM_HHDV!$B$5:$H$1050,7,0)</f>
        <v>#N/A</v>
      </c>
      <c r="AZ172" s="75" t="e">
        <f>R172*VLOOKUP($B172,DM_HHDV!$B$5:$H$1050,5,0)</f>
        <v>#N/A</v>
      </c>
      <c r="BA172" s="75" t="e">
        <f>R172*VLOOKUP($B172,DM_HHDV!$B$5:$H$1050,6,0)</f>
        <v>#N/A</v>
      </c>
      <c r="BB172" s="75" t="e">
        <f>R172*VLOOKUP($B172,DM_HHDV!$B$5:$H$1050,7,0)</f>
        <v>#N/A</v>
      </c>
      <c r="BC172" s="75" t="e">
        <f>G172*VLOOKUP($B172,DM_HHDV!$B$5:$K$1050,8,0)</f>
        <v>#N/A</v>
      </c>
      <c r="BD172" s="75" t="e">
        <f>G172*VLOOKUP($B172,DM_HHDV!$B$5:$K$1050,9,0)</f>
        <v>#N/A</v>
      </c>
      <c r="BE172" s="75" t="e">
        <f>G172*VLOOKUP($B172,DM_HHDV!$B$5:$K$1050,10,0)</f>
        <v>#N/A</v>
      </c>
      <c r="BF172" s="75" t="e">
        <f>H172*VLOOKUP($B172,DM_HHDV!$B$5:$K$1050,8,0)</f>
        <v>#N/A</v>
      </c>
      <c r="BG172" s="75" t="e">
        <f>H172*VLOOKUP($B172,DM_HHDV!$B$5:$K$1050,9,0)</f>
        <v>#N/A</v>
      </c>
      <c r="BH172" s="75" t="e">
        <f>H172*VLOOKUP($B172,DM_HHDV!$B$5:$K$1050,10,0)</f>
        <v>#N/A</v>
      </c>
      <c r="BI172" s="75" t="e">
        <f>I172*VLOOKUP($B172,DM_HHDV!$B$5:$K$1050,8,0)</f>
        <v>#N/A</v>
      </c>
      <c r="BJ172" s="75" t="e">
        <f>I172*VLOOKUP($B172,DM_HHDV!$B$5:$K$1050,9,0)</f>
        <v>#N/A</v>
      </c>
      <c r="BK172" s="75" t="e">
        <f>I172*VLOOKUP($B172,DM_HHDV!$B$5:$K$1050,10,0)</f>
        <v>#N/A</v>
      </c>
      <c r="BL172" s="75" t="e">
        <f>J172*VLOOKUP($B172,DM_HHDV!$B$5:$K$1050,8,0)</f>
        <v>#N/A</v>
      </c>
      <c r="BM172" s="75" t="e">
        <f>J172*VLOOKUP($B172,DM_HHDV!$B$5:$K$1050,9,0)</f>
        <v>#N/A</v>
      </c>
      <c r="BN172" s="75" t="e">
        <f>J172*VLOOKUP($B172,DM_HHDV!$B$5:$K$1050,10,0)</f>
        <v>#N/A</v>
      </c>
      <c r="BO172" s="75" t="e">
        <f>K172*VLOOKUP($B172,DM_HHDV!$B$5:$K$1050,8,0)</f>
        <v>#N/A</v>
      </c>
      <c r="BP172" s="75" t="e">
        <f>K172*VLOOKUP($B172,DM_HHDV!$B$5:$K$1050,9,0)</f>
        <v>#N/A</v>
      </c>
      <c r="BQ172" s="75" t="e">
        <f>K172*VLOOKUP($B172,DM_HHDV!$B$5:$K$1050,10,0)</f>
        <v>#N/A</v>
      </c>
      <c r="BR172" s="75" t="e">
        <f>L172*VLOOKUP($B172,DM_HHDV!$B$5:$K$1050,8,0)</f>
        <v>#N/A</v>
      </c>
      <c r="BS172" s="75" t="e">
        <f>L172*VLOOKUP($B172,DM_HHDV!$B$5:$K$1050,9,0)</f>
        <v>#N/A</v>
      </c>
      <c r="BT172" s="75" t="e">
        <f>L172*VLOOKUP($B172,DM_HHDV!$B$5:$K$1050,10,0)</f>
        <v>#N/A</v>
      </c>
      <c r="BU172" s="75" t="e">
        <f>M172*VLOOKUP($B172,DM_HHDV!$B$5:$K$1050,8,0)</f>
        <v>#N/A</v>
      </c>
      <c r="BV172" s="75" t="e">
        <f>M172*VLOOKUP($B172,DM_HHDV!$B$5:$K$1050,9,0)</f>
        <v>#N/A</v>
      </c>
      <c r="BW172" s="75" t="e">
        <f>M172*VLOOKUP($B172,DM_HHDV!$B$5:$K$1050,10,0)</f>
        <v>#N/A</v>
      </c>
      <c r="BX172" s="75" t="e">
        <f>N172*VLOOKUP($B172,DM_HHDV!$B$5:$K$1050,8,0)</f>
        <v>#N/A</v>
      </c>
      <c r="BY172" s="75" t="e">
        <f>N172*VLOOKUP($B172,DM_HHDV!$B$5:$K$1050,9,0)</f>
        <v>#N/A</v>
      </c>
      <c r="BZ172" s="75" t="e">
        <f>N172*VLOOKUP($B172,DM_HHDV!$B$5:$K$1050,10,0)</f>
        <v>#N/A</v>
      </c>
      <c r="CA172" s="75" t="e">
        <f>O172*VLOOKUP($B172,DM_HHDV!$B$5:$K$1050,8,0)</f>
        <v>#N/A</v>
      </c>
      <c r="CB172" s="75" t="e">
        <f>O172*VLOOKUP($B172,DM_HHDV!$B$5:$K$1050,9,0)</f>
        <v>#N/A</v>
      </c>
      <c r="CC172" s="75" t="e">
        <f>O172*VLOOKUP($B172,DM_HHDV!$B$5:$K$1050,10,0)</f>
        <v>#N/A</v>
      </c>
      <c r="CD172" s="75" t="e">
        <f>P172*VLOOKUP($B172,DM_HHDV!$B$5:$K$1050,8,0)</f>
        <v>#N/A</v>
      </c>
      <c r="CE172" s="75" t="e">
        <f>P172*VLOOKUP($B172,DM_HHDV!$B$5:$K$1050,9,0)</f>
        <v>#N/A</v>
      </c>
      <c r="CF172" s="75" t="e">
        <f>P172*VLOOKUP($B172,DM_HHDV!$B$5:$K$1050,10,0)</f>
        <v>#N/A</v>
      </c>
      <c r="CG172" s="75" t="e">
        <f>Q172*VLOOKUP($B172,DM_HHDV!$B$5:$K$1050,8,0)</f>
        <v>#N/A</v>
      </c>
      <c r="CH172" s="75" t="e">
        <f>Q172*VLOOKUP($B172,DM_HHDV!$B$5:$K$1050,9,0)</f>
        <v>#N/A</v>
      </c>
      <c r="CI172" s="75" t="e">
        <f>Q172*VLOOKUP($B172,DM_HHDV!$B$5:$K$1050,10,0)</f>
        <v>#N/A</v>
      </c>
      <c r="CJ172" s="75" t="e">
        <f>R172*VLOOKUP($B172,DM_HHDV!$B$5:$K$1050,8,0)</f>
        <v>#N/A</v>
      </c>
      <c r="CK172" s="75" t="e">
        <f>R172*VLOOKUP($B172,DM_HHDV!$B$5:$K$1050,9,0)</f>
        <v>#N/A</v>
      </c>
      <c r="CL172" s="75" t="e">
        <f>R172*VLOOKUP($B172,DM_HHDV!$B$5:$K$1050,10,0)</f>
        <v>#N/A</v>
      </c>
    </row>
    <row r="173" spans="1:90">
      <c r="A173" s="21">
        <f>DM_HHDV!A172</f>
        <v>0</v>
      </c>
      <c r="B173" s="22"/>
      <c r="C173" s="22"/>
      <c r="D173" s="62">
        <f>IFERROR(VLOOKUP(B173,DM_HHDV!$B$5:$E$1050,3,0),0)</f>
        <v>0</v>
      </c>
      <c r="E173" s="67">
        <f>IFERROR(VLOOKUP(B173,DM_HHDV!$B$5:$E$1050,4,0),0)</f>
        <v>0</v>
      </c>
      <c r="F173" s="74">
        <f t="shared" si="2"/>
        <v>0</v>
      </c>
      <c r="G173" s="23"/>
      <c r="H173" s="65"/>
      <c r="I173" s="65"/>
      <c r="J173" s="65"/>
      <c r="K173" s="65"/>
      <c r="L173" s="65"/>
      <c r="M173" s="65"/>
      <c r="N173" s="65"/>
      <c r="O173" s="65"/>
      <c r="P173" s="65"/>
      <c r="Q173" s="65"/>
      <c r="R173" s="65"/>
      <c r="S173" s="75" t="e">
        <f>G173*VLOOKUP($B173,DM_HHDV!$B$5:$H$1050,5,0)</f>
        <v>#N/A</v>
      </c>
      <c r="T173" s="75" t="e">
        <f>G173*VLOOKUP($B173,DM_HHDV!$B$5:$H$1050,6,0)</f>
        <v>#N/A</v>
      </c>
      <c r="U173" s="75" t="e">
        <f>G173*VLOOKUP($B173,DM_HHDV!$B$5:$H$1050,7,0)</f>
        <v>#N/A</v>
      </c>
      <c r="V173" s="75" t="e">
        <f>H173*VLOOKUP($B173,DM_HHDV!$B$5:$H$1050,5,0)</f>
        <v>#N/A</v>
      </c>
      <c r="W173" s="75" t="e">
        <f>H173*VLOOKUP($B173,DM_HHDV!$B$5:$H$1050,6,0)</f>
        <v>#N/A</v>
      </c>
      <c r="X173" s="75" t="e">
        <f>H173*VLOOKUP($B173,DM_HHDV!$B$5:$H$1050,7,0)</f>
        <v>#N/A</v>
      </c>
      <c r="Y173" s="75" t="e">
        <f>I173*VLOOKUP($B173,DM_HHDV!$B$5:$H$1050,5,0)</f>
        <v>#N/A</v>
      </c>
      <c r="Z173" s="75" t="e">
        <f>I173*VLOOKUP($B173,DM_HHDV!$B$5:$H$1050,6,0)</f>
        <v>#N/A</v>
      </c>
      <c r="AA173" s="75" t="e">
        <f>I173*VLOOKUP($B173,DM_HHDV!$B$5:$H$1050,7,0)</f>
        <v>#N/A</v>
      </c>
      <c r="AB173" s="75" t="e">
        <f>J173*VLOOKUP($B173,DM_HHDV!$B$5:$H$1050,5,0)</f>
        <v>#N/A</v>
      </c>
      <c r="AC173" s="75" t="e">
        <f>J173*VLOOKUP($B173,DM_HHDV!$B$5:$H$1050,6,0)</f>
        <v>#N/A</v>
      </c>
      <c r="AD173" s="75" t="e">
        <f>J173*VLOOKUP($B173,DM_HHDV!$B$5:$H$1050,7,0)</f>
        <v>#N/A</v>
      </c>
      <c r="AE173" s="75" t="e">
        <f>K173*VLOOKUP($B173,DM_HHDV!$B$5:$H$1050,5,0)</f>
        <v>#N/A</v>
      </c>
      <c r="AF173" s="75" t="e">
        <f>K173*VLOOKUP($B173,DM_HHDV!$B$5:$H$1050,6,0)</f>
        <v>#N/A</v>
      </c>
      <c r="AG173" s="75" t="e">
        <f>K173*VLOOKUP($B173,DM_HHDV!$B$5:$H$1050,7,0)</f>
        <v>#N/A</v>
      </c>
      <c r="AH173" s="75" t="e">
        <f>L173*VLOOKUP($B173,DM_HHDV!$B$5:$H$1050,5,0)</f>
        <v>#N/A</v>
      </c>
      <c r="AI173" s="75" t="e">
        <f>L173*VLOOKUP($B173,DM_HHDV!$B$5:$H$1050,6,0)</f>
        <v>#N/A</v>
      </c>
      <c r="AJ173" s="75" t="e">
        <f>L173*VLOOKUP($B173,DM_HHDV!$B$5:$H$1050,7,0)</f>
        <v>#N/A</v>
      </c>
      <c r="AK173" s="75" t="e">
        <f>M173*VLOOKUP($B173,DM_HHDV!$B$5:$H$1050,5,0)</f>
        <v>#N/A</v>
      </c>
      <c r="AL173" s="75" t="e">
        <f>M173*VLOOKUP($B173,DM_HHDV!$B$5:$H$1050,6,0)</f>
        <v>#N/A</v>
      </c>
      <c r="AM173" s="75" t="e">
        <f>M173*VLOOKUP($B173,DM_HHDV!$B$5:$H$1050,7,0)</f>
        <v>#N/A</v>
      </c>
      <c r="AN173" s="75" t="e">
        <f>N173*VLOOKUP($B173,DM_HHDV!$B$5:$H$1050,5,0)</f>
        <v>#N/A</v>
      </c>
      <c r="AO173" s="75" t="e">
        <f>N173*VLOOKUP($B173,DM_HHDV!$B$5:$H$1050,6,0)</f>
        <v>#N/A</v>
      </c>
      <c r="AP173" s="75" t="e">
        <f>N173*VLOOKUP($B173,DM_HHDV!$B$5:$H$1050,7,0)</f>
        <v>#N/A</v>
      </c>
      <c r="AQ173" s="75" t="e">
        <f>O173*VLOOKUP($B173,DM_HHDV!$B$5:$H$1050,5,0)</f>
        <v>#N/A</v>
      </c>
      <c r="AR173" s="75" t="e">
        <f>O173*VLOOKUP($B173,DM_HHDV!$B$5:$H$1050,6,0)</f>
        <v>#N/A</v>
      </c>
      <c r="AS173" s="75" t="e">
        <f>O173*VLOOKUP($B173,DM_HHDV!$B$5:$H$1050,7,0)</f>
        <v>#N/A</v>
      </c>
      <c r="AT173" s="75" t="e">
        <f>P173*VLOOKUP($B173,DM_HHDV!$B$5:$H$1050,5,0)</f>
        <v>#N/A</v>
      </c>
      <c r="AU173" s="75" t="e">
        <f>P173*VLOOKUP($B173,DM_HHDV!$B$5:$H$1050,6,0)</f>
        <v>#N/A</v>
      </c>
      <c r="AV173" s="75" t="e">
        <f>P173*VLOOKUP($B173,DM_HHDV!$B$5:$H$1050,7,0)</f>
        <v>#N/A</v>
      </c>
      <c r="AW173" s="75" t="e">
        <f>Q173*VLOOKUP($B173,DM_HHDV!$B$5:$H$1050,5,0)</f>
        <v>#N/A</v>
      </c>
      <c r="AX173" s="75" t="e">
        <f>Q173*VLOOKUP($B173,DM_HHDV!$B$5:$H$1050,6,0)</f>
        <v>#N/A</v>
      </c>
      <c r="AY173" s="75" t="e">
        <f>Q173*VLOOKUP($B173,DM_HHDV!$B$5:$H$1050,7,0)</f>
        <v>#N/A</v>
      </c>
      <c r="AZ173" s="75" t="e">
        <f>R173*VLOOKUP($B173,DM_HHDV!$B$5:$H$1050,5,0)</f>
        <v>#N/A</v>
      </c>
      <c r="BA173" s="75" t="e">
        <f>R173*VLOOKUP($B173,DM_HHDV!$B$5:$H$1050,6,0)</f>
        <v>#N/A</v>
      </c>
      <c r="BB173" s="75" t="e">
        <f>R173*VLOOKUP($B173,DM_HHDV!$B$5:$H$1050,7,0)</f>
        <v>#N/A</v>
      </c>
      <c r="BC173" s="75" t="e">
        <f>G173*VLOOKUP($B173,DM_HHDV!$B$5:$K$1050,8,0)</f>
        <v>#N/A</v>
      </c>
      <c r="BD173" s="75" t="e">
        <f>G173*VLOOKUP($B173,DM_HHDV!$B$5:$K$1050,9,0)</f>
        <v>#N/A</v>
      </c>
      <c r="BE173" s="75" t="e">
        <f>G173*VLOOKUP($B173,DM_HHDV!$B$5:$K$1050,10,0)</f>
        <v>#N/A</v>
      </c>
      <c r="BF173" s="75" t="e">
        <f>H173*VLOOKUP($B173,DM_HHDV!$B$5:$K$1050,8,0)</f>
        <v>#N/A</v>
      </c>
      <c r="BG173" s="75" t="e">
        <f>H173*VLOOKUP($B173,DM_HHDV!$B$5:$K$1050,9,0)</f>
        <v>#N/A</v>
      </c>
      <c r="BH173" s="75" t="e">
        <f>H173*VLOOKUP($B173,DM_HHDV!$B$5:$K$1050,10,0)</f>
        <v>#N/A</v>
      </c>
      <c r="BI173" s="75" t="e">
        <f>I173*VLOOKUP($B173,DM_HHDV!$B$5:$K$1050,8,0)</f>
        <v>#N/A</v>
      </c>
      <c r="BJ173" s="75" t="e">
        <f>I173*VLOOKUP($B173,DM_HHDV!$B$5:$K$1050,9,0)</f>
        <v>#N/A</v>
      </c>
      <c r="BK173" s="75" t="e">
        <f>I173*VLOOKUP($B173,DM_HHDV!$B$5:$K$1050,10,0)</f>
        <v>#N/A</v>
      </c>
      <c r="BL173" s="75" t="e">
        <f>J173*VLOOKUP($B173,DM_HHDV!$B$5:$K$1050,8,0)</f>
        <v>#N/A</v>
      </c>
      <c r="BM173" s="75" t="e">
        <f>J173*VLOOKUP($B173,DM_HHDV!$B$5:$K$1050,9,0)</f>
        <v>#N/A</v>
      </c>
      <c r="BN173" s="75" t="e">
        <f>J173*VLOOKUP($B173,DM_HHDV!$B$5:$K$1050,10,0)</f>
        <v>#N/A</v>
      </c>
      <c r="BO173" s="75" t="e">
        <f>K173*VLOOKUP($B173,DM_HHDV!$B$5:$K$1050,8,0)</f>
        <v>#N/A</v>
      </c>
      <c r="BP173" s="75" t="e">
        <f>K173*VLOOKUP($B173,DM_HHDV!$B$5:$K$1050,9,0)</f>
        <v>#N/A</v>
      </c>
      <c r="BQ173" s="75" t="e">
        <f>K173*VLOOKUP($B173,DM_HHDV!$B$5:$K$1050,10,0)</f>
        <v>#N/A</v>
      </c>
      <c r="BR173" s="75" t="e">
        <f>L173*VLOOKUP($B173,DM_HHDV!$B$5:$K$1050,8,0)</f>
        <v>#N/A</v>
      </c>
      <c r="BS173" s="75" t="e">
        <f>L173*VLOOKUP($B173,DM_HHDV!$B$5:$K$1050,9,0)</f>
        <v>#N/A</v>
      </c>
      <c r="BT173" s="75" t="e">
        <f>L173*VLOOKUP($B173,DM_HHDV!$B$5:$K$1050,10,0)</f>
        <v>#N/A</v>
      </c>
      <c r="BU173" s="75" t="e">
        <f>M173*VLOOKUP($B173,DM_HHDV!$B$5:$K$1050,8,0)</f>
        <v>#N/A</v>
      </c>
      <c r="BV173" s="75" t="e">
        <f>M173*VLOOKUP($B173,DM_HHDV!$B$5:$K$1050,9,0)</f>
        <v>#N/A</v>
      </c>
      <c r="BW173" s="75" t="e">
        <f>M173*VLOOKUP($B173,DM_HHDV!$B$5:$K$1050,10,0)</f>
        <v>#N/A</v>
      </c>
      <c r="BX173" s="75" t="e">
        <f>N173*VLOOKUP($B173,DM_HHDV!$B$5:$K$1050,8,0)</f>
        <v>#N/A</v>
      </c>
      <c r="BY173" s="75" t="e">
        <f>N173*VLOOKUP($B173,DM_HHDV!$B$5:$K$1050,9,0)</f>
        <v>#N/A</v>
      </c>
      <c r="BZ173" s="75" t="e">
        <f>N173*VLOOKUP($B173,DM_HHDV!$B$5:$K$1050,10,0)</f>
        <v>#N/A</v>
      </c>
      <c r="CA173" s="75" t="e">
        <f>O173*VLOOKUP($B173,DM_HHDV!$B$5:$K$1050,8,0)</f>
        <v>#N/A</v>
      </c>
      <c r="CB173" s="75" t="e">
        <f>O173*VLOOKUP($B173,DM_HHDV!$B$5:$K$1050,9,0)</f>
        <v>#N/A</v>
      </c>
      <c r="CC173" s="75" t="e">
        <f>O173*VLOOKUP($B173,DM_HHDV!$B$5:$K$1050,10,0)</f>
        <v>#N/A</v>
      </c>
      <c r="CD173" s="75" t="e">
        <f>P173*VLOOKUP($B173,DM_HHDV!$B$5:$K$1050,8,0)</f>
        <v>#N/A</v>
      </c>
      <c r="CE173" s="75" t="e">
        <f>P173*VLOOKUP($B173,DM_HHDV!$B$5:$K$1050,9,0)</f>
        <v>#N/A</v>
      </c>
      <c r="CF173" s="75" t="e">
        <f>P173*VLOOKUP($B173,DM_HHDV!$B$5:$K$1050,10,0)</f>
        <v>#N/A</v>
      </c>
      <c r="CG173" s="75" t="e">
        <f>Q173*VLOOKUP($B173,DM_HHDV!$B$5:$K$1050,8,0)</f>
        <v>#N/A</v>
      </c>
      <c r="CH173" s="75" t="e">
        <f>Q173*VLOOKUP($B173,DM_HHDV!$B$5:$K$1050,9,0)</f>
        <v>#N/A</v>
      </c>
      <c r="CI173" s="75" t="e">
        <f>Q173*VLOOKUP($B173,DM_HHDV!$B$5:$K$1050,10,0)</f>
        <v>#N/A</v>
      </c>
      <c r="CJ173" s="75" t="e">
        <f>R173*VLOOKUP($B173,DM_HHDV!$B$5:$K$1050,8,0)</f>
        <v>#N/A</v>
      </c>
      <c r="CK173" s="75" t="e">
        <f>R173*VLOOKUP($B173,DM_HHDV!$B$5:$K$1050,9,0)</f>
        <v>#N/A</v>
      </c>
      <c r="CL173" s="75" t="e">
        <f>R173*VLOOKUP($B173,DM_HHDV!$B$5:$K$1050,10,0)</f>
        <v>#N/A</v>
      </c>
    </row>
    <row r="174" spans="1:90">
      <c r="A174" s="21">
        <f>DM_HHDV!A173</f>
        <v>0</v>
      </c>
      <c r="B174" s="22"/>
      <c r="C174" s="22"/>
      <c r="D174" s="62">
        <f>IFERROR(VLOOKUP(B174,DM_HHDV!$B$5:$E$1050,3,0),0)</f>
        <v>0</v>
      </c>
      <c r="E174" s="67">
        <f>IFERROR(VLOOKUP(B174,DM_HHDV!$B$5:$E$1050,4,0),0)</f>
        <v>0</v>
      </c>
      <c r="F174" s="74">
        <f t="shared" si="2"/>
        <v>0</v>
      </c>
      <c r="G174" s="23"/>
      <c r="H174" s="65"/>
      <c r="I174" s="65"/>
      <c r="J174" s="65"/>
      <c r="K174" s="65"/>
      <c r="L174" s="65"/>
      <c r="M174" s="65"/>
      <c r="N174" s="65"/>
      <c r="O174" s="65"/>
      <c r="P174" s="65"/>
      <c r="Q174" s="65"/>
      <c r="R174" s="65"/>
      <c r="S174" s="75" t="e">
        <f>G174*VLOOKUP($B174,DM_HHDV!$B$5:$H$1050,5,0)</f>
        <v>#N/A</v>
      </c>
      <c r="T174" s="75" t="e">
        <f>G174*VLOOKUP($B174,DM_HHDV!$B$5:$H$1050,6,0)</f>
        <v>#N/A</v>
      </c>
      <c r="U174" s="75" t="e">
        <f>G174*VLOOKUP($B174,DM_HHDV!$B$5:$H$1050,7,0)</f>
        <v>#N/A</v>
      </c>
      <c r="V174" s="75" t="e">
        <f>H174*VLOOKUP($B174,DM_HHDV!$B$5:$H$1050,5,0)</f>
        <v>#N/A</v>
      </c>
      <c r="W174" s="75" t="e">
        <f>H174*VLOOKUP($B174,DM_HHDV!$B$5:$H$1050,6,0)</f>
        <v>#N/A</v>
      </c>
      <c r="X174" s="75" t="e">
        <f>H174*VLOOKUP($B174,DM_HHDV!$B$5:$H$1050,7,0)</f>
        <v>#N/A</v>
      </c>
      <c r="Y174" s="75" t="e">
        <f>I174*VLOOKUP($B174,DM_HHDV!$B$5:$H$1050,5,0)</f>
        <v>#N/A</v>
      </c>
      <c r="Z174" s="75" t="e">
        <f>I174*VLOOKUP($B174,DM_HHDV!$B$5:$H$1050,6,0)</f>
        <v>#N/A</v>
      </c>
      <c r="AA174" s="75" t="e">
        <f>I174*VLOOKUP($B174,DM_HHDV!$B$5:$H$1050,7,0)</f>
        <v>#N/A</v>
      </c>
      <c r="AB174" s="75" t="e">
        <f>J174*VLOOKUP($B174,DM_HHDV!$B$5:$H$1050,5,0)</f>
        <v>#N/A</v>
      </c>
      <c r="AC174" s="75" t="e">
        <f>J174*VLOOKUP($B174,DM_HHDV!$B$5:$H$1050,6,0)</f>
        <v>#N/A</v>
      </c>
      <c r="AD174" s="75" t="e">
        <f>J174*VLOOKUP($B174,DM_HHDV!$B$5:$H$1050,7,0)</f>
        <v>#N/A</v>
      </c>
      <c r="AE174" s="75" t="e">
        <f>K174*VLOOKUP($B174,DM_HHDV!$B$5:$H$1050,5,0)</f>
        <v>#N/A</v>
      </c>
      <c r="AF174" s="75" t="e">
        <f>K174*VLOOKUP($B174,DM_HHDV!$B$5:$H$1050,6,0)</f>
        <v>#N/A</v>
      </c>
      <c r="AG174" s="75" t="e">
        <f>K174*VLOOKUP($B174,DM_HHDV!$B$5:$H$1050,7,0)</f>
        <v>#N/A</v>
      </c>
      <c r="AH174" s="75" t="e">
        <f>L174*VLOOKUP($B174,DM_HHDV!$B$5:$H$1050,5,0)</f>
        <v>#N/A</v>
      </c>
      <c r="AI174" s="75" t="e">
        <f>L174*VLOOKUP($B174,DM_HHDV!$B$5:$H$1050,6,0)</f>
        <v>#N/A</v>
      </c>
      <c r="AJ174" s="75" t="e">
        <f>L174*VLOOKUP($B174,DM_HHDV!$B$5:$H$1050,7,0)</f>
        <v>#N/A</v>
      </c>
      <c r="AK174" s="75" t="e">
        <f>M174*VLOOKUP($B174,DM_HHDV!$B$5:$H$1050,5,0)</f>
        <v>#N/A</v>
      </c>
      <c r="AL174" s="75" t="e">
        <f>M174*VLOOKUP($B174,DM_HHDV!$B$5:$H$1050,6,0)</f>
        <v>#N/A</v>
      </c>
      <c r="AM174" s="75" t="e">
        <f>M174*VLOOKUP($B174,DM_HHDV!$B$5:$H$1050,7,0)</f>
        <v>#N/A</v>
      </c>
      <c r="AN174" s="75" t="e">
        <f>N174*VLOOKUP($B174,DM_HHDV!$B$5:$H$1050,5,0)</f>
        <v>#N/A</v>
      </c>
      <c r="AO174" s="75" t="e">
        <f>N174*VLOOKUP($B174,DM_HHDV!$B$5:$H$1050,6,0)</f>
        <v>#N/A</v>
      </c>
      <c r="AP174" s="75" t="e">
        <f>N174*VLOOKUP($B174,DM_HHDV!$B$5:$H$1050,7,0)</f>
        <v>#N/A</v>
      </c>
      <c r="AQ174" s="75" t="e">
        <f>O174*VLOOKUP($B174,DM_HHDV!$B$5:$H$1050,5,0)</f>
        <v>#N/A</v>
      </c>
      <c r="AR174" s="75" t="e">
        <f>O174*VLOOKUP($B174,DM_HHDV!$B$5:$H$1050,6,0)</f>
        <v>#N/A</v>
      </c>
      <c r="AS174" s="75" t="e">
        <f>O174*VLOOKUP($B174,DM_HHDV!$B$5:$H$1050,7,0)</f>
        <v>#N/A</v>
      </c>
      <c r="AT174" s="75" t="e">
        <f>P174*VLOOKUP($B174,DM_HHDV!$B$5:$H$1050,5,0)</f>
        <v>#N/A</v>
      </c>
      <c r="AU174" s="75" t="e">
        <f>P174*VLOOKUP($B174,DM_HHDV!$B$5:$H$1050,6,0)</f>
        <v>#N/A</v>
      </c>
      <c r="AV174" s="75" t="e">
        <f>P174*VLOOKUP($B174,DM_HHDV!$B$5:$H$1050,7,0)</f>
        <v>#N/A</v>
      </c>
      <c r="AW174" s="75" t="e">
        <f>Q174*VLOOKUP($B174,DM_HHDV!$B$5:$H$1050,5,0)</f>
        <v>#N/A</v>
      </c>
      <c r="AX174" s="75" t="e">
        <f>Q174*VLOOKUP($B174,DM_HHDV!$B$5:$H$1050,6,0)</f>
        <v>#N/A</v>
      </c>
      <c r="AY174" s="75" t="e">
        <f>Q174*VLOOKUP($B174,DM_HHDV!$B$5:$H$1050,7,0)</f>
        <v>#N/A</v>
      </c>
      <c r="AZ174" s="75" t="e">
        <f>R174*VLOOKUP($B174,DM_HHDV!$B$5:$H$1050,5,0)</f>
        <v>#N/A</v>
      </c>
      <c r="BA174" s="75" t="e">
        <f>R174*VLOOKUP($B174,DM_HHDV!$B$5:$H$1050,6,0)</f>
        <v>#N/A</v>
      </c>
      <c r="BB174" s="75" t="e">
        <f>R174*VLOOKUP($B174,DM_HHDV!$B$5:$H$1050,7,0)</f>
        <v>#N/A</v>
      </c>
      <c r="BC174" s="75" t="e">
        <f>G174*VLOOKUP($B174,DM_HHDV!$B$5:$K$1050,8,0)</f>
        <v>#N/A</v>
      </c>
      <c r="BD174" s="75" t="e">
        <f>G174*VLOOKUP($B174,DM_HHDV!$B$5:$K$1050,9,0)</f>
        <v>#N/A</v>
      </c>
      <c r="BE174" s="75" t="e">
        <f>G174*VLOOKUP($B174,DM_HHDV!$B$5:$K$1050,10,0)</f>
        <v>#N/A</v>
      </c>
      <c r="BF174" s="75" t="e">
        <f>H174*VLOOKUP($B174,DM_HHDV!$B$5:$K$1050,8,0)</f>
        <v>#N/A</v>
      </c>
      <c r="BG174" s="75" t="e">
        <f>H174*VLOOKUP($B174,DM_HHDV!$B$5:$K$1050,9,0)</f>
        <v>#N/A</v>
      </c>
      <c r="BH174" s="75" t="e">
        <f>H174*VLOOKUP($B174,DM_HHDV!$B$5:$K$1050,10,0)</f>
        <v>#N/A</v>
      </c>
      <c r="BI174" s="75" t="e">
        <f>I174*VLOOKUP($B174,DM_HHDV!$B$5:$K$1050,8,0)</f>
        <v>#N/A</v>
      </c>
      <c r="BJ174" s="75" t="e">
        <f>I174*VLOOKUP($B174,DM_HHDV!$B$5:$K$1050,9,0)</f>
        <v>#N/A</v>
      </c>
      <c r="BK174" s="75" t="e">
        <f>I174*VLOOKUP($B174,DM_HHDV!$B$5:$K$1050,10,0)</f>
        <v>#N/A</v>
      </c>
      <c r="BL174" s="75" t="e">
        <f>J174*VLOOKUP($B174,DM_HHDV!$B$5:$K$1050,8,0)</f>
        <v>#N/A</v>
      </c>
      <c r="BM174" s="75" t="e">
        <f>J174*VLOOKUP($B174,DM_HHDV!$B$5:$K$1050,9,0)</f>
        <v>#N/A</v>
      </c>
      <c r="BN174" s="75" t="e">
        <f>J174*VLOOKUP($B174,DM_HHDV!$B$5:$K$1050,10,0)</f>
        <v>#N/A</v>
      </c>
      <c r="BO174" s="75" t="e">
        <f>K174*VLOOKUP($B174,DM_HHDV!$B$5:$K$1050,8,0)</f>
        <v>#N/A</v>
      </c>
      <c r="BP174" s="75" t="e">
        <f>K174*VLOOKUP($B174,DM_HHDV!$B$5:$K$1050,9,0)</f>
        <v>#N/A</v>
      </c>
      <c r="BQ174" s="75" t="e">
        <f>K174*VLOOKUP($B174,DM_HHDV!$B$5:$K$1050,10,0)</f>
        <v>#N/A</v>
      </c>
      <c r="BR174" s="75" t="e">
        <f>L174*VLOOKUP($B174,DM_HHDV!$B$5:$K$1050,8,0)</f>
        <v>#N/A</v>
      </c>
      <c r="BS174" s="75" t="e">
        <f>L174*VLOOKUP($B174,DM_HHDV!$B$5:$K$1050,9,0)</f>
        <v>#N/A</v>
      </c>
      <c r="BT174" s="75" t="e">
        <f>L174*VLOOKUP($B174,DM_HHDV!$B$5:$K$1050,10,0)</f>
        <v>#N/A</v>
      </c>
      <c r="BU174" s="75" t="e">
        <f>M174*VLOOKUP($B174,DM_HHDV!$B$5:$K$1050,8,0)</f>
        <v>#N/A</v>
      </c>
      <c r="BV174" s="75" t="e">
        <f>M174*VLOOKUP($B174,DM_HHDV!$B$5:$K$1050,9,0)</f>
        <v>#N/A</v>
      </c>
      <c r="BW174" s="75" t="e">
        <f>M174*VLOOKUP($B174,DM_HHDV!$B$5:$K$1050,10,0)</f>
        <v>#N/A</v>
      </c>
      <c r="BX174" s="75" t="e">
        <f>N174*VLOOKUP($B174,DM_HHDV!$B$5:$K$1050,8,0)</f>
        <v>#N/A</v>
      </c>
      <c r="BY174" s="75" t="e">
        <f>N174*VLOOKUP($B174,DM_HHDV!$B$5:$K$1050,9,0)</f>
        <v>#N/A</v>
      </c>
      <c r="BZ174" s="75" t="e">
        <f>N174*VLOOKUP($B174,DM_HHDV!$B$5:$K$1050,10,0)</f>
        <v>#N/A</v>
      </c>
      <c r="CA174" s="75" t="e">
        <f>O174*VLOOKUP($B174,DM_HHDV!$B$5:$K$1050,8,0)</f>
        <v>#N/A</v>
      </c>
      <c r="CB174" s="75" t="e">
        <f>O174*VLOOKUP($B174,DM_HHDV!$B$5:$K$1050,9,0)</f>
        <v>#N/A</v>
      </c>
      <c r="CC174" s="75" t="e">
        <f>O174*VLOOKUP($B174,DM_HHDV!$B$5:$K$1050,10,0)</f>
        <v>#N/A</v>
      </c>
      <c r="CD174" s="75" t="e">
        <f>P174*VLOOKUP($B174,DM_HHDV!$B$5:$K$1050,8,0)</f>
        <v>#N/A</v>
      </c>
      <c r="CE174" s="75" t="e">
        <f>P174*VLOOKUP($B174,DM_HHDV!$B$5:$K$1050,9,0)</f>
        <v>#N/A</v>
      </c>
      <c r="CF174" s="75" t="e">
        <f>P174*VLOOKUP($B174,DM_HHDV!$B$5:$K$1050,10,0)</f>
        <v>#N/A</v>
      </c>
      <c r="CG174" s="75" t="e">
        <f>Q174*VLOOKUP($B174,DM_HHDV!$B$5:$K$1050,8,0)</f>
        <v>#N/A</v>
      </c>
      <c r="CH174" s="75" t="e">
        <f>Q174*VLOOKUP($B174,DM_HHDV!$B$5:$K$1050,9,0)</f>
        <v>#N/A</v>
      </c>
      <c r="CI174" s="75" t="e">
        <f>Q174*VLOOKUP($B174,DM_HHDV!$B$5:$K$1050,10,0)</f>
        <v>#N/A</v>
      </c>
      <c r="CJ174" s="75" t="e">
        <f>R174*VLOOKUP($B174,DM_HHDV!$B$5:$K$1050,8,0)</f>
        <v>#N/A</v>
      </c>
      <c r="CK174" s="75" t="e">
        <f>R174*VLOOKUP($B174,DM_HHDV!$B$5:$K$1050,9,0)</f>
        <v>#N/A</v>
      </c>
      <c r="CL174" s="75" t="e">
        <f>R174*VLOOKUP($B174,DM_HHDV!$B$5:$K$1050,10,0)</f>
        <v>#N/A</v>
      </c>
    </row>
    <row r="175" spans="1:90">
      <c r="A175" s="21">
        <f>DM_HHDV!A174</f>
        <v>0</v>
      </c>
      <c r="B175" s="22"/>
      <c r="C175" s="22"/>
      <c r="D175" s="62">
        <f>IFERROR(VLOOKUP(B175,DM_HHDV!$B$5:$E$1050,3,0),0)</f>
        <v>0</v>
      </c>
      <c r="E175" s="67">
        <f>IFERROR(VLOOKUP(B175,DM_HHDV!$B$5:$E$1050,4,0),0)</f>
        <v>0</v>
      </c>
      <c r="F175" s="74">
        <f t="shared" si="2"/>
        <v>0</v>
      </c>
      <c r="G175" s="23"/>
      <c r="H175" s="65"/>
      <c r="I175" s="65"/>
      <c r="J175" s="65"/>
      <c r="K175" s="65"/>
      <c r="L175" s="65"/>
      <c r="M175" s="65"/>
      <c r="N175" s="65"/>
      <c r="O175" s="65"/>
      <c r="P175" s="65"/>
      <c r="Q175" s="65"/>
      <c r="R175" s="65"/>
      <c r="S175" s="75" t="e">
        <f>G175*VLOOKUP($B175,DM_HHDV!$B$5:$H$1050,5,0)</f>
        <v>#N/A</v>
      </c>
      <c r="T175" s="75" t="e">
        <f>G175*VLOOKUP($B175,DM_HHDV!$B$5:$H$1050,6,0)</f>
        <v>#N/A</v>
      </c>
      <c r="U175" s="75" t="e">
        <f>G175*VLOOKUP($B175,DM_HHDV!$B$5:$H$1050,7,0)</f>
        <v>#N/A</v>
      </c>
      <c r="V175" s="75" t="e">
        <f>H175*VLOOKUP($B175,DM_HHDV!$B$5:$H$1050,5,0)</f>
        <v>#N/A</v>
      </c>
      <c r="W175" s="75" t="e">
        <f>H175*VLOOKUP($B175,DM_HHDV!$B$5:$H$1050,6,0)</f>
        <v>#N/A</v>
      </c>
      <c r="X175" s="75" t="e">
        <f>H175*VLOOKUP($B175,DM_HHDV!$B$5:$H$1050,7,0)</f>
        <v>#N/A</v>
      </c>
      <c r="Y175" s="75" t="e">
        <f>I175*VLOOKUP($B175,DM_HHDV!$B$5:$H$1050,5,0)</f>
        <v>#N/A</v>
      </c>
      <c r="Z175" s="75" t="e">
        <f>I175*VLOOKUP($B175,DM_HHDV!$B$5:$H$1050,6,0)</f>
        <v>#N/A</v>
      </c>
      <c r="AA175" s="75" t="e">
        <f>I175*VLOOKUP($B175,DM_HHDV!$B$5:$H$1050,7,0)</f>
        <v>#N/A</v>
      </c>
      <c r="AB175" s="75" t="e">
        <f>J175*VLOOKUP($B175,DM_HHDV!$B$5:$H$1050,5,0)</f>
        <v>#N/A</v>
      </c>
      <c r="AC175" s="75" t="e">
        <f>J175*VLOOKUP($B175,DM_HHDV!$B$5:$H$1050,6,0)</f>
        <v>#N/A</v>
      </c>
      <c r="AD175" s="75" t="e">
        <f>J175*VLOOKUP($B175,DM_HHDV!$B$5:$H$1050,7,0)</f>
        <v>#N/A</v>
      </c>
      <c r="AE175" s="75" t="e">
        <f>K175*VLOOKUP($B175,DM_HHDV!$B$5:$H$1050,5,0)</f>
        <v>#N/A</v>
      </c>
      <c r="AF175" s="75" t="e">
        <f>K175*VLOOKUP($B175,DM_HHDV!$B$5:$H$1050,6,0)</f>
        <v>#N/A</v>
      </c>
      <c r="AG175" s="75" t="e">
        <f>K175*VLOOKUP($B175,DM_HHDV!$B$5:$H$1050,7,0)</f>
        <v>#N/A</v>
      </c>
      <c r="AH175" s="75" t="e">
        <f>L175*VLOOKUP($B175,DM_HHDV!$B$5:$H$1050,5,0)</f>
        <v>#N/A</v>
      </c>
      <c r="AI175" s="75" t="e">
        <f>L175*VLOOKUP($B175,DM_HHDV!$B$5:$H$1050,6,0)</f>
        <v>#N/A</v>
      </c>
      <c r="AJ175" s="75" t="e">
        <f>L175*VLOOKUP($B175,DM_HHDV!$B$5:$H$1050,7,0)</f>
        <v>#N/A</v>
      </c>
      <c r="AK175" s="75" t="e">
        <f>M175*VLOOKUP($B175,DM_HHDV!$B$5:$H$1050,5,0)</f>
        <v>#N/A</v>
      </c>
      <c r="AL175" s="75" t="e">
        <f>M175*VLOOKUP($B175,DM_HHDV!$B$5:$H$1050,6,0)</f>
        <v>#N/A</v>
      </c>
      <c r="AM175" s="75" t="e">
        <f>M175*VLOOKUP($B175,DM_HHDV!$B$5:$H$1050,7,0)</f>
        <v>#N/A</v>
      </c>
      <c r="AN175" s="75" t="e">
        <f>N175*VLOOKUP($B175,DM_HHDV!$B$5:$H$1050,5,0)</f>
        <v>#N/A</v>
      </c>
      <c r="AO175" s="75" t="e">
        <f>N175*VLOOKUP($B175,DM_HHDV!$B$5:$H$1050,6,0)</f>
        <v>#N/A</v>
      </c>
      <c r="AP175" s="75" t="e">
        <f>N175*VLOOKUP($B175,DM_HHDV!$B$5:$H$1050,7,0)</f>
        <v>#N/A</v>
      </c>
      <c r="AQ175" s="75" t="e">
        <f>O175*VLOOKUP($B175,DM_HHDV!$B$5:$H$1050,5,0)</f>
        <v>#N/A</v>
      </c>
      <c r="AR175" s="75" t="e">
        <f>O175*VLOOKUP($B175,DM_HHDV!$B$5:$H$1050,6,0)</f>
        <v>#N/A</v>
      </c>
      <c r="AS175" s="75" t="e">
        <f>O175*VLOOKUP($B175,DM_HHDV!$B$5:$H$1050,7,0)</f>
        <v>#N/A</v>
      </c>
      <c r="AT175" s="75" t="e">
        <f>P175*VLOOKUP($B175,DM_HHDV!$B$5:$H$1050,5,0)</f>
        <v>#N/A</v>
      </c>
      <c r="AU175" s="75" t="e">
        <f>P175*VLOOKUP($B175,DM_HHDV!$B$5:$H$1050,6,0)</f>
        <v>#N/A</v>
      </c>
      <c r="AV175" s="75" t="e">
        <f>P175*VLOOKUP($B175,DM_HHDV!$B$5:$H$1050,7,0)</f>
        <v>#N/A</v>
      </c>
      <c r="AW175" s="75" t="e">
        <f>Q175*VLOOKUP($B175,DM_HHDV!$B$5:$H$1050,5,0)</f>
        <v>#N/A</v>
      </c>
      <c r="AX175" s="75" t="e">
        <f>Q175*VLOOKUP($B175,DM_HHDV!$B$5:$H$1050,6,0)</f>
        <v>#N/A</v>
      </c>
      <c r="AY175" s="75" t="e">
        <f>Q175*VLOOKUP($B175,DM_HHDV!$B$5:$H$1050,7,0)</f>
        <v>#N/A</v>
      </c>
      <c r="AZ175" s="75" t="e">
        <f>R175*VLOOKUP($B175,DM_HHDV!$B$5:$H$1050,5,0)</f>
        <v>#N/A</v>
      </c>
      <c r="BA175" s="75" t="e">
        <f>R175*VLOOKUP($B175,DM_HHDV!$B$5:$H$1050,6,0)</f>
        <v>#N/A</v>
      </c>
      <c r="BB175" s="75" t="e">
        <f>R175*VLOOKUP($B175,DM_HHDV!$B$5:$H$1050,7,0)</f>
        <v>#N/A</v>
      </c>
      <c r="BC175" s="75" t="e">
        <f>G175*VLOOKUP($B175,DM_HHDV!$B$5:$K$1050,8,0)</f>
        <v>#N/A</v>
      </c>
      <c r="BD175" s="75" t="e">
        <f>G175*VLOOKUP($B175,DM_HHDV!$B$5:$K$1050,9,0)</f>
        <v>#N/A</v>
      </c>
      <c r="BE175" s="75" t="e">
        <f>G175*VLOOKUP($B175,DM_HHDV!$B$5:$K$1050,10,0)</f>
        <v>#N/A</v>
      </c>
      <c r="BF175" s="75" t="e">
        <f>H175*VLOOKUP($B175,DM_HHDV!$B$5:$K$1050,8,0)</f>
        <v>#N/A</v>
      </c>
      <c r="BG175" s="75" t="e">
        <f>H175*VLOOKUP($B175,DM_HHDV!$B$5:$K$1050,9,0)</f>
        <v>#N/A</v>
      </c>
      <c r="BH175" s="75" t="e">
        <f>H175*VLOOKUP($B175,DM_HHDV!$B$5:$K$1050,10,0)</f>
        <v>#N/A</v>
      </c>
      <c r="BI175" s="75" t="e">
        <f>I175*VLOOKUP($B175,DM_HHDV!$B$5:$K$1050,8,0)</f>
        <v>#N/A</v>
      </c>
      <c r="BJ175" s="75" t="e">
        <f>I175*VLOOKUP($B175,DM_HHDV!$B$5:$K$1050,9,0)</f>
        <v>#N/A</v>
      </c>
      <c r="BK175" s="75" t="e">
        <f>I175*VLOOKUP($B175,DM_HHDV!$B$5:$K$1050,10,0)</f>
        <v>#N/A</v>
      </c>
      <c r="BL175" s="75" t="e">
        <f>J175*VLOOKUP($B175,DM_HHDV!$B$5:$K$1050,8,0)</f>
        <v>#N/A</v>
      </c>
      <c r="BM175" s="75" t="e">
        <f>J175*VLOOKUP($B175,DM_HHDV!$B$5:$K$1050,9,0)</f>
        <v>#N/A</v>
      </c>
      <c r="BN175" s="75" t="e">
        <f>J175*VLOOKUP($B175,DM_HHDV!$B$5:$K$1050,10,0)</f>
        <v>#N/A</v>
      </c>
      <c r="BO175" s="75" t="e">
        <f>K175*VLOOKUP($B175,DM_HHDV!$B$5:$K$1050,8,0)</f>
        <v>#N/A</v>
      </c>
      <c r="BP175" s="75" t="e">
        <f>K175*VLOOKUP($B175,DM_HHDV!$B$5:$K$1050,9,0)</f>
        <v>#N/A</v>
      </c>
      <c r="BQ175" s="75" t="e">
        <f>K175*VLOOKUP($B175,DM_HHDV!$B$5:$K$1050,10,0)</f>
        <v>#N/A</v>
      </c>
      <c r="BR175" s="75" t="e">
        <f>L175*VLOOKUP($B175,DM_HHDV!$B$5:$K$1050,8,0)</f>
        <v>#N/A</v>
      </c>
      <c r="BS175" s="75" t="e">
        <f>L175*VLOOKUP($B175,DM_HHDV!$B$5:$K$1050,9,0)</f>
        <v>#N/A</v>
      </c>
      <c r="BT175" s="75" t="e">
        <f>L175*VLOOKUP($B175,DM_HHDV!$B$5:$K$1050,10,0)</f>
        <v>#N/A</v>
      </c>
      <c r="BU175" s="75" t="e">
        <f>M175*VLOOKUP($B175,DM_HHDV!$B$5:$K$1050,8,0)</f>
        <v>#N/A</v>
      </c>
      <c r="BV175" s="75" t="e">
        <f>M175*VLOOKUP($B175,DM_HHDV!$B$5:$K$1050,9,0)</f>
        <v>#N/A</v>
      </c>
      <c r="BW175" s="75" t="e">
        <f>M175*VLOOKUP($B175,DM_HHDV!$B$5:$K$1050,10,0)</f>
        <v>#N/A</v>
      </c>
      <c r="BX175" s="75" t="e">
        <f>N175*VLOOKUP($B175,DM_HHDV!$B$5:$K$1050,8,0)</f>
        <v>#N/A</v>
      </c>
      <c r="BY175" s="75" t="e">
        <f>N175*VLOOKUP($B175,DM_HHDV!$B$5:$K$1050,9,0)</f>
        <v>#N/A</v>
      </c>
      <c r="BZ175" s="75" t="e">
        <f>N175*VLOOKUP($B175,DM_HHDV!$B$5:$K$1050,10,0)</f>
        <v>#N/A</v>
      </c>
      <c r="CA175" s="75" t="e">
        <f>O175*VLOOKUP($B175,DM_HHDV!$B$5:$K$1050,8,0)</f>
        <v>#N/A</v>
      </c>
      <c r="CB175" s="75" t="e">
        <f>O175*VLOOKUP($B175,DM_HHDV!$B$5:$K$1050,9,0)</f>
        <v>#N/A</v>
      </c>
      <c r="CC175" s="75" t="e">
        <f>O175*VLOOKUP($B175,DM_HHDV!$B$5:$K$1050,10,0)</f>
        <v>#N/A</v>
      </c>
      <c r="CD175" s="75" t="e">
        <f>P175*VLOOKUP($B175,DM_HHDV!$B$5:$K$1050,8,0)</f>
        <v>#N/A</v>
      </c>
      <c r="CE175" s="75" t="e">
        <f>P175*VLOOKUP($B175,DM_HHDV!$B$5:$K$1050,9,0)</f>
        <v>#N/A</v>
      </c>
      <c r="CF175" s="75" t="e">
        <f>P175*VLOOKUP($B175,DM_HHDV!$B$5:$K$1050,10,0)</f>
        <v>#N/A</v>
      </c>
      <c r="CG175" s="75" t="e">
        <f>Q175*VLOOKUP($B175,DM_HHDV!$B$5:$K$1050,8,0)</f>
        <v>#N/A</v>
      </c>
      <c r="CH175" s="75" t="e">
        <f>Q175*VLOOKUP($B175,DM_HHDV!$B$5:$K$1050,9,0)</f>
        <v>#N/A</v>
      </c>
      <c r="CI175" s="75" t="e">
        <f>Q175*VLOOKUP($B175,DM_HHDV!$B$5:$K$1050,10,0)</f>
        <v>#N/A</v>
      </c>
      <c r="CJ175" s="75" t="e">
        <f>R175*VLOOKUP($B175,DM_HHDV!$B$5:$K$1050,8,0)</f>
        <v>#N/A</v>
      </c>
      <c r="CK175" s="75" t="e">
        <f>R175*VLOOKUP($B175,DM_HHDV!$B$5:$K$1050,9,0)</f>
        <v>#N/A</v>
      </c>
      <c r="CL175" s="75" t="e">
        <f>R175*VLOOKUP($B175,DM_HHDV!$B$5:$K$1050,10,0)</f>
        <v>#N/A</v>
      </c>
    </row>
    <row r="176" spans="1:90">
      <c r="A176" s="21">
        <f>DM_HHDV!A175</f>
        <v>0</v>
      </c>
      <c r="B176" s="22"/>
      <c r="C176" s="22"/>
      <c r="D176" s="62">
        <f>IFERROR(VLOOKUP(B176,DM_HHDV!$B$5:$E$1050,3,0),0)</f>
        <v>0</v>
      </c>
      <c r="E176" s="67">
        <f>IFERROR(VLOOKUP(B176,DM_HHDV!$B$5:$E$1050,4,0),0)</f>
        <v>0</v>
      </c>
      <c r="F176" s="74">
        <f t="shared" si="2"/>
        <v>0</v>
      </c>
      <c r="G176" s="23"/>
      <c r="H176" s="65"/>
      <c r="I176" s="65"/>
      <c r="J176" s="65"/>
      <c r="K176" s="65"/>
      <c r="L176" s="65"/>
      <c r="M176" s="65"/>
      <c r="N176" s="65"/>
      <c r="O176" s="65"/>
      <c r="P176" s="65"/>
      <c r="Q176" s="65"/>
      <c r="R176" s="65"/>
      <c r="S176" s="75" t="e">
        <f>G176*VLOOKUP($B176,DM_HHDV!$B$5:$H$1050,5,0)</f>
        <v>#N/A</v>
      </c>
      <c r="T176" s="75" t="e">
        <f>G176*VLOOKUP($B176,DM_HHDV!$B$5:$H$1050,6,0)</f>
        <v>#N/A</v>
      </c>
      <c r="U176" s="75" t="e">
        <f>G176*VLOOKUP($B176,DM_HHDV!$B$5:$H$1050,7,0)</f>
        <v>#N/A</v>
      </c>
      <c r="V176" s="75" t="e">
        <f>H176*VLOOKUP($B176,DM_HHDV!$B$5:$H$1050,5,0)</f>
        <v>#N/A</v>
      </c>
      <c r="W176" s="75" t="e">
        <f>H176*VLOOKUP($B176,DM_HHDV!$B$5:$H$1050,6,0)</f>
        <v>#N/A</v>
      </c>
      <c r="X176" s="75" t="e">
        <f>H176*VLOOKUP($B176,DM_HHDV!$B$5:$H$1050,7,0)</f>
        <v>#N/A</v>
      </c>
      <c r="Y176" s="75" t="e">
        <f>I176*VLOOKUP($B176,DM_HHDV!$B$5:$H$1050,5,0)</f>
        <v>#N/A</v>
      </c>
      <c r="Z176" s="75" t="e">
        <f>I176*VLOOKUP($B176,DM_HHDV!$B$5:$H$1050,6,0)</f>
        <v>#N/A</v>
      </c>
      <c r="AA176" s="75" t="e">
        <f>I176*VLOOKUP($B176,DM_HHDV!$B$5:$H$1050,7,0)</f>
        <v>#N/A</v>
      </c>
      <c r="AB176" s="75" t="e">
        <f>J176*VLOOKUP($B176,DM_HHDV!$B$5:$H$1050,5,0)</f>
        <v>#N/A</v>
      </c>
      <c r="AC176" s="75" t="e">
        <f>J176*VLOOKUP($B176,DM_HHDV!$B$5:$H$1050,6,0)</f>
        <v>#N/A</v>
      </c>
      <c r="AD176" s="75" t="e">
        <f>J176*VLOOKUP($B176,DM_HHDV!$B$5:$H$1050,7,0)</f>
        <v>#N/A</v>
      </c>
      <c r="AE176" s="75" t="e">
        <f>K176*VLOOKUP($B176,DM_HHDV!$B$5:$H$1050,5,0)</f>
        <v>#N/A</v>
      </c>
      <c r="AF176" s="75" t="e">
        <f>K176*VLOOKUP($B176,DM_HHDV!$B$5:$H$1050,6,0)</f>
        <v>#N/A</v>
      </c>
      <c r="AG176" s="75" t="e">
        <f>K176*VLOOKUP($B176,DM_HHDV!$B$5:$H$1050,7,0)</f>
        <v>#N/A</v>
      </c>
      <c r="AH176" s="75" t="e">
        <f>L176*VLOOKUP($B176,DM_HHDV!$B$5:$H$1050,5,0)</f>
        <v>#N/A</v>
      </c>
      <c r="AI176" s="75" t="e">
        <f>L176*VLOOKUP($B176,DM_HHDV!$B$5:$H$1050,6,0)</f>
        <v>#N/A</v>
      </c>
      <c r="AJ176" s="75" t="e">
        <f>L176*VLOOKUP($B176,DM_HHDV!$B$5:$H$1050,7,0)</f>
        <v>#N/A</v>
      </c>
      <c r="AK176" s="75" t="e">
        <f>M176*VLOOKUP($B176,DM_HHDV!$B$5:$H$1050,5,0)</f>
        <v>#N/A</v>
      </c>
      <c r="AL176" s="75" t="e">
        <f>M176*VLOOKUP($B176,DM_HHDV!$B$5:$H$1050,6,0)</f>
        <v>#N/A</v>
      </c>
      <c r="AM176" s="75" t="e">
        <f>M176*VLOOKUP($B176,DM_HHDV!$B$5:$H$1050,7,0)</f>
        <v>#N/A</v>
      </c>
      <c r="AN176" s="75" t="e">
        <f>N176*VLOOKUP($B176,DM_HHDV!$B$5:$H$1050,5,0)</f>
        <v>#N/A</v>
      </c>
      <c r="AO176" s="75" t="e">
        <f>N176*VLOOKUP($B176,DM_HHDV!$B$5:$H$1050,6,0)</f>
        <v>#N/A</v>
      </c>
      <c r="AP176" s="75" t="e">
        <f>N176*VLOOKUP($B176,DM_HHDV!$B$5:$H$1050,7,0)</f>
        <v>#N/A</v>
      </c>
      <c r="AQ176" s="75" t="e">
        <f>O176*VLOOKUP($B176,DM_HHDV!$B$5:$H$1050,5,0)</f>
        <v>#N/A</v>
      </c>
      <c r="AR176" s="75" t="e">
        <f>O176*VLOOKUP($B176,DM_HHDV!$B$5:$H$1050,6,0)</f>
        <v>#N/A</v>
      </c>
      <c r="AS176" s="75" t="e">
        <f>O176*VLOOKUP($B176,DM_HHDV!$B$5:$H$1050,7,0)</f>
        <v>#N/A</v>
      </c>
      <c r="AT176" s="75" t="e">
        <f>P176*VLOOKUP($B176,DM_HHDV!$B$5:$H$1050,5,0)</f>
        <v>#N/A</v>
      </c>
      <c r="AU176" s="75" t="e">
        <f>P176*VLOOKUP($B176,DM_HHDV!$B$5:$H$1050,6,0)</f>
        <v>#N/A</v>
      </c>
      <c r="AV176" s="75" t="e">
        <f>P176*VLOOKUP($B176,DM_HHDV!$B$5:$H$1050,7,0)</f>
        <v>#N/A</v>
      </c>
      <c r="AW176" s="75" t="e">
        <f>Q176*VLOOKUP($B176,DM_HHDV!$B$5:$H$1050,5,0)</f>
        <v>#N/A</v>
      </c>
      <c r="AX176" s="75" t="e">
        <f>Q176*VLOOKUP($B176,DM_HHDV!$B$5:$H$1050,6,0)</f>
        <v>#N/A</v>
      </c>
      <c r="AY176" s="75" t="e">
        <f>Q176*VLOOKUP($B176,DM_HHDV!$B$5:$H$1050,7,0)</f>
        <v>#N/A</v>
      </c>
      <c r="AZ176" s="75" t="e">
        <f>R176*VLOOKUP($B176,DM_HHDV!$B$5:$H$1050,5,0)</f>
        <v>#N/A</v>
      </c>
      <c r="BA176" s="75" t="e">
        <f>R176*VLOOKUP($B176,DM_HHDV!$B$5:$H$1050,6,0)</f>
        <v>#N/A</v>
      </c>
      <c r="BB176" s="75" t="e">
        <f>R176*VLOOKUP($B176,DM_HHDV!$B$5:$H$1050,7,0)</f>
        <v>#N/A</v>
      </c>
      <c r="BC176" s="75" t="e">
        <f>G176*VLOOKUP($B176,DM_HHDV!$B$5:$K$1050,8,0)</f>
        <v>#N/A</v>
      </c>
      <c r="BD176" s="75" t="e">
        <f>G176*VLOOKUP($B176,DM_HHDV!$B$5:$K$1050,9,0)</f>
        <v>#N/A</v>
      </c>
      <c r="BE176" s="75" t="e">
        <f>G176*VLOOKUP($B176,DM_HHDV!$B$5:$K$1050,10,0)</f>
        <v>#N/A</v>
      </c>
      <c r="BF176" s="75" t="e">
        <f>H176*VLOOKUP($B176,DM_HHDV!$B$5:$K$1050,8,0)</f>
        <v>#N/A</v>
      </c>
      <c r="BG176" s="75" t="e">
        <f>H176*VLOOKUP($B176,DM_HHDV!$B$5:$K$1050,9,0)</f>
        <v>#N/A</v>
      </c>
      <c r="BH176" s="75" t="e">
        <f>H176*VLOOKUP($B176,DM_HHDV!$B$5:$K$1050,10,0)</f>
        <v>#N/A</v>
      </c>
      <c r="BI176" s="75" t="e">
        <f>I176*VLOOKUP($B176,DM_HHDV!$B$5:$K$1050,8,0)</f>
        <v>#N/A</v>
      </c>
      <c r="BJ176" s="75" t="e">
        <f>I176*VLOOKUP($B176,DM_HHDV!$B$5:$K$1050,9,0)</f>
        <v>#N/A</v>
      </c>
      <c r="BK176" s="75" t="e">
        <f>I176*VLOOKUP($B176,DM_HHDV!$B$5:$K$1050,10,0)</f>
        <v>#N/A</v>
      </c>
      <c r="BL176" s="75" t="e">
        <f>J176*VLOOKUP($B176,DM_HHDV!$B$5:$K$1050,8,0)</f>
        <v>#N/A</v>
      </c>
      <c r="BM176" s="75" t="e">
        <f>J176*VLOOKUP($B176,DM_HHDV!$B$5:$K$1050,9,0)</f>
        <v>#N/A</v>
      </c>
      <c r="BN176" s="75" t="e">
        <f>J176*VLOOKUP($B176,DM_HHDV!$B$5:$K$1050,10,0)</f>
        <v>#N/A</v>
      </c>
      <c r="BO176" s="75" t="e">
        <f>K176*VLOOKUP($B176,DM_HHDV!$B$5:$K$1050,8,0)</f>
        <v>#N/A</v>
      </c>
      <c r="BP176" s="75" t="e">
        <f>K176*VLOOKUP($B176,DM_HHDV!$B$5:$K$1050,9,0)</f>
        <v>#N/A</v>
      </c>
      <c r="BQ176" s="75" t="e">
        <f>K176*VLOOKUP($B176,DM_HHDV!$B$5:$K$1050,10,0)</f>
        <v>#N/A</v>
      </c>
      <c r="BR176" s="75" t="e">
        <f>L176*VLOOKUP($B176,DM_HHDV!$B$5:$K$1050,8,0)</f>
        <v>#N/A</v>
      </c>
      <c r="BS176" s="75" t="e">
        <f>L176*VLOOKUP($B176,DM_HHDV!$B$5:$K$1050,9,0)</f>
        <v>#N/A</v>
      </c>
      <c r="BT176" s="75" t="e">
        <f>L176*VLOOKUP($B176,DM_HHDV!$B$5:$K$1050,10,0)</f>
        <v>#N/A</v>
      </c>
      <c r="BU176" s="75" t="e">
        <f>M176*VLOOKUP($B176,DM_HHDV!$B$5:$K$1050,8,0)</f>
        <v>#N/A</v>
      </c>
      <c r="BV176" s="75" t="e">
        <f>M176*VLOOKUP($B176,DM_HHDV!$B$5:$K$1050,9,0)</f>
        <v>#N/A</v>
      </c>
      <c r="BW176" s="75" t="e">
        <f>M176*VLOOKUP($B176,DM_HHDV!$B$5:$K$1050,10,0)</f>
        <v>#N/A</v>
      </c>
      <c r="BX176" s="75" t="e">
        <f>N176*VLOOKUP($B176,DM_HHDV!$B$5:$K$1050,8,0)</f>
        <v>#N/A</v>
      </c>
      <c r="BY176" s="75" t="e">
        <f>N176*VLOOKUP($B176,DM_HHDV!$B$5:$K$1050,9,0)</f>
        <v>#N/A</v>
      </c>
      <c r="BZ176" s="75" t="e">
        <f>N176*VLOOKUP($B176,DM_HHDV!$B$5:$K$1050,10,0)</f>
        <v>#N/A</v>
      </c>
      <c r="CA176" s="75" t="e">
        <f>O176*VLOOKUP($B176,DM_HHDV!$B$5:$K$1050,8,0)</f>
        <v>#N/A</v>
      </c>
      <c r="CB176" s="75" t="e">
        <f>O176*VLOOKUP($B176,DM_HHDV!$B$5:$K$1050,9,0)</f>
        <v>#N/A</v>
      </c>
      <c r="CC176" s="75" t="e">
        <f>O176*VLOOKUP($B176,DM_HHDV!$B$5:$K$1050,10,0)</f>
        <v>#N/A</v>
      </c>
      <c r="CD176" s="75" t="e">
        <f>P176*VLOOKUP($B176,DM_HHDV!$B$5:$K$1050,8,0)</f>
        <v>#N/A</v>
      </c>
      <c r="CE176" s="75" t="e">
        <f>P176*VLOOKUP($B176,DM_HHDV!$B$5:$K$1050,9,0)</f>
        <v>#N/A</v>
      </c>
      <c r="CF176" s="75" t="e">
        <f>P176*VLOOKUP($B176,DM_HHDV!$B$5:$K$1050,10,0)</f>
        <v>#N/A</v>
      </c>
      <c r="CG176" s="75" t="e">
        <f>Q176*VLOOKUP($B176,DM_HHDV!$B$5:$K$1050,8,0)</f>
        <v>#N/A</v>
      </c>
      <c r="CH176" s="75" t="e">
        <f>Q176*VLOOKUP($B176,DM_HHDV!$B$5:$K$1050,9,0)</f>
        <v>#N/A</v>
      </c>
      <c r="CI176" s="75" t="e">
        <f>Q176*VLOOKUP($B176,DM_HHDV!$B$5:$K$1050,10,0)</f>
        <v>#N/A</v>
      </c>
      <c r="CJ176" s="75" t="e">
        <f>R176*VLOOKUP($B176,DM_HHDV!$B$5:$K$1050,8,0)</f>
        <v>#N/A</v>
      </c>
      <c r="CK176" s="75" t="e">
        <f>R176*VLOOKUP($B176,DM_HHDV!$B$5:$K$1050,9,0)</f>
        <v>#N/A</v>
      </c>
      <c r="CL176" s="75" t="e">
        <f>R176*VLOOKUP($B176,DM_HHDV!$B$5:$K$1050,10,0)</f>
        <v>#N/A</v>
      </c>
    </row>
    <row r="177" spans="1:90">
      <c r="A177" s="21">
        <f>DM_HHDV!A176</f>
        <v>0</v>
      </c>
      <c r="B177" s="22"/>
      <c r="C177" s="22"/>
      <c r="D177" s="62">
        <f>IFERROR(VLOOKUP(B177,DM_HHDV!$B$5:$E$1050,3,0),0)</f>
        <v>0</v>
      </c>
      <c r="E177" s="67">
        <f>IFERROR(VLOOKUP(B177,DM_HHDV!$B$5:$E$1050,4,0),0)</f>
        <v>0</v>
      </c>
      <c r="F177" s="74">
        <f t="shared" si="2"/>
        <v>0</v>
      </c>
      <c r="G177" s="23"/>
      <c r="H177" s="65"/>
      <c r="I177" s="65"/>
      <c r="J177" s="65"/>
      <c r="K177" s="65"/>
      <c r="L177" s="65"/>
      <c r="M177" s="65"/>
      <c r="N177" s="65"/>
      <c r="O177" s="65"/>
      <c r="P177" s="65"/>
      <c r="Q177" s="65"/>
      <c r="R177" s="65"/>
      <c r="S177" s="75" t="e">
        <f>G177*VLOOKUP($B177,DM_HHDV!$B$5:$H$1050,5,0)</f>
        <v>#N/A</v>
      </c>
      <c r="T177" s="75" t="e">
        <f>G177*VLOOKUP($B177,DM_HHDV!$B$5:$H$1050,6,0)</f>
        <v>#N/A</v>
      </c>
      <c r="U177" s="75" t="e">
        <f>G177*VLOOKUP($B177,DM_HHDV!$B$5:$H$1050,7,0)</f>
        <v>#N/A</v>
      </c>
      <c r="V177" s="75" t="e">
        <f>H177*VLOOKUP($B177,DM_HHDV!$B$5:$H$1050,5,0)</f>
        <v>#N/A</v>
      </c>
      <c r="W177" s="75" t="e">
        <f>H177*VLOOKUP($B177,DM_HHDV!$B$5:$H$1050,6,0)</f>
        <v>#N/A</v>
      </c>
      <c r="X177" s="75" t="e">
        <f>H177*VLOOKUP($B177,DM_HHDV!$B$5:$H$1050,7,0)</f>
        <v>#N/A</v>
      </c>
      <c r="Y177" s="75" t="e">
        <f>I177*VLOOKUP($B177,DM_HHDV!$B$5:$H$1050,5,0)</f>
        <v>#N/A</v>
      </c>
      <c r="Z177" s="75" t="e">
        <f>I177*VLOOKUP($B177,DM_HHDV!$B$5:$H$1050,6,0)</f>
        <v>#N/A</v>
      </c>
      <c r="AA177" s="75" t="e">
        <f>I177*VLOOKUP($B177,DM_HHDV!$B$5:$H$1050,7,0)</f>
        <v>#N/A</v>
      </c>
      <c r="AB177" s="75" t="e">
        <f>J177*VLOOKUP($B177,DM_HHDV!$B$5:$H$1050,5,0)</f>
        <v>#N/A</v>
      </c>
      <c r="AC177" s="75" t="e">
        <f>J177*VLOOKUP($B177,DM_HHDV!$B$5:$H$1050,6,0)</f>
        <v>#N/A</v>
      </c>
      <c r="AD177" s="75" t="e">
        <f>J177*VLOOKUP($B177,DM_HHDV!$B$5:$H$1050,7,0)</f>
        <v>#N/A</v>
      </c>
      <c r="AE177" s="75" t="e">
        <f>K177*VLOOKUP($B177,DM_HHDV!$B$5:$H$1050,5,0)</f>
        <v>#N/A</v>
      </c>
      <c r="AF177" s="75" t="e">
        <f>K177*VLOOKUP($B177,DM_HHDV!$B$5:$H$1050,6,0)</f>
        <v>#N/A</v>
      </c>
      <c r="AG177" s="75" t="e">
        <f>K177*VLOOKUP($B177,DM_HHDV!$B$5:$H$1050,7,0)</f>
        <v>#N/A</v>
      </c>
      <c r="AH177" s="75" t="e">
        <f>L177*VLOOKUP($B177,DM_HHDV!$B$5:$H$1050,5,0)</f>
        <v>#N/A</v>
      </c>
      <c r="AI177" s="75" t="e">
        <f>L177*VLOOKUP($B177,DM_HHDV!$B$5:$H$1050,6,0)</f>
        <v>#N/A</v>
      </c>
      <c r="AJ177" s="75" t="e">
        <f>L177*VLOOKUP($B177,DM_HHDV!$B$5:$H$1050,7,0)</f>
        <v>#N/A</v>
      </c>
      <c r="AK177" s="75" t="e">
        <f>M177*VLOOKUP($B177,DM_HHDV!$B$5:$H$1050,5,0)</f>
        <v>#N/A</v>
      </c>
      <c r="AL177" s="75" t="e">
        <f>M177*VLOOKUP($B177,DM_HHDV!$B$5:$H$1050,6,0)</f>
        <v>#N/A</v>
      </c>
      <c r="AM177" s="75" t="e">
        <f>M177*VLOOKUP($B177,DM_HHDV!$B$5:$H$1050,7,0)</f>
        <v>#N/A</v>
      </c>
      <c r="AN177" s="75" t="e">
        <f>N177*VLOOKUP($B177,DM_HHDV!$B$5:$H$1050,5,0)</f>
        <v>#N/A</v>
      </c>
      <c r="AO177" s="75" t="e">
        <f>N177*VLOOKUP($B177,DM_HHDV!$B$5:$H$1050,6,0)</f>
        <v>#N/A</v>
      </c>
      <c r="AP177" s="75" t="e">
        <f>N177*VLOOKUP($B177,DM_HHDV!$B$5:$H$1050,7,0)</f>
        <v>#N/A</v>
      </c>
      <c r="AQ177" s="75" t="e">
        <f>O177*VLOOKUP($B177,DM_HHDV!$B$5:$H$1050,5,0)</f>
        <v>#N/A</v>
      </c>
      <c r="AR177" s="75" t="e">
        <f>O177*VLOOKUP($B177,DM_HHDV!$B$5:$H$1050,6,0)</f>
        <v>#N/A</v>
      </c>
      <c r="AS177" s="75" t="e">
        <f>O177*VLOOKUP($B177,DM_HHDV!$B$5:$H$1050,7,0)</f>
        <v>#N/A</v>
      </c>
      <c r="AT177" s="75" t="e">
        <f>P177*VLOOKUP($B177,DM_HHDV!$B$5:$H$1050,5,0)</f>
        <v>#N/A</v>
      </c>
      <c r="AU177" s="75" t="e">
        <f>P177*VLOOKUP($B177,DM_HHDV!$B$5:$H$1050,6,0)</f>
        <v>#N/A</v>
      </c>
      <c r="AV177" s="75" t="e">
        <f>P177*VLOOKUP($B177,DM_HHDV!$B$5:$H$1050,7,0)</f>
        <v>#N/A</v>
      </c>
      <c r="AW177" s="75" t="e">
        <f>Q177*VLOOKUP($B177,DM_HHDV!$B$5:$H$1050,5,0)</f>
        <v>#N/A</v>
      </c>
      <c r="AX177" s="75" t="e">
        <f>Q177*VLOOKUP($B177,DM_HHDV!$B$5:$H$1050,6,0)</f>
        <v>#N/A</v>
      </c>
      <c r="AY177" s="75" t="e">
        <f>Q177*VLOOKUP($B177,DM_HHDV!$B$5:$H$1050,7,0)</f>
        <v>#N/A</v>
      </c>
      <c r="AZ177" s="75" t="e">
        <f>R177*VLOOKUP($B177,DM_HHDV!$B$5:$H$1050,5,0)</f>
        <v>#N/A</v>
      </c>
      <c r="BA177" s="75" t="e">
        <f>R177*VLOOKUP($B177,DM_HHDV!$B$5:$H$1050,6,0)</f>
        <v>#N/A</v>
      </c>
      <c r="BB177" s="75" t="e">
        <f>R177*VLOOKUP($B177,DM_HHDV!$B$5:$H$1050,7,0)</f>
        <v>#N/A</v>
      </c>
      <c r="BC177" s="75" t="e">
        <f>G177*VLOOKUP($B177,DM_HHDV!$B$5:$K$1050,8,0)</f>
        <v>#N/A</v>
      </c>
      <c r="BD177" s="75" t="e">
        <f>G177*VLOOKUP($B177,DM_HHDV!$B$5:$K$1050,9,0)</f>
        <v>#N/A</v>
      </c>
      <c r="BE177" s="75" t="e">
        <f>G177*VLOOKUP($B177,DM_HHDV!$B$5:$K$1050,10,0)</f>
        <v>#N/A</v>
      </c>
      <c r="BF177" s="75" t="e">
        <f>H177*VLOOKUP($B177,DM_HHDV!$B$5:$K$1050,8,0)</f>
        <v>#N/A</v>
      </c>
      <c r="BG177" s="75" t="e">
        <f>H177*VLOOKUP($B177,DM_HHDV!$B$5:$K$1050,9,0)</f>
        <v>#N/A</v>
      </c>
      <c r="BH177" s="75" t="e">
        <f>H177*VLOOKUP($B177,DM_HHDV!$B$5:$K$1050,10,0)</f>
        <v>#N/A</v>
      </c>
      <c r="BI177" s="75" t="e">
        <f>I177*VLOOKUP($B177,DM_HHDV!$B$5:$K$1050,8,0)</f>
        <v>#N/A</v>
      </c>
      <c r="BJ177" s="75" t="e">
        <f>I177*VLOOKUP($B177,DM_HHDV!$B$5:$K$1050,9,0)</f>
        <v>#N/A</v>
      </c>
      <c r="BK177" s="75" t="e">
        <f>I177*VLOOKUP($B177,DM_HHDV!$B$5:$K$1050,10,0)</f>
        <v>#N/A</v>
      </c>
      <c r="BL177" s="75" t="e">
        <f>J177*VLOOKUP($B177,DM_HHDV!$B$5:$K$1050,8,0)</f>
        <v>#N/A</v>
      </c>
      <c r="BM177" s="75" t="e">
        <f>J177*VLOOKUP($B177,DM_HHDV!$B$5:$K$1050,9,0)</f>
        <v>#N/A</v>
      </c>
      <c r="BN177" s="75" t="e">
        <f>J177*VLOOKUP($B177,DM_HHDV!$B$5:$K$1050,10,0)</f>
        <v>#N/A</v>
      </c>
      <c r="BO177" s="75" t="e">
        <f>K177*VLOOKUP($B177,DM_HHDV!$B$5:$K$1050,8,0)</f>
        <v>#N/A</v>
      </c>
      <c r="BP177" s="75" t="e">
        <f>K177*VLOOKUP($B177,DM_HHDV!$B$5:$K$1050,9,0)</f>
        <v>#N/A</v>
      </c>
      <c r="BQ177" s="75" t="e">
        <f>K177*VLOOKUP($B177,DM_HHDV!$B$5:$K$1050,10,0)</f>
        <v>#N/A</v>
      </c>
      <c r="BR177" s="75" t="e">
        <f>L177*VLOOKUP($B177,DM_HHDV!$B$5:$K$1050,8,0)</f>
        <v>#N/A</v>
      </c>
      <c r="BS177" s="75" t="e">
        <f>L177*VLOOKUP($B177,DM_HHDV!$B$5:$K$1050,9,0)</f>
        <v>#N/A</v>
      </c>
      <c r="BT177" s="75" t="e">
        <f>L177*VLOOKUP($B177,DM_HHDV!$B$5:$K$1050,10,0)</f>
        <v>#N/A</v>
      </c>
      <c r="BU177" s="75" t="e">
        <f>M177*VLOOKUP($B177,DM_HHDV!$B$5:$K$1050,8,0)</f>
        <v>#N/A</v>
      </c>
      <c r="BV177" s="75" t="e">
        <f>M177*VLOOKUP($B177,DM_HHDV!$B$5:$K$1050,9,0)</f>
        <v>#N/A</v>
      </c>
      <c r="BW177" s="75" t="e">
        <f>M177*VLOOKUP($B177,DM_HHDV!$B$5:$K$1050,10,0)</f>
        <v>#N/A</v>
      </c>
      <c r="BX177" s="75" t="e">
        <f>N177*VLOOKUP($B177,DM_HHDV!$B$5:$K$1050,8,0)</f>
        <v>#N/A</v>
      </c>
      <c r="BY177" s="75" t="e">
        <f>N177*VLOOKUP($B177,DM_HHDV!$B$5:$K$1050,9,0)</f>
        <v>#N/A</v>
      </c>
      <c r="BZ177" s="75" t="e">
        <f>N177*VLOOKUP($B177,DM_HHDV!$B$5:$K$1050,10,0)</f>
        <v>#N/A</v>
      </c>
      <c r="CA177" s="75" t="e">
        <f>O177*VLOOKUP($B177,DM_HHDV!$B$5:$K$1050,8,0)</f>
        <v>#N/A</v>
      </c>
      <c r="CB177" s="75" t="e">
        <f>O177*VLOOKUP($B177,DM_HHDV!$B$5:$K$1050,9,0)</f>
        <v>#N/A</v>
      </c>
      <c r="CC177" s="75" t="e">
        <f>O177*VLOOKUP($B177,DM_HHDV!$B$5:$K$1050,10,0)</f>
        <v>#N/A</v>
      </c>
      <c r="CD177" s="75" t="e">
        <f>P177*VLOOKUP($B177,DM_HHDV!$B$5:$K$1050,8,0)</f>
        <v>#N/A</v>
      </c>
      <c r="CE177" s="75" t="e">
        <f>P177*VLOOKUP($B177,DM_HHDV!$B$5:$K$1050,9,0)</f>
        <v>#N/A</v>
      </c>
      <c r="CF177" s="75" t="e">
        <f>P177*VLOOKUP($B177,DM_HHDV!$B$5:$K$1050,10,0)</f>
        <v>#N/A</v>
      </c>
      <c r="CG177" s="75" t="e">
        <f>Q177*VLOOKUP($B177,DM_HHDV!$B$5:$K$1050,8,0)</f>
        <v>#N/A</v>
      </c>
      <c r="CH177" s="75" t="e">
        <f>Q177*VLOOKUP($B177,DM_HHDV!$B$5:$K$1050,9,0)</f>
        <v>#N/A</v>
      </c>
      <c r="CI177" s="75" t="e">
        <f>Q177*VLOOKUP($B177,DM_HHDV!$B$5:$K$1050,10,0)</f>
        <v>#N/A</v>
      </c>
      <c r="CJ177" s="75" t="e">
        <f>R177*VLOOKUP($B177,DM_HHDV!$B$5:$K$1050,8,0)</f>
        <v>#N/A</v>
      </c>
      <c r="CK177" s="75" t="e">
        <f>R177*VLOOKUP($B177,DM_HHDV!$B$5:$K$1050,9,0)</f>
        <v>#N/A</v>
      </c>
      <c r="CL177" s="75" t="e">
        <f>R177*VLOOKUP($B177,DM_HHDV!$B$5:$K$1050,10,0)</f>
        <v>#N/A</v>
      </c>
    </row>
    <row r="178" spans="1:90">
      <c r="A178" s="21">
        <f>DM_HHDV!A177</f>
        <v>0</v>
      </c>
      <c r="B178" s="22"/>
      <c r="C178" s="22"/>
      <c r="D178" s="62">
        <f>IFERROR(VLOOKUP(B178,DM_HHDV!$B$5:$E$1050,3,0),0)</f>
        <v>0</v>
      </c>
      <c r="E178" s="67">
        <f>IFERROR(VLOOKUP(B178,DM_HHDV!$B$5:$E$1050,4,0),0)</f>
        <v>0</v>
      </c>
      <c r="F178" s="74">
        <f t="shared" si="2"/>
        <v>0</v>
      </c>
      <c r="G178" s="23"/>
      <c r="H178" s="65"/>
      <c r="I178" s="65"/>
      <c r="J178" s="65"/>
      <c r="K178" s="65"/>
      <c r="L178" s="65"/>
      <c r="M178" s="65"/>
      <c r="N178" s="65"/>
      <c r="O178" s="65"/>
      <c r="P178" s="65"/>
      <c r="Q178" s="65"/>
      <c r="R178" s="65"/>
      <c r="S178" s="75" t="e">
        <f>G178*VLOOKUP($B178,DM_HHDV!$B$5:$H$1050,5,0)</f>
        <v>#N/A</v>
      </c>
      <c r="T178" s="75" t="e">
        <f>G178*VLOOKUP($B178,DM_HHDV!$B$5:$H$1050,6,0)</f>
        <v>#N/A</v>
      </c>
      <c r="U178" s="75" t="e">
        <f>G178*VLOOKUP($B178,DM_HHDV!$B$5:$H$1050,7,0)</f>
        <v>#N/A</v>
      </c>
      <c r="V178" s="75" t="e">
        <f>H178*VLOOKUP($B178,DM_HHDV!$B$5:$H$1050,5,0)</f>
        <v>#N/A</v>
      </c>
      <c r="W178" s="75" t="e">
        <f>H178*VLOOKUP($B178,DM_HHDV!$B$5:$H$1050,6,0)</f>
        <v>#N/A</v>
      </c>
      <c r="X178" s="75" t="e">
        <f>H178*VLOOKUP($B178,DM_HHDV!$B$5:$H$1050,7,0)</f>
        <v>#N/A</v>
      </c>
      <c r="Y178" s="75" t="e">
        <f>I178*VLOOKUP($B178,DM_HHDV!$B$5:$H$1050,5,0)</f>
        <v>#N/A</v>
      </c>
      <c r="Z178" s="75" t="e">
        <f>I178*VLOOKUP($B178,DM_HHDV!$B$5:$H$1050,6,0)</f>
        <v>#N/A</v>
      </c>
      <c r="AA178" s="75" t="e">
        <f>I178*VLOOKUP($B178,DM_HHDV!$B$5:$H$1050,7,0)</f>
        <v>#N/A</v>
      </c>
      <c r="AB178" s="75" t="e">
        <f>J178*VLOOKUP($B178,DM_HHDV!$B$5:$H$1050,5,0)</f>
        <v>#N/A</v>
      </c>
      <c r="AC178" s="75" t="e">
        <f>J178*VLOOKUP($B178,DM_HHDV!$B$5:$H$1050,6,0)</f>
        <v>#N/A</v>
      </c>
      <c r="AD178" s="75" t="e">
        <f>J178*VLOOKUP($B178,DM_HHDV!$B$5:$H$1050,7,0)</f>
        <v>#N/A</v>
      </c>
      <c r="AE178" s="75" t="e">
        <f>K178*VLOOKUP($B178,DM_HHDV!$B$5:$H$1050,5,0)</f>
        <v>#N/A</v>
      </c>
      <c r="AF178" s="75" t="e">
        <f>K178*VLOOKUP($B178,DM_HHDV!$B$5:$H$1050,6,0)</f>
        <v>#N/A</v>
      </c>
      <c r="AG178" s="75" t="e">
        <f>K178*VLOOKUP($B178,DM_HHDV!$B$5:$H$1050,7,0)</f>
        <v>#N/A</v>
      </c>
      <c r="AH178" s="75" t="e">
        <f>L178*VLOOKUP($B178,DM_HHDV!$B$5:$H$1050,5,0)</f>
        <v>#N/A</v>
      </c>
      <c r="AI178" s="75" t="e">
        <f>L178*VLOOKUP($B178,DM_HHDV!$B$5:$H$1050,6,0)</f>
        <v>#N/A</v>
      </c>
      <c r="AJ178" s="75" t="e">
        <f>L178*VLOOKUP($B178,DM_HHDV!$B$5:$H$1050,7,0)</f>
        <v>#N/A</v>
      </c>
      <c r="AK178" s="75" t="e">
        <f>M178*VLOOKUP($B178,DM_HHDV!$B$5:$H$1050,5,0)</f>
        <v>#N/A</v>
      </c>
      <c r="AL178" s="75" t="e">
        <f>M178*VLOOKUP($B178,DM_HHDV!$B$5:$H$1050,6,0)</f>
        <v>#N/A</v>
      </c>
      <c r="AM178" s="75" t="e">
        <f>M178*VLOOKUP($B178,DM_HHDV!$B$5:$H$1050,7,0)</f>
        <v>#N/A</v>
      </c>
      <c r="AN178" s="75" t="e">
        <f>N178*VLOOKUP($B178,DM_HHDV!$B$5:$H$1050,5,0)</f>
        <v>#N/A</v>
      </c>
      <c r="AO178" s="75" t="e">
        <f>N178*VLOOKUP($B178,DM_HHDV!$B$5:$H$1050,6,0)</f>
        <v>#N/A</v>
      </c>
      <c r="AP178" s="75" t="e">
        <f>N178*VLOOKUP($B178,DM_HHDV!$B$5:$H$1050,7,0)</f>
        <v>#N/A</v>
      </c>
      <c r="AQ178" s="75" t="e">
        <f>O178*VLOOKUP($B178,DM_HHDV!$B$5:$H$1050,5,0)</f>
        <v>#N/A</v>
      </c>
      <c r="AR178" s="75" t="e">
        <f>O178*VLOOKUP($B178,DM_HHDV!$B$5:$H$1050,6,0)</f>
        <v>#N/A</v>
      </c>
      <c r="AS178" s="75" t="e">
        <f>O178*VLOOKUP($B178,DM_HHDV!$B$5:$H$1050,7,0)</f>
        <v>#N/A</v>
      </c>
      <c r="AT178" s="75" t="e">
        <f>P178*VLOOKUP($B178,DM_HHDV!$B$5:$H$1050,5,0)</f>
        <v>#N/A</v>
      </c>
      <c r="AU178" s="75" t="e">
        <f>P178*VLOOKUP($B178,DM_HHDV!$B$5:$H$1050,6,0)</f>
        <v>#N/A</v>
      </c>
      <c r="AV178" s="75" t="e">
        <f>P178*VLOOKUP($B178,DM_HHDV!$B$5:$H$1050,7,0)</f>
        <v>#N/A</v>
      </c>
      <c r="AW178" s="75" t="e">
        <f>Q178*VLOOKUP($B178,DM_HHDV!$B$5:$H$1050,5,0)</f>
        <v>#N/A</v>
      </c>
      <c r="AX178" s="75" t="e">
        <f>Q178*VLOOKUP($B178,DM_HHDV!$B$5:$H$1050,6,0)</f>
        <v>#N/A</v>
      </c>
      <c r="AY178" s="75" t="e">
        <f>Q178*VLOOKUP($B178,DM_HHDV!$B$5:$H$1050,7,0)</f>
        <v>#N/A</v>
      </c>
      <c r="AZ178" s="75" t="e">
        <f>R178*VLOOKUP($B178,DM_HHDV!$B$5:$H$1050,5,0)</f>
        <v>#N/A</v>
      </c>
      <c r="BA178" s="75" t="e">
        <f>R178*VLOOKUP($B178,DM_HHDV!$B$5:$H$1050,6,0)</f>
        <v>#N/A</v>
      </c>
      <c r="BB178" s="75" t="e">
        <f>R178*VLOOKUP($B178,DM_HHDV!$B$5:$H$1050,7,0)</f>
        <v>#N/A</v>
      </c>
      <c r="BC178" s="75" t="e">
        <f>G178*VLOOKUP($B178,DM_HHDV!$B$5:$K$1050,8,0)</f>
        <v>#N/A</v>
      </c>
      <c r="BD178" s="75" t="e">
        <f>G178*VLOOKUP($B178,DM_HHDV!$B$5:$K$1050,9,0)</f>
        <v>#N/A</v>
      </c>
      <c r="BE178" s="75" t="e">
        <f>G178*VLOOKUP($B178,DM_HHDV!$B$5:$K$1050,10,0)</f>
        <v>#N/A</v>
      </c>
      <c r="BF178" s="75" t="e">
        <f>H178*VLOOKUP($B178,DM_HHDV!$B$5:$K$1050,8,0)</f>
        <v>#N/A</v>
      </c>
      <c r="BG178" s="75" t="e">
        <f>H178*VLOOKUP($B178,DM_HHDV!$B$5:$K$1050,9,0)</f>
        <v>#N/A</v>
      </c>
      <c r="BH178" s="75" t="e">
        <f>H178*VLOOKUP($B178,DM_HHDV!$B$5:$K$1050,10,0)</f>
        <v>#N/A</v>
      </c>
      <c r="BI178" s="75" t="e">
        <f>I178*VLOOKUP($B178,DM_HHDV!$B$5:$K$1050,8,0)</f>
        <v>#N/A</v>
      </c>
      <c r="BJ178" s="75" t="e">
        <f>I178*VLOOKUP($B178,DM_HHDV!$B$5:$K$1050,9,0)</f>
        <v>#N/A</v>
      </c>
      <c r="BK178" s="75" t="e">
        <f>I178*VLOOKUP($B178,DM_HHDV!$B$5:$K$1050,10,0)</f>
        <v>#N/A</v>
      </c>
      <c r="BL178" s="75" t="e">
        <f>J178*VLOOKUP($B178,DM_HHDV!$B$5:$K$1050,8,0)</f>
        <v>#N/A</v>
      </c>
      <c r="BM178" s="75" t="e">
        <f>J178*VLOOKUP($B178,DM_HHDV!$B$5:$K$1050,9,0)</f>
        <v>#N/A</v>
      </c>
      <c r="BN178" s="75" t="e">
        <f>J178*VLOOKUP($B178,DM_HHDV!$B$5:$K$1050,10,0)</f>
        <v>#N/A</v>
      </c>
      <c r="BO178" s="75" t="e">
        <f>K178*VLOOKUP($B178,DM_HHDV!$B$5:$K$1050,8,0)</f>
        <v>#N/A</v>
      </c>
      <c r="BP178" s="75" t="e">
        <f>K178*VLOOKUP($B178,DM_HHDV!$B$5:$K$1050,9,0)</f>
        <v>#N/A</v>
      </c>
      <c r="BQ178" s="75" t="e">
        <f>K178*VLOOKUP($B178,DM_HHDV!$B$5:$K$1050,10,0)</f>
        <v>#N/A</v>
      </c>
      <c r="BR178" s="75" t="e">
        <f>L178*VLOOKUP($B178,DM_HHDV!$B$5:$K$1050,8,0)</f>
        <v>#N/A</v>
      </c>
      <c r="BS178" s="75" t="e">
        <f>L178*VLOOKUP($B178,DM_HHDV!$B$5:$K$1050,9,0)</f>
        <v>#N/A</v>
      </c>
      <c r="BT178" s="75" t="e">
        <f>L178*VLOOKUP($B178,DM_HHDV!$B$5:$K$1050,10,0)</f>
        <v>#N/A</v>
      </c>
      <c r="BU178" s="75" t="e">
        <f>M178*VLOOKUP($B178,DM_HHDV!$B$5:$K$1050,8,0)</f>
        <v>#N/A</v>
      </c>
      <c r="BV178" s="75" t="e">
        <f>M178*VLOOKUP($B178,DM_HHDV!$B$5:$K$1050,9,0)</f>
        <v>#N/A</v>
      </c>
      <c r="BW178" s="75" t="e">
        <f>M178*VLOOKUP($B178,DM_HHDV!$B$5:$K$1050,10,0)</f>
        <v>#N/A</v>
      </c>
      <c r="BX178" s="75" t="e">
        <f>N178*VLOOKUP($B178,DM_HHDV!$B$5:$K$1050,8,0)</f>
        <v>#N/A</v>
      </c>
      <c r="BY178" s="75" t="e">
        <f>N178*VLOOKUP($B178,DM_HHDV!$B$5:$K$1050,9,0)</f>
        <v>#N/A</v>
      </c>
      <c r="BZ178" s="75" t="e">
        <f>N178*VLOOKUP($B178,DM_HHDV!$B$5:$K$1050,10,0)</f>
        <v>#N/A</v>
      </c>
      <c r="CA178" s="75" t="e">
        <f>O178*VLOOKUP($B178,DM_HHDV!$B$5:$K$1050,8,0)</f>
        <v>#N/A</v>
      </c>
      <c r="CB178" s="75" t="e">
        <f>O178*VLOOKUP($B178,DM_HHDV!$B$5:$K$1050,9,0)</f>
        <v>#N/A</v>
      </c>
      <c r="CC178" s="75" t="e">
        <f>O178*VLOOKUP($B178,DM_HHDV!$B$5:$K$1050,10,0)</f>
        <v>#N/A</v>
      </c>
      <c r="CD178" s="75" t="e">
        <f>P178*VLOOKUP($B178,DM_HHDV!$B$5:$K$1050,8,0)</f>
        <v>#N/A</v>
      </c>
      <c r="CE178" s="75" t="e">
        <f>P178*VLOOKUP($B178,DM_HHDV!$B$5:$K$1050,9,0)</f>
        <v>#N/A</v>
      </c>
      <c r="CF178" s="75" t="e">
        <f>P178*VLOOKUP($B178,DM_HHDV!$B$5:$K$1050,10,0)</f>
        <v>#N/A</v>
      </c>
      <c r="CG178" s="75" t="e">
        <f>Q178*VLOOKUP($B178,DM_HHDV!$B$5:$K$1050,8,0)</f>
        <v>#N/A</v>
      </c>
      <c r="CH178" s="75" t="e">
        <f>Q178*VLOOKUP($B178,DM_HHDV!$B$5:$K$1050,9,0)</f>
        <v>#N/A</v>
      </c>
      <c r="CI178" s="75" t="e">
        <f>Q178*VLOOKUP($B178,DM_HHDV!$B$5:$K$1050,10,0)</f>
        <v>#N/A</v>
      </c>
      <c r="CJ178" s="75" t="e">
        <f>R178*VLOOKUP($B178,DM_HHDV!$B$5:$K$1050,8,0)</f>
        <v>#N/A</v>
      </c>
      <c r="CK178" s="75" t="e">
        <f>R178*VLOOKUP($B178,DM_HHDV!$B$5:$K$1050,9,0)</f>
        <v>#N/A</v>
      </c>
      <c r="CL178" s="75" t="e">
        <f>R178*VLOOKUP($B178,DM_HHDV!$B$5:$K$1050,10,0)</f>
        <v>#N/A</v>
      </c>
    </row>
    <row r="179" spans="1:90">
      <c r="A179" s="21">
        <f>DM_HHDV!A178</f>
        <v>0</v>
      </c>
      <c r="B179" s="22"/>
      <c r="C179" s="22"/>
      <c r="D179" s="62">
        <f>IFERROR(VLOOKUP(B179,DM_HHDV!$B$5:$E$1050,3,0),0)</f>
        <v>0</v>
      </c>
      <c r="E179" s="67">
        <f>IFERROR(VLOOKUP(B179,DM_HHDV!$B$5:$E$1050,4,0),0)</f>
        <v>0</v>
      </c>
      <c r="F179" s="74">
        <f t="shared" si="2"/>
        <v>0</v>
      </c>
      <c r="G179" s="23"/>
      <c r="H179" s="65"/>
      <c r="I179" s="65"/>
      <c r="J179" s="65"/>
      <c r="K179" s="65"/>
      <c r="L179" s="65"/>
      <c r="M179" s="65"/>
      <c r="N179" s="65"/>
      <c r="O179" s="65"/>
      <c r="P179" s="65"/>
      <c r="Q179" s="65"/>
      <c r="R179" s="65"/>
      <c r="S179" s="75" t="e">
        <f>G179*VLOOKUP($B179,DM_HHDV!$B$5:$H$1050,5,0)</f>
        <v>#N/A</v>
      </c>
      <c r="T179" s="75" t="e">
        <f>G179*VLOOKUP($B179,DM_HHDV!$B$5:$H$1050,6,0)</f>
        <v>#N/A</v>
      </c>
      <c r="U179" s="75" t="e">
        <f>G179*VLOOKUP($B179,DM_HHDV!$B$5:$H$1050,7,0)</f>
        <v>#N/A</v>
      </c>
      <c r="V179" s="75" t="e">
        <f>H179*VLOOKUP($B179,DM_HHDV!$B$5:$H$1050,5,0)</f>
        <v>#N/A</v>
      </c>
      <c r="W179" s="75" t="e">
        <f>H179*VLOOKUP($B179,DM_HHDV!$B$5:$H$1050,6,0)</f>
        <v>#N/A</v>
      </c>
      <c r="X179" s="75" t="e">
        <f>H179*VLOOKUP($B179,DM_HHDV!$B$5:$H$1050,7,0)</f>
        <v>#N/A</v>
      </c>
      <c r="Y179" s="75" t="e">
        <f>I179*VLOOKUP($B179,DM_HHDV!$B$5:$H$1050,5,0)</f>
        <v>#N/A</v>
      </c>
      <c r="Z179" s="75" t="e">
        <f>I179*VLOOKUP($B179,DM_HHDV!$B$5:$H$1050,6,0)</f>
        <v>#N/A</v>
      </c>
      <c r="AA179" s="75" t="e">
        <f>I179*VLOOKUP($B179,DM_HHDV!$B$5:$H$1050,7,0)</f>
        <v>#N/A</v>
      </c>
      <c r="AB179" s="75" t="e">
        <f>J179*VLOOKUP($B179,DM_HHDV!$B$5:$H$1050,5,0)</f>
        <v>#N/A</v>
      </c>
      <c r="AC179" s="75" t="e">
        <f>J179*VLOOKUP($B179,DM_HHDV!$B$5:$H$1050,6,0)</f>
        <v>#N/A</v>
      </c>
      <c r="AD179" s="75" t="e">
        <f>J179*VLOOKUP($B179,DM_HHDV!$B$5:$H$1050,7,0)</f>
        <v>#N/A</v>
      </c>
      <c r="AE179" s="75" t="e">
        <f>K179*VLOOKUP($B179,DM_HHDV!$B$5:$H$1050,5,0)</f>
        <v>#N/A</v>
      </c>
      <c r="AF179" s="75" t="e">
        <f>K179*VLOOKUP($B179,DM_HHDV!$B$5:$H$1050,6,0)</f>
        <v>#N/A</v>
      </c>
      <c r="AG179" s="75" t="e">
        <f>K179*VLOOKUP($B179,DM_HHDV!$B$5:$H$1050,7,0)</f>
        <v>#N/A</v>
      </c>
      <c r="AH179" s="75" t="e">
        <f>L179*VLOOKUP($B179,DM_HHDV!$B$5:$H$1050,5,0)</f>
        <v>#N/A</v>
      </c>
      <c r="AI179" s="75" t="e">
        <f>L179*VLOOKUP($B179,DM_HHDV!$B$5:$H$1050,6,0)</f>
        <v>#N/A</v>
      </c>
      <c r="AJ179" s="75" t="e">
        <f>L179*VLOOKUP($B179,DM_HHDV!$B$5:$H$1050,7,0)</f>
        <v>#N/A</v>
      </c>
      <c r="AK179" s="75" t="e">
        <f>M179*VLOOKUP($B179,DM_HHDV!$B$5:$H$1050,5,0)</f>
        <v>#N/A</v>
      </c>
      <c r="AL179" s="75" t="e">
        <f>M179*VLOOKUP($B179,DM_HHDV!$B$5:$H$1050,6,0)</f>
        <v>#N/A</v>
      </c>
      <c r="AM179" s="75" t="e">
        <f>M179*VLOOKUP($B179,DM_HHDV!$B$5:$H$1050,7,0)</f>
        <v>#N/A</v>
      </c>
      <c r="AN179" s="75" t="e">
        <f>N179*VLOOKUP($B179,DM_HHDV!$B$5:$H$1050,5,0)</f>
        <v>#N/A</v>
      </c>
      <c r="AO179" s="75" t="e">
        <f>N179*VLOOKUP($B179,DM_HHDV!$B$5:$H$1050,6,0)</f>
        <v>#N/A</v>
      </c>
      <c r="AP179" s="75" t="e">
        <f>N179*VLOOKUP($B179,DM_HHDV!$B$5:$H$1050,7,0)</f>
        <v>#N/A</v>
      </c>
      <c r="AQ179" s="75" t="e">
        <f>O179*VLOOKUP($B179,DM_HHDV!$B$5:$H$1050,5,0)</f>
        <v>#N/A</v>
      </c>
      <c r="AR179" s="75" t="e">
        <f>O179*VLOOKUP($B179,DM_HHDV!$B$5:$H$1050,6,0)</f>
        <v>#N/A</v>
      </c>
      <c r="AS179" s="75" t="e">
        <f>O179*VLOOKUP($B179,DM_HHDV!$B$5:$H$1050,7,0)</f>
        <v>#N/A</v>
      </c>
      <c r="AT179" s="75" t="e">
        <f>P179*VLOOKUP($B179,DM_HHDV!$B$5:$H$1050,5,0)</f>
        <v>#N/A</v>
      </c>
      <c r="AU179" s="75" t="e">
        <f>P179*VLOOKUP($B179,DM_HHDV!$B$5:$H$1050,6,0)</f>
        <v>#N/A</v>
      </c>
      <c r="AV179" s="75" t="e">
        <f>P179*VLOOKUP($B179,DM_HHDV!$B$5:$H$1050,7,0)</f>
        <v>#N/A</v>
      </c>
      <c r="AW179" s="75" t="e">
        <f>Q179*VLOOKUP($B179,DM_HHDV!$B$5:$H$1050,5,0)</f>
        <v>#N/A</v>
      </c>
      <c r="AX179" s="75" t="e">
        <f>Q179*VLOOKUP($B179,DM_HHDV!$B$5:$H$1050,6,0)</f>
        <v>#N/A</v>
      </c>
      <c r="AY179" s="75" t="e">
        <f>Q179*VLOOKUP($B179,DM_HHDV!$B$5:$H$1050,7,0)</f>
        <v>#N/A</v>
      </c>
      <c r="AZ179" s="75" t="e">
        <f>R179*VLOOKUP($B179,DM_HHDV!$B$5:$H$1050,5,0)</f>
        <v>#N/A</v>
      </c>
      <c r="BA179" s="75" t="e">
        <f>R179*VLOOKUP($B179,DM_HHDV!$B$5:$H$1050,6,0)</f>
        <v>#N/A</v>
      </c>
      <c r="BB179" s="75" t="e">
        <f>R179*VLOOKUP($B179,DM_HHDV!$B$5:$H$1050,7,0)</f>
        <v>#N/A</v>
      </c>
      <c r="BC179" s="75" t="e">
        <f>G179*VLOOKUP($B179,DM_HHDV!$B$5:$K$1050,8,0)</f>
        <v>#N/A</v>
      </c>
      <c r="BD179" s="75" t="e">
        <f>G179*VLOOKUP($B179,DM_HHDV!$B$5:$K$1050,9,0)</f>
        <v>#N/A</v>
      </c>
      <c r="BE179" s="75" t="e">
        <f>G179*VLOOKUP($B179,DM_HHDV!$B$5:$K$1050,10,0)</f>
        <v>#N/A</v>
      </c>
      <c r="BF179" s="75" t="e">
        <f>H179*VLOOKUP($B179,DM_HHDV!$B$5:$K$1050,8,0)</f>
        <v>#N/A</v>
      </c>
      <c r="BG179" s="75" t="e">
        <f>H179*VLOOKUP($B179,DM_HHDV!$B$5:$K$1050,9,0)</f>
        <v>#N/A</v>
      </c>
      <c r="BH179" s="75" t="e">
        <f>H179*VLOOKUP($B179,DM_HHDV!$B$5:$K$1050,10,0)</f>
        <v>#N/A</v>
      </c>
      <c r="BI179" s="75" t="e">
        <f>I179*VLOOKUP($B179,DM_HHDV!$B$5:$K$1050,8,0)</f>
        <v>#N/A</v>
      </c>
      <c r="BJ179" s="75" t="e">
        <f>I179*VLOOKUP($B179,DM_HHDV!$B$5:$K$1050,9,0)</f>
        <v>#N/A</v>
      </c>
      <c r="BK179" s="75" t="e">
        <f>I179*VLOOKUP($B179,DM_HHDV!$B$5:$K$1050,10,0)</f>
        <v>#N/A</v>
      </c>
      <c r="BL179" s="75" t="e">
        <f>J179*VLOOKUP($B179,DM_HHDV!$B$5:$K$1050,8,0)</f>
        <v>#N/A</v>
      </c>
      <c r="BM179" s="75" t="e">
        <f>J179*VLOOKUP($B179,DM_HHDV!$B$5:$K$1050,9,0)</f>
        <v>#N/A</v>
      </c>
      <c r="BN179" s="75" t="e">
        <f>J179*VLOOKUP($B179,DM_HHDV!$B$5:$K$1050,10,0)</f>
        <v>#N/A</v>
      </c>
      <c r="BO179" s="75" t="e">
        <f>K179*VLOOKUP($B179,DM_HHDV!$B$5:$K$1050,8,0)</f>
        <v>#N/A</v>
      </c>
      <c r="BP179" s="75" t="e">
        <f>K179*VLOOKUP($B179,DM_HHDV!$B$5:$K$1050,9,0)</f>
        <v>#N/A</v>
      </c>
      <c r="BQ179" s="75" t="e">
        <f>K179*VLOOKUP($B179,DM_HHDV!$B$5:$K$1050,10,0)</f>
        <v>#N/A</v>
      </c>
      <c r="BR179" s="75" t="e">
        <f>L179*VLOOKUP($B179,DM_HHDV!$B$5:$K$1050,8,0)</f>
        <v>#N/A</v>
      </c>
      <c r="BS179" s="75" t="e">
        <f>L179*VLOOKUP($B179,DM_HHDV!$B$5:$K$1050,9,0)</f>
        <v>#N/A</v>
      </c>
      <c r="BT179" s="75" t="e">
        <f>L179*VLOOKUP($B179,DM_HHDV!$B$5:$K$1050,10,0)</f>
        <v>#N/A</v>
      </c>
      <c r="BU179" s="75" t="e">
        <f>M179*VLOOKUP($B179,DM_HHDV!$B$5:$K$1050,8,0)</f>
        <v>#N/A</v>
      </c>
      <c r="BV179" s="75" t="e">
        <f>M179*VLOOKUP($B179,DM_HHDV!$B$5:$K$1050,9,0)</f>
        <v>#N/A</v>
      </c>
      <c r="BW179" s="75" t="e">
        <f>M179*VLOOKUP($B179,DM_HHDV!$B$5:$K$1050,10,0)</f>
        <v>#N/A</v>
      </c>
      <c r="BX179" s="75" t="e">
        <f>N179*VLOOKUP($B179,DM_HHDV!$B$5:$K$1050,8,0)</f>
        <v>#N/A</v>
      </c>
      <c r="BY179" s="75" t="e">
        <f>N179*VLOOKUP($B179,DM_HHDV!$B$5:$K$1050,9,0)</f>
        <v>#N/A</v>
      </c>
      <c r="BZ179" s="75" t="e">
        <f>N179*VLOOKUP($B179,DM_HHDV!$B$5:$K$1050,10,0)</f>
        <v>#N/A</v>
      </c>
      <c r="CA179" s="75" t="e">
        <f>O179*VLOOKUP($B179,DM_HHDV!$B$5:$K$1050,8,0)</f>
        <v>#N/A</v>
      </c>
      <c r="CB179" s="75" t="e">
        <f>O179*VLOOKUP($B179,DM_HHDV!$B$5:$K$1050,9,0)</f>
        <v>#N/A</v>
      </c>
      <c r="CC179" s="75" t="e">
        <f>O179*VLOOKUP($B179,DM_HHDV!$B$5:$K$1050,10,0)</f>
        <v>#N/A</v>
      </c>
      <c r="CD179" s="75" t="e">
        <f>P179*VLOOKUP($B179,DM_HHDV!$B$5:$K$1050,8,0)</f>
        <v>#N/A</v>
      </c>
      <c r="CE179" s="75" t="e">
        <f>P179*VLOOKUP($B179,DM_HHDV!$B$5:$K$1050,9,0)</f>
        <v>#N/A</v>
      </c>
      <c r="CF179" s="75" t="e">
        <f>P179*VLOOKUP($B179,DM_HHDV!$B$5:$K$1050,10,0)</f>
        <v>#N/A</v>
      </c>
      <c r="CG179" s="75" t="e">
        <f>Q179*VLOOKUP($B179,DM_HHDV!$B$5:$K$1050,8,0)</f>
        <v>#N/A</v>
      </c>
      <c r="CH179" s="75" t="e">
        <f>Q179*VLOOKUP($B179,DM_HHDV!$B$5:$K$1050,9,0)</f>
        <v>#N/A</v>
      </c>
      <c r="CI179" s="75" t="e">
        <f>Q179*VLOOKUP($B179,DM_HHDV!$B$5:$K$1050,10,0)</f>
        <v>#N/A</v>
      </c>
      <c r="CJ179" s="75" t="e">
        <f>R179*VLOOKUP($B179,DM_HHDV!$B$5:$K$1050,8,0)</f>
        <v>#N/A</v>
      </c>
      <c r="CK179" s="75" t="e">
        <f>R179*VLOOKUP($B179,DM_HHDV!$B$5:$K$1050,9,0)</f>
        <v>#N/A</v>
      </c>
      <c r="CL179" s="75" t="e">
        <f>R179*VLOOKUP($B179,DM_HHDV!$B$5:$K$1050,10,0)</f>
        <v>#N/A</v>
      </c>
    </row>
    <row r="180" spans="1:90">
      <c r="A180" s="21">
        <f>DM_HHDV!A179</f>
        <v>0</v>
      </c>
      <c r="B180" s="22"/>
      <c r="C180" s="22"/>
      <c r="D180" s="62">
        <f>IFERROR(VLOOKUP(B180,DM_HHDV!$B$5:$E$1050,3,0),0)</f>
        <v>0</v>
      </c>
      <c r="E180" s="67">
        <f>IFERROR(VLOOKUP(B180,DM_HHDV!$B$5:$E$1050,4,0),0)</f>
        <v>0</v>
      </c>
      <c r="F180" s="74">
        <f t="shared" si="2"/>
        <v>0</v>
      </c>
      <c r="G180" s="23"/>
      <c r="H180" s="65"/>
      <c r="I180" s="65"/>
      <c r="J180" s="65"/>
      <c r="K180" s="65"/>
      <c r="L180" s="65"/>
      <c r="M180" s="65"/>
      <c r="N180" s="65"/>
      <c r="O180" s="65"/>
      <c r="P180" s="65"/>
      <c r="Q180" s="65"/>
      <c r="R180" s="65"/>
      <c r="S180" s="75" t="e">
        <f>G180*VLOOKUP($B180,DM_HHDV!$B$5:$H$1050,5,0)</f>
        <v>#N/A</v>
      </c>
      <c r="T180" s="75" t="e">
        <f>G180*VLOOKUP($B180,DM_HHDV!$B$5:$H$1050,6,0)</f>
        <v>#N/A</v>
      </c>
      <c r="U180" s="75" t="e">
        <f>G180*VLOOKUP($B180,DM_HHDV!$B$5:$H$1050,7,0)</f>
        <v>#N/A</v>
      </c>
      <c r="V180" s="75" t="e">
        <f>H180*VLOOKUP($B180,DM_HHDV!$B$5:$H$1050,5,0)</f>
        <v>#N/A</v>
      </c>
      <c r="W180" s="75" t="e">
        <f>H180*VLOOKUP($B180,DM_HHDV!$B$5:$H$1050,6,0)</f>
        <v>#N/A</v>
      </c>
      <c r="X180" s="75" t="e">
        <f>H180*VLOOKUP($B180,DM_HHDV!$B$5:$H$1050,7,0)</f>
        <v>#N/A</v>
      </c>
      <c r="Y180" s="75" t="e">
        <f>I180*VLOOKUP($B180,DM_HHDV!$B$5:$H$1050,5,0)</f>
        <v>#N/A</v>
      </c>
      <c r="Z180" s="75" t="e">
        <f>I180*VLOOKUP($B180,DM_HHDV!$B$5:$H$1050,6,0)</f>
        <v>#N/A</v>
      </c>
      <c r="AA180" s="75" t="e">
        <f>I180*VLOOKUP($B180,DM_HHDV!$B$5:$H$1050,7,0)</f>
        <v>#N/A</v>
      </c>
      <c r="AB180" s="75" t="e">
        <f>J180*VLOOKUP($B180,DM_HHDV!$B$5:$H$1050,5,0)</f>
        <v>#N/A</v>
      </c>
      <c r="AC180" s="75" t="e">
        <f>J180*VLOOKUP($B180,DM_HHDV!$B$5:$H$1050,6,0)</f>
        <v>#N/A</v>
      </c>
      <c r="AD180" s="75" t="e">
        <f>J180*VLOOKUP($B180,DM_HHDV!$B$5:$H$1050,7,0)</f>
        <v>#N/A</v>
      </c>
      <c r="AE180" s="75" t="e">
        <f>K180*VLOOKUP($B180,DM_HHDV!$B$5:$H$1050,5,0)</f>
        <v>#N/A</v>
      </c>
      <c r="AF180" s="75" t="e">
        <f>K180*VLOOKUP($B180,DM_HHDV!$B$5:$H$1050,6,0)</f>
        <v>#N/A</v>
      </c>
      <c r="AG180" s="75" t="e">
        <f>K180*VLOOKUP($B180,DM_HHDV!$B$5:$H$1050,7,0)</f>
        <v>#N/A</v>
      </c>
      <c r="AH180" s="75" t="e">
        <f>L180*VLOOKUP($B180,DM_HHDV!$B$5:$H$1050,5,0)</f>
        <v>#N/A</v>
      </c>
      <c r="AI180" s="75" t="e">
        <f>L180*VLOOKUP($B180,DM_HHDV!$B$5:$H$1050,6,0)</f>
        <v>#N/A</v>
      </c>
      <c r="AJ180" s="75" t="e">
        <f>L180*VLOOKUP($B180,DM_HHDV!$B$5:$H$1050,7,0)</f>
        <v>#N/A</v>
      </c>
      <c r="AK180" s="75" t="e">
        <f>M180*VLOOKUP($B180,DM_HHDV!$B$5:$H$1050,5,0)</f>
        <v>#N/A</v>
      </c>
      <c r="AL180" s="75" t="e">
        <f>M180*VLOOKUP($B180,DM_HHDV!$B$5:$H$1050,6,0)</f>
        <v>#N/A</v>
      </c>
      <c r="AM180" s="75" t="e">
        <f>M180*VLOOKUP($B180,DM_HHDV!$B$5:$H$1050,7,0)</f>
        <v>#N/A</v>
      </c>
      <c r="AN180" s="75" t="e">
        <f>N180*VLOOKUP($B180,DM_HHDV!$B$5:$H$1050,5,0)</f>
        <v>#N/A</v>
      </c>
      <c r="AO180" s="75" t="e">
        <f>N180*VLOOKUP($B180,DM_HHDV!$B$5:$H$1050,6,0)</f>
        <v>#N/A</v>
      </c>
      <c r="AP180" s="75" t="e">
        <f>N180*VLOOKUP($B180,DM_HHDV!$B$5:$H$1050,7,0)</f>
        <v>#N/A</v>
      </c>
      <c r="AQ180" s="75" t="e">
        <f>O180*VLOOKUP($B180,DM_HHDV!$B$5:$H$1050,5,0)</f>
        <v>#N/A</v>
      </c>
      <c r="AR180" s="75" t="e">
        <f>O180*VLOOKUP($B180,DM_HHDV!$B$5:$H$1050,6,0)</f>
        <v>#N/A</v>
      </c>
      <c r="AS180" s="75" t="e">
        <f>O180*VLOOKUP($B180,DM_HHDV!$B$5:$H$1050,7,0)</f>
        <v>#N/A</v>
      </c>
      <c r="AT180" s="75" t="e">
        <f>P180*VLOOKUP($B180,DM_HHDV!$B$5:$H$1050,5,0)</f>
        <v>#N/A</v>
      </c>
      <c r="AU180" s="75" t="e">
        <f>P180*VLOOKUP($B180,DM_HHDV!$B$5:$H$1050,6,0)</f>
        <v>#N/A</v>
      </c>
      <c r="AV180" s="75" t="e">
        <f>P180*VLOOKUP($B180,DM_HHDV!$B$5:$H$1050,7,0)</f>
        <v>#N/A</v>
      </c>
      <c r="AW180" s="75" t="e">
        <f>Q180*VLOOKUP($B180,DM_HHDV!$B$5:$H$1050,5,0)</f>
        <v>#N/A</v>
      </c>
      <c r="AX180" s="75" t="e">
        <f>Q180*VLOOKUP($B180,DM_HHDV!$B$5:$H$1050,6,0)</f>
        <v>#N/A</v>
      </c>
      <c r="AY180" s="75" t="e">
        <f>Q180*VLOOKUP($B180,DM_HHDV!$B$5:$H$1050,7,0)</f>
        <v>#N/A</v>
      </c>
      <c r="AZ180" s="75" t="e">
        <f>R180*VLOOKUP($B180,DM_HHDV!$B$5:$H$1050,5,0)</f>
        <v>#N/A</v>
      </c>
      <c r="BA180" s="75" t="e">
        <f>R180*VLOOKUP($B180,DM_HHDV!$B$5:$H$1050,6,0)</f>
        <v>#N/A</v>
      </c>
      <c r="BB180" s="75" t="e">
        <f>R180*VLOOKUP($B180,DM_HHDV!$B$5:$H$1050,7,0)</f>
        <v>#N/A</v>
      </c>
      <c r="BC180" s="75" t="e">
        <f>G180*VLOOKUP($B180,DM_HHDV!$B$5:$K$1050,8,0)</f>
        <v>#N/A</v>
      </c>
      <c r="BD180" s="75" t="e">
        <f>G180*VLOOKUP($B180,DM_HHDV!$B$5:$K$1050,9,0)</f>
        <v>#N/A</v>
      </c>
      <c r="BE180" s="75" t="e">
        <f>G180*VLOOKUP($B180,DM_HHDV!$B$5:$K$1050,10,0)</f>
        <v>#N/A</v>
      </c>
      <c r="BF180" s="75" t="e">
        <f>H180*VLOOKUP($B180,DM_HHDV!$B$5:$K$1050,8,0)</f>
        <v>#N/A</v>
      </c>
      <c r="BG180" s="75" t="e">
        <f>H180*VLOOKUP($B180,DM_HHDV!$B$5:$K$1050,9,0)</f>
        <v>#N/A</v>
      </c>
      <c r="BH180" s="75" t="e">
        <f>H180*VLOOKUP($B180,DM_HHDV!$B$5:$K$1050,10,0)</f>
        <v>#N/A</v>
      </c>
      <c r="BI180" s="75" t="e">
        <f>I180*VLOOKUP($B180,DM_HHDV!$B$5:$K$1050,8,0)</f>
        <v>#N/A</v>
      </c>
      <c r="BJ180" s="75" t="e">
        <f>I180*VLOOKUP($B180,DM_HHDV!$B$5:$K$1050,9,0)</f>
        <v>#N/A</v>
      </c>
      <c r="BK180" s="75" t="e">
        <f>I180*VLOOKUP($B180,DM_HHDV!$B$5:$K$1050,10,0)</f>
        <v>#N/A</v>
      </c>
      <c r="BL180" s="75" t="e">
        <f>J180*VLOOKUP($B180,DM_HHDV!$B$5:$K$1050,8,0)</f>
        <v>#N/A</v>
      </c>
      <c r="BM180" s="75" t="e">
        <f>J180*VLOOKUP($B180,DM_HHDV!$B$5:$K$1050,9,0)</f>
        <v>#N/A</v>
      </c>
      <c r="BN180" s="75" t="e">
        <f>J180*VLOOKUP($B180,DM_HHDV!$B$5:$K$1050,10,0)</f>
        <v>#N/A</v>
      </c>
      <c r="BO180" s="75" t="e">
        <f>K180*VLOOKUP($B180,DM_HHDV!$B$5:$K$1050,8,0)</f>
        <v>#N/A</v>
      </c>
      <c r="BP180" s="75" t="e">
        <f>K180*VLOOKUP($B180,DM_HHDV!$B$5:$K$1050,9,0)</f>
        <v>#N/A</v>
      </c>
      <c r="BQ180" s="75" t="e">
        <f>K180*VLOOKUP($B180,DM_HHDV!$B$5:$K$1050,10,0)</f>
        <v>#N/A</v>
      </c>
      <c r="BR180" s="75" t="e">
        <f>L180*VLOOKUP($B180,DM_HHDV!$B$5:$K$1050,8,0)</f>
        <v>#N/A</v>
      </c>
      <c r="BS180" s="75" t="e">
        <f>L180*VLOOKUP($B180,DM_HHDV!$B$5:$K$1050,9,0)</f>
        <v>#N/A</v>
      </c>
      <c r="BT180" s="75" t="e">
        <f>L180*VLOOKUP($B180,DM_HHDV!$B$5:$K$1050,10,0)</f>
        <v>#N/A</v>
      </c>
      <c r="BU180" s="75" t="e">
        <f>M180*VLOOKUP($B180,DM_HHDV!$B$5:$K$1050,8,0)</f>
        <v>#N/A</v>
      </c>
      <c r="BV180" s="75" t="e">
        <f>M180*VLOOKUP($B180,DM_HHDV!$B$5:$K$1050,9,0)</f>
        <v>#N/A</v>
      </c>
      <c r="BW180" s="75" t="e">
        <f>M180*VLOOKUP($B180,DM_HHDV!$B$5:$K$1050,10,0)</f>
        <v>#N/A</v>
      </c>
      <c r="BX180" s="75" t="e">
        <f>N180*VLOOKUP($B180,DM_HHDV!$B$5:$K$1050,8,0)</f>
        <v>#N/A</v>
      </c>
      <c r="BY180" s="75" t="e">
        <f>N180*VLOOKUP($B180,DM_HHDV!$B$5:$K$1050,9,0)</f>
        <v>#N/A</v>
      </c>
      <c r="BZ180" s="75" t="e">
        <f>N180*VLOOKUP($B180,DM_HHDV!$B$5:$K$1050,10,0)</f>
        <v>#N/A</v>
      </c>
      <c r="CA180" s="75" t="e">
        <f>O180*VLOOKUP($B180,DM_HHDV!$B$5:$K$1050,8,0)</f>
        <v>#N/A</v>
      </c>
      <c r="CB180" s="75" t="e">
        <f>O180*VLOOKUP($B180,DM_HHDV!$B$5:$K$1050,9,0)</f>
        <v>#N/A</v>
      </c>
      <c r="CC180" s="75" t="e">
        <f>O180*VLOOKUP($B180,DM_HHDV!$B$5:$K$1050,10,0)</f>
        <v>#N/A</v>
      </c>
      <c r="CD180" s="75" t="e">
        <f>P180*VLOOKUP($B180,DM_HHDV!$B$5:$K$1050,8,0)</f>
        <v>#N/A</v>
      </c>
      <c r="CE180" s="75" t="e">
        <f>P180*VLOOKUP($B180,DM_HHDV!$B$5:$K$1050,9,0)</f>
        <v>#N/A</v>
      </c>
      <c r="CF180" s="75" t="e">
        <f>P180*VLOOKUP($B180,DM_HHDV!$B$5:$K$1050,10,0)</f>
        <v>#N/A</v>
      </c>
      <c r="CG180" s="75" t="e">
        <f>Q180*VLOOKUP($B180,DM_HHDV!$B$5:$K$1050,8,0)</f>
        <v>#N/A</v>
      </c>
      <c r="CH180" s="75" t="e">
        <f>Q180*VLOOKUP($B180,DM_HHDV!$B$5:$K$1050,9,0)</f>
        <v>#N/A</v>
      </c>
      <c r="CI180" s="75" t="e">
        <f>Q180*VLOOKUP($B180,DM_HHDV!$B$5:$K$1050,10,0)</f>
        <v>#N/A</v>
      </c>
      <c r="CJ180" s="75" t="e">
        <f>R180*VLOOKUP($B180,DM_HHDV!$B$5:$K$1050,8,0)</f>
        <v>#N/A</v>
      </c>
      <c r="CK180" s="75" t="e">
        <f>R180*VLOOKUP($B180,DM_HHDV!$B$5:$K$1050,9,0)</f>
        <v>#N/A</v>
      </c>
      <c r="CL180" s="75" t="e">
        <f>R180*VLOOKUP($B180,DM_HHDV!$B$5:$K$1050,10,0)</f>
        <v>#N/A</v>
      </c>
    </row>
    <row r="181" spans="1:90">
      <c r="A181" s="21">
        <f>DM_HHDV!A180</f>
        <v>0</v>
      </c>
      <c r="B181" s="22"/>
      <c r="C181" s="22"/>
      <c r="D181" s="62">
        <f>IFERROR(VLOOKUP(B181,DM_HHDV!$B$5:$E$1050,3,0),0)</f>
        <v>0</v>
      </c>
      <c r="E181" s="67">
        <f>IFERROR(VLOOKUP(B181,DM_HHDV!$B$5:$E$1050,4,0),0)</f>
        <v>0</v>
      </c>
      <c r="F181" s="74">
        <f t="shared" si="2"/>
        <v>0</v>
      </c>
      <c r="G181" s="23"/>
      <c r="H181" s="65"/>
      <c r="I181" s="65"/>
      <c r="J181" s="65"/>
      <c r="K181" s="65"/>
      <c r="L181" s="65"/>
      <c r="M181" s="65"/>
      <c r="N181" s="65"/>
      <c r="O181" s="65"/>
      <c r="P181" s="65"/>
      <c r="Q181" s="65"/>
      <c r="R181" s="65"/>
      <c r="S181" s="75" t="e">
        <f>G181*VLOOKUP($B181,DM_HHDV!$B$5:$H$1050,5,0)</f>
        <v>#N/A</v>
      </c>
      <c r="T181" s="75" t="e">
        <f>G181*VLOOKUP($B181,DM_HHDV!$B$5:$H$1050,6,0)</f>
        <v>#N/A</v>
      </c>
      <c r="U181" s="75" t="e">
        <f>G181*VLOOKUP($B181,DM_HHDV!$B$5:$H$1050,7,0)</f>
        <v>#N/A</v>
      </c>
      <c r="V181" s="75" t="e">
        <f>H181*VLOOKUP($B181,DM_HHDV!$B$5:$H$1050,5,0)</f>
        <v>#N/A</v>
      </c>
      <c r="W181" s="75" t="e">
        <f>H181*VLOOKUP($B181,DM_HHDV!$B$5:$H$1050,6,0)</f>
        <v>#N/A</v>
      </c>
      <c r="X181" s="75" t="e">
        <f>H181*VLOOKUP($B181,DM_HHDV!$B$5:$H$1050,7,0)</f>
        <v>#N/A</v>
      </c>
      <c r="Y181" s="75" t="e">
        <f>I181*VLOOKUP($B181,DM_HHDV!$B$5:$H$1050,5,0)</f>
        <v>#N/A</v>
      </c>
      <c r="Z181" s="75" t="e">
        <f>I181*VLOOKUP($B181,DM_HHDV!$B$5:$H$1050,6,0)</f>
        <v>#N/A</v>
      </c>
      <c r="AA181" s="75" t="e">
        <f>I181*VLOOKUP($B181,DM_HHDV!$B$5:$H$1050,7,0)</f>
        <v>#N/A</v>
      </c>
      <c r="AB181" s="75" t="e">
        <f>J181*VLOOKUP($B181,DM_HHDV!$B$5:$H$1050,5,0)</f>
        <v>#N/A</v>
      </c>
      <c r="AC181" s="75" t="e">
        <f>J181*VLOOKUP($B181,DM_HHDV!$B$5:$H$1050,6,0)</f>
        <v>#N/A</v>
      </c>
      <c r="AD181" s="75" t="e">
        <f>J181*VLOOKUP($B181,DM_HHDV!$B$5:$H$1050,7,0)</f>
        <v>#N/A</v>
      </c>
      <c r="AE181" s="75" t="e">
        <f>K181*VLOOKUP($B181,DM_HHDV!$B$5:$H$1050,5,0)</f>
        <v>#N/A</v>
      </c>
      <c r="AF181" s="75" t="e">
        <f>K181*VLOOKUP($B181,DM_HHDV!$B$5:$H$1050,6,0)</f>
        <v>#N/A</v>
      </c>
      <c r="AG181" s="75" t="e">
        <f>K181*VLOOKUP($B181,DM_HHDV!$B$5:$H$1050,7,0)</f>
        <v>#N/A</v>
      </c>
      <c r="AH181" s="75" t="e">
        <f>L181*VLOOKUP($B181,DM_HHDV!$B$5:$H$1050,5,0)</f>
        <v>#N/A</v>
      </c>
      <c r="AI181" s="75" t="e">
        <f>L181*VLOOKUP($B181,DM_HHDV!$B$5:$H$1050,6,0)</f>
        <v>#N/A</v>
      </c>
      <c r="AJ181" s="75" t="e">
        <f>L181*VLOOKUP($B181,DM_HHDV!$B$5:$H$1050,7,0)</f>
        <v>#N/A</v>
      </c>
      <c r="AK181" s="75" t="e">
        <f>M181*VLOOKUP($B181,DM_HHDV!$B$5:$H$1050,5,0)</f>
        <v>#N/A</v>
      </c>
      <c r="AL181" s="75" t="e">
        <f>M181*VLOOKUP($B181,DM_HHDV!$B$5:$H$1050,6,0)</f>
        <v>#N/A</v>
      </c>
      <c r="AM181" s="75" t="e">
        <f>M181*VLOOKUP($B181,DM_HHDV!$B$5:$H$1050,7,0)</f>
        <v>#N/A</v>
      </c>
      <c r="AN181" s="75" t="e">
        <f>N181*VLOOKUP($B181,DM_HHDV!$B$5:$H$1050,5,0)</f>
        <v>#N/A</v>
      </c>
      <c r="AO181" s="75" t="e">
        <f>N181*VLOOKUP($B181,DM_HHDV!$B$5:$H$1050,6,0)</f>
        <v>#N/A</v>
      </c>
      <c r="AP181" s="75" t="e">
        <f>N181*VLOOKUP($B181,DM_HHDV!$B$5:$H$1050,7,0)</f>
        <v>#N/A</v>
      </c>
      <c r="AQ181" s="75" t="e">
        <f>O181*VLOOKUP($B181,DM_HHDV!$B$5:$H$1050,5,0)</f>
        <v>#N/A</v>
      </c>
      <c r="AR181" s="75" t="e">
        <f>O181*VLOOKUP($B181,DM_HHDV!$B$5:$H$1050,6,0)</f>
        <v>#N/A</v>
      </c>
      <c r="AS181" s="75" t="e">
        <f>O181*VLOOKUP($B181,DM_HHDV!$B$5:$H$1050,7,0)</f>
        <v>#N/A</v>
      </c>
      <c r="AT181" s="75" t="e">
        <f>P181*VLOOKUP($B181,DM_HHDV!$B$5:$H$1050,5,0)</f>
        <v>#N/A</v>
      </c>
      <c r="AU181" s="75" t="e">
        <f>P181*VLOOKUP($B181,DM_HHDV!$B$5:$H$1050,6,0)</f>
        <v>#N/A</v>
      </c>
      <c r="AV181" s="75" t="e">
        <f>P181*VLOOKUP($B181,DM_HHDV!$B$5:$H$1050,7,0)</f>
        <v>#N/A</v>
      </c>
      <c r="AW181" s="75" t="e">
        <f>Q181*VLOOKUP($B181,DM_HHDV!$B$5:$H$1050,5,0)</f>
        <v>#N/A</v>
      </c>
      <c r="AX181" s="75" t="e">
        <f>Q181*VLOOKUP($B181,DM_HHDV!$B$5:$H$1050,6,0)</f>
        <v>#N/A</v>
      </c>
      <c r="AY181" s="75" t="e">
        <f>Q181*VLOOKUP($B181,DM_HHDV!$B$5:$H$1050,7,0)</f>
        <v>#N/A</v>
      </c>
      <c r="AZ181" s="75" t="e">
        <f>R181*VLOOKUP($B181,DM_HHDV!$B$5:$H$1050,5,0)</f>
        <v>#N/A</v>
      </c>
      <c r="BA181" s="75" t="e">
        <f>R181*VLOOKUP($B181,DM_HHDV!$B$5:$H$1050,6,0)</f>
        <v>#N/A</v>
      </c>
      <c r="BB181" s="75" t="e">
        <f>R181*VLOOKUP($B181,DM_HHDV!$B$5:$H$1050,7,0)</f>
        <v>#N/A</v>
      </c>
      <c r="BC181" s="75" t="e">
        <f>G181*VLOOKUP($B181,DM_HHDV!$B$5:$K$1050,8,0)</f>
        <v>#N/A</v>
      </c>
      <c r="BD181" s="75" t="e">
        <f>G181*VLOOKUP($B181,DM_HHDV!$B$5:$K$1050,9,0)</f>
        <v>#N/A</v>
      </c>
      <c r="BE181" s="75" t="e">
        <f>G181*VLOOKUP($B181,DM_HHDV!$B$5:$K$1050,10,0)</f>
        <v>#N/A</v>
      </c>
      <c r="BF181" s="75" t="e">
        <f>H181*VLOOKUP($B181,DM_HHDV!$B$5:$K$1050,8,0)</f>
        <v>#N/A</v>
      </c>
      <c r="BG181" s="75" t="e">
        <f>H181*VLOOKUP($B181,DM_HHDV!$B$5:$K$1050,9,0)</f>
        <v>#N/A</v>
      </c>
      <c r="BH181" s="75" t="e">
        <f>H181*VLOOKUP($B181,DM_HHDV!$B$5:$K$1050,10,0)</f>
        <v>#N/A</v>
      </c>
      <c r="BI181" s="75" t="e">
        <f>I181*VLOOKUP($B181,DM_HHDV!$B$5:$K$1050,8,0)</f>
        <v>#N/A</v>
      </c>
      <c r="BJ181" s="75" t="e">
        <f>I181*VLOOKUP($B181,DM_HHDV!$B$5:$K$1050,9,0)</f>
        <v>#N/A</v>
      </c>
      <c r="BK181" s="75" t="e">
        <f>I181*VLOOKUP($B181,DM_HHDV!$B$5:$K$1050,10,0)</f>
        <v>#N/A</v>
      </c>
      <c r="BL181" s="75" t="e">
        <f>J181*VLOOKUP($B181,DM_HHDV!$B$5:$K$1050,8,0)</f>
        <v>#N/A</v>
      </c>
      <c r="BM181" s="75" t="e">
        <f>J181*VLOOKUP($B181,DM_HHDV!$B$5:$K$1050,9,0)</f>
        <v>#N/A</v>
      </c>
      <c r="BN181" s="75" t="e">
        <f>J181*VLOOKUP($B181,DM_HHDV!$B$5:$K$1050,10,0)</f>
        <v>#N/A</v>
      </c>
      <c r="BO181" s="75" t="e">
        <f>K181*VLOOKUP($B181,DM_HHDV!$B$5:$K$1050,8,0)</f>
        <v>#N/A</v>
      </c>
      <c r="BP181" s="75" t="e">
        <f>K181*VLOOKUP($B181,DM_HHDV!$B$5:$K$1050,9,0)</f>
        <v>#N/A</v>
      </c>
      <c r="BQ181" s="75" t="e">
        <f>K181*VLOOKUP($B181,DM_HHDV!$B$5:$K$1050,10,0)</f>
        <v>#N/A</v>
      </c>
      <c r="BR181" s="75" t="e">
        <f>L181*VLOOKUP($B181,DM_HHDV!$B$5:$K$1050,8,0)</f>
        <v>#N/A</v>
      </c>
      <c r="BS181" s="75" t="e">
        <f>L181*VLOOKUP($B181,DM_HHDV!$B$5:$K$1050,9,0)</f>
        <v>#N/A</v>
      </c>
      <c r="BT181" s="75" t="e">
        <f>L181*VLOOKUP($B181,DM_HHDV!$B$5:$K$1050,10,0)</f>
        <v>#N/A</v>
      </c>
      <c r="BU181" s="75" t="e">
        <f>M181*VLOOKUP($B181,DM_HHDV!$B$5:$K$1050,8,0)</f>
        <v>#N/A</v>
      </c>
      <c r="BV181" s="75" t="e">
        <f>M181*VLOOKUP($B181,DM_HHDV!$B$5:$K$1050,9,0)</f>
        <v>#N/A</v>
      </c>
      <c r="BW181" s="75" t="e">
        <f>M181*VLOOKUP($B181,DM_HHDV!$B$5:$K$1050,10,0)</f>
        <v>#N/A</v>
      </c>
      <c r="BX181" s="75" t="e">
        <f>N181*VLOOKUP($B181,DM_HHDV!$B$5:$K$1050,8,0)</f>
        <v>#N/A</v>
      </c>
      <c r="BY181" s="75" t="e">
        <f>N181*VLOOKUP($B181,DM_HHDV!$B$5:$K$1050,9,0)</f>
        <v>#N/A</v>
      </c>
      <c r="BZ181" s="75" t="e">
        <f>N181*VLOOKUP($B181,DM_HHDV!$B$5:$K$1050,10,0)</f>
        <v>#N/A</v>
      </c>
      <c r="CA181" s="75" t="e">
        <f>O181*VLOOKUP($B181,DM_HHDV!$B$5:$K$1050,8,0)</f>
        <v>#N/A</v>
      </c>
      <c r="CB181" s="75" t="e">
        <f>O181*VLOOKUP($B181,DM_HHDV!$B$5:$K$1050,9,0)</f>
        <v>#N/A</v>
      </c>
      <c r="CC181" s="75" t="e">
        <f>O181*VLOOKUP($B181,DM_HHDV!$B$5:$K$1050,10,0)</f>
        <v>#N/A</v>
      </c>
      <c r="CD181" s="75" t="e">
        <f>P181*VLOOKUP($B181,DM_HHDV!$B$5:$K$1050,8,0)</f>
        <v>#N/A</v>
      </c>
      <c r="CE181" s="75" t="e">
        <f>P181*VLOOKUP($B181,DM_HHDV!$B$5:$K$1050,9,0)</f>
        <v>#N/A</v>
      </c>
      <c r="CF181" s="75" t="e">
        <f>P181*VLOOKUP($B181,DM_HHDV!$B$5:$K$1050,10,0)</f>
        <v>#N/A</v>
      </c>
      <c r="CG181" s="75" t="e">
        <f>Q181*VLOOKUP($B181,DM_HHDV!$B$5:$K$1050,8,0)</f>
        <v>#N/A</v>
      </c>
      <c r="CH181" s="75" t="e">
        <f>Q181*VLOOKUP($B181,DM_HHDV!$B$5:$K$1050,9,0)</f>
        <v>#N/A</v>
      </c>
      <c r="CI181" s="75" t="e">
        <f>Q181*VLOOKUP($B181,DM_HHDV!$B$5:$K$1050,10,0)</f>
        <v>#N/A</v>
      </c>
      <c r="CJ181" s="75" t="e">
        <f>R181*VLOOKUP($B181,DM_HHDV!$B$5:$K$1050,8,0)</f>
        <v>#N/A</v>
      </c>
      <c r="CK181" s="75" t="e">
        <f>R181*VLOOKUP($B181,DM_HHDV!$B$5:$K$1050,9,0)</f>
        <v>#N/A</v>
      </c>
      <c r="CL181" s="75" t="e">
        <f>R181*VLOOKUP($B181,DM_HHDV!$B$5:$K$1050,10,0)</f>
        <v>#N/A</v>
      </c>
    </row>
    <row r="182" spans="1:90">
      <c r="A182" s="21">
        <f>DM_HHDV!A181</f>
        <v>0</v>
      </c>
      <c r="B182" s="22"/>
      <c r="C182" s="22"/>
      <c r="D182" s="62">
        <f>IFERROR(VLOOKUP(B182,DM_HHDV!$B$5:$E$1050,3,0),0)</f>
        <v>0</v>
      </c>
      <c r="E182" s="67">
        <f>IFERROR(VLOOKUP(B182,DM_HHDV!$B$5:$E$1050,4,0),0)</f>
        <v>0</v>
      </c>
      <c r="F182" s="74">
        <f t="shared" si="2"/>
        <v>0</v>
      </c>
      <c r="G182" s="23"/>
      <c r="H182" s="65"/>
      <c r="I182" s="65"/>
      <c r="J182" s="65"/>
      <c r="K182" s="65"/>
      <c r="L182" s="65"/>
      <c r="M182" s="65"/>
      <c r="N182" s="65"/>
      <c r="O182" s="65"/>
      <c r="P182" s="65"/>
      <c r="Q182" s="65"/>
      <c r="R182" s="65"/>
      <c r="S182" s="75" t="e">
        <f>G182*VLOOKUP($B182,DM_HHDV!$B$5:$H$1050,5,0)</f>
        <v>#N/A</v>
      </c>
      <c r="T182" s="75" t="e">
        <f>G182*VLOOKUP($B182,DM_HHDV!$B$5:$H$1050,6,0)</f>
        <v>#N/A</v>
      </c>
      <c r="U182" s="75" t="e">
        <f>G182*VLOOKUP($B182,DM_HHDV!$B$5:$H$1050,7,0)</f>
        <v>#N/A</v>
      </c>
      <c r="V182" s="75" t="e">
        <f>H182*VLOOKUP($B182,DM_HHDV!$B$5:$H$1050,5,0)</f>
        <v>#N/A</v>
      </c>
      <c r="W182" s="75" t="e">
        <f>H182*VLOOKUP($B182,DM_HHDV!$B$5:$H$1050,6,0)</f>
        <v>#N/A</v>
      </c>
      <c r="X182" s="75" t="e">
        <f>H182*VLOOKUP($B182,DM_HHDV!$B$5:$H$1050,7,0)</f>
        <v>#N/A</v>
      </c>
      <c r="Y182" s="75" t="e">
        <f>I182*VLOOKUP($B182,DM_HHDV!$B$5:$H$1050,5,0)</f>
        <v>#N/A</v>
      </c>
      <c r="Z182" s="75" t="e">
        <f>I182*VLOOKUP($B182,DM_HHDV!$B$5:$H$1050,6,0)</f>
        <v>#N/A</v>
      </c>
      <c r="AA182" s="75" t="e">
        <f>I182*VLOOKUP($B182,DM_HHDV!$B$5:$H$1050,7,0)</f>
        <v>#N/A</v>
      </c>
      <c r="AB182" s="75" t="e">
        <f>J182*VLOOKUP($B182,DM_HHDV!$B$5:$H$1050,5,0)</f>
        <v>#N/A</v>
      </c>
      <c r="AC182" s="75" t="e">
        <f>J182*VLOOKUP($B182,DM_HHDV!$B$5:$H$1050,6,0)</f>
        <v>#N/A</v>
      </c>
      <c r="AD182" s="75" t="e">
        <f>J182*VLOOKUP($B182,DM_HHDV!$B$5:$H$1050,7,0)</f>
        <v>#N/A</v>
      </c>
      <c r="AE182" s="75" t="e">
        <f>K182*VLOOKUP($B182,DM_HHDV!$B$5:$H$1050,5,0)</f>
        <v>#N/A</v>
      </c>
      <c r="AF182" s="75" t="e">
        <f>K182*VLOOKUP($B182,DM_HHDV!$B$5:$H$1050,6,0)</f>
        <v>#N/A</v>
      </c>
      <c r="AG182" s="75" t="e">
        <f>K182*VLOOKUP($B182,DM_HHDV!$B$5:$H$1050,7,0)</f>
        <v>#N/A</v>
      </c>
      <c r="AH182" s="75" t="e">
        <f>L182*VLOOKUP($B182,DM_HHDV!$B$5:$H$1050,5,0)</f>
        <v>#N/A</v>
      </c>
      <c r="AI182" s="75" t="e">
        <f>L182*VLOOKUP($B182,DM_HHDV!$B$5:$H$1050,6,0)</f>
        <v>#N/A</v>
      </c>
      <c r="AJ182" s="75" t="e">
        <f>L182*VLOOKUP($B182,DM_HHDV!$B$5:$H$1050,7,0)</f>
        <v>#N/A</v>
      </c>
      <c r="AK182" s="75" t="e">
        <f>M182*VLOOKUP($B182,DM_HHDV!$B$5:$H$1050,5,0)</f>
        <v>#N/A</v>
      </c>
      <c r="AL182" s="75" t="e">
        <f>M182*VLOOKUP($B182,DM_HHDV!$B$5:$H$1050,6,0)</f>
        <v>#N/A</v>
      </c>
      <c r="AM182" s="75" t="e">
        <f>M182*VLOOKUP($B182,DM_HHDV!$B$5:$H$1050,7,0)</f>
        <v>#N/A</v>
      </c>
      <c r="AN182" s="75" t="e">
        <f>N182*VLOOKUP($B182,DM_HHDV!$B$5:$H$1050,5,0)</f>
        <v>#N/A</v>
      </c>
      <c r="AO182" s="75" t="e">
        <f>N182*VLOOKUP($B182,DM_HHDV!$B$5:$H$1050,6,0)</f>
        <v>#N/A</v>
      </c>
      <c r="AP182" s="75" t="e">
        <f>N182*VLOOKUP($B182,DM_HHDV!$B$5:$H$1050,7,0)</f>
        <v>#N/A</v>
      </c>
      <c r="AQ182" s="75" t="e">
        <f>O182*VLOOKUP($B182,DM_HHDV!$B$5:$H$1050,5,0)</f>
        <v>#N/A</v>
      </c>
      <c r="AR182" s="75" t="e">
        <f>O182*VLOOKUP($B182,DM_HHDV!$B$5:$H$1050,6,0)</f>
        <v>#N/A</v>
      </c>
      <c r="AS182" s="75" t="e">
        <f>O182*VLOOKUP($B182,DM_HHDV!$B$5:$H$1050,7,0)</f>
        <v>#N/A</v>
      </c>
      <c r="AT182" s="75" t="e">
        <f>P182*VLOOKUP($B182,DM_HHDV!$B$5:$H$1050,5,0)</f>
        <v>#N/A</v>
      </c>
      <c r="AU182" s="75" t="e">
        <f>P182*VLOOKUP($B182,DM_HHDV!$B$5:$H$1050,6,0)</f>
        <v>#N/A</v>
      </c>
      <c r="AV182" s="75" t="e">
        <f>P182*VLOOKUP($B182,DM_HHDV!$B$5:$H$1050,7,0)</f>
        <v>#N/A</v>
      </c>
      <c r="AW182" s="75" t="e">
        <f>Q182*VLOOKUP($B182,DM_HHDV!$B$5:$H$1050,5,0)</f>
        <v>#N/A</v>
      </c>
      <c r="AX182" s="75" t="e">
        <f>Q182*VLOOKUP($B182,DM_HHDV!$B$5:$H$1050,6,0)</f>
        <v>#N/A</v>
      </c>
      <c r="AY182" s="75" t="e">
        <f>Q182*VLOOKUP($B182,DM_HHDV!$B$5:$H$1050,7,0)</f>
        <v>#N/A</v>
      </c>
      <c r="AZ182" s="75" t="e">
        <f>R182*VLOOKUP($B182,DM_HHDV!$B$5:$H$1050,5,0)</f>
        <v>#N/A</v>
      </c>
      <c r="BA182" s="75" t="e">
        <f>R182*VLOOKUP($B182,DM_HHDV!$B$5:$H$1050,6,0)</f>
        <v>#N/A</v>
      </c>
      <c r="BB182" s="75" t="e">
        <f>R182*VLOOKUP($B182,DM_HHDV!$B$5:$H$1050,7,0)</f>
        <v>#N/A</v>
      </c>
      <c r="BC182" s="75" t="e">
        <f>G182*VLOOKUP($B182,DM_HHDV!$B$5:$K$1050,8,0)</f>
        <v>#N/A</v>
      </c>
      <c r="BD182" s="75" t="e">
        <f>G182*VLOOKUP($B182,DM_HHDV!$B$5:$K$1050,9,0)</f>
        <v>#N/A</v>
      </c>
      <c r="BE182" s="75" t="e">
        <f>G182*VLOOKUP($B182,DM_HHDV!$B$5:$K$1050,10,0)</f>
        <v>#N/A</v>
      </c>
      <c r="BF182" s="75" t="e">
        <f>H182*VLOOKUP($B182,DM_HHDV!$B$5:$K$1050,8,0)</f>
        <v>#N/A</v>
      </c>
      <c r="BG182" s="75" t="e">
        <f>H182*VLOOKUP($B182,DM_HHDV!$B$5:$K$1050,9,0)</f>
        <v>#N/A</v>
      </c>
      <c r="BH182" s="75" t="e">
        <f>H182*VLOOKUP($B182,DM_HHDV!$B$5:$K$1050,10,0)</f>
        <v>#N/A</v>
      </c>
      <c r="BI182" s="75" t="e">
        <f>I182*VLOOKUP($B182,DM_HHDV!$B$5:$K$1050,8,0)</f>
        <v>#N/A</v>
      </c>
      <c r="BJ182" s="75" t="e">
        <f>I182*VLOOKUP($B182,DM_HHDV!$B$5:$K$1050,9,0)</f>
        <v>#N/A</v>
      </c>
      <c r="BK182" s="75" t="e">
        <f>I182*VLOOKUP($B182,DM_HHDV!$B$5:$K$1050,10,0)</f>
        <v>#N/A</v>
      </c>
      <c r="BL182" s="75" t="e">
        <f>J182*VLOOKUP($B182,DM_HHDV!$B$5:$K$1050,8,0)</f>
        <v>#N/A</v>
      </c>
      <c r="BM182" s="75" t="e">
        <f>J182*VLOOKUP($B182,DM_HHDV!$B$5:$K$1050,9,0)</f>
        <v>#N/A</v>
      </c>
      <c r="BN182" s="75" t="e">
        <f>J182*VLOOKUP($B182,DM_HHDV!$B$5:$K$1050,10,0)</f>
        <v>#N/A</v>
      </c>
      <c r="BO182" s="75" t="e">
        <f>K182*VLOOKUP($B182,DM_HHDV!$B$5:$K$1050,8,0)</f>
        <v>#N/A</v>
      </c>
      <c r="BP182" s="75" t="e">
        <f>K182*VLOOKUP($B182,DM_HHDV!$B$5:$K$1050,9,0)</f>
        <v>#N/A</v>
      </c>
      <c r="BQ182" s="75" t="e">
        <f>K182*VLOOKUP($B182,DM_HHDV!$B$5:$K$1050,10,0)</f>
        <v>#N/A</v>
      </c>
      <c r="BR182" s="75" t="e">
        <f>L182*VLOOKUP($B182,DM_HHDV!$B$5:$K$1050,8,0)</f>
        <v>#N/A</v>
      </c>
      <c r="BS182" s="75" t="e">
        <f>L182*VLOOKUP($B182,DM_HHDV!$B$5:$K$1050,9,0)</f>
        <v>#N/A</v>
      </c>
      <c r="BT182" s="75" t="e">
        <f>L182*VLOOKUP($B182,DM_HHDV!$B$5:$K$1050,10,0)</f>
        <v>#N/A</v>
      </c>
      <c r="BU182" s="75" t="e">
        <f>M182*VLOOKUP($B182,DM_HHDV!$B$5:$K$1050,8,0)</f>
        <v>#N/A</v>
      </c>
      <c r="BV182" s="75" t="e">
        <f>M182*VLOOKUP($B182,DM_HHDV!$B$5:$K$1050,9,0)</f>
        <v>#N/A</v>
      </c>
      <c r="BW182" s="75" t="e">
        <f>M182*VLOOKUP($B182,DM_HHDV!$B$5:$K$1050,10,0)</f>
        <v>#N/A</v>
      </c>
      <c r="BX182" s="75" t="e">
        <f>N182*VLOOKUP($B182,DM_HHDV!$B$5:$K$1050,8,0)</f>
        <v>#N/A</v>
      </c>
      <c r="BY182" s="75" t="e">
        <f>N182*VLOOKUP($B182,DM_HHDV!$B$5:$K$1050,9,0)</f>
        <v>#N/A</v>
      </c>
      <c r="BZ182" s="75" t="e">
        <f>N182*VLOOKUP($B182,DM_HHDV!$B$5:$K$1050,10,0)</f>
        <v>#N/A</v>
      </c>
      <c r="CA182" s="75" t="e">
        <f>O182*VLOOKUP($B182,DM_HHDV!$B$5:$K$1050,8,0)</f>
        <v>#N/A</v>
      </c>
      <c r="CB182" s="75" t="e">
        <f>O182*VLOOKUP($B182,DM_HHDV!$B$5:$K$1050,9,0)</f>
        <v>#N/A</v>
      </c>
      <c r="CC182" s="75" t="e">
        <f>O182*VLOOKUP($B182,DM_HHDV!$B$5:$K$1050,10,0)</f>
        <v>#N/A</v>
      </c>
      <c r="CD182" s="75" t="e">
        <f>P182*VLOOKUP($B182,DM_HHDV!$B$5:$K$1050,8,0)</f>
        <v>#N/A</v>
      </c>
      <c r="CE182" s="75" t="e">
        <f>P182*VLOOKUP($B182,DM_HHDV!$B$5:$K$1050,9,0)</f>
        <v>#N/A</v>
      </c>
      <c r="CF182" s="75" t="e">
        <f>P182*VLOOKUP($B182,DM_HHDV!$B$5:$K$1050,10,0)</f>
        <v>#N/A</v>
      </c>
      <c r="CG182" s="75" t="e">
        <f>Q182*VLOOKUP($B182,DM_HHDV!$B$5:$K$1050,8,0)</f>
        <v>#N/A</v>
      </c>
      <c r="CH182" s="75" t="e">
        <f>Q182*VLOOKUP($B182,DM_HHDV!$B$5:$K$1050,9,0)</f>
        <v>#N/A</v>
      </c>
      <c r="CI182" s="75" t="e">
        <f>Q182*VLOOKUP($B182,DM_HHDV!$B$5:$K$1050,10,0)</f>
        <v>#N/A</v>
      </c>
      <c r="CJ182" s="75" t="e">
        <f>R182*VLOOKUP($B182,DM_HHDV!$B$5:$K$1050,8,0)</f>
        <v>#N/A</v>
      </c>
      <c r="CK182" s="75" t="e">
        <f>R182*VLOOKUP($B182,DM_HHDV!$B$5:$K$1050,9,0)</f>
        <v>#N/A</v>
      </c>
      <c r="CL182" s="75" t="e">
        <f>R182*VLOOKUP($B182,DM_HHDV!$B$5:$K$1050,10,0)</f>
        <v>#N/A</v>
      </c>
    </row>
    <row r="183" spans="1:90">
      <c r="A183" s="21">
        <f>DM_HHDV!A182</f>
        <v>0</v>
      </c>
      <c r="B183" s="22"/>
      <c r="C183" s="22"/>
      <c r="D183" s="62">
        <f>IFERROR(VLOOKUP(B183,DM_HHDV!$B$5:$E$1050,3,0),0)</f>
        <v>0</v>
      </c>
      <c r="E183" s="67">
        <f>IFERROR(VLOOKUP(B183,DM_HHDV!$B$5:$E$1050,4,0),0)</f>
        <v>0</v>
      </c>
      <c r="F183" s="74">
        <f t="shared" si="2"/>
        <v>0</v>
      </c>
      <c r="G183" s="23"/>
      <c r="H183" s="65"/>
      <c r="I183" s="65"/>
      <c r="J183" s="65"/>
      <c r="K183" s="65"/>
      <c r="L183" s="65"/>
      <c r="M183" s="65"/>
      <c r="N183" s="65"/>
      <c r="O183" s="65"/>
      <c r="P183" s="65"/>
      <c r="Q183" s="65"/>
      <c r="R183" s="65"/>
      <c r="S183" s="75" t="e">
        <f>G183*VLOOKUP($B183,DM_HHDV!$B$5:$H$1050,5,0)</f>
        <v>#N/A</v>
      </c>
      <c r="T183" s="75" t="e">
        <f>G183*VLOOKUP($B183,DM_HHDV!$B$5:$H$1050,6,0)</f>
        <v>#N/A</v>
      </c>
      <c r="U183" s="75" t="e">
        <f>G183*VLOOKUP($B183,DM_HHDV!$B$5:$H$1050,7,0)</f>
        <v>#N/A</v>
      </c>
      <c r="V183" s="75" t="e">
        <f>H183*VLOOKUP($B183,DM_HHDV!$B$5:$H$1050,5,0)</f>
        <v>#N/A</v>
      </c>
      <c r="W183" s="75" t="e">
        <f>H183*VLOOKUP($B183,DM_HHDV!$B$5:$H$1050,6,0)</f>
        <v>#N/A</v>
      </c>
      <c r="X183" s="75" t="e">
        <f>H183*VLOOKUP($B183,DM_HHDV!$B$5:$H$1050,7,0)</f>
        <v>#N/A</v>
      </c>
      <c r="Y183" s="75" t="e">
        <f>I183*VLOOKUP($B183,DM_HHDV!$B$5:$H$1050,5,0)</f>
        <v>#N/A</v>
      </c>
      <c r="Z183" s="75" t="e">
        <f>I183*VLOOKUP($B183,DM_HHDV!$B$5:$H$1050,6,0)</f>
        <v>#N/A</v>
      </c>
      <c r="AA183" s="75" t="e">
        <f>I183*VLOOKUP($B183,DM_HHDV!$B$5:$H$1050,7,0)</f>
        <v>#N/A</v>
      </c>
      <c r="AB183" s="75" t="e">
        <f>J183*VLOOKUP($B183,DM_HHDV!$B$5:$H$1050,5,0)</f>
        <v>#N/A</v>
      </c>
      <c r="AC183" s="75" t="e">
        <f>J183*VLOOKUP($B183,DM_HHDV!$B$5:$H$1050,6,0)</f>
        <v>#N/A</v>
      </c>
      <c r="AD183" s="75" t="e">
        <f>J183*VLOOKUP($B183,DM_HHDV!$B$5:$H$1050,7,0)</f>
        <v>#N/A</v>
      </c>
      <c r="AE183" s="75" t="e">
        <f>K183*VLOOKUP($B183,DM_HHDV!$B$5:$H$1050,5,0)</f>
        <v>#N/A</v>
      </c>
      <c r="AF183" s="75" t="e">
        <f>K183*VLOOKUP($B183,DM_HHDV!$B$5:$H$1050,6,0)</f>
        <v>#N/A</v>
      </c>
      <c r="AG183" s="75" t="e">
        <f>K183*VLOOKUP($B183,DM_HHDV!$B$5:$H$1050,7,0)</f>
        <v>#N/A</v>
      </c>
      <c r="AH183" s="75" t="e">
        <f>L183*VLOOKUP($B183,DM_HHDV!$B$5:$H$1050,5,0)</f>
        <v>#N/A</v>
      </c>
      <c r="AI183" s="75" t="e">
        <f>L183*VLOOKUP($B183,DM_HHDV!$B$5:$H$1050,6,0)</f>
        <v>#N/A</v>
      </c>
      <c r="AJ183" s="75" t="e">
        <f>L183*VLOOKUP($B183,DM_HHDV!$B$5:$H$1050,7,0)</f>
        <v>#N/A</v>
      </c>
      <c r="AK183" s="75" t="e">
        <f>M183*VLOOKUP($B183,DM_HHDV!$B$5:$H$1050,5,0)</f>
        <v>#N/A</v>
      </c>
      <c r="AL183" s="75" t="e">
        <f>M183*VLOOKUP($B183,DM_HHDV!$B$5:$H$1050,6,0)</f>
        <v>#N/A</v>
      </c>
      <c r="AM183" s="75" t="e">
        <f>M183*VLOOKUP($B183,DM_HHDV!$B$5:$H$1050,7,0)</f>
        <v>#N/A</v>
      </c>
      <c r="AN183" s="75" t="e">
        <f>N183*VLOOKUP($B183,DM_HHDV!$B$5:$H$1050,5,0)</f>
        <v>#N/A</v>
      </c>
      <c r="AO183" s="75" t="e">
        <f>N183*VLOOKUP($B183,DM_HHDV!$B$5:$H$1050,6,0)</f>
        <v>#N/A</v>
      </c>
      <c r="AP183" s="75" t="e">
        <f>N183*VLOOKUP($B183,DM_HHDV!$B$5:$H$1050,7,0)</f>
        <v>#N/A</v>
      </c>
      <c r="AQ183" s="75" t="e">
        <f>O183*VLOOKUP($B183,DM_HHDV!$B$5:$H$1050,5,0)</f>
        <v>#N/A</v>
      </c>
      <c r="AR183" s="75" t="e">
        <f>O183*VLOOKUP($B183,DM_HHDV!$B$5:$H$1050,6,0)</f>
        <v>#N/A</v>
      </c>
      <c r="AS183" s="75" t="e">
        <f>O183*VLOOKUP($B183,DM_HHDV!$B$5:$H$1050,7,0)</f>
        <v>#N/A</v>
      </c>
      <c r="AT183" s="75" t="e">
        <f>P183*VLOOKUP($B183,DM_HHDV!$B$5:$H$1050,5,0)</f>
        <v>#N/A</v>
      </c>
      <c r="AU183" s="75" t="e">
        <f>P183*VLOOKUP($B183,DM_HHDV!$B$5:$H$1050,6,0)</f>
        <v>#N/A</v>
      </c>
      <c r="AV183" s="75" t="e">
        <f>P183*VLOOKUP($B183,DM_HHDV!$B$5:$H$1050,7,0)</f>
        <v>#N/A</v>
      </c>
      <c r="AW183" s="75" t="e">
        <f>Q183*VLOOKUP($B183,DM_HHDV!$B$5:$H$1050,5,0)</f>
        <v>#N/A</v>
      </c>
      <c r="AX183" s="75" t="e">
        <f>Q183*VLOOKUP($B183,DM_HHDV!$B$5:$H$1050,6,0)</f>
        <v>#N/A</v>
      </c>
      <c r="AY183" s="75" t="e">
        <f>Q183*VLOOKUP($B183,DM_HHDV!$B$5:$H$1050,7,0)</f>
        <v>#N/A</v>
      </c>
      <c r="AZ183" s="75" t="e">
        <f>R183*VLOOKUP($B183,DM_HHDV!$B$5:$H$1050,5,0)</f>
        <v>#N/A</v>
      </c>
      <c r="BA183" s="75" t="e">
        <f>R183*VLOOKUP($B183,DM_HHDV!$B$5:$H$1050,6,0)</f>
        <v>#N/A</v>
      </c>
      <c r="BB183" s="75" t="e">
        <f>R183*VLOOKUP($B183,DM_HHDV!$B$5:$H$1050,7,0)</f>
        <v>#N/A</v>
      </c>
      <c r="BC183" s="75" t="e">
        <f>G183*VLOOKUP($B183,DM_HHDV!$B$5:$K$1050,8,0)</f>
        <v>#N/A</v>
      </c>
      <c r="BD183" s="75" t="e">
        <f>G183*VLOOKUP($B183,DM_HHDV!$B$5:$K$1050,9,0)</f>
        <v>#N/A</v>
      </c>
      <c r="BE183" s="75" t="e">
        <f>G183*VLOOKUP($B183,DM_HHDV!$B$5:$K$1050,10,0)</f>
        <v>#N/A</v>
      </c>
      <c r="BF183" s="75" t="e">
        <f>H183*VLOOKUP($B183,DM_HHDV!$B$5:$K$1050,8,0)</f>
        <v>#N/A</v>
      </c>
      <c r="BG183" s="75" t="e">
        <f>H183*VLOOKUP($B183,DM_HHDV!$B$5:$K$1050,9,0)</f>
        <v>#N/A</v>
      </c>
      <c r="BH183" s="75" t="e">
        <f>H183*VLOOKUP($B183,DM_HHDV!$B$5:$K$1050,10,0)</f>
        <v>#N/A</v>
      </c>
      <c r="BI183" s="75" t="e">
        <f>I183*VLOOKUP($B183,DM_HHDV!$B$5:$K$1050,8,0)</f>
        <v>#N/A</v>
      </c>
      <c r="BJ183" s="75" t="e">
        <f>I183*VLOOKUP($B183,DM_HHDV!$B$5:$K$1050,9,0)</f>
        <v>#N/A</v>
      </c>
      <c r="BK183" s="75" t="e">
        <f>I183*VLOOKUP($B183,DM_HHDV!$B$5:$K$1050,10,0)</f>
        <v>#N/A</v>
      </c>
      <c r="BL183" s="75" t="e">
        <f>J183*VLOOKUP($B183,DM_HHDV!$B$5:$K$1050,8,0)</f>
        <v>#N/A</v>
      </c>
      <c r="BM183" s="75" t="e">
        <f>J183*VLOOKUP($B183,DM_HHDV!$B$5:$K$1050,9,0)</f>
        <v>#N/A</v>
      </c>
      <c r="BN183" s="75" t="e">
        <f>J183*VLOOKUP($B183,DM_HHDV!$B$5:$K$1050,10,0)</f>
        <v>#N/A</v>
      </c>
      <c r="BO183" s="75" t="e">
        <f>K183*VLOOKUP($B183,DM_HHDV!$B$5:$K$1050,8,0)</f>
        <v>#N/A</v>
      </c>
      <c r="BP183" s="75" t="e">
        <f>K183*VLOOKUP($B183,DM_HHDV!$B$5:$K$1050,9,0)</f>
        <v>#N/A</v>
      </c>
      <c r="BQ183" s="75" t="e">
        <f>K183*VLOOKUP($B183,DM_HHDV!$B$5:$K$1050,10,0)</f>
        <v>#N/A</v>
      </c>
      <c r="BR183" s="75" t="e">
        <f>L183*VLOOKUP($B183,DM_HHDV!$B$5:$K$1050,8,0)</f>
        <v>#N/A</v>
      </c>
      <c r="BS183" s="75" t="e">
        <f>L183*VLOOKUP($B183,DM_HHDV!$B$5:$K$1050,9,0)</f>
        <v>#N/A</v>
      </c>
      <c r="BT183" s="75" t="e">
        <f>L183*VLOOKUP($B183,DM_HHDV!$B$5:$K$1050,10,0)</f>
        <v>#N/A</v>
      </c>
      <c r="BU183" s="75" t="e">
        <f>M183*VLOOKUP($B183,DM_HHDV!$B$5:$K$1050,8,0)</f>
        <v>#N/A</v>
      </c>
      <c r="BV183" s="75" t="e">
        <f>M183*VLOOKUP($B183,DM_HHDV!$B$5:$K$1050,9,0)</f>
        <v>#N/A</v>
      </c>
      <c r="BW183" s="75" t="e">
        <f>M183*VLOOKUP($B183,DM_HHDV!$B$5:$K$1050,10,0)</f>
        <v>#N/A</v>
      </c>
      <c r="BX183" s="75" t="e">
        <f>N183*VLOOKUP($B183,DM_HHDV!$B$5:$K$1050,8,0)</f>
        <v>#N/A</v>
      </c>
      <c r="BY183" s="75" t="e">
        <f>N183*VLOOKUP($B183,DM_HHDV!$B$5:$K$1050,9,0)</f>
        <v>#N/A</v>
      </c>
      <c r="BZ183" s="75" t="e">
        <f>N183*VLOOKUP($B183,DM_HHDV!$B$5:$K$1050,10,0)</f>
        <v>#N/A</v>
      </c>
      <c r="CA183" s="75" t="e">
        <f>O183*VLOOKUP($B183,DM_HHDV!$B$5:$K$1050,8,0)</f>
        <v>#N/A</v>
      </c>
      <c r="CB183" s="75" t="e">
        <f>O183*VLOOKUP($B183,DM_HHDV!$B$5:$K$1050,9,0)</f>
        <v>#N/A</v>
      </c>
      <c r="CC183" s="75" t="e">
        <f>O183*VLOOKUP($B183,DM_HHDV!$B$5:$K$1050,10,0)</f>
        <v>#N/A</v>
      </c>
      <c r="CD183" s="75" t="e">
        <f>P183*VLOOKUP($B183,DM_HHDV!$B$5:$K$1050,8,0)</f>
        <v>#N/A</v>
      </c>
      <c r="CE183" s="75" t="e">
        <f>P183*VLOOKUP($B183,DM_HHDV!$B$5:$K$1050,9,0)</f>
        <v>#N/A</v>
      </c>
      <c r="CF183" s="75" t="e">
        <f>P183*VLOOKUP($B183,DM_HHDV!$B$5:$K$1050,10,0)</f>
        <v>#N/A</v>
      </c>
      <c r="CG183" s="75" t="e">
        <f>Q183*VLOOKUP($B183,DM_HHDV!$B$5:$K$1050,8,0)</f>
        <v>#N/A</v>
      </c>
      <c r="CH183" s="75" t="e">
        <f>Q183*VLOOKUP($B183,DM_HHDV!$B$5:$K$1050,9,0)</f>
        <v>#N/A</v>
      </c>
      <c r="CI183" s="75" t="e">
        <f>Q183*VLOOKUP($B183,DM_HHDV!$B$5:$K$1050,10,0)</f>
        <v>#N/A</v>
      </c>
      <c r="CJ183" s="75" t="e">
        <f>R183*VLOOKUP($B183,DM_HHDV!$B$5:$K$1050,8,0)</f>
        <v>#N/A</v>
      </c>
      <c r="CK183" s="75" t="e">
        <f>R183*VLOOKUP($B183,DM_HHDV!$B$5:$K$1050,9,0)</f>
        <v>#N/A</v>
      </c>
      <c r="CL183" s="75" t="e">
        <f>R183*VLOOKUP($B183,DM_HHDV!$B$5:$K$1050,10,0)</f>
        <v>#N/A</v>
      </c>
    </row>
    <row r="184" spans="1:90">
      <c r="A184" s="21">
        <f>DM_HHDV!A183</f>
        <v>0</v>
      </c>
      <c r="B184" s="22"/>
      <c r="C184" s="22"/>
      <c r="D184" s="62">
        <f>IFERROR(VLOOKUP(B184,DM_HHDV!$B$5:$E$1050,3,0),0)</f>
        <v>0</v>
      </c>
      <c r="E184" s="67">
        <f>IFERROR(VLOOKUP(B184,DM_HHDV!$B$5:$E$1050,4,0),0)</f>
        <v>0</v>
      </c>
      <c r="F184" s="74">
        <f t="shared" si="2"/>
        <v>0</v>
      </c>
      <c r="G184" s="23"/>
      <c r="H184" s="65"/>
      <c r="I184" s="65"/>
      <c r="J184" s="65"/>
      <c r="K184" s="65"/>
      <c r="L184" s="65"/>
      <c r="M184" s="65"/>
      <c r="N184" s="65"/>
      <c r="O184" s="65"/>
      <c r="P184" s="65"/>
      <c r="Q184" s="65"/>
      <c r="R184" s="65"/>
      <c r="S184" s="75" t="e">
        <f>G184*VLOOKUP($B184,DM_HHDV!$B$5:$H$1050,5,0)</f>
        <v>#N/A</v>
      </c>
      <c r="T184" s="75" t="e">
        <f>G184*VLOOKUP($B184,DM_HHDV!$B$5:$H$1050,6,0)</f>
        <v>#N/A</v>
      </c>
      <c r="U184" s="75" t="e">
        <f>G184*VLOOKUP($B184,DM_HHDV!$B$5:$H$1050,7,0)</f>
        <v>#N/A</v>
      </c>
      <c r="V184" s="75" t="e">
        <f>H184*VLOOKUP($B184,DM_HHDV!$B$5:$H$1050,5,0)</f>
        <v>#N/A</v>
      </c>
      <c r="W184" s="75" t="e">
        <f>H184*VLOOKUP($B184,DM_HHDV!$B$5:$H$1050,6,0)</f>
        <v>#N/A</v>
      </c>
      <c r="X184" s="75" t="e">
        <f>H184*VLOOKUP($B184,DM_HHDV!$B$5:$H$1050,7,0)</f>
        <v>#N/A</v>
      </c>
      <c r="Y184" s="75" t="e">
        <f>I184*VLOOKUP($B184,DM_HHDV!$B$5:$H$1050,5,0)</f>
        <v>#N/A</v>
      </c>
      <c r="Z184" s="75" t="e">
        <f>I184*VLOOKUP($B184,DM_HHDV!$B$5:$H$1050,6,0)</f>
        <v>#N/A</v>
      </c>
      <c r="AA184" s="75" t="e">
        <f>I184*VLOOKUP($B184,DM_HHDV!$B$5:$H$1050,7,0)</f>
        <v>#N/A</v>
      </c>
      <c r="AB184" s="75" t="e">
        <f>J184*VLOOKUP($B184,DM_HHDV!$B$5:$H$1050,5,0)</f>
        <v>#N/A</v>
      </c>
      <c r="AC184" s="75" t="e">
        <f>J184*VLOOKUP($B184,DM_HHDV!$B$5:$H$1050,6,0)</f>
        <v>#N/A</v>
      </c>
      <c r="AD184" s="75" t="e">
        <f>J184*VLOOKUP($B184,DM_HHDV!$B$5:$H$1050,7,0)</f>
        <v>#N/A</v>
      </c>
      <c r="AE184" s="75" t="e">
        <f>K184*VLOOKUP($B184,DM_HHDV!$B$5:$H$1050,5,0)</f>
        <v>#N/A</v>
      </c>
      <c r="AF184" s="75" t="e">
        <f>K184*VLOOKUP($B184,DM_HHDV!$B$5:$H$1050,6,0)</f>
        <v>#N/A</v>
      </c>
      <c r="AG184" s="75" t="e">
        <f>K184*VLOOKUP($B184,DM_HHDV!$B$5:$H$1050,7,0)</f>
        <v>#N/A</v>
      </c>
      <c r="AH184" s="75" t="e">
        <f>L184*VLOOKUP($B184,DM_HHDV!$B$5:$H$1050,5,0)</f>
        <v>#N/A</v>
      </c>
      <c r="AI184" s="75" t="e">
        <f>L184*VLOOKUP($B184,DM_HHDV!$B$5:$H$1050,6,0)</f>
        <v>#N/A</v>
      </c>
      <c r="AJ184" s="75" t="e">
        <f>L184*VLOOKUP($B184,DM_HHDV!$B$5:$H$1050,7,0)</f>
        <v>#N/A</v>
      </c>
      <c r="AK184" s="75" t="e">
        <f>M184*VLOOKUP($B184,DM_HHDV!$B$5:$H$1050,5,0)</f>
        <v>#N/A</v>
      </c>
      <c r="AL184" s="75" t="e">
        <f>M184*VLOOKUP($B184,DM_HHDV!$B$5:$H$1050,6,0)</f>
        <v>#N/A</v>
      </c>
      <c r="AM184" s="75" t="e">
        <f>M184*VLOOKUP($B184,DM_HHDV!$B$5:$H$1050,7,0)</f>
        <v>#N/A</v>
      </c>
      <c r="AN184" s="75" t="e">
        <f>N184*VLOOKUP($B184,DM_HHDV!$B$5:$H$1050,5,0)</f>
        <v>#N/A</v>
      </c>
      <c r="AO184" s="75" t="e">
        <f>N184*VLOOKUP($B184,DM_HHDV!$B$5:$H$1050,6,0)</f>
        <v>#N/A</v>
      </c>
      <c r="AP184" s="75" t="e">
        <f>N184*VLOOKUP($B184,DM_HHDV!$B$5:$H$1050,7,0)</f>
        <v>#N/A</v>
      </c>
      <c r="AQ184" s="75" t="e">
        <f>O184*VLOOKUP($B184,DM_HHDV!$B$5:$H$1050,5,0)</f>
        <v>#N/A</v>
      </c>
      <c r="AR184" s="75" t="e">
        <f>O184*VLOOKUP($B184,DM_HHDV!$B$5:$H$1050,6,0)</f>
        <v>#N/A</v>
      </c>
      <c r="AS184" s="75" t="e">
        <f>O184*VLOOKUP($B184,DM_HHDV!$B$5:$H$1050,7,0)</f>
        <v>#N/A</v>
      </c>
      <c r="AT184" s="75" t="e">
        <f>P184*VLOOKUP($B184,DM_HHDV!$B$5:$H$1050,5,0)</f>
        <v>#N/A</v>
      </c>
      <c r="AU184" s="75" t="e">
        <f>P184*VLOOKUP($B184,DM_HHDV!$B$5:$H$1050,6,0)</f>
        <v>#N/A</v>
      </c>
      <c r="AV184" s="75" t="e">
        <f>P184*VLOOKUP($B184,DM_HHDV!$B$5:$H$1050,7,0)</f>
        <v>#N/A</v>
      </c>
      <c r="AW184" s="75" t="e">
        <f>Q184*VLOOKUP($B184,DM_HHDV!$B$5:$H$1050,5,0)</f>
        <v>#N/A</v>
      </c>
      <c r="AX184" s="75" t="e">
        <f>Q184*VLOOKUP($B184,DM_HHDV!$B$5:$H$1050,6,0)</f>
        <v>#N/A</v>
      </c>
      <c r="AY184" s="75" t="e">
        <f>Q184*VLOOKUP($B184,DM_HHDV!$B$5:$H$1050,7,0)</f>
        <v>#N/A</v>
      </c>
      <c r="AZ184" s="75" t="e">
        <f>R184*VLOOKUP($B184,DM_HHDV!$B$5:$H$1050,5,0)</f>
        <v>#N/A</v>
      </c>
      <c r="BA184" s="75" t="e">
        <f>R184*VLOOKUP($B184,DM_HHDV!$B$5:$H$1050,6,0)</f>
        <v>#N/A</v>
      </c>
      <c r="BB184" s="75" t="e">
        <f>R184*VLOOKUP($B184,DM_HHDV!$B$5:$H$1050,7,0)</f>
        <v>#N/A</v>
      </c>
      <c r="BC184" s="75" t="e">
        <f>G184*VLOOKUP($B184,DM_HHDV!$B$5:$K$1050,8,0)</f>
        <v>#N/A</v>
      </c>
      <c r="BD184" s="75" t="e">
        <f>G184*VLOOKUP($B184,DM_HHDV!$B$5:$K$1050,9,0)</f>
        <v>#N/A</v>
      </c>
      <c r="BE184" s="75" t="e">
        <f>G184*VLOOKUP($B184,DM_HHDV!$B$5:$K$1050,10,0)</f>
        <v>#N/A</v>
      </c>
      <c r="BF184" s="75" t="e">
        <f>H184*VLOOKUP($B184,DM_HHDV!$B$5:$K$1050,8,0)</f>
        <v>#N/A</v>
      </c>
      <c r="BG184" s="75" t="e">
        <f>H184*VLOOKUP($B184,DM_HHDV!$B$5:$K$1050,9,0)</f>
        <v>#N/A</v>
      </c>
      <c r="BH184" s="75" t="e">
        <f>H184*VLOOKUP($B184,DM_HHDV!$B$5:$K$1050,10,0)</f>
        <v>#N/A</v>
      </c>
      <c r="BI184" s="75" t="e">
        <f>I184*VLOOKUP($B184,DM_HHDV!$B$5:$K$1050,8,0)</f>
        <v>#N/A</v>
      </c>
      <c r="BJ184" s="75" t="e">
        <f>I184*VLOOKUP($B184,DM_HHDV!$B$5:$K$1050,9,0)</f>
        <v>#N/A</v>
      </c>
      <c r="BK184" s="75" t="e">
        <f>I184*VLOOKUP($B184,DM_HHDV!$B$5:$K$1050,10,0)</f>
        <v>#N/A</v>
      </c>
      <c r="BL184" s="75" t="e">
        <f>J184*VLOOKUP($B184,DM_HHDV!$B$5:$K$1050,8,0)</f>
        <v>#N/A</v>
      </c>
      <c r="BM184" s="75" t="e">
        <f>J184*VLOOKUP($B184,DM_HHDV!$B$5:$K$1050,9,0)</f>
        <v>#N/A</v>
      </c>
      <c r="BN184" s="75" t="e">
        <f>J184*VLOOKUP($B184,DM_HHDV!$B$5:$K$1050,10,0)</f>
        <v>#N/A</v>
      </c>
      <c r="BO184" s="75" t="e">
        <f>K184*VLOOKUP($B184,DM_HHDV!$B$5:$K$1050,8,0)</f>
        <v>#N/A</v>
      </c>
      <c r="BP184" s="75" t="e">
        <f>K184*VLOOKUP($B184,DM_HHDV!$B$5:$K$1050,9,0)</f>
        <v>#N/A</v>
      </c>
      <c r="BQ184" s="75" t="e">
        <f>K184*VLOOKUP($B184,DM_HHDV!$B$5:$K$1050,10,0)</f>
        <v>#N/A</v>
      </c>
      <c r="BR184" s="75" t="e">
        <f>L184*VLOOKUP($B184,DM_HHDV!$B$5:$K$1050,8,0)</f>
        <v>#N/A</v>
      </c>
      <c r="BS184" s="75" t="e">
        <f>L184*VLOOKUP($B184,DM_HHDV!$B$5:$K$1050,9,0)</f>
        <v>#N/A</v>
      </c>
      <c r="BT184" s="75" t="e">
        <f>L184*VLOOKUP($B184,DM_HHDV!$B$5:$K$1050,10,0)</f>
        <v>#N/A</v>
      </c>
      <c r="BU184" s="75" t="e">
        <f>M184*VLOOKUP($B184,DM_HHDV!$B$5:$K$1050,8,0)</f>
        <v>#N/A</v>
      </c>
      <c r="BV184" s="75" t="e">
        <f>M184*VLOOKUP($B184,DM_HHDV!$B$5:$K$1050,9,0)</f>
        <v>#N/A</v>
      </c>
      <c r="BW184" s="75" t="e">
        <f>M184*VLOOKUP($B184,DM_HHDV!$B$5:$K$1050,10,0)</f>
        <v>#N/A</v>
      </c>
      <c r="BX184" s="75" t="e">
        <f>N184*VLOOKUP($B184,DM_HHDV!$B$5:$K$1050,8,0)</f>
        <v>#N/A</v>
      </c>
      <c r="BY184" s="75" t="e">
        <f>N184*VLOOKUP($B184,DM_HHDV!$B$5:$K$1050,9,0)</f>
        <v>#N/A</v>
      </c>
      <c r="BZ184" s="75" t="e">
        <f>N184*VLOOKUP($B184,DM_HHDV!$B$5:$K$1050,10,0)</f>
        <v>#N/A</v>
      </c>
      <c r="CA184" s="75" t="e">
        <f>O184*VLOOKUP($B184,DM_HHDV!$B$5:$K$1050,8,0)</f>
        <v>#N/A</v>
      </c>
      <c r="CB184" s="75" t="e">
        <f>O184*VLOOKUP($B184,DM_HHDV!$B$5:$K$1050,9,0)</f>
        <v>#N/A</v>
      </c>
      <c r="CC184" s="75" t="e">
        <f>O184*VLOOKUP($B184,DM_HHDV!$B$5:$K$1050,10,0)</f>
        <v>#N/A</v>
      </c>
      <c r="CD184" s="75" t="e">
        <f>P184*VLOOKUP($B184,DM_HHDV!$B$5:$K$1050,8,0)</f>
        <v>#N/A</v>
      </c>
      <c r="CE184" s="75" t="e">
        <f>P184*VLOOKUP($B184,DM_HHDV!$B$5:$K$1050,9,0)</f>
        <v>#N/A</v>
      </c>
      <c r="CF184" s="75" t="e">
        <f>P184*VLOOKUP($B184,DM_HHDV!$B$5:$K$1050,10,0)</f>
        <v>#N/A</v>
      </c>
      <c r="CG184" s="75" t="e">
        <f>Q184*VLOOKUP($B184,DM_HHDV!$B$5:$K$1050,8,0)</f>
        <v>#N/A</v>
      </c>
      <c r="CH184" s="75" t="e">
        <f>Q184*VLOOKUP($B184,DM_HHDV!$B$5:$K$1050,9,0)</f>
        <v>#N/A</v>
      </c>
      <c r="CI184" s="75" t="e">
        <f>Q184*VLOOKUP($B184,DM_HHDV!$B$5:$K$1050,10,0)</f>
        <v>#N/A</v>
      </c>
      <c r="CJ184" s="75" t="e">
        <f>R184*VLOOKUP($B184,DM_HHDV!$B$5:$K$1050,8,0)</f>
        <v>#N/A</v>
      </c>
      <c r="CK184" s="75" t="e">
        <f>R184*VLOOKUP($B184,DM_HHDV!$B$5:$K$1050,9,0)</f>
        <v>#N/A</v>
      </c>
      <c r="CL184" s="75" t="e">
        <f>R184*VLOOKUP($B184,DM_HHDV!$B$5:$K$1050,10,0)</f>
        <v>#N/A</v>
      </c>
    </row>
    <row r="185" spans="1:90">
      <c r="A185" s="21">
        <f>DM_HHDV!A184</f>
        <v>0</v>
      </c>
      <c r="B185" s="22"/>
      <c r="C185" s="22"/>
      <c r="D185" s="62">
        <f>IFERROR(VLOOKUP(B185,DM_HHDV!$B$5:$E$1050,3,0),0)</f>
        <v>0</v>
      </c>
      <c r="E185" s="67">
        <f>IFERROR(VLOOKUP(B185,DM_HHDV!$B$5:$E$1050,4,0),0)</f>
        <v>0</v>
      </c>
      <c r="F185" s="74">
        <f t="shared" si="2"/>
        <v>0</v>
      </c>
      <c r="G185" s="23"/>
      <c r="H185" s="65"/>
      <c r="I185" s="65"/>
      <c r="J185" s="65"/>
      <c r="K185" s="65"/>
      <c r="L185" s="65"/>
      <c r="M185" s="65"/>
      <c r="N185" s="65"/>
      <c r="O185" s="65"/>
      <c r="P185" s="65"/>
      <c r="Q185" s="65"/>
      <c r="R185" s="65"/>
      <c r="S185" s="75" t="e">
        <f>G185*VLOOKUP($B185,DM_HHDV!$B$5:$H$1050,5,0)</f>
        <v>#N/A</v>
      </c>
      <c r="T185" s="75" t="e">
        <f>G185*VLOOKUP($B185,DM_HHDV!$B$5:$H$1050,6,0)</f>
        <v>#N/A</v>
      </c>
      <c r="U185" s="75" t="e">
        <f>G185*VLOOKUP($B185,DM_HHDV!$B$5:$H$1050,7,0)</f>
        <v>#N/A</v>
      </c>
      <c r="V185" s="75" t="e">
        <f>H185*VLOOKUP($B185,DM_HHDV!$B$5:$H$1050,5,0)</f>
        <v>#N/A</v>
      </c>
      <c r="W185" s="75" t="e">
        <f>H185*VLOOKUP($B185,DM_HHDV!$B$5:$H$1050,6,0)</f>
        <v>#N/A</v>
      </c>
      <c r="X185" s="75" t="e">
        <f>H185*VLOOKUP($B185,DM_HHDV!$B$5:$H$1050,7,0)</f>
        <v>#N/A</v>
      </c>
      <c r="Y185" s="75" t="e">
        <f>I185*VLOOKUP($B185,DM_HHDV!$B$5:$H$1050,5,0)</f>
        <v>#N/A</v>
      </c>
      <c r="Z185" s="75" t="e">
        <f>I185*VLOOKUP($B185,DM_HHDV!$B$5:$H$1050,6,0)</f>
        <v>#N/A</v>
      </c>
      <c r="AA185" s="75" t="e">
        <f>I185*VLOOKUP($B185,DM_HHDV!$B$5:$H$1050,7,0)</f>
        <v>#N/A</v>
      </c>
      <c r="AB185" s="75" t="e">
        <f>J185*VLOOKUP($B185,DM_HHDV!$B$5:$H$1050,5,0)</f>
        <v>#N/A</v>
      </c>
      <c r="AC185" s="75" t="e">
        <f>J185*VLOOKUP($B185,DM_HHDV!$B$5:$H$1050,6,0)</f>
        <v>#N/A</v>
      </c>
      <c r="AD185" s="75" t="e">
        <f>J185*VLOOKUP($B185,DM_HHDV!$B$5:$H$1050,7,0)</f>
        <v>#N/A</v>
      </c>
      <c r="AE185" s="75" t="e">
        <f>K185*VLOOKUP($B185,DM_HHDV!$B$5:$H$1050,5,0)</f>
        <v>#N/A</v>
      </c>
      <c r="AF185" s="75" t="e">
        <f>K185*VLOOKUP($B185,DM_HHDV!$B$5:$H$1050,6,0)</f>
        <v>#N/A</v>
      </c>
      <c r="AG185" s="75" t="e">
        <f>K185*VLOOKUP($B185,DM_HHDV!$B$5:$H$1050,7,0)</f>
        <v>#N/A</v>
      </c>
      <c r="AH185" s="75" t="e">
        <f>L185*VLOOKUP($B185,DM_HHDV!$B$5:$H$1050,5,0)</f>
        <v>#N/A</v>
      </c>
      <c r="AI185" s="75" t="e">
        <f>L185*VLOOKUP($B185,DM_HHDV!$B$5:$H$1050,6,0)</f>
        <v>#N/A</v>
      </c>
      <c r="AJ185" s="75" t="e">
        <f>L185*VLOOKUP($B185,DM_HHDV!$B$5:$H$1050,7,0)</f>
        <v>#N/A</v>
      </c>
      <c r="AK185" s="75" t="e">
        <f>M185*VLOOKUP($B185,DM_HHDV!$B$5:$H$1050,5,0)</f>
        <v>#N/A</v>
      </c>
      <c r="AL185" s="75" t="e">
        <f>M185*VLOOKUP($B185,DM_HHDV!$B$5:$H$1050,6,0)</f>
        <v>#N/A</v>
      </c>
      <c r="AM185" s="75" t="e">
        <f>M185*VLOOKUP($B185,DM_HHDV!$B$5:$H$1050,7,0)</f>
        <v>#N/A</v>
      </c>
      <c r="AN185" s="75" t="e">
        <f>N185*VLOOKUP($B185,DM_HHDV!$B$5:$H$1050,5,0)</f>
        <v>#N/A</v>
      </c>
      <c r="AO185" s="75" t="e">
        <f>N185*VLOOKUP($B185,DM_HHDV!$B$5:$H$1050,6,0)</f>
        <v>#N/A</v>
      </c>
      <c r="AP185" s="75" t="e">
        <f>N185*VLOOKUP($B185,DM_HHDV!$B$5:$H$1050,7,0)</f>
        <v>#N/A</v>
      </c>
      <c r="AQ185" s="75" t="e">
        <f>O185*VLOOKUP($B185,DM_HHDV!$B$5:$H$1050,5,0)</f>
        <v>#N/A</v>
      </c>
      <c r="AR185" s="75" t="e">
        <f>O185*VLOOKUP($B185,DM_HHDV!$B$5:$H$1050,6,0)</f>
        <v>#N/A</v>
      </c>
      <c r="AS185" s="75" t="e">
        <f>O185*VLOOKUP($B185,DM_HHDV!$B$5:$H$1050,7,0)</f>
        <v>#N/A</v>
      </c>
      <c r="AT185" s="75" t="e">
        <f>P185*VLOOKUP($B185,DM_HHDV!$B$5:$H$1050,5,0)</f>
        <v>#N/A</v>
      </c>
      <c r="AU185" s="75" t="e">
        <f>P185*VLOOKUP($B185,DM_HHDV!$B$5:$H$1050,6,0)</f>
        <v>#N/A</v>
      </c>
      <c r="AV185" s="75" t="e">
        <f>P185*VLOOKUP($B185,DM_HHDV!$B$5:$H$1050,7,0)</f>
        <v>#N/A</v>
      </c>
      <c r="AW185" s="75" t="e">
        <f>Q185*VLOOKUP($B185,DM_HHDV!$B$5:$H$1050,5,0)</f>
        <v>#N/A</v>
      </c>
      <c r="AX185" s="75" t="e">
        <f>Q185*VLOOKUP($B185,DM_HHDV!$B$5:$H$1050,6,0)</f>
        <v>#N/A</v>
      </c>
      <c r="AY185" s="75" t="e">
        <f>Q185*VLOOKUP($B185,DM_HHDV!$B$5:$H$1050,7,0)</f>
        <v>#N/A</v>
      </c>
      <c r="AZ185" s="75" t="e">
        <f>R185*VLOOKUP($B185,DM_HHDV!$B$5:$H$1050,5,0)</f>
        <v>#N/A</v>
      </c>
      <c r="BA185" s="75" t="e">
        <f>R185*VLOOKUP($B185,DM_HHDV!$B$5:$H$1050,6,0)</f>
        <v>#N/A</v>
      </c>
      <c r="BB185" s="75" t="e">
        <f>R185*VLOOKUP($B185,DM_HHDV!$B$5:$H$1050,7,0)</f>
        <v>#N/A</v>
      </c>
      <c r="BC185" s="75" t="e">
        <f>G185*VLOOKUP($B185,DM_HHDV!$B$5:$K$1050,8,0)</f>
        <v>#N/A</v>
      </c>
      <c r="BD185" s="75" t="e">
        <f>G185*VLOOKUP($B185,DM_HHDV!$B$5:$K$1050,9,0)</f>
        <v>#N/A</v>
      </c>
      <c r="BE185" s="75" t="e">
        <f>G185*VLOOKUP($B185,DM_HHDV!$B$5:$K$1050,10,0)</f>
        <v>#N/A</v>
      </c>
      <c r="BF185" s="75" t="e">
        <f>H185*VLOOKUP($B185,DM_HHDV!$B$5:$K$1050,8,0)</f>
        <v>#N/A</v>
      </c>
      <c r="BG185" s="75" t="e">
        <f>H185*VLOOKUP($B185,DM_HHDV!$B$5:$K$1050,9,0)</f>
        <v>#N/A</v>
      </c>
      <c r="BH185" s="75" t="e">
        <f>H185*VLOOKUP($B185,DM_HHDV!$B$5:$K$1050,10,0)</f>
        <v>#N/A</v>
      </c>
      <c r="BI185" s="75" t="e">
        <f>I185*VLOOKUP($B185,DM_HHDV!$B$5:$K$1050,8,0)</f>
        <v>#N/A</v>
      </c>
      <c r="BJ185" s="75" t="e">
        <f>I185*VLOOKUP($B185,DM_HHDV!$B$5:$K$1050,9,0)</f>
        <v>#N/A</v>
      </c>
      <c r="BK185" s="75" t="e">
        <f>I185*VLOOKUP($B185,DM_HHDV!$B$5:$K$1050,10,0)</f>
        <v>#N/A</v>
      </c>
      <c r="BL185" s="75" t="e">
        <f>J185*VLOOKUP($B185,DM_HHDV!$B$5:$K$1050,8,0)</f>
        <v>#N/A</v>
      </c>
      <c r="BM185" s="75" t="e">
        <f>J185*VLOOKUP($B185,DM_HHDV!$B$5:$K$1050,9,0)</f>
        <v>#N/A</v>
      </c>
      <c r="BN185" s="75" t="e">
        <f>J185*VLOOKUP($B185,DM_HHDV!$B$5:$K$1050,10,0)</f>
        <v>#N/A</v>
      </c>
      <c r="BO185" s="75" t="e">
        <f>K185*VLOOKUP($B185,DM_HHDV!$B$5:$K$1050,8,0)</f>
        <v>#N/A</v>
      </c>
      <c r="BP185" s="75" t="e">
        <f>K185*VLOOKUP($B185,DM_HHDV!$B$5:$K$1050,9,0)</f>
        <v>#N/A</v>
      </c>
      <c r="BQ185" s="75" t="e">
        <f>K185*VLOOKUP($B185,DM_HHDV!$B$5:$K$1050,10,0)</f>
        <v>#N/A</v>
      </c>
      <c r="BR185" s="75" t="e">
        <f>L185*VLOOKUP($B185,DM_HHDV!$B$5:$K$1050,8,0)</f>
        <v>#N/A</v>
      </c>
      <c r="BS185" s="75" t="e">
        <f>L185*VLOOKUP($B185,DM_HHDV!$B$5:$K$1050,9,0)</f>
        <v>#N/A</v>
      </c>
      <c r="BT185" s="75" t="e">
        <f>L185*VLOOKUP($B185,DM_HHDV!$B$5:$K$1050,10,0)</f>
        <v>#N/A</v>
      </c>
      <c r="BU185" s="75" t="e">
        <f>M185*VLOOKUP($B185,DM_HHDV!$B$5:$K$1050,8,0)</f>
        <v>#N/A</v>
      </c>
      <c r="BV185" s="75" t="e">
        <f>M185*VLOOKUP($B185,DM_HHDV!$B$5:$K$1050,9,0)</f>
        <v>#N/A</v>
      </c>
      <c r="BW185" s="75" t="e">
        <f>M185*VLOOKUP($B185,DM_HHDV!$B$5:$K$1050,10,0)</f>
        <v>#N/A</v>
      </c>
      <c r="BX185" s="75" t="e">
        <f>N185*VLOOKUP($B185,DM_HHDV!$B$5:$K$1050,8,0)</f>
        <v>#N/A</v>
      </c>
      <c r="BY185" s="75" t="e">
        <f>N185*VLOOKUP($B185,DM_HHDV!$B$5:$K$1050,9,0)</f>
        <v>#N/A</v>
      </c>
      <c r="BZ185" s="75" t="e">
        <f>N185*VLOOKUP($B185,DM_HHDV!$B$5:$K$1050,10,0)</f>
        <v>#N/A</v>
      </c>
      <c r="CA185" s="75" t="e">
        <f>O185*VLOOKUP($B185,DM_HHDV!$B$5:$K$1050,8,0)</f>
        <v>#N/A</v>
      </c>
      <c r="CB185" s="75" t="e">
        <f>O185*VLOOKUP($B185,DM_HHDV!$B$5:$K$1050,9,0)</f>
        <v>#N/A</v>
      </c>
      <c r="CC185" s="75" t="e">
        <f>O185*VLOOKUP($B185,DM_HHDV!$B$5:$K$1050,10,0)</f>
        <v>#N/A</v>
      </c>
      <c r="CD185" s="75" t="e">
        <f>P185*VLOOKUP($B185,DM_HHDV!$B$5:$K$1050,8,0)</f>
        <v>#N/A</v>
      </c>
      <c r="CE185" s="75" t="e">
        <f>P185*VLOOKUP($B185,DM_HHDV!$B$5:$K$1050,9,0)</f>
        <v>#N/A</v>
      </c>
      <c r="CF185" s="75" t="e">
        <f>P185*VLOOKUP($B185,DM_HHDV!$B$5:$K$1050,10,0)</f>
        <v>#N/A</v>
      </c>
      <c r="CG185" s="75" t="e">
        <f>Q185*VLOOKUP($B185,DM_HHDV!$B$5:$K$1050,8,0)</f>
        <v>#N/A</v>
      </c>
      <c r="CH185" s="75" t="e">
        <f>Q185*VLOOKUP($B185,DM_HHDV!$B$5:$K$1050,9,0)</f>
        <v>#N/A</v>
      </c>
      <c r="CI185" s="75" t="e">
        <f>Q185*VLOOKUP($B185,DM_HHDV!$B$5:$K$1050,10,0)</f>
        <v>#N/A</v>
      </c>
      <c r="CJ185" s="75" t="e">
        <f>R185*VLOOKUP($B185,DM_HHDV!$B$5:$K$1050,8,0)</f>
        <v>#N/A</v>
      </c>
      <c r="CK185" s="75" t="e">
        <f>R185*VLOOKUP($B185,DM_HHDV!$B$5:$K$1050,9,0)</f>
        <v>#N/A</v>
      </c>
      <c r="CL185" s="75" t="e">
        <f>R185*VLOOKUP($B185,DM_HHDV!$B$5:$K$1050,10,0)</f>
        <v>#N/A</v>
      </c>
    </row>
    <row r="186" spans="1:90">
      <c r="A186" s="21">
        <f>DM_HHDV!A185</f>
        <v>0</v>
      </c>
      <c r="B186" s="22"/>
      <c r="C186" s="22"/>
      <c r="D186" s="62">
        <f>IFERROR(VLOOKUP(B186,DM_HHDV!$B$5:$E$1050,3,0),0)</f>
        <v>0</v>
      </c>
      <c r="E186" s="67">
        <f>IFERROR(VLOOKUP(B186,DM_HHDV!$B$5:$E$1050,4,0),0)</f>
        <v>0</v>
      </c>
      <c r="F186" s="74">
        <f t="shared" si="2"/>
        <v>0</v>
      </c>
      <c r="G186" s="23"/>
      <c r="H186" s="65"/>
      <c r="I186" s="65"/>
      <c r="J186" s="65"/>
      <c r="K186" s="65"/>
      <c r="L186" s="65"/>
      <c r="M186" s="65"/>
      <c r="N186" s="65"/>
      <c r="O186" s="65"/>
      <c r="P186" s="65"/>
      <c r="Q186" s="65"/>
      <c r="R186" s="65"/>
      <c r="S186" s="75" t="e">
        <f>G186*VLOOKUP($B186,DM_HHDV!$B$5:$H$1050,5,0)</f>
        <v>#N/A</v>
      </c>
      <c r="T186" s="75" t="e">
        <f>G186*VLOOKUP($B186,DM_HHDV!$B$5:$H$1050,6,0)</f>
        <v>#N/A</v>
      </c>
      <c r="U186" s="75" t="e">
        <f>G186*VLOOKUP($B186,DM_HHDV!$B$5:$H$1050,7,0)</f>
        <v>#N/A</v>
      </c>
      <c r="V186" s="75" t="e">
        <f>H186*VLOOKUP($B186,DM_HHDV!$B$5:$H$1050,5,0)</f>
        <v>#N/A</v>
      </c>
      <c r="W186" s="75" t="e">
        <f>H186*VLOOKUP($B186,DM_HHDV!$B$5:$H$1050,6,0)</f>
        <v>#N/A</v>
      </c>
      <c r="X186" s="75" t="e">
        <f>H186*VLOOKUP($B186,DM_HHDV!$B$5:$H$1050,7,0)</f>
        <v>#N/A</v>
      </c>
      <c r="Y186" s="75" t="e">
        <f>I186*VLOOKUP($B186,DM_HHDV!$B$5:$H$1050,5,0)</f>
        <v>#N/A</v>
      </c>
      <c r="Z186" s="75" t="e">
        <f>I186*VLOOKUP($B186,DM_HHDV!$B$5:$H$1050,6,0)</f>
        <v>#N/A</v>
      </c>
      <c r="AA186" s="75" t="e">
        <f>I186*VLOOKUP($B186,DM_HHDV!$B$5:$H$1050,7,0)</f>
        <v>#N/A</v>
      </c>
      <c r="AB186" s="75" t="e">
        <f>J186*VLOOKUP($B186,DM_HHDV!$B$5:$H$1050,5,0)</f>
        <v>#N/A</v>
      </c>
      <c r="AC186" s="75" t="e">
        <f>J186*VLOOKUP($B186,DM_HHDV!$B$5:$H$1050,6,0)</f>
        <v>#N/A</v>
      </c>
      <c r="AD186" s="75" t="e">
        <f>J186*VLOOKUP($B186,DM_HHDV!$B$5:$H$1050,7,0)</f>
        <v>#N/A</v>
      </c>
      <c r="AE186" s="75" t="e">
        <f>K186*VLOOKUP($B186,DM_HHDV!$B$5:$H$1050,5,0)</f>
        <v>#N/A</v>
      </c>
      <c r="AF186" s="75" t="e">
        <f>K186*VLOOKUP($B186,DM_HHDV!$B$5:$H$1050,6,0)</f>
        <v>#N/A</v>
      </c>
      <c r="AG186" s="75" t="e">
        <f>K186*VLOOKUP($B186,DM_HHDV!$B$5:$H$1050,7,0)</f>
        <v>#N/A</v>
      </c>
      <c r="AH186" s="75" t="e">
        <f>L186*VLOOKUP($B186,DM_HHDV!$B$5:$H$1050,5,0)</f>
        <v>#N/A</v>
      </c>
      <c r="AI186" s="75" t="e">
        <f>L186*VLOOKUP($B186,DM_HHDV!$B$5:$H$1050,6,0)</f>
        <v>#N/A</v>
      </c>
      <c r="AJ186" s="75" t="e">
        <f>L186*VLOOKUP($B186,DM_HHDV!$B$5:$H$1050,7,0)</f>
        <v>#N/A</v>
      </c>
      <c r="AK186" s="75" t="e">
        <f>M186*VLOOKUP($B186,DM_HHDV!$B$5:$H$1050,5,0)</f>
        <v>#N/A</v>
      </c>
      <c r="AL186" s="75" t="e">
        <f>M186*VLOOKUP($B186,DM_HHDV!$B$5:$H$1050,6,0)</f>
        <v>#N/A</v>
      </c>
      <c r="AM186" s="75" t="e">
        <f>M186*VLOOKUP($B186,DM_HHDV!$B$5:$H$1050,7,0)</f>
        <v>#N/A</v>
      </c>
      <c r="AN186" s="75" t="e">
        <f>N186*VLOOKUP($B186,DM_HHDV!$B$5:$H$1050,5,0)</f>
        <v>#N/A</v>
      </c>
      <c r="AO186" s="75" t="e">
        <f>N186*VLOOKUP($B186,DM_HHDV!$B$5:$H$1050,6,0)</f>
        <v>#N/A</v>
      </c>
      <c r="AP186" s="75" t="e">
        <f>N186*VLOOKUP($B186,DM_HHDV!$B$5:$H$1050,7,0)</f>
        <v>#N/A</v>
      </c>
      <c r="AQ186" s="75" t="e">
        <f>O186*VLOOKUP($B186,DM_HHDV!$B$5:$H$1050,5,0)</f>
        <v>#N/A</v>
      </c>
      <c r="AR186" s="75" t="e">
        <f>O186*VLOOKUP($B186,DM_HHDV!$B$5:$H$1050,6,0)</f>
        <v>#N/A</v>
      </c>
      <c r="AS186" s="75" t="e">
        <f>O186*VLOOKUP($B186,DM_HHDV!$B$5:$H$1050,7,0)</f>
        <v>#N/A</v>
      </c>
      <c r="AT186" s="75" t="e">
        <f>P186*VLOOKUP($B186,DM_HHDV!$B$5:$H$1050,5,0)</f>
        <v>#N/A</v>
      </c>
      <c r="AU186" s="75" t="e">
        <f>P186*VLOOKUP($B186,DM_HHDV!$B$5:$H$1050,6,0)</f>
        <v>#N/A</v>
      </c>
      <c r="AV186" s="75" t="e">
        <f>P186*VLOOKUP($B186,DM_HHDV!$B$5:$H$1050,7,0)</f>
        <v>#N/A</v>
      </c>
      <c r="AW186" s="75" t="e">
        <f>Q186*VLOOKUP($B186,DM_HHDV!$B$5:$H$1050,5,0)</f>
        <v>#N/A</v>
      </c>
      <c r="AX186" s="75" t="e">
        <f>Q186*VLOOKUP($B186,DM_HHDV!$B$5:$H$1050,6,0)</f>
        <v>#N/A</v>
      </c>
      <c r="AY186" s="75" t="e">
        <f>Q186*VLOOKUP($B186,DM_HHDV!$B$5:$H$1050,7,0)</f>
        <v>#N/A</v>
      </c>
      <c r="AZ186" s="75" t="e">
        <f>R186*VLOOKUP($B186,DM_HHDV!$B$5:$H$1050,5,0)</f>
        <v>#N/A</v>
      </c>
      <c r="BA186" s="75" t="e">
        <f>R186*VLOOKUP($B186,DM_HHDV!$B$5:$H$1050,6,0)</f>
        <v>#N/A</v>
      </c>
      <c r="BB186" s="75" t="e">
        <f>R186*VLOOKUP($B186,DM_HHDV!$B$5:$H$1050,7,0)</f>
        <v>#N/A</v>
      </c>
      <c r="BC186" s="75" t="e">
        <f>G186*VLOOKUP($B186,DM_HHDV!$B$5:$K$1050,8,0)</f>
        <v>#N/A</v>
      </c>
      <c r="BD186" s="75" t="e">
        <f>G186*VLOOKUP($B186,DM_HHDV!$B$5:$K$1050,9,0)</f>
        <v>#N/A</v>
      </c>
      <c r="BE186" s="75" t="e">
        <f>G186*VLOOKUP($B186,DM_HHDV!$B$5:$K$1050,10,0)</f>
        <v>#N/A</v>
      </c>
      <c r="BF186" s="75" t="e">
        <f>H186*VLOOKUP($B186,DM_HHDV!$B$5:$K$1050,8,0)</f>
        <v>#N/A</v>
      </c>
      <c r="BG186" s="75" t="e">
        <f>H186*VLOOKUP($B186,DM_HHDV!$B$5:$K$1050,9,0)</f>
        <v>#N/A</v>
      </c>
      <c r="BH186" s="75" t="e">
        <f>H186*VLOOKUP($B186,DM_HHDV!$B$5:$K$1050,10,0)</f>
        <v>#N/A</v>
      </c>
      <c r="BI186" s="75" t="e">
        <f>I186*VLOOKUP($B186,DM_HHDV!$B$5:$K$1050,8,0)</f>
        <v>#N/A</v>
      </c>
      <c r="BJ186" s="75" t="e">
        <f>I186*VLOOKUP($B186,DM_HHDV!$B$5:$K$1050,9,0)</f>
        <v>#N/A</v>
      </c>
      <c r="BK186" s="75" t="e">
        <f>I186*VLOOKUP($B186,DM_HHDV!$B$5:$K$1050,10,0)</f>
        <v>#N/A</v>
      </c>
      <c r="BL186" s="75" t="e">
        <f>J186*VLOOKUP($B186,DM_HHDV!$B$5:$K$1050,8,0)</f>
        <v>#N/A</v>
      </c>
      <c r="BM186" s="75" t="e">
        <f>J186*VLOOKUP($B186,DM_HHDV!$B$5:$K$1050,9,0)</f>
        <v>#N/A</v>
      </c>
      <c r="BN186" s="75" t="e">
        <f>J186*VLOOKUP($B186,DM_HHDV!$B$5:$K$1050,10,0)</f>
        <v>#N/A</v>
      </c>
      <c r="BO186" s="75" t="e">
        <f>K186*VLOOKUP($B186,DM_HHDV!$B$5:$K$1050,8,0)</f>
        <v>#N/A</v>
      </c>
      <c r="BP186" s="75" t="e">
        <f>K186*VLOOKUP($B186,DM_HHDV!$B$5:$K$1050,9,0)</f>
        <v>#N/A</v>
      </c>
      <c r="BQ186" s="75" t="e">
        <f>K186*VLOOKUP($B186,DM_HHDV!$B$5:$K$1050,10,0)</f>
        <v>#N/A</v>
      </c>
      <c r="BR186" s="75" t="e">
        <f>L186*VLOOKUP($B186,DM_HHDV!$B$5:$K$1050,8,0)</f>
        <v>#N/A</v>
      </c>
      <c r="BS186" s="75" t="e">
        <f>L186*VLOOKUP($B186,DM_HHDV!$B$5:$K$1050,9,0)</f>
        <v>#N/A</v>
      </c>
      <c r="BT186" s="75" t="e">
        <f>L186*VLOOKUP($B186,DM_HHDV!$B$5:$K$1050,10,0)</f>
        <v>#N/A</v>
      </c>
      <c r="BU186" s="75" t="e">
        <f>M186*VLOOKUP($B186,DM_HHDV!$B$5:$K$1050,8,0)</f>
        <v>#N/A</v>
      </c>
      <c r="BV186" s="75" t="e">
        <f>M186*VLOOKUP($B186,DM_HHDV!$B$5:$K$1050,9,0)</f>
        <v>#N/A</v>
      </c>
      <c r="BW186" s="75" t="e">
        <f>M186*VLOOKUP($B186,DM_HHDV!$B$5:$K$1050,10,0)</f>
        <v>#N/A</v>
      </c>
      <c r="BX186" s="75" t="e">
        <f>N186*VLOOKUP($B186,DM_HHDV!$B$5:$K$1050,8,0)</f>
        <v>#N/A</v>
      </c>
      <c r="BY186" s="75" t="e">
        <f>N186*VLOOKUP($B186,DM_HHDV!$B$5:$K$1050,9,0)</f>
        <v>#N/A</v>
      </c>
      <c r="BZ186" s="75" t="e">
        <f>N186*VLOOKUP($B186,DM_HHDV!$B$5:$K$1050,10,0)</f>
        <v>#N/A</v>
      </c>
      <c r="CA186" s="75" t="e">
        <f>O186*VLOOKUP($B186,DM_HHDV!$B$5:$K$1050,8,0)</f>
        <v>#N/A</v>
      </c>
      <c r="CB186" s="75" t="e">
        <f>O186*VLOOKUP($B186,DM_HHDV!$B$5:$K$1050,9,0)</f>
        <v>#N/A</v>
      </c>
      <c r="CC186" s="75" t="e">
        <f>O186*VLOOKUP($B186,DM_HHDV!$B$5:$K$1050,10,0)</f>
        <v>#N/A</v>
      </c>
      <c r="CD186" s="75" t="e">
        <f>P186*VLOOKUP($B186,DM_HHDV!$B$5:$K$1050,8,0)</f>
        <v>#N/A</v>
      </c>
      <c r="CE186" s="75" t="e">
        <f>P186*VLOOKUP($B186,DM_HHDV!$B$5:$K$1050,9,0)</f>
        <v>#N/A</v>
      </c>
      <c r="CF186" s="75" t="e">
        <f>P186*VLOOKUP($B186,DM_HHDV!$B$5:$K$1050,10,0)</f>
        <v>#N/A</v>
      </c>
      <c r="CG186" s="75" t="e">
        <f>Q186*VLOOKUP($B186,DM_HHDV!$B$5:$K$1050,8,0)</f>
        <v>#N/A</v>
      </c>
      <c r="CH186" s="75" t="e">
        <f>Q186*VLOOKUP($B186,DM_HHDV!$B$5:$K$1050,9,0)</f>
        <v>#N/A</v>
      </c>
      <c r="CI186" s="75" t="e">
        <f>Q186*VLOOKUP($B186,DM_HHDV!$B$5:$K$1050,10,0)</f>
        <v>#N/A</v>
      </c>
      <c r="CJ186" s="75" t="e">
        <f>R186*VLOOKUP($B186,DM_HHDV!$B$5:$K$1050,8,0)</f>
        <v>#N/A</v>
      </c>
      <c r="CK186" s="75" t="e">
        <f>R186*VLOOKUP($B186,DM_HHDV!$B$5:$K$1050,9,0)</f>
        <v>#N/A</v>
      </c>
      <c r="CL186" s="75" t="e">
        <f>R186*VLOOKUP($B186,DM_HHDV!$B$5:$K$1050,10,0)</f>
        <v>#N/A</v>
      </c>
    </row>
    <row r="187" spans="1:90">
      <c r="A187" s="21">
        <f>DM_HHDV!A186</f>
        <v>0</v>
      </c>
      <c r="B187" s="22"/>
      <c r="C187" s="22"/>
      <c r="D187" s="62">
        <f>IFERROR(VLOOKUP(B187,DM_HHDV!$B$5:$E$1050,3,0),0)</f>
        <v>0</v>
      </c>
      <c r="E187" s="67">
        <f>IFERROR(VLOOKUP(B187,DM_HHDV!$B$5:$E$1050,4,0),0)</f>
        <v>0</v>
      </c>
      <c r="F187" s="74">
        <f t="shared" si="2"/>
        <v>0</v>
      </c>
      <c r="G187" s="23"/>
      <c r="H187" s="65"/>
      <c r="I187" s="65"/>
      <c r="J187" s="65"/>
      <c r="K187" s="65"/>
      <c r="L187" s="65"/>
      <c r="M187" s="65"/>
      <c r="N187" s="65"/>
      <c r="O187" s="65"/>
      <c r="P187" s="65"/>
      <c r="Q187" s="65"/>
      <c r="R187" s="65"/>
      <c r="S187" s="75" t="e">
        <f>G187*VLOOKUP($B187,DM_HHDV!$B$5:$H$1050,5,0)</f>
        <v>#N/A</v>
      </c>
      <c r="T187" s="75" t="e">
        <f>G187*VLOOKUP($B187,DM_HHDV!$B$5:$H$1050,6,0)</f>
        <v>#N/A</v>
      </c>
      <c r="U187" s="75" t="e">
        <f>G187*VLOOKUP($B187,DM_HHDV!$B$5:$H$1050,7,0)</f>
        <v>#N/A</v>
      </c>
      <c r="V187" s="75" t="e">
        <f>H187*VLOOKUP($B187,DM_HHDV!$B$5:$H$1050,5,0)</f>
        <v>#N/A</v>
      </c>
      <c r="W187" s="75" t="e">
        <f>H187*VLOOKUP($B187,DM_HHDV!$B$5:$H$1050,6,0)</f>
        <v>#N/A</v>
      </c>
      <c r="X187" s="75" t="e">
        <f>H187*VLOOKUP($B187,DM_HHDV!$B$5:$H$1050,7,0)</f>
        <v>#N/A</v>
      </c>
      <c r="Y187" s="75" t="e">
        <f>I187*VLOOKUP($B187,DM_HHDV!$B$5:$H$1050,5,0)</f>
        <v>#N/A</v>
      </c>
      <c r="Z187" s="75" t="e">
        <f>I187*VLOOKUP($B187,DM_HHDV!$B$5:$H$1050,6,0)</f>
        <v>#N/A</v>
      </c>
      <c r="AA187" s="75" t="e">
        <f>I187*VLOOKUP($B187,DM_HHDV!$B$5:$H$1050,7,0)</f>
        <v>#N/A</v>
      </c>
      <c r="AB187" s="75" t="e">
        <f>J187*VLOOKUP($B187,DM_HHDV!$B$5:$H$1050,5,0)</f>
        <v>#N/A</v>
      </c>
      <c r="AC187" s="75" t="e">
        <f>J187*VLOOKUP($B187,DM_HHDV!$B$5:$H$1050,6,0)</f>
        <v>#N/A</v>
      </c>
      <c r="AD187" s="75" t="e">
        <f>J187*VLOOKUP($B187,DM_HHDV!$B$5:$H$1050,7,0)</f>
        <v>#N/A</v>
      </c>
      <c r="AE187" s="75" t="e">
        <f>K187*VLOOKUP($B187,DM_HHDV!$B$5:$H$1050,5,0)</f>
        <v>#N/A</v>
      </c>
      <c r="AF187" s="75" t="e">
        <f>K187*VLOOKUP($B187,DM_HHDV!$B$5:$H$1050,6,0)</f>
        <v>#N/A</v>
      </c>
      <c r="AG187" s="75" t="e">
        <f>K187*VLOOKUP($B187,DM_HHDV!$B$5:$H$1050,7,0)</f>
        <v>#N/A</v>
      </c>
      <c r="AH187" s="75" t="e">
        <f>L187*VLOOKUP($B187,DM_HHDV!$B$5:$H$1050,5,0)</f>
        <v>#N/A</v>
      </c>
      <c r="AI187" s="75" t="e">
        <f>L187*VLOOKUP($B187,DM_HHDV!$B$5:$H$1050,6,0)</f>
        <v>#N/A</v>
      </c>
      <c r="AJ187" s="75" t="e">
        <f>L187*VLOOKUP($B187,DM_HHDV!$B$5:$H$1050,7,0)</f>
        <v>#N/A</v>
      </c>
      <c r="AK187" s="75" t="e">
        <f>M187*VLOOKUP($B187,DM_HHDV!$B$5:$H$1050,5,0)</f>
        <v>#N/A</v>
      </c>
      <c r="AL187" s="75" t="e">
        <f>M187*VLOOKUP($B187,DM_HHDV!$B$5:$H$1050,6,0)</f>
        <v>#N/A</v>
      </c>
      <c r="AM187" s="75" t="e">
        <f>M187*VLOOKUP($B187,DM_HHDV!$B$5:$H$1050,7,0)</f>
        <v>#N/A</v>
      </c>
      <c r="AN187" s="75" t="e">
        <f>N187*VLOOKUP($B187,DM_HHDV!$B$5:$H$1050,5,0)</f>
        <v>#N/A</v>
      </c>
      <c r="AO187" s="75" t="e">
        <f>N187*VLOOKUP($B187,DM_HHDV!$B$5:$H$1050,6,0)</f>
        <v>#N/A</v>
      </c>
      <c r="AP187" s="75" t="e">
        <f>N187*VLOOKUP($B187,DM_HHDV!$B$5:$H$1050,7,0)</f>
        <v>#N/A</v>
      </c>
      <c r="AQ187" s="75" t="e">
        <f>O187*VLOOKUP($B187,DM_HHDV!$B$5:$H$1050,5,0)</f>
        <v>#N/A</v>
      </c>
      <c r="AR187" s="75" t="e">
        <f>O187*VLOOKUP($B187,DM_HHDV!$B$5:$H$1050,6,0)</f>
        <v>#N/A</v>
      </c>
      <c r="AS187" s="75" t="e">
        <f>O187*VLOOKUP($B187,DM_HHDV!$B$5:$H$1050,7,0)</f>
        <v>#N/A</v>
      </c>
      <c r="AT187" s="75" t="e">
        <f>P187*VLOOKUP($B187,DM_HHDV!$B$5:$H$1050,5,0)</f>
        <v>#N/A</v>
      </c>
      <c r="AU187" s="75" t="e">
        <f>P187*VLOOKUP($B187,DM_HHDV!$B$5:$H$1050,6,0)</f>
        <v>#N/A</v>
      </c>
      <c r="AV187" s="75" t="e">
        <f>P187*VLOOKUP($B187,DM_HHDV!$B$5:$H$1050,7,0)</f>
        <v>#N/A</v>
      </c>
      <c r="AW187" s="75" t="e">
        <f>Q187*VLOOKUP($B187,DM_HHDV!$B$5:$H$1050,5,0)</f>
        <v>#N/A</v>
      </c>
      <c r="AX187" s="75" t="e">
        <f>Q187*VLOOKUP($B187,DM_HHDV!$B$5:$H$1050,6,0)</f>
        <v>#N/A</v>
      </c>
      <c r="AY187" s="75" t="e">
        <f>Q187*VLOOKUP($B187,DM_HHDV!$B$5:$H$1050,7,0)</f>
        <v>#N/A</v>
      </c>
      <c r="AZ187" s="75" t="e">
        <f>R187*VLOOKUP($B187,DM_HHDV!$B$5:$H$1050,5,0)</f>
        <v>#N/A</v>
      </c>
      <c r="BA187" s="75" t="e">
        <f>R187*VLOOKUP($B187,DM_HHDV!$B$5:$H$1050,6,0)</f>
        <v>#N/A</v>
      </c>
      <c r="BB187" s="75" t="e">
        <f>R187*VLOOKUP($B187,DM_HHDV!$B$5:$H$1050,7,0)</f>
        <v>#N/A</v>
      </c>
      <c r="BC187" s="75" t="e">
        <f>G187*VLOOKUP($B187,DM_HHDV!$B$5:$K$1050,8,0)</f>
        <v>#N/A</v>
      </c>
      <c r="BD187" s="75" t="e">
        <f>G187*VLOOKUP($B187,DM_HHDV!$B$5:$K$1050,9,0)</f>
        <v>#N/A</v>
      </c>
      <c r="BE187" s="75" t="e">
        <f>G187*VLOOKUP($B187,DM_HHDV!$B$5:$K$1050,10,0)</f>
        <v>#N/A</v>
      </c>
      <c r="BF187" s="75" t="e">
        <f>H187*VLOOKUP($B187,DM_HHDV!$B$5:$K$1050,8,0)</f>
        <v>#N/A</v>
      </c>
      <c r="BG187" s="75" t="e">
        <f>H187*VLOOKUP($B187,DM_HHDV!$B$5:$K$1050,9,0)</f>
        <v>#N/A</v>
      </c>
      <c r="BH187" s="75" t="e">
        <f>H187*VLOOKUP($B187,DM_HHDV!$B$5:$K$1050,10,0)</f>
        <v>#N/A</v>
      </c>
      <c r="BI187" s="75" t="e">
        <f>I187*VLOOKUP($B187,DM_HHDV!$B$5:$K$1050,8,0)</f>
        <v>#N/A</v>
      </c>
      <c r="BJ187" s="75" t="e">
        <f>I187*VLOOKUP($B187,DM_HHDV!$B$5:$K$1050,9,0)</f>
        <v>#N/A</v>
      </c>
      <c r="BK187" s="75" t="e">
        <f>I187*VLOOKUP($B187,DM_HHDV!$B$5:$K$1050,10,0)</f>
        <v>#N/A</v>
      </c>
      <c r="BL187" s="75" t="e">
        <f>J187*VLOOKUP($B187,DM_HHDV!$B$5:$K$1050,8,0)</f>
        <v>#N/A</v>
      </c>
      <c r="BM187" s="75" t="e">
        <f>J187*VLOOKUP($B187,DM_HHDV!$B$5:$K$1050,9,0)</f>
        <v>#N/A</v>
      </c>
      <c r="BN187" s="75" t="e">
        <f>J187*VLOOKUP($B187,DM_HHDV!$B$5:$K$1050,10,0)</f>
        <v>#N/A</v>
      </c>
      <c r="BO187" s="75" t="e">
        <f>K187*VLOOKUP($B187,DM_HHDV!$B$5:$K$1050,8,0)</f>
        <v>#N/A</v>
      </c>
      <c r="BP187" s="75" t="e">
        <f>K187*VLOOKUP($B187,DM_HHDV!$B$5:$K$1050,9,0)</f>
        <v>#N/A</v>
      </c>
      <c r="BQ187" s="75" t="e">
        <f>K187*VLOOKUP($B187,DM_HHDV!$B$5:$K$1050,10,0)</f>
        <v>#N/A</v>
      </c>
      <c r="BR187" s="75" t="e">
        <f>L187*VLOOKUP($B187,DM_HHDV!$B$5:$K$1050,8,0)</f>
        <v>#N/A</v>
      </c>
      <c r="BS187" s="75" t="e">
        <f>L187*VLOOKUP($B187,DM_HHDV!$B$5:$K$1050,9,0)</f>
        <v>#N/A</v>
      </c>
      <c r="BT187" s="75" t="e">
        <f>L187*VLOOKUP($B187,DM_HHDV!$B$5:$K$1050,10,0)</f>
        <v>#N/A</v>
      </c>
      <c r="BU187" s="75" t="e">
        <f>M187*VLOOKUP($B187,DM_HHDV!$B$5:$K$1050,8,0)</f>
        <v>#N/A</v>
      </c>
      <c r="BV187" s="75" t="e">
        <f>M187*VLOOKUP($B187,DM_HHDV!$B$5:$K$1050,9,0)</f>
        <v>#N/A</v>
      </c>
      <c r="BW187" s="75" t="e">
        <f>M187*VLOOKUP($B187,DM_HHDV!$B$5:$K$1050,10,0)</f>
        <v>#N/A</v>
      </c>
      <c r="BX187" s="75" t="e">
        <f>N187*VLOOKUP($B187,DM_HHDV!$B$5:$K$1050,8,0)</f>
        <v>#N/A</v>
      </c>
      <c r="BY187" s="75" t="e">
        <f>N187*VLOOKUP($B187,DM_HHDV!$B$5:$K$1050,9,0)</f>
        <v>#N/A</v>
      </c>
      <c r="BZ187" s="75" t="e">
        <f>N187*VLOOKUP($B187,DM_HHDV!$B$5:$K$1050,10,0)</f>
        <v>#N/A</v>
      </c>
      <c r="CA187" s="75" t="e">
        <f>O187*VLOOKUP($B187,DM_HHDV!$B$5:$K$1050,8,0)</f>
        <v>#N/A</v>
      </c>
      <c r="CB187" s="75" t="e">
        <f>O187*VLOOKUP($B187,DM_HHDV!$B$5:$K$1050,9,0)</f>
        <v>#N/A</v>
      </c>
      <c r="CC187" s="75" t="e">
        <f>O187*VLOOKUP($B187,DM_HHDV!$B$5:$K$1050,10,0)</f>
        <v>#N/A</v>
      </c>
      <c r="CD187" s="75" t="e">
        <f>P187*VLOOKUP($B187,DM_HHDV!$B$5:$K$1050,8,0)</f>
        <v>#N/A</v>
      </c>
      <c r="CE187" s="75" t="e">
        <f>P187*VLOOKUP($B187,DM_HHDV!$B$5:$K$1050,9,0)</f>
        <v>#N/A</v>
      </c>
      <c r="CF187" s="75" t="e">
        <f>P187*VLOOKUP($B187,DM_HHDV!$B$5:$K$1050,10,0)</f>
        <v>#N/A</v>
      </c>
      <c r="CG187" s="75" t="e">
        <f>Q187*VLOOKUP($B187,DM_HHDV!$B$5:$K$1050,8,0)</f>
        <v>#N/A</v>
      </c>
      <c r="CH187" s="75" t="e">
        <f>Q187*VLOOKUP($B187,DM_HHDV!$B$5:$K$1050,9,0)</f>
        <v>#N/A</v>
      </c>
      <c r="CI187" s="75" t="e">
        <f>Q187*VLOOKUP($B187,DM_HHDV!$B$5:$K$1050,10,0)</f>
        <v>#N/A</v>
      </c>
      <c r="CJ187" s="75" t="e">
        <f>R187*VLOOKUP($B187,DM_HHDV!$B$5:$K$1050,8,0)</f>
        <v>#N/A</v>
      </c>
      <c r="CK187" s="75" t="e">
        <f>R187*VLOOKUP($B187,DM_HHDV!$B$5:$K$1050,9,0)</f>
        <v>#N/A</v>
      </c>
      <c r="CL187" s="75" t="e">
        <f>R187*VLOOKUP($B187,DM_HHDV!$B$5:$K$1050,10,0)</f>
        <v>#N/A</v>
      </c>
    </row>
    <row r="188" spans="1:90">
      <c r="A188" s="21">
        <f>DM_HHDV!A187</f>
        <v>0</v>
      </c>
      <c r="B188" s="22"/>
      <c r="C188" s="22"/>
      <c r="D188" s="62">
        <f>IFERROR(VLOOKUP(B188,DM_HHDV!$B$5:$E$1050,3,0),0)</f>
        <v>0</v>
      </c>
      <c r="E188" s="67">
        <f>IFERROR(VLOOKUP(B188,DM_HHDV!$B$5:$E$1050,4,0),0)</f>
        <v>0</v>
      </c>
      <c r="F188" s="74">
        <f t="shared" si="2"/>
        <v>0</v>
      </c>
      <c r="G188" s="23"/>
      <c r="H188" s="65"/>
      <c r="I188" s="65"/>
      <c r="J188" s="65"/>
      <c r="K188" s="65"/>
      <c r="L188" s="65"/>
      <c r="M188" s="65"/>
      <c r="N188" s="65"/>
      <c r="O188" s="65"/>
      <c r="P188" s="65"/>
      <c r="Q188" s="65"/>
      <c r="R188" s="65"/>
      <c r="S188" s="75" t="e">
        <f>G188*VLOOKUP($B188,DM_HHDV!$B$5:$H$1050,5,0)</f>
        <v>#N/A</v>
      </c>
      <c r="T188" s="75" t="e">
        <f>G188*VLOOKUP($B188,DM_HHDV!$B$5:$H$1050,6,0)</f>
        <v>#N/A</v>
      </c>
      <c r="U188" s="75" t="e">
        <f>G188*VLOOKUP($B188,DM_HHDV!$B$5:$H$1050,7,0)</f>
        <v>#N/A</v>
      </c>
      <c r="V188" s="75" t="e">
        <f>H188*VLOOKUP($B188,DM_HHDV!$B$5:$H$1050,5,0)</f>
        <v>#N/A</v>
      </c>
      <c r="W188" s="75" t="e">
        <f>H188*VLOOKUP($B188,DM_HHDV!$B$5:$H$1050,6,0)</f>
        <v>#N/A</v>
      </c>
      <c r="X188" s="75" t="e">
        <f>H188*VLOOKUP($B188,DM_HHDV!$B$5:$H$1050,7,0)</f>
        <v>#N/A</v>
      </c>
      <c r="Y188" s="75" t="e">
        <f>I188*VLOOKUP($B188,DM_HHDV!$B$5:$H$1050,5,0)</f>
        <v>#N/A</v>
      </c>
      <c r="Z188" s="75" t="e">
        <f>I188*VLOOKUP($B188,DM_HHDV!$B$5:$H$1050,6,0)</f>
        <v>#N/A</v>
      </c>
      <c r="AA188" s="75" t="e">
        <f>I188*VLOOKUP($B188,DM_HHDV!$B$5:$H$1050,7,0)</f>
        <v>#N/A</v>
      </c>
      <c r="AB188" s="75" t="e">
        <f>J188*VLOOKUP($B188,DM_HHDV!$B$5:$H$1050,5,0)</f>
        <v>#N/A</v>
      </c>
      <c r="AC188" s="75" t="e">
        <f>J188*VLOOKUP($B188,DM_HHDV!$B$5:$H$1050,6,0)</f>
        <v>#N/A</v>
      </c>
      <c r="AD188" s="75" t="e">
        <f>J188*VLOOKUP($B188,DM_HHDV!$B$5:$H$1050,7,0)</f>
        <v>#N/A</v>
      </c>
      <c r="AE188" s="75" t="e">
        <f>K188*VLOOKUP($B188,DM_HHDV!$B$5:$H$1050,5,0)</f>
        <v>#N/A</v>
      </c>
      <c r="AF188" s="75" t="e">
        <f>K188*VLOOKUP($B188,DM_HHDV!$B$5:$H$1050,6,0)</f>
        <v>#N/A</v>
      </c>
      <c r="AG188" s="75" t="e">
        <f>K188*VLOOKUP($B188,DM_HHDV!$B$5:$H$1050,7,0)</f>
        <v>#N/A</v>
      </c>
      <c r="AH188" s="75" t="e">
        <f>L188*VLOOKUP($B188,DM_HHDV!$B$5:$H$1050,5,0)</f>
        <v>#N/A</v>
      </c>
      <c r="AI188" s="75" t="e">
        <f>L188*VLOOKUP($B188,DM_HHDV!$B$5:$H$1050,6,0)</f>
        <v>#N/A</v>
      </c>
      <c r="AJ188" s="75" t="e">
        <f>L188*VLOOKUP($B188,DM_HHDV!$B$5:$H$1050,7,0)</f>
        <v>#N/A</v>
      </c>
      <c r="AK188" s="75" t="e">
        <f>M188*VLOOKUP($B188,DM_HHDV!$B$5:$H$1050,5,0)</f>
        <v>#N/A</v>
      </c>
      <c r="AL188" s="75" t="e">
        <f>M188*VLOOKUP($B188,DM_HHDV!$B$5:$H$1050,6,0)</f>
        <v>#N/A</v>
      </c>
      <c r="AM188" s="75" t="e">
        <f>M188*VLOOKUP($B188,DM_HHDV!$B$5:$H$1050,7,0)</f>
        <v>#N/A</v>
      </c>
      <c r="AN188" s="75" t="e">
        <f>N188*VLOOKUP($B188,DM_HHDV!$B$5:$H$1050,5,0)</f>
        <v>#N/A</v>
      </c>
      <c r="AO188" s="75" t="e">
        <f>N188*VLOOKUP($B188,DM_HHDV!$B$5:$H$1050,6,0)</f>
        <v>#N/A</v>
      </c>
      <c r="AP188" s="75" t="e">
        <f>N188*VLOOKUP($B188,DM_HHDV!$B$5:$H$1050,7,0)</f>
        <v>#N/A</v>
      </c>
      <c r="AQ188" s="75" t="e">
        <f>O188*VLOOKUP($B188,DM_HHDV!$B$5:$H$1050,5,0)</f>
        <v>#N/A</v>
      </c>
      <c r="AR188" s="75" t="e">
        <f>O188*VLOOKUP($B188,DM_HHDV!$B$5:$H$1050,6,0)</f>
        <v>#N/A</v>
      </c>
      <c r="AS188" s="75" t="e">
        <f>O188*VLOOKUP($B188,DM_HHDV!$B$5:$H$1050,7,0)</f>
        <v>#N/A</v>
      </c>
      <c r="AT188" s="75" t="e">
        <f>P188*VLOOKUP($B188,DM_HHDV!$B$5:$H$1050,5,0)</f>
        <v>#N/A</v>
      </c>
      <c r="AU188" s="75" t="e">
        <f>P188*VLOOKUP($B188,DM_HHDV!$B$5:$H$1050,6,0)</f>
        <v>#N/A</v>
      </c>
      <c r="AV188" s="75" t="e">
        <f>P188*VLOOKUP($B188,DM_HHDV!$B$5:$H$1050,7,0)</f>
        <v>#N/A</v>
      </c>
      <c r="AW188" s="75" t="e">
        <f>Q188*VLOOKUP($B188,DM_HHDV!$B$5:$H$1050,5,0)</f>
        <v>#N/A</v>
      </c>
      <c r="AX188" s="75" t="e">
        <f>Q188*VLOOKUP($B188,DM_HHDV!$B$5:$H$1050,6,0)</f>
        <v>#N/A</v>
      </c>
      <c r="AY188" s="75" t="e">
        <f>Q188*VLOOKUP($B188,DM_HHDV!$B$5:$H$1050,7,0)</f>
        <v>#N/A</v>
      </c>
      <c r="AZ188" s="75" t="e">
        <f>R188*VLOOKUP($B188,DM_HHDV!$B$5:$H$1050,5,0)</f>
        <v>#N/A</v>
      </c>
      <c r="BA188" s="75" t="e">
        <f>R188*VLOOKUP($B188,DM_HHDV!$B$5:$H$1050,6,0)</f>
        <v>#N/A</v>
      </c>
      <c r="BB188" s="75" t="e">
        <f>R188*VLOOKUP($B188,DM_HHDV!$B$5:$H$1050,7,0)</f>
        <v>#N/A</v>
      </c>
      <c r="BC188" s="75" t="e">
        <f>G188*VLOOKUP($B188,DM_HHDV!$B$5:$K$1050,8,0)</f>
        <v>#N/A</v>
      </c>
      <c r="BD188" s="75" t="e">
        <f>G188*VLOOKUP($B188,DM_HHDV!$B$5:$K$1050,9,0)</f>
        <v>#N/A</v>
      </c>
      <c r="BE188" s="75" t="e">
        <f>G188*VLOOKUP($B188,DM_HHDV!$B$5:$K$1050,10,0)</f>
        <v>#N/A</v>
      </c>
      <c r="BF188" s="75" t="e">
        <f>H188*VLOOKUP($B188,DM_HHDV!$B$5:$K$1050,8,0)</f>
        <v>#N/A</v>
      </c>
      <c r="BG188" s="75" t="e">
        <f>H188*VLOOKUP($B188,DM_HHDV!$B$5:$K$1050,9,0)</f>
        <v>#N/A</v>
      </c>
      <c r="BH188" s="75" t="e">
        <f>H188*VLOOKUP($B188,DM_HHDV!$B$5:$K$1050,10,0)</f>
        <v>#N/A</v>
      </c>
      <c r="BI188" s="75" t="e">
        <f>I188*VLOOKUP($B188,DM_HHDV!$B$5:$K$1050,8,0)</f>
        <v>#N/A</v>
      </c>
      <c r="BJ188" s="75" t="e">
        <f>I188*VLOOKUP($B188,DM_HHDV!$B$5:$K$1050,9,0)</f>
        <v>#N/A</v>
      </c>
      <c r="BK188" s="75" t="e">
        <f>I188*VLOOKUP($B188,DM_HHDV!$B$5:$K$1050,10,0)</f>
        <v>#N/A</v>
      </c>
      <c r="BL188" s="75" t="e">
        <f>J188*VLOOKUP($B188,DM_HHDV!$B$5:$K$1050,8,0)</f>
        <v>#N/A</v>
      </c>
      <c r="BM188" s="75" t="e">
        <f>J188*VLOOKUP($B188,DM_HHDV!$B$5:$K$1050,9,0)</f>
        <v>#N/A</v>
      </c>
      <c r="BN188" s="75" t="e">
        <f>J188*VLOOKUP($B188,DM_HHDV!$B$5:$K$1050,10,0)</f>
        <v>#N/A</v>
      </c>
      <c r="BO188" s="75" t="e">
        <f>K188*VLOOKUP($B188,DM_HHDV!$B$5:$K$1050,8,0)</f>
        <v>#N/A</v>
      </c>
      <c r="BP188" s="75" t="e">
        <f>K188*VLOOKUP($B188,DM_HHDV!$B$5:$K$1050,9,0)</f>
        <v>#N/A</v>
      </c>
      <c r="BQ188" s="75" t="e">
        <f>K188*VLOOKUP($B188,DM_HHDV!$B$5:$K$1050,10,0)</f>
        <v>#N/A</v>
      </c>
      <c r="BR188" s="75" t="e">
        <f>L188*VLOOKUP($B188,DM_HHDV!$B$5:$K$1050,8,0)</f>
        <v>#N/A</v>
      </c>
      <c r="BS188" s="75" t="e">
        <f>L188*VLOOKUP($B188,DM_HHDV!$B$5:$K$1050,9,0)</f>
        <v>#N/A</v>
      </c>
      <c r="BT188" s="75" t="e">
        <f>L188*VLOOKUP($B188,DM_HHDV!$B$5:$K$1050,10,0)</f>
        <v>#N/A</v>
      </c>
      <c r="BU188" s="75" t="e">
        <f>M188*VLOOKUP($B188,DM_HHDV!$B$5:$K$1050,8,0)</f>
        <v>#N/A</v>
      </c>
      <c r="BV188" s="75" t="e">
        <f>M188*VLOOKUP($B188,DM_HHDV!$B$5:$K$1050,9,0)</f>
        <v>#N/A</v>
      </c>
      <c r="BW188" s="75" t="e">
        <f>M188*VLOOKUP($B188,DM_HHDV!$B$5:$K$1050,10,0)</f>
        <v>#N/A</v>
      </c>
      <c r="BX188" s="75" t="e">
        <f>N188*VLOOKUP($B188,DM_HHDV!$B$5:$K$1050,8,0)</f>
        <v>#N/A</v>
      </c>
      <c r="BY188" s="75" t="e">
        <f>N188*VLOOKUP($B188,DM_HHDV!$B$5:$K$1050,9,0)</f>
        <v>#N/A</v>
      </c>
      <c r="BZ188" s="75" t="e">
        <f>N188*VLOOKUP($B188,DM_HHDV!$B$5:$K$1050,10,0)</f>
        <v>#N/A</v>
      </c>
      <c r="CA188" s="75" t="e">
        <f>O188*VLOOKUP($B188,DM_HHDV!$B$5:$K$1050,8,0)</f>
        <v>#N/A</v>
      </c>
      <c r="CB188" s="75" t="e">
        <f>O188*VLOOKUP($B188,DM_HHDV!$B$5:$K$1050,9,0)</f>
        <v>#N/A</v>
      </c>
      <c r="CC188" s="75" t="e">
        <f>O188*VLOOKUP($B188,DM_HHDV!$B$5:$K$1050,10,0)</f>
        <v>#N/A</v>
      </c>
      <c r="CD188" s="75" t="e">
        <f>P188*VLOOKUP($B188,DM_HHDV!$B$5:$K$1050,8,0)</f>
        <v>#N/A</v>
      </c>
      <c r="CE188" s="75" t="e">
        <f>P188*VLOOKUP($B188,DM_HHDV!$B$5:$K$1050,9,0)</f>
        <v>#N/A</v>
      </c>
      <c r="CF188" s="75" t="e">
        <f>P188*VLOOKUP($B188,DM_HHDV!$B$5:$K$1050,10,0)</f>
        <v>#N/A</v>
      </c>
      <c r="CG188" s="75" t="e">
        <f>Q188*VLOOKUP($B188,DM_HHDV!$B$5:$K$1050,8,0)</f>
        <v>#N/A</v>
      </c>
      <c r="CH188" s="75" t="e">
        <f>Q188*VLOOKUP($B188,DM_HHDV!$B$5:$K$1050,9,0)</f>
        <v>#N/A</v>
      </c>
      <c r="CI188" s="75" t="e">
        <f>Q188*VLOOKUP($B188,DM_HHDV!$B$5:$K$1050,10,0)</f>
        <v>#N/A</v>
      </c>
      <c r="CJ188" s="75" t="e">
        <f>R188*VLOOKUP($B188,DM_HHDV!$B$5:$K$1050,8,0)</f>
        <v>#N/A</v>
      </c>
      <c r="CK188" s="75" t="e">
        <f>R188*VLOOKUP($B188,DM_HHDV!$B$5:$K$1050,9,0)</f>
        <v>#N/A</v>
      </c>
      <c r="CL188" s="75" t="e">
        <f>R188*VLOOKUP($B188,DM_HHDV!$B$5:$K$1050,10,0)</f>
        <v>#N/A</v>
      </c>
    </row>
    <row r="189" spans="1:90">
      <c r="A189" s="21">
        <f>DM_HHDV!A188</f>
        <v>0</v>
      </c>
      <c r="B189" s="22"/>
      <c r="C189" s="22"/>
      <c r="D189" s="62">
        <f>IFERROR(VLOOKUP(B189,DM_HHDV!$B$5:$E$1050,3,0),0)</f>
        <v>0</v>
      </c>
      <c r="E189" s="67">
        <f>IFERROR(VLOOKUP(B189,DM_HHDV!$B$5:$E$1050,4,0),0)</f>
        <v>0</v>
      </c>
      <c r="F189" s="74">
        <f t="shared" si="2"/>
        <v>0</v>
      </c>
      <c r="G189" s="23"/>
      <c r="H189" s="65"/>
      <c r="I189" s="65"/>
      <c r="J189" s="65"/>
      <c r="K189" s="65"/>
      <c r="L189" s="65"/>
      <c r="M189" s="65"/>
      <c r="N189" s="65"/>
      <c r="O189" s="65"/>
      <c r="P189" s="65"/>
      <c r="Q189" s="65"/>
      <c r="R189" s="65"/>
      <c r="S189" s="75" t="e">
        <f>G189*VLOOKUP($B189,DM_HHDV!$B$5:$H$1050,5,0)</f>
        <v>#N/A</v>
      </c>
      <c r="T189" s="75" t="e">
        <f>G189*VLOOKUP($B189,DM_HHDV!$B$5:$H$1050,6,0)</f>
        <v>#N/A</v>
      </c>
      <c r="U189" s="75" t="e">
        <f>G189*VLOOKUP($B189,DM_HHDV!$B$5:$H$1050,7,0)</f>
        <v>#N/A</v>
      </c>
      <c r="V189" s="75" t="e">
        <f>H189*VLOOKUP($B189,DM_HHDV!$B$5:$H$1050,5,0)</f>
        <v>#N/A</v>
      </c>
      <c r="W189" s="75" t="e">
        <f>H189*VLOOKUP($B189,DM_HHDV!$B$5:$H$1050,6,0)</f>
        <v>#N/A</v>
      </c>
      <c r="X189" s="75" t="e">
        <f>H189*VLOOKUP($B189,DM_HHDV!$B$5:$H$1050,7,0)</f>
        <v>#N/A</v>
      </c>
      <c r="Y189" s="75" t="e">
        <f>I189*VLOOKUP($B189,DM_HHDV!$B$5:$H$1050,5,0)</f>
        <v>#N/A</v>
      </c>
      <c r="Z189" s="75" t="e">
        <f>I189*VLOOKUP($B189,DM_HHDV!$B$5:$H$1050,6,0)</f>
        <v>#N/A</v>
      </c>
      <c r="AA189" s="75" t="e">
        <f>I189*VLOOKUP($B189,DM_HHDV!$B$5:$H$1050,7,0)</f>
        <v>#N/A</v>
      </c>
      <c r="AB189" s="75" t="e">
        <f>J189*VLOOKUP($B189,DM_HHDV!$B$5:$H$1050,5,0)</f>
        <v>#N/A</v>
      </c>
      <c r="AC189" s="75" t="e">
        <f>J189*VLOOKUP($B189,DM_HHDV!$B$5:$H$1050,6,0)</f>
        <v>#N/A</v>
      </c>
      <c r="AD189" s="75" t="e">
        <f>J189*VLOOKUP($B189,DM_HHDV!$B$5:$H$1050,7,0)</f>
        <v>#N/A</v>
      </c>
      <c r="AE189" s="75" t="e">
        <f>K189*VLOOKUP($B189,DM_HHDV!$B$5:$H$1050,5,0)</f>
        <v>#N/A</v>
      </c>
      <c r="AF189" s="75" t="e">
        <f>K189*VLOOKUP($B189,DM_HHDV!$B$5:$H$1050,6,0)</f>
        <v>#N/A</v>
      </c>
      <c r="AG189" s="75" t="e">
        <f>K189*VLOOKUP($B189,DM_HHDV!$B$5:$H$1050,7,0)</f>
        <v>#N/A</v>
      </c>
      <c r="AH189" s="75" t="e">
        <f>L189*VLOOKUP($B189,DM_HHDV!$B$5:$H$1050,5,0)</f>
        <v>#N/A</v>
      </c>
      <c r="AI189" s="75" t="e">
        <f>L189*VLOOKUP($B189,DM_HHDV!$B$5:$H$1050,6,0)</f>
        <v>#N/A</v>
      </c>
      <c r="AJ189" s="75" t="e">
        <f>L189*VLOOKUP($B189,DM_HHDV!$B$5:$H$1050,7,0)</f>
        <v>#N/A</v>
      </c>
      <c r="AK189" s="75" t="e">
        <f>M189*VLOOKUP($B189,DM_HHDV!$B$5:$H$1050,5,0)</f>
        <v>#N/A</v>
      </c>
      <c r="AL189" s="75" t="e">
        <f>M189*VLOOKUP($B189,DM_HHDV!$B$5:$H$1050,6,0)</f>
        <v>#N/A</v>
      </c>
      <c r="AM189" s="75" t="e">
        <f>M189*VLOOKUP($B189,DM_HHDV!$B$5:$H$1050,7,0)</f>
        <v>#N/A</v>
      </c>
      <c r="AN189" s="75" t="e">
        <f>N189*VLOOKUP($B189,DM_HHDV!$B$5:$H$1050,5,0)</f>
        <v>#N/A</v>
      </c>
      <c r="AO189" s="75" t="e">
        <f>N189*VLOOKUP($B189,DM_HHDV!$B$5:$H$1050,6,0)</f>
        <v>#N/A</v>
      </c>
      <c r="AP189" s="75" t="e">
        <f>N189*VLOOKUP($B189,DM_HHDV!$B$5:$H$1050,7,0)</f>
        <v>#N/A</v>
      </c>
      <c r="AQ189" s="75" t="e">
        <f>O189*VLOOKUP($B189,DM_HHDV!$B$5:$H$1050,5,0)</f>
        <v>#N/A</v>
      </c>
      <c r="AR189" s="75" t="e">
        <f>O189*VLOOKUP($B189,DM_HHDV!$B$5:$H$1050,6,0)</f>
        <v>#N/A</v>
      </c>
      <c r="AS189" s="75" t="e">
        <f>O189*VLOOKUP($B189,DM_HHDV!$B$5:$H$1050,7,0)</f>
        <v>#N/A</v>
      </c>
      <c r="AT189" s="75" t="e">
        <f>P189*VLOOKUP($B189,DM_HHDV!$B$5:$H$1050,5,0)</f>
        <v>#N/A</v>
      </c>
      <c r="AU189" s="75" t="e">
        <f>P189*VLOOKUP($B189,DM_HHDV!$B$5:$H$1050,6,0)</f>
        <v>#N/A</v>
      </c>
      <c r="AV189" s="75" t="e">
        <f>P189*VLOOKUP($B189,DM_HHDV!$B$5:$H$1050,7,0)</f>
        <v>#N/A</v>
      </c>
      <c r="AW189" s="75" t="e">
        <f>Q189*VLOOKUP($B189,DM_HHDV!$B$5:$H$1050,5,0)</f>
        <v>#N/A</v>
      </c>
      <c r="AX189" s="75" t="e">
        <f>Q189*VLOOKUP($B189,DM_HHDV!$B$5:$H$1050,6,0)</f>
        <v>#N/A</v>
      </c>
      <c r="AY189" s="75" t="e">
        <f>Q189*VLOOKUP($B189,DM_HHDV!$B$5:$H$1050,7,0)</f>
        <v>#N/A</v>
      </c>
      <c r="AZ189" s="75" t="e">
        <f>R189*VLOOKUP($B189,DM_HHDV!$B$5:$H$1050,5,0)</f>
        <v>#N/A</v>
      </c>
      <c r="BA189" s="75" t="e">
        <f>R189*VLOOKUP($B189,DM_HHDV!$B$5:$H$1050,6,0)</f>
        <v>#N/A</v>
      </c>
      <c r="BB189" s="75" t="e">
        <f>R189*VLOOKUP($B189,DM_HHDV!$B$5:$H$1050,7,0)</f>
        <v>#N/A</v>
      </c>
      <c r="BC189" s="75" t="e">
        <f>G189*VLOOKUP($B189,DM_HHDV!$B$5:$K$1050,8,0)</f>
        <v>#N/A</v>
      </c>
      <c r="BD189" s="75" t="e">
        <f>G189*VLOOKUP($B189,DM_HHDV!$B$5:$K$1050,9,0)</f>
        <v>#N/A</v>
      </c>
      <c r="BE189" s="75" t="e">
        <f>G189*VLOOKUP($B189,DM_HHDV!$B$5:$K$1050,10,0)</f>
        <v>#N/A</v>
      </c>
      <c r="BF189" s="75" t="e">
        <f>H189*VLOOKUP($B189,DM_HHDV!$B$5:$K$1050,8,0)</f>
        <v>#N/A</v>
      </c>
      <c r="BG189" s="75" t="e">
        <f>H189*VLOOKUP($B189,DM_HHDV!$B$5:$K$1050,9,0)</f>
        <v>#N/A</v>
      </c>
      <c r="BH189" s="75" t="e">
        <f>H189*VLOOKUP($B189,DM_HHDV!$B$5:$K$1050,10,0)</f>
        <v>#N/A</v>
      </c>
      <c r="BI189" s="75" t="e">
        <f>I189*VLOOKUP($B189,DM_HHDV!$B$5:$K$1050,8,0)</f>
        <v>#N/A</v>
      </c>
      <c r="BJ189" s="75" t="e">
        <f>I189*VLOOKUP($B189,DM_HHDV!$B$5:$K$1050,9,0)</f>
        <v>#N/A</v>
      </c>
      <c r="BK189" s="75" t="e">
        <f>I189*VLOOKUP($B189,DM_HHDV!$B$5:$K$1050,10,0)</f>
        <v>#N/A</v>
      </c>
      <c r="BL189" s="75" t="e">
        <f>J189*VLOOKUP($B189,DM_HHDV!$B$5:$K$1050,8,0)</f>
        <v>#N/A</v>
      </c>
      <c r="BM189" s="75" t="e">
        <f>J189*VLOOKUP($B189,DM_HHDV!$B$5:$K$1050,9,0)</f>
        <v>#N/A</v>
      </c>
      <c r="BN189" s="75" t="e">
        <f>J189*VLOOKUP($B189,DM_HHDV!$B$5:$K$1050,10,0)</f>
        <v>#N/A</v>
      </c>
      <c r="BO189" s="75" t="e">
        <f>K189*VLOOKUP($B189,DM_HHDV!$B$5:$K$1050,8,0)</f>
        <v>#N/A</v>
      </c>
      <c r="BP189" s="75" t="e">
        <f>K189*VLOOKUP($B189,DM_HHDV!$B$5:$K$1050,9,0)</f>
        <v>#N/A</v>
      </c>
      <c r="BQ189" s="75" t="e">
        <f>K189*VLOOKUP($B189,DM_HHDV!$B$5:$K$1050,10,0)</f>
        <v>#N/A</v>
      </c>
      <c r="BR189" s="75" t="e">
        <f>L189*VLOOKUP($B189,DM_HHDV!$B$5:$K$1050,8,0)</f>
        <v>#N/A</v>
      </c>
      <c r="BS189" s="75" t="e">
        <f>L189*VLOOKUP($B189,DM_HHDV!$B$5:$K$1050,9,0)</f>
        <v>#N/A</v>
      </c>
      <c r="BT189" s="75" t="e">
        <f>L189*VLOOKUP($B189,DM_HHDV!$B$5:$K$1050,10,0)</f>
        <v>#N/A</v>
      </c>
      <c r="BU189" s="75" t="e">
        <f>M189*VLOOKUP($B189,DM_HHDV!$B$5:$K$1050,8,0)</f>
        <v>#N/A</v>
      </c>
      <c r="BV189" s="75" t="e">
        <f>M189*VLOOKUP($B189,DM_HHDV!$B$5:$K$1050,9,0)</f>
        <v>#N/A</v>
      </c>
      <c r="BW189" s="75" t="e">
        <f>M189*VLOOKUP($B189,DM_HHDV!$B$5:$K$1050,10,0)</f>
        <v>#N/A</v>
      </c>
      <c r="BX189" s="75" t="e">
        <f>N189*VLOOKUP($B189,DM_HHDV!$B$5:$K$1050,8,0)</f>
        <v>#N/A</v>
      </c>
      <c r="BY189" s="75" t="e">
        <f>N189*VLOOKUP($B189,DM_HHDV!$B$5:$K$1050,9,0)</f>
        <v>#N/A</v>
      </c>
      <c r="BZ189" s="75" t="e">
        <f>N189*VLOOKUP($B189,DM_HHDV!$B$5:$K$1050,10,0)</f>
        <v>#N/A</v>
      </c>
      <c r="CA189" s="75" t="e">
        <f>O189*VLOOKUP($B189,DM_HHDV!$B$5:$K$1050,8,0)</f>
        <v>#N/A</v>
      </c>
      <c r="CB189" s="75" t="e">
        <f>O189*VLOOKUP($B189,DM_HHDV!$B$5:$K$1050,9,0)</f>
        <v>#N/A</v>
      </c>
      <c r="CC189" s="75" t="e">
        <f>O189*VLOOKUP($B189,DM_HHDV!$B$5:$K$1050,10,0)</f>
        <v>#N/A</v>
      </c>
      <c r="CD189" s="75" t="e">
        <f>P189*VLOOKUP($B189,DM_HHDV!$B$5:$K$1050,8,0)</f>
        <v>#N/A</v>
      </c>
      <c r="CE189" s="75" t="e">
        <f>P189*VLOOKUP($B189,DM_HHDV!$B$5:$K$1050,9,0)</f>
        <v>#N/A</v>
      </c>
      <c r="CF189" s="75" t="e">
        <f>P189*VLOOKUP($B189,DM_HHDV!$B$5:$K$1050,10,0)</f>
        <v>#N/A</v>
      </c>
      <c r="CG189" s="75" t="e">
        <f>Q189*VLOOKUP($B189,DM_HHDV!$B$5:$K$1050,8,0)</f>
        <v>#N/A</v>
      </c>
      <c r="CH189" s="75" t="e">
        <f>Q189*VLOOKUP($B189,DM_HHDV!$B$5:$K$1050,9,0)</f>
        <v>#N/A</v>
      </c>
      <c r="CI189" s="75" t="e">
        <f>Q189*VLOOKUP($B189,DM_HHDV!$B$5:$K$1050,10,0)</f>
        <v>#N/A</v>
      </c>
      <c r="CJ189" s="75" t="e">
        <f>R189*VLOOKUP($B189,DM_HHDV!$B$5:$K$1050,8,0)</f>
        <v>#N/A</v>
      </c>
      <c r="CK189" s="75" t="e">
        <f>R189*VLOOKUP($B189,DM_HHDV!$B$5:$K$1050,9,0)</f>
        <v>#N/A</v>
      </c>
      <c r="CL189" s="75" t="e">
        <f>R189*VLOOKUP($B189,DM_HHDV!$B$5:$K$1050,10,0)</f>
        <v>#N/A</v>
      </c>
    </row>
    <row r="190" spans="1:90">
      <c r="A190" s="21">
        <f>DM_HHDV!A189</f>
        <v>0</v>
      </c>
      <c r="B190" s="22"/>
      <c r="C190" s="22"/>
      <c r="D190" s="62">
        <f>IFERROR(VLOOKUP(B190,DM_HHDV!$B$5:$E$1050,3,0),0)</f>
        <v>0</v>
      </c>
      <c r="E190" s="67">
        <f>IFERROR(VLOOKUP(B190,DM_HHDV!$B$5:$E$1050,4,0),0)</f>
        <v>0</v>
      </c>
      <c r="F190" s="74">
        <f t="shared" si="2"/>
        <v>0</v>
      </c>
      <c r="G190" s="23"/>
      <c r="H190" s="65"/>
      <c r="I190" s="65"/>
      <c r="J190" s="65"/>
      <c r="K190" s="65"/>
      <c r="L190" s="65"/>
      <c r="M190" s="65"/>
      <c r="N190" s="65"/>
      <c r="O190" s="65"/>
      <c r="P190" s="65"/>
      <c r="Q190" s="65"/>
      <c r="R190" s="65"/>
      <c r="S190" s="75" t="e">
        <f>G190*VLOOKUP($B190,DM_HHDV!$B$5:$H$1050,5,0)</f>
        <v>#N/A</v>
      </c>
      <c r="T190" s="75" t="e">
        <f>G190*VLOOKUP($B190,DM_HHDV!$B$5:$H$1050,6,0)</f>
        <v>#N/A</v>
      </c>
      <c r="U190" s="75" t="e">
        <f>G190*VLOOKUP($B190,DM_HHDV!$B$5:$H$1050,7,0)</f>
        <v>#N/A</v>
      </c>
      <c r="V190" s="75" t="e">
        <f>H190*VLOOKUP($B190,DM_HHDV!$B$5:$H$1050,5,0)</f>
        <v>#N/A</v>
      </c>
      <c r="W190" s="75" t="e">
        <f>H190*VLOOKUP($B190,DM_HHDV!$B$5:$H$1050,6,0)</f>
        <v>#N/A</v>
      </c>
      <c r="X190" s="75" t="e">
        <f>H190*VLOOKUP($B190,DM_HHDV!$B$5:$H$1050,7,0)</f>
        <v>#N/A</v>
      </c>
      <c r="Y190" s="75" t="e">
        <f>I190*VLOOKUP($B190,DM_HHDV!$B$5:$H$1050,5,0)</f>
        <v>#N/A</v>
      </c>
      <c r="Z190" s="75" t="e">
        <f>I190*VLOOKUP($B190,DM_HHDV!$B$5:$H$1050,6,0)</f>
        <v>#N/A</v>
      </c>
      <c r="AA190" s="75" t="e">
        <f>I190*VLOOKUP($B190,DM_HHDV!$B$5:$H$1050,7,0)</f>
        <v>#N/A</v>
      </c>
      <c r="AB190" s="75" t="e">
        <f>J190*VLOOKUP($B190,DM_HHDV!$B$5:$H$1050,5,0)</f>
        <v>#N/A</v>
      </c>
      <c r="AC190" s="75" t="e">
        <f>J190*VLOOKUP($B190,DM_HHDV!$B$5:$H$1050,6,0)</f>
        <v>#N/A</v>
      </c>
      <c r="AD190" s="75" t="e">
        <f>J190*VLOOKUP($B190,DM_HHDV!$B$5:$H$1050,7,0)</f>
        <v>#N/A</v>
      </c>
      <c r="AE190" s="75" t="e">
        <f>K190*VLOOKUP($B190,DM_HHDV!$B$5:$H$1050,5,0)</f>
        <v>#N/A</v>
      </c>
      <c r="AF190" s="75" t="e">
        <f>K190*VLOOKUP($B190,DM_HHDV!$B$5:$H$1050,6,0)</f>
        <v>#N/A</v>
      </c>
      <c r="AG190" s="75" t="e">
        <f>K190*VLOOKUP($B190,DM_HHDV!$B$5:$H$1050,7,0)</f>
        <v>#N/A</v>
      </c>
      <c r="AH190" s="75" t="e">
        <f>L190*VLOOKUP($B190,DM_HHDV!$B$5:$H$1050,5,0)</f>
        <v>#N/A</v>
      </c>
      <c r="AI190" s="75" t="e">
        <f>L190*VLOOKUP($B190,DM_HHDV!$B$5:$H$1050,6,0)</f>
        <v>#N/A</v>
      </c>
      <c r="AJ190" s="75" t="e">
        <f>L190*VLOOKUP($B190,DM_HHDV!$B$5:$H$1050,7,0)</f>
        <v>#N/A</v>
      </c>
      <c r="AK190" s="75" t="e">
        <f>M190*VLOOKUP($B190,DM_HHDV!$B$5:$H$1050,5,0)</f>
        <v>#N/A</v>
      </c>
      <c r="AL190" s="75" t="e">
        <f>M190*VLOOKUP($B190,DM_HHDV!$B$5:$H$1050,6,0)</f>
        <v>#N/A</v>
      </c>
      <c r="AM190" s="75" t="e">
        <f>M190*VLOOKUP($B190,DM_HHDV!$B$5:$H$1050,7,0)</f>
        <v>#N/A</v>
      </c>
      <c r="AN190" s="75" t="e">
        <f>N190*VLOOKUP($B190,DM_HHDV!$B$5:$H$1050,5,0)</f>
        <v>#N/A</v>
      </c>
      <c r="AO190" s="75" t="e">
        <f>N190*VLOOKUP($B190,DM_HHDV!$B$5:$H$1050,6,0)</f>
        <v>#N/A</v>
      </c>
      <c r="AP190" s="75" t="e">
        <f>N190*VLOOKUP($B190,DM_HHDV!$B$5:$H$1050,7,0)</f>
        <v>#N/A</v>
      </c>
      <c r="AQ190" s="75" t="e">
        <f>O190*VLOOKUP($B190,DM_HHDV!$B$5:$H$1050,5,0)</f>
        <v>#N/A</v>
      </c>
      <c r="AR190" s="75" t="e">
        <f>O190*VLOOKUP($B190,DM_HHDV!$B$5:$H$1050,6,0)</f>
        <v>#N/A</v>
      </c>
      <c r="AS190" s="75" t="e">
        <f>O190*VLOOKUP($B190,DM_HHDV!$B$5:$H$1050,7,0)</f>
        <v>#N/A</v>
      </c>
      <c r="AT190" s="75" t="e">
        <f>P190*VLOOKUP($B190,DM_HHDV!$B$5:$H$1050,5,0)</f>
        <v>#N/A</v>
      </c>
      <c r="AU190" s="75" t="e">
        <f>P190*VLOOKUP($B190,DM_HHDV!$B$5:$H$1050,6,0)</f>
        <v>#N/A</v>
      </c>
      <c r="AV190" s="75" t="e">
        <f>P190*VLOOKUP($B190,DM_HHDV!$B$5:$H$1050,7,0)</f>
        <v>#N/A</v>
      </c>
      <c r="AW190" s="75" t="e">
        <f>Q190*VLOOKUP($B190,DM_HHDV!$B$5:$H$1050,5,0)</f>
        <v>#N/A</v>
      </c>
      <c r="AX190" s="75" t="e">
        <f>Q190*VLOOKUP($B190,DM_HHDV!$B$5:$H$1050,6,0)</f>
        <v>#N/A</v>
      </c>
      <c r="AY190" s="75" t="e">
        <f>Q190*VLOOKUP($B190,DM_HHDV!$B$5:$H$1050,7,0)</f>
        <v>#N/A</v>
      </c>
      <c r="AZ190" s="75" t="e">
        <f>R190*VLOOKUP($B190,DM_HHDV!$B$5:$H$1050,5,0)</f>
        <v>#N/A</v>
      </c>
      <c r="BA190" s="75" t="e">
        <f>R190*VLOOKUP($B190,DM_HHDV!$B$5:$H$1050,6,0)</f>
        <v>#N/A</v>
      </c>
      <c r="BB190" s="75" t="e">
        <f>R190*VLOOKUP($B190,DM_HHDV!$B$5:$H$1050,7,0)</f>
        <v>#N/A</v>
      </c>
      <c r="BC190" s="75" t="e">
        <f>G190*VLOOKUP($B190,DM_HHDV!$B$5:$K$1050,8,0)</f>
        <v>#N/A</v>
      </c>
      <c r="BD190" s="75" t="e">
        <f>G190*VLOOKUP($B190,DM_HHDV!$B$5:$K$1050,9,0)</f>
        <v>#N/A</v>
      </c>
      <c r="BE190" s="75" t="e">
        <f>G190*VLOOKUP($B190,DM_HHDV!$B$5:$K$1050,10,0)</f>
        <v>#N/A</v>
      </c>
      <c r="BF190" s="75" t="e">
        <f>H190*VLOOKUP($B190,DM_HHDV!$B$5:$K$1050,8,0)</f>
        <v>#N/A</v>
      </c>
      <c r="BG190" s="75" t="e">
        <f>H190*VLOOKUP($B190,DM_HHDV!$B$5:$K$1050,9,0)</f>
        <v>#N/A</v>
      </c>
      <c r="BH190" s="75" t="e">
        <f>H190*VLOOKUP($B190,DM_HHDV!$B$5:$K$1050,10,0)</f>
        <v>#N/A</v>
      </c>
      <c r="BI190" s="75" t="e">
        <f>I190*VLOOKUP($B190,DM_HHDV!$B$5:$K$1050,8,0)</f>
        <v>#N/A</v>
      </c>
      <c r="BJ190" s="75" t="e">
        <f>I190*VLOOKUP($B190,DM_HHDV!$B$5:$K$1050,9,0)</f>
        <v>#N/A</v>
      </c>
      <c r="BK190" s="75" t="e">
        <f>I190*VLOOKUP($B190,DM_HHDV!$B$5:$K$1050,10,0)</f>
        <v>#N/A</v>
      </c>
      <c r="BL190" s="75" t="e">
        <f>J190*VLOOKUP($B190,DM_HHDV!$B$5:$K$1050,8,0)</f>
        <v>#N/A</v>
      </c>
      <c r="BM190" s="75" t="e">
        <f>J190*VLOOKUP($B190,DM_HHDV!$B$5:$K$1050,9,0)</f>
        <v>#N/A</v>
      </c>
      <c r="BN190" s="75" t="e">
        <f>J190*VLOOKUP($B190,DM_HHDV!$B$5:$K$1050,10,0)</f>
        <v>#N/A</v>
      </c>
      <c r="BO190" s="75" t="e">
        <f>K190*VLOOKUP($B190,DM_HHDV!$B$5:$K$1050,8,0)</f>
        <v>#N/A</v>
      </c>
      <c r="BP190" s="75" t="e">
        <f>K190*VLOOKUP($B190,DM_HHDV!$B$5:$K$1050,9,0)</f>
        <v>#N/A</v>
      </c>
      <c r="BQ190" s="75" t="e">
        <f>K190*VLOOKUP($B190,DM_HHDV!$B$5:$K$1050,10,0)</f>
        <v>#N/A</v>
      </c>
      <c r="BR190" s="75" t="e">
        <f>L190*VLOOKUP($B190,DM_HHDV!$B$5:$K$1050,8,0)</f>
        <v>#N/A</v>
      </c>
      <c r="BS190" s="75" t="e">
        <f>L190*VLOOKUP($B190,DM_HHDV!$B$5:$K$1050,9,0)</f>
        <v>#N/A</v>
      </c>
      <c r="BT190" s="75" t="e">
        <f>L190*VLOOKUP($B190,DM_HHDV!$B$5:$K$1050,10,0)</f>
        <v>#N/A</v>
      </c>
      <c r="BU190" s="75" t="e">
        <f>M190*VLOOKUP($B190,DM_HHDV!$B$5:$K$1050,8,0)</f>
        <v>#N/A</v>
      </c>
      <c r="BV190" s="75" t="e">
        <f>M190*VLOOKUP($B190,DM_HHDV!$B$5:$K$1050,9,0)</f>
        <v>#N/A</v>
      </c>
      <c r="BW190" s="75" t="e">
        <f>M190*VLOOKUP($B190,DM_HHDV!$B$5:$K$1050,10,0)</f>
        <v>#N/A</v>
      </c>
      <c r="BX190" s="75" t="e">
        <f>N190*VLOOKUP($B190,DM_HHDV!$B$5:$K$1050,8,0)</f>
        <v>#N/A</v>
      </c>
      <c r="BY190" s="75" t="e">
        <f>N190*VLOOKUP($B190,DM_HHDV!$B$5:$K$1050,9,0)</f>
        <v>#N/A</v>
      </c>
      <c r="BZ190" s="75" t="e">
        <f>N190*VLOOKUP($B190,DM_HHDV!$B$5:$K$1050,10,0)</f>
        <v>#N/A</v>
      </c>
      <c r="CA190" s="75" t="e">
        <f>O190*VLOOKUP($B190,DM_HHDV!$B$5:$K$1050,8,0)</f>
        <v>#N/A</v>
      </c>
      <c r="CB190" s="75" t="e">
        <f>O190*VLOOKUP($B190,DM_HHDV!$B$5:$K$1050,9,0)</f>
        <v>#N/A</v>
      </c>
      <c r="CC190" s="75" t="e">
        <f>O190*VLOOKUP($B190,DM_HHDV!$B$5:$K$1050,10,0)</f>
        <v>#N/A</v>
      </c>
      <c r="CD190" s="75" t="e">
        <f>P190*VLOOKUP($B190,DM_HHDV!$B$5:$K$1050,8,0)</f>
        <v>#N/A</v>
      </c>
      <c r="CE190" s="75" t="e">
        <f>P190*VLOOKUP($B190,DM_HHDV!$B$5:$K$1050,9,0)</f>
        <v>#N/A</v>
      </c>
      <c r="CF190" s="75" t="e">
        <f>P190*VLOOKUP($B190,DM_HHDV!$B$5:$K$1050,10,0)</f>
        <v>#N/A</v>
      </c>
      <c r="CG190" s="75" t="e">
        <f>Q190*VLOOKUP($B190,DM_HHDV!$B$5:$K$1050,8,0)</f>
        <v>#N/A</v>
      </c>
      <c r="CH190" s="75" t="e">
        <f>Q190*VLOOKUP($B190,DM_HHDV!$B$5:$K$1050,9,0)</f>
        <v>#N/A</v>
      </c>
      <c r="CI190" s="75" t="e">
        <f>Q190*VLOOKUP($B190,DM_HHDV!$B$5:$K$1050,10,0)</f>
        <v>#N/A</v>
      </c>
      <c r="CJ190" s="75" t="e">
        <f>R190*VLOOKUP($B190,DM_HHDV!$B$5:$K$1050,8,0)</f>
        <v>#N/A</v>
      </c>
      <c r="CK190" s="75" t="e">
        <f>R190*VLOOKUP($B190,DM_HHDV!$B$5:$K$1050,9,0)</f>
        <v>#N/A</v>
      </c>
      <c r="CL190" s="75" t="e">
        <f>R190*VLOOKUP($B190,DM_HHDV!$B$5:$K$1050,10,0)</f>
        <v>#N/A</v>
      </c>
    </row>
    <row r="191" spans="1:90">
      <c r="A191" s="21">
        <f>DM_HHDV!A190</f>
        <v>0</v>
      </c>
      <c r="B191" s="22"/>
      <c r="C191" s="22"/>
      <c r="D191" s="62">
        <f>IFERROR(VLOOKUP(B191,DM_HHDV!$B$5:$E$1050,3,0),0)</f>
        <v>0</v>
      </c>
      <c r="E191" s="67">
        <f>IFERROR(VLOOKUP(B191,DM_HHDV!$B$5:$E$1050,4,0),0)</f>
        <v>0</v>
      </c>
      <c r="F191" s="74">
        <f t="shared" si="2"/>
        <v>0</v>
      </c>
      <c r="G191" s="23"/>
      <c r="H191" s="65"/>
      <c r="I191" s="65"/>
      <c r="J191" s="65"/>
      <c r="K191" s="65"/>
      <c r="L191" s="65"/>
      <c r="M191" s="65"/>
      <c r="N191" s="65"/>
      <c r="O191" s="65"/>
      <c r="P191" s="65"/>
      <c r="Q191" s="65"/>
      <c r="R191" s="65"/>
      <c r="S191" s="75" t="e">
        <f>G191*VLOOKUP($B191,DM_HHDV!$B$5:$H$1050,5,0)</f>
        <v>#N/A</v>
      </c>
      <c r="T191" s="75" t="e">
        <f>G191*VLOOKUP($B191,DM_HHDV!$B$5:$H$1050,6,0)</f>
        <v>#N/A</v>
      </c>
      <c r="U191" s="75" t="e">
        <f>G191*VLOOKUP($B191,DM_HHDV!$B$5:$H$1050,7,0)</f>
        <v>#N/A</v>
      </c>
      <c r="V191" s="75" t="e">
        <f>H191*VLOOKUP($B191,DM_HHDV!$B$5:$H$1050,5,0)</f>
        <v>#N/A</v>
      </c>
      <c r="W191" s="75" t="e">
        <f>H191*VLOOKUP($B191,DM_HHDV!$B$5:$H$1050,6,0)</f>
        <v>#N/A</v>
      </c>
      <c r="X191" s="75" t="e">
        <f>H191*VLOOKUP($B191,DM_HHDV!$B$5:$H$1050,7,0)</f>
        <v>#N/A</v>
      </c>
      <c r="Y191" s="75" t="e">
        <f>I191*VLOOKUP($B191,DM_HHDV!$B$5:$H$1050,5,0)</f>
        <v>#N/A</v>
      </c>
      <c r="Z191" s="75" t="e">
        <f>I191*VLOOKUP($B191,DM_HHDV!$B$5:$H$1050,6,0)</f>
        <v>#N/A</v>
      </c>
      <c r="AA191" s="75" t="e">
        <f>I191*VLOOKUP($B191,DM_HHDV!$B$5:$H$1050,7,0)</f>
        <v>#N/A</v>
      </c>
      <c r="AB191" s="75" t="e">
        <f>J191*VLOOKUP($B191,DM_HHDV!$B$5:$H$1050,5,0)</f>
        <v>#N/A</v>
      </c>
      <c r="AC191" s="75" t="e">
        <f>J191*VLOOKUP($B191,DM_HHDV!$B$5:$H$1050,6,0)</f>
        <v>#N/A</v>
      </c>
      <c r="AD191" s="75" t="e">
        <f>J191*VLOOKUP($B191,DM_HHDV!$B$5:$H$1050,7,0)</f>
        <v>#N/A</v>
      </c>
      <c r="AE191" s="75" t="e">
        <f>K191*VLOOKUP($B191,DM_HHDV!$B$5:$H$1050,5,0)</f>
        <v>#N/A</v>
      </c>
      <c r="AF191" s="75" t="e">
        <f>K191*VLOOKUP($B191,DM_HHDV!$B$5:$H$1050,6,0)</f>
        <v>#N/A</v>
      </c>
      <c r="AG191" s="75" t="e">
        <f>K191*VLOOKUP($B191,DM_HHDV!$B$5:$H$1050,7,0)</f>
        <v>#N/A</v>
      </c>
      <c r="AH191" s="75" t="e">
        <f>L191*VLOOKUP($B191,DM_HHDV!$B$5:$H$1050,5,0)</f>
        <v>#N/A</v>
      </c>
      <c r="AI191" s="75" t="e">
        <f>L191*VLOOKUP($B191,DM_HHDV!$B$5:$H$1050,6,0)</f>
        <v>#N/A</v>
      </c>
      <c r="AJ191" s="75" t="e">
        <f>L191*VLOOKUP($B191,DM_HHDV!$B$5:$H$1050,7,0)</f>
        <v>#N/A</v>
      </c>
      <c r="AK191" s="75" t="e">
        <f>M191*VLOOKUP($B191,DM_HHDV!$B$5:$H$1050,5,0)</f>
        <v>#N/A</v>
      </c>
      <c r="AL191" s="75" t="e">
        <f>M191*VLOOKUP($B191,DM_HHDV!$B$5:$H$1050,6,0)</f>
        <v>#N/A</v>
      </c>
      <c r="AM191" s="75" t="e">
        <f>M191*VLOOKUP($B191,DM_HHDV!$B$5:$H$1050,7,0)</f>
        <v>#N/A</v>
      </c>
      <c r="AN191" s="75" t="e">
        <f>N191*VLOOKUP($B191,DM_HHDV!$B$5:$H$1050,5,0)</f>
        <v>#N/A</v>
      </c>
      <c r="AO191" s="75" t="e">
        <f>N191*VLOOKUP($B191,DM_HHDV!$B$5:$H$1050,6,0)</f>
        <v>#N/A</v>
      </c>
      <c r="AP191" s="75" t="e">
        <f>N191*VLOOKUP($B191,DM_HHDV!$B$5:$H$1050,7,0)</f>
        <v>#N/A</v>
      </c>
      <c r="AQ191" s="75" t="e">
        <f>O191*VLOOKUP($B191,DM_HHDV!$B$5:$H$1050,5,0)</f>
        <v>#N/A</v>
      </c>
      <c r="AR191" s="75" t="e">
        <f>O191*VLOOKUP($B191,DM_HHDV!$B$5:$H$1050,6,0)</f>
        <v>#N/A</v>
      </c>
      <c r="AS191" s="75" t="e">
        <f>O191*VLOOKUP($B191,DM_HHDV!$B$5:$H$1050,7,0)</f>
        <v>#N/A</v>
      </c>
      <c r="AT191" s="75" t="e">
        <f>P191*VLOOKUP($B191,DM_HHDV!$B$5:$H$1050,5,0)</f>
        <v>#N/A</v>
      </c>
      <c r="AU191" s="75" t="e">
        <f>P191*VLOOKUP($B191,DM_HHDV!$B$5:$H$1050,6,0)</f>
        <v>#N/A</v>
      </c>
      <c r="AV191" s="75" t="e">
        <f>P191*VLOOKUP($B191,DM_HHDV!$B$5:$H$1050,7,0)</f>
        <v>#N/A</v>
      </c>
      <c r="AW191" s="75" t="e">
        <f>Q191*VLOOKUP($B191,DM_HHDV!$B$5:$H$1050,5,0)</f>
        <v>#N/A</v>
      </c>
      <c r="AX191" s="75" t="e">
        <f>Q191*VLOOKUP($B191,DM_HHDV!$B$5:$H$1050,6,0)</f>
        <v>#N/A</v>
      </c>
      <c r="AY191" s="75" t="e">
        <f>Q191*VLOOKUP($B191,DM_HHDV!$B$5:$H$1050,7,0)</f>
        <v>#N/A</v>
      </c>
      <c r="AZ191" s="75" t="e">
        <f>R191*VLOOKUP($B191,DM_HHDV!$B$5:$H$1050,5,0)</f>
        <v>#N/A</v>
      </c>
      <c r="BA191" s="75" t="e">
        <f>R191*VLOOKUP($B191,DM_HHDV!$B$5:$H$1050,6,0)</f>
        <v>#N/A</v>
      </c>
      <c r="BB191" s="75" t="e">
        <f>R191*VLOOKUP($B191,DM_HHDV!$B$5:$H$1050,7,0)</f>
        <v>#N/A</v>
      </c>
      <c r="BC191" s="75" t="e">
        <f>G191*VLOOKUP($B191,DM_HHDV!$B$5:$K$1050,8,0)</f>
        <v>#N/A</v>
      </c>
      <c r="BD191" s="75" t="e">
        <f>G191*VLOOKUP($B191,DM_HHDV!$B$5:$K$1050,9,0)</f>
        <v>#N/A</v>
      </c>
      <c r="BE191" s="75" t="e">
        <f>G191*VLOOKUP($B191,DM_HHDV!$B$5:$K$1050,10,0)</f>
        <v>#N/A</v>
      </c>
      <c r="BF191" s="75" t="e">
        <f>H191*VLOOKUP($B191,DM_HHDV!$B$5:$K$1050,8,0)</f>
        <v>#N/A</v>
      </c>
      <c r="BG191" s="75" t="e">
        <f>H191*VLOOKUP($B191,DM_HHDV!$B$5:$K$1050,9,0)</f>
        <v>#N/A</v>
      </c>
      <c r="BH191" s="75" t="e">
        <f>H191*VLOOKUP($B191,DM_HHDV!$B$5:$K$1050,10,0)</f>
        <v>#N/A</v>
      </c>
      <c r="BI191" s="75" t="e">
        <f>I191*VLOOKUP($B191,DM_HHDV!$B$5:$K$1050,8,0)</f>
        <v>#N/A</v>
      </c>
      <c r="BJ191" s="75" t="e">
        <f>I191*VLOOKUP($B191,DM_HHDV!$B$5:$K$1050,9,0)</f>
        <v>#N/A</v>
      </c>
      <c r="BK191" s="75" t="e">
        <f>I191*VLOOKUP($B191,DM_HHDV!$B$5:$K$1050,10,0)</f>
        <v>#N/A</v>
      </c>
      <c r="BL191" s="75" t="e">
        <f>J191*VLOOKUP($B191,DM_HHDV!$B$5:$K$1050,8,0)</f>
        <v>#N/A</v>
      </c>
      <c r="BM191" s="75" t="e">
        <f>J191*VLOOKUP($B191,DM_HHDV!$B$5:$K$1050,9,0)</f>
        <v>#N/A</v>
      </c>
      <c r="BN191" s="75" t="e">
        <f>J191*VLOOKUP($B191,DM_HHDV!$B$5:$K$1050,10,0)</f>
        <v>#N/A</v>
      </c>
      <c r="BO191" s="75" t="e">
        <f>K191*VLOOKUP($B191,DM_HHDV!$B$5:$K$1050,8,0)</f>
        <v>#N/A</v>
      </c>
      <c r="BP191" s="75" t="e">
        <f>K191*VLOOKUP($B191,DM_HHDV!$B$5:$K$1050,9,0)</f>
        <v>#N/A</v>
      </c>
      <c r="BQ191" s="75" t="e">
        <f>K191*VLOOKUP($B191,DM_HHDV!$B$5:$K$1050,10,0)</f>
        <v>#N/A</v>
      </c>
      <c r="BR191" s="75" t="e">
        <f>L191*VLOOKUP($B191,DM_HHDV!$B$5:$K$1050,8,0)</f>
        <v>#N/A</v>
      </c>
      <c r="BS191" s="75" t="e">
        <f>L191*VLOOKUP($B191,DM_HHDV!$B$5:$K$1050,9,0)</f>
        <v>#N/A</v>
      </c>
      <c r="BT191" s="75" t="e">
        <f>L191*VLOOKUP($B191,DM_HHDV!$B$5:$K$1050,10,0)</f>
        <v>#N/A</v>
      </c>
      <c r="BU191" s="75" t="e">
        <f>M191*VLOOKUP($B191,DM_HHDV!$B$5:$K$1050,8,0)</f>
        <v>#N/A</v>
      </c>
      <c r="BV191" s="75" t="e">
        <f>M191*VLOOKUP($B191,DM_HHDV!$B$5:$K$1050,9,0)</f>
        <v>#N/A</v>
      </c>
      <c r="BW191" s="75" t="e">
        <f>M191*VLOOKUP($B191,DM_HHDV!$B$5:$K$1050,10,0)</f>
        <v>#N/A</v>
      </c>
      <c r="BX191" s="75" t="e">
        <f>N191*VLOOKUP($B191,DM_HHDV!$B$5:$K$1050,8,0)</f>
        <v>#N/A</v>
      </c>
      <c r="BY191" s="75" t="e">
        <f>N191*VLOOKUP($B191,DM_HHDV!$B$5:$K$1050,9,0)</f>
        <v>#N/A</v>
      </c>
      <c r="BZ191" s="75" t="e">
        <f>N191*VLOOKUP($B191,DM_HHDV!$B$5:$K$1050,10,0)</f>
        <v>#N/A</v>
      </c>
      <c r="CA191" s="75" t="e">
        <f>O191*VLOOKUP($B191,DM_HHDV!$B$5:$K$1050,8,0)</f>
        <v>#N/A</v>
      </c>
      <c r="CB191" s="75" t="e">
        <f>O191*VLOOKUP($B191,DM_HHDV!$B$5:$K$1050,9,0)</f>
        <v>#N/A</v>
      </c>
      <c r="CC191" s="75" t="e">
        <f>O191*VLOOKUP($B191,DM_HHDV!$B$5:$K$1050,10,0)</f>
        <v>#N/A</v>
      </c>
      <c r="CD191" s="75" t="e">
        <f>P191*VLOOKUP($B191,DM_HHDV!$B$5:$K$1050,8,0)</f>
        <v>#N/A</v>
      </c>
      <c r="CE191" s="75" t="e">
        <f>P191*VLOOKUP($B191,DM_HHDV!$B$5:$K$1050,9,0)</f>
        <v>#N/A</v>
      </c>
      <c r="CF191" s="75" t="e">
        <f>P191*VLOOKUP($B191,DM_HHDV!$B$5:$K$1050,10,0)</f>
        <v>#N/A</v>
      </c>
      <c r="CG191" s="75" t="e">
        <f>Q191*VLOOKUP($B191,DM_HHDV!$B$5:$K$1050,8,0)</f>
        <v>#N/A</v>
      </c>
      <c r="CH191" s="75" t="e">
        <f>Q191*VLOOKUP($B191,DM_HHDV!$B$5:$K$1050,9,0)</f>
        <v>#N/A</v>
      </c>
      <c r="CI191" s="75" t="e">
        <f>Q191*VLOOKUP($B191,DM_HHDV!$B$5:$K$1050,10,0)</f>
        <v>#N/A</v>
      </c>
      <c r="CJ191" s="75" t="e">
        <f>R191*VLOOKUP($B191,DM_HHDV!$B$5:$K$1050,8,0)</f>
        <v>#N/A</v>
      </c>
      <c r="CK191" s="75" t="e">
        <f>R191*VLOOKUP($B191,DM_HHDV!$B$5:$K$1050,9,0)</f>
        <v>#N/A</v>
      </c>
      <c r="CL191" s="75" t="e">
        <f>R191*VLOOKUP($B191,DM_HHDV!$B$5:$K$1050,10,0)</f>
        <v>#N/A</v>
      </c>
    </row>
    <row r="192" spans="1:90">
      <c r="A192" s="21">
        <f>DM_HHDV!A191</f>
        <v>0</v>
      </c>
      <c r="B192" s="22"/>
      <c r="C192" s="22"/>
      <c r="D192" s="62">
        <f>IFERROR(VLOOKUP(B192,DM_HHDV!$B$5:$E$1050,3,0),0)</f>
        <v>0</v>
      </c>
      <c r="E192" s="67">
        <f>IFERROR(VLOOKUP(B192,DM_HHDV!$B$5:$E$1050,4,0),0)</f>
        <v>0</v>
      </c>
      <c r="F192" s="74">
        <f t="shared" si="2"/>
        <v>0</v>
      </c>
      <c r="G192" s="23"/>
      <c r="H192" s="65"/>
      <c r="I192" s="65"/>
      <c r="J192" s="65"/>
      <c r="K192" s="65"/>
      <c r="L192" s="65"/>
      <c r="M192" s="65"/>
      <c r="N192" s="65"/>
      <c r="O192" s="65"/>
      <c r="P192" s="65"/>
      <c r="Q192" s="65"/>
      <c r="R192" s="65"/>
      <c r="S192" s="75" t="e">
        <f>G192*VLOOKUP($B192,DM_HHDV!$B$5:$H$1050,5,0)</f>
        <v>#N/A</v>
      </c>
      <c r="T192" s="75" t="e">
        <f>G192*VLOOKUP($B192,DM_HHDV!$B$5:$H$1050,6,0)</f>
        <v>#N/A</v>
      </c>
      <c r="U192" s="75" t="e">
        <f>G192*VLOOKUP($B192,DM_HHDV!$B$5:$H$1050,7,0)</f>
        <v>#N/A</v>
      </c>
      <c r="V192" s="75" t="e">
        <f>H192*VLOOKUP($B192,DM_HHDV!$B$5:$H$1050,5,0)</f>
        <v>#N/A</v>
      </c>
      <c r="W192" s="75" t="e">
        <f>H192*VLOOKUP($B192,DM_HHDV!$B$5:$H$1050,6,0)</f>
        <v>#N/A</v>
      </c>
      <c r="X192" s="75" t="e">
        <f>H192*VLOOKUP($B192,DM_HHDV!$B$5:$H$1050,7,0)</f>
        <v>#N/A</v>
      </c>
      <c r="Y192" s="75" t="e">
        <f>I192*VLOOKUP($B192,DM_HHDV!$B$5:$H$1050,5,0)</f>
        <v>#N/A</v>
      </c>
      <c r="Z192" s="75" t="e">
        <f>I192*VLOOKUP($B192,DM_HHDV!$B$5:$H$1050,6,0)</f>
        <v>#N/A</v>
      </c>
      <c r="AA192" s="75" t="e">
        <f>I192*VLOOKUP($B192,DM_HHDV!$B$5:$H$1050,7,0)</f>
        <v>#N/A</v>
      </c>
      <c r="AB192" s="75" t="e">
        <f>J192*VLOOKUP($B192,DM_HHDV!$B$5:$H$1050,5,0)</f>
        <v>#N/A</v>
      </c>
      <c r="AC192" s="75" t="e">
        <f>J192*VLOOKUP($B192,DM_HHDV!$B$5:$H$1050,6,0)</f>
        <v>#N/A</v>
      </c>
      <c r="AD192" s="75" t="e">
        <f>J192*VLOOKUP($B192,DM_HHDV!$B$5:$H$1050,7,0)</f>
        <v>#N/A</v>
      </c>
      <c r="AE192" s="75" t="e">
        <f>K192*VLOOKUP($B192,DM_HHDV!$B$5:$H$1050,5,0)</f>
        <v>#N/A</v>
      </c>
      <c r="AF192" s="75" t="e">
        <f>K192*VLOOKUP($B192,DM_HHDV!$B$5:$H$1050,6,0)</f>
        <v>#N/A</v>
      </c>
      <c r="AG192" s="75" t="e">
        <f>K192*VLOOKUP($B192,DM_HHDV!$B$5:$H$1050,7,0)</f>
        <v>#N/A</v>
      </c>
      <c r="AH192" s="75" t="e">
        <f>L192*VLOOKUP($B192,DM_HHDV!$B$5:$H$1050,5,0)</f>
        <v>#N/A</v>
      </c>
      <c r="AI192" s="75" t="e">
        <f>L192*VLOOKUP($B192,DM_HHDV!$B$5:$H$1050,6,0)</f>
        <v>#N/A</v>
      </c>
      <c r="AJ192" s="75" t="e">
        <f>L192*VLOOKUP($B192,DM_HHDV!$B$5:$H$1050,7,0)</f>
        <v>#N/A</v>
      </c>
      <c r="AK192" s="75" t="e">
        <f>M192*VLOOKUP($B192,DM_HHDV!$B$5:$H$1050,5,0)</f>
        <v>#N/A</v>
      </c>
      <c r="AL192" s="75" t="e">
        <f>M192*VLOOKUP($B192,DM_HHDV!$B$5:$H$1050,6,0)</f>
        <v>#N/A</v>
      </c>
      <c r="AM192" s="75" t="e">
        <f>M192*VLOOKUP($B192,DM_HHDV!$B$5:$H$1050,7,0)</f>
        <v>#N/A</v>
      </c>
      <c r="AN192" s="75" t="e">
        <f>N192*VLOOKUP($B192,DM_HHDV!$B$5:$H$1050,5,0)</f>
        <v>#N/A</v>
      </c>
      <c r="AO192" s="75" t="e">
        <f>N192*VLOOKUP($B192,DM_HHDV!$B$5:$H$1050,6,0)</f>
        <v>#N/A</v>
      </c>
      <c r="AP192" s="75" t="e">
        <f>N192*VLOOKUP($B192,DM_HHDV!$B$5:$H$1050,7,0)</f>
        <v>#N/A</v>
      </c>
      <c r="AQ192" s="75" t="e">
        <f>O192*VLOOKUP($B192,DM_HHDV!$B$5:$H$1050,5,0)</f>
        <v>#N/A</v>
      </c>
      <c r="AR192" s="75" t="e">
        <f>O192*VLOOKUP($B192,DM_HHDV!$B$5:$H$1050,6,0)</f>
        <v>#N/A</v>
      </c>
      <c r="AS192" s="75" t="e">
        <f>O192*VLOOKUP($B192,DM_HHDV!$B$5:$H$1050,7,0)</f>
        <v>#N/A</v>
      </c>
      <c r="AT192" s="75" t="e">
        <f>P192*VLOOKUP($B192,DM_HHDV!$B$5:$H$1050,5,0)</f>
        <v>#N/A</v>
      </c>
      <c r="AU192" s="75" t="e">
        <f>P192*VLOOKUP($B192,DM_HHDV!$B$5:$H$1050,6,0)</f>
        <v>#N/A</v>
      </c>
      <c r="AV192" s="75" t="e">
        <f>P192*VLOOKUP($B192,DM_HHDV!$B$5:$H$1050,7,0)</f>
        <v>#N/A</v>
      </c>
      <c r="AW192" s="75" t="e">
        <f>Q192*VLOOKUP($B192,DM_HHDV!$B$5:$H$1050,5,0)</f>
        <v>#N/A</v>
      </c>
      <c r="AX192" s="75" t="e">
        <f>Q192*VLOOKUP($B192,DM_HHDV!$B$5:$H$1050,6,0)</f>
        <v>#N/A</v>
      </c>
      <c r="AY192" s="75" t="e">
        <f>Q192*VLOOKUP($B192,DM_HHDV!$B$5:$H$1050,7,0)</f>
        <v>#N/A</v>
      </c>
      <c r="AZ192" s="75" t="e">
        <f>R192*VLOOKUP($B192,DM_HHDV!$B$5:$H$1050,5,0)</f>
        <v>#N/A</v>
      </c>
      <c r="BA192" s="75" t="e">
        <f>R192*VLOOKUP($B192,DM_HHDV!$B$5:$H$1050,6,0)</f>
        <v>#N/A</v>
      </c>
      <c r="BB192" s="75" t="e">
        <f>R192*VLOOKUP($B192,DM_HHDV!$B$5:$H$1050,7,0)</f>
        <v>#N/A</v>
      </c>
      <c r="BC192" s="75" t="e">
        <f>G192*VLOOKUP($B192,DM_HHDV!$B$5:$K$1050,8,0)</f>
        <v>#N/A</v>
      </c>
      <c r="BD192" s="75" t="e">
        <f>G192*VLOOKUP($B192,DM_HHDV!$B$5:$K$1050,9,0)</f>
        <v>#N/A</v>
      </c>
      <c r="BE192" s="75" t="e">
        <f>G192*VLOOKUP($B192,DM_HHDV!$B$5:$K$1050,10,0)</f>
        <v>#N/A</v>
      </c>
      <c r="BF192" s="75" t="e">
        <f>H192*VLOOKUP($B192,DM_HHDV!$B$5:$K$1050,8,0)</f>
        <v>#N/A</v>
      </c>
      <c r="BG192" s="75" t="e">
        <f>H192*VLOOKUP($B192,DM_HHDV!$B$5:$K$1050,9,0)</f>
        <v>#N/A</v>
      </c>
      <c r="BH192" s="75" t="e">
        <f>H192*VLOOKUP($B192,DM_HHDV!$B$5:$K$1050,10,0)</f>
        <v>#N/A</v>
      </c>
      <c r="BI192" s="75" t="e">
        <f>I192*VLOOKUP($B192,DM_HHDV!$B$5:$K$1050,8,0)</f>
        <v>#N/A</v>
      </c>
      <c r="BJ192" s="75" t="e">
        <f>I192*VLOOKUP($B192,DM_HHDV!$B$5:$K$1050,9,0)</f>
        <v>#N/A</v>
      </c>
      <c r="BK192" s="75" t="e">
        <f>I192*VLOOKUP($B192,DM_HHDV!$B$5:$K$1050,10,0)</f>
        <v>#N/A</v>
      </c>
      <c r="BL192" s="75" t="e">
        <f>J192*VLOOKUP($B192,DM_HHDV!$B$5:$K$1050,8,0)</f>
        <v>#N/A</v>
      </c>
      <c r="BM192" s="75" t="e">
        <f>J192*VLOOKUP($B192,DM_HHDV!$B$5:$K$1050,9,0)</f>
        <v>#N/A</v>
      </c>
      <c r="BN192" s="75" t="e">
        <f>J192*VLOOKUP($B192,DM_HHDV!$B$5:$K$1050,10,0)</f>
        <v>#N/A</v>
      </c>
      <c r="BO192" s="75" t="e">
        <f>K192*VLOOKUP($B192,DM_HHDV!$B$5:$K$1050,8,0)</f>
        <v>#N/A</v>
      </c>
      <c r="BP192" s="75" t="e">
        <f>K192*VLOOKUP($B192,DM_HHDV!$B$5:$K$1050,9,0)</f>
        <v>#N/A</v>
      </c>
      <c r="BQ192" s="75" t="e">
        <f>K192*VLOOKUP($B192,DM_HHDV!$B$5:$K$1050,10,0)</f>
        <v>#N/A</v>
      </c>
      <c r="BR192" s="75" t="e">
        <f>L192*VLOOKUP($B192,DM_HHDV!$B$5:$K$1050,8,0)</f>
        <v>#N/A</v>
      </c>
      <c r="BS192" s="75" t="e">
        <f>L192*VLOOKUP($B192,DM_HHDV!$B$5:$K$1050,9,0)</f>
        <v>#N/A</v>
      </c>
      <c r="BT192" s="75" t="e">
        <f>L192*VLOOKUP($B192,DM_HHDV!$B$5:$K$1050,10,0)</f>
        <v>#N/A</v>
      </c>
      <c r="BU192" s="75" t="e">
        <f>M192*VLOOKUP($B192,DM_HHDV!$B$5:$K$1050,8,0)</f>
        <v>#N/A</v>
      </c>
      <c r="BV192" s="75" t="e">
        <f>M192*VLOOKUP($B192,DM_HHDV!$B$5:$K$1050,9,0)</f>
        <v>#N/A</v>
      </c>
      <c r="BW192" s="75" t="e">
        <f>M192*VLOOKUP($B192,DM_HHDV!$B$5:$K$1050,10,0)</f>
        <v>#N/A</v>
      </c>
      <c r="BX192" s="75" t="e">
        <f>N192*VLOOKUP($B192,DM_HHDV!$B$5:$K$1050,8,0)</f>
        <v>#N/A</v>
      </c>
      <c r="BY192" s="75" t="e">
        <f>N192*VLOOKUP($B192,DM_HHDV!$B$5:$K$1050,9,0)</f>
        <v>#N/A</v>
      </c>
      <c r="BZ192" s="75" t="e">
        <f>N192*VLOOKUP($B192,DM_HHDV!$B$5:$K$1050,10,0)</f>
        <v>#N/A</v>
      </c>
      <c r="CA192" s="75" t="e">
        <f>O192*VLOOKUP($B192,DM_HHDV!$B$5:$K$1050,8,0)</f>
        <v>#N/A</v>
      </c>
      <c r="CB192" s="75" t="e">
        <f>O192*VLOOKUP($B192,DM_HHDV!$B$5:$K$1050,9,0)</f>
        <v>#N/A</v>
      </c>
      <c r="CC192" s="75" t="e">
        <f>O192*VLOOKUP($B192,DM_HHDV!$B$5:$K$1050,10,0)</f>
        <v>#N/A</v>
      </c>
      <c r="CD192" s="75" t="e">
        <f>P192*VLOOKUP($B192,DM_HHDV!$B$5:$K$1050,8,0)</f>
        <v>#N/A</v>
      </c>
      <c r="CE192" s="75" t="e">
        <f>P192*VLOOKUP($B192,DM_HHDV!$B$5:$K$1050,9,0)</f>
        <v>#N/A</v>
      </c>
      <c r="CF192" s="75" t="e">
        <f>P192*VLOOKUP($B192,DM_HHDV!$B$5:$K$1050,10,0)</f>
        <v>#N/A</v>
      </c>
      <c r="CG192" s="75" t="e">
        <f>Q192*VLOOKUP($B192,DM_HHDV!$B$5:$K$1050,8,0)</f>
        <v>#N/A</v>
      </c>
      <c r="CH192" s="75" t="e">
        <f>Q192*VLOOKUP($B192,DM_HHDV!$B$5:$K$1050,9,0)</f>
        <v>#N/A</v>
      </c>
      <c r="CI192" s="75" t="e">
        <f>Q192*VLOOKUP($B192,DM_HHDV!$B$5:$K$1050,10,0)</f>
        <v>#N/A</v>
      </c>
      <c r="CJ192" s="75" t="e">
        <f>R192*VLOOKUP($B192,DM_HHDV!$B$5:$K$1050,8,0)</f>
        <v>#N/A</v>
      </c>
      <c r="CK192" s="75" t="e">
        <f>R192*VLOOKUP($B192,DM_HHDV!$B$5:$K$1050,9,0)</f>
        <v>#N/A</v>
      </c>
      <c r="CL192" s="75" t="e">
        <f>R192*VLOOKUP($B192,DM_HHDV!$B$5:$K$1050,10,0)</f>
        <v>#N/A</v>
      </c>
    </row>
    <row r="193" spans="1:90">
      <c r="A193" s="21">
        <f>DM_HHDV!A192</f>
        <v>0</v>
      </c>
      <c r="B193" s="22"/>
      <c r="C193" s="22"/>
      <c r="D193" s="62">
        <f>IFERROR(VLOOKUP(B193,DM_HHDV!$B$5:$E$1050,3,0),0)</f>
        <v>0</v>
      </c>
      <c r="E193" s="67">
        <f>IFERROR(VLOOKUP(B193,DM_HHDV!$B$5:$E$1050,4,0),0)</f>
        <v>0</v>
      </c>
      <c r="F193" s="74">
        <f t="shared" si="2"/>
        <v>0</v>
      </c>
      <c r="G193" s="23"/>
      <c r="H193" s="65"/>
      <c r="I193" s="65"/>
      <c r="J193" s="65"/>
      <c r="K193" s="65"/>
      <c r="L193" s="65"/>
      <c r="M193" s="65"/>
      <c r="N193" s="65"/>
      <c r="O193" s="65"/>
      <c r="P193" s="65"/>
      <c r="Q193" s="65"/>
      <c r="R193" s="65"/>
      <c r="S193" s="75" t="e">
        <f>G193*VLOOKUP($B193,DM_HHDV!$B$5:$H$1050,5,0)</f>
        <v>#N/A</v>
      </c>
      <c r="T193" s="75" t="e">
        <f>G193*VLOOKUP($B193,DM_HHDV!$B$5:$H$1050,6,0)</f>
        <v>#N/A</v>
      </c>
      <c r="U193" s="75" t="e">
        <f>G193*VLOOKUP($B193,DM_HHDV!$B$5:$H$1050,7,0)</f>
        <v>#N/A</v>
      </c>
      <c r="V193" s="75" t="e">
        <f>H193*VLOOKUP($B193,DM_HHDV!$B$5:$H$1050,5,0)</f>
        <v>#N/A</v>
      </c>
      <c r="W193" s="75" t="e">
        <f>H193*VLOOKUP($B193,DM_HHDV!$B$5:$H$1050,6,0)</f>
        <v>#N/A</v>
      </c>
      <c r="X193" s="75" t="e">
        <f>H193*VLOOKUP($B193,DM_HHDV!$B$5:$H$1050,7,0)</f>
        <v>#N/A</v>
      </c>
      <c r="Y193" s="75" t="e">
        <f>I193*VLOOKUP($B193,DM_HHDV!$B$5:$H$1050,5,0)</f>
        <v>#N/A</v>
      </c>
      <c r="Z193" s="75" t="e">
        <f>I193*VLOOKUP($B193,DM_HHDV!$B$5:$H$1050,6,0)</f>
        <v>#N/A</v>
      </c>
      <c r="AA193" s="75" t="e">
        <f>I193*VLOOKUP($B193,DM_HHDV!$B$5:$H$1050,7,0)</f>
        <v>#N/A</v>
      </c>
      <c r="AB193" s="75" t="e">
        <f>J193*VLOOKUP($B193,DM_HHDV!$B$5:$H$1050,5,0)</f>
        <v>#N/A</v>
      </c>
      <c r="AC193" s="75" t="e">
        <f>J193*VLOOKUP($B193,DM_HHDV!$B$5:$H$1050,6,0)</f>
        <v>#N/A</v>
      </c>
      <c r="AD193" s="75" t="e">
        <f>J193*VLOOKUP($B193,DM_HHDV!$B$5:$H$1050,7,0)</f>
        <v>#N/A</v>
      </c>
      <c r="AE193" s="75" t="e">
        <f>K193*VLOOKUP($B193,DM_HHDV!$B$5:$H$1050,5,0)</f>
        <v>#N/A</v>
      </c>
      <c r="AF193" s="75" t="e">
        <f>K193*VLOOKUP($B193,DM_HHDV!$B$5:$H$1050,6,0)</f>
        <v>#N/A</v>
      </c>
      <c r="AG193" s="75" t="e">
        <f>K193*VLOOKUP($B193,DM_HHDV!$B$5:$H$1050,7,0)</f>
        <v>#N/A</v>
      </c>
      <c r="AH193" s="75" t="e">
        <f>L193*VLOOKUP($B193,DM_HHDV!$B$5:$H$1050,5,0)</f>
        <v>#N/A</v>
      </c>
      <c r="AI193" s="75" t="e">
        <f>L193*VLOOKUP($B193,DM_HHDV!$B$5:$H$1050,6,0)</f>
        <v>#N/A</v>
      </c>
      <c r="AJ193" s="75" t="e">
        <f>L193*VLOOKUP($B193,DM_HHDV!$B$5:$H$1050,7,0)</f>
        <v>#N/A</v>
      </c>
      <c r="AK193" s="75" t="e">
        <f>M193*VLOOKUP($B193,DM_HHDV!$B$5:$H$1050,5,0)</f>
        <v>#N/A</v>
      </c>
      <c r="AL193" s="75" t="e">
        <f>M193*VLOOKUP($B193,DM_HHDV!$B$5:$H$1050,6,0)</f>
        <v>#N/A</v>
      </c>
      <c r="AM193" s="75" t="e">
        <f>M193*VLOOKUP($B193,DM_HHDV!$B$5:$H$1050,7,0)</f>
        <v>#N/A</v>
      </c>
      <c r="AN193" s="75" t="e">
        <f>N193*VLOOKUP($B193,DM_HHDV!$B$5:$H$1050,5,0)</f>
        <v>#N/A</v>
      </c>
      <c r="AO193" s="75" t="e">
        <f>N193*VLOOKUP($B193,DM_HHDV!$B$5:$H$1050,6,0)</f>
        <v>#N/A</v>
      </c>
      <c r="AP193" s="75" t="e">
        <f>N193*VLOOKUP($B193,DM_HHDV!$B$5:$H$1050,7,0)</f>
        <v>#N/A</v>
      </c>
      <c r="AQ193" s="75" t="e">
        <f>O193*VLOOKUP($B193,DM_HHDV!$B$5:$H$1050,5,0)</f>
        <v>#N/A</v>
      </c>
      <c r="AR193" s="75" t="e">
        <f>O193*VLOOKUP($B193,DM_HHDV!$B$5:$H$1050,6,0)</f>
        <v>#N/A</v>
      </c>
      <c r="AS193" s="75" t="e">
        <f>O193*VLOOKUP($B193,DM_HHDV!$B$5:$H$1050,7,0)</f>
        <v>#N/A</v>
      </c>
      <c r="AT193" s="75" t="e">
        <f>P193*VLOOKUP($B193,DM_HHDV!$B$5:$H$1050,5,0)</f>
        <v>#N/A</v>
      </c>
      <c r="AU193" s="75" t="e">
        <f>P193*VLOOKUP($B193,DM_HHDV!$B$5:$H$1050,6,0)</f>
        <v>#N/A</v>
      </c>
      <c r="AV193" s="75" t="e">
        <f>P193*VLOOKUP($B193,DM_HHDV!$B$5:$H$1050,7,0)</f>
        <v>#N/A</v>
      </c>
      <c r="AW193" s="75" t="e">
        <f>Q193*VLOOKUP($B193,DM_HHDV!$B$5:$H$1050,5,0)</f>
        <v>#N/A</v>
      </c>
      <c r="AX193" s="75" t="e">
        <f>Q193*VLOOKUP($B193,DM_HHDV!$B$5:$H$1050,6,0)</f>
        <v>#N/A</v>
      </c>
      <c r="AY193" s="75" t="e">
        <f>Q193*VLOOKUP($B193,DM_HHDV!$B$5:$H$1050,7,0)</f>
        <v>#N/A</v>
      </c>
      <c r="AZ193" s="75" t="e">
        <f>R193*VLOOKUP($B193,DM_HHDV!$B$5:$H$1050,5,0)</f>
        <v>#N/A</v>
      </c>
      <c r="BA193" s="75" t="e">
        <f>R193*VLOOKUP($B193,DM_HHDV!$B$5:$H$1050,6,0)</f>
        <v>#N/A</v>
      </c>
      <c r="BB193" s="75" t="e">
        <f>R193*VLOOKUP($B193,DM_HHDV!$B$5:$H$1050,7,0)</f>
        <v>#N/A</v>
      </c>
      <c r="BC193" s="75" t="e">
        <f>G193*VLOOKUP($B193,DM_HHDV!$B$5:$K$1050,8,0)</f>
        <v>#N/A</v>
      </c>
      <c r="BD193" s="75" t="e">
        <f>G193*VLOOKUP($B193,DM_HHDV!$B$5:$K$1050,9,0)</f>
        <v>#N/A</v>
      </c>
      <c r="BE193" s="75" t="e">
        <f>G193*VLOOKUP($B193,DM_HHDV!$B$5:$K$1050,10,0)</f>
        <v>#N/A</v>
      </c>
      <c r="BF193" s="75" t="e">
        <f>H193*VLOOKUP($B193,DM_HHDV!$B$5:$K$1050,8,0)</f>
        <v>#N/A</v>
      </c>
      <c r="BG193" s="75" t="e">
        <f>H193*VLOOKUP($B193,DM_HHDV!$B$5:$K$1050,9,0)</f>
        <v>#N/A</v>
      </c>
      <c r="BH193" s="75" t="e">
        <f>H193*VLOOKUP($B193,DM_HHDV!$B$5:$K$1050,10,0)</f>
        <v>#N/A</v>
      </c>
      <c r="BI193" s="75" t="e">
        <f>I193*VLOOKUP($B193,DM_HHDV!$B$5:$K$1050,8,0)</f>
        <v>#N/A</v>
      </c>
      <c r="BJ193" s="75" t="e">
        <f>I193*VLOOKUP($B193,DM_HHDV!$B$5:$K$1050,9,0)</f>
        <v>#N/A</v>
      </c>
      <c r="BK193" s="75" t="e">
        <f>I193*VLOOKUP($B193,DM_HHDV!$B$5:$K$1050,10,0)</f>
        <v>#N/A</v>
      </c>
      <c r="BL193" s="75" t="e">
        <f>J193*VLOOKUP($B193,DM_HHDV!$B$5:$K$1050,8,0)</f>
        <v>#N/A</v>
      </c>
      <c r="BM193" s="75" t="e">
        <f>J193*VLOOKUP($B193,DM_HHDV!$B$5:$K$1050,9,0)</f>
        <v>#N/A</v>
      </c>
      <c r="BN193" s="75" t="e">
        <f>J193*VLOOKUP($B193,DM_HHDV!$B$5:$K$1050,10,0)</f>
        <v>#N/A</v>
      </c>
      <c r="BO193" s="75" t="e">
        <f>K193*VLOOKUP($B193,DM_HHDV!$B$5:$K$1050,8,0)</f>
        <v>#N/A</v>
      </c>
      <c r="BP193" s="75" t="e">
        <f>K193*VLOOKUP($B193,DM_HHDV!$B$5:$K$1050,9,0)</f>
        <v>#N/A</v>
      </c>
      <c r="BQ193" s="75" t="e">
        <f>K193*VLOOKUP($B193,DM_HHDV!$B$5:$K$1050,10,0)</f>
        <v>#N/A</v>
      </c>
      <c r="BR193" s="75" t="e">
        <f>L193*VLOOKUP($B193,DM_HHDV!$B$5:$K$1050,8,0)</f>
        <v>#N/A</v>
      </c>
      <c r="BS193" s="75" t="e">
        <f>L193*VLOOKUP($B193,DM_HHDV!$B$5:$K$1050,9,0)</f>
        <v>#N/A</v>
      </c>
      <c r="BT193" s="75" t="e">
        <f>L193*VLOOKUP($B193,DM_HHDV!$B$5:$K$1050,10,0)</f>
        <v>#N/A</v>
      </c>
      <c r="BU193" s="75" t="e">
        <f>M193*VLOOKUP($B193,DM_HHDV!$B$5:$K$1050,8,0)</f>
        <v>#N/A</v>
      </c>
      <c r="BV193" s="75" t="e">
        <f>M193*VLOOKUP($B193,DM_HHDV!$B$5:$K$1050,9,0)</f>
        <v>#N/A</v>
      </c>
      <c r="BW193" s="75" t="e">
        <f>M193*VLOOKUP($B193,DM_HHDV!$B$5:$K$1050,10,0)</f>
        <v>#N/A</v>
      </c>
      <c r="BX193" s="75" t="e">
        <f>N193*VLOOKUP($B193,DM_HHDV!$B$5:$K$1050,8,0)</f>
        <v>#N/A</v>
      </c>
      <c r="BY193" s="75" t="e">
        <f>N193*VLOOKUP($B193,DM_HHDV!$B$5:$K$1050,9,0)</f>
        <v>#N/A</v>
      </c>
      <c r="BZ193" s="75" t="e">
        <f>N193*VLOOKUP($B193,DM_HHDV!$B$5:$K$1050,10,0)</f>
        <v>#N/A</v>
      </c>
      <c r="CA193" s="75" t="e">
        <f>O193*VLOOKUP($B193,DM_HHDV!$B$5:$K$1050,8,0)</f>
        <v>#N/A</v>
      </c>
      <c r="CB193" s="75" t="e">
        <f>O193*VLOOKUP($B193,DM_HHDV!$B$5:$K$1050,9,0)</f>
        <v>#N/A</v>
      </c>
      <c r="CC193" s="75" t="e">
        <f>O193*VLOOKUP($B193,DM_HHDV!$B$5:$K$1050,10,0)</f>
        <v>#N/A</v>
      </c>
      <c r="CD193" s="75" t="e">
        <f>P193*VLOOKUP($B193,DM_HHDV!$B$5:$K$1050,8,0)</f>
        <v>#N/A</v>
      </c>
      <c r="CE193" s="75" t="e">
        <f>P193*VLOOKUP($B193,DM_HHDV!$B$5:$K$1050,9,0)</f>
        <v>#N/A</v>
      </c>
      <c r="CF193" s="75" t="e">
        <f>P193*VLOOKUP($B193,DM_HHDV!$B$5:$K$1050,10,0)</f>
        <v>#N/A</v>
      </c>
      <c r="CG193" s="75" t="e">
        <f>Q193*VLOOKUP($B193,DM_HHDV!$B$5:$K$1050,8,0)</f>
        <v>#N/A</v>
      </c>
      <c r="CH193" s="75" t="e">
        <f>Q193*VLOOKUP($B193,DM_HHDV!$B$5:$K$1050,9,0)</f>
        <v>#N/A</v>
      </c>
      <c r="CI193" s="75" t="e">
        <f>Q193*VLOOKUP($B193,DM_HHDV!$B$5:$K$1050,10,0)</f>
        <v>#N/A</v>
      </c>
      <c r="CJ193" s="75" t="e">
        <f>R193*VLOOKUP($B193,DM_HHDV!$B$5:$K$1050,8,0)</f>
        <v>#N/A</v>
      </c>
      <c r="CK193" s="75" t="e">
        <f>R193*VLOOKUP($B193,DM_HHDV!$B$5:$K$1050,9,0)</f>
        <v>#N/A</v>
      </c>
      <c r="CL193" s="75" t="e">
        <f>R193*VLOOKUP($B193,DM_HHDV!$B$5:$K$1050,10,0)</f>
        <v>#N/A</v>
      </c>
    </row>
    <row r="194" spans="1:90">
      <c r="A194" s="21">
        <f>DM_HHDV!A193</f>
        <v>0</v>
      </c>
      <c r="B194" s="22"/>
      <c r="C194" s="22"/>
      <c r="D194" s="62">
        <f>IFERROR(VLOOKUP(B194,DM_HHDV!$B$5:$E$1050,3,0),0)</f>
        <v>0</v>
      </c>
      <c r="E194" s="67">
        <f>IFERROR(VLOOKUP(B194,DM_HHDV!$B$5:$E$1050,4,0),0)</f>
        <v>0</v>
      </c>
      <c r="F194" s="74">
        <f t="shared" si="2"/>
        <v>0</v>
      </c>
      <c r="G194" s="23"/>
      <c r="H194" s="65"/>
      <c r="I194" s="65"/>
      <c r="J194" s="65"/>
      <c r="K194" s="65"/>
      <c r="L194" s="65"/>
      <c r="M194" s="65"/>
      <c r="N194" s="65"/>
      <c r="O194" s="65"/>
      <c r="P194" s="65"/>
      <c r="Q194" s="65"/>
      <c r="R194" s="65"/>
      <c r="S194" s="75" t="e">
        <f>G194*VLOOKUP($B194,DM_HHDV!$B$5:$H$1050,5,0)</f>
        <v>#N/A</v>
      </c>
      <c r="T194" s="75" t="e">
        <f>G194*VLOOKUP($B194,DM_HHDV!$B$5:$H$1050,6,0)</f>
        <v>#N/A</v>
      </c>
      <c r="U194" s="75" t="e">
        <f>G194*VLOOKUP($B194,DM_HHDV!$B$5:$H$1050,7,0)</f>
        <v>#N/A</v>
      </c>
      <c r="V194" s="75" t="e">
        <f>H194*VLOOKUP($B194,DM_HHDV!$B$5:$H$1050,5,0)</f>
        <v>#N/A</v>
      </c>
      <c r="W194" s="75" t="e">
        <f>H194*VLOOKUP($B194,DM_HHDV!$B$5:$H$1050,6,0)</f>
        <v>#N/A</v>
      </c>
      <c r="X194" s="75" t="e">
        <f>H194*VLOOKUP($B194,DM_HHDV!$B$5:$H$1050,7,0)</f>
        <v>#N/A</v>
      </c>
      <c r="Y194" s="75" t="e">
        <f>I194*VLOOKUP($B194,DM_HHDV!$B$5:$H$1050,5,0)</f>
        <v>#N/A</v>
      </c>
      <c r="Z194" s="75" t="e">
        <f>I194*VLOOKUP($B194,DM_HHDV!$B$5:$H$1050,6,0)</f>
        <v>#N/A</v>
      </c>
      <c r="AA194" s="75" t="e">
        <f>I194*VLOOKUP($B194,DM_HHDV!$B$5:$H$1050,7,0)</f>
        <v>#N/A</v>
      </c>
      <c r="AB194" s="75" t="e">
        <f>J194*VLOOKUP($B194,DM_HHDV!$B$5:$H$1050,5,0)</f>
        <v>#N/A</v>
      </c>
      <c r="AC194" s="75" t="e">
        <f>J194*VLOOKUP($B194,DM_HHDV!$B$5:$H$1050,6,0)</f>
        <v>#N/A</v>
      </c>
      <c r="AD194" s="75" t="e">
        <f>J194*VLOOKUP($B194,DM_HHDV!$B$5:$H$1050,7,0)</f>
        <v>#N/A</v>
      </c>
      <c r="AE194" s="75" t="e">
        <f>K194*VLOOKUP($B194,DM_HHDV!$B$5:$H$1050,5,0)</f>
        <v>#N/A</v>
      </c>
      <c r="AF194" s="75" t="e">
        <f>K194*VLOOKUP($B194,DM_HHDV!$B$5:$H$1050,6,0)</f>
        <v>#N/A</v>
      </c>
      <c r="AG194" s="75" t="e">
        <f>K194*VLOOKUP($B194,DM_HHDV!$B$5:$H$1050,7,0)</f>
        <v>#N/A</v>
      </c>
      <c r="AH194" s="75" t="e">
        <f>L194*VLOOKUP($B194,DM_HHDV!$B$5:$H$1050,5,0)</f>
        <v>#N/A</v>
      </c>
      <c r="AI194" s="75" t="e">
        <f>L194*VLOOKUP($B194,DM_HHDV!$B$5:$H$1050,6,0)</f>
        <v>#N/A</v>
      </c>
      <c r="AJ194" s="75" t="e">
        <f>L194*VLOOKUP($B194,DM_HHDV!$B$5:$H$1050,7,0)</f>
        <v>#N/A</v>
      </c>
      <c r="AK194" s="75" t="e">
        <f>M194*VLOOKUP($B194,DM_HHDV!$B$5:$H$1050,5,0)</f>
        <v>#N/A</v>
      </c>
      <c r="AL194" s="75" t="e">
        <f>M194*VLOOKUP($B194,DM_HHDV!$B$5:$H$1050,6,0)</f>
        <v>#N/A</v>
      </c>
      <c r="AM194" s="75" t="e">
        <f>M194*VLOOKUP($B194,DM_HHDV!$B$5:$H$1050,7,0)</f>
        <v>#N/A</v>
      </c>
      <c r="AN194" s="75" t="e">
        <f>N194*VLOOKUP($B194,DM_HHDV!$B$5:$H$1050,5,0)</f>
        <v>#N/A</v>
      </c>
      <c r="AO194" s="75" t="e">
        <f>N194*VLOOKUP($B194,DM_HHDV!$B$5:$H$1050,6,0)</f>
        <v>#N/A</v>
      </c>
      <c r="AP194" s="75" t="e">
        <f>N194*VLOOKUP($B194,DM_HHDV!$B$5:$H$1050,7,0)</f>
        <v>#N/A</v>
      </c>
      <c r="AQ194" s="75" t="e">
        <f>O194*VLOOKUP($B194,DM_HHDV!$B$5:$H$1050,5,0)</f>
        <v>#N/A</v>
      </c>
      <c r="AR194" s="75" t="e">
        <f>O194*VLOOKUP($B194,DM_HHDV!$B$5:$H$1050,6,0)</f>
        <v>#N/A</v>
      </c>
      <c r="AS194" s="75" t="e">
        <f>O194*VLOOKUP($B194,DM_HHDV!$B$5:$H$1050,7,0)</f>
        <v>#N/A</v>
      </c>
      <c r="AT194" s="75" t="e">
        <f>P194*VLOOKUP($B194,DM_HHDV!$B$5:$H$1050,5,0)</f>
        <v>#N/A</v>
      </c>
      <c r="AU194" s="75" t="e">
        <f>P194*VLOOKUP($B194,DM_HHDV!$B$5:$H$1050,6,0)</f>
        <v>#N/A</v>
      </c>
      <c r="AV194" s="75" t="e">
        <f>P194*VLOOKUP($B194,DM_HHDV!$B$5:$H$1050,7,0)</f>
        <v>#N/A</v>
      </c>
      <c r="AW194" s="75" t="e">
        <f>Q194*VLOOKUP($B194,DM_HHDV!$B$5:$H$1050,5,0)</f>
        <v>#N/A</v>
      </c>
      <c r="AX194" s="75" t="e">
        <f>Q194*VLOOKUP($B194,DM_HHDV!$B$5:$H$1050,6,0)</f>
        <v>#N/A</v>
      </c>
      <c r="AY194" s="75" t="e">
        <f>Q194*VLOOKUP($B194,DM_HHDV!$B$5:$H$1050,7,0)</f>
        <v>#N/A</v>
      </c>
      <c r="AZ194" s="75" t="e">
        <f>R194*VLOOKUP($B194,DM_HHDV!$B$5:$H$1050,5,0)</f>
        <v>#N/A</v>
      </c>
      <c r="BA194" s="75" t="e">
        <f>R194*VLOOKUP($B194,DM_HHDV!$B$5:$H$1050,6,0)</f>
        <v>#N/A</v>
      </c>
      <c r="BB194" s="75" t="e">
        <f>R194*VLOOKUP($B194,DM_HHDV!$B$5:$H$1050,7,0)</f>
        <v>#N/A</v>
      </c>
      <c r="BC194" s="75" t="e">
        <f>G194*VLOOKUP($B194,DM_HHDV!$B$5:$K$1050,8,0)</f>
        <v>#N/A</v>
      </c>
      <c r="BD194" s="75" t="e">
        <f>G194*VLOOKUP($B194,DM_HHDV!$B$5:$K$1050,9,0)</f>
        <v>#N/A</v>
      </c>
      <c r="BE194" s="75" t="e">
        <f>G194*VLOOKUP($B194,DM_HHDV!$B$5:$K$1050,10,0)</f>
        <v>#N/A</v>
      </c>
      <c r="BF194" s="75" t="e">
        <f>H194*VLOOKUP($B194,DM_HHDV!$B$5:$K$1050,8,0)</f>
        <v>#N/A</v>
      </c>
      <c r="BG194" s="75" t="e">
        <f>H194*VLOOKUP($B194,DM_HHDV!$B$5:$K$1050,9,0)</f>
        <v>#N/A</v>
      </c>
      <c r="BH194" s="75" t="e">
        <f>H194*VLOOKUP($B194,DM_HHDV!$B$5:$K$1050,10,0)</f>
        <v>#N/A</v>
      </c>
      <c r="BI194" s="75" t="e">
        <f>I194*VLOOKUP($B194,DM_HHDV!$B$5:$K$1050,8,0)</f>
        <v>#N/A</v>
      </c>
      <c r="BJ194" s="75" t="e">
        <f>I194*VLOOKUP($B194,DM_HHDV!$B$5:$K$1050,9,0)</f>
        <v>#N/A</v>
      </c>
      <c r="BK194" s="75" t="e">
        <f>I194*VLOOKUP($B194,DM_HHDV!$B$5:$K$1050,10,0)</f>
        <v>#N/A</v>
      </c>
      <c r="BL194" s="75" t="e">
        <f>J194*VLOOKUP($B194,DM_HHDV!$B$5:$K$1050,8,0)</f>
        <v>#N/A</v>
      </c>
      <c r="BM194" s="75" t="e">
        <f>J194*VLOOKUP($B194,DM_HHDV!$B$5:$K$1050,9,0)</f>
        <v>#N/A</v>
      </c>
      <c r="BN194" s="75" t="e">
        <f>J194*VLOOKUP($B194,DM_HHDV!$B$5:$K$1050,10,0)</f>
        <v>#N/A</v>
      </c>
      <c r="BO194" s="75" t="e">
        <f>K194*VLOOKUP($B194,DM_HHDV!$B$5:$K$1050,8,0)</f>
        <v>#N/A</v>
      </c>
      <c r="BP194" s="75" t="e">
        <f>K194*VLOOKUP($B194,DM_HHDV!$B$5:$K$1050,9,0)</f>
        <v>#N/A</v>
      </c>
      <c r="BQ194" s="75" t="e">
        <f>K194*VLOOKUP($B194,DM_HHDV!$B$5:$K$1050,10,0)</f>
        <v>#N/A</v>
      </c>
      <c r="BR194" s="75" t="e">
        <f>L194*VLOOKUP($B194,DM_HHDV!$B$5:$K$1050,8,0)</f>
        <v>#N/A</v>
      </c>
      <c r="BS194" s="75" t="e">
        <f>L194*VLOOKUP($B194,DM_HHDV!$B$5:$K$1050,9,0)</f>
        <v>#N/A</v>
      </c>
      <c r="BT194" s="75" t="e">
        <f>L194*VLOOKUP($B194,DM_HHDV!$B$5:$K$1050,10,0)</f>
        <v>#N/A</v>
      </c>
      <c r="BU194" s="75" t="e">
        <f>M194*VLOOKUP($B194,DM_HHDV!$B$5:$K$1050,8,0)</f>
        <v>#N/A</v>
      </c>
      <c r="BV194" s="75" t="e">
        <f>M194*VLOOKUP($B194,DM_HHDV!$B$5:$K$1050,9,0)</f>
        <v>#N/A</v>
      </c>
      <c r="BW194" s="75" t="e">
        <f>M194*VLOOKUP($B194,DM_HHDV!$B$5:$K$1050,10,0)</f>
        <v>#N/A</v>
      </c>
      <c r="BX194" s="75" t="e">
        <f>N194*VLOOKUP($B194,DM_HHDV!$B$5:$K$1050,8,0)</f>
        <v>#N/A</v>
      </c>
      <c r="BY194" s="75" t="e">
        <f>N194*VLOOKUP($B194,DM_HHDV!$B$5:$K$1050,9,0)</f>
        <v>#N/A</v>
      </c>
      <c r="BZ194" s="75" t="e">
        <f>N194*VLOOKUP($B194,DM_HHDV!$B$5:$K$1050,10,0)</f>
        <v>#N/A</v>
      </c>
      <c r="CA194" s="75" t="e">
        <f>O194*VLOOKUP($B194,DM_HHDV!$B$5:$K$1050,8,0)</f>
        <v>#N/A</v>
      </c>
      <c r="CB194" s="75" t="e">
        <f>O194*VLOOKUP($B194,DM_HHDV!$B$5:$K$1050,9,0)</f>
        <v>#N/A</v>
      </c>
      <c r="CC194" s="75" t="e">
        <f>O194*VLOOKUP($B194,DM_HHDV!$B$5:$K$1050,10,0)</f>
        <v>#N/A</v>
      </c>
      <c r="CD194" s="75" t="e">
        <f>P194*VLOOKUP($B194,DM_HHDV!$B$5:$K$1050,8,0)</f>
        <v>#N/A</v>
      </c>
      <c r="CE194" s="75" t="e">
        <f>P194*VLOOKUP($B194,DM_HHDV!$B$5:$K$1050,9,0)</f>
        <v>#N/A</v>
      </c>
      <c r="CF194" s="75" t="e">
        <f>P194*VLOOKUP($B194,DM_HHDV!$B$5:$K$1050,10,0)</f>
        <v>#N/A</v>
      </c>
      <c r="CG194" s="75" t="e">
        <f>Q194*VLOOKUP($B194,DM_HHDV!$B$5:$K$1050,8,0)</f>
        <v>#N/A</v>
      </c>
      <c r="CH194" s="75" t="e">
        <f>Q194*VLOOKUP($B194,DM_HHDV!$B$5:$K$1050,9,0)</f>
        <v>#N/A</v>
      </c>
      <c r="CI194" s="75" t="e">
        <f>Q194*VLOOKUP($B194,DM_HHDV!$B$5:$K$1050,10,0)</f>
        <v>#N/A</v>
      </c>
      <c r="CJ194" s="75" t="e">
        <f>R194*VLOOKUP($B194,DM_HHDV!$B$5:$K$1050,8,0)</f>
        <v>#N/A</v>
      </c>
      <c r="CK194" s="75" t="e">
        <f>R194*VLOOKUP($B194,DM_HHDV!$B$5:$K$1050,9,0)</f>
        <v>#N/A</v>
      </c>
      <c r="CL194" s="75" t="e">
        <f>R194*VLOOKUP($B194,DM_HHDV!$B$5:$K$1050,10,0)</f>
        <v>#N/A</v>
      </c>
    </row>
    <row r="195" spans="1:90">
      <c r="A195" s="21">
        <f>DM_HHDV!A194</f>
        <v>0</v>
      </c>
      <c r="B195" s="22"/>
      <c r="C195" s="22"/>
      <c r="D195" s="62">
        <f>IFERROR(VLOOKUP(B195,DM_HHDV!$B$5:$E$1050,3,0),0)</f>
        <v>0</v>
      </c>
      <c r="E195" s="67">
        <f>IFERROR(VLOOKUP(B195,DM_HHDV!$B$5:$E$1050,4,0),0)</f>
        <v>0</v>
      </c>
      <c r="F195" s="74">
        <f t="shared" si="2"/>
        <v>0</v>
      </c>
      <c r="G195" s="23"/>
      <c r="H195" s="65"/>
      <c r="I195" s="65"/>
      <c r="J195" s="65"/>
      <c r="K195" s="65"/>
      <c r="L195" s="65"/>
      <c r="M195" s="65"/>
      <c r="N195" s="65"/>
      <c r="O195" s="65"/>
      <c r="P195" s="65"/>
      <c r="Q195" s="65"/>
      <c r="R195" s="65"/>
      <c r="S195" s="75" t="e">
        <f>G195*VLOOKUP($B195,DM_HHDV!$B$5:$H$1050,5,0)</f>
        <v>#N/A</v>
      </c>
      <c r="T195" s="75" t="e">
        <f>G195*VLOOKUP($B195,DM_HHDV!$B$5:$H$1050,6,0)</f>
        <v>#N/A</v>
      </c>
      <c r="U195" s="75" t="e">
        <f>G195*VLOOKUP($B195,DM_HHDV!$B$5:$H$1050,7,0)</f>
        <v>#N/A</v>
      </c>
      <c r="V195" s="75" t="e">
        <f>H195*VLOOKUP($B195,DM_HHDV!$B$5:$H$1050,5,0)</f>
        <v>#N/A</v>
      </c>
      <c r="W195" s="75" t="e">
        <f>H195*VLOOKUP($B195,DM_HHDV!$B$5:$H$1050,6,0)</f>
        <v>#N/A</v>
      </c>
      <c r="X195" s="75" t="e">
        <f>H195*VLOOKUP($B195,DM_HHDV!$B$5:$H$1050,7,0)</f>
        <v>#N/A</v>
      </c>
      <c r="Y195" s="75" t="e">
        <f>I195*VLOOKUP($B195,DM_HHDV!$B$5:$H$1050,5,0)</f>
        <v>#N/A</v>
      </c>
      <c r="Z195" s="75" t="e">
        <f>I195*VLOOKUP($B195,DM_HHDV!$B$5:$H$1050,6,0)</f>
        <v>#N/A</v>
      </c>
      <c r="AA195" s="75" t="e">
        <f>I195*VLOOKUP($B195,DM_HHDV!$B$5:$H$1050,7,0)</f>
        <v>#N/A</v>
      </c>
      <c r="AB195" s="75" t="e">
        <f>J195*VLOOKUP($B195,DM_HHDV!$B$5:$H$1050,5,0)</f>
        <v>#N/A</v>
      </c>
      <c r="AC195" s="75" t="e">
        <f>J195*VLOOKUP($B195,DM_HHDV!$B$5:$H$1050,6,0)</f>
        <v>#N/A</v>
      </c>
      <c r="AD195" s="75" t="e">
        <f>J195*VLOOKUP($B195,DM_HHDV!$B$5:$H$1050,7,0)</f>
        <v>#N/A</v>
      </c>
      <c r="AE195" s="75" t="e">
        <f>K195*VLOOKUP($B195,DM_HHDV!$B$5:$H$1050,5,0)</f>
        <v>#N/A</v>
      </c>
      <c r="AF195" s="75" t="e">
        <f>K195*VLOOKUP($B195,DM_HHDV!$B$5:$H$1050,6,0)</f>
        <v>#N/A</v>
      </c>
      <c r="AG195" s="75" t="e">
        <f>K195*VLOOKUP($B195,DM_HHDV!$B$5:$H$1050,7,0)</f>
        <v>#N/A</v>
      </c>
      <c r="AH195" s="75" t="e">
        <f>L195*VLOOKUP($B195,DM_HHDV!$B$5:$H$1050,5,0)</f>
        <v>#N/A</v>
      </c>
      <c r="AI195" s="75" t="e">
        <f>L195*VLOOKUP($B195,DM_HHDV!$B$5:$H$1050,6,0)</f>
        <v>#N/A</v>
      </c>
      <c r="AJ195" s="75" t="e">
        <f>L195*VLOOKUP($B195,DM_HHDV!$B$5:$H$1050,7,0)</f>
        <v>#N/A</v>
      </c>
      <c r="AK195" s="75" t="e">
        <f>M195*VLOOKUP($B195,DM_HHDV!$B$5:$H$1050,5,0)</f>
        <v>#N/A</v>
      </c>
      <c r="AL195" s="75" t="e">
        <f>M195*VLOOKUP($B195,DM_HHDV!$B$5:$H$1050,6,0)</f>
        <v>#N/A</v>
      </c>
      <c r="AM195" s="75" t="e">
        <f>M195*VLOOKUP($B195,DM_HHDV!$B$5:$H$1050,7,0)</f>
        <v>#N/A</v>
      </c>
      <c r="AN195" s="75" t="e">
        <f>N195*VLOOKUP($B195,DM_HHDV!$B$5:$H$1050,5,0)</f>
        <v>#N/A</v>
      </c>
      <c r="AO195" s="75" t="e">
        <f>N195*VLOOKUP($B195,DM_HHDV!$B$5:$H$1050,6,0)</f>
        <v>#N/A</v>
      </c>
      <c r="AP195" s="75" t="e">
        <f>N195*VLOOKUP($B195,DM_HHDV!$B$5:$H$1050,7,0)</f>
        <v>#N/A</v>
      </c>
      <c r="AQ195" s="75" t="e">
        <f>O195*VLOOKUP($B195,DM_HHDV!$B$5:$H$1050,5,0)</f>
        <v>#N/A</v>
      </c>
      <c r="AR195" s="75" t="e">
        <f>O195*VLOOKUP($B195,DM_HHDV!$B$5:$H$1050,6,0)</f>
        <v>#N/A</v>
      </c>
      <c r="AS195" s="75" t="e">
        <f>O195*VLOOKUP($B195,DM_HHDV!$B$5:$H$1050,7,0)</f>
        <v>#N/A</v>
      </c>
      <c r="AT195" s="75" t="e">
        <f>P195*VLOOKUP($B195,DM_HHDV!$B$5:$H$1050,5,0)</f>
        <v>#N/A</v>
      </c>
      <c r="AU195" s="75" t="e">
        <f>P195*VLOOKUP($B195,DM_HHDV!$B$5:$H$1050,6,0)</f>
        <v>#N/A</v>
      </c>
      <c r="AV195" s="75" t="e">
        <f>P195*VLOOKUP($B195,DM_HHDV!$B$5:$H$1050,7,0)</f>
        <v>#N/A</v>
      </c>
      <c r="AW195" s="75" t="e">
        <f>Q195*VLOOKUP($B195,DM_HHDV!$B$5:$H$1050,5,0)</f>
        <v>#N/A</v>
      </c>
      <c r="AX195" s="75" t="e">
        <f>Q195*VLOOKUP($B195,DM_HHDV!$B$5:$H$1050,6,0)</f>
        <v>#N/A</v>
      </c>
      <c r="AY195" s="75" t="e">
        <f>Q195*VLOOKUP($B195,DM_HHDV!$B$5:$H$1050,7,0)</f>
        <v>#N/A</v>
      </c>
      <c r="AZ195" s="75" t="e">
        <f>R195*VLOOKUP($B195,DM_HHDV!$B$5:$H$1050,5,0)</f>
        <v>#N/A</v>
      </c>
      <c r="BA195" s="75" t="e">
        <f>R195*VLOOKUP($B195,DM_HHDV!$B$5:$H$1050,6,0)</f>
        <v>#N/A</v>
      </c>
      <c r="BB195" s="75" t="e">
        <f>R195*VLOOKUP($B195,DM_HHDV!$B$5:$H$1050,7,0)</f>
        <v>#N/A</v>
      </c>
      <c r="BC195" s="75" t="e">
        <f>G195*VLOOKUP($B195,DM_HHDV!$B$5:$K$1050,8,0)</f>
        <v>#N/A</v>
      </c>
      <c r="BD195" s="75" t="e">
        <f>G195*VLOOKUP($B195,DM_HHDV!$B$5:$K$1050,9,0)</f>
        <v>#N/A</v>
      </c>
      <c r="BE195" s="75" t="e">
        <f>G195*VLOOKUP($B195,DM_HHDV!$B$5:$K$1050,10,0)</f>
        <v>#N/A</v>
      </c>
      <c r="BF195" s="75" t="e">
        <f>H195*VLOOKUP($B195,DM_HHDV!$B$5:$K$1050,8,0)</f>
        <v>#N/A</v>
      </c>
      <c r="BG195" s="75" t="e">
        <f>H195*VLOOKUP($B195,DM_HHDV!$B$5:$K$1050,9,0)</f>
        <v>#N/A</v>
      </c>
      <c r="BH195" s="75" t="e">
        <f>H195*VLOOKUP($B195,DM_HHDV!$B$5:$K$1050,10,0)</f>
        <v>#N/A</v>
      </c>
      <c r="BI195" s="75" t="e">
        <f>I195*VLOOKUP($B195,DM_HHDV!$B$5:$K$1050,8,0)</f>
        <v>#N/A</v>
      </c>
      <c r="BJ195" s="75" t="e">
        <f>I195*VLOOKUP($B195,DM_HHDV!$B$5:$K$1050,9,0)</f>
        <v>#N/A</v>
      </c>
      <c r="BK195" s="75" t="e">
        <f>I195*VLOOKUP($B195,DM_HHDV!$B$5:$K$1050,10,0)</f>
        <v>#N/A</v>
      </c>
      <c r="BL195" s="75" t="e">
        <f>J195*VLOOKUP($B195,DM_HHDV!$B$5:$K$1050,8,0)</f>
        <v>#N/A</v>
      </c>
      <c r="BM195" s="75" t="e">
        <f>J195*VLOOKUP($B195,DM_HHDV!$B$5:$K$1050,9,0)</f>
        <v>#N/A</v>
      </c>
      <c r="BN195" s="75" t="e">
        <f>J195*VLOOKUP($B195,DM_HHDV!$B$5:$K$1050,10,0)</f>
        <v>#N/A</v>
      </c>
      <c r="BO195" s="75" t="e">
        <f>K195*VLOOKUP($B195,DM_HHDV!$B$5:$K$1050,8,0)</f>
        <v>#N/A</v>
      </c>
      <c r="BP195" s="75" t="e">
        <f>K195*VLOOKUP($B195,DM_HHDV!$B$5:$K$1050,9,0)</f>
        <v>#N/A</v>
      </c>
      <c r="BQ195" s="75" t="e">
        <f>K195*VLOOKUP($B195,DM_HHDV!$B$5:$K$1050,10,0)</f>
        <v>#N/A</v>
      </c>
      <c r="BR195" s="75" t="e">
        <f>L195*VLOOKUP($B195,DM_HHDV!$B$5:$K$1050,8,0)</f>
        <v>#N/A</v>
      </c>
      <c r="BS195" s="75" t="e">
        <f>L195*VLOOKUP($B195,DM_HHDV!$B$5:$K$1050,9,0)</f>
        <v>#N/A</v>
      </c>
      <c r="BT195" s="75" t="e">
        <f>L195*VLOOKUP($B195,DM_HHDV!$B$5:$K$1050,10,0)</f>
        <v>#N/A</v>
      </c>
      <c r="BU195" s="75" t="e">
        <f>M195*VLOOKUP($B195,DM_HHDV!$B$5:$K$1050,8,0)</f>
        <v>#N/A</v>
      </c>
      <c r="BV195" s="75" t="e">
        <f>M195*VLOOKUP($B195,DM_HHDV!$B$5:$K$1050,9,0)</f>
        <v>#N/A</v>
      </c>
      <c r="BW195" s="75" t="e">
        <f>M195*VLOOKUP($B195,DM_HHDV!$B$5:$K$1050,10,0)</f>
        <v>#N/A</v>
      </c>
      <c r="BX195" s="75" t="e">
        <f>N195*VLOOKUP($B195,DM_HHDV!$B$5:$K$1050,8,0)</f>
        <v>#N/A</v>
      </c>
      <c r="BY195" s="75" t="e">
        <f>N195*VLOOKUP($B195,DM_HHDV!$B$5:$K$1050,9,0)</f>
        <v>#N/A</v>
      </c>
      <c r="BZ195" s="75" t="e">
        <f>N195*VLOOKUP($B195,DM_HHDV!$B$5:$K$1050,10,0)</f>
        <v>#N/A</v>
      </c>
      <c r="CA195" s="75" t="e">
        <f>O195*VLOOKUP($B195,DM_HHDV!$B$5:$K$1050,8,0)</f>
        <v>#N/A</v>
      </c>
      <c r="CB195" s="75" t="e">
        <f>O195*VLOOKUP($B195,DM_HHDV!$B$5:$K$1050,9,0)</f>
        <v>#N/A</v>
      </c>
      <c r="CC195" s="75" t="e">
        <f>O195*VLOOKUP($B195,DM_HHDV!$B$5:$K$1050,10,0)</f>
        <v>#N/A</v>
      </c>
      <c r="CD195" s="75" t="e">
        <f>P195*VLOOKUP($B195,DM_HHDV!$B$5:$K$1050,8,0)</f>
        <v>#N/A</v>
      </c>
      <c r="CE195" s="75" t="e">
        <f>P195*VLOOKUP($B195,DM_HHDV!$B$5:$K$1050,9,0)</f>
        <v>#N/A</v>
      </c>
      <c r="CF195" s="75" t="e">
        <f>P195*VLOOKUP($B195,DM_HHDV!$B$5:$K$1050,10,0)</f>
        <v>#N/A</v>
      </c>
      <c r="CG195" s="75" t="e">
        <f>Q195*VLOOKUP($B195,DM_HHDV!$B$5:$K$1050,8,0)</f>
        <v>#N/A</v>
      </c>
      <c r="CH195" s="75" t="e">
        <f>Q195*VLOOKUP($B195,DM_HHDV!$B$5:$K$1050,9,0)</f>
        <v>#N/A</v>
      </c>
      <c r="CI195" s="75" t="e">
        <f>Q195*VLOOKUP($B195,DM_HHDV!$B$5:$K$1050,10,0)</f>
        <v>#N/A</v>
      </c>
      <c r="CJ195" s="75" t="e">
        <f>R195*VLOOKUP($B195,DM_HHDV!$B$5:$K$1050,8,0)</f>
        <v>#N/A</v>
      </c>
      <c r="CK195" s="75" t="e">
        <f>R195*VLOOKUP($B195,DM_HHDV!$B$5:$K$1050,9,0)</f>
        <v>#N/A</v>
      </c>
      <c r="CL195" s="75" t="e">
        <f>R195*VLOOKUP($B195,DM_HHDV!$B$5:$K$1050,10,0)</f>
        <v>#N/A</v>
      </c>
    </row>
    <row r="196" spans="1:90">
      <c r="A196" s="21">
        <f>DM_HHDV!A195</f>
        <v>0</v>
      </c>
      <c r="B196" s="22"/>
      <c r="C196" s="22"/>
      <c r="D196" s="62">
        <f>IFERROR(VLOOKUP(B196,DM_HHDV!$B$5:$E$1050,3,0),0)</f>
        <v>0</v>
      </c>
      <c r="E196" s="67">
        <f>IFERROR(VLOOKUP(B196,DM_HHDV!$B$5:$E$1050,4,0),0)</f>
        <v>0</v>
      </c>
      <c r="F196" s="74">
        <f t="shared" si="2"/>
        <v>0</v>
      </c>
      <c r="G196" s="23"/>
      <c r="H196" s="65"/>
      <c r="I196" s="65"/>
      <c r="J196" s="65"/>
      <c r="K196" s="65"/>
      <c r="L196" s="65"/>
      <c r="M196" s="65"/>
      <c r="N196" s="65"/>
      <c r="O196" s="65"/>
      <c r="P196" s="65"/>
      <c r="Q196" s="65"/>
      <c r="R196" s="65"/>
      <c r="S196" s="75" t="e">
        <f>G196*VLOOKUP($B196,DM_HHDV!$B$5:$H$1050,5,0)</f>
        <v>#N/A</v>
      </c>
      <c r="T196" s="75" t="e">
        <f>G196*VLOOKUP($B196,DM_HHDV!$B$5:$H$1050,6,0)</f>
        <v>#N/A</v>
      </c>
      <c r="U196" s="75" t="e">
        <f>G196*VLOOKUP($B196,DM_HHDV!$B$5:$H$1050,7,0)</f>
        <v>#N/A</v>
      </c>
      <c r="V196" s="75" t="e">
        <f>H196*VLOOKUP($B196,DM_HHDV!$B$5:$H$1050,5,0)</f>
        <v>#N/A</v>
      </c>
      <c r="W196" s="75" t="e">
        <f>H196*VLOOKUP($B196,DM_HHDV!$B$5:$H$1050,6,0)</f>
        <v>#N/A</v>
      </c>
      <c r="X196" s="75" t="e">
        <f>H196*VLOOKUP($B196,DM_HHDV!$B$5:$H$1050,7,0)</f>
        <v>#N/A</v>
      </c>
      <c r="Y196" s="75" t="e">
        <f>I196*VLOOKUP($B196,DM_HHDV!$B$5:$H$1050,5,0)</f>
        <v>#N/A</v>
      </c>
      <c r="Z196" s="75" t="e">
        <f>I196*VLOOKUP($B196,DM_HHDV!$B$5:$H$1050,6,0)</f>
        <v>#N/A</v>
      </c>
      <c r="AA196" s="75" t="e">
        <f>I196*VLOOKUP($B196,DM_HHDV!$B$5:$H$1050,7,0)</f>
        <v>#N/A</v>
      </c>
      <c r="AB196" s="75" t="e">
        <f>J196*VLOOKUP($B196,DM_HHDV!$B$5:$H$1050,5,0)</f>
        <v>#N/A</v>
      </c>
      <c r="AC196" s="75" t="e">
        <f>J196*VLOOKUP($B196,DM_HHDV!$B$5:$H$1050,6,0)</f>
        <v>#N/A</v>
      </c>
      <c r="AD196" s="75" t="e">
        <f>J196*VLOOKUP($B196,DM_HHDV!$B$5:$H$1050,7,0)</f>
        <v>#N/A</v>
      </c>
      <c r="AE196" s="75" t="e">
        <f>K196*VLOOKUP($B196,DM_HHDV!$B$5:$H$1050,5,0)</f>
        <v>#N/A</v>
      </c>
      <c r="AF196" s="75" t="e">
        <f>K196*VLOOKUP($B196,DM_HHDV!$B$5:$H$1050,6,0)</f>
        <v>#N/A</v>
      </c>
      <c r="AG196" s="75" t="e">
        <f>K196*VLOOKUP($B196,DM_HHDV!$B$5:$H$1050,7,0)</f>
        <v>#N/A</v>
      </c>
      <c r="AH196" s="75" t="e">
        <f>L196*VLOOKUP($B196,DM_HHDV!$B$5:$H$1050,5,0)</f>
        <v>#N/A</v>
      </c>
      <c r="AI196" s="75" t="e">
        <f>L196*VLOOKUP($B196,DM_HHDV!$B$5:$H$1050,6,0)</f>
        <v>#N/A</v>
      </c>
      <c r="AJ196" s="75" t="e">
        <f>L196*VLOOKUP($B196,DM_HHDV!$B$5:$H$1050,7,0)</f>
        <v>#N/A</v>
      </c>
      <c r="AK196" s="75" t="e">
        <f>M196*VLOOKUP($B196,DM_HHDV!$B$5:$H$1050,5,0)</f>
        <v>#N/A</v>
      </c>
      <c r="AL196" s="75" t="e">
        <f>M196*VLOOKUP($B196,DM_HHDV!$B$5:$H$1050,6,0)</f>
        <v>#N/A</v>
      </c>
      <c r="AM196" s="75" t="e">
        <f>M196*VLOOKUP($B196,DM_HHDV!$B$5:$H$1050,7,0)</f>
        <v>#N/A</v>
      </c>
      <c r="AN196" s="75" t="e">
        <f>N196*VLOOKUP($B196,DM_HHDV!$B$5:$H$1050,5,0)</f>
        <v>#N/A</v>
      </c>
      <c r="AO196" s="75" t="e">
        <f>N196*VLOOKUP($B196,DM_HHDV!$B$5:$H$1050,6,0)</f>
        <v>#N/A</v>
      </c>
      <c r="AP196" s="75" t="e">
        <f>N196*VLOOKUP($B196,DM_HHDV!$B$5:$H$1050,7,0)</f>
        <v>#N/A</v>
      </c>
      <c r="AQ196" s="75" t="e">
        <f>O196*VLOOKUP($B196,DM_HHDV!$B$5:$H$1050,5,0)</f>
        <v>#N/A</v>
      </c>
      <c r="AR196" s="75" t="e">
        <f>O196*VLOOKUP($B196,DM_HHDV!$B$5:$H$1050,6,0)</f>
        <v>#N/A</v>
      </c>
      <c r="AS196" s="75" t="e">
        <f>O196*VLOOKUP($B196,DM_HHDV!$B$5:$H$1050,7,0)</f>
        <v>#N/A</v>
      </c>
      <c r="AT196" s="75" t="e">
        <f>P196*VLOOKUP($B196,DM_HHDV!$B$5:$H$1050,5,0)</f>
        <v>#N/A</v>
      </c>
      <c r="AU196" s="75" t="e">
        <f>P196*VLOOKUP($B196,DM_HHDV!$B$5:$H$1050,6,0)</f>
        <v>#N/A</v>
      </c>
      <c r="AV196" s="75" t="e">
        <f>P196*VLOOKUP($B196,DM_HHDV!$B$5:$H$1050,7,0)</f>
        <v>#N/A</v>
      </c>
      <c r="AW196" s="75" t="e">
        <f>Q196*VLOOKUP($B196,DM_HHDV!$B$5:$H$1050,5,0)</f>
        <v>#N/A</v>
      </c>
      <c r="AX196" s="75" t="e">
        <f>Q196*VLOOKUP($B196,DM_HHDV!$B$5:$H$1050,6,0)</f>
        <v>#N/A</v>
      </c>
      <c r="AY196" s="75" t="e">
        <f>Q196*VLOOKUP($B196,DM_HHDV!$B$5:$H$1050,7,0)</f>
        <v>#N/A</v>
      </c>
      <c r="AZ196" s="75" t="e">
        <f>R196*VLOOKUP($B196,DM_HHDV!$B$5:$H$1050,5,0)</f>
        <v>#N/A</v>
      </c>
      <c r="BA196" s="75" t="e">
        <f>R196*VLOOKUP($B196,DM_HHDV!$B$5:$H$1050,6,0)</f>
        <v>#N/A</v>
      </c>
      <c r="BB196" s="75" t="e">
        <f>R196*VLOOKUP($B196,DM_HHDV!$B$5:$H$1050,7,0)</f>
        <v>#N/A</v>
      </c>
      <c r="BC196" s="75" t="e">
        <f>G196*VLOOKUP($B196,DM_HHDV!$B$5:$K$1050,8,0)</f>
        <v>#N/A</v>
      </c>
      <c r="BD196" s="75" t="e">
        <f>G196*VLOOKUP($B196,DM_HHDV!$B$5:$K$1050,9,0)</f>
        <v>#N/A</v>
      </c>
      <c r="BE196" s="75" t="e">
        <f>G196*VLOOKUP($B196,DM_HHDV!$B$5:$K$1050,10,0)</f>
        <v>#N/A</v>
      </c>
      <c r="BF196" s="75" t="e">
        <f>H196*VLOOKUP($B196,DM_HHDV!$B$5:$K$1050,8,0)</f>
        <v>#N/A</v>
      </c>
      <c r="BG196" s="75" t="e">
        <f>H196*VLOOKUP($B196,DM_HHDV!$B$5:$K$1050,9,0)</f>
        <v>#N/A</v>
      </c>
      <c r="BH196" s="75" t="e">
        <f>H196*VLOOKUP($B196,DM_HHDV!$B$5:$K$1050,10,0)</f>
        <v>#N/A</v>
      </c>
      <c r="BI196" s="75" t="e">
        <f>I196*VLOOKUP($B196,DM_HHDV!$B$5:$K$1050,8,0)</f>
        <v>#N/A</v>
      </c>
      <c r="BJ196" s="75" t="e">
        <f>I196*VLOOKUP($B196,DM_HHDV!$B$5:$K$1050,9,0)</f>
        <v>#N/A</v>
      </c>
      <c r="BK196" s="75" t="e">
        <f>I196*VLOOKUP($B196,DM_HHDV!$B$5:$K$1050,10,0)</f>
        <v>#N/A</v>
      </c>
      <c r="BL196" s="75" t="e">
        <f>J196*VLOOKUP($B196,DM_HHDV!$B$5:$K$1050,8,0)</f>
        <v>#N/A</v>
      </c>
      <c r="BM196" s="75" t="e">
        <f>J196*VLOOKUP($B196,DM_HHDV!$B$5:$K$1050,9,0)</f>
        <v>#N/A</v>
      </c>
      <c r="BN196" s="75" t="e">
        <f>J196*VLOOKUP($B196,DM_HHDV!$B$5:$K$1050,10,0)</f>
        <v>#N/A</v>
      </c>
      <c r="BO196" s="75" t="e">
        <f>K196*VLOOKUP($B196,DM_HHDV!$B$5:$K$1050,8,0)</f>
        <v>#N/A</v>
      </c>
      <c r="BP196" s="75" t="e">
        <f>K196*VLOOKUP($B196,DM_HHDV!$B$5:$K$1050,9,0)</f>
        <v>#N/A</v>
      </c>
      <c r="BQ196" s="75" t="e">
        <f>K196*VLOOKUP($B196,DM_HHDV!$B$5:$K$1050,10,0)</f>
        <v>#N/A</v>
      </c>
      <c r="BR196" s="75" t="e">
        <f>L196*VLOOKUP($B196,DM_HHDV!$B$5:$K$1050,8,0)</f>
        <v>#N/A</v>
      </c>
      <c r="BS196" s="75" t="e">
        <f>L196*VLOOKUP($B196,DM_HHDV!$B$5:$K$1050,9,0)</f>
        <v>#N/A</v>
      </c>
      <c r="BT196" s="75" t="e">
        <f>L196*VLOOKUP($B196,DM_HHDV!$B$5:$K$1050,10,0)</f>
        <v>#N/A</v>
      </c>
      <c r="BU196" s="75" t="e">
        <f>M196*VLOOKUP($B196,DM_HHDV!$B$5:$K$1050,8,0)</f>
        <v>#N/A</v>
      </c>
      <c r="BV196" s="75" t="e">
        <f>M196*VLOOKUP($B196,DM_HHDV!$B$5:$K$1050,9,0)</f>
        <v>#N/A</v>
      </c>
      <c r="BW196" s="75" t="e">
        <f>M196*VLOOKUP($B196,DM_HHDV!$B$5:$K$1050,10,0)</f>
        <v>#N/A</v>
      </c>
      <c r="BX196" s="75" t="e">
        <f>N196*VLOOKUP($B196,DM_HHDV!$B$5:$K$1050,8,0)</f>
        <v>#N/A</v>
      </c>
      <c r="BY196" s="75" t="e">
        <f>N196*VLOOKUP($B196,DM_HHDV!$B$5:$K$1050,9,0)</f>
        <v>#N/A</v>
      </c>
      <c r="BZ196" s="75" t="e">
        <f>N196*VLOOKUP($B196,DM_HHDV!$B$5:$K$1050,10,0)</f>
        <v>#N/A</v>
      </c>
      <c r="CA196" s="75" t="e">
        <f>O196*VLOOKUP($B196,DM_HHDV!$B$5:$K$1050,8,0)</f>
        <v>#N/A</v>
      </c>
      <c r="CB196" s="75" t="e">
        <f>O196*VLOOKUP($B196,DM_HHDV!$B$5:$K$1050,9,0)</f>
        <v>#N/A</v>
      </c>
      <c r="CC196" s="75" t="e">
        <f>O196*VLOOKUP($B196,DM_HHDV!$B$5:$K$1050,10,0)</f>
        <v>#N/A</v>
      </c>
      <c r="CD196" s="75" t="e">
        <f>P196*VLOOKUP($B196,DM_HHDV!$B$5:$K$1050,8,0)</f>
        <v>#N/A</v>
      </c>
      <c r="CE196" s="75" t="e">
        <f>P196*VLOOKUP($B196,DM_HHDV!$B$5:$K$1050,9,0)</f>
        <v>#N/A</v>
      </c>
      <c r="CF196" s="75" t="e">
        <f>P196*VLOOKUP($B196,DM_HHDV!$B$5:$K$1050,10,0)</f>
        <v>#N/A</v>
      </c>
      <c r="CG196" s="75" t="e">
        <f>Q196*VLOOKUP($B196,DM_HHDV!$B$5:$K$1050,8,0)</f>
        <v>#N/A</v>
      </c>
      <c r="CH196" s="75" t="e">
        <f>Q196*VLOOKUP($B196,DM_HHDV!$B$5:$K$1050,9,0)</f>
        <v>#N/A</v>
      </c>
      <c r="CI196" s="75" t="e">
        <f>Q196*VLOOKUP($B196,DM_HHDV!$B$5:$K$1050,10,0)</f>
        <v>#N/A</v>
      </c>
      <c r="CJ196" s="75" t="e">
        <f>R196*VLOOKUP($B196,DM_HHDV!$B$5:$K$1050,8,0)</f>
        <v>#N/A</v>
      </c>
      <c r="CK196" s="75" t="e">
        <f>R196*VLOOKUP($B196,DM_HHDV!$B$5:$K$1050,9,0)</f>
        <v>#N/A</v>
      </c>
      <c r="CL196" s="75" t="e">
        <f>R196*VLOOKUP($B196,DM_HHDV!$B$5:$K$1050,10,0)</f>
        <v>#N/A</v>
      </c>
    </row>
    <row r="197" spans="1:90">
      <c r="A197" s="21">
        <f>DM_HHDV!A196</f>
        <v>0</v>
      </c>
      <c r="B197" s="22"/>
      <c r="C197" s="22"/>
      <c r="D197" s="62">
        <f>IFERROR(VLOOKUP(B197,DM_HHDV!$B$5:$E$1050,3,0),0)</f>
        <v>0</v>
      </c>
      <c r="E197" s="67">
        <f>IFERROR(VLOOKUP(B197,DM_HHDV!$B$5:$E$1050,4,0),0)</f>
        <v>0</v>
      </c>
      <c r="F197" s="74">
        <f t="shared" si="2"/>
        <v>0</v>
      </c>
      <c r="G197" s="23"/>
      <c r="H197" s="65"/>
      <c r="I197" s="65"/>
      <c r="J197" s="65"/>
      <c r="K197" s="65"/>
      <c r="L197" s="65"/>
      <c r="M197" s="65"/>
      <c r="N197" s="65"/>
      <c r="O197" s="65"/>
      <c r="P197" s="65"/>
      <c r="Q197" s="65"/>
      <c r="R197" s="65"/>
      <c r="S197" s="75" t="e">
        <f>G197*VLOOKUP($B197,DM_HHDV!$B$5:$H$1050,5,0)</f>
        <v>#N/A</v>
      </c>
      <c r="T197" s="75" t="e">
        <f>G197*VLOOKUP($B197,DM_HHDV!$B$5:$H$1050,6,0)</f>
        <v>#N/A</v>
      </c>
      <c r="U197" s="75" t="e">
        <f>G197*VLOOKUP($B197,DM_HHDV!$B$5:$H$1050,7,0)</f>
        <v>#N/A</v>
      </c>
      <c r="V197" s="75" t="e">
        <f>H197*VLOOKUP($B197,DM_HHDV!$B$5:$H$1050,5,0)</f>
        <v>#N/A</v>
      </c>
      <c r="W197" s="75" t="e">
        <f>H197*VLOOKUP($B197,DM_HHDV!$B$5:$H$1050,6,0)</f>
        <v>#N/A</v>
      </c>
      <c r="X197" s="75" t="e">
        <f>H197*VLOOKUP($B197,DM_HHDV!$B$5:$H$1050,7,0)</f>
        <v>#N/A</v>
      </c>
      <c r="Y197" s="75" t="e">
        <f>I197*VLOOKUP($B197,DM_HHDV!$B$5:$H$1050,5,0)</f>
        <v>#N/A</v>
      </c>
      <c r="Z197" s="75" t="e">
        <f>I197*VLOOKUP($B197,DM_HHDV!$B$5:$H$1050,6,0)</f>
        <v>#N/A</v>
      </c>
      <c r="AA197" s="75" t="e">
        <f>I197*VLOOKUP($B197,DM_HHDV!$B$5:$H$1050,7,0)</f>
        <v>#N/A</v>
      </c>
      <c r="AB197" s="75" t="e">
        <f>J197*VLOOKUP($B197,DM_HHDV!$B$5:$H$1050,5,0)</f>
        <v>#N/A</v>
      </c>
      <c r="AC197" s="75" t="e">
        <f>J197*VLOOKUP($B197,DM_HHDV!$B$5:$H$1050,6,0)</f>
        <v>#N/A</v>
      </c>
      <c r="AD197" s="75" t="e">
        <f>J197*VLOOKUP($B197,DM_HHDV!$B$5:$H$1050,7,0)</f>
        <v>#N/A</v>
      </c>
      <c r="AE197" s="75" t="e">
        <f>K197*VLOOKUP($B197,DM_HHDV!$B$5:$H$1050,5,0)</f>
        <v>#N/A</v>
      </c>
      <c r="AF197" s="75" t="e">
        <f>K197*VLOOKUP($B197,DM_HHDV!$B$5:$H$1050,6,0)</f>
        <v>#N/A</v>
      </c>
      <c r="AG197" s="75" t="e">
        <f>K197*VLOOKUP($B197,DM_HHDV!$B$5:$H$1050,7,0)</f>
        <v>#N/A</v>
      </c>
      <c r="AH197" s="75" t="e">
        <f>L197*VLOOKUP($B197,DM_HHDV!$B$5:$H$1050,5,0)</f>
        <v>#N/A</v>
      </c>
      <c r="AI197" s="75" t="e">
        <f>L197*VLOOKUP($B197,DM_HHDV!$B$5:$H$1050,6,0)</f>
        <v>#N/A</v>
      </c>
      <c r="AJ197" s="75" t="e">
        <f>L197*VLOOKUP($B197,DM_HHDV!$B$5:$H$1050,7,0)</f>
        <v>#N/A</v>
      </c>
      <c r="AK197" s="75" t="e">
        <f>M197*VLOOKUP($B197,DM_HHDV!$B$5:$H$1050,5,0)</f>
        <v>#N/A</v>
      </c>
      <c r="AL197" s="75" t="e">
        <f>M197*VLOOKUP($B197,DM_HHDV!$B$5:$H$1050,6,0)</f>
        <v>#N/A</v>
      </c>
      <c r="AM197" s="75" t="e">
        <f>M197*VLOOKUP($B197,DM_HHDV!$B$5:$H$1050,7,0)</f>
        <v>#N/A</v>
      </c>
      <c r="AN197" s="75" t="e">
        <f>N197*VLOOKUP($B197,DM_HHDV!$B$5:$H$1050,5,0)</f>
        <v>#N/A</v>
      </c>
      <c r="AO197" s="75" t="e">
        <f>N197*VLOOKUP($B197,DM_HHDV!$B$5:$H$1050,6,0)</f>
        <v>#N/A</v>
      </c>
      <c r="AP197" s="75" t="e">
        <f>N197*VLOOKUP($B197,DM_HHDV!$B$5:$H$1050,7,0)</f>
        <v>#N/A</v>
      </c>
      <c r="AQ197" s="75" t="e">
        <f>O197*VLOOKUP($B197,DM_HHDV!$B$5:$H$1050,5,0)</f>
        <v>#N/A</v>
      </c>
      <c r="AR197" s="75" t="e">
        <f>O197*VLOOKUP($B197,DM_HHDV!$B$5:$H$1050,6,0)</f>
        <v>#N/A</v>
      </c>
      <c r="AS197" s="75" t="e">
        <f>O197*VLOOKUP($B197,DM_HHDV!$B$5:$H$1050,7,0)</f>
        <v>#N/A</v>
      </c>
      <c r="AT197" s="75" t="e">
        <f>P197*VLOOKUP($B197,DM_HHDV!$B$5:$H$1050,5,0)</f>
        <v>#N/A</v>
      </c>
      <c r="AU197" s="75" t="e">
        <f>P197*VLOOKUP($B197,DM_HHDV!$B$5:$H$1050,6,0)</f>
        <v>#N/A</v>
      </c>
      <c r="AV197" s="75" t="e">
        <f>P197*VLOOKUP($B197,DM_HHDV!$B$5:$H$1050,7,0)</f>
        <v>#N/A</v>
      </c>
      <c r="AW197" s="75" t="e">
        <f>Q197*VLOOKUP($B197,DM_HHDV!$B$5:$H$1050,5,0)</f>
        <v>#N/A</v>
      </c>
      <c r="AX197" s="75" t="e">
        <f>Q197*VLOOKUP($B197,DM_HHDV!$B$5:$H$1050,6,0)</f>
        <v>#N/A</v>
      </c>
      <c r="AY197" s="75" t="e">
        <f>Q197*VLOOKUP($B197,DM_HHDV!$B$5:$H$1050,7,0)</f>
        <v>#N/A</v>
      </c>
      <c r="AZ197" s="75" t="e">
        <f>R197*VLOOKUP($B197,DM_HHDV!$B$5:$H$1050,5,0)</f>
        <v>#N/A</v>
      </c>
      <c r="BA197" s="75" t="e">
        <f>R197*VLOOKUP($B197,DM_HHDV!$B$5:$H$1050,6,0)</f>
        <v>#N/A</v>
      </c>
      <c r="BB197" s="75" t="e">
        <f>R197*VLOOKUP($B197,DM_HHDV!$B$5:$H$1050,7,0)</f>
        <v>#N/A</v>
      </c>
      <c r="BC197" s="75" t="e">
        <f>G197*VLOOKUP($B197,DM_HHDV!$B$5:$K$1050,8,0)</f>
        <v>#N/A</v>
      </c>
      <c r="BD197" s="75" t="e">
        <f>G197*VLOOKUP($B197,DM_HHDV!$B$5:$K$1050,9,0)</f>
        <v>#N/A</v>
      </c>
      <c r="BE197" s="75" t="e">
        <f>G197*VLOOKUP($B197,DM_HHDV!$B$5:$K$1050,10,0)</f>
        <v>#N/A</v>
      </c>
      <c r="BF197" s="75" t="e">
        <f>H197*VLOOKUP($B197,DM_HHDV!$B$5:$K$1050,8,0)</f>
        <v>#N/A</v>
      </c>
      <c r="BG197" s="75" t="e">
        <f>H197*VLOOKUP($B197,DM_HHDV!$B$5:$K$1050,9,0)</f>
        <v>#N/A</v>
      </c>
      <c r="BH197" s="75" t="e">
        <f>H197*VLOOKUP($B197,DM_HHDV!$B$5:$K$1050,10,0)</f>
        <v>#N/A</v>
      </c>
      <c r="BI197" s="75" t="e">
        <f>I197*VLOOKUP($B197,DM_HHDV!$B$5:$K$1050,8,0)</f>
        <v>#N/A</v>
      </c>
      <c r="BJ197" s="75" t="e">
        <f>I197*VLOOKUP($B197,DM_HHDV!$B$5:$K$1050,9,0)</f>
        <v>#N/A</v>
      </c>
      <c r="BK197" s="75" t="e">
        <f>I197*VLOOKUP($B197,DM_HHDV!$B$5:$K$1050,10,0)</f>
        <v>#N/A</v>
      </c>
      <c r="BL197" s="75" t="e">
        <f>J197*VLOOKUP($B197,DM_HHDV!$B$5:$K$1050,8,0)</f>
        <v>#N/A</v>
      </c>
      <c r="BM197" s="75" t="e">
        <f>J197*VLOOKUP($B197,DM_HHDV!$B$5:$K$1050,9,0)</f>
        <v>#N/A</v>
      </c>
      <c r="BN197" s="75" t="e">
        <f>J197*VLOOKUP($B197,DM_HHDV!$B$5:$K$1050,10,0)</f>
        <v>#N/A</v>
      </c>
      <c r="BO197" s="75" t="e">
        <f>K197*VLOOKUP($B197,DM_HHDV!$B$5:$K$1050,8,0)</f>
        <v>#N/A</v>
      </c>
      <c r="BP197" s="75" t="e">
        <f>K197*VLOOKUP($B197,DM_HHDV!$B$5:$K$1050,9,0)</f>
        <v>#N/A</v>
      </c>
      <c r="BQ197" s="75" t="e">
        <f>K197*VLOOKUP($B197,DM_HHDV!$B$5:$K$1050,10,0)</f>
        <v>#N/A</v>
      </c>
      <c r="BR197" s="75" t="e">
        <f>L197*VLOOKUP($B197,DM_HHDV!$B$5:$K$1050,8,0)</f>
        <v>#N/A</v>
      </c>
      <c r="BS197" s="75" t="e">
        <f>L197*VLOOKUP($B197,DM_HHDV!$B$5:$K$1050,9,0)</f>
        <v>#N/A</v>
      </c>
      <c r="BT197" s="75" t="e">
        <f>L197*VLOOKUP($B197,DM_HHDV!$B$5:$K$1050,10,0)</f>
        <v>#N/A</v>
      </c>
      <c r="BU197" s="75" t="e">
        <f>M197*VLOOKUP($B197,DM_HHDV!$B$5:$K$1050,8,0)</f>
        <v>#N/A</v>
      </c>
      <c r="BV197" s="75" t="e">
        <f>M197*VLOOKUP($B197,DM_HHDV!$B$5:$K$1050,9,0)</f>
        <v>#N/A</v>
      </c>
      <c r="BW197" s="75" t="e">
        <f>M197*VLOOKUP($B197,DM_HHDV!$B$5:$K$1050,10,0)</f>
        <v>#N/A</v>
      </c>
      <c r="BX197" s="75" t="e">
        <f>N197*VLOOKUP($B197,DM_HHDV!$B$5:$K$1050,8,0)</f>
        <v>#N/A</v>
      </c>
      <c r="BY197" s="75" t="e">
        <f>N197*VLOOKUP($B197,DM_HHDV!$B$5:$K$1050,9,0)</f>
        <v>#N/A</v>
      </c>
      <c r="BZ197" s="75" t="e">
        <f>N197*VLOOKUP($B197,DM_HHDV!$B$5:$K$1050,10,0)</f>
        <v>#N/A</v>
      </c>
      <c r="CA197" s="75" t="e">
        <f>O197*VLOOKUP($B197,DM_HHDV!$B$5:$K$1050,8,0)</f>
        <v>#N/A</v>
      </c>
      <c r="CB197" s="75" t="e">
        <f>O197*VLOOKUP($B197,DM_HHDV!$B$5:$K$1050,9,0)</f>
        <v>#N/A</v>
      </c>
      <c r="CC197" s="75" t="e">
        <f>O197*VLOOKUP($B197,DM_HHDV!$B$5:$K$1050,10,0)</f>
        <v>#N/A</v>
      </c>
      <c r="CD197" s="75" t="e">
        <f>P197*VLOOKUP($B197,DM_HHDV!$B$5:$K$1050,8,0)</f>
        <v>#N/A</v>
      </c>
      <c r="CE197" s="75" t="e">
        <f>P197*VLOOKUP($B197,DM_HHDV!$B$5:$K$1050,9,0)</f>
        <v>#N/A</v>
      </c>
      <c r="CF197" s="75" t="e">
        <f>P197*VLOOKUP($B197,DM_HHDV!$B$5:$K$1050,10,0)</f>
        <v>#N/A</v>
      </c>
      <c r="CG197" s="75" t="e">
        <f>Q197*VLOOKUP($B197,DM_HHDV!$B$5:$K$1050,8,0)</f>
        <v>#N/A</v>
      </c>
      <c r="CH197" s="75" t="e">
        <f>Q197*VLOOKUP($B197,DM_HHDV!$B$5:$K$1050,9,0)</f>
        <v>#N/A</v>
      </c>
      <c r="CI197" s="75" t="e">
        <f>Q197*VLOOKUP($B197,DM_HHDV!$B$5:$K$1050,10,0)</f>
        <v>#N/A</v>
      </c>
      <c r="CJ197" s="75" t="e">
        <f>R197*VLOOKUP($B197,DM_HHDV!$B$5:$K$1050,8,0)</f>
        <v>#N/A</v>
      </c>
      <c r="CK197" s="75" t="e">
        <f>R197*VLOOKUP($B197,DM_HHDV!$B$5:$K$1050,9,0)</f>
        <v>#N/A</v>
      </c>
      <c r="CL197" s="75" t="e">
        <f>R197*VLOOKUP($B197,DM_HHDV!$B$5:$K$1050,10,0)</f>
        <v>#N/A</v>
      </c>
    </row>
    <row r="198" spans="1:90">
      <c r="A198" s="21">
        <f>DM_HHDV!A197</f>
        <v>0</v>
      </c>
      <c r="B198" s="22"/>
      <c r="C198" s="22"/>
      <c r="D198" s="62">
        <f>IFERROR(VLOOKUP(B198,DM_HHDV!$B$5:$E$1050,3,0),0)</f>
        <v>0</v>
      </c>
      <c r="E198" s="67">
        <f>IFERROR(VLOOKUP(B198,DM_HHDV!$B$5:$E$1050,4,0),0)</f>
        <v>0</v>
      </c>
      <c r="F198" s="74">
        <f t="shared" si="2"/>
        <v>0</v>
      </c>
      <c r="G198" s="23"/>
      <c r="H198" s="65"/>
      <c r="I198" s="65"/>
      <c r="J198" s="65"/>
      <c r="K198" s="65"/>
      <c r="L198" s="65"/>
      <c r="M198" s="65"/>
      <c r="N198" s="65"/>
      <c r="O198" s="65"/>
      <c r="P198" s="65"/>
      <c r="Q198" s="65"/>
      <c r="R198" s="65"/>
      <c r="S198" s="75" t="e">
        <f>G198*VLOOKUP($B198,DM_HHDV!$B$5:$H$1050,5,0)</f>
        <v>#N/A</v>
      </c>
      <c r="T198" s="75" t="e">
        <f>G198*VLOOKUP($B198,DM_HHDV!$B$5:$H$1050,6,0)</f>
        <v>#N/A</v>
      </c>
      <c r="U198" s="75" t="e">
        <f>G198*VLOOKUP($B198,DM_HHDV!$B$5:$H$1050,7,0)</f>
        <v>#N/A</v>
      </c>
      <c r="V198" s="75" t="e">
        <f>H198*VLOOKUP($B198,DM_HHDV!$B$5:$H$1050,5,0)</f>
        <v>#N/A</v>
      </c>
      <c r="W198" s="75" t="e">
        <f>H198*VLOOKUP($B198,DM_HHDV!$B$5:$H$1050,6,0)</f>
        <v>#N/A</v>
      </c>
      <c r="X198" s="75" t="e">
        <f>H198*VLOOKUP($B198,DM_HHDV!$B$5:$H$1050,7,0)</f>
        <v>#N/A</v>
      </c>
      <c r="Y198" s="75" t="e">
        <f>I198*VLOOKUP($B198,DM_HHDV!$B$5:$H$1050,5,0)</f>
        <v>#N/A</v>
      </c>
      <c r="Z198" s="75" t="e">
        <f>I198*VLOOKUP($B198,DM_HHDV!$B$5:$H$1050,6,0)</f>
        <v>#N/A</v>
      </c>
      <c r="AA198" s="75" t="e">
        <f>I198*VLOOKUP($B198,DM_HHDV!$B$5:$H$1050,7,0)</f>
        <v>#N/A</v>
      </c>
      <c r="AB198" s="75" t="e">
        <f>J198*VLOOKUP($B198,DM_HHDV!$B$5:$H$1050,5,0)</f>
        <v>#N/A</v>
      </c>
      <c r="AC198" s="75" t="e">
        <f>J198*VLOOKUP($B198,DM_HHDV!$B$5:$H$1050,6,0)</f>
        <v>#N/A</v>
      </c>
      <c r="AD198" s="75" t="e">
        <f>J198*VLOOKUP($B198,DM_HHDV!$B$5:$H$1050,7,0)</f>
        <v>#N/A</v>
      </c>
      <c r="AE198" s="75" t="e">
        <f>K198*VLOOKUP($B198,DM_HHDV!$B$5:$H$1050,5,0)</f>
        <v>#N/A</v>
      </c>
      <c r="AF198" s="75" t="e">
        <f>K198*VLOOKUP($B198,DM_HHDV!$B$5:$H$1050,6,0)</f>
        <v>#N/A</v>
      </c>
      <c r="AG198" s="75" t="e">
        <f>K198*VLOOKUP($B198,DM_HHDV!$B$5:$H$1050,7,0)</f>
        <v>#N/A</v>
      </c>
      <c r="AH198" s="75" t="e">
        <f>L198*VLOOKUP($B198,DM_HHDV!$B$5:$H$1050,5,0)</f>
        <v>#N/A</v>
      </c>
      <c r="AI198" s="75" t="e">
        <f>L198*VLOOKUP($B198,DM_HHDV!$B$5:$H$1050,6,0)</f>
        <v>#N/A</v>
      </c>
      <c r="AJ198" s="75" t="e">
        <f>L198*VLOOKUP($B198,DM_HHDV!$B$5:$H$1050,7,0)</f>
        <v>#N/A</v>
      </c>
      <c r="AK198" s="75" t="e">
        <f>M198*VLOOKUP($B198,DM_HHDV!$B$5:$H$1050,5,0)</f>
        <v>#N/A</v>
      </c>
      <c r="AL198" s="75" t="e">
        <f>M198*VLOOKUP($B198,DM_HHDV!$B$5:$H$1050,6,0)</f>
        <v>#N/A</v>
      </c>
      <c r="AM198" s="75" t="e">
        <f>M198*VLOOKUP($B198,DM_HHDV!$B$5:$H$1050,7,0)</f>
        <v>#N/A</v>
      </c>
      <c r="AN198" s="75" t="e">
        <f>N198*VLOOKUP($B198,DM_HHDV!$B$5:$H$1050,5,0)</f>
        <v>#N/A</v>
      </c>
      <c r="AO198" s="75" t="e">
        <f>N198*VLOOKUP($B198,DM_HHDV!$B$5:$H$1050,6,0)</f>
        <v>#N/A</v>
      </c>
      <c r="AP198" s="75" t="e">
        <f>N198*VLOOKUP($B198,DM_HHDV!$B$5:$H$1050,7,0)</f>
        <v>#N/A</v>
      </c>
      <c r="AQ198" s="75" t="e">
        <f>O198*VLOOKUP($B198,DM_HHDV!$B$5:$H$1050,5,0)</f>
        <v>#N/A</v>
      </c>
      <c r="AR198" s="75" t="e">
        <f>O198*VLOOKUP($B198,DM_HHDV!$B$5:$H$1050,6,0)</f>
        <v>#N/A</v>
      </c>
      <c r="AS198" s="75" t="e">
        <f>O198*VLOOKUP($B198,DM_HHDV!$B$5:$H$1050,7,0)</f>
        <v>#N/A</v>
      </c>
      <c r="AT198" s="75" t="e">
        <f>P198*VLOOKUP($B198,DM_HHDV!$B$5:$H$1050,5,0)</f>
        <v>#N/A</v>
      </c>
      <c r="AU198" s="75" t="e">
        <f>P198*VLOOKUP($B198,DM_HHDV!$B$5:$H$1050,6,0)</f>
        <v>#N/A</v>
      </c>
      <c r="AV198" s="75" t="e">
        <f>P198*VLOOKUP($B198,DM_HHDV!$B$5:$H$1050,7,0)</f>
        <v>#N/A</v>
      </c>
      <c r="AW198" s="75" t="e">
        <f>Q198*VLOOKUP($B198,DM_HHDV!$B$5:$H$1050,5,0)</f>
        <v>#N/A</v>
      </c>
      <c r="AX198" s="75" t="e">
        <f>Q198*VLOOKUP($B198,DM_HHDV!$B$5:$H$1050,6,0)</f>
        <v>#N/A</v>
      </c>
      <c r="AY198" s="75" t="e">
        <f>Q198*VLOOKUP($B198,DM_HHDV!$B$5:$H$1050,7,0)</f>
        <v>#N/A</v>
      </c>
      <c r="AZ198" s="75" t="e">
        <f>R198*VLOOKUP($B198,DM_HHDV!$B$5:$H$1050,5,0)</f>
        <v>#N/A</v>
      </c>
      <c r="BA198" s="75" t="e">
        <f>R198*VLOOKUP($B198,DM_HHDV!$B$5:$H$1050,6,0)</f>
        <v>#N/A</v>
      </c>
      <c r="BB198" s="75" t="e">
        <f>R198*VLOOKUP($B198,DM_HHDV!$B$5:$H$1050,7,0)</f>
        <v>#N/A</v>
      </c>
      <c r="BC198" s="75" t="e">
        <f>G198*VLOOKUP($B198,DM_HHDV!$B$5:$K$1050,8,0)</f>
        <v>#N/A</v>
      </c>
      <c r="BD198" s="75" t="e">
        <f>G198*VLOOKUP($B198,DM_HHDV!$B$5:$K$1050,9,0)</f>
        <v>#N/A</v>
      </c>
      <c r="BE198" s="75" t="e">
        <f>G198*VLOOKUP($B198,DM_HHDV!$B$5:$K$1050,10,0)</f>
        <v>#N/A</v>
      </c>
      <c r="BF198" s="75" t="e">
        <f>H198*VLOOKUP($B198,DM_HHDV!$B$5:$K$1050,8,0)</f>
        <v>#N/A</v>
      </c>
      <c r="BG198" s="75" t="e">
        <f>H198*VLOOKUP($B198,DM_HHDV!$B$5:$K$1050,9,0)</f>
        <v>#N/A</v>
      </c>
      <c r="BH198" s="75" t="e">
        <f>H198*VLOOKUP($B198,DM_HHDV!$B$5:$K$1050,10,0)</f>
        <v>#N/A</v>
      </c>
      <c r="BI198" s="75" t="e">
        <f>I198*VLOOKUP($B198,DM_HHDV!$B$5:$K$1050,8,0)</f>
        <v>#N/A</v>
      </c>
      <c r="BJ198" s="75" t="e">
        <f>I198*VLOOKUP($B198,DM_HHDV!$B$5:$K$1050,9,0)</f>
        <v>#N/A</v>
      </c>
      <c r="BK198" s="75" t="e">
        <f>I198*VLOOKUP($B198,DM_HHDV!$B$5:$K$1050,10,0)</f>
        <v>#N/A</v>
      </c>
      <c r="BL198" s="75" t="e">
        <f>J198*VLOOKUP($B198,DM_HHDV!$B$5:$K$1050,8,0)</f>
        <v>#N/A</v>
      </c>
      <c r="BM198" s="75" t="e">
        <f>J198*VLOOKUP($B198,DM_HHDV!$B$5:$K$1050,9,0)</f>
        <v>#N/A</v>
      </c>
      <c r="BN198" s="75" t="e">
        <f>J198*VLOOKUP($B198,DM_HHDV!$B$5:$K$1050,10,0)</f>
        <v>#N/A</v>
      </c>
      <c r="BO198" s="75" t="e">
        <f>K198*VLOOKUP($B198,DM_HHDV!$B$5:$K$1050,8,0)</f>
        <v>#N/A</v>
      </c>
      <c r="BP198" s="75" t="e">
        <f>K198*VLOOKUP($B198,DM_HHDV!$B$5:$K$1050,9,0)</f>
        <v>#N/A</v>
      </c>
      <c r="BQ198" s="75" t="e">
        <f>K198*VLOOKUP($B198,DM_HHDV!$B$5:$K$1050,10,0)</f>
        <v>#N/A</v>
      </c>
      <c r="BR198" s="75" t="e">
        <f>L198*VLOOKUP($B198,DM_HHDV!$B$5:$K$1050,8,0)</f>
        <v>#N/A</v>
      </c>
      <c r="BS198" s="75" t="e">
        <f>L198*VLOOKUP($B198,DM_HHDV!$B$5:$K$1050,9,0)</f>
        <v>#N/A</v>
      </c>
      <c r="BT198" s="75" t="e">
        <f>L198*VLOOKUP($B198,DM_HHDV!$B$5:$K$1050,10,0)</f>
        <v>#N/A</v>
      </c>
      <c r="BU198" s="75" t="e">
        <f>M198*VLOOKUP($B198,DM_HHDV!$B$5:$K$1050,8,0)</f>
        <v>#N/A</v>
      </c>
      <c r="BV198" s="75" t="e">
        <f>M198*VLOOKUP($B198,DM_HHDV!$B$5:$K$1050,9,0)</f>
        <v>#N/A</v>
      </c>
      <c r="BW198" s="75" t="e">
        <f>M198*VLOOKUP($B198,DM_HHDV!$B$5:$K$1050,10,0)</f>
        <v>#N/A</v>
      </c>
      <c r="BX198" s="75" t="e">
        <f>N198*VLOOKUP($B198,DM_HHDV!$B$5:$K$1050,8,0)</f>
        <v>#N/A</v>
      </c>
      <c r="BY198" s="75" t="e">
        <f>N198*VLOOKUP($B198,DM_HHDV!$B$5:$K$1050,9,0)</f>
        <v>#N/A</v>
      </c>
      <c r="BZ198" s="75" t="e">
        <f>N198*VLOOKUP($B198,DM_HHDV!$B$5:$K$1050,10,0)</f>
        <v>#N/A</v>
      </c>
      <c r="CA198" s="75" t="e">
        <f>O198*VLOOKUP($B198,DM_HHDV!$B$5:$K$1050,8,0)</f>
        <v>#N/A</v>
      </c>
      <c r="CB198" s="75" t="e">
        <f>O198*VLOOKUP($B198,DM_HHDV!$B$5:$K$1050,9,0)</f>
        <v>#N/A</v>
      </c>
      <c r="CC198" s="75" t="e">
        <f>O198*VLOOKUP($B198,DM_HHDV!$B$5:$K$1050,10,0)</f>
        <v>#N/A</v>
      </c>
      <c r="CD198" s="75" t="e">
        <f>P198*VLOOKUP($B198,DM_HHDV!$B$5:$K$1050,8,0)</f>
        <v>#N/A</v>
      </c>
      <c r="CE198" s="75" t="e">
        <f>P198*VLOOKUP($B198,DM_HHDV!$B$5:$K$1050,9,0)</f>
        <v>#N/A</v>
      </c>
      <c r="CF198" s="75" t="e">
        <f>P198*VLOOKUP($B198,DM_HHDV!$B$5:$K$1050,10,0)</f>
        <v>#N/A</v>
      </c>
      <c r="CG198" s="75" t="e">
        <f>Q198*VLOOKUP($B198,DM_HHDV!$B$5:$K$1050,8,0)</f>
        <v>#N/A</v>
      </c>
      <c r="CH198" s="75" t="e">
        <f>Q198*VLOOKUP($B198,DM_HHDV!$B$5:$K$1050,9,0)</f>
        <v>#N/A</v>
      </c>
      <c r="CI198" s="75" t="e">
        <f>Q198*VLOOKUP($B198,DM_HHDV!$B$5:$K$1050,10,0)</f>
        <v>#N/A</v>
      </c>
      <c r="CJ198" s="75" t="e">
        <f>R198*VLOOKUP($B198,DM_HHDV!$B$5:$K$1050,8,0)</f>
        <v>#N/A</v>
      </c>
      <c r="CK198" s="75" t="e">
        <f>R198*VLOOKUP($B198,DM_HHDV!$B$5:$K$1050,9,0)</f>
        <v>#N/A</v>
      </c>
      <c r="CL198" s="75" t="e">
        <f>R198*VLOOKUP($B198,DM_HHDV!$B$5:$K$1050,10,0)</f>
        <v>#N/A</v>
      </c>
    </row>
    <row r="199" spans="1:90">
      <c r="A199" s="21">
        <f>DM_HHDV!A198</f>
        <v>0</v>
      </c>
      <c r="B199" s="22"/>
      <c r="C199" s="22"/>
      <c r="D199" s="62">
        <f>IFERROR(VLOOKUP(B199,DM_HHDV!$B$5:$E$1050,3,0),0)</f>
        <v>0</v>
      </c>
      <c r="E199" s="67">
        <f>IFERROR(VLOOKUP(B199,DM_HHDV!$B$5:$E$1050,4,0),0)</f>
        <v>0</v>
      </c>
      <c r="F199" s="74">
        <f t="shared" ref="F199:F262" si="3">SUM(G199:R199)</f>
        <v>0</v>
      </c>
      <c r="G199" s="23"/>
      <c r="H199" s="65"/>
      <c r="I199" s="65"/>
      <c r="J199" s="65"/>
      <c r="K199" s="65"/>
      <c r="L199" s="65"/>
      <c r="M199" s="65"/>
      <c r="N199" s="65"/>
      <c r="O199" s="65"/>
      <c r="P199" s="65"/>
      <c r="Q199" s="65"/>
      <c r="R199" s="65"/>
      <c r="S199" s="75" t="e">
        <f>G199*VLOOKUP($B199,DM_HHDV!$B$5:$H$1050,5,0)</f>
        <v>#N/A</v>
      </c>
      <c r="T199" s="75" t="e">
        <f>G199*VLOOKUP($B199,DM_HHDV!$B$5:$H$1050,6,0)</f>
        <v>#N/A</v>
      </c>
      <c r="U199" s="75" t="e">
        <f>G199*VLOOKUP($B199,DM_HHDV!$B$5:$H$1050,7,0)</f>
        <v>#N/A</v>
      </c>
      <c r="V199" s="75" t="e">
        <f>H199*VLOOKUP($B199,DM_HHDV!$B$5:$H$1050,5,0)</f>
        <v>#N/A</v>
      </c>
      <c r="W199" s="75" t="e">
        <f>H199*VLOOKUP($B199,DM_HHDV!$B$5:$H$1050,6,0)</f>
        <v>#N/A</v>
      </c>
      <c r="X199" s="75" t="e">
        <f>H199*VLOOKUP($B199,DM_HHDV!$B$5:$H$1050,7,0)</f>
        <v>#N/A</v>
      </c>
      <c r="Y199" s="75" t="e">
        <f>I199*VLOOKUP($B199,DM_HHDV!$B$5:$H$1050,5,0)</f>
        <v>#N/A</v>
      </c>
      <c r="Z199" s="75" t="e">
        <f>I199*VLOOKUP($B199,DM_HHDV!$B$5:$H$1050,6,0)</f>
        <v>#N/A</v>
      </c>
      <c r="AA199" s="75" t="e">
        <f>I199*VLOOKUP($B199,DM_HHDV!$B$5:$H$1050,7,0)</f>
        <v>#N/A</v>
      </c>
      <c r="AB199" s="75" t="e">
        <f>J199*VLOOKUP($B199,DM_HHDV!$B$5:$H$1050,5,0)</f>
        <v>#N/A</v>
      </c>
      <c r="AC199" s="75" t="e">
        <f>J199*VLOOKUP($B199,DM_HHDV!$B$5:$H$1050,6,0)</f>
        <v>#N/A</v>
      </c>
      <c r="AD199" s="75" t="e">
        <f>J199*VLOOKUP($B199,DM_HHDV!$B$5:$H$1050,7,0)</f>
        <v>#N/A</v>
      </c>
      <c r="AE199" s="75" t="e">
        <f>K199*VLOOKUP($B199,DM_HHDV!$B$5:$H$1050,5,0)</f>
        <v>#N/A</v>
      </c>
      <c r="AF199" s="75" t="e">
        <f>K199*VLOOKUP($B199,DM_HHDV!$B$5:$H$1050,6,0)</f>
        <v>#N/A</v>
      </c>
      <c r="AG199" s="75" t="e">
        <f>K199*VLOOKUP($B199,DM_HHDV!$B$5:$H$1050,7,0)</f>
        <v>#N/A</v>
      </c>
      <c r="AH199" s="75" t="e">
        <f>L199*VLOOKUP($B199,DM_HHDV!$B$5:$H$1050,5,0)</f>
        <v>#N/A</v>
      </c>
      <c r="AI199" s="75" t="e">
        <f>L199*VLOOKUP($B199,DM_HHDV!$B$5:$H$1050,6,0)</f>
        <v>#N/A</v>
      </c>
      <c r="AJ199" s="75" t="e">
        <f>L199*VLOOKUP($B199,DM_HHDV!$B$5:$H$1050,7,0)</f>
        <v>#N/A</v>
      </c>
      <c r="AK199" s="75" t="e">
        <f>M199*VLOOKUP($B199,DM_HHDV!$B$5:$H$1050,5,0)</f>
        <v>#N/A</v>
      </c>
      <c r="AL199" s="75" t="e">
        <f>M199*VLOOKUP($B199,DM_HHDV!$B$5:$H$1050,6,0)</f>
        <v>#N/A</v>
      </c>
      <c r="AM199" s="75" t="e">
        <f>M199*VLOOKUP($B199,DM_HHDV!$B$5:$H$1050,7,0)</f>
        <v>#N/A</v>
      </c>
      <c r="AN199" s="75" t="e">
        <f>N199*VLOOKUP($B199,DM_HHDV!$B$5:$H$1050,5,0)</f>
        <v>#N/A</v>
      </c>
      <c r="AO199" s="75" t="e">
        <f>N199*VLOOKUP($B199,DM_HHDV!$B$5:$H$1050,6,0)</f>
        <v>#N/A</v>
      </c>
      <c r="AP199" s="75" t="e">
        <f>N199*VLOOKUP($B199,DM_HHDV!$B$5:$H$1050,7,0)</f>
        <v>#N/A</v>
      </c>
      <c r="AQ199" s="75" t="e">
        <f>O199*VLOOKUP($B199,DM_HHDV!$B$5:$H$1050,5,0)</f>
        <v>#N/A</v>
      </c>
      <c r="AR199" s="75" t="e">
        <f>O199*VLOOKUP($B199,DM_HHDV!$B$5:$H$1050,6,0)</f>
        <v>#N/A</v>
      </c>
      <c r="AS199" s="75" t="e">
        <f>O199*VLOOKUP($B199,DM_HHDV!$B$5:$H$1050,7,0)</f>
        <v>#N/A</v>
      </c>
      <c r="AT199" s="75" t="e">
        <f>P199*VLOOKUP($B199,DM_HHDV!$B$5:$H$1050,5,0)</f>
        <v>#N/A</v>
      </c>
      <c r="AU199" s="75" t="e">
        <f>P199*VLOOKUP($B199,DM_HHDV!$B$5:$H$1050,6,0)</f>
        <v>#N/A</v>
      </c>
      <c r="AV199" s="75" t="e">
        <f>P199*VLOOKUP($B199,DM_HHDV!$B$5:$H$1050,7,0)</f>
        <v>#N/A</v>
      </c>
      <c r="AW199" s="75" t="e">
        <f>Q199*VLOOKUP($B199,DM_HHDV!$B$5:$H$1050,5,0)</f>
        <v>#N/A</v>
      </c>
      <c r="AX199" s="75" t="e">
        <f>Q199*VLOOKUP($B199,DM_HHDV!$B$5:$H$1050,6,0)</f>
        <v>#N/A</v>
      </c>
      <c r="AY199" s="75" t="e">
        <f>Q199*VLOOKUP($B199,DM_HHDV!$B$5:$H$1050,7,0)</f>
        <v>#N/A</v>
      </c>
      <c r="AZ199" s="75" t="e">
        <f>R199*VLOOKUP($B199,DM_HHDV!$B$5:$H$1050,5,0)</f>
        <v>#N/A</v>
      </c>
      <c r="BA199" s="75" t="e">
        <f>R199*VLOOKUP($B199,DM_HHDV!$B$5:$H$1050,6,0)</f>
        <v>#N/A</v>
      </c>
      <c r="BB199" s="75" t="e">
        <f>R199*VLOOKUP($B199,DM_HHDV!$B$5:$H$1050,7,0)</f>
        <v>#N/A</v>
      </c>
      <c r="BC199" s="75" t="e">
        <f>G199*VLOOKUP($B199,DM_HHDV!$B$5:$K$1050,8,0)</f>
        <v>#N/A</v>
      </c>
      <c r="BD199" s="75" t="e">
        <f>G199*VLOOKUP($B199,DM_HHDV!$B$5:$K$1050,9,0)</f>
        <v>#N/A</v>
      </c>
      <c r="BE199" s="75" t="e">
        <f>G199*VLOOKUP($B199,DM_HHDV!$B$5:$K$1050,10,0)</f>
        <v>#N/A</v>
      </c>
      <c r="BF199" s="75" t="e">
        <f>H199*VLOOKUP($B199,DM_HHDV!$B$5:$K$1050,8,0)</f>
        <v>#N/A</v>
      </c>
      <c r="BG199" s="75" t="e">
        <f>H199*VLOOKUP($B199,DM_HHDV!$B$5:$K$1050,9,0)</f>
        <v>#N/A</v>
      </c>
      <c r="BH199" s="75" t="e">
        <f>H199*VLOOKUP($B199,DM_HHDV!$B$5:$K$1050,10,0)</f>
        <v>#N/A</v>
      </c>
      <c r="BI199" s="75" t="e">
        <f>I199*VLOOKUP($B199,DM_HHDV!$B$5:$K$1050,8,0)</f>
        <v>#N/A</v>
      </c>
      <c r="BJ199" s="75" t="e">
        <f>I199*VLOOKUP($B199,DM_HHDV!$B$5:$K$1050,9,0)</f>
        <v>#N/A</v>
      </c>
      <c r="BK199" s="75" t="e">
        <f>I199*VLOOKUP($B199,DM_HHDV!$B$5:$K$1050,10,0)</f>
        <v>#N/A</v>
      </c>
      <c r="BL199" s="75" t="e">
        <f>J199*VLOOKUP($B199,DM_HHDV!$B$5:$K$1050,8,0)</f>
        <v>#N/A</v>
      </c>
      <c r="BM199" s="75" t="e">
        <f>J199*VLOOKUP($B199,DM_HHDV!$B$5:$K$1050,9,0)</f>
        <v>#N/A</v>
      </c>
      <c r="BN199" s="75" t="e">
        <f>J199*VLOOKUP($B199,DM_HHDV!$B$5:$K$1050,10,0)</f>
        <v>#N/A</v>
      </c>
      <c r="BO199" s="75" t="e">
        <f>K199*VLOOKUP($B199,DM_HHDV!$B$5:$K$1050,8,0)</f>
        <v>#N/A</v>
      </c>
      <c r="BP199" s="75" t="e">
        <f>K199*VLOOKUP($B199,DM_HHDV!$B$5:$K$1050,9,0)</f>
        <v>#N/A</v>
      </c>
      <c r="BQ199" s="75" t="e">
        <f>K199*VLOOKUP($B199,DM_HHDV!$B$5:$K$1050,10,0)</f>
        <v>#N/A</v>
      </c>
      <c r="BR199" s="75" t="e">
        <f>L199*VLOOKUP($B199,DM_HHDV!$B$5:$K$1050,8,0)</f>
        <v>#N/A</v>
      </c>
      <c r="BS199" s="75" t="e">
        <f>L199*VLOOKUP($B199,DM_HHDV!$B$5:$K$1050,9,0)</f>
        <v>#N/A</v>
      </c>
      <c r="BT199" s="75" t="e">
        <f>L199*VLOOKUP($B199,DM_HHDV!$B$5:$K$1050,10,0)</f>
        <v>#N/A</v>
      </c>
      <c r="BU199" s="75" t="e">
        <f>M199*VLOOKUP($B199,DM_HHDV!$B$5:$K$1050,8,0)</f>
        <v>#N/A</v>
      </c>
      <c r="BV199" s="75" t="e">
        <f>M199*VLOOKUP($B199,DM_HHDV!$B$5:$K$1050,9,0)</f>
        <v>#N/A</v>
      </c>
      <c r="BW199" s="75" t="e">
        <f>M199*VLOOKUP($B199,DM_HHDV!$B$5:$K$1050,10,0)</f>
        <v>#N/A</v>
      </c>
      <c r="BX199" s="75" t="e">
        <f>N199*VLOOKUP($B199,DM_HHDV!$B$5:$K$1050,8,0)</f>
        <v>#N/A</v>
      </c>
      <c r="BY199" s="75" t="e">
        <f>N199*VLOOKUP($B199,DM_HHDV!$B$5:$K$1050,9,0)</f>
        <v>#N/A</v>
      </c>
      <c r="BZ199" s="75" t="e">
        <f>N199*VLOOKUP($B199,DM_HHDV!$B$5:$K$1050,10,0)</f>
        <v>#N/A</v>
      </c>
      <c r="CA199" s="75" t="e">
        <f>O199*VLOOKUP($B199,DM_HHDV!$B$5:$K$1050,8,0)</f>
        <v>#N/A</v>
      </c>
      <c r="CB199" s="75" t="e">
        <f>O199*VLOOKUP($B199,DM_HHDV!$B$5:$K$1050,9,0)</f>
        <v>#N/A</v>
      </c>
      <c r="CC199" s="75" t="e">
        <f>O199*VLOOKUP($B199,DM_HHDV!$B$5:$K$1050,10,0)</f>
        <v>#N/A</v>
      </c>
      <c r="CD199" s="75" t="e">
        <f>P199*VLOOKUP($B199,DM_HHDV!$B$5:$K$1050,8,0)</f>
        <v>#N/A</v>
      </c>
      <c r="CE199" s="75" t="e">
        <f>P199*VLOOKUP($B199,DM_HHDV!$B$5:$K$1050,9,0)</f>
        <v>#N/A</v>
      </c>
      <c r="CF199" s="75" t="e">
        <f>P199*VLOOKUP($B199,DM_HHDV!$B$5:$K$1050,10,0)</f>
        <v>#N/A</v>
      </c>
      <c r="CG199" s="75" t="e">
        <f>Q199*VLOOKUP($B199,DM_HHDV!$B$5:$K$1050,8,0)</f>
        <v>#N/A</v>
      </c>
      <c r="CH199" s="75" t="e">
        <f>Q199*VLOOKUP($B199,DM_HHDV!$B$5:$K$1050,9,0)</f>
        <v>#N/A</v>
      </c>
      <c r="CI199" s="75" t="e">
        <f>Q199*VLOOKUP($B199,DM_HHDV!$B$5:$K$1050,10,0)</f>
        <v>#N/A</v>
      </c>
      <c r="CJ199" s="75" t="e">
        <f>R199*VLOOKUP($B199,DM_HHDV!$B$5:$K$1050,8,0)</f>
        <v>#N/A</v>
      </c>
      <c r="CK199" s="75" t="e">
        <f>R199*VLOOKUP($B199,DM_HHDV!$B$5:$K$1050,9,0)</f>
        <v>#N/A</v>
      </c>
      <c r="CL199" s="75" t="e">
        <f>R199*VLOOKUP($B199,DM_HHDV!$B$5:$K$1050,10,0)</f>
        <v>#N/A</v>
      </c>
    </row>
    <row r="200" spans="1:90">
      <c r="A200" s="21">
        <f>DM_HHDV!A199</f>
        <v>0</v>
      </c>
      <c r="B200" s="22"/>
      <c r="C200" s="22"/>
      <c r="D200" s="62">
        <f>IFERROR(VLOOKUP(B200,DM_HHDV!$B$5:$E$1050,3,0),0)</f>
        <v>0</v>
      </c>
      <c r="E200" s="67">
        <f>IFERROR(VLOOKUP(B200,DM_HHDV!$B$5:$E$1050,4,0),0)</f>
        <v>0</v>
      </c>
      <c r="F200" s="74">
        <f t="shared" si="3"/>
        <v>0</v>
      </c>
      <c r="G200" s="23"/>
      <c r="H200" s="65"/>
      <c r="I200" s="65"/>
      <c r="J200" s="65"/>
      <c r="K200" s="65"/>
      <c r="L200" s="65"/>
      <c r="M200" s="65"/>
      <c r="N200" s="65"/>
      <c r="O200" s="65"/>
      <c r="P200" s="65"/>
      <c r="Q200" s="65"/>
      <c r="R200" s="65"/>
      <c r="S200" s="75" t="e">
        <f>G200*VLOOKUP($B200,DM_HHDV!$B$5:$H$1050,5,0)</f>
        <v>#N/A</v>
      </c>
      <c r="T200" s="75" t="e">
        <f>G200*VLOOKUP($B200,DM_HHDV!$B$5:$H$1050,6,0)</f>
        <v>#N/A</v>
      </c>
      <c r="U200" s="75" t="e">
        <f>G200*VLOOKUP($B200,DM_HHDV!$B$5:$H$1050,7,0)</f>
        <v>#N/A</v>
      </c>
      <c r="V200" s="75" t="e">
        <f>H200*VLOOKUP($B200,DM_HHDV!$B$5:$H$1050,5,0)</f>
        <v>#N/A</v>
      </c>
      <c r="W200" s="75" t="e">
        <f>H200*VLOOKUP($B200,DM_HHDV!$B$5:$H$1050,6,0)</f>
        <v>#N/A</v>
      </c>
      <c r="X200" s="75" t="e">
        <f>H200*VLOOKUP($B200,DM_HHDV!$B$5:$H$1050,7,0)</f>
        <v>#N/A</v>
      </c>
      <c r="Y200" s="75" t="e">
        <f>I200*VLOOKUP($B200,DM_HHDV!$B$5:$H$1050,5,0)</f>
        <v>#N/A</v>
      </c>
      <c r="Z200" s="75" t="e">
        <f>I200*VLOOKUP($B200,DM_HHDV!$B$5:$H$1050,6,0)</f>
        <v>#N/A</v>
      </c>
      <c r="AA200" s="75" t="e">
        <f>I200*VLOOKUP($B200,DM_HHDV!$B$5:$H$1050,7,0)</f>
        <v>#N/A</v>
      </c>
      <c r="AB200" s="75" t="e">
        <f>J200*VLOOKUP($B200,DM_HHDV!$B$5:$H$1050,5,0)</f>
        <v>#N/A</v>
      </c>
      <c r="AC200" s="75" t="e">
        <f>J200*VLOOKUP($B200,DM_HHDV!$B$5:$H$1050,6,0)</f>
        <v>#N/A</v>
      </c>
      <c r="AD200" s="75" t="e">
        <f>J200*VLOOKUP($B200,DM_HHDV!$B$5:$H$1050,7,0)</f>
        <v>#N/A</v>
      </c>
      <c r="AE200" s="75" t="e">
        <f>K200*VLOOKUP($B200,DM_HHDV!$B$5:$H$1050,5,0)</f>
        <v>#N/A</v>
      </c>
      <c r="AF200" s="75" t="e">
        <f>K200*VLOOKUP($B200,DM_HHDV!$B$5:$H$1050,6,0)</f>
        <v>#N/A</v>
      </c>
      <c r="AG200" s="75" t="e">
        <f>K200*VLOOKUP($B200,DM_HHDV!$B$5:$H$1050,7,0)</f>
        <v>#N/A</v>
      </c>
      <c r="AH200" s="75" t="e">
        <f>L200*VLOOKUP($B200,DM_HHDV!$B$5:$H$1050,5,0)</f>
        <v>#N/A</v>
      </c>
      <c r="AI200" s="75" t="e">
        <f>L200*VLOOKUP($B200,DM_HHDV!$B$5:$H$1050,6,0)</f>
        <v>#N/A</v>
      </c>
      <c r="AJ200" s="75" t="e">
        <f>L200*VLOOKUP($B200,DM_HHDV!$B$5:$H$1050,7,0)</f>
        <v>#N/A</v>
      </c>
      <c r="AK200" s="75" t="e">
        <f>M200*VLOOKUP($B200,DM_HHDV!$B$5:$H$1050,5,0)</f>
        <v>#N/A</v>
      </c>
      <c r="AL200" s="75" t="e">
        <f>M200*VLOOKUP($B200,DM_HHDV!$B$5:$H$1050,6,0)</f>
        <v>#N/A</v>
      </c>
      <c r="AM200" s="75" t="e">
        <f>M200*VLOOKUP($B200,DM_HHDV!$B$5:$H$1050,7,0)</f>
        <v>#N/A</v>
      </c>
      <c r="AN200" s="75" t="e">
        <f>N200*VLOOKUP($B200,DM_HHDV!$B$5:$H$1050,5,0)</f>
        <v>#N/A</v>
      </c>
      <c r="AO200" s="75" t="e">
        <f>N200*VLOOKUP($B200,DM_HHDV!$B$5:$H$1050,6,0)</f>
        <v>#N/A</v>
      </c>
      <c r="AP200" s="75" t="e">
        <f>N200*VLOOKUP($B200,DM_HHDV!$B$5:$H$1050,7,0)</f>
        <v>#N/A</v>
      </c>
      <c r="AQ200" s="75" t="e">
        <f>O200*VLOOKUP($B200,DM_HHDV!$B$5:$H$1050,5,0)</f>
        <v>#N/A</v>
      </c>
      <c r="AR200" s="75" t="e">
        <f>O200*VLOOKUP($B200,DM_HHDV!$B$5:$H$1050,6,0)</f>
        <v>#N/A</v>
      </c>
      <c r="AS200" s="75" t="e">
        <f>O200*VLOOKUP($B200,DM_HHDV!$B$5:$H$1050,7,0)</f>
        <v>#N/A</v>
      </c>
      <c r="AT200" s="75" t="e">
        <f>P200*VLOOKUP($B200,DM_HHDV!$B$5:$H$1050,5,0)</f>
        <v>#N/A</v>
      </c>
      <c r="AU200" s="75" t="e">
        <f>P200*VLOOKUP($B200,DM_HHDV!$B$5:$H$1050,6,0)</f>
        <v>#N/A</v>
      </c>
      <c r="AV200" s="75" t="e">
        <f>P200*VLOOKUP($B200,DM_HHDV!$B$5:$H$1050,7,0)</f>
        <v>#N/A</v>
      </c>
      <c r="AW200" s="75" t="e">
        <f>Q200*VLOOKUP($B200,DM_HHDV!$B$5:$H$1050,5,0)</f>
        <v>#N/A</v>
      </c>
      <c r="AX200" s="75" t="e">
        <f>Q200*VLOOKUP($B200,DM_HHDV!$B$5:$H$1050,6,0)</f>
        <v>#N/A</v>
      </c>
      <c r="AY200" s="75" t="e">
        <f>Q200*VLOOKUP($B200,DM_HHDV!$B$5:$H$1050,7,0)</f>
        <v>#N/A</v>
      </c>
      <c r="AZ200" s="75" t="e">
        <f>R200*VLOOKUP($B200,DM_HHDV!$B$5:$H$1050,5,0)</f>
        <v>#N/A</v>
      </c>
      <c r="BA200" s="75" t="e">
        <f>R200*VLOOKUP($B200,DM_HHDV!$B$5:$H$1050,6,0)</f>
        <v>#N/A</v>
      </c>
      <c r="BB200" s="75" t="e">
        <f>R200*VLOOKUP($B200,DM_HHDV!$B$5:$H$1050,7,0)</f>
        <v>#N/A</v>
      </c>
      <c r="BC200" s="75" t="e">
        <f>G200*VLOOKUP($B200,DM_HHDV!$B$5:$K$1050,8,0)</f>
        <v>#N/A</v>
      </c>
      <c r="BD200" s="75" t="e">
        <f>G200*VLOOKUP($B200,DM_HHDV!$B$5:$K$1050,9,0)</f>
        <v>#N/A</v>
      </c>
      <c r="BE200" s="75" t="e">
        <f>G200*VLOOKUP($B200,DM_HHDV!$B$5:$K$1050,10,0)</f>
        <v>#N/A</v>
      </c>
      <c r="BF200" s="75" t="e">
        <f>H200*VLOOKUP($B200,DM_HHDV!$B$5:$K$1050,8,0)</f>
        <v>#N/A</v>
      </c>
      <c r="BG200" s="75" t="e">
        <f>H200*VLOOKUP($B200,DM_HHDV!$B$5:$K$1050,9,0)</f>
        <v>#N/A</v>
      </c>
      <c r="BH200" s="75" t="e">
        <f>H200*VLOOKUP($B200,DM_HHDV!$B$5:$K$1050,10,0)</f>
        <v>#N/A</v>
      </c>
      <c r="BI200" s="75" t="e">
        <f>I200*VLOOKUP($B200,DM_HHDV!$B$5:$K$1050,8,0)</f>
        <v>#N/A</v>
      </c>
      <c r="BJ200" s="75" t="e">
        <f>I200*VLOOKUP($B200,DM_HHDV!$B$5:$K$1050,9,0)</f>
        <v>#N/A</v>
      </c>
      <c r="BK200" s="75" t="e">
        <f>I200*VLOOKUP($B200,DM_HHDV!$B$5:$K$1050,10,0)</f>
        <v>#N/A</v>
      </c>
      <c r="BL200" s="75" t="e">
        <f>J200*VLOOKUP($B200,DM_HHDV!$B$5:$K$1050,8,0)</f>
        <v>#N/A</v>
      </c>
      <c r="BM200" s="75" t="e">
        <f>J200*VLOOKUP($B200,DM_HHDV!$B$5:$K$1050,9,0)</f>
        <v>#N/A</v>
      </c>
      <c r="BN200" s="75" t="e">
        <f>J200*VLOOKUP($B200,DM_HHDV!$B$5:$K$1050,10,0)</f>
        <v>#N/A</v>
      </c>
      <c r="BO200" s="75" t="e">
        <f>K200*VLOOKUP($B200,DM_HHDV!$B$5:$K$1050,8,0)</f>
        <v>#N/A</v>
      </c>
      <c r="BP200" s="75" t="e">
        <f>K200*VLOOKUP($B200,DM_HHDV!$B$5:$K$1050,9,0)</f>
        <v>#N/A</v>
      </c>
      <c r="BQ200" s="75" t="e">
        <f>K200*VLOOKUP($B200,DM_HHDV!$B$5:$K$1050,10,0)</f>
        <v>#N/A</v>
      </c>
      <c r="BR200" s="75" t="e">
        <f>L200*VLOOKUP($B200,DM_HHDV!$B$5:$K$1050,8,0)</f>
        <v>#N/A</v>
      </c>
      <c r="BS200" s="75" t="e">
        <f>L200*VLOOKUP($B200,DM_HHDV!$B$5:$K$1050,9,0)</f>
        <v>#N/A</v>
      </c>
      <c r="BT200" s="75" t="e">
        <f>L200*VLOOKUP($B200,DM_HHDV!$B$5:$K$1050,10,0)</f>
        <v>#N/A</v>
      </c>
      <c r="BU200" s="75" t="e">
        <f>M200*VLOOKUP($B200,DM_HHDV!$B$5:$K$1050,8,0)</f>
        <v>#N/A</v>
      </c>
      <c r="BV200" s="75" t="e">
        <f>M200*VLOOKUP($B200,DM_HHDV!$B$5:$K$1050,9,0)</f>
        <v>#N/A</v>
      </c>
      <c r="BW200" s="75" t="e">
        <f>M200*VLOOKUP($B200,DM_HHDV!$B$5:$K$1050,10,0)</f>
        <v>#N/A</v>
      </c>
      <c r="BX200" s="75" t="e">
        <f>N200*VLOOKUP($B200,DM_HHDV!$B$5:$K$1050,8,0)</f>
        <v>#N/A</v>
      </c>
      <c r="BY200" s="75" t="e">
        <f>N200*VLOOKUP($B200,DM_HHDV!$B$5:$K$1050,9,0)</f>
        <v>#N/A</v>
      </c>
      <c r="BZ200" s="75" t="e">
        <f>N200*VLOOKUP($B200,DM_HHDV!$B$5:$K$1050,10,0)</f>
        <v>#N/A</v>
      </c>
      <c r="CA200" s="75" t="e">
        <f>O200*VLOOKUP($B200,DM_HHDV!$B$5:$K$1050,8,0)</f>
        <v>#N/A</v>
      </c>
      <c r="CB200" s="75" t="e">
        <f>O200*VLOOKUP($B200,DM_HHDV!$B$5:$K$1050,9,0)</f>
        <v>#N/A</v>
      </c>
      <c r="CC200" s="75" t="e">
        <f>O200*VLOOKUP($B200,DM_HHDV!$B$5:$K$1050,10,0)</f>
        <v>#N/A</v>
      </c>
      <c r="CD200" s="75" t="e">
        <f>P200*VLOOKUP($B200,DM_HHDV!$B$5:$K$1050,8,0)</f>
        <v>#N/A</v>
      </c>
      <c r="CE200" s="75" t="e">
        <f>P200*VLOOKUP($B200,DM_HHDV!$B$5:$K$1050,9,0)</f>
        <v>#N/A</v>
      </c>
      <c r="CF200" s="75" t="e">
        <f>P200*VLOOKUP($B200,DM_HHDV!$B$5:$K$1050,10,0)</f>
        <v>#N/A</v>
      </c>
      <c r="CG200" s="75" t="e">
        <f>Q200*VLOOKUP($B200,DM_HHDV!$B$5:$K$1050,8,0)</f>
        <v>#N/A</v>
      </c>
      <c r="CH200" s="75" t="e">
        <f>Q200*VLOOKUP($B200,DM_HHDV!$B$5:$K$1050,9,0)</f>
        <v>#N/A</v>
      </c>
      <c r="CI200" s="75" t="e">
        <f>Q200*VLOOKUP($B200,DM_HHDV!$B$5:$K$1050,10,0)</f>
        <v>#N/A</v>
      </c>
      <c r="CJ200" s="75" t="e">
        <f>R200*VLOOKUP($B200,DM_HHDV!$B$5:$K$1050,8,0)</f>
        <v>#N/A</v>
      </c>
      <c r="CK200" s="75" t="e">
        <f>R200*VLOOKUP($B200,DM_HHDV!$B$5:$K$1050,9,0)</f>
        <v>#N/A</v>
      </c>
      <c r="CL200" s="75" t="e">
        <f>R200*VLOOKUP($B200,DM_HHDV!$B$5:$K$1050,10,0)</f>
        <v>#N/A</v>
      </c>
    </row>
    <row r="201" spans="1:90">
      <c r="A201" s="21">
        <f>DM_HHDV!A200</f>
        <v>0</v>
      </c>
      <c r="B201" s="22"/>
      <c r="C201" s="22"/>
      <c r="D201" s="62">
        <f>IFERROR(VLOOKUP(B201,DM_HHDV!$B$5:$E$1050,3,0),0)</f>
        <v>0</v>
      </c>
      <c r="E201" s="67">
        <f>IFERROR(VLOOKUP(B201,DM_HHDV!$B$5:$E$1050,4,0),0)</f>
        <v>0</v>
      </c>
      <c r="F201" s="74">
        <f t="shared" si="3"/>
        <v>0</v>
      </c>
      <c r="G201" s="23"/>
      <c r="H201" s="65"/>
      <c r="I201" s="65"/>
      <c r="J201" s="65"/>
      <c r="K201" s="65"/>
      <c r="L201" s="65"/>
      <c r="M201" s="65"/>
      <c r="N201" s="65"/>
      <c r="O201" s="65"/>
      <c r="P201" s="65"/>
      <c r="Q201" s="65"/>
      <c r="R201" s="65"/>
      <c r="S201" s="75" t="e">
        <f>G201*VLOOKUP($B201,DM_HHDV!$B$5:$H$1050,5,0)</f>
        <v>#N/A</v>
      </c>
      <c r="T201" s="75" t="e">
        <f>G201*VLOOKUP($B201,DM_HHDV!$B$5:$H$1050,6,0)</f>
        <v>#N/A</v>
      </c>
      <c r="U201" s="75" t="e">
        <f>G201*VLOOKUP($B201,DM_HHDV!$B$5:$H$1050,7,0)</f>
        <v>#N/A</v>
      </c>
      <c r="V201" s="75" t="e">
        <f>H201*VLOOKUP($B201,DM_HHDV!$B$5:$H$1050,5,0)</f>
        <v>#N/A</v>
      </c>
      <c r="W201" s="75" t="e">
        <f>H201*VLOOKUP($B201,DM_HHDV!$B$5:$H$1050,6,0)</f>
        <v>#N/A</v>
      </c>
      <c r="X201" s="75" t="e">
        <f>H201*VLOOKUP($B201,DM_HHDV!$B$5:$H$1050,7,0)</f>
        <v>#N/A</v>
      </c>
      <c r="Y201" s="75" t="e">
        <f>I201*VLOOKUP($B201,DM_HHDV!$B$5:$H$1050,5,0)</f>
        <v>#N/A</v>
      </c>
      <c r="Z201" s="75" t="e">
        <f>I201*VLOOKUP($B201,DM_HHDV!$B$5:$H$1050,6,0)</f>
        <v>#N/A</v>
      </c>
      <c r="AA201" s="75" t="e">
        <f>I201*VLOOKUP($B201,DM_HHDV!$B$5:$H$1050,7,0)</f>
        <v>#N/A</v>
      </c>
      <c r="AB201" s="75" t="e">
        <f>J201*VLOOKUP($B201,DM_HHDV!$B$5:$H$1050,5,0)</f>
        <v>#N/A</v>
      </c>
      <c r="AC201" s="75" t="e">
        <f>J201*VLOOKUP($B201,DM_HHDV!$B$5:$H$1050,6,0)</f>
        <v>#N/A</v>
      </c>
      <c r="AD201" s="75" t="e">
        <f>J201*VLOOKUP($B201,DM_HHDV!$B$5:$H$1050,7,0)</f>
        <v>#N/A</v>
      </c>
      <c r="AE201" s="75" t="e">
        <f>K201*VLOOKUP($B201,DM_HHDV!$B$5:$H$1050,5,0)</f>
        <v>#N/A</v>
      </c>
      <c r="AF201" s="75" t="e">
        <f>K201*VLOOKUP($B201,DM_HHDV!$B$5:$H$1050,6,0)</f>
        <v>#N/A</v>
      </c>
      <c r="AG201" s="75" t="e">
        <f>K201*VLOOKUP($B201,DM_HHDV!$B$5:$H$1050,7,0)</f>
        <v>#N/A</v>
      </c>
      <c r="AH201" s="75" t="e">
        <f>L201*VLOOKUP($B201,DM_HHDV!$B$5:$H$1050,5,0)</f>
        <v>#N/A</v>
      </c>
      <c r="AI201" s="75" t="e">
        <f>L201*VLOOKUP($B201,DM_HHDV!$B$5:$H$1050,6,0)</f>
        <v>#N/A</v>
      </c>
      <c r="AJ201" s="75" t="e">
        <f>L201*VLOOKUP($B201,DM_HHDV!$B$5:$H$1050,7,0)</f>
        <v>#N/A</v>
      </c>
      <c r="AK201" s="75" t="e">
        <f>M201*VLOOKUP($B201,DM_HHDV!$B$5:$H$1050,5,0)</f>
        <v>#N/A</v>
      </c>
      <c r="AL201" s="75" t="e">
        <f>M201*VLOOKUP($B201,DM_HHDV!$B$5:$H$1050,6,0)</f>
        <v>#N/A</v>
      </c>
      <c r="AM201" s="75" t="e">
        <f>M201*VLOOKUP($B201,DM_HHDV!$B$5:$H$1050,7,0)</f>
        <v>#N/A</v>
      </c>
      <c r="AN201" s="75" t="e">
        <f>N201*VLOOKUP($B201,DM_HHDV!$B$5:$H$1050,5,0)</f>
        <v>#N/A</v>
      </c>
      <c r="AO201" s="75" t="e">
        <f>N201*VLOOKUP($B201,DM_HHDV!$B$5:$H$1050,6,0)</f>
        <v>#N/A</v>
      </c>
      <c r="AP201" s="75" t="e">
        <f>N201*VLOOKUP($B201,DM_HHDV!$B$5:$H$1050,7,0)</f>
        <v>#N/A</v>
      </c>
      <c r="AQ201" s="75" t="e">
        <f>O201*VLOOKUP($B201,DM_HHDV!$B$5:$H$1050,5,0)</f>
        <v>#N/A</v>
      </c>
      <c r="AR201" s="75" t="e">
        <f>O201*VLOOKUP($B201,DM_HHDV!$B$5:$H$1050,6,0)</f>
        <v>#N/A</v>
      </c>
      <c r="AS201" s="75" t="e">
        <f>O201*VLOOKUP($B201,DM_HHDV!$B$5:$H$1050,7,0)</f>
        <v>#N/A</v>
      </c>
      <c r="AT201" s="75" t="e">
        <f>P201*VLOOKUP($B201,DM_HHDV!$B$5:$H$1050,5,0)</f>
        <v>#N/A</v>
      </c>
      <c r="AU201" s="75" t="e">
        <f>P201*VLOOKUP($B201,DM_HHDV!$B$5:$H$1050,6,0)</f>
        <v>#N/A</v>
      </c>
      <c r="AV201" s="75" t="e">
        <f>P201*VLOOKUP($B201,DM_HHDV!$B$5:$H$1050,7,0)</f>
        <v>#N/A</v>
      </c>
      <c r="AW201" s="75" t="e">
        <f>Q201*VLOOKUP($B201,DM_HHDV!$B$5:$H$1050,5,0)</f>
        <v>#N/A</v>
      </c>
      <c r="AX201" s="75" t="e">
        <f>Q201*VLOOKUP($B201,DM_HHDV!$B$5:$H$1050,6,0)</f>
        <v>#N/A</v>
      </c>
      <c r="AY201" s="75" t="e">
        <f>Q201*VLOOKUP($B201,DM_HHDV!$B$5:$H$1050,7,0)</f>
        <v>#N/A</v>
      </c>
      <c r="AZ201" s="75" t="e">
        <f>R201*VLOOKUP($B201,DM_HHDV!$B$5:$H$1050,5,0)</f>
        <v>#N/A</v>
      </c>
      <c r="BA201" s="75" t="e">
        <f>R201*VLOOKUP($B201,DM_HHDV!$B$5:$H$1050,6,0)</f>
        <v>#N/A</v>
      </c>
      <c r="BB201" s="75" t="e">
        <f>R201*VLOOKUP($B201,DM_HHDV!$B$5:$H$1050,7,0)</f>
        <v>#N/A</v>
      </c>
      <c r="BC201" s="75" t="e">
        <f>G201*VLOOKUP($B201,DM_HHDV!$B$5:$K$1050,8,0)</f>
        <v>#N/A</v>
      </c>
      <c r="BD201" s="75" t="e">
        <f>G201*VLOOKUP($B201,DM_HHDV!$B$5:$K$1050,9,0)</f>
        <v>#N/A</v>
      </c>
      <c r="BE201" s="75" t="e">
        <f>G201*VLOOKUP($B201,DM_HHDV!$B$5:$K$1050,10,0)</f>
        <v>#N/A</v>
      </c>
      <c r="BF201" s="75" t="e">
        <f>H201*VLOOKUP($B201,DM_HHDV!$B$5:$K$1050,8,0)</f>
        <v>#N/A</v>
      </c>
      <c r="BG201" s="75" t="e">
        <f>H201*VLOOKUP($B201,DM_HHDV!$B$5:$K$1050,9,0)</f>
        <v>#N/A</v>
      </c>
      <c r="BH201" s="75" t="e">
        <f>H201*VLOOKUP($B201,DM_HHDV!$B$5:$K$1050,10,0)</f>
        <v>#N/A</v>
      </c>
      <c r="BI201" s="75" t="e">
        <f>I201*VLOOKUP($B201,DM_HHDV!$B$5:$K$1050,8,0)</f>
        <v>#N/A</v>
      </c>
      <c r="BJ201" s="75" t="e">
        <f>I201*VLOOKUP($B201,DM_HHDV!$B$5:$K$1050,9,0)</f>
        <v>#N/A</v>
      </c>
      <c r="BK201" s="75" t="e">
        <f>I201*VLOOKUP($B201,DM_HHDV!$B$5:$K$1050,10,0)</f>
        <v>#N/A</v>
      </c>
      <c r="BL201" s="75" t="e">
        <f>J201*VLOOKUP($B201,DM_HHDV!$B$5:$K$1050,8,0)</f>
        <v>#N/A</v>
      </c>
      <c r="BM201" s="75" t="e">
        <f>J201*VLOOKUP($B201,DM_HHDV!$B$5:$K$1050,9,0)</f>
        <v>#N/A</v>
      </c>
      <c r="BN201" s="75" t="e">
        <f>J201*VLOOKUP($B201,DM_HHDV!$B$5:$K$1050,10,0)</f>
        <v>#N/A</v>
      </c>
      <c r="BO201" s="75" t="e">
        <f>K201*VLOOKUP($B201,DM_HHDV!$B$5:$K$1050,8,0)</f>
        <v>#N/A</v>
      </c>
      <c r="BP201" s="75" t="e">
        <f>K201*VLOOKUP($B201,DM_HHDV!$B$5:$K$1050,9,0)</f>
        <v>#N/A</v>
      </c>
      <c r="BQ201" s="75" t="e">
        <f>K201*VLOOKUP($B201,DM_HHDV!$B$5:$K$1050,10,0)</f>
        <v>#N/A</v>
      </c>
      <c r="BR201" s="75" t="e">
        <f>L201*VLOOKUP($B201,DM_HHDV!$B$5:$K$1050,8,0)</f>
        <v>#N/A</v>
      </c>
      <c r="BS201" s="75" t="e">
        <f>L201*VLOOKUP($B201,DM_HHDV!$B$5:$K$1050,9,0)</f>
        <v>#N/A</v>
      </c>
      <c r="BT201" s="75" t="e">
        <f>L201*VLOOKUP($B201,DM_HHDV!$B$5:$K$1050,10,0)</f>
        <v>#N/A</v>
      </c>
      <c r="BU201" s="75" t="e">
        <f>M201*VLOOKUP($B201,DM_HHDV!$B$5:$K$1050,8,0)</f>
        <v>#N/A</v>
      </c>
      <c r="BV201" s="75" t="e">
        <f>M201*VLOOKUP($B201,DM_HHDV!$B$5:$K$1050,9,0)</f>
        <v>#N/A</v>
      </c>
      <c r="BW201" s="75" t="e">
        <f>M201*VLOOKUP($B201,DM_HHDV!$B$5:$K$1050,10,0)</f>
        <v>#N/A</v>
      </c>
      <c r="BX201" s="75" t="e">
        <f>N201*VLOOKUP($B201,DM_HHDV!$B$5:$K$1050,8,0)</f>
        <v>#N/A</v>
      </c>
      <c r="BY201" s="75" t="e">
        <f>N201*VLOOKUP($B201,DM_HHDV!$B$5:$K$1050,9,0)</f>
        <v>#N/A</v>
      </c>
      <c r="BZ201" s="75" t="e">
        <f>N201*VLOOKUP($B201,DM_HHDV!$B$5:$K$1050,10,0)</f>
        <v>#N/A</v>
      </c>
      <c r="CA201" s="75" t="e">
        <f>O201*VLOOKUP($B201,DM_HHDV!$B$5:$K$1050,8,0)</f>
        <v>#N/A</v>
      </c>
      <c r="CB201" s="75" t="e">
        <f>O201*VLOOKUP($B201,DM_HHDV!$B$5:$K$1050,9,0)</f>
        <v>#N/A</v>
      </c>
      <c r="CC201" s="75" t="e">
        <f>O201*VLOOKUP($B201,DM_HHDV!$B$5:$K$1050,10,0)</f>
        <v>#N/A</v>
      </c>
      <c r="CD201" s="75" t="e">
        <f>P201*VLOOKUP($B201,DM_HHDV!$B$5:$K$1050,8,0)</f>
        <v>#N/A</v>
      </c>
      <c r="CE201" s="75" t="e">
        <f>P201*VLOOKUP($B201,DM_HHDV!$B$5:$K$1050,9,0)</f>
        <v>#N/A</v>
      </c>
      <c r="CF201" s="75" t="e">
        <f>P201*VLOOKUP($B201,DM_HHDV!$B$5:$K$1050,10,0)</f>
        <v>#N/A</v>
      </c>
      <c r="CG201" s="75" t="e">
        <f>Q201*VLOOKUP($B201,DM_HHDV!$B$5:$K$1050,8,0)</f>
        <v>#N/A</v>
      </c>
      <c r="CH201" s="75" t="e">
        <f>Q201*VLOOKUP($B201,DM_HHDV!$B$5:$K$1050,9,0)</f>
        <v>#N/A</v>
      </c>
      <c r="CI201" s="75" t="e">
        <f>Q201*VLOOKUP($B201,DM_HHDV!$B$5:$K$1050,10,0)</f>
        <v>#N/A</v>
      </c>
      <c r="CJ201" s="75" t="e">
        <f>R201*VLOOKUP($B201,DM_HHDV!$B$5:$K$1050,8,0)</f>
        <v>#N/A</v>
      </c>
      <c r="CK201" s="75" t="e">
        <f>R201*VLOOKUP($B201,DM_HHDV!$B$5:$K$1050,9,0)</f>
        <v>#N/A</v>
      </c>
      <c r="CL201" s="75" t="e">
        <f>R201*VLOOKUP($B201,DM_HHDV!$B$5:$K$1050,10,0)</f>
        <v>#N/A</v>
      </c>
    </row>
    <row r="202" spans="1:90">
      <c r="A202" s="21">
        <f>DM_HHDV!A201</f>
        <v>0</v>
      </c>
      <c r="B202" s="22"/>
      <c r="C202" s="22"/>
      <c r="D202" s="62">
        <f>IFERROR(VLOOKUP(B202,DM_HHDV!$B$5:$E$1050,3,0),0)</f>
        <v>0</v>
      </c>
      <c r="E202" s="67">
        <f>IFERROR(VLOOKUP(B202,DM_HHDV!$B$5:$E$1050,4,0),0)</f>
        <v>0</v>
      </c>
      <c r="F202" s="74">
        <f t="shared" si="3"/>
        <v>0</v>
      </c>
      <c r="G202" s="23"/>
      <c r="H202" s="65"/>
      <c r="I202" s="65"/>
      <c r="J202" s="65"/>
      <c r="K202" s="65"/>
      <c r="L202" s="65"/>
      <c r="M202" s="65"/>
      <c r="N202" s="65"/>
      <c r="O202" s="65"/>
      <c r="P202" s="65"/>
      <c r="Q202" s="65"/>
      <c r="R202" s="65"/>
      <c r="S202" s="75" t="e">
        <f>G202*VLOOKUP($B202,DM_HHDV!$B$5:$H$1050,5,0)</f>
        <v>#N/A</v>
      </c>
      <c r="T202" s="75" t="e">
        <f>G202*VLOOKUP($B202,DM_HHDV!$B$5:$H$1050,6,0)</f>
        <v>#N/A</v>
      </c>
      <c r="U202" s="75" t="e">
        <f>G202*VLOOKUP($B202,DM_HHDV!$B$5:$H$1050,7,0)</f>
        <v>#N/A</v>
      </c>
      <c r="V202" s="75" t="e">
        <f>H202*VLOOKUP($B202,DM_HHDV!$B$5:$H$1050,5,0)</f>
        <v>#N/A</v>
      </c>
      <c r="W202" s="75" t="e">
        <f>H202*VLOOKUP($B202,DM_HHDV!$B$5:$H$1050,6,0)</f>
        <v>#N/A</v>
      </c>
      <c r="X202" s="75" t="e">
        <f>H202*VLOOKUP($B202,DM_HHDV!$B$5:$H$1050,7,0)</f>
        <v>#N/A</v>
      </c>
      <c r="Y202" s="75" t="e">
        <f>I202*VLOOKUP($B202,DM_HHDV!$B$5:$H$1050,5,0)</f>
        <v>#N/A</v>
      </c>
      <c r="Z202" s="75" t="e">
        <f>I202*VLOOKUP($B202,DM_HHDV!$B$5:$H$1050,6,0)</f>
        <v>#N/A</v>
      </c>
      <c r="AA202" s="75" t="e">
        <f>I202*VLOOKUP($B202,DM_HHDV!$B$5:$H$1050,7,0)</f>
        <v>#N/A</v>
      </c>
      <c r="AB202" s="75" t="e">
        <f>J202*VLOOKUP($B202,DM_HHDV!$B$5:$H$1050,5,0)</f>
        <v>#N/A</v>
      </c>
      <c r="AC202" s="75" t="e">
        <f>J202*VLOOKUP($B202,DM_HHDV!$B$5:$H$1050,6,0)</f>
        <v>#N/A</v>
      </c>
      <c r="AD202" s="75" t="e">
        <f>J202*VLOOKUP($B202,DM_HHDV!$B$5:$H$1050,7,0)</f>
        <v>#N/A</v>
      </c>
      <c r="AE202" s="75" t="e">
        <f>K202*VLOOKUP($B202,DM_HHDV!$B$5:$H$1050,5,0)</f>
        <v>#N/A</v>
      </c>
      <c r="AF202" s="75" t="e">
        <f>K202*VLOOKUP($B202,DM_HHDV!$B$5:$H$1050,6,0)</f>
        <v>#N/A</v>
      </c>
      <c r="AG202" s="75" t="e">
        <f>K202*VLOOKUP($B202,DM_HHDV!$B$5:$H$1050,7,0)</f>
        <v>#N/A</v>
      </c>
      <c r="AH202" s="75" t="e">
        <f>L202*VLOOKUP($B202,DM_HHDV!$B$5:$H$1050,5,0)</f>
        <v>#N/A</v>
      </c>
      <c r="AI202" s="75" t="e">
        <f>L202*VLOOKUP($B202,DM_HHDV!$B$5:$H$1050,6,0)</f>
        <v>#N/A</v>
      </c>
      <c r="AJ202" s="75" t="e">
        <f>L202*VLOOKUP($B202,DM_HHDV!$B$5:$H$1050,7,0)</f>
        <v>#N/A</v>
      </c>
      <c r="AK202" s="75" t="e">
        <f>M202*VLOOKUP($B202,DM_HHDV!$B$5:$H$1050,5,0)</f>
        <v>#N/A</v>
      </c>
      <c r="AL202" s="75" t="e">
        <f>M202*VLOOKUP($B202,DM_HHDV!$B$5:$H$1050,6,0)</f>
        <v>#N/A</v>
      </c>
      <c r="AM202" s="75" t="e">
        <f>M202*VLOOKUP($B202,DM_HHDV!$B$5:$H$1050,7,0)</f>
        <v>#N/A</v>
      </c>
      <c r="AN202" s="75" t="e">
        <f>N202*VLOOKUP($B202,DM_HHDV!$B$5:$H$1050,5,0)</f>
        <v>#N/A</v>
      </c>
      <c r="AO202" s="75" t="e">
        <f>N202*VLOOKUP($B202,DM_HHDV!$B$5:$H$1050,6,0)</f>
        <v>#N/A</v>
      </c>
      <c r="AP202" s="75" t="e">
        <f>N202*VLOOKUP($B202,DM_HHDV!$B$5:$H$1050,7,0)</f>
        <v>#N/A</v>
      </c>
      <c r="AQ202" s="75" t="e">
        <f>O202*VLOOKUP($B202,DM_HHDV!$B$5:$H$1050,5,0)</f>
        <v>#N/A</v>
      </c>
      <c r="AR202" s="75" t="e">
        <f>O202*VLOOKUP($B202,DM_HHDV!$B$5:$H$1050,6,0)</f>
        <v>#N/A</v>
      </c>
      <c r="AS202" s="75" t="e">
        <f>O202*VLOOKUP($B202,DM_HHDV!$B$5:$H$1050,7,0)</f>
        <v>#N/A</v>
      </c>
      <c r="AT202" s="75" t="e">
        <f>P202*VLOOKUP($B202,DM_HHDV!$B$5:$H$1050,5,0)</f>
        <v>#N/A</v>
      </c>
      <c r="AU202" s="75" t="e">
        <f>P202*VLOOKUP($B202,DM_HHDV!$B$5:$H$1050,6,0)</f>
        <v>#N/A</v>
      </c>
      <c r="AV202" s="75" t="e">
        <f>P202*VLOOKUP($B202,DM_HHDV!$B$5:$H$1050,7,0)</f>
        <v>#N/A</v>
      </c>
      <c r="AW202" s="75" t="e">
        <f>Q202*VLOOKUP($B202,DM_HHDV!$B$5:$H$1050,5,0)</f>
        <v>#N/A</v>
      </c>
      <c r="AX202" s="75" t="e">
        <f>Q202*VLOOKUP($B202,DM_HHDV!$B$5:$H$1050,6,0)</f>
        <v>#N/A</v>
      </c>
      <c r="AY202" s="75" t="e">
        <f>Q202*VLOOKUP($B202,DM_HHDV!$B$5:$H$1050,7,0)</f>
        <v>#N/A</v>
      </c>
      <c r="AZ202" s="75" t="e">
        <f>R202*VLOOKUP($B202,DM_HHDV!$B$5:$H$1050,5,0)</f>
        <v>#N/A</v>
      </c>
      <c r="BA202" s="75" t="e">
        <f>R202*VLOOKUP($B202,DM_HHDV!$B$5:$H$1050,6,0)</f>
        <v>#N/A</v>
      </c>
      <c r="BB202" s="75" t="e">
        <f>R202*VLOOKUP($B202,DM_HHDV!$B$5:$H$1050,7,0)</f>
        <v>#N/A</v>
      </c>
      <c r="BC202" s="75" t="e">
        <f>G202*VLOOKUP($B202,DM_HHDV!$B$5:$K$1050,8,0)</f>
        <v>#N/A</v>
      </c>
      <c r="BD202" s="75" t="e">
        <f>G202*VLOOKUP($B202,DM_HHDV!$B$5:$K$1050,9,0)</f>
        <v>#N/A</v>
      </c>
      <c r="BE202" s="75" t="e">
        <f>G202*VLOOKUP($B202,DM_HHDV!$B$5:$K$1050,10,0)</f>
        <v>#N/A</v>
      </c>
      <c r="BF202" s="75" t="e">
        <f>H202*VLOOKUP($B202,DM_HHDV!$B$5:$K$1050,8,0)</f>
        <v>#N/A</v>
      </c>
      <c r="BG202" s="75" t="e">
        <f>H202*VLOOKUP($B202,DM_HHDV!$B$5:$K$1050,9,0)</f>
        <v>#N/A</v>
      </c>
      <c r="BH202" s="75" t="e">
        <f>H202*VLOOKUP($B202,DM_HHDV!$B$5:$K$1050,10,0)</f>
        <v>#N/A</v>
      </c>
      <c r="BI202" s="75" t="e">
        <f>I202*VLOOKUP($B202,DM_HHDV!$B$5:$K$1050,8,0)</f>
        <v>#N/A</v>
      </c>
      <c r="BJ202" s="75" t="e">
        <f>I202*VLOOKUP($B202,DM_HHDV!$B$5:$K$1050,9,0)</f>
        <v>#N/A</v>
      </c>
      <c r="BK202" s="75" t="e">
        <f>I202*VLOOKUP($B202,DM_HHDV!$B$5:$K$1050,10,0)</f>
        <v>#N/A</v>
      </c>
      <c r="BL202" s="75" t="e">
        <f>J202*VLOOKUP($B202,DM_HHDV!$B$5:$K$1050,8,0)</f>
        <v>#N/A</v>
      </c>
      <c r="BM202" s="75" t="e">
        <f>J202*VLOOKUP($B202,DM_HHDV!$B$5:$K$1050,9,0)</f>
        <v>#N/A</v>
      </c>
      <c r="BN202" s="75" t="e">
        <f>J202*VLOOKUP($B202,DM_HHDV!$B$5:$K$1050,10,0)</f>
        <v>#N/A</v>
      </c>
      <c r="BO202" s="75" t="e">
        <f>K202*VLOOKUP($B202,DM_HHDV!$B$5:$K$1050,8,0)</f>
        <v>#N/A</v>
      </c>
      <c r="BP202" s="75" t="e">
        <f>K202*VLOOKUP($B202,DM_HHDV!$B$5:$K$1050,9,0)</f>
        <v>#N/A</v>
      </c>
      <c r="BQ202" s="75" t="e">
        <f>K202*VLOOKUP($B202,DM_HHDV!$B$5:$K$1050,10,0)</f>
        <v>#N/A</v>
      </c>
      <c r="BR202" s="75" t="e">
        <f>L202*VLOOKUP($B202,DM_HHDV!$B$5:$K$1050,8,0)</f>
        <v>#N/A</v>
      </c>
      <c r="BS202" s="75" t="e">
        <f>L202*VLOOKUP($B202,DM_HHDV!$B$5:$K$1050,9,0)</f>
        <v>#N/A</v>
      </c>
      <c r="BT202" s="75" t="e">
        <f>L202*VLOOKUP($B202,DM_HHDV!$B$5:$K$1050,10,0)</f>
        <v>#N/A</v>
      </c>
      <c r="BU202" s="75" t="e">
        <f>M202*VLOOKUP($B202,DM_HHDV!$B$5:$K$1050,8,0)</f>
        <v>#N/A</v>
      </c>
      <c r="BV202" s="75" t="e">
        <f>M202*VLOOKUP($B202,DM_HHDV!$B$5:$K$1050,9,0)</f>
        <v>#N/A</v>
      </c>
      <c r="BW202" s="75" t="e">
        <f>M202*VLOOKUP($B202,DM_HHDV!$B$5:$K$1050,10,0)</f>
        <v>#N/A</v>
      </c>
      <c r="BX202" s="75" t="e">
        <f>N202*VLOOKUP($B202,DM_HHDV!$B$5:$K$1050,8,0)</f>
        <v>#N/A</v>
      </c>
      <c r="BY202" s="75" t="e">
        <f>N202*VLOOKUP($B202,DM_HHDV!$B$5:$K$1050,9,0)</f>
        <v>#N/A</v>
      </c>
      <c r="BZ202" s="75" t="e">
        <f>N202*VLOOKUP($B202,DM_HHDV!$B$5:$K$1050,10,0)</f>
        <v>#N/A</v>
      </c>
      <c r="CA202" s="75" t="e">
        <f>O202*VLOOKUP($B202,DM_HHDV!$B$5:$K$1050,8,0)</f>
        <v>#N/A</v>
      </c>
      <c r="CB202" s="75" t="e">
        <f>O202*VLOOKUP($B202,DM_HHDV!$B$5:$K$1050,9,0)</f>
        <v>#N/A</v>
      </c>
      <c r="CC202" s="75" t="e">
        <f>O202*VLOOKUP($B202,DM_HHDV!$B$5:$K$1050,10,0)</f>
        <v>#N/A</v>
      </c>
      <c r="CD202" s="75" t="e">
        <f>P202*VLOOKUP($B202,DM_HHDV!$B$5:$K$1050,8,0)</f>
        <v>#N/A</v>
      </c>
      <c r="CE202" s="75" t="e">
        <f>P202*VLOOKUP($B202,DM_HHDV!$B$5:$K$1050,9,0)</f>
        <v>#N/A</v>
      </c>
      <c r="CF202" s="75" t="e">
        <f>P202*VLOOKUP($B202,DM_HHDV!$B$5:$K$1050,10,0)</f>
        <v>#N/A</v>
      </c>
      <c r="CG202" s="75" t="e">
        <f>Q202*VLOOKUP($B202,DM_HHDV!$B$5:$K$1050,8,0)</f>
        <v>#N/A</v>
      </c>
      <c r="CH202" s="75" t="e">
        <f>Q202*VLOOKUP($B202,DM_HHDV!$B$5:$K$1050,9,0)</f>
        <v>#N/A</v>
      </c>
      <c r="CI202" s="75" t="e">
        <f>Q202*VLOOKUP($B202,DM_HHDV!$B$5:$K$1050,10,0)</f>
        <v>#N/A</v>
      </c>
      <c r="CJ202" s="75" t="e">
        <f>R202*VLOOKUP($B202,DM_HHDV!$B$5:$K$1050,8,0)</f>
        <v>#N/A</v>
      </c>
      <c r="CK202" s="75" t="e">
        <f>R202*VLOOKUP($B202,DM_HHDV!$B$5:$K$1050,9,0)</f>
        <v>#N/A</v>
      </c>
      <c r="CL202" s="75" t="e">
        <f>R202*VLOOKUP($B202,DM_HHDV!$B$5:$K$1050,10,0)</f>
        <v>#N/A</v>
      </c>
    </row>
    <row r="203" spans="1:90">
      <c r="A203" s="21">
        <f>DM_HHDV!A202</f>
        <v>0</v>
      </c>
      <c r="B203" s="22"/>
      <c r="C203" s="22"/>
      <c r="D203" s="62">
        <f>IFERROR(VLOOKUP(B203,DM_HHDV!$B$5:$E$1050,3,0),0)</f>
        <v>0</v>
      </c>
      <c r="E203" s="67">
        <f>IFERROR(VLOOKUP(B203,DM_HHDV!$B$5:$E$1050,4,0),0)</f>
        <v>0</v>
      </c>
      <c r="F203" s="74">
        <f t="shared" si="3"/>
        <v>0</v>
      </c>
      <c r="G203" s="23"/>
      <c r="H203" s="65"/>
      <c r="I203" s="65"/>
      <c r="J203" s="65"/>
      <c r="K203" s="65"/>
      <c r="L203" s="65"/>
      <c r="M203" s="65"/>
      <c r="N203" s="65"/>
      <c r="O203" s="65"/>
      <c r="P203" s="65"/>
      <c r="Q203" s="65"/>
      <c r="R203" s="65"/>
      <c r="S203" s="75" t="e">
        <f>G203*VLOOKUP($B203,DM_HHDV!$B$5:$H$1050,5,0)</f>
        <v>#N/A</v>
      </c>
      <c r="T203" s="75" t="e">
        <f>G203*VLOOKUP($B203,DM_HHDV!$B$5:$H$1050,6,0)</f>
        <v>#N/A</v>
      </c>
      <c r="U203" s="75" t="e">
        <f>G203*VLOOKUP($B203,DM_HHDV!$B$5:$H$1050,7,0)</f>
        <v>#N/A</v>
      </c>
      <c r="V203" s="75" t="e">
        <f>H203*VLOOKUP($B203,DM_HHDV!$B$5:$H$1050,5,0)</f>
        <v>#N/A</v>
      </c>
      <c r="W203" s="75" t="e">
        <f>H203*VLOOKUP($B203,DM_HHDV!$B$5:$H$1050,6,0)</f>
        <v>#N/A</v>
      </c>
      <c r="X203" s="75" t="e">
        <f>H203*VLOOKUP($B203,DM_HHDV!$B$5:$H$1050,7,0)</f>
        <v>#N/A</v>
      </c>
      <c r="Y203" s="75" t="e">
        <f>I203*VLOOKUP($B203,DM_HHDV!$B$5:$H$1050,5,0)</f>
        <v>#N/A</v>
      </c>
      <c r="Z203" s="75" t="e">
        <f>I203*VLOOKUP($B203,DM_HHDV!$B$5:$H$1050,6,0)</f>
        <v>#N/A</v>
      </c>
      <c r="AA203" s="75" t="e">
        <f>I203*VLOOKUP($B203,DM_HHDV!$B$5:$H$1050,7,0)</f>
        <v>#N/A</v>
      </c>
      <c r="AB203" s="75" t="e">
        <f>J203*VLOOKUP($B203,DM_HHDV!$B$5:$H$1050,5,0)</f>
        <v>#N/A</v>
      </c>
      <c r="AC203" s="75" t="e">
        <f>J203*VLOOKUP($B203,DM_HHDV!$B$5:$H$1050,6,0)</f>
        <v>#N/A</v>
      </c>
      <c r="AD203" s="75" t="e">
        <f>J203*VLOOKUP($B203,DM_HHDV!$B$5:$H$1050,7,0)</f>
        <v>#N/A</v>
      </c>
      <c r="AE203" s="75" t="e">
        <f>K203*VLOOKUP($B203,DM_HHDV!$B$5:$H$1050,5,0)</f>
        <v>#N/A</v>
      </c>
      <c r="AF203" s="75" t="e">
        <f>K203*VLOOKUP($B203,DM_HHDV!$B$5:$H$1050,6,0)</f>
        <v>#N/A</v>
      </c>
      <c r="AG203" s="75" t="e">
        <f>K203*VLOOKUP($B203,DM_HHDV!$B$5:$H$1050,7,0)</f>
        <v>#N/A</v>
      </c>
      <c r="AH203" s="75" t="e">
        <f>L203*VLOOKUP($B203,DM_HHDV!$B$5:$H$1050,5,0)</f>
        <v>#N/A</v>
      </c>
      <c r="AI203" s="75" t="e">
        <f>L203*VLOOKUP($B203,DM_HHDV!$B$5:$H$1050,6,0)</f>
        <v>#N/A</v>
      </c>
      <c r="AJ203" s="75" t="e">
        <f>L203*VLOOKUP($B203,DM_HHDV!$B$5:$H$1050,7,0)</f>
        <v>#N/A</v>
      </c>
      <c r="AK203" s="75" t="e">
        <f>M203*VLOOKUP($B203,DM_HHDV!$B$5:$H$1050,5,0)</f>
        <v>#N/A</v>
      </c>
      <c r="AL203" s="75" t="e">
        <f>M203*VLOOKUP($B203,DM_HHDV!$B$5:$H$1050,6,0)</f>
        <v>#N/A</v>
      </c>
      <c r="AM203" s="75" t="e">
        <f>M203*VLOOKUP($B203,DM_HHDV!$B$5:$H$1050,7,0)</f>
        <v>#N/A</v>
      </c>
      <c r="AN203" s="75" t="e">
        <f>N203*VLOOKUP($B203,DM_HHDV!$B$5:$H$1050,5,0)</f>
        <v>#N/A</v>
      </c>
      <c r="AO203" s="75" t="e">
        <f>N203*VLOOKUP($B203,DM_HHDV!$B$5:$H$1050,6,0)</f>
        <v>#N/A</v>
      </c>
      <c r="AP203" s="75" t="e">
        <f>N203*VLOOKUP($B203,DM_HHDV!$B$5:$H$1050,7,0)</f>
        <v>#N/A</v>
      </c>
      <c r="AQ203" s="75" t="e">
        <f>O203*VLOOKUP($B203,DM_HHDV!$B$5:$H$1050,5,0)</f>
        <v>#N/A</v>
      </c>
      <c r="AR203" s="75" t="e">
        <f>O203*VLOOKUP($B203,DM_HHDV!$B$5:$H$1050,6,0)</f>
        <v>#N/A</v>
      </c>
      <c r="AS203" s="75" t="e">
        <f>O203*VLOOKUP($B203,DM_HHDV!$B$5:$H$1050,7,0)</f>
        <v>#N/A</v>
      </c>
      <c r="AT203" s="75" t="e">
        <f>P203*VLOOKUP($B203,DM_HHDV!$B$5:$H$1050,5,0)</f>
        <v>#N/A</v>
      </c>
      <c r="AU203" s="75" t="e">
        <f>P203*VLOOKUP($B203,DM_HHDV!$B$5:$H$1050,6,0)</f>
        <v>#N/A</v>
      </c>
      <c r="AV203" s="75" t="e">
        <f>P203*VLOOKUP($B203,DM_HHDV!$B$5:$H$1050,7,0)</f>
        <v>#N/A</v>
      </c>
      <c r="AW203" s="75" t="e">
        <f>Q203*VLOOKUP($B203,DM_HHDV!$B$5:$H$1050,5,0)</f>
        <v>#N/A</v>
      </c>
      <c r="AX203" s="75" t="e">
        <f>Q203*VLOOKUP($B203,DM_HHDV!$B$5:$H$1050,6,0)</f>
        <v>#N/A</v>
      </c>
      <c r="AY203" s="75" t="e">
        <f>Q203*VLOOKUP($B203,DM_HHDV!$B$5:$H$1050,7,0)</f>
        <v>#N/A</v>
      </c>
      <c r="AZ203" s="75" t="e">
        <f>R203*VLOOKUP($B203,DM_HHDV!$B$5:$H$1050,5,0)</f>
        <v>#N/A</v>
      </c>
      <c r="BA203" s="75" t="e">
        <f>R203*VLOOKUP($B203,DM_HHDV!$B$5:$H$1050,6,0)</f>
        <v>#N/A</v>
      </c>
      <c r="BB203" s="75" t="e">
        <f>R203*VLOOKUP($B203,DM_HHDV!$B$5:$H$1050,7,0)</f>
        <v>#N/A</v>
      </c>
      <c r="BC203" s="75" t="e">
        <f>G203*VLOOKUP($B203,DM_HHDV!$B$5:$K$1050,8,0)</f>
        <v>#N/A</v>
      </c>
      <c r="BD203" s="75" t="e">
        <f>G203*VLOOKUP($B203,DM_HHDV!$B$5:$K$1050,9,0)</f>
        <v>#N/A</v>
      </c>
      <c r="BE203" s="75" t="e">
        <f>G203*VLOOKUP($B203,DM_HHDV!$B$5:$K$1050,10,0)</f>
        <v>#N/A</v>
      </c>
      <c r="BF203" s="75" t="e">
        <f>H203*VLOOKUP($B203,DM_HHDV!$B$5:$K$1050,8,0)</f>
        <v>#N/A</v>
      </c>
      <c r="BG203" s="75" t="e">
        <f>H203*VLOOKUP($B203,DM_HHDV!$B$5:$K$1050,9,0)</f>
        <v>#N/A</v>
      </c>
      <c r="BH203" s="75" t="e">
        <f>H203*VLOOKUP($B203,DM_HHDV!$B$5:$K$1050,10,0)</f>
        <v>#N/A</v>
      </c>
      <c r="BI203" s="75" t="e">
        <f>I203*VLOOKUP($B203,DM_HHDV!$B$5:$K$1050,8,0)</f>
        <v>#N/A</v>
      </c>
      <c r="BJ203" s="75" t="e">
        <f>I203*VLOOKUP($B203,DM_HHDV!$B$5:$K$1050,9,0)</f>
        <v>#N/A</v>
      </c>
      <c r="BK203" s="75" t="e">
        <f>I203*VLOOKUP($B203,DM_HHDV!$B$5:$K$1050,10,0)</f>
        <v>#N/A</v>
      </c>
      <c r="BL203" s="75" t="e">
        <f>J203*VLOOKUP($B203,DM_HHDV!$B$5:$K$1050,8,0)</f>
        <v>#N/A</v>
      </c>
      <c r="BM203" s="75" t="e">
        <f>J203*VLOOKUP($B203,DM_HHDV!$B$5:$K$1050,9,0)</f>
        <v>#N/A</v>
      </c>
      <c r="BN203" s="75" t="e">
        <f>J203*VLOOKUP($B203,DM_HHDV!$B$5:$K$1050,10,0)</f>
        <v>#N/A</v>
      </c>
      <c r="BO203" s="75" t="e">
        <f>K203*VLOOKUP($B203,DM_HHDV!$B$5:$K$1050,8,0)</f>
        <v>#N/A</v>
      </c>
      <c r="BP203" s="75" t="e">
        <f>K203*VLOOKUP($B203,DM_HHDV!$B$5:$K$1050,9,0)</f>
        <v>#N/A</v>
      </c>
      <c r="BQ203" s="75" t="e">
        <f>K203*VLOOKUP($B203,DM_HHDV!$B$5:$K$1050,10,0)</f>
        <v>#N/A</v>
      </c>
      <c r="BR203" s="75" t="e">
        <f>L203*VLOOKUP($B203,DM_HHDV!$B$5:$K$1050,8,0)</f>
        <v>#N/A</v>
      </c>
      <c r="BS203" s="75" t="e">
        <f>L203*VLOOKUP($B203,DM_HHDV!$B$5:$K$1050,9,0)</f>
        <v>#N/A</v>
      </c>
      <c r="BT203" s="75" t="e">
        <f>L203*VLOOKUP($B203,DM_HHDV!$B$5:$K$1050,10,0)</f>
        <v>#N/A</v>
      </c>
      <c r="BU203" s="75" t="e">
        <f>M203*VLOOKUP($B203,DM_HHDV!$B$5:$K$1050,8,0)</f>
        <v>#N/A</v>
      </c>
      <c r="BV203" s="75" t="e">
        <f>M203*VLOOKUP($B203,DM_HHDV!$B$5:$K$1050,9,0)</f>
        <v>#N/A</v>
      </c>
      <c r="BW203" s="75" t="e">
        <f>M203*VLOOKUP($B203,DM_HHDV!$B$5:$K$1050,10,0)</f>
        <v>#N/A</v>
      </c>
      <c r="BX203" s="75" t="e">
        <f>N203*VLOOKUP($B203,DM_HHDV!$B$5:$K$1050,8,0)</f>
        <v>#N/A</v>
      </c>
      <c r="BY203" s="75" t="e">
        <f>N203*VLOOKUP($B203,DM_HHDV!$B$5:$K$1050,9,0)</f>
        <v>#N/A</v>
      </c>
      <c r="BZ203" s="75" t="e">
        <f>N203*VLOOKUP($B203,DM_HHDV!$B$5:$K$1050,10,0)</f>
        <v>#N/A</v>
      </c>
      <c r="CA203" s="75" t="e">
        <f>O203*VLOOKUP($B203,DM_HHDV!$B$5:$K$1050,8,0)</f>
        <v>#N/A</v>
      </c>
      <c r="CB203" s="75" t="e">
        <f>O203*VLOOKUP($B203,DM_HHDV!$B$5:$K$1050,9,0)</f>
        <v>#N/A</v>
      </c>
      <c r="CC203" s="75" t="e">
        <f>O203*VLOOKUP($B203,DM_HHDV!$B$5:$K$1050,10,0)</f>
        <v>#N/A</v>
      </c>
      <c r="CD203" s="75" t="e">
        <f>P203*VLOOKUP($B203,DM_HHDV!$B$5:$K$1050,8,0)</f>
        <v>#N/A</v>
      </c>
      <c r="CE203" s="75" t="e">
        <f>P203*VLOOKUP($B203,DM_HHDV!$B$5:$K$1050,9,0)</f>
        <v>#N/A</v>
      </c>
      <c r="CF203" s="75" t="e">
        <f>P203*VLOOKUP($B203,DM_HHDV!$B$5:$K$1050,10,0)</f>
        <v>#N/A</v>
      </c>
      <c r="CG203" s="75" t="e">
        <f>Q203*VLOOKUP($B203,DM_HHDV!$B$5:$K$1050,8,0)</f>
        <v>#N/A</v>
      </c>
      <c r="CH203" s="75" t="e">
        <f>Q203*VLOOKUP($B203,DM_HHDV!$B$5:$K$1050,9,0)</f>
        <v>#N/A</v>
      </c>
      <c r="CI203" s="75" t="e">
        <f>Q203*VLOOKUP($B203,DM_HHDV!$B$5:$K$1050,10,0)</f>
        <v>#N/A</v>
      </c>
      <c r="CJ203" s="75" t="e">
        <f>R203*VLOOKUP($B203,DM_HHDV!$B$5:$K$1050,8,0)</f>
        <v>#N/A</v>
      </c>
      <c r="CK203" s="75" t="e">
        <f>R203*VLOOKUP($B203,DM_HHDV!$B$5:$K$1050,9,0)</f>
        <v>#N/A</v>
      </c>
      <c r="CL203" s="75" t="e">
        <f>R203*VLOOKUP($B203,DM_HHDV!$B$5:$K$1050,10,0)</f>
        <v>#N/A</v>
      </c>
    </row>
    <row r="204" spans="1:90">
      <c r="A204" s="21">
        <f>DM_HHDV!A203</f>
        <v>0</v>
      </c>
      <c r="B204" s="22"/>
      <c r="C204" s="22"/>
      <c r="D204" s="62">
        <f>IFERROR(VLOOKUP(B204,DM_HHDV!$B$5:$E$1050,3,0),0)</f>
        <v>0</v>
      </c>
      <c r="E204" s="67">
        <f>IFERROR(VLOOKUP(B204,DM_HHDV!$B$5:$E$1050,4,0),0)</f>
        <v>0</v>
      </c>
      <c r="F204" s="74">
        <f t="shared" si="3"/>
        <v>0</v>
      </c>
      <c r="G204" s="23"/>
      <c r="H204" s="65"/>
      <c r="I204" s="65"/>
      <c r="J204" s="65"/>
      <c r="K204" s="65"/>
      <c r="L204" s="65"/>
      <c r="M204" s="65"/>
      <c r="N204" s="65"/>
      <c r="O204" s="65"/>
      <c r="P204" s="65"/>
      <c r="Q204" s="65"/>
      <c r="R204" s="65"/>
      <c r="S204" s="75" t="e">
        <f>G204*VLOOKUP($B204,DM_HHDV!$B$5:$H$1050,5,0)</f>
        <v>#N/A</v>
      </c>
      <c r="T204" s="75" t="e">
        <f>G204*VLOOKUP($B204,DM_HHDV!$B$5:$H$1050,6,0)</f>
        <v>#N/A</v>
      </c>
      <c r="U204" s="75" t="e">
        <f>G204*VLOOKUP($B204,DM_HHDV!$B$5:$H$1050,7,0)</f>
        <v>#N/A</v>
      </c>
      <c r="V204" s="75" t="e">
        <f>H204*VLOOKUP($B204,DM_HHDV!$B$5:$H$1050,5,0)</f>
        <v>#N/A</v>
      </c>
      <c r="W204" s="75" t="e">
        <f>H204*VLOOKUP($B204,DM_HHDV!$B$5:$H$1050,6,0)</f>
        <v>#N/A</v>
      </c>
      <c r="X204" s="75" t="e">
        <f>H204*VLOOKUP($B204,DM_HHDV!$B$5:$H$1050,7,0)</f>
        <v>#N/A</v>
      </c>
      <c r="Y204" s="75" t="e">
        <f>I204*VLOOKUP($B204,DM_HHDV!$B$5:$H$1050,5,0)</f>
        <v>#N/A</v>
      </c>
      <c r="Z204" s="75" t="e">
        <f>I204*VLOOKUP($B204,DM_HHDV!$B$5:$H$1050,6,0)</f>
        <v>#N/A</v>
      </c>
      <c r="AA204" s="75" t="e">
        <f>I204*VLOOKUP($B204,DM_HHDV!$B$5:$H$1050,7,0)</f>
        <v>#N/A</v>
      </c>
      <c r="AB204" s="75" t="e">
        <f>J204*VLOOKUP($B204,DM_HHDV!$B$5:$H$1050,5,0)</f>
        <v>#N/A</v>
      </c>
      <c r="AC204" s="75" t="e">
        <f>J204*VLOOKUP($B204,DM_HHDV!$B$5:$H$1050,6,0)</f>
        <v>#N/A</v>
      </c>
      <c r="AD204" s="75" t="e">
        <f>J204*VLOOKUP($B204,DM_HHDV!$B$5:$H$1050,7,0)</f>
        <v>#N/A</v>
      </c>
      <c r="AE204" s="75" t="e">
        <f>K204*VLOOKUP($B204,DM_HHDV!$B$5:$H$1050,5,0)</f>
        <v>#N/A</v>
      </c>
      <c r="AF204" s="75" t="e">
        <f>K204*VLOOKUP($B204,DM_HHDV!$B$5:$H$1050,6,0)</f>
        <v>#N/A</v>
      </c>
      <c r="AG204" s="75" t="e">
        <f>K204*VLOOKUP($B204,DM_HHDV!$B$5:$H$1050,7,0)</f>
        <v>#N/A</v>
      </c>
      <c r="AH204" s="75" t="e">
        <f>L204*VLOOKUP($B204,DM_HHDV!$B$5:$H$1050,5,0)</f>
        <v>#N/A</v>
      </c>
      <c r="AI204" s="75" t="e">
        <f>L204*VLOOKUP($B204,DM_HHDV!$B$5:$H$1050,6,0)</f>
        <v>#N/A</v>
      </c>
      <c r="AJ204" s="75" t="e">
        <f>L204*VLOOKUP($B204,DM_HHDV!$B$5:$H$1050,7,0)</f>
        <v>#N/A</v>
      </c>
      <c r="AK204" s="75" t="e">
        <f>M204*VLOOKUP($B204,DM_HHDV!$B$5:$H$1050,5,0)</f>
        <v>#N/A</v>
      </c>
      <c r="AL204" s="75" t="e">
        <f>M204*VLOOKUP($B204,DM_HHDV!$B$5:$H$1050,6,0)</f>
        <v>#N/A</v>
      </c>
      <c r="AM204" s="75" t="e">
        <f>M204*VLOOKUP($B204,DM_HHDV!$B$5:$H$1050,7,0)</f>
        <v>#N/A</v>
      </c>
      <c r="AN204" s="75" t="e">
        <f>N204*VLOOKUP($B204,DM_HHDV!$B$5:$H$1050,5,0)</f>
        <v>#N/A</v>
      </c>
      <c r="AO204" s="75" t="e">
        <f>N204*VLOOKUP($B204,DM_HHDV!$B$5:$H$1050,6,0)</f>
        <v>#N/A</v>
      </c>
      <c r="AP204" s="75" t="e">
        <f>N204*VLOOKUP($B204,DM_HHDV!$B$5:$H$1050,7,0)</f>
        <v>#N/A</v>
      </c>
      <c r="AQ204" s="75" t="e">
        <f>O204*VLOOKUP($B204,DM_HHDV!$B$5:$H$1050,5,0)</f>
        <v>#N/A</v>
      </c>
      <c r="AR204" s="75" t="e">
        <f>O204*VLOOKUP($B204,DM_HHDV!$B$5:$H$1050,6,0)</f>
        <v>#N/A</v>
      </c>
      <c r="AS204" s="75" t="e">
        <f>O204*VLOOKUP($B204,DM_HHDV!$B$5:$H$1050,7,0)</f>
        <v>#N/A</v>
      </c>
      <c r="AT204" s="75" t="e">
        <f>P204*VLOOKUP($B204,DM_HHDV!$B$5:$H$1050,5,0)</f>
        <v>#N/A</v>
      </c>
      <c r="AU204" s="75" t="e">
        <f>P204*VLOOKUP($B204,DM_HHDV!$B$5:$H$1050,6,0)</f>
        <v>#N/A</v>
      </c>
      <c r="AV204" s="75" t="e">
        <f>P204*VLOOKUP($B204,DM_HHDV!$B$5:$H$1050,7,0)</f>
        <v>#N/A</v>
      </c>
      <c r="AW204" s="75" t="e">
        <f>Q204*VLOOKUP($B204,DM_HHDV!$B$5:$H$1050,5,0)</f>
        <v>#N/A</v>
      </c>
      <c r="AX204" s="75" t="e">
        <f>Q204*VLOOKUP($B204,DM_HHDV!$B$5:$H$1050,6,0)</f>
        <v>#N/A</v>
      </c>
      <c r="AY204" s="75" t="e">
        <f>Q204*VLOOKUP($B204,DM_HHDV!$B$5:$H$1050,7,0)</f>
        <v>#N/A</v>
      </c>
      <c r="AZ204" s="75" t="e">
        <f>R204*VLOOKUP($B204,DM_HHDV!$B$5:$H$1050,5,0)</f>
        <v>#N/A</v>
      </c>
      <c r="BA204" s="75" t="e">
        <f>R204*VLOOKUP($B204,DM_HHDV!$B$5:$H$1050,6,0)</f>
        <v>#N/A</v>
      </c>
      <c r="BB204" s="75" t="e">
        <f>R204*VLOOKUP($B204,DM_HHDV!$B$5:$H$1050,7,0)</f>
        <v>#N/A</v>
      </c>
      <c r="BC204" s="75" t="e">
        <f>G204*VLOOKUP($B204,DM_HHDV!$B$5:$K$1050,8,0)</f>
        <v>#N/A</v>
      </c>
      <c r="BD204" s="75" t="e">
        <f>G204*VLOOKUP($B204,DM_HHDV!$B$5:$K$1050,9,0)</f>
        <v>#N/A</v>
      </c>
      <c r="BE204" s="75" t="e">
        <f>G204*VLOOKUP($B204,DM_HHDV!$B$5:$K$1050,10,0)</f>
        <v>#N/A</v>
      </c>
      <c r="BF204" s="75" t="e">
        <f>H204*VLOOKUP($B204,DM_HHDV!$B$5:$K$1050,8,0)</f>
        <v>#N/A</v>
      </c>
      <c r="BG204" s="75" t="e">
        <f>H204*VLOOKUP($B204,DM_HHDV!$B$5:$K$1050,9,0)</f>
        <v>#N/A</v>
      </c>
      <c r="BH204" s="75" t="e">
        <f>H204*VLOOKUP($B204,DM_HHDV!$B$5:$K$1050,10,0)</f>
        <v>#N/A</v>
      </c>
      <c r="BI204" s="75" t="e">
        <f>I204*VLOOKUP($B204,DM_HHDV!$B$5:$K$1050,8,0)</f>
        <v>#N/A</v>
      </c>
      <c r="BJ204" s="75" t="e">
        <f>I204*VLOOKUP($B204,DM_HHDV!$B$5:$K$1050,9,0)</f>
        <v>#N/A</v>
      </c>
      <c r="BK204" s="75" t="e">
        <f>I204*VLOOKUP($B204,DM_HHDV!$B$5:$K$1050,10,0)</f>
        <v>#N/A</v>
      </c>
      <c r="BL204" s="75" t="e">
        <f>J204*VLOOKUP($B204,DM_HHDV!$B$5:$K$1050,8,0)</f>
        <v>#N/A</v>
      </c>
      <c r="BM204" s="75" t="e">
        <f>J204*VLOOKUP($B204,DM_HHDV!$B$5:$K$1050,9,0)</f>
        <v>#N/A</v>
      </c>
      <c r="BN204" s="75" t="e">
        <f>J204*VLOOKUP($B204,DM_HHDV!$B$5:$K$1050,10,0)</f>
        <v>#N/A</v>
      </c>
      <c r="BO204" s="75" t="e">
        <f>K204*VLOOKUP($B204,DM_HHDV!$B$5:$K$1050,8,0)</f>
        <v>#N/A</v>
      </c>
      <c r="BP204" s="75" t="e">
        <f>K204*VLOOKUP($B204,DM_HHDV!$B$5:$K$1050,9,0)</f>
        <v>#N/A</v>
      </c>
      <c r="BQ204" s="75" t="e">
        <f>K204*VLOOKUP($B204,DM_HHDV!$B$5:$K$1050,10,0)</f>
        <v>#N/A</v>
      </c>
      <c r="BR204" s="75" t="e">
        <f>L204*VLOOKUP($B204,DM_HHDV!$B$5:$K$1050,8,0)</f>
        <v>#N/A</v>
      </c>
      <c r="BS204" s="75" t="e">
        <f>L204*VLOOKUP($B204,DM_HHDV!$B$5:$K$1050,9,0)</f>
        <v>#N/A</v>
      </c>
      <c r="BT204" s="75" t="e">
        <f>L204*VLOOKUP($B204,DM_HHDV!$B$5:$K$1050,10,0)</f>
        <v>#N/A</v>
      </c>
      <c r="BU204" s="75" t="e">
        <f>M204*VLOOKUP($B204,DM_HHDV!$B$5:$K$1050,8,0)</f>
        <v>#N/A</v>
      </c>
      <c r="BV204" s="75" t="e">
        <f>M204*VLOOKUP($B204,DM_HHDV!$B$5:$K$1050,9,0)</f>
        <v>#N/A</v>
      </c>
      <c r="BW204" s="75" t="e">
        <f>M204*VLOOKUP($B204,DM_HHDV!$B$5:$K$1050,10,0)</f>
        <v>#N/A</v>
      </c>
      <c r="BX204" s="75" t="e">
        <f>N204*VLOOKUP($B204,DM_HHDV!$B$5:$K$1050,8,0)</f>
        <v>#N/A</v>
      </c>
      <c r="BY204" s="75" t="e">
        <f>N204*VLOOKUP($B204,DM_HHDV!$B$5:$K$1050,9,0)</f>
        <v>#N/A</v>
      </c>
      <c r="BZ204" s="75" t="e">
        <f>N204*VLOOKUP($B204,DM_HHDV!$B$5:$K$1050,10,0)</f>
        <v>#N/A</v>
      </c>
      <c r="CA204" s="75" t="e">
        <f>O204*VLOOKUP($B204,DM_HHDV!$B$5:$K$1050,8,0)</f>
        <v>#N/A</v>
      </c>
      <c r="CB204" s="75" t="e">
        <f>O204*VLOOKUP($B204,DM_HHDV!$B$5:$K$1050,9,0)</f>
        <v>#N/A</v>
      </c>
      <c r="CC204" s="75" t="e">
        <f>O204*VLOOKUP($B204,DM_HHDV!$B$5:$K$1050,10,0)</f>
        <v>#N/A</v>
      </c>
      <c r="CD204" s="75" t="e">
        <f>P204*VLOOKUP($B204,DM_HHDV!$B$5:$K$1050,8,0)</f>
        <v>#N/A</v>
      </c>
      <c r="CE204" s="75" t="e">
        <f>P204*VLOOKUP($B204,DM_HHDV!$B$5:$K$1050,9,0)</f>
        <v>#N/A</v>
      </c>
      <c r="CF204" s="75" t="e">
        <f>P204*VLOOKUP($B204,DM_HHDV!$B$5:$K$1050,10,0)</f>
        <v>#N/A</v>
      </c>
      <c r="CG204" s="75" t="e">
        <f>Q204*VLOOKUP($B204,DM_HHDV!$B$5:$K$1050,8,0)</f>
        <v>#N/A</v>
      </c>
      <c r="CH204" s="75" t="e">
        <f>Q204*VLOOKUP($B204,DM_HHDV!$B$5:$K$1050,9,0)</f>
        <v>#N/A</v>
      </c>
      <c r="CI204" s="75" t="e">
        <f>Q204*VLOOKUP($B204,DM_HHDV!$B$5:$K$1050,10,0)</f>
        <v>#N/A</v>
      </c>
      <c r="CJ204" s="75" t="e">
        <f>R204*VLOOKUP($B204,DM_HHDV!$B$5:$K$1050,8,0)</f>
        <v>#N/A</v>
      </c>
      <c r="CK204" s="75" t="e">
        <f>R204*VLOOKUP($B204,DM_HHDV!$B$5:$K$1050,9,0)</f>
        <v>#N/A</v>
      </c>
      <c r="CL204" s="75" t="e">
        <f>R204*VLOOKUP($B204,DM_HHDV!$B$5:$K$1050,10,0)</f>
        <v>#N/A</v>
      </c>
    </row>
    <row r="205" spans="1:90">
      <c r="A205" s="21">
        <f>DM_HHDV!A204</f>
        <v>0</v>
      </c>
      <c r="B205" s="22"/>
      <c r="C205" s="22"/>
      <c r="D205" s="62">
        <f>IFERROR(VLOOKUP(B205,DM_HHDV!$B$5:$E$1050,3,0),0)</f>
        <v>0</v>
      </c>
      <c r="E205" s="67">
        <f>IFERROR(VLOOKUP(B205,DM_HHDV!$B$5:$E$1050,4,0),0)</f>
        <v>0</v>
      </c>
      <c r="F205" s="74">
        <f t="shared" si="3"/>
        <v>0</v>
      </c>
      <c r="G205" s="23"/>
      <c r="H205" s="65"/>
      <c r="I205" s="65"/>
      <c r="J205" s="65"/>
      <c r="K205" s="65"/>
      <c r="L205" s="65"/>
      <c r="M205" s="65"/>
      <c r="N205" s="65"/>
      <c r="O205" s="65"/>
      <c r="P205" s="65"/>
      <c r="Q205" s="65"/>
      <c r="R205" s="65"/>
      <c r="S205" s="75" t="e">
        <f>G205*VLOOKUP($B205,DM_HHDV!$B$5:$H$1050,5,0)</f>
        <v>#N/A</v>
      </c>
      <c r="T205" s="75" t="e">
        <f>G205*VLOOKUP($B205,DM_HHDV!$B$5:$H$1050,6,0)</f>
        <v>#N/A</v>
      </c>
      <c r="U205" s="75" t="e">
        <f>G205*VLOOKUP($B205,DM_HHDV!$B$5:$H$1050,7,0)</f>
        <v>#N/A</v>
      </c>
      <c r="V205" s="75" t="e">
        <f>H205*VLOOKUP($B205,DM_HHDV!$B$5:$H$1050,5,0)</f>
        <v>#N/A</v>
      </c>
      <c r="W205" s="75" t="e">
        <f>H205*VLOOKUP($B205,DM_HHDV!$B$5:$H$1050,6,0)</f>
        <v>#N/A</v>
      </c>
      <c r="X205" s="75" t="e">
        <f>H205*VLOOKUP($B205,DM_HHDV!$B$5:$H$1050,7,0)</f>
        <v>#N/A</v>
      </c>
      <c r="Y205" s="75" t="e">
        <f>I205*VLOOKUP($B205,DM_HHDV!$B$5:$H$1050,5,0)</f>
        <v>#N/A</v>
      </c>
      <c r="Z205" s="75" t="e">
        <f>I205*VLOOKUP($B205,DM_HHDV!$B$5:$H$1050,6,0)</f>
        <v>#N/A</v>
      </c>
      <c r="AA205" s="75" t="e">
        <f>I205*VLOOKUP($B205,DM_HHDV!$B$5:$H$1050,7,0)</f>
        <v>#N/A</v>
      </c>
      <c r="AB205" s="75" t="e">
        <f>J205*VLOOKUP($B205,DM_HHDV!$B$5:$H$1050,5,0)</f>
        <v>#N/A</v>
      </c>
      <c r="AC205" s="75" t="e">
        <f>J205*VLOOKUP($B205,DM_HHDV!$B$5:$H$1050,6,0)</f>
        <v>#N/A</v>
      </c>
      <c r="AD205" s="75" t="e">
        <f>J205*VLOOKUP($B205,DM_HHDV!$B$5:$H$1050,7,0)</f>
        <v>#N/A</v>
      </c>
      <c r="AE205" s="75" t="e">
        <f>K205*VLOOKUP($B205,DM_HHDV!$B$5:$H$1050,5,0)</f>
        <v>#N/A</v>
      </c>
      <c r="AF205" s="75" t="e">
        <f>K205*VLOOKUP($B205,DM_HHDV!$B$5:$H$1050,6,0)</f>
        <v>#N/A</v>
      </c>
      <c r="AG205" s="75" t="e">
        <f>K205*VLOOKUP($B205,DM_HHDV!$B$5:$H$1050,7,0)</f>
        <v>#N/A</v>
      </c>
      <c r="AH205" s="75" t="e">
        <f>L205*VLOOKUP($B205,DM_HHDV!$B$5:$H$1050,5,0)</f>
        <v>#N/A</v>
      </c>
      <c r="AI205" s="75" t="e">
        <f>L205*VLOOKUP($B205,DM_HHDV!$B$5:$H$1050,6,0)</f>
        <v>#N/A</v>
      </c>
      <c r="AJ205" s="75" t="e">
        <f>L205*VLOOKUP($B205,DM_HHDV!$B$5:$H$1050,7,0)</f>
        <v>#N/A</v>
      </c>
      <c r="AK205" s="75" t="e">
        <f>M205*VLOOKUP($B205,DM_HHDV!$B$5:$H$1050,5,0)</f>
        <v>#N/A</v>
      </c>
      <c r="AL205" s="75" t="e">
        <f>M205*VLOOKUP($B205,DM_HHDV!$B$5:$H$1050,6,0)</f>
        <v>#N/A</v>
      </c>
      <c r="AM205" s="75" t="e">
        <f>M205*VLOOKUP($B205,DM_HHDV!$B$5:$H$1050,7,0)</f>
        <v>#N/A</v>
      </c>
      <c r="AN205" s="75" t="e">
        <f>N205*VLOOKUP($B205,DM_HHDV!$B$5:$H$1050,5,0)</f>
        <v>#N/A</v>
      </c>
      <c r="AO205" s="75" t="e">
        <f>N205*VLOOKUP($B205,DM_HHDV!$B$5:$H$1050,6,0)</f>
        <v>#N/A</v>
      </c>
      <c r="AP205" s="75" t="e">
        <f>N205*VLOOKUP($B205,DM_HHDV!$B$5:$H$1050,7,0)</f>
        <v>#N/A</v>
      </c>
      <c r="AQ205" s="75" t="e">
        <f>O205*VLOOKUP($B205,DM_HHDV!$B$5:$H$1050,5,0)</f>
        <v>#N/A</v>
      </c>
      <c r="AR205" s="75" t="e">
        <f>O205*VLOOKUP($B205,DM_HHDV!$B$5:$H$1050,6,0)</f>
        <v>#N/A</v>
      </c>
      <c r="AS205" s="75" t="e">
        <f>O205*VLOOKUP($B205,DM_HHDV!$B$5:$H$1050,7,0)</f>
        <v>#N/A</v>
      </c>
      <c r="AT205" s="75" t="e">
        <f>P205*VLOOKUP($B205,DM_HHDV!$B$5:$H$1050,5,0)</f>
        <v>#N/A</v>
      </c>
      <c r="AU205" s="75" t="e">
        <f>P205*VLOOKUP($B205,DM_HHDV!$B$5:$H$1050,6,0)</f>
        <v>#N/A</v>
      </c>
      <c r="AV205" s="75" t="e">
        <f>P205*VLOOKUP($B205,DM_HHDV!$B$5:$H$1050,7,0)</f>
        <v>#N/A</v>
      </c>
      <c r="AW205" s="75" t="e">
        <f>Q205*VLOOKUP($B205,DM_HHDV!$B$5:$H$1050,5,0)</f>
        <v>#N/A</v>
      </c>
      <c r="AX205" s="75" t="e">
        <f>Q205*VLOOKUP($B205,DM_HHDV!$B$5:$H$1050,6,0)</f>
        <v>#N/A</v>
      </c>
      <c r="AY205" s="75" t="e">
        <f>Q205*VLOOKUP($B205,DM_HHDV!$B$5:$H$1050,7,0)</f>
        <v>#N/A</v>
      </c>
      <c r="AZ205" s="75" t="e">
        <f>R205*VLOOKUP($B205,DM_HHDV!$B$5:$H$1050,5,0)</f>
        <v>#N/A</v>
      </c>
      <c r="BA205" s="75" t="e">
        <f>R205*VLOOKUP($B205,DM_HHDV!$B$5:$H$1050,6,0)</f>
        <v>#N/A</v>
      </c>
      <c r="BB205" s="75" t="e">
        <f>R205*VLOOKUP($B205,DM_HHDV!$B$5:$H$1050,7,0)</f>
        <v>#N/A</v>
      </c>
      <c r="BC205" s="75" t="e">
        <f>G205*VLOOKUP($B205,DM_HHDV!$B$5:$K$1050,8,0)</f>
        <v>#N/A</v>
      </c>
      <c r="BD205" s="75" t="e">
        <f>G205*VLOOKUP($B205,DM_HHDV!$B$5:$K$1050,9,0)</f>
        <v>#N/A</v>
      </c>
      <c r="BE205" s="75" t="e">
        <f>G205*VLOOKUP($B205,DM_HHDV!$B$5:$K$1050,10,0)</f>
        <v>#N/A</v>
      </c>
      <c r="BF205" s="75" t="e">
        <f>H205*VLOOKUP($B205,DM_HHDV!$B$5:$K$1050,8,0)</f>
        <v>#N/A</v>
      </c>
      <c r="BG205" s="75" t="e">
        <f>H205*VLOOKUP($B205,DM_HHDV!$B$5:$K$1050,9,0)</f>
        <v>#N/A</v>
      </c>
      <c r="BH205" s="75" t="e">
        <f>H205*VLOOKUP($B205,DM_HHDV!$B$5:$K$1050,10,0)</f>
        <v>#N/A</v>
      </c>
      <c r="BI205" s="75" t="e">
        <f>I205*VLOOKUP($B205,DM_HHDV!$B$5:$K$1050,8,0)</f>
        <v>#N/A</v>
      </c>
      <c r="BJ205" s="75" t="e">
        <f>I205*VLOOKUP($B205,DM_HHDV!$B$5:$K$1050,9,0)</f>
        <v>#N/A</v>
      </c>
      <c r="BK205" s="75" t="e">
        <f>I205*VLOOKUP($B205,DM_HHDV!$B$5:$K$1050,10,0)</f>
        <v>#N/A</v>
      </c>
      <c r="BL205" s="75" t="e">
        <f>J205*VLOOKUP($B205,DM_HHDV!$B$5:$K$1050,8,0)</f>
        <v>#N/A</v>
      </c>
      <c r="BM205" s="75" t="e">
        <f>J205*VLOOKUP($B205,DM_HHDV!$B$5:$K$1050,9,0)</f>
        <v>#N/A</v>
      </c>
      <c r="BN205" s="75" t="e">
        <f>J205*VLOOKUP($B205,DM_HHDV!$B$5:$K$1050,10,0)</f>
        <v>#N/A</v>
      </c>
      <c r="BO205" s="75" t="e">
        <f>K205*VLOOKUP($B205,DM_HHDV!$B$5:$K$1050,8,0)</f>
        <v>#N/A</v>
      </c>
      <c r="BP205" s="75" t="e">
        <f>K205*VLOOKUP($B205,DM_HHDV!$B$5:$K$1050,9,0)</f>
        <v>#N/A</v>
      </c>
      <c r="BQ205" s="75" t="e">
        <f>K205*VLOOKUP($B205,DM_HHDV!$B$5:$K$1050,10,0)</f>
        <v>#N/A</v>
      </c>
      <c r="BR205" s="75" t="e">
        <f>L205*VLOOKUP($B205,DM_HHDV!$B$5:$K$1050,8,0)</f>
        <v>#N/A</v>
      </c>
      <c r="BS205" s="75" t="e">
        <f>L205*VLOOKUP($B205,DM_HHDV!$B$5:$K$1050,9,0)</f>
        <v>#N/A</v>
      </c>
      <c r="BT205" s="75" t="e">
        <f>L205*VLOOKUP($B205,DM_HHDV!$B$5:$K$1050,10,0)</f>
        <v>#N/A</v>
      </c>
      <c r="BU205" s="75" t="e">
        <f>M205*VLOOKUP($B205,DM_HHDV!$B$5:$K$1050,8,0)</f>
        <v>#N/A</v>
      </c>
      <c r="BV205" s="75" t="e">
        <f>M205*VLOOKUP($B205,DM_HHDV!$B$5:$K$1050,9,0)</f>
        <v>#N/A</v>
      </c>
      <c r="BW205" s="75" t="e">
        <f>M205*VLOOKUP($B205,DM_HHDV!$B$5:$K$1050,10,0)</f>
        <v>#N/A</v>
      </c>
      <c r="BX205" s="75" t="e">
        <f>N205*VLOOKUP($B205,DM_HHDV!$B$5:$K$1050,8,0)</f>
        <v>#N/A</v>
      </c>
      <c r="BY205" s="75" t="e">
        <f>N205*VLOOKUP($B205,DM_HHDV!$B$5:$K$1050,9,0)</f>
        <v>#N/A</v>
      </c>
      <c r="BZ205" s="75" t="e">
        <f>N205*VLOOKUP($B205,DM_HHDV!$B$5:$K$1050,10,0)</f>
        <v>#N/A</v>
      </c>
      <c r="CA205" s="75" t="e">
        <f>O205*VLOOKUP($B205,DM_HHDV!$B$5:$K$1050,8,0)</f>
        <v>#N/A</v>
      </c>
      <c r="CB205" s="75" t="e">
        <f>O205*VLOOKUP($B205,DM_HHDV!$B$5:$K$1050,9,0)</f>
        <v>#N/A</v>
      </c>
      <c r="CC205" s="75" t="e">
        <f>O205*VLOOKUP($B205,DM_HHDV!$B$5:$K$1050,10,0)</f>
        <v>#N/A</v>
      </c>
      <c r="CD205" s="75" t="e">
        <f>P205*VLOOKUP($B205,DM_HHDV!$B$5:$K$1050,8,0)</f>
        <v>#N/A</v>
      </c>
      <c r="CE205" s="75" t="e">
        <f>P205*VLOOKUP($B205,DM_HHDV!$B$5:$K$1050,9,0)</f>
        <v>#N/A</v>
      </c>
      <c r="CF205" s="75" t="e">
        <f>P205*VLOOKUP($B205,DM_HHDV!$B$5:$K$1050,10,0)</f>
        <v>#N/A</v>
      </c>
      <c r="CG205" s="75" t="e">
        <f>Q205*VLOOKUP($B205,DM_HHDV!$B$5:$K$1050,8,0)</f>
        <v>#N/A</v>
      </c>
      <c r="CH205" s="75" t="e">
        <f>Q205*VLOOKUP($B205,DM_HHDV!$B$5:$K$1050,9,0)</f>
        <v>#N/A</v>
      </c>
      <c r="CI205" s="75" t="e">
        <f>Q205*VLOOKUP($B205,DM_HHDV!$B$5:$K$1050,10,0)</f>
        <v>#N/A</v>
      </c>
      <c r="CJ205" s="75" t="e">
        <f>R205*VLOOKUP($B205,DM_HHDV!$B$5:$K$1050,8,0)</f>
        <v>#N/A</v>
      </c>
      <c r="CK205" s="75" t="e">
        <f>R205*VLOOKUP($B205,DM_HHDV!$B$5:$K$1050,9,0)</f>
        <v>#N/A</v>
      </c>
      <c r="CL205" s="75" t="e">
        <f>R205*VLOOKUP($B205,DM_HHDV!$B$5:$K$1050,10,0)</f>
        <v>#N/A</v>
      </c>
    </row>
    <row r="206" spans="1:90">
      <c r="A206" s="21">
        <f>DM_HHDV!A205</f>
        <v>0</v>
      </c>
      <c r="B206" s="22"/>
      <c r="C206" s="22"/>
      <c r="D206" s="62">
        <f>IFERROR(VLOOKUP(B206,DM_HHDV!$B$5:$E$1050,3,0),0)</f>
        <v>0</v>
      </c>
      <c r="E206" s="67">
        <f>IFERROR(VLOOKUP(B206,DM_HHDV!$B$5:$E$1050,4,0),0)</f>
        <v>0</v>
      </c>
      <c r="F206" s="74">
        <f t="shared" si="3"/>
        <v>0</v>
      </c>
      <c r="G206" s="23"/>
      <c r="H206" s="65"/>
      <c r="I206" s="65"/>
      <c r="J206" s="65"/>
      <c r="K206" s="65"/>
      <c r="L206" s="65"/>
      <c r="M206" s="65"/>
      <c r="N206" s="65"/>
      <c r="O206" s="65"/>
      <c r="P206" s="65"/>
      <c r="Q206" s="65"/>
      <c r="R206" s="65"/>
      <c r="S206" s="75" t="e">
        <f>G206*VLOOKUP($B206,DM_HHDV!$B$5:$H$1050,5,0)</f>
        <v>#N/A</v>
      </c>
      <c r="T206" s="75" t="e">
        <f>G206*VLOOKUP($B206,DM_HHDV!$B$5:$H$1050,6,0)</f>
        <v>#N/A</v>
      </c>
      <c r="U206" s="75" t="e">
        <f>G206*VLOOKUP($B206,DM_HHDV!$B$5:$H$1050,7,0)</f>
        <v>#N/A</v>
      </c>
      <c r="V206" s="75" t="e">
        <f>H206*VLOOKUP($B206,DM_HHDV!$B$5:$H$1050,5,0)</f>
        <v>#N/A</v>
      </c>
      <c r="W206" s="75" t="e">
        <f>H206*VLOOKUP($B206,DM_HHDV!$B$5:$H$1050,6,0)</f>
        <v>#N/A</v>
      </c>
      <c r="X206" s="75" t="e">
        <f>H206*VLOOKUP($B206,DM_HHDV!$B$5:$H$1050,7,0)</f>
        <v>#N/A</v>
      </c>
      <c r="Y206" s="75" t="e">
        <f>I206*VLOOKUP($B206,DM_HHDV!$B$5:$H$1050,5,0)</f>
        <v>#N/A</v>
      </c>
      <c r="Z206" s="75" t="e">
        <f>I206*VLOOKUP($B206,DM_HHDV!$B$5:$H$1050,6,0)</f>
        <v>#N/A</v>
      </c>
      <c r="AA206" s="75" t="e">
        <f>I206*VLOOKUP($B206,DM_HHDV!$B$5:$H$1050,7,0)</f>
        <v>#N/A</v>
      </c>
      <c r="AB206" s="75" t="e">
        <f>J206*VLOOKUP($B206,DM_HHDV!$B$5:$H$1050,5,0)</f>
        <v>#N/A</v>
      </c>
      <c r="AC206" s="75" t="e">
        <f>J206*VLOOKUP($B206,DM_HHDV!$B$5:$H$1050,6,0)</f>
        <v>#N/A</v>
      </c>
      <c r="AD206" s="75" t="e">
        <f>J206*VLOOKUP($B206,DM_HHDV!$B$5:$H$1050,7,0)</f>
        <v>#N/A</v>
      </c>
      <c r="AE206" s="75" t="e">
        <f>K206*VLOOKUP($B206,DM_HHDV!$B$5:$H$1050,5,0)</f>
        <v>#N/A</v>
      </c>
      <c r="AF206" s="75" t="e">
        <f>K206*VLOOKUP($B206,DM_HHDV!$B$5:$H$1050,6,0)</f>
        <v>#N/A</v>
      </c>
      <c r="AG206" s="75" t="e">
        <f>K206*VLOOKUP($B206,DM_HHDV!$B$5:$H$1050,7,0)</f>
        <v>#N/A</v>
      </c>
      <c r="AH206" s="75" t="e">
        <f>L206*VLOOKUP($B206,DM_HHDV!$B$5:$H$1050,5,0)</f>
        <v>#N/A</v>
      </c>
      <c r="AI206" s="75" t="e">
        <f>L206*VLOOKUP($B206,DM_HHDV!$B$5:$H$1050,6,0)</f>
        <v>#N/A</v>
      </c>
      <c r="AJ206" s="75" t="e">
        <f>L206*VLOOKUP($B206,DM_HHDV!$B$5:$H$1050,7,0)</f>
        <v>#N/A</v>
      </c>
      <c r="AK206" s="75" t="e">
        <f>M206*VLOOKUP($B206,DM_HHDV!$B$5:$H$1050,5,0)</f>
        <v>#N/A</v>
      </c>
      <c r="AL206" s="75" t="e">
        <f>M206*VLOOKUP($B206,DM_HHDV!$B$5:$H$1050,6,0)</f>
        <v>#N/A</v>
      </c>
      <c r="AM206" s="75" t="e">
        <f>M206*VLOOKUP($B206,DM_HHDV!$B$5:$H$1050,7,0)</f>
        <v>#N/A</v>
      </c>
      <c r="AN206" s="75" t="e">
        <f>N206*VLOOKUP($B206,DM_HHDV!$B$5:$H$1050,5,0)</f>
        <v>#N/A</v>
      </c>
      <c r="AO206" s="75" t="e">
        <f>N206*VLOOKUP($B206,DM_HHDV!$B$5:$H$1050,6,0)</f>
        <v>#N/A</v>
      </c>
      <c r="AP206" s="75" t="e">
        <f>N206*VLOOKUP($B206,DM_HHDV!$B$5:$H$1050,7,0)</f>
        <v>#N/A</v>
      </c>
      <c r="AQ206" s="75" t="e">
        <f>O206*VLOOKUP($B206,DM_HHDV!$B$5:$H$1050,5,0)</f>
        <v>#N/A</v>
      </c>
      <c r="AR206" s="75" t="e">
        <f>O206*VLOOKUP($B206,DM_HHDV!$B$5:$H$1050,6,0)</f>
        <v>#N/A</v>
      </c>
      <c r="AS206" s="75" t="e">
        <f>O206*VLOOKUP($B206,DM_HHDV!$B$5:$H$1050,7,0)</f>
        <v>#N/A</v>
      </c>
      <c r="AT206" s="75" t="e">
        <f>P206*VLOOKUP($B206,DM_HHDV!$B$5:$H$1050,5,0)</f>
        <v>#N/A</v>
      </c>
      <c r="AU206" s="75" t="e">
        <f>P206*VLOOKUP($B206,DM_HHDV!$B$5:$H$1050,6,0)</f>
        <v>#N/A</v>
      </c>
      <c r="AV206" s="75" t="e">
        <f>P206*VLOOKUP($B206,DM_HHDV!$B$5:$H$1050,7,0)</f>
        <v>#N/A</v>
      </c>
      <c r="AW206" s="75" t="e">
        <f>Q206*VLOOKUP($B206,DM_HHDV!$B$5:$H$1050,5,0)</f>
        <v>#N/A</v>
      </c>
      <c r="AX206" s="75" t="e">
        <f>Q206*VLOOKUP($B206,DM_HHDV!$B$5:$H$1050,6,0)</f>
        <v>#N/A</v>
      </c>
      <c r="AY206" s="75" t="e">
        <f>Q206*VLOOKUP($B206,DM_HHDV!$B$5:$H$1050,7,0)</f>
        <v>#N/A</v>
      </c>
      <c r="AZ206" s="75" t="e">
        <f>R206*VLOOKUP($B206,DM_HHDV!$B$5:$H$1050,5,0)</f>
        <v>#N/A</v>
      </c>
      <c r="BA206" s="75" t="e">
        <f>R206*VLOOKUP($B206,DM_HHDV!$B$5:$H$1050,6,0)</f>
        <v>#N/A</v>
      </c>
      <c r="BB206" s="75" t="e">
        <f>R206*VLOOKUP($B206,DM_HHDV!$B$5:$H$1050,7,0)</f>
        <v>#N/A</v>
      </c>
      <c r="BC206" s="75" t="e">
        <f>G206*VLOOKUP($B206,DM_HHDV!$B$5:$K$1050,8,0)</f>
        <v>#N/A</v>
      </c>
      <c r="BD206" s="75" t="e">
        <f>G206*VLOOKUP($B206,DM_HHDV!$B$5:$K$1050,9,0)</f>
        <v>#N/A</v>
      </c>
      <c r="BE206" s="75" t="e">
        <f>G206*VLOOKUP($B206,DM_HHDV!$B$5:$K$1050,10,0)</f>
        <v>#N/A</v>
      </c>
      <c r="BF206" s="75" t="e">
        <f>H206*VLOOKUP($B206,DM_HHDV!$B$5:$K$1050,8,0)</f>
        <v>#N/A</v>
      </c>
      <c r="BG206" s="75" t="e">
        <f>H206*VLOOKUP($B206,DM_HHDV!$B$5:$K$1050,9,0)</f>
        <v>#N/A</v>
      </c>
      <c r="BH206" s="75" t="e">
        <f>H206*VLOOKUP($B206,DM_HHDV!$B$5:$K$1050,10,0)</f>
        <v>#N/A</v>
      </c>
      <c r="BI206" s="75" t="e">
        <f>I206*VLOOKUP($B206,DM_HHDV!$B$5:$K$1050,8,0)</f>
        <v>#N/A</v>
      </c>
      <c r="BJ206" s="75" t="e">
        <f>I206*VLOOKUP($B206,DM_HHDV!$B$5:$K$1050,9,0)</f>
        <v>#N/A</v>
      </c>
      <c r="BK206" s="75" t="e">
        <f>I206*VLOOKUP($B206,DM_HHDV!$B$5:$K$1050,10,0)</f>
        <v>#N/A</v>
      </c>
      <c r="BL206" s="75" t="e">
        <f>J206*VLOOKUP($B206,DM_HHDV!$B$5:$K$1050,8,0)</f>
        <v>#N/A</v>
      </c>
      <c r="BM206" s="75" t="e">
        <f>J206*VLOOKUP($B206,DM_HHDV!$B$5:$K$1050,9,0)</f>
        <v>#N/A</v>
      </c>
      <c r="BN206" s="75" t="e">
        <f>J206*VLOOKUP($B206,DM_HHDV!$B$5:$K$1050,10,0)</f>
        <v>#N/A</v>
      </c>
      <c r="BO206" s="75" t="e">
        <f>K206*VLOOKUP($B206,DM_HHDV!$B$5:$K$1050,8,0)</f>
        <v>#N/A</v>
      </c>
      <c r="BP206" s="75" t="e">
        <f>K206*VLOOKUP($B206,DM_HHDV!$B$5:$K$1050,9,0)</f>
        <v>#N/A</v>
      </c>
      <c r="BQ206" s="75" t="e">
        <f>K206*VLOOKUP($B206,DM_HHDV!$B$5:$K$1050,10,0)</f>
        <v>#N/A</v>
      </c>
      <c r="BR206" s="75" t="e">
        <f>L206*VLOOKUP($B206,DM_HHDV!$B$5:$K$1050,8,0)</f>
        <v>#N/A</v>
      </c>
      <c r="BS206" s="75" t="e">
        <f>L206*VLOOKUP($B206,DM_HHDV!$B$5:$K$1050,9,0)</f>
        <v>#N/A</v>
      </c>
      <c r="BT206" s="75" t="e">
        <f>L206*VLOOKUP($B206,DM_HHDV!$B$5:$K$1050,10,0)</f>
        <v>#N/A</v>
      </c>
      <c r="BU206" s="75" t="e">
        <f>M206*VLOOKUP($B206,DM_HHDV!$B$5:$K$1050,8,0)</f>
        <v>#N/A</v>
      </c>
      <c r="BV206" s="75" t="e">
        <f>M206*VLOOKUP($B206,DM_HHDV!$B$5:$K$1050,9,0)</f>
        <v>#N/A</v>
      </c>
      <c r="BW206" s="75" t="e">
        <f>M206*VLOOKUP($B206,DM_HHDV!$B$5:$K$1050,10,0)</f>
        <v>#N/A</v>
      </c>
      <c r="BX206" s="75" t="e">
        <f>N206*VLOOKUP($B206,DM_HHDV!$B$5:$K$1050,8,0)</f>
        <v>#N/A</v>
      </c>
      <c r="BY206" s="75" t="e">
        <f>N206*VLOOKUP($B206,DM_HHDV!$B$5:$K$1050,9,0)</f>
        <v>#N/A</v>
      </c>
      <c r="BZ206" s="75" t="e">
        <f>N206*VLOOKUP($B206,DM_HHDV!$B$5:$K$1050,10,0)</f>
        <v>#N/A</v>
      </c>
      <c r="CA206" s="75" t="e">
        <f>O206*VLOOKUP($B206,DM_HHDV!$B$5:$K$1050,8,0)</f>
        <v>#N/A</v>
      </c>
      <c r="CB206" s="75" t="e">
        <f>O206*VLOOKUP($B206,DM_HHDV!$B$5:$K$1050,9,0)</f>
        <v>#N/A</v>
      </c>
      <c r="CC206" s="75" t="e">
        <f>O206*VLOOKUP($B206,DM_HHDV!$B$5:$K$1050,10,0)</f>
        <v>#N/A</v>
      </c>
      <c r="CD206" s="75" t="e">
        <f>P206*VLOOKUP($B206,DM_HHDV!$B$5:$K$1050,8,0)</f>
        <v>#N/A</v>
      </c>
      <c r="CE206" s="75" t="e">
        <f>P206*VLOOKUP($B206,DM_HHDV!$B$5:$K$1050,9,0)</f>
        <v>#N/A</v>
      </c>
      <c r="CF206" s="75" t="e">
        <f>P206*VLOOKUP($B206,DM_HHDV!$B$5:$K$1050,10,0)</f>
        <v>#N/A</v>
      </c>
      <c r="CG206" s="75" t="e">
        <f>Q206*VLOOKUP($B206,DM_HHDV!$B$5:$K$1050,8,0)</f>
        <v>#N/A</v>
      </c>
      <c r="CH206" s="75" t="e">
        <f>Q206*VLOOKUP($B206,DM_HHDV!$B$5:$K$1050,9,0)</f>
        <v>#N/A</v>
      </c>
      <c r="CI206" s="75" t="e">
        <f>Q206*VLOOKUP($B206,DM_HHDV!$B$5:$K$1050,10,0)</f>
        <v>#N/A</v>
      </c>
      <c r="CJ206" s="75" t="e">
        <f>R206*VLOOKUP($B206,DM_HHDV!$B$5:$K$1050,8,0)</f>
        <v>#N/A</v>
      </c>
      <c r="CK206" s="75" t="e">
        <f>R206*VLOOKUP($B206,DM_HHDV!$B$5:$K$1050,9,0)</f>
        <v>#N/A</v>
      </c>
      <c r="CL206" s="75" t="e">
        <f>R206*VLOOKUP($B206,DM_HHDV!$B$5:$K$1050,10,0)</f>
        <v>#N/A</v>
      </c>
    </row>
    <row r="207" spans="1:90">
      <c r="A207" s="21">
        <f>DM_HHDV!A206</f>
        <v>0</v>
      </c>
      <c r="B207" s="22"/>
      <c r="C207" s="22"/>
      <c r="D207" s="62">
        <f>IFERROR(VLOOKUP(B207,DM_HHDV!$B$5:$E$1050,3,0),0)</f>
        <v>0</v>
      </c>
      <c r="E207" s="67">
        <f>IFERROR(VLOOKUP(B207,DM_HHDV!$B$5:$E$1050,4,0),0)</f>
        <v>0</v>
      </c>
      <c r="F207" s="74">
        <f t="shared" si="3"/>
        <v>0</v>
      </c>
      <c r="G207" s="23"/>
      <c r="H207" s="65"/>
      <c r="I207" s="65"/>
      <c r="J207" s="65"/>
      <c r="K207" s="65"/>
      <c r="L207" s="65"/>
      <c r="M207" s="65"/>
      <c r="N207" s="65"/>
      <c r="O207" s="65"/>
      <c r="P207" s="65"/>
      <c r="Q207" s="65"/>
      <c r="R207" s="65"/>
      <c r="S207" s="75" t="e">
        <f>G207*VLOOKUP($B207,DM_HHDV!$B$5:$H$1050,5,0)</f>
        <v>#N/A</v>
      </c>
      <c r="T207" s="75" t="e">
        <f>G207*VLOOKUP($B207,DM_HHDV!$B$5:$H$1050,6,0)</f>
        <v>#N/A</v>
      </c>
      <c r="U207" s="75" t="e">
        <f>G207*VLOOKUP($B207,DM_HHDV!$B$5:$H$1050,7,0)</f>
        <v>#N/A</v>
      </c>
      <c r="V207" s="75" t="e">
        <f>H207*VLOOKUP($B207,DM_HHDV!$B$5:$H$1050,5,0)</f>
        <v>#N/A</v>
      </c>
      <c r="W207" s="75" t="e">
        <f>H207*VLOOKUP($B207,DM_HHDV!$B$5:$H$1050,6,0)</f>
        <v>#N/A</v>
      </c>
      <c r="X207" s="75" t="e">
        <f>H207*VLOOKUP($B207,DM_HHDV!$B$5:$H$1050,7,0)</f>
        <v>#N/A</v>
      </c>
      <c r="Y207" s="75" t="e">
        <f>I207*VLOOKUP($B207,DM_HHDV!$B$5:$H$1050,5,0)</f>
        <v>#N/A</v>
      </c>
      <c r="Z207" s="75" t="e">
        <f>I207*VLOOKUP($B207,DM_HHDV!$B$5:$H$1050,6,0)</f>
        <v>#N/A</v>
      </c>
      <c r="AA207" s="75" t="e">
        <f>I207*VLOOKUP($B207,DM_HHDV!$B$5:$H$1050,7,0)</f>
        <v>#N/A</v>
      </c>
      <c r="AB207" s="75" t="e">
        <f>J207*VLOOKUP($B207,DM_HHDV!$B$5:$H$1050,5,0)</f>
        <v>#N/A</v>
      </c>
      <c r="AC207" s="75" t="e">
        <f>J207*VLOOKUP($B207,DM_HHDV!$B$5:$H$1050,6,0)</f>
        <v>#N/A</v>
      </c>
      <c r="AD207" s="75" t="e">
        <f>J207*VLOOKUP($B207,DM_HHDV!$B$5:$H$1050,7,0)</f>
        <v>#N/A</v>
      </c>
      <c r="AE207" s="75" t="e">
        <f>K207*VLOOKUP($B207,DM_HHDV!$B$5:$H$1050,5,0)</f>
        <v>#N/A</v>
      </c>
      <c r="AF207" s="75" t="e">
        <f>K207*VLOOKUP($B207,DM_HHDV!$B$5:$H$1050,6,0)</f>
        <v>#N/A</v>
      </c>
      <c r="AG207" s="75" t="e">
        <f>K207*VLOOKUP($B207,DM_HHDV!$B$5:$H$1050,7,0)</f>
        <v>#N/A</v>
      </c>
      <c r="AH207" s="75" t="e">
        <f>L207*VLOOKUP($B207,DM_HHDV!$B$5:$H$1050,5,0)</f>
        <v>#N/A</v>
      </c>
      <c r="AI207" s="75" t="e">
        <f>L207*VLOOKUP($B207,DM_HHDV!$B$5:$H$1050,6,0)</f>
        <v>#N/A</v>
      </c>
      <c r="AJ207" s="75" t="e">
        <f>L207*VLOOKUP($B207,DM_HHDV!$B$5:$H$1050,7,0)</f>
        <v>#N/A</v>
      </c>
      <c r="AK207" s="75" t="e">
        <f>M207*VLOOKUP($B207,DM_HHDV!$B$5:$H$1050,5,0)</f>
        <v>#N/A</v>
      </c>
      <c r="AL207" s="75" t="e">
        <f>M207*VLOOKUP($B207,DM_HHDV!$B$5:$H$1050,6,0)</f>
        <v>#N/A</v>
      </c>
      <c r="AM207" s="75" t="e">
        <f>M207*VLOOKUP($B207,DM_HHDV!$B$5:$H$1050,7,0)</f>
        <v>#N/A</v>
      </c>
      <c r="AN207" s="75" t="e">
        <f>N207*VLOOKUP($B207,DM_HHDV!$B$5:$H$1050,5,0)</f>
        <v>#N/A</v>
      </c>
      <c r="AO207" s="75" t="e">
        <f>N207*VLOOKUP($B207,DM_HHDV!$B$5:$H$1050,6,0)</f>
        <v>#N/A</v>
      </c>
      <c r="AP207" s="75" t="e">
        <f>N207*VLOOKUP($B207,DM_HHDV!$B$5:$H$1050,7,0)</f>
        <v>#N/A</v>
      </c>
      <c r="AQ207" s="75" t="e">
        <f>O207*VLOOKUP($B207,DM_HHDV!$B$5:$H$1050,5,0)</f>
        <v>#N/A</v>
      </c>
      <c r="AR207" s="75" t="e">
        <f>O207*VLOOKUP($B207,DM_HHDV!$B$5:$H$1050,6,0)</f>
        <v>#N/A</v>
      </c>
      <c r="AS207" s="75" t="e">
        <f>O207*VLOOKUP($B207,DM_HHDV!$B$5:$H$1050,7,0)</f>
        <v>#N/A</v>
      </c>
      <c r="AT207" s="75" t="e">
        <f>P207*VLOOKUP($B207,DM_HHDV!$B$5:$H$1050,5,0)</f>
        <v>#N/A</v>
      </c>
      <c r="AU207" s="75" t="e">
        <f>P207*VLOOKUP($B207,DM_HHDV!$B$5:$H$1050,6,0)</f>
        <v>#N/A</v>
      </c>
      <c r="AV207" s="75" t="e">
        <f>P207*VLOOKUP($B207,DM_HHDV!$B$5:$H$1050,7,0)</f>
        <v>#N/A</v>
      </c>
      <c r="AW207" s="75" t="e">
        <f>Q207*VLOOKUP($B207,DM_HHDV!$B$5:$H$1050,5,0)</f>
        <v>#N/A</v>
      </c>
      <c r="AX207" s="75" t="e">
        <f>Q207*VLOOKUP($B207,DM_HHDV!$B$5:$H$1050,6,0)</f>
        <v>#N/A</v>
      </c>
      <c r="AY207" s="75" t="e">
        <f>Q207*VLOOKUP($B207,DM_HHDV!$B$5:$H$1050,7,0)</f>
        <v>#N/A</v>
      </c>
      <c r="AZ207" s="75" t="e">
        <f>R207*VLOOKUP($B207,DM_HHDV!$B$5:$H$1050,5,0)</f>
        <v>#N/A</v>
      </c>
      <c r="BA207" s="75" t="e">
        <f>R207*VLOOKUP($B207,DM_HHDV!$B$5:$H$1050,6,0)</f>
        <v>#N/A</v>
      </c>
      <c r="BB207" s="75" t="e">
        <f>R207*VLOOKUP($B207,DM_HHDV!$B$5:$H$1050,7,0)</f>
        <v>#N/A</v>
      </c>
      <c r="BC207" s="75" t="e">
        <f>G207*VLOOKUP($B207,DM_HHDV!$B$5:$K$1050,8,0)</f>
        <v>#N/A</v>
      </c>
      <c r="BD207" s="75" t="e">
        <f>G207*VLOOKUP($B207,DM_HHDV!$B$5:$K$1050,9,0)</f>
        <v>#N/A</v>
      </c>
      <c r="BE207" s="75" t="e">
        <f>G207*VLOOKUP($B207,DM_HHDV!$B$5:$K$1050,10,0)</f>
        <v>#N/A</v>
      </c>
      <c r="BF207" s="75" t="e">
        <f>H207*VLOOKUP($B207,DM_HHDV!$B$5:$K$1050,8,0)</f>
        <v>#N/A</v>
      </c>
      <c r="BG207" s="75" t="e">
        <f>H207*VLOOKUP($B207,DM_HHDV!$B$5:$K$1050,9,0)</f>
        <v>#N/A</v>
      </c>
      <c r="BH207" s="75" t="e">
        <f>H207*VLOOKUP($B207,DM_HHDV!$B$5:$K$1050,10,0)</f>
        <v>#N/A</v>
      </c>
      <c r="BI207" s="75" t="e">
        <f>I207*VLOOKUP($B207,DM_HHDV!$B$5:$K$1050,8,0)</f>
        <v>#N/A</v>
      </c>
      <c r="BJ207" s="75" t="e">
        <f>I207*VLOOKUP($B207,DM_HHDV!$B$5:$K$1050,9,0)</f>
        <v>#N/A</v>
      </c>
      <c r="BK207" s="75" t="e">
        <f>I207*VLOOKUP($B207,DM_HHDV!$B$5:$K$1050,10,0)</f>
        <v>#N/A</v>
      </c>
      <c r="BL207" s="75" t="e">
        <f>J207*VLOOKUP($B207,DM_HHDV!$B$5:$K$1050,8,0)</f>
        <v>#N/A</v>
      </c>
      <c r="BM207" s="75" t="e">
        <f>J207*VLOOKUP($B207,DM_HHDV!$B$5:$K$1050,9,0)</f>
        <v>#N/A</v>
      </c>
      <c r="BN207" s="75" t="e">
        <f>J207*VLOOKUP($B207,DM_HHDV!$B$5:$K$1050,10,0)</f>
        <v>#N/A</v>
      </c>
      <c r="BO207" s="75" t="e">
        <f>K207*VLOOKUP($B207,DM_HHDV!$B$5:$K$1050,8,0)</f>
        <v>#N/A</v>
      </c>
      <c r="BP207" s="75" t="e">
        <f>K207*VLOOKUP($B207,DM_HHDV!$B$5:$K$1050,9,0)</f>
        <v>#N/A</v>
      </c>
      <c r="BQ207" s="75" t="e">
        <f>K207*VLOOKUP($B207,DM_HHDV!$B$5:$K$1050,10,0)</f>
        <v>#N/A</v>
      </c>
      <c r="BR207" s="75" t="e">
        <f>L207*VLOOKUP($B207,DM_HHDV!$B$5:$K$1050,8,0)</f>
        <v>#N/A</v>
      </c>
      <c r="BS207" s="75" t="e">
        <f>L207*VLOOKUP($B207,DM_HHDV!$B$5:$K$1050,9,0)</f>
        <v>#N/A</v>
      </c>
      <c r="BT207" s="75" t="e">
        <f>L207*VLOOKUP($B207,DM_HHDV!$B$5:$K$1050,10,0)</f>
        <v>#N/A</v>
      </c>
      <c r="BU207" s="75" t="e">
        <f>M207*VLOOKUP($B207,DM_HHDV!$B$5:$K$1050,8,0)</f>
        <v>#N/A</v>
      </c>
      <c r="BV207" s="75" t="e">
        <f>M207*VLOOKUP($B207,DM_HHDV!$B$5:$K$1050,9,0)</f>
        <v>#N/A</v>
      </c>
      <c r="BW207" s="75" t="e">
        <f>M207*VLOOKUP($B207,DM_HHDV!$B$5:$K$1050,10,0)</f>
        <v>#N/A</v>
      </c>
      <c r="BX207" s="75" t="e">
        <f>N207*VLOOKUP($B207,DM_HHDV!$B$5:$K$1050,8,0)</f>
        <v>#N/A</v>
      </c>
      <c r="BY207" s="75" t="e">
        <f>N207*VLOOKUP($B207,DM_HHDV!$B$5:$K$1050,9,0)</f>
        <v>#N/A</v>
      </c>
      <c r="BZ207" s="75" t="e">
        <f>N207*VLOOKUP($B207,DM_HHDV!$B$5:$K$1050,10,0)</f>
        <v>#N/A</v>
      </c>
      <c r="CA207" s="75" t="e">
        <f>O207*VLOOKUP($B207,DM_HHDV!$B$5:$K$1050,8,0)</f>
        <v>#N/A</v>
      </c>
      <c r="CB207" s="75" t="e">
        <f>O207*VLOOKUP($B207,DM_HHDV!$B$5:$K$1050,9,0)</f>
        <v>#N/A</v>
      </c>
      <c r="CC207" s="75" t="e">
        <f>O207*VLOOKUP($B207,DM_HHDV!$B$5:$K$1050,10,0)</f>
        <v>#N/A</v>
      </c>
      <c r="CD207" s="75" t="e">
        <f>P207*VLOOKUP($B207,DM_HHDV!$B$5:$K$1050,8,0)</f>
        <v>#N/A</v>
      </c>
      <c r="CE207" s="75" t="e">
        <f>P207*VLOOKUP($B207,DM_HHDV!$B$5:$K$1050,9,0)</f>
        <v>#N/A</v>
      </c>
      <c r="CF207" s="75" t="e">
        <f>P207*VLOOKUP($B207,DM_HHDV!$B$5:$K$1050,10,0)</f>
        <v>#N/A</v>
      </c>
      <c r="CG207" s="75" t="e">
        <f>Q207*VLOOKUP($B207,DM_HHDV!$B$5:$K$1050,8,0)</f>
        <v>#N/A</v>
      </c>
      <c r="CH207" s="75" t="e">
        <f>Q207*VLOOKUP($B207,DM_HHDV!$B$5:$K$1050,9,0)</f>
        <v>#N/A</v>
      </c>
      <c r="CI207" s="75" t="e">
        <f>Q207*VLOOKUP($B207,DM_HHDV!$B$5:$K$1050,10,0)</f>
        <v>#N/A</v>
      </c>
      <c r="CJ207" s="75" t="e">
        <f>R207*VLOOKUP($B207,DM_HHDV!$B$5:$K$1050,8,0)</f>
        <v>#N/A</v>
      </c>
      <c r="CK207" s="75" t="e">
        <f>R207*VLOOKUP($B207,DM_HHDV!$B$5:$K$1050,9,0)</f>
        <v>#N/A</v>
      </c>
      <c r="CL207" s="75" t="e">
        <f>R207*VLOOKUP($B207,DM_HHDV!$B$5:$K$1050,10,0)</f>
        <v>#N/A</v>
      </c>
    </row>
    <row r="208" spans="1:90">
      <c r="A208" s="21">
        <f>DM_HHDV!A207</f>
        <v>0</v>
      </c>
      <c r="B208" s="22"/>
      <c r="C208" s="22"/>
      <c r="D208" s="62">
        <f>IFERROR(VLOOKUP(B208,DM_HHDV!$B$5:$E$1050,3,0),0)</f>
        <v>0</v>
      </c>
      <c r="E208" s="67">
        <f>IFERROR(VLOOKUP(B208,DM_HHDV!$B$5:$E$1050,4,0),0)</f>
        <v>0</v>
      </c>
      <c r="F208" s="74">
        <f t="shared" si="3"/>
        <v>0</v>
      </c>
      <c r="G208" s="23"/>
      <c r="H208" s="65"/>
      <c r="I208" s="65"/>
      <c r="J208" s="65"/>
      <c r="K208" s="65"/>
      <c r="L208" s="65"/>
      <c r="M208" s="65"/>
      <c r="N208" s="65"/>
      <c r="O208" s="65"/>
      <c r="P208" s="65"/>
      <c r="Q208" s="65"/>
      <c r="R208" s="65"/>
      <c r="S208" s="75" t="e">
        <f>G208*VLOOKUP($B208,DM_HHDV!$B$5:$H$1050,5,0)</f>
        <v>#N/A</v>
      </c>
      <c r="T208" s="75" t="e">
        <f>G208*VLOOKUP($B208,DM_HHDV!$B$5:$H$1050,6,0)</f>
        <v>#N/A</v>
      </c>
      <c r="U208" s="75" t="e">
        <f>G208*VLOOKUP($B208,DM_HHDV!$B$5:$H$1050,7,0)</f>
        <v>#N/A</v>
      </c>
      <c r="V208" s="75" t="e">
        <f>H208*VLOOKUP($B208,DM_HHDV!$B$5:$H$1050,5,0)</f>
        <v>#N/A</v>
      </c>
      <c r="W208" s="75" t="e">
        <f>H208*VLOOKUP($B208,DM_HHDV!$B$5:$H$1050,6,0)</f>
        <v>#N/A</v>
      </c>
      <c r="X208" s="75" t="e">
        <f>H208*VLOOKUP($B208,DM_HHDV!$B$5:$H$1050,7,0)</f>
        <v>#N/A</v>
      </c>
      <c r="Y208" s="75" t="e">
        <f>I208*VLOOKUP($B208,DM_HHDV!$B$5:$H$1050,5,0)</f>
        <v>#N/A</v>
      </c>
      <c r="Z208" s="75" t="e">
        <f>I208*VLOOKUP($B208,DM_HHDV!$B$5:$H$1050,6,0)</f>
        <v>#N/A</v>
      </c>
      <c r="AA208" s="75" t="e">
        <f>I208*VLOOKUP($B208,DM_HHDV!$B$5:$H$1050,7,0)</f>
        <v>#N/A</v>
      </c>
      <c r="AB208" s="75" t="e">
        <f>J208*VLOOKUP($B208,DM_HHDV!$B$5:$H$1050,5,0)</f>
        <v>#N/A</v>
      </c>
      <c r="AC208" s="75" t="e">
        <f>J208*VLOOKUP($B208,DM_HHDV!$B$5:$H$1050,6,0)</f>
        <v>#N/A</v>
      </c>
      <c r="AD208" s="75" t="e">
        <f>J208*VLOOKUP($B208,DM_HHDV!$B$5:$H$1050,7,0)</f>
        <v>#N/A</v>
      </c>
      <c r="AE208" s="75" t="e">
        <f>K208*VLOOKUP($B208,DM_HHDV!$B$5:$H$1050,5,0)</f>
        <v>#N/A</v>
      </c>
      <c r="AF208" s="75" t="e">
        <f>K208*VLOOKUP($B208,DM_HHDV!$B$5:$H$1050,6,0)</f>
        <v>#N/A</v>
      </c>
      <c r="AG208" s="75" t="e">
        <f>K208*VLOOKUP($B208,DM_HHDV!$B$5:$H$1050,7,0)</f>
        <v>#N/A</v>
      </c>
      <c r="AH208" s="75" t="e">
        <f>L208*VLOOKUP($B208,DM_HHDV!$B$5:$H$1050,5,0)</f>
        <v>#N/A</v>
      </c>
      <c r="AI208" s="75" t="e">
        <f>L208*VLOOKUP($B208,DM_HHDV!$B$5:$H$1050,6,0)</f>
        <v>#N/A</v>
      </c>
      <c r="AJ208" s="75" t="e">
        <f>L208*VLOOKUP($B208,DM_HHDV!$B$5:$H$1050,7,0)</f>
        <v>#N/A</v>
      </c>
      <c r="AK208" s="75" t="e">
        <f>M208*VLOOKUP($B208,DM_HHDV!$B$5:$H$1050,5,0)</f>
        <v>#N/A</v>
      </c>
      <c r="AL208" s="75" t="e">
        <f>M208*VLOOKUP($B208,DM_HHDV!$B$5:$H$1050,6,0)</f>
        <v>#N/A</v>
      </c>
      <c r="AM208" s="75" t="e">
        <f>M208*VLOOKUP($B208,DM_HHDV!$B$5:$H$1050,7,0)</f>
        <v>#N/A</v>
      </c>
      <c r="AN208" s="75" t="e">
        <f>N208*VLOOKUP($B208,DM_HHDV!$B$5:$H$1050,5,0)</f>
        <v>#N/A</v>
      </c>
      <c r="AO208" s="75" t="e">
        <f>N208*VLOOKUP($B208,DM_HHDV!$B$5:$H$1050,6,0)</f>
        <v>#N/A</v>
      </c>
      <c r="AP208" s="75" t="e">
        <f>N208*VLOOKUP($B208,DM_HHDV!$B$5:$H$1050,7,0)</f>
        <v>#N/A</v>
      </c>
      <c r="AQ208" s="75" t="e">
        <f>O208*VLOOKUP($B208,DM_HHDV!$B$5:$H$1050,5,0)</f>
        <v>#N/A</v>
      </c>
      <c r="AR208" s="75" t="e">
        <f>O208*VLOOKUP($B208,DM_HHDV!$B$5:$H$1050,6,0)</f>
        <v>#N/A</v>
      </c>
      <c r="AS208" s="75" t="e">
        <f>O208*VLOOKUP($B208,DM_HHDV!$B$5:$H$1050,7,0)</f>
        <v>#N/A</v>
      </c>
      <c r="AT208" s="75" t="e">
        <f>P208*VLOOKUP($B208,DM_HHDV!$B$5:$H$1050,5,0)</f>
        <v>#N/A</v>
      </c>
      <c r="AU208" s="75" t="e">
        <f>P208*VLOOKUP($B208,DM_HHDV!$B$5:$H$1050,6,0)</f>
        <v>#N/A</v>
      </c>
      <c r="AV208" s="75" t="e">
        <f>P208*VLOOKUP($B208,DM_HHDV!$B$5:$H$1050,7,0)</f>
        <v>#N/A</v>
      </c>
      <c r="AW208" s="75" t="e">
        <f>Q208*VLOOKUP($B208,DM_HHDV!$B$5:$H$1050,5,0)</f>
        <v>#N/A</v>
      </c>
      <c r="AX208" s="75" t="e">
        <f>Q208*VLOOKUP($B208,DM_HHDV!$B$5:$H$1050,6,0)</f>
        <v>#N/A</v>
      </c>
      <c r="AY208" s="75" t="e">
        <f>Q208*VLOOKUP($B208,DM_HHDV!$B$5:$H$1050,7,0)</f>
        <v>#N/A</v>
      </c>
      <c r="AZ208" s="75" t="e">
        <f>R208*VLOOKUP($B208,DM_HHDV!$B$5:$H$1050,5,0)</f>
        <v>#N/A</v>
      </c>
      <c r="BA208" s="75" t="e">
        <f>R208*VLOOKUP($B208,DM_HHDV!$B$5:$H$1050,6,0)</f>
        <v>#N/A</v>
      </c>
      <c r="BB208" s="75" t="e">
        <f>R208*VLOOKUP($B208,DM_HHDV!$B$5:$H$1050,7,0)</f>
        <v>#N/A</v>
      </c>
      <c r="BC208" s="75" t="e">
        <f>G208*VLOOKUP($B208,DM_HHDV!$B$5:$K$1050,8,0)</f>
        <v>#N/A</v>
      </c>
      <c r="BD208" s="75" t="e">
        <f>G208*VLOOKUP($B208,DM_HHDV!$B$5:$K$1050,9,0)</f>
        <v>#N/A</v>
      </c>
      <c r="BE208" s="75" t="e">
        <f>G208*VLOOKUP($B208,DM_HHDV!$B$5:$K$1050,10,0)</f>
        <v>#N/A</v>
      </c>
      <c r="BF208" s="75" t="e">
        <f>H208*VLOOKUP($B208,DM_HHDV!$B$5:$K$1050,8,0)</f>
        <v>#N/A</v>
      </c>
      <c r="BG208" s="75" t="e">
        <f>H208*VLOOKUP($B208,DM_HHDV!$B$5:$K$1050,9,0)</f>
        <v>#N/A</v>
      </c>
      <c r="BH208" s="75" t="e">
        <f>H208*VLOOKUP($B208,DM_HHDV!$B$5:$K$1050,10,0)</f>
        <v>#N/A</v>
      </c>
      <c r="BI208" s="75" t="e">
        <f>I208*VLOOKUP($B208,DM_HHDV!$B$5:$K$1050,8,0)</f>
        <v>#N/A</v>
      </c>
      <c r="BJ208" s="75" t="e">
        <f>I208*VLOOKUP($B208,DM_HHDV!$B$5:$K$1050,9,0)</f>
        <v>#N/A</v>
      </c>
      <c r="BK208" s="75" t="e">
        <f>I208*VLOOKUP($B208,DM_HHDV!$B$5:$K$1050,10,0)</f>
        <v>#N/A</v>
      </c>
      <c r="BL208" s="75" t="e">
        <f>J208*VLOOKUP($B208,DM_HHDV!$B$5:$K$1050,8,0)</f>
        <v>#N/A</v>
      </c>
      <c r="BM208" s="75" t="e">
        <f>J208*VLOOKUP($B208,DM_HHDV!$B$5:$K$1050,9,0)</f>
        <v>#N/A</v>
      </c>
      <c r="BN208" s="75" t="e">
        <f>J208*VLOOKUP($B208,DM_HHDV!$B$5:$K$1050,10,0)</f>
        <v>#N/A</v>
      </c>
      <c r="BO208" s="75" t="e">
        <f>K208*VLOOKUP($B208,DM_HHDV!$B$5:$K$1050,8,0)</f>
        <v>#N/A</v>
      </c>
      <c r="BP208" s="75" t="e">
        <f>K208*VLOOKUP($B208,DM_HHDV!$B$5:$K$1050,9,0)</f>
        <v>#N/A</v>
      </c>
      <c r="BQ208" s="75" t="e">
        <f>K208*VLOOKUP($B208,DM_HHDV!$B$5:$K$1050,10,0)</f>
        <v>#N/A</v>
      </c>
      <c r="BR208" s="75" t="e">
        <f>L208*VLOOKUP($B208,DM_HHDV!$B$5:$K$1050,8,0)</f>
        <v>#N/A</v>
      </c>
      <c r="BS208" s="75" t="e">
        <f>L208*VLOOKUP($B208,DM_HHDV!$B$5:$K$1050,9,0)</f>
        <v>#N/A</v>
      </c>
      <c r="BT208" s="75" t="e">
        <f>L208*VLOOKUP($B208,DM_HHDV!$B$5:$K$1050,10,0)</f>
        <v>#N/A</v>
      </c>
      <c r="BU208" s="75" t="e">
        <f>M208*VLOOKUP($B208,DM_HHDV!$B$5:$K$1050,8,0)</f>
        <v>#N/A</v>
      </c>
      <c r="BV208" s="75" t="e">
        <f>M208*VLOOKUP($B208,DM_HHDV!$B$5:$K$1050,9,0)</f>
        <v>#N/A</v>
      </c>
      <c r="BW208" s="75" t="e">
        <f>M208*VLOOKUP($B208,DM_HHDV!$B$5:$K$1050,10,0)</f>
        <v>#N/A</v>
      </c>
      <c r="BX208" s="75" t="e">
        <f>N208*VLOOKUP($B208,DM_HHDV!$B$5:$K$1050,8,0)</f>
        <v>#N/A</v>
      </c>
      <c r="BY208" s="75" t="e">
        <f>N208*VLOOKUP($B208,DM_HHDV!$B$5:$K$1050,9,0)</f>
        <v>#N/A</v>
      </c>
      <c r="BZ208" s="75" t="e">
        <f>N208*VLOOKUP($B208,DM_HHDV!$B$5:$K$1050,10,0)</f>
        <v>#N/A</v>
      </c>
      <c r="CA208" s="75" t="e">
        <f>O208*VLOOKUP($B208,DM_HHDV!$B$5:$K$1050,8,0)</f>
        <v>#N/A</v>
      </c>
      <c r="CB208" s="75" t="e">
        <f>O208*VLOOKUP($B208,DM_HHDV!$B$5:$K$1050,9,0)</f>
        <v>#N/A</v>
      </c>
      <c r="CC208" s="75" t="e">
        <f>O208*VLOOKUP($B208,DM_HHDV!$B$5:$K$1050,10,0)</f>
        <v>#N/A</v>
      </c>
      <c r="CD208" s="75" t="e">
        <f>P208*VLOOKUP($B208,DM_HHDV!$B$5:$K$1050,8,0)</f>
        <v>#N/A</v>
      </c>
      <c r="CE208" s="75" t="e">
        <f>P208*VLOOKUP($B208,DM_HHDV!$B$5:$K$1050,9,0)</f>
        <v>#N/A</v>
      </c>
      <c r="CF208" s="75" t="e">
        <f>P208*VLOOKUP($B208,DM_HHDV!$B$5:$K$1050,10,0)</f>
        <v>#N/A</v>
      </c>
      <c r="CG208" s="75" t="e">
        <f>Q208*VLOOKUP($B208,DM_HHDV!$B$5:$K$1050,8,0)</f>
        <v>#N/A</v>
      </c>
      <c r="CH208" s="75" t="e">
        <f>Q208*VLOOKUP($B208,DM_HHDV!$B$5:$K$1050,9,0)</f>
        <v>#N/A</v>
      </c>
      <c r="CI208" s="75" t="e">
        <f>Q208*VLOOKUP($B208,DM_HHDV!$B$5:$K$1050,10,0)</f>
        <v>#N/A</v>
      </c>
      <c r="CJ208" s="75" t="e">
        <f>R208*VLOOKUP($B208,DM_HHDV!$B$5:$K$1050,8,0)</f>
        <v>#N/A</v>
      </c>
      <c r="CK208" s="75" t="e">
        <f>R208*VLOOKUP($B208,DM_HHDV!$B$5:$K$1050,9,0)</f>
        <v>#N/A</v>
      </c>
      <c r="CL208" s="75" t="e">
        <f>R208*VLOOKUP($B208,DM_HHDV!$B$5:$K$1050,10,0)</f>
        <v>#N/A</v>
      </c>
    </row>
    <row r="209" spans="1:90">
      <c r="A209" s="21">
        <f>DM_HHDV!A208</f>
        <v>0</v>
      </c>
      <c r="B209" s="22"/>
      <c r="C209" s="22"/>
      <c r="D209" s="62">
        <f>IFERROR(VLOOKUP(B209,DM_HHDV!$B$5:$E$1050,3,0),0)</f>
        <v>0</v>
      </c>
      <c r="E209" s="67">
        <f>IFERROR(VLOOKUP(B209,DM_HHDV!$B$5:$E$1050,4,0),0)</f>
        <v>0</v>
      </c>
      <c r="F209" s="74">
        <f t="shared" si="3"/>
        <v>0</v>
      </c>
      <c r="G209" s="23"/>
      <c r="H209" s="65"/>
      <c r="I209" s="65"/>
      <c r="J209" s="65"/>
      <c r="K209" s="65"/>
      <c r="L209" s="65"/>
      <c r="M209" s="65"/>
      <c r="N209" s="65"/>
      <c r="O209" s="65"/>
      <c r="P209" s="65"/>
      <c r="Q209" s="65"/>
      <c r="R209" s="65"/>
      <c r="S209" s="75" t="e">
        <f>G209*VLOOKUP($B209,DM_HHDV!$B$5:$H$1050,5,0)</f>
        <v>#N/A</v>
      </c>
      <c r="T209" s="75" t="e">
        <f>G209*VLOOKUP($B209,DM_HHDV!$B$5:$H$1050,6,0)</f>
        <v>#N/A</v>
      </c>
      <c r="U209" s="75" t="e">
        <f>G209*VLOOKUP($B209,DM_HHDV!$B$5:$H$1050,7,0)</f>
        <v>#N/A</v>
      </c>
      <c r="V209" s="75" t="e">
        <f>H209*VLOOKUP($B209,DM_HHDV!$B$5:$H$1050,5,0)</f>
        <v>#N/A</v>
      </c>
      <c r="W209" s="75" t="e">
        <f>H209*VLOOKUP($B209,DM_HHDV!$B$5:$H$1050,6,0)</f>
        <v>#N/A</v>
      </c>
      <c r="X209" s="75" t="e">
        <f>H209*VLOOKUP($B209,DM_HHDV!$B$5:$H$1050,7,0)</f>
        <v>#N/A</v>
      </c>
      <c r="Y209" s="75" t="e">
        <f>I209*VLOOKUP($B209,DM_HHDV!$B$5:$H$1050,5,0)</f>
        <v>#N/A</v>
      </c>
      <c r="Z209" s="75" t="e">
        <f>I209*VLOOKUP($B209,DM_HHDV!$B$5:$H$1050,6,0)</f>
        <v>#N/A</v>
      </c>
      <c r="AA209" s="75" t="e">
        <f>I209*VLOOKUP($B209,DM_HHDV!$B$5:$H$1050,7,0)</f>
        <v>#N/A</v>
      </c>
      <c r="AB209" s="75" t="e">
        <f>J209*VLOOKUP($B209,DM_HHDV!$B$5:$H$1050,5,0)</f>
        <v>#N/A</v>
      </c>
      <c r="AC209" s="75" t="e">
        <f>J209*VLOOKUP($B209,DM_HHDV!$B$5:$H$1050,6,0)</f>
        <v>#N/A</v>
      </c>
      <c r="AD209" s="75" t="e">
        <f>J209*VLOOKUP($B209,DM_HHDV!$B$5:$H$1050,7,0)</f>
        <v>#N/A</v>
      </c>
      <c r="AE209" s="75" t="e">
        <f>K209*VLOOKUP($B209,DM_HHDV!$B$5:$H$1050,5,0)</f>
        <v>#N/A</v>
      </c>
      <c r="AF209" s="75" t="e">
        <f>K209*VLOOKUP($B209,DM_HHDV!$B$5:$H$1050,6,0)</f>
        <v>#N/A</v>
      </c>
      <c r="AG209" s="75" t="e">
        <f>K209*VLOOKUP($B209,DM_HHDV!$B$5:$H$1050,7,0)</f>
        <v>#N/A</v>
      </c>
      <c r="AH209" s="75" t="e">
        <f>L209*VLOOKUP($B209,DM_HHDV!$B$5:$H$1050,5,0)</f>
        <v>#N/A</v>
      </c>
      <c r="AI209" s="75" t="e">
        <f>L209*VLOOKUP($B209,DM_HHDV!$B$5:$H$1050,6,0)</f>
        <v>#N/A</v>
      </c>
      <c r="AJ209" s="75" t="e">
        <f>L209*VLOOKUP($B209,DM_HHDV!$B$5:$H$1050,7,0)</f>
        <v>#N/A</v>
      </c>
      <c r="AK209" s="75" t="e">
        <f>M209*VLOOKUP($B209,DM_HHDV!$B$5:$H$1050,5,0)</f>
        <v>#N/A</v>
      </c>
      <c r="AL209" s="75" t="e">
        <f>M209*VLOOKUP($B209,DM_HHDV!$B$5:$H$1050,6,0)</f>
        <v>#N/A</v>
      </c>
      <c r="AM209" s="75" t="e">
        <f>M209*VLOOKUP($B209,DM_HHDV!$B$5:$H$1050,7,0)</f>
        <v>#N/A</v>
      </c>
      <c r="AN209" s="75" t="e">
        <f>N209*VLOOKUP($B209,DM_HHDV!$B$5:$H$1050,5,0)</f>
        <v>#N/A</v>
      </c>
      <c r="AO209" s="75" t="e">
        <f>N209*VLOOKUP($B209,DM_HHDV!$B$5:$H$1050,6,0)</f>
        <v>#N/A</v>
      </c>
      <c r="AP209" s="75" t="e">
        <f>N209*VLOOKUP($B209,DM_HHDV!$B$5:$H$1050,7,0)</f>
        <v>#N/A</v>
      </c>
      <c r="AQ209" s="75" t="e">
        <f>O209*VLOOKUP($B209,DM_HHDV!$B$5:$H$1050,5,0)</f>
        <v>#N/A</v>
      </c>
      <c r="AR209" s="75" t="e">
        <f>O209*VLOOKUP($B209,DM_HHDV!$B$5:$H$1050,6,0)</f>
        <v>#N/A</v>
      </c>
      <c r="AS209" s="75" t="e">
        <f>O209*VLOOKUP($B209,DM_HHDV!$B$5:$H$1050,7,0)</f>
        <v>#N/A</v>
      </c>
      <c r="AT209" s="75" t="e">
        <f>P209*VLOOKUP($B209,DM_HHDV!$B$5:$H$1050,5,0)</f>
        <v>#N/A</v>
      </c>
      <c r="AU209" s="75" t="e">
        <f>P209*VLOOKUP($B209,DM_HHDV!$B$5:$H$1050,6,0)</f>
        <v>#N/A</v>
      </c>
      <c r="AV209" s="75" t="e">
        <f>P209*VLOOKUP($B209,DM_HHDV!$B$5:$H$1050,7,0)</f>
        <v>#N/A</v>
      </c>
      <c r="AW209" s="75" t="e">
        <f>Q209*VLOOKUP($B209,DM_HHDV!$B$5:$H$1050,5,0)</f>
        <v>#N/A</v>
      </c>
      <c r="AX209" s="75" t="e">
        <f>Q209*VLOOKUP($B209,DM_HHDV!$B$5:$H$1050,6,0)</f>
        <v>#N/A</v>
      </c>
      <c r="AY209" s="75" t="e">
        <f>Q209*VLOOKUP($B209,DM_HHDV!$B$5:$H$1050,7,0)</f>
        <v>#N/A</v>
      </c>
      <c r="AZ209" s="75" t="e">
        <f>R209*VLOOKUP($B209,DM_HHDV!$B$5:$H$1050,5,0)</f>
        <v>#N/A</v>
      </c>
      <c r="BA209" s="75" t="e">
        <f>R209*VLOOKUP($B209,DM_HHDV!$B$5:$H$1050,6,0)</f>
        <v>#N/A</v>
      </c>
      <c r="BB209" s="75" t="e">
        <f>R209*VLOOKUP($B209,DM_HHDV!$B$5:$H$1050,7,0)</f>
        <v>#N/A</v>
      </c>
      <c r="BC209" s="75" t="e">
        <f>G209*VLOOKUP($B209,DM_HHDV!$B$5:$K$1050,8,0)</f>
        <v>#N/A</v>
      </c>
      <c r="BD209" s="75" t="e">
        <f>G209*VLOOKUP($B209,DM_HHDV!$B$5:$K$1050,9,0)</f>
        <v>#N/A</v>
      </c>
      <c r="BE209" s="75" t="e">
        <f>G209*VLOOKUP($B209,DM_HHDV!$B$5:$K$1050,10,0)</f>
        <v>#N/A</v>
      </c>
      <c r="BF209" s="75" t="e">
        <f>H209*VLOOKUP($B209,DM_HHDV!$B$5:$K$1050,8,0)</f>
        <v>#N/A</v>
      </c>
      <c r="BG209" s="75" t="e">
        <f>H209*VLOOKUP($B209,DM_HHDV!$B$5:$K$1050,9,0)</f>
        <v>#N/A</v>
      </c>
      <c r="BH209" s="75" t="e">
        <f>H209*VLOOKUP($B209,DM_HHDV!$B$5:$K$1050,10,0)</f>
        <v>#N/A</v>
      </c>
      <c r="BI209" s="75" t="e">
        <f>I209*VLOOKUP($B209,DM_HHDV!$B$5:$K$1050,8,0)</f>
        <v>#N/A</v>
      </c>
      <c r="BJ209" s="75" t="e">
        <f>I209*VLOOKUP($B209,DM_HHDV!$B$5:$K$1050,9,0)</f>
        <v>#N/A</v>
      </c>
      <c r="BK209" s="75" t="e">
        <f>I209*VLOOKUP($B209,DM_HHDV!$B$5:$K$1050,10,0)</f>
        <v>#N/A</v>
      </c>
      <c r="BL209" s="75" t="e">
        <f>J209*VLOOKUP($B209,DM_HHDV!$B$5:$K$1050,8,0)</f>
        <v>#N/A</v>
      </c>
      <c r="BM209" s="75" t="e">
        <f>J209*VLOOKUP($B209,DM_HHDV!$B$5:$K$1050,9,0)</f>
        <v>#N/A</v>
      </c>
      <c r="BN209" s="75" t="e">
        <f>J209*VLOOKUP($B209,DM_HHDV!$B$5:$K$1050,10,0)</f>
        <v>#N/A</v>
      </c>
      <c r="BO209" s="75" t="e">
        <f>K209*VLOOKUP($B209,DM_HHDV!$B$5:$K$1050,8,0)</f>
        <v>#N/A</v>
      </c>
      <c r="BP209" s="75" t="e">
        <f>K209*VLOOKUP($B209,DM_HHDV!$B$5:$K$1050,9,0)</f>
        <v>#N/A</v>
      </c>
      <c r="BQ209" s="75" t="e">
        <f>K209*VLOOKUP($B209,DM_HHDV!$B$5:$K$1050,10,0)</f>
        <v>#N/A</v>
      </c>
      <c r="BR209" s="75" t="e">
        <f>L209*VLOOKUP($B209,DM_HHDV!$B$5:$K$1050,8,0)</f>
        <v>#N/A</v>
      </c>
      <c r="BS209" s="75" t="e">
        <f>L209*VLOOKUP($B209,DM_HHDV!$B$5:$K$1050,9,0)</f>
        <v>#N/A</v>
      </c>
      <c r="BT209" s="75" t="e">
        <f>L209*VLOOKUP($B209,DM_HHDV!$B$5:$K$1050,10,0)</f>
        <v>#N/A</v>
      </c>
      <c r="BU209" s="75" t="e">
        <f>M209*VLOOKUP($B209,DM_HHDV!$B$5:$K$1050,8,0)</f>
        <v>#N/A</v>
      </c>
      <c r="BV209" s="75" t="e">
        <f>M209*VLOOKUP($B209,DM_HHDV!$B$5:$K$1050,9,0)</f>
        <v>#N/A</v>
      </c>
      <c r="BW209" s="75" t="e">
        <f>M209*VLOOKUP($B209,DM_HHDV!$B$5:$K$1050,10,0)</f>
        <v>#N/A</v>
      </c>
      <c r="BX209" s="75" t="e">
        <f>N209*VLOOKUP($B209,DM_HHDV!$B$5:$K$1050,8,0)</f>
        <v>#N/A</v>
      </c>
      <c r="BY209" s="75" t="e">
        <f>N209*VLOOKUP($B209,DM_HHDV!$B$5:$K$1050,9,0)</f>
        <v>#N/A</v>
      </c>
      <c r="BZ209" s="75" t="e">
        <f>N209*VLOOKUP($B209,DM_HHDV!$B$5:$K$1050,10,0)</f>
        <v>#N/A</v>
      </c>
      <c r="CA209" s="75" t="e">
        <f>O209*VLOOKUP($B209,DM_HHDV!$B$5:$K$1050,8,0)</f>
        <v>#N/A</v>
      </c>
      <c r="CB209" s="75" t="e">
        <f>O209*VLOOKUP($B209,DM_HHDV!$B$5:$K$1050,9,0)</f>
        <v>#N/A</v>
      </c>
      <c r="CC209" s="75" t="e">
        <f>O209*VLOOKUP($B209,DM_HHDV!$B$5:$K$1050,10,0)</f>
        <v>#N/A</v>
      </c>
      <c r="CD209" s="75" t="e">
        <f>P209*VLOOKUP($B209,DM_HHDV!$B$5:$K$1050,8,0)</f>
        <v>#N/A</v>
      </c>
      <c r="CE209" s="75" t="e">
        <f>P209*VLOOKUP($B209,DM_HHDV!$B$5:$K$1050,9,0)</f>
        <v>#N/A</v>
      </c>
      <c r="CF209" s="75" t="e">
        <f>P209*VLOOKUP($B209,DM_HHDV!$B$5:$K$1050,10,0)</f>
        <v>#N/A</v>
      </c>
      <c r="CG209" s="75" t="e">
        <f>Q209*VLOOKUP($B209,DM_HHDV!$B$5:$K$1050,8,0)</f>
        <v>#N/A</v>
      </c>
      <c r="CH209" s="75" t="e">
        <f>Q209*VLOOKUP($B209,DM_HHDV!$B$5:$K$1050,9,0)</f>
        <v>#N/A</v>
      </c>
      <c r="CI209" s="75" t="e">
        <f>Q209*VLOOKUP($B209,DM_HHDV!$B$5:$K$1050,10,0)</f>
        <v>#N/A</v>
      </c>
      <c r="CJ209" s="75" t="e">
        <f>R209*VLOOKUP($B209,DM_HHDV!$B$5:$K$1050,8,0)</f>
        <v>#N/A</v>
      </c>
      <c r="CK209" s="75" t="e">
        <f>R209*VLOOKUP($B209,DM_HHDV!$B$5:$K$1050,9,0)</f>
        <v>#N/A</v>
      </c>
      <c r="CL209" s="75" t="e">
        <f>R209*VLOOKUP($B209,DM_HHDV!$B$5:$K$1050,10,0)</f>
        <v>#N/A</v>
      </c>
    </row>
    <row r="210" spans="1:90">
      <c r="A210" s="21">
        <f>DM_HHDV!A209</f>
        <v>0</v>
      </c>
      <c r="B210" s="22"/>
      <c r="C210" s="22"/>
      <c r="D210" s="62">
        <f>IFERROR(VLOOKUP(B210,DM_HHDV!$B$5:$E$1050,3,0),0)</f>
        <v>0</v>
      </c>
      <c r="E210" s="67">
        <f>IFERROR(VLOOKUP(B210,DM_HHDV!$B$5:$E$1050,4,0),0)</f>
        <v>0</v>
      </c>
      <c r="F210" s="74">
        <f t="shared" si="3"/>
        <v>0</v>
      </c>
      <c r="G210" s="23"/>
      <c r="H210" s="65"/>
      <c r="I210" s="65"/>
      <c r="J210" s="65"/>
      <c r="K210" s="65"/>
      <c r="L210" s="65"/>
      <c r="M210" s="65"/>
      <c r="N210" s="65"/>
      <c r="O210" s="65"/>
      <c r="P210" s="65"/>
      <c r="Q210" s="65"/>
      <c r="R210" s="65"/>
      <c r="S210" s="75" t="e">
        <f>G210*VLOOKUP($B210,DM_HHDV!$B$5:$H$1050,5,0)</f>
        <v>#N/A</v>
      </c>
      <c r="T210" s="75" t="e">
        <f>G210*VLOOKUP($B210,DM_HHDV!$B$5:$H$1050,6,0)</f>
        <v>#N/A</v>
      </c>
      <c r="U210" s="75" t="e">
        <f>G210*VLOOKUP($B210,DM_HHDV!$B$5:$H$1050,7,0)</f>
        <v>#N/A</v>
      </c>
      <c r="V210" s="75" t="e">
        <f>H210*VLOOKUP($B210,DM_HHDV!$B$5:$H$1050,5,0)</f>
        <v>#N/A</v>
      </c>
      <c r="W210" s="75" t="e">
        <f>H210*VLOOKUP($B210,DM_HHDV!$B$5:$H$1050,6,0)</f>
        <v>#N/A</v>
      </c>
      <c r="X210" s="75" t="e">
        <f>H210*VLOOKUP($B210,DM_HHDV!$B$5:$H$1050,7,0)</f>
        <v>#N/A</v>
      </c>
      <c r="Y210" s="75" t="e">
        <f>I210*VLOOKUP($B210,DM_HHDV!$B$5:$H$1050,5,0)</f>
        <v>#N/A</v>
      </c>
      <c r="Z210" s="75" t="e">
        <f>I210*VLOOKUP($B210,DM_HHDV!$B$5:$H$1050,6,0)</f>
        <v>#N/A</v>
      </c>
      <c r="AA210" s="75" t="e">
        <f>I210*VLOOKUP($B210,DM_HHDV!$B$5:$H$1050,7,0)</f>
        <v>#N/A</v>
      </c>
      <c r="AB210" s="75" t="e">
        <f>J210*VLOOKUP($B210,DM_HHDV!$B$5:$H$1050,5,0)</f>
        <v>#N/A</v>
      </c>
      <c r="AC210" s="75" t="e">
        <f>J210*VLOOKUP($B210,DM_HHDV!$B$5:$H$1050,6,0)</f>
        <v>#N/A</v>
      </c>
      <c r="AD210" s="75" t="e">
        <f>J210*VLOOKUP($B210,DM_HHDV!$B$5:$H$1050,7,0)</f>
        <v>#N/A</v>
      </c>
      <c r="AE210" s="75" t="e">
        <f>K210*VLOOKUP($B210,DM_HHDV!$B$5:$H$1050,5,0)</f>
        <v>#N/A</v>
      </c>
      <c r="AF210" s="75" t="e">
        <f>K210*VLOOKUP($B210,DM_HHDV!$B$5:$H$1050,6,0)</f>
        <v>#N/A</v>
      </c>
      <c r="AG210" s="75" t="e">
        <f>K210*VLOOKUP($B210,DM_HHDV!$B$5:$H$1050,7,0)</f>
        <v>#N/A</v>
      </c>
      <c r="AH210" s="75" t="e">
        <f>L210*VLOOKUP($B210,DM_HHDV!$B$5:$H$1050,5,0)</f>
        <v>#N/A</v>
      </c>
      <c r="AI210" s="75" t="e">
        <f>L210*VLOOKUP($B210,DM_HHDV!$B$5:$H$1050,6,0)</f>
        <v>#N/A</v>
      </c>
      <c r="AJ210" s="75" t="e">
        <f>L210*VLOOKUP($B210,DM_HHDV!$B$5:$H$1050,7,0)</f>
        <v>#N/A</v>
      </c>
      <c r="AK210" s="75" t="e">
        <f>M210*VLOOKUP($B210,DM_HHDV!$B$5:$H$1050,5,0)</f>
        <v>#N/A</v>
      </c>
      <c r="AL210" s="75" t="e">
        <f>M210*VLOOKUP($B210,DM_HHDV!$B$5:$H$1050,6,0)</f>
        <v>#N/A</v>
      </c>
      <c r="AM210" s="75" t="e">
        <f>M210*VLOOKUP($B210,DM_HHDV!$B$5:$H$1050,7,0)</f>
        <v>#N/A</v>
      </c>
      <c r="AN210" s="75" t="e">
        <f>N210*VLOOKUP($B210,DM_HHDV!$B$5:$H$1050,5,0)</f>
        <v>#N/A</v>
      </c>
      <c r="AO210" s="75" t="e">
        <f>N210*VLOOKUP($B210,DM_HHDV!$B$5:$H$1050,6,0)</f>
        <v>#N/A</v>
      </c>
      <c r="AP210" s="75" t="e">
        <f>N210*VLOOKUP($B210,DM_HHDV!$B$5:$H$1050,7,0)</f>
        <v>#N/A</v>
      </c>
      <c r="AQ210" s="75" t="e">
        <f>O210*VLOOKUP($B210,DM_HHDV!$B$5:$H$1050,5,0)</f>
        <v>#N/A</v>
      </c>
      <c r="AR210" s="75" t="e">
        <f>O210*VLOOKUP($B210,DM_HHDV!$B$5:$H$1050,6,0)</f>
        <v>#N/A</v>
      </c>
      <c r="AS210" s="75" t="e">
        <f>O210*VLOOKUP($B210,DM_HHDV!$B$5:$H$1050,7,0)</f>
        <v>#N/A</v>
      </c>
      <c r="AT210" s="75" t="e">
        <f>P210*VLOOKUP($B210,DM_HHDV!$B$5:$H$1050,5,0)</f>
        <v>#N/A</v>
      </c>
      <c r="AU210" s="75" t="e">
        <f>P210*VLOOKUP($B210,DM_HHDV!$B$5:$H$1050,6,0)</f>
        <v>#N/A</v>
      </c>
      <c r="AV210" s="75" t="e">
        <f>P210*VLOOKUP($B210,DM_HHDV!$B$5:$H$1050,7,0)</f>
        <v>#N/A</v>
      </c>
      <c r="AW210" s="75" t="e">
        <f>Q210*VLOOKUP($B210,DM_HHDV!$B$5:$H$1050,5,0)</f>
        <v>#N/A</v>
      </c>
      <c r="AX210" s="75" t="e">
        <f>Q210*VLOOKUP($B210,DM_HHDV!$B$5:$H$1050,6,0)</f>
        <v>#N/A</v>
      </c>
      <c r="AY210" s="75" t="e">
        <f>Q210*VLOOKUP($B210,DM_HHDV!$B$5:$H$1050,7,0)</f>
        <v>#N/A</v>
      </c>
      <c r="AZ210" s="75" t="e">
        <f>R210*VLOOKUP($B210,DM_HHDV!$B$5:$H$1050,5,0)</f>
        <v>#N/A</v>
      </c>
      <c r="BA210" s="75" t="e">
        <f>R210*VLOOKUP($B210,DM_HHDV!$B$5:$H$1050,6,0)</f>
        <v>#N/A</v>
      </c>
      <c r="BB210" s="75" t="e">
        <f>R210*VLOOKUP($B210,DM_HHDV!$B$5:$H$1050,7,0)</f>
        <v>#N/A</v>
      </c>
      <c r="BC210" s="75" t="e">
        <f>G210*VLOOKUP($B210,DM_HHDV!$B$5:$K$1050,8,0)</f>
        <v>#N/A</v>
      </c>
      <c r="BD210" s="75" t="e">
        <f>G210*VLOOKUP($B210,DM_HHDV!$B$5:$K$1050,9,0)</f>
        <v>#N/A</v>
      </c>
      <c r="BE210" s="75" t="e">
        <f>G210*VLOOKUP($B210,DM_HHDV!$B$5:$K$1050,10,0)</f>
        <v>#N/A</v>
      </c>
      <c r="BF210" s="75" t="e">
        <f>H210*VLOOKUP($B210,DM_HHDV!$B$5:$K$1050,8,0)</f>
        <v>#N/A</v>
      </c>
      <c r="BG210" s="75" t="e">
        <f>H210*VLOOKUP($B210,DM_HHDV!$B$5:$K$1050,9,0)</f>
        <v>#N/A</v>
      </c>
      <c r="BH210" s="75" t="e">
        <f>H210*VLOOKUP($B210,DM_HHDV!$B$5:$K$1050,10,0)</f>
        <v>#N/A</v>
      </c>
      <c r="BI210" s="75" t="e">
        <f>I210*VLOOKUP($B210,DM_HHDV!$B$5:$K$1050,8,0)</f>
        <v>#N/A</v>
      </c>
      <c r="BJ210" s="75" t="e">
        <f>I210*VLOOKUP($B210,DM_HHDV!$B$5:$K$1050,9,0)</f>
        <v>#N/A</v>
      </c>
      <c r="BK210" s="75" t="e">
        <f>I210*VLOOKUP($B210,DM_HHDV!$B$5:$K$1050,10,0)</f>
        <v>#N/A</v>
      </c>
      <c r="BL210" s="75" t="e">
        <f>J210*VLOOKUP($B210,DM_HHDV!$B$5:$K$1050,8,0)</f>
        <v>#N/A</v>
      </c>
      <c r="BM210" s="75" t="e">
        <f>J210*VLOOKUP($B210,DM_HHDV!$B$5:$K$1050,9,0)</f>
        <v>#N/A</v>
      </c>
      <c r="BN210" s="75" t="e">
        <f>J210*VLOOKUP($B210,DM_HHDV!$B$5:$K$1050,10,0)</f>
        <v>#N/A</v>
      </c>
      <c r="BO210" s="75" t="e">
        <f>K210*VLOOKUP($B210,DM_HHDV!$B$5:$K$1050,8,0)</f>
        <v>#N/A</v>
      </c>
      <c r="BP210" s="75" t="e">
        <f>K210*VLOOKUP($B210,DM_HHDV!$B$5:$K$1050,9,0)</f>
        <v>#N/A</v>
      </c>
      <c r="BQ210" s="75" t="e">
        <f>K210*VLOOKUP($B210,DM_HHDV!$B$5:$K$1050,10,0)</f>
        <v>#N/A</v>
      </c>
      <c r="BR210" s="75" t="e">
        <f>L210*VLOOKUP($B210,DM_HHDV!$B$5:$K$1050,8,0)</f>
        <v>#N/A</v>
      </c>
      <c r="BS210" s="75" t="e">
        <f>L210*VLOOKUP($B210,DM_HHDV!$B$5:$K$1050,9,0)</f>
        <v>#N/A</v>
      </c>
      <c r="BT210" s="75" t="e">
        <f>L210*VLOOKUP($B210,DM_HHDV!$B$5:$K$1050,10,0)</f>
        <v>#N/A</v>
      </c>
      <c r="BU210" s="75" t="e">
        <f>M210*VLOOKUP($B210,DM_HHDV!$B$5:$K$1050,8,0)</f>
        <v>#N/A</v>
      </c>
      <c r="BV210" s="75" t="e">
        <f>M210*VLOOKUP($B210,DM_HHDV!$B$5:$K$1050,9,0)</f>
        <v>#N/A</v>
      </c>
      <c r="BW210" s="75" t="e">
        <f>M210*VLOOKUP($B210,DM_HHDV!$B$5:$K$1050,10,0)</f>
        <v>#N/A</v>
      </c>
      <c r="BX210" s="75" t="e">
        <f>N210*VLOOKUP($B210,DM_HHDV!$B$5:$K$1050,8,0)</f>
        <v>#N/A</v>
      </c>
      <c r="BY210" s="75" t="e">
        <f>N210*VLOOKUP($B210,DM_HHDV!$B$5:$K$1050,9,0)</f>
        <v>#N/A</v>
      </c>
      <c r="BZ210" s="75" t="e">
        <f>N210*VLOOKUP($B210,DM_HHDV!$B$5:$K$1050,10,0)</f>
        <v>#N/A</v>
      </c>
      <c r="CA210" s="75" t="e">
        <f>O210*VLOOKUP($B210,DM_HHDV!$B$5:$K$1050,8,0)</f>
        <v>#N/A</v>
      </c>
      <c r="CB210" s="75" t="e">
        <f>O210*VLOOKUP($B210,DM_HHDV!$B$5:$K$1050,9,0)</f>
        <v>#N/A</v>
      </c>
      <c r="CC210" s="75" t="e">
        <f>O210*VLOOKUP($B210,DM_HHDV!$B$5:$K$1050,10,0)</f>
        <v>#N/A</v>
      </c>
      <c r="CD210" s="75" t="e">
        <f>P210*VLOOKUP($B210,DM_HHDV!$B$5:$K$1050,8,0)</f>
        <v>#N/A</v>
      </c>
      <c r="CE210" s="75" t="e">
        <f>P210*VLOOKUP($B210,DM_HHDV!$B$5:$K$1050,9,0)</f>
        <v>#N/A</v>
      </c>
      <c r="CF210" s="75" t="e">
        <f>P210*VLOOKUP($B210,DM_HHDV!$B$5:$K$1050,10,0)</f>
        <v>#N/A</v>
      </c>
      <c r="CG210" s="75" t="e">
        <f>Q210*VLOOKUP($B210,DM_HHDV!$B$5:$K$1050,8,0)</f>
        <v>#N/A</v>
      </c>
      <c r="CH210" s="75" t="e">
        <f>Q210*VLOOKUP($B210,DM_HHDV!$B$5:$K$1050,9,0)</f>
        <v>#N/A</v>
      </c>
      <c r="CI210" s="75" t="e">
        <f>Q210*VLOOKUP($B210,DM_HHDV!$B$5:$K$1050,10,0)</f>
        <v>#N/A</v>
      </c>
      <c r="CJ210" s="75" t="e">
        <f>R210*VLOOKUP($B210,DM_HHDV!$B$5:$K$1050,8,0)</f>
        <v>#N/A</v>
      </c>
      <c r="CK210" s="75" t="e">
        <f>R210*VLOOKUP($B210,DM_HHDV!$B$5:$K$1050,9,0)</f>
        <v>#N/A</v>
      </c>
      <c r="CL210" s="75" t="e">
        <f>R210*VLOOKUP($B210,DM_HHDV!$B$5:$K$1050,10,0)</f>
        <v>#N/A</v>
      </c>
    </row>
    <row r="211" spans="1:90">
      <c r="A211" s="21">
        <f>DM_HHDV!A210</f>
        <v>0</v>
      </c>
      <c r="B211" s="22"/>
      <c r="C211" s="22"/>
      <c r="D211" s="62">
        <f>IFERROR(VLOOKUP(B211,DM_HHDV!$B$5:$E$1050,3,0),0)</f>
        <v>0</v>
      </c>
      <c r="E211" s="67">
        <f>IFERROR(VLOOKUP(B211,DM_HHDV!$B$5:$E$1050,4,0),0)</f>
        <v>0</v>
      </c>
      <c r="F211" s="74">
        <f t="shared" si="3"/>
        <v>0</v>
      </c>
      <c r="G211" s="23"/>
      <c r="H211" s="65"/>
      <c r="I211" s="65"/>
      <c r="J211" s="65"/>
      <c r="K211" s="65"/>
      <c r="L211" s="65"/>
      <c r="M211" s="65"/>
      <c r="N211" s="65"/>
      <c r="O211" s="65"/>
      <c r="P211" s="65"/>
      <c r="Q211" s="65"/>
      <c r="R211" s="65"/>
      <c r="S211" s="75" t="e">
        <f>G211*VLOOKUP($B211,DM_HHDV!$B$5:$H$1050,5,0)</f>
        <v>#N/A</v>
      </c>
      <c r="T211" s="75" t="e">
        <f>G211*VLOOKUP($B211,DM_HHDV!$B$5:$H$1050,6,0)</f>
        <v>#N/A</v>
      </c>
      <c r="U211" s="75" t="e">
        <f>G211*VLOOKUP($B211,DM_HHDV!$B$5:$H$1050,7,0)</f>
        <v>#N/A</v>
      </c>
      <c r="V211" s="75" t="e">
        <f>H211*VLOOKUP($B211,DM_HHDV!$B$5:$H$1050,5,0)</f>
        <v>#N/A</v>
      </c>
      <c r="W211" s="75" t="e">
        <f>H211*VLOOKUP($B211,DM_HHDV!$B$5:$H$1050,6,0)</f>
        <v>#N/A</v>
      </c>
      <c r="X211" s="75" t="e">
        <f>H211*VLOOKUP($B211,DM_HHDV!$B$5:$H$1050,7,0)</f>
        <v>#N/A</v>
      </c>
      <c r="Y211" s="75" t="e">
        <f>I211*VLOOKUP($B211,DM_HHDV!$B$5:$H$1050,5,0)</f>
        <v>#N/A</v>
      </c>
      <c r="Z211" s="75" t="e">
        <f>I211*VLOOKUP($B211,DM_HHDV!$B$5:$H$1050,6,0)</f>
        <v>#N/A</v>
      </c>
      <c r="AA211" s="75" t="e">
        <f>I211*VLOOKUP($B211,DM_HHDV!$B$5:$H$1050,7,0)</f>
        <v>#N/A</v>
      </c>
      <c r="AB211" s="75" t="e">
        <f>J211*VLOOKUP($B211,DM_HHDV!$B$5:$H$1050,5,0)</f>
        <v>#N/A</v>
      </c>
      <c r="AC211" s="75" t="e">
        <f>J211*VLOOKUP($B211,DM_HHDV!$B$5:$H$1050,6,0)</f>
        <v>#N/A</v>
      </c>
      <c r="AD211" s="75" t="e">
        <f>J211*VLOOKUP($B211,DM_HHDV!$B$5:$H$1050,7,0)</f>
        <v>#N/A</v>
      </c>
      <c r="AE211" s="75" t="e">
        <f>K211*VLOOKUP($B211,DM_HHDV!$B$5:$H$1050,5,0)</f>
        <v>#N/A</v>
      </c>
      <c r="AF211" s="75" t="e">
        <f>K211*VLOOKUP($B211,DM_HHDV!$B$5:$H$1050,6,0)</f>
        <v>#N/A</v>
      </c>
      <c r="AG211" s="75" t="e">
        <f>K211*VLOOKUP($B211,DM_HHDV!$B$5:$H$1050,7,0)</f>
        <v>#N/A</v>
      </c>
      <c r="AH211" s="75" t="e">
        <f>L211*VLOOKUP($B211,DM_HHDV!$B$5:$H$1050,5,0)</f>
        <v>#N/A</v>
      </c>
      <c r="AI211" s="75" t="e">
        <f>L211*VLOOKUP($B211,DM_HHDV!$B$5:$H$1050,6,0)</f>
        <v>#N/A</v>
      </c>
      <c r="AJ211" s="75" t="e">
        <f>L211*VLOOKUP($B211,DM_HHDV!$B$5:$H$1050,7,0)</f>
        <v>#N/A</v>
      </c>
      <c r="AK211" s="75" t="e">
        <f>M211*VLOOKUP($B211,DM_HHDV!$B$5:$H$1050,5,0)</f>
        <v>#N/A</v>
      </c>
      <c r="AL211" s="75" t="e">
        <f>M211*VLOOKUP($B211,DM_HHDV!$B$5:$H$1050,6,0)</f>
        <v>#N/A</v>
      </c>
      <c r="AM211" s="75" t="e">
        <f>M211*VLOOKUP($B211,DM_HHDV!$B$5:$H$1050,7,0)</f>
        <v>#N/A</v>
      </c>
      <c r="AN211" s="75" t="e">
        <f>N211*VLOOKUP($B211,DM_HHDV!$B$5:$H$1050,5,0)</f>
        <v>#N/A</v>
      </c>
      <c r="AO211" s="75" t="e">
        <f>N211*VLOOKUP($B211,DM_HHDV!$B$5:$H$1050,6,0)</f>
        <v>#N/A</v>
      </c>
      <c r="AP211" s="75" t="e">
        <f>N211*VLOOKUP($B211,DM_HHDV!$B$5:$H$1050,7,0)</f>
        <v>#N/A</v>
      </c>
      <c r="AQ211" s="75" t="e">
        <f>O211*VLOOKUP($B211,DM_HHDV!$B$5:$H$1050,5,0)</f>
        <v>#N/A</v>
      </c>
      <c r="AR211" s="75" t="e">
        <f>O211*VLOOKUP($B211,DM_HHDV!$B$5:$H$1050,6,0)</f>
        <v>#N/A</v>
      </c>
      <c r="AS211" s="75" t="e">
        <f>O211*VLOOKUP($B211,DM_HHDV!$B$5:$H$1050,7,0)</f>
        <v>#N/A</v>
      </c>
      <c r="AT211" s="75" t="e">
        <f>P211*VLOOKUP($B211,DM_HHDV!$B$5:$H$1050,5,0)</f>
        <v>#N/A</v>
      </c>
      <c r="AU211" s="75" t="e">
        <f>P211*VLOOKUP($B211,DM_HHDV!$B$5:$H$1050,6,0)</f>
        <v>#N/A</v>
      </c>
      <c r="AV211" s="75" t="e">
        <f>P211*VLOOKUP($B211,DM_HHDV!$B$5:$H$1050,7,0)</f>
        <v>#N/A</v>
      </c>
      <c r="AW211" s="75" t="e">
        <f>Q211*VLOOKUP($B211,DM_HHDV!$B$5:$H$1050,5,0)</f>
        <v>#N/A</v>
      </c>
      <c r="AX211" s="75" t="e">
        <f>Q211*VLOOKUP($B211,DM_HHDV!$B$5:$H$1050,6,0)</f>
        <v>#N/A</v>
      </c>
      <c r="AY211" s="75" t="e">
        <f>Q211*VLOOKUP($B211,DM_HHDV!$B$5:$H$1050,7,0)</f>
        <v>#N/A</v>
      </c>
      <c r="AZ211" s="75" t="e">
        <f>R211*VLOOKUP($B211,DM_HHDV!$B$5:$H$1050,5,0)</f>
        <v>#N/A</v>
      </c>
      <c r="BA211" s="75" t="e">
        <f>R211*VLOOKUP($B211,DM_HHDV!$B$5:$H$1050,6,0)</f>
        <v>#N/A</v>
      </c>
      <c r="BB211" s="75" t="e">
        <f>R211*VLOOKUP($B211,DM_HHDV!$B$5:$H$1050,7,0)</f>
        <v>#N/A</v>
      </c>
      <c r="BC211" s="75" t="e">
        <f>G211*VLOOKUP($B211,DM_HHDV!$B$5:$K$1050,8,0)</f>
        <v>#N/A</v>
      </c>
      <c r="BD211" s="75" t="e">
        <f>G211*VLOOKUP($B211,DM_HHDV!$B$5:$K$1050,9,0)</f>
        <v>#N/A</v>
      </c>
      <c r="BE211" s="75" t="e">
        <f>G211*VLOOKUP($B211,DM_HHDV!$B$5:$K$1050,10,0)</f>
        <v>#N/A</v>
      </c>
      <c r="BF211" s="75" t="e">
        <f>H211*VLOOKUP($B211,DM_HHDV!$B$5:$K$1050,8,0)</f>
        <v>#N/A</v>
      </c>
      <c r="BG211" s="75" t="e">
        <f>H211*VLOOKUP($B211,DM_HHDV!$B$5:$K$1050,9,0)</f>
        <v>#N/A</v>
      </c>
      <c r="BH211" s="75" t="e">
        <f>H211*VLOOKUP($B211,DM_HHDV!$B$5:$K$1050,10,0)</f>
        <v>#N/A</v>
      </c>
      <c r="BI211" s="75" t="e">
        <f>I211*VLOOKUP($B211,DM_HHDV!$B$5:$K$1050,8,0)</f>
        <v>#N/A</v>
      </c>
      <c r="BJ211" s="75" t="e">
        <f>I211*VLOOKUP($B211,DM_HHDV!$B$5:$K$1050,9,0)</f>
        <v>#N/A</v>
      </c>
      <c r="BK211" s="75" t="e">
        <f>I211*VLOOKUP($B211,DM_HHDV!$B$5:$K$1050,10,0)</f>
        <v>#N/A</v>
      </c>
      <c r="BL211" s="75" t="e">
        <f>J211*VLOOKUP($B211,DM_HHDV!$B$5:$K$1050,8,0)</f>
        <v>#N/A</v>
      </c>
      <c r="BM211" s="75" t="e">
        <f>J211*VLOOKUP($B211,DM_HHDV!$B$5:$K$1050,9,0)</f>
        <v>#N/A</v>
      </c>
      <c r="BN211" s="75" t="e">
        <f>J211*VLOOKUP($B211,DM_HHDV!$B$5:$K$1050,10,0)</f>
        <v>#N/A</v>
      </c>
      <c r="BO211" s="75" t="e">
        <f>K211*VLOOKUP($B211,DM_HHDV!$B$5:$K$1050,8,0)</f>
        <v>#N/A</v>
      </c>
      <c r="BP211" s="75" t="e">
        <f>K211*VLOOKUP($B211,DM_HHDV!$B$5:$K$1050,9,0)</f>
        <v>#N/A</v>
      </c>
      <c r="BQ211" s="75" t="e">
        <f>K211*VLOOKUP($B211,DM_HHDV!$B$5:$K$1050,10,0)</f>
        <v>#N/A</v>
      </c>
      <c r="BR211" s="75" t="e">
        <f>L211*VLOOKUP($B211,DM_HHDV!$B$5:$K$1050,8,0)</f>
        <v>#N/A</v>
      </c>
      <c r="BS211" s="75" t="e">
        <f>L211*VLOOKUP($B211,DM_HHDV!$B$5:$K$1050,9,0)</f>
        <v>#N/A</v>
      </c>
      <c r="BT211" s="75" t="e">
        <f>L211*VLOOKUP($B211,DM_HHDV!$B$5:$K$1050,10,0)</f>
        <v>#N/A</v>
      </c>
      <c r="BU211" s="75" t="e">
        <f>M211*VLOOKUP($B211,DM_HHDV!$B$5:$K$1050,8,0)</f>
        <v>#N/A</v>
      </c>
      <c r="BV211" s="75" t="e">
        <f>M211*VLOOKUP($B211,DM_HHDV!$B$5:$K$1050,9,0)</f>
        <v>#N/A</v>
      </c>
      <c r="BW211" s="75" t="e">
        <f>M211*VLOOKUP($B211,DM_HHDV!$B$5:$K$1050,10,0)</f>
        <v>#N/A</v>
      </c>
      <c r="BX211" s="75" t="e">
        <f>N211*VLOOKUP($B211,DM_HHDV!$B$5:$K$1050,8,0)</f>
        <v>#N/A</v>
      </c>
      <c r="BY211" s="75" t="e">
        <f>N211*VLOOKUP($B211,DM_HHDV!$B$5:$K$1050,9,0)</f>
        <v>#N/A</v>
      </c>
      <c r="BZ211" s="75" t="e">
        <f>N211*VLOOKUP($B211,DM_HHDV!$B$5:$K$1050,10,0)</f>
        <v>#N/A</v>
      </c>
      <c r="CA211" s="75" t="e">
        <f>O211*VLOOKUP($B211,DM_HHDV!$B$5:$K$1050,8,0)</f>
        <v>#N/A</v>
      </c>
      <c r="CB211" s="75" t="e">
        <f>O211*VLOOKUP($B211,DM_HHDV!$B$5:$K$1050,9,0)</f>
        <v>#N/A</v>
      </c>
      <c r="CC211" s="75" t="e">
        <f>O211*VLOOKUP($B211,DM_HHDV!$B$5:$K$1050,10,0)</f>
        <v>#N/A</v>
      </c>
      <c r="CD211" s="75" t="e">
        <f>P211*VLOOKUP($B211,DM_HHDV!$B$5:$K$1050,8,0)</f>
        <v>#N/A</v>
      </c>
      <c r="CE211" s="75" t="e">
        <f>P211*VLOOKUP($B211,DM_HHDV!$B$5:$K$1050,9,0)</f>
        <v>#N/A</v>
      </c>
      <c r="CF211" s="75" t="e">
        <f>P211*VLOOKUP($B211,DM_HHDV!$B$5:$K$1050,10,0)</f>
        <v>#N/A</v>
      </c>
      <c r="CG211" s="75" t="e">
        <f>Q211*VLOOKUP($B211,DM_HHDV!$B$5:$K$1050,8,0)</f>
        <v>#N/A</v>
      </c>
      <c r="CH211" s="75" t="e">
        <f>Q211*VLOOKUP($B211,DM_HHDV!$B$5:$K$1050,9,0)</f>
        <v>#N/A</v>
      </c>
      <c r="CI211" s="75" t="e">
        <f>Q211*VLOOKUP($B211,DM_HHDV!$B$5:$K$1050,10,0)</f>
        <v>#N/A</v>
      </c>
      <c r="CJ211" s="75" t="e">
        <f>R211*VLOOKUP($B211,DM_HHDV!$B$5:$K$1050,8,0)</f>
        <v>#N/A</v>
      </c>
      <c r="CK211" s="75" t="e">
        <f>R211*VLOOKUP($B211,DM_HHDV!$B$5:$K$1050,9,0)</f>
        <v>#N/A</v>
      </c>
      <c r="CL211" s="75" t="e">
        <f>R211*VLOOKUP($B211,DM_HHDV!$B$5:$K$1050,10,0)</f>
        <v>#N/A</v>
      </c>
    </row>
    <row r="212" spans="1:90">
      <c r="A212" s="21">
        <f>DM_HHDV!A211</f>
        <v>0</v>
      </c>
      <c r="B212" s="22"/>
      <c r="C212" s="22"/>
      <c r="D212" s="62">
        <f>IFERROR(VLOOKUP(B212,DM_HHDV!$B$5:$E$1050,3,0),0)</f>
        <v>0</v>
      </c>
      <c r="E212" s="67">
        <f>IFERROR(VLOOKUP(B212,DM_HHDV!$B$5:$E$1050,4,0),0)</f>
        <v>0</v>
      </c>
      <c r="F212" s="74">
        <f t="shared" si="3"/>
        <v>0</v>
      </c>
      <c r="G212" s="23"/>
      <c r="H212" s="65"/>
      <c r="I212" s="65"/>
      <c r="J212" s="65"/>
      <c r="K212" s="65"/>
      <c r="L212" s="65"/>
      <c r="M212" s="65"/>
      <c r="N212" s="65"/>
      <c r="O212" s="65"/>
      <c r="P212" s="65"/>
      <c r="Q212" s="65"/>
      <c r="R212" s="65"/>
      <c r="S212" s="75" t="e">
        <f>G212*VLOOKUP($B212,DM_HHDV!$B$5:$H$1050,5,0)</f>
        <v>#N/A</v>
      </c>
      <c r="T212" s="75" t="e">
        <f>G212*VLOOKUP($B212,DM_HHDV!$B$5:$H$1050,6,0)</f>
        <v>#N/A</v>
      </c>
      <c r="U212" s="75" t="e">
        <f>G212*VLOOKUP($B212,DM_HHDV!$B$5:$H$1050,7,0)</f>
        <v>#N/A</v>
      </c>
      <c r="V212" s="75" t="e">
        <f>H212*VLOOKUP($B212,DM_HHDV!$B$5:$H$1050,5,0)</f>
        <v>#N/A</v>
      </c>
      <c r="W212" s="75" t="e">
        <f>H212*VLOOKUP($B212,DM_HHDV!$B$5:$H$1050,6,0)</f>
        <v>#N/A</v>
      </c>
      <c r="X212" s="75" t="e">
        <f>H212*VLOOKUP($B212,DM_HHDV!$B$5:$H$1050,7,0)</f>
        <v>#N/A</v>
      </c>
      <c r="Y212" s="75" t="e">
        <f>I212*VLOOKUP($B212,DM_HHDV!$B$5:$H$1050,5,0)</f>
        <v>#N/A</v>
      </c>
      <c r="Z212" s="75" t="e">
        <f>I212*VLOOKUP($B212,DM_HHDV!$B$5:$H$1050,6,0)</f>
        <v>#N/A</v>
      </c>
      <c r="AA212" s="75" t="e">
        <f>I212*VLOOKUP($B212,DM_HHDV!$B$5:$H$1050,7,0)</f>
        <v>#N/A</v>
      </c>
      <c r="AB212" s="75" t="e">
        <f>J212*VLOOKUP($B212,DM_HHDV!$B$5:$H$1050,5,0)</f>
        <v>#N/A</v>
      </c>
      <c r="AC212" s="75" t="e">
        <f>J212*VLOOKUP($B212,DM_HHDV!$B$5:$H$1050,6,0)</f>
        <v>#N/A</v>
      </c>
      <c r="AD212" s="75" t="e">
        <f>J212*VLOOKUP($B212,DM_HHDV!$B$5:$H$1050,7,0)</f>
        <v>#N/A</v>
      </c>
      <c r="AE212" s="75" t="e">
        <f>K212*VLOOKUP($B212,DM_HHDV!$B$5:$H$1050,5,0)</f>
        <v>#N/A</v>
      </c>
      <c r="AF212" s="75" t="e">
        <f>K212*VLOOKUP($B212,DM_HHDV!$B$5:$H$1050,6,0)</f>
        <v>#N/A</v>
      </c>
      <c r="AG212" s="75" t="e">
        <f>K212*VLOOKUP($B212,DM_HHDV!$B$5:$H$1050,7,0)</f>
        <v>#N/A</v>
      </c>
      <c r="AH212" s="75" t="e">
        <f>L212*VLOOKUP($B212,DM_HHDV!$B$5:$H$1050,5,0)</f>
        <v>#N/A</v>
      </c>
      <c r="AI212" s="75" t="e">
        <f>L212*VLOOKUP($B212,DM_HHDV!$B$5:$H$1050,6,0)</f>
        <v>#N/A</v>
      </c>
      <c r="AJ212" s="75" t="e">
        <f>L212*VLOOKUP($B212,DM_HHDV!$B$5:$H$1050,7,0)</f>
        <v>#N/A</v>
      </c>
      <c r="AK212" s="75" t="e">
        <f>M212*VLOOKUP($B212,DM_HHDV!$B$5:$H$1050,5,0)</f>
        <v>#N/A</v>
      </c>
      <c r="AL212" s="75" t="e">
        <f>M212*VLOOKUP($B212,DM_HHDV!$B$5:$H$1050,6,0)</f>
        <v>#N/A</v>
      </c>
      <c r="AM212" s="75" t="e">
        <f>M212*VLOOKUP($B212,DM_HHDV!$B$5:$H$1050,7,0)</f>
        <v>#N/A</v>
      </c>
      <c r="AN212" s="75" t="e">
        <f>N212*VLOOKUP($B212,DM_HHDV!$B$5:$H$1050,5,0)</f>
        <v>#N/A</v>
      </c>
      <c r="AO212" s="75" t="e">
        <f>N212*VLOOKUP($B212,DM_HHDV!$B$5:$H$1050,6,0)</f>
        <v>#N/A</v>
      </c>
      <c r="AP212" s="75" t="e">
        <f>N212*VLOOKUP($B212,DM_HHDV!$B$5:$H$1050,7,0)</f>
        <v>#N/A</v>
      </c>
      <c r="AQ212" s="75" t="e">
        <f>O212*VLOOKUP($B212,DM_HHDV!$B$5:$H$1050,5,0)</f>
        <v>#N/A</v>
      </c>
      <c r="AR212" s="75" t="e">
        <f>O212*VLOOKUP($B212,DM_HHDV!$B$5:$H$1050,6,0)</f>
        <v>#N/A</v>
      </c>
      <c r="AS212" s="75" t="e">
        <f>O212*VLOOKUP($B212,DM_HHDV!$B$5:$H$1050,7,0)</f>
        <v>#N/A</v>
      </c>
      <c r="AT212" s="75" t="e">
        <f>P212*VLOOKUP($B212,DM_HHDV!$B$5:$H$1050,5,0)</f>
        <v>#N/A</v>
      </c>
      <c r="AU212" s="75" t="e">
        <f>P212*VLOOKUP($B212,DM_HHDV!$B$5:$H$1050,6,0)</f>
        <v>#N/A</v>
      </c>
      <c r="AV212" s="75" t="e">
        <f>P212*VLOOKUP($B212,DM_HHDV!$B$5:$H$1050,7,0)</f>
        <v>#N/A</v>
      </c>
      <c r="AW212" s="75" t="e">
        <f>Q212*VLOOKUP($B212,DM_HHDV!$B$5:$H$1050,5,0)</f>
        <v>#N/A</v>
      </c>
      <c r="AX212" s="75" t="e">
        <f>Q212*VLOOKUP($B212,DM_HHDV!$B$5:$H$1050,6,0)</f>
        <v>#N/A</v>
      </c>
      <c r="AY212" s="75" t="e">
        <f>Q212*VLOOKUP($B212,DM_HHDV!$B$5:$H$1050,7,0)</f>
        <v>#N/A</v>
      </c>
      <c r="AZ212" s="75" t="e">
        <f>R212*VLOOKUP($B212,DM_HHDV!$B$5:$H$1050,5,0)</f>
        <v>#N/A</v>
      </c>
      <c r="BA212" s="75" t="e">
        <f>R212*VLOOKUP($B212,DM_HHDV!$B$5:$H$1050,6,0)</f>
        <v>#N/A</v>
      </c>
      <c r="BB212" s="75" t="e">
        <f>R212*VLOOKUP($B212,DM_HHDV!$B$5:$H$1050,7,0)</f>
        <v>#N/A</v>
      </c>
      <c r="BC212" s="75" t="e">
        <f>G212*VLOOKUP($B212,DM_HHDV!$B$5:$K$1050,8,0)</f>
        <v>#N/A</v>
      </c>
      <c r="BD212" s="75" t="e">
        <f>G212*VLOOKUP($B212,DM_HHDV!$B$5:$K$1050,9,0)</f>
        <v>#N/A</v>
      </c>
      <c r="BE212" s="75" t="e">
        <f>G212*VLOOKUP($B212,DM_HHDV!$B$5:$K$1050,10,0)</f>
        <v>#N/A</v>
      </c>
      <c r="BF212" s="75" t="e">
        <f>H212*VLOOKUP($B212,DM_HHDV!$B$5:$K$1050,8,0)</f>
        <v>#N/A</v>
      </c>
      <c r="BG212" s="75" t="e">
        <f>H212*VLOOKUP($B212,DM_HHDV!$B$5:$K$1050,9,0)</f>
        <v>#N/A</v>
      </c>
      <c r="BH212" s="75" t="e">
        <f>H212*VLOOKUP($B212,DM_HHDV!$B$5:$K$1050,10,0)</f>
        <v>#N/A</v>
      </c>
      <c r="BI212" s="75" t="e">
        <f>I212*VLOOKUP($B212,DM_HHDV!$B$5:$K$1050,8,0)</f>
        <v>#N/A</v>
      </c>
      <c r="BJ212" s="75" t="e">
        <f>I212*VLOOKUP($B212,DM_HHDV!$B$5:$K$1050,9,0)</f>
        <v>#N/A</v>
      </c>
      <c r="BK212" s="75" t="e">
        <f>I212*VLOOKUP($B212,DM_HHDV!$B$5:$K$1050,10,0)</f>
        <v>#N/A</v>
      </c>
      <c r="BL212" s="75" t="e">
        <f>J212*VLOOKUP($B212,DM_HHDV!$B$5:$K$1050,8,0)</f>
        <v>#N/A</v>
      </c>
      <c r="BM212" s="75" t="e">
        <f>J212*VLOOKUP($B212,DM_HHDV!$B$5:$K$1050,9,0)</f>
        <v>#N/A</v>
      </c>
      <c r="BN212" s="75" t="e">
        <f>J212*VLOOKUP($B212,DM_HHDV!$B$5:$K$1050,10,0)</f>
        <v>#N/A</v>
      </c>
      <c r="BO212" s="75" t="e">
        <f>K212*VLOOKUP($B212,DM_HHDV!$B$5:$K$1050,8,0)</f>
        <v>#N/A</v>
      </c>
      <c r="BP212" s="75" t="e">
        <f>K212*VLOOKUP($B212,DM_HHDV!$B$5:$K$1050,9,0)</f>
        <v>#N/A</v>
      </c>
      <c r="BQ212" s="75" t="e">
        <f>K212*VLOOKUP($B212,DM_HHDV!$B$5:$K$1050,10,0)</f>
        <v>#N/A</v>
      </c>
      <c r="BR212" s="75" t="e">
        <f>L212*VLOOKUP($B212,DM_HHDV!$B$5:$K$1050,8,0)</f>
        <v>#N/A</v>
      </c>
      <c r="BS212" s="75" t="e">
        <f>L212*VLOOKUP($B212,DM_HHDV!$B$5:$K$1050,9,0)</f>
        <v>#N/A</v>
      </c>
      <c r="BT212" s="75" t="e">
        <f>L212*VLOOKUP($B212,DM_HHDV!$B$5:$K$1050,10,0)</f>
        <v>#N/A</v>
      </c>
      <c r="BU212" s="75" t="e">
        <f>M212*VLOOKUP($B212,DM_HHDV!$B$5:$K$1050,8,0)</f>
        <v>#N/A</v>
      </c>
      <c r="BV212" s="75" t="e">
        <f>M212*VLOOKUP($B212,DM_HHDV!$B$5:$K$1050,9,0)</f>
        <v>#N/A</v>
      </c>
      <c r="BW212" s="75" t="e">
        <f>M212*VLOOKUP($B212,DM_HHDV!$B$5:$K$1050,10,0)</f>
        <v>#N/A</v>
      </c>
      <c r="BX212" s="75" t="e">
        <f>N212*VLOOKUP($B212,DM_HHDV!$B$5:$K$1050,8,0)</f>
        <v>#N/A</v>
      </c>
      <c r="BY212" s="75" t="e">
        <f>N212*VLOOKUP($B212,DM_HHDV!$B$5:$K$1050,9,0)</f>
        <v>#N/A</v>
      </c>
      <c r="BZ212" s="75" t="e">
        <f>N212*VLOOKUP($B212,DM_HHDV!$B$5:$K$1050,10,0)</f>
        <v>#N/A</v>
      </c>
      <c r="CA212" s="75" t="e">
        <f>O212*VLOOKUP($B212,DM_HHDV!$B$5:$K$1050,8,0)</f>
        <v>#N/A</v>
      </c>
      <c r="CB212" s="75" t="e">
        <f>O212*VLOOKUP($B212,DM_HHDV!$B$5:$K$1050,9,0)</f>
        <v>#N/A</v>
      </c>
      <c r="CC212" s="75" t="e">
        <f>O212*VLOOKUP($B212,DM_HHDV!$B$5:$K$1050,10,0)</f>
        <v>#N/A</v>
      </c>
      <c r="CD212" s="75" t="e">
        <f>P212*VLOOKUP($B212,DM_HHDV!$B$5:$K$1050,8,0)</f>
        <v>#N/A</v>
      </c>
      <c r="CE212" s="75" t="e">
        <f>P212*VLOOKUP($B212,DM_HHDV!$B$5:$K$1050,9,0)</f>
        <v>#N/A</v>
      </c>
      <c r="CF212" s="75" t="e">
        <f>P212*VLOOKUP($B212,DM_HHDV!$B$5:$K$1050,10,0)</f>
        <v>#N/A</v>
      </c>
      <c r="CG212" s="75" t="e">
        <f>Q212*VLOOKUP($B212,DM_HHDV!$B$5:$K$1050,8,0)</f>
        <v>#N/A</v>
      </c>
      <c r="CH212" s="75" t="e">
        <f>Q212*VLOOKUP($B212,DM_HHDV!$B$5:$K$1050,9,0)</f>
        <v>#N/A</v>
      </c>
      <c r="CI212" s="75" t="e">
        <f>Q212*VLOOKUP($B212,DM_HHDV!$B$5:$K$1050,10,0)</f>
        <v>#N/A</v>
      </c>
      <c r="CJ212" s="75" t="e">
        <f>R212*VLOOKUP($B212,DM_HHDV!$B$5:$K$1050,8,0)</f>
        <v>#N/A</v>
      </c>
      <c r="CK212" s="75" t="e">
        <f>R212*VLOOKUP($B212,DM_HHDV!$B$5:$K$1050,9,0)</f>
        <v>#N/A</v>
      </c>
      <c r="CL212" s="75" t="e">
        <f>R212*VLOOKUP($B212,DM_HHDV!$B$5:$K$1050,10,0)</f>
        <v>#N/A</v>
      </c>
    </row>
    <row r="213" spans="1:90">
      <c r="A213" s="21">
        <f>DM_HHDV!A212</f>
        <v>0</v>
      </c>
      <c r="B213" s="22"/>
      <c r="C213" s="22"/>
      <c r="D213" s="62">
        <f>IFERROR(VLOOKUP(B213,DM_HHDV!$B$5:$E$1050,3,0),0)</f>
        <v>0</v>
      </c>
      <c r="E213" s="67">
        <f>IFERROR(VLOOKUP(B213,DM_HHDV!$B$5:$E$1050,4,0),0)</f>
        <v>0</v>
      </c>
      <c r="F213" s="74">
        <f t="shared" si="3"/>
        <v>0</v>
      </c>
      <c r="G213" s="23"/>
      <c r="H213" s="65"/>
      <c r="I213" s="65"/>
      <c r="J213" s="65"/>
      <c r="K213" s="65"/>
      <c r="L213" s="65"/>
      <c r="M213" s="65"/>
      <c r="N213" s="65"/>
      <c r="O213" s="65"/>
      <c r="P213" s="65"/>
      <c r="Q213" s="65"/>
      <c r="R213" s="65"/>
      <c r="S213" s="75" t="e">
        <f>G213*VLOOKUP($B213,DM_HHDV!$B$5:$H$1050,5,0)</f>
        <v>#N/A</v>
      </c>
      <c r="T213" s="75" t="e">
        <f>G213*VLOOKUP($B213,DM_HHDV!$B$5:$H$1050,6,0)</f>
        <v>#N/A</v>
      </c>
      <c r="U213" s="75" t="e">
        <f>G213*VLOOKUP($B213,DM_HHDV!$B$5:$H$1050,7,0)</f>
        <v>#N/A</v>
      </c>
      <c r="V213" s="75" t="e">
        <f>H213*VLOOKUP($B213,DM_HHDV!$B$5:$H$1050,5,0)</f>
        <v>#N/A</v>
      </c>
      <c r="W213" s="75" t="e">
        <f>H213*VLOOKUP($B213,DM_HHDV!$B$5:$H$1050,6,0)</f>
        <v>#N/A</v>
      </c>
      <c r="X213" s="75" t="e">
        <f>H213*VLOOKUP($B213,DM_HHDV!$B$5:$H$1050,7,0)</f>
        <v>#N/A</v>
      </c>
      <c r="Y213" s="75" t="e">
        <f>I213*VLOOKUP($B213,DM_HHDV!$B$5:$H$1050,5,0)</f>
        <v>#N/A</v>
      </c>
      <c r="Z213" s="75" t="e">
        <f>I213*VLOOKUP($B213,DM_HHDV!$B$5:$H$1050,6,0)</f>
        <v>#N/A</v>
      </c>
      <c r="AA213" s="75" t="e">
        <f>I213*VLOOKUP($B213,DM_HHDV!$B$5:$H$1050,7,0)</f>
        <v>#N/A</v>
      </c>
      <c r="AB213" s="75" t="e">
        <f>J213*VLOOKUP($B213,DM_HHDV!$B$5:$H$1050,5,0)</f>
        <v>#N/A</v>
      </c>
      <c r="AC213" s="75" t="e">
        <f>J213*VLOOKUP($B213,DM_HHDV!$B$5:$H$1050,6,0)</f>
        <v>#N/A</v>
      </c>
      <c r="AD213" s="75" t="e">
        <f>J213*VLOOKUP($B213,DM_HHDV!$B$5:$H$1050,7,0)</f>
        <v>#N/A</v>
      </c>
      <c r="AE213" s="75" t="e">
        <f>K213*VLOOKUP($B213,DM_HHDV!$B$5:$H$1050,5,0)</f>
        <v>#N/A</v>
      </c>
      <c r="AF213" s="75" t="e">
        <f>K213*VLOOKUP($B213,DM_HHDV!$B$5:$H$1050,6,0)</f>
        <v>#N/A</v>
      </c>
      <c r="AG213" s="75" t="e">
        <f>K213*VLOOKUP($B213,DM_HHDV!$B$5:$H$1050,7,0)</f>
        <v>#N/A</v>
      </c>
      <c r="AH213" s="75" t="e">
        <f>L213*VLOOKUP($B213,DM_HHDV!$B$5:$H$1050,5,0)</f>
        <v>#N/A</v>
      </c>
      <c r="AI213" s="75" t="e">
        <f>L213*VLOOKUP($B213,DM_HHDV!$B$5:$H$1050,6,0)</f>
        <v>#N/A</v>
      </c>
      <c r="AJ213" s="75" t="e">
        <f>L213*VLOOKUP($B213,DM_HHDV!$B$5:$H$1050,7,0)</f>
        <v>#N/A</v>
      </c>
      <c r="AK213" s="75" t="e">
        <f>M213*VLOOKUP($B213,DM_HHDV!$B$5:$H$1050,5,0)</f>
        <v>#N/A</v>
      </c>
      <c r="AL213" s="75" t="e">
        <f>M213*VLOOKUP($B213,DM_HHDV!$B$5:$H$1050,6,0)</f>
        <v>#N/A</v>
      </c>
      <c r="AM213" s="75" t="e">
        <f>M213*VLOOKUP($B213,DM_HHDV!$B$5:$H$1050,7,0)</f>
        <v>#N/A</v>
      </c>
      <c r="AN213" s="75" t="e">
        <f>N213*VLOOKUP($B213,DM_HHDV!$B$5:$H$1050,5,0)</f>
        <v>#N/A</v>
      </c>
      <c r="AO213" s="75" t="e">
        <f>N213*VLOOKUP($B213,DM_HHDV!$B$5:$H$1050,6,0)</f>
        <v>#N/A</v>
      </c>
      <c r="AP213" s="75" t="e">
        <f>N213*VLOOKUP($B213,DM_HHDV!$B$5:$H$1050,7,0)</f>
        <v>#N/A</v>
      </c>
      <c r="AQ213" s="75" t="e">
        <f>O213*VLOOKUP($B213,DM_HHDV!$B$5:$H$1050,5,0)</f>
        <v>#N/A</v>
      </c>
      <c r="AR213" s="75" t="e">
        <f>O213*VLOOKUP($B213,DM_HHDV!$B$5:$H$1050,6,0)</f>
        <v>#N/A</v>
      </c>
      <c r="AS213" s="75" t="e">
        <f>O213*VLOOKUP($B213,DM_HHDV!$B$5:$H$1050,7,0)</f>
        <v>#N/A</v>
      </c>
      <c r="AT213" s="75" t="e">
        <f>P213*VLOOKUP($B213,DM_HHDV!$B$5:$H$1050,5,0)</f>
        <v>#N/A</v>
      </c>
      <c r="AU213" s="75" t="e">
        <f>P213*VLOOKUP($B213,DM_HHDV!$B$5:$H$1050,6,0)</f>
        <v>#N/A</v>
      </c>
      <c r="AV213" s="75" t="e">
        <f>P213*VLOOKUP($B213,DM_HHDV!$B$5:$H$1050,7,0)</f>
        <v>#N/A</v>
      </c>
      <c r="AW213" s="75" t="e">
        <f>Q213*VLOOKUP($B213,DM_HHDV!$B$5:$H$1050,5,0)</f>
        <v>#N/A</v>
      </c>
      <c r="AX213" s="75" t="e">
        <f>Q213*VLOOKUP($B213,DM_HHDV!$B$5:$H$1050,6,0)</f>
        <v>#N/A</v>
      </c>
      <c r="AY213" s="75" t="e">
        <f>Q213*VLOOKUP($B213,DM_HHDV!$B$5:$H$1050,7,0)</f>
        <v>#N/A</v>
      </c>
      <c r="AZ213" s="75" t="e">
        <f>R213*VLOOKUP($B213,DM_HHDV!$B$5:$H$1050,5,0)</f>
        <v>#N/A</v>
      </c>
      <c r="BA213" s="75" t="e">
        <f>R213*VLOOKUP($B213,DM_HHDV!$B$5:$H$1050,6,0)</f>
        <v>#N/A</v>
      </c>
      <c r="BB213" s="75" t="e">
        <f>R213*VLOOKUP($B213,DM_HHDV!$B$5:$H$1050,7,0)</f>
        <v>#N/A</v>
      </c>
      <c r="BC213" s="75" t="e">
        <f>G213*VLOOKUP($B213,DM_HHDV!$B$5:$K$1050,8,0)</f>
        <v>#N/A</v>
      </c>
      <c r="BD213" s="75" t="e">
        <f>G213*VLOOKUP($B213,DM_HHDV!$B$5:$K$1050,9,0)</f>
        <v>#N/A</v>
      </c>
      <c r="BE213" s="75" t="e">
        <f>G213*VLOOKUP($B213,DM_HHDV!$B$5:$K$1050,10,0)</f>
        <v>#N/A</v>
      </c>
      <c r="BF213" s="75" t="e">
        <f>H213*VLOOKUP($B213,DM_HHDV!$B$5:$K$1050,8,0)</f>
        <v>#N/A</v>
      </c>
      <c r="BG213" s="75" t="e">
        <f>H213*VLOOKUP($B213,DM_HHDV!$B$5:$K$1050,9,0)</f>
        <v>#N/A</v>
      </c>
      <c r="BH213" s="75" t="e">
        <f>H213*VLOOKUP($B213,DM_HHDV!$B$5:$K$1050,10,0)</f>
        <v>#N/A</v>
      </c>
      <c r="BI213" s="75" t="e">
        <f>I213*VLOOKUP($B213,DM_HHDV!$B$5:$K$1050,8,0)</f>
        <v>#N/A</v>
      </c>
      <c r="BJ213" s="75" t="e">
        <f>I213*VLOOKUP($B213,DM_HHDV!$B$5:$K$1050,9,0)</f>
        <v>#N/A</v>
      </c>
      <c r="BK213" s="75" t="e">
        <f>I213*VLOOKUP($B213,DM_HHDV!$B$5:$K$1050,10,0)</f>
        <v>#N/A</v>
      </c>
      <c r="BL213" s="75" t="e">
        <f>J213*VLOOKUP($B213,DM_HHDV!$B$5:$K$1050,8,0)</f>
        <v>#N/A</v>
      </c>
      <c r="BM213" s="75" t="e">
        <f>J213*VLOOKUP($B213,DM_HHDV!$B$5:$K$1050,9,0)</f>
        <v>#N/A</v>
      </c>
      <c r="BN213" s="75" t="e">
        <f>J213*VLOOKUP($B213,DM_HHDV!$B$5:$K$1050,10,0)</f>
        <v>#N/A</v>
      </c>
      <c r="BO213" s="75" t="e">
        <f>K213*VLOOKUP($B213,DM_HHDV!$B$5:$K$1050,8,0)</f>
        <v>#N/A</v>
      </c>
      <c r="BP213" s="75" t="e">
        <f>K213*VLOOKUP($B213,DM_HHDV!$B$5:$K$1050,9,0)</f>
        <v>#N/A</v>
      </c>
      <c r="BQ213" s="75" t="e">
        <f>K213*VLOOKUP($B213,DM_HHDV!$B$5:$K$1050,10,0)</f>
        <v>#N/A</v>
      </c>
      <c r="BR213" s="75" t="e">
        <f>L213*VLOOKUP($B213,DM_HHDV!$B$5:$K$1050,8,0)</f>
        <v>#N/A</v>
      </c>
      <c r="BS213" s="75" t="e">
        <f>L213*VLOOKUP($B213,DM_HHDV!$B$5:$K$1050,9,0)</f>
        <v>#N/A</v>
      </c>
      <c r="BT213" s="75" t="e">
        <f>L213*VLOOKUP($B213,DM_HHDV!$B$5:$K$1050,10,0)</f>
        <v>#N/A</v>
      </c>
      <c r="BU213" s="75" t="e">
        <f>M213*VLOOKUP($B213,DM_HHDV!$B$5:$K$1050,8,0)</f>
        <v>#N/A</v>
      </c>
      <c r="BV213" s="75" t="e">
        <f>M213*VLOOKUP($B213,DM_HHDV!$B$5:$K$1050,9,0)</f>
        <v>#N/A</v>
      </c>
      <c r="BW213" s="75" t="e">
        <f>M213*VLOOKUP($B213,DM_HHDV!$B$5:$K$1050,10,0)</f>
        <v>#N/A</v>
      </c>
      <c r="BX213" s="75" t="e">
        <f>N213*VLOOKUP($B213,DM_HHDV!$B$5:$K$1050,8,0)</f>
        <v>#N/A</v>
      </c>
      <c r="BY213" s="75" t="e">
        <f>N213*VLOOKUP($B213,DM_HHDV!$B$5:$K$1050,9,0)</f>
        <v>#N/A</v>
      </c>
      <c r="BZ213" s="75" t="e">
        <f>N213*VLOOKUP($B213,DM_HHDV!$B$5:$K$1050,10,0)</f>
        <v>#N/A</v>
      </c>
      <c r="CA213" s="75" t="e">
        <f>O213*VLOOKUP($B213,DM_HHDV!$B$5:$K$1050,8,0)</f>
        <v>#N/A</v>
      </c>
      <c r="CB213" s="75" t="e">
        <f>O213*VLOOKUP($B213,DM_HHDV!$B$5:$K$1050,9,0)</f>
        <v>#N/A</v>
      </c>
      <c r="CC213" s="75" t="e">
        <f>O213*VLOOKUP($B213,DM_HHDV!$B$5:$K$1050,10,0)</f>
        <v>#N/A</v>
      </c>
      <c r="CD213" s="75" t="e">
        <f>P213*VLOOKUP($B213,DM_HHDV!$B$5:$K$1050,8,0)</f>
        <v>#N/A</v>
      </c>
      <c r="CE213" s="75" t="e">
        <f>P213*VLOOKUP($B213,DM_HHDV!$B$5:$K$1050,9,0)</f>
        <v>#N/A</v>
      </c>
      <c r="CF213" s="75" t="e">
        <f>P213*VLOOKUP($B213,DM_HHDV!$B$5:$K$1050,10,0)</f>
        <v>#N/A</v>
      </c>
      <c r="CG213" s="75" t="e">
        <f>Q213*VLOOKUP($B213,DM_HHDV!$B$5:$K$1050,8,0)</f>
        <v>#N/A</v>
      </c>
      <c r="CH213" s="75" t="e">
        <f>Q213*VLOOKUP($B213,DM_HHDV!$B$5:$K$1050,9,0)</f>
        <v>#N/A</v>
      </c>
      <c r="CI213" s="75" t="e">
        <f>Q213*VLOOKUP($B213,DM_HHDV!$B$5:$K$1050,10,0)</f>
        <v>#N/A</v>
      </c>
      <c r="CJ213" s="75" t="e">
        <f>R213*VLOOKUP($B213,DM_HHDV!$B$5:$K$1050,8,0)</f>
        <v>#N/A</v>
      </c>
      <c r="CK213" s="75" t="e">
        <f>R213*VLOOKUP($B213,DM_HHDV!$B$5:$K$1050,9,0)</f>
        <v>#N/A</v>
      </c>
      <c r="CL213" s="75" t="e">
        <f>R213*VLOOKUP($B213,DM_HHDV!$B$5:$K$1050,10,0)</f>
        <v>#N/A</v>
      </c>
    </row>
    <row r="214" spans="1:90">
      <c r="A214" s="21">
        <f>DM_HHDV!A213</f>
        <v>0</v>
      </c>
      <c r="B214" s="22"/>
      <c r="C214" s="22"/>
      <c r="D214" s="62">
        <f>IFERROR(VLOOKUP(B214,DM_HHDV!$B$5:$E$1050,3,0),0)</f>
        <v>0</v>
      </c>
      <c r="E214" s="67">
        <f>IFERROR(VLOOKUP(B214,DM_HHDV!$B$5:$E$1050,4,0),0)</f>
        <v>0</v>
      </c>
      <c r="F214" s="74">
        <f t="shared" si="3"/>
        <v>0</v>
      </c>
      <c r="G214" s="23"/>
      <c r="H214" s="65"/>
      <c r="I214" s="65"/>
      <c r="J214" s="65"/>
      <c r="K214" s="65"/>
      <c r="L214" s="65"/>
      <c r="M214" s="65"/>
      <c r="N214" s="65"/>
      <c r="O214" s="65"/>
      <c r="P214" s="65"/>
      <c r="Q214" s="65"/>
      <c r="R214" s="65"/>
      <c r="S214" s="75" t="e">
        <f>G214*VLOOKUP($B214,DM_HHDV!$B$5:$H$1050,5,0)</f>
        <v>#N/A</v>
      </c>
      <c r="T214" s="75" t="e">
        <f>G214*VLOOKUP($B214,DM_HHDV!$B$5:$H$1050,6,0)</f>
        <v>#N/A</v>
      </c>
      <c r="U214" s="75" t="e">
        <f>G214*VLOOKUP($B214,DM_HHDV!$B$5:$H$1050,7,0)</f>
        <v>#N/A</v>
      </c>
      <c r="V214" s="75" t="e">
        <f>H214*VLOOKUP($B214,DM_HHDV!$B$5:$H$1050,5,0)</f>
        <v>#N/A</v>
      </c>
      <c r="W214" s="75" t="e">
        <f>H214*VLOOKUP($B214,DM_HHDV!$B$5:$H$1050,6,0)</f>
        <v>#N/A</v>
      </c>
      <c r="X214" s="75" t="e">
        <f>H214*VLOOKUP($B214,DM_HHDV!$B$5:$H$1050,7,0)</f>
        <v>#N/A</v>
      </c>
      <c r="Y214" s="75" t="e">
        <f>I214*VLOOKUP($B214,DM_HHDV!$B$5:$H$1050,5,0)</f>
        <v>#N/A</v>
      </c>
      <c r="Z214" s="75" t="e">
        <f>I214*VLOOKUP($B214,DM_HHDV!$B$5:$H$1050,6,0)</f>
        <v>#N/A</v>
      </c>
      <c r="AA214" s="75" t="e">
        <f>I214*VLOOKUP($B214,DM_HHDV!$B$5:$H$1050,7,0)</f>
        <v>#N/A</v>
      </c>
      <c r="AB214" s="75" t="e">
        <f>J214*VLOOKUP($B214,DM_HHDV!$B$5:$H$1050,5,0)</f>
        <v>#N/A</v>
      </c>
      <c r="AC214" s="75" t="e">
        <f>J214*VLOOKUP($B214,DM_HHDV!$B$5:$H$1050,6,0)</f>
        <v>#N/A</v>
      </c>
      <c r="AD214" s="75" t="e">
        <f>J214*VLOOKUP($B214,DM_HHDV!$B$5:$H$1050,7,0)</f>
        <v>#N/A</v>
      </c>
      <c r="AE214" s="75" t="e">
        <f>K214*VLOOKUP($B214,DM_HHDV!$B$5:$H$1050,5,0)</f>
        <v>#N/A</v>
      </c>
      <c r="AF214" s="75" t="e">
        <f>K214*VLOOKUP($B214,DM_HHDV!$B$5:$H$1050,6,0)</f>
        <v>#N/A</v>
      </c>
      <c r="AG214" s="75" t="e">
        <f>K214*VLOOKUP($B214,DM_HHDV!$B$5:$H$1050,7,0)</f>
        <v>#N/A</v>
      </c>
      <c r="AH214" s="75" t="e">
        <f>L214*VLOOKUP($B214,DM_HHDV!$B$5:$H$1050,5,0)</f>
        <v>#N/A</v>
      </c>
      <c r="AI214" s="75" t="e">
        <f>L214*VLOOKUP($B214,DM_HHDV!$B$5:$H$1050,6,0)</f>
        <v>#N/A</v>
      </c>
      <c r="AJ214" s="75" t="e">
        <f>L214*VLOOKUP($B214,DM_HHDV!$B$5:$H$1050,7,0)</f>
        <v>#N/A</v>
      </c>
      <c r="AK214" s="75" t="e">
        <f>M214*VLOOKUP($B214,DM_HHDV!$B$5:$H$1050,5,0)</f>
        <v>#N/A</v>
      </c>
      <c r="AL214" s="75" t="e">
        <f>M214*VLOOKUP($B214,DM_HHDV!$B$5:$H$1050,6,0)</f>
        <v>#N/A</v>
      </c>
      <c r="AM214" s="75" t="e">
        <f>M214*VLOOKUP($B214,DM_HHDV!$B$5:$H$1050,7,0)</f>
        <v>#N/A</v>
      </c>
      <c r="AN214" s="75" t="e">
        <f>N214*VLOOKUP($B214,DM_HHDV!$B$5:$H$1050,5,0)</f>
        <v>#N/A</v>
      </c>
      <c r="AO214" s="75" t="e">
        <f>N214*VLOOKUP($B214,DM_HHDV!$B$5:$H$1050,6,0)</f>
        <v>#N/A</v>
      </c>
      <c r="AP214" s="75" t="e">
        <f>N214*VLOOKUP($B214,DM_HHDV!$B$5:$H$1050,7,0)</f>
        <v>#N/A</v>
      </c>
      <c r="AQ214" s="75" t="e">
        <f>O214*VLOOKUP($B214,DM_HHDV!$B$5:$H$1050,5,0)</f>
        <v>#N/A</v>
      </c>
      <c r="AR214" s="75" t="e">
        <f>O214*VLOOKUP($B214,DM_HHDV!$B$5:$H$1050,6,0)</f>
        <v>#N/A</v>
      </c>
      <c r="AS214" s="75" t="e">
        <f>O214*VLOOKUP($B214,DM_HHDV!$B$5:$H$1050,7,0)</f>
        <v>#N/A</v>
      </c>
      <c r="AT214" s="75" t="e">
        <f>P214*VLOOKUP($B214,DM_HHDV!$B$5:$H$1050,5,0)</f>
        <v>#N/A</v>
      </c>
      <c r="AU214" s="75" t="e">
        <f>P214*VLOOKUP($B214,DM_HHDV!$B$5:$H$1050,6,0)</f>
        <v>#N/A</v>
      </c>
      <c r="AV214" s="75" t="e">
        <f>P214*VLOOKUP($B214,DM_HHDV!$B$5:$H$1050,7,0)</f>
        <v>#N/A</v>
      </c>
      <c r="AW214" s="75" t="e">
        <f>Q214*VLOOKUP($B214,DM_HHDV!$B$5:$H$1050,5,0)</f>
        <v>#N/A</v>
      </c>
      <c r="AX214" s="75" t="e">
        <f>Q214*VLOOKUP($B214,DM_HHDV!$B$5:$H$1050,6,0)</f>
        <v>#N/A</v>
      </c>
      <c r="AY214" s="75" t="e">
        <f>Q214*VLOOKUP($B214,DM_HHDV!$B$5:$H$1050,7,0)</f>
        <v>#N/A</v>
      </c>
      <c r="AZ214" s="75" t="e">
        <f>R214*VLOOKUP($B214,DM_HHDV!$B$5:$H$1050,5,0)</f>
        <v>#N/A</v>
      </c>
      <c r="BA214" s="75" t="e">
        <f>R214*VLOOKUP($B214,DM_HHDV!$B$5:$H$1050,6,0)</f>
        <v>#N/A</v>
      </c>
      <c r="BB214" s="75" t="e">
        <f>R214*VLOOKUP($B214,DM_HHDV!$B$5:$H$1050,7,0)</f>
        <v>#N/A</v>
      </c>
      <c r="BC214" s="75" t="e">
        <f>G214*VLOOKUP($B214,DM_HHDV!$B$5:$K$1050,8,0)</f>
        <v>#N/A</v>
      </c>
      <c r="BD214" s="75" t="e">
        <f>G214*VLOOKUP($B214,DM_HHDV!$B$5:$K$1050,9,0)</f>
        <v>#N/A</v>
      </c>
      <c r="BE214" s="75" t="e">
        <f>G214*VLOOKUP($B214,DM_HHDV!$B$5:$K$1050,10,0)</f>
        <v>#N/A</v>
      </c>
      <c r="BF214" s="75" t="e">
        <f>H214*VLOOKUP($B214,DM_HHDV!$B$5:$K$1050,8,0)</f>
        <v>#N/A</v>
      </c>
      <c r="BG214" s="75" t="e">
        <f>H214*VLOOKUP($B214,DM_HHDV!$B$5:$K$1050,9,0)</f>
        <v>#N/A</v>
      </c>
      <c r="BH214" s="75" t="e">
        <f>H214*VLOOKUP($B214,DM_HHDV!$B$5:$K$1050,10,0)</f>
        <v>#N/A</v>
      </c>
      <c r="BI214" s="75" t="e">
        <f>I214*VLOOKUP($B214,DM_HHDV!$B$5:$K$1050,8,0)</f>
        <v>#N/A</v>
      </c>
      <c r="BJ214" s="75" t="e">
        <f>I214*VLOOKUP($B214,DM_HHDV!$B$5:$K$1050,9,0)</f>
        <v>#N/A</v>
      </c>
      <c r="BK214" s="75" t="e">
        <f>I214*VLOOKUP($B214,DM_HHDV!$B$5:$K$1050,10,0)</f>
        <v>#N/A</v>
      </c>
      <c r="BL214" s="75" t="e">
        <f>J214*VLOOKUP($B214,DM_HHDV!$B$5:$K$1050,8,0)</f>
        <v>#N/A</v>
      </c>
      <c r="BM214" s="75" t="e">
        <f>J214*VLOOKUP($B214,DM_HHDV!$B$5:$K$1050,9,0)</f>
        <v>#N/A</v>
      </c>
      <c r="BN214" s="75" t="e">
        <f>J214*VLOOKUP($B214,DM_HHDV!$B$5:$K$1050,10,0)</f>
        <v>#N/A</v>
      </c>
      <c r="BO214" s="75" t="e">
        <f>K214*VLOOKUP($B214,DM_HHDV!$B$5:$K$1050,8,0)</f>
        <v>#N/A</v>
      </c>
      <c r="BP214" s="75" t="e">
        <f>K214*VLOOKUP($B214,DM_HHDV!$B$5:$K$1050,9,0)</f>
        <v>#N/A</v>
      </c>
      <c r="BQ214" s="75" t="e">
        <f>K214*VLOOKUP($B214,DM_HHDV!$B$5:$K$1050,10,0)</f>
        <v>#N/A</v>
      </c>
      <c r="BR214" s="75" t="e">
        <f>L214*VLOOKUP($B214,DM_HHDV!$B$5:$K$1050,8,0)</f>
        <v>#N/A</v>
      </c>
      <c r="BS214" s="75" t="e">
        <f>L214*VLOOKUP($B214,DM_HHDV!$B$5:$K$1050,9,0)</f>
        <v>#N/A</v>
      </c>
      <c r="BT214" s="75" t="e">
        <f>L214*VLOOKUP($B214,DM_HHDV!$B$5:$K$1050,10,0)</f>
        <v>#N/A</v>
      </c>
      <c r="BU214" s="75" t="e">
        <f>M214*VLOOKUP($B214,DM_HHDV!$B$5:$K$1050,8,0)</f>
        <v>#N/A</v>
      </c>
      <c r="BV214" s="75" t="e">
        <f>M214*VLOOKUP($B214,DM_HHDV!$B$5:$K$1050,9,0)</f>
        <v>#N/A</v>
      </c>
      <c r="BW214" s="75" t="e">
        <f>M214*VLOOKUP($B214,DM_HHDV!$B$5:$K$1050,10,0)</f>
        <v>#N/A</v>
      </c>
      <c r="BX214" s="75" t="e">
        <f>N214*VLOOKUP($B214,DM_HHDV!$B$5:$K$1050,8,0)</f>
        <v>#N/A</v>
      </c>
      <c r="BY214" s="75" t="e">
        <f>N214*VLOOKUP($B214,DM_HHDV!$B$5:$K$1050,9,0)</f>
        <v>#N/A</v>
      </c>
      <c r="BZ214" s="75" t="e">
        <f>N214*VLOOKUP($B214,DM_HHDV!$B$5:$K$1050,10,0)</f>
        <v>#N/A</v>
      </c>
      <c r="CA214" s="75" t="e">
        <f>O214*VLOOKUP($B214,DM_HHDV!$B$5:$K$1050,8,0)</f>
        <v>#N/A</v>
      </c>
      <c r="CB214" s="75" t="e">
        <f>O214*VLOOKUP($B214,DM_HHDV!$B$5:$K$1050,9,0)</f>
        <v>#N/A</v>
      </c>
      <c r="CC214" s="75" t="e">
        <f>O214*VLOOKUP($B214,DM_HHDV!$B$5:$K$1050,10,0)</f>
        <v>#N/A</v>
      </c>
      <c r="CD214" s="75" t="e">
        <f>P214*VLOOKUP($B214,DM_HHDV!$B$5:$K$1050,8,0)</f>
        <v>#N/A</v>
      </c>
      <c r="CE214" s="75" t="e">
        <f>P214*VLOOKUP($B214,DM_HHDV!$B$5:$K$1050,9,0)</f>
        <v>#N/A</v>
      </c>
      <c r="CF214" s="75" t="e">
        <f>P214*VLOOKUP($B214,DM_HHDV!$B$5:$K$1050,10,0)</f>
        <v>#N/A</v>
      </c>
      <c r="CG214" s="75" t="e">
        <f>Q214*VLOOKUP($B214,DM_HHDV!$B$5:$K$1050,8,0)</f>
        <v>#N/A</v>
      </c>
      <c r="CH214" s="75" t="e">
        <f>Q214*VLOOKUP($B214,DM_HHDV!$B$5:$K$1050,9,0)</f>
        <v>#N/A</v>
      </c>
      <c r="CI214" s="75" t="e">
        <f>Q214*VLOOKUP($B214,DM_HHDV!$B$5:$K$1050,10,0)</f>
        <v>#N/A</v>
      </c>
      <c r="CJ214" s="75" t="e">
        <f>R214*VLOOKUP($B214,DM_HHDV!$B$5:$K$1050,8,0)</f>
        <v>#N/A</v>
      </c>
      <c r="CK214" s="75" t="e">
        <f>R214*VLOOKUP($B214,DM_HHDV!$B$5:$K$1050,9,0)</f>
        <v>#N/A</v>
      </c>
      <c r="CL214" s="75" t="e">
        <f>R214*VLOOKUP($B214,DM_HHDV!$B$5:$K$1050,10,0)</f>
        <v>#N/A</v>
      </c>
    </row>
    <row r="215" spans="1:90">
      <c r="A215" s="21">
        <f>DM_HHDV!A214</f>
        <v>0</v>
      </c>
      <c r="B215" s="22"/>
      <c r="C215" s="22"/>
      <c r="D215" s="62">
        <f>IFERROR(VLOOKUP(B215,DM_HHDV!$B$5:$E$1050,3,0),0)</f>
        <v>0</v>
      </c>
      <c r="E215" s="67">
        <f>IFERROR(VLOOKUP(B215,DM_HHDV!$B$5:$E$1050,4,0),0)</f>
        <v>0</v>
      </c>
      <c r="F215" s="74">
        <f t="shared" si="3"/>
        <v>0</v>
      </c>
      <c r="G215" s="23"/>
      <c r="H215" s="65"/>
      <c r="I215" s="65"/>
      <c r="J215" s="65"/>
      <c r="K215" s="65"/>
      <c r="L215" s="65"/>
      <c r="M215" s="65"/>
      <c r="N215" s="65"/>
      <c r="O215" s="65"/>
      <c r="P215" s="65"/>
      <c r="Q215" s="65"/>
      <c r="R215" s="65"/>
      <c r="S215" s="75" t="e">
        <f>G215*VLOOKUP($B215,DM_HHDV!$B$5:$H$1050,5,0)</f>
        <v>#N/A</v>
      </c>
      <c r="T215" s="75" t="e">
        <f>G215*VLOOKUP($B215,DM_HHDV!$B$5:$H$1050,6,0)</f>
        <v>#N/A</v>
      </c>
      <c r="U215" s="75" t="e">
        <f>G215*VLOOKUP($B215,DM_HHDV!$B$5:$H$1050,7,0)</f>
        <v>#N/A</v>
      </c>
      <c r="V215" s="75" t="e">
        <f>H215*VLOOKUP($B215,DM_HHDV!$B$5:$H$1050,5,0)</f>
        <v>#N/A</v>
      </c>
      <c r="W215" s="75" t="e">
        <f>H215*VLOOKUP($B215,DM_HHDV!$B$5:$H$1050,6,0)</f>
        <v>#N/A</v>
      </c>
      <c r="X215" s="75" t="e">
        <f>H215*VLOOKUP($B215,DM_HHDV!$B$5:$H$1050,7,0)</f>
        <v>#N/A</v>
      </c>
      <c r="Y215" s="75" t="e">
        <f>I215*VLOOKUP($B215,DM_HHDV!$B$5:$H$1050,5,0)</f>
        <v>#N/A</v>
      </c>
      <c r="Z215" s="75" t="e">
        <f>I215*VLOOKUP($B215,DM_HHDV!$B$5:$H$1050,6,0)</f>
        <v>#N/A</v>
      </c>
      <c r="AA215" s="75" t="e">
        <f>I215*VLOOKUP($B215,DM_HHDV!$B$5:$H$1050,7,0)</f>
        <v>#N/A</v>
      </c>
      <c r="AB215" s="75" t="e">
        <f>J215*VLOOKUP($B215,DM_HHDV!$B$5:$H$1050,5,0)</f>
        <v>#N/A</v>
      </c>
      <c r="AC215" s="75" t="e">
        <f>J215*VLOOKUP($B215,DM_HHDV!$B$5:$H$1050,6,0)</f>
        <v>#N/A</v>
      </c>
      <c r="AD215" s="75" t="e">
        <f>J215*VLOOKUP($B215,DM_HHDV!$B$5:$H$1050,7,0)</f>
        <v>#N/A</v>
      </c>
      <c r="AE215" s="75" t="e">
        <f>K215*VLOOKUP($B215,DM_HHDV!$B$5:$H$1050,5,0)</f>
        <v>#N/A</v>
      </c>
      <c r="AF215" s="75" t="e">
        <f>K215*VLOOKUP($B215,DM_HHDV!$B$5:$H$1050,6,0)</f>
        <v>#N/A</v>
      </c>
      <c r="AG215" s="75" t="e">
        <f>K215*VLOOKUP($B215,DM_HHDV!$B$5:$H$1050,7,0)</f>
        <v>#N/A</v>
      </c>
      <c r="AH215" s="75" t="e">
        <f>L215*VLOOKUP($B215,DM_HHDV!$B$5:$H$1050,5,0)</f>
        <v>#N/A</v>
      </c>
      <c r="AI215" s="75" t="e">
        <f>L215*VLOOKUP($B215,DM_HHDV!$B$5:$H$1050,6,0)</f>
        <v>#N/A</v>
      </c>
      <c r="AJ215" s="75" t="e">
        <f>L215*VLOOKUP($B215,DM_HHDV!$B$5:$H$1050,7,0)</f>
        <v>#N/A</v>
      </c>
      <c r="AK215" s="75" t="e">
        <f>M215*VLOOKUP($B215,DM_HHDV!$B$5:$H$1050,5,0)</f>
        <v>#N/A</v>
      </c>
      <c r="AL215" s="75" t="e">
        <f>M215*VLOOKUP($B215,DM_HHDV!$B$5:$H$1050,6,0)</f>
        <v>#N/A</v>
      </c>
      <c r="AM215" s="75" t="e">
        <f>M215*VLOOKUP($B215,DM_HHDV!$B$5:$H$1050,7,0)</f>
        <v>#N/A</v>
      </c>
      <c r="AN215" s="75" t="e">
        <f>N215*VLOOKUP($B215,DM_HHDV!$B$5:$H$1050,5,0)</f>
        <v>#N/A</v>
      </c>
      <c r="AO215" s="75" t="e">
        <f>N215*VLOOKUP($B215,DM_HHDV!$B$5:$H$1050,6,0)</f>
        <v>#N/A</v>
      </c>
      <c r="AP215" s="75" t="e">
        <f>N215*VLOOKUP($B215,DM_HHDV!$B$5:$H$1050,7,0)</f>
        <v>#N/A</v>
      </c>
      <c r="AQ215" s="75" t="e">
        <f>O215*VLOOKUP($B215,DM_HHDV!$B$5:$H$1050,5,0)</f>
        <v>#N/A</v>
      </c>
      <c r="AR215" s="75" t="e">
        <f>O215*VLOOKUP($B215,DM_HHDV!$B$5:$H$1050,6,0)</f>
        <v>#N/A</v>
      </c>
      <c r="AS215" s="75" t="e">
        <f>O215*VLOOKUP($B215,DM_HHDV!$B$5:$H$1050,7,0)</f>
        <v>#N/A</v>
      </c>
      <c r="AT215" s="75" t="e">
        <f>P215*VLOOKUP($B215,DM_HHDV!$B$5:$H$1050,5,0)</f>
        <v>#N/A</v>
      </c>
      <c r="AU215" s="75" t="e">
        <f>P215*VLOOKUP($B215,DM_HHDV!$B$5:$H$1050,6,0)</f>
        <v>#N/A</v>
      </c>
      <c r="AV215" s="75" t="e">
        <f>P215*VLOOKUP($B215,DM_HHDV!$B$5:$H$1050,7,0)</f>
        <v>#N/A</v>
      </c>
      <c r="AW215" s="75" t="e">
        <f>Q215*VLOOKUP($B215,DM_HHDV!$B$5:$H$1050,5,0)</f>
        <v>#N/A</v>
      </c>
      <c r="AX215" s="75" t="e">
        <f>Q215*VLOOKUP($B215,DM_HHDV!$B$5:$H$1050,6,0)</f>
        <v>#N/A</v>
      </c>
      <c r="AY215" s="75" t="e">
        <f>Q215*VLOOKUP($B215,DM_HHDV!$B$5:$H$1050,7,0)</f>
        <v>#N/A</v>
      </c>
      <c r="AZ215" s="75" t="e">
        <f>R215*VLOOKUP($B215,DM_HHDV!$B$5:$H$1050,5,0)</f>
        <v>#N/A</v>
      </c>
      <c r="BA215" s="75" t="e">
        <f>R215*VLOOKUP($B215,DM_HHDV!$B$5:$H$1050,6,0)</f>
        <v>#N/A</v>
      </c>
      <c r="BB215" s="75" t="e">
        <f>R215*VLOOKUP($B215,DM_HHDV!$B$5:$H$1050,7,0)</f>
        <v>#N/A</v>
      </c>
      <c r="BC215" s="75" t="e">
        <f>G215*VLOOKUP($B215,DM_HHDV!$B$5:$K$1050,8,0)</f>
        <v>#N/A</v>
      </c>
      <c r="BD215" s="75" t="e">
        <f>G215*VLOOKUP($B215,DM_HHDV!$B$5:$K$1050,9,0)</f>
        <v>#N/A</v>
      </c>
      <c r="BE215" s="75" t="e">
        <f>G215*VLOOKUP($B215,DM_HHDV!$B$5:$K$1050,10,0)</f>
        <v>#N/A</v>
      </c>
      <c r="BF215" s="75" t="e">
        <f>H215*VLOOKUP($B215,DM_HHDV!$B$5:$K$1050,8,0)</f>
        <v>#N/A</v>
      </c>
      <c r="BG215" s="75" t="e">
        <f>H215*VLOOKUP($B215,DM_HHDV!$B$5:$K$1050,9,0)</f>
        <v>#N/A</v>
      </c>
      <c r="BH215" s="75" t="e">
        <f>H215*VLOOKUP($B215,DM_HHDV!$B$5:$K$1050,10,0)</f>
        <v>#N/A</v>
      </c>
      <c r="BI215" s="75" t="e">
        <f>I215*VLOOKUP($B215,DM_HHDV!$B$5:$K$1050,8,0)</f>
        <v>#N/A</v>
      </c>
      <c r="BJ215" s="75" t="e">
        <f>I215*VLOOKUP($B215,DM_HHDV!$B$5:$K$1050,9,0)</f>
        <v>#N/A</v>
      </c>
      <c r="BK215" s="75" t="e">
        <f>I215*VLOOKUP($B215,DM_HHDV!$B$5:$K$1050,10,0)</f>
        <v>#N/A</v>
      </c>
      <c r="BL215" s="75" t="e">
        <f>J215*VLOOKUP($B215,DM_HHDV!$B$5:$K$1050,8,0)</f>
        <v>#N/A</v>
      </c>
      <c r="BM215" s="75" t="e">
        <f>J215*VLOOKUP($B215,DM_HHDV!$B$5:$K$1050,9,0)</f>
        <v>#N/A</v>
      </c>
      <c r="BN215" s="75" t="e">
        <f>J215*VLOOKUP($B215,DM_HHDV!$B$5:$K$1050,10,0)</f>
        <v>#N/A</v>
      </c>
      <c r="BO215" s="75" t="e">
        <f>K215*VLOOKUP($B215,DM_HHDV!$B$5:$K$1050,8,0)</f>
        <v>#N/A</v>
      </c>
      <c r="BP215" s="75" t="e">
        <f>K215*VLOOKUP($B215,DM_HHDV!$B$5:$K$1050,9,0)</f>
        <v>#N/A</v>
      </c>
      <c r="BQ215" s="75" t="e">
        <f>K215*VLOOKUP($B215,DM_HHDV!$B$5:$K$1050,10,0)</f>
        <v>#N/A</v>
      </c>
      <c r="BR215" s="75" t="e">
        <f>L215*VLOOKUP($B215,DM_HHDV!$B$5:$K$1050,8,0)</f>
        <v>#N/A</v>
      </c>
      <c r="BS215" s="75" t="e">
        <f>L215*VLOOKUP($B215,DM_HHDV!$B$5:$K$1050,9,0)</f>
        <v>#N/A</v>
      </c>
      <c r="BT215" s="75" t="e">
        <f>L215*VLOOKUP($B215,DM_HHDV!$B$5:$K$1050,10,0)</f>
        <v>#N/A</v>
      </c>
      <c r="BU215" s="75" t="e">
        <f>M215*VLOOKUP($B215,DM_HHDV!$B$5:$K$1050,8,0)</f>
        <v>#N/A</v>
      </c>
      <c r="BV215" s="75" t="e">
        <f>M215*VLOOKUP($B215,DM_HHDV!$B$5:$K$1050,9,0)</f>
        <v>#N/A</v>
      </c>
      <c r="BW215" s="75" t="e">
        <f>M215*VLOOKUP($B215,DM_HHDV!$B$5:$K$1050,10,0)</f>
        <v>#N/A</v>
      </c>
      <c r="BX215" s="75" t="e">
        <f>N215*VLOOKUP($B215,DM_HHDV!$B$5:$K$1050,8,0)</f>
        <v>#N/A</v>
      </c>
      <c r="BY215" s="75" t="e">
        <f>N215*VLOOKUP($B215,DM_HHDV!$B$5:$K$1050,9,0)</f>
        <v>#N/A</v>
      </c>
      <c r="BZ215" s="75" t="e">
        <f>N215*VLOOKUP($B215,DM_HHDV!$B$5:$K$1050,10,0)</f>
        <v>#N/A</v>
      </c>
      <c r="CA215" s="75" t="e">
        <f>O215*VLOOKUP($B215,DM_HHDV!$B$5:$K$1050,8,0)</f>
        <v>#N/A</v>
      </c>
      <c r="CB215" s="75" t="e">
        <f>O215*VLOOKUP($B215,DM_HHDV!$B$5:$K$1050,9,0)</f>
        <v>#N/A</v>
      </c>
      <c r="CC215" s="75" t="e">
        <f>O215*VLOOKUP($B215,DM_HHDV!$B$5:$K$1050,10,0)</f>
        <v>#N/A</v>
      </c>
      <c r="CD215" s="75" t="e">
        <f>P215*VLOOKUP($B215,DM_HHDV!$B$5:$K$1050,8,0)</f>
        <v>#N/A</v>
      </c>
      <c r="CE215" s="75" t="e">
        <f>P215*VLOOKUP($B215,DM_HHDV!$B$5:$K$1050,9,0)</f>
        <v>#N/A</v>
      </c>
      <c r="CF215" s="75" t="e">
        <f>P215*VLOOKUP($B215,DM_HHDV!$B$5:$K$1050,10,0)</f>
        <v>#N/A</v>
      </c>
      <c r="CG215" s="75" t="e">
        <f>Q215*VLOOKUP($B215,DM_HHDV!$B$5:$K$1050,8,0)</f>
        <v>#N/A</v>
      </c>
      <c r="CH215" s="75" t="e">
        <f>Q215*VLOOKUP($B215,DM_HHDV!$B$5:$K$1050,9,0)</f>
        <v>#N/A</v>
      </c>
      <c r="CI215" s="75" t="e">
        <f>Q215*VLOOKUP($B215,DM_HHDV!$B$5:$K$1050,10,0)</f>
        <v>#N/A</v>
      </c>
      <c r="CJ215" s="75" t="e">
        <f>R215*VLOOKUP($B215,DM_HHDV!$B$5:$K$1050,8,0)</f>
        <v>#N/A</v>
      </c>
      <c r="CK215" s="75" t="e">
        <f>R215*VLOOKUP($B215,DM_HHDV!$B$5:$K$1050,9,0)</f>
        <v>#N/A</v>
      </c>
      <c r="CL215" s="75" t="e">
        <f>R215*VLOOKUP($B215,DM_HHDV!$B$5:$K$1050,10,0)</f>
        <v>#N/A</v>
      </c>
    </row>
    <row r="216" spans="1:90">
      <c r="A216" s="21">
        <f>DM_HHDV!A215</f>
        <v>0</v>
      </c>
      <c r="B216" s="22"/>
      <c r="C216" s="22"/>
      <c r="D216" s="62">
        <f>IFERROR(VLOOKUP(B216,DM_HHDV!$B$5:$E$1050,3,0),0)</f>
        <v>0</v>
      </c>
      <c r="E216" s="67">
        <f>IFERROR(VLOOKUP(B216,DM_HHDV!$B$5:$E$1050,4,0),0)</f>
        <v>0</v>
      </c>
      <c r="F216" s="74">
        <f t="shared" si="3"/>
        <v>0</v>
      </c>
      <c r="G216" s="23"/>
      <c r="H216" s="65"/>
      <c r="I216" s="65"/>
      <c r="J216" s="65"/>
      <c r="K216" s="65"/>
      <c r="L216" s="65"/>
      <c r="M216" s="65"/>
      <c r="N216" s="65"/>
      <c r="O216" s="65"/>
      <c r="P216" s="65"/>
      <c r="Q216" s="65"/>
      <c r="R216" s="65"/>
      <c r="S216" s="75" t="e">
        <f>G216*VLOOKUP($B216,DM_HHDV!$B$5:$H$1050,5,0)</f>
        <v>#N/A</v>
      </c>
      <c r="T216" s="75" t="e">
        <f>G216*VLOOKUP($B216,DM_HHDV!$B$5:$H$1050,6,0)</f>
        <v>#N/A</v>
      </c>
      <c r="U216" s="75" t="e">
        <f>G216*VLOOKUP($B216,DM_HHDV!$B$5:$H$1050,7,0)</f>
        <v>#N/A</v>
      </c>
      <c r="V216" s="75" t="e">
        <f>H216*VLOOKUP($B216,DM_HHDV!$B$5:$H$1050,5,0)</f>
        <v>#N/A</v>
      </c>
      <c r="W216" s="75" t="e">
        <f>H216*VLOOKUP($B216,DM_HHDV!$B$5:$H$1050,6,0)</f>
        <v>#N/A</v>
      </c>
      <c r="X216" s="75" t="e">
        <f>H216*VLOOKUP($B216,DM_HHDV!$B$5:$H$1050,7,0)</f>
        <v>#N/A</v>
      </c>
      <c r="Y216" s="75" t="e">
        <f>I216*VLOOKUP($B216,DM_HHDV!$B$5:$H$1050,5,0)</f>
        <v>#N/A</v>
      </c>
      <c r="Z216" s="75" t="e">
        <f>I216*VLOOKUP($B216,DM_HHDV!$B$5:$H$1050,6,0)</f>
        <v>#N/A</v>
      </c>
      <c r="AA216" s="75" t="e">
        <f>I216*VLOOKUP($B216,DM_HHDV!$B$5:$H$1050,7,0)</f>
        <v>#N/A</v>
      </c>
      <c r="AB216" s="75" t="e">
        <f>J216*VLOOKUP($B216,DM_HHDV!$B$5:$H$1050,5,0)</f>
        <v>#N/A</v>
      </c>
      <c r="AC216" s="75" t="e">
        <f>J216*VLOOKUP($B216,DM_HHDV!$B$5:$H$1050,6,0)</f>
        <v>#N/A</v>
      </c>
      <c r="AD216" s="75" t="e">
        <f>J216*VLOOKUP($B216,DM_HHDV!$B$5:$H$1050,7,0)</f>
        <v>#N/A</v>
      </c>
      <c r="AE216" s="75" t="e">
        <f>K216*VLOOKUP($B216,DM_HHDV!$B$5:$H$1050,5,0)</f>
        <v>#N/A</v>
      </c>
      <c r="AF216" s="75" t="e">
        <f>K216*VLOOKUP($B216,DM_HHDV!$B$5:$H$1050,6,0)</f>
        <v>#N/A</v>
      </c>
      <c r="AG216" s="75" t="e">
        <f>K216*VLOOKUP($B216,DM_HHDV!$B$5:$H$1050,7,0)</f>
        <v>#N/A</v>
      </c>
      <c r="AH216" s="75" t="e">
        <f>L216*VLOOKUP($B216,DM_HHDV!$B$5:$H$1050,5,0)</f>
        <v>#N/A</v>
      </c>
      <c r="AI216" s="75" t="e">
        <f>L216*VLOOKUP($B216,DM_HHDV!$B$5:$H$1050,6,0)</f>
        <v>#N/A</v>
      </c>
      <c r="AJ216" s="75" t="e">
        <f>L216*VLOOKUP($B216,DM_HHDV!$B$5:$H$1050,7,0)</f>
        <v>#N/A</v>
      </c>
      <c r="AK216" s="75" t="e">
        <f>M216*VLOOKUP($B216,DM_HHDV!$B$5:$H$1050,5,0)</f>
        <v>#N/A</v>
      </c>
      <c r="AL216" s="75" t="e">
        <f>M216*VLOOKUP($B216,DM_HHDV!$B$5:$H$1050,6,0)</f>
        <v>#N/A</v>
      </c>
      <c r="AM216" s="75" t="e">
        <f>M216*VLOOKUP($B216,DM_HHDV!$B$5:$H$1050,7,0)</f>
        <v>#N/A</v>
      </c>
      <c r="AN216" s="75" t="e">
        <f>N216*VLOOKUP($B216,DM_HHDV!$B$5:$H$1050,5,0)</f>
        <v>#N/A</v>
      </c>
      <c r="AO216" s="75" t="e">
        <f>N216*VLOOKUP($B216,DM_HHDV!$B$5:$H$1050,6,0)</f>
        <v>#N/A</v>
      </c>
      <c r="AP216" s="75" t="e">
        <f>N216*VLOOKUP($B216,DM_HHDV!$B$5:$H$1050,7,0)</f>
        <v>#N/A</v>
      </c>
      <c r="AQ216" s="75" t="e">
        <f>O216*VLOOKUP($B216,DM_HHDV!$B$5:$H$1050,5,0)</f>
        <v>#N/A</v>
      </c>
      <c r="AR216" s="75" t="e">
        <f>O216*VLOOKUP($B216,DM_HHDV!$B$5:$H$1050,6,0)</f>
        <v>#N/A</v>
      </c>
      <c r="AS216" s="75" t="e">
        <f>O216*VLOOKUP($B216,DM_HHDV!$B$5:$H$1050,7,0)</f>
        <v>#N/A</v>
      </c>
      <c r="AT216" s="75" t="e">
        <f>P216*VLOOKUP($B216,DM_HHDV!$B$5:$H$1050,5,0)</f>
        <v>#N/A</v>
      </c>
      <c r="AU216" s="75" t="e">
        <f>P216*VLOOKUP($B216,DM_HHDV!$B$5:$H$1050,6,0)</f>
        <v>#N/A</v>
      </c>
      <c r="AV216" s="75" t="e">
        <f>P216*VLOOKUP($B216,DM_HHDV!$B$5:$H$1050,7,0)</f>
        <v>#N/A</v>
      </c>
      <c r="AW216" s="75" t="e">
        <f>Q216*VLOOKUP($B216,DM_HHDV!$B$5:$H$1050,5,0)</f>
        <v>#N/A</v>
      </c>
      <c r="AX216" s="75" t="e">
        <f>Q216*VLOOKUP($B216,DM_HHDV!$B$5:$H$1050,6,0)</f>
        <v>#N/A</v>
      </c>
      <c r="AY216" s="75" t="e">
        <f>Q216*VLOOKUP($B216,DM_HHDV!$B$5:$H$1050,7,0)</f>
        <v>#N/A</v>
      </c>
      <c r="AZ216" s="75" t="e">
        <f>R216*VLOOKUP($B216,DM_HHDV!$B$5:$H$1050,5,0)</f>
        <v>#N/A</v>
      </c>
      <c r="BA216" s="75" t="e">
        <f>R216*VLOOKUP($B216,DM_HHDV!$B$5:$H$1050,6,0)</f>
        <v>#N/A</v>
      </c>
      <c r="BB216" s="75" t="e">
        <f>R216*VLOOKUP($B216,DM_HHDV!$B$5:$H$1050,7,0)</f>
        <v>#N/A</v>
      </c>
      <c r="BC216" s="75" t="e">
        <f>G216*VLOOKUP($B216,DM_HHDV!$B$5:$K$1050,8,0)</f>
        <v>#N/A</v>
      </c>
      <c r="BD216" s="75" t="e">
        <f>G216*VLOOKUP($B216,DM_HHDV!$B$5:$K$1050,9,0)</f>
        <v>#N/A</v>
      </c>
      <c r="BE216" s="75" t="e">
        <f>G216*VLOOKUP($B216,DM_HHDV!$B$5:$K$1050,10,0)</f>
        <v>#N/A</v>
      </c>
      <c r="BF216" s="75" t="e">
        <f>H216*VLOOKUP($B216,DM_HHDV!$B$5:$K$1050,8,0)</f>
        <v>#N/A</v>
      </c>
      <c r="BG216" s="75" t="e">
        <f>H216*VLOOKUP($B216,DM_HHDV!$B$5:$K$1050,9,0)</f>
        <v>#N/A</v>
      </c>
      <c r="BH216" s="75" t="e">
        <f>H216*VLOOKUP($B216,DM_HHDV!$B$5:$K$1050,10,0)</f>
        <v>#N/A</v>
      </c>
      <c r="BI216" s="75" t="e">
        <f>I216*VLOOKUP($B216,DM_HHDV!$B$5:$K$1050,8,0)</f>
        <v>#N/A</v>
      </c>
      <c r="BJ216" s="75" t="e">
        <f>I216*VLOOKUP($B216,DM_HHDV!$B$5:$K$1050,9,0)</f>
        <v>#N/A</v>
      </c>
      <c r="BK216" s="75" t="e">
        <f>I216*VLOOKUP($B216,DM_HHDV!$B$5:$K$1050,10,0)</f>
        <v>#N/A</v>
      </c>
      <c r="BL216" s="75" t="e">
        <f>J216*VLOOKUP($B216,DM_HHDV!$B$5:$K$1050,8,0)</f>
        <v>#N/A</v>
      </c>
      <c r="BM216" s="75" t="e">
        <f>J216*VLOOKUP($B216,DM_HHDV!$B$5:$K$1050,9,0)</f>
        <v>#N/A</v>
      </c>
      <c r="BN216" s="75" t="e">
        <f>J216*VLOOKUP($B216,DM_HHDV!$B$5:$K$1050,10,0)</f>
        <v>#N/A</v>
      </c>
      <c r="BO216" s="75" t="e">
        <f>K216*VLOOKUP($B216,DM_HHDV!$B$5:$K$1050,8,0)</f>
        <v>#N/A</v>
      </c>
      <c r="BP216" s="75" t="e">
        <f>K216*VLOOKUP($B216,DM_HHDV!$B$5:$K$1050,9,0)</f>
        <v>#N/A</v>
      </c>
      <c r="BQ216" s="75" t="e">
        <f>K216*VLOOKUP($B216,DM_HHDV!$B$5:$K$1050,10,0)</f>
        <v>#N/A</v>
      </c>
      <c r="BR216" s="75" t="e">
        <f>L216*VLOOKUP($B216,DM_HHDV!$B$5:$K$1050,8,0)</f>
        <v>#N/A</v>
      </c>
      <c r="BS216" s="75" t="e">
        <f>L216*VLOOKUP($B216,DM_HHDV!$B$5:$K$1050,9,0)</f>
        <v>#N/A</v>
      </c>
      <c r="BT216" s="75" t="e">
        <f>L216*VLOOKUP($B216,DM_HHDV!$B$5:$K$1050,10,0)</f>
        <v>#N/A</v>
      </c>
      <c r="BU216" s="75" t="e">
        <f>M216*VLOOKUP($B216,DM_HHDV!$B$5:$K$1050,8,0)</f>
        <v>#N/A</v>
      </c>
      <c r="BV216" s="75" t="e">
        <f>M216*VLOOKUP($B216,DM_HHDV!$B$5:$K$1050,9,0)</f>
        <v>#N/A</v>
      </c>
      <c r="BW216" s="75" t="e">
        <f>M216*VLOOKUP($B216,DM_HHDV!$B$5:$K$1050,10,0)</f>
        <v>#N/A</v>
      </c>
      <c r="BX216" s="75" t="e">
        <f>N216*VLOOKUP($B216,DM_HHDV!$B$5:$K$1050,8,0)</f>
        <v>#N/A</v>
      </c>
      <c r="BY216" s="75" t="e">
        <f>N216*VLOOKUP($B216,DM_HHDV!$B$5:$K$1050,9,0)</f>
        <v>#N/A</v>
      </c>
      <c r="BZ216" s="75" t="e">
        <f>N216*VLOOKUP($B216,DM_HHDV!$B$5:$K$1050,10,0)</f>
        <v>#N/A</v>
      </c>
      <c r="CA216" s="75" t="e">
        <f>O216*VLOOKUP($B216,DM_HHDV!$B$5:$K$1050,8,0)</f>
        <v>#N/A</v>
      </c>
      <c r="CB216" s="75" t="e">
        <f>O216*VLOOKUP($B216,DM_HHDV!$B$5:$K$1050,9,0)</f>
        <v>#N/A</v>
      </c>
      <c r="CC216" s="75" t="e">
        <f>O216*VLOOKUP($B216,DM_HHDV!$B$5:$K$1050,10,0)</f>
        <v>#N/A</v>
      </c>
      <c r="CD216" s="75" t="e">
        <f>P216*VLOOKUP($B216,DM_HHDV!$B$5:$K$1050,8,0)</f>
        <v>#N/A</v>
      </c>
      <c r="CE216" s="75" t="e">
        <f>P216*VLOOKUP($B216,DM_HHDV!$B$5:$K$1050,9,0)</f>
        <v>#N/A</v>
      </c>
      <c r="CF216" s="75" t="e">
        <f>P216*VLOOKUP($B216,DM_HHDV!$B$5:$K$1050,10,0)</f>
        <v>#N/A</v>
      </c>
      <c r="CG216" s="75" t="e">
        <f>Q216*VLOOKUP($B216,DM_HHDV!$B$5:$K$1050,8,0)</f>
        <v>#N/A</v>
      </c>
      <c r="CH216" s="75" t="e">
        <f>Q216*VLOOKUP($B216,DM_HHDV!$B$5:$K$1050,9,0)</f>
        <v>#N/A</v>
      </c>
      <c r="CI216" s="75" t="e">
        <f>Q216*VLOOKUP($B216,DM_HHDV!$B$5:$K$1050,10,0)</f>
        <v>#N/A</v>
      </c>
      <c r="CJ216" s="75" t="e">
        <f>R216*VLOOKUP($B216,DM_HHDV!$B$5:$K$1050,8,0)</f>
        <v>#N/A</v>
      </c>
      <c r="CK216" s="75" t="e">
        <f>R216*VLOOKUP($B216,DM_HHDV!$B$5:$K$1050,9,0)</f>
        <v>#N/A</v>
      </c>
      <c r="CL216" s="75" t="e">
        <f>R216*VLOOKUP($B216,DM_HHDV!$B$5:$K$1050,10,0)</f>
        <v>#N/A</v>
      </c>
    </row>
    <row r="217" spans="1:90">
      <c r="A217" s="21">
        <f>DM_HHDV!A216</f>
        <v>0</v>
      </c>
      <c r="B217" s="22"/>
      <c r="C217" s="22"/>
      <c r="D217" s="62">
        <f>IFERROR(VLOOKUP(B217,DM_HHDV!$B$5:$E$1050,3,0),0)</f>
        <v>0</v>
      </c>
      <c r="E217" s="67">
        <f>IFERROR(VLOOKUP(B217,DM_HHDV!$B$5:$E$1050,4,0),0)</f>
        <v>0</v>
      </c>
      <c r="F217" s="74">
        <f t="shared" si="3"/>
        <v>0</v>
      </c>
      <c r="G217" s="23"/>
      <c r="H217" s="65"/>
      <c r="I217" s="65"/>
      <c r="J217" s="65"/>
      <c r="K217" s="65"/>
      <c r="L217" s="65"/>
      <c r="M217" s="65"/>
      <c r="N217" s="65"/>
      <c r="O217" s="65"/>
      <c r="P217" s="65"/>
      <c r="Q217" s="65"/>
      <c r="R217" s="65"/>
      <c r="S217" s="75" t="e">
        <f>G217*VLOOKUP($B217,DM_HHDV!$B$5:$H$1050,5,0)</f>
        <v>#N/A</v>
      </c>
      <c r="T217" s="75" t="e">
        <f>G217*VLOOKUP($B217,DM_HHDV!$B$5:$H$1050,6,0)</f>
        <v>#N/A</v>
      </c>
      <c r="U217" s="75" t="e">
        <f>G217*VLOOKUP($B217,DM_HHDV!$B$5:$H$1050,7,0)</f>
        <v>#N/A</v>
      </c>
      <c r="V217" s="75" t="e">
        <f>H217*VLOOKUP($B217,DM_HHDV!$B$5:$H$1050,5,0)</f>
        <v>#N/A</v>
      </c>
      <c r="W217" s="75" t="e">
        <f>H217*VLOOKUP($B217,DM_HHDV!$B$5:$H$1050,6,0)</f>
        <v>#N/A</v>
      </c>
      <c r="X217" s="75" t="e">
        <f>H217*VLOOKUP($B217,DM_HHDV!$B$5:$H$1050,7,0)</f>
        <v>#N/A</v>
      </c>
      <c r="Y217" s="75" t="e">
        <f>I217*VLOOKUP($B217,DM_HHDV!$B$5:$H$1050,5,0)</f>
        <v>#N/A</v>
      </c>
      <c r="Z217" s="75" t="e">
        <f>I217*VLOOKUP($B217,DM_HHDV!$B$5:$H$1050,6,0)</f>
        <v>#N/A</v>
      </c>
      <c r="AA217" s="75" t="e">
        <f>I217*VLOOKUP($B217,DM_HHDV!$B$5:$H$1050,7,0)</f>
        <v>#N/A</v>
      </c>
      <c r="AB217" s="75" t="e">
        <f>J217*VLOOKUP($B217,DM_HHDV!$B$5:$H$1050,5,0)</f>
        <v>#N/A</v>
      </c>
      <c r="AC217" s="75" t="e">
        <f>J217*VLOOKUP($B217,DM_HHDV!$B$5:$H$1050,6,0)</f>
        <v>#N/A</v>
      </c>
      <c r="AD217" s="75" t="e">
        <f>J217*VLOOKUP($B217,DM_HHDV!$B$5:$H$1050,7,0)</f>
        <v>#N/A</v>
      </c>
      <c r="AE217" s="75" t="e">
        <f>K217*VLOOKUP($B217,DM_HHDV!$B$5:$H$1050,5,0)</f>
        <v>#N/A</v>
      </c>
      <c r="AF217" s="75" t="e">
        <f>K217*VLOOKUP($B217,DM_HHDV!$B$5:$H$1050,6,0)</f>
        <v>#N/A</v>
      </c>
      <c r="AG217" s="75" t="e">
        <f>K217*VLOOKUP($B217,DM_HHDV!$B$5:$H$1050,7,0)</f>
        <v>#N/A</v>
      </c>
      <c r="AH217" s="75" t="e">
        <f>L217*VLOOKUP($B217,DM_HHDV!$B$5:$H$1050,5,0)</f>
        <v>#N/A</v>
      </c>
      <c r="AI217" s="75" t="e">
        <f>L217*VLOOKUP($B217,DM_HHDV!$B$5:$H$1050,6,0)</f>
        <v>#N/A</v>
      </c>
      <c r="AJ217" s="75" t="e">
        <f>L217*VLOOKUP($B217,DM_HHDV!$B$5:$H$1050,7,0)</f>
        <v>#N/A</v>
      </c>
      <c r="AK217" s="75" t="e">
        <f>M217*VLOOKUP($B217,DM_HHDV!$B$5:$H$1050,5,0)</f>
        <v>#N/A</v>
      </c>
      <c r="AL217" s="75" t="e">
        <f>M217*VLOOKUP($B217,DM_HHDV!$B$5:$H$1050,6,0)</f>
        <v>#N/A</v>
      </c>
      <c r="AM217" s="75" t="e">
        <f>M217*VLOOKUP($B217,DM_HHDV!$B$5:$H$1050,7,0)</f>
        <v>#N/A</v>
      </c>
      <c r="AN217" s="75" t="e">
        <f>N217*VLOOKUP($B217,DM_HHDV!$B$5:$H$1050,5,0)</f>
        <v>#N/A</v>
      </c>
      <c r="AO217" s="75" t="e">
        <f>N217*VLOOKUP($B217,DM_HHDV!$B$5:$H$1050,6,0)</f>
        <v>#N/A</v>
      </c>
      <c r="AP217" s="75" t="e">
        <f>N217*VLOOKUP($B217,DM_HHDV!$B$5:$H$1050,7,0)</f>
        <v>#N/A</v>
      </c>
      <c r="AQ217" s="75" t="e">
        <f>O217*VLOOKUP($B217,DM_HHDV!$B$5:$H$1050,5,0)</f>
        <v>#N/A</v>
      </c>
      <c r="AR217" s="75" t="e">
        <f>O217*VLOOKUP($B217,DM_HHDV!$B$5:$H$1050,6,0)</f>
        <v>#N/A</v>
      </c>
      <c r="AS217" s="75" t="e">
        <f>O217*VLOOKUP($B217,DM_HHDV!$B$5:$H$1050,7,0)</f>
        <v>#N/A</v>
      </c>
      <c r="AT217" s="75" t="e">
        <f>P217*VLOOKUP($B217,DM_HHDV!$B$5:$H$1050,5,0)</f>
        <v>#N/A</v>
      </c>
      <c r="AU217" s="75" t="e">
        <f>P217*VLOOKUP($B217,DM_HHDV!$B$5:$H$1050,6,0)</f>
        <v>#N/A</v>
      </c>
      <c r="AV217" s="75" t="e">
        <f>P217*VLOOKUP($B217,DM_HHDV!$B$5:$H$1050,7,0)</f>
        <v>#N/A</v>
      </c>
      <c r="AW217" s="75" t="e">
        <f>Q217*VLOOKUP($B217,DM_HHDV!$B$5:$H$1050,5,0)</f>
        <v>#N/A</v>
      </c>
      <c r="AX217" s="75" t="e">
        <f>Q217*VLOOKUP($B217,DM_HHDV!$B$5:$H$1050,6,0)</f>
        <v>#N/A</v>
      </c>
      <c r="AY217" s="75" t="e">
        <f>Q217*VLOOKUP($B217,DM_HHDV!$B$5:$H$1050,7,0)</f>
        <v>#N/A</v>
      </c>
      <c r="AZ217" s="75" t="e">
        <f>R217*VLOOKUP($B217,DM_HHDV!$B$5:$H$1050,5,0)</f>
        <v>#N/A</v>
      </c>
      <c r="BA217" s="75" t="e">
        <f>R217*VLOOKUP($B217,DM_HHDV!$B$5:$H$1050,6,0)</f>
        <v>#N/A</v>
      </c>
      <c r="BB217" s="75" t="e">
        <f>R217*VLOOKUP($B217,DM_HHDV!$B$5:$H$1050,7,0)</f>
        <v>#N/A</v>
      </c>
      <c r="BC217" s="75" t="e">
        <f>G217*VLOOKUP($B217,DM_HHDV!$B$5:$K$1050,8,0)</f>
        <v>#N/A</v>
      </c>
      <c r="BD217" s="75" t="e">
        <f>G217*VLOOKUP($B217,DM_HHDV!$B$5:$K$1050,9,0)</f>
        <v>#N/A</v>
      </c>
      <c r="BE217" s="75" t="e">
        <f>G217*VLOOKUP($B217,DM_HHDV!$B$5:$K$1050,10,0)</f>
        <v>#N/A</v>
      </c>
      <c r="BF217" s="75" t="e">
        <f>H217*VLOOKUP($B217,DM_HHDV!$B$5:$K$1050,8,0)</f>
        <v>#N/A</v>
      </c>
      <c r="BG217" s="75" t="e">
        <f>H217*VLOOKUP($B217,DM_HHDV!$B$5:$K$1050,9,0)</f>
        <v>#N/A</v>
      </c>
      <c r="BH217" s="75" t="e">
        <f>H217*VLOOKUP($B217,DM_HHDV!$B$5:$K$1050,10,0)</f>
        <v>#N/A</v>
      </c>
      <c r="BI217" s="75" t="e">
        <f>I217*VLOOKUP($B217,DM_HHDV!$B$5:$K$1050,8,0)</f>
        <v>#N/A</v>
      </c>
      <c r="BJ217" s="75" t="e">
        <f>I217*VLOOKUP($B217,DM_HHDV!$B$5:$K$1050,9,0)</f>
        <v>#N/A</v>
      </c>
      <c r="BK217" s="75" t="e">
        <f>I217*VLOOKUP($B217,DM_HHDV!$B$5:$K$1050,10,0)</f>
        <v>#N/A</v>
      </c>
      <c r="BL217" s="75" t="e">
        <f>J217*VLOOKUP($B217,DM_HHDV!$B$5:$K$1050,8,0)</f>
        <v>#N/A</v>
      </c>
      <c r="BM217" s="75" t="e">
        <f>J217*VLOOKUP($B217,DM_HHDV!$B$5:$K$1050,9,0)</f>
        <v>#N/A</v>
      </c>
      <c r="BN217" s="75" t="e">
        <f>J217*VLOOKUP($B217,DM_HHDV!$B$5:$K$1050,10,0)</f>
        <v>#N/A</v>
      </c>
      <c r="BO217" s="75" t="e">
        <f>K217*VLOOKUP($B217,DM_HHDV!$B$5:$K$1050,8,0)</f>
        <v>#N/A</v>
      </c>
      <c r="BP217" s="75" t="e">
        <f>K217*VLOOKUP($B217,DM_HHDV!$B$5:$K$1050,9,0)</f>
        <v>#N/A</v>
      </c>
      <c r="BQ217" s="75" t="e">
        <f>K217*VLOOKUP($B217,DM_HHDV!$B$5:$K$1050,10,0)</f>
        <v>#N/A</v>
      </c>
      <c r="BR217" s="75" t="e">
        <f>L217*VLOOKUP($B217,DM_HHDV!$B$5:$K$1050,8,0)</f>
        <v>#N/A</v>
      </c>
      <c r="BS217" s="75" t="e">
        <f>L217*VLOOKUP($B217,DM_HHDV!$B$5:$K$1050,9,0)</f>
        <v>#N/A</v>
      </c>
      <c r="BT217" s="75" t="e">
        <f>L217*VLOOKUP($B217,DM_HHDV!$B$5:$K$1050,10,0)</f>
        <v>#N/A</v>
      </c>
      <c r="BU217" s="75" t="e">
        <f>M217*VLOOKUP($B217,DM_HHDV!$B$5:$K$1050,8,0)</f>
        <v>#N/A</v>
      </c>
      <c r="BV217" s="75" t="e">
        <f>M217*VLOOKUP($B217,DM_HHDV!$B$5:$K$1050,9,0)</f>
        <v>#N/A</v>
      </c>
      <c r="BW217" s="75" t="e">
        <f>M217*VLOOKUP($B217,DM_HHDV!$B$5:$K$1050,10,0)</f>
        <v>#N/A</v>
      </c>
      <c r="BX217" s="75" t="e">
        <f>N217*VLOOKUP($B217,DM_HHDV!$B$5:$K$1050,8,0)</f>
        <v>#N/A</v>
      </c>
      <c r="BY217" s="75" t="e">
        <f>N217*VLOOKUP($B217,DM_HHDV!$B$5:$K$1050,9,0)</f>
        <v>#N/A</v>
      </c>
      <c r="BZ217" s="75" t="e">
        <f>N217*VLOOKUP($B217,DM_HHDV!$B$5:$K$1050,10,0)</f>
        <v>#N/A</v>
      </c>
      <c r="CA217" s="75" t="e">
        <f>O217*VLOOKUP($B217,DM_HHDV!$B$5:$K$1050,8,0)</f>
        <v>#N/A</v>
      </c>
      <c r="CB217" s="75" t="e">
        <f>O217*VLOOKUP($B217,DM_HHDV!$B$5:$K$1050,9,0)</f>
        <v>#N/A</v>
      </c>
      <c r="CC217" s="75" t="e">
        <f>O217*VLOOKUP($B217,DM_HHDV!$B$5:$K$1050,10,0)</f>
        <v>#N/A</v>
      </c>
      <c r="CD217" s="75" t="e">
        <f>P217*VLOOKUP($B217,DM_HHDV!$B$5:$K$1050,8,0)</f>
        <v>#N/A</v>
      </c>
      <c r="CE217" s="75" t="e">
        <f>P217*VLOOKUP($B217,DM_HHDV!$B$5:$K$1050,9,0)</f>
        <v>#N/A</v>
      </c>
      <c r="CF217" s="75" t="e">
        <f>P217*VLOOKUP($B217,DM_HHDV!$B$5:$K$1050,10,0)</f>
        <v>#N/A</v>
      </c>
      <c r="CG217" s="75" t="e">
        <f>Q217*VLOOKUP($B217,DM_HHDV!$B$5:$K$1050,8,0)</f>
        <v>#N/A</v>
      </c>
      <c r="CH217" s="75" t="e">
        <f>Q217*VLOOKUP($B217,DM_HHDV!$B$5:$K$1050,9,0)</f>
        <v>#N/A</v>
      </c>
      <c r="CI217" s="75" t="e">
        <f>Q217*VLOOKUP($B217,DM_HHDV!$B$5:$K$1050,10,0)</f>
        <v>#N/A</v>
      </c>
      <c r="CJ217" s="75" t="e">
        <f>R217*VLOOKUP($B217,DM_HHDV!$B$5:$K$1050,8,0)</f>
        <v>#N/A</v>
      </c>
      <c r="CK217" s="75" t="e">
        <f>R217*VLOOKUP($B217,DM_HHDV!$B$5:$K$1050,9,0)</f>
        <v>#N/A</v>
      </c>
      <c r="CL217" s="75" t="e">
        <f>R217*VLOOKUP($B217,DM_HHDV!$B$5:$K$1050,10,0)</f>
        <v>#N/A</v>
      </c>
    </row>
    <row r="218" spans="1:90">
      <c r="A218" s="21">
        <f>DM_HHDV!A217</f>
        <v>0</v>
      </c>
      <c r="B218" s="22"/>
      <c r="C218" s="22"/>
      <c r="D218" s="62">
        <f>IFERROR(VLOOKUP(B218,DM_HHDV!$B$5:$E$1050,3,0),0)</f>
        <v>0</v>
      </c>
      <c r="E218" s="67">
        <f>IFERROR(VLOOKUP(B218,DM_HHDV!$B$5:$E$1050,4,0),0)</f>
        <v>0</v>
      </c>
      <c r="F218" s="74">
        <f t="shared" si="3"/>
        <v>0</v>
      </c>
      <c r="G218" s="23"/>
      <c r="H218" s="65"/>
      <c r="I218" s="65"/>
      <c r="J218" s="65"/>
      <c r="K218" s="65"/>
      <c r="L218" s="65"/>
      <c r="M218" s="65"/>
      <c r="N218" s="65"/>
      <c r="O218" s="65"/>
      <c r="P218" s="65"/>
      <c r="Q218" s="65"/>
      <c r="R218" s="65"/>
      <c r="S218" s="75" t="e">
        <f>G218*VLOOKUP($B218,DM_HHDV!$B$5:$H$1050,5,0)</f>
        <v>#N/A</v>
      </c>
      <c r="T218" s="75" t="e">
        <f>G218*VLOOKUP($B218,DM_HHDV!$B$5:$H$1050,6,0)</f>
        <v>#N/A</v>
      </c>
      <c r="U218" s="75" t="e">
        <f>G218*VLOOKUP($B218,DM_HHDV!$B$5:$H$1050,7,0)</f>
        <v>#N/A</v>
      </c>
      <c r="V218" s="75" t="e">
        <f>H218*VLOOKUP($B218,DM_HHDV!$B$5:$H$1050,5,0)</f>
        <v>#N/A</v>
      </c>
      <c r="W218" s="75" t="e">
        <f>H218*VLOOKUP($B218,DM_HHDV!$B$5:$H$1050,6,0)</f>
        <v>#N/A</v>
      </c>
      <c r="X218" s="75" t="e">
        <f>H218*VLOOKUP($B218,DM_HHDV!$B$5:$H$1050,7,0)</f>
        <v>#N/A</v>
      </c>
      <c r="Y218" s="75" t="e">
        <f>I218*VLOOKUP($B218,DM_HHDV!$B$5:$H$1050,5,0)</f>
        <v>#N/A</v>
      </c>
      <c r="Z218" s="75" t="e">
        <f>I218*VLOOKUP($B218,DM_HHDV!$B$5:$H$1050,6,0)</f>
        <v>#N/A</v>
      </c>
      <c r="AA218" s="75" t="e">
        <f>I218*VLOOKUP($B218,DM_HHDV!$B$5:$H$1050,7,0)</f>
        <v>#N/A</v>
      </c>
      <c r="AB218" s="75" t="e">
        <f>J218*VLOOKUP($B218,DM_HHDV!$B$5:$H$1050,5,0)</f>
        <v>#N/A</v>
      </c>
      <c r="AC218" s="75" t="e">
        <f>J218*VLOOKUP($B218,DM_HHDV!$B$5:$H$1050,6,0)</f>
        <v>#N/A</v>
      </c>
      <c r="AD218" s="75" t="e">
        <f>J218*VLOOKUP($B218,DM_HHDV!$B$5:$H$1050,7,0)</f>
        <v>#N/A</v>
      </c>
      <c r="AE218" s="75" t="e">
        <f>K218*VLOOKUP($B218,DM_HHDV!$B$5:$H$1050,5,0)</f>
        <v>#N/A</v>
      </c>
      <c r="AF218" s="75" t="e">
        <f>K218*VLOOKUP($B218,DM_HHDV!$B$5:$H$1050,6,0)</f>
        <v>#N/A</v>
      </c>
      <c r="AG218" s="75" t="e">
        <f>K218*VLOOKUP($B218,DM_HHDV!$B$5:$H$1050,7,0)</f>
        <v>#N/A</v>
      </c>
      <c r="AH218" s="75" t="e">
        <f>L218*VLOOKUP($B218,DM_HHDV!$B$5:$H$1050,5,0)</f>
        <v>#N/A</v>
      </c>
      <c r="AI218" s="75" t="e">
        <f>L218*VLOOKUP($B218,DM_HHDV!$B$5:$H$1050,6,0)</f>
        <v>#N/A</v>
      </c>
      <c r="AJ218" s="75" t="e">
        <f>L218*VLOOKUP($B218,DM_HHDV!$B$5:$H$1050,7,0)</f>
        <v>#N/A</v>
      </c>
      <c r="AK218" s="75" t="e">
        <f>M218*VLOOKUP($B218,DM_HHDV!$B$5:$H$1050,5,0)</f>
        <v>#N/A</v>
      </c>
      <c r="AL218" s="75" t="e">
        <f>M218*VLOOKUP($B218,DM_HHDV!$B$5:$H$1050,6,0)</f>
        <v>#N/A</v>
      </c>
      <c r="AM218" s="75" t="e">
        <f>M218*VLOOKUP($B218,DM_HHDV!$B$5:$H$1050,7,0)</f>
        <v>#N/A</v>
      </c>
      <c r="AN218" s="75" t="e">
        <f>N218*VLOOKUP($B218,DM_HHDV!$B$5:$H$1050,5,0)</f>
        <v>#N/A</v>
      </c>
      <c r="AO218" s="75" t="e">
        <f>N218*VLOOKUP($B218,DM_HHDV!$B$5:$H$1050,6,0)</f>
        <v>#N/A</v>
      </c>
      <c r="AP218" s="75" t="e">
        <f>N218*VLOOKUP($B218,DM_HHDV!$B$5:$H$1050,7,0)</f>
        <v>#N/A</v>
      </c>
      <c r="AQ218" s="75" t="e">
        <f>O218*VLOOKUP($B218,DM_HHDV!$B$5:$H$1050,5,0)</f>
        <v>#N/A</v>
      </c>
      <c r="AR218" s="75" t="e">
        <f>O218*VLOOKUP($B218,DM_HHDV!$B$5:$H$1050,6,0)</f>
        <v>#N/A</v>
      </c>
      <c r="AS218" s="75" t="e">
        <f>O218*VLOOKUP($B218,DM_HHDV!$B$5:$H$1050,7,0)</f>
        <v>#N/A</v>
      </c>
      <c r="AT218" s="75" t="e">
        <f>P218*VLOOKUP($B218,DM_HHDV!$B$5:$H$1050,5,0)</f>
        <v>#N/A</v>
      </c>
      <c r="AU218" s="75" t="e">
        <f>P218*VLOOKUP($B218,DM_HHDV!$B$5:$H$1050,6,0)</f>
        <v>#N/A</v>
      </c>
      <c r="AV218" s="75" t="e">
        <f>P218*VLOOKUP($B218,DM_HHDV!$B$5:$H$1050,7,0)</f>
        <v>#N/A</v>
      </c>
      <c r="AW218" s="75" t="e">
        <f>Q218*VLOOKUP($B218,DM_HHDV!$B$5:$H$1050,5,0)</f>
        <v>#N/A</v>
      </c>
      <c r="AX218" s="75" t="e">
        <f>Q218*VLOOKUP($B218,DM_HHDV!$B$5:$H$1050,6,0)</f>
        <v>#N/A</v>
      </c>
      <c r="AY218" s="75" t="e">
        <f>Q218*VLOOKUP($B218,DM_HHDV!$B$5:$H$1050,7,0)</f>
        <v>#N/A</v>
      </c>
      <c r="AZ218" s="75" t="e">
        <f>R218*VLOOKUP($B218,DM_HHDV!$B$5:$H$1050,5,0)</f>
        <v>#N/A</v>
      </c>
      <c r="BA218" s="75" t="e">
        <f>R218*VLOOKUP($B218,DM_HHDV!$B$5:$H$1050,6,0)</f>
        <v>#N/A</v>
      </c>
      <c r="BB218" s="75" t="e">
        <f>R218*VLOOKUP($B218,DM_HHDV!$B$5:$H$1050,7,0)</f>
        <v>#N/A</v>
      </c>
      <c r="BC218" s="75" t="e">
        <f>G218*VLOOKUP($B218,DM_HHDV!$B$5:$K$1050,8,0)</f>
        <v>#N/A</v>
      </c>
      <c r="BD218" s="75" t="e">
        <f>G218*VLOOKUP($B218,DM_HHDV!$B$5:$K$1050,9,0)</f>
        <v>#N/A</v>
      </c>
      <c r="BE218" s="75" t="e">
        <f>G218*VLOOKUP($B218,DM_HHDV!$B$5:$K$1050,10,0)</f>
        <v>#N/A</v>
      </c>
      <c r="BF218" s="75" t="e">
        <f>H218*VLOOKUP($B218,DM_HHDV!$B$5:$K$1050,8,0)</f>
        <v>#N/A</v>
      </c>
      <c r="BG218" s="75" t="e">
        <f>H218*VLOOKUP($B218,DM_HHDV!$B$5:$K$1050,9,0)</f>
        <v>#N/A</v>
      </c>
      <c r="BH218" s="75" t="e">
        <f>H218*VLOOKUP($B218,DM_HHDV!$B$5:$K$1050,10,0)</f>
        <v>#N/A</v>
      </c>
      <c r="BI218" s="75" t="e">
        <f>I218*VLOOKUP($B218,DM_HHDV!$B$5:$K$1050,8,0)</f>
        <v>#N/A</v>
      </c>
      <c r="BJ218" s="75" t="e">
        <f>I218*VLOOKUP($B218,DM_HHDV!$B$5:$K$1050,9,0)</f>
        <v>#N/A</v>
      </c>
      <c r="BK218" s="75" t="e">
        <f>I218*VLOOKUP($B218,DM_HHDV!$B$5:$K$1050,10,0)</f>
        <v>#N/A</v>
      </c>
      <c r="BL218" s="75" t="e">
        <f>J218*VLOOKUP($B218,DM_HHDV!$B$5:$K$1050,8,0)</f>
        <v>#N/A</v>
      </c>
      <c r="BM218" s="75" t="e">
        <f>J218*VLOOKUP($B218,DM_HHDV!$B$5:$K$1050,9,0)</f>
        <v>#N/A</v>
      </c>
      <c r="BN218" s="75" t="e">
        <f>J218*VLOOKUP($B218,DM_HHDV!$B$5:$K$1050,10,0)</f>
        <v>#N/A</v>
      </c>
      <c r="BO218" s="75" t="e">
        <f>K218*VLOOKUP($B218,DM_HHDV!$B$5:$K$1050,8,0)</f>
        <v>#N/A</v>
      </c>
      <c r="BP218" s="75" t="e">
        <f>K218*VLOOKUP($B218,DM_HHDV!$B$5:$K$1050,9,0)</f>
        <v>#N/A</v>
      </c>
      <c r="BQ218" s="75" t="e">
        <f>K218*VLOOKUP($B218,DM_HHDV!$B$5:$K$1050,10,0)</f>
        <v>#N/A</v>
      </c>
      <c r="BR218" s="75" t="e">
        <f>L218*VLOOKUP($B218,DM_HHDV!$B$5:$K$1050,8,0)</f>
        <v>#N/A</v>
      </c>
      <c r="BS218" s="75" t="e">
        <f>L218*VLOOKUP($B218,DM_HHDV!$B$5:$K$1050,9,0)</f>
        <v>#N/A</v>
      </c>
      <c r="BT218" s="75" t="e">
        <f>L218*VLOOKUP($B218,DM_HHDV!$B$5:$K$1050,10,0)</f>
        <v>#N/A</v>
      </c>
      <c r="BU218" s="75" t="e">
        <f>M218*VLOOKUP($B218,DM_HHDV!$B$5:$K$1050,8,0)</f>
        <v>#N/A</v>
      </c>
      <c r="BV218" s="75" t="e">
        <f>M218*VLOOKUP($B218,DM_HHDV!$B$5:$K$1050,9,0)</f>
        <v>#N/A</v>
      </c>
      <c r="BW218" s="75" t="e">
        <f>M218*VLOOKUP($B218,DM_HHDV!$B$5:$K$1050,10,0)</f>
        <v>#N/A</v>
      </c>
      <c r="BX218" s="75" t="e">
        <f>N218*VLOOKUP($B218,DM_HHDV!$B$5:$K$1050,8,0)</f>
        <v>#N/A</v>
      </c>
      <c r="BY218" s="75" t="e">
        <f>N218*VLOOKUP($B218,DM_HHDV!$B$5:$K$1050,9,0)</f>
        <v>#N/A</v>
      </c>
      <c r="BZ218" s="75" t="e">
        <f>N218*VLOOKUP($B218,DM_HHDV!$B$5:$K$1050,10,0)</f>
        <v>#N/A</v>
      </c>
      <c r="CA218" s="75" t="e">
        <f>O218*VLOOKUP($B218,DM_HHDV!$B$5:$K$1050,8,0)</f>
        <v>#N/A</v>
      </c>
      <c r="CB218" s="75" t="e">
        <f>O218*VLOOKUP($B218,DM_HHDV!$B$5:$K$1050,9,0)</f>
        <v>#N/A</v>
      </c>
      <c r="CC218" s="75" t="e">
        <f>O218*VLOOKUP($B218,DM_HHDV!$B$5:$K$1050,10,0)</f>
        <v>#N/A</v>
      </c>
      <c r="CD218" s="75" t="e">
        <f>P218*VLOOKUP($B218,DM_HHDV!$B$5:$K$1050,8,0)</f>
        <v>#N/A</v>
      </c>
      <c r="CE218" s="75" t="e">
        <f>P218*VLOOKUP($B218,DM_HHDV!$B$5:$K$1050,9,0)</f>
        <v>#N/A</v>
      </c>
      <c r="CF218" s="75" t="e">
        <f>P218*VLOOKUP($B218,DM_HHDV!$B$5:$K$1050,10,0)</f>
        <v>#N/A</v>
      </c>
      <c r="CG218" s="75" t="e">
        <f>Q218*VLOOKUP($B218,DM_HHDV!$B$5:$K$1050,8,0)</f>
        <v>#N/A</v>
      </c>
      <c r="CH218" s="75" t="e">
        <f>Q218*VLOOKUP($B218,DM_HHDV!$B$5:$K$1050,9,0)</f>
        <v>#N/A</v>
      </c>
      <c r="CI218" s="75" t="e">
        <f>Q218*VLOOKUP($B218,DM_HHDV!$B$5:$K$1050,10,0)</f>
        <v>#N/A</v>
      </c>
      <c r="CJ218" s="75" t="e">
        <f>R218*VLOOKUP($B218,DM_HHDV!$B$5:$K$1050,8,0)</f>
        <v>#N/A</v>
      </c>
      <c r="CK218" s="75" t="e">
        <f>R218*VLOOKUP($B218,DM_HHDV!$B$5:$K$1050,9,0)</f>
        <v>#N/A</v>
      </c>
      <c r="CL218" s="75" t="e">
        <f>R218*VLOOKUP($B218,DM_HHDV!$B$5:$K$1050,10,0)</f>
        <v>#N/A</v>
      </c>
    </row>
    <row r="219" spans="1:90">
      <c r="A219" s="21">
        <f>DM_HHDV!A218</f>
        <v>0</v>
      </c>
      <c r="B219" s="22"/>
      <c r="C219" s="22"/>
      <c r="D219" s="62">
        <f>IFERROR(VLOOKUP(B219,DM_HHDV!$B$5:$E$1050,3,0),0)</f>
        <v>0</v>
      </c>
      <c r="E219" s="67">
        <f>IFERROR(VLOOKUP(B219,DM_HHDV!$B$5:$E$1050,4,0),0)</f>
        <v>0</v>
      </c>
      <c r="F219" s="74">
        <f t="shared" si="3"/>
        <v>0</v>
      </c>
      <c r="G219" s="23"/>
      <c r="H219" s="65"/>
      <c r="I219" s="65"/>
      <c r="J219" s="65"/>
      <c r="K219" s="65"/>
      <c r="L219" s="65"/>
      <c r="M219" s="65"/>
      <c r="N219" s="65"/>
      <c r="O219" s="65"/>
      <c r="P219" s="65"/>
      <c r="Q219" s="65"/>
      <c r="R219" s="65"/>
      <c r="S219" s="75" t="e">
        <f>G219*VLOOKUP($B219,DM_HHDV!$B$5:$H$1050,5,0)</f>
        <v>#N/A</v>
      </c>
      <c r="T219" s="75" t="e">
        <f>G219*VLOOKUP($B219,DM_HHDV!$B$5:$H$1050,6,0)</f>
        <v>#N/A</v>
      </c>
      <c r="U219" s="75" t="e">
        <f>G219*VLOOKUP($B219,DM_HHDV!$B$5:$H$1050,7,0)</f>
        <v>#N/A</v>
      </c>
      <c r="V219" s="75" t="e">
        <f>H219*VLOOKUP($B219,DM_HHDV!$B$5:$H$1050,5,0)</f>
        <v>#N/A</v>
      </c>
      <c r="W219" s="75" t="e">
        <f>H219*VLOOKUP($B219,DM_HHDV!$B$5:$H$1050,6,0)</f>
        <v>#N/A</v>
      </c>
      <c r="X219" s="75" t="e">
        <f>H219*VLOOKUP($B219,DM_HHDV!$B$5:$H$1050,7,0)</f>
        <v>#N/A</v>
      </c>
      <c r="Y219" s="75" t="e">
        <f>I219*VLOOKUP($B219,DM_HHDV!$B$5:$H$1050,5,0)</f>
        <v>#N/A</v>
      </c>
      <c r="Z219" s="75" t="e">
        <f>I219*VLOOKUP($B219,DM_HHDV!$B$5:$H$1050,6,0)</f>
        <v>#N/A</v>
      </c>
      <c r="AA219" s="75" t="e">
        <f>I219*VLOOKUP($B219,DM_HHDV!$B$5:$H$1050,7,0)</f>
        <v>#N/A</v>
      </c>
      <c r="AB219" s="75" t="e">
        <f>J219*VLOOKUP($B219,DM_HHDV!$B$5:$H$1050,5,0)</f>
        <v>#N/A</v>
      </c>
      <c r="AC219" s="75" t="e">
        <f>J219*VLOOKUP($B219,DM_HHDV!$B$5:$H$1050,6,0)</f>
        <v>#N/A</v>
      </c>
      <c r="AD219" s="75" t="e">
        <f>J219*VLOOKUP($B219,DM_HHDV!$B$5:$H$1050,7,0)</f>
        <v>#N/A</v>
      </c>
      <c r="AE219" s="75" t="e">
        <f>K219*VLOOKUP($B219,DM_HHDV!$B$5:$H$1050,5,0)</f>
        <v>#N/A</v>
      </c>
      <c r="AF219" s="75" t="e">
        <f>K219*VLOOKUP($B219,DM_HHDV!$B$5:$H$1050,6,0)</f>
        <v>#N/A</v>
      </c>
      <c r="AG219" s="75" t="e">
        <f>K219*VLOOKUP($B219,DM_HHDV!$B$5:$H$1050,7,0)</f>
        <v>#N/A</v>
      </c>
      <c r="AH219" s="75" t="e">
        <f>L219*VLOOKUP($B219,DM_HHDV!$B$5:$H$1050,5,0)</f>
        <v>#N/A</v>
      </c>
      <c r="AI219" s="75" t="e">
        <f>L219*VLOOKUP($B219,DM_HHDV!$B$5:$H$1050,6,0)</f>
        <v>#N/A</v>
      </c>
      <c r="AJ219" s="75" t="e">
        <f>L219*VLOOKUP($B219,DM_HHDV!$B$5:$H$1050,7,0)</f>
        <v>#N/A</v>
      </c>
      <c r="AK219" s="75" t="e">
        <f>M219*VLOOKUP($B219,DM_HHDV!$B$5:$H$1050,5,0)</f>
        <v>#N/A</v>
      </c>
      <c r="AL219" s="75" t="e">
        <f>M219*VLOOKUP($B219,DM_HHDV!$B$5:$H$1050,6,0)</f>
        <v>#N/A</v>
      </c>
      <c r="AM219" s="75" t="e">
        <f>M219*VLOOKUP($B219,DM_HHDV!$B$5:$H$1050,7,0)</f>
        <v>#N/A</v>
      </c>
      <c r="AN219" s="75" t="e">
        <f>N219*VLOOKUP($B219,DM_HHDV!$B$5:$H$1050,5,0)</f>
        <v>#N/A</v>
      </c>
      <c r="AO219" s="75" t="e">
        <f>N219*VLOOKUP($B219,DM_HHDV!$B$5:$H$1050,6,0)</f>
        <v>#N/A</v>
      </c>
      <c r="AP219" s="75" t="e">
        <f>N219*VLOOKUP($B219,DM_HHDV!$B$5:$H$1050,7,0)</f>
        <v>#N/A</v>
      </c>
      <c r="AQ219" s="75" t="e">
        <f>O219*VLOOKUP($B219,DM_HHDV!$B$5:$H$1050,5,0)</f>
        <v>#N/A</v>
      </c>
      <c r="AR219" s="75" t="e">
        <f>O219*VLOOKUP($B219,DM_HHDV!$B$5:$H$1050,6,0)</f>
        <v>#N/A</v>
      </c>
      <c r="AS219" s="75" t="e">
        <f>O219*VLOOKUP($B219,DM_HHDV!$B$5:$H$1050,7,0)</f>
        <v>#N/A</v>
      </c>
      <c r="AT219" s="75" t="e">
        <f>P219*VLOOKUP($B219,DM_HHDV!$B$5:$H$1050,5,0)</f>
        <v>#N/A</v>
      </c>
      <c r="AU219" s="75" t="e">
        <f>P219*VLOOKUP($B219,DM_HHDV!$B$5:$H$1050,6,0)</f>
        <v>#N/A</v>
      </c>
      <c r="AV219" s="75" t="e">
        <f>P219*VLOOKUP($B219,DM_HHDV!$B$5:$H$1050,7,0)</f>
        <v>#N/A</v>
      </c>
      <c r="AW219" s="75" t="e">
        <f>Q219*VLOOKUP($B219,DM_HHDV!$B$5:$H$1050,5,0)</f>
        <v>#N/A</v>
      </c>
      <c r="AX219" s="75" t="e">
        <f>Q219*VLOOKUP($B219,DM_HHDV!$B$5:$H$1050,6,0)</f>
        <v>#N/A</v>
      </c>
      <c r="AY219" s="75" t="e">
        <f>Q219*VLOOKUP($B219,DM_HHDV!$B$5:$H$1050,7,0)</f>
        <v>#N/A</v>
      </c>
      <c r="AZ219" s="75" t="e">
        <f>R219*VLOOKUP($B219,DM_HHDV!$B$5:$H$1050,5,0)</f>
        <v>#N/A</v>
      </c>
      <c r="BA219" s="75" t="e">
        <f>R219*VLOOKUP($B219,DM_HHDV!$B$5:$H$1050,6,0)</f>
        <v>#N/A</v>
      </c>
      <c r="BB219" s="75" t="e">
        <f>R219*VLOOKUP($B219,DM_HHDV!$B$5:$H$1050,7,0)</f>
        <v>#N/A</v>
      </c>
      <c r="BC219" s="75" t="e">
        <f>G219*VLOOKUP($B219,DM_HHDV!$B$5:$K$1050,8,0)</f>
        <v>#N/A</v>
      </c>
      <c r="BD219" s="75" t="e">
        <f>G219*VLOOKUP($B219,DM_HHDV!$B$5:$K$1050,9,0)</f>
        <v>#N/A</v>
      </c>
      <c r="BE219" s="75" t="e">
        <f>G219*VLOOKUP($B219,DM_HHDV!$B$5:$K$1050,10,0)</f>
        <v>#N/A</v>
      </c>
      <c r="BF219" s="75" t="e">
        <f>H219*VLOOKUP($B219,DM_HHDV!$B$5:$K$1050,8,0)</f>
        <v>#N/A</v>
      </c>
      <c r="BG219" s="75" t="e">
        <f>H219*VLOOKUP($B219,DM_HHDV!$B$5:$K$1050,9,0)</f>
        <v>#N/A</v>
      </c>
      <c r="BH219" s="75" t="e">
        <f>H219*VLOOKUP($B219,DM_HHDV!$B$5:$K$1050,10,0)</f>
        <v>#N/A</v>
      </c>
      <c r="BI219" s="75" t="e">
        <f>I219*VLOOKUP($B219,DM_HHDV!$B$5:$K$1050,8,0)</f>
        <v>#N/A</v>
      </c>
      <c r="BJ219" s="75" t="e">
        <f>I219*VLOOKUP($B219,DM_HHDV!$B$5:$K$1050,9,0)</f>
        <v>#N/A</v>
      </c>
      <c r="BK219" s="75" t="e">
        <f>I219*VLOOKUP($B219,DM_HHDV!$B$5:$K$1050,10,0)</f>
        <v>#N/A</v>
      </c>
      <c r="BL219" s="75" t="e">
        <f>J219*VLOOKUP($B219,DM_HHDV!$B$5:$K$1050,8,0)</f>
        <v>#N/A</v>
      </c>
      <c r="BM219" s="75" t="e">
        <f>J219*VLOOKUP($B219,DM_HHDV!$B$5:$K$1050,9,0)</f>
        <v>#N/A</v>
      </c>
      <c r="BN219" s="75" t="e">
        <f>J219*VLOOKUP($B219,DM_HHDV!$B$5:$K$1050,10,0)</f>
        <v>#N/A</v>
      </c>
      <c r="BO219" s="75" t="e">
        <f>K219*VLOOKUP($B219,DM_HHDV!$B$5:$K$1050,8,0)</f>
        <v>#N/A</v>
      </c>
      <c r="BP219" s="75" t="e">
        <f>K219*VLOOKUP($B219,DM_HHDV!$B$5:$K$1050,9,0)</f>
        <v>#N/A</v>
      </c>
      <c r="BQ219" s="75" t="e">
        <f>K219*VLOOKUP($B219,DM_HHDV!$B$5:$K$1050,10,0)</f>
        <v>#N/A</v>
      </c>
      <c r="BR219" s="75" t="e">
        <f>L219*VLOOKUP($B219,DM_HHDV!$B$5:$K$1050,8,0)</f>
        <v>#N/A</v>
      </c>
      <c r="BS219" s="75" t="e">
        <f>L219*VLOOKUP($B219,DM_HHDV!$B$5:$K$1050,9,0)</f>
        <v>#N/A</v>
      </c>
      <c r="BT219" s="75" t="e">
        <f>L219*VLOOKUP($B219,DM_HHDV!$B$5:$K$1050,10,0)</f>
        <v>#N/A</v>
      </c>
      <c r="BU219" s="75" t="e">
        <f>M219*VLOOKUP($B219,DM_HHDV!$B$5:$K$1050,8,0)</f>
        <v>#N/A</v>
      </c>
      <c r="BV219" s="75" t="e">
        <f>M219*VLOOKUP($B219,DM_HHDV!$B$5:$K$1050,9,0)</f>
        <v>#N/A</v>
      </c>
      <c r="BW219" s="75" t="e">
        <f>M219*VLOOKUP($B219,DM_HHDV!$B$5:$K$1050,10,0)</f>
        <v>#N/A</v>
      </c>
      <c r="BX219" s="75" t="e">
        <f>N219*VLOOKUP($B219,DM_HHDV!$B$5:$K$1050,8,0)</f>
        <v>#N/A</v>
      </c>
      <c r="BY219" s="75" t="e">
        <f>N219*VLOOKUP($B219,DM_HHDV!$B$5:$K$1050,9,0)</f>
        <v>#N/A</v>
      </c>
      <c r="BZ219" s="75" t="e">
        <f>N219*VLOOKUP($B219,DM_HHDV!$B$5:$K$1050,10,0)</f>
        <v>#N/A</v>
      </c>
      <c r="CA219" s="75" t="e">
        <f>O219*VLOOKUP($B219,DM_HHDV!$B$5:$K$1050,8,0)</f>
        <v>#N/A</v>
      </c>
      <c r="CB219" s="75" t="e">
        <f>O219*VLOOKUP($B219,DM_HHDV!$B$5:$K$1050,9,0)</f>
        <v>#N/A</v>
      </c>
      <c r="CC219" s="75" t="e">
        <f>O219*VLOOKUP($B219,DM_HHDV!$B$5:$K$1050,10,0)</f>
        <v>#N/A</v>
      </c>
      <c r="CD219" s="75" t="e">
        <f>P219*VLOOKUP($B219,DM_HHDV!$B$5:$K$1050,8,0)</f>
        <v>#N/A</v>
      </c>
      <c r="CE219" s="75" t="e">
        <f>P219*VLOOKUP($B219,DM_HHDV!$B$5:$K$1050,9,0)</f>
        <v>#N/A</v>
      </c>
      <c r="CF219" s="75" t="e">
        <f>P219*VLOOKUP($B219,DM_HHDV!$B$5:$K$1050,10,0)</f>
        <v>#N/A</v>
      </c>
      <c r="CG219" s="75" t="e">
        <f>Q219*VLOOKUP($B219,DM_HHDV!$B$5:$K$1050,8,0)</f>
        <v>#N/A</v>
      </c>
      <c r="CH219" s="75" t="e">
        <f>Q219*VLOOKUP($B219,DM_HHDV!$B$5:$K$1050,9,0)</f>
        <v>#N/A</v>
      </c>
      <c r="CI219" s="75" t="e">
        <f>Q219*VLOOKUP($B219,DM_HHDV!$B$5:$K$1050,10,0)</f>
        <v>#N/A</v>
      </c>
      <c r="CJ219" s="75" t="e">
        <f>R219*VLOOKUP($B219,DM_HHDV!$B$5:$K$1050,8,0)</f>
        <v>#N/A</v>
      </c>
      <c r="CK219" s="75" t="e">
        <f>R219*VLOOKUP($B219,DM_HHDV!$B$5:$K$1050,9,0)</f>
        <v>#N/A</v>
      </c>
      <c r="CL219" s="75" t="e">
        <f>R219*VLOOKUP($B219,DM_HHDV!$B$5:$K$1050,10,0)</f>
        <v>#N/A</v>
      </c>
    </row>
    <row r="220" spans="1:90">
      <c r="A220" s="21">
        <f>DM_HHDV!A219</f>
        <v>0</v>
      </c>
      <c r="B220" s="22"/>
      <c r="C220" s="22"/>
      <c r="D220" s="62">
        <f>IFERROR(VLOOKUP(B220,DM_HHDV!$B$5:$E$1050,3,0),0)</f>
        <v>0</v>
      </c>
      <c r="E220" s="67">
        <f>IFERROR(VLOOKUP(B220,DM_HHDV!$B$5:$E$1050,4,0),0)</f>
        <v>0</v>
      </c>
      <c r="F220" s="74">
        <f t="shared" si="3"/>
        <v>0</v>
      </c>
      <c r="G220" s="23"/>
      <c r="H220" s="65"/>
      <c r="I220" s="65"/>
      <c r="J220" s="65"/>
      <c r="K220" s="65"/>
      <c r="L220" s="65"/>
      <c r="M220" s="65"/>
      <c r="N220" s="65"/>
      <c r="O220" s="65"/>
      <c r="P220" s="65"/>
      <c r="Q220" s="65"/>
      <c r="R220" s="65"/>
      <c r="S220" s="75" t="e">
        <f>G220*VLOOKUP($B220,DM_HHDV!$B$5:$H$1050,5,0)</f>
        <v>#N/A</v>
      </c>
      <c r="T220" s="75" t="e">
        <f>G220*VLOOKUP($B220,DM_HHDV!$B$5:$H$1050,6,0)</f>
        <v>#N/A</v>
      </c>
      <c r="U220" s="75" t="e">
        <f>G220*VLOOKUP($B220,DM_HHDV!$B$5:$H$1050,7,0)</f>
        <v>#N/A</v>
      </c>
      <c r="V220" s="75" t="e">
        <f>H220*VLOOKUP($B220,DM_HHDV!$B$5:$H$1050,5,0)</f>
        <v>#N/A</v>
      </c>
      <c r="W220" s="75" t="e">
        <f>H220*VLOOKUP($B220,DM_HHDV!$B$5:$H$1050,6,0)</f>
        <v>#N/A</v>
      </c>
      <c r="X220" s="75" t="e">
        <f>H220*VLOOKUP($B220,DM_HHDV!$B$5:$H$1050,7,0)</f>
        <v>#N/A</v>
      </c>
      <c r="Y220" s="75" t="e">
        <f>I220*VLOOKUP($B220,DM_HHDV!$B$5:$H$1050,5,0)</f>
        <v>#N/A</v>
      </c>
      <c r="Z220" s="75" t="e">
        <f>I220*VLOOKUP($B220,DM_HHDV!$B$5:$H$1050,6,0)</f>
        <v>#N/A</v>
      </c>
      <c r="AA220" s="75" t="e">
        <f>I220*VLOOKUP($B220,DM_HHDV!$B$5:$H$1050,7,0)</f>
        <v>#N/A</v>
      </c>
      <c r="AB220" s="75" t="e">
        <f>J220*VLOOKUP($B220,DM_HHDV!$B$5:$H$1050,5,0)</f>
        <v>#N/A</v>
      </c>
      <c r="AC220" s="75" t="e">
        <f>J220*VLOOKUP($B220,DM_HHDV!$B$5:$H$1050,6,0)</f>
        <v>#N/A</v>
      </c>
      <c r="AD220" s="75" t="e">
        <f>J220*VLOOKUP($B220,DM_HHDV!$B$5:$H$1050,7,0)</f>
        <v>#N/A</v>
      </c>
      <c r="AE220" s="75" t="e">
        <f>K220*VLOOKUP($B220,DM_HHDV!$B$5:$H$1050,5,0)</f>
        <v>#N/A</v>
      </c>
      <c r="AF220" s="75" t="e">
        <f>K220*VLOOKUP($B220,DM_HHDV!$B$5:$H$1050,6,0)</f>
        <v>#N/A</v>
      </c>
      <c r="AG220" s="75" t="e">
        <f>K220*VLOOKUP($B220,DM_HHDV!$B$5:$H$1050,7,0)</f>
        <v>#N/A</v>
      </c>
      <c r="AH220" s="75" t="e">
        <f>L220*VLOOKUP($B220,DM_HHDV!$B$5:$H$1050,5,0)</f>
        <v>#N/A</v>
      </c>
      <c r="AI220" s="75" t="e">
        <f>L220*VLOOKUP($B220,DM_HHDV!$B$5:$H$1050,6,0)</f>
        <v>#N/A</v>
      </c>
      <c r="AJ220" s="75" t="e">
        <f>L220*VLOOKUP($B220,DM_HHDV!$B$5:$H$1050,7,0)</f>
        <v>#N/A</v>
      </c>
      <c r="AK220" s="75" t="e">
        <f>M220*VLOOKUP($B220,DM_HHDV!$B$5:$H$1050,5,0)</f>
        <v>#N/A</v>
      </c>
      <c r="AL220" s="75" t="e">
        <f>M220*VLOOKUP($B220,DM_HHDV!$B$5:$H$1050,6,0)</f>
        <v>#N/A</v>
      </c>
      <c r="AM220" s="75" t="e">
        <f>M220*VLOOKUP($B220,DM_HHDV!$B$5:$H$1050,7,0)</f>
        <v>#N/A</v>
      </c>
      <c r="AN220" s="75" t="e">
        <f>N220*VLOOKUP($B220,DM_HHDV!$B$5:$H$1050,5,0)</f>
        <v>#N/A</v>
      </c>
      <c r="AO220" s="75" t="e">
        <f>N220*VLOOKUP($B220,DM_HHDV!$B$5:$H$1050,6,0)</f>
        <v>#N/A</v>
      </c>
      <c r="AP220" s="75" t="e">
        <f>N220*VLOOKUP($B220,DM_HHDV!$B$5:$H$1050,7,0)</f>
        <v>#N/A</v>
      </c>
      <c r="AQ220" s="75" t="e">
        <f>O220*VLOOKUP($B220,DM_HHDV!$B$5:$H$1050,5,0)</f>
        <v>#N/A</v>
      </c>
      <c r="AR220" s="75" t="e">
        <f>O220*VLOOKUP($B220,DM_HHDV!$B$5:$H$1050,6,0)</f>
        <v>#N/A</v>
      </c>
      <c r="AS220" s="75" t="e">
        <f>O220*VLOOKUP($B220,DM_HHDV!$B$5:$H$1050,7,0)</f>
        <v>#N/A</v>
      </c>
      <c r="AT220" s="75" t="e">
        <f>P220*VLOOKUP($B220,DM_HHDV!$B$5:$H$1050,5,0)</f>
        <v>#N/A</v>
      </c>
      <c r="AU220" s="75" t="e">
        <f>P220*VLOOKUP($B220,DM_HHDV!$B$5:$H$1050,6,0)</f>
        <v>#N/A</v>
      </c>
      <c r="AV220" s="75" t="e">
        <f>P220*VLOOKUP($B220,DM_HHDV!$B$5:$H$1050,7,0)</f>
        <v>#N/A</v>
      </c>
      <c r="AW220" s="75" t="e">
        <f>Q220*VLOOKUP($B220,DM_HHDV!$B$5:$H$1050,5,0)</f>
        <v>#N/A</v>
      </c>
      <c r="AX220" s="75" t="e">
        <f>Q220*VLOOKUP($B220,DM_HHDV!$B$5:$H$1050,6,0)</f>
        <v>#N/A</v>
      </c>
      <c r="AY220" s="75" t="e">
        <f>Q220*VLOOKUP($B220,DM_HHDV!$B$5:$H$1050,7,0)</f>
        <v>#N/A</v>
      </c>
      <c r="AZ220" s="75" t="e">
        <f>R220*VLOOKUP($B220,DM_HHDV!$B$5:$H$1050,5,0)</f>
        <v>#N/A</v>
      </c>
      <c r="BA220" s="75" t="e">
        <f>R220*VLOOKUP($B220,DM_HHDV!$B$5:$H$1050,6,0)</f>
        <v>#N/A</v>
      </c>
      <c r="BB220" s="75" t="e">
        <f>R220*VLOOKUP($B220,DM_HHDV!$B$5:$H$1050,7,0)</f>
        <v>#N/A</v>
      </c>
      <c r="BC220" s="75" t="e">
        <f>G220*VLOOKUP($B220,DM_HHDV!$B$5:$K$1050,8,0)</f>
        <v>#N/A</v>
      </c>
      <c r="BD220" s="75" t="e">
        <f>G220*VLOOKUP($B220,DM_HHDV!$B$5:$K$1050,9,0)</f>
        <v>#N/A</v>
      </c>
      <c r="BE220" s="75" t="e">
        <f>G220*VLOOKUP($B220,DM_HHDV!$B$5:$K$1050,10,0)</f>
        <v>#N/A</v>
      </c>
      <c r="BF220" s="75" t="e">
        <f>H220*VLOOKUP($B220,DM_HHDV!$B$5:$K$1050,8,0)</f>
        <v>#N/A</v>
      </c>
      <c r="BG220" s="75" t="e">
        <f>H220*VLOOKUP($B220,DM_HHDV!$B$5:$K$1050,9,0)</f>
        <v>#N/A</v>
      </c>
      <c r="BH220" s="75" t="e">
        <f>H220*VLOOKUP($B220,DM_HHDV!$B$5:$K$1050,10,0)</f>
        <v>#N/A</v>
      </c>
      <c r="BI220" s="75" t="e">
        <f>I220*VLOOKUP($B220,DM_HHDV!$B$5:$K$1050,8,0)</f>
        <v>#N/A</v>
      </c>
      <c r="BJ220" s="75" t="e">
        <f>I220*VLOOKUP($B220,DM_HHDV!$B$5:$K$1050,9,0)</f>
        <v>#N/A</v>
      </c>
      <c r="BK220" s="75" t="e">
        <f>I220*VLOOKUP($B220,DM_HHDV!$B$5:$K$1050,10,0)</f>
        <v>#N/A</v>
      </c>
      <c r="BL220" s="75" t="e">
        <f>J220*VLOOKUP($B220,DM_HHDV!$B$5:$K$1050,8,0)</f>
        <v>#N/A</v>
      </c>
      <c r="BM220" s="75" t="e">
        <f>J220*VLOOKUP($B220,DM_HHDV!$B$5:$K$1050,9,0)</f>
        <v>#N/A</v>
      </c>
      <c r="BN220" s="75" t="e">
        <f>J220*VLOOKUP($B220,DM_HHDV!$B$5:$K$1050,10,0)</f>
        <v>#N/A</v>
      </c>
      <c r="BO220" s="75" t="e">
        <f>K220*VLOOKUP($B220,DM_HHDV!$B$5:$K$1050,8,0)</f>
        <v>#N/A</v>
      </c>
      <c r="BP220" s="75" t="e">
        <f>K220*VLOOKUP($B220,DM_HHDV!$B$5:$K$1050,9,0)</f>
        <v>#N/A</v>
      </c>
      <c r="BQ220" s="75" t="e">
        <f>K220*VLOOKUP($B220,DM_HHDV!$B$5:$K$1050,10,0)</f>
        <v>#N/A</v>
      </c>
      <c r="BR220" s="75" t="e">
        <f>L220*VLOOKUP($B220,DM_HHDV!$B$5:$K$1050,8,0)</f>
        <v>#N/A</v>
      </c>
      <c r="BS220" s="75" t="e">
        <f>L220*VLOOKUP($B220,DM_HHDV!$B$5:$K$1050,9,0)</f>
        <v>#N/A</v>
      </c>
      <c r="BT220" s="75" t="e">
        <f>L220*VLOOKUP($B220,DM_HHDV!$B$5:$K$1050,10,0)</f>
        <v>#N/A</v>
      </c>
      <c r="BU220" s="75" t="e">
        <f>M220*VLOOKUP($B220,DM_HHDV!$B$5:$K$1050,8,0)</f>
        <v>#N/A</v>
      </c>
      <c r="BV220" s="75" t="e">
        <f>M220*VLOOKUP($B220,DM_HHDV!$B$5:$K$1050,9,0)</f>
        <v>#N/A</v>
      </c>
      <c r="BW220" s="75" t="e">
        <f>M220*VLOOKUP($B220,DM_HHDV!$B$5:$K$1050,10,0)</f>
        <v>#N/A</v>
      </c>
      <c r="BX220" s="75" t="e">
        <f>N220*VLOOKUP($B220,DM_HHDV!$B$5:$K$1050,8,0)</f>
        <v>#N/A</v>
      </c>
      <c r="BY220" s="75" t="e">
        <f>N220*VLOOKUP($B220,DM_HHDV!$B$5:$K$1050,9,0)</f>
        <v>#N/A</v>
      </c>
      <c r="BZ220" s="75" t="e">
        <f>N220*VLOOKUP($B220,DM_HHDV!$B$5:$K$1050,10,0)</f>
        <v>#N/A</v>
      </c>
      <c r="CA220" s="75" t="e">
        <f>O220*VLOOKUP($B220,DM_HHDV!$B$5:$K$1050,8,0)</f>
        <v>#N/A</v>
      </c>
      <c r="CB220" s="75" t="e">
        <f>O220*VLOOKUP($B220,DM_HHDV!$B$5:$K$1050,9,0)</f>
        <v>#N/A</v>
      </c>
      <c r="CC220" s="75" t="e">
        <f>O220*VLOOKUP($B220,DM_HHDV!$B$5:$K$1050,10,0)</f>
        <v>#N/A</v>
      </c>
      <c r="CD220" s="75" t="e">
        <f>P220*VLOOKUP($B220,DM_HHDV!$B$5:$K$1050,8,0)</f>
        <v>#N/A</v>
      </c>
      <c r="CE220" s="75" t="e">
        <f>P220*VLOOKUP($B220,DM_HHDV!$B$5:$K$1050,9,0)</f>
        <v>#N/A</v>
      </c>
      <c r="CF220" s="75" t="e">
        <f>P220*VLOOKUP($B220,DM_HHDV!$B$5:$K$1050,10,0)</f>
        <v>#N/A</v>
      </c>
      <c r="CG220" s="75" t="e">
        <f>Q220*VLOOKUP($B220,DM_HHDV!$B$5:$K$1050,8,0)</f>
        <v>#N/A</v>
      </c>
      <c r="CH220" s="75" t="e">
        <f>Q220*VLOOKUP($B220,DM_HHDV!$B$5:$K$1050,9,0)</f>
        <v>#N/A</v>
      </c>
      <c r="CI220" s="75" t="e">
        <f>Q220*VLOOKUP($B220,DM_HHDV!$B$5:$K$1050,10,0)</f>
        <v>#N/A</v>
      </c>
      <c r="CJ220" s="75" t="e">
        <f>R220*VLOOKUP($B220,DM_HHDV!$B$5:$K$1050,8,0)</f>
        <v>#N/A</v>
      </c>
      <c r="CK220" s="75" t="e">
        <f>R220*VLOOKUP($B220,DM_HHDV!$B$5:$K$1050,9,0)</f>
        <v>#N/A</v>
      </c>
      <c r="CL220" s="75" t="e">
        <f>R220*VLOOKUP($B220,DM_HHDV!$B$5:$K$1050,10,0)</f>
        <v>#N/A</v>
      </c>
    </row>
    <row r="221" spans="1:90">
      <c r="A221" s="21">
        <f>DM_HHDV!A220</f>
        <v>0</v>
      </c>
      <c r="B221" s="22"/>
      <c r="C221" s="22"/>
      <c r="D221" s="62">
        <f>IFERROR(VLOOKUP(B221,DM_HHDV!$B$5:$E$1050,3,0),0)</f>
        <v>0</v>
      </c>
      <c r="E221" s="67">
        <f>IFERROR(VLOOKUP(B221,DM_HHDV!$B$5:$E$1050,4,0),0)</f>
        <v>0</v>
      </c>
      <c r="F221" s="74">
        <f t="shared" si="3"/>
        <v>0</v>
      </c>
      <c r="G221" s="23"/>
      <c r="H221" s="65"/>
      <c r="I221" s="65"/>
      <c r="J221" s="65"/>
      <c r="K221" s="65"/>
      <c r="L221" s="65"/>
      <c r="M221" s="65"/>
      <c r="N221" s="65"/>
      <c r="O221" s="65"/>
      <c r="P221" s="65"/>
      <c r="Q221" s="65"/>
      <c r="R221" s="65"/>
      <c r="S221" s="75" t="e">
        <f>G221*VLOOKUP($B221,DM_HHDV!$B$5:$H$1050,5,0)</f>
        <v>#N/A</v>
      </c>
      <c r="T221" s="75" t="e">
        <f>G221*VLOOKUP($B221,DM_HHDV!$B$5:$H$1050,6,0)</f>
        <v>#N/A</v>
      </c>
      <c r="U221" s="75" t="e">
        <f>G221*VLOOKUP($B221,DM_HHDV!$B$5:$H$1050,7,0)</f>
        <v>#N/A</v>
      </c>
      <c r="V221" s="75" t="e">
        <f>H221*VLOOKUP($B221,DM_HHDV!$B$5:$H$1050,5,0)</f>
        <v>#N/A</v>
      </c>
      <c r="W221" s="75" t="e">
        <f>H221*VLOOKUP($B221,DM_HHDV!$B$5:$H$1050,6,0)</f>
        <v>#N/A</v>
      </c>
      <c r="X221" s="75" t="e">
        <f>H221*VLOOKUP($B221,DM_HHDV!$B$5:$H$1050,7,0)</f>
        <v>#N/A</v>
      </c>
      <c r="Y221" s="75" t="e">
        <f>I221*VLOOKUP($B221,DM_HHDV!$B$5:$H$1050,5,0)</f>
        <v>#N/A</v>
      </c>
      <c r="Z221" s="75" t="e">
        <f>I221*VLOOKUP($B221,DM_HHDV!$B$5:$H$1050,6,0)</f>
        <v>#N/A</v>
      </c>
      <c r="AA221" s="75" t="e">
        <f>I221*VLOOKUP($B221,DM_HHDV!$B$5:$H$1050,7,0)</f>
        <v>#N/A</v>
      </c>
      <c r="AB221" s="75" t="e">
        <f>J221*VLOOKUP($B221,DM_HHDV!$B$5:$H$1050,5,0)</f>
        <v>#N/A</v>
      </c>
      <c r="AC221" s="75" t="e">
        <f>J221*VLOOKUP($B221,DM_HHDV!$B$5:$H$1050,6,0)</f>
        <v>#N/A</v>
      </c>
      <c r="AD221" s="75" t="e">
        <f>J221*VLOOKUP($B221,DM_HHDV!$B$5:$H$1050,7,0)</f>
        <v>#N/A</v>
      </c>
      <c r="AE221" s="75" t="e">
        <f>K221*VLOOKUP($B221,DM_HHDV!$B$5:$H$1050,5,0)</f>
        <v>#N/A</v>
      </c>
      <c r="AF221" s="75" t="e">
        <f>K221*VLOOKUP($B221,DM_HHDV!$B$5:$H$1050,6,0)</f>
        <v>#N/A</v>
      </c>
      <c r="AG221" s="75" t="e">
        <f>K221*VLOOKUP($B221,DM_HHDV!$B$5:$H$1050,7,0)</f>
        <v>#N/A</v>
      </c>
      <c r="AH221" s="75" t="e">
        <f>L221*VLOOKUP($B221,DM_HHDV!$B$5:$H$1050,5,0)</f>
        <v>#N/A</v>
      </c>
      <c r="AI221" s="75" t="e">
        <f>L221*VLOOKUP($B221,DM_HHDV!$B$5:$H$1050,6,0)</f>
        <v>#N/A</v>
      </c>
      <c r="AJ221" s="75" t="e">
        <f>L221*VLOOKUP($B221,DM_HHDV!$B$5:$H$1050,7,0)</f>
        <v>#N/A</v>
      </c>
      <c r="AK221" s="75" t="e">
        <f>M221*VLOOKUP($B221,DM_HHDV!$B$5:$H$1050,5,0)</f>
        <v>#N/A</v>
      </c>
      <c r="AL221" s="75" t="e">
        <f>M221*VLOOKUP($B221,DM_HHDV!$B$5:$H$1050,6,0)</f>
        <v>#N/A</v>
      </c>
      <c r="AM221" s="75" t="e">
        <f>M221*VLOOKUP($B221,DM_HHDV!$B$5:$H$1050,7,0)</f>
        <v>#N/A</v>
      </c>
      <c r="AN221" s="75" t="e">
        <f>N221*VLOOKUP($B221,DM_HHDV!$B$5:$H$1050,5,0)</f>
        <v>#N/A</v>
      </c>
      <c r="AO221" s="75" t="e">
        <f>N221*VLOOKUP($B221,DM_HHDV!$B$5:$H$1050,6,0)</f>
        <v>#N/A</v>
      </c>
      <c r="AP221" s="75" t="e">
        <f>N221*VLOOKUP($B221,DM_HHDV!$B$5:$H$1050,7,0)</f>
        <v>#N/A</v>
      </c>
      <c r="AQ221" s="75" t="e">
        <f>O221*VLOOKUP($B221,DM_HHDV!$B$5:$H$1050,5,0)</f>
        <v>#N/A</v>
      </c>
      <c r="AR221" s="75" t="e">
        <f>O221*VLOOKUP($B221,DM_HHDV!$B$5:$H$1050,6,0)</f>
        <v>#N/A</v>
      </c>
      <c r="AS221" s="75" t="e">
        <f>O221*VLOOKUP($B221,DM_HHDV!$B$5:$H$1050,7,0)</f>
        <v>#N/A</v>
      </c>
      <c r="AT221" s="75" t="e">
        <f>P221*VLOOKUP($B221,DM_HHDV!$B$5:$H$1050,5,0)</f>
        <v>#N/A</v>
      </c>
      <c r="AU221" s="75" t="e">
        <f>P221*VLOOKUP($B221,DM_HHDV!$B$5:$H$1050,6,0)</f>
        <v>#N/A</v>
      </c>
      <c r="AV221" s="75" t="e">
        <f>P221*VLOOKUP($B221,DM_HHDV!$B$5:$H$1050,7,0)</f>
        <v>#N/A</v>
      </c>
      <c r="AW221" s="75" t="e">
        <f>Q221*VLOOKUP($B221,DM_HHDV!$B$5:$H$1050,5,0)</f>
        <v>#N/A</v>
      </c>
      <c r="AX221" s="75" t="e">
        <f>Q221*VLOOKUP($B221,DM_HHDV!$B$5:$H$1050,6,0)</f>
        <v>#N/A</v>
      </c>
      <c r="AY221" s="75" t="e">
        <f>Q221*VLOOKUP($B221,DM_HHDV!$B$5:$H$1050,7,0)</f>
        <v>#N/A</v>
      </c>
      <c r="AZ221" s="75" t="e">
        <f>R221*VLOOKUP($B221,DM_HHDV!$B$5:$H$1050,5,0)</f>
        <v>#N/A</v>
      </c>
      <c r="BA221" s="75" t="e">
        <f>R221*VLOOKUP($B221,DM_HHDV!$B$5:$H$1050,6,0)</f>
        <v>#N/A</v>
      </c>
      <c r="BB221" s="75" t="e">
        <f>R221*VLOOKUP($B221,DM_HHDV!$B$5:$H$1050,7,0)</f>
        <v>#N/A</v>
      </c>
      <c r="BC221" s="75" t="e">
        <f>G221*VLOOKUP($B221,DM_HHDV!$B$5:$K$1050,8,0)</f>
        <v>#N/A</v>
      </c>
      <c r="BD221" s="75" t="e">
        <f>G221*VLOOKUP($B221,DM_HHDV!$B$5:$K$1050,9,0)</f>
        <v>#N/A</v>
      </c>
      <c r="BE221" s="75" t="e">
        <f>G221*VLOOKUP($B221,DM_HHDV!$B$5:$K$1050,10,0)</f>
        <v>#N/A</v>
      </c>
      <c r="BF221" s="75" t="e">
        <f>H221*VLOOKUP($B221,DM_HHDV!$B$5:$K$1050,8,0)</f>
        <v>#N/A</v>
      </c>
      <c r="BG221" s="75" t="e">
        <f>H221*VLOOKUP($B221,DM_HHDV!$B$5:$K$1050,9,0)</f>
        <v>#N/A</v>
      </c>
      <c r="BH221" s="75" t="e">
        <f>H221*VLOOKUP($B221,DM_HHDV!$B$5:$K$1050,10,0)</f>
        <v>#N/A</v>
      </c>
      <c r="BI221" s="75" t="e">
        <f>I221*VLOOKUP($B221,DM_HHDV!$B$5:$K$1050,8,0)</f>
        <v>#N/A</v>
      </c>
      <c r="BJ221" s="75" t="e">
        <f>I221*VLOOKUP($B221,DM_HHDV!$B$5:$K$1050,9,0)</f>
        <v>#N/A</v>
      </c>
      <c r="BK221" s="75" t="e">
        <f>I221*VLOOKUP($B221,DM_HHDV!$B$5:$K$1050,10,0)</f>
        <v>#N/A</v>
      </c>
      <c r="BL221" s="75" t="e">
        <f>J221*VLOOKUP($B221,DM_HHDV!$B$5:$K$1050,8,0)</f>
        <v>#N/A</v>
      </c>
      <c r="BM221" s="75" t="e">
        <f>J221*VLOOKUP($B221,DM_HHDV!$B$5:$K$1050,9,0)</f>
        <v>#N/A</v>
      </c>
      <c r="BN221" s="75" t="e">
        <f>J221*VLOOKUP($B221,DM_HHDV!$B$5:$K$1050,10,0)</f>
        <v>#N/A</v>
      </c>
      <c r="BO221" s="75" t="e">
        <f>K221*VLOOKUP($B221,DM_HHDV!$B$5:$K$1050,8,0)</f>
        <v>#N/A</v>
      </c>
      <c r="BP221" s="75" t="e">
        <f>K221*VLOOKUP($B221,DM_HHDV!$B$5:$K$1050,9,0)</f>
        <v>#N/A</v>
      </c>
      <c r="BQ221" s="75" t="e">
        <f>K221*VLOOKUP($B221,DM_HHDV!$B$5:$K$1050,10,0)</f>
        <v>#N/A</v>
      </c>
      <c r="BR221" s="75" t="e">
        <f>L221*VLOOKUP($B221,DM_HHDV!$B$5:$K$1050,8,0)</f>
        <v>#N/A</v>
      </c>
      <c r="BS221" s="75" t="e">
        <f>L221*VLOOKUP($B221,DM_HHDV!$B$5:$K$1050,9,0)</f>
        <v>#N/A</v>
      </c>
      <c r="BT221" s="75" t="e">
        <f>L221*VLOOKUP($B221,DM_HHDV!$B$5:$K$1050,10,0)</f>
        <v>#N/A</v>
      </c>
      <c r="BU221" s="75" t="e">
        <f>M221*VLOOKUP($B221,DM_HHDV!$B$5:$K$1050,8,0)</f>
        <v>#N/A</v>
      </c>
      <c r="BV221" s="75" t="e">
        <f>M221*VLOOKUP($B221,DM_HHDV!$B$5:$K$1050,9,0)</f>
        <v>#N/A</v>
      </c>
      <c r="BW221" s="75" t="e">
        <f>M221*VLOOKUP($B221,DM_HHDV!$B$5:$K$1050,10,0)</f>
        <v>#N/A</v>
      </c>
      <c r="BX221" s="75" t="e">
        <f>N221*VLOOKUP($B221,DM_HHDV!$B$5:$K$1050,8,0)</f>
        <v>#N/A</v>
      </c>
      <c r="BY221" s="75" t="e">
        <f>N221*VLOOKUP($B221,DM_HHDV!$B$5:$K$1050,9,0)</f>
        <v>#N/A</v>
      </c>
      <c r="BZ221" s="75" t="e">
        <f>N221*VLOOKUP($B221,DM_HHDV!$B$5:$K$1050,10,0)</f>
        <v>#N/A</v>
      </c>
      <c r="CA221" s="75" t="e">
        <f>O221*VLOOKUP($B221,DM_HHDV!$B$5:$K$1050,8,0)</f>
        <v>#N/A</v>
      </c>
      <c r="CB221" s="75" t="e">
        <f>O221*VLOOKUP($B221,DM_HHDV!$B$5:$K$1050,9,0)</f>
        <v>#N/A</v>
      </c>
      <c r="CC221" s="75" t="e">
        <f>O221*VLOOKUP($B221,DM_HHDV!$B$5:$K$1050,10,0)</f>
        <v>#N/A</v>
      </c>
      <c r="CD221" s="75" t="e">
        <f>P221*VLOOKUP($B221,DM_HHDV!$B$5:$K$1050,8,0)</f>
        <v>#N/A</v>
      </c>
      <c r="CE221" s="75" t="e">
        <f>P221*VLOOKUP($B221,DM_HHDV!$B$5:$K$1050,9,0)</f>
        <v>#N/A</v>
      </c>
      <c r="CF221" s="75" t="e">
        <f>P221*VLOOKUP($B221,DM_HHDV!$B$5:$K$1050,10,0)</f>
        <v>#N/A</v>
      </c>
      <c r="CG221" s="75" t="e">
        <f>Q221*VLOOKUP($B221,DM_HHDV!$B$5:$K$1050,8,0)</f>
        <v>#N/A</v>
      </c>
      <c r="CH221" s="75" t="e">
        <f>Q221*VLOOKUP($B221,DM_HHDV!$B$5:$K$1050,9,0)</f>
        <v>#N/A</v>
      </c>
      <c r="CI221" s="75" t="e">
        <f>Q221*VLOOKUP($B221,DM_HHDV!$B$5:$K$1050,10,0)</f>
        <v>#N/A</v>
      </c>
      <c r="CJ221" s="75" t="e">
        <f>R221*VLOOKUP($B221,DM_HHDV!$B$5:$K$1050,8,0)</f>
        <v>#N/A</v>
      </c>
      <c r="CK221" s="75" t="e">
        <f>R221*VLOOKUP($B221,DM_HHDV!$B$5:$K$1050,9,0)</f>
        <v>#N/A</v>
      </c>
      <c r="CL221" s="75" t="e">
        <f>R221*VLOOKUP($B221,DM_HHDV!$B$5:$K$1050,10,0)</f>
        <v>#N/A</v>
      </c>
    </row>
    <row r="222" spans="1:90">
      <c r="A222" s="21">
        <f>DM_HHDV!A221</f>
        <v>0</v>
      </c>
      <c r="B222" s="22"/>
      <c r="C222" s="22"/>
      <c r="D222" s="62">
        <f>IFERROR(VLOOKUP(B222,DM_HHDV!$B$5:$E$1050,3,0),0)</f>
        <v>0</v>
      </c>
      <c r="E222" s="67">
        <f>IFERROR(VLOOKUP(B222,DM_HHDV!$B$5:$E$1050,4,0),0)</f>
        <v>0</v>
      </c>
      <c r="F222" s="74">
        <f t="shared" si="3"/>
        <v>0</v>
      </c>
      <c r="G222" s="23"/>
      <c r="H222" s="65"/>
      <c r="I222" s="65"/>
      <c r="J222" s="65"/>
      <c r="K222" s="65"/>
      <c r="L222" s="65"/>
      <c r="M222" s="65"/>
      <c r="N222" s="65"/>
      <c r="O222" s="65"/>
      <c r="P222" s="65"/>
      <c r="Q222" s="65"/>
      <c r="R222" s="65"/>
      <c r="S222" s="75" t="e">
        <f>G222*VLOOKUP($B222,DM_HHDV!$B$5:$H$1050,5,0)</f>
        <v>#N/A</v>
      </c>
      <c r="T222" s="75" t="e">
        <f>G222*VLOOKUP($B222,DM_HHDV!$B$5:$H$1050,6,0)</f>
        <v>#N/A</v>
      </c>
      <c r="U222" s="75" t="e">
        <f>G222*VLOOKUP($B222,DM_HHDV!$B$5:$H$1050,7,0)</f>
        <v>#N/A</v>
      </c>
      <c r="V222" s="75" t="e">
        <f>H222*VLOOKUP($B222,DM_HHDV!$B$5:$H$1050,5,0)</f>
        <v>#N/A</v>
      </c>
      <c r="W222" s="75" t="e">
        <f>H222*VLOOKUP($B222,DM_HHDV!$B$5:$H$1050,6,0)</f>
        <v>#N/A</v>
      </c>
      <c r="X222" s="75" t="e">
        <f>H222*VLOOKUP($B222,DM_HHDV!$B$5:$H$1050,7,0)</f>
        <v>#N/A</v>
      </c>
      <c r="Y222" s="75" t="e">
        <f>I222*VLOOKUP($B222,DM_HHDV!$B$5:$H$1050,5,0)</f>
        <v>#N/A</v>
      </c>
      <c r="Z222" s="75" t="e">
        <f>I222*VLOOKUP($B222,DM_HHDV!$B$5:$H$1050,6,0)</f>
        <v>#N/A</v>
      </c>
      <c r="AA222" s="75" t="e">
        <f>I222*VLOOKUP($B222,DM_HHDV!$B$5:$H$1050,7,0)</f>
        <v>#N/A</v>
      </c>
      <c r="AB222" s="75" t="e">
        <f>J222*VLOOKUP($B222,DM_HHDV!$B$5:$H$1050,5,0)</f>
        <v>#N/A</v>
      </c>
      <c r="AC222" s="75" t="e">
        <f>J222*VLOOKUP($B222,DM_HHDV!$B$5:$H$1050,6,0)</f>
        <v>#N/A</v>
      </c>
      <c r="AD222" s="75" t="e">
        <f>J222*VLOOKUP($B222,DM_HHDV!$B$5:$H$1050,7,0)</f>
        <v>#N/A</v>
      </c>
      <c r="AE222" s="75" t="e">
        <f>K222*VLOOKUP($B222,DM_HHDV!$B$5:$H$1050,5,0)</f>
        <v>#N/A</v>
      </c>
      <c r="AF222" s="75" t="e">
        <f>K222*VLOOKUP($B222,DM_HHDV!$B$5:$H$1050,6,0)</f>
        <v>#N/A</v>
      </c>
      <c r="AG222" s="75" t="e">
        <f>K222*VLOOKUP($B222,DM_HHDV!$B$5:$H$1050,7,0)</f>
        <v>#N/A</v>
      </c>
      <c r="AH222" s="75" t="e">
        <f>L222*VLOOKUP($B222,DM_HHDV!$B$5:$H$1050,5,0)</f>
        <v>#N/A</v>
      </c>
      <c r="AI222" s="75" t="e">
        <f>L222*VLOOKUP($B222,DM_HHDV!$B$5:$H$1050,6,0)</f>
        <v>#N/A</v>
      </c>
      <c r="AJ222" s="75" t="e">
        <f>L222*VLOOKUP($B222,DM_HHDV!$B$5:$H$1050,7,0)</f>
        <v>#N/A</v>
      </c>
      <c r="AK222" s="75" t="e">
        <f>M222*VLOOKUP($B222,DM_HHDV!$B$5:$H$1050,5,0)</f>
        <v>#N/A</v>
      </c>
      <c r="AL222" s="75" t="e">
        <f>M222*VLOOKUP($B222,DM_HHDV!$B$5:$H$1050,6,0)</f>
        <v>#N/A</v>
      </c>
      <c r="AM222" s="75" t="e">
        <f>M222*VLOOKUP($B222,DM_HHDV!$B$5:$H$1050,7,0)</f>
        <v>#N/A</v>
      </c>
      <c r="AN222" s="75" t="e">
        <f>N222*VLOOKUP($B222,DM_HHDV!$B$5:$H$1050,5,0)</f>
        <v>#N/A</v>
      </c>
      <c r="AO222" s="75" t="e">
        <f>N222*VLOOKUP($B222,DM_HHDV!$B$5:$H$1050,6,0)</f>
        <v>#N/A</v>
      </c>
      <c r="AP222" s="75" t="e">
        <f>N222*VLOOKUP($B222,DM_HHDV!$B$5:$H$1050,7,0)</f>
        <v>#N/A</v>
      </c>
      <c r="AQ222" s="75" t="e">
        <f>O222*VLOOKUP($B222,DM_HHDV!$B$5:$H$1050,5,0)</f>
        <v>#N/A</v>
      </c>
      <c r="AR222" s="75" t="e">
        <f>O222*VLOOKUP($B222,DM_HHDV!$B$5:$H$1050,6,0)</f>
        <v>#N/A</v>
      </c>
      <c r="AS222" s="75" t="e">
        <f>O222*VLOOKUP($B222,DM_HHDV!$B$5:$H$1050,7,0)</f>
        <v>#N/A</v>
      </c>
      <c r="AT222" s="75" t="e">
        <f>P222*VLOOKUP($B222,DM_HHDV!$B$5:$H$1050,5,0)</f>
        <v>#N/A</v>
      </c>
      <c r="AU222" s="75" t="e">
        <f>P222*VLOOKUP($B222,DM_HHDV!$B$5:$H$1050,6,0)</f>
        <v>#N/A</v>
      </c>
      <c r="AV222" s="75" t="e">
        <f>P222*VLOOKUP($B222,DM_HHDV!$B$5:$H$1050,7,0)</f>
        <v>#N/A</v>
      </c>
      <c r="AW222" s="75" t="e">
        <f>Q222*VLOOKUP($B222,DM_HHDV!$B$5:$H$1050,5,0)</f>
        <v>#N/A</v>
      </c>
      <c r="AX222" s="75" t="e">
        <f>Q222*VLOOKUP($B222,DM_HHDV!$B$5:$H$1050,6,0)</f>
        <v>#N/A</v>
      </c>
      <c r="AY222" s="75" t="e">
        <f>Q222*VLOOKUP($B222,DM_HHDV!$B$5:$H$1050,7,0)</f>
        <v>#N/A</v>
      </c>
      <c r="AZ222" s="75" t="e">
        <f>R222*VLOOKUP($B222,DM_HHDV!$B$5:$H$1050,5,0)</f>
        <v>#N/A</v>
      </c>
      <c r="BA222" s="75" t="e">
        <f>R222*VLOOKUP($B222,DM_HHDV!$B$5:$H$1050,6,0)</f>
        <v>#N/A</v>
      </c>
      <c r="BB222" s="75" t="e">
        <f>R222*VLOOKUP($B222,DM_HHDV!$B$5:$H$1050,7,0)</f>
        <v>#N/A</v>
      </c>
      <c r="BC222" s="75" t="e">
        <f>G222*VLOOKUP($B222,DM_HHDV!$B$5:$K$1050,8,0)</f>
        <v>#N/A</v>
      </c>
      <c r="BD222" s="75" t="e">
        <f>G222*VLOOKUP($B222,DM_HHDV!$B$5:$K$1050,9,0)</f>
        <v>#N/A</v>
      </c>
      <c r="BE222" s="75" t="e">
        <f>G222*VLOOKUP($B222,DM_HHDV!$B$5:$K$1050,10,0)</f>
        <v>#N/A</v>
      </c>
      <c r="BF222" s="75" t="e">
        <f>H222*VLOOKUP($B222,DM_HHDV!$B$5:$K$1050,8,0)</f>
        <v>#N/A</v>
      </c>
      <c r="BG222" s="75" t="e">
        <f>H222*VLOOKUP($B222,DM_HHDV!$B$5:$K$1050,9,0)</f>
        <v>#N/A</v>
      </c>
      <c r="BH222" s="75" t="e">
        <f>H222*VLOOKUP($B222,DM_HHDV!$B$5:$K$1050,10,0)</f>
        <v>#N/A</v>
      </c>
      <c r="BI222" s="75" t="e">
        <f>I222*VLOOKUP($B222,DM_HHDV!$B$5:$K$1050,8,0)</f>
        <v>#N/A</v>
      </c>
      <c r="BJ222" s="75" t="e">
        <f>I222*VLOOKUP($B222,DM_HHDV!$B$5:$K$1050,9,0)</f>
        <v>#N/A</v>
      </c>
      <c r="BK222" s="75" t="e">
        <f>I222*VLOOKUP($B222,DM_HHDV!$B$5:$K$1050,10,0)</f>
        <v>#N/A</v>
      </c>
      <c r="BL222" s="75" t="e">
        <f>J222*VLOOKUP($B222,DM_HHDV!$B$5:$K$1050,8,0)</f>
        <v>#N/A</v>
      </c>
      <c r="BM222" s="75" t="e">
        <f>J222*VLOOKUP($B222,DM_HHDV!$B$5:$K$1050,9,0)</f>
        <v>#N/A</v>
      </c>
      <c r="BN222" s="75" t="e">
        <f>J222*VLOOKUP($B222,DM_HHDV!$B$5:$K$1050,10,0)</f>
        <v>#N/A</v>
      </c>
      <c r="BO222" s="75" t="e">
        <f>K222*VLOOKUP($B222,DM_HHDV!$B$5:$K$1050,8,0)</f>
        <v>#N/A</v>
      </c>
      <c r="BP222" s="75" t="e">
        <f>K222*VLOOKUP($B222,DM_HHDV!$B$5:$K$1050,9,0)</f>
        <v>#N/A</v>
      </c>
      <c r="BQ222" s="75" t="e">
        <f>K222*VLOOKUP($B222,DM_HHDV!$B$5:$K$1050,10,0)</f>
        <v>#N/A</v>
      </c>
      <c r="BR222" s="75" t="e">
        <f>L222*VLOOKUP($B222,DM_HHDV!$B$5:$K$1050,8,0)</f>
        <v>#N/A</v>
      </c>
      <c r="BS222" s="75" t="e">
        <f>L222*VLOOKUP($B222,DM_HHDV!$B$5:$K$1050,9,0)</f>
        <v>#N/A</v>
      </c>
      <c r="BT222" s="75" t="e">
        <f>L222*VLOOKUP($B222,DM_HHDV!$B$5:$K$1050,10,0)</f>
        <v>#N/A</v>
      </c>
      <c r="BU222" s="75" t="e">
        <f>M222*VLOOKUP($B222,DM_HHDV!$B$5:$K$1050,8,0)</f>
        <v>#N/A</v>
      </c>
      <c r="BV222" s="75" t="e">
        <f>M222*VLOOKUP($B222,DM_HHDV!$B$5:$K$1050,9,0)</f>
        <v>#N/A</v>
      </c>
      <c r="BW222" s="75" t="e">
        <f>M222*VLOOKUP($B222,DM_HHDV!$B$5:$K$1050,10,0)</f>
        <v>#N/A</v>
      </c>
      <c r="BX222" s="75" t="e">
        <f>N222*VLOOKUP($B222,DM_HHDV!$B$5:$K$1050,8,0)</f>
        <v>#N/A</v>
      </c>
      <c r="BY222" s="75" t="e">
        <f>N222*VLOOKUP($B222,DM_HHDV!$B$5:$K$1050,9,0)</f>
        <v>#N/A</v>
      </c>
      <c r="BZ222" s="75" t="e">
        <f>N222*VLOOKUP($B222,DM_HHDV!$B$5:$K$1050,10,0)</f>
        <v>#N/A</v>
      </c>
      <c r="CA222" s="75" t="e">
        <f>O222*VLOOKUP($B222,DM_HHDV!$B$5:$K$1050,8,0)</f>
        <v>#N/A</v>
      </c>
      <c r="CB222" s="75" t="e">
        <f>O222*VLOOKUP($B222,DM_HHDV!$B$5:$K$1050,9,0)</f>
        <v>#N/A</v>
      </c>
      <c r="CC222" s="75" t="e">
        <f>O222*VLOOKUP($B222,DM_HHDV!$B$5:$K$1050,10,0)</f>
        <v>#N/A</v>
      </c>
      <c r="CD222" s="75" t="e">
        <f>P222*VLOOKUP($B222,DM_HHDV!$B$5:$K$1050,8,0)</f>
        <v>#N/A</v>
      </c>
      <c r="CE222" s="75" t="e">
        <f>P222*VLOOKUP($B222,DM_HHDV!$B$5:$K$1050,9,0)</f>
        <v>#N/A</v>
      </c>
      <c r="CF222" s="75" t="e">
        <f>P222*VLOOKUP($B222,DM_HHDV!$B$5:$K$1050,10,0)</f>
        <v>#N/A</v>
      </c>
      <c r="CG222" s="75" t="e">
        <f>Q222*VLOOKUP($B222,DM_HHDV!$B$5:$K$1050,8,0)</f>
        <v>#N/A</v>
      </c>
      <c r="CH222" s="75" t="e">
        <f>Q222*VLOOKUP($B222,DM_HHDV!$B$5:$K$1050,9,0)</f>
        <v>#N/A</v>
      </c>
      <c r="CI222" s="75" t="e">
        <f>Q222*VLOOKUP($B222,DM_HHDV!$B$5:$K$1050,10,0)</f>
        <v>#N/A</v>
      </c>
      <c r="CJ222" s="75" t="e">
        <f>R222*VLOOKUP($B222,DM_HHDV!$B$5:$K$1050,8,0)</f>
        <v>#N/A</v>
      </c>
      <c r="CK222" s="75" t="e">
        <f>R222*VLOOKUP($B222,DM_HHDV!$B$5:$K$1050,9,0)</f>
        <v>#N/A</v>
      </c>
      <c r="CL222" s="75" t="e">
        <f>R222*VLOOKUP($B222,DM_HHDV!$B$5:$K$1050,10,0)</f>
        <v>#N/A</v>
      </c>
    </row>
    <row r="223" spans="1:90">
      <c r="A223" s="21">
        <f>DM_HHDV!A222</f>
        <v>0</v>
      </c>
      <c r="B223" s="22"/>
      <c r="C223" s="22"/>
      <c r="D223" s="62">
        <f>IFERROR(VLOOKUP(B223,DM_HHDV!$B$5:$E$1050,3,0),0)</f>
        <v>0</v>
      </c>
      <c r="E223" s="67">
        <f>IFERROR(VLOOKUP(B223,DM_HHDV!$B$5:$E$1050,4,0),0)</f>
        <v>0</v>
      </c>
      <c r="F223" s="74">
        <f t="shared" si="3"/>
        <v>0</v>
      </c>
      <c r="G223" s="23"/>
      <c r="H223" s="65"/>
      <c r="I223" s="65"/>
      <c r="J223" s="65"/>
      <c r="K223" s="65"/>
      <c r="L223" s="65"/>
      <c r="M223" s="65"/>
      <c r="N223" s="65"/>
      <c r="O223" s="65"/>
      <c r="P223" s="65"/>
      <c r="Q223" s="65"/>
      <c r="R223" s="65"/>
      <c r="S223" s="75" t="e">
        <f>G223*VLOOKUP($B223,DM_HHDV!$B$5:$H$1050,5,0)</f>
        <v>#N/A</v>
      </c>
      <c r="T223" s="75" t="e">
        <f>G223*VLOOKUP($B223,DM_HHDV!$B$5:$H$1050,6,0)</f>
        <v>#N/A</v>
      </c>
      <c r="U223" s="75" t="e">
        <f>G223*VLOOKUP($B223,DM_HHDV!$B$5:$H$1050,7,0)</f>
        <v>#N/A</v>
      </c>
      <c r="V223" s="75" t="e">
        <f>H223*VLOOKUP($B223,DM_HHDV!$B$5:$H$1050,5,0)</f>
        <v>#N/A</v>
      </c>
      <c r="W223" s="75" t="e">
        <f>H223*VLOOKUP($B223,DM_HHDV!$B$5:$H$1050,6,0)</f>
        <v>#N/A</v>
      </c>
      <c r="X223" s="75" t="e">
        <f>H223*VLOOKUP($B223,DM_HHDV!$B$5:$H$1050,7,0)</f>
        <v>#N/A</v>
      </c>
      <c r="Y223" s="75" t="e">
        <f>I223*VLOOKUP($B223,DM_HHDV!$B$5:$H$1050,5,0)</f>
        <v>#N/A</v>
      </c>
      <c r="Z223" s="75" t="e">
        <f>I223*VLOOKUP($B223,DM_HHDV!$B$5:$H$1050,6,0)</f>
        <v>#N/A</v>
      </c>
      <c r="AA223" s="75" t="e">
        <f>I223*VLOOKUP($B223,DM_HHDV!$B$5:$H$1050,7,0)</f>
        <v>#N/A</v>
      </c>
      <c r="AB223" s="75" t="e">
        <f>J223*VLOOKUP($B223,DM_HHDV!$B$5:$H$1050,5,0)</f>
        <v>#N/A</v>
      </c>
      <c r="AC223" s="75" t="e">
        <f>J223*VLOOKUP($B223,DM_HHDV!$B$5:$H$1050,6,0)</f>
        <v>#N/A</v>
      </c>
      <c r="AD223" s="75" t="e">
        <f>J223*VLOOKUP($B223,DM_HHDV!$B$5:$H$1050,7,0)</f>
        <v>#N/A</v>
      </c>
      <c r="AE223" s="75" t="e">
        <f>K223*VLOOKUP($B223,DM_HHDV!$B$5:$H$1050,5,0)</f>
        <v>#N/A</v>
      </c>
      <c r="AF223" s="75" t="e">
        <f>K223*VLOOKUP($B223,DM_HHDV!$B$5:$H$1050,6,0)</f>
        <v>#N/A</v>
      </c>
      <c r="AG223" s="75" t="e">
        <f>K223*VLOOKUP($B223,DM_HHDV!$B$5:$H$1050,7,0)</f>
        <v>#N/A</v>
      </c>
      <c r="AH223" s="75" t="e">
        <f>L223*VLOOKUP($B223,DM_HHDV!$B$5:$H$1050,5,0)</f>
        <v>#N/A</v>
      </c>
      <c r="AI223" s="75" t="e">
        <f>L223*VLOOKUP($B223,DM_HHDV!$B$5:$H$1050,6,0)</f>
        <v>#N/A</v>
      </c>
      <c r="AJ223" s="75" t="e">
        <f>L223*VLOOKUP($B223,DM_HHDV!$B$5:$H$1050,7,0)</f>
        <v>#N/A</v>
      </c>
      <c r="AK223" s="75" t="e">
        <f>M223*VLOOKUP($B223,DM_HHDV!$B$5:$H$1050,5,0)</f>
        <v>#N/A</v>
      </c>
      <c r="AL223" s="75" t="e">
        <f>M223*VLOOKUP($B223,DM_HHDV!$B$5:$H$1050,6,0)</f>
        <v>#N/A</v>
      </c>
      <c r="AM223" s="75" t="e">
        <f>M223*VLOOKUP($B223,DM_HHDV!$B$5:$H$1050,7,0)</f>
        <v>#N/A</v>
      </c>
      <c r="AN223" s="75" t="e">
        <f>N223*VLOOKUP($B223,DM_HHDV!$B$5:$H$1050,5,0)</f>
        <v>#N/A</v>
      </c>
      <c r="AO223" s="75" t="e">
        <f>N223*VLOOKUP($B223,DM_HHDV!$B$5:$H$1050,6,0)</f>
        <v>#N/A</v>
      </c>
      <c r="AP223" s="75" t="e">
        <f>N223*VLOOKUP($B223,DM_HHDV!$B$5:$H$1050,7,0)</f>
        <v>#N/A</v>
      </c>
      <c r="AQ223" s="75" t="e">
        <f>O223*VLOOKUP($B223,DM_HHDV!$B$5:$H$1050,5,0)</f>
        <v>#N/A</v>
      </c>
      <c r="AR223" s="75" t="e">
        <f>O223*VLOOKUP($B223,DM_HHDV!$B$5:$H$1050,6,0)</f>
        <v>#N/A</v>
      </c>
      <c r="AS223" s="75" t="e">
        <f>O223*VLOOKUP($B223,DM_HHDV!$B$5:$H$1050,7,0)</f>
        <v>#N/A</v>
      </c>
      <c r="AT223" s="75" t="e">
        <f>P223*VLOOKUP($B223,DM_HHDV!$B$5:$H$1050,5,0)</f>
        <v>#N/A</v>
      </c>
      <c r="AU223" s="75" t="e">
        <f>P223*VLOOKUP($B223,DM_HHDV!$B$5:$H$1050,6,0)</f>
        <v>#N/A</v>
      </c>
      <c r="AV223" s="75" t="e">
        <f>P223*VLOOKUP($B223,DM_HHDV!$B$5:$H$1050,7,0)</f>
        <v>#N/A</v>
      </c>
      <c r="AW223" s="75" t="e">
        <f>Q223*VLOOKUP($B223,DM_HHDV!$B$5:$H$1050,5,0)</f>
        <v>#N/A</v>
      </c>
      <c r="AX223" s="75" t="e">
        <f>Q223*VLOOKUP($B223,DM_HHDV!$B$5:$H$1050,6,0)</f>
        <v>#N/A</v>
      </c>
      <c r="AY223" s="75" t="e">
        <f>Q223*VLOOKUP($B223,DM_HHDV!$B$5:$H$1050,7,0)</f>
        <v>#N/A</v>
      </c>
      <c r="AZ223" s="75" t="e">
        <f>R223*VLOOKUP($B223,DM_HHDV!$B$5:$H$1050,5,0)</f>
        <v>#N/A</v>
      </c>
      <c r="BA223" s="75" t="e">
        <f>R223*VLOOKUP($B223,DM_HHDV!$B$5:$H$1050,6,0)</f>
        <v>#N/A</v>
      </c>
      <c r="BB223" s="75" t="e">
        <f>R223*VLOOKUP($B223,DM_HHDV!$B$5:$H$1050,7,0)</f>
        <v>#N/A</v>
      </c>
      <c r="BC223" s="75" t="e">
        <f>G223*VLOOKUP($B223,DM_HHDV!$B$5:$K$1050,8,0)</f>
        <v>#N/A</v>
      </c>
      <c r="BD223" s="75" t="e">
        <f>G223*VLOOKUP($B223,DM_HHDV!$B$5:$K$1050,9,0)</f>
        <v>#N/A</v>
      </c>
      <c r="BE223" s="75" t="e">
        <f>G223*VLOOKUP($B223,DM_HHDV!$B$5:$K$1050,10,0)</f>
        <v>#N/A</v>
      </c>
      <c r="BF223" s="75" t="e">
        <f>H223*VLOOKUP($B223,DM_HHDV!$B$5:$K$1050,8,0)</f>
        <v>#N/A</v>
      </c>
      <c r="BG223" s="75" t="e">
        <f>H223*VLOOKUP($B223,DM_HHDV!$B$5:$K$1050,9,0)</f>
        <v>#N/A</v>
      </c>
      <c r="BH223" s="75" t="e">
        <f>H223*VLOOKUP($B223,DM_HHDV!$B$5:$K$1050,10,0)</f>
        <v>#N/A</v>
      </c>
      <c r="BI223" s="75" t="e">
        <f>I223*VLOOKUP($B223,DM_HHDV!$B$5:$K$1050,8,0)</f>
        <v>#N/A</v>
      </c>
      <c r="BJ223" s="75" t="e">
        <f>I223*VLOOKUP($B223,DM_HHDV!$B$5:$K$1050,9,0)</f>
        <v>#N/A</v>
      </c>
      <c r="BK223" s="75" t="e">
        <f>I223*VLOOKUP($B223,DM_HHDV!$B$5:$K$1050,10,0)</f>
        <v>#N/A</v>
      </c>
      <c r="BL223" s="75" t="e">
        <f>J223*VLOOKUP($B223,DM_HHDV!$B$5:$K$1050,8,0)</f>
        <v>#N/A</v>
      </c>
      <c r="BM223" s="75" t="e">
        <f>J223*VLOOKUP($B223,DM_HHDV!$B$5:$K$1050,9,0)</f>
        <v>#N/A</v>
      </c>
      <c r="BN223" s="75" t="e">
        <f>J223*VLOOKUP($B223,DM_HHDV!$B$5:$K$1050,10,0)</f>
        <v>#N/A</v>
      </c>
      <c r="BO223" s="75" t="e">
        <f>K223*VLOOKUP($B223,DM_HHDV!$B$5:$K$1050,8,0)</f>
        <v>#N/A</v>
      </c>
      <c r="BP223" s="75" t="e">
        <f>K223*VLOOKUP($B223,DM_HHDV!$B$5:$K$1050,9,0)</f>
        <v>#N/A</v>
      </c>
      <c r="BQ223" s="75" t="e">
        <f>K223*VLOOKUP($B223,DM_HHDV!$B$5:$K$1050,10,0)</f>
        <v>#N/A</v>
      </c>
      <c r="BR223" s="75" t="e">
        <f>L223*VLOOKUP($B223,DM_HHDV!$B$5:$K$1050,8,0)</f>
        <v>#N/A</v>
      </c>
      <c r="BS223" s="75" t="e">
        <f>L223*VLOOKUP($B223,DM_HHDV!$B$5:$K$1050,9,0)</f>
        <v>#N/A</v>
      </c>
      <c r="BT223" s="75" t="e">
        <f>L223*VLOOKUP($B223,DM_HHDV!$B$5:$K$1050,10,0)</f>
        <v>#N/A</v>
      </c>
      <c r="BU223" s="75" t="e">
        <f>M223*VLOOKUP($B223,DM_HHDV!$B$5:$K$1050,8,0)</f>
        <v>#N/A</v>
      </c>
      <c r="BV223" s="75" t="e">
        <f>M223*VLOOKUP($B223,DM_HHDV!$B$5:$K$1050,9,0)</f>
        <v>#N/A</v>
      </c>
      <c r="BW223" s="75" t="e">
        <f>M223*VLOOKUP($B223,DM_HHDV!$B$5:$K$1050,10,0)</f>
        <v>#N/A</v>
      </c>
      <c r="BX223" s="75" t="e">
        <f>N223*VLOOKUP($B223,DM_HHDV!$B$5:$K$1050,8,0)</f>
        <v>#N/A</v>
      </c>
      <c r="BY223" s="75" t="e">
        <f>N223*VLOOKUP($B223,DM_HHDV!$B$5:$K$1050,9,0)</f>
        <v>#N/A</v>
      </c>
      <c r="BZ223" s="75" t="e">
        <f>N223*VLOOKUP($B223,DM_HHDV!$B$5:$K$1050,10,0)</f>
        <v>#N/A</v>
      </c>
      <c r="CA223" s="75" t="e">
        <f>O223*VLOOKUP($B223,DM_HHDV!$B$5:$K$1050,8,0)</f>
        <v>#N/A</v>
      </c>
      <c r="CB223" s="75" t="e">
        <f>O223*VLOOKUP($B223,DM_HHDV!$B$5:$K$1050,9,0)</f>
        <v>#N/A</v>
      </c>
      <c r="CC223" s="75" t="e">
        <f>O223*VLOOKUP($B223,DM_HHDV!$B$5:$K$1050,10,0)</f>
        <v>#N/A</v>
      </c>
      <c r="CD223" s="75" t="e">
        <f>P223*VLOOKUP($B223,DM_HHDV!$B$5:$K$1050,8,0)</f>
        <v>#N/A</v>
      </c>
      <c r="CE223" s="75" t="e">
        <f>P223*VLOOKUP($B223,DM_HHDV!$B$5:$K$1050,9,0)</f>
        <v>#N/A</v>
      </c>
      <c r="CF223" s="75" t="e">
        <f>P223*VLOOKUP($B223,DM_HHDV!$B$5:$K$1050,10,0)</f>
        <v>#N/A</v>
      </c>
      <c r="CG223" s="75" t="e">
        <f>Q223*VLOOKUP($B223,DM_HHDV!$B$5:$K$1050,8,0)</f>
        <v>#N/A</v>
      </c>
      <c r="CH223" s="75" t="e">
        <f>Q223*VLOOKUP($B223,DM_HHDV!$B$5:$K$1050,9,0)</f>
        <v>#N/A</v>
      </c>
      <c r="CI223" s="75" t="e">
        <f>Q223*VLOOKUP($B223,DM_HHDV!$B$5:$K$1050,10,0)</f>
        <v>#N/A</v>
      </c>
      <c r="CJ223" s="75" t="e">
        <f>R223*VLOOKUP($B223,DM_HHDV!$B$5:$K$1050,8,0)</f>
        <v>#N/A</v>
      </c>
      <c r="CK223" s="75" t="e">
        <f>R223*VLOOKUP($B223,DM_HHDV!$B$5:$K$1050,9,0)</f>
        <v>#N/A</v>
      </c>
      <c r="CL223" s="75" t="e">
        <f>R223*VLOOKUP($B223,DM_HHDV!$B$5:$K$1050,10,0)</f>
        <v>#N/A</v>
      </c>
    </row>
    <row r="224" spans="1:90">
      <c r="A224" s="21">
        <f>DM_HHDV!A223</f>
        <v>0</v>
      </c>
      <c r="B224" s="22"/>
      <c r="C224" s="22"/>
      <c r="D224" s="62">
        <f>IFERROR(VLOOKUP(B224,DM_HHDV!$B$5:$E$1050,3,0),0)</f>
        <v>0</v>
      </c>
      <c r="E224" s="67">
        <f>IFERROR(VLOOKUP(B224,DM_HHDV!$B$5:$E$1050,4,0),0)</f>
        <v>0</v>
      </c>
      <c r="F224" s="74">
        <f t="shared" si="3"/>
        <v>0</v>
      </c>
      <c r="G224" s="23"/>
      <c r="H224" s="65"/>
      <c r="I224" s="65"/>
      <c r="J224" s="65"/>
      <c r="K224" s="65"/>
      <c r="L224" s="65"/>
      <c r="M224" s="65"/>
      <c r="N224" s="65"/>
      <c r="O224" s="65"/>
      <c r="P224" s="65"/>
      <c r="Q224" s="65"/>
      <c r="R224" s="65"/>
      <c r="S224" s="75" t="e">
        <f>G224*VLOOKUP($B224,DM_HHDV!$B$5:$H$1050,5,0)</f>
        <v>#N/A</v>
      </c>
      <c r="T224" s="75" t="e">
        <f>G224*VLOOKUP($B224,DM_HHDV!$B$5:$H$1050,6,0)</f>
        <v>#N/A</v>
      </c>
      <c r="U224" s="75" t="e">
        <f>G224*VLOOKUP($B224,DM_HHDV!$B$5:$H$1050,7,0)</f>
        <v>#N/A</v>
      </c>
      <c r="V224" s="75" t="e">
        <f>H224*VLOOKUP($B224,DM_HHDV!$B$5:$H$1050,5,0)</f>
        <v>#N/A</v>
      </c>
      <c r="W224" s="75" t="e">
        <f>H224*VLOOKUP($B224,DM_HHDV!$B$5:$H$1050,6,0)</f>
        <v>#N/A</v>
      </c>
      <c r="X224" s="75" t="e">
        <f>H224*VLOOKUP($B224,DM_HHDV!$B$5:$H$1050,7,0)</f>
        <v>#N/A</v>
      </c>
      <c r="Y224" s="75" t="e">
        <f>I224*VLOOKUP($B224,DM_HHDV!$B$5:$H$1050,5,0)</f>
        <v>#N/A</v>
      </c>
      <c r="Z224" s="75" t="e">
        <f>I224*VLOOKUP($B224,DM_HHDV!$B$5:$H$1050,6,0)</f>
        <v>#N/A</v>
      </c>
      <c r="AA224" s="75" t="e">
        <f>I224*VLOOKUP($B224,DM_HHDV!$B$5:$H$1050,7,0)</f>
        <v>#N/A</v>
      </c>
      <c r="AB224" s="75" t="e">
        <f>J224*VLOOKUP($B224,DM_HHDV!$B$5:$H$1050,5,0)</f>
        <v>#N/A</v>
      </c>
      <c r="AC224" s="75" t="e">
        <f>J224*VLOOKUP($B224,DM_HHDV!$B$5:$H$1050,6,0)</f>
        <v>#N/A</v>
      </c>
      <c r="AD224" s="75" t="e">
        <f>J224*VLOOKUP($B224,DM_HHDV!$B$5:$H$1050,7,0)</f>
        <v>#N/A</v>
      </c>
      <c r="AE224" s="75" t="e">
        <f>K224*VLOOKUP($B224,DM_HHDV!$B$5:$H$1050,5,0)</f>
        <v>#N/A</v>
      </c>
      <c r="AF224" s="75" t="e">
        <f>K224*VLOOKUP($B224,DM_HHDV!$B$5:$H$1050,6,0)</f>
        <v>#N/A</v>
      </c>
      <c r="AG224" s="75" t="e">
        <f>K224*VLOOKUP($B224,DM_HHDV!$B$5:$H$1050,7,0)</f>
        <v>#N/A</v>
      </c>
      <c r="AH224" s="75" t="e">
        <f>L224*VLOOKUP($B224,DM_HHDV!$B$5:$H$1050,5,0)</f>
        <v>#N/A</v>
      </c>
      <c r="AI224" s="75" t="e">
        <f>L224*VLOOKUP($B224,DM_HHDV!$B$5:$H$1050,6,0)</f>
        <v>#N/A</v>
      </c>
      <c r="AJ224" s="75" t="e">
        <f>L224*VLOOKUP($B224,DM_HHDV!$B$5:$H$1050,7,0)</f>
        <v>#N/A</v>
      </c>
      <c r="AK224" s="75" t="e">
        <f>M224*VLOOKUP($B224,DM_HHDV!$B$5:$H$1050,5,0)</f>
        <v>#N/A</v>
      </c>
      <c r="AL224" s="75" t="e">
        <f>M224*VLOOKUP($B224,DM_HHDV!$B$5:$H$1050,6,0)</f>
        <v>#N/A</v>
      </c>
      <c r="AM224" s="75" t="e">
        <f>M224*VLOOKUP($B224,DM_HHDV!$B$5:$H$1050,7,0)</f>
        <v>#N/A</v>
      </c>
      <c r="AN224" s="75" t="e">
        <f>N224*VLOOKUP($B224,DM_HHDV!$B$5:$H$1050,5,0)</f>
        <v>#N/A</v>
      </c>
      <c r="AO224" s="75" t="e">
        <f>N224*VLOOKUP($B224,DM_HHDV!$B$5:$H$1050,6,0)</f>
        <v>#N/A</v>
      </c>
      <c r="AP224" s="75" t="e">
        <f>N224*VLOOKUP($B224,DM_HHDV!$B$5:$H$1050,7,0)</f>
        <v>#N/A</v>
      </c>
      <c r="AQ224" s="75" t="e">
        <f>O224*VLOOKUP($B224,DM_HHDV!$B$5:$H$1050,5,0)</f>
        <v>#N/A</v>
      </c>
      <c r="AR224" s="75" t="e">
        <f>O224*VLOOKUP($B224,DM_HHDV!$B$5:$H$1050,6,0)</f>
        <v>#N/A</v>
      </c>
      <c r="AS224" s="75" t="e">
        <f>O224*VLOOKUP($B224,DM_HHDV!$B$5:$H$1050,7,0)</f>
        <v>#N/A</v>
      </c>
      <c r="AT224" s="75" t="e">
        <f>P224*VLOOKUP($B224,DM_HHDV!$B$5:$H$1050,5,0)</f>
        <v>#N/A</v>
      </c>
      <c r="AU224" s="75" t="e">
        <f>P224*VLOOKUP($B224,DM_HHDV!$B$5:$H$1050,6,0)</f>
        <v>#N/A</v>
      </c>
      <c r="AV224" s="75" t="e">
        <f>P224*VLOOKUP($B224,DM_HHDV!$B$5:$H$1050,7,0)</f>
        <v>#N/A</v>
      </c>
      <c r="AW224" s="75" t="e">
        <f>Q224*VLOOKUP($B224,DM_HHDV!$B$5:$H$1050,5,0)</f>
        <v>#N/A</v>
      </c>
      <c r="AX224" s="75" t="e">
        <f>Q224*VLOOKUP($B224,DM_HHDV!$B$5:$H$1050,6,0)</f>
        <v>#N/A</v>
      </c>
      <c r="AY224" s="75" t="e">
        <f>Q224*VLOOKUP($B224,DM_HHDV!$B$5:$H$1050,7,0)</f>
        <v>#N/A</v>
      </c>
      <c r="AZ224" s="75" t="e">
        <f>R224*VLOOKUP($B224,DM_HHDV!$B$5:$H$1050,5,0)</f>
        <v>#N/A</v>
      </c>
      <c r="BA224" s="75" t="e">
        <f>R224*VLOOKUP($B224,DM_HHDV!$B$5:$H$1050,6,0)</f>
        <v>#N/A</v>
      </c>
      <c r="BB224" s="75" t="e">
        <f>R224*VLOOKUP($B224,DM_HHDV!$B$5:$H$1050,7,0)</f>
        <v>#N/A</v>
      </c>
      <c r="BC224" s="75" t="e">
        <f>G224*VLOOKUP($B224,DM_HHDV!$B$5:$K$1050,8,0)</f>
        <v>#N/A</v>
      </c>
      <c r="BD224" s="75" t="e">
        <f>G224*VLOOKUP($B224,DM_HHDV!$B$5:$K$1050,9,0)</f>
        <v>#N/A</v>
      </c>
      <c r="BE224" s="75" t="e">
        <f>G224*VLOOKUP($B224,DM_HHDV!$B$5:$K$1050,10,0)</f>
        <v>#N/A</v>
      </c>
      <c r="BF224" s="75" t="e">
        <f>H224*VLOOKUP($B224,DM_HHDV!$B$5:$K$1050,8,0)</f>
        <v>#N/A</v>
      </c>
      <c r="BG224" s="75" t="e">
        <f>H224*VLOOKUP($B224,DM_HHDV!$B$5:$K$1050,9,0)</f>
        <v>#N/A</v>
      </c>
      <c r="BH224" s="75" t="e">
        <f>H224*VLOOKUP($B224,DM_HHDV!$B$5:$K$1050,10,0)</f>
        <v>#N/A</v>
      </c>
      <c r="BI224" s="75" t="e">
        <f>I224*VLOOKUP($B224,DM_HHDV!$B$5:$K$1050,8,0)</f>
        <v>#N/A</v>
      </c>
      <c r="BJ224" s="75" t="e">
        <f>I224*VLOOKUP($B224,DM_HHDV!$B$5:$K$1050,9,0)</f>
        <v>#N/A</v>
      </c>
      <c r="BK224" s="75" t="e">
        <f>I224*VLOOKUP($B224,DM_HHDV!$B$5:$K$1050,10,0)</f>
        <v>#N/A</v>
      </c>
      <c r="BL224" s="75" t="e">
        <f>J224*VLOOKUP($B224,DM_HHDV!$B$5:$K$1050,8,0)</f>
        <v>#N/A</v>
      </c>
      <c r="BM224" s="75" t="e">
        <f>J224*VLOOKUP($B224,DM_HHDV!$B$5:$K$1050,9,0)</f>
        <v>#N/A</v>
      </c>
      <c r="BN224" s="75" t="e">
        <f>J224*VLOOKUP($B224,DM_HHDV!$B$5:$K$1050,10,0)</f>
        <v>#N/A</v>
      </c>
      <c r="BO224" s="75" t="e">
        <f>K224*VLOOKUP($B224,DM_HHDV!$B$5:$K$1050,8,0)</f>
        <v>#N/A</v>
      </c>
      <c r="BP224" s="75" t="e">
        <f>K224*VLOOKUP($B224,DM_HHDV!$B$5:$K$1050,9,0)</f>
        <v>#N/A</v>
      </c>
      <c r="BQ224" s="75" t="e">
        <f>K224*VLOOKUP($B224,DM_HHDV!$B$5:$K$1050,10,0)</f>
        <v>#N/A</v>
      </c>
      <c r="BR224" s="75" t="e">
        <f>L224*VLOOKUP($B224,DM_HHDV!$B$5:$K$1050,8,0)</f>
        <v>#N/A</v>
      </c>
      <c r="BS224" s="75" t="e">
        <f>L224*VLOOKUP($B224,DM_HHDV!$B$5:$K$1050,9,0)</f>
        <v>#N/A</v>
      </c>
      <c r="BT224" s="75" t="e">
        <f>L224*VLOOKUP($B224,DM_HHDV!$B$5:$K$1050,10,0)</f>
        <v>#N/A</v>
      </c>
      <c r="BU224" s="75" t="e">
        <f>M224*VLOOKUP($B224,DM_HHDV!$B$5:$K$1050,8,0)</f>
        <v>#N/A</v>
      </c>
      <c r="BV224" s="75" t="e">
        <f>M224*VLOOKUP($B224,DM_HHDV!$B$5:$K$1050,9,0)</f>
        <v>#N/A</v>
      </c>
      <c r="BW224" s="75" t="e">
        <f>M224*VLOOKUP($B224,DM_HHDV!$B$5:$K$1050,10,0)</f>
        <v>#N/A</v>
      </c>
      <c r="BX224" s="75" t="e">
        <f>N224*VLOOKUP($B224,DM_HHDV!$B$5:$K$1050,8,0)</f>
        <v>#N/A</v>
      </c>
      <c r="BY224" s="75" t="e">
        <f>N224*VLOOKUP($B224,DM_HHDV!$B$5:$K$1050,9,0)</f>
        <v>#N/A</v>
      </c>
      <c r="BZ224" s="75" t="e">
        <f>N224*VLOOKUP($B224,DM_HHDV!$B$5:$K$1050,10,0)</f>
        <v>#N/A</v>
      </c>
      <c r="CA224" s="75" t="e">
        <f>O224*VLOOKUP($B224,DM_HHDV!$B$5:$K$1050,8,0)</f>
        <v>#N/A</v>
      </c>
      <c r="CB224" s="75" t="e">
        <f>O224*VLOOKUP($B224,DM_HHDV!$B$5:$K$1050,9,0)</f>
        <v>#N/A</v>
      </c>
      <c r="CC224" s="75" t="e">
        <f>O224*VLOOKUP($B224,DM_HHDV!$B$5:$K$1050,10,0)</f>
        <v>#N/A</v>
      </c>
      <c r="CD224" s="75" t="e">
        <f>P224*VLOOKUP($B224,DM_HHDV!$B$5:$K$1050,8,0)</f>
        <v>#N/A</v>
      </c>
      <c r="CE224" s="75" t="e">
        <f>P224*VLOOKUP($B224,DM_HHDV!$B$5:$K$1050,9,0)</f>
        <v>#N/A</v>
      </c>
      <c r="CF224" s="75" t="e">
        <f>P224*VLOOKUP($B224,DM_HHDV!$B$5:$K$1050,10,0)</f>
        <v>#N/A</v>
      </c>
      <c r="CG224" s="75" t="e">
        <f>Q224*VLOOKUP($B224,DM_HHDV!$B$5:$K$1050,8,0)</f>
        <v>#N/A</v>
      </c>
      <c r="CH224" s="75" t="e">
        <f>Q224*VLOOKUP($B224,DM_HHDV!$B$5:$K$1050,9,0)</f>
        <v>#N/A</v>
      </c>
      <c r="CI224" s="75" t="e">
        <f>Q224*VLOOKUP($B224,DM_HHDV!$B$5:$K$1050,10,0)</f>
        <v>#N/A</v>
      </c>
      <c r="CJ224" s="75" t="e">
        <f>R224*VLOOKUP($B224,DM_HHDV!$B$5:$K$1050,8,0)</f>
        <v>#N/A</v>
      </c>
      <c r="CK224" s="75" t="e">
        <f>R224*VLOOKUP($B224,DM_HHDV!$B$5:$K$1050,9,0)</f>
        <v>#N/A</v>
      </c>
      <c r="CL224" s="75" t="e">
        <f>R224*VLOOKUP($B224,DM_HHDV!$B$5:$K$1050,10,0)</f>
        <v>#N/A</v>
      </c>
    </row>
    <row r="225" spans="1:90">
      <c r="A225" s="21">
        <f>DM_HHDV!A224</f>
        <v>0</v>
      </c>
      <c r="B225" s="22"/>
      <c r="C225" s="22"/>
      <c r="D225" s="62">
        <f>IFERROR(VLOOKUP(B225,DM_HHDV!$B$5:$E$1050,3,0),0)</f>
        <v>0</v>
      </c>
      <c r="E225" s="67">
        <f>IFERROR(VLOOKUP(B225,DM_HHDV!$B$5:$E$1050,4,0),0)</f>
        <v>0</v>
      </c>
      <c r="F225" s="74">
        <f t="shared" si="3"/>
        <v>0</v>
      </c>
      <c r="G225" s="23"/>
      <c r="H225" s="65"/>
      <c r="I225" s="65"/>
      <c r="J225" s="65"/>
      <c r="K225" s="65"/>
      <c r="L225" s="65"/>
      <c r="M225" s="65"/>
      <c r="N225" s="65"/>
      <c r="O225" s="65"/>
      <c r="P225" s="65"/>
      <c r="Q225" s="65"/>
      <c r="R225" s="65"/>
      <c r="S225" s="75" t="e">
        <f>G225*VLOOKUP($B225,DM_HHDV!$B$5:$H$1050,5,0)</f>
        <v>#N/A</v>
      </c>
      <c r="T225" s="75" t="e">
        <f>G225*VLOOKUP($B225,DM_HHDV!$B$5:$H$1050,6,0)</f>
        <v>#N/A</v>
      </c>
      <c r="U225" s="75" t="e">
        <f>G225*VLOOKUP($B225,DM_HHDV!$B$5:$H$1050,7,0)</f>
        <v>#N/A</v>
      </c>
      <c r="V225" s="75" t="e">
        <f>H225*VLOOKUP($B225,DM_HHDV!$B$5:$H$1050,5,0)</f>
        <v>#N/A</v>
      </c>
      <c r="W225" s="75" t="e">
        <f>H225*VLOOKUP($B225,DM_HHDV!$B$5:$H$1050,6,0)</f>
        <v>#N/A</v>
      </c>
      <c r="X225" s="75" t="e">
        <f>H225*VLOOKUP($B225,DM_HHDV!$B$5:$H$1050,7,0)</f>
        <v>#N/A</v>
      </c>
      <c r="Y225" s="75" t="e">
        <f>I225*VLOOKUP($B225,DM_HHDV!$B$5:$H$1050,5,0)</f>
        <v>#N/A</v>
      </c>
      <c r="Z225" s="75" t="e">
        <f>I225*VLOOKUP($B225,DM_HHDV!$B$5:$H$1050,6,0)</f>
        <v>#N/A</v>
      </c>
      <c r="AA225" s="75" t="e">
        <f>I225*VLOOKUP($B225,DM_HHDV!$B$5:$H$1050,7,0)</f>
        <v>#N/A</v>
      </c>
      <c r="AB225" s="75" t="e">
        <f>J225*VLOOKUP($B225,DM_HHDV!$B$5:$H$1050,5,0)</f>
        <v>#N/A</v>
      </c>
      <c r="AC225" s="75" t="e">
        <f>J225*VLOOKUP($B225,DM_HHDV!$B$5:$H$1050,6,0)</f>
        <v>#N/A</v>
      </c>
      <c r="AD225" s="75" t="e">
        <f>J225*VLOOKUP($B225,DM_HHDV!$B$5:$H$1050,7,0)</f>
        <v>#N/A</v>
      </c>
      <c r="AE225" s="75" t="e">
        <f>K225*VLOOKUP($B225,DM_HHDV!$B$5:$H$1050,5,0)</f>
        <v>#N/A</v>
      </c>
      <c r="AF225" s="75" t="e">
        <f>K225*VLOOKUP($B225,DM_HHDV!$B$5:$H$1050,6,0)</f>
        <v>#N/A</v>
      </c>
      <c r="AG225" s="75" t="e">
        <f>K225*VLOOKUP($B225,DM_HHDV!$B$5:$H$1050,7,0)</f>
        <v>#N/A</v>
      </c>
      <c r="AH225" s="75" t="e">
        <f>L225*VLOOKUP($B225,DM_HHDV!$B$5:$H$1050,5,0)</f>
        <v>#N/A</v>
      </c>
      <c r="AI225" s="75" t="e">
        <f>L225*VLOOKUP($B225,DM_HHDV!$B$5:$H$1050,6,0)</f>
        <v>#N/A</v>
      </c>
      <c r="AJ225" s="75" t="e">
        <f>L225*VLOOKUP($B225,DM_HHDV!$B$5:$H$1050,7,0)</f>
        <v>#N/A</v>
      </c>
      <c r="AK225" s="75" t="e">
        <f>M225*VLOOKUP($B225,DM_HHDV!$B$5:$H$1050,5,0)</f>
        <v>#N/A</v>
      </c>
      <c r="AL225" s="75" t="e">
        <f>M225*VLOOKUP($B225,DM_HHDV!$B$5:$H$1050,6,0)</f>
        <v>#N/A</v>
      </c>
      <c r="AM225" s="75" t="e">
        <f>M225*VLOOKUP($B225,DM_HHDV!$B$5:$H$1050,7,0)</f>
        <v>#N/A</v>
      </c>
      <c r="AN225" s="75" t="e">
        <f>N225*VLOOKUP($B225,DM_HHDV!$B$5:$H$1050,5,0)</f>
        <v>#N/A</v>
      </c>
      <c r="AO225" s="75" t="e">
        <f>N225*VLOOKUP($B225,DM_HHDV!$B$5:$H$1050,6,0)</f>
        <v>#N/A</v>
      </c>
      <c r="AP225" s="75" t="e">
        <f>N225*VLOOKUP($B225,DM_HHDV!$B$5:$H$1050,7,0)</f>
        <v>#N/A</v>
      </c>
      <c r="AQ225" s="75" t="e">
        <f>O225*VLOOKUP($B225,DM_HHDV!$B$5:$H$1050,5,0)</f>
        <v>#N/A</v>
      </c>
      <c r="AR225" s="75" t="e">
        <f>O225*VLOOKUP($B225,DM_HHDV!$B$5:$H$1050,6,0)</f>
        <v>#N/A</v>
      </c>
      <c r="AS225" s="75" t="e">
        <f>O225*VLOOKUP($B225,DM_HHDV!$B$5:$H$1050,7,0)</f>
        <v>#N/A</v>
      </c>
      <c r="AT225" s="75" t="e">
        <f>P225*VLOOKUP($B225,DM_HHDV!$B$5:$H$1050,5,0)</f>
        <v>#N/A</v>
      </c>
      <c r="AU225" s="75" t="e">
        <f>P225*VLOOKUP($B225,DM_HHDV!$B$5:$H$1050,6,0)</f>
        <v>#N/A</v>
      </c>
      <c r="AV225" s="75" t="e">
        <f>P225*VLOOKUP($B225,DM_HHDV!$B$5:$H$1050,7,0)</f>
        <v>#N/A</v>
      </c>
      <c r="AW225" s="75" t="e">
        <f>Q225*VLOOKUP($B225,DM_HHDV!$B$5:$H$1050,5,0)</f>
        <v>#N/A</v>
      </c>
      <c r="AX225" s="75" t="e">
        <f>Q225*VLOOKUP($B225,DM_HHDV!$B$5:$H$1050,6,0)</f>
        <v>#N/A</v>
      </c>
      <c r="AY225" s="75" t="e">
        <f>Q225*VLOOKUP($B225,DM_HHDV!$B$5:$H$1050,7,0)</f>
        <v>#N/A</v>
      </c>
      <c r="AZ225" s="75" t="e">
        <f>R225*VLOOKUP($B225,DM_HHDV!$B$5:$H$1050,5,0)</f>
        <v>#N/A</v>
      </c>
      <c r="BA225" s="75" t="e">
        <f>R225*VLOOKUP($B225,DM_HHDV!$B$5:$H$1050,6,0)</f>
        <v>#N/A</v>
      </c>
      <c r="BB225" s="75" t="e">
        <f>R225*VLOOKUP($B225,DM_HHDV!$B$5:$H$1050,7,0)</f>
        <v>#N/A</v>
      </c>
      <c r="BC225" s="75" t="e">
        <f>G225*VLOOKUP($B225,DM_HHDV!$B$5:$K$1050,8,0)</f>
        <v>#N/A</v>
      </c>
      <c r="BD225" s="75" t="e">
        <f>G225*VLOOKUP($B225,DM_HHDV!$B$5:$K$1050,9,0)</f>
        <v>#N/A</v>
      </c>
      <c r="BE225" s="75" t="e">
        <f>G225*VLOOKUP($B225,DM_HHDV!$B$5:$K$1050,10,0)</f>
        <v>#N/A</v>
      </c>
      <c r="BF225" s="75" t="e">
        <f>H225*VLOOKUP($B225,DM_HHDV!$B$5:$K$1050,8,0)</f>
        <v>#N/A</v>
      </c>
      <c r="BG225" s="75" t="e">
        <f>H225*VLOOKUP($B225,DM_HHDV!$B$5:$K$1050,9,0)</f>
        <v>#N/A</v>
      </c>
      <c r="BH225" s="75" t="e">
        <f>H225*VLOOKUP($B225,DM_HHDV!$B$5:$K$1050,10,0)</f>
        <v>#N/A</v>
      </c>
      <c r="BI225" s="75" t="e">
        <f>I225*VLOOKUP($B225,DM_HHDV!$B$5:$K$1050,8,0)</f>
        <v>#N/A</v>
      </c>
      <c r="BJ225" s="75" t="e">
        <f>I225*VLOOKUP($B225,DM_HHDV!$B$5:$K$1050,9,0)</f>
        <v>#N/A</v>
      </c>
      <c r="BK225" s="75" t="e">
        <f>I225*VLOOKUP($B225,DM_HHDV!$B$5:$K$1050,10,0)</f>
        <v>#N/A</v>
      </c>
      <c r="BL225" s="75" t="e">
        <f>J225*VLOOKUP($B225,DM_HHDV!$B$5:$K$1050,8,0)</f>
        <v>#N/A</v>
      </c>
      <c r="BM225" s="75" t="e">
        <f>J225*VLOOKUP($B225,DM_HHDV!$B$5:$K$1050,9,0)</f>
        <v>#N/A</v>
      </c>
      <c r="BN225" s="75" t="e">
        <f>J225*VLOOKUP($B225,DM_HHDV!$B$5:$K$1050,10,0)</f>
        <v>#N/A</v>
      </c>
      <c r="BO225" s="75" t="e">
        <f>K225*VLOOKUP($B225,DM_HHDV!$B$5:$K$1050,8,0)</f>
        <v>#N/A</v>
      </c>
      <c r="BP225" s="75" t="e">
        <f>K225*VLOOKUP($B225,DM_HHDV!$B$5:$K$1050,9,0)</f>
        <v>#N/A</v>
      </c>
      <c r="BQ225" s="75" t="e">
        <f>K225*VLOOKUP($B225,DM_HHDV!$B$5:$K$1050,10,0)</f>
        <v>#N/A</v>
      </c>
      <c r="BR225" s="75" t="e">
        <f>L225*VLOOKUP($B225,DM_HHDV!$B$5:$K$1050,8,0)</f>
        <v>#N/A</v>
      </c>
      <c r="BS225" s="75" t="e">
        <f>L225*VLOOKUP($B225,DM_HHDV!$B$5:$K$1050,9,0)</f>
        <v>#N/A</v>
      </c>
      <c r="BT225" s="75" t="e">
        <f>L225*VLOOKUP($B225,DM_HHDV!$B$5:$K$1050,10,0)</f>
        <v>#N/A</v>
      </c>
      <c r="BU225" s="75" t="e">
        <f>M225*VLOOKUP($B225,DM_HHDV!$B$5:$K$1050,8,0)</f>
        <v>#N/A</v>
      </c>
      <c r="BV225" s="75" t="e">
        <f>M225*VLOOKUP($B225,DM_HHDV!$B$5:$K$1050,9,0)</f>
        <v>#N/A</v>
      </c>
      <c r="BW225" s="75" t="e">
        <f>M225*VLOOKUP($B225,DM_HHDV!$B$5:$K$1050,10,0)</f>
        <v>#N/A</v>
      </c>
      <c r="BX225" s="75" t="e">
        <f>N225*VLOOKUP($B225,DM_HHDV!$B$5:$K$1050,8,0)</f>
        <v>#N/A</v>
      </c>
      <c r="BY225" s="75" t="e">
        <f>N225*VLOOKUP($B225,DM_HHDV!$B$5:$K$1050,9,0)</f>
        <v>#N/A</v>
      </c>
      <c r="BZ225" s="75" t="e">
        <f>N225*VLOOKUP($B225,DM_HHDV!$B$5:$K$1050,10,0)</f>
        <v>#N/A</v>
      </c>
      <c r="CA225" s="75" t="e">
        <f>O225*VLOOKUP($B225,DM_HHDV!$B$5:$K$1050,8,0)</f>
        <v>#N/A</v>
      </c>
      <c r="CB225" s="75" t="e">
        <f>O225*VLOOKUP($B225,DM_HHDV!$B$5:$K$1050,9,0)</f>
        <v>#N/A</v>
      </c>
      <c r="CC225" s="75" t="e">
        <f>O225*VLOOKUP($B225,DM_HHDV!$B$5:$K$1050,10,0)</f>
        <v>#N/A</v>
      </c>
      <c r="CD225" s="75" t="e">
        <f>P225*VLOOKUP($B225,DM_HHDV!$B$5:$K$1050,8,0)</f>
        <v>#N/A</v>
      </c>
      <c r="CE225" s="75" t="e">
        <f>P225*VLOOKUP($B225,DM_HHDV!$B$5:$K$1050,9,0)</f>
        <v>#N/A</v>
      </c>
      <c r="CF225" s="75" t="e">
        <f>P225*VLOOKUP($B225,DM_HHDV!$B$5:$K$1050,10,0)</f>
        <v>#N/A</v>
      </c>
      <c r="CG225" s="75" t="e">
        <f>Q225*VLOOKUP($B225,DM_HHDV!$B$5:$K$1050,8,0)</f>
        <v>#N/A</v>
      </c>
      <c r="CH225" s="75" t="e">
        <f>Q225*VLOOKUP($B225,DM_HHDV!$B$5:$K$1050,9,0)</f>
        <v>#N/A</v>
      </c>
      <c r="CI225" s="75" t="e">
        <f>Q225*VLOOKUP($B225,DM_HHDV!$B$5:$K$1050,10,0)</f>
        <v>#N/A</v>
      </c>
      <c r="CJ225" s="75" t="e">
        <f>R225*VLOOKUP($B225,DM_HHDV!$B$5:$K$1050,8,0)</f>
        <v>#N/A</v>
      </c>
      <c r="CK225" s="75" t="e">
        <f>R225*VLOOKUP($B225,DM_HHDV!$B$5:$K$1050,9,0)</f>
        <v>#N/A</v>
      </c>
      <c r="CL225" s="75" t="e">
        <f>R225*VLOOKUP($B225,DM_HHDV!$B$5:$K$1050,10,0)</f>
        <v>#N/A</v>
      </c>
    </row>
    <row r="226" spans="1:90">
      <c r="A226" s="21">
        <f>DM_HHDV!A225</f>
        <v>0</v>
      </c>
      <c r="B226" s="22"/>
      <c r="C226" s="22"/>
      <c r="D226" s="62">
        <f>IFERROR(VLOOKUP(B226,DM_HHDV!$B$5:$E$1050,3,0),0)</f>
        <v>0</v>
      </c>
      <c r="E226" s="67">
        <f>IFERROR(VLOOKUP(B226,DM_HHDV!$B$5:$E$1050,4,0),0)</f>
        <v>0</v>
      </c>
      <c r="F226" s="74">
        <f t="shared" si="3"/>
        <v>0</v>
      </c>
      <c r="G226" s="23"/>
      <c r="H226" s="65"/>
      <c r="I226" s="65"/>
      <c r="J226" s="65"/>
      <c r="K226" s="65"/>
      <c r="L226" s="65"/>
      <c r="M226" s="65"/>
      <c r="N226" s="65"/>
      <c r="O226" s="65"/>
      <c r="P226" s="65"/>
      <c r="Q226" s="65"/>
      <c r="R226" s="65"/>
      <c r="S226" s="75" t="e">
        <f>G226*VLOOKUP($B226,DM_HHDV!$B$5:$H$1050,5,0)</f>
        <v>#N/A</v>
      </c>
      <c r="T226" s="75" t="e">
        <f>G226*VLOOKUP($B226,DM_HHDV!$B$5:$H$1050,6,0)</f>
        <v>#N/A</v>
      </c>
      <c r="U226" s="75" t="e">
        <f>G226*VLOOKUP($B226,DM_HHDV!$B$5:$H$1050,7,0)</f>
        <v>#N/A</v>
      </c>
      <c r="V226" s="75" t="e">
        <f>H226*VLOOKUP($B226,DM_HHDV!$B$5:$H$1050,5,0)</f>
        <v>#N/A</v>
      </c>
      <c r="W226" s="75" t="e">
        <f>H226*VLOOKUP($B226,DM_HHDV!$B$5:$H$1050,6,0)</f>
        <v>#N/A</v>
      </c>
      <c r="X226" s="75" t="e">
        <f>H226*VLOOKUP($B226,DM_HHDV!$B$5:$H$1050,7,0)</f>
        <v>#N/A</v>
      </c>
      <c r="Y226" s="75" t="e">
        <f>I226*VLOOKUP($B226,DM_HHDV!$B$5:$H$1050,5,0)</f>
        <v>#N/A</v>
      </c>
      <c r="Z226" s="75" t="e">
        <f>I226*VLOOKUP($B226,DM_HHDV!$B$5:$H$1050,6,0)</f>
        <v>#N/A</v>
      </c>
      <c r="AA226" s="75" t="e">
        <f>I226*VLOOKUP($B226,DM_HHDV!$B$5:$H$1050,7,0)</f>
        <v>#N/A</v>
      </c>
      <c r="AB226" s="75" t="e">
        <f>J226*VLOOKUP($B226,DM_HHDV!$B$5:$H$1050,5,0)</f>
        <v>#N/A</v>
      </c>
      <c r="AC226" s="75" t="e">
        <f>J226*VLOOKUP($B226,DM_HHDV!$B$5:$H$1050,6,0)</f>
        <v>#N/A</v>
      </c>
      <c r="AD226" s="75" t="e">
        <f>J226*VLOOKUP($B226,DM_HHDV!$B$5:$H$1050,7,0)</f>
        <v>#N/A</v>
      </c>
      <c r="AE226" s="75" t="e">
        <f>K226*VLOOKUP($B226,DM_HHDV!$B$5:$H$1050,5,0)</f>
        <v>#N/A</v>
      </c>
      <c r="AF226" s="75" t="e">
        <f>K226*VLOOKUP($B226,DM_HHDV!$B$5:$H$1050,6,0)</f>
        <v>#N/A</v>
      </c>
      <c r="AG226" s="75" t="e">
        <f>K226*VLOOKUP($B226,DM_HHDV!$B$5:$H$1050,7,0)</f>
        <v>#N/A</v>
      </c>
      <c r="AH226" s="75" t="e">
        <f>L226*VLOOKUP($B226,DM_HHDV!$B$5:$H$1050,5,0)</f>
        <v>#N/A</v>
      </c>
      <c r="AI226" s="75" t="e">
        <f>L226*VLOOKUP($B226,DM_HHDV!$B$5:$H$1050,6,0)</f>
        <v>#N/A</v>
      </c>
      <c r="AJ226" s="75" t="e">
        <f>L226*VLOOKUP($B226,DM_HHDV!$B$5:$H$1050,7,0)</f>
        <v>#N/A</v>
      </c>
      <c r="AK226" s="75" t="e">
        <f>M226*VLOOKUP($B226,DM_HHDV!$B$5:$H$1050,5,0)</f>
        <v>#N/A</v>
      </c>
      <c r="AL226" s="75" t="e">
        <f>M226*VLOOKUP($B226,DM_HHDV!$B$5:$H$1050,6,0)</f>
        <v>#N/A</v>
      </c>
      <c r="AM226" s="75" t="e">
        <f>M226*VLOOKUP($B226,DM_HHDV!$B$5:$H$1050,7,0)</f>
        <v>#N/A</v>
      </c>
      <c r="AN226" s="75" t="e">
        <f>N226*VLOOKUP($B226,DM_HHDV!$B$5:$H$1050,5,0)</f>
        <v>#N/A</v>
      </c>
      <c r="AO226" s="75" t="e">
        <f>N226*VLOOKUP($B226,DM_HHDV!$B$5:$H$1050,6,0)</f>
        <v>#N/A</v>
      </c>
      <c r="AP226" s="75" t="e">
        <f>N226*VLOOKUP($B226,DM_HHDV!$B$5:$H$1050,7,0)</f>
        <v>#N/A</v>
      </c>
      <c r="AQ226" s="75" t="e">
        <f>O226*VLOOKUP($B226,DM_HHDV!$B$5:$H$1050,5,0)</f>
        <v>#N/A</v>
      </c>
      <c r="AR226" s="75" t="e">
        <f>O226*VLOOKUP($B226,DM_HHDV!$B$5:$H$1050,6,0)</f>
        <v>#N/A</v>
      </c>
      <c r="AS226" s="75" t="e">
        <f>O226*VLOOKUP($B226,DM_HHDV!$B$5:$H$1050,7,0)</f>
        <v>#N/A</v>
      </c>
      <c r="AT226" s="75" t="e">
        <f>P226*VLOOKUP($B226,DM_HHDV!$B$5:$H$1050,5,0)</f>
        <v>#N/A</v>
      </c>
      <c r="AU226" s="75" t="e">
        <f>P226*VLOOKUP($B226,DM_HHDV!$B$5:$H$1050,6,0)</f>
        <v>#N/A</v>
      </c>
      <c r="AV226" s="75" t="e">
        <f>P226*VLOOKUP($B226,DM_HHDV!$B$5:$H$1050,7,0)</f>
        <v>#N/A</v>
      </c>
      <c r="AW226" s="75" t="e">
        <f>Q226*VLOOKUP($B226,DM_HHDV!$B$5:$H$1050,5,0)</f>
        <v>#N/A</v>
      </c>
      <c r="AX226" s="75" t="e">
        <f>Q226*VLOOKUP($B226,DM_HHDV!$B$5:$H$1050,6,0)</f>
        <v>#N/A</v>
      </c>
      <c r="AY226" s="75" t="e">
        <f>Q226*VLOOKUP($B226,DM_HHDV!$B$5:$H$1050,7,0)</f>
        <v>#N/A</v>
      </c>
      <c r="AZ226" s="75" t="e">
        <f>R226*VLOOKUP($B226,DM_HHDV!$B$5:$H$1050,5,0)</f>
        <v>#N/A</v>
      </c>
      <c r="BA226" s="75" t="e">
        <f>R226*VLOOKUP($B226,DM_HHDV!$B$5:$H$1050,6,0)</f>
        <v>#N/A</v>
      </c>
      <c r="BB226" s="75" t="e">
        <f>R226*VLOOKUP($B226,DM_HHDV!$B$5:$H$1050,7,0)</f>
        <v>#N/A</v>
      </c>
      <c r="BC226" s="75" t="e">
        <f>G226*VLOOKUP($B226,DM_HHDV!$B$5:$K$1050,8,0)</f>
        <v>#N/A</v>
      </c>
      <c r="BD226" s="75" t="e">
        <f>G226*VLOOKUP($B226,DM_HHDV!$B$5:$K$1050,9,0)</f>
        <v>#N/A</v>
      </c>
      <c r="BE226" s="75" t="e">
        <f>G226*VLOOKUP($B226,DM_HHDV!$B$5:$K$1050,10,0)</f>
        <v>#N/A</v>
      </c>
      <c r="BF226" s="75" t="e">
        <f>H226*VLOOKUP($B226,DM_HHDV!$B$5:$K$1050,8,0)</f>
        <v>#N/A</v>
      </c>
      <c r="BG226" s="75" t="e">
        <f>H226*VLOOKUP($B226,DM_HHDV!$B$5:$K$1050,9,0)</f>
        <v>#N/A</v>
      </c>
      <c r="BH226" s="75" t="e">
        <f>H226*VLOOKUP($B226,DM_HHDV!$B$5:$K$1050,10,0)</f>
        <v>#N/A</v>
      </c>
      <c r="BI226" s="75" t="e">
        <f>I226*VLOOKUP($B226,DM_HHDV!$B$5:$K$1050,8,0)</f>
        <v>#N/A</v>
      </c>
      <c r="BJ226" s="75" t="e">
        <f>I226*VLOOKUP($B226,DM_HHDV!$B$5:$K$1050,9,0)</f>
        <v>#N/A</v>
      </c>
      <c r="BK226" s="75" t="e">
        <f>I226*VLOOKUP($B226,DM_HHDV!$B$5:$K$1050,10,0)</f>
        <v>#N/A</v>
      </c>
      <c r="BL226" s="75" t="e">
        <f>J226*VLOOKUP($B226,DM_HHDV!$B$5:$K$1050,8,0)</f>
        <v>#N/A</v>
      </c>
      <c r="BM226" s="75" t="e">
        <f>J226*VLOOKUP($B226,DM_HHDV!$B$5:$K$1050,9,0)</f>
        <v>#N/A</v>
      </c>
      <c r="BN226" s="75" t="e">
        <f>J226*VLOOKUP($B226,DM_HHDV!$B$5:$K$1050,10,0)</f>
        <v>#N/A</v>
      </c>
      <c r="BO226" s="75" t="e">
        <f>K226*VLOOKUP($B226,DM_HHDV!$B$5:$K$1050,8,0)</f>
        <v>#N/A</v>
      </c>
      <c r="BP226" s="75" t="e">
        <f>K226*VLOOKUP($B226,DM_HHDV!$B$5:$K$1050,9,0)</f>
        <v>#N/A</v>
      </c>
      <c r="BQ226" s="75" t="e">
        <f>K226*VLOOKUP($B226,DM_HHDV!$B$5:$K$1050,10,0)</f>
        <v>#N/A</v>
      </c>
      <c r="BR226" s="75" t="e">
        <f>L226*VLOOKUP($B226,DM_HHDV!$B$5:$K$1050,8,0)</f>
        <v>#N/A</v>
      </c>
      <c r="BS226" s="75" t="e">
        <f>L226*VLOOKUP($B226,DM_HHDV!$B$5:$K$1050,9,0)</f>
        <v>#N/A</v>
      </c>
      <c r="BT226" s="75" t="e">
        <f>L226*VLOOKUP($B226,DM_HHDV!$B$5:$K$1050,10,0)</f>
        <v>#N/A</v>
      </c>
      <c r="BU226" s="75" t="e">
        <f>M226*VLOOKUP($B226,DM_HHDV!$B$5:$K$1050,8,0)</f>
        <v>#N/A</v>
      </c>
      <c r="BV226" s="75" t="e">
        <f>M226*VLOOKUP($B226,DM_HHDV!$B$5:$K$1050,9,0)</f>
        <v>#N/A</v>
      </c>
      <c r="BW226" s="75" t="e">
        <f>M226*VLOOKUP($B226,DM_HHDV!$B$5:$K$1050,10,0)</f>
        <v>#N/A</v>
      </c>
      <c r="BX226" s="75" t="e">
        <f>N226*VLOOKUP($B226,DM_HHDV!$B$5:$K$1050,8,0)</f>
        <v>#N/A</v>
      </c>
      <c r="BY226" s="75" t="e">
        <f>N226*VLOOKUP($B226,DM_HHDV!$B$5:$K$1050,9,0)</f>
        <v>#N/A</v>
      </c>
      <c r="BZ226" s="75" t="e">
        <f>N226*VLOOKUP($B226,DM_HHDV!$B$5:$K$1050,10,0)</f>
        <v>#N/A</v>
      </c>
      <c r="CA226" s="75" t="e">
        <f>O226*VLOOKUP($B226,DM_HHDV!$B$5:$K$1050,8,0)</f>
        <v>#N/A</v>
      </c>
      <c r="CB226" s="75" t="e">
        <f>O226*VLOOKUP($B226,DM_HHDV!$B$5:$K$1050,9,0)</f>
        <v>#N/A</v>
      </c>
      <c r="CC226" s="75" t="e">
        <f>O226*VLOOKUP($B226,DM_HHDV!$B$5:$K$1050,10,0)</f>
        <v>#N/A</v>
      </c>
      <c r="CD226" s="75" t="e">
        <f>P226*VLOOKUP($B226,DM_HHDV!$B$5:$K$1050,8,0)</f>
        <v>#N/A</v>
      </c>
      <c r="CE226" s="75" t="e">
        <f>P226*VLOOKUP($B226,DM_HHDV!$B$5:$K$1050,9,0)</f>
        <v>#N/A</v>
      </c>
      <c r="CF226" s="75" t="e">
        <f>P226*VLOOKUP($B226,DM_HHDV!$B$5:$K$1050,10,0)</f>
        <v>#N/A</v>
      </c>
      <c r="CG226" s="75" t="e">
        <f>Q226*VLOOKUP($B226,DM_HHDV!$B$5:$K$1050,8,0)</f>
        <v>#N/A</v>
      </c>
      <c r="CH226" s="75" t="e">
        <f>Q226*VLOOKUP($B226,DM_HHDV!$B$5:$K$1050,9,0)</f>
        <v>#N/A</v>
      </c>
      <c r="CI226" s="75" t="e">
        <f>Q226*VLOOKUP($B226,DM_HHDV!$B$5:$K$1050,10,0)</f>
        <v>#N/A</v>
      </c>
      <c r="CJ226" s="75" t="e">
        <f>R226*VLOOKUP($B226,DM_HHDV!$B$5:$K$1050,8,0)</f>
        <v>#N/A</v>
      </c>
      <c r="CK226" s="75" t="e">
        <f>R226*VLOOKUP($B226,DM_HHDV!$B$5:$K$1050,9,0)</f>
        <v>#N/A</v>
      </c>
      <c r="CL226" s="75" t="e">
        <f>R226*VLOOKUP($B226,DM_HHDV!$B$5:$K$1050,10,0)</f>
        <v>#N/A</v>
      </c>
    </row>
    <row r="227" spans="1:90">
      <c r="A227" s="21">
        <f>DM_HHDV!A226</f>
        <v>0</v>
      </c>
      <c r="B227" s="22"/>
      <c r="C227" s="22"/>
      <c r="D227" s="62">
        <f>IFERROR(VLOOKUP(B227,DM_HHDV!$B$5:$E$1050,3,0),0)</f>
        <v>0</v>
      </c>
      <c r="E227" s="67">
        <f>IFERROR(VLOOKUP(B227,DM_HHDV!$B$5:$E$1050,4,0),0)</f>
        <v>0</v>
      </c>
      <c r="F227" s="74">
        <f t="shared" si="3"/>
        <v>0</v>
      </c>
      <c r="G227" s="23"/>
      <c r="H227" s="65"/>
      <c r="I227" s="65"/>
      <c r="J227" s="65"/>
      <c r="K227" s="65"/>
      <c r="L227" s="65"/>
      <c r="M227" s="65"/>
      <c r="N227" s="65"/>
      <c r="O227" s="65"/>
      <c r="P227" s="65"/>
      <c r="Q227" s="65"/>
      <c r="R227" s="65"/>
      <c r="S227" s="75" t="e">
        <f>G227*VLOOKUP($B227,DM_HHDV!$B$5:$H$1050,5,0)</f>
        <v>#N/A</v>
      </c>
      <c r="T227" s="75" t="e">
        <f>G227*VLOOKUP($B227,DM_HHDV!$B$5:$H$1050,6,0)</f>
        <v>#N/A</v>
      </c>
      <c r="U227" s="75" t="e">
        <f>G227*VLOOKUP($B227,DM_HHDV!$B$5:$H$1050,7,0)</f>
        <v>#N/A</v>
      </c>
      <c r="V227" s="75" t="e">
        <f>H227*VLOOKUP($B227,DM_HHDV!$B$5:$H$1050,5,0)</f>
        <v>#N/A</v>
      </c>
      <c r="W227" s="75" t="e">
        <f>H227*VLOOKUP($B227,DM_HHDV!$B$5:$H$1050,6,0)</f>
        <v>#N/A</v>
      </c>
      <c r="X227" s="75" t="e">
        <f>H227*VLOOKUP($B227,DM_HHDV!$B$5:$H$1050,7,0)</f>
        <v>#N/A</v>
      </c>
      <c r="Y227" s="75" t="e">
        <f>I227*VLOOKUP($B227,DM_HHDV!$B$5:$H$1050,5,0)</f>
        <v>#N/A</v>
      </c>
      <c r="Z227" s="75" t="e">
        <f>I227*VLOOKUP($B227,DM_HHDV!$B$5:$H$1050,6,0)</f>
        <v>#N/A</v>
      </c>
      <c r="AA227" s="75" t="e">
        <f>I227*VLOOKUP($B227,DM_HHDV!$B$5:$H$1050,7,0)</f>
        <v>#N/A</v>
      </c>
      <c r="AB227" s="75" t="e">
        <f>J227*VLOOKUP($B227,DM_HHDV!$B$5:$H$1050,5,0)</f>
        <v>#N/A</v>
      </c>
      <c r="AC227" s="75" t="e">
        <f>J227*VLOOKUP($B227,DM_HHDV!$B$5:$H$1050,6,0)</f>
        <v>#N/A</v>
      </c>
      <c r="AD227" s="75" t="e">
        <f>J227*VLOOKUP($B227,DM_HHDV!$B$5:$H$1050,7,0)</f>
        <v>#N/A</v>
      </c>
      <c r="AE227" s="75" t="e">
        <f>K227*VLOOKUP($B227,DM_HHDV!$B$5:$H$1050,5,0)</f>
        <v>#N/A</v>
      </c>
      <c r="AF227" s="75" t="e">
        <f>K227*VLOOKUP($B227,DM_HHDV!$B$5:$H$1050,6,0)</f>
        <v>#N/A</v>
      </c>
      <c r="AG227" s="75" t="e">
        <f>K227*VLOOKUP($B227,DM_HHDV!$B$5:$H$1050,7,0)</f>
        <v>#N/A</v>
      </c>
      <c r="AH227" s="75" t="e">
        <f>L227*VLOOKUP($B227,DM_HHDV!$B$5:$H$1050,5,0)</f>
        <v>#N/A</v>
      </c>
      <c r="AI227" s="75" t="e">
        <f>L227*VLOOKUP($B227,DM_HHDV!$B$5:$H$1050,6,0)</f>
        <v>#N/A</v>
      </c>
      <c r="AJ227" s="75" t="e">
        <f>L227*VLOOKUP($B227,DM_HHDV!$B$5:$H$1050,7,0)</f>
        <v>#N/A</v>
      </c>
      <c r="AK227" s="75" t="e">
        <f>M227*VLOOKUP($B227,DM_HHDV!$B$5:$H$1050,5,0)</f>
        <v>#N/A</v>
      </c>
      <c r="AL227" s="75" t="e">
        <f>M227*VLOOKUP($B227,DM_HHDV!$B$5:$H$1050,6,0)</f>
        <v>#N/A</v>
      </c>
      <c r="AM227" s="75" t="e">
        <f>M227*VLOOKUP($B227,DM_HHDV!$B$5:$H$1050,7,0)</f>
        <v>#N/A</v>
      </c>
      <c r="AN227" s="75" t="e">
        <f>N227*VLOOKUP($B227,DM_HHDV!$B$5:$H$1050,5,0)</f>
        <v>#N/A</v>
      </c>
      <c r="AO227" s="75" t="e">
        <f>N227*VLOOKUP($B227,DM_HHDV!$B$5:$H$1050,6,0)</f>
        <v>#N/A</v>
      </c>
      <c r="AP227" s="75" t="e">
        <f>N227*VLOOKUP($B227,DM_HHDV!$B$5:$H$1050,7,0)</f>
        <v>#N/A</v>
      </c>
      <c r="AQ227" s="75" t="e">
        <f>O227*VLOOKUP($B227,DM_HHDV!$B$5:$H$1050,5,0)</f>
        <v>#N/A</v>
      </c>
      <c r="AR227" s="75" t="e">
        <f>O227*VLOOKUP($B227,DM_HHDV!$B$5:$H$1050,6,0)</f>
        <v>#N/A</v>
      </c>
      <c r="AS227" s="75" t="e">
        <f>O227*VLOOKUP($B227,DM_HHDV!$B$5:$H$1050,7,0)</f>
        <v>#N/A</v>
      </c>
      <c r="AT227" s="75" t="e">
        <f>P227*VLOOKUP($B227,DM_HHDV!$B$5:$H$1050,5,0)</f>
        <v>#N/A</v>
      </c>
      <c r="AU227" s="75" t="e">
        <f>P227*VLOOKUP($B227,DM_HHDV!$B$5:$H$1050,6,0)</f>
        <v>#N/A</v>
      </c>
      <c r="AV227" s="75" t="e">
        <f>P227*VLOOKUP($B227,DM_HHDV!$B$5:$H$1050,7,0)</f>
        <v>#N/A</v>
      </c>
      <c r="AW227" s="75" t="e">
        <f>Q227*VLOOKUP($B227,DM_HHDV!$B$5:$H$1050,5,0)</f>
        <v>#N/A</v>
      </c>
      <c r="AX227" s="75" t="e">
        <f>Q227*VLOOKUP($B227,DM_HHDV!$B$5:$H$1050,6,0)</f>
        <v>#N/A</v>
      </c>
      <c r="AY227" s="75" t="e">
        <f>Q227*VLOOKUP($B227,DM_HHDV!$B$5:$H$1050,7,0)</f>
        <v>#N/A</v>
      </c>
      <c r="AZ227" s="75" t="e">
        <f>R227*VLOOKUP($B227,DM_HHDV!$B$5:$H$1050,5,0)</f>
        <v>#N/A</v>
      </c>
      <c r="BA227" s="75" t="e">
        <f>R227*VLOOKUP($B227,DM_HHDV!$B$5:$H$1050,6,0)</f>
        <v>#N/A</v>
      </c>
      <c r="BB227" s="75" t="e">
        <f>R227*VLOOKUP($B227,DM_HHDV!$B$5:$H$1050,7,0)</f>
        <v>#N/A</v>
      </c>
      <c r="BC227" s="75" t="e">
        <f>G227*VLOOKUP($B227,DM_HHDV!$B$5:$K$1050,8,0)</f>
        <v>#N/A</v>
      </c>
      <c r="BD227" s="75" t="e">
        <f>G227*VLOOKUP($B227,DM_HHDV!$B$5:$K$1050,9,0)</f>
        <v>#N/A</v>
      </c>
      <c r="BE227" s="75" t="e">
        <f>G227*VLOOKUP($B227,DM_HHDV!$B$5:$K$1050,10,0)</f>
        <v>#N/A</v>
      </c>
      <c r="BF227" s="75" t="e">
        <f>H227*VLOOKUP($B227,DM_HHDV!$B$5:$K$1050,8,0)</f>
        <v>#N/A</v>
      </c>
      <c r="BG227" s="75" t="e">
        <f>H227*VLOOKUP($B227,DM_HHDV!$B$5:$K$1050,9,0)</f>
        <v>#N/A</v>
      </c>
      <c r="BH227" s="75" t="e">
        <f>H227*VLOOKUP($B227,DM_HHDV!$B$5:$K$1050,10,0)</f>
        <v>#N/A</v>
      </c>
      <c r="BI227" s="75" t="e">
        <f>I227*VLOOKUP($B227,DM_HHDV!$B$5:$K$1050,8,0)</f>
        <v>#N/A</v>
      </c>
      <c r="BJ227" s="75" t="e">
        <f>I227*VLOOKUP($B227,DM_HHDV!$B$5:$K$1050,9,0)</f>
        <v>#N/A</v>
      </c>
      <c r="BK227" s="75" t="e">
        <f>I227*VLOOKUP($B227,DM_HHDV!$B$5:$K$1050,10,0)</f>
        <v>#N/A</v>
      </c>
      <c r="BL227" s="75" t="e">
        <f>J227*VLOOKUP($B227,DM_HHDV!$B$5:$K$1050,8,0)</f>
        <v>#N/A</v>
      </c>
      <c r="BM227" s="75" t="e">
        <f>J227*VLOOKUP($B227,DM_HHDV!$B$5:$K$1050,9,0)</f>
        <v>#N/A</v>
      </c>
      <c r="BN227" s="75" t="e">
        <f>J227*VLOOKUP($B227,DM_HHDV!$B$5:$K$1050,10,0)</f>
        <v>#N/A</v>
      </c>
      <c r="BO227" s="75" t="e">
        <f>K227*VLOOKUP($B227,DM_HHDV!$B$5:$K$1050,8,0)</f>
        <v>#N/A</v>
      </c>
      <c r="BP227" s="75" t="e">
        <f>K227*VLOOKUP($B227,DM_HHDV!$B$5:$K$1050,9,0)</f>
        <v>#N/A</v>
      </c>
      <c r="BQ227" s="75" t="e">
        <f>K227*VLOOKUP($B227,DM_HHDV!$B$5:$K$1050,10,0)</f>
        <v>#N/A</v>
      </c>
      <c r="BR227" s="75" t="e">
        <f>L227*VLOOKUP($B227,DM_HHDV!$B$5:$K$1050,8,0)</f>
        <v>#N/A</v>
      </c>
      <c r="BS227" s="75" t="e">
        <f>L227*VLOOKUP($B227,DM_HHDV!$B$5:$K$1050,9,0)</f>
        <v>#N/A</v>
      </c>
      <c r="BT227" s="75" t="e">
        <f>L227*VLOOKUP($B227,DM_HHDV!$B$5:$K$1050,10,0)</f>
        <v>#N/A</v>
      </c>
      <c r="BU227" s="75" t="e">
        <f>M227*VLOOKUP($B227,DM_HHDV!$B$5:$K$1050,8,0)</f>
        <v>#N/A</v>
      </c>
      <c r="BV227" s="75" t="e">
        <f>M227*VLOOKUP($B227,DM_HHDV!$B$5:$K$1050,9,0)</f>
        <v>#N/A</v>
      </c>
      <c r="BW227" s="75" t="e">
        <f>M227*VLOOKUP($B227,DM_HHDV!$B$5:$K$1050,10,0)</f>
        <v>#N/A</v>
      </c>
      <c r="BX227" s="75" t="e">
        <f>N227*VLOOKUP($B227,DM_HHDV!$B$5:$K$1050,8,0)</f>
        <v>#N/A</v>
      </c>
      <c r="BY227" s="75" t="e">
        <f>N227*VLOOKUP($B227,DM_HHDV!$B$5:$K$1050,9,0)</f>
        <v>#N/A</v>
      </c>
      <c r="BZ227" s="75" t="e">
        <f>N227*VLOOKUP($B227,DM_HHDV!$B$5:$K$1050,10,0)</f>
        <v>#N/A</v>
      </c>
      <c r="CA227" s="75" t="e">
        <f>O227*VLOOKUP($B227,DM_HHDV!$B$5:$K$1050,8,0)</f>
        <v>#N/A</v>
      </c>
      <c r="CB227" s="75" t="e">
        <f>O227*VLOOKUP($B227,DM_HHDV!$B$5:$K$1050,9,0)</f>
        <v>#N/A</v>
      </c>
      <c r="CC227" s="75" t="e">
        <f>O227*VLOOKUP($B227,DM_HHDV!$B$5:$K$1050,10,0)</f>
        <v>#N/A</v>
      </c>
      <c r="CD227" s="75" t="e">
        <f>P227*VLOOKUP($B227,DM_HHDV!$B$5:$K$1050,8,0)</f>
        <v>#N/A</v>
      </c>
      <c r="CE227" s="75" t="e">
        <f>P227*VLOOKUP($B227,DM_HHDV!$B$5:$K$1050,9,0)</f>
        <v>#N/A</v>
      </c>
      <c r="CF227" s="75" t="e">
        <f>P227*VLOOKUP($B227,DM_HHDV!$B$5:$K$1050,10,0)</f>
        <v>#N/A</v>
      </c>
      <c r="CG227" s="75" t="e">
        <f>Q227*VLOOKUP($B227,DM_HHDV!$B$5:$K$1050,8,0)</f>
        <v>#N/A</v>
      </c>
      <c r="CH227" s="75" t="e">
        <f>Q227*VLOOKUP($B227,DM_HHDV!$B$5:$K$1050,9,0)</f>
        <v>#N/A</v>
      </c>
      <c r="CI227" s="75" t="e">
        <f>Q227*VLOOKUP($B227,DM_HHDV!$B$5:$K$1050,10,0)</f>
        <v>#N/A</v>
      </c>
      <c r="CJ227" s="75" t="e">
        <f>R227*VLOOKUP($B227,DM_HHDV!$B$5:$K$1050,8,0)</f>
        <v>#N/A</v>
      </c>
      <c r="CK227" s="75" t="e">
        <f>R227*VLOOKUP($B227,DM_HHDV!$B$5:$K$1050,9,0)</f>
        <v>#N/A</v>
      </c>
      <c r="CL227" s="75" t="e">
        <f>R227*VLOOKUP($B227,DM_HHDV!$B$5:$K$1050,10,0)</f>
        <v>#N/A</v>
      </c>
    </row>
    <row r="228" spans="1:90">
      <c r="A228" s="21">
        <f>DM_HHDV!A227</f>
        <v>0</v>
      </c>
      <c r="B228" s="22"/>
      <c r="C228" s="22"/>
      <c r="D228" s="62">
        <f>IFERROR(VLOOKUP(B228,DM_HHDV!$B$5:$E$1050,3,0),0)</f>
        <v>0</v>
      </c>
      <c r="E228" s="67">
        <f>IFERROR(VLOOKUP(B228,DM_HHDV!$B$5:$E$1050,4,0),0)</f>
        <v>0</v>
      </c>
      <c r="F228" s="74">
        <f t="shared" si="3"/>
        <v>0</v>
      </c>
      <c r="G228" s="23"/>
      <c r="H228" s="65"/>
      <c r="I228" s="65"/>
      <c r="J228" s="65"/>
      <c r="K228" s="65"/>
      <c r="L228" s="65"/>
      <c r="M228" s="65"/>
      <c r="N228" s="65"/>
      <c r="O228" s="65"/>
      <c r="P228" s="65"/>
      <c r="Q228" s="65"/>
      <c r="R228" s="65"/>
      <c r="S228" s="75" t="e">
        <f>G228*VLOOKUP($B228,DM_HHDV!$B$5:$H$1050,5,0)</f>
        <v>#N/A</v>
      </c>
      <c r="T228" s="75" t="e">
        <f>G228*VLOOKUP($B228,DM_HHDV!$B$5:$H$1050,6,0)</f>
        <v>#N/A</v>
      </c>
      <c r="U228" s="75" t="e">
        <f>G228*VLOOKUP($B228,DM_HHDV!$B$5:$H$1050,7,0)</f>
        <v>#N/A</v>
      </c>
      <c r="V228" s="75" t="e">
        <f>H228*VLOOKUP($B228,DM_HHDV!$B$5:$H$1050,5,0)</f>
        <v>#N/A</v>
      </c>
      <c r="W228" s="75" t="e">
        <f>H228*VLOOKUP($B228,DM_HHDV!$B$5:$H$1050,6,0)</f>
        <v>#N/A</v>
      </c>
      <c r="X228" s="75" t="e">
        <f>H228*VLOOKUP($B228,DM_HHDV!$B$5:$H$1050,7,0)</f>
        <v>#N/A</v>
      </c>
      <c r="Y228" s="75" t="e">
        <f>I228*VLOOKUP($B228,DM_HHDV!$B$5:$H$1050,5,0)</f>
        <v>#N/A</v>
      </c>
      <c r="Z228" s="75" t="e">
        <f>I228*VLOOKUP($B228,DM_HHDV!$B$5:$H$1050,6,0)</f>
        <v>#N/A</v>
      </c>
      <c r="AA228" s="75" t="e">
        <f>I228*VLOOKUP($B228,DM_HHDV!$B$5:$H$1050,7,0)</f>
        <v>#N/A</v>
      </c>
      <c r="AB228" s="75" t="e">
        <f>J228*VLOOKUP($B228,DM_HHDV!$B$5:$H$1050,5,0)</f>
        <v>#N/A</v>
      </c>
      <c r="AC228" s="75" t="e">
        <f>J228*VLOOKUP($B228,DM_HHDV!$B$5:$H$1050,6,0)</f>
        <v>#N/A</v>
      </c>
      <c r="AD228" s="75" t="e">
        <f>J228*VLOOKUP($B228,DM_HHDV!$B$5:$H$1050,7,0)</f>
        <v>#N/A</v>
      </c>
      <c r="AE228" s="75" t="e">
        <f>K228*VLOOKUP($B228,DM_HHDV!$B$5:$H$1050,5,0)</f>
        <v>#N/A</v>
      </c>
      <c r="AF228" s="75" t="e">
        <f>K228*VLOOKUP($B228,DM_HHDV!$B$5:$H$1050,6,0)</f>
        <v>#N/A</v>
      </c>
      <c r="AG228" s="75" t="e">
        <f>K228*VLOOKUP($B228,DM_HHDV!$B$5:$H$1050,7,0)</f>
        <v>#N/A</v>
      </c>
      <c r="AH228" s="75" t="e">
        <f>L228*VLOOKUP($B228,DM_HHDV!$B$5:$H$1050,5,0)</f>
        <v>#N/A</v>
      </c>
      <c r="AI228" s="75" t="e">
        <f>L228*VLOOKUP($B228,DM_HHDV!$B$5:$H$1050,6,0)</f>
        <v>#N/A</v>
      </c>
      <c r="AJ228" s="75" t="e">
        <f>L228*VLOOKUP($B228,DM_HHDV!$B$5:$H$1050,7,0)</f>
        <v>#N/A</v>
      </c>
      <c r="AK228" s="75" t="e">
        <f>M228*VLOOKUP($B228,DM_HHDV!$B$5:$H$1050,5,0)</f>
        <v>#N/A</v>
      </c>
      <c r="AL228" s="75" t="e">
        <f>M228*VLOOKUP($B228,DM_HHDV!$B$5:$H$1050,6,0)</f>
        <v>#N/A</v>
      </c>
      <c r="AM228" s="75" t="e">
        <f>M228*VLOOKUP($B228,DM_HHDV!$B$5:$H$1050,7,0)</f>
        <v>#N/A</v>
      </c>
      <c r="AN228" s="75" t="e">
        <f>N228*VLOOKUP($B228,DM_HHDV!$B$5:$H$1050,5,0)</f>
        <v>#N/A</v>
      </c>
      <c r="AO228" s="75" t="e">
        <f>N228*VLOOKUP($B228,DM_HHDV!$B$5:$H$1050,6,0)</f>
        <v>#N/A</v>
      </c>
      <c r="AP228" s="75" t="e">
        <f>N228*VLOOKUP($B228,DM_HHDV!$B$5:$H$1050,7,0)</f>
        <v>#N/A</v>
      </c>
      <c r="AQ228" s="75" t="e">
        <f>O228*VLOOKUP($B228,DM_HHDV!$B$5:$H$1050,5,0)</f>
        <v>#N/A</v>
      </c>
      <c r="AR228" s="75" t="e">
        <f>O228*VLOOKUP($B228,DM_HHDV!$B$5:$H$1050,6,0)</f>
        <v>#N/A</v>
      </c>
      <c r="AS228" s="75" t="e">
        <f>O228*VLOOKUP($B228,DM_HHDV!$B$5:$H$1050,7,0)</f>
        <v>#N/A</v>
      </c>
      <c r="AT228" s="75" t="e">
        <f>P228*VLOOKUP($B228,DM_HHDV!$B$5:$H$1050,5,0)</f>
        <v>#N/A</v>
      </c>
      <c r="AU228" s="75" t="e">
        <f>P228*VLOOKUP($B228,DM_HHDV!$B$5:$H$1050,6,0)</f>
        <v>#N/A</v>
      </c>
      <c r="AV228" s="75" t="e">
        <f>P228*VLOOKUP($B228,DM_HHDV!$B$5:$H$1050,7,0)</f>
        <v>#N/A</v>
      </c>
      <c r="AW228" s="75" t="e">
        <f>Q228*VLOOKUP($B228,DM_HHDV!$B$5:$H$1050,5,0)</f>
        <v>#N/A</v>
      </c>
      <c r="AX228" s="75" t="e">
        <f>Q228*VLOOKUP($B228,DM_HHDV!$B$5:$H$1050,6,0)</f>
        <v>#N/A</v>
      </c>
      <c r="AY228" s="75" t="e">
        <f>Q228*VLOOKUP($B228,DM_HHDV!$B$5:$H$1050,7,0)</f>
        <v>#N/A</v>
      </c>
      <c r="AZ228" s="75" t="e">
        <f>R228*VLOOKUP($B228,DM_HHDV!$B$5:$H$1050,5,0)</f>
        <v>#N/A</v>
      </c>
      <c r="BA228" s="75" t="e">
        <f>R228*VLOOKUP($B228,DM_HHDV!$B$5:$H$1050,6,0)</f>
        <v>#N/A</v>
      </c>
      <c r="BB228" s="75" t="e">
        <f>R228*VLOOKUP($B228,DM_HHDV!$B$5:$H$1050,7,0)</f>
        <v>#N/A</v>
      </c>
      <c r="BC228" s="75" t="e">
        <f>G228*VLOOKUP($B228,DM_HHDV!$B$5:$K$1050,8,0)</f>
        <v>#N/A</v>
      </c>
      <c r="BD228" s="75" t="e">
        <f>G228*VLOOKUP($B228,DM_HHDV!$B$5:$K$1050,9,0)</f>
        <v>#N/A</v>
      </c>
      <c r="BE228" s="75" t="e">
        <f>G228*VLOOKUP($B228,DM_HHDV!$B$5:$K$1050,10,0)</f>
        <v>#N/A</v>
      </c>
      <c r="BF228" s="75" t="e">
        <f>H228*VLOOKUP($B228,DM_HHDV!$B$5:$K$1050,8,0)</f>
        <v>#N/A</v>
      </c>
      <c r="BG228" s="75" t="e">
        <f>H228*VLOOKUP($B228,DM_HHDV!$B$5:$K$1050,9,0)</f>
        <v>#N/A</v>
      </c>
      <c r="BH228" s="75" t="e">
        <f>H228*VLOOKUP($B228,DM_HHDV!$B$5:$K$1050,10,0)</f>
        <v>#N/A</v>
      </c>
      <c r="BI228" s="75" t="e">
        <f>I228*VLOOKUP($B228,DM_HHDV!$B$5:$K$1050,8,0)</f>
        <v>#N/A</v>
      </c>
      <c r="BJ228" s="75" t="e">
        <f>I228*VLOOKUP($B228,DM_HHDV!$B$5:$K$1050,9,0)</f>
        <v>#N/A</v>
      </c>
      <c r="BK228" s="75" t="e">
        <f>I228*VLOOKUP($B228,DM_HHDV!$B$5:$K$1050,10,0)</f>
        <v>#N/A</v>
      </c>
      <c r="BL228" s="75" t="e">
        <f>J228*VLOOKUP($B228,DM_HHDV!$B$5:$K$1050,8,0)</f>
        <v>#N/A</v>
      </c>
      <c r="BM228" s="75" t="e">
        <f>J228*VLOOKUP($B228,DM_HHDV!$B$5:$K$1050,9,0)</f>
        <v>#N/A</v>
      </c>
      <c r="BN228" s="75" t="e">
        <f>J228*VLOOKUP($B228,DM_HHDV!$B$5:$K$1050,10,0)</f>
        <v>#N/A</v>
      </c>
      <c r="BO228" s="75" t="e">
        <f>K228*VLOOKUP($B228,DM_HHDV!$B$5:$K$1050,8,0)</f>
        <v>#N/A</v>
      </c>
      <c r="BP228" s="75" t="e">
        <f>K228*VLOOKUP($B228,DM_HHDV!$B$5:$K$1050,9,0)</f>
        <v>#N/A</v>
      </c>
      <c r="BQ228" s="75" t="e">
        <f>K228*VLOOKUP($B228,DM_HHDV!$B$5:$K$1050,10,0)</f>
        <v>#N/A</v>
      </c>
      <c r="BR228" s="75" t="e">
        <f>L228*VLOOKUP($B228,DM_HHDV!$B$5:$K$1050,8,0)</f>
        <v>#N/A</v>
      </c>
      <c r="BS228" s="75" t="e">
        <f>L228*VLOOKUP($B228,DM_HHDV!$B$5:$K$1050,9,0)</f>
        <v>#N/A</v>
      </c>
      <c r="BT228" s="75" t="e">
        <f>L228*VLOOKUP($B228,DM_HHDV!$B$5:$K$1050,10,0)</f>
        <v>#N/A</v>
      </c>
      <c r="BU228" s="75" t="e">
        <f>M228*VLOOKUP($B228,DM_HHDV!$B$5:$K$1050,8,0)</f>
        <v>#N/A</v>
      </c>
      <c r="BV228" s="75" t="e">
        <f>M228*VLOOKUP($B228,DM_HHDV!$B$5:$K$1050,9,0)</f>
        <v>#N/A</v>
      </c>
      <c r="BW228" s="75" t="e">
        <f>M228*VLOOKUP($B228,DM_HHDV!$B$5:$K$1050,10,0)</f>
        <v>#N/A</v>
      </c>
      <c r="BX228" s="75" t="e">
        <f>N228*VLOOKUP($B228,DM_HHDV!$B$5:$K$1050,8,0)</f>
        <v>#N/A</v>
      </c>
      <c r="BY228" s="75" t="e">
        <f>N228*VLOOKUP($B228,DM_HHDV!$B$5:$K$1050,9,0)</f>
        <v>#N/A</v>
      </c>
      <c r="BZ228" s="75" t="e">
        <f>N228*VLOOKUP($B228,DM_HHDV!$B$5:$K$1050,10,0)</f>
        <v>#N/A</v>
      </c>
      <c r="CA228" s="75" t="e">
        <f>O228*VLOOKUP($B228,DM_HHDV!$B$5:$K$1050,8,0)</f>
        <v>#N/A</v>
      </c>
      <c r="CB228" s="75" t="e">
        <f>O228*VLOOKUP($B228,DM_HHDV!$B$5:$K$1050,9,0)</f>
        <v>#N/A</v>
      </c>
      <c r="CC228" s="75" t="e">
        <f>O228*VLOOKUP($B228,DM_HHDV!$B$5:$K$1050,10,0)</f>
        <v>#N/A</v>
      </c>
      <c r="CD228" s="75" t="e">
        <f>P228*VLOOKUP($B228,DM_HHDV!$B$5:$K$1050,8,0)</f>
        <v>#N/A</v>
      </c>
      <c r="CE228" s="75" t="e">
        <f>P228*VLOOKUP($B228,DM_HHDV!$B$5:$K$1050,9,0)</f>
        <v>#N/A</v>
      </c>
      <c r="CF228" s="75" t="e">
        <f>P228*VLOOKUP($B228,DM_HHDV!$B$5:$K$1050,10,0)</f>
        <v>#N/A</v>
      </c>
      <c r="CG228" s="75" t="e">
        <f>Q228*VLOOKUP($B228,DM_HHDV!$B$5:$K$1050,8,0)</f>
        <v>#N/A</v>
      </c>
      <c r="CH228" s="75" t="e">
        <f>Q228*VLOOKUP($B228,DM_HHDV!$B$5:$K$1050,9,0)</f>
        <v>#N/A</v>
      </c>
      <c r="CI228" s="75" t="e">
        <f>Q228*VLOOKUP($B228,DM_HHDV!$B$5:$K$1050,10,0)</f>
        <v>#N/A</v>
      </c>
      <c r="CJ228" s="75" t="e">
        <f>R228*VLOOKUP($B228,DM_HHDV!$B$5:$K$1050,8,0)</f>
        <v>#N/A</v>
      </c>
      <c r="CK228" s="75" t="e">
        <f>R228*VLOOKUP($B228,DM_HHDV!$B$5:$K$1050,9,0)</f>
        <v>#N/A</v>
      </c>
      <c r="CL228" s="75" t="e">
        <f>R228*VLOOKUP($B228,DM_HHDV!$B$5:$K$1050,10,0)</f>
        <v>#N/A</v>
      </c>
    </row>
    <row r="229" spans="1:90">
      <c r="A229" s="21">
        <f>DM_HHDV!A228</f>
        <v>0</v>
      </c>
      <c r="B229" s="22"/>
      <c r="C229" s="22"/>
      <c r="D229" s="62">
        <f>IFERROR(VLOOKUP(B229,DM_HHDV!$B$5:$E$1050,3,0),0)</f>
        <v>0</v>
      </c>
      <c r="E229" s="67">
        <f>IFERROR(VLOOKUP(B229,DM_HHDV!$B$5:$E$1050,4,0),0)</f>
        <v>0</v>
      </c>
      <c r="F229" s="74">
        <f t="shared" si="3"/>
        <v>0</v>
      </c>
      <c r="G229" s="23"/>
      <c r="H229" s="65"/>
      <c r="I229" s="65"/>
      <c r="J229" s="65"/>
      <c r="K229" s="65"/>
      <c r="L229" s="65"/>
      <c r="M229" s="65"/>
      <c r="N229" s="65"/>
      <c r="O229" s="65"/>
      <c r="P229" s="65"/>
      <c r="Q229" s="65"/>
      <c r="R229" s="65"/>
      <c r="S229" s="75" t="e">
        <f>G229*VLOOKUP($B229,DM_HHDV!$B$5:$H$1050,5,0)</f>
        <v>#N/A</v>
      </c>
      <c r="T229" s="75" t="e">
        <f>G229*VLOOKUP($B229,DM_HHDV!$B$5:$H$1050,6,0)</f>
        <v>#N/A</v>
      </c>
      <c r="U229" s="75" t="e">
        <f>G229*VLOOKUP($B229,DM_HHDV!$B$5:$H$1050,7,0)</f>
        <v>#N/A</v>
      </c>
      <c r="V229" s="75" t="e">
        <f>H229*VLOOKUP($B229,DM_HHDV!$B$5:$H$1050,5,0)</f>
        <v>#N/A</v>
      </c>
      <c r="W229" s="75" t="e">
        <f>H229*VLOOKUP($B229,DM_HHDV!$B$5:$H$1050,6,0)</f>
        <v>#N/A</v>
      </c>
      <c r="X229" s="75" t="e">
        <f>H229*VLOOKUP($B229,DM_HHDV!$B$5:$H$1050,7,0)</f>
        <v>#N/A</v>
      </c>
      <c r="Y229" s="75" t="e">
        <f>I229*VLOOKUP($B229,DM_HHDV!$B$5:$H$1050,5,0)</f>
        <v>#N/A</v>
      </c>
      <c r="Z229" s="75" t="e">
        <f>I229*VLOOKUP($B229,DM_HHDV!$B$5:$H$1050,6,0)</f>
        <v>#N/A</v>
      </c>
      <c r="AA229" s="75" t="e">
        <f>I229*VLOOKUP($B229,DM_HHDV!$B$5:$H$1050,7,0)</f>
        <v>#N/A</v>
      </c>
      <c r="AB229" s="75" t="e">
        <f>J229*VLOOKUP($B229,DM_HHDV!$B$5:$H$1050,5,0)</f>
        <v>#N/A</v>
      </c>
      <c r="AC229" s="75" t="e">
        <f>J229*VLOOKUP($B229,DM_HHDV!$B$5:$H$1050,6,0)</f>
        <v>#N/A</v>
      </c>
      <c r="AD229" s="75" t="e">
        <f>J229*VLOOKUP($B229,DM_HHDV!$B$5:$H$1050,7,0)</f>
        <v>#N/A</v>
      </c>
      <c r="AE229" s="75" t="e">
        <f>K229*VLOOKUP($B229,DM_HHDV!$B$5:$H$1050,5,0)</f>
        <v>#N/A</v>
      </c>
      <c r="AF229" s="75" t="e">
        <f>K229*VLOOKUP($B229,DM_HHDV!$B$5:$H$1050,6,0)</f>
        <v>#N/A</v>
      </c>
      <c r="AG229" s="75" t="e">
        <f>K229*VLOOKUP($B229,DM_HHDV!$B$5:$H$1050,7,0)</f>
        <v>#N/A</v>
      </c>
      <c r="AH229" s="75" t="e">
        <f>L229*VLOOKUP($B229,DM_HHDV!$B$5:$H$1050,5,0)</f>
        <v>#N/A</v>
      </c>
      <c r="AI229" s="75" t="e">
        <f>L229*VLOOKUP($B229,DM_HHDV!$B$5:$H$1050,6,0)</f>
        <v>#N/A</v>
      </c>
      <c r="AJ229" s="75" t="e">
        <f>L229*VLOOKUP($B229,DM_HHDV!$B$5:$H$1050,7,0)</f>
        <v>#N/A</v>
      </c>
      <c r="AK229" s="75" t="e">
        <f>M229*VLOOKUP($B229,DM_HHDV!$B$5:$H$1050,5,0)</f>
        <v>#N/A</v>
      </c>
      <c r="AL229" s="75" t="e">
        <f>M229*VLOOKUP($B229,DM_HHDV!$B$5:$H$1050,6,0)</f>
        <v>#N/A</v>
      </c>
      <c r="AM229" s="75" t="e">
        <f>M229*VLOOKUP($B229,DM_HHDV!$B$5:$H$1050,7,0)</f>
        <v>#N/A</v>
      </c>
      <c r="AN229" s="75" t="e">
        <f>N229*VLOOKUP($B229,DM_HHDV!$B$5:$H$1050,5,0)</f>
        <v>#N/A</v>
      </c>
      <c r="AO229" s="75" t="e">
        <f>N229*VLOOKUP($B229,DM_HHDV!$B$5:$H$1050,6,0)</f>
        <v>#N/A</v>
      </c>
      <c r="AP229" s="75" t="e">
        <f>N229*VLOOKUP($B229,DM_HHDV!$B$5:$H$1050,7,0)</f>
        <v>#N/A</v>
      </c>
      <c r="AQ229" s="75" t="e">
        <f>O229*VLOOKUP($B229,DM_HHDV!$B$5:$H$1050,5,0)</f>
        <v>#N/A</v>
      </c>
      <c r="AR229" s="75" t="e">
        <f>O229*VLOOKUP($B229,DM_HHDV!$B$5:$H$1050,6,0)</f>
        <v>#N/A</v>
      </c>
      <c r="AS229" s="75" t="e">
        <f>O229*VLOOKUP($B229,DM_HHDV!$B$5:$H$1050,7,0)</f>
        <v>#N/A</v>
      </c>
      <c r="AT229" s="75" t="e">
        <f>P229*VLOOKUP($B229,DM_HHDV!$B$5:$H$1050,5,0)</f>
        <v>#N/A</v>
      </c>
      <c r="AU229" s="75" t="e">
        <f>P229*VLOOKUP($B229,DM_HHDV!$B$5:$H$1050,6,0)</f>
        <v>#N/A</v>
      </c>
      <c r="AV229" s="75" t="e">
        <f>P229*VLOOKUP($B229,DM_HHDV!$B$5:$H$1050,7,0)</f>
        <v>#N/A</v>
      </c>
      <c r="AW229" s="75" t="e">
        <f>Q229*VLOOKUP($B229,DM_HHDV!$B$5:$H$1050,5,0)</f>
        <v>#N/A</v>
      </c>
      <c r="AX229" s="75" t="e">
        <f>Q229*VLOOKUP($B229,DM_HHDV!$B$5:$H$1050,6,0)</f>
        <v>#N/A</v>
      </c>
      <c r="AY229" s="75" t="e">
        <f>Q229*VLOOKUP($B229,DM_HHDV!$B$5:$H$1050,7,0)</f>
        <v>#N/A</v>
      </c>
      <c r="AZ229" s="75" t="e">
        <f>R229*VLOOKUP($B229,DM_HHDV!$B$5:$H$1050,5,0)</f>
        <v>#N/A</v>
      </c>
      <c r="BA229" s="75" t="e">
        <f>R229*VLOOKUP($B229,DM_HHDV!$B$5:$H$1050,6,0)</f>
        <v>#N/A</v>
      </c>
      <c r="BB229" s="75" t="e">
        <f>R229*VLOOKUP($B229,DM_HHDV!$B$5:$H$1050,7,0)</f>
        <v>#N/A</v>
      </c>
      <c r="BC229" s="75" t="e">
        <f>G229*VLOOKUP($B229,DM_HHDV!$B$5:$K$1050,8,0)</f>
        <v>#N/A</v>
      </c>
      <c r="BD229" s="75" t="e">
        <f>G229*VLOOKUP($B229,DM_HHDV!$B$5:$K$1050,9,0)</f>
        <v>#N/A</v>
      </c>
      <c r="BE229" s="75" t="e">
        <f>G229*VLOOKUP($B229,DM_HHDV!$B$5:$K$1050,10,0)</f>
        <v>#N/A</v>
      </c>
      <c r="BF229" s="75" t="e">
        <f>H229*VLOOKUP($B229,DM_HHDV!$B$5:$K$1050,8,0)</f>
        <v>#N/A</v>
      </c>
      <c r="BG229" s="75" t="e">
        <f>H229*VLOOKUP($B229,DM_HHDV!$B$5:$K$1050,9,0)</f>
        <v>#N/A</v>
      </c>
      <c r="BH229" s="75" t="e">
        <f>H229*VLOOKUP($B229,DM_HHDV!$B$5:$K$1050,10,0)</f>
        <v>#N/A</v>
      </c>
      <c r="BI229" s="75" t="e">
        <f>I229*VLOOKUP($B229,DM_HHDV!$B$5:$K$1050,8,0)</f>
        <v>#N/A</v>
      </c>
      <c r="BJ229" s="75" t="e">
        <f>I229*VLOOKUP($B229,DM_HHDV!$B$5:$K$1050,9,0)</f>
        <v>#N/A</v>
      </c>
      <c r="BK229" s="75" t="e">
        <f>I229*VLOOKUP($B229,DM_HHDV!$B$5:$K$1050,10,0)</f>
        <v>#N/A</v>
      </c>
      <c r="BL229" s="75" t="e">
        <f>J229*VLOOKUP($B229,DM_HHDV!$B$5:$K$1050,8,0)</f>
        <v>#N/A</v>
      </c>
      <c r="BM229" s="75" t="e">
        <f>J229*VLOOKUP($B229,DM_HHDV!$B$5:$K$1050,9,0)</f>
        <v>#N/A</v>
      </c>
      <c r="BN229" s="75" t="e">
        <f>J229*VLOOKUP($B229,DM_HHDV!$B$5:$K$1050,10,0)</f>
        <v>#N/A</v>
      </c>
      <c r="BO229" s="75" t="e">
        <f>K229*VLOOKUP($B229,DM_HHDV!$B$5:$K$1050,8,0)</f>
        <v>#N/A</v>
      </c>
      <c r="BP229" s="75" t="e">
        <f>K229*VLOOKUP($B229,DM_HHDV!$B$5:$K$1050,9,0)</f>
        <v>#N/A</v>
      </c>
      <c r="BQ229" s="75" t="e">
        <f>K229*VLOOKUP($B229,DM_HHDV!$B$5:$K$1050,10,0)</f>
        <v>#N/A</v>
      </c>
      <c r="BR229" s="75" t="e">
        <f>L229*VLOOKUP($B229,DM_HHDV!$B$5:$K$1050,8,0)</f>
        <v>#N/A</v>
      </c>
      <c r="BS229" s="75" t="e">
        <f>L229*VLOOKUP($B229,DM_HHDV!$B$5:$K$1050,9,0)</f>
        <v>#N/A</v>
      </c>
      <c r="BT229" s="75" t="e">
        <f>L229*VLOOKUP($B229,DM_HHDV!$B$5:$K$1050,10,0)</f>
        <v>#N/A</v>
      </c>
      <c r="BU229" s="75" t="e">
        <f>M229*VLOOKUP($B229,DM_HHDV!$B$5:$K$1050,8,0)</f>
        <v>#N/A</v>
      </c>
      <c r="BV229" s="75" t="e">
        <f>M229*VLOOKUP($B229,DM_HHDV!$B$5:$K$1050,9,0)</f>
        <v>#N/A</v>
      </c>
      <c r="BW229" s="75" t="e">
        <f>M229*VLOOKUP($B229,DM_HHDV!$B$5:$K$1050,10,0)</f>
        <v>#N/A</v>
      </c>
      <c r="BX229" s="75" t="e">
        <f>N229*VLOOKUP($B229,DM_HHDV!$B$5:$K$1050,8,0)</f>
        <v>#N/A</v>
      </c>
      <c r="BY229" s="75" t="e">
        <f>N229*VLOOKUP($B229,DM_HHDV!$B$5:$K$1050,9,0)</f>
        <v>#N/A</v>
      </c>
      <c r="BZ229" s="75" t="e">
        <f>N229*VLOOKUP($B229,DM_HHDV!$B$5:$K$1050,10,0)</f>
        <v>#N/A</v>
      </c>
      <c r="CA229" s="75" t="e">
        <f>O229*VLOOKUP($B229,DM_HHDV!$B$5:$K$1050,8,0)</f>
        <v>#N/A</v>
      </c>
      <c r="CB229" s="75" t="e">
        <f>O229*VLOOKUP($B229,DM_HHDV!$B$5:$K$1050,9,0)</f>
        <v>#N/A</v>
      </c>
      <c r="CC229" s="75" t="e">
        <f>O229*VLOOKUP($B229,DM_HHDV!$B$5:$K$1050,10,0)</f>
        <v>#N/A</v>
      </c>
      <c r="CD229" s="75" t="e">
        <f>P229*VLOOKUP($B229,DM_HHDV!$B$5:$K$1050,8,0)</f>
        <v>#N/A</v>
      </c>
      <c r="CE229" s="75" t="e">
        <f>P229*VLOOKUP($B229,DM_HHDV!$B$5:$K$1050,9,0)</f>
        <v>#N/A</v>
      </c>
      <c r="CF229" s="75" t="e">
        <f>P229*VLOOKUP($B229,DM_HHDV!$B$5:$K$1050,10,0)</f>
        <v>#N/A</v>
      </c>
      <c r="CG229" s="75" t="e">
        <f>Q229*VLOOKUP($B229,DM_HHDV!$B$5:$K$1050,8,0)</f>
        <v>#N/A</v>
      </c>
      <c r="CH229" s="75" t="e">
        <f>Q229*VLOOKUP($B229,DM_HHDV!$B$5:$K$1050,9,0)</f>
        <v>#N/A</v>
      </c>
      <c r="CI229" s="75" t="e">
        <f>Q229*VLOOKUP($B229,DM_HHDV!$B$5:$K$1050,10,0)</f>
        <v>#N/A</v>
      </c>
      <c r="CJ229" s="75" t="e">
        <f>R229*VLOOKUP($B229,DM_HHDV!$B$5:$K$1050,8,0)</f>
        <v>#N/A</v>
      </c>
      <c r="CK229" s="75" t="e">
        <f>R229*VLOOKUP($B229,DM_HHDV!$B$5:$K$1050,9,0)</f>
        <v>#N/A</v>
      </c>
      <c r="CL229" s="75" t="e">
        <f>R229*VLOOKUP($B229,DM_HHDV!$B$5:$K$1050,10,0)</f>
        <v>#N/A</v>
      </c>
    </row>
    <row r="230" spans="1:90">
      <c r="A230" s="21">
        <f>DM_HHDV!A229</f>
        <v>0</v>
      </c>
      <c r="B230" s="22"/>
      <c r="C230" s="22"/>
      <c r="D230" s="62">
        <f>IFERROR(VLOOKUP(B230,DM_HHDV!$B$5:$E$1050,3,0),0)</f>
        <v>0</v>
      </c>
      <c r="E230" s="67">
        <f>IFERROR(VLOOKUP(B230,DM_HHDV!$B$5:$E$1050,4,0),0)</f>
        <v>0</v>
      </c>
      <c r="F230" s="74">
        <f t="shared" si="3"/>
        <v>0</v>
      </c>
      <c r="G230" s="23"/>
      <c r="H230" s="65"/>
      <c r="I230" s="65"/>
      <c r="J230" s="65"/>
      <c r="K230" s="65"/>
      <c r="L230" s="65"/>
      <c r="M230" s="65"/>
      <c r="N230" s="65"/>
      <c r="O230" s="65"/>
      <c r="P230" s="65"/>
      <c r="Q230" s="65"/>
      <c r="R230" s="65"/>
      <c r="S230" s="75" t="e">
        <f>G230*VLOOKUP($B230,DM_HHDV!$B$5:$H$1050,5,0)</f>
        <v>#N/A</v>
      </c>
      <c r="T230" s="75" t="e">
        <f>G230*VLOOKUP($B230,DM_HHDV!$B$5:$H$1050,6,0)</f>
        <v>#N/A</v>
      </c>
      <c r="U230" s="75" t="e">
        <f>G230*VLOOKUP($B230,DM_HHDV!$B$5:$H$1050,7,0)</f>
        <v>#N/A</v>
      </c>
      <c r="V230" s="75" t="e">
        <f>H230*VLOOKUP($B230,DM_HHDV!$B$5:$H$1050,5,0)</f>
        <v>#N/A</v>
      </c>
      <c r="W230" s="75" t="e">
        <f>H230*VLOOKUP($B230,DM_HHDV!$B$5:$H$1050,6,0)</f>
        <v>#N/A</v>
      </c>
      <c r="X230" s="75" t="e">
        <f>H230*VLOOKUP($B230,DM_HHDV!$B$5:$H$1050,7,0)</f>
        <v>#N/A</v>
      </c>
      <c r="Y230" s="75" t="e">
        <f>I230*VLOOKUP($B230,DM_HHDV!$B$5:$H$1050,5,0)</f>
        <v>#N/A</v>
      </c>
      <c r="Z230" s="75" t="e">
        <f>I230*VLOOKUP($B230,DM_HHDV!$B$5:$H$1050,6,0)</f>
        <v>#N/A</v>
      </c>
      <c r="AA230" s="75" t="e">
        <f>I230*VLOOKUP($B230,DM_HHDV!$B$5:$H$1050,7,0)</f>
        <v>#N/A</v>
      </c>
      <c r="AB230" s="75" t="e">
        <f>J230*VLOOKUP($B230,DM_HHDV!$B$5:$H$1050,5,0)</f>
        <v>#N/A</v>
      </c>
      <c r="AC230" s="75" t="e">
        <f>J230*VLOOKUP($B230,DM_HHDV!$B$5:$H$1050,6,0)</f>
        <v>#N/A</v>
      </c>
      <c r="AD230" s="75" t="e">
        <f>J230*VLOOKUP($B230,DM_HHDV!$B$5:$H$1050,7,0)</f>
        <v>#N/A</v>
      </c>
      <c r="AE230" s="75" t="e">
        <f>K230*VLOOKUP($B230,DM_HHDV!$B$5:$H$1050,5,0)</f>
        <v>#N/A</v>
      </c>
      <c r="AF230" s="75" t="e">
        <f>K230*VLOOKUP($B230,DM_HHDV!$B$5:$H$1050,6,0)</f>
        <v>#N/A</v>
      </c>
      <c r="AG230" s="75" t="e">
        <f>K230*VLOOKUP($B230,DM_HHDV!$B$5:$H$1050,7,0)</f>
        <v>#N/A</v>
      </c>
      <c r="AH230" s="75" t="e">
        <f>L230*VLOOKUP($B230,DM_HHDV!$B$5:$H$1050,5,0)</f>
        <v>#N/A</v>
      </c>
      <c r="AI230" s="75" t="e">
        <f>L230*VLOOKUP($B230,DM_HHDV!$B$5:$H$1050,6,0)</f>
        <v>#N/A</v>
      </c>
      <c r="AJ230" s="75" t="e">
        <f>L230*VLOOKUP($B230,DM_HHDV!$B$5:$H$1050,7,0)</f>
        <v>#N/A</v>
      </c>
      <c r="AK230" s="75" t="e">
        <f>M230*VLOOKUP($B230,DM_HHDV!$B$5:$H$1050,5,0)</f>
        <v>#N/A</v>
      </c>
      <c r="AL230" s="75" t="e">
        <f>M230*VLOOKUP($B230,DM_HHDV!$B$5:$H$1050,6,0)</f>
        <v>#N/A</v>
      </c>
      <c r="AM230" s="75" t="e">
        <f>M230*VLOOKUP($B230,DM_HHDV!$B$5:$H$1050,7,0)</f>
        <v>#N/A</v>
      </c>
      <c r="AN230" s="75" t="e">
        <f>N230*VLOOKUP($B230,DM_HHDV!$B$5:$H$1050,5,0)</f>
        <v>#N/A</v>
      </c>
      <c r="AO230" s="75" t="e">
        <f>N230*VLOOKUP($B230,DM_HHDV!$B$5:$H$1050,6,0)</f>
        <v>#N/A</v>
      </c>
      <c r="AP230" s="75" t="e">
        <f>N230*VLOOKUP($B230,DM_HHDV!$B$5:$H$1050,7,0)</f>
        <v>#N/A</v>
      </c>
      <c r="AQ230" s="75" t="e">
        <f>O230*VLOOKUP($B230,DM_HHDV!$B$5:$H$1050,5,0)</f>
        <v>#N/A</v>
      </c>
      <c r="AR230" s="75" t="e">
        <f>O230*VLOOKUP($B230,DM_HHDV!$B$5:$H$1050,6,0)</f>
        <v>#N/A</v>
      </c>
      <c r="AS230" s="75" t="e">
        <f>O230*VLOOKUP($B230,DM_HHDV!$B$5:$H$1050,7,0)</f>
        <v>#N/A</v>
      </c>
      <c r="AT230" s="75" t="e">
        <f>P230*VLOOKUP($B230,DM_HHDV!$B$5:$H$1050,5,0)</f>
        <v>#N/A</v>
      </c>
      <c r="AU230" s="75" t="e">
        <f>P230*VLOOKUP($B230,DM_HHDV!$B$5:$H$1050,6,0)</f>
        <v>#N/A</v>
      </c>
      <c r="AV230" s="75" t="e">
        <f>P230*VLOOKUP($B230,DM_HHDV!$B$5:$H$1050,7,0)</f>
        <v>#N/A</v>
      </c>
      <c r="AW230" s="75" t="e">
        <f>Q230*VLOOKUP($B230,DM_HHDV!$B$5:$H$1050,5,0)</f>
        <v>#N/A</v>
      </c>
      <c r="AX230" s="75" t="e">
        <f>Q230*VLOOKUP($B230,DM_HHDV!$B$5:$H$1050,6,0)</f>
        <v>#N/A</v>
      </c>
      <c r="AY230" s="75" t="e">
        <f>Q230*VLOOKUP($B230,DM_HHDV!$B$5:$H$1050,7,0)</f>
        <v>#N/A</v>
      </c>
      <c r="AZ230" s="75" t="e">
        <f>R230*VLOOKUP($B230,DM_HHDV!$B$5:$H$1050,5,0)</f>
        <v>#N/A</v>
      </c>
      <c r="BA230" s="75" t="e">
        <f>R230*VLOOKUP($B230,DM_HHDV!$B$5:$H$1050,6,0)</f>
        <v>#N/A</v>
      </c>
      <c r="BB230" s="75" t="e">
        <f>R230*VLOOKUP($B230,DM_HHDV!$B$5:$H$1050,7,0)</f>
        <v>#N/A</v>
      </c>
      <c r="BC230" s="75" t="e">
        <f>G230*VLOOKUP($B230,DM_HHDV!$B$5:$K$1050,8,0)</f>
        <v>#N/A</v>
      </c>
      <c r="BD230" s="75" t="e">
        <f>G230*VLOOKUP($B230,DM_HHDV!$B$5:$K$1050,9,0)</f>
        <v>#N/A</v>
      </c>
      <c r="BE230" s="75" t="e">
        <f>G230*VLOOKUP($B230,DM_HHDV!$B$5:$K$1050,10,0)</f>
        <v>#N/A</v>
      </c>
      <c r="BF230" s="75" t="e">
        <f>H230*VLOOKUP($B230,DM_HHDV!$B$5:$K$1050,8,0)</f>
        <v>#N/A</v>
      </c>
      <c r="BG230" s="75" t="e">
        <f>H230*VLOOKUP($B230,DM_HHDV!$B$5:$K$1050,9,0)</f>
        <v>#N/A</v>
      </c>
      <c r="BH230" s="75" t="e">
        <f>H230*VLOOKUP($B230,DM_HHDV!$B$5:$K$1050,10,0)</f>
        <v>#N/A</v>
      </c>
      <c r="BI230" s="75" t="e">
        <f>I230*VLOOKUP($B230,DM_HHDV!$B$5:$K$1050,8,0)</f>
        <v>#N/A</v>
      </c>
      <c r="BJ230" s="75" t="e">
        <f>I230*VLOOKUP($B230,DM_HHDV!$B$5:$K$1050,9,0)</f>
        <v>#N/A</v>
      </c>
      <c r="BK230" s="75" t="e">
        <f>I230*VLOOKUP($B230,DM_HHDV!$B$5:$K$1050,10,0)</f>
        <v>#N/A</v>
      </c>
      <c r="BL230" s="75" t="e">
        <f>J230*VLOOKUP($B230,DM_HHDV!$B$5:$K$1050,8,0)</f>
        <v>#N/A</v>
      </c>
      <c r="BM230" s="75" t="e">
        <f>J230*VLOOKUP($B230,DM_HHDV!$B$5:$K$1050,9,0)</f>
        <v>#N/A</v>
      </c>
      <c r="BN230" s="75" t="e">
        <f>J230*VLOOKUP($B230,DM_HHDV!$B$5:$K$1050,10,0)</f>
        <v>#N/A</v>
      </c>
      <c r="BO230" s="75" t="e">
        <f>K230*VLOOKUP($B230,DM_HHDV!$B$5:$K$1050,8,0)</f>
        <v>#N/A</v>
      </c>
      <c r="BP230" s="75" t="e">
        <f>K230*VLOOKUP($B230,DM_HHDV!$B$5:$K$1050,9,0)</f>
        <v>#N/A</v>
      </c>
      <c r="BQ230" s="75" t="e">
        <f>K230*VLOOKUP($B230,DM_HHDV!$B$5:$K$1050,10,0)</f>
        <v>#N/A</v>
      </c>
      <c r="BR230" s="75" t="e">
        <f>L230*VLOOKUP($B230,DM_HHDV!$B$5:$K$1050,8,0)</f>
        <v>#N/A</v>
      </c>
      <c r="BS230" s="75" t="e">
        <f>L230*VLOOKUP($B230,DM_HHDV!$B$5:$K$1050,9,0)</f>
        <v>#N/A</v>
      </c>
      <c r="BT230" s="75" t="e">
        <f>L230*VLOOKUP($B230,DM_HHDV!$B$5:$K$1050,10,0)</f>
        <v>#N/A</v>
      </c>
      <c r="BU230" s="75" t="e">
        <f>M230*VLOOKUP($B230,DM_HHDV!$B$5:$K$1050,8,0)</f>
        <v>#N/A</v>
      </c>
      <c r="BV230" s="75" t="e">
        <f>M230*VLOOKUP($B230,DM_HHDV!$B$5:$K$1050,9,0)</f>
        <v>#N/A</v>
      </c>
      <c r="BW230" s="75" t="e">
        <f>M230*VLOOKUP($B230,DM_HHDV!$B$5:$K$1050,10,0)</f>
        <v>#N/A</v>
      </c>
      <c r="BX230" s="75" t="e">
        <f>N230*VLOOKUP($B230,DM_HHDV!$B$5:$K$1050,8,0)</f>
        <v>#N/A</v>
      </c>
      <c r="BY230" s="75" t="e">
        <f>N230*VLOOKUP($B230,DM_HHDV!$B$5:$K$1050,9,0)</f>
        <v>#N/A</v>
      </c>
      <c r="BZ230" s="75" t="e">
        <f>N230*VLOOKUP($B230,DM_HHDV!$B$5:$K$1050,10,0)</f>
        <v>#N/A</v>
      </c>
      <c r="CA230" s="75" t="e">
        <f>O230*VLOOKUP($B230,DM_HHDV!$B$5:$K$1050,8,0)</f>
        <v>#N/A</v>
      </c>
      <c r="CB230" s="75" t="e">
        <f>O230*VLOOKUP($B230,DM_HHDV!$B$5:$K$1050,9,0)</f>
        <v>#N/A</v>
      </c>
      <c r="CC230" s="75" t="e">
        <f>O230*VLOOKUP($B230,DM_HHDV!$B$5:$K$1050,10,0)</f>
        <v>#N/A</v>
      </c>
      <c r="CD230" s="75" t="e">
        <f>P230*VLOOKUP($B230,DM_HHDV!$B$5:$K$1050,8,0)</f>
        <v>#N/A</v>
      </c>
      <c r="CE230" s="75" t="e">
        <f>P230*VLOOKUP($B230,DM_HHDV!$B$5:$K$1050,9,0)</f>
        <v>#N/A</v>
      </c>
      <c r="CF230" s="75" t="e">
        <f>P230*VLOOKUP($B230,DM_HHDV!$B$5:$K$1050,10,0)</f>
        <v>#N/A</v>
      </c>
      <c r="CG230" s="75" t="e">
        <f>Q230*VLOOKUP($B230,DM_HHDV!$B$5:$K$1050,8,0)</f>
        <v>#N/A</v>
      </c>
      <c r="CH230" s="75" t="e">
        <f>Q230*VLOOKUP($B230,DM_HHDV!$B$5:$K$1050,9,0)</f>
        <v>#N/A</v>
      </c>
      <c r="CI230" s="75" t="e">
        <f>Q230*VLOOKUP($B230,DM_HHDV!$B$5:$K$1050,10,0)</f>
        <v>#N/A</v>
      </c>
      <c r="CJ230" s="75" t="e">
        <f>R230*VLOOKUP($B230,DM_HHDV!$B$5:$K$1050,8,0)</f>
        <v>#N/A</v>
      </c>
      <c r="CK230" s="75" t="e">
        <f>R230*VLOOKUP($B230,DM_HHDV!$B$5:$K$1050,9,0)</f>
        <v>#N/A</v>
      </c>
      <c r="CL230" s="75" t="e">
        <f>R230*VLOOKUP($B230,DM_HHDV!$B$5:$K$1050,10,0)</f>
        <v>#N/A</v>
      </c>
    </row>
    <row r="231" spans="1:90">
      <c r="A231" s="21">
        <f>DM_HHDV!A230</f>
        <v>0</v>
      </c>
      <c r="B231" s="22"/>
      <c r="C231" s="22"/>
      <c r="D231" s="62">
        <f>IFERROR(VLOOKUP(B231,DM_HHDV!$B$5:$E$1050,3,0),0)</f>
        <v>0</v>
      </c>
      <c r="E231" s="67">
        <f>IFERROR(VLOOKUP(B231,DM_HHDV!$B$5:$E$1050,4,0),0)</f>
        <v>0</v>
      </c>
      <c r="F231" s="74">
        <f t="shared" si="3"/>
        <v>0</v>
      </c>
      <c r="G231" s="23"/>
      <c r="H231" s="65"/>
      <c r="I231" s="65"/>
      <c r="J231" s="65"/>
      <c r="K231" s="65"/>
      <c r="L231" s="65"/>
      <c r="M231" s="65"/>
      <c r="N231" s="65"/>
      <c r="O231" s="65"/>
      <c r="P231" s="65"/>
      <c r="Q231" s="65"/>
      <c r="R231" s="65"/>
      <c r="S231" s="75" t="e">
        <f>G231*VLOOKUP($B231,DM_HHDV!$B$5:$H$1050,5,0)</f>
        <v>#N/A</v>
      </c>
      <c r="T231" s="75" t="e">
        <f>G231*VLOOKUP($B231,DM_HHDV!$B$5:$H$1050,6,0)</f>
        <v>#N/A</v>
      </c>
      <c r="U231" s="75" t="e">
        <f>G231*VLOOKUP($B231,DM_HHDV!$B$5:$H$1050,7,0)</f>
        <v>#N/A</v>
      </c>
      <c r="V231" s="75" t="e">
        <f>H231*VLOOKUP($B231,DM_HHDV!$B$5:$H$1050,5,0)</f>
        <v>#N/A</v>
      </c>
      <c r="W231" s="75" t="e">
        <f>H231*VLOOKUP($B231,DM_HHDV!$B$5:$H$1050,6,0)</f>
        <v>#N/A</v>
      </c>
      <c r="X231" s="75" t="e">
        <f>H231*VLOOKUP($B231,DM_HHDV!$B$5:$H$1050,7,0)</f>
        <v>#N/A</v>
      </c>
      <c r="Y231" s="75" t="e">
        <f>I231*VLOOKUP($B231,DM_HHDV!$B$5:$H$1050,5,0)</f>
        <v>#N/A</v>
      </c>
      <c r="Z231" s="75" t="e">
        <f>I231*VLOOKUP($B231,DM_HHDV!$B$5:$H$1050,6,0)</f>
        <v>#N/A</v>
      </c>
      <c r="AA231" s="75" t="e">
        <f>I231*VLOOKUP($B231,DM_HHDV!$B$5:$H$1050,7,0)</f>
        <v>#N/A</v>
      </c>
      <c r="AB231" s="75" t="e">
        <f>J231*VLOOKUP($B231,DM_HHDV!$B$5:$H$1050,5,0)</f>
        <v>#N/A</v>
      </c>
      <c r="AC231" s="75" t="e">
        <f>J231*VLOOKUP($B231,DM_HHDV!$B$5:$H$1050,6,0)</f>
        <v>#N/A</v>
      </c>
      <c r="AD231" s="75" t="e">
        <f>J231*VLOOKUP($B231,DM_HHDV!$B$5:$H$1050,7,0)</f>
        <v>#N/A</v>
      </c>
      <c r="AE231" s="75" t="e">
        <f>K231*VLOOKUP($B231,DM_HHDV!$B$5:$H$1050,5,0)</f>
        <v>#N/A</v>
      </c>
      <c r="AF231" s="75" t="e">
        <f>K231*VLOOKUP($B231,DM_HHDV!$B$5:$H$1050,6,0)</f>
        <v>#N/A</v>
      </c>
      <c r="AG231" s="75" t="e">
        <f>K231*VLOOKUP($B231,DM_HHDV!$B$5:$H$1050,7,0)</f>
        <v>#N/A</v>
      </c>
      <c r="AH231" s="75" t="e">
        <f>L231*VLOOKUP($B231,DM_HHDV!$B$5:$H$1050,5,0)</f>
        <v>#N/A</v>
      </c>
      <c r="AI231" s="75" t="e">
        <f>L231*VLOOKUP($B231,DM_HHDV!$B$5:$H$1050,6,0)</f>
        <v>#N/A</v>
      </c>
      <c r="AJ231" s="75" t="e">
        <f>L231*VLOOKUP($B231,DM_HHDV!$B$5:$H$1050,7,0)</f>
        <v>#N/A</v>
      </c>
      <c r="AK231" s="75" t="e">
        <f>M231*VLOOKUP($B231,DM_HHDV!$B$5:$H$1050,5,0)</f>
        <v>#N/A</v>
      </c>
      <c r="AL231" s="75" t="e">
        <f>M231*VLOOKUP($B231,DM_HHDV!$B$5:$H$1050,6,0)</f>
        <v>#N/A</v>
      </c>
      <c r="AM231" s="75" t="e">
        <f>M231*VLOOKUP($B231,DM_HHDV!$B$5:$H$1050,7,0)</f>
        <v>#N/A</v>
      </c>
      <c r="AN231" s="75" t="e">
        <f>N231*VLOOKUP($B231,DM_HHDV!$B$5:$H$1050,5,0)</f>
        <v>#N/A</v>
      </c>
      <c r="AO231" s="75" t="e">
        <f>N231*VLOOKUP($B231,DM_HHDV!$B$5:$H$1050,6,0)</f>
        <v>#N/A</v>
      </c>
      <c r="AP231" s="75" t="e">
        <f>N231*VLOOKUP($B231,DM_HHDV!$B$5:$H$1050,7,0)</f>
        <v>#N/A</v>
      </c>
      <c r="AQ231" s="75" t="e">
        <f>O231*VLOOKUP($B231,DM_HHDV!$B$5:$H$1050,5,0)</f>
        <v>#N/A</v>
      </c>
      <c r="AR231" s="75" t="e">
        <f>O231*VLOOKUP($B231,DM_HHDV!$B$5:$H$1050,6,0)</f>
        <v>#N/A</v>
      </c>
      <c r="AS231" s="75" t="e">
        <f>O231*VLOOKUP($B231,DM_HHDV!$B$5:$H$1050,7,0)</f>
        <v>#N/A</v>
      </c>
      <c r="AT231" s="75" t="e">
        <f>P231*VLOOKUP($B231,DM_HHDV!$B$5:$H$1050,5,0)</f>
        <v>#N/A</v>
      </c>
      <c r="AU231" s="75" t="e">
        <f>P231*VLOOKUP($B231,DM_HHDV!$B$5:$H$1050,6,0)</f>
        <v>#N/A</v>
      </c>
      <c r="AV231" s="75" t="e">
        <f>P231*VLOOKUP($B231,DM_HHDV!$B$5:$H$1050,7,0)</f>
        <v>#N/A</v>
      </c>
      <c r="AW231" s="75" t="e">
        <f>Q231*VLOOKUP($B231,DM_HHDV!$B$5:$H$1050,5,0)</f>
        <v>#N/A</v>
      </c>
      <c r="AX231" s="75" t="e">
        <f>Q231*VLOOKUP($B231,DM_HHDV!$B$5:$H$1050,6,0)</f>
        <v>#N/A</v>
      </c>
      <c r="AY231" s="75" t="e">
        <f>Q231*VLOOKUP($B231,DM_HHDV!$B$5:$H$1050,7,0)</f>
        <v>#N/A</v>
      </c>
      <c r="AZ231" s="75" t="e">
        <f>R231*VLOOKUP($B231,DM_HHDV!$B$5:$H$1050,5,0)</f>
        <v>#N/A</v>
      </c>
      <c r="BA231" s="75" t="e">
        <f>R231*VLOOKUP($B231,DM_HHDV!$B$5:$H$1050,6,0)</f>
        <v>#N/A</v>
      </c>
      <c r="BB231" s="75" t="e">
        <f>R231*VLOOKUP($B231,DM_HHDV!$B$5:$H$1050,7,0)</f>
        <v>#N/A</v>
      </c>
      <c r="BC231" s="75" t="e">
        <f>G231*VLOOKUP($B231,DM_HHDV!$B$5:$K$1050,8,0)</f>
        <v>#N/A</v>
      </c>
      <c r="BD231" s="75" t="e">
        <f>G231*VLOOKUP($B231,DM_HHDV!$B$5:$K$1050,9,0)</f>
        <v>#N/A</v>
      </c>
      <c r="BE231" s="75" t="e">
        <f>G231*VLOOKUP($B231,DM_HHDV!$B$5:$K$1050,10,0)</f>
        <v>#N/A</v>
      </c>
      <c r="BF231" s="75" t="e">
        <f>H231*VLOOKUP($B231,DM_HHDV!$B$5:$K$1050,8,0)</f>
        <v>#N/A</v>
      </c>
      <c r="BG231" s="75" t="e">
        <f>H231*VLOOKUP($B231,DM_HHDV!$B$5:$K$1050,9,0)</f>
        <v>#N/A</v>
      </c>
      <c r="BH231" s="75" t="e">
        <f>H231*VLOOKUP($B231,DM_HHDV!$B$5:$K$1050,10,0)</f>
        <v>#N/A</v>
      </c>
      <c r="BI231" s="75" t="e">
        <f>I231*VLOOKUP($B231,DM_HHDV!$B$5:$K$1050,8,0)</f>
        <v>#N/A</v>
      </c>
      <c r="BJ231" s="75" t="e">
        <f>I231*VLOOKUP($B231,DM_HHDV!$B$5:$K$1050,9,0)</f>
        <v>#N/A</v>
      </c>
      <c r="BK231" s="75" t="e">
        <f>I231*VLOOKUP($B231,DM_HHDV!$B$5:$K$1050,10,0)</f>
        <v>#N/A</v>
      </c>
      <c r="BL231" s="75" t="e">
        <f>J231*VLOOKUP($B231,DM_HHDV!$B$5:$K$1050,8,0)</f>
        <v>#N/A</v>
      </c>
      <c r="BM231" s="75" t="e">
        <f>J231*VLOOKUP($B231,DM_HHDV!$B$5:$K$1050,9,0)</f>
        <v>#N/A</v>
      </c>
      <c r="BN231" s="75" t="e">
        <f>J231*VLOOKUP($B231,DM_HHDV!$B$5:$K$1050,10,0)</f>
        <v>#N/A</v>
      </c>
      <c r="BO231" s="75" t="e">
        <f>K231*VLOOKUP($B231,DM_HHDV!$B$5:$K$1050,8,0)</f>
        <v>#N/A</v>
      </c>
      <c r="BP231" s="75" t="e">
        <f>K231*VLOOKUP($B231,DM_HHDV!$B$5:$K$1050,9,0)</f>
        <v>#N/A</v>
      </c>
      <c r="BQ231" s="75" t="e">
        <f>K231*VLOOKUP($B231,DM_HHDV!$B$5:$K$1050,10,0)</f>
        <v>#N/A</v>
      </c>
      <c r="BR231" s="75" t="e">
        <f>L231*VLOOKUP($B231,DM_HHDV!$B$5:$K$1050,8,0)</f>
        <v>#N/A</v>
      </c>
      <c r="BS231" s="75" t="e">
        <f>L231*VLOOKUP($B231,DM_HHDV!$B$5:$K$1050,9,0)</f>
        <v>#N/A</v>
      </c>
      <c r="BT231" s="75" t="e">
        <f>L231*VLOOKUP($B231,DM_HHDV!$B$5:$K$1050,10,0)</f>
        <v>#N/A</v>
      </c>
      <c r="BU231" s="75" t="e">
        <f>M231*VLOOKUP($B231,DM_HHDV!$B$5:$K$1050,8,0)</f>
        <v>#N/A</v>
      </c>
      <c r="BV231" s="75" t="e">
        <f>M231*VLOOKUP($B231,DM_HHDV!$B$5:$K$1050,9,0)</f>
        <v>#N/A</v>
      </c>
      <c r="BW231" s="75" t="e">
        <f>M231*VLOOKUP($B231,DM_HHDV!$B$5:$K$1050,10,0)</f>
        <v>#N/A</v>
      </c>
      <c r="BX231" s="75" t="e">
        <f>N231*VLOOKUP($B231,DM_HHDV!$B$5:$K$1050,8,0)</f>
        <v>#N/A</v>
      </c>
      <c r="BY231" s="75" t="e">
        <f>N231*VLOOKUP($B231,DM_HHDV!$B$5:$K$1050,9,0)</f>
        <v>#N/A</v>
      </c>
      <c r="BZ231" s="75" t="e">
        <f>N231*VLOOKUP($B231,DM_HHDV!$B$5:$K$1050,10,0)</f>
        <v>#N/A</v>
      </c>
      <c r="CA231" s="75" t="e">
        <f>O231*VLOOKUP($B231,DM_HHDV!$B$5:$K$1050,8,0)</f>
        <v>#N/A</v>
      </c>
      <c r="CB231" s="75" t="e">
        <f>O231*VLOOKUP($B231,DM_HHDV!$B$5:$K$1050,9,0)</f>
        <v>#N/A</v>
      </c>
      <c r="CC231" s="75" t="e">
        <f>O231*VLOOKUP($B231,DM_HHDV!$B$5:$K$1050,10,0)</f>
        <v>#N/A</v>
      </c>
      <c r="CD231" s="75" t="e">
        <f>P231*VLOOKUP($B231,DM_HHDV!$B$5:$K$1050,8,0)</f>
        <v>#N/A</v>
      </c>
      <c r="CE231" s="75" t="e">
        <f>P231*VLOOKUP($B231,DM_HHDV!$B$5:$K$1050,9,0)</f>
        <v>#N/A</v>
      </c>
      <c r="CF231" s="75" t="e">
        <f>P231*VLOOKUP($B231,DM_HHDV!$B$5:$K$1050,10,0)</f>
        <v>#N/A</v>
      </c>
      <c r="CG231" s="75" t="e">
        <f>Q231*VLOOKUP($B231,DM_HHDV!$B$5:$K$1050,8,0)</f>
        <v>#N/A</v>
      </c>
      <c r="CH231" s="75" t="e">
        <f>Q231*VLOOKUP($B231,DM_HHDV!$B$5:$K$1050,9,0)</f>
        <v>#N/A</v>
      </c>
      <c r="CI231" s="75" t="e">
        <f>Q231*VLOOKUP($B231,DM_HHDV!$B$5:$K$1050,10,0)</f>
        <v>#N/A</v>
      </c>
      <c r="CJ231" s="75" t="e">
        <f>R231*VLOOKUP($B231,DM_HHDV!$B$5:$K$1050,8,0)</f>
        <v>#N/A</v>
      </c>
      <c r="CK231" s="75" t="e">
        <f>R231*VLOOKUP($B231,DM_HHDV!$B$5:$K$1050,9,0)</f>
        <v>#N/A</v>
      </c>
      <c r="CL231" s="75" t="e">
        <f>R231*VLOOKUP($B231,DM_HHDV!$B$5:$K$1050,10,0)</f>
        <v>#N/A</v>
      </c>
    </row>
    <row r="232" spans="1:90">
      <c r="A232" s="21">
        <f>DM_HHDV!A231</f>
        <v>0</v>
      </c>
      <c r="B232" s="22"/>
      <c r="C232" s="22"/>
      <c r="D232" s="62">
        <f>IFERROR(VLOOKUP(B232,DM_HHDV!$B$5:$E$1050,3,0),0)</f>
        <v>0</v>
      </c>
      <c r="E232" s="67">
        <f>IFERROR(VLOOKUP(B232,DM_HHDV!$B$5:$E$1050,4,0),0)</f>
        <v>0</v>
      </c>
      <c r="F232" s="74">
        <f t="shared" si="3"/>
        <v>0</v>
      </c>
      <c r="G232" s="23"/>
      <c r="H232" s="65"/>
      <c r="I232" s="65"/>
      <c r="J232" s="65"/>
      <c r="K232" s="65"/>
      <c r="L232" s="65"/>
      <c r="M232" s="65"/>
      <c r="N232" s="65"/>
      <c r="O232" s="65"/>
      <c r="P232" s="65"/>
      <c r="Q232" s="65"/>
      <c r="R232" s="65"/>
      <c r="S232" s="75" t="e">
        <f>G232*VLOOKUP($B232,DM_HHDV!$B$5:$H$1050,5,0)</f>
        <v>#N/A</v>
      </c>
      <c r="T232" s="75" t="e">
        <f>G232*VLOOKUP($B232,DM_HHDV!$B$5:$H$1050,6,0)</f>
        <v>#N/A</v>
      </c>
      <c r="U232" s="75" t="e">
        <f>G232*VLOOKUP($B232,DM_HHDV!$B$5:$H$1050,7,0)</f>
        <v>#N/A</v>
      </c>
      <c r="V232" s="75" t="e">
        <f>H232*VLOOKUP($B232,DM_HHDV!$B$5:$H$1050,5,0)</f>
        <v>#N/A</v>
      </c>
      <c r="W232" s="75" t="e">
        <f>H232*VLOOKUP($B232,DM_HHDV!$B$5:$H$1050,6,0)</f>
        <v>#N/A</v>
      </c>
      <c r="X232" s="75" t="e">
        <f>H232*VLOOKUP($B232,DM_HHDV!$B$5:$H$1050,7,0)</f>
        <v>#N/A</v>
      </c>
      <c r="Y232" s="75" t="e">
        <f>I232*VLOOKUP($B232,DM_HHDV!$B$5:$H$1050,5,0)</f>
        <v>#N/A</v>
      </c>
      <c r="Z232" s="75" t="e">
        <f>I232*VLOOKUP($B232,DM_HHDV!$B$5:$H$1050,6,0)</f>
        <v>#N/A</v>
      </c>
      <c r="AA232" s="75" t="e">
        <f>I232*VLOOKUP($B232,DM_HHDV!$B$5:$H$1050,7,0)</f>
        <v>#N/A</v>
      </c>
      <c r="AB232" s="75" t="e">
        <f>J232*VLOOKUP($B232,DM_HHDV!$B$5:$H$1050,5,0)</f>
        <v>#N/A</v>
      </c>
      <c r="AC232" s="75" t="e">
        <f>J232*VLOOKUP($B232,DM_HHDV!$B$5:$H$1050,6,0)</f>
        <v>#N/A</v>
      </c>
      <c r="AD232" s="75" t="e">
        <f>J232*VLOOKUP($B232,DM_HHDV!$B$5:$H$1050,7,0)</f>
        <v>#N/A</v>
      </c>
      <c r="AE232" s="75" t="e">
        <f>K232*VLOOKUP($B232,DM_HHDV!$B$5:$H$1050,5,0)</f>
        <v>#N/A</v>
      </c>
      <c r="AF232" s="75" t="e">
        <f>K232*VLOOKUP($B232,DM_HHDV!$B$5:$H$1050,6,0)</f>
        <v>#N/A</v>
      </c>
      <c r="AG232" s="75" t="e">
        <f>K232*VLOOKUP($B232,DM_HHDV!$B$5:$H$1050,7,0)</f>
        <v>#N/A</v>
      </c>
      <c r="AH232" s="75" t="e">
        <f>L232*VLOOKUP($B232,DM_HHDV!$B$5:$H$1050,5,0)</f>
        <v>#N/A</v>
      </c>
      <c r="AI232" s="75" t="e">
        <f>L232*VLOOKUP($B232,DM_HHDV!$B$5:$H$1050,6,0)</f>
        <v>#N/A</v>
      </c>
      <c r="AJ232" s="75" t="e">
        <f>L232*VLOOKUP($B232,DM_HHDV!$B$5:$H$1050,7,0)</f>
        <v>#N/A</v>
      </c>
      <c r="AK232" s="75" t="e">
        <f>M232*VLOOKUP($B232,DM_HHDV!$B$5:$H$1050,5,0)</f>
        <v>#N/A</v>
      </c>
      <c r="AL232" s="75" t="e">
        <f>M232*VLOOKUP($B232,DM_HHDV!$B$5:$H$1050,6,0)</f>
        <v>#N/A</v>
      </c>
      <c r="AM232" s="75" t="e">
        <f>M232*VLOOKUP($B232,DM_HHDV!$B$5:$H$1050,7,0)</f>
        <v>#N/A</v>
      </c>
      <c r="AN232" s="75" t="e">
        <f>N232*VLOOKUP($B232,DM_HHDV!$B$5:$H$1050,5,0)</f>
        <v>#N/A</v>
      </c>
      <c r="AO232" s="75" t="e">
        <f>N232*VLOOKUP($B232,DM_HHDV!$B$5:$H$1050,6,0)</f>
        <v>#N/A</v>
      </c>
      <c r="AP232" s="75" t="e">
        <f>N232*VLOOKUP($B232,DM_HHDV!$B$5:$H$1050,7,0)</f>
        <v>#N/A</v>
      </c>
      <c r="AQ232" s="75" t="e">
        <f>O232*VLOOKUP($B232,DM_HHDV!$B$5:$H$1050,5,0)</f>
        <v>#N/A</v>
      </c>
      <c r="AR232" s="75" t="e">
        <f>O232*VLOOKUP($B232,DM_HHDV!$B$5:$H$1050,6,0)</f>
        <v>#N/A</v>
      </c>
      <c r="AS232" s="75" t="e">
        <f>O232*VLOOKUP($B232,DM_HHDV!$B$5:$H$1050,7,0)</f>
        <v>#N/A</v>
      </c>
      <c r="AT232" s="75" t="e">
        <f>P232*VLOOKUP($B232,DM_HHDV!$B$5:$H$1050,5,0)</f>
        <v>#N/A</v>
      </c>
      <c r="AU232" s="75" t="e">
        <f>P232*VLOOKUP($B232,DM_HHDV!$B$5:$H$1050,6,0)</f>
        <v>#N/A</v>
      </c>
      <c r="AV232" s="75" t="e">
        <f>P232*VLOOKUP($B232,DM_HHDV!$B$5:$H$1050,7,0)</f>
        <v>#N/A</v>
      </c>
      <c r="AW232" s="75" t="e">
        <f>Q232*VLOOKUP($B232,DM_HHDV!$B$5:$H$1050,5,0)</f>
        <v>#N/A</v>
      </c>
      <c r="AX232" s="75" t="e">
        <f>Q232*VLOOKUP($B232,DM_HHDV!$B$5:$H$1050,6,0)</f>
        <v>#N/A</v>
      </c>
      <c r="AY232" s="75" t="e">
        <f>Q232*VLOOKUP($B232,DM_HHDV!$B$5:$H$1050,7,0)</f>
        <v>#N/A</v>
      </c>
      <c r="AZ232" s="75" t="e">
        <f>R232*VLOOKUP($B232,DM_HHDV!$B$5:$H$1050,5,0)</f>
        <v>#N/A</v>
      </c>
      <c r="BA232" s="75" t="e">
        <f>R232*VLOOKUP($B232,DM_HHDV!$B$5:$H$1050,6,0)</f>
        <v>#N/A</v>
      </c>
      <c r="BB232" s="75" t="e">
        <f>R232*VLOOKUP($B232,DM_HHDV!$B$5:$H$1050,7,0)</f>
        <v>#N/A</v>
      </c>
      <c r="BC232" s="75" t="e">
        <f>G232*VLOOKUP($B232,DM_HHDV!$B$5:$K$1050,8,0)</f>
        <v>#N/A</v>
      </c>
      <c r="BD232" s="75" t="e">
        <f>G232*VLOOKUP($B232,DM_HHDV!$B$5:$K$1050,9,0)</f>
        <v>#N/A</v>
      </c>
      <c r="BE232" s="75" t="e">
        <f>G232*VLOOKUP($B232,DM_HHDV!$B$5:$K$1050,10,0)</f>
        <v>#N/A</v>
      </c>
      <c r="BF232" s="75" t="e">
        <f>H232*VLOOKUP($B232,DM_HHDV!$B$5:$K$1050,8,0)</f>
        <v>#N/A</v>
      </c>
      <c r="BG232" s="75" t="e">
        <f>H232*VLOOKUP($B232,DM_HHDV!$B$5:$K$1050,9,0)</f>
        <v>#N/A</v>
      </c>
      <c r="BH232" s="75" t="e">
        <f>H232*VLOOKUP($B232,DM_HHDV!$B$5:$K$1050,10,0)</f>
        <v>#N/A</v>
      </c>
      <c r="BI232" s="75" t="e">
        <f>I232*VLOOKUP($B232,DM_HHDV!$B$5:$K$1050,8,0)</f>
        <v>#N/A</v>
      </c>
      <c r="BJ232" s="75" t="e">
        <f>I232*VLOOKUP($B232,DM_HHDV!$B$5:$K$1050,9,0)</f>
        <v>#N/A</v>
      </c>
      <c r="BK232" s="75" t="e">
        <f>I232*VLOOKUP($B232,DM_HHDV!$B$5:$K$1050,10,0)</f>
        <v>#N/A</v>
      </c>
      <c r="BL232" s="75" t="e">
        <f>J232*VLOOKUP($B232,DM_HHDV!$B$5:$K$1050,8,0)</f>
        <v>#N/A</v>
      </c>
      <c r="BM232" s="75" t="e">
        <f>J232*VLOOKUP($B232,DM_HHDV!$B$5:$K$1050,9,0)</f>
        <v>#N/A</v>
      </c>
      <c r="BN232" s="75" t="e">
        <f>J232*VLOOKUP($B232,DM_HHDV!$B$5:$K$1050,10,0)</f>
        <v>#N/A</v>
      </c>
      <c r="BO232" s="75" t="e">
        <f>K232*VLOOKUP($B232,DM_HHDV!$B$5:$K$1050,8,0)</f>
        <v>#N/A</v>
      </c>
      <c r="BP232" s="75" t="e">
        <f>K232*VLOOKUP($B232,DM_HHDV!$B$5:$K$1050,9,0)</f>
        <v>#N/A</v>
      </c>
      <c r="BQ232" s="75" t="e">
        <f>K232*VLOOKUP($B232,DM_HHDV!$B$5:$K$1050,10,0)</f>
        <v>#N/A</v>
      </c>
      <c r="BR232" s="75" t="e">
        <f>L232*VLOOKUP($B232,DM_HHDV!$B$5:$K$1050,8,0)</f>
        <v>#N/A</v>
      </c>
      <c r="BS232" s="75" t="e">
        <f>L232*VLOOKUP($B232,DM_HHDV!$B$5:$K$1050,9,0)</f>
        <v>#N/A</v>
      </c>
      <c r="BT232" s="75" t="e">
        <f>L232*VLOOKUP($B232,DM_HHDV!$B$5:$K$1050,10,0)</f>
        <v>#N/A</v>
      </c>
      <c r="BU232" s="75" t="e">
        <f>M232*VLOOKUP($B232,DM_HHDV!$B$5:$K$1050,8,0)</f>
        <v>#N/A</v>
      </c>
      <c r="BV232" s="75" t="e">
        <f>M232*VLOOKUP($B232,DM_HHDV!$B$5:$K$1050,9,0)</f>
        <v>#N/A</v>
      </c>
      <c r="BW232" s="75" t="e">
        <f>M232*VLOOKUP($B232,DM_HHDV!$B$5:$K$1050,10,0)</f>
        <v>#N/A</v>
      </c>
      <c r="BX232" s="75" t="e">
        <f>N232*VLOOKUP($B232,DM_HHDV!$B$5:$K$1050,8,0)</f>
        <v>#N/A</v>
      </c>
      <c r="BY232" s="75" t="e">
        <f>N232*VLOOKUP($B232,DM_HHDV!$B$5:$K$1050,9,0)</f>
        <v>#N/A</v>
      </c>
      <c r="BZ232" s="75" t="e">
        <f>N232*VLOOKUP($B232,DM_HHDV!$B$5:$K$1050,10,0)</f>
        <v>#N/A</v>
      </c>
      <c r="CA232" s="75" t="e">
        <f>O232*VLOOKUP($B232,DM_HHDV!$B$5:$K$1050,8,0)</f>
        <v>#N/A</v>
      </c>
      <c r="CB232" s="75" t="e">
        <f>O232*VLOOKUP($B232,DM_HHDV!$B$5:$K$1050,9,0)</f>
        <v>#N/A</v>
      </c>
      <c r="CC232" s="75" t="e">
        <f>O232*VLOOKUP($B232,DM_HHDV!$B$5:$K$1050,10,0)</f>
        <v>#N/A</v>
      </c>
      <c r="CD232" s="75" t="e">
        <f>P232*VLOOKUP($B232,DM_HHDV!$B$5:$K$1050,8,0)</f>
        <v>#N/A</v>
      </c>
      <c r="CE232" s="75" t="e">
        <f>P232*VLOOKUP($B232,DM_HHDV!$B$5:$K$1050,9,0)</f>
        <v>#N/A</v>
      </c>
      <c r="CF232" s="75" t="e">
        <f>P232*VLOOKUP($B232,DM_HHDV!$B$5:$K$1050,10,0)</f>
        <v>#N/A</v>
      </c>
      <c r="CG232" s="75" t="e">
        <f>Q232*VLOOKUP($B232,DM_HHDV!$B$5:$K$1050,8,0)</f>
        <v>#N/A</v>
      </c>
      <c r="CH232" s="75" t="e">
        <f>Q232*VLOOKUP($B232,DM_HHDV!$B$5:$K$1050,9,0)</f>
        <v>#N/A</v>
      </c>
      <c r="CI232" s="75" t="e">
        <f>Q232*VLOOKUP($B232,DM_HHDV!$B$5:$K$1050,10,0)</f>
        <v>#N/A</v>
      </c>
      <c r="CJ232" s="75" t="e">
        <f>R232*VLOOKUP($B232,DM_HHDV!$B$5:$K$1050,8,0)</f>
        <v>#N/A</v>
      </c>
      <c r="CK232" s="75" t="e">
        <f>R232*VLOOKUP($B232,DM_HHDV!$B$5:$K$1050,9,0)</f>
        <v>#N/A</v>
      </c>
      <c r="CL232" s="75" t="e">
        <f>R232*VLOOKUP($B232,DM_HHDV!$B$5:$K$1050,10,0)</f>
        <v>#N/A</v>
      </c>
    </row>
    <row r="233" spans="1:90">
      <c r="A233" s="21">
        <f>DM_HHDV!A232</f>
        <v>0</v>
      </c>
      <c r="B233" s="22"/>
      <c r="C233" s="22"/>
      <c r="D233" s="62">
        <f>IFERROR(VLOOKUP(B233,DM_HHDV!$B$5:$E$1050,3,0),0)</f>
        <v>0</v>
      </c>
      <c r="E233" s="67">
        <f>IFERROR(VLOOKUP(B233,DM_HHDV!$B$5:$E$1050,4,0),0)</f>
        <v>0</v>
      </c>
      <c r="F233" s="74">
        <f t="shared" si="3"/>
        <v>0</v>
      </c>
      <c r="G233" s="23"/>
      <c r="H233" s="65"/>
      <c r="I233" s="65"/>
      <c r="J233" s="65"/>
      <c r="K233" s="65"/>
      <c r="L233" s="65"/>
      <c r="M233" s="65"/>
      <c r="N233" s="65"/>
      <c r="O233" s="65"/>
      <c r="P233" s="65"/>
      <c r="Q233" s="65"/>
      <c r="R233" s="65"/>
      <c r="S233" s="75" t="e">
        <f>G233*VLOOKUP($B233,DM_HHDV!$B$5:$H$1050,5,0)</f>
        <v>#N/A</v>
      </c>
      <c r="T233" s="75" t="e">
        <f>G233*VLOOKUP($B233,DM_HHDV!$B$5:$H$1050,6,0)</f>
        <v>#N/A</v>
      </c>
      <c r="U233" s="75" t="e">
        <f>G233*VLOOKUP($B233,DM_HHDV!$B$5:$H$1050,7,0)</f>
        <v>#N/A</v>
      </c>
      <c r="V233" s="75" t="e">
        <f>H233*VLOOKUP($B233,DM_HHDV!$B$5:$H$1050,5,0)</f>
        <v>#N/A</v>
      </c>
      <c r="W233" s="75" t="e">
        <f>H233*VLOOKUP($B233,DM_HHDV!$B$5:$H$1050,6,0)</f>
        <v>#N/A</v>
      </c>
      <c r="X233" s="75" t="e">
        <f>H233*VLOOKUP($B233,DM_HHDV!$B$5:$H$1050,7,0)</f>
        <v>#N/A</v>
      </c>
      <c r="Y233" s="75" t="e">
        <f>I233*VLOOKUP($B233,DM_HHDV!$B$5:$H$1050,5,0)</f>
        <v>#N/A</v>
      </c>
      <c r="Z233" s="75" t="e">
        <f>I233*VLOOKUP($B233,DM_HHDV!$B$5:$H$1050,6,0)</f>
        <v>#N/A</v>
      </c>
      <c r="AA233" s="75" t="e">
        <f>I233*VLOOKUP($B233,DM_HHDV!$B$5:$H$1050,7,0)</f>
        <v>#N/A</v>
      </c>
      <c r="AB233" s="75" t="e">
        <f>J233*VLOOKUP($B233,DM_HHDV!$B$5:$H$1050,5,0)</f>
        <v>#N/A</v>
      </c>
      <c r="AC233" s="75" t="e">
        <f>J233*VLOOKUP($B233,DM_HHDV!$B$5:$H$1050,6,0)</f>
        <v>#N/A</v>
      </c>
      <c r="AD233" s="75" t="e">
        <f>J233*VLOOKUP($B233,DM_HHDV!$B$5:$H$1050,7,0)</f>
        <v>#N/A</v>
      </c>
      <c r="AE233" s="75" t="e">
        <f>K233*VLOOKUP($B233,DM_HHDV!$B$5:$H$1050,5,0)</f>
        <v>#N/A</v>
      </c>
      <c r="AF233" s="75" t="e">
        <f>K233*VLOOKUP($B233,DM_HHDV!$B$5:$H$1050,6,0)</f>
        <v>#N/A</v>
      </c>
      <c r="AG233" s="75" t="e">
        <f>K233*VLOOKUP($B233,DM_HHDV!$B$5:$H$1050,7,0)</f>
        <v>#N/A</v>
      </c>
      <c r="AH233" s="75" t="e">
        <f>L233*VLOOKUP($B233,DM_HHDV!$B$5:$H$1050,5,0)</f>
        <v>#N/A</v>
      </c>
      <c r="AI233" s="75" t="e">
        <f>L233*VLOOKUP($B233,DM_HHDV!$B$5:$H$1050,6,0)</f>
        <v>#N/A</v>
      </c>
      <c r="AJ233" s="75" t="e">
        <f>L233*VLOOKUP($B233,DM_HHDV!$B$5:$H$1050,7,0)</f>
        <v>#N/A</v>
      </c>
      <c r="AK233" s="75" t="e">
        <f>M233*VLOOKUP($B233,DM_HHDV!$B$5:$H$1050,5,0)</f>
        <v>#N/A</v>
      </c>
      <c r="AL233" s="75" t="e">
        <f>M233*VLOOKUP($B233,DM_HHDV!$B$5:$H$1050,6,0)</f>
        <v>#N/A</v>
      </c>
      <c r="AM233" s="75" t="e">
        <f>M233*VLOOKUP($B233,DM_HHDV!$B$5:$H$1050,7,0)</f>
        <v>#N/A</v>
      </c>
      <c r="AN233" s="75" t="e">
        <f>N233*VLOOKUP($B233,DM_HHDV!$B$5:$H$1050,5,0)</f>
        <v>#N/A</v>
      </c>
      <c r="AO233" s="75" t="e">
        <f>N233*VLOOKUP($B233,DM_HHDV!$B$5:$H$1050,6,0)</f>
        <v>#N/A</v>
      </c>
      <c r="AP233" s="75" t="e">
        <f>N233*VLOOKUP($B233,DM_HHDV!$B$5:$H$1050,7,0)</f>
        <v>#N/A</v>
      </c>
      <c r="AQ233" s="75" t="e">
        <f>O233*VLOOKUP($B233,DM_HHDV!$B$5:$H$1050,5,0)</f>
        <v>#N/A</v>
      </c>
      <c r="AR233" s="75" t="e">
        <f>O233*VLOOKUP($B233,DM_HHDV!$B$5:$H$1050,6,0)</f>
        <v>#N/A</v>
      </c>
      <c r="AS233" s="75" t="e">
        <f>O233*VLOOKUP($B233,DM_HHDV!$B$5:$H$1050,7,0)</f>
        <v>#N/A</v>
      </c>
      <c r="AT233" s="75" t="e">
        <f>P233*VLOOKUP($B233,DM_HHDV!$B$5:$H$1050,5,0)</f>
        <v>#N/A</v>
      </c>
      <c r="AU233" s="75" t="e">
        <f>P233*VLOOKUP($B233,DM_HHDV!$B$5:$H$1050,6,0)</f>
        <v>#N/A</v>
      </c>
      <c r="AV233" s="75" t="e">
        <f>P233*VLOOKUP($B233,DM_HHDV!$B$5:$H$1050,7,0)</f>
        <v>#N/A</v>
      </c>
      <c r="AW233" s="75" t="e">
        <f>Q233*VLOOKUP($B233,DM_HHDV!$B$5:$H$1050,5,0)</f>
        <v>#N/A</v>
      </c>
      <c r="AX233" s="75" t="e">
        <f>Q233*VLOOKUP($B233,DM_HHDV!$B$5:$H$1050,6,0)</f>
        <v>#N/A</v>
      </c>
      <c r="AY233" s="75" t="e">
        <f>Q233*VLOOKUP($B233,DM_HHDV!$B$5:$H$1050,7,0)</f>
        <v>#N/A</v>
      </c>
      <c r="AZ233" s="75" t="e">
        <f>R233*VLOOKUP($B233,DM_HHDV!$B$5:$H$1050,5,0)</f>
        <v>#N/A</v>
      </c>
      <c r="BA233" s="75" t="e">
        <f>R233*VLOOKUP($B233,DM_HHDV!$B$5:$H$1050,6,0)</f>
        <v>#N/A</v>
      </c>
      <c r="BB233" s="75" t="e">
        <f>R233*VLOOKUP($B233,DM_HHDV!$B$5:$H$1050,7,0)</f>
        <v>#N/A</v>
      </c>
      <c r="BC233" s="75" t="e">
        <f>G233*VLOOKUP($B233,DM_HHDV!$B$5:$K$1050,8,0)</f>
        <v>#N/A</v>
      </c>
      <c r="BD233" s="75" t="e">
        <f>G233*VLOOKUP($B233,DM_HHDV!$B$5:$K$1050,9,0)</f>
        <v>#N/A</v>
      </c>
      <c r="BE233" s="75" t="e">
        <f>G233*VLOOKUP($B233,DM_HHDV!$B$5:$K$1050,10,0)</f>
        <v>#N/A</v>
      </c>
      <c r="BF233" s="75" t="e">
        <f>H233*VLOOKUP($B233,DM_HHDV!$B$5:$K$1050,8,0)</f>
        <v>#N/A</v>
      </c>
      <c r="BG233" s="75" t="e">
        <f>H233*VLOOKUP($B233,DM_HHDV!$B$5:$K$1050,9,0)</f>
        <v>#N/A</v>
      </c>
      <c r="BH233" s="75" t="e">
        <f>H233*VLOOKUP($B233,DM_HHDV!$B$5:$K$1050,10,0)</f>
        <v>#N/A</v>
      </c>
      <c r="BI233" s="75" t="e">
        <f>I233*VLOOKUP($B233,DM_HHDV!$B$5:$K$1050,8,0)</f>
        <v>#N/A</v>
      </c>
      <c r="BJ233" s="75" t="e">
        <f>I233*VLOOKUP($B233,DM_HHDV!$B$5:$K$1050,9,0)</f>
        <v>#N/A</v>
      </c>
      <c r="BK233" s="75" t="e">
        <f>I233*VLOOKUP($B233,DM_HHDV!$B$5:$K$1050,10,0)</f>
        <v>#N/A</v>
      </c>
      <c r="BL233" s="75" t="e">
        <f>J233*VLOOKUP($B233,DM_HHDV!$B$5:$K$1050,8,0)</f>
        <v>#N/A</v>
      </c>
      <c r="BM233" s="75" t="e">
        <f>J233*VLOOKUP($B233,DM_HHDV!$B$5:$K$1050,9,0)</f>
        <v>#N/A</v>
      </c>
      <c r="BN233" s="75" t="e">
        <f>J233*VLOOKUP($B233,DM_HHDV!$B$5:$K$1050,10,0)</f>
        <v>#N/A</v>
      </c>
      <c r="BO233" s="75" t="e">
        <f>K233*VLOOKUP($B233,DM_HHDV!$B$5:$K$1050,8,0)</f>
        <v>#N/A</v>
      </c>
      <c r="BP233" s="75" t="e">
        <f>K233*VLOOKUP($B233,DM_HHDV!$B$5:$K$1050,9,0)</f>
        <v>#N/A</v>
      </c>
      <c r="BQ233" s="75" t="e">
        <f>K233*VLOOKUP($B233,DM_HHDV!$B$5:$K$1050,10,0)</f>
        <v>#N/A</v>
      </c>
      <c r="BR233" s="75" t="e">
        <f>L233*VLOOKUP($B233,DM_HHDV!$B$5:$K$1050,8,0)</f>
        <v>#N/A</v>
      </c>
      <c r="BS233" s="75" t="e">
        <f>L233*VLOOKUP($B233,DM_HHDV!$B$5:$K$1050,9,0)</f>
        <v>#N/A</v>
      </c>
      <c r="BT233" s="75" t="e">
        <f>L233*VLOOKUP($B233,DM_HHDV!$B$5:$K$1050,10,0)</f>
        <v>#N/A</v>
      </c>
      <c r="BU233" s="75" t="e">
        <f>M233*VLOOKUP($B233,DM_HHDV!$B$5:$K$1050,8,0)</f>
        <v>#N/A</v>
      </c>
      <c r="BV233" s="75" t="e">
        <f>M233*VLOOKUP($B233,DM_HHDV!$B$5:$K$1050,9,0)</f>
        <v>#N/A</v>
      </c>
      <c r="BW233" s="75" t="e">
        <f>M233*VLOOKUP($B233,DM_HHDV!$B$5:$K$1050,10,0)</f>
        <v>#N/A</v>
      </c>
      <c r="BX233" s="75" t="e">
        <f>N233*VLOOKUP($B233,DM_HHDV!$B$5:$K$1050,8,0)</f>
        <v>#N/A</v>
      </c>
      <c r="BY233" s="75" t="e">
        <f>N233*VLOOKUP($B233,DM_HHDV!$B$5:$K$1050,9,0)</f>
        <v>#N/A</v>
      </c>
      <c r="BZ233" s="75" t="e">
        <f>N233*VLOOKUP($B233,DM_HHDV!$B$5:$K$1050,10,0)</f>
        <v>#N/A</v>
      </c>
      <c r="CA233" s="75" t="e">
        <f>O233*VLOOKUP($B233,DM_HHDV!$B$5:$K$1050,8,0)</f>
        <v>#N/A</v>
      </c>
      <c r="CB233" s="75" t="e">
        <f>O233*VLOOKUP($B233,DM_HHDV!$B$5:$K$1050,9,0)</f>
        <v>#N/A</v>
      </c>
      <c r="CC233" s="75" t="e">
        <f>O233*VLOOKUP($B233,DM_HHDV!$B$5:$K$1050,10,0)</f>
        <v>#N/A</v>
      </c>
      <c r="CD233" s="75" t="e">
        <f>P233*VLOOKUP($B233,DM_HHDV!$B$5:$K$1050,8,0)</f>
        <v>#N/A</v>
      </c>
      <c r="CE233" s="75" t="e">
        <f>P233*VLOOKUP($B233,DM_HHDV!$B$5:$K$1050,9,0)</f>
        <v>#N/A</v>
      </c>
      <c r="CF233" s="75" t="e">
        <f>P233*VLOOKUP($B233,DM_HHDV!$B$5:$K$1050,10,0)</f>
        <v>#N/A</v>
      </c>
      <c r="CG233" s="75" t="e">
        <f>Q233*VLOOKUP($B233,DM_HHDV!$B$5:$K$1050,8,0)</f>
        <v>#N/A</v>
      </c>
      <c r="CH233" s="75" t="e">
        <f>Q233*VLOOKUP($B233,DM_HHDV!$B$5:$K$1050,9,0)</f>
        <v>#N/A</v>
      </c>
      <c r="CI233" s="75" t="e">
        <f>Q233*VLOOKUP($B233,DM_HHDV!$B$5:$K$1050,10,0)</f>
        <v>#N/A</v>
      </c>
      <c r="CJ233" s="75" t="e">
        <f>R233*VLOOKUP($B233,DM_HHDV!$B$5:$K$1050,8,0)</f>
        <v>#N/A</v>
      </c>
      <c r="CK233" s="75" t="e">
        <f>R233*VLOOKUP($B233,DM_HHDV!$B$5:$K$1050,9,0)</f>
        <v>#N/A</v>
      </c>
      <c r="CL233" s="75" t="e">
        <f>R233*VLOOKUP($B233,DM_HHDV!$B$5:$K$1050,10,0)</f>
        <v>#N/A</v>
      </c>
    </row>
    <row r="234" spans="1:90">
      <c r="A234" s="21">
        <f>DM_HHDV!A233</f>
        <v>0</v>
      </c>
      <c r="B234" s="22"/>
      <c r="C234" s="22"/>
      <c r="D234" s="62">
        <f>IFERROR(VLOOKUP(B234,DM_HHDV!$B$5:$E$1050,3,0),0)</f>
        <v>0</v>
      </c>
      <c r="E234" s="67">
        <f>IFERROR(VLOOKUP(B234,DM_HHDV!$B$5:$E$1050,4,0),0)</f>
        <v>0</v>
      </c>
      <c r="F234" s="74">
        <f t="shared" si="3"/>
        <v>0</v>
      </c>
      <c r="G234" s="23"/>
      <c r="H234" s="65"/>
      <c r="I234" s="65"/>
      <c r="J234" s="65"/>
      <c r="K234" s="65"/>
      <c r="L234" s="65"/>
      <c r="M234" s="65"/>
      <c r="N234" s="65"/>
      <c r="O234" s="65"/>
      <c r="P234" s="65"/>
      <c r="Q234" s="65"/>
      <c r="R234" s="65"/>
      <c r="S234" s="75" t="e">
        <f>G234*VLOOKUP($B234,DM_HHDV!$B$5:$H$1050,5,0)</f>
        <v>#N/A</v>
      </c>
      <c r="T234" s="75" t="e">
        <f>G234*VLOOKUP($B234,DM_HHDV!$B$5:$H$1050,6,0)</f>
        <v>#N/A</v>
      </c>
      <c r="U234" s="75" t="e">
        <f>G234*VLOOKUP($B234,DM_HHDV!$B$5:$H$1050,7,0)</f>
        <v>#N/A</v>
      </c>
      <c r="V234" s="75" t="e">
        <f>H234*VLOOKUP($B234,DM_HHDV!$B$5:$H$1050,5,0)</f>
        <v>#N/A</v>
      </c>
      <c r="W234" s="75" t="e">
        <f>H234*VLOOKUP($B234,DM_HHDV!$B$5:$H$1050,6,0)</f>
        <v>#N/A</v>
      </c>
      <c r="X234" s="75" t="e">
        <f>H234*VLOOKUP($B234,DM_HHDV!$B$5:$H$1050,7,0)</f>
        <v>#N/A</v>
      </c>
      <c r="Y234" s="75" t="e">
        <f>I234*VLOOKUP($B234,DM_HHDV!$B$5:$H$1050,5,0)</f>
        <v>#N/A</v>
      </c>
      <c r="Z234" s="75" t="e">
        <f>I234*VLOOKUP($B234,DM_HHDV!$B$5:$H$1050,6,0)</f>
        <v>#N/A</v>
      </c>
      <c r="AA234" s="75" t="e">
        <f>I234*VLOOKUP($B234,DM_HHDV!$B$5:$H$1050,7,0)</f>
        <v>#N/A</v>
      </c>
      <c r="AB234" s="75" t="e">
        <f>J234*VLOOKUP($B234,DM_HHDV!$B$5:$H$1050,5,0)</f>
        <v>#N/A</v>
      </c>
      <c r="AC234" s="75" t="e">
        <f>J234*VLOOKUP($B234,DM_HHDV!$B$5:$H$1050,6,0)</f>
        <v>#N/A</v>
      </c>
      <c r="AD234" s="75" t="e">
        <f>J234*VLOOKUP($B234,DM_HHDV!$B$5:$H$1050,7,0)</f>
        <v>#N/A</v>
      </c>
      <c r="AE234" s="75" t="e">
        <f>K234*VLOOKUP($B234,DM_HHDV!$B$5:$H$1050,5,0)</f>
        <v>#N/A</v>
      </c>
      <c r="AF234" s="75" t="e">
        <f>K234*VLOOKUP($B234,DM_HHDV!$B$5:$H$1050,6,0)</f>
        <v>#N/A</v>
      </c>
      <c r="AG234" s="75" t="e">
        <f>K234*VLOOKUP($B234,DM_HHDV!$B$5:$H$1050,7,0)</f>
        <v>#N/A</v>
      </c>
      <c r="AH234" s="75" t="e">
        <f>L234*VLOOKUP($B234,DM_HHDV!$B$5:$H$1050,5,0)</f>
        <v>#N/A</v>
      </c>
      <c r="AI234" s="75" t="e">
        <f>L234*VLOOKUP($B234,DM_HHDV!$B$5:$H$1050,6,0)</f>
        <v>#N/A</v>
      </c>
      <c r="AJ234" s="75" t="e">
        <f>L234*VLOOKUP($B234,DM_HHDV!$B$5:$H$1050,7,0)</f>
        <v>#N/A</v>
      </c>
      <c r="AK234" s="75" t="e">
        <f>M234*VLOOKUP($B234,DM_HHDV!$B$5:$H$1050,5,0)</f>
        <v>#N/A</v>
      </c>
      <c r="AL234" s="75" t="e">
        <f>M234*VLOOKUP($B234,DM_HHDV!$B$5:$H$1050,6,0)</f>
        <v>#N/A</v>
      </c>
      <c r="AM234" s="75" t="e">
        <f>M234*VLOOKUP($B234,DM_HHDV!$B$5:$H$1050,7,0)</f>
        <v>#N/A</v>
      </c>
      <c r="AN234" s="75" t="e">
        <f>N234*VLOOKUP($B234,DM_HHDV!$B$5:$H$1050,5,0)</f>
        <v>#N/A</v>
      </c>
      <c r="AO234" s="75" t="e">
        <f>N234*VLOOKUP($B234,DM_HHDV!$B$5:$H$1050,6,0)</f>
        <v>#N/A</v>
      </c>
      <c r="AP234" s="75" t="e">
        <f>N234*VLOOKUP($B234,DM_HHDV!$B$5:$H$1050,7,0)</f>
        <v>#N/A</v>
      </c>
      <c r="AQ234" s="75" t="e">
        <f>O234*VLOOKUP($B234,DM_HHDV!$B$5:$H$1050,5,0)</f>
        <v>#N/A</v>
      </c>
      <c r="AR234" s="75" t="e">
        <f>O234*VLOOKUP($B234,DM_HHDV!$B$5:$H$1050,6,0)</f>
        <v>#N/A</v>
      </c>
      <c r="AS234" s="75" t="e">
        <f>O234*VLOOKUP($B234,DM_HHDV!$B$5:$H$1050,7,0)</f>
        <v>#N/A</v>
      </c>
      <c r="AT234" s="75" t="e">
        <f>P234*VLOOKUP($B234,DM_HHDV!$B$5:$H$1050,5,0)</f>
        <v>#N/A</v>
      </c>
      <c r="AU234" s="75" t="e">
        <f>P234*VLOOKUP($B234,DM_HHDV!$B$5:$H$1050,6,0)</f>
        <v>#N/A</v>
      </c>
      <c r="AV234" s="75" t="e">
        <f>P234*VLOOKUP($B234,DM_HHDV!$B$5:$H$1050,7,0)</f>
        <v>#N/A</v>
      </c>
      <c r="AW234" s="75" t="e">
        <f>Q234*VLOOKUP($B234,DM_HHDV!$B$5:$H$1050,5,0)</f>
        <v>#N/A</v>
      </c>
      <c r="AX234" s="75" t="e">
        <f>Q234*VLOOKUP($B234,DM_HHDV!$B$5:$H$1050,6,0)</f>
        <v>#N/A</v>
      </c>
      <c r="AY234" s="75" t="e">
        <f>Q234*VLOOKUP($B234,DM_HHDV!$B$5:$H$1050,7,0)</f>
        <v>#N/A</v>
      </c>
      <c r="AZ234" s="75" t="e">
        <f>R234*VLOOKUP($B234,DM_HHDV!$B$5:$H$1050,5,0)</f>
        <v>#N/A</v>
      </c>
      <c r="BA234" s="75" t="e">
        <f>R234*VLOOKUP($B234,DM_HHDV!$B$5:$H$1050,6,0)</f>
        <v>#N/A</v>
      </c>
      <c r="BB234" s="75" t="e">
        <f>R234*VLOOKUP($B234,DM_HHDV!$B$5:$H$1050,7,0)</f>
        <v>#N/A</v>
      </c>
      <c r="BC234" s="75" t="e">
        <f>G234*VLOOKUP($B234,DM_HHDV!$B$5:$K$1050,8,0)</f>
        <v>#N/A</v>
      </c>
      <c r="BD234" s="75" t="e">
        <f>G234*VLOOKUP($B234,DM_HHDV!$B$5:$K$1050,9,0)</f>
        <v>#N/A</v>
      </c>
      <c r="BE234" s="75" t="e">
        <f>G234*VLOOKUP($B234,DM_HHDV!$B$5:$K$1050,10,0)</f>
        <v>#N/A</v>
      </c>
      <c r="BF234" s="75" t="e">
        <f>H234*VLOOKUP($B234,DM_HHDV!$B$5:$K$1050,8,0)</f>
        <v>#N/A</v>
      </c>
      <c r="BG234" s="75" t="e">
        <f>H234*VLOOKUP($B234,DM_HHDV!$B$5:$K$1050,9,0)</f>
        <v>#N/A</v>
      </c>
      <c r="BH234" s="75" t="e">
        <f>H234*VLOOKUP($B234,DM_HHDV!$B$5:$K$1050,10,0)</f>
        <v>#N/A</v>
      </c>
      <c r="BI234" s="75" t="e">
        <f>I234*VLOOKUP($B234,DM_HHDV!$B$5:$K$1050,8,0)</f>
        <v>#N/A</v>
      </c>
      <c r="BJ234" s="75" t="e">
        <f>I234*VLOOKUP($B234,DM_HHDV!$B$5:$K$1050,9,0)</f>
        <v>#N/A</v>
      </c>
      <c r="BK234" s="75" t="e">
        <f>I234*VLOOKUP($B234,DM_HHDV!$B$5:$K$1050,10,0)</f>
        <v>#N/A</v>
      </c>
      <c r="BL234" s="75" t="e">
        <f>J234*VLOOKUP($B234,DM_HHDV!$B$5:$K$1050,8,0)</f>
        <v>#N/A</v>
      </c>
      <c r="BM234" s="75" t="e">
        <f>J234*VLOOKUP($B234,DM_HHDV!$B$5:$K$1050,9,0)</f>
        <v>#N/A</v>
      </c>
      <c r="BN234" s="75" t="e">
        <f>J234*VLOOKUP($B234,DM_HHDV!$B$5:$K$1050,10,0)</f>
        <v>#N/A</v>
      </c>
      <c r="BO234" s="75" t="e">
        <f>K234*VLOOKUP($B234,DM_HHDV!$B$5:$K$1050,8,0)</f>
        <v>#N/A</v>
      </c>
      <c r="BP234" s="75" t="e">
        <f>K234*VLOOKUP($B234,DM_HHDV!$B$5:$K$1050,9,0)</f>
        <v>#N/A</v>
      </c>
      <c r="BQ234" s="75" t="e">
        <f>K234*VLOOKUP($B234,DM_HHDV!$B$5:$K$1050,10,0)</f>
        <v>#N/A</v>
      </c>
      <c r="BR234" s="75" t="e">
        <f>L234*VLOOKUP($B234,DM_HHDV!$B$5:$K$1050,8,0)</f>
        <v>#N/A</v>
      </c>
      <c r="BS234" s="75" t="e">
        <f>L234*VLOOKUP($B234,DM_HHDV!$B$5:$K$1050,9,0)</f>
        <v>#N/A</v>
      </c>
      <c r="BT234" s="75" t="e">
        <f>L234*VLOOKUP($B234,DM_HHDV!$B$5:$K$1050,10,0)</f>
        <v>#N/A</v>
      </c>
      <c r="BU234" s="75" t="e">
        <f>M234*VLOOKUP($B234,DM_HHDV!$B$5:$K$1050,8,0)</f>
        <v>#N/A</v>
      </c>
      <c r="BV234" s="75" t="e">
        <f>M234*VLOOKUP($B234,DM_HHDV!$B$5:$K$1050,9,0)</f>
        <v>#N/A</v>
      </c>
      <c r="BW234" s="75" t="e">
        <f>M234*VLOOKUP($B234,DM_HHDV!$B$5:$K$1050,10,0)</f>
        <v>#N/A</v>
      </c>
      <c r="BX234" s="75" t="e">
        <f>N234*VLOOKUP($B234,DM_HHDV!$B$5:$K$1050,8,0)</f>
        <v>#N/A</v>
      </c>
      <c r="BY234" s="75" t="e">
        <f>N234*VLOOKUP($B234,DM_HHDV!$B$5:$K$1050,9,0)</f>
        <v>#N/A</v>
      </c>
      <c r="BZ234" s="75" t="e">
        <f>N234*VLOOKUP($B234,DM_HHDV!$B$5:$K$1050,10,0)</f>
        <v>#N/A</v>
      </c>
      <c r="CA234" s="75" t="e">
        <f>O234*VLOOKUP($B234,DM_HHDV!$B$5:$K$1050,8,0)</f>
        <v>#N/A</v>
      </c>
      <c r="CB234" s="75" t="e">
        <f>O234*VLOOKUP($B234,DM_HHDV!$B$5:$K$1050,9,0)</f>
        <v>#N/A</v>
      </c>
      <c r="CC234" s="75" t="e">
        <f>O234*VLOOKUP($B234,DM_HHDV!$B$5:$K$1050,10,0)</f>
        <v>#N/A</v>
      </c>
      <c r="CD234" s="75" t="e">
        <f>P234*VLOOKUP($B234,DM_HHDV!$B$5:$K$1050,8,0)</f>
        <v>#N/A</v>
      </c>
      <c r="CE234" s="75" t="e">
        <f>P234*VLOOKUP($B234,DM_HHDV!$B$5:$K$1050,9,0)</f>
        <v>#N/A</v>
      </c>
      <c r="CF234" s="75" t="e">
        <f>P234*VLOOKUP($B234,DM_HHDV!$B$5:$K$1050,10,0)</f>
        <v>#N/A</v>
      </c>
      <c r="CG234" s="75" t="e">
        <f>Q234*VLOOKUP($B234,DM_HHDV!$B$5:$K$1050,8,0)</f>
        <v>#N/A</v>
      </c>
      <c r="CH234" s="75" t="e">
        <f>Q234*VLOOKUP($B234,DM_HHDV!$B$5:$K$1050,9,0)</f>
        <v>#N/A</v>
      </c>
      <c r="CI234" s="75" t="e">
        <f>Q234*VLOOKUP($B234,DM_HHDV!$B$5:$K$1050,10,0)</f>
        <v>#N/A</v>
      </c>
      <c r="CJ234" s="75" t="e">
        <f>R234*VLOOKUP($B234,DM_HHDV!$B$5:$K$1050,8,0)</f>
        <v>#N/A</v>
      </c>
      <c r="CK234" s="75" t="e">
        <f>R234*VLOOKUP($B234,DM_HHDV!$B$5:$K$1050,9,0)</f>
        <v>#N/A</v>
      </c>
      <c r="CL234" s="75" t="e">
        <f>R234*VLOOKUP($B234,DM_HHDV!$B$5:$K$1050,10,0)</f>
        <v>#N/A</v>
      </c>
    </row>
    <row r="235" spans="1:90">
      <c r="A235" s="21">
        <f>DM_HHDV!A234</f>
        <v>0</v>
      </c>
      <c r="B235" s="22"/>
      <c r="C235" s="22"/>
      <c r="D235" s="62">
        <f>IFERROR(VLOOKUP(B235,DM_HHDV!$B$5:$E$1050,3,0),0)</f>
        <v>0</v>
      </c>
      <c r="E235" s="67">
        <f>IFERROR(VLOOKUP(B235,DM_HHDV!$B$5:$E$1050,4,0),0)</f>
        <v>0</v>
      </c>
      <c r="F235" s="74">
        <f t="shared" si="3"/>
        <v>0</v>
      </c>
      <c r="G235" s="23"/>
      <c r="H235" s="65"/>
      <c r="I235" s="65"/>
      <c r="J235" s="65"/>
      <c r="K235" s="65"/>
      <c r="L235" s="65"/>
      <c r="M235" s="65"/>
      <c r="N235" s="65"/>
      <c r="O235" s="65"/>
      <c r="P235" s="65"/>
      <c r="Q235" s="65"/>
      <c r="R235" s="65"/>
      <c r="S235" s="75" t="e">
        <f>G235*VLOOKUP($B235,DM_HHDV!$B$5:$H$1050,5,0)</f>
        <v>#N/A</v>
      </c>
      <c r="T235" s="75" t="e">
        <f>G235*VLOOKUP($B235,DM_HHDV!$B$5:$H$1050,6,0)</f>
        <v>#N/A</v>
      </c>
      <c r="U235" s="75" t="e">
        <f>G235*VLOOKUP($B235,DM_HHDV!$B$5:$H$1050,7,0)</f>
        <v>#N/A</v>
      </c>
      <c r="V235" s="75" t="e">
        <f>H235*VLOOKUP($B235,DM_HHDV!$B$5:$H$1050,5,0)</f>
        <v>#N/A</v>
      </c>
      <c r="W235" s="75" t="e">
        <f>H235*VLOOKUP($B235,DM_HHDV!$B$5:$H$1050,6,0)</f>
        <v>#N/A</v>
      </c>
      <c r="X235" s="75" t="e">
        <f>H235*VLOOKUP($B235,DM_HHDV!$B$5:$H$1050,7,0)</f>
        <v>#N/A</v>
      </c>
      <c r="Y235" s="75" t="e">
        <f>I235*VLOOKUP($B235,DM_HHDV!$B$5:$H$1050,5,0)</f>
        <v>#N/A</v>
      </c>
      <c r="Z235" s="75" t="e">
        <f>I235*VLOOKUP($B235,DM_HHDV!$B$5:$H$1050,6,0)</f>
        <v>#N/A</v>
      </c>
      <c r="AA235" s="75" t="e">
        <f>I235*VLOOKUP($B235,DM_HHDV!$B$5:$H$1050,7,0)</f>
        <v>#N/A</v>
      </c>
      <c r="AB235" s="75" t="e">
        <f>J235*VLOOKUP($B235,DM_HHDV!$B$5:$H$1050,5,0)</f>
        <v>#N/A</v>
      </c>
      <c r="AC235" s="75" t="e">
        <f>J235*VLOOKUP($B235,DM_HHDV!$B$5:$H$1050,6,0)</f>
        <v>#N/A</v>
      </c>
      <c r="AD235" s="75" t="e">
        <f>J235*VLOOKUP($B235,DM_HHDV!$B$5:$H$1050,7,0)</f>
        <v>#N/A</v>
      </c>
      <c r="AE235" s="75" t="e">
        <f>K235*VLOOKUP($B235,DM_HHDV!$B$5:$H$1050,5,0)</f>
        <v>#N/A</v>
      </c>
      <c r="AF235" s="75" t="e">
        <f>K235*VLOOKUP($B235,DM_HHDV!$B$5:$H$1050,6,0)</f>
        <v>#N/A</v>
      </c>
      <c r="AG235" s="75" t="e">
        <f>K235*VLOOKUP($B235,DM_HHDV!$B$5:$H$1050,7,0)</f>
        <v>#N/A</v>
      </c>
      <c r="AH235" s="75" t="e">
        <f>L235*VLOOKUP($B235,DM_HHDV!$B$5:$H$1050,5,0)</f>
        <v>#N/A</v>
      </c>
      <c r="AI235" s="75" t="e">
        <f>L235*VLOOKUP($B235,DM_HHDV!$B$5:$H$1050,6,0)</f>
        <v>#N/A</v>
      </c>
      <c r="AJ235" s="75" t="e">
        <f>L235*VLOOKUP($B235,DM_HHDV!$B$5:$H$1050,7,0)</f>
        <v>#N/A</v>
      </c>
      <c r="AK235" s="75" t="e">
        <f>M235*VLOOKUP($B235,DM_HHDV!$B$5:$H$1050,5,0)</f>
        <v>#N/A</v>
      </c>
      <c r="AL235" s="75" t="e">
        <f>M235*VLOOKUP($B235,DM_HHDV!$B$5:$H$1050,6,0)</f>
        <v>#N/A</v>
      </c>
      <c r="AM235" s="75" t="e">
        <f>M235*VLOOKUP($B235,DM_HHDV!$B$5:$H$1050,7,0)</f>
        <v>#N/A</v>
      </c>
      <c r="AN235" s="75" t="e">
        <f>N235*VLOOKUP($B235,DM_HHDV!$B$5:$H$1050,5,0)</f>
        <v>#N/A</v>
      </c>
      <c r="AO235" s="75" t="e">
        <f>N235*VLOOKUP($B235,DM_HHDV!$B$5:$H$1050,6,0)</f>
        <v>#N/A</v>
      </c>
      <c r="AP235" s="75" t="e">
        <f>N235*VLOOKUP($B235,DM_HHDV!$B$5:$H$1050,7,0)</f>
        <v>#N/A</v>
      </c>
      <c r="AQ235" s="75" t="e">
        <f>O235*VLOOKUP($B235,DM_HHDV!$B$5:$H$1050,5,0)</f>
        <v>#N/A</v>
      </c>
      <c r="AR235" s="75" t="e">
        <f>O235*VLOOKUP($B235,DM_HHDV!$B$5:$H$1050,6,0)</f>
        <v>#N/A</v>
      </c>
      <c r="AS235" s="75" t="e">
        <f>O235*VLOOKUP($B235,DM_HHDV!$B$5:$H$1050,7,0)</f>
        <v>#N/A</v>
      </c>
      <c r="AT235" s="75" t="e">
        <f>P235*VLOOKUP($B235,DM_HHDV!$B$5:$H$1050,5,0)</f>
        <v>#N/A</v>
      </c>
      <c r="AU235" s="75" t="e">
        <f>P235*VLOOKUP($B235,DM_HHDV!$B$5:$H$1050,6,0)</f>
        <v>#N/A</v>
      </c>
      <c r="AV235" s="75" t="e">
        <f>P235*VLOOKUP($B235,DM_HHDV!$B$5:$H$1050,7,0)</f>
        <v>#N/A</v>
      </c>
      <c r="AW235" s="75" t="e">
        <f>Q235*VLOOKUP($B235,DM_HHDV!$B$5:$H$1050,5,0)</f>
        <v>#N/A</v>
      </c>
      <c r="AX235" s="75" t="e">
        <f>Q235*VLOOKUP($B235,DM_HHDV!$B$5:$H$1050,6,0)</f>
        <v>#N/A</v>
      </c>
      <c r="AY235" s="75" t="e">
        <f>Q235*VLOOKUP($B235,DM_HHDV!$B$5:$H$1050,7,0)</f>
        <v>#N/A</v>
      </c>
      <c r="AZ235" s="75" t="e">
        <f>R235*VLOOKUP($B235,DM_HHDV!$B$5:$H$1050,5,0)</f>
        <v>#N/A</v>
      </c>
      <c r="BA235" s="75" t="e">
        <f>R235*VLOOKUP($B235,DM_HHDV!$B$5:$H$1050,6,0)</f>
        <v>#N/A</v>
      </c>
      <c r="BB235" s="75" t="e">
        <f>R235*VLOOKUP($B235,DM_HHDV!$B$5:$H$1050,7,0)</f>
        <v>#N/A</v>
      </c>
      <c r="BC235" s="75" t="e">
        <f>G235*VLOOKUP($B235,DM_HHDV!$B$5:$K$1050,8,0)</f>
        <v>#N/A</v>
      </c>
      <c r="BD235" s="75" t="e">
        <f>G235*VLOOKUP($B235,DM_HHDV!$B$5:$K$1050,9,0)</f>
        <v>#N/A</v>
      </c>
      <c r="BE235" s="75" t="e">
        <f>G235*VLOOKUP($B235,DM_HHDV!$B$5:$K$1050,10,0)</f>
        <v>#N/A</v>
      </c>
      <c r="BF235" s="75" t="e">
        <f>H235*VLOOKUP($B235,DM_HHDV!$B$5:$K$1050,8,0)</f>
        <v>#N/A</v>
      </c>
      <c r="BG235" s="75" t="e">
        <f>H235*VLOOKUP($B235,DM_HHDV!$B$5:$K$1050,9,0)</f>
        <v>#N/A</v>
      </c>
      <c r="BH235" s="75" t="e">
        <f>H235*VLOOKUP($B235,DM_HHDV!$B$5:$K$1050,10,0)</f>
        <v>#N/A</v>
      </c>
      <c r="BI235" s="75" t="e">
        <f>I235*VLOOKUP($B235,DM_HHDV!$B$5:$K$1050,8,0)</f>
        <v>#N/A</v>
      </c>
      <c r="BJ235" s="75" t="e">
        <f>I235*VLOOKUP($B235,DM_HHDV!$B$5:$K$1050,9,0)</f>
        <v>#N/A</v>
      </c>
      <c r="BK235" s="75" t="e">
        <f>I235*VLOOKUP($B235,DM_HHDV!$B$5:$K$1050,10,0)</f>
        <v>#N/A</v>
      </c>
      <c r="BL235" s="75" t="e">
        <f>J235*VLOOKUP($B235,DM_HHDV!$B$5:$K$1050,8,0)</f>
        <v>#N/A</v>
      </c>
      <c r="BM235" s="75" t="e">
        <f>J235*VLOOKUP($B235,DM_HHDV!$B$5:$K$1050,9,0)</f>
        <v>#N/A</v>
      </c>
      <c r="BN235" s="75" t="e">
        <f>J235*VLOOKUP($B235,DM_HHDV!$B$5:$K$1050,10,0)</f>
        <v>#N/A</v>
      </c>
      <c r="BO235" s="75" t="e">
        <f>K235*VLOOKUP($B235,DM_HHDV!$B$5:$K$1050,8,0)</f>
        <v>#N/A</v>
      </c>
      <c r="BP235" s="75" t="e">
        <f>K235*VLOOKUP($B235,DM_HHDV!$B$5:$K$1050,9,0)</f>
        <v>#N/A</v>
      </c>
      <c r="BQ235" s="75" t="e">
        <f>K235*VLOOKUP($B235,DM_HHDV!$B$5:$K$1050,10,0)</f>
        <v>#N/A</v>
      </c>
      <c r="BR235" s="75" t="e">
        <f>L235*VLOOKUP($B235,DM_HHDV!$B$5:$K$1050,8,0)</f>
        <v>#N/A</v>
      </c>
      <c r="BS235" s="75" t="e">
        <f>L235*VLOOKUP($B235,DM_HHDV!$B$5:$K$1050,9,0)</f>
        <v>#N/A</v>
      </c>
      <c r="BT235" s="75" t="e">
        <f>L235*VLOOKUP($B235,DM_HHDV!$B$5:$K$1050,10,0)</f>
        <v>#N/A</v>
      </c>
      <c r="BU235" s="75" t="e">
        <f>M235*VLOOKUP($B235,DM_HHDV!$B$5:$K$1050,8,0)</f>
        <v>#N/A</v>
      </c>
      <c r="BV235" s="75" t="e">
        <f>M235*VLOOKUP($B235,DM_HHDV!$B$5:$K$1050,9,0)</f>
        <v>#N/A</v>
      </c>
      <c r="BW235" s="75" t="e">
        <f>M235*VLOOKUP($B235,DM_HHDV!$B$5:$K$1050,10,0)</f>
        <v>#N/A</v>
      </c>
      <c r="BX235" s="75" t="e">
        <f>N235*VLOOKUP($B235,DM_HHDV!$B$5:$K$1050,8,0)</f>
        <v>#N/A</v>
      </c>
      <c r="BY235" s="75" t="e">
        <f>N235*VLOOKUP($B235,DM_HHDV!$B$5:$K$1050,9,0)</f>
        <v>#N/A</v>
      </c>
      <c r="BZ235" s="75" t="e">
        <f>N235*VLOOKUP($B235,DM_HHDV!$B$5:$K$1050,10,0)</f>
        <v>#N/A</v>
      </c>
      <c r="CA235" s="75" t="e">
        <f>O235*VLOOKUP($B235,DM_HHDV!$B$5:$K$1050,8,0)</f>
        <v>#N/A</v>
      </c>
      <c r="CB235" s="75" t="e">
        <f>O235*VLOOKUP($B235,DM_HHDV!$B$5:$K$1050,9,0)</f>
        <v>#N/A</v>
      </c>
      <c r="CC235" s="75" t="e">
        <f>O235*VLOOKUP($B235,DM_HHDV!$B$5:$K$1050,10,0)</f>
        <v>#N/A</v>
      </c>
      <c r="CD235" s="75" t="e">
        <f>P235*VLOOKUP($B235,DM_HHDV!$B$5:$K$1050,8,0)</f>
        <v>#N/A</v>
      </c>
      <c r="CE235" s="75" t="e">
        <f>P235*VLOOKUP($B235,DM_HHDV!$B$5:$K$1050,9,0)</f>
        <v>#N/A</v>
      </c>
      <c r="CF235" s="75" t="e">
        <f>P235*VLOOKUP($B235,DM_HHDV!$B$5:$K$1050,10,0)</f>
        <v>#N/A</v>
      </c>
      <c r="CG235" s="75" t="e">
        <f>Q235*VLOOKUP($B235,DM_HHDV!$B$5:$K$1050,8,0)</f>
        <v>#N/A</v>
      </c>
      <c r="CH235" s="75" t="e">
        <f>Q235*VLOOKUP($B235,DM_HHDV!$B$5:$K$1050,9,0)</f>
        <v>#N/A</v>
      </c>
      <c r="CI235" s="75" t="e">
        <f>Q235*VLOOKUP($B235,DM_HHDV!$B$5:$K$1050,10,0)</f>
        <v>#N/A</v>
      </c>
      <c r="CJ235" s="75" t="e">
        <f>R235*VLOOKUP($B235,DM_HHDV!$B$5:$K$1050,8,0)</f>
        <v>#N/A</v>
      </c>
      <c r="CK235" s="75" t="e">
        <f>R235*VLOOKUP($B235,DM_HHDV!$B$5:$K$1050,9,0)</f>
        <v>#N/A</v>
      </c>
      <c r="CL235" s="75" t="e">
        <f>R235*VLOOKUP($B235,DM_HHDV!$B$5:$K$1050,10,0)</f>
        <v>#N/A</v>
      </c>
    </row>
    <row r="236" spans="1:90">
      <c r="A236" s="21">
        <f>DM_HHDV!A235</f>
        <v>0</v>
      </c>
      <c r="B236" s="22"/>
      <c r="C236" s="22"/>
      <c r="D236" s="62">
        <f>IFERROR(VLOOKUP(B236,DM_HHDV!$B$5:$E$1050,3,0),0)</f>
        <v>0</v>
      </c>
      <c r="E236" s="67">
        <f>IFERROR(VLOOKUP(B236,DM_HHDV!$B$5:$E$1050,4,0),0)</f>
        <v>0</v>
      </c>
      <c r="F236" s="74">
        <f t="shared" si="3"/>
        <v>0</v>
      </c>
      <c r="G236" s="23"/>
      <c r="H236" s="65"/>
      <c r="I236" s="65"/>
      <c r="J236" s="65"/>
      <c r="K236" s="65"/>
      <c r="L236" s="65"/>
      <c r="M236" s="65"/>
      <c r="N236" s="65"/>
      <c r="O236" s="65"/>
      <c r="P236" s="65"/>
      <c r="Q236" s="65"/>
      <c r="R236" s="65"/>
      <c r="S236" s="75" t="e">
        <f>G236*VLOOKUP($B236,DM_HHDV!$B$5:$H$1050,5,0)</f>
        <v>#N/A</v>
      </c>
      <c r="T236" s="75" t="e">
        <f>G236*VLOOKUP($B236,DM_HHDV!$B$5:$H$1050,6,0)</f>
        <v>#N/A</v>
      </c>
      <c r="U236" s="75" t="e">
        <f>G236*VLOOKUP($B236,DM_HHDV!$B$5:$H$1050,7,0)</f>
        <v>#N/A</v>
      </c>
      <c r="V236" s="75" t="e">
        <f>H236*VLOOKUP($B236,DM_HHDV!$B$5:$H$1050,5,0)</f>
        <v>#N/A</v>
      </c>
      <c r="W236" s="75" t="e">
        <f>H236*VLOOKUP($B236,DM_HHDV!$B$5:$H$1050,6,0)</f>
        <v>#N/A</v>
      </c>
      <c r="X236" s="75" t="e">
        <f>H236*VLOOKUP($B236,DM_HHDV!$B$5:$H$1050,7,0)</f>
        <v>#N/A</v>
      </c>
      <c r="Y236" s="75" t="e">
        <f>I236*VLOOKUP($B236,DM_HHDV!$B$5:$H$1050,5,0)</f>
        <v>#N/A</v>
      </c>
      <c r="Z236" s="75" t="e">
        <f>I236*VLOOKUP($B236,DM_HHDV!$B$5:$H$1050,6,0)</f>
        <v>#N/A</v>
      </c>
      <c r="AA236" s="75" t="e">
        <f>I236*VLOOKUP($B236,DM_HHDV!$B$5:$H$1050,7,0)</f>
        <v>#N/A</v>
      </c>
      <c r="AB236" s="75" t="e">
        <f>J236*VLOOKUP($B236,DM_HHDV!$B$5:$H$1050,5,0)</f>
        <v>#N/A</v>
      </c>
      <c r="AC236" s="75" t="e">
        <f>J236*VLOOKUP($B236,DM_HHDV!$B$5:$H$1050,6,0)</f>
        <v>#N/A</v>
      </c>
      <c r="AD236" s="75" t="e">
        <f>J236*VLOOKUP($B236,DM_HHDV!$B$5:$H$1050,7,0)</f>
        <v>#N/A</v>
      </c>
      <c r="AE236" s="75" t="e">
        <f>K236*VLOOKUP($B236,DM_HHDV!$B$5:$H$1050,5,0)</f>
        <v>#N/A</v>
      </c>
      <c r="AF236" s="75" t="e">
        <f>K236*VLOOKUP($B236,DM_HHDV!$B$5:$H$1050,6,0)</f>
        <v>#N/A</v>
      </c>
      <c r="AG236" s="75" t="e">
        <f>K236*VLOOKUP($B236,DM_HHDV!$B$5:$H$1050,7,0)</f>
        <v>#N/A</v>
      </c>
      <c r="AH236" s="75" t="e">
        <f>L236*VLOOKUP($B236,DM_HHDV!$B$5:$H$1050,5,0)</f>
        <v>#N/A</v>
      </c>
      <c r="AI236" s="75" t="e">
        <f>L236*VLOOKUP($B236,DM_HHDV!$B$5:$H$1050,6,0)</f>
        <v>#N/A</v>
      </c>
      <c r="AJ236" s="75" t="e">
        <f>L236*VLOOKUP($B236,DM_HHDV!$B$5:$H$1050,7,0)</f>
        <v>#N/A</v>
      </c>
      <c r="AK236" s="75" t="e">
        <f>M236*VLOOKUP($B236,DM_HHDV!$B$5:$H$1050,5,0)</f>
        <v>#N/A</v>
      </c>
      <c r="AL236" s="75" t="e">
        <f>M236*VLOOKUP($B236,DM_HHDV!$B$5:$H$1050,6,0)</f>
        <v>#N/A</v>
      </c>
      <c r="AM236" s="75" t="e">
        <f>M236*VLOOKUP($B236,DM_HHDV!$B$5:$H$1050,7,0)</f>
        <v>#N/A</v>
      </c>
      <c r="AN236" s="75" t="e">
        <f>N236*VLOOKUP($B236,DM_HHDV!$B$5:$H$1050,5,0)</f>
        <v>#N/A</v>
      </c>
      <c r="AO236" s="75" t="e">
        <f>N236*VLOOKUP($B236,DM_HHDV!$B$5:$H$1050,6,0)</f>
        <v>#N/A</v>
      </c>
      <c r="AP236" s="75" t="e">
        <f>N236*VLOOKUP($B236,DM_HHDV!$B$5:$H$1050,7,0)</f>
        <v>#N/A</v>
      </c>
      <c r="AQ236" s="75" t="e">
        <f>O236*VLOOKUP($B236,DM_HHDV!$B$5:$H$1050,5,0)</f>
        <v>#N/A</v>
      </c>
      <c r="AR236" s="75" t="e">
        <f>O236*VLOOKUP($B236,DM_HHDV!$B$5:$H$1050,6,0)</f>
        <v>#N/A</v>
      </c>
      <c r="AS236" s="75" t="e">
        <f>O236*VLOOKUP($B236,DM_HHDV!$B$5:$H$1050,7,0)</f>
        <v>#N/A</v>
      </c>
      <c r="AT236" s="75" t="e">
        <f>P236*VLOOKUP($B236,DM_HHDV!$B$5:$H$1050,5,0)</f>
        <v>#N/A</v>
      </c>
      <c r="AU236" s="75" t="e">
        <f>P236*VLOOKUP($B236,DM_HHDV!$B$5:$H$1050,6,0)</f>
        <v>#N/A</v>
      </c>
      <c r="AV236" s="75" t="e">
        <f>P236*VLOOKUP($B236,DM_HHDV!$B$5:$H$1050,7,0)</f>
        <v>#N/A</v>
      </c>
      <c r="AW236" s="75" t="e">
        <f>Q236*VLOOKUP($B236,DM_HHDV!$B$5:$H$1050,5,0)</f>
        <v>#N/A</v>
      </c>
      <c r="AX236" s="75" t="e">
        <f>Q236*VLOOKUP($B236,DM_HHDV!$B$5:$H$1050,6,0)</f>
        <v>#N/A</v>
      </c>
      <c r="AY236" s="75" t="e">
        <f>Q236*VLOOKUP($B236,DM_HHDV!$B$5:$H$1050,7,0)</f>
        <v>#N/A</v>
      </c>
      <c r="AZ236" s="75" t="e">
        <f>R236*VLOOKUP($B236,DM_HHDV!$B$5:$H$1050,5,0)</f>
        <v>#N/A</v>
      </c>
      <c r="BA236" s="75" t="e">
        <f>R236*VLOOKUP($B236,DM_HHDV!$B$5:$H$1050,6,0)</f>
        <v>#N/A</v>
      </c>
      <c r="BB236" s="75" t="e">
        <f>R236*VLOOKUP($B236,DM_HHDV!$B$5:$H$1050,7,0)</f>
        <v>#N/A</v>
      </c>
      <c r="BC236" s="75" t="e">
        <f>G236*VLOOKUP($B236,DM_HHDV!$B$5:$K$1050,8,0)</f>
        <v>#N/A</v>
      </c>
      <c r="BD236" s="75" t="e">
        <f>G236*VLOOKUP($B236,DM_HHDV!$B$5:$K$1050,9,0)</f>
        <v>#N/A</v>
      </c>
      <c r="BE236" s="75" t="e">
        <f>G236*VLOOKUP($B236,DM_HHDV!$B$5:$K$1050,10,0)</f>
        <v>#N/A</v>
      </c>
      <c r="BF236" s="75" t="e">
        <f>H236*VLOOKUP($B236,DM_HHDV!$B$5:$K$1050,8,0)</f>
        <v>#N/A</v>
      </c>
      <c r="BG236" s="75" t="e">
        <f>H236*VLOOKUP($B236,DM_HHDV!$B$5:$K$1050,9,0)</f>
        <v>#N/A</v>
      </c>
      <c r="BH236" s="75" t="e">
        <f>H236*VLOOKUP($B236,DM_HHDV!$B$5:$K$1050,10,0)</f>
        <v>#N/A</v>
      </c>
      <c r="BI236" s="75" t="e">
        <f>I236*VLOOKUP($B236,DM_HHDV!$B$5:$K$1050,8,0)</f>
        <v>#N/A</v>
      </c>
      <c r="BJ236" s="75" t="e">
        <f>I236*VLOOKUP($B236,DM_HHDV!$B$5:$K$1050,9,0)</f>
        <v>#N/A</v>
      </c>
      <c r="BK236" s="75" t="e">
        <f>I236*VLOOKUP($B236,DM_HHDV!$B$5:$K$1050,10,0)</f>
        <v>#N/A</v>
      </c>
      <c r="BL236" s="75" t="e">
        <f>J236*VLOOKUP($B236,DM_HHDV!$B$5:$K$1050,8,0)</f>
        <v>#N/A</v>
      </c>
      <c r="BM236" s="75" t="e">
        <f>J236*VLOOKUP($B236,DM_HHDV!$B$5:$K$1050,9,0)</f>
        <v>#N/A</v>
      </c>
      <c r="BN236" s="75" t="e">
        <f>J236*VLOOKUP($B236,DM_HHDV!$B$5:$K$1050,10,0)</f>
        <v>#N/A</v>
      </c>
      <c r="BO236" s="75" t="e">
        <f>K236*VLOOKUP($B236,DM_HHDV!$B$5:$K$1050,8,0)</f>
        <v>#N/A</v>
      </c>
      <c r="BP236" s="75" t="e">
        <f>K236*VLOOKUP($B236,DM_HHDV!$B$5:$K$1050,9,0)</f>
        <v>#N/A</v>
      </c>
      <c r="BQ236" s="75" t="e">
        <f>K236*VLOOKUP($B236,DM_HHDV!$B$5:$K$1050,10,0)</f>
        <v>#N/A</v>
      </c>
      <c r="BR236" s="75" t="e">
        <f>L236*VLOOKUP($B236,DM_HHDV!$B$5:$K$1050,8,0)</f>
        <v>#N/A</v>
      </c>
      <c r="BS236" s="75" t="e">
        <f>L236*VLOOKUP($B236,DM_HHDV!$B$5:$K$1050,9,0)</f>
        <v>#N/A</v>
      </c>
      <c r="BT236" s="75" t="e">
        <f>L236*VLOOKUP($B236,DM_HHDV!$B$5:$K$1050,10,0)</f>
        <v>#N/A</v>
      </c>
      <c r="BU236" s="75" t="e">
        <f>M236*VLOOKUP($B236,DM_HHDV!$B$5:$K$1050,8,0)</f>
        <v>#N/A</v>
      </c>
      <c r="BV236" s="75" t="e">
        <f>M236*VLOOKUP($B236,DM_HHDV!$B$5:$K$1050,9,0)</f>
        <v>#N/A</v>
      </c>
      <c r="BW236" s="75" t="e">
        <f>M236*VLOOKUP($B236,DM_HHDV!$B$5:$K$1050,10,0)</f>
        <v>#N/A</v>
      </c>
      <c r="BX236" s="75" t="e">
        <f>N236*VLOOKUP($B236,DM_HHDV!$B$5:$K$1050,8,0)</f>
        <v>#N/A</v>
      </c>
      <c r="BY236" s="75" t="e">
        <f>N236*VLOOKUP($B236,DM_HHDV!$B$5:$K$1050,9,0)</f>
        <v>#N/A</v>
      </c>
      <c r="BZ236" s="75" t="e">
        <f>N236*VLOOKUP($B236,DM_HHDV!$B$5:$K$1050,10,0)</f>
        <v>#N/A</v>
      </c>
      <c r="CA236" s="75" t="e">
        <f>O236*VLOOKUP($B236,DM_HHDV!$B$5:$K$1050,8,0)</f>
        <v>#N/A</v>
      </c>
      <c r="CB236" s="75" t="e">
        <f>O236*VLOOKUP($B236,DM_HHDV!$B$5:$K$1050,9,0)</f>
        <v>#N/A</v>
      </c>
      <c r="CC236" s="75" t="e">
        <f>O236*VLOOKUP($B236,DM_HHDV!$B$5:$K$1050,10,0)</f>
        <v>#N/A</v>
      </c>
      <c r="CD236" s="75" t="e">
        <f>P236*VLOOKUP($B236,DM_HHDV!$B$5:$K$1050,8,0)</f>
        <v>#N/A</v>
      </c>
      <c r="CE236" s="75" t="e">
        <f>P236*VLOOKUP($B236,DM_HHDV!$B$5:$K$1050,9,0)</f>
        <v>#N/A</v>
      </c>
      <c r="CF236" s="75" t="e">
        <f>P236*VLOOKUP($B236,DM_HHDV!$B$5:$K$1050,10,0)</f>
        <v>#N/A</v>
      </c>
      <c r="CG236" s="75" t="e">
        <f>Q236*VLOOKUP($B236,DM_HHDV!$B$5:$K$1050,8,0)</f>
        <v>#N/A</v>
      </c>
      <c r="CH236" s="75" t="e">
        <f>Q236*VLOOKUP($B236,DM_HHDV!$B$5:$K$1050,9,0)</f>
        <v>#N/A</v>
      </c>
      <c r="CI236" s="75" t="e">
        <f>Q236*VLOOKUP($B236,DM_HHDV!$B$5:$K$1050,10,0)</f>
        <v>#N/A</v>
      </c>
      <c r="CJ236" s="75" t="e">
        <f>R236*VLOOKUP($B236,DM_HHDV!$B$5:$K$1050,8,0)</f>
        <v>#N/A</v>
      </c>
      <c r="CK236" s="75" t="e">
        <f>R236*VLOOKUP($B236,DM_HHDV!$B$5:$K$1050,9,0)</f>
        <v>#N/A</v>
      </c>
      <c r="CL236" s="75" t="e">
        <f>R236*VLOOKUP($B236,DM_HHDV!$B$5:$K$1050,10,0)</f>
        <v>#N/A</v>
      </c>
    </row>
    <row r="237" spans="1:90">
      <c r="A237" s="21">
        <f>DM_HHDV!A236</f>
        <v>0</v>
      </c>
      <c r="B237" s="22"/>
      <c r="C237" s="22"/>
      <c r="D237" s="62">
        <f>IFERROR(VLOOKUP(B237,DM_HHDV!$B$5:$E$1050,3,0),0)</f>
        <v>0</v>
      </c>
      <c r="E237" s="67">
        <f>IFERROR(VLOOKUP(B237,DM_HHDV!$B$5:$E$1050,4,0),0)</f>
        <v>0</v>
      </c>
      <c r="F237" s="74">
        <f t="shared" si="3"/>
        <v>0</v>
      </c>
      <c r="G237" s="23"/>
      <c r="H237" s="65"/>
      <c r="I237" s="65"/>
      <c r="J237" s="65"/>
      <c r="K237" s="65"/>
      <c r="L237" s="65"/>
      <c r="M237" s="65"/>
      <c r="N237" s="65"/>
      <c r="O237" s="65"/>
      <c r="P237" s="65"/>
      <c r="Q237" s="65"/>
      <c r="R237" s="65"/>
      <c r="S237" s="75" t="e">
        <f>G237*VLOOKUP($B237,DM_HHDV!$B$5:$H$1050,5,0)</f>
        <v>#N/A</v>
      </c>
      <c r="T237" s="75" t="e">
        <f>G237*VLOOKUP($B237,DM_HHDV!$B$5:$H$1050,6,0)</f>
        <v>#N/A</v>
      </c>
      <c r="U237" s="75" t="e">
        <f>G237*VLOOKUP($B237,DM_HHDV!$B$5:$H$1050,7,0)</f>
        <v>#N/A</v>
      </c>
      <c r="V237" s="75" t="e">
        <f>H237*VLOOKUP($B237,DM_HHDV!$B$5:$H$1050,5,0)</f>
        <v>#N/A</v>
      </c>
      <c r="W237" s="75" t="e">
        <f>H237*VLOOKUP($B237,DM_HHDV!$B$5:$H$1050,6,0)</f>
        <v>#N/A</v>
      </c>
      <c r="X237" s="75" t="e">
        <f>H237*VLOOKUP($B237,DM_HHDV!$B$5:$H$1050,7,0)</f>
        <v>#N/A</v>
      </c>
      <c r="Y237" s="75" t="e">
        <f>I237*VLOOKUP($B237,DM_HHDV!$B$5:$H$1050,5,0)</f>
        <v>#N/A</v>
      </c>
      <c r="Z237" s="75" t="e">
        <f>I237*VLOOKUP($B237,DM_HHDV!$B$5:$H$1050,6,0)</f>
        <v>#N/A</v>
      </c>
      <c r="AA237" s="75" t="e">
        <f>I237*VLOOKUP($B237,DM_HHDV!$B$5:$H$1050,7,0)</f>
        <v>#N/A</v>
      </c>
      <c r="AB237" s="75" t="e">
        <f>J237*VLOOKUP($B237,DM_HHDV!$B$5:$H$1050,5,0)</f>
        <v>#N/A</v>
      </c>
      <c r="AC237" s="75" t="e">
        <f>J237*VLOOKUP($B237,DM_HHDV!$B$5:$H$1050,6,0)</f>
        <v>#N/A</v>
      </c>
      <c r="AD237" s="75" t="e">
        <f>J237*VLOOKUP($B237,DM_HHDV!$B$5:$H$1050,7,0)</f>
        <v>#N/A</v>
      </c>
      <c r="AE237" s="75" t="e">
        <f>K237*VLOOKUP($B237,DM_HHDV!$B$5:$H$1050,5,0)</f>
        <v>#N/A</v>
      </c>
      <c r="AF237" s="75" t="e">
        <f>K237*VLOOKUP($B237,DM_HHDV!$B$5:$H$1050,6,0)</f>
        <v>#N/A</v>
      </c>
      <c r="AG237" s="75" t="e">
        <f>K237*VLOOKUP($B237,DM_HHDV!$B$5:$H$1050,7,0)</f>
        <v>#N/A</v>
      </c>
      <c r="AH237" s="75" t="e">
        <f>L237*VLOOKUP($B237,DM_HHDV!$B$5:$H$1050,5,0)</f>
        <v>#N/A</v>
      </c>
      <c r="AI237" s="75" t="e">
        <f>L237*VLOOKUP($B237,DM_HHDV!$B$5:$H$1050,6,0)</f>
        <v>#N/A</v>
      </c>
      <c r="AJ237" s="75" t="e">
        <f>L237*VLOOKUP($B237,DM_HHDV!$B$5:$H$1050,7,0)</f>
        <v>#N/A</v>
      </c>
      <c r="AK237" s="75" t="e">
        <f>M237*VLOOKUP($B237,DM_HHDV!$B$5:$H$1050,5,0)</f>
        <v>#N/A</v>
      </c>
      <c r="AL237" s="75" t="e">
        <f>M237*VLOOKUP($B237,DM_HHDV!$B$5:$H$1050,6,0)</f>
        <v>#N/A</v>
      </c>
      <c r="AM237" s="75" t="e">
        <f>M237*VLOOKUP($B237,DM_HHDV!$B$5:$H$1050,7,0)</f>
        <v>#N/A</v>
      </c>
      <c r="AN237" s="75" t="e">
        <f>N237*VLOOKUP($B237,DM_HHDV!$B$5:$H$1050,5,0)</f>
        <v>#N/A</v>
      </c>
      <c r="AO237" s="75" t="e">
        <f>N237*VLOOKUP($B237,DM_HHDV!$B$5:$H$1050,6,0)</f>
        <v>#N/A</v>
      </c>
      <c r="AP237" s="75" t="e">
        <f>N237*VLOOKUP($B237,DM_HHDV!$B$5:$H$1050,7,0)</f>
        <v>#N/A</v>
      </c>
      <c r="AQ237" s="75" t="e">
        <f>O237*VLOOKUP($B237,DM_HHDV!$B$5:$H$1050,5,0)</f>
        <v>#N/A</v>
      </c>
      <c r="AR237" s="75" t="e">
        <f>O237*VLOOKUP($B237,DM_HHDV!$B$5:$H$1050,6,0)</f>
        <v>#N/A</v>
      </c>
      <c r="AS237" s="75" t="e">
        <f>O237*VLOOKUP($B237,DM_HHDV!$B$5:$H$1050,7,0)</f>
        <v>#N/A</v>
      </c>
      <c r="AT237" s="75" t="e">
        <f>P237*VLOOKUP($B237,DM_HHDV!$B$5:$H$1050,5,0)</f>
        <v>#N/A</v>
      </c>
      <c r="AU237" s="75" t="e">
        <f>P237*VLOOKUP($B237,DM_HHDV!$B$5:$H$1050,6,0)</f>
        <v>#N/A</v>
      </c>
      <c r="AV237" s="75" t="e">
        <f>P237*VLOOKUP($B237,DM_HHDV!$B$5:$H$1050,7,0)</f>
        <v>#N/A</v>
      </c>
      <c r="AW237" s="75" t="e">
        <f>Q237*VLOOKUP($B237,DM_HHDV!$B$5:$H$1050,5,0)</f>
        <v>#N/A</v>
      </c>
      <c r="AX237" s="75" t="e">
        <f>Q237*VLOOKUP($B237,DM_HHDV!$B$5:$H$1050,6,0)</f>
        <v>#N/A</v>
      </c>
      <c r="AY237" s="75" t="e">
        <f>Q237*VLOOKUP($B237,DM_HHDV!$B$5:$H$1050,7,0)</f>
        <v>#N/A</v>
      </c>
      <c r="AZ237" s="75" t="e">
        <f>R237*VLOOKUP($B237,DM_HHDV!$B$5:$H$1050,5,0)</f>
        <v>#N/A</v>
      </c>
      <c r="BA237" s="75" t="e">
        <f>R237*VLOOKUP($B237,DM_HHDV!$B$5:$H$1050,6,0)</f>
        <v>#N/A</v>
      </c>
      <c r="BB237" s="75" t="e">
        <f>R237*VLOOKUP($B237,DM_HHDV!$B$5:$H$1050,7,0)</f>
        <v>#N/A</v>
      </c>
      <c r="BC237" s="75" t="e">
        <f>G237*VLOOKUP($B237,DM_HHDV!$B$5:$K$1050,8,0)</f>
        <v>#N/A</v>
      </c>
      <c r="BD237" s="75" t="e">
        <f>G237*VLOOKUP($B237,DM_HHDV!$B$5:$K$1050,9,0)</f>
        <v>#N/A</v>
      </c>
      <c r="BE237" s="75" t="e">
        <f>G237*VLOOKUP($B237,DM_HHDV!$B$5:$K$1050,10,0)</f>
        <v>#N/A</v>
      </c>
      <c r="BF237" s="75" t="e">
        <f>H237*VLOOKUP($B237,DM_HHDV!$B$5:$K$1050,8,0)</f>
        <v>#N/A</v>
      </c>
      <c r="BG237" s="75" t="e">
        <f>H237*VLOOKUP($B237,DM_HHDV!$B$5:$K$1050,9,0)</f>
        <v>#N/A</v>
      </c>
      <c r="BH237" s="75" t="e">
        <f>H237*VLOOKUP($B237,DM_HHDV!$B$5:$K$1050,10,0)</f>
        <v>#N/A</v>
      </c>
      <c r="BI237" s="75" t="e">
        <f>I237*VLOOKUP($B237,DM_HHDV!$B$5:$K$1050,8,0)</f>
        <v>#N/A</v>
      </c>
      <c r="BJ237" s="75" t="e">
        <f>I237*VLOOKUP($B237,DM_HHDV!$B$5:$K$1050,9,0)</f>
        <v>#N/A</v>
      </c>
      <c r="BK237" s="75" t="e">
        <f>I237*VLOOKUP($B237,DM_HHDV!$B$5:$K$1050,10,0)</f>
        <v>#N/A</v>
      </c>
      <c r="BL237" s="75" t="e">
        <f>J237*VLOOKUP($B237,DM_HHDV!$B$5:$K$1050,8,0)</f>
        <v>#N/A</v>
      </c>
      <c r="BM237" s="75" t="e">
        <f>J237*VLOOKUP($B237,DM_HHDV!$B$5:$K$1050,9,0)</f>
        <v>#N/A</v>
      </c>
      <c r="BN237" s="75" t="e">
        <f>J237*VLOOKUP($B237,DM_HHDV!$B$5:$K$1050,10,0)</f>
        <v>#N/A</v>
      </c>
      <c r="BO237" s="75" t="e">
        <f>K237*VLOOKUP($B237,DM_HHDV!$B$5:$K$1050,8,0)</f>
        <v>#N/A</v>
      </c>
      <c r="BP237" s="75" t="e">
        <f>K237*VLOOKUP($B237,DM_HHDV!$B$5:$K$1050,9,0)</f>
        <v>#N/A</v>
      </c>
      <c r="BQ237" s="75" t="e">
        <f>K237*VLOOKUP($B237,DM_HHDV!$B$5:$K$1050,10,0)</f>
        <v>#N/A</v>
      </c>
      <c r="BR237" s="75" t="e">
        <f>L237*VLOOKUP($B237,DM_HHDV!$B$5:$K$1050,8,0)</f>
        <v>#N/A</v>
      </c>
      <c r="BS237" s="75" t="e">
        <f>L237*VLOOKUP($B237,DM_HHDV!$B$5:$K$1050,9,0)</f>
        <v>#N/A</v>
      </c>
      <c r="BT237" s="75" t="e">
        <f>L237*VLOOKUP($B237,DM_HHDV!$B$5:$K$1050,10,0)</f>
        <v>#N/A</v>
      </c>
      <c r="BU237" s="75" t="e">
        <f>M237*VLOOKUP($B237,DM_HHDV!$B$5:$K$1050,8,0)</f>
        <v>#N/A</v>
      </c>
      <c r="BV237" s="75" t="e">
        <f>M237*VLOOKUP($B237,DM_HHDV!$B$5:$K$1050,9,0)</f>
        <v>#N/A</v>
      </c>
      <c r="BW237" s="75" t="e">
        <f>M237*VLOOKUP($B237,DM_HHDV!$B$5:$K$1050,10,0)</f>
        <v>#N/A</v>
      </c>
      <c r="BX237" s="75" t="e">
        <f>N237*VLOOKUP($B237,DM_HHDV!$B$5:$K$1050,8,0)</f>
        <v>#N/A</v>
      </c>
      <c r="BY237" s="75" t="e">
        <f>N237*VLOOKUP($B237,DM_HHDV!$B$5:$K$1050,9,0)</f>
        <v>#N/A</v>
      </c>
      <c r="BZ237" s="75" t="e">
        <f>N237*VLOOKUP($B237,DM_HHDV!$B$5:$K$1050,10,0)</f>
        <v>#N/A</v>
      </c>
      <c r="CA237" s="75" t="e">
        <f>O237*VLOOKUP($B237,DM_HHDV!$B$5:$K$1050,8,0)</f>
        <v>#N/A</v>
      </c>
      <c r="CB237" s="75" t="e">
        <f>O237*VLOOKUP($B237,DM_HHDV!$B$5:$K$1050,9,0)</f>
        <v>#N/A</v>
      </c>
      <c r="CC237" s="75" t="e">
        <f>O237*VLOOKUP($B237,DM_HHDV!$B$5:$K$1050,10,0)</f>
        <v>#N/A</v>
      </c>
      <c r="CD237" s="75" t="e">
        <f>P237*VLOOKUP($B237,DM_HHDV!$B$5:$K$1050,8,0)</f>
        <v>#N/A</v>
      </c>
      <c r="CE237" s="75" t="e">
        <f>P237*VLOOKUP($B237,DM_HHDV!$B$5:$K$1050,9,0)</f>
        <v>#N/A</v>
      </c>
      <c r="CF237" s="75" t="e">
        <f>P237*VLOOKUP($B237,DM_HHDV!$B$5:$K$1050,10,0)</f>
        <v>#N/A</v>
      </c>
      <c r="CG237" s="75" t="e">
        <f>Q237*VLOOKUP($B237,DM_HHDV!$B$5:$K$1050,8,0)</f>
        <v>#N/A</v>
      </c>
      <c r="CH237" s="75" t="e">
        <f>Q237*VLOOKUP($B237,DM_HHDV!$B$5:$K$1050,9,0)</f>
        <v>#N/A</v>
      </c>
      <c r="CI237" s="75" t="e">
        <f>Q237*VLOOKUP($B237,DM_HHDV!$B$5:$K$1050,10,0)</f>
        <v>#N/A</v>
      </c>
      <c r="CJ237" s="75" t="e">
        <f>R237*VLOOKUP($B237,DM_HHDV!$B$5:$K$1050,8,0)</f>
        <v>#N/A</v>
      </c>
      <c r="CK237" s="75" t="e">
        <f>R237*VLOOKUP($B237,DM_HHDV!$B$5:$K$1050,9,0)</f>
        <v>#N/A</v>
      </c>
      <c r="CL237" s="75" t="e">
        <f>R237*VLOOKUP($B237,DM_HHDV!$B$5:$K$1050,10,0)</f>
        <v>#N/A</v>
      </c>
    </row>
    <row r="238" spans="1:90">
      <c r="A238" s="21">
        <f>DM_HHDV!A237</f>
        <v>0</v>
      </c>
      <c r="B238" s="22"/>
      <c r="C238" s="22"/>
      <c r="D238" s="62">
        <f>IFERROR(VLOOKUP(B238,DM_HHDV!$B$5:$E$1050,3,0),0)</f>
        <v>0</v>
      </c>
      <c r="E238" s="67">
        <f>IFERROR(VLOOKUP(B238,DM_HHDV!$B$5:$E$1050,4,0),0)</f>
        <v>0</v>
      </c>
      <c r="F238" s="74">
        <f t="shared" si="3"/>
        <v>0</v>
      </c>
      <c r="G238" s="23"/>
      <c r="H238" s="65"/>
      <c r="I238" s="65"/>
      <c r="J238" s="65"/>
      <c r="K238" s="65"/>
      <c r="L238" s="65"/>
      <c r="M238" s="65"/>
      <c r="N238" s="65"/>
      <c r="O238" s="65"/>
      <c r="P238" s="65"/>
      <c r="Q238" s="65"/>
      <c r="R238" s="65"/>
      <c r="S238" s="75" t="e">
        <f>G238*VLOOKUP($B238,DM_HHDV!$B$5:$H$1050,5,0)</f>
        <v>#N/A</v>
      </c>
      <c r="T238" s="75" t="e">
        <f>G238*VLOOKUP($B238,DM_HHDV!$B$5:$H$1050,6,0)</f>
        <v>#N/A</v>
      </c>
      <c r="U238" s="75" t="e">
        <f>G238*VLOOKUP($B238,DM_HHDV!$B$5:$H$1050,7,0)</f>
        <v>#N/A</v>
      </c>
      <c r="V238" s="75" t="e">
        <f>H238*VLOOKUP($B238,DM_HHDV!$B$5:$H$1050,5,0)</f>
        <v>#N/A</v>
      </c>
      <c r="W238" s="75" t="e">
        <f>H238*VLOOKUP($B238,DM_HHDV!$B$5:$H$1050,6,0)</f>
        <v>#N/A</v>
      </c>
      <c r="X238" s="75" t="e">
        <f>H238*VLOOKUP($B238,DM_HHDV!$B$5:$H$1050,7,0)</f>
        <v>#N/A</v>
      </c>
      <c r="Y238" s="75" t="e">
        <f>I238*VLOOKUP($B238,DM_HHDV!$B$5:$H$1050,5,0)</f>
        <v>#N/A</v>
      </c>
      <c r="Z238" s="75" t="e">
        <f>I238*VLOOKUP($B238,DM_HHDV!$B$5:$H$1050,6,0)</f>
        <v>#N/A</v>
      </c>
      <c r="AA238" s="75" t="e">
        <f>I238*VLOOKUP($B238,DM_HHDV!$B$5:$H$1050,7,0)</f>
        <v>#N/A</v>
      </c>
      <c r="AB238" s="75" t="e">
        <f>J238*VLOOKUP($B238,DM_HHDV!$B$5:$H$1050,5,0)</f>
        <v>#N/A</v>
      </c>
      <c r="AC238" s="75" t="e">
        <f>J238*VLOOKUP($B238,DM_HHDV!$B$5:$H$1050,6,0)</f>
        <v>#N/A</v>
      </c>
      <c r="AD238" s="75" t="e">
        <f>J238*VLOOKUP($B238,DM_HHDV!$B$5:$H$1050,7,0)</f>
        <v>#N/A</v>
      </c>
      <c r="AE238" s="75" t="e">
        <f>K238*VLOOKUP($B238,DM_HHDV!$B$5:$H$1050,5,0)</f>
        <v>#N/A</v>
      </c>
      <c r="AF238" s="75" t="e">
        <f>K238*VLOOKUP($B238,DM_HHDV!$B$5:$H$1050,6,0)</f>
        <v>#N/A</v>
      </c>
      <c r="AG238" s="75" t="e">
        <f>K238*VLOOKUP($B238,DM_HHDV!$B$5:$H$1050,7,0)</f>
        <v>#N/A</v>
      </c>
      <c r="AH238" s="75" t="e">
        <f>L238*VLOOKUP($B238,DM_HHDV!$B$5:$H$1050,5,0)</f>
        <v>#N/A</v>
      </c>
      <c r="AI238" s="75" t="e">
        <f>L238*VLOOKUP($B238,DM_HHDV!$B$5:$H$1050,6,0)</f>
        <v>#N/A</v>
      </c>
      <c r="AJ238" s="75" t="e">
        <f>L238*VLOOKUP($B238,DM_HHDV!$B$5:$H$1050,7,0)</f>
        <v>#N/A</v>
      </c>
      <c r="AK238" s="75" t="e">
        <f>M238*VLOOKUP($B238,DM_HHDV!$B$5:$H$1050,5,0)</f>
        <v>#N/A</v>
      </c>
      <c r="AL238" s="75" t="e">
        <f>M238*VLOOKUP($B238,DM_HHDV!$B$5:$H$1050,6,0)</f>
        <v>#N/A</v>
      </c>
      <c r="AM238" s="75" t="e">
        <f>M238*VLOOKUP($B238,DM_HHDV!$B$5:$H$1050,7,0)</f>
        <v>#N/A</v>
      </c>
      <c r="AN238" s="75" t="e">
        <f>N238*VLOOKUP($B238,DM_HHDV!$B$5:$H$1050,5,0)</f>
        <v>#N/A</v>
      </c>
      <c r="AO238" s="75" t="e">
        <f>N238*VLOOKUP($B238,DM_HHDV!$B$5:$H$1050,6,0)</f>
        <v>#N/A</v>
      </c>
      <c r="AP238" s="75" t="e">
        <f>N238*VLOOKUP($B238,DM_HHDV!$B$5:$H$1050,7,0)</f>
        <v>#N/A</v>
      </c>
      <c r="AQ238" s="75" t="e">
        <f>O238*VLOOKUP($B238,DM_HHDV!$B$5:$H$1050,5,0)</f>
        <v>#N/A</v>
      </c>
      <c r="AR238" s="75" t="e">
        <f>O238*VLOOKUP($B238,DM_HHDV!$B$5:$H$1050,6,0)</f>
        <v>#N/A</v>
      </c>
      <c r="AS238" s="75" t="e">
        <f>O238*VLOOKUP($B238,DM_HHDV!$B$5:$H$1050,7,0)</f>
        <v>#N/A</v>
      </c>
      <c r="AT238" s="75" t="e">
        <f>P238*VLOOKUP($B238,DM_HHDV!$B$5:$H$1050,5,0)</f>
        <v>#N/A</v>
      </c>
      <c r="AU238" s="75" t="e">
        <f>P238*VLOOKUP($B238,DM_HHDV!$B$5:$H$1050,6,0)</f>
        <v>#N/A</v>
      </c>
      <c r="AV238" s="75" t="e">
        <f>P238*VLOOKUP($B238,DM_HHDV!$B$5:$H$1050,7,0)</f>
        <v>#N/A</v>
      </c>
      <c r="AW238" s="75" t="e">
        <f>Q238*VLOOKUP($B238,DM_HHDV!$B$5:$H$1050,5,0)</f>
        <v>#N/A</v>
      </c>
      <c r="AX238" s="75" t="e">
        <f>Q238*VLOOKUP($B238,DM_HHDV!$B$5:$H$1050,6,0)</f>
        <v>#N/A</v>
      </c>
      <c r="AY238" s="75" t="e">
        <f>Q238*VLOOKUP($B238,DM_HHDV!$B$5:$H$1050,7,0)</f>
        <v>#N/A</v>
      </c>
      <c r="AZ238" s="75" t="e">
        <f>R238*VLOOKUP($B238,DM_HHDV!$B$5:$H$1050,5,0)</f>
        <v>#N/A</v>
      </c>
      <c r="BA238" s="75" t="e">
        <f>R238*VLOOKUP($B238,DM_HHDV!$B$5:$H$1050,6,0)</f>
        <v>#N/A</v>
      </c>
      <c r="BB238" s="75" t="e">
        <f>R238*VLOOKUP($B238,DM_HHDV!$B$5:$H$1050,7,0)</f>
        <v>#N/A</v>
      </c>
      <c r="BC238" s="75" t="e">
        <f>G238*VLOOKUP($B238,DM_HHDV!$B$5:$K$1050,8,0)</f>
        <v>#N/A</v>
      </c>
      <c r="BD238" s="75" t="e">
        <f>G238*VLOOKUP($B238,DM_HHDV!$B$5:$K$1050,9,0)</f>
        <v>#N/A</v>
      </c>
      <c r="BE238" s="75" t="e">
        <f>G238*VLOOKUP($B238,DM_HHDV!$B$5:$K$1050,10,0)</f>
        <v>#N/A</v>
      </c>
      <c r="BF238" s="75" t="e">
        <f>H238*VLOOKUP($B238,DM_HHDV!$B$5:$K$1050,8,0)</f>
        <v>#N/A</v>
      </c>
      <c r="BG238" s="75" t="e">
        <f>H238*VLOOKUP($B238,DM_HHDV!$B$5:$K$1050,9,0)</f>
        <v>#N/A</v>
      </c>
      <c r="BH238" s="75" t="e">
        <f>H238*VLOOKUP($B238,DM_HHDV!$B$5:$K$1050,10,0)</f>
        <v>#N/A</v>
      </c>
      <c r="BI238" s="75" t="e">
        <f>I238*VLOOKUP($B238,DM_HHDV!$B$5:$K$1050,8,0)</f>
        <v>#N/A</v>
      </c>
      <c r="BJ238" s="75" t="e">
        <f>I238*VLOOKUP($B238,DM_HHDV!$B$5:$K$1050,9,0)</f>
        <v>#N/A</v>
      </c>
      <c r="BK238" s="75" t="e">
        <f>I238*VLOOKUP($B238,DM_HHDV!$B$5:$K$1050,10,0)</f>
        <v>#N/A</v>
      </c>
      <c r="BL238" s="75" t="e">
        <f>J238*VLOOKUP($B238,DM_HHDV!$B$5:$K$1050,8,0)</f>
        <v>#N/A</v>
      </c>
      <c r="BM238" s="75" t="e">
        <f>J238*VLOOKUP($B238,DM_HHDV!$B$5:$K$1050,9,0)</f>
        <v>#N/A</v>
      </c>
      <c r="BN238" s="75" t="e">
        <f>J238*VLOOKUP($B238,DM_HHDV!$B$5:$K$1050,10,0)</f>
        <v>#N/A</v>
      </c>
      <c r="BO238" s="75" t="e">
        <f>K238*VLOOKUP($B238,DM_HHDV!$B$5:$K$1050,8,0)</f>
        <v>#N/A</v>
      </c>
      <c r="BP238" s="75" t="e">
        <f>K238*VLOOKUP($B238,DM_HHDV!$B$5:$K$1050,9,0)</f>
        <v>#N/A</v>
      </c>
      <c r="BQ238" s="75" t="e">
        <f>K238*VLOOKUP($B238,DM_HHDV!$B$5:$K$1050,10,0)</f>
        <v>#N/A</v>
      </c>
      <c r="BR238" s="75" t="e">
        <f>L238*VLOOKUP($B238,DM_HHDV!$B$5:$K$1050,8,0)</f>
        <v>#N/A</v>
      </c>
      <c r="BS238" s="75" t="e">
        <f>L238*VLOOKUP($B238,DM_HHDV!$B$5:$K$1050,9,0)</f>
        <v>#N/A</v>
      </c>
      <c r="BT238" s="75" t="e">
        <f>L238*VLOOKUP($B238,DM_HHDV!$B$5:$K$1050,10,0)</f>
        <v>#N/A</v>
      </c>
      <c r="BU238" s="75" t="e">
        <f>M238*VLOOKUP($B238,DM_HHDV!$B$5:$K$1050,8,0)</f>
        <v>#N/A</v>
      </c>
      <c r="BV238" s="75" t="e">
        <f>M238*VLOOKUP($B238,DM_HHDV!$B$5:$K$1050,9,0)</f>
        <v>#N/A</v>
      </c>
      <c r="BW238" s="75" t="e">
        <f>M238*VLOOKUP($B238,DM_HHDV!$B$5:$K$1050,10,0)</f>
        <v>#N/A</v>
      </c>
      <c r="BX238" s="75" t="e">
        <f>N238*VLOOKUP($B238,DM_HHDV!$B$5:$K$1050,8,0)</f>
        <v>#N/A</v>
      </c>
      <c r="BY238" s="75" t="e">
        <f>N238*VLOOKUP($B238,DM_HHDV!$B$5:$K$1050,9,0)</f>
        <v>#N/A</v>
      </c>
      <c r="BZ238" s="75" t="e">
        <f>N238*VLOOKUP($B238,DM_HHDV!$B$5:$K$1050,10,0)</f>
        <v>#N/A</v>
      </c>
      <c r="CA238" s="75" t="e">
        <f>O238*VLOOKUP($B238,DM_HHDV!$B$5:$K$1050,8,0)</f>
        <v>#N/A</v>
      </c>
      <c r="CB238" s="75" t="e">
        <f>O238*VLOOKUP($B238,DM_HHDV!$B$5:$K$1050,9,0)</f>
        <v>#N/A</v>
      </c>
      <c r="CC238" s="75" t="e">
        <f>O238*VLOOKUP($B238,DM_HHDV!$B$5:$K$1050,10,0)</f>
        <v>#N/A</v>
      </c>
      <c r="CD238" s="75" t="e">
        <f>P238*VLOOKUP($B238,DM_HHDV!$B$5:$K$1050,8,0)</f>
        <v>#N/A</v>
      </c>
      <c r="CE238" s="75" t="e">
        <f>P238*VLOOKUP($B238,DM_HHDV!$B$5:$K$1050,9,0)</f>
        <v>#N/A</v>
      </c>
      <c r="CF238" s="75" t="e">
        <f>P238*VLOOKUP($B238,DM_HHDV!$B$5:$K$1050,10,0)</f>
        <v>#N/A</v>
      </c>
      <c r="CG238" s="75" t="e">
        <f>Q238*VLOOKUP($B238,DM_HHDV!$B$5:$K$1050,8,0)</f>
        <v>#N/A</v>
      </c>
      <c r="CH238" s="75" t="e">
        <f>Q238*VLOOKUP($B238,DM_HHDV!$B$5:$K$1050,9,0)</f>
        <v>#N/A</v>
      </c>
      <c r="CI238" s="75" t="e">
        <f>Q238*VLOOKUP($B238,DM_HHDV!$B$5:$K$1050,10,0)</f>
        <v>#N/A</v>
      </c>
      <c r="CJ238" s="75" t="e">
        <f>R238*VLOOKUP($B238,DM_HHDV!$B$5:$K$1050,8,0)</f>
        <v>#N/A</v>
      </c>
      <c r="CK238" s="75" t="e">
        <f>R238*VLOOKUP($B238,DM_HHDV!$B$5:$K$1050,9,0)</f>
        <v>#N/A</v>
      </c>
      <c r="CL238" s="75" t="e">
        <f>R238*VLOOKUP($B238,DM_HHDV!$B$5:$K$1050,10,0)</f>
        <v>#N/A</v>
      </c>
    </row>
    <row r="239" spans="1:90">
      <c r="A239" s="21">
        <f>DM_HHDV!A238</f>
        <v>0</v>
      </c>
      <c r="B239" s="22"/>
      <c r="C239" s="22"/>
      <c r="D239" s="62">
        <f>IFERROR(VLOOKUP(B239,DM_HHDV!$B$5:$E$1050,3,0),0)</f>
        <v>0</v>
      </c>
      <c r="E239" s="67">
        <f>IFERROR(VLOOKUP(B239,DM_HHDV!$B$5:$E$1050,4,0),0)</f>
        <v>0</v>
      </c>
      <c r="F239" s="74">
        <f t="shared" si="3"/>
        <v>0</v>
      </c>
      <c r="G239" s="23"/>
      <c r="H239" s="65"/>
      <c r="I239" s="65"/>
      <c r="J239" s="65"/>
      <c r="K239" s="65"/>
      <c r="L239" s="65"/>
      <c r="M239" s="65"/>
      <c r="N239" s="65"/>
      <c r="O239" s="65"/>
      <c r="P239" s="65"/>
      <c r="Q239" s="65"/>
      <c r="R239" s="65"/>
      <c r="S239" s="75" t="e">
        <f>G239*VLOOKUP($B239,DM_HHDV!$B$5:$H$1050,5,0)</f>
        <v>#N/A</v>
      </c>
      <c r="T239" s="75" t="e">
        <f>G239*VLOOKUP($B239,DM_HHDV!$B$5:$H$1050,6,0)</f>
        <v>#N/A</v>
      </c>
      <c r="U239" s="75" t="e">
        <f>G239*VLOOKUP($B239,DM_HHDV!$B$5:$H$1050,7,0)</f>
        <v>#N/A</v>
      </c>
      <c r="V239" s="75" t="e">
        <f>H239*VLOOKUP($B239,DM_HHDV!$B$5:$H$1050,5,0)</f>
        <v>#N/A</v>
      </c>
      <c r="W239" s="75" t="e">
        <f>H239*VLOOKUP($B239,DM_HHDV!$B$5:$H$1050,6,0)</f>
        <v>#N/A</v>
      </c>
      <c r="X239" s="75" t="e">
        <f>H239*VLOOKUP($B239,DM_HHDV!$B$5:$H$1050,7,0)</f>
        <v>#N/A</v>
      </c>
      <c r="Y239" s="75" t="e">
        <f>I239*VLOOKUP($B239,DM_HHDV!$B$5:$H$1050,5,0)</f>
        <v>#N/A</v>
      </c>
      <c r="Z239" s="75" t="e">
        <f>I239*VLOOKUP($B239,DM_HHDV!$B$5:$H$1050,6,0)</f>
        <v>#N/A</v>
      </c>
      <c r="AA239" s="75" t="e">
        <f>I239*VLOOKUP($B239,DM_HHDV!$B$5:$H$1050,7,0)</f>
        <v>#N/A</v>
      </c>
      <c r="AB239" s="75" t="e">
        <f>J239*VLOOKUP($B239,DM_HHDV!$B$5:$H$1050,5,0)</f>
        <v>#N/A</v>
      </c>
      <c r="AC239" s="75" t="e">
        <f>J239*VLOOKUP($B239,DM_HHDV!$B$5:$H$1050,6,0)</f>
        <v>#N/A</v>
      </c>
      <c r="AD239" s="75" t="e">
        <f>J239*VLOOKUP($B239,DM_HHDV!$B$5:$H$1050,7,0)</f>
        <v>#N/A</v>
      </c>
      <c r="AE239" s="75" t="e">
        <f>K239*VLOOKUP($B239,DM_HHDV!$B$5:$H$1050,5,0)</f>
        <v>#N/A</v>
      </c>
      <c r="AF239" s="75" t="e">
        <f>K239*VLOOKUP($B239,DM_HHDV!$B$5:$H$1050,6,0)</f>
        <v>#N/A</v>
      </c>
      <c r="AG239" s="75" t="e">
        <f>K239*VLOOKUP($B239,DM_HHDV!$B$5:$H$1050,7,0)</f>
        <v>#N/A</v>
      </c>
      <c r="AH239" s="75" t="e">
        <f>L239*VLOOKUP($B239,DM_HHDV!$B$5:$H$1050,5,0)</f>
        <v>#N/A</v>
      </c>
      <c r="AI239" s="75" t="e">
        <f>L239*VLOOKUP($B239,DM_HHDV!$B$5:$H$1050,6,0)</f>
        <v>#N/A</v>
      </c>
      <c r="AJ239" s="75" t="e">
        <f>L239*VLOOKUP($B239,DM_HHDV!$B$5:$H$1050,7,0)</f>
        <v>#N/A</v>
      </c>
      <c r="AK239" s="75" t="e">
        <f>M239*VLOOKUP($B239,DM_HHDV!$B$5:$H$1050,5,0)</f>
        <v>#N/A</v>
      </c>
      <c r="AL239" s="75" t="e">
        <f>M239*VLOOKUP($B239,DM_HHDV!$B$5:$H$1050,6,0)</f>
        <v>#N/A</v>
      </c>
      <c r="AM239" s="75" t="e">
        <f>M239*VLOOKUP($B239,DM_HHDV!$B$5:$H$1050,7,0)</f>
        <v>#N/A</v>
      </c>
      <c r="AN239" s="75" t="e">
        <f>N239*VLOOKUP($B239,DM_HHDV!$B$5:$H$1050,5,0)</f>
        <v>#N/A</v>
      </c>
      <c r="AO239" s="75" t="e">
        <f>N239*VLOOKUP($B239,DM_HHDV!$B$5:$H$1050,6,0)</f>
        <v>#N/A</v>
      </c>
      <c r="AP239" s="75" t="e">
        <f>N239*VLOOKUP($B239,DM_HHDV!$B$5:$H$1050,7,0)</f>
        <v>#N/A</v>
      </c>
      <c r="AQ239" s="75" t="e">
        <f>O239*VLOOKUP($B239,DM_HHDV!$B$5:$H$1050,5,0)</f>
        <v>#N/A</v>
      </c>
      <c r="AR239" s="75" t="e">
        <f>O239*VLOOKUP($B239,DM_HHDV!$B$5:$H$1050,6,0)</f>
        <v>#N/A</v>
      </c>
      <c r="AS239" s="75" t="e">
        <f>O239*VLOOKUP($B239,DM_HHDV!$B$5:$H$1050,7,0)</f>
        <v>#N/A</v>
      </c>
      <c r="AT239" s="75" t="e">
        <f>P239*VLOOKUP($B239,DM_HHDV!$B$5:$H$1050,5,0)</f>
        <v>#N/A</v>
      </c>
      <c r="AU239" s="75" t="e">
        <f>P239*VLOOKUP($B239,DM_HHDV!$B$5:$H$1050,6,0)</f>
        <v>#N/A</v>
      </c>
      <c r="AV239" s="75" t="e">
        <f>P239*VLOOKUP($B239,DM_HHDV!$B$5:$H$1050,7,0)</f>
        <v>#N/A</v>
      </c>
      <c r="AW239" s="75" t="e">
        <f>Q239*VLOOKUP($B239,DM_HHDV!$B$5:$H$1050,5,0)</f>
        <v>#N/A</v>
      </c>
      <c r="AX239" s="75" t="e">
        <f>Q239*VLOOKUP($B239,DM_HHDV!$B$5:$H$1050,6,0)</f>
        <v>#N/A</v>
      </c>
      <c r="AY239" s="75" t="e">
        <f>Q239*VLOOKUP($B239,DM_HHDV!$B$5:$H$1050,7,0)</f>
        <v>#N/A</v>
      </c>
      <c r="AZ239" s="75" t="e">
        <f>R239*VLOOKUP($B239,DM_HHDV!$B$5:$H$1050,5,0)</f>
        <v>#N/A</v>
      </c>
      <c r="BA239" s="75" t="e">
        <f>R239*VLOOKUP($B239,DM_HHDV!$B$5:$H$1050,6,0)</f>
        <v>#N/A</v>
      </c>
      <c r="BB239" s="75" t="e">
        <f>R239*VLOOKUP($B239,DM_HHDV!$B$5:$H$1050,7,0)</f>
        <v>#N/A</v>
      </c>
      <c r="BC239" s="75" t="e">
        <f>G239*VLOOKUP($B239,DM_HHDV!$B$5:$K$1050,8,0)</f>
        <v>#N/A</v>
      </c>
      <c r="BD239" s="75" t="e">
        <f>G239*VLOOKUP($B239,DM_HHDV!$B$5:$K$1050,9,0)</f>
        <v>#N/A</v>
      </c>
      <c r="BE239" s="75" t="e">
        <f>G239*VLOOKUP($B239,DM_HHDV!$B$5:$K$1050,10,0)</f>
        <v>#N/A</v>
      </c>
      <c r="BF239" s="75" t="e">
        <f>H239*VLOOKUP($B239,DM_HHDV!$B$5:$K$1050,8,0)</f>
        <v>#N/A</v>
      </c>
      <c r="BG239" s="75" t="e">
        <f>H239*VLOOKUP($B239,DM_HHDV!$B$5:$K$1050,9,0)</f>
        <v>#N/A</v>
      </c>
      <c r="BH239" s="75" t="e">
        <f>H239*VLOOKUP($B239,DM_HHDV!$B$5:$K$1050,10,0)</f>
        <v>#N/A</v>
      </c>
      <c r="BI239" s="75" t="e">
        <f>I239*VLOOKUP($B239,DM_HHDV!$B$5:$K$1050,8,0)</f>
        <v>#N/A</v>
      </c>
      <c r="BJ239" s="75" t="e">
        <f>I239*VLOOKUP($B239,DM_HHDV!$B$5:$K$1050,9,0)</f>
        <v>#N/A</v>
      </c>
      <c r="BK239" s="75" t="e">
        <f>I239*VLOOKUP($B239,DM_HHDV!$B$5:$K$1050,10,0)</f>
        <v>#N/A</v>
      </c>
      <c r="BL239" s="75" t="e">
        <f>J239*VLOOKUP($B239,DM_HHDV!$B$5:$K$1050,8,0)</f>
        <v>#N/A</v>
      </c>
      <c r="BM239" s="75" t="e">
        <f>J239*VLOOKUP($B239,DM_HHDV!$B$5:$K$1050,9,0)</f>
        <v>#N/A</v>
      </c>
      <c r="BN239" s="75" t="e">
        <f>J239*VLOOKUP($B239,DM_HHDV!$B$5:$K$1050,10,0)</f>
        <v>#N/A</v>
      </c>
      <c r="BO239" s="75" t="e">
        <f>K239*VLOOKUP($B239,DM_HHDV!$B$5:$K$1050,8,0)</f>
        <v>#N/A</v>
      </c>
      <c r="BP239" s="75" t="e">
        <f>K239*VLOOKUP($B239,DM_HHDV!$B$5:$K$1050,9,0)</f>
        <v>#N/A</v>
      </c>
      <c r="BQ239" s="75" t="e">
        <f>K239*VLOOKUP($B239,DM_HHDV!$B$5:$K$1050,10,0)</f>
        <v>#N/A</v>
      </c>
      <c r="BR239" s="75" t="e">
        <f>L239*VLOOKUP($B239,DM_HHDV!$B$5:$K$1050,8,0)</f>
        <v>#N/A</v>
      </c>
      <c r="BS239" s="75" t="e">
        <f>L239*VLOOKUP($B239,DM_HHDV!$B$5:$K$1050,9,0)</f>
        <v>#N/A</v>
      </c>
      <c r="BT239" s="75" t="e">
        <f>L239*VLOOKUP($B239,DM_HHDV!$B$5:$K$1050,10,0)</f>
        <v>#N/A</v>
      </c>
      <c r="BU239" s="75" t="e">
        <f>M239*VLOOKUP($B239,DM_HHDV!$B$5:$K$1050,8,0)</f>
        <v>#N/A</v>
      </c>
      <c r="BV239" s="75" t="e">
        <f>M239*VLOOKUP($B239,DM_HHDV!$B$5:$K$1050,9,0)</f>
        <v>#N/A</v>
      </c>
      <c r="BW239" s="75" t="e">
        <f>M239*VLOOKUP($B239,DM_HHDV!$B$5:$K$1050,10,0)</f>
        <v>#N/A</v>
      </c>
      <c r="BX239" s="75" t="e">
        <f>N239*VLOOKUP($B239,DM_HHDV!$B$5:$K$1050,8,0)</f>
        <v>#N/A</v>
      </c>
      <c r="BY239" s="75" t="e">
        <f>N239*VLOOKUP($B239,DM_HHDV!$B$5:$K$1050,9,0)</f>
        <v>#N/A</v>
      </c>
      <c r="BZ239" s="75" t="e">
        <f>N239*VLOOKUP($B239,DM_HHDV!$B$5:$K$1050,10,0)</f>
        <v>#N/A</v>
      </c>
      <c r="CA239" s="75" t="e">
        <f>O239*VLOOKUP($B239,DM_HHDV!$B$5:$K$1050,8,0)</f>
        <v>#N/A</v>
      </c>
      <c r="CB239" s="75" t="e">
        <f>O239*VLOOKUP($B239,DM_HHDV!$B$5:$K$1050,9,0)</f>
        <v>#N/A</v>
      </c>
      <c r="CC239" s="75" t="e">
        <f>O239*VLOOKUP($B239,DM_HHDV!$B$5:$K$1050,10,0)</f>
        <v>#N/A</v>
      </c>
      <c r="CD239" s="75" t="e">
        <f>P239*VLOOKUP($B239,DM_HHDV!$B$5:$K$1050,8,0)</f>
        <v>#N/A</v>
      </c>
      <c r="CE239" s="75" t="e">
        <f>P239*VLOOKUP($B239,DM_HHDV!$B$5:$K$1050,9,0)</f>
        <v>#N/A</v>
      </c>
      <c r="CF239" s="75" t="e">
        <f>P239*VLOOKUP($B239,DM_HHDV!$B$5:$K$1050,10,0)</f>
        <v>#N/A</v>
      </c>
      <c r="CG239" s="75" t="e">
        <f>Q239*VLOOKUP($B239,DM_HHDV!$B$5:$K$1050,8,0)</f>
        <v>#N/A</v>
      </c>
      <c r="CH239" s="75" t="e">
        <f>Q239*VLOOKUP($B239,DM_HHDV!$B$5:$K$1050,9,0)</f>
        <v>#N/A</v>
      </c>
      <c r="CI239" s="75" t="e">
        <f>Q239*VLOOKUP($B239,DM_HHDV!$B$5:$K$1050,10,0)</f>
        <v>#N/A</v>
      </c>
      <c r="CJ239" s="75" t="e">
        <f>R239*VLOOKUP($B239,DM_HHDV!$B$5:$K$1050,8,0)</f>
        <v>#N/A</v>
      </c>
      <c r="CK239" s="75" t="e">
        <f>R239*VLOOKUP($B239,DM_HHDV!$B$5:$K$1050,9,0)</f>
        <v>#N/A</v>
      </c>
      <c r="CL239" s="75" t="e">
        <f>R239*VLOOKUP($B239,DM_HHDV!$B$5:$K$1050,10,0)</f>
        <v>#N/A</v>
      </c>
    </row>
    <row r="240" spans="1:90">
      <c r="A240" s="21">
        <f>DM_HHDV!A239</f>
        <v>0</v>
      </c>
      <c r="B240" s="22"/>
      <c r="C240" s="22"/>
      <c r="D240" s="62">
        <f>IFERROR(VLOOKUP(B240,DM_HHDV!$B$5:$E$1050,3,0),0)</f>
        <v>0</v>
      </c>
      <c r="E240" s="67">
        <f>IFERROR(VLOOKUP(B240,DM_HHDV!$B$5:$E$1050,4,0),0)</f>
        <v>0</v>
      </c>
      <c r="F240" s="74">
        <f t="shared" si="3"/>
        <v>0</v>
      </c>
      <c r="G240" s="23"/>
      <c r="H240" s="65"/>
      <c r="I240" s="65"/>
      <c r="J240" s="65"/>
      <c r="K240" s="65"/>
      <c r="L240" s="65"/>
      <c r="M240" s="65"/>
      <c r="N240" s="65"/>
      <c r="O240" s="65"/>
      <c r="P240" s="65"/>
      <c r="Q240" s="65"/>
      <c r="R240" s="65"/>
      <c r="S240" s="75" t="e">
        <f>G240*VLOOKUP($B240,DM_HHDV!$B$5:$H$1050,5,0)</f>
        <v>#N/A</v>
      </c>
      <c r="T240" s="75" t="e">
        <f>G240*VLOOKUP($B240,DM_HHDV!$B$5:$H$1050,6,0)</f>
        <v>#N/A</v>
      </c>
      <c r="U240" s="75" t="e">
        <f>G240*VLOOKUP($B240,DM_HHDV!$B$5:$H$1050,7,0)</f>
        <v>#N/A</v>
      </c>
      <c r="V240" s="75" t="e">
        <f>H240*VLOOKUP($B240,DM_HHDV!$B$5:$H$1050,5,0)</f>
        <v>#N/A</v>
      </c>
      <c r="W240" s="75" t="e">
        <f>H240*VLOOKUP($B240,DM_HHDV!$B$5:$H$1050,6,0)</f>
        <v>#N/A</v>
      </c>
      <c r="X240" s="75" t="e">
        <f>H240*VLOOKUP($B240,DM_HHDV!$B$5:$H$1050,7,0)</f>
        <v>#N/A</v>
      </c>
      <c r="Y240" s="75" t="e">
        <f>I240*VLOOKUP($B240,DM_HHDV!$B$5:$H$1050,5,0)</f>
        <v>#N/A</v>
      </c>
      <c r="Z240" s="75" t="e">
        <f>I240*VLOOKUP($B240,DM_HHDV!$B$5:$H$1050,6,0)</f>
        <v>#N/A</v>
      </c>
      <c r="AA240" s="75" t="e">
        <f>I240*VLOOKUP($B240,DM_HHDV!$B$5:$H$1050,7,0)</f>
        <v>#N/A</v>
      </c>
      <c r="AB240" s="75" t="e">
        <f>J240*VLOOKUP($B240,DM_HHDV!$B$5:$H$1050,5,0)</f>
        <v>#N/A</v>
      </c>
      <c r="AC240" s="75" t="e">
        <f>J240*VLOOKUP($B240,DM_HHDV!$B$5:$H$1050,6,0)</f>
        <v>#N/A</v>
      </c>
      <c r="AD240" s="75" t="e">
        <f>J240*VLOOKUP($B240,DM_HHDV!$B$5:$H$1050,7,0)</f>
        <v>#N/A</v>
      </c>
      <c r="AE240" s="75" t="e">
        <f>K240*VLOOKUP($B240,DM_HHDV!$B$5:$H$1050,5,0)</f>
        <v>#N/A</v>
      </c>
      <c r="AF240" s="75" t="e">
        <f>K240*VLOOKUP($B240,DM_HHDV!$B$5:$H$1050,6,0)</f>
        <v>#N/A</v>
      </c>
      <c r="AG240" s="75" t="e">
        <f>K240*VLOOKUP($B240,DM_HHDV!$B$5:$H$1050,7,0)</f>
        <v>#N/A</v>
      </c>
      <c r="AH240" s="75" t="e">
        <f>L240*VLOOKUP($B240,DM_HHDV!$B$5:$H$1050,5,0)</f>
        <v>#N/A</v>
      </c>
      <c r="AI240" s="75" t="e">
        <f>L240*VLOOKUP($B240,DM_HHDV!$B$5:$H$1050,6,0)</f>
        <v>#N/A</v>
      </c>
      <c r="AJ240" s="75" t="e">
        <f>L240*VLOOKUP($B240,DM_HHDV!$B$5:$H$1050,7,0)</f>
        <v>#N/A</v>
      </c>
      <c r="AK240" s="75" t="e">
        <f>M240*VLOOKUP($B240,DM_HHDV!$B$5:$H$1050,5,0)</f>
        <v>#N/A</v>
      </c>
      <c r="AL240" s="75" t="e">
        <f>M240*VLOOKUP($B240,DM_HHDV!$B$5:$H$1050,6,0)</f>
        <v>#N/A</v>
      </c>
      <c r="AM240" s="75" t="e">
        <f>M240*VLOOKUP($B240,DM_HHDV!$B$5:$H$1050,7,0)</f>
        <v>#N/A</v>
      </c>
      <c r="AN240" s="75" t="e">
        <f>N240*VLOOKUP($B240,DM_HHDV!$B$5:$H$1050,5,0)</f>
        <v>#N/A</v>
      </c>
      <c r="AO240" s="75" t="e">
        <f>N240*VLOOKUP($B240,DM_HHDV!$B$5:$H$1050,6,0)</f>
        <v>#N/A</v>
      </c>
      <c r="AP240" s="75" t="e">
        <f>N240*VLOOKUP($B240,DM_HHDV!$B$5:$H$1050,7,0)</f>
        <v>#N/A</v>
      </c>
      <c r="AQ240" s="75" t="e">
        <f>O240*VLOOKUP($B240,DM_HHDV!$B$5:$H$1050,5,0)</f>
        <v>#N/A</v>
      </c>
      <c r="AR240" s="75" t="e">
        <f>O240*VLOOKUP($B240,DM_HHDV!$B$5:$H$1050,6,0)</f>
        <v>#N/A</v>
      </c>
      <c r="AS240" s="75" t="e">
        <f>O240*VLOOKUP($B240,DM_HHDV!$B$5:$H$1050,7,0)</f>
        <v>#N/A</v>
      </c>
      <c r="AT240" s="75" t="e">
        <f>P240*VLOOKUP($B240,DM_HHDV!$B$5:$H$1050,5,0)</f>
        <v>#N/A</v>
      </c>
      <c r="AU240" s="75" t="e">
        <f>P240*VLOOKUP($B240,DM_HHDV!$B$5:$H$1050,6,0)</f>
        <v>#N/A</v>
      </c>
      <c r="AV240" s="75" t="e">
        <f>P240*VLOOKUP($B240,DM_HHDV!$B$5:$H$1050,7,0)</f>
        <v>#N/A</v>
      </c>
      <c r="AW240" s="75" t="e">
        <f>Q240*VLOOKUP($B240,DM_HHDV!$B$5:$H$1050,5,0)</f>
        <v>#N/A</v>
      </c>
      <c r="AX240" s="75" t="e">
        <f>Q240*VLOOKUP($B240,DM_HHDV!$B$5:$H$1050,6,0)</f>
        <v>#N/A</v>
      </c>
      <c r="AY240" s="75" t="e">
        <f>Q240*VLOOKUP($B240,DM_HHDV!$B$5:$H$1050,7,0)</f>
        <v>#N/A</v>
      </c>
      <c r="AZ240" s="75" t="e">
        <f>R240*VLOOKUP($B240,DM_HHDV!$B$5:$H$1050,5,0)</f>
        <v>#N/A</v>
      </c>
      <c r="BA240" s="75" t="e">
        <f>R240*VLOOKUP($B240,DM_HHDV!$B$5:$H$1050,6,0)</f>
        <v>#N/A</v>
      </c>
      <c r="BB240" s="75" t="e">
        <f>R240*VLOOKUP($B240,DM_HHDV!$B$5:$H$1050,7,0)</f>
        <v>#N/A</v>
      </c>
      <c r="BC240" s="75" t="e">
        <f>G240*VLOOKUP($B240,DM_HHDV!$B$5:$K$1050,8,0)</f>
        <v>#N/A</v>
      </c>
      <c r="BD240" s="75" t="e">
        <f>G240*VLOOKUP($B240,DM_HHDV!$B$5:$K$1050,9,0)</f>
        <v>#N/A</v>
      </c>
      <c r="BE240" s="75" t="e">
        <f>G240*VLOOKUP($B240,DM_HHDV!$B$5:$K$1050,10,0)</f>
        <v>#N/A</v>
      </c>
      <c r="BF240" s="75" t="e">
        <f>H240*VLOOKUP($B240,DM_HHDV!$B$5:$K$1050,8,0)</f>
        <v>#N/A</v>
      </c>
      <c r="BG240" s="75" t="e">
        <f>H240*VLOOKUP($B240,DM_HHDV!$B$5:$K$1050,9,0)</f>
        <v>#N/A</v>
      </c>
      <c r="BH240" s="75" t="e">
        <f>H240*VLOOKUP($B240,DM_HHDV!$B$5:$K$1050,10,0)</f>
        <v>#N/A</v>
      </c>
      <c r="BI240" s="75" t="e">
        <f>I240*VLOOKUP($B240,DM_HHDV!$B$5:$K$1050,8,0)</f>
        <v>#N/A</v>
      </c>
      <c r="BJ240" s="75" t="e">
        <f>I240*VLOOKUP($B240,DM_HHDV!$B$5:$K$1050,9,0)</f>
        <v>#N/A</v>
      </c>
      <c r="BK240" s="75" t="e">
        <f>I240*VLOOKUP($B240,DM_HHDV!$B$5:$K$1050,10,0)</f>
        <v>#N/A</v>
      </c>
      <c r="BL240" s="75" t="e">
        <f>J240*VLOOKUP($B240,DM_HHDV!$B$5:$K$1050,8,0)</f>
        <v>#N/A</v>
      </c>
      <c r="BM240" s="75" t="e">
        <f>J240*VLOOKUP($B240,DM_HHDV!$B$5:$K$1050,9,0)</f>
        <v>#N/A</v>
      </c>
      <c r="BN240" s="75" t="e">
        <f>J240*VLOOKUP($B240,DM_HHDV!$B$5:$K$1050,10,0)</f>
        <v>#N/A</v>
      </c>
      <c r="BO240" s="75" t="e">
        <f>K240*VLOOKUP($B240,DM_HHDV!$B$5:$K$1050,8,0)</f>
        <v>#N/A</v>
      </c>
      <c r="BP240" s="75" t="e">
        <f>K240*VLOOKUP($B240,DM_HHDV!$B$5:$K$1050,9,0)</f>
        <v>#N/A</v>
      </c>
      <c r="BQ240" s="75" t="e">
        <f>K240*VLOOKUP($B240,DM_HHDV!$B$5:$K$1050,10,0)</f>
        <v>#N/A</v>
      </c>
      <c r="BR240" s="75" t="e">
        <f>L240*VLOOKUP($B240,DM_HHDV!$B$5:$K$1050,8,0)</f>
        <v>#N/A</v>
      </c>
      <c r="BS240" s="75" t="e">
        <f>L240*VLOOKUP($B240,DM_HHDV!$B$5:$K$1050,9,0)</f>
        <v>#N/A</v>
      </c>
      <c r="BT240" s="75" t="e">
        <f>L240*VLOOKUP($B240,DM_HHDV!$B$5:$K$1050,10,0)</f>
        <v>#N/A</v>
      </c>
      <c r="BU240" s="75" t="e">
        <f>M240*VLOOKUP($B240,DM_HHDV!$B$5:$K$1050,8,0)</f>
        <v>#N/A</v>
      </c>
      <c r="BV240" s="75" t="e">
        <f>M240*VLOOKUP($B240,DM_HHDV!$B$5:$K$1050,9,0)</f>
        <v>#N/A</v>
      </c>
      <c r="BW240" s="75" t="e">
        <f>M240*VLOOKUP($B240,DM_HHDV!$B$5:$K$1050,10,0)</f>
        <v>#N/A</v>
      </c>
      <c r="BX240" s="75" t="e">
        <f>N240*VLOOKUP($B240,DM_HHDV!$B$5:$K$1050,8,0)</f>
        <v>#N/A</v>
      </c>
      <c r="BY240" s="75" t="e">
        <f>N240*VLOOKUP($B240,DM_HHDV!$B$5:$K$1050,9,0)</f>
        <v>#N/A</v>
      </c>
      <c r="BZ240" s="75" t="e">
        <f>N240*VLOOKUP($B240,DM_HHDV!$B$5:$K$1050,10,0)</f>
        <v>#N/A</v>
      </c>
      <c r="CA240" s="75" t="e">
        <f>O240*VLOOKUP($B240,DM_HHDV!$B$5:$K$1050,8,0)</f>
        <v>#N/A</v>
      </c>
      <c r="CB240" s="75" t="e">
        <f>O240*VLOOKUP($B240,DM_HHDV!$B$5:$K$1050,9,0)</f>
        <v>#N/A</v>
      </c>
      <c r="CC240" s="75" t="e">
        <f>O240*VLOOKUP($B240,DM_HHDV!$B$5:$K$1050,10,0)</f>
        <v>#N/A</v>
      </c>
      <c r="CD240" s="75" t="e">
        <f>P240*VLOOKUP($B240,DM_HHDV!$B$5:$K$1050,8,0)</f>
        <v>#N/A</v>
      </c>
      <c r="CE240" s="75" t="e">
        <f>P240*VLOOKUP($B240,DM_HHDV!$B$5:$K$1050,9,0)</f>
        <v>#N/A</v>
      </c>
      <c r="CF240" s="75" t="e">
        <f>P240*VLOOKUP($B240,DM_HHDV!$B$5:$K$1050,10,0)</f>
        <v>#N/A</v>
      </c>
      <c r="CG240" s="75" t="e">
        <f>Q240*VLOOKUP($B240,DM_HHDV!$B$5:$K$1050,8,0)</f>
        <v>#N/A</v>
      </c>
      <c r="CH240" s="75" t="e">
        <f>Q240*VLOOKUP($B240,DM_HHDV!$B$5:$K$1050,9,0)</f>
        <v>#N/A</v>
      </c>
      <c r="CI240" s="75" t="e">
        <f>Q240*VLOOKUP($B240,DM_HHDV!$B$5:$K$1050,10,0)</f>
        <v>#N/A</v>
      </c>
      <c r="CJ240" s="75" t="e">
        <f>R240*VLOOKUP($B240,DM_HHDV!$B$5:$K$1050,8,0)</f>
        <v>#N/A</v>
      </c>
      <c r="CK240" s="75" t="e">
        <f>R240*VLOOKUP($B240,DM_HHDV!$B$5:$K$1050,9,0)</f>
        <v>#N/A</v>
      </c>
      <c r="CL240" s="75" t="e">
        <f>R240*VLOOKUP($B240,DM_HHDV!$B$5:$K$1050,10,0)</f>
        <v>#N/A</v>
      </c>
    </row>
    <row r="241" spans="1:90">
      <c r="A241" s="21">
        <f>DM_HHDV!A240</f>
        <v>0</v>
      </c>
      <c r="B241" s="22"/>
      <c r="C241" s="22"/>
      <c r="D241" s="62">
        <f>IFERROR(VLOOKUP(B241,DM_HHDV!$B$5:$E$1050,3,0),0)</f>
        <v>0</v>
      </c>
      <c r="E241" s="67">
        <f>IFERROR(VLOOKUP(B241,DM_HHDV!$B$5:$E$1050,4,0),0)</f>
        <v>0</v>
      </c>
      <c r="F241" s="74">
        <f t="shared" si="3"/>
        <v>0</v>
      </c>
      <c r="G241" s="23"/>
      <c r="H241" s="65"/>
      <c r="I241" s="65"/>
      <c r="J241" s="65"/>
      <c r="K241" s="65"/>
      <c r="L241" s="65"/>
      <c r="M241" s="65"/>
      <c r="N241" s="65"/>
      <c r="O241" s="65"/>
      <c r="P241" s="65"/>
      <c r="Q241" s="65"/>
      <c r="R241" s="65"/>
      <c r="S241" s="75" t="e">
        <f>G241*VLOOKUP($B241,DM_HHDV!$B$5:$H$1050,5,0)</f>
        <v>#N/A</v>
      </c>
      <c r="T241" s="75" t="e">
        <f>G241*VLOOKUP($B241,DM_HHDV!$B$5:$H$1050,6,0)</f>
        <v>#N/A</v>
      </c>
      <c r="U241" s="75" t="e">
        <f>G241*VLOOKUP($B241,DM_HHDV!$B$5:$H$1050,7,0)</f>
        <v>#N/A</v>
      </c>
      <c r="V241" s="75" t="e">
        <f>H241*VLOOKUP($B241,DM_HHDV!$B$5:$H$1050,5,0)</f>
        <v>#N/A</v>
      </c>
      <c r="W241" s="75" t="e">
        <f>H241*VLOOKUP($B241,DM_HHDV!$B$5:$H$1050,6,0)</f>
        <v>#N/A</v>
      </c>
      <c r="X241" s="75" t="e">
        <f>H241*VLOOKUP($B241,DM_HHDV!$B$5:$H$1050,7,0)</f>
        <v>#N/A</v>
      </c>
      <c r="Y241" s="75" t="e">
        <f>I241*VLOOKUP($B241,DM_HHDV!$B$5:$H$1050,5,0)</f>
        <v>#N/A</v>
      </c>
      <c r="Z241" s="75" t="e">
        <f>I241*VLOOKUP($B241,DM_HHDV!$B$5:$H$1050,6,0)</f>
        <v>#N/A</v>
      </c>
      <c r="AA241" s="75" t="e">
        <f>I241*VLOOKUP($B241,DM_HHDV!$B$5:$H$1050,7,0)</f>
        <v>#N/A</v>
      </c>
      <c r="AB241" s="75" t="e">
        <f>J241*VLOOKUP($B241,DM_HHDV!$B$5:$H$1050,5,0)</f>
        <v>#N/A</v>
      </c>
      <c r="AC241" s="75" t="e">
        <f>J241*VLOOKUP($B241,DM_HHDV!$B$5:$H$1050,6,0)</f>
        <v>#N/A</v>
      </c>
      <c r="AD241" s="75" t="e">
        <f>J241*VLOOKUP($B241,DM_HHDV!$B$5:$H$1050,7,0)</f>
        <v>#N/A</v>
      </c>
      <c r="AE241" s="75" t="e">
        <f>K241*VLOOKUP($B241,DM_HHDV!$B$5:$H$1050,5,0)</f>
        <v>#N/A</v>
      </c>
      <c r="AF241" s="75" t="e">
        <f>K241*VLOOKUP($B241,DM_HHDV!$B$5:$H$1050,6,0)</f>
        <v>#N/A</v>
      </c>
      <c r="AG241" s="75" t="e">
        <f>K241*VLOOKUP($B241,DM_HHDV!$B$5:$H$1050,7,0)</f>
        <v>#N/A</v>
      </c>
      <c r="AH241" s="75" t="e">
        <f>L241*VLOOKUP($B241,DM_HHDV!$B$5:$H$1050,5,0)</f>
        <v>#N/A</v>
      </c>
      <c r="AI241" s="75" t="e">
        <f>L241*VLOOKUP($B241,DM_HHDV!$B$5:$H$1050,6,0)</f>
        <v>#N/A</v>
      </c>
      <c r="AJ241" s="75" t="e">
        <f>L241*VLOOKUP($B241,DM_HHDV!$B$5:$H$1050,7,0)</f>
        <v>#N/A</v>
      </c>
      <c r="AK241" s="75" t="e">
        <f>M241*VLOOKUP($B241,DM_HHDV!$B$5:$H$1050,5,0)</f>
        <v>#N/A</v>
      </c>
      <c r="AL241" s="75" t="e">
        <f>M241*VLOOKUP($B241,DM_HHDV!$B$5:$H$1050,6,0)</f>
        <v>#N/A</v>
      </c>
      <c r="AM241" s="75" t="e">
        <f>M241*VLOOKUP($B241,DM_HHDV!$B$5:$H$1050,7,0)</f>
        <v>#N/A</v>
      </c>
      <c r="AN241" s="75" t="e">
        <f>N241*VLOOKUP($B241,DM_HHDV!$B$5:$H$1050,5,0)</f>
        <v>#N/A</v>
      </c>
      <c r="AO241" s="75" t="e">
        <f>N241*VLOOKUP($B241,DM_HHDV!$B$5:$H$1050,6,0)</f>
        <v>#N/A</v>
      </c>
      <c r="AP241" s="75" t="e">
        <f>N241*VLOOKUP($B241,DM_HHDV!$B$5:$H$1050,7,0)</f>
        <v>#N/A</v>
      </c>
      <c r="AQ241" s="75" t="e">
        <f>O241*VLOOKUP($B241,DM_HHDV!$B$5:$H$1050,5,0)</f>
        <v>#N/A</v>
      </c>
      <c r="AR241" s="75" t="e">
        <f>O241*VLOOKUP($B241,DM_HHDV!$B$5:$H$1050,6,0)</f>
        <v>#N/A</v>
      </c>
      <c r="AS241" s="75" t="e">
        <f>O241*VLOOKUP($B241,DM_HHDV!$B$5:$H$1050,7,0)</f>
        <v>#N/A</v>
      </c>
      <c r="AT241" s="75" t="e">
        <f>P241*VLOOKUP($B241,DM_HHDV!$B$5:$H$1050,5,0)</f>
        <v>#N/A</v>
      </c>
      <c r="AU241" s="75" t="e">
        <f>P241*VLOOKUP($B241,DM_HHDV!$B$5:$H$1050,6,0)</f>
        <v>#N/A</v>
      </c>
      <c r="AV241" s="75" t="e">
        <f>P241*VLOOKUP($B241,DM_HHDV!$B$5:$H$1050,7,0)</f>
        <v>#N/A</v>
      </c>
      <c r="AW241" s="75" t="e">
        <f>Q241*VLOOKUP($B241,DM_HHDV!$B$5:$H$1050,5,0)</f>
        <v>#N/A</v>
      </c>
      <c r="AX241" s="75" t="e">
        <f>Q241*VLOOKUP($B241,DM_HHDV!$B$5:$H$1050,6,0)</f>
        <v>#N/A</v>
      </c>
      <c r="AY241" s="75" t="e">
        <f>Q241*VLOOKUP($B241,DM_HHDV!$B$5:$H$1050,7,0)</f>
        <v>#N/A</v>
      </c>
      <c r="AZ241" s="75" t="e">
        <f>R241*VLOOKUP($B241,DM_HHDV!$B$5:$H$1050,5,0)</f>
        <v>#N/A</v>
      </c>
      <c r="BA241" s="75" t="e">
        <f>R241*VLOOKUP($B241,DM_HHDV!$B$5:$H$1050,6,0)</f>
        <v>#N/A</v>
      </c>
      <c r="BB241" s="75" t="e">
        <f>R241*VLOOKUP($B241,DM_HHDV!$B$5:$H$1050,7,0)</f>
        <v>#N/A</v>
      </c>
      <c r="BC241" s="75" t="e">
        <f>G241*VLOOKUP($B241,DM_HHDV!$B$5:$K$1050,8,0)</f>
        <v>#N/A</v>
      </c>
      <c r="BD241" s="75" t="e">
        <f>G241*VLOOKUP($B241,DM_HHDV!$B$5:$K$1050,9,0)</f>
        <v>#N/A</v>
      </c>
      <c r="BE241" s="75" t="e">
        <f>G241*VLOOKUP($B241,DM_HHDV!$B$5:$K$1050,10,0)</f>
        <v>#N/A</v>
      </c>
      <c r="BF241" s="75" t="e">
        <f>H241*VLOOKUP($B241,DM_HHDV!$B$5:$K$1050,8,0)</f>
        <v>#N/A</v>
      </c>
      <c r="BG241" s="75" t="e">
        <f>H241*VLOOKUP($B241,DM_HHDV!$B$5:$K$1050,9,0)</f>
        <v>#N/A</v>
      </c>
      <c r="BH241" s="75" t="e">
        <f>H241*VLOOKUP($B241,DM_HHDV!$B$5:$K$1050,10,0)</f>
        <v>#N/A</v>
      </c>
      <c r="BI241" s="75" t="e">
        <f>I241*VLOOKUP($B241,DM_HHDV!$B$5:$K$1050,8,0)</f>
        <v>#N/A</v>
      </c>
      <c r="BJ241" s="75" t="e">
        <f>I241*VLOOKUP($B241,DM_HHDV!$B$5:$K$1050,9,0)</f>
        <v>#N/A</v>
      </c>
      <c r="BK241" s="75" t="e">
        <f>I241*VLOOKUP($B241,DM_HHDV!$B$5:$K$1050,10,0)</f>
        <v>#N/A</v>
      </c>
      <c r="BL241" s="75" t="e">
        <f>J241*VLOOKUP($B241,DM_HHDV!$B$5:$K$1050,8,0)</f>
        <v>#N/A</v>
      </c>
      <c r="BM241" s="75" t="e">
        <f>J241*VLOOKUP($B241,DM_HHDV!$B$5:$K$1050,9,0)</f>
        <v>#N/A</v>
      </c>
      <c r="BN241" s="75" t="e">
        <f>J241*VLOOKUP($B241,DM_HHDV!$B$5:$K$1050,10,0)</f>
        <v>#N/A</v>
      </c>
      <c r="BO241" s="75" t="e">
        <f>K241*VLOOKUP($B241,DM_HHDV!$B$5:$K$1050,8,0)</f>
        <v>#N/A</v>
      </c>
      <c r="BP241" s="75" t="e">
        <f>K241*VLOOKUP($B241,DM_HHDV!$B$5:$K$1050,9,0)</f>
        <v>#N/A</v>
      </c>
      <c r="BQ241" s="75" t="e">
        <f>K241*VLOOKUP($B241,DM_HHDV!$B$5:$K$1050,10,0)</f>
        <v>#N/A</v>
      </c>
      <c r="BR241" s="75" t="e">
        <f>L241*VLOOKUP($B241,DM_HHDV!$B$5:$K$1050,8,0)</f>
        <v>#N/A</v>
      </c>
      <c r="BS241" s="75" t="e">
        <f>L241*VLOOKUP($B241,DM_HHDV!$B$5:$K$1050,9,0)</f>
        <v>#N/A</v>
      </c>
      <c r="BT241" s="75" t="e">
        <f>L241*VLOOKUP($B241,DM_HHDV!$B$5:$K$1050,10,0)</f>
        <v>#N/A</v>
      </c>
      <c r="BU241" s="75" t="e">
        <f>M241*VLOOKUP($B241,DM_HHDV!$B$5:$K$1050,8,0)</f>
        <v>#N/A</v>
      </c>
      <c r="BV241" s="75" t="e">
        <f>M241*VLOOKUP($B241,DM_HHDV!$B$5:$K$1050,9,0)</f>
        <v>#N/A</v>
      </c>
      <c r="BW241" s="75" t="e">
        <f>M241*VLOOKUP($B241,DM_HHDV!$B$5:$K$1050,10,0)</f>
        <v>#N/A</v>
      </c>
      <c r="BX241" s="75" t="e">
        <f>N241*VLOOKUP($B241,DM_HHDV!$B$5:$K$1050,8,0)</f>
        <v>#N/A</v>
      </c>
      <c r="BY241" s="75" t="e">
        <f>N241*VLOOKUP($B241,DM_HHDV!$B$5:$K$1050,9,0)</f>
        <v>#N/A</v>
      </c>
      <c r="BZ241" s="75" t="e">
        <f>N241*VLOOKUP($B241,DM_HHDV!$B$5:$K$1050,10,0)</f>
        <v>#N/A</v>
      </c>
      <c r="CA241" s="75" t="e">
        <f>O241*VLOOKUP($B241,DM_HHDV!$B$5:$K$1050,8,0)</f>
        <v>#N/A</v>
      </c>
      <c r="CB241" s="75" t="e">
        <f>O241*VLOOKUP($B241,DM_HHDV!$B$5:$K$1050,9,0)</f>
        <v>#N/A</v>
      </c>
      <c r="CC241" s="75" t="e">
        <f>O241*VLOOKUP($B241,DM_HHDV!$B$5:$K$1050,10,0)</f>
        <v>#N/A</v>
      </c>
      <c r="CD241" s="75" t="e">
        <f>P241*VLOOKUP($B241,DM_HHDV!$B$5:$K$1050,8,0)</f>
        <v>#N/A</v>
      </c>
      <c r="CE241" s="75" t="e">
        <f>P241*VLOOKUP($B241,DM_HHDV!$B$5:$K$1050,9,0)</f>
        <v>#N/A</v>
      </c>
      <c r="CF241" s="75" t="e">
        <f>P241*VLOOKUP($B241,DM_HHDV!$B$5:$K$1050,10,0)</f>
        <v>#N/A</v>
      </c>
      <c r="CG241" s="75" t="e">
        <f>Q241*VLOOKUP($B241,DM_HHDV!$B$5:$K$1050,8,0)</f>
        <v>#N/A</v>
      </c>
      <c r="CH241" s="75" t="e">
        <f>Q241*VLOOKUP($B241,DM_HHDV!$B$5:$K$1050,9,0)</f>
        <v>#N/A</v>
      </c>
      <c r="CI241" s="75" t="e">
        <f>Q241*VLOOKUP($B241,DM_HHDV!$B$5:$K$1050,10,0)</f>
        <v>#N/A</v>
      </c>
      <c r="CJ241" s="75" t="e">
        <f>R241*VLOOKUP($B241,DM_HHDV!$B$5:$K$1050,8,0)</f>
        <v>#N/A</v>
      </c>
      <c r="CK241" s="75" t="e">
        <f>R241*VLOOKUP($B241,DM_HHDV!$B$5:$K$1050,9,0)</f>
        <v>#N/A</v>
      </c>
      <c r="CL241" s="75" t="e">
        <f>R241*VLOOKUP($B241,DM_HHDV!$B$5:$K$1050,10,0)</f>
        <v>#N/A</v>
      </c>
    </row>
    <row r="242" spans="1:90">
      <c r="A242" s="21">
        <f>DM_HHDV!A241</f>
        <v>0</v>
      </c>
      <c r="B242" s="22"/>
      <c r="C242" s="22"/>
      <c r="D242" s="62">
        <f>IFERROR(VLOOKUP(B242,DM_HHDV!$B$5:$E$1050,3,0),0)</f>
        <v>0</v>
      </c>
      <c r="E242" s="67">
        <f>IFERROR(VLOOKUP(B242,DM_HHDV!$B$5:$E$1050,4,0),0)</f>
        <v>0</v>
      </c>
      <c r="F242" s="74">
        <f t="shared" si="3"/>
        <v>0</v>
      </c>
      <c r="G242" s="23"/>
      <c r="H242" s="65"/>
      <c r="I242" s="65"/>
      <c r="J242" s="65"/>
      <c r="K242" s="65"/>
      <c r="L242" s="65"/>
      <c r="M242" s="65"/>
      <c r="N242" s="65"/>
      <c r="O242" s="65"/>
      <c r="P242" s="65"/>
      <c r="Q242" s="65"/>
      <c r="R242" s="65"/>
      <c r="S242" s="75" t="e">
        <f>G242*VLOOKUP($B242,DM_HHDV!$B$5:$H$1050,5,0)</f>
        <v>#N/A</v>
      </c>
      <c r="T242" s="75" t="e">
        <f>G242*VLOOKUP($B242,DM_HHDV!$B$5:$H$1050,6,0)</f>
        <v>#N/A</v>
      </c>
      <c r="U242" s="75" t="e">
        <f>G242*VLOOKUP($B242,DM_HHDV!$B$5:$H$1050,7,0)</f>
        <v>#N/A</v>
      </c>
      <c r="V242" s="75" t="e">
        <f>H242*VLOOKUP($B242,DM_HHDV!$B$5:$H$1050,5,0)</f>
        <v>#N/A</v>
      </c>
      <c r="W242" s="75" t="e">
        <f>H242*VLOOKUP($B242,DM_HHDV!$B$5:$H$1050,6,0)</f>
        <v>#N/A</v>
      </c>
      <c r="X242" s="75" t="e">
        <f>H242*VLOOKUP($B242,DM_HHDV!$B$5:$H$1050,7,0)</f>
        <v>#N/A</v>
      </c>
      <c r="Y242" s="75" t="e">
        <f>I242*VLOOKUP($B242,DM_HHDV!$B$5:$H$1050,5,0)</f>
        <v>#N/A</v>
      </c>
      <c r="Z242" s="75" t="e">
        <f>I242*VLOOKUP($B242,DM_HHDV!$B$5:$H$1050,6,0)</f>
        <v>#N/A</v>
      </c>
      <c r="AA242" s="75" t="e">
        <f>I242*VLOOKUP($B242,DM_HHDV!$B$5:$H$1050,7,0)</f>
        <v>#N/A</v>
      </c>
      <c r="AB242" s="75" t="e">
        <f>J242*VLOOKUP($B242,DM_HHDV!$B$5:$H$1050,5,0)</f>
        <v>#N/A</v>
      </c>
      <c r="AC242" s="75" t="e">
        <f>J242*VLOOKUP($B242,DM_HHDV!$B$5:$H$1050,6,0)</f>
        <v>#N/A</v>
      </c>
      <c r="AD242" s="75" t="e">
        <f>J242*VLOOKUP($B242,DM_HHDV!$B$5:$H$1050,7,0)</f>
        <v>#N/A</v>
      </c>
      <c r="AE242" s="75" t="e">
        <f>K242*VLOOKUP($B242,DM_HHDV!$B$5:$H$1050,5,0)</f>
        <v>#N/A</v>
      </c>
      <c r="AF242" s="75" t="e">
        <f>K242*VLOOKUP($B242,DM_HHDV!$B$5:$H$1050,6,0)</f>
        <v>#N/A</v>
      </c>
      <c r="AG242" s="75" t="e">
        <f>K242*VLOOKUP($B242,DM_HHDV!$B$5:$H$1050,7,0)</f>
        <v>#N/A</v>
      </c>
      <c r="AH242" s="75" t="e">
        <f>L242*VLOOKUP($B242,DM_HHDV!$B$5:$H$1050,5,0)</f>
        <v>#N/A</v>
      </c>
      <c r="AI242" s="75" t="e">
        <f>L242*VLOOKUP($B242,DM_HHDV!$B$5:$H$1050,6,0)</f>
        <v>#N/A</v>
      </c>
      <c r="AJ242" s="75" t="e">
        <f>L242*VLOOKUP($B242,DM_HHDV!$B$5:$H$1050,7,0)</f>
        <v>#N/A</v>
      </c>
      <c r="AK242" s="75" t="e">
        <f>M242*VLOOKUP($B242,DM_HHDV!$B$5:$H$1050,5,0)</f>
        <v>#N/A</v>
      </c>
      <c r="AL242" s="75" t="e">
        <f>M242*VLOOKUP($B242,DM_HHDV!$B$5:$H$1050,6,0)</f>
        <v>#N/A</v>
      </c>
      <c r="AM242" s="75" t="e">
        <f>M242*VLOOKUP($B242,DM_HHDV!$B$5:$H$1050,7,0)</f>
        <v>#N/A</v>
      </c>
      <c r="AN242" s="75" t="e">
        <f>N242*VLOOKUP($B242,DM_HHDV!$B$5:$H$1050,5,0)</f>
        <v>#N/A</v>
      </c>
      <c r="AO242" s="75" t="e">
        <f>N242*VLOOKUP($B242,DM_HHDV!$B$5:$H$1050,6,0)</f>
        <v>#N/A</v>
      </c>
      <c r="AP242" s="75" t="e">
        <f>N242*VLOOKUP($B242,DM_HHDV!$B$5:$H$1050,7,0)</f>
        <v>#N/A</v>
      </c>
      <c r="AQ242" s="75" t="e">
        <f>O242*VLOOKUP($B242,DM_HHDV!$B$5:$H$1050,5,0)</f>
        <v>#N/A</v>
      </c>
      <c r="AR242" s="75" t="e">
        <f>O242*VLOOKUP($B242,DM_HHDV!$B$5:$H$1050,6,0)</f>
        <v>#N/A</v>
      </c>
      <c r="AS242" s="75" t="e">
        <f>O242*VLOOKUP($B242,DM_HHDV!$B$5:$H$1050,7,0)</f>
        <v>#N/A</v>
      </c>
      <c r="AT242" s="75" t="e">
        <f>P242*VLOOKUP($B242,DM_HHDV!$B$5:$H$1050,5,0)</f>
        <v>#N/A</v>
      </c>
      <c r="AU242" s="75" t="e">
        <f>P242*VLOOKUP($B242,DM_HHDV!$B$5:$H$1050,6,0)</f>
        <v>#N/A</v>
      </c>
      <c r="AV242" s="75" t="e">
        <f>P242*VLOOKUP($B242,DM_HHDV!$B$5:$H$1050,7,0)</f>
        <v>#N/A</v>
      </c>
      <c r="AW242" s="75" t="e">
        <f>Q242*VLOOKUP($B242,DM_HHDV!$B$5:$H$1050,5,0)</f>
        <v>#N/A</v>
      </c>
      <c r="AX242" s="75" t="e">
        <f>Q242*VLOOKUP($B242,DM_HHDV!$B$5:$H$1050,6,0)</f>
        <v>#N/A</v>
      </c>
      <c r="AY242" s="75" t="e">
        <f>Q242*VLOOKUP($B242,DM_HHDV!$B$5:$H$1050,7,0)</f>
        <v>#N/A</v>
      </c>
      <c r="AZ242" s="75" t="e">
        <f>R242*VLOOKUP($B242,DM_HHDV!$B$5:$H$1050,5,0)</f>
        <v>#N/A</v>
      </c>
      <c r="BA242" s="75" t="e">
        <f>R242*VLOOKUP($B242,DM_HHDV!$B$5:$H$1050,6,0)</f>
        <v>#N/A</v>
      </c>
      <c r="BB242" s="75" t="e">
        <f>R242*VLOOKUP($B242,DM_HHDV!$B$5:$H$1050,7,0)</f>
        <v>#N/A</v>
      </c>
      <c r="BC242" s="75" t="e">
        <f>G242*VLOOKUP($B242,DM_HHDV!$B$5:$K$1050,8,0)</f>
        <v>#N/A</v>
      </c>
      <c r="BD242" s="75" t="e">
        <f>G242*VLOOKUP($B242,DM_HHDV!$B$5:$K$1050,9,0)</f>
        <v>#N/A</v>
      </c>
      <c r="BE242" s="75" t="e">
        <f>G242*VLOOKUP($B242,DM_HHDV!$B$5:$K$1050,10,0)</f>
        <v>#N/A</v>
      </c>
      <c r="BF242" s="75" t="e">
        <f>H242*VLOOKUP($B242,DM_HHDV!$B$5:$K$1050,8,0)</f>
        <v>#N/A</v>
      </c>
      <c r="BG242" s="75" t="e">
        <f>H242*VLOOKUP($B242,DM_HHDV!$B$5:$K$1050,9,0)</f>
        <v>#N/A</v>
      </c>
      <c r="BH242" s="75" t="e">
        <f>H242*VLOOKUP($B242,DM_HHDV!$B$5:$K$1050,10,0)</f>
        <v>#N/A</v>
      </c>
      <c r="BI242" s="75" t="e">
        <f>I242*VLOOKUP($B242,DM_HHDV!$B$5:$K$1050,8,0)</f>
        <v>#N/A</v>
      </c>
      <c r="BJ242" s="75" t="e">
        <f>I242*VLOOKUP($B242,DM_HHDV!$B$5:$K$1050,9,0)</f>
        <v>#N/A</v>
      </c>
      <c r="BK242" s="75" t="e">
        <f>I242*VLOOKUP($B242,DM_HHDV!$B$5:$K$1050,10,0)</f>
        <v>#N/A</v>
      </c>
      <c r="BL242" s="75" t="e">
        <f>J242*VLOOKUP($B242,DM_HHDV!$B$5:$K$1050,8,0)</f>
        <v>#N/A</v>
      </c>
      <c r="BM242" s="75" t="e">
        <f>J242*VLOOKUP($B242,DM_HHDV!$B$5:$K$1050,9,0)</f>
        <v>#N/A</v>
      </c>
      <c r="BN242" s="75" t="e">
        <f>J242*VLOOKUP($B242,DM_HHDV!$B$5:$K$1050,10,0)</f>
        <v>#N/A</v>
      </c>
      <c r="BO242" s="75" t="e">
        <f>K242*VLOOKUP($B242,DM_HHDV!$B$5:$K$1050,8,0)</f>
        <v>#N/A</v>
      </c>
      <c r="BP242" s="75" t="e">
        <f>K242*VLOOKUP($B242,DM_HHDV!$B$5:$K$1050,9,0)</f>
        <v>#N/A</v>
      </c>
      <c r="BQ242" s="75" t="e">
        <f>K242*VLOOKUP($B242,DM_HHDV!$B$5:$K$1050,10,0)</f>
        <v>#N/A</v>
      </c>
      <c r="BR242" s="75" t="e">
        <f>L242*VLOOKUP($B242,DM_HHDV!$B$5:$K$1050,8,0)</f>
        <v>#N/A</v>
      </c>
      <c r="BS242" s="75" t="e">
        <f>L242*VLOOKUP($B242,DM_HHDV!$B$5:$K$1050,9,0)</f>
        <v>#N/A</v>
      </c>
      <c r="BT242" s="75" t="e">
        <f>L242*VLOOKUP($B242,DM_HHDV!$B$5:$K$1050,10,0)</f>
        <v>#N/A</v>
      </c>
      <c r="BU242" s="75" t="e">
        <f>M242*VLOOKUP($B242,DM_HHDV!$B$5:$K$1050,8,0)</f>
        <v>#N/A</v>
      </c>
      <c r="BV242" s="75" t="e">
        <f>M242*VLOOKUP($B242,DM_HHDV!$B$5:$K$1050,9,0)</f>
        <v>#N/A</v>
      </c>
      <c r="BW242" s="75" t="e">
        <f>M242*VLOOKUP($B242,DM_HHDV!$B$5:$K$1050,10,0)</f>
        <v>#N/A</v>
      </c>
      <c r="BX242" s="75" t="e">
        <f>N242*VLOOKUP($B242,DM_HHDV!$B$5:$K$1050,8,0)</f>
        <v>#N/A</v>
      </c>
      <c r="BY242" s="75" t="e">
        <f>N242*VLOOKUP($B242,DM_HHDV!$B$5:$K$1050,9,0)</f>
        <v>#N/A</v>
      </c>
      <c r="BZ242" s="75" t="e">
        <f>N242*VLOOKUP($B242,DM_HHDV!$B$5:$K$1050,10,0)</f>
        <v>#N/A</v>
      </c>
      <c r="CA242" s="75" t="e">
        <f>O242*VLOOKUP($B242,DM_HHDV!$B$5:$K$1050,8,0)</f>
        <v>#N/A</v>
      </c>
      <c r="CB242" s="75" t="e">
        <f>O242*VLOOKUP($B242,DM_HHDV!$B$5:$K$1050,9,0)</f>
        <v>#N/A</v>
      </c>
      <c r="CC242" s="75" t="e">
        <f>O242*VLOOKUP($B242,DM_HHDV!$B$5:$K$1050,10,0)</f>
        <v>#N/A</v>
      </c>
      <c r="CD242" s="75" t="e">
        <f>P242*VLOOKUP($B242,DM_HHDV!$B$5:$K$1050,8,0)</f>
        <v>#N/A</v>
      </c>
      <c r="CE242" s="75" t="e">
        <f>P242*VLOOKUP($B242,DM_HHDV!$B$5:$K$1050,9,0)</f>
        <v>#N/A</v>
      </c>
      <c r="CF242" s="75" t="e">
        <f>P242*VLOOKUP($B242,DM_HHDV!$B$5:$K$1050,10,0)</f>
        <v>#N/A</v>
      </c>
      <c r="CG242" s="75" t="e">
        <f>Q242*VLOOKUP($B242,DM_HHDV!$B$5:$K$1050,8,0)</f>
        <v>#N/A</v>
      </c>
      <c r="CH242" s="75" t="e">
        <f>Q242*VLOOKUP($B242,DM_HHDV!$B$5:$K$1050,9,0)</f>
        <v>#N/A</v>
      </c>
      <c r="CI242" s="75" t="e">
        <f>Q242*VLOOKUP($B242,DM_HHDV!$B$5:$K$1050,10,0)</f>
        <v>#N/A</v>
      </c>
      <c r="CJ242" s="75" t="e">
        <f>R242*VLOOKUP($B242,DM_HHDV!$B$5:$K$1050,8,0)</f>
        <v>#N/A</v>
      </c>
      <c r="CK242" s="75" t="e">
        <f>R242*VLOOKUP($B242,DM_HHDV!$B$5:$K$1050,9,0)</f>
        <v>#N/A</v>
      </c>
      <c r="CL242" s="75" t="e">
        <f>R242*VLOOKUP($B242,DM_HHDV!$B$5:$K$1050,10,0)</f>
        <v>#N/A</v>
      </c>
    </row>
    <row r="243" spans="1:90">
      <c r="A243" s="21">
        <f>DM_HHDV!A242</f>
        <v>0</v>
      </c>
      <c r="B243" s="22"/>
      <c r="C243" s="22"/>
      <c r="D243" s="62">
        <f>IFERROR(VLOOKUP(B243,DM_HHDV!$B$5:$E$1050,3,0),0)</f>
        <v>0</v>
      </c>
      <c r="E243" s="67">
        <f>IFERROR(VLOOKUP(B243,DM_HHDV!$B$5:$E$1050,4,0),0)</f>
        <v>0</v>
      </c>
      <c r="F243" s="74">
        <f t="shared" si="3"/>
        <v>0</v>
      </c>
      <c r="G243" s="23"/>
      <c r="H243" s="65"/>
      <c r="I243" s="65"/>
      <c r="J243" s="65"/>
      <c r="K243" s="65"/>
      <c r="L243" s="65"/>
      <c r="M243" s="65"/>
      <c r="N243" s="65"/>
      <c r="O243" s="65"/>
      <c r="P243" s="65"/>
      <c r="Q243" s="65"/>
      <c r="R243" s="65"/>
      <c r="S243" s="75" t="e">
        <f>G243*VLOOKUP($B243,DM_HHDV!$B$5:$H$1050,5,0)</f>
        <v>#N/A</v>
      </c>
      <c r="T243" s="75" t="e">
        <f>G243*VLOOKUP($B243,DM_HHDV!$B$5:$H$1050,6,0)</f>
        <v>#N/A</v>
      </c>
      <c r="U243" s="75" t="e">
        <f>G243*VLOOKUP($B243,DM_HHDV!$B$5:$H$1050,7,0)</f>
        <v>#N/A</v>
      </c>
      <c r="V243" s="75" t="e">
        <f>H243*VLOOKUP($B243,DM_HHDV!$B$5:$H$1050,5,0)</f>
        <v>#N/A</v>
      </c>
      <c r="W243" s="75" t="e">
        <f>H243*VLOOKUP($B243,DM_HHDV!$B$5:$H$1050,6,0)</f>
        <v>#N/A</v>
      </c>
      <c r="X243" s="75" t="e">
        <f>H243*VLOOKUP($B243,DM_HHDV!$B$5:$H$1050,7,0)</f>
        <v>#N/A</v>
      </c>
      <c r="Y243" s="75" t="e">
        <f>I243*VLOOKUP($B243,DM_HHDV!$B$5:$H$1050,5,0)</f>
        <v>#N/A</v>
      </c>
      <c r="Z243" s="75" t="e">
        <f>I243*VLOOKUP($B243,DM_HHDV!$B$5:$H$1050,6,0)</f>
        <v>#N/A</v>
      </c>
      <c r="AA243" s="75" t="e">
        <f>I243*VLOOKUP($B243,DM_HHDV!$B$5:$H$1050,7,0)</f>
        <v>#N/A</v>
      </c>
      <c r="AB243" s="75" t="e">
        <f>J243*VLOOKUP($B243,DM_HHDV!$B$5:$H$1050,5,0)</f>
        <v>#N/A</v>
      </c>
      <c r="AC243" s="75" t="e">
        <f>J243*VLOOKUP($B243,DM_HHDV!$B$5:$H$1050,6,0)</f>
        <v>#N/A</v>
      </c>
      <c r="AD243" s="75" t="e">
        <f>J243*VLOOKUP($B243,DM_HHDV!$B$5:$H$1050,7,0)</f>
        <v>#N/A</v>
      </c>
      <c r="AE243" s="75" t="e">
        <f>K243*VLOOKUP($B243,DM_HHDV!$B$5:$H$1050,5,0)</f>
        <v>#N/A</v>
      </c>
      <c r="AF243" s="75" t="e">
        <f>K243*VLOOKUP($B243,DM_HHDV!$B$5:$H$1050,6,0)</f>
        <v>#N/A</v>
      </c>
      <c r="AG243" s="75" t="e">
        <f>K243*VLOOKUP($B243,DM_HHDV!$B$5:$H$1050,7,0)</f>
        <v>#N/A</v>
      </c>
      <c r="AH243" s="75" t="e">
        <f>L243*VLOOKUP($B243,DM_HHDV!$B$5:$H$1050,5,0)</f>
        <v>#N/A</v>
      </c>
      <c r="AI243" s="75" t="e">
        <f>L243*VLOOKUP($B243,DM_HHDV!$B$5:$H$1050,6,0)</f>
        <v>#N/A</v>
      </c>
      <c r="AJ243" s="75" t="e">
        <f>L243*VLOOKUP($B243,DM_HHDV!$B$5:$H$1050,7,0)</f>
        <v>#N/A</v>
      </c>
      <c r="AK243" s="75" t="e">
        <f>M243*VLOOKUP($B243,DM_HHDV!$B$5:$H$1050,5,0)</f>
        <v>#N/A</v>
      </c>
      <c r="AL243" s="75" t="e">
        <f>M243*VLOOKUP($B243,DM_HHDV!$B$5:$H$1050,6,0)</f>
        <v>#N/A</v>
      </c>
      <c r="AM243" s="75" t="e">
        <f>M243*VLOOKUP($B243,DM_HHDV!$B$5:$H$1050,7,0)</f>
        <v>#N/A</v>
      </c>
      <c r="AN243" s="75" t="e">
        <f>N243*VLOOKUP($B243,DM_HHDV!$B$5:$H$1050,5,0)</f>
        <v>#N/A</v>
      </c>
      <c r="AO243" s="75" t="e">
        <f>N243*VLOOKUP($B243,DM_HHDV!$B$5:$H$1050,6,0)</f>
        <v>#N/A</v>
      </c>
      <c r="AP243" s="75" t="e">
        <f>N243*VLOOKUP($B243,DM_HHDV!$B$5:$H$1050,7,0)</f>
        <v>#N/A</v>
      </c>
      <c r="AQ243" s="75" t="e">
        <f>O243*VLOOKUP($B243,DM_HHDV!$B$5:$H$1050,5,0)</f>
        <v>#N/A</v>
      </c>
      <c r="AR243" s="75" t="e">
        <f>O243*VLOOKUP($B243,DM_HHDV!$B$5:$H$1050,6,0)</f>
        <v>#N/A</v>
      </c>
      <c r="AS243" s="75" t="e">
        <f>O243*VLOOKUP($B243,DM_HHDV!$B$5:$H$1050,7,0)</f>
        <v>#N/A</v>
      </c>
      <c r="AT243" s="75" t="e">
        <f>P243*VLOOKUP($B243,DM_HHDV!$B$5:$H$1050,5,0)</f>
        <v>#N/A</v>
      </c>
      <c r="AU243" s="75" t="e">
        <f>P243*VLOOKUP($B243,DM_HHDV!$B$5:$H$1050,6,0)</f>
        <v>#N/A</v>
      </c>
      <c r="AV243" s="75" t="e">
        <f>P243*VLOOKUP($B243,DM_HHDV!$B$5:$H$1050,7,0)</f>
        <v>#N/A</v>
      </c>
      <c r="AW243" s="75" t="e">
        <f>Q243*VLOOKUP($B243,DM_HHDV!$B$5:$H$1050,5,0)</f>
        <v>#N/A</v>
      </c>
      <c r="AX243" s="75" t="e">
        <f>Q243*VLOOKUP($B243,DM_HHDV!$B$5:$H$1050,6,0)</f>
        <v>#N/A</v>
      </c>
      <c r="AY243" s="75" t="e">
        <f>Q243*VLOOKUP($B243,DM_HHDV!$B$5:$H$1050,7,0)</f>
        <v>#N/A</v>
      </c>
      <c r="AZ243" s="75" t="e">
        <f>R243*VLOOKUP($B243,DM_HHDV!$B$5:$H$1050,5,0)</f>
        <v>#N/A</v>
      </c>
      <c r="BA243" s="75" t="e">
        <f>R243*VLOOKUP($B243,DM_HHDV!$B$5:$H$1050,6,0)</f>
        <v>#N/A</v>
      </c>
      <c r="BB243" s="75" t="e">
        <f>R243*VLOOKUP($B243,DM_HHDV!$B$5:$H$1050,7,0)</f>
        <v>#N/A</v>
      </c>
      <c r="BC243" s="75" t="e">
        <f>G243*VLOOKUP($B243,DM_HHDV!$B$5:$K$1050,8,0)</f>
        <v>#N/A</v>
      </c>
      <c r="BD243" s="75" t="e">
        <f>G243*VLOOKUP($B243,DM_HHDV!$B$5:$K$1050,9,0)</f>
        <v>#N/A</v>
      </c>
      <c r="BE243" s="75" t="e">
        <f>G243*VLOOKUP($B243,DM_HHDV!$B$5:$K$1050,10,0)</f>
        <v>#N/A</v>
      </c>
      <c r="BF243" s="75" t="e">
        <f>H243*VLOOKUP($B243,DM_HHDV!$B$5:$K$1050,8,0)</f>
        <v>#N/A</v>
      </c>
      <c r="BG243" s="75" t="e">
        <f>H243*VLOOKUP($B243,DM_HHDV!$B$5:$K$1050,9,0)</f>
        <v>#N/A</v>
      </c>
      <c r="BH243" s="75" t="e">
        <f>H243*VLOOKUP($B243,DM_HHDV!$B$5:$K$1050,10,0)</f>
        <v>#N/A</v>
      </c>
      <c r="BI243" s="75" t="e">
        <f>I243*VLOOKUP($B243,DM_HHDV!$B$5:$K$1050,8,0)</f>
        <v>#N/A</v>
      </c>
      <c r="BJ243" s="75" t="e">
        <f>I243*VLOOKUP($B243,DM_HHDV!$B$5:$K$1050,9,0)</f>
        <v>#N/A</v>
      </c>
      <c r="BK243" s="75" t="e">
        <f>I243*VLOOKUP($B243,DM_HHDV!$B$5:$K$1050,10,0)</f>
        <v>#N/A</v>
      </c>
      <c r="BL243" s="75" t="e">
        <f>J243*VLOOKUP($B243,DM_HHDV!$B$5:$K$1050,8,0)</f>
        <v>#N/A</v>
      </c>
      <c r="BM243" s="75" t="e">
        <f>J243*VLOOKUP($B243,DM_HHDV!$B$5:$K$1050,9,0)</f>
        <v>#N/A</v>
      </c>
      <c r="BN243" s="75" t="e">
        <f>J243*VLOOKUP($B243,DM_HHDV!$B$5:$K$1050,10,0)</f>
        <v>#N/A</v>
      </c>
      <c r="BO243" s="75" t="e">
        <f>K243*VLOOKUP($B243,DM_HHDV!$B$5:$K$1050,8,0)</f>
        <v>#N/A</v>
      </c>
      <c r="BP243" s="75" t="e">
        <f>K243*VLOOKUP($B243,DM_HHDV!$B$5:$K$1050,9,0)</f>
        <v>#N/A</v>
      </c>
      <c r="BQ243" s="75" t="e">
        <f>K243*VLOOKUP($B243,DM_HHDV!$B$5:$K$1050,10,0)</f>
        <v>#N/A</v>
      </c>
      <c r="BR243" s="75" t="e">
        <f>L243*VLOOKUP($B243,DM_HHDV!$B$5:$K$1050,8,0)</f>
        <v>#N/A</v>
      </c>
      <c r="BS243" s="75" t="e">
        <f>L243*VLOOKUP($B243,DM_HHDV!$B$5:$K$1050,9,0)</f>
        <v>#N/A</v>
      </c>
      <c r="BT243" s="75" t="e">
        <f>L243*VLOOKUP($B243,DM_HHDV!$B$5:$K$1050,10,0)</f>
        <v>#N/A</v>
      </c>
      <c r="BU243" s="75" t="e">
        <f>M243*VLOOKUP($B243,DM_HHDV!$B$5:$K$1050,8,0)</f>
        <v>#N/A</v>
      </c>
      <c r="BV243" s="75" t="e">
        <f>M243*VLOOKUP($B243,DM_HHDV!$B$5:$K$1050,9,0)</f>
        <v>#N/A</v>
      </c>
      <c r="BW243" s="75" t="e">
        <f>M243*VLOOKUP($B243,DM_HHDV!$B$5:$K$1050,10,0)</f>
        <v>#N/A</v>
      </c>
      <c r="BX243" s="75" t="e">
        <f>N243*VLOOKUP($B243,DM_HHDV!$B$5:$K$1050,8,0)</f>
        <v>#N/A</v>
      </c>
      <c r="BY243" s="75" t="e">
        <f>N243*VLOOKUP($B243,DM_HHDV!$B$5:$K$1050,9,0)</f>
        <v>#N/A</v>
      </c>
      <c r="BZ243" s="75" t="e">
        <f>N243*VLOOKUP($B243,DM_HHDV!$B$5:$K$1050,10,0)</f>
        <v>#N/A</v>
      </c>
      <c r="CA243" s="75" t="e">
        <f>O243*VLOOKUP($B243,DM_HHDV!$B$5:$K$1050,8,0)</f>
        <v>#N/A</v>
      </c>
      <c r="CB243" s="75" t="e">
        <f>O243*VLOOKUP($B243,DM_HHDV!$B$5:$K$1050,9,0)</f>
        <v>#N/A</v>
      </c>
      <c r="CC243" s="75" t="e">
        <f>O243*VLOOKUP($B243,DM_HHDV!$B$5:$K$1050,10,0)</f>
        <v>#N/A</v>
      </c>
      <c r="CD243" s="75" t="e">
        <f>P243*VLOOKUP($B243,DM_HHDV!$B$5:$K$1050,8,0)</f>
        <v>#N/A</v>
      </c>
      <c r="CE243" s="75" t="e">
        <f>P243*VLOOKUP($B243,DM_HHDV!$B$5:$K$1050,9,0)</f>
        <v>#N/A</v>
      </c>
      <c r="CF243" s="75" t="e">
        <f>P243*VLOOKUP($B243,DM_HHDV!$B$5:$K$1050,10,0)</f>
        <v>#N/A</v>
      </c>
      <c r="CG243" s="75" t="e">
        <f>Q243*VLOOKUP($B243,DM_HHDV!$B$5:$K$1050,8,0)</f>
        <v>#N/A</v>
      </c>
      <c r="CH243" s="75" t="e">
        <f>Q243*VLOOKUP($B243,DM_HHDV!$B$5:$K$1050,9,0)</f>
        <v>#N/A</v>
      </c>
      <c r="CI243" s="75" t="e">
        <f>Q243*VLOOKUP($B243,DM_HHDV!$B$5:$K$1050,10,0)</f>
        <v>#N/A</v>
      </c>
      <c r="CJ243" s="75" t="e">
        <f>R243*VLOOKUP($B243,DM_HHDV!$B$5:$K$1050,8,0)</f>
        <v>#N/A</v>
      </c>
      <c r="CK243" s="75" t="e">
        <f>R243*VLOOKUP($B243,DM_HHDV!$B$5:$K$1050,9,0)</f>
        <v>#N/A</v>
      </c>
      <c r="CL243" s="75" t="e">
        <f>R243*VLOOKUP($B243,DM_HHDV!$B$5:$K$1050,10,0)</f>
        <v>#N/A</v>
      </c>
    </row>
    <row r="244" spans="1:90">
      <c r="A244" s="21">
        <f>DM_HHDV!A243</f>
        <v>0</v>
      </c>
      <c r="B244" s="22"/>
      <c r="C244" s="22"/>
      <c r="D244" s="62">
        <f>IFERROR(VLOOKUP(B244,DM_HHDV!$B$5:$E$1050,3,0),0)</f>
        <v>0</v>
      </c>
      <c r="E244" s="67">
        <f>IFERROR(VLOOKUP(B244,DM_HHDV!$B$5:$E$1050,4,0),0)</f>
        <v>0</v>
      </c>
      <c r="F244" s="74">
        <f t="shared" si="3"/>
        <v>0</v>
      </c>
      <c r="G244" s="23"/>
      <c r="H244" s="65"/>
      <c r="I244" s="65"/>
      <c r="J244" s="65"/>
      <c r="K244" s="65"/>
      <c r="L244" s="65"/>
      <c r="M244" s="65"/>
      <c r="N244" s="65"/>
      <c r="O244" s="65"/>
      <c r="P244" s="65"/>
      <c r="Q244" s="65"/>
      <c r="R244" s="65"/>
      <c r="S244" s="75" t="e">
        <f>G244*VLOOKUP($B244,DM_HHDV!$B$5:$H$1050,5,0)</f>
        <v>#N/A</v>
      </c>
      <c r="T244" s="75" t="e">
        <f>G244*VLOOKUP($B244,DM_HHDV!$B$5:$H$1050,6,0)</f>
        <v>#N/A</v>
      </c>
      <c r="U244" s="75" t="e">
        <f>G244*VLOOKUP($B244,DM_HHDV!$B$5:$H$1050,7,0)</f>
        <v>#N/A</v>
      </c>
      <c r="V244" s="75" t="e">
        <f>H244*VLOOKUP($B244,DM_HHDV!$B$5:$H$1050,5,0)</f>
        <v>#N/A</v>
      </c>
      <c r="W244" s="75" t="e">
        <f>H244*VLOOKUP($B244,DM_HHDV!$B$5:$H$1050,6,0)</f>
        <v>#N/A</v>
      </c>
      <c r="X244" s="75" t="e">
        <f>H244*VLOOKUP($B244,DM_HHDV!$B$5:$H$1050,7,0)</f>
        <v>#N/A</v>
      </c>
      <c r="Y244" s="75" t="e">
        <f>I244*VLOOKUP($B244,DM_HHDV!$B$5:$H$1050,5,0)</f>
        <v>#N/A</v>
      </c>
      <c r="Z244" s="75" t="e">
        <f>I244*VLOOKUP($B244,DM_HHDV!$B$5:$H$1050,6,0)</f>
        <v>#N/A</v>
      </c>
      <c r="AA244" s="75" t="e">
        <f>I244*VLOOKUP($B244,DM_HHDV!$B$5:$H$1050,7,0)</f>
        <v>#N/A</v>
      </c>
      <c r="AB244" s="75" t="e">
        <f>J244*VLOOKUP($B244,DM_HHDV!$B$5:$H$1050,5,0)</f>
        <v>#N/A</v>
      </c>
      <c r="AC244" s="75" t="e">
        <f>J244*VLOOKUP($B244,DM_HHDV!$B$5:$H$1050,6,0)</f>
        <v>#N/A</v>
      </c>
      <c r="AD244" s="75" t="e">
        <f>J244*VLOOKUP($B244,DM_HHDV!$B$5:$H$1050,7,0)</f>
        <v>#N/A</v>
      </c>
      <c r="AE244" s="75" t="e">
        <f>K244*VLOOKUP($B244,DM_HHDV!$B$5:$H$1050,5,0)</f>
        <v>#N/A</v>
      </c>
      <c r="AF244" s="75" t="e">
        <f>K244*VLOOKUP($B244,DM_HHDV!$B$5:$H$1050,6,0)</f>
        <v>#N/A</v>
      </c>
      <c r="AG244" s="75" t="e">
        <f>K244*VLOOKUP($B244,DM_HHDV!$B$5:$H$1050,7,0)</f>
        <v>#N/A</v>
      </c>
      <c r="AH244" s="75" t="e">
        <f>L244*VLOOKUP($B244,DM_HHDV!$B$5:$H$1050,5,0)</f>
        <v>#N/A</v>
      </c>
      <c r="AI244" s="75" t="e">
        <f>L244*VLOOKUP($B244,DM_HHDV!$B$5:$H$1050,6,0)</f>
        <v>#N/A</v>
      </c>
      <c r="AJ244" s="75" t="e">
        <f>L244*VLOOKUP($B244,DM_HHDV!$B$5:$H$1050,7,0)</f>
        <v>#N/A</v>
      </c>
      <c r="AK244" s="75" t="e">
        <f>M244*VLOOKUP($B244,DM_HHDV!$B$5:$H$1050,5,0)</f>
        <v>#N/A</v>
      </c>
      <c r="AL244" s="75" t="e">
        <f>M244*VLOOKUP($B244,DM_HHDV!$B$5:$H$1050,6,0)</f>
        <v>#N/A</v>
      </c>
      <c r="AM244" s="75" t="e">
        <f>M244*VLOOKUP($B244,DM_HHDV!$B$5:$H$1050,7,0)</f>
        <v>#N/A</v>
      </c>
      <c r="AN244" s="75" t="e">
        <f>N244*VLOOKUP($B244,DM_HHDV!$B$5:$H$1050,5,0)</f>
        <v>#N/A</v>
      </c>
      <c r="AO244" s="75" t="e">
        <f>N244*VLOOKUP($B244,DM_HHDV!$B$5:$H$1050,6,0)</f>
        <v>#N/A</v>
      </c>
      <c r="AP244" s="75" t="e">
        <f>N244*VLOOKUP($B244,DM_HHDV!$B$5:$H$1050,7,0)</f>
        <v>#N/A</v>
      </c>
      <c r="AQ244" s="75" t="e">
        <f>O244*VLOOKUP($B244,DM_HHDV!$B$5:$H$1050,5,0)</f>
        <v>#N/A</v>
      </c>
      <c r="AR244" s="75" t="e">
        <f>O244*VLOOKUP($B244,DM_HHDV!$B$5:$H$1050,6,0)</f>
        <v>#N/A</v>
      </c>
      <c r="AS244" s="75" t="e">
        <f>O244*VLOOKUP($B244,DM_HHDV!$B$5:$H$1050,7,0)</f>
        <v>#N/A</v>
      </c>
      <c r="AT244" s="75" t="e">
        <f>P244*VLOOKUP($B244,DM_HHDV!$B$5:$H$1050,5,0)</f>
        <v>#N/A</v>
      </c>
      <c r="AU244" s="75" t="e">
        <f>P244*VLOOKUP($B244,DM_HHDV!$B$5:$H$1050,6,0)</f>
        <v>#N/A</v>
      </c>
      <c r="AV244" s="75" t="e">
        <f>P244*VLOOKUP($B244,DM_HHDV!$B$5:$H$1050,7,0)</f>
        <v>#N/A</v>
      </c>
      <c r="AW244" s="75" t="e">
        <f>Q244*VLOOKUP($B244,DM_HHDV!$B$5:$H$1050,5,0)</f>
        <v>#N/A</v>
      </c>
      <c r="AX244" s="75" t="e">
        <f>Q244*VLOOKUP($B244,DM_HHDV!$B$5:$H$1050,6,0)</f>
        <v>#N/A</v>
      </c>
      <c r="AY244" s="75" t="e">
        <f>Q244*VLOOKUP($B244,DM_HHDV!$B$5:$H$1050,7,0)</f>
        <v>#N/A</v>
      </c>
      <c r="AZ244" s="75" t="e">
        <f>R244*VLOOKUP($B244,DM_HHDV!$B$5:$H$1050,5,0)</f>
        <v>#N/A</v>
      </c>
      <c r="BA244" s="75" t="e">
        <f>R244*VLOOKUP($B244,DM_HHDV!$B$5:$H$1050,6,0)</f>
        <v>#N/A</v>
      </c>
      <c r="BB244" s="75" t="e">
        <f>R244*VLOOKUP($B244,DM_HHDV!$B$5:$H$1050,7,0)</f>
        <v>#N/A</v>
      </c>
      <c r="BC244" s="75" t="e">
        <f>G244*VLOOKUP($B244,DM_HHDV!$B$5:$K$1050,8,0)</f>
        <v>#N/A</v>
      </c>
      <c r="BD244" s="75" t="e">
        <f>G244*VLOOKUP($B244,DM_HHDV!$B$5:$K$1050,9,0)</f>
        <v>#N/A</v>
      </c>
      <c r="BE244" s="75" t="e">
        <f>G244*VLOOKUP($B244,DM_HHDV!$B$5:$K$1050,10,0)</f>
        <v>#N/A</v>
      </c>
      <c r="BF244" s="75" t="e">
        <f>H244*VLOOKUP($B244,DM_HHDV!$B$5:$K$1050,8,0)</f>
        <v>#N/A</v>
      </c>
      <c r="BG244" s="75" t="e">
        <f>H244*VLOOKUP($B244,DM_HHDV!$B$5:$K$1050,9,0)</f>
        <v>#N/A</v>
      </c>
      <c r="BH244" s="75" t="e">
        <f>H244*VLOOKUP($B244,DM_HHDV!$B$5:$K$1050,10,0)</f>
        <v>#N/A</v>
      </c>
      <c r="BI244" s="75" t="e">
        <f>I244*VLOOKUP($B244,DM_HHDV!$B$5:$K$1050,8,0)</f>
        <v>#N/A</v>
      </c>
      <c r="BJ244" s="75" t="e">
        <f>I244*VLOOKUP($B244,DM_HHDV!$B$5:$K$1050,9,0)</f>
        <v>#N/A</v>
      </c>
      <c r="BK244" s="75" t="e">
        <f>I244*VLOOKUP($B244,DM_HHDV!$B$5:$K$1050,10,0)</f>
        <v>#N/A</v>
      </c>
      <c r="BL244" s="75" t="e">
        <f>J244*VLOOKUP($B244,DM_HHDV!$B$5:$K$1050,8,0)</f>
        <v>#N/A</v>
      </c>
      <c r="BM244" s="75" t="e">
        <f>J244*VLOOKUP($B244,DM_HHDV!$B$5:$K$1050,9,0)</f>
        <v>#N/A</v>
      </c>
      <c r="BN244" s="75" t="e">
        <f>J244*VLOOKUP($B244,DM_HHDV!$B$5:$K$1050,10,0)</f>
        <v>#N/A</v>
      </c>
      <c r="BO244" s="75" t="e">
        <f>K244*VLOOKUP($B244,DM_HHDV!$B$5:$K$1050,8,0)</f>
        <v>#N/A</v>
      </c>
      <c r="BP244" s="75" t="e">
        <f>K244*VLOOKUP($B244,DM_HHDV!$B$5:$K$1050,9,0)</f>
        <v>#N/A</v>
      </c>
      <c r="BQ244" s="75" t="e">
        <f>K244*VLOOKUP($B244,DM_HHDV!$B$5:$K$1050,10,0)</f>
        <v>#N/A</v>
      </c>
      <c r="BR244" s="75" t="e">
        <f>L244*VLOOKUP($B244,DM_HHDV!$B$5:$K$1050,8,0)</f>
        <v>#N/A</v>
      </c>
      <c r="BS244" s="75" t="e">
        <f>L244*VLOOKUP($B244,DM_HHDV!$B$5:$K$1050,9,0)</f>
        <v>#N/A</v>
      </c>
      <c r="BT244" s="75" t="e">
        <f>L244*VLOOKUP($B244,DM_HHDV!$B$5:$K$1050,10,0)</f>
        <v>#N/A</v>
      </c>
      <c r="BU244" s="75" t="e">
        <f>M244*VLOOKUP($B244,DM_HHDV!$B$5:$K$1050,8,0)</f>
        <v>#N/A</v>
      </c>
      <c r="BV244" s="75" t="e">
        <f>M244*VLOOKUP($B244,DM_HHDV!$B$5:$K$1050,9,0)</f>
        <v>#N/A</v>
      </c>
      <c r="BW244" s="75" t="e">
        <f>M244*VLOOKUP($B244,DM_HHDV!$B$5:$K$1050,10,0)</f>
        <v>#N/A</v>
      </c>
      <c r="BX244" s="75" t="e">
        <f>N244*VLOOKUP($B244,DM_HHDV!$B$5:$K$1050,8,0)</f>
        <v>#N/A</v>
      </c>
      <c r="BY244" s="75" t="e">
        <f>N244*VLOOKUP($B244,DM_HHDV!$B$5:$K$1050,9,0)</f>
        <v>#N/A</v>
      </c>
      <c r="BZ244" s="75" t="e">
        <f>N244*VLOOKUP($B244,DM_HHDV!$B$5:$K$1050,10,0)</f>
        <v>#N/A</v>
      </c>
      <c r="CA244" s="75" t="e">
        <f>O244*VLOOKUP($B244,DM_HHDV!$B$5:$K$1050,8,0)</f>
        <v>#N/A</v>
      </c>
      <c r="CB244" s="75" t="e">
        <f>O244*VLOOKUP($B244,DM_HHDV!$B$5:$K$1050,9,0)</f>
        <v>#N/A</v>
      </c>
      <c r="CC244" s="75" t="e">
        <f>O244*VLOOKUP($B244,DM_HHDV!$B$5:$K$1050,10,0)</f>
        <v>#N/A</v>
      </c>
      <c r="CD244" s="75" t="e">
        <f>P244*VLOOKUP($B244,DM_HHDV!$B$5:$K$1050,8,0)</f>
        <v>#N/A</v>
      </c>
      <c r="CE244" s="75" t="e">
        <f>P244*VLOOKUP($B244,DM_HHDV!$B$5:$K$1050,9,0)</f>
        <v>#N/A</v>
      </c>
      <c r="CF244" s="75" t="e">
        <f>P244*VLOOKUP($B244,DM_HHDV!$B$5:$K$1050,10,0)</f>
        <v>#N/A</v>
      </c>
      <c r="CG244" s="75" t="e">
        <f>Q244*VLOOKUP($B244,DM_HHDV!$B$5:$K$1050,8,0)</f>
        <v>#N/A</v>
      </c>
      <c r="CH244" s="75" t="e">
        <f>Q244*VLOOKUP($B244,DM_HHDV!$B$5:$K$1050,9,0)</f>
        <v>#N/A</v>
      </c>
      <c r="CI244" s="75" t="e">
        <f>Q244*VLOOKUP($B244,DM_HHDV!$B$5:$K$1050,10,0)</f>
        <v>#N/A</v>
      </c>
      <c r="CJ244" s="75" t="e">
        <f>R244*VLOOKUP($B244,DM_HHDV!$B$5:$K$1050,8,0)</f>
        <v>#N/A</v>
      </c>
      <c r="CK244" s="75" t="e">
        <f>R244*VLOOKUP($B244,DM_HHDV!$B$5:$K$1050,9,0)</f>
        <v>#N/A</v>
      </c>
      <c r="CL244" s="75" t="e">
        <f>R244*VLOOKUP($B244,DM_HHDV!$B$5:$K$1050,10,0)</f>
        <v>#N/A</v>
      </c>
    </row>
    <row r="245" spans="1:90">
      <c r="A245" s="21">
        <f>DM_HHDV!A244</f>
        <v>0</v>
      </c>
      <c r="B245" s="22"/>
      <c r="C245" s="22"/>
      <c r="D245" s="62">
        <f>IFERROR(VLOOKUP(B245,DM_HHDV!$B$5:$E$1050,3,0),0)</f>
        <v>0</v>
      </c>
      <c r="E245" s="67">
        <f>IFERROR(VLOOKUP(B245,DM_HHDV!$B$5:$E$1050,4,0),0)</f>
        <v>0</v>
      </c>
      <c r="F245" s="74">
        <f t="shared" si="3"/>
        <v>0</v>
      </c>
      <c r="G245" s="23"/>
      <c r="H245" s="65"/>
      <c r="I245" s="65"/>
      <c r="J245" s="65"/>
      <c r="K245" s="65"/>
      <c r="L245" s="65"/>
      <c r="M245" s="65"/>
      <c r="N245" s="65"/>
      <c r="O245" s="65"/>
      <c r="P245" s="65"/>
      <c r="Q245" s="65"/>
      <c r="R245" s="65"/>
      <c r="S245" s="75" t="e">
        <f>G245*VLOOKUP($B245,DM_HHDV!$B$5:$H$1050,5,0)</f>
        <v>#N/A</v>
      </c>
      <c r="T245" s="75" t="e">
        <f>G245*VLOOKUP($B245,DM_HHDV!$B$5:$H$1050,6,0)</f>
        <v>#N/A</v>
      </c>
      <c r="U245" s="75" t="e">
        <f>G245*VLOOKUP($B245,DM_HHDV!$B$5:$H$1050,7,0)</f>
        <v>#N/A</v>
      </c>
      <c r="V245" s="75" t="e">
        <f>H245*VLOOKUP($B245,DM_HHDV!$B$5:$H$1050,5,0)</f>
        <v>#N/A</v>
      </c>
      <c r="W245" s="75" t="e">
        <f>H245*VLOOKUP($B245,DM_HHDV!$B$5:$H$1050,6,0)</f>
        <v>#N/A</v>
      </c>
      <c r="X245" s="75" t="e">
        <f>H245*VLOOKUP($B245,DM_HHDV!$B$5:$H$1050,7,0)</f>
        <v>#N/A</v>
      </c>
      <c r="Y245" s="75" t="e">
        <f>I245*VLOOKUP($B245,DM_HHDV!$B$5:$H$1050,5,0)</f>
        <v>#N/A</v>
      </c>
      <c r="Z245" s="75" t="e">
        <f>I245*VLOOKUP($B245,DM_HHDV!$B$5:$H$1050,6,0)</f>
        <v>#N/A</v>
      </c>
      <c r="AA245" s="75" t="e">
        <f>I245*VLOOKUP($B245,DM_HHDV!$B$5:$H$1050,7,0)</f>
        <v>#N/A</v>
      </c>
      <c r="AB245" s="75" t="e">
        <f>J245*VLOOKUP($B245,DM_HHDV!$B$5:$H$1050,5,0)</f>
        <v>#N/A</v>
      </c>
      <c r="AC245" s="75" t="e">
        <f>J245*VLOOKUP($B245,DM_HHDV!$B$5:$H$1050,6,0)</f>
        <v>#N/A</v>
      </c>
      <c r="AD245" s="75" t="e">
        <f>J245*VLOOKUP($B245,DM_HHDV!$B$5:$H$1050,7,0)</f>
        <v>#N/A</v>
      </c>
      <c r="AE245" s="75" t="e">
        <f>K245*VLOOKUP($B245,DM_HHDV!$B$5:$H$1050,5,0)</f>
        <v>#N/A</v>
      </c>
      <c r="AF245" s="75" t="e">
        <f>K245*VLOOKUP($B245,DM_HHDV!$B$5:$H$1050,6,0)</f>
        <v>#N/A</v>
      </c>
      <c r="AG245" s="75" t="e">
        <f>K245*VLOOKUP($B245,DM_HHDV!$B$5:$H$1050,7,0)</f>
        <v>#N/A</v>
      </c>
      <c r="AH245" s="75" t="e">
        <f>L245*VLOOKUP($B245,DM_HHDV!$B$5:$H$1050,5,0)</f>
        <v>#N/A</v>
      </c>
      <c r="AI245" s="75" t="e">
        <f>L245*VLOOKUP($B245,DM_HHDV!$B$5:$H$1050,6,0)</f>
        <v>#N/A</v>
      </c>
      <c r="AJ245" s="75" t="e">
        <f>L245*VLOOKUP($B245,DM_HHDV!$B$5:$H$1050,7,0)</f>
        <v>#N/A</v>
      </c>
      <c r="AK245" s="75" t="e">
        <f>M245*VLOOKUP($B245,DM_HHDV!$B$5:$H$1050,5,0)</f>
        <v>#N/A</v>
      </c>
      <c r="AL245" s="75" t="e">
        <f>M245*VLOOKUP($B245,DM_HHDV!$B$5:$H$1050,6,0)</f>
        <v>#N/A</v>
      </c>
      <c r="AM245" s="75" t="e">
        <f>M245*VLOOKUP($B245,DM_HHDV!$B$5:$H$1050,7,0)</f>
        <v>#N/A</v>
      </c>
      <c r="AN245" s="75" t="e">
        <f>N245*VLOOKUP($B245,DM_HHDV!$B$5:$H$1050,5,0)</f>
        <v>#N/A</v>
      </c>
      <c r="AO245" s="75" t="e">
        <f>N245*VLOOKUP($B245,DM_HHDV!$B$5:$H$1050,6,0)</f>
        <v>#N/A</v>
      </c>
      <c r="AP245" s="75" t="e">
        <f>N245*VLOOKUP($B245,DM_HHDV!$B$5:$H$1050,7,0)</f>
        <v>#N/A</v>
      </c>
      <c r="AQ245" s="75" t="e">
        <f>O245*VLOOKUP($B245,DM_HHDV!$B$5:$H$1050,5,0)</f>
        <v>#N/A</v>
      </c>
      <c r="AR245" s="75" t="e">
        <f>O245*VLOOKUP($B245,DM_HHDV!$B$5:$H$1050,6,0)</f>
        <v>#N/A</v>
      </c>
      <c r="AS245" s="75" t="e">
        <f>O245*VLOOKUP($B245,DM_HHDV!$B$5:$H$1050,7,0)</f>
        <v>#N/A</v>
      </c>
      <c r="AT245" s="75" t="e">
        <f>P245*VLOOKUP($B245,DM_HHDV!$B$5:$H$1050,5,0)</f>
        <v>#N/A</v>
      </c>
      <c r="AU245" s="75" t="e">
        <f>P245*VLOOKUP($B245,DM_HHDV!$B$5:$H$1050,6,0)</f>
        <v>#N/A</v>
      </c>
      <c r="AV245" s="75" t="e">
        <f>P245*VLOOKUP($B245,DM_HHDV!$B$5:$H$1050,7,0)</f>
        <v>#N/A</v>
      </c>
      <c r="AW245" s="75" t="e">
        <f>Q245*VLOOKUP($B245,DM_HHDV!$B$5:$H$1050,5,0)</f>
        <v>#N/A</v>
      </c>
      <c r="AX245" s="75" t="e">
        <f>Q245*VLOOKUP($B245,DM_HHDV!$B$5:$H$1050,6,0)</f>
        <v>#N/A</v>
      </c>
      <c r="AY245" s="75" t="e">
        <f>Q245*VLOOKUP($B245,DM_HHDV!$B$5:$H$1050,7,0)</f>
        <v>#N/A</v>
      </c>
      <c r="AZ245" s="75" t="e">
        <f>R245*VLOOKUP($B245,DM_HHDV!$B$5:$H$1050,5,0)</f>
        <v>#N/A</v>
      </c>
      <c r="BA245" s="75" t="e">
        <f>R245*VLOOKUP($B245,DM_HHDV!$B$5:$H$1050,6,0)</f>
        <v>#N/A</v>
      </c>
      <c r="BB245" s="75" t="e">
        <f>R245*VLOOKUP($B245,DM_HHDV!$B$5:$H$1050,7,0)</f>
        <v>#N/A</v>
      </c>
      <c r="BC245" s="75" t="e">
        <f>G245*VLOOKUP($B245,DM_HHDV!$B$5:$K$1050,8,0)</f>
        <v>#N/A</v>
      </c>
      <c r="BD245" s="75" t="e">
        <f>G245*VLOOKUP($B245,DM_HHDV!$B$5:$K$1050,9,0)</f>
        <v>#N/A</v>
      </c>
      <c r="BE245" s="75" t="e">
        <f>G245*VLOOKUP($B245,DM_HHDV!$B$5:$K$1050,10,0)</f>
        <v>#N/A</v>
      </c>
      <c r="BF245" s="75" t="e">
        <f>H245*VLOOKUP($B245,DM_HHDV!$B$5:$K$1050,8,0)</f>
        <v>#N/A</v>
      </c>
      <c r="BG245" s="75" t="e">
        <f>H245*VLOOKUP($B245,DM_HHDV!$B$5:$K$1050,9,0)</f>
        <v>#N/A</v>
      </c>
      <c r="BH245" s="75" t="e">
        <f>H245*VLOOKUP($B245,DM_HHDV!$B$5:$K$1050,10,0)</f>
        <v>#N/A</v>
      </c>
      <c r="BI245" s="75" t="e">
        <f>I245*VLOOKUP($B245,DM_HHDV!$B$5:$K$1050,8,0)</f>
        <v>#N/A</v>
      </c>
      <c r="BJ245" s="75" t="e">
        <f>I245*VLOOKUP($B245,DM_HHDV!$B$5:$K$1050,9,0)</f>
        <v>#N/A</v>
      </c>
      <c r="BK245" s="75" t="e">
        <f>I245*VLOOKUP($B245,DM_HHDV!$B$5:$K$1050,10,0)</f>
        <v>#N/A</v>
      </c>
      <c r="BL245" s="75" t="e">
        <f>J245*VLOOKUP($B245,DM_HHDV!$B$5:$K$1050,8,0)</f>
        <v>#N/A</v>
      </c>
      <c r="BM245" s="75" t="e">
        <f>J245*VLOOKUP($B245,DM_HHDV!$B$5:$K$1050,9,0)</f>
        <v>#N/A</v>
      </c>
      <c r="BN245" s="75" t="e">
        <f>J245*VLOOKUP($B245,DM_HHDV!$B$5:$K$1050,10,0)</f>
        <v>#N/A</v>
      </c>
      <c r="BO245" s="75" t="e">
        <f>K245*VLOOKUP($B245,DM_HHDV!$B$5:$K$1050,8,0)</f>
        <v>#N/A</v>
      </c>
      <c r="BP245" s="75" t="e">
        <f>K245*VLOOKUP($B245,DM_HHDV!$B$5:$K$1050,9,0)</f>
        <v>#N/A</v>
      </c>
      <c r="BQ245" s="75" t="e">
        <f>K245*VLOOKUP($B245,DM_HHDV!$B$5:$K$1050,10,0)</f>
        <v>#N/A</v>
      </c>
      <c r="BR245" s="75" t="e">
        <f>L245*VLOOKUP($B245,DM_HHDV!$B$5:$K$1050,8,0)</f>
        <v>#N/A</v>
      </c>
      <c r="BS245" s="75" t="e">
        <f>L245*VLOOKUP($B245,DM_HHDV!$B$5:$K$1050,9,0)</f>
        <v>#N/A</v>
      </c>
      <c r="BT245" s="75" t="e">
        <f>L245*VLOOKUP($B245,DM_HHDV!$B$5:$K$1050,10,0)</f>
        <v>#N/A</v>
      </c>
      <c r="BU245" s="75" t="e">
        <f>M245*VLOOKUP($B245,DM_HHDV!$B$5:$K$1050,8,0)</f>
        <v>#N/A</v>
      </c>
      <c r="BV245" s="75" t="e">
        <f>M245*VLOOKUP($B245,DM_HHDV!$B$5:$K$1050,9,0)</f>
        <v>#N/A</v>
      </c>
      <c r="BW245" s="75" t="e">
        <f>M245*VLOOKUP($B245,DM_HHDV!$B$5:$K$1050,10,0)</f>
        <v>#N/A</v>
      </c>
      <c r="BX245" s="75" t="e">
        <f>N245*VLOOKUP($B245,DM_HHDV!$B$5:$K$1050,8,0)</f>
        <v>#N/A</v>
      </c>
      <c r="BY245" s="75" t="e">
        <f>N245*VLOOKUP($B245,DM_HHDV!$B$5:$K$1050,9,0)</f>
        <v>#N/A</v>
      </c>
      <c r="BZ245" s="75" t="e">
        <f>N245*VLOOKUP($B245,DM_HHDV!$B$5:$K$1050,10,0)</f>
        <v>#N/A</v>
      </c>
      <c r="CA245" s="75" t="e">
        <f>O245*VLOOKUP($B245,DM_HHDV!$B$5:$K$1050,8,0)</f>
        <v>#N/A</v>
      </c>
      <c r="CB245" s="75" t="e">
        <f>O245*VLOOKUP($B245,DM_HHDV!$B$5:$K$1050,9,0)</f>
        <v>#N/A</v>
      </c>
      <c r="CC245" s="75" t="e">
        <f>O245*VLOOKUP($B245,DM_HHDV!$B$5:$K$1050,10,0)</f>
        <v>#N/A</v>
      </c>
      <c r="CD245" s="75" t="e">
        <f>P245*VLOOKUP($B245,DM_HHDV!$B$5:$K$1050,8,0)</f>
        <v>#N/A</v>
      </c>
      <c r="CE245" s="75" t="e">
        <f>P245*VLOOKUP($B245,DM_HHDV!$B$5:$K$1050,9,0)</f>
        <v>#N/A</v>
      </c>
      <c r="CF245" s="75" t="e">
        <f>P245*VLOOKUP($B245,DM_HHDV!$B$5:$K$1050,10,0)</f>
        <v>#N/A</v>
      </c>
      <c r="CG245" s="75" t="e">
        <f>Q245*VLOOKUP($B245,DM_HHDV!$B$5:$K$1050,8,0)</f>
        <v>#N/A</v>
      </c>
      <c r="CH245" s="75" t="e">
        <f>Q245*VLOOKUP($B245,DM_HHDV!$B$5:$K$1050,9,0)</f>
        <v>#N/A</v>
      </c>
      <c r="CI245" s="75" t="e">
        <f>Q245*VLOOKUP($B245,DM_HHDV!$B$5:$K$1050,10,0)</f>
        <v>#N/A</v>
      </c>
      <c r="CJ245" s="75" t="e">
        <f>R245*VLOOKUP($B245,DM_HHDV!$B$5:$K$1050,8,0)</f>
        <v>#N/A</v>
      </c>
      <c r="CK245" s="75" t="e">
        <f>R245*VLOOKUP($B245,DM_HHDV!$B$5:$K$1050,9,0)</f>
        <v>#N/A</v>
      </c>
      <c r="CL245" s="75" t="e">
        <f>R245*VLOOKUP($B245,DM_HHDV!$B$5:$K$1050,10,0)</f>
        <v>#N/A</v>
      </c>
    </row>
    <row r="246" spans="1:90">
      <c r="A246" s="21">
        <f>DM_HHDV!A245</f>
        <v>0</v>
      </c>
      <c r="B246" s="22"/>
      <c r="C246" s="22"/>
      <c r="D246" s="62">
        <f>IFERROR(VLOOKUP(B246,DM_HHDV!$B$5:$E$1050,3,0),0)</f>
        <v>0</v>
      </c>
      <c r="E246" s="67">
        <f>IFERROR(VLOOKUP(B246,DM_HHDV!$B$5:$E$1050,4,0),0)</f>
        <v>0</v>
      </c>
      <c r="F246" s="74">
        <f t="shared" si="3"/>
        <v>0</v>
      </c>
      <c r="G246" s="23"/>
      <c r="H246" s="65"/>
      <c r="I246" s="65"/>
      <c r="J246" s="65"/>
      <c r="K246" s="65"/>
      <c r="L246" s="65"/>
      <c r="M246" s="65"/>
      <c r="N246" s="65"/>
      <c r="O246" s="65"/>
      <c r="P246" s="65"/>
      <c r="Q246" s="65"/>
      <c r="R246" s="65"/>
      <c r="S246" s="75" t="e">
        <f>G246*VLOOKUP($B246,DM_HHDV!$B$5:$H$1050,5,0)</f>
        <v>#N/A</v>
      </c>
      <c r="T246" s="75" t="e">
        <f>G246*VLOOKUP($B246,DM_HHDV!$B$5:$H$1050,6,0)</f>
        <v>#N/A</v>
      </c>
      <c r="U246" s="75" t="e">
        <f>G246*VLOOKUP($B246,DM_HHDV!$B$5:$H$1050,7,0)</f>
        <v>#N/A</v>
      </c>
      <c r="V246" s="75" t="e">
        <f>H246*VLOOKUP($B246,DM_HHDV!$B$5:$H$1050,5,0)</f>
        <v>#N/A</v>
      </c>
      <c r="W246" s="75" t="e">
        <f>H246*VLOOKUP($B246,DM_HHDV!$B$5:$H$1050,6,0)</f>
        <v>#N/A</v>
      </c>
      <c r="X246" s="75" t="e">
        <f>H246*VLOOKUP($B246,DM_HHDV!$B$5:$H$1050,7,0)</f>
        <v>#N/A</v>
      </c>
      <c r="Y246" s="75" t="e">
        <f>I246*VLOOKUP($B246,DM_HHDV!$B$5:$H$1050,5,0)</f>
        <v>#N/A</v>
      </c>
      <c r="Z246" s="75" t="e">
        <f>I246*VLOOKUP($B246,DM_HHDV!$B$5:$H$1050,6,0)</f>
        <v>#N/A</v>
      </c>
      <c r="AA246" s="75" t="e">
        <f>I246*VLOOKUP($B246,DM_HHDV!$B$5:$H$1050,7,0)</f>
        <v>#N/A</v>
      </c>
      <c r="AB246" s="75" t="e">
        <f>J246*VLOOKUP($B246,DM_HHDV!$B$5:$H$1050,5,0)</f>
        <v>#N/A</v>
      </c>
      <c r="AC246" s="75" t="e">
        <f>J246*VLOOKUP($B246,DM_HHDV!$B$5:$H$1050,6,0)</f>
        <v>#N/A</v>
      </c>
      <c r="AD246" s="75" t="e">
        <f>J246*VLOOKUP($B246,DM_HHDV!$B$5:$H$1050,7,0)</f>
        <v>#N/A</v>
      </c>
      <c r="AE246" s="75" t="e">
        <f>K246*VLOOKUP($B246,DM_HHDV!$B$5:$H$1050,5,0)</f>
        <v>#N/A</v>
      </c>
      <c r="AF246" s="75" t="e">
        <f>K246*VLOOKUP($B246,DM_HHDV!$B$5:$H$1050,6,0)</f>
        <v>#N/A</v>
      </c>
      <c r="AG246" s="75" t="e">
        <f>K246*VLOOKUP($B246,DM_HHDV!$B$5:$H$1050,7,0)</f>
        <v>#N/A</v>
      </c>
      <c r="AH246" s="75" t="e">
        <f>L246*VLOOKUP($B246,DM_HHDV!$B$5:$H$1050,5,0)</f>
        <v>#N/A</v>
      </c>
      <c r="AI246" s="75" t="e">
        <f>L246*VLOOKUP($B246,DM_HHDV!$B$5:$H$1050,6,0)</f>
        <v>#N/A</v>
      </c>
      <c r="AJ246" s="75" t="e">
        <f>L246*VLOOKUP($B246,DM_HHDV!$B$5:$H$1050,7,0)</f>
        <v>#N/A</v>
      </c>
      <c r="AK246" s="75" t="e">
        <f>M246*VLOOKUP($B246,DM_HHDV!$B$5:$H$1050,5,0)</f>
        <v>#N/A</v>
      </c>
      <c r="AL246" s="75" t="e">
        <f>M246*VLOOKUP($B246,DM_HHDV!$B$5:$H$1050,6,0)</f>
        <v>#N/A</v>
      </c>
      <c r="AM246" s="75" t="e">
        <f>M246*VLOOKUP($B246,DM_HHDV!$B$5:$H$1050,7,0)</f>
        <v>#N/A</v>
      </c>
      <c r="AN246" s="75" t="e">
        <f>N246*VLOOKUP($B246,DM_HHDV!$B$5:$H$1050,5,0)</f>
        <v>#N/A</v>
      </c>
      <c r="AO246" s="75" t="e">
        <f>N246*VLOOKUP($B246,DM_HHDV!$B$5:$H$1050,6,0)</f>
        <v>#N/A</v>
      </c>
      <c r="AP246" s="75" t="e">
        <f>N246*VLOOKUP($B246,DM_HHDV!$B$5:$H$1050,7,0)</f>
        <v>#N/A</v>
      </c>
      <c r="AQ246" s="75" t="e">
        <f>O246*VLOOKUP($B246,DM_HHDV!$B$5:$H$1050,5,0)</f>
        <v>#N/A</v>
      </c>
      <c r="AR246" s="75" t="e">
        <f>O246*VLOOKUP($B246,DM_HHDV!$B$5:$H$1050,6,0)</f>
        <v>#N/A</v>
      </c>
      <c r="AS246" s="75" t="e">
        <f>O246*VLOOKUP($B246,DM_HHDV!$B$5:$H$1050,7,0)</f>
        <v>#N/A</v>
      </c>
      <c r="AT246" s="75" t="e">
        <f>P246*VLOOKUP($B246,DM_HHDV!$B$5:$H$1050,5,0)</f>
        <v>#N/A</v>
      </c>
      <c r="AU246" s="75" t="e">
        <f>P246*VLOOKUP($B246,DM_HHDV!$B$5:$H$1050,6,0)</f>
        <v>#N/A</v>
      </c>
      <c r="AV246" s="75" t="e">
        <f>P246*VLOOKUP($B246,DM_HHDV!$B$5:$H$1050,7,0)</f>
        <v>#N/A</v>
      </c>
      <c r="AW246" s="75" t="e">
        <f>Q246*VLOOKUP($B246,DM_HHDV!$B$5:$H$1050,5,0)</f>
        <v>#N/A</v>
      </c>
      <c r="AX246" s="75" t="e">
        <f>Q246*VLOOKUP($B246,DM_HHDV!$B$5:$H$1050,6,0)</f>
        <v>#N/A</v>
      </c>
      <c r="AY246" s="75" t="e">
        <f>Q246*VLOOKUP($B246,DM_HHDV!$B$5:$H$1050,7,0)</f>
        <v>#N/A</v>
      </c>
      <c r="AZ246" s="75" t="e">
        <f>R246*VLOOKUP($B246,DM_HHDV!$B$5:$H$1050,5,0)</f>
        <v>#N/A</v>
      </c>
      <c r="BA246" s="75" t="e">
        <f>R246*VLOOKUP($B246,DM_HHDV!$B$5:$H$1050,6,0)</f>
        <v>#N/A</v>
      </c>
      <c r="BB246" s="75" t="e">
        <f>R246*VLOOKUP($B246,DM_HHDV!$B$5:$H$1050,7,0)</f>
        <v>#N/A</v>
      </c>
      <c r="BC246" s="75" t="e">
        <f>G246*VLOOKUP($B246,DM_HHDV!$B$5:$K$1050,8,0)</f>
        <v>#N/A</v>
      </c>
      <c r="BD246" s="75" t="e">
        <f>G246*VLOOKUP($B246,DM_HHDV!$B$5:$K$1050,9,0)</f>
        <v>#N/A</v>
      </c>
      <c r="BE246" s="75" t="e">
        <f>G246*VLOOKUP($B246,DM_HHDV!$B$5:$K$1050,10,0)</f>
        <v>#N/A</v>
      </c>
      <c r="BF246" s="75" t="e">
        <f>H246*VLOOKUP($B246,DM_HHDV!$B$5:$K$1050,8,0)</f>
        <v>#N/A</v>
      </c>
      <c r="BG246" s="75" t="e">
        <f>H246*VLOOKUP($B246,DM_HHDV!$B$5:$K$1050,9,0)</f>
        <v>#N/A</v>
      </c>
      <c r="BH246" s="75" t="e">
        <f>H246*VLOOKUP($B246,DM_HHDV!$B$5:$K$1050,10,0)</f>
        <v>#N/A</v>
      </c>
      <c r="BI246" s="75" t="e">
        <f>I246*VLOOKUP($B246,DM_HHDV!$B$5:$K$1050,8,0)</f>
        <v>#N/A</v>
      </c>
      <c r="BJ246" s="75" t="e">
        <f>I246*VLOOKUP($B246,DM_HHDV!$B$5:$K$1050,9,0)</f>
        <v>#N/A</v>
      </c>
      <c r="BK246" s="75" t="e">
        <f>I246*VLOOKUP($B246,DM_HHDV!$B$5:$K$1050,10,0)</f>
        <v>#N/A</v>
      </c>
      <c r="BL246" s="75" t="e">
        <f>J246*VLOOKUP($B246,DM_HHDV!$B$5:$K$1050,8,0)</f>
        <v>#N/A</v>
      </c>
      <c r="BM246" s="75" t="e">
        <f>J246*VLOOKUP($B246,DM_HHDV!$B$5:$K$1050,9,0)</f>
        <v>#N/A</v>
      </c>
      <c r="BN246" s="75" t="e">
        <f>J246*VLOOKUP($B246,DM_HHDV!$B$5:$K$1050,10,0)</f>
        <v>#N/A</v>
      </c>
      <c r="BO246" s="75" t="e">
        <f>K246*VLOOKUP($B246,DM_HHDV!$B$5:$K$1050,8,0)</f>
        <v>#N/A</v>
      </c>
      <c r="BP246" s="75" t="e">
        <f>K246*VLOOKUP($B246,DM_HHDV!$B$5:$K$1050,9,0)</f>
        <v>#N/A</v>
      </c>
      <c r="BQ246" s="75" t="e">
        <f>K246*VLOOKUP($B246,DM_HHDV!$B$5:$K$1050,10,0)</f>
        <v>#N/A</v>
      </c>
      <c r="BR246" s="75" t="e">
        <f>L246*VLOOKUP($B246,DM_HHDV!$B$5:$K$1050,8,0)</f>
        <v>#N/A</v>
      </c>
      <c r="BS246" s="75" t="e">
        <f>L246*VLOOKUP($B246,DM_HHDV!$B$5:$K$1050,9,0)</f>
        <v>#N/A</v>
      </c>
      <c r="BT246" s="75" t="e">
        <f>L246*VLOOKUP($B246,DM_HHDV!$B$5:$K$1050,10,0)</f>
        <v>#N/A</v>
      </c>
      <c r="BU246" s="75" t="e">
        <f>M246*VLOOKUP($B246,DM_HHDV!$B$5:$K$1050,8,0)</f>
        <v>#N/A</v>
      </c>
      <c r="BV246" s="75" t="e">
        <f>M246*VLOOKUP($B246,DM_HHDV!$B$5:$K$1050,9,0)</f>
        <v>#N/A</v>
      </c>
      <c r="BW246" s="75" t="e">
        <f>M246*VLOOKUP($B246,DM_HHDV!$B$5:$K$1050,10,0)</f>
        <v>#N/A</v>
      </c>
      <c r="BX246" s="75" t="e">
        <f>N246*VLOOKUP($B246,DM_HHDV!$B$5:$K$1050,8,0)</f>
        <v>#N/A</v>
      </c>
      <c r="BY246" s="75" t="e">
        <f>N246*VLOOKUP($B246,DM_HHDV!$B$5:$K$1050,9,0)</f>
        <v>#N/A</v>
      </c>
      <c r="BZ246" s="75" t="e">
        <f>N246*VLOOKUP($B246,DM_HHDV!$B$5:$K$1050,10,0)</f>
        <v>#N/A</v>
      </c>
      <c r="CA246" s="75" t="e">
        <f>O246*VLOOKUP($B246,DM_HHDV!$B$5:$K$1050,8,0)</f>
        <v>#N/A</v>
      </c>
      <c r="CB246" s="75" t="e">
        <f>O246*VLOOKUP($B246,DM_HHDV!$B$5:$K$1050,9,0)</f>
        <v>#N/A</v>
      </c>
      <c r="CC246" s="75" t="e">
        <f>O246*VLOOKUP($B246,DM_HHDV!$B$5:$K$1050,10,0)</f>
        <v>#N/A</v>
      </c>
      <c r="CD246" s="75" t="e">
        <f>P246*VLOOKUP($B246,DM_HHDV!$B$5:$K$1050,8,0)</f>
        <v>#N/A</v>
      </c>
      <c r="CE246" s="75" t="e">
        <f>P246*VLOOKUP($B246,DM_HHDV!$B$5:$K$1050,9,0)</f>
        <v>#N/A</v>
      </c>
      <c r="CF246" s="75" t="e">
        <f>P246*VLOOKUP($B246,DM_HHDV!$B$5:$K$1050,10,0)</f>
        <v>#N/A</v>
      </c>
      <c r="CG246" s="75" t="e">
        <f>Q246*VLOOKUP($B246,DM_HHDV!$B$5:$K$1050,8,0)</f>
        <v>#N/A</v>
      </c>
      <c r="CH246" s="75" t="e">
        <f>Q246*VLOOKUP($B246,DM_HHDV!$B$5:$K$1050,9,0)</f>
        <v>#N/A</v>
      </c>
      <c r="CI246" s="75" t="e">
        <f>Q246*VLOOKUP($B246,DM_HHDV!$B$5:$K$1050,10,0)</f>
        <v>#N/A</v>
      </c>
      <c r="CJ246" s="75" t="e">
        <f>R246*VLOOKUP($B246,DM_HHDV!$B$5:$K$1050,8,0)</f>
        <v>#N/A</v>
      </c>
      <c r="CK246" s="75" t="e">
        <f>R246*VLOOKUP($B246,DM_HHDV!$B$5:$K$1050,9,0)</f>
        <v>#N/A</v>
      </c>
      <c r="CL246" s="75" t="e">
        <f>R246*VLOOKUP($B246,DM_HHDV!$B$5:$K$1050,10,0)</f>
        <v>#N/A</v>
      </c>
    </row>
    <row r="247" spans="1:90">
      <c r="A247" s="21">
        <f>DM_HHDV!A246</f>
        <v>0</v>
      </c>
      <c r="B247" s="22"/>
      <c r="C247" s="22"/>
      <c r="D247" s="62">
        <f>IFERROR(VLOOKUP(B247,DM_HHDV!$B$5:$E$1050,3,0),0)</f>
        <v>0</v>
      </c>
      <c r="E247" s="67">
        <f>IFERROR(VLOOKUP(B247,DM_HHDV!$B$5:$E$1050,4,0),0)</f>
        <v>0</v>
      </c>
      <c r="F247" s="74">
        <f t="shared" si="3"/>
        <v>0</v>
      </c>
      <c r="G247" s="23"/>
      <c r="H247" s="65"/>
      <c r="I247" s="65"/>
      <c r="J247" s="65"/>
      <c r="K247" s="65"/>
      <c r="L247" s="65"/>
      <c r="M247" s="65"/>
      <c r="N247" s="65"/>
      <c r="O247" s="65"/>
      <c r="P247" s="65"/>
      <c r="Q247" s="65"/>
      <c r="R247" s="65"/>
      <c r="S247" s="75" t="e">
        <f>G247*VLOOKUP($B247,DM_HHDV!$B$5:$H$1050,5,0)</f>
        <v>#N/A</v>
      </c>
      <c r="T247" s="75" t="e">
        <f>G247*VLOOKUP($B247,DM_HHDV!$B$5:$H$1050,6,0)</f>
        <v>#N/A</v>
      </c>
      <c r="U247" s="75" t="e">
        <f>G247*VLOOKUP($B247,DM_HHDV!$B$5:$H$1050,7,0)</f>
        <v>#N/A</v>
      </c>
      <c r="V247" s="75" t="e">
        <f>H247*VLOOKUP($B247,DM_HHDV!$B$5:$H$1050,5,0)</f>
        <v>#N/A</v>
      </c>
      <c r="W247" s="75" t="e">
        <f>H247*VLOOKUP($B247,DM_HHDV!$B$5:$H$1050,6,0)</f>
        <v>#N/A</v>
      </c>
      <c r="X247" s="75" t="e">
        <f>H247*VLOOKUP($B247,DM_HHDV!$B$5:$H$1050,7,0)</f>
        <v>#N/A</v>
      </c>
      <c r="Y247" s="75" t="e">
        <f>I247*VLOOKUP($B247,DM_HHDV!$B$5:$H$1050,5,0)</f>
        <v>#N/A</v>
      </c>
      <c r="Z247" s="75" t="e">
        <f>I247*VLOOKUP($B247,DM_HHDV!$B$5:$H$1050,6,0)</f>
        <v>#N/A</v>
      </c>
      <c r="AA247" s="75" t="e">
        <f>I247*VLOOKUP($B247,DM_HHDV!$B$5:$H$1050,7,0)</f>
        <v>#N/A</v>
      </c>
      <c r="AB247" s="75" t="e">
        <f>J247*VLOOKUP($B247,DM_HHDV!$B$5:$H$1050,5,0)</f>
        <v>#N/A</v>
      </c>
      <c r="AC247" s="75" t="e">
        <f>J247*VLOOKUP($B247,DM_HHDV!$B$5:$H$1050,6,0)</f>
        <v>#N/A</v>
      </c>
      <c r="AD247" s="75" t="e">
        <f>J247*VLOOKUP($B247,DM_HHDV!$B$5:$H$1050,7,0)</f>
        <v>#N/A</v>
      </c>
      <c r="AE247" s="75" t="e">
        <f>K247*VLOOKUP($B247,DM_HHDV!$B$5:$H$1050,5,0)</f>
        <v>#N/A</v>
      </c>
      <c r="AF247" s="75" t="e">
        <f>K247*VLOOKUP($B247,DM_HHDV!$B$5:$H$1050,6,0)</f>
        <v>#N/A</v>
      </c>
      <c r="AG247" s="75" t="e">
        <f>K247*VLOOKUP($B247,DM_HHDV!$B$5:$H$1050,7,0)</f>
        <v>#N/A</v>
      </c>
      <c r="AH247" s="75" t="e">
        <f>L247*VLOOKUP($B247,DM_HHDV!$B$5:$H$1050,5,0)</f>
        <v>#N/A</v>
      </c>
      <c r="AI247" s="75" t="e">
        <f>L247*VLOOKUP($B247,DM_HHDV!$B$5:$H$1050,6,0)</f>
        <v>#N/A</v>
      </c>
      <c r="AJ247" s="75" t="e">
        <f>L247*VLOOKUP($B247,DM_HHDV!$B$5:$H$1050,7,0)</f>
        <v>#N/A</v>
      </c>
      <c r="AK247" s="75" t="e">
        <f>M247*VLOOKUP($B247,DM_HHDV!$B$5:$H$1050,5,0)</f>
        <v>#N/A</v>
      </c>
      <c r="AL247" s="75" t="e">
        <f>M247*VLOOKUP($B247,DM_HHDV!$B$5:$H$1050,6,0)</f>
        <v>#N/A</v>
      </c>
      <c r="AM247" s="75" t="e">
        <f>M247*VLOOKUP($B247,DM_HHDV!$B$5:$H$1050,7,0)</f>
        <v>#N/A</v>
      </c>
      <c r="AN247" s="75" t="e">
        <f>N247*VLOOKUP($B247,DM_HHDV!$B$5:$H$1050,5,0)</f>
        <v>#N/A</v>
      </c>
      <c r="AO247" s="75" t="e">
        <f>N247*VLOOKUP($B247,DM_HHDV!$B$5:$H$1050,6,0)</f>
        <v>#N/A</v>
      </c>
      <c r="AP247" s="75" t="e">
        <f>N247*VLOOKUP($B247,DM_HHDV!$B$5:$H$1050,7,0)</f>
        <v>#N/A</v>
      </c>
      <c r="AQ247" s="75" t="e">
        <f>O247*VLOOKUP($B247,DM_HHDV!$B$5:$H$1050,5,0)</f>
        <v>#N/A</v>
      </c>
      <c r="AR247" s="75" t="e">
        <f>O247*VLOOKUP($B247,DM_HHDV!$B$5:$H$1050,6,0)</f>
        <v>#N/A</v>
      </c>
      <c r="AS247" s="75" t="e">
        <f>O247*VLOOKUP($B247,DM_HHDV!$B$5:$H$1050,7,0)</f>
        <v>#N/A</v>
      </c>
      <c r="AT247" s="75" t="e">
        <f>P247*VLOOKUP($B247,DM_HHDV!$B$5:$H$1050,5,0)</f>
        <v>#N/A</v>
      </c>
      <c r="AU247" s="75" t="e">
        <f>P247*VLOOKUP($B247,DM_HHDV!$B$5:$H$1050,6,0)</f>
        <v>#N/A</v>
      </c>
      <c r="AV247" s="75" t="e">
        <f>P247*VLOOKUP($B247,DM_HHDV!$B$5:$H$1050,7,0)</f>
        <v>#N/A</v>
      </c>
      <c r="AW247" s="75" t="e">
        <f>Q247*VLOOKUP($B247,DM_HHDV!$B$5:$H$1050,5,0)</f>
        <v>#N/A</v>
      </c>
      <c r="AX247" s="75" t="e">
        <f>Q247*VLOOKUP($B247,DM_HHDV!$B$5:$H$1050,6,0)</f>
        <v>#N/A</v>
      </c>
      <c r="AY247" s="75" t="e">
        <f>Q247*VLOOKUP($B247,DM_HHDV!$B$5:$H$1050,7,0)</f>
        <v>#N/A</v>
      </c>
      <c r="AZ247" s="75" t="e">
        <f>R247*VLOOKUP($B247,DM_HHDV!$B$5:$H$1050,5,0)</f>
        <v>#N/A</v>
      </c>
      <c r="BA247" s="75" t="e">
        <f>R247*VLOOKUP($B247,DM_HHDV!$B$5:$H$1050,6,0)</f>
        <v>#N/A</v>
      </c>
      <c r="BB247" s="75" t="e">
        <f>R247*VLOOKUP($B247,DM_HHDV!$B$5:$H$1050,7,0)</f>
        <v>#N/A</v>
      </c>
      <c r="BC247" s="75" t="e">
        <f>G247*VLOOKUP($B247,DM_HHDV!$B$5:$K$1050,8,0)</f>
        <v>#N/A</v>
      </c>
      <c r="BD247" s="75" t="e">
        <f>G247*VLOOKUP($B247,DM_HHDV!$B$5:$K$1050,9,0)</f>
        <v>#N/A</v>
      </c>
      <c r="BE247" s="75" t="e">
        <f>G247*VLOOKUP($B247,DM_HHDV!$B$5:$K$1050,10,0)</f>
        <v>#N/A</v>
      </c>
      <c r="BF247" s="75" t="e">
        <f>H247*VLOOKUP($B247,DM_HHDV!$B$5:$K$1050,8,0)</f>
        <v>#N/A</v>
      </c>
      <c r="BG247" s="75" t="e">
        <f>H247*VLOOKUP($B247,DM_HHDV!$B$5:$K$1050,9,0)</f>
        <v>#N/A</v>
      </c>
      <c r="BH247" s="75" t="e">
        <f>H247*VLOOKUP($B247,DM_HHDV!$B$5:$K$1050,10,0)</f>
        <v>#N/A</v>
      </c>
      <c r="BI247" s="75" t="e">
        <f>I247*VLOOKUP($B247,DM_HHDV!$B$5:$K$1050,8,0)</f>
        <v>#N/A</v>
      </c>
      <c r="BJ247" s="75" t="e">
        <f>I247*VLOOKUP($B247,DM_HHDV!$B$5:$K$1050,9,0)</f>
        <v>#N/A</v>
      </c>
      <c r="BK247" s="75" t="e">
        <f>I247*VLOOKUP($B247,DM_HHDV!$B$5:$K$1050,10,0)</f>
        <v>#N/A</v>
      </c>
      <c r="BL247" s="75" t="e">
        <f>J247*VLOOKUP($B247,DM_HHDV!$B$5:$K$1050,8,0)</f>
        <v>#N/A</v>
      </c>
      <c r="BM247" s="75" t="e">
        <f>J247*VLOOKUP($B247,DM_HHDV!$B$5:$K$1050,9,0)</f>
        <v>#N/A</v>
      </c>
      <c r="BN247" s="75" t="e">
        <f>J247*VLOOKUP($B247,DM_HHDV!$B$5:$K$1050,10,0)</f>
        <v>#N/A</v>
      </c>
      <c r="BO247" s="75" t="e">
        <f>K247*VLOOKUP($B247,DM_HHDV!$B$5:$K$1050,8,0)</f>
        <v>#N/A</v>
      </c>
      <c r="BP247" s="75" t="e">
        <f>K247*VLOOKUP($B247,DM_HHDV!$B$5:$K$1050,9,0)</f>
        <v>#N/A</v>
      </c>
      <c r="BQ247" s="75" t="e">
        <f>K247*VLOOKUP($B247,DM_HHDV!$B$5:$K$1050,10,0)</f>
        <v>#N/A</v>
      </c>
      <c r="BR247" s="75" t="e">
        <f>L247*VLOOKUP($B247,DM_HHDV!$B$5:$K$1050,8,0)</f>
        <v>#N/A</v>
      </c>
      <c r="BS247" s="75" t="e">
        <f>L247*VLOOKUP($B247,DM_HHDV!$B$5:$K$1050,9,0)</f>
        <v>#N/A</v>
      </c>
      <c r="BT247" s="75" t="e">
        <f>L247*VLOOKUP($B247,DM_HHDV!$B$5:$K$1050,10,0)</f>
        <v>#N/A</v>
      </c>
      <c r="BU247" s="75" t="e">
        <f>M247*VLOOKUP($B247,DM_HHDV!$B$5:$K$1050,8,0)</f>
        <v>#N/A</v>
      </c>
      <c r="BV247" s="75" t="e">
        <f>M247*VLOOKUP($B247,DM_HHDV!$B$5:$K$1050,9,0)</f>
        <v>#N/A</v>
      </c>
      <c r="BW247" s="75" t="e">
        <f>M247*VLOOKUP($B247,DM_HHDV!$B$5:$K$1050,10,0)</f>
        <v>#N/A</v>
      </c>
      <c r="BX247" s="75" t="e">
        <f>N247*VLOOKUP($B247,DM_HHDV!$B$5:$K$1050,8,0)</f>
        <v>#N/A</v>
      </c>
      <c r="BY247" s="75" t="e">
        <f>N247*VLOOKUP($B247,DM_HHDV!$B$5:$K$1050,9,0)</f>
        <v>#N/A</v>
      </c>
      <c r="BZ247" s="75" t="e">
        <f>N247*VLOOKUP($B247,DM_HHDV!$B$5:$K$1050,10,0)</f>
        <v>#N/A</v>
      </c>
      <c r="CA247" s="75" t="e">
        <f>O247*VLOOKUP($B247,DM_HHDV!$B$5:$K$1050,8,0)</f>
        <v>#N/A</v>
      </c>
      <c r="CB247" s="75" t="e">
        <f>O247*VLOOKUP($B247,DM_HHDV!$B$5:$K$1050,9,0)</f>
        <v>#N/A</v>
      </c>
      <c r="CC247" s="75" t="e">
        <f>O247*VLOOKUP($B247,DM_HHDV!$B$5:$K$1050,10,0)</f>
        <v>#N/A</v>
      </c>
      <c r="CD247" s="75" t="e">
        <f>P247*VLOOKUP($B247,DM_HHDV!$B$5:$K$1050,8,0)</f>
        <v>#N/A</v>
      </c>
      <c r="CE247" s="75" t="e">
        <f>P247*VLOOKUP($B247,DM_HHDV!$B$5:$K$1050,9,0)</f>
        <v>#N/A</v>
      </c>
      <c r="CF247" s="75" t="e">
        <f>P247*VLOOKUP($B247,DM_HHDV!$B$5:$K$1050,10,0)</f>
        <v>#N/A</v>
      </c>
      <c r="CG247" s="75" t="e">
        <f>Q247*VLOOKUP($B247,DM_HHDV!$B$5:$K$1050,8,0)</f>
        <v>#N/A</v>
      </c>
      <c r="CH247" s="75" t="e">
        <f>Q247*VLOOKUP($B247,DM_HHDV!$B$5:$K$1050,9,0)</f>
        <v>#N/A</v>
      </c>
      <c r="CI247" s="75" t="e">
        <f>Q247*VLOOKUP($B247,DM_HHDV!$B$5:$K$1050,10,0)</f>
        <v>#N/A</v>
      </c>
      <c r="CJ247" s="75" t="e">
        <f>R247*VLOOKUP($B247,DM_HHDV!$B$5:$K$1050,8,0)</f>
        <v>#N/A</v>
      </c>
      <c r="CK247" s="75" t="e">
        <f>R247*VLOOKUP($B247,DM_HHDV!$B$5:$K$1050,9,0)</f>
        <v>#N/A</v>
      </c>
      <c r="CL247" s="75" t="e">
        <f>R247*VLOOKUP($B247,DM_HHDV!$B$5:$K$1050,10,0)</f>
        <v>#N/A</v>
      </c>
    </row>
    <row r="248" spans="1:90">
      <c r="A248" s="21">
        <f>DM_HHDV!A247</f>
        <v>0</v>
      </c>
      <c r="B248" s="22"/>
      <c r="C248" s="22"/>
      <c r="D248" s="62">
        <f>IFERROR(VLOOKUP(B248,DM_HHDV!$B$5:$E$1050,3,0),0)</f>
        <v>0</v>
      </c>
      <c r="E248" s="67">
        <f>IFERROR(VLOOKUP(B248,DM_HHDV!$B$5:$E$1050,4,0),0)</f>
        <v>0</v>
      </c>
      <c r="F248" s="74">
        <f t="shared" si="3"/>
        <v>0</v>
      </c>
      <c r="G248" s="23"/>
      <c r="H248" s="65"/>
      <c r="I248" s="65"/>
      <c r="J248" s="65"/>
      <c r="K248" s="65"/>
      <c r="L248" s="65"/>
      <c r="M248" s="65"/>
      <c r="N248" s="65"/>
      <c r="O248" s="65"/>
      <c r="P248" s="65"/>
      <c r="Q248" s="65"/>
      <c r="R248" s="65"/>
      <c r="S248" s="75" t="e">
        <f>G248*VLOOKUP($B248,DM_HHDV!$B$5:$H$1050,5,0)</f>
        <v>#N/A</v>
      </c>
      <c r="T248" s="75" t="e">
        <f>G248*VLOOKUP($B248,DM_HHDV!$B$5:$H$1050,6,0)</f>
        <v>#N/A</v>
      </c>
      <c r="U248" s="75" t="e">
        <f>G248*VLOOKUP($B248,DM_HHDV!$B$5:$H$1050,7,0)</f>
        <v>#N/A</v>
      </c>
      <c r="V248" s="75" t="e">
        <f>H248*VLOOKUP($B248,DM_HHDV!$B$5:$H$1050,5,0)</f>
        <v>#N/A</v>
      </c>
      <c r="W248" s="75" t="e">
        <f>H248*VLOOKUP($B248,DM_HHDV!$B$5:$H$1050,6,0)</f>
        <v>#N/A</v>
      </c>
      <c r="X248" s="75" t="e">
        <f>H248*VLOOKUP($B248,DM_HHDV!$B$5:$H$1050,7,0)</f>
        <v>#N/A</v>
      </c>
      <c r="Y248" s="75" t="e">
        <f>I248*VLOOKUP($B248,DM_HHDV!$B$5:$H$1050,5,0)</f>
        <v>#N/A</v>
      </c>
      <c r="Z248" s="75" t="e">
        <f>I248*VLOOKUP($B248,DM_HHDV!$B$5:$H$1050,6,0)</f>
        <v>#N/A</v>
      </c>
      <c r="AA248" s="75" t="e">
        <f>I248*VLOOKUP($B248,DM_HHDV!$B$5:$H$1050,7,0)</f>
        <v>#N/A</v>
      </c>
      <c r="AB248" s="75" t="e">
        <f>J248*VLOOKUP($B248,DM_HHDV!$B$5:$H$1050,5,0)</f>
        <v>#N/A</v>
      </c>
      <c r="AC248" s="75" t="e">
        <f>J248*VLOOKUP($B248,DM_HHDV!$B$5:$H$1050,6,0)</f>
        <v>#N/A</v>
      </c>
      <c r="AD248" s="75" t="e">
        <f>J248*VLOOKUP($B248,DM_HHDV!$B$5:$H$1050,7,0)</f>
        <v>#N/A</v>
      </c>
      <c r="AE248" s="75" t="e">
        <f>K248*VLOOKUP($B248,DM_HHDV!$B$5:$H$1050,5,0)</f>
        <v>#N/A</v>
      </c>
      <c r="AF248" s="75" t="e">
        <f>K248*VLOOKUP($B248,DM_HHDV!$B$5:$H$1050,6,0)</f>
        <v>#N/A</v>
      </c>
      <c r="AG248" s="75" t="e">
        <f>K248*VLOOKUP($B248,DM_HHDV!$B$5:$H$1050,7,0)</f>
        <v>#N/A</v>
      </c>
      <c r="AH248" s="75" t="e">
        <f>L248*VLOOKUP($B248,DM_HHDV!$B$5:$H$1050,5,0)</f>
        <v>#N/A</v>
      </c>
      <c r="AI248" s="75" t="e">
        <f>L248*VLOOKUP($B248,DM_HHDV!$B$5:$H$1050,6,0)</f>
        <v>#N/A</v>
      </c>
      <c r="AJ248" s="75" t="e">
        <f>L248*VLOOKUP($B248,DM_HHDV!$B$5:$H$1050,7,0)</f>
        <v>#N/A</v>
      </c>
      <c r="AK248" s="75" t="e">
        <f>M248*VLOOKUP($B248,DM_HHDV!$B$5:$H$1050,5,0)</f>
        <v>#N/A</v>
      </c>
      <c r="AL248" s="75" t="e">
        <f>M248*VLOOKUP($B248,DM_HHDV!$B$5:$H$1050,6,0)</f>
        <v>#N/A</v>
      </c>
      <c r="AM248" s="75" t="e">
        <f>M248*VLOOKUP($B248,DM_HHDV!$B$5:$H$1050,7,0)</f>
        <v>#N/A</v>
      </c>
      <c r="AN248" s="75" t="e">
        <f>N248*VLOOKUP($B248,DM_HHDV!$B$5:$H$1050,5,0)</f>
        <v>#N/A</v>
      </c>
      <c r="AO248" s="75" t="e">
        <f>N248*VLOOKUP($B248,DM_HHDV!$B$5:$H$1050,6,0)</f>
        <v>#N/A</v>
      </c>
      <c r="AP248" s="75" t="e">
        <f>N248*VLOOKUP($B248,DM_HHDV!$B$5:$H$1050,7,0)</f>
        <v>#N/A</v>
      </c>
      <c r="AQ248" s="75" t="e">
        <f>O248*VLOOKUP($B248,DM_HHDV!$B$5:$H$1050,5,0)</f>
        <v>#N/A</v>
      </c>
      <c r="AR248" s="75" t="e">
        <f>O248*VLOOKUP($B248,DM_HHDV!$B$5:$H$1050,6,0)</f>
        <v>#N/A</v>
      </c>
      <c r="AS248" s="75" t="e">
        <f>O248*VLOOKUP($B248,DM_HHDV!$B$5:$H$1050,7,0)</f>
        <v>#N/A</v>
      </c>
      <c r="AT248" s="75" t="e">
        <f>P248*VLOOKUP($B248,DM_HHDV!$B$5:$H$1050,5,0)</f>
        <v>#N/A</v>
      </c>
      <c r="AU248" s="75" t="e">
        <f>P248*VLOOKUP($B248,DM_HHDV!$B$5:$H$1050,6,0)</f>
        <v>#N/A</v>
      </c>
      <c r="AV248" s="75" t="e">
        <f>P248*VLOOKUP($B248,DM_HHDV!$B$5:$H$1050,7,0)</f>
        <v>#N/A</v>
      </c>
      <c r="AW248" s="75" t="e">
        <f>Q248*VLOOKUP($B248,DM_HHDV!$B$5:$H$1050,5,0)</f>
        <v>#N/A</v>
      </c>
      <c r="AX248" s="75" t="e">
        <f>Q248*VLOOKUP($B248,DM_HHDV!$B$5:$H$1050,6,0)</f>
        <v>#N/A</v>
      </c>
      <c r="AY248" s="75" t="e">
        <f>Q248*VLOOKUP($B248,DM_HHDV!$B$5:$H$1050,7,0)</f>
        <v>#N/A</v>
      </c>
      <c r="AZ248" s="75" t="e">
        <f>R248*VLOOKUP($B248,DM_HHDV!$B$5:$H$1050,5,0)</f>
        <v>#N/A</v>
      </c>
      <c r="BA248" s="75" t="e">
        <f>R248*VLOOKUP($B248,DM_HHDV!$B$5:$H$1050,6,0)</f>
        <v>#N/A</v>
      </c>
      <c r="BB248" s="75" t="e">
        <f>R248*VLOOKUP($B248,DM_HHDV!$B$5:$H$1050,7,0)</f>
        <v>#N/A</v>
      </c>
      <c r="BC248" s="75" t="e">
        <f>G248*VLOOKUP($B248,DM_HHDV!$B$5:$K$1050,8,0)</f>
        <v>#N/A</v>
      </c>
      <c r="BD248" s="75" t="e">
        <f>G248*VLOOKUP($B248,DM_HHDV!$B$5:$K$1050,9,0)</f>
        <v>#N/A</v>
      </c>
      <c r="BE248" s="75" t="e">
        <f>G248*VLOOKUP($B248,DM_HHDV!$B$5:$K$1050,10,0)</f>
        <v>#N/A</v>
      </c>
      <c r="BF248" s="75" t="e">
        <f>H248*VLOOKUP($B248,DM_HHDV!$B$5:$K$1050,8,0)</f>
        <v>#N/A</v>
      </c>
      <c r="BG248" s="75" t="e">
        <f>H248*VLOOKUP($B248,DM_HHDV!$B$5:$K$1050,9,0)</f>
        <v>#N/A</v>
      </c>
      <c r="BH248" s="75" t="e">
        <f>H248*VLOOKUP($B248,DM_HHDV!$B$5:$K$1050,10,0)</f>
        <v>#N/A</v>
      </c>
      <c r="BI248" s="75" t="e">
        <f>I248*VLOOKUP($B248,DM_HHDV!$B$5:$K$1050,8,0)</f>
        <v>#N/A</v>
      </c>
      <c r="BJ248" s="75" t="e">
        <f>I248*VLOOKUP($B248,DM_HHDV!$B$5:$K$1050,9,0)</f>
        <v>#N/A</v>
      </c>
      <c r="BK248" s="75" t="e">
        <f>I248*VLOOKUP($B248,DM_HHDV!$B$5:$K$1050,10,0)</f>
        <v>#N/A</v>
      </c>
      <c r="BL248" s="75" t="e">
        <f>J248*VLOOKUP($B248,DM_HHDV!$B$5:$K$1050,8,0)</f>
        <v>#N/A</v>
      </c>
      <c r="BM248" s="75" t="e">
        <f>J248*VLOOKUP($B248,DM_HHDV!$B$5:$K$1050,9,0)</f>
        <v>#N/A</v>
      </c>
      <c r="BN248" s="75" t="e">
        <f>J248*VLOOKUP($B248,DM_HHDV!$B$5:$K$1050,10,0)</f>
        <v>#N/A</v>
      </c>
      <c r="BO248" s="75" t="e">
        <f>K248*VLOOKUP($B248,DM_HHDV!$B$5:$K$1050,8,0)</f>
        <v>#N/A</v>
      </c>
      <c r="BP248" s="75" t="e">
        <f>K248*VLOOKUP($B248,DM_HHDV!$B$5:$K$1050,9,0)</f>
        <v>#N/A</v>
      </c>
      <c r="BQ248" s="75" t="e">
        <f>K248*VLOOKUP($B248,DM_HHDV!$B$5:$K$1050,10,0)</f>
        <v>#N/A</v>
      </c>
      <c r="BR248" s="75" t="e">
        <f>L248*VLOOKUP($B248,DM_HHDV!$B$5:$K$1050,8,0)</f>
        <v>#N/A</v>
      </c>
      <c r="BS248" s="75" t="e">
        <f>L248*VLOOKUP($B248,DM_HHDV!$B$5:$K$1050,9,0)</f>
        <v>#N/A</v>
      </c>
      <c r="BT248" s="75" t="e">
        <f>L248*VLOOKUP($B248,DM_HHDV!$B$5:$K$1050,10,0)</f>
        <v>#N/A</v>
      </c>
      <c r="BU248" s="75" t="e">
        <f>M248*VLOOKUP($B248,DM_HHDV!$B$5:$K$1050,8,0)</f>
        <v>#N/A</v>
      </c>
      <c r="BV248" s="75" t="e">
        <f>M248*VLOOKUP($B248,DM_HHDV!$B$5:$K$1050,9,0)</f>
        <v>#N/A</v>
      </c>
      <c r="BW248" s="75" t="e">
        <f>M248*VLOOKUP($B248,DM_HHDV!$B$5:$K$1050,10,0)</f>
        <v>#N/A</v>
      </c>
      <c r="BX248" s="75" t="e">
        <f>N248*VLOOKUP($B248,DM_HHDV!$B$5:$K$1050,8,0)</f>
        <v>#N/A</v>
      </c>
      <c r="BY248" s="75" t="e">
        <f>N248*VLOOKUP($B248,DM_HHDV!$B$5:$K$1050,9,0)</f>
        <v>#N/A</v>
      </c>
      <c r="BZ248" s="75" t="e">
        <f>N248*VLOOKUP($B248,DM_HHDV!$B$5:$K$1050,10,0)</f>
        <v>#N/A</v>
      </c>
      <c r="CA248" s="75" t="e">
        <f>O248*VLOOKUP($B248,DM_HHDV!$B$5:$K$1050,8,0)</f>
        <v>#N/A</v>
      </c>
      <c r="CB248" s="75" t="e">
        <f>O248*VLOOKUP($B248,DM_HHDV!$B$5:$K$1050,9,0)</f>
        <v>#N/A</v>
      </c>
      <c r="CC248" s="75" t="e">
        <f>O248*VLOOKUP($B248,DM_HHDV!$B$5:$K$1050,10,0)</f>
        <v>#N/A</v>
      </c>
      <c r="CD248" s="75" t="e">
        <f>P248*VLOOKUP($B248,DM_HHDV!$B$5:$K$1050,8,0)</f>
        <v>#N/A</v>
      </c>
      <c r="CE248" s="75" t="e">
        <f>P248*VLOOKUP($B248,DM_HHDV!$B$5:$K$1050,9,0)</f>
        <v>#N/A</v>
      </c>
      <c r="CF248" s="75" t="e">
        <f>P248*VLOOKUP($B248,DM_HHDV!$B$5:$K$1050,10,0)</f>
        <v>#N/A</v>
      </c>
      <c r="CG248" s="75" t="e">
        <f>Q248*VLOOKUP($B248,DM_HHDV!$B$5:$K$1050,8,0)</f>
        <v>#N/A</v>
      </c>
      <c r="CH248" s="75" t="e">
        <f>Q248*VLOOKUP($B248,DM_HHDV!$B$5:$K$1050,9,0)</f>
        <v>#N/A</v>
      </c>
      <c r="CI248" s="75" t="e">
        <f>Q248*VLOOKUP($B248,DM_HHDV!$B$5:$K$1050,10,0)</f>
        <v>#N/A</v>
      </c>
      <c r="CJ248" s="75" t="e">
        <f>R248*VLOOKUP($B248,DM_HHDV!$B$5:$K$1050,8,0)</f>
        <v>#N/A</v>
      </c>
      <c r="CK248" s="75" t="e">
        <f>R248*VLOOKUP($B248,DM_HHDV!$B$5:$K$1050,9,0)</f>
        <v>#N/A</v>
      </c>
      <c r="CL248" s="75" t="e">
        <f>R248*VLOOKUP($B248,DM_HHDV!$B$5:$K$1050,10,0)</f>
        <v>#N/A</v>
      </c>
    </row>
    <row r="249" spans="1:90">
      <c r="A249" s="21">
        <f>DM_HHDV!A248</f>
        <v>0</v>
      </c>
      <c r="B249" s="22"/>
      <c r="C249" s="22"/>
      <c r="D249" s="62">
        <f>IFERROR(VLOOKUP(B249,DM_HHDV!$B$5:$E$1050,3,0),0)</f>
        <v>0</v>
      </c>
      <c r="E249" s="67">
        <f>IFERROR(VLOOKUP(B249,DM_HHDV!$B$5:$E$1050,4,0),0)</f>
        <v>0</v>
      </c>
      <c r="F249" s="74">
        <f t="shared" si="3"/>
        <v>0</v>
      </c>
      <c r="G249" s="23"/>
      <c r="H249" s="65"/>
      <c r="I249" s="65"/>
      <c r="J249" s="65"/>
      <c r="K249" s="65"/>
      <c r="L249" s="65"/>
      <c r="M249" s="65"/>
      <c r="N249" s="65"/>
      <c r="O249" s="65"/>
      <c r="P249" s="65"/>
      <c r="Q249" s="65"/>
      <c r="R249" s="65"/>
      <c r="S249" s="75" t="e">
        <f>G249*VLOOKUP($B249,DM_HHDV!$B$5:$H$1050,5,0)</f>
        <v>#N/A</v>
      </c>
      <c r="T249" s="75" t="e">
        <f>G249*VLOOKUP($B249,DM_HHDV!$B$5:$H$1050,6,0)</f>
        <v>#N/A</v>
      </c>
      <c r="U249" s="75" t="e">
        <f>G249*VLOOKUP($B249,DM_HHDV!$B$5:$H$1050,7,0)</f>
        <v>#N/A</v>
      </c>
      <c r="V249" s="75" t="e">
        <f>H249*VLOOKUP($B249,DM_HHDV!$B$5:$H$1050,5,0)</f>
        <v>#N/A</v>
      </c>
      <c r="W249" s="75" t="e">
        <f>H249*VLOOKUP($B249,DM_HHDV!$B$5:$H$1050,6,0)</f>
        <v>#N/A</v>
      </c>
      <c r="X249" s="75" t="e">
        <f>H249*VLOOKUP($B249,DM_HHDV!$B$5:$H$1050,7,0)</f>
        <v>#N/A</v>
      </c>
      <c r="Y249" s="75" t="e">
        <f>I249*VLOOKUP($B249,DM_HHDV!$B$5:$H$1050,5,0)</f>
        <v>#N/A</v>
      </c>
      <c r="Z249" s="75" t="e">
        <f>I249*VLOOKUP($B249,DM_HHDV!$B$5:$H$1050,6,0)</f>
        <v>#N/A</v>
      </c>
      <c r="AA249" s="75" t="e">
        <f>I249*VLOOKUP($B249,DM_HHDV!$B$5:$H$1050,7,0)</f>
        <v>#N/A</v>
      </c>
      <c r="AB249" s="75" t="e">
        <f>J249*VLOOKUP($B249,DM_HHDV!$B$5:$H$1050,5,0)</f>
        <v>#N/A</v>
      </c>
      <c r="AC249" s="75" t="e">
        <f>J249*VLOOKUP($B249,DM_HHDV!$B$5:$H$1050,6,0)</f>
        <v>#N/A</v>
      </c>
      <c r="AD249" s="75" t="e">
        <f>J249*VLOOKUP($B249,DM_HHDV!$B$5:$H$1050,7,0)</f>
        <v>#N/A</v>
      </c>
      <c r="AE249" s="75" t="e">
        <f>K249*VLOOKUP($B249,DM_HHDV!$B$5:$H$1050,5,0)</f>
        <v>#N/A</v>
      </c>
      <c r="AF249" s="75" t="e">
        <f>K249*VLOOKUP($B249,DM_HHDV!$B$5:$H$1050,6,0)</f>
        <v>#N/A</v>
      </c>
      <c r="AG249" s="75" t="e">
        <f>K249*VLOOKUP($B249,DM_HHDV!$B$5:$H$1050,7,0)</f>
        <v>#N/A</v>
      </c>
      <c r="AH249" s="75" t="e">
        <f>L249*VLOOKUP($B249,DM_HHDV!$B$5:$H$1050,5,0)</f>
        <v>#N/A</v>
      </c>
      <c r="AI249" s="75" t="e">
        <f>L249*VLOOKUP($B249,DM_HHDV!$B$5:$H$1050,6,0)</f>
        <v>#N/A</v>
      </c>
      <c r="AJ249" s="75" t="e">
        <f>L249*VLOOKUP($B249,DM_HHDV!$B$5:$H$1050,7,0)</f>
        <v>#N/A</v>
      </c>
      <c r="AK249" s="75" t="e">
        <f>M249*VLOOKUP($B249,DM_HHDV!$B$5:$H$1050,5,0)</f>
        <v>#N/A</v>
      </c>
      <c r="AL249" s="75" t="e">
        <f>M249*VLOOKUP($B249,DM_HHDV!$B$5:$H$1050,6,0)</f>
        <v>#N/A</v>
      </c>
      <c r="AM249" s="75" t="e">
        <f>M249*VLOOKUP($B249,DM_HHDV!$B$5:$H$1050,7,0)</f>
        <v>#N/A</v>
      </c>
      <c r="AN249" s="75" t="e">
        <f>N249*VLOOKUP($B249,DM_HHDV!$B$5:$H$1050,5,0)</f>
        <v>#N/A</v>
      </c>
      <c r="AO249" s="75" t="e">
        <f>N249*VLOOKUP($B249,DM_HHDV!$B$5:$H$1050,6,0)</f>
        <v>#N/A</v>
      </c>
      <c r="AP249" s="75" t="e">
        <f>N249*VLOOKUP($B249,DM_HHDV!$B$5:$H$1050,7,0)</f>
        <v>#N/A</v>
      </c>
      <c r="AQ249" s="75" t="e">
        <f>O249*VLOOKUP($B249,DM_HHDV!$B$5:$H$1050,5,0)</f>
        <v>#N/A</v>
      </c>
      <c r="AR249" s="75" t="e">
        <f>O249*VLOOKUP($B249,DM_HHDV!$B$5:$H$1050,6,0)</f>
        <v>#N/A</v>
      </c>
      <c r="AS249" s="75" t="e">
        <f>O249*VLOOKUP($B249,DM_HHDV!$B$5:$H$1050,7,0)</f>
        <v>#N/A</v>
      </c>
      <c r="AT249" s="75" t="e">
        <f>P249*VLOOKUP($B249,DM_HHDV!$B$5:$H$1050,5,0)</f>
        <v>#N/A</v>
      </c>
      <c r="AU249" s="75" t="e">
        <f>P249*VLOOKUP($B249,DM_HHDV!$B$5:$H$1050,6,0)</f>
        <v>#N/A</v>
      </c>
      <c r="AV249" s="75" t="e">
        <f>P249*VLOOKUP($B249,DM_HHDV!$B$5:$H$1050,7,0)</f>
        <v>#N/A</v>
      </c>
      <c r="AW249" s="75" t="e">
        <f>Q249*VLOOKUP($B249,DM_HHDV!$B$5:$H$1050,5,0)</f>
        <v>#N/A</v>
      </c>
      <c r="AX249" s="75" t="e">
        <f>Q249*VLOOKUP($B249,DM_HHDV!$B$5:$H$1050,6,0)</f>
        <v>#N/A</v>
      </c>
      <c r="AY249" s="75" t="e">
        <f>Q249*VLOOKUP($B249,DM_HHDV!$B$5:$H$1050,7,0)</f>
        <v>#N/A</v>
      </c>
      <c r="AZ249" s="75" t="e">
        <f>R249*VLOOKUP($B249,DM_HHDV!$B$5:$H$1050,5,0)</f>
        <v>#N/A</v>
      </c>
      <c r="BA249" s="75" t="e">
        <f>R249*VLOOKUP($B249,DM_HHDV!$B$5:$H$1050,6,0)</f>
        <v>#N/A</v>
      </c>
      <c r="BB249" s="75" t="e">
        <f>R249*VLOOKUP($B249,DM_HHDV!$B$5:$H$1050,7,0)</f>
        <v>#N/A</v>
      </c>
      <c r="BC249" s="75" t="e">
        <f>G249*VLOOKUP($B249,DM_HHDV!$B$5:$K$1050,8,0)</f>
        <v>#N/A</v>
      </c>
      <c r="BD249" s="75" t="e">
        <f>G249*VLOOKUP($B249,DM_HHDV!$B$5:$K$1050,9,0)</f>
        <v>#N/A</v>
      </c>
      <c r="BE249" s="75" t="e">
        <f>G249*VLOOKUP($B249,DM_HHDV!$B$5:$K$1050,10,0)</f>
        <v>#N/A</v>
      </c>
      <c r="BF249" s="75" t="e">
        <f>H249*VLOOKUP($B249,DM_HHDV!$B$5:$K$1050,8,0)</f>
        <v>#N/A</v>
      </c>
      <c r="BG249" s="75" t="e">
        <f>H249*VLOOKUP($B249,DM_HHDV!$B$5:$K$1050,9,0)</f>
        <v>#N/A</v>
      </c>
      <c r="BH249" s="75" t="e">
        <f>H249*VLOOKUP($B249,DM_HHDV!$B$5:$K$1050,10,0)</f>
        <v>#N/A</v>
      </c>
      <c r="BI249" s="75" t="e">
        <f>I249*VLOOKUP($B249,DM_HHDV!$B$5:$K$1050,8,0)</f>
        <v>#N/A</v>
      </c>
      <c r="BJ249" s="75" t="e">
        <f>I249*VLOOKUP($B249,DM_HHDV!$B$5:$K$1050,9,0)</f>
        <v>#N/A</v>
      </c>
      <c r="BK249" s="75" t="e">
        <f>I249*VLOOKUP($B249,DM_HHDV!$B$5:$K$1050,10,0)</f>
        <v>#N/A</v>
      </c>
      <c r="BL249" s="75" t="e">
        <f>J249*VLOOKUP($B249,DM_HHDV!$B$5:$K$1050,8,0)</f>
        <v>#N/A</v>
      </c>
      <c r="BM249" s="75" t="e">
        <f>J249*VLOOKUP($B249,DM_HHDV!$B$5:$K$1050,9,0)</f>
        <v>#N/A</v>
      </c>
      <c r="BN249" s="75" t="e">
        <f>J249*VLOOKUP($B249,DM_HHDV!$B$5:$K$1050,10,0)</f>
        <v>#N/A</v>
      </c>
      <c r="BO249" s="75" t="e">
        <f>K249*VLOOKUP($B249,DM_HHDV!$B$5:$K$1050,8,0)</f>
        <v>#N/A</v>
      </c>
      <c r="BP249" s="75" t="e">
        <f>K249*VLOOKUP($B249,DM_HHDV!$B$5:$K$1050,9,0)</f>
        <v>#N/A</v>
      </c>
      <c r="BQ249" s="75" t="e">
        <f>K249*VLOOKUP($B249,DM_HHDV!$B$5:$K$1050,10,0)</f>
        <v>#N/A</v>
      </c>
      <c r="BR249" s="75" t="e">
        <f>L249*VLOOKUP($B249,DM_HHDV!$B$5:$K$1050,8,0)</f>
        <v>#N/A</v>
      </c>
      <c r="BS249" s="75" t="e">
        <f>L249*VLOOKUP($B249,DM_HHDV!$B$5:$K$1050,9,0)</f>
        <v>#N/A</v>
      </c>
      <c r="BT249" s="75" t="e">
        <f>L249*VLOOKUP($B249,DM_HHDV!$B$5:$K$1050,10,0)</f>
        <v>#N/A</v>
      </c>
      <c r="BU249" s="75" t="e">
        <f>M249*VLOOKUP($B249,DM_HHDV!$B$5:$K$1050,8,0)</f>
        <v>#N/A</v>
      </c>
      <c r="BV249" s="75" t="e">
        <f>M249*VLOOKUP($B249,DM_HHDV!$B$5:$K$1050,9,0)</f>
        <v>#N/A</v>
      </c>
      <c r="BW249" s="75" t="e">
        <f>M249*VLOOKUP($B249,DM_HHDV!$B$5:$K$1050,10,0)</f>
        <v>#N/A</v>
      </c>
      <c r="BX249" s="75" t="e">
        <f>N249*VLOOKUP($B249,DM_HHDV!$B$5:$K$1050,8,0)</f>
        <v>#N/A</v>
      </c>
      <c r="BY249" s="75" t="e">
        <f>N249*VLOOKUP($B249,DM_HHDV!$B$5:$K$1050,9,0)</f>
        <v>#N/A</v>
      </c>
      <c r="BZ249" s="75" t="e">
        <f>N249*VLOOKUP($B249,DM_HHDV!$B$5:$K$1050,10,0)</f>
        <v>#N/A</v>
      </c>
      <c r="CA249" s="75" t="e">
        <f>O249*VLOOKUP($B249,DM_HHDV!$B$5:$K$1050,8,0)</f>
        <v>#N/A</v>
      </c>
      <c r="CB249" s="75" t="e">
        <f>O249*VLOOKUP($B249,DM_HHDV!$B$5:$K$1050,9,0)</f>
        <v>#N/A</v>
      </c>
      <c r="CC249" s="75" t="e">
        <f>O249*VLOOKUP($B249,DM_HHDV!$B$5:$K$1050,10,0)</f>
        <v>#N/A</v>
      </c>
      <c r="CD249" s="75" t="e">
        <f>P249*VLOOKUP($B249,DM_HHDV!$B$5:$K$1050,8,0)</f>
        <v>#N/A</v>
      </c>
      <c r="CE249" s="75" t="e">
        <f>P249*VLOOKUP($B249,DM_HHDV!$B$5:$K$1050,9,0)</f>
        <v>#N/A</v>
      </c>
      <c r="CF249" s="75" t="e">
        <f>P249*VLOOKUP($B249,DM_HHDV!$B$5:$K$1050,10,0)</f>
        <v>#N/A</v>
      </c>
      <c r="CG249" s="75" t="e">
        <f>Q249*VLOOKUP($B249,DM_HHDV!$B$5:$K$1050,8,0)</f>
        <v>#N/A</v>
      </c>
      <c r="CH249" s="75" t="e">
        <f>Q249*VLOOKUP($B249,DM_HHDV!$B$5:$K$1050,9,0)</f>
        <v>#N/A</v>
      </c>
      <c r="CI249" s="75" t="e">
        <f>Q249*VLOOKUP($B249,DM_HHDV!$B$5:$K$1050,10,0)</f>
        <v>#N/A</v>
      </c>
      <c r="CJ249" s="75" t="e">
        <f>R249*VLOOKUP($B249,DM_HHDV!$B$5:$K$1050,8,0)</f>
        <v>#N/A</v>
      </c>
      <c r="CK249" s="75" t="e">
        <f>R249*VLOOKUP($B249,DM_HHDV!$B$5:$K$1050,9,0)</f>
        <v>#N/A</v>
      </c>
      <c r="CL249" s="75" t="e">
        <f>R249*VLOOKUP($B249,DM_HHDV!$B$5:$K$1050,10,0)</f>
        <v>#N/A</v>
      </c>
    </row>
    <row r="250" spans="1:90">
      <c r="A250" s="21">
        <f>DM_HHDV!A249</f>
        <v>0</v>
      </c>
      <c r="B250" s="22"/>
      <c r="C250" s="22"/>
      <c r="D250" s="62">
        <f>IFERROR(VLOOKUP(B250,DM_HHDV!$B$5:$E$1050,3,0),0)</f>
        <v>0</v>
      </c>
      <c r="E250" s="67">
        <f>IFERROR(VLOOKUP(B250,DM_HHDV!$B$5:$E$1050,4,0),0)</f>
        <v>0</v>
      </c>
      <c r="F250" s="74">
        <f t="shared" si="3"/>
        <v>0</v>
      </c>
      <c r="G250" s="23"/>
      <c r="H250" s="65"/>
      <c r="I250" s="65"/>
      <c r="J250" s="65"/>
      <c r="K250" s="65"/>
      <c r="L250" s="65"/>
      <c r="M250" s="65"/>
      <c r="N250" s="65"/>
      <c r="O250" s="65"/>
      <c r="P250" s="65"/>
      <c r="Q250" s="65"/>
      <c r="R250" s="65"/>
      <c r="S250" s="75" t="e">
        <f>G250*VLOOKUP($B250,DM_HHDV!$B$5:$H$1050,5,0)</f>
        <v>#N/A</v>
      </c>
      <c r="T250" s="75" t="e">
        <f>G250*VLOOKUP($B250,DM_HHDV!$B$5:$H$1050,6,0)</f>
        <v>#N/A</v>
      </c>
      <c r="U250" s="75" t="e">
        <f>G250*VLOOKUP($B250,DM_HHDV!$B$5:$H$1050,7,0)</f>
        <v>#N/A</v>
      </c>
      <c r="V250" s="75" t="e">
        <f>H250*VLOOKUP($B250,DM_HHDV!$B$5:$H$1050,5,0)</f>
        <v>#N/A</v>
      </c>
      <c r="W250" s="75" t="e">
        <f>H250*VLOOKUP($B250,DM_HHDV!$B$5:$H$1050,6,0)</f>
        <v>#N/A</v>
      </c>
      <c r="X250" s="75" t="e">
        <f>H250*VLOOKUP($B250,DM_HHDV!$B$5:$H$1050,7,0)</f>
        <v>#N/A</v>
      </c>
      <c r="Y250" s="75" t="e">
        <f>I250*VLOOKUP($B250,DM_HHDV!$B$5:$H$1050,5,0)</f>
        <v>#N/A</v>
      </c>
      <c r="Z250" s="75" t="e">
        <f>I250*VLOOKUP($B250,DM_HHDV!$B$5:$H$1050,6,0)</f>
        <v>#N/A</v>
      </c>
      <c r="AA250" s="75" t="e">
        <f>I250*VLOOKUP($B250,DM_HHDV!$B$5:$H$1050,7,0)</f>
        <v>#N/A</v>
      </c>
      <c r="AB250" s="75" t="e">
        <f>J250*VLOOKUP($B250,DM_HHDV!$B$5:$H$1050,5,0)</f>
        <v>#N/A</v>
      </c>
      <c r="AC250" s="75" t="e">
        <f>J250*VLOOKUP($B250,DM_HHDV!$B$5:$H$1050,6,0)</f>
        <v>#N/A</v>
      </c>
      <c r="AD250" s="75" t="e">
        <f>J250*VLOOKUP($B250,DM_HHDV!$B$5:$H$1050,7,0)</f>
        <v>#N/A</v>
      </c>
      <c r="AE250" s="75" t="e">
        <f>K250*VLOOKUP($B250,DM_HHDV!$B$5:$H$1050,5,0)</f>
        <v>#N/A</v>
      </c>
      <c r="AF250" s="75" t="e">
        <f>K250*VLOOKUP($B250,DM_HHDV!$B$5:$H$1050,6,0)</f>
        <v>#N/A</v>
      </c>
      <c r="AG250" s="75" t="e">
        <f>K250*VLOOKUP($B250,DM_HHDV!$B$5:$H$1050,7,0)</f>
        <v>#N/A</v>
      </c>
      <c r="AH250" s="75" t="e">
        <f>L250*VLOOKUP($B250,DM_HHDV!$B$5:$H$1050,5,0)</f>
        <v>#N/A</v>
      </c>
      <c r="AI250" s="75" t="e">
        <f>L250*VLOOKUP($B250,DM_HHDV!$B$5:$H$1050,6,0)</f>
        <v>#N/A</v>
      </c>
      <c r="AJ250" s="75" t="e">
        <f>L250*VLOOKUP($B250,DM_HHDV!$B$5:$H$1050,7,0)</f>
        <v>#N/A</v>
      </c>
      <c r="AK250" s="75" t="e">
        <f>M250*VLOOKUP($B250,DM_HHDV!$B$5:$H$1050,5,0)</f>
        <v>#N/A</v>
      </c>
      <c r="AL250" s="75" t="e">
        <f>M250*VLOOKUP($B250,DM_HHDV!$B$5:$H$1050,6,0)</f>
        <v>#N/A</v>
      </c>
      <c r="AM250" s="75" t="e">
        <f>M250*VLOOKUP($B250,DM_HHDV!$B$5:$H$1050,7,0)</f>
        <v>#N/A</v>
      </c>
      <c r="AN250" s="75" t="e">
        <f>N250*VLOOKUP($B250,DM_HHDV!$B$5:$H$1050,5,0)</f>
        <v>#N/A</v>
      </c>
      <c r="AO250" s="75" t="e">
        <f>N250*VLOOKUP($B250,DM_HHDV!$B$5:$H$1050,6,0)</f>
        <v>#N/A</v>
      </c>
      <c r="AP250" s="75" t="e">
        <f>N250*VLOOKUP($B250,DM_HHDV!$B$5:$H$1050,7,0)</f>
        <v>#N/A</v>
      </c>
      <c r="AQ250" s="75" t="e">
        <f>O250*VLOOKUP($B250,DM_HHDV!$B$5:$H$1050,5,0)</f>
        <v>#N/A</v>
      </c>
      <c r="AR250" s="75" t="e">
        <f>O250*VLOOKUP($B250,DM_HHDV!$B$5:$H$1050,6,0)</f>
        <v>#N/A</v>
      </c>
      <c r="AS250" s="75" t="e">
        <f>O250*VLOOKUP($B250,DM_HHDV!$B$5:$H$1050,7,0)</f>
        <v>#N/A</v>
      </c>
      <c r="AT250" s="75" t="e">
        <f>P250*VLOOKUP($B250,DM_HHDV!$B$5:$H$1050,5,0)</f>
        <v>#N/A</v>
      </c>
      <c r="AU250" s="75" t="e">
        <f>P250*VLOOKUP($B250,DM_HHDV!$B$5:$H$1050,6,0)</f>
        <v>#N/A</v>
      </c>
      <c r="AV250" s="75" t="e">
        <f>P250*VLOOKUP($B250,DM_HHDV!$B$5:$H$1050,7,0)</f>
        <v>#N/A</v>
      </c>
      <c r="AW250" s="75" t="e">
        <f>Q250*VLOOKUP($B250,DM_HHDV!$B$5:$H$1050,5,0)</f>
        <v>#N/A</v>
      </c>
      <c r="AX250" s="75" t="e">
        <f>Q250*VLOOKUP($B250,DM_HHDV!$B$5:$H$1050,6,0)</f>
        <v>#N/A</v>
      </c>
      <c r="AY250" s="75" t="e">
        <f>Q250*VLOOKUP($B250,DM_HHDV!$B$5:$H$1050,7,0)</f>
        <v>#N/A</v>
      </c>
      <c r="AZ250" s="75" t="e">
        <f>R250*VLOOKUP($B250,DM_HHDV!$B$5:$H$1050,5,0)</f>
        <v>#N/A</v>
      </c>
      <c r="BA250" s="75" t="e">
        <f>R250*VLOOKUP($B250,DM_HHDV!$B$5:$H$1050,6,0)</f>
        <v>#N/A</v>
      </c>
      <c r="BB250" s="75" t="e">
        <f>R250*VLOOKUP($B250,DM_HHDV!$B$5:$H$1050,7,0)</f>
        <v>#N/A</v>
      </c>
      <c r="BC250" s="75" t="e">
        <f>G250*VLOOKUP($B250,DM_HHDV!$B$5:$K$1050,8,0)</f>
        <v>#N/A</v>
      </c>
      <c r="BD250" s="75" t="e">
        <f>G250*VLOOKUP($B250,DM_HHDV!$B$5:$K$1050,9,0)</f>
        <v>#N/A</v>
      </c>
      <c r="BE250" s="75" t="e">
        <f>G250*VLOOKUP($B250,DM_HHDV!$B$5:$K$1050,10,0)</f>
        <v>#N/A</v>
      </c>
      <c r="BF250" s="75" t="e">
        <f>H250*VLOOKUP($B250,DM_HHDV!$B$5:$K$1050,8,0)</f>
        <v>#N/A</v>
      </c>
      <c r="BG250" s="75" t="e">
        <f>H250*VLOOKUP($B250,DM_HHDV!$B$5:$K$1050,9,0)</f>
        <v>#N/A</v>
      </c>
      <c r="BH250" s="75" t="e">
        <f>H250*VLOOKUP($B250,DM_HHDV!$B$5:$K$1050,10,0)</f>
        <v>#N/A</v>
      </c>
      <c r="BI250" s="75" t="e">
        <f>I250*VLOOKUP($B250,DM_HHDV!$B$5:$K$1050,8,0)</f>
        <v>#N/A</v>
      </c>
      <c r="BJ250" s="75" t="e">
        <f>I250*VLOOKUP($B250,DM_HHDV!$B$5:$K$1050,9,0)</f>
        <v>#N/A</v>
      </c>
      <c r="BK250" s="75" t="e">
        <f>I250*VLOOKUP($B250,DM_HHDV!$B$5:$K$1050,10,0)</f>
        <v>#N/A</v>
      </c>
      <c r="BL250" s="75" t="e">
        <f>J250*VLOOKUP($B250,DM_HHDV!$B$5:$K$1050,8,0)</f>
        <v>#N/A</v>
      </c>
      <c r="BM250" s="75" t="e">
        <f>J250*VLOOKUP($B250,DM_HHDV!$B$5:$K$1050,9,0)</f>
        <v>#N/A</v>
      </c>
      <c r="BN250" s="75" t="e">
        <f>J250*VLOOKUP($B250,DM_HHDV!$B$5:$K$1050,10,0)</f>
        <v>#N/A</v>
      </c>
      <c r="BO250" s="75" t="e">
        <f>K250*VLOOKUP($B250,DM_HHDV!$B$5:$K$1050,8,0)</f>
        <v>#N/A</v>
      </c>
      <c r="BP250" s="75" t="e">
        <f>K250*VLOOKUP($B250,DM_HHDV!$B$5:$K$1050,9,0)</f>
        <v>#N/A</v>
      </c>
      <c r="BQ250" s="75" t="e">
        <f>K250*VLOOKUP($B250,DM_HHDV!$B$5:$K$1050,10,0)</f>
        <v>#N/A</v>
      </c>
      <c r="BR250" s="75" t="e">
        <f>L250*VLOOKUP($B250,DM_HHDV!$B$5:$K$1050,8,0)</f>
        <v>#N/A</v>
      </c>
      <c r="BS250" s="75" t="e">
        <f>L250*VLOOKUP($B250,DM_HHDV!$B$5:$K$1050,9,0)</f>
        <v>#N/A</v>
      </c>
      <c r="BT250" s="75" t="e">
        <f>L250*VLOOKUP($B250,DM_HHDV!$B$5:$K$1050,10,0)</f>
        <v>#N/A</v>
      </c>
      <c r="BU250" s="75" t="e">
        <f>M250*VLOOKUP($B250,DM_HHDV!$B$5:$K$1050,8,0)</f>
        <v>#N/A</v>
      </c>
      <c r="BV250" s="75" t="e">
        <f>M250*VLOOKUP($B250,DM_HHDV!$B$5:$K$1050,9,0)</f>
        <v>#N/A</v>
      </c>
      <c r="BW250" s="75" t="e">
        <f>M250*VLOOKUP($B250,DM_HHDV!$B$5:$K$1050,10,0)</f>
        <v>#N/A</v>
      </c>
      <c r="BX250" s="75" t="e">
        <f>N250*VLOOKUP($B250,DM_HHDV!$B$5:$K$1050,8,0)</f>
        <v>#N/A</v>
      </c>
      <c r="BY250" s="75" t="e">
        <f>N250*VLOOKUP($B250,DM_HHDV!$B$5:$K$1050,9,0)</f>
        <v>#N/A</v>
      </c>
      <c r="BZ250" s="75" t="e">
        <f>N250*VLOOKUP($B250,DM_HHDV!$B$5:$K$1050,10,0)</f>
        <v>#N/A</v>
      </c>
      <c r="CA250" s="75" t="e">
        <f>O250*VLOOKUP($B250,DM_HHDV!$B$5:$K$1050,8,0)</f>
        <v>#N/A</v>
      </c>
      <c r="CB250" s="75" t="e">
        <f>O250*VLOOKUP($B250,DM_HHDV!$B$5:$K$1050,9,0)</f>
        <v>#N/A</v>
      </c>
      <c r="CC250" s="75" t="e">
        <f>O250*VLOOKUP($B250,DM_HHDV!$B$5:$K$1050,10,0)</f>
        <v>#N/A</v>
      </c>
      <c r="CD250" s="75" t="e">
        <f>P250*VLOOKUP($B250,DM_HHDV!$B$5:$K$1050,8,0)</f>
        <v>#N/A</v>
      </c>
      <c r="CE250" s="75" t="e">
        <f>P250*VLOOKUP($B250,DM_HHDV!$B$5:$K$1050,9,0)</f>
        <v>#N/A</v>
      </c>
      <c r="CF250" s="75" t="e">
        <f>P250*VLOOKUP($B250,DM_HHDV!$B$5:$K$1050,10,0)</f>
        <v>#N/A</v>
      </c>
      <c r="CG250" s="75" t="e">
        <f>Q250*VLOOKUP($B250,DM_HHDV!$B$5:$K$1050,8,0)</f>
        <v>#N/A</v>
      </c>
      <c r="CH250" s="75" t="e">
        <f>Q250*VLOOKUP($B250,DM_HHDV!$B$5:$K$1050,9,0)</f>
        <v>#N/A</v>
      </c>
      <c r="CI250" s="75" t="e">
        <f>Q250*VLOOKUP($B250,DM_HHDV!$B$5:$K$1050,10,0)</f>
        <v>#N/A</v>
      </c>
      <c r="CJ250" s="75" t="e">
        <f>R250*VLOOKUP($B250,DM_HHDV!$B$5:$K$1050,8,0)</f>
        <v>#N/A</v>
      </c>
      <c r="CK250" s="75" t="e">
        <f>R250*VLOOKUP($B250,DM_HHDV!$B$5:$K$1050,9,0)</f>
        <v>#N/A</v>
      </c>
      <c r="CL250" s="75" t="e">
        <f>R250*VLOOKUP($B250,DM_HHDV!$B$5:$K$1050,10,0)</f>
        <v>#N/A</v>
      </c>
    </row>
    <row r="251" spans="1:90">
      <c r="A251" s="21">
        <f>DM_HHDV!A250</f>
        <v>0</v>
      </c>
      <c r="B251" s="22"/>
      <c r="C251" s="22"/>
      <c r="D251" s="62">
        <f>IFERROR(VLOOKUP(B251,DM_HHDV!$B$5:$E$1050,3,0),0)</f>
        <v>0</v>
      </c>
      <c r="E251" s="67">
        <f>IFERROR(VLOOKUP(B251,DM_HHDV!$B$5:$E$1050,4,0),0)</f>
        <v>0</v>
      </c>
      <c r="F251" s="74">
        <f t="shared" si="3"/>
        <v>0</v>
      </c>
      <c r="G251" s="23"/>
      <c r="H251" s="65"/>
      <c r="I251" s="65"/>
      <c r="J251" s="65"/>
      <c r="K251" s="65"/>
      <c r="L251" s="65"/>
      <c r="M251" s="65"/>
      <c r="N251" s="65"/>
      <c r="O251" s="65"/>
      <c r="P251" s="65"/>
      <c r="Q251" s="65"/>
      <c r="R251" s="65"/>
      <c r="S251" s="75" t="e">
        <f>G251*VLOOKUP($B251,DM_HHDV!$B$5:$H$1050,5,0)</f>
        <v>#N/A</v>
      </c>
      <c r="T251" s="75" t="e">
        <f>G251*VLOOKUP($B251,DM_HHDV!$B$5:$H$1050,6,0)</f>
        <v>#N/A</v>
      </c>
      <c r="U251" s="75" t="e">
        <f>G251*VLOOKUP($B251,DM_HHDV!$B$5:$H$1050,7,0)</f>
        <v>#N/A</v>
      </c>
      <c r="V251" s="75" t="e">
        <f>H251*VLOOKUP($B251,DM_HHDV!$B$5:$H$1050,5,0)</f>
        <v>#N/A</v>
      </c>
      <c r="W251" s="75" t="e">
        <f>H251*VLOOKUP($B251,DM_HHDV!$B$5:$H$1050,6,0)</f>
        <v>#N/A</v>
      </c>
      <c r="X251" s="75" t="e">
        <f>H251*VLOOKUP($B251,DM_HHDV!$B$5:$H$1050,7,0)</f>
        <v>#N/A</v>
      </c>
      <c r="Y251" s="75" t="e">
        <f>I251*VLOOKUP($B251,DM_HHDV!$B$5:$H$1050,5,0)</f>
        <v>#N/A</v>
      </c>
      <c r="Z251" s="75" t="e">
        <f>I251*VLOOKUP($B251,DM_HHDV!$B$5:$H$1050,6,0)</f>
        <v>#N/A</v>
      </c>
      <c r="AA251" s="75" t="e">
        <f>I251*VLOOKUP($B251,DM_HHDV!$B$5:$H$1050,7,0)</f>
        <v>#N/A</v>
      </c>
      <c r="AB251" s="75" t="e">
        <f>J251*VLOOKUP($B251,DM_HHDV!$B$5:$H$1050,5,0)</f>
        <v>#N/A</v>
      </c>
      <c r="AC251" s="75" t="e">
        <f>J251*VLOOKUP($B251,DM_HHDV!$B$5:$H$1050,6,0)</f>
        <v>#N/A</v>
      </c>
      <c r="AD251" s="75" t="e">
        <f>J251*VLOOKUP($B251,DM_HHDV!$B$5:$H$1050,7,0)</f>
        <v>#N/A</v>
      </c>
      <c r="AE251" s="75" t="e">
        <f>K251*VLOOKUP($B251,DM_HHDV!$B$5:$H$1050,5,0)</f>
        <v>#N/A</v>
      </c>
      <c r="AF251" s="75" t="e">
        <f>K251*VLOOKUP($B251,DM_HHDV!$B$5:$H$1050,6,0)</f>
        <v>#N/A</v>
      </c>
      <c r="AG251" s="75" t="e">
        <f>K251*VLOOKUP($B251,DM_HHDV!$B$5:$H$1050,7,0)</f>
        <v>#N/A</v>
      </c>
      <c r="AH251" s="75" t="e">
        <f>L251*VLOOKUP($B251,DM_HHDV!$B$5:$H$1050,5,0)</f>
        <v>#N/A</v>
      </c>
      <c r="AI251" s="75" t="e">
        <f>L251*VLOOKUP($B251,DM_HHDV!$B$5:$H$1050,6,0)</f>
        <v>#N/A</v>
      </c>
      <c r="AJ251" s="75" t="e">
        <f>L251*VLOOKUP($B251,DM_HHDV!$B$5:$H$1050,7,0)</f>
        <v>#N/A</v>
      </c>
      <c r="AK251" s="75" t="e">
        <f>M251*VLOOKUP($B251,DM_HHDV!$B$5:$H$1050,5,0)</f>
        <v>#N/A</v>
      </c>
      <c r="AL251" s="75" t="e">
        <f>M251*VLOOKUP($B251,DM_HHDV!$B$5:$H$1050,6,0)</f>
        <v>#N/A</v>
      </c>
      <c r="AM251" s="75" t="e">
        <f>M251*VLOOKUP($B251,DM_HHDV!$B$5:$H$1050,7,0)</f>
        <v>#N/A</v>
      </c>
      <c r="AN251" s="75" t="e">
        <f>N251*VLOOKUP($B251,DM_HHDV!$B$5:$H$1050,5,0)</f>
        <v>#N/A</v>
      </c>
      <c r="AO251" s="75" t="e">
        <f>N251*VLOOKUP($B251,DM_HHDV!$B$5:$H$1050,6,0)</f>
        <v>#N/A</v>
      </c>
      <c r="AP251" s="75" t="e">
        <f>N251*VLOOKUP($B251,DM_HHDV!$B$5:$H$1050,7,0)</f>
        <v>#N/A</v>
      </c>
      <c r="AQ251" s="75" t="e">
        <f>O251*VLOOKUP($B251,DM_HHDV!$B$5:$H$1050,5,0)</f>
        <v>#N/A</v>
      </c>
      <c r="AR251" s="75" t="e">
        <f>O251*VLOOKUP($B251,DM_HHDV!$B$5:$H$1050,6,0)</f>
        <v>#N/A</v>
      </c>
      <c r="AS251" s="75" t="e">
        <f>O251*VLOOKUP($B251,DM_HHDV!$B$5:$H$1050,7,0)</f>
        <v>#N/A</v>
      </c>
      <c r="AT251" s="75" t="e">
        <f>P251*VLOOKUP($B251,DM_HHDV!$B$5:$H$1050,5,0)</f>
        <v>#N/A</v>
      </c>
      <c r="AU251" s="75" t="e">
        <f>P251*VLOOKUP($B251,DM_HHDV!$B$5:$H$1050,6,0)</f>
        <v>#N/A</v>
      </c>
      <c r="AV251" s="75" t="e">
        <f>P251*VLOOKUP($B251,DM_HHDV!$B$5:$H$1050,7,0)</f>
        <v>#N/A</v>
      </c>
      <c r="AW251" s="75" t="e">
        <f>Q251*VLOOKUP($B251,DM_HHDV!$B$5:$H$1050,5,0)</f>
        <v>#N/A</v>
      </c>
      <c r="AX251" s="75" t="e">
        <f>Q251*VLOOKUP($B251,DM_HHDV!$B$5:$H$1050,6,0)</f>
        <v>#N/A</v>
      </c>
      <c r="AY251" s="75" t="e">
        <f>Q251*VLOOKUP($B251,DM_HHDV!$B$5:$H$1050,7,0)</f>
        <v>#N/A</v>
      </c>
      <c r="AZ251" s="75" t="e">
        <f>R251*VLOOKUP($B251,DM_HHDV!$B$5:$H$1050,5,0)</f>
        <v>#N/A</v>
      </c>
      <c r="BA251" s="75" t="e">
        <f>R251*VLOOKUP($B251,DM_HHDV!$B$5:$H$1050,6,0)</f>
        <v>#N/A</v>
      </c>
      <c r="BB251" s="75" t="e">
        <f>R251*VLOOKUP($B251,DM_HHDV!$B$5:$H$1050,7,0)</f>
        <v>#N/A</v>
      </c>
      <c r="BC251" s="75" t="e">
        <f>G251*VLOOKUP($B251,DM_HHDV!$B$5:$K$1050,8,0)</f>
        <v>#N/A</v>
      </c>
      <c r="BD251" s="75" t="e">
        <f>G251*VLOOKUP($B251,DM_HHDV!$B$5:$K$1050,9,0)</f>
        <v>#N/A</v>
      </c>
      <c r="BE251" s="75" t="e">
        <f>G251*VLOOKUP($B251,DM_HHDV!$B$5:$K$1050,10,0)</f>
        <v>#N/A</v>
      </c>
      <c r="BF251" s="75" t="e">
        <f>H251*VLOOKUP($B251,DM_HHDV!$B$5:$K$1050,8,0)</f>
        <v>#N/A</v>
      </c>
      <c r="BG251" s="75" t="e">
        <f>H251*VLOOKUP($B251,DM_HHDV!$B$5:$K$1050,9,0)</f>
        <v>#N/A</v>
      </c>
      <c r="BH251" s="75" t="e">
        <f>H251*VLOOKUP($B251,DM_HHDV!$B$5:$K$1050,10,0)</f>
        <v>#N/A</v>
      </c>
      <c r="BI251" s="75" t="e">
        <f>I251*VLOOKUP($B251,DM_HHDV!$B$5:$K$1050,8,0)</f>
        <v>#N/A</v>
      </c>
      <c r="BJ251" s="75" t="e">
        <f>I251*VLOOKUP($B251,DM_HHDV!$B$5:$K$1050,9,0)</f>
        <v>#N/A</v>
      </c>
      <c r="BK251" s="75" t="e">
        <f>I251*VLOOKUP($B251,DM_HHDV!$B$5:$K$1050,10,0)</f>
        <v>#N/A</v>
      </c>
      <c r="BL251" s="75" t="e">
        <f>J251*VLOOKUP($B251,DM_HHDV!$B$5:$K$1050,8,0)</f>
        <v>#N/A</v>
      </c>
      <c r="BM251" s="75" t="e">
        <f>J251*VLOOKUP($B251,DM_HHDV!$B$5:$K$1050,9,0)</f>
        <v>#N/A</v>
      </c>
      <c r="BN251" s="75" t="e">
        <f>J251*VLOOKUP($B251,DM_HHDV!$B$5:$K$1050,10,0)</f>
        <v>#N/A</v>
      </c>
      <c r="BO251" s="75" t="e">
        <f>K251*VLOOKUP($B251,DM_HHDV!$B$5:$K$1050,8,0)</f>
        <v>#N/A</v>
      </c>
      <c r="BP251" s="75" t="e">
        <f>K251*VLOOKUP($B251,DM_HHDV!$B$5:$K$1050,9,0)</f>
        <v>#N/A</v>
      </c>
      <c r="BQ251" s="75" t="e">
        <f>K251*VLOOKUP($B251,DM_HHDV!$B$5:$K$1050,10,0)</f>
        <v>#N/A</v>
      </c>
      <c r="BR251" s="75" t="e">
        <f>L251*VLOOKUP($B251,DM_HHDV!$B$5:$K$1050,8,0)</f>
        <v>#N/A</v>
      </c>
      <c r="BS251" s="75" t="e">
        <f>L251*VLOOKUP($B251,DM_HHDV!$B$5:$K$1050,9,0)</f>
        <v>#N/A</v>
      </c>
      <c r="BT251" s="75" t="e">
        <f>L251*VLOOKUP($B251,DM_HHDV!$B$5:$K$1050,10,0)</f>
        <v>#N/A</v>
      </c>
      <c r="BU251" s="75" t="e">
        <f>M251*VLOOKUP($B251,DM_HHDV!$B$5:$K$1050,8,0)</f>
        <v>#N/A</v>
      </c>
      <c r="BV251" s="75" t="e">
        <f>M251*VLOOKUP($B251,DM_HHDV!$B$5:$K$1050,9,0)</f>
        <v>#N/A</v>
      </c>
      <c r="BW251" s="75" t="e">
        <f>M251*VLOOKUP($B251,DM_HHDV!$B$5:$K$1050,10,0)</f>
        <v>#N/A</v>
      </c>
      <c r="BX251" s="75" t="e">
        <f>N251*VLOOKUP($B251,DM_HHDV!$B$5:$K$1050,8,0)</f>
        <v>#N/A</v>
      </c>
      <c r="BY251" s="75" t="e">
        <f>N251*VLOOKUP($B251,DM_HHDV!$B$5:$K$1050,9,0)</f>
        <v>#N/A</v>
      </c>
      <c r="BZ251" s="75" t="e">
        <f>N251*VLOOKUP($B251,DM_HHDV!$B$5:$K$1050,10,0)</f>
        <v>#N/A</v>
      </c>
      <c r="CA251" s="75" t="e">
        <f>O251*VLOOKUP($B251,DM_HHDV!$B$5:$K$1050,8,0)</f>
        <v>#N/A</v>
      </c>
      <c r="CB251" s="75" t="e">
        <f>O251*VLOOKUP($B251,DM_HHDV!$B$5:$K$1050,9,0)</f>
        <v>#N/A</v>
      </c>
      <c r="CC251" s="75" t="e">
        <f>O251*VLOOKUP($B251,DM_HHDV!$B$5:$K$1050,10,0)</f>
        <v>#N/A</v>
      </c>
      <c r="CD251" s="75" t="e">
        <f>P251*VLOOKUP($B251,DM_HHDV!$B$5:$K$1050,8,0)</f>
        <v>#N/A</v>
      </c>
      <c r="CE251" s="75" t="e">
        <f>P251*VLOOKUP($B251,DM_HHDV!$B$5:$K$1050,9,0)</f>
        <v>#N/A</v>
      </c>
      <c r="CF251" s="75" t="e">
        <f>P251*VLOOKUP($B251,DM_HHDV!$B$5:$K$1050,10,0)</f>
        <v>#N/A</v>
      </c>
      <c r="CG251" s="75" t="e">
        <f>Q251*VLOOKUP($B251,DM_HHDV!$B$5:$K$1050,8,0)</f>
        <v>#N/A</v>
      </c>
      <c r="CH251" s="75" t="e">
        <f>Q251*VLOOKUP($B251,DM_HHDV!$B$5:$K$1050,9,0)</f>
        <v>#N/A</v>
      </c>
      <c r="CI251" s="75" t="e">
        <f>Q251*VLOOKUP($B251,DM_HHDV!$B$5:$K$1050,10,0)</f>
        <v>#N/A</v>
      </c>
      <c r="CJ251" s="75" t="e">
        <f>R251*VLOOKUP($B251,DM_HHDV!$B$5:$K$1050,8,0)</f>
        <v>#N/A</v>
      </c>
      <c r="CK251" s="75" t="e">
        <f>R251*VLOOKUP($B251,DM_HHDV!$B$5:$K$1050,9,0)</f>
        <v>#N/A</v>
      </c>
      <c r="CL251" s="75" t="e">
        <f>R251*VLOOKUP($B251,DM_HHDV!$B$5:$K$1050,10,0)</f>
        <v>#N/A</v>
      </c>
    </row>
    <row r="252" spans="1:90">
      <c r="A252" s="21">
        <f>DM_HHDV!A251</f>
        <v>0</v>
      </c>
      <c r="B252" s="22"/>
      <c r="C252" s="22"/>
      <c r="D252" s="62">
        <f>IFERROR(VLOOKUP(B252,DM_HHDV!$B$5:$E$1050,3,0),0)</f>
        <v>0</v>
      </c>
      <c r="E252" s="67">
        <f>IFERROR(VLOOKUP(B252,DM_HHDV!$B$5:$E$1050,4,0),0)</f>
        <v>0</v>
      </c>
      <c r="F252" s="74">
        <f t="shared" si="3"/>
        <v>0</v>
      </c>
      <c r="G252" s="23"/>
      <c r="H252" s="65"/>
      <c r="I252" s="65"/>
      <c r="J252" s="65"/>
      <c r="K252" s="65"/>
      <c r="L252" s="65"/>
      <c r="M252" s="65"/>
      <c r="N252" s="65"/>
      <c r="O252" s="65"/>
      <c r="P252" s="65"/>
      <c r="Q252" s="65"/>
      <c r="R252" s="65"/>
      <c r="S252" s="75" t="e">
        <f>G252*VLOOKUP($B252,DM_HHDV!$B$5:$H$1050,5,0)</f>
        <v>#N/A</v>
      </c>
      <c r="T252" s="75" t="e">
        <f>G252*VLOOKUP($B252,DM_HHDV!$B$5:$H$1050,6,0)</f>
        <v>#N/A</v>
      </c>
      <c r="U252" s="75" t="e">
        <f>G252*VLOOKUP($B252,DM_HHDV!$B$5:$H$1050,7,0)</f>
        <v>#N/A</v>
      </c>
      <c r="V252" s="75" t="e">
        <f>H252*VLOOKUP($B252,DM_HHDV!$B$5:$H$1050,5,0)</f>
        <v>#N/A</v>
      </c>
      <c r="W252" s="75" t="e">
        <f>H252*VLOOKUP($B252,DM_HHDV!$B$5:$H$1050,6,0)</f>
        <v>#N/A</v>
      </c>
      <c r="X252" s="75" t="e">
        <f>H252*VLOOKUP($B252,DM_HHDV!$B$5:$H$1050,7,0)</f>
        <v>#N/A</v>
      </c>
      <c r="Y252" s="75" t="e">
        <f>I252*VLOOKUP($B252,DM_HHDV!$B$5:$H$1050,5,0)</f>
        <v>#N/A</v>
      </c>
      <c r="Z252" s="75" t="e">
        <f>I252*VLOOKUP($B252,DM_HHDV!$B$5:$H$1050,6,0)</f>
        <v>#N/A</v>
      </c>
      <c r="AA252" s="75" t="e">
        <f>I252*VLOOKUP($B252,DM_HHDV!$B$5:$H$1050,7,0)</f>
        <v>#N/A</v>
      </c>
      <c r="AB252" s="75" t="e">
        <f>J252*VLOOKUP($B252,DM_HHDV!$B$5:$H$1050,5,0)</f>
        <v>#N/A</v>
      </c>
      <c r="AC252" s="75" t="e">
        <f>J252*VLOOKUP($B252,DM_HHDV!$B$5:$H$1050,6,0)</f>
        <v>#N/A</v>
      </c>
      <c r="AD252" s="75" t="e">
        <f>J252*VLOOKUP($B252,DM_HHDV!$B$5:$H$1050,7,0)</f>
        <v>#N/A</v>
      </c>
      <c r="AE252" s="75" t="e">
        <f>K252*VLOOKUP($B252,DM_HHDV!$B$5:$H$1050,5,0)</f>
        <v>#N/A</v>
      </c>
      <c r="AF252" s="75" t="e">
        <f>K252*VLOOKUP($B252,DM_HHDV!$B$5:$H$1050,6,0)</f>
        <v>#N/A</v>
      </c>
      <c r="AG252" s="75" t="e">
        <f>K252*VLOOKUP($B252,DM_HHDV!$B$5:$H$1050,7,0)</f>
        <v>#N/A</v>
      </c>
      <c r="AH252" s="75" t="e">
        <f>L252*VLOOKUP($B252,DM_HHDV!$B$5:$H$1050,5,0)</f>
        <v>#N/A</v>
      </c>
      <c r="AI252" s="75" t="e">
        <f>L252*VLOOKUP($B252,DM_HHDV!$B$5:$H$1050,6,0)</f>
        <v>#N/A</v>
      </c>
      <c r="AJ252" s="75" t="e">
        <f>L252*VLOOKUP($B252,DM_HHDV!$B$5:$H$1050,7,0)</f>
        <v>#N/A</v>
      </c>
      <c r="AK252" s="75" t="e">
        <f>M252*VLOOKUP($B252,DM_HHDV!$B$5:$H$1050,5,0)</f>
        <v>#N/A</v>
      </c>
      <c r="AL252" s="75" t="e">
        <f>M252*VLOOKUP($B252,DM_HHDV!$B$5:$H$1050,6,0)</f>
        <v>#N/A</v>
      </c>
      <c r="AM252" s="75" t="e">
        <f>M252*VLOOKUP($B252,DM_HHDV!$B$5:$H$1050,7,0)</f>
        <v>#N/A</v>
      </c>
      <c r="AN252" s="75" t="e">
        <f>N252*VLOOKUP($B252,DM_HHDV!$B$5:$H$1050,5,0)</f>
        <v>#N/A</v>
      </c>
      <c r="AO252" s="75" t="e">
        <f>N252*VLOOKUP($B252,DM_HHDV!$B$5:$H$1050,6,0)</f>
        <v>#N/A</v>
      </c>
      <c r="AP252" s="75" t="e">
        <f>N252*VLOOKUP($B252,DM_HHDV!$B$5:$H$1050,7,0)</f>
        <v>#N/A</v>
      </c>
      <c r="AQ252" s="75" t="e">
        <f>O252*VLOOKUP($B252,DM_HHDV!$B$5:$H$1050,5,0)</f>
        <v>#N/A</v>
      </c>
      <c r="AR252" s="75" t="e">
        <f>O252*VLOOKUP($B252,DM_HHDV!$B$5:$H$1050,6,0)</f>
        <v>#N/A</v>
      </c>
      <c r="AS252" s="75" t="e">
        <f>O252*VLOOKUP($B252,DM_HHDV!$B$5:$H$1050,7,0)</f>
        <v>#N/A</v>
      </c>
      <c r="AT252" s="75" t="e">
        <f>P252*VLOOKUP($B252,DM_HHDV!$B$5:$H$1050,5,0)</f>
        <v>#N/A</v>
      </c>
      <c r="AU252" s="75" t="e">
        <f>P252*VLOOKUP($B252,DM_HHDV!$B$5:$H$1050,6,0)</f>
        <v>#N/A</v>
      </c>
      <c r="AV252" s="75" t="e">
        <f>P252*VLOOKUP($B252,DM_HHDV!$B$5:$H$1050,7,0)</f>
        <v>#N/A</v>
      </c>
      <c r="AW252" s="75" t="e">
        <f>Q252*VLOOKUP($B252,DM_HHDV!$B$5:$H$1050,5,0)</f>
        <v>#N/A</v>
      </c>
      <c r="AX252" s="75" t="e">
        <f>Q252*VLOOKUP($B252,DM_HHDV!$B$5:$H$1050,6,0)</f>
        <v>#N/A</v>
      </c>
      <c r="AY252" s="75" t="e">
        <f>Q252*VLOOKUP($B252,DM_HHDV!$B$5:$H$1050,7,0)</f>
        <v>#N/A</v>
      </c>
      <c r="AZ252" s="75" t="e">
        <f>R252*VLOOKUP($B252,DM_HHDV!$B$5:$H$1050,5,0)</f>
        <v>#N/A</v>
      </c>
      <c r="BA252" s="75" t="e">
        <f>R252*VLOOKUP($B252,DM_HHDV!$B$5:$H$1050,6,0)</f>
        <v>#N/A</v>
      </c>
      <c r="BB252" s="75" t="e">
        <f>R252*VLOOKUP($B252,DM_HHDV!$B$5:$H$1050,7,0)</f>
        <v>#N/A</v>
      </c>
      <c r="BC252" s="75" t="e">
        <f>G252*VLOOKUP($B252,DM_HHDV!$B$5:$K$1050,8,0)</f>
        <v>#N/A</v>
      </c>
      <c r="BD252" s="75" t="e">
        <f>G252*VLOOKUP($B252,DM_HHDV!$B$5:$K$1050,9,0)</f>
        <v>#N/A</v>
      </c>
      <c r="BE252" s="75" t="e">
        <f>G252*VLOOKUP($B252,DM_HHDV!$B$5:$K$1050,10,0)</f>
        <v>#N/A</v>
      </c>
      <c r="BF252" s="75" t="e">
        <f>H252*VLOOKUP($B252,DM_HHDV!$B$5:$K$1050,8,0)</f>
        <v>#N/A</v>
      </c>
      <c r="BG252" s="75" t="e">
        <f>H252*VLOOKUP($B252,DM_HHDV!$B$5:$K$1050,9,0)</f>
        <v>#N/A</v>
      </c>
      <c r="BH252" s="75" t="e">
        <f>H252*VLOOKUP($B252,DM_HHDV!$B$5:$K$1050,10,0)</f>
        <v>#N/A</v>
      </c>
      <c r="BI252" s="75" t="e">
        <f>I252*VLOOKUP($B252,DM_HHDV!$B$5:$K$1050,8,0)</f>
        <v>#N/A</v>
      </c>
      <c r="BJ252" s="75" t="e">
        <f>I252*VLOOKUP($B252,DM_HHDV!$B$5:$K$1050,9,0)</f>
        <v>#N/A</v>
      </c>
      <c r="BK252" s="75" t="e">
        <f>I252*VLOOKUP($B252,DM_HHDV!$B$5:$K$1050,10,0)</f>
        <v>#N/A</v>
      </c>
      <c r="BL252" s="75" t="e">
        <f>J252*VLOOKUP($B252,DM_HHDV!$B$5:$K$1050,8,0)</f>
        <v>#N/A</v>
      </c>
      <c r="BM252" s="75" t="e">
        <f>J252*VLOOKUP($B252,DM_HHDV!$B$5:$K$1050,9,0)</f>
        <v>#N/A</v>
      </c>
      <c r="BN252" s="75" t="e">
        <f>J252*VLOOKUP($B252,DM_HHDV!$B$5:$K$1050,10,0)</f>
        <v>#N/A</v>
      </c>
      <c r="BO252" s="75" t="e">
        <f>K252*VLOOKUP($B252,DM_HHDV!$B$5:$K$1050,8,0)</f>
        <v>#N/A</v>
      </c>
      <c r="BP252" s="75" t="e">
        <f>K252*VLOOKUP($B252,DM_HHDV!$B$5:$K$1050,9,0)</f>
        <v>#N/A</v>
      </c>
      <c r="BQ252" s="75" t="e">
        <f>K252*VLOOKUP($B252,DM_HHDV!$B$5:$K$1050,10,0)</f>
        <v>#N/A</v>
      </c>
      <c r="BR252" s="75" t="e">
        <f>L252*VLOOKUP($B252,DM_HHDV!$B$5:$K$1050,8,0)</f>
        <v>#N/A</v>
      </c>
      <c r="BS252" s="75" t="e">
        <f>L252*VLOOKUP($B252,DM_HHDV!$B$5:$K$1050,9,0)</f>
        <v>#N/A</v>
      </c>
      <c r="BT252" s="75" t="e">
        <f>L252*VLOOKUP($B252,DM_HHDV!$B$5:$K$1050,10,0)</f>
        <v>#N/A</v>
      </c>
      <c r="BU252" s="75" t="e">
        <f>M252*VLOOKUP($B252,DM_HHDV!$B$5:$K$1050,8,0)</f>
        <v>#N/A</v>
      </c>
      <c r="BV252" s="75" t="e">
        <f>M252*VLOOKUP($B252,DM_HHDV!$B$5:$K$1050,9,0)</f>
        <v>#N/A</v>
      </c>
      <c r="BW252" s="75" t="e">
        <f>M252*VLOOKUP($B252,DM_HHDV!$B$5:$K$1050,10,0)</f>
        <v>#N/A</v>
      </c>
      <c r="BX252" s="75" t="e">
        <f>N252*VLOOKUP($B252,DM_HHDV!$B$5:$K$1050,8,0)</f>
        <v>#N/A</v>
      </c>
      <c r="BY252" s="75" t="e">
        <f>N252*VLOOKUP($B252,DM_HHDV!$B$5:$K$1050,9,0)</f>
        <v>#N/A</v>
      </c>
      <c r="BZ252" s="75" t="e">
        <f>N252*VLOOKUP($B252,DM_HHDV!$B$5:$K$1050,10,0)</f>
        <v>#N/A</v>
      </c>
      <c r="CA252" s="75" t="e">
        <f>O252*VLOOKUP($B252,DM_HHDV!$B$5:$K$1050,8,0)</f>
        <v>#N/A</v>
      </c>
      <c r="CB252" s="75" t="e">
        <f>O252*VLOOKUP($B252,DM_HHDV!$B$5:$K$1050,9,0)</f>
        <v>#N/A</v>
      </c>
      <c r="CC252" s="75" t="e">
        <f>O252*VLOOKUP($B252,DM_HHDV!$B$5:$K$1050,10,0)</f>
        <v>#N/A</v>
      </c>
      <c r="CD252" s="75" t="e">
        <f>P252*VLOOKUP($B252,DM_HHDV!$B$5:$K$1050,8,0)</f>
        <v>#N/A</v>
      </c>
      <c r="CE252" s="75" t="e">
        <f>P252*VLOOKUP($B252,DM_HHDV!$B$5:$K$1050,9,0)</f>
        <v>#N/A</v>
      </c>
      <c r="CF252" s="75" t="e">
        <f>P252*VLOOKUP($B252,DM_HHDV!$B$5:$K$1050,10,0)</f>
        <v>#N/A</v>
      </c>
      <c r="CG252" s="75" t="e">
        <f>Q252*VLOOKUP($B252,DM_HHDV!$B$5:$K$1050,8,0)</f>
        <v>#N/A</v>
      </c>
      <c r="CH252" s="75" t="e">
        <f>Q252*VLOOKUP($B252,DM_HHDV!$B$5:$K$1050,9,0)</f>
        <v>#N/A</v>
      </c>
      <c r="CI252" s="75" t="e">
        <f>Q252*VLOOKUP($B252,DM_HHDV!$B$5:$K$1050,10,0)</f>
        <v>#N/A</v>
      </c>
      <c r="CJ252" s="75" t="e">
        <f>R252*VLOOKUP($B252,DM_HHDV!$B$5:$K$1050,8,0)</f>
        <v>#N/A</v>
      </c>
      <c r="CK252" s="75" t="e">
        <f>R252*VLOOKUP($B252,DM_HHDV!$B$5:$K$1050,9,0)</f>
        <v>#N/A</v>
      </c>
      <c r="CL252" s="75" t="e">
        <f>R252*VLOOKUP($B252,DM_HHDV!$B$5:$K$1050,10,0)</f>
        <v>#N/A</v>
      </c>
    </row>
    <row r="253" spans="1:90">
      <c r="A253" s="21">
        <f>DM_HHDV!A252</f>
        <v>0</v>
      </c>
      <c r="B253" s="22"/>
      <c r="C253" s="22"/>
      <c r="D253" s="62">
        <f>IFERROR(VLOOKUP(B253,DM_HHDV!$B$5:$E$1050,3,0),0)</f>
        <v>0</v>
      </c>
      <c r="E253" s="67">
        <f>IFERROR(VLOOKUP(B253,DM_HHDV!$B$5:$E$1050,4,0),0)</f>
        <v>0</v>
      </c>
      <c r="F253" s="74">
        <f t="shared" si="3"/>
        <v>0</v>
      </c>
      <c r="G253" s="23"/>
      <c r="H253" s="65"/>
      <c r="I253" s="65"/>
      <c r="J253" s="65"/>
      <c r="K253" s="65"/>
      <c r="L253" s="65"/>
      <c r="M253" s="65"/>
      <c r="N253" s="65"/>
      <c r="O253" s="65"/>
      <c r="P253" s="65"/>
      <c r="Q253" s="65"/>
      <c r="R253" s="65"/>
      <c r="S253" s="75" t="e">
        <f>G253*VLOOKUP($B253,DM_HHDV!$B$5:$H$1050,5,0)</f>
        <v>#N/A</v>
      </c>
      <c r="T253" s="75" t="e">
        <f>G253*VLOOKUP($B253,DM_HHDV!$B$5:$H$1050,6,0)</f>
        <v>#N/A</v>
      </c>
      <c r="U253" s="75" t="e">
        <f>G253*VLOOKUP($B253,DM_HHDV!$B$5:$H$1050,7,0)</f>
        <v>#N/A</v>
      </c>
      <c r="V253" s="75" t="e">
        <f>H253*VLOOKUP($B253,DM_HHDV!$B$5:$H$1050,5,0)</f>
        <v>#N/A</v>
      </c>
      <c r="W253" s="75" t="e">
        <f>H253*VLOOKUP($B253,DM_HHDV!$B$5:$H$1050,6,0)</f>
        <v>#N/A</v>
      </c>
      <c r="X253" s="75" t="e">
        <f>H253*VLOOKUP($B253,DM_HHDV!$B$5:$H$1050,7,0)</f>
        <v>#N/A</v>
      </c>
      <c r="Y253" s="75" t="e">
        <f>I253*VLOOKUP($B253,DM_HHDV!$B$5:$H$1050,5,0)</f>
        <v>#N/A</v>
      </c>
      <c r="Z253" s="75" t="e">
        <f>I253*VLOOKUP($B253,DM_HHDV!$B$5:$H$1050,6,0)</f>
        <v>#N/A</v>
      </c>
      <c r="AA253" s="75" t="e">
        <f>I253*VLOOKUP($B253,DM_HHDV!$B$5:$H$1050,7,0)</f>
        <v>#N/A</v>
      </c>
      <c r="AB253" s="75" t="e">
        <f>J253*VLOOKUP($B253,DM_HHDV!$B$5:$H$1050,5,0)</f>
        <v>#N/A</v>
      </c>
      <c r="AC253" s="75" t="e">
        <f>J253*VLOOKUP($B253,DM_HHDV!$B$5:$H$1050,6,0)</f>
        <v>#N/A</v>
      </c>
      <c r="AD253" s="75" t="e">
        <f>J253*VLOOKUP($B253,DM_HHDV!$B$5:$H$1050,7,0)</f>
        <v>#N/A</v>
      </c>
      <c r="AE253" s="75" t="e">
        <f>K253*VLOOKUP($B253,DM_HHDV!$B$5:$H$1050,5,0)</f>
        <v>#N/A</v>
      </c>
      <c r="AF253" s="75" t="e">
        <f>K253*VLOOKUP($B253,DM_HHDV!$B$5:$H$1050,6,0)</f>
        <v>#N/A</v>
      </c>
      <c r="AG253" s="75" t="e">
        <f>K253*VLOOKUP($B253,DM_HHDV!$B$5:$H$1050,7,0)</f>
        <v>#N/A</v>
      </c>
      <c r="AH253" s="75" t="e">
        <f>L253*VLOOKUP($B253,DM_HHDV!$B$5:$H$1050,5,0)</f>
        <v>#N/A</v>
      </c>
      <c r="AI253" s="75" t="e">
        <f>L253*VLOOKUP($B253,DM_HHDV!$B$5:$H$1050,6,0)</f>
        <v>#N/A</v>
      </c>
      <c r="AJ253" s="75" t="e">
        <f>L253*VLOOKUP($B253,DM_HHDV!$B$5:$H$1050,7,0)</f>
        <v>#N/A</v>
      </c>
      <c r="AK253" s="75" t="e">
        <f>M253*VLOOKUP($B253,DM_HHDV!$B$5:$H$1050,5,0)</f>
        <v>#N/A</v>
      </c>
      <c r="AL253" s="75" t="e">
        <f>M253*VLOOKUP($B253,DM_HHDV!$B$5:$H$1050,6,0)</f>
        <v>#N/A</v>
      </c>
      <c r="AM253" s="75" t="e">
        <f>M253*VLOOKUP($B253,DM_HHDV!$B$5:$H$1050,7,0)</f>
        <v>#N/A</v>
      </c>
      <c r="AN253" s="75" t="e">
        <f>N253*VLOOKUP($B253,DM_HHDV!$B$5:$H$1050,5,0)</f>
        <v>#N/A</v>
      </c>
      <c r="AO253" s="75" t="e">
        <f>N253*VLOOKUP($B253,DM_HHDV!$B$5:$H$1050,6,0)</f>
        <v>#N/A</v>
      </c>
      <c r="AP253" s="75" t="e">
        <f>N253*VLOOKUP($B253,DM_HHDV!$B$5:$H$1050,7,0)</f>
        <v>#N/A</v>
      </c>
      <c r="AQ253" s="75" t="e">
        <f>O253*VLOOKUP($B253,DM_HHDV!$B$5:$H$1050,5,0)</f>
        <v>#N/A</v>
      </c>
      <c r="AR253" s="75" t="e">
        <f>O253*VLOOKUP($B253,DM_HHDV!$B$5:$H$1050,6,0)</f>
        <v>#N/A</v>
      </c>
      <c r="AS253" s="75" t="e">
        <f>O253*VLOOKUP($B253,DM_HHDV!$B$5:$H$1050,7,0)</f>
        <v>#N/A</v>
      </c>
      <c r="AT253" s="75" t="e">
        <f>P253*VLOOKUP($B253,DM_HHDV!$B$5:$H$1050,5,0)</f>
        <v>#N/A</v>
      </c>
      <c r="AU253" s="75" t="e">
        <f>P253*VLOOKUP($B253,DM_HHDV!$B$5:$H$1050,6,0)</f>
        <v>#N/A</v>
      </c>
      <c r="AV253" s="75" t="e">
        <f>P253*VLOOKUP($B253,DM_HHDV!$B$5:$H$1050,7,0)</f>
        <v>#N/A</v>
      </c>
      <c r="AW253" s="75" t="e">
        <f>Q253*VLOOKUP($B253,DM_HHDV!$B$5:$H$1050,5,0)</f>
        <v>#N/A</v>
      </c>
      <c r="AX253" s="75" t="e">
        <f>Q253*VLOOKUP($B253,DM_HHDV!$B$5:$H$1050,6,0)</f>
        <v>#N/A</v>
      </c>
      <c r="AY253" s="75" t="e">
        <f>Q253*VLOOKUP($B253,DM_HHDV!$B$5:$H$1050,7,0)</f>
        <v>#N/A</v>
      </c>
      <c r="AZ253" s="75" t="e">
        <f>R253*VLOOKUP($B253,DM_HHDV!$B$5:$H$1050,5,0)</f>
        <v>#N/A</v>
      </c>
      <c r="BA253" s="75" t="e">
        <f>R253*VLOOKUP($B253,DM_HHDV!$B$5:$H$1050,6,0)</f>
        <v>#N/A</v>
      </c>
      <c r="BB253" s="75" t="e">
        <f>R253*VLOOKUP($B253,DM_HHDV!$B$5:$H$1050,7,0)</f>
        <v>#N/A</v>
      </c>
      <c r="BC253" s="75" t="e">
        <f>G253*VLOOKUP($B253,DM_HHDV!$B$5:$K$1050,8,0)</f>
        <v>#N/A</v>
      </c>
      <c r="BD253" s="75" t="e">
        <f>G253*VLOOKUP($B253,DM_HHDV!$B$5:$K$1050,9,0)</f>
        <v>#N/A</v>
      </c>
      <c r="BE253" s="75" t="e">
        <f>G253*VLOOKUP($B253,DM_HHDV!$B$5:$K$1050,10,0)</f>
        <v>#N/A</v>
      </c>
      <c r="BF253" s="75" t="e">
        <f>H253*VLOOKUP($B253,DM_HHDV!$B$5:$K$1050,8,0)</f>
        <v>#N/A</v>
      </c>
      <c r="BG253" s="75" t="e">
        <f>H253*VLOOKUP($B253,DM_HHDV!$B$5:$K$1050,9,0)</f>
        <v>#N/A</v>
      </c>
      <c r="BH253" s="75" t="e">
        <f>H253*VLOOKUP($B253,DM_HHDV!$B$5:$K$1050,10,0)</f>
        <v>#N/A</v>
      </c>
      <c r="BI253" s="75" t="e">
        <f>I253*VLOOKUP($B253,DM_HHDV!$B$5:$K$1050,8,0)</f>
        <v>#N/A</v>
      </c>
      <c r="BJ253" s="75" t="e">
        <f>I253*VLOOKUP($B253,DM_HHDV!$B$5:$K$1050,9,0)</f>
        <v>#N/A</v>
      </c>
      <c r="BK253" s="75" t="e">
        <f>I253*VLOOKUP($B253,DM_HHDV!$B$5:$K$1050,10,0)</f>
        <v>#N/A</v>
      </c>
      <c r="BL253" s="75" t="e">
        <f>J253*VLOOKUP($B253,DM_HHDV!$B$5:$K$1050,8,0)</f>
        <v>#N/A</v>
      </c>
      <c r="BM253" s="75" t="e">
        <f>J253*VLOOKUP($B253,DM_HHDV!$B$5:$K$1050,9,0)</f>
        <v>#N/A</v>
      </c>
      <c r="BN253" s="75" t="e">
        <f>J253*VLOOKUP($B253,DM_HHDV!$B$5:$K$1050,10,0)</f>
        <v>#N/A</v>
      </c>
      <c r="BO253" s="75" t="e">
        <f>K253*VLOOKUP($B253,DM_HHDV!$B$5:$K$1050,8,0)</f>
        <v>#N/A</v>
      </c>
      <c r="BP253" s="75" t="e">
        <f>K253*VLOOKUP($B253,DM_HHDV!$B$5:$K$1050,9,0)</f>
        <v>#N/A</v>
      </c>
      <c r="BQ253" s="75" t="e">
        <f>K253*VLOOKUP($B253,DM_HHDV!$B$5:$K$1050,10,0)</f>
        <v>#N/A</v>
      </c>
      <c r="BR253" s="75" t="e">
        <f>L253*VLOOKUP($B253,DM_HHDV!$B$5:$K$1050,8,0)</f>
        <v>#N/A</v>
      </c>
      <c r="BS253" s="75" t="e">
        <f>L253*VLOOKUP($B253,DM_HHDV!$B$5:$K$1050,9,0)</f>
        <v>#N/A</v>
      </c>
      <c r="BT253" s="75" t="e">
        <f>L253*VLOOKUP($B253,DM_HHDV!$B$5:$K$1050,10,0)</f>
        <v>#N/A</v>
      </c>
      <c r="BU253" s="75" t="e">
        <f>M253*VLOOKUP($B253,DM_HHDV!$B$5:$K$1050,8,0)</f>
        <v>#N/A</v>
      </c>
      <c r="BV253" s="75" t="e">
        <f>M253*VLOOKUP($B253,DM_HHDV!$B$5:$K$1050,9,0)</f>
        <v>#N/A</v>
      </c>
      <c r="BW253" s="75" t="e">
        <f>M253*VLOOKUP($B253,DM_HHDV!$B$5:$K$1050,10,0)</f>
        <v>#N/A</v>
      </c>
      <c r="BX253" s="75" t="e">
        <f>N253*VLOOKUP($B253,DM_HHDV!$B$5:$K$1050,8,0)</f>
        <v>#N/A</v>
      </c>
      <c r="BY253" s="75" t="e">
        <f>N253*VLOOKUP($B253,DM_HHDV!$B$5:$K$1050,9,0)</f>
        <v>#N/A</v>
      </c>
      <c r="BZ253" s="75" t="e">
        <f>N253*VLOOKUP($B253,DM_HHDV!$B$5:$K$1050,10,0)</f>
        <v>#N/A</v>
      </c>
      <c r="CA253" s="75" t="e">
        <f>O253*VLOOKUP($B253,DM_HHDV!$B$5:$K$1050,8,0)</f>
        <v>#N/A</v>
      </c>
      <c r="CB253" s="75" t="e">
        <f>O253*VLOOKUP($B253,DM_HHDV!$B$5:$K$1050,9,0)</f>
        <v>#N/A</v>
      </c>
      <c r="CC253" s="75" t="e">
        <f>O253*VLOOKUP($B253,DM_HHDV!$B$5:$K$1050,10,0)</f>
        <v>#N/A</v>
      </c>
      <c r="CD253" s="75" t="e">
        <f>P253*VLOOKUP($B253,DM_HHDV!$B$5:$K$1050,8,0)</f>
        <v>#N/A</v>
      </c>
      <c r="CE253" s="75" t="e">
        <f>P253*VLOOKUP($B253,DM_HHDV!$B$5:$K$1050,9,0)</f>
        <v>#N/A</v>
      </c>
      <c r="CF253" s="75" t="e">
        <f>P253*VLOOKUP($B253,DM_HHDV!$B$5:$K$1050,10,0)</f>
        <v>#N/A</v>
      </c>
      <c r="CG253" s="75" t="e">
        <f>Q253*VLOOKUP($B253,DM_HHDV!$B$5:$K$1050,8,0)</f>
        <v>#N/A</v>
      </c>
      <c r="CH253" s="75" t="e">
        <f>Q253*VLOOKUP($B253,DM_HHDV!$B$5:$K$1050,9,0)</f>
        <v>#N/A</v>
      </c>
      <c r="CI253" s="75" t="e">
        <f>Q253*VLOOKUP($B253,DM_HHDV!$B$5:$K$1050,10,0)</f>
        <v>#N/A</v>
      </c>
      <c r="CJ253" s="75" t="e">
        <f>R253*VLOOKUP($B253,DM_HHDV!$B$5:$K$1050,8,0)</f>
        <v>#N/A</v>
      </c>
      <c r="CK253" s="75" t="e">
        <f>R253*VLOOKUP($B253,DM_HHDV!$B$5:$K$1050,9,0)</f>
        <v>#N/A</v>
      </c>
      <c r="CL253" s="75" t="e">
        <f>R253*VLOOKUP($B253,DM_HHDV!$B$5:$K$1050,10,0)</f>
        <v>#N/A</v>
      </c>
    </row>
    <row r="254" spans="1:90">
      <c r="A254" s="21">
        <f>DM_HHDV!A253</f>
        <v>0</v>
      </c>
      <c r="B254" s="22"/>
      <c r="C254" s="22"/>
      <c r="D254" s="62">
        <f>IFERROR(VLOOKUP(B254,DM_HHDV!$B$5:$E$1050,3,0),0)</f>
        <v>0</v>
      </c>
      <c r="E254" s="67">
        <f>IFERROR(VLOOKUP(B254,DM_HHDV!$B$5:$E$1050,4,0),0)</f>
        <v>0</v>
      </c>
      <c r="F254" s="74">
        <f t="shared" si="3"/>
        <v>0</v>
      </c>
      <c r="G254" s="23"/>
      <c r="H254" s="65"/>
      <c r="I254" s="65"/>
      <c r="J254" s="65"/>
      <c r="K254" s="65"/>
      <c r="L254" s="65"/>
      <c r="M254" s="65"/>
      <c r="N254" s="65"/>
      <c r="O254" s="65"/>
      <c r="P254" s="65"/>
      <c r="Q254" s="65"/>
      <c r="R254" s="65"/>
      <c r="S254" s="75" t="e">
        <f>G254*VLOOKUP($B254,DM_HHDV!$B$5:$H$1050,5,0)</f>
        <v>#N/A</v>
      </c>
      <c r="T254" s="75" t="e">
        <f>G254*VLOOKUP($B254,DM_HHDV!$B$5:$H$1050,6,0)</f>
        <v>#N/A</v>
      </c>
      <c r="U254" s="75" t="e">
        <f>G254*VLOOKUP($B254,DM_HHDV!$B$5:$H$1050,7,0)</f>
        <v>#N/A</v>
      </c>
      <c r="V254" s="75" t="e">
        <f>H254*VLOOKUP($B254,DM_HHDV!$B$5:$H$1050,5,0)</f>
        <v>#N/A</v>
      </c>
      <c r="W254" s="75" t="e">
        <f>H254*VLOOKUP($B254,DM_HHDV!$B$5:$H$1050,6,0)</f>
        <v>#N/A</v>
      </c>
      <c r="X254" s="75" t="e">
        <f>H254*VLOOKUP($B254,DM_HHDV!$B$5:$H$1050,7,0)</f>
        <v>#N/A</v>
      </c>
      <c r="Y254" s="75" t="e">
        <f>I254*VLOOKUP($B254,DM_HHDV!$B$5:$H$1050,5,0)</f>
        <v>#N/A</v>
      </c>
      <c r="Z254" s="75" t="e">
        <f>I254*VLOOKUP($B254,DM_HHDV!$B$5:$H$1050,6,0)</f>
        <v>#N/A</v>
      </c>
      <c r="AA254" s="75" t="e">
        <f>I254*VLOOKUP($B254,DM_HHDV!$B$5:$H$1050,7,0)</f>
        <v>#N/A</v>
      </c>
      <c r="AB254" s="75" t="e">
        <f>J254*VLOOKUP($B254,DM_HHDV!$B$5:$H$1050,5,0)</f>
        <v>#N/A</v>
      </c>
      <c r="AC254" s="75" t="e">
        <f>J254*VLOOKUP($B254,DM_HHDV!$B$5:$H$1050,6,0)</f>
        <v>#N/A</v>
      </c>
      <c r="AD254" s="75" t="e">
        <f>J254*VLOOKUP($B254,DM_HHDV!$B$5:$H$1050,7,0)</f>
        <v>#N/A</v>
      </c>
      <c r="AE254" s="75" t="e">
        <f>K254*VLOOKUP($B254,DM_HHDV!$B$5:$H$1050,5,0)</f>
        <v>#N/A</v>
      </c>
      <c r="AF254" s="75" t="e">
        <f>K254*VLOOKUP($B254,DM_HHDV!$B$5:$H$1050,6,0)</f>
        <v>#N/A</v>
      </c>
      <c r="AG254" s="75" t="e">
        <f>K254*VLOOKUP($B254,DM_HHDV!$B$5:$H$1050,7,0)</f>
        <v>#N/A</v>
      </c>
      <c r="AH254" s="75" t="e">
        <f>L254*VLOOKUP($B254,DM_HHDV!$B$5:$H$1050,5,0)</f>
        <v>#N/A</v>
      </c>
      <c r="AI254" s="75" t="e">
        <f>L254*VLOOKUP($B254,DM_HHDV!$B$5:$H$1050,6,0)</f>
        <v>#N/A</v>
      </c>
      <c r="AJ254" s="75" t="e">
        <f>L254*VLOOKUP($B254,DM_HHDV!$B$5:$H$1050,7,0)</f>
        <v>#N/A</v>
      </c>
      <c r="AK254" s="75" t="e">
        <f>M254*VLOOKUP($B254,DM_HHDV!$B$5:$H$1050,5,0)</f>
        <v>#N/A</v>
      </c>
      <c r="AL254" s="75" t="e">
        <f>M254*VLOOKUP($B254,DM_HHDV!$B$5:$H$1050,6,0)</f>
        <v>#N/A</v>
      </c>
      <c r="AM254" s="75" t="e">
        <f>M254*VLOOKUP($B254,DM_HHDV!$B$5:$H$1050,7,0)</f>
        <v>#N/A</v>
      </c>
      <c r="AN254" s="75" t="e">
        <f>N254*VLOOKUP($B254,DM_HHDV!$B$5:$H$1050,5,0)</f>
        <v>#N/A</v>
      </c>
      <c r="AO254" s="75" t="e">
        <f>N254*VLOOKUP($B254,DM_HHDV!$B$5:$H$1050,6,0)</f>
        <v>#N/A</v>
      </c>
      <c r="AP254" s="75" t="e">
        <f>N254*VLOOKUP($B254,DM_HHDV!$B$5:$H$1050,7,0)</f>
        <v>#N/A</v>
      </c>
      <c r="AQ254" s="75" t="e">
        <f>O254*VLOOKUP($B254,DM_HHDV!$B$5:$H$1050,5,0)</f>
        <v>#N/A</v>
      </c>
      <c r="AR254" s="75" t="e">
        <f>O254*VLOOKUP($B254,DM_HHDV!$B$5:$H$1050,6,0)</f>
        <v>#N/A</v>
      </c>
      <c r="AS254" s="75" t="e">
        <f>O254*VLOOKUP($B254,DM_HHDV!$B$5:$H$1050,7,0)</f>
        <v>#N/A</v>
      </c>
      <c r="AT254" s="75" t="e">
        <f>P254*VLOOKUP($B254,DM_HHDV!$B$5:$H$1050,5,0)</f>
        <v>#N/A</v>
      </c>
      <c r="AU254" s="75" t="e">
        <f>P254*VLOOKUP($B254,DM_HHDV!$B$5:$H$1050,6,0)</f>
        <v>#N/A</v>
      </c>
      <c r="AV254" s="75" t="e">
        <f>P254*VLOOKUP($B254,DM_HHDV!$B$5:$H$1050,7,0)</f>
        <v>#N/A</v>
      </c>
      <c r="AW254" s="75" t="e">
        <f>Q254*VLOOKUP($B254,DM_HHDV!$B$5:$H$1050,5,0)</f>
        <v>#N/A</v>
      </c>
      <c r="AX254" s="75" t="e">
        <f>Q254*VLOOKUP($B254,DM_HHDV!$B$5:$H$1050,6,0)</f>
        <v>#N/A</v>
      </c>
      <c r="AY254" s="75" t="e">
        <f>Q254*VLOOKUP($B254,DM_HHDV!$B$5:$H$1050,7,0)</f>
        <v>#N/A</v>
      </c>
      <c r="AZ254" s="75" t="e">
        <f>R254*VLOOKUP($B254,DM_HHDV!$B$5:$H$1050,5,0)</f>
        <v>#N/A</v>
      </c>
      <c r="BA254" s="75" t="e">
        <f>R254*VLOOKUP($B254,DM_HHDV!$B$5:$H$1050,6,0)</f>
        <v>#N/A</v>
      </c>
      <c r="BB254" s="75" t="e">
        <f>R254*VLOOKUP($B254,DM_HHDV!$B$5:$H$1050,7,0)</f>
        <v>#N/A</v>
      </c>
      <c r="BC254" s="75" t="e">
        <f>G254*VLOOKUP($B254,DM_HHDV!$B$5:$K$1050,8,0)</f>
        <v>#N/A</v>
      </c>
      <c r="BD254" s="75" t="e">
        <f>G254*VLOOKUP($B254,DM_HHDV!$B$5:$K$1050,9,0)</f>
        <v>#N/A</v>
      </c>
      <c r="BE254" s="75" t="e">
        <f>G254*VLOOKUP($B254,DM_HHDV!$B$5:$K$1050,10,0)</f>
        <v>#N/A</v>
      </c>
      <c r="BF254" s="75" t="e">
        <f>H254*VLOOKUP($B254,DM_HHDV!$B$5:$K$1050,8,0)</f>
        <v>#N/A</v>
      </c>
      <c r="BG254" s="75" t="e">
        <f>H254*VLOOKUP($B254,DM_HHDV!$B$5:$K$1050,9,0)</f>
        <v>#N/A</v>
      </c>
      <c r="BH254" s="75" t="e">
        <f>H254*VLOOKUP($B254,DM_HHDV!$B$5:$K$1050,10,0)</f>
        <v>#N/A</v>
      </c>
      <c r="BI254" s="75" t="e">
        <f>I254*VLOOKUP($B254,DM_HHDV!$B$5:$K$1050,8,0)</f>
        <v>#N/A</v>
      </c>
      <c r="BJ254" s="75" t="e">
        <f>I254*VLOOKUP($B254,DM_HHDV!$B$5:$K$1050,9,0)</f>
        <v>#N/A</v>
      </c>
      <c r="BK254" s="75" t="e">
        <f>I254*VLOOKUP($B254,DM_HHDV!$B$5:$K$1050,10,0)</f>
        <v>#N/A</v>
      </c>
      <c r="BL254" s="75" t="e">
        <f>J254*VLOOKUP($B254,DM_HHDV!$B$5:$K$1050,8,0)</f>
        <v>#N/A</v>
      </c>
      <c r="BM254" s="75" t="e">
        <f>J254*VLOOKUP($B254,DM_HHDV!$B$5:$K$1050,9,0)</f>
        <v>#N/A</v>
      </c>
      <c r="BN254" s="75" t="e">
        <f>J254*VLOOKUP($B254,DM_HHDV!$B$5:$K$1050,10,0)</f>
        <v>#N/A</v>
      </c>
      <c r="BO254" s="75" t="e">
        <f>K254*VLOOKUP($B254,DM_HHDV!$B$5:$K$1050,8,0)</f>
        <v>#N/A</v>
      </c>
      <c r="BP254" s="75" t="e">
        <f>K254*VLOOKUP($B254,DM_HHDV!$B$5:$K$1050,9,0)</f>
        <v>#N/A</v>
      </c>
      <c r="BQ254" s="75" t="e">
        <f>K254*VLOOKUP($B254,DM_HHDV!$B$5:$K$1050,10,0)</f>
        <v>#N/A</v>
      </c>
      <c r="BR254" s="75" t="e">
        <f>L254*VLOOKUP($B254,DM_HHDV!$B$5:$K$1050,8,0)</f>
        <v>#N/A</v>
      </c>
      <c r="BS254" s="75" t="e">
        <f>L254*VLOOKUP($B254,DM_HHDV!$B$5:$K$1050,9,0)</f>
        <v>#N/A</v>
      </c>
      <c r="BT254" s="75" t="e">
        <f>L254*VLOOKUP($B254,DM_HHDV!$B$5:$K$1050,10,0)</f>
        <v>#N/A</v>
      </c>
      <c r="BU254" s="75" t="e">
        <f>M254*VLOOKUP($B254,DM_HHDV!$B$5:$K$1050,8,0)</f>
        <v>#N/A</v>
      </c>
      <c r="BV254" s="75" t="e">
        <f>M254*VLOOKUP($B254,DM_HHDV!$B$5:$K$1050,9,0)</f>
        <v>#N/A</v>
      </c>
      <c r="BW254" s="75" t="e">
        <f>M254*VLOOKUP($B254,DM_HHDV!$B$5:$K$1050,10,0)</f>
        <v>#N/A</v>
      </c>
      <c r="BX254" s="75" t="e">
        <f>N254*VLOOKUP($B254,DM_HHDV!$B$5:$K$1050,8,0)</f>
        <v>#N/A</v>
      </c>
      <c r="BY254" s="75" t="e">
        <f>N254*VLOOKUP($B254,DM_HHDV!$B$5:$K$1050,9,0)</f>
        <v>#N/A</v>
      </c>
      <c r="BZ254" s="75" t="e">
        <f>N254*VLOOKUP($B254,DM_HHDV!$B$5:$K$1050,10,0)</f>
        <v>#N/A</v>
      </c>
      <c r="CA254" s="75" t="e">
        <f>O254*VLOOKUP($B254,DM_HHDV!$B$5:$K$1050,8,0)</f>
        <v>#N/A</v>
      </c>
      <c r="CB254" s="75" t="e">
        <f>O254*VLOOKUP($B254,DM_HHDV!$B$5:$K$1050,9,0)</f>
        <v>#N/A</v>
      </c>
      <c r="CC254" s="75" t="e">
        <f>O254*VLOOKUP($B254,DM_HHDV!$B$5:$K$1050,10,0)</f>
        <v>#N/A</v>
      </c>
      <c r="CD254" s="75" t="e">
        <f>P254*VLOOKUP($B254,DM_HHDV!$B$5:$K$1050,8,0)</f>
        <v>#N/A</v>
      </c>
      <c r="CE254" s="75" t="e">
        <f>P254*VLOOKUP($B254,DM_HHDV!$B$5:$K$1050,9,0)</f>
        <v>#N/A</v>
      </c>
      <c r="CF254" s="75" t="e">
        <f>P254*VLOOKUP($B254,DM_HHDV!$B$5:$K$1050,10,0)</f>
        <v>#N/A</v>
      </c>
      <c r="CG254" s="75" t="e">
        <f>Q254*VLOOKUP($B254,DM_HHDV!$B$5:$K$1050,8,0)</f>
        <v>#N/A</v>
      </c>
      <c r="CH254" s="75" t="e">
        <f>Q254*VLOOKUP($B254,DM_HHDV!$B$5:$K$1050,9,0)</f>
        <v>#N/A</v>
      </c>
      <c r="CI254" s="75" t="e">
        <f>Q254*VLOOKUP($B254,DM_HHDV!$B$5:$K$1050,10,0)</f>
        <v>#N/A</v>
      </c>
      <c r="CJ254" s="75" t="e">
        <f>R254*VLOOKUP($B254,DM_HHDV!$B$5:$K$1050,8,0)</f>
        <v>#N/A</v>
      </c>
      <c r="CK254" s="75" t="e">
        <f>R254*VLOOKUP($B254,DM_HHDV!$B$5:$K$1050,9,0)</f>
        <v>#N/A</v>
      </c>
      <c r="CL254" s="75" t="e">
        <f>R254*VLOOKUP($B254,DM_HHDV!$B$5:$K$1050,10,0)</f>
        <v>#N/A</v>
      </c>
    </row>
    <row r="255" spans="1:90">
      <c r="A255" s="21">
        <f>DM_HHDV!A254</f>
        <v>0</v>
      </c>
      <c r="B255" s="22"/>
      <c r="C255" s="22"/>
      <c r="D255" s="62">
        <f>IFERROR(VLOOKUP(B255,DM_HHDV!$B$5:$E$1050,3,0),0)</f>
        <v>0</v>
      </c>
      <c r="E255" s="67">
        <f>IFERROR(VLOOKUP(B255,DM_HHDV!$B$5:$E$1050,4,0),0)</f>
        <v>0</v>
      </c>
      <c r="F255" s="74">
        <f t="shared" si="3"/>
        <v>0</v>
      </c>
      <c r="G255" s="23"/>
      <c r="H255" s="65"/>
      <c r="I255" s="65"/>
      <c r="J255" s="65"/>
      <c r="K255" s="65"/>
      <c r="L255" s="65"/>
      <c r="M255" s="65"/>
      <c r="N255" s="65"/>
      <c r="O255" s="65"/>
      <c r="P255" s="65"/>
      <c r="Q255" s="65"/>
      <c r="R255" s="65"/>
      <c r="S255" s="75" t="e">
        <f>G255*VLOOKUP($B255,DM_HHDV!$B$5:$H$1050,5,0)</f>
        <v>#N/A</v>
      </c>
      <c r="T255" s="75" t="e">
        <f>G255*VLOOKUP($B255,DM_HHDV!$B$5:$H$1050,6,0)</f>
        <v>#N/A</v>
      </c>
      <c r="U255" s="75" t="e">
        <f>G255*VLOOKUP($B255,DM_HHDV!$B$5:$H$1050,7,0)</f>
        <v>#N/A</v>
      </c>
      <c r="V255" s="75" t="e">
        <f>H255*VLOOKUP($B255,DM_HHDV!$B$5:$H$1050,5,0)</f>
        <v>#N/A</v>
      </c>
      <c r="W255" s="75" t="e">
        <f>H255*VLOOKUP($B255,DM_HHDV!$B$5:$H$1050,6,0)</f>
        <v>#N/A</v>
      </c>
      <c r="X255" s="75" t="e">
        <f>H255*VLOOKUP($B255,DM_HHDV!$B$5:$H$1050,7,0)</f>
        <v>#N/A</v>
      </c>
      <c r="Y255" s="75" t="e">
        <f>I255*VLOOKUP($B255,DM_HHDV!$B$5:$H$1050,5,0)</f>
        <v>#N/A</v>
      </c>
      <c r="Z255" s="75" t="e">
        <f>I255*VLOOKUP($B255,DM_HHDV!$B$5:$H$1050,6,0)</f>
        <v>#N/A</v>
      </c>
      <c r="AA255" s="75" t="e">
        <f>I255*VLOOKUP($B255,DM_HHDV!$B$5:$H$1050,7,0)</f>
        <v>#N/A</v>
      </c>
      <c r="AB255" s="75" t="e">
        <f>J255*VLOOKUP($B255,DM_HHDV!$B$5:$H$1050,5,0)</f>
        <v>#N/A</v>
      </c>
      <c r="AC255" s="75" t="e">
        <f>J255*VLOOKUP($B255,DM_HHDV!$B$5:$H$1050,6,0)</f>
        <v>#N/A</v>
      </c>
      <c r="AD255" s="75" t="e">
        <f>J255*VLOOKUP($B255,DM_HHDV!$B$5:$H$1050,7,0)</f>
        <v>#N/A</v>
      </c>
      <c r="AE255" s="75" t="e">
        <f>K255*VLOOKUP($B255,DM_HHDV!$B$5:$H$1050,5,0)</f>
        <v>#N/A</v>
      </c>
      <c r="AF255" s="75" t="e">
        <f>K255*VLOOKUP($B255,DM_HHDV!$B$5:$H$1050,6,0)</f>
        <v>#N/A</v>
      </c>
      <c r="AG255" s="75" t="e">
        <f>K255*VLOOKUP($B255,DM_HHDV!$B$5:$H$1050,7,0)</f>
        <v>#N/A</v>
      </c>
      <c r="AH255" s="75" t="e">
        <f>L255*VLOOKUP($B255,DM_HHDV!$B$5:$H$1050,5,0)</f>
        <v>#N/A</v>
      </c>
      <c r="AI255" s="75" t="e">
        <f>L255*VLOOKUP($B255,DM_HHDV!$B$5:$H$1050,6,0)</f>
        <v>#N/A</v>
      </c>
      <c r="AJ255" s="75" t="e">
        <f>L255*VLOOKUP($B255,DM_HHDV!$B$5:$H$1050,7,0)</f>
        <v>#N/A</v>
      </c>
      <c r="AK255" s="75" t="e">
        <f>M255*VLOOKUP($B255,DM_HHDV!$B$5:$H$1050,5,0)</f>
        <v>#N/A</v>
      </c>
      <c r="AL255" s="75" t="e">
        <f>M255*VLOOKUP($B255,DM_HHDV!$B$5:$H$1050,6,0)</f>
        <v>#N/A</v>
      </c>
      <c r="AM255" s="75" t="e">
        <f>M255*VLOOKUP($B255,DM_HHDV!$B$5:$H$1050,7,0)</f>
        <v>#N/A</v>
      </c>
      <c r="AN255" s="75" t="e">
        <f>N255*VLOOKUP($B255,DM_HHDV!$B$5:$H$1050,5,0)</f>
        <v>#N/A</v>
      </c>
      <c r="AO255" s="75" t="e">
        <f>N255*VLOOKUP($B255,DM_HHDV!$B$5:$H$1050,6,0)</f>
        <v>#N/A</v>
      </c>
      <c r="AP255" s="75" t="e">
        <f>N255*VLOOKUP($B255,DM_HHDV!$B$5:$H$1050,7,0)</f>
        <v>#N/A</v>
      </c>
      <c r="AQ255" s="75" t="e">
        <f>O255*VLOOKUP($B255,DM_HHDV!$B$5:$H$1050,5,0)</f>
        <v>#N/A</v>
      </c>
      <c r="AR255" s="75" t="e">
        <f>O255*VLOOKUP($B255,DM_HHDV!$B$5:$H$1050,6,0)</f>
        <v>#N/A</v>
      </c>
      <c r="AS255" s="75" t="e">
        <f>O255*VLOOKUP($B255,DM_HHDV!$B$5:$H$1050,7,0)</f>
        <v>#N/A</v>
      </c>
      <c r="AT255" s="75" t="e">
        <f>P255*VLOOKUP($B255,DM_HHDV!$B$5:$H$1050,5,0)</f>
        <v>#N/A</v>
      </c>
      <c r="AU255" s="75" t="e">
        <f>P255*VLOOKUP($B255,DM_HHDV!$B$5:$H$1050,6,0)</f>
        <v>#N/A</v>
      </c>
      <c r="AV255" s="75" t="e">
        <f>P255*VLOOKUP($B255,DM_HHDV!$B$5:$H$1050,7,0)</f>
        <v>#N/A</v>
      </c>
      <c r="AW255" s="75" t="e">
        <f>Q255*VLOOKUP($B255,DM_HHDV!$B$5:$H$1050,5,0)</f>
        <v>#N/A</v>
      </c>
      <c r="AX255" s="75" t="e">
        <f>Q255*VLOOKUP($B255,DM_HHDV!$B$5:$H$1050,6,0)</f>
        <v>#N/A</v>
      </c>
      <c r="AY255" s="75" t="e">
        <f>Q255*VLOOKUP($B255,DM_HHDV!$B$5:$H$1050,7,0)</f>
        <v>#N/A</v>
      </c>
      <c r="AZ255" s="75" t="e">
        <f>R255*VLOOKUP($B255,DM_HHDV!$B$5:$H$1050,5,0)</f>
        <v>#N/A</v>
      </c>
      <c r="BA255" s="75" t="e">
        <f>R255*VLOOKUP($B255,DM_HHDV!$B$5:$H$1050,6,0)</f>
        <v>#N/A</v>
      </c>
      <c r="BB255" s="75" t="e">
        <f>R255*VLOOKUP($B255,DM_HHDV!$B$5:$H$1050,7,0)</f>
        <v>#N/A</v>
      </c>
      <c r="BC255" s="75" t="e">
        <f>G255*VLOOKUP($B255,DM_HHDV!$B$5:$K$1050,8,0)</f>
        <v>#N/A</v>
      </c>
      <c r="BD255" s="75" t="e">
        <f>G255*VLOOKUP($B255,DM_HHDV!$B$5:$K$1050,9,0)</f>
        <v>#N/A</v>
      </c>
      <c r="BE255" s="75" t="e">
        <f>G255*VLOOKUP($B255,DM_HHDV!$B$5:$K$1050,10,0)</f>
        <v>#N/A</v>
      </c>
      <c r="BF255" s="75" t="e">
        <f>H255*VLOOKUP($B255,DM_HHDV!$B$5:$K$1050,8,0)</f>
        <v>#N/A</v>
      </c>
      <c r="BG255" s="75" t="e">
        <f>H255*VLOOKUP($B255,DM_HHDV!$B$5:$K$1050,9,0)</f>
        <v>#N/A</v>
      </c>
      <c r="BH255" s="75" t="e">
        <f>H255*VLOOKUP($B255,DM_HHDV!$B$5:$K$1050,10,0)</f>
        <v>#N/A</v>
      </c>
      <c r="BI255" s="75" t="e">
        <f>I255*VLOOKUP($B255,DM_HHDV!$B$5:$K$1050,8,0)</f>
        <v>#N/A</v>
      </c>
      <c r="BJ255" s="75" t="e">
        <f>I255*VLOOKUP($B255,DM_HHDV!$B$5:$K$1050,9,0)</f>
        <v>#N/A</v>
      </c>
      <c r="BK255" s="75" t="e">
        <f>I255*VLOOKUP($B255,DM_HHDV!$B$5:$K$1050,10,0)</f>
        <v>#N/A</v>
      </c>
      <c r="BL255" s="75" t="e">
        <f>J255*VLOOKUP($B255,DM_HHDV!$B$5:$K$1050,8,0)</f>
        <v>#N/A</v>
      </c>
      <c r="BM255" s="75" t="e">
        <f>J255*VLOOKUP($B255,DM_HHDV!$B$5:$K$1050,9,0)</f>
        <v>#N/A</v>
      </c>
      <c r="BN255" s="75" t="e">
        <f>J255*VLOOKUP($B255,DM_HHDV!$B$5:$K$1050,10,0)</f>
        <v>#N/A</v>
      </c>
      <c r="BO255" s="75" t="e">
        <f>K255*VLOOKUP($B255,DM_HHDV!$B$5:$K$1050,8,0)</f>
        <v>#N/A</v>
      </c>
      <c r="BP255" s="75" t="e">
        <f>K255*VLOOKUP($B255,DM_HHDV!$B$5:$K$1050,9,0)</f>
        <v>#N/A</v>
      </c>
      <c r="BQ255" s="75" t="e">
        <f>K255*VLOOKUP($B255,DM_HHDV!$B$5:$K$1050,10,0)</f>
        <v>#N/A</v>
      </c>
      <c r="BR255" s="75" t="e">
        <f>L255*VLOOKUP($B255,DM_HHDV!$B$5:$K$1050,8,0)</f>
        <v>#N/A</v>
      </c>
      <c r="BS255" s="75" t="e">
        <f>L255*VLOOKUP($B255,DM_HHDV!$B$5:$K$1050,9,0)</f>
        <v>#N/A</v>
      </c>
      <c r="BT255" s="75" t="e">
        <f>L255*VLOOKUP($B255,DM_HHDV!$B$5:$K$1050,10,0)</f>
        <v>#N/A</v>
      </c>
      <c r="BU255" s="75" t="e">
        <f>M255*VLOOKUP($B255,DM_HHDV!$B$5:$K$1050,8,0)</f>
        <v>#N/A</v>
      </c>
      <c r="BV255" s="75" t="e">
        <f>M255*VLOOKUP($B255,DM_HHDV!$B$5:$K$1050,9,0)</f>
        <v>#N/A</v>
      </c>
      <c r="BW255" s="75" t="e">
        <f>M255*VLOOKUP($B255,DM_HHDV!$B$5:$K$1050,10,0)</f>
        <v>#N/A</v>
      </c>
      <c r="BX255" s="75" t="e">
        <f>N255*VLOOKUP($B255,DM_HHDV!$B$5:$K$1050,8,0)</f>
        <v>#N/A</v>
      </c>
      <c r="BY255" s="75" t="e">
        <f>N255*VLOOKUP($B255,DM_HHDV!$B$5:$K$1050,9,0)</f>
        <v>#N/A</v>
      </c>
      <c r="BZ255" s="75" t="e">
        <f>N255*VLOOKUP($B255,DM_HHDV!$B$5:$K$1050,10,0)</f>
        <v>#N/A</v>
      </c>
      <c r="CA255" s="75" t="e">
        <f>O255*VLOOKUP($B255,DM_HHDV!$B$5:$K$1050,8,0)</f>
        <v>#N/A</v>
      </c>
      <c r="CB255" s="75" t="e">
        <f>O255*VLOOKUP($B255,DM_HHDV!$B$5:$K$1050,9,0)</f>
        <v>#N/A</v>
      </c>
      <c r="CC255" s="75" t="e">
        <f>O255*VLOOKUP($B255,DM_HHDV!$B$5:$K$1050,10,0)</f>
        <v>#N/A</v>
      </c>
      <c r="CD255" s="75" t="e">
        <f>P255*VLOOKUP($B255,DM_HHDV!$B$5:$K$1050,8,0)</f>
        <v>#N/A</v>
      </c>
      <c r="CE255" s="75" t="e">
        <f>P255*VLOOKUP($B255,DM_HHDV!$B$5:$K$1050,9,0)</f>
        <v>#N/A</v>
      </c>
      <c r="CF255" s="75" t="e">
        <f>P255*VLOOKUP($B255,DM_HHDV!$B$5:$K$1050,10,0)</f>
        <v>#N/A</v>
      </c>
      <c r="CG255" s="75" t="e">
        <f>Q255*VLOOKUP($B255,DM_HHDV!$B$5:$K$1050,8,0)</f>
        <v>#N/A</v>
      </c>
      <c r="CH255" s="75" t="e">
        <f>Q255*VLOOKUP($B255,DM_HHDV!$B$5:$K$1050,9,0)</f>
        <v>#N/A</v>
      </c>
      <c r="CI255" s="75" t="e">
        <f>Q255*VLOOKUP($B255,DM_HHDV!$B$5:$K$1050,10,0)</f>
        <v>#N/A</v>
      </c>
      <c r="CJ255" s="75" t="e">
        <f>R255*VLOOKUP($B255,DM_HHDV!$B$5:$K$1050,8,0)</f>
        <v>#N/A</v>
      </c>
      <c r="CK255" s="75" t="e">
        <f>R255*VLOOKUP($B255,DM_HHDV!$B$5:$K$1050,9,0)</f>
        <v>#N/A</v>
      </c>
      <c r="CL255" s="75" t="e">
        <f>R255*VLOOKUP($B255,DM_HHDV!$B$5:$K$1050,10,0)</f>
        <v>#N/A</v>
      </c>
    </row>
    <row r="256" spans="1:90">
      <c r="A256" s="21">
        <f>DM_HHDV!A255</f>
        <v>0</v>
      </c>
      <c r="B256" s="22"/>
      <c r="C256" s="22"/>
      <c r="D256" s="62">
        <f>IFERROR(VLOOKUP(B256,DM_HHDV!$B$5:$E$1050,3,0),0)</f>
        <v>0</v>
      </c>
      <c r="E256" s="67">
        <f>IFERROR(VLOOKUP(B256,DM_HHDV!$B$5:$E$1050,4,0),0)</f>
        <v>0</v>
      </c>
      <c r="F256" s="74">
        <f t="shared" si="3"/>
        <v>0</v>
      </c>
      <c r="G256" s="23"/>
      <c r="H256" s="65"/>
      <c r="I256" s="65"/>
      <c r="J256" s="65"/>
      <c r="K256" s="65"/>
      <c r="L256" s="65"/>
      <c r="M256" s="65"/>
      <c r="N256" s="65"/>
      <c r="O256" s="65"/>
      <c r="P256" s="65"/>
      <c r="Q256" s="65"/>
      <c r="R256" s="65"/>
      <c r="S256" s="75" t="e">
        <f>G256*VLOOKUP($B256,DM_HHDV!$B$5:$H$1050,5,0)</f>
        <v>#N/A</v>
      </c>
      <c r="T256" s="75" t="e">
        <f>G256*VLOOKUP($B256,DM_HHDV!$B$5:$H$1050,6,0)</f>
        <v>#N/A</v>
      </c>
      <c r="U256" s="75" t="e">
        <f>G256*VLOOKUP($B256,DM_HHDV!$B$5:$H$1050,7,0)</f>
        <v>#N/A</v>
      </c>
      <c r="V256" s="75" t="e">
        <f>H256*VLOOKUP($B256,DM_HHDV!$B$5:$H$1050,5,0)</f>
        <v>#N/A</v>
      </c>
      <c r="W256" s="75" t="e">
        <f>H256*VLOOKUP($B256,DM_HHDV!$B$5:$H$1050,6,0)</f>
        <v>#N/A</v>
      </c>
      <c r="X256" s="75" t="e">
        <f>H256*VLOOKUP($B256,DM_HHDV!$B$5:$H$1050,7,0)</f>
        <v>#N/A</v>
      </c>
      <c r="Y256" s="75" t="e">
        <f>I256*VLOOKUP($B256,DM_HHDV!$B$5:$H$1050,5,0)</f>
        <v>#N/A</v>
      </c>
      <c r="Z256" s="75" t="e">
        <f>I256*VLOOKUP($B256,DM_HHDV!$B$5:$H$1050,6,0)</f>
        <v>#N/A</v>
      </c>
      <c r="AA256" s="75" t="e">
        <f>I256*VLOOKUP($B256,DM_HHDV!$B$5:$H$1050,7,0)</f>
        <v>#N/A</v>
      </c>
      <c r="AB256" s="75" t="e">
        <f>J256*VLOOKUP($B256,DM_HHDV!$B$5:$H$1050,5,0)</f>
        <v>#N/A</v>
      </c>
      <c r="AC256" s="75" t="e">
        <f>J256*VLOOKUP($B256,DM_HHDV!$B$5:$H$1050,6,0)</f>
        <v>#N/A</v>
      </c>
      <c r="AD256" s="75" t="e">
        <f>J256*VLOOKUP($B256,DM_HHDV!$B$5:$H$1050,7,0)</f>
        <v>#N/A</v>
      </c>
      <c r="AE256" s="75" t="e">
        <f>K256*VLOOKUP($B256,DM_HHDV!$B$5:$H$1050,5,0)</f>
        <v>#N/A</v>
      </c>
      <c r="AF256" s="75" t="e">
        <f>K256*VLOOKUP($B256,DM_HHDV!$B$5:$H$1050,6,0)</f>
        <v>#N/A</v>
      </c>
      <c r="AG256" s="75" t="e">
        <f>K256*VLOOKUP($B256,DM_HHDV!$B$5:$H$1050,7,0)</f>
        <v>#N/A</v>
      </c>
      <c r="AH256" s="75" t="e">
        <f>L256*VLOOKUP($B256,DM_HHDV!$B$5:$H$1050,5,0)</f>
        <v>#N/A</v>
      </c>
      <c r="AI256" s="75" t="e">
        <f>L256*VLOOKUP($B256,DM_HHDV!$B$5:$H$1050,6,0)</f>
        <v>#N/A</v>
      </c>
      <c r="AJ256" s="75" t="e">
        <f>L256*VLOOKUP($B256,DM_HHDV!$B$5:$H$1050,7,0)</f>
        <v>#N/A</v>
      </c>
      <c r="AK256" s="75" t="e">
        <f>M256*VLOOKUP($B256,DM_HHDV!$B$5:$H$1050,5,0)</f>
        <v>#N/A</v>
      </c>
      <c r="AL256" s="75" t="e">
        <f>M256*VLOOKUP($B256,DM_HHDV!$B$5:$H$1050,6,0)</f>
        <v>#N/A</v>
      </c>
      <c r="AM256" s="75" t="e">
        <f>M256*VLOOKUP($B256,DM_HHDV!$B$5:$H$1050,7,0)</f>
        <v>#N/A</v>
      </c>
      <c r="AN256" s="75" t="e">
        <f>N256*VLOOKUP($B256,DM_HHDV!$B$5:$H$1050,5,0)</f>
        <v>#N/A</v>
      </c>
      <c r="AO256" s="75" t="e">
        <f>N256*VLOOKUP($B256,DM_HHDV!$B$5:$H$1050,6,0)</f>
        <v>#N/A</v>
      </c>
      <c r="AP256" s="75" t="e">
        <f>N256*VLOOKUP($B256,DM_HHDV!$B$5:$H$1050,7,0)</f>
        <v>#N/A</v>
      </c>
      <c r="AQ256" s="75" t="e">
        <f>O256*VLOOKUP($B256,DM_HHDV!$B$5:$H$1050,5,0)</f>
        <v>#N/A</v>
      </c>
      <c r="AR256" s="75" t="e">
        <f>O256*VLOOKUP($B256,DM_HHDV!$B$5:$H$1050,6,0)</f>
        <v>#N/A</v>
      </c>
      <c r="AS256" s="75" t="e">
        <f>O256*VLOOKUP($B256,DM_HHDV!$B$5:$H$1050,7,0)</f>
        <v>#N/A</v>
      </c>
      <c r="AT256" s="75" t="e">
        <f>P256*VLOOKUP($B256,DM_HHDV!$B$5:$H$1050,5,0)</f>
        <v>#N/A</v>
      </c>
      <c r="AU256" s="75" t="e">
        <f>P256*VLOOKUP($B256,DM_HHDV!$B$5:$H$1050,6,0)</f>
        <v>#N/A</v>
      </c>
      <c r="AV256" s="75" t="e">
        <f>P256*VLOOKUP($B256,DM_HHDV!$B$5:$H$1050,7,0)</f>
        <v>#N/A</v>
      </c>
      <c r="AW256" s="75" t="e">
        <f>Q256*VLOOKUP($B256,DM_HHDV!$B$5:$H$1050,5,0)</f>
        <v>#N/A</v>
      </c>
      <c r="AX256" s="75" t="e">
        <f>Q256*VLOOKUP($B256,DM_HHDV!$B$5:$H$1050,6,0)</f>
        <v>#N/A</v>
      </c>
      <c r="AY256" s="75" t="e">
        <f>Q256*VLOOKUP($B256,DM_HHDV!$B$5:$H$1050,7,0)</f>
        <v>#N/A</v>
      </c>
      <c r="AZ256" s="75" t="e">
        <f>R256*VLOOKUP($B256,DM_HHDV!$B$5:$H$1050,5,0)</f>
        <v>#N/A</v>
      </c>
      <c r="BA256" s="75" t="e">
        <f>R256*VLOOKUP($B256,DM_HHDV!$B$5:$H$1050,6,0)</f>
        <v>#N/A</v>
      </c>
      <c r="BB256" s="75" t="e">
        <f>R256*VLOOKUP($B256,DM_HHDV!$B$5:$H$1050,7,0)</f>
        <v>#N/A</v>
      </c>
      <c r="BC256" s="75" t="e">
        <f>G256*VLOOKUP($B256,DM_HHDV!$B$5:$K$1050,8,0)</f>
        <v>#N/A</v>
      </c>
      <c r="BD256" s="75" t="e">
        <f>G256*VLOOKUP($B256,DM_HHDV!$B$5:$K$1050,9,0)</f>
        <v>#N/A</v>
      </c>
      <c r="BE256" s="75" t="e">
        <f>G256*VLOOKUP($B256,DM_HHDV!$B$5:$K$1050,10,0)</f>
        <v>#N/A</v>
      </c>
      <c r="BF256" s="75" t="e">
        <f>H256*VLOOKUP($B256,DM_HHDV!$B$5:$K$1050,8,0)</f>
        <v>#N/A</v>
      </c>
      <c r="BG256" s="75" t="e">
        <f>H256*VLOOKUP($B256,DM_HHDV!$B$5:$K$1050,9,0)</f>
        <v>#N/A</v>
      </c>
      <c r="BH256" s="75" t="e">
        <f>H256*VLOOKUP($B256,DM_HHDV!$B$5:$K$1050,10,0)</f>
        <v>#N/A</v>
      </c>
      <c r="BI256" s="75" t="e">
        <f>I256*VLOOKUP($B256,DM_HHDV!$B$5:$K$1050,8,0)</f>
        <v>#N/A</v>
      </c>
      <c r="BJ256" s="75" t="e">
        <f>I256*VLOOKUP($B256,DM_HHDV!$B$5:$K$1050,9,0)</f>
        <v>#N/A</v>
      </c>
      <c r="BK256" s="75" t="e">
        <f>I256*VLOOKUP($B256,DM_HHDV!$B$5:$K$1050,10,0)</f>
        <v>#N/A</v>
      </c>
      <c r="BL256" s="75" t="e">
        <f>J256*VLOOKUP($B256,DM_HHDV!$B$5:$K$1050,8,0)</f>
        <v>#N/A</v>
      </c>
      <c r="BM256" s="75" t="e">
        <f>J256*VLOOKUP($B256,DM_HHDV!$B$5:$K$1050,9,0)</f>
        <v>#N/A</v>
      </c>
      <c r="BN256" s="75" t="e">
        <f>J256*VLOOKUP($B256,DM_HHDV!$B$5:$K$1050,10,0)</f>
        <v>#N/A</v>
      </c>
      <c r="BO256" s="75" t="e">
        <f>K256*VLOOKUP($B256,DM_HHDV!$B$5:$K$1050,8,0)</f>
        <v>#N/A</v>
      </c>
      <c r="BP256" s="75" t="e">
        <f>K256*VLOOKUP($B256,DM_HHDV!$B$5:$K$1050,9,0)</f>
        <v>#N/A</v>
      </c>
      <c r="BQ256" s="75" t="e">
        <f>K256*VLOOKUP($B256,DM_HHDV!$B$5:$K$1050,10,0)</f>
        <v>#N/A</v>
      </c>
      <c r="BR256" s="75" t="e">
        <f>L256*VLOOKUP($B256,DM_HHDV!$B$5:$K$1050,8,0)</f>
        <v>#N/A</v>
      </c>
      <c r="BS256" s="75" t="e">
        <f>L256*VLOOKUP($B256,DM_HHDV!$B$5:$K$1050,9,0)</f>
        <v>#N/A</v>
      </c>
      <c r="BT256" s="75" t="e">
        <f>L256*VLOOKUP($B256,DM_HHDV!$B$5:$K$1050,10,0)</f>
        <v>#N/A</v>
      </c>
      <c r="BU256" s="75" t="e">
        <f>M256*VLOOKUP($B256,DM_HHDV!$B$5:$K$1050,8,0)</f>
        <v>#N/A</v>
      </c>
      <c r="BV256" s="75" t="e">
        <f>M256*VLOOKUP($B256,DM_HHDV!$B$5:$K$1050,9,0)</f>
        <v>#N/A</v>
      </c>
      <c r="BW256" s="75" t="e">
        <f>M256*VLOOKUP($B256,DM_HHDV!$B$5:$K$1050,10,0)</f>
        <v>#N/A</v>
      </c>
      <c r="BX256" s="75" t="e">
        <f>N256*VLOOKUP($B256,DM_HHDV!$B$5:$K$1050,8,0)</f>
        <v>#N/A</v>
      </c>
      <c r="BY256" s="75" t="e">
        <f>N256*VLOOKUP($B256,DM_HHDV!$B$5:$K$1050,9,0)</f>
        <v>#N/A</v>
      </c>
      <c r="BZ256" s="75" t="e">
        <f>N256*VLOOKUP($B256,DM_HHDV!$B$5:$K$1050,10,0)</f>
        <v>#N/A</v>
      </c>
      <c r="CA256" s="75" t="e">
        <f>O256*VLOOKUP($B256,DM_HHDV!$B$5:$K$1050,8,0)</f>
        <v>#N/A</v>
      </c>
      <c r="CB256" s="75" t="e">
        <f>O256*VLOOKUP($B256,DM_HHDV!$B$5:$K$1050,9,0)</f>
        <v>#N/A</v>
      </c>
      <c r="CC256" s="75" t="e">
        <f>O256*VLOOKUP($B256,DM_HHDV!$B$5:$K$1050,10,0)</f>
        <v>#N/A</v>
      </c>
      <c r="CD256" s="75" t="e">
        <f>P256*VLOOKUP($B256,DM_HHDV!$B$5:$K$1050,8,0)</f>
        <v>#N/A</v>
      </c>
      <c r="CE256" s="75" t="e">
        <f>P256*VLOOKUP($B256,DM_HHDV!$B$5:$K$1050,9,0)</f>
        <v>#N/A</v>
      </c>
      <c r="CF256" s="75" t="e">
        <f>P256*VLOOKUP($B256,DM_HHDV!$B$5:$K$1050,10,0)</f>
        <v>#N/A</v>
      </c>
      <c r="CG256" s="75" t="e">
        <f>Q256*VLOOKUP($B256,DM_HHDV!$B$5:$K$1050,8,0)</f>
        <v>#N/A</v>
      </c>
      <c r="CH256" s="75" t="e">
        <f>Q256*VLOOKUP($B256,DM_HHDV!$B$5:$K$1050,9,0)</f>
        <v>#N/A</v>
      </c>
      <c r="CI256" s="75" t="e">
        <f>Q256*VLOOKUP($B256,DM_HHDV!$B$5:$K$1050,10,0)</f>
        <v>#N/A</v>
      </c>
      <c r="CJ256" s="75" t="e">
        <f>R256*VLOOKUP($B256,DM_HHDV!$B$5:$K$1050,8,0)</f>
        <v>#N/A</v>
      </c>
      <c r="CK256" s="75" t="e">
        <f>R256*VLOOKUP($B256,DM_HHDV!$B$5:$K$1050,9,0)</f>
        <v>#N/A</v>
      </c>
      <c r="CL256" s="75" t="e">
        <f>R256*VLOOKUP($B256,DM_HHDV!$B$5:$K$1050,10,0)</f>
        <v>#N/A</v>
      </c>
    </row>
    <row r="257" spans="1:90">
      <c r="A257" s="21">
        <f>DM_HHDV!A256</f>
        <v>0</v>
      </c>
      <c r="B257" s="22"/>
      <c r="C257" s="22"/>
      <c r="D257" s="62">
        <f>IFERROR(VLOOKUP(B257,DM_HHDV!$B$5:$E$1050,3,0),0)</f>
        <v>0</v>
      </c>
      <c r="E257" s="67">
        <f>IFERROR(VLOOKUP(B257,DM_HHDV!$B$5:$E$1050,4,0),0)</f>
        <v>0</v>
      </c>
      <c r="F257" s="74">
        <f t="shared" si="3"/>
        <v>0</v>
      </c>
      <c r="G257" s="23"/>
      <c r="H257" s="65"/>
      <c r="I257" s="65"/>
      <c r="J257" s="65"/>
      <c r="K257" s="65"/>
      <c r="L257" s="65"/>
      <c r="M257" s="65"/>
      <c r="N257" s="65"/>
      <c r="O257" s="65"/>
      <c r="P257" s="65"/>
      <c r="Q257" s="65"/>
      <c r="R257" s="65"/>
      <c r="S257" s="75" t="e">
        <f>G257*VLOOKUP($B257,DM_HHDV!$B$5:$H$1050,5,0)</f>
        <v>#N/A</v>
      </c>
      <c r="T257" s="75" t="e">
        <f>G257*VLOOKUP($B257,DM_HHDV!$B$5:$H$1050,6,0)</f>
        <v>#N/A</v>
      </c>
      <c r="U257" s="75" t="e">
        <f>G257*VLOOKUP($B257,DM_HHDV!$B$5:$H$1050,7,0)</f>
        <v>#N/A</v>
      </c>
      <c r="V257" s="75" t="e">
        <f>H257*VLOOKUP($B257,DM_HHDV!$B$5:$H$1050,5,0)</f>
        <v>#N/A</v>
      </c>
      <c r="W257" s="75" t="e">
        <f>H257*VLOOKUP($B257,DM_HHDV!$B$5:$H$1050,6,0)</f>
        <v>#N/A</v>
      </c>
      <c r="X257" s="75" t="e">
        <f>H257*VLOOKUP($B257,DM_HHDV!$B$5:$H$1050,7,0)</f>
        <v>#N/A</v>
      </c>
      <c r="Y257" s="75" t="e">
        <f>I257*VLOOKUP($B257,DM_HHDV!$B$5:$H$1050,5,0)</f>
        <v>#N/A</v>
      </c>
      <c r="Z257" s="75" t="e">
        <f>I257*VLOOKUP($B257,DM_HHDV!$B$5:$H$1050,6,0)</f>
        <v>#N/A</v>
      </c>
      <c r="AA257" s="75" t="e">
        <f>I257*VLOOKUP($B257,DM_HHDV!$B$5:$H$1050,7,0)</f>
        <v>#N/A</v>
      </c>
      <c r="AB257" s="75" t="e">
        <f>J257*VLOOKUP($B257,DM_HHDV!$B$5:$H$1050,5,0)</f>
        <v>#N/A</v>
      </c>
      <c r="AC257" s="75" t="e">
        <f>J257*VLOOKUP($B257,DM_HHDV!$B$5:$H$1050,6,0)</f>
        <v>#N/A</v>
      </c>
      <c r="AD257" s="75" t="e">
        <f>J257*VLOOKUP($B257,DM_HHDV!$B$5:$H$1050,7,0)</f>
        <v>#N/A</v>
      </c>
      <c r="AE257" s="75" t="e">
        <f>K257*VLOOKUP($B257,DM_HHDV!$B$5:$H$1050,5,0)</f>
        <v>#N/A</v>
      </c>
      <c r="AF257" s="75" t="e">
        <f>K257*VLOOKUP($B257,DM_HHDV!$B$5:$H$1050,6,0)</f>
        <v>#N/A</v>
      </c>
      <c r="AG257" s="75" t="e">
        <f>K257*VLOOKUP($B257,DM_HHDV!$B$5:$H$1050,7,0)</f>
        <v>#N/A</v>
      </c>
      <c r="AH257" s="75" t="e">
        <f>L257*VLOOKUP($B257,DM_HHDV!$B$5:$H$1050,5,0)</f>
        <v>#N/A</v>
      </c>
      <c r="AI257" s="75" t="e">
        <f>L257*VLOOKUP($B257,DM_HHDV!$B$5:$H$1050,6,0)</f>
        <v>#N/A</v>
      </c>
      <c r="AJ257" s="75" t="e">
        <f>L257*VLOOKUP($B257,DM_HHDV!$B$5:$H$1050,7,0)</f>
        <v>#N/A</v>
      </c>
      <c r="AK257" s="75" t="e">
        <f>M257*VLOOKUP($B257,DM_HHDV!$B$5:$H$1050,5,0)</f>
        <v>#N/A</v>
      </c>
      <c r="AL257" s="75" t="e">
        <f>M257*VLOOKUP($B257,DM_HHDV!$B$5:$H$1050,6,0)</f>
        <v>#N/A</v>
      </c>
      <c r="AM257" s="75" t="e">
        <f>M257*VLOOKUP($B257,DM_HHDV!$B$5:$H$1050,7,0)</f>
        <v>#N/A</v>
      </c>
      <c r="AN257" s="75" t="e">
        <f>N257*VLOOKUP($B257,DM_HHDV!$B$5:$H$1050,5,0)</f>
        <v>#N/A</v>
      </c>
      <c r="AO257" s="75" t="e">
        <f>N257*VLOOKUP($B257,DM_HHDV!$B$5:$H$1050,6,0)</f>
        <v>#N/A</v>
      </c>
      <c r="AP257" s="75" t="e">
        <f>N257*VLOOKUP($B257,DM_HHDV!$B$5:$H$1050,7,0)</f>
        <v>#N/A</v>
      </c>
      <c r="AQ257" s="75" t="e">
        <f>O257*VLOOKUP($B257,DM_HHDV!$B$5:$H$1050,5,0)</f>
        <v>#N/A</v>
      </c>
      <c r="AR257" s="75" t="e">
        <f>O257*VLOOKUP($B257,DM_HHDV!$B$5:$H$1050,6,0)</f>
        <v>#N/A</v>
      </c>
      <c r="AS257" s="75" t="e">
        <f>O257*VLOOKUP($B257,DM_HHDV!$B$5:$H$1050,7,0)</f>
        <v>#N/A</v>
      </c>
      <c r="AT257" s="75" t="e">
        <f>P257*VLOOKUP($B257,DM_HHDV!$B$5:$H$1050,5,0)</f>
        <v>#N/A</v>
      </c>
      <c r="AU257" s="75" t="e">
        <f>P257*VLOOKUP($B257,DM_HHDV!$B$5:$H$1050,6,0)</f>
        <v>#N/A</v>
      </c>
      <c r="AV257" s="75" t="e">
        <f>P257*VLOOKUP($B257,DM_HHDV!$B$5:$H$1050,7,0)</f>
        <v>#N/A</v>
      </c>
      <c r="AW257" s="75" t="e">
        <f>Q257*VLOOKUP($B257,DM_HHDV!$B$5:$H$1050,5,0)</f>
        <v>#N/A</v>
      </c>
      <c r="AX257" s="75" t="e">
        <f>Q257*VLOOKUP($B257,DM_HHDV!$B$5:$H$1050,6,0)</f>
        <v>#N/A</v>
      </c>
      <c r="AY257" s="75" t="e">
        <f>Q257*VLOOKUP($B257,DM_HHDV!$B$5:$H$1050,7,0)</f>
        <v>#N/A</v>
      </c>
      <c r="AZ257" s="75" t="e">
        <f>R257*VLOOKUP($B257,DM_HHDV!$B$5:$H$1050,5,0)</f>
        <v>#N/A</v>
      </c>
      <c r="BA257" s="75" t="e">
        <f>R257*VLOOKUP($B257,DM_HHDV!$B$5:$H$1050,6,0)</f>
        <v>#N/A</v>
      </c>
      <c r="BB257" s="75" t="e">
        <f>R257*VLOOKUP($B257,DM_HHDV!$B$5:$H$1050,7,0)</f>
        <v>#N/A</v>
      </c>
      <c r="BC257" s="75" t="e">
        <f>G257*VLOOKUP($B257,DM_HHDV!$B$5:$K$1050,8,0)</f>
        <v>#N/A</v>
      </c>
      <c r="BD257" s="75" t="e">
        <f>G257*VLOOKUP($B257,DM_HHDV!$B$5:$K$1050,9,0)</f>
        <v>#N/A</v>
      </c>
      <c r="BE257" s="75" t="e">
        <f>G257*VLOOKUP($B257,DM_HHDV!$B$5:$K$1050,10,0)</f>
        <v>#N/A</v>
      </c>
      <c r="BF257" s="75" t="e">
        <f>H257*VLOOKUP($B257,DM_HHDV!$B$5:$K$1050,8,0)</f>
        <v>#N/A</v>
      </c>
      <c r="BG257" s="75" t="e">
        <f>H257*VLOOKUP($B257,DM_HHDV!$B$5:$K$1050,9,0)</f>
        <v>#N/A</v>
      </c>
      <c r="BH257" s="75" t="e">
        <f>H257*VLOOKUP($B257,DM_HHDV!$B$5:$K$1050,10,0)</f>
        <v>#N/A</v>
      </c>
      <c r="BI257" s="75" t="e">
        <f>I257*VLOOKUP($B257,DM_HHDV!$B$5:$K$1050,8,0)</f>
        <v>#N/A</v>
      </c>
      <c r="BJ257" s="75" t="e">
        <f>I257*VLOOKUP($B257,DM_HHDV!$B$5:$K$1050,9,0)</f>
        <v>#N/A</v>
      </c>
      <c r="BK257" s="75" t="e">
        <f>I257*VLOOKUP($B257,DM_HHDV!$B$5:$K$1050,10,0)</f>
        <v>#N/A</v>
      </c>
      <c r="BL257" s="75" t="e">
        <f>J257*VLOOKUP($B257,DM_HHDV!$B$5:$K$1050,8,0)</f>
        <v>#N/A</v>
      </c>
      <c r="BM257" s="75" t="e">
        <f>J257*VLOOKUP($B257,DM_HHDV!$B$5:$K$1050,9,0)</f>
        <v>#N/A</v>
      </c>
      <c r="BN257" s="75" t="e">
        <f>J257*VLOOKUP($B257,DM_HHDV!$B$5:$K$1050,10,0)</f>
        <v>#N/A</v>
      </c>
      <c r="BO257" s="75" t="e">
        <f>K257*VLOOKUP($B257,DM_HHDV!$B$5:$K$1050,8,0)</f>
        <v>#N/A</v>
      </c>
      <c r="BP257" s="75" t="e">
        <f>K257*VLOOKUP($B257,DM_HHDV!$B$5:$K$1050,9,0)</f>
        <v>#N/A</v>
      </c>
      <c r="BQ257" s="75" t="e">
        <f>K257*VLOOKUP($B257,DM_HHDV!$B$5:$K$1050,10,0)</f>
        <v>#N/A</v>
      </c>
      <c r="BR257" s="75" t="e">
        <f>L257*VLOOKUP($B257,DM_HHDV!$B$5:$K$1050,8,0)</f>
        <v>#N/A</v>
      </c>
      <c r="BS257" s="75" t="e">
        <f>L257*VLOOKUP($B257,DM_HHDV!$B$5:$K$1050,9,0)</f>
        <v>#N/A</v>
      </c>
      <c r="BT257" s="75" t="e">
        <f>L257*VLOOKUP($B257,DM_HHDV!$B$5:$K$1050,10,0)</f>
        <v>#N/A</v>
      </c>
      <c r="BU257" s="75" t="e">
        <f>M257*VLOOKUP($B257,DM_HHDV!$B$5:$K$1050,8,0)</f>
        <v>#N/A</v>
      </c>
      <c r="BV257" s="75" t="e">
        <f>M257*VLOOKUP($B257,DM_HHDV!$B$5:$K$1050,9,0)</f>
        <v>#N/A</v>
      </c>
      <c r="BW257" s="75" t="e">
        <f>M257*VLOOKUP($B257,DM_HHDV!$B$5:$K$1050,10,0)</f>
        <v>#N/A</v>
      </c>
      <c r="BX257" s="75" t="e">
        <f>N257*VLOOKUP($B257,DM_HHDV!$B$5:$K$1050,8,0)</f>
        <v>#N/A</v>
      </c>
      <c r="BY257" s="75" t="e">
        <f>N257*VLOOKUP($B257,DM_HHDV!$B$5:$K$1050,9,0)</f>
        <v>#N/A</v>
      </c>
      <c r="BZ257" s="75" t="e">
        <f>N257*VLOOKUP($B257,DM_HHDV!$B$5:$K$1050,10,0)</f>
        <v>#N/A</v>
      </c>
      <c r="CA257" s="75" t="e">
        <f>O257*VLOOKUP($B257,DM_HHDV!$B$5:$K$1050,8,0)</f>
        <v>#N/A</v>
      </c>
      <c r="CB257" s="75" t="e">
        <f>O257*VLOOKUP($B257,DM_HHDV!$B$5:$K$1050,9,0)</f>
        <v>#N/A</v>
      </c>
      <c r="CC257" s="75" t="e">
        <f>O257*VLOOKUP($B257,DM_HHDV!$B$5:$K$1050,10,0)</f>
        <v>#N/A</v>
      </c>
      <c r="CD257" s="75" t="e">
        <f>P257*VLOOKUP($B257,DM_HHDV!$B$5:$K$1050,8,0)</f>
        <v>#N/A</v>
      </c>
      <c r="CE257" s="75" t="e">
        <f>P257*VLOOKUP($B257,DM_HHDV!$B$5:$K$1050,9,0)</f>
        <v>#N/A</v>
      </c>
      <c r="CF257" s="75" t="e">
        <f>P257*VLOOKUP($B257,DM_HHDV!$B$5:$K$1050,10,0)</f>
        <v>#N/A</v>
      </c>
      <c r="CG257" s="75" t="e">
        <f>Q257*VLOOKUP($B257,DM_HHDV!$B$5:$K$1050,8,0)</f>
        <v>#N/A</v>
      </c>
      <c r="CH257" s="75" t="e">
        <f>Q257*VLOOKUP($B257,DM_HHDV!$B$5:$K$1050,9,0)</f>
        <v>#N/A</v>
      </c>
      <c r="CI257" s="75" t="e">
        <f>Q257*VLOOKUP($B257,DM_HHDV!$B$5:$K$1050,10,0)</f>
        <v>#N/A</v>
      </c>
      <c r="CJ257" s="75" t="e">
        <f>R257*VLOOKUP($B257,DM_HHDV!$B$5:$K$1050,8,0)</f>
        <v>#N/A</v>
      </c>
      <c r="CK257" s="75" t="e">
        <f>R257*VLOOKUP($B257,DM_HHDV!$B$5:$K$1050,9,0)</f>
        <v>#N/A</v>
      </c>
      <c r="CL257" s="75" t="e">
        <f>R257*VLOOKUP($B257,DM_HHDV!$B$5:$K$1050,10,0)</f>
        <v>#N/A</v>
      </c>
    </row>
    <row r="258" spans="1:90">
      <c r="A258" s="21">
        <f>DM_HHDV!A257</f>
        <v>0</v>
      </c>
      <c r="B258" s="22"/>
      <c r="C258" s="22"/>
      <c r="D258" s="62">
        <f>IFERROR(VLOOKUP(B258,DM_HHDV!$B$5:$E$1050,3,0),0)</f>
        <v>0</v>
      </c>
      <c r="E258" s="67">
        <f>IFERROR(VLOOKUP(B258,DM_HHDV!$B$5:$E$1050,4,0),0)</f>
        <v>0</v>
      </c>
      <c r="F258" s="74">
        <f t="shared" si="3"/>
        <v>0</v>
      </c>
      <c r="G258" s="23"/>
      <c r="H258" s="65"/>
      <c r="I258" s="65"/>
      <c r="J258" s="65"/>
      <c r="K258" s="65"/>
      <c r="L258" s="65"/>
      <c r="M258" s="65"/>
      <c r="N258" s="65"/>
      <c r="O258" s="65"/>
      <c r="P258" s="65"/>
      <c r="Q258" s="65"/>
      <c r="R258" s="65"/>
      <c r="S258" s="75" t="e">
        <f>G258*VLOOKUP($B258,DM_HHDV!$B$5:$H$1050,5,0)</f>
        <v>#N/A</v>
      </c>
      <c r="T258" s="75" t="e">
        <f>G258*VLOOKUP($B258,DM_HHDV!$B$5:$H$1050,6,0)</f>
        <v>#N/A</v>
      </c>
      <c r="U258" s="75" t="e">
        <f>G258*VLOOKUP($B258,DM_HHDV!$B$5:$H$1050,7,0)</f>
        <v>#N/A</v>
      </c>
      <c r="V258" s="75" t="e">
        <f>H258*VLOOKUP($B258,DM_HHDV!$B$5:$H$1050,5,0)</f>
        <v>#N/A</v>
      </c>
      <c r="W258" s="75" t="e">
        <f>H258*VLOOKUP($B258,DM_HHDV!$B$5:$H$1050,6,0)</f>
        <v>#N/A</v>
      </c>
      <c r="X258" s="75" t="e">
        <f>H258*VLOOKUP($B258,DM_HHDV!$B$5:$H$1050,7,0)</f>
        <v>#N/A</v>
      </c>
      <c r="Y258" s="75" t="e">
        <f>I258*VLOOKUP($B258,DM_HHDV!$B$5:$H$1050,5,0)</f>
        <v>#N/A</v>
      </c>
      <c r="Z258" s="75" t="e">
        <f>I258*VLOOKUP($B258,DM_HHDV!$B$5:$H$1050,6,0)</f>
        <v>#N/A</v>
      </c>
      <c r="AA258" s="75" t="e">
        <f>I258*VLOOKUP($B258,DM_HHDV!$B$5:$H$1050,7,0)</f>
        <v>#N/A</v>
      </c>
      <c r="AB258" s="75" t="e">
        <f>J258*VLOOKUP($B258,DM_HHDV!$B$5:$H$1050,5,0)</f>
        <v>#N/A</v>
      </c>
      <c r="AC258" s="75" t="e">
        <f>J258*VLOOKUP($B258,DM_HHDV!$B$5:$H$1050,6,0)</f>
        <v>#N/A</v>
      </c>
      <c r="AD258" s="75" t="e">
        <f>J258*VLOOKUP($B258,DM_HHDV!$B$5:$H$1050,7,0)</f>
        <v>#N/A</v>
      </c>
      <c r="AE258" s="75" t="e">
        <f>K258*VLOOKUP($B258,DM_HHDV!$B$5:$H$1050,5,0)</f>
        <v>#N/A</v>
      </c>
      <c r="AF258" s="75" t="e">
        <f>K258*VLOOKUP($B258,DM_HHDV!$B$5:$H$1050,6,0)</f>
        <v>#N/A</v>
      </c>
      <c r="AG258" s="75" t="e">
        <f>K258*VLOOKUP($B258,DM_HHDV!$B$5:$H$1050,7,0)</f>
        <v>#N/A</v>
      </c>
      <c r="AH258" s="75" t="e">
        <f>L258*VLOOKUP($B258,DM_HHDV!$B$5:$H$1050,5,0)</f>
        <v>#N/A</v>
      </c>
      <c r="AI258" s="75" t="e">
        <f>L258*VLOOKUP($B258,DM_HHDV!$B$5:$H$1050,6,0)</f>
        <v>#N/A</v>
      </c>
      <c r="AJ258" s="75" t="e">
        <f>L258*VLOOKUP($B258,DM_HHDV!$B$5:$H$1050,7,0)</f>
        <v>#N/A</v>
      </c>
      <c r="AK258" s="75" t="e">
        <f>M258*VLOOKUP($B258,DM_HHDV!$B$5:$H$1050,5,0)</f>
        <v>#N/A</v>
      </c>
      <c r="AL258" s="75" t="e">
        <f>M258*VLOOKUP($B258,DM_HHDV!$B$5:$H$1050,6,0)</f>
        <v>#N/A</v>
      </c>
      <c r="AM258" s="75" t="e">
        <f>M258*VLOOKUP($B258,DM_HHDV!$B$5:$H$1050,7,0)</f>
        <v>#N/A</v>
      </c>
      <c r="AN258" s="75" t="e">
        <f>N258*VLOOKUP($B258,DM_HHDV!$B$5:$H$1050,5,0)</f>
        <v>#N/A</v>
      </c>
      <c r="AO258" s="75" t="e">
        <f>N258*VLOOKUP($B258,DM_HHDV!$B$5:$H$1050,6,0)</f>
        <v>#N/A</v>
      </c>
      <c r="AP258" s="75" t="e">
        <f>N258*VLOOKUP($B258,DM_HHDV!$B$5:$H$1050,7,0)</f>
        <v>#N/A</v>
      </c>
      <c r="AQ258" s="75" t="e">
        <f>O258*VLOOKUP($B258,DM_HHDV!$B$5:$H$1050,5,0)</f>
        <v>#N/A</v>
      </c>
      <c r="AR258" s="75" t="e">
        <f>O258*VLOOKUP($B258,DM_HHDV!$B$5:$H$1050,6,0)</f>
        <v>#N/A</v>
      </c>
      <c r="AS258" s="75" t="e">
        <f>O258*VLOOKUP($B258,DM_HHDV!$B$5:$H$1050,7,0)</f>
        <v>#N/A</v>
      </c>
      <c r="AT258" s="75" t="e">
        <f>P258*VLOOKUP($B258,DM_HHDV!$B$5:$H$1050,5,0)</f>
        <v>#N/A</v>
      </c>
      <c r="AU258" s="75" t="e">
        <f>P258*VLOOKUP($B258,DM_HHDV!$B$5:$H$1050,6,0)</f>
        <v>#N/A</v>
      </c>
      <c r="AV258" s="75" t="e">
        <f>P258*VLOOKUP($B258,DM_HHDV!$B$5:$H$1050,7,0)</f>
        <v>#N/A</v>
      </c>
      <c r="AW258" s="75" t="e">
        <f>Q258*VLOOKUP($B258,DM_HHDV!$B$5:$H$1050,5,0)</f>
        <v>#N/A</v>
      </c>
      <c r="AX258" s="75" t="e">
        <f>Q258*VLOOKUP($B258,DM_HHDV!$B$5:$H$1050,6,0)</f>
        <v>#N/A</v>
      </c>
      <c r="AY258" s="75" t="e">
        <f>Q258*VLOOKUP($B258,DM_HHDV!$B$5:$H$1050,7,0)</f>
        <v>#N/A</v>
      </c>
      <c r="AZ258" s="75" t="e">
        <f>R258*VLOOKUP($B258,DM_HHDV!$B$5:$H$1050,5,0)</f>
        <v>#N/A</v>
      </c>
      <c r="BA258" s="75" t="e">
        <f>R258*VLOOKUP($B258,DM_HHDV!$B$5:$H$1050,6,0)</f>
        <v>#N/A</v>
      </c>
      <c r="BB258" s="75" t="e">
        <f>R258*VLOOKUP($B258,DM_HHDV!$B$5:$H$1050,7,0)</f>
        <v>#N/A</v>
      </c>
      <c r="BC258" s="75" t="e">
        <f>G258*VLOOKUP($B258,DM_HHDV!$B$5:$K$1050,8,0)</f>
        <v>#N/A</v>
      </c>
      <c r="BD258" s="75" t="e">
        <f>G258*VLOOKUP($B258,DM_HHDV!$B$5:$K$1050,9,0)</f>
        <v>#N/A</v>
      </c>
      <c r="BE258" s="75" t="e">
        <f>G258*VLOOKUP($B258,DM_HHDV!$B$5:$K$1050,10,0)</f>
        <v>#N/A</v>
      </c>
      <c r="BF258" s="75" t="e">
        <f>H258*VLOOKUP($B258,DM_HHDV!$B$5:$K$1050,8,0)</f>
        <v>#N/A</v>
      </c>
      <c r="BG258" s="75" t="e">
        <f>H258*VLOOKUP($B258,DM_HHDV!$B$5:$K$1050,9,0)</f>
        <v>#N/A</v>
      </c>
      <c r="BH258" s="75" t="e">
        <f>H258*VLOOKUP($B258,DM_HHDV!$B$5:$K$1050,10,0)</f>
        <v>#N/A</v>
      </c>
      <c r="BI258" s="75" t="e">
        <f>I258*VLOOKUP($B258,DM_HHDV!$B$5:$K$1050,8,0)</f>
        <v>#N/A</v>
      </c>
      <c r="BJ258" s="75" t="e">
        <f>I258*VLOOKUP($B258,DM_HHDV!$B$5:$K$1050,9,0)</f>
        <v>#N/A</v>
      </c>
      <c r="BK258" s="75" t="e">
        <f>I258*VLOOKUP($B258,DM_HHDV!$B$5:$K$1050,10,0)</f>
        <v>#N/A</v>
      </c>
      <c r="BL258" s="75" t="e">
        <f>J258*VLOOKUP($B258,DM_HHDV!$B$5:$K$1050,8,0)</f>
        <v>#N/A</v>
      </c>
      <c r="BM258" s="75" t="e">
        <f>J258*VLOOKUP($B258,DM_HHDV!$B$5:$K$1050,9,0)</f>
        <v>#N/A</v>
      </c>
      <c r="BN258" s="75" t="e">
        <f>J258*VLOOKUP($B258,DM_HHDV!$B$5:$K$1050,10,0)</f>
        <v>#N/A</v>
      </c>
      <c r="BO258" s="75" t="e">
        <f>K258*VLOOKUP($B258,DM_HHDV!$B$5:$K$1050,8,0)</f>
        <v>#N/A</v>
      </c>
      <c r="BP258" s="75" t="e">
        <f>K258*VLOOKUP($B258,DM_HHDV!$B$5:$K$1050,9,0)</f>
        <v>#N/A</v>
      </c>
      <c r="BQ258" s="75" t="e">
        <f>K258*VLOOKUP($B258,DM_HHDV!$B$5:$K$1050,10,0)</f>
        <v>#N/A</v>
      </c>
      <c r="BR258" s="75" t="e">
        <f>L258*VLOOKUP($B258,DM_HHDV!$B$5:$K$1050,8,0)</f>
        <v>#N/A</v>
      </c>
      <c r="BS258" s="75" t="e">
        <f>L258*VLOOKUP($B258,DM_HHDV!$B$5:$K$1050,9,0)</f>
        <v>#N/A</v>
      </c>
      <c r="BT258" s="75" t="e">
        <f>L258*VLOOKUP($B258,DM_HHDV!$B$5:$K$1050,10,0)</f>
        <v>#N/A</v>
      </c>
      <c r="BU258" s="75" t="e">
        <f>M258*VLOOKUP($B258,DM_HHDV!$B$5:$K$1050,8,0)</f>
        <v>#N/A</v>
      </c>
      <c r="BV258" s="75" t="e">
        <f>M258*VLOOKUP($B258,DM_HHDV!$B$5:$K$1050,9,0)</f>
        <v>#N/A</v>
      </c>
      <c r="BW258" s="75" t="e">
        <f>M258*VLOOKUP($B258,DM_HHDV!$B$5:$K$1050,10,0)</f>
        <v>#N/A</v>
      </c>
      <c r="BX258" s="75" t="e">
        <f>N258*VLOOKUP($B258,DM_HHDV!$B$5:$K$1050,8,0)</f>
        <v>#N/A</v>
      </c>
      <c r="BY258" s="75" t="e">
        <f>N258*VLOOKUP($B258,DM_HHDV!$B$5:$K$1050,9,0)</f>
        <v>#N/A</v>
      </c>
      <c r="BZ258" s="75" t="e">
        <f>N258*VLOOKUP($B258,DM_HHDV!$B$5:$K$1050,10,0)</f>
        <v>#N/A</v>
      </c>
      <c r="CA258" s="75" t="e">
        <f>O258*VLOOKUP($B258,DM_HHDV!$B$5:$K$1050,8,0)</f>
        <v>#N/A</v>
      </c>
      <c r="CB258" s="75" t="e">
        <f>O258*VLOOKUP($B258,DM_HHDV!$B$5:$K$1050,9,0)</f>
        <v>#N/A</v>
      </c>
      <c r="CC258" s="75" t="e">
        <f>O258*VLOOKUP($B258,DM_HHDV!$B$5:$K$1050,10,0)</f>
        <v>#N/A</v>
      </c>
      <c r="CD258" s="75" t="e">
        <f>P258*VLOOKUP($B258,DM_HHDV!$B$5:$K$1050,8,0)</f>
        <v>#N/A</v>
      </c>
      <c r="CE258" s="75" t="e">
        <f>P258*VLOOKUP($B258,DM_HHDV!$B$5:$K$1050,9,0)</f>
        <v>#N/A</v>
      </c>
      <c r="CF258" s="75" t="e">
        <f>P258*VLOOKUP($B258,DM_HHDV!$B$5:$K$1050,10,0)</f>
        <v>#N/A</v>
      </c>
      <c r="CG258" s="75" t="e">
        <f>Q258*VLOOKUP($B258,DM_HHDV!$B$5:$K$1050,8,0)</f>
        <v>#N/A</v>
      </c>
      <c r="CH258" s="75" t="e">
        <f>Q258*VLOOKUP($B258,DM_HHDV!$B$5:$K$1050,9,0)</f>
        <v>#N/A</v>
      </c>
      <c r="CI258" s="75" t="e">
        <f>Q258*VLOOKUP($B258,DM_HHDV!$B$5:$K$1050,10,0)</f>
        <v>#N/A</v>
      </c>
      <c r="CJ258" s="75" t="e">
        <f>R258*VLOOKUP($B258,DM_HHDV!$B$5:$K$1050,8,0)</f>
        <v>#N/A</v>
      </c>
      <c r="CK258" s="75" t="e">
        <f>R258*VLOOKUP($B258,DM_HHDV!$B$5:$K$1050,9,0)</f>
        <v>#N/A</v>
      </c>
      <c r="CL258" s="75" t="e">
        <f>R258*VLOOKUP($B258,DM_HHDV!$B$5:$K$1050,10,0)</f>
        <v>#N/A</v>
      </c>
    </row>
    <row r="259" spans="1:90">
      <c r="A259" s="21">
        <f>DM_HHDV!A258</f>
        <v>0</v>
      </c>
      <c r="B259" s="22"/>
      <c r="C259" s="22"/>
      <c r="D259" s="62">
        <f>IFERROR(VLOOKUP(B259,DM_HHDV!$B$5:$E$1050,3,0),0)</f>
        <v>0</v>
      </c>
      <c r="E259" s="67">
        <f>IFERROR(VLOOKUP(B259,DM_HHDV!$B$5:$E$1050,4,0),0)</f>
        <v>0</v>
      </c>
      <c r="F259" s="74">
        <f t="shared" si="3"/>
        <v>0</v>
      </c>
      <c r="G259" s="23"/>
      <c r="H259" s="65"/>
      <c r="I259" s="65"/>
      <c r="J259" s="65"/>
      <c r="K259" s="65"/>
      <c r="L259" s="65"/>
      <c r="M259" s="65"/>
      <c r="N259" s="65"/>
      <c r="O259" s="65"/>
      <c r="P259" s="65"/>
      <c r="Q259" s="65"/>
      <c r="R259" s="65"/>
      <c r="S259" s="75" t="e">
        <f>G259*VLOOKUP($B259,DM_HHDV!$B$5:$H$1050,5,0)</f>
        <v>#N/A</v>
      </c>
      <c r="T259" s="75" t="e">
        <f>G259*VLOOKUP($B259,DM_HHDV!$B$5:$H$1050,6,0)</f>
        <v>#N/A</v>
      </c>
      <c r="U259" s="75" t="e">
        <f>G259*VLOOKUP($B259,DM_HHDV!$B$5:$H$1050,7,0)</f>
        <v>#N/A</v>
      </c>
      <c r="V259" s="75" t="e">
        <f>H259*VLOOKUP($B259,DM_HHDV!$B$5:$H$1050,5,0)</f>
        <v>#N/A</v>
      </c>
      <c r="W259" s="75" t="e">
        <f>H259*VLOOKUP($B259,DM_HHDV!$B$5:$H$1050,6,0)</f>
        <v>#N/A</v>
      </c>
      <c r="X259" s="75" t="e">
        <f>H259*VLOOKUP($B259,DM_HHDV!$B$5:$H$1050,7,0)</f>
        <v>#N/A</v>
      </c>
      <c r="Y259" s="75" t="e">
        <f>I259*VLOOKUP($B259,DM_HHDV!$B$5:$H$1050,5,0)</f>
        <v>#N/A</v>
      </c>
      <c r="Z259" s="75" t="e">
        <f>I259*VLOOKUP($B259,DM_HHDV!$B$5:$H$1050,6,0)</f>
        <v>#N/A</v>
      </c>
      <c r="AA259" s="75" t="e">
        <f>I259*VLOOKUP($B259,DM_HHDV!$B$5:$H$1050,7,0)</f>
        <v>#N/A</v>
      </c>
      <c r="AB259" s="75" t="e">
        <f>J259*VLOOKUP($B259,DM_HHDV!$B$5:$H$1050,5,0)</f>
        <v>#N/A</v>
      </c>
      <c r="AC259" s="75" t="e">
        <f>J259*VLOOKUP($B259,DM_HHDV!$B$5:$H$1050,6,0)</f>
        <v>#N/A</v>
      </c>
      <c r="AD259" s="75" t="e">
        <f>J259*VLOOKUP($B259,DM_HHDV!$B$5:$H$1050,7,0)</f>
        <v>#N/A</v>
      </c>
      <c r="AE259" s="75" t="e">
        <f>K259*VLOOKUP($B259,DM_HHDV!$B$5:$H$1050,5,0)</f>
        <v>#N/A</v>
      </c>
      <c r="AF259" s="75" t="e">
        <f>K259*VLOOKUP($B259,DM_HHDV!$B$5:$H$1050,6,0)</f>
        <v>#N/A</v>
      </c>
      <c r="AG259" s="75" t="e">
        <f>K259*VLOOKUP($B259,DM_HHDV!$B$5:$H$1050,7,0)</f>
        <v>#N/A</v>
      </c>
      <c r="AH259" s="75" t="e">
        <f>L259*VLOOKUP($B259,DM_HHDV!$B$5:$H$1050,5,0)</f>
        <v>#N/A</v>
      </c>
      <c r="AI259" s="75" t="e">
        <f>L259*VLOOKUP($B259,DM_HHDV!$B$5:$H$1050,6,0)</f>
        <v>#N/A</v>
      </c>
      <c r="AJ259" s="75" t="e">
        <f>L259*VLOOKUP($B259,DM_HHDV!$B$5:$H$1050,7,0)</f>
        <v>#N/A</v>
      </c>
      <c r="AK259" s="75" t="e">
        <f>M259*VLOOKUP($B259,DM_HHDV!$B$5:$H$1050,5,0)</f>
        <v>#N/A</v>
      </c>
      <c r="AL259" s="75" t="e">
        <f>M259*VLOOKUP($B259,DM_HHDV!$B$5:$H$1050,6,0)</f>
        <v>#N/A</v>
      </c>
      <c r="AM259" s="75" t="e">
        <f>M259*VLOOKUP($B259,DM_HHDV!$B$5:$H$1050,7,0)</f>
        <v>#N/A</v>
      </c>
      <c r="AN259" s="75" t="e">
        <f>N259*VLOOKUP($B259,DM_HHDV!$B$5:$H$1050,5,0)</f>
        <v>#N/A</v>
      </c>
      <c r="AO259" s="75" t="e">
        <f>N259*VLOOKUP($B259,DM_HHDV!$B$5:$H$1050,6,0)</f>
        <v>#N/A</v>
      </c>
      <c r="AP259" s="75" t="e">
        <f>N259*VLOOKUP($B259,DM_HHDV!$B$5:$H$1050,7,0)</f>
        <v>#N/A</v>
      </c>
      <c r="AQ259" s="75" t="e">
        <f>O259*VLOOKUP($B259,DM_HHDV!$B$5:$H$1050,5,0)</f>
        <v>#N/A</v>
      </c>
      <c r="AR259" s="75" t="e">
        <f>O259*VLOOKUP($B259,DM_HHDV!$B$5:$H$1050,6,0)</f>
        <v>#N/A</v>
      </c>
      <c r="AS259" s="75" t="e">
        <f>O259*VLOOKUP($B259,DM_HHDV!$B$5:$H$1050,7,0)</f>
        <v>#N/A</v>
      </c>
      <c r="AT259" s="75" t="e">
        <f>P259*VLOOKUP($B259,DM_HHDV!$B$5:$H$1050,5,0)</f>
        <v>#N/A</v>
      </c>
      <c r="AU259" s="75" t="e">
        <f>P259*VLOOKUP($B259,DM_HHDV!$B$5:$H$1050,6,0)</f>
        <v>#N/A</v>
      </c>
      <c r="AV259" s="75" t="e">
        <f>P259*VLOOKUP($B259,DM_HHDV!$B$5:$H$1050,7,0)</f>
        <v>#N/A</v>
      </c>
      <c r="AW259" s="75" t="e">
        <f>Q259*VLOOKUP($B259,DM_HHDV!$B$5:$H$1050,5,0)</f>
        <v>#N/A</v>
      </c>
      <c r="AX259" s="75" t="e">
        <f>Q259*VLOOKUP($B259,DM_HHDV!$B$5:$H$1050,6,0)</f>
        <v>#N/A</v>
      </c>
      <c r="AY259" s="75" t="e">
        <f>Q259*VLOOKUP($B259,DM_HHDV!$B$5:$H$1050,7,0)</f>
        <v>#N/A</v>
      </c>
      <c r="AZ259" s="75" t="e">
        <f>R259*VLOOKUP($B259,DM_HHDV!$B$5:$H$1050,5,0)</f>
        <v>#N/A</v>
      </c>
      <c r="BA259" s="75" t="e">
        <f>R259*VLOOKUP($B259,DM_HHDV!$B$5:$H$1050,6,0)</f>
        <v>#N/A</v>
      </c>
      <c r="BB259" s="75" t="e">
        <f>R259*VLOOKUP($B259,DM_HHDV!$B$5:$H$1050,7,0)</f>
        <v>#N/A</v>
      </c>
      <c r="BC259" s="75" t="e">
        <f>G259*VLOOKUP($B259,DM_HHDV!$B$5:$K$1050,8,0)</f>
        <v>#N/A</v>
      </c>
      <c r="BD259" s="75" t="e">
        <f>G259*VLOOKUP($B259,DM_HHDV!$B$5:$K$1050,9,0)</f>
        <v>#N/A</v>
      </c>
      <c r="BE259" s="75" t="e">
        <f>G259*VLOOKUP($B259,DM_HHDV!$B$5:$K$1050,10,0)</f>
        <v>#N/A</v>
      </c>
      <c r="BF259" s="75" t="e">
        <f>H259*VLOOKUP($B259,DM_HHDV!$B$5:$K$1050,8,0)</f>
        <v>#N/A</v>
      </c>
      <c r="BG259" s="75" t="e">
        <f>H259*VLOOKUP($B259,DM_HHDV!$B$5:$K$1050,9,0)</f>
        <v>#N/A</v>
      </c>
      <c r="BH259" s="75" t="e">
        <f>H259*VLOOKUP($B259,DM_HHDV!$B$5:$K$1050,10,0)</f>
        <v>#N/A</v>
      </c>
      <c r="BI259" s="75" t="e">
        <f>I259*VLOOKUP($B259,DM_HHDV!$B$5:$K$1050,8,0)</f>
        <v>#N/A</v>
      </c>
      <c r="BJ259" s="75" t="e">
        <f>I259*VLOOKUP($B259,DM_HHDV!$B$5:$K$1050,9,0)</f>
        <v>#N/A</v>
      </c>
      <c r="BK259" s="75" t="e">
        <f>I259*VLOOKUP($B259,DM_HHDV!$B$5:$K$1050,10,0)</f>
        <v>#N/A</v>
      </c>
      <c r="BL259" s="75" t="e">
        <f>J259*VLOOKUP($B259,DM_HHDV!$B$5:$K$1050,8,0)</f>
        <v>#N/A</v>
      </c>
      <c r="BM259" s="75" t="e">
        <f>J259*VLOOKUP($B259,DM_HHDV!$B$5:$K$1050,9,0)</f>
        <v>#N/A</v>
      </c>
      <c r="BN259" s="75" t="e">
        <f>J259*VLOOKUP($B259,DM_HHDV!$B$5:$K$1050,10,0)</f>
        <v>#N/A</v>
      </c>
      <c r="BO259" s="75" t="e">
        <f>K259*VLOOKUP($B259,DM_HHDV!$B$5:$K$1050,8,0)</f>
        <v>#N/A</v>
      </c>
      <c r="BP259" s="75" t="e">
        <f>K259*VLOOKUP($B259,DM_HHDV!$B$5:$K$1050,9,0)</f>
        <v>#N/A</v>
      </c>
      <c r="BQ259" s="75" t="e">
        <f>K259*VLOOKUP($B259,DM_HHDV!$B$5:$K$1050,10,0)</f>
        <v>#N/A</v>
      </c>
      <c r="BR259" s="75" t="e">
        <f>L259*VLOOKUP($B259,DM_HHDV!$B$5:$K$1050,8,0)</f>
        <v>#N/A</v>
      </c>
      <c r="BS259" s="75" t="e">
        <f>L259*VLOOKUP($B259,DM_HHDV!$B$5:$K$1050,9,0)</f>
        <v>#N/A</v>
      </c>
      <c r="BT259" s="75" t="e">
        <f>L259*VLOOKUP($B259,DM_HHDV!$B$5:$K$1050,10,0)</f>
        <v>#N/A</v>
      </c>
      <c r="BU259" s="75" t="e">
        <f>M259*VLOOKUP($B259,DM_HHDV!$B$5:$K$1050,8,0)</f>
        <v>#N/A</v>
      </c>
      <c r="BV259" s="75" t="e">
        <f>M259*VLOOKUP($B259,DM_HHDV!$B$5:$K$1050,9,0)</f>
        <v>#N/A</v>
      </c>
      <c r="BW259" s="75" t="e">
        <f>M259*VLOOKUP($B259,DM_HHDV!$B$5:$K$1050,10,0)</f>
        <v>#N/A</v>
      </c>
      <c r="BX259" s="75" t="e">
        <f>N259*VLOOKUP($B259,DM_HHDV!$B$5:$K$1050,8,0)</f>
        <v>#N/A</v>
      </c>
      <c r="BY259" s="75" t="e">
        <f>N259*VLOOKUP($B259,DM_HHDV!$B$5:$K$1050,9,0)</f>
        <v>#N/A</v>
      </c>
      <c r="BZ259" s="75" t="e">
        <f>N259*VLOOKUP($B259,DM_HHDV!$B$5:$K$1050,10,0)</f>
        <v>#N/A</v>
      </c>
      <c r="CA259" s="75" t="e">
        <f>O259*VLOOKUP($B259,DM_HHDV!$B$5:$K$1050,8,0)</f>
        <v>#N/A</v>
      </c>
      <c r="CB259" s="75" t="e">
        <f>O259*VLOOKUP($B259,DM_HHDV!$B$5:$K$1050,9,0)</f>
        <v>#N/A</v>
      </c>
      <c r="CC259" s="75" t="e">
        <f>O259*VLOOKUP($B259,DM_HHDV!$B$5:$K$1050,10,0)</f>
        <v>#N/A</v>
      </c>
      <c r="CD259" s="75" t="e">
        <f>P259*VLOOKUP($B259,DM_HHDV!$B$5:$K$1050,8,0)</f>
        <v>#N/A</v>
      </c>
      <c r="CE259" s="75" t="e">
        <f>P259*VLOOKUP($B259,DM_HHDV!$B$5:$K$1050,9,0)</f>
        <v>#N/A</v>
      </c>
      <c r="CF259" s="75" t="e">
        <f>P259*VLOOKUP($B259,DM_HHDV!$B$5:$K$1050,10,0)</f>
        <v>#N/A</v>
      </c>
      <c r="CG259" s="75" t="e">
        <f>Q259*VLOOKUP($B259,DM_HHDV!$B$5:$K$1050,8,0)</f>
        <v>#N/A</v>
      </c>
      <c r="CH259" s="75" t="e">
        <f>Q259*VLOOKUP($B259,DM_HHDV!$B$5:$K$1050,9,0)</f>
        <v>#N/A</v>
      </c>
      <c r="CI259" s="75" t="e">
        <f>Q259*VLOOKUP($B259,DM_HHDV!$B$5:$K$1050,10,0)</f>
        <v>#N/A</v>
      </c>
      <c r="CJ259" s="75" t="e">
        <f>R259*VLOOKUP($B259,DM_HHDV!$B$5:$K$1050,8,0)</f>
        <v>#N/A</v>
      </c>
      <c r="CK259" s="75" t="e">
        <f>R259*VLOOKUP($B259,DM_HHDV!$B$5:$K$1050,9,0)</f>
        <v>#N/A</v>
      </c>
      <c r="CL259" s="75" t="e">
        <f>R259*VLOOKUP($B259,DM_HHDV!$B$5:$K$1050,10,0)</f>
        <v>#N/A</v>
      </c>
    </row>
    <row r="260" spans="1:90">
      <c r="A260" s="21">
        <f>DM_HHDV!A259</f>
        <v>0</v>
      </c>
      <c r="B260" s="22"/>
      <c r="C260" s="22"/>
      <c r="D260" s="62">
        <f>IFERROR(VLOOKUP(B260,DM_HHDV!$B$5:$E$1050,3,0),0)</f>
        <v>0</v>
      </c>
      <c r="E260" s="67">
        <f>IFERROR(VLOOKUP(B260,DM_HHDV!$B$5:$E$1050,4,0),0)</f>
        <v>0</v>
      </c>
      <c r="F260" s="74">
        <f t="shared" si="3"/>
        <v>0</v>
      </c>
      <c r="G260" s="23"/>
      <c r="H260" s="65"/>
      <c r="I260" s="65"/>
      <c r="J260" s="65"/>
      <c r="K260" s="65"/>
      <c r="L260" s="65"/>
      <c r="M260" s="65"/>
      <c r="N260" s="65"/>
      <c r="O260" s="65"/>
      <c r="P260" s="65"/>
      <c r="Q260" s="65"/>
      <c r="R260" s="65"/>
      <c r="S260" s="75" t="e">
        <f>G260*VLOOKUP($B260,DM_HHDV!$B$5:$H$1050,5,0)</f>
        <v>#N/A</v>
      </c>
      <c r="T260" s="75" t="e">
        <f>G260*VLOOKUP($B260,DM_HHDV!$B$5:$H$1050,6,0)</f>
        <v>#N/A</v>
      </c>
      <c r="U260" s="75" t="e">
        <f>G260*VLOOKUP($B260,DM_HHDV!$B$5:$H$1050,7,0)</f>
        <v>#N/A</v>
      </c>
      <c r="V260" s="75" t="e">
        <f>H260*VLOOKUP($B260,DM_HHDV!$B$5:$H$1050,5,0)</f>
        <v>#N/A</v>
      </c>
      <c r="W260" s="75" t="e">
        <f>H260*VLOOKUP($B260,DM_HHDV!$B$5:$H$1050,6,0)</f>
        <v>#N/A</v>
      </c>
      <c r="X260" s="75" t="e">
        <f>H260*VLOOKUP($B260,DM_HHDV!$B$5:$H$1050,7,0)</f>
        <v>#N/A</v>
      </c>
      <c r="Y260" s="75" t="e">
        <f>I260*VLOOKUP($B260,DM_HHDV!$B$5:$H$1050,5,0)</f>
        <v>#N/A</v>
      </c>
      <c r="Z260" s="75" t="e">
        <f>I260*VLOOKUP($B260,DM_HHDV!$B$5:$H$1050,6,0)</f>
        <v>#N/A</v>
      </c>
      <c r="AA260" s="75" t="e">
        <f>I260*VLOOKUP($B260,DM_HHDV!$B$5:$H$1050,7,0)</f>
        <v>#N/A</v>
      </c>
      <c r="AB260" s="75" t="e">
        <f>J260*VLOOKUP($B260,DM_HHDV!$B$5:$H$1050,5,0)</f>
        <v>#N/A</v>
      </c>
      <c r="AC260" s="75" t="e">
        <f>J260*VLOOKUP($B260,DM_HHDV!$B$5:$H$1050,6,0)</f>
        <v>#N/A</v>
      </c>
      <c r="AD260" s="75" t="e">
        <f>J260*VLOOKUP($B260,DM_HHDV!$B$5:$H$1050,7,0)</f>
        <v>#N/A</v>
      </c>
      <c r="AE260" s="75" t="e">
        <f>K260*VLOOKUP($B260,DM_HHDV!$B$5:$H$1050,5,0)</f>
        <v>#N/A</v>
      </c>
      <c r="AF260" s="75" t="e">
        <f>K260*VLOOKUP($B260,DM_HHDV!$B$5:$H$1050,6,0)</f>
        <v>#N/A</v>
      </c>
      <c r="AG260" s="75" t="e">
        <f>K260*VLOOKUP($B260,DM_HHDV!$B$5:$H$1050,7,0)</f>
        <v>#N/A</v>
      </c>
      <c r="AH260" s="75" t="e">
        <f>L260*VLOOKUP($B260,DM_HHDV!$B$5:$H$1050,5,0)</f>
        <v>#N/A</v>
      </c>
      <c r="AI260" s="75" t="e">
        <f>L260*VLOOKUP($B260,DM_HHDV!$B$5:$H$1050,6,0)</f>
        <v>#N/A</v>
      </c>
      <c r="AJ260" s="75" t="e">
        <f>L260*VLOOKUP($B260,DM_HHDV!$B$5:$H$1050,7,0)</f>
        <v>#N/A</v>
      </c>
      <c r="AK260" s="75" t="e">
        <f>M260*VLOOKUP($B260,DM_HHDV!$B$5:$H$1050,5,0)</f>
        <v>#N/A</v>
      </c>
      <c r="AL260" s="75" t="e">
        <f>M260*VLOOKUP($B260,DM_HHDV!$B$5:$H$1050,6,0)</f>
        <v>#N/A</v>
      </c>
      <c r="AM260" s="75" t="e">
        <f>M260*VLOOKUP($B260,DM_HHDV!$B$5:$H$1050,7,0)</f>
        <v>#N/A</v>
      </c>
      <c r="AN260" s="75" t="e">
        <f>N260*VLOOKUP($B260,DM_HHDV!$B$5:$H$1050,5,0)</f>
        <v>#N/A</v>
      </c>
      <c r="AO260" s="75" t="e">
        <f>N260*VLOOKUP($B260,DM_HHDV!$B$5:$H$1050,6,0)</f>
        <v>#N/A</v>
      </c>
      <c r="AP260" s="75" t="e">
        <f>N260*VLOOKUP($B260,DM_HHDV!$B$5:$H$1050,7,0)</f>
        <v>#N/A</v>
      </c>
      <c r="AQ260" s="75" t="e">
        <f>O260*VLOOKUP($B260,DM_HHDV!$B$5:$H$1050,5,0)</f>
        <v>#N/A</v>
      </c>
      <c r="AR260" s="75" t="e">
        <f>O260*VLOOKUP($B260,DM_HHDV!$B$5:$H$1050,6,0)</f>
        <v>#N/A</v>
      </c>
      <c r="AS260" s="75" t="e">
        <f>O260*VLOOKUP($B260,DM_HHDV!$B$5:$H$1050,7,0)</f>
        <v>#N/A</v>
      </c>
      <c r="AT260" s="75" t="e">
        <f>P260*VLOOKUP($B260,DM_HHDV!$B$5:$H$1050,5,0)</f>
        <v>#N/A</v>
      </c>
      <c r="AU260" s="75" t="e">
        <f>P260*VLOOKUP($B260,DM_HHDV!$B$5:$H$1050,6,0)</f>
        <v>#N/A</v>
      </c>
      <c r="AV260" s="75" t="e">
        <f>P260*VLOOKUP($B260,DM_HHDV!$B$5:$H$1050,7,0)</f>
        <v>#N/A</v>
      </c>
      <c r="AW260" s="75" t="e">
        <f>Q260*VLOOKUP($B260,DM_HHDV!$B$5:$H$1050,5,0)</f>
        <v>#N/A</v>
      </c>
      <c r="AX260" s="75" t="e">
        <f>Q260*VLOOKUP($B260,DM_HHDV!$B$5:$H$1050,6,0)</f>
        <v>#N/A</v>
      </c>
      <c r="AY260" s="75" t="e">
        <f>Q260*VLOOKUP($B260,DM_HHDV!$B$5:$H$1050,7,0)</f>
        <v>#N/A</v>
      </c>
      <c r="AZ260" s="75" t="e">
        <f>R260*VLOOKUP($B260,DM_HHDV!$B$5:$H$1050,5,0)</f>
        <v>#N/A</v>
      </c>
      <c r="BA260" s="75" t="e">
        <f>R260*VLOOKUP($B260,DM_HHDV!$B$5:$H$1050,6,0)</f>
        <v>#N/A</v>
      </c>
      <c r="BB260" s="75" t="e">
        <f>R260*VLOOKUP($B260,DM_HHDV!$B$5:$H$1050,7,0)</f>
        <v>#N/A</v>
      </c>
      <c r="BC260" s="75" t="e">
        <f>G260*VLOOKUP($B260,DM_HHDV!$B$5:$K$1050,8,0)</f>
        <v>#N/A</v>
      </c>
      <c r="BD260" s="75" t="e">
        <f>G260*VLOOKUP($B260,DM_HHDV!$B$5:$K$1050,9,0)</f>
        <v>#N/A</v>
      </c>
      <c r="BE260" s="75" t="e">
        <f>G260*VLOOKUP($B260,DM_HHDV!$B$5:$K$1050,10,0)</f>
        <v>#N/A</v>
      </c>
      <c r="BF260" s="75" t="e">
        <f>H260*VLOOKUP($B260,DM_HHDV!$B$5:$K$1050,8,0)</f>
        <v>#N/A</v>
      </c>
      <c r="BG260" s="75" t="e">
        <f>H260*VLOOKUP($B260,DM_HHDV!$B$5:$K$1050,9,0)</f>
        <v>#N/A</v>
      </c>
      <c r="BH260" s="75" t="e">
        <f>H260*VLOOKUP($B260,DM_HHDV!$B$5:$K$1050,10,0)</f>
        <v>#N/A</v>
      </c>
      <c r="BI260" s="75" t="e">
        <f>I260*VLOOKUP($B260,DM_HHDV!$B$5:$K$1050,8,0)</f>
        <v>#N/A</v>
      </c>
      <c r="BJ260" s="75" t="e">
        <f>I260*VLOOKUP($B260,DM_HHDV!$B$5:$K$1050,9,0)</f>
        <v>#N/A</v>
      </c>
      <c r="BK260" s="75" t="e">
        <f>I260*VLOOKUP($B260,DM_HHDV!$B$5:$K$1050,10,0)</f>
        <v>#N/A</v>
      </c>
      <c r="BL260" s="75" t="e">
        <f>J260*VLOOKUP($B260,DM_HHDV!$B$5:$K$1050,8,0)</f>
        <v>#N/A</v>
      </c>
      <c r="BM260" s="75" t="e">
        <f>J260*VLOOKUP($B260,DM_HHDV!$B$5:$K$1050,9,0)</f>
        <v>#N/A</v>
      </c>
      <c r="BN260" s="75" t="e">
        <f>J260*VLOOKUP($B260,DM_HHDV!$B$5:$K$1050,10,0)</f>
        <v>#N/A</v>
      </c>
      <c r="BO260" s="75" t="e">
        <f>K260*VLOOKUP($B260,DM_HHDV!$B$5:$K$1050,8,0)</f>
        <v>#N/A</v>
      </c>
      <c r="BP260" s="75" t="e">
        <f>K260*VLOOKUP($B260,DM_HHDV!$B$5:$K$1050,9,0)</f>
        <v>#N/A</v>
      </c>
      <c r="BQ260" s="75" t="e">
        <f>K260*VLOOKUP($B260,DM_HHDV!$B$5:$K$1050,10,0)</f>
        <v>#N/A</v>
      </c>
      <c r="BR260" s="75" t="e">
        <f>L260*VLOOKUP($B260,DM_HHDV!$B$5:$K$1050,8,0)</f>
        <v>#N/A</v>
      </c>
      <c r="BS260" s="75" t="e">
        <f>L260*VLOOKUP($B260,DM_HHDV!$B$5:$K$1050,9,0)</f>
        <v>#N/A</v>
      </c>
      <c r="BT260" s="75" t="e">
        <f>L260*VLOOKUP($B260,DM_HHDV!$B$5:$K$1050,10,0)</f>
        <v>#N/A</v>
      </c>
      <c r="BU260" s="75" t="e">
        <f>M260*VLOOKUP($B260,DM_HHDV!$B$5:$K$1050,8,0)</f>
        <v>#N/A</v>
      </c>
      <c r="BV260" s="75" t="e">
        <f>M260*VLOOKUP($B260,DM_HHDV!$B$5:$K$1050,9,0)</f>
        <v>#N/A</v>
      </c>
      <c r="BW260" s="75" t="e">
        <f>M260*VLOOKUP($B260,DM_HHDV!$B$5:$K$1050,10,0)</f>
        <v>#N/A</v>
      </c>
      <c r="BX260" s="75" t="e">
        <f>N260*VLOOKUP($B260,DM_HHDV!$B$5:$K$1050,8,0)</f>
        <v>#N/A</v>
      </c>
      <c r="BY260" s="75" t="e">
        <f>N260*VLOOKUP($B260,DM_HHDV!$B$5:$K$1050,9,0)</f>
        <v>#N/A</v>
      </c>
      <c r="BZ260" s="75" t="e">
        <f>N260*VLOOKUP($B260,DM_HHDV!$B$5:$K$1050,10,0)</f>
        <v>#N/A</v>
      </c>
      <c r="CA260" s="75" t="e">
        <f>O260*VLOOKUP($B260,DM_HHDV!$B$5:$K$1050,8,0)</f>
        <v>#N/A</v>
      </c>
      <c r="CB260" s="75" t="e">
        <f>O260*VLOOKUP($B260,DM_HHDV!$B$5:$K$1050,9,0)</f>
        <v>#N/A</v>
      </c>
      <c r="CC260" s="75" t="e">
        <f>O260*VLOOKUP($B260,DM_HHDV!$B$5:$K$1050,10,0)</f>
        <v>#N/A</v>
      </c>
      <c r="CD260" s="75" t="e">
        <f>P260*VLOOKUP($B260,DM_HHDV!$B$5:$K$1050,8,0)</f>
        <v>#N/A</v>
      </c>
      <c r="CE260" s="75" t="e">
        <f>P260*VLOOKUP($B260,DM_HHDV!$B$5:$K$1050,9,0)</f>
        <v>#N/A</v>
      </c>
      <c r="CF260" s="75" t="e">
        <f>P260*VLOOKUP($B260,DM_HHDV!$B$5:$K$1050,10,0)</f>
        <v>#N/A</v>
      </c>
      <c r="CG260" s="75" t="e">
        <f>Q260*VLOOKUP($B260,DM_HHDV!$B$5:$K$1050,8,0)</f>
        <v>#N/A</v>
      </c>
      <c r="CH260" s="75" t="e">
        <f>Q260*VLOOKUP($B260,DM_HHDV!$B$5:$K$1050,9,0)</f>
        <v>#N/A</v>
      </c>
      <c r="CI260" s="75" t="e">
        <f>Q260*VLOOKUP($B260,DM_HHDV!$B$5:$K$1050,10,0)</f>
        <v>#N/A</v>
      </c>
      <c r="CJ260" s="75" t="e">
        <f>R260*VLOOKUP($B260,DM_HHDV!$B$5:$K$1050,8,0)</f>
        <v>#N/A</v>
      </c>
      <c r="CK260" s="75" t="e">
        <f>R260*VLOOKUP($B260,DM_HHDV!$B$5:$K$1050,9,0)</f>
        <v>#N/A</v>
      </c>
      <c r="CL260" s="75" t="e">
        <f>R260*VLOOKUP($B260,DM_HHDV!$B$5:$K$1050,10,0)</f>
        <v>#N/A</v>
      </c>
    </row>
    <row r="261" spans="1:90">
      <c r="A261" s="21">
        <f>DM_HHDV!A260</f>
        <v>0</v>
      </c>
      <c r="B261" s="22"/>
      <c r="C261" s="22"/>
      <c r="D261" s="62">
        <f>IFERROR(VLOOKUP(B261,DM_HHDV!$B$5:$E$1050,3,0),0)</f>
        <v>0</v>
      </c>
      <c r="E261" s="67">
        <f>IFERROR(VLOOKUP(B261,DM_HHDV!$B$5:$E$1050,4,0),0)</f>
        <v>0</v>
      </c>
      <c r="F261" s="74">
        <f t="shared" si="3"/>
        <v>0</v>
      </c>
      <c r="G261" s="23"/>
      <c r="H261" s="65"/>
      <c r="I261" s="65"/>
      <c r="J261" s="65"/>
      <c r="K261" s="65"/>
      <c r="L261" s="65"/>
      <c r="M261" s="65"/>
      <c r="N261" s="65"/>
      <c r="O261" s="65"/>
      <c r="P261" s="65"/>
      <c r="Q261" s="65"/>
      <c r="R261" s="65"/>
      <c r="S261" s="75" t="e">
        <f>G261*VLOOKUP($B261,DM_HHDV!$B$5:$H$1050,5,0)</f>
        <v>#N/A</v>
      </c>
      <c r="T261" s="75" t="e">
        <f>G261*VLOOKUP($B261,DM_HHDV!$B$5:$H$1050,6,0)</f>
        <v>#N/A</v>
      </c>
      <c r="U261" s="75" t="e">
        <f>G261*VLOOKUP($B261,DM_HHDV!$B$5:$H$1050,7,0)</f>
        <v>#N/A</v>
      </c>
      <c r="V261" s="75" t="e">
        <f>H261*VLOOKUP($B261,DM_HHDV!$B$5:$H$1050,5,0)</f>
        <v>#N/A</v>
      </c>
      <c r="W261" s="75" t="e">
        <f>H261*VLOOKUP($B261,DM_HHDV!$B$5:$H$1050,6,0)</f>
        <v>#N/A</v>
      </c>
      <c r="X261" s="75" t="e">
        <f>H261*VLOOKUP($B261,DM_HHDV!$B$5:$H$1050,7,0)</f>
        <v>#N/A</v>
      </c>
      <c r="Y261" s="75" t="e">
        <f>I261*VLOOKUP($B261,DM_HHDV!$B$5:$H$1050,5,0)</f>
        <v>#N/A</v>
      </c>
      <c r="Z261" s="75" t="e">
        <f>I261*VLOOKUP($B261,DM_HHDV!$B$5:$H$1050,6,0)</f>
        <v>#N/A</v>
      </c>
      <c r="AA261" s="75" t="e">
        <f>I261*VLOOKUP($B261,DM_HHDV!$B$5:$H$1050,7,0)</f>
        <v>#N/A</v>
      </c>
      <c r="AB261" s="75" t="e">
        <f>J261*VLOOKUP($B261,DM_HHDV!$B$5:$H$1050,5,0)</f>
        <v>#N/A</v>
      </c>
      <c r="AC261" s="75" t="e">
        <f>J261*VLOOKUP($B261,DM_HHDV!$B$5:$H$1050,6,0)</f>
        <v>#N/A</v>
      </c>
      <c r="AD261" s="75" t="e">
        <f>J261*VLOOKUP($B261,DM_HHDV!$B$5:$H$1050,7,0)</f>
        <v>#N/A</v>
      </c>
      <c r="AE261" s="75" t="e">
        <f>K261*VLOOKUP($B261,DM_HHDV!$B$5:$H$1050,5,0)</f>
        <v>#N/A</v>
      </c>
      <c r="AF261" s="75" t="e">
        <f>K261*VLOOKUP($B261,DM_HHDV!$B$5:$H$1050,6,0)</f>
        <v>#N/A</v>
      </c>
      <c r="AG261" s="75" t="e">
        <f>K261*VLOOKUP($B261,DM_HHDV!$B$5:$H$1050,7,0)</f>
        <v>#N/A</v>
      </c>
      <c r="AH261" s="75" t="e">
        <f>L261*VLOOKUP($B261,DM_HHDV!$B$5:$H$1050,5,0)</f>
        <v>#N/A</v>
      </c>
      <c r="AI261" s="75" t="e">
        <f>L261*VLOOKUP($B261,DM_HHDV!$B$5:$H$1050,6,0)</f>
        <v>#N/A</v>
      </c>
      <c r="AJ261" s="75" t="e">
        <f>L261*VLOOKUP($B261,DM_HHDV!$B$5:$H$1050,7,0)</f>
        <v>#N/A</v>
      </c>
      <c r="AK261" s="75" t="e">
        <f>M261*VLOOKUP($B261,DM_HHDV!$B$5:$H$1050,5,0)</f>
        <v>#N/A</v>
      </c>
      <c r="AL261" s="75" t="e">
        <f>M261*VLOOKUP($B261,DM_HHDV!$B$5:$H$1050,6,0)</f>
        <v>#N/A</v>
      </c>
      <c r="AM261" s="75" t="e">
        <f>M261*VLOOKUP($B261,DM_HHDV!$B$5:$H$1050,7,0)</f>
        <v>#N/A</v>
      </c>
      <c r="AN261" s="75" t="e">
        <f>N261*VLOOKUP($B261,DM_HHDV!$B$5:$H$1050,5,0)</f>
        <v>#N/A</v>
      </c>
      <c r="AO261" s="75" t="e">
        <f>N261*VLOOKUP($B261,DM_HHDV!$B$5:$H$1050,6,0)</f>
        <v>#N/A</v>
      </c>
      <c r="AP261" s="75" t="e">
        <f>N261*VLOOKUP($B261,DM_HHDV!$B$5:$H$1050,7,0)</f>
        <v>#N/A</v>
      </c>
      <c r="AQ261" s="75" t="e">
        <f>O261*VLOOKUP($B261,DM_HHDV!$B$5:$H$1050,5,0)</f>
        <v>#N/A</v>
      </c>
      <c r="AR261" s="75" t="e">
        <f>O261*VLOOKUP($B261,DM_HHDV!$B$5:$H$1050,6,0)</f>
        <v>#N/A</v>
      </c>
      <c r="AS261" s="75" t="e">
        <f>O261*VLOOKUP($B261,DM_HHDV!$B$5:$H$1050,7,0)</f>
        <v>#N/A</v>
      </c>
      <c r="AT261" s="75" t="e">
        <f>P261*VLOOKUP($B261,DM_HHDV!$B$5:$H$1050,5,0)</f>
        <v>#N/A</v>
      </c>
      <c r="AU261" s="75" t="e">
        <f>P261*VLOOKUP($B261,DM_HHDV!$B$5:$H$1050,6,0)</f>
        <v>#N/A</v>
      </c>
      <c r="AV261" s="75" t="e">
        <f>P261*VLOOKUP($B261,DM_HHDV!$B$5:$H$1050,7,0)</f>
        <v>#N/A</v>
      </c>
      <c r="AW261" s="75" t="e">
        <f>Q261*VLOOKUP($B261,DM_HHDV!$B$5:$H$1050,5,0)</f>
        <v>#N/A</v>
      </c>
      <c r="AX261" s="75" t="e">
        <f>Q261*VLOOKUP($B261,DM_HHDV!$B$5:$H$1050,6,0)</f>
        <v>#N/A</v>
      </c>
      <c r="AY261" s="75" t="e">
        <f>Q261*VLOOKUP($B261,DM_HHDV!$B$5:$H$1050,7,0)</f>
        <v>#N/A</v>
      </c>
      <c r="AZ261" s="75" t="e">
        <f>R261*VLOOKUP($B261,DM_HHDV!$B$5:$H$1050,5,0)</f>
        <v>#N/A</v>
      </c>
      <c r="BA261" s="75" t="e">
        <f>R261*VLOOKUP($B261,DM_HHDV!$B$5:$H$1050,6,0)</f>
        <v>#N/A</v>
      </c>
      <c r="BB261" s="75" t="e">
        <f>R261*VLOOKUP($B261,DM_HHDV!$B$5:$H$1050,7,0)</f>
        <v>#N/A</v>
      </c>
      <c r="BC261" s="75" t="e">
        <f>G261*VLOOKUP($B261,DM_HHDV!$B$5:$K$1050,8,0)</f>
        <v>#N/A</v>
      </c>
      <c r="BD261" s="75" t="e">
        <f>G261*VLOOKUP($B261,DM_HHDV!$B$5:$K$1050,9,0)</f>
        <v>#N/A</v>
      </c>
      <c r="BE261" s="75" t="e">
        <f>G261*VLOOKUP($B261,DM_HHDV!$B$5:$K$1050,10,0)</f>
        <v>#N/A</v>
      </c>
      <c r="BF261" s="75" t="e">
        <f>H261*VLOOKUP($B261,DM_HHDV!$B$5:$K$1050,8,0)</f>
        <v>#N/A</v>
      </c>
      <c r="BG261" s="75" t="e">
        <f>H261*VLOOKUP($B261,DM_HHDV!$B$5:$K$1050,9,0)</f>
        <v>#N/A</v>
      </c>
      <c r="BH261" s="75" t="e">
        <f>H261*VLOOKUP($B261,DM_HHDV!$B$5:$K$1050,10,0)</f>
        <v>#N/A</v>
      </c>
      <c r="BI261" s="75" t="e">
        <f>I261*VLOOKUP($B261,DM_HHDV!$B$5:$K$1050,8,0)</f>
        <v>#N/A</v>
      </c>
      <c r="BJ261" s="75" t="e">
        <f>I261*VLOOKUP($B261,DM_HHDV!$B$5:$K$1050,9,0)</f>
        <v>#N/A</v>
      </c>
      <c r="BK261" s="75" t="e">
        <f>I261*VLOOKUP($B261,DM_HHDV!$B$5:$K$1050,10,0)</f>
        <v>#N/A</v>
      </c>
      <c r="BL261" s="75" t="e">
        <f>J261*VLOOKUP($B261,DM_HHDV!$B$5:$K$1050,8,0)</f>
        <v>#N/A</v>
      </c>
      <c r="BM261" s="75" t="e">
        <f>J261*VLOOKUP($B261,DM_HHDV!$B$5:$K$1050,9,0)</f>
        <v>#N/A</v>
      </c>
      <c r="BN261" s="75" t="e">
        <f>J261*VLOOKUP($B261,DM_HHDV!$B$5:$K$1050,10,0)</f>
        <v>#N/A</v>
      </c>
      <c r="BO261" s="75" t="e">
        <f>K261*VLOOKUP($B261,DM_HHDV!$B$5:$K$1050,8,0)</f>
        <v>#N/A</v>
      </c>
      <c r="BP261" s="75" t="e">
        <f>K261*VLOOKUP($B261,DM_HHDV!$B$5:$K$1050,9,0)</f>
        <v>#N/A</v>
      </c>
      <c r="BQ261" s="75" t="e">
        <f>K261*VLOOKUP($B261,DM_HHDV!$B$5:$K$1050,10,0)</f>
        <v>#N/A</v>
      </c>
      <c r="BR261" s="75" t="e">
        <f>L261*VLOOKUP($B261,DM_HHDV!$B$5:$K$1050,8,0)</f>
        <v>#N/A</v>
      </c>
      <c r="BS261" s="75" t="e">
        <f>L261*VLOOKUP($B261,DM_HHDV!$B$5:$K$1050,9,0)</f>
        <v>#N/A</v>
      </c>
      <c r="BT261" s="75" t="e">
        <f>L261*VLOOKUP($B261,DM_HHDV!$B$5:$K$1050,10,0)</f>
        <v>#N/A</v>
      </c>
      <c r="BU261" s="75" t="e">
        <f>M261*VLOOKUP($B261,DM_HHDV!$B$5:$K$1050,8,0)</f>
        <v>#N/A</v>
      </c>
      <c r="BV261" s="75" t="e">
        <f>M261*VLOOKUP($B261,DM_HHDV!$B$5:$K$1050,9,0)</f>
        <v>#N/A</v>
      </c>
      <c r="BW261" s="75" t="e">
        <f>M261*VLOOKUP($B261,DM_HHDV!$B$5:$K$1050,10,0)</f>
        <v>#N/A</v>
      </c>
      <c r="BX261" s="75" t="e">
        <f>N261*VLOOKUP($B261,DM_HHDV!$B$5:$K$1050,8,0)</f>
        <v>#N/A</v>
      </c>
      <c r="BY261" s="75" t="e">
        <f>N261*VLOOKUP($B261,DM_HHDV!$B$5:$K$1050,9,0)</f>
        <v>#N/A</v>
      </c>
      <c r="BZ261" s="75" t="e">
        <f>N261*VLOOKUP($B261,DM_HHDV!$B$5:$K$1050,10,0)</f>
        <v>#N/A</v>
      </c>
      <c r="CA261" s="75" t="e">
        <f>O261*VLOOKUP($B261,DM_HHDV!$B$5:$K$1050,8,0)</f>
        <v>#N/A</v>
      </c>
      <c r="CB261" s="75" t="e">
        <f>O261*VLOOKUP($B261,DM_HHDV!$B$5:$K$1050,9,0)</f>
        <v>#N/A</v>
      </c>
      <c r="CC261" s="75" t="e">
        <f>O261*VLOOKUP($B261,DM_HHDV!$B$5:$K$1050,10,0)</f>
        <v>#N/A</v>
      </c>
      <c r="CD261" s="75" t="e">
        <f>P261*VLOOKUP($B261,DM_HHDV!$B$5:$K$1050,8,0)</f>
        <v>#N/A</v>
      </c>
      <c r="CE261" s="75" t="e">
        <f>P261*VLOOKUP($B261,DM_HHDV!$B$5:$K$1050,9,0)</f>
        <v>#N/A</v>
      </c>
      <c r="CF261" s="75" t="e">
        <f>P261*VLOOKUP($B261,DM_HHDV!$B$5:$K$1050,10,0)</f>
        <v>#N/A</v>
      </c>
      <c r="CG261" s="75" t="e">
        <f>Q261*VLOOKUP($B261,DM_HHDV!$B$5:$K$1050,8,0)</f>
        <v>#N/A</v>
      </c>
      <c r="CH261" s="75" t="e">
        <f>Q261*VLOOKUP($B261,DM_HHDV!$B$5:$K$1050,9,0)</f>
        <v>#N/A</v>
      </c>
      <c r="CI261" s="75" t="e">
        <f>Q261*VLOOKUP($B261,DM_HHDV!$B$5:$K$1050,10,0)</f>
        <v>#N/A</v>
      </c>
      <c r="CJ261" s="75" t="e">
        <f>R261*VLOOKUP($B261,DM_HHDV!$B$5:$K$1050,8,0)</f>
        <v>#N/A</v>
      </c>
      <c r="CK261" s="75" t="e">
        <f>R261*VLOOKUP($B261,DM_HHDV!$B$5:$K$1050,9,0)</f>
        <v>#N/A</v>
      </c>
      <c r="CL261" s="75" t="e">
        <f>R261*VLOOKUP($B261,DM_HHDV!$B$5:$K$1050,10,0)</f>
        <v>#N/A</v>
      </c>
    </row>
    <row r="262" spans="1:90">
      <c r="A262" s="21">
        <f>DM_HHDV!A261</f>
        <v>0</v>
      </c>
      <c r="B262" s="22"/>
      <c r="C262" s="22"/>
      <c r="D262" s="62">
        <f>IFERROR(VLOOKUP(B262,DM_HHDV!$B$5:$E$1050,3,0),0)</f>
        <v>0</v>
      </c>
      <c r="E262" s="67">
        <f>IFERROR(VLOOKUP(B262,DM_HHDV!$B$5:$E$1050,4,0),0)</f>
        <v>0</v>
      </c>
      <c r="F262" s="74">
        <f t="shared" si="3"/>
        <v>0</v>
      </c>
      <c r="G262" s="23"/>
      <c r="H262" s="65"/>
      <c r="I262" s="65"/>
      <c r="J262" s="65"/>
      <c r="K262" s="65"/>
      <c r="L262" s="65"/>
      <c r="M262" s="65"/>
      <c r="N262" s="65"/>
      <c r="O262" s="65"/>
      <c r="P262" s="65"/>
      <c r="Q262" s="65"/>
      <c r="R262" s="65"/>
      <c r="S262" s="75" t="e">
        <f>G262*VLOOKUP($B262,DM_HHDV!$B$5:$H$1050,5,0)</f>
        <v>#N/A</v>
      </c>
      <c r="T262" s="75" t="e">
        <f>G262*VLOOKUP($B262,DM_HHDV!$B$5:$H$1050,6,0)</f>
        <v>#N/A</v>
      </c>
      <c r="U262" s="75" t="e">
        <f>G262*VLOOKUP($B262,DM_HHDV!$B$5:$H$1050,7,0)</f>
        <v>#N/A</v>
      </c>
      <c r="V262" s="75" t="e">
        <f>H262*VLOOKUP($B262,DM_HHDV!$B$5:$H$1050,5,0)</f>
        <v>#N/A</v>
      </c>
      <c r="W262" s="75" t="e">
        <f>H262*VLOOKUP($B262,DM_HHDV!$B$5:$H$1050,6,0)</f>
        <v>#N/A</v>
      </c>
      <c r="X262" s="75" t="e">
        <f>H262*VLOOKUP($B262,DM_HHDV!$B$5:$H$1050,7,0)</f>
        <v>#N/A</v>
      </c>
      <c r="Y262" s="75" t="e">
        <f>I262*VLOOKUP($B262,DM_HHDV!$B$5:$H$1050,5,0)</f>
        <v>#N/A</v>
      </c>
      <c r="Z262" s="75" t="e">
        <f>I262*VLOOKUP($B262,DM_HHDV!$B$5:$H$1050,6,0)</f>
        <v>#N/A</v>
      </c>
      <c r="AA262" s="75" t="e">
        <f>I262*VLOOKUP($B262,DM_HHDV!$B$5:$H$1050,7,0)</f>
        <v>#N/A</v>
      </c>
      <c r="AB262" s="75" t="e">
        <f>J262*VLOOKUP($B262,DM_HHDV!$B$5:$H$1050,5,0)</f>
        <v>#N/A</v>
      </c>
      <c r="AC262" s="75" t="e">
        <f>J262*VLOOKUP($B262,DM_HHDV!$B$5:$H$1050,6,0)</f>
        <v>#N/A</v>
      </c>
      <c r="AD262" s="75" t="e">
        <f>J262*VLOOKUP($B262,DM_HHDV!$B$5:$H$1050,7,0)</f>
        <v>#N/A</v>
      </c>
      <c r="AE262" s="75" t="e">
        <f>K262*VLOOKUP($B262,DM_HHDV!$B$5:$H$1050,5,0)</f>
        <v>#N/A</v>
      </c>
      <c r="AF262" s="75" t="e">
        <f>K262*VLOOKUP($B262,DM_HHDV!$B$5:$H$1050,6,0)</f>
        <v>#N/A</v>
      </c>
      <c r="AG262" s="75" t="e">
        <f>K262*VLOOKUP($B262,DM_HHDV!$B$5:$H$1050,7,0)</f>
        <v>#N/A</v>
      </c>
      <c r="AH262" s="75" t="e">
        <f>L262*VLOOKUP($B262,DM_HHDV!$B$5:$H$1050,5,0)</f>
        <v>#N/A</v>
      </c>
      <c r="AI262" s="75" t="e">
        <f>L262*VLOOKUP($B262,DM_HHDV!$B$5:$H$1050,6,0)</f>
        <v>#N/A</v>
      </c>
      <c r="AJ262" s="75" t="e">
        <f>L262*VLOOKUP($B262,DM_HHDV!$B$5:$H$1050,7,0)</f>
        <v>#N/A</v>
      </c>
      <c r="AK262" s="75" t="e">
        <f>M262*VLOOKUP($B262,DM_HHDV!$B$5:$H$1050,5,0)</f>
        <v>#N/A</v>
      </c>
      <c r="AL262" s="75" t="e">
        <f>M262*VLOOKUP($B262,DM_HHDV!$B$5:$H$1050,6,0)</f>
        <v>#N/A</v>
      </c>
      <c r="AM262" s="75" t="e">
        <f>M262*VLOOKUP($B262,DM_HHDV!$B$5:$H$1050,7,0)</f>
        <v>#N/A</v>
      </c>
      <c r="AN262" s="75" t="e">
        <f>N262*VLOOKUP($B262,DM_HHDV!$B$5:$H$1050,5,0)</f>
        <v>#N/A</v>
      </c>
      <c r="AO262" s="75" t="e">
        <f>N262*VLOOKUP($B262,DM_HHDV!$B$5:$H$1050,6,0)</f>
        <v>#N/A</v>
      </c>
      <c r="AP262" s="75" t="e">
        <f>N262*VLOOKUP($B262,DM_HHDV!$B$5:$H$1050,7,0)</f>
        <v>#N/A</v>
      </c>
      <c r="AQ262" s="75" t="e">
        <f>O262*VLOOKUP($B262,DM_HHDV!$B$5:$H$1050,5,0)</f>
        <v>#N/A</v>
      </c>
      <c r="AR262" s="75" t="e">
        <f>O262*VLOOKUP($B262,DM_HHDV!$B$5:$H$1050,6,0)</f>
        <v>#N/A</v>
      </c>
      <c r="AS262" s="75" t="e">
        <f>O262*VLOOKUP($B262,DM_HHDV!$B$5:$H$1050,7,0)</f>
        <v>#N/A</v>
      </c>
      <c r="AT262" s="75" t="e">
        <f>P262*VLOOKUP($B262,DM_HHDV!$B$5:$H$1050,5,0)</f>
        <v>#N/A</v>
      </c>
      <c r="AU262" s="75" t="e">
        <f>P262*VLOOKUP($B262,DM_HHDV!$B$5:$H$1050,6,0)</f>
        <v>#N/A</v>
      </c>
      <c r="AV262" s="75" t="e">
        <f>P262*VLOOKUP($B262,DM_HHDV!$B$5:$H$1050,7,0)</f>
        <v>#N/A</v>
      </c>
      <c r="AW262" s="75" t="e">
        <f>Q262*VLOOKUP($B262,DM_HHDV!$B$5:$H$1050,5,0)</f>
        <v>#N/A</v>
      </c>
      <c r="AX262" s="75" t="e">
        <f>Q262*VLOOKUP($B262,DM_HHDV!$B$5:$H$1050,6,0)</f>
        <v>#N/A</v>
      </c>
      <c r="AY262" s="75" t="e">
        <f>Q262*VLOOKUP($B262,DM_HHDV!$B$5:$H$1050,7,0)</f>
        <v>#N/A</v>
      </c>
      <c r="AZ262" s="75" t="e">
        <f>R262*VLOOKUP($B262,DM_HHDV!$B$5:$H$1050,5,0)</f>
        <v>#N/A</v>
      </c>
      <c r="BA262" s="75" t="e">
        <f>R262*VLOOKUP($B262,DM_HHDV!$B$5:$H$1050,6,0)</f>
        <v>#N/A</v>
      </c>
      <c r="BB262" s="75" t="e">
        <f>R262*VLOOKUP($B262,DM_HHDV!$B$5:$H$1050,7,0)</f>
        <v>#N/A</v>
      </c>
      <c r="BC262" s="75" t="e">
        <f>G262*VLOOKUP($B262,DM_HHDV!$B$5:$K$1050,8,0)</f>
        <v>#N/A</v>
      </c>
      <c r="BD262" s="75" t="e">
        <f>G262*VLOOKUP($B262,DM_HHDV!$B$5:$K$1050,9,0)</f>
        <v>#N/A</v>
      </c>
      <c r="BE262" s="75" t="e">
        <f>G262*VLOOKUP($B262,DM_HHDV!$B$5:$K$1050,10,0)</f>
        <v>#N/A</v>
      </c>
      <c r="BF262" s="75" t="e">
        <f>H262*VLOOKUP($B262,DM_HHDV!$B$5:$K$1050,8,0)</f>
        <v>#N/A</v>
      </c>
      <c r="BG262" s="75" t="e">
        <f>H262*VLOOKUP($B262,DM_HHDV!$B$5:$K$1050,9,0)</f>
        <v>#N/A</v>
      </c>
      <c r="BH262" s="75" t="e">
        <f>H262*VLOOKUP($B262,DM_HHDV!$B$5:$K$1050,10,0)</f>
        <v>#N/A</v>
      </c>
      <c r="BI262" s="75" t="e">
        <f>I262*VLOOKUP($B262,DM_HHDV!$B$5:$K$1050,8,0)</f>
        <v>#N/A</v>
      </c>
      <c r="BJ262" s="75" t="e">
        <f>I262*VLOOKUP($B262,DM_HHDV!$B$5:$K$1050,9,0)</f>
        <v>#N/A</v>
      </c>
      <c r="BK262" s="75" t="e">
        <f>I262*VLOOKUP($B262,DM_HHDV!$B$5:$K$1050,10,0)</f>
        <v>#N/A</v>
      </c>
      <c r="BL262" s="75" t="e">
        <f>J262*VLOOKUP($B262,DM_HHDV!$B$5:$K$1050,8,0)</f>
        <v>#N/A</v>
      </c>
      <c r="BM262" s="75" t="e">
        <f>J262*VLOOKUP($B262,DM_HHDV!$B$5:$K$1050,9,0)</f>
        <v>#N/A</v>
      </c>
      <c r="BN262" s="75" t="e">
        <f>J262*VLOOKUP($B262,DM_HHDV!$B$5:$K$1050,10,0)</f>
        <v>#N/A</v>
      </c>
      <c r="BO262" s="75" t="e">
        <f>K262*VLOOKUP($B262,DM_HHDV!$B$5:$K$1050,8,0)</f>
        <v>#N/A</v>
      </c>
      <c r="BP262" s="75" t="e">
        <f>K262*VLOOKUP($B262,DM_HHDV!$B$5:$K$1050,9,0)</f>
        <v>#N/A</v>
      </c>
      <c r="BQ262" s="75" t="e">
        <f>K262*VLOOKUP($B262,DM_HHDV!$B$5:$K$1050,10,0)</f>
        <v>#N/A</v>
      </c>
      <c r="BR262" s="75" t="e">
        <f>L262*VLOOKUP($B262,DM_HHDV!$B$5:$K$1050,8,0)</f>
        <v>#N/A</v>
      </c>
      <c r="BS262" s="75" t="e">
        <f>L262*VLOOKUP($B262,DM_HHDV!$B$5:$K$1050,9,0)</f>
        <v>#N/A</v>
      </c>
      <c r="BT262" s="75" t="e">
        <f>L262*VLOOKUP($B262,DM_HHDV!$B$5:$K$1050,10,0)</f>
        <v>#N/A</v>
      </c>
      <c r="BU262" s="75" t="e">
        <f>M262*VLOOKUP($B262,DM_HHDV!$B$5:$K$1050,8,0)</f>
        <v>#N/A</v>
      </c>
      <c r="BV262" s="75" t="e">
        <f>M262*VLOOKUP($B262,DM_HHDV!$B$5:$K$1050,9,0)</f>
        <v>#N/A</v>
      </c>
      <c r="BW262" s="75" t="e">
        <f>M262*VLOOKUP($B262,DM_HHDV!$B$5:$K$1050,10,0)</f>
        <v>#N/A</v>
      </c>
      <c r="BX262" s="75" t="e">
        <f>N262*VLOOKUP($B262,DM_HHDV!$B$5:$K$1050,8,0)</f>
        <v>#N/A</v>
      </c>
      <c r="BY262" s="75" t="e">
        <f>N262*VLOOKUP($B262,DM_HHDV!$B$5:$K$1050,9,0)</f>
        <v>#N/A</v>
      </c>
      <c r="BZ262" s="75" t="e">
        <f>N262*VLOOKUP($B262,DM_HHDV!$B$5:$K$1050,10,0)</f>
        <v>#N/A</v>
      </c>
      <c r="CA262" s="75" t="e">
        <f>O262*VLOOKUP($B262,DM_HHDV!$B$5:$K$1050,8,0)</f>
        <v>#N/A</v>
      </c>
      <c r="CB262" s="75" t="e">
        <f>O262*VLOOKUP($B262,DM_HHDV!$B$5:$K$1050,9,0)</f>
        <v>#N/A</v>
      </c>
      <c r="CC262" s="75" t="e">
        <f>O262*VLOOKUP($B262,DM_HHDV!$B$5:$K$1050,10,0)</f>
        <v>#N/A</v>
      </c>
      <c r="CD262" s="75" t="e">
        <f>P262*VLOOKUP($B262,DM_HHDV!$B$5:$K$1050,8,0)</f>
        <v>#N/A</v>
      </c>
      <c r="CE262" s="75" t="e">
        <f>P262*VLOOKUP($B262,DM_HHDV!$B$5:$K$1050,9,0)</f>
        <v>#N/A</v>
      </c>
      <c r="CF262" s="75" t="e">
        <f>P262*VLOOKUP($B262,DM_HHDV!$B$5:$K$1050,10,0)</f>
        <v>#N/A</v>
      </c>
      <c r="CG262" s="75" t="e">
        <f>Q262*VLOOKUP($B262,DM_HHDV!$B$5:$K$1050,8,0)</f>
        <v>#N/A</v>
      </c>
      <c r="CH262" s="75" t="e">
        <f>Q262*VLOOKUP($B262,DM_HHDV!$B$5:$K$1050,9,0)</f>
        <v>#N/A</v>
      </c>
      <c r="CI262" s="75" t="e">
        <f>Q262*VLOOKUP($B262,DM_HHDV!$B$5:$K$1050,10,0)</f>
        <v>#N/A</v>
      </c>
      <c r="CJ262" s="75" t="e">
        <f>R262*VLOOKUP($B262,DM_HHDV!$B$5:$K$1050,8,0)</f>
        <v>#N/A</v>
      </c>
      <c r="CK262" s="75" t="e">
        <f>R262*VLOOKUP($B262,DM_HHDV!$B$5:$K$1050,9,0)</f>
        <v>#N/A</v>
      </c>
      <c r="CL262" s="75" t="e">
        <f>R262*VLOOKUP($B262,DM_HHDV!$B$5:$K$1050,10,0)</f>
        <v>#N/A</v>
      </c>
    </row>
    <row r="263" spans="1:90">
      <c r="A263" s="21">
        <f>DM_HHDV!A262</f>
        <v>0</v>
      </c>
      <c r="B263" s="22"/>
      <c r="C263" s="22"/>
      <c r="D263" s="62">
        <f>IFERROR(VLOOKUP(B263,DM_HHDV!$B$5:$E$1050,3,0),0)</f>
        <v>0</v>
      </c>
      <c r="E263" s="67">
        <f>IFERROR(VLOOKUP(B263,DM_HHDV!$B$5:$E$1050,4,0),0)</f>
        <v>0</v>
      </c>
      <c r="F263" s="74">
        <f t="shared" ref="F263:F326" si="4">SUM(G263:R263)</f>
        <v>0</v>
      </c>
      <c r="G263" s="23"/>
      <c r="H263" s="65"/>
      <c r="I263" s="65"/>
      <c r="J263" s="65"/>
      <c r="K263" s="65"/>
      <c r="L263" s="65"/>
      <c r="M263" s="65"/>
      <c r="N263" s="65"/>
      <c r="O263" s="65"/>
      <c r="P263" s="65"/>
      <c r="Q263" s="65"/>
      <c r="R263" s="65"/>
      <c r="S263" s="75" t="e">
        <f>G263*VLOOKUP($B263,DM_HHDV!$B$5:$H$1050,5,0)</f>
        <v>#N/A</v>
      </c>
      <c r="T263" s="75" t="e">
        <f>G263*VLOOKUP($B263,DM_HHDV!$B$5:$H$1050,6,0)</f>
        <v>#N/A</v>
      </c>
      <c r="U263" s="75" t="e">
        <f>G263*VLOOKUP($B263,DM_HHDV!$B$5:$H$1050,7,0)</f>
        <v>#N/A</v>
      </c>
      <c r="V263" s="75" t="e">
        <f>H263*VLOOKUP($B263,DM_HHDV!$B$5:$H$1050,5,0)</f>
        <v>#N/A</v>
      </c>
      <c r="W263" s="75" t="e">
        <f>H263*VLOOKUP($B263,DM_HHDV!$B$5:$H$1050,6,0)</f>
        <v>#N/A</v>
      </c>
      <c r="X263" s="75" t="e">
        <f>H263*VLOOKUP($B263,DM_HHDV!$B$5:$H$1050,7,0)</f>
        <v>#N/A</v>
      </c>
      <c r="Y263" s="75" t="e">
        <f>I263*VLOOKUP($B263,DM_HHDV!$B$5:$H$1050,5,0)</f>
        <v>#N/A</v>
      </c>
      <c r="Z263" s="75" t="e">
        <f>I263*VLOOKUP($B263,DM_HHDV!$B$5:$H$1050,6,0)</f>
        <v>#N/A</v>
      </c>
      <c r="AA263" s="75" t="e">
        <f>I263*VLOOKUP($B263,DM_HHDV!$B$5:$H$1050,7,0)</f>
        <v>#N/A</v>
      </c>
      <c r="AB263" s="75" t="e">
        <f>J263*VLOOKUP($B263,DM_HHDV!$B$5:$H$1050,5,0)</f>
        <v>#N/A</v>
      </c>
      <c r="AC263" s="75" t="e">
        <f>J263*VLOOKUP($B263,DM_HHDV!$B$5:$H$1050,6,0)</f>
        <v>#N/A</v>
      </c>
      <c r="AD263" s="75" t="e">
        <f>J263*VLOOKUP($B263,DM_HHDV!$B$5:$H$1050,7,0)</f>
        <v>#N/A</v>
      </c>
      <c r="AE263" s="75" t="e">
        <f>K263*VLOOKUP($B263,DM_HHDV!$B$5:$H$1050,5,0)</f>
        <v>#N/A</v>
      </c>
      <c r="AF263" s="75" t="e">
        <f>K263*VLOOKUP($B263,DM_HHDV!$B$5:$H$1050,6,0)</f>
        <v>#N/A</v>
      </c>
      <c r="AG263" s="75" t="e">
        <f>K263*VLOOKUP($B263,DM_HHDV!$B$5:$H$1050,7,0)</f>
        <v>#N/A</v>
      </c>
      <c r="AH263" s="75" t="e">
        <f>L263*VLOOKUP($B263,DM_HHDV!$B$5:$H$1050,5,0)</f>
        <v>#N/A</v>
      </c>
      <c r="AI263" s="75" t="e">
        <f>L263*VLOOKUP($B263,DM_HHDV!$B$5:$H$1050,6,0)</f>
        <v>#N/A</v>
      </c>
      <c r="AJ263" s="75" t="e">
        <f>L263*VLOOKUP($B263,DM_HHDV!$B$5:$H$1050,7,0)</f>
        <v>#N/A</v>
      </c>
      <c r="AK263" s="75" t="e">
        <f>M263*VLOOKUP($B263,DM_HHDV!$B$5:$H$1050,5,0)</f>
        <v>#N/A</v>
      </c>
      <c r="AL263" s="75" t="e">
        <f>M263*VLOOKUP($B263,DM_HHDV!$B$5:$H$1050,6,0)</f>
        <v>#N/A</v>
      </c>
      <c r="AM263" s="75" t="e">
        <f>M263*VLOOKUP($B263,DM_HHDV!$B$5:$H$1050,7,0)</f>
        <v>#N/A</v>
      </c>
      <c r="AN263" s="75" t="e">
        <f>N263*VLOOKUP($B263,DM_HHDV!$B$5:$H$1050,5,0)</f>
        <v>#N/A</v>
      </c>
      <c r="AO263" s="75" t="e">
        <f>N263*VLOOKUP($B263,DM_HHDV!$B$5:$H$1050,6,0)</f>
        <v>#N/A</v>
      </c>
      <c r="AP263" s="75" t="e">
        <f>N263*VLOOKUP($B263,DM_HHDV!$B$5:$H$1050,7,0)</f>
        <v>#N/A</v>
      </c>
      <c r="AQ263" s="75" t="e">
        <f>O263*VLOOKUP($B263,DM_HHDV!$B$5:$H$1050,5,0)</f>
        <v>#N/A</v>
      </c>
      <c r="AR263" s="75" t="e">
        <f>O263*VLOOKUP($B263,DM_HHDV!$B$5:$H$1050,6,0)</f>
        <v>#N/A</v>
      </c>
      <c r="AS263" s="75" t="e">
        <f>O263*VLOOKUP($B263,DM_HHDV!$B$5:$H$1050,7,0)</f>
        <v>#N/A</v>
      </c>
      <c r="AT263" s="75" t="e">
        <f>P263*VLOOKUP($B263,DM_HHDV!$B$5:$H$1050,5,0)</f>
        <v>#N/A</v>
      </c>
      <c r="AU263" s="75" t="e">
        <f>P263*VLOOKUP($B263,DM_HHDV!$B$5:$H$1050,6,0)</f>
        <v>#N/A</v>
      </c>
      <c r="AV263" s="75" t="e">
        <f>P263*VLOOKUP($B263,DM_HHDV!$B$5:$H$1050,7,0)</f>
        <v>#N/A</v>
      </c>
      <c r="AW263" s="75" t="e">
        <f>Q263*VLOOKUP($B263,DM_HHDV!$B$5:$H$1050,5,0)</f>
        <v>#N/A</v>
      </c>
      <c r="AX263" s="75" t="e">
        <f>Q263*VLOOKUP($B263,DM_HHDV!$B$5:$H$1050,6,0)</f>
        <v>#N/A</v>
      </c>
      <c r="AY263" s="75" t="e">
        <f>Q263*VLOOKUP($B263,DM_HHDV!$B$5:$H$1050,7,0)</f>
        <v>#N/A</v>
      </c>
      <c r="AZ263" s="75" t="e">
        <f>R263*VLOOKUP($B263,DM_HHDV!$B$5:$H$1050,5,0)</f>
        <v>#N/A</v>
      </c>
      <c r="BA263" s="75" t="e">
        <f>R263*VLOOKUP($B263,DM_HHDV!$B$5:$H$1050,6,0)</f>
        <v>#N/A</v>
      </c>
      <c r="BB263" s="75" t="e">
        <f>R263*VLOOKUP($B263,DM_HHDV!$B$5:$H$1050,7,0)</f>
        <v>#N/A</v>
      </c>
      <c r="BC263" s="75" t="e">
        <f>G263*VLOOKUP($B263,DM_HHDV!$B$5:$K$1050,8,0)</f>
        <v>#N/A</v>
      </c>
      <c r="BD263" s="75" t="e">
        <f>G263*VLOOKUP($B263,DM_HHDV!$B$5:$K$1050,9,0)</f>
        <v>#N/A</v>
      </c>
      <c r="BE263" s="75" t="e">
        <f>G263*VLOOKUP($B263,DM_HHDV!$B$5:$K$1050,10,0)</f>
        <v>#N/A</v>
      </c>
      <c r="BF263" s="75" t="e">
        <f>H263*VLOOKUP($B263,DM_HHDV!$B$5:$K$1050,8,0)</f>
        <v>#N/A</v>
      </c>
      <c r="BG263" s="75" t="e">
        <f>H263*VLOOKUP($B263,DM_HHDV!$B$5:$K$1050,9,0)</f>
        <v>#N/A</v>
      </c>
      <c r="BH263" s="75" t="e">
        <f>H263*VLOOKUP($B263,DM_HHDV!$B$5:$K$1050,10,0)</f>
        <v>#N/A</v>
      </c>
      <c r="BI263" s="75" t="e">
        <f>I263*VLOOKUP($B263,DM_HHDV!$B$5:$K$1050,8,0)</f>
        <v>#N/A</v>
      </c>
      <c r="BJ263" s="75" t="e">
        <f>I263*VLOOKUP($B263,DM_HHDV!$B$5:$K$1050,9,0)</f>
        <v>#N/A</v>
      </c>
      <c r="BK263" s="75" t="e">
        <f>I263*VLOOKUP($B263,DM_HHDV!$B$5:$K$1050,10,0)</f>
        <v>#N/A</v>
      </c>
      <c r="BL263" s="75" t="e">
        <f>J263*VLOOKUP($B263,DM_HHDV!$B$5:$K$1050,8,0)</f>
        <v>#N/A</v>
      </c>
      <c r="BM263" s="75" t="e">
        <f>J263*VLOOKUP($B263,DM_HHDV!$B$5:$K$1050,9,0)</f>
        <v>#N/A</v>
      </c>
      <c r="BN263" s="75" t="e">
        <f>J263*VLOOKUP($B263,DM_HHDV!$B$5:$K$1050,10,0)</f>
        <v>#N/A</v>
      </c>
      <c r="BO263" s="75" t="e">
        <f>K263*VLOOKUP($B263,DM_HHDV!$B$5:$K$1050,8,0)</f>
        <v>#N/A</v>
      </c>
      <c r="BP263" s="75" t="e">
        <f>K263*VLOOKUP($B263,DM_HHDV!$B$5:$K$1050,9,0)</f>
        <v>#N/A</v>
      </c>
      <c r="BQ263" s="75" t="e">
        <f>K263*VLOOKUP($B263,DM_HHDV!$B$5:$K$1050,10,0)</f>
        <v>#N/A</v>
      </c>
      <c r="BR263" s="75" t="e">
        <f>L263*VLOOKUP($B263,DM_HHDV!$B$5:$K$1050,8,0)</f>
        <v>#N/A</v>
      </c>
      <c r="BS263" s="75" t="e">
        <f>L263*VLOOKUP($B263,DM_HHDV!$B$5:$K$1050,9,0)</f>
        <v>#N/A</v>
      </c>
      <c r="BT263" s="75" t="e">
        <f>L263*VLOOKUP($B263,DM_HHDV!$B$5:$K$1050,10,0)</f>
        <v>#N/A</v>
      </c>
      <c r="BU263" s="75" t="e">
        <f>M263*VLOOKUP($B263,DM_HHDV!$B$5:$K$1050,8,0)</f>
        <v>#N/A</v>
      </c>
      <c r="BV263" s="75" t="e">
        <f>M263*VLOOKUP($B263,DM_HHDV!$B$5:$K$1050,9,0)</f>
        <v>#N/A</v>
      </c>
      <c r="BW263" s="75" t="e">
        <f>M263*VLOOKUP($B263,DM_HHDV!$B$5:$K$1050,10,0)</f>
        <v>#N/A</v>
      </c>
      <c r="BX263" s="75" t="e">
        <f>N263*VLOOKUP($B263,DM_HHDV!$B$5:$K$1050,8,0)</f>
        <v>#N/A</v>
      </c>
      <c r="BY263" s="75" t="e">
        <f>N263*VLOOKUP($B263,DM_HHDV!$B$5:$K$1050,9,0)</f>
        <v>#N/A</v>
      </c>
      <c r="BZ263" s="75" t="e">
        <f>N263*VLOOKUP($B263,DM_HHDV!$B$5:$K$1050,10,0)</f>
        <v>#N/A</v>
      </c>
      <c r="CA263" s="75" t="e">
        <f>O263*VLOOKUP($B263,DM_HHDV!$B$5:$K$1050,8,0)</f>
        <v>#N/A</v>
      </c>
      <c r="CB263" s="75" t="e">
        <f>O263*VLOOKUP($B263,DM_HHDV!$B$5:$K$1050,9,0)</f>
        <v>#N/A</v>
      </c>
      <c r="CC263" s="75" t="e">
        <f>O263*VLOOKUP($B263,DM_HHDV!$B$5:$K$1050,10,0)</f>
        <v>#N/A</v>
      </c>
      <c r="CD263" s="75" t="e">
        <f>P263*VLOOKUP($B263,DM_HHDV!$B$5:$K$1050,8,0)</f>
        <v>#N/A</v>
      </c>
      <c r="CE263" s="75" t="e">
        <f>P263*VLOOKUP($B263,DM_HHDV!$B$5:$K$1050,9,0)</f>
        <v>#N/A</v>
      </c>
      <c r="CF263" s="75" t="e">
        <f>P263*VLOOKUP($B263,DM_HHDV!$B$5:$K$1050,10,0)</f>
        <v>#N/A</v>
      </c>
      <c r="CG263" s="75" t="e">
        <f>Q263*VLOOKUP($B263,DM_HHDV!$B$5:$K$1050,8,0)</f>
        <v>#N/A</v>
      </c>
      <c r="CH263" s="75" t="e">
        <f>Q263*VLOOKUP($B263,DM_HHDV!$B$5:$K$1050,9,0)</f>
        <v>#N/A</v>
      </c>
      <c r="CI263" s="75" t="e">
        <f>Q263*VLOOKUP($B263,DM_HHDV!$B$5:$K$1050,10,0)</f>
        <v>#N/A</v>
      </c>
      <c r="CJ263" s="75" t="e">
        <f>R263*VLOOKUP($B263,DM_HHDV!$B$5:$K$1050,8,0)</f>
        <v>#N/A</v>
      </c>
      <c r="CK263" s="75" t="e">
        <f>R263*VLOOKUP($B263,DM_HHDV!$B$5:$K$1050,9,0)</f>
        <v>#N/A</v>
      </c>
      <c r="CL263" s="75" t="e">
        <f>R263*VLOOKUP($B263,DM_HHDV!$B$5:$K$1050,10,0)</f>
        <v>#N/A</v>
      </c>
    </row>
    <row r="264" spans="1:90">
      <c r="A264" s="21">
        <f>DM_HHDV!A263</f>
        <v>0</v>
      </c>
      <c r="B264" s="22"/>
      <c r="C264" s="22"/>
      <c r="D264" s="62">
        <f>IFERROR(VLOOKUP(B264,DM_HHDV!$B$5:$E$1050,3,0),0)</f>
        <v>0</v>
      </c>
      <c r="E264" s="67">
        <f>IFERROR(VLOOKUP(B264,DM_HHDV!$B$5:$E$1050,4,0),0)</f>
        <v>0</v>
      </c>
      <c r="F264" s="74">
        <f t="shared" si="4"/>
        <v>0</v>
      </c>
      <c r="G264" s="23"/>
      <c r="H264" s="65"/>
      <c r="I264" s="65"/>
      <c r="J264" s="65"/>
      <c r="K264" s="65"/>
      <c r="L264" s="65"/>
      <c r="M264" s="65"/>
      <c r="N264" s="65"/>
      <c r="O264" s="65"/>
      <c r="P264" s="65"/>
      <c r="Q264" s="65"/>
      <c r="R264" s="65"/>
      <c r="S264" s="75" t="e">
        <f>G264*VLOOKUP($B264,DM_HHDV!$B$5:$H$1050,5,0)</f>
        <v>#N/A</v>
      </c>
      <c r="T264" s="75" t="e">
        <f>G264*VLOOKUP($B264,DM_HHDV!$B$5:$H$1050,6,0)</f>
        <v>#N/A</v>
      </c>
      <c r="U264" s="75" t="e">
        <f>G264*VLOOKUP($B264,DM_HHDV!$B$5:$H$1050,7,0)</f>
        <v>#N/A</v>
      </c>
      <c r="V264" s="75" t="e">
        <f>H264*VLOOKUP($B264,DM_HHDV!$B$5:$H$1050,5,0)</f>
        <v>#N/A</v>
      </c>
      <c r="W264" s="75" t="e">
        <f>H264*VLOOKUP($B264,DM_HHDV!$B$5:$H$1050,6,0)</f>
        <v>#N/A</v>
      </c>
      <c r="X264" s="75" t="e">
        <f>H264*VLOOKUP($B264,DM_HHDV!$B$5:$H$1050,7,0)</f>
        <v>#N/A</v>
      </c>
      <c r="Y264" s="75" t="e">
        <f>I264*VLOOKUP($B264,DM_HHDV!$B$5:$H$1050,5,0)</f>
        <v>#N/A</v>
      </c>
      <c r="Z264" s="75" t="e">
        <f>I264*VLOOKUP($B264,DM_HHDV!$B$5:$H$1050,6,0)</f>
        <v>#N/A</v>
      </c>
      <c r="AA264" s="75" t="e">
        <f>I264*VLOOKUP($B264,DM_HHDV!$B$5:$H$1050,7,0)</f>
        <v>#N/A</v>
      </c>
      <c r="AB264" s="75" t="e">
        <f>J264*VLOOKUP($B264,DM_HHDV!$B$5:$H$1050,5,0)</f>
        <v>#N/A</v>
      </c>
      <c r="AC264" s="75" t="e">
        <f>J264*VLOOKUP($B264,DM_HHDV!$B$5:$H$1050,6,0)</f>
        <v>#N/A</v>
      </c>
      <c r="AD264" s="75" t="e">
        <f>J264*VLOOKUP($B264,DM_HHDV!$B$5:$H$1050,7,0)</f>
        <v>#N/A</v>
      </c>
      <c r="AE264" s="75" t="e">
        <f>K264*VLOOKUP($B264,DM_HHDV!$B$5:$H$1050,5,0)</f>
        <v>#N/A</v>
      </c>
      <c r="AF264" s="75" t="e">
        <f>K264*VLOOKUP($B264,DM_HHDV!$B$5:$H$1050,6,0)</f>
        <v>#N/A</v>
      </c>
      <c r="AG264" s="75" t="e">
        <f>K264*VLOOKUP($B264,DM_HHDV!$B$5:$H$1050,7,0)</f>
        <v>#N/A</v>
      </c>
      <c r="AH264" s="75" t="e">
        <f>L264*VLOOKUP($B264,DM_HHDV!$B$5:$H$1050,5,0)</f>
        <v>#N/A</v>
      </c>
      <c r="AI264" s="75" t="e">
        <f>L264*VLOOKUP($B264,DM_HHDV!$B$5:$H$1050,6,0)</f>
        <v>#N/A</v>
      </c>
      <c r="AJ264" s="75" t="e">
        <f>L264*VLOOKUP($B264,DM_HHDV!$B$5:$H$1050,7,0)</f>
        <v>#N/A</v>
      </c>
      <c r="AK264" s="75" t="e">
        <f>M264*VLOOKUP($B264,DM_HHDV!$B$5:$H$1050,5,0)</f>
        <v>#N/A</v>
      </c>
      <c r="AL264" s="75" t="e">
        <f>M264*VLOOKUP($B264,DM_HHDV!$B$5:$H$1050,6,0)</f>
        <v>#N/A</v>
      </c>
      <c r="AM264" s="75" t="e">
        <f>M264*VLOOKUP($B264,DM_HHDV!$B$5:$H$1050,7,0)</f>
        <v>#N/A</v>
      </c>
      <c r="AN264" s="75" t="e">
        <f>N264*VLOOKUP($B264,DM_HHDV!$B$5:$H$1050,5,0)</f>
        <v>#N/A</v>
      </c>
      <c r="AO264" s="75" t="e">
        <f>N264*VLOOKUP($B264,DM_HHDV!$B$5:$H$1050,6,0)</f>
        <v>#N/A</v>
      </c>
      <c r="AP264" s="75" t="e">
        <f>N264*VLOOKUP($B264,DM_HHDV!$B$5:$H$1050,7,0)</f>
        <v>#N/A</v>
      </c>
      <c r="AQ264" s="75" t="e">
        <f>O264*VLOOKUP($B264,DM_HHDV!$B$5:$H$1050,5,0)</f>
        <v>#N/A</v>
      </c>
      <c r="AR264" s="75" t="e">
        <f>O264*VLOOKUP($B264,DM_HHDV!$B$5:$H$1050,6,0)</f>
        <v>#N/A</v>
      </c>
      <c r="AS264" s="75" t="e">
        <f>O264*VLOOKUP($B264,DM_HHDV!$B$5:$H$1050,7,0)</f>
        <v>#N/A</v>
      </c>
      <c r="AT264" s="75" t="e">
        <f>P264*VLOOKUP($B264,DM_HHDV!$B$5:$H$1050,5,0)</f>
        <v>#N/A</v>
      </c>
      <c r="AU264" s="75" t="e">
        <f>P264*VLOOKUP($B264,DM_HHDV!$B$5:$H$1050,6,0)</f>
        <v>#N/A</v>
      </c>
      <c r="AV264" s="75" t="e">
        <f>P264*VLOOKUP($B264,DM_HHDV!$B$5:$H$1050,7,0)</f>
        <v>#N/A</v>
      </c>
      <c r="AW264" s="75" t="e">
        <f>Q264*VLOOKUP($B264,DM_HHDV!$B$5:$H$1050,5,0)</f>
        <v>#N/A</v>
      </c>
      <c r="AX264" s="75" t="e">
        <f>Q264*VLOOKUP($B264,DM_HHDV!$B$5:$H$1050,6,0)</f>
        <v>#N/A</v>
      </c>
      <c r="AY264" s="75" t="e">
        <f>Q264*VLOOKUP($B264,DM_HHDV!$B$5:$H$1050,7,0)</f>
        <v>#N/A</v>
      </c>
      <c r="AZ264" s="75" t="e">
        <f>R264*VLOOKUP($B264,DM_HHDV!$B$5:$H$1050,5,0)</f>
        <v>#N/A</v>
      </c>
      <c r="BA264" s="75" t="e">
        <f>R264*VLOOKUP($B264,DM_HHDV!$B$5:$H$1050,6,0)</f>
        <v>#N/A</v>
      </c>
      <c r="BB264" s="75" t="e">
        <f>R264*VLOOKUP($B264,DM_HHDV!$B$5:$H$1050,7,0)</f>
        <v>#N/A</v>
      </c>
      <c r="BC264" s="75" t="e">
        <f>G264*VLOOKUP($B264,DM_HHDV!$B$5:$K$1050,8,0)</f>
        <v>#N/A</v>
      </c>
      <c r="BD264" s="75" t="e">
        <f>G264*VLOOKUP($B264,DM_HHDV!$B$5:$K$1050,9,0)</f>
        <v>#N/A</v>
      </c>
      <c r="BE264" s="75" t="e">
        <f>G264*VLOOKUP($B264,DM_HHDV!$B$5:$K$1050,10,0)</f>
        <v>#N/A</v>
      </c>
      <c r="BF264" s="75" t="e">
        <f>H264*VLOOKUP($B264,DM_HHDV!$B$5:$K$1050,8,0)</f>
        <v>#N/A</v>
      </c>
      <c r="BG264" s="75" t="e">
        <f>H264*VLOOKUP($B264,DM_HHDV!$B$5:$K$1050,9,0)</f>
        <v>#N/A</v>
      </c>
      <c r="BH264" s="75" t="e">
        <f>H264*VLOOKUP($B264,DM_HHDV!$B$5:$K$1050,10,0)</f>
        <v>#N/A</v>
      </c>
      <c r="BI264" s="75" t="e">
        <f>I264*VLOOKUP($B264,DM_HHDV!$B$5:$K$1050,8,0)</f>
        <v>#N/A</v>
      </c>
      <c r="BJ264" s="75" t="e">
        <f>I264*VLOOKUP($B264,DM_HHDV!$B$5:$K$1050,9,0)</f>
        <v>#N/A</v>
      </c>
      <c r="BK264" s="75" t="e">
        <f>I264*VLOOKUP($B264,DM_HHDV!$B$5:$K$1050,10,0)</f>
        <v>#N/A</v>
      </c>
      <c r="BL264" s="75" t="e">
        <f>J264*VLOOKUP($B264,DM_HHDV!$B$5:$K$1050,8,0)</f>
        <v>#N/A</v>
      </c>
      <c r="BM264" s="75" t="e">
        <f>J264*VLOOKUP($B264,DM_HHDV!$B$5:$K$1050,9,0)</f>
        <v>#N/A</v>
      </c>
      <c r="BN264" s="75" t="e">
        <f>J264*VLOOKUP($B264,DM_HHDV!$B$5:$K$1050,10,0)</f>
        <v>#N/A</v>
      </c>
      <c r="BO264" s="75" t="e">
        <f>K264*VLOOKUP($B264,DM_HHDV!$B$5:$K$1050,8,0)</f>
        <v>#N/A</v>
      </c>
      <c r="BP264" s="75" t="e">
        <f>K264*VLOOKUP($B264,DM_HHDV!$B$5:$K$1050,9,0)</f>
        <v>#N/A</v>
      </c>
      <c r="BQ264" s="75" t="e">
        <f>K264*VLOOKUP($B264,DM_HHDV!$B$5:$K$1050,10,0)</f>
        <v>#N/A</v>
      </c>
      <c r="BR264" s="75" t="e">
        <f>L264*VLOOKUP($B264,DM_HHDV!$B$5:$K$1050,8,0)</f>
        <v>#N/A</v>
      </c>
      <c r="BS264" s="75" t="e">
        <f>L264*VLOOKUP($B264,DM_HHDV!$B$5:$K$1050,9,0)</f>
        <v>#N/A</v>
      </c>
      <c r="BT264" s="75" t="e">
        <f>L264*VLOOKUP($B264,DM_HHDV!$B$5:$K$1050,10,0)</f>
        <v>#N/A</v>
      </c>
      <c r="BU264" s="75" t="e">
        <f>M264*VLOOKUP($B264,DM_HHDV!$B$5:$K$1050,8,0)</f>
        <v>#N/A</v>
      </c>
      <c r="BV264" s="75" t="e">
        <f>M264*VLOOKUP($B264,DM_HHDV!$B$5:$K$1050,9,0)</f>
        <v>#N/A</v>
      </c>
      <c r="BW264" s="75" t="e">
        <f>M264*VLOOKUP($B264,DM_HHDV!$B$5:$K$1050,10,0)</f>
        <v>#N/A</v>
      </c>
      <c r="BX264" s="75" t="e">
        <f>N264*VLOOKUP($B264,DM_HHDV!$B$5:$K$1050,8,0)</f>
        <v>#N/A</v>
      </c>
      <c r="BY264" s="75" t="e">
        <f>N264*VLOOKUP($B264,DM_HHDV!$B$5:$K$1050,9,0)</f>
        <v>#N/A</v>
      </c>
      <c r="BZ264" s="75" t="e">
        <f>N264*VLOOKUP($B264,DM_HHDV!$B$5:$K$1050,10,0)</f>
        <v>#N/A</v>
      </c>
      <c r="CA264" s="75" t="e">
        <f>O264*VLOOKUP($B264,DM_HHDV!$B$5:$K$1050,8,0)</f>
        <v>#N/A</v>
      </c>
      <c r="CB264" s="75" t="e">
        <f>O264*VLOOKUP($B264,DM_HHDV!$B$5:$K$1050,9,0)</f>
        <v>#N/A</v>
      </c>
      <c r="CC264" s="75" t="e">
        <f>O264*VLOOKUP($B264,DM_HHDV!$B$5:$K$1050,10,0)</f>
        <v>#N/A</v>
      </c>
      <c r="CD264" s="75" t="e">
        <f>P264*VLOOKUP($B264,DM_HHDV!$B$5:$K$1050,8,0)</f>
        <v>#N/A</v>
      </c>
      <c r="CE264" s="75" t="e">
        <f>P264*VLOOKUP($B264,DM_HHDV!$B$5:$K$1050,9,0)</f>
        <v>#N/A</v>
      </c>
      <c r="CF264" s="75" t="e">
        <f>P264*VLOOKUP($B264,DM_HHDV!$B$5:$K$1050,10,0)</f>
        <v>#N/A</v>
      </c>
      <c r="CG264" s="75" t="e">
        <f>Q264*VLOOKUP($B264,DM_HHDV!$B$5:$K$1050,8,0)</f>
        <v>#N/A</v>
      </c>
      <c r="CH264" s="75" t="e">
        <f>Q264*VLOOKUP($B264,DM_HHDV!$B$5:$K$1050,9,0)</f>
        <v>#N/A</v>
      </c>
      <c r="CI264" s="75" t="e">
        <f>Q264*VLOOKUP($B264,DM_HHDV!$B$5:$K$1050,10,0)</f>
        <v>#N/A</v>
      </c>
      <c r="CJ264" s="75" t="e">
        <f>R264*VLOOKUP($B264,DM_HHDV!$B$5:$K$1050,8,0)</f>
        <v>#N/A</v>
      </c>
      <c r="CK264" s="75" t="e">
        <f>R264*VLOOKUP($B264,DM_HHDV!$B$5:$K$1050,9,0)</f>
        <v>#N/A</v>
      </c>
      <c r="CL264" s="75" t="e">
        <f>R264*VLOOKUP($B264,DM_HHDV!$B$5:$K$1050,10,0)</f>
        <v>#N/A</v>
      </c>
    </row>
    <row r="265" spans="1:90">
      <c r="A265" s="21">
        <f>DM_HHDV!A264</f>
        <v>0</v>
      </c>
      <c r="B265" s="22"/>
      <c r="C265" s="22"/>
      <c r="D265" s="62">
        <f>IFERROR(VLOOKUP(B265,DM_HHDV!$B$5:$E$1050,3,0),0)</f>
        <v>0</v>
      </c>
      <c r="E265" s="67">
        <f>IFERROR(VLOOKUP(B265,DM_HHDV!$B$5:$E$1050,4,0),0)</f>
        <v>0</v>
      </c>
      <c r="F265" s="74">
        <f t="shared" si="4"/>
        <v>0</v>
      </c>
      <c r="G265" s="23"/>
      <c r="H265" s="65"/>
      <c r="I265" s="65"/>
      <c r="J265" s="65"/>
      <c r="K265" s="65"/>
      <c r="L265" s="65"/>
      <c r="M265" s="65"/>
      <c r="N265" s="65"/>
      <c r="O265" s="65"/>
      <c r="P265" s="65"/>
      <c r="Q265" s="65"/>
      <c r="R265" s="65"/>
      <c r="S265" s="75" t="e">
        <f>G265*VLOOKUP($B265,DM_HHDV!$B$5:$H$1050,5,0)</f>
        <v>#N/A</v>
      </c>
      <c r="T265" s="75" t="e">
        <f>G265*VLOOKUP($B265,DM_HHDV!$B$5:$H$1050,6,0)</f>
        <v>#N/A</v>
      </c>
      <c r="U265" s="75" t="e">
        <f>G265*VLOOKUP($B265,DM_HHDV!$B$5:$H$1050,7,0)</f>
        <v>#N/A</v>
      </c>
      <c r="V265" s="75" t="e">
        <f>H265*VLOOKUP($B265,DM_HHDV!$B$5:$H$1050,5,0)</f>
        <v>#N/A</v>
      </c>
      <c r="W265" s="75" t="e">
        <f>H265*VLOOKUP($B265,DM_HHDV!$B$5:$H$1050,6,0)</f>
        <v>#N/A</v>
      </c>
      <c r="X265" s="75" t="e">
        <f>H265*VLOOKUP($B265,DM_HHDV!$B$5:$H$1050,7,0)</f>
        <v>#N/A</v>
      </c>
      <c r="Y265" s="75" t="e">
        <f>I265*VLOOKUP($B265,DM_HHDV!$B$5:$H$1050,5,0)</f>
        <v>#N/A</v>
      </c>
      <c r="Z265" s="75" t="e">
        <f>I265*VLOOKUP($B265,DM_HHDV!$B$5:$H$1050,6,0)</f>
        <v>#N/A</v>
      </c>
      <c r="AA265" s="75" t="e">
        <f>I265*VLOOKUP($B265,DM_HHDV!$B$5:$H$1050,7,0)</f>
        <v>#N/A</v>
      </c>
      <c r="AB265" s="75" t="e">
        <f>J265*VLOOKUP($B265,DM_HHDV!$B$5:$H$1050,5,0)</f>
        <v>#N/A</v>
      </c>
      <c r="AC265" s="75" t="e">
        <f>J265*VLOOKUP($B265,DM_HHDV!$B$5:$H$1050,6,0)</f>
        <v>#N/A</v>
      </c>
      <c r="AD265" s="75" t="e">
        <f>J265*VLOOKUP($B265,DM_HHDV!$B$5:$H$1050,7,0)</f>
        <v>#N/A</v>
      </c>
      <c r="AE265" s="75" t="e">
        <f>K265*VLOOKUP($B265,DM_HHDV!$B$5:$H$1050,5,0)</f>
        <v>#N/A</v>
      </c>
      <c r="AF265" s="75" t="e">
        <f>K265*VLOOKUP($B265,DM_HHDV!$B$5:$H$1050,6,0)</f>
        <v>#N/A</v>
      </c>
      <c r="AG265" s="75" t="e">
        <f>K265*VLOOKUP($B265,DM_HHDV!$B$5:$H$1050,7,0)</f>
        <v>#N/A</v>
      </c>
      <c r="AH265" s="75" t="e">
        <f>L265*VLOOKUP($B265,DM_HHDV!$B$5:$H$1050,5,0)</f>
        <v>#N/A</v>
      </c>
      <c r="AI265" s="75" t="e">
        <f>L265*VLOOKUP($B265,DM_HHDV!$B$5:$H$1050,6,0)</f>
        <v>#N/A</v>
      </c>
      <c r="AJ265" s="75" t="e">
        <f>L265*VLOOKUP($B265,DM_HHDV!$B$5:$H$1050,7,0)</f>
        <v>#N/A</v>
      </c>
      <c r="AK265" s="75" t="e">
        <f>M265*VLOOKUP($B265,DM_HHDV!$B$5:$H$1050,5,0)</f>
        <v>#N/A</v>
      </c>
      <c r="AL265" s="75" t="e">
        <f>M265*VLOOKUP($B265,DM_HHDV!$B$5:$H$1050,6,0)</f>
        <v>#N/A</v>
      </c>
      <c r="AM265" s="75" t="e">
        <f>M265*VLOOKUP($B265,DM_HHDV!$B$5:$H$1050,7,0)</f>
        <v>#N/A</v>
      </c>
      <c r="AN265" s="75" t="e">
        <f>N265*VLOOKUP($B265,DM_HHDV!$B$5:$H$1050,5,0)</f>
        <v>#N/A</v>
      </c>
      <c r="AO265" s="75" t="e">
        <f>N265*VLOOKUP($B265,DM_HHDV!$B$5:$H$1050,6,0)</f>
        <v>#N/A</v>
      </c>
      <c r="AP265" s="75" t="e">
        <f>N265*VLOOKUP($B265,DM_HHDV!$B$5:$H$1050,7,0)</f>
        <v>#N/A</v>
      </c>
      <c r="AQ265" s="75" t="e">
        <f>O265*VLOOKUP($B265,DM_HHDV!$B$5:$H$1050,5,0)</f>
        <v>#N/A</v>
      </c>
      <c r="AR265" s="75" t="e">
        <f>O265*VLOOKUP($B265,DM_HHDV!$B$5:$H$1050,6,0)</f>
        <v>#N/A</v>
      </c>
      <c r="AS265" s="75" t="e">
        <f>O265*VLOOKUP($B265,DM_HHDV!$B$5:$H$1050,7,0)</f>
        <v>#N/A</v>
      </c>
      <c r="AT265" s="75" t="e">
        <f>P265*VLOOKUP($B265,DM_HHDV!$B$5:$H$1050,5,0)</f>
        <v>#N/A</v>
      </c>
      <c r="AU265" s="75" t="e">
        <f>P265*VLOOKUP($B265,DM_HHDV!$B$5:$H$1050,6,0)</f>
        <v>#N/A</v>
      </c>
      <c r="AV265" s="75" t="e">
        <f>P265*VLOOKUP($B265,DM_HHDV!$B$5:$H$1050,7,0)</f>
        <v>#N/A</v>
      </c>
      <c r="AW265" s="75" t="e">
        <f>Q265*VLOOKUP($B265,DM_HHDV!$B$5:$H$1050,5,0)</f>
        <v>#N/A</v>
      </c>
      <c r="AX265" s="75" t="e">
        <f>Q265*VLOOKUP($B265,DM_HHDV!$B$5:$H$1050,6,0)</f>
        <v>#N/A</v>
      </c>
      <c r="AY265" s="75" t="e">
        <f>Q265*VLOOKUP($B265,DM_HHDV!$B$5:$H$1050,7,0)</f>
        <v>#N/A</v>
      </c>
      <c r="AZ265" s="75" t="e">
        <f>R265*VLOOKUP($B265,DM_HHDV!$B$5:$H$1050,5,0)</f>
        <v>#N/A</v>
      </c>
      <c r="BA265" s="75" t="e">
        <f>R265*VLOOKUP($B265,DM_HHDV!$B$5:$H$1050,6,0)</f>
        <v>#N/A</v>
      </c>
      <c r="BB265" s="75" t="e">
        <f>R265*VLOOKUP($B265,DM_HHDV!$B$5:$H$1050,7,0)</f>
        <v>#N/A</v>
      </c>
      <c r="BC265" s="75" t="e">
        <f>G265*VLOOKUP($B265,DM_HHDV!$B$5:$K$1050,8,0)</f>
        <v>#N/A</v>
      </c>
      <c r="BD265" s="75" t="e">
        <f>G265*VLOOKUP($B265,DM_HHDV!$B$5:$K$1050,9,0)</f>
        <v>#N/A</v>
      </c>
      <c r="BE265" s="75" t="e">
        <f>G265*VLOOKUP($B265,DM_HHDV!$B$5:$K$1050,10,0)</f>
        <v>#N/A</v>
      </c>
      <c r="BF265" s="75" t="e">
        <f>H265*VLOOKUP($B265,DM_HHDV!$B$5:$K$1050,8,0)</f>
        <v>#N/A</v>
      </c>
      <c r="BG265" s="75" t="e">
        <f>H265*VLOOKUP($B265,DM_HHDV!$B$5:$K$1050,9,0)</f>
        <v>#N/A</v>
      </c>
      <c r="BH265" s="75" t="e">
        <f>H265*VLOOKUP($B265,DM_HHDV!$B$5:$K$1050,10,0)</f>
        <v>#N/A</v>
      </c>
      <c r="BI265" s="75" t="e">
        <f>I265*VLOOKUP($B265,DM_HHDV!$B$5:$K$1050,8,0)</f>
        <v>#N/A</v>
      </c>
      <c r="BJ265" s="75" t="e">
        <f>I265*VLOOKUP($B265,DM_HHDV!$B$5:$K$1050,9,0)</f>
        <v>#N/A</v>
      </c>
      <c r="BK265" s="75" t="e">
        <f>I265*VLOOKUP($B265,DM_HHDV!$B$5:$K$1050,10,0)</f>
        <v>#N/A</v>
      </c>
      <c r="BL265" s="75" t="e">
        <f>J265*VLOOKUP($B265,DM_HHDV!$B$5:$K$1050,8,0)</f>
        <v>#N/A</v>
      </c>
      <c r="BM265" s="75" t="e">
        <f>J265*VLOOKUP($B265,DM_HHDV!$B$5:$K$1050,9,0)</f>
        <v>#N/A</v>
      </c>
      <c r="BN265" s="75" t="e">
        <f>J265*VLOOKUP($B265,DM_HHDV!$B$5:$K$1050,10,0)</f>
        <v>#N/A</v>
      </c>
      <c r="BO265" s="75" t="e">
        <f>K265*VLOOKUP($B265,DM_HHDV!$B$5:$K$1050,8,0)</f>
        <v>#N/A</v>
      </c>
      <c r="BP265" s="75" t="e">
        <f>K265*VLOOKUP($B265,DM_HHDV!$B$5:$K$1050,9,0)</f>
        <v>#N/A</v>
      </c>
      <c r="BQ265" s="75" t="e">
        <f>K265*VLOOKUP($B265,DM_HHDV!$B$5:$K$1050,10,0)</f>
        <v>#N/A</v>
      </c>
      <c r="BR265" s="75" t="e">
        <f>L265*VLOOKUP($B265,DM_HHDV!$B$5:$K$1050,8,0)</f>
        <v>#N/A</v>
      </c>
      <c r="BS265" s="75" t="e">
        <f>L265*VLOOKUP($B265,DM_HHDV!$B$5:$K$1050,9,0)</f>
        <v>#N/A</v>
      </c>
      <c r="BT265" s="75" t="e">
        <f>L265*VLOOKUP($B265,DM_HHDV!$B$5:$K$1050,10,0)</f>
        <v>#N/A</v>
      </c>
      <c r="BU265" s="75" t="e">
        <f>M265*VLOOKUP($B265,DM_HHDV!$B$5:$K$1050,8,0)</f>
        <v>#N/A</v>
      </c>
      <c r="BV265" s="75" t="e">
        <f>M265*VLOOKUP($B265,DM_HHDV!$B$5:$K$1050,9,0)</f>
        <v>#N/A</v>
      </c>
      <c r="BW265" s="75" t="e">
        <f>M265*VLOOKUP($B265,DM_HHDV!$B$5:$K$1050,10,0)</f>
        <v>#N/A</v>
      </c>
      <c r="BX265" s="75" t="e">
        <f>N265*VLOOKUP($B265,DM_HHDV!$B$5:$K$1050,8,0)</f>
        <v>#N/A</v>
      </c>
      <c r="BY265" s="75" t="e">
        <f>N265*VLOOKUP($B265,DM_HHDV!$B$5:$K$1050,9,0)</f>
        <v>#N/A</v>
      </c>
      <c r="BZ265" s="75" t="e">
        <f>N265*VLOOKUP($B265,DM_HHDV!$B$5:$K$1050,10,0)</f>
        <v>#N/A</v>
      </c>
      <c r="CA265" s="75" t="e">
        <f>O265*VLOOKUP($B265,DM_HHDV!$B$5:$K$1050,8,0)</f>
        <v>#N/A</v>
      </c>
      <c r="CB265" s="75" t="e">
        <f>O265*VLOOKUP($B265,DM_HHDV!$B$5:$K$1050,9,0)</f>
        <v>#N/A</v>
      </c>
      <c r="CC265" s="75" t="e">
        <f>O265*VLOOKUP($B265,DM_HHDV!$B$5:$K$1050,10,0)</f>
        <v>#N/A</v>
      </c>
      <c r="CD265" s="75" t="e">
        <f>P265*VLOOKUP($B265,DM_HHDV!$B$5:$K$1050,8,0)</f>
        <v>#N/A</v>
      </c>
      <c r="CE265" s="75" t="e">
        <f>P265*VLOOKUP($B265,DM_HHDV!$B$5:$K$1050,9,0)</f>
        <v>#N/A</v>
      </c>
      <c r="CF265" s="75" t="e">
        <f>P265*VLOOKUP($B265,DM_HHDV!$B$5:$K$1050,10,0)</f>
        <v>#N/A</v>
      </c>
      <c r="CG265" s="75" t="e">
        <f>Q265*VLOOKUP($B265,DM_HHDV!$B$5:$K$1050,8,0)</f>
        <v>#N/A</v>
      </c>
      <c r="CH265" s="75" t="e">
        <f>Q265*VLOOKUP($B265,DM_HHDV!$B$5:$K$1050,9,0)</f>
        <v>#N/A</v>
      </c>
      <c r="CI265" s="75" t="e">
        <f>Q265*VLOOKUP($B265,DM_HHDV!$B$5:$K$1050,10,0)</f>
        <v>#N/A</v>
      </c>
      <c r="CJ265" s="75" t="e">
        <f>R265*VLOOKUP($B265,DM_HHDV!$B$5:$K$1050,8,0)</f>
        <v>#N/A</v>
      </c>
      <c r="CK265" s="75" t="e">
        <f>R265*VLOOKUP($B265,DM_HHDV!$B$5:$K$1050,9,0)</f>
        <v>#N/A</v>
      </c>
      <c r="CL265" s="75" t="e">
        <f>R265*VLOOKUP($B265,DM_HHDV!$B$5:$K$1050,10,0)</f>
        <v>#N/A</v>
      </c>
    </row>
    <row r="266" spans="1:90">
      <c r="A266" s="21">
        <f>DM_HHDV!A265</f>
        <v>0</v>
      </c>
      <c r="B266" s="22"/>
      <c r="C266" s="22"/>
      <c r="D266" s="62">
        <f>IFERROR(VLOOKUP(B266,DM_HHDV!$B$5:$E$1050,3,0),0)</f>
        <v>0</v>
      </c>
      <c r="E266" s="67">
        <f>IFERROR(VLOOKUP(B266,DM_HHDV!$B$5:$E$1050,4,0),0)</f>
        <v>0</v>
      </c>
      <c r="F266" s="74">
        <f t="shared" si="4"/>
        <v>0</v>
      </c>
      <c r="G266" s="23"/>
      <c r="H266" s="65"/>
      <c r="I266" s="65"/>
      <c r="J266" s="65"/>
      <c r="K266" s="65"/>
      <c r="L266" s="65"/>
      <c r="M266" s="65"/>
      <c r="N266" s="65"/>
      <c r="O266" s="65"/>
      <c r="P266" s="65"/>
      <c r="Q266" s="65"/>
      <c r="R266" s="65"/>
      <c r="S266" s="75" t="e">
        <f>G266*VLOOKUP($B266,DM_HHDV!$B$5:$H$1050,5,0)</f>
        <v>#N/A</v>
      </c>
      <c r="T266" s="75" t="e">
        <f>G266*VLOOKUP($B266,DM_HHDV!$B$5:$H$1050,6,0)</f>
        <v>#N/A</v>
      </c>
      <c r="U266" s="75" t="e">
        <f>G266*VLOOKUP($B266,DM_HHDV!$B$5:$H$1050,7,0)</f>
        <v>#N/A</v>
      </c>
      <c r="V266" s="75" t="e">
        <f>H266*VLOOKUP($B266,DM_HHDV!$B$5:$H$1050,5,0)</f>
        <v>#N/A</v>
      </c>
      <c r="W266" s="75" t="e">
        <f>H266*VLOOKUP($B266,DM_HHDV!$B$5:$H$1050,6,0)</f>
        <v>#N/A</v>
      </c>
      <c r="X266" s="75" t="e">
        <f>H266*VLOOKUP($B266,DM_HHDV!$B$5:$H$1050,7,0)</f>
        <v>#N/A</v>
      </c>
      <c r="Y266" s="75" t="e">
        <f>I266*VLOOKUP($B266,DM_HHDV!$B$5:$H$1050,5,0)</f>
        <v>#N/A</v>
      </c>
      <c r="Z266" s="75" t="e">
        <f>I266*VLOOKUP($B266,DM_HHDV!$B$5:$H$1050,6,0)</f>
        <v>#N/A</v>
      </c>
      <c r="AA266" s="75" t="e">
        <f>I266*VLOOKUP($B266,DM_HHDV!$B$5:$H$1050,7,0)</f>
        <v>#N/A</v>
      </c>
      <c r="AB266" s="75" t="e">
        <f>J266*VLOOKUP($B266,DM_HHDV!$B$5:$H$1050,5,0)</f>
        <v>#N/A</v>
      </c>
      <c r="AC266" s="75" t="e">
        <f>J266*VLOOKUP($B266,DM_HHDV!$B$5:$H$1050,6,0)</f>
        <v>#N/A</v>
      </c>
      <c r="AD266" s="75" t="e">
        <f>J266*VLOOKUP($B266,DM_HHDV!$B$5:$H$1050,7,0)</f>
        <v>#N/A</v>
      </c>
      <c r="AE266" s="75" t="e">
        <f>K266*VLOOKUP($B266,DM_HHDV!$B$5:$H$1050,5,0)</f>
        <v>#N/A</v>
      </c>
      <c r="AF266" s="75" t="e">
        <f>K266*VLOOKUP($B266,DM_HHDV!$B$5:$H$1050,6,0)</f>
        <v>#N/A</v>
      </c>
      <c r="AG266" s="75" t="e">
        <f>K266*VLOOKUP($B266,DM_HHDV!$B$5:$H$1050,7,0)</f>
        <v>#N/A</v>
      </c>
      <c r="AH266" s="75" t="e">
        <f>L266*VLOOKUP($B266,DM_HHDV!$B$5:$H$1050,5,0)</f>
        <v>#N/A</v>
      </c>
      <c r="AI266" s="75" t="e">
        <f>L266*VLOOKUP($B266,DM_HHDV!$B$5:$H$1050,6,0)</f>
        <v>#N/A</v>
      </c>
      <c r="AJ266" s="75" t="e">
        <f>L266*VLOOKUP($B266,DM_HHDV!$B$5:$H$1050,7,0)</f>
        <v>#N/A</v>
      </c>
      <c r="AK266" s="75" t="e">
        <f>M266*VLOOKUP($B266,DM_HHDV!$B$5:$H$1050,5,0)</f>
        <v>#N/A</v>
      </c>
      <c r="AL266" s="75" t="e">
        <f>M266*VLOOKUP($B266,DM_HHDV!$B$5:$H$1050,6,0)</f>
        <v>#N/A</v>
      </c>
      <c r="AM266" s="75" t="e">
        <f>M266*VLOOKUP($B266,DM_HHDV!$B$5:$H$1050,7,0)</f>
        <v>#N/A</v>
      </c>
      <c r="AN266" s="75" t="e">
        <f>N266*VLOOKUP($B266,DM_HHDV!$B$5:$H$1050,5,0)</f>
        <v>#N/A</v>
      </c>
      <c r="AO266" s="75" t="e">
        <f>N266*VLOOKUP($B266,DM_HHDV!$B$5:$H$1050,6,0)</f>
        <v>#N/A</v>
      </c>
      <c r="AP266" s="75" t="e">
        <f>N266*VLOOKUP($B266,DM_HHDV!$B$5:$H$1050,7,0)</f>
        <v>#N/A</v>
      </c>
      <c r="AQ266" s="75" t="e">
        <f>O266*VLOOKUP($B266,DM_HHDV!$B$5:$H$1050,5,0)</f>
        <v>#N/A</v>
      </c>
      <c r="AR266" s="75" t="e">
        <f>O266*VLOOKUP($B266,DM_HHDV!$B$5:$H$1050,6,0)</f>
        <v>#N/A</v>
      </c>
      <c r="AS266" s="75" t="e">
        <f>O266*VLOOKUP($B266,DM_HHDV!$B$5:$H$1050,7,0)</f>
        <v>#N/A</v>
      </c>
      <c r="AT266" s="75" t="e">
        <f>P266*VLOOKUP($B266,DM_HHDV!$B$5:$H$1050,5,0)</f>
        <v>#N/A</v>
      </c>
      <c r="AU266" s="75" t="e">
        <f>P266*VLOOKUP($B266,DM_HHDV!$B$5:$H$1050,6,0)</f>
        <v>#N/A</v>
      </c>
      <c r="AV266" s="75" t="e">
        <f>P266*VLOOKUP($B266,DM_HHDV!$B$5:$H$1050,7,0)</f>
        <v>#N/A</v>
      </c>
      <c r="AW266" s="75" t="e">
        <f>Q266*VLOOKUP($B266,DM_HHDV!$B$5:$H$1050,5,0)</f>
        <v>#N/A</v>
      </c>
      <c r="AX266" s="75" t="e">
        <f>Q266*VLOOKUP($B266,DM_HHDV!$B$5:$H$1050,6,0)</f>
        <v>#N/A</v>
      </c>
      <c r="AY266" s="75" t="e">
        <f>Q266*VLOOKUP($B266,DM_HHDV!$B$5:$H$1050,7,0)</f>
        <v>#N/A</v>
      </c>
      <c r="AZ266" s="75" t="e">
        <f>R266*VLOOKUP($B266,DM_HHDV!$B$5:$H$1050,5,0)</f>
        <v>#N/A</v>
      </c>
      <c r="BA266" s="75" t="e">
        <f>R266*VLOOKUP($B266,DM_HHDV!$B$5:$H$1050,6,0)</f>
        <v>#N/A</v>
      </c>
      <c r="BB266" s="75" t="e">
        <f>R266*VLOOKUP($B266,DM_HHDV!$B$5:$H$1050,7,0)</f>
        <v>#N/A</v>
      </c>
      <c r="BC266" s="75" t="e">
        <f>G266*VLOOKUP($B266,DM_HHDV!$B$5:$K$1050,8,0)</f>
        <v>#N/A</v>
      </c>
      <c r="BD266" s="75" t="e">
        <f>G266*VLOOKUP($B266,DM_HHDV!$B$5:$K$1050,9,0)</f>
        <v>#N/A</v>
      </c>
      <c r="BE266" s="75" t="e">
        <f>G266*VLOOKUP($B266,DM_HHDV!$B$5:$K$1050,10,0)</f>
        <v>#N/A</v>
      </c>
      <c r="BF266" s="75" t="e">
        <f>H266*VLOOKUP($B266,DM_HHDV!$B$5:$K$1050,8,0)</f>
        <v>#N/A</v>
      </c>
      <c r="BG266" s="75" t="e">
        <f>H266*VLOOKUP($B266,DM_HHDV!$B$5:$K$1050,9,0)</f>
        <v>#N/A</v>
      </c>
      <c r="BH266" s="75" t="e">
        <f>H266*VLOOKUP($B266,DM_HHDV!$B$5:$K$1050,10,0)</f>
        <v>#N/A</v>
      </c>
      <c r="BI266" s="75" t="e">
        <f>I266*VLOOKUP($B266,DM_HHDV!$B$5:$K$1050,8,0)</f>
        <v>#N/A</v>
      </c>
      <c r="BJ266" s="75" t="e">
        <f>I266*VLOOKUP($B266,DM_HHDV!$B$5:$K$1050,9,0)</f>
        <v>#N/A</v>
      </c>
      <c r="BK266" s="75" t="e">
        <f>I266*VLOOKUP($B266,DM_HHDV!$B$5:$K$1050,10,0)</f>
        <v>#N/A</v>
      </c>
      <c r="BL266" s="75" t="e">
        <f>J266*VLOOKUP($B266,DM_HHDV!$B$5:$K$1050,8,0)</f>
        <v>#N/A</v>
      </c>
      <c r="BM266" s="75" t="e">
        <f>J266*VLOOKUP($B266,DM_HHDV!$B$5:$K$1050,9,0)</f>
        <v>#N/A</v>
      </c>
      <c r="BN266" s="75" t="e">
        <f>J266*VLOOKUP($B266,DM_HHDV!$B$5:$K$1050,10,0)</f>
        <v>#N/A</v>
      </c>
      <c r="BO266" s="75" t="e">
        <f>K266*VLOOKUP($B266,DM_HHDV!$B$5:$K$1050,8,0)</f>
        <v>#N/A</v>
      </c>
      <c r="BP266" s="75" t="e">
        <f>K266*VLOOKUP($B266,DM_HHDV!$B$5:$K$1050,9,0)</f>
        <v>#N/A</v>
      </c>
      <c r="BQ266" s="75" t="e">
        <f>K266*VLOOKUP($B266,DM_HHDV!$B$5:$K$1050,10,0)</f>
        <v>#N/A</v>
      </c>
      <c r="BR266" s="75" t="e">
        <f>L266*VLOOKUP($B266,DM_HHDV!$B$5:$K$1050,8,0)</f>
        <v>#N/A</v>
      </c>
      <c r="BS266" s="75" t="e">
        <f>L266*VLOOKUP($B266,DM_HHDV!$B$5:$K$1050,9,0)</f>
        <v>#N/A</v>
      </c>
      <c r="BT266" s="75" t="e">
        <f>L266*VLOOKUP($B266,DM_HHDV!$B$5:$K$1050,10,0)</f>
        <v>#N/A</v>
      </c>
      <c r="BU266" s="75" t="e">
        <f>M266*VLOOKUP($B266,DM_HHDV!$B$5:$K$1050,8,0)</f>
        <v>#N/A</v>
      </c>
      <c r="BV266" s="75" t="e">
        <f>M266*VLOOKUP($B266,DM_HHDV!$B$5:$K$1050,9,0)</f>
        <v>#N/A</v>
      </c>
      <c r="BW266" s="75" t="e">
        <f>M266*VLOOKUP($B266,DM_HHDV!$B$5:$K$1050,10,0)</f>
        <v>#N/A</v>
      </c>
      <c r="BX266" s="75" t="e">
        <f>N266*VLOOKUP($B266,DM_HHDV!$B$5:$K$1050,8,0)</f>
        <v>#N/A</v>
      </c>
      <c r="BY266" s="75" t="e">
        <f>N266*VLOOKUP($B266,DM_HHDV!$B$5:$K$1050,9,0)</f>
        <v>#N/A</v>
      </c>
      <c r="BZ266" s="75" t="e">
        <f>N266*VLOOKUP($B266,DM_HHDV!$B$5:$K$1050,10,0)</f>
        <v>#N/A</v>
      </c>
      <c r="CA266" s="75" t="e">
        <f>O266*VLOOKUP($B266,DM_HHDV!$B$5:$K$1050,8,0)</f>
        <v>#N/A</v>
      </c>
      <c r="CB266" s="75" t="e">
        <f>O266*VLOOKUP($B266,DM_HHDV!$B$5:$K$1050,9,0)</f>
        <v>#N/A</v>
      </c>
      <c r="CC266" s="75" t="e">
        <f>O266*VLOOKUP($B266,DM_HHDV!$B$5:$K$1050,10,0)</f>
        <v>#N/A</v>
      </c>
      <c r="CD266" s="75" t="e">
        <f>P266*VLOOKUP($B266,DM_HHDV!$B$5:$K$1050,8,0)</f>
        <v>#N/A</v>
      </c>
      <c r="CE266" s="75" t="e">
        <f>P266*VLOOKUP($B266,DM_HHDV!$B$5:$K$1050,9,0)</f>
        <v>#N/A</v>
      </c>
      <c r="CF266" s="75" t="e">
        <f>P266*VLOOKUP($B266,DM_HHDV!$B$5:$K$1050,10,0)</f>
        <v>#N/A</v>
      </c>
      <c r="CG266" s="75" t="e">
        <f>Q266*VLOOKUP($B266,DM_HHDV!$B$5:$K$1050,8,0)</f>
        <v>#N/A</v>
      </c>
      <c r="CH266" s="75" t="e">
        <f>Q266*VLOOKUP($B266,DM_HHDV!$B$5:$K$1050,9,0)</f>
        <v>#N/A</v>
      </c>
      <c r="CI266" s="75" t="e">
        <f>Q266*VLOOKUP($B266,DM_HHDV!$B$5:$K$1050,10,0)</f>
        <v>#N/A</v>
      </c>
      <c r="CJ266" s="75" t="e">
        <f>R266*VLOOKUP($B266,DM_HHDV!$B$5:$K$1050,8,0)</f>
        <v>#N/A</v>
      </c>
      <c r="CK266" s="75" t="e">
        <f>R266*VLOOKUP($B266,DM_HHDV!$B$5:$K$1050,9,0)</f>
        <v>#N/A</v>
      </c>
      <c r="CL266" s="75" t="e">
        <f>R266*VLOOKUP($B266,DM_HHDV!$B$5:$K$1050,10,0)</f>
        <v>#N/A</v>
      </c>
    </row>
    <row r="267" spans="1:90">
      <c r="A267" s="21">
        <f>DM_HHDV!A266</f>
        <v>0</v>
      </c>
      <c r="B267" s="22"/>
      <c r="C267" s="22"/>
      <c r="D267" s="62">
        <f>IFERROR(VLOOKUP(B267,DM_HHDV!$B$5:$E$1050,3,0),0)</f>
        <v>0</v>
      </c>
      <c r="E267" s="67">
        <f>IFERROR(VLOOKUP(B267,DM_HHDV!$B$5:$E$1050,4,0),0)</f>
        <v>0</v>
      </c>
      <c r="F267" s="74">
        <f t="shared" si="4"/>
        <v>0</v>
      </c>
      <c r="G267" s="23"/>
      <c r="H267" s="65"/>
      <c r="I267" s="65"/>
      <c r="J267" s="65"/>
      <c r="K267" s="65"/>
      <c r="L267" s="65"/>
      <c r="M267" s="65"/>
      <c r="N267" s="65"/>
      <c r="O267" s="65"/>
      <c r="P267" s="65"/>
      <c r="Q267" s="65"/>
      <c r="R267" s="65"/>
      <c r="S267" s="75" t="e">
        <f>G267*VLOOKUP($B267,DM_HHDV!$B$5:$H$1050,5,0)</f>
        <v>#N/A</v>
      </c>
      <c r="T267" s="75" t="e">
        <f>G267*VLOOKUP($B267,DM_HHDV!$B$5:$H$1050,6,0)</f>
        <v>#N/A</v>
      </c>
      <c r="U267" s="75" t="e">
        <f>G267*VLOOKUP($B267,DM_HHDV!$B$5:$H$1050,7,0)</f>
        <v>#N/A</v>
      </c>
      <c r="V267" s="75" t="e">
        <f>H267*VLOOKUP($B267,DM_HHDV!$B$5:$H$1050,5,0)</f>
        <v>#N/A</v>
      </c>
      <c r="W267" s="75" t="e">
        <f>H267*VLOOKUP($B267,DM_HHDV!$B$5:$H$1050,6,0)</f>
        <v>#N/A</v>
      </c>
      <c r="X267" s="75" t="e">
        <f>H267*VLOOKUP($B267,DM_HHDV!$B$5:$H$1050,7,0)</f>
        <v>#N/A</v>
      </c>
      <c r="Y267" s="75" t="e">
        <f>I267*VLOOKUP($B267,DM_HHDV!$B$5:$H$1050,5,0)</f>
        <v>#N/A</v>
      </c>
      <c r="Z267" s="75" t="e">
        <f>I267*VLOOKUP($B267,DM_HHDV!$B$5:$H$1050,6,0)</f>
        <v>#N/A</v>
      </c>
      <c r="AA267" s="75" t="e">
        <f>I267*VLOOKUP($B267,DM_HHDV!$B$5:$H$1050,7,0)</f>
        <v>#N/A</v>
      </c>
      <c r="AB267" s="75" t="e">
        <f>J267*VLOOKUP($B267,DM_HHDV!$B$5:$H$1050,5,0)</f>
        <v>#N/A</v>
      </c>
      <c r="AC267" s="75" t="e">
        <f>J267*VLOOKUP($B267,DM_HHDV!$B$5:$H$1050,6,0)</f>
        <v>#N/A</v>
      </c>
      <c r="AD267" s="75" t="e">
        <f>J267*VLOOKUP($B267,DM_HHDV!$B$5:$H$1050,7,0)</f>
        <v>#N/A</v>
      </c>
      <c r="AE267" s="75" t="e">
        <f>K267*VLOOKUP($B267,DM_HHDV!$B$5:$H$1050,5,0)</f>
        <v>#N/A</v>
      </c>
      <c r="AF267" s="75" t="e">
        <f>K267*VLOOKUP($B267,DM_HHDV!$B$5:$H$1050,6,0)</f>
        <v>#N/A</v>
      </c>
      <c r="AG267" s="75" t="e">
        <f>K267*VLOOKUP($B267,DM_HHDV!$B$5:$H$1050,7,0)</f>
        <v>#N/A</v>
      </c>
      <c r="AH267" s="75" t="e">
        <f>L267*VLOOKUP($B267,DM_HHDV!$B$5:$H$1050,5,0)</f>
        <v>#N/A</v>
      </c>
      <c r="AI267" s="75" t="e">
        <f>L267*VLOOKUP($B267,DM_HHDV!$B$5:$H$1050,6,0)</f>
        <v>#N/A</v>
      </c>
      <c r="AJ267" s="75" t="e">
        <f>L267*VLOOKUP($B267,DM_HHDV!$B$5:$H$1050,7,0)</f>
        <v>#N/A</v>
      </c>
      <c r="AK267" s="75" t="e">
        <f>M267*VLOOKUP($B267,DM_HHDV!$B$5:$H$1050,5,0)</f>
        <v>#N/A</v>
      </c>
      <c r="AL267" s="75" t="e">
        <f>M267*VLOOKUP($B267,DM_HHDV!$B$5:$H$1050,6,0)</f>
        <v>#N/A</v>
      </c>
      <c r="AM267" s="75" t="e">
        <f>M267*VLOOKUP($B267,DM_HHDV!$B$5:$H$1050,7,0)</f>
        <v>#N/A</v>
      </c>
      <c r="AN267" s="75" t="e">
        <f>N267*VLOOKUP($B267,DM_HHDV!$B$5:$H$1050,5,0)</f>
        <v>#N/A</v>
      </c>
      <c r="AO267" s="75" t="e">
        <f>N267*VLOOKUP($B267,DM_HHDV!$B$5:$H$1050,6,0)</f>
        <v>#N/A</v>
      </c>
      <c r="AP267" s="75" t="e">
        <f>N267*VLOOKUP($B267,DM_HHDV!$B$5:$H$1050,7,0)</f>
        <v>#N/A</v>
      </c>
      <c r="AQ267" s="75" t="e">
        <f>O267*VLOOKUP($B267,DM_HHDV!$B$5:$H$1050,5,0)</f>
        <v>#N/A</v>
      </c>
      <c r="AR267" s="75" t="e">
        <f>O267*VLOOKUP($B267,DM_HHDV!$B$5:$H$1050,6,0)</f>
        <v>#N/A</v>
      </c>
      <c r="AS267" s="75" t="e">
        <f>O267*VLOOKUP($B267,DM_HHDV!$B$5:$H$1050,7,0)</f>
        <v>#N/A</v>
      </c>
      <c r="AT267" s="75" t="e">
        <f>P267*VLOOKUP($B267,DM_HHDV!$B$5:$H$1050,5,0)</f>
        <v>#N/A</v>
      </c>
      <c r="AU267" s="75" t="e">
        <f>P267*VLOOKUP($B267,DM_HHDV!$B$5:$H$1050,6,0)</f>
        <v>#N/A</v>
      </c>
      <c r="AV267" s="75" t="e">
        <f>P267*VLOOKUP($B267,DM_HHDV!$B$5:$H$1050,7,0)</f>
        <v>#N/A</v>
      </c>
      <c r="AW267" s="75" t="e">
        <f>Q267*VLOOKUP($B267,DM_HHDV!$B$5:$H$1050,5,0)</f>
        <v>#N/A</v>
      </c>
      <c r="AX267" s="75" t="e">
        <f>Q267*VLOOKUP($B267,DM_HHDV!$B$5:$H$1050,6,0)</f>
        <v>#N/A</v>
      </c>
      <c r="AY267" s="75" t="e">
        <f>Q267*VLOOKUP($B267,DM_HHDV!$B$5:$H$1050,7,0)</f>
        <v>#N/A</v>
      </c>
      <c r="AZ267" s="75" t="e">
        <f>R267*VLOOKUP($B267,DM_HHDV!$B$5:$H$1050,5,0)</f>
        <v>#N/A</v>
      </c>
      <c r="BA267" s="75" t="e">
        <f>R267*VLOOKUP($B267,DM_HHDV!$B$5:$H$1050,6,0)</f>
        <v>#N/A</v>
      </c>
      <c r="BB267" s="75" t="e">
        <f>R267*VLOOKUP($B267,DM_HHDV!$B$5:$H$1050,7,0)</f>
        <v>#N/A</v>
      </c>
      <c r="BC267" s="75" t="e">
        <f>G267*VLOOKUP($B267,DM_HHDV!$B$5:$K$1050,8,0)</f>
        <v>#N/A</v>
      </c>
      <c r="BD267" s="75" t="e">
        <f>G267*VLOOKUP($B267,DM_HHDV!$B$5:$K$1050,9,0)</f>
        <v>#N/A</v>
      </c>
      <c r="BE267" s="75" t="e">
        <f>G267*VLOOKUP($B267,DM_HHDV!$B$5:$K$1050,10,0)</f>
        <v>#N/A</v>
      </c>
      <c r="BF267" s="75" t="e">
        <f>H267*VLOOKUP($B267,DM_HHDV!$B$5:$K$1050,8,0)</f>
        <v>#N/A</v>
      </c>
      <c r="BG267" s="75" t="e">
        <f>H267*VLOOKUP($B267,DM_HHDV!$B$5:$K$1050,9,0)</f>
        <v>#N/A</v>
      </c>
      <c r="BH267" s="75" t="e">
        <f>H267*VLOOKUP($B267,DM_HHDV!$B$5:$K$1050,10,0)</f>
        <v>#N/A</v>
      </c>
      <c r="BI267" s="75" t="e">
        <f>I267*VLOOKUP($B267,DM_HHDV!$B$5:$K$1050,8,0)</f>
        <v>#N/A</v>
      </c>
      <c r="BJ267" s="75" t="e">
        <f>I267*VLOOKUP($B267,DM_HHDV!$B$5:$K$1050,9,0)</f>
        <v>#N/A</v>
      </c>
      <c r="BK267" s="75" t="e">
        <f>I267*VLOOKUP($B267,DM_HHDV!$B$5:$K$1050,10,0)</f>
        <v>#N/A</v>
      </c>
      <c r="BL267" s="75" t="e">
        <f>J267*VLOOKUP($B267,DM_HHDV!$B$5:$K$1050,8,0)</f>
        <v>#N/A</v>
      </c>
      <c r="BM267" s="75" t="e">
        <f>J267*VLOOKUP($B267,DM_HHDV!$B$5:$K$1050,9,0)</f>
        <v>#N/A</v>
      </c>
      <c r="BN267" s="75" t="e">
        <f>J267*VLOOKUP($B267,DM_HHDV!$B$5:$K$1050,10,0)</f>
        <v>#N/A</v>
      </c>
      <c r="BO267" s="75" t="e">
        <f>K267*VLOOKUP($B267,DM_HHDV!$B$5:$K$1050,8,0)</f>
        <v>#N/A</v>
      </c>
      <c r="BP267" s="75" t="e">
        <f>K267*VLOOKUP($B267,DM_HHDV!$B$5:$K$1050,9,0)</f>
        <v>#N/A</v>
      </c>
      <c r="BQ267" s="75" t="e">
        <f>K267*VLOOKUP($B267,DM_HHDV!$B$5:$K$1050,10,0)</f>
        <v>#N/A</v>
      </c>
      <c r="BR267" s="75" t="e">
        <f>L267*VLOOKUP($B267,DM_HHDV!$B$5:$K$1050,8,0)</f>
        <v>#N/A</v>
      </c>
      <c r="BS267" s="75" t="e">
        <f>L267*VLOOKUP($B267,DM_HHDV!$B$5:$K$1050,9,0)</f>
        <v>#N/A</v>
      </c>
      <c r="BT267" s="75" t="e">
        <f>L267*VLOOKUP($B267,DM_HHDV!$B$5:$K$1050,10,0)</f>
        <v>#N/A</v>
      </c>
      <c r="BU267" s="75" t="e">
        <f>M267*VLOOKUP($B267,DM_HHDV!$B$5:$K$1050,8,0)</f>
        <v>#N/A</v>
      </c>
      <c r="BV267" s="75" t="e">
        <f>M267*VLOOKUP($B267,DM_HHDV!$B$5:$K$1050,9,0)</f>
        <v>#N/A</v>
      </c>
      <c r="BW267" s="75" t="e">
        <f>M267*VLOOKUP($B267,DM_HHDV!$B$5:$K$1050,10,0)</f>
        <v>#N/A</v>
      </c>
      <c r="BX267" s="75" t="e">
        <f>N267*VLOOKUP($B267,DM_HHDV!$B$5:$K$1050,8,0)</f>
        <v>#N/A</v>
      </c>
      <c r="BY267" s="75" t="e">
        <f>N267*VLOOKUP($B267,DM_HHDV!$B$5:$K$1050,9,0)</f>
        <v>#N/A</v>
      </c>
      <c r="BZ267" s="75" t="e">
        <f>N267*VLOOKUP($B267,DM_HHDV!$B$5:$K$1050,10,0)</f>
        <v>#N/A</v>
      </c>
      <c r="CA267" s="75" t="e">
        <f>O267*VLOOKUP($B267,DM_HHDV!$B$5:$K$1050,8,0)</f>
        <v>#N/A</v>
      </c>
      <c r="CB267" s="75" t="e">
        <f>O267*VLOOKUP($B267,DM_HHDV!$B$5:$K$1050,9,0)</f>
        <v>#N/A</v>
      </c>
      <c r="CC267" s="75" t="e">
        <f>O267*VLOOKUP($B267,DM_HHDV!$B$5:$K$1050,10,0)</f>
        <v>#N/A</v>
      </c>
      <c r="CD267" s="75" t="e">
        <f>P267*VLOOKUP($B267,DM_HHDV!$B$5:$K$1050,8,0)</f>
        <v>#N/A</v>
      </c>
      <c r="CE267" s="75" t="e">
        <f>P267*VLOOKUP($B267,DM_HHDV!$B$5:$K$1050,9,0)</f>
        <v>#N/A</v>
      </c>
      <c r="CF267" s="75" t="e">
        <f>P267*VLOOKUP($B267,DM_HHDV!$B$5:$K$1050,10,0)</f>
        <v>#N/A</v>
      </c>
      <c r="CG267" s="75" t="e">
        <f>Q267*VLOOKUP($B267,DM_HHDV!$B$5:$K$1050,8,0)</f>
        <v>#N/A</v>
      </c>
      <c r="CH267" s="75" t="e">
        <f>Q267*VLOOKUP($B267,DM_HHDV!$B$5:$K$1050,9,0)</f>
        <v>#N/A</v>
      </c>
      <c r="CI267" s="75" t="e">
        <f>Q267*VLOOKUP($B267,DM_HHDV!$B$5:$K$1050,10,0)</f>
        <v>#N/A</v>
      </c>
      <c r="CJ267" s="75" t="e">
        <f>R267*VLOOKUP($B267,DM_HHDV!$B$5:$K$1050,8,0)</f>
        <v>#N/A</v>
      </c>
      <c r="CK267" s="75" t="e">
        <f>R267*VLOOKUP($B267,DM_HHDV!$B$5:$K$1050,9,0)</f>
        <v>#N/A</v>
      </c>
      <c r="CL267" s="75" t="e">
        <f>R267*VLOOKUP($B267,DM_HHDV!$B$5:$K$1050,10,0)</f>
        <v>#N/A</v>
      </c>
    </row>
    <row r="268" spans="1:90">
      <c r="A268" s="21">
        <f>DM_HHDV!A267</f>
        <v>0</v>
      </c>
      <c r="B268" s="22"/>
      <c r="C268" s="22"/>
      <c r="D268" s="62">
        <f>IFERROR(VLOOKUP(B268,DM_HHDV!$B$5:$E$1050,3,0),0)</f>
        <v>0</v>
      </c>
      <c r="E268" s="67">
        <f>IFERROR(VLOOKUP(B268,DM_HHDV!$B$5:$E$1050,4,0),0)</f>
        <v>0</v>
      </c>
      <c r="F268" s="74">
        <f t="shared" si="4"/>
        <v>0</v>
      </c>
      <c r="G268" s="23"/>
      <c r="H268" s="65"/>
      <c r="I268" s="65"/>
      <c r="J268" s="65"/>
      <c r="K268" s="65"/>
      <c r="L268" s="65"/>
      <c r="M268" s="65"/>
      <c r="N268" s="65"/>
      <c r="O268" s="65"/>
      <c r="P268" s="65"/>
      <c r="Q268" s="65"/>
      <c r="R268" s="65"/>
      <c r="S268" s="75" t="e">
        <f>G268*VLOOKUP($B268,DM_HHDV!$B$5:$H$1050,5,0)</f>
        <v>#N/A</v>
      </c>
      <c r="T268" s="75" t="e">
        <f>G268*VLOOKUP($B268,DM_HHDV!$B$5:$H$1050,6,0)</f>
        <v>#N/A</v>
      </c>
      <c r="U268" s="75" t="e">
        <f>G268*VLOOKUP($B268,DM_HHDV!$B$5:$H$1050,7,0)</f>
        <v>#N/A</v>
      </c>
      <c r="V268" s="75" t="e">
        <f>H268*VLOOKUP($B268,DM_HHDV!$B$5:$H$1050,5,0)</f>
        <v>#N/A</v>
      </c>
      <c r="W268" s="75" t="e">
        <f>H268*VLOOKUP($B268,DM_HHDV!$B$5:$H$1050,6,0)</f>
        <v>#N/A</v>
      </c>
      <c r="X268" s="75" t="e">
        <f>H268*VLOOKUP($B268,DM_HHDV!$B$5:$H$1050,7,0)</f>
        <v>#N/A</v>
      </c>
      <c r="Y268" s="75" t="e">
        <f>I268*VLOOKUP($B268,DM_HHDV!$B$5:$H$1050,5,0)</f>
        <v>#N/A</v>
      </c>
      <c r="Z268" s="75" t="e">
        <f>I268*VLOOKUP($B268,DM_HHDV!$B$5:$H$1050,6,0)</f>
        <v>#N/A</v>
      </c>
      <c r="AA268" s="75" t="e">
        <f>I268*VLOOKUP($B268,DM_HHDV!$B$5:$H$1050,7,0)</f>
        <v>#N/A</v>
      </c>
      <c r="AB268" s="75" t="e">
        <f>J268*VLOOKUP($B268,DM_HHDV!$B$5:$H$1050,5,0)</f>
        <v>#N/A</v>
      </c>
      <c r="AC268" s="75" t="e">
        <f>J268*VLOOKUP($B268,DM_HHDV!$B$5:$H$1050,6,0)</f>
        <v>#N/A</v>
      </c>
      <c r="AD268" s="75" t="e">
        <f>J268*VLOOKUP($B268,DM_HHDV!$B$5:$H$1050,7,0)</f>
        <v>#N/A</v>
      </c>
      <c r="AE268" s="75" t="e">
        <f>K268*VLOOKUP($B268,DM_HHDV!$B$5:$H$1050,5,0)</f>
        <v>#N/A</v>
      </c>
      <c r="AF268" s="75" t="e">
        <f>K268*VLOOKUP($B268,DM_HHDV!$B$5:$H$1050,6,0)</f>
        <v>#N/A</v>
      </c>
      <c r="AG268" s="75" t="e">
        <f>K268*VLOOKUP($B268,DM_HHDV!$B$5:$H$1050,7,0)</f>
        <v>#N/A</v>
      </c>
      <c r="AH268" s="75" t="e">
        <f>L268*VLOOKUP($B268,DM_HHDV!$B$5:$H$1050,5,0)</f>
        <v>#N/A</v>
      </c>
      <c r="AI268" s="75" t="e">
        <f>L268*VLOOKUP($B268,DM_HHDV!$B$5:$H$1050,6,0)</f>
        <v>#N/A</v>
      </c>
      <c r="AJ268" s="75" t="e">
        <f>L268*VLOOKUP($B268,DM_HHDV!$B$5:$H$1050,7,0)</f>
        <v>#N/A</v>
      </c>
      <c r="AK268" s="75" t="e">
        <f>M268*VLOOKUP($B268,DM_HHDV!$B$5:$H$1050,5,0)</f>
        <v>#N/A</v>
      </c>
      <c r="AL268" s="75" t="e">
        <f>M268*VLOOKUP($B268,DM_HHDV!$B$5:$H$1050,6,0)</f>
        <v>#N/A</v>
      </c>
      <c r="AM268" s="75" t="e">
        <f>M268*VLOOKUP($B268,DM_HHDV!$B$5:$H$1050,7,0)</f>
        <v>#N/A</v>
      </c>
      <c r="AN268" s="75" t="e">
        <f>N268*VLOOKUP($B268,DM_HHDV!$B$5:$H$1050,5,0)</f>
        <v>#N/A</v>
      </c>
      <c r="AO268" s="75" t="e">
        <f>N268*VLOOKUP($B268,DM_HHDV!$B$5:$H$1050,6,0)</f>
        <v>#N/A</v>
      </c>
      <c r="AP268" s="75" t="e">
        <f>N268*VLOOKUP($B268,DM_HHDV!$B$5:$H$1050,7,0)</f>
        <v>#N/A</v>
      </c>
      <c r="AQ268" s="75" t="e">
        <f>O268*VLOOKUP($B268,DM_HHDV!$B$5:$H$1050,5,0)</f>
        <v>#N/A</v>
      </c>
      <c r="AR268" s="75" t="e">
        <f>O268*VLOOKUP($B268,DM_HHDV!$B$5:$H$1050,6,0)</f>
        <v>#N/A</v>
      </c>
      <c r="AS268" s="75" t="e">
        <f>O268*VLOOKUP($B268,DM_HHDV!$B$5:$H$1050,7,0)</f>
        <v>#N/A</v>
      </c>
      <c r="AT268" s="75" t="e">
        <f>P268*VLOOKUP($B268,DM_HHDV!$B$5:$H$1050,5,0)</f>
        <v>#N/A</v>
      </c>
      <c r="AU268" s="75" t="e">
        <f>P268*VLOOKUP($B268,DM_HHDV!$B$5:$H$1050,6,0)</f>
        <v>#N/A</v>
      </c>
      <c r="AV268" s="75" t="e">
        <f>P268*VLOOKUP($B268,DM_HHDV!$B$5:$H$1050,7,0)</f>
        <v>#N/A</v>
      </c>
      <c r="AW268" s="75" t="e">
        <f>Q268*VLOOKUP($B268,DM_HHDV!$B$5:$H$1050,5,0)</f>
        <v>#N/A</v>
      </c>
      <c r="AX268" s="75" t="e">
        <f>Q268*VLOOKUP($B268,DM_HHDV!$B$5:$H$1050,6,0)</f>
        <v>#N/A</v>
      </c>
      <c r="AY268" s="75" t="e">
        <f>Q268*VLOOKUP($B268,DM_HHDV!$B$5:$H$1050,7,0)</f>
        <v>#N/A</v>
      </c>
      <c r="AZ268" s="75" t="e">
        <f>R268*VLOOKUP($B268,DM_HHDV!$B$5:$H$1050,5,0)</f>
        <v>#N/A</v>
      </c>
      <c r="BA268" s="75" t="e">
        <f>R268*VLOOKUP($B268,DM_HHDV!$B$5:$H$1050,6,0)</f>
        <v>#N/A</v>
      </c>
      <c r="BB268" s="75" t="e">
        <f>R268*VLOOKUP($B268,DM_HHDV!$B$5:$H$1050,7,0)</f>
        <v>#N/A</v>
      </c>
      <c r="BC268" s="75" t="e">
        <f>G268*VLOOKUP($B268,DM_HHDV!$B$5:$K$1050,8,0)</f>
        <v>#N/A</v>
      </c>
      <c r="BD268" s="75" t="e">
        <f>G268*VLOOKUP($B268,DM_HHDV!$B$5:$K$1050,9,0)</f>
        <v>#N/A</v>
      </c>
      <c r="BE268" s="75" t="e">
        <f>G268*VLOOKUP($B268,DM_HHDV!$B$5:$K$1050,10,0)</f>
        <v>#N/A</v>
      </c>
      <c r="BF268" s="75" t="e">
        <f>H268*VLOOKUP($B268,DM_HHDV!$B$5:$K$1050,8,0)</f>
        <v>#N/A</v>
      </c>
      <c r="BG268" s="75" t="e">
        <f>H268*VLOOKUP($B268,DM_HHDV!$B$5:$K$1050,9,0)</f>
        <v>#N/A</v>
      </c>
      <c r="BH268" s="75" t="e">
        <f>H268*VLOOKUP($B268,DM_HHDV!$B$5:$K$1050,10,0)</f>
        <v>#N/A</v>
      </c>
      <c r="BI268" s="75" t="e">
        <f>I268*VLOOKUP($B268,DM_HHDV!$B$5:$K$1050,8,0)</f>
        <v>#N/A</v>
      </c>
      <c r="BJ268" s="75" t="e">
        <f>I268*VLOOKUP($B268,DM_HHDV!$B$5:$K$1050,9,0)</f>
        <v>#N/A</v>
      </c>
      <c r="BK268" s="75" t="e">
        <f>I268*VLOOKUP($B268,DM_HHDV!$B$5:$K$1050,10,0)</f>
        <v>#N/A</v>
      </c>
      <c r="BL268" s="75" t="e">
        <f>J268*VLOOKUP($B268,DM_HHDV!$B$5:$K$1050,8,0)</f>
        <v>#N/A</v>
      </c>
      <c r="BM268" s="75" t="e">
        <f>J268*VLOOKUP($B268,DM_HHDV!$B$5:$K$1050,9,0)</f>
        <v>#N/A</v>
      </c>
      <c r="BN268" s="75" t="e">
        <f>J268*VLOOKUP($B268,DM_HHDV!$B$5:$K$1050,10,0)</f>
        <v>#N/A</v>
      </c>
      <c r="BO268" s="75" t="e">
        <f>K268*VLOOKUP($B268,DM_HHDV!$B$5:$K$1050,8,0)</f>
        <v>#N/A</v>
      </c>
      <c r="BP268" s="75" t="e">
        <f>K268*VLOOKUP($B268,DM_HHDV!$B$5:$K$1050,9,0)</f>
        <v>#N/A</v>
      </c>
      <c r="BQ268" s="75" t="e">
        <f>K268*VLOOKUP($B268,DM_HHDV!$B$5:$K$1050,10,0)</f>
        <v>#N/A</v>
      </c>
      <c r="BR268" s="75" t="e">
        <f>L268*VLOOKUP($B268,DM_HHDV!$B$5:$K$1050,8,0)</f>
        <v>#N/A</v>
      </c>
      <c r="BS268" s="75" t="e">
        <f>L268*VLOOKUP($B268,DM_HHDV!$B$5:$K$1050,9,0)</f>
        <v>#N/A</v>
      </c>
      <c r="BT268" s="75" t="e">
        <f>L268*VLOOKUP($B268,DM_HHDV!$B$5:$K$1050,10,0)</f>
        <v>#N/A</v>
      </c>
      <c r="BU268" s="75" t="e">
        <f>M268*VLOOKUP($B268,DM_HHDV!$B$5:$K$1050,8,0)</f>
        <v>#N/A</v>
      </c>
      <c r="BV268" s="75" t="e">
        <f>M268*VLOOKUP($B268,DM_HHDV!$B$5:$K$1050,9,0)</f>
        <v>#N/A</v>
      </c>
      <c r="BW268" s="75" t="e">
        <f>M268*VLOOKUP($B268,DM_HHDV!$B$5:$K$1050,10,0)</f>
        <v>#N/A</v>
      </c>
      <c r="BX268" s="75" t="e">
        <f>N268*VLOOKUP($B268,DM_HHDV!$B$5:$K$1050,8,0)</f>
        <v>#N/A</v>
      </c>
      <c r="BY268" s="75" t="e">
        <f>N268*VLOOKUP($B268,DM_HHDV!$B$5:$K$1050,9,0)</f>
        <v>#N/A</v>
      </c>
      <c r="BZ268" s="75" t="e">
        <f>N268*VLOOKUP($B268,DM_HHDV!$B$5:$K$1050,10,0)</f>
        <v>#N/A</v>
      </c>
      <c r="CA268" s="75" t="e">
        <f>O268*VLOOKUP($B268,DM_HHDV!$B$5:$K$1050,8,0)</f>
        <v>#N/A</v>
      </c>
      <c r="CB268" s="75" t="e">
        <f>O268*VLOOKUP($B268,DM_HHDV!$B$5:$K$1050,9,0)</f>
        <v>#N/A</v>
      </c>
      <c r="CC268" s="75" t="e">
        <f>O268*VLOOKUP($B268,DM_HHDV!$B$5:$K$1050,10,0)</f>
        <v>#N/A</v>
      </c>
      <c r="CD268" s="75" t="e">
        <f>P268*VLOOKUP($B268,DM_HHDV!$B$5:$K$1050,8,0)</f>
        <v>#N/A</v>
      </c>
      <c r="CE268" s="75" t="e">
        <f>P268*VLOOKUP($B268,DM_HHDV!$B$5:$K$1050,9,0)</f>
        <v>#N/A</v>
      </c>
      <c r="CF268" s="75" t="e">
        <f>P268*VLOOKUP($B268,DM_HHDV!$B$5:$K$1050,10,0)</f>
        <v>#N/A</v>
      </c>
      <c r="CG268" s="75" t="e">
        <f>Q268*VLOOKUP($B268,DM_HHDV!$B$5:$K$1050,8,0)</f>
        <v>#N/A</v>
      </c>
      <c r="CH268" s="75" t="e">
        <f>Q268*VLOOKUP($B268,DM_HHDV!$B$5:$K$1050,9,0)</f>
        <v>#N/A</v>
      </c>
      <c r="CI268" s="75" t="e">
        <f>Q268*VLOOKUP($B268,DM_HHDV!$B$5:$K$1050,10,0)</f>
        <v>#N/A</v>
      </c>
      <c r="CJ268" s="75" t="e">
        <f>R268*VLOOKUP($B268,DM_HHDV!$B$5:$K$1050,8,0)</f>
        <v>#N/A</v>
      </c>
      <c r="CK268" s="75" t="e">
        <f>R268*VLOOKUP($B268,DM_HHDV!$B$5:$K$1050,9,0)</f>
        <v>#N/A</v>
      </c>
      <c r="CL268" s="75" t="e">
        <f>R268*VLOOKUP($B268,DM_HHDV!$B$5:$K$1050,10,0)</f>
        <v>#N/A</v>
      </c>
    </row>
    <row r="269" spans="1:90">
      <c r="A269" s="21">
        <f>DM_HHDV!A268</f>
        <v>0</v>
      </c>
      <c r="B269" s="22"/>
      <c r="C269" s="22"/>
      <c r="D269" s="62">
        <f>IFERROR(VLOOKUP(B269,DM_HHDV!$B$5:$E$1050,3,0),0)</f>
        <v>0</v>
      </c>
      <c r="E269" s="67">
        <f>IFERROR(VLOOKUP(B269,DM_HHDV!$B$5:$E$1050,4,0),0)</f>
        <v>0</v>
      </c>
      <c r="F269" s="74">
        <f t="shared" si="4"/>
        <v>0</v>
      </c>
      <c r="G269" s="23"/>
      <c r="H269" s="65"/>
      <c r="I269" s="65"/>
      <c r="J269" s="65"/>
      <c r="K269" s="65"/>
      <c r="L269" s="65"/>
      <c r="M269" s="65"/>
      <c r="N269" s="65"/>
      <c r="O269" s="65"/>
      <c r="P269" s="65"/>
      <c r="Q269" s="65"/>
      <c r="R269" s="65"/>
      <c r="S269" s="75" t="e">
        <f>G269*VLOOKUP($B269,DM_HHDV!$B$5:$H$1050,5,0)</f>
        <v>#N/A</v>
      </c>
      <c r="T269" s="75" t="e">
        <f>G269*VLOOKUP($B269,DM_HHDV!$B$5:$H$1050,6,0)</f>
        <v>#N/A</v>
      </c>
      <c r="U269" s="75" t="e">
        <f>G269*VLOOKUP($B269,DM_HHDV!$B$5:$H$1050,7,0)</f>
        <v>#N/A</v>
      </c>
      <c r="V269" s="75" t="e">
        <f>H269*VLOOKUP($B269,DM_HHDV!$B$5:$H$1050,5,0)</f>
        <v>#N/A</v>
      </c>
      <c r="W269" s="75" t="e">
        <f>H269*VLOOKUP($B269,DM_HHDV!$B$5:$H$1050,6,0)</f>
        <v>#N/A</v>
      </c>
      <c r="X269" s="75" t="e">
        <f>H269*VLOOKUP($B269,DM_HHDV!$B$5:$H$1050,7,0)</f>
        <v>#N/A</v>
      </c>
      <c r="Y269" s="75" t="e">
        <f>I269*VLOOKUP($B269,DM_HHDV!$B$5:$H$1050,5,0)</f>
        <v>#N/A</v>
      </c>
      <c r="Z269" s="75" t="e">
        <f>I269*VLOOKUP($B269,DM_HHDV!$B$5:$H$1050,6,0)</f>
        <v>#N/A</v>
      </c>
      <c r="AA269" s="75" t="e">
        <f>I269*VLOOKUP($B269,DM_HHDV!$B$5:$H$1050,7,0)</f>
        <v>#N/A</v>
      </c>
      <c r="AB269" s="75" t="e">
        <f>J269*VLOOKUP($B269,DM_HHDV!$B$5:$H$1050,5,0)</f>
        <v>#N/A</v>
      </c>
      <c r="AC269" s="75" t="e">
        <f>J269*VLOOKUP($B269,DM_HHDV!$B$5:$H$1050,6,0)</f>
        <v>#N/A</v>
      </c>
      <c r="AD269" s="75" t="e">
        <f>J269*VLOOKUP($B269,DM_HHDV!$B$5:$H$1050,7,0)</f>
        <v>#N/A</v>
      </c>
      <c r="AE269" s="75" t="e">
        <f>K269*VLOOKUP($B269,DM_HHDV!$B$5:$H$1050,5,0)</f>
        <v>#N/A</v>
      </c>
      <c r="AF269" s="75" t="e">
        <f>K269*VLOOKUP($B269,DM_HHDV!$B$5:$H$1050,6,0)</f>
        <v>#N/A</v>
      </c>
      <c r="AG269" s="75" t="e">
        <f>K269*VLOOKUP($B269,DM_HHDV!$B$5:$H$1050,7,0)</f>
        <v>#N/A</v>
      </c>
      <c r="AH269" s="75" t="e">
        <f>L269*VLOOKUP($B269,DM_HHDV!$B$5:$H$1050,5,0)</f>
        <v>#N/A</v>
      </c>
      <c r="AI269" s="75" t="e">
        <f>L269*VLOOKUP($B269,DM_HHDV!$B$5:$H$1050,6,0)</f>
        <v>#N/A</v>
      </c>
      <c r="AJ269" s="75" t="e">
        <f>L269*VLOOKUP($B269,DM_HHDV!$B$5:$H$1050,7,0)</f>
        <v>#N/A</v>
      </c>
      <c r="AK269" s="75" t="e">
        <f>M269*VLOOKUP($B269,DM_HHDV!$B$5:$H$1050,5,0)</f>
        <v>#N/A</v>
      </c>
      <c r="AL269" s="75" t="e">
        <f>M269*VLOOKUP($B269,DM_HHDV!$B$5:$H$1050,6,0)</f>
        <v>#N/A</v>
      </c>
      <c r="AM269" s="75" t="e">
        <f>M269*VLOOKUP($B269,DM_HHDV!$B$5:$H$1050,7,0)</f>
        <v>#N/A</v>
      </c>
      <c r="AN269" s="75" t="e">
        <f>N269*VLOOKUP($B269,DM_HHDV!$B$5:$H$1050,5,0)</f>
        <v>#N/A</v>
      </c>
      <c r="AO269" s="75" t="e">
        <f>N269*VLOOKUP($B269,DM_HHDV!$B$5:$H$1050,6,0)</f>
        <v>#N/A</v>
      </c>
      <c r="AP269" s="75" t="e">
        <f>N269*VLOOKUP($B269,DM_HHDV!$B$5:$H$1050,7,0)</f>
        <v>#N/A</v>
      </c>
      <c r="AQ269" s="75" t="e">
        <f>O269*VLOOKUP($B269,DM_HHDV!$B$5:$H$1050,5,0)</f>
        <v>#N/A</v>
      </c>
      <c r="AR269" s="75" t="e">
        <f>O269*VLOOKUP($B269,DM_HHDV!$B$5:$H$1050,6,0)</f>
        <v>#N/A</v>
      </c>
      <c r="AS269" s="75" t="e">
        <f>O269*VLOOKUP($B269,DM_HHDV!$B$5:$H$1050,7,0)</f>
        <v>#N/A</v>
      </c>
      <c r="AT269" s="75" t="e">
        <f>P269*VLOOKUP($B269,DM_HHDV!$B$5:$H$1050,5,0)</f>
        <v>#N/A</v>
      </c>
      <c r="AU269" s="75" t="e">
        <f>P269*VLOOKUP($B269,DM_HHDV!$B$5:$H$1050,6,0)</f>
        <v>#N/A</v>
      </c>
      <c r="AV269" s="75" t="e">
        <f>P269*VLOOKUP($B269,DM_HHDV!$B$5:$H$1050,7,0)</f>
        <v>#N/A</v>
      </c>
      <c r="AW269" s="75" t="e">
        <f>Q269*VLOOKUP($B269,DM_HHDV!$B$5:$H$1050,5,0)</f>
        <v>#N/A</v>
      </c>
      <c r="AX269" s="75" t="e">
        <f>Q269*VLOOKUP($B269,DM_HHDV!$B$5:$H$1050,6,0)</f>
        <v>#N/A</v>
      </c>
      <c r="AY269" s="75" t="e">
        <f>Q269*VLOOKUP($B269,DM_HHDV!$B$5:$H$1050,7,0)</f>
        <v>#N/A</v>
      </c>
      <c r="AZ269" s="75" t="e">
        <f>R269*VLOOKUP($B269,DM_HHDV!$B$5:$H$1050,5,0)</f>
        <v>#N/A</v>
      </c>
      <c r="BA269" s="75" t="e">
        <f>R269*VLOOKUP($B269,DM_HHDV!$B$5:$H$1050,6,0)</f>
        <v>#N/A</v>
      </c>
      <c r="BB269" s="75" t="e">
        <f>R269*VLOOKUP($B269,DM_HHDV!$B$5:$H$1050,7,0)</f>
        <v>#N/A</v>
      </c>
      <c r="BC269" s="75" t="e">
        <f>G269*VLOOKUP($B269,DM_HHDV!$B$5:$K$1050,8,0)</f>
        <v>#N/A</v>
      </c>
      <c r="BD269" s="75" t="e">
        <f>G269*VLOOKUP($B269,DM_HHDV!$B$5:$K$1050,9,0)</f>
        <v>#N/A</v>
      </c>
      <c r="BE269" s="75" t="e">
        <f>G269*VLOOKUP($B269,DM_HHDV!$B$5:$K$1050,10,0)</f>
        <v>#N/A</v>
      </c>
      <c r="BF269" s="75" t="e">
        <f>H269*VLOOKUP($B269,DM_HHDV!$B$5:$K$1050,8,0)</f>
        <v>#N/A</v>
      </c>
      <c r="BG269" s="75" t="e">
        <f>H269*VLOOKUP($B269,DM_HHDV!$B$5:$K$1050,9,0)</f>
        <v>#N/A</v>
      </c>
      <c r="BH269" s="75" t="e">
        <f>H269*VLOOKUP($B269,DM_HHDV!$B$5:$K$1050,10,0)</f>
        <v>#N/A</v>
      </c>
      <c r="BI269" s="75" t="e">
        <f>I269*VLOOKUP($B269,DM_HHDV!$B$5:$K$1050,8,0)</f>
        <v>#N/A</v>
      </c>
      <c r="BJ269" s="75" t="e">
        <f>I269*VLOOKUP($B269,DM_HHDV!$B$5:$K$1050,9,0)</f>
        <v>#N/A</v>
      </c>
      <c r="BK269" s="75" t="e">
        <f>I269*VLOOKUP($B269,DM_HHDV!$B$5:$K$1050,10,0)</f>
        <v>#N/A</v>
      </c>
      <c r="BL269" s="75" t="e">
        <f>J269*VLOOKUP($B269,DM_HHDV!$B$5:$K$1050,8,0)</f>
        <v>#N/A</v>
      </c>
      <c r="BM269" s="75" t="e">
        <f>J269*VLOOKUP($B269,DM_HHDV!$B$5:$K$1050,9,0)</f>
        <v>#N/A</v>
      </c>
      <c r="BN269" s="75" t="e">
        <f>J269*VLOOKUP($B269,DM_HHDV!$B$5:$K$1050,10,0)</f>
        <v>#N/A</v>
      </c>
      <c r="BO269" s="75" t="e">
        <f>K269*VLOOKUP($B269,DM_HHDV!$B$5:$K$1050,8,0)</f>
        <v>#N/A</v>
      </c>
      <c r="BP269" s="75" t="e">
        <f>K269*VLOOKUP($B269,DM_HHDV!$B$5:$K$1050,9,0)</f>
        <v>#N/A</v>
      </c>
      <c r="BQ269" s="75" t="e">
        <f>K269*VLOOKUP($B269,DM_HHDV!$B$5:$K$1050,10,0)</f>
        <v>#N/A</v>
      </c>
      <c r="BR269" s="75" t="e">
        <f>L269*VLOOKUP($B269,DM_HHDV!$B$5:$K$1050,8,0)</f>
        <v>#N/A</v>
      </c>
      <c r="BS269" s="75" t="e">
        <f>L269*VLOOKUP($B269,DM_HHDV!$B$5:$K$1050,9,0)</f>
        <v>#N/A</v>
      </c>
      <c r="BT269" s="75" t="e">
        <f>L269*VLOOKUP($B269,DM_HHDV!$B$5:$K$1050,10,0)</f>
        <v>#N/A</v>
      </c>
      <c r="BU269" s="75" t="e">
        <f>M269*VLOOKUP($B269,DM_HHDV!$B$5:$K$1050,8,0)</f>
        <v>#N/A</v>
      </c>
      <c r="BV269" s="75" t="e">
        <f>M269*VLOOKUP($B269,DM_HHDV!$B$5:$K$1050,9,0)</f>
        <v>#N/A</v>
      </c>
      <c r="BW269" s="75" t="e">
        <f>M269*VLOOKUP($B269,DM_HHDV!$B$5:$K$1050,10,0)</f>
        <v>#N/A</v>
      </c>
      <c r="BX269" s="75" t="e">
        <f>N269*VLOOKUP($B269,DM_HHDV!$B$5:$K$1050,8,0)</f>
        <v>#N/A</v>
      </c>
      <c r="BY269" s="75" t="e">
        <f>N269*VLOOKUP($B269,DM_HHDV!$B$5:$K$1050,9,0)</f>
        <v>#N/A</v>
      </c>
      <c r="BZ269" s="75" t="e">
        <f>N269*VLOOKUP($B269,DM_HHDV!$B$5:$K$1050,10,0)</f>
        <v>#N/A</v>
      </c>
      <c r="CA269" s="75" t="e">
        <f>O269*VLOOKUP($B269,DM_HHDV!$B$5:$K$1050,8,0)</f>
        <v>#N/A</v>
      </c>
      <c r="CB269" s="75" t="e">
        <f>O269*VLOOKUP($B269,DM_HHDV!$B$5:$K$1050,9,0)</f>
        <v>#N/A</v>
      </c>
      <c r="CC269" s="75" t="e">
        <f>O269*VLOOKUP($B269,DM_HHDV!$B$5:$K$1050,10,0)</f>
        <v>#N/A</v>
      </c>
      <c r="CD269" s="75" t="e">
        <f>P269*VLOOKUP($B269,DM_HHDV!$B$5:$K$1050,8,0)</f>
        <v>#N/A</v>
      </c>
      <c r="CE269" s="75" t="e">
        <f>P269*VLOOKUP($B269,DM_HHDV!$B$5:$K$1050,9,0)</f>
        <v>#N/A</v>
      </c>
      <c r="CF269" s="75" t="e">
        <f>P269*VLOOKUP($B269,DM_HHDV!$B$5:$K$1050,10,0)</f>
        <v>#N/A</v>
      </c>
      <c r="CG269" s="75" t="e">
        <f>Q269*VLOOKUP($B269,DM_HHDV!$B$5:$K$1050,8,0)</f>
        <v>#N/A</v>
      </c>
      <c r="CH269" s="75" t="e">
        <f>Q269*VLOOKUP($B269,DM_HHDV!$B$5:$K$1050,9,0)</f>
        <v>#N/A</v>
      </c>
      <c r="CI269" s="75" t="e">
        <f>Q269*VLOOKUP($B269,DM_HHDV!$B$5:$K$1050,10,0)</f>
        <v>#N/A</v>
      </c>
      <c r="CJ269" s="75" t="e">
        <f>R269*VLOOKUP($B269,DM_HHDV!$B$5:$K$1050,8,0)</f>
        <v>#N/A</v>
      </c>
      <c r="CK269" s="75" t="e">
        <f>R269*VLOOKUP($B269,DM_HHDV!$B$5:$K$1050,9,0)</f>
        <v>#N/A</v>
      </c>
      <c r="CL269" s="75" t="e">
        <f>R269*VLOOKUP($B269,DM_HHDV!$B$5:$K$1050,10,0)</f>
        <v>#N/A</v>
      </c>
    </row>
    <row r="270" spans="1:90">
      <c r="A270" s="21">
        <f>DM_HHDV!A269</f>
        <v>0</v>
      </c>
      <c r="B270" s="22"/>
      <c r="C270" s="22"/>
      <c r="D270" s="62">
        <f>IFERROR(VLOOKUP(B270,DM_HHDV!$B$5:$E$1050,3,0),0)</f>
        <v>0</v>
      </c>
      <c r="E270" s="67">
        <f>IFERROR(VLOOKUP(B270,DM_HHDV!$B$5:$E$1050,4,0),0)</f>
        <v>0</v>
      </c>
      <c r="F270" s="74">
        <f t="shared" si="4"/>
        <v>0</v>
      </c>
      <c r="G270" s="23"/>
      <c r="H270" s="65"/>
      <c r="I270" s="65"/>
      <c r="J270" s="65"/>
      <c r="K270" s="65"/>
      <c r="L270" s="65"/>
      <c r="M270" s="65"/>
      <c r="N270" s="65"/>
      <c r="O270" s="65"/>
      <c r="P270" s="65"/>
      <c r="Q270" s="65"/>
      <c r="R270" s="65"/>
      <c r="S270" s="75" t="e">
        <f>G270*VLOOKUP($B270,DM_HHDV!$B$5:$H$1050,5,0)</f>
        <v>#N/A</v>
      </c>
      <c r="T270" s="75" t="e">
        <f>G270*VLOOKUP($B270,DM_HHDV!$B$5:$H$1050,6,0)</f>
        <v>#N/A</v>
      </c>
      <c r="U270" s="75" t="e">
        <f>G270*VLOOKUP($B270,DM_HHDV!$B$5:$H$1050,7,0)</f>
        <v>#N/A</v>
      </c>
      <c r="V270" s="75" t="e">
        <f>H270*VLOOKUP($B270,DM_HHDV!$B$5:$H$1050,5,0)</f>
        <v>#N/A</v>
      </c>
      <c r="W270" s="75" t="e">
        <f>H270*VLOOKUP($B270,DM_HHDV!$B$5:$H$1050,6,0)</f>
        <v>#N/A</v>
      </c>
      <c r="X270" s="75" t="e">
        <f>H270*VLOOKUP($B270,DM_HHDV!$B$5:$H$1050,7,0)</f>
        <v>#N/A</v>
      </c>
      <c r="Y270" s="75" t="e">
        <f>I270*VLOOKUP($B270,DM_HHDV!$B$5:$H$1050,5,0)</f>
        <v>#N/A</v>
      </c>
      <c r="Z270" s="75" t="e">
        <f>I270*VLOOKUP($B270,DM_HHDV!$B$5:$H$1050,6,0)</f>
        <v>#N/A</v>
      </c>
      <c r="AA270" s="75" t="e">
        <f>I270*VLOOKUP($B270,DM_HHDV!$B$5:$H$1050,7,0)</f>
        <v>#N/A</v>
      </c>
      <c r="AB270" s="75" t="e">
        <f>J270*VLOOKUP($B270,DM_HHDV!$B$5:$H$1050,5,0)</f>
        <v>#N/A</v>
      </c>
      <c r="AC270" s="75" t="e">
        <f>J270*VLOOKUP($B270,DM_HHDV!$B$5:$H$1050,6,0)</f>
        <v>#N/A</v>
      </c>
      <c r="AD270" s="75" t="e">
        <f>J270*VLOOKUP($B270,DM_HHDV!$B$5:$H$1050,7,0)</f>
        <v>#N/A</v>
      </c>
      <c r="AE270" s="75" t="e">
        <f>K270*VLOOKUP($B270,DM_HHDV!$B$5:$H$1050,5,0)</f>
        <v>#N/A</v>
      </c>
      <c r="AF270" s="75" t="e">
        <f>K270*VLOOKUP($B270,DM_HHDV!$B$5:$H$1050,6,0)</f>
        <v>#N/A</v>
      </c>
      <c r="AG270" s="75" t="e">
        <f>K270*VLOOKUP($B270,DM_HHDV!$B$5:$H$1050,7,0)</f>
        <v>#N/A</v>
      </c>
      <c r="AH270" s="75" t="e">
        <f>L270*VLOOKUP($B270,DM_HHDV!$B$5:$H$1050,5,0)</f>
        <v>#N/A</v>
      </c>
      <c r="AI270" s="75" t="e">
        <f>L270*VLOOKUP($B270,DM_HHDV!$B$5:$H$1050,6,0)</f>
        <v>#N/A</v>
      </c>
      <c r="AJ270" s="75" t="e">
        <f>L270*VLOOKUP($B270,DM_HHDV!$B$5:$H$1050,7,0)</f>
        <v>#N/A</v>
      </c>
      <c r="AK270" s="75" t="e">
        <f>M270*VLOOKUP($B270,DM_HHDV!$B$5:$H$1050,5,0)</f>
        <v>#N/A</v>
      </c>
      <c r="AL270" s="75" t="e">
        <f>M270*VLOOKUP($B270,DM_HHDV!$B$5:$H$1050,6,0)</f>
        <v>#N/A</v>
      </c>
      <c r="AM270" s="75" t="e">
        <f>M270*VLOOKUP($B270,DM_HHDV!$B$5:$H$1050,7,0)</f>
        <v>#N/A</v>
      </c>
      <c r="AN270" s="75" t="e">
        <f>N270*VLOOKUP($B270,DM_HHDV!$B$5:$H$1050,5,0)</f>
        <v>#N/A</v>
      </c>
      <c r="AO270" s="75" t="e">
        <f>N270*VLOOKUP($B270,DM_HHDV!$B$5:$H$1050,6,0)</f>
        <v>#N/A</v>
      </c>
      <c r="AP270" s="75" t="e">
        <f>N270*VLOOKUP($B270,DM_HHDV!$B$5:$H$1050,7,0)</f>
        <v>#N/A</v>
      </c>
      <c r="AQ270" s="75" t="e">
        <f>O270*VLOOKUP($B270,DM_HHDV!$B$5:$H$1050,5,0)</f>
        <v>#N/A</v>
      </c>
      <c r="AR270" s="75" t="e">
        <f>O270*VLOOKUP($B270,DM_HHDV!$B$5:$H$1050,6,0)</f>
        <v>#N/A</v>
      </c>
      <c r="AS270" s="75" t="e">
        <f>O270*VLOOKUP($B270,DM_HHDV!$B$5:$H$1050,7,0)</f>
        <v>#N/A</v>
      </c>
      <c r="AT270" s="75" t="e">
        <f>P270*VLOOKUP($B270,DM_HHDV!$B$5:$H$1050,5,0)</f>
        <v>#N/A</v>
      </c>
      <c r="AU270" s="75" t="e">
        <f>P270*VLOOKUP($B270,DM_HHDV!$B$5:$H$1050,6,0)</f>
        <v>#N/A</v>
      </c>
      <c r="AV270" s="75" t="e">
        <f>P270*VLOOKUP($B270,DM_HHDV!$B$5:$H$1050,7,0)</f>
        <v>#N/A</v>
      </c>
      <c r="AW270" s="75" t="e">
        <f>Q270*VLOOKUP($B270,DM_HHDV!$B$5:$H$1050,5,0)</f>
        <v>#N/A</v>
      </c>
      <c r="AX270" s="75" t="e">
        <f>Q270*VLOOKUP($B270,DM_HHDV!$B$5:$H$1050,6,0)</f>
        <v>#N/A</v>
      </c>
      <c r="AY270" s="75" t="e">
        <f>Q270*VLOOKUP($B270,DM_HHDV!$B$5:$H$1050,7,0)</f>
        <v>#N/A</v>
      </c>
      <c r="AZ270" s="75" t="e">
        <f>R270*VLOOKUP($B270,DM_HHDV!$B$5:$H$1050,5,0)</f>
        <v>#N/A</v>
      </c>
      <c r="BA270" s="75" t="e">
        <f>R270*VLOOKUP($B270,DM_HHDV!$B$5:$H$1050,6,0)</f>
        <v>#N/A</v>
      </c>
      <c r="BB270" s="75" t="e">
        <f>R270*VLOOKUP($B270,DM_HHDV!$B$5:$H$1050,7,0)</f>
        <v>#N/A</v>
      </c>
      <c r="BC270" s="75" t="e">
        <f>G270*VLOOKUP($B270,DM_HHDV!$B$5:$K$1050,8,0)</f>
        <v>#N/A</v>
      </c>
      <c r="BD270" s="75" t="e">
        <f>G270*VLOOKUP($B270,DM_HHDV!$B$5:$K$1050,9,0)</f>
        <v>#N/A</v>
      </c>
      <c r="BE270" s="75" t="e">
        <f>G270*VLOOKUP($B270,DM_HHDV!$B$5:$K$1050,10,0)</f>
        <v>#N/A</v>
      </c>
      <c r="BF270" s="75" t="e">
        <f>H270*VLOOKUP($B270,DM_HHDV!$B$5:$K$1050,8,0)</f>
        <v>#N/A</v>
      </c>
      <c r="BG270" s="75" t="e">
        <f>H270*VLOOKUP($B270,DM_HHDV!$B$5:$K$1050,9,0)</f>
        <v>#N/A</v>
      </c>
      <c r="BH270" s="75" t="e">
        <f>H270*VLOOKUP($B270,DM_HHDV!$B$5:$K$1050,10,0)</f>
        <v>#N/A</v>
      </c>
      <c r="BI270" s="75" t="e">
        <f>I270*VLOOKUP($B270,DM_HHDV!$B$5:$K$1050,8,0)</f>
        <v>#N/A</v>
      </c>
      <c r="BJ270" s="75" t="e">
        <f>I270*VLOOKUP($B270,DM_HHDV!$B$5:$K$1050,9,0)</f>
        <v>#N/A</v>
      </c>
      <c r="BK270" s="75" t="e">
        <f>I270*VLOOKUP($B270,DM_HHDV!$B$5:$K$1050,10,0)</f>
        <v>#N/A</v>
      </c>
      <c r="BL270" s="75" t="e">
        <f>J270*VLOOKUP($B270,DM_HHDV!$B$5:$K$1050,8,0)</f>
        <v>#N/A</v>
      </c>
      <c r="BM270" s="75" t="e">
        <f>J270*VLOOKUP($B270,DM_HHDV!$B$5:$K$1050,9,0)</f>
        <v>#N/A</v>
      </c>
      <c r="BN270" s="75" t="e">
        <f>J270*VLOOKUP($B270,DM_HHDV!$B$5:$K$1050,10,0)</f>
        <v>#N/A</v>
      </c>
      <c r="BO270" s="75" t="e">
        <f>K270*VLOOKUP($B270,DM_HHDV!$B$5:$K$1050,8,0)</f>
        <v>#N/A</v>
      </c>
      <c r="BP270" s="75" t="e">
        <f>K270*VLOOKUP($B270,DM_HHDV!$B$5:$K$1050,9,0)</f>
        <v>#N/A</v>
      </c>
      <c r="BQ270" s="75" t="e">
        <f>K270*VLOOKUP($B270,DM_HHDV!$B$5:$K$1050,10,0)</f>
        <v>#N/A</v>
      </c>
      <c r="BR270" s="75" t="e">
        <f>L270*VLOOKUP($B270,DM_HHDV!$B$5:$K$1050,8,0)</f>
        <v>#N/A</v>
      </c>
      <c r="BS270" s="75" t="e">
        <f>L270*VLOOKUP($B270,DM_HHDV!$B$5:$K$1050,9,0)</f>
        <v>#N/A</v>
      </c>
      <c r="BT270" s="75" t="e">
        <f>L270*VLOOKUP($B270,DM_HHDV!$B$5:$K$1050,10,0)</f>
        <v>#N/A</v>
      </c>
      <c r="BU270" s="75" t="e">
        <f>M270*VLOOKUP($B270,DM_HHDV!$B$5:$K$1050,8,0)</f>
        <v>#N/A</v>
      </c>
      <c r="BV270" s="75" t="e">
        <f>M270*VLOOKUP($B270,DM_HHDV!$B$5:$K$1050,9,0)</f>
        <v>#N/A</v>
      </c>
      <c r="BW270" s="75" t="e">
        <f>M270*VLOOKUP($B270,DM_HHDV!$B$5:$K$1050,10,0)</f>
        <v>#N/A</v>
      </c>
      <c r="BX270" s="75" t="e">
        <f>N270*VLOOKUP($B270,DM_HHDV!$B$5:$K$1050,8,0)</f>
        <v>#N/A</v>
      </c>
      <c r="BY270" s="75" t="e">
        <f>N270*VLOOKUP($B270,DM_HHDV!$B$5:$K$1050,9,0)</f>
        <v>#N/A</v>
      </c>
      <c r="BZ270" s="75" t="e">
        <f>N270*VLOOKUP($B270,DM_HHDV!$B$5:$K$1050,10,0)</f>
        <v>#N/A</v>
      </c>
      <c r="CA270" s="75" t="e">
        <f>O270*VLOOKUP($B270,DM_HHDV!$B$5:$K$1050,8,0)</f>
        <v>#N/A</v>
      </c>
      <c r="CB270" s="75" t="e">
        <f>O270*VLOOKUP($B270,DM_HHDV!$B$5:$K$1050,9,0)</f>
        <v>#N/A</v>
      </c>
      <c r="CC270" s="75" t="e">
        <f>O270*VLOOKUP($B270,DM_HHDV!$B$5:$K$1050,10,0)</f>
        <v>#N/A</v>
      </c>
      <c r="CD270" s="75" t="e">
        <f>P270*VLOOKUP($B270,DM_HHDV!$B$5:$K$1050,8,0)</f>
        <v>#N/A</v>
      </c>
      <c r="CE270" s="75" t="e">
        <f>P270*VLOOKUP($B270,DM_HHDV!$B$5:$K$1050,9,0)</f>
        <v>#N/A</v>
      </c>
      <c r="CF270" s="75" t="e">
        <f>P270*VLOOKUP($B270,DM_HHDV!$B$5:$K$1050,10,0)</f>
        <v>#N/A</v>
      </c>
      <c r="CG270" s="75" t="e">
        <f>Q270*VLOOKUP($B270,DM_HHDV!$B$5:$K$1050,8,0)</f>
        <v>#N/A</v>
      </c>
      <c r="CH270" s="75" t="e">
        <f>Q270*VLOOKUP($B270,DM_HHDV!$B$5:$K$1050,9,0)</f>
        <v>#N/A</v>
      </c>
      <c r="CI270" s="75" t="e">
        <f>Q270*VLOOKUP($B270,DM_HHDV!$B$5:$K$1050,10,0)</f>
        <v>#N/A</v>
      </c>
      <c r="CJ270" s="75" t="e">
        <f>R270*VLOOKUP($B270,DM_HHDV!$B$5:$K$1050,8,0)</f>
        <v>#N/A</v>
      </c>
      <c r="CK270" s="75" t="e">
        <f>R270*VLOOKUP($B270,DM_HHDV!$B$5:$K$1050,9,0)</f>
        <v>#N/A</v>
      </c>
      <c r="CL270" s="75" t="e">
        <f>R270*VLOOKUP($B270,DM_HHDV!$B$5:$K$1050,10,0)</f>
        <v>#N/A</v>
      </c>
    </row>
    <row r="271" spans="1:90">
      <c r="A271" s="21">
        <f>DM_HHDV!A270</f>
        <v>0</v>
      </c>
      <c r="B271" s="22"/>
      <c r="C271" s="22"/>
      <c r="D271" s="62">
        <f>IFERROR(VLOOKUP(B271,DM_HHDV!$B$5:$E$1050,3,0),0)</f>
        <v>0</v>
      </c>
      <c r="E271" s="67">
        <f>IFERROR(VLOOKUP(B271,DM_HHDV!$B$5:$E$1050,4,0),0)</f>
        <v>0</v>
      </c>
      <c r="F271" s="74">
        <f t="shared" si="4"/>
        <v>0</v>
      </c>
      <c r="G271" s="23"/>
      <c r="H271" s="65"/>
      <c r="I271" s="65"/>
      <c r="J271" s="65"/>
      <c r="K271" s="65"/>
      <c r="L271" s="65"/>
      <c r="M271" s="65"/>
      <c r="N271" s="65"/>
      <c r="O271" s="65"/>
      <c r="P271" s="65"/>
      <c r="Q271" s="65"/>
      <c r="R271" s="65"/>
      <c r="S271" s="75" t="e">
        <f>G271*VLOOKUP($B271,DM_HHDV!$B$5:$H$1050,5,0)</f>
        <v>#N/A</v>
      </c>
      <c r="T271" s="75" t="e">
        <f>G271*VLOOKUP($B271,DM_HHDV!$B$5:$H$1050,6,0)</f>
        <v>#N/A</v>
      </c>
      <c r="U271" s="75" t="e">
        <f>G271*VLOOKUP($B271,DM_HHDV!$B$5:$H$1050,7,0)</f>
        <v>#N/A</v>
      </c>
      <c r="V271" s="75" t="e">
        <f>H271*VLOOKUP($B271,DM_HHDV!$B$5:$H$1050,5,0)</f>
        <v>#N/A</v>
      </c>
      <c r="W271" s="75" t="e">
        <f>H271*VLOOKUP($B271,DM_HHDV!$B$5:$H$1050,6,0)</f>
        <v>#N/A</v>
      </c>
      <c r="X271" s="75" t="e">
        <f>H271*VLOOKUP($B271,DM_HHDV!$B$5:$H$1050,7,0)</f>
        <v>#N/A</v>
      </c>
      <c r="Y271" s="75" t="e">
        <f>I271*VLOOKUP($B271,DM_HHDV!$B$5:$H$1050,5,0)</f>
        <v>#N/A</v>
      </c>
      <c r="Z271" s="75" t="e">
        <f>I271*VLOOKUP($B271,DM_HHDV!$B$5:$H$1050,6,0)</f>
        <v>#N/A</v>
      </c>
      <c r="AA271" s="75" t="e">
        <f>I271*VLOOKUP($B271,DM_HHDV!$B$5:$H$1050,7,0)</f>
        <v>#N/A</v>
      </c>
      <c r="AB271" s="75" t="e">
        <f>J271*VLOOKUP($B271,DM_HHDV!$B$5:$H$1050,5,0)</f>
        <v>#N/A</v>
      </c>
      <c r="AC271" s="75" t="e">
        <f>J271*VLOOKUP($B271,DM_HHDV!$B$5:$H$1050,6,0)</f>
        <v>#N/A</v>
      </c>
      <c r="AD271" s="75" t="e">
        <f>J271*VLOOKUP($B271,DM_HHDV!$B$5:$H$1050,7,0)</f>
        <v>#N/A</v>
      </c>
      <c r="AE271" s="75" t="e">
        <f>K271*VLOOKUP($B271,DM_HHDV!$B$5:$H$1050,5,0)</f>
        <v>#N/A</v>
      </c>
      <c r="AF271" s="75" t="e">
        <f>K271*VLOOKUP($B271,DM_HHDV!$B$5:$H$1050,6,0)</f>
        <v>#N/A</v>
      </c>
      <c r="AG271" s="75" t="e">
        <f>K271*VLOOKUP($B271,DM_HHDV!$B$5:$H$1050,7,0)</f>
        <v>#N/A</v>
      </c>
      <c r="AH271" s="75" t="e">
        <f>L271*VLOOKUP($B271,DM_HHDV!$B$5:$H$1050,5,0)</f>
        <v>#N/A</v>
      </c>
      <c r="AI271" s="75" t="e">
        <f>L271*VLOOKUP($B271,DM_HHDV!$B$5:$H$1050,6,0)</f>
        <v>#N/A</v>
      </c>
      <c r="AJ271" s="75" t="e">
        <f>L271*VLOOKUP($B271,DM_HHDV!$B$5:$H$1050,7,0)</f>
        <v>#N/A</v>
      </c>
      <c r="AK271" s="75" t="e">
        <f>M271*VLOOKUP($B271,DM_HHDV!$B$5:$H$1050,5,0)</f>
        <v>#N/A</v>
      </c>
      <c r="AL271" s="75" t="e">
        <f>M271*VLOOKUP($B271,DM_HHDV!$B$5:$H$1050,6,0)</f>
        <v>#N/A</v>
      </c>
      <c r="AM271" s="75" t="e">
        <f>M271*VLOOKUP($B271,DM_HHDV!$B$5:$H$1050,7,0)</f>
        <v>#N/A</v>
      </c>
      <c r="AN271" s="75" t="e">
        <f>N271*VLOOKUP($B271,DM_HHDV!$B$5:$H$1050,5,0)</f>
        <v>#N/A</v>
      </c>
      <c r="AO271" s="75" t="e">
        <f>N271*VLOOKUP($B271,DM_HHDV!$B$5:$H$1050,6,0)</f>
        <v>#N/A</v>
      </c>
      <c r="AP271" s="75" t="e">
        <f>N271*VLOOKUP($B271,DM_HHDV!$B$5:$H$1050,7,0)</f>
        <v>#N/A</v>
      </c>
      <c r="AQ271" s="75" t="e">
        <f>O271*VLOOKUP($B271,DM_HHDV!$B$5:$H$1050,5,0)</f>
        <v>#N/A</v>
      </c>
      <c r="AR271" s="75" t="e">
        <f>O271*VLOOKUP($B271,DM_HHDV!$B$5:$H$1050,6,0)</f>
        <v>#N/A</v>
      </c>
      <c r="AS271" s="75" t="e">
        <f>O271*VLOOKUP($B271,DM_HHDV!$B$5:$H$1050,7,0)</f>
        <v>#N/A</v>
      </c>
      <c r="AT271" s="75" t="e">
        <f>P271*VLOOKUP($B271,DM_HHDV!$B$5:$H$1050,5,0)</f>
        <v>#N/A</v>
      </c>
      <c r="AU271" s="75" t="e">
        <f>P271*VLOOKUP($B271,DM_HHDV!$B$5:$H$1050,6,0)</f>
        <v>#N/A</v>
      </c>
      <c r="AV271" s="75" t="e">
        <f>P271*VLOOKUP($B271,DM_HHDV!$B$5:$H$1050,7,0)</f>
        <v>#N/A</v>
      </c>
      <c r="AW271" s="75" t="e">
        <f>Q271*VLOOKUP($B271,DM_HHDV!$B$5:$H$1050,5,0)</f>
        <v>#N/A</v>
      </c>
      <c r="AX271" s="75" t="e">
        <f>Q271*VLOOKUP($B271,DM_HHDV!$B$5:$H$1050,6,0)</f>
        <v>#N/A</v>
      </c>
      <c r="AY271" s="75" t="e">
        <f>Q271*VLOOKUP($B271,DM_HHDV!$B$5:$H$1050,7,0)</f>
        <v>#N/A</v>
      </c>
      <c r="AZ271" s="75" t="e">
        <f>R271*VLOOKUP($B271,DM_HHDV!$B$5:$H$1050,5,0)</f>
        <v>#N/A</v>
      </c>
      <c r="BA271" s="75" t="e">
        <f>R271*VLOOKUP($B271,DM_HHDV!$B$5:$H$1050,6,0)</f>
        <v>#N/A</v>
      </c>
      <c r="BB271" s="75" t="e">
        <f>R271*VLOOKUP($B271,DM_HHDV!$B$5:$H$1050,7,0)</f>
        <v>#N/A</v>
      </c>
      <c r="BC271" s="75" t="e">
        <f>G271*VLOOKUP($B271,DM_HHDV!$B$5:$K$1050,8,0)</f>
        <v>#N/A</v>
      </c>
      <c r="BD271" s="75" t="e">
        <f>G271*VLOOKUP($B271,DM_HHDV!$B$5:$K$1050,9,0)</f>
        <v>#N/A</v>
      </c>
      <c r="BE271" s="75" t="e">
        <f>G271*VLOOKUP($B271,DM_HHDV!$B$5:$K$1050,10,0)</f>
        <v>#N/A</v>
      </c>
      <c r="BF271" s="75" t="e">
        <f>H271*VLOOKUP($B271,DM_HHDV!$B$5:$K$1050,8,0)</f>
        <v>#N/A</v>
      </c>
      <c r="BG271" s="75" t="e">
        <f>H271*VLOOKUP($B271,DM_HHDV!$B$5:$K$1050,9,0)</f>
        <v>#N/A</v>
      </c>
      <c r="BH271" s="75" t="e">
        <f>H271*VLOOKUP($B271,DM_HHDV!$B$5:$K$1050,10,0)</f>
        <v>#N/A</v>
      </c>
      <c r="BI271" s="75" t="e">
        <f>I271*VLOOKUP($B271,DM_HHDV!$B$5:$K$1050,8,0)</f>
        <v>#N/A</v>
      </c>
      <c r="BJ271" s="75" t="e">
        <f>I271*VLOOKUP($B271,DM_HHDV!$B$5:$K$1050,9,0)</f>
        <v>#N/A</v>
      </c>
      <c r="BK271" s="75" t="e">
        <f>I271*VLOOKUP($B271,DM_HHDV!$B$5:$K$1050,10,0)</f>
        <v>#N/A</v>
      </c>
      <c r="BL271" s="75" t="e">
        <f>J271*VLOOKUP($B271,DM_HHDV!$B$5:$K$1050,8,0)</f>
        <v>#N/A</v>
      </c>
      <c r="BM271" s="75" t="e">
        <f>J271*VLOOKUP($B271,DM_HHDV!$B$5:$K$1050,9,0)</f>
        <v>#N/A</v>
      </c>
      <c r="BN271" s="75" t="e">
        <f>J271*VLOOKUP($B271,DM_HHDV!$B$5:$K$1050,10,0)</f>
        <v>#N/A</v>
      </c>
      <c r="BO271" s="75" t="e">
        <f>K271*VLOOKUP($B271,DM_HHDV!$B$5:$K$1050,8,0)</f>
        <v>#N/A</v>
      </c>
      <c r="BP271" s="75" t="e">
        <f>K271*VLOOKUP($B271,DM_HHDV!$B$5:$K$1050,9,0)</f>
        <v>#N/A</v>
      </c>
      <c r="BQ271" s="75" t="e">
        <f>K271*VLOOKUP($B271,DM_HHDV!$B$5:$K$1050,10,0)</f>
        <v>#N/A</v>
      </c>
      <c r="BR271" s="75" t="e">
        <f>L271*VLOOKUP($B271,DM_HHDV!$B$5:$K$1050,8,0)</f>
        <v>#N/A</v>
      </c>
      <c r="BS271" s="75" t="e">
        <f>L271*VLOOKUP($B271,DM_HHDV!$B$5:$K$1050,9,0)</f>
        <v>#N/A</v>
      </c>
      <c r="BT271" s="75" t="e">
        <f>L271*VLOOKUP($B271,DM_HHDV!$B$5:$K$1050,10,0)</f>
        <v>#N/A</v>
      </c>
      <c r="BU271" s="75" t="e">
        <f>M271*VLOOKUP($B271,DM_HHDV!$B$5:$K$1050,8,0)</f>
        <v>#N/A</v>
      </c>
      <c r="BV271" s="75" t="e">
        <f>M271*VLOOKUP($B271,DM_HHDV!$B$5:$K$1050,9,0)</f>
        <v>#N/A</v>
      </c>
      <c r="BW271" s="75" t="e">
        <f>M271*VLOOKUP($B271,DM_HHDV!$B$5:$K$1050,10,0)</f>
        <v>#N/A</v>
      </c>
      <c r="BX271" s="75" t="e">
        <f>N271*VLOOKUP($B271,DM_HHDV!$B$5:$K$1050,8,0)</f>
        <v>#N/A</v>
      </c>
      <c r="BY271" s="75" t="e">
        <f>N271*VLOOKUP($B271,DM_HHDV!$B$5:$K$1050,9,0)</f>
        <v>#N/A</v>
      </c>
      <c r="BZ271" s="75" t="e">
        <f>N271*VLOOKUP($B271,DM_HHDV!$B$5:$K$1050,10,0)</f>
        <v>#N/A</v>
      </c>
      <c r="CA271" s="75" t="e">
        <f>O271*VLOOKUP($B271,DM_HHDV!$B$5:$K$1050,8,0)</f>
        <v>#N/A</v>
      </c>
      <c r="CB271" s="75" t="e">
        <f>O271*VLOOKUP($B271,DM_HHDV!$B$5:$K$1050,9,0)</f>
        <v>#N/A</v>
      </c>
      <c r="CC271" s="75" t="e">
        <f>O271*VLOOKUP($B271,DM_HHDV!$B$5:$K$1050,10,0)</f>
        <v>#N/A</v>
      </c>
      <c r="CD271" s="75" t="e">
        <f>P271*VLOOKUP($B271,DM_HHDV!$B$5:$K$1050,8,0)</f>
        <v>#N/A</v>
      </c>
      <c r="CE271" s="75" t="e">
        <f>P271*VLOOKUP($B271,DM_HHDV!$B$5:$K$1050,9,0)</f>
        <v>#N/A</v>
      </c>
      <c r="CF271" s="75" t="e">
        <f>P271*VLOOKUP($B271,DM_HHDV!$B$5:$K$1050,10,0)</f>
        <v>#N/A</v>
      </c>
      <c r="CG271" s="75" t="e">
        <f>Q271*VLOOKUP($B271,DM_HHDV!$B$5:$K$1050,8,0)</f>
        <v>#N/A</v>
      </c>
      <c r="CH271" s="75" t="e">
        <f>Q271*VLOOKUP($B271,DM_HHDV!$B$5:$K$1050,9,0)</f>
        <v>#N/A</v>
      </c>
      <c r="CI271" s="75" t="e">
        <f>Q271*VLOOKUP($B271,DM_HHDV!$B$5:$K$1050,10,0)</f>
        <v>#N/A</v>
      </c>
      <c r="CJ271" s="75" t="e">
        <f>R271*VLOOKUP($B271,DM_HHDV!$B$5:$K$1050,8,0)</f>
        <v>#N/A</v>
      </c>
      <c r="CK271" s="75" t="e">
        <f>R271*VLOOKUP($B271,DM_HHDV!$B$5:$K$1050,9,0)</f>
        <v>#N/A</v>
      </c>
      <c r="CL271" s="75" t="e">
        <f>R271*VLOOKUP($B271,DM_HHDV!$B$5:$K$1050,10,0)</f>
        <v>#N/A</v>
      </c>
    </row>
    <row r="272" spans="1:90">
      <c r="A272" s="21">
        <f>DM_HHDV!A271</f>
        <v>0</v>
      </c>
      <c r="B272" s="22"/>
      <c r="C272" s="22"/>
      <c r="D272" s="62">
        <f>IFERROR(VLOOKUP(B272,DM_HHDV!$B$5:$E$1050,3,0),0)</f>
        <v>0</v>
      </c>
      <c r="E272" s="67">
        <f>IFERROR(VLOOKUP(B272,DM_HHDV!$B$5:$E$1050,4,0),0)</f>
        <v>0</v>
      </c>
      <c r="F272" s="74">
        <f t="shared" si="4"/>
        <v>0</v>
      </c>
      <c r="G272" s="23"/>
      <c r="H272" s="65"/>
      <c r="I272" s="65"/>
      <c r="J272" s="65"/>
      <c r="K272" s="65"/>
      <c r="L272" s="65"/>
      <c r="M272" s="65"/>
      <c r="N272" s="65"/>
      <c r="O272" s="65"/>
      <c r="P272" s="65"/>
      <c r="Q272" s="65"/>
      <c r="R272" s="65"/>
      <c r="S272" s="75" t="e">
        <f>G272*VLOOKUP($B272,DM_HHDV!$B$5:$H$1050,5,0)</f>
        <v>#N/A</v>
      </c>
      <c r="T272" s="75" t="e">
        <f>G272*VLOOKUP($B272,DM_HHDV!$B$5:$H$1050,6,0)</f>
        <v>#N/A</v>
      </c>
      <c r="U272" s="75" t="e">
        <f>G272*VLOOKUP($B272,DM_HHDV!$B$5:$H$1050,7,0)</f>
        <v>#N/A</v>
      </c>
      <c r="V272" s="75" t="e">
        <f>H272*VLOOKUP($B272,DM_HHDV!$B$5:$H$1050,5,0)</f>
        <v>#N/A</v>
      </c>
      <c r="W272" s="75" t="e">
        <f>H272*VLOOKUP($B272,DM_HHDV!$B$5:$H$1050,6,0)</f>
        <v>#N/A</v>
      </c>
      <c r="X272" s="75" t="e">
        <f>H272*VLOOKUP($B272,DM_HHDV!$B$5:$H$1050,7,0)</f>
        <v>#N/A</v>
      </c>
      <c r="Y272" s="75" t="e">
        <f>I272*VLOOKUP($B272,DM_HHDV!$B$5:$H$1050,5,0)</f>
        <v>#N/A</v>
      </c>
      <c r="Z272" s="75" t="e">
        <f>I272*VLOOKUP($B272,DM_HHDV!$B$5:$H$1050,6,0)</f>
        <v>#N/A</v>
      </c>
      <c r="AA272" s="75" t="e">
        <f>I272*VLOOKUP($B272,DM_HHDV!$B$5:$H$1050,7,0)</f>
        <v>#N/A</v>
      </c>
      <c r="AB272" s="75" t="e">
        <f>J272*VLOOKUP($B272,DM_HHDV!$B$5:$H$1050,5,0)</f>
        <v>#N/A</v>
      </c>
      <c r="AC272" s="75" t="e">
        <f>J272*VLOOKUP($B272,DM_HHDV!$B$5:$H$1050,6,0)</f>
        <v>#N/A</v>
      </c>
      <c r="AD272" s="75" t="e">
        <f>J272*VLOOKUP($B272,DM_HHDV!$B$5:$H$1050,7,0)</f>
        <v>#N/A</v>
      </c>
      <c r="AE272" s="75" t="e">
        <f>K272*VLOOKUP($B272,DM_HHDV!$B$5:$H$1050,5,0)</f>
        <v>#N/A</v>
      </c>
      <c r="AF272" s="75" t="e">
        <f>K272*VLOOKUP($B272,DM_HHDV!$B$5:$H$1050,6,0)</f>
        <v>#N/A</v>
      </c>
      <c r="AG272" s="75" t="e">
        <f>K272*VLOOKUP($B272,DM_HHDV!$B$5:$H$1050,7,0)</f>
        <v>#N/A</v>
      </c>
      <c r="AH272" s="75" t="e">
        <f>L272*VLOOKUP($B272,DM_HHDV!$B$5:$H$1050,5,0)</f>
        <v>#N/A</v>
      </c>
      <c r="AI272" s="75" t="e">
        <f>L272*VLOOKUP($B272,DM_HHDV!$B$5:$H$1050,6,0)</f>
        <v>#N/A</v>
      </c>
      <c r="AJ272" s="75" t="e">
        <f>L272*VLOOKUP($B272,DM_HHDV!$B$5:$H$1050,7,0)</f>
        <v>#N/A</v>
      </c>
      <c r="AK272" s="75" t="e">
        <f>M272*VLOOKUP($B272,DM_HHDV!$B$5:$H$1050,5,0)</f>
        <v>#N/A</v>
      </c>
      <c r="AL272" s="75" t="e">
        <f>M272*VLOOKUP($B272,DM_HHDV!$B$5:$H$1050,6,0)</f>
        <v>#N/A</v>
      </c>
      <c r="AM272" s="75" t="e">
        <f>M272*VLOOKUP($B272,DM_HHDV!$B$5:$H$1050,7,0)</f>
        <v>#N/A</v>
      </c>
      <c r="AN272" s="75" t="e">
        <f>N272*VLOOKUP($B272,DM_HHDV!$B$5:$H$1050,5,0)</f>
        <v>#N/A</v>
      </c>
      <c r="AO272" s="75" t="e">
        <f>N272*VLOOKUP($B272,DM_HHDV!$B$5:$H$1050,6,0)</f>
        <v>#N/A</v>
      </c>
      <c r="AP272" s="75" t="e">
        <f>N272*VLOOKUP($B272,DM_HHDV!$B$5:$H$1050,7,0)</f>
        <v>#N/A</v>
      </c>
      <c r="AQ272" s="75" t="e">
        <f>O272*VLOOKUP($B272,DM_HHDV!$B$5:$H$1050,5,0)</f>
        <v>#N/A</v>
      </c>
      <c r="AR272" s="75" t="e">
        <f>O272*VLOOKUP($B272,DM_HHDV!$B$5:$H$1050,6,0)</f>
        <v>#N/A</v>
      </c>
      <c r="AS272" s="75" t="e">
        <f>O272*VLOOKUP($B272,DM_HHDV!$B$5:$H$1050,7,0)</f>
        <v>#N/A</v>
      </c>
      <c r="AT272" s="75" t="e">
        <f>P272*VLOOKUP($B272,DM_HHDV!$B$5:$H$1050,5,0)</f>
        <v>#N/A</v>
      </c>
      <c r="AU272" s="75" t="e">
        <f>P272*VLOOKUP($B272,DM_HHDV!$B$5:$H$1050,6,0)</f>
        <v>#N/A</v>
      </c>
      <c r="AV272" s="75" t="e">
        <f>P272*VLOOKUP($B272,DM_HHDV!$B$5:$H$1050,7,0)</f>
        <v>#N/A</v>
      </c>
      <c r="AW272" s="75" t="e">
        <f>Q272*VLOOKUP($B272,DM_HHDV!$B$5:$H$1050,5,0)</f>
        <v>#N/A</v>
      </c>
      <c r="AX272" s="75" t="e">
        <f>Q272*VLOOKUP($B272,DM_HHDV!$B$5:$H$1050,6,0)</f>
        <v>#N/A</v>
      </c>
      <c r="AY272" s="75" t="e">
        <f>Q272*VLOOKUP($B272,DM_HHDV!$B$5:$H$1050,7,0)</f>
        <v>#N/A</v>
      </c>
      <c r="AZ272" s="75" t="e">
        <f>R272*VLOOKUP($B272,DM_HHDV!$B$5:$H$1050,5,0)</f>
        <v>#N/A</v>
      </c>
      <c r="BA272" s="75" t="e">
        <f>R272*VLOOKUP($B272,DM_HHDV!$B$5:$H$1050,6,0)</f>
        <v>#N/A</v>
      </c>
      <c r="BB272" s="75" t="e">
        <f>R272*VLOOKUP($B272,DM_HHDV!$B$5:$H$1050,7,0)</f>
        <v>#N/A</v>
      </c>
      <c r="BC272" s="75" t="e">
        <f>G272*VLOOKUP($B272,DM_HHDV!$B$5:$K$1050,8,0)</f>
        <v>#N/A</v>
      </c>
      <c r="BD272" s="75" t="e">
        <f>G272*VLOOKUP($B272,DM_HHDV!$B$5:$K$1050,9,0)</f>
        <v>#N/A</v>
      </c>
      <c r="BE272" s="75" t="e">
        <f>G272*VLOOKUP($B272,DM_HHDV!$B$5:$K$1050,10,0)</f>
        <v>#N/A</v>
      </c>
      <c r="BF272" s="75" t="e">
        <f>H272*VLOOKUP($B272,DM_HHDV!$B$5:$K$1050,8,0)</f>
        <v>#N/A</v>
      </c>
      <c r="BG272" s="75" t="e">
        <f>H272*VLOOKUP($B272,DM_HHDV!$B$5:$K$1050,9,0)</f>
        <v>#N/A</v>
      </c>
      <c r="BH272" s="75" t="e">
        <f>H272*VLOOKUP($B272,DM_HHDV!$B$5:$K$1050,10,0)</f>
        <v>#N/A</v>
      </c>
      <c r="BI272" s="75" t="e">
        <f>I272*VLOOKUP($B272,DM_HHDV!$B$5:$K$1050,8,0)</f>
        <v>#N/A</v>
      </c>
      <c r="BJ272" s="75" t="e">
        <f>I272*VLOOKUP($B272,DM_HHDV!$B$5:$K$1050,9,0)</f>
        <v>#N/A</v>
      </c>
      <c r="BK272" s="75" t="e">
        <f>I272*VLOOKUP($B272,DM_HHDV!$B$5:$K$1050,10,0)</f>
        <v>#N/A</v>
      </c>
      <c r="BL272" s="75" t="e">
        <f>J272*VLOOKUP($B272,DM_HHDV!$B$5:$K$1050,8,0)</f>
        <v>#N/A</v>
      </c>
      <c r="BM272" s="75" t="e">
        <f>J272*VLOOKUP($B272,DM_HHDV!$B$5:$K$1050,9,0)</f>
        <v>#N/A</v>
      </c>
      <c r="BN272" s="75" t="e">
        <f>J272*VLOOKUP($B272,DM_HHDV!$B$5:$K$1050,10,0)</f>
        <v>#N/A</v>
      </c>
      <c r="BO272" s="75" t="e">
        <f>K272*VLOOKUP($B272,DM_HHDV!$B$5:$K$1050,8,0)</f>
        <v>#N/A</v>
      </c>
      <c r="BP272" s="75" t="e">
        <f>K272*VLOOKUP($B272,DM_HHDV!$B$5:$K$1050,9,0)</f>
        <v>#N/A</v>
      </c>
      <c r="BQ272" s="75" t="e">
        <f>K272*VLOOKUP($B272,DM_HHDV!$B$5:$K$1050,10,0)</f>
        <v>#N/A</v>
      </c>
      <c r="BR272" s="75" t="e">
        <f>L272*VLOOKUP($B272,DM_HHDV!$B$5:$K$1050,8,0)</f>
        <v>#N/A</v>
      </c>
      <c r="BS272" s="75" t="e">
        <f>L272*VLOOKUP($B272,DM_HHDV!$B$5:$K$1050,9,0)</f>
        <v>#N/A</v>
      </c>
      <c r="BT272" s="75" t="e">
        <f>L272*VLOOKUP($B272,DM_HHDV!$B$5:$K$1050,10,0)</f>
        <v>#N/A</v>
      </c>
      <c r="BU272" s="75" t="e">
        <f>M272*VLOOKUP($B272,DM_HHDV!$B$5:$K$1050,8,0)</f>
        <v>#N/A</v>
      </c>
      <c r="BV272" s="75" t="e">
        <f>M272*VLOOKUP($B272,DM_HHDV!$B$5:$K$1050,9,0)</f>
        <v>#N/A</v>
      </c>
      <c r="BW272" s="75" t="e">
        <f>M272*VLOOKUP($B272,DM_HHDV!$B$5:$K$1050,10,0)</f>
        <v>#N/A</v>
      </c>
      <c r="BX272" s="75" t="e">
        <f>N272*VLOOKUP($B272,DM_HHDV!$B$5:$K$1050,8,0)</f>
        <v>#N/A</v>
      </c>
      <c r="BY272" s="75" t="e">
        <f>N272*VLOOKUP($B272,DM_HHDV!$B$5:$K$1050,9,0)</f>
        <v>#N/A</v>
      </c>
      <c r="BZ272" s="75" t="e">
        <f>N272*VLOOKUP($B272,DM_HHDV!$B$5:$K$1050,10,0)</f>
        <v>#N/A</v>
      </c>
      <c r="CA272" s="75" t="e">
        <f>O272*VLOOKUP($B272,DM_HHDV!$B$5:$K$1050,8,0)</f>
        <v>#N/A</v>
      </c>
      <c r="CB272" s="75" t="e">
        <f>O272*VLOOKUP($B272,DM_HHDV!$B$5:$K$1050,9,0)</f>
        <v>#N/A</v>
      </c>
      <c r="CC272" s="75" t="e">
        <f>O272*VLOOKUP($B272,DM_HHDV!$B$5:$K$1050,10,0)</f>
        <v>#N/A</v>
      </c>
      <c r="CD272" s="75" t="e">
        <f>P272*VLOOKUP($B272,DM_HHDV!$B$5:$K$1050,8,0)</f>
        <v>#N/A</v>
      </c>
      <c r="CE272" s="75" t="e">
        <f>P272*VLOOKUP($B272,DM_HHDV!$B$5:$K$1050,9,0)</f>
        <v>#N/A</v>
      </c>
      <c r="CF272" s="75" t="e">
        <f>P272*VLOOKUP($B272,DM_HHDV!$B$5:$K$1050,10,0)</f>
        <v>#N/A</v>
      </c>
      <c r="CG272" s="75" t="e">
        <f>Q272*VLOOKUP($B272,DM_HHDV!$B$5:$K$1050,8,0)</f>
        <v>#N/A</v>
      </c>
      <c r="CH272" s="75" t="e">
        <f>Q272*VLOOKUP($B272,DM_HHDV!$B$5:$K$1050,9,0)</f>
        <v>#N/A</v>
      </c>
      <c r="CI272" s="75" t="e">
        <f>Q272*VLOOKUP($B272,DM_HHDV!$B$5:$K$1050,10,0)</f>
        <v>#N/A</v>
      </c>
      <c r="CJ272" s="75" t="e">
        <f>R272*VLOOKUP($B272,DM_HHDV!$B$5:$K$1050,8,0)</f>
        <v>#N/A</v>
      </c>
      <c r="CK272" s="75" t="e">
        <f>R272*VLOOKUP($B272,DM_HHDV!$B$5:$K$1050,9,0)</f>
        <v>#N/A</v>
      </c>
      <c r="CL272" s="75" t="e">
        <f>R272*VLOOKUP($B272,DM_HHDV!$B$5:$K$1050,10,0)</f>
        <v>#N/A</v>
      </c>
    </row>
    <row r="273" spans="1:90">
      <c r="A273" s="21">
        <f>DM_HHDV!A272</f>
        <v>0</v>
      </c>
      <c r="B273" s="22"/>
      <c r="C273" s="22"/>
      <c r="D273" s="62">
        <f>IFERROR(VLOOKUP(B273,DM_HHDV!$B$5:$E$1050,3,0),0)</f>
        <v>0</v>
      </c>
      <c r="E273" s="67">
        <f>IFERROR(VLOOKUP(B273,DM_HHDV!$B$5:$E$1050,4,0),0)</f>
        <v>0</v>
      </c>
      <c r="F273" s="74">
        <f t="shared" si="4"/>
        <v>0</v>
      </c>
      <c r="G273" s="23"/>
      <c r="H273" s="65"/>
      <c r="I273" s="65"/>
      <c r="J273" s="65"/>
      <c r="K273" s="65"/>
      <c r="L273" s="65"/>
      <c r="M273" s="65"/>
      <c r="N273" s="65"/>
      <c r="O273" s="65"/>
      <c r="P273" s="65"/>
      <c r="Q273" s="65"/>
      <c r="R273" s="65"/>
      <c r="S273" s="75" t="e">
        <f>G273*VLOOKUP($B273,DM_HHDV!$B$5:$H$1050,5,0)</f>
        <v>#N/A</v>
      </c>
      <c r="T273" s="75" t="e">
        <f>G273*VLOOKUP($B273,DM_HHDV!$B$5:$H$1050,6,0)</f>
        <v>#N/A</v>
      </c>
      <c r="U273" s="75" t="e">
        <f>G273*VLOOKUP($B273,DM_HHDV!$B$5:$H$1050,7,0)</f>
        <v>#N/A</v>
      </c>
      <c r="V273" s="75" t="e">
        <f>H273*VLOOKUP($B273,DM_HHDV!$B$5:$H$1050,5,0)</f>
        <v>#N/A</v>
      </c>
      <c r="W273" s="75" t="e">
        <f>H273*VLOOKUP($B273,DM_HHDV!$B$5:$H$1050,6,0)</f>
        <v>#N/A</v>
      </c>
      <c r="X273" s="75" t="e">
        <f>H273*VLOOKUP($B273,DM_HHDV!$B$5:$H$1050,7,0)</f>
        <v>#N/A</v>
      </c>
      <c r="Y273" s="75" t="e">
        <f>I273*VLOOKUP($B273,DM_HHDV!$B$5:$H$1050,5,0)</f>
        <v>#N/A</v>
      </c>
      <c r="Z273" s="75" t="e">
        <f>I273*VLOOKUP($B273,DM_HHDV!$B$5:$H$1050,6,0)</f>
        <v>#N/A</v>
      </c>
      <c r="AA273" s="75" t="e">
        <f>I273*VLOOKUP($B273,DM_HHDV!$B$5:$H$1050,7,0)</f>
        <v>#N/A</v>
      </c>
      <c r="AB273" s="75" t="e">
        <f>J273*VLOOKUP($B273,DM_HHDV!$B$5:$H$1050,5,0)</f>
        <v>#N/A</v>
      </c>
      <c r="AC273" s="75" t="e">
        <f>J273*VLOOKUP($B273,DM_HHDV!$B$5:$H$1050,6,0)</f>
        <v>#N/A</v>
      </c>
      <c r="AD273" s="75" t="e">
        <f>J273*VLOOKUP($B273,DM_HHDV!$B$5:$H$1050,7,0)</f>
        <v>#N/A</v>
      </c>
      <c r="AE273" s="75" t="e">
        <f>K273*VLOOKUP($B273,DM_HHDV!$B$5:$H$1050,5,0)</f>
        <v>#N/A</v>
      </c>
      <c r="AF273" s="75" t="e">
        <f>K273*VLOOKUP($B273,DM_HHDV!$B$5:$H$1050,6,0)</f>
        <v>#N/A</v>
      </c>
      <c r="AG273" s="75" t="e">
        <f>K273*VLOOKUP($B273,DM_HHDV!$B$5:$H$1050,7,0)</f>
        <v>#N/A</v>
      </c>
      <c r="AH273" s="75" t="e">
        <f>L273*VLOOKUP($B273,DM_HHDV!$B$5:$H$1050,5,0)</f>
        <v>#N/A</v>
      </c>
      <c r="AI273" s="75" t="e">
        <f>L273*VLOOKUP($B273,DM_HHDV!$B$5:$H$1050,6,0)</f>
        <v>#N/A</v>
      </c>
      <c r="AJ273" s="75" t="e">
        <f>L273*VLOOKUP($B273,DM_HHDV!$B$5:$H$1050,7,0)</f>
        <v>#N/A</v>
      </c>
      <c r="AK273" s="75" t="e">
        <f>M273*VLOOKUP($B273,DM_HHDV!$B$5:$H$1050,5,0)</f>
        <v>#N/A</v>
      </c>
      <c r="AL273" s="75" t="e">
        <f>M273*VLOOKUP($B273,DM_HHDV!$B$5:$H$1050,6,0)</f>
        <v>#N/A</v>
      </c>
      <c r="AM273" s="75" t="e">
        <f>M273*VLOOKUP($B273,DM_HHDV!$B$5:$H$1050,7,0)</f>
        <v>#N/A</v>
      </c>
      <c r="AN273" s="75" t="e">
        <f>N273*VLOOKUP($B273,DM_HHDV!$B$5:$H$1050,5,0)</f>
        <v>#N/A</v>
      </c>
      <c r="AO273" s="75" t="e">
        <f>N273*VLOOKUP($B273,DM_HHDV!$B$5:$H$1050,6,0)</f>
        <v>#N/A</v>
      </c>
      <c r="AP273" s="75" t="e">
        <f>N273*VLOOKUP($B273,DM_HHDV!$B$5:$H$1050,7,0)</f>
        <v>#N/A</v>
      </c>
      <c r="AQ273" s="75" t="e">
        <f>O273*VLOOKUP($B273,DM_HHDV!$B$5:$H$1050,5,0)</f>
        <v>#N/A</v>
      </c>
      <c r="AR273" s="75" t="e">
        <f>O273*VLOOKUP($B273,DM_HHDV!$B$5:$H$1050,6,0)</f>
        <v>#N/A</v>
      </c>
      <c r="AS273" s="75" t="e">
        <f>O273*VLOOKUP($B273,DM_HHDV!$B$5:$H$1050,7,0)</f>
        <v>#N/A</v>
      </c>
      <c r="AT273" s="75" t="e">
        <f>P273*VLOOKUP($B273,DM_HHDV!$B$5:$H$1050,5,0)</f>
        <v>#N/A</v>
      </c>
      <c r="AU273" s="75" t="e">
        <f>P273*VLOOKUP($B273,DM_HHDV!$B$5:$H$1050,6,0)</f>
        <v>#N/A</v>
      </c>
      <c r="AV273" s="75" t="e">
        <f>P273*VLOOKUP($B273,DM_HHDV!$B$5:$H$1050,7,0)</f>
        <v>#N/A</v>
      </c>
      <c r="AW273" s="75" t="e">
        <f>Q273*VLOOKUP($B273,DM_HHDV!$B$5:$H$1050,5,0)</f>
        <v>#N/A</v>
      </c>
      <c r="AX273" s="75" t="e">
        <f>Q273*VLOOKUP($B273,DM_HHDV!$B$5:$H$1050,6,0)</f>
        <v>#N/A</v>
      </c>
      <c r="AY273" s="75" t="e">
        <f>Q273*VLOOKUP($B273,DM_HHDV!$B$5:$H$1050,7,0)</f>
        <v>#N/A</v>
      </c>
      <c r="AZ273" s="75" t="e">
        <f>R273*VLOOKUP($B273,DM_HHDV!$B$5:$H$1050,5,0)</f>
        <v>#N/A</v>
      </c>
      <c r="BA273" s="75" t="e">
        <f>R273*VLOOKUP($B273,DM_HHDV!$B$5:$H$1050,6,0)</f>
        <v>#N/A</v>
      </c>
      <c r="BB273" s="75" t="e">
        <f>R273*VLOOKUP($B273,DM_HHDV!$B$5:$H$1050,7,0)</f>
        <v>#N/A</v>
      </c>
      <c r="BC273" s="75" t="e">
        <f>G273*VLOOKUP($B273,DM_HHDV!$B$5:$K$1050,8,0)</f>
        <v>#N/A</v>
      </c>
      <c r="BD273" s="75" t="e">
        <f>G273*VLOOKUP($B273,DM_HHDV!$B$5:$K$1050,9,0)</f>
        <v>#N/A</v>
      </c>
      <c r="BE273" s="75" t="e">
        <f>G273*VLOOKUP($B273,DM_HHDV!$B$5:$K$1050,10,0)</f>
        <v>#N/A</v>
      </c>
      <c r="BF273" s="75" t="e">
        <f>H273*VLOOKUP($B273,DM_HHDV!$B$5:$K$1050,8,0)</f>
        <v>#N/A</v>
      </c>
      <c r="BG273" s="75" t="e">
        <f>H273*VLOOKUP($B273,DM_HHDV!$B$5:$K$1050,9,0)</f>
        <v>#N/A</v>
      </c>
      <c r="BH273" s="75" t="e">
        <f>H273*VLOOKUP($B273,DM_HHDV!$B$5:$K$1050,10,0)</f>
        <v>#N/A</v>
      </c>
      <c r="BI273" s="75" t="e">
        <f>I273*VLOOKUP($B273,DM_HHDV!$B$5:$K$1050,8,0)</f>
        <v>#N/A</v>
      </c>
      <c r="BJ273" s="75" t="e">
        <f>I273*VLOOKUP($B273,DM_HHDV!$B$5:$K$1050,9,0)</f>
        <v>#N/A</v>
      </c>
      <c r="BK273" s="75" t="e">
        <f>I273*VLOOKUP($B273,DM_HHDV!$B$5:$K$1050,10,0)</f>
        <v>#N/A</v>
      </c>
      <c r="BL273" s="75" t="e">
        <f>J273*VLOOKUP($B273,DM_HHDV!$B$5:$K$1050,8,0)</f>
        <v>#N/A</v>
      </c>
      <c r="BM273" s="75" t="e">
        <f>J273*VLOOKUP($B273,DM_HHDV!$B$5:$K$1050,9,0)</f>
        <v>#N/A</v>
      </c>
      <c r="BN273" s="75" t="e">
        <f>J273*VLOOKUP($B273,DM_HHDV!$B$5:$K$1050,10,0)</f>
        <v>#N/A</v>
      </c>
      <c r="BO273" s="75" t="e">
        <f>K273*VLOOKUP($B273,DM_HHDV!$B$5:$K$1050,8,0)</f>
        <v>#N/A</v>
      </c>
      <c r="BP273" s="75" t="e">
        <f>K273*VLOOKUP($B273,DM_HHDV!$B$5:$K$1050,9,0)</f>
        <v>#N/A</v>
      </c>
      <c r="BQ273" s="75" t="e">
        <f>K273*VLOOKUP($B273,DM_HHDV!$B$5:$K$1050,10,0)</f>
        <v>#N/A</v>
      </c>
      <c r="BR273" s="75" t="e">
        <f>L273*VLOOKUP($B273,DM_HHDV!$B$5:$K$1050,8,0)</f>
        <v>#N/A</v>
      </c>
      <c r="BS273" s="75" t="e">
        <f>L273*VLOOKUP($B273,DM_HHDV!$B$5:$K$1050,9,0)</f>
        <v>#N/A</v>
      </c>
      <c r="BT273" s="75" t="e">
        <f>L273*VLOOKUP($B273,DM_HHDV!$B$5:$K$1050,10,0)</f>
        <v>#N/A</v>
      </c>
      <c r="BU273" s="75" t="e">
        <f>M273*VLOOKUP($B273,DM_HHDV!$B$5:$K$1050,8,0)</f>
        <v>#N/A</v>
      </c>
      <c r="BV273" s="75" t="e">
        <f>M273*VLOOKUP($B273,DM_HHDV!$B$5:$K$1050,9,0)</f>
        <v>#N/A</v>
      </c>
      <c r="BW273" s="75" t="e">
        <f>M273*VLOOKUP($B273,DM_HHDV!$B$5:$K$1050,10,0)</f>
        <v>#N/A</v>
      </c>
      <c r="BX273" s="75" t="e">
        <f>N273*VLOOKUP($B273,DM_HHDV!$B$5:$K$1050,8,0)</f>
        <v>#N/A</v>
      </c>
      <c r="BY273" s="75" t="e">
        <f>N273*VLOOKUP($B273,DM_HHDV!$B$5:$K$1050,9,0)</f>
        <v>#N/A</v>
      </c>
      <c r="BZ273" s="75" t="e">
        <f>N273*VLOOKUP($B273,DM_HHDV!$B$5:$K$1050,10,0)</f>
        <v>#N/A</v>
      </c>
      <c r="CA273" s="75" t="e">
        <f>O273*VLOOKUP($B273,DM_HHDV!$B$5:$K$1050,8,0)</f>
        <v>#N/A</v>
      </c>
      <c r="CB273" s="75" t="e">
        <f>O273*VLOOKUP($B273,DM_HHDV!$B$5:$K$1050,9,0)</f>
        <v>#N/A</v>
      </c>
      <c r="CC273" s="75" t="e">
        <f>O273*VLOOKUP($B273,DM_HHDV!$B$5:$K$1050,10,0)</f>
        <v>#N/A</v>
      </c>
      <c r="CD273" s="75" t="e">
        <f>P273*VLOOKUP($B273,DM_HHDV!$B$5:$K$1050,8,0)</f>
        <v>#N/A</v>
      </c>
      <c r="CE273" s="75" t="e">
        <f>P273*VLOOKUP($B273,DM_HHDV!$B$5:$K$1050,9,0)</f>
        <v>#N/A</v>
      </c>
      <c r="CF273" s="75" t="e">
        <f>P273*VLOOKUP($B273,DM_HHDV!$B$5:$K$1050,10,0)</f>
        <v>#N/A</v>
      </c>
      <c r="CG273" s="75" t="e">
        <f>Q273*VLOOKUP($B273,DM_HHDV!$B$5:$K$1050,8,0)</f>
        <v>#N/A</v>
      </c>
      <c r="CH273" s="75" t="e">
        <f>Q273*VLOOKUP($B273,DM_HHDV!$B$5:$K$1050,9,0)</f>
        <v>#N/A</v>
      </c>
      <c r="CI273" s="75" t="e">
        <f>Q273*VLOOKUP($B273,DM_HHDV!$B$5:$K$1050,10,0)</f>
        <v>#N/A</v>
      </c>
      <c r="CJ273" s="75" t="e">
        <f>R273*VLOOKUP($B273,DM_HHDV!$B$5:$K$1050,8,0)</f>
        <v>#N/A</v>
      </c>
      <c r="CK273" s="75" t="e">
        <f>R273*VLOOKUP($B273,DM_HHDV!$B$5:$K$1050,9,0)</f>
        <v>#N/A</v>
      </c>
      <c r="CL273" s="75" t="e">
        <f>R273*VLOOKUP($B273,DM_HHDV!$B$5:$K$1050,10,0)</f>
        <v>#N/A</v>
      </c>
    </row>
    <row r="274" spans="1:90">
      <c r="A274" s="21">
        <f>DM_HHDV!A273</f>
        <v>0</v>
      </c>
      <c r="B274" s="22"/>
      <c r="C274" s="22"/>
      <c r="D274" s="62">
        <f>IFERROR(VLOOKUP(B274,DM_HHDV!$B$5:$E$1050,3,0),0)</f>
        <v>0</v>
      </c>
      <c r="E274" s="67">
        <f>IFERROR(VLOOKUP(B274,DM_HHDV!$B$5:$E$1050,4,0),0)</f>
        <v>0</v>
      </c>
      <c r="F274" s="74">
        <f t="shared" si="4"/>
        <v>0</v>
      </c>
      <c r="G274" s="23"/>
      <c r="H274" s="65"/>
      <c r="I274" s="65"/>
      <c r="J274" s="65"/>
      <c r="K274" s="65"/>
      <c r="L274" s="65"/>
      <c r="M274" s="65"/>
      <c r="N274" s="65"/>
      <c r="O274" s="65"/>
      <c r="P274" s="65"/>
      <c r="Q274" s="65"/>
      <c r="R274" s="65"/>
      <c r="S274" s="75" t="e">
        <f>G274*VLOOKUP($B274,DM_HHDV!$B$5:$H$1050,5,0)</f>
        <v>#N/A</v>
      </c>
      <c r="T274" s="75" t="e">
        <f>G274*VLOOKUP($B274,DM_HHDV!$B$5:$H$1050,6,0)</f>
        <v>#N/A</v>
      </c>
      <c r="U274" s="75" t="e">
        <f>G274*VLOOKUP($B274,DM_HHDV!$B$5:$H$1050,7,0)</f>
        <v>#N/A</v>
      </c>
      <c r="V274" s="75" t="e">
        <f>H274*VLOOKUP($B274,DM_HHDV!$B$5:$H$1050,5,0)</f>
        <v>#N/A</v>
      </c>
      <c r="W274" s="75" t="e">
        <f>H274*VLOOKUP($B274,DM_HHDV!$B$5:$H$1050,6,0)</f>
        <v>#N/A</v>
      </c>
      <c r="X274" s="75" t="e">
        <f>H274*VLOOKUP($B274,DM_HHDV!$B$5:$H$1050,7,0)</f>
        <v>#N/A</v>
      </c>
      <c r="Y274" s="75" t="e">
        <f>I274*VLOOKUP($B274,DM_HHDV!$B$5:$H$1050,5,0)</f>
        <v>#N/A</v>
      </c>
      <c r="Z274" s="75" t="e">
        <f>I274*VLOOKUP($B274,DM_HHDV!$B$5:$H$1050,6,0)</f>
        <v>#N/A</v>
      </c>
      <c r="AA274" s="75" t="e">
        <f>I274*VLOOKUP($B274,DM_HHDV!$B$5:$H$1050,7,0)</f>
        <v>#N/A</v>
      </c>
      <c r="AB274" s="75" t="e">
        <f>J274*VLOOKUP($B274,DM_HHDV!$B$5:$H$1050,5,0)</f>
        <v>#N/A</v>
      </c>
      <c r="AC274" s="75" t="e">
        <f>J274*VLOOKUP($B274,DM_HHDV!$B$5:$H$1050,6,0)</f>
        <v>#N/A</v>
      </c>
      <c r="AD274" s="75" t="e">
        <f>J274*VLOOKUP($B274,DM_HHDV!$B$5:$H$1050,7,0)</f>
        <v>#N/A</v>
      </c>
      <c r="AE274" s="75" t="e">
        <f>K274*VLOOKUP($B274,DM_HHDV!$B$5:$H$1050,5,0)</f>
        <v>#N/A</v>
      </c>
      <c r="AF274" s="75" t="e">
        <f>K274*VLOOKUP($B274,DM_HHDV!$B$5:$H$1050,6,0)</f>
        <v>#N/A</v>
      </c>
      <c r="AG274" s="75" t="e">
        <f>K274*VLOOKUP($B274,DM_HHDV!$B$5:$H$1050,7,0)</f>
        <v>#N/A</v>
      </c>
      <c r="AH274" s="75" t="e">
        <f>L274*VLOOKUP($B274,DM_HHDV!$B$5:$H$1050,5,0)</f>
        <v>#N/A</v>
      </c>
      <c r="AI274" s="75" t="e">
        <f>L274*VLOOKUP($B274,DM_HHDV!$B$5:$H$1050,6,0)</f>
        <v>#N/A</v>
      </c>
      <c r="AJ274" s="75" t="e">
        <f>L274*VLOOKUP($B274,DM_HHDV!$B$5:$H$1050,7,0)</f>
        <v>#N/A</v>
      </c>
      <c r="AK274" s="75" t="e">
        <f>M274*VLOOKUP($B274,DM_HHDV!$B$5:$H$1050,5,0)</f>
        <v>#N/A</v>
      </c>
      <c r="AL274" s="75" t="e">
        <f>M274*VLOOKUP($B274,DM_HHDV!$B$5:$H$1050,6,0)</f>
        <v>#N/A</v>
      </c>
      <c r="AM274" s="75" t="e">
        <f>M274*VLOOKUP($B274,DM_HHDV!$B$5:$H$1050,7,0)</f>
        <v>#N/A</v>
      </c>
      <c r="AN274" s="75" t="e">
        <f>N274*VLOOKUP($B274,DM_HHDV!$B$5:$H$1050,5,0)</f>
        <v>#N/A</v>
      </c>
      <c r="AO274" s="75" t="e">
        <f>N274*VLOOKUP($B274,DM_HHDV!$B$5:$H$1050,6,0)</f>
        <v>#N/A</v>
      </c>
      <c r="AP274" s="75" t="e">
        <f>N274*VLOOKUP($B274,DM_HHDV!$B$5:$H$1050,7,0)</f>
        <v>#N/A</v>
      </c>
      <c r="AQ274" s="75" t="e">
        <f>O274*VLOOKUP($B274,DM_HHDV!$B$5:$H$1050,5,0)</f>
        <v>#N/A</v>
      </c>
      <c r="AR274" s="75" t="e">
        <f>O274*VLOOKUP($B274,DM_HHDV!$B$5:$H$1050,6,0)</f>
        <v>#N/A</v>
      </c>
      <c r="AS274" s="75" t="e">
        <f>O274*VLOOKUP($B274,DM_HHDV!$B$5:$H$1050,7,0)</f>
        <v>#N/A</v>
      </c>
      <c r="AT274" s="75" t="e">
        <f>P274*VLOOKUP($B274,DM_HHDV!$B$5:$H$1050,5,0)</f>
        <v>#N/A</v>
      </c>
      <c r="AU274" s="75" t="e">
        <f>P274*VLOOKUP($B274,DM_HHDV!$B$5:$H$1050,6,0)</f>
        <v>#N/A</v>
      </c>
      <c r="AV274" s="75" t="e">
        <f>P274*VLOOKUP($B274,DM_HHDV!$B$5:$H$1050,7,0)</f>
        <v>#N/A</v>
      </c>
      <c r="AW274" s="75" t="e">
        <f>Q274*VLOOKUP($B274,DM_HHDV!$B$5:$H$1050,5,0)</f>
        <v>#N/A</v>
      </c>
      <c r="AX274" s="75" t="e">
        <f>Q274*VLOOKUP($B274,DM_HHDV!$B$5:$H$1050,6,0)</f>
        <v>#N/A</v>
      </c>
      <c r="AY274" s="75" t="e">
        <f>Q274*VLOOKUP($B274,DM_HHDV!$B$5:$H$1050,7,0)</f>
        <v>#N/A</v>
      </c>
      <c r="AZ274" s="75" t="e">
        <f>R274*VLOOKUP($B274,DM_HHDV!$B$5:$H$1050,5,0)</f>
        <v>#N/A</v>
      </c>
      <c r="BA274" s="75" t="e">
        <f>R274*VLOOKUP($B274,DM_HHDV!$B$5:$H$1050,6,0)</f>
        <v>#N/A</v>
      </c>
      <c r="BB274" s="75" t="e">
        <f>R274*VLOOKUP($B274,DM_HHDV!$B$5:$H$1050,7,0)</f>
        <v>#N/A</v>
      </c>
      <c r="BC274" s="75" t="e">
        <f>G274*VLOOKUP($B274,DM_HHDV!$B$5:$K$1050,8,0)</f>
        <v>#N/A</v>
      </c>
      <c r="BD274" s="75" t="e">
        <f>G274*VLOOKUP($B274,DM_HHDV!$B$5:$K$1050,9,0)</f>
        <v>#N/A</v>
      </c>
      <c r="BE274" s="75" t="e">
        <f>G274*VLOOKUP($B274,DM_HHDV!$B$5:$K$1050,10,0)</f>
        <v>#N/A</v>
      </c>
      <c r="BF274" s="75" t="e">
        <f>H274*VLOOKUP($B274,DM_HHDV!$B$5:$K$1050,8,0)</f>
        <v>#N/A</v>
      </c>
      <c r="BG274" s="75" t="e">
        <f>H274*VLOOKUP($B274,DM_HHDV!$B$5:$K$1050,9,0)</f>
        <v>#N/A</v>
      </c>
      <c r="BH274" s="75" t="e">
        <f>H274*VLOOKUP($B274,DM_HHDV!$B$5:$K$1050,10,0)</f>
        <v>#N/A</v>
      </c>
      <c r="BI274" s="75" t="e">
        <f>I274*VLOOKUP($B274,DM_HHDV!$B$5:$K$1050,8,0)</f>
        <v>#N/A</v>
      </c>
      <c r="BJ274" s="75" t="e">
        <f>I274*VLOOKUP($B274,DM_HHDV!$B$5:$K$1050,9,0)</f>
        <v>#N/A</v>
      </c>
      <c r="BK274" s="75" t="e">
        <f>I274*VLOOKUP($B274,DM_HHDV!$B$5:$K$1050,10,0)</f>
        <v>#N/A</v>
      </c>
      <c r="BL274" s="75" t="e">
        <f>J274*VLOOKUP($B274,DM_HHDV!$B$5:$K$1050,8,0)</f>
        <v>#N/A</v>
      </c>
      <c r="BM274" s="75" t="e">
        <f>J274*VLOOKUP($B274,DM_HHDV!$B$5:$K$1050,9,0)</f>
        <v>#N/A</v>
      </c>
      <c r="BN274" s="75" t="e">
        <f>J274*VLOOKUP($B274,DM_HHDV!$B$5:$K$1050,10,0)</f>
        <v>#N/A</v>
      </c>
      <c r="BO274" s="75" t="e">
        <f>K274*VLOOKUP($B274,DM_HHDV!$B$5:$K$1050,8,0)</f>
        <v>#N/A</v>
      </c>
      <c r="BP274" s="75" t="e">
        <f>K274*VLOOKUP($B274,DM_HHDV!$B$5:$K$1050,9,0)</f>
        <v>#N/A</v>
      </c>
      <c r="BQ274" s="75" t="e">
        <f>K274*VLOOKUP($B274,DM_HHDV!$B$5:$K$1050,10,0)</f>
        <v>#N/A</v>
      </c>
      <c r="BR274" s="75" t="e">
        <f>L274*VLOOKUP($B274,DM_HHDV!$B$5:$K$1050,8,0)</f>
        <v>#N/A</v>
      </c>
      <c r="BS274" s="75" t="e">
        <f>L274*VLOOKUP($B274,DM_HHDV!$B$5:$K$1050,9,0)</f>
        <v>#N/A</v>
      </c>
      <c r="BT274" s="75" t="e">
        <f>L274*VLOOKUP($B274,DM_HHDV!$B$5:$K$1050,10,0)</f>
        <v>#N/A</v>
      </c>
      <c r="BU274" s="75" t="e">
        <f>M274*VLOOKUP($B274,DM_HHDV!$B$5:$K$1050,8,0)</f>
        <v>#N/A</v>
      </c>
      <c r="BV274" s="75" t="e">
        <f>M274*VLOOKUP($B274,DM_HHDV!$B$5:$K$1050,9,0)</f>
        <v>#N/A</v>
      </c>
      <c r="BW274" s="75" t="e">
        <f>M274*VLOOKUP($B274,DM_HHDV!$B$5:$K$1050,10,0)</f>
        <v>#N/A</v>
      </c>
      <c r="BX274" s="75" t="e">
        <f>N274*VLOOKUP($B274,DM_HHDV!$B$5:$K$1050,8,0)</f>
        <v>#N/A</v>
      </c>
      <c r="BY274" s="75" t="e">
        <f>N274*VLOOKUP($B274,DM_HHDV!$B$5:$K$1050,9,0)</f>
        <v>#N/A</v>
      </c>
      <c r="BZ274" s="75" t="e">
        <f>N274*VLOOKUP($B274,DM_HHDV!$B$5:$K$1050,10,0)</f>
        <v>#N/A</v>
      </c>
      <c r="CA274" s="75" t="e">
        <f>O274*VLOOKUP($B274,DM_HHDV!$B$5:$K$1050,8,0)</f>
        <v>#N/A</v>
      </c>
      <c r="CB274" s="75" t="e">
        <f>O274*VLOOKUP($B274,DM_HHDV!$B$5:$K$1050,9,0)</f>
        <v>#N/A</v>
      </c>
      <c r="CC274" s="75" t="e">
        <f>O274*VLOOKUP($B274,DM_HHDV!$B$5:$K$1050,10,0)</f>
        <v>#N/A</v>
      </c>
      <c r="CD274" s="75" t="e">
        <f>P274*VLOOKUP($B274,DM_HHDV!$B$5:$K$1050,8,0)</f>
        <v>#N/A</v>
      </c>
      <c r="CE274" s="75" t="e">
        <f>P274*VLOOKUP($B274,DM_HHDV!$B$5:$K$1050,9,0)</f>
        <v>#N/A</v>
      </c>
      <c r="CF274" s="75" t="e">
        <f>P274*VLOOKUP($B274,DM_HHDV!$B$5:$K$1050,10,0)</f>
        <v>#N/A</v>
      </c>
      <c r="CG274" s="75" t="e">
        <f>Q274*VLOOKUP($B274,DM_HHDV!$B$5:$K$1050,8,0)</f>
        <v>#N/A</v>
      </c>
      <c r="CH274" s="75" t="e">
        <f>Q274*VLOOKUP($B274,DM_HHDV!$B$5:$K$1050,9,0)</f>
        <v>#N/A</v>
      </c>
      <c r="CI274" s="75" t="e">
        <f>Q274*VLOOKUP($B274,DM_HHDV!$B$5:$K$1050,10,0)</f>
        <v>#N/A</v>
      </c>
      <c r="CJ274" s="75" t="e">
        <f>R274*VLOOKUP($B274,DM_HHDV!$B$5:$K$1050,8,0)</f>
        <v>#N/A</v>
      </c>
      <c r="CK274" s="75" t="e">
        <f>R274*VLOOKUP($B274,DM_HHDV!$B$5:$K$1050,9,0)</f>
        <v>#N/A</v>
      </c>
      <c r="CL274" s="75" t="e">
        <f>R274*VLOOKUP($B274,DM_HHDV!$B$5:$K$1050,10,0)</f>
        <v>#N/A</v>
      </c>
    </row>
    <row r="275" spans="1:90">
      <c r="A275" s="21">
        <f>DM_HHDV!A274</f>
        <v>0</v>
      </c>
      <c r="B275" s="22"/>
      <c r="C275" s="22"/>
      <c r="D275" s="62">
        <f>IFERROR(VLOOKUP(B275,DM_HHDV!$B$5:$E$1050,3,0),0)</f>
        <v>0</v>
      </c>
      <c r="E275" s="67">
        <f>IFERROR(VLOOKUP(B275,DM_HHDV!$B$5:$E$1050,4,0),0)</f>
        <v>0</v>
      </c>
      <c r="F275" s="74">
        <f t="shared" si="4"/>
        <v>0</v>
      </c>
      <c r="G275" s="23"/>
      <c r="H275" s="65"/>
      <c r="I275" s="65"/>
      <c r="J275" s="65"/>
      <c r="K275" s="65"/>
      <c r="L275" s="65"/>
      <c r="M275" s="65"/>
      <c r="N275" s="65"/>
      <c r="O275" s="65"/>
      <c r="P275" s="65"/>
      <c r="Q275" s="65"/>
      <c r="R275" s="65"/>
      <c r="S275" s="75" t="e">
        <f>G275*VLOOKUP($B275,DM_HHDV!$B$5:$H$1050,5,0)</f>
        <v>#N/A</v>
      </c>
      <c r="T275" s="75" t="e">
        <f>G275*VLOOKUP($B275,DM_HHDV!$B$5:$H$1050,6,0)</f>
        <v>#N/A</v>
      </c>
      <c r="U275" s="75" t="e">
        <f>G275*VLOOKUP($B275,DM_HHDV!$B$5:$H$1050,7,0)</f>
        <v>#N/A</v>
      </c>
      <c r="V275" s="75" t="e">
        <f>H275*VLOOKUP($B275,DM_HHDV!$B$5:$H$1050,5,0)</f>
        <v>#N/A</v>
      </c>
      <c r="W275" s="75" t="e">
        <f>H275*VLOOKUP($B275,DM_HHDV!$B$5:$H$1050,6,0)</f>
        <v>#N/A</v>
      </c>
      <c r="X275" s="75" t="e">
        <f>H275*VLOOKUP($B275,DM_HHDV!$B$5:$H$1050,7,0)</f>
        <v>#N/A</v>
      </c>
      <c r="Y275" s="75" t="e">
        <f>I275*VLOOKUP($B275,DM_HHDV!$B$5:$H$1050,5,0)</f>
        <v>#N/A</v>
      </c>
      <c r="Z275" s="75" t="e">
        <f>I275*VLOOKUP($B275,DM_HHDV!$B$5:$H$1050,6,0)</f>
        <v>#N/A</v>
      </c>
      <c r="AA275" s="75" t="e">
        <f>I275*VLOOKUP($B275,DM_HHDV!$B$5:$H$1050,7,0)</f>
        <v>#N/A</v>
      </c>
      <c r="AB275" s="75" t="e">
        <f>J275*VLOOKUP($B275,DM_HHDV!$B$5:$H$1050,5,0)</f>
        <v>#N/A</v>
      </c>
      <c r="AC275" s="75" t="e">
        <f>J275*VLOOKUP($B275,DM_HHDV!$B$5:$H$1050,6,0)</f>
        <v>#N/A</v>
      </c>
      <c r="AD275" s="75" t="e">
        <f>J275*VLOOKUP($B275,DM_HHDV!$B$5:$H$1050,7,0)</f>
        <v>#N/A</v>
      </c>
      <c r="AE275" s="75" t="e">
        <f>K275*VLOOKUP($B275,DM_HHDV!$B$5:$H$1050,5,0)</f>
        <v>#N/A</v>
      </c>
      <c r="AF275" s="75" t="e">
        <f>K275*VLOOKUP($B275,DM_HHDV!$B$5:$H$1050,6,0)</f>
        <v>#N/A</v>
      </c>
      <c r="AG275" s="75" t="e">
        <f>K275*VLOOKUP($B275,DM_HHDV!$B$5:$H$1050,7,0)</f>
        <v>#N/A</v>
      </c>
      <c r="AH275" s="75" t="e">
        <f>L275*VLOOKUP($B275,DM_HHDV!$B$5:$H$1050,5,0)</f>
        <v>#N/A</v>
      </c>
      <c r="AI275" s="75" t="e">
        <f>L275*VLOOKUP($B275,DM_HHDV!$B$5:$H$1050,6,0)</f>
        <v>#N/A</v>
      </c>
      <c r="AJ275" s="75" t="e">
        <f>L275*VLOOKUP($B275,DM_HHDV!$B$5:$H$1050,7,0)</f>
        <v>#N/A</v>
      </c>
      <c r="AK275" s="75" t="e">
        <f>M275*VLOOKUP($B275,DM_HHDV!$B$5:$H$1050,5,0)</f>
        <v>#N/A</v>
      </c>
      <c r="AL275" s="75" t="e">
        <f>M275*VLOOKUP($B275,DM_HHDV!$B$5:$H$1050,6,0)</f>
        <v>#N/A</v>
      </c>
      <c r="AM275" s="75" t="e">
        <f>M275*VLOOKUP($B275,DM_HHDV!$B$5:$H$1050,7,0)</f>
        <v>#N/A</v>
      </c>
      <c r="AN275" s="75" t="e">
        <f>N275*VLOOKUP($B275,DM_HHDV!$B$5:$H$1050,5,0)</f>
        <v>#N/A</v>
      </c>
      <c r="AO275" s="75" t="e">
        <f>N275*VLOOKUP($B275,DM_HHDV!$B$5:$H$1050,6,0)</f>
        <v>#N/A</v>
      </c>
      <c r="AP275" s="75" t="e">
        <f>N275*VLOOKUP($B275,DM_HHDV!$B$5:$H$1050,7,0)</f>
        <v>#N/A</v>
      </c>
      <c r="AQ275" s="75" t="e">
        <f>O275*VLOOKUP($B275,DM_HHDV!$B$5:$H$1050,5,0)</f>
        <v>#N/A</v>
      </c>
      <c r="AR275" s="75" t="e">
        <f>O275*VLOOKUP($B275,DM_HHDV!$B$5:$H$1050,6,0)</f>
        <v>#N/A</v>
      </c>
      <c r="AS275" s="75" t="e">
        <f>O275*VLOOKUP($B275,DM_HHDV!$B$5:$H$1050,7,0)</f>
        <v>#N/A</v>
      </c>
      <c r="AT275" s="75" t="e">
        <f>P275*VLOOKUP($B275,DM_HHDV!$B$5:$H$1050,5,0)</f>
        <v>#N/A</v>
      </c>
      <c r="AU275" s="75" t="e">
        <f>P275*VLOOKUP($B275,DM_HHDV!$B$5:$H$1050,6,0)</f>
        <v>#N/A</v>
      </c>
      <c r="AV275" s="75" t="e">
        <f>P275*VLOOKUP($B275,DM_HHDV!$B$5:$H$1050,7,0)</f>
        <v>#N/A</v>
      </c>
      <c r="AW275" s="75" t="e">
        <f>Q275*VLOOKUP($B275,DM_HHDV!$B$5:$H$1050,5,0)</f>
        <v>#N/A</v>
      </c>
      <c r="AX275" s="75" t="e">
        <f>Q275*VLOOKUP($B275,DM_HHDV!$B$5:$H$1050,6,0)</f>
        <v>#N/A</v>
      </c>
      <c r="AY275" s="75" t="e">
        <f>Q275*VLOOKUP($B275,DM_HHDV!$B$5:$H$1050,7,0)</f>
        <v>#N/A</v>
      </c>
      <c r="AZ275" s="75" t="e">
        <f>R275*VLOOKUP($B275,DM_HHDV!$B$5:$H$1050,5,0)</f>
        <v>#N/A</v>
      </c>
      <c r="BA275" s="75" t="e">
        <f>R275*VLOOKUP($B275,DM_HHDV!$B$5:$H$1050,6,0)</f>
        <v>#N/A</v>
      </c>
      <c r="BB275" s="75" t="e">
        <f>R275*VLOOKUP($B275,DM_HHDV!$B$5:$H$1050,7,0)</f>
        <v>#N/A</v>
      </c>
      <c r="BC275" s="75" t="e">
        <f>G275*VLOOKUP($B275,DM_HHDV!$B$5:$K$1050,8,0)</f>
        <v>#N/A</v>
      </c>
      <c r="BD275" s="75" t="e">
        <f>G275*VLOOKUP($B275,DM_HHDV!$B$5:$K$1050,9,0)</f>
        <v>#N/A</v>
      </c>
      <c r="BE275" s="75" t="e">
        <f>G275*VLOOKUP($B275,DM_HHDV!$B$5:$K$1050,10,0)</f>
        <v>#N/A</v>
      </c>
      <c r="BF275" s="75" t="e">
        <f>H275*VLOOKUP($B275,DM_HHDV!$B$5:$K$1050,8,0)</f>
        <v>#N/A</v>
      </c>
      <c r="BG275" s="75" t="e">
        <f>H275*VLOOKUP($B275,DM_HHDV!$B$5:$K$1050,9,0)</f>
        <v>#N/A</v>
      </c>
      <c r="BH275" s="75" t="e">
        <f>H275*VLOOKUP($B275,DM_HHDV!$B$5:$K$1050,10,0)</f>
        <v>#N/A</v>
      </c>
      <c r="BI275" s="75" t="e">
        <f>I275*VLOOKUP($B275,DM_HHDV!$B$5:$K$1050,8,0)</f>
        <v>#N/A</v>
      </c>
      <c r="BJ275" s="75" t="e">
        <f>I275*VLOOKUP($B275,DM_HHDV!$B$5:$K$1050,9,0)</f>
        <v>#N/A</v>
      </c>
      <c r="BK275" s="75" t="e">
        <f>I275*VLOOKUP($B275,DM_HHDV!$B$5:$K$1050,10,0)</f>
        <v>#N/A</v>
      </c>
      <c r="BL275" s="75" t="e">
        <f>J275*VLOOKUP($B275,DM_HHDV!$B$5:$K$1050,8,0)</f>
        <v>#N/A</v>
      </c>
      <c r="BM275" s="75" t="e">
        <f>J275*VLOOKUP($B275,DM_HHDV!$B$5:$K$1050,9,0)</f>
        <v>#N/A</v>
      </c>
      <c r="BN275" s="75" t="e">
        <f>J275*VLOOKUP($B275,DM_HHDV!$B$5:$K$1050,10,0)</f>
        <v>#N/A</v>
      </c>
      <c r="BO275" s="75" t="e">
        <f>K275*VLOOKUP($B275,DM_HHDV!$B$5:$K$1050,8,0)</f>
        <v>#N/A</v>
      </c>
      <c r="BP275" s="75" t="e">
        <f>K275*VLOOKUP($B275,DM_HHDV!$B$5:$K$1050,9,0)</f>
        <v>#N/A</v>
      </c>
      <c r="BQ275" s="75" t="e">
        <f>K275*VLOOKUP($B275,DM_HHDV!$B$5:$K$1050,10,0)</f>
        <v>#N/A</v>
      </c>
      <c r="BR275" s="75" t="e">
        <f>L275*VLOOKUP($B275,DM_HHDV!$B$5:$K$1050,8,0)</f>
        <v>#N/A</v>
      </c>
      <c r="BS275" s="75" t="e">
        <f>L275*VLOOKUP($B275,DM_HHDV!$B$5:$K$1050,9,0)</f>
        <v>#N/A</v>
      </c>
      <c r="BT275" s="75" t="e">
        <f>L275*VLOOKUP($B275,DM_HHDV!$B$5:$K$1050,10,0)</f>
        <v>#N/A</v>
      </c>
      <c r="BU275" s="75" t="e">
        <f>M275*VLOOKUP($B275,DM_HHDV!$B$5:$K$1050,8,0)</f>
        <v>#N/A</v>
      </c>
      <c r="BV275" s="75" t="e">
        <f>M275*VLOOKUP($B275,DM_HHDV!$B$5:$K$1050,9,0)</f>
        <v>#N/A</v>
      </c>
      <c r="BW275" s="75" t="e">
        <f>M275*VLOOKUP($B275,DM_HHDV!$B$5:$K$1050,10,0)</f>
        <v>#N/A</v>
      </c>
      <c r="BX275" s="75" t="e">
        <f>N275*VLOOKUP($B275,DM_HHDV!$B$5:$K$1050,8,0)</f>
        <v>#N/A</v>
      </c>
      <c r="BY275" s="75" t="e">
        <f>N275*VLOOKUP($B275,DM_HHDV!$B$5:$K$1050,9,0)</f>
        <v>#N/A</v>
      </c>
      <c r="BZ275" s="75" t="e">
        <f>N275*VLOOKUP($B275,DM_HHDV!$B$5:$K$1050,10,0)</f>
        <v>#N/A</v>
      </c>
      <c r="CA275" s="75" t="e">
        <f>O275*VLOOKUP($B275,DM_HHDV!$B$5:$K$1050,8,0)</f>
        <v>#N/A</v>
      </c>
      <c r="CB275" s="75" t="e">
        <f>O275*VLOOKUP($B275,DM_HHDV!$B$5:$K$1050,9,0)</f>
        <v>#N/A</v>
      </c>
      <c r="CC275" s="75" t="e">
        <f>O275*VLOOKUP($B275,DM_HHDV!$B$5:$K$1050,10,0)</f>
        <v>#N/A</v>
      </c>
      <c r="CD275" s="75" t="e">
        <f>P275*VLOOKUP($B275,DM_HHDV!$B$5:$K$1050,8,0)</f>
        <v>#N/A</v>
      </c>
      <c r="CE275" s="75" t="e">
        <f>P275*VLOOKUP($B275,DM_HHDV!$B$5:$K$1050,9,0)</f>
        <v>#N/A</v>
      </c>
      <c r="CF275" s="75" t="e">
        <f>P275*VLOOKUP($B275,DM_HHDV!$B$5:$K$1050,10,0)</f>
        <v>#N/A</v>
      </c>
      <c r="CG275" s="75" t="e">
        <f>Q275*VLOOKUP($B275,DM_HHDV!$B$5:$K$1050,8,0)</f>
        <v>#N/A</v>
      </c>
      <c r="CH275" s="75" t="e">
        <f>Q275*VLOOKUP($B275,DM_HHDV!$B$5:$K$1050,9,0)</f>
        <v>#N/A</v>
      </c>
      <c r="CI275" s="75" t="e">
        <f>Q275*VLOOKUP($B275,DM_HHDV!$B$5:$K$1050,10,0)</f>
        <v>#N/A</v>
      </c>
      <c r="CJ275" s="75" t="e">
        <f>R275*VLOOKUP($B275,DM_HHDV!$B$5:$K$1050,8,0)</f>
        <v>#N/A</v>
      </c>
      <c r="CK275" s="75" t="e">
        <f>R275*VLOOKUP($B275,DM_HHDV!$B$5:$K$1050,9,0)</f>
        <v>#N/A</v>
      </c>
      <c r="CL275" s="75" t="e">
        <f>R275*VLOOKUP($B275,DM_HHDV!$B$5:$K$1050,10,0)</f>
        <v>#N/A</v>
      </c>
    </row>
    <row r="276" spans="1:90">
      <c r="A276" s="21">
        <f>DM_HHDV!A275</f>
        <v>0</v>
      </c>
      <c r="B276" s="22"/>
      <c r="C276" s="22"/>
      <c r="D276" s="62">
        <f>IFERROR(VLOOKUP(B276,DM_HHDV!$B$5:$E$1050,3,0),0)</f>
        <v>0</v>
      </c>
      <c r="E276" s="67">
        <f>IFERROR(VLOOKUP(B276,DM_HHDV!$B$5:$E$1050,4,0),0)</f>
        <v>0</v>
      </c>
      <c r="F276" s="74">
        <f t="shared" si="4"/>
        <v>0</v>
      </c>
      <c r="G276" s="23"/>
      <c r="H276" s="65"/>
      <c r="I276" s="65"/>
      <c r="J276" s="65"/>
      <c r="K276" s="65"/>
      <c r="L276" s="65"/>
      <c r="M276" s="65"/>
      <c r="N276" s="65"/>
      <c r="O276" s="65"/>
      <c r="P276" s="65"/>
      <c r="Q276" s="65"/>
      <c r="R276" s="65"/>
      <c r="S276" s="75" t="e">
        <f>G276*VLOOKUP($B276,DM_HHDV!$B$5:$H$1050,5,0)</f>
        <v>#N/A</v>
      </c>
      <c r="T276" s="75" t="e">
        <f>G276*VLOOKUP($B276,DM_HHDV!$B$5:$H$1050,6,0)</f>
        <v>#N/A</v>
      </c>
      <c r="U276" s="75" t="e">
        <f>G276*VLOOKUP($B276,DM_HHDV!$B$5:$H$1050,7,0)</f>
        <v>#N/A</v>
      </c>
      <c r="V276" s="75" t="e">
        <f>H276*VLOOKUP($B276,DM_HHDV!$B$5:$H$1050,5,0)</f>
        <v>#N/A</v>
      </c>
      <c r="W276" s="75" t="e">
        <f>H276*VLOOKUP($B276,DM_HHDV!$B$5:$H$1050,6,0)</f>
        <v>#N/A</v>
      </c>
      <c r="X276" s="75" t="e">
        <f>H276*VLOOKUP($B276,DM_HHDV!$B$5:$H$1050,7,0)</f>
        <v>#N/A</v>
      </c>
      <c r="Y276" s="75" t="e">
        <f>I276*VLOOKUP($B276,DM_HHDV!$B$5:$H$1050,5,0)</f>
        <v>#N/A</v>
      </c>
      <c r="Z276" s="75" t="e">
        <f>I276*VLOOKUP($B276,DM_HHDV!$B$5:$H$1050,6,0)</f>
        <v>#N/A</v>
      </c>
      <c r="AA276" s="75" t="e">
        <f>I276*VLOOKUP($B276,DM_HHDV!$B$5:$H$1050,7,0)</f>
        <v>#N/A</v>
      </c>
      <c r="AB276" s="75" t="e">
        <f>J276*VLOOKUP($B276,DM_HHDV!$B$5:$H$1050,5,0)</f>
        <v>#N/A</v>
      </c>
      <c r="AC276" s="75" t="e">
        <f>J276*VLOOKUP($B276,DM_HHDV!$B$5:$H$1050,6,0)</f>
        <v>#N/A</v>
      </c>
      <c r="AD276" s="75" t="e">
        <f>J276*VLOOKUP($B276,DM_HHDV!$B$5:$H$1050,7,0)</f>
        <v>#N/A</v>
      </c>
      <c r="AE276" s="75" t="e">
        <f>K276*VLOOKUP($B276,DM_HHDV!$B$5:$H$1050,5,0)</f>
        <v>#N/A</v>
      </c>
      <c r="AF276" s="75" t="e">
        <f>K276*VLOOKUP($B276,DM_HHDV!$B$5:$H$1050,6,0)</f>
        <v>#N/A</v>
      </c>
      <c r="AG276" s="75" t="e">
        <f>K276*VLOOKUP($B276,DM_HHDV!$B$5:$H$1050,7,0)</f>
        <v>#N/A</v>
      </c>
      <c r="AH276" s="75" t="e">
        <f>L276*VLOOKUP($B276,DM_HHDV!$B$5:$H$1050,5,0)</f>
        <v>#N/A</v>
      </c>
      <c r="AI276" s="75" t="e">
        <f>L276*VLOOKUP($B276,DM_HHDV!$B$5:$H$1050,6,0)</f>
        <v>#N/A</v>
      </c>
      <c r="AJ276" s="75" t="e">
        <f>L276*VLOOKUP($B276,DM_HHDV!$B$5:$H$1050,7,0)</f>
        <v>#N/A</v>
      </c>
      <c r="AK276" s="75" t="e">
        <f>M276*VLOOKUP($B276,DM_HHDV!$B$5:$H$1050,5,0)</f>
        <v>#N/A</v>
      </c>
      <c r="AL276" s="75" t="e">
        <f>M276*VLOOKUP($B276,DM_HHDV!$B$5:$H$1050,6,0)</f>
        <v>#N/A</v>
      </c>
      <c r="AM276" s="75" t="e">
        <f>M276*VLOOKUP($B276,DM_HHDV!$B$5:$H$1050,7,0)</f>
        <v>#N/A</v>
      </c>
      <c r="AN276" s="75" t="e">
        <f>N276*VLOOKUP($B276,DM_HHDV!$B$5:$H$1050,5,0)</f>
        <v>#N/A</v>
      </c>
      <c r="AO276" s="75" t="e">
        <f>N276*VLOOKUP($B276,DM_HHDV!$B$5:$H$1050,6,0)</f>
        <v>#N/A</v>
      </c>
      <c r="AP276" s="75" t="e">
        <f>N276*VLOOKUP($B276,DM_HHDV!$B$5:$H$1050,7,0)</f>
        <v>#N/A</v>
      </c>
      <c r="AQ276" s="75" t="e">
        <f>O276*VLOOKUP($B276,DM_HHDV!$B$5:$H$1050,5,0)</f>
        <v>#N/A</v>
      </c>
      <c r="AR276" s="75" t="e">
        <f>O276*VLOOKUP($B276,DM_HHDV!$B$5:$H$1050,6,0)</f>
        <v>#N/A</v>
      </c>
      <c r="AS276" s="75" t="e">
        <f>O276*VLOOKUP($B276,DM_HHDV!$B$5:$H$1050,7,0)</f>
        <v>#N/A</v>
      </c>
      <c r="AT276" s="75" t="e">
        <f>P276*VLOOKUP($B276,DM_HHDV!$B$5:$H$1050,5,0)</f>
        <v>#N/A</v>
      </c>
      <c r="AU276" s="75" t="e">
        <f>P276*VLOOKUP($B276,DM_HHDV!$B$5:$H$1050,6,0)</f>
        <v>#N/A</v>
      </c>
      <c r="AV276" s="75" t="e">
        <f>P276*VLOOKUP($B276,DM_HHDV!$B$5:$H$1050,7,0)</f>
        <v>#N/A</v>
      </c>
      <c r="AW276" s="75" t="e">
        <f>Q276*VLOOKUP($B276,DM_HHDV!$B$5:$H$1050,5,0)</f>
        <v>#N/A</v>
      </c>
      <c r="AX276" s="75" t="e">
        <f>Q276*VLOOKUP($B276,DM_HHDV!$B$5:$H$1050,6,0)</f>
        <v>#N/A</v>
      </c>
      <c r="AY276" s="75" t="e">
        <f>Q276*VLOOKUP($B276,DM_HHDV!$B$5:$H$1050,7,0)</f>
        <v>#N/A</v>
      </c>
      <c r="AZ276" s="75" t="e">
        <f>R276*VLOOKUP($B276,DM_HHDV!$B$5:$H$1050,5,0)</f>
        <v>#N/A</v>
      </c>
      <c r="BA276" s="75" t="e">
        <f>R276*VLOOKUP($B276,DM_HHDV!$B$5:$H$1050,6,0)</f>
        <v>#N/A</v>
      </c>
      <c r="BB276" s="75" t="e">
        <f>R276*VLOOKUP($B276,DM_HHDV!$B$5:$H$1050,7,0)</f>
        <v>#N/A</v>
      </c>
      <c r="BC276" s="75" t="e">
        <f>G276*VLOOKUP($B276,DM_HHDV!$B$5:$K$1050,8,0)</f>
        <v>#N/A</v>
      </c>
      <c r="BD276" s="75" t="e">
        <f>G276*VLOOKUP($B276,DM_HHDV!$B$5:$K$1050,9,0)</f>
        <v>#N/A</v>
      </c>
      <c r="BE276" s="75" t="e">
        <f>G276*VLOOKUP($B276,DM_HHDV!$B$5:$K$1050,10,0)</f>
        <v>#N/A</v>
      </c>
      <c r="BF276" s="75" t="e">
        <f>H276*VLOOKUP($B276,DM_HHDV!$B$5:$K$1050,8,0)</f>
        <v>#N/A</v>
      </c>
      <c r="BG276" s="75" t="e">
        <f>H276*VLOOKUP($B276,DM_HHDV!$B$5:$K$1050,9,0)</f>
        <v>#N/A</v>
      </c>
      <c r="BH276" s="75" t="e">
        <f>H276*VLOOKUP($B276,DM_HHDV!$B$5:$K$1050,10,0)</f>
        <v>#N/A</v>
      </c>
      <c r="BI276" s="75" t="e">
        <f>I276*VLOOKUP($B276,DM_HHDV!$B$5:$K$1050,8,0)</f>
        <v>#N/A</v>
      </c>
      <c r="BJ276" s="75" t="e">
        <f>I276*VLOOKUP($B276,DM_HHDV!$B$5:$K$1050,9,0)</f>
        <v>#N/A</v>
      </c>
      <c r="BK276" s="75" t="e">
        <f>I276*VLOOKUP($B276,DM_HHDV!$B$5:$K$1050,10,0)</f>
        <v>#N/A</v>
      </c>
      <c r="BL276" s="75" t="e">
        <f>J276*VLOOKUP($B276,DM_HHDV!$B$5:$K$1050,8,0)</f>
        <v>#N/A</v>
      </c>
      <c r="BM276" s="75" t="e">
        <f>J276*VLOOKUP($B276,DM_HHDV!$B$5:$K$1050,9,0)</f>
        <v>#N/A</v>
      </c>
      <c r="BN276" s="75" t="e">
        <f>J276*VLOOKUP($B276,DM_HHDV!$B$5:$K$1050,10,0)</f>
        <v>#N/A</v>
      </c>
      <c r="BO276" s="75" t="e">
        <f>K276*VLOOKUP($B276,DM_HHDV!$B$5:$K$1050,8,0)</f>
        <v>#N/A</v>
      </c>
      <c r="BP276" s="75" t="e">
        <f>K276*VLOOKUP($B276,DM_HHDV!$B$5:$K$1050,9,0)</f>
        <v>#N/A</v>
      </c>
      <c r="BQ276" s="75" t="e">
        <f>K276*VLOOKUP($B276,DM_HHDV!$B$5:$K$1050,10,0)</f>
        <v>#N/A</v>
      </c>
      <c r="BR276" s="75" t="e">
        <f>L276*VLOOKUP($B276,DM_HHDV!$B$5:$K$1050,8,0)</f>
        <v>#N/A</v>
      </c>
      <c r="BS276" s="75" t="e">
        <f>L276*VLOOKUP($B276,DM_HHDV!$B$5:$K$1050,9,0)</f>
        <v>#N/A</v>
      </c>
      <c r="BT276" s="75" t="e">
        <f>L276*VLOOKUP($B276,DM_HHDV!$B$5:$K$1050,10,0)</f>
        <v>#N/A</v>
      </c>
      <c r="BU276" s="75" t="e">
        <f>M276*VLOOKUP($B276,DM_HHDV!$B$5:$K$1050,8,0)</f>
        <v>#N/A</v>
      </c>
      <c r="BV276" s="75" t="e">
        <f>M276*VLOOKUP($B276,DM_HHDV!$B$5:$K$1050,9,0)</f>
        <v>#N/A</v>
      </c>
      <c r="BW276" s="75" t="e">
        <f>M276*VLOOKUP($B276,DM_HHDV!$B$5:$K$1050,10,0)</f>
        <v>#N/A</v>
      </c>
      <c r="BX276" s="75" t="e">
        <f>N276*VLOOKUP($B276,DM_HHDV!$B$5:$K$1050,8,0)</f>
        <v>#N/A</v>
      </c>
      <c r="BY276" s="75" t="e">
        <f>N276*VLOOKUP($B276,DM_HHDV!$B$5:$K$1050,9,0)</f>
        <v>#N/A</v>
      </c>
      <c r="BZ276" s="75" t="e">
        <f>N276*VLOOKUP($B276,DM_HHDV!$B$5:$K$1050,10,0)</f>
        <v>#N/A</v>
      </c>
      <c r="CA276" s="75" t="e">
        <f>O276*VLOOKUP($B276,DM_HHDV!$B$5:$K$1050,8,0)</f>
        <v>#N/A</v>
      </c>
      <c r="CB276" s="75" t="e">
        <f>O276*VLOOKUP($B276,DM_HHDV!$B$5:$K$1050,9,0)</f>
        <v>#N/A</v>
      </c>
      <c r="CC276" s="75" t="e">
        <f>O276*VLOOKUP($B276,DM_HHDV!$B$5:$K$1050,10,0)</f>
        <v>#N/A</v>
      </c>
      <c r="CD276" s="75" t="e">
        <f>P276*VLOOKUP($B276,DM_HHDV!$B$5:$K$1050,8,0)</f>
        <v>#N/A</v>
      </c>
      <c r="CE276" s="75" t="e">
        <f>P276*VLOOKUP($B276,DM_HHDV!$B$5:$K$1050,9,0)</f>
        <v>#N/A</v>
      </c>
      <c r="CF276" s="75" t="e">
        <f>P276*VLOOKUP($B276,DM_HHDV!$B$5:$K$1050,10,0)</f>
        <v>#N/A</v>
      </c>
      <c r="CG276" s="75" t="e">
        <f>Q276*VLOOKUP($B276,DM_HHDV!$B$5:$K$1050,8,0)</f>
        <v>#N/A</v>
      </c>
      <c r="CH276" s="75" t="e">
        <f>Q276*VLOOKUP($B276,DM_HHDV!$B$5:$K$1050,9,0)</f>
        <v>#N/A</v>
      </c>
      <c r="CI276" s="75" t="e">
        <f>Q276*VLOOKUP($B276,DM_HHDV!$B$5:$K$1050,10,0)</f>
        <v>#N/A</v>
      </c>
      <c r="CJ276" s="75" t="e">
        <f>R276*VLOOKUP($B276,DM_HHDV!$B$5:$K$1050,8,0)</f>
        <v>#N/A</v>
      </c>
      <c r="CK276" s="75" t="e">
        <f>R276*VLOOKUP($B276,DM_HHDV!$B$5:$K$1050,9,0)</f>
        <v>#N/A</v>
      </c>
      <c r="CL276" s="75" t="e">
        <f>R276*VLOOKUP($B276,DM_HHDV!$B$5:$K$1050,10,0)</f>
        <v>#N/A</v>
      </c>
    </row>
    <row r="277" spans="1:90">
      <c r="A277" s="21">
        <f>DM_HHDV!A276</f>
        <v>0</v>
      </c>
      <c r="B277" s="22"/>
      <c r="C277" s="22"/>
      <c r="D277" s="62">
        <f>IFERROR(VLOOKUP(B277,DM_HHDV!$B$5:$E$1050,3,0),0)</f>
        <v>0</v>
      </c>
      <c r="E277" s="67">
        <f>IFERROR(VLOOKUP(B277,DM_HHDV!$B$5:$E$1050,4,0),0)</f>
        <v>0</v>
      </c>
      <c r="F277" s="74">
        <f t="shared" si="4"/>
        <v>0</v>
      </c>
      <c r="G277" s="23"/>
      <c r="H277" s="65"/>
      <c r="I277" s="65"/>
      <c r="J277" s="65"/>
      <c r="K277" s="65"/>
      <c r="L277" s="65"/>
      <c r="M277" s="65"/>
      <c r="N277" s="65"/>
      <c r="O277" s="65"/>
      <c r="P277" s="65"/>
      <c r="Q277" s="65"/>
      <c r="R277" s="65"/>
      <c r="S277" s="75" t="e">
        <f>G277*VLOOKUP($B277,DM_HHDV!$B$5:$H$1050,5,0)</f>
        <v>#N/A</v>
      </c>
      <c r="T277" s="75" t="e">
        <f>G277*VLOOKUP($B277,DM_HHDV!$B$5:$H$1050,6,0)</f>
        <v>#N/A</v>
      </c>
      <c r="U277" s="75" t="e">
        <f>G277*VLOOKUP($B277,DM_HHDV!$B$5:$H$1050,7,0)</f>
        <v>#N/A</v>
      </c>
      <c r="V277" s="75" t="e">
        <f>H277*VLOOKUP($B277,DM_HHDV!$B$5:$H$1050,5,0)</f>
        <v>#N/A</v>
      </c>
      <c r="W277" s="75" t="e">
        <f>H277*VLOOKUP($B277,DM_HHDV!$B$5:$H$1050,6,0)</f>
        <v>#N/A</v>
      </c>
      <c r="X277" s="75" t="e">
        <f>H277*VLOOKUP($B277,DM_HHDV!$B$5:$H$1050,7,0)</f>
        <v>#N/A</v>
      </c>
      <c r="Y277" s="75" t="e">
        <f>I277*VLOOKUP($B277,DM_HHDV!$B$5:$H$1050,5,0)</f>
        <v>#N/A</v>
      </c>
      <c r="Z277" s="75" t="e">
        <f>I277*VLOOKUP($B277,DM_HHDV!$B$5:$H$1050,6,0)</f>
        <v>#N/A</v>
      </c>
      <c r="AA277" s="75" t="e">
        <f>I277*VLOOKUP($B277,DM_HHDV!$B$5:$H$1050,7,0)</f>
        <v>#N/A</v>
      </c>
      <c r="AB277" s="75" t="e">
        <f>J277*VLOOKUP($B277,DM_HHDV!$B$5:$H$1050,5,0)</f>
        <v>#N/A</v>
      </c>
      <c r="AC277" s="75" t="e">
        <f>J277*VLOOKUP($B277,DM_HHDV!$B$5:$H$1050,6,0)</f>
        <v>#N/A</v>
      </c>
      <c r="AD277" s="75" t="e">
        <f>J277*VLOOKUP($B277,DM_HHDV!$B$5:$H$1050,7,0)</f>
        <v>#N/A</v>
      </c>
      <c r="AE277" s="75" t="e">
        <f>K277*VLOOKUP($B277,DM_HHDV!$B$5:$H$1050,5,0)</f>
        <v>#N/A</v>
      </c>
      <c r="AF277" s="75" t="e">
        <f>K277*VLOOKUP($B277,DM_HHDV!$B$5:$H$1050,6,0)</f>
        <v>#N/A</v>
      </c>
      <c r="AG277" s="75" t="e">
        <f>K277*VLOOKUP($B277,DM_HHDV!$B$5:$H$1050,7,0)</f>
        <v>#N/A</v>
      </c>
      <c r="AH277" s="75" t="e">
        <f>L277*VLOOKUP($B277,DM_HHDV!$B$5:$H$1050,5,0)</f>
        <v>#N/A</v>
      </c>
      <c r="AI277" s="75" t="e">
        <f>L277*VLOOKUP($B277,DM_HHDV!$B$5:$H$1050,6,0)</f>
        <v>#N/A</v>
      </c>
      <c r="AJ277" s="75" t="e">
        <f>L277*VLOOKUP($B277,DM_HHDV!$B$5:$H$1050,7,0)</f>
        <v>#N/A</v>
      </c>
      <c r="AK277" s="75" t="e">
        <f>M277*VLOOKUP($B277,DM_HHDV!$B$5:$H$1050,5,0)</f>
        <v>#N/A</v>
      </c>
      <c r="AL277" s="75" t="e">
        <f>M277*VLOOKUP($B277,DM_HHDV!$B$5:$H$1050,6,0)</f>
        <v>#N/A</v>
      </c>
      <c r="AM277" s="75" t="e">
        <f>M277*VLOOKUP($B277,DM_HHDV!$B$5:$H$1050,7,0)</f>
        <v>#N/A</v>
      </c>
      <c r="AN277" s="75" t="e">
        <f>N277*VLOOKUP($B277,DM_HHDV!$B$5:$H$1050,5,0)</f>
        <v>#N/A</v>
      </c>
      <c r="AO277" s="75" t="e">
        <f>N277*VLOOKUP($B277,DM_HHDV!$B$5:$H$1050,6,0)</f>
        <v>#N/A</v>
      </c>
      <c r="AP277" s="75" t="e">
        <f>N277*VLOOKUP($B277,DM_HHDV!$B$5:$H$1050,7,0)</f>
        <v>#N/A</v>
      </c>
      <c r="AQ277" s="75" t="e">
        <f>O277*VLOOKUP($B277,DM_HHDV!$B$5:$H$1050,5,0)</f>
        <v>#N/A</v>
      </c>
      <c r="AR277" s="75" t="e">
        <f>O277*VLOOKUP($B277,DM_HHDV!$B$5:$H$1050,6,0)</f>
        <v>#N/A</v>
      </c>
      <c r="AS277" s="75" t="e">
        <f>O277*VLOOKUP($B277,DM_HHDV!$B$5:$H$1050,7,0)</f>
        <v>#N/A</v>
      </c>
      <c r="AT277" s="75" t="e">
        <f>P277*VLOOKUP($B277,DM_HHDV!$B$5:$H$1050,5,0)</f>
        <v>#N/A</v>
      </c>
      <c r="AU277" s="75" t="e">
        <f>P277*VLOOKUP($B277,DM_HHDV!$B$5:$H$1050,6,0)</f>
        <v>#N/A</v>
      </c>
      <c r="AV277" s="75" t="e">
        <f>P277*VLOOKUP($B277,DM_HHDV!$B$5:$H$1050,7,0)</f>
        <v>#N/A</v>
      </c>
      <c r="AW277" s="75" t="e">
        <f>Q277*VLOOKUP($B277,DM_HHDV!$B$5:$H$1050,5,0)</f>
        <v>#N/A</v>
      </c>
      <c r="AX277" s="75" t="e">
        <f>Q277*VLOOKUP($B277,DM_HHDV!$B$5:$H$1050,6,0)</f>
        <v>#N/A</v>
      </c>
      <c r="AY277" s="75" t="e">
        <f>Q277*VLOOKUP($B277,DM_HHDV!$B$5:$H$1050,7,0)</f>
        <v>#N/A</v>
      </c>
      <c r="AZ277" s="75" t="e">
        <f>R277*VLOOKUP($B277,DM_HHDV!$B$5:$H$1050,5,0)</f>
        <v>#N/A</v>
      </c>
      <c r="BA277" s="75" t="e">
        <f>R277*VLOOKUP($B277,DM_HHDV!$B$5:$H$1050,6,0)</f>
        <v>#N/A</v>
      </c>
      <c r="BB277" s="75" t="e">
        <f>R277*VLOOKUP($B277,DM_HHDV!$B$5:$H$1050,7,0)</f>
        <v>#N/A</v>
      </c>
      <c r="BC277" s="75" t="e">
        <f>G277*VLOOKUP($B277,DM_HHDV!$B$5:$K$1050,8,0)</f>
        <v>#N/A</v>
      </c>
      <c r="BD277" s="75" t="e">
        <f>G277*VLOOKUP($B277,DM_HHDV!$B$5:$K$1050,9,0)</f>
        <v>#N/A</v>
      </c>
      <c r="BE277" s="75" t="e">
        <f>G277*VLOOKUP($B277,DM_HHDV!$B$5:$K$1050,10,0)</f>
        <v>#N/A</v>
      </c>
      <c r="BF277" s="75" t="e">
        <f>H277*VLOOKUP($B277,DM_HHDV!$B$5:$K$1050,8,0)</f>
        <v>#N/A</v>
      </c>
      <c r="BG277" s="75" t="e">
        <f>H277*VLOOKUP($B277,DM_HHDV!$B$5:$K$1050,9,0)</f>
        <v>#N/A</v>
      </c>
      <c r="BH277" s="75" t="e">
        <f>H277*VLOOKUP($B277,DM_HHDV!$B$5:$K$1050,10,0)</f>
        <v>#N/A</v>
      </c>
      <c r="BI277" s="75" t="e">
        <f>I277*VLOOKUP($B277,DM_HHDV!$B$5:$K$1050,8,0)</f>
        <v>#N/A</v>
      </c>
      <c r="BJ277" s="75" t="e">
        <f>I277*VLOOKUP($B277,DM_HHDV!$B$5:$K$1050,9,0)</f>
        <v>#N/A</v>
      </c>
      <c r="BK277" s="75" t="e">
        <f>I277*VLOOKUP($B277,DM_HHDV!$B$5:$K$1050,10,0)</f>
        <v>#N/A</v>
      </c>
      <c r="BL277" s="75" t="e">
        <f>J277*VLOOKUP($B277,DM_HHDV!$B$5:$K$1050,8,0)</f>
        <v>#N/A</v>
      </c>
      <c r="BM277" s="75" t="e">
        <f>J277*VLOOKUP($B277,DM_HHDV!$B$5:$K$1050,9,0)</f>
        <v>#N/A</v>
      </c>
      <c r="BN277" s="75" t="e">
        <f>J277*VLOOKUP($B277,DM_HHDV!$B$5:$K$1050,10,0)</f>
        <v>#N/A</v>
      </c>
      <c r="BO277" s="75" t="e">
        <f>K277*VLOOKUP($B277,DM_HHDV!$B$5:$K$1050,8,0)</f>
        <v>#N/A</v>
      </c>
      <c r="BP277" s="75" t="e">
        <f>K277*VLOOKUP($B277,DM_HHDV!$B$5:$K$1050,9,0)</f>
        <v>#N/A</v>
      </c>
      <c r="BQ277" s="75" t="e">
        <f>K277*VLOOKUP($B277,DM_HHDV!$B$5:$K$1050,10,0)</f>
        <v>#N/A</v>
      </c>
      <c r="BR277" s="75" t="e">
        <f>L277*VLOOKUP($B277,DM_HHDV!$B$5:$K$1050,8,0)</f>
        <v>#N/A</v>
      </c>
      <c r="BS277" s="75" t="e">
        <f>L277*VLOOKUP($B277,DM_HHDV!$B$5:$K$1050,9,0)</f>
        <v>#N/A</v>
      </c>
      <c r="BT277" s="75" t="e">
        <f>L277*VLOOKUP($B277,DM_HHDV!$B$5:$K$1050,10,0)</f>
        <v>#N/A</v>
      </c>
      <c r="BU277" s="75" t="e">
        <f>M277*VLOOKUP($B277,DM_HHDV!$B$5:$K$1050,8,0)</f>
        <v>#N/A</v>
      </c>
      <c r="BV277" s="75" t="e">
        <f>M277*VLOOKUP($B277,DM_HHDV!$B$5:$K$1050,9,0)</f>
        <v>#N/A</v>
      </c>
      <c r="BW277" s="75" t="e">
        <f>M277*VLOOKUP($B277,DM_HHDV!$B$5:$K$1050,10,0)</f>
        <v>#N/A</v>
      </c>
      <c r="BX277" s="75" t="e">
        <f>N277*VLOOKUP($B277,DM_HHDV!$B$5:$K$1050,8,0)</f>
        <v>#N/A</v>
      </c>
      <c r="BY277" s="75" t="e">
        <f>N277*VLOOKUP($B277,DM_HHDV!$B$5:$K$1050,9,0)</f>
        <v>#N/A</v>
      </c>
      <c r="BZ277" s="75" t="e">
        <f>N277*VLOOKUP($B277,DM_HHDV!$B$5:$K$1050,10,0)</f>
        <v>#N/A</v>
      </c>
      <c r="CA277" s="75" t="e">
        <f>O277*VLOOKUP($B277,DM_HHDV!$B$5:$K$1050,8,0)</f>
        <v>#N/A</v>
      </c>
      <c r="CB277" s="75" t="e">
        <f>O277*VLOOKUP($B277,DM_HHDV!$B$5:$K$1050,9,0)</f>
        <v>#N/A</v>
      </c>
      <c r="CC277" s="75" t="e">
        <f>O277*VLOOKUP($B277,DM_HHDV!$B$5:$K$1050,10,0)</f>
        <v>#N/A</v>
      </c>
      <c r="CD277" s="75" t="e">
        <f>P277*VLOOKUP($B277,DM_HHDV!$B$5:$K$1050,8,0)</f>
        <v>#N/A</v>
      </c>
      <c r="CE277" s="75" t="e">
        <f>P277*VLOOKUP($B277,DM_HHDV!$B$5:$K$1050,9,0)</f>
        <v>#N/A</v>
      </c>
      <c r="CF277" s="75" t="e">
        <f>P277*VLOOKUP($B277,DM_HHDV!$B$5:$K$1050,10,0)</f>
        <v>#N/A</v>
      </c>
      <c r="CG277" s="75" t="e">
        <f>Q277*VLOOKUP($B277,DM_HHDV!$B$5:$K$1050,8,0)</f>
        <v>#N/A</v>
      </c>
      <c r="CH277" s="75" t="e">
        <f>Q277*VLOOKUP($B277,DM_HHDV!$B$5:$K$1050,9,0)</f>
        <v>#N/A</v>
      </c>
      <c r="CI277" s="75" t="e">
        <f>Q277*VLOOKUP($B277,DM_HHDV!$B$5:$K$1050,10,0)</f>
        <v>#N/A</v>
      </c>
      <c r="CJ277" s="75" t="e">
        <f>R277*VLOOKUP($B277,DM_HHDV!$B$5:$K$1050,8,0)</f>
        <v>#N/A</v>
      </c>
      <c r="CK277" s="75" t="e">
        <f>R277*VLOOKUP($B277,DM_HHDV!$B$5:$K$1050,9,0)</f>
        <v>#N/A</v>
      </c>
      <c r="CL277" s="75" t="e">
        <f>R277*VLOOKUP($B277,DM_HHDV!$B$5:$K$1050,10,0)</f>
        <v>#N/A</v>
      </c>
    </row>
    <row r="278" spans="1:90">
      <c r="A278" s="21">
        <f>DM_HHDV!A277</f>
        <v>0</v>
      </c>
      <c r="B278" s="22"/>
      <c r="C278" s="22"/>
      <c r="D278" s="62">
        <f>IFERROR(VLOOKUP(B278,DM_HHDV!$B$5:$E$1050,3,0),0)</f>
        <v>0</v>
      </c>
      <c r="E278" s="67">
        <f>IFERROR(VLOOKUP(B278,DM_HHDV!$B$5:$E$1050,4,0),0)</f>
        <v>0</v>
      </c>
      <c r="F278" s="74">
        <f t="shared" si="4"/>
        <v>0</v>
      </c>
      <c r="G278" s="23"/>
      <c r="H278" s="65"/>
      <c r="I278" s="65"/>
      <c r="J278" s="65"/>
      <c r="K278" s="65"/>
      <c r="L278" s="65"/>
      <c r="M278" s="65"/>
      <c r="N278" s="65"/>
      <c r="O278" s="65"/>
      <c r="P278" s="65"/>
      <c r="Q278" s="65"/>
      <c r="R278" s="65"/>
      <c r="S278" s="75" t="e">
        <f>G278*VLOOKUP($B278,DM_HHDV!$B$5:$H$1050,5,0)</f>
        <v>#N/A</v>
      </c>
      <c r="T278" s="75" t="e">
        <f>G278*VLOOKUP($B278,DM_HHDV!$B$5:$H$1050,6,0)</f>
        <v>#N/A</v>
      </c>
      <c r="U278" s="75" t="e">
        <f>G278*VLOOKUP($B278,DM_HHDV!$B$5:$H$1050,7,0)</f>
        <v>#N/A</v>
      </c>
      <c r="V278" s="75" t="e">
        <f>H278*VLOOKUP($B278,DM_HHDV!$B$5:$H$1050,5,0)</f>
        <v>#N/A</v>
      </c>
      <c r="W278" s="75" t="e">
        <f>H278*VLOOKUP($B278,DM_HHDV!$B$5:$H$1050,6,0)</f>
        <v>#N/A</v>
      </c>
      <c r="X278" s="75" t="e">
        <f>H278*VLOOKUP($B278,DM_HHDV!$B$5:$H$1050,7,0)</f>
        <v>#N/A</v>
      </c>
      <c r="Y278" s="75" t="e">
        <f>I278*VLOOKUP($B278,DM_HHDV!$B$5:$H$1050,5,0)</f>
        <v>#N/A</v>
      </c>
      <c r="Z278" s="75" t="e">
        <f>I278*VLOOKUP($B278,DM_HHDV!$B$5:$H$1050,6,0)</f>
        <v>#N/A</v>
      </c>
      <c r="AA278" s="75" t="e">
        <f>I278*VLOOKUP($B278,DM_HHDV!$B$5:$H$1050,7,0)</f>
        <v>#N/A</v>
      </c>
      <c r="AB278" s="75" t="e">
        <f>J278*VLOOKUP($B278,DM_HHDV!$B$5:$H$1050,5,0)</f>
        <v>#N/A</v>
      </c>
      <c r="AC278" s="75" t="e">
        <f>J278*VLOOKUP($B278,DM_HHDV!$B$5:$H$1050,6,0)</f>
        <v>#N/A</v>
      </c>
      <c r="AD278" s="75" t="e">
        <f>J278*VLOOKUP($B278,DM_HHDV!$B$5:$H$1050,7,0)</f>
        <v>#N/A</v>
      </c>
      <c r="AE278" s="75" t="e">
        <f>K278*VLOOKUP($B278,DM_HHDV!$B$5:$H$1050,5,0)</f>
        <v>#N/A</v>
      </c>
      <c r="AF278" s="75" t="e">
        <f>K278*VLOOKUP($B278,DM_HHDV!$B$5:$H$1050,6,0)</f>
        <v>#N/A</v>
      </c>
      <c r="AG278" s="75" t="e">
        <f>K278*VLOOKUP($B278,DM_HHDV!$B$5:$H$1050,7,0)</f>
        <v>#N/A</v>
      </c>
      <c r="AH278" s="75" t="e">
        <f>L278*VLOOKUP($B278,DM_HHDV!$B$5:$H$1050,5,0)</f>
        <v>#N/A</v>
      </c>
      <c r="AI278" s="75" t="e">
        <f>L278*VLOOKUP($B278,DM_HHDV!$B$5:$H$1050,6,0)</f>
        <v>#N/A</v>
      </c>
      <c r="AJ278" s="75" t="e">
        <f>L278*VLOOKUP($B278,DM_HHDV!$B$5:$H$1050,7,0)</f>
        <v>#N/A</v>
      </c>
      <c r="AK278" s="75" t="e">
        <f>M278*VLOOKUP($B278,DM_HHDV!$B$5:$H$1050,5,0)</f>
        <v>#N/A</v>
      </c>
      <c r="AL278" s="75" t="e">
        <f>M278*VLOOKUP($B278,DM_HHDV!$B$5:$H$1050,6,0)</f>
        <v>#N/A</v>
      </c>
      <c r="AM278" s="75" t="e">
        <f>M278*VLOOKUP($B278,DM_HHDV!$B$5:$H$1050,7,0)</f>
        <v>#N/A</v>
      </c>
      <c r="AN278" s="75" t="e">
        <f>N278*VLOOKUP($B278,DM_HHDV!$B$5:$H$1050,5,0)</f>
        <v>#N/A</v>
      </c>
      <c r="AO278" s="75" t="e">
        <f>N278*VLOOKUP($B278,DM_HHDV!$B$5:$H$1050,6,0)</f>
        <v>#N/A</v>
      </c>
      <c r="AP278" s="75" t="e">
        <f>N278*VLOOKUP($B278,DM_HHDV!$B$5:$H$1050,7,0)</f>
        <v>#N/A</v>
      </c>
      <c r="AQ278" s="75" t="e">
        <f>O278*VLOOKUP($B278,DM_HHDV!$B$5:$H$1050,5,0)</f>
        <v>#N/A</v>
      </c>
      <c r="AR278" s="75" t="e">
        <f>O278*VLOOKUP($B278,DM_HHDV!$B$5:$H$1050,6,0)</f>
        <v>#N/A</v>
      </c>
      <c r="AS278" s="75" t="e">
        <f>O278*VLOOKUP($B278,DM_HHDV!$B$5:$H$1050,7,0)</f>
        <v>#N/A</v>
      </c>
      <c r="AT278" s="75" t="e">
        <f>P278*VLOOKUP($B278,DM_HHDV!$B$5:$H$1050,5,0)</f>
        <v>#N/A</v>
      </c>
      <c r="AU278" s="75" t="e">
        <f>P278*VLOOKUP($B278,DM_HHDV!$B$5:$H$1050,6,0)</f>
        <v>#N/A</v>
      </c>
      <c r="AV278" s="75" t="e">
        <f>P278*VLOOKUP($B278,DM_HHDV!$B$5:$H$1050,7,0)</f>
        <v>#N/A</v>
      </c>
      <c r="AW278" s="75" t="e">
        <f>Q278*VLOOKUP($B278,DM_HHDV!$B$5:$H$1050,5,0)</f>
        <v>#N/A</v>
      </c>
      <c r="AX278" s="75" t="e">
        <f>Q278*VLOOKUP($B278,DM_HHDV!$B$5:$H$1050,6,0)</f>
        <v>#N/A</v>
      </c>
      <c r="AY278" s="75" t="e">
        <f>Q278*VLOOKUP($B278,DM_HHDV!$B$5:$H$1050,7,0)</f>
        <v>#N/A</v>
      </c>
      <c r="AZ278" s="75" t="e">
        <f>R278*VLOOKUP($B278,DM_HHDV!$B$5:$H$1050,5,0)</f>
        <v>#N/A</v>
      </c>
      <c r="BA278" s="75" t="e">
        <f>R278*VLOOKUP($B278,DM_HHDV!$B$5:$H$1050,6,0)</f>
        <v>#N/A</v>
      </c>
      <c r="BB278" s="75" t="e">
        <f>R278*VLOOKUP($B278,DM_HHDV!$B$5:$H$1050,7,0)</f>
        <v>#N/A</v>
      </c>
      <c r="BC278" s="75" t="e">
        <f>G278*VLOOKUP($B278,DM_HHDV!$B$5:$K$1050,8,0)</f>
        <v>#N/A</v>
      </c>
      <c r="BD278" s="75" t="e">
        <f>G278*VLOOKUP($B278,DM_HHDV!$B$5:$K$1050,9,0)</f>
        <v>#N/A</v>
      </c>
      <c r="BE278" s="75" t="e">
        <f>G278*VLOOKUP($B278,DM_HHDV!$B$5:$K$1050,10,0)</f>
        <v>#N/A</v>
      </c>
      <c r="BF278" s="75" t="e">
        <f>H278*VLOOKUP($B278,DM_HHDV!$B$5:$K$1050,8,0)</f>
        <v>#N/A</v>
      </c>
      <c r="BG278" s="75" t="e">
        <f>H278*VLOOKUP($B278,DM_HHDV!$B$5:$K$1050,9,0)</f>
        <v>#N/A</v>
      </c>
      <c r="BH278" s="75" t="e">
        <f>H278*VLOOKUP($B278,DM_HHDV!$B$5:$K$1050,10,0)</f>
        <v>#N/A</v>
      </c>
      <c r="BI278" s="75" t="e">
        <f>I278*VLOOKUP($B278,DM_HHDV!$B$5:$K$1050,8,0)</f>
        <v>#N/A</v>
      </c>
      <c r="BJ278" s="75" t="e">
        <f>I278*VLOOKUP($B278,DM_HHDV!$B$5:$K$1050,9,0)</f>
        <v>#N/A</v>
      </c>
      <c r="BK278" s="75" t="e">
        <f>I278*VLOOKUP($B278,DM_HHDV!$B$5:$K$1050,10,0)</f>
        <v>#N/A</v>
      </c>
      <c r="BL278" s="75" t="e">
        <f>J278*VLOOKUP($B278,DM_HHDV!$B$5:$K$1050,8,0)</f>
        <v>#N/A</v>
      </c>
      <c r="BM278" s="75" t="e">
        <f>J278*VLOOKUP($B278,DM_HHDV!$B$5:$K$1050,9,0)</f>
        <v>#N/A</v>
      </c>
      <c r="BN278" s="75" t="e">
        <f>J278*VLOOKUP($B278,DM_HHDV!$B$5:$K$1050,10,0)</f>
        <v>#N/A</v>
      </c>
      <c r="BO278" s="75" t="e">
        <f>K278*VLOOKUP($B278,DM_HHDV!$B$5:$K$1050,8,0)</f>
        <v>#N/A</v>
      </c>
      <c r="BP278" s="75" t="e">
        <f>K278*VLOOKUP($B278,DM_HHDV!$B$5:$K$1050,9,0)</f>
        <v>#N/A</v>
      </c>
      <c r="BQ278" s="75" t="e">
        <f>K278*VLOOKUP($B278,DM_HHDV!$B$5:$K$1050,10,0)</f>
        <v>#N/A</v>
      </c>
      <c r="BR278" s="75" t="e">
        <f>L278*VLOOKUP($B278,DM_HHDV!$B$5:$K$1050,8,0)</f>
        <v>#N/A</v>
      </c>
      <c r="BS278" s="75" t="e">
        <f>L278*VLOOKUP($B278,DM_HHDV!$B$5:$K$1050,9,0)</f>
        <v>#N/A</v>
      </c>
      <c r="BT278" s="75" t="e">
        <f>L278*VLOOKUP($B278,DM_HHDV!$B$5:$K$1050,10,0)</f>
        <v>#N/A</v>
      </c>
      <c r="BU278" s="75" t="e">
        <f>M278*VLOOKUP($B278,DM_HHDV!$B$5:$K$1050,8,0)</f>
        <v>#N/A</v>
      </c>
      <c r="BV278" s="75" t="e">
        <f>M278*VLOOKUP($B278,DM_HHDV!$B$5:$K$1050,9,0)</f>
        <v>#N/A</v>
      </c>
      <c r="BW278" s="75" t="e">
        <f>M278*VLOOKUP($B278,DM_HHDV!$B$5:$K$1050,10,0)</f>
        <v>#N/A</v>
      </c>
      <c r="BX278" s="75" t="e">
        <f>N278*VLOOKUP($B278,DM_HHDV!$B$5:$K$1050,8,0)</f>
        <v>#N/A</v>
      </c>
      <c r="BY278" s="75" t="e">
        <f>N278*VLOOKUP($B278,DM_HHDV!$B$5:$K$1050,9,0)</f>
        <v>#N/A</v>
      </c>
      <c r="BZ278" s="75" t="e">
        <f>N278*VLOOKUP($B278,DM_HHDV!$B$5:$K$1050,10,0)</f>
        <v>#N/A</v>
      </c>
      <c r="CA278" s="75" t="e">
        <f>O278*VLOOKUP($B278,DM_HHDV!$B$5:$K$1050,8,0)</f>
        <v>#N/A</v>
      </c>
      <c r="CB278" s="75" t="e">
        <f>O278*VLOOKUP($B278,DM_HHDV!$B$5:$K$1050,9,0)</f>
        <v>#N/A</v>
      </c>
      <c r="CC278" s="75" t="e">
        <f>O278*VLOOKUP($B278,DM_HHDV!$B$5:$K$1050,10,0)</f>
        <v>#N/A</v>
      </c>
      <c r="CD278" s="75" t="e">
        <f>P278*VLOOKUP($B278,DM_HHDV!$B$5:$K$1050,8,0)</f>
        <v>#N/A</v>
      </c>
      <c r="CE278" s="75" t="e">
        <f>P278*VLOOKUP($B278,DM_HHDV!$B$5:$K$1050,9,0)</f>
        <v>#N/A</v>
      </c>
      <c r="CF278" s="75" t="e">
        <f>P278*VLOOKUP($B278,DM_HHDV!$B$5:$K$1050,10,0)</f>
        <v>#N/A</v>
      </c>
      <c r="CG278" s="75" t="e">
        <f>Q278*VLOOKUP($B278,DM_HHDV!$B$5:$K$1050,8,0)</f>
        <v>#N/A</v>
      </c>
      <c r="CH278" s="75" t="e">
        <f>Q278*VLOOKUP($B278,DM_HHDV!$B$5:$K$1050,9,0)</f>
        <v>#N/A</v>
      </c>
      <c r="CI278" s="75" t="e">
        <f>Q278*VLOOKUP($B278,DM_HHDV!$B$5:$K$1050,10,0)</f>
        <v>#N/A</v>
      </c>
      <c r="CJ278" s="75" t="e">
        <f>R278*VLOOKUP($B278,DM_HHDV!$B$5:$K$1050,8,0)</f>
        <v>#N/A</v>
      </c>
      <c r="CK278" s="75" t="e">
        <f>R278*VLOOKUP($B278,DM_HHDV!$B$5:$K$1050,9,0)</f>
        <v>#N/A</v>
      </c>
      <c r="CL278" s="75" t="e">
        <f>R278*VLOOKUP($B278,DM_HHDV!$B$5:$K$1050,10,0)</f>
        <v>#N/A</v>
      </c>
    </row>
    <row r="279" spans="1:90">
      <c r="A279" s="21">
        <f>DM_HHDV!A278</f>
        <v>0</v>
      </c>
      <c r="B279" s="22"/>
      <c r="C279" s="22"/>
      <c r="D279" s="62">
        <f>IFERROR(VLOOKUP(B279,DM_HHDV!$B$5:$E$1050,3,0),0)</f>
        <v>0</v>
      </c>
      <c r="E279" s="67">
        <f>IFERROR(VLOOKUP(B279,DM_HHDV!$B$5:$E$1050,4,0),0)</f>
        <v>0</v>
      </c>
      <c r="F279" s="74">
        <f t="shared" si="4"/>
        <v>0</v>
      </c>
      <c r="G279" s="23"/>
      <c r="H279" s="65"/>
      <c r="I279" s="65"/>
      <c r="J279" s="65"/>
      <c r="K279" s="65"/>
      <c r="L279" s="65"/>
      <c r="M279" s="65"/>
      <c r="N279" s="65"/>
      <c r="O279" s="65"/>
      <c r="P279" s="65"/>
      <c r="Q279" s="65"/>
      <c r="R279" s="65"/>
      <c r="S279" s="75" t="e">
        <f>G279*VLOOKUP($B279,DM_HHDV!$B$5:$H$1050,5,0)</f>
        <v>#N/A</v>
      </c>
      <c r="T279" s="75" t="e">
        <f>G279*VLOOKUP($B279,DM_HHDV!$B$5:$H$1050,6,0)</f>
        <v>#N/A</v>
      </c>
      <c r="U279" s="75" t="e">
        <f>G279*VLOOKUP($B279,DM_HHDV!$B$5:$H$1050,7,0)</f>
        <v>#N/A</v>
      </c>
      <c r="V279" s="75" t="e">
        <f>H279*VLOOKUP($B279,DM_HHDV!$B$5:$H$1050,5,0)</f>
        <v>#N/A</v>
      </c>
      <c r="W279" s="75" t="e">
        <f>H279*VLOOKUP($B279,DM_HHDV!$B$5:$H$1050,6,0)</f>
        <v>#N/A</v>
      </c>
      <c r="X279" s="75" t="e">
        <f>H279*VLOOKUP($B279,DM_HHDV!$B$5:$H$1050,7,0)</f>
        <v>#N/A</v>
      </c>
      <c r="Y279" s="75" t="e">
        <f>I279*VLOOKUP($B279,DM_HHDV!$B$5:$H$1050,5,0)</f>
        <v>#N/A</v>
      </c>
      <c r="Z279" s="75" t="e">
        <f>I279*VLOOKUP($B279,DM_HHDV!$B$5:$H$1050,6,0)</f>
        <v>#N/A</v>
      </c>
      <c r="AA279" s="75" t="e">
        <f>I279*VLOOKUP($B279,DM_HHDV!$B$5:$H$1050,7,0)</f>
        <v>#N/A</v>
      </c>
      <c r="AB279" s="75" t="e">
        <f>J279*VLOOKUP($B279,DM_HHDV!$B$5:$H$1050,5,0)</f>
        <v>#N/A</v>
      </c>
      <c r="AC279" s="75" t="e">
        <f>J279*VLOOKUP($B279,DM_HHDV!$B$5:$H$1050,6,0)</f>
        <v>#N/A</v>
      </c>
      <c r="AD279" s="75" t="e">
        <f>J279*VLOOKUP($B279,DM_HHDV!$B$5:$H$1050,7,0)</f>
        <v>#N/A</v>
      </c>
      <c r="AE279" s="75" t="e">
        <f>K279*VLOOKUP($B279,DM_HHDV!$B$5:$H$1050,5,0)</f>
        <v>#N/A</v>
      </c>
      <c r="AF279" s="75" t="e">
        <f>K279*VLOOKUP($B279,DM_HHDV!$B$5:$H$1050,6,0)</f>
        <v>#N/A</v>
      </c>
      <c r="AG279" s="75" t="e">
        <f>K279*VLOOKUP($B279,DM_HHDV!$B$5:$H$1050,7,0)</f>
        <v>#N/A</v>
      </c>
      <c r="AH279" s="75" t="e">
        <f>L279*VLOOKUP($B279,DM_HHDV!$B$5:$H$1050,5,0)</f>
        <v>#N/A</v>
      </c>
      <c r="AI279" s="75" t="e">
        <f>L279*VLOOKUP($B279,DM_HHDV!$B$5:$H$1050,6,0)</f>
        <v>#N/A</v>
      </c>
      <c r="AJ279" s="75" t="e">
        <f>L279*VLOOKUP($B279,DM_HHDV!$B$5:$H$1050,7,0)</f>
        <v>#N/A</v>
      </c>
      <c r="AK279" s="75" t="e">
        <f>M279*VLOOKUP($B279,DM_HHDV!$B$5:$H$1050,5,0)</f>
        <v>#N/A</v>
      </c>
      <c r="AL279" s="75" t="e">
        <f>M279*VLOOKUP($B279,DM_HHDV!$B$5:$H$1050,6,0)</f>
        <v>#N/A</v>
      </c>
      <c r="AM279" s="75" t="e">
        <f>M279*VLOOKUP($B279,DM_HHDV!$B$5:$H$1050,7,0)</f>
        <v>#N/A</v>
      </c>
      <c r="AN279" s="75" t="e">
        <f>N279*VLOOKUP($B279,DM_HHDV!$B$5:$H$1050,5,0)</f>
        <v>#N/A</v>
      </c>
      <c r="AO279" s="75" t="e">
        <f>N279*VLOOKUP($B279,DM_HHDV!$B$5:$H$1050,6,0)</f>
        <v>#N/A</v>
      </c>
      <c r="AP279" s="75" t="e">
        <f>N279*VLOOKUP($B279,DM_HHDV!$B$5:$H$1050,7,0)</f>
        <v>#N/A</v>
      </c>
      <c r="AQ279" s="75" t="e">
        <f>O279*VLOOKUP($B279,DM_HHDV!$B$5:$H$1050,5,0)</f>
        <v>#N/A</v>
      </c>
      <c r="AR279" s="75" t="e">
        <f>O279*VLOOKUP($B279,DM_HHDV!$B$5:$H$1050,6,0)</f>
        <v>#N/A</v>
      </c>
      <c r="AS279" s="75" t="e">
        <f>O279*VLOOKUP($B279,DM_HHDV!$B$5:$H$1050,7,0)</f>
        <v>#N/A</v>
      </c>
      <c r="AT279" s="75" t="e">
        <f>P279*VLOOKUP($B279,DM_HHDV!$B$5:$H$1050,5,0)</f>
        <v>#N/A</v>
      </c>
      <c r="AU279" s="75" t="e">
        <f>P279*VLOOKUP($B279,DM_HHDV!$B$5:$H$1050,6,0)</f>
        <v>#N/A</v>
      </c>
      <c r="AV279" s="75" t="e">
        <f>P279*VLOOKUP($B279,DM_HHDV!$B$5:$H$1050,7,0)</f>
        <v>#N/A</v>
      </c>
      <c r="AW279" s="75" t="e">
        <f>Q279*VLOOKUP($B279,DM_HHDV!$B$5:$H$1050,5,0)</f>
        <v>#N/A</v>
      </c>
      <c r="AX279" s="75" t="e">
        <f>Q279*VLOOKUP($B279,DM_HHDV!$B$5:$H$1050,6,0)</f>
        <v>#N/A</v>
      </c>
      <c r="AY279" s="75" t="e">
        <f>Q279*VLOOKUP($B279,DM_HHDV!$B$5:$H$1050,7,0)</f>
        <v>#N/A</v>
      </c>
      <c r="AZ279" s="75" t="e">
        <f>R279*VLOOKUP($B279,DM_HHDV!$B$5:$H$1050,5,0)</f>
        <v>#N/A</v>
      </c>
      <c r="BA279" s="75" t="e">
        <f>R279*VLOOKUP($B279,DM_HHDV!$B$5:$H$1050,6,0)</f>
        <v>#N/A</v>
      </c>
      <c r="BB279" s="75" t="e">
        <f>R279*VLOOKUP($B279,DM_HHDV!$B$5:$H$1050,7,0)</f>
        <v>#N/A</v>
      </c>
      <c r="BC279" s="75" t="e">
        <f>G279*VLOOKUP($B279,DM_HHDV!$B$5:$K$1050,8,0)</f>
        <v>#N/A</v>
      </c>
      <c r="BD279" s="75" t="e">
        <f>G279*VLOOKUP($B279,DM_HHDV!$B$5:$K$1050,9,0)</f>
        <v>#N/A</v>
      </c>
      <c r="BE279" s="75" t="e">
        <f>G279*VLOOKUP($B279,DM_HHDV!$B$5:$K$1050,10,0)</f>
        <v>#N/A</v>
      </c>
      <c r="BF279" s="75" t="e">
        <f>H279*VLOOKUP($B279,DM_HHDV!$B$5:$K$1050,8,0)</f>
        <v>#N/A</v>
      </c>
      <c r="BG279" s="75" t="e">
        <f>H279*VLOOKUP($B279,DM_HHDV!$B$5:$K$1050,9,0)</f>
        <v>#N/A</v>
      </c>
      <c r="BH279" s="75" t="e">
        <f>H279*VLOOKUP($B279,DM_HHDV!$B$5:$K$1050,10,0)</f>
        <v>#N/A</v>
      </c>
      <c r="BI279" s="75" t="e">
        <f>I279*VLOOKUP($B279,DM_HHDV!$B$5:$K$1050,8,0)</f>
        <v>#N/A</v>
      </c>
      <c r="BJ279" s="75" t="e">
        <f>I279*VLOOKUP($B279,DM_HHDV!$B$5:$K$1050,9,0)</f>
        <v>#N/A</v>
      </c>
      <c r="BK279" s="75" t="e">
        <f>I279*VLOOKUP($B279,DM_HHDV!$B$5:$K$1050,10,0)</f>
        <v>#N/A</v>
      </c>
      <c r="BL279" s="75" t="e">
        <f>J279*VLOOKUP($B279,DM_HHDV!$B$5:$K$1050,8,0)</f>
        <v>#N/A</v>
      </c>
      <c r="BM279" s="75" t="e">
        <f>J279*VLOOKUP($B279,DM_HHDV!$B$5:$K$1050,9,0)</f>
        <v>#N/A</v>
      </c>
      <c r="BN279" s="75" t="e">
        <f>J279*VLOOKUP($B279,DM_HHDV!$B$5:$K$1050,10,0)</f>
        <v>#N/A</v>
      </c>
      <c r="BO279" s="75" t="e">
        <f>K279*VLOOKUP($B279,DM_HHDV!$B$5:$K$1050,8,0)</f>
        <v>#N/A</v>
      </c>
      <c r="BP279" s="75" t="e">
        <f>K279*VLOOKUP($B279,DM_HHDV!$B$5:$K$1050,9,0)</f>
        <v>#N/A</v>
      </c>
      <c r="BQ279" s="75" t="e">
        <f>K279*VLOOKUP($B279,DM_HHDV!$B$5:$K$1050,10,0)</f>
        <v>#N/A</v>
      </c>
      <c r="BR279" s="75" t="e">
        <f>L279*VLOOKUP($B279,DM_HHDV!$B$5:$K$1050,8,0)</f>
        <v>#N/A</v>
      </c>
      <c r="BS279" s="75" t="e">
        <f>L279*VLOOKUP($B279,DM_HHDV!$B$5:$K$1050,9,0)</f>
        <v>#N/A</v>
      </c>
      <c r="BT279" s="75" t="e">
        <f>L279*VLOOKUP($B279,DM_HHDV!$B$5:$K$1050,10,0)</f>
        <v>#N/A</v>
      </c>
      <c r="BU279" s="75" t="e">
        <f>M279*VLOOKUP($B279,DM_HHDV!$B$5:$K$1050,8,0)</f>
        <v>#N/A</v>
      </c>
      <c r="BV279" s="75" t="e">
        <f>M279*VLOOKUP($B279,DM_HHDV!$B$5:$K$1050,9,0)</f>
        <v>#N/A</v>
      </c>
      <c r="BW279" s="75" t="e">
        <f>M279*VLOOKUP($B279,DM_HHDV!$B$5:$K$1050,10,0)</f>
        <v>#N/A</v>
      </c>
      <c r="BX279" s="75" t="e">
        <f>N279*VLOOKUP($B279,DM_HHDV!$B$5:$K$1050,8,0)</f>
        <v>#N/A</v>
      </c>
      <c r="BY279" s="75" t="e">
        <f>N279*VLOOKUP($B279,DM_HHDV!$B$5:$K$1050,9,0)</f>
        <v>#N/A</v>
      </c>
      <c r="BZ279" s="75" t="e">
        <f>N279*VLOOKUP($B279,DM_HHDV!$B$5:$K$1050,10,0)</f>
        <v>#N/A</v>
      </c>
      <c r="CA279" s="75" t="e">
        <f>O279*VLOOKUP($B279,DM_HHDV!$B$5:$K$1050,8,0)</f>
        <v>#N/A</v>
      </c>
      <c r="CB279" s="75" t="e">
        <f>O279*VLOOKUP($B279,DM_HHDV!$B$5:$K$1050,9,0)</f>
        <v>#N/A</v>
      </c>
      <c r="CC279" s="75" t="e">
        <f>O279*VLOOKUP($B279,DM_HHDV!$B$5:$K$1050,10,0)</f>
        <v>#N/A</v>
      </c>
      <c r="CD279" s="75" t="e">
        <f>P279*VLOOKUP($B279,DM_HHDV!$B$5:$K$1050,8,0)</f>
        <v>#N/A</v>
      </c>
      <c r="CE279" s="75" t="e">
        <f>P279*VLOOKUP($B279,DM_HHDV!$B$5:$K$1050,9,0)</f>
        <v>#N/A</v>
      </c>
      <c r="CF279" s="75" t="e">
        <f>P279*VLOOKUP($B279,DM_HHDV!$B$5:$K$1050,10,0)</f>
        <v>#N/A</v>
      </c>
      <c r="CG279" s="75" t="e">
        <f>Q279*VLOOKUP($B279,DM_HHDV!$B$5:$K$1050,8,0)</f>
        <v>#N/A</v>
      </c>
      <c r="CH279" s="75" t="e">
        <f>Q279*VLOOKUP($B279,DM_HHDV!$B$5:$K$1050,9,0)</f>
        <v>#N/A</v>
      </c>
      <c r="CI279" s="75" t="e">
        <f>Q279*VLOOKUP($B279,DM_HHDV!$B$5:$K$1050,10,0)</f>
        <v>#N/A</v>
      </c>
      <c r="CJ279" s="75" t="e">
        <f>R279*VLOOKUP($B279,DM_HHDV!$B$5:$K$1050,8,0)</f>
        <v>#N/A</v>
      </c>
      <c r="CK279" s="75" t="e">
        <f>R279*VLOOKUP($B279,DM_HHDV!$B$5:$K$1050,9,0)</f>
        <v>#N/A</v>
      </c>
      <c r="CL279" s="75" t="e">
        <f>R279*VLOOKUP($B279,DM_HHDV!$B$5:$K$1050,10,0)</f>
        <v>#N/A</v>
      </c>
    </row>
    <row r="280" spans="1:90">
      <c r="A280" s="21">
        <f>DM_HHDV!A279</f>
        <v>0</v>
      </c>
      <c r="B280" s="22"/>
      <c r="C280" s="22"/>
      <c r="D280" s="62">
        <f>IFERROR(VLOOKUP(B280,DM_HHDV!$B$5:$E$1050,3,0),0)</f>
        <v>0</v>
      </c>
      <c r="E280" s="67">
        <f>IFERROR(VLOOKUP(B280,DM_HHDV!$B$5:$E$1050,4,0),0)</f>
        <v>0</v>
      </c>
      <c r="F280" s="74">
        <f t="shared" si="4"/>
        <v>0</v>
      </c>
      <c r="G280" s="23"/>
      <c r="H280" s="65"/>
      <c r="I280" s="65"/>
      <c r="J280" s="65"/>
      <c r="K280" s="65"/>
      <c r="L280" s="65"/>
      <c r="M280" s="65"/>
      <c r="N280" s="65"/>
      <c r="O280" s="65"/>
      <c r="P280" s="65"/>
      <c r="Q280" s="65"/>
      <c r="R280" s="65"/>
      <c r="S280" s="75" t="e">
        <f>G280*VLOOKUP($B280,DM_HHDV!$B$5:$H$1050,5,0)</f>
        <v>#N/A</v>
      </c>
      <c r="T280" s="75" t="e">
        <f>G280*VLOOKUP($B280,DM_HHDV!$B$5:$H$1050,6,0)</f>
        <v>#N/A</v>
      </c>
      <c r="U280" s="75" t="e">
        <f>G280*VLOOKUP($B280,DM_HHDV!$B$5:$H$1050,7,0)</f>
        <v>#N/A</v>
      </c>
      <c r="V280" s="75" t="e">
        <f>H280*VLOOKUP($B280,DM_HHDV!$B$5:$H$1050,5,0)</f>
        <v>#N/A</v>
      </c>
      <c r="W280" s="75" t="e">
        <f>H280*VLOOKUP($B280,DM_HHDV!$B$5:$H$1050,6,0)</f>
        <v>#N/A</v>
      </c>
      <c r="X280" s="75" t="e">
        <f>H280*VLOOKUP($B280,DM_HHDV!$B$5:$H$1050,7,0)</f>
        <v>#N/A</v>
      </c>
      <c r="Y280" s="75" t="e">
        <f>I280*VLOOKUP($B280,DM_HHDV!$B$5:$H$1050,5,0)</f>
        <v>#N/A</v>
      </c>
      <c r="Z280" s="75" t="e">
        <f>I280*VLOOKUP($B280,DM_HHDV!$B$5:$H$1050,6,0)</f>
        <v>#N/A</v>
      </c>
      <c r="AA280" s="75" t="e">
        <f>I280*VLOOKUP($B280,DM_HHDV!$B$5:$H$1050,7,0)</f>
        <v>#N/A</v>
      </c>
      <c r="AB280" s="75" t="e">
        <f>J280*VLOOKUP($B280,DM_HHDV!$B$5:$H$1050,5,0)</f>
        <v>#N/A</v>
      </c>
      <c r="AC280" s="75" t="e">
        <f>J280*VLOOKUP($B280,DM_HHDV!$B$5:$H$1050,6,0)</f>
        <v>#N/A</v>
      </c>
      <c r="AD280" s="75" t="e">
        <f>J280*VLOOKUP($B280,DM_HHDV!$B$5:$H$1050,7,0)</f>
        <v>#N/A</v>
      </c>
      <c r="AE280" s="75" t="e">
        <f>K280*VLOOKUP($B280,DM_HHDV!$B$5:$H$1050,5,0)</f>
        <v>#N/A</v>
      </c>
      <c r="AF280" s="75" t="e">
        <f>K280*VLOOKUP($B280,DM_HHDV!$B$5:$H$1050,6,0)</f>
        <v>#N/A</v>
      </c>
      <c r="AG280" s="75" t="e">
        <f>K280*VLOOKUP($B280,DM_HHDV!$B$5:$H$1050,7,0)</f>
        <v>#N/A</v>
      </c>
      <c r="AH280" s="75" t="e">
        <f>L280*VLOOKUP($B280,DM_HHDV!$B$5:$H$1050,5,0)</f>
        <v>#N/A</v>
      </c>
      <c r="AI280" s="75" t="e">
        <f>L280*VLOOKUP($B280,DM_HHDV!$B$5:$H$1050,6,0)</f>
        <v>#N/A</v>
      </c>
      <c r="AJ280" s="75" t="e">
        <f>L280*VLOOKUP($B280,DM_HHDV!$B$5:$H$1050,7,0)</f>
        <v>#N/A</v>
      </c>
      <c r="AK280" s="75" t="e">
        <f>M280*VLOOKUP($B280,DM_HHDV!$B$5:$H$1050,5,0)</f>
        <v>#N/A</v>
      </c>
      <c r="AL280" s="75" t="e">
        <f>M280*VLOOKUP($B280,DM_HHDV!$B$5:$H$1050,6,0)</f>
        <v>#N/A</v>
      </c>
      <c r="AM280" s="75" t="e">
        <f>M280*VLOOKUP($B280,DM_HHDV!$B$5:$H$1050,7,0)</f>
        <v>#N/A</v>
      </c>
      <c r="AN280" s="75" t="e">
        <f>N280*VLOOKUP($B280,DM_HHDV!$B$5:$H$1050,5,0)</f>
        <v>#N/A</v>
      </c>
      <c r="AO280" s="75" t="e">
        <f>N280*VLOOKUP($B280,DM_HHDV!$B$5:$H$1050,6,0)</f>
        <v>#N/A</v>
      </c>
      <c r="AP280" s="75" t="e">
        <f>N280*VLOOKUP($B280,DM_HHDV!$B$5:$H$1050,7,0)</f>
        <v>#N/A</v>
      </c>
      <c r="AQ280" s="75" t="e">
        <f>O280*VLOOKUP($B280,DM_HHDV!$B$5:$H$1050,5,0)</f>
        <v>#N/A</v>
      </c>
      <c r="AR280" s="75" t="e">
        <f>O280*VLOOKUP($B280,DM_HHDV!$B$5:$H$1050,6,0)</f>
        <v>#N/A</v>
      </c>
      <c r="AS280" s="75" t="e">
        <f>O280*VLOOKUP($B280,DM_HHDV!$B$5:$H$1050,7,0)</f>
        <v>#N/A</v>
      </c>
      <c r="AT280" s="75" t="e">
        <f>P280*VLOOKUP($B280,DM_HHDV!$B$5:$H$1050,5,0)</f>
        <v>#N/A</v>
      </c>
      <c r="AU280" s="75" t="e">
        <f>P280*VLOOKUP($B280,DM_HHDV!$B$5:$H$1050,6,0)</f>
        <v>#N/A</v>
      </c>
      <c r="AV280" s="75" t="e">
        <f>P280*VLOOKUP($B280,DM_HHDV!$B$5:$H$1050,7,0)</f>
        <v>#N/A</v>
      </c>
      <c r="AW280" s="75" t="e">
        <f>Q280*VLOOKUP($B280,DM_HHDV!$B$5:$H$1050,5,0)</f>
        <v>#N/A</v>
      </c>
      <c r="AX280" s="75" t="e">
        <f>Q280*VLOOKUP($B280,DM_HHDV!$B$5:$H$1050,6,0)</f>
        <v>#N/A</v>
      </c>
      <c r="AY280" s="75" t="e">
        <f>Q280*VLOOKUP($B280,DM_HHDV!$B$5:$H$1050,7,0)</f>
        <v>#N/A</v>
      </c>
      <c r="AZ280" s="75" t="e">
        <f>R280*VLOOKUP($B280,DM_HHDV!$B$5:$H$1050,5,0)</f>
        <v>#N/A</v>
      </c>
      <c r="BA280" s="75" t="e">
        <f>R280*VLOOKUP($B280,DM_HHDV!$B$5:$H$1050,6,0)</f>
        <v>#N/A</v>
      </c>
      <c r="BB280" s="75" t="e">
        <f>R280*VLOOKUP($B280,DM_HHDV!$B$5:$H$1050,7,0)</f>
        <v>#N/A</v>
      </c>
      <c r="BC280" s="75" t="e">
        <f>G280*VLOOKUP($B280,DM_HHDV!$B$5:$K$1050,8,0)</f>
        <v>#N/A</v>
      </c>
      <c r="BD280" s="75" t="e">
        <f>G280*VLOOKUP($B280,DM_HHDV!$B$5:$K$1050,9,0)</f>
        <v>#N/A</v>
      </c>
      <c r="BE280" s="75" t="e">
        <f>G280*VLOOKUP($B280,DM_HHDV!$B$5:$K$1050,10,0)</f>
        <v>#N/A</v>
      </c>
      <c r="BF280" s="75" t="e">
        <f>H280*VLOOKUP($B280,DM_HHDV!$B$5:$K$1050,8,0)</f>
        <v>#N/A</v>
      </c>
      <c r="BG280" s="75" t="e">
        <f>H280*VLOOKUP($B280,DM_HHDV!$B$5:$K$1050,9,0)</f>
        <v>#N/A</v>
      </c>
      <c r="BH280" s="75" t="e">
        <f>H280*VLOOKUP($B280,DM_HHDV!$B$5:$K$1050,10,0)</f>
        <v>#N/A</v>
      </c>
      <c r="BI280" s="75" t="e">
        <f>I280*VLOOKUP($B280,DM_HHDV!$B$5:$K$1050,8,0)</f>
        <v>#N/A</v>
      </c>
      <c r="BJ280" s="75" t="e">
        <f>I280*VLOOKUP($B280,DM_HHDV!$B$5:$K$1050,9,0)</f>
        <v>#N/A</v>
      </c>
      <c r="BK280" s="75" t="e">
        <f>I280*VLOOKUP($B280,DM_HHDV!$B$5:$K$1050,10,0)</f>
        <v>#N/A</v>
      </c>
      <c r="BL280" s="75" t="e">
        <f>J280*VLOOKUP($B280,DM_HHDV!$B$5:$K$1050,8,0)</f>
        <v>#N/A</v>
      </c>
      <c r="BM280" s="75" t="e">
        <f>J280*VLOOKUP($B280,DM_HHDV!$B$5:$K$1050,9,0)</f>
        <v>#N/A</v>
      </c>
      <c r="BN280" s="75" t="e">
        <f>J280*VLOOKUP($B280,DM_HHDV!$B$5:$K$1050,10,0)</f>
        <v>#N/A</v>
      </c>
      <c r="BO280" s="75" t="e">
        <f>K280*VLOOKUP($B280,DM_HHDV!$B$5:$K$1050,8,0)</f>
        <v>#N/A</v>
      </c>
      <c r="BP280" s="75" t="e">
        <f>K280*VLOOKUP($B280,DM_HHDV!$B$5:$K$1050,9,0)</f>
        <v>#N/A</v>
      </c>
      <c r="BQ280" s="75" t="e">
        <f>K280*VLOOKUP($B280,DM_HHDV!$B$5:$K$1050,10,0)</f>
        <v>#N/A</v>
      </c>
      <c r="BR280" s="75" t="e">
        <f>L280*VLOOKUP($B280,DM_HHDV!$B$5:$K$1050,8,0)</f>
        <v>#N/A</v>
      </c>
      <c r="BS280" s="75" t="e">
        <f>L280*VLOOKUP($B280,DM_HHDV!$B$5:$K$1050,9,0)</f>
        <v>#N/A</v>
      </c>
      <c r="BT280" s="75" t="e">
        <f>L280*VLOOKUP($B280,DM_HHDV!$B$5:$K$1050,10,0)</f>
        <v>#N/A</v>
      </c>
      <c r="BU280" s="75" t="e">
        <f>M280*VLOOKUP($B280,DM_HHDV!$B$5:$K$1050,8,0)</f>
        <v>#N/A</v>
      </c>
      <c r="BV280" s="75" t="e">
        <f>M280*VLOOKUP($B280,DM_HHDV!$B$5:$K$1050,9,0)</f>
        <v>#N/A</v>
      </c>
      <c r="BW280" s="75" t="e">
        <f>M280*VLOOKUP($B280,DM_HHDV!$B$5:$K$1050,10,0)</f>
        <v>#N/A</v>
      </c>
      <c r="BX280" s="75" t="e">
        <f>N280*VLOOKUP($B280,DM_HHDV!$B$5:$K$1050,8,0)</f>
        <v>#N/A</v>
      </c>
      <c r="BY280" s="75" t="e">
        <f>N280*VLOOKUP($B280,DM_HHDV!$B$5:$K$1050,9,0)</f>
        <v>#N/A</v>
      </c>
      <c r="BZ280" s="75" t="e">
        <f>N280*VLOOKUP($B280,DM_HHDV!$B$5:$K$1050,10,0)</f>
        <v>#N/A</v>
      </c>
      <c r="CA280" s="75" t="e">
        <f>O280*VLOOKUP($B280,DM_HHDV!$B$5:$K$1050,8,0)</f>
        <v>#N/A</v>
      </c>
      <c r="CB280" s="75" t="e">
        <f>O280*VLOOKUP($B280,DM_HHDV!$B$5:$K$1050,9,0)</f>
        <v>#N/A</v>
      </c>
      <c r="CC280" s="75" t="e">
        <f>O280*VLOOKUP($B280,DM_HHDV!$B$5:$K$1050,10,0)</f>
        <v>#N/A</v>
      </c>
      <c r="CD280" s="75" t="e">
        <f>P280*VLOOKUP($B280,DM_HHDV!$B$5:$K$1050,8,0)</f>
        <v>#N/A</v>
      </c>
      <c r="CE280" s="75" t="e">
        <f>P280*VLOOKUP($B280,DM_HHDV!$B$5:$K$1050,9,0)</f>
        <v>#N/A</v>
      </c>
      <c r="CF280" s="75" t="e">
        <f>P280*VLOOKUP($B280,DM_HHDV!$B$5:$K$1050,10,0)</f>
        <v>#N/A</v>
      </c>
      <c r="CG280" s="75" t="e">
        <f>Q280*VLOOKUP($B280,DM_HHDV!$B$5:$K$1050,8,0)</f>
        <v>#N/A</v>
      </c>
      <c r="CH280" s="75" t="e">
        <f>Q280*VLOOKUP($B280,DM_HHDV!$B$5:$K$1050,9,0)</f>
        <v>#N/A</v>
      </c>
      <c r="CI280" s="75" t="e">
        <f>Q280*VLOOKUP($B280,DM_HHDV!$B$5:$K$1050,10,0)</f>
        <v>#N/A</v>
      </c>
      <c r="CJ280" s="75" t="e">
        <f>R280*VLOOKUP($B280,DM_HHDV!$B$5:$K$1050,8,0)</f>
        <v>#N/A</v>
      </c>
      <c r="CK280" s="75" t="e">
        <f>R280*VLOOKUP($B280,DM_HHDV!$B$5:$K$1050,9,0)</f>
        <v>#N/A</v>
      </c>
      <c r="CL280" s="75" t="e">
        <f>R280*VLOOKUP($B280,DM_HHDV!$B$5:$K$1050,10,0)</f>
        <v>#N/A</v>
      </c>
    </row>
    <row r="281" spans="1:90">
      <c r="A281" s="21">
        <f>DM_HHDV!A280</f>
        <v>0</v>
      </c>
      <c r="B281" s="22"/>
      <c r="C281" s="22"/>
      <c r="D281" s="62">
        <f>IFERROR(VLOOKUP(B281,DM_HHDV!$B$5:$E$1050,3,0),0)</f>
        <v>0</v>
      </c>
      <c r="E281" s="67">
        <f>IFERROR(VLOOKUP(B281,DM_HHDV!$B$5:$E$1050,4,0),0)</f>
        <v>0</v>
      </c>
      <c r="F281" s="74">
        <f t="shared" si="4"/>
        <v>0</v>
      </c>
      <c r="G281" s="23"/>
      <c r="H281" s="65"/>
      <c r="I281" s="65"/>
      <c r="J281" s="65"/>
      <c r="K281" s="65"/>
      <c r="L281" s="65"/>
      <c r="M281" s="65"/>
      <c r="N281" s="65"/>
      <c r="O281" s="65"/>
      <c r="P281" s="65"/>
      <c r="Q281" s="65"/>
      <c r="R281" s="65"/>
      <c r="S281" s="75" t="e">
        <f>G281*VLOOKUP($B281,DM_HHDV!$B$5:$H$1050,5,0)</f>
        <v>#N/A</v>
      </c>
      <c r="T281" s="75" t="e">
        <f>G281*VLOOKUP($B281,DM_HHDV!$B$5:$H$1050,6,0)</f>
        <v>#N/A</v>
      </c>
      <c r="U281" s="75" t="e">
        <f>G281*VLOOKUP($B281,DM_HHDV!$B$5:$H$1050,7,0)</f>
        <v>#N/A</v>
      </c>
      <c r="V281" s="75" t="e">
        <f>H281*VLOOKUP($B281,DM_HHDV!$B$5:$H$1050,5,0)</f>
        <v>#N/A</v>
      </c>
      <c r="W281" s="75" t="e">
        <f>H281*VLOOKUP($B281,DM_HHDV!$B$5:$H$1050,6,0)</f>
        <v>#N/A</v>
      </c>
      <c r="X281" s="75" t="e">
        <f>H281*VLOOKUP($B281,DM_HHDV!$B$5:$H$1050,7,0)</f>
        <v>#N/A</v>
      </c>
      <c r="Y281" s="75" t="e">
        <f>I281*VLOOKUP($B281,DM_HHDV!$B$5:$H$1050,5,0)</f>
        <v>#N/A</v>
      </c>
      <c r="Z281" s="75" t="e">
        <f>I281*VLOOKUP($B281,DM_HHDV!$B$5:$H$1050,6,0)</f>
        <v>#N/A</v>
      </c>
      <c r="AA281" s="75" t="e">
        <f>I281*VLOOKUP($B281,DM_HHDV!$B$5:$H$1050,7,0)</f>
        <v>#N/A</v>
      </c>
      <c r="AB281" s="75" t="e">
        <f>J281*VLOOKUP($B281,DM_HHDV!$B$5:$H$1050,5,0)</f>
        <v>#N/A</v>
      </c>
      <c r="AC281" s="75" t="e">
        <f>J281*VLOOKUP($B281,DM_HHDV!$B$5:$H$1050,6,0)</f>
        <v>#N/A</v>
      </c>
      <c r="AD281" s="75" t="e">
        <f>J281*VLOOKUP($B281,DM_HHDV!$B$5:$H$1050,7,0)</f>
        <v>#N/A</v>
      </c>
      <c r="AE281" s="75" t="e">
        <f>K281*VLOOKUP($B281,DM_HHDV!$B$5:$H$1050,5,0)</f>
        <v>#N/A</v>
      </c>
      <c r="AF281" s="75" t="e">
        <f>K281*VLOOKUP($B281,DM_HHDV!$B$5:$H$1050,6,0)</f>
        <v>#N/A</v>
      </c>
      <c r="AG281" s="75" t="e">
        <f>K281*VLOOKUP($B281,DM_HHDV!$B$5:$H$1050,7,0)</f>
        <v>#N/A</v>
      </c>
      <c r="AH281" s="75" t="e">
        <f>L281*VLOOKUP($B281,DM_HHDV!$B$5:$H$1050,5,0)</f>
        <v>#N/A</v>
      </c>
      <c r="AI281" s="75" t="e">
        <f>L281*VLOOKUP($B281,DM_HHDV!$B$5:$H$1050,6,0)</f>
        <v>#N/A</v>
      </c>
      <c r="AJ281" s="75" t="e">
        <f>L281*VLOOKUP($B281,DM_HHDV!$B$5:$H$1050,7,0)</f>
        <v>#N/A</v>
      </c>
      <c r="AK281" s="75" t="e">
        <f>M281*VLOOKUP($B281,DM_HHDV!$B$5:$H$1050,5,0)</f>
        <v>#N/A</v>
      </c>
      <c r="AL281" s="75" t="e">
        <f>M281*VLOOKUP($B281,DM_HHDV!$B$5:$H$1050,6,0)</f>
        <v>#N/A</v>
      </c>
      <c r="AM281" s="75" t="e">
        <f>M281*VLOOKUP($B281,DM_HHDV!$B$5:$H$1050,7,0)</f>
        <v>#N/A</v>
      </c>
      <c r="AN281" s="75" t="e">
        <f>N281*VLOOKUP($B281,DM_HHDV!$B$5:$H$1050,5,0)</f>
        <v>#N/A</v>
      </c>
      <c r="AO281" s="75" t="e">
        <f>N281*VLOOKUP($B281,DM_HHDV!$B$5:$H$1050,6,0)</f>
        <v>#N/A</v>
      </c>
      <c r="AP281" s="75" t="e">
        <f>N281*VLOOKUP($B281,DM_HHDV!$B$5:$H$1050,7,0)</f>
        <v>#N/A</v>
      </c>
      <c r="AQ281" s="75" t="e">
        <f>O281*VLOOKUP($B281,DM_HHDV!$B$5:$H$1050,5,0)</f>
        <v>#N/A</v>
      </c>
      <c r="AR281" s="75" t="e">
        <f>O281*VLOOKUP($B281,DM_HHDV!$B$5:$H$1050,6,0)</f>
        <v>#N/A</v>
      </c>
      <c r="AS281" s="75" t="e">
        <f>O281*VLOOKUP($B281,DM_HHDV!$B$5:$H$1050,7,0)</f>
        <v>#N/A</v>
      </c>
      <c r="AT281" s="75" t="e">
        <f>P281*VLOOKUP($B281,DM_HHDV!$B$5:$H$1050,5,0)</f>
        <v>#N/A</v>
      </c>
      <c r="AU281" s="75" t="e">
        <f>P281*VLOOKUP($B281,DM_HHDV!$B$5:$H$1050,6,0)</f>
        <v>#N/A</v>
      </c>
      <c r="AV281" s="75" t="e">
        <f>P281*VLOOKUP($B281,DM_HHDV!$B$5:$H$1050,7,0)</f>
        <v>#N/A</v>
      </c>
      <c r="AW281" s="75" t="e">
        <f>Q281*VLOOKUP($B281,DM_HHDV!$B$5:$H$1050,5,0)</f>
        <v>#N/A</v>
      </c>
      <c r="AX281" s="75" t="e">
        <f>Q281*VLOOKUP($B281,DM_HHDV!$B$5:$H$1050,6,0)</f>
        <v>#N/A</v>
      </c>
      <c r="AY281" s="75" t="e">
        <f>Q281*VLOOKUP($B281,DM_HHDV!$B$5:$H$1050,7,0)</f>
        <v>#N/A</v>
      </c>
      <c r="AZ281" s="75" t="e">
        <f>R281*VLOOKUP($B281,DM_HHDV!$B$5:$H$1050,5,0)</f>
        <v>#N/A</v>
      </c>
      <c r="BA281" s="75" t="e">
        <f>R281*VLOOKUP($B281,DM_HHDV!$B$5:$H$1050,6,0)</f>
        <v>#N/A</v>
      </c>
      <c r="BB281" s="75" t="e">
        <f>R281*VLOOKUP($B281,DM_HHDV!$B$5:$H$1050,7,0)</f>
        <v>#N/A</v>
      </c>
      <c r="BC281" s="75" t="e">
        <f>G281*VLOOKUP($B281,DM_HHDV!$B$5:$K$1050,8,0)</f>
        <v>#N/A</v>
      </c>
      <c r="BD281" s="75" t="e">
        <f>G281*VLOOKUP($B281,DM_HHDV!$B$5:$K$1050,9,0)</f>
        <v>#N/A</v>
      </c>
      <c r="BE281" s="75" t="e">
        <f>G281*VLOOKUP($B281,DM_HHDV!$B$5:$K$1050,10,0)</f>
        <v>#N/A</v>
      </c>
      <c r="BF281" s="75" t="e">
        <f>H281*VLOOKUP($B281,DM_HHDV!$B$5:$K$1050,8,0)</f>
        <v>#N/A</v>
      </c>
      <c r="BG281" s="75" t="e">
        <f>H281*VLOOKUP($B281,DM_HHDV!$B$5:$K$1050,9,0)</f>
        <v>#N/A</v>
      </c>
      <c r="BH281" s="75" t="e">
        <f>H281*VLOOKUP($B281,DM_HHDV!$B$5:$K$1050,10,0)</f>
        <v>#N/A</v>
      </c>
      <c r="BI281" s="75" t="e">
        <f>I281*VLOOKUP($B281,DM_HHDV!$B$5:$K$1050,8,0)</f>
        <v>#N/A</v>
      </c>
      <c r="BJ281" s="75" t="e">
        <f>I281*VLOOKUP($B281,DM_HHDV!$B$5:$K$1050,9,0)</f>
        <v>#N/A</v>
      </c>
      <c r="BK281" s="75" t="e">
        <f>I281*VLOOKUP($B281,DM_HHDV!$B$5:$K$1050,10,0)</f>
        <v>#N/A</v>
      </c>
      <c r="BL281" s="75" t="e">
        <f>J281*VLOOKUP($B281,DM_HHDV!$B$5:$K$1050,8,0)</f>
        <v>#N/A</v>
      </c>
      <c r="BM281" s="75" t="e">
        <f>J281*VLOOKUP($B281,DM_HHDV!$B$5:$K$1050,9,0)</f>
        <v>#N/A</v>
      </c>
      <c r="BN281" s="75" t="e">
        <f>J281*VLOOKUP($B281,DM_HHDV!$B$5:$K$1050,10,0)</f>
        <v>#N/A</v>
      </c>
      <c r="BO281" s="75" t="e">
        <f>K281*VLOOKUP($B281,DM_HHDV!$B$5:$K$1050,8,0)</f>
        <v>#N/A</v>
      </c>
      <c r="BP281" s="75" t="e">
        <f>K281*VLOOKUP($B281,DM_HHDV!$B$5:$K$1050,9,0)</f>
        <v>#N/A</v>
      </c>
      <c r="BQ281" s="75" t="e">
        <f>K281*VLOOKUP($B281,DM_HHDV!$B$5:$K$1050,10,0)</f>
        <v>#N/A</v>
      </c>
      <c r="BR281" s="75" t="e">
        <f>L281*VLOOKUP($B281,DM_HHDV!$B$5:$K$1050,8,0)</f>
        <v>#N/A</v>
      </c>
      <c r="BS281" s="75" t="e">
        <f>L281*VLOOKUP($B281,DM_HHDV!$B$5:$K$1050,9,0)</f>
        <v>#N/A</v>
      </c>
      <c r="BT281" s="75" t="e">
        <f>L281*VLOOKUP($B281,DM_HHDV!$B$5:$K$1050,10,0)</f>
        <v>#N/A</v>
      </c>
      <c r="BU281" s="75" t="e">
        <f>M281*VLOOKUP($B281,DM_HHDV!$B$5:$K$1050,8,0)</f>
        <v>#N/A</v>
      </c>
      <c r="BV281" s="75" t="e">
        <f>M281*VLOOKUP($B281,DM_HHDV!$B$5:$K$1050,9,0)</f>
        <v>#N/A</v>
      </c>
      <c r="BW281" s="75" t="e">
        <f>M281*VLOOKUP($B281,DM_HHDV!$B$5:$K$1050,10,0)</f>
        <v>#N/A</v>
      </c>
      <c r="BX281" s="75" t="e">
        <f>N281*VLOOKUP($B281,DM_HHDV!$B$5:$K$1050,8,0)</f>
        <v>#N/A</v>
      </c>
      <c r="BY281" s="75" t="e">
        <f>N281*VLOOKUP($B281,DM_HHDV!$B$5:$K$1050,9,0)</f>
        <v>#N/A</v>
      </c>
      <c r="BZ281" s="75" t="e">
        <f>N281*VLOOKUP($B281,DM_HHDV!$B$5:$K$1050,10,0)</f>
        <v>#N/A</v>
      </c>
      <c r="CA281" s="75" t="e">
        <f>O281*VLOOKUP($B281,DM_HHDV!$B$5:$K$1050,8,0)</f>
        <v>#N/A</v>
      </c>
      <c r="CB281" s="75" t="e">
        <f>O281*VLOOKUP($B281,DM_HHDV!$B$5:$K$1050,9,0)</f>
        <v>#N/A</v>
      </c>
      <c r="CC281" s="75" t="e">
        <f>O281*VLOOKUP($B281,DM_HHDV!$B$5:$K$1050,10,0)</f>
        <v>#N/A</v>
      </c>
      <c r="CD281" s="75" t="e">
        <f>P281*VLOOKUP($B281,DM_HHDV!$B$5:$K$1050,8,0)</f>
        <v>#N/A</v>
      </c>
      <c r="CE281" s="75" t="e">
        <f>P281*VLOOKUP($B281,DM_HHDV!$B$5:$K$1050,9,0)</f>
        <v>#N/A</v>
      </c>
      <c r="CF281" s="75" t="e">
        <f>P281*VLOOKUP($B281,DM_HHDV!$B$5:$K$1050,10,0)</f>
        <v>#N/A</v>
      </c>
      <c r="CG281" s="75" t="e">
        <f>Q281*VLOOKUP($B281,DM_HHDV!$B$5:$K$1050,8,0)</f>
        <v>#N/A</v>
      </c>
      <c r="CH281" s="75" t="e">
        <f>Q281*VLOOKUP($B281,DM_HHDV!$B$5:$K$1050,9,0)</f>
        <v>#N/A</v>
      </c>
      <c r="CI281" s="75" t="e">
        <f>Q281*VLOOKUP($B281,DM_HHDV!$B$5:$K$1050,10,0)</f>
        <v>#N/A</v>
      </c>
      <c r="CJ281" s="75" t="e">
        <f>R281*VLOOKUP($B281,DM_HHDV!$B$5:$K$1050,8,0)</f>
        <v>#N/A</v>
      </c>
      <c r="CK281" s="75" t="e">
        <f>R281*VLOOKUP($B281,DM_HHDV!$B$5:$K$1050,9,0)</f>
        <v>#N/A</v>
      </c>
      <c r="CL281" s="75" t="e">
        <f>R281*VLOOKUP($B281,DM_HHDV!$B$5:$K$1050,10,0)</f>
        <v>#N/A</v>
      </c>
    </row>
    <row r="282" spans="1:90">
      <c r="A282" s="21">
        <f>DM_HHDV!A281</f>
        <v>0</v>
      </c>
      <c r="B282" s="22"/>
      <c r="C282" s="22"/>
      <c r="D282" s="62">
        <f>IFERROR(VLOOKUP(B282,DM_HHDV!$B$5:$E$1050,3,0),0)</f>
        <v>0</v>
      </c>
      <c r="E282" s="67">
        <f>IFERROR(VLOOKUP(B282,DM_HHDV!$B$5:$E$1050,4,0),0)</f>
        <v>0</v>
      </c>
      <c r="F282" s="74">
        <f t="shared" si="4"/>
        <v>0</v>
      </c>
      <c r="G282" s="23"/>
      <c r="H282" s="65"/>
      <c r="I282" s="65"/>
      <c r="J282" s="65"/>
      <c r="K282" s="65"/>
      <c r="L282" s="65"/>
      <c r="M282" s="65"/>
      <c r="N282" s="65"/>
      <c r="O282" s="65"/>
      <c r="P282" s="65"/>
      <c r="Q282" s="65"/>
      <c r="R282" s="65"/>
      <c r="S282" s="75" t="e">
        <f>G282*VLOOKUP($B282,DM_HHDV!$B$5:$H$1050,5,0)</f>
        <v>#N/A</v>
      </c>
      <c r="T282" s="75" t="e">
        <f>G282*VLOOKUP($B282,DM_HHDV!$B$5:$H$1050,6,0)</f>
        <v>#N/A</v>
      </c>
      <c r="U282" s="75" t="e">
        <f>G282*VLOOKUP($B282,DM_HHDV!$B$5:$H$1050,7,0)</f>
        <v>#N/A</v>
      </c>
      <c r="V282" s="75" t="e">
        <f>H282*VLOOKUP($B282,DM_HHDV!$B$5:$H$1050,5,0)</f>
        <v>#N/A</v>
      </c>
      <c r="W282" s="75" t="e">
        <f>H282*VLOOKUP($B282,DM_HHDV!$B$5:$H$1050,6,0)</f>
        <v>#N/A</v>
      </c>
      <c r="X282" s="75" t="e">
        <f>H282*VLOOKUP($B282,DM_HHDV!$B$5:$H$1050,7,0)</f>
        <v>#N/A</v>
      </c>
      <c r="Y282" s="75" t="e">
        <f>I282*VLOOKUP($B282,DM_HHDV!$B$5:$H$1050,5,0)</f>
        <v>#N/A</v>
      </c>
      <c r="Z282" s="75" t="e">
        <f>I282*VLOOKUP($B282,DM_HHDV!$B$5:$H$1050,6,0)</f>
        <v>#N/A</v>
      </c>
      <c r="AA282" s="75" t="e">
        <f>I282*VLOOKUP($B282,DM_HHDV!$B$5:$H$1050,7,0)</f>
        <v>#N/A</v>
      </c>
      <c r="AB282" s="75" t="e">
        <f>J282*VLOOKUP($B282,DM_HHDV!$B$5:$H$1050,5,0)</f>
        <v>#N/A</v>
      </c>
      <c r="AC282" s="75" t="e">
        <f>J282*VLOOKUP($B282,DM_HHDV!$B$5:$H$1050,6,0)</f>
        <v>#N/A</v>
      </c>
      <c r="AD282" s="75" t="e">
        <f>J282*VLOOKUP($B282,DM_HHDV!$B$5:$H$1050,7,0)</f>
        <v>#N/A</v>
      </c>
      <c r="AE282" s="75" t="e">
        <f>K282*VLOOKUP($B282,DM_HHDV!$B$5:$H$1050,5,0)</f>
        <v>#N/A</v>
      </c>
      <c r="AF282" s="75" t="e">
        <f>K282*VLOOKUP($B282,DM_HHDV!$B$5:$H$1050,6,0)</f>
        <v>#N/A</v>
      </c>
      <c r="AG282" s="75" t="e">
        <f>K282*VLOOKUP($B282,DM_HHDV!$B$5:$H$1050,7,0)</f>
        <v>#N/A</v>
      </c>
      <c r="AH282" s="75" t="e">
        <f>L282*VLOOKUP($B282,DM_HHDV!$B$5:$H$1050,5,0)</f>
        <v>#N/A</v>
      </c>
      <c r="AI282" s="75" t="e">
        <f>L282*VLOOKUP($B282,DM_HHDV!$B$5:$H$1050,6,0)</f>
        <v>#N/A</v>
      </c>
      <c r="AJ282" s="75" t="e">
        <f>L282*VLOOKUP($B282,DM_HHDV!$B$5:$H$1050,7,0)</f>
        <v>#N/A</v>
      </c>
      <c r="AK282" s="75" t="e">
        <f>M282*VLOOKUP($B282,DM_HHDV!$B$5:$H$1050,5,0)</f>
        <v>#N/A</v>
      </c>
      <c r="AL282" s="75" t="e">
        <f>M282*VLOOKUP($B282,DM_HHDV!$B$5:$H$1050,6,0)</f>
        <v>#N/A</v>
      </c>
      <c r="AM282" s="75" t="e">
        <f>M282*VLOOKUP($B282,DM_HHDV!$B$5:$H$1050,7,0)</f>
        <v>#N/A</v>
      </c>
      <c r="AN282" s="75" t="e">
        <f>N282*VLOOKUP($B282,DM_HHDV!$B$5:$H$1050,5,0)</f>
        <v>#N/A</v>
      </c>
      <c r="AO282" s="75" t="e">
        <f>N282*VLOOKUP($B282,DM_HHDV!$B$5:$H$1050,6,0)</f>
        <v>#N/A</v>
      </c>
      <c r="AP282" s="75" t="e">
        <f>N282*VLOOKUP($B282,DM_HHDV!$B$5:$H$1050,7,0)</f>
        <v>#N/A</v>
      </c>
      <c r="AQ282" s="75" t="e">
        <f>O282*VLOOKUP($B282,DM_HHDV!$B$5:$H$1050,5,0)</f>
        <v>#N/A</v>
      </c>
      <c r="AR282" s="75" t="e">
        <f>O282*VLOOKUP($B282,DM_HHDV!$B$5:$H$1050,6,0)</f>
        <v>#N/A</v>
      </c>
      <c r="AS282" s="75" t="e">
        <f>O282*VLOOKUP($B282,DM_HHDV!$B$5:$H$1050,7,0)</f>
        <v>#N/A</v>
      </c>
      <c r="AT282" s="75" t="e">
        <f>P282*VLOOKUP($B282,DM_HHDV!$B$5:$H$1050,5,0)</f>
        <v>#N/A</v>
      </c>
      <c r="AU282" s="75" t="e">
        <f>P282*VLOOKUP($B282,DM_HHDV!$B$5:$H$1050,6,0)</f>
        <v>#N/A</v>
      </c>
      <c r="AV282" s="75" t="e">
        <f>P282*VLOOKUP($B282,DM_HHDV!$B$5:$H$1050,7,0)</f>
        <v>#N/A</v>
      </c>
      <c r="AW282" s="75" t="e">
        <f>Q282*VLOOKUP($B282,DM_HHDV!$B$5:$H$1050,5,0)</f>
        <v>#N/A</v>
      </c>
      <c r="AX282" s="75" t="e">
        <f>Q282*VLOOKUP($B282,DM_HHDV!$B$5:$H$1050,6,0)</f>
        <v>#N/A</v>
      </c>
      <c r="AY282" s="75" t="e">
        <f>Q282*VLOOKUP($B282,DM_HHDV!$B$5:$H$1050,7,0)</f>
        <v>#N/A</v>
      </c>
      <c r="AZ282" s="75" t="e">
        <f>R282*VLOOKUP($B282,DM_HHDV!$B$5:$H$1050,5,0)</f>
        <v>#N/A</v>
      </c>
      <c r="BA282" s="75" t="e">
        <f>R282*VLOOKUP($B282,DM_HHDV!$B$5:$H$1050,6,0)</f>
        <v>#N/A</v>
      </c>
      <c r="BB282" s="75" t="e">
        <f>R282*VLOOKUP($B282,DM_HHDV!$B$5:$H$1050,7,0)</f>
        <v>#N/A</v>
      </c>
      <c r="BC282" s="75" t="e">
        <f>G282*VLOOKUP($B282,DM_HHDV!$B$5:$K$1050,8,0)</f>
        <v>#N/A</v>
      </c>
      <c r="BD282" s="75" t="e">
        <f>G282*VLOOKUP($B282,DM_HHDV!$B$5:$K$1050,9,0)</f>
        <v>#N/A</v>
      </c>
      <c r="BE282" s="75" t="e">
        <f>G282*VLOOKUP($B282,DM_HHDV!$B$5:$K$1050,10,0)</f>
        <v>#N/A</v>
      </c>
      <c r="BF282" s="75" t="e">
        <f>H282*VLOOKUP($B282,DM_HHDV!$B$5:$K$1050,8,0)</f>
        <v>#N/A</v>
      </c>
      <c r="BG282" s="75" t="e">
        <f>H282*VLOOKUP($B282,DM_HHDV!$B$5:$K$1050,9,0)</f>
        <v>#N/A</v>
      </c>
      <c r="BH282" s="75" t="e">
        <f>H282*VLOOKUP($B282,DM_HHDV!$B$5:$K$1050,10,0)</f>
        <v>#N/A</v>
      </c>
      <c r="BI282" s="75" t="e">
        <f>I282*VLOOKUP($B282,DM_HHDV!$B$5:$K$1050,8,0)</f>
        <v>#N/A</v>
      </c>
      <c r="BJ282" s="75" t="e">
        <f>I282*VLOOKUP($B282,DM_HHDV!$B$5:$K$1050,9,0)</f>
        <v>#N/A</v>
      </c>
      <c r="BK282" s="75" t="e">
        <f>I282*VLOOKUP($B282,DM_HHDV!$B$5:$K$1050,10,0)</f>
        <v>#N/A</v>
      </c>
      <c r="BL282" s="75" t="e">
        <f>J282*VLOOKUP($B282,DM_HHDV!$B$5:$K$1050,8,0)</f>
        <v>#N/A</v>
      </c>
      <c r="BM282" s="75" t="e">
        <f>J282*VLOOKUP($B282,DM_HHDV!$B$5:$K$1050,9,0)</f>
        <v>#N/A</v>
      </c>
      <c r="BN282" s="75" t="e">
        <f>J282*VLOOKUP($B282,DM_HHDV!$B$5:$K$1050,10,0)</f>
        <v>#N/A</v>
      </c>
      <c r="BO282" s="75" t="e">
        <f>K282*VLOOKUP($B282,DM_HHDV!$B$5:$K$1050,8,0)</f>
        <v>#N/A</v>
      </c>
      <c r="BP282" s="75" t="e">
        <f>K282*VLOOKUP($B282,DM_HHDV!$B$5:$K$1050,9,0)</f>
        <v>#N/A</v>
      </c>
      <c r="BQ282" s="75" t="e">
        <f>K282*VLOOKUP($B282,DM_HHDV!$B$5:$K$1050,10,0)</f>
        <v>#N/A</v>
      </c>
      <c r="BR282" s="75" t="e">
        <f>L282*VLOOKUP($B282,DM_HHDV!$B$5:$K$1050,8,0)</f>
        <v>#N/A</v>
      </c>
      <c r="BS282" s="75" t="e">
        <f>L282*VLOOKUP($B282,DM_HHDV!$B$5:$K$1050,9,0)</f>
        <v>#N/A</v>
      </c>
      <c r="BT282" s="75" t="e">
        <f>L282*VLOOKUP($B282,DM_HHDV!$B$5:$K$1050,10,0)</f>
        <v>#N/A</v>
      </c>
      <c r="BU282" s="75" t="e">
        <f>M282*VLOOKUP($B282,DM_HHDV!$B$5:$K$1050,8,0)</f>
        <v>#N/A</v>
      </c>
      <c r="BV282" s="75" t="e">
        <f>M282*VLOOKUP($B282,DM_HHDV!$B$5:$K$1050,9,0)</f>
        <v>#N/A</v>
      </c>
      <c r="BW282" s="75" t="e">
        <f>M282*VLOOKUP($B282,DM_HHDV!$B$5:$K$1050,10,0)</f>
        <v>#N/A</v>
      </c>
      <c r="BX282" s="75" t="e">
        <f>N282*VLOOKUP($B282,DM_HHDV!$B$5:$K$1050,8,0)</f>
        <v>#N/A</v>
      </c>
      <c r="BY282" s="75" t="e">
        <f>N282*VLOOKUP($B282,DM_HHDV!$B$5:$K$1050,9,0)</f>
        <v>#N/A</v>
      </c>
      <c r="BZ282" s="75" t="e">
        <f>N282*VLOOKUP($B282,DM_HHDV!$B$5:$K$1050,10,0)</f>
        <v>#N/A</v>
      </c>
      <c r="CA282" s="75" t="e">
        <f>O282*VLOOKUP($B282,DM_HHDV!$B$5:$K$1050,8,0)</f>
        <v>#N/A</v>
      </c>
      <c r="CB282" s="75" t="e">
        <f>O282*VLOOKUP($B282,DM_HHDV!$B$5:$K$1050,9,0)</f>
        <v>#N/A</v>
      </c>
      <c r="CC282" s="75" t="e">
        <f>O282*VLOOKUP($B282,DM_HHDV!$B$5:$K$1050,10,0)</f>
        <v>#N/A</v>
      </c>
      <c r="CD282" s="75" t="e">
        <f>P282*VLOOKUP($B282,DM_HHDV!$B$5:$K$1050,8,0)</f>
        <v>#N/A</v>
      </c>
      <c r="CE282" s="75" t="e">
        <f>P282*VLOOKUP($B282,DM_HHDV!$B$5:$K$1050,9,0)</f>
        <v>#N/A</v>
      </c>
      <c r="CF282" s="75" t="e">
        <f>P282*VLOOKUP($B282,DM_HHDV!$B$5:$K$1050,10,0)</f>
        <v>#N/A</v>
      </c>
      <c r="CG282" s="75" t="e">
        <f>Q282*VLOOKUP($B282,DM_HHDV!$B$5:$K$1050,8,0)</f>
        <v>#N/A</v>
      </c>
      <c r="CH282" s="75" t="e">
        <f>Q282*VLOOKUP($B282,DM_HHDV!$B$5:$K$1050,9,0)</f>
        <v>#N/A</v>
      </c>
      <c r="CI282" s="75" t="e">
        <f>Q282*VLOOKUP($B282,DM_HHDV!$B$5:$K$1050,10,0)</f>
        <v>#N/A</v>
      </c>
      <c r="CJ282" s="75" t="e">
        <f>R282*VLOOKUP($B282,DM_HHDV!$B$5:$K$1050,8,0)</f>
        <v>#N/A</v>
      </c>
      <c r="CK282" s="75" t="e">
        <f>R282*VLOOKUP($B282,DM_HHDV!$B$5:$K$1050,9,0)</f>
        <v>#N/A</v>
      </c>
      <c r="CL282" s="75" t="e">
        <f>R282*VLOOKUP($B282,DM_HHDV!$B$5:$K$1050,10,0)</f>
        <v>#N/A</v>
      </c>
    </row>
    <row r="283" spans="1:90">
      <c r="A283" s="21">
        <f>DM_HHDV!A282</f>
        <v>0</v>
      </c>
      <c r="B283" s="22"/>
      <c r="C283" s="22"/>
      <c r="D283" s="62">
        <f>IFERROR(VLOOKUP(B283,DM_HHDV!$B$5:$E$1050,3,0),0)</f>
        <v>0</v>
      </c>
      <c r="E283" s="67">
        <f>IFERROR(VLOOKUP(B283,DM_HHDV!$B$5:$E$1050,4,0),0)</f>
        <v>0</v>
      </c>
      <c r="F283" s="74">
        <f t="shared" si="4"/>
        <v>0</v>
      </c>
      <c r="G283" s="23"/>
      <c r="H283" s="65"/>
      <c r="I283" s="65"/>
      <c r="J283" s="65"/>
      <c r="K283" s="65"/>
      <c r="L283" s="65"/>
      <c r="M283" s="65"/>
      <c r="N283" s="65"/>
      <c r="O283" s="65"/>
      <c r="P283" s="65"/>
      <c r="Q283" s="65"/>
      <c r="R283" s="65"/>
      <c r="S283" s="75" t="e">
        <f>G283*VLOOKUP($B283,DM_HHDV!$B$5:$H$1050,5,0)</f>
        <v>#N/A</v>
      </c>
      <c r="T283" s="75" t="e">
        <f>G283*VLOOKUP($B283,DM_HHDV!$B$5:$H$1050,6,0)</f>
        <v>#N/A</v>
      </c>
      <c r="U283" s="75" t="e">
        <f>G283*VLOOKUP($B283,DM_HHDV!$B$5:$H$1050,7,0)</f>
        <v>#N/A</v>
      </c>
      <c r="V283" s="75" t="e">
        <f>H283*VLOOKUP($B283,DM_HHDV!$B$5:$H$1050,5,0)</f>
        <v>#N/A</v>
      </c>
      <c r="W283" s="75" t="e">
        <f>H283*VLOOKUP($B283,DM_HHDV!$B$5:$H$1050,6,0)</f>
        <v>#N/A</v>
      </c>
      <c r="X283" s="75" t="e">
        <f>H283*VLOOKUP($B283,DM_HHDV!$B$5:$H$1050,7,0)</f>
        <v>#N/A</v>
      </c>
      <c r="Y283" s="75" t="e">
        <f>I283*VLOOKUP($B283,DM_HHDV!$B$5:$H$1050,5,0)</f>
        <v>#N/A</v>
      </c>
      <c r="Z283" s="75" t="e">
        <f>I283*VLOOKUP($B283,DM_HHDV!$B$5:$H$1050,6,0)</f>
        <v>#N/A</v>
      </c>
      <c r="AA283" s="75" t="e">
        <f>I283*VLOOKUP($B283,DM_HHDV!$B$5:$H$1050,7,0)</f>
        <v>#N/A</v>
      </c>
      <c r="AB283" s="75" t="e">
        <f>J283*VLOOKUP($B283,DM_HHDV!$B$5:$H$1050,5,0)</f>
        <v>#N/A</v>
      </c>
      <c r="AC283" s="75" t="e">
        <f>J283*VLOOKUP($B283,DM_HHDV!$B$5:$H$1050,6,0)</f>
        <v>#N/A</v>
      </c>
      <c r="AD283" s="75" t="e">
        <f>J283*VLOOKUP($B283,DM_HHDV!$B$5:$H$1050,7,0)</f>
        <v>#N/A</v>
      </c>
      <c r="AE283" s="75" t="e">
        <f>K283*VLOOKUP($B283,DM_HHDV!$B$5:$H$1050,5,0)</f>
        <v>#N/A</v>
      </c>
      <c r="AF283" s="75" t="e">
        <f>K283*VLOOKUP($B283,DM_HHDV!$B$5:$H$1050,6,0)</f>
        <v>#N/A</v>
      </c>
      <c r="AG283" s="75" t="e">
        <f>K283*VLOOKUP($B283,DM_HHDV!$B$5:$H$1050,7,0)</f>
        <v>#N/A</v>
      </c>
      <c r="AH283" s="75" t="e">
        <f>L283*VLOOKUP($B283,DM_HHDV!$B$5:$H$1050,5,0)</f>
        <v>#N/A</v>
      </c>
      <c r="AI283" s="75" t="e">
        <f>L283*VLOOKUP($B283,DM_HHDV!$B$5:$H$1050,6,0)</f>
        <v>#N/A</v>
      </c>
      <c r="AJ283" s="75" t="e">
        <f>L283*VLOOKUP($B283,DM_HHDV!$B$5:$H$1050,7,0)</f>
        <v>#N/A</v>
      </c>
      <c r="AK283" s="75" t="e">
        <f>M283*VLOOKUP($B283,DM_HHDV!$B$5:$H$1050,5,0)</f>
        <v>#N/A</v>
      </c>
      <c r="AL283" s="75" t="e">
        <f>M283*VLOOKUP($B283,DM_HHDV!$B$5:$H$1050,6,0)</f>
        <v>#N/A</v>
      </c>
      <c r="AM283" s="75" t="e">
        <f>M283*VLOOKUP($B283,DM_HHDV!$B$5:$H$1050,7,0)</f>
        <v>#N/A</v>
      </c>
      <c r="AN283" s="75" t="e">
        <f>N283*VLOOKUP($B283,DM_HHDV!$B$5:$H$1050,5,0)</f>
        <v>#N/A</v>
      </c>
      <c r="AO283" s="75" t="e">
        <f>N283*VLOOKUP($B283,DM_HHDV!$B$5:$H$1050,6,0)</f>
        <v>#N/A</v>
      </c>
      <c r="AP283" s="75" t="e">
        <f>N283*VLOOKUP($B283,DM_HHDV!$B$5:$H$1050,7,0)</f>
        <v>#N/A</v>
      </c>
      <c r="AQ283" s="75" t="e">
        <f>O283*VLOOKUP($B283,DM_HHDV!$B$5:$H$1050,5,0)</f>
        <v>#N/A</v>
      </c>
      <c r="AR283" s="75" t="e">
        <f>O283*VLOOKUP($B283,DM_HHDV!$B$5:$H$1050,6,0)</f>
        <v>#N/A</v>
      </c>
      <c r="AS283" s="75" t="e">
        <f>O283*VLOOKUP($B283,DM_HHDV!$B$5:$H$1050,7,0)</f>
        <v>#N/A</v>
      </c>
      <c r="AT283" s="75" t="e">
        <f>P283*VLOOKUP($B283,DM_HHDV!$B$5:$H$1050,5,0)</f>
        <v>#N/A</v>
      </c>
      <c r="AU283" s="75" t="e">
        <f>P283*VLOOKUP($B283,DM_HHDV!$B$5:$H$1050,6,0)</f>
        <v>#N/A</v>
      </c>
      <c r="AV283" s="75" t="e">
        <f>P283*VLOOKUP($B283,DM_HHDV!$B$5:$H$1050,7,0)</f>
        <v>#N/A</v>
      </c>
      <c r="AW283" s="75" t="e">
        <f>Q283*VLOOKUP($B283,DM_HHDV!$B$5:$H$1050,5,0)</f>
        <v>#N/A</v>
      </c>
      <c r="AX283" s="75" t="e">
        <f>Q283*VLOOKUP($B283,DM_HHDV!$B$5:$H$1050,6,0)</f>
        <v>#N/A</v>
      </c>
      <c r="AY283" s="75" t="e">
        <f>Q283*VLOOKUP($B283,DM_HHDV!$B$5:$H$1050,7,0)</f>
        <v>#N/A</v>
      </c>
      <c r="AZ283" s="75" t="e">
        <f>R283*VLOOKUP($B283,DM_HHDV!$B$5:$H$1050,5,0)</f>
        <v>#N/A</v>
      </c>
      <c r="BA283" s="75" t="e">
        <f>R283*VLOOKUP($B283,DM_HHDV!$B$5:$H$1050,6,0)</f>
        <v>#N/A</v>
      </c>
      <c r="BB283" s="75" t="e">
        <f>R283*VLOOKUP($B283,DM_HHDV!$B$5:$H$1050,7,0)</f>
        <v>#N/A</v>
      </c>
      <c r="BC283" s="75" t="e">
        <f>G283*VLOOKUP($B283,DM_HHDV!$B$5:$K$1050,8,0)</f>
        <v>#N/A</v>
      </c>
      <c r="BD283" s="75" t="e">
        <f>G283*VLOOKUP($B283,DM_HHDV!$B$5:$K$1050,9,0)</f>
        <v>#N/A</v>
      </c>
      <c r="BE283" s="75" t="e">
        <f>G283*VLOOKUP($B283,DM_HHDV!$B$5:$K$1050,10,0)</f>
        <v>#N/A</v>
      </c>
      <c r="BF283" s="75" t="e">
        <f>H283*VLOOKUP($B283,DM_HHDV!$B$5:$K$1050,8,0)</f>
        <v>#N/A</v>
      </c>
      <c r="BG283" s="75" t="e">
        <f>H283*VLOOKUP($B283,DM_HHDV!$B$5:$K$1050,9,0)</f>
        <v>#N/A</v>
      </c>
      <c r="BH283" s="75" t="e">
        <f>H283*VLOOKUP($B283,DM_HHDV!$B$5:$K$1050,10,0)</f>
        <v>#N/A</v>
      </c>
      <c r="BI283" s="75" t="e">
        <f>I283*VLOOKUP($B283,DM_HHDV!$B$5:$K$1050,8,0)</f>
        <v>#N/A</v>
      </c>
      <c r="BJ283" s="75" t="e">
        <f>I283*VLOOKUP($B283,DM_HHDV!$B$5:$K$1050,9,0)</f>
        <v>#N/A</v>
      </c>
      <c r="BK283" s="75" t="e">
        <f>I283*VLOOKUP($B283,DM_HHDV!$B$5:$K$1050,10,0)</f>
        <v>#N/A</v>
      </c>
      <c r="BL283" s="75" t="e">
        <f>J283*VLOOKUP($B283,DM_HHDV!$B$5:$K$1050,8,0)</f>
        <v>#N/A</v>
      </c>
      <c r="BM283" s="75" t="e">
        <f>J283*VLOOKUP($B283,DM_HHDV!$B$5:$K$1050,9,0)</f>
        <v>#N/A</v>
      </c>
      <c r="BN283" s="75" t="e">
        <f>J283*VLOOKUP($B283,DM_HHDV!$B$5:$K$1050,10,0)</f>
        <v>#N/A</v>
      </c>
      <c r="BO283" s="75" t="e">
        <f>K283*VLOOKUP($B283,DM_HHDV!$B$5:$K$1050,8,0)</f>
        <v>#N/A</v>
      </c>
      <c r="BP283" s="75" t="e">
        <f>K283*VLOOKUP($B283,DM_HHDV!$B$5:$K$1050,9,0)</f>
        <v>#N/A</v>
      </c>
      <c r="BQ283" s="75" t="e">
        <f>K283*VLOOKUP($B283,DM_HHDV!$B$5:$K$1050,10,0)</f>
        <v>#N/A</v>
      </c>
      <c r="BR283" s="75" t="e">
        <f>L283*VLOOKUP($B283,DM_HHDV!$B$5:$K$1050,8,0)</f>
        <v>#N/A</v>
      </c>
      <c r="BS283" s="75" t="e">
        <f>L283*VLOOKUP($B283,DM_HHDV!$B$5:$K$1050,9,0)</f>
        <v>#N/A</v>
      </c>
      <c r="BT283" s="75" t="e">
        <f>L283*VLOOKUP($B283,DM_HHDV!$B$5:$K$1050,10,0)</f>
        <v>#N/A</v>
      </c>
      <c r="BU283" s="75" t="e">
        <f>M283*VLOOKUP($B283,DM_HHDV!$B$5:$K$1050,8,0)</f>
        <v>#N/A</v>
      </c>
      <c r="BV283" s="75" t="e">
        <f>M283*VLOOKUP($B283,DM_HHDV!$B$5:$K$1050,9,0)</f>
        <v>#N/A</v>
      </c>
      <c r="BW283" s="75" t="e">
        <f>M283*VLOOKUP($B283,DM_HHDV!$B$5:$K$1050,10,0)</f>
        <v>#N/A</v>
      </c>
      <c r="BX283" s="75" t="e">
        <f>N283*VLOOKUP($B283,DM_HHDV!$B$5:$K$1050,8,0)</f>
        <v>#N/A</v>
      </c>
      <c r="BY283" s="75" t="e">
        <f>N283*VLOOKUP($B283,DM_HHDV!$B$5:$K$1050,9,0)</f>
        <v>#N/A</v>
      </c>
      <c r="BZ283" s="75" t="e">
        <f>N283*VLOOKUP($B283,DM_HHDV!$B$5:$K$1050,10,0)</f>
        <v>#N/A</v>
      </c>
      <c r="CA283" s="75" t="e">
        <f>O283*VLOOKUP($B283,DM_HHDV!$B$5:$K$1050,8,0)</f>
        <v>#N/A</v>
      </c>
      <c r="CB283" s="75" t="e">
        <f>O283*VLOOKUP($B283,DM_HHDV!$B$5:$K$1050,9,0)</f>
        <v>#N/A</v>
      </c>
      <c r="CC283" s="75" t="e">
        <f>O283*VLOOKUP($B283,DM_HHDV!$B$5:$K$1050,10,0)</f>
        <v>#N/A</v>
      </c>
      <c r="CD283" s="75" t="e">
        <f>P283*VLOOKUP($B283,DM_HHDV!$B$5:$K$1050,8,0)</f>
        <v>#N/A</v>
      </c>
      <c r="CE283" s="75" t="e">
        <f>P283*VLOOKUP($B283,DM_HHDV!$B$5:$K$1050,9,0)</f>
        <v>#N/A</v>
      </c>
      <c r="CF283" s="75" t="e">
        <f>P283*VLOOKUP($B283,DM_HHDV!$B$5:$K$1050,10,0)</f>
        <v>#N/A</v>
      </c>
      <c r="CG283" s="75" t="e">
        <f>Q283*VLOOKUP($B283,DM_HHDV!$B$5:$K$1050,8,0)</f>
        <v>#N/A</v>
      </c>
      <c r="CH283" s="75" t="e">
        <f>Q283*VLOOKUP($B283,DM_HHDV!$B$5:$K$1050,9,0)</f>
        <v>#N/A</v>
      </c>
      <c r="CI283" s="75" t="e">
        <f>Q283*VLOOKUP($B283,DM_HHDV!$B$5:$K$1050,10,0)</f>
        <v>#N/A</v>
      </c>
      <c r="CJ283" s="75" t="e">
        <f>R283*VLOOKUP($B283,DM_HHDV!$B$5:$K$1050,8,0)</f>
        <v>#N/A</v>
      </c>
      <c r="CK283" s="75" t="e">
        <f>R283*VLOOKUP($B283,DM_HHDV!$B$5:$K$1050,9,0)</f>
        <v>#N/A</v>
      </c>
      <c r="CL283" s="75" t="e">
        <f>R283*VLOOKUP($B283,DM_HHDV!$B$5:$K$1050,10,0)</f>
        <v>#N/A</v>
      </c>
    </row>
    <row r="284" spans="1:90">
      <c r="A284" s="21">
        <f>DM_HHDV!A283</f>
        <v>0</v>
      </c>
      <c r="B284" s="22"/>
      <c r="C284" s="22"/>
      <c r="D284" s="62">
        <f>IFERROR(VLOOKUP(B284,DM_HHDV!$B$5:$E$1050,3,0),0)</f>
        <v>0</v>
      </c>
      <c r="E284" s="67">
        <f>IFERROR(VLOOKUP(B284,DM_HHDV!$B$5:$E$1050,4,0),0)</f>
        <v>0</v>
      </c>
      <c r="F284" s="74">
        <f t="shared" si="4"/>
        <v>0</v>
      </c>
      <c r="G284" s="23"/>
      <c r="H284" s="65"/>
      <c r="I284" s="65"/>
      <c r="J284" s="65"/>
      <c r="K284" s="65"/>
      <c r="L284" s="65"/>
      <c r="M284" s="65"/>
      <c r="N284" s="65"/>
      <c r="O284" s="65"/>
      <c r="P284" s="65"/>
      <c r="Q284" s="65"/>
      <c r="R284" s="65"/>
      <c r="S284" s="75" t="e">
        <f>G284*VLOOKUP($B284,DM_HHDV!$B$5:$H$1050,5,0)</f>
        <v>#N/A</v>
      </c>
      <c r="T284" s="75" t="e">
        <f>G284*VLOOKUP($B284,DM_HHDV!$B$5:$H$1050,6,0)</f>
        <v>#N/A</v>
      </c>
      <c r="U284" s="75" t="e">
        <f>G284*VLOOKUP($B284,DM_HHDV!$B$5:$H$1050,7,0)</f>
        <v>#N/A</v>
      </c>
      <c r="V284" s="75" t="e">
        <f>H284*VLOOKUP($B284,DM_HHDV!$B$5:$H$1050,5,0)</f>
        <v>#N/A</v>
      </c>
      <c r="W284" s="75" t="e">
        <f>H284*VLOOKUP($B284,DM_HHDV!$B$5:$H$1050,6,0)</f>
        <v>#N/A</v>
      </c>
      <c r="X284" s="75" t="e">
        <f>H284*VLOOKUP($B284,DM_HHDV!$B$5:$H$1050,7,0)</f>
        <v>#N/A</v>
      </c>
      <c r="Y284" s="75" t="e">
        <f>I284*VLOOKUP($B284,DM_HHDV!$B$5:$H$1050,5,0)</f>
        <v>#N/A</v>
      </c>
      <c r="Z284" s="75" t="e">
        <f>I284*VLOOKUP($B284,DM_HHDV!$B$5:$H$1050,6,0)</f>
        <v>#N/A</v>
      </c>
      <c r="AA284" s="75" t="e">
        <f>I284*VLOOKUP($B284,DM_HHDV!$B$5:$H$1050,7,0)</f>
        <v>#N/A</v>
      </c>
      <c r="AB284" s="75" t="e">
        <f>J284*VLOOKUP($B284,DM_HHDV!$B$5:$H$1050,5,0)</f>
        <v>#N/A</v>
      </c>
      <c r="AC284" s="75" t="e">
        <f>J284*VLOOKUP($B284,DM_HHDV!$B$5:$H$1050,6,0)</f>
        <v>#N/A</v>
      </c>
      <c r="AD284" s="75" t="e">
        <f>J284*VLOOKUP($B284,DM_HHDV!$B$5:$H$1050,7,0)</f>
        <v>#N/A</v>
      </c>
      <c r="AE284" s="75" t="e">
        <f>K284*VLOOKUP($B284,DM_HHDV!$B$5:$H$1050,5,0)</f>
        <v>#N/A</v>
      </c>
      <c r="AF284" s="75" t="e">
        <f>K284*VLOOKUP($B284,DM_HHDV!$B$5:$H$1050,6,0)</f>
        <v>#N/A</v>
      </c>
      <c r="AG284" s="75" t="e">
        <f>K284*VLOOKUP($B284,DM_HHDV!$B$5:$H$1050,7,0)</f>
        <v>#N/A</v>
      </c>
      <c r="AH284" s="75" t="e">
        <f>L284*VLOOKUP($B284,DM_HHDV!$B$5:$H$1050,5,0)</f>
        <v>#N/A</v>
      </c>
      <c r="AI284" s="75" t="e">
        <f>L284*VLOOKUP($B284,DM_HHDV!$B$5:$H$1050,6,0)</f>
        <v>#N/A</v>
      </c>
      <c r="AJ284" s="75" t="e">
        <f>L284*VLOOKUP($B284,DM_HHDV!$B$5:$H$1050,7,0)</f>
        <v>#N/A</v>
      </c>
      <c r="AK284" s="75" t="e">
        <f>M284*VLOOKUP($B284,DM_HHDV!$B$5:$H$1050,5,0)</f>
        <v>#N/A</v>
      </c>
      <c r="AL284" s="75" t="e">
        <f>M284*VLOOKUP($B284,DM_HHDV!$B$5:$H$1050,6,0)</f>
        <v>#N/A</v>
      </c>
      <c r="AM284" s="75" t="e">
        <f>M284*VLOOKUP($B284,DM_HHDV!$B$5:$H$1050,7,0)</f>
        <v>#N/A</v>
      </c>
      <c r="AN284" s="75" t="e">
        <f>N284*VLOOKUP($B284,DM_HHDV!$B$5:$H$1050,5,0)</f>
        <v>#N/A</v>
      </c>
      <c r="AO284" s="75" t="e">
        <f>N284*VLOOKUP($B284,DM_HHDV!$B$5:$H$1050,6,0)</f>
        <v>#N/A</v>
      </c>
      <c r="AP284" s="75" t="e">
        <f>N284*VLOOKUP($B284,DM_HHDV!$B$5:$H$1050,7,0)</f>
        <v>#N/A</v>
      </c>
      <c r="AQ284" s="75" t="e">
        <f>O284*VLOOKUP($B284,DM_HHDV!$B$5:$H$1050,5,0)</f>
        <v>#N/A</v>
      </c>
      <c r="AR284" s="75" t="e">
        <f>O284*VLOOKUP($B284,DM_HHDV!$B$5:$H$1050,6,0)</f>
        <v>#N/A</v>
      </c>
      <c r="AS284" s="75" t="e">
        <f>O284*VLOOKUP($B284,DM_HHDV!$B$5:$H$1050,7,0)</f>
        <v>#N/A</v>
      </c>
      <c r="AT284" s="75" t="e">
        <f>P284*VLOOKUP($B284,DM_HHDV!$B$5:$H$1050,5,0)</f>
        <v>#N/A</v>
      </c>
      <c r="AU284" s="75" t="e">
        <f>P284*VLOOKUP($B284,DM_HHDV!$B$5:$H$1050,6,0)</f>
        <v>#N/A</v>
      </c>
      <c r="AV284" s="75" t="e">
        <f>P284*VLOOKUP($B284,DM_HHDV!$B$5:$H$1050,7,0)</f>
        <v>#N/A</v>
      </c>
      <c r="AW284" s="75" t="e">
        <f>Q284*VLOOKUP($B284,DM_HHDV!$B$5:$H$1050,5,0)</f>
        <v>#N/A</v>
      </c>
      <c r="AX284" s="75" t="e">
        <f>Q284*VLOOKUP($B284,DM_HHDV!$B$5:$H$1050,6,0)</f>
        <v>#N/A</v>
      </c>
      <c r="AY284" s="75" t="e">
        <f>Q284*VLOOKUP($B284,DM_HHDV!$B$5:$H$1050,7,0)</f>
        <v>#N/A</v>
      </c>
      <c r="AZ284" s="75" t="e">
        <f>R284*VLOOKUP($B284,DM_HHDV!$B$5:$H$1050,5,0)</f>
        <v>#N/A</v>
      </c>
      <c r="BA284" s="75" t="e">
        <f>R284*VLOOKUP($B284,DM_HHDV!$B$5:$H$1050,6,0)</f>
        <v>#N/A</v>
      </c>
      <c r="BB284" s="75" t="e">
        <f>R284*VLOOKUP($B284,DM_HHDV!$B$5:$H$1050,7,0)</f>
        <v>#N/A</v>
      </c>
      <c r="BC284" s="75" t="e">
        <f>G284*VLOOKUP($B284,DM_HHDV!$B$5:$K$1050,8,0)</f>
        <v>#N/A</v>
      </c>
      <c r="BD284" s="75" t="e">
        <f>G284*VLOOKUP($B284,DM_HHDV!$B$5:$K$1050,9,0)</f>
        <v>#N/A</v>
      </c>
      <c r="BE284" s="75" t="e">
        <f>G284*VLOOKUP($B284,DM_HHDV!$B$5:$K$1050,10,0)</f>
        <v>#N/A</v>
      </c>
      <c r="BF284" s="75" t="e">
        <f>H284*VLOOKUP($B284,DM_HHDV!$B$5:$K$1050,8,0)</f>
        <v>#N/A</v>
      </c>
      <c r="BG284" s="75" t="e">
        <f>H284*VLOOKUP($B284,DM_HHDV!$B$5:$K$1050,9,0)</f>
        <v>#N/A</v>
      </c>
      <c r="BH284" s="75" t="e">
        <f>H284*VLOOKUP($B284,DM_HHDV!$B$5:$K$1050,10,0)</f>
        <v>#N/A</v>
      </c>
      <c r="BI284" s="75" t="e">
        <f>I284*VLOOKUP($B284,DM_HHDV!$B$5:$K$1050,8,0)</f>
        <v>#N/A</v>
      </c>
      <c r="BJ284" s="75" t="e">
        <f>I284*VLOOKUP($B284,DM_HHDV!$B$5:$K$1050,9,0)</f>
        <v>#N/A</v>
      </c>
      <c r="BK284" s="75" t="e">
        <f>I284*VLOOKUP($B284,DM_HHDV!$B$5:$K$1050,10,0)</f>
        <v>#N/A</v>
      </c>
      <c r="BL284" s="75" t="e">
        <f>J284*VLOOKUP($B284,DM_HHDV!$B$5:$K$1050,8,0)</f>
        <v>#N/A</v>
      </c>
      <c r="BM284" s="75" t="e">
        <f>J284*VLOOKUP($B284,DM_HHDV!$B$5:$K$1050,9,0)</f>
        <v>#N/A</v>
      </c>
      <c r="BN284" s="75" t="e">
        <f>J284*VLOOKUP($B284,DM_HHDV!$B$5:$K$1050,10,0)</f>
        <v>#N/A</v>
      </c>
      <c r="BO284" s="75" t="e">
        <f>K284*VLOOKUP($B284,DM_HHDV!$B$5:$K$1050,8,0)</f>
        <v>#N/A</v>
      </c>
      <c r="BP284" s="75" t="e">
        <f>K284*VLOOKUP($B284,DM_HHDV!$B$5:$K$1050,9,0)</f>
        <v>#N/A</v>
      </c>
      <c r="BQ284" s="75" t="e">
        <f>K284*VLOOKUP($B284,DM_HHDV!$B$5:$K$1050,10,0)</f>
        <v>#N/A</v>
      </c>
      <c r="BR284" s="75" t="e">
        <f>L284*VLOOKUP($B284,DM_HHDV!$B$5:$K$1050,8,0)</f>
        <v>#N/A</v>
      </c>
      <c r="BS284" s="75" t="e">
        <f>L284*VLOOKUP($B284,DM_HHDV!$B$5:$K$1050,9,0)</f>
        <v>#N/A</v>
      </c>
      <c r="BT284" s="75" t="e">
        <f>L284*VLOOKUP($B284,DM_HHDV!$B$5:$K$1050,10,0)</f>
        <v>#N/A</v>
      </c>
      <c r="BU284" s="75" t="e">
        <f>M284*VLOOKUP($B284,DM_HHDV!$B$5:$K$1050,8,0)</f>
        <v>#N/A</v>
      </c>
      <c r="BV284" s="75" t="e">
        <f>M284*VLOOKUP($B284,DM_HHDV!$B$5:$K$1050,9,0)</f>
        <v>#N/A</v>
      </c>
      <c r="BW284" s="75" t="e">
        <f>M284*VLOOKUP($B284,DM_HHDV!$B$5:$K$1050,10,0)</f>
        <v>#N/A</v>
      </c>
      <c r="BX284" s="75" t="e">
        <f>N284*VLOOKUP($B284,DM_HHDV!$B$5:$K$1050,8,0)</f>
        <v>#N/A</v>
      </c>
      <c r="BY284" s="75" t="e">
        <f>N284*VLOOKUP($B284,DM_HHDV!$B$5:$K$1050,9,0)</f>
        <v>#N/A</v>
      </c>
      <c r="BZ284" s="75" t="e">
        <f>N284*VLOOKUP($B284,DM_HHDV!$B$5:$K$1050,10,0)</f>
        <v>#N/A</v>
      </c>
      <c r="CA284" s="75" t="e">
        <f>O284*VLOOKUP($B284,DM_HHDV!$B$5:$K$1050,8,0)</f>
        <v>#N/A</v>
      </c>
      <c r="CB284" s="75" t="e">
        <f>O284*VLOOKUP($B284,DM_HHDV!$B$5:$K$1050,9,0)</f>
        <v>#N/A</v>
      </c>
      <c r="CC284" s="75" t="e">
        <f>O284*VLOOKUP($B284,DM_HHDV!$B$5:$K$1050,10,0)</f>
        <v>#N/A</v>
      </c>
      <c r="CD284" s="75" t="e">
        <f>P284*VLOOKUP($B284,DM_HHDV!$B$5:$K$1050,8,0)</f>
        <v>#N/A</v>
      </c>
      <c r="CE284" s="75" t="e">
        <f>P284*VLOOKUP($B284,DM_HHDV!$B$5:$K$1050,9,0)</f>
        <v>#N/A</v>
      </c>
      <c r="CF284" s="75" t="e">
        <f>P284*VLOOKUP($B284,DM_HHDV!$B$5:$K$1050,10,0)</f>
        <v>#N/A</v>
      </c>
      <c r="CG284" s="75" t="e">
        <f>Q284*VLOOKUP($B284,DM_HHDV!$B$5:$K$1050,8,0)</f>
        <v>#N/A</v>
      </c>
      <c r="CH284" s="75" t="e">
        <f>Q284*VLOOKUP($B284,DM_HHDV!$B$5:$K$1050,9,0)</f>
        <v>#N/A</v>
      </c>
      <c r="CI284" s="75" t="e">
        <f>Q284*VLOOKUP($B284,DM_HHDV!$B$5:$K$1050,10,0)</f>
        <v>#N/A</v>
      </c>
      <c r="CJ284" s="75" t="e">
        <f>R284*VLOOKUP($B284,DM_HHDV!$B$5:$K$1050,8,0)</f>
        <v>#N/A</v>
      </c>
      <c r="CK284" s="75" t="e">
        <f>R284*VLOOKUP($B284,DM_HHDV!$B$5:$K$1050,9,0)</f>
        <v>#N/A</v>
      </c>
      <c r="CL284" s="75" t="e">
        <f>R284*VLOOKUP($B284,DM_HHDV!$B$5:$K$1050,10,0)</f>
        <v>#N/A</v>
      </c>
    </row>
    <row r="285" spans="1:90">
      <c r="A285" s="21">
        <f>DM_HHDV!A284</f>
        <v>0</v>
      </c>
      <c r="B285" s="22"/>
      <c r="C285" s="22"/>
      <c r="D285" s="62">
        <f>IFERROR(VLOOKUP(B285,DM_HHDV!$B$5:$E$1050,3,0),0)</f>
        <v>0</v>
      </c>
      <c r="E285" s="67">
        <f>IFERROR(VLOOKUP(B285,DM_HHDV!$B$5:$E$1050,4,0),0)</f>
        <v>0</v>
      </c>
      <c r="F285" s="74">
        <f t="shared" si="4"/>
        <v>0</v>
      </c>
      <c r="G285" s="23"/>
      <c r="H285" s="65"/>
      <c r="I285" s="65"/>
      <c r="J285" s="65"/>
      <c r="K285" s="65"/>
      <c r="L285" s="65"/>
      <c r="M285" s="65"/>
      <c r="N285" s="65"/>
      <c r="O285" s="65"/>
      <c r="P285" s="65"/>
      <c r="Q285" s="65"/>
      <c r="R285" s="65"/>
      <c r="S285" s="75" t="e">
        <f>G285*VLOOKUP($B285,DM_HHDV!$B$5:$H$1050,5,0)</f>
        <v>#N/A</v>
      </c>
      <c r="T285" s="75" t="e">
        <f>G285*VLOOKUP($B285,DM_HHDV!$B$5:$H$1050,6,0)</f>
        <v>#N/A</v>
      </c>
      <c r="U285" s="75" t="e">
        <f>G285*VLOOKUP($B285,DM_HHDV!$B$5:$H$1050,7,0)</f>
        <v>#N/A</v>
      </c>
      <c r="V285" s="75" t="e">
        <f>H285*VLOOKUP($B285,DM_HHDV!$B$5:$H$1050,5,0)</f>
        <v>#N/A</v>
      </c>
      <c r="W285" s="75" t="e">
        <f>H285*VLOOKUP($B285,DM_HHDV!$B$5:$H$1050,6,0)</f>
        <v>#N/A</v>
      </c>
      <c r="X285" s="75" t="e">
        <f>H285*VLOOKUP($B285,DM_HHDV!$B$5:$H$1050,7,0)</f>
        <v>#N/A</v>
      </c>
      <c r="Y285" s="75" t="e">
        <f>I285*VLOOKUP($B285,DM_HHDV!$B$5:$H$1050,5,0)</f>
        <v>#N/A</v>
      </c>
      <c r="Z285" s="75" t="e">
        <f>I285*VLOOKUP($B285,DM_HHDV!$B$5:$H$1050,6,0)</f>
        <v>#N/A</v>
      </c>
      <c r="AA285" s="75" t="e">
        <f>I285*VLOOKUP($B285,DM_HHDV!$B$5:$H$1050,7,0)</f>
        <v>#N/A</v>
      </c>
      <c r="AB285" s="75" t="e">
        <f>J285*VLOOKUP($B285,DM_HHDV!$B$5:$H$1050,5,0)</f>
        <v>#N/A</v>
      </c>
      <c r="AC285" s="75" t="e">
        <f>J285*VLOOKUP($B285,DM_HHDV!$B$5:$H$1050,6,0)</f>
        <v>#N/A</v>
      </c>
      <c r="AD285" s="75" t="e">
        <f>J285*VLOOKUP($B285,DM_HHDV!$B$5:$H$1050,7,0)</f>
        <v>#N/A</v>
      </c>
      <c r="AE285" s="75" t="e">
        <f>K285*VLOOKUP($B285,DM_HHDV!$B$5:$H$1050,5,0)</f>
        <v>#N/A</v>
      </c>
      <c r="AF285" s="75" t="e">
        <f>K285*VLOOKUP($B285,DM_HHDV!$B$5:$H$1050,6,0)</f>
        <v>#N/A</v>
      </c>
      <c r="AG285" s="75" t="e">
        <f>K285*VLOOKUP($B285,DM_HHDV!$B$5:$H$1050,7,0)</f>
        <v>#N/A</v>
      </c>
      <c r="AH285" s="75" t="e">
        <f>L285*VLOOKUP($B285,DM_HHDV!$B$5:$H$1050,5,0)</f>
        <v>#N/A</v>
      </c>
      <c r="AI285" s="75" t="e">
        <f>L285*VLOOKUP($B285,DM_HHDV!$B$5:$H$1050,6,0)</f>
        <v>#N/A</v>
      </c>
      <c r="AJ285" s="75" t="e">
        <f>L285*VLOOKUP($B285,DM_HHDV!$B$5:$H$1050,7,0)</f>
        <v>#N/A</v>
      </c>
      <c r="AK285" s="75" t="e">
        <f>M285*VLOOKUP($B285,DM_HHDV!$B$5:$H$1050,5,0)</f>
        <v>#N/A</v>
      </c>
      <c r="AL285" s="75" t="e">
        <f>M285*VLOOKUP($B285,DM_HHDV!$B$5:$H$1050,6,0)</f>
        <v>#N/A</v>
      </c>
      <c r="AM285" s="75" t="e">
        <f>M285*VLOOKUP($B285,DM_HHDV!$B$5:$H$1050,7,0)</f>
        <v>#N/A</v>
      </c>
      <c r="AN285" s="75" t="e">
        <f>N285*VLOOKUP($B285,DM_HHDV!$B$5:$H$1050,5,0)</f>
        <v>#N/A</v>
      </c>
      <c r="AO285" s="75" t="e">
        <f>N285*VLOOKUP($B285,DM_HHDV!$B$5:$H$1050,6,0)</f>
        <v>#N/A</v>
      </c>
      <c r="AP285" s="75" t="e">
        <f>N285*VLOOKUP($B285,DM_HHDV!$B$5:$H$1050,7,0)</f>
        <v>#N/A</v>
      </c>
      <c r="AQ285" s="75" t="e">
        <f>O285*VLOOKUP($B285,DM_HHDV!$B$5:$H$1050,5,0)</f>
        <v>#N/A</v>
      </c>
      <c r="AR285" s="75" t="e">
        <f>O285*VLOOKUP($B285,DM_HHDV!$B$5:$H$1050,6,0)</f>
        <v>#N/A</v>
      </c>
      <c r="AS285" s="75" t="e">
        <f>O285*VLOOKUP($B285,DM_HHDV!$B$5:$H$1050,7,0)</f>
        <v>#N/A</v>
      </c>
      <c r="AT285" s="75" t="e">
        <f>P285*VLOOKUP($B285,DM_HHDV!$B$5:$H$1050,5,0)</f>
        <v>#N/A</v>
      </c>
      <c r="AU285" s="75" t="e">
        <f>P285*VLOOKUP($B285,DM_HHDV!$B$5:$H$1050,6,0)</f>
        <v>#N/A</v>
      </c>
      <c r="AV285" s="75" t="e">
        <f>P285*VLOOKUP($B285,DM_HHDV!$B$5:$H$1050,7,0)</f>
        <v>#N/A</v>
      </c>
      <c r="AW285" s="75" t="e">
        <f>Q285*VLOOKUP($B285,DM_HHDV!$B$5:$H$1050,5,0)</f>
        <v>#N/A</v>
      </c>
      <c r="AX285" s="75" t="e">
        <f>Q285*VLOOKUP($B285,DM_HHDV!$B$5:$H$1050,6,0)</f>
        <v>#N/A</v>
      </c>
      <c r="AY285" s="75" t="e">
        <f>Q285*VLOOKUP($B285,DM_HHDV!$B$5:$H$1050,7,0)</f>
        <v>#N/A</v>
      </c>
      <c r="AZ285" s="75" t="e">
        <f>R285*VLOOKUP($B285,DM_HHDV!$B$5:$H$1050,5,0)</f>
        <v>#N/A</v>
      </c>
      <c r="BA285" s="75" t="e">
        <f>R285*VLOOKUP($B285,DM_HHDV!$B$5:$H$1050,6,0)</f>
        <v>#N/A</v>
      </c>
      <c r="BB285" s="75" t="e">
        <f>R285*VLOOKUP($B285,DM_HHDV!$B$5:$H$1050,7,0)</f>
        <v>#N/A</v>
      </c>
      <c r="BC285" s="75" t="e">
        <f>G285*VLOOKUP($B285,DM_HHDV!$B$5:$K$1050,8,0)</f>
        <v>#N/A</v>
      </c>
      <c r="BD285" s="75" t="e">
        <f>G285*VLOOKUP($B285,DM_HHDV!$B$5:$K$1050,9,0)</f>
        <v>#N/A</v>
      </c>
      <c r="BE285" s="75" t="e">
        <f>G285*VLOOKUP($B285,DM_HHDV!$B$5:$K$1050,10,0)</f>
        <v>#N/A</v>
      </c>
      <c r="BF285" s="75" t="e">
        <f>H285*VLOOKUP($B285,DM_HHDV!$B$5:$K$1050,8,0)</f>
        <v>#N/A</v>
      </c>
      <c r="BG285" s="75" t="e">
        <f>H285*VLOOKUP($B285,DM_HHDV!$B$5:$K$1050,9,0)</f>
        <v>#N/A</v>
      </c>
      <c r="BH285" s="75" t="e">
        <f>H285*VLOOKUP($B285,DM_HHDV!$B$5:$K$1050,10,0)</f>
        <v>#N/A</v>
      </c>
      <c r="BI285" s="75" t="e">
        <f>I285*VLOOKUP($B285,DM_HHDV!$B$5:$K$1050,8,0)</f>
        <v>#N/A</v>
      </c>
      <c r="BJ285" s="75" t="e">
        <f>I285*VLOOKUP($B285,DM_HHDV!$B$5:$K$1050,9,0)</f>
        <v>#N/A</v>
      </c>
      <c r="BK285" s="75" t="e">
        <f>I285*VLOOKUP($B285,DM_HHDV!$B$5:$K$1050,10,0)</f>
        <v>#N/A</v>
      </c>
      <c r="BL285" s="75" t="e">
        <f>J285*VLOOKUP($B285,DM_HHDV!$B$5:$K$1050,8,0)</f>
        <v>#N/A</v>
      </c>
      <c r="BM285" s="75" t="e">
        <f>J285*VLOOKUP($B285,DM_HHDV!$B$5:$K$1050,9,0)</f>
        <v>#N/A</v>
      </c>
      <c r="BN285" s="75" t="e">
        <f>J285*VLOOKUP($B285,DM_HHDV!$B$5:$K$1050,10,0)</f>
        <v>#N/A</v>
      </c>
      <c r="BO285" s="75" t="e">
        <f>K285*VLOOKUP($B285,DM_HHDV!$B$5:$K$1050,8,0)</f>
        <v>#N/A</v>
      </c>
      <c r="BP285" s="75" t="e">
        <f>K285*VLOOKUP($B285,DM_HHDV!$B$5:$K$1050,9,0)</f>
        <v>#N/A</v>
      </c>
      <c r="BQ285" s="75" t="e">
        <f>K285*VLOOKUP($B285,DM_HHDV!$B$5:$K$1050,10,0)</f>
        <v>#N/A</v>
      </c>
      <c r="BR285" s="75" t="e">
        <f>L285*VLOOKUP($B285,DM_HHDV!$B$5:$K$1050,8,0)</f>
        <v>#N/A</v>
      </c>
      <c r="BS285" s="75" t="e">
        <f>L285*VLOOKUP($B285,DM_HHDV!$B$5:$K$1050,9,0)</f>
        <v>#N/A</v>
      </c>
      <c r="BT285" s="75" t="e">
        <f>L285*VLOOKUP($B285,DM_HHDV!$B$5:$K$1050,10,0)</f>
        <v>#N/A</v>
      </c>
      <c r="BU285" s="75" t="e">
        <f>M285*VLOOKUP($B285,DM_HHDV!$B$5:$K$1050,8,0)</f>
        <v>#N/A</v>
      </c>
      <c r="BV285" s="75" t="e">
        <f>M285*VLOOKUP($B285,DM_HHDV!$B$5:$K$1050,9,0)</f>
        <v>#N/A</v>
      </c>
      <c r="BW285" s="75" t="e">
        <f>M285*VLOOKUP($B285,DM_HHDV!$B$5:$K$1050,10,0)</f>
        <v>#N/A</v>
      </c>
      <c r="BX285" s="75" t="e">
        <f>N285*VLOOKUP($B285,DM_HHDV!$B$5:$K$1050,8,0)</f>
        <v>#N/A</v>
      </c>
      <c r="BY285" s="75" t="e">
        <f>N285*VLOOKUP($B285,DM_HHDV!$B$5:$K$1050,9,0)</f>
        <v>#N/A</v>
      </c>
      <c r="BZ285" s="75" t="e">
        <f>N285*VLOOKUP($B285,DM_HHDV!$B$5:$K$1050,10,0)</f>
        <v>#N/A</v>
      </c>
      <c r="CA285" s="75" t="e">
        <f>O285*VLOOKUP($B285,DM_HHDV!$B$5:$K$1050,8,0)</f>
        <v>#N/A</v>
      </c>
      <c r="CB285" s="75" t="e">
        <f>O285*VLOOKUP($B285,DM_HHDV!$B$5:$K$1050,9,0)</f>
        <v>#N/A</v>
      </c>
      <c r="CC285" s="75" t="e">
        <f>O285*VLOOKUP($B285,DM_HHDV!$B$5:$K$1050,10,0)</f>
        <v>#N/A</v>
      </c>
      <c r="CD285" s="75" t="e">
        <f>P285*VLOOKUP($B285,DM_HHDV!$B$5:$K$1050,8,0)</f>
        <v>#N/A</v>
      </c>
      <c r="CE285" s="75" t="e">
        <f>P285*VLOOKUP($B285,DM_HHDV!$B$5:$K$1050,9,0)</f>
        <v>#N/A</v>
      </c>
      <c r="CF285" s="75" t="e">
        <f>P285*VLOOKUP($B285,DM_HHDV!$B$5:$K$1050,10,0)</f>
        <v>#N/A</v>
      </c>
      <c r="CG285" s="75" t="e">
        <f>Q285*VLOOKUP($B285,DM_HHDV!$B$5:$K$1050,8,0)</f>
        <v>#N/A</v>
      </c>
      <c r="CH285" s="75" t="e">
        <f>Q285*VLOOKUP($B285,DM_HHDV!$B$5:$K$1050,9,0)</f>
        <v>#N/A</v>
      </c>
      <c r="CI285" s="75" t="e">
        <f>Q285*VLOOKUP($B285,DM_HHDV!$B$5:$K$1050,10,0)</f>
        <v>#N/A</v>
      </c>
      <c r="CJ285" s="75" t="e">
        <f>R285*VLOOKUP($B285,DM_HHDV!$B$5:$K$1050,8,0)</f>
        <v>#N/A</v>
      </c>
      <c r="CK285" s="75" t="e">
        <f>R285*VLOOKUP($B285,DM_HHDV!$B$5:$K$1050,9,0)</f>
        <v>#N/A</v>
      </c>
      <c r="CL285" s="75" t="e">
        <f>R285*VLOOKUP($B285,DM_HHDV!$B$5:$K$1050,10,0)</f>
        <v>#N/A</v>
      </c>
    </row>
    <row r="286" spans="1:90">
      <c r="A286" s="21">
        <f>DM_HHDV!A285</f>
        <v>0</v>
      </c>
      <c r="B286" s="22"/>
      <c r="C286" s="22"/>
      <c r="D286" s="62">
        <f>IFERROR(VLOOKUP(B286,DM_HHDV!$B$5:$E$1050,3,0),0)</f>
        <v>0</v>
      </c>
      <c r="E286" s="67">
        <f>IFERROR(VLOOKUP(B286,DM_HHDV!$B$5:$E$1050,4,0),0)</f>
        <v>0</v>
      </c>
      <c r="F286" s="74">
        <f t="shared" si="4"/>
        <v>0</v>
      </c>
      <c r="G286" s="23"/>
      <c r="H286" s="65"/>
      <c r="I286" s="65"/>
      <c r="J286" s="65"/>
      <c r="K286" s="65"/>
      <c r="L286" s="65"/>
      <c r="M286" s="65"/>
      <c r="N286" s="65"/>
      <c r="O286" s="65"/>
      <c r="P286" s="65"/>
      <c r="Q286" s="65"/>
      <c r="R286" s="65"/>
      <c r="S286" s="75" t="e">
        <f>G286*VLOOKUP($B286,DM_HHDV!$B$5:$H$1050,5,0)</f>
        <v>#N/A</v>
      </c>
      <c r="T286" s="75" t="e">
        <f>G286*VLOOKUP($B286,DM_HHDV!$B$5:$H$1050,6,0)</f>
        <v>#N/A</v>
      </c>
      <c r="U286" s="75" t="e">
        <f>G286*VLOOKUP($B286,DM_HHDV!$B$5:$H$1050,7,0)</f>
        <v>#N/A</v>
      </c>
      <c r="V286" s="75" t="e">
        <f>H286*VLOOKUP($B286,DM_HHDV!$B$5:$H$1050,5,0)</f>
        <v>#N/A</v>
      </c>
      <c r="W286" s="75" t="e">
        <f>H286*VLOOKUP($B286,DM_HHDV!$B$5:$H$1050,6,0)</f>
        <v>#N/A</v>
      </c>
      <c r="X286" s="75" t="e">
        <f>H286*VLOOKUP($B286,DM_HHDV!$B$5:$H$1050,7,0)</f>
        <v>#N/A</v>
      </c>
      <c r="Y286" s="75" t="e">
        <f>I286*VLOOKUP($B286,DM_HHDV!$B$5:$H$1050,5,0)</f>
        <v>#N/A</v>
      </c>
      <c r="Z286" s="75" t="e">
        <f>I286*VLOOKUP($B286,DM_HHDV!$B$5:$H$1050,6,0)</f>
        <v>#N/A</v>
      </c>
      <c r="AA286" s="75" t="e">
        <f>I286*VLOOKUP($B286,DM_HHDV!$B$5:$H$1050,7,0)</f>
        <v>#N/A</v>
      </c>
      <c r="AB286" s="75" t="e">
        <f>J286*VLOOKUP($B286,DM_HHDV!$B$5:$H$1050,5,0)</f>
        <v>#N/A</v>
      </c>
      <c r="AC286" s="75" t="e">
        <f>J286*VLOOKUP($B286,DM_HHDV!$B$5:$H$1050,6,0)</f>
        <v>#N/A</v>
      </c>
      <c r="AD286" s="75" t="e">
        <f>J286*VLOOKUP($B286,DM_HHDV!$B$5:$H$1050,7,0)</f>
        <v>#N/A</v>
      </c>
      <c r="AE286" s="75" t="e">
        <f>K286*VLOOKUP($B286,DM_HHDV!$B$5:$H$1050,5,0)</f>
        <v>#N/A</v>
      </c>
      <c r="AF286" s="75" t="e">
        <f>K286*VLOOKUP($B286,DM_HHDV!$B$5:$H$1050,6,0)</f>
        <v>#N/A</v>
      </c>
      <c r="AG286" s="75" t="e">
        <f>K286*VLOOKUP($B286,DM_HHDV!$B$5:$H$1050,7,0)</f>
        <v>#N/A</v>
      </c>
      <c r="AH286" s="75" t="e">
        <f>L286*VLOOKUP($B286,DM_HHDV!$B$5:$H$1050,5,0)</f>
        <v>#N/A</v>
      </c>
      <c r="AI286" s="75" t="e">
        <f>L286*VLOOKUP($B286,DM_HHDV!$B$5:$H$1050,6,0)</f>
        <v>#N/A</v>
      </c>
      <c r="AJ286" s="75" t="e">
        <f>L286*VLOOKUP($B286,DM_HHDV!$B$5:$H$1050,7,0)</f>
        <v>#N/A</v>
      </c>
      <c r="AK286" s="75" t="e">
        <f>M286*VLOOKUP($B286,DM_HHDV!$B$5:$H$1050,5,0)</f>
        <v>#N/A</v>
      </c>
      <c r="AL286" s="75" t="e">
        <f>M286*VLOOKUP($B286,DM_HHDV!$B$5:$H$1050,6,0)</f>
        <v>#N/A</v>
      </c>
      <c r="AM286" s="75" t="e">
        <f>M286*VLOOKUP($B286,DM_HHDV!$B$5:$H$1050,7,0)</f>
        <v>#N/A</v>
      </c>
      <c r="AN286" s="75" t="e">
        <f>N286*VLOOKUP($B286,DM_HHDV!$B$5:$H$1050,5,0)</f>
        <v>#N/A</v>
      </c>
      <c r="AO286" s="75" t="e">
        <f>N286*VLOOKUP($B286,DM_HHDV!$B$5:$H$1050,6,0)</f>
        <v>#N/A</v>
      </c>
      <c r="AP286" s="75" t="e">
        <f>N286*VLOOKUP($B286,DM_HHDV!$B$5:$H$1050,7,0)</f>
        <v>#N/A</v>
      </c>
      <c r="AQ286" s="75" t="e">
        <f>O286*VLOOKUP($B286,DM_HHDV!$B$5:$H$1050,5,0)</f>
        <v>#N/A</v>
      </c>
      <c r="AR286" s="75" t="e">
        <f>O286*VLOOKUP($B286,DM_HHDV!$B$5:$H$1050,6,0)</f>
        <v>#N/A</v>
      </c>
      <c r="AS286" s="75" t="e">
        <f>O286*VLOOKUP($B286,DM_HHDV!$B$5:$H$1050,7,0)</f>
        <v>#N/A</v>
      </c>
      <c r="AT286" s="75" t="e">
        <f>P286*VLOOKUP($B286,DM_HHDV!$B$5:$H$1050,5,0)</f>
        <v>#N/A</v>
      </c>
      <c r="AU286" s="75" t="e">
        <f>P286*VLOOKUP($B286,DM_HHDV!$B$5:$H$1050,6,0)</f>
        <v>#N/A</v>
      </c>
      <c r="AV286" s="75" t="e">
        <f>P286*VLOOKUP($B286,DM_HHDV!$B$5:$H$1050,7,0)</f>
        <v>#N/A</v>
      </c>
      <c r="AW286" s="75" t="e">
        <f>Q286*VLOOKUP($B286,DM_HHDV!$B$5:$H$1050,5,0)</f>
        <v>#N/A</v>
      </c>
      <c r="AX286" s="75" t="e">
        <f>Q286*VLOOKUP($B286,DM_HHDV!$B$5:$H$1050,6,0)</f>
        <v>#N/A</v>
      </c>
      <c r="AY286" s="75" t="e">
        <f>Q286*VLOOKUP($B286,DM_HHDV!$B$5:$H$1050,7,0)</f>
        <v>#N/A</v>
      </c>
      <c r="AZ286" s="75" t="e">
        <f>R286*VLOOKUP($B286,DM_HHDV!$B$5:$H$1050,5,0)</f>
        <v>#N/A</v>
      </c>
      <c r="BA286" s="75" t="e">
        <f>R286*VLOOKUP($B286,DM_HHDV!$B$5:$H$1050,6,0)</f>
        <v>#N/A</v>
      </c>
      <c r="BB286" s="75" t="e">
        <f>R286*VLOOKUP($B286,DM_HHDV!$B$5:$H$1050,7,0)</f>
        <v>#N/A</v>
      </c>
      <c r="BC286" s="75" t="e">
        <f>G286*VLOOKUP($B286,DM_HHDV!$B$5:$K$1050,8,0)</f>
        <v>#N/A</v>
      </c>
      <c r="BD286" s="75" t="e">
        <f>G286*VLOOKUP($B286,DM_HHDV!$B$5:$K$1050,9,0)</f>
        <v>#N/A</v>
      </c>
      <c r="BE286" s="75" t="e">
        <f>G286*VLOOKUP($B286,DM_HHDV!$B$5:$K$1050,10,0)</f>
        <v>#N/A</v>
      </c>
      <c r="BF286" s="75" t="e">
        <f>H286*VLOOKUP($B286,DM_HHDV!$B$5:$K$1050,8,0)</f>
        <v>#N/A</v>
      </c>
      <c r="BG286" s="75" t="e">
        <f>H286*VLOOKUP($B286,DM_HHDV!$B$5:$K$1050,9,0)</f>
        <v>#N/A</v>
      </c>
      <c r="BH286" s="75" t="e">
        <f>H286*VLOOKUP($B286,DM_HHDV!$B$5:$K$1050,10,0)</f>
        <v>#N/A</v>
      </c>
      <c r="BI286" s="75" t="e">
        <f>I286*VLOOKUP($B286,DM_HHDV!$B$5:$K$1050,8,0)</f>
        <v>#N/A</v>
      </c>
      <c r="BJ286" s="75" t="e">
        <f>I286*VLOOKUP($B286,DM_HHDV!$B$5:$K$1050,9,0)</f>
        <v>#N/A</v>
      </c>
      <c r="BK286" s="75" t="e">
        <f>I286*VLOOKUP($B286,DM_HHDV!$B$5:$K$1050,10,0)</f>
        <v>#N/A</v>
      </c>
      <c r="BL286" s="75" t="e">
        <f>J286*VLOOKUP($B286,DM_HHDV!$B$5:$K$1050,8,0)</f>
        <v>#N/A</v>
      </c>
      <c r="BM286" s="75" t="e">
        <f>J286*VLOOKUP($B286,DM_HHDV!$B$5:$K$1050,9,0)</f>
        <v>#N/A</v>
      </c>
      <c r="BN286" s="75" t="e">
        <f>J286*VLOOKUP($B286,DM_HHDV!$B$5:$K$1050,10,0)</f>
        <v>#N/A</v>
      </c>
      <c r="BO286" s="75" t="e">
        <f>K286*VLOOKUP($B286,DM_HHDV!$B$5:$K$1050,8,0)</f>
        <v>#N/A</v>
      </c>
      <c r="BP286" s="75" t="e">
        <f>K286*VLOOKUP($B286,DM_HHDV!$B$5:$K$1050,9,0)</f>
        <v>#N/A</v>
      </c>
      <c r="BQ286" s="75" t="e">
        <f>K286*VLOOKUP($B286,DM_HHDV!$B$5:$K$1050,10,0)</f>
        <v>#N/A</v>
      </c>
      <c r="BR286" s="75" t="e">
        <f>L286*VLOOKUP($B286,DM_HHDV!$B$5:$K$1050,8,0)</f>
        <v>#N/A</v>
      </c>
      <c r="BS286" s="75" t="e">
        <f>L286*VLOOKUP($B286,DM_HHDV!$B$5:$K$1050,9,0)</f>
        <v>#N/A</v>
      </c>
      <c r="BT286" s="75" t="e">
        <f>L286*VLOOKUP($B286,DM_HHDV!$B$5:$K$1050,10,0)</f>
        <v>#N/A</v>
      </c>
      <c r="BU286" s="75" t="e">
        <f>M286*VLOOKUP($B286,DM_HHDV!$B$5:$K$1050,8,0)</f>
        <v>#N/A</v>
      </c>
      <c r="BV286" s="75" t="e">
        <f>M286*VLOOKUP($B286,DM_HHDV!$B$5:$K$1050,9,0)</f>
        <v>#N/A</v>
      </c>
      <c r="BW286" s="75" t="e">
        <f>M286*VLOOKUP($B286,DM_HHDV!$B$5:$K$1050,10,0)</f>
        <v>#N/A</v>
      </c>
      <c r="BX286" s="75" t="e">
        <f>N286*VLOOKUP($B286,DM_HHDV!$B$5:$K$1050,8,0)</f>
        <v>#N/A</v>
      </c>
      <c r="BY286" s="75" t="e">
        <f>N286*VLOOKUP($B286,DM_HHDV!$B$5:$K$1050,9,0)</f>
        <v>#N/A</v>
      </c>
      <c r="BZ286" s="75" t="e">
        <f>N286*VLOOKUP($B286,DM_HHDV!$B$5:$K$1050,10,0)</f>
        <v>#N/A</v>
      </c>
      <c r="CA286" s="75" t="e">
        <f>O286*VLOOKUP($B286,DM_HHDV!$B$5:$K$1050,8,0)</f>
        <v>#N/A</v>
      </c>
      <c r="CB286" s="75" t="e">
        <f>O286*VLOOKUP($B286,DM_HHDV!$B$5:$K$1050,9,0)</f>
        <v>#N/A</v>
      </c>
      <c r="CC286" s="75" t="e">
        <f>O286*VLOOKUP($B286,DM_HHDV!$B$5:$K$1050,10,0)</f>
        <v>#N/A</v>
      </c>
      <c r="CD286" s="75" t="e">
        <f>P286*VLOOKUP($B286,DM_HHDV!$B$5:$K$1050,8,0)</f>
        <v>#N/A</v>
      </c>
      <c r="CE286" s="75" t="e">
        <f>P286*VLOOKUP($B286,DM_HHDV!$B$5:$K$1050,9,0)</f>
        <v>#N/A</v>
      </c>
      <c r="CF286" s="75" t="e">
        <f>P286*VLOOKUP($B286,DM_HHDV!$B$5:$K$1050,10,0)</f>
        <v>#N/A</v>
      </c>
      <c r="CG286" s="75" t="e">
        <f>Q286*VLOOKUP($B286,DM_HHDV!$B$5:$K$1050,8,0)</f>
        <v>#N/A</v>
      </c>
      <c r="CH286" s="75" t="e">
        <f>Q286*VLOOKUP($B286,DM_HHDV!$B$5:$K$1050,9,0)</f>
        <v>#N/A</v>
      </c>
      <c r="CI286" s="75" t="e">
        <f>Q286*VLOOKUP($B286,DM_HHDV!$B$5:$K$1050,10,0)</f>
        <v>#N/A</v>
      </c>
      <c r="CJ286" s="75" t="e">
        <f>R286*VLOOKUP($B286,DM_HHDV!$B$5:$K$1050,8,0)</f>
        <v>#N/A</v>
      </c>
      <c r="CK286" s="75" t="e">
        <f>R286*VLOOKUP($B286,DM_HHDV!$B$5:$K$1050,9,0)</f>
        <v>#N/A</v>
      </c>
      <c r="CL286" s="75" t="e">
        <f>R286*VLOOKUP($B286,DM_HHDV!$B$5:$K$1050,10,0)</f>
        <v>#N/A</v>
      </c>
    </row>
    <row r="287" spans="1:90">
      <c r="A287" s="21">
        <f>DM_HHDV!A286</f>
        <v>0</v>
      </c>
      <c r="B287" s="22"/>
      <c r="C287" s="22"/>
      <c r="D287" s="62">
        <f>IFERROR(VLOOKUP(B287,DM_HHDV!$B$5:$E$1050,3,0),0)</f>
        <v>0</v>
      </c>
      <c r="E287" s="67">
        <f>IFERROR(VLOOKUP(B287,DM_HHDV!$B$5:$E$1050,4,0),0)</f>
        <v>0</v>
      </c>
      <c r="F287" s="74">
        <f t="shared" si="4"/>
        <v>0</v>
      </c>
      <c r="G287" s="23"/>
      <c r="H287" s="65"/>
      <c r="I287" s="65"/>
      <c r="J287" s="65"/>
      <c r="K287" s="65"/>
      <c r="L287" s="65"/>
      <c r="M287" s="65"/>
      <c r="N287" s="65"/>
      <c r="O287" s="65"/>
      <c r="P287" s="65"/>
      <c r="Q287" s="65"/>
      <c r="R287" s="65"/>
      <c r="S287" s="75" t="e">
        <f>G287*VLOOKUP($B287,DM_HHDV!$B$5:$H$1050,5,0)</f>
        <v>#N/A</v>
      </c>
      <c r="T287" s="75" t="e">
        <f>G287*VLOOKUP($B287,DM_HHDV!$B$5:$H$1050,6,0)</f>
        <v>#N/A</v>
      </c>
      <c r="U287" s="75" t="e">
        <f>G287*VLOOKUP($B287,DM_HHDV!$B$5:$H$1050,7,0)</f>
        <v>#N/A</v>
      </c>
      <c r="V287" s="75" t="e">
        <f>H287*VLOOKUP($B287,DM_HHDV!$B$5:$H$1050,5,0)</f>
        <v>#N/A</v>
      </c>
      <c r="W287" s="75" t="e">
        <f>H287*VLOOKUP($B287,DM_HHDV!$B$5:$H$1050,6,0)</f>
        <v>#N/A</v>
      </c>
      <c r="X287" s="75" t="e">
        <f>H287*VLOOKUP($B287,DM_HHDV!$B$5:$H$1050,7,0)</f>
        <v>#N/A</v>
      </c>
      <c r="Y287" s="75" t="e">
        <f>I287*VLOOKUP($B287,DM_HHDV!$B$5:$H$1050,5,0)</f>
        <v>#N/A</v>
      </c>
      <c r="Z287" s="75" t="e">
        <f>I287*VLOOKUP($B287,DM_HHDV!$B$5:$H$1050,6,0)</f>
        <v>#N/A</v>
      </c>
      <c r="AA287" s="75" t="e">
        <f>I287*VLOOKUP($B287,DM_HHDV!$B$5:$H$1050,7,0)</f>
        <v>#N/A</v>
      </c>
      <c r="AB287" s="75" t="e">
        <f>J287*VLOOKUP($B287,DM_HHDV!$B$5:$H$1050,5,0)</f>
        <v>#N/A</v>
      </c>
      <c r="AC287" s="75" t="e">
        <f>J287*VLOOKUP($B287,DM_HHDV!$B$5:$H$1050,6,0)</f>
        <v>#N/A</v>
      </c>
      <c r="AD287" s="75" t="e">
        <f>J287*VLOOKUP($B287,DM_HHDV!$B$5:$H$1050,7,0)</f>
        <v>#N/A</v>
      </c>
      <c r="AE287" s="75" t="e">
        <f>K287*VLOOKUP($B287,DM_HHDV!$B$5:$H$1050,5,0)</f>
        <v>#N/A</v>
      </c>
      <c r="AF287" s="75" t="e">
        <f>K287*VLOOKUP($B287,DM_HHDV!$B$5:$H$1050,6,0)</f>
        <v>#N/A</v>
      </c>
      <c r="AG287" s="75" t="e">
        <f>K287*VLOOKUP($B287,DM_HHDV!$B$5:$H$1050,7,0)</f>
        <v>#N/A</v>
      </c>
      <c r="AH287" s="75" t="e">
        <f>L287*VLOOKUP($B287,DM_HHDV!$B$5:$H$1050,5,0)</f>
        <v>#N/A</v>
      </c>
      <c r="AI287" s="75" t="e">
        <f>L287*VLOOKUP($B287,DM_HHDV!$B$5:$H$1050,6,0)</f>
        <v>#N/A</v>
      </c>
      <c r="AJ287" s="75" t="e">
        <f>L287*VLOOKUP($B287,DM_HHDV!$B$5:$H$1050,7,0)</f>
        <v>#N/A</v>
      </c>
      <c r="AK287" s="75" t="e">
        <f>M287*VLOOKUP($B287,DM_HHDV!$B$5:$H$1050,5,0)</f>
        <v>#N/A</v>
      </c>
      <c r="AL287" s="75" t="e">
        <f>M287*VLOOKUP($B287,DM_HHDV!$B$5:$H$1050,6,0)</f>
        <v>#N/A</v>
      </c>
      <c r="AM287" s="75" t="e">
        <f>M287*VLOOKUP($B287,DM_HHDV!$B$5:$H$1050,7,0)</f>
        <v>#N/A</v>
      </c>
      <c r="AN287" s="75" t="e">
        <f>N287*VLOOKUP($B287,DM_HHDV!$B$5:$H$1050,5,0)</f>
        <v>#N/A</v>
      </c>
      <c r="AO287" s="75" t="e">
        <f>N287*VLOOKUP($B287,DM_HHDV!$B$5:$H$1050,6,0)</f>
        <v>#N/A</v>
      </c>
      <c r="AP287" s="75" t="e">
        <f>N287*VLOOKUP($B287,DM_HHDV!$B$5:$H$1050,7,0)</f>
        <v>#N/A</v>
      </c>
      <c r="AQ287" s="75" t="e">
        <f>O287*VLOOKUP($B287,DM_HHDV!$B$5:$H$1050,5,0)</f>
        <v>#N/A</v>
      </c>
      <c r="AR287" s="75" t="e">
        <f>O287*VLOOKUP($B287,DM_HHDV!$B$5:$H$1050,6,0)</f>
        <v>#N/A</v>
      </c>
      <c r="AS287" s="75" t="e">
        <f>O287*VLOOKUP($B287,DM_HHDV!$B$5:$H$1050,7,0)</f>
        <v>#N/A</v>
      </c>
      <c r="AT287" s="75" t="e">
        <f>P287*VLOOKUP($B287,DM_HHDV!$B$5:$H$1050,5,0)</f>
        <v>#N/A</v>
      </c>
      <c r="AU287" s="75" t="e">
        <f>P287*VLOOKUP($B287,DM_HHDV!$B$5:$H$1050,6,0)</f>
        <v>#N/A</v>
      </c>
      <c r="AV287" s="75" t="e">
        <f>P287*VLOOKUP($B287,DM_HHDV!$B$5:$H$1050,7,0)</f>
        <v>#N/A</v>
      </c>
      <c r="AW287" s="75" t="e">
        <f>Q287*VLOOKUP($B287,DM_HHDV!$B$5:$H$1050,5,0)</f>
        <v>#N/A</v>
      </c>
      <c r="AX287" s="75" t="e">
        <f>Q287*VLOOKUP($B287,DM_HHDV!$B$5:$H$1050,6,0)</f>
        <v>#N/A</v>
      </c>
      <c r="AY287" s="75" t="e">
        <f>Q287*VLOOKUP($B287,DM_HHDV!$B$5:$H$1050,7,0)</f>
        <v>#N/A</v>
      </c>
      <c r="AZ287" s="75" t="e">
        <f>R287*VLOOKUP($B287,DM_HHDV!$B$5:$H$1050,5,0)</f>
        <v>#N/A</v>
      </c>
      <c r="BA287" s="75" t="e">
        <f>R287*VLOOKUP($B287,DM_HHDV!$B$5:$H$1050,6,0)</f>
        <v>#N/A</v>
      </c>
      <c r="BB287" s="75" t="e">
        <f>R287*VLOOKUP($B287,DM_HHDV!$B$5:$H$1050,7,0)</f>
        <v>#N/A</v>
      </c>
      <c r="BC287" s="75" t="e">
        <f>G287*VLOOKUP($B287,DM_HHDV!$B$5:$K$1050,8,0)</f>
        <v>#N/A</v>
      </c>
      <c r="BD287" s="75" t="e">
        <f>G287*VLOOKUP($B287,DM_HHDV!$B$5:$K$1050,9,0)</f>
        <v>#N/A</v>
      </c>
      <c r="BE287" s="75" t="e">
        <f>G287*VLOOKUP($B287,DM_HHDV!$B$5:$K$1050,10,0)</f>
        <v>#N/A</v>
      </c>
      <c r="BF287" s="75" t="e">
        <f>H287*VLOOKUP($B287,DM_HHDV!$B$5:$K$1050,8,0)</f>
        <v>#N/A</v>
      </c>
      <c r="BG287" s="75" t="e">
        <f>H287*VLOOKUP($B287,DM_HHDV!$B$5:$K$1050,9,0)</f>
        <v>#N/A</v>
      </c>
      <c r="BH287" s="75" t="e">
        <f>H287*VLOOKUP($B287,DM_HHDV!$B$5:$K$1050,10,0)</f>
        <v>#N/A</v>
      </c>
      <c r="BI287" s="75" t="e">
        <f>I287*VLOOKUP($B287,DM_HHDV!$B$5:$K$1050,8,0)</f>
        <v>#N/A</v>
      </c>
      <c r="BJ287" s="75" t="e">
        <f>I287*VLOOKUP($B287,DM_HHDV!$B$5:$K$1050,9,0)</f>
        <v>#N/A</v>
      </c>
      <c r="BK287" s="75" t="e">
        <f>I287*VLOOKUP($B287,DM_HHDV!$B$5:$K$1050,10,0)</f>
        <v>#N/A</v>
      </c>
      <c r="BL287" s="75" t="e">
        <f>J287*VLOOKUP($B287,DM_HHDV!$B$5:$K$1050,8,0)</f>
        <v>#N/A</v>
      </c>
      <c r="BM287" s="75" t="e">
        <f>J287*VLOOKUP($B287,DM_HHDV!$B$5:$K$1050,9,0)</f>
        <v>#N/A</v>
      </c>
      <c r="BN287" s="75" t="e">
        <f>J287*VLOOKUP($B287,DM_HHDV!$B$5:$K$1050,10,0)</f>
        <v>#N/A</v>
      </c>
      <c r="BO287" s="75" t="e">
        <f>K287*VLOOKUP($B287,DM_HHDV!$B$5:$K$1050,8,0)</f>
        <v>#N/A</v>
      </c>
      <c r="BP287" s="75" t="e">
        <f>K287*VLOOKUP($B287,DM_HHDV!$B$5:$K$1050,9,0)</f>
        <v>#N/A</v>
      </c>
      <c r="BQ287" s="75" t="e">
        <f>K287*VLOOKUP($B287,DM_HHDV!$B$5:$K$1050,10,0)</f>
        <v>#N/A</v>
      </c>
      <c r="BR287" s="75" t="e">
        <f>L287*VLOOKUP($B287,DM_HHDV!$B$5:$K$1050,8,0)</f>
        <v>#N/A</v>
      </c>
      <c r="BS287" s="75" t="e">
        <f>L287*VLOOKUP($B287,DM_HHDV!$B$5:$K$1050,9,0)</f>
        <v>#N/A</v>
      </c>
      <c r="BT287" s="75" t="e">
        <f>L287*VLOOKUP($B287,DM_HHDV!$B$5:$K$1050,10,0)</f>
        <v>#N/A</v>
      </c>
      <c r="BU287" s="75" t="e">
        <f>M287*VLOOKUP($B287,DM_HHDV!$B$5:$K$1050,8,0)</f>
        <v>#N/A</v>
      </c>
      <c r="BV287" s="75" t="e">
        <f>M287*VLOOKUP($B287,DM_HHDV!$B$5:$K$1050,9,0)</f>
        <v>#N/A</v>
      </c>
      <c r="BW287" s="75" t="e">
        <f>M287*VLOOKUP($B287,DM_HHDV!$B$5:$K$1050,10,0)</f>
        <v>#N/A</v>
      </c>
      <c r="BX287" s="75" t="e">
        <f>N287*VLOOKUP($B287,DM_HHDV!$B$5:$K$1050,8,0)</f>
        <v>#N/A</v>
      </c>
      <c r="BY287" s="75" t="e">
        <f>N287*VLOOKUP($B287,DM_HHDV!$B$5:$K$1050,9,0)</f>
        <v>#N/A</v>
      </c>
      <c r="BZ287" s="75" t="e">
        <f>N287*VLOOKUP($B287,DM_HHDV!$B$5:$K$1050,10,0)</f>
        <v>#N/A</v>
      </c>
      <c r="CA287" s="75" t="e">
        <f>O287*VLOOKUP($B287,DM_HHDV!$B$5:$K$1050,8,0)</f>
        <v>#N/A</v>
      </c>
      <c r="CB287" s="75" t="e">
        <f>O287*VLOOKUP($B287,DM_HHDV!$B$5:$K$1050,9,0)</f>
        <v>#N/A</v>
      </c>
      <c r="CC287" s="75" t="e">
        <f>O287*VLOOKUP($B287,DM_HHDV!$B$5:$K$1050,10,0)</f>
        <v>#N/A</v>
      </c>
      <c r="CD287" s="75" t="e">
        <f>P287*VLOOKUP($B287,DM_HHDV!$B$5:$K$1050,8,0)</f>
        <v>#N/A</v>
      </c>
      <c r="CE287" s="75" t="e">
        <f>P287*VLOOKUP($B287,DM_HHDV!$B$5:$K$1050,9,0)</f>
        <v>#N/A</v>
      </c>
      <c r="CF287" s="75" t="e">
        <f>P287*VLOOKUP($B287,DM_HHDV!$B$5:$K$1050,10,0)</f>
        <v>#N/A</v>
      </c>
      <c r="CG287" s="75" t="e">
        <f>Q287*VLOOKUP($B287,DM_HHDV!$B$5:$K$1050,8,0)</f>
        <v>#N/A</v>
      </c>
      <c r="CH287" s="75" t="e">
        <f>Q287*VLOOKUP($B287,DM_HHDV!$B$5:$K$1050,9,0)</f>
        <v>#N/A</v>
      </c>
      <c r="CI287" s="75" t="e">
        <f>Q287*VLOOKUP($B287,DM_HHDV!$B$5:$K$1050,10,0)</f>
        <v>#N/A</v>
      </c>
      <c r="CJ287" s="75" t="e">
        <f>R287*VLOOKUP($B287,DM_HHDV!$B$5:$K$1050,8,0)</f>
        <v>#N/A</v>
      </c>
      <c r="CK287" s="75" t="e">
        <f>R287*VLOOKUP($B287,DM_HHDV!$B$5:$K$1050,9,0)</f>
        <v>#N/A</v>
      </c>
      <c r="CL287" s="75" t="e">
        <f>R287*VLOOKUP($B287,DM_HHDV!$B$5:$K$1050,10,0)</f>
        <v>#N/A</v>
      </c>
    </row>
    <row r="288" spans="1:90">
      <c r="A288" s="21">
        <f>DM_HHDV!A287</f>
        <v>0</v>
      </c>
      <c r="B288" s="22"/>
      <c r="C288" s="22"/>
      <c r="D288" s="62">
        <f>IFERROR(VLOOKUP(B288,DM_HHDV!$B$5:$E$1050,3,0),0)</f>
        <v>0</v>
      </c>
      <c r="E288" s="67">
        <f>IFERROR(VLOOKUP(B288,DM_HHDV!$B$5:$E$1050,4,0),0)</f>
        <v>0</v>
      </c>
      <c r="F288" s="74">
        <f t="shared" si="4"/>
        <v>0</v>
      </c>
      <c r="G288" s="23"/>
      <c r="H288" s="65"/>
      <c r="I288" s="65"/>
      <c r="J288" s="65"/>
      <c r="K288" s="65"/>
      <c r="L288" s="65"/>
      <c r="M288" s="65"/>
      <c r="N288" s="65"/>
      <c r="O288" s="65"/>
      <c r="P288" s="65"/>
      <c r="Q288" s="65"/>
      <c r="R288" s="65"/>
      <c r="S288" s="75" t="e">
        <f>G288*VLOOKUP($B288,DM_HHDV!$B$5:$H$1050,5,0)</f>
        <v>#N/A</v>
      </c>
      <c r="T288" s="75" t="e">
        <f>G288*VLOOKUP($B288,DM_HHDV!$B$5:$H$1050,6,0)</f>
        <v>#N/A</v>
      </c>
      <c r="U288" s="75" t="e">
        <f>G288*VLOOKUP($B288,DM_HHDV!$B$5:$H$1050,7,0)</f>
        <v>#N/A</v>
      </c>
      <c r="V288" s="75" t="e">
        <f>H288*VLOOKUP($B288,DM_HHDV!$B$5:$H$1050,5,0)</f>
        <v>#N/A</v>
      </c>
      <c r="W288" s="75" t="e">
        <f>H288*VLOOKUP($B288,DM_HHDV!$B$5:$H$1050,6,0)</f>
        <v>#N/A</v>
      </c>
      <c r="X288" s="75" t="e">
        <f>H288*VLOOKUP($B288,DM_HHDV!$B$5:$H$1050,7,0)</f>
        <v>#N/A</v>
      </c>
      <c r="Y288" s="75" t="e">
        <f>I288*VLOOKUP($B288,DM_HHDV!$B$5:$H$1050,5,0)</f>
        <v>#N/A</v>
      </c>
      <c r="Z288" s="75" t="e">
        <f>I288*VLOOKUP($B288,DM_HHDV!$B$5:$H$1050,6,0)</f>
        <v>#N/A</v>
      </c>
      <c r="AA288" s="75" t="e">
        <f>I288*VLOOKUP($B288,DM_HHDV!$B$5:$H$1050,7,0)</f>
        <v>#N/A</v>
      </c>
      <c r="AB288" s="75" t="e">
        <f>J288*VLOOKUP($B288,DM_HHDV!$B$5:$H$1050,5,0)</f>
        <v>#N/A</v>
      </c>
      <c r="AC288" s="75" t="e">
        <f>J288*VLOOKUP($B288,DM_HHDV!$B$5:$H$1050,6,0)</f>
        <v>#N/A</v>
      </c>
      <c r="AD288" s="75" t="e">
        <f>J288*VLOOKUP($B288,DM_HHDV!$B$5:$H$1050,7,0)</f>
        <v>#N/A</v>
      </c>
      <c r="AE288" s="75" t="e">
        <f>K288*VLOOKUP($B288,DM_HHDV!$B$5:$H$1050,5,0)</f>
        <v>#N/A</v>
      </c>
      <c r="AF288" s="75" t="e">
        <f>K288*VLOOKUP($B288,DM_HHDV!$B$5:$H$1050,6,0)</f>
        <v>#N/A</v>
      </c>
      <c r="AG288" s="75" t="e">
        <f>K288*VLOOKUP($B288,DM_HHDV!$B$5:$H$1050,7,0)</f>
        <v>#N/A</v>
      </c>
      <c r="AH288" s="75" t="e">
        <f>L288*VLOOKUP($B288,DM_HHDV!$B$5:$H$1050,5,0)</f>
        <v>#N/A</v>
      </c>
      <c r="AI288" s="75" t="e">
        <f>L288*VLOOKUP($B288,DM_HHDV!$B$5:$H$1050,6,0)</f>
        <v>#N/A</v>
      </c>
      <c r="AJ288" s="75" t="e">
        <f>L288*VLOOKUP($B288,DM_HHDV!$B$5:$H$1050,7,0)</f>
        <v>#N/A</v>
      </c>
      <c r="AK288" s="75" t="e">
        <f>M288*VLOOKUP($B288,DM_HHDV!$B$5:$H$1050,5,0)</f>
        <v>#N/A</v>
      </c>
      <c r="AL288" s="75" t="e">
        <f>M288*VLOOKUP($B288,DM_HHDV!$B$5:$H$1050,6,0)</f>
        <v>#N/A</v>
      </c>
      <c r="AM288" s="75" t="e">
        <f>M288*VLOOKUP($B288,DM_HHDV!$B$5:$H$1050,7,0)</f>
        <v>#N/A</v>
      </c>
      <c r="AN288" s="75" t="e">
        <f>N288*VLOOKUP($B288,DM_HHDV!$B$5:$H$1050,5,0)</f>
        <v>#N/A</v>
      </c>
      <c r="AO288" s="75" t="e">
        <f>N288*VLOOKUP($B288,DM_HHDV!$B$5:$H$1050,6,0)</f>
        <v>#N/A</v>
      </c>
      <c r="AP288" s="75" t="e">
        <f>N288*VLOOKUP($B288,DM_HHDV!$B$5:$H$1050,7,0)</f>
        <v>#N/A</v>
      </c>
      <c r="AQ288" s="75" t="e">
        <f>O288*VLOOKUP($B288,DM_HHDV!$B$5:$H$1050,5,0)</f>
        <v>#N/A</v>
      </c>
      <c r="AR288" s="75" t="e">
        <f>O288*VLOOKUP($B288,DM_HHDV!$B$5:$H$1050,6,0)</f>
        <v>#N/A</v>
      </c>
      <c r="AS288" s="75" t="e">
        <f>O288*VLOOKUP($B288,DM_HHDV!$B$5:$H$1050,7,0)</f>
        <v>#N/A</v>
      </c>
      <c r="AT288" s="75" t="e">
        <f>P288*VLOOKUP($B288,DM_HHDV!$B$5:$H$1050,5,0)</f>
        <v>#N/A</v>
      </c>
      <c r="AU288" s="75" t="e">
        <f>P288*VLOOKUP($B288,DM_HHDV!$B$5:$H$1050,6,0)</f>
        <v>#N/A</v>
      </c>
      <c r="AV288" s="75" t="e">
        <f>P288*VLOOKUP($B288,DM_HHDV!$B$5:$H$1050,7,0)</f>
        <v>#N/A</v>
      </c>
      <c r="AW288" s="75" t="e">
        <f>Q288*VLOOKUP($B288,DM_HHDV!$B$5:$H$1050,5,0)</f>
        <v>#N/A</v>
      </c>
      <c r="AX288" s="75" t="e">
        <f>Q288*VLOOKUP($B288,DM_HHDV!$B$5:$H$1050,6,0)</f>
        <v>#N/A</v>
      </c>
      <c r="AY288" s="75" t="e">
        <f>Q288*VLOOKUP($B288,DM_HHDV!$B$5:$H$1050,7,0)</f>
        <v>#N/A</v>
      </c>
      <c r="AZ288" s="75" t="e">
        <f>R288*VLOOKUP($B288,DM_HHDV!$B$5:$H$1050,5,0)</f>
        <v>#N/A</v>
      </c>
      <c r="BA288" s="75" t="e">
        <f>R288*VLOOKUP($B288,DM_HHDV!$B$5:$H$1050,6,0)</f>
        <v>#N/A</v>
      </c>
      <c r="BB288" s="75" t="e">
        <f>R288*VLOOKUP($B288,DM_HHDV!$B$5:$H$1050,7,0)</f>
        <v>#N/A</v>
      </c>
      <c r="BC288" s="75" t="e">
        <f>G288*VLOOKUP($B288,DM_HHDV!$B$5:$K$1050,8,0)</f>
        <v>#N/A</v>
      </c>
      <c r="BD288" s="75" t="e">
        <f>G288*VLOOKUP($B288,DM_HHDV!$B$5:$K$1050,9,0)</f>
        <v>#N/A</v>
      </c>
      <c r="BE288" s="75" t="e">
        <f>G288*VLOOKUP($B288,DM_HHDV!$B$5:$K$1050,10,0)</f>
        <v>#N/A</v>
      </c>
      <c r="BF288" s="75" t="e">
        <f>H288*VLOOKUP($B288,DM_HHDV!$B$5:$K$1050,8,0)</f>
        <v>#N/A</v>
      </c>
      <c r="BG288" s="75" t="e">
        <f>H288*VLOOKUP($B288,DM_HHDV!$B$5:$K$1050,9,0)</f>
        <v>#N/A</v>
      </c>
      <c r="BH288" s="75" t="e">
        <f>H288*VLOOKUP($B288,DM_HHDV!$B$5:$K$1050,10,0)</f>
        <v>#N/A</v>
      </c>
      <c r="BI288" s="75" t="e">
        <f>I288*VLOOKUP($B288,DM_HHDV!$B$5:$K$1050,8,0)</f>
        <v>#N/A</v>
      </c>
      <c r="BJ288" s="75" t="e">
        <f>I288*VLOOKUP($B288,DM_HHDV!$B$5:$K$1050,9,0)</f>
        <v>#N/A</v>
      </c>
      <c r="BK288" s="75" t="e">
        <f>I288*VLOOKUP($B288,DM_HHDV!$B$5:$K$1050,10,0)</f>
        <v>#N/A</v>
      </c>
      <c r="BL288" s="75" t="e">
        <f>J288*VLOOKUP($B288,DM_HHDV!$B$5:$K$1050,8,0)</f>
        <v>#N/A</v>
      </c>
      <c r="BM288" s="75" t="e">
        <f>J288*VLOOKUP($B288,DM_HHDV!$B$5:$K$1050,9,0)</f>
        <v>#N/A</v>
      </c>
      <c r="BN288" s="75" t="e">
        <f>J288*VLOOKUP($B288,DM_HHDV!$B$5:$K$1050,10,0)</f>
        <v>#N/A</v>
      </c>
      <c r="BO288" s="75" t="e">
        <f>K288*VLOOKUP($B288,DM_HHDV!$B$5:$K$1050,8,0)</f>
        <v>#N/A</v>
      </c>
      <c r="BP288" s="75" t="e">
        <f>K288*VLOOKUP($B288,DM_HHDV!$B$5:$K$1050,9,0)</f>
        <v>#N/A</v>
      </c>
      <c r="BQ288" s="75" t="e">
        <f>K288*VLOOKUP($B288,DM_HHDV!$B$5:$K$1050,10,0)</f>
        <v>#N/A</v>
      </c>
      <c r="BR288" s="75" t="e">
        <f>L288*VLOOKUP($B288,DM_HHDV!$B$5:$K$1050,8,0)</f>
        <v>#N/A</v>
      </c>
      <c r="BS288" s="75" t="e">
        <f>L288*VLOOKUP($B288,DM_HHDV!$B$5:$K$1050,9,0)</f>
        <v>#N/A</v>
      </c>
      <c r="BT288" s="75" t="e">
        <f>L288*VLOOKUP($B288,DM_HHDV!$B$5:$K$1050,10,0)</f>
        <v>#N/A</v>
      </c>
      <c r="BU288" s="75" t="e">
        <f>M288*VLOOKUP($B288,DM_HHDV!$B$5:$K$1050,8,0)</f>
        <v>#N/A</v>
      </c>
      <c r="BV288" s="75" t="e">
        <f>M288*VLOOKUP($B288,DM_HHDV!$B$5:$K$1050,9,0)</f>
        <v>#N/A</v>
      </c>
      <c r="BW288" s="75" t="e">
        <f>M288*VLOOKUP($B288,DM_HHDV!$B$5:$K$1050,10,0)</f>
        <v>#N/A</v>
      </c>
      <c r="BX288" s="75" t="e">
        <f>N288*VLOOKUP($B288,DM_HHDV!$B$5:$K$1050,8,0)</f>
        <v>#N/A</v>
      </c>
      <c r="BY288" s="75" t="e">
        <f>N288*VLOOKUP($B288,DM_HHDV!$B$5:$K$1050,9,0)</f>
        <v>#N/A</v>
      </c>
      <c r="BZ288" s="75" t="e">
        <f>N288*VLOOKUP($B288,DM_HHDV!$B$5:$K$1050,10,0)</f>
        <v>#N/A</v>
      </c>
      <c r="CA288" s="75" t="e">
        <f>O288*VLOOKUP($B288,DM_HHDV!$B$5:$K$1050,8,0)</f>
        <v>#N/A</v>
      </c>
      <c r="CB288" s="75" t="e">
        <f>O288*VLOOKUP($B288,DM_HHDV!$B$5:$K$1050,9,0)</f>
        <v>#N/A</v>
      </c>
      <c r="CC288" s="75" t="e">
        <f>O288*VLOOKUP($B288,DM_HHDV!$B$5:$K$1050,10,0)</f>
        <v>#N/A</v>
      </c>
      <c r="CD288" s="75" t="e">
        <f>P288*VLOOKUP($B288,DM_HHDV!$B$5:$K$1050,8,0)</f>
        <v>#N/A</v>
      </c>
      <c r="CE288" s="75" t="e">
        <f>P288*VLOOKUP($B288,DM_HHDV!$B$5:$K$1050,9,0)</f>
        <v>#N/A</v>
      </c>
      <c r="CF288" s="75" t="e">
        <f>P288*VLOOKUP($B288,DM_HHDV!$B$5:$K$1050,10,0)</f>
        <v>#N/A</v>
      </c>
      <c r="CG288" s="75" t="e">
        <f>Q288*VLOOKUP($B288,DM_HHDV!$B$5:$K$1050,8,0)</f>
        <v>#N/A</v>
      </c>
      <c r="CH288" s="75" t="e">
        <f>Q288*VLOOKUP($B288,DM_HHDV!$B$5:$K$1050,9,0)</f>
        <v>#N/A</v>
      </c>
      <c r="CI288" s="75" t="e">
        <f>Q288*VLOOKUP($B288,DM_HHDV!$B$5:$K$1050,10,0)</f>
        <v>#N/A</v>
      </c>
      <c r="CJ288" s="75" t="e">
        <f>R288*VLOOKUP($B288,DM_HHDV!$B$5:$K$1050,8,0)</f>
        <v>#N/A</v>
      </c>
      <c r="CK288" s="75" t="e">
        <f>R288*VLOOKUP($B288,DM_HHDV!$B$5:$K$1050,9,0)</f>
        <v>#N/A</v>
      </c>
      <c r="CL288" s="75" t="e">
        <f>R288*VLOOKUP($B288,DM_HHDV!$B$5:$K$1050,10,0)</f>
        <v>#N/A</v>
      </c>
    </row>
    <row r="289" spans="1:90">
      <c r="A289" s="21">
        <f>DM_HHDV!A288</f>
        <v>0</v>
      </c>
      <c r="B289" s="22"/>
      <c r="C289" s="22"/>
      <c r="D289" s="62">
        <f>IFERROR(VLOOKUP(B289,DM_HHDV!$B$5:$E$1050,3,0),0)</f>
        <v>0</v>
      </c>
      <c r="E289" s="67">
        <f>IFERROR(VLOOKUP(B289,DM_HHDV!$B$5:$E$1050,4,0),0)</f>
        <v>0</v>
      </c>
      <c r="F289" s="74">
        <f t="shared" si="4"/>
        <v>0</v>
      </c>
      <c r="G289" s="23"/>
      <c r="H289" s="65"/>
      <c r="I289" s="65"/>
      <c r="J289" s="65"/>
      <c r="K289" s="65"/>
      <c r="L289" s="65"/>
      <c r="M289" s="65"/>
      <c r="N289" s="65"/>
      <c r="O289" s="65"/>
      <c r="P289" s="65"/>
      <c r="Q289" s="65"/>
      <c r="R289" s="65"/>
      <c r="S289" s="75" t="e">
        <f>G289*VLOOKUP($B289,DM_HHDV!$B$5:$H$1050,5,0)</f>
        <v>#N/A</v>
      </c>
      <c r="T289" s="75" t="e">
        <f>G289*VLOOKUP($B289,DM_HHDV!$B$5:$H$1050,6,0)</f>
        <v>#N/A</v>
      </c>
      <c r="U289" s="75" t="e">
        <f>G289*VLOOKUP($B289,DM_HHDV!$B$5:$H$1050,7,0)</f>
        <v>#N/A</v>
      </c>
      <c r="V289" s="75" t="e">
        <f>H289*VLOOKUP($B289,DM_HHDV!$B$5:$H$1050,5,0)</f>
        <v>#N/A</v>
      </c>
      <c r="W289" s="75" t="e">
        <f>H289*VLOOKUP($B289,DM_HHDV!$B$5:$H$1050,6,0)</f>
        <v>#N/A</v>
      </c>
      <c r="X289" s="75" t="e">
        <f>H289*VLOOKUP($B289,DM_HHDV!$B$5:$H$1050,7,0)</f>
        <v>#N/A</v>
      </c>
      <c r="Y289" s="75" t="e">
        <f>I289*VLOOKUP($B289,DM_HHDV!$B$5:$H$1050,5,0)</f>
        <v>#N/A</v>
      </c>
      <c r="Z289" s="75" t="e">
        <f>I289*VLOOKUP($B289,DM_HHDV!$B$5:$H$1050,6,0)</f>
        <v>#N/A</v>
      </c>
      <c r="AA289" s="75" t="e">
        <f>I289*VLOOKUP($B289,DM_HHDV!$B$5:$H$1050,7,0)</f>
        <v>#N/A</v>
      </c>
      <c r="AB289" s="75" t="e">
        <f>J289*VLOOKUP($B289,DM_HHDV!$B$5:$H$1050,5,0)</f>
        <v>#N/A</v>
      </c>
      <c r="AC289" s="75" t="e">
        <f>J289*VLOOKUP($B289,DM_HHDV!$B$5:$H$1050,6,0)</f>
        <v>#N/A</v>
      </c>
      <c r="AD289" s="75" t="e">
        <f>J289*VLOOKUP($B289,DM_HHDV!$B$5:$H$1050,7,0)</f>
        <v>#N/A</v>
      </c>
      <c r="AE289" s="75" t="e">
        <f>K289*VLOOKUP($B289,DM_HHDV!$B$5:$H$1050,5,0)</f>
        <v>#N/A</v>
      </c>
      <c r="AF289" s="75" t="e">
        <f>K289*VLOOKUP($B289,DM_HHDV!$B$5:$H$1050,6,0)</f>
        <v>#N/A</v>
      </c>
      <c r="AG289" s="75" t="e">
        <f>K289*VLOOKUP($B289,DM_HHDV!$B$5:$H$1050,7,0)</f>
        <v>#N/A</v>
      </c>
      <c r="AH289" s="75" t="e">
        <f>L289*VLOOKUP($B289,DM_HHDV!$B$5:$H$1050,5,0)</f>
        <v>#N/A</v>
      </c>
      <c r="AI289" s="75" t="e">
        <f>L289*VLOOKUP($B289,DM_HHDV!$B$5:$H$1050,6,0)</f>
        <v>#N/A</v>
      </c>
      <c r="AJ289" s="75" t="e">
        <f>L289*VLOOKUP($B289,DM_HHDV!$B$5:$H$1050,7,0)</f>
        <v>#N/A</v>
      </c>
      <c r="AK289" s="75" t="e">
        <f>M289*VLOOKUP($B289,DM_HHDV!$B$5:$H$1050,5,0)</f>
        <v>#N/A</v>
      </c>
      <c r="AL289" s="75" t="e">
        <f>M289*VLOOKUP($B289,DM_HHDV!$B$5:$H$1050,6,0)</f>
        <v>#N/A</v>
      </c>
      <c r="AM289" s="75" t="e">
        <f>M289*VLOOKUP($B289,DM_HHDV!$B$5:$H$1050,7,0)</f>
        <v>#N/A</v>
      </c>
      <c r="AN289" s="75" t="e">
        <f>N289*VLOOKUP($B289,DM_HHDV!$B$5:$H$1050,5,0)</f>
        <v>#N/A</v>
      </c>
      <c r="AO289" s="75" t="e">
        <f>N289*VLOOKUP($B289,DM_HHDV!$B$5:$H$1050,6,0)</f>
        <v>#N/A</v>
      </c>
      <c r="AP289" s="75" t="e">
        <f>N289*VLOOKUP($B289,DM_HHDV!$B$5:$H$1050,7,0)</f>
        <v>#N/A</v>
      </c>
      <c r="AQ289" s="75" t="e">
        <f>O289*VLOOKUP($B289,DM_HHDV!$B$5:$H$1050,5,0)</f>
        <v>#N/A</v>
      </c>
      <c r="AR289" s="75" t="e">
        <f>O289*VLOOKUP($B289,DM_HHDV!$B$5:$H$1050,6,0)</f>
        <v>#N/A</v>
      </c>
      <c r="AS289" s="75" t="e">
        <f>O289*VLOOKUP($B289,DM_HHDV!$B$5:$H$1050,7,0)</f>
        <v>#N/A</v>
      </c>
      <c r="AT289" s="75" t="e">
        <f>P289*VLOOKUP($B289,DM_HHDV!$B$5:$H$1050,5,0)</f>
        <v>#N/A</v>
      </c>
      <c r="AU289" s="75" t="e">
        <f>P289*VLOOKUP($B289,DM_HHDV!$B$5:$H$1050,6,0)</f>
        <v>#N/A</v>
      </c>
      <c r="AV289" s="75" t="e">
        <f>P289*VLOOKUP($B289,DM_HHDV!$B$5:$H$1050,7,0)</f>
        <v>#N/A</v>
      </c>
      <c r="AW289" s="75" t="e">
        <f>Q289*VLOOKUP($B289,DM_HHDV!$B$5:$H$1050,5,0)</f>
        <v>#N/A</v>
      </c>
      <c r="AX289" s="75" t="e">
        <f>Q289*VLOOKUP($B289,DM_HHDV!$B$5:$H$1050,6,0)</f>
        <v>#N/A</v>
      </c>
      <c r="AY289" s="75" t="e">
        <f>Q289*VLOOKUP($B289,DM_HHDV!$B$5:$H$1050,7,0)</f>
        <v>#N/A</v>
      </c>
      <c r="AZ289" s="75" t="e">
        <f>R289*VLOOKUP($B289,DM_HHDV!$B$5:$H$1050,5,0)</f>
        <v>#N/A</v>
      </c>
      <c r="BA289" s="75" t="e">
        <f>R289*VLOOKUP($B289,DM_HHDV!$B$5:$H$1050,6,0)</f>
        <v>#N/A</v>
      </c>
      <c r="BB289" s="75" t="e">
        <f>R289*VLOOKUP($B289,DM_HHDV!$B$5:$H$1050,7,0)</f>
        <v>#N/A</v>
      </c>
      <c r="BC289" s="75" t="e">
        <f>G289*VLOOKUP($B289,DM_HHDV!$B$5:$K$1050,8,0)</f>
        <v>#N/A</v>
      </c>
      <c r="BD289" s="75" t="e">
        <f>G289*VLOOKUP($B289,DM_HHDV!$B$5:$K$1050,9,0)</f>
        <v>#N/A</v>
      </c>
      <c r="BE289" s="75" t="e">
        <f>G289*VLOOKUP($B289,DM_HHDV!$B$5:$K$1050,10,0)</f>
        <v>#N/A</v>
      </c>
      <c r="BF289" s="75" t="e">
        <f>H289*VLOOKUP($B289,DM_HHDV!$B$5:$K$1050,8,0)</f>
        <v>#N/A</v>
      </c>
      <c r="BG289" s="75" t="e">
        <f>H289*VLOOKUP($B289,DM_HHDV!$B$5:$K$1050,9,0)</f>
        <v>#N/A</v>
      </c>
      <c r="BH289" s="75" t="e">
        <f>H289*VLOOKUP($B289,DM_HHDV!$B$5:$K$1050,10,0)</f>
        <v>#N/A</v>
      </c>
      <c r="BI289" s="75" t="e">
        <f>I289*VLOOKUP($B289,DM_HHDV!$B$5:$K$1050,8,0)</f>
        <v>#N/A</v>
      </c>
      <c r="BJ289" s="75" t="e">
        <f>I289*VLOOKUP($B289,DM_HHDV!$B$5:$K$1050,9,0)</f>
        <v>#N/A</v>
      </c>
      <c r="BK289" s="75" t="e">
        <f>I289*VLOOKUP($B289,DM_HHDV!$B$5:$K$1050,10,0)</f>
        <v>#N/A</v>
      </c>
      <c r="BL289" s="75" t="e">
        <f>J289*VLOOKUP($B289,DM_HHDV!$B$5:$K$1050,8,0)</f>
        <v>#N/A</v>
      </c>
      <c r="BM289" s="75" t="e">
        <f>J289*VLOOKUP($B289,DM_HHDV!$B$5:$K$1050,9,0)</f>
        <v>#N/A</v>
      </c>
      <c r="BN289" s="75" t="e">
        <f>J289*VLOOKUP($B289,DM_HHDV!$B$5:$K$1050,10,0)</f>
        <v>#N/A</v>
      </c>
      <c r="BO289" s="75" t="e">
        <f>K289*VLOOKUP($B289,DM_HHDV!$B$5:$K$1050,8,0)</f>
        <v>#N/A</v>
      </c>
      <c r="BP289" s="75" t="e">
        <f>K289*VLOOKUP($B289,DM_HHDV!$B$5:$K$1050,9,0)</f>
        <v>#N/A</v>
      </c>
      <c r="BQ289" s="75" t="e">
        <f>K289*VLOOKUP($B289,DM_HHDV!$B$5:$K$1050,10,0)</f>
        <v>#N/A</v>
      </c>
      <c r="BR289" s="75" t="e">
        <f>L289*VLOOKUP($B289,DM_HHDV!$B$5:$K$1050,8,0)</f>
        <v>#N/A</v>
      </c>
      <c r="BS289" s="75" t="e">
        <f>L289*VLOOKUP($B289,DM_HHDV!$B$5:$K$1050,9,0)</f>
        <v>#N/A</v>
      </c>
      <c r="BT289" s="75" t="e">
        <f>L289*VLOOKUP($B289,DM_HHDV!$B$5:$K$1050,10,0)</f>
        <v>#N/A</v>
      </c>
      <c r="BU289" s="75" t="e">
        <f>M289*VLOOKUP($B289,DM_HHDV!$B$5:$K$1050,8,0)</f>
        <v>#N/A</v>
      </c>
      <c r="BV289" s="75" t="e">
        <f>M289*VLOOKUP($B289,DM_HHDV!$B$5:$K$1050,9,0)</f>
        <v>#N/A</v>
      </c>
      <c r="BW289" s="75" t="e">
        <f>M289*VLOOKUP($B289,DM_HHDV!$B$5:$K$1050,10,0)</f>
        <v>#N/A</v>
      </c>
      <c r="BX289" s="75" t="e">
        <f>N289*VLOOKUP($B289,DM_HHDV!$B$5:$K$1050,8,0)</f>
        <v>#N/A</v>
      </c>
      <c r="BY289" s="75" t="e">
        <f>N289*VLOOKUP($B289,DM_HHDV!$B$5:$K$1050,9,0)</f>
        <v>#N/A</v>
      </c>
      <c r="BZ289" s="75" t="e">
        <f>N289*VLOOKUP($B289,DM_HHDV!$B$5:$K$1050,10,0)</f>
        <v>#N/A</v>
      </c>
      <c r="CA289" s="75" t="e">
        <f>O289*VLOOKUP($B289,DM_HHDV!$B$5:$K$1050,8,0)</f>
        <v>#N/A</v>
      </c>
      <c r="CB289" s="75" t="e">
        <f>O289*VLOOKUP($B289,DM_HHDV!$B$5:$K$1050,9,0)</f>
        <v>#N/A</v>
      </c>
      <c r="CC289" s="75" t="e">
        <f>O289*VLOOKUP($B289,DM_HHDV!$B$5:$K$1050,10,0)</f>
        <v>#N/A</v>
      </c>
      <c r="CD289" s="75" t="e">
        <f>P289*VLOOKUP($B289,DM_HHDV!$B$5:$K$1050,8,0)</f>
        <v>#N/A</v>
      </c>
      <c r="CE289" s="75" t="e">
        <f>P289*VLOOKUP($B289,DM_HHDV!$B$5:$K$1050,9,0)</f>
        <v>#N/A</v>
      </c>
      <c r="CF289" s="75" t="e">
        <f>P289*VLOOKUP($B289,DM_HHDV!$B$5:$K$1050,10,0)</f>
        <v>#N/A</v>
      </c>
      <c r="CG289" s="75" t="e">
        <f>Q289*VLOOKUP($B289,DM_HHDV!$B$5:$K$1050,8,0)</f>
        <v>#N/A</v>
      </c>
      <c r="CH289" s="75" t="e">
        <f>Q289*VLOOKUP($B289,DM_HHDV!$B$5:$K$1050,9,0)</f>
        <v>#N/A</v>
      </c>
      <c r="CI289" s="75" t="e">
        <f>Q289*VLOOKUP($B289,DM_HHDV!$B$5:$K$1050,10,0)</f>
        <v>#N/A</v>
      </c>
      <c r="CJ289" s="75" t="e">
        <f>R289*VLOOKUP($B289,DM_HHDV!$B$5:$K$1050,8,0)</f>
        <v>#N/A</v>
      </c>
      <c r="CK289" s="75" t="e">
        <f>R289*VLOOKUP($B289,DM_HHDV!$B$5:$K$1050,9,0)</f>
        <v>#N/A</v>
      </c>
      <c r="CL289" s="75" t="e">
        <f>R289*VLOOKUP($B289,DM_HHDV!$B$5:$K$1050,10,0)</f>
        <v>#N/A</v>
      </c>
    </row>
    <row r="290" spans="1:90">
      <c r="A290" s="21">
        <f>DM_HHDV!A289</f>
        <v>0</v>
      </c>
      <c r="B290" s="22"/>
      <c r="C290" s="22"/>
      <c r="D290" s="62">
        <f>IFERROR(VLOOKUP(B290,DM_HHDV!$B$5:$E$1050,3,0),0)</f>
        <v>0</v>
      </c>
      <c r="E290" s="67">
        <f>IFERROR(VLOOKUP(B290,DM_HHDV!$B$5:$E$1050,4,0),0)</f>
        <v>0</v>
      </c>
      <c r="F290" s="74">
        <f t="shared" si="4"/>
        <v>0</v>
      </c>
      <c r="G290" s="23"/>
      <c r="H290" s="65"/>
      <c r="I290" s="65"/>
      <c r="J290" s="65"/>
      <c r="K290" s="65"/>
      <c r="L290" s="65"/>
      <c r="M290" s="65"/>
      <c r="N290" s="65"/>
      <c r="O290" s="65"/>
      <c r="P290" s="65"/>
      <c r="Q290" s="65"/>
      <c r="R290" s="65"/>
      <c r="S290" s="75" t="e">
        <f>G290*VLOOKUP($B290,DM_HHDV!$B$5:$H$1050,5,0)</f>
        <v>#N/A</v>
      </c>
      <c r="T290" s="75" t="e">
        <f>G290*VLOOKUP($B290,DM_HHDV!$B$5:$H$1050,6,0)</f>
        <v>#N/A</v>
      </c>
      <c r="U290" s="75" t="e">
        <f>G290*VLOOKUP($B290,DM_HHDV!$B$5:$H$1050,7,0)</f>
        <v>#N/A</v>
      </c>
      <c r="V290" s="75" t="e">
        <f>H290*VLOOKUP($B290,DM_HHDV!$B$5:$H$1050,5,0)</f>
        <v>#N/A</v>
      </c>
      <c r="W290" s="75" t="e">
        <f>H290*VLOOKUP($B290,DM_HHDV!$B$5:$H$1050,6,0)</f>
        <v>#N/A</v>
      </c>
      <c r="X290" s="75" t="e">
        <f>H290*VLOOKUP($B290,DM_HHDV!$B$5:$H$1050,7,0)</f>
        <v>#N/A</v>
      </c>
      <c r="Y290" s="75" t="e">
        <f>I290*VLOOKUP($B290,DM_HHDV!$B$5:$H$1050,5,0)</f>
        <v>#N/A</v>
      </c>
      <c r="Z290" s="75" t="e">
        <f>I290*VLOOKUP($B290,DM_HHDV!$B$5:$H$1050,6,0)</f>
        <v>#N/A</v>
      </c>
      <c r="AA290" s="75" t="e">
        <f>I290*VLOOKUP($B290,DM_HHDV!$B$5:$H$1050,7,0)</f>
        <v>#N/A</v>
      </c>
      <c r="AB290" s="75" t="e">
        <f>J290*VLOOKUP($B290,DM_HHDV!$B$5:$H$1050,5,0)</f>
        <v>#N/A</v>
      </c>
      <c r="AC290" s="75" t="e">
        <f>J290*VLOOKUP($B290,DM_HHDV!$B$5:$H$1050,6,0)</f>
        <v>#N/A</v>
      </c>
      <c r="AD290" s="75" t="e">
        <f>J290*VLOOKUP($B290,DM_HHDV!$B$5:$H$1050,7,0)</f>
        <v>#N/A</v>
      </c>
      <c r="AE290" s="75" t="e">
        <f>K290*VLOOKUP($B290,DM_HHDV!$B$5:$H$1050,5,0)</f>
        <v>#N/A</v>
      </c>
      <c r="AF290" s="75" t="e">
        <f>K290*VLOOKUP($B290,DM_HHDV!$B$5:$H$1050,6,0)</f>
        <v>#N/A</v>
      </c>
      <c r="AG290" s="75" t="e">
        <f>K290*VLOOKUP($B290,DM_HHDV!$B$5:$H$1050,7,0)</f>
        <v>#N/A</v>
      </c>
      <c r="AH290" s="75" t="e">
        <f>L290*VLOOKUP($B290,DM_HHDV!$B$5:$H$1050,5,0)</f>
        <v>#N/A</v>
      </c>
      <c r="AI290" s="75" t="e">
        <f>L290*VLOOKUP($B290,DM_HHDV!$B$5:$H$1050,6,0)</f>
        <v>#N/A</v>
      </c>
      <c r="AJ290" s="75" t="e">
        <f>L290*VLOOKUP($B290,DM_HHDV!$B$5:$H$1050,7,0)</f>
        <v>#N/A</v>
      </c>
      <c r="AK290" s="75" t="e">
        <f>M290*VLOOKUP($B290,DM_HHDV!$B$5:$H$1050,5,0)</f>
        <v>#N/A</v>
      </c>
      <c r="AL290" s="75" t="e">
        <f>M290*VLOOKUP($B290,DM_HHDV!$B$5:$H$1050,6,0)</f>
        <v>#N/A</v>
      </c>
      <c r="AM290" s="75" t="e">
        <f>M290*VLOOKUP($B290,DM_HHDV!$B$5:$H$1050,7,0)</f>
        <v>#N/A</v>
      </c>
      <c r="AN290" s="75" t="e">
        <f>N290*VLOOKUP($B290,DM_HHDV!$B$5:$H$1050,5,0)</f>
        <v>#N/A</v>
      </c>
      <c r="AO290" s="75" t="e">
        <f>N290*VLOOKUP($B290,DM_HHDV!$B$5:$H$1050,6,0)</f>
        <v>#N/A</v>
      </c>
      <c r="AP290" s="75" t="e">
        <f>N290*VLOOKUP($B290,DM_HHDV!$B$5:$H$1050,7,0)</f>
        <v>#N/A</v>
      </c>
      <c r="AQ290" s="75" t="e">
        <f>O290*VLOOKUP($B290,DM_HHDV!$B$5:$H$1050,5,0)</f>
        <v>#N/A</v>
      </c>
      <c r="AR290" s="75" t="e">
        <f>O290*VLOOKUP($B290,DM_HHDV!$B$5:$H$1050,6,0)</f>
        <v>#N/A</v>
      </c>
      <c r="AS290" s="75" t="e">
        <f>O290*VLOOKUP($B290,DM_HHDV!$B$5:$H$1050,7,0)</f>
        <v>#N/A</v>
      </c>
      <c r="AT290" s="75" t="e">
        <f>P290*VLOOKUP($B290,DM_HHDV!$B$5:$H$1050,5,0)</f>
        <v>#N/A</v>
      </c>
      <c r="AU290" s="75" t="e">
        <f>P290*VLOOKUP($B290,DM_HHDV!$B$5:$H$1050,6,0)</f>
        <v>#N/A</v>
      </c>
      <c r="AV290" s="75" t="e">
        <f>P290*VLOOKUP($B290,DM_HHDV!$B$5:$H$1050,7,0)</f>
        <v>#N/A</v>
      </c>
      <c r="AW290" s="75" t="e">
        <f>Q290*VLOOKUP($B290,DM_HHDV!$B$5:$H$1050,5,0)</f>
        <v>#N/A</v>
      </c>
      <c r="AX290" s="75" t="e">
        <f>Q290*VLOOKUP($B290,DM_HHDV!$B$5:$H$1050,6,0)</f>
        <v>#N/A</v>
      </c>
      <c r="AY290" s="75" t="e">
        <f>Q290*VLOOKUP($B290,DM_HHDV!$B$5:$H$1050,7,0)</f>
        <v>#N/A</v>
      </c>
      <c r="AZ290" s="75" t="e">
        <f>R290*VLOOKUP($B290,DM_HHDV!$B$5:$H$1050,5,0)</f>
        <v>#N/A</v>
      </c>
      <c r="BA290" s="75" t="e">
        <f>R290*VLOOKUP($B290,DM_HHDV!$B$5:$H$1050,6,0)</f>
        <v>#N/A</v>
      </c>
      <c r="BB290" s="75" t="e">
        <f>R290*VLOOKUP($B290,DM_HHDV!$B$5:$H$1050,7,0)</f>
        <v>#N/A</v>
      </c>
      <c r="BC290" s="75" t="e">
        <f>G290*VLOOKUP($B290,DM_HHDV!$B$5:$K$1050,8,0)</f>
        <v>#N/A</v>
      </c>
      <c r="BD290" s="75" t="e">
        <f>G290*VLOOKUP($B290,DM_HHDV!$B$5:$K$1050,9,0)</f>
        <v>#N/A</v>
      </c>
      <c r="BE290" s="75" t="e">
        <f>G290*VLOOKUP($B290,DM_HHDV!$B$5:$K$1050,10,0)</f>
        <v>#N/A</v>
      </c>
      <c r="BF290" s="75" t="e">
        <f>H290*VLOOKUP($B290,DM_HHDV!$B$5:$K$1050,8,0)</f>
        <v>#N/A</v>
      </c>
      <c r="BG290" s="75" t="e">
        <f>H290*VLOOKUP($B290,DM_HHDV!$B$5:$K$1050,9,0)</f>
        <v>#N/A</v>
      </c>
      <c r="BH290" s="75" t="e">
        <f>H290*VLOOKUP($B290,DM_HHDV!$B$5:$K$1050,10,0)</f>
        <v>#N/A</v>
      </c>
      <c r="BI290" s="75" t="e">
        <f>I290*VLOOKUP($B290,DM_HHDV!$B$5:$K$1050,8,0)</f>
        <v>#N/A</v>
      </c>
      <c r="BJ290" s="75" t="e">
        <f>I290*VLOOKUP($B290,DM_HHDV!$B$5:$K$1050,9,0)</f>
        <v>#N/A</v>
      </c>
      <c r="BK290" s="75" t="e">
        <f>I290*VLOOKUP($B290,DM_HHDV!$B$5:$K$1050,10,0)</f>
        <v>#N/A</v>
      </c>
      <c r="BL290" s="75" t="e">
        <f>J290*VLOOKUP($B290,DM_HHDV!$B$5:$K$1050,8,0)</f>
        <v>#N/A</v>
      </c>
      <c r="BM290" s="75" t="e">
        <f>J290*VLOOKUP($B290,DM_HHDV!$B$5:$K$1050,9,0)</f>
        <v>#N/A</v>
      </c>
      <c r="BN290" s="75" t="e">
        <f>J290*VLOOKUP($B290,DM_HHDV!$B$5:$K$1050,10,0)</f>
        <v>#N/A</v>
      </c>
      <c r="BO290" s="75" t="e">
        <f>K290*VLOOKUP($B290,DM_HHDV!$B$5:$K$1050,8,0)</f>
        <v>#N/A</v>
      </c>
      <c r="BP290" s="75" t="e">
        <f>K290*VLOOKUP($B290,DM_HHDV!$B$5:$K$1050,9,0)</f>
        <v>#N/A</v>
      </c>
      <c r="BQ290" s="75" t="e">
        <f>K290*VLOOKUP($B290,DM_HHDV!$B$5:$K$1050,10,0)</f>
        <v>#N/A</v>
      </c>
      <c r="BR290" s="75" t="e">
        <f>L290*VLOOKUP($B290,DM_HHDV!$B$5:$K$1050,8,0)</f>
        <v>#N/A</v>
      </c>
      <c r="BS290" s="75" t="e">
        <f>L290*VLOOKUP($B290,DM_HHDV!$B$5:$K$1050,9,0)</f>
        <v>#N/A</v>
      </c>
      <c r="BT290" s="75" t="e">
        <f>L290*VLOOKUP($B290,DM_HHDV!$B$5:$K$1050,10,0)</f>
        <v>#N/A</v>
      </c>
      <c r="BU290" s="75" t="e">
        <f>M290*VLOOKUP($B290,DM_HHDV!$B$5:$K$1050,8,0)</f>
        <v>#N/A</v>
      </c>
      <c r="BV290" s="75" t="e">
        <f>M290*VLOOKUP($B290,DM_HHDV!$B$5:$K$1050,9,0)</f>
        <v>#N/A</v>
      </c>
      <c r="BW290" s="75" t="e">
        <f>M290*VLOOKUP($B290,DM_HHDV!$B$5:$K$1050,10,0)</f>
        <v>#N/A</v>
      </c>
      <c r="BX290" s="75" t="e">
        <f>N290*VLOOKUP($B290,DM_HHDV!$B$5:$K$1050,8,0)</f>
        <v>#N/A</v>
      </c>
      <c r="BY290" s="75" t="e">
        <f>N290*VLOOKUP($B290,DM_HHDV!$B$5:$K$1050,9,0)</f>
        <v>#N/A</v>
      </c>
      <c r="BZ290" s="75" t="e">
        <f>N290*VLOOKUP($B290,DM_HHDV!$B$5:$K$1050,10,0)</f>
        <v>#N/A</v>
      </c>
      <c r="CA290" s="75" t="e">
        <f>O290*VLOOKUP($B290,DM_HHDV!$B$5:$K$1050,8,0)</f>
        <v>#N/A</v>
      </c>
      <c r="CB290" s="75" t="e">
        <f>O290*VLOOKUP($B290,DM_HHDV!$B$5:$K$1050,9,0)</f>
        <v>#N/A</v>
      </c>
      <c r="CC290" s="75" t="e">
        <f>O290*VLOOKUP($B290,DM_HHDV!$B$5:$K$1050,10,0)</f>
        <v>#N/A</v>
      </c>
      <c r="CD290" s="75" t="e">
        <f>P290*VLOOKUP($B290,DM_HHDV!$B$5:$K$1050,8,0)</f>
        <v>#N/A</v>
      </c>
      <c r="CE290" s="75" t="e">
        <f>P290*VLOOKUP($B290,DM_HHDV!$B$5:$K$1050,9,0)</f>
        <v>#N/A</v>
      </c>
      <c r="CF290" s="75" t="e">
        <f>P290*VLOOKUP($B290,DM_HHDV!$B$5:$K$1050,10,0)</f>
        <v>#N/A</v>
      </c>
      <c r="CG290" s="75" t="e">
        <f>Q290*VLOOKUP($B290,DM_HHDV!$B$5:$K$1050,8,0)</f>
        <v>#N/A</v>
      </c>
      <c r="CH290" s="75" t="e">
        <f>Q290*VLOOKUP($B290,DM_HHDV!$B$5:$K$1050,9,0)</f>
        <v>#N/A</v>
      </c>
      <c r="CI290" s="75" t="e">
        <f>Q290*VLOOKUP($B290,DM_HHDV!$B$5:$K$1050,10,0)</f>
        <v>#N/A</v>
      </c>
      <c r="CJ290" s="75" t="e">
        <f>R290*VLOOKUP($B290,DM_HHDV!$B$5:$K$1050,8,0)</f>
        <v>#N/A</v>
      </c>
      <c r="CK290" s="75" t="e">
        <f>R290*VLOOKUP($B290,DM_HHDV!$B$5:$K$1050,9,0)</f>
        <v>#N/A</v>
      </c>
      <c r="CL290" s="75" t="e">
        <f>R290*VLOOKUP($B290,DM_HHDV!$B$5:$K$1050,10,0)</f>
        <v>#N/A</v>
      </c>
    </row>
    <row r="291" spans="1:90">
      <c r="A291" s="21">
        <f>DM_HHDV!A290</f>
        <v>0</v>
      </c>
      <c r="B291" s="22"/>
      <c r="C291" s="22"/>
      <c r="D291" s="62">
        <f>IFERROR(VLOOKUP(B291,DM_HHDV!$B$5:$E$1050,3,0),0)</f>
        <v>0</v>
      </c>
      <c r="E291" s="67">
        <f>IFERROR(VLOOKUP(B291,DM_HHDV!$B$5:$E$1050,4,0),0)</f>
        <v>0</v>
      </c>
      <c r="F291" s="74">
        <f t="shared" si="4"/>
        <v>0</v>
      </c>
      <c r="G291" s="23"/>
      <c r="H291" s="65"/>
      <c r="I291" s="65"/>
      <c r="J291" s="65"/>
      <c r="K291" s="65"/>
      <c r="L291" s="65"/>
      <c r="M291" s="65"/>
      <c r="N291" s="65"/>
      <c r="O291" s="65"/>
      <c r="P291" s="65"/>
      <c r="Q291" s="65"/>
      <c r="R291" s="65"/>
      <c r="S291" s="75" t="e">
        <f>G291*VLOOKUP($B291,DM_HHDV!$B$5:$H$1050,5,0)</f>
        <v>#N/A</v>
      </c>
      <c r="T291" s="75" t="e">
        <f>G291*VLOOKUP($B291,DM_HHDV!$B$5:$H$1050,6,0)</f>
        <v>#N/A</v>
      </c>
      <c r="U291" s="75" t="e">
        <f>G291*VLOOKUP($B291,DM_HHDV!$B$5:$H$1050,7,0)</f>
        <v>#N/A</v>
      </c>
      <c r="V291" s="75" t="e">
        <f>H291*VLOOKUP($B291,DM_HHDV!$B$5:$H$1050,5,0)</f>
        <v>#N/A</v>
      </c>
      <c r="W291" s="75" t="e">
        <f>H291*VLOOKUP($B291,DM_HHDV!$B$5:$H$1050,6,0)</f>
        <v>#N/A</v>
      </c>
      <c r="X291" s="75" t="e">
        <f>H291*VLOOKUP($B291,DM_HHDV!$B$5:$H$1050,7,0)</f>
        <v>#N/A</v>
      </c>
      <c r="Y291" s="75" t="e">
        <f>I291*VLOOKUP($B291,DM_HHDV!$B$5:$H$1050,5,0)</f>
        <v>#N/A</v>
      </c>
      <c r="Z291" s="75" t="e">
        <f>I291*VLOOKUP($B291,DM_HHDV!$B$5:$H$1050,6,0)</f>
        <v>#N/A</v>
      </c>
      <c r="AA291" s="75" t="e">
        <f>I291*VLOOKUP($B291,DM_HHDV!$B$5:$H$1050,7,0)</f>
        <v>#N/A</v>
      </c>
      <c r="AB291" s="75" t="e">
        <f>J291*VLOOKUP($B291,DM_HHDV!$B$5:$H$1050,5,0)</f>
        <v>#N/A</v>
      </c>
      <c r="AC291" s="75" t="e">
        <f>J291*VLOOKUP($B291,DM_HHDV!$B$5:$H$1050,6,0)</f>
        <v>#N/A</v>
      </c>
      <c r="AD291" s="75" t="e">
        <f>J291*VLOOKUP($B291,DM_HHDV!$B$5:$H$1050,7,0)</f>
        <v>#N/A</v>
      </c>
      <c r="AE291" s="75" t="e">
        <f>K291*VLOOKUP($B291,DM_HHDV!$B$5:$H$1050,5,0)</f>
        <v>#N/A</v>
      </c>
      <c r="AF291" s="75" t="e">
        <f>K291*VLOOKUP($B291,DM_HHDV!$B$5:$H$1050,6,0)</f>
        <v>#N/A</v>
      </c>
      <c r="AG291" s="75" t="e">
        <f>K291*VLOOKUP($B291,DM_HHDV!$B$5:$H$1050,7,0)</f>
        <v>#N/A</v>
      </c>
      <c r="AH291" s="75" t="e">
        <f>L291*VLOOKUP($B291,DM_HHDV!$B$5:$H$1050,5,0)</f>
        <v>#N/A</v>
      </c>
      <c r="AI291" s="75" t="e">
        <f>L291*VLOOKUP($B291,DM_HHDV!$B$5:$H$1050,6,0)</f>
        <v>#N/A</v>
      </c>
      <c r="AJ291" s="75" t="e">
        <f>L291*VLOOKUP($B291,DM_HHDV!$B$5:$H$1050,7,0)</f>
        <v>#N/A</v>
      </c>
      <c r="AK291" s="75" t="e">
        <f>M291*VLOOKUP($B291,DM_HHDV!$B$5:$H$1050,5,0)</f>
        <v>#N/A</v>
      </c>
      <c r="AL291" s="75" t="e">
        <f>M291*VLOOKUP($B291,DM_HHDV!$B$5:$H$1050,6,0)</f>
        <v>#N/A</v>
      </c>
      <c r="AM291" s="75" t="e">
        <f>M291*VLOOKUP($B291,DM_HHDV!$B$5:$H$1050,7,0)</f>
        <v>#N/A</v>
      </c>
      <c r="AN291" s="75" t="e">
        <f>N291*VLOOKUP($B291,DM_HHDV!$B$5:$H$1050,5,0)</f>
        <v>#N/A</v>
      </c>
      <c r="AO291" s="75" t="e">
        <f>N291*VLOOKUP($B291,DM_HHDV!$B$5:$H$1050,6,0)</f>
        <v>#N/A</v>
      </c>
      <c r="AP291" s="75" t="e">
        <f>N291*VLOOKUP($B291,DM_HHDV!$B$5:$H$1050,7,0)</f>
        <v>#N/A</v>
      </c>
      <c r="AQ291" s="75" t="e">
        <f>O291*VLOOKUP($B291,DM_HHDV!$B$5:$H$1050,5,0)</f>
        <v>#N/A</v>
      </c>
      <c r="AR291" s="75" t="e">
        <f>O291*VLOOKUP($B291,DM_HHDV!$B$5:$H$1050,6,0)</f>
        <v>#N/A</v>
      </c>
      <c r="AS291" s="75" t="e">
        <f>O291*VLOOKUP($B291,DM_HHDV!$B$5:$H$1050,7,0)</f>
        <v>#N/A</v>
      </c>
      <c r="AT291" s="75" t="e">
        <f>P291*VLOOKUP($B291,DM_HHDV!$B$5:$H$1050,5,0)</f>
        <v>#N/A</v>
      </c>
      <c r="AU291" s="75" t="e">
        <f>P291*VLOOKUP($B291,DM_HHDV!$B$5:$H$1050,6,0)</f>
        <v>#N/A</v>
      </c>
      <c r="AV291" s="75" t="e">
        <f>P291*VLOOKUP($B291,DM_HHDV!$B$5:$H$1050,7,0)</f>
        <v>#N/A</v>
      </c>
      <c r="AW291" s="75" t="e">
        <f>Q291*VLOOKUP($B291,DM_HHDV!$B$5:$H$1050,5,0)</f>
        <v>#N/A</v>
      </c>
      <c r="AX291" s="75" t="e">
        <f>Q291*VLOOKUP($B291,DM_HHDV!$B$5:$H$1050,6,0)</f>
        <v>#N/A</v>
      </c>
      <c r="AY291" s="75" t="e">
        <f>Q291*VLOOKUP($B291,DM_HHDV!$B$5:$H$1050,7,0)</f>
        <v>#N/A</v>
      </c>
      <c r="AZ291" s="75" t="e">
        <f>R291*VLOOKUP($B291,DM_HHDV!$B$5:$H$1050,5,0)</f>
        <v>#N/A</v>
      </c>
      <c r="BA291" s="75" t="e">
        <f>R291*VLOOKUP($B291,DM_HHDV!$B$5:$H$1050,6,0)</f>
        <v>#N/A</v>
      </c>
      <c r="BB291" s="75" t="e">
        <f>R291*VLOOKUP($B291,DM_HHDV!$B$5:$H$1050,7,0)</f>
        <v>#N/A</v>
      </c>
      <c r="BC291" s="75" t="e">
        <f>G291*VLOOKUP($B291,DM_HHDV!$B$5:$K$1050,8,0)</f>
        <v>#N/A</v>
      </c>
      <c r="BD291" s="75" t="e">
        <f>G291*VLOOKUP($B291,DM_HHDV!$B$5:$K$1050,9,0)</f>
        <v>#N/A</v>
      </c>
      <c r="BE291" s="75" t="e">
        <f>G291*VLOOKUP($B291,DM_HHDV!$B$5:$K$1050,10,0)</f>
        <v>#N/A</v>
      </c>
      <c r="BF291" s="75" t="e">
        <f>H291*VLOOKUP($B291,DM_HHDV!$B$5:$K$1050,8,0)</f>
        <v>#N/A</v>
      </c>
      <c r="BG291" s="75" t="e">
        <f>H291*VLOOKUP($B291,DM_HHDV!$B$5:$K$1050,9,0)</f>
        <v>#N/A</v>
      </c>
      <c r="BH291" s="75" t="e">
        <f>H291*VLOOKUP($B291,DM_HHDV!$B$5:$K$1050,10,0)</f>
        <v>#N/A</v>
      </c>
      <c r="BI291" s="75" t="e">
        <f>I291*VLOOKUP($B291,DM_HHDV!$B$5:$K$1050,8,0)</f>
        <v>#N/A</v>
      </c>
      <c r="BJ291" s="75" t="e">
        <f>I291*VLOOKUP($B291,DM_HHDV!$B$5:$K$1050,9,0)</f>
        <v>#N/A</v>
      </c>
      <c r="BK291" s="75" t="e">
        <f>I291*VLOOKUP($B291,DM_HHDV!$B$5:$K$1050,10,0)</f>
        <v>#N/A</v>
      </c>
      <c r="BL291" s="75" t="e">
        <f>J291*VLOOKUP($B291,DM_HHDV!$B$5:$K$1050,8,0)</f>
        <v>#N/A</v>
      </c>
      <c r="BM291" s="75" t="e">
        <f>J291*VLOOKUP($B291,DM_HHDV!$B$5:$K$1050,9,0)</f>
        <v>#N/A</v>
      </c>
      <c r="BN291" s="75" t="e">
        <f>J291*VLOOKUP($B291,DM_HHDV!$B$5:$K$1050,10,0)</f>
        <v>#N/A</v>
      </c>
      <c r="BO291" s="75" t="e">
        <f>K291*VLOOKUP($B291,DM_HHDV!$B$5:$K$1050,8,0)</f>
        <v>#N/A</v>
      </c>
      <c r="BP291" s="75" t="e">
        <f>K291*VLOOKUP($B291,DM_HHDV!$B$5:$K$1050,9,0)</f>
        <v>#N/A</v>
      </c>
      <c r="BQ291" s="75" t="e">
        <f>K291*VLOOKUP($B291,DM_HHDV!$B$5:$K$1050,10,0)</f>
        <v>#N/A</v>
      </c>
      <c r="BR291" s="75" t="e">
        <f>L291*VLOOKUP($B291,DM_HHDV!$B$5:$K$1050,8,0)</f>
        <v>#N/A</v>
      </c>
      <c r="BS291" s="75" t="e">
        <f>L291*VLOOKUP($B291,DM_HHDV!$B$5:$K$1050,9,0)</f>
        <v>#N/A</v>
      </c>
      <c r="BT291" s="75" t="e">
        <f>L291*VLOOKUP($B291,DM_HHDV!$B$5:$K$1050,10,0)</f>
        <v>#N/A</v>
      </c>
      <c r="BU291" s="75" t="e">
        <f>M291*VLOOKUP($B291,DM_HHDV!$B$5:$K$1050,8,0)</f>
        <v>#N/A</v>
      </c>
      <c r="BV291" s="75" t="e">
        <f>M291*VLOOKUP($B291,DM_HHDV!$B$5:$K$1050,9,0)</f>
        <v>#N/A</v>
      </c>
      <c r="BW291" s="75" t="e">
        <f>M291*VLOOKUP($B291,DM_HHDV!$B$5:$K$1050,10,0)</f>
        <v>#N/A</v>
      </c>
      <c r="BX291" s="75" t="e">
        <f>N291*VLOOKUP($B291,DM_HHDV!$B$5:$K$1050,8,0)</f>
        <v>#N/A</v>
      </c>
      <c r="BY291" s="75" t="e">
        <f>N291*VLOOKUP($B291,DM_HHDV!$B$5:$K$1050,9,0)</f>
        <v>#N/A</v>
      </c>
      <c r="BZ291" s="75" t="e">
        <f>N291*VLOOKUP($B291,DM_HHDV!$B$5:$K$1050,10,0)</f>
        <v>#N/A</v>
      </c>
      <c r="CA291" s="75" t="e">
        <f>O291*VLOOKUP($B291,DM_HHDV!$B$5:$K$1050,8,0)</f>
        <v>#N/A</v>
      </c>
      <c r="CB291" s="75" t="e">
        <f>O291*VLOOKUP($B291,DM_HHDV!$B$5:$K$1050,9,0)</f>
        <v>#N/A</v>
      </c>
      <c r="CC291" s="75" t="e">
        <f>O291*VLOOKUP($B291,DM_HHDV!$B$5:$K$1050,10,0)</f>
        <v>#N/A</v>
      </c>
      <c r="CD291" s="75" t="e">
        <f>P291*VLOOKUP($B291,DM_HHDV!$B$5:$K$1050,8,0)</f>
        <v>#N/A</v>
      </c>
      <c r="CE291" s="75" t="e">
        <f>P291*VLOOKUP($B291,DM_HHDV!$B$5:$K$1050,9,0)</f>
        <v>#N/A</v>
      </c>
      <c r="CF291" s="75" t="e">
        <f>P291*VLOOKUP($B291,DM_HHDV!$B$5:$K$1050,10,0)</f>
        <v>#N/A</v>
      </c>
      <c r="CG291" s="75" t="e">
        <f>Q291*VLOOKUP($B291,DM_HHDV!$B$5:$K$1050,8,0)</f>
        <v>#N/A</v>
      </c>
      <c r="CH291" s="75" t="e">
        <f>Q291*VLOOKUP($B291,DM_HHDV!$B$5:$K$1050,9,0)</f>
        <v>#N/A</v>
      </c>
      <c r="CI291" s="75" t="e">
        <f>Q291*VLOOKUP($B291,DM_HHDV!$B$5:$K$1050,10,0)</f>
        <v>#N/A</v>
      </c>
      <c r="CJ291" s="75" t="e">
        <f>R291*VLOOKUP($B291,DM_HHDV!$B$5:$K$1050,8,0)</f>
        <v>#N/A</v>
      </c>
      <c r="CK291" s="75" t="e">
        <f>R291*VLOOKUP($B291,DM_HHDV!$B$5:$K$1050,9,0)</f>
        <v>#N/A</v>
      </c>
      <c r="CL291" s="75" t="e">
        <f>R291*VLOOKUP($B291,DM_HHDV!$B$5:$K$1050,10,0)</f>
        <v>#N/A</v>
      </c>
    </row>
    <row r="292" spans="1:90">
      <c r="A292" s="21">
        <f>DM_HHDV!A291</f>
        <v>0</v>
      </c>
      <c r="B292" s="22"/>
      <c r="C292" s="22"/>
      <c r="D292" s="62">
        <f>IFERROR(VLOOKUP(B292,DM_HHDV!$B$5:$E$1050,3,0),0)</f>
        <v>0</v>
      </c>
      <c r="E292" s="67">
        <f>IFERROR(VLOOKUP(B292,DM_HHDV!$B$5:$E$1050,4,0),0)</f>
        <v>0</v>
      </c>
      <c r="F292" s="74">
        <f t="shared" si="4"/>
        <v>0</v>
      </c>
      <c r="G292" s="23"/>
      <c r="H292" s="65"/>
      <c r="I292" s="65"/>
      <c r="J292" s="65"/>
      <c r="K292" s="65"/>
      <c r="L292" s="65"/>
      <c r="M292" s="65"/>
      <c r="N292" s="65"/>
      <c r="O292" s="65"/>
      <c r="P292" s="65"/>
      <c r="Q292" s="65"/>
      <c r="R292" s="65"/>
      <c r="S292" s="75" t="e">
        <f>G292*VLOOKUP($B292,DM_HHDV!$B$5:$H$1050,5,0)</f>
        <v>#N/A</v>
      </c>
      <c r="T292" s="75" t="e">
        <f>G292*VLOOKUP($B292,DM_HHDV!$B$5:$H$1050,6,0)</f>
        <v>#N/A</v>
      </c>
      <c r="U292" s="75" t="e">
        <f>G292*VLOOKUP($B292,DM_HHDV!$B$5:$H$1050,7,0)</f>
        <v>#N/A</v>
      </c>
      <c r="V292" s="75" t="e">
        <f>H292*VLOOKUP($B292,DM_HHDV!$B$5:$H$1050,5,0)</f>
        <v>#N/A</v>
      </c>
      <c r="W292" s="75" t="e">
        <f>H292*VLOOKUP($B292,DM_HHDV!$B$5:$H$1050,6,0)</f>
        <v>#N/A</v>
      </c>
      <c r="X292" s="75" t="e">
        <f>H292*VLOOKUP($B292,DM_HHDV!$B$5:$H$1050,7,0)</f>
        <v>#N/A</v>
      </c>
      <c r="Y292" s="75" t="e">
        <f>I292*VLOOKUP($B292,DM_HHDV!$B$5:$H$1050,5,0)</f>
        <v>#N/A</v>
      </c>
      <c r="Z292" s="75" t="e">
        <f>I292*VLOOKUP($B292,DM_HHDV!$B$5:$H$1050,6,0)</f>
        <v>#N/A</v>
      </c>
      <c r="AA292" s="75" t="e">
        <f>I292*VLOOKUP($B292,DM_HHDV!$B$5:$H$1050,7,0)</f>
        <v>#N/A</v>
      </c>
      <c r="AB292" s="75" t="e">
        <f>J292*VLOOKUP($B292,DM_HHDV!$B$5:$H$1050,5,0)</f>
        <v>#N/A</v>
      </c>
      <c r="AC292" s="75" t="e">
        <f>J292*VLOOKUP($B292,DM_HHDV!$B$5:$H$1050,6,0)</f>
        <v>#N/A</v>
      </c>
      <c r="AD292" s="75" t="e">
        <f>J292*VLOOKUP($B292,DM_HHDV!$B$5:$H$1050,7,0)</f>
        <v>#N/A</v>
      </c>
      <c r="AE292" s="75" t="e">
        <f>K292*VLOOKUP($B292,DM_HHDV!$B$5:$H$1050,5,0)</f>
        <v>#N/A</v>
      </c>
      <c r="AF292" s="75" t="e">
        <f>K292*VLOOKUP($B292,DM_HHDV!$B$5:$H$1050,6,0)</f>
        <v>#N/A</v>
      </c>
      <c r="AG292" s="75" t="e">
        <f>K292*VLOOKUP($B292,DM_HHDV!$B$5:$H$1050,7,0)</f>
        <v>#N/A</v>
      </c>
      <c r="AH292" s="75" t="e">
        <f>L292*VLOOKUP($B292,DM_HHDV!$B$5:$H$1050,5,0)</f>
        <v>#N/A</v>
      </c>
      <c r="AI292" s="75" t="e">
        <f>L292*VLOOKUP($B292,DM_HHDV!$B$5:$H$1050,6,0)</f>
        <v>#N/A</v>
      </c>
      <c r="AJ292" s="75" t="e">
        <f>L292*VLOOKUP($B292,DM_HHDV!$B$5:$H$1050,7,0)</f>
        <v>#N/A</v>
      </c>
      <c r="AK292" s="75" t="e">
        <f>M292*VLOOKUP($B292,DM_HHDV!$B$5:$H$1050,5,0)</f>
        <v>#N/A</v>
      </c>
      <c r="AL292" s="75" t="e">
        <f>M292*VLOOKUP($B292,DM_HHDV!$B$5:$H$1050,6,0)</f>
        <v>#N/A</v>
      </c>
      <c r="AM292" s="75" t="e">
        <f>M292*VLOOKUP($B292,DM_HHDV!$B$5:$H$1050,7,0)</f>
        <v>#N/A</v>
      </c>
      <c r="AN292" s="75" t="e">
        <f>N292*VLOOKUP($B292,DM_HHDV!$B$5:$H$1050,5,0)</f>
        <v>#N/A</v>
      </c>
      <c r="AO292" s="75" t="e">
        <f>N292*VLOOKUP($B292,DM_HHDV!$B$5:$H$1050,6,0)</f>
        <v>#N/A</v>
      </c>
      <c r="AP292" s="75" t="e">
        <f>N292*VLOOKUP($B292,DM_HHDV!$B$5:$H$1050,7,0)</f>
        <v>#N/A</v>
      </c>
      <c r="AQ292" s="75" t="e">
        <f>O292*VLOOKUP($B292,DM_HHDV!$B$5:$H$1050,5,0)</f>
        <v>#N/A</v>
      </c>
      <c r="AR292" s="75" t="e">
        <f>O292*VLOOKUP($B292,DM_HHDV!$B$5:$H$1050,6,0)</f>
        <v>#N/A</v>
      </c>
      <c r="AS292" s="75" t="e">
        <f>O292*VLOOKUP($B292,DM_HHDV!$B$5:$H$1050,7,0)</f>
        <v>#N/A</v>
      </c>
      <c r="AT292" s="75" t="e">
        <f>P292*VLOOKUP($B292,DM_HHDV!$B$5:$H$1050,5,0)</f>
        <v>#N/A</v>
      </c>
      <c r="AU292" s="75" t="e">
        <f>P292*VLOOKUP($B292,DM_HHDV!$B$5:$H$1050,6,0)</f>
        <v>#N/A</v>
      </c>
      <c r="AV292" s="75" t="e">
        <f>P292*VLOOKUP($B292,DM_HHDV!$B$5:$H$1050,7,0)</f>
        <v>#N/A</v>
      </c>
      <c r="AW292" s="75" t="e">
        <f>Q292*VLOOKUP($B292,DM_HHDV!$B$5:$H$1050,5,0)</f>
        <v>#N/A</v>
      </c>
      <c r="AX292" s="75" t="e">
        <f>Q292*VLOOKUP($B292,DM_HHDV!$B$5:$H$1050,6,0)</f>
        <v>#N/A</v>
      </c>
      <c r="AY292" s="75" t="e">
        <f>Q292*VLOOKUP($B292,DM_HHDV!$B$5:$H$1050,7,0)</f>
        <v>#N/A</v>
      </c>
      <c r="AZ292" s="75" t="e">
        <f>R292*VLOOKUP($B292,DM_HHDV!$B$5:$H$1050,5,0)</f>
        <v>#N/A</v>
      </c>
      <c r="BA292" s="75" t="e">
        <f>R292*VLOOKUP($B292,DM_HHDV!$B$5:$H$1050,6,0)</f>
        <v>#N/A</v>
      </c>
      <c r="BB292" s="75" t="e">
        <f>R292*VLOOKUP($B292,DM_HHDV!$B$5:$H$1050,7,0)</f>
        <v>#N/A</v>
      </c>
      <c r="BC292" s="75" t="e">
        <f>G292*VLOOKUP($B292,DM_HHDV!$B$5:$K$1050,8,0)</f>
        <v>#N/A</v>
      </c>
      <c r="BD292" s="75" t="e">
        <f>G292*VLOOKUP($B292,DM_HHDV!$B$5:$K$1050,9,0)</f>
        <v>#N/A</v>
      </c>
      <c r="BE292" s="75" t="e">
        <f>G292*VLOOKUP($B292,DM_HHDV!$B$5:$K$1050,10,0)</f>
        <v>#N/A</v>
      </c>
      <c r="BF292" s="75" t="e">
        <f>H292*VLOOKUP($B292,DM_HHDV!$B$5:$K$1050,8,0)</f>
        <v>#N/A</v>
      </c>
      <c r="BG292" s="75" t="e">
        <f>H292*VLOOKUP($B292,DM_HHDV!$B$5:$K$1050,9,0)</f>
        <v>#N/A</v>
      </c>
      <c r="BH292" s="75" t="e">
        <f>H292*VLOOKUP($B292,DM_HHDV!$B$5:$K$1050,10,0)</f>
        <v>#N/A</v>
      </c>
      <c r="BI292" s="75" t="e">
        <f>I292*VLOOKUP($B292,DM_HHDV!$B$5:$K$1050,8,0)</f>
        <v>#N/A</v>
      </c>
      <c r="BJ292" s="75" t="e">
        <f>I292*VLOOKUP($B292,DM_HHDV!$B$5:$K$1050,9,0)</f>
        <v>#N/A</v>
      </c>
      <c r="BK292" s="75" t="e">
        <f>I292*VLOOKUP($B292,DM_HHDV!$B$5:$K$1050,10,0)</f>
        <v>#N/A</v>
      </c>
      <c r="BL292" s="75" t="e">
        <f>J292*VLOOKUP($B292,DM_HHDV!$B$5:$K$1050,8,0)</f>
        <v>#N/A</v>
      </c>
      <c r="BM292" s="75" t="e">
        <f>J292*VLOOKUP($B292,DM_HHDV!$B$5:$K$1050,9,0)</f>
        <v>#N/A</v>
      </c>
      <c r="BN292" s="75" t="e">
        <f>J292*VLOOKUP($B292,DM_HHDV!$B$5:$K$1050,10,0)</f>
        <v>#N/A</v>
      </c>
      <c r="BO292" s="75" t="e">
        <f>K292*VLOOKUP($B292,DM_HHDV!$B$5:$K$1050,8,0)</f>
        <v>#N/A</v>
      </c>
      <c r="BP292" s="75" t="e">
        <f>K292*VLOOKUP($B292,DM_HHDV!$B$5:$K$1050,9,0)</f>
        <v>#N/A</v>
      </c>
      <c r="BQ292" s="75" t="e">
        <f>K292*VLOOKUP($B292,DM_HHDV!$B$5:$K$1050,10,0)</f>
        <v>#N/A</v>
      </c>
      <c r="BR292" s="75" t="e">
        <f>L292*VLOOKUP($B292,DM_HHDV!$B$5:$K$1050,8,0)</f>
        <v>#N/A</v>
      </c>
      <c r="BS292" s="75" t="e">
        <f>L292*VLOOKUP($B292,DM_HHDV!$B$5:$K$1050,9,0)</f>
        <v>#N/A</v>
      </c>
      <c r="BT292" s="75" t="e">
        <f>L292*VLOOKUP($B292,DM_HHDV!$B$5:$K$1050,10,0)</f>
        <v>#N/A</v>
      </c>
      <c r="BU292" s="75" t="e">
        <f>M292*VLOOKUP($B292,DM_HHDV!$B$5:$K$1050,8,0)</f>
        <v>#N/A</v>
      </c>
      <c r="BV292" s="75" t="e">
        <f>M292*VLOOKUP($B292,DM_HHDV!$B$5:$K$1050,9,0)</f>
        <v>#N/A</v>
      </c>
      <c r="BW292" s="75" t="e">
        <f>M292*VLOOKUP($B292,DM_HHDV!$B$5:$K$1050,10,0)</f>
        <v>#N/A</v>
      </c>
      <c r="BX292" s="75" t="e">
        <f>N292*VLOOKUP($B292,DM_HHDV!$B$5:$K$1050,8,0)</f>
        <v>#N/A</v>
      </c>
      <c r="BY292" s="75" t="e">
        <f>N292*VLOOKUP($B292,DM_HHDV!$B$5:$K$1050,9,0)</f>
        <v>#N/A</v>
      </c>
      <c r="BZ292" s="75" t="e">
        <f>N292*VLOOKUP($B292,DM_HHDV!$B$5:$K$1050,10,0)</f>
        <v>#N/A</v>
      </c>
      <c r="CA292" s="75" t="e">
        <f>O292*VLOOKUP($B292,DM_HHDV!$B$5:$K$1050,8,0)</f>
        <v>#N/A</v>
      </c>
      <c r="CB292" s="75" t="e">
        <f>O292*VLOOKUP($B292,DM_HHDV!$B$5:$K$1050,9,0)</f>
        <v>#N/A</v>
      </c>
      <c r="CC292" s="75" t="e">
        <f>O292*VLOOKUP($B292,DM_HHDV!$B$5:$K$1050,10,0)</f>
        <v>#N/A</v>
      </c>
      <c r="CD292" s="75" t="e">
        <f>P292*VLOOKUP($B292,DM_HHDV!$B$5:$K$1050,8,0)</f>
        <v>#N/A</v>
      </c>
      <c r="CE292" s="75" t="e">
        <f>P292*VLOOKUP($B292,DM_HHDV!$B$5:$K$1050,9,0)</f>
        <v>#N/A</v>
      </c>
      <c r="CF292" s="75" t="e">
        <f>P292*VLOOKUP($B292,DM_HHDV!$B$5:$K$1050,10,0)</f>
        <v>#N/A</v>
      </c>
      <c r="CG292" s="75" t="e">
        <f>Q292*VLOOKUP($B292,DM_HHDV!$B$5:$K$1050,8,0)</f>
        <v>#N/A</v>
      </c>
      <c r="CH292" s="75" t="e">
        <f>Q292*VLOOKUP($B292,DM_HHDV!$B$5:$K$1050,9,0)</f>
        <v>#N/A</v>
      </c>
      <c r="CI292" s="75" t="e">
        <f>Q292*VLOOKUP($B292,DM_HHDV!$B$5:$K$1050,10,0)</f>
        <v>#N/A</v>
      </c>
      <c r="CJ292" s="75" t="e">
        <f>R292*VLOOKUP($B292,DM_HHDV!$B$5:$K$1050,8,0)</f>
        <v>#N/A</v>
      </c>
      <c r="CK292" s="75" t="e">
        <f>R292*VLOOKUP($B292,DM_HHDV!$B$5:$K$1050,9,0)</f>
        <v>#N/A</v>
      </c>
      <c r="CL292" s="75" t="e">
        <f>R292*VLOOKUP($B292,DM_HHDV!$B$5:$K$1050,10,0)</f>
        <v>#N/A</v>
      </c>
    </row>
    <row r="293" spans="1:90">
      <c r="A293" s="21">
        <f>DM_HHDV!A292</f>
        <v>0</v>
      </c>
      <c r="B293" s="22"/>
      <c r="C293" s="22"/>
      <c r="D293" s="62">
        <f>IFERROR(VLOOKUP(B293,DM_HHDV!$B$5:$E$1050,3,0),0)</f>
        <v>0</v>
      </c>
      <c r="E293" s="67">
        <f>IFERROR(VLOOKUP(B293,DM_HHDV!$B$5:$E$1050,4,0),0)</f>
        <v>0</v>
      </c>
      <c r="F293" s="74">
        <f t="shared" si="4"/>
        <v>0</v>
      </c>
      <c r="G293" s="23"/>
      <c r="H293" s="65"/>
      <c r="I293" s="65"/>
      <c r="J293" s="65"/>
      <c r="K293" s="65"/>
      <c r="L293" s="65"/>
      <c r="M293" s="65"/>
      <c r="N293" s="65"/>
      <c r="O293" s="65"/>
      <c r="P293" s="65"/>
      <c r="Q293" s="65"/>
      <c r="R293" s="65"/>
      <c r="S293" s="75" t="e">
        <f>G293*VLOOKUP($B293,DM_HHDV!$B$5:$H$1050,5,0)</f>
        <v>#N/A</v>
      </c>
      <c r="T293" s="75" t="e">
        <f>G293*VLOOKUP($B293,DM_HHDV!$B$5:$H$1050,6,0)</f>
        <v>#N/A</v>
      </c>
      <c r="U293" s="75" t="e">
        <f>G293*VLOOKUP($B293,DM_HHDV!$B$5:$H$1050,7,0)</f>
        <v>#N/A</v>
      </c>
      <c r="V293" s="75" t="e">
        <f>H293*VLOOKUP($B293,DM_HHDV!$B$5:$H$1050,5,0)</f>
        <v>#N/A</v>
      </c>
      <c r="W293" s="75" t="e">
        <f>H293*VLOOKUP($B293,DM_HHDV!$B$5:$H$1050,6,0)</f>
        <v>#N/A</v>
      </c>
      <c r="X293" s="75" t="e">
        <f>H293*VLOOKUP($B293,DM_HHDV!$B$5:$H$1050,7,0)</f>
        <v>#N/A</v>
      </c>
      <c r="Y293" s="75" t="e">
        <f>I293*VLOOKUP($B293,DM_HHDV!$B$5:$H$1050,5,0)</f>
        <v>#N/A</v>
      </c>
      <c r="Z293" s="75" t="e">
        <f>I293*VLOOKUP($B293,DM_HHDV!$B$5:$H$1050,6,0)</f>
        <v>#N/A</v>
      </c>
      <c r="AA293" s="75" t="e">
        <f>I293*VLOOKUP($B293,DM_HHDV!$B$5:$H$1050,7,0)</f>
        <v>#N/A</v>
      </c>
      <c r="AB293" s="75" t="e">
        <f>J293*VLOOKUP($B293,DM_HHDV!$B$5:$H$1050,5,0)</f>
        <v>#N/A</v>
      </c>
      <c r="AC293" s="75" t="e">
        <f>J293*VLOOKUP($B293,DM_HHDV!$B$5:$H$1050,6,0)</f>
        <v>#N/A</v>
      </c>
      <c r="AD293" s="75" t="e">
        <f>J293*VLOOKUP($B293,DM_HHDV!$B$5:$H$1050,7,0)</f>
        <v>#N/A</v>
      </c>
      <c r="AE293" s="75" t="e">
        <f>K293*VLOOKUP($B293,DM_HHDV!$B$5:$H$1050,5,0)</f>
        <v>#N/A</v>
      </c>
      <c r="AF293" s="75" t="e">
        <f>K293*VLOOKUP($B293,DM_HHDV!$B$5:$H$1050,6,0)</f>
        <v>#N/A</v>
      </c>
      <c r="AG293" s="75" t="e">
        <f>K293*VLOOKUP($B293,DM_HHDV!$B$5:$H$1050,7,0)</f>
        <v>#N/A</v>
      </c>
      <c r="AH293" s="75" t="e">
        <f>L293*VLOOKUP($B293,DM_HHDV!$B$5:$H$1050,5,0)</f>
        <v>#N/A</v>
      </c>
      <c r="AI293" s="75" t="e">
        <f>L293*VLOOKUP($B293,DM_HHDV!$B$5:$H$1050,6,0)</f>
        <v>#N/A</v>
      </c>
      <c r="AJ293" s="75" t="e">
        <f>L293*VLOOKUP($B293,DM_HHDV!$B$5:$H$1050,7,0)</f>
        <v>#N/A</v>
      </c>
      <c r="AK293" s="75" t="e">
        <f>M293*VLOOKUP($B293,DM_HHDV!$B$5:$H$1050,5,0)</f>
        <v>#N/A</v>
      </c>
      <c r="AL293" s="75" t="e">
        <f>M293*VLOOKUP($B293,DM_HHDV!$B$5:$H$1050,6,0)</f>
        <v>#N/A</v>
      </c>
      <c r="AM293" s="75" t="e">
        <f>M293*VLOOKUP($B293,DM_HHDV!$B$5:$H$1050,7,0)</f>
        <v>#N/A</v>
      </c>
      <c r="AN293" s="75" t="e">
        <f>N293*VLOOKUP($B293,DM_HHDV!$B$5:$H$1050,5,0)</f>
        <v>#N/A</v>
      </c>
      <c r="AO293" s="75" t="e">
        <f>N293*VLOOKUP($B293,DM_HHDV!$B$5:$H$1050,6,0)</f>
        <v>#N/A</v>
      </c>
      <c r="AP293" s="75" t="e">
        <f>N293*VLOOKUP($B293,DM_HHDV!$B$5:$H$1050,7,0)</f>
        <v>#N/A</v>
      </c>
      <c r="AQ293" s="75" t="e">
        <f>O293*VLOOKUP($B293,DM_HHDV!$B$5:$H$1050,5,0)</f>
        <v>#N/A</v>
      </c>
      <c r="AR293" s="75" t="e">
        <f>O293*VLOOKUP($B293,DM_HHDV!$B$5:$H$1050,6,0)</f>
        <v>#N/A</v>
      </c>
      <c r="AS293" s="75" t="e">
        <f>O293*VLOOKUP($B293,DM_HHDV!$B$5:$H$1050,7,0)</f>
        <v>#N/A</v>
      </c>
      <c r="AT293" s="75" t="e">
        <f>P293*VLOOKUP($B293,DM_HHDV!$B$5:$H$1050,5,0)</f>
        <v>#N/A</v>
      </c>
      <c r="AU293" s="75" t="e">
        <f>P293*VLOOKUP($B293,DM_HHDV!$B$5:$H$1050,6,0)</f>
        <v>#N/A</v>
      </c>
      <c r="AV293" s="75" t="e">
        <f>P293*VLOOKUP($B293,DM_HHDV!$B$5:$H$1050,7,0)</f>
        <v>#N/A</v>
      </c>
      <c r="AW293" s="75" t="e">
        <f>Q293*VLOOKUP($B293,DM_HHDV!$B$5:$H$1050,5,0)</f>
        <v>#N/A</v>
      </c>
      <c r="AX293" s="75" t="e">
        <f>Q293*VLOOKUP($B293,DM_HHDV!$B$5:$H$1050,6,0)</f>
        <v>#N/A</v>
      </c>
      <c r="AY293" s="75" t="e">
        <f>Q293*VLOOKUP($B293,DM_HHDV!$B$5:$H$1050,7,0)</f>
        <v>#N/A</v>
      </c>
      <c r="AZ293" s="75" t="e">
        <f>R293*VLOOKUP($B293,DM_HHDV!$B$5:$H$1050,5,0)</f>
        <v>#N/A</v>
      </c>
      <c r="BA293" s="75" t="e">
        <f>R293*VLOOKUP($B293,DM_HHDV!$B$5:$H$1050,6,0)</f>
        <v>#N/A</v>
      </c>
      <c r="BB293" s="75" t="e">
        <f>R293*VLOOKUP($B293,DM_HHDV!$B$5:$H$1050,7,0)</f>
        <v>#N/A</v>
      </c>
      <c r="BC293" s="75" t="e">
        <f>G293*VLOOKUP($B293,DM_HHDV!$B$5:$K$1050,8,0)</f>
        <v>#N/A</v>
      </c>
      <c r="BD293" s="75" t="e">
        <f>G293*VLOOKUP($B293,DM_HHDV!$B$5:$K$1050,9,0)</f>
        <v>#N/A</v>
      </c>
      <c r="BE293" s="75" t="e">
        <f>G293*VLOOKUP($B293,DM_HHDV!$B$5:$K$1050,10,0)</f>
        <v>#N/A</v>
      </c>
      <c r="BF293" s="75" t="e">
        <f>H293*VLOOKUP($B293,DM_HHDV!$B$5:$K$1050,8,0)</f>
        <v>#N/A</v>
      </c>
      <c r="BG293" s="75" t="e">
        <f>H293*VLOOKUP($B293,DM_HHDV!$B$5:$K$1050,9,0)</f>
        <v>#N/A</v>
      </c>
      <c r="BH293" s="75" t="e">
        <f>H293*VLOOKUP($B293,DM_HHDV!$B$5:$K$1050,10,0)</f>
        <v>#N/A</v>
      </c>
      <c r="BI293" s="75" t="e">
        <f>I293*VLOOKUP($B293,DM_HHDV!$B$5:$K$1050,8,0)</f>
        <v>#N/A</v>
      </c>
      <c r="BJ293" s="75" t="e">
        <f>I293*VLOOKUP($B293,DM_HHDV!$B$5:$K$1050,9,0)</f>
        <v>#N/A</v>
      </c>
      <c r="BK293" s="75" t="e">
        <f>I293*VLOOKUP($B293,DM_HHDV!$B$5:$K$1050,10,0)</f>
        <v>#N/A</v>
      </c>
      <c r="BL293" s="75" t="e">
        <f>J293*VLOOKUP($B293,DM_HHDV!$B$5:$K$1050,8,0)</f>
        <v>#N/A</v>
      </c>
      <c r="BM293" s="75" t="e">
        <f>J293*VLOOKUP($B293,DM_HHDV!$B$5:$K$1050,9,0)</f>
        <v>#N/A</v>
      </c>
      <c r="BN293" s="75" t="e">
        <f>J293*VLOOKUP($B293,DM_HHDV!$B$5:$K$1050,10,0)</f>
        <v>#N/A</v>
      </c>
      <c r="BO293" s="75" t="e">
        <f>K293*VLOOKUP($B293,DM_HHDV!$B$5:$K$1050,8,0)</f>
        <v>#N/A</v>
      </c>
      <c r="BP293" s="75" t="e">
        <f>K293*VLOOKUP($B293,DM_HHDV!$B$5:$K$1050,9,0)</f>
        <v>#N/A</v>
      </c>
      <c r="BQ293" s="75" t="e">
        <f>K293*VLOOKUP($B293,DM_HHDV!$B$5:$K$1050,10,0)</f>
        <v>#N/A</v>
      </c>
      <c r="BR293" s="75" t="e">
        <f>L293*VLOOKUP($B293,DM_HHDV!$B$5:$K$1050,8,0)</f>
        <v>#N/A</v>
      </c>
      <c r="BS293" s="75" t="e">
        <f>L293*VLOOKUP($B293,DM_HHDV!$B$5:$K$1050,9,0)</f>
        <v>#N/A</v>
      </c>
      <c r="BT293" s="75" t="e">
        <f>L293*VLOOKUP($B293,DM_HHDV!$B$5:$K$1050,10,0)</f>
        <v>#N/A</v>
      </c>
      <c r="BU293" s="75" t="e">
        <f>M293*VLOOKUP($B293,DM_HHDV!$B$5:$K$1050,8,0)</f>
        <v>#N/A</v>
      </c>
      <c r="BV293" s="75" t="e">
        <f>M293*VLOOKUP($B293,DM_HHDV!$B$5:$K$1050,9,0)</f>
        <v>#N/A</v>
      </c>
      <c r="BW293" s="75" t="e">
        <f>M293*VLOOKUP($B293,DM_HHDV!$B$5:$K$1050,10,0)</f>
        <v>#N/A</v>
      </c>
      <c r="BX293" s="75" t="e">
        <f>N293*VLOOKUP($B293,DM_HHDV!$B$5:$K$1050,8,0)</f>
        <v>#N/A</v>
      </c>
      <c r="BY293" s="75" t="e">
        <f>N293*VLOOKUP($B293,DM_HHDV!$B$5:$K$1050,9,0)</f>
        <v>#N/A</v>
      </c>
      <c r="BZ293" s="75" t="e">
        <f>N293*VLOOKUP($B293,DM_HHDV!$B$5:$K$1050,10,0)</f>
        <v>#N/A</v>
      </c>
      <c r="CA293" s="75" t="e">
        <f>O293*VLOOKUP($B293,DM_HHDV!$B$5:$K$1050,8,0)</f>
        <v>#N/A</v>
      </c>
      <c r="CB293" s="75" t="e">
        <f>O293*VLOOKUP($B293,DM_HHDV!$B$5:$K$1050,9,0)</f>
        <v>#N/A</v>
      </c>
      <c r="CC293" s="75" t="e">
        <f>O293*VLOOKUP($B293,DM_HHDV!$B$5:$K$1050,10,0)</f>
        <v>#N/A</v>
      </c>
      <c r="CD293" s="75" t="e">
        <f>P293*VLOOKUP($B293,DM_HHDV!$B$5:$K$1050,8,0)</f>
        <v>#N/A</v>
      </c>
      <c r="CE293" s="75" t="e">
        <f>P293*VLOOKUP($B293,DM_HHDV!$B$5:$K$1050,9,0)</f>
        <v>#N/A</v>
      </c>
      <c r="CF293" s="75" t="e">
        <f>P293*VLOOKUP($B293,DM_HHDV!$B$5:$K$1050,10,0)</f>
        <v>#N/A</v>
      </c>
      <c r="CG293" s="75" t="e">
        <f>Q293*VLOOKUP($B293,DM_HHDV!$B$5:$K$1050,8,0)</f>
        <v>#N/A</v>
      </c>
      <c r="CH293" s="75" t="e">
        <f>Q293*VLOOKUP($B293,DM_HHDV!$B$5:$K$1050,9,0)</f>
        <v>#N/A</v>
      </c>
      <c r="CI293" s="75" t="e">
        <f>Q293*VLOOKUP($B293,DM_HHDV!$B$5:$K$1050,10,0)</f>
        <v>#N/A</v>
      </c>
      <c r="CJ293" s="75" t="e">
        <f>R293*VLOOKUP($B293,DM_HHDV!$B$5:$K$1050,8,0)</f>
        <v>#N/A</v>
      </c>
      <c r="CK293" s="75" t="e">
        <f>R293*VLOOKUP($B293,DM_HHDV!$B$5:$K$1050,9,0)</f>
        <v>#N/A</v>
      </c>
      <c r="CL293" s="75" t="e">
        <f>R293*VLOOKUP($B293,DM_HHDV!$B$5:$K$1050,10,0)</f>
        <v>#N/A</v>
      </c>
    </row>
    <row r="294" spans="1:90">
      <c r="A294" s="21">
        <f>DM_HHDV!A293</f>
        <v>0</v>
      </c>
      <c r="B294" s="22"/>
      <c r="C294" s="22"/>
      <c r="D294" s="62">
        <f>IFERROR(VLOOKUP(B294,DM_HHDV!$B$5:$E$1050,3,0),0)</f>
        <v>0</v>
      </c>
      <c r="E294" s="67">
        <f>IFERROR(VLOOKUP(B294,DM_HHDV!$B$5:$E$1050,4,0),0)</f>
        <v>0</v>
      </c>
      <c r="F294" s="74">
        <f t="shared" si="4"/>
        <v>0</v>
      </c>
      <c r="G294" s="23"/>
      <c r="H294" s="65"/>
      <c r="I294" s="65"/>
      <c r="J294" s="65"/>
      <c r="K294" s="65"/>
      <c r="L294" s="65"/>
      <c r="M294" s="65"/>
      <c r="N294" s="65"/>
      <c r="O294" s="65"/>
      <c r="P294" s="65"/>
      <c r="Q294" s="65"/>
      <c r="R294" s="65"/>
      <c r="S294" s="75" t="e">
        <f>G294*VLOOKUP($B294,DM_HHDV!$B$5:$H$1050,5,0)</f>
        <v>#N/A</v>
      </c>
      <c r="T294" s="75" t="e">
        <f>G294*VLOOKUP($B294,DM_HHDV!$B$5:$H$1050,6,0)</f>
        <v>#N/A</v>
      </c>
      <c r="U294" s="75" t="e">
        <f>G294*VLOOKUP($B294,DM_HHDV!$B$5:$H$1050,7,0)</f>
        <v>#N/A</v>
      </c>
      <c r="V294" s="75" t="e">
        <f>H294*VLOOKUP($B294,DM_HHDV!$B$5:$H$1050,5,0)</f>
        <v>#N/A</v>
      </c>
      <c r="W294" s="75" t="e">
        <f>H294*VLOOKUP($B294,DM_HHDV!$B$5:$H$1050,6,0)</f>
        <v>#N/A</v>
      </c>
      <c r="X294" s="75" t="e">
        <f>H294*VLOOKUP($B294,DM_HHDV!$B$5:$H$1050,7,0)</f>
        <v>#N/A</v>
      </c>
      <c r="Y294" s="75" t="e">
        <f>I294*VLOOKUP($B294,DM_HHDV!$B$5:$H$1050,5,0)</f>
        <v>#N/A</v>
      </c>
      <c r="Z294" s="75" t="e">
        <f>I294*VLOOKUP($B294,DM_HHDV!$B$5:$H$1050,6,0)</f>
        <v>#N/A</v>
      </c>
      <c r="AA294" s="75" t="e">
        <f>I294*VLOOKUP($B294,DM_HHDV!$B$5:$H$1050,7,0)</f>
        <v>#N/A</v>
      </c>
      <c r="AB294" s="75" t="e">
        <f>J294*VLOOKUP($B294,DM_HHDV!$B$5:$H$1050,5,0)</f>
        <v>#N/A</v>
      </c>
      <c r="AC294" s="75" t="e">
        <f>J294*VLOOKUP($B294,DM_HHDV!$B$5:$H$1050,6,0)</f>
        <v>#N/A</v>
      </c>
      <c r="AD294" s="75" t="e">
        <f>J294*VLOOKUP($B294,DM_HHDV!$B$5:$H$1050,7,0)</f>
        <v>#N/A</v>
      </c>
      <c r="AE294" s="75" t="e">
        <f>K294*VLOOKUP($B294,DM_HHDV!$B$5:$H$1050,5,0)</f>
        <v>#N/A</v>
      </c>
      <c r="AF294" s="75" t="e">
        <f>K294*VLOOKUP($B294,DM_HHDV!$B$5:$H$1050,6,0)</f>
        <v>#N/A</v>
      </c>
      <c r="AG294" s="75" t="e">
        <f>K294*VLOOKUP($B294,DM_HHDV!$B$5:$H$1050,7,0)</f>
        <v>#N/A</v>
      </c>
      <c r="AH294" s="75" t="e">
        <f>L294*VLOOKUP($B294,DM_HHDV!$B$5:$H$1050,5,0)</f>
        <v>#N/A</v>
      </c>
      <c r="AI294" s="75" t="e">
        <f>L294*VLOOKUP($B294,DM_HHDV!$B$5:$H$1050,6,0)</f>
        <v>#N/A</v>
      </c>
      <c r="AJ294" s="75" t="e">
        <f>L294*VLOOKUP($B294,DM_HHDV!$B$5:$H$1050,7,0)</f>
        <v>#N/A</v>
      </c>
      <c r="AK294" s="75" t="e">
        <f>M294*VLOOKUP($B294,DM_HHDV!$B$5:$H$1050,5,0)</f>
        <v>#N/A</v>
      </c>
      <c r="AL294" s="75" t="e">
        <f>M294*VLOOKUP($B294,DM_HHDV!$B$5:$H$1050,6,0)</f>
        <v>#N/A</v>
      </c>
      <c r="AM294" s="75" t="e">
        <f>M294*VLOOKUP($B294,DM_HHDV!$B$5:$H$1050,7,0)</f>
        <v>#N/A</v>
      </c>
      <c r="AN294" s="75" t="e">
        <f>N294*VLOOKUP($B294,DM_HHDV!$B$5:$H$1050,5,0)</f>
        <v>#N/A</v>
      </c>
      <c r="AO294" s="75" t="e">
        <f>N294*VLOOKUP($B294,DM_HHDV!$B$5:$H$1050,6,0)</f>
        <v>#N/A</v>
      </c>
      <c r="AP294" s="75" t="e">
        <f>N294*VLOOKUP($B294,DM_HHDV!$B$5:$H$1050,7,0)</f>
        <v>#N/A</v>
      </c>
      <c r="AQ294" s="75" t="e">
        <f>O294*VLOOKUP($B294,DM_HHDV!$B$5:$H$1050,5,0)</f>
        <v>#N/A</v>
      </c>
      <c r="AR294" s="75" t="e">
        <f>O294*VLOOKUP($B294,DM_HHDV!$B$5:$H$1050,6,0)</f>
        <v>#N/A</v>
      </c>
      <c r="AS294" s="75" t="e">
        <f>O294*VLOOKUP($B294,DM_HHDV!$B$5:$H$1050,7,0)</f>
        <v>#N/A</v>
      </c>
      <c r="AT294" s="75" t="e">
        <f>P294*VLOOKUP($B294,DM_HHDV!$B$5:$H$1050,5,0)</f>
        <v>#N/A</v>
      </c>
      <c r="AU294" s="75" t="e">
        <f>P294*VLOOKUP($B294,DM_HHDV!$B$5:$H$1050,6,0)</f>
        <v>#N/A</v>
      </c>
      <c r="AV294" s="75" t="e">
        <f>P294*VLOOKUP($B294,DM_HHDV!$B$5:$H$1050,7,0)</f>
        <v>#N/A</v>
      </c>
      <c r="AW294" s="75" t="e">
        <f>Q294*VLOOKUP($B294,DM_HHDV!$B$5:$H$1050,5,0)</f>
        <v>#N/A</v>
      </c>
      <c r="AX294" s="75" t="e">
        <f>Q294*VLOOKUP($B294,DM_HHDV!$B$5:$H$1050,6,0)</f>
        <v>#N/A</v>
      </c>
      <c r="AY294" s="75" t="e">
        <f>Q294*VLOOKUP($B294,DM_HHDV!$B$5:$H$1050,7,0)</f>
        <v>#N/A</v>
      </c>
      <c r="AZ294" s="75" t="e">
        <f>R294*VLOOKUP($B294,DM_HHDV!$B$5:$H$1050,5,0)</f>
        <v>#N/A</v>
      </c>
      <c r="BA294" s="75" t="e">
        <f>R294*VLOOKUP($B294,DM_HHDV!$B$5:$H$1050,6,0)</f>
        <v>#N/A</v>
      </c>
      <c r="BB294" s="75" t="e">
        <f>R294*VLOOKUP($B294,DM_HHDV!$B$5:$H$1050,7,0)</f>
        <v>#N/A</v>
      </c>
      <c r="BC294" s="75" t="e">
        <f>G294*VLOOKUP($B294,DM_HHDV!$B$5:$K$1050,8,0)</f>
        <v>#N/A</v>
      </c>
      <c r="BD294" s="75" t="e">
        <f>G294*VLOOKUP($B294,DM_HHDV!$B$5:$K$1050,9,0)</f>
        <v>#N/A</v>
      </c>
      <c r="BE294" s="75" t="e">
        <f>G294*VLOOKUP($B294,DM_HHDV!$B$5:$K$1050,10,0)</f>
        <v>#N/A</v>
      </c>
      <c r="BF294" s="75" t="e">
        <f>H294*VLOOKUP($B294,DM_HHDV!$B$5:$K$1050,8,0)</f>
        <v>#N/A</v>
      </c>
      <c r="BG294" s="75" t="e">
        <f>H294*VLOOKUP($B294,DM_HHDV!$B$5:$K$1050,9,0)</f>
        <v>#N/A</v>
      </c>
      <c r="BH294" s="75" t="e">
        <f>H294*VLOOKUP($B294,DM_HHDV!$B$5:$K$1050,10,0)</f>
        <v>#N/A</v>
      </c>
      <c r="BI294" s="75" t="e">
        <f>I294*VLOOKUP($B294,DM_HHDV!$B$5:$K$1050,8,0)</f>
        <v>#N/A</v>
      </c>
      <c r="BJ294" s="75" t="e">
        <f>I294*VLOOKUP($B294,DM_HHDV!$B$5:$K$1050,9,0)</f>
        <v>#N/A</v>
      </c>
      <c r="BK294" s="75" t="e">
        <f>I294*VLOOKUP($B294,DM_HHDV!$B$5:$K$1050,10,0)</f>
        <v>#N/A</v>
      </c>
      <c r="BL294" s="75" t="e">
        <f>J294*VLOOKUP($B294,DM_HHDV!$B$5:$K$1050,8,0)</f>
        <v>#N/A</v>
      </c>
      <c r="BM294" s="75" t="e">
        <f>J294*VLOOKUP($B294,DM_HHDV!$B$5:$K$1050,9,0)</f>
        <v>#N/A</v>
      </c>
      <c r="BN294" s="75" t="e">
        <f>J294*VLOOKUP($B294,DM_HHDV!$B$5:$K$1050,10,0)</f>
        <v>#N/A</v>
      </c>
      <c r="BO294" s="75" t="e">
        <f>K294*VLOOKUP($B294,DM_HHDV!$B$5:$K$1050,8,0)</f>
        <v>#N/A</v>
      </c>
      <c r="BP294" s="75" t="e">
        <f>K294*VLOOKUP($B294,DM_HHDV!$B$5:$K$1050,9,0)</f>
        <v>#N/A</v>
      </c>
      <c r="BQ294" s="75" t="e">
        <f>K294*VLOOKUP($B294,DM_HHDV!$B$5:$K$1050,10,0)</f>
        <v>#N/A</v>
      </c>
      <c r="BR294" s="75" t="e">
        <f>L294*VLOOKUP($B294,DM_HHDV!$B$5:$K$1050,8,0)</f>
        <v>#N/A</v>
      </c>
      <c r="BS294" s="75" t="e">
        <f>L294*VLOOKUP($B294,DM_HHDV!$B$5:$K$1050,9,0)</f>
        <v>#N/A</v>
      </c>
      <c r="BT294" s="75" t="e">
        <f>L294*VLOOKUP($B294,DM_HHDV!$B$5:$K$1050,10,0)</f>
        <v>#N/A</v>
      </c>
      <c r="BU294" s="75" t="e">
        <f>M294*VLOOKUP($B294,DM_HHDV!$B$5:$K$1050,8,0)</f>
        <v>#N/A</v>
      </c>
      <c r="BV294" s="75" t="e">
        <f>M294*VLOOKUP($B294,DM_HHDV!$B$5:$K$1050,9,0)</f>
        <v>#N/A</v>
      </c>
      <c r="BW294" s="75" t="e">
        <f>M294*VLOOKUP($B294,DM_HHDV!$B$5:$K$1050,10,0)</f>
        <v>#N/A</v>
      </c>
      <c r="BX294" s="75" t="e">
        <f>N294*VLOOKUP($B294,DM_HHDV!$B$5:$K$1050,8,0)</f>
        <v>#N/A</v>
      </c>
      <c r="BY294" s="75" t="e">
        <f>N294*VLOOKUP($B294,DM_HHDV!$B$5:$K$1050,9,0)</f>
        <v>#N/A</v>
      </c>
      <c r="BZ294" s="75" t="e">
        <f>N294*VLOOKUP($B294,DM_HHDV!$B$5:$K$1050,10,0)</f>
        <v>#N/A</v>
      </c>
      <c r="CA294" s="75" t="e">
        <f>O294*VLOOKUP($B294,DM_HHDV!$B$5:$K$1050,8,0)</f>
        <v>#N/A</v>
      </c>
      <c r="CB294" s="75" t="e">
        <f>O294*VLOOKUP($B294,DM_HHDV!$B$5:$K$1050,9,0)</f>
        <v>#N/A</v>
      </c>
      <c r="CC294" s="75" t="e">
        <f>O294*VLOOKUP($B294,DM_HHDV!$B$5:$K$1050,10,0)</f>
        <v>#N/A</v>
      </c>
      <c r="CD294" s="75" t="e">
        <f>P294*VLOOKUP($B294,DM_HHDV!$B$5:$K$1050,8,0)</f>
        <v>#N/A</v>
      </c>
      <c r="CE294" s="75" t="e">
        <f>P294*VLOOKUP($B294,DM_HHDV!$B$5:$K$1050,9,0)</f>
        <v>#N/A</v>
      </c>
      <c r="CF294" s="75" t="e">
        <f>P294*VLOOKUP($B294,DM_HHDV!$B$5:$K$1050,10,0)</f>
        <v>#N/A</v>
      </c>
      <c r="CG294" s="75" t="e">
        <f>Q294*VLOOKUP($B294,DM_HHDV!$B$5:$K$1050,8,0)</f>
        <v>#N/A</v>
      </c>
      <c r="CH294" s="75" t="e">
        <f>Q294*VLOOKUP($B294,DM_HHDV!$B$5:$K$1050,9,0)</f>
        <v>#N/A</v>
      </c>
      <c r="CI294" s="75" t="e">
        <f>Q294*VLOOKUP($B294,DM_HHDV!$B$5:$K$1050,10,0)</f>
        <v>#N/A</v>
      </c>
      <c r="CJ294" s="75" t="e">
        <f>R294*VLOOKUP($B294,DM_HHDV!$B$5:$K$1050,8,0)</f>
        <v>#N/A</v>
      </c>
      <c r="CK294" s="75" t="e">
        <f>R294*VLOOKUP($B294,DM_HHDV!$B$5:$K$1050,9,0)</f>
        <v>#N/A</v>
      </c>
      <c r="CL294" s="75" t="e">
        <f>R294*VLOOKUP($B294,DM_HHDV!$B$5:$K$1050,10,0)</f>
        <v>#N/A</v>
      </c>
    </row>
    <row r="295" spans="1:90">
      <c r="A295" s="21">
        <f>DM_HHDV!A294</f>
        <v>0</v>
      </c>
      <c r="B295" s="22"/>
      <c r="C295" s="22"/>
      <c r="D295" s="62">
        <f>IFERROR(VLOOKUP(B295,DM_HHDV!$B$5:$E$1050,3,0),0)</f>
        <v>0</v>
      </c>
      <c r="E295" s="67">
        <f>IFERROR(VLOOKUP(B295,DM_HHDV!$B$5:$E$1050,4,0),0)</f>
        <v>0</v>
      </c>
      <c r="F295" s="74">
        <f t="shared" si="4"/>
        <v>0</v>
      </c>
      <c r="G295" s="23"/>
      <c r="H295" s="65"/>
      <c r="I295" s="65"/>
      <c r="J295" s="65"/>
      <c r="K295" s="65"/>
      <c r="L295" s="65"/>
      <c r="M295" s="65"/>
      <c r="N295" s="65"/>
      <c r="O295" s="65"/>
      <c r="P295" s="65"/>
      <c r="Q295" s="65"/>
      <c r="R295" s="65"/>
      <c r="S295" s="75" t="e">
        <f>G295*VLOOKUP($B295,DM_HHDV!$B$5:$H$1050,5,0)</f>
        <v>#N/A</v>
      </c>
      <c r="T295" s="75" t="e">
        <f>G295*VLOOKUP($B295,DM_HHDV!$B$5:$H$1050,6,0)</f>
        <v>#N/A</v>
      </c>
      <c r="U295" s="75" t="e">
        <f>G295*VLOOKUP($B295,DM_HHDV!$B$5:$H$1050,7,0)</f>
        <v>#N/A</v>
      </c>
      <c r="V295" s="75" t="e">
        <f>H295*VLOOKUP($B295,DM_HHDV!$B$5:$H$1050,5,0)</f>
        <v>#N/A</v>
      </c>
      <c r="W295" s="75" t="e">
        <f>H295*VLOOKUP($B295,DM_HHDV!$B$5:$H$1050,6,0)</f>
        <v>#N/A</v>
      </c>
      <c r="X295" s="75" t="e">
        <f>H295*VLOOKUP($B295,DM_HHDV!$B$5:$H$1050,7,0)</f>
        <v>#N/A</v>
      </c>
      <c r="Y295" s="75" t="e">
        <f>I295*VLOOKUP($B295,DM_HHDV!$B$5:$H$1050,5,0)</f>
        <v>#N/A</v>
      </c>
      <c r="Z295" s="75" t="e">
        <f>I295*VLOOKUP($B295,DM_HHDV!$B$5:$H$1050,6,0)</f>
        <v>#N/A</v>
      </c>
      <c r="AA295" s="75" t="e">
        <f>I295*VLOOKUP($B295,DM_HHDV!$B$5:$H$1050,7,0)</f>
        <v>#N/A</v>
      </c>
      <c r="AB295" s="75" t="e">
        <f>J295*VLOOKUP($B295,DM_HHDV!$B$5:$H$1050,5,0)</f>
        <v>#N/A</v>
      </c>
      <c r="AC295" s="75" t="e">
        <f>J295*VLOOKUP($B295,DM_HHDV!$B$5:$H$1050,6,0)</f>
        <v>#N/A</v>
      </c>
      <c r="AD295" s="75" t="e">
        <f>J295*VLOOKUP($B295,DM_HHDV!$B$5:$H$1050,7,0)</f>
        <v>#N/A</v>
      </c>
      <c r="AE295" s="75" t="e">
        <f>K295*VLOOKUP($B295,DM_HHDV!$B$5:$H$1050,5,0)</f>
        <v>#N/A</v>
      </c>
      <c r="AF295" s="75" t="e">
        <f>K295*VLOOKUP($B295,DM_HHDV!$B$5:$H$1050,6,0)</f>
        <v>#N/A</v>
      </c>
      <c r="AG295" s="75" t="e">
        <f>K295*VLOOKUP($B295,DM_HHDV!$B$5:$H$1050,7,0)</f>
        <v>#N/A</v>
      </c>
      <c r="AH295" s="75" t="e">
        <f>L295*VLOOKUP($B295,DM_HHDV!$B$5:$H$1050,5,0)</f>
        <v>#N/A</v>
      </c>
      <c r="AI295" s="75" t="e">
        <f>L295*VLOOKUP($B295,DM_HHDV!$B$5:$H$1050,6,0)</f>
        <v>#N/A</v>
      </c>
      <c r="AJ295" s="75" t="e">
        <f>L295*VLOOKUP($B295,DM_HHDV!$B$5:$H$1050,7,0)</f>
        <v>#N/A</v>
      </c>
      <c r="AK295" s="75" t="e">
        <f>M295*VLOOKUP($B295,DM_HHDV!$B$5:$H$1050,5,0)</f>
        <v>#N/A</v>
      </c>
      <c r="AL295" s="75" t="e">
        <f>M295*VLOOKUP($B295,DM_HHDV!$B$5:$H$1050,6,0)</f>
        <v>#N/A</v>
      </c>
      <c r="AM295" s="75" t="e">
        <f>M295*VLOOKUP($B295,DM_HHDV!$B$5:$H$1050,7,0)</f>
        <v>#N/A</v>
      </c>
      <c r="AN295" s="75" t="e">
        <f>N295*VLOOKUP($B295,DM_HHDV!$B$5:$H$1050,5,0)</f>
        <v>#N/A</v>
      </c>
      <c r="AO295" s="75" t="e">
        <f>N295*VLOOKUP($B295,DM_HHDV!$B$5:$H$1050,6,0)</f>
        <v>#N/A</v>
      </c>
      <c r="AP295" s="75" t="e">
        <f>N295*VLOOKUP($B295,DM_HHDV!$B$5:$H$1050,7,0)</f>
        <v>#N/A</v>
      </c>
      <c r="AQ295" s="75" t="e">
        <f>O295*VLOOKUP($B295,DM_HHDV!$B$5:$H$1050,5,0)</f>
        <v>#N/A</v>
      </c>
      <c r="AR295" s="75" t="e">
        <f>O295*VLOOKUP($B295,DM_HHDV!$B$5:$H$1050,6,0)</f>
        <v>#N/A</v>
      </c>
      <c r="AS295" s="75" t="e">
        <f>O295*VLOOKUP($B295,DM_HHDV!$B$5:$H$1050,7,0)</f>
        <v>#N/A</v>
      </c>
      <c r="AT295" s="75" t="e">
        <f>P295*VLOOKUP($B295,DM_HHDV!$B$5:$H$1050,5,0)</f>
        <v>#N/A</v>
      </c>
      <c r="AU295" s="75" t="e">
        <f>P295*VLOOKUP($B295,DM_HHDV!$B$5:$H$1050,6,0)</f>
        <v>#N/A</v>
      </c>
      <c r="AV295" s="75" t="e">
        <f>P295*VLOOKUP($B295,DM_HHDV!$B$5:$H$1050,7,0)</f>
        <v>#N/A</v>
      </c>
      <c r="AW295" s="75" t="e">
        <f>Q295*VLOOKUP($B295,DM_HHDV!$B$5:$H$1050,5,0)</f>
        <v>#N/A</v>
      </c>
      <c r="AX295" s="75" t="e">
        <f>Q295*VLOOKUP($B295,DM_HHDV!$B$5:$H$1050,6,0)</f>
        <v>#N/A</v>
      </c>
      <c r="AY295" s="75" t="e">
        <f>Q295*VLOOKUP($B295,DM_HHDV!$B$5:$H$1050,7,0)</f>
        <v>#N/A</v>
      </c>
      <c r="AZ295" s="75" t="e">
        <f>R295*VLOOKUP($B295,DM_HHDV!$B$5:$H$1050,5,0)</f>
        <v>#N/A</v>
      </c>
      <c r="BA295" s="75" t="e">
        <f>R295*VLOOKUP($B295,DM_HHDV!$B$5:$H$1050,6,0)</f>
        <v>#N/A</v>
      </c>
      <c r="BB295" s="75" t="e">
        <f>R295*VLOOKUP($B295,DM_HHDV!$B$5:$H$1050,7,0)</f>
        <v>#N/A</v>
      </c>
      <c r="BC295" s="75" t="e">
        <f>G295*VLOOKUP($B295,DM_HHDV!$B$5:$K$1050,8,0)</f>
        <v>#N/A</v>
      </c>
      <c r="BD295" s="75" t="e">
        <f>G295*VLOOKUP($B295,DM_HHDV!$B$5:$K$1050,9,0)</f>
        <v>#N/A</v>
      </c>
      <c r="BE295" s="75" t="e">
        <f>G295*VLOOKUP($B295,DM_HHDV!$B$5:$K$1050,10,0)</f>
        <v>#N/A</v>
      </c>
      <c r="BF295" s="75" t="e">
        <f>H295*VLOOKUP($B295,DM_HHDV!$B$5:$K$1050,8,0)</f>
        <v>#N/A</v>
      </c>
      <c r="BG295" s="75" t="e">
        <f>H295*VLOOKUP($B295,DM_HHDV!$B$5:$K$1050,9,0)</f>
        <v>#N/A</v>
      </c>
      <c r="BH295" s="75" t="e">
        <f>H295*VLOOKUP($B295,DM_HHDV!$B$5:$K$1050,10,0)</f>
        <v>#N/A</v>
      </c>
      <c r="BI295" s="75" t="e">
        <f>I295*VLOOKUP($B295,DM_HHDV!$B$5:$K$1050,8,0)</f>
        <v>#N/A</v>
      </c>
      <c r="BJ295" s="75" t="e">
        <f>I295*VLOOKUP($B295,DM_HHDV!$B$5:$K$1050,9,0)</f>
        <v>#N/A</v>
      </c>
      <c r="BK295" s="75" t="e">
        <f>I295*VLOOKUP($B295,DM_HHDV!$B$5:$K$1050,10,0)</f>
        <v>#N/A</v>
      </c>
      <c r="BL295" s="75" t="e">
        <f>J295*VLOOKUP($B295,DM_HHDV!$B$5:$K$1050,8,0)</f>
        <v>#N/A</v>
      </c>
      <c r="BM295" s="75" t="e">
        <f>J295*VLOOKUP($B295,DM_HHDV!$B$5:$K$1050,9,0)</f>
        <v>#N/A</v>
      </c>
      <c r="BN295" s="75" t="e">
        <f>J295*VLOOKUP($B295,DM_HHDV!$B$5:$K$1050,10,0)</f>
        <v>#N/A</v>
      </c>
      <c r="BO295" s="75" t="e">
        <f>K295*VLOOKUP($B295,DM_HHDV!$B$5:$K$1050,8,0)</f>
        <v>#N/A</v>
      </c>
      <c r="BP295" s="75" t="e">
        <f>K295*VLOOKUP($B295,DM_HHDV!$B$5:$K$1050,9,0)</f>
        <v>#N/A</v>
      </c>
      <c r="BQ295" s="75" t="e">
        <f>K295*VLOOKUP($B295,DM_HHDV!$B$5:$K$1050,10,0)</f>
        <v>#N/A</v>
      </c>
      <c r="BR295" s="75" t="e">
        <f>L295*VLOOKUP($B295,DM_HHDV!$B$5:$K$1050,8,0)</f>
        <v>#N/A</v>
      </c>
      <c r="BS295" s="75" t="e">
        <f>L295*VLOOKUP($B295,DM_HHDV!$B$5:$K$1050,9,0)</f>
        <v>#N/A</v>
      </c>
      <c r="BT295" s="75" t="e">
        <f>L295*VLOOKUP($B295,DM_HHDV!$B$5:$K$1050,10,0)</f>
        <v>#N/A</v>
      </c>
      <c r="BU295" s="75" t="e">
        <f>M295*VLOOKUP($B295,DM_HHDV!$B$5:$K$1050,8,0)</f>
        <v>#N/A</v>
      </c>
      <c r="BV295" s="75" t="e">
        <f>M295*VLOOKUP($B295,DM_HHDV!$B$5:$K$1050,9,0)</f>
        <v>#N/A</v>
      </c>
      <c r="BW295" s="75" t="e">
        <f>M295*VLOOKUP($B295,DM_HHDV!$B$5:$K$1050,10,0)</f>
        <v>#N/A</v>
      </c>
      <c r="BX295" s="75" t="e">
        <f>N295*VLOOKUP($B295,DM_HHDV!$B$5:$K$1050,8,0)</f>
        <v>#N/A</v>
      </c>
      <c r="BY295" s="75" t="e">
        <f>N295*VLOOKUP($B295,DM_HHDV!$B$5:$K$1050,9,0)</f>
        <v>#N/A</v>
      </c>
      <c r="BZ295" s="75" t="e">
        <f>N295*VLOOKUP($B295,DM_HHDV!$B$5:$K$1050,10,0)</f>
        <v>#N/A</v>
      </c>
      <c r="CA295" s="75" t="e">
        <f>O295*VLOOKUP($B295,DM_HHDV!$B$5:$K$1050,8,0)</f>
        <v>#N/A</v>
      </c>
      <c r="CB295" s="75" t="e">
        <f>O295*VLOOKUP($B295,DM_HHDV!$B$5:$K$1050,9,0)</f>
        <v>#N/A</v>
      </c>
      <c r="CC295" s="75" t="e">
        <f>O295*VLOOKUP($B295,DM_HHDV!$B$5:$K$1050,10,0)</f>
        <v>#N/A</v>
      </c>
      <c r="CD295" s="75" t="e">
        <f>P295*VLOOKUP($B295,DM_HHDV!$B$5:$K$1050,8,0)</f>
        <v>#N/A</v>
      </c>
      <c r="CE295" s="75" t="e">
        <f>P295*VLOOKUP($B295,DM_HHDV!$B$5:$K$1050,9,0)</f>
        <v>#N/A</v>
      </c>
      <c r="CF295" s="75" t="e">
        <f>P295*VLOOKUP($B295,DM_HHDV!$B$5:$K$1050,10,0)</f>
        <v>#N/A</v>
      </c>
      <c r="CG295" s="75" t="e">
        <f>Q295*VLOOKUP($B295,DM_HHDV!$B$5:$K$1050,8,0)</f>
        <v>#N/A</v>
      </c>
      <c r="CH295" s="75" t="e">
        <f>Q295*VLOOKUP($B295,DM_HHDV!$B$5:$K$1050,9,0)</f>
        <v>#N/A</v>
      </c>
      <c r="CI295" s="75" t="e">
        <f>Q295*VLOOKUP($B295,DM_HHDV!$B$5:$K$1050,10,0)</f>
        <v>#N/A</v>
      </c>
      <c r="CJ295" s="75" t="e">
        <f>R295*VLOOKUP($B295,DM_HHDV!$B$5:$K$1050,8,0)</f>
        <v>#N/A</v>
      </c>
      <c r="CK295" s="75" t="e">
        <f>R295*VLOOKUP($B295,DM_HHDV!$B$5:$K$1050,9,0)</f>
        <v>#N/A</v>
      </c>
      <c r="CL295" s="75" t="e">
        <f>R295*VLOOKUP($B295,DM_HHDV!$B$5:$K$1050,10,0)</f>
        <v>#N/A</v>
      </c>
    </row>
    <row r="296" spans="1:90">
      <c r="A296" s="21">
        <f>DM_HHDV!A295</f>
        <v>0</v>
      </c>
      <c r="B296" s="22"/>
      <c r="C296" s="22"/>
      <c r="D296" s="62">
        <f>IFERROR(VLOOKUP(B296,DM_HHDV!$B$5:$E$1050,3,0),0)</f>
        <v>0</v>
      </c>
      <c r="E296" s="67">
        <f>IFERROR(VLOOKUP(B296,DM_HHDV!$B$5:$E$1050,4,0),0)</f>
        <v>0</v>
      </c>
      <c r="F296" s="74">
        <f t="shared" si="4"/>
        <v>0</v>
      </c>
      <c r="G296" s="23"/>
      <c r="H296" s="65"/>
      <c r="I296" s="65"/>
      <c r="J296" s="65"/>
      <c r="K296" s="65"/>
      <c r="L296" s="65"/>
      <c r="M296" s="65"/>
      <c r="N296" s="65"/>
      <c r="O296" s="65"/>
      <c r="P296" s="65"/>
      <c r="Q296" s="65"/>
      <c r="R296" s="65"/>
      <c r="S296" s="75" t="e">
        <f>G296*VLOOKUP($B296,DM_HHDV!$B$5:$H$1050,5,0)</f>
        <v>#N/A</v>
      </c>
      <c r="T296" s="75" t="e">
        <f>G296*VLOOKUP($B296,DM_HHDV!$B$5:$H$1050,6,0)</f>
        <v>#N/A</v>
      </c>
      <c r="U296" s="75" t="e">
        <f>G296*VLOOKUP($B296,DM_HHDV!$B$5:$H$1050,7,0)</f>
        <v>#N/A</v>
      </c>
      <c r="V296" s="75" t="e">
        <f>H296*VLOOKUP($B296,DM_HHDV!$B$5:$H$1050,5,0)</f>
        <v>#N/A</v>
      </c>
      <c r="W296" s="75" t="e">
        <f>H296*VLOOKUP($B296,DM_HHDV!$B$5:$H$1050,6,0)</f>
        <v>#N/A</v>
      </c>
      <c r="X296" s="75" t="e">
        <f>H296*VLOOKUP($B296,DM_HHDV!$B$5:$H$1050,7,0)</f>
        <v>#N/A</v>
      </c>
      <c r="Y296" s="75" t="e">
        <f>I296*VLOOKUP($B296,DM_HHDV!$B$5:$H$1050,5,0)</f>
        <v>#N/A</v>
      </c>
      <c r="Z296" s="75" t="e">
        <f>I296*VLOOKUP($B296,DM_HHDV!$B$5:$H$1050,6,0)</f>
        <v>#N/A</v>
      </c>
      <c r="AA296" s="75" t="e">
        <f>I296*VLOOKUP($B296,DM_HHDV!$B$5:$H$1050,7,0)</f>
        <v>#N/A</v>
      </c>
      <c r="AB296" s="75" t="e">
        <f>J296*VLOOKUP($B296,DM_HHDV!$B$5:$H$1050,5,0)</f>
        <v>#N/A</v>
      </c>
      <c r="AC296" s="75" t="e">
        <f>J296*VLOOKUP($B296,DM_HHDV!$B$5:$H$1050,6,0)</f>
        <v>#N/A</v>
      </c>
      <c r="AD296" s="75" t="e">
        <f>J296*VLOOKUP($B296,DM_HHDV!$B$5:$H$1050,7,0)</f>
        <v>#N/A</v>
      </c>
      <c r="AE296" s="75" t="e">
        <f>K296*VLOOKUP($B296,DM_HHDV!$B$5:$H$1050,5,0)</f>
        <v>#N/A</v>
      </c>
      <c r="AF296" s="75" t="e">
        <f>K296*VLOOKUP($B296,DM_HHDV!$B$5:$H$1050,6,0)</f>
        <v>#N/A</v>
      </c>
      <c r="AG296" s="75" t="e">
        <f>K296*VLOOKUP($B296,DM_HHDV!$B$5:$H$1050,7,0)</f>
        <v>#N/A</v>
      </c>
      <c r="AH296" s="75" t="e">
        <f>L296*VLOOKUP($B296,DM_HHDV!$B$5:$H$1050,5,0)</f>
        <v>#N/A</v>
      </c>
      <c r="AI296" s="75" t="e">
        <f>L296*VLOOKUP($B296,DM_HHDV!$B$5:$H$1050,6,0)</f>
        <v>#N/A</v>
      </c>
      <c r="AJ296" s="75" t="e">
        <f>L296*VLOOKUP($B296,DM_HHDV!$B$5:$H$1050,7,0)</f>
        <v>#N/A</v>
      </c>
      <c r="AK296" s="75" t="e">
        <f>M296*VLOOKUP($B296,DM_HHDV!$B$5:$H$1050,5,0)</f>
        <v>#N/A</v>
      </c>
      <c r="AL296" s="75" t="e">
        <f>M296*VLOOKUP($B296,DM_HHDV!$B$5:$H$1050,6,0)</f>
        <v>#N/A</v>
      </c>
      <c r="AM296" s="75" t="e">
        <f>M296*VLOOKUP($B296,DM_HHDV!$B$5:$H$1050,7,0)</f>
        <v>#N/A</v>
      </c>
      <c r="AN296" s="75" t="e">
        <f>N296*VLOOKUP($B296,DM_HHDV!$B$5:$H$1050,5,0)</f>
        <v>#N/A</v>
      </c>
      <c r="AO296" s="75" t="e">
        <f>N296*VLOOKUP($B296,DM_HHDV!$B$5:$H$1050,6,0)</f>
        <v>#N/A</v>
      </c>
      <c r="AP296" s="75" t="e">
        <f>N296*VLOOKUP($B296,DM_HHDV!$B$5:$H$1050,7,0)</f>
        <v>#N/A</v>
      </c>
      <c r="AQ296" s="75" t="e">
        <f>O296*VLOOKUP($B296,DM_HHDV!$B$5:$H$1050,5,0)</f>
        <v>#N/A</v>
      </c>
      <c r="AR296" s="75" t="e">
        <f>O296*VLOOKUP($B296,DM_HHDV!$B$5:$H$1050,6,0)</f>
        <v>#N/A</v>
      </c>
      <c r="AS296" s="75" t="e">
        <f>O296*VLOOKUP($B296,DM_HHDV!$B$5:$H$1050,7,0)</f>
        <v>#N/A</v>
      </c>
      <c r="AT296" s="75" t="e">
        <f>P296*VLOOKUP($B296,DM_HHDV!$B$5:$H$1050,5,0)</f>
        <v>#N/A</v>
      </c>
      <c r="AU296" s="75" t="e">
        <f>P296*VLOOKUP($B296,DM_HHDV!$B$5:$H$1050,6,0)</f>
        <v>#N/A</v>
      </c>
      <c r="AV296" s="75" t="e">
        <f>P296*VLOOKUP($B296,DM_HHDV!$B$5:$H$1050,7,0)</f>
        <v>#N/A</v>
      </c>
      <c r="AW296" s="75" t="e">
        <f>Q296*VLOOKUP($B296,DM_HHDV!$B$5:$H$1050,5,0)</f>
        <v>#N/A</v>
      </c>
      <c r="AX296" s="75" t="e">
        <f>Q296*VLOOKUP($B296,DM_HHDV!$B$5:$H$1050,6,0)</f>
        <v>#N/A</v>
      </c>
      <c r="AY296" s="75" t="e">
        <f>Q296*VLOOKUP($B296,DM_HHDV!$B$5:$H$1050,7,0)</f>
        <v>#N/A</v>
      </c>
      <c r="AZ296" s="75" t="e">
        <f>R296*VLOOKUP($B296,DM_HHDV!$B$5:$H$1050,5,0)</f>
        <v>#N/A</v>
      </c>
      <c r="BA296" s="75" t="e">
        <f>R296*VLOOKUP($B296,DM_HHDV!$B$5:$H$1050,6,0)</f>
        <v>#N/A</v>
      </c>
      <c r="BB296" s="75" t="e">
        <f>R296*VLOOKUP($B296,DM_HHDV!$B$5:$H$1050,7,0)</f>
        <v>#N/A</v>
      </c>
      <c r="BC296" s="75" t="e">
        <f>G296*VLOOKUP($B296,DM_HHDV!$B$5:$K$1050,8,0)</f>
        <v>#N/A</v>
      </c>
      <c r="BD296" s="75" t="e">
        <f>G296*VLOOKUP($B296,DM_HHDV!$B$5:$K$1050,9,0)</f>
        <v>#N/A</v>
      </c>
      <c r="BE296" s="75" t="e">
        <f>G296*VLOOKUP($B296,DM_HHDV!$B$5:$K$1050,10,0)</f>
        <v>#N/A</v>
      </c>
      <c r="BF296" s="75" t="e">
        <f>H296*VLOOKUP($B296,DM_HHDV!$B$5:$K$1050,8,0)</f>
        <v>#N/A</v>
      </c>
      <c r="BG296" s="75" t="e">
        <f>H296*VLOOKUP($B296,DM_HHDV!$B$5:$K$1050,9,0)</f>
        <v>#N/A</v>
      </c>
      <c r="BH296" s="75" t="e">
        <f>H296*VLOOKUP($B296,DM_HHDV!$B$5:$K$1050,10,0)</f>
        <v>#N/A</v>
      </c>
      <c r="BI296" s="75" t="e">
        <f>I296*VLOOKUP($B296,DM_HHDV!$B$5:$K$1050,8,0)</f>
        <v>#N/A</v>
      </c>
      <c r="BJ296" s="75" t="e">
        <f>I296*VLOOKUP($B296,DM_HHDV!$B$5:$K$1050,9,0)</f>
        <v>#N/A</v>
      </c>
      <c r="BK296" s="75" t="e">
        <f>I296*VLOOKUP($B296,DM_HHDV!$B$5:$K$1050,10,0)</f>
        <v>#N/A</v>
      </c>
      <c r="BL296" s="75" t="e">
        <f>J296*VLOOKUP($B296,DM_HHDV!$B$5:$K$1050,8,0)</f>
        <v>#N/A</v>
      </c>
      <c r="BM296" s="75" t="e">
        <f>J296*VLOOKUP($B296,DM_HHDV!$B$5:$K$1050,9,0)</f>
        <v>#N/A</v>
      </c>
      <c r="BN296" s="75" t="e">
        <f>J296*VLOOKUP($B296,DM_HHDV!$B$5:$K$1050,10,0)</f>
        <v>#N/A</v>
      </c>
      <c r="BO296" s="75" t="e">
        <f>K296*VLOOKUP($B296,DM_HHDV!$B$5:$K$1050,8,0)</f>
        <v>#N/A</v>
      </c>
      <c r="BP296" s="75" t="e">
        <f>K296*VLOOKUP($B296,DM_HHDV!$B$5:$K$1050,9,0)</f>
        <v>#N/A</v>
      </c>
      <c r="BQ296" s="75" t="e">
        <f>K296*VLOOKUP($B296,DM_HHDV!$B$5:$K$1050,10,0)</f>
        <v>#N/A</v>
      </c>
      <c r="BR296" s="75" t="e">
        <f>L296*VLOOKUP($B296,DM_HHDV!$B$5:$K$1050,8,0)</f>
        <v>#N/A</v>
      </c>
      <c r="BS296" s="75" t="e">
        <f>L296*VLOOKUP($B296,DM_HHDV!$B$5:$K$1050,9,0)</f>
        <v>#N/A</v>
      </c>
      <c r="BT296" s="75" t="e">
        <f>L296*VLOOKUP($B296,DM_HHDV!$B$5:$K$1050,10,0)</f>
        <v>#N/A</v>
      </c>
      <c r="BU296" s="75" t="e">
        <f>M296*VLOOKUP($B296,DM_HHDV!$B$5:$K$1050,8,0)</f>
        <v>#N/A</v>
      </c>
      <c r="BV296" s="75" t="e">
        <f>M296*VLOOKUP($B296,DM_HHDV!$B$5:$K$1050,9,0)</f>
        <v>#N/A</v>
      </c>
      <c r="BW296" s="75" t="e">
        <f>M296*VLOOKUP($B296,DM_HHDV!$B$5:$K$1050,10,0)</f>
        <v>#N/A</v>
      </c>
      <c r="BX296" s="75" t="e">
        <f>N296*VLOOKUP($B296,DM_HHDV!$B$5:$K$1050,8,0)</f>
        <v>#N/A</v>
      </c>
      <c r="BY296" s="75" t="e">
        <f>N296*VLOOKUP($B296,DM_HHDV!$B$5:$K$1050,9,0)</f>
        <v>#N/A</v>
      </c>
      <c r="BZ296" s="75" t="e">
        <f>N296*VLOOKUP($B296,DM_HHDV!$B$5:$K$1050,10,0)</f>
        <v>#N/A</v>
      </c>
      <c r="CA296" s="75" t="e">
        <f>O296*VLOOKUP($B296,DM_HHDV!$B$5:$K$1050,8,0)</f>
        <v>#N/A</v>
      </c>
      <c r="CB296" s="75" t="e">
        <f>O296*VLOOKUP($B296,DM_HHDV!$B$5:$K$1050,9,0)</f>
        <v>#N/A</v>
      </c>
      <c r="CC296" s="75" t="e">
        <f>O296*VLOOKUP($B296,DM_HHDV!$B$5:$K$1050,10,0)</f>
        <v>#N/A</v>
      </c>
      <c r="CD296" s="75" t="e">
        <f>P296*VLOOKUP($B296,DM_HHDV!$B$5:$K$1050,8,0)</f>
        <v>#N/A</v>
      </c>
      <c r="CE296" s="75" t="e">
        <f>P296*VLOOKUP($B296,DM_HHDV!$B$5:$K$1050,9,0)</f>
        <v>#N/A</v>
      </c>
      <c r="CF296" s="75" t="e">
        <f>P296*VLOOKUP($B296,DM_HHDV!$B$5:$K$1050,10,0)</f>
        <v>#N/A</v>
      </c>
      <c r="CG296" s="75" t="e">
        <f>Q296*VLOOKUP($B296,DM_HHDV!$B$5:$K$1050,8,0)</f>
        <v>#N/A</v>
      </c>
      <c r="CH296" s="75" t="e">
        <f>Q296*VLOOKUP($B296,DM_HHDV!$B$5:$K$1050,9,0)</f>
        <v>#N/A</v>
      </c>
      <c r="CI296" s="75" t="e">
        <f>Q296*VLOOKUP($B296,DM_HHDV!$B$5:$K$1050,10,0)</f>
        <v>#N/A</v>
      </c>
      <c r="CJ296" s="75" t="e">
        <f>R296*VLOOKUP($B296,DM_HHDV!$B$5:$K$1050,8,0)</f>
        <v>#N/A</v>
      </c>
      <c r="CK296" s="75" t="e">
        <f>R296*VLOOKUP($B296,DM_HHDV!$B$5:$K$1050,9,0)</f>
        <v>#N/A</v>
      </c>
      <c r="CL296" s="75" t="e">
        <f>R296*VLOOKUP($B296,DM_HHDV!$B$5:$K$1050,10,0)</f>
        <v>#N/A</v>
      </c>
    </row>
    <row r="297" spans="1:90">
      <c r="A297" s="21">
        <f>DM_HHDV!A296</f>
        <v>0</v>
      </c>
      <c r="B297" s="22"/>
      <c r="C297" s="22"/>
      <c r="D297" s="62">
        <f>IFERROR(VLOOKUP(B297,DM_HHDV!$B$5:$E$1050,3,0),0)</f>
        <v>0</v>
      </c>
      <c r="E297" s="67">
        <f>IFERROR(VLOOKUP(B297,DM_HHDV!$B$5:$E$1050,4,0),0)</f>
        <v>0</v>
      </c>
      <c r="F297" s="74">
        <f t="shared" si="4"/>
        <v>0</v>
      </c>
      <c r="G297" s="23"/>
      <c r="H297" s="65"/>
      <c r="I297" s="65"/>
      <c r="J297" s="65"/>
      <c r="K297" s="65"/>
      <c r="L297" s="65"/>
      <c r="M297" s="65"/>
      <c r="N297" s="65"/>
      <c r="O297" s="65"/>
      <c r="P297" s="65"/>
      <c r="Q297" s="65"/>
      <c r="R297" s="65"/>
      <c r="S297" s="75" t="e">
        <f>G297*VLOOKUP($B297,DM_HHDV!$B$5:$H$1050,5,0)</f>
        <v>#N/A</v>
      </c>
      <c r="T297" s="75" t="e">
        <f>G297*VLOOKUP($B297,DM_HHDV!$B$5:$H$1050,6,0)</f>
        <v>#N/A</v>
      </c>
      <c r="U297" s="75" t="e">
        <f>G297*VLOOKUP($B297,DM_HHDV!$B$5:$H$1050,7,0)</f>
        <v>#N/A</v>
      </c>
      <c r="V297" s="75" t="e">
        <f>H297*VLOOKUP($B297,DM_HHDV!$B$5:$H$1050,5,0)</f>
        <v>#N/A</v>
      </c>
      <c r="W297" s="75" t="e">
        <f>H297*VLOOKUP($B297,DM_HHDV!$B$5:$H$1050,6,0)</f>
        <v>#N/A</v>
      </c>
      <c r="X297" s="75" t="e">
        <f>H297*VLOOKUP($B297,DM_HHDV!$B$5:$H$1050,7,0)</f>
        <v>#N/A</v>
      </c>
      <c r="Y297" s="75" t="e">
        <f>I297*VLOOKUP($B297,DM_HHDV!$B$5:$H$1050,5,0)</f>
        <v>#N/A</v>
      </c>
      <c r="Z297" s="75" t="e">
        <f>I297*VLOOKUP($B297,DM_HHDV!$B$5:$H$1050,6,0)</f>
        <v>#N/A</v>
      </c>
      <c r="AA297" s="75" t="e">
        <f>I297*VLOOKUP($B297,DM_HHDV!$B$5:$H$1050,7,0)</f>
        <v>#N/A</v>
      </c>
      <c r="AB297" s="75" t="e">
        <f>J297*VLOOKUP($B297,DM_HHDV!$B$5:$H$1050,5,0)</f>
        <v>#N/A</v>
      </c>
      <c r="AC297" s="75" t="e">
        <f>J297*VLOOKUP($B297,DM_HHDV!$B$5:$H$1050,6,0)</f>
        <v>#N/A</v>
      </c>
      <c r="AD297" s="75" t="e">
        <f>J297*VLOOKUP($B297,DM_HHDV!$B$5:$H$1050,7,0)</f>
        <v>#N/A</v>
      </c>
      <c r="AE297" s="75" t="e">
        <f>K297*VLOOKUP($B297,DM_HHDV!$B$5:$H$1050,5,0)</f>
        <v>#N/A</v>
      </c>
      <c r="AF297" s="75" t="e">
        <f>K297*VLOOKUP($B297,DM_HHDV!$B$5:$H$1050,6,0)</f>
        <v>#N/A</v>
      </c>
      <c r="AG297" s="75" t="e">
        <f>K297*VLOOKUP($B297,DM_HHDV!$B$5:$H$1050,7,0)</f>
        <v>#N/A</v>
      </c>
      <c r="AH297" s="75" t="e">
        <f>L297*VLOOKUP($B297,DM_HHDV!$B$5:$H$1050,5,0)</f>
        <v>#N/A</v>
      </c>
      <c r="AI297" s="75" t="e">
        <f>L297*VLOOKUP($B297,DM_HHDV!$B$5:$H$1050,6,0)</f>
        <v>#N/A</v>
      </c>
      <c r="AJ297" s="75" t="e">
        <f>L297*VLOOKUP($B297,DM_HHDV!$B$5:$H$1050,7,0)</f>
        <v>#N/A</v>
      </c>
      <c r="AK297" s="75" t="e">
        <f>M297*VLOOKUP($B297,DM_HHDV!$B$5:$H$1050,5,0)</f>
        <v>#N/A</v>
      </c>
      <c r="AL297" s="75" t="e">
        <f>M297*VLOOKUP($B297,DM_HHDV!$B$5:$H$1050,6,0)</f>
        <v>#N/A</v>
      </c>
      <c r="AM297" s="75" t="e">
        <f>M297*VLOOKUP($B297,DM_HHDV!$B$5:$H$1050,7,0)</f>
        <v>#N/A</v>
      </c>
      <c r="AN297" s="75" t="e">
        <f>N297*VLOOKUP($B297,DM_HHDV!$B$5:$H$1050,5,0)</f>
        <v>#N/A</v>
      </c>
      <c r="AO297" s="75" t="e">
        <f>N297*VLOOKUP($B297,DM_HHDV!$B$5:$H$1050,6,0)</f>
        <v>#N/A</v>
      </c>
      <c r="AP297" s="75" t="e">
        <f>N297*VLOOKUP($B297,DM_HHDV!$B$5:$H$1050,7,0)</f>
        <v>#N/A</v>
      </c>
      <c r="AQ297" s="75" t="e">
        <f>O297*VLOOKUP($B297,DM_HHDV!$B$5:$H$1050,5,0)</f>
        <v>#N/A</v>
      </c>
      <c r="AR297" s="75" t="e">
        <f>O297*VLOOKUP($B297,DM_HHDV!$B$5:$H$1050,6,0)</f>
        <v>#N/A</v>
      </c>
      <c r="AS297" s="75" t="e">
        <f>O297*VLOOKUP($B297,DM_HHDV!$B$5:$H$1050,7,0)</f>
        <v>#N/A</v>
      </c>
      <c r="AT297" s="75" t="e">
        <f>P297*VLOOKUP($B297,DM_HHDV!$B$5:$H$1050,5,0)</f>
        <v>#N/A</v>
      </c>
      <c r="AU297" s="75" t="e">
        <f>P297*VLOOKUP($B297,DM_HHDV!$B$5:$H$1050,6,0)</f>
        <v>#N/A</v>
      </c>
      <c r="AV297" s="75" t="e">
        <f>P297*VLOOKUP($B297,DM_HHDV!$B$5:$H$1050,7,0)</f>
        <v>#N/A</v>
      </c>
      <c r="AW297" s="75" t="e">
        <f>Q297*VLOOKUP($B297,DM_HHDV!$B$5:$H$1050,5,0)</f>
        <v>#N/A</v>
      </c>
      <c r="AX297" s="75" t="e">
        <f>Q297*VLOOKUP($B297,DM_HHDV!$B$5:$H$1050,6,0)</f>
        <v>#N/A</v>
      </c>
      <c r="AY297" s="75" t="e">
        <f>Q297*VLOOKUP($B297,DM_HHDV!$B$5:$H$1050,7,0)</f>
        <v>#N/A</v>
      </c>
      <c r="AZ297" s="75" t="e">
        <f>R297*VLOOKUP($B297,DM_HHDV!$B$5:$H$1050,5,0)</f>
        <v>#N/A</v>
      </c>
      <c r="BA297" s="75" t="e">
        <f>R297*VLOOKUP($B297,DM_HHDV!$B$5:$H$1050,6,0)</f>
        <v>#N/A</v>
      </c>
      <c r="BB297" s="75" t="e">
        <f>R297*VLOOKUP($B297,DM_HHDV!$B$5:$H$1050,7,0)</f>
        <v>#N/A</v>
      </c>
      <c r="BC297" s="75" t="e">
        <f>G297*VLOOKUP($B297,DM_HHDV!$B$5:$K$1050,8,0)</f>
        <v>#N/A</v>
      </c>
      <c r="BD297" s="75" t="e">
        <f>G297*VLOOKUP($B297,DM_HHDV!$B$5:$K$1050,9,0)</f>
        <v>#N/A</v>
      </c>
      <c r="BE297" s="75" t="e">
        <f>G297*VLOOKUP($B297,DM_HHDV!$B$5:$K$1050,10,0)</f>
        <v>#N/A</v>
      </c>
      <c r="BF297" s="75" t="e">
        <f>H297*VLOOKUP($B297,DM_HHDV!$B$5:$K$1050,8,0)</f>
        <v>#N/A</v>
      </c>
      <c r="BG297" s="75" t="e">
        <f>H297*VLOOKUP($B297,DM_HHDV!$B$5:$K$1050,9,0)</f>
        <v>#N/A</v>
      </c>
      <c r="BH297" s="75" t="e">
        <f>H297*VLOOKUP($B297,DM_HHDV!$B$5:$K$1050,10,0)</f>
        <v>#N/A</v>
      </c>
      <c r="BI297" s="75" t="e">
        <f>I297*VLOOKUP($B297,DM_HHDV!$B$5:$K$1050,8,0)</f>
        <v>#N/A</v>
      </c>
      <c r="BJ297" s="75" t="e">
        <f>I297*VLOOKUP($B297,DM_HHDV!$B$5:$K$1050,9,0)</f>
        <v>#N/A</v>
      </c>
      <c r="BK297" s="75" t="e">
        <f>I297*VLOOKUP($B297,DM_HHDV!$B$5:$K$1050,10,0)</f>
        <v>#N/A</v>
      </c>
      <c r="BL297" s="75" t="e">
        <f>J297*VLOOKUP($B297,DM_HHDV!$B$5:$K$1050,8,0)</f>
        <v>#N/A</v>
      </c>
      <c r="BM297" s="75" t="e">
        <f>J297*VLOOKUP($B297,DM_HHDV!$B$5:$K$1050,9,0)</f>
        <v>#N/A</v>
      </c>
      <c r="BN297" s="75" t="e">
        <f>J297*VLOOKUP($B297,DM_HHDV!$B$5:$K$1050,10,0)</f>
        <v>#N/A</v>
      </c>
      <c r="BO297" s="75" t="e">
        <f>K297*VLOOKUP($B297,DM_HHDV!$B$5:$K$1050,8,0)</f>
        <v>#N/A</v>
      </c>
      <c r="BP297" s="75" t="e">
        <f>K297*VLOOKUP($B297,DM_HHDV!$B$5:$K$1050,9,0)</f>
        <v>#N/A</v>
      </c>
      <c r="BQ297" s="75" t="e">
        <f>K297*VLOOKUP($B297,DM_HHDV!$B$5:$K$1050,10,0)</f>
        <v>#N/A</v>
      </c>
      <c r="BR297" s="75" t="e">
        <f>L297*VLOOKUP($B297,DM_HHDV!$B$5:$K$1050,8,0)</f>
        <v>#N/A</v>
      </c>
      <c r="BS297" s="75" t="e">
        <f>L297*VLOOKUP($B297,DM_HHDV!$B$5:$K$1050,9,0)</f>
        <v>#N/A</v>
      </c>
      <c r="BT297" s="75" t="e">
        <f>L297*VLOOKUP($B297,DM_HHDV!$B$5:$K$1050,10,0)</f>
        <v>#N/A</v>
      </c>
      <c r="BU297" s="75" t="e">
        <f>M297*VLOOKUP($B297,DM_HHDV!$B$5:$K$1050,8,0)</f>
        <v>#N/A</v>
      </c>
      <c r="BV297" s="75" t="e">
        <f>M297*VLOOKUP($B297,DM_HHDV!$B$5:$K$1050,9,0)</f>
        <v>#N/A</v>
      </c>
      <c r="BW297" s="75" t="e">
        <f>M297*VLOOKUP($B297,DM_HHDV!$B$5:$K$1050,10,0)</f>
        <v>#N/A</v>
      </c>
      <c r="BX297" s="75" t="e">
        <f>N297*VLOOKUP($B297,DM_HHDV!$B$5:$K$1050,8,0)</f>
        <v>#N/A</v>
      </c>
      <c r="BY297" s="75" t="e">
        <f>N297*VLOOKUP($B297,DM_HHDV!$B$5:$K$1050,9,0)</f>
        <v>#N/A</v>
      </c>
      <c r="BZ297" s="75" t="e">
        <f>N297*VLOOKUP($B297,DM_HHDV!$B$5:$K$1050,10,0)</f>
        <v>#N/A</v>
      </c>
      <c r="CA297" s="75" t="e">
        <f>O297*VLOOKUP($B297,DM_HHDV!$B$5:$K$1050,8,0)</f>
        <v>#N/A</v>
      </c>
      <c r="CB297" s="75" t="e">
        <f>O297*VLOOKUP($B297,DM_HHDV!$B$5:$K$1050,9,0)</f>
        <v>#N/A</v>
      </c>
      <c r="CC297" s="75" t="e">
        <f>O297*VLOOKUP($B297,DM_HHDV!$B$5:$K$1050,10,0)</f>
        <v>#N/A</v>
      </c>
      <c r="CD297" s="75" t="e">
        <f>P297*VLOOKUP($B297,DM_HHDV!$B$5:$K$1050,8,0)</f>
        <v>#N/A</v>
      </c>
      <c r="CE297" s="75" t="e">
        <f>P297*VLOOKUP($B297,DM_HHDV!$B$5:$K$1050,9,0)</f>
        <v>#N/A</v>
      </c>
      <c r="CF297" s="75" t="e">
        <f>P297*VLOOKUP($B297,DM_HHDV!$B$5:$K$1050,10,0)</f>
        <v>#N/A</v>
      </c>
      <c r="CG297" s="75" t="e">
        <f>Q297*VLOOKUP($B297,DM_HHDV!$B$5:$K$1050,8,0)</f>
        <v>#N/A</v>
      </c>
      <c r="CH297" s="75" t="e">
        <f>Q297*VLOOKUP($B297,DM_HHDV!$B$5:$K$1050,9,0)</f>
        <v>#N/A</v>
      </c>
      <c r="CI297" s="75" t="e">
        <f>Q297*VLOOKUP($B297,DM_HHDV!$B$5:$K$1050,10,0)</f>
        <v>#N/A</v>
      </c>
      <c r="CJ297" s="75" t="e">
        <f>R297*VLOOKUP($B297,DM_HHDV!$B$5:$K$1050,8,0)</f>
        <v>#N/A</v>
      </c>
      <c r="CK297" s="75" t="e">
        <f>R297*VLOOKUP($B297,DM_HHDV!$B$5:$K$1050,9,0)</f>
        <v>#N/A</v>
      </c>
      <c r="CL297" s="75" t="e">
        <f>R297*VLOOKUP($B297,DM_HHDV!$B$5:$K$1050,10,0)</f>
        <v>#N/A</v>
      </c>
    </row>
    <row r="298" spans="1:90">
      <c r="A298" s="21">
        <f>DM_HHDV!A297</f>
        <v>0</v>
      </c>
      <c r="B298" s="22"/>
      <c r="C298" s="22"/>
      <c r="D298" s="62">
        <f>IFERROR(VLOOKUP(B298,DM_HHDV!$B$5:$E$1050,3,0),0)</f>
        <v>0</v>
      </c>
      <c r="E298" s="67">
        <f>IFERROR(VLOOKUP(B298,DM_HHDV!$B$5:$E$1050,4,0),0)</f>
        <v>0</v>
      </c>
      <c r="F298" s="74">
        <f t="shared" si="4"/>
        <v>0</v>
      </c>
      <c r="G298" s="23"/>
      <c r="H298" s="65"/>
      <c r="I298" s="65"/>
      <c r="J298" s="65"/>
      <c r="K298" s="65"/>
      <c r="L298" s="65"/>
      <c r="M298" s="65"/>
      <c r="N298" s="65"/>
      <c r="O298" s="65"/>
      <c r="P298" s="65"/>
      <c r="Q298" s="65"/>
      <c r="R298" s="65"/>
      <c r="S298" s="75" t="e">
        <f>G298*VLOOKUP($B298,DM_HHDV!$B$5:$H$1050,5,0)</f>
        <v>#N/A</v>
      </c>
      <c r="T298" s="75" t="e">
        <f>G298*VLOOKUP($B298,DM_HHDV!$B$5:$H$1050,6,0)</f>
        <v>#N/A</v>
      </c>
      <c r="U298" s="75" t="e">
        <f>G298*VLOOKUP($B298,DM_HHDV!$B$5:$H$1050,7,0)</f>
        <v>#N/A</v>
      </c>
      <c r="V298" s="75" t="e">
        <f>H298*VLOOKUP($B298,DM_HHDV!$B$5:$H$1050,5,0)</f>
        <v>#N/A</v>
      </c>
      <c r="W298" s="75" t="e">
        <f>H298*VLOOKUP($B298,DM_HHDV!$B$5:$H$1050,6,0)</f>
        <v>#N/A</v>
      </c>
      <c r="X298" s="75" t="e">
        <f>H298*VLOOKUP($B298,DM_HHDV!$B$5:$H$1050,7,0)</f>
        <v>#N/A</v>
      </c>
      <c r="Y298" s="75" t="e">
        <f>I298*VLOOKUP($B298,DM_HHDV!$B$5:$H$1050,5,0)</f>
        <v>#N/A</v>
      </c>
      <c r="Z298" s="75" t="e">
        <f>I298*VLOOKUP($B298,DM_HHDV!$B$5:$H$1050,6,0)</f>
        <v>#N/A</v>
      </c>
      <c r="AA298" s="75" t="e">
        <f>I298*VLOOKUP($B298,DM_HHDV!$B$5:$H$1050,7,0)</f>
        <v>#N/A</v>
      </c>
      <c r="AB298" s="75" t="e">
        <f>J298*VLOOKUP($B298,DM_HHDV!$B$5:$H$1050,5,0)</f>
        <v>#N/A</v>
      </c>
      <c r="AC298" s="75" t="e">
        <f>J298*VLOOKUP($B298,DM_HHDV!$B$5:$H$1050,6,0)</f>
        <v>#N/A</v>
      </c>
      <c r="AD298" s="75" t="e">
        <f>J298*VLOOKUP($B298,DM_HHDV!$B$5:$H$1050,7,0)</f>
        <v>#N/A</v>
      </c>
      <c r="AE298" s="75" t="e">
        <f>K298*VLOOKUP($B298,DM_HHDV!$B$5:$H$1050,5,0)</f>
        <v>#N/A</v>
      </c>
      <c r="AF298" s="75" t="e">
        <f>K298*VLOOKUP($B298,DM_HHDV!$B$5:$H$1050,6,0)</f>
        <v>#N/A</v>
      </c>
      <c r="AG298" s="75" t="e">
        <f>K298*VLOOKUP($B298,DM_HHDV!$B$5:$H$1050,7,0)</f>
        <v>#N/A</v>
      </c>
      <c r="AH298" s="75" t="e">
        <f>L298*VLOOKUP($B298,DM_HHDV!$B$5:$H$1050,5,0)</f>
        <v>#N/A</v>
      </c>
      <c r="AI298" s="75" t="e">
        <f>L298*VLOOKUP($B298,DM_HHDV!$B$5:$H$1050,6,0)</f>
        <v>#N/A</v>
      </c>
      <c r="AJ298" s="75" t="e">
        <f>L298*VLOOKUP($B298,DM_HHDV!$B$5:$H$1050,7,0)</f>
        <v>#N/A</v>
      </c>
      <c r="AK298" s="75" t="e">
        <f>M298*VLOOKUP($B298,DM_HHDV!$B$5:$H$1050,5,0)</f>
        <v>#N/A</v>
      </c>
      <c r="AL298" s="75" t="e">
        <f>M298*VLOOKUP($B298,DM_HHDV!$B$5:$H$1050,6,0)</f>
        <v>#N/A</v>
      </c>
      <c r="AM298" s="75" t="e">
        <f>M298*VLOOKUP($B298,DM_HHDV!$B$5:$H$1050,7,0)</f>
        <v>#N/A</v>
      </c>
      <c r="AN298" s="75" t="e">
        <f>N298*VLOOKUP($B298,DM_HHDV!$B$5:$H$1050,5,0)</f>
        <v>#N/A</v>
      </c>
      <c r="AO298" s="75" t="e">
        <f>N298*VLOOKUP($B298,DM_HHDV!$B$5:$H$1050,6,0)</f>
        <v>#N/A</v>
      </c>
      <c r="AP298" s="75" t="e">
        <f>N298*VLOOKUP($B298,DM_HHDV!$B$5:$H$1050,7,0)</f>
        <v>#N/A</v>
      </c>
      <c r="AQ298" s="75" t="e">
        <f>O298*VLOOKUP($B298,DM_HHDV!$B$5:$H$1050,5,0)</f>
        <v>#N/A</v>
      </c>
      <c r="AR298" s="75" t="e">
        <f>O298*VLOOKUP($B298,DM_HHDV!$B$5:$H$1050,6,0)</f>
        <v>#N/A</v>
      </c>
      <c r="AS298" s="75" t="e">
        <f>O298*VLOOKUP($B298,DM_HHDV!$B$5:$H$1050,7,0)</f>
        <v>#N/A</v>
      </c>
      <c r="AT298" s="75" t="e">
        <f>P298*VLOOKUP($B298,DM_HHDV!$B$5:$H$1050,5,0)</f>
        <v>#N/A</v>
      </c>
      <c r="AU298" s="75" t="e">
        <f>P298*VLOOKUP($B298,DM_HHDV!$B$5:$H$1050,6,0)</f>
        <v>#N/A</v>
      </c>
      <c r="AV298" s="75" t="e">
        <f>P298*VLOOKUP($B298,DM_HHDV!$B$5:$H$1050,7,0)</f>
        <v>#N/A</v>
      </c>
      <c r="AW298" s="75" t="e">
        <f>Q298*VLOOKUP($B298,DM_HHDV!$B$5:$H$1050,5,0)</f>
        <v>#N/A</v>
      </c>
      <c r="AX298" s="75" t="e">
        <f>Q298*VLOOKUP($B298,DM_HHDV!$B$5:$H$1050,6,0)</f>
        <v>#N/A</v>
      </c>
      <c r="AY298" s="75" t="e">
        <f>Q298*VLOOKUP($B298,DM_HHDV!$B$5:$H$1050,7,0)</f>
        <v>#N/A</v>
      </c>
      <c r="AZ298" s="75" t="e">
        <f>R298*VLOOKUP($B298,DM_HHDV!$B$5:$H$1050,5,0)</f>
        <v>#N/A</v>
      </c>
      <c r="BA298" s="75" t="e">
        <f>R298*VLOOKUP($B298,DM_HHDV!$B$5:$H$1050,6,0)</f>
        <v>#N/A</v>
      </c>
      <c r="BB298" s="75" t="e">
        <f>R298*VLOOKUP($B298,DM_HHDV!$B$5:$H$1050,7,0)</f>
        <v>#N/A</v>
      </c>
      <c r="BC298" s="75" t="e">
        <f>G298*VLOOKUP($B298,DM_HHDV!$B$5:$K$1050,8,0)</f>
        <v>#N/A</v>
      </c>
      <c r="BD298" s="75" t="e">
        <f>G298*VLOOKUP($B298,DM_HHDV!$B$5:$K$1050,9,0)</f>
        <v>#N/A</v>
      </c>
      <c r="BE298" s="75" t="e">
        <f>G298*VLOOKUP($B298,DM_HHDV!$B$5:$K$1050,10,0)</f>
        <v>#N/A</v>
      </c>
      <c r="BF298" s="75" t="e">
        <f>H298*VLOOKUP($B298,DM_HHDV!$B$5:$K$1050,8,0)</f>
        <v>#N/A</v>
      </c>
      <c r="BG298" s="75" t="e">
        <f>H298*VLOOKUP($B298,DM_HHDV!$B$5:$K$1050,9,0)</f>
        <v>#N/A</v>
      </c>
      <c r="BH298" s="75" t="e">
        <f>H298*VLOOKUP($B298,DM_HHDV!$B$5:$K$1050,10,0)</f>
        <v>#N/A</v>
      </c>
      <c r="BI298" s="75" t="e">
        <f>I298*VLOOKUP($B298,DM_HHDV!$B$5:$K$1050,8,0)</f>
        <v>#N/A</v>
      </c>
      <c r="BJ298" s="75" t="e">
        <f>I298*VLOOKUP($B298,DM_HHDV!$B$5:$K$1050,9,0)</f>
        <v>#N/A</v>
      </c>
      <c r="BK298" s="75" t="e">
        <f>I298*VLOOKUP($B298,DM_HHDV!$B$5:$K$1050,10,0)</f>
        <v>#N/A</v>
      </c>
      <c r="BL298" s="75" t="e">
        <f>J298*VLOOKUP($B298,DM_HHDV!$B$5:$K$1050,8,0)</f>
        <v>#N/A</v>
      </c>
      <c r="BM298" s="75" t="e">
        <f>J298*VLOOKUP($B298,DM_HHDV!$B$5:$K$1050,9,0)</f>
        <v>#N/A</v>
      </c>
      <c r="BN298" s="75" t="e">
        <f>J298*VLOOKUP($B298,DM_HHDV!$B$5:$K$1050,10,0)</f>
        <v>#N/A</v>
      </c>
      <c r="BO298" s="75" t="e">
        <f>K298*VLOOKUP($B298,DM_HHDV!$B$5:$K$1050,8,0)</f>
        <v>#N/A</v>
      </c>
      <c r="BP298" s="75" t="e">
        <f>K298*VLOOKUP($B298,DM_HHDV!$B$5:$K$1050,9,0)</f>
        <v>#N/A</v>
      </c>
      <c r="BQ298" s="75" t="e">
        <f>K298*VLOOKUP($B298,DM_HHDV!$B$5:$K$1050,10,0)</f>
        <v>#N/A</v>
      </c>
      <c r="BR298" s="75" t="e">
        <f>L298*VLOOKUP($B298,DM_HHDV!$B$5:$K$1050,8,0)</f>
        <v>#N/A</v>
      </c>
      <c r="BS298" s="75" t="e">
        <f>L298*VLOOKUP($B298,DM_HHDV!$B$5:$K$1050,9,0)</f>
        <v>#N/A</v>
      </c>
      <c r="BT298" s="75" t="e">
        <f>L298*VLOOKUP($B298,DM_HHDV!$B$5:$K$1050,10,0)</f>
        <v>#N/A</v>
      </c>
      <c r="BU298" s="75" t="e">
        <f>M298*VLOOKUP($B298,DM_HHDV!$B$5:$K$1050,8,0)</f>
        <v>#N/A</v>
      </c>
      <c r="BV298" s="75" t="e">
        <f>M298*VLOOKUP($B298,DM_HHDV!$B$5:$K$1050,9,0)</f>
        <v>#N/A</v>
      </c>
      <c r="BW298" s="75" t="e">
        <f>M298*VLOOKUP($B298,DM_HHDV!$B$5:$K$1050,10,0)</f>
        <v>#N/A</v>
      </c>
      <c r="BX298" s="75" t="e">
        <f>N298*VLOOKUP($B298,DM_HHDV!$B$5:$K$1050,8,0)</f>
        <v>#N/A</v>
      </c>
      <c r="BY298" s="75" t="e">
        <f>N298*VLOOKUP($B298,DM_HHDV!$B$5:$K$1050,9,0)</f>
        <v>#N/A</v>
      </c>
      <c r="BZ298" s="75" t="e">
        <f>N298*VLOOKUP($B298,DM_HHDV!$B$5:$K$1050,10,0)</f>
        <v>#N/A</v>
      </c>
      <c r="CA298" s="75" t="e">
        <f>O298*VLOOKUP($B298,DM_HHDV!$B$5:$K$1050,8,0)</f>
        <v>#N/A</v>
      </c>
      <c r="CB298" s="75" t="e">
        <f>O298*VLOOKUP($B298,DM_HHDV!$B$5:$K$1050,9,0)</f>
        <v>#N/A</v>
      </c>
      <c r="CC298" s="75" t="e">
        <f>O298*VLOOKUP($B298,DM_HHDV!$B$5:$K$1050,10,0)</f>
        <v>#N/A</v>
      </c>
      <c r="CD298" s="75" t="e">
        <f>P298*VLOOKUP($B298,DM_HHDV!$B$5:$K$1050,8,0)</f>
        <v>#N/A</v>
      </c>
      <c r="CE298" s="75" t="e">
        <f>P298*VLOOKUP($B298,DM_HHDV!$B$5:$K$1050,9,0)</f>
        <v>#N/A</v>
      </c>
      <c r="CF298" s="75" t="e">
        <f>P298*VLOOKUP($B298,DM_HHDV!$B$5:$K$1050,10,0)</f>
        <v>#N/A</v>
      </c>
      <c r="CG298" s="75" t="e">
        <f>Q298*VLOOKUP($B298,DM_HHDV!$B$5:$K$1050,8,0)</f>
        <v>#N/A</v>
      </c>
      <c r="CH298" s="75" t="e">
        <f>Q298*VLOOKUP($B298,DM_HHDV!$B$5:$K$1050,9,0)</f>
        <v>#N/A</v>
      </c>
      <c r="CI298" s="75" t="e">
        <f>Q298*VLOOKUP($B298,DM_HHDV!$B$5:$K$1050,10,0)</f>
        <v>#N/A</v>
      </c>
      <c r="CJ298" s="75" t="e">
        <f>R298*VLOOKUP($B298,DM_HHDV!$B$5:$K$1050,8,0)</f>
        <v>#N/A</v>
      </c>
      <c r="CK298" s="75" t="e">
        <f>R298*VLOOKUP($B298,DM_HHDV!$B$5:$K$1050,9,0)</f>
        <v>#N/A</v>
      </c>
      <c r="CL298" s="75" t="e">
        <f>R298*VLOOKUP($B298,DM_HHDV!$B$5:$K$1050,10,0)</f>
        <v>#N/A</v>
      </c>
    </row>
    <row r="299" spans="1:90">
      <c r="A299" s="21">
        <f>DM_HHDV!A298</f>
        <v>0</v>
      </c>
      <c r="B299" s="22"/>
      <c r="C299" s="22"/>
      <c r="D299" s="62">
        <f>IFERROR(VLOOKUP(B299,DM_HHDV!$B$5:$E$1050,3,0),0)</f>
        <v>0</v>
      </c>
      <c r="E299" s="67">
        <f>IFERROR(VLOOKUP(B299,DM_HHDV!$B$5:$E$1050,4,0),0)</f>
        <v>0</v>
      </c>
      <c r="F299" s="74">
        <f t="shared" si="4"/>
        <v>0</v>
      </c>
      <c r="G299" s="23"/>
      <c r="H299" s="65"/>
      <c r="I299" s="65"/>
      <c r="J299" s="65"/>
      <c r="K299" s="65"/>
      <c r="L299" s="65"/>
      <c r="M299" s="65"/>
      <c r="N299" s="65"/>
      <c r="O299" s="65"/>
      <c r="P299" s="65"/>
      <c r="Q299" s="65"/>
      <c r="R299" s="65"/>
      <c r="S299" s="75" t="e">
        <f>G299*VLOOKUP($B299,DM_HHDV!$B$5:$H$1050,5,0)</f>
        <v>#N/A</v>
      </c>
      <c r="T299" s="75" t="e">
        <f>G299*VLOOKUP($B299,DM_HHDV!$B$5:$H$1050,6,0)</f>
        <v>#N/A</v>
      </c>
      <c r="U299" s="75" t="e">
        <f>G299*VLOOKUP($B299,DM_HHDV!$B$5:$H$1050,7,0)</f>
        <v>#N/A</v>
      </c>
      <c r="V299" s="75" t="e">
        <f>H299*VLOOKUP($B299,DM_HHDV!$B$5:$H$1050,5,0)</f>
        <v>#N/A</v>
      </c>
      <c r="W299" s="75" t="e">
        <f>H299*VLOOKUP($B299,DM_HHDV!$B$5:$H$1050,6,0)</f>
        <v>#N/A</v>
      </c>
      <c r="X299" s="75" t="e">
        <f>H299*VLOOKUP($B299,DM_HHDV!$B$5:$H$1050,7,0)</f>
        <v>#N/A</v>
      </c>
      <c r="Y299" s="75" t="e">
        <f>I299*VLOOKUP($B299,DM_HHDV!$B$5:$H$1050,5,0)</f>
        <v>#N/A</v>
      </c>
      <c r="Z299" s="75" t="e">
        <f>I299*VLOOKUP($B299,DM_HHDV!$B$5:$H$1050,6,0)</f>
        <v>#N/A</v>
      </c>
      <c r="AA299" s="75" t="e">
        <f>I299*VLOOKUP($B299,DM_HHDV!$B$5:$H$1050,7,0)</f>
        <v>#N/A</v>
      </c>
      <c r="AB299" s="75" t="e">
        <f>J299*VLOOKUP($B299,DM_HHDV!$B$5:$H$1050,5,0)</f>
        <v>#N/A</v>
      </c>
      <c r="AC299" s="75" t="e">
        <f>J299*VLOOKUP($B299,DM_HHDV!$B$5:$H$1050,6,0)</f>
        <v>#N/A</v>
      </c>
      <c r="AD299" s="75" t="e">
        <f>J299*VLOOKUP($B299,DM_HHDV!$B$5:$H$1050,7,0)</f>
        <v>#N/A</v>
      </c>
      <c r="AE299" s="75" t="e">
        <f>K299*VLOOKUP($B299,DM_HHDV!$B$5:$H$1050,5,0)</f>
        <v>#N/A</v>
      </c>
      <c r="AF299" s="75" t="e">
        <f>K299*VLOOKUP($B299,DM_HHDV!$B$5:$H$1050,6,0)</f>
        <v>#N/A</v>
      </c>
      <c r="AG299" s="75" t="e">
        <f>K299*VLOOKUP($B299,DM_HHDV!$B$5:$H$1050,7,0)</f>
        <v>#N/A</v>
      </c>
      <c r="AH299" s="75" t="e">
        <f>L299*VLOOKUP($B299,DM_HHDV!$B$5:$H$1050,5,0)</f>
        <v>#N/A</v>
      </c>
      <c r="AI299" s="75" t="e">
        <f>L299*VLOOKUP($B299,DM_HHDV!$B$5:$H$1050,6,0)</f>
        <v>#N/A</v>
      </c>
      <c r="AJ299" s="75" t="e">
        <f>L299*VLOOKUP($B299,DM_HHDV!$B$5:$H$1050,7,0)</f>
        <v>#N/A</v>
      </c>
      <c r="AK299" s="75" t="e">
        <f>M299*VLOOKUP($B299,DM_HHDV!$B$5:$H$1050,5,0)</f>
        <v>#N/A</v>
      </c>
      <c r="AL299" s="75" t="e">
        <f>M299*VLOOKUP($B299,DM_HHDV!$B$5:$H$1050,6,0)</f>
        <v>#N/A</v>
      </c>
      <c r="AM299" s="75" t="e">
        <f>M299*VLOOKUP($B299,DM_HHDV!$B$5:$H$1050,7,0)</f>
        <v>#N/A</v>
      </c>
      <c r="AN299" s="75" t="e">
        <f>N299*VLOOKUP($B299,DM_HHDV!$B$5:$H$1050,5,0)</f>
        <v>#N/A</v>
      </c>
      <c r="AO299" s="75" t="e">
        <f>N299*VLOOKUP($B299,DM_HHDV!$B$5:$H$1050,6,0)</f>
        <v>#N/A</v>
      </c>
      <c r="AP299" s="75" t="e">
        <f>N299*VLOOKUP($B299,DM_HHDV!$B$5:$H$1050,7,0)</f>
        <v>#N/A</v>
      </c>
      <c r="AQ299" s="75" t="e">
        <f>O299*VLOOKUP($B299,DM_HHDV!$B$5:$H$1050,5,0)</f>
        <v>#N/A</v>
      </c>
      <c r="AR299" s="75" t="e">
        <f>O299*VLOOKUP($B299,DM_HHDV!$B$5:$H$1050,6,0)</f>
        <v>#N/A</v>
      </c>
      <c r="AS299" s="75" t="e">
        <f>O299*VLOOKUP($B299,DM_HHDV!$B$5:$H$1050,7,0)</f>
        <v>#N/A</v>
      </c>
      <c r="AT299" s="75" t="e">
        <f>P299*VLOOKUP($B299,DM_HHDV!$B$5:$H$1050,5,0)</f>
        <v>#N/A</v>
      </c>
      <c r="AU299" s="75" t="e">
        <f>P299*VLOOKUP($B299,DM_HHDV!$B$5:$H$1050,6,0)</f>
        <v>#N/A</v>
      </c>
      <c r="AV299" s="75" t="e">
        <f>P299*VLOOKUP($B299,DM_HHDV!$B$5:$H$1050,7,0)</f>
        <v>#N/A</v>
      </c>
      <c r="AW299" s="75" t="e">
        <f>Q299*VLOOKUP($B299,DM_HHDV!$B$5:$H$1050,5,0)</f>
        <v>#N/A</v>
      </c>
      <c r="AX299" s="75" t="e">
        <f>Q299*VLOOKUP($B299,DM_HHDV!$B$5:$H$1050,6,0)</f>
        <v>#N/A</v>
      </c>
      <c r="AY299" s="75" t="e">
        <f>Q299*VLOOKUP($B299,DM_HHDV!$B$5:$H$1050,7,0)</f>
        <v>#N/A</v>
      </c>
      <c r="AZ299" s="75" t="e">
        <f>R299*VLOOKUP($B299,DM_HHDV!$B$5:$H$1050,5,0)</f>
        <v>#N/A</v>
      </c>
      <c r="BA299" s="75" t="e">
        <f>R299*VLOOKUP($B299,DM_HHDV!$B$5:$H$1050,6,0)</f>
        <v>#N/A</v>
      </c>
      <c r="BB299" s="75" t="e">
        <f>R299*VLOOKUP($B299,DM_HHDV!$B$5:$H$1050,7,0)</f>
        <v>#N/A</v>
      </c>
      <c r="BC299" s="75" t="e">
        <f>G299*VLOOKUP($B299,DM_HHDV!$B$5:$K$1050,8,0)</f>
        <v>#N/A</v>
      </c>
      <c r="BD299" s="75" t="e">
        <f>G299*VLOOKUP($B299,DM_HHDV!$B$5:$K$1050,9,0)</f>
        <v>#N/A</v>
      </c>
      <c r="BE299" s="75" t="e">
        <f>G299*VLOOKUP($B299,DM_HHDV!$B$5:$K$1050,10,0)</f>
        <v>#N/A</v>
      </c>
      <c r="BF299" s="75" t="e">
        <f>H299*VLOOKUP($B299,DM_HHDV!$B$5:$K$1050,8,0)</f>
        <v>#N/A</v>
      </c>
      <c r="BG299" s="75" t="e">
        <f>H299*VLOOKUP($B299,DM_HHDV!$B$5:$K$1050,9,0)</f>
        <v>#N/A</v>
      </c>
      <c r="BH299" s="75" t="e">
        <f>H299*VLOOKUP($B299,DM_HHDV!$B$5:$K$1050,10,0)</f>
        <v>#N/A</v>
      </c>
      <c r="BI299" s="75" t="e">
        <f>I299*VLOOKUP($B299,DM_HHDV!$B$5:$K$1050,8,0)</f>
        <v>#N/A</v>
      </c>
      <c r="BJ299" s="75" t="e">
        <f>I299*VLOOKUP($B299,DM_HHDV!$B$5:$K$1050,9,0)</f>
        <v>#N/A</v>
      </c>
      <c r="BK299" s="75" t="e">
        <f>I299*VLOOKUP($B299,DM_HHDV!$B$5:$K$1050,10,0)</f>
        <v>#N/A</v>
      </c>
      <c r="BL299" s="75" t="e">
        <f>J299*VLOOKUP($B299,DM_HHDV!$B$5:$K$1050,8,0)</f>
        <v>#N/A</v>
      </c>
      <c r="BM299" s="75" t="e">
        <f>J299*VLOOKUP($B299,DM_HHDV!$B$5:$K$1050,9,0)</f>
        <v>#N/A</v>
      </c>
      <c r="BN299" s="75" t="e">
        <f>J299*VLOOKUP($B299,DM_HHDV!$B$5:$K$1050,10,0)</f>
        <v>#N/A</v>
      </c>
      <c r="BO299" s="75" t="e">
        <f>K299*VLOOKUP($B299,DM_HHDV!$B$5:$K$1050,8,0)</f>
        <v>#N/A</v>
      </c>
      <c r="BP299" s="75" t="e">
        <f>K299*VLOOKUP($B299,DM_HHDV!$B$5:$K$1050,9,0)</f>
        <v>#N/A</v>
      </c>
      <c r="BQ299" s="75" t="e">
        <f>K299*VLOOKUP($B299,DM_HHDV!$B$5:$K$1050,10,0)</f>
        <v>#N/A</v>
      </c>
      <c r="BR299" s="75" t="e">
        <f>L299*VLOOKUP($B299,DM_HHDV!$B$5:$K$1050,8,0)</f>
        <v>#N/A</v>
      </c>
      <c r="BS299" s="75" t="e">
        <f>L299*VLOOKUP($B299,DM_HHDV!$B$5:$K$1050,9,0)</f>
        <v>#N/A</v>
      </c>
      <c r="BT299" s="75" t="e">
        <f>L299*VLOOKUP($B299,DM_HHDV!$B$5:$K$1050,10,0)</f>
        <v>#N/A</v>
      </c>
      <c r="BU299" s="75" t="e">
        <f>M299*VLOOKUP($B299,DM_HHDV!$B$5:$K$1050,8,0)</f>
        <v>#N/A</v>
      </c>
      <c r="BV299" s="75" t="e">
        <f>M299*VLOOKUP($B299,DM_HHDV!$B$5:$K$1050,9,0)</f>
        <v>#N/A</v>
      </c>
      <c r="BW299" s="75" t="e">
        <f>M299*VLOOKUP($B299,DM_HHDV!$B$5:$K$1050,10,0)</f>
        <v>#N/A</v>
      </c>
      <c r="BX299" s="75" t="e">
        <f>N299*VLOOKUP($B299,DM_HHDV!$B$5:$K$1050,8,0)</f>
        <v>#N/A</v>
      </c>
      <c r="BY299" s="75" t="e">
        <f>N299*VLOOKUP($B299,DM_HHDV!$B$5:$K$1050,9,0)</f>
        <v>#N/A</v>
      </c>
      <c r="BZ299" s="75" t="e">
        <f>N299*VLOOKUP($B299,DM_HHDV!$B$5:$K$1050,10,0)</f>
        <v>#N/A</v>
      </c>
      <c r="CA299" s="75" t="e">
        <f>O299*VLOOKUP($B299,DM_HHDV!$B$5:$K$1050,8,0)</f>
        <v>#N/A</v>
      </c>
      <c r="CB299" s="75" t="e">
        <f>O299*VLOOKUP($B299,DM_HHDV!$B$5:$K$1050,9,0)</f>
        <v>#N/A</v>
      </c>
      <c r="CC299" s="75" t="e">
        <f>O299*VLOOKUP($B299,DM_HHDV!$B$5:$K$1050,10,0)</f>
        <v>#N/A</v>
      </c>
      <c r="CD299" s="75" t="e">
        <f>P299*VLOOKUP($B299,DM_HHDV!$B$5:$K$1050,8,0)</f>
        <v>#N/A</v>
      </c>
      <c r="CE299" s="75" t="e">
        <f>P299*VLOOKUP($B299,DM_HHDV!$B$5:$K$1050,9,0)</f>
        <v>#N/A</v>
      </c>
      <c r="CF299" s="75" t="e">
        <f>P299*VLOOKUP($B299,DM_HHDV!$B$5:$K$1050,10,0)</f>
        <v>#N/A</v>
      </c>
      <c r="CG299" s="75" t="e">
        <f>Q299*VLOOKUP($B299,DM_HHDV!$B$5:$K$1050,8,0)</f>
        <v>#N/A</v>
      </c>
      <c r="CH299" s="75" t="e">
        <f>Q299*VLOOKUP($B299,DM_HHDV!$B$5:$K$1050,9,0)</f>
        <v>#N/A</v>
      </c>
      <c r="CI299" s="75" t="e">
        <f>Q299*VLOOKUP($B299,DM_HHDV!$B$5:$K$1050,10,0)</f>
        <v>#N/A</v>
      </c>
      <c r="CJ299" s="75" t="e">
        <f>R299*VLOOKUP($B299,DM_HHDV!$B$5:$K$1050,8,0)</f>
        <v>#N/A</v>
      </c>
      <c r="CK299" s="75" t="e">
        <f>R299*VLOOKUP($B299,DM_HHDV!$B$5:$K$1050,9,0)</f>
        <v>#N/A</v>
      </c>
      <c r="CL299" s="75" t="e">
        <f>R299*VLOOKUP($B299,DM_HHDV!$B$5:$K$1050,10,0)</f>
        <v>#N/A</v>
      </c>
    </row>
    <row r="300" spans="1:90">
      <c r="A300" s="21">
        <f>DM_HHDV!A299</f>
        <v>0</v>
      </c>
      <c r="B300" s="22"/>
      <c r="C300" s="22"/>
      <c r="D300" s="62">
        <f>IFERROR(VLOOKUP(B300,DM_HHDV!$B$5:$E$1050,3,0),0)</f>
        <v>0</v>
      </c>
      <c r="E300" s="67">
        <f>IFERROR(VLOOKUP(B300,DM_HHDV!$B$5:$E$1050,4,0),0)</f>
        <v>0</v>
      </c>
      <c r="F300" s="74">
        <f t="shared" si="4"/>
        <v>0</v>
      </c>
      <c r="G300" s="23"/>
      <c r="H300" s="65"/>
      <c r="I300" s="65"/>
      <c r="J300" s="65"/>
      <c r="K300" s="65"/>
      <c r="L300" s="65"/>
      <c r="M300" s="65"/>
      <c r="N300" s="65"/>
      <c r="O300" s="65"/>
      <c r="P300" s="65"/>
      <c r="Q300" s="65"/>
      <c r="R300" s="65"/>
      <c r="S300" s="75" t="e">
        <f>G300*VLOOKUP($B300,DM_HHDV!$B$5:$H$1050,5,0)</f>
        <v>#N/A</v>
      </c>
      <c r="T300" s="75" t="e">
        <f>G300*VLOOKUP($B300,DM_HHDV!$B$5:$H$1050,6,0)</f>
        <v>#N/A</v>
      </c>
      <c r="U300" s="75" t="e">
        <f>G300*VLOOKUP($B300,DM_HHDV!$B$5:$H$1050,7,0)</f>
        <v>#N/A</v>
      </c>
      <c r="V300" s="75" t="e">
        <f>H300*VLOOKUP($B300,DM_HHDV!$B$5:$H$1050,5,0)</f>
        <v>#N/A</v>
      </c>
      <c r="W300" s="75" t="e">
        <f>H300*VLOOKUP($B300,DM_HHDV!$B$5:$H$1050,6,0)</f>
        <v>#N/A</v>
      </c>
      <c r="X300" s="75" t="e">
        <f>H300*VLOOKUP($B300,DM_HHDV!$B$5:$H$1050,7,0)</f>
        <v>#N/A</v>
      </c>
      <c r="Y300" s="75" t="e">
        <f>I300*VLOOKUP($B300,DM_HHDV!$B$5:$H$1050,5,0)</f>
        <v>#N/A</v>
      </c>
      <c r="Z300" s="75" t="e">
        <f>I300*VLOOKUP($B300,DM_HHDV!$B$5:$H$1050,6,0)</f>
        <v>#N/A</v>
      </c>
      <c r="AA300" s="75" t="e">
        <f>I300*VLOOKUP($B300,DM_HHDV!$B$5:$H$1050,7,0)</f>
        <v>#N/A</v>
      </c>
      <c r="AB300" s="75" t="e">
        <f>J300*VLOOKUP($B300,DM_HHDV!$B$5:$H$1050,5,0)</f>
        <v>#N/A</v>
      </c>
      <c r="AC300" s="75" t="e">
        <f>J300*VLOOKUP($B300,DM_HHDV!$B$5:$H$1050,6,0)</f>
        <v>#N/A</v>
      </c>
      <c r="AD300" s="75" t="e">
        <f>J300*VLOOKUP($B300,DM_HHDV!$B$5:$H$1050,7,0)</f>
        <v>#N/A</v>
      </c>
      <c r="AE300" s="75" t="e">
        <f>K300*VLOOKUP($B300,DM_HHDV!$B$5:$H$1050,5,0)</f>
        <v>#N/A</v>
      </c>
      <c r="AF300" s="75" t="e">
        <f>K300*VLOOKUP($B300,DM_HHDV!$B$5:$H$1050,6,0)</f>
        <v>#N/A</v>
      </c>
      <c r="AG300" s="75" t="e">
        <f>K300*VLOOKUP($B300,DM_HHDV!$B$5:$H$1050,7,0)</f>
        <v>#N/A</v>
      </c>
      <c r="AH300" s="75" t="e">
        <f>L300*VLOOKUP($B300,DM_HHDV!$B$5:$H$1050,5,0)</f>
        <v>#N/A</v>
      </c>
      <c r="AI300" s="75" t="e">
        <f>L300*VLOOKUP($B300,DM_HHDV!$B$5:$H$1050,6,0)</f>
        <v>#N/A</v>
      </c>
      <c r="AJ300" s="75" t="e">
        <f>L300*VLOOKUP($B300,DM_HHDV!$B$5:$H$1050,7,0)</f>
        <v>#N/A</v>
      </c>
      <c r="AK300" s="75" t="e">
        <f>M300*VLOOKUP($B300,DM_HHDV!$B$5:$H$1050,5,0)</f>
        <v>#N/A</v>
      </c>
      <c r="AL300" s="75" t="e">
        <f>M300*VLOOKUP($B300,DM_HHDV!$B$5:$H$1050,6,0)</f>
        <v>#N/A</v>
      </c>
      <c r="AM300" s="75" t="e">
        <f>M300*VLOOKUP($B300,DM_HHDV!$B$5:$H$1050,7,0)</f>
        <v>#N/A</v>
      </c>
      <c r="AN300" s="75" t="e">
        <f>N300*VLOOKUP($B300,DM_HHDV!$B$5:$H$1050,5,0)</f>
        <v>#N/A</v>
      </c>
      <c r="AO300" s="75" t="e">
        <f>N300*VLOOKUP($B300,DM_HHDV!$B$5:$H$1050,6,0)</f>
        <v>#N/A</v>
      </c>
      <c r="AP300" s="75" t="e">
        <f>N300*VLOOKUP($B300,DM_HHDV!$B$5:$H$1050,7,0)</f>
        <v>#N/A</v>
      </c>
      <c r="AQ300" s="75" t="e">
        <f>O300*VLOOKUP($B300,DM_HHDV!$B$5:$H$1050,5,0)</f>
        <v>#N/A</v>
      </c>
      <c r="AR300" s="75" t="e">
        <f>O300*VLOOKUP($B300,DM_HHDV!$B$5:$H$1050,6,0)</f>
        <v>#N/A</v>
      </c>
      <c r="AS300" s="75" t="e">
        <f>O300*VLOOKUP($B300,DM_HHDV!$B$5:$H$1050,7,0)</f>
        <v>#N/A</v>
      </c>
      <c r="AT300" s="75" t="e">
        <f>P300*VLOOKUP($B300,DM_HHDV!$B$5:$H$1050,5,0)</f>
        <v>#N/A</v>
      </c>
      <c r="AU300" s="75" t="e">
        <f>P300*VLOOKUP($B300,DM_HHDV!$B$5:$H$1050,6,0)</f>
        <v>#N/A</v>
      </c>
      <c r="AV300" s="75" t="e">
        <f>P300*VLOOKUP($B300,DM_HHDV!$B$5:$H$1050,7,0)</f>
        <v>#N/A</v>
      </c>
      <c r="AW300" s="75" t="e">
        <f>Q300*VLOOKUP($B300,DM_HHDV!$B$5:$H$1050,5,0)</f>
        <v>#N/A</v>
      </c>
      <c r="AX300" s="75" t="e">
        <f>Q300*VLOOKUP($B300,DM_HHDV!$B$5:$H$1050,6,0)</f>
        <v>#N/A</v>
      </c>
      <c r="AY300" s="75" t="e">
        <f>Q300*VLOOKUP($B300,DM_HHDV!$B$5:$H$1050,7,0)</f>
        <v>#N/A</v>
      </c>
      <c r="AZ300" s="75" t="e">
        <f>R300*VLOOKUP($B300,DM_HHDV!$B$5:$H$1050,5,0)</f>
        <v>#N/A</v>
      </c>
      <c r="BA300" s="75" t="e">
        <f>R300*VLOOKUP($B300,DM_HHDV!$B$5:$H$1050,6,0)</f>
        <v>#N/A</v>
      </c>
      <c r="BB300" s="75" t="e">
        <f>R300*VLOOKUP($B300,DM_HHDV!$B$5:$H$1050,7,0)</f>
        <v>#N/A</v>
      </c>
      <c r="BC300" s="75" t="e">
        <f>G300*VLOOKUP($B300,DM_HHDV!$B$5:$K$1050,8,0)</f>
        <v>#N/A</v>
      </c>
      <c r="BD300" s="75" t="e">
        <f>G300*VLOOKUP($B300,DM_HHDV!$B$5:$K$1050,9,0)</f>
        <v>#N/A</v>
      </c>
      <c r="BE300" s="75" t="e">
        <f>G300*VLOOKUP($B300,DM_HHDV!$B$5:$K$1050,10,0)</f>
        <v>#N/A</v>
      </c>
      <c r="BF300" s="75" t="e">
        <f>H300*VLOOKUP($B300,DM_HHDV!$B$5:$K$1050,8,0)</f>
        <v>#N/A</v>
      </c>
      <c r="BG300" s="75" t="e">
        <f>H300*VLOOKUP($B300,DM_HHDV!$B$5:$K$1050,9,0)</f>
        <v>#N/A</v>
      </c>
      <c r="BH300" s="75" t="e">
        <f>H300*VLOOKUP($B300,DM_HHDV!$B$5:$K$1050,10,0)</f>
        <v>#N/A</v>
      </c>
      <c r="BI300" s="75" t="e">
        <f>I300*VLOOKUP($B300,DM_HHDV!$B$5:$K$1050,8,0)</f>
        <v>#N/A</v>
      </c>
      <c r="BJ300" s="75" t="e">
        <f>I300*VLOOKUP($B300,DM_HHDV!$B$5:$K$1050,9,0)</f>
        <v>#N/A</v>
      </c>
      <c r="BK300" s="75" t="e">
        <f>I300*VLOOKUP($B300,DM_HHDV!$B$5:$K$1050,10,0)</f>
        <v>#N/A</v>
      </c>
      <c r="BL300" s="75" t="e">
        <f>J300*VLOOKUP($B300,DM_HHDV!$B$5:$K$1050,8,0)</f>
        <v>#N/A</v>
      </c>
      <c r="BM300" s="75" t="e">
        <f>J300*VLOOKUP($B300,DM_HHDV!$B$5:$K$1050,9,0)</f>
        <v>#N/A</v>
      </c>
      <c r="BN300" s="75" t="e">
        <f>J300*VLOOKUP($B300,DM_HHDV!$B$5:$K$1050,10,0)</f>
        <v>#N/A</v>
      </c>
      <c r="BO300" s="75" t="e">
        <f>K300*VLOOKUP($B300,DM_HHDV!$B$5:$K$1050,8,0)</f>
        <v>#N/A</v>
      </c>
      <c r="BP300" s="75" t="e">
        <f>K300*VLOOKUP($B300,DM_HHDV!$B$5:$K$1050,9,0)</f>
        <v>#N/A</v>
      </c>
      <c r="BQ300" s="75" t="e">
        <f>K300*VLOOKUP($B300,DM_HHDV!$B$5:$K$1050,10,0)</f>
        <v>#N/A</v>
      </c>
      <c r="BR300" s="75" t="e">
        <f>L300*VLOOKUP($B300,DM_HHDV!$B$5:$K$1050,8,0)</f>
        <v>#N/A</v>
      </c>
      <c r="BS300" s="75" t="e">
        <f>L300*VLOOKUP($B300,DM_HHDV!$B$5:$K$1050,9,0)</f>
        <v>#N/A</v>
      </c>
      <c r="BT300" s="75" t="e">
        <f>L300*VLOOKUP($B300,DM_HHDV!$B$5:$K$1050,10,0)</f>
        <v>#N/A</v>
      </c>
      <c r="BU300" s="75" t="e">
        <f>M300*VLOOKUP($B300,DM_HHDV!$B$5:$K$1050,8,0)</f>
        <v>#N/A</v>
      </c>
      <c r="BV300" s="75" t="e">
        <f>M300*VLOOKUP($B300,DM_HHDV!$B$5:$K$1050,9,0)</f>
        <v>#N/A</v>
      </c>
      <c r="BW300" s="75" t="e">
        <f>M300*VLOOKUP($B300,DM_HHDV!$B$5:$K$1050,10,0)</f>
        <v>#N/A</v>
      </c>
      <c r="BX300" s="75" t="e">
        <f>N300*VLOOKUP($B300,DM_HHDV!$B$5:$K$1050,8,0)</f>
        <v>#N/A</v>
      </c>
      <c r="BY300" s="75" t="e">
        <f>N300*VLOOKUP($B300,DM_HHDV!$B$5:$K$1050,9,0)</f>
        <v>#N/A</v>
      </c>
      <c r="BZ300" s="75" t="e">
        <f>N300*VLOOKUP($B300,DM_HHDV!$B$5:$K$1050,10,0)</f>
        <v>#N/A</v>
      </c>
      <c r="CA300" s="75" t="e">
        <f>O300*VLOOKUP($B300,DM_HHDV!$B$5:$K$1050,8,0)</f>
        <v>#N/A</v>
      </c>
      <c r="CB300" s="75" t="e">
        <f>O300*VLOOKUP($B300,DM_HHDV!$B$5:$K$1050,9,0)</f>
        <v>#N/A</v>
      </c>
      <c r="CC300" s="75" t="e">
        <f>O300*VLOOKUP($B300,DM_HHDV!$B$5:$K$1050,10,0)</f>
        <v>#N/A</v>
      </c>
      <c r="CD300" s="75" t="e">
        <f>P300*VLOOKUP($B300,DM_HHDV!$B$5:$K$1050,8,0)</f>
        <v>#N/A</v>
      </c>
      <c r="CE300" s="75" t="e">
        <f>P300*VLOOKUP($B300,DM_HHDV!$B$5:$K$1050,9,0)</f>
        <v>#N/A</v>
      </c>
      <c r="CF300" s="75" t="e">
        <f>P300*VLOOKUP($B300,DM_HHDV!$B$5:$K$1050,10,0)</f>
        <v>#N/A</v>
      </c>
      <c r="CG300" s="75" t="e">
        <f>Q300*VLOOKUP($B300,DM_HHDV!$B$5:$K$1050,8,0)</f>
        <v>#N/A</v>
      </c>
      <c r="CH300" s="75" t="e">
        <f>Q300*VLOOKUP($B300,DM_HHDV!$B$5:$K$1050,9,0)</f>
        <v>#N/A</v>
      </c>
      <c r="CI300" s="75" t="e">
        <f>Q300*VLOOKUP($B300,DM_HHDV!$B$5:$K$1050,10,0)</f>
        <v>#N/A</v>
      </c>
      <c r="CJ300" s="75" t="e">
        <f>R300*VLOOKUP($B300,DM_HHDV!$B$5:$K$1050,8,0)</f>
        <v>#N/A</v>
      </c>
      <c r="CK300" s="75" t="e">
        <f>R300*VLOOKUP($B300,DM_HHDV!$B$5:$K$1050,9,0)</f>
        <v>#N/A</v>
      </c>
      <c r="CL300" s="75" t="e">
        <f>R300*VLOOKUP($B300,DM_HHDV!$B$5:$K$1050,10,0)</f>
        <v>#N/A</v>
      </c>
    </row>
    <row r="301" spans="1:90">
      <c r="A301" s="21">
        <f>DM_HHDV!A300</f>
        <v>0</v>
      </c>
      <c r="B301" s="22"/>
      <c r="C301" s="22"/>
      <c r="D301" s="62">
        <f>IFERROR(VLOOKUP(B301,DM_HHDV!$B$5:$E$1050,3,0),0)</f>
        <v>0</v>
      </c>
      <c r="E301" s="67">
        <f>IFERROR(VLOOKUP(B301,DM_HHDV!$B$5:$E$1050,4,0),0)</f>
        <v>0</v>
      </c>
      <c r="F301" s="74">
        <f t="shared" si="4"/>
        <v>0</v>
      </c>
      <c r="G301" s="23"/>
      <c r="H301" s="65"/>
      <c r="I301" s="65"/>
      <c r="J301" s="65"/>
      <c r="K301" s="65"/>
      <c r="L301" s="65"/>
      <c r="M301" s="65"/>
      <c r="N301" s="65"/>
      <c r="O301" s="65"/>
      <c r="P301" s="65"/>
      <c r="Q301" s="65"/>
      <c r="R301" s="65"/>
      <c r="S301" s="75" t="e">
        <f>G301*VLOOKUP($B301,DM_HHDV!$B$5:$H$1050,5,0)</f>
        <v>#N/A</v>
      </c>
      <c r="T301" s="75" t="e">
        <f>G301*VLOOKUP($B301,DM_HHDV!$B$5:$H$1050,6,0)</f>
        <v>#N/A</v>
      </c>
      <c r="U301" s="75" t="e">
        <f>G301*VLOOKUP($B301,DM_HHDV!$B$5:$H$1050,7,0)</f>
        <v>#N/A</v>
      </c>
      <c r="V301" s="75" t="e">
        <f>H301*VLOOKUP($B301,DM_HHDV!$B$5:$H$1050,5,0)</f>
        <v>#N/A</v>
      </c>
      <c r="W301" s="75" t="e">
        <f>H301*VLOOKUP($B301,DM_HHDV!$B$5:$H$1050,6,0)</f>
        <v>#N/A</v>
      </c>
      <c r="X301" s="75" t="e">
        <f>H301*VLOOKUP($B301,DM_HHDV!$B$5:$H$1050,7,0)</f>
        <v>#N/A</v>
      </c>
      <c r="Y301" s="75" t="e">
        <f>I301*VLOOKUP($B301,DM_HHDV!$B$5:$H$1050,5,0)</f>
        <v>#N/A</v>
      </c>
      <c r="Z301" s="75" t="e">
        <f>I301*VLOOKUP($B301,DM_HHDV!$B$5:$H$1050,6,0)</f>
        <v>#N/A</v>
      </c>
      <c r="AA301" s="75" t="e">
        <f>I301*VLOOKUP($B301,DM_HHDV!$B$5:$H$1050,7,0)</f>
        <v>#N/A</v>
      </c>
      <c r="AB301" s="75" t="e">
        <f>J301*VLOOKUP($B301,DM_HHDV!$B$5:$H$1050,5,0)</f>
        <v>#N/A</v>
      </c>
      <c r="AC301" s="75" t="e">
        <f>J301*VLOOKUP($B301,DM_HHDV!$B$5:$H$1050,6,0)</f>
        <v>#N/A</v>
      </c>
      <c r="AD301" s="75" t="e">
        <f>J301*VLOOKUP($B301,DM_HHDV!$B$5:$H$1050,7,0)</f>
        <v>#N/A</v>
      </c>
      <c r="AE301" s="75" t="e">
        <f>K301*VLOOKUP($B301,DM_HHDV!$B$5:$H$1050,5,0)</f>
        <v>#N/A</v>
      </c>
      <c r="AF301" s="75" t="e">
        <f>K301*VLOOKUP($B301,DM_HHDV!$B$5:$H$1050,6,0)</f>
        <v>#N/A</v>
      </c>
      <c r="AG301" s="75" t="e">
        <f>K301*VLOOKUP($B301,DM_HHDV!$B$5:$H$1050,7,0)</f>
        <v>#N/A</v>
      </c>
      <c r="AH301" s="75" t="e">
        <f>L301*VLOOKUP($B301,DM_HHDV!$B$5:$H$1050,5,0)</f>
        <v>#N/A</v>
      </c>
      <c r="AI301" s="75" t="e">
        <f>L301*VLOOKUP($B301,DM_HHDV!$B$5:$H$1050,6,0)</f>
        <v>#N/A</v>
      </c>
      <c r="AJ301" s="75" t="e">
        <f>L301*VLOOKUP($B301,DM_HHDV!$B$5:$H$1050,7,0)</f>
        <v>#N/A</v>
      </c>
      <c r="AK301" s="75" t="e">
        <f>M301*VLOOKUP($B301,DM_HHDV!$B$5:$H$1050,5,0)</f>
        <v>#N/A</v>
      </c>
      <c r="AL301" s="75" t="e">
        <f>M301*VLOOKUP($B301,DM_HHDV!$B$5:$H$1050,6,0)</f>
        <v>#N/A</v>
      </c>
      <c r="AM301" s="75" t="e">
        <f>M301*VLOOKUP($B301,DM_HHDV!$B$5:$H$1050,7,0)</f>
        <v>#N/A</v>
      </c>
      <c r="AN301" s="75" t="e">
        <f>N301*VLOOKUP($B301,DM_HHDV!$B$5:$H$1050,5,0)</f>
        <v>#N/A</v>
      </c>
      <c r="AO301" s="75" t="e">
        <f>N301*VLOOKUP($B301,DM_HHDV!$B$5:$H$1050,6,0)</f>
        <v>#N/A</v>
      </c>
      <c r="AP301" s="75" t="e">
        <f>N301*VLOOKUP($B301,DM_HHDV!$B$5:$H$1050,7,0)</f>
        <v>#N/A</v>
      </c>
      <c r="AQ301" s="75" t="e">
        <f>O301*VLOOKUP($B301,DM_HHDV!$B$5:$H$1050,5,0)</f>
        <v>#N/A</v>
      </c>
      <c r="AR301" s="75" t="e">
        <f>O301*VLOOKUP($B301,DM_HHDV!$B$5:$H$1050,6,0)</f>
        <v>#N/A</v>
      </c>
      <c r="AS301" s="75" t="e">
        <f>O301*VLOOKUP($B301,DM_HHDV!$B$5:$H$1050,7,0)</f>
        <v>#N/A</v>
      </c>
      <c r="AT301" s="75" t="e">
        <f>P301*VLOOKUP($B301,DM_HHDV!$B$5:$H$1050,5,0)</f>
        <v>#N/A</v>
      </c>
      <c r="AU301" s="75" t="e">
        <f>P301*VLOOKUP($B301,DM_HHDV!$B$5:$H$1050,6,0)</f>
        <v>#N/A</v>
      </c>
      <c r="AV301" s="75" t="e">
        <f>P301*VLOOKUP($B301,DM_HHDV!$B$5:$H$1050,7,0)</f>
        <v>#N/A</v>
      </c>
      <c r="AW301" s="75" t="e">
        <f>Q301*VLOOKUP($B301,DM_HHDV!$B$5:$H$1050,5,0)</f>
        <v>#N/A</v>
      </c>
      <c r="AX301" s="75" t="e">
        <f>Q301*VLOOKUP($B301,DM_HHDV!$B$5:$H$1050,6,0)</f>
        <v>#N/A</v>
      </c>
      <c r="AY301" s="75" t="e">
        <f>Q301*VLOOKUP($B301,DM_HHDV!$B$5:$H$1050,7,0)</f>
        <v>#N/A</v>
      </c>
      <c r="AZ301" s="75" t="e">
        <f>R301*VLOOKUP($B301,DM_HHDV!$B$5:$H$1050,5,0)</f>
        <v>#N/A</v>
      </c>
      <c r="BA301" s="75" t="e">
        <f>R301*VLOOKUP($B301,DM_HHDV!$B$5:$H$1050,6,0)</f>
        <v>#N/A</v>
      </c>
      <c r="BB301" s="75" t="e">
        <f>R301*VLOOKUP($B301,DM_HHDV!$B$5:$H$1050,7,0)</f>
        <v>#N/A</v>
      </c>
      <c r="BC301" s="75" t="e">
        <f>G301*VLOOKUP($B301,DM_HHDV!$B$5:$K$1050,8,0)</f>
        <v>#N/A</v>
      </c>
      <c r="BD301" s="75" t="e">
        <f>G301*VLOOKUP($B301,DM_HHDV!$B$5:$K$1050,9,0)</f>
        <v>#N/A</v>
      </c>
      <c r="BE301" s="75" t="e">
        <f>G301*VLOOKUP($B301,DM_HHDV!$B$5:$K$1050,10,0)</f>
        <v>#N/A</v>
      </c>
      <c r="BF301" s="75" t="e">
        <f>H301*VLOOKUP($B301,DM_HHDV!$B$5:$K$1050,8,0)</f>
        <v>#N/A</v>
      </c>
      <c r="BG301" s="75" t="e">
        <f>H301*VLOOKUP($B301,DM_HHDV!$B$5:$K$1050,9,0)</f>
        <v>#N/A</v>
      </c>
      <c r="BH301" s="75" t="e">
        <f>H301*VLOOKUP($B301,DM_HHDV!$B$5:$K$1050,10,0)</f>
        <v>#N/A</v>
      </c>
      <c r="BI301" s="75" t="e">
        <f>I301*VLOOKUP($B301,DM_HHDV!$B$5:$K$1050,8,0)</f>
        <v>#N/A</v>
      </c>
      <c r="BJ301" s="75" t="e">
        <f>I301*VLOOKUP($B301,DM_HHDV!$B$5:$K$1050,9,0)</f>
        <v>#N/A</v>
      </c>
      <c r="BK301" s="75" t="e">
        <f>I301*VLOOKUP($B301,DM_HHDV!$B$5:$K$1050,10,0)</f>
        <v>#N/A</v>
      </c>
      <c r="BL301" s="75" t="e">
        <f>J301*VLOOKUP($B301,DM_HHDV!$B$5:$K$1050,8,0)</f>
        <v>#N/A</v>
      </c>
      <c r="BM301" s="75" t="e">
        <f>J301*VLOOKUP($B301,DM_HHDV!$B$5:$K$1050,9,0)</f>
        <v>#N/A</v>
      </c>
      <c r="BN301" s="75" t="e">
        <f>J301*VLOOKUP($B301,DM_HHDV!$B$5:$K$1050,10,0)</f>
        <v>#N/A</v>
      </c>
      <c r="BO301" s="75" t="e">
        <f>K301*VLOOKUP($B301,DM_HHDV!$B$5:$K$1050,8,0)</f>
        <v>#N/A</v>
      </c>
      <c r="BP301" s="75" t="e">
        <f>K301*VLOOKUP($B301,DM_HHDV!$B$5:$K$1050,9,0)</f>
        <v>#N/A</v>
      </c>
      <c r="BQ301" s="75" t="e">
        <f>K301*VLOOKUP($B301,DM_HHDV!$B$5:$K$1050,10,0)</f>
        <v>#N/A</v>
      </c>
      <c r="BR301" s="75" t="e">
        <f>L301*VLOOKUP($B301,DM_HHDV!$B$5:$K$1050,8,0)</f>
        <v>#N/A</v>
      </c>
      <c r="BS301" s="75" t="e">
        <f>L301*VLOOKUP($B301,DM_HHDV!$B$5:$K$1050,9,0)</f>
        <v>#N/A</v>
      </c>
      <c r="BT301" s="75" t="e">
        <f>L301*VLOOKUP($B301,DM_HHDV!$B$5:$K$1050,10,0)</f>
        <v>#N/A</v>
      </c>
      <c r="BU301" s="75" t="e">
        <f>M301*VLOOKUP($B301,DM_HHDV!$B$5:$K$1050,8,0)</f>
        <v>#N/A</v>
      </c>
      <c r="BV301" s="75" t="e">
        <f>M301*VLOOKUP($B301,DM_HHDV!$B$5:$K$1050,9,0)</f>
        <v>#N/A</v>
      </c>
      <c r="BW301" s="75" t="e">
        <f>M301*VLOOKUP($B301,DM_HHDV!$B$5:$K$1050,10,0)</f>
        <v>#N/A</v>
      </c>
      <c r="BX301" s="75" t="e">
        <f>N301*VLOOKUP($B301,DM_HHDV!$B$5:$K$1050,8,0)</f>
        <v>#N/A</v>
      </c>
      <c r="BY301" s="75" t="e">
        <f>N301*VLOOKUP($B301,DM_HHDV!$B$5:$K$1050,9,0)</f>
        <v>#N/A</v>
      </c>
      <c r="BZ301" s="75" t="e">
        <f>N301*VLOOKUP($B301,DM_HHDV!$B$5:$K$1050,10,0)</f>
        <v>#N/A</v>
      </c>
      <c r="CA301" s="75" t="e">
        <f>O301*VLOOKUP($B301,DM_HHDV!$B$5:$K$1050,8,0)</f>
        <v>#N/A</v>
      </c>
      <c r="CB301" s="75" t="e">
        <f>O301*VLOOKUP($B301,DM_HHDV!$B$5:$K$1050,9,0)</f>
        <v>#N/A</v>
      </c>
      <c r="CC301" s="75" t="e">
        <f>O301*VLOOKUP($B301,DM_HHDV!$B$5:$K$1050,10,0)</f>
        <v>#N/A</v>
      </c>
      <c r="CD301" s="75" t="e">
        <f>P301*VLOOKUP($B301,DM_HHDV!$B$5:$K$1050,8,0)</f>
        <v>#N/A</v>
      </c>
      <c r="CE301" s="75" t="e">
        <f>P301*VLOOKUP($B301,DM_HHDV!$B$5:$K$1050,9,0)</f>
        <v>#N/A</v>
      </c>
      <c r="CF301" s="75" t="e">
        <f>P301*VLOOKUP($B301,DM_HHDV!$B$5:$K$1050,10,0)</f>
        <v>#N/A</v>
      </c>
      <c r="CG301" s="75" t="e">
        <f>Q301*VLOOKUP($B301,DM_HHDV!$B$5:$K$1050,8,0)</f>
        <v>#N/A</v>
      </c>
      <c r="CH301" s="75" t="e">
        <f>Q301*VLOOKUP($B301,DM_HHDV!$B$5:$K$1050,9,0)</f>
        <v>#N/A</v>
      </c>
      <c r="CI301" s="75" t="e">
        <f>Q301*VLOOKUP($B301,DM_HHDV!$B$5:$K$1050,10,0)</f>
        <v>#N/A</v>
      </c>
      <c r="CJ301" s="75" t="e">
        <f>R301*VLOOKUP($B301,DM_HHDV!$B$5:$K$1050,8,0)</f>
        <v>#N/A</v>
      </c>
      <c r="CK301" s="75" t="e">
        <f>R301*VLOOKUP($B301,DM_HHDV!$B$5:$K$1050,9,0)</f>
        <v>#N/A</v>
      </c>
      <c r="CL301" s="75" t="e">
        <f>R301*VLOOKUP($B301,DM_HHDV!$B$5:$K$1050,10,0)</f>
        <v>#N/A</v>
      </c>
    </row>
    <row r="302" spans="1:90">
      <c r="A302" s="21">
        <f>DM_HHDV!A301</f>
        <v>0</v>
      </c>
      <c r="B302" s="22"/>
      <c r="C302" s="22"/>
      <c r="D302" s="62">
        <f>IFERROR(VLOOKUP(B302,DM_HHDV!$B$5:$E$1050,3,0),0)</f>
        <v>0</v>
      </c>
      <c r="E302" s="67">
        <f>IFERROR(VLOOKUP(B302,DM_HHDV!$B$5:$E$1050,4,0),0)</f>
        <v>0</v>
      </c>
      <c r="F302" s="74">
        <f t="shared" si="4"/>
        <v>0</v>
      </c>
      <c r="G302" s="23"/>
      <c r="H302" s="65"/>
      <c r="I302" s="65"/>
      <c r="J302" s="65"/>
      <c r="K302" s="65"/>
      <c r="L302" s="65"/>
      <c r="M302" s="65"/>
      <c r="N302" s="65"/>
      <c r="O302" s="65"/>
      <c r="P302" s="65"/>
      <c r="Q302" s="65"/>
      <c r="R302" s="65"/>
      <c r="S302" s="75" t="e">
        <f>G302*VLOOKUP($B302,DM_HHDV!$B$5:$H$1050,5,0)</f>
        <v>#N/A</v>
      </c>
      <c r="T302" s="75" t="e">
        <f>G302*VLOOKUP($B302,DM_HHDV!$B$5:$H$1050,6,0)</f>
        <v>#N/A</v>
      </c>
      <c r="U302" s="75" t="e">
        <f>G302*VLOOKUP($B302,DM_HHDV!$B$5:$H$1050,7,0)</f>
        <v>#N/A</v>
      </c>
      <c r="V302" s="75" t="e">
        <f>H302*VLOOKUP($B302,DM_HHDV!$B$5:$H$1050,5,0)</f>
        <v>#N/A</v>
      </c>
      <c r="W302" s="75" t="e">
        <f>H302*VLOOKUP($B302,DM_HHDV!$B$5:$H$1050,6,0)</f>
        <v>#N/A</v>
      </c>
      <c r="X302" s="75" t="e">
        <f>H302*VLOOKUP($B302,DM_HHDV!$B$5:$H$1050,7,0)</f>
        <v>#N/A</v>
      </c>
      <c r="Y302" s="75" t="e">
        <f>I302*VLOOKUP($B302,DM_HHDV!$B$5:$H$1050,5,0)</f>
        <v>#N/A</v>
      </c>
      <c r="Z302" s="75" t="e">
        <f>I302*VLOOKUP($B302,DM_HHDV!$B$5:$H$1050,6,0)</f>
        <v>#N/A</v>
      </c>
      <c r="AA302" s="75" t="e">
        <f>I302*VLOOKUP($B302,DM_HHDV!$B$5:$H$1050,7,0)</f>
        <v>#N/A</v>
      </c>
      <c r="AB302" s="75" t="e">
        <f>J302*VLOOKUP($B302,DM_HHDV!$B$5:$H$1050,5,0)</f>
        <v>#N/A</v>
      </c>
      <c r="AC302" s="75" t="e">
        <f>J302*VLOOKUP($B302,DM_HHDV!$B$5:$H$1050,6,0)</f>
        <v>#N/A</v>
      </c>
      <c r="AD302" s="75" t="e">
        <f>J302*VLOOKUP($B302,DM_HHDV!$B$5:$H$1050,7,0)</f>
        <v>#N/A</v>
      </c>
      <c r="AE302" s="75" t="e">
        <f>K302*VLOOKUP($B302,DM_HHDV!$B$5:$H$1050,5,0)</f>
        <v>#N/A</v>
      </c>
      <c r="AF302" s="75" t="e">
        <f>K302*VLOOKUP($B302,DM_HHDV!$B$5:$H$1050,6,0)</f>
        <v>#N/A</v>
      </c>
      <c r="AG302" s="75" t="e">
        <f>K302*VLOOKUP($B302,DM_HHDV!$B$5:$H$1050,7,0)</f>
        <v>#N/A</v>
      </c>
      <c r="AH302" s="75" t="e">
        <f>L302*VLOOKUP($B302,DM_HHDV!$B$5:$H$1050,5,0)</f>
        <v>#N/A</v>
      </c>
      <c r="AI302" s="75" t="e">
        <f>L302*VLOOKUP($B302,DM_HHDV!$B$5:$H$1050,6,0)</f>
        <v>#N/A</v>
      </c>
      <c r="AJ302" s="75" t="e">
        <f>L302*VLOOKUP($B302,DM_HHDV!$B$5:$H$1050,7,0)</f>
        <v>#N/A</v>
      </c>
      <c r="AK302" s="75" t="e">
        <f>M302*VLOOKUP($B302,DM_HHDV!$B$5:$H$1050,5,0)</f>
        <v>#N/A</v>
      </c>
      <c r="AL302" s="75" t="e">
        <f>M302*VLOOKUP($B302,DM_HHDV!$B$5:$H$1050,6,0)</f>
        <v>#N/A</v>
      </c>
      <c r="AM302" s="75" t="e">
        <f>M302*VLOOKUP($B302,DM_HHDV!$B$5:$H$1050,7,0)</f>
        <v>#N/A</v>
      </c>
      <c r="AN302" s="75" t="e">
        <f>N302*VLOOKUP($B302,DM_HHDV!$B$5:$H$1050,5,0)</f>
        <v>#N/A</v>
      </c>
      <c r="AO302" s="75" t="e">
        <f>N302*VLOOKUP($B302,DM_HHDV!$B$5:$H$1050,6,0)</f>
        <v>#N/A</v>
      </c>
      <c r="AP302" s="75" t="e">
        <f>N302*VLOOKUP($B302,DM_HHDV!$B$5:$H$1050,7,0)</f>
        <v>#N/A</v>
      </c>
      <c r="AQ302" s="75" t="e">
        <f>O302*VLOOKUP($B302,DM_HHDV!$B$5:$H$1050,5,0)</f>
        <v>#N/A</v>
      </c>
      <c r="AR302" s="75" t="e">
        <f>O302*VLOOKUP($B302,DM_HHDV!$B$5:$H$1050,6,0)</f>
        <v>#N/A</v>
      </c>
      <c r="AS302" s="75" t="e">
        <f>O302*VLOOKUP($B302,DM_HHDV!$B$5:$H$1050,7,0)</f>
        <v>#N/A</v>
      </c>
      <c r="AT302" s="75" t="e">
        <f>P302*VLOOKUP($B302,DM_HHDV!$B$5:$H$1050,5,0)</f>
        <v>#N/A</v>
      </c>
      <c r="AU302" s="75" t="e">
        <f>P302*VLOOKUP($B302,DM_HHDV!$B$5:$H$1050,6,0)</f>
        <v>#N/A</v>
      </c>
      <c r="AV302" s="75" t="e">
        <f>P302*VLOOKUP($B302,DM_HHDV!$B$5:$H$1050,7,0)</f>
        <v>#N/A</v>
      </c>
      <c r="AW302" s="75" t="e">
        <f>Q302*VLOOKUP($B302,DM_HHDV!$B$5:$H$1050,5,0)</f>
        <v>#N/A</v>
      </c>
      <c r="AX302" s="75" t="e">
        <f>Q302*VLOOKUP($B302,DM_HHDV!$B$5:$H$1050,6,0)</f>
        <v>#N/A</v>
      </c>
      <c r="AY302" s="75" t="e">
        <f>Q302*VLOOKUP($B302,DM_HHDV!$B$5:$H$1050,7,0)</f>
        <v>#N/A</v>
      </c>
      <c r="AZ302" s="75" t="e">
        <f>R302*VLOOKUP($B302,DM_HHDV!$B$5:$H$1050,5,0)</f>
        <v>#N/A</v>
      </c>
      <c r="BA302" s="75" t="e">
        <f>R302*VLOOKUP($B302,DM_HHDV!$B$5:$H$1050,6,0)</f>
        <v>#N/A</v>
      </c>
      <c r="BB302" s="75" t="e">
        <f>R302*VLOOKUP($B302,DM_HHDV!$B$5:$H$1050,7,0)</f>
        <v>#N/A</v>
      </c>
      <c r="BC302" s="75" t="e">
        <f>G302*VLOOKUP($B302,DM_HHDV!$B$5:$K$1050,8,0)</f>
        <v>#N/A</v>
      </c>
      <c r="BD302" s="75" t="e">
        <f>G302*VLOOKUP($B302,DM_HHDV!$B$5:$K$1050,9,0)</f>
        <v>#N/A</v>
      </c>
      <c r="BE302" s="75" t="e">
        <f>G302*VLOOKUP($B302,DM_HHDV!$B$5:$K$1050,10,0)</f>
        <v>#N/A</v>
      </c>
      <c r="BF302" s="75" t="e">
        <f>H302*VLOOKUP($B302,DM_HHDV!$B$5:$K$1050,8,0)</f>
        <v>#N/A</v>
      </c>
      <c r="BG302" s="75" t="e">
        <f>H302*VLOOKUP($B302,DM_HHDV!$B$5:$K$1050,9,0)</f>
        <v>#N/A</v>
      </c>
      <c r="BH302" s="75" t="e">
        <f>H302*VLOOKUP($B302,DM_HHDV!$B$5:$K$1050,10,0)</f>
        <v>#N/A</v>
      </c>
      <c r="BI302" s="75" t="e">
        <f>I302*VLOOKUP($B302,DM_HHDV!$B$5:$K$1050,8,0)</f>
        <v>#N/A</v>
      </c>
      <c r="BJ302" s="75" t="e">
        <f>I302*VLOOKUP($B302,DM_HHDV!$B$5:$K$1050,9,0)</f>
        <v>#N/A</v>
      </c>
      <c r="BK302" s="75" t="e">
        <f>I302*VLOOKUP($B302,DM_HHDV!$B$5:$K$1050,10,0)</f>
        <v>#N/A</v>
      </c>
      <c r="BL302" s="75" t="e">
        <f>J302*VLOOKUP($B302,DM_HHDV!$B$5:$K$1050,8,0)</f>
        <v>#N/A</v>
      </c>
      <c r="BM302" s="75" t="e">
        <f>J302*VLOOKUP($B302,DM_HHDV!$B$5:$K$1050,9,0)</f>
        <v>#N/A</v>
      </c>
      <c r="BN302" s="75" t="e">
        <f>J302*VLOOKUP($B302,DM_HHDV!$B$5:$K$1050,10,0)</f>
        <v>#N/A</v>
      </c>
      <c r="BO302" s="75" t="e">
        <f>K302*VLOOKUP($B302,DM_HHDV!$B$5:$K$1050,8,0)</f>
        <v>#N/A</v>
      </c>
      <c r="BP302" s="75" t="e">
        <f>K302*VLOOKUP($B302,DM_HHDV!$B$5:$K$1050,9,0)</f>
        <v>#N/A</v>
      </c>
      <c r="BQ302" s="75" t="e">
        <f>K302*VLOOKUP($B302,DM_HHDV!$B$5:$K$1050,10,0)</f>
        <v>#N/A</v>
      </c>
      <c r="BR302" s="75" t="e">
        <f>L302*VLOOKUP($B302,DM_HHDV!$B$5:$K$1050,8,0)</f>
        <v>#N/A</v>
      </c>
      <c r="BS302" s="75" t="e">
        <f>L302*VLOOKUP($B302,DM_HHDV!$B$5:$K$1050,9,0)</f>
        <v>#N/A</v>
      </c>
      <c r="BT302" s="75" t="e">
        <f>L302*VLOOKUP($B302,DM_HHDV!$B$5:$K$1050,10,0)</f>
        <v>#N/A</v>
      </c>
      <c r="BU302" s="75" t="e">
        <f>M302*VLOOKUP($B302,DM_HHDV!$B$5:$K$1050,8,0)</f>
        <v>#N/A</v>
      </c>
      <c r="BV302" s="75" t="e">
        <f>M302*VLOOKUP($B302,DM_HHDV!$B$5:$K$1050,9,0)</f>
        <v>#N/A</v>
      </c>
      <c r="BW302" s="75" t="e">
        <f>M302*VLOOKUP($B302,DM_HHDV!$B$5:$K$1050,10,0)</f>
        <v>#N/A</v>
      </c>
      <c r="BX302" s="75" t="e">
        <f>N302*VLOOKUP($B302,DM_HHDV!$B$5:$K$1050,8,0)</f>
        <v>#N/A</v>
      </c>
      <c r="BY302" s="75" t="e">
        <f>N302*VLOOKUP($B302,DM_HHDV!$B$5:$K$1050,9,0)</f>
        <v>#N/A</v>
      </c>
      <c r="BZ302" s="75" t="e">
        <f>N302*VLOOKUP($B302,DM_HHDV!$B$5:$K$1050,10,0)</f>
        <v>#N/A</v>
      </c>
      <c r="CA302" s="75" t="e">
        <f>O302*VLOOKUP($B302,DM_HHDV!$B$5:$K$1050,8,0)</f>
        <v>#N/A</v>
      </c>
      <c r="CB302" s="75" t="e">
        <f>O302*VLOOKUP($B302,DM_HHDV!$B$5:$K$1050,9,0)</f>
        <v>#N/A</v>
      </c>
      <c r="CC302" s="75" t="e">
        <f>O302*VLOOKUP($B302,DM_HHDV!$B$5:$K$1050,10,0)</f>
        <v>#N/A</v>
      </c>
      <c r="CD302" s="75" t="e">
        <f>P302*VLOOKUP($B302,DM_HHDV!$B$5:$K$1050,8,0)</f>
        <v>#N/A</v>
      </c>
      <c r="CE302" s="75" t="e">
        <f>P302*VLOOKUP($B302,DM_HHDV!$B$5:$K$1050,9,0)</f>
        <v>#N/A</v>
      </c>
      <c r="CF302" s="75" t="e">
        <f>P302*VLOOKUP($B302,DM_HHDV!$B$5:$K$1050,10,0)</f>
        <v>#N/A</v>
      </c>
      <c r="CG302" s="75" t="e">
        <f>Q302*VLOOKUP($B302,DM_HHDV!$B$5:$K$1050,8,0)</f>
        <v>#N/A</v>
      </c>
      <c r="CH302" s="75" t="e">
        <f>Q302*VLOOKUP($B302,DM_HHDV!$B$5:$K$1050,9,0)</f>
        <v>#N/A</v>
      </c>
      <c r="CI302" s="75" t="e">
        <f>Q302*VLOOKUP($B302,DM_HHDV!$B$5:$K$1050,10,0)</f>
        <v>#N/A</v>
      </c>
      <c r="CJ302" s="75" t="e">
        <f>R302*VLOOKUP($B302,DM_HHDV!$B$5:$K$1050,8,0)</f>
        <v>#N/A</v>
      </c>
      <c r="CK302" s="75" t="e">
        <f>R302*VLOOKUP($B302,DM_HHDV!$B$5:$K$1050,9,0)</f>
        <v>#N/A</v>
      </c>
      <c r="CL302" s="75" t="e">
        <f>R302*VLOOKUP($B302,DM_HHDV!$B$5:$K$1050,10,0)</f>
        <v>#N/A</v>
      </c>
    </row>
    <row r="303" spans="1:90">
      <c r="A303" s="21">
        <f>DM_HHDV!A302</f>
        <v>0</v>
      </c>
      <c r="B303" s="22"/>
      <c r="C303" s="22"/>
      <c r="D303" s="62">
        <f>IFERROR(VLOOKUP(B303,DM_HHDV!$B$5:$E$1050,3,0),0)</f>
        <v>0</v>
      </c>
      <c r="E303" s="67">
        <f>IFERROR(VLOOKUP(B303,DM_HHDV!$B$5:$E$1050,4,0),0)</f>
        <v>0</v>
      </c>
      <c r="F303" s="74">
        <f t="shared" si="4"/>
        <v>0</v>
      </c>
      <c r="G303" s="23"/>
      <c r="H303" s="65"/>
      <c r="I303" s="65"/>
      <c r="J303" s="65"/>
      <c r="K303" s="65"/>
      <c r="L303" s="65"/>
      <c r="M303" s="65"/>
      <c r="N303" s="65"/>
      <c r="O303" s="65"/>
      <c r="P303" s="65"/>
      <c r="Q303" s="65"/>
      <c r="R303" s="65"/>
      <c r="S303" s="75" t="e">
        <f>G303*VLOOKUP($B303,DM_HHDV!$B$5:$H$1050,5,0)</f>
        <v>#N/A</v>
      </c>
      <c r="T303" s="75" t="e">
        <f>G303*VLOOKUP($B303,DM_HHDV!$B$5:$H$1050,6,0)</f>
        <v>#N/A</v>
      </c>
      <c r="U303" s="75" t="e">
        <f>G303*VLOOKUP($B303,DM_HHDV!$B$5:$H$1050,7,0)</f>
        <v>#N/A</v>
      </c>
      <c r="V303" s="75" t="e">
        <f>H303*VLOOKUP($B303,DM_HHDV!$B$5:$H$1050,5,0)</f>
        <v>#N/A</v>
      </c>
      <c r="W303" s="75" t="e">
        <f>H303*VLOOKUP($B303,DM_HHDV!$B$5:$H$1050,6,0)</f>
        <v>#N/A</v>
      </c>
      <c r="X303" s="75" t="e">
        <f>H303*VLOOKUP($B303,DM_HHDV!$B$5:$H$1050,7,0)</f>
        <v>#N/A</v>
      </c>
      <c r="Y303" s="75" t="e">
        <f>I303*VLOOKUP($B303,DM_HHDV!$B$5:$H$1050,5,0)</f>
        <v>#N/A</v>
      </c>
      <c r="Z303" s="75" t="e">
        <f>I303*VLOOKUP($B303,DM_HHDV!$B$5:$H$1050,6,0)</f>
        <v>#N/A</v>
      </c>
      <c r="AA303" s="75" t="e">
        <f>I303*VLOOKUP($B303,DM_HHDV!$B$5:$H$1050,7,0)</f>
        <v>#N/A</v>
      </c>
      <c r="AB303" s="75" t="e">
        <f>J303*VLOOKUP($B303,DM_HHDV!$B$5:$H$1050,5,0)</f>
        <v>#N/A</v>
      </c>
      <c r="AC303" s="75" t="e">
        <f>J303*VLOOKUP($B303,DM_HHDV!$B$5:$H$1050,6,0)</f>
        <v>#N/A</v>
      </c>
      <c r="AD303" s="75" t="e">
        <f>J303*VLOOKUP($B303,DM_HHDV!$B$5:$H$1050,7,0)</f>
        <v>#N/A</v>
      </c>
      <c r="AE303" s="75" t="e">
        <f>K303*VLOOKUP($B303,DM_HHDV!$B$5:$H$1050,5,0)</f>
        <v>#N/A</v>
      </c>
      <c r="AF303" s="75" t="e">
        <f>K303*VLOOKUP($B303,DM_HHDV!$B$5:$H$1050,6,0)</f>
        <v>#N/A</v>
      </c>
      <c r="AG303" s="75" t="e">
        <f>K303*VLOOKUP($B303,DM_HHDV!$B$5:$H$1050,7,0)</f>
        <v>#N/A</v>
      </c>
      <c r="AH303" s="75" t="e">
        <f>L303*VLOOKUP($B303,DM_HHDV!$B$5:$H$1050,5,0)</f>
        <v>#N/A</v>
      </c>
      <c r="AI303" s="75" t="e">
        <f>L303*VLOOKUP($B303,DM_HHDV!$B$5:$H$1050,6,0)</f>
        <v>#N/A</v>
      </c>
      <c r="AJ303" s="75" t="e">
        <f>L303*VLOOKUP($B303,DM_HHDV!$B$5:$H$1050,7,0)</f>
        <v>#N/A</v>
      </c>
      <c r="AK303" s="75" t="e">
        <f>M303*VLOOKUP($B303,DM_HHDV!$B$5:$H$1050,5,0)</f>
        <v>#N/A</v>
      </c>
      <c r="AL303" s="75" t="e">
        <f>M303*VLOOKUP($B303,DM_HHDV!$B$5:$H$1050,6,0)</f>
        <v>#N/A</v>
      </c>
      <c r="AM303" s="75" t="e">
        <f>M303*VLOOKUP($B303,DM_HHDV!$B$5:$H$1050,7,0)</f>
        <v>#N/A</v>
      </c>
      <c r="AN303" s="75" t="e">
        <f>N303*VLOOKUP($B303,DM_HHDV!$B$5:$H$1050,5,0)</f>
        <v>#N/A</v>
      </c>
      <c r="AO303" s="75" t="e">
        <f>N303*VLOOKUP($B303,DM_HHDV!$B$5:$H$1050,6,0)</f>
        <v>#N/A</v>
      </c>
      <c r="AP303" s="75" t="e">
        <f>N303*VLOOKUP($B303,DM_HHDV!$B$5:$H$1050,7,0)</f>
        <v>#N/A</v>
      </c>
      <c r="AQ303" s="75" t="e">
        <f>O303*VLOOKUP($B303,DM_HHDV!$B$5:$H$1050,5,0)</f>
        <v>#N/A</v>
      </c>
      <c r="AR303" s="75" t="e">
        <f>O303*VLOOKUP($B303,DM_HHDV!$B$5:$H$1050,6,0)</f>
        <v>#N/A</v>
      </c>
      <c r="AS303" s="75" t="e">
        <f>O303*VLOOKUP($B303,DM_HHDV!$B$5:$H$1050,7,0)</f>
        <v>#N/A</v>
      </c>
      <c r="AT303" s="75" t="e">
        <f>P303*VLOOKUP($B303,DM_HHDV!$B$5:$H$1050,5,0)</f>
        <v>#N/A</v>
      </c>
      <c r="AU303" s="75" t="e">
        <f>P303*VLOOKUP($B303,DM_HHDV!$B$5:$H$1050,6,0)</f>
        <v>#N/A</v>
      </c>
      <c r="AV303" s="75" t="e">
        <f>P303*VLOOKUP($B303,DM_HHDV!$B$5:$H$1050,7,0)</f>
        <v>#N/A</v>
      </c>
      <c r="AW303" s="75" t="e">
        <f>Q303*VLOOKUP($B303,DM_HHDV!$B$5:$H$1050,5,0)</f>
        <v>#N/A</v>
      </c>
      <c r="AX303" s="75" t="e">
        <f>Q303*VLOOKUP($B303,DM_HHDV!$B$5:$H$1050,6,0)</f>
        <v>#N/A</v>
      </c>
      <c r="AY303" s="75" t="e">
        <f>Q303*VLOOKUP($B303,DM_HHDV!$B$5:$H$1050,7,0)</f>
        <v>#N/A</v>
      </c>
      <c r="AZ303" s="75" t="e">
        <f>R303*VLOOKUP($B303,DM_HHDV!$B$5:$H$1050,5,0)</f>
        <v>#N/A</v>
      </c>
      <c r="BA303" s="75" t="e">
        <f>R303*VLOOKUP($B303,DM_HHDV!$B$5:$H$1050,6,0)</f>
        <v>#N/A</v>
      </c>
      <c r="BB303" s="75" t="e">
        <f>R303*VLOOKUP($B303,DM_HHDV!$B$5:$H$1050,7,0)</f>
        <v>#N/A</v>
      </c>
      <c r="BC303" s="75" t="e">
        <f>G303*VLOOKUP($B303,DM_HHDV!$B$5:$K$1050,8,0)</f>
        <v>#N/A</v>
      </c>
      <c r="BD303" s="75" t="e">
        <f>G303*VLOOKUP($B303,DM_HHDV!$B$5:$K$1050,9,0)</f>
        <v>#N/A</v>
      </c>
      <c r="BE303" s="75" t="e">
        <f>G303*VLOOKUP($B303,DM_HHDV!$B$5:$K$1050,10,0)</f>
        <v>#N/A</v>
      </c>
      <c r="BF303" s="75" t="e">
        <f>H303*VLOOKUP($B303,DM_HHDV!$B$5:$K$1050,8,0)</f>
        <v>#N/A</v>
      </c>
      <c r="BG303" s="75" t="e">
        <f>H303*VLOOKUP($B303,DM_HHDV!$B$5:$K$1050,9,0)</f>
        <v>#N/A</v>
      </c>
      <c r="BH303" s="75" t="e">
        <f>H303*VLOOKUP($B303,DM_HHDV!$B$5:$K$1050,10,0)</f>
        <v>#N/A</v>
      </c>
      <c r="BI303" s="75" t="e">
        <f>I303*VLOOKUP($B303,DM_HHDV!$B$5:$K$1050,8,0)</f>
        <v>#N/A</v>
      </c>
      <c r="BJ303" s="75" t="e">
        <f>I303*VLOOKUP($B303,DM_HHDV!$B$5:$K$1050,9,0)</f>
        <v>#N/A</v>
      </c>
      <c r="BK303" s="75" t="e">
        <f>I303*VLOOKUP($B303,DM_HHDV!$B$5:$K$1050,10,0)</f>
        <v>#N/A</v>
      </c>
      <c r="BL303" s="75" t="e">
        <f>J303*VLOOKUP($B303,DM_HHDV!$B$5:$K$1050,8,0)</f>
        <v>#N/A</v>
      </c>
      <c r="BM303" s="75" t="e">
        <f>J303*VLOOKUP($B303,DM_HHDV!$B$5:$K$1050,9,0)</f>
        <v>#N/A</v>
      </c>
      <c r="BN303" s="75" t="e">
        <f>J303*VLOOKUP($B303,DM_HHDV!$B$5:$K$1050,10,0)</f>
        <v>#N/A</v>
      </c>
      <c r="BO303" s="75" t="e">
        <f>K303*VLOOKUP($B303,DM_HHDV!$B$5:$K$1050,8,0)</f>
        <v>#N/A</v>
      </c>
      <c r="BP303" s="75" t="e">
        <f>K303*VLOOKUP($B303,DM_HHDV!$B$5:$K$1050,9,0)</f>
        <v>#N/A</v>
      </c>
      <c r="BQ303" s="75" t="e">
        <f>K303*VLOOKUP($B303,DM_HHDV!$B$5:$K$1050,10,0)</f>
        <v>#N/A</v>
      </c>
      <c r="BR303" s="75" t="e">
        <f>L303*VLOOKUP($B303,DM_HHDV!$B$5:$K$1050,8,0)</f>
        <v>#N/A</v>
      </c>
      <c r="BS303" s="75" t="e">
        <f>L303*VLOOKUP($B303,DM_HHDV!$B$5:$K$1050,9,0)</f>
        <v>#N/A</v>
      </c>
      <c r="BT303" s="75" t="e">
        <f>L303*VLOOKUP($B303,DM_HHDV!$B$5:$K$1050,10,0)</f>
        <v>#N/A</v>
      </c>
      <c r="BU303" s="75" t="e">
        <f>M303*VLOOKUP($B303,DM_HHDV!$B$5:$K$1050,8,0)</f>
        <v>#N/A</v>
      </c>
      <c r="BV303" s="75" t="e">
        <f>M303*VLOOKUP($B303,DM_HHDV!$B$5:$K$1050,9,0)</f>
        <v>#N/A</v>
      </c>
      <c r="BW303" s="75" t="e">
        <f>M303*VLOOKUP($B303,DM_HHDV!$B$5:$K$1050,10,0)</f>
        <v>#N/A</v>
      </c>
      <c r="BX303" s="75" t="e">
        <f>N303*VLOOKUP($B303,DM_HHDV!$B$5:$K$1050,8,0)</f>
        <v>#N/A</v>
      </c>
      <c r="BY303" s="75" t="e">
        <f>N303*VLOOKUP($B303,DM_HHDV!$B$5:$K$1050,9,0)</f>
        <v>#N/A</v>
      </c>
      <c r="BZ303" s="75" t="e">
        <f>N303*VLOOKUP($B303,DM_HHDV!$B$5:$K$1050,10,0)</f>
        <v>#N/A</v>
      </c>
      <c r="CA303" s="75" t="e">
        <f>O303*VLOOKUP($B303,DM_HHDV!$B$5:$K$1050,8,0)</f>
        <v>#N/A</v>
      </c>
      <c r="CB303" s="75" t="e">
        <f>O303*VLOOKUP($B303,DM_HHDV!$B$5:$K$1050,9,0)</f>
        <v>#N/A</v>
      </c>
      <c r="CC303" s="75" t="e">
        <f>O303*VLOOKUP($B303,DM_HHDV!$B$5:$K$1050,10,0)</f>
        <v>#N/A</v>
      </c>
      <c r="CD303" s="75" t="e">
        <f>P303*VLOOKUP($B303,DM_HHDV!$B$5:$K$1050,8,0)</f>
        <v>#N/A</v>
      </c>
      <c r="CE303" s="75" t="e">
        <f>P303*VLOOKUP($B303,DM_HHDV!$B$5:$K$1050,9,0)</f>
        <v>#N/A</v>
      </c>
      <c r="CF303" s="75" t="e">
        <f>P303*VLOOKUP($B303,DM_HHDV!$B$5:$K$1050,10,0)</f>
        <v>#N/A</v>
      </c>
      <c r="CG303" s="75" t="e">
        <f>Q303*VLOOKUP($B303,DM_HHDV!$B$5:$K$1050,8,0)</f>
        <v>#N/A</v>
      </c>
      <c r="CH303" s="75" t="e">
        <f>Q303*VLOOKUP($B303,DM_HHDV!$B$5:$K$1050,9,0)</f>
        <v>#N/A</v>
      </c>
      <c r="CI303" s="75" t="e">
        <f>Q303*VLOOKUP($B303,DM_HHDV!$B$5:$K$1050,10,0)</f>
        <v>#N/A</v>
      </c>
      <c r="CJ303" s="75" t="e">
        <f>R303*VLOOKUP($B303,DM_HHDV!$B$5:$K$1050,8,0)</f>
        <v>#N/A</v>
      </c>
      <c r="CK303" s="75" t="e">
        <f>R303*VLOOKUP($B303,DM_HHDV!$B$5:$K$1050,9,0)</f>
        <v>#N/A</v>
      </c>
      <c r="CL303" s="75" t="e">
        <f>R303*VLOOKUP($B303,DM_HHDV!$B$5:$K$1050,10,0)</f>
        <v>#N/A</v>
      </c>
    </row>
    <row r="304" spans="1:90">
      <c r="A304" s="21">
        <f>DM_HHDV!A303</f>
        <v>0</v>
      </c>
      <c r="B304" s="22"/>
      <c r="C304" s="22"/>
      <c r="D304" s="62">
        <f>IFERROR(VLOOKUP(B304,DM_HHDV!$B$5:$E$1050,3,0),0)</f>
        <v>0</v>
      </c>
      <c r="E304" s="67">
        <f>IFERROR(VLOOKUP(B304,DM_HHDV!$B$5:$E$1050,4,0),0)</f>
        <v>0</v>
      </c>
      <c r="F304" s="74">
        <f t="shared" si="4"/>
        <v>0</v>
      </c>
      <c r="G304" s="23"/>
      <c r="H304" s="65"/>
      <c r="I304" s="65"/>
      <c r="J304" s="65"/>
      <c r="K304" s="65"/>
      <c r="L304" s="65"/>
      <c r="M304" s="65"/>
      <c r="N304" s="65"/>
      <c r="O304" s="65"/>
      <c r="P304" s="65"/>
      <c r="Q304" s="65"/>
      <c r="R304" s="65"/>
      <c r="S304" s="75" t="e">
        <f>G304*VLOOKUP($B304,DM_HHDV!$B$5:$H$1050,5,0)</f>
        <v>#N/A</v>
      </c>
      <c r="T304" s="75" t="e">
        <f>G304*VLOOKUP($B304,DM_HHDV!$B$5:$H$1050,6,0)</f>
        <v>#N/A</v>
      </c>
      <c r="U304" s="75" t="e">
        <f>G304*VLOOKUP($B304,DM_HHDV!$B$5:$H$1050,7,0)</f>
        <v>#N/A</v>
      </c>
      <c r="V304" s="75" t="e">
        <f>H304*VLOOKUP($B304,DM_HHDV!$B$5:$H$1050,5,0)</f>
        <v>#N/A</v>
      </c>
      <c r="W304" s="75" t="e">
        <f>H304*VLOOKUP($B304,DM_HHDV!$B$5:$H$1050,6,0)</f>
        <v>#N/A</v>
      </c>
      <c r="X304" s="75" t="e">
        <f>H304*VLOOKUP($B304,DM_HHDV!$B$5:$H$1050,7,0)</f>
        <v>#N/A</v>
      </c>
      <c r="Y304" s="75" t="e">
        <f>I304*VLOOKUP($B304,DM_HHDV!$B$5:$H$1050,5,0)</f>
        <v>#N/A</v>
      </c>
      <c r="Z304" s="75" t="e">
        <f>I304*VLOOKUP($B304,DM_HHDV!$B$5:$H$1050,6,0)</f>
        <v>#N/A</v>
      </c>
      <c r="AA304" s="75" t="e">
        <f>I304*VLOOKUP($B304,DM_HHDV!$B$5:$H$1050,7,0)</f>
        <v>#N/A</v>
      </c>
      <c r="AB304" s="75" t="e">
        <f>J304*VLOOKUP($B304,DM_HHDV!$B$5:$H$1050,5,0)</f>
        <v>#N/A</v>
      </c>
      <c r="AC304" s="75" t="e">
        <f>J304*VLOOKUP($B304,DM_HHDV!$B$5:$H$1050,6,0)</f>
        <v>#N/A</v>
      </c>
      <c r="AD304" s="75" t="e">
        <f>J304*VLOOKUP($B304,DM_HHDV!$B$5:$H$1050,7,0)</f>
        <v>#N/A</v>
      </c>
      <c r="AE304" s="75" t="e">
        <f>K304*VLOOKUP($B304,DM_HHDV!$B$5:$H$1050,5,0)</f>
        <v>#N/A</v>
      </c>
      <c r="AF304" s="75" t="e">
        <f>K304*VLOOKUP($B304,DM_HHDV!$B$5:$H$1050,6,0)</f>
        <v>#N/A</v>
      </c>
      <c r="AG304" s="75" t="e">
        <f>K304*VLOOKUP($B304,DM_HHDV!$B$5:$H$1050,7,0)</f>
        <v>#N/A</v>
      </c>
      <c r="AH304" s="75" t="e">
        <f>L304*VLOOKUP($B304,DM_HHDV!$B$5:$H$1050,5,0)</f>
        <v>#N/A</v>
      </c>
      <c r="AI304" s="75" t="e">
        <f>L304*VLOOKUP($B304,DM_HHDV!$B$5:$H$1050,6,0)</f>
        <v>#N/A</v>
      </c>
      <c r="AJ304" s="75" t="e">
        <f>L304*VLOOKUP($B304,DM_HHDV!$B$5:$H$1050,7,0)</f>
        <v>#N/A</v>
      </c>
      <c r="AK304" s="75" t="e">
        <f>M304*VLOOKUP($B304,DM_HHDV!$B$5:$H$1050,5,0)</f>
        <v>#N/A</v>
      </c>
      <c r="AL304" s="75" t="e">
        <f>M304*VLOOKUP($B304,DM_HHDV!$B$5:$H$1050,6,0)</f>
        <v>#N/A</v>
      </c>
      <c r="AM304" s="75" t="e">
        <f>M304*VLOOKUP($B304,DM_HHDV!$B$5:$H$1050,7,0)</f>
        <v>#N/A</v>
      </c>
      <c r="AN304" s="75" t="e">
        <f>N304*VLOOKUP($B304,DM_HHDV!$B$5:$H$1050,5,0)</f>
        <v>#N/A</v>
      </c>
      <c r="AO304" s="75" t="e">
        <f>N304*VLOOKUP($B304,DM_HHDV!$B$5:$H$1050,6,0)</f>
        <v>#N/A</v>
      </c>
      <c r="AP304" s="75" t="e">
        <f>N304*VLOOKUP($B304,DM_HHDV!$B$5:$H$1050,7,0)</f>
        <v>#N/A</v>
      </c>
      <c r="AQ304" s="75" t="e">
        <f>O304*VLOOKUP($B304,DM_HHDV!$B$5:$H$1050,5,0)</f>
        <v>#N/A</v>
      </c>
      <c r="AR304" s="75" t="e">
        <f>O304*VLOOKUP($B304,DM_HHDV!$B$5:$H$1050,6,0)</f>
        <v>#N/A</v>
      </c>
      <c r="AS304" s="75" t="e">
        <f>O304*VLOOKUP($B304,DM_HHDV!$B$5:$H$1050,7,0)</f>
        <v>#N/A</v>
      </c>
      <c r="AT304" s="75" t="e">
        <f>P304*VLOOKUP($B304,DM_HHDV!$B$5:$H$1050,5,0)</f>
        <v>#N/A</v>
      </c>
      <c r="AU304" s="75" t="e">
        <f>P304*VLOOKUP($B304,DM_HHDV!$B$5:$H$1050,6,0)</f>
        <v>#N/A</v>
      </c>
      <c r="AV304" s="75" t="e">
        <f>P304*VLOOKUP($B304,DM_HHDV!$B$5:$H$1050,7,0)</f>
        <v>#N/A</v>
      </c>
      <c r="AW304" s="75" t="e">
        <f>Q304*VLOOKUP($B304,DM_HHDV!$B$5:$H$1050,5,0)</f>
        <v>#N/A</v>
      </c>
      <c r="AX304" s="75" t="e">
        <f>Q304*VLOOKUP($B304,DM_HHDV!$B$5:$H$1050,6,0)</f>
        <v>#N/A</v>
      </c>
      <c r="AY304" s="75" t="e">
        <f>Q304*VLOOKUP($B304,DM_HHDV!$B$5:$H$1050,7,0)</f>
        <v>#N/A</v>
      </c>
      <c r="AZ304" s="75" t="e">
        <f>R304*VLOOKUP($B304,DM_HHDV!$B$5:$H$1050,5,0)</f>
        <v>#N/A</v>
      </c>
      <c r="BA304" s="75" t="e">
        <f>R304*VLOOKUP($B304,DM_HHDV!$B$5:$H$1050,6,0)</f>
        <v>#N/A</v>
      </c>
      <c r="BB304" s="75" t="e">
        <f>R304*VLOOKUP($B304,DM_HHDV!$B$5:$H$1050,7,0)</f>
        <v>#N/A</v>
      </c>
      <c r="BC304" s="75" t="e">
        <f>G304*VLOOKUP($B304,DM_HHDV!$B$5:$K$1050,8,0)</f>
        <v>#N/A</v>
      </c>
      <c r="BD304" s="75" t="e">
        <f>G304*VLOOKUP($B304,DM_HHDV!$B$5:$K$1050,9,0)</f>
        <v>#N/A</v>
      </c>
      <c r="BE304" s="75" t="e">
        <f>G304*VLOOKUP($B304,DM_HHDV!$B$5:$K$1050,10,0)</f>
        <v>#N/A</v>
      </c>
      <c r="BF304" s="75" t="e">
        <f>H304*VLOOKUP($B304,DM_HHDV!$B$5:$K$1050,8,0)</f>
        <v>#N/A</v>
      </c>
      <c r="BG304" s="75" t="e">
        <f>H304*VLOOKUP($B304,DM_HHDV!$B$5:$K$1050,9,0)</f>
        <v>#N/A</v>
      </c>
      <c r="BH304" s="75" t="e">
        <f>H304*VLOOKUP($B304,DM_HHDV!$B$5:$K$1050,10,0)</f>
        <v>#N/A</v>
      </c>
      <c r="BI304" s="75" t="e">
        <f>I304*VLOOKUP($B304,DM_HHDV!$B$5:$K$1050,8,0)</f>
        <v>#N/A</v>
      </c>
      <c r="BJ304" s="75" t="e">
        <f>I304*VLOOKUP($B304,DM_HHDV!$B$5:$K$1050,9,0)</f>
        <v>#N/A</v>
      </c>
      <c r="BK304" s="75" t="e">
        <f>I304*VLOOKUP($B304,DM_HHDV!$B$5:$K$1050,10,0)</f>
        <v>#N/A</v>
      </c>
      <c r="BL304" s="75" t="e">
        <f>J304*VLOOKUP($B304,DM_HHDV!$B$5:$K$1050,8,0)</f>
        <v>#N/A</v>
      </c>
      <c r="BM304" s="75" t="e">
        <f>J304*VLOOKUP($B304,DM_HHDV!$B$5:$K$1050,9,0)</f>
        <v>#N/A</v>
      </c>
      <c r="BN304" s="75" t="e">
        <f>J304*VLOOKUP($B304,DM_HHDV!$B$5:$K$1050,10,0)</f>
        <v>#N/A</v>
      </c>
      <c r="BO304" s="75" t="e">
        <f>K304*VLOOKUP($B304,DM_HHDV!$B$5:$K$1050,8,0)</f>
        <v>#N/A</v>
      </c>
      <c r="BP304" s="75" t="e">
        <f>K304*VLOOKUP($B304,DM_HHDV!$B$5:$K$1050,9,0)</f>
        <v>#N/A</v>
      </c>
      <c r="BQ304" s="75" t="e">
        <f>K304*VLOOKUP($B304,DM_HHDV!$B$5:$K$1050,10,0)</f>
        <v>#N/A</v>
      </c>
      <c r="BR304" s="75" t="e">
        <f>L304*VLOOKUP($B304,DM_HHDV!$B$5:$K$1050,8,0)</f>
        <v>#N/A</v>
      </c>
      <c r="BS304" s="75" t="e">
        <f>L304*VLOOKUP($B304,DM_HHDV!$B$5:$K$1050,9,0)</f>
        <v>#N/A</v>
      </c>
      <c r="BT304" s="75" t="e">
        <f>L304*VLOOKUP($B304,DM_HHDV!$B$5:$K$1050,10,0)</f>
        <v>#N/A</v>
      </c>
      <c r="BU304" s="75" t="e">
        <f>M304*VLOOKUP($B304,DM_HHDV!$B$5:$K$1050,8,0)</f>
        <v>#N/A</v>
      </c>
      <c r="BV304" s="75" t="e">
        <f>M304*VLOOKUP($B304,DM_HHDV!$B$5:$K$1050,9,0)</f>
        <v>#N/A</v>
      </c>
      <c r="BW304" s="75" t="e">
        <f>M304*VLOOKUP($B304,DM_HHDV!$B$5:$K$1050,10,0)</f>
        <v>#N/A</v>
      </c>
      <c r="BX304" s="75" t="e">
        <f>N304*VLOOKUP($B304,DM_HHDV!$B$5:$K$1050,8,0)</f>
        <v>#N/A</v>
      </c>
      <c r="BY304" s="75" t="e">
        <f>N304*VLOOKUP($B304,DM_HHDV!$B$5:$K$1050,9,0)</f>
        <v>#N/A</v>
      </c>
      <c r="BZ304" s="75" t="e">
        <f>N304*VLOOKUP($B304,DM_HHDV!$B$5:$K$1050,10,0)</f>
        <v>#N/A</v>
      </c>
      <c r="CA304" s="75" t="e">
        <f>O304*VLOOKUP($B304,DM_HHDV!$B$5:$K$1050,8,0)</f>
        <v>#N/A</v>
      </c>
      <c r="CB304" s="75" t="e">
        <f>O304*VLOOKUP($B304,DM_HHDV!$B$5:$K$1050,9,0)</f>
        <v>#N/A</v>
      </c>
      <c r="CC304" s="75" t="e">
        <f>O304*VLOOKUP($B304,DM_HHDV!$B$5:$K$1050,10,0)</f>
        <v>#N/A</v>
      </c>
      <c r="CD304" s="75" t="e">
        <f>P304*VLOOKUP($B304,DM_HHDV!$B$5:$K$1050,8,0)</f>
        <v>#N/A</v>
      </c>
      <c r="CE304" s="75" t="e">
        <f>P304*VLOOKUP($B304,DM_HHDV!$B$5:$K$1050,9,0)</f>
        <v>#N/A</v>
      </c>
      <c r="CF304" s="75" t="e">
        <f>P304*VLOOKUP($B304,DM_HHDV!$B$5:$K$1050,10,0)</f>
        <v>#N/A</v>
      </c>
      <c r="CG304" s="75" t="e">
        <f>Q304*VLOOKUP($B304,DM_HHDV!$B$5:$K$1050,8,0)</f>
        <v>#N/A</v>
      </c>
      <c r="CH304" s="75" t="e">
        <f>Q304*VLOOKUP($B304,DM_HHDV!$B$5:$K$1050,9,0)</f>
        <v>#N/A</v>
      </c>
      <c r="CI304" s="75" t="e">
        <f>Q304*VLOOKUP($B304,DM_HHDV!$B$5:$K$1050,10,0)</f>
        <v>#N/A</v>
      </c>
      <c r="CJ304" s="75" t="e">
        <f>R304*VLOOKUP($B304,DM_HHDV!$B$5:$K$1050,8,0)</f>
        <v>#N/A</v>
      </c>
      <c r="CK304" s="75" t="e">
        <f>R304*VLOOKUP($B304,DM_HHDV!$B$5:$K$1050,9,0)</f>
        <v>#N/A</v>
      </c>
      <c r="CL304" s="75" t="e">
        <f>R304*VLOOKUP($B304,DM_HHDV!$B$5:$K$1050,10,0)</f>
        <v>#N/A</v>
      </c>
    </row>
    <row r="305" spans="1:90">
      <c r="A305" s="21">
        <f>DM_HHDV!A304</f>
        <v>0</v>
      </c>
      <c r="B305" s="22"/>
      <c r="C305" s="22"/>
      <c r="D305" s="62">
        <f>IFERROR(VLOOKUP(B305,DM_HHDV!$B$5:$E$1050,3,0),0)</f>
        <v>0</v>
      </c>
      <c r="E305" s="67">
        <f>IFERROR(VLOOKUP(B305,DM_HHDV!$B$5:$E$1050,4,0),0)</f>
        <v>0</v>
      </c>
      <c r="F305" s="74">
        <f t="shared" si="4"/>
        <v>0</v>
      </c>
      <c r="G305" s="23"/>
      <c r="H305" s="65"/>
      <c r="I305" s="65"/>
      <c r="J305" s="65"/>
      <c r="K305" s="65"/>
      <c r="L305" s="65"/>
      <c r="M305" s="65"/>
      <c r="N305" s="65"/>
      <c r="O305" s="65"/>
      <c r="P305" s="65"/>
      <c r="Q305" s="65"/>
      <c r="R305" s="65"/>
      <c r="S305" s="75" t="e">
        <f>G305*VLOOKUP($B305,DM_HHDV!$B$5:$H$1050,5,0)</f>
        <v>#N/A</v>
      </c>
      <c r="T305" s="75" t="e">
        <f>G305*VLOOKUP($B305,DM_HHDV!$B$5:$H$1050,6,0)</f>
        <v>#N/A</v>
      </c>
      <c r="U305" s="75" t="e">
        <f>G305*VLOOKUP($B305,DM_HHDV!$B$5:$H$1050,7,0)</f>
        <v>#N/A</v>
      </c>
      <c r="V305" s="75" t="e">
        <f>H305*VLOOKUP($B305,DM_HHDV!$B$5:$H$1050,5,0)</f>
        <v>#N/A</v>
      </c>
      <c r="W305" s="75" t="e">
        <f>H305*VLOOKUP($B305,DM_HHDV!$B$5:$H$1050,6,0)</f>
        <v>#N/A</v>
      </c>
      <c r="X305" s="75" t="e">
        <f>H305*VLOOKUP($B305,DM_HHDV!$B$5:$H$1050,7,0)</f>
        <v>#N/A</v>
      </c>
      <c r="Y305" s="75" t="e">
        <f>I305*VLOOKUP($B305,DM_HHDV!$B$5:$H$1050,5,0)</f>
        <v>#N/A</v>
      </c>
      <c r="Z305" s="75" t="e">
        <f>I305*VLOOKUP($B305,DM_HHDV!$B$5:$H$1050,6,0)</f>
        <v>#N/A</v>
      </c>
      <c r="AA305" s="75" t="e">
        <f>I305*VLOOKUP($B305,DM_HHDV!$B$5:$H$1050,7,0)</f>
        <v>#N/A</v>
      </c>
      <c r="AB305" s="75" t="e">
        <f>J305*VLOOKUP($B305,DM_HHDV!$B$5:$H$1050,5,0)</f>
        <v>#N/A</v>
      </c>
      <c r="AC305" s="75" t="e">
        <f>J305*VLOOKUP($B305,DM_HHDV!$B$5:$H$1050,6,0)</f>
        <v>#N/A</v>
      </c>
      <c r="AD305" s="75" t="e">
        <f>J305*VLOOKUP($B305,DM_HHDV!$B$5:$H$1050,7,0)</f>
        <v>#N/A</v>
      </c>
      <c r="AE305" s="75" t="e">
        <f>K305*VLOOKUP($B305,DM_HHDV!$B$5:$H$1050,5,0)</f>
        <v>#N/A</v>
      </c>
      <c r="AF305" s="75" t="e">
        <f>K305*VLOOKUP($B305,DM_HHDV!$B$5:$H$1050,6,0)</f>
        <v>#N/A</v>
      </c>
      <c r="AG305" s="75" t="e">
        <f>K305*VLOOKUP($B305,DM_HHDV!$B$5:$H$1050,7,0)</f>
        <v>#N/A</v>
      </c>
      <c r="AH305" s="75" t="e">
        <f>L305*VLOOKUP($B305,DM_HHDV!$B$5:$H$1050,5,0)</f>
        <v>#N/A</v>
      </c>
      <c r="AI305" s="75" t="e">
        <f>L305*VLOOKUP($B305,DM_HHDV!$B$5:$H$1050,6,0)</f>
        <v>#N/A</v>
      </c>
      <c r="AJ305" s="75" t="e">
        <f>L305*VLOOKUP($B305,DM_HHDV!$B$5:$H$1050,7,0)</f>
        <v>#N/A</v>
      </c>
      <c r="AK305" s="75" t="e">
        <f>M305*VLOOKUP($B305,DM_HHDV!$B$5:$H$1050,5,0)</f>
        <v>#N/A</v>
      </c>
      <c r="AL305" s="75" t="e">
        <f>M305*VLOOKUP($B305,DM_HHDV!$B$5:$H$1050,6,0)</f>
        <v>#N/A</v>
      </c>
      <c r="AM305" s="75" t="e">
        <f>M305*VLOOKUP($B305,DM_HHDV!$B$5:$H$1050,7,0)</f>
        <v>#N/A</v>
      </c>
      <c r="AN305" s="75" t="e">
        <f>N305*VLOOKUP($B305,DM_HHDV!$B$5:$H$1050,5,0)</f>
        <v>#N/A</v>
      </c>
      <c r="AO305" s="75" t="e">
        <f>N305*VLOOKUP($B305,DM_HHDV!$B$5:$H$1050,6,0)</f>
        <v>#N/A</v>
      </c>
      <c r="AP305" s="75" t="e">
        <f>N305*VLOOKUP($B305,DM_HHDV!$B$5:$H$1050,7,0)</f>
        <v>#N/A</v>
      </c>
      <c r="AQ305" s="75" t="e">
        <f>O305*VLOOKUP($B305,DM_HHDV!$B$5:$H$1050,5,0)</f>
        <v>#N/A</v>
      </c>
      <c r="AR305" s="75" t="e">
        <f>O305*VLOOKUP($B305,DM_HHDV!$B$5:$H$1050,6,0)</f>
        <v>#N/A</v>
      </c>
      <c r="AS305" s="75" t="e">
        <f>O305*VLOOKUP($B305,DM_HHDV!$B$5:$H$1050,7,0)</f>
        <v>#N/A</v>
      </c>
      <c r="AT305" s="75" t="e">
        <f>P305*VLOOKUP($B305,DM_HHDV!$B$5:$H$1050,5,0)</f>
        <v>#N/A</v>
      </c>
      <c r="AU305" s="75" t="e">
        <f>P305*VLOOKUP($B305,DM_HHDV!$B$5:$H$1050,6,0)</f>
        <v>#N/A</v>
      </c>
      <c r="AV305" s="75" t="e">
        <f>P305*VLOOKUP($B305,DM_HHDV!$B$5:$H$1050,7,0)</f>
        <v>#N/A</v>
      </c>
      <c r="AW305" s="75" t="e">
        <f>Q305*VLOOKUP($B305,DM_HHDV!$B$5:$H$1050,5,0)</f>
        <v>#N/A</v>
      </c>
      <c r="AX305" s="75" t="e">
        <f>Q305*VLOOKUP($B305,DM_HHDV!$B$5:$H$1050,6,0)</f>
        <v>#N/A</v>
      </c>
      <c r="AY305" s="75" t="e">
        <f>Q305*VLOOKUP($B305,DM_HHDV!$B$5:$H$1050,7,0)</f>
        <v>#N/A</v>
      </c>
      <c r="AZ305" s="75" t="e">
        <f>R305*VLOOKUP($B305,DM_HHDV!$B$5:$H$1050,5,0)</f>
        <v>#N/A</v>
      </c>
      <c r="BA305" s="75" t="e">
        <f>R305*VLOOKUP($B305,DM_HHDV!$B$5:$H$1050,6,0)</f>
        <v>#N/A</v>
      </c>
      <c r="BB305" s="75" t="e">
        <f>R305*VLOOKUP($B305,DM_HHDV!$B$5:$H$1050,7,0)</f>
        <v>#N/A</v>
      </c>
      <c r="BC305" s="75" t="e">
        <f>G305*VLOOKUP($B305,DM_HHDV!$B$5:$K$1050,8,0)</f>
        <v>#N/A</v>
      </c>
      <c r="BD305" s="75" t="e">
        <f>G305*VLOOKUP($B305,DM_HHDV!$B$5:$K$1050,9,0)</f>
        <v>#N/A</v>
      </c>
      <c r="BE305" s="75" t="e">
        <f>G305*VLOOKUP($B305,DM_HHDV!$B$5:$K$1050,10,0)</f>
        <v>#N/A</v>
      </c>
      <c r="BF305" s="75" t="e">
        <f>H305*VLOOKUP($B305,DM_HHDV!$B$5:$K$1050,8,0)</f>
        <v>#N/A</v>
      </c>
      <c r="BG305" s="75" t="e">
        <f>H305*VLOOKUP($B305,DM_HHDV!$B$5:$K$1050,9,0)</f>
        <v>#N/A</v>
      </c>
      <c r="BH305" s="75" t="e">
        <f>H305*VLOOKUP($B305,DM_HHDV!$B$5:$K$1050,10,0)</f>
        <v>#N/A</v>
      </c>
      <c r="BI305" s="75" t="e">
        <f>I305*VLOOKUP($B305,DM_HHDV!$B$5:$K$1050,8,0)</f>
        <v>#N/A</v>
      </c>
      <c r="BJ305" s="75" t="e">
        <f>I305*VLOOKUP($B305,DM_HHDV!$B$5:$K$1050,9,0)</f>
        <v>#N/A</v>
      </c>
      <c r="BK305" s="75" t="e">
        <f>I305*VLOOKUP($B305,DM_HHDV!$B$5:$K$1050,10,0)</f>
        <v>#N/A</v>
      </c>
      <c r="BL305" s="75" t="e">
        <f>J305*VLOOKUP($B305,DM_HHDV!$B$5:$K$1050,8,0)</f>
        <v>#N/A</v>
      </c>
      <c r="BM305" s="75" t="e">
        <f>J305*VLOOKUP($B305,DM_HHDV!$B$5:$K$1050,9,0)</f>
        <v>#N/A</v>
      </c>
      <c r="BN305" s="75" t="e">
        <f>J305*VLOOKUP($B305,DM_HHDV!$B$5:$K$1050,10,0)</f>
        <v>#N/A</v>
      </c>
      <c r="BO305" s="75" t="e">
        <f>K305*VLOOKUP($B305,DM_HHDV!$B$5:$K$1050,8,0)</f>
        <v>#N/A</v>
      </c>
      <c r="BP305" s="75" t="e">
        <f>K305*VLOOKUP($B305,DM_HHDV!$B$5:$K$1050,9,0)</f>
        <v>#N/A</v>
      </c>
      <c r="BQ305" s="75" t="e">
        <f>K305*VLOOKUP($B305,DM_HHDV!$B$5:$K$1050,10,0)</f>
        <v>#N/A</v>
      </c>
      <c r="BR305" s="75" t="e">
        <f>L305*VLOOKUP($B305,DM_HHDV!$B$5:$K$1050,8,0)</f>
        <v>#N/A</v>
      </c>
      <c r="BS305" s="75" t="e">
        <f>L305*VLOOKUP($B305,DM_HHDV!$B$5:$K$1050,9,0)</f>
        <v>#N/A</v>
      </c>
      <c r="BT305" s="75" t="e">
        <f>L305*VLOOKUP($B305,DM_HHDV!$B$5:$K$1050,10,0)</f>
        <v>#N/A</v>
      </c>
      <c r="BU305" s="75" t="e">
        <f>M305*VLOOKUP($B305,DM_HHDV!$B$5:$K$1050,8,0)</f>
        <v>#N/A</v>
      </c>
      <c r="BV305" s="75" t="e">
        <f>M305*VLOOKUP($B305,DM_HHDV!$B$5:$K$1050,9,0)</f>
        <v>#N/A</v>
      </c>
      <c r="BW305" s="75" t="e">
        <f>M305*VLOOKUP($B305,DM_HHDV!$B$5:$K$1050,10,0)</f>
        <v>#N/A</v>
      </c>
      <c r="BX305" s="75" t="e">
        <f>N305*VLOOKUP($B305,DM_HHDV!$B$5:$K$1050,8,0)</f>
        <v>#N/A</v>
      </c>
      <c r="BY305" s="75" t="e">
        <f>N305*VLOOKUP($B305,DM_HHDV!$B$5:$K$1050,9,0)</f>
        <v>#N/A</v>
      </c>
      <c r="BZ305" s="75" t="e">
        <f>N305*VLOOKUP($B305,DM_HHDV!$B$5:$K$1050,10,0)</f>
        <v>#N/A</v>
      </c>
      <c r="CA305" s="75" t="e">
        <f>O305*VLOOKUP($B305,DM_HHDV!$B$5:$K$1050,8,0)</f>
        <v>#N/A</v>
      </c>
      <c r="CB305" s="75" t="e">
        <f>O305*VLOOKUP($B305,DM_HHDV!$B$5:$K$1050,9,0)</f>
        <v>#N/A</v>
      </c>
      <c r="CC305" s="75" t="e">
        <f>O305*VLOOKUP($B305,DM_HHDV!$B$5:$K$1050,10,0)</f>
        <v>#N/A</v>
      </c>
      <c r="CD305" s="75" t="e">
        <f>P305*VLOOKUP($B305,DM_HHDV!$B$5:$K$1050,8,0)</f>
        <v>#N/A</v>
      </c>
      <c r="CE305" s="75" t="e">
        <f>P305*VLOOKUP($B305,DM_HHDV!$B$5:$K$1050,9,0)</f>
        <v>#N/A</v>
      </c>
      <c r="CF305" s="75" t="e">
        <f>P305*VLOOKUP($B305,DM_HHDV!$B$5:$K$1050,10,0)</f>
        <v>#N/A</v>
      </c>
      <c r="CG305" s="75" t="e">
        <f>Q305*VLOOKUP($B305,DM_HHDV!$B$5:$K$1050,8,0)</f>
        <v>#N/A</v>
      </c>
      <c r="CH305" s="75" t="e">
        <f>Q305*VLOOKUP($B305,DM_HHDV!$B$5:$K$1050,9,0)</f>
        <v>#N/A</v>
      </c>
      <c r="CI305" s="75" t="e">
        <f>Q305*VLOOKUP($B305,DM_HHDV!$B$5:$K$1050,10,0)</f>
        <v>#N/A</v>
      </c>
      <c r="CJ305" s="75" t="e">
        <f>R305*VLOOKUP($B305,DM_HHDV!$B$5:$K$1050,8,0)</f>
        <v>#N/A</v>
      </c>
      <c r="CK305" s="75" t="e">
        <f>R305*VLOOKUP($B305,DM_HHDV!$B$5:$K$1050,9,0)</f>
        <v>#N/A</v>
      </c>
      <c r="CL305" s="75" t="e">
        <f>R305*VLOOKUP($B305,DM_HHDV!$B$5:$K$1050,10,0)</f>
        <v>#N/A</v>
      </c>
    </row>
    <row r="306" spans="1:90">
      <c r="A306" s="21">
        <f>DM_HHDV!A305</f>
        <v>0</v>
      </c>
      <c r="B306" s="22"/>
      <c r="C306" s="22"/>
      <c r="D306" s="62">
        <f>IFERROR(VLOOKUP(B306,DM_HHDV!$B$5:$E$1050,3,0),0)</f>
        <v>0</v>
      </c>
      <c r="E306" s="67">
        <f>IFERROR(VLOOKUP(B306,DM_HHDV!$B$5:$E$1050,4,0),0)</f>
        <v>0</v>
      </c>
      <c r="F306" s="74">
        <f t="shared" si="4"/>
        <v>0</v>
      </c>
      <c r="G306" s="23"/>
      <c r="H306" s="65"/>
      <c r="I306" s="65"/>
      <c r="J306" s="65"/>
      <c r="K306" s="65"/>
      <c r="L306" s="65"/>
      <c r="M306" s="65"/>
      <c r="N306" s="65"/>
      <c r="O306" s="65"/>
      <c r="P306" s="65"/>
      <c r="Q306" s="65"/>
      <c r="R306" s="65"/>
      <c r="S306" s="75" t="e">
        <f>G306*VLOOKUP($B306,DM_HHDV!$B$5:$H$1050,5,0)</f>
        <v>#N/A</v>
      </c>
      <c r="T306" s="75" t="e">
        <f>G306*VLOOKUP($B306,DM_HHDV!$B$5:$H$1050,6,0)</f>
        <v>#N/A</v>
      </c>
      <c r="U306" s="75" t="e">
        <f>G306*VLOOKUP($B306,DM_HHDV!$B$5:$H$1050,7,0)</f>
        <v>#N/A</v>
      </c>
      <c r="V306" s="75" t="e">
        <f>H306*VLOOKUP($B306,DM_HHDV!$B$5:$H$1050,5,0)</f>
        <v>#N/A</v>
      </c>
      <c r="W306" s="75" t="e">
        <f>H306*VLOOKUP($B306,DM_HHDV!$B$5:$H$1050,6,0)</f>
        <v>#N/A</v>
      </c>
      <c r="X306" s="75" t="e">
        <f>H306*VLOOKUP($B306,DM_HHDV!$B$5:$H$1050,7,0)</f>
        <v>#N/A</v>
      </c>
      <c r="Y306" s="75" t="e">
        <f>I306*VLOOKUP($B306,DM_HHDV!$B$5:$H$1050,5,0)</f>
        <v>#N/A</v>
      </c>
      <c r="Z306" s="75" t="e">
        <f>I306*VLOOKUP($B306,DM_HHDV!$B$5:$H$1050,6,0)</f>
        <v>#N/A</v>
      </c>
      <c r="AA306" s="75" t="e">
        <f>I306*VLOOKUP($B306,DM_HHDV!$B$5:$H$1050,7,0)</f>
        <v>#N/A</v>
      </c>
      <c r="AB306" s="75" t="e">
        <f>J306*VLOOKUP($B306,DM_HHDV!$B$5:$H$1050,5,0)</f>
        <v>#N/A</v>
      </c>
      <c r="AC306" s="75" t="e">
        <f>J306*VLOOKUP($B306,DM_HHDV!$B$5:$H$1050,6,0)</f>
        <v>#N/A</v>
      </c>
      <c r="AD306" s="75" t="e">
        <f>J306*VLOOKUP($B306,DM_HHDV!$B$5:$H$1050,7,0)</f>
        <v>#N/A</v>
      </c>
      <c r="AE306" s="75" t="e">
        <f>K306*VLOOKUP($B306,DM_HHDV!$B$5:$H$1050,5,0)</f>
        <v>#N/A</v>
      </c>
      <c r="AF306" s="75" t="e">
        <f>K306*VLOOKUP($B306,DM_HHDV!$B$5:$H$1050,6,0)</f>
        <v>#N/A</v>
      </c>
      <c r="AG306" s="75" t="e">
        <f>K306*VLOOKUP($B306,DM_HHDV!$B$5:$H$1050,7,0)</f>
        <v>#N/A</v>
      </c>
      <c r="AH306" s="75" t="e">
        <f>L306*VLOOKUP($B306,DM_HHDV!$B$5:$H$1050,5,0)</f>
        <v>#N/A</v>
      </c>
      <c r="AI306" s="75" t="e">
        <f>L306*VLOOKUP($B306,DM_HHDV!$B$5:$H$1050,6,0)</f>
        <v>#N/A</v>
      </c>
      <c r="AJ306" s="75" t="e">
        <f>L306*VLOOKUP($B306,DM_HHDV!$B$5:$H$1050,7,0)</f>
        <v>#N/A</v>
      </c>
      <c r="AK306" s="75" t="e">
        <f>M306*VLOOKUP($B306,DM_HHDV!$B$5:$H$1050,5,0)</f>
        <v>#N/A</v>
      </c>
      <c r="AL306" s="75" t="e">
        <f>M306*VLOOKUP($B306,DM_HHDV!$B$5:$H$1050,6,0)</f>
        <v>#N/A</v>
      </c>
      <c r="AM306" s="75" t="e">
        <f>M306*VLOOKUP($B306,DM_HHDV!$B$5:$H$1050,7,0)</f>
        <v>#N/A</v>
      </c>
      <c r="AN306" s="75" t="e">
        <f>N306*VLOOKUP($B306,DM_HHDV!$B$5:$H$1050,5,0)</f>
        <v>#N/A</v>
      </c>
      <c r="AO306" s="75" t="e">
        <f>N306*VLOOKUP($B306,DM_HHDV!$B$5:$H$1050,6,0)</f>
        <v>#N/A</v>
      </c>
      <c r="AP306" s="75" t="e">
        <f>N306*VLOOKUP($B306,DM_HHDV!$B$5:$H$1050,7,0)</f>
        <v>#N/A</v>
      </c>
      <c r="AQ306" s="75" t="e">
        <f>O306*VLOOKUP($B306,DM_HHDV!$B$5:$H$1050,5,0)</f>
        <v>#N/A</v>
      </c>
      <c r="AR306" s="75" t="e">
        <f>O306*VLOOKUP($B306,DM_HHDV!$B$5:$H$1050,6,0)</f>
        <v>#N/A</v>
      </c>
      <c r="AS306" s="75" t="e">
        <f>O306*VLOOKUP($B306,DM_HHDV!$B$5:$H$1050,7,0)</f>
        <v>#N/A</v>
      </c>
      <c r="AT306" s="75" t="e">
        <f>P306*VLOOKUP($B306,DM_HHDV!$B$5:$H$1050,5,0)</f>
        <v>#N/A</v>
      </c>
      <c r="AU306" s="75" t="e">
        <f>P306*VLOOKUP($B306,DM_HHDV!$B$5:$H$1050,6,0)</f>
        <v>#N/A</v>
      </c>
      <c r="AV306" s="75" t="e">
        <f>P306*VLOOKUP($B306,DM_HHDV!$B$5:$H$1050,7,0)</f>
        <v>#N/A</v>
      </c>
      <c r="AW306" s="75" t="e">
        <f>Q306*VLOOKUP($B306,DM_HHDV!$B$5:$H$1050,5,0)</f>
        <v>#N/A</v>
      </c>
      <c r="AX306" s="75" t="e">
        <f>Q306*VLOOKUP($B306,DM_HHDV!$B$5:$H$1050,6,0)</f>
        <v>#N/A</v>
      </c>
      <c r="AY306" s="75" t="e">
        <f>Q306*VLOOKUP($B306,DM_HHDV!$B$5:$H$1050,7,0)</f>
        <v>#N/A</v>
      </c>
      <c r="AZ306" s="75" t="e">
        <f>R306*VLOOKUP($B306,DM_HHDV!$B$5:$H$1050,5,0)</f>
        <v>#N/A</v>
      </c>
      <c r="BA306" s="75" t="e">
        <f>R306*VLOOKUP($B306,DM_HHDV!$B$5:$H$1050,6,0)</f>
        <v>#N/A</v>
      </c>
      <c r="BB306" s="75" t="e">
        <f>R306*VLOOKUP($B306,DM_HHDV!$B$5:$H$1050,7,0)</f>
        <v>#N/A</v>
      </c>
      <c r="BC306" s="75" t="e">
        <f>G306*VLOOKUP($B306,DM_HHDV!$B$5:$K$1050,8,0)</f>
        <v>#N/A</v>
      </c>
      <c r="BD306" s="75" t="e">
        <f>G306*VLOOKUP($B306,DM_HHDV!$B$5:$K$1050,9,0)</f>
        <v>#N/A</v>
      </c>
      <c r="BE306" s="75" t="e">
        <f>G306*VLOOKUP($B306,DM_HHDV!$B$5:$K$1050,10,0)</f>
        <v>#N/A</v>
      </c>
      <c r="BF306" s="75" t="e">
        <f>H306*VLOOKUP($B306,DM_HHDV!$B$5:$K$1050,8,0)</f>
        <v>#N/A</v>
      </c>
      <c r="BG306" s="75" t="e">
        <f>H306*VLOOKUP($B306,DM_HHDV!$B$5:$K$1050,9,0)</f>
        <v>#N/A</v>
      </c>
      <c r="BH306" s="75" t="e">
        <f>H306*VLOOKUP($B306,DM_HHDV!$B$5:$K$1050,10,0)</f>
        <v>#N/A</v>
      </c>
      <c r="BI306" s="75" t="e">
        <f>I306*VLOOKUP($B306,DM_HHDV!$B$5:$K$1050,8,0)</f>
        <v>#N/A</v>
      </c>
      <c r="BJ306" s="75" t="e">
        <f>I306*VLOOKUP($B306,DM_HHDV!$B$5:$K$1050,9,0)</f>
        <v>#N/A</v>
      </c>
      <c r="BK306" s="75" t="e">
        <f>I306*VLOOKUP($B306,DM_HHDV!$B$5:$K$1050,10,0)</f>
        <v>#N/A</v>
      </c>
      <c r="BL306" s="75" t="e">
        <f>J306*VLOOKUP($B306,DM_HHDV!$B$5:$K$1050,8,0)</f>
        <v>#N/A</v>
      </c>
      <c r="BM306" s="75" t="e">
        <f>J306*VLOOKUP($B306,DM_HHDV!$B$5:$K$1050,9,0)</f>
        <v>#N/A</v>
      </c>
      <c r="BN306" s="75" t="e">
        <f>J306*VLOOKUP($B306,DM_HHDV!$B$5:$K$1050,10,0)</f>
        <v>#N/A</v>
      </c>
      <c r="BO306" s="75" t="e">
        <f>K306*VLOOKUP($B306,DM_HHDV!$B$5:$K$1050,8,0)</f>
        <v>#N/A</v>
      </c>
      <c r="BP306" s="75" t="e">
        <f>K306*VLOOKUP($B306,DM_HHDV!$B$5:$K$1050,9,0)</f>
        <v>#N/A</v>
      </c>
      <c r="BQ306" s="75" t="e">
        <f>K306*VLOOKUP($B306,DM_HHDV!$B$5:$K$1050,10,0)</f>
        <v>#N/A</v>
      </c>
      <c r="BR306" s="75" t="e">
        <f>L306*VLOOKUP($B306,DM_HHDV!$B$5:$K$1050,8,0)</f>
        <v>#N/A</v>
      </c>
      <c r="BS306" s="75" t="e">
        <f>L306*VLOOKUP($B306,DM_HHDV!$B$5:$K$1050,9,0)</f>
        <v>#N/A</v>
      </c>
      <c r="BT306" s="75" t="e">
        <f>L306*VLOOKUP($B306,DM_HHDV!$B$5:$K$1050,10,0)</f>
        <v>#N/A</v>
      </c>
      <c r="BU306" s="75" t="e">
        <f>M306*VLOOKUP($B306,DM_HHDV!$B$5:$K$1050,8,0)</f>
        <v>#N/A</v>
      </c>
      <c r="BV306" s="75" t="e">
        <f>M306*VLOOKUP($B306,DM_HHDV!$B$5:$K$1050,9,0)</f>
        <v>#N/A</v>
      </c>
      <c r="BW306" s="75" t="e">
        <f>M306*VLOOKUP($B306,DM_HHDV!$B$5:$K$1050,10,0)</f>
        <v>#N/A</v>
      </c>
      <c r="BX306" s="75" t="e">
        <f>N306*VLOOKUP($B306,DM_HHDV!$B$5:$K$1050,8,0)</f>
        <v>#N/A</v>
      </c>
      <c r="BY306" s="75" t="e">
        <f>N306*VLOOKUP($B306,DM_HHDV!$B$5:$K$1050,9,0)</f>
        <v>#N/A</v>
      </c>
      <c r="BZ306" s="75" t="e">
        <f>N306*VLOOKUP($B306,DM_HHDV!$B$5:$K$1050,10,0)</f>
        <v>#N/A</v>
      </c>
      <c r="CA306" s="75" t="e">
        <f>O306*VLOOKUP($B306,DM_HHDV!$B$5:$K$1050,8,0)</f>
        <v>#N/A</v>
      </c>
      <c r="CB306" s="75" t="e">
        <f>O306*VLOOKUP($B306,DM_HHDV!$B$5:$K$1050,9,0)</f>
        <v>#N/A</v>
      </c>
      <c r="CC306" s="75" t="e">
        <f>O306*VLOOKUP($B306,DM_HHDV!$B$5:$K$1050,10,0)</f>
        <v>#N/A</v>
      </c>
      <c r="CD306" s="75" t="e">
        <f>P306*VLOOKUP($B306,DM_HHDV!$B$5:$K$1050,8,0)</f>
        <v>#N/A</v>
      </c>
      <c r="CE306" s="75" t="e">
        <f>P306*VLOOKUP($B306,DM_HHDV!$B$5:$K$1050,9,0)</f>
        <v>#N/A</v>
      </c>
      <c r="CF306" s="75" t="e">
        <f>P306*VLOOKUP($B306,DM_HHDV!$B$5:$K$1050,10,0)</f>
        <v>#N/A</v>
      </c>
      <c r="CG306" s="75" t="e">
        <f>Q306*VLOOKUP($B306,DM_HHDV!$B$5:$K$1050,8,0)</f>
        <v>#N/A</v>
      </c>
      <c r="CH306" s="75" t="e">
        <f>Q306*VLOOKUP($B306,DM_HHDV!$B$5:$K$1050,9,0)</f>
        <v>#N/A</v>
      </c>
      <c r="CI306" s="75" t="e">
        <f>Q306*VLOOKUP($B306,DM_HHDV!$B$5:$K$1050,10,0)</f>
        <v>#N/A</v>
      </c>
      <c r="CJ306" s="75" t="e">
        <f>R306*VLOOKUP($B306,DM_HHDV!$B$5:$K$1050,8,0)</f>
        <v>#N/A</v>
      </c>
      <c r="CK306" s="75" t="e">
        <f>R306*VLOOKUP($B306,DM_HHDV!$B$5:$K$1050,9,0)</f>
        <v>#N/A</v>
      </c>
      <c r="CL306" s="75" t="e">
        <f>R306*VLOOKUP($B306,DM_HHDV!$B$5:$K$1050,10,0)</f>
        <v>#N/A</v>
      </c>
    </row>
    <row r="307" spans="1:90">
      <c r="A307" s="21">
        <f>DM_HHDV!A306</f>
        <v>0</v>
      </c>
      <c r="B307" s="22"/>
      <c r="C307" s="22"/>
      <c r="D307" s="62">
        <f>IFERROR(VLOOKUP(B307,DM_HHDV!$B$5:$E$1050,3,0),0)</f>
        <v>0</v>
      </c>
      <c r="E307" s="67">
        <f>IFERROR(VLOOKUP(B307,DM_HHDV!$B$5:$E$1050,4,0),0)</f>
        <v>0</v>
      </c>
      <c r="F307" s="74">
        <f t="shared" si="4"/>
        <v>0</v>
      </c>
      <c r="G307" s="23"/>
      <c r="H307" s="65"/>
      <c r="I307" s="65"/>
      <c r="J307" s="65"/>
      <c r="K307" s="65"/>
      <c r="L307" s="65"/>
      <c r="M307" s="65"/>
      <c r="N307" s="65"/>
      <c r="O307" s="65"/>
      <c r="P307" s="65"/>
      <c r="Q307" s="65"/>
      <c r="R307" s="65"/>
      <c r="S307" s="75" t="e">
        <f>G307*VLOOKUP($B307,DM_HHDV!$B$5:$H$1050,5,0)</f>
        <v>#N/A</v>
      </c>
      <c r="T307" s="75" t="e">
        <f>G307*VLOOKUP($B307,DM_HHDV!$B$5:$H$1050,6,0)</f>
        <v>#N/A</v>
      </c>
      <c r="U307" s="75" t="e">
        <f>G307*VLOOKUP($B307,DM_HHDV!$B$5:$H$1050,7,0)</f>
        <v>#N/A</v>
      </c>
      <c r="V307" s="75" t="e">
        <f>H307*VLOOKUP($B307,DM_HHDV!$B$5:$H$1050,5,0)</f>
        <v>#N/A</v>
      </c>
      <c r="W307" s="75" t="e">
        <f>H307*VLOOKUP($B307,DM_HHDV!$B$5:$H$1050,6,0)</f>
        <v>#N/A</v>
      </c>
      <c r="X307" s="75" t="e">
        <f>H307*VLOOKUP($B307,DM_HHDV!$B$5:$H$1050,7,0)</f>
        <v>#N/A</v>
      </c>
      <c r="Y307" s="75" t="e">
        <f>I307*VLOOKUP($B307,DM_HHDV!$B$5:$H$1050,5,0)</f>
        <v>#N/A</v>
      </c>
      <c r="Z307" s="75" t="e">
        <f>I307*VLOOKUP($B307,DM_HHDV!$B$5:$H$1050,6,0)</f>
        <v>#N/A</v>
      </c>
      <c r="AA307" s="75" t="e">
        <f>I307*VLOOKUP($B307,DM_HHDV!$B$5:$H$1050,7,0)</f>
        <v>#N/A</v>
      </c>
      <c r="AB307" s="75" t="e">
        <f>J307*VLOOKUP($B307,DM_HHDV!$B$5:$H$1050,5,0)</f>
        <v>#N/A</v>
      </c>
      <c r="AC307" s="75" t="e">
        <f>J307*VLOOKUP($B307,DM_HHDV!$B$5:$H$1050,6,0)</f>
        <v>#N/A</v>
      </c>
      <c r="AD307" s="75" t="e">
        <f>J307*VLOOKUP($B307,DM_HHDV!$B$5:$H$1050,7,0)</f>
        <v>#N/A</v>
      </c>
      <c r="AE307" s="75" t="e">
        <f>K307*VLOOKUP($B307,DM_HHDV!$B$5:$H$1050,5,0)</f>
        <v>#N/A</v>
      </c>
      <c r="AF307" s="75" t="e">
        <f>K307*VLOOKUP($B307,DM_HHDV!$B$5:$H$1050,6,0)</f>
        <v>#N/A</v>
      </c>
      <c r="AG307" s="75" t="e">
        <f>K307*VLOOKUP($B307,DM_HHDV!$B$5:$H$1050,7,0)</f>
        <v>#N/A</v>
      </c>
      <c r="AH307" s="75" t="e">
        <f>L307*VLOOKUP($B307,DM_HHDV!$B$5:$H$1050,5,0)</f>
        <v>#N/A</v>
      </c>
      <c r="AI307" s="75" t="e">
        <f>L307*VLOOKUP($B307,DM_HHDV!$B$5:$H$1050,6,0)</f>
        <v>#N/A</v>
      </c>
      <c r="AJ307" s="75" t="e">
        <f>L307*VLOOKUP($B307,DM_HHDV!$B$5:$H$1050,7,0)</f>
        <v>#N/A</v>
      </c>
      <c r="AK307" s="75" t="e">
        <f>M307*VLOOKUP($B307,DM_HHDV!$B$5:$H$1050,5,0)</f>
        <v>#N/A</v>
      </c>
      <c r="AL307" s="75" t="e">
        <f>M307*VLOOKUP($B307,DM_HHDV!$B$5:$H$1050,6,0)</f>
        <v>#N/A</v>
      </c>
      <c r="AM307" s="75" t="e">
        <f>M307*VLOOKUP($B307,DM_HHDV!$B$5:$H$1050,7,0)</f>
        <v>#N/A</v>
      </c>
      <c r="AN307" s="75" t="e">
        <f>N307*VLOOKUP($B307,DM_HHDV!$B$5:$H$1050,5,0)</f>
        <v>#N/A</v>
      </c>
      <c r="AO307" s="75" t="e">
        <f>N307*VLOOKUP($B307,DM_HHDV!$B$5:$H$1050,6,0)</f>
        <v>#N/A</v>
      </c>
      <c r="AP307" s="75" t="e">
        <f>N307*VLOOKUP($B307,DM_HHDV!$B$5:$H$1050,7,0)</f>
        <v>#N/A</v>
      </c>
      <c r="AQ307" s="75" t="e">
        <f>O307*VLOOKUP($B307,DM_HHDV!$B$5:$H$1050,5,0)</f>
        <v>#N/A</v>
      </c>
      <c r="AR307" s="75" t="e">
        <f>O307*VLOOKUP($B307,DM_HHDV!$B$5:$H$1050,6,0)</f>
        <v>#N/A</v>
      </c>
      <c r="AS307" s="75" t="e">
        <f>O307*VLOOKUP($B307,DM_HHDV!$B$5:$H$1050,7,0)</f>
        <v>#N/A</v>
      </c>
      <c r="AT307" s="75" t="e">
        <f>P307*VLOOKUP($B307,DM_HHDV!$B$5:$H$1050,5,0)</f>
        <v>#N/A</v>
      </c>
      <c r="AU307" s="75" t="e">
        <f>P307*VLOOKUP($B307,DM_HHDV!$B$5:$H$1050,6,0)</f>
        <v>#N/A</v>
      </c>
      <c r="AV307" s="75" t="e">
        <f>P307*VLOOKUP($B307,DM_HHDV!$B$5:$H$1050,7,0)</f>
        <v>#N/A</v>
      </c>
      <c r="AW307" s="75" t="e">
        <f>Q307*VLOOKUP($B307,DM_HHDV!$B$5:$H$1050,5,0)</f>
        <v>#N/A</v>
      </c>
      <c r="AX307" s="75" t="e">
        <f>Q307*VLOOKUP($B307,DM_HHDV!$B$5:$H$1050,6,0)</f>
        <v>#N/A</v>
      </c>
      <c r="AY307" s="75" t="e">
        <f>Q307*VLOOKUP($B307,DM_HHDV!$B$5:$H$1050,7,0)</f>
        <v>#N/A</v>
      </c>
      <c r="AZ307" s="75" t="e">
        <f>R307*VLOOKUP($B307,DM_HHDV!$B$5:$H$1050,5,0)</f>
        <v>#N/A</v>
      </c>
      <c r="BA307" s="75" t="e">
        <f>R307*VLOOKUP($B307,DM_HHDV!$B$5:$H$1050,6,0)</f>
        <v>#N/A</v>
      </c>
      <c r="BB307" s="75" t="e">
        <f>R307*VLOOKUP($B307,DM_HHDV!$B$5:$H$1050,7,0)</f>
        <v>#N/A</v>
      </c>
      <c r="BC307" s="75" t="e">
        <f>G307*VLOOKUP($B307,DM_HHDV!$B$5:$K$1050,8,0)</f>
        <v>#N/A</v>
      </c>
      <c r="BD307" s="75" t="e">
        <f>G307*VLOOKUP($B307,DM_HHDV!$B$5:$K$1050,9,0)</f>
        <v>#N/A</v>
      </c>
      <c r="BE307" s="75" t="e">
        <f>G307*VLOOKUP($B307,DM_HHDV!$B$5:$K$1050,10,0)</f>
        <v>#N/A</v>
      </c>
      <c r="BF307" s="75" t="e">
        <f>H307*VLOOKUP($B307,DM_HHDV!$B$5:$K$1050,8,0)</f>
        <v>#N/A</v>
      </c>
      <c r="BG307" s="75" t="e">
        <f>H307*VLOOKUP($B307,DM_HHDV!$B$5:$K$1050,9,0)</f>
        <v>#N/A</v>
      </c>
      <c r="BH307" s="75" t="e">
        <f>H307*VLOOKUP($B307,DM_HHDV!$B$5:$K$1050,10,0)</f>
        <v>#N/A</v>
      </c>
      <c r="BI307" s="75" t="e">
        <f>I307*VLOOKUP($B307,DM_HHDV!$B$5:$K$1050,8,0)</f>
        <v>#N/A</v>
      </c>
      <c r="BJ307" s="75" t="e">
        <f>I307*VLOOKUP($B307,DM_HHDV!$B$5:$K$1050,9,0)</f>
        <v>#N/A</v>
      </c>
      <c r="BK307" s="75" t="e">
        <f>I307*VLOOKUP($B307,DM_HHDV!$B$5:$K$1050,10,0)</f>
        <v>#N/A</v>
      </c>
      <c r="BL307" s="75" t="e">
        <f>J307*VLOOKUP($B307,DM_HHDV!$B$5:$K$1050,8,0)</f>
        <v>#N/A</v>
      </c>
      <c r="BM307" s="75" t="e">
        <f>J307*VLOOKUP($B307,DM_HHDV!$B$5:$K$1050,9,0)</f>
        <v>#N/A</v>
      </c>
      <c r="BN307" s="75" t="e">
        <f>J307*VLOOKUP($B307,DM_HHDV!$B$5:$K$1050,10,0)</f>
        <v>#N/A</v>
      </c>
      <c r="BO307" s="75" t="e">
        <f>K307*VLOOKUP($B307,DM_HHDV!$B$5:$K$1050,8,0)</f>
        <v>#N/A</v>
      </c>
      <c r="BP307" s="75" t="e">
        <f>K307*VLOOKUP($B307,DM_HHDV!$B$5:$K$1050,9,0)</f>
        <v>#N/A</v>
      </c>
      <c r="BQ307" s="75" t="e">
        <f>K307*VLOOKUP($B307,DM_HHDV!$B$5:$K$1050,10,0)</f>
        <v>#N/A</v>
      </c>
      <c r="BR307" s="75" t="e">
        <f>L307*VLOOKUP($B307,DM_HHDV!$B$5:$K$1050,8,0)</f>
        <v>#N/A</v>
      </c>
      <c r="BS307" s="75" t="e">
        <f>L307*VLOOKUP($B307,DM_HHDV!$B$5:$K$1050,9,0)</f>
        <v>#N/A</v>
      </c>
      <c r="BT307" s="75" t="e">
        <f>L307*VLOOKUP($B307,DM_HHDV!$B$5:$K$1050,10,0)</f>
        <v>#N/A</v>
      </c>
      <c r="BU307" s="75" t="e">
        <f>M307*VLOOKUP($B307,DM_HHDV!$B$5:$K$1050,8,0)</f>
        <v>#N/A</v>
      </c>
      <c r="BV307" s="75" t="e">
        <f>M307*VLOOKUP($B307,DM_HHDV!$B$5:$K$1050,9,0)</f>
        <v>#N/A</v>
      </c>
      <c r="BW307" s="75" t="e">
        <f>M307*VLOOKUP($B307,DM_HHDV!$B$5:$K$1050,10,0)</f>
        <v>#N/A</v>
      </c>
      <c r="BX307" s="75" t="e">
        <f>N307*VLOOKUP($B307,DM_HHDV!$B$5:$K$1050,8,0)</f>
        <v>#N/A</v>
      </c>
      <c r="BY307" s="75" t="e">
        <f>N307*VLOOKUP($B307,DM_HHDV!$B$5:$K$1050,9,0)</f>
        <v>#N/A</v>
      </c>
      <c r="BZ307" s="75" t="e">
        <f>N307*VLOOKUP($B307,DM_HHDV!$B$5:$K$1050,10,0)</f>
        <v>#N/A</v>
      </c>
      <c r="CA307" s="75" t="e">
        <f>O307*VLOOKUP($B307,DM_HHDV!$B$5:$K$1050,8,0)</f>
        <v>#N/A</v>
      </c>
      <c r="CB307" s="75" t="e">
        <f>O307*VLOOKUP($B307,DM_HHDV!$B$5:$K$1050,9,0)</f>
        <v>#N/A</v>
      </c>
      <c r="CC307" s="75" t="e">
        <f>O307*VLOOKUP($B307,DM_HHDV!$B$5:$K$1050,10,0)</f>
        <v>#N/A</v>
      </c>
      <c r="CD307" s="75" t="e">
        <f>P307*VLOOKUP($B307,DM_HHDV!$B$5:$K$1050,8,0)</f>
        <v>#N/A</v>
      </c>
      <c r="CE307" s="75" t="e">
        <f>P307*VLOOKUP($B307,DM_HHDV!$B$5:$K$1050,9,0)</f>
        <v>#N/A</v>
      </c>
      <c r="CF307" s="75" t="e">
        <f>P307*VLOOKUP($B307,DM_HHDV!$B$5:$K$1050,10,0)</f>
        <v>#N/A</v>
      </c>
      <c r="CG307" s="75" t="e">
        <f>Q307*VLOOKUP($B307,DM_HHDV!$B$5:$K$1050,8,0)</f>
        <v>#N/A</v>
      </c>
      <c r="CH307" s="75" t="e">
        <f>Q307*VLOOKUP($B307,DM_HHDV!$B$5:$K$1050,9,0)</f>
        <v>#N/A</v>
      </c>
      <c r="CI307" s="75" t="e">
        <f>Q307*VLOOKUP($B307,DM_HHDV!$B$5:$K$1050,10,0)</f>
        <v>#N/A</v>
      </c>
      <c r="CJ307" s="75" t="e">
        <f>R307*VLOOKUP($B307,DM_HHDV!$B$5:$K$1050,8,0)</f>
        <v>#N/A</v>
      </c>
      <c r="CK307" s="75" t="e">
        <f>R307*VLOOKUP($B307,DM_HHDV!$B$5:$K$1050,9,0)</f>
        <v>#N/A</v>
      </c>
      <c r="CL307" s="75" t="e">
        <f>R307*VLOOKUP($B307,DM_HHDV!$B$5:$K$1050,10,0)</f>
        <v>#N/A</v>
      </c>
    </row>
    <row r="308" spans="1:90">
      <c r="A308" s="21">
        <f>DM_HHDV!A307</f>
        <v>0</v>
      </c>
      <c r="B308" s="22"/>
      <c r="C308" s="22"/>
      <c r="D308" s="62">
        <f>IFERROR(VLOOKUP(B308,DM_HHDV!$B$5:$E$1050,3,0),0)</f>
        <v>0</v>
      </c>
      <c r="E308" s="67">
        <f>IFERROR(VLOOKUP(B308,DM_HHDV!$B$5:$E$1050,4,0),0)</f>
        <v>0</v>
      </c>
      <c r="F308" s="74">
        <f t="shared" si="4"/>
        <v>0</v>
      </c>
      <c r="G308" s="23"/>
      <c r="H308" s="65"/>
      <c r="I308" s="65"/>
      <c r="J308" s="65"/>
      <c r="K308" s="65"/>
      <c r="L308" s="65"/>
      <c r="M308" s="65"/>
      <c r="N308" s="65"/>
      <c r="O308" s="65"/>
      <c r="P308" s="65"/>
      <c r="Q308" s="65"/>
      <c r="R308" s="65"/>
      <c r="S308" s="75" t="e">
        <f>G308*VLOOKUP($B308,DM_HHDV!$B$5:$H$1050,5,0)</f>
        <v>#N/A</v>
      </c>
      <c r="T308" s="75" t="e">
        <f>G308*VLOOKUP($B308,DM_HHDV!$B$5:$H$1050,6,0)</f>
        <v>#N/A</v>
      </c>
      <c r="U308" s="75" t="e">
        <f>G308*VLOOKUP($B308,DM_HHDV!$B$5:$H$1050,7,0)</f>
        <v>#N/A</v>
      </c>
      <c r="V308" s="75" t="e">
        <f>H308*VLOOKUP($B308,DM_HHDV!$B$5:$H$1050,5,0)</f>
        <v>#N/A</v>
      </c>
      <c r="W308" s="75" t="e">
        <f>H308*VLOOKUP($B308,DM_HHDV!$B$5:$H$1050,6,0)</f>
        <v>#N/A</v>
      </c>
      <c r="X308" s="75" t="e">
        <f>H308*VLOOKUP($B308,DM_HHDV!$B$5:$H$1050,7,0)</f>
        <v>#N/A</v>
      </c>
      <c r="Y308" s="75" t="e">
        <f>I308*VLOOKUP($B308,DM_HHDV!$B$5:$H$1050,5,0)</f>
        <v>#N/A</v>
      </c>
      <c r="Z308" s="75" t="e">
        <f>I308*VLOOKUP($B308,DM_HHDV!$B$5:$H$1050,6,0)</f>
        <v>#N/A</v>
      </c>
      <c r="AA308" s="75" t="e">
        <f>I308*VLOOKUP($B308,DM_HHDV!$B$5:$H$1050,7,0)</f>
        <v>#N/A</v>
      </c>
      <c r="AB308" s="75" t="e">
        <f>J308*VLOOKUP($B308,DM_HHDV!$B$5:$H$1050,5,0)</f>
        <v>#N/A</v>
      </c>
      <c r="AC308" s="75" t="e">
        <f>J308*VLOOKUP($B308,DM_HHDV!$B$5:$H$1050,6,0)</f>
        <v>#N/A</v>
      </c>
      <c r="AD308" s="75" t="e">
        <f>J308*VLOOKUP($B308,DM_HHDV!$B$5:$H$1050,7,0)</f>
        <v>#N/A</v>
      </c>
      <c r="AE308" s="75" t="e">
        <f>K308*VLOOKUP($B308,DM_HHDV!$B$5:$H$1050,5,0)</f>
        <v>#N/A</v>
      </c>
      <c r="AF308" s="75" t="e">
        <f>K308*VLOOKUP($B308,DM_HHDV!$B$5:$H$1050,6,0)</f>
        <v>#N/A</v>
      </c>
      <c r="AG308" s="75" t="e">
        <f>K308*VLOOKUP($B308,DM_HHDV!$B$5:$H$1050,7,0)</f>
        <v>#N/A</v>
      </c>
      <c r="AH308" s="75" t="e">
        <f>L308*VLOOKUP($B308,DM_HHDV!$B$5:$H$1050,5,0)</f>
        <v>#N/A</v>
      </c>
      <c r="AI308" s="75" t="e">
        <f>L308*VLOOKUP($B308,DM_HHDV!$B$5:$H$1050,6,0)</f>
        <v>#N/A</v>
      </c>
      <c r="AJ308" s="75" t="e">
        <f>L308*VLOOKUP($B308,DM_HHDV!$B$5:$H$1050,7,0)</f>
        <v>#N/A</v>
      </c>
      <c r="AK308" s="75" t="e">
        <f>M308*VLOOKUP($B308,DM_HHDV!$B$5:$H$1050,5,0)</f>
        <v>#N/A</v>
      </c>
      <c r="AL308" s="75" t="e">
        <f>M308*VLOOKUP($B308,DM_HHDV!$B$5:$H$1050,6,0)</f>
        <v>#N/A</v>
      </c>
      <c r="AM308" s="75" t="e">
        <f>M308*VLOOKUP($B308,DM_HHDV!$B$5:$H$1050,7,0)</f>
        <v>#N/A</v>
      </c>
      <c r="AN308" s="75" t="e">
        <f>N308*VLOOKUP($B308,DM_HHDV!$B$5:$H$1050,5,0)</f>
        <v>#N/A</v>
      </c>
      <c r="AO308" s="75" t="e">
        <f>N308*VLOOKUP($B308,DM_HHDV!$B$5:$H$1050,6,0)</f>
        <v>#N/A</v>
      </c>
      <c r="AP308" s="75" t="e">
        <f>N308*VLOOKUP($B308,DM_HHDV!$B$5:$H$1050,7,0)</f>
        <v>#N/A</v>
      </c>
      <c r="AQ308" s="75" t="e">
        <f>O308*VLOOKUP($B308,DM_HHDV!$B$5:$H$1050,5,0)</f>
        <v>#N/A</v>
      </c>
      <c r="AR308" s="75" t="e">
        <f>O308*VLOOKUP($B308,DM_HHDV!$B$5:$H$1050,6,0)</f>
        <v>#N/A</v>
      </c>
      <c r="AS308" s="75" t="e">
        <f>O308*VLOOKUP($B308,DM_HHDV!$B$5:$H$1050,7,0)</f>
        <v>#N/A</v>
      </c>
      <c r="AT308" s="75" t="e">
        <f>P308*VLOOKUP($B308,DM_HHDV!$B$5:$H$1050,5,0)</f>
        <v>#N/A</v>
      </c>
      <c r="AU308" s="75" t="e">
        <f>P308*VLOOKUP($B308,DM_HHDV!$B$5:$H$1050,6,0)</f>
        <v>#N/A</v>
      </c>
      <c r="AV308" s="75" t="e">
        <f>P308*VLOOKUP($B308,DM_HHDV!$B$5:$H$1050,7,0)</f>
        <v>#N/A</v>
      </c>
      <c r="AW308" s="75" t="e">
        <f>Q308*VLOOKUP($B308,DM_HHDV!$B$5:$H$1050,5,0)</f>
        <v>#N/A</v>
      </c>
      <c r="AX308" s="75" t="e">
        <f>Q308*VLOOKUP($B308,DM_HHDV!$B$5:$H$1050,6,0)</f>
        <v>#N/A</v>
      </c>
      <c r="AY308" s="75" t="e">
        <f>Q308*VLOOKUP($B308,DM_HHDV!$B$5:$H$1050,7,0)</f>
        <v>#N/A</v>
      </c>
      <c r="AZ308" s="75" t="e">
        <f>R308*VLOOKUP($B308,DM_HHDV!$B$5:$H$1050,5,0)</f>
        <v>#N/A</v>
      </c>
      <c r="BA308" s="75" t="e">
        <f>R308*VLOOKUP($B308,DM_HHDV!$B$5:$H$1050,6,0)</f>
        <v>#N/A</v>
      </c>
      <c r="BB308" s="75" t="e">
        <f>R308*VLOOKUP($B308,DM_HHDV!$B$5:$H$1050,7,0)</f>
        <v>#N/A</v>
      </c>
      <c r="BC308" s="75" t="e">
        <f>G308*VLOOKUP($B308,DM_HHDV!$B$5:$K$1050,8,0)</f>
        <v>#N/A</v>
      </c>
      <c r="BD308" s="75" t="e">
        <f>G308*VLOOKUP($B308,DM_HHDV!$B$5:$K$1050,9,0)</f>
        <v>#N/A</v>
      </c>
      <c r="BE308" s="75" t="e">
        <f>G308*VLOOKUP($B308,DM_HHDV!$B$5:$K$1050,10,0)</f>
        <v>#N/A</v>
      </c>
      <c r="BF308" s="75" t="e">
        <f>H308*VLOOKUP($B308,DM_HHDV!$B$5:$K$1050,8,0)</f>
        <v>#N/A</v>
      </c>
      <c r="BG308" s="75" t="e">
        <f>H308*VLOOKUP($B308,DM_HHDV!$B$5:$K$1050,9,0)</f>
        <v>#N/A</v>
      </c>
      <c r="BH308" s="75" t="e">
        <f>H308*VLOOKUP($B308,DM_HHDV!$B$5:$K$1050,10,0)</f>
        <v>#N/A</v>
      </c>
      <c r="BI308" s="75" t="e">
        <f>I308*VLOOKUP($B308,DM_HHDV!$B$5:$K$1050,8,0)</f>
        <v>#N/A</v>
      </c>
      <c r="BJ308" s="75" t="e">
        <f>I308*VLOOKUP($B308,DM_HHDV!$B$5:$K$1050,9,0)</f>
        <v>#N/A</v>
      </c>
      <c r="BK308" s="75" t="e">
        <f>I308*VLOOKUP($B308,DM_HHDV!$B$5:$K$1050,10,0)</f>
        <v>#N/A</v>
      </c>
      <c r="BL308" s="75" t="e">
        <f>J308*VLOOKUP($B308,DM_HHDV!$B$5:$K$1050,8,0)</f>
        <v>#N/A</v>
      </c>
      <c r="BM308" s="75" t="e">
        <f>J308*VLOOKUP($B308,DM_HHDV!$B$5:$K$1050,9,0)</f>
        <v>#N/A</v>
      </c>
      <c r="BN308" s="75" t="e">
        <f>J308*VLOOKUP($B308,DM_HHDV!$B$5:$K$1050,10,0)</f>
        <v>#N/A</v>
      </c>
      <c r="BO308" s="75" t="e">
        <f>K308*VLOOKUP($B308,DM_HHDV!$B$5:$K$1050,8,0)</f>
        <v>#N/A</v>
      </c>
      <c r="BP308" s="75" t="e">
        <f>K308*VLOOKUP($B308,DM_HHDV!$B$5:$K$1050,9,0)</f>
        <v>#N/A</v>
      </c>
      <c r="BQ308" s="75" t="e">
        <f>K308*VLOOKUP($B308,DM_HHDV!$B$5:$K$1050,10,0)</f>
        <v>#N/A</v>
      </c>
      <c r="BR308" s="75" t="e">
        <f>L308*VLOOKUP($B308,DM_HHDV!$B$5:$K$1050,8,0)</f>
        <v>#N/A</v>
      </c>
      <c r="BS308" s="75" t="e">
        <f>L308*VLOOKUP($B308,DM_HHDV!$B$5:$K$1050,9,0)</f>
        <v>#N/A</v>
      </c>
      <c r="BT308" s="75" t="e">
        <f>L308*VLOOKUP($B308,DM_HHDV!$B$5:$K$1050,10,0)</f>
        <v>#N/A</v>
      </c>
      <c r="BU308" s="75" t="e">
        <f>M308*VLOOKUP($B308,DM_HHDV!$B$5:$K$1050,8,0)</f>
        <v>#N/A</v>
      </c>
      <c r="BV308" s="75" t="e">
        <f>M308*VLOOKUP($B308,DM_HHDV!$B$5:$K$1050,9,0)</f>
        <v>#N/A</v>
      </c>
      <c r="BW308" s="75" t="e">
        <f>M308*VLOOKUP($B308,DM_HHDV!$B$5:$K$1050,10,0)</f>
        <v>#N/A</v>
      </c>
      <c r="BX308" s="75" t="e">
        <f>N308*VLOOKUP($B308,DM_HHDV!$B$5:$K$1050,8,0)</f>
        <v>#N/A</v>
      </c>
      <c r="BY308" s="75" t="e">
        <f>N308*VLOOKUP($B308,DM_HHDV!$B$5:$K$1050,9,0)</f>
        <v>#N/A</v>
      </c>
      <c r="BZ308" s="75" t="e">
        <f>N308*VLOOKUP($B308,DM_HHDV!$B$5:$K$1050,10,0)</f>
        <v>#N/A</v>
      </c>
      <c r="CA308" s="75" t="e">
        <f>O308*VLOOKUP($B308,DM_HHDV!$B$5:$K$1050,8,0)</f>
        <v>#N/A</v>
      </c>
      <c r="CB308" s="75" t="e">
        <f>O308*VLOOKUP($B308,DM_HHDV!$B$5:$K$1050,9,0)</f>
        <v>#N/A</v>
      </c>
      <c r="CC308" s="75" t="e">
        <f>O308*VLOOKUP($B308,DM_HHDV!$B$5:$K$1050,10,0)</f>
        <v>#N/A</v>
      </c>
      <c r="CD308" s="75" t="e">
        <f>P308*VLOOKUP($B308,DM_HHDV!$B$5:$K$1050,8,0)</f>
        <v>#N/A</v>
      </c>
      <c r="CE308" s="75" t="e">
        <f>P308*VLOOKUP($B308,DM_HHDV!$B$5:$K$1050,9,0)</f>
        <v>#N/A</v>
      </c>
      <c r="CF308" s="75" t="e">
        <f>P308*VLOOKUP($B308,DM_HHDV!$B$5:$K$1050,10,0)</f>
        <v>#N/A</v>
      </c>
      <c r="CG308" s="75" t="e">
        <f>Q308*VLOOKUP($B308,DM_HHDV!$B$5:$K$1050,8,0)</f>
        <v>#N/A</v>
      </c>
      <c r="CH308" s="75" t="e">
        <f>Q308*VLOOKUP($B308,DM_HHDV!$B$5:$K$1050,9,0)</f>
        <v>#N/A</v>
      </c>
      <c r="CI308" s="75" t="e">
        <f>Q308*VLOOKUP($B308,DM_HHDV!$B$5:$K$1050,10,0)</f>
        <v>#N/A</v>
      </c>
      <c r="CJ308" s="75" t="e">
        <f>R308*VLOOKUP($B308,DM_HHDV!$B$5:$K$1050,8,0)</f>
        <v>#N/A</v>
      </c>
      <c r="CK308" s="75" t="e">
        <f>R308*VLOOKUP($B308,DM_HHDV!$B$5:$K$1050,9,0)</f>
        <v>#N/A</v>
      </c>
      <c r="CL308" s="75" t="e">
        <f>R308*VLOOKUP($B308,DM_HHDV!$B$5:$K$1050,10,0)</f>
        <v>#N/A</v>
      </c>
    </row>
    <row r="309" spans="1:90">
      <c r="A309" s="21">
        <f>DM_HHDV!A308</f>
        <v>0</v>
      </c>
      <c r="B309" s="22"/>
      <c r="C309" s="22"/>
      <c r="D309" s="62">
        <f>IFERROR(VLOOKUP(B309,DM_HHDV!$B$5:$E$1050,3,0),0)</f>
        <v>0</v>
      </c>
      <c r="E309" s="67">
        <f>IFERROR(VLOOKUP(B309,DM_HHDV!$B$5:$E$1050,4,0),0)</f>
        <v>0</v>
      </c>
      <c r="F309" s="74">
        <f t="shared" si="4"/>
        <v>0</v>
      </c>
      <c r="G309" s="23"/>
      <c r="H309" s="65"/>
      <c r="I309" s="65"/>
      <c r="J309" s="65"/>
      <c r="K309" s="65"/>
      <c r="L309" s="65"/>
      <c r="M309" s="65"/>
      <c r="N309" s="65"/>
      <c r="O309" s="65"/>
      <c r="P309" s="65"/>
      <c r="Q309" s="65"/>
      <c r="R309" s="65"/>
      <c r="S309" s="75" t="e">
        <f>G309*VLOOKUP($B309,DM_HHDV!$B$5:$H$1050,5,0)</f>
        <v>#N/A</v>
      </c>
      <c r="T309" s="75" t="e">
        <f>G309*VLOOKUP($B309,DM_HHDV!$B$5:$H$1050,6,0)</f>
        <v>#N/A</v>
      </c>
      <c r="U309" s="75" t="e">
        <f>G309*VLOOKUP($B309,DM_HHDV!$B$5:$H$1050,7,0)</f>
        <v>#N/A</v>
      </c>
      <c r="V309" s="75" t="e">
        <f>H309*VLOOKUP($B309,DM_HHDV!$B$5:$H$1050,5,0)</f>
        <v>#N/A</v>
      </c>
      <c r="W309" s="75" t="e">
        <f>H309*VLOOKUP($B309,DM_HHDV!$B$5:$H$1050,6,0)</f>
        <v>#N/A</v>
      </c>
      <c r="X309" s="75" t="e">
        <f>H309*VLOOKUP($B309,DM_HHDV!$B$5:$H$1050,7,0)</f>
        <v>#N/A</v>
      </c>
      <c r="Y309" s="75" t="e">
        <f>I309*VLOOKUP($B309,DM_HHDV!$B$5:$H$1050,5,0)</f>
        <v>#N/A</v>
      </c>
      <c r="Z309" s="75" t="e">
        <f>I309*VLOOKUP($B309,DM_HHDV!$B$5:$H$1050,6,0)</f>
        <v>#N/A</v>
      </c>
      <c r="AA309" s="75" t="e">
        <f>I309*VLOOKUP($B309,DM_HHDV!$B$5:$H$1050,7,0)</f>
        <v>#N/A</v>
      </c>
      <c r="AB309" s="75" t="e">
        <f>J309*VLOOKUP($B309,DM_HHDV!$B$5:$H$1050,5,0)</f>
        <v>#N/A</v>
      </c>
      <c r="AC309" s="75" t="e">
        <f>J309*VLOOKUP($B309,DM_HHDV!$B$5:$H$1050,6,0)</f>
        <v>#N/A</v>
      </c>
      <c r="AD309" s="75" t="e">
        <f>J309*VLOOKUP($B309,DM_HHDV!$B$5:$H$1050,7,0)</f>
        <v>#N/A</v>
      </c>
      <c r="AE309" s="75" t="e">
        <f>K309*VLOOKUP($B309,DM_HHDV!$B$5:$H$1050,5,0)</f>
        <v>#N/A</v>
      </c>
      <c r="AF309" s="75" t="e">
        <f>K309*VLOOKUP($B309,DM_HHDV!$B$5:$H$1050,6,0)</f>
        <v>#N/A</v>
      </c>
      <c r="AG309" s="75" t="e">
        <f>K309*VLOOKUP($B309,DM_HHDV!$B$5:$H$1050,7,0)</f>
        <v>#N/A</v>
      </c>
      <c r="AH309" s="75" t="e">
        <f>L309*VLOOKUP($B309,DM_HHDV!$B$5:$H$1050,5,0)</f>
        <v>#N/A</v>
      </c>
      <c r="AI309" s="75" t="e">
        <f>L309*VLOOKUP($B309,DM_HHDV!$B$5:$H$1050,6,0)</f>
        <v>#N/A</v>
      </c>
      <c r="AJ309" s="75" t="e">
        <f>L309*VLOOKUP($B309,DM_HHDV!$B$5:$H$1050,7,0)</f>
        <v>#N/A</v>
      </c>
      <c r="AK309" s="75" t="e">
        <f>M309*VLOOKUP($B309,DM_HHDV!$B$5:$H$1050,5,0)</f>
        <v>#N/A</v>
      </c>
      <c r="AL309" s="75" t="e">
        <f>M309*VLOOKUP($B309,DM_HHDV!$B$5:$H$1050,6,0)</f>
        <v>#N/A</v>
      </c>
      <c r="AM309" s="75" t="e">
        <f>M309*VLOOKUP($B309,DM_HHDV!$B$5:$H$1050,7,0)</f>
        <v>#N/A</v>
      </c>
      <c r="AN309" s="75" t="e">
        <f>N309*VLOOKUP($B309,DM_HHDV!$B$5:$H$1050,5,0)</f>
        <v>#N/A</v>
      </c>
      <c r="AO309" s="75" t="e">
        <f>N309*VLOOKUP($B309,DM_HHDV!$B$5:$H$1050,6,0)</f>
        <v>#N/A</v>
      </c>
      <c r="AP309" s="75" t="e">
        <f>N309*VLOOKUP($B309,DM_HHDV!$B$5:$H$1050,7,0)</f>
        <v>#N/A</v>
      </c>
      <c r="AQ309" s="75" t="e">
        <f>O309*VLOOKUP($B309,DM_HHDV!$B$5:$H$1050,5,0)</f>
        <v>#N/A</v>
      </c>
      <c r="AR309" s="75" t="e">
        <f>O309*VLOOKUP($B309,DM_HHDV!$B$5:$H$1050,6,0)</f>
        <v>#N/A</v>
      </c>
      <c r="AS309" s="75" t="e">
        <f>O309*VLOOKUP($B309,DM_HHDV!$B$5:$H$1050,7,0)</f>
        <v>#N/A</v>
      </c>
      <c r="AT309" s="75" t="e">
        <f>P309*VLOOKUP($B309,DM_HHDV!$B$5:$H$1050,5,0)</f>
        <v>#N/A</v>
      </c>
      <c r="AU309" s="75" t="e">
        <f>P309*VLOOKUP($B309,DM_HHDV!$B$5:$H$1050,6,0)</f>
        <v>#N/A</v>
      </c>
      <c r="AV309" s="75" t="e">
        <f>P309*VLOOKUP($B309,DM_HHDV!$B$5:$H$1050,7,0)</f>
        <v>#N/A</v>
      </c>
      <c r="AW309" s="75" t="e">
        <f>Q309*VLOOKUP($B309,DM_HHDV!$B$5:$H$1050,5,0)</f>
        <v>#N/A</v>
      </c>
      <c r="AX309" s="75" t="e">
        <f>Q309*VLOOKUP($B309,DM_HHDV!$B$5:$H$1050,6,0)</f>
        <v>#N/A</v>
      </c>
      <c r="AY309" s="75" t="e">
        <f>Q309*VLOOKUP($B309,DM_HHDV!$B$5:$H$1050,7,0)</f>
        <v>#N/A</v>
      </c>
      <c r="AZ309" s="75" t="e">
        <f>R309*VLOOKUP($B309,DM_HHDV!$B$5:$H$1050,5,0)</f>
        <v>#N/A</v>
      </c>
      <c r="BA309" s="75" t="e">
        <f>R309*VLOOKUP($B309,DM_HHDV!$B$5:$H$1050,6,0)</f>
        <v>#N/A</v>
      </c>
      <c r="BB309" s="75" t="e">
        <f>R309*VLOOKUP($B309,DM_HHDV!$B$5:$H$1050,7,0)</f>
        <v>#N/A</v>
      </c>
      <c r="BC309" s="75" t="e">
        <f>G309*VLOOKUP($B309,DM_HHDV!$B$5:$K$1050,8,0)</f>
        <v>#N/A</v>
      </c>
      <c r="BD309" s="75" t="e">
        <f>G309*VLOOKUP($B309,DM_HHDV!$B$5:$K$1050,9,0)</f>
        <v>#N/A</v>
      </c>
      <c r="BE309" s="75" t="e">
        <f>G309*VLOOKUP($B309,DM_HHDV!$B$5:$K$1050,10,0)</f>
        <v>#N/A</v>
      </c>
      <c r="BF309" s="75" t="e">
        <f>H309*VLOOKUP($B309,DM_HHDV!$B$5:$K$1050,8,0)</f>
        <v>#N/A</v>
      </c>
      <c r="BG309" s="75" t="e">
        <f>H309*VLOOKUP($B309,DM_HHDV!$B$5:$K$1050,9,0)</f>
        <v>#N/A</v>
      </c>
      <c r="BH309" s="75" t="e">
        <f>H309*VLOOKUP($B309,DM_HHDV!$B$5:$K$1050,10,0)</f>
        <v>#N/A</v>
      </c>
      <c r="BI309" s="75" t="e">
        <f>I309*VLOOKUP($B309,DM_HHDV!$B$5:$K$1050,8,0)</f>
        <v>#N/A</v>
      </c>
      <c r="BJ309" s="75" t="e">
        <f>I309*VLOOKUP($B309,DM_HHDV!$B$5:$K$1050,9,0)</f>
        <v>#N/A</v>
      </c>
      <c r="BK309" s="75" t="e">
        <f>I309*VLOOKUP($B309,DM_HHDV!$B$5:$K$1050,10,0)</f>
        <v>#N/A</v>
      </c>
      <c r="BL309" s="75" t="e">
        <f>J309*VLOOKUP($B309,DM_HHDV!$B$5:$K$1050,8,0)</f>
        <v>#N/A</v>
      </c>
      <c r="BM309" s="75" t="e">
        <f>J309*VLOOKUP($B309,DM_HHDV!$B$5:$K$1050,9,0)</f>
        <v>#N/A</v>
      </c>
      <c r="BN309" s="75" t="e">
        <f>J309*VLOOKUP($B309,DM_HHDV!$B$5:$K$1050,10,0)</f>
        <v>#N/A</v>
      </c>
      <c r="BO309" s="75" t="e">
        <f>K309*VLOOKUP($B309,DM_HHDV!$B$5:$K$1050,8,0)</f>
        <v>#N/A</v>
      </c>
      <c r="BP309" s="75" t="e">
        <f>K309*VLOOKUP($B309,DM_HHDV!$B$5:$K$1050,9,0)</f>
        <v>#N/A</v>
      </c>
      <c r="BQ309" s="75" t="e">
        <f>K309*VLOOKUP($B309,DM_HHDV!$B$5:$K$1050,10,0)</f>
        <v>#N/A</v>
      </c>
      <c r="BR309" s="75" t="e">
        <f>L309*VLOOKUP($B309,DM_HHDV!$B$5:$K$1050,8,0)</f>
        <v>#N/A</v>
      </c>
      <c r="BS309" s="75" t="e">
        <f>L309*VLOOKUP($B309,DM_HHDV!$B$5:$K$1050,9,0)</f>
        <v>#N/A</v>
      </c>
      <c r="BT309" s="75" t="e">
        <f>L309*VLOOKUP($B309,DM_HHDV!$B$5:$K$1050,10,0)</f>
        <v>#N/A</v>
      </c>
      <c r="BU309" s="75" t="e">
        <f>M309*VLOOKUP($B309,DM_HHDV!$B$5:$K$1050,8,0)</f>
        <v>#N/A</v>
      </c>
      <c r="BV309" s="75" t="e">
        <f>M309*VLOOKUP($B309,DM_HHDV!$B$5:$K$1050,9,0)</f>
        <v>#N/A</v>
      </c>
      <c r="BW309" s="75" t="e">
        <f>M309*VLOOKUP($B309,DM_HHDV!$B$5:$K$1050,10,0)</f>
        <v>#N/A</v>
      </c>
      <c r="BX309" s="75" t="e">
        <f>N309*VLOOKUP($B309,DM_HHDV!$B$5:$K$1050,8,0)</f>
        <v>#N/A</v>
      </c>
      <c r="BY309" s="75" t="e">
        <f>N309*VLOOKUP($B309,DM_HHDV!$B$5:$K$1050,9,0)</f>
        <v>#N/A</v>
      </c>
      <c r="BZ309" s="75" t="e">
        <f>N309*VLOOKUP($B309,DM_HHDV!$B$5:$K$1050,10,0)</f>
        <v>#N/A</v>
      </c>
      <c r="CA309" s="75" t="e">
        <f>O309*VLOOKUP($B309,DM_HHDV!$B$5:$K$1050,8,0)</f>
        <v>#N/A</v>
      </c>
      <c r="CB309" s="75" t="e">
        <f>O309*VLOOKUP($B309,DM_HHDV!$B$5:$K$1050,9,0)</f>
        <v>#N/A</v>
      </c>
      <c r="CC309" s="75" t="e">
        <f>O309*VLOOKUP($B309,DM_HHDV!$B$5:$K$1050,10,0)</f>
        <v>#N/A</v>
      </c>
      <c r="CD309" s="75" t="e">
        <f>P309*VLOOKUP($B309,DM_HHDV!$B$5:$K$1050,8,0)</f>
        <v>#N/A</v>
      </c>
      <c r="CE309" s="75" t="e">
        <f>P309*VLOOKUP($B309,DM_HHDV!$B$5:$K$1050,9,0)</f>
        <v>#N/A</v>
      </c>
      <c r="CF309" s="75" t="e">
        <f>P309*VLOOKUP($B309,DM_HHDV!$B$5:$K$1050,10,0)</f>
        <v>#N/A</v>
      </c>
      <c r="CG309" s="75" t="e">
        <f>Q309*VLOOKUP($B309,DM_HHDV!$B$5:$K$1050,8,0)</f>
        <v>#N/A</v>
      </c>
      <c r="CH309" s="75" t="e">
        <f>Q309*VLOOKUP($B309,DM_HHDV!$B$5:$K$1050,9,0)</f>
        <v>#N/A</v>
      </c>
      <c r="CI309" s="75" t="e">
        <f>Q309*VLOOKUP($B309,DM_HHDV!$B$5:$K$1050,10,0)</f>
        <v>#N/A</v>
      </c>
      <c r="CJ309" s="75" t="e">
        <f>R309*VLOOKUP($B309,DM_HHDV!$B$5:$K$1050,8,0)</f>
        <v>#N/A</v>
      </c>
      <c r="CK309" s="75" t="e">
        <f>R309*VLOOKUP($B309,DM_HHDV!$B$5:$K$1050,9,0)</f>
        <v>#N/A</v>
      </c>
      <c r="CL309" s="75" t="e">
        <f>R309*VLOOKUP($B309,DM_HHDV!$B$5:$K$1050,10,0)</f>
        <v>#N/A</v>
      </c>
    </row>
    <row r="310" spans="1:90">
      <c r="A310" s="21">
        <f>DM_HHDV!A309</f>
        <v>0</v>
      </c>
      <c r="B310" s="22"/>
      <c r="C310" s="22"/>
      <c r="D310" s="62">
        <f>IFERROR(VLOOKUP(B310,DM_HHDV!$B$5:$E$1050,3,0),0)</f>
        <v>0</v>
      </c>
      <c r="E310" s="67">
        <f>IFERROR(VLOOKUP(B310,DM_HHDV!$B$5:$E$1050,4,0),0)</f>
        <v>0</v>
      </c>
      <c r="F310" s="74">
        <f t="shared" si="4"/>
        <v>0</v>
      </c>
      <c r="G310" s="23"/>
      <c r="H310" s="65"/>
      <c r="I310" s="65"/>
      <c r="J310" s="65"/>
      <c r="K310" s="65"/>
      <c r="L310" s="65"/>
      <c r="M310" s="65"/>
      <c r="N310" s="65"/>
      <c r="O310" s="65"/>
      <c r="P310" s="65"/>
      <c r="Q310" s="65"/>
      <c r="R310" s="65"/>
      <c r="S310" s="75" t="e">
        <f>G310*VLOOKUP($B310,DM_HHDV!$B$5:$H$1050,5,0)</f>
        <v>#N/A</v>
      </c>
      <c r="T310" s="75" t="e">
        <f>G310*VLOOKUP($B310,DM_HHDV!$B$5:$H$1050,6,0)</f>
        <v>#N/A</v>
      </c>
      <c r="U310" s="75" t="e">
        <f>G310*VLOOKUP($B310,DM_HHDV!$B$5:$H$1050,7,0)</f>
        <v>#N/A</v>
      </c>
      <c r="V310" s="75" t="e">
        <f>H310*VLOOKUP($B310,DM_HHDV!$B$5:$H$1050,5,0)</f>
        <v>#N/A</v>
      </c>
      <c r="W310" s="75" t="e">
        <f>H310*VLOOKUP($B310,DM_HHDV!$B$5:$H$1050,6,0)</f>
        <v>#N/A</v>
      </c>
      <c r="X310" s="75" t="e">
        <f>H310*VLOOKUP($B310,DM_HHDV!$B$5:$H$1050,7,0)</f>
        <v>#N/A</v>
      </c>
      <c r="Y310" s="75" t="e">
        <f>I310*VLOOKUP($B310,DM_HHDV!$B$5:$H$1050,5,0)</f>
        <v>#N/A</v>
      </c>
      <c r="Z310" s="75" t="e">
        <f>I310*VLOOKUP($B310,DM_HHDV!$B$5:$H$1050,6,0)</f>
        <v>#N/A</v>
      </c>
      <c r="AA310" s="75" t="e">
        <f>I310*VLOOKUP($B310,DM_HHDV!$B$5:$H$1050,7,0)</f>
        <v>#N/A</v>
      </c>
      <c r="AB310" s="75" t="e">
        <f>J310*VLOOKUP($B310,DM_HHDV!$B$5:$H$1050,5,0)</f>
        <v>#N/A</v>
      </c>
      <c r="AC310" s="75" t="e">
        <f>J310*VLOOKUP($B310,DM_HHDV!$B$5:$H$1050,6,0)</f>
        <v>#N/A</v>
      </c>
      <c r="AD310" s="75" t="e">
        <f>J310*VLOOKUP($B310,DM_HHDV!$B$5:$H$1050,7,0)</f>
        <v>#N/A</v>
      </c>
      <c r="AE310" s="75" t="e">
        <f>K310*VLOOKUP($B310,DM_HHDV!$B$5:$H$1050,5,0)</f>
        <v>#N/A</v>
      </c>
      <c r="AF310" s="75" t="e">
        <f>K310*VLOOKUP($B310,DM_HHDV!$B$5:$H$1050,6,0)</f>
        <v>#N/A</v>
      </c>
      <c r="AG310" s="75" t="e">
        <f>K310*VLOOKUP($B310,DM_HHDV!$B$5:$H$1050,7,0)</f>
        <v>#N/A</v>
      </c>
      <c r="AH310" s="75" t="e">
        <f>L310*VLOOKUP($B310,DM_HHDV!$B$5:$H$1050,5,0)</f>
        <v>#N/A</v>
      </c>
      <c r="AI310" s="75" t="e">
        <f>L310*VLOOKUP($B310,DM_HHDV!$B$5:$H$1050,6,0)</f>
        <v>#N/A</v>
      </c>
      <c r="AJ310" s="75" t="e">
        <f>L310*VLOOKUP($B310,DM_HHDV!$B$5:$H$1050,7,0)</f>
        <v>#N/A</v>
      </c>
      <c r="AK310" s="75" t="e">
        <f>M310*VLOOKUP($B310,DM_HHDV!$B$5:$H$1050,5,0)</f>
        <v>#N/A</v>
      </c>
      <c r="AL310" s="75" t="e">
        <f>M310*VLOOKUP($B310,DM_HHDV!$B$5:$H$1050,6,0)</f>
        <v>#N/A</v>
      </c>
      <c r="AM310" s="75" t="e">
        <f>M310*VLOOKUP($B310,DM_HHDV!$B$5:$H$1050,7,0)</f>
        <v>#N/A</v>
      </c>
      <c r="AN310" s="75" t="e">
        <f>N310*VLOOKUP($B310,DM_HHDV!$B$5:$H$1050,5,0)</f>
        <v>#N/A</v>
      </c>
      <c r="AO310" s="75" t="e">
        <f>N310*VLOOKUP($B310,DM_HHDV!$B$5:$H$1050,6,0)</f>
        <v>#N/A</v>
      </c>
      <c r="AP310" s="75" t="e">
        <f>N310*VLOOKUP($B310,DM_HHDV!$B$5:$H$1050,7,0)</f>
        <v>#N/A</v>
      </c>
      <c r="AQ310" s="75" t="e">
        <f>O310*VLOOKUP($B310,DM_HHDV!$B$5:$H$1050,5,0)</f>
        <v>#N/A</v>
      </c>
      <c r="AR310" s="75" t="e">
        <f>O310*VLOOKUP($B310,DM_HHDV!$B$5:$H$1050,6,0)</f>
        <v>#N/A</v>
      </c>
      <c r="AS310" s="75" t="e">
        <f>O310*VLOOKUP($B310,DM_HHDV!$B$5:$H$1050,7,0)</f>
        <v>#N/A</v>
      </c>
      <c r="AT310" s="75" t="e">
        <f>P310*VLOOKUP($B310,DM_HHDV!$B$5:$H$1050,5,0)</f>
        <v>#N/A</v>
      </c>
      <c r="AU310" s="75" t="e">
        <f>P310*VLOOKUP($B310,DM_HHDV!$B$5:$H$1050,6,0)</f>
        <v>#N/A</v>
      </c>
      <c r="AV310" s="75" t="e">
        <f>P310*VLOOKUP($B310,DM_HHDV!$B$5:$H$1050,7,0)</f>
        <v>#N/A</v>
      </c>
      <c r="AW310" s="75" t="e">
        <f>Q310*VLOOKUP($B310,DM_HHDV!$B$5:$H$1050,5,0)</f>
        <v>#N/A</v>
      </c>
      <c r="AX310" s="75" t="e">
        <f>Q310*VLOOKUP($B310,DM_HHDV!$B$5:$H$1050,6,0)</f>
        <v>#N/A</v>
      </c>
      <c r="AY310" s="75" t="e">
        <f>Q310*VLOOKUP($B310,DM_HHDV!$B$5:$H$1050,7,0)</f>
        <v>#N/A</v>
      </c>
      <c r="AZ310" s="75" t="e">
        <f>R310*VLOOKUP($B310,DM_HHDV!$B$5:$H$1050,5,0)</f>
        <v>#N/A</v>
      </c>
      <c r="BA310" s="75" t="e">
        <f>R310*VLOOKUP($B310,DM_HHDV!$B$5:$H$1050,6,0)</f>
        <v>#N/A</v>
      </c>
      <c r="BB310" s="75" t="e">
        <f>R310*VLOOKUP($B310,DM_HHDV!$B$5:$H$1050,7,0)</f>
        <v>#N/A</v>
      </c>
      <c r="BC310" s="75" t="e">
        <f>G310*VLOOKUP($B310,DM_HHDV!$B$5:$K$1050,8,0)</f>
        <v>#N/A</v>
      </c>
      <c r="BD310" s="75" t="e">
        <f>G310*VLOOKUP($B310,DM_HHDV!$B$5:$K$1050,9,0)</f>
        <v>#N/A</v>
      </c>
      <c r="BE310" s="75" t="e">
        <f>G310*VLOOKUP($B310,DM_HHDV!$B$5:$K$1050,10,0)</f>
        <v>#N/A</v>
      </c>
      <c r="BF310" s="75" t="e">
        <f>H310*VLOOKUP($B310,DM_HHDV!$B$5:$K$1050,8,0)</f>
        <v>#N/A</v>
      </c>
      <c r="BG310" s="75" t="e">
        <f>H310*VLOOKUP($B310,DM_HHDV!$B$5:$K$1050,9,0)</f>
        <v>#N/A</v>
      </c>
      <c r="BH310" s="75" t="e">
        <f>H310*VLOOKUP($B310,DM_HHDV!$B$5:$K$1050,10,0)</f>
        <v>#N/A</v>
      </c>
      <c r="BI310" s="75" t="e">
        <f>I310*VLOOKUP($B310,DM_HHDV!$B$5:$K$1050,8,0)</f>
        <v>#N/A</v>
      </c>
      <c r="BJ310" s="75" t="e">
        <f>I310*VLOOKUP($B310,DM_HHDV!$B$5:$K$1050,9,0)</f>
        <v>#N/A</v>
      </c>
      <c r="BK310" s="75" t="e">
        <f>I310*VLOOKUP($B310,DM_HHDV!$B$5:$K$1050,10,0)</f>
        <v>#N/A</v>
      </c>
      <c r="BL310" s="75" t="e">
        <f>J310*VLOOKUP($B310,DM_HHDV!$B$5:$K$1050,8,0)</f>
        <v>#N/A</v>
      </c>
      <c r="BM310" s="75" t="e">
        <f>J310*VLOOKUP($B310,DM_HHDV!$B$5:$K$1050,9,0)</f>
        <v>#N/A</v>
      </c>
      <c r="BN310" s="75" t="e">
        <f>J310*VLOOKUP($B310,DM_HHDV!$B$5:$K$1050,10,0)</f>
        <v>#N/A</v>
      </c>
      <c r="BO310" s="75" t="e">
        <f>K310*VLOOKUP($B310,DM_HHDV!$B$5:$K$1050,8,0)</f>
        <v>#N/A</v>
      </c>
      <c r="BP310" s="75" t="e">
        <f>K310*VLOOKUP($B310,DM_HHDV!$B$5:$K$1050,9,0)</f>
        <v>#N/A</v>
      </c>
      <c r="BQ310" s="75" t="e">
        <f>K310*VLOOKUP($B310,DM_HHDV!$B$5:$K$1050,10,0)</f>
        <v>#N/A</v>
      </c>
      <c r="BR310" s="75" t="e">
        <f>L310*VLOOKUP($B310,DM_HHDV!$B$5:$K$1050,8,0)</f>
        <v>#N/A</v>
      </c>
      <c r="BS310" s="75" t="e">
        <f>L310*VLOOKUP($B310,DM_HHDV!$B$5:$K$1050,9,0)</f>
        <v>#N/A</v>
      </c>
      <c r="BT310" s="75" t="e">
        <f>L310*VLOOKUP($B310,DM_HHDV!$B$5:$K$1050,10,0)</f>
        <v>#N/A</v>
      </c>
      <c r="BU310" s="75" t="e">
        <f>M310*VLOOKUP($B310,DM_HHDV!$B$5:$K$1050,8,0)</f>
        <v>#N/A</v>
      </c>
      <c r="BV310" s="75" t="e">
        <f>M310*VLOOKUP($B310,DM_HHDV!$B$5:$K$1050,9,0)</f>
        <v>#N/A</v>
      </c>
      <c r="BW310" s="75" t="e">
        <f>M310*VLOOKUP($B310,DM_HHDV!$B$5:$K$1050,10,0)</f>
        <v>#N/A</v>
      </c>
      <c r="BX310" s="75" t="e">
        <f>N310*VLOOKUP($B310,DM_HHDV!$B$5:$K$1050,8,0)</f>
        <v>#N/A</v>
      </c>
      <c r="BY310" s="75" t="e">
        <f>N310*VLOOKUP($B310,DM_HHDV!$B$5:$K$1050,9,0)</f>
        <v>#N/A</v>
      </c>
      <c r="BZ310" s="75" t="e">
        <f>N310*VLOOKUP($B310,DM_HHDV!$B$5:$K$1050,10,0)</f>
        <v>#N/A</v>
      </c>
      <c r="CA310" s="75" t="e">
        <f>O310*VLOOKUP($B310,DM_HHDV!$B$5:$K$1050,8,0)</f>
        <v>#N/A</v>
      </c>
      <c r="CB310" s="75" t="e">
        <f>O310*VLOOKUP($B310,DM_HHDV!$B$5:$K$1050,9,0)</f>
        <v>#N/A</v>
      </c>
      <c r="CC310" s="75" t="e">
        <f>O310*VLOOKUP($B310,DM_HHDV!$B$5:$K$1050,10,0)</f>
        <v>#N/A</v>
      </c>
      <c r="CD310" s="75" t="e">
        <f>P310*VLOOKUP($B310,DM_HHDV!$B$5:$K$1050,8,0)</f>
        <v>#N/A</v>
      </c>
      <c r="CE310" s="75" t="e">
        <f>P310*VLOOKUP($B310,DM_HHDV!$B$5:$K$1050,9,0)</f>
        <v>#N/A</v>
      </c>
      <c r="CF310" s="75" t="e">
        <f>P310*VLOOKUP($B310,DM_HHDV!$B$5:$K$1050,10,0)</f>
        <v>#N/A</v>
      </c>
      <c r="CG310" s="75" t="e">
        <f>Q310*VLOOKUP($B310,DM_HHDV!$B$5:$K$1050,8,0)</f>
        <v>#N/A</v>
      </c>
      <c r="CH310" s="75" t="e">
        <f>Q310*VLOOKUP($B310,DM_HHDV!$B$5:$K$1050,9,0)</f>
        <v>#N/A</v>
      </c>
      <c r="CI310" s="75" t="e">
        <f>Q310*VLOOKUP($B310,DM_HHDV!$B$5:$K$1050,10,0)</f>
        <v>#N/A</v>
      </c>
      <c r="CJ310" s="75" t="e">
        <f>R310*VLOOKUP($B310,DM_HHDV!$B$5:$K$1050,8,0)</f>
        <v>#N/A</v>
      </c>
      <c r="CK310" s="75" t="e">
        <f>R310*VLOOKUP($B310,DM_HHDV!$B$5:$K$1050,9,0)</f>
        <v>#N/A</v>
      </c>
      <c r="CL310" s="75" t="e">
        <f>R310*VLOOKUP($B310,DM_HHDV!$B$5:$K$1050,10,0)</f>
        <v>#N/A</v>
      </c>
    </row>
    <row r="311" spans="1:90">
      <c r="A311" s="21">
        <f>DM_HHDV!A310</f>
        <v>0</v>
      </c>
      <c r="B311" s="22"/>
      <c r="C311" s="22"/>
      <c r="D311" s="62">
        <f>IFERROR(VLOOKUP(B311,DM_HHDV!$B$5:$E$1050,3,0),0)</f>
        <v>0</v>
      </c>
      <c r="E311" s="67">
        <f>IFERROR(VLOOKUP(B311,DM_HHDV!$B$5:$E$1050,4,0),0)</f>
        <v>0</v>
      </c>
      <c r="F311" s="74">
        <f t="shared" si="4"/>
        <v>0</v>
      </c>
      <c r="G311" s="23"/>
      <c r="H311" s="65"/>
      <c r="I311" s="65"/>
      <c r="J311" s="65"/>
      <c r="K311" s="65"/>
      <c r="L311" s="65"/>
      <c r="M311" s="65"/>
      <c r="N311" s="65"/>
      <c r="O311" s="65"/>
      <c r="P311" s="65"/>
      <c r="Q311" s="65"/>
      <c r="R311" s="65"/>
      <c r="S311" s="75" t="e">
        <f>G311*VLOOKUP($B311,DM_HHDV!$B$5:$H$1050,5,0)</f>
        <v>#N/A</v>
      </c>
      <c r="T311" s="75" t="e">
        <f>G311*VLOOKUP($B311,DM_HHDV!$B$5:$H$1050,6,0)</f>
        <v>#N/A</v>
      </c>
      <c r="U311" s="75" t="e">
        <f>G311*VLOOKUP($B311,DM_HHDV!$B$5:$H$1050,7,0)</f>
        <v>#N/A</v>
      </c>
      <c r="V311" s="75" t="e">
        <f>H311*VLOOKUP($B311,DM_HHDV!$B$5:$H$1050,5,0)</f>
        <v>#N/A</v>
      </c>
      <c r="W311" s="75" t="e">
        <f>H311*VLOOKUP($B311,DM_HHDV!$B$5:$H$1050,6,0)</f>
        <v>#N/A</v>
      </c>
      <c r="X311" s="75" t="e">
        <f>H311*VLOOKUP($B311,DM_HHDV!$B$5:$H$1050,7,0)</f>
        <v>#N/A</v>
      </c>
      <c r="Y311" s="75" t="e">
        <f>I311*VLOOKUP($B311,DM_HHDV!$B$5:$H$1050,5,0)</f>
        <v>#N/A</v>
      </c>
      <c r="Z311" s="75" t="e">
        <f>I311*VLOOKUP($B311,DM_HHDV!$B$5:$H$1050,6,0)</f>
        <v>#N/A</v>
      </c>
      <c r="AA311" s="75" t="e">
        <f>I311*VLOOKUP($B311,DM_HHDV!$B$5:$H$1050,7,0)</f>
        <v>#N/A</v>
      </c>
      <c r="AB311" s="75" t="e">
        <f>J311*VLOOKUP($B311,DM_HHDV!$B$5:$H$1050,5,0)</f>
        <v>#N/A</v>
      </c>
      <c r="AC311" s="75" t="e">
        <f>J311*VLOOKUP($B311,DM_HHDV!$B$5:$H$1050,6,0)</f>
        <v>#N/A</v>
      </c>
      <c r="AD311" s="75" t="e">
        <f>J311*VLOOKUP($B311,DM_HHDV!$B$5:$H$1050,7,0)</f>
        <v>#N/A</v>
      </c>
      <c r="AE311" s="75" t="e">
        <f>K311*VLOOKUP($B311,DM_HHDV!$B$5:$H$1050,5,0)</f>
        <v>#N/A</v>
      </c>
      <c r="AF311" s="75" t="e">
        <f>K311*VLOOKUP($B311,DM_HHDV!$B$5:$H$1050,6,0)</f>
        <v>#N/A</v>
      </c>
      <c r="AG311" s="75" t="e">
        <f>K311*VLOOKUP($B311,DM_HHDV!$B$5:$H$1050,7,0)</f>
        <v>#N/A</v>
      </c>
      <c r="AH311" s="75" t="e">
        <f>L311*VLOOKUP($B311,DM_HHDV!$B$5:$H$1050,5,0)</f>
        <v>#N/A</v>
      </c>
      <c r="AI311" s="75" t="e">
        <f>L311*VLOOKUP($B311,DM_HHDV!$B$5:$H$1050,6,0)</f>
        <v>#N/A</v>
      </c>
      <c r="AJ311" s="75" t="e">
        <f>L311*VLOOKUP($B311,DM_HHDV!$B$5:$H$1050,7,0)</f>
        <v>#N/A</v>
      </c>
      <c r="AK311" s="75" t="e">
        <f>M311*VLOOKUP($B311,DM_HHDV!$B$5:$H$1050,5,0)</f>
        <v>#N/A</v>
      </c>
      <c r="AL311" s="75" t="e">
        <f>M311*VLOOKUP($B311,DM_HHDV!$B$5:$H$1050,6,0)</f>
        <v>#N/A</v>
      </c>
      <c r="AM311" s="75" t="e">
        <f>M311*VLOOKUP($B311,DM_HHDV!$B$5:$H$1050,7,0)</f>
        <v>#N/A</v>
      </c>
      <c r="AN311" s="75" t="e">
        <f>N311*VLOOKUP($B311,DM_HHDV!$B$5:$H$1050,5,0)</f>
        <v>#N/A</v>
      </c>
      <c r="AO311" s="75" t="e">
        <f>N311*VLOOKUP($B311,DM_HHDV!$B$5:$H$1050,6,0)</f>
        <v>#N/A</v>
      </c>
      <c r="AP311" s="75" t="e">
        <f>N311*VLOOKUP($B311,DM_HHDV!$B$5:$H$1050,7,0)</f>
        <v>#N/A</v>
      </c>
      <c r="AQ311" s="75" t="e">
        <f>O311*VLOOKUP($B311,DM_HHDV!$B$5:$H$1050,5,0)</f>
        <v>#N/A</v>
      </c>
      <c r="AR311" s="75" t="e">
        <f>O311*VLOOKUP($B311,DM_HHDV!$B$5:$H$1050,6,0)</f>
        <v>#N/A</v>
      </c>
      <c r="AS311" s="75" t="e">
        <f>O311*VLOOKUP($B311,DM_HHDV!$B$5:$H$1050,7,0)</f>
        <v>#N/A</v>
      </c>
      <c r="AT311" s="75" t="e">
        <f>P311*VLOOKUP($B311,DM_HHDV!$B$5:$H$1050,5,0)</f>
        <v>#N/A</v>
      </c>
      <c r="AU311" s="75" t="e">
        <f>P311*VLOOKUP($B311,DM_HHDV!$B$5:$H$1050,6,0)</f>
        <v>#N/A</v>
      </c>
      <c r="AV311" s="75" t="e">
        <f>P311*VLOOKUP($B311,DM_HHDV!$B$5:$H$1050,7,0)</f>
        <v>#N/A</v>
      </c>
      <c r="AW311" s="75" t="e">
        <f>Q311*VLOOKUP($B311,DM_HHDV!$B$5:$H$1050,5,0)</f>
        <v>#N/A</v>
      </c>
      <c r="AX311" s="75" t="e">
        <f>Q311*VLOOKUP($B311,DM_HHDV!$B$5:$H$1050,6,0)</f>
        <v>#N/A</v>
      </c>
      <c r="AY311" s="75" t="e">
        <f>Q311*VLOOKUP($B311,DM_HHDV!$B$5:$H$1050,7,0)</f>
        <v>#N/A</v>
      </c>
      <c r="AZ311" s="75" t="e">
        <f>R311*VLOOKUP($B311,DM_HHDV!$B$5:$H$1050,5,0)</f>
        <v>#N/A</v>
      </c>
      <c r="BA311" s="75" t="e">
        <f>R311*VLOOKUP($B311,DM_HHDV!$B$5:$H$1050,6,0)</f>
        <v>#N/A</v>
      </c>
      <c r="BB311" s="75" t="e">
        <f>R311*VLOOKUP($B311,DM_HHDV!$B$5:$H$1050,7,0)</f>
        <v>#N/A</v>
      </c>
      <c r="BC311" s="75" t="e">
        <f>G311*VLOOKUP($B311,DM_HHDV!$B$5:$K$1050,8,0)</f>
        <v>#N/A</v>
      </c>
      <c r="BD311" s="75" t="e">
        <f>G311*VLOOKUP($B311,DM_HHDV!$B$5:$K$1050,9,0)</f>
        <v>#N/A</v>
      </c>
      <c r="BE311" s="75" t="e">
        <f>G311*VLOOKUP($B311,DM_HHDV!$B$5:$K$1050,10,0)</f>
        <v>#N/A</v>
      </c>
      <c r="BF311" s="75" t="e">
        <f>H311*VLOOKUP($B311,DM_HHDV!$B$5:$K$1050,8,0)</f>
        <v>#N/A</v>
      </c>
      <c r="BG311" s="75" t="e">
        <f>H311*VLOOKUP($B311,DM_HHDV!$B$5:$K$1050,9,0)</f>
        <v>#N/A</v>
      </c>
      <c r="BH311" s="75" t="e">
        <f>H311*VLOOKUP($B311,DM_HHDV!$B$5:$K$1050,10,0)</f>
        <v>#N/A</v>
      </c>
      <c r="BI311" s="75" t="e">
        <f>I311*VLOOKUP($B311,DM_HHDV!$B$5:$K$1050,8,0)</f>
        <v>#N/A</v>
      </c>
      <c r="BJ311" s="75" t="e">
        <f>I311*VLOOKUP($B311,DM_HHDV!$B$5:$K$1050,9,0)</f>
        <v>#N/A</v>
      </c>
      <c r="BK311" s="75" t="e">
        <f>I311*VLOOKUP($B311,DM_HHDV!$B$5:$K$1050,10,0)</f>
        <v>#N/A</v>
      </c>
      <c r="BL311" s="75" t="e">
        <f>J311*VLOOKUP($B311,DM_HHDV!$B$5:$K$1050,8,0)</f>
        <v>#N/A</v>
      </c>
      <c r="BM311" s="75" t="e">
        <f>J311*VLOOKUP($B311,DM_HHDV!$B$5:$K$1050,9,0)</f>
        <v>#N/A</v>
      </c>
      <c r="BN311" s="75" t="e">
        <f>J311*VLOOKUP($B311,DM_HHDV!$B$5:$K$1050,10,0)</f>
        <v>#N/A</v>
      </c>
      <c r="BO311" s="75" t="e">
        <f>K311*VLOOKUP($B311,DM_HHDV!$B$5:$K$1050,8,0)</f>
        <v>#N/A</v>
      </c>
      <c r="BP311" s="75" t="e">
        <f>K311*VLOOKUP($B311,DM_HHDV!$B$5:$K$1050,9,0)</f>
        <v>#N/A</v>
      </c>
      <c r="BQ311" s="75" t="e">
        <f>K311*VLOOKUP($B311,DM_HHDV!$B$5:$K$1050,10,0)</f>
        <v>#N/A</v>
      </c>
      <c r="BR311" s="75" t="e">
        <f>L311*VLOOKUP($B311,DM_HHDV!$B$5:$K$1050,8,0)</f>
        <v>#N/A</v>
      </c>
      <c r="BS311" s="75" t="e">
        <f>L311*VLOOKUP($B311,DM_HHDV!$B$5:$K$1050,9,0)</f>
        <v>#N/A</v>
      </c>
      <c r="BT311" s="75" t="e">
        <f>L311*VLOOKUP($B311,DM_HHDV!$B$5:$K$1050,10,0)</f>
        <v>#N/A</v>
      </c>
      <c r="BU311" s="75" t="e">
        <f>M311*VLOOKUP($B311,DM_HHDV!$B$5:$K$1050,8,0)</f>
        <v>#N/A</v>
      </c>
      <c r="BV311" s="75" t="e">
        <f>M311*VLOOKUP($B311,DM_HHDV!$B$5:$K$1050,9,0)</f>
        <v>#N/A</v>
      </c>
      <c r="BW311" s="75" t="e">
        <f>M311*VLOOKUP($B311,DM_HHDV!$B$5:$K$1050,10,0)</f>
        <v>#N/A</v>
      </c>
      <c r="BX311" s="75" t="e">
        <f>N311*VLOOKUP($B311,DM_HHDV!$B$5:$K$1050,8,0)</f>
        <v>#N/A</v>
      </c>
      <c r="BY311" s="75" t="e">
        <f>N311*VLOOKUP($B311,DM_HHDV!$B$5:$K$1050,9,0)</f>
        <v>#N/A</v>
      </c>
      <c r="BZ311" s="75" t="e">
        <f>N311*VLOOKUP($B311,DM_HHDV!$B$5:$K$1050,10,0)</f>
        <v>#N/A</v>
      </c>
      <c r="CA311" s="75" t="e">
        <f>O311*VLOOKUP($B311,DM_HHDV!$B$5:$K$1050,8,0)</f>
        <v>#N/A</v>
      </c>
      <c r="CB311" s="75" t="e">
        <f>O311*VLOOKUP($B311,DM_HHDV!$B$5:$K$1050,9,0)</f>
        <v>#N/A</v>
      </c>
      <c r="CC311" s="75" t="e">
        <f>O311*VLOOKUP($B311,DM_HHDV!$B$5:$K$1050,10,0)</f>
        <v>#N/A</v>
      </c>
      <c r="CD311" s="75" t="e">
        <f>P311*VLOOKUP($B311,DM_HHDV!$B$5:$K$1050,8,0)</f>
        <v>#N/A</v>
      </c>
      <c r="CE311" s="75" t="e">
        <f>P311*VLOOKUP($B311,DM_HHDV!$B$5:$K$1050,9,0)</f>
        <v>#N/A</v>
      </c>
      <c r="CF311" s="75" t="e">
        <f>P311*VLOOKUP($B311,DM_HHDV!$B$5:$K$1050,10,0)</f>
        <v>#N/A</v>
      </c>
      <c r="CG311" s="75" t="e">
        <f>Q311*VLOOKUP($B311,DM_HHDV!$B$5:$K$1050,8,0)</f>
        <v>#N/A</v>
      </c>
      <c r="CH311" s="75" t="e">
        <f>Q311*VLOOKUP($B311,DM_HHDV!$B$5:$K$1050,9,0)</f>
        <v>#N/A</v>
      </c>
      <c r="CI311" s="75" t="e">
        <f>Q311*VLOOKUP($B311,DM_HHDV!$B$5:$K$1050,10,0)</f>
        <v>#N/A</v>
      </c>
      <c r="CJ311" s="75" t="e">
        <f>R311*VLOOKUP($B311,DM_HHDV!$B$5:$K$1050,8,0)</f>
        <v>#N/A</v>
      </c>
      <c r="CK311" s="75" t="e">
        <f>R311*VLOOKUP($B311,DM_HHDV!$B$5:$K$1050,9,0)</f>
        <v>#N/A</v>
      </c>
      <c r="CL311" s="75" t="e">
        <f>R311*VLOOKUP($B311,DM_HHDV!$B$5:$K$1050,10,0)</f>
        <v>#N/A</v>
      </c>
    </row>
    <row r="312" spans="1:90">
      <c r="A312" s="21">
        <f>DM_HHDV!A311</f>
        <v>0</v>
      </c>
      <c r="B312" s="22"/>
      <c r="C312" s="22"/>
      <c r="D312" s="62">
        <f>IFERROR(VLOOKUP(B312,DM_HHDV!$B$5:$E$1050,3,0),0)</f>
        <v>0</v>
      </c>
      <c r="E312" s="67">
        <f>IFERROR(VLOOKUP(B312,DM_HHDV!$B$5:$E$1050,4,0),0)</f>
        <v>0</v>
      </c>
      <c r="F312" s="74">
        <f t="shared" si="4"/>
        <v>0</v>
      </c>
      <c r="G312" s="23"/>
      <c r="H312" s="65"/>
      <c r="I312" s="65"/>
      <c r="J312" s="65"/>
      <c r="K312" s="65"/>
      <c r="L312" s="65"/>
      <c r="M312" s="65"/>
      <c r="N312" s="65"/>
      <c r="O312" s="65"/>
      <c r="P312" s="65"/>
      <c r="Q312" s="65"/>
      <c r="R312" s="65"/>
      <c r="S312" s="75" t="e">
        <f>G312*VLOOKUP($B312,DM_HHDV!$B$5:$H$1050,5,0)</f>
        <v>#N/A</v>
      </c>
      <c r="T312" s="75" t="e">
        <f>G312*VLOOKUP($B312,DM_HHDV!$B$5:$H$1050,6,0)</f>
        <v>#N/A</v>
      </c>
      <c r="U312" s="75" t="e">
        <f>G312*VLOOKUP($B312,DM_HHDV!$B$5:$H$1050,7,0)</f>
        <v>#N/A</v>
      </c>
      <c r="V312" s="75" t="e">
        <f>H312*VLOOKUP($B312,DM_HHDV!$B$5:$H$1050,5,0)</f>
        <v>#N/A</v>
      </c>
      <c r="W312" s="75" t="e">
        <f>H312*VLOOKUP($B312,DM_HHDV!$B$5:$H$1050,6,0)</f>
        <v>#N/A</v>
      </c>
      <c r="X312" s="75" t="e">
        <f>H312*VLOOKUP($B312,DM_HHDV!$B$5:$H$1050,7,0)</f>
        <v>#N/A</v>
      </c>
      <c r="Y312" s="75" t="e">
        <f>I312*VLOOKUP($B312,DM_HHDV!$B$5:$H$1050,5,0)</f>
        <v>#N/A</v>
      </c>
      <c r="Z312" s="75" t="e">
        <f>I312*VLOOKUP($B312,DM_HHDV!$B$5:$H$1050,6,0)</f>
        <v>#N/A</v>
      </c>
      <c r="AA312" s="75" t="e">
        <f>I312*VLOOKUP($B312,DM_HHDV!$B$5:$H$1050,7,0)</f>
        <v>#N/A</v>
      </c>
      <c r="AB312" s="75" t="e">
        <f>J312*VLOOKUP($B312,DM_HHDV!$B$5:$H$1050,5,0)</f>
        <v>#N/A</v>
      </c>
      <c r="AC312" s="75" t="e">
        <f>J312*VLOOKUP($B312,DM_HHDV!$B$5:$H$1050,6,0)</f>
        <v>#N/A</v>
      </c>
      <c r="AD312" s="75" t="e">
        <f>J312*VLOOKUP($B312,DM_HHDV!$B$5:$H$1050,7,0)</f>
        <v>#N/A</v>
      </c>
      <c r="AE312" s="75" t="e">
        <f>K312*VLOOKUP($B312,DM_HHDV!$B$5:$H$1050,5,0)</f>
        <v>#N/A</v>
      </c>
      <c r="AF312" s="75" t="e">
        <f>K312*VLOOKUP($B312,DM_HHDV!$B$5:$H$1050,6,0)</f>
        <v>#N/A</v>
      </c>
      <c r="AG312" s="75" t="e">
        <f>K312*VLOOKUP($B312,DM_HHDV!$B$5:$H$1050,7,0)</f>
        <v>#N/A</v>
      </c>
      <c r="AH312" s="75" t="e">
        <f>L312*VLOOKUP($B312,DM_HHDV!$B$5:$H$1050,5,0)</f>
        <v>#N/A</v>
      </c>
      <c r="AI312" s="75" t="e">
        <f>L312*VLOOKUP($B312,DM_HHDV!$B$5:$H$1050,6,0)</f>
        <v>#N/A</v>
      </c>
      <c r="AJ312" s="75" t="e">
        <f>L312*VLOOKUP($B312,DM_HHDV!$B$5:$H$1050,7,0)</f>
        <v>#N/A</v>
      </c>
      <c r="AK312" s="75" t="e">
        <f>M312*VLOOKUP($B312,DM_HHDV!$B$5:$H$1050,5,0)</f>
        <v>#N/A</v>
      </c>
      <c r="AL312" s="75" t="e">
        <f>M312*VLOOKUP($B312,DM_HHDV!$B$5:$H$1050,6,0)</f>
        <v>#N/A</v>
      </c>
      <c r="AM312" s="75" t="e">
        <f>M312*VLOOKUP($B312,DM_HHDV!$B$5:$H$1050,7,0)</f>
        <v>#N/A</v>
      </c>
      <c r="AN312" s="75" t="e">
        <f>N312*VLOOKUP($B312,DM_HHDV!$B$5:$H$1050,5,0)</f>
        <v>#N/A</v>
      </c>
      <c r="AO312" s="75" t="e">
        <f>N312*VLOOKUP($B312,DM_HHDV!$B$5:$H$1050,6,0)</f>
        <v>#N/A</v>
      </c>
      <c r="AP312" s="75" t="e">
        <f>N312*VLOOKUP($B312,DM_HHDV!$B$5:$H$1050,7,0)</f>
        <v>#N/A</v>
      </c>
      <c r="AQ312" s="75" t="e">
        <f>O312*VLOOKUP($B312,DM_HHDV!$B$5:$H$1050,5,0)</f>
        <v>#N/A</v>
      </c>
      <c r="AR312" s="75" t="e">
        <f>O312*VLOOKUP($B312,DM_HHDV!$B$5:$H$1050,6,0)</f>
        <v>#N/A</v>
      </c>
      <c r="AS312" s="75" t="e">
        <f>O312*VLOOKUP($B312,DM_HHDV!$B$5:$H$1050,7,0)</f>
        <v>#N/A</v>
      </c>
      <c r="AT312" s="75" t="e">
        <f>P312*VLOOKUP($B312,DM_HHDV!$B$5:$H$1050,5,0)</f>
        <v>#N/A</v>
      </c>
      <c r="AU312" s="75" t="e">
        <f>P312*VLOOKUP($B312,DM_HHDV!$B$5:$H$1050,6,0)</f>
        <v>#N/A</v>
      </c>
      <c r="AV312" s="75" t="e">
        <f>P312*VLOOKUP($B312,DM_HHDV!$B$5:$H$1050,7,0)</f>
        <v>#N/A</v>
      </c>
      <c r="AW312" s="75" t="e">
        <f>Q312*VLOOKUP($B312,DM_HHDV!$B$5:$H$1050,5,0)</f>
        <v>#N/A</v>
      </c>
      <c r="AX312" s="75" t="e">
        <f>Q312*VLOOKUP($B312,DM_HHDV!$B$5:$H$1050,6,0)</f>
        <v>#N/A</v>
      </c>
      <c r="AY312" s="75" t="e">
        <f>Q312*VLOOKUP($B312,DM_HHDV!$B$5:$H$1050,7,0)</f>
        <v>#N/A</v>
      </c>
      <c r="AZ312" s="75" t="e">
        <f>R312*VLOOKUP($B312,DM_HHDV!$B$5:$H$1050,5,0)</f>
        <v>#N/A</v>
      </c>
      <c r="BA312" s="75" t="e">
        <f>R312*VLOOKUP($B312,DM_HHDV!$B$5:$H$1050,6,0)</f>
        <v>#N/A</v>
      </c>
      <c r="BB312" s="75" t="e">
        <f>R312*VLOOKUP($B312,DM_HHDV!$B$5:$H$1050,7,0)</f>
        <v>#N/A</v>
      </c>
      <c r="BC312" s="75" t="e">
        <f>G312*VLOOKUP($B312,DM_HHDV!$B$5:$K$1050,8,0)</f>
        <v>#N/A</v>
      </c>
      <c r="BD312" s="75" t="e">
        <f>G312*VLOOKUP($B312,DM_HHDV!$B$5:$K$1050,9,0)</f>
        <v>#N/A</v>
      </c>
      <c r="BE312" s="75" t="e">
        <f>G312*VLOOKUP($B312,DM_HHDV!$B$5:$K$1050,10,0)</f>
        <v>#N/A</v>
      </c>
      <c r="BF312" s="75" t="e">
        <f>H312*VLOOKUP($B312,DM_HHDV!$B$5:$K$1050,8,0)</f>
        <v>#N/A</v>
      </c>
      <c r="BG312" s="75" t="e">
        <f>H312*VLOOKUP($B312,DM_HHDV!$B$5:$K$1050,9,0)</f>
        <v>#N/A</v>
      </c>
      <c r="BH312" s="75" t="e">
        <f>H312*VLOOKUP($B312,DM_HHDV!$B$5:$K$1050,10,0)</f>
        <v>#N/A</v>
      </c>
      <c r="BI312" s="75" t="e">
        <f>I312*VLOOKUP($B312,DM_HHDV!$B$5:$K$1050,8,0)</f>
        <v>#N/A</v>
      </c>
      <c r="BJ312" s="75" t="e">
        <f>I312*VLOOKUP($B312,DM_HHDV!$B$5:$K$1050,9,0)</f>
        <v>#N/A</v>
      </c>
      <c r="BK312" s="75" t="e">
        <f>I312*VLOOKUP($B312,DM_HHDV!$B$5:$K$1050,10,0)</f>
        <v>#N/A</v>
      </c>
      <c r="BL312" s="75" t="e">
        <f>J312*VLOOKUP($B312,DM_HHDV!$B$5:$K$1050,8,0)</f>
        <v>#N/A</v>
      </c>
      <c r="BM312" s="75" t="e">
        <f>J312*VLOOKUP($B312,DM_HHDV!$B$5:$K$1050,9,0)</f>
        <v>#N/A</v>
      </c>
      <c r="BN312" s="75" t="e">
        <f>J312*VLOOKUP($B312,DM_HHDV!$B$5:$K$1050,10,0)</f>
        <v>#N/A</v>
      </c>
      <c r="BO312" s="75" t="e">
        <f>K312*VLOOKUP($B312,DM_HHDV!$B$5:$K$1050,8,0)</f>
        <v>#N/A</v>
      </c>
      <c r="BP312" s="75" t="e">
        <f>K312*VLOOKUP($B312,DM_HHDV!$B$5:$K$1050,9,0)</f>
        <v>#N/A</v>
      </c>
      <c r="BQ312" s="75" t="e">
        <f>K312*VLOOKUP($B312,DM_HHDV!$B$5:$K$1050,10,0)</f>
        <v>#N/A</v>
      </c>
      <c r="BR312" s="75" t="e">
        <f>L312*VLOOKUP($B312,DM_HHDV!$B$5:$K$1050,8,0)</f>
        <v>#N/A</v>
      </c>
      <c r="BS312" s="75" t="e">
        <f>L312*VLOOKUP($B312,DM_HHDV!$B$5:$K$1050,9,0)</f>
        <v>#N/A</v>
      </c>
      <c r="BT312" s="75" t="e">
        <f>L312*VLOOKUP($B312,DM_HHDV!$B$5:$K$1050,10,0)</f>
        <v>#N/A</v>
      </c>
      <c r="BU312" s="75" t="e">
        <f>M312*VLOOKUP($B312,DM_HHDV!$B$5:$K$1050,8,0)</f>
        <v>#N/A</v>
      </c>
      <c r="BV312" s="75" t="e">
        <f>M312*VLOOKUP($B312,DM_HHDV!$B$5:$K$1050,9,0)</f>
        <v>#N/A</v>
      </c>
      <c r="BW312" s="75" t="e">
        <f>M312*VLOOKUP($B312,DM_HHDV!$B$5:$K$1050,10,0)</f>
        <v>#N/A</v>
      </c>
      <c r="BX312" s="75" t="e">
        <f>N312*VLOOKUP($B312,DM_HHDV!$B$5:$K$1050,8,0)</f>
        <v>#N/A</v>
      </c>
      <c r="BY312" s="75" t="e">
        <f>N312*VLOOKUP($B312,DM_HHDV!$B$5:$K$1050,9,0)</f>
        <v>#N/A</v>
      </c>
      <c r="BZ312" s="75" t="e">
        <f>N312*VLOOKUP($B312,DM_HHDV!$B$5:$K$1050,10,0)</f>
        <v>#N/A</v>
      </c>
      <c r="CA312" s="75" t="e">
        <f>O312*VLOOKUP($B312,DM_HHDV!$B$5:$K$1050,8,0)</f>
        <v>#N/A</v>
      </c>
      <c r="CB312" s="75" t="e">
        <f>O312*VLOOKUP($B312,DM_HHDV!$B$5:$K$1050,9,0)</f>
        <v>#N/A</v>
      </c>
      <c r="CC312" s="75" t="e">
        <f>O312*VLOOKUP($B312,DM_HHDV!$B$5:$K$1050,10,0)</f>
        <v>#N/A</v>
      </c>
      <c r="CD312" s="75" t="e">
        <f>P312*VLOOKUP($B312,DM_HHDV!$B$5:$K$1050,8,0)</f>
        <v>#N/A</v>
      </c>
      <c r="CE312" s="75" t="e">
        <f>P312*VLOOKUP($B312,DM_HHDV!$B$5:$K$1050,9,0)</f>
        <v>#N/A</v>
      </c>
      <c r="CF312" s="75" t="e">
        <f>P312*VLOOKUP($B312,DM_HHDV!$B$5:$K$1050,10,0)</f>
        <v>#N/A</v>
      </c>
      <c r="CG312" s="75" t="e">
        <f>Q312*VLOOKUP($B312,DM_HHDV!$B$5:$K$1050,8,0)</f>
        <v>#N/A</v>
      </c>
      <c r="CH312" s="75" t="e">
        <f>Q312*VLOOKUP($B312,DM_HHDV!$B$5:$K$1050,9,0)</f>
        <v>#N/A</v>
      </c>
      <c r="CI312" s="75" t="e">
        <f>Q312*VLOOKUP($B312,DM_HHDV!$B$5:$K$1050,10,0)</f>
        <v>#N/A</v>
      </c>
      <c r="CJ312" s="75" t="e">
        <f>R312*VLOOKUP($B312,DM_HHDV!$B$5:$K$1050,8,0)</f>
        <v>#N/A</v>
      </c>
      <c r="CK312" s="75" t="e">
        <f>R312*VLOOKUP($B312,DM_HHDV!$B$5:$K$1050,9,0)</f>
        <v>#N/A</v>
      </c>
      <c r="CL312" s="75" t="e">
        <f>R312*VLOOKUP($B312,DM_HHDV!$B$5:$K$1050,10,0)</f>
        <v>#N/A</v>
      </c>
    </row>
    <row r="313" spans="1:90">
      <c r="A313" s="21">
        <f>DM_HHDV!A312</f>
        <v>0</v>
      </c>
      <c r="B313" s="22"/>
      <c r="C313" s="22"/>
      <c r="D313" s="62">
        <f>IFERROR(VLOOKUP(B313,DM_HHDV!$B$5:$E$1050,3,0),0)</f>
        <v>0</v>
      </c>
      <c r="E313" s="67">
        <f>IFERROR(VLOOKUP(B313,DM_HHDV!$B$5:$E$1050,4,0),0)</f>
        <v>0</v>
      </c>
      <c r="F313" s="74">
        <f t="shared" si="4"/>
        <v>0</v>
      </c>
      <c r="G313" s="23"/>
      <c r="H313" s="65"/>
      <c r="I313" s="65"/>
      <c r="J313" s="65"/>
      <c r="K313" s="65"/>
      <c r="L313" s="65"/>
      <c r="M313" s="65"/>
      <c r="N313" s="65"/>
      <c r="O313" s="65"/>
      <c r="P313" s="65"/>
      <c r="Q313" s="65"/>
      <c r="R313" s="65"/>
      <c r="S313" s="75" t="e">
        <f>G313*VLOOKUP($B313,DM_HHDV!$B$5:$H$1050,5,0)</f>
        <v>#N/A</v>
      </c>
      <c r="T313" s="75" t="e">
        <f>G313*VLOOKUP($B313,DM_HHDV!$B$5:$H$1050,6,0)</f>
        <v>#N/A</v>
      </c>
      <c r="U313" s="75" t="e">
        <f>G313*VLOOKUP($B313,DM_HHDV!$B$5:$H$1050,7,0)</f>
        <v>#N/A</v>
      </c>
      <c r="V313" s="75" t="e">
        <f>H313*VLOOKUP($B313,DM_HHDV!$B$5:$H$1050,5,0)</f>
        <v>#N/A</v>
      </c>
      <c r="W313" s="75" t="e">
        <f>H313*VLOOKUP($B313,DM_HHDV!$B$5:$H$1050,6,0)</f>
        <v>#N/A</v>
      </c>
      <c r="X313" s="75" t="e">
        <f>H313*VLOOKUP($B313,DM_HHDV!$B$5:$H$1050,7,0)</f>
        <v>#N/A</v>
      </c>
      <c r="Y313" s="75" t="e">
        <f>I313*VLOOKUP($B313,DM_HHDV!$B$5:$H$1050,5,0)</f>
        <v>#N/A</v>
      </c>
      <c r="Z313" s="75" t="e">
        <f>I313*VLOOKUP($B313,DM_HHDV!$B$5:$H$1050,6,0)</f>
        <v>#N/A</v>
      </c>
      <c r="AA313" s="75" t="e">
        <f>I313*VLOOKUP($B313,DM_HHDV!$B$5:$H$1050,7,0)</f>
        <v>#N/A</v>
      </c>
      <c r="AB313" s="75" t="e">
        <f>J313*VLOOKUP($B313,DM_HHDV!$B$5:$H$1050,5,0)</f>
        <v>#N/A</v>
      </c>
      <c r="AC313" s="75" t="e">
        <f>J313*VLOOKUP($B313,DM_HHDV!$B$5:$H$1050,6,0)</f>
        <v>#N/A</v>
      </c>
      <c r="AD313" s="75" t="e">
        <f>J313*VLOOKUP($B313,DM_HHDV!$B$5:$H$1050,7,0)</f>
        <v>#N/A</v>
      </c>
      <c r="AE313" s="75" t="e">
        <f>K313*VLOOKUP($B313,DM_HHDV!$B$5:$H$1050,5,0)</f>
        <v>#N/A</v>
      </c>
      <c r="AF313" s="75" t="e">
        <f>K313*VLOOKUP($B313,DM_HHDV!$B$5:$H$1050,6,0)</f>
        <v>#N/A</v>
      </c>
      <c r="AG313" s="75" t="e">
        <f>K313*VLOOKUP($B313,DM_HHDV!$B$5:$H$1050,7,0)</f>
        <v>#N/A</v>
      </c>
      <c r="AH313" s="75" t="e">
        <f>L313*VLOOKUP($B313,DM_HHDV!$B$5:$H$1050,5,0)</f>
        <v>#N/A</v>
      </c>
      <c r="AI313" s="75" t="e">
        <f>L313*VLOOKUP($B313,DM_HHDV!$B$5:$H$1050,6,0)</f>
        <v>#N/A</v>
      </c>
      <c r="AJ313" s="75" t="e">
        <f>L313*VLOOKUP($B313,DM_HHDV!$B$5:$H$1050,7,0)</f>
        <v>#N/A</v>
      </c>
      <c r="AK313" s="75" t="e">
        <f>M313*VLOOKUP($B313,DM_HHDV!$B$5:$H$1050,5,0)</f>
        <v>#N/A</v>
      </c>
      <c r="AL313" s="75" t="e">
        <f>M313*VLOOKUP($B313,DM_HHDV!$B$5:$H$1050,6,0)</f>
        <v>#N/A</v>
      </c>
      <c r="AM313" s="75" t="e">
        <f>M313*VLOOKUP($B313,DM_HHDV!$B$5:$H$1050,7,0)</f>
        <v>#N/A</v>
      </c>
      <c r="AN313" s="75" t="e">
        <f>N313*VLOOKUP($B313,DM_HHDV!$B$5:$H$1050,5,0)</f>
        <v>#N/A</v>
      </c>
      <c r="AO313" s="75" t="e">
        <f>N313*VLOOKUP($B313,DM_HHDV!$B$5:$H$1050,6,0)</f>
        <v>#N/A</v>
      </c>
      <c r="AP313" s="75" t="e">
        <f>N313*VLOOKUP($B313,DM_HHDV!$B$5:$H$1050,7,0)</f>
        <v>#N/A</v>
      </c>
      <c r="AQ313" s="75" t="e">
        <f>O313*VLOOKUP($B313,DM_HHDV!$B$5:$H$1050,5,0)</f>
        <v>#N/A</v>
      </c>
      <c r="AR313" s="75" t="e">
        <f>O313*VLOOKUP($B313,DM_HHDV!$B$5:$H$1050,6,0)</f>
        <v>#N/A</v>
      </c>
      <c r="AS313" s="75" t="e">
        <f>O313*VLOOKUP($B313,DM_HHDV!$B$5:$H$1050,7,0)</f>
        <v>#N/A</v>
      </c>
      <c r="AT313" s="75" t="e">
        <f>P313*VLOOKUP($B313,DM_HHDV!$B$5:$H$1050,5,0)</f>
        <v>#N/A</v>
      </c>
      <c r="AU313" s="75" t="e">
        <f>P313*VLOOKUP($B313,DM_HHDV!$B$5:$H$1050,6,0)</f>
        <v>#N/A</v>
      </c>
      <c r="AV313" s="75" t="e">
        <f>P313*VLOOKUP($B313,DM_HHDV!$B$5:$H$1050,7,0)</f>
        <v>#N/A</v>
      </c>
      <c r="AW313" s="75" t="e">
        <f>Q313*VLOOKUP($B313,DM_HHDV!$B$5:$H$1050,5,0)</f>
        <v>#N/A</v>
      </c>
      <c r="AX313" s="75" t="e">
        <f>Q313*VLOOKUP($B313,DM_HHDV!$B$5:$H$1050,6,0)</f>
        <v>#N/A</v>
      </c>
      <c r="AY313" s="75" t="e">
        <f>Q313*VLOOKUP($B313,DM_HHDV!$B$5:$H$1050,7,0)</f>
        <v>#N/A</v>
      </c>
      <c r="AZ313" s="75" t="e">
        <f>R313*VLOOKUP($B313,DM_HHDV!$B$5:$H$1050,5,0)</f>
        <v>#N/A</v>
      </c>
      <c r="BA313" s="75" t="e">
        <f>R313*VLOOKUP($B313,DM_HHDV!$B$5:$H$1050,6,0)</f>
        <v>#N/A</v>
      </c>
      <c r="BB313" s="75" t="e">
        <f>R313*VLOOKUP($B313,DM_HHDV!$B$5:$H$1050,7,0)</f>
        <v>#N/A</v>
      </c>
      <c r="BC313" s="75" t="e">
        <f>G313*VLOOKUP($B313,DM_HHDV!$B$5:$K$1050,8,0)</f>
        <v>#N/A</v>
      </c>
      <c r="BD313" s="75" t="e">
        <f>G313*VLOOKUP($B313,DM_HHDV!$B$5:$K$1050,9,0)</f>
        <v>#N/A</v>
      </c>
      <c r="BE313" s="75" t="e">
        <f>G313*VLOOKUP($B313,DM_HHDV!$B$5:$K$1050,10,0)</f>
        <v>#N/A</v>
      </c>
      <c r="BF313" s="75" t="e">
        <f>H313*VLOOKUP($B313,DM_HHDV!$B$5:$K$1050,8,0)</f>
        <v>#N/A</v>
      </c>
      <c r="BG313" s="75" t="e">
        <f>H313*VLOOKUP($B313,DM_HHDV!$B$5:$K$1050,9,0)</f>
        <v>#N/A</v>
      </c>
      <c r="BH313" s="75" t="e">
        <f>H313*VLOOKUP($B313,DM_HHDV!$B$5:$K$1050,10,0)</f>
        <v>#N/A</v>
      </c>
      <c r="BI313" s="75" t="e">
        <f>I313*VLOOKUP($B313,DM_HHDV!$B$5:$K$1050,8,0)</f>
        <v>#N/A</v>
      </c>
      <c r="BJ313" s="75" t="e">
        <f>I313*VLOOKUP($B313,DM_HHDV!$B$5:$K$1050,9,0)</f>
        <v>#N/A</v>
      </c>
      <c r="BK313" s="75" t="e">
        <f>I313*VLOOKUP($B313,DM_HHDV!$B$5:$K$1050,10,0)</f>
        <v>#N/A</v>
      </c>
      <c r="BL313" s="75" t="e">
        <f>J313*VLOOKUP($B313,DM_HHDV!$B$5:$K$1050,8,0)</f>
        <v>#N/A</v>
      </c>
      <c r="BM313" s="75" t="e">
        <f>J313*VLOOKUP($B313,DM_HHDV!$B$5:$K$1050,9,0)</f>
        <v>#N/A</v>
      </c>
      <c r="BN313" s="75" t="e">
        <f>J313*VLOOKUP($B313,DM_HHDV!$B$5:$K$1050,10,0)</f>
        <v>#N/A</v>
      </c>
      <c r="BO313" s="75" t="e">
        <f>K313*VLOOKUP($B313,DM_HHDV!$B$5:$K$1050,8,0)</f>
        <v>#N/A</v>
      </c>
      <c r="BP313" s="75" t="e">
        <f>K313*VLOOKUP($B313,DM_HHDV!$B$5:$K$1050,9,0)</f>
        <v>#N/A</v>
      </c>
      <c r="BQ313" s="75" t="e">
        <f>K313*VLOOKUP($B313,DM_HHDV!$B$5:$K$1050,10,0)</f>
        <v>#N/A</v>
      </c>
      <c r="BR313" s="75" t="e">
        <f>L313*VLOOKUP($B313,DM_HHDV!$B$5:$K$1050,8,0)</f>
        <v>#N/A</v>
      </c>
      <c r="BS313" s="75" t="e">
        <f>L313*VLOOKUP($B313,DM_HHDV!$B$5:$K$1050,9,0)</f>
        <v>#N/A</v>
      </c>
      <c r="BT313" s="75" t="e">
        <f>L313*VLOOKUP($B313,DM_HHDV!$B$5:$K$1050,10,0)</f>
        <v>#N/A</v>
      </c>
      <c r="BU313" s="75" t="e">
        <f>M313*VLOOKUP($B313,DM_HHDV!$B$5:$K$1050,8,0)</f>
        <v>#N/A</v>
      </c>
      <c r="BV313" s="75" t="e">
        <f>M313*VLOOKUP($B313,DM_HHDV!$B$5:$K$1050,9,0)</f>
        <v>#N/A</v>
      </c>
      <c r="BW313" s="75" t="e">
        <f>M313*VLOOKUP($B313,DM_HHDV!$B$5:$K$1050,10,0)</f>
        <v>#N/A</v>
      </c>
      <c r="BX313" s="75" t="e">
        <f>N313*VLOOKUP($B313,DM_HHDV!$B$5:$K$1050,8,0)</f>
        <v>#N/A</v>
      </c>
      <c r="BY313" s="75" t="e">
        <f>N313*VLOOKUP($B313,DM_HHDV!$B$5:$K$1050,9,0)</f>
        <v>#N/A</v>
      </c>
      <c r="BZ313" s="75" t="e">
        <f>N313*VLOOKUP($B313,DM_HHDV!$B$5:$K$1050,10,0)</f>
        <v>#N/A</v>
      </c>
      <c r="CA313" s="75" t="e">
        <f>O313*VLOOKUP($B313,DM_HHDV!$B$5:$K$1050,8,0)</f>
        <v>#N/A</v>
      </c>
      <c r="CB313" s="75" t="e">
        <f>O313*VLOOKUP($B313,DM_HHDV!$B$5:$K$1050,9,0)</f>
        <v>#N/A</v>
      </c>
      <c r="CC313" s="75" t="e">
        <f>O313*VLOOKUP($B313,DM_HHDV!$B$5:$K$1050,10,0)</f>
        <v>#N/A</v>
      </c>
      <c r="CD313" s="75" t="e">
        <f>P313*VLOOKUP($B313,DM_HHDV!$B$5:$K$1050,8,0)</f>
        <v>#N/A</v>
      </c>
      <c r="CE313" s="75" t="e">
        <f>P313*VLOOKUP($B313,DM_HHDV!$B$5:$K$1050,9,0)</f>
        <v>#N/A</v>
      </c>
      <c r="CF313" s="75" t="e">
        <f>P313*VLOOKUP($B313,DM_HHDV!$B$5:$K$1050,10,0)</f>
        <v>#N/A</v>
      </c>
      <c r="CG313" s="75" t="e">
        <f>Q313*VLOOKUP($B313,DM_HHDV!$B$5:$K$1050,8,0)</f>
        <v>#N/A</v>
      </c>
      <c r="CH313" s="75" t="e">
        <f>Q313*VLOOKUP($B313,DM_HHDV!$B$5:$K$1050,9,0)</f>
        <v>#N/A</v>
      </c>
      <c r="CI313" s="75" t="e">
        <f>Q313*VLOOKUP($B313,DM_HHDV!$B$5:$K$1050,10,0)</f>
        <v>#N/A</v>
      </c>
      <c r="CJ313" s="75" t="e">
        <f>R313*VLOOKUP($B313,DM_HHDV!$B$5:$K$1050,8,0)</f>
        <v>#N/A</v>
      </c>
      <c r="CK313" s="75" t="e">
        <f>R313*VLOOKUP($B313,DM_HHDV!$B$5:$K$1050,9,0)</f>
        <v>#N/A</v>
      </c>
      <c r="CL313" s="75" t="e">
        <f>R313*VLOOKUP($B313,DM_HHDV!$B$5:$K$1050,10,0)</f>
        <v>#N/A</v>
      </c>
    </row>
    <row r="314" spans="1:90">
      <c r="A314" s="21">
        <f>DM_HHDV!A313</f>
        <v>0</v>
      </c>
      <c r="B314" s="22"/>
      <c r="C314" s="22"/>
      <c r="D314" s="62">
        <f>IFERROR(VLOOKUP(B314,DM_HHDV!$B$5:$E$1050,3,0),0)</f>
        <v>0</v>
      </c>
      <c r="E314" s="67">
        <f>IFERROR(VLOOKUP(B314,DM_HHDV!$B$5:$E$1050,4,0),0)</f>
        <v>0</v>
      </c>
      <c r="F314" s="74">
        <f t="shared" si="4"/>
        <v>0</v>
      </c>
      <c r="G314" s="23"/>
      <c r="H314" s="65"/>
      <c r="I314" s="65"/>
      <c r="J314" s="65"/>
      <c r="K314" s="65"/>
      <c r="L314" s="65"/>
      <c r="M314" s="65"/>
      <c r="N314" s="65"/>
      <c r="O314" s="65"/>
      <c r="P314" s="65"/>
      <c r="Q314" s="65"/>
      <c r="R314" s="65"/>
      <c r="S314" s="75" t="e">
        <f>G314*VLOOKUP($B314,DM_HHDV!$B$5:$H$1050,5,0)</f>
        <v>#N/A</v>
      </c>
      <c r="T314" s="75" t="e">
        <f>G314*VLOOKUP($B314,DM_HHDV!$B$5:$H$1050,6,0)</f>
        <v>#N/A</v>
      </c>
      <c r="U314" s="75" t="e">
        <f>G314*VLOOKUP($B314,DM_HHDV!$B$5:$H$1050,7,0)</f>
        <v>#N/A</v>
      </c>
      <c r="V314" s="75" t="e">
        <f>H314*VLOOKUP($B314,DM_HHDV!$B$5:$H$1050,5,0)</f>
        <v>#N/A</v>
      </c>
      <c r="W314" s="75" t="e">
        <f>H314*VLOOKUP($B314,DM_HHDV!$B$5:$H$1050,6,0)</f>
        <v>#N/A</v>
      </c>
      <c r="X314" s="75" t="e">
        <f>H314*VLOOKUP($B314,DM_HHDV!$B$5:$H$1050,7,0)</f>
        <v>#N/A</v>
      </c>
      <c r="Y314" s="75" t="e">
        <f>I314*VLOOKUP($B314,DM_HHDV!$B$5:$H$1050,5,0)</f>
        <v>#N/A</v>
      </c>
      <c r="Z314" s="75" t="e">
        <f>I314*VLOOKUP($B314,DM_HHDV!$B$5:$H$1050,6,0)</f>
        <v>#N/A</v>
      </c>
      <c r="AA314" s="75" t="e">
        <f>I314*VLOOKUP($B314,DM_HHDV!$B$5:$H$1050,7,0)</f>
        <v>#N/A</v>
      </c>
      <c r="AB314" s="75" t="e">
        <f>J314*VLOOKUP($B314,DM_HHDV!$B$5:$H$1050,5,0)</f>
        <v>#N/A</v>
      </c>
      <c r="AC314" s="75" t="e">
        <f>J314*VLOOKUP($B314,DM_HHDV!$B$5:$H$1050,6,0)</f>
        <v>#N/A</v>
      </c>
      <c r="AD314" s="75" t="e">
        <f>J314*VLOOKUP($B314,DM_HHDV!$B$5:$H$1050,7,0)</f>
        <v>#N/A</v>
      </c>
      <c r="AE314" s="75" t="e">
        <f>K314*VLOOKUP($B314,DM_HHDV!$B$5:$H$1050,5,0)</f>
        <v>#N/A</v>
      </c>
      <c r="AF314" s="75" t="e">
        <f>K314*VLOOKUP($B314,DM_HHDV!$B$5:$H$1050,6,0)</f>
        <v>#N/A</v>
      </c>
      <c r="AG314" s="75" t="e">
        <f>K314*VLOOKUP($B314,DM_HHDV!$B$5:$H$1050,7,0)</f>
        <v>#N/A</v>
      </c>
      <c r="AH314" s="75" t="e">
        <f>L314*VLOOKUP($B314,DM_HHDV!$B$5:$H$1050,5,0)</f>
        <v>#N/A</v>
      </c>
      <c r="AI314" s="75" t="e">
        <f>L314*VLOOKUP($B314,DM_HHDV!$B$5:$H$1050,6,0)</f>
        <v>#N/A</v>
      </c>
      <c r="AJ314" s="75" t="e">
        <f>L314*VLOOKUP($B314,DM_HHDV!$B$5:$H$1050,7,0)</f>
        <v>#N/A</v>
      </c>
      <c r="AK314" s="75" t="e">
        <f>M314*VLOOKUP($B314,DM_HHDV!$B$5:$H$1050,5,0)</f>
        <v>#N/A</v>
      </c>
      <c r="AL314" s="75" t="e">
        <f>M314*VLOOKUP($B314,DM_HHDV!$B$5:$H$1050,6,0)</f>
        <v>#N/A</v>
      </c>
      <c r="AM314" s="75" t="e">
        <f>M314*VLOOKUP($B314,DM_HHDV!$B$5:$H$1050,7,0)</f>
        <v>#N/A</v>
      </c>
      <c r="AN314" s="75" t="e">
        <f>N314*VLOOKUP($B314,DM_HHDV!$B$5:$H$1050,5,0)</f>
        <v>#N/A</v>
      </c>
      <c r="AO314" s="75" t="e">
        <f>N314*VLOOKUP($B314,DM_HHDV!$B$5:$H$1050,6,0)</f>
        <v>#N/A</v>
      </c>
      <c r="AP314" s="75" t="e">
        <f>N314*VLOOKUP($B314,DM_HHDV!$B$5:$H$1050,7,0)</f>
        <v>#N/A</v>
      </c>
      <c r="AQ314" s="75" t="e">
        <f>O314*VLOOKUP($B314,DM_HHDV!$B$5:$H$1050,5,0)</f>
        <v>#N/A</v>
      </c>
      <c r="AR314" s="75" t="e">
        <f>O314*VLOOKUP($B314,DM_HHDV!$B$5:$H$1050,6,0)</f>
        <v>#N/A</v>
      </c>
      <c r="AS314" s="75" t="e">
        <f>O314*VLOOKUP($B314,DM_HHDV!$B$5:$H$1050,7,0)</f>
        <v>#N/A</v>
      </c>
      <c r="AT314" s="75" t="e">
        <f>P314*VLOOKUP($B314,DM_HHDV!$B$5:$H$1050,5,0)</f>
        <v>#N/A</v>
      </c>
      <c r="AU314" s="75" t="e">
        <f>P314*VLOOKUP($B314,DM_HHDV!$B$5:$H$1050,6,0)</f>
        <v>#N/A</v>
      </c>
      <c r="AV314" s="75" t="e">
        <f>P314*VLOOKUP($B314,DM_HHDV!$B$5:$H$1050,7,0)</f>
        <v>#N/A</v>
      </c>
      <c r="AW314" s="75" t="e">
        <f>Q314*VLOOKUP($B314,DM_HHDV!$B$5:$H$1050,5,0)</f>
        <v>#N/A</v>
      </c>
      <c r="AX314" s="75" t="e">
        <f>Q314*VLOOKUP($B314,DM_HHDV!$B$5:$H$1050,6,0)</f>
        <v>#N/A</v>
      </c>
      <c r="AY314" s="75" t="e">
        <f>Q314*VLOOKUP($B314,DM_HHDV!$B$5:$H$1050,7,0)</f>
        <v>#N/A</v>
      </c>
      <c r="AZ314" s="75" t="e">
        <f>R314*VLOOKUP($B314,DM_HHDV!$B$5:$H$1050,5,0)</f>
        <v>#N/A</v>
      </c>
      <c r="BA314" s="75" t="e">
        <f>R314*VLOOKUP($B314,DM_HHDV!$B$5:$H$1050,6,0)</f>
        <v>#N/A</v>
      </c>
      <c r="BB314" s="75" t="e">
        <f>R314*VLOOKUP($B314,DM_HHDV!$B$5:$H$1050,7,0)</f>
        <v>#N/A</v>
      </c>
      <c r="BC314" s="75" t="e">
        <f>G314*VLOOKUP($B314,DM_HHDV!$B$5:$K$1050,8,0)</f>
        <v>#N/A</v>
      </c>
      <c r="BD314" s="75" t="e">
        <f>G314*VLOOKUP($B314,DM_HHDV!$B$5:$K$1050,9,0)</f>
        <v>#N/A</v>
      </c>
      <c r="BE314" s="75" t="e">
        <f>G314*VLOOKUP($B314,DM_HHDV!$B$5:$K$1050,10,0)</f>
        <v>#N/A</v>
      </c>
      <c r="BF314" s="75" t="e">
        <f>H314*VLOOKUP($B314,DM_HHDV!$B$5:$K$1050,8,0)</f>
        <v>#N/A</v>
      </c>
      <c r="BG314" s="75" t="e">
        <f>H314*VLOOKUP($B314,DM_HHDV!$B$5:$K$1050,9,0)</f>
        <v>#N/A</v>
      </c>
      <c r="BH314" s="75" t="e">
        <f>H314*VLOOKUP($B314,DM_HHDV!$B$5:$K$1050,10,0)</f>
        <v>#N/A</v>
      </c>
      <c r="BI314" s="75" t="e">
        <f>I314*VLOOKUP($B314,DM_HHDV!$B$5:$K$1050,8,0)</f>
        <v>#N/A</v>
      </c>
      <c r="BJ314" s="75" t="e">
        <f>I314*VLOOKUP($B314,DM_HHDV!$B$5:$K$1050,9,0)</f>
        <v>#N/A</v>
      </c>
      <c r="BK314" s="75" t="e">
        <f>I314*VLOOKUP($B314,DM_HHDV!$B$5:$K$1050,10,0)</f>
        <v>#N/A</v>
      </c>
      <c r="BL314" s="75" t="e">
        <f>J314*VLOOKUP($B314,DM_HHDV!$B$5:$K$1050,8,0)</f>
        <v>#N/A</v>
      </c>
      <c r="BM314" s="75" t="e">
        <f>J314*VLOOKUP($B314,DM_HHDV!$B$5:$K$1050,9,0)</f>
        <v>#N/A</v>
      </c>
      <c r="BN314" s="75" t="e">
        <f>J314*VLOOKUP($B314,DM_HHDV!$B$5:$K$1050,10,0)</f>
        <v>#N/A</v>
      </c>
      <c r="BO314" s="75" t="e">
        <f>K314*VLOOKUP($B314,DM_HHDV!$B$5:$K$1050,8,0)</f>
        <v>#N/A</v>
      </c>
      <c r="BP314" s="75" t="e">
        <f>K314*VLOOKUP($B314,DM_HHDV!$B$5:$K$1050,9,0)</f>
        <v>#N/A</v>
      </c>
      <c r="BQ314" s="75" t="e">
        <f>K314*VLOOKUP($B314,DM_HHDV!$B$5:$K$1050,10,0)</f>
        <v>#N/A</v>
      </c>
      <c r="BR314" s="75" t="e">
        <f>L314*VLOOKUP($B314,DM_HHDV!$B$5:$K$1050,8,0)</f>
        <v>#N/A</v>
      </c>
      <c r="BS314" s="75" t="e">
        <f>L314*VLOOKUP($B314,DM_HHDV!$B$5:$K$1050,9,0)</f>
        <v>#N/A</v>
      </c>
      <c r="BT314" s="75" t="e">
        <f>L314*VLOOKUP($B314,DM_HHDV!$B$5:$K$1050,10,0)</f>
        <v>#N/A</v>
      </c>
      <c r="BU314" s="75" t="e">
        <f>M314*VLOOKUP($B314,DM_HHDV!$B$5:$K$1050,8,0)</f>
        <v>#N/A</v>
      </c>
      <c r="BV314" s="75" t="e">
        <f>M314*VLOOKUP($B314,DM_HHDV!$B$5:$K$1050,9,0)</f>
        <v>#N/A</v>
      </c>
      <c r="BW314" s="75" t="e">
        <f>M314*VLOOKUP($B314,DM_HHDV!$B$5:$K$1050,10,0)</f>
        <v>#N/A</v>
      </c>
      <c r="BX314" s="75" t="e">
        <f>N314*VLOOKUP($B314,DM_HHDV!$B$5:$K$1050,8,0)</f>
        <v>#N/A</v>
      </c>
      <c r="BY314" s="75" t="e">
        <f>N314*VLOOKUP($B314,DM_HHDV!$B$5:$K$1050,9,0)</f>
        <v>#N/A</v>
      </c>
      <c r="BZ314" s="75" t="e">
        <f>N314*VLOOKUP($B314,DM_HHDV!$B$5:$K$1050,10,0)</f>
        <v>#N/A</v>
      </c>
      <c r="CA314" s="75" t="e">
        <f>O314*VLOOKUP($B314,DM_HHDV!$B$5:$K$1050,8,0)</f>
        <v>#N/A</v>
      </c>
      <c r="CB314" s="75" t="e">
        <f>O314*VLOOKUP($B314,DM_HHDV!$B$5:$K$1050,9,0)</f>
        <v>#N/A</v>
      </c>
      <c r="CC314" s="75" t="e">
        <f>O314*VLOOKUP($B314,DM_HHDV!$B$5:$K$1050,10,0)</f>
        <v>#N/A</v>
      </c>
      <c r="CD314" s="75" t="e">
        <f>P314*VLOOKUP($B314,DM_HHDV!$B$5:$K$1050,8,0)</f>
        <v>#N/A</v>
      </c>
      <c r="CE314" s="75" t="e">
        <f>P314*VLOOKUP($B314,DM_HHDV!$B$5:$K$1050,9,0)</f>
        <v>#N/A</v>
      </c>
      <c r="CF314" s="75" t="e">
        <f>P314*VLOOKUP($B314,DM_HHDV!$B$5:$K$1050,10,0)</f>
        <v>#N/A</v>
      </c>
      <c r="CG314" s="75" t="e">
        <f>Q314*VLOOKUP($B314,DM_HHDV!$B$5:$K$1050,8,0)</f>
        <v>#N/A</v>
      </c>
      <c r="CH314" s="75" t="e">
        <f>Q314*VLOOKUP($B314,DM_HHDV!$B$5:$K$1050,9,0)</f>
        <v>#N/A</v>
      </c>
      <c r="CI314" s="75" t="e">
        <f>Q314*VLOOKUP($B314,DM_HHDV!$B$5:$K$1050,10,0)</f>
        <v>#N/A</v>
      </c>
      <c r="CJ314" s="75" t="e">
        <f>R314*VLOOKUP($B314,DM_HHDV!$B$5:$K$1050,8,0)</f>
        <v>#N/A</v>
      </c>
      <c r="CK314" s="75" t="e">
        <f>R314*VLOOKUP($B314,DM_HHDV!$B$5:$K$1050,9,0)</f>
        <v>#N/A</v>
      </c>
      <c r="CL314" s="75" t="e">
        <f>R314*VLOOKUP($B314,DM_HHDV!$B$5:$K$1050,10,0)</f>
        <v>#N/A</v>
      </c>
    </row>
    <row r="315" spans="1:90">
      <c r="A315" s="21">
        <f>DM_HHDV!A314</f>
        <v>0</v>
      </c>
      <c r="B315" s="22"/>
      <c r="C315" s="22"/>
      <c r="D315" s="62">
        <f>IFERROR(VLOOKUP(B315,DM_HHDV!$B$5:$E$1050,3,0),0)</f>
        <v>0</v>
      </c>
      <c r="E315" s="67">
        <f>IFERROR(VLOOKUP(B315,DM_HHDV!$B$5:$E$1050,4,0),0)</f>
        <v>0</v>
      </c>
      <c r="F315" s="74">
        <f t="shared" si="4"/>
        <v>0</v>
      </c>
      <c r="G315" s="23"/>
      <c r="H315" s="65"/>
      <c r="I315" s="65"/>
      <c r="J315" s="65"/>
      <c r="K315" s="65"/>
      <c r="L315" s="65"/>
      <c r="M315" s="65"/>
      <c r="N315" s="65"/>
      <c r="O315" s="65"/>
      <c r="P315" s="65"/>
      <c r="Q315" s="65"/>
      <c r="R315" s="65"/>
      <c r="S315" s="75" t="e">
        <f>G315*VLOOKUP($B315,DM_HHDV!$B$5:$H$1050,5,0)</f>
        <v>#N/A</v>
      </c>
      <c r="T315" s="75" t="e">
        <f>G315*VLOOKUP($B315,DM_HHDV!$B$5:$H$1050,6,0)</f>
        <v>#N/A</v>
      </c>
      <c r="U315" s="75" t="e">
        <f>G315*VLOOKUP($B315,DM_HHDV!$B$5:$H$1050,7,0)</f>
        <v>#N/A</v>
      </c>
      <c r="V315" s="75" t="e">
        <f>H315*VLOOKUP($B315,DM_HHDV!$B$5:$H$1050,5,0)</f>
        <v>#N/A</v>
      </c>
      <c r="W315" s="75" t="e">
        <f>H315*VLOOKUP($B315,DM_HHDV!$B$5:$H$1050,6,0)</f>
        <v>#N/A</v>
      </c>
      <c r="X315" s="75" t="e">
        <f>H315*VLOOKUP($B315,DM_HHDV!$B$5:$H$1050,7,0)</f>
        <v>#N/A</v>
      </c>
      <c r="Y315" s="75" t="e">
        <f>I315*VLOOKUP($B315,DM_HHDV!$B$5:$H$1050,5,0)</f>
        <v>#N/A</v>
      </c>
      <c r="Z315" s="75" t="e">
        <f>I315*VLOOKUP($B315,DM_HHDV!$B$5:$H$1050,6,0)</f>
        <v>#N/A</v>
      </c>
      <c r="AA315" s="75" t="e">
        <f>I315*VLOOKUP($B315,DM_HHDV!$B$5:$H$1050,7,0)</f>
        <v>#N/A</v>
      </c>
      <c r="AB315" s="75" t="e">
        <f>J315*VLOOKUP($B315,DM_HHDV!$B$5:$H$1050,5,0)</f>
        <v>#N/A</v>
      </c>
      <c r="AC315" s="75" t="e">
        <f>J315*VLOOKUP($B315,DM_HHDV!$B$5:$H$1050,6,0)</f>
        <v>#N/A</v>
      </c>
      <c r="AD315" s="75" t="e">
        <f>J315*VLOOKUP($B315,DM_HHDV!$B$5:$H$1050,7,0)</f>
        <v>#N/A</v>
      </c>
      <c r="AE315" s="75" t="e">
        <f>K315*VLOOKUP($B315,DM_HHDV!$B$5:$H$1050,5,0)</f>
        <v>#N/A</v>
      </c>
      <c r="AF315" s="75" t="e">
        <f>K315*VLOOKUP($B315,DM_HHDV!$B$5:$H$1050,6,0)</f>
        <v>#N/A</v>
      </c>
      <c r="AG315" s="75" t="e">
        <f>K315*VLOOKUP($B315,DM_HHDV!$B$5:$H$1050,7,0)</f>
        <v>#N/A</v>
      </c>
      <c r="AH315" s="75" t="e">
        <f>L315*VLOOKUP($B315,DM_HHDV!$B$5:$H$1050,5,0)</f>
        <v>#N/A</v>
      </c>
      <c r="AI315" s="75" t="e">
        <f>L315*VLOOKUP($B315,DM_HHDV!$B$5:$H$1050,6,0)</f>
        <v>#N/A</v>
      </c>
      <c r="AJ315" s="75" t="e">
        <f>L315*VLOOKUP($B315,DM_HHDV!$B$5:$H$1050,7,0)</f>
        <v>#N/A</v>
      </c>
      <c r="AK315" s="75" t="e">
        <f>M315*VLOOKUP($B315,DM_HHDV!$B$5:$H$1050,5,0)</f>
        <v>#N/A</v>
      </c>
      <c r="AL315" s="75" t="e">
        <f>M315*VLOOKUP($B315,DM_HHDV!$B$5:$H$1050,6,0)</f>
        <v>#N/A</v>
      </c>
      <c r="AM315" s="75" t="e">
        <f>M315*VLOOKUP($B315,DM_HHDV!$B$5:$H$1050,7,0)</f>
        <v>#N/A</v>
      </c>
      <c r="AN315" s="75" t="e">
        <f>N315*VLOOKUP($B315,DM_HHDV!$B$5:$H$1050,5,0)</f>
        <v>#N/A</v>
      </c>
      <c r="AO315" s="75" t="e">
        <f>N315*VLOOKUP($B315,DM_HHDV!$B$5:$H$1050,6,0)</f>
        <v>#N/A</v>
      </c>
      <c r="AP315" s="75" t="e">
        <f>N315*VLOOKUP($B315,DM_HHDV!$B$5:$H$1050,7,0)</f>
        <v>#N/A</v>
      </c>
      <c r="AQ315" s="75" t="e">
        <f>O315*VLOOKUP($B315,DM_HHDV!$B$5:$H$1050,5,0)</f>
        <v>#N/A</v>
      </c>
      <c r="AR315" s="75" t="e">
        <f>O315*VLOOKUP($B315,DM_HHDV!$B$5:$H$1050,6,0)</f>
        <v>#N/A</v>
      </c>
      <c r="AS315" s="75" t="e">
        <f>O315*VLOOKUP($B315,DM_HHDV!$B$5:$H$1050,7,0)</f>
        <v>#N/A</v>
      </c>
      <c r="AT315" s="75" t="e">
        <f>P315*VLOOKUP($B315,DM_HHDV!$B$5:$H$1050,5,0)</f>
        <v>#N/A</v>
      </c>
      <c r="AU315" s="75" t="e">
        <f>P315*VLOOKUP($B315,DM_HHDV!$B$5:$H$1050,6,0)</f>
        <v>#N/A</v>
      </c>
      <c r="AV315" s="75" t="e">
        <f>P315*VLOOKUP($B315,DM_HHDV!$B$5:$H$1050,7,0)</f>
        <v>#N/A</v>
      </c>
      <c r="AW315" s="75" t="e">
        <f>Q315*VLOOKUP($B315,DM_HHDV!$B$5:$H$1050,5,0)</f>
        <v>#N/A</v>
      </c>
      <c r="AX315" s="75" t="e">
        <f>Q315*VLOOKUP($B315,DM_HHDV!$B$5:$H$1050,6,0)</f>
        <v>#N/A</v>
      </c>
      <c r="AY315" s="75" t="e">
        <f>Q315*VLOOKUP($B315,DM_HHDV!$B$5:$H$1050,7,0)</f>
        <v>#N/A</v>
      </c>
      <c r="AZ315" s="75" t="e">
        <f>R315*VLOOKUP($B315,DM_HHDV!$B$5:$H$1050,5,0)</f>
        <v>#N/A</v>
      </c>
      <c r="BA315" s="75" t="e">
        <f>R315*VLOOKUP($B315,DM_HHDV!$B$5:$H$1050,6,0)</f>
        <v>#N/A</v>
      </c>
      <c r="BB315" s="75" t="e">
        <f>R315*VLOOKUP($B315,DM_HHDV!$B$5:$H$1050,7,0)</f>
        <v>#N/A</v>
      </c>
      <c r="BC315" s="75" t="e">
        <f>G315*VLOOKUP($B315,DM_HHDV!$B$5:$K$1050,8,0)</f>
        <v>#N/A</v>
      </c>
      <c r="BD315" s="75" t="e">
        <f>G315*VLOOKUP($B315,DM_HHDV!$B$5:$K$1050,9,0)</f>
        <v>#N/A</v>
      </c>
      <c r="BE315" s="75" t="e">
        <f>G315*VLOOKUP($B315,DM_HHDV!$B$5:$K$1050,10,0)</f>
        <v>#N/A</v>
      </c>
      <c r="BF315" s="75" t="e">
        <f>H315*VLOOKUP($B315,DM_HHDV!$B$5:$K$1050,8,0)</f>
        <v>#N/A</v>
      </c>
      <c r="BG315" s="75" t="e">
        <f>H315*VLOOKUP($B315,DM_HHDV!$B$5:$K$1050,9,0)</f>
        <v>#N/A</v>
      </c>
      <c r="BH315" s="75" t="e">
        <f>H315*VLOOKUP($B315,DM_HHDV!$B$5:$K$1050,10,0)</f>
        <v>#N/A</v>
      </c>
      <c r="BI315" s="75" t="e">
        <f>I315*VLOOKUP($B315,DM_HHDV!$B$5:$K$1050,8,0)</f>
        <v>#N/A</v>
      </c>
      <c r="BJ315" s="75" t="e">
        <f>I315*VLOOKUP($B315,DM_HHDV!$B$5:$K$1050,9,0)</f>
        <v>#N/A</v>
      </c>
      <c r="BK315" s="75" t="e">
        <f>I315*VLOOKUP($B315,DM_HHDV!$B$5:$K$1050,10,0)</f>
        <v>#N/A</v>
      </c>
      <c r="BL315" s="75" t="e">
        <f>J315*VLOOKUP($B315,DM_HHDV!$B$5:$K$1050,8,0)</f>
        <v>#N/A</v>
      </c>
      <c r="BM315" s="75" t="e">
        <f>J315*VLOOKUP($B315,DM_HHDV!$B$5:$K$1050,9,0)</f>
        <v>#N/A</v>
      </c>
      <c r="BN315" s="75" t="e">
        <f>J315*VLOOKUP($B315,DM_HHDV!$B$5:$K$1050,10,0)</f>
        <v>#N/A</v>
      </c>
      <c r="BO315" s="75" t="e">
        <f>K315*VLOOKUP($B315,DM_HHDV!$B$5:$K$1050,8,0)</f>
        <v>#N/A</v>
      </c>
      <c r="BP315" s="75" t="e">
        <f>K315*VLOOKUP($B315,DM_HHDV!$B$5:$K$1050,9,0)</f>
        <v>#N/A</v>
      </c>
      <c r="BQ315" s="75" t="e">
        <f>K315*VLOOKUP($B315,DM_HHDV!$B$5:$K$1050,10,0)</f>
        <v>#N/A</v>
      </c>
      <c r="BR315" s="75" t="e">
        <f>L315*VLOOKUP($B315,DM_HHDV!$B$5:$K$1050,8,0)</f>
        <v>#N/A</v>
      </c>
      <c r="BS315" s="75" t="e">
        <f>L315*VLOOKUP($B315,DM_HHDV!$B$5:$K$1050,9,0)</f>
        <v>#N/A</v>
      </c>
      <c r="BT315" s="75" t="e">
        <f>L315*VLOOKUP($B315,DM_HHDV!$B$5:$K$1050,10,0)</f>
        <v>#N/A</v>
      </c>
      <c r="BU315" s="75" t="e">
        <f>M315*VLOOKUP($B315,DM_HHDV!$B$5:$K$1050,8,0)</f>
        <v>#N/A</v>
      </c>
      <c r="BV315" s="75" t="e">
        <f>M315*VLOOKUP($B315,DM_HHDV!$B$5:$K$1050,9,0)</f>
        <v>#N/A</v>
      </c>
      <c r="BW315" s="75" t="e">
        <f>M315*VLOOKUP($B315,DM_HHDV!$B$5:$K$1050,10,0)</f>
        <v>#N/A</v>
      </c>
      <c r="BX315" s="75" t="e">
        <f>N315*VLOOKUP($B315,DM_HHDV!$B$5:$K$1050,8,0)</f>
        <v>#N/A</v>
      </c>
      <c r="BY315" s="75" t="e">
        <f>N315*VLOOKUP($B315,DM_HHDV!$B$5:$K$1050,9,0)</f>
        <v>#N/A</v>
      </c>
      <c r="BZ315" s="75" t="e">
        <f>N315*VLOOKUP($B315,DM_HHDV!$B$5:$K$1050,10,0)</f>
        <v>#N/A</v>
      </c>
      <c r="CA315" s="75" t="e">
        <f>O315*VLOOKUP($B315,DM_HHDV!$B$5:$K$1050,8,0)</f>
        <v>#N/A</v>
      </c>
      <c r="CB315" s="75" t="e">
        <f>O315*VLOOKUP($B315,DM_HHDV!$B$5:$K$1050,9,0)</f>
        <v>#N/A</v>
      </c>
      <c r="CC315" s="75" t="e">
        <f>O315*VLOOKUP($B315,DM_HHDV!$B$5:$K$1050,10,0)</f>
        <v>#N/A</v>
      </c>
      <c r="CD315" s="75" t="e">
        <f>P315*VLOOKUP($B315,DM_HHDV!$B$5:$K$1050,8,0)</f>
        <v>#N/A</v>
      </c>
      <c r="CE315" s="75" t="e">
        <f>P315*VLOOKUP($B315,DM_HHDV!$B$5:$K$1050,9,0)</f>
        <v>#N/A</v>
      </c>
      <c r="CF315" s="75" t="e">
        <f>P315*VLOOKUP($B315,DM_HHDV!$B$5:$K$1050,10,0)</f>
        <v>#N/A</v>
      </c>
      <c r="CG315" s="75" t="e">
        <f>Q315*VLOOKUP($B315,DM_HHDV!$B$5:$K$1050,8,0)</f>
        <v>#N/A</v>
      </c>
      <c r="CH315" s="75" t="e">
        <f>Q315*VLOOKUP($B315,DM_HHDV!$B$5:$K$1050,9,0)</f>
        <v>#N/A</v>
      </c>
      <c r="CI315" s="75" t="e">
        <f>Q315*VLOOKUP($B315,DM_HHDV!$B$5:$K$1050,10,0)</f>
        <v>#N/A</v>
      </c>
      <c r="CJ315" s="75" t="e">
        <f>R315*VLOOKUP($B315,DM_HHDV!$B$5:$K$1050,8,0)</f>
        <v>#N/A</v>
      </c>
      <c r="CK315" s="75" t="e">
        <f>R315*VLOOKUP($B315,DM_HHDV!$B$5:$K$1050,9,0)</f>
        <v>#N/A</v>
      </c>
      <c r="CL315" s="75" t="e">
        <f>R315*VLOOKUP($B315,DM_HHDV!$B$5:$K$1050,10,0)</f>
        <v>#N/A</v>
      </c>
    </row>
    <row r="316" spans="1:90">
      <c r="A316" s="21">
        <f>DM_HHDV!A315</f>
        <v>0</v>
      </c>
      <c r="B316" s="22"/>
      <c r="C316" s="22"/>
      <c r="D316" s="62">
        <f>IFERROR(VLOOKUP(B316,DM_HHDV!$B$5:$E$1050,3,0),0)</f>
        <v>0</v>
      </c>
      <c r="E316" s="67">
        <f>IFERROR(VLOOKUP(B316,DM_HHDV!$B$5:$E$1050,4,0),0)</f>
        <v>0</v>
      </c>
      <c r="F316" s="74">
        <f t="shared" si="4"/>
        <v>0</v>
      </c>
      <c r="G316" s="23"/>
      <c r="H316" s="65"/>
      <c r="I316" s="65"/>
      <c r="J316" s="65"/>
      <c r="K316" s="65"/>
      <c r="L316" s="65"/>
      <c r="M316" s="65"/>
      <c r="N316" s="65"/>
      <c r="O316" s="65"/>
      <c r="P316" s="65"/>
      <c r="Q316" s="65"/>
      <c r="R316" s="65"/>
      <c r="S316" s="75" t="e">
        <f>G316*VLOOKUP($B316,DM_HHDV!$B$5:$H$1050,5,0)</f>
        <v>#N/A</v>
      </c>
      <c r="T316" s="75" t="e">
        <f>G316*VLOOKUP($B316,DM_HHDV!$B$5:$H$1050,6,0)</f>
        <v>#N/A</v>
      </c>
      <c r="U316" s="75" t="e">
        <f>G316*VLOOKUP($B316,DM_HHDV!$B$5:$H$1050,7,0)</f>
        <v>#N/A</v>
      </c>
      <c r="V316" s="75" t="e">
        <f>H316*VLOOKUP($B316,DM_HHDV!$B$5:$H$1050,5,0)</f>
        <v>#N/A</v>
      </c>
      <c r="W316" s="75" t="e">
        <f>H316*VLOOKUP($B316,DM_HHDV!$B$5:$H$1050,6,0)</f>
        <v>#N/A</v>
      </c>
      <c r="X316" s="75" t="e">
        <f>H316*VLOOKUP($B316,DM_HHDV!$B$5:$H$1050,7,0)</f>
        <v>#N/A</v>
      </c>
      <c r="Y316" s="75" t="e">
        <f>I316*VLOOKUP($B316,DM_HHDV!$B$5:$H$1050,5,0)</f>
        <v>#N/A</v>
      </c>
      <c r="Z316" s="75" t="e">
        <f>I316*VLOOKUP($B316,DM_HHDV!$B$5:$H$1050,6,0)</f>
        <v>#N/A</v>
      </c>
      <c r="AA316" s="75" t="e">
        <f>I316*VLOOKUP($B316,DM_HHDV!$B$5:$H$1050,7,0)</f>
        <v>#N/A</v>
      </c>
      <c r="AB316" s="75" t="e">
        <f>J316*VLOOKUP($B316,DM_HHDV!$B$5:$H$1050,5,0)</f>
        <v>#N/A</v>
      </c>
      <c r="AC316" s="75" t="e">
        <f>J316*VLOOKUP($B316,DM_HHDV!$B$5:$H$1050,6,0)</f>
        <v>#N/A</v>
      </c>
      <c r="AD316" s="75" t="e">
        <f>J316*VLOOKUP($B316,DM_HHDV!$B$5:$H$1050,7,0)</f>
        <v>#N/A</v>
      </c>
      <c r="AE316" s="75" t="e">
        <f>K316*VLOOKUP($B316,DM_HHDV!$B$5:$H$1050,5,0)</f>
        <v>#N/A</v>
      </c>
      <c r="AF316" s="75" t="e">
        <f>K316*VLOOKUP($B316,DM_HHDV!$B$5:$H$1050,6,0)</f>
        <v>#N/A</v>
      </c>
      <c r="AG316" s="75" t="e">
        <f>K316*VLOOKUP($B316,DM_HHDV!$B$5:$H$1050,7,0)</f>
        <v>#N/A</v>
      </c>
      <c r="AH316" s="75" t="e">
        <f>L316*VLOOKUP($B316,DM_HHDV!$B$5:$H$1050,5,0)</f>
        <v>#N/A</v>
      </c>
      <c r="AI316" s="75" t="e">
        <f>L316*VLOOKUP($B316,DM_HHDV!$B$5:$H$1050,6,0)</f>
        <v>#N/A</v>
      </c>
      <c r="AJ316" s="75" t="e">
        <f>L316*VLOOKUP($B316,DM_HHDV!$B$5:$H$1050,7,0)</f>
        <v>#N/A</v>
      </c>
      <c r="AK316" s="75" t="e">
        <f>M316*VLOOKUP($B316,DM_HHDV!$B$5:$H$1050,5,0)</f>
        <v>#N/A</v>
      </c>
      <c r="AL316" s="75" t="e">
        <f>M316*VLOOKUP($B316,DM_HHDV!$B$5:$H$1050,6,0)</f>
        <v>#N/A</v>
      </c>
      <c r="AM316" s="75" t="e">
        <f>M316*VLOOKUP($B316,DM_HHDV!$B$5:$H$1050,7,0)</f>
        <v>#N/A</v>
      </c>
      <c r="AN316" s="75" t="e">
        <f>N316*VLOOKUP($B316,DM_HHDV!$B$5:$H$1050,5,0)</f>
        <v>#N/A</v>
      </c>
      <c r="AO316" s="75" t="e">
        <f>N316*VLOOKUP($B316,DM_HHDV!$B$5:$H$1050,6,0)</f>
        <v>#N/A</v>
      </c>
      <c r="AP316" s="75" t="e">
        <f>N316*VLOOKUP($B316,DM_HHDV!$B$5:$H$1050,7,0)</f>
        <v>#N/A</v>
      </c>
      <c r="AQ316" s="75" t="e">
        <f>O316*VLOOKUP($B316,DM_HHDV!$B$5:$H$1050,5,0)</f>
        <v>#N/A</v>
      </c>
      <c r="AR316" s="75" t="e">
        <f>O316*VLOOKUP($B316,DM_HHDV!$B$5:$H$1050,6,0)</f>
        <v>#N/A</v>
      </c>
      <c r="AS316" s="75" t="e">
        <f>O316*VLOOKUP($B316,DM_HHDV!$B$5:$H$1050,7,0)</f>
        <v>#N/A</v>
      </c>
      <c r="AT316" s="75" t="e">
        <f>P316*VLOOKUP($B316,DM_HHDV!$B$5:$H$1050,5,0)</f>
        <v>#N/A</v>
      </c>
      <c r="AU316" s="75" t="e">
        <f>P316*VLOOKUP($B316,DM_HHDV!$B$5:$H$1050,6,0)</f>
        <v>#N/A</v>
      </c>
      <c r="AV316" s="75" t="e">
        <f>P316*VLOOKUP($B316,DM_HHDV!$B$5:$H$1050,7,0)</f>
        <v>#N/A</v>
      </c>
      <c r="AW316" s="75" t="e">
        <f>Q316*VLOOKUP($B316,DM_HHDV!$B$5:$H$1050,5,0)</f>
        <v>#N/A</v>
      </c>
      <c r="AX316" s="75" t="e">
        <f>Q316*VLOOKUP($B316,DM_HHDV!$B$5:$H$1050,6,0)</f>
        <v>#N/A</v>
      </c>
      <c r="AY316" s="75" t="e">
        <f>Q316*VLOOKUP($B316,DM_HHDV!$B$5:$H$1050,7,0)</f>
        <v>#N/A</v>
      </c>
      <c r="AZ316" s="75" t="e">
        <f>R316*VLOOKUP($B316,DM_HHDV!$B$5:$H$1050,5,0)</f>
        <v>#N/A</v>
      </c>
      <c r="BA316" s="75" t="e">
        <f>R316*VLOOKUP($B316,DM_HHDV!$B$5:$H$1050,6,0)</f>
        <v>#N/A</v>
      </c>
      <c r="BB316" s="75" t="e">
        <f>R316*VLOOKUP($B316,DM_HHDV!$B$5:$H$1050,7,0)</f>
        <v>#N/A</v>
      </c>
      <c r="BC316" s="75" t="e">
        <f>G316*VLOOKUP($B316,DM_HHDV!$B$5:$K$1050,8,0)</f>
        <v>#N/A</v>
      </c>
      <c r="BD316" s="75" t="e">
        <f>G316*VLOOKUP($B316,DM_HHDV!$B$5:$K$1050,9,0)</f>
        <v>#N/A</v>
      </c>
      <c r="BE316" s="75" t="e">
        <f>G316*VLOOKUP($B316,DM_HHDV!$B$5:$K$1050,10,0)</f>
        <v>#N/A</v>
      </c>
      <c r="BF316" s="75" t="e">
        <f>H316*VLOOKUP($B316,DM_HHDV!$B$5:$K$1050,8,0)</f>
        <v>#N/A</v>
      </c>
      <c r="BG316" s="75" t="e">
        <f>H316*VLOOKUP($B316,DM_HHDV!$B$5:$K$1050,9,0)</f>
        <v>#N/A</v>
      </c>
      <c r="BH316" s="75" t="e">
        <f>H316*VLOOKUP($B316,DM_HHDV!$B$5:$K$1050,10,0)</f>
        <v>#N/A</v>
      </c>
      <c r="BI316" s="75" t="e">
        <f>I316*VLOOKUP($B316,DM_HHDV!$B$5:$K$1050,8,0)</f>
        <v>#N/A</v>
      </c>
      <c r="BJ316" s="75" t="e">
        <f>I316*VLOOKUP($B316,DM_HHDV!$B$5:$K$1050,9,0)</f>
        <v>#N/A</v>
      </c>
      <c r="BK316" s="75" t="e">
        <f>I316*VLOOKUP($B316,DM_HHDV!$B$5:$K$1050,10,0)</f>
        <v>#N/A</v>
      </c>
      <c r="BL316" s="75" t="e">
        <f>J316*VLOOKUP($B316,DM_HHDV!$B$5:$K$1050,8,0)</f>
        <v>#N/A</v>
      </c>
      <c r="BM316" s="75" t="e">
        <f>J316*VLOOKUP($B316,DM_HHDV!$B$5:$K$1050,9,0)</f>
        <v>#N/A</v>
      </c>
      <c r="BN316" s="75" t="e">
        <f>J316*VLOOKUP($B316,DM_HHDV!$B$5:$K$1050,10,0)</f>
        <v>#N/A</v>
      </c>
      <c r="BO316" s="75" t="e">
        <f>K316*VLOOKUP($B316,DM_HHDV!$B$5:$K$1050,8,0)</f>
        <v>#N/A</v>
      </c>
      <c r="BP316" s="75" t="e">
        <f>K316*VLOOKUP($B316,DM_HHDV!$B$5:$K$1050,9,0)</f>
        <v>#N/A</v>
      </c>
      <c r="BQ316" s="75" t="e">
        <f>K316*VLOOKUP($B316,DM_HHDV!$B$5:$K$1050,10,0)</f>
        <v>#N/A</v>
      </c>
      <c r="BR316" s="75" t="e">
        <f>L316*VLOOKUP($B316,DM_HHDV!$B$5:$K$1050,8,0)</f>
        <v>#N/A</v>
      </c>
      <c r="BS316" s="75" t="e">
        <f>L316*VLOOKUP($B316,DM_HHDV!$B$5:$K$1050,9,0)</f>
        <v>#N/A</v>
      </c>
      <c r="BT316" s="75" t="e">
        <f>L316*VLOOKUP($B316,DM_HHDV!$B$5:$K$1050,10,0)</f>
        <v>#N/A</v>
      </c>
      <c r="BU316" s="75" t="e">
        <f>M316*VLOOKUP($B316,DM_HHDV!$B$5:$K$1050,8,0)</f>
        <v>#N/A</v>
      </c>
      <c r="BV316" s="75" t="e">
        <f>M316*VLOOKUP($B316,DM_HHDV!$B$5:$K$1050,9,0)</f>
        <v>#N/A</v>
      </c>
      <c r="BW316" s="75" t="e">
        <f>M316*VLOOKUP($B316,DM_HHDV!$B$5:$K$1050,10,0)</f>
        <v>#N/A</v>
      </c>
      <c r="BX316" s="75" t="e">
        <f>N316*VLOOKUP($B316,DM_HHDV!$B$5:$K$1050,8,0)</f>
        <v>#N/A</v>
      </c>
      <c r="BY316" s="75" t="e">
        <f>N316*VLOOKUP($B316,DM_HHDV!$B$5:$K$1050,9,0)</f>
        <v>#N/A</v>
      </c>
      <c r="BZ316" s="75" t="e">
        <f>N316*VLOOKUP($B316,DM_HHDV!$B$5:$K$1050,10,0)</f>
        <v>#N/A</v>
      </c>
      <c r="CA316" s="75" t="e">
        <f>O316*VLOOKUP($B316,DM_HHDV!$B$5:$K$1050,8,0)</f>
        <v>#N/A</v>
      </c>
      <c r="CB316" s="75" t="e">
        <f>O316*VLOOKUP($B316,DM_HHDV!$B$5:$K$1050,9,0)</f>
        <v>#N/A</v>
      </c>
      <c r="CC316" s="75" t="e">
        <f>O316*VLOOKUP($B316,DM_HHDV!$B$5:$K$1050,10,0)</f>
        <v>#N/A</v>
      </c>
      <c r="CD316" s="75" t="e">
        <f>P316*VLOOKUP($B316,DM_HHDV!$B$5:$K$1050,8,0)</f>
        <v>#N/A</v>
      </c>
      <c r="CE316" s="75" t="e">
        <f>P316*VLOOKUP($B316,DM_HHDV!$B$5:$K$1050,9,0)</f>
        <v>#N/A</v>
      </c>
      <c r="CF316" s="75" t="e">
        <f>P316*VLOOKUP($B316,DM_HHDV!$B$5:$K$1050,10,0)</f>
        <v>#N/A</v>
      </c>
      <c r="CG316" s="75" t="e">
        <f>Q316*VLOOKUP($B316,DM_HHDV!$B$5:$K$1050,8,0)</f>
        <v>#N/A</v>
      </c>
      <c r="CH316" s="75" t="e">
        <f>Q316*VLOOKUP($B316,DM_HHDV!$B$5:$K$1050,9,0)</f>
        <v>#N/A</v>
      </c>
      <c r="CI316" s="75" t="e">
        <f>Q316*VLOOKUP($B316,DM_HHDV!$B$5:$K$1050,10,0)</f>
        <v>#N/A</v>
      </c>
      <c r="CJ316" s="75" t="e">
        <f>R316*VLOOKUP($B316,DM_HHDV!$B$5:$K$1050,8,0)</f>
        <v>#N/A</v>
      </c>
      <c r="CK316" s="75" t="e">
        <f>R316*VLOOKUP($B316,DM_HHDV!$B$5:$K$1050,9,0)</f>
        <v>#N/A</v>
      </c>
      <c r="CL316" s="75" t="e">
        <f>R316*VLOOKUP($B316,DM_HHDV!$B$5:$K$1050,10,0)</f>
        <v>#N/A</v>
      </c>
    </row>
    <row r="317" spans="1:90">
      <c r="A317" s="21">
        <f>DM_HHDV!A316</f>
        <v>0</v>
      </c>
      <c r="B317" s="22"/>
      <c r="C317" s="22"/>
      <c r="D317" s="62">
        <f>IFERROR(VLOOKUP(B317,DM_HHDV!$B$5:$E$1050,3,0),0)</f>
        <v>0</v>
      </c>
      <c r="E317" s="67">
        <f>IFERROR(VLOOKUP(B317,DM_HHDV!$B$5:$E$1050,4,0),0)</f>
        <v>0</v>
      </c>
      <c r="F317" s="74">
        <f t="shared" si="4"/>
        <v>0</v>
      </c>
      <c r="G317" s="23"/>
      <c r="H317" s="65"/>
      <c r="I317" s="65"/>
      <c r="J317" s="65"/>
      <c r="K317" s="65"/>
      <c r="L317" s="65"/>
      <c r="M317" s="65"/>
      <c r="N317" s="65"/>
      <c r="O317" s="65"/>
      <c r="P317" s="65"/>
      <c r="Q317" s="65"/>
      <c r="R317" s="65"/>
      <c r="S317" s="75" t="e">
        <f>G317*VLOOKUP($B317,DM_HHDV!$B$5:$H$1050,5,0)</f>
        <v>#N/A</v>
      </c>
      <c r="T317" s="75" t="e">
        <f>G317*VLOOKUP($B317,DM_HHDV!$B$5:$H$1050,6,0)</f>
        <v>#N/A</v>
      </c>
      <c r="U317" s="75" t="e">
        <f>G317*VLOOKUP($B317,DM_HHDV!$B$5:$H$1050,7,0)</f>
        <v>#N/A</v>
      </c>
      <c r="V317" s="75" t="e">
        <f>H317*VLOOKUP($B317,DM_HHDV!$B$5:$H$1050,5,0)</f>
        <v>#N/A</v>
      </c>
      <c r="W317" s="75" t="e">
        <f>H317*VLOOKUP($B317,DM_HHDV!$B$5:$H$1050,6,0)</f>
        <v>#N/A</v>
      </c>
      <c r="X317" s="75" t="e">
        <f>H317*VLOOKUP($B317,DM_HHDV!$B$5:$H$1050,7,0)</f>
        <v>#N/A</v>
      </c>
      <c r="Y317" s="75" t="e">
        <f>I317*VLOOKUP($B317,DM_HHDV!$B$5:$H$1050,5,0)</f>
        <v>#N/A</v>
      </c>
      <c r="Z317" s="75" t="e">
        <f>I317*VLOOKUP($B317,DM_HHDV!$B$5:$H$1050,6,0)</f>
        <v>#N/A</v>
      </c>
      <c r="AA317" s="75" t="e">
        <f>I317*VLOOKUP($B317,DM_HHDV!$B$5:$H$1050,7,0)</f>
        <v>#N/A</v>
      </c>
      <c r="AB317" s="75" t="e">
        <f>J317*VLOOKUP($B317,DM_HHDV!$B$5:$H$1050,5,0)</f>
        <v>#N/A</v>
      </c>
      <c r="AC317" s="75" t="e">
        <f>J317*VLOOKUP($B317,DM_HHDV!$B$5:$H$1050,6,0)</f>
        <v>#N/A</v>
      </c>
      <c r="AD317" s="75" t="e">
        <f>J317*VLOOKUP($B317,DM_HHDV!$B$5:$H$1050,7,0)</f>
        <v>#N/A</v>
      </c>
      <c r="AE317" s="75" t="e">
        <f>K317*VLOOKUP($B317,DM_HHDV!$B$5:$H$1050,5,0)</f>
        <v>#N/A</v>
      </c>
      <c r="AF317" s="75" t="e">
        <f>K317*VLOOKUP($B317,DM_HHDV!$B$5:$H$1050,6,0)</f>
        <v>#N/A</v>
      </c>
      <c r="AG317" s="75" t="e">
        <f>K317*VLOOKUP($B317,DM_HHDV!$B$5:$H$1050,7,0)</f>
        <v>#N/A</v>
      </c>
      <c r="AH317" s="75" t="e">
        <f>L317*VLOOKUP($B317,DM_HHDV!$B$5:$H$1050,5,0)</f>
        <v>#N/A</v>
      </c>
      <c r="AI317" s="75" t="e">
        <f>L317*VLOOKUP($B317,DM_HHDV!$B$5:$H$1050,6,0)</f>
        <v>#N/A</v>
      </c>
      <c r="AJ317" s="75" t="e">
        <f>L317*VLOOKUP($B317,DM_HHDV!$B$5:$H$1050,7,0)</f>
        <v>#N/A</v>
      </c>
      <c r="AK317" s="75" t="e">
        <f>M317*VLOOKUP($B317,DM_HHDV!$B$5:$H$1050,5,0)</f>
        <v>#N/A</v>
      </c>
      <c r="AL317" s="75" t="e">
        <f>M317*VLOOKUP($B317,DM_HHDV!$B$5:$H$1050,6,0)</f>
        <v>#N/A</v>
      </c>
      <c r="AM317" s="75" t="e">
        <f>M317*VLOOKUP($B317,DM_HHDV!$B$5:$H$1050,7,0)</f>
        <v>#N/A</v>
      </c>
      <c r="AN317" s="75" t="e">
        <f>N317*VLOOKUP($B317,DM_HHDV!$B$5:$H$1050,5,0)</f>
        <v>#N/A</v>
      </c>
      <c r="AO317" s="75" t="e">
        <f>N317*VLOOKUP($B317,DM_HHDV!$B$5:$H$1050,6,0)</f>
        <v>#N/A</v>
      </c>
      <c r="AP317" s="75" t="e">
        <f>N317*VLOOKUP($B317,DM_HHDV!$B$5:$H$1050,7,0)</f>
        <v>#N/A</v>
      </c>
      <c r="AQ317" s="75" t="e">
        <f>O317*VLOOKUP($B317,DM_HHDV!$B$5:$H$1050,5,0)</f>
        <v>#N/A</v>
      </c>
      <c r="AR317" s="75" t="e">
        <f>O317*VLOOKUP($B317,DM_HHDV!$B$5:$H$1050,6,0)</f>
        <v>#N/A</v>
      </c>
      <c r="AS317" s="75" t="e">
        <f>O317*VLOOKUP($B317,DM_HHDV!$B$5:$H$1050,7,0)</f>
        <v>#N/A</v>
      </c>
      <c r="AT317" s="75" t="e">
        <f>P317*VLOOKUP($B317,DM_HHDV!$B$5:$H$1050,5,0)</f>
        <v>#N/A</v>
      </c>
      <c r="AU317" s="75" t="e">
        <f>P317*VLOOKUP($B317,DM_HHDV!$B$5:$H$1050,6,0)</f>
        <v>#N/A</v>
      </c>
      <c r="AV317" s="75" t="e">
        <f>P317*VLOOKUP($B317,DM_HHDV!$B$5:$H$1050,7,0)</f>
        <v>#N/A</v>
      </c>
      <c r="AW317" s="75" t="e">
        <f>Q317*VLOOKUP($B317,DM_HHDV!$B$5:$H$1050,5,0)</f>
        <v>#N/A</v>
      </c>
      <c r="AX317" s="75" t="e">
        <f>Q317*VLOOKUP($B317,DM_HHDV!$B$5:$H$1050,6,0)</f>
        <v>#N/A</v>
      </c>
      <c r="AY317" s="75" t="e">
        <f>Q317*VLOOKUP($B317,DM_HHDV!$B$5:$H$1050,7,0)</f>
        <v>#N/A</v>
      </c>
      <c r="AZ317" s="75" t="e">
        <f>R317*VLOOKUP($B317,DM_HHDV!$B$5:$H$1050,5,0)</f>
        <v>#N/A</v>
      </c>
      <c r="BA317" s="75" t="e">
        <f>R317*VLOOKUP($B317,DM_HHDV!$B$5:$H$1050,6,0)</f>
        <v>#N/A</v>
      </c>
      <c r="BB317" s="75" t="e">
        <f>R317*VLOOKUP($B317,DM_HHDV!$B$5:$H$1050,7,0)</f>
        <v>#N/A</v>
      </c>
      <c r="BC317" s="75" t="e">
        <f>G317*VLOOKUP($B317,DM_HHDV!$B$5:$K$1050,8,0)</f>
        <v>#N/A</v>
      </c>
      <c r="BD317" s="75" t="e">
        <f>G317*VLOOKUP($B317,DM_HHDV!$B$5:$K$1050,9,0)</f>
        <v>#N/A</v>
      </c>
      <c r="BE317" s="75" t="e">
        <f>G317*VLOOKUP($B317,DM_HHDV!$B$5:$K$1050,10,0)</f>
        <v>#N/A</v>
      </c>
      <c r="BF317" s="75" t="e">
        <f>H317*VLOOKUP($B317,DM_HHDV!$B$5:$K$1050,8,0)</f>
        <v>#N/A</v>
      </c>
      <c r="BG317" s="75" t="e">
        <f>H317*VLOOKUP($B317,DM_HHDV!$B$5:$K$1050,9,0)</f>
        <v>#N/A</v>
      </c>
      <c r="BH317" s="75" t="e">
        <f>H317*VLOOKUP($B317,DM_HHDV!$B$5:$K$1050,10,0)</f>
        <v>#N/A</v>
      </c>
      <c r="BI317" s="75" t="e">
        <f>I317*VLOOKUP($B317,DM_HHDV!$B$5:$K$1050,8,0)</f>
        <v>#N/A</v>
      </c>
      <c r="BJ317" s="75" t="e">
        <f>I317*VLOOKUP($B317,DM_HHDV!$B$5:$K$1050,9,0)</f>
        <v>#N/A</v>
      </c>
      <c r="BK317" s="75" t="e">
        <f>I317*VLOOKUP($B317,DM_HHDV!$B$5:$K$1050,10,0)</f>
        <v>#N/A</v>
      </c>
      <c r="BL317" s="75" t="e">
        <f>J317*VLOOKUP($B317,DM_HHDV!$B$5:$K$1050,8,0)</f>
        <v>#N/A</v>
      </c>
      <c r="BM317" s="75" t="e">
        <f>J317*VLOOKUP($B317,DM_HHDV!$B$5:$K$1050,9,0)</f>
        <v>#N/A</v>
      </c>
      <c r="BN317" s="75" t="e">
        <f>J317*VLOOKUP($B317,DM_HHDV!$B$5:$K$1050,10,0)</f>
        <v>#N/A</v>
      </c>
      <c r="BO317" s="75" t="e">
        <f>K317*VLOOKUP($B317,DM_HHDV!$B$5:$K$1050,8,0)</f>
        <v>#N/A</v>
      </c>
      <c r="BP317" s="75" t="e">
        <f>K317*VLOOKUP($B317,DM_HHDV!$B$5:$K$1050,9,0)</f>
        <v>#N/A</v>
      </c>
      <c r="BQ317" s="75" t="e">
        <f>K317*VLOOKUP($B317,DM_HHDV!$B$5:$K$1050,10,0)</f>
        <v>#N/A</v>
      </c>
      <c r="BR317" s="75" t="e">
        <f>L317*VLOOKUP($B317,DM_HHDV!$B$5:$K$1050,8,0)</f>
        <v>#N/A</v>
      </c>
      <c r="BS317" s="75" t="e">
        <f>L317*VLOOKUP($B317,DM_HHDV!$B$5:$K$1050,9,0)</f>
        <v>#N/A</v>
      </c>
      <c r="BT317" s="75" t="e">
        <f>L317*VLOOKUP($B317,DM_HHDV!$B$5:$K$1050,10,0)</f>
        <v>#N/A</v>
      </c>
      <c r="BU317" s="75" t="e">
        <f>M317*VLOOKUP($B317,DM_HHDV!$B$5:$K$1050,8,0)</f>
        <v>#N/A</v>
      </c>
      <c r="BV317" s="75" t="e">
        <f>M317*VLOOKUP($B317,DM_HHDV!$B$5:$K$1050,9,0)</f>
        <v>#N/A</v>
      </c>
      <c r="BW317" s="75" t="e">
        <f>M317*VLOOKUP($B317,DM_HHDV!$B$5:$K$1050,10,0)</f>
        <v>#N/A</v>
      </c>
      <c r="BX317" s="75" t="e">
        <f>N317*VLOOKUP($B317,DM_HHDV!$B$5:$K$1050,8,0)</f>
        <v>#N/A</v>
      </c>
      <c r="BY317" s="75" t="e">
        <f>N317*VLOOKUP($B317,DM_HHDV!$B$5:$K$1050,9,0)</f>
        <v>#N/A</v>
      </c>
      <c r="BZ317" s="75" t="e">
        <f>N317*VLOOKUP($B317,DM_HHDV!$B$5:$K$1050,10,0)</f>
        <v>#N/A</v>
      </c>
      <c r="CA317" s="75" t="e">
        <f>O317*VLOOKUP($B317,DM_HHDV!$B$5:$K$1050,8,0)</f>
        <v>#N/A</v>
      </c>
      <c r="CB317" s="75" t="e">
        <f>O317*VLOOKUP($B317,DM_HHDV!$B$5:$K$1050,9,0)</f>
        <v>#N/A</v>
      </c>
      <c r="CC317" s="75" t="e">
        <f>O317*VLOOKUP($B317,DM_HHDV!$B$5:$K$1050,10,0)</f>
        <v>#N/A</v>
      </c>
      <c r="CD317" s="75" t="e">
        <f>P317*VLOOKUP($B317,DM_HHDV!$B$5:$K$1050,8,0)</f>
        <v>#N/A</v>
      </c>
      <c r="CE317" s="75" t="e">
        <f>P317*VLOOKUP($B317,DM_HHDV!$B$5:$K$1050,9,0)</f>
        <v>#N/A</v>
      </c>
      <c r="CF317" s="75" t="e">
        <f>P317*VLOOKUP($B317,DM_HHDV!$B$5:$K$1050,10,0)</f>
        <v>#N/A</v>
      </c>
      <c r="CG317" s="75" t="e">
        <f>Q317*VLOOKUP($B317,DM_HHDV!$B$5:$K$1050,8,0)</f>
        <v>#N/A</v>
      </c>
      <c r="CH317" s="75" t="e">
        <f>Q317*VLOOKUP($B317,DM_HHDV!$B$5:$K$1050,9,0)</f>
        <v>#N/A</v>
      </c>
      <c r="CI317" s="75" t="e">
        <f>Q317*VLOOKUP($B317,DM_HHDV!$B$5:$K$1050,10,0)</f>
        <v>#N/A</v>
      </c>
      <c r="CJ317" s="75" t="e">
        <f>R317*VLOOKUP($B317,DM_HHDV!$B$5:$K$1050,8,0)</f>
        <v>#N/A</v>
      </c>
      <c r="CK317" s="75" t="e">
        <f>R317*VLOOKUP($B317,DM_HHDV!$B$5:$K$1050,9,0)</f>
        <v>#N/A</v>
      </c>
      <c r="CL317" s="75" t="e">
        <f>R317*VLOOKUP($B317,DM_HHDV!$B$5:$K$1050,10,0)</f>
        <v>#N/A</v>
      </c>
    </row>
    <row r="318" spans="1:90">
      <c r="A318" s="21">
        <f>DM_HHDV!A317</f>
        <v>0</v>
      </c>
      <c r="B318" s="22"/>
      <c r="C318" s="22"/>
      <c r="D318" s="62">
        <f>IFERROR(VLOOKUP(B318,DM_HHDV!$B$5:$E$1050,3,0),0)</f>
        <v>0</v>
      </c>
      <c r="E318" s="67">
        <f>IFERROR(VLOOKUP(B318,DM_HHDV!$B$5:$E$1050,4,0),0)</f>
        <v>0</v>
      </c>
      <c r="F318" s="74">
        <f t="shared" si="4"/>
        <v>0</v>
      </c>
      <c r="G318" s="23"/>
      <c r="H318" s="65"/>
      <c r="I318" s="65"/>
      <c r="J318" s="65"/>
      <c r="K318" s="65"/>
      <c r="L318" s="65"/>
      <c r="M318" s="65"/>
      <c r="N318" s="65"/>
      <c r="O318" s="65"/>
      <c r="P318" s="65"/>
      <c r="Q318" s="65"/>
      <c r="R318" s="65"/>
      <c r="S318" s="75" t="e">
        <f>G318*VLOOKUP($B318,DM_HHDV!$B$5:$H$1050,5,0)</f>
        <v>#N/A</v>
      </c>
      <c r="T318" s="75" t="e">
        <f>G318*VLOOKUP($B318,DM_HHDV!$B$5:$H$1050,6,0)</f>
        <v>#N/A</v>
      </c>
      <c r="U318" s="75" t="e">
        <f>G318*VLOOKUP($B318,DM_HHDV!$B$5:$H$1050,7,0)</f>
        <v>#N/A</v>
      </c>
      <c r="V318" s="75" t="e">
        <f>H318*VLOOKUP($B318,DM_HHDV!$B$5:$H$1050,5,0)</f>
        <v>#N/A</v>
      </c>
      <c r="W318" s="75" t="e">
        <f>H318*VLOOKUP($B318,DM_HHDV!$B$5:$H$1050,6,0)</f>
        <v>#N/A</v>
      </c>
      <c r="X318" s="75" t="e">
        <f>H318*VLOOKUP($B318,DM_HHDV!$B$5:$H$1050,7,0)</f>
        <v>#N/A</v>
      </c>
      <c r="Y318" s="75" t="e">
        <f>I318*VLOOKUP($B318,DM_HHDV!$B$5:$H$1050,5,0)</f>
        <v>#N/A</v>
      </c>
      <c r="Z318" s="75" t="e">
        <f>I318*VLOOKUP($B318,DM_HHDV!$B$5:$H$1050,6,0)</f>
        <v>#N/A</v>
      </c>
      <c r="AA318" s="75" t="e">
        <f>I318*VLOOKUP($B318,DM_HHDV!$B$5:$H$1050,7,0)</f>
        <v>#N/A</v>
      </c>
      <c r="AB318" s="75" t="e">
        <f>J318*VLOOKUP($B318,DM_HHDV!$B$5:$H$1050,5,0)</f>
        <v>#N/A</v>
      </c>
      <c r="AC318" s="75" t="e">
        <f>J318*VLOOKUP($B318,DM_HHDV!$B$5:$H$1050,6,0)</f>
        <v>#N/A</v>
      </c>
      <c r="AD318" s="75" t="e">
        <f>J318*VLOOKUP($B318,DM_HHDV!$B$5:$H$1050,7,0)</f>
        <v>#N/A</v>
      </c>
      <c r="AE318" s="75" t="e">
        <f>K318*VLOOKUP($B318,DM_HHDV!$B$5:$H$1050,5,0)</f>
        <v>#N/A</v>
      </c>
      <c r="AF318" s="75" t="e">
        <f>K318*VLOOKUP($B318,DM_HHDV!$B$5:$H$1050,6,0)</f>
        <v>#N/A</v>
      </c>
      <c r="AG318" s="75" t="e">
        <f>K318*VLOOKUP($B318,DM_HHDV!$B$5:$H$1050,7,0)</f>
        <v>#N/A</v>
      </c>
      <c r="AH318" s="75" t="e">
        <f>L318*VLOOKUP($B318,DM_HHDV!$B$5:$H$1050,5,0)</f>
        <v>#N/A</v>
      </c>
      <c r="AI318" s="75" t="e">
        <f>L318*VLOOKUP($B318,DM_HHDV!$B$5:$H$1050,6,0)</f>
        <v>#N/A</v>
      </c>
      <c r="AJ318" s="75" t="e">
        <f>L318*VLOOKUP($B318,DM_HHDV!$B$5:$H$1050,7,0)</f>
        <v>#N/A</v>
      </c>
      <c r="AK318" s="75" t="e">
        <f>M318*VLOOKUP($B318,DM_HHDV!$B$5:$H$1050,5,0)</f>
        <v>#N/A</v>
      </c>
      <c r="AL318" s="75" t="e">
        <f>M318*VLOOKUP($B318,DM_HHDV!$B$5:$H$1050,6,0)</f>
        <v>#N/A</v>
      </c>
      <c r="AM318" s="75" t="e">
        <f>M318*VLOOKUP($B318,DM_HHDV!$B$5:$H$1050,7,0)</f>
        <v>#N/A</v>
      </c>
      <c r="AN318" s="75" t="e">
        <f>N318*VLOOKUP($B318,DM_HHDV!$B$5:$H$1050,5,0)</f>
        <v>#N/A</v>
      </c>
      <c r="AO318" s="75" t="e">
        <f>N318*VLOOKUP($B318,DM_HHDV!$B$5:$H$1050,6,0)</f>
        <v>#N/A</v>
      </c>
      <c r="AP318" s="75" t="e">
        <f>N318*VLOOKUP($B318,DM_HHDV!$B$5:$H$1050,7,0)</f>
        <v>#N/A</v>
      </c>
      <c r="AQ318" s="75" t="e">
        <f>O318*VLOOKUP($B318,DM_HHDV!$B$5:$H$1050,5,0)</f>
        <v>#N/A</v>
      </c>
      <c r="AR318" s="75" t="e">
        <f>O318*VLOOKUP($B318,DM_HHDV!$B$5:$H$1050,6,0)</f>
        <v>#N/A</v>
      </c>
      <c r="AS318" s="75" t="e">
        <f>O318*VLOOKUP($B318,DM_HHDV!$B$5:$H$1050,7,0)</f>
        <v>#N/A</v>
      </c>
      <c r="AT318" s="75" t="e">
        <f>P318*VLOOKUP($B318,DM_HHDV!$B$5:$H$1050,5,0)</f>
        <v>#N/A</v>
      </c>
      <c r="AU318" s="75" t="e">
        <f>P318*VLOOKUP($B318,DM_HHDV!$B$5:$H$1050,6,0)</f>
        <v>#N/A</v>
      </c>
      <c r="AV318" s="75" t="e">
        <f>P318*VLOOKUP($B318,DM_HHDV!$B$5:$H$1050,7,0)</f>
        <v>#N/A</v>
      </c>
      <c r="AW318" s="75" t="e">
        <f>Q318*VLOOKUP($B318,DM_HHDV!$B$5:$H$1050,5,0)</f>
        <v>#N/A</v>
      </c>
      <c r="AX318" s="75" t="e">
        <f>Q318*VLOOKUP($B318,DM_HHDV!$B$5:$H$1050,6,0)</f>
        <v>#N/A</v>
      </c>
      <c r="AY318" s="75" t="e">
        <f>Q318*VLOOKUP($B318,DM_HHDV!$B$5:$H$1050,7,0)</f>
        <v>#N/A</v>
      </c>
      <c r="AZ318" s="75" t="e">
        <f>R318*VLOOKUP($B318,DM_HHDV!$B$5:$H$1050,5,0)</f>
        <v>#N/A</v>
      </c>
      <c r="BA318" s="75" t="e">
        <f>R318*VLOOKUP($B318,DM_HHDV!$B$5:$H$1050,6,0)</f>
        <v>#N/A</v>
      </c>
      <c r="BB318" s="75" t="e">
        <f>R318*VLOOKUP($B318,DM_HHDV!$B$5:$H$1050,7,0)</f>
        <v>#N/A</v>
      </c>
      <c r="BC318" s="75" t="e">
        <f>G318*VLOOKUP($B318,DM_HHDV!$B$5:$K$1050,8,0)</f>
        <v>#N/A</v>
      </c>
      <c r="BD318" s="75" t="e">
        <f>G318*VLOOKUP($B318,DM_HHDV!$B$5:$K$1050,9,0)</f>
        <v>#N/A</v>
      </c>
      <c r="BE318" s="75" t="e">
        <f>G318*VLOOKUP($B318,DM_HHDV!$B$5:$K$1050,10,0)</f>
        <v>#N/A</v>
      </c>
      <c r="BF318" s="75" t="e">
        <f>H318*VLOOKUP($B318,DM_HHDV!$B$5:$K$1050,8,0)</f>
        <v>#N/A</v>
      </c>
      <c r="BG318" s="75" t="e">
        <f>H318*VLOOKUP($B318,DM_HHDV!$B$5:$K$1050,9,0)</f>
        <v>#N/A</v>
      </c>
      <c r="BH318" s="75" t="e">
        <f>H318*VLOOKUP($B318,DM_HHDV!$B$5:$K$1050,10,0)</f>
        <v>#N/A</v>
      </c>
      <c r="BI318" s="75" t="e">
        <f>I318*VLOOKUP($B318,DM_HHDV!$B$5:$K$1050,8,0)</f>
        <v>#N/A</v>
      </c>
      <c r="BJ318" s="75" t="e">
        <f>I318*VLOOKUP($B318,DM_HHDV!$B$5:$K$1050,9,0)</f>
        <v>#N/A</v>
      </c>
      <c r="BK318" s="75" t="e">
        <f>I318*VLOOKUP($B318,DM_HHDV!$B$5:$K$1050,10,0)</f>
        <v>#N/A</v>
      </c>
      <c r="BL318" s="75" t="e">
        <f>J318*VLOOKUP($B318,DM_HHDV!$B$5:$K$1050,8,0)</f>
        <v>#N/A</v>
      </c>
      <c r="BM318" s="75" t="e">
        <f>J318*VLOOKUP($B318,DM_HHDV!$B$5:$K$1050,9,0)</f>
        <v>#N/A</v>
      </c>
      <c r="BN318" s="75" t="e">
        <f>J318*VLOOKUP($B318,DM_HHDV!$B$5:$K$1050,10,0)</f>
        <v>#N/A</v>
      </c>
      <c r="BO318" s="75" t="e">
        <f>K318*VLOOKUP($B318,DM_HHDV!$B$5:$K$1050,8,0)</f>
        <v>#N/A</v>
      </c>
      <c r="BP318" s="75" t="e">
        <f>K318*VLOOKUP($B318,DM_HHDV!$B$5:$K$1050,9,0)</f>
        <v>#N/A</v>
      </c>
      <c r="BQ318" s="75" t="e">
        <f>K318*VLOOKUP($B318,DM_HHDV!$B$5:$K$1050,10,0)</f>
        <v>#N/A</v>
      </c>
      <c r="BR318" s="75" t="e">
        <f>L318*VLOOKUP($B318,DM_HHDV!$B$5:$K$1050,8,0)</f>
        <v>#N/A</v>
      </c>
      <c r="BS318" s="75" t="e">
        <f>L318*VLOOKUP($B318,DM_HHDV!$B$5:$K$1050,9,0)</f>
        <v>#N/A</v>
      </c>
      <c r="BT318" s="75" t="e">
        <f>L318*VLOOKUP($B318,DM_HHDV!$B$5:$K$1050,10,0)</f>
        <v>#N/A</v>
      </c>
      <c r="BU318" s="75" t="e">
        <f>M318*VLOOKUP($B318,DM_HHDV!$B$5:$K$1050,8,0)</f>
        <v>#N/A</v>
      </c>
      <c r="BV318" s="75" t="e">
        <f>M318*VLOOKUP($B318,DM_HHDV!$B$5:$K$1050,9,0)</f>
        <v>#N/A</v>
      </c>
      <c r="BW318" s="75" t="e">
        <f>M318*VLOOKUP($B318,DM_HHDV!$B$5:$K$1050,10,0)</f>
        <v>#N/A</v>
      </c>
      <c r="BX318" s="75" t="e">
        <f>N318*VLOOKUP($B318,DM_HHDV!$B$5:$K$1050,8,0)</f>
        <v>#N/A</v>
      </c>
      <c r="BY318" s="75" t="e">
        <f>N318*VLOOKUP($B318,DM_HHDV!$B$5:$K$1050,9,0)</f>
        <v>#N/A</v>
      </c>
      <c r="BZ318" s="75" t="e">
        <f>N318*VLOOKUP($B318,DM_HHDV!$B$5:$K$1050,10,0)</f>
        <v>#N/A</v>
      </c>
      <c r="CA318" s="75" t="e">
        <f>O318*VLOOKUP($B318,DM_HHDV!$B$5:$K$1050,8,0)</f>
        <v>#N/A</v>
      </c>
      <c r="CB318" s="75" t="e">
        <f>O318*VLOOKUP($B318,DM_HHDV!$B$5:$K$1050,9,0)</f>
        <v>#N/A</v>
      </c>
      <c r="CC318" s="75" t="e">
        <f>O318*VLOOKUP($B318,DM_HHDV!$B$5:$K$1050,10,0)</f>
        <v>#N/A</v>
      </c>
      <c r="CD318" s="75" t="e">
        <f>P318*VLOOKUP($B318,DM_HHDV!$B$5:$K$1050,8,0)</f>
        <v>#N/A</v>
      </c>
      <c r="CE318" s="75" t="e">
        <f>P318*VLOOKUP($B318,DM_HHDV!$B$5:$K$1050,9,0)</f>
        <v>#N/A</v>
      </c>
      <c r="CF318" s="75" t="e">
        <f>P318*VLOOKUP($B318,DM_HHDV!$B$5:$K$1050,10,0)</f>
        <v>#N/A</v>
      </c>
      <c r="CG318" s="75" t="e">
        <f>Q318*VLOOKUP($B318,DM_HHDV!$B$5:$K$1050,8,0)</f>
        <v>#N/A</v>
      </c>
      <c r="CH318" s="75" t="e">
        <f>Q318*VLOOKUP($B318,DM_HHDV!$B$5:$K$1050,9,0)</f>
        <v>#N/A</v>
      </c>
      <c r="CI318" s="75" t="e">
        <f>Q318*VLOOKUP($B318,DM_HHDV!$B$5:$K$1050,10,0)</f>
        <v>#N/A</v>
      </c>
      <c r="CJ318" s="75" t="e">
        <f>R318*VLOOKUP($B318,DM_HHDV!$B$5:$K$1050,8,0)</f>
        <v>#N/A</v>
      </c>
      <c r="CK318" s="75" t="e">
        <f>R318*VLOOKUP($B318,DM_HHDV!$B$5:$K$1050,9,0)</f>
        <v>#N/A</v>
      </c>
      <c r="CL318" s="75" t="e">
        <f>R318*VLOOKUP($B318,DM_HHDV!$B$5:$K$1050,10,0)</f>
        <v>#N/A</v>
      </c>
    </row>
    <row r="319" spans="1:90">
      <c r="A319" s="21">
        <f>DM_HHDV!A318</f>
        <v>0</v>
      </c>
      <c r="B319" s="22"/>
      <c r="C319" s="22"/>
      <c r="D319" s="62">
        <f>IFERROR(VLOOKUP(B319,DM_HHDV!$B$5:$E$1050,3,0),0)</f>
        <v>0</v>
      </c>
      <c r="E319" s="67">
        <f>IFERROR(VLOOKUP(B319,DM_HHDV!$B$5:$E$1050,4,0),0)</f>
        <v>0</v>
      </c>
      <c r="F319" s="74">
        <f t="shared" si="4"/>
        <v>0</v>
      </c>
      <c r="G319" s="23"/>
      <c r="H319" s="65"/>
      <c r="I319" s="65"/>
      <c r="J319" s="65"/>
      <c r="K319" s="65"/>
      <c r="L319" s="65"/>
      <c r="M319" s="65"/>
      <c r="N319" s="65"/>
      <c r="O319" s="65"/>
      <c r="P319" s="65"/>
      <c r="Q319" s="65"/>
      <c r="R319" s="65"/>
      <c r="S319" s="75" t="e">
        <f>G319*VLOOKUP($B319,DM_HHDV!$B$5:$H$1050,5,0)</f>
        <v>#N/A</v>
      </c>
      <c r="T319" s="75" t="e">
        <f>G319*VLOOKUP($B319,DM_HHDV!$B$5:$H$1050,6,0)</f>
        <v>#N/A</v>
      </c>
      <c r="U319" s="75" t="e">
        <f>G319*VLOOKUP($B319,DM_HHDV!$B$5:$H$1050,7,0)</f>
        <v>#N/A</v>
      </c>
      <c r="V319" s="75" t="e">
        <f>H319*VLOOKUP($B319,DM_HHDV!$B$5:$H$1050,5,0)</f>
        <v>#N/A</v>
      </c>
      <c r="W319" s="75" t="e">
        <f>H319*VLOOKUP($B319,DM_HHDV!$B$5:$H$1050,6,0)</f>
        <v>#N/A</v>
      </c>
      <c r="X319" s="75" t="e">
        <f>H319*VLOOKUP($B319,DM_HHDV!$B$5:$H$1050,7,0)</f>
        <v>#N/A</v>
      </c>
      <c r="Y319" s="75" t="e">
        <f>I319*VLOOKUP($B319,DM_HHDV!$B$5:$H$1050,5,0)</f>
        <v>#N/A</v>
      </c>
      <c r="Z319" s="75" t="e">
        <f>I319*VLOOKUP($B319,DM_HHDV!$B$5:$H$1050,6,0)</f>
        <v>#N/A</v>
      </c>
      <c r="AA319" s="75" t="e">
        <f>I319*VLOOKUP($B319,DM_HHDV!$B$5:$H$1050,7,0)</f>
        <v>#N/A</v>
      </c>
      <c r="AB319" s="75" t="e">
        <f>J319*VLOOKUP($B319,DM_HHDV!$B$5:$H$1050,5,0)</f>
        <v>#N/A</v>
      </c>
      <c r="AC319" s="75" t="e">
        <f>J319*VLOOKUP($B319,DM_HHDV!$B$5:$H$1050,6,0)</f>
        <v>#N/A</v>
      </c>
      <c r="AD319" s="75" t="e">
        <f>J319*VLOOKUP($B319,DM_HHDV!$B$5:$H$1050,7,0)</f>
        <v>#N/A</v>
      </c>
      <c r="AE319" s="75" t="e">
        <f>K319*VLOOKUP($B319,DM_HHDV!$B$5:$H$1050,5,0)</f>
        <v>#N/A</v>
      </c>
      <c r="AF319" s="75" t="e">
        <f>K319*VLOOKUP($B319,DM_HHDV!$B$5:$H$1050,6,0)</f>
        <v>#N/A</v>
      </c>
      <c r="AG319" s="75" t="e">
        <f>K319*VLOOKUP($B319,DM_HHDV!$B$5:$H$1050,7,0)</f>
        <v>#N/A</v>
      </c>
      <c r="AH319" s="75" t="e">
        <f>L319*VLOOKUP($B319,DM_HHDV!$B$5:$H$1050,5,0)</f>
        <v>#N/A</v>
      </c>
      <c r="AI319" s="75" t="e">
        <f>L319*VLOOKUP($B319,DM_HHDV!$B$5:$H$1050,6,0)</f>
        <v>#N/A</v>
      </c>
      <c r="AJ319" s="75" t="e">
        <f>L319*VLOOKUP($B319,DM_HHDV!$B$5:$H$1050,7,0)</f>
        <v>#N/A</v>
      </c>
      <c r="AK319" s="75" t="e">
        <f>M319*VLOOKUP($B319,DM_HHDV!$B$5:$H$1050,5,0)</f>
        <v>#N/A</v>
      </c>
      <c r="AL319" s="75" t="e">
        <f>M319*VLOOKUP($B319,DM_HHDV!$B$5:$H$1050,6,0)</f>
        <v>#N/A</v>
      </c>
      <c r="AM319" s="75" t="e">
        <f>M319*VLOOKUP($B319,DM_HHDV!$B$5:$H$1050,7,0)</f>
        <v>#N/A</v>
      </c>
      <c r="AN319" s="75" t="e">
        <f>N319*VLOOKUP($B319,DM_HHDV!$B$5:$H$1050,5,0)</f>
        <v>#N/A</v>
      </c>
      <c r="AO319" s="75" t="e">
        <f>N319*VLOOKUP($B319,DM_HHDV!$B$5:$H$1050,6,0)</f>
        <v>#N/A</v>
      </c>
      <c r="AP319" s="75" t="e">
        <f>N319*VLOOKUP($B319,DM_HHDV!$B$5:$H$1050,7,0)</f>
        <v>#N/A</v>
      </c>
      <c r="AQ319" s="75" t="e">
        <f>O319*VLOOKUP($B319,DM_HHDV!$B$5:$H$1050,5,0)</f>
        <v>#N/A</v>
      </c>
      <c r="AR319" s="75" t="e">
        <f>O319*VLOOKUP($B319,DM_HHDV!$B$5:$H$1050,6,0)</f>
        <v>#N/A</v>
      </c>
      <c r="AS319" s="75" t="e">
        <f>O319*VLOOKUP($B319,DM_HHDV!$B$5:$H$1050,7,0)</f>
        <v>#N/A</v>
      </c>
      <c r="AT319" s="75" t="e">
        <f>P319*VLOOKUP($B319,DM_HHDV!$B$5:$H$1050,5,0)</f>
        <v>#N/A</v>
      </c>
      <c r="AU319" s="75" t="e">
        <f>P319*VLOOKUP($B319,DM_HHDV!$B$5:$H$1050,6,0)</f>
        <v>#N/A</v>
      </c>
      <c r="AV319" s="75" t="e">
        <f>P319*VLOOKUP($B319,DM_HHDV!$B$5:$H$1050,7,0)</f>
        <v>#N/A</v>
      </c>
      <c r="AW319" s="75" t="e">
        <f>Q319*VLOOKUP($B319,DM_HHDV!$B$5:$H$1050,5,0)</f>
        <v>#N/A</v>
      </c>
      <c r="AX319" s="75" t="e">
        <f>Q319*VLOOKUP($B319,DM_HHDV!$B$5:$H$1050,6,0)</f>
        <v>#N/A</v>
      </c>
      <c r="AY319" s="75" t="e">
        <f>Q319*VLOOKUP($B319,DM_HHDV!$B$5:$H$1050,7,0)</f>
        <v>#N/A</v>
      </c>
      <c r="AZ319" s="75" t="e">
        <f>R319*VLOOKUP($B319,DM_HHDV!$B$5:$H$1050,5,0)</f>
        <v>#N/A</v>
      </c>
      <c r="BA319" s="75" t="e">
        <f>R319*VLOOKUP($B319,DM_HHDV!$B$5:$H$1050,6,0)</f>
        <v>#N/A</v>
      </c>
      <c r="BB319" s="75" t="e">
        <f>R319*VLOOKUP($B319,DM_HHDV!$B$5:$H$1050,7,0)</f>
        <v>#N/A</v>
      </c>
      <c r="BC319" s="75" t="e">
        <f>G319*VLOOKUP($B319,DM_HHDV!$B$5:$K$1050,8,0)</f>
        <v>#N/A</v>
      </c>
      <c r="BD319" s="75" t="e">
        <f>G319*VLOOKUP($B319,DM_HHDV!$B$5:$K$1050,9,0)</f>
        <v>#N/A</v>
      </c>
      <c r="BE319" s="75" t="e">
        <f>G319*VLOOKUP($B319,DM_HHDV!$B$5:$K$1050,10,0)</f>
        <v>#N/A</v>
      </c>
      <c r="BF319" s="75" t="e">
        <f>H319*VLOOKUP($B319,DM_HHDV!$B$5:$K$1050,8,0)</f>
        <v>#N/A</v>
      </c>
      <c r="BG319" s="75" t="e">
        <f>H319*VLOOKUP($B319,DM_HHDV!$B$5:$K$1050,9,0)</f>
        <v>#N/A</v>
      </c>
      <c r="BH319" s="75" t="e">
        <f>H319*VLOOKUP($B319,DM_HHDV!$B$5:$K$1050,10,0)</f>
        <v>#N/A</v>
      </c>
      <c r="BI319" s="75" t="e">
        <f>I319*VLOOKUP($B319,DM_HHDV!$B$5:$K$1050,8,0)</f>
        <v>#N/A</v>
      </c>
      <c r="BJ319" s="75" t="e">
        <f>I319*VLOOKUP($B319,DM_HHDV!$B$5:$K$1050,9,0)</f>
        <v>#N/A</v>
      </c>
      <c r="BK319" s="75" t="e">
        <f>I319*VLOOKUP($B319,DM_HHDV!$B$5:$K$1050,10,0)</f>
        <v>#N/A</v>
      </c>
      <c r="BL319" s="75" t="e">
        <f>J319*VLOOKUP($B319,DM_HHDV!$B$5:$K$1050,8,0)</f>
        <v>#N/A</v>
      </c>
      <c r="BM319" s="75" t="e">
        <f>J319*VLOOKUP($B319,DM_HHDV!$B$5:$K$1050,9,0)</f>
        <v>#N/A</v>
      </c>
      <c r="BN319" s="75" t="e">
        <f>J319*VLOOKUP($B319,DM_HHDV!$B$5:$K$1050,10,0)</f>
        <v>#N/A</v>
      </c>
      <c r="BO319" s="75" t="e">
        <f>K319*VLOOKUP($B319,DM_HHDV!$B$5:$K$1050,8,0)</f>
        <v>#N/A</v>
      </c>
      <c r="BP319" s="75" t="e">
        <f>K319*VLOOKUP($B319,DM_HHDV!$B$5:$K$1050,9,0)</f>
        <v>#N/A</v>
      </c>
      <c r="BQ319" s="75" t="e">
        <f>K319*VLOOKUP($B319,DM_HHDV!$B$5:$K$1050,10,0)</f>
        <v>#N/A</v>
      </c>
      <c r="BR319" s="75" t="e">
        <f>L319*VLOOKUP($B319,DM_HHDV!$B$5:$K$1050,8,0)</f>
        <v>#N/A</v>
      </c>
      <c r="BS319" s="75" t="e">
        <f>L319*VLOOKUP($B319,DM_HHDV!$B$5:$K$1050,9,0)</f>
        <v>#N/A</v>
      </c>
      <c r="BT319" s="75" t="e">
        <f>L319*VLOOKUP($B319,DM_HHDV!$B$5:$K$1050,10,0)</f>
        <v>#N/A</v>
      </c>
      <c r="BU319" s="75" t="e">
        <f>M319*VLOOKUP($B319,DM_HHDV!$B$5:$K$1050,8,0)</f>
        <v>#N/A</v>
      </c>
      <c r="BV319" s="75" t="e">
        <f>M319*VLOOKUP($B319,DM_HHDV!$B$5:$K$1050,9,0)</f>
        <v>#N/A</v>
      </c>
      <c r="BW319" s="75" t="e">
        <f>M319*VLOOKUP($B319,DM_HHDV!$B$5:$K$1050,10,0)</f>
        <v>#N/A</v>
      </c>
      <c r="BX319" s="75" t="e">
        <f>N319*VLOOKUP($B319,DM_HHDV!$B$5:$K$1050,8,0)</f>
        <v>#N/A</v>
      </c>
      <c r="BY319" s="75" t="e">
        <f>N319*VLOOKUP($B319,DM_HHDV!$B$5:$K$1050,9,0)</f>
        <v>#N/A</v>
      </c>
      <c r="BZ319" s="75" t="e">
        <f>N319*VLOOKUP($B319,DM_HHDV!$B$5:$K$1050,10,0)</f>
        <v>#N/A</v>
      </c>
      <c r="CA319" s="75" t="e">
        <f>O319*VLOOKUP($B319,DM_HHDV!$B$5:$K$1050,8,0)</f>
        <v>#N/A</v>
      </c>
      <c r="CB319" s="75" t="e">
        <f>O319*VLOOKUP($B319,DM_HHDV!$B$5:$K$1050,9,0)</f>
        <v>#N/A</v>
      </c>
      <c r="CC319" s="75" t="e">
        <f>O319*VLOOKUP($B319,DM_HHDV!$B$5:$K$1050,10,0)</f>
        <v>#N/A</v>
      </c>
      <c r="CD319" s="75" t="e">
        <f>P319*VLOOKUP($B319,DM_HHDV!$B$5:$K$1050,8,0)</f>
        <v>#N/A</v>
      </c>
      <c r="CE319" s="75" t="e">
        <f>P319*VLOOKUP($B319,DM_HHDV!$B$5:$K$1050,9,0)</f>
        <v>#N/A</v>
      </c>
      <c r="CF319" s="75" t="e">
        <f>P319*VLOOKUP($B319,DM_HHDV!$B$5:$K$1050,10,0)</f>
        <v>#N/A</v>
      </c>
      <c r="CG319" s="75" t="e">
        <f>Q319*VLOOKUP($B319,DM_HHDV!$B$5:$K$1050,8,0)</f>
        <v>#N/A</v>
      </c>
      <c r="CH319" s="75" t="e">
        <f>Q319*VLOOKUP($B319,DM_HHDV!$B$5:$K$1050,9,0)</f>
        <v>#N/A</v>
      </c>
      <c r="CI319" s="75" t="e">
        <f>Q319*VLOOKUP($B319,DM_HHDV!$B$5:$K$1050,10,0)</f>
        <v>#N/A</v>
      </c>
      <c r="CJ319" s="75" t="e">
        <f>R319*VLOOKUP($B319,DM_HHDV!$B$5:$K$1050,8,0)</f>
        <v>#N/A</v>
      </c>
      <c r="CK319" s="75" t="e">
        <f>R319*VLOOKUP($B319,DM_HHDV!$B$5:$K$1050,9,0)</f>
        <v>#N/A</v>
      </c>
      <c r="CL319" s="75" t="e">
        <f>R319*VLOOKUP($B319,DM_HHDV!$B$5:$K$1050,10,0)</f>
        <v>#N/A</v>
      </c>
    </row>
    <row r="320" spans="1:90">
      <c r="A320" s="21">
        <f>DM_HHDV!A319</f>
        <v>0</v>
      </c>
      <c r="B320" s="22"/>
      <c r="C320" s="22"/>
      <c r="D320" s="62">
        <f>IFERROR(VLOOKUP(B320,DM_HHDV!$B$5:$E$1050,3,0),0)</f>
        <v>0</v>
      </c>
      <c r="E320" s="67">
        <f>IFERROR(VLOOKUP(B320,DM_HHDV!$B$5:$E$1050,4,0),0)</f>
        <v>0</v>
      </c>
      <c r="F320" s="74">
        <f t="shared" si="4"/>
        <v>0</v>
      </c>
      <c r="G320" s="23"/>
      <c r="H320" s="65"/>
      <c r="I320" s="65"/>
      <c r="J320" s="65"/>
      <c r="K320" s="65"/>
      <c r="L320" s="65"/>
      <c r="M320" s="65"/>
      <c r="N320" s="65"/>
      <c r="O320" s="65"/>
      <c r="P320" s="65"/>
      <c r="Q320" s="65"/>
      <c r="R320" s="65"/>
      <c r="S320" s="75" t="e">
        <f>G320*VLOOKUP($B320,DM_HHDV!$B$5:$H$1050,5,0)</f>
        <v>#N/A</v>
      </c>
      <c r="T320" s="75" t="e">
        <f>G320*VLOOKUP($B320,DM_HHDV!$B$5:$H$1050,6,0)</f>
        <v>#N/A</v>
      </c>
      <c r="U320" s="75" t="e">
        <f>G320*VLOOKUP($B320,DM_HHDV!$B$5:$H$1050,7,0)</f>
        <v>#N/A</v>
      </c>
      <c r="V320" s="75" t="e">
        <f>H320*VLOOKUP($B320,DM_HHDV!$B$5:$H$1050,5,0)</f>
        <v>#N/A</v>
      </c>
      <c r="W320" s="75" t="e">
        <f>H320*VLOOKUP($B320,DM_HHDV!$B$5:$H$1050,6,0)</f>
        <v>#N/A</v>
      </c>
      <c r="X320" s="75" t="e">
        <f>H320*VLOOKUP($B320,DM_HHDV!$B$5:$H$1050,7,0)</f>
        <v>#N/A</v>
      </c>
      <c r="Y320" s="75" t="e">
        <f>I320*VLOOKUP($B320,DM_HHDV!$B$5:$H$1050,5,0)</f>
        <v>#N/A</v>
      </c>
      <c r="Z320" s="75" t="e">
        <f>I320*VLOOKUP($B320,DM_HHDV!$B$5:$H$1050,6,0)</f>
        <v>#N/A</v>
      </c>
      <c r="AA320" s="75" t="e">
        <f>I320*VLOOKUP($B320,DM_HHDV!$B$5:$H$1050,7,0)</f>
        <v>#N/A</v>
      </c>
      <c r="AB320" s="75" t="e">
        <f>J320*VLOOKUP($B320,DM_HHDV!$B$5:$H$1050,5,0)</f>
        <v>#N/A</v>
      </c>
      <c r="AC320" s="75" t="e">
        <f>J320*VLOOKUP($B320,DM_HHDV!$B$5:$H$1050,6,0)</f>
        <v>#N/A</v>
      </c>
      <c r="AD320" s="75" t="e">
        <f>J320*VLOOKUP($B320,DM_HHDV!$B$5:$H$1050,7,0)</f>
        <v>#N/A</v>
      </c>
      <c r="AE320" s="75" t="e">
        <f>K320*VLOOKUP($B320,DM_HHDV!$B$5:$H$1050,5,0)</f>
        <v>#N/A</v>
      </c>
      <c r="AF320" s="75" t="e">
        <f>K320*VLOOKUP($B320,DM_HHDV!$B$5:$H$1050,6,0)</f>
        <v>#N/A</v>
      </c>
      <c r="AG320" s="75" t="e">
        <f>K320*VLOOKUP($B320,DM_HHDV!$B$5:$H$1050,7,0)</f>
        <v>#N/A</v>
      </c>
      <c r="AH320" s="75" t="e">
        <f>L320*VLOOKUP($B320,DM_HHDV!$B$5:$H$1050,5,0)</f>
        <v>#N/A</v>
      </c>
      <c r="AI320" s="75" t="e">
        <f>L320*VLOOKUP($B320,DM_HHDV!$B$5:$H$1050,6,0)</f>
        <v>#N/A</v>
      </c>
      <c r="AJ320" s="75" t="e">
        <f>L320*VLOOKUP($B320,DM_HHDV!$B$5:$H$1050,7,0)</f>
        <v>#N/A</v>
      </c>
      <c r="AK320" s="75" t="e">
        <f>M320*VLOOKUP($B320,DM_HHDV!$B$5:$H$1050,5,0)</f>
        <v>#N/A</v>
      </c>
      <c r="AL320" s="75" t="e">
        <f>M320*VLOOKUP($B320,DM_HHDV!$B$5:$H$1050,6,0)</f>
        <v>#N/A</v>
      </c>
      <c r="AM320" s="75" t="e">
        <f>M320*VLOOKUP($B320,DM_HHDV!$B$5:$H$1050,7,0)</f>
        <v>#N/A</v>
      </c>
      <c r="AN320" s="75" t="e">
        <f>N320*VLOOKUP($B320,DM_HHDV!$B$5:$H$1050,5,0)</f>
        <v>#N/A</v>
      </c>
      <c r="AO320" s="75" t="e">
        <f>N320*VLOOKUP($B320,DM_HHDV!$B$5:$H$1050,6,0)</f>
        <v>#N/A</v>
      </c>
      <c r="AP320" s="75" t="e">
        <f>N320*VLOOKUP($B320,DM_HHDV!$B$5:$H$1050,7,0)</f>
        <v>#N/A</v>
      </c>
      <c r="AQ320" s="75" t="e">
        <f>O320*VLOOKUP($B320,DM_HHDV!$B$5:$H$1050,5,0)</f>
        <v>#N/A</v>
      </c>
      <c r="AR320" s="75" t="e">
        <f>O320*VLOOKUP($B320,DM_HHDV!$B$5:$H$1050,6,0)</f>
        <v>#N/A</v>
      </c>
      <c r="AS320" s="75" t="e">
        <f>O320*VLOOKUP($B320,DM_HHDV!$B$5:$H$1050,7,0)</f>
        <v>#N/A</v>
      </c>
      <c r="AT320" s="75" t="e">
        <f>P320*VLOOKUP($B320,DM_HHDV!$B$5:$H$1050,5,0)</f>
        <v>#N/A</v>
      </c>
      <c r="AU320" s="75" t="e">
        <f>P320*VLOOKUP($B320,DM_HHDV!$B$5:$H$1050,6,0)</f>
        <v>#N/A</v>
      </c>
      <c r="AV320" s="75" t="e">
        <f>P320*VLOOKUP($B320,DM_HHDV!$B$5:$H$1050,7,0)</f>
        <v>#N/A</v>
      </c>
      <c r="AW320" s="75" t="e">
        <f>Q320*VLOOKUP($B320,DM_HHDV!$B$5:$H$1050,5,0)</f>
        <v>#N/A</v>
      </c>
      <c r="AX320" s="75" t="e">
        <f>Q320*VLOOKUP($B320,DM_HHDV!$B$5:$H$1050,6,0)</f>
        <v>#N/A</v>
      </c>
      <c r="AY320" s="75" t="e">
        <f>Q320*VLOOKUP($B320,DM_HHDV!$B$5:$H$1050,7,0)</f>
        <v>#N/A</v>
      </c>
      <c r="AZ320" s="75" t="e">
        <f>R320*VLOOKUP($B320,DM_HHDV!$B$5:$H$1050,5,0)</f>
        <v>#N/A</v>
      </c>
      <c r="BA320" s="75" t="e">
        <f>R320*VLOOKUP($B320,DM_HHDV!$B$5:$H$1050,6,0)</f>
        <v>#N/A</v>
      </c>
      <c r="BB320" s="75" t="e">
        <f>R320*VLOOKUP($B320,DM_HHDV!$B$5:$H$1050,7,0)</f>
        <v>#N/A</v>
      </c>
      <c r="BC320" s="75" t="e">
        <f>G320*VLOOKUP($B320,DM_HHDV!$B$5:$K$1050,8,0)</f>
        <v>#N/A</v>
      </c>
      <c r="BD320" s="75" t="e">
        <f>G320*VLOOKUP($B320,DM_HHDV!$B$5:$K$1050,9,0)</f>
        <v>#N/A</v>
      </c>
      <c r="BE320" s="75" t="e">
        <f>G320*VLOOKUP($B320,DM_HHDV!$B$5:$K$1050,10,0)</f>
        <v>#N/A</v>
      </c>
      <c r="BF320" s="75" t="e">
        <f>H320*VLOOKUP($B320,DM_HHDV!$B$5:$K$1050,8,0)</f>
        <v>#N/A</v>
      </c>
      <c r="BG320" s="75" t="e">
        <f>H320*VLOOKUP($B320,DM_HHDV!$B$5:$K$1050,9,0)</f>
        <v>#N/A</v>
      </c>
      <c r="BH320" s="75" t="e">
        <f>H320*VLOOKUP($B320,DM_HHDV!$B$5:$K$1050,10,0)</f>
        <v>#N/A</v>
      </c>
      <c r="BI320" s="75" t="e">
        <f>I320*VLOOKUP($B320,DM_HHDV!$B$5:$K$1050,8,0)</f>
        <v>#N/A</v>
      </c>
      <c r="BJ320" s="75" t="e">
        <f>I320*VLOOKUP($B320,DM_HHDV!$B$5:$K$1050,9,0)</f>
        <v>#N/A</v>
      </c>
      <c r="BK320" s="75" t="e">
        <f>I320*VLOOKUP($B320,DM_HHDV!$B$5:$K$1050,10,0)</f>
        <v>#N/A</v>
      </c>
      <c r="BL320" s="75" t="e">
        <f>J320*VLOOKUP($B320,DM_HHDV!$B$5:$K$1050,8,0)</f>
        <v>#N/A</v>
      </c>
      <c r="BM320" s="75" t="e">
        <f>J320*VLOOKUP($B320,DM_HHDV!$B$5:$K$1050,9,0)</f>
        <v>#N/A</v>
      </c>
      <c r="BN320" s="75" t="e">
        <f>J320*VLOOKUP($B320,DM_HHDV!$B$5:$K$1050,10,0)</f>
        <v>#N/A</v>
      </c>
      <c r="BO320" s="75" t="e">
        <f>K320*VLOOKUP($B320,DM_HHDV!$B$5:$K$1050,8,0)</f>
        <v>#N/A</v>
      </c>
      <c r="BP320" s="75" t="e">
        <f>K320*VLOOKUP($B320,DM_HHDV!$B$5:$K$1050,9,0)</f>
        <v>#N/A</v>
      </c>
      <c r="BQ320" s="75" t="e">
        <f>K320*VLOOKUP($B320,DM_HHDV!$B$5:$K$1050,10,0)</f>
        <v>#N/A</v>
      </c>
      <c r="BR320" s="75" t="e">
        <f>L320*VLOOKUP($B320,DM_HHDV!$B$5:$K$1050,8,0)</f>
        <v>#N/A</v>
      </c>
      <c r="BS320" s="75" t="e">
        <f>L320*VLOOKUP($B320,DM_HHDV!$B$5:$K$1050,9,0)</f>
        <v>#N/A</v>
      </c>
      <c r="BT320" s="75" t="e">
        <f>L320*VLOOKUP($B320,DM_HHDV!$B$5:$K$1050,10,0)</f>
        <v>#N/A</v>
      </c>
      <c r="BU320" s="75" t="e">
        <f>M320*VLOOKUP($B320,DM_HHDV!$B$5:$K$1050,8,0)</f>
        <v>#N/A</v>
      </c>
      <c r="BV320" s="75" t="e">
        <f>M320*VLOOKUP($B320,DM_HHDV!$B$5:$K$1050,9,0)</f>
        <v>#N/A</v>
      </c>
      <c r="BW320" s="75" t="e">
        <f>M320*VLOOKUP($B320,DM_HHDV!$B$5:$K$1050,10,0)</f>
        <v>#N/A</v>
      </c>
      <c r="BX320" s="75" t="e">
        <f>N320*VLOOKUP($B320,DM_HHDV!$B$5:$K$1050,8,0)</f>
        <v>#N/A</v>
      </c>
      <c r="BY320" s="75" t="e">
        <f>N320*VLOOKUP($B320,DM_HHDV!$B$5:$K$1050,9,0)</f>
        <v>#N/A</v>
      </c>
      <c r="BZ320" s="75" t="e">
        <f>N320*VLOOKUP($B320,DM_HHDV!$B$5:$K$1050,10,0)</f>
        <v>#N/A</v>
      </c>
      <c r="CA320" s="75" t="e">
        <f>O320*VLOOKUP($B320,DM_HHDV!$B$5:$K$1050,8,0)</f>
        <v>#N/A</v>
      </c>
      <c r="CB320" s="75" t="e">
        <f>O320*VLOOKUP($B320,DM_HHDV!$B$5:$K$1050,9,0)</f>
        <v>#N/A</v>
      </c>
      <c r="CC320" s="75" t="e">
        <f>O320*VLOOKUP($B320,DM_HHDV!$B$5:$K$1050,10,0)</f>
        <v>#N/A</v>
      </c>
      <c r="CD320" s="75" t="e">
        <f>P320*VLOOKUP($B320,DM_HHDV!$B$5:$K$1050,8,0)</f>
        <v>#N/A</v>
      </c>
      <c r="CE320" s="75" t="e">
        <f>P320*VLOOKUP($B320,DM_HHDV!$B$5:$K$1050,9,0)</f>
        <v>#N/A</v>
      </c>
      <c r="CF320" s="75" t="e">
        <f>P320*VLOOKUP($B320,DM_HHDV!$B$5:$K$1050,10,0)</f>
        <v>#N/A</v>
      </c>
      <c r="CG320" s="75" t="e">
        <f>Q320*VLOOKUP($B320,DM_HHDV!$B$5:$K$1050,8,0)</f>
        <v>#N/A</v>
      </c>
      <c r="CH320" s="75" t="e">
        <f>Q320*VLOOKUP($B320,DM_HHDV!$B$5:$K$1050,9,0)</f>
        <v>#N/A</v>
      </c>
      <c r="CI320" s="75" t="e">
        <f>Q320*VLOOKUP($B320,DM_HHDV!$B$5:$K$1050,10,0)</f>
        <v>#N/A</v>
      </c>
      <c r="CJ320" s="75" t="e">
        <f>R320*VLOOKUP($B320,DM_HHDV!$B$5:$K$1050,8,0)</f>
        <v>#N/A</v>
      </c>
      <c r="CK320" s="75" t="e">
        <f>R320*VLOOKUP($B320,DM_HHDV!$B$5:$K$1050,9,0)</f>
        <v>#N/A</v>
      </c>
      <c r="CL320" s="75" t="e">
        <f>R320*VLOOKUP($B320,DM_HHDV!$B$5:$K$1050,10,0)</f>
        <v>#N/A</v>
      </c>
    </row>
    <row r="321" spans="1:90">
      <c r="A321" s="21">
        <f>DM_HHDV!A320</f>
        <v>0</v>
      </c>
      <c r="B321" s="22"/>
      <c r="C321" s="22"/>
      <c r="D321" s="62">
        <f>IFERROR(VLOOKUP(B321,DM_HHDV!$B$5:$E$1050,3,0),0)</f>
        <v>0</v>
      </c>
      <c r="E321" s="67">
        <f>IFERROR(VLOOKUP(B321,DM_HHDV!$B$5:$E$1050,4,0),0)</f>
        <v>0</v>
      </c>
      <c r="F321" s="74">
        <f t="shared" si="4"/>
        <v>0</v>
      </c>
      <c r="G321" s="23"/>
      <c r="H321" s="65"/>
      <c r="I321" s="65"/>
      <c r="J321" s="65"/>
      <c r="K321" s="65"/>
      <c r="L321" s="65"/>
      <c r="M321" s="65"/>
      <c r="N321" s="65"/>
      <c r="O321" s="65"/>
      <c r="P321" s="65"/>
      <c r="Q321" s="65"/>
      <c r="R321" s="65"/>
      <c r="S321" s="75" t="e">
        <f>G321*VLOOKUP($B321,DM_HHDV!$B$5:$H$1050,5,0)</f>
        <v>#N/A</v>
      </c>
      <c r="T321" s="75" t="e">
        <f>G321*VLOOKUP($B321,DM_HHDV!$B$5:$H$1050,6,0)</f>
        <v>#N/A</v>
      </c>
      <c r="U321" s="75" t="e">
        <f>G321*VLOOKUP($B321,DM_HHDV!$B$5:$H$1050,7,0)</f>
        <v>#N/A</v>
      </c>
      <c r="V321" s="75" t="e">
        <f>H321*VLOOKUP($B321,DM_HHDV!$B$5:$H$1050,5,0)</f>
        <v>#N/A</v>
      </c>
      <c r="W321" s="75" t="e">
        <f>H321*VLOOKUP($B321,DM_HHDV!$B$5:$H$1050,6,0)</f>
        <v>#N/A</v>
      </c>
      <c r="X321" s="75" t="e">
        <f>H321*VLOOKUP($B321,DM_HHDV!$B$5:$H$1050,7,0)</f>
        <v>#N/A</v>
      </c>
      <c r="Y321" s="75" t="e">
        <f>I321*VLOOKUP($B321,DM_HHDV!$B$5:$H$1050,5,0)</f>
        <v>#N/A</v>
      </c>
      <c r="Z321" s="75" t="e">
        <f>I321*VLOOKUP($B321,DM_HHDV!$B$5:$H$1050,6,0)</f>
        <v>#N/A</v>
      </c>
      <c r="AA321" s="75" t="e">
        <f>I321*VLOOKUP($B321,DM_HHDV!$B$5:$H$1050,7,0)</f>
        <v>#N/A</v>
      </c>
      <c r="AB321" s="75" t="e">
        <f>J321*VLOOKUP($B321,DM_HHDV!$B$5:$H$1050,5,0)</f>
        <v>#N/A</v>
      </c>
      <c r="AC321" s="75" t="e">
        <f>J321*VLOOKUP($B321,DM_HHDV!$B$5:$H$1050,6,0)</f>
        <v>#N/A</v>
      </c>
      <c r="AD321" s="75" t="e">
        <f>J321*VLOOKUP($B321,DM_HHDV!$B$5:$H$1050,7,0)</f>
        <v>#N/A</v>
      </c>
      <c r="AE321" s="75" t="e">
        <f>K321*VLOOKUP($B321,DM_HHDV!$B$5:$H$1050,5,0)</f>
        <v>#N/A</v>
      </c>
      <c r="AF321" s="75" t="e">
        <f>K321*VLOOKUP($B321,DM_HHDV!$B$5:$H$1050,6,0)</f>
        <v>#N/A</v>
      </c>
      <c r="AG321" s="75" t="e">
        <f>K321*VLOOKUP($B321,DM_HHDV!$B$5:$H$1050,7,0)</f>
        <v>#N/A</v>
      </c>
      <c r="AH321" s="75" t="e">
        <f>L321*VLOOKUP($B321,DM_HHDV!$B$5:$H$1050,5,0)</f>
        <v>#N/A</v>
      </c>
      <c r="AI321" s="75" t="e">
        <f>L321*VLOOKUP($B321,DM_HHDV!$B$5:$H$1050,6,0)</f>
        <v>#N/A</v>
      </c>
      <c r="AJ321" s="75" t="e">
        <f>L321*VLOOKUP($B321,DM_HHDV!$B$5:$H$1050,7,0)</f>
        <v>#N/A</v>
      </c>
      <c r="AK321" s="75" t="e">
        <f>M321*VLOOKUP($B321,DM_HHDV!$B$5:$H$1050,5,0)</f>
        <v>#N/A</v>
      </c>
      <c r="AL321" s="75" t="e">
        <f>M321*VLOOKUP($B321,DM_HHDV!$B$5:$H$1050,6,0)</f>
        <v>#N/A</v>
      </c>
      <c r="AM321" s="75" t="e">
        <f>M321*VLOOKUP($B321,DM_HHDV!$B$5:$H$1050,7,0)</f>
        <v>#N/A</v>
      </c>
      <c r="AN321" s="75" t="e">
        <f>N321*VLOOKUP($B321,DM_HHDV!$B$5:$H$1050,5,0)</f>
        <v>#N/A</v>
      </c>
      <c r="AO321" s="75" t="e">
        <f>N321*VLOOKUP($B321,DM_HHDV!$B$5:$H$1050,6,0)</f>
        <v>#N/A</v>
      </c>
      <c r="AP321" s="75" t="e">
        <f>N321*VLOOKUP($B321,DM_HHDV!$B$5:$H$1050,7,0)</f>
        <v>#N/A</v>
      </c>
      <c r="AQ321" s="75" t="e">
        <f>O321*VLOOKUP($B321,DM_HHDV!$B$5:$H$1050,5,0)</f>
        <v>#N/A</v>
      </c>
      <c r="AR321" s="75" t="e">
        <f>O321*VLOOKUP($B321,DM_HHDV!$B$5:$H$1050,6,0)</f>
        <v>#N/A</v>
      </c>
      <c r="AS321" s="75" t="e">
        <f>O321*VLOOKUP($B321,DM_HHDV!$B$5:$H$1050,7,0)</f>
        <v>#N/A</v>
      </c>
      <c r="AT321" s="75" t="e">
        <f>P321*VLOOKUP($B321,DM_HHDV!$B$5:$H$1050,5,0)</f>
        <v>#N/A</v>
      </c>
      <c r="AU321" s="75" t="e">
        <f>P321*VLOOKUP($B321,DM_HHDV!$B$5:$H$1050,6,0)</f>
        <v>#N/A</v>
      </c>
      <c r="AV321" s="75" t="e">
        <f>P321*VLOOKUP($B321,DM_HHDV!$B$5:$H$1050,7,0)</f>
        <v>#N/A</v>
      </c>
      <c r="AW321" s="75" t="e">
        <f>Q321*VLOOKUP($B321,DM_HHDV!$B$5:$H$1050,5,0)</f>
        <v>#N/A</v>
      </c>
      <c r="AX321" s="75" t="e">
        <f>Q321*VLOOKUP($B321,DM_HHDV!$B$5:$H$1050,6,0)</f>
        <v>#N/A</v>
      </c>
      <c r="AY321" s="75" t="e">
        <f>Q321*VLOOKUP($B321,DM_HHDV!$B$5:$H$1050,7,0)</f>
        <v>#N/A</v>
      </c>
      <c r="AZ321" s="75" t="e">
        <f>R321*VLOOKUP($B321,DM_HHDV!$B$5:$H$1050,5,0)</f>
        <v>#N/A</v>
      </c>
      <c r="BA321" s="75" t="e">
        <f>R321*VLOOKUP($B321,DM_HHDV!$B$5:$H$1050,6,0)</f>
        <v>#N/A</v>
      </c>
      <c r="BB321" s="75" t="e">
        <f>R321*VLOOKUP($B321,DM_HHDV!$B$5:$H$1050,7,0)</f>
        <v>#N/A</v>
      </c>
      <c r="BC321" s="75" t="e">
        <f>G321*VLOOKUP($B321,DM_HHDV!$B$5:$K$1050,8,0)</f>
        <v>#N/A</v>
      </c>
      <c r="BD321" s="75" t="e">
        <f>G321*VLOOKUP($B321,DM_HHDV!$B$5:$K$1050,9,0)</f>
        <v>#N/A</v>
      </c>
      <c r="BE321" s="75" t="e">
        <f>G321*VLOOKUP($B321,DM_HHDV!$B$5:$K$1050,10,0)</f>
        <v>#N/A</v>
      </c>
      <c r="BF321" s="75" t="e">
        <f>H321*VLOOKUP($B321,DM_HHDV!$B$5:$K$1050,8,0)</f>
        <v>#N/A</v>
      </c>
      <c r="BG321" s="75" t="e">
        <f>H321*VLOOKUP($B321,DM_HHDV!$B$5:$K$1050,9,0)</f>
        <v>#N/A</v>
      </c>
      <c r="BH321" s="75" t="e">
        <f>H321*VLOOKUP($B321,DM_HHDV!$B$5:$K$1050,10,0)</f>
        <v>#N/A</v>
      </c>
      <c r="BI321" s="75" t="e">
        <f>I321*VLOOKUP($B321,DM_HHDV!$B$5:$K$1050,8,0)</f>
        <v>#N/A</v>
      </c>
      <c r="BJ321" s="75" t="e">
        <f>I321*VLOOKUP($B321,DM_HHDV!$B$5:$K$1050,9,0)</f>
        <v>#N/A</v>
      </c>
      <c r="BK321" s="75" t="e">
        <f>I321*VLOOKUP($B321,DM_HHDV!$B$5:$K$1050,10,0)</f>
        <v>#N/A</v>
      </c>
      <c r="BL321" s="75" t="e">
        <f>J321*VLOOKUP($B321,DM_HHDV!$B$5:$K$1050,8,0)</f>
        <v>#N/A</v>
      </c>
      <c r="BM321" s="75" t="e">
        <f>J321*VLOOKUP($B321,DM_HHDV!$B$5:$K$1050,9,0)</f>
        <v>#N/A</v>
      </c>
      <c r="BN321" s="75" t="e">
        <f>J321*VLOOKUP($B321,DM_HHDV!$B$5:$K$1050,10,0)</f>
        <v>#N/A</v>
      </c>
      <c r="BO321" s="75" t="e">
        <f>K321*VLOOKUP($B321,DM_HHDV!$B$5:$K$1050,8,0)</f>
        <v>#N/A</v>
      </c>
      <c r="BP321" s="75" t="e">
        <f>K321*VLOOKUP($B321,DM_HHDV!$B$5:$K$1050,9,0)</f>
        <v>#N/A</v>
      </c>
      <c r="BQ321" s="75" t="e">
        <f>K321*VLOOKUP($B321,DM_HHDV!$B$5:$K$1050,10,0)</f>
        <v>#N/A</v>
      </c>
      <c r="BR321" s="75" t="e">
        <f>L321*VLOOKUP($B321,DM_HHDV!$B$5:$K$1050,8,0)</f>
        <v>#N/A</v>
      </c>
      <c r="BS321" s="75" t="e">
        <f>L321*VLOOKUP($B321,DM_HHDV!$B$5:$K$1050,9,0)</f>
        <v>#N/A</v>
      </c>
      <c r="BT321" s="75" t="e">
        <f>L321*VLOOKUP($B321,DM_HHDV!$B$5:$K$1050,10,0)</f>
        <v>#N/A</v>
      </c>
      <c r="BU321" s="75" t="e">
        <f>M321*VLOOKUP($B321,DM_HHDV!$B$5:$K$1050,8,0)</f>
        <v>#N/A</v>
      </c>
      <c r="BV321" s="75" t="e">
        <f>M321*VLOOKUP($B321,DM_HHDV!$B$5:$K$1050,9,0)</f>
        <v>#N/A</v>
      </c>
      <c r="BW321" s="75" t="e">
        <f>M321*VLOOKUP($B321,DM_HHDV!$B$5:$K$1050,10,0)</f>
        <v>#N/A</v>
      </c>
      <c r="BX321" s="75" t="e">
        <f>N321*VLOOKUP($B321,DM_HHDV!$B$5:$K$1050,8,0)</f>
        <v>#N/A</v>
      </c>
      <c r="BY321" s="75" t="e">
        <f>N321*VLOOKUP($B321,DM_HHDV!$B$5:$K$1050,9,0)</f>
        <v>#N/A</v>
      </c>
      <c r="BZ321" s="75" t="e">
        <f>N321*VLOOKUP($B321,DM_HHDV!$B$5:$K$1050,10,0)</f>
        <v>#N/A</v>
      </c>
      <c r="CA321" s="75" t="e">
        <f>O321*VLOOKUP($B321,DM_HHDV!$B$5:$K$1050,8,0)</f>
        <v>#N/A</v>
      </c>
      <c r="CB321" s="75" t="e">
        <f>O321*VLOOKUP($B321,DM_HHDV!$B$5:$K$1050,9,0)</f>
        <v>#N/A</v>
      </c>
      <c r="CC321" s="75" t="e">
        <f>O321*VLOOKUP($B321,DM_HHDV!$B$5:$K$1050,10,0)</f>
        <v>#N/A</v>
      </c>
      <c r="CD321" s="75" t="e">
        <f>P321*VLOOKUP($B321,DM_HHDV!$B$5:$K$1050,8,0)</f>
        <v>#N/A</v>
      </c>
      <c r="CE321" s="75" t="e">
        <f>P321*VLOOKUP($B321,DM_HHDV!$B$5:$K$1050,9,0)</f>
        <v>#N/A</v>
      </c>
      <c r="CF321" s="75" t="e">
        <f>P321*VLOOKUP($B321,DM_HHDV!$B$5:$K$1050,10,0)</f>
        <v>#N/A</v>
      </c>
      <c r="CG321" s="75" t="e">
        <f>Q321*VLOOKUP($B321,DM_HHDV!$B$5:$K$1050,8,0)</f>
        <v>#N/A</v>
      </c>
      <c r="CH321" s="75" t="e">
        <f>Q321*VLOOKUP($B321,DM_HHDV!$B$5:$K$1050,9,0)</f>
        <v>#N/A</v>
      </c>
      <c r="CI321" s="75" t="e">
        <f>Q321*VLOOKUP($B321,DM_HHDV!$B$5:$K$1050,10,0)</f>
        <v>#N/A</v>
      </c>
      <c r="CJ321" s="75" t="e">
        <f>R321*VLOOKUP($B321,DM_HHDV!$B$5:$K$1050,8,0)</f>
        <v>#N/A</v>
      </c>
      <c r="CK321" s="75" t="e">
        <f>R321*VLOOKUP($B321,DM_HHDV!$B$5:$K$1050,9,0)</f>
        <v>#N/A</v>
      </c>
      <c r="CL321" s="75" t="e">
        <f>R321*VLOOKUP($B321,DM_HHDV!$B$5:$K$1050,10,0)</f>
        <v>#N/A</v>
      </c>
    </row>
    <row r="322" spans="1:90">
      <c r="A322" s="21">
        <f>DM_HHDV!A321</f>
        <v>0</v>
      </c>
      <c r="B322" s="22"/>
      <c r="C322" s="22"/>
      <c r="D322" s="62">
        <f>IFERROR(VLOOKUP(B322,DM_HHDV!$B$5:$E$1050,3,0),0)</f>
        <v>0</v>
      </c>
      <c r="E322" s="67">
        <f>IFERROR(VLOOKUP(B322,DM_HHDV!$B$5:$E$1050,4,0),0)</f>
        <v>0</v>
      </c>
      <c r="F322" s="74">
        <f t="shared" si="4"/>
        <v>0</v>
      </c>
      <c r="G322" s="23"/>
      <c r="H322" s="65"/>
      <c r="I322" s="65"/>
      <c r="J322" s="65"/>
      <c r="K322" s="65"/>
      <c r="L322" s="65"/>
      <c r="M322" s="65"/>
      <c r="N322" s="65"/>
      <c r="O322" s="65"/>
      <c r="P322" s="65"/>
      <c r="Q322" s="65"/>
      <c r="R322" s="65"/>
      <c r="S322" s="75" t="e">
        <f>G322*VLOOKUP($B322,DM_HHDV!$B$5:$H$1050,5,0)</f>
        <v>#N/A</v>
      </c>
      <c r="T322" s="75" t="e">
        <f>G322*VLOOKUP($B322,DM_HHDV!$B$5:$H$1050,6,0)</f>
        <v>#N/A</v>
      </c>
      <c r="U322" s="75" t="e">
        <f>G322*VLOOKUP($B322,DM_HHDV!$B$5:$H$1050,7,0)</f>
        <v>#N/A</v>
      </c>
      <c r="V322" s="75" t="e">
        <f>H322*VLOOKUP($B322,DM_HHDV!$B$5:$H$1050,5,0)</f>
        <v>#N/A</v>
      </c>
      <c r="W322" s="75" t="e">
        <f>H322*VLOOKUP($B322,DM_HHDV!$B$5:$H$1050,6,0)</f>
        <v>#N/A</v>
      </c>
      <c r="X322" s="75" t="e">
        <f>H322*VLOOKUP($B322,DM_HHDV!$B$5:$H$1050,7,0)</f>
        <v>#N/A</v>
      </c>
      <c r="Y322" s="75" t="e">
        <f>I322*VLOOKUP($B322,DM_HHDV!$B$5:$H$1050,5,0)</f>
        <v>#N/A</v>
      </c>
      <c r="Z322" s="75" t="e">
        <f>I322*VLOOKUP($B322,DM_HHDV!$B$5:$H$1050,6,0)</f>
        <v>#N/A</v>
      </c>
      <c r="AA322" s="75" t="e">
        <f>I322*VLOOKUP($B322,DM_HHDV!$B$5:$H$1050,7,0)</f>
        <v>#N/A</v>
      </c>
      <c r="AB322" s="75" t="e">
        <f>J322*VLOOKUP($B322,DM_HHDV!$B$5:$H$1050,5,0)</f>
        <v>#N/A</v>
      </c>
      <c r="AC322" s="75" t="e">
        <f>J322*VLOOKUP($B322,DM_HHDV!$B$5:$H$1050,6,0)</f>
        <v>#N/A</v>
      </c>
      <c r="AD322" s="75" t="e">
        <f>J322*VLOOKUP($B322,DM_HHDV!$B$5:$H$1050,7,0)</f>
        <v>#N/A</v>
      </c>
      <c r="AE322" s="75" t="e">
        <f>K322*VLOOKUP($B322,DM_HHDV!$B$5:$H$1050,5,0)</f>
        <v>#N/A</v>
      </c>
      <c r="AF322" s="75" t="e">
        <f>K322*VLOOKUP($B322,DM_HHDV!$B$5:$H$1050,6,0)</f>
        <v>#N/A</v>
      </c>
      <c r="AG322" s="75" t="e">
        <f>K322*VLOOKUP($B322,DM_HHDV!$B$5:$H$1050,7,0)</f>
        <v>#N/A</v>
      </c>
      <c r="AH322" s="75" t="e">
        <f>L322*VLOOKUP($B322,DM_HHDV!$B$5:$H$1050,5,0)</f>
        <v>#N/A</v>
      </c>
      <c r="AI322" s="75" t="e">
        <f>L322*VLOOKUP($B322,DM_HHDV!$B$5:$H$1050,6,0)</f>
        <v>#N/A</v>
      </c>
      <c r="AJ322" s="75" t="e">
        <f>L322*VLOOKUP($B322,DM_HHDV!$B$5:$H$1050,7,0)</f>
        <v>#N/A</v>
      </c>
      <c r="AK322" s="75" t="e">
        <f>M322*VLOOKUP($B322,DM_HHDV!$B$5:$H$1050,5,0)</f>
        <v>#N/A</v>
      </c>
      <c r="AL322" s="75" t="e">
        <f>M322*VLOOKUP($B322,DM_HHDV!$B$5:$H$1050,6,0)</f>
        <v>#N/A</v>
      </c>
      <c r="AM322" s="75" t="e">
        <f>M322*VLOOKUP($B322,DM_HHDV!$B$5:$H$1050,7,0)</f>
        <v>#N/A</v>
      </c>
      <c r="AN322" s="75" t="e">
        <f>N322*VLOOKUP($B322,DM_HHDV!$B$5:$H$1050,5,0)</f>
        <v>#N/A</v>
      </c>
      <c r="AO322" s="75" t="e">
        <f>N322*VLOOKUP($B322,DM_HHDV!$B$5:$H$1050,6,0)</f>
        <v>#N/A</v>
      </c>
      <c r="AP322" s="75" t="e">
        <f>N322*VLOOKUP($B322,DM_HHDV!$B$5:$H$1050,7,0)</f>
        <v>#N/A</v>
      </c>
      <c r="AQ322" s="75" t="e">
        <f>O322*VLOOKUP($B322,DM_HHDV!$B$5:$H$1050,5,0)</f>
        <v>#N/A</v>
      </c>
      <c r="AR322" s="75" t="e">
        <f>O322*VLOOKUP($B322,DM_HHDV!$B$5:$H$1050,6,0)</f>
        <v>#N/A</v>
      </c>
      <c r="AS322" s="75" t="e">
        <f>O322*VLOOKUP($B322,DM_HHDV!$B$5:$H$1050,7,0)</f>
        <v>#N/A</v>
      </c>
      <c r="AT322" s="75" t="e">
        <f>P322*VLOOKUP($B322,DM_HHDV!$B$5:$H$1050,5,0)</f>
        <v>#N/A</v>
      </c>
      <c r="AU322" s="75" t="e">
        <f>P322*VLOOKUP($B322,DM_HHDV!$B$5:$H$1050,6,0)</f>
        <v>#N/A</v>
      </c>
      <c r="AV322" s="75" t="e">
        <f>P322*VLOOKUP($B322,DM_HHDV!$B$5:$H$1050,7,0)</f>
        <v>#N/A</v>
      </c>
      <c r="AW322" s="75" t="e">
        <f>Q322*VLOOKUP($B322,DM_HHDV!$B$5:$H$1050,5,0)</f>
        <v>#N/A</v>
      </c>
      <c r="AX322" s="75" t="e">
        <f>Q322*VLOOKUP($B322,DM_HHDV!$B$5:$H$1050,6,0)</f>
        <v>#N/A</v>
      </c>
      <c r="AY322" s="75" t="e">
        <f>Q322*VLOOKUP($B322,DM_HHDV!$B$5:$H$1050,7,0)</f>
        <v>#N/A</v>
      </c>
      <c r="AZ322" s="75" t="e">
        <f>R322*VLOOKUP($B322,DM_HHDV!$B$5:$H$1050,5,0)</f>
        <v>#N/A</v>
      </c>
      <c r="BA322" s="75" t="e">
        <f>R322*VLOOKUP($B322,DM_HHDV!$B$5:$H$1050,6,0)</f>
        <v>#N/A</v>
      </c>
      <c r="BB322" s="75" t="e">
        <f>R322*VLOOKUP($B322,DM_HHDV!$B$5:$H$1050,7,0)</f>
        <v>#N/A</v>
      </c>
      <c r="BC322" s="75" t="e">
        <f>G322*VLOOKUP($B322,DM_HHDV!$B$5:$K$1050,8,0)</f>
        <v>#N/A</v>
      </c>
      <c r="BD322" s="75" t="e">
        <f>G322*VLOOKUP($B322,DM_HHDV!$B$5:$K$1050,9,0)</f>
        <v>#N/A</v>
      </c>
      <c r="BE322" s="75" t="e">
        <f>G322*VLOOKUP($B322,DM_HHDV!$B$5:$K$1050,10,0)</f>
        <v>#N/A</v>
      </c>
      <c r="BF322" s="75" t="e">
        <f>H322*VLOOKUP($B322,DM_HHDV!$B$5:$K$1050,8,0)</f>
        <v>#N/A</v>
      </c>
      <c r="BG322" s="75" t="e">
        <f>H322*VLOOKUP($B322,DM_HHDV!$B$5:$K$1050,9,0)</f>
        <v>#N/A</v>
      </c>
      <c r="BH322" s="75" t="e">
        <f>H322*VLOOKUP($B322,DM_HHDV!$B$5:$K$1050,10,0)</f>
        <v>#N/A</v>
      </c>
      <c r="BI322" s="75" t="e">
        <f>I322*VLOOKUP($B322,DM_HHDV!$B$5:$K$1050,8,0)</f>
        <v>#N/A</v>
      </c>
      <c r="BJ322" s="75" t="e">
        <f>I322*VLOOKUP($B322,DM_HHDV!$B$5:$K$1050,9,0)</f>
        <v>#N/A</v>
      </c>
      <c r="BK322" s="75" t="e">
        <f>I322*VLOOKUP($B322,DM_HHDV!$B$5:$K$1050,10,0)</f>
        <v>#N/A</v>
      </c>
      <c r="BL322" s="75" t="e">
        <f>J322*VLOOKUP($B322,DM_HHDV!$B$5:$K$1050,8,0)</f>
        <v>#N/A</v>
      </c>
      <c r="BM322" s="75" t="e">
        <f>J322*VLOOKUP($B322,DM_HHDV!$B$5:$K$1050,9,0)</f>
        <v>#N/A</v>
      </c>
      <c r="BN322" s="75" t="e">
        <f>J322*VLOOKUP($B322,DM_HHDV!$B$5:$K$1050,10,0)</f>
        <v>#N/A</v>
      </c>
      <c r="BO322" s="75" t="e">
        <f>K322*VLOOKUP($B322,DM_HHDV!$B$5:$K$1050,8,0)</f>
        <v>#N/A</v>
      </c>
      <c r="BP322" s="75" t="e">
        <f>K322*VLOOKUP($B322,DM_HHDV!$B$5:$K$1050,9,0)</f>
        <v>#N/A</v>
      </c>
      <c r="BQ322" s="75" t="e">
        <f>K322*VLOOKUP($B322,DM_HHDV!$B$5:$K$1050,10,0)</f>
        <v>#N/A</v>
      </c>
      <c r="BR322" s="75" t="e">
        <f>L322*VLOOKUP($B322,DM_HHDV!$B$5:$K$1050,8,0)</f>
        <v>#N/A</v>
      </c>
      <c r="BS322" s="75" t="e">
        <f>L322*VLOOKUP($B322,DM_HHDV!$B$5:$K$1050,9,0)</f>
        <v>#N/A</v>
      </c>
      <c r="BT322" s="75" t="e">
        <f>L322*VLOOKUP($B322,DM_HHDV!$B$5:$K$1050,10,0)</f>
        <v>#N/A</v>
      </c>
      <c r="BU322" s="75" t="e">
        <f>M322*VLOOKUP($B322,DM_HHDV!$B$5:$K$1050,8,0)</f>
        <v>#N/A</v>
      </c>
      <c r="BV322" s="75" t="e">
        <f>M322*VLOOKUP($B322,DM_HHDV!$B$5:$K$1050,9,0)</f>
        <v>#N/A</v>
      </c>
      <c r="BW322" s="75" t="e">
        <f>M322*VLOOKUP($B322,DM_HHDV!$B$5:$K$1050,10,0)</f>
        <v>#N/A</v>
      </c>
      <c r="BX322" s="75" t="e">
        <f>N322*VLOOKUP($B322,DM_HHDV!$B$5:$K$1050,8,0)</f>
        <v>#N/A</v>
      </c>
      <c r="BY322" s="75" t="e">
        <f>N322*VLOOKUP($B322,DM_HHDV!$B$5:$K$1050,9,0)</f>
        <v>#N/A</v>
      </c>
      <c r="BZ322" s="75" t="e">
        <f>N322*VLOOKUP($B322,DM_HHDV!$B$5:$K$1050,10,0)</f>
        <v>#N/A</v>
      </c>
      <c r="CA322" s="75" t="e">
        <f>O322*VLOOKUP($B322,DM_HHDV!$B$5:$K$1050,8,0)</f>
        <v>#N/A</v>
      </c>
      <c r="CB322" s="75" t="e">
        <f>O322*VLOOKUP($B322,DM_HHDV!$B$5:$K$1050,9,0)</f>
        <v>#N/A</v>
      </c>
      <c r="CC322" s="75" t="e">
        <f>O322*VLOOKUP($B322,DM_HHDV!$B$5:$K$1050,10,0)</f>
        <v>#N/A</v>
      </c>
      <c r="CD322" s="75" t="e">
        <f>P322*VLOOKUP($B322,DM_HHDV!$B$5:$K$1050,8,0)</f>
        <v>#N/A</v>
      </c>
      <c r="CE322" s="75" t="e">
        <f>P322*VLOOKUP($B322,DM_HHDV!$B$5:$K$1050,9,0)</f>
        <v>#N/A</v>
      </c>
      <c r="CF322" s="75" t="e">
        <f>P322*VLOOKUP($B322,DM_HHDV!$B$5:$K$1050,10,0)</f>
        <v>#N/A</v>
      </c>
      <c r="CG322" s="75" t="e">
        <f>Q322*VLOOKUP($B322,DM_HHDV!$B$5:$K$1050,8,0)</f>
        <v>#N/A</v>
      </c>
      <c r="CH322" s="75" t="e">
        <f>Q322*VLOOKUP($B322,DM_HHDV!$B$5:$K$1050,9,0)</f>
        <v>#N/A</v>
      </c>
      <c r="CI322" s="75" t="e">
        <f>Q322*VLOOKUP($B322,DM_HHDV!$B$5:$K$1050,10,0)</f>
        <v>#N/A</v>
      </c>
      <c r="CJ322" s="75" t="e">
        <f>R322*VLOOKUP($B322,DM_HHDV!$B$5:$K$1050,8,0)</f>
        <v>#N/A</v>
      </c>
      <c r="CK322" s="75" t="e">
        <f>R322*VLOOKUP($B322,DM_HHDV!$B$5:$K$1050,9,0)</f>
        <v>#N/A</v>
      </c>
      <c r="CL322" s="75" t="e">
        <f>R322*VLOOKUP($B322,DM_HHDV!$B$5:$K$1050,10,0)</f>
        <v>#N/A</v>
      </c>
    </row>
    <row r="323" spans="1:90">
      <c r="A323" s="21">
        <f>DM_HHDV!A322</f>
        <v>0</v>
      </c>
      <c r="B323" s="22"/>
      <c r="C323" s="22"/>
      <c r="D323" s="62">
        <f>IFERROR(VLOOKUP(B323,DM_HHDV!$B$5:$E$1050,3,0),0)</f>
        <v>0</v>
      </c>
      <c r="E323" s="67">
        <f>IFERROR(VLOOKUP(B323,DM_HHDV!$B$5:$E$1050,4,0),0)</f>
        <v>0</v>
      </c>
      <c r="F323" s="74">
        <f t="shared" si="4"/>
        <v>0</v>
      </c>
      <c r="G323" s="23"/>
      <c r="H323" s="65"/>
      <c r="I323" s="65"/>
      <c r="J323" s="65"/>
      <c r="K323" s="65"/>
      <c r="L323" s="65"/>
      <c r="M323" s="65"/>
      <c r="N323" s="65"/>
      <c r="O323" s="65"/>
      <c r="P323" s="65"/>
      <c r="Q323" s="65"/>
      <c r="R323" s="65"/>
      <c r="S323" s="75" t="e">
        <f>G323*VLOOKUP($B323,DM_HHDV!$B$5:$H$1050,5,0)</f>
        <v>#N/A</v>
      </c>
      <c r="T323" s="75" t="e">
        <f>G323*VLOOKUP($B323,DM_HHDV!$B$5:$H$1050,6,0)</f>
        <v>#N/A</v>
      </c>
      <c r="U323" s="75" t="e">
        <f>G323*VLOOKUP($B323,DM_HHDV!$B$5:$H$1050,7,0)</f>
        <v>#N/A</v>
      </c>
      <c r="V323" s="75" t="e">
        <f>H323*VLOOKUP($B323,DM_HHDV!$B$5:$H$1050,5,0)</f>
        <v>#N/A</v>
      </c>
      <c r="W323" s="75" t="e">
        <f>H323*VLOOKUP($B323,DM_HHDV!$B$5:$H$1050,6,0)</f>
        <v>#N/A</v>
      </c>
      <c r="X323" s="75" t="e">
        <f>H323*VLOOKUP($B323,DM_HHDV!$B$5:$H$1050,7,0)</f>
        <v>#N/A</v>
      </c>
      <c r="Y323" s="75" t="e">
        <f>I323*VLOOKUP($B323,DM_HHDV!$B$5:$H$1050,5,0)</f>
        <v>#N/A</v>
      </c>
      <c r="Z323" s="75" t="e">
        <f>I323*VLOOKUP($B323,DM_HHDV!$B$5:$H$1050,6,0)</f>
        <v>#N/A</v>
      </c>
      <c r="AA323" s="75" t="e">
        <f>I323*VLOOKUP($B323,DM_HHDV!$B$5:$H$1050,7,0)</f>
        <v>#N/A</v>
      </c>
      <c r="AB323" s="75" t="e">
        <f>J323*VLOOKUP($B323,DM_HHDV!$B$5:$H$1050,5,0)</f>
        <v>#N/A</v>
      </c>
      <c r="AC323" s="75" t="e">
        <f>J323*VLOOKUP($B323,DM_HHDV!$B$5:$H$1050,6,0)</f>
        <v>#N/A</v>
      </c>
      <c r="AD323" s="75" t="e">
        <f>J323*VLOOKUP($B323,DM_HHDV!$B$5:$H$1050,7,0)</f>
        <v>#N/A</v>
      </c>
      <c r="AE323" s="75" t="e">
        <f>K323*VLOOKUP($B323,DM_HHDV!$B$5:$H$1050,5,0)</f>
        <v>#N/A</v>
      </c>
      <c r="AF323" s="75" t="e">
        <f>K323*VLOOKUP($B323,DM_HHDV!$B$5:$H$1050,6,0)</f>
        <v>#N/A</v>
      </c>
      <c r="AG323" s="75" t="e">
        <f>K323*VLOOKUP($B323,DM_HHDV!$B$5:$H$1050,7,0)</f>
        <v>#N/A</v>
      </c>
      <c r="AH323" s="75" t="e">
        <f>L323*VLOOKUP($B323,DM_HHDV!$B$5:$H$1050,5,0)</f>
        <v>#N/A</v>
      </c>
      <c r="AI323" s="75" t="e">
        <f>L323*VLOOKUP($B323,DM_HHDV!$B$5:$H$1050,6,0)</f>
        <v>#N/A</v>
      </c>
      <c r="AJ323" s="75" t="e">
        <f>L323*VLOOKUP($B323,DM_HHDV!$B$5:$H$1050,7,0)</f>
        <v>#N/A</v>
      </c>
      <c r="AK323" s="75" t="e">
        <f>M323*VLOOKUP($B323,DM_HHDV!$B$5:$H$1050,5,0)</f>
        <v>#N/A</v>
      </c>
      <c r="AL323" s="75" t="e">
        <f>M323*VLOOKUP($B323,DM_HHDV!$B$5:$H$1050,6,0)</f>
        <v>#N/A</v>
      </c>
      <c r="AM323" s="75" t="e">
        <f>M323*VLOOKUP($B323,DM_HHDV!$B$5:$H$1050,7,0)</f>
        <v>#N/A</v>
      </c>
      <c r="AN323" s="75" t="e">
        <f>N323*VLOOKUP($B323,DM_HHDV!$B$5:$H$1050,5,0)</f>
        <v>#N/A</v>
      </c>
      <c r="AO323" s="75" t="e">
        <f>N323*VLOOKUP($B323,DM_HHDV!$B$5:$H$1050,6,0)</f>
        <v>#N/A</v>
      </c>
      <c r="AP323" s="75" t="e">
        <f>N323*VLOOKUP($B323,DM_HHDV!$B$5:$H$1050,7,0)</f>
        <v>#N/A</v>
      </c>
      <c r="AQ323" s="75" t="e">
        <f>O323*VLOOKUP($B323,DM_HHDV!$B$5:$H$1050,5,0)</f>
        <v>#N/A</v>
      </c>
      <c r="AR323" s="75" t="e">
        <f>O323*VLOOKUP($B323,DM_HHDV!$B$5:$H$1050,6,0)</f>
        <v>#N/A</v>
      </c>
      <c r="AS323" s="75" t="e">
        <f>O323*VLOOKUP($B323,DM_HHDV!$B$5:$H$1050,7,0)</f>
        <v>#N/A</v>
      </c>
      <c r="AT323" s="75" t="e">
        <f>P323*VLOOKUP($B323,DM_HHDV!$B$5:$H$1050,5,0)</f>
        <v>#N/A</v>
      </c>
      <c r="AU323" s="75" t="e">
        <f>P323*VLOOKUP($B323,DM_HHDV!$B$5:$H$1050,6,0)</f>
        <v>#N/A</v>
      </c>
      <c r="AV323" s="75" t="e">
        <f>P323*VLOOKUP($B323,DM_HHDV!$B$5:$H$1050,7,0)</f>
        <v>#N/A</v>
      </c>
      <c r="AW323" s="75" t="e">
        <f>Q323*VLOOKUP($B323,DM_HHDV!$B$5:$H$1050,5,0)</f>
        <v>#N/A</v>
      </c>
      <c r="AX323" s="75" t="e">
        <f>Q323*VLOOKUP($B323,DM_HHDV!$B$5:$H$1050,6,0)</f>
        <v>#N/A</v>
      </c>
      <c r="AY323" s="75" t="e">
        <f>Q323*VLOOKUP($B323,DM_HHDV!$B$5:$H$1050,7,0)</f>
        <v>#N/A</v>
      </c>
      <c r="AZ323" s="75" t="e">
        <f>R323*VLOOKUP($B323,DM_HHDV!$B$5:$H$1050,5,0)</f>
        <v>#N/A</v>
      </c>
      <c r="BA323" s="75" t="e">
        <f>R323*VLOOKUP($B323,DM_HHDV!$B$5:$H$1050,6,0)</f>
        <v>#N/A</v>
      </c>
      <c r="BB323" s="75" t="e">
        <f>R323*VLOOKUP($B323,DM_HHDV!$B$5:$H$1050,7,0)</f>
        <v>#N/A</v>
      </c>
      <c r="BC323" s="75" t="e">
        <f>G323*VLOOKUP($B323,DM_HHDV!$B$5:$K$1050,8,0)</f>
        <v>#N/A</v>
      </c>
      <c r="BD323" s="75" t="e">
        <f>G323*VLOOKUP($B323,DM_HHDV!$B$5:$K$1050,9,0)</f>
        <v>#N/A</v>
      </c>
      <c r="BE323" s="75" t="e">
        <f>G323*VLOOKUP($B323,DM_HHDV!$B$5:$K$1050,10,0)</f>
        <v>#N/A</v>
      </c>
      <c r="BF323" s="75" t="e">
        <f>H323*VLOOKUP($B323,DM_HHDV!$B$5:$K$1050,8,0)</f>
        <v>#N/A</v>
      </c>
      <c r="BG323" s="75" t="e">
        <f>H323*VLOOKUP($B323,DM_HHDV!$B$5:$K$1050,9,0)</f>
        <v>#N/A</v>
      </c>
      <c r="BH323" s="75" t="e">
        <f>H323*VLOOKUP($B323,DM_HHDV!$B$5:$K$1050,10,0)</f>
        <v>#N/A</v>
      </c>
      <c r="BI323" s="75" t="e">
        <f>I323*VLOOKUP($B323,DM_HHDV!$B$5:$K$1050,8,0)</f>
        <v>#N/A</v>
      </c>
      <c r="BJ323" s="75" t="e">
        <f>I323*VLOOKUP($B323,DM_HHDV!$B$5:$K$1050,9,0)</f>
        <v>#N/A</v>
      </c>
      <c r="BK323" s="75" t="e">
        <f>I323*VLOOKUP($B323,DM_HHDV!$B$5:$K$1050,10,0)</f>
        <v>#N/A</v>
      </c>
      <c r="BL323" s="75" t="e">
        <f>J323*VLOOKUP($B323,DM_HHDV!$B$5:$K$1050,8,0)</f>
        <v>#N/A</v>
      </c>
      <c r="BM323" s="75" t="e">
        <f>J323*VLOOKUP($B323,DM_HHDV!$B$5:$K$1050,9,0)</f>
        <v>#N/A</v>
      </c>
      <c r="BN323" s="75" t="e">
        <f>J323*VLOOKUP($B323,DM_HHDV!$B$5:$K$1050,10,0)</f>
        <v>#N/A</v>
      </c>
      <c r="BO323" s="75" t="e">
        <f>K323*VLOOKUP($B323,DM_HHDV!$B$5:$K$1050,8,0)</f>
        <v>#N/A</v>
      </c>
      <c r="BP323" s="75" t="e">
        <f>K323*VLOOKUP($B323,DM_HHDV!$B$5:$K$1050,9,0)</f>
        <v>#N/A</v>
      </c>
      <c r="BQ323" s="75" t="e">
        <f>K323*VLOOKUP($B323,DM_HHDV!$B$5:$K$1050,10,0)</f>
        <v>#N/A</v>
      </c>
      <c r="BR323" s="75" t="e">
        <f>L323*VLOOKUP($B323,DM_HHDV!$B$5:$K$1050,8,0)</f>
        <v>#N/A</v>
      </c>
      <c r="BS323" s="75" t="e">
        <f>L323*VLOOKUP($B323,DM_HHDV!$B$5:$K$1050,9,0)</f>
        <v>#N/A</v>
      </c>
      <c r="BT323" s="75" t="e">
        <f>L323*VLOOKUP($B323,DM_HHDV!$B$5:$K$1050,10,0)</f>
        <v>#N/A</v>
      </c>
      <c r="BU323" s="75" t="e">
        <f>M323*VLOOKUP($B323,DM_HHDV!$B$5:$K$1050,8,0)</f>
        <v>#N/A</v>
      </c>
      <c r="BV323" s="75" t="e">
        <f>M323*VLOOKUP($B323,DM_HHDV!$B$5:$K$1050,9,0)</f>
        <v>#N/A</v>
      </c>
      <c r="BW323" s="75" t="e">
        <f>M323*VLOOKUP($B323,DM_HHDV!$B$5:$K$1050,10,0)</f>
        <v>#N/A</v>
      </c>
      <c r="BX323" s="75" t="e">
        <f>N323*VLOOKUP($B323,DM_HHDV!$B$5:$K$1050,8,0)</f>
        <v>#N/A</v>
      </c>
      <c r="BY323" s="75" t="e">
        <f>N323*VLOOKUP($B323,DM_HHDV!$B$5:$K$1050,9,0)</f>
        <v>#N/A</v>
      </c>
      <c r="BZ323" s="75" t="e">
        <f>N323*VLOOKUP($B323,DM_HHDV!$B$5:$K$1050,10,0)</f>
        <v>#N/A</v>
      </c>
      <c r="CA323" s="75" t="e">
        <f>O323*VLOOKUP($B323,DM_HHDV!$B$5:$K$1050,8,0)</f>
        <v>#N/A</v>
      </c>
      <c r="CB323" s="75" t="e">
        <f>O323*VLOOKUP($B323,DM_HHDV!$B$5:$K$1050,9,0)</f>
        <v>#N/A</v>
      </c>
      <c r="CC323" s="75" t="e">
        <f>O323*VLOOKUP($B323,DM_HHDV!$B$5:$K$1050,10,0)</f>
        <v>#N/A</v>
      </c>
      <c r="CD323" s="75" t="e">
        <f>P323*VLOOKUP($B323,DM_HHDV!$B$5:$K$1050,8,0)</f>
        <v>#N/A</v>
      </c>
      <c r="CE323" s="75" t="e">
        <f>P323*VLOOKUP($B323,DM_HHDV!$B$5:$K$1050,9,0)</f>
        <v>#N/A</v>
      </c>
      <c r="CF323" s="75" t="e">
        <f>P323*VLOOKUP($B323,DM_HHDV!$B$5:$K$1050,10,0)</f>
        <v>#N/A</v>
      </c>
      <c r="CG323" s="75" t="e">
        <f>Q323*VLOOKUP($B323,DM_HHDV!$B$5:$K$1050,8,0)</f>
        <v>#N/A</v>
      </c>
      <c r="CH323" s="75" t="e">
        <f>Q323*VLOOKUP($B323,DM_HHDV!$B$5:$K$1050,9,0)</f>
        <v>#N/A</v>
      </c>
      <c r="CI323" s="75" t="e">
        <f>Q323*VLOOKUP($B323,DM_HHDV!$B$5:$K$1050,10,0)</f>
        <v>#N/A</v>
      </c>
      <c r="CJ323" s="75" t="e">
        <f>R323*VLOOKUP($B323,DM_HHDV!$B$5:$K$1050,8,0)</f>
        <v>#N/A</v>
      </c>
      <c r="CK323" s="75" t="e">
        <f>R323*VLOOKUP($B323,DM_HHDV!$B$5:$K$1050,9,0)</f>
        <v>#N/A</v>
      </c>
      <c r="CL323" s="75" t="e">
        <f>R323*VLOOKUP($B323,DM_HHDV!$B$5:$K$1050,10,0)</f>
        <v>#N/A</v>
      </c>
    </row>
    <row r="324" spans="1:90">
      <c r="A324" s="21">
        <f>DM_HHDV!A323</f>
        <v>0</v>
      </c>
      <c r="B324" s="22"/>
      <c r="C324" s="22"/>
      <c r="D324" s="62">
        <f>IFERROR(VLOOKUP(B324,DM_HHDV!$B$5:$E$1050,3,0),0)</f>
        <v>0</v>
      </c>
      <c r="E324" s="67">
        <f>IFERROR(VLOOKUP(B324,DM_HHDV!$B$5:$E$1050,4,0),0)</f>
        <v>0</v>
      </c>
      <c r="F324" s="74">
        <f t="shared" si="4"/>
        <v>0</v>
      </c>
      <c r="G324" s="23"/>
      <c r="H324" s="65"/>
      <c r="I324" s="65"/>
      <c r="J324" s="65"/>
      <c r="K324" s="65"/>
      <c r="L324" s="65"/>
      <c r="M324" s="65"/>
      <c r="N324" s="65"/>
      <c r="O324" s="65"/>
      <c r="P324" s="65"/>
      <c r="Q324" s="65"/>
      <c r="R324" s="65"/>
      <c r="S324" s="75" t="e">
        <f>G324*VLOOKUP($B324,DM_HHDV!$B$5:$H$1050,5,0)</f>
        <v>#N/A</v>
      </c>
      <c r="T324" s="75" t="e">
        <f>G324*VLOOKUP($B324,DM_HHDV!$B$5:$H$1050,6,0)</f>
        <v>#N/A</v>
      </c>
      <c r="U324" s="75" t="e">
        <f>G324*VLOOKUP($B324,DM_HHDV!$B$5:$H$1050,7,0)</f>
        <v>#N/A</v>
      </c>
      <c r="V324" s="75" t="e">
        <f>H324*VLOOKUP($B324,DM_HHDV!$B$5:$H$1050,5,0)</f>
        <v>#N/A</v>
      </c>
      <c r="W324" s="75" t="e">
        <f>H324*VLOOKUP($B324,DM_HHDV!$B$5:$H$1050,6,0)</f>
        <v>#N/A</v>
      </c>
      <c r="X324" s="75" t="e">
        <f>H324*VLOOKUP($B324,DM_HHDV!$B$5:$H$1050,7,0)</f>
        <v>#N/A</v>
      </c>
      <c r="Y324" s="75" t="e">
        <f>I324*VLOOKUP($B324,DM_HHDV!$B$5:$H$1050,5,0)</f>
        <v>#N/A</v>
      </c>
      <c r="Z324" s="75" t="e">
        <f>I324*VLOOKUP($B324,DM_HHDV!$B$5:$H$1050,6,0)</f>
        <v>#N/A</v>
      </c>
      <c r="AA324" s="75" t="e">
        <f>I324*VLOOKUP($B324,DM_HHDV!$B$5:$H$1050,7,0)</f>
        <v>#N/A</v>
      </c>
      <c r="AB324" s="75" t="e">
        <f>J324*VLOOKUP($B324,DM_HHDV!$B$5:$H$1050,5,0)</f>
        <v>#N/A</v>
      </c>
      <c r="AC324" s="75" t="e">
        <f>J324*VLOOKUP($B324,DM_HHDV!$B$5:$H$1050,6,0)</f>
        <v>#N/A</v>
      </c>
      <c r="AD324" s="75" t="e">
        <f>J324*VLOOKUP($B324,DM_HHDV!$B$5:$H$1050,7,0)</f>
        <v>#N/A</v>
      </c>
      <c r="AE324" s="75" t="e">
        <f>K324*VLOOKUP($B324,DM_HHDV!$B$5:$H$1050,5,0)</f>
        <v>#N/A</v>
      </c>
      <c r="AF324" s="75" t="e">
        <f>K324*VLOOKUP($B324,DM_HHDV!$B$5:$H$1050,6,0)</f>
        <v>#N/A</v>
      </c>
      <c r="AG324" s="75" t="e">
        <f>K324*VLOOKUP($B324,DM_HHDV!$B$5:$H$1050,7,0)</f>
        <v>#N/A</v>
      </c>
      <c r="AH324" s="75" t="e">
        <f>L324*VLOOKUP($B324,DM_HHDV!$B$5:$H$1050,5,0)</f>
        <v>#N/A</v>
      </c>
      <c r="AI324" s="75" t="e">
        <f>L324*VLOOKUP($B324,DM_HHDV!$B$5:$H$1050,6,0)</f>
        <v>#N/A</v>
      </c>
      <c r="AJ324" s="75" t="e">
        <f>L324*VLOOKUP($B324,DM_HHDV!$B$5:$H$1050,7,0)</f>
        <v>#N/A</v>
      </c>
      <c r="AK324" s="75" t="e">
        <f>M324*VLOOKUP($B324,DM_HHDV!$B$5:$H$1050,5,0)</f>
        <v>#N/A</v>
      </c>
      <c r="AL324" s="75" t="e">
        <f>M324*VLOOKUP($B324,DM_HHDV!$B$5:$H$1050,6,0)</f>
        <v>#N/A</v>
      </c>
      <c r="AM324" s="75" t="e">
        <f>M324*VLOOKUP($B324,DM_HHDV!$B$5:$H$1050,7,0)</f>
        <v>#N/A</v>
      </c>
      <c r="AN324" s="75" t="e">
        <f>N324*VLOOKUP($B324,DM_HHDV!$B$5:$H$1050,5,0)</f>
        <v>#N/A</v>
      </c>
      <c r="AO324" s="75" t="e">
        <f>N324*VLOOKUP($B324,DM_HHDV!$B$5:$H$1050,6,0)</f>
        <v>#N/A</v>
      </c>
      <c r="AP324" s="75" t="e">
        <f>N324*VLOOKUP($B324,DM_HHDV!$B$5:$H$1050,7,0)</f>
        <v>#N/A</v>
      </c>
      <c r="AQ324" s="75" t="e">
        <f>O324*VLOOKUP($B324,DM_HHDV!$B$5:$H$1050,5,0)</f>
        <v>#N/A</v>
      </c>
      <c r="AR324" s="75" t="e">
        <f>O324*VLOOKUP($B324,DM_HHDV!$B$5:$H$1050,6,0)</f>
        <v>#N/A</v>
      </c>
      <c r="AS324" s="75" t="e">
        <f>O324*VLOOKUP($B324,DM_HHDV!$B$5:$H$1050,7,0)</f>
        <v>#N/A</v>
      </c>
      <c r="AT324" s="75" t="e">
        <f>P324*VLOOKUP($B324,DM_HHDV!$B$5:$H$1050,5,0)</f>
        <v>#N/A</v>
      </c>
      <c r="AU324" s="75" t="e">
        <f>P324*VLOOKUP($B324,DM_HHDV!$B$5:$H$1050,6,0)</f>
        <v>#N/A</v>
      </c>
      <c r="AV324" s="75" t="e">
        <f>P324*VLOOKUP($B324,DM_HHDV!$B$5:$H$1050,7,0)</f>
        <v>#N/A</v>
      </c>
      <c r="AW324" s="75" t="e">
        <f>Q324*VLOOKUP($B324,DM_HHDV!$B$5:$H$1050,5,0)</f>
        <v>#N/A</v>
      </c>
      <c r="AX324" s="75" t="e">
        <f>Q324*VLOOKUP($B324,DM_HHDV!$B$5:$H$1050,6,0)</f>
        <v>#N/A</v>
      </c>
      <c r="AY324" s="75" t="e">
        <f>Q324*VLOOKUP($B324,DM_HHDV!$B$5:$H$1050,7,0)</f>
        <v>#N/A</v>
      </c>
      <c r="AZ324" s="75" t="e">
        <f>R324*VLOOKUP($B324,DM_HHDV!$B$5:$H$1050,5,0)</f>
        <v>#N/A</v>
      </c>
      <c r="BA324" s="75" t="e">
        <f>R324*VLOOKUP($B324,DM_HHDV!$B$5:$H$1050,6,0)</f>
        <v>#N/A</v>
      </c>
      <c r="BB324" s="75" t="e">
        <f>R324*VLOOKUP($B324,DM_HHDV!$B$5:$H$1050,7,0)</f>
        <v>#N/A</v>
      </c>
      <c r="BC324" s="75" t="e">
        <f>G324*VLOOKUP($B324,DM_HHDV!$B$5:$K$1050,8,0)</f>
        <v>#N/A</v>
      </c>
      <c r="BD324" s="75" t="e">
        <f>G324*VLOOKUP($B324,DM_HHDV!$B$5:$K$1050,9,0)</f>
        <v>#N/A</v>
      </c>
      <c r="BE324" s="75" t="e">
        <f>G324*VLOOKUP($B324,DM_HHDV!$B$5:$K$1050,10,0)</f>
        <v>#N/A</v>
      </c>
      <c r="BF324" s="75" t="e">
        <f>H324*VLOOKUP($B324,DM_HHDV!$B$5:$K$1050,8,0)</f>
        <v>#N/A</v>
      </c>
      <c r="BG324" s="75" t="e">
        <f>H324*VLOOKUP($B324,DM_HHDV!$B$5:$K$1050,9,0)</f>
        <v>#N/A</v>
      </c>
      <c r="BH324" s="75" t="e">
        <f>H324*VLOOKUP($B324,DM_HHDV!$B$5:$K$1050,10,0)</f>
        <v>#N/A</v>
      </c>
      <c r="BI324" s="75" t="e">
        <f>I324*VLOOKUP($B324,DM_HHDV!$B$5:$K$1050,8,0)</f>
        <v>#N/A</v>
      </c>
      <c r="BJ324" s="75" t="e">
        <f>I324*VLOOKUP($B324,DM_HHDV!$B$5:$K$1050,9,0)</f>
        <v>#N/A</v>
      </c>
      <c r="BK324" s="75" t="e">
        <f>I324*VLOOKUP($B324,DM_HHDV!$B$5:$K$1050,10,0)</f>
        <v>#N/A</v>
      </c>
      <c r="BL324" s="75" t="e">
        <f>J324*VLOOKUP($B324,DM_HHDV!$B$5:$K$1050,8,0)</f>
        <v>#N/A</v>
      </c>
      <c r="BM324" s="75" t="e">
        <f>J324*VLOOKUP($B324,DM_HHDV!$B$5:$K$1050,9,0)</f>
        <v>#N/A</v>
      </c>
      <c r="BN324" s="75" t="e">
        <f>J324*VLOOKUP($B324,DM_HHDV!$B$5:$K$1050,10,0)</f>
        <v>#N/A</v>
      </c>
      <c r="BO324" s="75" t="e">
        <f>K324*VLOOKUP($B324,DM_HHDV!$B$5:$K$1050,8,0)</f>
        <v>#N/A</v>
      </c>
      <c r="BP324" s="75" t="e">
        <f>K324*VLOOKUP($B324,DM_HHDV!$B$5:$K$1050,9,0)</f>
        <v>#N/A</v>
      </c>
      <c r="BQ324" s="75" t="e">
        <f>K324*VLOOKUP($B324,DM_HHDV!$B$5:$K$1050,10,0)</f>
        <v>#N/A</v>
      </c>
      <c r="BR324" s="75" t="e">
        <f>L324*VLOOKUP($B324,DM_HHDV!$B$5:$K$1050,8,0)</f>
        <v>#N/A</v>
      </c>
      <c r="BS324" s="75" t="e">
        <f>L324*VLOOKUP($B324,DM_HHDV!$B$5:$K$1050,9,0)</f>
        <v>#N/A</v>
      </c>
      <c r="BT324" s="75" t="e">
        <f>L324*VLOOKUP($B324,DM_HHDV!$B$5:$K$1050,10,0)</f>
        <v>#N/A</v>
      </c>
      <c r="BU324" s="75" t="e">
        <f>M324*VLOOKUP($B324,DM_HHDV!$B$5:$K$1050,8,0)</f>
        <v>#N/A</v>
      </c>
      <c r="BV324" s="75" t="e">
        <f>M324*VLOOKUP($B324,DM_HHDV!$B$5:$K$1050,9,0)</f>
        <v>#N/A</v>
      </c>
      <c r="BW324" s="75" t="e">
        <f>M324*VLOOKUP($B324,DM_HHDV!$B$5:$K$1050,10,0)</f>
        <v>#N/A</v>
      </c>
      <c r="BX324" s="75" t="e">
        <f>N324*VLOOKUP($B324,DM_HHDV!$B$5:$K$1050,8,0)</f>
        <v>#N/A</v>
      </c>
      <c r="BY324" s="75" t="e">
        <f>N324*VLOOKUP($B324,DM_HHDV!$B$5:$K$1050,9,0)</f>
        <v>#N/A</v>
      </c>
      <c r="BZ324" s="75" t="e">
        <f>N324*VLOOKUP($B324,DM_HHDV!$B$5:$K$1050,10,0)</f>
        <v>#N/A</v>
      </c>
      <c r="CA324" s="75" t="e">
        <f>O324*VLOOKUP($B324,DM_HHDV!$B$5:$K$1050,8,0)</f>
        <v>#N/A</v>
      </c>
      <c r="CB324" s="75" t="e">
        <f>O324*VLOOKUP($B324,DM_HHDV!$B$5:$K$1050,9,0)</f>
        <v>#N/A</v>
      </c>
      <c r="CC324" s="75" t="e">
        <f>O324*VLOOKUP($B324,DM_HHDV!$B$5:$K$1050,10,0)</f>
        <v>#N/A</v>
      </c>
      <c r="CD324" s="75" t="e">
        <f>P324*VLOOKUP($B324,DM_HHDV!$B$5:$K$1050,8,0)</f>
        <v>#N/A</v>
      </c>
      <c r="CE324" s="75" t="e">
        <f>P324*VLOOKUP($B324,DM_HHDV!$B$5:$K$1050,9,0)</f>
        <v>#N/A</v>
      </c>
      <c r="CF324" s="75" t="e">
        <f>P324*VLOOKUP($B324,DM_HHDV!$B$5:$K$1050,10,0)</f>
        <v>#N/A</v>
      </c>
      <c r="CG324" s="75" t="e">
        <f>Q324*VLOOKUP($B324,DM_HHDV!$B$5:$K$1050,8,0)</f>
        <v>#N/A</v>
      </c>
      <c r="CH324" s="75" t="e">
        <f>Q324*VLOOKUP($B324,DM_HHDV!$B$5:$K$1050,9,0)</f>
        <v>#N/A</v>
      </c>
      <c r="CI324" s="75" t="e">
        <f>Q324*VLOOKUP($B324,DM_HHDV!$B$5:$K$1050,10,0)</f>
        <v>#N/A</v>
      </c>
      <c r="CJ324" s="75" t="e">
        <f>R324*VLOOKUP($B324,DM_HHDV!$B$5:$K$1050,8,0)</f>
        <v>#N/A</v>
      </c>
      <c r="CK324" s="75" t="e">
        <f>R324*VLOOKUP($B324,DM_HHDV!$B$5:$K$1050,9,0)</f>
        <v>#N/A</v>
      </c>
      <c r="CL324" s="75" t="e">
        <f>R324*VLOOKUP($B324,DM_HHDV!$B$5:$K$1050,10,0)</f>
        <v>#N/A</v>
      </c>
    </row>
    <row r="325" spans="1:90">
      <c r="A325" s="21">
        <f>DM_HHDV!A324</f>
        <v>0</v>
      </c>
      <c r="B325" s="22"/>
      <c r="C325" s="22"/>
      <c r="D325" s="62">
        <f>IFERROR(VLOOKUP(B325,DM_HHDV!$B$5:$E$1050,3,0),0)</f>
        <v>0</v>
      </c>
      <c r="E325" s="67">
        <f>IFERROR(VLOOKUP(B325,DM_HHDV!$B$5:$E$1050,4,0),0)</f>
        <v>0</v>
      </c>
      <c r="F325" s="74">
        <f t="shared" si="4"/>
        <v>0</v>
      </c>
      <c r="G325" s="23"/>
      <c r="H325" s="65"/>
      <c r="I325" s="65"/>
      <c r="J325" s="65"/>
      <c r="K325" s="65"/>
      <c r="L325" s="65"/>
      <c r="M325" s="65"/>
      <c r="N325" s="65"/>
      <c r="O325" s="65"/>
      <c r="P325" s="65"/>
      <c r="Q325" s="65"/>
      <c r="R325" s="65"/>
      <c r="S325" s="75" t="e">
        <f>G325*VLOOKUP($B325,DM_HHDV!$B$5:$H$1050,5,0)</f>
        <v>#N/A</v>
      </c>
      <c r="T325" s="75" t="e">
        <f>G325*VLOOKUP($B325,DM_HHDV!$B$5:$H$1050,6,0)</f>
        <v>#N/A</v>
      </c>
      <c r="U325" s="75" t="e">
        <f>G325*VLOOKUP($B325,DM_HHDV!$B$5:$H$1050,7,0)</f>
        <v>#N/A</v>
      </c>
      <c r="V325" s="75" t="e">
        <f>H325*VLOOKUP($B325,DM_HHDV!$B$5:$H$1050,5,0)</f>
        <v>#N/A</v>
      </c>
      <c r="W325" s="75" t="e">
        <f>H325*VLOOKUP($B325,DM_HHDV!$B$5:$H$1050,6,0)</f>
        <v>#N/A</v>
      </c>
      <c r="X325" s="75" t="e">
        <f>H325*VLOOKUP($B325,DM_HHDV!$B$5:$H$1050,7,0)</f>
        <v>#N/A</v>
      </c>
      <c r="Y325" s="75" t="e">
        <f>I325*VLOOKUP($B325,DM_HHDV!$B$5:$H$1050,5,0)</f>
        <v>#N/A</v>
      </c>
      <c r="Z325" s="75" t="e">
        <f>I325*VLOOKUP($B325,DM_HHDV!$B$5:$H$1050,6,0)</f>
        <v>#N/A</v>
      </c>
      <c r="AA325" s="75" t="e">
        <f>I325*VLOOKUP($B325,DM_HHDV!$B$5:$H$1050,7,0)</f>
        <v>#N/A</v>
      </c>
      <c r="AB325" s="75" t="e">
        <f>J325*VLOOKUP($B325,DM_HHDV!$B$5:$H$1050,5,0)</f>
        <v>#N/A</v>
      </c>
      <c r="AC325" s="75" t="e">
        <f>J325*VLOOKUP($B325,DM_HHDV!$B$5:$H$1050,6,0)</f>
        <v>#N/A</v>
      </c>
      <c r="AD325" s="75" t="e">
        <f>J325*VLOOKUP($B325,DM_HHDV!$B$5:$H$1050,7,0)</f>
        <v>#N/A</v>
      </c>
      <c r="AE325" s="75" t="e">
        <f>K325*VLOOKUP($B325,DM_HHDV!$B$5:$H$1050,5,0)</f>
        <v>#N/A</v>
      </c>
      <c r="AF325" s="75" t="e">
        <f>K325*VLOOKUP($B325,DM_HHDV!$B$5:$H$1050,6,0)</f>
        <v>#N/A</v>
      </c>
      <c r="AG325" s="75" t="e">
        <f>K325*VLOOKUP($B325,DM_HHDV!$B$5:$H$1050,7,0)</f>
        <v>#N/A</v>
      </c>
      <c r="AH325" s="75" t="e">
        <f>L325*VLOOKUP($B325,DM_HHDV!$B$5:$H$1050,5,0)</f>
        <v>#N/A</v>
      </c>
      <c r="AI325" s="75" t="e">
        <f>L325*VLOOKUP($B325,DM_HHDV!$B$5:$H$1050,6,0)</f>
        <v>#N/A</v>
      </c>
      <c r="AJ325" s="75" t="e">
        <f>L325*VLOOKUP($B325,DM_HHDV!$B$5:$H$1050,7,0)</f>
        <v>#N/A</v>
      </c>
      <c r="AK325" s="75" t="e">
        <f>M325*VLOOKUP($B325,DM_HHDV!$B$5:$H$1050,5,0)</f>
        <v>#N/A</v>
      </c>
      <c r="AL325" s="75" t="e">
        <f>M325*VLOOKUP($B325,DM_HHDV!$B$5:$H$1050,6,0)</f>
        <v>#N/A</v>
      </c>
      <c r="AM325" s="75" t="e">
        <f>M325*VLOOKUP($B325,DM_HHDV!$B$5:$H$1050,7,0)</f>
        <v>#N/A</v>
      </c>
      <c r="AN325" s="75" t="e">
        <f>N325*VLOOKUP($B325,DM_HHDV!$B$5:$H$1050,5,0)</f>
        <v>#N/A</v>
      </c>
      <c r="AO325" s="75" t="e">
        <f>N325*VLOOKUP($B325,DM_HHDV!$B$5:$H$1050,6,0)</f>
        <v>#N/A</v>
      </c>
      <c r="AP325" s="75" t="e">
        <f>N325*VLOOKUP($B325,DM_HHDV!$B$5:$H$1050,7,0)</f>
        <v>#N/A</v>
      </c>
      <c r="AQ325" s="75" t="e">
        <f>O325*VLOOKUP($B325,DM_HHDV!$B$5:$H$1050,5,0)</f>
        <v>#N/A</v>
      </c>
      <c r="AR325" s="75" t="e">
        <f>O325*VLOOKUP($B325,DM_HHDV!$B$5:$H$1050,6,0)</f>
        <v>#N/A</v>
      </c>
      <c r="AS325" s="75" t="e">
        <f>O325*VLOOKUP($B325,DM_HHDV!$B$5:$H$1050,7,0)</f>
        <v>#N/A</v>
      </c>
      <c r="AT325" s="75" t="e">
        <f>P325*VLOOKUP($B325,DM_HHDV!$B$5:$H$1050,5,0)</f>
        <v>#N/A</v>
      </c>
      <c r="AU325" s="75" t="e">
        <f>P325*VLOOKUP($B325,DM_HHDV!$B$5:$H$1050,6,0)</f>
        <v>#N/A</v>
      </c>
      <c r="AV325" s="75" t="e">
        <f>P325*VLOOKUP($B325,DM_HHDV!$B$5:$H$1050,7,0)</f>
        <v>#N/A</v>
      </c>
      <c r="AW325" s="75" t="e">
        <f>Q325*VLOOKUP($B325,DM_HHDV!$B$5:$H$1050,5,0)</f>
        <v>#N/A</v>
      </c>
      <c r="AX325" s="75" t="e">
        <f>Q325*VLOOKUP($B325,DM_HHDV!$B$5:$H$1050,6,0)</f>
        <v>#N/A</v>
      </c>
      <c r="AY325" s="75" t="e">
        <f>Q325*VLOOKUP($B325,DM_HHDV!$B$5:$H$1050,7,0)</f>
        <v>#N/A</v>
      </c>
      <c r="AZ325" s="75" t="e">
        <f>R325*VLOOKUP($B325,DM_HHDV!$B$5:$H$1050,5,0)</f>
        <v>#N/A</v>
      </c>
      <c r="BA325" s="75" t="e">
        <f>R325*VLOOKUP($B325,DM_HHDV!$B$5:$H$1050,6,0)</f>
        <v>#N/A</v>
      </c>
      <c r="BB325" s="75" t="e">
        <f>R325*VLOOKUP($B325,DM_HHDV!$B$5:$H$1050,7,0)</f>
        <v>#N/A</v>
      </c>
      <c r="BC325" s="75" t="e">
        <f>G325*VLOOKUP($B325,DM_HHDV!$B$5:$K$1050,8,0)</f>
        <v>#N/A</v>
      </c>
      <c r="BD325" s="75" t="e">
        <f>G325*VLOOKUP($B325,DM_HHDV!$B$5:$K$1050,9,0)</f>
        <v>#N/A</v>
      </c>
      <c r="BE325" s="75" t="e">
        <f>G325*VLOOKUP($B325,DM_HHDV!$B$5:$K$1050,10,0)</f>
        <v>#N/A</v>
      </c>
      <c r="BF325" s="75" t="e">
        <f>H325*VLOOKUP($B325,DM_HHDV!$B$5:$K$1050,8,0)</f>
        <v>#N/A</v>
      </c>
      <c r="BG325" s="75" t="e">
        <f>H325*VLOOKUP($B325,DM_HHDV!$B$5:$K$1050,9,0)</f>
        <v>#N/A</v>
      </c>
      <c r="BH325" s="75" t="e">
        <f>H325*VLOOKUP($B325,DM_HHDV!$B$5:$K$1050,10,0)</f>
        <v>#N/A</v>
      </c>
      <c r="BI325" s="75" t="e">
        <f>I325*VLOOKUP($B325,DM_HHDV!$B$5:$K$1050,8,0)</f>
        <v>#N/A</v>
      </c>
      <c r="BJ325" s="75" t="e">
        <f>I325*VLOOKUP($B325,DM_HHDV!$B$5:$K$1050,9,0)</f>
        <v>#N/A</v>
      </c>
      <c r="BK325" s="75" t="e">
        <f>I325*VLOOKUP($B325,DM_HHDV!$B$5:$K$1050,10,0)</f>
        <v>#N/A</v>
      </c>
      <c r="BL325" s="75" t="e">
        <f>J325*VLOOKUP($B325,DM_HHDV!$B$5:$K$1050,8,0)</f>
        <v>#N/A</v>
      </c>
      <c r="BM325" s="75" t="e">
        <f>J325*VLOOKUP($B325,DM_HHDV!$B$5:$K$1050,9,0)</f>
        <v>#N/A</v>
      </c>
      <c r="BN325" s="75" t="e">
        <f>J325*VLOOKUP($B325,DM_HHDV!$B$5:$K$1050,10,0)</f>
        <v>#N/A</v>
      </c>
      <c r="BO325" s="75" t="e">
        <f>K325*VLOOKUP($B325,DM_HHDV!$B$5:$K$1050,8,0)</f>
        <v>#N/A</v>
      </c>
      <c r="BP325" s="75" t="e">
        <f>K325*VLOOKUP($B325,DM_HHDV!$B$5:$K$1050,9,0)</f>
        <v>#N/A</v>
      </c>
      <c r="BQ325" s="75" t="e">
        <f>K325*VLOOKUP($B325,DM_HHDV!$B$5:$K$1050,10,0)</f>
        <v>#N/A</v>
      </c>
      <c r="BR325" s="75" t="e">
        <f>L325*VLOOKUP($B325,DM_HHDV!$B$5:$K$1050,8,0)</f>
        <v>#N/A</v>
      </c>
      <c r="BS325" s="75" t="e">
        <f>L325*VLOOKUP($B325,DM_HHDV!$B$5:$K$1050,9,0)</f>
        <v>#N/A</v>
      </c>
      <c r="BT325" s="75" t="e">
        <f>L325*VLOOKUP($B325,DM_HHDV!$B$5:$K$1050,10,0)</f>
        <v>#N/A</v>
      </c>
      <c r="BU325" s="75" t="e">
        <f>M325*VLOOKUP($B325,DM_HHDV!$B$5:$K$1050,8,0)</f>
        <v>#N/A</v>
      </c>
      <c r="BV325" s="75" t="e">
        <f>M325*VLOOKUP($B325,DM_HHDV!$B$5:$K$1050,9,0)</f>
        <v>#N/A</v>
      </c>
      <c r="BW325" s="75" t="e">
        <f>M325*VLOOKUP($B325,DM_HHDV!$B$5:$K$1050,10,0)</f>
        <v>#N/A</v>
      </c>
      <c r="BX325" s="75" t="e">
        <f>N325*VLOOKUP($B325,DM_HHDV!$B$5:$K$1050,8,0)</f>
        <v>#N/A</v>
      </c>
      <c r="BY325" s="75" t="e">
        <f>N325*VLOOKUP($B325,DM_HHDV!$B$5:$K$1050,9,0)</f>
        <v>#N/A</v>
      </c>
      <c r="BZ325" s="75" t="e">
        <f>N325*VLOOKUP($B325,DM_HHDV!$B$5:$K$1050,10,0)</f>
        <v>#N/A</v>
      </c>
      <c r="CA325" s="75" t="e">
        <f>O325*VLOOKUP($B325,DM_HHDV!$B$5:$K$1050,8,0)</f>
        <v>#N/A</v>
      </c>
      <c r="CB325" s="75" t="e">
        <f>O325*VLOOKUP($B325,DM_HHDV!$B$5:$K$1050,9,0)</f>
        <v>#N/A</v>
      </c>
      <c r="CC325" s="75" t="e">
        <f>O325*VLOOKUP($B325,DM_HHDV!$B$5:$K$1050,10,0)</f>
        <v>#N/A</v>
      </c>
      <c r="CD325" s="75" t="e">
        <f>P325*VLOOKUP($B325,DM_HHDV!$B$5:$K$1050,8,0)</f>
        <v>#N/A</v>
      </c>
      <c r="CE325" s="75" t="e">
        <f>P325*VLOOKUP($B325,DM_HHDV!$B$5:$K$1050,9,0)</f>
        <v>#N/A</v>
      </c>
      <c r="CF325" s="75" t="e">
        <f>P325*VLOOKUP($B325,DM_HHDV!$B$5:$K$1050,10,0)</f>
        <v>#N/A</v>
      </c>
      <c r="CG325" s="75" t="e">
        <f>Q325*VLOOKUP($B325,DM_HHDV!$B$5:$K$1050,8,0)</f>
        <v>#N/A</v>
      </c>
      <c r="CH325" s="75" t="e">
        <f>Q325*VLOOKUP($B325,DM_HHDV!$B$5:$K$1050,9,0)</f>
        <v>#N/A</v>
      </c>
      <c r="CI325" s="75" t="e">
        <f>Q325*VLOOKUP($B325,DM_HHDV!$B$5:$K$1050,10,0)</f>
        <v>#N/A</v>
      </c>
      <c r="CJ325" s="75" t="e">
        <f>R325*VLOOKUP($B325,DM_HHDV!$B$5:$K$1050,8,0)</f>
        <v>#N/A</v>
      </c>
      <c r="CK325" s="75" t="e">
        <f>R325*VLOOKUP($B325,DM_HHDV!$B$5:$K$1050,9,0)</f>
        <v>#N/A</v>
      </c>
      <c r="CL325" s="75" t="e">
        <f>R325*VLOOKUP($B325,DM_HHDV!$B$5:$K$1050,10,0)</f>
        <v>#N/A</v>
      </c>
    </row>
    <row r="326" spans="1:90">
      <c r="A326" s="21">
        <f>DM_HHDV!A325</f>
        <v>0</v>
      </c>
      <c r="B326" s="22"/>
      <c r="C326" s="22"/>
      <c r="D326" s="62">
        <f>IFERROR(VLOOKUP(B326,DM_HHDV!$B$5:$E$1050,3,0),0)</f>
        <v>0</v>
      </c>
      <c r="E326" s="67">
        <f>IFERROR(VLOOKUP(B326,DM_HHDV!$B$5:$E$1050,4,0),0)</f>
        <v>0</v>
      </c>
      <c r="F326" s="74">
        <f t="shared" si="4"/>
        <v>0</v>
      </c>
      <c r="G326" s="23"/>
      <c r="H326" s="65"/>
      <c r="I326" s="65"/>
      <c r="J326" s="65"/>
      <c r="K326" s="65"/>
      <c r="L326" s="65"/>
      <c r="M326" s="65"/>
      <c r="N326" s="65"/>
      <c r="O326" s="65"/>
      <c r="P326" s="65"/>
      <c r="Q326" s="65"/>
      <c r="R326" s="65"/>
      <c r="S326" s="75" t="e">
        <f>G326*VLOOKUP($B326,DM_HHDV!$B$5:$H$1050,5,0)</f>
        <v>#N/A</v>
      </c>
      <c r="T326" s="75" t="e">
        <f>G326*VLOOKUP($B326,DM_HHDV!$B$5:$H$1050,6,0)</f>
        <v>#N/A</v>
      </c>
      <c r="U326" s="75" t="e">
        <f>G326*VLOOKUP($B326,DM_HHDV!$B$5:$H$1050,7,0)</f>
        <v>#N/A</v>
      </c>
      <c r="V326" s="75" t="e">
        <f>H326*VLOOKUP($B326,DM_HHDV!$B$5:$H$1050,5,0)</f>
        <v>#N/A</v>
      </c>
      <c r="W326" s="75" t="e">
        <f>H326*VLOOKUP($B326,DM_HHDV!$B$5:$H$1050,6,0)</f>
        <v>#N/A</v>
      </c>
      <c r="X326" s="75" t="e">
        <f>H326*VLOOKUP($B326,DM_HHDV!$B$5:$H$1050,7,0)</f>
        <v>#N/A</v>
      </c>
      <c r="Y326" s="75" t="e">
        <f>I326*VLOOKUP($B326,DM_HHDV!$B$5:$H$1050,5,0)</f>
        <v>#N/A</v>
      </c>
      <c r="Z326" s="75" t="e">
        <f>I326*VLOOKUP($B326,DM_HHDV!$B$5:$H$1050,6,0)</f>
        <v>#N/A</v>
      </c>
      <c r="AA326" s="75" t="e">
        <f>I326*VLOOKUP($B326,DM_HHDV!$B$5:$H$1050,7,0)</f>
        <v>#N/A</v>
      </c>
      <c r="AB326" s="75" t="e">
        <f>J326*VLOOKUP($B326,DM_HHDV!$B$5:$H$1050,5,0)</f>
        <v>#N/A</v>
      </c>
      <c r="AC326" s="75" t="e">
        <f>J326*VLOOKUP($B326,DM_HHDV!$B$5:$H$1050,6,0)</f>
        <v>#N/A</v>
      </c>
      <c r="AD326" s="75" t="e">
        <f>J326*VLOOKUP($B326,DM_HHDV!$B$5:$H$1050,7,0)</f>
        <v>#N/A</v>
      </c>
      <c r="AE326" s="75" t="e">
        <f>K326*VLOOKUP($B326,DM_HHDV!$B$5:$H$1050,5,0)</f>
        <v>#N/A</v>
      </c>
      <c r="AF326" s="75" t="e">
        <f>K326*VLOOKUP($B326,DM_HHDV!$B$5:$H$1050,6,0)</f>
        <v>#N/A</v>
      </c>
      <c r="AG326" s="75" t="e">
        <f>K326*VLOOKUP($B326,DM_HHDV!$B$5:$H$1050,7,0)</f>
        <v>#N/A</v>
      </c>
      <c r="AH326" s="75" t="e">
        <f>L326*VLOOKUP($B326,DM_HHDV!$B$5:$H$1050,5,0)</f>
        <v>#N/A</v>
      </c>
      <c r="AI326" s="75" t="e">
        <f>L326*VLOOKUP($B326,DM_HHDV!$B$5:$H$1050,6,0)</f>
        <v>#N/A</v>
      </c>
      <c r="AJ326" s="75" t="e">
        <f>L326*VLOOKUP($B326,DM_HHDV!$B$5:$H$1050,7,0)</f>
        <v>#N/A</v>
      </c>
      <c r="AK326" s="75" t="e">
        <f>M326*VLOOKUP($B326,DM_HHDV!$B$5:$H$1050,5,0)</f>
        <v>#N/A</v>
      </c>
      <c r="AL326" s="75" t="e">
        <f>M326*VLOOKUP($B326,DM_HHDV!$B$5:$H$1050,6,0)</f>
        <v>#N/A</v>
      </c>
      <c r="AM326" s="75" t="e">
        <f>M326*VLOOKUP($B326,DM_HHDV!$B$5:$H$1050,7,0)</f>
        <v>#N/A</v>
      </c>
      <c r="AN326" s="75" t="e">
        <f>N326*VLOOKUP($B326,DM_HHDV!$B$5:$H$1050,5,0)</f>
        <v>#N/A</v>
      </c>
      <c r="AO326" s="75" t="e">
        <f>N326*VLOOKUP($B326,DM_HHDV!$B$5:$H$1050,6,0)</f>
        <v>#N/A</v>
      </c>
      <c r="AP326" s="75" t="e">
        <f>N326*VLOOKUP($B326,DM_HHDV!$B$5:$H$1050,7,0)</f>
        <v>#N/A</v>
      </c>
      <c r="AQ326" s="75" t="e">
        <f>O326*VLOOKUP($B326,DM_HHDV!$B$5:$H$1050,5,0)</f>
        <v>#N/A</v>
      </c>
      <c r="AR326" s="75" t="e">
        <f>O326*VLOOKUP($B326,DM_HHDV!$B$5:$H$1050,6,0)</f>
        <v>#N/A</v>
      </c>
      <c r="AS326" s="75" t="e">
        <f>O326*VLOOKUP($B326,DM_HHDV!$B$5:$H$1050,7,0)</f>
        <v>#N/A</v>
      </c>
      <c r="AT326" s="75" t="e">
        <f>P326*VLOOKUP($B326,DM_HHDV!$B$5:$H$1050,5,0)</f>
        <v>#N/A</v>
      </c>
      <c r="AU326" s="75" t="e">
        <f>P326*VLOOKUP($B326,DM_HHDV!$B$5:$H$1050,6,0)</f>
        <v>#N/A</v>
      </c>
      <c r="AV326" s="75" t="e">
        <f>P326*VLOOKUP($B326,DM_HHDV!$B$5:$H$1050,7,0)</f>
        <v>#N/A</v>
      </c>
      <c r="AW326" s="75" t="e">
        <f>Q326*VLOOKUP($B326,DM_HHDV!$B$5:$H$1050,5,0)</f>
        <v>#N/A</v>
      </c>
      <c r="AX326" s="75" t="e">
        <f>Q326*VLOOKUP($B326,DM_HHDV!$B$5:$H$1050,6,0)</f>
        <v>#N/A</v>
      </c>
      <c r="AY326" s="75" t="e">
        <f>Q326*VLOOKUP($B326,DM_HHDV!$B$5:$H$1050,7,0)</f>
        <v>#N/A</v>
      </c>
      <c r="AZ326" s="75" t="e">
        <f>R326*VLOOKUP($B326,DM_HHDV!$B$5:$H$1050,5,0)</f>
        <v>#N/A</v>
      </c>
      <c r="BA326" s="75" t="e">
        <f>R326*VLOOKUP($B326,DM_HHDV!$B$5:$H$1050,6,0)</f>
        <v>#N/A</v>
      </c>
      <c r="BB326" s="75" t="e">
        <f>R326*VLOOKUP($B326,DM_HHDV!$B$5:$H$1050,7,0)</f>
        <v>#N/A</v>
      </c>
      <c r="BC326" s="75" t="e">
        <f>G326*VLOOKUP($B326,DM_HHDV!$B$5:$K$1050,8,0)</f>
        <v>#N/A</v>
      </c>
      <c r="BD326" s="75" t="e">
        <f>G326*VLOOKUP($B326,DM_HHDV!$B$5:$K$1050,9,0)</f>
        <v>#N/A</v>
      </c>
      <c r="BE326" s="75" t="e">
        <f>G326*VLOOKUP($B326,DM_HHDV!$B$5:$K$1050,10,0)</f>
        <v>#N/A</v>
      </c>
      <c r="BF326" s="75" t="e">
        <f>H326*VLOOKUP($B326,DM_HHDV!$B$5:$K$1050,8,0)</f>
        <v>#N/A</v>
      </c>
      <c r="BG326" s="75" t="e">
        <f>H326*VLOOKUP($B326,DM_HHDV!$B$5:$K$1050,9,0)</f>
        <v>#N/A</v>
      </c>
      <c r="BH326" s="75" t="e">
        <f>H326*VLOOKUP($B326,DM_HHDV!$B$5:$K$1050,10,0)</f>
        <v>#N/A</v>
      </c>
      <c r="BI326" s="75" t="e">
        <f>I326*VLOOKUP($B326,DM_HHDV!$B$5:$K$1050,8,0)</f>
        <v>#N/A</v>
      </c>
      <c r="BJ326" s="75" t="e">
        <f>I326*VLOOKUP($B326,DM_HHDV!$B$5:$K$1050,9,0)</f>
        <v>#N/A</v>
      </c>
      <c r="BK326" s="75" t="e">
        <f>I326*VLOOKUP($B326,DM_HHDV!$B$5:$K$1050,10,0)</f>
        <v>#N/A</v>
      </c>
      <c r="BL326" s="75" t="e">
        <f>J326*VLOOKUP($B326,DM_HHDV!$B$5:$K$1050,8,0)</f>
        <v>#N/A</v>
      </c>
      <c r="BM326" s="75" t="e">
        <f>J326*VLOOKUP($B326,DM_HHDV!$B$5:$K$1050,9,0)</f>
        <v>#N/A</v>
      </c>
      <c r="BN326" s="75" t="e">
        <f>J326*VLOOKUP($B326,DM_HHDV!$B$5:$K$1050,10,0)</f>
        <v>#N/A</v>
      </c>
      <c r="BO326" s="75" t="e">
        <f>K326*VLOOKUP($B326,DM_HHDV!$B$5:$K$1050,8,0)</f>
        <v>#N/A</v>
      </c>
      <c r="BP326" s="75" t="e">
        <f>K326*VLOOKUP($B326,DM_HHDV!$B$5:$K$1050,9,0)</f>
        <v>#N/A</v>
      </c>
      <c r="BQ326" s="75" t="e">
        <f>K326*VLOOKUP($B326,DM_HHDV!$B$5:$K$1050,10,0)</f>
        <v>#N/A</v>
      </c>
      <c r="BR326" s="75" t="e">
        <f>L326*VLOOKUP($B326,DM_HHDV!$B$5:$K$1050,8,0)</f>
        <v>#N/A</v>
      </c>
      <c r="BS326" s="75" t="e">
        <f>L326*VLOOKUP($B326,DM_HHDV!$B$5:$K$1050,9,0)</f>
        <v>#N/A</v>
      </c>
      <c r="BT326" s="75" t="e">
        <f>L326*VLOOKUP($B326,DM_HHDV!$B$5:$K$1050,10,0)</f>
        <v>#N/A</v>
      </c>
      <c r="BU326" s="75" t="e">
        <f>M326*VLOOKUP($B326,DM_HHDV!$B$5:$K$1050,8,0)</f>
        <v>#N/A</v>
      </c>
      <c r="BV326" s="75" t="e">
        <f>M326*VLOOKUP($B326,DM_HHDV!$B$5:$K$1050,9,0)</f>
        <v>#N/A</v>
      </c>
      <c r="BW326" s="75" t="e">
        <f>M326*VLOOKUP($B326,DM_HHDV!$B$5:$K$1050,10,0)</f>
        <v>#N/A</v>
      </c>
      <c r="BX326" s="75" t="e">
        <f>N326*VLOOKUP($B326,DM_HHDV!$B$5:$K$1050,8,0)</f>
        <v>#N/A</v>
      </c>
      <c r="BY326" s="75" t="e">
        <f>N326*VLOOKUP($B326,DM_HHDV!$B$5:$K$1050,9,0)</f>
        <v>#N/A</v>
      </c>
      <c r="BZ326" s="75" t="e">
        <f>N326*VLOOKUP($B326,DM_HHDV!$B$5:$K$1050,10,0)</f>
        <v>#N/A</v>
      </c>
      <c r="CA326" s="75" t="e">
        <f>O326*VLOOKUP($B326,DM_HHDV!$B$5:$K$1050,8,0)</f>
        <v>#N/A</v>
      </c>
      <c r="CB326" s="75" t="e">
        <f>O326*VLOOKUP($B326,DM_HHDV!$B$5:$K$1050,9,0)</f>
        <v>#N/A</v>
      </c>
      <c r="CC326" s="75" t="e">
        <f>O326*VLOOKUP($B326,DM_HHDV!$B$5:$K$1050,10,0)</f>
        <v>#N/A</v>
      </c>
      <c r="CD326" s="75" t="e">
        <f>P326*VLOOKUP($B326,DM_HHDV!$B$5:$K$1050,8,0)</f>
        <v>#N/A</v>
      </c>
      <c r="CE326" s="75" t="e">
        <f>P326*VLOOKUP($B326,DM_HHDV!$B$5:$K$1050,9,0)</f>
        <v>#N/A</v>
      </c>
      <c r="CF326" s="75" t="e">
        <f>P326*VLOOKUP($B326,DM_HHDV!$B$5:$K$1050,10,0)</f>
        <v>#N/A</v>
      </c>
      <c r="CG326" s="75" t="e">
        <f>Q326*VLOOKUP($B326,DM_HHDV!$B$5:$K$1050,8,0)</f>
        <v>#N/A</v>
      </c>
      <c r="CH326" s="75" t="e">
        <f>Q326*VLOOKUP($B326,DM_HHDV!$B$5:$K$1050,9,0)</f>
        <v>#N/A</v>
      </c>
      <c r="CI326" s="75" t="e">
        <f>Q326*VLOOKUP($B326,DM_HHDV!$B$5:$K$1050,10,0)</f>
        <v>#N/A</v>
      </c>
      <c r="CJ326" s="75" t="e">
        <f>R326*VLOOKUP($B326,DM_HHDV!$B$5:$K$1050,8,0)</f>
        <v>#N/A</v>
      </c>
      <c r="CK326" s="75" t="e">
        <f>R326*VLOOKUP($B326,DM_HHDV!$B$5:$K$1050,9,0)</f>
        <v>#N/A</v>
      </c>
      <c r="CL326" s="75" t="e">
        <f>R326*VLOOKUP($B326,DM_HHDV!$B$5:$K$1050,10,0)</f>
        <v>#N/A</v>
      </c>
    </row>
    <row r="327" spans="1:90">
      <c r="A327" s="21">
        <f>DM_HHDV!A326</f>
        <v>0</v>
      </c>
      <c r="B327" s="22"/>
      <c r="C327" s="22"/>
      <c r="D327" s="62">
        <f>IFERROR(VLOOKUP(B327,DM_HHDV!$B$5:$E$1050,3,0),0)</f>
        <v>0</v>
      </c>
      <c r="E327" s="67">
        <f>IFERROR(VLOOKUP(B327,DM_HHDV!$B$5:$E$1050,4,0),0)</f>
        <v>0</v>
      </c>
      <c r="F327" s="74">
        <f t="shared" ref="F327:F390" si="5">SUM(G327:R327)</f>
        <v>0</v>
      </c>
      <c r="G327" s="23"/>
      <c r="H327" s="65"/>
      <c r="I327" s="65"/>
      <c r="J327" s="65"/>
      <c r="K327" s="65"/>
      <c r="L327" s="65"/>
      <c r="M327" s="65"/>
      <c r="N327" s="65"/>
      <c r="O327" s="65"/>
      <c r="P327" s="65"/>
      <c r="Q327" s="65"/>
      <c r="R327" s="65"/>
      <c r="S327" s="75" t="e">
        <f>G327*VLOOKUP($B327,DM_HHDV!$B$5:$H$1050,5,0)</f>
        <v>#N/A</v>
      </c>
      <c r="T327" s="75" t="e">
        <f>G327*VLOOKUP($B327,DM_HHDV!$B$5:$H$1050,6,0)</f>
        <v>#N/A</v>
      </c>
      <c r="U327" s="75" t="e">
        <f>G327*VLOOKUP($B327,DM_HHDV!$B$5:$H$1050,7,0)</f>
        <v>#N/A</v>
      </c>
      <c r="V327" s="75" t="e">
        <f>H327*VLOOKUP($B327,DM_HHDV!$B$5:$H$1050,5,0)</f>
        <v>#N/A</v>
      </c>
      <c r="W327" s="75" t="e">
        <f>H327*VLOOKUP($B327,DM_HHDV!$B$5:$H$1050,6,0)</f>
        <v>#N/A</v>
      </c>
      <c r="X327" s="75" t="e">
        <f>H327*VLOOKUP($B327,DM_HHDV!$B$5:$H$1050,7,0)</f>
        <v>#N/A</v>
      </c>
      <c r="Y327" s="75" t="e">
        <f>I327*VLOOKUP($B327,DM_HHDV!$B$5:$H$1050,5,0)</f>
        <v>#N/A</v>
      </c>
      <c r="Z327" s="75" t="e">
        <f>I327*VLOOKUP($B327,DM_HHDV!$B$5:$H$1050,6,0)</f>
        <v>#N/A</v>
      </c>
      <c r="AA327" s="75" t="e">
        <f>I327*VLOOKUP($B327,DM_HHDV!$B$5:$H$1050,7,0)</f>
        <v>#N/A</v>
      </c>
      <c r="AB327" s="75" t="e">
        <f>J327*VLOOKUP($B327,DM_HHDV!$B$5:$H$1050,5,0)</f>
        <v>#N/A</v>
      </c>
      <c r="AC327" s="75" t="e">
        <f>J327*VLOOKUP($B327,DM_HHDV!$B$5:$H$1050,6,0)</f>
        <v>#N/A</v>
      </c>
      <c r="AD327" s="75" t="e">
        <f>J327*VLOOKUP($B327,DM_HHDV!$B$5:$H$1050,7,0)</f>
        <v>#N/A</v>
      </c>
      <c r="AE327" s="75" t="e">
        <f>K327*VLOOKUP($B327,DM_HHDV!$B$5:$H$1050,5,0)</f>
        <v>#N/A</v>
      </c>
      <c r="AF327" s="75" t="e">
        <f>K327*VLOOKUP($B327,DM_HHDV!$B$5:$H$1050,6,0)</f>
        <v>#N/A</v>
      </c>
      <c r="AG327" s="75" t="e">
        <f>K327*VLOOKUP($B327,DM_HHDV!$B$5:$H$1050,7,0)</f>
        <v>#N/A</v>
      </c>
      <c r="AH327" s="75" t="e">
        <f>L327*VLOOKUP($B327,DM_HHDV!$B$5:$H$1050,5,0)</f>
        <v>#N/A</v>
      </c>
      <c r="AI327" s="75" t="e">
        <f>L327*VLOOKUP($B327,DM_HHDV!$B$5:$H$1050,6,0)</f>
        <v>#N/A</v>
      </c>
      <c r="AJ327" s="75" t="e">
        <f>L327*VLOOKUP($B327,DM_HHDV!$B$5:$H$1050,7,0)</f>
        <v>#N/A</v>
      </c>
      <c r="AK327" s="75" t="e">
        <f>M327*VLOOKUP($B327,DM_HHDV!$B$5:$H$1050,5,0)</f>
        <v>#N/A</v>
      </c>
      <c r="AL327" s="75" t="e">
        <f>M327*VLOOKUP($B327,DM_HHDV!$B$5:$H$1050,6,0)</f>
        <v>#N/A</v>
      </c>
      <c r="AM327" s="75" t="e">
        <f>M327*VLOOKUP($B327,DM_HHDV!$B$5:$H$1050,7,0)</f>
        <v>#N/A</v>
      </c>
      <c r="AN327" s="75" t="e">
        <f>N327*VLOOKUP($B327,DM_HHDV!$B$5:$H$1050,5,0)</f>
        <v>#N/A</v>
      </c>
      <c r="AO327" s="75" t="e">
        <f>N327*VLOOKUP($B327,DM_HHDV!$B$5:$H$1050,6,0)</f>
        <v>#N/A</v>
      </c>
      <c r="AP327" s="75" t="e">
        <f>N327*VLOOKUP($B327,DM_HHDV!$B$5:$H$1050,7,0)</f>
        <v>#N/A</v>
      </c>
      <c r="AQ327" s="75" t="e">
        <f>O327*VLOOKUP($B327,DM_HHDV!$B$5:$H$1050,5,0)</f>
        <v>#N/A</v>
      </c>
      <c r="AR327" s="75" t="e">
        <f>O327*VLOOKUP($B327,DM_HHDV!$B$5:$H$1050,6,0)</f>
        <v>#N/A</v>
      </c>
      <c r="AS327" s="75" t="e">
        <f>O327*VLOOKUP($B327,DM_HHDV!$B$5:$H$1050,7,0)</f>
        <v>#N/A</v>
      </c>
      <c r="AT327" s="75" t="e">
        <f>P327*VLOOKUP($B327,DM_HHDV!$B$5:$H$1050,5,0)</f>
        <v>#N/A</v>
      </c>
      <c r="AU327" s="75" t="e">
        <f>P327*VLOOKUP($B327,DM_HHDV!$B$5:$H$1050,6,0)</f>
        <v>#N/A</v>
      </c>
      <c r="AV327" s="75" t="e">
        <f>P327*VLOOKUP($B327,DM_HHDV!$B$5:$H$1050,7,0)</f>
        <v>#N/A</v>
      </c>
      <c r="AW327" s="75" t="e">
        <f>Q327*VLOOKUP($B327,DM_HHDV!$B$5:$H$1050,5,0)</f>
        <v>#N/A</v>
      </c>
      <c r="AX327" s="75" t="e">
        <f>Q327*VLOOKUP($B327,DM_HHDV!$B$5:$H$1050,6,0)</f>
        <v>#N/A</v>
      </c>
      <c r="AY327" s="75" t="e">
        <f>Q327*VLOOKUP($B327,DM_HHDV!$B$5:$H$1050,7,0)</f>
        <v>#N/A</v>
      </c>
      <c r="AZ327" s="75" t="e">
        <f>R327*VLOOKUP($B327,DM_HHDV!$B$5:$H$1050,5,0)</f>
        <v>#N/A</v>
      </c>
      <c r="BA327" s="75" t="e">
        <f>R327*VLOOKUP($B327,DM_HHDV!$B$5:$H$1050,6,0)</f>
        <v>#N/A</v>
      </c>
      <c r="BB327" s="75" t="e">
        <f>R327*VLOOKUP($B327,DM_HHDV!$B$5:$H$1050,7,0)</f>
        <v>#N/A</v>
      </c>
      <c r="BC327" s="75" t="e">
        <f>G327*VLOOKUP($B327,DM_HHDV!$B$5:$K$1050,8,0)</f>
        <v>#N/A</v>
      </c>
      <c r="BD327" s="75" t="e">
        <f>G327*VLOOKUP($B327,DM_HHDV!$B$5:$K$1050,9,0)</f>
        <v>#N/A</v>
      </c>
      <c r="BE327" s="75" t="e">
        <f>G327*VLOOKUP($B327,DM_HHDV!$B$5:$K$1050,10,0)</f>
        <v>#N/A</v>
      </c>
      <c r="BF327" s="75" t="e">
        <f>H327*VLOOKUP($B327,DM_HHDV!$B$5:$K$1050,8,0)</f>
        <v>#N/A</v>
      </c>
      <c r="BG327" s="75" t="e">
        <f>H327*VLOOKUP($B327,DM_HHDV!$B$5:$K$1050,9,0)</f>
        <v>#N/A</v>
      </c>
      <c r="BH327" s="75" t="e">
        <f>H327*VLOOKUP($B327,DM_HHDV!$B$5:$K$1050,10,0)</f>
        <v>#N/A</v>
      </c>
      <c r="BI327" s="75" t="e">
        <f>I327*VLOOKUP($B327,DM_HHDV!$B$5:$K$1050,8,0)</f>
        <v>#N/A</v>
      </c>
      <c r="BJ327" s="75" t="e">
        <f>I327*VLOOKUP($B327,DM_HHDV!$B$5:$K$1050,9,0)</f>
        <v>#N/A</v>
      </c>
      <c r="BK327" s="75" t="e">
        <f>I327*VLOOKUP($B327,DM_HHDV!$B$5:$K$1050,10,0)</f>
        <v>#N/A</v>
      </c>
      <c r="BL327" s="75" t="e">
        <f>J327*VLOOKUP($B327,DM_HHDV!$B$5:$K$1050,8,0)</f>
        <v>#N/A</v>
      </c>
      <c r="BM327" s="75" t="e">
        <f>J327*VLOOKUP($B327,DM_HHDV!$B$5:$K$1050,9,0)</f>
        <v>#N/A</v>
      </c>
      <c r="BN327" s="75" t="e">
        <f>J327*VLOOKUP($B327,DM_HHDV!$B$5:$K$1050,10,0)</f>
        <v>#N/A</v>
      </c>
      <c r="BO327" s="75" t="e">
        <f>K327*VLOOKUP($B327,DM_HHDV!$B$5:$K$1050,8,0)</f>
        <v>#N/A</v>
      </c>
      <c r="BP327" s="75" t="e">
        <f>K327*VLOOKUP($B327,DM_HHDV!$B$5:$K$1050,9,0)</f>
        <v>#N/A</v>
      </c>
      <c r="BQ327" s="75" t="e">
        <f>K327*VLOOKUP($B327,DM_HHDV!$B$5:$K$1050,10,0)</f>
        <v>#N/A</v>
      </c>
      <c r="BR327" s="75" t="e">
        <f>L327*VLOOKUP($B327,DM_HHDV!$B$5:$K$1050,8,0)</f>
        <v>#N/A</v>
      </c>
      <c r="BS327" s="75" t="e">
        <f>L327*VLOOKUP($B327,DM_HHDV!$B$5:$K$1050,9,0)</f>
        <v>#N/A</v>
      </c>
      <c r="BT327" s="75" t="e">
        <f>L327*VLOOKUP($B327,DM_HHDV!$B$5:$K$1050,10,0)</f>
        <v>#N/A</v>
      </c>
      <c r="BU327" s="75" t="e">
        <f>M327*VLOOKUP($B327,DM_HHDV!$B$5:$K$1050,8,0)</f>
        <v>#N/A</v>
      </c>
      <c r="BV327" s="75" t="e">
        <f>M327*VLOOKUP($B327,DM_HHDV!$B$5:$K$1050,9,0)</f>
        <v>#N/A</v>
      </c>
      <c r="BW327" s="75" t="e">
        <f>M327*VLOOKUP($B327,DM_HHDV!$B$5:$K$1050,10,0)</f>
        <v>#N/A</v>
      </c>
      <c r="BX327" s="75" t="e">
        <f>N327*VLOOKUP($B327,DM_HHDV!$B$5:$K$1050,8,0)</f>
        <v>#N/A</v>
      </c>
      <c r="BY327" s="75" t="e">
        <f>N327*VLOOKUP($B327,DM_HHDV!$B$5:$K$1050,9,0)</f>
        <v>#N/A</v>
      </c>
      <c r="BZ327" s="75" t="e">
        <f>N327*VLOOKUP($B327,DM_HHDV!$B$5:$K$1050,10,0)</f>
        <v>#N/A</v>
      </c>
      <c r="CA327" s="75" t="e">
        <f>O327*VLOOKUP($B327,DM_HHDV!$B$5:$K$1050,8,0)</f>
        <v>#N/A</v>
      </c>
      <c r="CB327" s="75" t="e">
        <f>O327*VLOOKUP($B327,DM_HHDV!$B$5:$K$1050,9,0)</f>
        <v>#N/A</v>
      </c>
      <c r="CC327" s="75" t="e">
        <f>O327*VLOOKUP($B327,DM_HHDV!$B$5:$K$1050,10,0)</f>
        <v>#N/A</v>
      </c>
      <c r="CD327" s="75" t="e">
        <f>P327*VLOOKUP($B327,DM_HHDV!$B$5:$K$1050,8,0)</f>
        <v>#N/A</v>
      </c>
      <c r="CE327" s="75" t="e">
        <f>P327*VLOOKUP($B327,DM_HHDV!$B$5:$K$1050,9,0)</f>
        <v>#N/A</v>
      </c>
      <c r="CF327" s="75" t="e">
        <f>P327*VLOOKUP($B327,DM_HHDV!$B$5:$K$1050,10,0)</f>
        <v>#N/A</v>
      </c>
      <c r="CG327" s="75" t="e">
        <f>Q327*VLOOKUP($B327,DM_HHDV!$B$5:$K$1050,8,0)</f>
        <v>#N/A</v>
      </c>
      <c r="CH327" s="75" t="e">
        <f>Q327*VLOOKUP($B327,DM_HHDV!$B$5:$K$1050,9,0)</f>
        <v>#N/A</v>
      </c>
      <c r="CI327" s="75" t="e">
        <f>Q327*VLOOKUP($B327,DM_HHDV!$B$5:$K$1050,10,0)</f>
        <v>#N/A</v>
      </c>
      <c r="CJ327" s="75" t="e">
        <f>R327*VLOOKUP($B327,DM_HHDV!$B$5:$K$1050,8,0)</f>
        <v>#N/A</v>
      </c>
      <c r="CK327" s="75" t="e">
        <f>R327*VLOOKUP($B327,DM_HHDV!$B$5:$K$1050,9,0)</f>
        <v>#N/A</v>
      </c>
      <c r="CL327" s="75" t="e">
        <f>R327*VLOOKUP($B327,DM_HHDV!$B$5:$K$1050,10,0)</f>
        <v>#N/A</v>
      </c>
    </row>
    <row r="328" spans="1:90">
      <c r="A328" s="21">
        <f>DM_HHDV!A327</f>
        <v>0</v>
      </c>
      <c r="B328" s="22"/>
      <c r="C328" s="22"/>
      <c r="D328" s="62">
        <f>IFERROR(VLOOKUP(B328,DM_HHDV!$B$5:$E$1050,3,0),0)</f>
        <v>0</v>
      </c>
      <c r="E328" s="67">
        <f>IFERROR(VLOOKUP(B328,DM_HHDV!$B$5:$E$1050,4,0),0)</f>
        <v>0</v>
      </c>
      <c r="F328" s="74">
        <f t="shared" si="5"/>
        <v>0</v>
      </c>
      <c r="G328" s="23"/>
      <c r="H328" s="65"/>
      <c r="I328" s="65"/>
      <c r="J328" s="65"/>
      <c r="K328" s="65"/>
      <c r="L328" s="65"/>
      <c r="M328" s="65"/>
      <c r="N328" s="65"/>
      <c r="O328" s="65"/>
      <c r="P328" s="65"/>
      <c r="Q328" s="65"/>
      <c r="R328" s="65"/>
      <c r="S328" s="75" t="e">
        <f>G328*VLOOKUP($B328,DM_HHDV!$B$5:$H$1050,5,0)</f>
        <v>#N/A</v>
      </c>
      <c r="T328" s="75" t="e">
        <f>G328*VLOOKUP($B328,DM_HHDV!$B$5:$H$1050,6,0)</f>
        <v>#N/A</v>
      </c>
      <c r="U328" s="75" t="e">
        <f>G328*VLOOKUP($B328,DM_HHDV!$B$5:$H$1050,7,0)</f>
        <v>#N/A</v>
      </c>
      <c r="V328" s="75" t="e">
        <f>H328*VLOOKUP($B328,DM_HHDV!$B$5:$H$1050,5,0)</f>
        <v>#N/A</v>
      </c>
      <c r="W328" s="75" t="e">
        <f>H328*VLOOKUP($B328,DM_HHDV!$B$5:$H$1050,6,0)</f>
        <v>#N/A</v>
      </c>
      <c r="X328" s="75" t="e">
        <f>H328*VLOOKUP($B328,DM_HHDV!$B$5:$H$1050,7,0)</f>
        <v>#N/A</v>
      </c>
      <c r="Y328" s="75" t="e">
        <f>I328*VLOOKUP($B328,DM_HHDV!$B$5:$H$1050,5,0)</f>
        <v>#N/A</v>
      </c>
      <c r="Z328" s="75" t="e">
        <f>I328*VLOOKUP($B328,DM_HHDV!$B$5:$H$1050,6,0)</f>
        <v>#N/A</v>
      </c>
      <c r="AA328" s="75" t="e">
        <f>I328*VLOOKUP($B328,DM_HHDV!$B$5:$H$1050,7,0)</f>
        <v>#N/A</v>
      </c>
      <c r="AB328" s="75" t="e">
        <f>J328*VLOOKUP($B328,DM_HHDV!$B$5:$H$1050,5,0)</f>
        <v>#N/A</v>
      </c>
      <c r="AC328" s="75" t="e">
        <f>J328*VLOOKUP($B328,DM_HHDV!$B$5:$H$1050,6,0)</f>
        <v>#N/A</v>
      </c>
      <c r="AD328" s="75" t="e">
        <f>J328*VLOOKUP($B328,DM_HHDV!$B$5:$H$1050,7,0)</f>
        <v>#N/A</v>
      </c>
      <c r="AE328" s="75" t="e">
        <f>K328*VLOOKUP($B328,DM_HHDV!$B$5:$H$1050,5,0)</f>
        <v>#N/A</v>
      </c>
      <c r="AF328" s="75" t="e">
        <f>K328*VLOOKUP($B328,DM_HHDV!$B$5:$H$1050,6,0)</f>
        <v>#N/A</v>
      </c>
      <c r="AG328" s="75" t="e">
        <f>K328*VLOOKUP($B328,DM_HHDV!$B$5:$H$1050,7,0)</f>
        <v>#N/A</v>
      </c>
      <c r="AH328" s="75" t="e">
        <f>L328*VLOOKUP($B328,DM_HHDV!$B$5:$H$1050,5,0)</f>
        <v>#N/A</v>
      </c>
      <c r="AI328" s="75" t="e">
        <f>L328*VLOOKUP($B328,DM_HHDV!$B$5:$H$1050,6,0)</f>
        <v>#N/A</v>
      </c>
      <c r="AJ328" s="75" t="e">
        <f>L328*VLOOKUP($B328,DM_HHDV!$B$5:$H$1050,7,0)</f>
        <v>#N/A</v>
      </c>
      <c r="AK328" s="75" t="e">
        <f>M328*VLOOKUP($B328,DM_HHDV!$B$5:$H$1050,5,0)</f>
        <v>#N/A</v>
      </c>
      <c r="AL328" s="75" t="e">
        <f>M328*VLOOKUP($B328,DM_HHDV!$B$5:$H$1050,6,0)</f>
        <v>#N/A</v>
      </c>
      <c r="AM328" s="75" t="e">
        <f>M328*VLOOKUP($B328,DM_HHDV!$B$5:$H$1050,7,0)</f>
        <v>#N/A</v>
      </c>
      <c r="AN328" s="75" t="e">
        <f>N328*VLOOKUP($B328,DM_HHDV!$B$5:$H$1050,5,0)</f>
        <v>#N/A</v>
      </c>
      <c r="AO328" s="75" t="e">
        <f>N328*VLOOKUP($B328,DM_HHDV!$B$5:$H$1050,6,0)</f>
        <v>#N/A</v>
      </c>
      <c r="AP328" s="75" t="e">
        <f>N328*VLOOKUP($B328,DM_HHDV!$B$5:$H$1050,7,0)</f>
        <v>#N/A</v>
      </c>
      <c r="AQ328" s="75" t="e">
        <f>O328*VLOOKUP($B328,DM_HHDV!$B$5:$H$1050,5,0)</f>
        <v>#N/A</v>
      </c>
      <c r="AR328" s="75" t="e">
        <f>O328*VLOOKUP($B328,DM_HHDV!$B$5:$H$1050,6,0)</f>
        <v>#N/A</v>
      </c>
      <c r="AS328" s="75" t="e">
        <f>O328*VLOOKUP($B328,DM_HHDV!$B$5:$H$1050,7,0)</f>
        <v>#N/A</v>
      </c>
      <c r="AT328" s="75" t="e">
        <f>P328*VLOOKUP($B328,DM_HHDV!$B$5:$H$1050,5,0)</f>
        <v>#N/A</v>
      </c>
      <c r="AU328" s="75" t="e">
        <f>P328*VLOOKUP($B328,DM_HHDV!$B$5:$H$1050,6,0)</f>
        <v>#N/A</v>
      </c>
      <c r="AV328" s="75" t="e">
        <f>P328*VLOOKUP($B328,DM_HHDV!$B$5:$H$1050,7,0)</f>
        <v>#N/A</v>
      </c>
      <c r="AW328" s="75" t="e">
        <f>Q328*VLOOKUP($B328,DM_HHDV!$B$5:$H$1050,5,0)</f>
        <v>#N/A</v>
      </c>
      <c r="AX328" s="75" t="e">
        <f>Q328*VLOOKUP($B328,DM_HHDV!$B$5:$H$1050,6,0)</f>
        <v>#N/A</v>
      </c>
      <c r="AY328" s="75" t="e">
        <f>Q328*VLOOKUP($B328,DM_HHDV!$B$5:$H$1050,7,0)</f>
        <v>#N/A</v>
      </c>
      <c r="AZ328" s="75" t="e">
        <f>R328*VLOOKUP($B328,DM_HHDV!$B$5:$H$1050,5,0)</f>
        <v>#N/A</v>
      </c>
      <c r="BA328" s="75" t="e">
        <f>R328*VLOOKUP($B328,DM_HHDV!$B$5:$H$1050,6,0)</f>
        <v>#N/A</v>
      </c>
      <c r="BB328" s="75" t="e">
        <f>R328*VLOOKUP($B328,DM_HHDV!$B$5:$H$1050,7,0)</f>
        <v>#N/A</v>
      </c>
      <c r="BC328" s="75" t="e">
        <f>G328*VLOOKUP($B328,DM_HHDV!$B$5:$K$1050,8,0)</f>
        <v>#N/A</v>
      </c>
      <c r="BD328" s="75" t="e">
        <f>G328*VLOOKUP($B328,DM_HHDV!$B$5:$K$1050,9,0)</f>
        <v>#N/A</v>
      </c>
      <c r="BE328" s="75" t="e">
        <f>G328*VLOOKUP($B328,DM_HHDV!$B$5:$K$1050,10,0)</f>
        <v>#N/A</v>
      </c>
      <c r="BF328" s="75" t="e">
        <f>H328*VLOOKUP($B328,DM_HHDV!$B$5:$K$1050,8,0)</f>
        <v>#N/A</v>
      </c>
      <c r="BG328" s="75" t="e">
        <f>H328*VLOOKUP($B328,DM_HHDV!$B$5:$K$1050,9,0)</f>
        <v>#N/A</v>
      </c>
      <c r="BH328" s="75" t="e">
        <f>H328*VLOOKUP($B328,DM_HHDV!$B$5:$K$1050,10,0)</f>
        <v>#N/A</v>
      </c>
      <c r="BI328" s="75" t="e">
        <f>I328*VLOOKUP($B328,DM_HHDV!$B$5:$K$1050,8,0)</f>
        <v>#N/A</v>
      </c>
      <c r="BJ328" s="75" t="e">
        <f>I328*VLOOKUP($B328,DM_HHDV!$B$5:$K$1050,9,0)</f>
        <v>#N/A</v>
      </c>
      <c r="BK328" s="75" t="e">
        <f>I328*VLOOKUP($B328,DM_HHDV!$B$5:$K$1050,10,0)</f>
        <v>#N/A</v>
      </c>
      <c r="BL328" s="75" t="e">
        <f>J328*VLOOKUP($B328,DM_HHDV!$B$5:$K$1050,8,0)</f>
        <v>#N/A</v>
      </c>
      <c r="BM328" s="75" t="e">
        <f>J328*VLOOKUP($B328,DM_HHDV!$B$5:$K$1050,9,0)</f>
        <v>#N/A</v>
      </c>
      <c r="BN328" s="75" t="e">
        <f>J328*VLOOKUP($B328,DM_HHDV!$B$5:$K$1050,10,0)</f>
        <v>#N/A</v>
      </c>
      <c r="BO328" s="75" t="e">
        <f>K328*VLOOKUP($B328,DM_HHDV!$B$5:$K$1050,8,0)</f>
        <v>#N/A</v>
      </c>
      <c r="BP328" s="75" t="e">
        <f>K328*VLOOKUP($B328,DM_HHDV!$B$5:$K$1050,9,0)</f>
        <v>#N/A</v>
      </c>
      <c r="BQ328" s="75" t="e">
        <f>K328*VLOOKUP($B328,DM_HHDV!$B$5:$K$1050,10,0)</f>
        <v>#N/A</v>
      </c>
      <c r="BR328" s="75" t="e">
        <f>L328*VLOOKUP($B328,DM_HHDV!$B$5:$K$1050,8,0)</f>
        <v>#N/A</v>
      </c>
      <c r="BS328" s="75" t="e">
        <f>L328*VLOOKUP($B328,DM_HHDV!$B$5:$K$1050,9,0)</f>
        <v>#N/A</v>
      </c>
      <c r="BT328" s="75" t="e">
        <f>L328*VLOOKUP($B328,DM_HHDV!$B$5:$K$1050,10,0)</f>
        <v>#N/A</v>
      </c>
      <c r="BU328" s="75" t="e">
        <f>M328*VLOOKUP($B328,DM_HHDV!$B$5:$K$1050,8,0)</f>
        <v>#N/A</v>
      </c>
      <c r="BV328" s="75" t="e">
        <f>M328*VLOOKUP($B328,DM_HHDV!$B$5:$K$1050,9,0)</f>
        <v>#N/A</v>
      </c>
      <c r="BW328" s="75" t="e">
        <f>M328*VLOOKUP($B328,DM_HHDV!$B$5:$K$1050,10,0)</f>
        <v>#N/A</v>
      </c>
      <c r="BX328" s="75" t="e">
        <f>N328*VLOOKUP($B328,DM_HHDV!$B$5:$K$1050,8,0)</f>
        <v>#N/A</v>
      </c>
      <c r="BY328" s="75" t="e">
        <f>N328*VLOOKUP($B328,DM_HHDV!$B$5:$K$1050,9,0)</f>
        <v>#N/A</v>
      </c>
      <c r="BZ328" s="75" t="e">
        <f>N328*VLOOKUP($B328,DM_HHDV!$B$5:$K$1050,10,0)</f>
        <v>#N/A</v>
      </c>
      <c r="CA328" s="75" t="e">
        <f>O328*VLOOKUP($B328,DM_HHDV!$B$5:$K$1050,8,0)</f>
        <v>#N/A</v>
      </c>
      <c r="CB328" s="75" t="e">
        <f>O328*VLOOKUP($B328,DM_HHDV!$B$5:$K$1050,9,0)</f>
        <v>#N/A</v>
      </c>
      <c r="CC328" s="75" t="e">
        <f>O328*VLOOKUP($B328,DM_HHDV!$B$5:$K$1050,10,0)</f>
        <v>#N/A</v>
      </c>
      <c r="CD328" s="75" t="e">
        <f>P328*VLOOKUP($B328,DM_HHDV!$B$5:$K$1050,8,0)</f>
        <v>#N/A</v>
      </c>
      <c r="CE328" s="75" t="e">
        <f>P328*VLOOKUP($B328,DM_HHDV!$B$5:$K$1050,9,0)</f>
        <v>#N/A</v>
      </c>
      <c r="CF328" s="75" t="e">
        <f>P328*VLOOKUP($B328,DM_HHDV!$B$5:$K$1050,10,0)</f>
        <v>#N/A</v>
      </c>
      <c r="CG328" s="75" t="e">
        <f>Q328*VLOOKUP($B328,DM_HHDV!$B$5:$K$1050,8,0)</f>
        <v>#N/A</v>
      </c>
      <c r="CH328" s="75" t="e">
        <f>Q328*VLOOKUP($B328,DM_HHDV!$B$5:$K$1050,9,0)</f>
        <v>#N/A</v>
      </c>
      <c r="CI328" s="75" t="e">
        <f>Q328*VLOOKUP($B328,DM_HHDV!$B$5:$K$1050,10,0)</f>
        <v>#N/A</v>
      </c>
      <c r="CJ328" s="75" t="e">
        <f>R328*VLOOKUP($B328,DM_HHDV!$B$5:$K$1050,8,0)</f>
        <v>#N/A</v>
      </c>
      <c r="CK328" s="75" t="e">
        <f>R328*VLOOKUP($B328,DM_HHDV!$B$5:$K$1050,9,0)</f>
        <v>#N/A</v>
      </c>
      <c r="CL328" s="75" t="e">
        <f>R328*VLOOKUP($B328,DM_HHDV!$B$5:$K$1050,10,0)</f>
        <v>#N/A</v>
      </c>
    </row>
    <row r="329" spans="1:90">
      <c r="A329" s="21">
        <f>DM_HHDV!A328</f>
        <v>0</v>
      </c>
      <c r="B329" s="22"/>
      <c r="C329" s="22"/>
      <c r="D329" s="62">
        <f>IFERROR(VLOOKUP(B329,DM_HHDV!$B$5:$E$1050,3,0),0)</f>
        <v>0</v>
      </c>
      <c r="E329" s="67">
        <f>IFERROR(VLOOKUP(B329,DM_HHDV!$B$5:$E$1050,4,0),0)</f>
        <v>0</v>
      </c>
      <c r="F329" s="74">
        <f t="shared" si="5"/>
        <v>0</v>
      </c>
      <c r="G329" s="23"/>
      <c r="H329" s="65"/>
      <c r="I329" s="65"/>
      <c r="J329" s="65"/>
      <c r="K329" s="65"/>
      <c r="L329" s="65"/>
      <c r="M329" s="65"/>
      <c r="N329" s="65"/>
      <c r="O329" s="65"/>
      <c r="P329" s="65"/>
      <c r="Q329" s="65"/>
      <c r="R329" s="65"/>
      <c r="S329" s="75" t="e">
        <f>G329*VLOOKUP($B329,DM_HHDV!$B$5:$H$1050,5,0)</f>
        <v>#N/A</v>
      </c>
      <c r="T329" s="75" t="e">
        <f>G329*VLOOKUP($B329,DM_HHDV!$B$5:$H$1050,6,0)</f>
        <v>#N/A</v>
      </c>
      <c r="U329" s="75" t="e">
        <f>G329*VLOOKUP($B329,DM_HHDV!$B$5:$H$1050,7,0)</f>
        <v>#N/A</v>
      </c>
      <c r="V329" s="75" t="e">
        <f>H329*VLOOKUP($B329,DM_HHDV!$B$5:$H$1050,5,0)</f>
        <v>#N/A</v>
      </c>
      <c r="W329" s="75" t="e">
        <f>H329*VLOOKUP($B329,DM_HHDV!$B$5:$H$1050,6,0)</f>
        <v>#N/A</v>
      </c>
      <c r="X329" s="75" t="e">
        <f>H329*VLOOKUP($B329,DM_HHDV!$B$5:$H$1050,7,0)</f>
        <v>#N/A</v>
      </c>
      <c r="Y329" s="75" t="e">
        <f>I329*VLOOKUP($B329,DM_HHDV!$B$5:$H$1050,5,0)</f>
        <v>#N/A</v>
      </c>
      <c r="Z329" s="75" t="e">
        <f>I329*VLOOKUP($B329,DM_HHDV!$B$5:$H$1050,6,0)</f>
        <v>#N/A</v>
      </c>
      <c r="AA329" s="75" t="e">
        <f>I329*VLOOKUP($B329,DM_HHDV!$B$5:$H$1050,7,0)</f>
        <v>#N/A</v>
      </c>
      <c r="AB329" s="75" t="e">
        <f>J329*VLOOKUP($B329,DM_HHDV!$B$5:$H$1050,5,0)</f>
        <v>#N/A</v>
      </c>
      <c r="AC329" s="75" t="e">
        <f>J329*VLOOKUP($B329,DM_HHDV!$B$5:$H$1050,6,0)</f>
        <v>#N/A</v>
      </c>
      <c r="AD329" s="75" t="e">
        <f>J329*VLOOKUP($B329,DM_HHDV!$B$5:$H$1050,7,0)</f>
        <v>#N/A</v>
      </c>
      <c r="AE329" s="75" t="e">
        <f>K329*VLOOKUP($B329,DM_HHDV!$B$5:$H$1050,5,0)</f>
        <v>#N/A</v>
      </c>
      <c r="AF329" s="75" t="e">
        <f>K329*VLOOKUP($B329,DM_HHDV!$B$5:$H$1050,6,0)</f>
        <v>#N/A</v>
      </c>
      <c r="AG329" s="75" t="e">
        <f>K329*VLOOKUP($B329,DM_HHDV!$B$5:$H$1050,7,0)</f>
        <v>#N/A</v>
      </c>
      <c r="AH329" s="75" t="e">
        <f>L329*VLOOKUP($B329,DM_HHDV!$B$5:$H$1050,5,0)</f>
        <v>#N/A</v>
      </c>
      <c r="AI329" s="75" t="e">
        <f>L329*VLOOKUP($B329,DM_HHDV!$B$5:$H$1050,6,0)</f>
        <v>#N/A</v>
      </c>
      <c r="AJ329" s="75" t="e">
        <f>L329*VLOOKUP($B329,DM_HHDV!$B$5:$H$1050,7,0)</f>
        <v>#N/A</v>
      </c>
      <c r="AK329" s="75" t="e">
        <f>M329*VLOOKUP($B329,DM_HHDV!$B$5:$H$1050,5,0)</f>
        <v>#N/A</v>
      </c>
      <c r="AL329" s="75" t="e">
        <f>M329*VLOOKUP($B329,DM_HHDV!$B$5:$H$1050,6,0)</f>
        <v>#N/A</v>
      </c>
      <c r="AM329" s="75" t="e">
        <f>M329*VLOOKUP($B329,DM_HHDV!$B$5:$H$1050,7,0)</f>
        <v>#N/A</v>
      </c>
      <c r="AN329" s="75" t="e">
        <f>N329*VLOOKUP($B329,DM_HHDV!$B$5:$H$1050,5,0)</f>
        <v>#N/A</v>
      </c>
      <c r="AO329" s="75" t="e">
        <f>N329*VLOOKUP($B329,DM_HHDV!$B$5:$H$1050,6,0)</f>
        <v>#N/A</v>
      </c>
      <c r="AP329" s="75" t="e">
        <f>N329*VLOOKUP($B329,DM_HHDV!$B$5:$H$1050,7,0)</f>
        <v>#N/A</v>
      </c>
      <c r="AQ329" s="75" t="e">
        <f>O329*VLOOKUP($B329,DM_HHDV!$B$5:$H$1050,5,0)</f>
        <v>#N/A</v>
      </c>
      <c r="AR329" s="75" t="e">
        <f>O329*VLOOKUP($B329,DM_HHDV!$B$5:$H$1050,6,0)</f>
        <v>#N/A</v>
      </c>
      <c r="AS329" s="75" t="e">
        <f>O329*VLOOKUP($B329,DM_HHDV!$B$5:$H$1050,7,0)</f>
        <v>#N/A</v>
      </c>
      <c r="AT329" s="75" t="e">
        <f>P329*VLOOKUP($B329,DM_HHDV!$B$5:$H$1050,5,0)</f>
        <v>#N/A</v>
      </c>
      <c r="AU329" s="75" t="e">
        <f>P329*VLOOKUP($B329,DM_HHDV!$B$5:$H$1050,6,0)</f>
        <v>#N/A</v>
      </c>
      <c r="AV329" s="75" t="e">
        <f>P329*VLOOKUP($B329,DM_HHDV!$B$5:$H$1050,7,0)</f>
        <v>#N/A</v>
      </c>
      <c r="AW329" s="75" t="e">
        <f>Q329*VLOOKUP($B329,DM_HHDV!$B$5:$H$1050,5,0)</f>
        <v>#N/A</v>
      </c>
      <c r="AX329" s="75" t="e">
        <f>Q329*VLOOKUP($B329,DM_HHDV!$B$5:$H$1050,6,0)</f>
        <v>#N/A</v>
      </c>
      <c r="AY329" s="75" t="e">
        <f>Q329*VLOOKUP($B329,DM_HHDV!$B$5:$H$1050,7,0)</f>
        <v>#N/A</v>
      </c>
      <c r="AZ329" s="75" t="e">
        <f>R329*VLOOKUP($B329,DM_HHDV!$B$5:$H$1050,5,0)</f>
        <v>#N/A</v>
      </c>
      <c r="BA329" s="75" t="e">
        <f>R329*VLOOKUP($B329,DM_HHDV!$B$5:$H$1050,6,0)</f>
        <v>#N/A</v>
      </c>
      <c r="BB329" s="75" t="e">
        <f>R329*VLOOKUP($B329,DM_HHDV!$B$5:$H$1050,7,0)</f>
        <v>#N/A</v>
      </c>
      <c r="BC329" s="75" t="e">
        <f>G329*VLOOKUP($B329,DM_HHDV!$B$5:$K$1050,8,0)</f>
        <v>#N/A</v>
      </c>
      <c r="BD329" s="75" t="e">
        <f>G329*VLOOKUP($B329,DM_HHDV!$B$5:$K$1050,9,0)</f>
        <v>#N/A</v>
      </c>
      <c r="BE329" s="75" t="e">
        <f>G329*VLOOKUP($B329,DM_HHDV!$B$5:$K$1050,10,0)</f>
        <v>#N/A</v>
      </c>
      <c r="BF329" s="75" t="e">
        <f>H329*VLOOKUP($B329,DM_HHDV!$B$5:$K$1050,8,0)</f>
        <v>#N/A</v>
      </c>
      <c r="BG329" s="75" t="e">
        <f>H329*VLOOKUP($B329,DM_HHDV!$B$5:$K$1050,9,0)</f>
        <v>#N/A</v>
      </c>
      <c r="BH329" s="75" t="e">
        <f>H329*VLOOKUP($B329,DM_HHDV!$B$5:$K$1050,10,0)</f>
        <v>#N/A</v>
      </c>
      <c r="BI329" s="75" t="e">
        <f>I329*VLOOKUP($B329,DM_HHDV!$B$5:$K$1050,8,0)</f>
        <v>#N/A</v>
      </c>
      <c r="BJ329" s="75" t="e">
        <f>I329*VLOOKUP($B329,DM_HHDV!$B$5:$K$1050,9,0)</f>
        <v>#N/A</v>
      </c>
      <c r="BK329" s="75" t="e">
        <f>I329*VLOOKUP($B329,DM_HHDV!$B$5:$K$1050,10,0)</f>
        <v>#N/A</v>
      </c>
      <c r="BL329" s="75" t="e">
        <f>J329*VLOOKUP($B329,DM_HHDV!$B$5:$K$1050,8,0)</f>
        <v>#N/A</v>
      </c>
      <c r="BM329" s="75" t="e">
        <f>J329*VLOOKUP($B329,DM_HHDV!$B$5:$K$1050,9,0)</f>
        <v>#N/A</v>
      </c>
      <c r="BN329" s="75" t="e">
        <f>J329*VLOOKUP($B329,DM_HHDV!$B$5:$K$1050,10,0)</f>
        <v>#N/A</v>
      </c>
      <c r="BO329" s="75" t="e">
        <f>K329*VLOOKUP($B329,DM_HHDV!$B$5:$K$1050,8,0)</f>
        <v>#N/A</v>
      </c>
      <c r="BP329" s="75" t="e">
        <f>K329*VLOOKUP($B329,DM_HHDV!$B$5:$K$1050,9,0)</f>
        <v>#N/A</v>
      </c>
      <c r="BQ329" s="75" t="e">
        <f>K329*VLOOKUP($B329,DM_HHDV!$B$5:$K$1050,10,0)</f>
        <v>#N/A</v>
      </c>
      <c r="BR329" s="75" t="e">
        <f>L329*VLOOKUP($B329,DM_HHDV!$B$5:$K$1050,8,0)</f>
        <v>#N/A</v>
      </c>
      <c r="BS329" s="75" t="e">
        <f>L329*VLOOKUP($B329,DM_HHDV!$B$5:$K$1050,9,0)</f>
        <v>#N/A</v>
      </c>
      <c r="BT329" s="75" t="e">
        <f>L329*VLOOKUP($B329,DM_HHDV!$B$5:$K$1050,10,0)</f>
        <v>#N/A</v>
      </c>
      <c r="BU329" s="75" t="e">
        <f>M329*VLOOKUP($B329,DM_HHDV!$B$5:$K$1050,8,0)</f>
        <v>#N/A</v>
      </c>
      <c r="BV329" s="75" t="e">
        <f>M329*VLOOKUP($B329,DM_HHDV!$B$5:$K$1050,9,0)</f>
        <v>#N/A</v>
      </c>
      <c r="BW329" s="75" t="e">
        <f>M329*VLOOKUP($B329,DM_HHDV!$B$5:$K$1050,10,0)</f>
        <v>#N/A</v>
      </c>
      <c r="BX329" s="75" t="e">
        <f>N329*VLOOKUP($B329,DM_HHDV!$B$5:$K$1050,8,0)</f>
        <v>#N/A</v>
      </c>
      <c r="BY329" s="75" t="e">
        <f>N329*VLOOKUP($B329,DM_HHDV!$B$5:$K$1050,9,0)</f>
        <v>#N/A</v>
      </c>
      <c r="BZ329" s="75" t="e">
        <f>N329*VLOOKUP($B329,DM_HHDV!$B$5:$K$1050,10,0)</f>
        <v>#N/A</v>
      </c>
      <c r="CA329" s="75" t="e">
        <f>O329*VLOOKUP($B329,DM_HHDV!$B$5:$K$1050,8,0)</f>
        <v>#N/A</v>
      </c>
      <c r="CB329" s="75" t="e">
        <f>O329*VLOOKUP($B329,DM_HHDV!$B$5:$K$1050,9,0)</f>
        <v>#N/A</v>
      </c>
      <c r="CC329" s="75" t="e">
        <f>O329*VLOOKUP($B329,DM_HHDV!$B$5:$K$1050,10,0)</f>
        <v>#N/A</v>
      </c>
      <c r="CD329" s="75" t="e">
        <f>P329*VLOOKUP($B329,DM_HHDV!$B$5:$K$1050,8,0)</f>
        <v>#N/A</v>
      </c>
      <c r="CE329" s="75" t="e">
        <f>P329*VLOOKUP($B329,DM_HHDV!$B$5:$K$1050,9,0)</f>
        <v>#N/A</v>
      </c>
      <c r="CF329" s="75" t="e">
        <f>P329*VLOOKUP($B329,DM_HHDV!$B$5:$K$1050,10,0)</f>
        <v>#N/A</v>
      </c>
      <c r="CG329" s="75" t="e">
        <f>Q329*VLOOKUP($B329,DM_HHDV!$B$5:$K$1050,8,0)</f>
        <v>#N/A</v>
      </c>
      <c r="CH329" s="75" t="e">
        <f>Q329*VLOOKUP($B329,DM_HHDV!$B$5:$K$1050,9,0)</f>
        <v>#N/A</v>
      </c>
      <c r="CI329" s="75" t="e">
        <f>Q329*VLOOKUP($B329,DM_HHDV!$B$5:$K$1050,10,0)</f>
        <v>#N/A</v>
      </c>
      <c r="CJ329" s="75" t="e">
        <f>R329*VLOOKUP($B329,DM_HHDV!$B$5:$K$1050,8,0)</f>
        <v>#N/A</v>
      </c>
      <c r="CK329" s="75" t="e">
        <f>R329*VLOOKUP($B329,DM_HHDV!$B$5:$K$1050,9,0)</f>
        <v>#N/A</v>
      </c>
      <c r="CL329" s="75" t="e">
        <f>R329*VLOOKUP($B329,DM_HHDV!$B$5:$K$1050,10,0)</f>
        <v>#N/A</v>
      </c>
    </row>
    <row r="330" spans="1:90">
      <c r="A330" s="21">
        <f>DM_HHDV!A329</f>
        <v>0</v>
      </c>
      <c r="B330" s="22"/>
      <c r="C330" s="22"/>
      <c r="D330" s="62">
        <f>IFERROR(VLOOKUP(B330,DM_HHDV!$B$5:$E$1050,3,0),0)</f>
        <v>0</v>
      </c>
      <c r="E330" s="67">
        <f>IFERROR(VLOOKUP(B330,DM_HHDV!$B$5:$E$1050,4,0),0)</f>
        <v>0</v>
      </c>
      <c r="F330" s="74">
        <f t="shared" si="5"/>
        <v>0</v>
      </c>
      <c r="G330" s="23"/>
      <c r="H330" s="65"/>
      <c r="I330" s="65"/>
      <c r="J330" s="65"/>
      <c r="K330" s="65"/>
      <c r="L330" s="65"/>
      <c r="M330" s="65"/>
      <c r="N330" s="65"/>
      <c r="O330" s="65"/>
      <c r="P330" s="65"/>
      <c r="Q330" s="65"/>
      <c r="R330" s="65"/>
      <c r="S330" s="75" t="e">
        <f>G330*VLOOKUP($B330,DM_HHDV!$B$5:$H$1050,5,0)</f>
        <v>#N/A</v>
      </c>
      <c r="T330" s="75" t="e">
        <f>G330*VLOOKUP($B330,DM_HHDV!$B$5:$H$1050,6,0)</f>
        <v>#N/A</v>
      </c>
      <c r="U330" s="75" t="e">
        <f>G330*VLOOKUP($B330,DM_HHDV!$B$5:$H$1050,7,0)</f>
        <v>#N/A</v>
      </c>
      <c r="V330" s="75" t="e">
        <f>H330*VLOOKUP($B330,DM_HHDV!$B$5:$H$1050,5,0)</f>
        <v>#N/A</v>
      </c>
      <c r="W330" s="75" t="e">
        <f>H330*VLOOKUP($B330,DM_HHDV!$B$5:$H$1050,6,0)</f>
        <v>#N/A</v>
      </c>
      <c r="X330" s="75" t="e">
        <f>H330*VLOOKUP($B330,DM_HHDV!$B$5:$H$1050,7,0)</f>
        <v>#N/A</v>
      </c>
      <c r="Y330" s="75" t="e">
        <f>I330*VLOOKUP($B330,DM_HHDV!$B$5:$H$1050,5,0)</f>
        <v>#N/A</v>
      </c>
      <c r="Z330" s="75" t="e">
        <f>I330*VLOOKUP($B330,DM_HHDV!$B$5:$H$1050,6,0)</f>
        <v>#N/A</v>
      </c>
      <c r="AA330" s="75" t="e">
        <f>I330*VLOOKUP($B330,DM_HHDV!$B$5:$H$1050,7,0)</f>
        <v>#N/A</v>
      </c>
      <c r="AB330" s="75" t="e">
        <f>J330*VLOOKUP($B330,DM_HHDV!$B$5:$H$1050,5,0)</f>
        <v>#N/A</v>
      </c>
      <c r="AC330" s="75" t="e">
        <f>J330*VLOOKUP($B330,DM_HHDV!$B$5:$H$1050,6,0)</f>
        <v>#N/A</v>
      </c>
      <c r="AD330" s="75" t="e">
        <f>J330*VLOOKUP($B330,DM_HHDV!$B$5:$H$1050,7,0)</f>
        <v>#N/A</v>
      </c>
      <c r="AE330" s="75" t="e">
        <f>K330*VLOOKUP($B330,DM_HHDV!$B$5:$H$1050,5,0)</f>
        <v>#N/A</v>
      </c>
      <c r="AF330" s="75" t="e">
        <f>K330*VLOOKUP($B330,DM_HHDV!$B$5:$H$1050,6,0)</f>
        <v>#N/A</v>
      </c>
      <c r="AG330" s="75" t="e">
        <f>K330*VLOOKUP($B330,DM_HHDV!$B$5:$H$1050,7,0)</f>
        <v>#N/A</v>
      </c>
      <c r="AH330" s="75" t="e">
        <f>L330*VLOOKUP($B330,DM_HHDV!$B$5:$H$1050,5,0)</f>
        <v>#N/A</v>
      </c>
      <c r="AI330" s="75" t="e">
        <f>L330*VLOOKUP($B330,DM_HHDV!$B$5:$H$1050,6,0)</f>
        <v>#N/A</v>
      </c>
      <c r="AJ330" s="75" t="e">
        <f>L330*VLOOKUP($B330,DM_HHDV!$B$5:$H$1050,7,0)</f>
        <v>#N/A</v>
      </c>
      <c r="AK330" s="75" t="e">
        <f>M330*VLOOKUP($B330,DM_HHDV!$B$5:$H$1050,5,0)</f>
        <v>#N/A</v>
      </c>
      <c r="AL330" s="75" t="e">
        <f>M330*VLOOKUP($B330,DM_HHDV!$B$5:$H$1050,6,0)</f>
        <v>#N/A</v>
      </c>
      <c r="AM330" s="75" t="e">
        <f>M330*VLOOKUP($B330,DM_HHDV!$B$5:$H$1050,7,0)</f>
        <v>#N/A</v>
      </c>
      <c r="AN330" s="75" t="e">
        <f>N330*VLOOKUP($B330,DM_HHDV!$B$5:$H$1050,5,0)</f>
        <v>#N/A</v>
      </c>
      <c r="AO330" s="75" t="e">
        <f>N330*VLOOKUP($B330,DM_HHDV!$B$5:$H$1050,6,0)</f>
        <v>#N/A</v>
      </c>
      <c r="AP330" s="75" t="e">
        <f>N330*VLOOKUP($B330,DM_HHDV!$B$5:$H$1050,7,0)</f>
        <v>#N/A</v>
      </c>
      <c r="AQ330" s="75" t="e">
        <f>O330*VLOOKUP($B330,DM_HHDV!$B$5:$H$1050,5,0)</f>
        <v>#N/A</v>
      </c>
      <c r="AR330" s="75" t="e">
        <f>O330*VLOOKUP($B330,DM_HHDV!$B$5:$H$1050,6,0)</f>
        <v>#N/A</v>
      </c>
      <c r="AS330" s="75" t="e">
        <f>O330*VLOOKUP($B330,DM_HHDV!$B$5:$H$1050,7,0)</f>
        <v>#N/A</v>
      </c>
      <c r="AT330" s="75" t="e">
        <f>P330*VLOOKUP($B330,DM_HHDV!$B$5:$H$1050,5,0)</f>
        <v>#N/A</v>
      </c>
      <c r="AU330" s="75" t="e">
        <f>P330*VLOOKUP($B330,DM_HHDV!$B$5:$H$1050,6,0)</f>
        <v>#N/A</v>
      </c>
      <c r="AV330" s="75" t="e">
        <f>P330*VLOOKUP($B330,DM_HHDV!$B$5:$H$1050,7,0)</f>
        <v>#N/A</v>
      </c>
      <c r="AW330" s="75" t="e">
        <f>Q330*VLOOKUP($B330,DM_HHDV!$B$5:$H$1050,5,0)</f>
        <v>#N/A</v>
      </c>
      <c r="AX330" s="75" t="e">
        <f>Q330*VLOOKUP($B330,DM_HHDV!$B$5:$H$1050,6,0)</f>
        <v>#N/A</v>
      </c>
      <c r="AY330" s="75" t="e">
        <f>Q330*VLOOKUP($B330,DM_HHDV!$B$5:$H$1050,7,0)</f>
        <v>#N/A</v>
      </c>
      <c r="AZ330" s="75" t="e">
        <f>R330*VLOOKUP($B330,DM_HHDV!$B$5:$H$1050,5,0)</f>
        <v>#N/A</v>
      </c>
      <c r="BA330" s="75" t="e">
        <f>R330*VLOOKUP($B330,DM_HHDV!$B$5:$H$1050,6,0)</f>
        <v>#N/A</v>
      </c>
      <c r="BB330" s="75" t="e">
        <f>R330*VLOOKUP($B330,DM_HHDV!$B$5:$H$1050,7,0)</f>
        <v>#N/A</v>
      </c>
      <c r="BC330" s="75" t="e">
        <f>G330*VLOOKUP($B330,DM_HHDV!$B$5:$K$1050,8,0)</f>
        <v>#N/A</v>
      </c>
      <c r="BD330" s="75" t="e">
        <f>G330*VLOOKUP($B330,DM_HHDV!$B$5:$K$1050,9,0)</f>
        <v>#N/A</v>
      </c>
      <c r="BE330" s="75" t="e">
        <f>G330*VLOOKUP($B330,DM_HHDV!$B$5:$K$1050,10,0)</f>
        <v>#N/A</v>
      </c>
      <c r="BF330" s="75" t="e">
        <f>H330*VLOOKUP($B330,DM_HHDV!$B$5:$K$1050,8,0)</f>
        <v>#N/A</v>
      </c>
      <c r="BG330" s="75" t="e">
        <f>H330*VLOOKUP($B330,DM_HHDV!$B$5:$K$1050,9,0)</f>
        <v>#N/A</v>
      </c>
      <c r="BH330" s="75" t="e">
        <f>H330*VLOOKUP($B330,DM_HHDV!$B$5:$K$1050,10,0)</f>
        <v>#N/A</v>
      </c>
      <c r="BI330" s="75" t="e">
        <f>I330*VLOOKUP($B330,DM_HHDV!$B$5:$K$1050,8,0)</f>
        <v>#N/A</v>
      </c>
      <c r="BJ330" s="75" t="e">
        <f>I330*VLOOKUP($B330,DM_HHDV!$B$5:$K$1050,9,0)</f>
        <v>#N/A</v>
      </c>
      <c r="BK330" s="75" t="e">
        <f>I330*VLOOKUP($B330,DM_HHDV!$B$5:$K$1050,10,0)</f>
        <v>#N/A</v>
      </c>
      <c r="BL330" s="75" t="e">
        <f>J330*VLOOKUP($B330,DM_HHDV!$B$5:$K$1050,8,0)</f>
        <v>#N/A</v>
      </c>
      <c r="BM330" s="75" t="e">
        <f>J330*VLOOKUP($B330,DM_HHDV!$B$5:$K$1050,9,0)</f>
        <v>#N/A</v>
      </c>
      <c r="BN330" s="75" t="e">
        <f>J330*VLOOKUP($B330,DM_HHDV!$B$5:$K$1050,10,0)</f>
        <v>#N/A</v>
      </c>
      <c r="BO330" s="75" t="e">
        <f>K330*VLOOKUP($B330,DM_HHDV!$B$5:$K$1050,8,0)</f>
        <v>#N/A</v>
      </c>
      <c r="BP330" s="75" t="e">
        <f>K330*VLOOKUP($B330,DM_HHDV!$B$5:$K$1050,9,0)</f>
        <v>#N/A</v>
      </c>
      <c r="BQ330" s="75" t="e">
        <f>K330*VLOOKUP($B330,DM_HHDV!$B$5:$K$1050,10,0)</f>
        <v>#N/A</v>
      </c>
      <c r="BR330" s="75" t="e">
        <f>L330*VLOOKUP($B330,DM_HHDV!$B$5:$K$1050,8,0)</f>
        <v>#N/A</v>
      </c>
      <c r="BS330" s="75" t="e">
        <f>L330*VLOOKUP($B330,DM_HHDV!$B$5:$K$1050,9,0)</f>
        <v>#N/A</v>
      </c>
      <c r="BT330" s="75" t="e">
        <f>L330*VLOOKUP($B330,DM_HHDV!$B$5:$K$1050,10,0)</f>
        <v>#N/A</v>
      </c>
      <c r="BU330" s="75" t="e">
        <f>M330*VLOOKUP($B330,DM_HHDV!$B$5:$K$1050,8,0)</f>
        <v>#N/A</v>
      </c>
      <c r="BV330" s="75" t="e">
        <f>M330*VLOOKUP($B330,DM_HHDV!$B$5:$K$1050,9,0)</f>
        <v>#N/A</v>
      </c>
      <c r="BW330" s="75" t="e">
        <f>M330*VLOOKUP($B330,DM_HHDV!$B$5:$K$1050,10,0)</f>
        <v>#N/A</v>
      </c>
      <c r="BX330" s="75" t="e">
        <f>N330*VLOOKUP($B330,DM_HHDV!$B$5:$K$1050,8,0)</f>
        <v>#N/A</v>
      </c>
      <c r="BY330" s="75" t="e">
        <f>N330*VLOOKUP($B330,DM_HHDV!$B$5:$K$1050,9,0)</f>
        <v>#N/A</v>
      </c>
      <c r="BZ330" s="75" t="e">
        <f>N330*VLOOKUP($B330,DM_HHDV!$B$5:$K$1050,10,0)</f>
        <v>#N/A</v>
      </c>
      <c r="CA330" s="75" t="e">
        <f>O330*VLOOKUP($B330,DM_HHDV!$B$5:$K$1050,8,0)</f>
        <v>#N/A</v>
      </c>
      <c r="CB330" s="75" t="e">
        <f>O330*VLOOKUP($B330,DM_HHDV!$B$5:$K$1050,9,0)</f>
        <v>#N/A</v>
      </c>
      <c r="CC330" s="75" t="e">
        <f>O330*VLOOKUP($B330,DM_HHDV!$B$5:$K$1050,10,0)</f>
        <v>#N/A</v>
      </c>
      <c r="CD330" s="75" t="e">
        <f>P330*VLOOKUP($B330,DM_HHDV!$B$5:$K$1050,8,0)</f>
        <v>#N/A</v>
      </c>
      <c r="CE330" s="75" t="e">
        <f>P330*VLOOKUP($B330,DM_HHDV!$B$5:$K$1050,9,0)</f>
        <v>#N/A</v>
      </c>
      <c r="CF330" s="75" t="e">
        <f>P330*VLOOKUP($B330,DM_HHDV!$B$5:$K$1050,10,0)</f>
        <v>#N/A</v>
      </c>
      <c r="CG330" s="75" t="e">
        <f>Q330*VLOOKUP($B330,DM_HHDV!$B$5:$K$1050,8,0)</f>
        <v>#N/A</v>
      </c>
      <c r="CH330" s="75" t="e">
        <f>Q330*VLOOKUP($B330,DM_HHDV!$B$5:$K$1050,9,0)</f>
        <v>#N/A</v>
      </c>
      <c r="CI330" s="75" t="e">
        <f>Q330*VLOOKUP($B330,DM_HHDV!$B$5:$K$1050,10,0)</f>
        <v>#N/A</v>
      </c>
      <c r="CJ330" s="75" t="e">
        <f>R330*VLOOKUP($B330,DM_HHDV!$B$5:$K$1050,8,0)</f>
        <v>#N/A</v>
      </c>
      <c r="CK330" s="75" t="e">
        <f>R330*VLOOKUP($B330,DM_HHDV!$B$5:$K$1050,9,0)</f>
        <v>#N/A</v>
      </c>
      <c r="CL330" s="75" t="e">
        <f>R330*VLOOKUP($B330,DM_HHDV!$B$5:$K$1050,10,0)</f>
        <v>#N/A</v>
      </c>
    </row>
    <row r="331" spans="1:90">
      <c r="A331" s="21">
        <f>DM_HHDV!A330</f>
        <v>0</v>
      </c>
      <c r="B331" s="22"/>
      <c r="C331" s="22"/>
      <c r="D331" s="62">
        <f>IFERROR(VLOOKUP(B331,DM_HHDV!$B$5:$E$1050,3,0),0)</f>
        <v>0</v>
      </c>
      <c r="E331" s="67">
        <f>IFERROR(VLOOKUP(B331,DM_HHDV!$B$5:$E$1050,4,0),0)</f>
        <v>0</v>
      </c>
      <c r="F331" s="74">
        <f t="shared" si="5"/>
        <v>0</v>
      </c>
      <c r="G331" s="23"/>
      <c r="H331" s="65"/>
      <c r="I331" s="65"/>
      <c r="J331" s="65"/>
      <c r="K331" s="65"/>
      <c r="L331" s="65"/>
      <c r="M331" s="65"/>
      <c r="N331" s="65"/>
      <c r="O331" s="65"/>
      <c r="P331" s="65"/>
      <c r="Q331" s="65"/>
      <c r="R331" s="65"/>
      <c r="S331" s="75" t="e">
        <f>G331*VLOOKUP($B331,DM_HHDV!$B$5:$H$1050,5,0)</f>
        <v>#N/A</v>
      </c>
      <c r="T331" s="75" t="e">
        <f>G331*VLOOKUP($B331,DM_HHDV!$B$5:$H$1050,6,0)</f>
        <v>#N/A</v>
      </c>
      <c r="U331" s="75" t="e">
        <f>G331*VLOOKUP($B331,DM_HHDV!$B$5:$H$1050,7,0)</f>
        <v>#N/A</v>
      </c>
      <c r="V331" s="75" t="e">
        <f>H331*VLOOKUP($B331,DM_HHDV!$B$5:$H$1050,5,0)</f>
        <v>#N/A</v>
      </c>
      <c r="W331" s="75" t="e">
        <f>H331*VLOOKUP($B331,DM_HHDV!$B$5:$H$1050,6,0)</f>
        <v>#N/A</v>
      </c>
      <c r="X331" s="75" t="e">
        <f>H331*VLOOKUP($B331,DM_HHDV!$B$5:$H$1050,7,0)</f>
        <v>#N/A</v>
      </c>
      <c r="Y331" s="75" t="e">
        <f>I331*VLOOKUP($B331,DM_HHDV!$B$5:$H$1050,5,0)</f>
        <v>#N/A</v>
      </c>
      <c r="Z331" s="75" t="e">
        <f>I331*VLOOKUP($B331,DM_HHDV!$B$5:$H$1050,6,0)</f>
        <v>#N/A</v>
      </c>
      <c r="AA331" s="75" t="e">
        <f>I331*VLOOKUP($B331,DM_HHDV!$B$5:$H$1050,7,0)</f>
        <v>#N/A</v>
      </c>
      <c r="AB331" s="75" t="e">
        <f>J331*VLOOKUP($B331,DM_HHDV!$B$5:$H$1050,5,0)</f>
        <v>#N/A</v>
      </c>
      <c r="AC331" s="75" t="e">
        <f>J331*VLOOKUP($B331,DM_HHDV!$B$5:$H$1050,6,0)</f>
        <v>#N/A</v>
      </c>
      <c r="AD331" s="75" t="e">
        <f>J331*VLOOKUP($B331,DM_HHDV!$B$5:$H$1050,7,0)</f>
        <v>#N/A</v>
      </c>
      <c r="AE331" s="75" t="e">
        <f>K331*VLOOKUP($B331,DM_HHDV!$B$5:$H$1050,5,0)</f>
        <v>#N/A</v>
      </c>
      <c r="AF331" s="75" t="e">
        <f>K331*VLOOKUP($B331,DM_HHDV!$B$5:$H$1050,6,0)</f>
        <v>#N/A</v>
      </c>
      <c r="AG331" s="75" t="e">
        <f>K331*VLOOKUP($B331,DM_HHDV!$B$5:$H$1050,7,0)</f>
        <v>#N/A</v>
      </c>
      <c r="AH331" s="75" t="e">
        <f>L331*VLOOKUP($B331,DM_HHDV!$B$5:$H$1050,5,0)</f>
        <v>#N/A</v>
      </c>
      <c r="AI331" s="75" t="e">
        <f>L331*VLOOKUP($B331,DM_HHDV!$B$5:$H$1050,6,0)</f>
        <v>#N/A</v>
      </c>
      <c r="AJ331" s="75" t="e">
        <f>L331*VLOOKUP($B331,DM_HHDV!$B$5:$H$1050,7,0)</f>
        <v>#N/A</v>
      </c>
      <c r="AK331" s="75" t="e">
        <f>M331*VLOOKUP($B331,DM_HHDV!$B$5:$H$1050,5,0)</f>
        <v>#N/A</v>
      </c>
      <c r="AL331" s="75" t="e">
        <f>M331*VLOOKUP($B331,DM_HHDV!$B$5:$H$1050,6,0)</f>
        <v>#N/A</v>
      </c>
      <c r="AM331" s="75" t="e">
        <f>M331*VLOOKUP($B331,DM_HHDV!$B$5:$H$1050,7,0)</f>
        <v>#N/A</v>
      </c>
      <c r="AN331" s="75" t="e">
        <f>N331*VLOOKUP($B331,DM_HHDV!$B$5:$H$1050,5,0)</f>
        <v>#N/A</v>
      </c>
      <c r="AO331" s="75" t="e">
        <f>N331*VLOOKUP($B331,DM_HHDV!$B$5:$H$1050,6,0)</f>
        <v>#N/A</v>
      </c>
      <c r="AP331" s="75" t="e">
        <f>N331*VLOOKUP($B331,DM_HHDV!$B$5:$H$1050,7,0)</f>
        <v>#N/A</v>
      </c>
      <c r="AQ331" s="75" t="e">
        <f>O331*VLOOKUP($B331,DM_HHDV!$B$5:$H$1050,5,0)</f>
        <v>#N/A</v>
      </c>
      <c r="AR331" s="75" t="e">
        <f>O331*VLOOKUP($B331,DM_HHDV!$B$5:$H$1050,6,0)</f>
        <v>#N/A</v>
      </c>
      <c r="AS331" s="75" t="e">
        <f>O331*VLOOKUP($B331,DM_HHDV!$B$5:$H$1050,7,0)</f>
        <v>#N/A</v>
      </c>
      <c r="AT331" s="75" t="e">
        <f>P331*VLOOKUP($B331,DM_HHDV!$B$5:$H$1050,5,0)</f>
        <v>#N/A</v>
      </c>
      <c r="AU331" s="75" t="e">
        <f>P331*VLOOKUP($B331,DM_HHDV!$B$5:$H$1050,6,0)</f>
        <v>#N/A</v>
      </c>
      <c r="AV331" s="75" t="e">
        <f>P331*VLOOKUP($B331,DM_HHDV!$B$5:$H$1050,7,0)</f>
        <v>#N/A</v>
      </c>
      <c r="AW331" s="75" t="e">
        <f>Q331*VLOOKUP($B331,DM_HHDV!$B$5:$H$1050,5,0)</f>
        <v>#N/A</v>
      </c>
      <c r="AX331" s="75" t="e">
        <f>Q331*VLOOKUP($B331,DM_HHDV!$B$5:$H$1050,6,0)</f>
        <v>#N/A</v>
      </c>
      <c r="AY331" s="75" t="e">
        <f>Q331*VLOOKUP($B331,DM_HHDV!$B$5:$H$1050,7,0)</f>
        <v>#N/A</v>
      </c>
      <c r="AZ331" s="75" t="e">
        <f>R331*VLOOKUP($B331,DM_HHDV!$B$5:$H$1050,5,0)</f>
        <v>#N/A</v>
      </c>
      <c r="BA331" s="75" t="e">
        <f>R331*VLOOKUP($B331,DM_HHDV!$B$5:$H$1050,6,0)</f>
        <v>#N/A</v>
      </c>
      <c r="BB331" s="75" t="e">
        <f>R331*VLOOKUP($B331,DM_HHDV!$B$5:$H$1050,7,0)</f>
        <v>#N/A</v>
      </c>
      <c r="BC331" s="75" t="e">
        <f>G331*VLOOKUP($B331,DM_HHDV!$B$5:$K$1050,8,0)</f>
        <v>#N/A</v>
      </c>
      <c r="BD331" s="75" t="e">
        <f>G331*VLOOKUP($B331,DM_HHDV!$B$5:$K$1050,9,0)</f>
        <v>#N/A</v>
      </c>
      <c r="BE331" s="75" t="e">
        <f>G331*VLOOKUP($B331,DM_HHDV!$B$5:$K$1050,10,0)</f>
        <v>#N/A</v>
      </c>
      <c r="BF331" s="75" t="e">
        <f>H331*VLOOKUP($B331,DM_HHDV!$B$5:$K$1050,8,0)</f>
        <v>#N/A</v>
      </c>
      <c r="BG331" s="75" t="e">
        <f>H331*VLOOKUP($B331,DM_HHDV!$B$5:$K$1050,9,0)</f>
        <v>#N/A</v>
      </c>
      <c r="BH331" s="75" t="e">
        <f>H331*VLOOKUP($B331,DM_HHDV!$B$5:$K$1050,10,0)</f>
        <v>#N/A</v>
      </c>
      <c r="BI331" s="75" t="e">
        <f>I331*VLOOKUP($B331,DM_HHDV!$B$5:$K$1050,8,0)</f>
        <v>#N/A</v>
      </c>
      <c r="BJ331" s="75" t="e">
        <f>I331*VLOOKUP($B331,DM_HHDV!$B$5:$K$1050,9,0)</f>
        <v>#N/A</v>
      </c>
      <c r="BK331" s="75" t="e">
        <f>I331*VLOOKUP($B331,DM_HHDV!$B$5:$K$1050,10,0)</f>
        <v>#N/A</v>
      </c>
      <c r="BL331" s="75" t="e">
        <f>J331*VLOOKUP($B331,DM_HHDV!$B$5:$K$1050,8,0)</f>
        <v>#N/A</v>
      </c>
      <c r="BM331" s="75" t="e">
        <f>J331*VLOOKUP($B331,DM_HHDV!$B$5:$K$1050,9,0)</f>
        <v>#N/A</v>
      </c>
      <c r="BN331" s="75" t="e">
        <f>J331*VLOOKUP($B331,DM_HHDV!$B$5:$K$1050,10,0)</f>
        <v>#N/A</v>
      </c>
      <c r="BO331" s="75" t="e">
        <f>K331*VLOOKUP($B331,DM_HHDV!$B$5:$K$1050,8,0)</f>
        <v>#N/A</v>
      </c>
      <c r="BP331" s="75" t="e">
        <f>K331*VLOOKUP($B331,DM_HHDV!$B$5:$K$1050,9,0)</f>
        <v>#N/A</v>
      </c>
      <c r="BQ331" s="75" t="e">
        <f>K331*VLOOKUP($B331,DM_HHDV!$B$5:$K$1050,10,0)</f>
        <v>#N/A</v>
      </c>
      <c r="BR331" s="75" t="e">
        <f>L331*VLOOKUP($B331,DM_HHDV!$B$5:$K$1050,8,0)</f>
        <v>#N/A</v>
      </c>
      <c r="BS331" s="75" t="e">
        <f>L331*VLOOKUP($B331,DM_HHDV!$B$5:$K$1050,9,0)</f>
        <v>#N/A</v>
      </c>
      <c r="BT331" s="75" t="e">
        <f>L331*VLOOKUP($B331,DM_HHDV!$B$5:$K$1050,10,0)</f>
        <v>#N/A</v>
      </c>
      <c r="BU331" s="75" t="e">
        <f>M331*VLOOKUP($B331,DM_HHDV!$B$5:$K$1050,8,0)</f>
        <v>#N/A</v>
      </c>
      <c r="BV331" s="75" t="e">
        <f>M331*VLOOKUP($B331,DM_HHDV!$B$5:$K$1050,9,0)</f>
        <v>#N/A</v>
      </c>
      <c r="BW331" s="75" t="e">
        <f>M331*VLOOKUP($B331,DM_HHDV!$B$5:$K$1050,10,0)</f>
        <v>#N/A</v>
      </c>
      <c r="BX331" s="75" t="e">
        <f>N331*VLOOKUP($B331,DM_HHDV!$B$5:$K$1050,8,0)</f>
        <v>#N/A</v>
      </c>
      <c r="BY331" s="75" t="e">
        <f>N331*VLOOKUP($B331,DM_HHDV!$B$5:$K$1050,9,0)</f>
        <v>#N/A</v>
      </c>
      <c r="BZ331" s="75" t="e">
        <f>N331*VLOOKUP($B331,DM_HHDV!$B$5:$K$1050,10,0)</f>
        <v>#N/A</v>
      </c>
      <c r="CA331" s="75" t="e">
        <f>O331*VLOOKUP($B331,DM_HHDV!$B$5:$K$1050,8,0)</f>
        <v>#N/A</v>
      </c>
      <c r="CB331" s="75" t="e">
        <f>O331*VLOOKUP($B331,DM_HHDV!$B$5:$K$1050,9,0)</f>
        <v>#N/A</v>
      </c>
      <c r="CC331" s="75" t="e">
        <f>O331*VLOOKUP($B331,DM_HHDV!$B$5:$K$1050,10,0)</f>
        <v>#N/A</v>
      </c>
      <c r="CD331" s="75" t="e">
        <f>P331*VLOOKUP($B331,DM_HHDV!$B$5:$K$1050,8,0)</f>
        <v>#N/A</v>
      </c>
      <c r="CE331" s="75" t="e">
        <f>P331*VLOOKUP($B331,DM_HHDV!$B$5:$K$1050,9,0)</f>
        <v>#N/A</v>
      </c>
      <c r="CF331" s="75" t="e">
        <f>P331*VLOOKUP($B331,DM_HHDV!$B$5:$K$1050,10,0)</f>
        <v>#N/A</v>
      </c>
      <c r="CG331" s="75" t="e">
        <f>Q331*VLOOKUP($B331,DM_HHDV!$B$5:$K$1050,8,0)</f>
        <v>#N/A</v>
      </c>
      <c r="CH331" s="75" t="e">
        <f>Q331*VLOOKUP($B331,DM_HHDV!$B$5:$K$1050,9,0)</f>
        <v>#N/A</v>
      </c>
      <c r="CI331" s="75" t="e">
        <f>Q331*VLOOKUP($B331,DM_HHDV!$B$5:$K$1050,10,0)</f>
        <v>#N/A</v>
      </c>
      <c r="CJ331" s="75" t="e">
        <f>R331*VLOOKUP($B331,DM_HHDV!$B$5:$K$1050,8,0)</f>
        <v>#N/A</v>
      </c>
      <c r="CK331" s="75" t="e">
        <f>R331*VLOOKUP($B331,DM_HHDV!$B$5:$K$1050,9,0)</f>
        <v>#N/A</v>
      </c>
      <c r="CL331" s="75" t="e">
        <f>R331*VLOOKUP($B331,DM_HHDV!$B$5:$K$1050,10,0)</f>
        <v>#N/A</v>
      </c>
    </row>
    <row r="332" spans="1:90">
      <c r="A332" s="21">
        <f>DM_HHDV!A331</f>
        <v>0</v>
      </c>
      <c r="B332" s="22"/>
      <c r="C332" s="22"/>
      <c r="D332" s="62">
        <f>IFERROR(VLOOKUP(B332,DM_HHDV!$B$5:$E$1050,3,0),0)</f>
        <v>0</v>
      </c>
      <c r="E332" s="67">
        <f>IFERROR(VLOOKUP(B332,DM_HHDV!$B$5:$E$1050,4,0),0)</f>
        <v>0</v>
      </c>
      <c r="F332" s="74">
        <f t="shared" si="5"/>
        <v>0</v>
      </c>
      <c r="G332" s="23"/>
      <c r="H332" s="65"/>
      <c r="I332" s="65"/>
      <c r="J332" s="65"/>
      <c r="K332" s="65"/>
      <c r="L332" s="65"/>
      <c r="M332" s="65"/>
      <c r="N332" s="65"/>
      <c r="O332" s="65"/>
      <c r="P332" s="65"/>
      <c r="Q332" s="65"/>
      <c r="R332" s="65"/>
      <c r="S332" s="75" t="e">
        <f>G332*VLOOKUP($B332,DM_HHDV!$B$5:$H$1050,5,0)</f>
        <v>#N/A</v>
      </c>
      <c r="T332" s="75" t="e">
        <f>G332*VLOOKUP($B332,DM_HHDV!$B$5:$H$1050,6,0)</f>
        <v>#N/A</v>
      </c>
      <c r="U332" s="75" t="e">
        <f>G332*VLOOKUP($B332,DM_HHDV!$B$5:$H$1050,7,0)</f>
        <v>#N/A</v>
      </c>
      <c r="V332" s="75" t="e">
        <f>H332*VLOOKUP($B332,DM_HHDV!$B$5:$H$1050,5,0)</f>
        <v>#N/A</v>
      </c>
      <c r="W332" s="75" t="e">
        <f>H332*VLOOKUP($B332,DM_HHDV!$B$5:$H$1050,6,0)</f>
        <v>#N/A</v>
      </c>
      <c r="X332" s="75" t="e">
        <f>H332*VLOOKUP($B332,DM_HHDV!$B$5:$H$1050,7,0)</f>
        <v>#N/A</v>
      </c>
      <c r="Y332" s="75" t="e">
        <f>I332*VLOOKUP($B332,DM_HHDV!$B$5:$H$1050,5,0)</f>
        <v>#N/A</v>
      </c>
      <c r="Z332" s="75" t="e">
        <f>I332*VLOOKUP($B332,DM_HHDV!$B$5:$H$1050,6,0)</f>
        <v>#N/A</v>
      </c>
      <c r="AA332" s="75" t="e">
        <f>I332*VLOOKUP($B332,DM_HHDV!$B$5:$H$1050,7,0)</f>
        <v>#N/A</v>
      </c>
      <c r="AB332" s="75" t="e">
        <f>J332*VLOOKUP($B332,DM_HHDV!$B$5:$H$1050,5,0)</f>
        <v>#N/A</v>
      </c>
      <c r="AC332" s="75" t="e">
        <f>J332*VLOOKUP($B332,DM_HHDV!$B$5:$H$1050,6,0)</f>
        <v>#N/A</v>
      </c>
      <c r="AD332" s="75" t="e">
        <f>J332*VLOOKUP($B332,DM_HHDV!$B$5:$H$1050,7,0)</f>
        <v>#N/A</v>
      </c>
      <c r="AE332" s="75" t="e">
        <f>K332*VLOOKUP($B332,DM_HHDV!$B$5:$H$1050,5,0)</f>
        <v>#N/A</v>
      </c>
      <c r="AF332" s="75" t="e">
        <f>K332*VLOOKUP($B332,DM_HHDV!$B$5:$H$1050,6,0)</f>
        <v>#N/A</v>
      </c>
      <c r="AG332" s="75" t="e">
        <f>K332*VLOOKUP($B332,DM_HHDV!$B$5:$H$1050,7,0)</f>
        <v>#N/A</v>
      </c>
      <c r="AH332" s="75" t="e">
        <f>L332*VLOOKUP($B332,DM_HHDV!$B$5:$H$1050,5,0)</f>
        <v>#N/A</v>
      </c>
      <c r="AI332" s="75" t="e">
        <f>L332*VLOOKUP($B332,DM_HHDV!$B$5:$H$1050,6,0)</f>
        <v>#N/A</v>
      </c>
      <c r="AJ332" s="75" t="e">
        <f>L332*VLOOKUP($B332,DM_HHDV!$B$5:$H$1050,7,0)</f>
        <v>#N/A</v>
      </c>
      <c r="AK332" s="75" t="e">
        <f>M332*VLOOKUP($B332,DM_HHDV!$B$5:$H$1050,5,0)</f>
        <v>#N/A</v>
      </c>
      <c r="AL332" s="75" t="e">
        <f>M332*VLOOKUP($B332,DM_HHDV!$B$5:$H$1050,6,0)</f>
        <v>#N/A</v>
      </c>
      <c r="AM332" s="75" t="e">
        <f>M332*VLOOKUP($B332,DM_HHDV!$B$5:$H$1050,7,0)</f>
        <v>#N/A</v>
      </c>
      <c r="AN332" s="75" t="e">
        <f>N332*VLOOKUP($B332,DM_HHDV!$B$5:$H$1050,5,0)</f>
        <v>#N/A</v>
      </c>
      <c r="AO332" s="75" t="e">
        <f>N332*VLOOKUP($B332,DM_HHDV!$B$5:$H$1050,6,0)</f>
        <v>#N/A</v>
      </c>
      <c r="AP332" s="75" t="e">
        <f>N332*VLOOKUP($B332,DM_HHDV!$B$5:$H$1050,7,0)</f>
        <v>#N/A</v>
      </c>
      <c r="AQ332" s="75" t="e">
        <f>O332*VLOOKUP($B332,DM_HHDV!$B$5:$H$1050,5,0)</f>
        <v>#N/A</v>
      </c>
      <c r="AR332" s="75" t="e">
        <f>O332*VLOOKUP($B332,DM_HHDV!$B$5:$H$1050,6,0)</f>
        <v>#N/A</v>
      </c>
      <c r="AS332" s="75" t="e">
        <f>O332*VLOOKUP($B332,DM_HHDV!$B$5:$H$1050,7,0)</f>
        <v>#N/A</v>
      </c>
      <c r="AT332" s="75" t="e">
        <f>P332*VLOOKUP($B332,DM_HHDV!$B$5:$H$1050,5,0)</f>
        <v>#N/A</v>
      </c>
      <c r="AU332" s="75" t="e">
        <f>P332*VLOOKUP($B332,DM_HHDV!$B$5:$H$1050,6,0)</f>
        <v>#N/A</v>
      </c>
      <c r="AV332" s="75" t="e">
        <f>P332*VLOOKUP($B332,DM_HHDV!$B$5:$H$1050,7,0)</f>
        <v>#N/A</v>
      </c>
      <c r="AW332" s="75" t="e">
        <f>Q332*VLOOKUP($B332,DM_HHDV!$B$5:$H$1050,5,0)</f>
        <v>#N/A</v>
      </c>
      <c r="AX332" s="75" t="e">
        <f>Q332*VLOOKUP($B332,DM_HHDV!$B$5:$H$1050,6,0)</f>
        <v>#N/A</v>
      </c>
      <c r="AY332" s="75" t="e">
        <f>Q332*VLOOKUP($B332,DM_HHDV!$B$5:$H$1050,7,0)</f>
        <v>#N/A</v>
      </c>
      <c r="AZ332" s="75" t="e">
        <f>R332*VLOOKUP($B332,DM_HHDV!$B$5:$H$1050,5,0)</f>
        <v>#N/A</v>
      </c>
      <c r="BA332" s="75" t="e">
        <f>R332*VLOOKUP($B332,DM_HHDV!$B$5:$H$1050,6,0)</f>
        <v>#N/A</v>
      </c>
      <c r="BB332" s="75" t="e">
        <f>R332*VLOOKUP($B332,DM_HHDV!$B$5:$H$1050,7,0)</f>
        <v>#N/A</v>
      </c>
      <c r="BC332" s="75" t="e">
        <f>G332*VLOOKUP($B332,DM_HHDV!$B$5:$K$1050,8,0)</f>
        <v>#N/A</v>
      </c>
      <c r="BD332" s="75" t="e">
        <f>G332*VLOOKUP($B332,DM_HHDV!$B$5:$K$1050,9,0)</f>
        <v>#N/A</v>
      </c>
      <c r="BE332" s="75" t="e">
        <f>G332*VLOOKUP($B332,DM_HHDV!$B$5:$K$1050,10,0)</f>
        <v>#N/A</v>
      </c>
      <c r="BF332" s="75" t="e">
        <f>H332*VLOOKUP($B332,DM_HHDV!$B$5:$K$1050,8,0)</f>
        <v>#N/A</v>
      </c>
      <c r="BG332" s="75" t="e">
        <f>H332*VLOOKUP($B332,DM_HHDV!$B$5:$K$1050,9,0)</f>
        <v>#N/A</v>
      </c>
      <c r="BH332" s="75" t="e">
        <f>H332*VLOOKUP($B332,DM_HHDV!$B$5:$K$1050,10,0)</f>
        <v>#N/A</v>
      </c>
      <c r="BI332" s="75" t="e">
        <f>I332*VLOOKUP($B332,DM_HHDV!$B$5:$K$1050,8,0)</f>
        <v>#N/A</v>
      </c>
      <c r="BJ332" s="75" t="e">
        <f>I332*VLOOKUP($B332,DM_HHDV!$B$5:$K$1050,9,0)</f>
        <v>#N/A</v>
      </c>
      <c r="BK332" s="75" t="e">
        <f>I332*VLOOKUP($B332,DM_HHDV!$B$5:$K$1050,10,0)</f>
        <v>#N/A</v>
      </c>
      <c r="BL332" s="75" t="e">
        <f>J332*VLOOKUP($B332,DM_HHDV!$B$5:$K$1050,8,0)</f>
        <v>#N/A</v>
      </c>
      <c r="BM332" s="75" t="e">
        <f>J332*VLOOKUP($B332,DM_HHDV!$B$5:$K$1050,9,0)</f>
        <v>#N/A</v>
      </c>
      <c r="BN332" s="75" t="e">
        <f>J332*VLOOKUP($B332,DM_HHDV!$B$5:$K$1050,10,0)</f>
        <v>#N/A</v>
      </c>
      <c r="BO332" s="75" t="e">
        <f>K332*VLOOKUP($B332,DM_HHDV!$B$5:$K$1050,8,0)</f>
        <v>#N/A</v>
      </c>
      <c r="BP332" s="75" t="e">
        <f>K332*VLOOKUP($B332,DM_HHDV!$B$5:$K$1050,9,0)</f>
        <v>#N/A</v>
      </c>
      <c r="BQ332" s="75" t="e">
        <f>K332*VLOOKUP($B332,DM_HHDV!$B$5:$K$1050,10,0)</f>
        <v>#N/A</v>
      </c>
      <c r="BR332" s="75" t="e">
        <f>L332*VLOOKUP($B332,DM_HHDV!$B$5:$K$1050,8,0)</f>
        <v>#N/A</v>
      </c>
      <c r="BS332" s="75" t="e">
        <f>L332*VLOOKUP($B332,DM_HHDV!$B$5:$K$1050,9,0)</f>
        <v>#N/A</v>
      </c>
      <c r="BT332" s="75" t="e">
        <f>L332*VLOOKUP($B332,DM_HHDV!$B$5:$K$1050,10,0)</f>
        <v>#N/A</v>
      </c>
      <c r="BU332" s="75" t="e">
        <f>M332*VLOOKUP($B332,DM_HHDV!$B$5:$K$1050,8,0)</f>
        <v>#N/A</v>
      </c>
      <c r="BV332" s="75" t="e">
        <f>M332*VLOOKUP($B332,DM_HHDV!$B$5:$K$1050,9,0)</f>
        <v>#N/A</v>
      </c>
      <c r="BW332" s="75" t="e">
        <f>M332*VLOOKUP($B332,DM_HHDV!$B$5:$K$1050,10,0)</f>
        <v>#N/A</v>
      </c>
      <c r="BX332" s="75" t="e">
        <f>N332*VLOOKUP($B332,DM_HHDV!$B$5:$K$1050,8,0)</f>
        <v>#N/A</v>
      </c>
      <c r="BY332" s="75" t="e">
        <f>N332*VLOOKUP($B332,DM_HHDV!$B$5:$K$1050,9,0)</f>
        <v>#N/A</v>
      </c>
      <c r="BZ332" s="75" t="e">
        <f>N332*VLOOKUP($B332,DM_HHDV!$B$5:$K$1050,10,0)</f>
        <v>#N/A</v>
      </c>
      <c r="CA332" s="75" t="e">
        <f>O332*VLOOKUP($B332,DM_HHDV!$B$5:$K$1050,8,0)</f>
        <v>#N/A</v>
      </c>
      <c r="CB332" s="75" t="e">
        <f>O332*VLOOKUP($B332,DM_HHDV!$B$5:$K$1050,9,0)</f>
        <v>#N/A</v>
      </c>
      <c r="CC332" s="75" t="e">
        <f>O332*VLOOKUP($B332,DM_HHDV!$B$5:$K$1050,10,0)</f>
        <v>#N/A</v>
      </c>
      <c r="CD332" s="75" t="e">
        <f>P332*VLOOKUP($B332,DM_HHDV!$B$5:$K$1050,8,0)</f>
        <v>#N/A</v>
      </c>
      <c r="CE332" s="75" t="e">
        <f>P332*VLOOKUP($B332,DM_HHDV!$B$5:$K$1050,9,0)</f>
        <v>#N/A</v>
      </c>
      <c r="CF332" s="75" t="e">
        <f>P332*VLOOKUP($B332,DM_HHDV!$B$5:$K$1050,10,0)</f>
        <v>#N/A</v>
      </c>
      <c r="CG332" s="75" t="e">
        <f>Q332*VLOOKUP($B332,DM_HHDV!$B$5:$K$1050,8,0)</f>
        <v>#N/A</v>
      </c>
      <c r="CH332" s="75" t="e">
        <f>Q332*VLOOKUP($B332,DM_HHDV!$B$5:$K$1050,9,0)</f>
        <v>#N/A</v>
      </c>
      <c r="CI332" s="75" t="e">
        <f>Q332*VLOOKUP($B332,DM_HHDV!$B$5:$K$1050,10,0)</f>
        <v>#N/A</v>
      </c>
      <c r="CJ332" s="75" t="e">
        <f>R332*VLOOKUP($B332,DM_HHDV!$B$5:$K$1050,8,0)</f>
        <v>#N/A</v>
      </c>
      <c r="CK332" s="75" t="e">
        <f>R332*VLOOKUP($B332,DM_HHDV!$B$5:$K$1050,9,0)</f>
        <v>#N/A</v>
      </c>
      <c r="CL332" s="75" t="e">
        <f>R332*VLOOKUP($B332,DM_HHDV!$B$5:$K$1050,10,0)</f>
        <v>#N/A</v>
      </c>
    </row>
    <row r="333" spans="1:90">
      <c r="A333" s="21">
        <f>DM_HHDV!A332</f>
        <v>0</v>
      </c>
      <c r="B333" s="22"/>
      <c r="C333" s="22"/>
      <c r="D333" s="62">
        <f>IFERROR(VLOOKUP(B333,DM_HHDV!$B$5:$E$1050,3,0),0)</f>
        <v>0</v>
      </c>
      <c r="E333" s="67">
        <f>IFERROR(VLOOKUP(B333,DM_HHDV!$B$5:$E$1050,4,0),0)</f>
        <v>0</v>
      </c>
      <c r="F333" s="74">
        <f t="shared" si="5"/>
        <v>0</v>
      </c>
      <c r="G333" s="23"/>
      <c r="H333" s="65"/>
      <c r="I333" s="65"/>
      <c r="J333" s="65"/>
      <c r="K333" s="65"/>
      <c r="L333" s="65"/>
      <c r="M333" s="65"/>
      <c r="N333" s="65"/>
      <c r="O333" s="65"/>
      <c r="P333" s="65"/>
      <c r="Q333" s="65"/>
      <c r="R333" s="65"/>
      <c r="S333" s="75" t="e">
        <f>G333*VLOOKUP($B333,DM_HHDV!$B$5:$H$1050,5,0)</f>
        <v>#N/A</v>
      </c>
      <c r="T333" s="75" t="e">
        <f>G333*VLOOKUP($B333,DM_HHDV!$B$5:$H$1050,6,0)</f>
        <v>#N/A</v>
      </c>
      <c r="U333" s="75" t="e">
        <f>G333*VLOOKUP($B333,DM_HHDV!$B$5:$H$1050,7,0)</f>
        <v>#N/A</v>
      </c>
      <c r="V333" s="75" t="e">
        <f>H333*VLOOKUP($B333,DM_HHDV!$B$5:$H$1050,5,0)</f>
        <v>#N/A</v>
      </c>
      <c r="W333" s="75" t="e">
        <f>H333*VLOOKUP($B333,DM_HHDV!$B$5:$H$1050,6,0)</f>
        <v>#N/A</v>
      </c>
      <c r="X333" s="75" t="e">
        <f>H333*VLOOKUP($B333,DM_HHDV!$B$5:$H$1050,7,0)</f>
        <v>#N/A</v>
      </c>
      <c r="Y333" s="75" t="e">
        <f>I333*VLOOKUP($B333,DM_HHDV!$B$5:$H$1050,5,0)</f>
        <v>#N/A</v>
      </c>
      <c r="Z333" s="75" t="e">
        <f>I333*VLOOKUP($B333,DM_HHDV!$B$5:$H$1050,6,0)</f>
        <v>#N/A</v>
      </c>
      <c r="AA333" s="75" t="e">
        <f>I333*VLOOKUP($B333,DM_HHDV!$B$5:$H$1050,7,0)</f>
        <v>#N/A</v>
      </c>
      <c r="AB333" s="75" t="e">
        <f>J333*VLOOKUP($B333,DM_HHDV!$B$5:$H$1050,5,0)</f>
        <v>#N/A</v>
      </c>
      <c r="AC333" s="75" t="e">
        <f>J333*VLOOKUP($B333,DM_HHDV!$B$5:$H$1050,6,0)</f>
        <v>#N/A</v>
      </c>
      <c r="AD333" s="75" t="e">
        <f>J333*VLOOKUP($B333,DM_HHDV!$B$5:$H$1050,7,0)</f>
        <v>#N/A</v>
      </c>
      <c r="AE333" s="75" t="e">
        <f>K333*VLOOKUP($B333,DM_HHDV!$B$5:$H$1050,5,0)</f>
        <v>#N/A</v>
      </c>
      <c r="AF333" s="75" t="e">
        <f>K333*VLOOKUP($B333,DM_HHDV!$B$5:$H$1050,6,0)</f>
        <v>#N/A</v>
      </c>
      <c r="AG333" s="75" t="e">
        <f>K333*VLOOKUP($B333,DM_HHDV!$B$5:$H$1050,7,0)</f>
        <v>#N/A</v>
      </c>
      <c r="AH333" s="75" t="e">
        <f>L333*VLOOKUP($B333,DM_HHDV!$B$5:$H$1050,5,0)</f>
        <v>#N/A</v>
      </c>
      <c r="AI333" s="75" t="e">
        <f>L333*VLOOKUP($B333,DM_HHDV!$B$5:$H$1050,6,0)</f>
        <v>#N/A</v>
      </c>
      <c r="AJ333" s="75" t="e">
        <f>L333*VLOOKUP($B333,DM_HHDV!$B$5:$H$1050,7,0)</f>
        <v>#N/A</v>
      </c>
      <c r="AK333" s="75" t="e">
        <f>M333*VLOOKUP($B333,DM_HHDV!$B$5:$H$1050,5,0)</f>
        <v>#N/A</v>
      </c>
      <c r="AL333" s="75" t="e">
        <f>M333*VLOOKUP($B333,DM_HHDV!$B$5:$H$1050,6,0)</f>
        <v>#N/A</v>
      </c>
      <c r="AM333" s="75" t="e">
        <f>M333*VLOOKUP($B333,DM_HHDV!$B$5:$H$1050,7,0)</f>
        <v>#N/A</v>
      </c>
      <c r="AN333" s="75" t="e">
        <f>N333*VLOOKUP($B333,DM_HHDV!$B$5:$H$1050,5,0)</f>
        <v>#N/A</v>
      </c>
      <c r="AO333" s="75" t="e">
        <f>N333*VLOOKUP($B333,DM_HHDV!$B$5:$H$1050,6,0)</f>
        <v>#N/A</v>
      </c>
      <c r="AP333" s="75" t="e">
        <f>N333*VLOOKUP($B333,DM_HHDV!$B$5:$H$1050,7,0)</f>
        <v>#N/A</v>
      </c>
      <c r="AQ333" s="75" t="e">
        <f>O333*VLOOKUP($B333,DM_HHDV!$B$5:$H$1050,5,0)</f>
        <v>#N/A</v>
      </c>
      <c r="AR333" s="75" t="e">
        <f>O333*VLOOKUP($B333,DM_HHDV!$B$5:$H$1050,6,0)</f>
        <v>#N/A</v>
      </c>
      <c r="AS333" s="75" t="e">
        <f>O333*VLOOKUP($B333,DM_HHDV!$B$5:$H$1050,7,0)</f>
        <v>#N/A</v>
      </c>
      <c r="AT333" s="75" t="e">
        <f>P333*VLOOKUP($B333,DM_HHDV!$B$5:$H$1050,5,0)</f>
        <v>#N/A</v>
      </c>
      <c r="AU333" s="75" t="e">
        <f>P333*VLOOKUP($B333,DM_HHDV!$B$5:$H$1050,6,0)</f>
        <v>#N/A</v>
      </c>
      <c r="AV333" s="75" t="e">
        <f>P333*VLOOKUP($B333,DM_HHDV!$B$5:$H$1050,7,0)</f>
        <v>#N/A</v>
      </c>
      <c r="AW333" s="75" t="e">
        <f>Q333*VLOOKUP($B333,DM_HHDV!$B$5:$H$1050,5,0)</f>
        <v>#N/A</v>
      </c>
      <c r="AX333" s="75" t="e">
        <f>Q333*VLOOKUP($B333,DM_HHDV!$B$5:$H$1050,6,0)</f>
        <v>#N/A</v>
      </c>
      <c r="AY333" s="75" t="e">
        <f>Q333*VLOOKUP($B333,DM_HHDV!$B$5:$H$1050,7,0)</f>
        <v>#N/A</v>
      </c>
      <c r="AZ333" s="75" t="e">
        <f>R333*VLOOKUP($B333,DM_HHDV!$B$5:$H$1050,5,0)</f>
        <v>#N/A</v>
      </c>
      <c r="BA333" s="75" t="e">
        <f>R333*VLOOKUP($B333,DM_HHDV!$B$5:$H$1050,6,0)</f>
        <v>#N/A</v>
      </c>
      <c r="BB333" s="75" t="e">
        <f>R333*VLOOKUP($B333,DM_HHDV!$B$5:$H$1050,7,0)</f>
        <v>#N/A</v>
      </c>
      <c r="BC333" s="75" t="e">
        <f>G333*VLOOKUP($B333,DM_HHDV!$B$5:$K$1050,8,0)</f>
        <v>#N/A</v>
      </c>
      <c r="BD333" s="75" t="e">
        <f>G333*VLOOKUP($B333,DM_HHDV!$B$5:$K$1050,9,0)</f>
        <v>#N/A</v>
      </c>
      <c r="BE333" s="75" t="e">
        <f>G333*VLOOKUP($B333,DM_HHDV!$B$5:$K$1050,10,0)</f>
        <v>#N/A</v>
      </c>
      <c r="BF333" s="75" t="e">
        <f>H333*VLOOKUP($B333,DM_HHDV!$B$5:$K$1050,8,0)</f>
        <v>#N/A</v>
      </c>
      <c r="BG333" s="75" t="e">
        <f>H333*VLOOKUP($B333,DM_HHDV!$B$5:$K$1050,9,0)</f>
        <v>#N/A</v>
      </c>
      <c r="BH333" s="75" t="e">
        <f>H333*VLOOKUP($B333,DM_HHDV!$B$5:$K$1050,10,0)</f>
        <v>#N/A</v>
      </c>
      <c r="BI333" s="75" t="e">
        <f>I333*VLOOKUP($B333,DM_HHDV!$B$5:$K$1050,8,0)</f>
        <v>#N/A</v>
      </c>
      <c r="BJ333" s="75" t="e">
        <f>I333*VLOOKUP($B333,DM_HHDV!$B$5:$K$1050,9,0)</f>
        <v>#N/A</v>
      </c>
      <c r="BK333" s="75" t="e">
        <f>I333*VLOOKUP($B333,DM_HHDV!$B$5:$K$1050,10,0)</f>
        <v>#N/A</v>
      </c>
      <c r="BL333" s="75" t="e">
        <f>J333*VLOOKUP($B333,DM_HHDV!$B$5:$K$1050,8,0)</f>
        <v>#N/A</v>
      </c>
      <c r="BM333" s="75" t="e">
        <f>J333*VLOOKUP($B333,DM_HHDV!$B$5:$K$1050,9,0)</f>
        <v>#N/A</v>
      </c>
      <c r="BN333" s="75" t="e">
        <f>J333*VLOOKUP($B333,DM_HHDV!$B$5:$K$1050,10,0)</f>
        <v>#N/A</v>
      </c>
      <c r="BO333" s="75" t="e">
        <f>K333*VLOOKUP($B333,DM_HHDV!$B$5:$K$1050,8,0)</f>
        <v>#N/A</v>
      </c>
      <c r="BP333" s="75" t="e">
        <f>K333*VLOOKUP($B333,DM_HHDV!$B$5:$K$1050,9,0)</f>
        <v>#N/A</v>
      </c>
      <c r="BQ333" s="75" t="e">
        <f>K333*VLOOKUP($B333,DM_HHDV!$B$5:$K$1050,10,0)</f>
        <v>#N/A</v>
      </c>
      <c r="BR333" s="75" t="e">
        <f>L333*VLOOKUP($B333,DM_HHDV!$B$5:$K$1050,8,0)</f>
        <v>#N/A</v>
      </c>
      <c r="BS333" s="75" t="e">
        <f>L333*VLOOKUP($B333,DM_HHDV!$B$5:$K$1050,9,0)</f>
        <v>#N/A</v>
      </c>
      <c r="BT333" s="75" t="e">
        <f>L333*VLOOKUP($B333,DM_HHDV!$B$5:$K$1050,10,0)</f>
        <v>#N/A</v>
      </c>
      <c r="BU333" s="75" t="e">
        <f>M333*VLOOKUP($B333,DM_HHDV!$B$5:$K$1050,8,0)</f>
        <v>#N/A</v>
      </c>
      <c r="BV333" s="75" t="e">
        <f>M333*VLOOKUP($B333,DM_HHDV!$B$5:$K$1050,9,0)</f>
        <v>#N/A</v>
      </c>
      <c r="BW333" s="75" t="e">
        <f>M333*VLOOKUP($B333,DM_HHDV!$B$5:$K$1050,10,0)</f>
        <v>#N/A</v>
      </c>
      <c r="BX333" s="75" t="e">
        <f>N333*VLOOKUP($B333,DM_HHDV!$B$5:$K$1050,8,0)</f>
        <v>#N/A</v>
      </c>
      <c r="BY333" s="75" t="e">
        <f>N333*VLOOKUP($B333,DM_HHDV!$B$5:$K$1050,9,0)</f>
        <v>#N/A</v>
      </c>
      <c r="BZ333" s="75" t="e">
        <f>N333*VLOOKUP($B333,DM_HHDV!$B$5:$K$1050,10,0)</f>
        <v>#N/A</v>
      </c>
      <c r="CA333" s="75" t="e">
        <f>O333*VLOOKUP($B333,DM_HHDV!$B$5:$K$1050,8,0)</f>
        <v>#N/A</v>
      </c>
      <c r="CB333" s="75" t="e">
        <f>O333*VLOOKUP($B333,DM_HHDV!$B$5:$K$1050,9,0)</f>
        <v>#N/A</v>
      </c>
      <c r="CC333" s="75" t="e">
        <f>O333*VLOOKUP($B333,DM_HHDV!$B$5:$K$1050,10,0)</f>
        <v>#N/A</v>
      </c>
      <c r="CD333" s="75" t="e">
        <f>P333*VLOOKUP($B333,DM_HHDV!$B$5:$K$1050,8,0)</f>
        <v>#N/A</v>
      </c>
      <c r="CE333" s="75" t="e">
        <f>P333*VLOOKUP($B333,DM_HHDV!$B$5:$K$1050,9,0)</f>
        <v>#N/A</v>
      </c>
      <c r="CF333" s="75" t="e">
        <f>P333*VLOOKUP($B333,DM_HHDV!$B$5:$K$1050,10,0)</f>
        <v>#N/A</v>
      </c>
      <c r="CG333" s="75" t="e">
        <f>Q333*VLOOKUP($B333,DM_HHDV!$B$5:$K$1050,8,0)</f>
        <v>#N/A</v>
      </c>
      <c r="CH333" s="75" t="e">
        <f>Q333*VLOOKUP($B333,DM_HHDV!$B$5:$K$1050,9,0)</f>
        <v>#N/A</v>
      </c>
      <c r="CI333" s="75" t="e">
        <f>Q333*VLOOKUP($B333,DM_HHDV!$B$5:$K$1050,10,0)</f>
        <v>#N/A</v>
      </c>
      <c r="CJ333" s="75" t="e">
        <f>R333*VLOOKUP($B333,DM_HHDV!$B$5:$K$1050,8,0)</f>
        <v>#N/A</v>
      </c>
      <c r="CK333" s="75" t="e">
        <f>R333*VLOOKUP($B333,DM_HHDV!$B$5:$K$1050,9,0)</f>
        <v>#N/A</v>
      </c>
      <c r="CL333" s="75" t="e">
        <f>R333*VLOOKUP($B333,DM_HHDV!$B$5:$K$1050,10,0)</f>
        <v>#N/A</v>
      </c>
    </row>
    <row r="334" spans="1:90">
      <c r="A334" s="21">
        <f>DM_HHDV!A333</f>
        <v>0</v>
      </c>
      <c r="B334" s="22"/>
      <c r="C334" s="22"/>
      <c r="D334" s="62">
        <f>IFERROR(VLOOKUP(B334,DM_HHDV!$B$5:$E$1050,3,0),0)</f>
        <v>0</v>
      </c>
      <c r="E334" s="67">
        <f>IFERROR(VLOOKUP(B334,DM_HHDV!$B$5:$E$1050,4,0),0)</f>
        <v>0</v>
      </c>
      <c r="F334" s="74">
        <f t="shared" si="5"/>
        <v>0</v>
      </c>
      <c r="G334" s="23"/>
      <c r="H334" s="65"/>
      <c r="I334" s="65"/>
      <c r="J334" s="65"/>
      <c r="K334" s="65"/>
      <c r="L334" s="65"/>
      <c r="M334" s="65"/>
      <c r="N334" s="65"/>
      <c r="O334" s="65"/>
      <c r="P334" s="65"/>
      <c r="Q334" s="65"/>
      <c r="R334" s="65"/>
      <c r="S334" s="75" t="e">
        <f>G334*VLOOKUP($B334,DM_HHDV!$B$5:$H$1050,5,0)</f>
        <v>#N/A</v>
      </c>
      <c r="T334" s="75" t="e">
        <f>G334*VLOOKUP($B334,DM_HHDV!$B$5:$H$1050,6,0)</f>
        <v>#N/A</v>
      </c>
      <c r="U334" s="75" t="e">
        <f>G334*VLOOKUP($B334,DM_HHDV!$B$5:$H$1050,7,0)</f>
        <v>#N/A</v>
      </c>
      <c r="V334" s="75" t="e">
        <f>H334*VLOOKUP($B334,DM_HHDV!$B$5:$H$1050,5,0)</f>
        <v>#N/A</v>
      </c>
      <c r="W334" s="75" t="e">
        <f>H334*VLOOKUP($B334,DM_HHDV!$B$5:$H$1050,6,0)</f>
        <v>#N/A</v>
      </c>
      <c r="X334" s="75" t="e">
        <f>H334*VLOOKUP($B334,DM_HHDV!$B$5:$H$1050,7,0)</f>
        <v>#N/A</v>
      </c>
      <c r="Y334" s="75" t="e">
        <f>I334*VLOOKUP($B334,DM_HHDV!$B$5:$H$1050,5,0)</f>
        <v>#N/A</v>
      </c>
      <c r="Z334" s="75" t="e">
        <f>I334*VLOOKUP($B334,DM_HHDV!$B$5:$H$1050,6,0)</f>
        <v>#N/A</v>
      </c>
      <c r="AA334" s="75" t="e">
        <f>I334*VLOOKUP($B334,DM_HHDV!$B$5:$H$1050,7,0)</f>
        <v>#N/A</v>
      </c>
      <c r="AB334" s="75" t="e">
        <f>J334*VLOOKUP($B334,DM_HHDV!$B$5:$H$1050,5,0)</f>
        <v>#N/A</v>
      </c>
      <c r="AC334" s="75" t="e">
        <f>J334*VLOOKUP($B334,DM_HHDV!$B$5:$H$1050,6,0)</f>
        <v>#N/A</v>
      </c>
      <c r="AD334" s="75" t="e">
        <f>J334*VLOOKUP($B334,DM_HHDV!$B$5:$H$1050,7,0)</f>
        <v>#N/A</v>
      </c>
      <c r="AE334" s="75" t="e">
        <f>K334*VLOOKUP($B334,DM_HHDV!$B$5:$H$1050,5,0)</f>
        <v>#N/A</v>
      </c>
      <c r="AF334" s="75" t="e">
        <f>K334*VLOOKUP($B334,DM_HHDV!$B$5:$H$1050,6,0)</f>
        <v>#N/A</v>
      </c>
      <c r="AG334" s="75" t="e">
        <f>K334*VLOOKUP($B334,DM_HHDV!$B$5:$H$1050,7,0)</f>
        <v>#N/A</v>
      </c>
      <c r="AH334" s="75" t="e">
        <f>L334*VLOOKUP($B334,DM_HHDV!$B$5:$H$1050,5,0)</f>
        <v>#N/A</v>
      </c>
      <c r="AI334" s="75" t="e">
        <f>L334*VLOOKUP($B334,DM_HHDV!$B$5:$H$1050,6,0)</f>
        <v>#N/A</v>
      </c>
      <c r="AJ334" s="75" t="e">
        <f>L334*VLOOKUP($B334,DM_HHDV!$B$5:$H$1050,7,0)</f>
        <v>#N/A</v>
      </c>
      <c r="AK334" s="75" t="e">
        <f>M334*VLOOKUP($B334,DM_HHDV!$B$5:$H$1050,5,0)</f>
        <v>#N/A</v>
      </c>
      <c r="AL334" s="75" t="e">
        <f>M334*VLOOKUP($B334,DM_HHDV!$B$5:$H$1050,6,0)</f>
        <v>#N/A</v>
      </c>
      <c r="AM334" s="75" t="e">
        <f>M334*VLOOKUP($B334,DM_HHDV!$B$5:$H$1050,7,0)</f>
        <v>#N/A</v>
      </c>
      <c r="AN334" s="75" t="e">
        <f>N334*VLOOKUP($B334,DM_HHDV!$B$5:$H$1050,5,0)</f>
        <v>#N/A</v>
      </c>
      <c r="AO334" s="75" t="e">
        <f>N334*VLOOKUP($B334,DM_HHDV!$B$5:$H$1050,6,0)</f>
        <v>#N/A</v>
      </c>
      <c r="AP334" s="75" t="e">
        <f>N334*VLOOKUP($B334,DM_HHDV!$B$5:$H$1050,7,0)</f>
        <v>#N/A</v>
      </c>
      <c r="AQ334" s="75" t="e">
        <f>O334*VLOOKUP($B334,DM_HHDV!$B$5:$H$1050,5,0)</f>
        <v>#N/A</v>
      </c>
      <c r="AR334" s="75" t="e">
        <f>O334*VLOOKUP($B334,DM_HHDV!$B$5:$H$1050,6,0)</f>
        <v>#N/A</v>
      </c>
      <c r="AS334" s="75" t="e">
        <f>O334*VLOOKUP($B334,DM_HHDV!$B$5:$H$1050,7,0)</f>
        <v>#N/A</v>
      </c>
      <c r="AT334" s="75" t="e">
        <f>P334*VLOOKUP($B334,DM_HHDV!$B$5:$H$1050,5,0)</f>
        <v>#N/A</v>
      </c>
      <c r="AU334" s="75" t="e">
        <f>P334*VLOOKUP($B334,DM_HHDV!$B$5:$H$1050,6,0)</f>
        <v>#N/A</v>
      </c>
      <c r="AV334" s="75" t="e">
        <f>P334*VLOOKUP($B334,DM_HHDV!$B$5:$H$1050,7,0)</f>
        <v>#N/A</v>
      </c>
      <c r="AW334" s="75" t="e">
        <f>Q334*VLOOKUP($B334,DM_HHDV!$B$5:$H$1050,5,0)</f>
        <v>#N/A</v>
      </c>
      <c r="AX334" s="75" t="e">
        <f>Q334*VLOOKUP($B334,DM_HHDV!$B$5:$H$1050,6,0)</f>
        <v>#N/A</v>
      </c>
      <c r="AY334" s="75" t="e">
        <f>Q334*VLOOKUP($B334,DM_HHDV!$B$5:$H$1050,7,0)</f>
        <v>#N/A</v>
      </c>
      <c r="AZ334" s="75" t="e">
        <f>R334*VLOOKUP($B334,DM_HHDV!$B$5:$H$1050,5,0)</f>
        <v>#N/A</v>
      </c>
      <c r="BA334" s="75" t="e">
        <f>R334*VLOOKUP($B334,DM_HHDV!$B$5:$H$1050,6,0)</f>
        <v>#N/A</v>
      </c>
      <c r="BB334" s="75" t="e">
        <f>R334*VLOOKUP($B334,DM_HHDV!$B$5:$H$1050,7,0)</f>
        <v>#N/A</v>
      </c>
      <c r="BC334" s="75" t="e">
        <f>G334*VLOOKUP($B334,DM_HHDV!$B$5:$K$1050,8,0)</f>
        <v>#N/A</v>
      </c>
      <c r="BD334" s="75" t="e">
        <f>G334*VLOOKUP($B334,DM_HHDV!$B$5:$K$1050,9,0)</f>
        <v>#N/A</v>
      </c>
      <c r="BE334" s="75" t="e">
        <f>G334*VLOOKUP($B334,DM_HHDV!$B$5:$K$1050,10,0)</f>
        <v>#N/A</v>
      </c>
      <c r="BF334" s="75" t="e">
        <f>H334*VLOOKUP($B334,DM_HHDV!$B$5:$K$1050,8,0)</f>
        <v>#N/A</v>
      </c>
      <c r="BG334" s="75" t="e">
        <f>H334*VLOOKUP($B334,DM_HHDV!$B$5:$K$1050,9,0)</f>
        <v>#N/A</v>
      </c>
      <c r="BH334" s="75" t="e">
        <f>H334*VLOOKUP($B334,DM_HHDV!$B$5:$K$1050,10,0)</f>
        <v>#N/A</v>
      </c>
      <c r="BI334" s="75" t="e">
        <f>I334*VLOOKUP($B334,DM_HHDV!$B$5:$K$1050,8,0)</f>
        <v>#N/A</v>
      </c>
      <c r="BJ334" s="75" t="e">
        <f>I334*VLOOKUP($B334,DM_HHDV!$B$5:$K$1050,9,0)</f>
        <v>#N/A</v>
      </c>
      <c r="BK334" s="75" t="e">
        <f>I334*VLOOKUP($B334,DM_HHDV!$B$5:$K$1050,10,0)</f>
        <v>#N/A</v>
      </c>
      <c r="BL334" s="75" t="e">
        <f>J334*VLOOKUP($B334,DM_HHDV!$B$5:$K$1050,8,0)</f>
        <v>#N/A</v>
      </c>
      <c r="BM334" s="75" t="e">
        <f>J334*VLOOKUP($B334,DM_HHDV!$B$5:$K$1050,9,0)</f>
        <v>#N/A</v>
      </c>
      <c r="BN334" s="75" t="e">
        <f>J334*VLOOKUP($B334,DM_HHDV!$B$5:$K$1050,10,0)</f>
        <v>#N/A</v>
      </c>
      <c r="BO334" s="75" t="e">
        <f>K334*VLOOKUP($B334,DM_HHDV!$B$5:$K$1050,8,0)</f>
        <v>#N/A</v>
      </c>
      <c r="BP334" s="75" t="e">
        <f>K334*VLOOKUP($B334,DM_HHDV!$B$5:$K$1050,9,0)</f>
        <v>#N/A</v>
      </c>
      <c r="BQ334" s="75" t="e">
        <f>K334*VLOOKUP($B334,DM_HHDV!$B$5:$K$1050,10,0)</f>
        <v>#N/A</v>
      </c>
      <c r="BR334" s="75" t="e">
        <f>L334*VLOOKUP($B334,DM_HHDV!$B$5:$K$1050,8,0)</f>
        <v>#N/A</v>
      </c>
      <c r="BS334" s="75" t="e">
        <f>L334*VLOOKUP($B334,DM_HHDV!$B$5:$K$1050,9,0)</f>
        <v>#N/A</v>
      </c>
      <c r="BT334" s="75" t="e">
        <f>L334*VLOOKUP($B334,DM_HHDV!$B$5:$K$1050,10,0)</f>
        <v>#N/A</v>
      </c>
      <c r="BU334" s="75" t="e">
        <f>M334*VLOOKUP($B334,DM_HHDV!$B$5:$K$1050,8,0)</f>
        <v>#N/A</v>
      </c>
      <c r="BV334" s="75" t="e">
        <f>M334*VLOOKUP($B334,DM_HHDV!$B$5:$K$1050,9,0)</f>
        <v>#N/A</v>
      </c>
      <c r="BW334" s="75" t="e">
        <f>M334*VLOOKUP($B334,DM_HHDV!$B$5:$K$1050,10,0)</f>
        <v>#N/A</v>
      </c>
      <c r="BX334" s="75" t="e">
        <f>N334*VLOOKUP($B334,DM_HHDV!$B$5:$K$1050,8,0)</f>
        <v>#N/A</v>
      </c>
      <c r="BY334" s="75" t="e">
        <f>N334*VLOOKUP($B334,DM_HHDV!$B$5:$K$1050,9,0)</f>
        <v>#N/A</v>
      </c>
      <c r="BZ334" s="75" t="e">
        <f>N334*VLOOKUP($B334,DM_HHDV!$B$5:$K$1050,10,0)</f>
        <v>#N/A</v>
      </c>
      <c r="CA334" s="75" t="e">
        <f>O334*VLOOKUP($B334,DM_HHDV!$B$5:$K$1050,8,0)</f>
        <v>#N/A</v>
      </c>
      <c r="CB334" s="75" t="e">
        <f>O334*VLOOKUP($B334,DM_HHDV!$B$5:$K$1050,9,0)</f>
        <v>#N/A</v>
      </c>
      <c r="CC334" s="75" t="e">
        <f>O334*VLOOKUP($B334,DM_HHDV!$B$5:$K$1050,10,0)</f>
        <v>#N/A</v>
      </c>
      <c r="CD334" s="75" t="e">
        <f>P334*VLOOKUP($B334,DM_HHDV!$B$5:$K$1050,8,0)</f>
        <v>#N/A</v>
      </c>
      <c r="CE334" s="75" t="e">
        <f>P334*VLOOKUP($B334,DM_HHDV!$B$5:$K$1050,9,0)</f>
        <v>#N/A</v>
      </c>
      <c r="CF334" s="75" t="e">
        <f>P334*VLOOKUP($B334,DM_HHDV!$B$5:$K$1050,10,0)</f>
        <v>#N/A</v>
      </c>
      <c r="CG334" s="75" t="e">
        <f>Q334*VLOOKUP($B334,DM_HHDV!$B$5:$K$1050,8,0)</f>
        <v>#N/A</v>
      </c>
      <c r="CH334" s="75" t="e">
        <f>Q334*VLOOKUP($B334,DM_HHDV!$B$5:$K$1050,9,0)</f>
        <v>#N/A</v>
      </c>
      <c r="CI334" s="75" t="e">
        <f>Q334*VLOOKUP($B334,DM_HHDV!$B$5:$K$1050,10,0)</f>
        <v>#N/A</v>
      </c>
      <c r="CJ334" s="75" t="e">
        <f>R334*VLOOKUP($B334,DM_HHDV!$B$5:$K$1050,8,0)</f>
        <v>#N/A</v>
      </c>
      <c r="CK334" s="75" t="e">
        <f>R334*VLOOKUP($B334,DM_HHDV!$B$5:$K$1050,9,0)</f>
        <v>#N/A</v>
      </c>
      <c r="CL334" s="75" t="e">
        <f>R334*VLOOKUP($B334,DM_HHDV!$B$5:$K$1050,10,0)</f>
        <v>#N/A</v>
      </c>
    </row>
    <row r="335" spans="1:90">
      <c r="A335" s="21">
        <f>DM_HHDV!A334</f>
        <v>0</v>
      </c>
      <c r="B335" s="22"/>
      <c r="C335" s="22"/>
      <c r="D335" s="62">
        <f>IFERROR(VLOOKUP(B335,DM_HHDV!$B$5:$E$1050,3,0),0)</f>
        <v>0</v>
      </c>
      <c r="E335" s="67">
        <f>IFERROR(VLOOKUP(B335,DM_HHDV!$B$5:$E$1050,4,0),0)</f>
        <v>0</v>
      </c>
      <c r="F335" s="74">
        <f t="shared" si="5"/>
        <v>0</v>
      </c>
      <c r="G335" s="23"/>
      <c r="H335" s="65"/>
      <c r="I335" s="65"/>
      <c r="J335" s="65"/>
      <c r="K335" s="65"/>
      <c r="L335" s="65"/>
      <c r="M335" s="65"/>
      <c r="N335" s="65"/>
      <c r="O335" s="65"/>
      <c r="P335" s="65"/>
      <c r="Q335" s="65"/>
      <c r="R335" s="65"/>
      <c r="S335" s="75" t="e">
        <f>G335*VLOOKUP($B335,DM_HHDV!$B$5:$H$1050,5,0)</f>
        <v>#N/A</v>
      </c>
      <c r="T335" s="75" t="e">
        <f>G335*VLOOKUP($B335,DM_HHDV!$B$5:$H$1050,6,0)</f>
        <v>#N/A</v>
      </c>
      <c r="U335" s="75" t="e">
        <f>G335*VLOOKUP($B335,DM_HHDV!$B$5:$H$1050,7,0)</f>
        <v>#N/A</v>
      </c>
      <c r="V335" s="75" t="e">
        <f>H335*VLOOKUP($B335,DM_HHDV!$B$5:$H$1050,5,0)</f>
        <v>#N/A</v>
      </c>
      <c r="W335" s="75" t="e">
        <f>H335*VLOOKUP($B335,DM_HHDV!$B$5:$H$1050,6,0)</f>
        <v>#N/A</v>
      </c>
      <c r="X335" s="75" t="e">
        <f>H335*VLOOKUP($B335,DM_HHDV!$B$5:$H$1050,7,0)</f>
        <v>#N/A</v>
      </c>
      <c r="Y335" s="75" t="e">
        <f>I335*VLOOKUP($B335,DM_HHDV!$B$5:$H$1050,5,0)</f>
        <v>#N/A</v>
      </c>
      <c r="Z335" s="75" t="e">
        <f>I335*VLOOKUP($B335,DM_HHDV!$B$5:$H$1050,6,0)</f>
        <v>#N/A</v>
      </c>
      <c r="AA335" s="75" t="e">
        <f>I335*VLOOKUP($B335,DM_HHDV!$B$5:$H$1050,7,0)</f>
        <v>#N/A</v>
      </c>
      <c r="AB335" s="75" t="e">
        <f>J335*VLOOKUP($B335,DM_HHDV!$B$5:$H$1050,5,0)</f>
        <v>#N/A</v>
      </c>
      <c r="AC335" s="75" t="e">
        <f>J335*VLOOKUP($B335,DM_HHDV!$B$5:$H$1050,6,0)</f>
        <v>#N/A</v>
      </c>
      <c r="AD335" s="75" t="e">
        <f>J335*VLOOKUP($B335,DM_HHDV!$B$5:$H$1050,7,0)</f>
        <v>#N/A</v>
      </c>
      <c r="AE335" s="75" t="e">
        <f>K335*VLOOKUP($B335,DM_HHDV!$B$5:$H$1050,5,0)</f>
        <v>#N/A</v>
      </c>
      <c r="AF335" s="75" t="e">
        <f>K335*VLOOKUP($B335,DM_HHDV!$B$5:$H$1050,6,0)</f>
        <v>#N/A</v>
      </c>
      <c r="AG335" s="75" t="e">
        <f>K335*VLOOKUP($B335,DM_HHDV!$B$5:$H$1050,7,0)</f>
        <v>#N/A</v>
      </c>
      <c r="AH335" s="75" t="e">
        <f>L335*VLOOKUP($B335,DM_HHDV!$B$5:$H$1050,5,0)</f>
        <v>#N/A</v>
      </c>
      <c r="AI335" s="75" t="e">
        <f>L335*VLOOKUP($B335,DM_HHDV!$B$5:$H$1050,6,0)</f>
        <v>#N/A</v>
      </c>
      <c r="AJ335" s="75" t="e">
        <f>L335*VLOOKUP($B335,DM_HHDV!$B$5:$H$1050,7,0)</f>
        <v>#N/A</v>
      </c>
      <c r="AK335" s="75" t="e">
        <f>M335*VLOOKUP($B335,DM_HHDV!$B$5:$H$1050,5,0)</f>
        <v>#N/A</v>
      </c>
      <c r="AL335" s="75" t="e">
        <f>M335*VLOOKUP($B335,DM_HHDV!$B$5:$H$1050,6,0)</f>
        <v>#N/A</v>
      </c>
      <c r="AM335" s="75" t="e">
        <f>M335*VLOOKUP($B335,DM_HHDV!$B$5:$H$1050,7,0)</f>
        <v>#N/A</v>
      </c>
      <c r="AN335" s="75" t="e">
        <f>N335*VLOOKUP($B335,DM_HHDV!$B$5:$H$1050,5,0)</f>
        <v>#N/A</v>
      </c>
      <c r="AO335" s="75" t="e">
        <f>N335*VLOOKUP($B335,DM_HHDV!$B$5:$H$1050,6,0)</f>
        <v>#N/A</v>
      </c>
      <c r="AP335" s="75" t="e">
        <f>N335*VLOOKUP($B335,DM_HHDV!$B$5:$H$1050,7,0)</f>
        <v>#N/A</v>
      </c>
      <c r="AQ335" s="75" t="e">
        <f>O335*VLOOKUP($B335,DM_HHDV!$B$5:$H$1050,5,0)</f>
        <v>#N/A</v>
      </c>
      <c r="AR335" s="75" t="e">
        <f>O335*VLOOKUP($B335,DM_HHDV!$B$5:$H$1050,6,0)</f>
        <v>#N/A</v>
      </c>
      <c r="AS335" s="75" t="e">
        <f>O335*VLOOKUP($B335,DM_HHDV!$B$5:$H$1050,7,0)</f>
        <v>#N/A</v>
      </c>
      <c r="AT335" s="75" t="e">
        <f>P335*VLOOKUP($B335,DM_HHDV!$B$5:$H$1050,5,0)</f>
        <v>#N/A</v>
      </c>
      <c r="AU335" s="75" t="e">
        <f>P335*VLOOKUP($B335,DM_HHDV!$B$5:$H$1050,6,0)</f>
        <v>#N/A</v>
      </c>
      <c r="AV335" s="75" t="e">
        <f>P335*VLOOKUP($B335,DM_HHDV!$B$5:$H$1050,7,0)</f>
        <v>#N/A</v>
      </c>
      <c r="AW335" s="75" t="e">
        <f>Q335*VLOOKUP($B335,DM_HHDV!$B$5:$H$1050,5,0)</f>
        <v>#N/A</v>
      </c>
      <c r="AX335" s="75" t="e">
        <f>Q335*VLOOKUP($B335,DM_HHDV!$B$5:$H$1050,6,0)</f>
        <v>#N/A</v>
      </c>
      <c r="AY335" s="75" t="e">
        <f>Q335*VLOOKUP($B335,DM_HHDV!$B$5:$H$1050,7,0)</f>
        <v>#N/A</v>
      </c>
      <c r="AZ335" s="75" t="e">
        <f>R335*VLOOKUP($B335,DM_HHDV!$B$5:$H$1050,5,0)</f>
        <v>#N/A</v>
      </c>
      <c r="BA335" s="75" t="e">
        <f>R335*VLOOKUP($B335,DM_HHDV!$B$5:$H$1050,6,0)</f>
        <v>#N/A</v>
      </c>
      <c r="BB335" s="75" t="e">
        <f>R335*VLOOKUP($B335,DM_HHDV!$B$5:$H$1050,7,0)</f>
        <v>#N/A</v>
      </c>
      <c r="BC335" s="75" t="e">
        <f>G335*VLOOKUP($B335,DM_HHDV!$B$5:$K$1050,8,0)</f>
        <v>#N/A</v>
      </c>
      <c r="BD335" s="75" t="e">
        <f>G335*VLOOKUP($B335,DM_HHDV!$B$5:$K$1050,9,0)</f>
        <v>#N/A</v>
      </c>
      <c r="BE335" s="75" t="e">
        <f>G335*VLOOKUP($B335,DM_HHDV!$B$5:$K$1050,10,0)</f>
        <v>#N/A</v>
      </c>
      <c r="BF335" s="75" t="e">
        <f>H335*VLOOKUP($B335,DM_HHDV!$B$5:$K$1050,8,0)</f>
        <v>#N/A</v>
      </c>
      <c r="BG335" s="75" t="e">
        <f>H335*VLOOKUP($B335,DM_HHDV!$B$5:$K$1050,9,0)</f>
        <v>#N/A</v>
      </c>
      <c r="BH335" s="75" t="e">
        <f>H335*VLOOKUP($B335,DM_HHDV!$B$5:$K$1050,10,0)</f>
        <v>#N/A</v>
      </c>
      <c r="BI335" s="75" t="e">
        <f>I335*VLOOKUP($B335,DM_HHDV!$B$5:$K$1050,8,0)</f>
        <v>#N/A</v>
      </c>
      <c r="BJ335" s="75" t="e">
        <f>I335*VLOOKUP($B335,DM_HHDV!$B$5:$K$1050,9,0)</f>
        <v>#N/A</v>
      </c>
      <c r="BK335" s="75" t="e">
        <f>I335*VLOOKUP($B335,DM_HHDV!$B$5:$K$1050,10,0)</f>
        <v>#N/A</v>
      </c>
      <c r="BL335" s="75" t="e">
        <f>J335*VLOOKUP($B335,DM_HHDV!$B$5:$K$1050,8,0)</f>
        <v>#N/A</v>
      </c>
      <c r="BM335" s="75" t="e">
        <f>J335*VLOOKUP($B335,DM_HHDV!$B$5:$K$1050,9,0)</f>
        <v>#N/A</v>
      </c>
      <c r="BN335" s="75" t="e">
        <f>J335*VLOOKUP($B335,DM_HHDV!$B$5:$K$1050,10,0)</f>
        <v>#N/A</v>
      </c>
      <c r="BO335" s="75" t="e">
        <f>K335*VLOOKUP($B335,DM_HHDV!$B$5:$K$1050,8,0)</f>
        <v>#N/A</v>
      </c>
      <c r="BP335" s="75" t="e">
        <f>K335*VLOOKUP($B335,DM_HHDV!$B$5:$K$1050,9,0)</f>
        <v>#N/A</v>
      </c>
      <c r="BQ335" s="75" t="e">
        <f>K335*VLOOKUP($B335,DM_HHDV!$B$5:$K$1050,10,0)</f>
        <v>#N/A</v>
      </c>
      <c r="BR335" s="75" t="e">
        <f>L335*VLOOKUP($B335,DM_HHDV!$B$5:$K$1050,8,0)</f>
        <v>#N/A</v>
      </c>
      <c r="BS335" s="75" t="e">
        <f>L335*VLOOKUP($B335,DM_HHDV!$B$5:$K$1050,9,0)</f>
        <v>#N/A</v>
      </c>
      <c r="BT335" s="75" t="e">
        <f>L335*VLOOKUP($B335,DM_HHDV!$B$5:$K$1050,10,0)</f>
        <v>#N/A</v>
      </c>
      <c r="BU335" s="75" t="e">
        <f>M335*VLOOKUP($B335,DM_HHDV!$B$5:$K$1050,8,0)</f>
        <v>#N/A</v>
      </c>
      <c r="BV335" s="75" t="e">
        <f>M335*VLOOKUP($B335,DM_HHDV!$B$5:$K$1050,9,0)</f>
        <v>#N/A</v>
      </c>
      <c r="BW335" s="75" t="e">
        <f>M335*VLOOKUP($B335,DM_HHDV!$B$5:$K$1050,10,0)</f>
        <v>#N/A</v>
      </c>
      <c r="BX335" s="75" t="e">
        <f>N335*VLOOKUP($B335,DM_HHDV!$B$5:$K$1050,8,0)</f>
        <v>#N/A</v>
      </c>
      <c r="BY335" s="75" t="e">
        <f>N335*VLOOKUP($B335,DM_HHDV!$B$5:$K$1050,9,0)</f>
        <v>#N/A</v>
      </c>
      <c r="BZ335" s="75" t="e">
        <f>N335*VLOOKUP($B335,DM_HHDV!$B$5:$K$1050,10,0)</f>
        <v>#N/A</v>
      </c>
      <c r="CA335" s="75" t="e">
        <f>O335*VLOOKUP($B335,DM_HHDV!$B$5:$K$1050,8,0)</f>
        <v>#N/A</v>
      </c>
      <c r="CB335" s="75" t="e">
        <f>O335*VLOOKUP($B335,DM_HHDV!$B$5:$K$1050,9,0)</f>
        <v>#N/A</v>
      </c>
      <c r="CC335" s="75" t="e">
        <f>O335*VLOOKUP($B335,DM_HHDV!$B$5:$K$1050,10,0)</f>
        <v>#N/A</v>
      </c>
      <c r="CD335" s="75" t="e">
        <f>P335*VLOOKUP($B335,DM_HHDV!$B$5:$K$1050,8,0)</f>
        <v>#N/A</v>
      </c>
      <c r="CE335" s="75" t="e">
        <f>P335*VLOOKUP($B335,DM_HHDV!$B$5:$K$1050,9,0)</f>
        <v>#N/A</v>
      </c>
      <c r="CF335" s="75" t="e">
        <f>P335*VLOOKUP($B335,DM_HHDV!$B$5:$K$1050,10,0)</f>
        <v>#N/A</v>
      </c>
      <c r="CG335" s="75" t="e">
        <f>Q335*VLOOKUP($B335,DM_HHDV!$B$5:$K$1050,8,0)</f>
        <v>#N/A</v>
      </c>
      <c r="CH335" s="75" t="e">
        <f>Q335*VLOOKUP($B335,DM_HHDV!$B$5:$K$1050,9,0)</f>
        <v>#N/A</v>
      </c>
      <c r="CI335" s="75" t="e">
        <f>Q335*VLOOKUP($B335,DM_HHDV!$B$5:$K$1050,10,0)</f>
        <v>#N/A</v>
      </c>
      <c r="CJ335" s="75" t="e">
        <f>R335*VLOOKUP($B335,DM_HHDV!$B$5:$K$1050,8,0)</f>
        <v>#N/A</v>
      </c>
      <c r="CK335" s="75" t="e">
        <f>R335*VLOOKUP($B335,DM_HHDV!$B$5:$K$1050,9,0)</f>
        <v>#N/A</v>
      </c>
      <c r="CL335" s="75" t="e">
        <f>R335*VLOOKUP($B335,DM_HHDV!$B$5:$K$1050,10,0)</f>
        <v>#N/A</v>
      </c>
    </row>
    <row r="336" spans="1:90">
      <c r="A336" s="21">
        <f>DM_HHDV!A335</f>
        <v>0</v>
      </c>
      <c r="B336" s="22"/>
      <c r="C336" s="22"/>
      <c r="D336" s="62">
        <f>IFERROR(VLOOKUP(B336,DM_HHDV!$B$5:$E$1050,3,0),0)</f>
        <v>0</v>
      </c>
      <c r="E336" s="67">
        <f>IFERROR(VLOOKUP(B336,DM_HHDV!$B$5:$E$1050,4,0),0)</f>
        <v>0</v>
      </c>
      <c r="F336" s="74">
        <f t="shared" si="5"/>
        <v>0</v>
      </c>
      <c r="G336" s="23"/>
      <c r="H336" s="65"/>
      <c r="I336" s="65"/>
      <c r="J336" s="65"/>
      <c r="K336" s="65"/>
      <c r="L336" s="65"/>
      <c r="M336" s="65"/>
      <c r="N336" s="65"/>
      <c r="O336" s="65"/>
      <c r="P336" s="65"/>
      <c r="Q336" s="65"/>
      <c r="R336" s="65"/>
      <c r="S336" s="75" t="e">
        <f>G336*VLOOKUP($B336,DM_HHDV!$B$5:$H$1050,5,0)</f>
        <v>#N/A</v>
      </c>
      <c r="T336" s="75" t="e">
        <f>G336*VLOOKUP($B336,DM_HHDV!$B$5:$H$1050,6,0)</f>
        <v>#N/A</v>
      </c>
      <c r="U336" s="75" t="e">
        <f>G336*VLOOKUP($B336,DM_HHDV!$B$5:$H$1050,7,0)</f>
        <v>#N/A</v>
      </c>
      <c r="V336" s="75" t="e">
        <f>H336*VLOOKUP($B336,DM_HHDV!$B$5:$H$1050,5,0)</f>
        <v>#N/A</v>
      </c>
      <c r="W336" s="75" t="e">
        <f>H336*VLOOKUP($B336,DM_HHDV!$B$5:$H$1050,6,0)</f>
        <v>#N/A</v>
      </c>
      <c r="X336" s="75" t="e">
        <f>H336*VLOOKUP($B336,DM_HHDV!$B$5:$H$1050,7,0)</f>
        <v>#N/A</v>
      </c>
      <c r="Y336" s="75" t="e">
        <f>I336*VLOOKUP($B336,DM_HHDV!$B$5:$H$1050,5,0)</f>
        <v>#N/A</v>
      </c>
      <c r="Z336" s="75" t="e">
        <f>I336*VLOOKUP($B336,DM_HHDV!$B$5:$H$1050,6,0)</f>
        <v>#N/A</v>
      </c>
      <c r="AA336" s="75" t="e">
        <f>I336*VLOOKUP($B336,DM_HHDV!$B$5:$H$1050,7,0)</f>
        <v>#N/A</v>
      </c>
      <c r="AB336" s="75" t="e">
        <f>J336*VLOOKUP($B336,DM_HHDV!$B$5:$H$1050,5,0)</f>
        <v>#N/A</v>
      </c>
      <c r="AC336" s="75" t="e">
        <f>J336*VLOOKUP($B336,DM_HHDV!$B$5:$H$1050,6,0)</f>
        <v>#N/A</v>
      </c>
      <c r="AD336" s="75" t="e">
        <f>J336*VLOOKUP($B336,DM_HHDV!$B$5:$H$1050,7,0)</f>
        <v>#N/A</v>
      </c>
      <c r="AE336" s="75" t="e">
        <f>K336*VLOOKUP($B336,DM_HHDV!$B$5:$H$1050,5,0)</f>
        <v>#N/A</v>
      </c>
      <c r="AF336" s="75" t="e">
        <f>K336*VLOOKUP($B336,DM_HHDV!$B$5:$H$1050,6,0)</f>
        <v>#N/A</v>
      </c>
      <c r="AG336" s="75" t="e">
        <f>K336*VLOOKUP($B336,DM_HHDV!$B$5:$H$1050,7,0)</f>
        <v>#N/A</v>
      </c>
      <c r="AH336" s="75" t="e">
        <f>L336*VLOOKUP($B336,DM_HHDV!$B$5:$H$1050,5,0)</f>
        <v>#N/A</v>
      </c>
      <c r="AI336" s="75" t="e">
        <f>L336*VLOOKUP($B336,DM_HHDV!$B$5:$H$1050,6,0)</f>
        <v>#N/A</v>
      </c>
      <c r="AJ336" s="75" t="e">
        <f>L336*VLOOKUP($B336,DM_HHDV!$B$5:$H$1050,7,0)</f>
        <v>#N/A</v>
      </c>
      <c r="AK336" s="75" t="e">
        <f>M336*VLOOKUP($B336,DM_HHDV!$B$5:$H$1050,5,0)</f>
        <v>#N/A</v>
      </c>
      <c r="AL336" s="75" t="e">
        <f>M336*VLOOKUP($B336,DM_HHDV!$B$5:$H$1050,6,0)</f>
        <v>#N/A</v>
      </c>
      <c r="AM336" s="75" t="e">
        <f>M336*VLOOKUP($B336,DM_HHDV!$B$5:$H$1050,7,0)</f>
        <v>#N/A</v>
      </c>
      <c r="AN336" s="75" t="e">
        <f>N336*VLOOKUP($B336,DM_HHDV!$B$5:$H$1050,5,0)</f>
        <v>#N/A</v>
      </c>
      <c r="AO336" s="75" t="e">
        <f>N336*VLOOKUP($B336,DM_HHDV!$B$5:$H$1050,6,0)</f>
        <v>#N/A</v>
      </c>
      <c r="AP336" s="75" t="e">
        <f>N336*VLOOKUP($B336,DM_HHDV!$B$5:$H$1050,7,0)</f>
        <v>#N/A</v>
      </c>
      <c r="AQ336" s="75" t="e">
        <f>O336*VLOOKUP($B336,DM_HHDV!$B$5:$H$1050,5,0)</f>
        <v>#N/A</v>
      </c>
      <c r="AR336" s="75" t="e">
        <f>O336*VLOOKUP($B336,DM_HHDV!$B$5:$H$1050,6,0)</f>
        <v>#N/A</v>
      </c>
      <c r="AS336" s="75" t="e">
        <f>O336*VLOOKUP($B336,DM_HHDV!$B$5:$H$1050,7,0)</f>
        <v>#N/A</v>
      </c>
      <c r="AT336" s="75" t="e">
        <f>P336*VLOOKUP($B336,DM_HHDV!$B$5:$H$1050,5,0)</f>
        <v>#N/A</v>
      </c>
      <c r="AU336" s="75" t="e">
        <f>P336*VLOOKUP($B336,DM_HHDV!$B$5:$H$1050,6,0)</f>
        <v>#N/A</v>
      </c>
      <c r="AV336" s="75" t="e">
        <f>P336*VLOOKUP($B336,DM_HHDV!$B$5:$H$1050,7,0)</f>
        <v>#N/A</v>
      </c>
      <c r="AW336" s="75" t="e">
        <f>Q336*VLOOKUP($B336,DM_HHDV!$B$5:$H$1050,5,0)</f>
        <v>#N/A</v>
      </c>
      <c r="AX336" s="75" t="e">
        <f>Q336*VLOOKUP($B336,DM_HHDV!$B$5:$H$1050,6,0)</f>
        <v>#N/A</v>
      </c>
      <c r="AY336" s="75" t="e">
        <f>Q336*VLOOKUP($B336,DM_HHDV!$B$5:$H$1050,7,0)</f>
        <v>#N/A</v>
      </c>
      <c r="AZ336" s="75" t="e">
        <f>R336*VLOOKUP($B336,DM_HHDV!$B$5:$H$1050,5,0)</f>
        <v>#N/A</v>
      </c>
      <c r="BA336" s="75" t="e">
        <f>R336*VLOOKUP($B336,DM_HHDV!$B$5:$H$1050,6,0)</f>
        <v>#N/A</v>
      </c>
      <c r="BB336" s="75" t="e">
        <f>R336*VLOOKUP($B336,DM_HHDV!$B$5:$H$1050,7,0)</f>
        <v>#N/A</v>
      </c>
      <c r="BC336" s="75" t="e">
        <f>G336*VLOOKUP($B336,DM_HHDV!$B$5:$K$1050,8,0)</f>
        <v>#N/A</v>
      </c>
      <c r="BD336" s="75" t="e">
        <f>G336*VLOOKUP($B336,DM_HHDV!$B$5:$K$1050,9,0)</f>
        <v>#N/A</v>
      </c>
      <c r="BE336" s="75" t="e">
        <f>G336*VLOOKUP($B336,DM_HHDV!$B$5:$K$1050,10,0)</f>
        <v>#N/A</v>
      </c>
      <c r="BF336" s="75" t="e">
        <f>H336*VLOOKUP($B336,DM_HHDV!$B$5:$K$1050,8,0)</f>
        <v>#N/A</v>
      </c>
      <c r="BG336" s="75" t="e">
        <f>H336*VLOOKUP($B336,DM_HHDV!$B$5:$K$1050,9,0)</f>
        <v>#N/A</v>
      </c>
      <c r="BH336" s="75" t="e">
        <f>H336*VLOOKUP($B336,DM_HHDV!$B$5:$K$1050,10,0)</f>
        <v>#N/A</v>
      </c>
      <c r="BI336" s="75" t="e">
        <f>I336*VLOOKUP($B336,DM_HHDV!$B$5:$K$1050,8,0)</f>
        <v>#N/A</v>
      </c>
      <c r="BJ336" s="75" t="e">
        <f>I336*VLOOKUP($B336,DM_HHDV!$B$5:$K$1050,9,0)</f>
        <v>#N/A</v>
      </c>
      <c r="BK336" s="75" t="e">
        <f>I336*VLOOKUP($B336,DM_HHDV!$B$5:$K$1050,10,0)</f>
        <v>#N/A</v>
      </c>
      <c r="BL336" s="75" t="e">
        <f>J336*VLOOKUP($B336,DM_HHDV!$B$5:$K$1050,8,0)</f>
        <v>#N/A</v>
      </c>
      <c r="BM336" s="75" t="e">
        <f>J336*VLOOKUP($B336,DM_HHDV!$B$5:$K$1050,9,0)</f>
        <v>#N/A</v>
      </c>
      <c r="BN336" s="75" t="e">
        <f>J336*VLOOKUP($B336,DM_HHDV!$B$5:$K$1050,10,0)</f>
        <v>#N/A</v>
      </c>
      <c r="BO336" s="75" t="e">
        <f>K336*VLOOKUP($B336,DM_HHDV!$B$5:$K$1050,8,0)</f>
        <v>#N/A</v>
      </c>
      <c r="BP336" s="75" t="e">
        <f>K336*VLOOKUP($B336,DM_HHDV!$B$5:$K$1050,9,0)</f>
        <v>#N/A</v>
      </c>
      <c r="BQ336" s="75" t="e">
        <f>K336*VLOOKUP($B336,DM_HHDV!$B$5:$K$1050,10,0)</f>
        <v>#N/A</v>
      </c>
      <c r="BR336" s="75" t="e">
        <f>L336*VLOOKUP($B336,DM_HHDV!$B$5:$K$1050,8,0)</f>
        <v>#N/A</v>
      </c>
      <c r="BS336" s="75" t="e">
        <f>L336*VLOOKUP($B336,DM_HHDV!$B$5:$K$1050,9,0)</f>
        <v>#N/A</v>
      </c>
      <c r="BT336" s="75" t="e">
        <f>L336*VLOOKUP($B336,DM_HHDV!$B$5:$K$1050,10,0)</f>
        <v>#N/A</v>
      </c>
      <c r="BU336" s="75" t="e">
        <f>M336*VLOOKUP($B336,DM_HHDV!$B$5:$K$1050,8,0)</f>
        <v>#N/A</v>
      </c>
      <c r="BV336" s="75" t="e">
        <f>M336*VLOOKUP($B336,DM_HHDV!$B$5:$K$1050,9,0)</f>
        <v>#N/A</v>
      </c>
      <c r="BW336" s="75" t="e">
        <f>M336*VLOOKUP($B336,DM_HHDV!$B$5:$K$1050,10,0)</f>
        <v>#N/A</v>
      </c>
      <c r="BX336" s="75" t="e">
        <f>N336*VLOOKUP($B336,DM_HHDV!$B$5:$K$1050,8,0)</f>
        <v>#N/A</v>
      </c>
      <c r="BY336" s="75" t="e">
        <f>N336*VLOOKUP($B336,DM_HHDV!$B$5:$K$1050,9,0)</f>
        <v>#N/A</v>
      </c>
      <c r="BZ336" s="75" t="e">
        <f>N336*VLOOKUP($B336,DM_HHDV!$B$5:$K$1050,10,0)</f>
        <v>#N/A</v>
      </c>
      <c r="CA336" s="75" t="e">
        <f>O336*VLOOKUP($B336,DM_HHDV!$B$5:$K$1050,8,0)</f>
        <v>#N/A</v>
      </c>
      <c r="CB336" s="75" t="e">
        <f>O336*VLOOKUP($B336,DM_HHDV!$B$5:$K$1050,9,0)</f>
        <v>#N/A</v>
      </c>
      <c r="CC336" s="75" t="e">
        <f>O336*VLOOKUP($B336,DM_HHDV!$B$5:$K$1050,10,0)</f>
        <v>#N/A</v>
      </c>
      <c r="CD336" s="75" t="e">
        <f>P336*VLOOKUP($B336,DM_HHDV!$B$5:$K$1050,8,0)</f>
        <v>#N/A</v>
      </c>
      <c r="CE336" s="75" t="e">
        <f>P336*VLOOKUP($B336,DM_HHDV!$B$5:$K$1050,9,0)</f>
        <v>#N/A</v>
      </c>
      <c r="CF336" s="75" t="e">
        <f>P336*VLOOKUP($B336,DM_HHDV!$B$5:$K$1050,10,0)</f>
        <v>#N/A</v>
      </c>
      <c r="CG336" s="75" t="e">
        <f>Q336*VLOOKUP($B336,DM_HHDV!$B$5:$K$1050,8,0)</f>
        <v>#N/A</v>
      </c>
      <c r="CH336" s="75" t="e">
        <f>Q336*VLOOKUP($B336,DM_HHDV!$B$5:$K$1050,9,0)</f>
        <v>#N/A</v>
      </c>
      <c r="CI336" s="75" t="e">
        <f>Q336*VLOOKUP($B336,DM_HHDV!$B$5:$K$1050,10,0)</f>
        <v>#N/A</v>
      </c>
      <c r="CJ336" s="75" t="e">
        <f>R336*VLOOKUP($B336,DM_HHDV!$B$5:$K$1050,8,0)</f>
        <v>#N/A</v>
      </c>
      <c r="CK336" s="75" t="e">
        <f>R336*VLOOKUP($B336,DM_HHDV!$B$5:$K$1050,9,0)</f>
        <v>#N/A</v>
      </c>
      <c r="CL336" s="75" t="e">
        <f>R336*VLOOKUP($B336,DM_HHDV!$B$5:$K$1050,10,0)</f>
        <v>#N/A</v>
      </c>
    </row>
    <row r="337" spans="1:90">
      <c r="A337" s="21">
        <f>DM_HHDV!A336</f>
        <v>0</v>
      </c>
      <c r="B337" s="22"/>
      <c r="C337" s="22"/>
      <c r="D337" s="62">
        <f>IFERROR(VLOOKUP(B337,DM_HHDV!$B$5:$E$1050,3,0),0)</f>
        <v>0</v>
      </c>
      <c r="E337" s="67">
        <f>IFERROR(VLOOKUP(B337,DM_HHDV!$B$5:$E$1050,4,0),0)</f>
        <v>0</v>
      </c>
      <c r="F337" s="74">
        <f t="shared" si="5"/>
        <v>0</v>
      </c>
      <c r="G337" s="23"/>
      <c r="H337" s="65"/>
      <c r="I337" s="65"/>
      <c r="J337" s="65"/>
      <c r="K337" s="65"/>
      <c r="L337" s="65"/>
      <c r="M337" s="65"/>
      <c r="N337" s="65"/>
      <c r="O337" s="65"/>
      <c r="P337" s="65"/>
      <c r="Q337" s="65"/>
      <c r="R337" s="65"/>
      <c r="S337" s="75" t="e">
        <f>G337*VLOOKUP($B337,DM_HHDV!$B$5:$H$1050,5,0)</f>
        <v>#N/A</v>
      </c>
      <c r="T337" s="75" t="e">
        <f>G337*VLOOKUP($B337,DM_HHDV!$B$5:$H$1050,6,0)</f>
        <v>#N/A</v>
      </c>
      <c r="U337" s="75" t="e">
        <f>G337*VLOOKUP($B337,DM_HHDV!$B$5:$H$1050,7,0)</f>
        <v>#N/A</v>
      </c>
      <c r="V337" s="75" t="e">
        <f>H337*VLOOKUP($B337,DM_HHDV!$B$5:$H$1050,5,0)</f>
        <v>#N/A</v>
      </c>
      <c r="W337" s="75" t="e">
        <f>H337*VLOOKUP($B337,DM_HHDV!$B$5:$H$1050,6,0)</f>
        <v>#N/A</v>
      </c>
      <c r="X337" s="75" t="e">
        <f>H337*VLOOKUP($B337,DM_HHDV!$B$5:$H$1050,7,0)</f>
        <v>#N/A</v>
      </c>
      <c r="Y337" s="75" t="e">
        <f>I337*VLOOKUP($B337,DM_HHDV!$B$5:$H$1050,5,0)</f>
        <v>#N/A</v>
      </c>
      <c r="Z337" s="75" t="e">
        <f>I337*VLOOKUP($B337,DM_HHDV!$B$5:$H$1050,6,0)</f>
        <v>#N/A</v>
      </c>
      <c r="AA337" s="75" t="e">
        <f>I337*VLOOKUP($B337,DM_HHDV!$B$5:$H$1050,7,0)</f>
        <v>#N/A</v>
      </c>
      <c r="AB337" s="75" t="e">
        <f>J337*VLOOKUP($B337,DM_HHDV!$B$5:$H$1050,5,0)</f>
        <v>#N/A</v>
      </c>
      <c r="AC337" s="75" t="e">
        <f>J337*VLOOKUP($B337,DM_HHDV!$B$5:$H$1050,6,0)</f>
        <v>#N/A</v>
      </c>
      <c r="AD337" s="75" t="e">
        <f>J337*VLOOKUP($B337,DM_HHDV!$B$5:$H$1050,7,0)</f>
        <v>#N/A</v>
      </c>
      <c r="AE337" s="75" t="e">
        <f>K337*VLOOKUP($B337,DM_HHDV!$B$5:$H$1050,5,0)</f>
        <v>#N/A</v>
      </c>
      <c r="AF337" s="75" t="e">
        <f>K337*VLOOKUP($B337,DM_HHDV!$B$5:$H$1050,6,0)</f>
        <v>#N/A</v>
      </c>
      <c r="AG337" s="75" t="e">
        <f>K337*VLOOKUP($B337,DM_HHDV!$B$5:$H$1050,7,0)</f>
        <v>#N/A</v>
      </c>
      <c r="AH337" s="75" t="e">
        <f>L337*VLOOKUP($B337,DM_HHDV!$B$5:$H$1050,5,0)</f>
        <v>#N/A</v>
      </c>
      <c r="AI337" s="75" t="e">
        <f>L337*VLOOKUP($B337,DM_HHDV!$B$5:$H$1050,6,0)</f>
        <v>#N/A</v>
      </c>
      <c r="AJ337" s="75" t="e">
        <f>L337*VLOOKUP($B337,DM_HHDV!$B$5:$H$1050,7,0)</f>
        <v>#N/A</v>
      </c>
      <c r="AK337" s="75" t="e">
        <f>M337*VLOOKUP($B337,DM_HHDV!$B$5:$H$1050,5,0)</f>
        <v>#N/A</v>
      </c>
      <c r="AL337" s="75" t="e">
        <f>M337*VLOOKUP($B337,DM_HHDV!$B$5:$H$1050,6,0)</f>
        <v>#N/A</v>
      </c>
      <c r="AM337" s="75" t="e">
        <f>M337*VLOOKUP($B337,DM_HHDV!$B$5:$H$1050,7,0)</f>
        <v>#N/A</v>
      </c>
      <c r="AN337" s="75" t="e">
        <f>N337*VLOOKUP($B337,DM_HHDV!$B$5:$H$1050,5,0)</f>
        <v>#N/A</v>
      </c>
      <c r="AO337" s="75" t="e">
        <f>N337*VLOOKUP($B337,DM_HHDV!$B$5:$H$1050,6,0)</f>
        <v>#N/A</v>
      </c>
      <c r="AP337" s="75" t="e">
        <f>N337*VLOOKUP($B337,DM_HHDV!$B$5:$H$1050,7,0)</f>
        <v>#N/A</v>
      </c>
      <c r="AQ337" s="75" t="e">
        <f>O337*VLOOKUP($B337,DM_HHDV!$B$5:$H$1050,5,0)</f>
        <v>#N/A</v>
      </c>
      <c r="AR337" s="75" t="e">
        <f>O337*VLOOKUP($B337,DM_HHDV!$B$5:$H$1050,6,0)</f>
        <v>#N/A</v>
      </c>
      <c r="AS337" s="75" t="e">
        <f>O337*VLOOKUP($B337,DM_HHDV!$B$5:$H$1050,7,0)</f>
        <v>#N/A</v>
      </c>
      <c r="AT337" s="75" t="e">
        <f>P337*VLOOKUP($B337,DM_HHDV!$B$5:$H$1050,5,0)</f>
        <v>#N/A</v>
      </c>
      <c r="AU337" s="75" t="e">
        <f>P337*VLOOKUP($B337,DM_HHDV!$B$5:$H$1050,6,0)</f>
        <v>#N/A</v>
      </c>
      <c r="AV337" s="75" t="e">
        <f>P337*VLOOKUP($B337,DM_HHDV!$B$5:$H$1050,7,0)</f>
        <v>#N/A</v>
      </c>
      <c r="AW337" s="75" t="e">
        <f>Q337*VLOOKUP($B337,DM_HHDV!$B$5:$H$1050,5,0)</f>
        <v>#N/A</v>
      </c>
      <c r="AX337" s="75" t="e">
        <f>Q337*VLOOKUP($B337,DM_HHDV!$B$5:$H$1050,6,0)</f>
        <v>#N/A</v>
      </c>
      <c r="AY337" s="75" t="e">
        <f>Q337*VLOOKUP($B337,DM_HHDV!$B$5:$H$1050,7,0)</f>
        <v>#N/A</v>
      </c>
      <c r="AZ337" s="75" t="e">
        <f>R337*VLOOKUP($B337,DM_HHDV!$B$5:$H$1050,5,0)</f>
        <v>#N/A</v>
      </c>
      <c r="BA337" s="75" t="e">
        <f>R337*VLOOKUP($B337,DM_HHDV!$B$5:$H$1050,6,0)</f>
        <v>#N/A</v>
      </c>
      <c r="BB337" s="75" t="e">
        <f>R337*VLOOKUP($B337,DM_HHDV!$B$5:$H$1050,7,0)</f>
        <v>#N/A</v>
      </c>
      <c r="BC337" s="75" t="e">
        <f>G337*VLOOKUP($B337,DM_HHDV!$B$5:$K$1050,8,0)</f>
        <v>#N/A</v>
      </c>
      <c r="BD337" s="75" t="e">
        <f>G337*VLOOKUP($B337,DM_HHDV!$B$5:$K$1050,9,0)</f>
        <v>#N/A</v>
      </c>
      <c r="BE337" s="75" t="e">
        <f>G337*VLOOKUP($B337,DM_HHDV!$B$5:$K$1050,10,0)</f>
        <v>#N/A</v>
      </c>
      <c r="BF337" s="75" t="e">
        <f>H337*VLOOKUP($B337,DM_HHDV!$B$5:$K$1050,8,0)</f>
        <v>#N/A</v>
      </c>
      <c r="BG337" s="75" t="e">
        <f>H337*VLOOKUP($B337,DM_HHDV!$B$5:$K$1050,9,0)</f>
        <v>#N/A</v>
      </c>
      <c r="BH337" s="75" t="e">
        <f>H337*VLOOKUP($B337,DM_HHDV!$B$5:$K$1050,10,0)</f>
        <v>#N/A</v>
      </c>
      <c r="BI337" s="75" t="e">
        <f>I337*VLOOKUP($B337,DM_HHDV!$B$5:$K$1050,8,0)</f>
        <v>#N/A</v>
      </c>
      <c r="BJ337" s="75" t="e">
        <f>I337*VLOOKUP($B337,DM_HHDV!$B$5:$K$1050,9,0)</f>
        <v>#N/A</v>
      </c>
      <c r="BK337" s="75" t="e">
        <f>I337*VLOOKUP($B337,DM_HHDV!$B$5:$K$1050,10,0)</f>
        <v>#N/A</v>
      </c>
      <c r="BL337" s="75" t="e">
        <f>J337*VLOOKUP($B337,DM_HHDV!$B$5:$K$1050,8,0)</f>
        <v>#N/A</v>
      </c>
      <c r="BM337" s="75" t="e">
        <f>J337*VLOOKUP($B337,DM_HHDV!$B$5:$K$1050,9,0)</f>
        <v>#N/A</v>
      </c>
      <c r="BN337" s="75" t="e">
        <f>J337*VLOOKUP($B337,DM_HHDV!$B$5:$K$1050,10,0)</f>
        <v>#N/A</v>
      </c>
      <c r="BO337" s="75" t="e">
        <f>K337*VLOOKUP($B337,DM_HHDV!$B$5:$K$1050,8,0)</f>
        <v>#N/A</v>
      </c>
      <c r="BP337" s="75" t="e">
        <f>K337*VLOOKUP($B337,DM_HHDV!$B$5:$K$1050,9,0)</f>
        <v>#N/A</v>
      </c>
      <c r="BQ337" s="75" t="e">
        <f>K337*VLOOKUP($B337,DM_HHDV!$B$5:$K$1050,10,0)</f>
        <v>#N/A</v>
      </c>
      <c r="BR337" s="75" t="e">
        <f>L337*VLOOKUP($B337,DM_HHDV!$B$5:$K$1050,8,0)</f>
        <v>#N/A</v>
      </c>
      <c r="BS337" s="75" t="e">
        <f>L337*VLOOKUP($B337,DM_HHDV!$B$5:$K$1050,9,0)</f>
        <v>#N/A</v>
      </c>
      <c r="BT337" s="75" t="e">
        <f>L337*VLOOKUP($B337,DM_HHDV!$B$5:$K$1050,10,0)</f>
        <v>#N/A</v>
      </c>
      <c r="BU337" s="75" t="e">
        <f>M337*VLOOKUP($B337,DM_HHDV!$B$5:$K$1050,8,0)</f>
        <v>#N/A</v>
      </c>
      <c r="BV337" s="75" t="e">
        <f>M337*VLOOKUP($B337,DM_HHDV!$B$5:$K$1050,9,0)</f>
        <v>#N/A</v>
      </c>
      <c r="BW337" s="75" t="e">
        <f>M337*VLOOKUP($B337,DM_HHDV!$B$5:$K$1050,10,0)</f>
        <v>#N/A</v>
      </c>
      <c r="BX337" s="75" t="e">
        <f>N337*VLOOKUP($B337,DM_HHDV!$B$5:$K$1050,8,0)</f>
        <v>#N/A</v>
      </c>
      <c r="BY337" s="75" t="e">
        <f>N337*VLOOKUP($B337,DM_HHDV!$B$5:$K$1050,9,0)</f>
        <v>#N/A</v>
      </c>
      <c r="BZ337" s="75" t="e">
        <f>N337*VLOOKUP($B337,DM_HHDV!$B$5:$K$1050,10,0)</f>
        <v>#N/A</v>
      </c>
      <c r="CA337" s="75" t="e">
        <f>O337*VLOOKUP($B337,DM_HHDV!$B$5:$K$1050,8,0)</f>
        <v>#N/A</v>
      </c>
      <c r="CB337" s="75" t="e">
        <f>O337*VLOOKUP($B337,DM_HHDV!$B$5:$K$1050,9,0)</f>
        <v>#N/A</v>
      </c>
      <c r="CC337" s="75" t="e">
        <f>O337*VLOOKUP($B337,DM_HHDV!$B$5:$K$1050,10,0)</f>
        <v>#N/A</v>
      </c>
      <c r="CD337" s="75" t="e">
        <f>P337*VLOOKUP($B337,DM_HHDV!$B$5:$K$1050,8,0)</f>
        <v>#N/A</v>
      </c>
      <c r="CE337" s="75" t="e">
        <f>P337*VLOOKUP($B337,DM_HHDV!$B$5:$K$1050,9,0)</f>
        <v>#N/A</v>
      </c>
      <c r="CF337" s="75" t="e">
        <f>P337*VLOOKUP($B337,DM_HHDV!$B$5:$K$1050,10,0)</f>
        <v>#N/A</v>
      </c>
      <c r="CG337" s="75" t="e">
        <f>Q337*VLOOKUP($B337,DM_HHDV!$B$5:$K$1050,8,0)</f>
        <v>#N/A</v>
      </c>
      <c r="CH337" s="75" t="e">
        <f>Q337*VLOOKUP($B337,DM_HHDV!$B$5:$K$1050,9,0)</f>
        <v>#N/A</v>
      </c>
      <c r="CI337" s="75" t="e">
        <f>Q337*VLOOKUP($B337,DM_HHDV!$B$5:$K$1050,10,0)</f>
        <v>#N/A</v>
      </c>
      <c r="CJ337" s="75" t="e">
        <f>R337*VLOOKUP($B337,DM_HHDV!$B$5:$K$1050,8,0)</f>
        <v>#N/A</v>
      </c>
      <c r="CK337" s="75" t="e">
        <f>R337*VLOOKUP($B337,DM_HHDV!$B$5:$K$1050,9,0)</f>
        <v>#N/A</v>
      </c>
      <c r="CL337" s="75" t="e">
        <f>R337*VLOOKUP($B337,DM_HHDV!$B$5:$K$1050,10,0)</f>
        <v>#N/A</v>
      </c>
    </row>
    <row r="338" spans="1:90">
      <c r="A338" s="21">
        <f>DM_HHDV!A337</f>
        <v>0</v>
      </c>
      <c r="B338" s="22"/>
      <c r="C338" s="22"/>
      <c r="D338" s="62">
        <f>IFERROR(VLOOKUP(B338,DM_HHDV!$B$5:$E$1050,3,0),0)</f>
        <v>0</v>
      </c>
      <c r="E338" s="67">
        <f>IFERROR(VLOOKUP(B338,DM_HHDV!$B$5:$E$1050,4,0),0)</f>
        <v>0</v>
      </c>
      <c r="F338" s="74">
        <f t="shared" si="5"/>
        <v>0</v>
      </c>
      <c r="G338" s="23"/>
      <c r="H338" s="65"/>
      <c r="I338" s="65"/>
      <c r="J338" s="65"/>
      <c r="K338" s="65"/>
      <c r="L338" s="65"/>
      <c r="M338" s="65"/>
      <c r="N338" s="65"/>
      <c r="O338" s="65"/>
      <c r="P338" s="65"/>
      <c r="Q338" s="65"/>
      <c r="R338" s="65"/>
      <c r="S338" s="75" t="e">
        <f>G338*VLOOKUP($B338,DM_HHDV!$B$5:$H$1050,5,0)</f>
        <v>#N/A</v>
      </c>
      <c r="T338" s="75" t="e">
        <f>G338*VLOOKUP($B338,DM_HHDV!$B$5:$H$1050,6,0)</f>
        <v>#N/A</v>
      </c>
      <c r="U338" s="75" t="e">
        <f>G338*VLOOKUP($B338,DM_HHDV!$B$5:$H$1050,7,0)</f>
        <v>#N/A</v>
      </c>
      <c r="V338" s="75" t="e">
        <f>H338*VLOOKUP($B338,DM_HHDV!$B$5:$H$1050,5,0)</f>
        <v>#N/A</v>
      </c>
      <c r="W338" s="75" t="e">
        <f>H338*VLOOKUP($B338,DM_HHDV!$B$5:$H$1050,6,0)</f>
        <v>#N/A</v>
      </c>
      <c r="X338" s="75" t="e">
        <f>H338*VLOOKUP($B338,DM_HHDV!$B$5:$H$1050,7,0)</f>
        <v>#N/A</v>
      </c>
      <c r="Y338" s="75" t="e">
        <f>I338*VLOOKUP($B338,DM_HHDV!$B$5:$H$1050,5,0)</f>
        <v>#N/A</v>
      </c>
      <c r="Z338" s="75" t="e">
        <f>I338*VLOOKUP($B338,DM_HHDV!$B$5:$H$1050,6,0)</f>
        <v>#N/A</v>
      </c>
      <c r="AA338" s="75" t="e">
        <f>I338*VLOOKUP($B338,DM_HHDV!$B$5:$H$1050,7,0)</f>
        <v>#N/A</v>
      </c>
      <c r="AB338" s="75" t="e">
        <f>J338*VLOOKUP($B338,DM_HHDV!$B$5:$H$1050,5,0)</f>
        <v>#N/A</v>
      </c>
      <c r="AC338" s="75" t="e">
        <f>J338*VLOOKUP($B338,DM_HHDV!$B$5:$H$1050,6,0)</f>
        <v>#N/A</v>
      </c>
      <c r="AD338" s="75" t="e">
        <f>J338*VLOOKUP($B338,DM_HHDV!$B$5:$H$1050,7,0)</f>
        <v>#N/A</v>
      </c>
      <c r="AE338" s="75" t="e">
        <f>K338*VLOOKUP($B338,DM_HHDV!$B$5:$H$1050,5,0)</f>
        <v>#N/A</v>
      </c>
      <c r="AF338" s="75" t="e">
        <f>K338*VLOOKUP($B338,DM_HHDV!$B$5:$H$1050,6,0)</f>
        <v>#N/A</v>
      </c>
      <c r="AG338" s="75" t="e">
        <f>K338*VLOOKUP($B338,DM_HHDV!$B$5:$H$1050,7,0)</f>
        <v>#N/A</v>
      </c>
      <c r="AH338" s="75" t="e">
        <f>L338*VLOOKUP($B338,DM_HHDV!$B$5:$H$1050,5,0)</f>
        <v>#N/A</v>
      </c>
      <c r="AI338" s="75" t="e">
        <f>L338*VLOOKUP($B338,DM_HHDV!$B$5:$H$1050,6,0)</f>
        <v>#N/A</v>
      </c>
      <c r="AJ338" s="75" t="e">
        <f>L338*VLOOKUP($B338,DM_HHDV!$B$5:$H$1050,7,0)</f>
        <v>#N/A</v>
      </c>
      <c r="AK338" s="75" t="e">
        <f>M338*VLOOKUP($B338,DM_HHDV!$B$5:$H$1050,5,0)</f>
        <v>#N/A</v>
      </c>
      <c r="AL338" s="75" t="e">
        <f>M338*VLOOKUP($B338,DM_HHDV!$B$5:$H$1050,6,0)</f>
        <v>#N/A</v>
      </c>
      <c r="AM338" s="75" t="e">
        <f>M338*VLOOKUP($B338,DM_HHDV!$B$5:$H$1050,7,0)</f>
        <v>#N/A</v>
      </c>
      <c r="AN338" s="75" t="e">
        <f>N338*VLOOKUP($B338,DM_HHDV!$B$5:$H$1050,5,0)</f>
        <v>#N/A</v>
      </c>
      <c r="AO338" s="75" t="e">
        <f>N338*VLOOKUP($B338,DM_HHDV!$B$5:$H$1050,6,0)</f>
        <v>#N/A</v>
      </c>
      <c r="AP338" s="75" t="e">
        <f>N338*VLOOKUP($B338,DM_HHDV!$B$5:$H$1050,7,0)</f>
        <v>#N/A</v>
      </c>
      <c r="AQ338" s="75" t="e">
        <f>O338*VLOOKUP($B338,DM_HHDV!$B$5:$H$1050,5,0)</f>
        <v>#N/A</v>
      </c>
      <c r="AR338" s="75" t="e">
        <f>O338*VLOOKUP($B338,DM_HHDV!$B$5:$H$1050,6,0)</f>
        <v>#N/A</v>
      </c>
      <c r="AS338" s="75" t="e">
        <f>O338*VLOOKUP($B338,DM_HHDV!$B$5:$H$1050,7,0)</f>
        <v>#N/A</v>
      </c>
      <c r="AT338" s="75" t="e">
        <f>P338*VLOOKUP($B338,DM_HHDV!$B$5:$H$1050,5,0)</f>
        <v>#N/A</v>
      </c>
      <c r="AU338" s="75" t="e">
        <f>P338*VLOOKUP($B338,DM_HHDV!$B$5:$H$1050,6,0)</f>
        <v>#N/A</v>
      </c>
      <c r="AV338" s="75" t="e">
        <f>P338*VLOOKUP($B338,DM_HHDV!$B$5:$H$1050,7,0)</f>
        <v>#N/A</v>
      </c>
      <c r="AW338" s="75" t="e">
        <f>Q338*VLOOKUP($B338,DM_HHDV!$B$5:$H$1050,5,0)</f>
        <v>#N/A</v>
      </c>
      <c r="AX338" s="75" t="e">
        <f>Q338*VLOOKUP($B338,DM_HHDV!$B$5:$H$1050,6,0)</f>
        <v>#N/A</v>
      </c>
      <c r="AY338" s="75" t="e">
        <f>Q338*VLOOKUP($B338,DM_HHDV!$B$5:$H$1050,7,0)</f>
        <v>#N/A</v>
      </c>
      <c r="AZ338" s="75" t="e">
        <f>R338*VLOOKUP($B338,DM_HHDV!$B$5:$H$1050,5,0)</f>
        <v>#N/A</v>
      </c>
      <c r="BA338" s="75" t="e">
        <f>R338*VLOOKUP($B338,DM_HHDV!$B$5:$H$1050,6,0)</f>
        <v>#N/A</v>
      </c>
      <c r="BB338" s="75" t="e">
        <f>R338*VLOOKUP($B338,DM_HHDV!$B$5:$H$1050,7,0)</f>
        <v>#N/A</v>
      </c>
      <c r="BC338" s="75" t="e">
        <f>G338*VLOOKUP($B338,DM_HHDV!$B$5:$K$1050,8,0)</f>
        <v>#N/A</v>
      </c>
      <c r="BD338" s="75" t="e">
        <f>G338*VLOOKUP($B338,DM_HHDV!$B$5:$K$1050,9,0)</f>
        <v>#N/A</v>
      </c>
      <c r="BE338" s="75" t="e">
        <f>G338*VLOOKUP($B338,DM_HHDV!$B$5:$K$1050,10,0)</f>
        <v>#N/A</v>
      </c>
      <c r="BF338" s="75" t="e">
        <f>H338*VLOOKUP($B338,DM_HHDV!$B$5:$K$1050,8,0)</f>
        <v>#N/A</v>
      </c>
      <c r="BG338" s="75" t="e">
        <f>H338*VLOOKUP($B338,DM_HHDV!$B$5:$K$1050,9,0)</f>
        <v>#N/A</v>
      </c>
      <c r="BH338" s="75" t="e">
        <f>H338*VLOOKUP($B338,DM_HHDV!$B$5:$K$1050,10,0)</f>
        <v>#N/A</v>
      </c>
      <c r="BI338" s="75" t="e">
        <f>I338*VLOOKUP($B338,DM_HHDV!$B$5:$K$1050,8,0)</f>
        <v>#N/A</v>
      </c>
      <c r="BJ338" s="75" t="e">
        <f>I338*VLOOKUP($B338,DM_HHDV!$B$5:$K$1050,9,0)</f>
        <v>#N/A</v>
      </c>
      <c r="BK338" s="75" t="e">
        <f>I338*VLOOKUP($B338,DM_HHDV!$B$5:$K$1050,10,0)</f>
        <v>#N/A</v>
      </c>
      <c r="BL338" s="75" t="e">
        <f>J338*VLOOKUP($B338,DM_HHDV!$B$5:$K$1050,8,0)</f>
        <v>#N/A</v>
      </c>
      <c r="BM338" s="75" t="e">
        <f>J338*VLOOKUP($B338,DM_HHDV!$B$5:$K$1050,9,0)</f>
        <v>#N/A</v>
      </c>
      <c r="BN338" s="75" t="e">
        <f>J338*VLOOKUP($B338,DM_HHDV!$B$5:$K$1050,10,0)</f>
        <v>#N/A</v>
      </c>
      <c r="BO338" s="75" t="e">
        <f>K338*VLOOKUP($B338,DM_HHDV!$B$5:$K$1050,8,0)</f>
        <v>#N/A</v>
      </c>
      <c r="BP338" s="75" t="e">
        <f>K338*VLOOKUP($B338,DM_HHDV!$B$5:$K$1050,9,0)</f>
        <v>#N/A</v>
      </c>
      <c r="BQ338" s="75" t="e">
        <f>K338*VLOOKUP($B338,DM_HHDV!$B$5:$K$1050,10,0)</f>
        <v>#N/A</v>
      </c>
      <c r="BR338" s="75" t="e">
        <f>L338*VLOOKUP($B338,DM_HHDV!$B$5:$K$1050,8,0)</f>
        <v>#N/A</v>
      </c>
      <c r="BS338" s="75" t="e">
        <f>L338*VLOOKUP($B338,DM_HHDV!$B$5:$K$1050,9,0)</f>
        <v>#N/A</v>
      </c>
      <c r="BT338" s="75" t="e">
        <f>L338*VLOOKUP($B338,DM_HHDV!$B$5:$K$1050,10,0)</f>
        <v>#N/A</v>
      </c>
      <c r="BU338" s="75" t="e">
        <f>M338*VLOOKUP($B338,DM_HHDV!$B$5:$K$1050,8,0)</f>
        <v>#N/A</v>
      </c>
      <c r="BV338" s="75" t="e">
        <f>M338*VLOOKUP($B338,DM_HHDV!$B$5:$K$1050,9,0)</f>
        <v>#N/A</v>
      </c>
      <c r="BW338" s="75" t="e">
        <f>M338*VLOOKUP($B338,DM_HHDV!$B$5:$K$1050,10,0)</f>
        <v>#N/A</v>
      </c>
      <c r="BX338" s="75" t="e">
        <f>N338*VLOOKUP($B338,DM_HHDV!$B$5:$K$1050,8,0)</f>
        <v>#N/A</v>
      </c>
      <c r="BY338" s="75" t="e">
        <f>N338*VLOOKUP($B338,DM_HHDV!$B$5:$K$1050,9,0)</f>
        <v>#N/A</v>
      </c>
      <c r="BZ338" s="75" t="e">
        <f>N338*VLOOKUP($B338,DM_HHDV!$B$5:$K$1050,10,0)</f>
        <v>#N/A</v>
      </c>
      <c r="CA338" s="75" t="e">
        <f>O338*VLOOKUP($B338,DM_HHDV!$B$5:$K$1050,8,0)</f>
        <v>#N/A</v>
      </c>
      <c r="CB338" s="75" t="e">
        <f>O338*VLOOKUP($B338,DM_HHDV!$B$5:$K$1050,9,0)</f>
        <v>#N/A</v>
      </c>
      <c r="CC338" s="75" t="e">
        <f>O338*VLOOKUP($B338,DM_HHDV!$B$5:$K$1050,10,0)</f>
        <v>#N/A</v>
      </c>
      <c r="CD338" s="75" t="e">
        <f>P338*VLOOKUP($B338,DM_HHDV!$B$5:$K$1050,8,0)</f>
        <v>#N/A</v>
      </c>
      <c r="CE338" s="75" t="e">
        <f>P338*VLOOKUP($B338,DM_HHDV!$B$5:$K$1050,9,0)</f>
        <v>#N/A</v>
      </c>
      <c r="CF338" s="75" t="e">
        <f>P338*VLOOKUP($B338,DM_HHDV!$B$5:$K$1050,10,0)</f>
        <v>#N/A</v>
      </c>
      <c r="CG338" s="75" t="e">
        <f>Q338*VLOOKUP($B338,DM_HHDV!$B$5:$K$1050,8,0)</f>
        <v>#N/A</v>
      </c>
      <c r="CH338" s="75" t="e">
        <f>Q338*VLOOKUP($B338,DM_HHDV!$B$5:$K$1050,9,0)</f>
        <v>#N/A</v>
      </c>
      <c r="CI338" s="75" t="e">
        <f>Q338*VLOOKUP($B338,DM_HHDV!$B$5:$K$1050,10,0)</f>
        <v>#N/A</v>
      </c>
      <c r="CJ338" s="75" t="e">
        <f>R338*VLOOKUP($B338,DM_HHDV!$B$5:$K$1050,8,0)</f>
        <v>#N/A</v>
      </c>
      <c r="CK338" s="75" t="e">
        <f>R338*VLOOKUP($B338,DM_HHDV!$B$5:$K$1050,9,0)</f>
        <v>#N/A</v>
      </c>
      <c r="CL338" s="75" t="e">
        <f>R338*VLOOKUP($B338,DM_HHDV!$B$5:$K$1050,10,0)</f>
        <v>#N/A</v>
      </c>
    </row>
    <row r="339" spans="1:90">
      <c r="A339" s="21">
        <f>DM_HHDV!A338</f>
        <v>0</v>
      </c>
      <c r="B339" s="22"/>
      <c r="C339" s="22"/>
      <c r="D339" s="62">
        <f>IFERROR(VLOOKUP(B339,DM_HHDV!$B$5:$E$1050,3,0),0)</f>
        <v>0</v>
      </c>
      <c r="E339" s="67">
        <f>IFERROR(VLOOKUP(B339,DM_HHDV!$B$5:$E$1050,4,0),0)</f>
        <v>0</v>
      </c>
      <c r="F339" s="74">
        <f t="shared" si="5"/>
        <v>0</v>
      </c>
      <c r="G339" s="23"/>
      <c r="H339" s="65"/>
      <c r="I339" s="65"/>
      <c r="J339" s="65"/>
      <c r="K339" s="65"/>
      <c r="L339" s="65"/>
      <c r="M339" s="65"/>
      <c r="N339" s="65"/>
      <c r="O339" s="65"/>
      <c r="P339" s="65"/>
      <c r="Q339" s="65"/>
      <c r="R339" s="65"/>
      <c r="S339" s="75" t="e">
        <f>G339*VLOOKUP($B339,DM_HHDV!$B$5:$H$1050,5,0)</f>
        <v>#N/A</v>
      </c>
      <c r="T339" s="75" t="e">
        <f>G339*VLOOKUP($B339,DM_HHDV!$B$5:$H$1050,6,0)</f>
        <v>#N/A</v>
      </c>
      <c r="U339" s="75" t="e">
        <f>G339*VLOOKUP($B339,DM_HHDV!$B$5:$H$1050,7,0)</f>
        <v>#N/A</v>
      </c>
      <c r="V339" s="75" t="e">
        <f>H339*VLOOKUP($B339,DM_HHDV!$B$5:$H$1050,5,0)</f>
        <v>#N/A</v>
      </c>
      <c r="W339" s="75" t="e">
        <f>H339*VLOOKUP($B339,DM_HHDV!$B$5:$H$1050,6,0)</f>
        <v>#N/A</v>
      </c>
      <c r="X339" s="75" t="e">
        <f>H339*VLOOKUP($B339,DM_HHDV!$B$5:$H$1050,7,0)</f>
        <v>#N/A</v>
      </c>
      <c r="Y339" s="75" t="e">
        <f>I339*VLOOKUP($B339,DM_HHDV!$B$5:$H$1050,5,0)</f>
        <v>#N/A</v>
      </c>
      <c r="Z339" s="75" t="e">
        <f>I339*VLOOKUP($B339,DM_HHDV!$B$5:$H$1050,6,0)</f>
        <v>#N/A</v>
      </c>
      <c r="AA339" s="75" t="e">
        <f>I339*VLOOKUP($B339,DM_HHDV!$B$5:$H$1050,7,0)</f>
        <v>#N/A</v>
      </c>
      <c r="AB339" s="75" t="e">
        <f>J339*VLOOKUP($B339,DM_HHDV!$B$5:$H$1050,5,0)</f>
        <v>#N/A</v>
      </c>
      <c r="AC339" s="75" t="e">
        <f>J339*VLOOKUP($B339,DM_HHDV!$B$5:$H$1050,6,0)</f>
        <v>#N/A</v>
      </c>
      <c r="AD339" s="75" t="e">
        <f>J339*VLOOKUP($B339,DM_HHDV!$B$5:$H$1050,7,0)</f>
        <v>#N/A</v>
      </c>
      <c r="AE339" s="75" t="e">
        <f>K339*VLOOKUP($B339,DM_HHDV!$B$5:$H$1050,5,0)</f>
        <v>#N/A</v>
      </c>
      <c r="AF339" s="75" t="e">
        <f>K339*VLOOKUP($B339,DM_HHDV!$B$5:$H$1050,6,0)</f>
        <v>#N/A</v>
      </c>
      <c r="AG339" s="75" t="e">
        <f>K339*VLOOKUP($B339,DM_HHDV!$B$5:$H$1050,7,0)</f>
        <v>#N/A</v>
      </c>
      <c r="AH339" s="75" t="e">
        <f>L339*VLOOKUP($B339,DM_HHDV!$B$5:$H$1050,5,0)</f>
        <v>#N/A</v>
      </c>
      <c r="AI339" s="75" t="e">
        <f>L339*VLOOKUP($B339,DM_HHDV!$B$5:$H$1050,6,0)</f>
        <v>#N/A</v>
      </c>
      <c r="AJ339" s="75" t="e">
        <f>L339*VLOOKUP($B339,DM_HHDV!$B$5:$H$1050,7,0)</f>
        <v>#N/A</v>
      </c>
      <c r="AK339" s="75" t="e">
        <f>M339*VLOOKUP($B339,DM_HHDV!$B$5:$H$1050,5,0)</f>
        <v>#N/A</v>
      </c>
      <c r="AL339" s="75" t="e">
        <f>M339*VLOOKUP($B339,DM_HHDV!$B$5:$H$1050,6,0)</f>
        <v>#N/A</v>
      </c>
      <c r="AM339" s="75" t="e">
        <f>M339*VLOOKUP($B339,DM_HHDV!$B$5:$H$1050,7,0)</f>
        <v>#N/A</v>
      </c>
      <c r="AN339" s="75" t="e">
        <f>N339*VLOOKUP($B339,DM_HHDV!$B$5:$H$1050,5,0)</f>
        <v>#N/A</v>
      </c>
      <c r="AO339" s="75" t="e">
        <f>N339*VLOOKUP($B339,DM_HHDV!$B$5:$H$1050,6,0)</f>
        <v>#N/A</v>
      </c>
      <c r="AP339" s="75" t="e">
        <f>N339*VLOOKUP($B339,DM_HHDV!$B$5:$H$1050,7,0)</f>
        <v>#N/A</v>
      </c>
      <c r="AQ339" s="75" t="e">
        <f>O339*VLOOKUP($B339,DM_HHDV!$B$5:$H$1050,5,0)</f>
        <v>#N/A</v>
      </c>
      <c r="AR339" s="75" t="e">
        <f>O339*VLOOKUP($B339,DM_HHDV!$B$5:$H$1050,6,0)</f>
        <v>#N/A</v>
      </c>
      <c r="AS339" s="75" t="e">
        <f>O339*VLOOKUP($B339,DM_HHDV!$B$5:$H$1050,7,0)</f>
        <v>#N/A</v>
      </c>
      <c r="AT339" s="75" t="e">
        <f>P339*VLOOKUP($B339,DM_HHDV!$B$5:$H$1050,5,0)</f>
        <v>#N/A</v>
      </c>
      <c r="AU339" s="75" t="e">
        <f>P339*VLOOKUP($B339,DM_HHDV!$B$5:$H$1050,6,0)</f>
        <v>#N/A</v>
      </c>
      <c r="AV339" s="75" t="e">
        <f>P339*VLOOKUP($B339,DM_HHDV!$B$5:$H$1050,7,0)</f>
        <v>#N/A</v>
      </c>
      <c r="AW339" s="75" t="e">
        <f>Q339*VLOOKUP($B339,DM_HHDV!$B$5:$H$1050,5,0)</f>
        <v>#N/A</v>
      </c>
      <c r="AX339" s="75" t="e">
        <f>Q339*VLOOKUP($B339,DM_HHDV!$B$5:$H$1050,6,0)</f>
        <v>#N/A</v>
      </c>
      <c r="AY339" s="75" t="e">
        <f>Q339*VLOOKUP($B339,DM_HHDV!$B$5:$H$1050,7,0)</f>
        <v>#N/A</v>
      </c>
      <c r="AZ339" s="75" t="e">
        <f>R339*VLOOKUP($B339,DM_HHDV!$B$5:$H$1050,5,0)</f>
        <v>#N/A</v>
      </c>
      <c r="BA339" s="75" t="e">
        <f>R339*VLOOKUP($B339,DM_HHDV!$B$5:$H$1050,6,0)</f>
        <v>#N/A</v>
      </c>
      <c r="BB339" s="75" t="e">
        <f>R339*VLOOKUP($B339,DM_HHDV!$B$5:$H$1050,7,0)</f>
        <v>#N/A</v>
      </c>
      <c r="BC339" s="75" t="e">
        <f>G339*VLOOKUP($B339,DM_HHDV!$B$5:$K$1050,8,0)</f>
        <v>#N/A</v>
      </c>
      <c r="BD339" s="75" t="e">
        <f>G339*VLOOKUP($B339,DM_HHDV!$B$5:$K$1050,9,0)</f>
        <v>#N/A</v>
      </c>
      <c r="BE339" s="75" t="e">
        <f>G339*VLOOKUP($B339,DM_HHDV!$B$5:$K$1050,10,0)</f>
        <v>#N/A</v>
      </c>
      <c r="BF339" s="75" t="e">
        <f>H339*VLOOKUP($B339,DM_HHDV!$B$5:$K$1050,8,0)</f>
        <v>#N/A</v>
      </c>
      <c r="BG339" s="75" t="e">
        <f>H339*VLOOKUP($B339,DM_HHDV!$B$5:$K$1050,9,0)</f>
        <v>#N/A</v>
      </c>
      <c r="BH339" s="75" t="e">
        <f>H339*VLOOKUP($B339,DM_HHDV!$B$5:$K$1050,10,0)</f>
        <v>#N/A</v>
      </c>
      <c r="BI339" s="75" t="e">
        <f>I339*VLOOKUP($B339,DM_HHDV!$B$5:$K$1050,8,0)</f>
        <v>#N/A</v>
      </c>
      <c r="BJ339" s="75" t="e">
        <f>I339*VLOOKUP($B339,DM_HHDV!$B$5:$K$1050,9,0)</f>
        <v>#N/A</v>
      </c>
      <c r="BK339" s="75" t="e">
        <f>I339*VLOOKUP($B339,DM_HHDV!$B$5:$K$1050,10,0)</f>
        <v>#N/A</v>
      </c>
      <c r="BL339" s="75" t="e">
        <f>J339*VLOOKUP($B339,DM_HHDV!$B$5:$K$1050,8,0)</f>
        <v>#N/A</v>
      </c>
      <c r="BM339" s="75" t="e">
        <f>J339*VLOOKUP($B339,DM_HHDV!$B$5:$K$1050,9,0)</f>
        <v>#N/A</v>
      </c>
      <c r="BN339" s="75" t="e">
        <f>J339*VLOOKUP($B339,DM_HHDV!$B$5:$K$1050,10,0)</f>
        <v>#N/A</v>
      </c>
      <c r="BO339" s="75" t="e">
        <f>K339*VLOOKUP($B339,DM_HHDV!$B$5:$K$1050,8,0)</f>
        <v>#N/A</v>
      </c>
      <c r="BP339" s="75" t="e">
        <f>K339*VLOOKUP($B339,DM_HHDV!$B$5:$K$1050,9,0)</f>
        <v>#N/A</v>
      </c>
      <c r="BQ339" s="75" t="e">
        <f>K339*VLOOKUP($B339,DM_HHDV!$B$5:$K$1050,10,0)</f>
        <v>#N/A</v>
      </c>
      <c r="BR339" s="75" t="e">
        <f>L339*VLOOKUP($B339,DM_HHDV!$B$5:$K$1050,8,0)</f>
        <v>#N/A</v>
      </c>
      <c r="BS339" s="75" t="e">
        <f>L339*VLOOKUP($B339,DM_HHDV!$B$5:$K$1050,9,0)</f>
        <v>#N/A</v>
      </c>
      <c r="BT339" s="75" t="e">
        <f>L339*VLOOKUP($B339,DM_HHDV!$B$5:$K$1050,10,0)</f>
        <v>#N/A</v>
      </c>
      <c r="BU339" s="75" t="e">
        <f>M339*VLOOKUP($B339,DM_HHDV!$B$5:$K$1050,8,0)</f>
        <v>#N/A</v>
      </c>
      <c r="BV339" s="75" t="e">
        <f>M339*VLOOKUP($B339,DM_HHDV!$B$5:$K$1050,9,0)</f>
        <v>#N/A</v>
      </c>
      <c r="BW339" s="75" t="e">
        <f>M339*VLOOKUP($B339,DM_HHDV!$B$5:$K$1050,10,0)</f>
        <v>#N/A</v>
      </c>
      <c r="BX339" s="75" t="e">
        <f>N339*VLOOKUP($B339,DM_HHDV!$B$5:$K$1050,8,0)</f>
        <v>#N/A</v>
      </c>
      <c r="BY339" s="75" t="e">
        <f>N339*VLOOKUP($B339,DM_HHDV!$B$5:$K$1050,9,0)</f>
        <v>#N/A</v>
      </c>
      <c r="BZ339" s="75" t="e">
        <f>N339*VLOOKUP($B339,DM_HHDV!$B$5:$K$1050,10,0)</f>
        <v>#N/A</v>
      </c>
      <c r="CA339" s="75" t="e">
        <f>O339*VLOOKUP($B339,DM_HHDV!$B$5:$K$1050,8,0)</f>
        <v>#N/A</v>
      </c>
      <c r="CB339" s="75" t="e">
        <f>O339*VLOOKUP($B339,DM_HHDV!$B$5:$K$1050,9,0)</f>
        <v>#N/A</v>
      </c>
      <c r="CC339" s="75" t="e">
        <f>O339*VLOOKUP($B339,DM_HHDV!$B$5:$K$1050,10,0)</f>
        <v>#N/A</v>
      </c>
      <c r="CD339" s="75" t="e">
        <f>P339*VLOOKUP($B339,DM_HHDV!$B$5:$K$1050,8,0)</f>
        <v>#N/A</v>
      </c>
      <c r="CE339" s="75" t="e">
        <f>P339*VLOOKUP($B339,DM_HHDV!$B$5:$K$1050,9,0)</f>
        <v>#N/A</v>
      </c>
      <c r="CF339" s="75" t="e">
        <f>P339*VLOOKUP($B339,DM_HHDV!$B$5:$K$1050,10,0)</f>
        <v>#N/A</v>
      </c>
      <c r="CG339" s="75" t="e">
        <f>Q339*VLOOKUP($B339,DM_HHDV!$B$5:$K$1050,8,0)</f>
        <v>#N/A</v>
      </c>
      <c r="CH339" s="75" t="e">
        <f>Q339*VLOOKUP($B339,DM_HHDV!$B$5:$K$1050,9,0)</f>
        <v>#N/A</v>
      </c>
      <c r="CI339" s="75" t="e">
        <f>Q339*VLOOKUP($B339,DM_HHDV!$B$5:$K$1050,10,0)</f>
        <v>#N/A</v>
      </c>
      <c r="CJ339" s="75" t="e">
        <f>R339*VLOOKUP($B339,DM_HHDV!$B$5:$K$1050,8,0)</f>
        <v>#N/A</v>
      </c>
      <c r="CK339" s="75" t="e">
        <f>R339*VLOOKUP($B339,DM_HHDV!$B$5:$K$1050,9,0)</f>
        <v>#N/A</v>
      </c>
      <c r="CL339" s="75" t="e">
        <f>R339*VLOOKUP($B339,DM_HHDV!$B$5:$K$1050,10,0)</f>
        <v>#N/A</v>
      </c>
    </row>
    <row r="340" spans="1:90">
      <c r="A340" s="21">
        <f>DM_HHDV!A339</f>
        <v>0</v>
      </c>
      <c r="B340" s="22"/>
      <c r="C340" s="22"/>
      <c r="D340" s="62">
        <f>IFERROR(VLOOKUP(B340,DM_HHDV!$B$5:$E$1050,3,0),0)</f>
        <v>0</v>
      </c>
      <c r="E340" s="67">
        <f>IFERROR(VLOOKUP(B340,DM_HHDV!$B$5:$E$1050,4,0),0)</f>
        <v>0</v>
      </c>
      <c r="F340" s="74">
        <f t="shared" si="5"/>
        <v>0</v>
      </c>
      <c r="G340" s="23"/>
      <c r="H340" s="65"/>
      <c r="I340" s="65"/>
      <c r="J340" s="65"/>
      <c r="K340" s="65"/>
      <c r="L340" s="65"/>
      <c r="M340" s="65"/>
      <c r="N340" s="65"/>
      <c r="O340" s="65"/>
      <c r="P340" s="65"/>
      <c r="Q340" s="65"/>
      <c r="R340" s="65"/>
      <c r="S340" s="75" t="e">
        <f>G340*VLOOKUP($B340,DM_HHDV!$B$5:$H$1050,5,0)</f>
        <v>#N/A</v>
      </c>
      <c r="T340" s="75" t="e">
        <f>G340*VLOOKUP($B340,DM_HHDV!$B$5:$H$1050,6,0)</f>
        <v>#N/A</v>
      </c>
      <c r="U340" s="75" t="e">
        <f>G340*VLOOKUP($B340,DM_HHDV!$B$5:$H$1050,7,0)</f>
        <v>#N/A</v>
      </c>
      <c r="V340" s="75" t="e">
        <f>H340*VLOOKUP($B340,DM_HHDV!$B$5:$H$1050,5,0)</f>
        <v>#N/A</v>
      </c>
      <c r="W340" s="75" t="e">
        <f>H340*VLOOKUP($B340,DM_HHDV!$B$5:$H$1050,6,0)</f>
        <v>#N/A</v>
      </c>
      <c r="X340" s="75" t="e">
        <f>H340*VLOOKUP($B340,DM_HHDV!$B$5:$H$1050,7,0)</f>
        <v>#N/A</v>
      </c>
      <c r="Y340" s="75" t="e">
        <f>I340*VLOOKUP($B340,DM_HHDV!$B$5:$H$1050,5,0)</f>
        <v>#N/A</v>
      </c>
      <c r="Z340" s="75" t="e">
        <f>I340*VLOOKUP($B340,DM_HHDV!$B$5:$H$1050,6,0)</f>
        <v>#N/A</v>
      </c>
      <c r="AA340" s="75" t="e">
        <f>I340*VLOOKUP($B340,DM_HHDV!$B$5:$H$1050,7,0)</f>
        <v>#N/A</v>
      </c>
      <c r="AB340" s="75" t="e">
        <f>J340*VLOOKUP($B340,DM_HHDV!$B$5:$H$1050,5,0)</f>
        <v>#N/A</v>
      </c>
      <c r="AC340" s="75" t="e">
        <f>J340*VLOOKUP($B340,DM_HHDV!$B$5:$H$1050,6,0)</f>
        <v>#N/A</v>
      </c>
      <c r="AD340" s="75" t="e">
        <f>J340*VLOOKUP($B340,DM_HHDV!$B$5:$H$1050,7,0)</f>
        <v>#N/A</v>
      </c>
      <c r="AE340" s="75" t="e">
        <f>K340*VLOOKUP($B340,DM_HHDV!$B$5:$H$1050,5,0)</f>
        <v>#N/A</v>
      </c>
      <c r="AF340" s="75" t="e">
        <f>K340*VLOOKUP($B340,DM_HHDV!$B$5:$H$1050,6,0)</f>
        <v>#N/A</v>
      </c>
      <c r="AG340" s="75" t="e">
        <f>K340*VLOOKUP($B340,DM_HHDV!$B$5:$H$1050,7,0)</f>
        <v>#N/A</v>
      </c>
      <c r="AH340" s="75" t="e">
        <f>L340*VLOOKUP($B340,DM_HHDV!$B$5:$H$1050,5,0)</f>
        <v>#N/A</v>
      </c>
      <c r="AI340" s="75" t="e">
        <f>L340*VLOOKUP($B340,DM_HHDV!$B$5:$H$1050,6,0)</f>
        <v>#N/A</v>
      </c>
      <c r="AJ340" s="75" t="e">
        <f>L340*VLOOKUP($B340,DM_HHDV!$B$5:$H$1050,7,0)</f>
        <v>#N/A</v>
      </c>
      <c r="AK340" s="75" t="e">
        <f>M340*VLOOKUP($B340,DM_HHDV!$B$5:$H$1050,5,0)</f>
        <v>#N/A</v>
      </c>
      <c r="AL340" s="75" t="e">
        <f>M340*VLOOKUP($B340,DM_HHDV!$B$5:$H$1050,6,0)</f>
        <v>#N/A</v>
      </c>
      <c r="AM340" s="75" t="e">
        <f>M340*VLOOKUP($B340,DM_HHDV!$B$5:$H$1050,7,0)</f>
        <v>#N/A</v>
      </c>
      <c r="AN340" s="75" t="e">
        <f>N340*VLOOKUP($B340,DM_HHDV!$B$5:$H$1050,5,0)</f>
        <v>#N/A</v>
      </c>
      <c r="AO340" s="75" t="e">
        <f>N340*VLOOKUP($B340,DM_HHDV!$B$5:$H$1050,6,0)</f>
        <v>#N/A</v>
      </c>
      <c r="AP340" s="75" t="e">
        <f>N340*VLOOKUP($B340,DM_HHDV!$B$5:$H$1050,7,0)</f>
        <v>#N/A</v>
      </c>
      <c r="AQ340" s="75" t="e">
        <f>O340*VLOOKUP($B340,DM_HHDV!$B$5:$H$1050,5,0)</f>
        <v>#N/A</v>
      </c>
      <c r="AR340" s="75" t="e">
        <f>O340*VLOOKUP($B340,DM_HHDV!$B$5:$H$1050,6,0)</f>
        <v>#N/A</v>
      </c>
      <c r="AS340" s="75" t="e">
        <f>O340*VLOOKUP($B340,DM_HHDV!$B$5:$H$1050,7,0)</f>
        <v>#N/A</v>
      </c>
      <c r="AT340" s="75" t="e">
        <f>P340*VLOOKUP($B340,DM_HHDV!$B$5:$H$1050,5,0)</f>
        <v>#N/A</v>
      </c>
      <c r="AU340" s="75" t="e">
        <f>P340*VLOOKUP($B340,DM_HHDV!$B$5:$H$1050,6,0)</f>
        <v>#N/A</v>
      </c>
      <c r="AV340" s="75" t="e">
        <f>P340*VLOOKUP($B340,DM_HHDV!$B$5:$H$1050,7,0)</f>
        <v>#N/A</v>
      </c>
      <c r="AW340" s="75" t="e">
        <f>Q340*VLOOKUP($B340,DM_HHDV!$B$5:$H$1050,5,0)</f>
        <v>#N/A</v>
      </c>
      <c r="AX340" s="75" t="e">
        <f>Q340*VLOOKUP($B340,DM_HHDV!$B$5:$H$1050,6,0)</f>
        <v>#N/A</v>
      </c>
      <c r="AY340" s="75" t="e">
        <f>Q340*VLOOKUP($B340,DM_HHDV!$B$5:$H$1050,7,0)</f>
        <v>#N/A</v>
      </c>
      <c r="AZ340" s="75" t="e">
        <f>R340*VLOOKUP($B340,DM_HHDV!$B$5:$H$1050,5,0)</f>
        <v>#N/A</v>
      </c>
      <c r="BA340" s="75" t="e">
        <f>R340*VLOOKUP($B340,DM_HHDV!$B$5:$H$1050,6,0)</f>
        <v>#N/A</v>
      </c>
      <c r="BB340" s="75" t="e">
        <f>R340*VLOOKUP($B340,DM_HHDV!$B$5:$H$1050,7,0)</f>
        <v>#N/A</v>
      </c>
      <c r="BC340" s="75" t="e">
        <f>G340*VLOOKUP($B340,DM_HHDV!$B$5:$K$1050,8,0)</f>
        <v>#N/A</v>
      </c>
      <c r="BD340" s="75" t="e">
        <f>G340*VLOOKUP($B340,DM_HHDV!$B$5:$K$1050,9,0)</f>
        <v>#N/A</v>
      </c>
      <c r="BE340" s="75" t="e">
        <f>G340*VLOOKUP($B340,DM_HHDV!$B$5:$K$1050,10,0)</f>
        <v>#N/A</v>
      </c>
      <c r="BF340" s="75" t="e">
        <f>H340*VLOOKUP($B340,DM_HHDV!$B$5:$K$1050,8,0)</f>
        <v>#N/A</v>
      </c>
      <c r="BG340" s="75" t="e">
        <f>H340*VLOOKUP($B340,DM_HHDV!$B$5:$K$1050,9,0)</f>
        <v>#N/A</v>
      </c>
      <c r="BH340" s="75" t="e">
        <f>H340*VLOOKUP($B340,DM_HHDV!$B$5:$K$1050,10,0)</f>
        <v>#N/A</v>
      </c>
      <c r="BI340" s="75" t="e">
        <f>I340*VLOOKUP($B340,DM_HHDV!$B$5:$K$1050,8,0)</f>
        <v>#N/A</v>
      </c>
      <c r="BJ340" s="75" t="e">
        <f>I340*VLOOKUP($B340,DM_HHDV!$B$5:$K$1050,9,0)</f>
        <v>#N/A</v>
      </c>
      <c r="BK340" s="75" t="e">
        <f>I340*VLOOKUP($B340,DM_HHDV!$B$5:$K$1050,10,0)</f>
        <v>#N/A</v>
      </c>
      <c r="BL340" s="75" t="e">
        <f>J340*VLOOKUP($B340,DM_HHDV!$B$5:$K$1050,8,0)</f>
        <v>#N/A</v>
      </c>
      <c r="BM340" s="75" t="e">
        <f>J340*VLOOKUP($B340,DM_HHDV!$B$5:$K$1050,9,0)</f>
        <v>#N/A</v>
      </c>
      <c r="BN340" s="75" t="e">
        <f>J340*VLOOKUP($B340,DM_HHDV!$B$5:$K$1050,10,0)</f>
        <v>#N/A</v>
      </c>
      <c r="BO340" s="75" t="e">
        <f>K340*VLOOKUP($B340,DM_HHDV!$B$5:$K$1050,8,0)</f>
        <v>#N/A</v>
      </c>
      <c r="BP340" s="75" t="e">
        <f>K340*VLOOKUP($B340,DM_HHDV!$B$5:$K$1050,9,0)</f>
        <v>#N/A</v>
      </c>
      <c r="BQ340" s="75" t="e">
        <f>K340*VLOOKUP($B340,DM_HHDV!$B$5:$K$1050,10,0)</f>
        <v>#N/A</v>
      </c>
      <c r="BR340" s="75" t="e">
        <f>L340*VLOOKUP($B340,DM_HHDV!$B$5:$K$1050,8,0)</f>
        <v>#N/A</v>
      </c>
      <c r="BS340" s="75" t="e">
        <f>L340*VLOOKUP($B340,DM_HHDV!$B$5:$K$1050,9,0)</f>
        <v>#N/A</v>
      </c>
      <c r="BT340" s="75" t="e">
        <f>L340*VLOOKUP($B340,DM_HHDV!$B$5:$K$1050,10,0)</f>
        <v>#N/A</v>
      </c>
      <c r="BU340" s="75" t="e">
        <f>M340*VLOOKUP($B340,DM_HHDV!$B$5:$K$1050,8,0)</f>
        <v>#N/A</v>
      </c>
      <c r="BV340" s="75" t="e">
        <f>M340*VLOOKUP($B340,DM_HHDV!$B$5:$K$1050,9,0)</f>
        <v>#N/A</v>
      </c>
      <c r="BW340" s="75" t="e">
        <f>M340*VLOOKUP($B340,DM_HHDV!$B$5:$K$1050,10,0)</f>
        <v>#N/A</v>
      </c>
      <c r="BX340" s="75" t="e">
        <f>N340*VLOOKUP($B340,DM_HHDV!$B$5:$K$1050,8,0)</f>
        <v>#N/A</v>
      </c>
      <c r="BY340" s="75" t="e">
        <f>N340*VLOOKUP($B340,DM_HHDV!$B$5:$K$1050,9,0)</f>
        <v>#N/A</v>
      </c>
      <c r="BZ340" s="75" t="e">
        <f>N340*VLOOKUP($B340,DM_HHDV!$B$5:$K$1050,10,0)</f>
        <v>#N/A</v>
      </c>
      <c r="CA340" s="75" t="e">
        <f>O340*VLOOKUP($B340,DM_HHDV!$B$5:$K$1050,8,0)</f>
        <v>#N/A</v>
      </c>
      <c r="CB340" s="75" t="e">
        <f>O340*VLOOKUP($B340,DM_HHDV!$B$5:$K$1050,9,0)</f>
        <v>#N/A</v>
      </c>
      <c r="CC340" s="75" t="e">
        <f>O340*VLOOKUP($B340,DM_HHDV!$B$5:$K$1050,10,0)</f>
        <v>#N/A</v>
      </c>
      <c r="CD340" s="75" t="e">
        <f>P340*VLOOKUP($B340,DM_HHDV!$B$5:$K$1050,8,0)</f>
        <v>#N/A</v>
      </c>
      <c r="CE340" s="75" t="e">
        <f>P340*VLOOKUP($B340,DM_HHDV!$B$5:$K$1050,9,0)</f>
        <v>#N/A</v>
      </c>
      <c r="CF340" s="75" t="e">
        <f>P340*VLOOKUP($B340,DM_HHDV!$B$5:$K$1050,10,0)</f>
        <v>#N/A</v>
      </c>
      <c r="CG340" s="75" t="e">
        <f>Q340*VLOOKUP($B340,DM_HHDV!$B$5:$K$1050,8,0)</f>
        <v>#N/A</v>
      </c>
      <c r="CH340" s="75" t="e">
        <f>Q340*VLOOKUP($B340,DM_HHDV!$B$5:$K$1050,9,0)</f>
        <v>#N/A</v>
      </c>
      <c r="CI340" s="75" t="e">
        <f>Q340*VLOOKUP($B340,DM_HHDV!$B$5:$K$1050,10,0)</f>
        <v>#N/A</v>
      </c>
      <c r="CJ340" s="75" t="e">
        <f>R340*VLOOKUP($B340,DM_HHDV!$B$5:$K$1050,8,0)</f>
        <v>#N/A</v>
      </c>
      <c r="CK340" s="75" t="e">
        <f>R340*VLOOKUP($B340,DM_HHDV!$B$5:$K$1050,9,0)</f>
        <v>#N/A</v>
      </c>
      <c r="CL340" s="75" t="e">
        <f>R340*VLOOKUP($B340,DM_HHDV!$B$5:$K$1050,10,0)</f>
        <v>#N/A</v>
      </c>
    </row>
    <row r="341" spans="1:90">
      <c r="A341" s="21">
        <f>DM_HHDV!A340</f>
        <v>0</v>
      </c>
      <c r="B341" s="22"/>
      <c r="C341" s="22"/>
      <c r="D341" s="62">
        <f>IFERROR(VLOOKUP(B341,DM_HHDV!$B$5:$E$1050,3,0),0)</f>
        <v>0</v>
      </c>
      <c r="E341" s="67">
        <f>IFERROR(VLOOKUP(B341,DM_HHDV!$B$5:$E$1050,4,0),0)</f>
        <v>0</v>
      </c>
      <c r="F341" s="74">
        <f t="shared" si="5"/>
        <v>0</v>
      </c>
      <c r="G341" s="23"/>
      <c r="H341" s="65"/>
      <c r="I341" s="65"/>
      <c r="J341" s="65"/>
      <c r="K341" s="65"/>
      <c r="L341" s="65"/>
      <c r="M341" s="65"/>
      <c r="N341" s="65"/>
      <c r="O341" s="65"/>
      <c r="P341" s="65"/>
      <c r="Q341" s="65"/>
      <c r="R341" s="65"/>
      <c r="S341" s="75" t="e">
        <f>G341*VLOOKUP($B341,DM_HHDV!$B$5:$H$1050,5,0)</f>
        <v>#N/A</v>
      </c>
      <c r="T341" s="75" t="e">
        <f>G341*VLOOKUP($B341,DM_HHDV!$B$5:$H$1050,6,0)</f>
        <v>#N/A</v>
      </c>
      <c r="U341" s="75" t="e">
        <f>G341*VLOOKUP($B341,DM_HHDV!$B$5:$H$1050,7,0)</f>
        <v>#N/A</v>
      </c>
      <c r="V341" s="75" t="e">
        <f>H341*VLOOKUP($B341,DM_HHDV!$B$5:$H$1050,5,0)</f>
        <v>#N/A</v>
      </c>
      <c r="W341" s="75" t="e">
        <f>H341*VLOOKUP($B341,DM_HHDV!$B$5:$H$1050,6,0)</f>
        <v>#N/A</v>
      </c>
      <c r="X341" s="75" t="e">
        <f>H341*VLOOKUP($B341,DM_HHDV!$B$5:$H$1050,7,0)</f>
        <v>#N/A</v>
      </c>
      <c r="Y341" s="75" t="e">
        <f>I341*VLOOKUP($B341,DM_HHDV!$B$5:$H$1050,5,0)</f>
        <v>#N/A</v>
      </c>
      <c r="Z341" s="75" t="e">
        <f>I341*VLOOKUP($B341,DM_HHDV!$B$5:$H$1050,6,0)</f>
        <v>#N/A</v>
      </c>
      <c r="AA341" s="75" t="e">
        <f>I341*VLOOKUP($B341,DM_HHDV!$B$5:$H$1050,7,0)</f>
        <v>#N/A</v>
      </c>
      <c r="AB341" s="75" t="e">
        <f>J341*VLOOKUP($B341,DM_HHDV!$B$5:$H$1050,5,0)</f>
        <v>#N/A</v>
      </c>
      <c r="AC341" s="75" t="e">
        <f>J341*VLOOKUP($B341,DM_HHDV!$B$5:$H$1050,6,0)</f>
        <v>#N/A</v>
      </c>
      <c r="AD341" s="75" t="e">
        <f>J341*VLOOKUP($B341,DM_HHDV!$B$5:$H$1050,7,0)</f>
        <v>#N/A</v>
      </c>
      <c r="AE341" s="75" t="e">
        <f>K341*VLOOKUP($B341,DM_HHDV!$B$5:$H$1050,5,0)</f>
        <v>#N/A</v>
      </c>
      <c r="AF341" s="75" t="e">
        <f>K341*VLOOKUP($B341,DM_HHDV!$B$5:$H$1050,6,0)</f>
        <v>#N/A</v>
      </c>
      <c r="AG341" s="75" t="e">
        <f>K341*VLOOKUP($B341,DM_HHDV!$B$5:$H$1050,7,0)</f>
        <v>#N/A</v>
      </c>
      <c r="AH341" s="75" t="e">
        <f>L341*VLOOKUP($B341,DM_HHDV!$B$5:$H$1050,5,0)</f>
        <v>#N/A</v>
      </c>
      <c r="AI341" s="75" t="e">
        <f>L341*VLOOKUP($B341,DM_HHDV!$B$5:$H$1050,6,0)</f>
        <v>#N/A</v>
      </c>
      <c r="AJ341" s="75" t="e">
        <f>L341*VLOOKUP($B341,DM_HHDV!$B$5:$H$1050,7,0)</f>
        <v>#N/A</v>
      </c>
      <c r="AK341" s="75" t="e">
        <f>M341*VLOOKUP($B341,DM_HHDV!$B$5:$H$1050,5,0)</f>
        <v>#N/A</v>
      </c>
      <c r="AL341" s="75" t="e">
        <f>M341*VLOOKUP($B341,DM_HHDV!$B$5:$H$1050,6,0)</f>
        <v>#N/A</v>
      </c>
      <c r="AM341" s="75" t="e">
        <f>M341*VLOOKUP($B341,DM_HHDV!$B$5:$H$1050,7,0)</f>
        <v>#N/A</v>
      </c>
      <c r="AN341" s="75" t="e">
        <f>N341*VLOOKUP($B341,DM_HHDV!$B$5:$H$1050,5,0)</f>
        <v>#N/A</v>
      </c>
      <c r="AO341" s="75" t="e">
        <f>N341*VLOOKUP($B341,DM_HHDV!$B$5:$H$1050,6,0)</f>
        <v>#N/A</v>
      </c>
      <c r="AP341" s="75" t="e">
        <f>N341*VLOOKUP($B341,DM_HHDV!$B$5:$H$1050,7,0)</f>
        <v>#N/A</v>
      </c>
      <c r="AQ341" s="75" t="e">
        <f>O341*VLOOKUP($B341,DM_HHDV!$B$5:$H$1050,5,0)</f>
        <v>#N/A</v>
      </c>
      <c r="AR341" s="75" t="e">
        <f>O341*VLOOKUP($B341,DM_HHDV!$B$5:$H$1050,6,0)</f>
        <v>#N/A</v>
      </c>
      <c r="AS341" s="75" t="e">
        <f>O341*VLOOKUP($B341,DM_HHDV!$B$5:$H$1050,7,0)</f>
        <v>#N/A</v>
      </c>
      <c r="AT341" s="75" t="e">
        <f>P341*VLOOKUP($B341,DM_HHDV!$B$5:$H$1050,5,0)</f>
        <v>#N/A</v>
      </c>
      <c r="AU341" s="75" t="e">
        <f>P341*VLOOKUP($B341,DM_HHDV!$B$5:$H$1050,6,0)</f>
        <v>#N/A</v>
      </c>
      <c r="AV341" s="75" t="e">
        <f>P341*VLOOKUP($B341,DM_HHDV!$B$5:$H$1050,7,0)</f>
        <v>#N/A</v>
      </c>
      <c r="AW341" s="75" t="e">
        <f>Q341*VLOOKUP($B341,DM_HHDV!$B$5:$H$1050,5,0)</f>
        <v>#N/A</v>
      </c>
      <c r="AX341" s="75" t="e">
        <f>Q341*VLOOKUP($B341,DM_HHDV!$B$5:$H$1050,6,0)</f>
        <v>#N/A</v>
      </c>
      <c r="AY341" s="75" t="e">
        <f>Q341*VLOOKUP($B341,DM_HHDV!$B$5:$H$1050,7,0)</f>
        <v>#N/A</v>
      </c>
      <c r="AZ341" s="75" t="e">
        <f>R341*VLOOKUP($B341,DM_HHDV!$B$5:$H$1050,5,0)</f>
        <v>#N/A</v>
      </c>
      <c r="BA341" s="75" t="e">
        <f>R341*VLOOKUP($B341,DM_HHDV!$B$5:$H$1050,6,0)</f>
        <v>#N/A</v>
      </c>
      <c r="BB341" s="75" t="e">
        <f>R341*VLOOKUP($B341,DM_HHDV!$B$5:$H$1050,7,0)</f>
        <v>#N/A</v>
      </c>
      <c r="BC341" s="75" t="e">
        <f>G341*VLOOKUP($B341,DM_HHDV!$B$5:$K$1050,8,0)</f>
        <v>#N/A</v>
      </c>
      <c r="BD341" s="75" t="e">
        <f>G341*VLOOKUP($B341,DM_HHDV!$B$5:$K$1050,9,0)</f>
        <v>#N/A</v>
      </c>
      <c r="BE341" s="75" t="e">
        <f>G341*VLOOKUP($B341,DM_HHDV!$B$5:$K$1050,10,0)</f>
        <v>#N/A</v>
      </c>
      <c r="BF341" s="75" t="e">
        <f>H341*VLOOKUP($B341,DM_HHDV!$B$5:$K$1050,8,0)</f>
        <v>#N/A</v>
      </c>
      <c r="BG341" s="75" t="e">
        <f>H341*VLOOKUP($B341,DM_HHDV!$B$5:$K$1050,9,0)</f>
        <v>#N/A</v>
      </c>
      <c r="BH341" s="75" t="e">
        <f>H341*VLOOKUP($B341,DM_HHDV!$B$5:$K$1050,10,0)</f>
        <v>#N/A</v>
      </c>
      <c r="BI341" s="75" t="e">
        <f>I341*VLOOKUP($B341,DM_HHDV!$B$5:$K$1050,8,0)</f>
        <v>#N/A</v>
      </c>
      <c r="BJ341" s="75" t="e">
        <f>I341*VLOOKUP($B341,DM_HHDV!$B$5:$K$1050,9,0)</f>
        <v>#N/A</v>
      </c>
      <c r="BK341" s="75" t="e">
        <f>I341*VLOOKUP($B341,DM_HHDV!$B$5:$K$1050,10,0)</f>
        <v>#N/A</v>
      </c>
      <c r="BL341" s="75" t="e">
        <f>J341*VLOOKUP($B341,DM_HHDV!$B$5:$K$1050,8,0)</f>
        <v>#N/A</v>
      </c>
      <c r="BM341" s="75" t="e">
        <f>J341*VLOOKUP($B341,DM_HHDV!$B$5:$K$1050,9,0)</f>
        <v>#N/A</v>
      </c>
      <c r="BN341" s="75" t="e">
        <f>J341*VLOOKUP($B341,DM_HHDV!$B$5:$K$1050,10,0)</f>
        <v>#N/A</v>
      </c>
      <c r="BO341" s="75" t="e">
        <f>K341*VLOOKUP($B341,DM_HHDV!$B$5:$K$1050,8,0)</f>
        <v>#N/A</v>
      </c>
      <c r="BP341" s="75" t="e">
        <f>K341*VLOOKUP($B341,DM_HHDV!$B$5:$K$1050,9,0)</f>
        <v>#N/A</v>
      </c>
      <c r="BQ341" s="75" t="e">
        <f>K341*VLOOKUP($B341,DM_HHDV!$B$5:$K$1050,10,0)</f>
        <v>#N/A</v>
      </c>
      <c r="BR341" s="75" t="e">
        <f>L341*VLOOKUP($B341,DM_HHDV!$B$5:$K$1050,8,0)</f>
        <v>#N/A</v>
      </c>
      <c r="BS341" s="75" t="e">
        <f>L341*VLOOKUP($B341,DM_HHDV!$B$5:$K$1050,9,0)</f>
        <v>#N/A</v>
      </c>
      <c r="BT341" s="75" t="e">
        <f>L341*VLOOKUP($B341,DM_HHDV!$B$5:$K$1050,10,0)</f>
        <v>#N/A</v>
      </c>
      <c r="BU341" s="75" t="e">
        <f>M341*VLOOKUP($B341,DM_HHDV!$B$5:$K$1050,8,0)</f>
        <v>#N/A</v>
      </c>
      <c r="BV341" s="75" t="e">
        <f>M341*VLOOKUP($B341,DM_HHDV!$B$5:$K$1050,9,0)</f>
        <v>#N/A</v>
      </c>
      <c r="BW341" s="75" t="e">
        <f>M341*VLOOKUP($B341,DM_HHDV!$B$5:$K$1050,10,0)</f>
        <v>#N/A</v>
      </c>
      <c r="BX341" s="75" t="e">
        <f>N341*VLOOKUP($B341,DM_HHDV!$B$5:$K$1050,8,0)</f>
        <v>#N/A</v>
      </c>
      <c r="BY341" s="75" t="e">
        <f>N341*VLOOKUP($B341,DM_HHDV!$B$5:$K$1050,9,0)</f>
        <v>#N/A</v>
      </c>
      <c r="BZ341" s="75" t="e">
        <f>N341*VLOOKUP($B341,DM_HHDV!$B$5:$K$1050,10,0)</f>
        <v>#N/A</v>
      </c>
      <c r="CA341" s="75" t="e">
        <f>O341*VLOOKUP($B341,DM_HHDV!$B$5:$K$1050,8,0)</f>
        <v>#N/A</v>
      </c>
      <c r="CB341" s="75" t="e">
        <f>O341*VLOOKUP($B341,DM_HHDV!$B$5:$K$1050,9,0)</f>
        <v>#N/A</v>
      </c>
      <c r="CC341" s="75" t="e">
        <f>O341*VLOOKUP($B341,DM_HHDV!$B$5:$K$1050,10,0)</f>
        <v>#N/A</v>
      </c>
      <c r="CD341" s="75" t="e">
        <f>P341*VLOOKUP($B341,DM_HHDV!$B$5:$K$1050,8,0)</f>
        <v>#N/A</v>
      </c>
      <c r="CE341" s="75" t="e">
        <f>P341*VLOOKUP($B341,DM_HHDV!$B$5:$K$1050,9,0)</f>
        <v>#N/A</v>
      </c>
      <c r="CF341" s="75" t="e">
        <f>P341*VLOOKUP($B341,DM_HHDV!$B$5:$K$1050,10,0)</f>
        <v>#N/A</v>
      </c>
      <c r="CG341" s="75" t="e">
        <f>Q341*VLOOKUP($B341,DM_HHDV!$B$5:$K$1050,8,0)</f>
        <v>#N/A</v>
      </c>
      <c r="CH341" s="75" t="e">
        <f>Q341*VLOOKUP($B341,DM_HHDV!$B$5:$K$1050,9,0)</f>
        <v>#N/A</v>
      </c>
      <c r="CI341" s="75" t="e">
        <f>Q341*VLOOKUP($B341,DM_HHDV!$B$5:$K$1050,10,0)</f>
        <v>#N/A</v>
      </c>
      <c r="CJ341" s="75" t="e">
        <f>R341*VLOOKUP($B341,DM_HHDV!$B$5:$K$1050,8,0)</f>
        <v>#N/A</v>
      </c>
      <c r="CK341" s="75" t="e">
        <f>R341*VLOOKUP($B341,DM_HHDV!$B$5:$K$1050,9,0)</f>
        <v>#N/A</v>
      </c>
      <c r="CL341" s="75" t="e">
        <f>R341*VLOOKUP($B341,DM_HHDV!$B$5:$K$1050,10,0)</f>
        <v>#N/A</v>
      </c>
    </row>
    <row r="342" spans="1:90">
      <c r="A342" s="21">
        <f>DM_HHDV!A341</f>
        <v>0</v>
      </c>
      <c r="B342" s="22"/>
      <c r="C342" s="22"/>
      <c r="D342" s="62">
        <f>IFERROR(VLOOKUP(B342,DM_HHDV!$B$5:$E$1050,3,0),0)</f>
        <v>0</v>
      </c>
      <c r="E342" s="67">
        <f>IFERROR(VLOOKUP(B342,DM_HHDV!$B$5:$E$1050,4,0),0)</f>
        <v>0</v>
      </c>
      <c r="F342" s="74">
        <f t="shared" si="5"/>
        <v>0</v>
      </c>
      <c r="G342" s="23"/>
      <c r="H342" s="65"/>
      <c r="I342" s="65"/>
      <c r="J342" s="65"/>
      <c r="K342" s="65"/>
      <c r="L342" s="65"/>
      <c r="M342" s="65"/>
      <c r="N342" s="65"/>
      <c r="O342" s="65"/>
      <c r="P342" s="65"/>
      <c r="Q342" s="65"/>
      <c r="R342" s="65"/>
      <c r="S342" s="75" t="e">
        <f>G342*VLOOKUP($B342,DM_HHDV!$B$5:$H$1050,5,0)</f>
        <v>#N/A</v>
      </c>
      <c r="T342" s="75" t="e">
        <f>G342*VLOOKUP($B342,DM_HHDV!$B$5:$H$1050,6,0)</f>
        <v>#N/A</v>
      </c>
      <c r="U342" s="75" t="e">
        <f>G342*VLOOKUP($B342,DM_HHDV!$B$5:$H$1050,7,0)</f>
        <v>#N/A</v>
      </c>
      <c r="V342" s="75" t="e">
        <f>H342*VLOOKUP($B342,DM_HHDV!$B$5:$H$1050,5,0)</f>
        <v>#N/A</v>
      </c>
      <c r="W342" s="75" t="e">
        <f>H342*VLOOKUP($B342,DM_HHDV!$B$5:$H$1050,6,0)</f>
        <v>#N/A</v>
      </c>
      <c r="X342" s="75" t="e">
        <f>H342*VLOOKUP($B342,DM_HHDV!$B$5:$H$1050,7,0)</f>
        <v>#N/A</v>
      </c>
      <c r="Y342" s="75" t="e">
        <f>I342*VLOOKUP($B342,DM_HHDV!$B$5:$H$1050,5,0)</f>
        <v>#N/A</v>
      </c>
      <c r="Z342" s="75" t="e">
        <f>I342*VLOOKUP($B342,DM_HHDV!$B$5:$H$1050,6,0)</f>
        <v>#N/A</v>
      </c>
      <c r="AA342" s="75" t="e">
        <f>I342*VLOOKUP($B342,DM_HHDV!$B$5:$H$1050,7,0)</f>
        <v>#N/A</v>
      </c>
      <c r="AB342" s="75" t="e">
        <f>J342*VLOOKUP($B342,DM_HHDV!$B$5:$H$1050,5,0)</f>
        <v>#N/A</v>
      </c>
      <c r="AC342" s="75" t="e">
        <f>J342*VLOOKUP($B342,DM_HHDV!$B$5:$H$1050,6,0)</f>
        <v>#N/A</v>
      </c>
      <c r="AD342" s="75" t="e">
        <f>J342*VLOOKUP($B342,DM_HHDV!$B$5:$H$1050,7,0)</f>
        <v>#N/A</v>
      </c>
      <c r="AE342" s="75" t="e">
        <f>K342*VLOOKUP($B342,DM_HHDV!$B$5:$H$1050,5,0)</f>
        <v>#N/A</v>
      </c>
      <c r="AF342" s="75" t="e">
        <f>K342*VLOOKUP($B342,DM_HHDV!$B$5:$H$1050,6,0)</f>
        <v>#N/A</v>
      </c>
      <c r="AG342" s="75" t="e">
        <f>K342*VLOOKUP($B342,DM_HHDV!$B$5:$H$1050,7,0)</f>
        <v>#N/A</v>
      </c>
      <c r="AH342" s="75" t="e">
        <f>L342*VLOOKUP($B342,DM_HHDV!$B$5:$H$1050,5,0)</f>
        <v>#N/A</v>
      </c>
      <c r="AI342" s="75" t="e">
        <f>L342*VLOOKUP($B342,DM_HHDV!$B$5:$H$1050,6,0)</f>
        <v>#N/A</v>
      </c>
      <c r="AJ342" s="75" t="e">
        <f>L342*VLOOKUP($B342,DM_HHDV!$B$5:$H$1050,7,0)</f>
        <v>#N/A</v>
      </c>
      <c r="AK342" s="75" t="e">
        <f>M342*VLOOKUP($B342,DM_HHDV!$B$5:$H$1050,5,0)</f>
        <v>#N/A</v>
      </c>
      <c r="AL342" s="75" t="e">
        <f>M342*VLOOKUP($B342,DM_HHDV!$B$5:$H$1050,6,0)</f>
        <v>#N/A</v>
      </c>
      <c r="AM342" s="75" t="e">
        <f>M342*VLOOKUP($B342,DM_HHDV!$B$5:$H$1050,7,0)</f>
        <v>#N/A</v>
      </c>
      <c r="AN342" s="75" t="e">
        <f>N342*VLOOKUP($B342,DM_HHDV!$B$5:$H$1050,5,0)</f>
        <v>#N/A</v>
      </c>
      <c r="AO342" s="75" t="e">
        <f>N342*VLOOKUP($B342,DM_HHDV!$B$5:$H$1050,6,0)</f>
        <v>#N/A</v>
      </c>
      <c r="AP342" s="75" t="e">
        <f>N342*VLOOKUP($B342,DM_HHDV!$B$5:$H$1050,7,0)</f>
        <v>#N/A</v>
      </c>
      <c r="AQ342" s="75" t="e">
        <f>O342*VLOOKUP($B342,DM_HHDV!$B$5:$H$1050,5,0)</f>
        <v>#N/A</v>
      </c>
      <c r="AR342" s="75" t="e">
        <f>O342*VLOOKUP($B342,DM_HHDV!$B$5:$H$1050,6,0)</f>
        <v>#N/A</v>
      </c>
      <c r="AS342" s="75" t="e">
        <f>O342*VLOOKUP($B342,DM_HHDV!$B$5:$H$1050,7,0)</f>
        <v>#N/A</v>
      </c>
      <c r="AT342" s="75" t="e">
        <f>P342*VLOOKUP($B342,DM_HHDV!$B$5:$H$1050,5,0)</f>
        <v>#N/A</v>
      </c>
      <c r="AU342" s="75" t="e">
        <f>P342*VLOOKUP($B342,DM_HHDV!$B$5:$H$1050,6,0)</f>
        <v>#N/A</v>
      </c>
      <c r="AV342" s="75" t="e">
        <f>P342*VLOOKUP($B342,DM_HHDV!$B$5:$H$1050,7,0)</f>
        <v>#N/A</v>
      </c>
      <c r="AW342" s="75" t="e">
        <f>Q342*VLOOKUP($B342,DM_HHDV!$B$5:$H$1050,5,0)</f>
        <v>#N/A</v>
      </c>
      <c r="AX342" s="75" t="e">
        <f>Q342*VLOOKUP($B342,DM_HHDV!$B$5:$H$1050,6,0)</f>
        <v>#N/A</v>
      </c>
      <c r="AY342" s="75" t="e">
        <f>Q342*VLOOKUP($B342,DM_HHDV!$B$5:$H$1050,7,0)</f>
        <v>#N/A</v>
      </c>
      <c r="AZ342" s="75" t="e">
        <f>R342*VLOOKUP($B342,DM_HHDV!$B$5:$H$1050,5,0)</f>
        <v>#N/A</v>
      </c>
      <c r="BA342" s="75" t="e">
        <f>R342*VLOOKUP($B342,DM_HHDV!$B$5:$H$1050,6,0)</f>
        <v>#N/A</v>
      </c>
      <c r="BB342" s="75" t="e">
        <f>R342*VLOOKUP($B342,DM_HHDV!$B$5:$H$1050,7,0)</f>
        <v>#N/A</v>
      </c>
      <c r="BC342" s="75" t="e">
        <f>G342*VLOOKUP($B342,DM_HHDV!$B$5:$K$1050,8,0)</f>
        <v>#N/A</v>
      </c>
      <c r="BD342" s="75" t="e">
        <f>G342*VLOOKUP($B342,DM_HHDV!$B$5:$K$1050,9,0)</f>
        <v>#N/A</v>
      </c>
      <c r="BE342" s="75" t="e">
        <f>G342*VLOOKUP($B342,DM_HHDV!$B$5:$K$1050,10,0)</f>
        <v>#N/A</v>
      </c>
      <c r="BF342" s="75" t="e">
        <f>H342*VLOOKUP($B342,DM_HHDV!$B$5:$K$1050,8,0)</f>
        <v>#N/A</v>
      </c>
      <c r="BG342" s="75" t="e">
        <f>H342*VLOOKUP($B342,DM_HHDV!$B$5:$K$1050,9,0)</f>
        <v>#N/A</v>
      </c>
      <c r="BH342" s="75" t="e">
        <f>H342*VLOOKUP($B342,DM_HHDV!$B$5:$K$1050,10,0)</f>
        <v>#N/A</v>
      </c>
      <c r="BI342" s="75" t="e">
        <f>I342*VLOOKUP($B342,DM_HHDV!$B$5:$K$1050,8,0)</f>
        <v>#N/A</v>
      </c>
      <c r="BJ342" s="75" t="e">
        <f>I342*VLOOKUP($B342,DM_HHDV!$B$5:$K$1050,9,0)</f>
        <v>#N/A</v>
      </c>
      <c r="BK342" s="75" t="e">
        <f>I342*VLOOKUP($B342,DM_HHDV!$B$5:$K$1050,10,0)</f>
        <v>#N/A</v>
      </c>
      <c r="BL342" s="75" t="e">
        <f>J342*VLOOKUP($B342,DM_HHDV!$B$5:$K$1050,8,0)</f>
        <v>#N/A</v>
      </c>
      <c r="BM342" s="75" t="e">
        <f>J342*VLOOKUP($B342,DM_HHDV!$B$5:$K$1050,9,0)</f>
        <v>#N/A</v>
      </c>
      <c r="BN342" s="75" t="e">
        <f>J342*VLOOKUP($B342,DM_HHDV!$B$5:$K$1050,10,0)</f>
        <v>#N/A</v>
      </c>
      <c r="BO342" s="75" t="e">
        <f>K342*VLOOKUP($B342,DM_HHDV!$B$5:$K$1050,8,0)</f>
        <v>#N/A</v>
      </c>
      <c r="BP342" s="75" t="e">
        <f>K342*VLOOKUP($B342,DM_HHDV!$B$5:$K$1050,9,0)</f>
        <v>#N/A</v>
      </c>
      <c r="BQ342" s="75" t="e">
        <f>K342*VLOOKUP($B342,DM_HHDV!$B$5:$K$1050,10,0)</f>
        <v>#N/A</v>
      </c>
      <c r="BR342" s="75" t="e">
        <f>L342*VLOOKUP($B342,DM_HHDV!$B$5:$K$1050,8,0)</f>
        <v>#N/A</v>
      </c>
      <c r="BS342" s="75" t="e">
        <f>L342*VLOOKUP($B342,DM_HHDV!$B$5:$K$1050,9,0)</f>
        <v>#N/A</v>
      </c>
      <c r="BT342" s="75" t="e">
        <f>L342*VLOOKUP($B342,DM_HHDV!$B$5:$K$1050,10,0)</f>
        <v>#N/A</v>
      </c>
      <c r="BU342" s="75" t="e">
        <f>M342*VLOOKUP($B342,DM_HHDV!$B$5:$K$1050,8,0)</f>
        <v>#N/A</v>
      </c>
      <c r="BV342" s="75" t="e">
        <f>M342*VLOOKUP($B342,DM_HHDV!$B$5:$K$1050,9,0)</f>
        <v>#N/A</v>
      </c>
      <c r="BW342" s="75" t="e">
        <f>M342*VLOOKUP($B342,DM_HHDV!$B$5:$K$1050,10,0)</f>
        <v>#N/A</v>
      </c>
      <c r="BX342" s="75" t="e">
        <f>N342*VLOOKUP($B342,DM_HHDV!$B$5:$K$1050,8,0)</f>
        <v>#N/A</v>
      </c>
      <c r="BY342" s="75" t="e">
        <f>N342*VLOOKUP($B342,DM_HHDV!$B$5:$K$1050,9,0)</f>
        <v>#N/A</v>
      </c>
      <c r="BZ342" s="75" t="e">
        <f>N342*VLOOKUP($B342,DM_HHDV!$B$5:$K$1050,10,0)</f>
        <v>#N/A</v>
      </c>
      <c r="CA342" s="75" t="e">
        <f>O342*VLOOKUP($B342,DM_HHDV!$B$5:$K$1050,8,0)</f>
        <v>#N/A</v>
      </c>
      <c r="CB342" s="75" t="e">
        <f>O342*VLOOKUP($B342,DM_HHDV!$B$5:$K$1050,9,0)</f>
        <v>#N/A</v>
      </c>
      <c r="CC342" s="75" t="e">
        <f>O342*VLOOKUP($B342,DM_HHDV!$B$5:$K$1050,10,0)</f>
        <v>#N/A</v>
      </c>
      <c r="CD342" s="75" t="e">
        <f>P342*VLOOKUP($B342,DM_HHDV!$B$5:$K$1050,8,0)</f>
        <v>#N/A</v>
      </c>
      <c r="CE342" s="75" t="e">
        <f>P342*VLOOKUP($B342,DM_HHDV!$B$5:$K$1050,9,0)</f>
        <v>#N/A</v>
      </c>
      <c r="CF342" s="75" t="e">
        <f>P342*VLOOKUP($B342,DM_HHDV!$B$5:$K$1050,10,0)</f>
        <v>#N/A</v>
      </c>
      <c r="CG342" s="75" t="e">
        <f>Q342*VLOOKUP($B342,DM_HHDV!$B$5:$K$1050,8,0)</f>
        <v>#N/A</v>
      </c>
      <c r="CH342" s="75" t="e">
        <f>Q342*VLOOKUP($B342,DM_HHDV!$B$5:$K$1050,9,0)</f>
        <v>#N/A</v>
      </c>
      <c r="CI342" s="75" t="e">
        <f>Q342*VLOOKUP($B342,DM_HHDV!$B$5:$K$1050,10,0)</f>
        <v>#N/A</v>
      </c>
      <c r="CJ342" s="75" t="e">
        <f>R342*VLOOKUP($B342,DM_HHDV!$B$5:$K$1050,8,0)</f>
        <v>#N/A</v>
      </c>
      <c r="CK342" s="75" t="e">
        <f>R342*VLOOKUP($B342,DM_HHDV!$B$5:$K$1050,9,0)</f>
        <v>#N/A</v>
      </c>
      <c r="CL342" s="75" t="e">
        <f>R342*VLOOKUP($B342,DM_HHDV!$B$5:$K$1050,10,0)</f>
        <v>#N/A</v>
      </c>
    </row>
    <row r="343" spans="1:90">
      <c r="A343" s="21">
        <f>DM_HHDV!A342</f>
        <v>0</v>
      </c>
      <c r="B343" s="22"/>
      <c r="C343" s="22"/>
      <c r="D343" s="62">
        <f>IFERROR(VLOOKUP(B343,DM_HHDV!$B$5:$E$1050,3,0),0)</f>
        <v>0</v>
      </c>
      <c r="E343" s="67">
        <f>IFERROR(VLOOKUP(B343,DM_HHDV!$B$5:$E$1050,4,0),0)</f>
        <v>0</v>
      </c>
      <c r="F343" s="74">
        <f t="shared" si="5"/>
        <v>0</v>
      </c>
      <c r="G343" s="23"/>
      <c r="H343" s="65"/>
      <c r="I343" s="65"/>
      <c r="J343" s="65"/>
      <c r="K343" s="65"/>
      <c r="L343" s="65"/>
      <c r="M343" s="65"/>
      <c r="N343" s="65"/>
      <c r="O343" s="65"/>
      <c r="P343" s="65"/>
      <c r="Q343" s="65"/>
      <c r="R343" s="65"/>
      <c r="S343" s="75" t="e">
        <f>G343*VLOOKUP($B343,DM_HHDV!$B$5:$H$1050,5,0)</f>
        <v>#N/A</v>
      </c>
      <c r="T343" s="75" t="e">
        <f>G343*VLOOKUP($B343,DM_HHDV!$B$5:$H$1050,6,0)</f>
        <v>#N/A</v>
      </c>
      <c r="U343" s="75" t="e">
        <f>G343*VLOOKUP($B343,DM_HHDV!$B$5:$H$1050,7,0)</f>
        <v>#N/A</v>
      </c>
      <c r="V343" s="75" t="e">
        <f>H343*VLOOKUP($B343,DM_HHDV!$B$5:$H$1050,5,0)</f>
        <v>#N/A</v>
      </c>
      <c r="W343" s="75" t="e">
        <f>H343*VLOOKUP($B343,DM_HHDV!$B$5:$H$1050,6,0)</f>
        <v>#N/A</v>
      </c>
      <c r="X343" s="75" t="e">
        <f>H343*VLOOKUP($B343,DM_HHDV!$B$5:$H$1050,7,0)</f>
        <v>#N/A</v>
      </c>
      <c r="Y343" s="75" t="e">
        <f>I343*VLOOKUP($B343,DM_HHDV!$B$5:$H$1050,5,0)</f>
        <v>#N/A</v>
      </c>
      <c r="Z343" s="75" t="e">
        <f>I343*VLOOKUP($B343,DM_HHDV!$B$5:$H$1050,6,0)</f>
        <v>#N/A</v>
      </c>
      <c r="AA343" s="75" t="e">
        <f>I343*VLOOKUP($B343,DM_HHDV!$B$5:$H$1050,7,0)</f>
        <v>#N/A</v>
      </c>
      <c r="AB343" s="75" t="e">
        <f>J343*VLOOKUP($B343,DM_HHDV!$B$5:$H$1050,5,0)</f>
        <v>#N/A</v>
      </c>
      <c r="AC343" s="75" t="e">
        <f>J343*VLOOKUP($B343,DM_HHDV!$B$5:$H$1050,6,0)</f>
        <v>#N/A</v>
      </c>
      <c r="AD343" s="75" t="e">
        <f>J343*VLOOKUP($B343,DM_HHDV!$B$5:$H$1050,7,0)</f>
        <v>#N/A</v>
      </c>
      <c r="AE343" s="75" t="e">
        <f>K343*VLOOKUP($B343,DM_HHDV!$B$5:$H$1050,5,0)</f>
        <v>#N/A</v>
      </c>
      <c r="AF343" s="75" t="e">
        <f>K343*VLOOKUP($B343,DM_HHDV!$B$5:$H$1050,6,0)</f>
        <v>#N/A</v>
      </c>
      <c r="AG343" s="75" t="e">
        <f>K343*VLOOKUP($B343,DM_HHDV!$B$5:$H$1050,7,0)</f>
        <v>#N/A</v>
      </c>
      <c r="AH343" s="75" t="e">
        <f>L343*VLOOKUP($B343,DM_HHDV!$B$5:$H$1050,5,0)</f>
        <v>#N/A</v>
      </c>
      <c r="AI343" s="75" t="e">
        <f>L343*VLOOKUP($B343,DM_HHDV!$B$5:$H$1050,6,0)</f>
        <v>#N/A</v>
      </c>
      <c r="AJ343" s="75" t="e">
        <f>L343*VLOOKUP($B343,DM_HHDV!$B$5:$H$1050,7,0)</f>
        <v>#N/A</v>
      </c>
      <c r="AK343" s="75" t="e">
        <f>M343*VLOOKUP($B343,DM_HHDV!$B$5:$H$1050,5,0)</f>
        <v>#N/A</v>
      </c>
      <c r="AL343" s="75" t="e">
        <f>M343*VLOOKUP($B343,DM_HHDV!$B$5:$H$1050,6,0)</f>
        <v>#N/A</v>
      </c>
      <c r="AM343" s="75" t="e">
        <f>M343*VLOOKUP($B343,DM_HHDV!$B$5:$H$1050,7,0)</f>
        <v>#N/A</v>
      </c>
      <c r="AN343" s="75" t="e">
        <f>N343*VLOOKUP($B343,DM_HHDV!$B$5:$H$1050,5,0)</f>
        <v>#N/A</v>
      </c>
      <c r="AO343" s="75" t="e">
        <f>N343*VLOOKUP($B343,DM_HHDV!$B$5:$H$1050,6,0)</f>
        <v>#N/A</v>
      </c>
      <c r="AP343" s="75" t="e">
        <f>N343*VLOOKUP($B343,DM_HHDV!$B$5:$H$1050,7,0)</f>
        <v>#N/A</v>
      </c>
      <c r="AQ343" s="75" t="e">
        <f>O343*VLOOKUP($B343,DM_HHDV!$B$5:$H$1050,5,0)</f>
        <v>#N/A</v>
      </c>
      <c r="AR343" s="75" t="e">
        <f>O343*VLOOKUP($B343,DM_HHDV!$B$5:$H$1050,6,0)</f>
        <v>#N/A</v>
      </c>
      <c r="AS343" s="75" t="e">
        <f>O343*VLOOKUP($B343,DM_HHDV!$B$5:$H$1050,7,0)</f>
        <v>#N/A</v>
      </c>
      <c r="AT343" s="75" t="e">
        <f>P343*VLOOKUP($B343,DM_HHDV!$B$5:$H$1050,5,0)</f>
        <v>#N/A</v>
      </c>
      <c r="AU343" s="75" t="e">
        <f>P343*VLOOKUP($B343,DM_HHDV!$B$5:$H$1050,6,0)</f>
        <v>#N/A</v>
      </c>
      <c r="AV343" s="75" t="e">
        <f>P343*VLOOKUP($B343,DM_HHDV!$B$5:$H$1050,7,0)</f>
        <v>#N/A</v>
      </c>
      <c r="AW343" s="75" t="e">
        <f>Q343*VLOOKUP($B343,DM_HHDV!$B$5:$H$1050,5,0)</f>
        <v>#N/A</v>
      </c>
      <c r="AX343" s="75" t="e">
        <f>Q343*VLOOKUP($B343,DM_HHDV!$B$5:$H$1050,6,0)</f>
        <v>#N/A</v>
      </c>
      <c r="AY343" s="75" t="e">
        <f>Q343*VLOOKUP($B343,DM_HHDV!$B$5:$H$1050,7,0)</f>
        <v>#N/A</v>
      </c>
      <c r="AZ343" s="75" t="e">
        <f>R343*VLOOKUP($B343,DM_HHDV!$B$5:$H$1050,5,0)</f>
        <v>#N/A</v>
      </c>
      <c r="BA343" s="75" t="e">
        <f>R343*VLOOKUP($B343,DM_HHDV!$B$5:$H$1050,6,0)</f>
        <v>#N/A</v>
      </c>
      <c r="BB343" s="75" t="e">
        <f>R343*VLOOKUP($B343,DM_HHDV!$B$5:$H$1050,7,0)</f>
        <v>#N/A</v>
      </c>
      <c r="BC343" s="75" t="e">
        <f>G343*VLOOKUP($B343,DM_HHDV!$B$5:$K$1050,8,0)</f>
        <v>#N/A</v>
      </c>
      <c r="BD343" s="75" t="e">
        <f>G343*VLOOKUP($B343,DM_HHDV!$B$5:$K$1050,9,0)</f>
        <v>#N/A</v>
      </c>
      <c r="BE343" s="75" t="e">
        <f>G343*VLOOKUP($B343,DM_HHDV!$B$5:$K$1050,10,0)</f>
        <v>#N/A</v>
      </c>
      <c r="BF343" s="75" t="e">
        <f>H343*VLOOKUP($B343,DM_HHDV!$B$5:$K$1050,8,0)</f>
        <v>#N/A</v>
      </c>
      <c r="BG343" s="75" t="e">
        <f>H343*VLOOKUP($B343,DM_HHDV!$B$5:$K$1050,9,0)</f>
        <v>#N/A</v>
      </c>
      <c r="BH343" s="75" t="e">
        <f>H343*VLOOKUP($B343,DM_HHDV!$B$5:$K$1050,10,0)</f>
        <v>#N/A</v>
      </c>
      <c r="BI343" s="75" t="e">
        <f>I343*VLOOKUP($B343,DM_HHDV!$B$5:$K$1050,8,0)</f>
        <v>#N/A</v>
      </c>
      <c r="BJ343" s="75" t="e">
        <f>I343*VLOOKUP($B343,DM_HHDV!$B$5:$K$1050,9,0)</f>
        <v>#N/A</v>
      </c>
      <c r="BK343" s="75" t="e">
        <f>I343*VLOOKUP($B343,DM_HHDV!$B$5:$K$1050,10,0)</f>
        <v>#N/A</v>
      </c>
      <c r="BL343" s="75" t="e">
        <f>J343*VLOOKUP($B343,DM_HHDV!$B$5:$K$1050,8,0)</f>
        <v>#N/A</v>
      </c>
      <c r="BM343" s="75" t="e">
        <f>J343*VLOOKUP($B343,DM_HHDV!$B$5:$K$1050,9,0)</f>
        <v>#N/A</v>
      </c>
      <c r="BN343" s="75" t="e">
        <f>J343*VLOOKUP($B343,DM_HHDV!$B$5:$K$1050,10,0)</f>
        <v>#N/A</v>
      </c>
      <c r="BO343" s="75" t="e">
        <f>K343*VLOOKUP($B343,DM_HHDV!$B$5:$K$1050,8,0)</f>
        <v>#N/A</v>
      </c>
      <c r="BP343" s="75" t="e">
        <f>K343*VLOOKUP($B343,DM_HHDV!$B$5:$K$1050,9,0)</f>
        <v>#N/A</v>
      </c>
      <c r="BQ343" s="75" t="e">
        <f>K343*VLOOKUP($B343,DM_HHDV!$B$5:$K$1050,10,0)</f>
        <v>#N/A</v>
      </c>
      <c r="BR343" s="75" t="e">
        <f>L343*VLOOKUP($B343,DM_HHDV!$B$5:$K$1050,8,0)</f>
        <v>#N/A</v>
      </c>
      <c r="BS343" s="75" t="e">
        <f>L343*VLOOKUP($B343,DM_HHDV!$B$5:$K$1050,9,0)</f>
        <v>#N/A</v>
      </c>
      <c r="BT343" s="75" t="e">
        <f>L343*VLOOKUP($B343,DM_HHDV!$B$5:$K$1050,10,0)</f>
        <v>#N/A</v>
      </c>
      <c r="BU343" s="75" t="e">
        <f>M343*VLOOKUP($B343,DM_HHDV!$B$5:$K$1050,8,0)</f>
        <v>#N/A</v>
      </c>
      <c r="BV343" s="75" t="e">
        <f>M343*VLOOKUP($B343,DM_HHDV!$B$5:$K$1050,9,0)</f>
        <v>#N/A</v>
      </c>
      <c r="BW343" s="75" t="e">
        <f>M343*VLOOKUP($B343,DM_HHDV!$B$5:$K$1050,10,0)</f>
        <v>#N/A</v>
      </c>
      <c r="BX343" s="75" t="e">
        <f>N343*VLOOKUP($B343,DM_HHDV!$B$5:$K$1050,8,0)</f>
        <v>#N/A</v>
      </c>
      <c r="BY343" s="75" t="e">
        <f>N343*VLOOKUP($B343,DM_HHDV!$B$5:$K$1050,9,0)</f>
        <v>#N/A</v>
      </c>
      <c r="BZ343" s="75" t="e">
        <f>N343*VLOOKUP($B343,DM_HHDV!$B$5:$K$1050,10,0)</f>
        <v>#N/A</v>
      </c>
      <c r="CA343" s="75" t="e">
        <f>O343*VLOOKUP($B343,DM_HHDV!$B$5:$K$1050,8,0)</f>
        <v>#N/A</v>
      </c>
      <c r="CB343" s="75" t="e">
        <f>O343*VLOOKUP($B343,DM_HHDV!$B$5:$K$1050,9,0)</f>
        <v>#N/A</v>
      </c>
      <c r="CC343" s="75" t="e">
        <f>O343*VLOOKUP($B343,DM_HHDV!$B$5:$K$1050,10,0)</f>
        <v>#N/A</v>
      </c>
      <c r="CD343" s="75" t="e">
        <f>P343*VLOOKUP($B343,DM_HHDV!$B$5:$K$1050,8,0)</f>
        <v>#N/A</v>
      </c>
      <c r="CE343" s="75" t="e">
        <f>P343*VLOOKUP($B343,DM_HHDV!$B$5:$K$1050,9,0)</f>
        <v>#N/A</v>
      </c>
      <c r="CF343" s="75" t="e">
        <f>P343*VLOOKUP($B343,DM_HHDV!$B$5:$K$1050,10,0)</f>
        <v>#N/A</v>
      </c>
      <c r="CG343" s="75" t="e">
        <f>Q343*VLOOKUP($B343,DM_HHDV!$B$5:$K$1050,8,0)</f>
        <v>#N/A</v>
      </c>
      <c r="CH343" s="75" t="e">
        <f>Q343*VLOOKUP($B343,DM_HHDV!$B$5:$K$1050,9,0)</f>
        <v>#N/A</v>
      </c>
      <c r="CI343" s="75" t="e">
        <f>Q343*VLOOKUP($B343,DM_HHDV!$B$5:$K$1050,10,0)</f>
        <v>#N/A</v>
      </c>
      <c r="CJ343" s="75" t="e">
        <f>R343*VLOOKUP($B343,DM_HHDV!$B$5:$K$1050,8,0)</f>
        <v>#N/A</v>
      </c>
      <c r="CK343" s="75" t="e">
        <f>R343*VLOOKUP($B343,DM_HHDV!$B$5:$K$1050,9,0)</f>
        <v>#N/A</v>
      </c>
      <c r="CL343" s="75" t="e">
        <f>R343*VLOOKUP($B343,DM_HHDV!$B$5:$K$1050,10,0)</f>
        <v>#N/A</v>
      </c>
    </row>
    <row r="344" spans="1:90">
      <c r="A344" s="21">
        <f>DM_HHDV!A343</f>
        <v>0</v>
      </c>
      <c r="B344" s="22"/>
      <c r="C344" s="22"/>
      <c r="D344" s="62">
        <f>IFERROR(VLOOKUP(B344,DM_HHDV!$B$5:$E$1050,3,0),0)</f>
        <v>0</v>
      </c>
      <c r="E344" s="67">
        <f>IFERROR(VLOOKUP(B344,DM_HHDV!$B$5:$E$1050,4,0),0)</f>
        <v>0</v>
      </c>
      <c r="F344" s="74">
        <f t="shared" si="5"/>
        <v>0</v>
      </c>
      <c r="G344" s="23"/>
      <c r="H344" s="65"/>
      <c r="I344" s="65"/>
      <c r="J344" s="65"/>
      <c r="K344" s="65"/>
      <c r="L344" s="65"/>
      <c r="M344" s="65"/>
      <c r="N344" s="65"/>
      <c r="O344" s="65"/>
      <c r="P344" s="65"/>
      <c r="Q344" s="65"/>
      <c r="R344" s="65"/>
      <c r="S344" s="75" t="e">
        <f>G344*VLOOKUP($B344,DM_HHDV!$B$5:$H$1050,5,0)</f>
        <v>#N/A</v>
      </c>
      <c r="T344" s="75" t="e">
        <f>G344*VLOOKUP($B344,DM_HHDV!$B$5:$H$1050,6,0)</f>
        <v>#N/A</v>
      </c>
      <c r="U344" s="75" t="e">
        <f>G344*VLOOKUP($B344,DM_HHDV!$B$5:$H$1050,7,0)</f>
        <v>#N/A</v>
      </c>
      <c r="V344" s="75" t="e">
        <f>H344*VLOOKUP($B344,DM_HHDV!$B$5:$H$1050,5,0)</f>
        <v>#N/A</v>
      </c>
      <c r="W344" s="75" t="e">
        <f>H344*VLOOKUP($B344,DM_HHDV!$B$5:$H$1050,6,0)</f>
        <v>#N/A</v>
      </c>
      <c r="X344" s="75" t="e">
        <f>H344*VLOOKUP($B344,DM_HHDV!$B$5:$H$1050,7,0)</f>
        <v>#N/A</v>
      </c>
      <c r="Y344" s="75" t="e">
        <f>I344*VLOOKUP($B344,DM_HHDV!$B$5:$H$1050,5,0)</f>
        <v>#N/A</v>
      </c>
      <c r="Z344" s="75" t="e">
        <f>I344*VLOOKUP($B344,DM_HHDV!$B$5:$H$1050,6,0)</f>
        <v>#N/A</v>
      </c>
      <c r="AA344" s="75" t="e">
        <f>I344*VLOOKUP($B344,DM_HHDV!$B$5:$H$1050,7,0)</f>
        <v>#N/A</v>
      </c>
      <c r="AB344" s="75" t="e">
        <f>J344*VLOOKUP($B344,DM_HHDV!$B$5:$H$1050,5,0)</f>
        <v>#N/A</v>
      </c>
      <c r="AC344" s="75" t="e">
        <f>J344*VLOOKUP($B344,DM_HHDV!$B$5:$H$1050,6,0)</f>
        <v>#N/A</v>
      </c>
      <c r="AD344" s="75" t="e">
        <f>J344*VLOOKUP($B344,DM_HHDV!$B$5:$H$1050,7,0)</f>
        <v>#N/A</v>
      </c>
      <c r="AE344" s="75" t="e">
        <f>K344*VLOOKUP($B344,DM_HHDV!$B$5:$H$1050,5,0)</f>
        <v>#N/A</v>
      </c>
      <c r="AF344" s="75" t="e">
        <f>K344*VLOOKUP($B344,DM_HHDV!$B$5:$H$1050,6,0)</f>
        <v>#N/A</v>
      </c>
      <c r="AG344" s="75" t="e">
        <f>K344*VLOOKUP($B344,DM_HHDV!$B$5:$H$1050,7,0)</f>
        <v>#N/A</v>
      </c>
      <c r="AH344" s="75" t="e">
        <f>L344*VLOOKUP($B344,DM_HHDV!$B$5:$H$1050,5,0)</f>
        <v>#N/A</v>
      </c>
      <c r="AI344" s="75" t="e">
        <f>L344*VLOOKUP($B344,DM_HHDV!$B$5:$H$1050,6,0)</f>
        <v>#N/A</v>
      </c>
      <c r="AJ344" s="75" t="e">
        <f>L344*VLOOKUP($B344,DM_HHDV!$B$5:$H$1050,7,0)</f>
        <v>#N/A</v>
      </c>
      <c r="AK344" s="75" t="e">
        <f>M344*VLOOKUP($B344,DM_HHDV!$B$5:$H$1050,5,0)</f>
        <v>#N/A</v>
      </c>
      <c r="AL344" s="75" t="e">
        <f>M344*VLOOKUP($B344,DM_HHDV!$B$5:$H$1050,6,0)</f>
        <v>#N/A</v>
      </c>
      <c r="AM344" s="75" t="e">
        <f>M344*VLOOKUP($B344,DM_HHDV!$B$5:$H$1050,7,0)</f>
        <v>#N/A</v>
      </c>
      <c r="AN344" s="75" t="e">
        <f>N344*VLOOKUP($B344,DM_HHDV!$B$5:$H$1050,5,0)</f>
        <v>#N/A</v>
      </c>
      <c r="AO344" s="75" t="e">
        <f>N344*VLOOKUP($B344,DM_HHDV!$B$5:$H$1050,6,0)</f>
        <v>#N/A</v>
      </c>
      <c r="AP344" s="75" t="e">
        <f>N344*VLOOKUP($B344,DM_HHDV!$B$5:$H$1050,7,0)</f>
        <v>#N/A</v>
      </c>
      <c r="AQ344" s="75" t="e">
        <f>O344*VLOOKUP($B344,DM_HHDV!$B$5:$H$1050,5,0)</f>
        <v>#N/A</v>
      </c>
      <c r="AR344" s="75" t="e">
        <f>O344*VLOOKUP($B344,DM_HHDV!$B$5:$H$1050,6,0)</f>
        <v>#N/A</v>
      </c>
      <c r="AS344" s="75" t="e">
        <f>O344*VLOOKUP($B344,DM_HHDV!$B$5:$H$1050,7,0)</f>
        <v>#N/A</v>
      </c>
      <c r="AT344" s="75" t="e">
        <f>P344*VLOOKUP($B344,DM_HHDV!$B$5:$H$1050,5,0)</f>
        <v>#N/A</v>
      </c>
      <c r="AU344" s="75" t="e">
        <f>P344*VLOOKUP($B344,DM_HHDV!$B$5:$H$1050,6,0)</f>
        <v>#N/A</v>
      </c>
      <c r="AV344" s="75" t="e">
        <f>P344*VLOOKUP($B344,DM_HHDV!$B$5:$H$1050,7,0)</f>
        <v>#N/A</v>
      </c>
      <c r="AW344" s="75" t="e">
        <f>Q344*VLOOKUP($B344,DM_HHDV!$B$5:$H$1050,5,0)</f>
        <v>#N/A</v>
      </c>
      <c r="AX344" s="75" t="e">
        <f>Q344*VLOOKUP($B344,DM_HHDV!$B$5:$H$1050,6,0)</f>
        <v>#N/A</v>
      </c>
      <c r="AY344" s="75" t="e">
        <f>Q344*VLOOKUP($B344,DM_HHDV!$B$5:$H$1050,7,0)</f>
        <v>#N/A</v>
      </c>
      <c r="AZ344" s="75" t="e">
        <f>R344*VLOOKUP($B344,DM_HHDV!$B$5:$H$1050,5,0)</f>
        <v>#N/A</v>
      </c>
      <c r="BA344" s="75" t="e">
        <f>R344*VLOOKUP($B344,DM_HHDV!$B$5:$H$1050,6,0)</f>
        <v>#N/A</v>
      </c>
      <c r="BB344" s="75" t="e">
        <f>R344*VLOOKUP($B344,DM_HHDV!$B$5:$H$1050,7,0)</f>
        <v>#N/A</v>
      </c>
      <c r="BC344" s="75" t="e">
        <f>G344*VLOOKUP($B344,DM_HHDV!$B$5:$K$1050,8,0)</f>
        <v>#N/A</v>
      </c>
      <c r="BD344" s="75" t="e">
        <f>G344*VLOOKUP($B344,DM_HHDV!$B$5:$K$1050,9,0)</f>
        <v>#N/A</v>
      </c>
      <c r="BE344" s="75" t="e">
        <f>G344*VLOOKUP($B344,DM_HHDV!$B$5:$K$1050,10,0)</f>
        <v>#N/A</v>
      </c>
      <c r="BF344" s="75" t="e">
        <f>H344*VLOOKUP($B344,DM_HHDV!$B$5:$K$1050,8,0)</f>
        <v>#N/A</v>
      </c>
      <c r="BG344" s="75" t="e">
        <f>H344*VLOOKUP($B344,DM_HHDV!$B$5:$K$1050,9,0)</f>
        <v>#N/A</v>
      </c>
      <c r="BH344" s="75" t="e">
        <f>H344*VLOOKUP($B344,DM_HHDV!$B$5:$K$1050,10,0)</f>
        <v>#N/A</v>
      </c>
      <c r="BI344" s="75" t="e">
        <f>I344*VLOOKUP($B344,DM_HHDV!$B$5:$K$1050,8,0)</f>
        <v>#N/A</v>
      </c>
      <c r="BJ344" s="75" t="e">
        <f>I344*VLOOKUP($B344,DM_HHDV!$B$5:$K$1050,9,0)</f>
        <v>#N/A</v>
      </c>
      <c r="BK344" s="75" t="e">
        <f>I344*VLOOKUP($B344,DM_HHDV!$B$5:$K$1050,10,0)</f>
        <v>#N/A</v>
      </c>
      <c r="BL344" s="75" t="e">
        <f>J344*VLOOKUP($B344,DM_HHDV!$B$5:$K$1050,8,0)</f>
        <v>#N/A</v>
      </c>
      <c r="BM344" s="75" t="e">
        <f>J344*VLOOKUP($B344,DM_HHDV!$B$5:$K$1050,9,0)</f>
        <v>#N/A</v>
      </c>
      <c r="BN344" s="75" t="e">
        <f>J344*VLOOKUP($B344,DM_HHDV!$B$5:$K$1050,10,0)</f>
        <v>#N/A</v>
      </c>
      <c r="BO344" s="75" t="e">
        <f>K344*VLOOKUP($B344,DM_HHDV!$B$5:$K$1050,8,0)</f>
        <v>#N/A</v>
      </c>
      <c r="BP344" s="75" t="e">
        <f>K344*VLOOKUP($B344,DM_HHDV!$B$5:$K$1050,9,0)</f>
        <v>#N/A</v>
      </c>
      <c r="BQ344" s="75" t="e">
        <f>K344*VLOOKUP($B344,DM_HHDV!$B$5:$K$1050,10,0)</f>
        <v>#N/A</v>
      </c>
      <c r="BR344" s="75" t="e">
        <f>L344*VLOOKUP($B344,DM_HHDV!$B$5:$K$1050,8,0)</f>
        <v>#N/A</v>
      </c>
      <c r="BS344" s="75" t="e">
        <f>L344*VLOOKUP($B344,DM_HHDV!$B$5:$K$1050,9,0)</f>
        <v>#N/A</v>
      </c>
      <c r="BT344" s="75" t="e">
        <f>L344*VLOOKUP($B344,DM_HHDV!$B$5:$K$1050,10,0)</f>
        <v>#N/A</v>
      </c>
      <c r="BU344" s="75" t="e">
        <f>M344*VLOOKUP($B344,DM_HHDV!$B$5:$K$1050,8,0)</f>
        <v>#N/A</v>
      </c>
      <c r="BV344" s="75" t="e">
        <f>M344*VLOOKUP($B344,DM_HHDV!$B$5:$K$1050,9,0)</f>
        <v>#N/A</v>
      </c>
      <c r="BW344" s="75" t="e">
        <f>M344*VLOOKUP($B344,DM_HHDV!$B$5:$K$1050,10,0)</f>
        <v>#N/A</v>
      </c>
      <c r="BX344" s="75" t="e">
        <f>N344*VLOOKUP($B344,DM_HHDV!$B$5:$K$1050,8,0)</f>
        <v>#N/A</v>
      </c>
      <c r="BY344" s="75" t="e">
        <f>N344*VLOOKUP($B344,DM_HHDV!$B$5:$K$1050,9,0)</f>
        <v>#N/A</v>
      </c>
      <c r="BZ344" s="75" t="e">
        <f>N344*VLOOKUP($B344,DM_HHDV!$B$5:$K$1050,10,0)</f>
        <v>#N/A</v>
      </c>
      <c r="CA344" s="75" t="e">
        <f>O344*VLOOKUP($B344,DM_HHDV!$B$5:$K$1050,8,0)</f>
        <v>#N/A</v>
      </c>
      <c r="CB344" s="75" t="e">
        <f>O344*VLOOKUP($B344,DM_HHDV!$B$5:$K$1050,9,0)</f>
        <v>#N/A</v>
      </c>
      <c r="CC344" s="75" t="e">
        <f>O344*VLOOKUP($B344,DM_HHDV!$B$5:$K$1050,10,0)</f>
        <v>#N/A</v>
      </c>
      <c r="CD344" s="75" t="e">
        <f>P344*VLOOKUP($B344,DM_HHDV!$B$5:$K$1050,8,0)</f>
        <v>#N/A</v>
      </c>
      <c r="CE344" s="75" t="e">
        <f>P344*VLOOKUP($B344,DM_HHDV!$B$5:$K$1050,9,0)</f>
        <v>#N/A</v>
      </c>
      <c r="CF344" s="75" t="e">
        <f>P344*VLOOKUP($B344,DM_HHDV!$B$5:$K$1050,10,0)</f>
        <v>#N/A</v>
      </c>
      <c r="CG344" s="75" t="e">
        <f>Q344*VLOOKUP($B344,DM_HHDV!$B$5:$K$1050,8,0)</f>
        <v>#N/A</v>
      </c>
      <c r="CH344" s="75" t="e">
        <f>Q344*VLOOKUP($B344,DM_HHDV!$B$5:$K$1050,9,0)</f>
        <v>#N/A</v>
      </c>
      <c r="CI344" s="75" t="e">
        <f>Q344*VLOOKUP($B344,DM_HHDV!$B$5:$K$1050,10,0)</f>
        <v>#N/A</v>
      </c>
      <c r="CJ344" s="75" t="e">
        <f>R344*VLOOKUP($B344,DM_HHDV!$B$5:$K$1050,8,0)</f>
        <v>#N/A</v>
      </c>
      <c r="CK344" s="75" t="e">
        <f>R344*VLOOKUP($B344,DM_HHDV!$B$5:$K$1050,9,0)</f>
        <v>#N/A</v>
      </c>
      <c r="CL344" s="75" t="e">
        <f>R344*VLOOKUP($B344,DM_HHDV!$B$5:$K$1050,10,0)</f>
        <v>#N/A</v>
      </c>
    </row>
    <row r="345" spans="1:90">
      <c r="A345" s="21">
        <f>DM_HHDV!A344</f>
        <v>0</v>
      </c>
      <c r="B345" s="22"/>
      <c r="C345" s="22"/>
      <c r="D345" s="62">
        <f>IFERROR(VLOOKUP(B345,DM_HHDV!$B$5:$E$1050,3,0),0)</f>
        <v>0</v>
      </c>
      <c r="E345" s="67">
        <f>IFERROR(VLOOKUP(B345,DM_HHDV!$B$5:$E$1050,4,0),0)</f>
        <v>0</v>
      </c>
      <c r="F345" s="74">
        <f t="shared" si="5"/>
        <v>0</v>
      </c>
      <c r="G345" s="23"/>
      <c r="H345" s="65"/>
      <c r="I345" s="65"/>
      <c r="J345" s="65"/>
      <c r="K345" s="65"/>
      <c r="L345" s="65"/>
      <c r="M345" s="65"/>
      <c r="N345" s="65"/>
      <c r="O345" s="65"/>
      <c r="P345" s="65"/>
      <c r="Q345" s="65"/>
      <c r="R345" s="65"/>
      <c r="S345" s="75" t="e">
        <f>G345*VLOOKUP($B345,DM_HHDV!$B$5:$H$1050,5,0)</f>
        <v>#N/A</v>
      </c>
      <c r="T345" s="75" t="e">
        <f>G345*VLOOKUP($B345,DM_HHDV!$B$5:$H$1050,6,0)</f>
        <v>#N/A</v>
      </c>
      <c r="U345" s="75" t="e">
        <f>G345*VLOOKUP($B345,DM_HHDV!$B$5:$H$1050,7,0)</f>
        <v>#N/A</v>
      </c>
      <c r="V345" s="75" t="e">
        <f>H345*VLOOKUP($B345,DM_HHDV!$B$5:$H$1050,5,0)</f>
        <v>#N/A</v>
      </c>
      <c r="W345" s="75" t="e">
        <f>H345*VLOOKUP($B345,DM_HHDV!$B$5:$H$1050,6,0)</f>
        <v>#N/A</v>
      </c>
      <c r="X345" s="75" t="e">
        <f>H345*VLOOKUP($B345,DM_HHDV!$B$5:$H$1050,7,0)</f>
        <v>#N/A</v>
      </c>
      <c r="Y345" s="75" t="e">
        <f>I345*VLOOKUP($B345,DM_HHDV!$B$5:$H$1050,5,0)</f>
        <v>#N/A</v>
      </c>
      <c r="Z345" s="75" t="e">
        <f>I345*VLOOKUP($B345,DM_HHDV!$B$5:$H$1050,6,0)</f>
        <v>#N/A</v>
      </c>
      <c r="AA345" s="75" t="e">
        <f>I345*VLOOKUP($B345,DM_HHDV!$B$5:$H$1050,7,0)</f>
        <v>#N/A</v>
      </c>
      <c r="AB345" s="75" t="e">
        <f>J345*VLOOKUP($B345,DM_HHDV!$B$5:$H$1050,5,0)</f>
        <v>#N/A</v>
      </c>
      <c r="AC345" s="75" t="e">
        <f>J345*VLOOKUP($B345,DM_HHDV!$B$5:$H$1050,6,0)</f>
        <v>#N/A</v>
      </c>
      <c r="AD345" s="75" t="e">
        <f>J345*VLOOKUP($B345,DM_HHDV!$B$5:$H$1050,7,0)</f>
        <v>#N/A</v>
      </c>
      <c r="AE345" s="75" t="e">
        <f>K345*VLOOKUP($B345,DM_HHDV!$B$5:$H$1050,5,0)</f>
        <v>#N/A</v>
      </c>
      <c r="AF345" s="75" t="e">
        <f>K345*VLOOKUP($B345,DM_HHDV!$B$5:$H$1050,6,0)</f>
        <v>#N/A</v>
      </c>
      <c r="AG345" s="75" t="e">
        <f>K345*VLOOKUP($B345,DM_HHDV!$B$5:$H$1050,7,0)</f>
        <v>#N/A</v>
      </c>
      <c r="AH345" s="75" t="e">
        <f>L345*VLOOKUP($B345,DM_HHDV!$B$5:$H$1050,5,0)</f>
        <v>#N/A</v>
      </c>
      <c r="AI345" s="75" t="e">
        <f>L345*VLOOKUP($B345,DM_HHDV!$B$5:$H$1050,6,0)</f>
        <v>#N/A</v>
      </c>
      <c r="AJ345" s="75" t="e">
        <f>L345*VLOOKUP($B345,DM_HHDV!$B$5:$H$1050,7,0)</f>
        <v>#N/A</v>
      </c>
      <c r="AK345" s="75" t="e">
        <f>M345*VLOOKUP($B345,DM_HHDV!$B$5:$H$1050,5,0)</f>
        <v>#N/A</v>
      </c>
      <c r="AL345" s="75" t="e">
        <f>M345*VLOOKUP($B345,DM_HHDV!$B$5:$H$1050,6,0)</f>
        <v>#N/A</v>
      </c>
      <c r="AM345" s="75" t="e">
        <f>M345*VLOOKUP($B345,DM_HHDV!$B$5:$H$1050,7,0)</f>
        <v>#N/A</v>
      </c>
      <c r="AN345" s="75" t="e">
        <f>N345*VLOOKUP($B345,DM_HHDV!$B$5:$H$1050,5,0)</f>
        <v>#N/A</v>
      </c>
      <c r="AO345" s="75" t="e">
        <f>N345*VLOOKUP($B345,DM_HHDV!$B$5:$H$1050,6,0)</f>
        <v>#N/A</v>
      </c>
      <c r="AP345" s="75" t="e">
        <f>N345*VLOOKUP($B345,DM_HHDV!$B$5:$H$1050,7,0)</f>
        <v>#N/A</v>
      </c>
      <c r="AQ345" s="75" t="e">
        <f>O345*VLOOKUP($B345,DM_HHDV!$B$5:$H$1050,5,0)</f>
        <v>#N/A</v>
      </c>
      <c r="AR345" s="75" t="e">
        <f>O345*VLOOKUP($B345,DM_HHDV!$B$5:$H$1050,6,0)</f>
        <v>#N/A</v>
      </c>
      <c r="AS345" s="75" t="e">
        <f>O345*VLOOKUP($B345,DM_HHDV!$B$5:$H$1050,7,0)</f>
        <v>#N/A</v>
      </c>
      <c r="AT345" s="75" t="e">
        <f>P345*VLOOKUP($B345,DM_HHDV!$B$5:$H$1050,5,0)</f>
        <v>#N/A</v>
      </c>
      <c r="AU345" s="75" t="e">
        <f>P345*VLOOKUP($B345,DM_HHDV!$B$5:$H$1050,6,0)</f>
        <v>#N/A</v>
      </c>
      <c r="AV345" s="75" t="e">
        <f>P345*VLOOKUP($B345,DM_HHDV!$B$5:$H$1050,7,0)</f>
        <v>#N/A</v>
      </c>
      <c r="AW345" s="75" t="e">
        <f>Q345*VLOOKUP($B345,DM_HHDV!$B$5:$H$1050,5,0)</f>
        <v>#N/A</v>
      </c>
      <c r="AX345" s="75" t="e">
        <f>Q345*VLOOKUP($B345,DM_HHDV!$B$5:$H$1050,6,0)</f>
        <v>#N/A</v>
      </c>
      <c r="AY345" s="75" t="e">
        <f>Q345*VLOOKUP($B345,DM_HHDV!$B$5:$H$1050,7,0)</f>
        <v>#N/A</v>
      </c>
      <c r="AZ345" s="75" t="e">
        <f>R345*VLOOKUP($B345,DM_HHDV!$B$5:$H$1050,5,0)</f>
        <v>#N/A</v>
      </c>
      <c r="BA345" s="75" t="e">
        <f>R345*VLOOKUP($B345,DM_HHDV!$B$5:$H$1050,6,0)</f>
        <v>#N/A</v>
      </c>
      <c r="BB345" s="75" t="e">
        <f>R345*VLOOKUP($B345,DM_HHDV!$B$5:$H$1050,7,0)</f>
        <v>#N/A</v>
      </c>
      <c r="BC345" s="75" t="e">
        <f>G345*VLOOKUP($B345,DM_HHDV!$B$5:$K$1050,8,0)</f>
        <v>#N/A</v>
      </c>
      <c r="BD345" s="75" t="e">
        <f>G345*VLOOKUP($B345,DM_HHDV!$B$5:$K$1050,9,0)</f>
        <v>#N/A</v>
      </c>
      <c r="BE345" s="75" t="e">
        <f>G345*VLOOKUP($B345,DM_HHDV!$B$5:$K$1050,10,0)</f>
        <v>#N/A</v>
      </c>
      <c r="BF345" s="75" t="e">
        <f>H345*VLOOKUP($B345,DM_HHDV!$B$5:$K$1050,8,0)</f>
        <v>#N/A</v>
      </c>
      <c r="BG345" s="75" t="e">
        <f>H345*VLOOKUP($B345,DM_HHDV!$B$5:$K$1050,9,0)</f>
        <v>#N/A</v>
      </c>
      <c r="BH345" s="75" t="e">
        <f>H345*VLOOKUP($B345,DM_HHDV!$B$5:$K$1050,10,0)</f>
        <v>#N/A</v>
      </c>
      <c r="BI345" s="75" t="e">
        <f>I345*VLOOKUP($B345,DM_HHDV!$B$5:$K$1050,8,0)</f>
        <v>#N/A</v>
      </c>
      <c r="BJ345" s="75" t="e">
        <f>I345*VLOOKUP($B345,DM_HHDV!$B$5:$K$1050,9,0)</f>
        <v>#N/A</v>
      </c>
      <c r="BK345" s="75" t="e">
        <f>I345*VLOOKUP($B345,DM_HHDV!$B$5:$K$1050,10,0)</f>
        <v>#N/A</v>
      </c>
      <c r="BL345" s="75" t="e">
        <f>J345*VLOOKUP($B345,DM_HHDV!$B$5:$K$1050,8,0)</f>
        <v>#N/A</v>
      </c>
      <c r="BM345" s="75" t="e">
        <f>J345*VLOOKUP($B345,DM_HHDV!$B$5:$K$1050,9,0)</f>
        <v>#N/A</v>
      </c>
      <c r="BN345" s="75" t="e">
        <f>J345*VLOOKUP($B345,DM_HHDV!$B$5:$K$1050,10,0)</f>
        <v>#N/A</v>
      </c>
      <c r="BO345" s="75" t="e">
        <f>K345*VLOOKUP($B345,DM_HHDV!$B$5:$K$1050,8,0)</f>
        <v>#N/A</v>
      </c>
      <c r="BP345" s="75" t="e">
        <f>K345*VLOOKUP($B345,DM_HHDV!$B$5:$K$1050,9,0)</f>
        <v>#N/A</v>
      </c>
      <c r="BQ345" s="75" t="e">
        <f>K345*VLOOKUP($B345,DM_HHDV!$B$5:$K$1050,10,0)</f>
        <v>#N/A</v>
      </c>
      <c r="BR345" s="75" t="e">
        <f>L345*VLOOKUP($B345,DM_HHDV!$B$5:$K$1050,8,0)</f>
        <v>#N/A</v>
      </c>
      <c r="BS345" s="75" t="e">
        <f>L345*VLOOKUP($B345,DM_HHDV!$B$5:$K$1050,9,0)</f>
        <v>#N/A</v>
      </c>
      <c r="BT345" s="75" t="e">
        <f>L345*VLOOKUP($B345,DM_HHDV!$B$5:$K$1050,10,0)</f>
        <v>#N/A</v>
      </c>
      <c r="BU345" s="75" t="e">
        <f>M345*VLOOKUP($B345,DM_HHDV!$B$5:$K$1050,8,0)</f>
        <v>#N/A</v>
      </c>
      <c r="BV345" s="75" t="e">
        <f>M345*VLOOKUP($B345,DM_HHDV!$B$5:$K$1050,9,0)</f>
        <v>#N/A</v>
      </c>
      <c r="BW345" s="75" t="e">
        <f>M345*VLOOKUP($B345,DM_HHDV!$B$5:$K$1050,10,0)</f>
        <v>#N/A</v>
      </c>
      <c r="BX345" s="75" t="e">
        <f>N345*VLOOKUP($B345,DM_HHDV!$B$5:$K$1050,8,0)</f>
        <v>#N/A</v>
      </c>
      <c r="BY345" s="75" t="e">
        <f>N345*VLOOKUP($B345,DM_HHDV!$B$5:$K$1050,9,0)</f>
        <v>#N/A</v>
      </c>
      <c r="BZ345" s="75" t="e">
        <f>N345*VLOOKUP($B345,DM_HHDV!$B$5:$K$1050,10,0)</f>
        <v>#N/A</v>
      </c>
      <c r="CA345" s="75" t="e">
        <f>O345*VLOOKUP($B345,DM_HHDV!$B$5:$K$1050,8,0)</f>
        <v>#N/A</v>
      </c>
      <c r="CB345" s="75" t="e">
        <f>O345*VLOOKUP($B345,DM_HHDV!$B$5:$K$1050,9,0)</f>
        <v>#N/A</v>
      </c>
      <c r="CC345" s="75" t="e">
        <f>O345*VLOOKUP($B345,DM_HHDV!$B$5:$K$1050,10,0)</f>
        <v>#N/A</v>
      </c>
      <c r="CD345" s="75" t="e">
        <f>P345*VLOOKUP($B345,DM_HHDV!$B$5:$K$1050,8,0)</f>
        <v>#N/A</v>
      </c>
      <c r="CE345" s="75" t="e">
        <f>P345*VLOOKUP($B345,DM_HHDV!$B$5:$K$1050,9,0)</f>
        <v>#N/A</v>
      </c>
      <c r="CF345" s="75" t="e">
        <f>P345*VLOOKUP($B345,DM_HHDV!$B$5:$K$1050,10,0)</f>
        <v>#N/A</v>
      </c>
      <c r="CG345" s="75" t="e">
        <f>Q345*VLOOKUP($B345,DM_HHDV!$B$5:$K$1050,8,0)</f>
        <v>#N/A</v>
      </c>
      <c r="CH345" s="75" t="e">
        <f>Q345*VLOOKUP($B345,DM_HHDV!$B$5:$K$1050,9,0)</f>
        <v>#N/A</v>
      </c>
      <c r="CI345" s="75" t="e">
        <f>Q345*VLOOKUP($B345,DM_HHDV!$B$5:$K$1050,10,0)</f>
        <v>#N/A</v>
      </c>
      <c r="CJ345" s="75" t="e">
        <f>R345*VLOOKUP($B345,DM_HHDV!$B$5:$K$1050,8,0)</f>
        <v>#N/A</v>
      </c>
      <c r="CK345" s="75" t="e">
        <f>R345*VLOOKUP($B345,DM_HHDV!$B$5:$K$1050,9,0)</f>
        <v>#N/A</v>
      </c>
      <c r="CL345" s="75" t="e">
        <f>R345*VLOOKUP($B345,DM_HHDV!$B$5:$K$1050,10,0)</f>
        <v>#N/A</v>
      </c>
    </row>
    <row r="346" spans="1:90">
      <c r="A346" s="21">
        <f>DM_HHDV!A345</f>
        <v>0</v>
      </c>
      <c r="B346" s="22"/>
      <c r="C346" s="22"/>
      <c r="D346" s="62">
        <f>IFERROR(VLOOKUP(B346,DM_HHDV!$B$5:$E$1050,3,0),0)</f>
        <v>0</v>
      </c>
      <c r="E346" s="67">
        <f>IFERROR(VLOOKUP(B346,DM_HHDV!$B$5:$E$1050,4,0),0)</f>
        <v>0</v>
      </c>
      <c r="F346" s="74">
        <f t="shared" si="5"/>
        <v>0</v>
      </c>
      <c r="G346" s="23"/>
      <c r="H346" s="65"/>
      <c r="I346" s="65"/>
      <c r="J346" s="65"/>
      <c r="K346" s="65"/>
      <c r="L346" s="65"/>
      <c r="M346" s="65"/>
      <c r="N346" s="65"/>
      <c r="O346" s="65"/>
      <c r="P346" s="65"/>
      <c r="Q346" s="65"/>
      <c r="R346" s="65"/>
      <c r="S346" s="75" t="e">
        <f>G346*VLOOKUP($B346,DM_HHDV!$B$5:$H$1050,5,0)</f>
        <v>#N/A</v>
      </c>
      <c r="T346" s="75" t="e">
        <f>G346*VLOOKUP($B346,DM_HHDV!$B$5:$H$1050,6,0)</f>
        <v>#N/A</v>
      </c>
      <c r="U346" s="75" t="e">
        <f>G346*VLOOKUP($B346,DM_HHDV!$B$5:$H$1050,7,0)</f>
        <v>#N/A</v>
      </c>
      <c r="V346" s="75" t="e">
        <f>H346*VLOOKUP($B346,DM_HHDV!$B$5:$H$1050,5,0)</f>
        <v>#N/A</v>
      </c>
      <c r="W346" s="75" t="e">
        <f>H346*VLOOKUP($B346,DM_HHDV!$B$5:$H$1050,6,0)</f>
        <v>#N/A</v>
      </c>
      <c r="X346" s="75" t="e">
        <f>H346*VLOOKUP($B346,DM_HHDV!$B$5:$H$1050,7,0)</f>
        <v>#N/A</v>
      </c>
      <c r="Y346" s="75" t="e">
        <f>I346*VLOOKUP($B346,DM_HHDV!$B$5:$H$1050,5,0)</f>
        <v>#N/A</v>
      </c>
      <c r="Z346" s="75" t="e">
        <f>I346*VLOOKUP($B346,DM_HHDV!$B$5:$H$1050,6,0)</f>
        <v>#N/A</v>
      </c>
      <c r="AA346" s="75" t="e">
        <f>I346*VLOOKUP($B346,DM_HHDV!$B$5:$H$1050,7,0)</f>
        <v>#N/A</v>
      </c>
      <c r="AB346" s="75" t="e">
        <f>J346*VLOOKUP($B346,DM_HHDV!$B$5:$H$1050,5,0)</f>
        <v>#N/A</v>
      </c>
      <c r="AC346" s="75" t="e">
        <f>J346*VLOOKUP($B346,DM_HHDV!$B$5:$H$1050,6,0)</f>
        <v>#N/A</v>
      </c>
      <c r="AD346" s="75" t="e">
        <f>J346*VLOOKUP($B346,DM_HHDV!$B$5:$H$1050,7,0)</f>
        <v>#N/A</v>
      </c>
      <c r="AE346" s="75" t="e">
        <f>K346*VLOOKUP($B346,DM_HHDV!$B$5:$H$1050,5,0)</f>
        <v>#N/A</v>
      </c>
      <c r="AF346" s="75" t="e">
        <f>K346*VLOOKUP($B346,DM_HHDV!$B$5:$H$1050,6,0)</f>
        <v>#N/A</v>
      </c>
      <c r="AG346" s="75" t="e">
        <f>K346*VLOOKUP($B346,DM_HHDV!$B$5:$H$1050,7,0)</f>
        <v>#N/A</v>
      </c>
      <c r="AH346" s="75" t="e">
        <f>L346*VLOOKUP($B346,DM_HHDV!$B$5:$H$1050,5,0)</f>
        <v>#N/A</v>
      </c>
      <c r="AI346" s="75" t="e">
        <f>L346*VLOOKUP($B346,DM_HHDV!$B$5:$H$1050,6,0)</f>
        <v>#N/A</v>
      </c>
      <c r="AJ346" s="75" t="e">
        <f>L346*VLOOKUP($B346,DM_HHDV!$B$5:$H$1050,7,0)</f>
        <v>#N/A</v>
      </c>
      <c r="AK346" s="75" t="e">
        <f>M346*VLOOKUP($B346,DM_HHDV!$B$5:$H$1050,5,0)</f>
        <v>#N/A</v>
      </c>
      <c r="AL346" s="75" t="e">
        <f>M346*VLOOKUP($B346,DM_HHDV!$B$5:$H$1050,6,0)</f>
        <v>#N/A</v>
      </c>
      <c r="AM346" s="75" t="e">
        <f>M346*VLOOKUP($B346,DM_HHDV!$B$5:$H$1050,7,0)</f>
        <v>#N/A</v>
      </c>
      <c r="AN346" s="75" t="e">
        <f>N346*VLOOKUP($B346,DM_HHDV!$B$5:$H$1050,5,0)</f>
        <v>#N/A</v>
      </c>
      <c r="AO346" s="75" t="e">
        <f>N346*VLOOKUP($B346,DM_HHDV!$B$5:$H$1050,6,0)</f>
        <v>#N/A</v>
      </c>
      <c r="AP346" s="75" t="e">
        <f>N346*VLOOKUP($B346,DM_HHDV!$B$5:$H$1050,7,0)</f>
        <v>#N/A</v>
      </c>
      <c r="AQ346" s="75" t="e">
        <f>O346*VLOOKUP($B346,DM_HHDV!$B$5:$H$1050,5,0)</f>
        <v>#N/A</v>
      </c>
      <c r="AR346" s="75" t="e">
        <f>O346*VLOOKUP($B346,DM_HHDV!$B$5:$H$1050,6,0)</f>
        <v>#N/A</v>
      </c>
      <c r="AS346" s="75" t="e">
        <f>O346*VLOOKUP($B346,DM_HHDV!$B$5:$H$1050,7,0)</f>
        <v>#N/A</v>
      </c>
      <c r="AT346" s="75" t="e">
        <f>P346*VLOOKUP($B346,DM_HHDV!$B$5:$H$1050,5,0)</f>
        <v>#N/A</v>
      </c>
      <c r="AU346" s="75" t="e">
        <f>P346*VLOOKUP($B346,DM_HHDV!$B$5:$H$1050,6,0)</f>
        <v>#N/A</v>
      </c>
      <c r="AV346" s="75" t="e">
        <f>P346*VLOOKUP($B346,DM_HHDV!$B$5:$H$1050,7,0)</f>
        <v>#N/A</v>
      </c>
      <c r="AW346" s="75" t="e">
        <f>Q346*VLOOKUP($B346,DM_HHDV!$B$5:$H$1050,5,0)</f>
        <v>#N/A</v>
      </c>
      <c r="AX346" s="75" t="e">
        <f>Q346*VLOOKUP($B346,DM_HHDV!$B$5:$H$1050,6,0)</f>
        <v>#N/A</v>
      </c>
      <c r="AY346" s="75" t="e">
        <f>Q346*VLOOKUP($B346,DM_HHDV!$B$5:$H$1050,7,0)</f>
        <v>#N/A</v>
      </c>
      <c r="AZ346" s="75" t="e">
        <f>R346*VLOOKUP($B346,DM_HHDV!$B$5:$H$1050,5,0)</f>
        <v>#N/A</v>
      </c>
      <c r="BA346" s="75" t="e">
        <f>R346*VLOOKUP($B346,DM_HHDV!$B$5:$H$1050,6,0)</f>
        <v>#N/A</v>
      </c>
      <c r="BB346" s="75" t="e">
        <f>R346*VLOOKUP($B346,DM_HHDV!$B$5:$H$1050,7,0)</f>
        <v>#N/A</v>
      </c>
      <c r="BC346" s="75" t="e">
        <f>G346*VLOOKUP($B346,DM_HHDV!$B$5:$K$1050,8,0)</f>
        <v>#N/A</v>
      </c>
      <c r="BD346" s="75" t="e">
        <f>G346*VLOOKUP($B346,DM_HHDV!$B$5:$K$1050,9,0)</f>
        <v>#N/A</v>
      </c>
      <c r="BE346" s="75" t="e">
        <f>G346*VLOOKUP($B346,DM_HHDV!$B$5:$K$1050,10,0)</f>
        <v>#N/A</v>
      </c>
      <c r="BF346" s="75" t="e">
        <f>H346*VLOOKUP($B346,DM_HHDV!$B$5:$K$1050,8,0)</f>
        <v>#N/A</v>
      </c>
      <c r="BG346" s="75" t="e">
        <f>H346*VLOOKUP($B346,DM_HHDV!$B$5:$K$1050,9,0)</f>
        <v>#N/A</v>
      </c>
      <c r="BH346" s="75" t="e">
        <f>H346*VLOOKUP($B346,DM_HHDV!$B$5:$K$1050,10,0)</f>
        <v>#N/A</v>
      </c>
      <c r="BI346" s="75" t="e">
        <f>I346*VLOOKUP($B346,DM_HHDV!$B$5:$K$1050,8,0)</f>
        <v>#N/A</v>
      </c>
      <c r="BJ346" s="75" t="e">
        <f>I346*VLOOKUP($B346,DM_HHDV!$B$5:$K$1050,9,0)</f>
        <v>#N/A</v>
      </c>
      <c r="BK346" s="75" t="e">
        <f>I346*VLOOKUP($B346,DM_HHDV!$B$5:$K$1050,10,0)</f>
        <v>#N/A</v>
      </c>
      <c r="BL346" s="75" t="e">
        <f>J346*VLOOKUP($B346,DM_HHDV!$B$5:$K$1050,8,0)</f>
        <v>#N/A</v>
      </c>
      <c r="BM346" s="75" t="e">
        <f>J346*VLOOKUP($B346,DM_HHDV!$B$5:$K$1050,9,0)</f>
        <v>#N/A</v>
      </c>
      <c r="BN346" s="75" t="e">
        <f>J346*VLOOKUP($B346,DM_HHDV!$B$5:$K$1050,10,0)</f>
        <v>#N/A</v>
      </c>
      <c r="BO346" s="75" t="e">
        <f>K346*VLOOKUP($B346,DM_HHDV!$B$5:$K$1050,8,0)</f>
        <v>#N/A</v>
      </c>
      <c r="BP346" s="75" t="e">
        <f>K346*VLOOKUP($B346,DM_HHDV!$B$5:$K$1050,9,0)</f>
        <v>#N/A</v>
      </c>
      <c r="BQ346" s="75" t="e">
        <f>K346*VLOOKUP($B346,DM_HHDV!$B$5:$K$1050,10,0)</f>
        <v>#N/A</v>
      </c>
      <c r="BR346" s="75" t="e">
        <f>L346*VLOOKUP($B346,DM_HHDV!$B$5:$K$1050,8,0)</f>
        <v>#N/A</v>
      </c>
      <c r="BS346" s="75" t="e">
        <f>L346*VLOOKUP($B346,DM_HHDV!$B$5:$K$1050,9,0)</f>
        <v>#N/A</v>
      </c>
      <c r="BT346" s="75" t="e">
        <f>L346*VLOOKUP($B346,DM_HHDV!$B$5:$K$1050,10,0)</f>
        <v>#N/A</v>
      </c>
      <c r="BU346" s="75" t="e">
        <f>M346*VLOOKUP($B346,DM_HHDV!$B$5:$K$1050,8,0)</f>
        <v>#N/A</v>
      </c>
      <c r="BV346" s="75" t="e">
        <f>M346*VLOOKUP($B346,DM_HHDV!$B$5:$K$1050,9,0)</f>
        <v>#N/A</v>
      </c>
      <c r="BW346" s="75" t="e">
        <f>M346*VLOOKUP($B346,DM_HHDV!$B$5:$K$1050,10,0)</f>
        <v>#N/A</v>
      </c>
      <c r="BX346" s="75" t="e">
        <f>N346*VLOOKUP($B346,DM_HHDV!$B$5:$K$1050,8,0)</f>
        <v>#N/A</v>
      </c>
      <c r="BY346" s="75" t="e">
        <f>N346*VLOOKUP($B346,DM_HHDV!$B$5:$K$1050,9,0)</f>
        <v>#N/A</v>
      </c>
      <c r="BZ346" s="75" t="e">
        <f>N346*VLOOKUP($B346,DM_HHDV!$B$5:$K$1050,10,0)</f>
        <v>#N/A</v>
      </c>
      <c r="CA346" s="75" t="e">
        <f>O346*VLOOKUP($B346,DM_HHDV!$B$5:$K$1050,8,0)</f>
        <v>#N/A</v>
      </c>
      <c r="CB346" s="75" t="e">
        <f>O346*VLOOKUP($B346,DM_HHDV!$B$5:$K$1050,9,0)</f>
        <v>#N/A</v>
      </c>
      <c r="CC346" s="75" t="e">
        <f>O346*VLOOKUP($B346,DM_HHDV!$B$5:$K$1050,10,0)</f>
        <v>#N/A</v>
      </c>
      <c r="CD346" s="75" t="e">
        <f>P346*VLOOKUP($B346,DM_HHDV!$B$5:$K$1050,8,0)</f>
        <v>#N/A</v>
      </c>
      <c r="CE346" s="75" t="e">
        <f>P346*VLOOKUP($B346,DM_HHDV!$B$5:$K$1050,9,0)</f>
        <v>#N/A</v>
      </c>
      <c r="CF346" s="75" t="e">
        <f>P346*VLOOKUP($B346,DM_HHDV!$B$5:$K$1050,10,0)</f>
        <v>#N/A</v>
      </c>
      <c r="CG346" s="75" t="e">
        <f>Q346*VLOOKUP($B346,DM_HHDV!$B$5:$K$1050,8,0)</f>
        <v>#N/A</v>
      </c>
      <c r="CH346" s="75" t="e">
        <f>Q346*VLOOKUP($B346,DM_HHDV!$B$5:$K$1050,9,0)</f>
        <v>#N/A</v>
      </c>
      <c r="CI346" s="75" t="e">
        <f>Q346*VLOOKUP($B346,DM_HHDV!$B$5:$K$1050,10,0)</f>
        <v>#N/A</v>
      </c>
      <c r="CJ346" s="75" t="e">
        <f>R346*VLOOKUP($B346,DM_HHDV!$B$5:$K$1050,8,0)</f>
        <v>#N/A</v>
      </c>
      <c r="CK346" s="75" t="e">
        <f>R346*VLOOKUP($B346,DM_HHDV!$B$5:$K$1050,9,0)</f>
        <v>#N/A</v>
      </c>
      <c r="CL346" s="75" t="e">
        <f>R346*VLOOKUP($B346,DM_HHDV!$B$5:$K$1050,10,0)</f>
        <v>#N/A</v>
      </c>
    </row>
    <row r="347" spans="1:90">
      <c r="A347" s="21">
        <f>DM_HHDV!A346</f>
        <v>0</v>
      </c>
      <c r="B347" s="22"/>
      <c r="C347" s="22"/>
      <c r="D347" s="62">
        <f>IFERROR(VLOOKUP(B347,DM_HHDV!$B$5:$E$1050,3,0),0)</f>
        <v>0</v>
      </c>
      <c r="E347" s="67">
        <f>IFERROR(VLOOKUP(B347,DM_HHDV!$B$5:$E$1050,4,0),0)</f>
        <v>0</v>
      </c>
      <c r="F347" s="74">
        <f t="shared" si="5"/>
        <v>0</v>
      </c>
      <c r="G347" s="23"/>
      <c r="H347" s="65"/>
      <c r="I347" s="65"/>
      <c r="J347" s="65"/>
      <c r="K347" s="65"/>
      <c r="L347" s="65"/>
      <c r="M347" s="65"/>
      <c r="N347" s="65"/>
      <c r="O347" s="65"/>
      <c r="P347" s="65"/>
      <c r="Q347" s="65"/>
      <c r="R347" s="65"/>
      <c r="S347" s="75" t="e">
        <f>G347*VLOOKUP($B347,DM_HHDV!$B$5:$H$1050,5,0)</f>
        <v>#N/A</v>
      </c>
      <c r="T347" s="75" t="e">
        <f>G347*VLOOKUP($B347,DM_HHDV!$B$5:$H$1050,6,0)</f>
        <v>#N/A</v>
      </c>
      <c r="U347" s="75" t="e">
        <f>G347*VLOOKUP($B347,DM_HHDV!$B$5:$H$1050,7,0)</f>
        <v>#N/A</v>
      </c>
      <c r="V347" s="75" t="e">
        <f>H347*VLOOKUP($B347,DM_HHDV!$B$5:$H$1050,5,0)</f>
        <v>#N/A</v>
      </c>
      <c r="W347" s="75" t="e">
        <f>H347*VLOOKUP($B347,DM_HHDV!$B$5:$H$1050,6,0)</f>
        <v>#N/A</v>
      </c>
      <c r="X347" s="75" t="e">
        <f>H347*VLOOKUP($B347,DM_HHDV!$B$5:$H$1050,7,0)</f>
        <v>#N/A</v>
      </c>
      <c r="Y347" s="75" t="e">
        <f>I347*VLOOKUP($B347,DM_HHDV!$B$5:$H$1050,5,0)</f>
        <v>#N/A</v>
      </c>
      <c r="Z347" s="75" t="e">
        <f>I347*VLOOKUP($B347,DM_HHDV!$B$5:$H$1050,6,0)</f>
        <v>#N/A</v>
      </c>
      <c r="AA347" s="75" t="e">
        <f>I347*VLOOKUP($B347,DM_HHDV!$B$5:$H$1050,7,0)</f>
        <v>#N/A</v>
      </c>
      <c r="AB347" s="75" t="e">
        <f>J347*VLOOKUP($B347,DM_HHDV!$B$5:$H$1050,5,0)</f>
        <v>#N/A</v>
      </c>
      <c r="AC347" s="75" t="e">
        <f>J347*VLOOKUP($B347,DM_HHDV!$B$5:$H$1050,6,0)</f>
        <v>#N/A</v>
      </c>
      <c r="AD347" s="75" t="e">
        <f>J347*VLOOKUP($B347,DM_HHDV!$B$5:$H$1050,7,0)</f>
        <v>#N/A</v>
      </c>
      <c r="AE347" s="75" t="e">
        <f>K347*VLOOKUP($B347,DM_HHDV!$B$5:$H$1050,5,0)</f>
        <v>#N/A</v>
      </c>
      <c r="AF347" s="75" t="e">
        <f>K347*VLOOKUP($B347,DM_HHDV!$B$5:$H$1050,6,0)</f>
        <v>#N/A</v>
      </c>
      <c r="AG347" s="75" t="e">
        <f>K347*VLOOKUP($B347,DM_HHDV!$B$5:$H$1050,7,0)</f>
        <v>#N/A</v>
      </c>
      <c r="AH347" s="75" t="e">
        <f>L347*VLOOKUP($B347,DM_HHDV!$B$5:$H$1050,5,0)</f>
        <v>#N/A</v>
      </c>
      <c r="AI347" s="75" t="e">
        <f>L347*VLOOKUP($B347,DM_HHDV!$B$5:$H$1050,6,0)</f>
        <v>#N/A</v>
      </c>
      <c r="AJ347" s="75" t="e">
        <f>L347*VLOOKUP($B347,DM_HHDV!$B$5:$H$1050,7,0)</f>
        <v>#N/A</v>
      </c>
      <c r="AK347" s="75" t="e">
        <f>M347*VLOOKUP($B347,DM_HHDV!$B$5:$H$1050,5,0)</f>
        <v>#N/A</v>
      </c>
      <c r="AL347" s="75" t="e">
        <f>M347*VLOOKUP($B347,DM_HHDV!$B$5:$H$1050,6,0)</f>
        <v>#N/A</v>
      </c>
      <c r="AM347" s="75" t="e">
        <f>M347*VLOOKUP($B347,DM_HHDV!$B$5:$H$1050,7,0)</f>
        <v>#N/A</v>
      </c>
      <c r="AN347" s="75" t="e">
        <f>N347*VLOOKUP($B347,DM_HHDV!$B$5:$H$1050,5,0)</f>
        <v>#N/A</v>
      </c>
      <c r="AO347" s="75" t="e">
        <f>N347*VLOOKUP($B347,DM_HHDV!$B$5:$H$1050,6,0)</f>
        <v>#N/A</v>
      </c>
      <c r="AP347" s="75" t="e">
        <f>N347*VLOOKUP($B347,DM_HHDV!$B$5:$H$1050,7,0)</f>
        <v>#N/A</v>
      </c>
      <c r="AQ347" s="75" t="e">
        <f>O347*VLOOKUP($B347,DM_HHDV!$B$5:$H$1050,5,0)</f>
        <v>#N/A</v>
      </c>
      <c r="AR347" s="75" t="e">
        <f>O347*VLOOKUP($B347,DM_HHDV!$B$5:$H$1050,6,0)</f>
        <v>#N/A</v>
      </c>
      <c r="AS347" s="75" t="e">
        <f>O347*VLOOKUP($B347,DM_HHDV!$B$5:$H$1050,7,0)</f>
        <v>#N/A</v>
      </c>
      <c r="AT347" s="75" t="e">
        <f>P347*VLOOKUP($B347,DM_HHDV!$B$5:$H$1050,5,0)</f>
        <v>#N/A</v>
      </c>
      <c r="AU347" s="75" t="e">
        <f>P347*VLOOKUP($B347,DM_HHDV!$B$5:$H$1050,6,0)</f>
        <v>#N/A</v>
      </c>
      <c r="AV347" s="75" t="e">
        <f>P347*VLOOKUP($B347,DM_HHDV!$B$5:$H$1050,7,0)</f>
        <v>#N/A</v>
      </c>
      <c r="AW347" s="75" t="e">
        <f>Q347*VLOOKUP($B347,DM_HHDV!$B$5:$H$1050,5,0)</f>
        <v>#N/A</v>
      </c>
      <c r="AX347" s="75" t="e">
        <f>Q347*VLOOKUP($B347,DM_HHDV!$B$5:$H$1050,6,0)</f>
        <v>#N/A</v>
      </c>
      <c r="AY347" s="75" t="e">
        <f>Q347*VLOOKUP($B347,DM_HHDV!$B$5:$H$1050,7,0)</f>
        <v>#N/A</v>
      </c>
      <c r="AZ347" s="75" t="e">
        <f>R347*VLOOKUP($B347,DM_HHDV!$B$5:$H$1050,5,0)</f>
        <v>#N/A</v>
      </c>
      <c r="BA347" s="75" t="e">
        <f>R347*VLOOKUP($B347,DM_HHDV!$B$5:$H$1050,6,0)</f>
        <v>#N/A</v>
      </c>
      <c r="BB347" s="75" t="e">
        <f>R347*VLOOKUP($B347,DM_HHDV!$B$5:$H$1050,7,0)</f>
        <v>#N/A</v>
      </c>
      <c r="BC347" s="75" t="e">
        <f>G347*VLOOKUP($B347,DM_HHDV!$B$5:$K$1050,8,0)</f>
        <v>#N/A</v>
      </c>
      <c r="BD347" s="75" t="e">
        <f>G347*VLOOKUP($B347,DM_HHDV!$B$5:$K$1050,9,0)</f>
        <v>#N/A</v>
      </c>
      <c r="BE347" s="75" t="e">
        <f>G347*VLOOKUP($B347,DM_HHDV!$B$5:$K$1050,10,0)</f>
        <v>#N/A</v>
      </c>
      <c r="BF347" s="75" t="e">
        <f>H347*VLOOKUP($B347,DM_HHDV!$B$5:$K$1050,8,0)</f>
        <v>#N/A</v>
      </c>
      <c r="BG347" s="75" t="e">
        <f>H347*VLOOKUP($B347,DM_HHDV!$B$5:$K$1050,9,0)</f>
        <v>#N/A</v>
      </c>
      <c r="BH347" s="75" t="e">
        <f>H347*VLOOKUP($B347,DM_HHDV!$B$5:$K$1050,10,0)</f>
        <v>#N/A</v>
      </c>
      <c r="BI347" s="75" t="e">
        <f>I347*VLOOKUP($B347,DM_HHDV!$B$5:$K$1050,8,0)</f>
        <v>#N/A</v>
      </c>
      <c r="BJ347" s="75" t="e">
        <f>I347*VLOOKUP($B347,DM_HHDV!$B$5:$K$1050,9,0)</f>
        <v>#N/A</v>
      </c>
      <c r="BK347" s="75" t="e">
        <f>I347*VLOOKUP($B347,DM_HHDV!$B$5:$K$1050,10,0)</f>
        <v>#N/A</v>
      </c>
      <c r="BL347" s="75" t="e">
        <f>J347*VLOOKUP($B347,DM_HHDV!$B$5:$K$1050,8,0)</f>
        <v>#N/A</v>
      </c>
      <c r="BM347" s="75" t="e">
        <f>J347*VLOOKUP($B347,DM_HHDV!$B$5:$K$1050,9,0)</f>
        <v>#N/A</v>
      </c>
      <c r="BN347" s="75" t="e">
        <f>J347*VLOOKUP($B347,DM_HHDV!$B$5:$K$1050,10,0)</f>
        <v>#N/A</v>
      </c>
      <c r="BO347" s="75" t="e">
        <f>K347*VLOOKUP($B347,DM_HHDV!$B$5:$K$1050,8,0)</f>
        <v>#N/A</v>
      </c>
      <c r="BP347" s="75" t="e">
        <f>K347*VLOOKUP($B347,DM_HHDV!$B$5:$K$1050,9,0)</f>
        <v>#N/A</v>
      </c>
      <c r="BQ347" s="75" t="e">
        <f>K347*VLOOKUP($B347,DM_HHDV!$B$5:$K$1050,10,0)</f>
        <v>#N/A</v>
      </c>
      <c r="BR347" s="75" t="e">
        <f>L347*VLOOKUP($B347,DM_HHDV!$B$5:$K$1050,8,0)</f>
        <v>#N/A</v>
      </c>
      <c r="BS347" s="75" t="e">
        <f>L347*VLOOKUP($B347,DM_HHDV!$B$5:$K$1050,9,0)</f>
        <v>#N/A</v>
      </c>
      <c r="BT347" s="75" t="e">
        <f>L347*VLOOKUP($B347,DM_HHDV!$B$5:$K$1050,10,0)</f>
        <v>#N/A</v>
      </c>
      <c r="BU347" s="75" t="e">
        <f>M347*VLOOKUP($B347,DM_HHDV!$B$5:$K$1050,8,0)</f>
        <v>#N/A</v>
      </c>
      <c r="BV347" s="75" t="e">
        <f>M347*VLOOKUP($B347,DM_HHDV!$B$5:$K$1050,9,0)</f>
        <v>#N/A</v>
      </c>
      <c r="BW347" s="75" t="e">
        <f>M347*VLOOKUP($B347,DM_HHDV!$B$5:$K$1050,10,0)</f>
        <v>#N/A</v>
      </c>
      <c r="BX347" s="75" t="e">
        <f>N347*VLOOKUP($B347,DM_HHDV!$B$5:$K$1050,8,0)</f>
        <v>#N/A</v>
      </c>
      <c r="BY347" s="75" t="e">
        <f>N347*VLOOKUP($B347,DM_HHDV!$B$5:$K$1050,9,0)</f>
        <v>#N/A</v>
      </c>
      <c r="BZ347" s="75" t="e">
        <f>N347*VLOOKUP($B347,DM_HHDV!$B$5:$K$1050,10,0)</f>
        <v>#N/A</v>
      </c>
      <c r="CA347" s="75" t="e">
        <f>O347*VLOOKUP($B347,DM_HHDV!$B$5:$K$1050,8,0)</f>
        <v>#N/A</v>
      </c>
      <c r="CB347" s="75" t="e">
        <f>O347*VLOOKUP($B347,DM_HHDV!$B$5:$K$1050,9,0)</f>
        <v>#N/A</v>
      </c>
      <c r="CC347" s="75" t="e">
        <f>O347*VLOOKUP($B347,DM_HHDV!$B$5:$K$1050,10,0)</f>
        <v>#N/A</v>
      </c>
      <c r="CD347" s="75" t="e">
        <f>P347*VLOOKUP($B347,DM_HHDV!$B$5:$K$1050,8,0)</f>
        <v>#N/A</v>
      </c>
      <c r="CE347" s="75" t="e">
        <f>P347*VLOOKUP($B347,DM_HHDV!$B$5:$K$1050,9,0)</f>
        <v>#N/A</v>
      </c>
      <c r="CF347" s="75" t="e">
        <f>P347*VLOOKUP($B347,DM_HHDV!$B$5:$K$1050,10,0)</f>
        <v>#N/A</v>
      </c>
      <c r="CG347" s="75" t="e">
        <f>Q347*VLOOKUP($B347,DM_HHDV!$B$5:$K$1050,8,0)</f>
        <v>#N/A</v>
      </c>
      <c r="CH347" s="75" t="e">
        <f>Q347*VLOOKUP($B347,DM_HHDV!$B$5:$K$1050,9,0)</f>
        <v>#N/A</v>
      </c>
      <c r="CI347" s="75" t="e">
        <f>Q347*VLOOKUP($B347,DM_HHDV!$B$5:$K$1050,10,0)</f>
        <v>#N/A</v>
      </c>
      <c r="CJ347" s="75" t="e">
        <f>R347*VLOOKUP($B347,DM_HHDV!$B$5:$K$1050,8,0)</f>
        <v>#N/A</v>
      </c>
      <c r="CK347" s="75" t="e">
        <f>R347*VLOOKUP($B347,DM_HHDV!$B$5:$K$1050,9,0)</f>
        <v>#N/A</v>
      </c>
      <c r="CL347" s="75" t="e">
        <f>R347*VLOOKUP($B347,DM_HHDV!$B$5:$K$1050,10,0)</f>
        <v>#N/A</v>
      </c>
    </row>
    <row r="348" spans="1:90">
      <c r="A348" s="21">
        <f>DM_HHDV!A347</f>
        <v>0</v>
      </c>
      <c r="B348" s="22"/>
      <c r="C348" s="22"/>
      <c r="D348" s="62">
        <f>IFERROR(VLOOKUP(B348,DM_HHDV!$B$5:$E$1050,3,0),0)</f>
        <v>0</v>
      </c>
      <c r="E348" s="67">
        <f>IFERROR(VLOOKUP(B348,DM_HHDV!$B$5:$E$1050,4,0),0)</f>
        <v>0</v>
      </c>
      <c r="F348" s="74">
        <f t="shared" si="5"/>
        <v>0</v>
      </c>
      <c r="G348" s="23"/>
      <c r="H348" s="65"/>
      <c r="I348" s="65"/>
      <c r="J348" s="65"/>
      <c r="K348" s="65"/>
      <c r="L348" s="65"/>
      <c r="M348" s="65"/>
      <c r="N348" s="65"/>
      <c r="O348" s="65"/>
      <c r="P348" s="65"/>
      <c r="Q348" s="65"/>
      <c r="R348" s="65"/>
      <c r="S348" s="75" t="e">
        <f>G348*VLOOKUP($B348,DM_HHDV!$B$5:$H$1050,5,0)</f>
        <v>#N/A</v>
      </c>
      <c r="T348" s="75" t="e">
        <f>G348*VLOOKUP($B348,DM_HHDV!$B$5:$H$1050,6,0)</f>
        <v>#N/A</v>
      </c>
      <c r="U348" s="75" t="e">
        <f>G348*VLOOKUP($B348,DM_HHDV!$B$5:$H$1050,7,0)</f>
        <v>#N/A</v>
      </c>
      <c r="V348" s="75" t="e">
        <f>H348*VLOOKUP($B348,DM_HHDV!$B$5:$H$1050,5,0)</f>
        <v>#N/A</v>
      </c>
      <c r="W348" s="75" t="e">
        <f>H348*VLOOKUP($B348,DM_HHDV!$B$5:$H$1050,6,0)</f>
        <v>#N/A</v>
      </c>
      <c r="X348" s="75" t="e">
        <f>H348*VLOOKUP($B348,DM_HHDV!$B$5:$H$1050,7,0)</f>
        <v>#N/A</v>
      </c>
      <c r="Y348" s="75" t="e">
        <f>I348*VLOOKUP($B348,DM_HHDV!$B$5:$H$1050,5,0)</f>
        <v>#N/A</v>
      </c>
      <c r="Z348" s="75" t="e">
        <f>I348*VLOOKUP($B348,DM_HHDV!$B$5:$H$1050,6,0)</f>
        <v>#N/A</v>
      </c>
      <c r="AA348" s="75" t="e">
        <f>I348*VLOOKUP($B348,DM_HHDV!$B$5:$H$1050,7,0)</f>
        <v>#N/A</v>
      </c>
      <c r="AB348" s="75" t="e">
        <f>J348*VLOOKUP($B348,DM_HHDV!$B$5:$H$1050,5,0)</f>
        <v>#N/A</v>
      </c>
      <c r="AC348" s="75" t="e">
        <f>J348*VLOOKUP($B348,DM_HHDV!$B$5:$H$1050,6,0)</f>
        <v>#N/A</v>
      </c>
      <c r="AD348" s="75" t="e">
        <f>J348*VLOOKUP($B348,DM_HHDV!$B$5:$H$1050,7,0)</f>
        <v>#N/A</v>
      </c>
      <c r="AE348" s="75" t="e">
        <f>K348*VLOOKUP($B348,DM_HHDV!$B$5:$H$1050,5,0)</f>
        <v>#N/A</v>
      </c>
      <c r="AF348" s="75" t="e">
        <f>K348*VLOOKUP($B348,DM_HHDV!$B$5:$H$1050,6,0)</f>
        <v>#N/A</v>
      </c>
      <c r="AG348" s="75" t="e">
        <f>K348*VLOOKUP($B348,DM_HHDV!$B$5:$H$1050,7,0)</f>
        <v>#N/A</v>
      </c>
      <c r="AH348" s="75" t="e">
        <f>L348*VLOOKUP($B348,DM_HHDV!$B$5:$H$1050,5,0)</f>
        <v>#N/A</v>
      </c>
      <c r="AI348" s="75" t="e">
        <f>L348*VLOOKUP($B348,DM_HHDV!$B$5:$H$1050,6,0)</f>
        <v>#N/A</v>
      </c>
      <c r="AJ348" s="75" t="e">
        <f>L348*VLOOKUP($B348,DM_HHDV!$B$5:$H$1050,7,0)</f>
        <v>#N/A</v>
      </c>
      <c r="AK348" s="75" t="e">
        <f>M348*VLOOKUP($B348,DM_HHDV!$B$5:$H$1050,5,0)</f>
        <v>#N/A</v>
      </c>
      <c r="AL348" s="75" t="e">
        <f>M348*VLOOKUP($B348,DM_HHDV!$B$5:$H$1050,6,0)</f>
        <v>#N/A</v>
      </c>
      <c r="AM348" s="75" t="e">
        <f>M348*VLOOKUP($B348,DM_HHDV!$B$5:$H$1050,7,0)</f>
        <v>#N/A</v>
      </c>
      <c r="AN348" s="75" t="e">
        <f>N348*VLOOKUP($B348,DM_HHDV!$B$5:$H$1050,5,0)</f>
        <v>#N/A</v>
      </c>
      <c r="AO348" s="75" t="e">
        <f>N348*VLOOKUP($B348,DM_HHDV!$B$5:$H$1050,6,0)</f>
        <v>#N/A</v>
      </c>
      <c r="AP348" s="75" t="e">
        <f>N348*VLOOKUP($B348,DM_HHDV!$B$5:$H$1050,7,0)</f>
        <v>#N/A</v>
      </c>
      <c r="AQ348" s="75" t="e">
        <f>O348*VLOOKUP($B348,DM_HHDV!$B$5:$H$1050,5,0)</f>
        <v>#N/A</v>
      </c>
      <c r="AR348" s="75" t="e">
        <f>O348*VLOOKUP($B348,DM_HHDV!$B$5:$H$1050,6,0)</f>
        <v>#N/A</v>
      </c>
      <c r="AS348" s="75" t="e">
        <f>O348*VLOOKUP($B348,DM_HHDV!$B$5:$H$1050,7,0)</f>
        <v>#N/A</v>
      </c>
      <c r="AT348" s="75" t="e">
        <f>P348*VLOOKUP($B348,DM_HHDV!$B$5:$H$1050,5,0)</f>
        <v>#N/A</v>
      </c>
      <c r="AU348" s="75" t="e">
        <f>P348*VLOOKUP($B348,DM_HHDV!$B$5:$H$1050,6,0)</f>
        <v>#N/A</v>
      </c>
      <c r="AV348" s="75" t="e">
        <f>P348*VLOOKUP($B348,DM_HHDV!$B$5:$H$1050,7,0)</f>
        <v>#N/A</v>
      </c>
      <c r="AW348" s="75" t="e">
        <f>Q348*VLOOKUP($B348,DM_HHDV!$B$5:$H$1050,5,0)</f>
        <v>#N/A</v>
      </c>
      <c r="AX348" s="75" t="e">
        <f>Q348*VLOOKUP($B348,DM_HHDV!$B$5:$H$1050,6,0)</f>
        <v>#N/A</v>
      </c>
      <c r="AY348" s="75" t="e">
        <f>Q348*VLOOKUP($B348,DM_HHDV!$B$5:$H$1050,7,0)</f>
        <v>#N/A</v>
      </c>
      <c r="AZ348" s="75" t="e">
        <f>R348*VLOOKUP($B348,DM_HHDV!$B$5:$H$1050,5,0)</f>
        <v>#N/A</v>
      </c>
      <c r="BA348" s="75" t="e">
        <f>R348*VLOOKUP($B348,DM_HHDV!$B$5:$H$1050,6,0)</f>
        <v>#N/A</v>
      </c>
      <c r="BB348" s="75" t="e">
        <f>R348*VLOOKUP($B348,DM_HHDV!$B$5:$H$1050,7,0)</f>
        <v>#N/A</v>
      </c>
      <c r="BC348" s="75" t="e">
        <f>G348*VLOOKUP($B348,DM_HHDV!$B$5:$K$1050,8,0)</f>
        <v>#N/A</v>
      </c>
      <c r="BD348" s="75" t="e">
        <f>G348*VLOOKUP($B348,DM_HHDV!$B$5:$K$1050,9,0)</f>
        <v>#N/A</v>
      </c>
      <c r="BE348" s="75" t="e">
        <f>G348*VLOOKUP($B348,DM_HHDV!$B$5:$K$1050,10,0)</f>
        <v>#N/A</v>
      </c>
      <c r="BF348" s="75" t="e">
        <f>H348*VLOOKUP($B348,DM_HHDV!$B$5:$K$1050,8,0)</f>
        <v>#N/A</v>
      </c>
      <c r="BG348" s="75" t="e">
        <f>H348*VLOOKUP($B348,DM_HHDV!$B$5:$K$1050,9,0)</f>
        <v>#N/A</v>
      </c>
      <c r="BH348" s="75" t="e">
        <f>H348*VLOOKUP($B348,DM_HHDV!$B$5:$K$1050,10,0)</f>
        <v>#N/A</v>
      </c>
      <c r="BI348" s="75" t="e">
        <f>I348*VLOOKUP($B348,DM_HHDV!$B$5:$K$1050,8,0)</f>
        <v>#N/A</v>
      </c>
      <c r="BJ348" s="75" t="e">
        <f>I348*VLOOKUP($B348,DM_HHDV!$B$5:$K$1050,9,0)</f>
        <v>#N/A</v>
      </c>
      <c r="BK348" s="75" t="e">
        <f>I348*VLOOKUP($B348,DM_HHDV!$B$5:$K$1050,10,0)</f>
        <v>#N/A</v>
      </c>
      <c r="BL348" s="75" t="e">
        <f>J348*VLOOKUP($B348,DM_HHDV!$B$5:$K$1050,8,0)</f>
        <v>#N/A</v>
      </c>
      <c r="BM348" s="75" t="e">
        <f>J348*VLOOKUP($B348,DM_HHDV!$B$5:$K$1050,9,0)</f>
        <v>#N/A</v>
      </c>
      <c r="BN348" s="75" t="e">
        <f>J348*VLOOKUP($B348,DM_HHDV!$B$5:$K$1050,10,0)</f>
        <v>#N/A</v>
      </c>
      <c r="BO348" s="75" t="e">
        <f>K348*VLOOKUP($B348,DM_HHDV!$B$5:$K$1050,8,0)</f>
        <v>#N/A</v>
      </c>
      <c r="BP348" s="75" t="e">
        <f>K348*VLOOKUP($B348,DM_HHDV!$B$5:$K$1050,9,0)</f>
        <v>#N/A</v>
      </c>
      <c r="BQ348" s="75" t="e">
        <f>K348*VLOOKUP($B348,DM_HHDV!$B$5:$K$1050,10,0)</f>
        <v>#N/A</v>
      </c>
      <c r="BR348" s="75" t="e">
        <f>L348*VLOOKUP($B348,DM_HHDV!$B$5:$K$1050,8,0)</f>
        <v>#N/A</v>
      </c>
      <c r="BS348" s="75" t="e">
        <f>L348*VLOOKUP($B348,DM_HHDV!$B$5:$K$1050,9,0)</f>
        <v>#N/A</v>
      </c>
      <c r="BT348" s="75" t="e">
        <f>L348*VLOOKUP($B348,DM_HHDV!$B$5:$K$1050,10,0)</f>
        <v>#N/A</v>
      </c>
      <c r="BU348" s="75" t="e">
        <f>M348*VLOOKUP($B348,DM_HHDV!$B$5:$K$1050,8,0)</f>
        <v>#N/A</v>
      </c>
      <c r="BV348" s="75" t="e">
        <f>M348*VLOOKUP($B348,DM_HHDV!$B$5:$K$1050,9,0)</f>
        <v>#N/A</v>
      </c>
      <c r="BW348" s="75" t="e">
        <f>M348*VLOOKUP($B348,DM_HHDV!$B$5:$K$1050,10,0)</f>
        <v>#N/A</v>
      </c>
      <c r="BX348" s="75" t="e">
        <f>N348*VLOOKUP($B348,DM_HHDV!$B$5:$K$1050,8,0)</f>
        <v>#N/A</v>
      </c>
      <c r="BY348" s="75" t="e">
        <f>N348*VLOOKUP($B348,DM_HHDV!$B$5:$K$1050,9,0)</f>
        <v>#N/A</v>
      </c>
      <c r="BZ348" s="75" t="e">
        <f>N348*VLOOKUP($B348,DM_HHDV!$B$5:$K$1050,10,0)</f>
        <v>#N/A</v>
      </c>
      <c r="CA348" s="75" t="e">
        <f>O348*VLOOKUP($B348,DM_HHDV!$B$5:$K$1050,8,0)</f>
        <v>#N/A</v>
      </c>
      <c r="CB348" s="75" t="e">
        <f>O348*VLOOKUP($B348,DM_HHDV!$B$5:$K$1050,9,0)</f>
        <v>#N/A</v>
      </c>
      <c r="CC348" s="75" t="e">
        <f>O348*VLOOKUP($B348,DM_HHDV!$B$5:$K$1050,10,0)</f>
        <v>#N/A</v>
      </c>
      <c r="CD348" s="75" t="e">
        <f>P348*VLOOKUP($B348,DM_HHDV!$B$5:$K$1050,8,0)</f>
        <v>#N/A</v>
      </c>
      <c r="CE348" s="75" t="e">
        <f>P348*VLOOKUP($B348,DM_HHDV!$B$5:$K$1050,9,0)</f>
        <v>#N/A</v>
      </c>
      <c r="CF348" s="75" t="e">
        <f>P348*VLOOKUP($B348,DM_HHDV!$B$5:$K$1050,10,0)</f>
        <v>#N/A</v>
      </c>
      <c r="CG348" s="75" t="e">
        <f>Q348*VLOOKUP($B348,DM_HHDV!$B$5:$K$1050,8,0)</f>
        <v>#N/A</v>
      </c>
      <c r="CH348" s="75" t="e">
        <f>Q348*VLOOKUP($B348,DM_HHDV!$B$5:$K$1050,9,0)</f>
        <v>#N/A</v>
      </c>
      <c r="CI348" s="75" t="e">
        <f>Q348*VLOOKUP($B348,DM_HHDV!$B$5:$K$1050,10,0)</f>
        <v>#N/A</v>
      </c>
      <c r="CJ348" s="75" t="e">
        <f>R348*VLOOKUP($B348,DM_HHDV!$B$5:$K$1050,8,0)</f>
        <v>#N/A</v>
      </c>
      <c r="CK348" s="75" t="e">
        <f>R348*VLOOKUP($B348,DM_HHDV!$B$5:$K$1050,9,0)</f>
        <v>#N/A</v>
      </c>
      <c r="CL348" s="75" t="e">
        <f>R348*VLOOKUP($B348,DM_HHDV!$B$5:$K$1050,10,0)</f>
        <v>#N/A</v>
      </c>
    </row>
    <row r="349" spans="1:90">
      <c r="A349" s="21">
        <f>DM_HHDV!A348</f>
        <v>0</v>
      </c>
      <c r="B349" s="22"/>
      <c r="C349" s="22"/>
      <c r="D349" s="62">
        <f>IFERROR(VLOOKUP(B349,DM_HHDV!$B$5:$E$1050,3,0),0)</f>
        <v>0</v>
      </c>
      <c r="E349" s="67">
        <f>IFERROR(VLOOKUP(B349,DM_HHDV!$B$5:$E$1050,4,0),0)</f>
        <v>0</v>
      </c>
      <c r="F349" s="74">
        <f t="shared" si="5"/>
        <v>0</v>
      </c>
      <c r="G349" s="23"/>
      <c r="H349" s="65"/>
      <c r="I349" s="65"/>
      <c r="J349" s="65"/>
      <c r="K349" s="65"/>
      <c r="L349" s="65"/>
      <c r="M349" s="65"/>
      <c r="N349" s="65"/>
      <c r="O349" s="65"/>
      <c r="P349" s="65"/>
      <c r="Q349" s="65"/>
      <c r="R349" s="65"/>
      <c r="S349" s="75" t="e">
        <f>G349*VLOOKUP($B349,DM_HHDV!$B$5:$H$1050,5,0)</f>
        <v>#N/A</v>
      </c>
      <c r="T349" s="75" t="e">
        <f>G349*VLOOKUP($B349,DM_HHDV!$B$5:$H$1050,6,0)</f>
        <v>#N/A</v>
      </c>
      <c r="U349" s="75" t="e">
        <f>G349*VLOOKUP($B349,DM_HHDV!$B$5:$H$1050,7,0)</f>
        <v>#N/A</v>
      </c>
      <c r="V349" s="75" t="e">
        <f>H349*VLOOKUP($B349,DM_HHDV!$B$5:$H$1050,5,0)</f>
        <v>#N/A</v>
      </c>
      <c r="W349" s="75" t="e">
        <f>H349*VLOOKUP($B349,DM_HHDV!$B$5:$H$1050,6,0)</f>
        <v>#N/A</v>
      </c>
      <c r="X349" s="75" t="e">
        <f>H349*VLOOKUP($B349,DM_HHDV!$B$5:$H$1050,7,0)</f>
        <v>#N/A</v>
      </c>
      <c r="Y349" s="75" t="e">
        <f>I349*VLOOKUP($B349,DM_HHDV!$B$5:$H$1050,5,0)</f>
        <v>#N/A</v>
      </c>
      <c r="Z349" s="75" t="e">
        <f>I349*VLOOKUP($B349,DM_HHDV!$B$5:$H$1050,6,0)</f>
        <v>#N/A</v>
      </c>
      <c r="AA349" s="75" t="e">
        <f>I349*VLOOKUP($B349,DM_HHDV!$B$5:$H$1050,7,0)</f>
        <v>#N/A</v>
      </c>
      <c r="AB349" s="75" t="e">
        <f>J349*VLOOKUP($B349,DM_HHDV!$B$5:$H$1050,5,0)</f>
        <v>#N/A</v>
      </c>
      <c r="AC349" s="75" t="e">
        <f>J349*VLOOKUP($B349,DM_HHDV!$B$5:$H$1050,6,0)</f>
        <v>#N/A</v>
      </c>
      <c r="AD349" s="75" t="e">
        <f>J349*VLOOKUP($B349,DM_HHDV!$B$5:$H$1050,7,0)</f>
        <v>#N/A</v>
      </c>
      <c r="AE349" s="75" t="e">
        <f>K349*VLOOKUP($B349,DM_HHDV!$B$5:$H$1050,5,0)</f>
        <v>#N/A</v>
      </c>
      <c r="AF349" s="75" t="e">
        <f>K349*VLOOKUP($B349,DM_HHDV!$B$5:$H$1050,6,0)</f>
        <v>#N/A</v>
      </c>
      <c r="AG349" s="75" t="e">
        <f>K349*VLOOKUP($B349,DM_HHDV!$B$5:$H$1050,7,0)</f>
        <v>#N/A</v>
      </c>
      <c r="AH349" s="75" t="e">
        <f>L349*VLOOKUP($B349,DM_HHDV!$B$5:$H$1050,5,0)</f>
        <v>#N/A</v>
      </c>
      <c r="AI349" s="75" t="e">
        <f>L349*VLOOKUP($B349,DM_HHDV!$B$5:$H$1050,6,0)</f>
        <v>#N/A</v>
      </c>
      <c r="AJ349" s="75" t="e">
        <f>L349*VLOOKUP($B349,DM_HHDV!$B$5:$H$1050,7,0)</f>
        <v>#N/A</v>
      </c>
      <c r="AK349" s="75" t="e">
        <f>M349*VLOOKUP($B349,DM_HHDV!$B$5:$H$1050,5,0)</f>
        <v>#N/A</v>
      </c>
      <c r="AL349" s="75" t="e">
        <f>M349*VLOOKUP($B349,DM_HHDV!$B$5:$H$1050,6,0)</f>
        <v>#N/A</v>
      </c>
      <c r="AM349" s="75" t="e">
        <f>M349*VLOOKUP($B349,DM_HHDV!$B$5:$H$1050,7,0)</f>
        <v>#N/A</v>
      </c>
      <c r="AN349" s="75" t="e">
        <f>N349*VLOOKUP($B349,DM_HHDV!$B$5:$H$1050,5,0)</f>
        <v>#N/A</v>
      </c>
      <c r="AO349" s="75" t="e">
        <f>N349*VLOOKUP($B349,DM_HHDV!$B$5:$H$1050,6,0)</f>
        <v>#N/A</v>
      </c>
      <c r="AP349" s="75" t="e">
        <f>N349*VLOOKUP($B349,DM_HHDV!$B$5:$H$1050,7,0)</f>
        <v>#N/A</v>
      </c>
      <c r="AQ349" s="75" t="e">
        <f>O349*VLOOKUP($B349,DM_HHDV!$B$5:$H$1050,5,0)</f>
        <v>#N/A</v>
      </c>
      <c r="AR349" s="75" t="e">
        <f>O349*VLOOKUP($B349,DM_HHDV!$B$5:$H$1050,6,0)</f>
        <v>#N/A</v>
      </c>
      <c r="AS349" s="75" t="e">
        <f>O349*VLOOKUP($B349,DM_HHDV!$B$5:$H$1050,7,0)</f>
        <v>#N/A</v>
      </c>
      <c r="AT349" s="75" t="e">
        <f>P349*VLOOKUP($B349,DM_HHDV!$B$5:$H$1050,5,0)</f>
        <v>#N/A</v>
      </c>
      <c r="AU349" s="75" t="e">
        <f>P349*VLOOKUP($B349,DM_HHDV!$B$5:$H$1050,6,0)</f>
        <v>#N/A</v>
      </c>
      <c r="AV349" s="75" t="e">
        <f>P349*VLOOKUP($B349,DM_HHDV!$B$5:$H$1050,7,0)</f>
        <v>#N/A</v>
      </c>
      <c r="AW349" s="75" t="e">
        <f>Q349*VLOOKUP($B349,DM_HHDV!$B$5:$H$1050,5,0)</f>
        <v>#N/A</v>
      </c>
      <c r="AX349" s="75" t="e">
        <f>Q349*VLOOKUP($B349,DM_HHDV!$B$5:$H$1050,6,0)</f>
        <v>#N/A</v>
      </c>
      <c r="AY349" s="75" t="e">
        <f>Q349*VLOOKUP($B349,DM_HHDV!$B$5:$H$1050,7,0)</f>
        <v>#N/A</v>
      </c>
      <c r="AZ349" s="75" t="e">
        <f>R349*VLOOKUP($B349,DM_HHDV!$B$5:$H$1050,5,0)</f>
        <v>#N/A</v>
      </c>
      <c r="BA349" s="75" t="e">
        <f>R349*VLOOKUP($B349,DM_HHDV!$B$5:$H$1050,6,0)</f>
        <v>#N/A</v>
      </c>
      <c r="BB349" s="75" t="e">
        <f>R349*VLOOKUP($B349,DM_HHDV!$B$5:$H$1050,7,0)</f>
        <v>#N/A</v>
      </c>
      <c r="BC349" s="75" t="e">
        <f>G349*VLOOKUP($B349,DM_HHDV!$B$5:$K$1050,8,0)</f>
        <v>#N/A</v>
      </c>
      <c r="BD349" s="75" t="e">
        <f>G349*VLOOKUP($B349,DM_HHDV!$B$5:$K$1050,9,0)</f>
        <v>#N/A</v>
      </c>
      <c r="BE349" s="75" t="e">
        <f>G349*VLOOKUP($B349,DM_HHDV!$B$5:$K$1050,10,0)</f>
        <v>#N/A</v>
      </c>
      <c r="BF349" s="75" t="e">
        <f>H349*VLOOKUP($B349,DM_HHDV!$B$5:$K$1050,8,0)</f>
        <v>#N/A</v>
      </c>
      <c r="BG349" s="75" t="e">
        <f>H349*VLOOKUP($B349,DM_HHDV!$B$5:$K$1050,9,0)</f>
        <v>#N/A</v>
      </c>
      <c r="BH349" s="75" t="e">
        <f>H349*VLOOKUP($B349,DM_HHDV!$B$5:$K$1050,10,0)</f>
        <v>#N/A</v>
      </c>
      <c r="BI349" s="75" t="e">
        <f>I349*VLOOKUP($B349,DM_HHDV!$B$5:$K$1050,8,0)</f>
        <v>#N/A</v>
      </c>
      <c r="BJ349" s="75" t="e">
        <f>I349*VLOOKUP($B349,DM_HHDV!$B$5:$K$1050,9,0)</f>
        <v>#N/A</v>
      </c>
      <c r="BK349" s="75" t="e">
        <f>I349*VLOOKUP($B349,DM_HHDV!$B$5:$K$1050,10,0)</f>
        <v>#N/A</v>
      </c>
      <c r="BL349" s="75" t="e">
        <f>J349*VLOOKUP($B349,DM_HHDV!$B$5:$K$1050,8,0)</f>
        <v>#N/A</v>
      </c>
      <c r="BM349" s="75" t="e">
        <f>J349*VLOOKUP($B349,DM_HHDV!$B$5:$K$1050,9,0)</f>
        <v>#N/A</v>
      </c>
      <c r="BN349" s="75" t="e">
        <f>J349*VLOOKUP($B349,DM_HHDV!$B$5:$K$1050,10,0)</f>
        <v>#N/A</v>
      </c>
      <c r="BO349" s="75" t="e">
        <f>K349*VLOOKUP($B349,DM_HHDV!$B$5:$K$1050,8,0)</f>
        <v>#N/A</v>
      </c>
      <c r="BP349" s="75" t="e">
        <f>K349*VLOOKUP($B349,DM_HHDV!$B$5:$K$1050,9,0)</f>
        <v>#N/A</v>
      </c>
      <c r="BQ349" s="75" t="e">
        <f>K349*VLOOKUP($B349,DM_HHDV!$B$5:$K$1050,10,0)</f>
        <v>#N/A</v>
      </c>
      <c r="BR349" s="75" t="e">
        <f>L349*VLOOKUP($B349,DM_HHDV!$B$5:$K$1050,8,0)</f>
        <v>#N/A</v>
      </c>
      <c r="BS349" s="75" t="e">
        <f>L349*VLOOKUP($B349,DM_HHDV!$B$5:$K$1050,9,0)</f>
        <v>#N/A</v>
      </c>
      <c r="BT349" s="75" t="e">
        <f>L349*VLOOKUP($B349,DM_HHDV!$B$5:$K$1050,10,0)</f>
        <v>#N/A</v>
      </c>
      <c r="BU349" s="75" t="e">
        <f>M349*VLOOKUP($B349,DM_HHDV!$B$5:$K$1050,8,0)</f>
        <v>#N/A</v>
      </c>
      <c r="BV349" s="75" t="e">
        <f>M349*VLOOKUP($B349,DM_HHDV!$B$5:$K$1050,9,0)</f>
        <v>#N/A</v>
      </c>
      <c r="BW349" s="75" t="e">
        <f>M349*VLOOKUP($B349,DM_HHDV!$B$5:$K$1050,10,0)</f>
        <v>#N/A</v>
      </c>
      <c r="BX349" s="75" t="e">
        <f>N349*VLOOKUP($B349,DM_HHDV!$B$5:$K$1050,8,0)</f>
        <v>#N/A</v>
      </c>
      <c r="BY349" s="75" t="e">
        <f>N349*VLOOKUP($B349,DM_HHDV!$B$5:$K$1050,9,0)</f>
        <v>#N/A</v>
      </c>
      <c r="BZ349" s="75" t="e">
        <f>N349*VLOOKUP($B349,DM_HHDV!$B$5:$K$1050,10,0)</f>
        <v>#N/A</v>
      </c>
      <c r="CA349" s="75" t="e">
        <f>O349*VLOOKUP($B349,DM_HHDV!$B$5:$K$1050,8,0)</f>
        <v>#N/A</v>
      </c>
      <c r="CB349" s="75" t="e">
        <f>O349*VLOOKUP($B349,DM_HHDV!$B$5:$K$1050,9,0)</f>
        <v>#N/A</v>
      </c>
      <c r="CC349" s="75" t="e">
        <f>O349*VLOOKUP($B349,DM_HHDV!$B$5:$K$1050,10,0)</f>
        <v>#N/A</v>
      </c>
      <c r="CD349" s="75" t="e">
        <f>P349*VLOOKUP($B349,DM_HHDV!$B$5:$K$1050,8,0)</f>
        <v>#N/A</v>
      </c>
      <c r="CE349" s="75" t="e">
        <f>P349*VLOOKUP($B349,DM_HHDV!$B$5:$K$1050,9,0)</f>
        <v>#N/A</v>
      </c>
      <c r="CF349" s="75" t="e">
        <f>P349*VLOOKUP($B349,DM_HHDV!$B$5:$K$1050,10,0)</f>
        <v>#N/A</v>
      </c>
      <c r="CG349" s="75" t="e">
        <f>Q349*VLOOKUP($B349,DM_HHDV!$B$5:$K$1050,8,0)</f>
        <v>#N/A</v>
      </c>
      <c r="CH349" s="75" t="e">
        <f>Q349*VLOOKUP($B349,DM_HHDV!$B$5:$K$1050,9,0)</f>
        <v>#N/A</v>
      </c>
      <c r="CI349" s="75" t="e">
        <f>Q349*VLOOKUP($B349,DM_HHDV!$B$5:$K$1050,10,0)</f>
        <v>#N/A</v>
      </c>
      <c r="CJ349" s="75" t="e">
        <f>R349*VLOOKUP($B349,DM_HHDV!$B$5:$K$1050,8,0)</f>
        <v>#N/A</v>
      </c>
      <c r="CK349" s="75" t="e">
        <f>R349*VLOOKUP($B349,DM_HHDV!$B$5:$K$1050,9,0)</f>
        <v>#N/A</v>
      </c>
      <c r="CL349" s="75" t="e">
        <f>R349*VLOOKUP($B349,DM_HHDV!$B$5:$K$1050,10,0)</f>
        <v>#N/A</v>
      </c>
    </row>
    <row r="350" spans="1:90">
      <c r="A350" s="21">
        <f>DM_HHDV!A349</f>
        <v>0</v>
      </c>
      <c r="B350" s="22"/>
      <c r="C350" s="22"/>
      <c r="D350" s="62">
        <f>IFERROR(VLOOKUP(B350,DM_HHDV!$B$5:$E$1050,3,0),0)</f>
        <v>0</v>
      </c>
      <c r="E350" s="67">
        <f>IFERROR(VLOOKUP(B350,DM_HHDV!$B$5:$E$1050,4,0),0)</f>
        <v>0</v>
      </c>
      <c r="F350" s="74">
        <f t="shared" si="5"/>
        <v>0</v>
      </c>
      <c r="G350" s="23"/>
      <c r="H350" s="65"/>
      <c r="I350" s="65"/>
      <c r="J350" s="65"/>
      <c r="K350" s="65"/>
      <c r="L350" s="65"/>
      <c r="M350" s="65"/>
      <c r="N350" s="65"/>
      <c r="O350" s="65"/>
      <c r="P350" s="65"/>
      <c r="Q350" s="65"/>
      <c r="R350" s="65"/>
      <c r="S350" s="75" t="e">
        <f>G350*VLOOKUP($B350,DM_HHDV!$B$5:$H$1050,5,0)</f>
        <v>#N/A</v>
      </c>
      <c r="T350" s="75" t="e">
        <f>G350*VLOOKUP($B350,DM_HHDV!$B$5:$H$1050,6,0)</f>
        <v>#N/A</v>
      </c>
      <c r="U350" s="75" t="e">
        <f>G350*VLOOKUP($B350,DM_HHDV!$B$5:$H$1050,7,0)</f>
        <v>#N/A</v>
      </c>
      <c r="V350" s="75" t="e">
        <f>H350*VLOOKUP($B350,DM_HHDV!$B$5:$H$1050,5,0)</f>
        <v>#N/A</v>
      </c>
      <c r="W350" s="75" t="e">
        <f>H350*VLOOKUP($B350,DM_HHDV!$B$5:$H$1050,6,0)</f>
        <v>#N/A</v>
      </c>
      <c r="X350" s="75" t="e">
        <f>H350*VLOOKUP($B350,DM_HHDV!$B$5:$H$1050,7,0)</f>
        <v>#N/A</v>
      </c>
      <c r="Y350" s="75" t="e">
        <f>I350*VLOOKUP($B350,DM_HHDV!$B$5:$H$1050,5,0)</f>
        <v>#N/A</v>
      </c>
      <c r="Z350" s="75" t="e">
        <f>I350*VLOOKUP($B350,DM_HHDV!$B$5:$H$1050,6,0)</f>
        <v>#N/A</v>
      </c>
      <c r="AA350" s="75" t="e">
        <f>I350*VLOOKUP($B350,DM_HHDV!$B$5:$H$1050,7,0)</f>
        <v>#N/A</v>
      </c>
      <c r="AB350" s="75" t="e">
        <f>J350*VLOOKUP($B350,DM_HHDV!$B$5:$H$1050,5,0)</f>
        <v>#N/A</v>
      </c>
      <c r="AC350" s="75" t="e">
        <f>J350*VLOOKUP($B350,DM_HHDV!$B$5:$H$1050,6,0)</f>
        <v>#N/A</v>
      </c>
      <c r="AD350" s="75" t="e">
        <f>J350*VLOOKUP($B350,DM_HHDV!$B$5:$H$1050,7,0)</f>
        <v>#N/A</v>
      </c>
      <c r="AE350" s="75" t="e">
        <f>K350*VLOOKUP($B350,DM_HHDV!$B$5:$H$1050,5,0)</f>
        <v>#N/A</v>
      </c>
      <c r="AF350" s="75" t="e">
        <f>K350*VLOOKUP($B350,DM_HHDV!$B$5:$H$1050,6,0)</f>
        <v>#N/A</v>
      </c>
      <c r="AG350" s="75" t="e">
        <f>K350*VLOOKUP($B350,DM_HHDV!$B$5:$H$1050,7,0)</f>
        <v>#N/A</v>
      </c>
      <c r="AH350" s="75" t="e">
        <f>L350*VLOOKUP($B350,DM_HHDV!$B$5:$H$1050,5,0)</f>
        <v>#N/A</v>
      </c>
      <c r="AI350" s="75" t="e">
        <f>L350*VLOOKUP($B350,DM_HHDV!$B$5:$H$1050,6,0)</f>
        <v>#N/A</v>
      </c>
      <c r="AJ350" s="75" t="e">
        <f>L350*VLOOKUP($B350,DM_HHDV!$B$5:$H$1050,7,0)</f>
        <v>#N/A</v>
      </c>
      <c r="AK350" s="75" t="e">
        <f>M350*VLOOKUP($B350,DM_HHDV!$B$5:$H$1050,5,0)</f>
        <v>#N/A</v>
      </c>
      <c r="AL350" s="75" t="e">
        <f>M350*VLOOKUP($B350,DM_HHDV!$B$5:$H$1050,6,0)</f>
        <v>#N/A</v>
      </c>
      <c r="AM350" s="75" t="e">
        <f>M350*VLOOKUP($B350,DM_HHDV!$B$5:$H$1050,7,0)</f>
        <v>#N/A</v>
      </c>
      <c r="AN350" s="75" t="e">
        <f>N350*VLOOKUP($B350,DM_HHDV!$B$5:$H$1050,5,0)</f>
        <v>#N/A</v>
      </c>
      <c r="AO350" s="75" t="e">
        <f>N350*VLOOKUP($B350,DM_HHDV!$B$5:$H$1050,6,0)</f>
        <v>#N/A</v>
      </c>
      <c r="AP350" s="75" t="e">
        <f>N350*VLOOKUP($B350,DM_HHDV!$B$5:$H$1050,7,0)</f>
        <v>#N/A</v>
      </c>
      <c r="AQ350" s="75" t="e">
        <f>O350*VLOOKUP($B350,DM_HHDV!$B$5:$H$1050,5,0)</f>
        <v>#N/A</v>
      </c>
      <c r="AR350" s="75" t="e">
        <f>O350*VLOOKUP($B350,DM_HHDV!$B$5:$H$1050,6,0)</f>
        <v>#N/A</v>
      </c>
      <c r="AS350" s="75" t="e">
        <f>O350*VLOOKUP($B350,DM_HHDV!$B$5:$H$1050,7,0)</f>
        <v>#N/A</v>
      </c>
      <c r="AT350" s="75" t="e">
        <f>P350*VLOOKUP($B350,DM_HHDV!$B$5:$H$1050,5,0)</f>
        <v>#N/A</v>
      </c>
      <c r="AU350" s="75" t="e">
        <f>P350*VLOOKUP($B350,DM_HHDV!$B$5:$H$1050,6,0)</f>
        <v>#N/A</v>
      </c>
      <c r="AV350" s="75" t="e">
        <f>P350*VLOOKUP($B350,DM_HHDV!$B$5:$H$1050,7,0)</f>
        <v>#N/A</v>
      </c>
      <c r="AW350" s="75" t="e">
        <f>Q350*VLOOKUP($B350,DM_HHDV!$B$5:$H$1050,5,0)</f>
        <v>#N/A</v>
      </c>
      <c r="AX350" s="75" t="e">
        <f>Q350*VLOOKUP($B350,DM_HHDV!$B$5:$H$1050,6,0)</f>
        <v>#N/A</v>
      </c>
      <c r="AY350" s="75" t="e">
        <f>Q350*VLOOKUP($B350,DM_HHDV!$B$5:$H$1050,7,0)</f>
        <v>#N/A</v>
      </c>
      <c r="AZ350" s="75" t="e">
        <f>R350*VLOOKUP($B350,DM_HHDV!$B$5:$H$1050,5,0)</f>
        <v>#N/A</v>
      </c>
      <c r="BA350" s="75" t="e">
        <f>R350*VLOOKUP($B350,DM_HHDV!$B$5:$H$1050,6,0)</f>
        <v>#N/A</v>
      </c>
      <c r="BB350" s="75" t="e">
        <f>R350*VLOOKUP($B350,DM_HHDV!$B$5:$H$1050,7,0)</f>
        <v>#N/A</v>
      </c>
      <c r="BC350" s="75" t="e">
        <f>G350*VLOOKUP($B350,DM_HHDV!$B$5:$K$1050,8,0)</f>
        <v>#N/A</v>
      </c>
      <c r="BD350" s="75" t="e">
        <f>G350*VLOOKUP($B350,DM_HHDV!$B$5:$K$1050,9,0)</f>
        <v>#N/A</v>
      </c>
      <c r="BE350" s="75" t="e">
        <f>G350*VLOOKUP($B350,DM_HHDV!$B$5:$K$1050,10,0)</f>
        <v>#N/A</v>
      </c>
      <c r="BF350" s="75" t="e">
        <f>H350*VLOOKUP($B350,DM_HHDV!$B$5:$K$1050,8,0)</f>
        <v>#N/A</v>
      </c>
      <c r="BG350" s="75" t="e">
        <f>H350*VLOOKUP($B350,DM_HHDV!$B$5:$K$1050,9,0)</f>
        <v>#N/A</v>
      </c>
      <c r="BH350" s="75" t="e">
        <f>H350*VLOOKUP($B350,DM_HHDV!$B$5:$K$1050,10,0)</f>
        <v>#N/A</v>
      </c>
      <c r="BI350" s="75" t="e">
        <f>I350*VLOOKUP($B350,DM_HHDV!$B$5:$K$1050,8,0)</f>
        <v>#N/A</v>
      </c>
      <c r="BJ350" s="75" t="e">
        <f>I350*VLOOKUP($B350,DM_HHDV!$B$5:$K$1050,9,0)</f>
        <v>#N/A</v>
      </c>
      <c r="BK350" s="75" t="e">
        <f>I350*VLOOKUP($B350,DM_HHDV!$B$5:$K$1050,10,0)</f>
        <v>#N/A</v>
      </c>
      <c r="BL350" s="75" t="e">
        <f>J350*VLOOKUP($B350,DM_HHDV!$B$5:$K$1050,8,0)</f>
        <v>#N/A</v>
      </c>
      <c r="BM350" s="75" t="e">
        <f>J350*VLOOKUP($B350,DM_HHDV!$B$5:$K$1050,9,0)</f>
        <v>#N/A</v>
      </c>
      <c r="BN350" s="75" t="e">
        <f>J350*VLOOKUP($B350,DM_HHDV!$B$5:$K$1050,10,0)</f>
        <v>#N/A</v>
      </c>
      <c r="BO350" s="75" t="e">
        <f>K350*VLOOKUP($B350,DM_HHDV!$B$5:$K$1050,8,0)</f>
        <v>#N/A</v>
      </c>
      <c r="BP350" s="75" t="e">
        <f>K350*VLOOKUP($B350,DM_HHDV!$B$5:$K$1050,9,0)</f>
        <v>#N/A</v>
      </c>
      <c r="BQ350" s="75" t="e">
        <f>K350*VLOOKUP($B350,DM_HHDV!$B$5:$K$1050,10,0)</f>
        <v>#N/A</v>
      </c>
      <c r="BR350" s="75" t="e">
        <f>L350*VLOOKUP($B350,DM_HHDV!$B$5:$K$1050,8,0)</f>
        <v>#N/A</v>
      </c>
      <c r="BS350" s="75" t="e">
        <f>L350*VLOOKUP($B350,DM_HHDV!$B$5:$K$1050,9,0)</f>
        <v>#N/A</v>
      </c>
      <c r="BT350" s="75" t="e">
        <f>L350*VLOOKUP($B350,DM_HHDV!$B$5:$K$1050,10,0)</f>
        <v>#N/A</v>
      </c>
      <c r="BU350" s="75" t="e">
        <f>M350*VLOOKUP($B350,DM_HHDV!$B$5:$K$1050,8,0)</f>
        <v>#N/A</v>
      </c>
      <c r="BV350" s="75" t="e">
        <f>M350*VLOOKUP($B350,DM_HHDV!$B$5:$K$1050,9,0)</f>
        <v>#N/A</v>
      </c>
      <c r="BW350" s="75" t="e">
        <f>M350*VLOOKUP($B350,DM_HHDV!$B$5:$K$1050,10,0)</f>
        <v>#N/A</v>
      </c>
      <c r="BX350" s="75" t="e">
        <f>N350*VLOOKUP($B350,DM_HHDV!$B$5:$K$1050,8,0)</f>
        <v>#N/A</v>
      </c>
      <c r="BY350" s="75" t="e">
        <f>N350*VLOOKUP($B350,DM_HHDV!$B$5:$K$1050,9,0)</f>
        <v>#N/A</v>
      </c>
      <c r="BZ350" s="75" t="e">
        <f>N350*VLOOKUP($B350,DM_HHDV!$B$5:$K$1050,10,0)</f>
        <v>#N/A</v>
      </c>
      <c r="CA350" s="75" t="e">
        <f>O350*VLOOKUP($B350,DM_HHDV!$B$5:$K$1050,8,0)</f>
        <v>#N/A</v>
      </c>
      <c r="CB350" s="75" t="e">
        <f>O350*VLOOKUP($B350,DM_HHDV!$B$5:$K$1050,9,0)</f>
        <v>#N/A</v>
      </c>
      <c r="CC350" s="75" t="e">
        <f>O350*VLOOKUP($B350,DM_HHDV!$B$5:$K$1050,10,0)</f>
        <v>#N/A</v>
      </c>
      <c r="CD350" s="75" t="e">
        <f>P350*VLOOKUP($B350,DM_HHDV!$B$5:$K$1050,8,0)</f>
        <v>#N/A</v>
      </c>
      <c r="CE350" s="75" t="e">
        <f>P350*VLOOKUP($B350,DM_HHDV!$B$5:$K$1050,9,0)</f>
        <v>#N/A</v>
      </c>
      <c r="CF350" s="75" t="e">
        <f>P350*VLOOKUP($B350,DM_HHDV!$B$5:$K$1050,10,0)</f>
        <v>#N/A</v>
      </c>
      <c r="CG350" s="75" t="e">
        <f>Q350*VLOOKUP($B350,DM_HHDV!$B$5:$K$1050,8,0)</f>
        <v>#N/A</v>
      </c>
      <c r="CH350" s="75" t="e">
        <f>Q350*VLOOKUP($B350,DM_HHDV!$B$5:$K$1050,9,0)</f>
        <v>#N/A</v>
      </c>
      <c r="CI350" s="75" t="e">
        <f>Q350*VLOOKUP($B350,DM_HHDV!$B$5:$K$1050,10,0)</f>
        <v>#N/A</v>
      </c>
      <c r="CJ350" s="75" t="e">
        <f>R350*VLOOKUP($B350,DM_HHDV!$B$5:$K$1050,8,0)</f>
        <v>#N/A</v>
      </c>
      <c r="CK350" s="75" t="e">
        <f>R350*VLOOKUP($B350,DM_HHDV!$B$5:$K$1050,9,0)</f>
        <v>#N/A</v>
      </c>
      <c r="CL350" s="75" t="e">
        <f>R350*VLOOKUP($B350,DM_HHDV!$B$5:$K$1050,10,0)</f>
        <v>#N/A</v>
      </c>
    </row>
    <row r="351" spans="1:90">
      <c r="A351" s="21">
        <f>DM_HHDV!A350</f>
        <v>0</v>
      </c>
      <c r="B351" s="22"/>
      <c r="C351" s="22"/>
      <c r="D351" s="62">
        <f>IFERROR(VLOOKUP(B351,DM_HHDV!$B$5:$E$1050,3,0),0)</f>
        <v>0</v>
      </c>
      <c r="E351" s="67">
        <f>IFERROR(VLOOKUP(B351,DM_HHDV!$B$5:$E$1050,4,0),0)</f>
        <v>0</v>
      </c>
      <c r="F351" s="74">
        <f t="shared" si="5"/>
        <v>0</v>
      </c>
      <c r="G351" s="23"/>
      <c r="H351" s="65"/>
      <c r="I351" s="65"/>
      <c r="J351" s="65"/>
      <c r="K351" s="65"/>
      <c r="L351" s="65"/>
      <c r="M351" s="65"/>
      <c r="N351" s="65"/>
      <c r="O351" s="65"/>
      <c r="P351" s="65"/>
      <c r="Q351" s="65"/>
      <c r="R351" s="65"/>
      <c r="S351" s="75" t="e">
        <f>G351*VLOOKUP($B351,DM_HHDV!$B$5:$H$1050,5,0)</f>
        <v>#N/A</v>
      </c>
      <c r="T351" s="75" t="e">
        <f>G351*VLOOKUP($B351,DM_HHDV!$B$5:$H$1050,6,0)</f>
        <v>#N/A</v>
      </c>
      <c r="U351" s="75" t="e">
        <f>G351*VLOOKUP($B351,DM_HHDV!$B$5:$H$1050,7,0)</f>
        <v>#N/A</v>
      </c>
      <c r="V351" s="75" t="e">
        <f>H351*VLOOKUP($B351,DM_HHDV!$B$5:$H$1050,5,0)</f>
        <v>#N/A</v>
      </c>
      <c r="W351" s="75" t="e">
        <f>H351*VLOOKUP($B351,DM_HHDV!$B$5:$H$1050,6,0)</f>
        <v>#N/A</v>
      </c>
      <c r="X351" s="75" t="e">
        <f>H351*VLOOKUP($B351,DM_HHDV!$B$5:$H$1050,7,0)</f>
        <v>#N/A</v>
      </c>
      <c r="Y351" s="75" t="e">
        <f>I351*VLOOKUP($B351,DM_HHDV!$B$5:$H$1050,5,0)</f>
        <v>#N/A</v>
      </c>
      <c r="Z351" s="75" t="e">
        <f>I351*VLOOKUP($B351,DM_HHDV!$B$5:$H$1050,6,0)</f>
        <v>#N/A</v>
      </c>
      <c r="AA351" s="75" t="e">
        <f>I351*VLOOKUP($B351,DM_HHDV!$B$5:$H$1050,7,0)</f>
        <v>#N/A</v>
      </c>
      <c r="AB351" s="75" t="e">
        <f>J351*VLOOKUP($B351,DM_HHDV!$B$5:$H$1050,5,0)</f>
        <v>#N/A</v>
      </c>
      <c r="AC351" s="75" t="e">
        <f>J351*VLOOKUP($B351,DM_HHDV!$B$5:$H$1050,6,0)</f>
        <v>#N/A</v>
      </c>
      <c r="AD351" s="75" t="e">
        <f>J351*VLOOKUP($B351,DM_HHDV!$B$5:$H$1050,7,0)</f>
        <v>#N/A</v>
      </c>
      <c r="AE351" s="75" t="e">
        <f>K351*VLOOKUP($B351,DM_HHDV!$B$5:$H$1050,5,0)</f>
        <v>#N/A</v>
      </c>
      <c r="AF351" s="75" t="e">
        <f>K351*VLOOKUP($B351,DM_HHDV!$B$5:$H$1050,6,0)</f>
        <v>#N/A</v>
      </c>
      <c r="AG351" s="75" t="e">
        <f>K351*VLOOKUP($B351,DM_HHDV!$B$5:$H$1050,7,0)</f>
        <v>#N/A</v>
      </c>
      <c r="AH351" s="75" t="e">
        <f>L351*VLOOKUP($B351,DM_HHDV!$B$5:$H$1050,5,0)</f>
        <v>#N/A</v>
      </c>
      <c r="AI351" s="75" t="e">
        <f>L351*VLOOKUP($B351,DM_HHDV!$B$5:$H$1050,6,0)</f>
        <v>#N/A</v>
      </c>
      <c r="AJ351" s="75" t="e">
        <f>L351*VLOOKUP($B351,DM_HHDV!$B$5:$H$1050,7,0)</f>
        <v>#N/A</v>
      </c>
      <c r="AK351" s="75" t="e">
        <f>M351*VLOOKUP($B351,DM_HHDV!$B$5:$H$1050,5,0)</f>
        <v>#N/A</v>
      </c>
      <c r="AL351" s="75" t="e">
        <f>M351*VLOOKUP($B351,DM_HHDV!$B$5:$H$1050,6,0)</f>
        <v>#N/A</v>
      </c>
      <c r="AM351" s="75" t="e">
        <f>M351*VLOOKUP($B351,DM_HHDV!$B$5:$H$1050,7,0)</f>
        <v>#N/A</v>
      </c>
      <c r="AN351" s="75" t="e">
        <f>N351*VLOOKUP($B351,DM_HHDV!$B$5:$H$1050,5,0)</f>
        <v>#N/A</v>
      </c>
      <c r="AO351" s="75" t="e">
        <f>N351*VLOOKUP($B351,DM_HHDV!$B$5:$H$1050,6,0)</f>
        <v>#N/A</v>
      </c>
      <c r="AP351" s="75" t="e">
        <f>N351*VLOOKUP($B351,DM_HHDV!$B$5:$H$1050,7,0)</f>
        <v>#N/A</v>
      </c>
      <c r="AQ351" s="75" t="e">
        <f>O351*VLOOKUP($B351,DM_HHDV!$B$5:$H$1050,5,0)</f>
        <v>#N/A</v>
      </c>
      <c r="AR351" s="75" t="e">
        <f>O351*VLOOKUP($B351,DM_HHDV!$B$5:$H$1050,6,0)</f>
        <v>#N/A</v>
      </c>
      <c r="AS351" s="75" t="e">
        <f>O351*VLOOKUP($B351,DM_HHDV!$B$5:$H$1050,7,0)</f>
        <v>#N/A</v>
      </c>
      <c r="AT351" s="75" t="e">
        <f>P351*VLOOKUP($B351,DM_HHDV!$B$5:$H$1050,5,0)</f>
        <v>#N/A</v>
      </c>
      <c r="AU351" s="75" t="e">
        <f>P351*VLOOKUP($B351,DM_HHDV!$B$5:$H$1050,6,0)</f>
        <v>#N/A</v>
      </c>
      <c r="AV351" s="75" t="e">
        <f>P351*VLOOKUP($B351,DM_HHDV!$B$5:$H$1050,7,0)</f>
        <v>#N/A</v>
      </c>
      <c r="AW351" s="75" t="e">
        <f>Q351*VLOOKUP($B351,DM_HHDV!$B$5:$H$1050,5,0)</f>
        <v>#N/A</v>
      </c>
      <c r="AX351" s="75" t="e">
        <f>Q351*VLOOKUP($B351,DM_HHDV!$B$5:$H$1050,6,0)</f>
        <v>#N/A</v>
      </c>
      <c r="AY351" s="75" t="e">
        <f>Q351*VLOOKUP($B351,DM_HHDV!$B$5:$H$1050,7,0)</f>
        <v>#N/A</v>
      </c>
      <c r="AZ351" s="75" t="e">
        <f>R351*VLOOKUP($B351,DM_HHDV!$B$5:$H$1050,5,0)</f>
        <v>#N/A</v>
      </c>
      <c r="BA351" s="75" t="e">
        <f>R351*VLOOKUP($B351,DM_HHDV!$B$5:$H$1050,6,0)</f>
        <v>#N/A</v>
      </c>
      <c r="BB351" s="75" t="e">
        <f>R351*VLOOKUP($B351,DM_HHDV!$B$5:$H$1050,7,0)</f>
        <v>#N/A</v>
      </c>
      <c r="BC351" s="75" t="e">
        <f>G351*VLOOKUP($B351,DM_HHDV!$B$5:$K$1050,8,0)</f>
        <v>#N/A</v>
      </c>
      <c r="BD351" s="75" t="e">
        <f>G351*VLOOKUP($B351,DM_HHDV!$B$5:$K$1050,9,0)</f>
        <v>#N/A</v>
      </c>
      <c r="BE351" s="75" t="e">
        <f>G351*VLOOKUP($B351,DM_HHDV!$B$5:$K$1050,10,0)</f>
        <v>#N/A</v>
      </c>
      <c r="BF351" s="75" t="e">
        <f>H351*VLOOKUP($B351,DM_HHDV!$B$5:$K$1050,8,0)</f>
        <v>#N/A</v>
      </c>
      <c r="BG351" s="75" t="e">
        <f>H351*VLOOKUP($B351,DM_HHDV!$B$5:$K$1050,9,0)</f>
        <v>#N/A</v>
      </c>
      <c r="BH351" s="75" t="e">
        <f>H351*VLOOKUP($B351,DM_HHDV!$B$5:$K$1050,10,0)</f>
        <v>#N/A</v>
      </c>
      <c r="BI351" s="75" t="e">
        <f>I351*VLOOKUP($B351,DM_HHDV!$B$5:$K$1050,8,0)</f>
        <v>#N/A</v>
      </c>
      <c r="BJ351" s="75" t="e">
        <f>I351*VLOOKUP($B351,DM_HHDV!$B$5:$K$1050,9,0)</f>
        <v>#N/A</v>
      </c>
      <c r="BK351" s="75" t="e">
        <f>I351*VLOOKUP($B351,DM_HHDV!$B$5:$K$1050,10,0)</f>
        <v>#N/A</v>
      </c>
      <c r="BL351" s="75" t="e">
        <f>J351*VLOOKUP($B351,DM_HHDV!$B$5:$K$1050,8,0)</f>
        <v>#N/A</v>
      </c>
      <c r="BM351" s="75" t="e">
        <f>J351*VLOOKUP($B351,DM_HHDV!$B$5:$K$1050,9,0)</f>
        <v>#N/A</v>
      </c>
      <c r="BN351" s="75" t="e">
        <f>J351*VLOOKUP($B351,DM_HHDV!$B$5:$K$1050,10,0)</f>
        <v>#N/A</v>
      </c>
      <c r="BO351" s="75" t="e">
        <f>K351*VLOOKUP($B351,DM_HHDV!$B$5:$K$1050,8,0)</f>
        <v>#N/A</v>
      </c>
      <c r="BP351" s="75" t="e">
        <f>K351*VLOOKUP($B351,DM_HHDV!$B$5:$K$1050,9,0)</f>
        <v>#N/A</v>
      </c>
      <c r="BQ351" s="75" t="e">
        <f>K351*VLOOKUP($B351,DM_HHDV!$B$5:$K$1050,10,0)</f>
        <v>#N/A</v>
      </c>
      <c r="BR351" s="75" t="e">
        <f>L351*VLOOKUP($B351,DM_HHDV!$B$5:$K$1050,8,0)</f>
        <v>#N/A</v>
      </c>
      <c r="BS351" s="75" t="e">
        <f>L351*VLOOKUP($B351,DM_HHDV!$B$5:$K$1050,9,0)</f>
        <v>#N/A</v>
      </c>
      <c r="BT351" s="75" t="e">
        <f>L351*VLOOKUP($B351,DM_HHDV!$B$5:$K$1050,10,0)</f>
        <v>#N/A</v>
      </c>
      <c r="BU351" s="75" t="e">
        <f>M351*VLOOKUP($B351,DM_HHDV!$B$5:$K$1050,8,0)</f>
        <v>#N/A</v>
      </c>
      <c r="BV351" s="75" t="e">
        <f>M351*VLOOKUP($B351,DM_HHDV!$B$5:$K$1050,9,0)</f>
        <v>#N/A</v>
      </c>
      <c r="BW351" s="75" t="e">
        <f>M351*VLOOKUP($B351,DM_HHDV!$B$5:$K$1050,10,0)</f>
        <v>#N/A</v>
      </c>
      <c r="BX351" s="75" t="e">
        <f>N351*VLOOKUP($B351,DM_HHDV!$B$5:$K$1050,8,0)</f>
        <v>#N/A</v>
      </c>
      <c r="BY351" s="75" t="e">
        <f>N351*VLOOKUP($B351,DM_HHDV!$B$5:$K$1050,9,0)</f>
        <v>#N/A</v>
      </c>
      <c r="BZ351" s="75" t="e">
        <f>N351*VLOOKUP($B351,DM_HHDV!$B$5:$K$1050,10,0)</f>
        <v>#N/A</v>
      </c>
      <c r="CA351" s="75" t="e">
        <f>O351*VLOOKUP($B351,DM_HHDV!$B$5:$K$1050,8,0)</f>
        <v>#N/A</v>
      </c>
      <c r="CB351" s="75" t="e">
        <f>O351*VLOOKUP($B351,DM_HHDV!$B$5:$K$1050,9,0)</f>
        <v>#N/A</v>
      </c>
      <c r="CC351" s="75" t="e">
        <f>O351*VLOOKUP($B351,DM_HHDV!$B$5:$K$1050,10,0)</f>
        <v>#N/A</v>
      </c>
      <c r="CD351" s="75" t="e">
        <f>P351*VLOOKUP($B351,DM_HHDV!$B$5:$K$1050,8,0)</f>
        <v>#N/A</v>
      </c>
      <c r="CE351" s="75" t="e">
        <f>P351*VLOOKUP($B351,DM_HHDV!$B$5:$K$1050,9,0)</f>
        <v>#N/A</v>
      </c>
      <c r="CF351" s="75" t="e">
        <f>P351*VLOOKUP($B351,DM_HHDV!$B$5:$K$1050,10,0)</f>
        <v>#N/A</v>
      </c>
      <c r="CG351" s="75" t="e">
        <f>Q351*VLOOKUP($B351,DM_HHDV!$B$5:$K$1050,8,0)</f>
        <v>#N/A</v>
      </c>
      <c r="CH351" s="75" t="e">
        <f>Q351*VLOOKUP($B351,DM_HHDV!$B$5:$K$1050,9,0)</f>
        <v>#N/A</v>
      </c>
      <c r="CI351" s="75" t="e">
        <f>Q351*VLOOKUP($B351,DM_HHDV!$B$5:$K$1050,10,0)</f>
        <v>#N/A</v>
      </c>
      <c r="CJ351" s="75" t="e">
        <f>R351*VLOOKUP($B351,DM_HHDV!$B$5:$K$1050,8,0)</f>
        <v>#N/A</v>
      </c>
      <c r="CK351" s="75" t="e">
        <f>R351*VLOOKUP($B351,DM_HHDV!$B$5:$K$1050,9,0)</f>
        <v>#N/A</v>
      </c>
      <c r="CL351" s="75" t="e">
        <f>R351*VLOOKUP($B351,DM_HHDV!$B$5:$K$1050,10,0)</f>
        <v>#N/A</v>
      </c>
    </row>
    <row r="352" spans="1:90">
      <c r="A352" s="21">
        <f>DM_HHDV!A351</f>
        <v>0</v>
      </c>
      <c r="B352" s="22"/>
      <c r="C352" s="22"/>
      <c r="D352" s="62">
        <f>IFERROR(VLOOKUP(B352,DM_HHDV!$B$5:$E$1050,3,0),0)</f>
        <v>0</v>
      </c>
      <c r="E352" s="67">
        <f>IFERROR(VLOOKUP(B352,DM_HHDV!$B$5:$E$1050,4,0),0)</f>
        <v>0</v>
      </c>
      <c r="F352" s="74">
        <f t="shared" si="5"/>
        <v>0</v>
      </c>
      <c r="G352" s="23"/>
      <c r="H352" s="65"/>
      <c r="I352" s="65"/>
      <c r="J352" s="65"/>
      <c r="K352" s="65"/>
      <c r="L352" s="65"/>
      <c r="M352" s="65"/>
      <c r="N352" s="65"/>
      <c r="O352" s="65"/>
      <c r="P352" s="65"/>
      <c r="Q352" s="65"/>
      <c r="R352" s="65"/>
      <c r="S352" s="75" t="e">
        <f>G352*VLOOKUP($B352,DM_HHDV!$B$5:$H$1050,5,0)</f>
        <v>#N/A</v>
      </c>
      <c r="T352" s="75" t="e">
        <f>G352*VLOOKUP($B352,DM_HHDV!$B$5:$H$1050,6,0)</f>
        <v>#N/A</v>
      </c>
      <c r="U352" s="75" t="e">
        <f>G352*VLOOKUP($B352,DM_HHDV!$B$5:$H$1050,7,0)</f>
        <v>#N/A</v>
      </c>
      <c r="V352" s="75" t="e">
        <f>H352*VLOOKUP($B352,DM_HHDV!$B$5:$H$1050,5,0)</f>
        <v>#N/A</v>
      </c>
      <c r="W352" s="75" t="e">
        <f>H352*VLOOKUP($B352,DM_HHDV!$B$5:$H$1050,6,0)</f>
        <v>#N/A</v>
      </c>
      <c r="X352" s="75" t="e">
        <f>H352*VLOOKUP($B352,DM_HHDV!$B$5:$H$1050,7,0)</f>
        <v>#N/A</v>
      </c>
      <c r="Y352" s="75" t="e">
        <f>I352*VLOOKUP($B352,DM_HHDV!$B$5:$H$1050,5,0)</f>
        <v>#N/A</v>
      </c>
      <c r="Z352" s="75" t="e">
        <f>I352*VLOOKUP($B352,DM_HHDV!$B$5:$H$1050,6,0)</f>
        <v>#N/A</v>
      </c>
      <c r="AA352" s="75" t="e">
        <f>I352*VLOOKUP($B352,DM_HHDV!$B$5:$H$1050,7,0)</f>
        <v>#N/A</v>
      </c>
      <c r="AB352" s="75" t="e">
        <f>J352*VLOOKUP($B352,DM_HHDV!$B$5:$H$1050,5,0)</f>
        <v>#N/A</v>
      </c>
      <c r="AC352" s="75" t="e">
        <f>J352*VLOOKUP($B352,DM_HHDV!$B$5:$H$1050,6,0)</f>
        <v>#N/A</v>
      </c>
      <c r="AD352" s="75" t="e">
        <f>J352*VLOOKUP($B352,DM_HHDV!$B$5:$H$1050,7,0)</f>
        <v>#N/A</v>
      </c>
      <c r="AE352" s="75" t="e">
        <f>K352*VLOOKUP($B352,DM_HHDV!$B$5:$H$1050,5,0)</f>
        <v>#N/A</v>
      </c>
      <c r="AF352" s="75" t="e">
        <f>K352*VLOOKUP($B352,DM_HHDV!$B$5:$H$1050,6,0)</f>
        <v>#N/A</v>
      </c>
      <c r="AG352" s="75" t="e">
        <f>K352*VLOOKUP($B352,DM_HHDV!$B$5:$H$1050,7,0)</f>
        <v>#N/A</v>
      </c>
      <c r="AH352" s="75" t="e">
        <f>L352*VLOOKUP($B352,DM_HHDV!$B$5:$H$1050,5,0)</f>
        <v>#N/A</v>
      </c>
      <c r="AI352" s="75" t="e">
        <f>L352*VLOOKUP($B352,DM_HHDV!$B$5:$H$1050,6,0)</f>
        <v>#N/A</v>
      </c>
      <c r="AJ352" s="75" t="e">
        <f>L352*VLOOKUP($B352,DM_HHDV!$B$5:$H$1050,7,0)</f>
        <v>#N/A</v>
      </c>
      <c r="AK352" s="75" t="e">
        <f>M352*VLOOKUP($B352,DM_HHDV!$B$5:$H$1050,5,0)</f>
        <v>#N/A</v>
      </c>
      <c r="AL352" s="75" t="e">
        <f>M352*VLOOKUP($B352,DM_HHDV!$B$5:$H$1050,6,0)</f>
        <v>#N/A</v>
      </c>
      <c r="AM352" s="75" t="e">
        <f>M352*VLOOKUP($B352,DM_HHDV!$B$5:$H$1050,7,0)</f>
        <v>#N/A</v>
      </c>
      <c r="AN352" s="75" t="e">
        <f>N352*VLOOKUP($B352,DM_HHDV!$B$5:$H$1050,5,0)</f>
        <v>#N/A</v>
      </c>
      <c r="AO352" s="75" t="e">
        <f>N352*VLOOKUP($B352,DM_HHDV!$B$5:$H$1050,6,0)</f>
        <v>#N/A</v>
      </c>
      <c r="AP352" s="75" t="e">
        <f>N352*VLOOKUP($B352,DM_HHDV!$B$5:$H$1050,7,0)</f>
        <v>#N/A</v>
      </c>
      <c r="AQ352" s="75" t="e">
        <f>O352*VLOOKUP($B352,DM_HHDV!$B$5:$H$1050,5,0)</f>
        <v>#N/A</v>
      </c>
      <c r="AR352" s="75" t="e">
        <f>O352*VLOOKUP($B352,DM_HHDV!$B$5:$H$1050,6,0)</f>
        <v>#N/A</v>
      </c>
      <c r="AS352" s="75" t="e">
        <f>O352*VLOOKUP($B352,DM_HHDV!$B$5:$H$1050,7,0)</f>
        <v>#N/A</v>
      </c>
      <c r="AT352" s="75" t="e">
        <f>P352*VLOOKUP($B352,DM_HHDV!$B$5:$H$1050,5,0)</f>
        <v>#N/A</v>
      </c>
      <c r="AU352" s="75" t="e">
        <f>P352*VLOOKUP($B352,DM_HHDV!$B$5:$H$1050,6,0)</f>
        <v>#N/A</v>
      </c>
      <c r="AV352" s="75" t="e">
        <f>P352*VLOOKUP($B352,DM_HHDV!$B$5:$H$1050,7,0)</f>
        <v>#N/A</v>
      </c>
      <c r="AW352" s="75" t="e">
        <f>Q352*VLOOKUP($B352,DM_HHDV!$B$5:$H$1050,5,0)</f>
        <v>#N/A</v>
      </c>
      <c r="AX352" s="75" t="e">
        <f>Q352*VLOOKUP($B352,DM_HHDV!$B$5:$H$1050,6,0)</f>
        <v>#N/A</v>
      </c>
      <c r="AY352" s="75" t="e">
        <f>Q352*VLOOKUP($B352,DM_HHDV!$B$5:$H$1050,7,0)</f>
        <v>#N/A</v>
      </c>
      <c r="AZ352" s="75" t="e">
        <f>R352*VLOOKUP($B352,DM_HHDV!$B$5:$H$1050,5,0)</f>
        <v>#N/A</v>
      </c>
      <c r="BA352" s="75" t="e">
        <f>R352*VLOOKUP($B352,DM_HHDV!$B$5:$H$1050,6,0)</f>
        <v>#N/A</v>
      </c>
      <c r="BB352" s="75" t="e">
        <f>R352*VLOOKUP($B352,DM_HHDV!$B$5:$H$1050,7,0)</f>
        <v>#N/A</v>
      </c>
      <c r="BC352" s="75" t="e">
        <f>G352*VLOOKUP($B352,DM_HHDV!$B$5:$K$1050,8,0)</f>
        <v>#N/A</v>
      </c>
      <c r="BD352" s="75" t="e">
        <f>G352*VLOOKUP($B352,DM_HHDV!$B$5:$K$1050,9,0)</f>
        <v>#N/A</v>
      </c>
      <c r="BE352" s="75" t="e">
        <f>G352*VLOOKUP($B352,DM_HHDV!$B$5:$K$1050,10,0)</f>
        <v>#N/A</v>
      </c>
      <c r="BF352" s="75" t="e">
        <f>H352*VLOOKUP($B352,DM_HHDV!$B$5:$K$1050,8,0)</f>
        <v>#N/A</v>
      </c>
      <c r="BG352" s="75" t="e">
        <f>H352*VLOOKUP($B352,DM_HHDV!$B$5:$K$1050,9,0)</f>
        <v>#N/A</v>
      </c>
      <c r="BH352" s="75" t="e">
        <f>H352*VLOOKUP($B352,DM_HHDV!$B$5:$K$1050,10,0)</f>
        <v>#N/A</v>
      </c>
      <c r="BI352" s="75" t="e">
        <f>I352*VLOOKUP($B352,DM_HHDV!$B$5:$K$1050,8,0)</f>
        <v>#N/A</v>
      </c>
      <c r="BJ352" s="75" t="e">
        <f>I352*VLOOKUP($B352,DM_HHDV!$B$5:$K$1050,9,0)</f>
        <v>#N/A</v>
      </c>
      <c r="BK352" s="75" t="e">
        <f>I352*VLOOKUP($B352,DM_HHDV!$B$5:$K$1050,10,0)</f>
        <v>#N/A</v>
      </c>
      <c r="BL352" s="75" t="e">
        <f>J352*VLOOKUP($B352,DM_HHDV!$B$5:$K$1050,8,0)</f>
        <v>#N/A</v>
      </c>
      <c r="BM352" s="75" t="e">
        <f>J352*VLOOKUP($B352,DM_HHDV!$B$5:$K$1050,9,0)</f>
        <v>#N/A</v>
      </c>
      <c r="BN352" s="75" t="e">
        <f>J352*VLOOKUP($B352,DM_HHDV!$B$5:$K$1050,10,0)</f>
        <v>#N/A</v>
      </c>
      <c r="BO352" s="75" t="e">
        <f>K352*VLOOKUP($B352,DM_HHDV!$B$5:$K$1050,8,0)</f>
        <v>#N/A</v>
      </c>
      <c r="BP352" s="75" t="e">
        <f>K352*VLOOKUP($B352,DM_HHDV!$B$5:$K$1050,9,0)</f>
        <v>#N/A</v>
      </c>
      <c r="BQ352" s="75" t="e">
        <f>K352*VLOOKUP($B352,DM_HHDV!$B$5:$K$1050,10,0)</f>
        <v>#N/A</v>
      </c>
      <c r="BR352" s="75" t="e">
        <f>L352*VLOOKUP($B352,DM_HHDV!$B$5:$K$1050,8,0)</f>
        <v>#N/A</v>
      </c>
      <c r="BS352" s="75" t="e">
        <f>L352*VLOOKUP($B352,DM_HHDV!$B$5:$K$1050,9,0)</f>
        <v>#N/A</v>
      </c>
      <c r="BT352" s="75" t="e">
        <f>L352*VLOOKUP($B352,DM_HHDV!$B$5:$K$1050,10,0)</f>
        <v>#N/A</v>
      </c>
      <c r="BU352" s="75" t="e">
        <f>M352*VLOOKUP($B352,DM_HHDV!$B$5:$K$1050,8,0)</f>
        <v>#N/A</v>
      </c>
      <c r="BV352" s="75" t="e">
        <f>M352*VLOOKUP($B352,DM_HHDV!$B$5:$K$1050,9,0)</f>
        <v>#N/A</v>
      </c>
      <c r="BW352" s="75" t="e">
        <f>M352*VLOOKUP($B352,DM_HHDV!$B$5:$K$1050,10,0)</f>
        <v>#N/A</v>
      </c>
      <c r="BX352" s="75" t="e">
        <f>N352*VLOOKUP($B352,DM_HHDV!$B$5:$K$1050,8,0)</f>
        <v>#N/A</v>
      </c>
      <c r="BY352" s="75" t="e">
        <f>N352*VLOOKUP($B352,DM_HHDV!$B$5:$K$1050,9,0)</f>
        <v>#N/A</v>
      </c>
      <c r="BZ352" s="75" t="e">
        <f>N352*VLOOKUP($B352,DM_HHDV!$B$5:$K$1050,10,0)</f>
        <v>#N/A</v>
      </c>
      <c r="CA352" s="75" t="e">
        <f>O352*VLOOKUP($B352,DM_HHDV!$B$5:$K$1050,8,0)</f>
        <v>#N/A</v>
      </c>
      <c r="CB352" s="75" t="e">
        <f>O352*VLOOKUP($B352,DM_HHDV!$B$5:$K$1050,9,0)</f>
        <v>#N/A</v>
      </c>
      <c r="CC352" s="75" t="e">
        <f>O352*VLOOKUP($B352,DM_HHDV!$B$5:$K$1050,10,0)</f>
        <v>#N/A</v>
      </c>
      <c r="CD352" s="75" t="e">
        <f>P352*VLOOKUP($B352,DM_HHDV!$B$5:$K$1050,8,0)</f>
        <v>#N/A</v>
      </c>
      <c r="CE352" s="75" t="e">
        <f>P352*VLOOKUP($B352,DM_HHDV!$B$5:$K$1050,9,0)</f>
        <v>#N/A</v>
      </c>
      <c r="CF352" s="75" t="e">
        <f>P352*VLOOKUP($B352,DM_HHDV!$B$5:$K$1050,10,0)</f>
        <v>#N/A</v>
      </c>
      <c r="CG352" s="75" t="e">
        <f>Q352*VLOOKUP($B352,DM_HHDV!$B$5:$K$1050,8,0)</f>
        <v>#N/A</v>
      </c>
      <c r="CH352" s="75" t="e">
        <f>Q352*VLOOKUP($B352,DM_HHDV!$B$5:$K$1050,9,0)</f>
        <v>#N/A</v>
      </c>
      <c r="CI352" s="75" t="e">
        <f>Q352*VLOOKUP($B352,DM_HHDV!$B$5:$K$1050,10,0)</f>
        <v>#N/A</v>
      </c>
      <c r="CJ352" s="75" t="e">
        <f>R352*VLOOKUP($B352,DM_HHDV!$B$5:$K$1050,8,0)</f>
        <v>#N/A</v>
      </c>
      <c r="CK352" s="75" t="e">
        <f>R352*VLOOKUP($B352,DM_HHDV!$B$5:$K$1050,9,0)</f>
        <v>#N/A</v>
      </c>
      <c r="CL352" s="75" t="e">
        <f>R352*VLOOKUP($B352,DM_HHDV!$B$5:$K$1050,10,0)</f>
        <v>#N/A</v>
      </c>
    </row>
    <row r="353" spans="1:90">
      <c r="A353" s="21">
        <f>DM_HHDV!A352</f>
        <v>0</v>
      </c>
      <c r="B353" s="22"/>
      <c r="C353" s="22"/>
      <c r="D353" s="62">
        <f>IFERROR(VLOOKUP(B353,DM_HHDV!$B$5:$E$1050,3,0),0)</f>
        <v>0</v>
      </c>
      <c r="E353" s="67">
        <f>IFERROR(VLOOKUP(B353,DM_HHDV!$B$5:$E$1050,4,0),0)</f>
        <v>0</v>
      </c>
      <c r="F353" s="74">
        <f t="shared" si="5"/>
        <v>0</v>
      </c>
      <c r="G353" s="23"/>
      <c r="H353" s="65"/>
      <c r="I353" s="65"/>
      <c r="J353" s="65"/>
      <c r="K353" s="65"/>
      <c r="L353" s="65"/>
      <c r="M353" s="65"/>
      <c r="N353" s="65"/>
      <c r="O353" s="65"/>
      <c r="P353" s="65"/>
      <c r="Q353" s="65"/>
      <c r="R353" s="65"/>
      <c r="S353" s="75" t="e">
        <f>G353*VLOOKUP($B353,DM_HHDV!$B$5:$H$1050,5,0)</f>
        <v>#N/A</v>
      </c>
      <c r="T353" s="75" t="e">
        <f>G353*VLOOKUP($B353,DM_HHDV!$B$5:$H$1050,6,0)</f>
        <v>#N/A</v>
      </c>
      <c r="U353" s="75" t="e">
        <f>G353*VLOOKUP($B353,DM_HHDV!$B$5:$H$1050,7,0)</f>
        <v>#N/A</v>
      </c>
      <c r="V353" s="75" t="e">
        <f>H353*VLOOKUP($B353,DM_HHDV!$B$5:$H$1050,5,0)</f>
        <v>#N/A</v>
      </c>
      <c r="W353" s="75" t="e">
        <f>H353*VLOOKUP($B353,DM_HHDV!$B$5:$H$1050,6,0)</f>
        <v>#N/A</v>
      </c>
      <c r="X353" s="75" t="e">
        <f>H353*VLOOKUP($B353,DM_HHDV!$B$5:$H$1050,7,0)</f>
        <v>#N/A</v>
      </c>
      <c r="Y353" s="75" t="e">
        <f>I353*VLOOKUP($B353,DM_HHDV!$B$5:$H$1050,5,0)</f>
        <v>#N/A</v>
      </c>
      <c r="Z353" s="75" t="e">
        <f>I353*VLOOKUP($B353,DM_HHDV!$B$5:$H$1050,6,0)</f>
        <v>#N/A</v>
      </c>
      <c r="AA353" s="75" t="e">
        <f>I353*VLOOKUP($B353,DM_HHDV!$B$5:$H$1050,7,0)</f>
        <v>#N/A</v>
      </c>
      <c r="AB353" s="75" t="e">
        <f>J353*VLOOKUP($B353,DM_HHDV!$B$5:$H$1050,5,0)</f>
        <v>#N/A</v>
      </c>
      <c r="AC353" s="75" t="e">
        <f>J353*VLOOKUP($B353,DM_HHDV!$B$5:$H$1050,6,0)</f>
        <v>#N/A</v>
      </c>
      <c r="AD353" s="75" t="e">
        <f>J353*VLOOKUP($B353,DM_HHDV!$B$5:$H$1050,7,0)</f>
        <v>#N/A</v>
      </c>
      <c r="AE353" s="75" t="e">
        <f>K353*VLOOKUP($B353,DM_HHDV!$B$5:$H$1050,5,0)</f>
        <v>#N/A</v>
      </c>
      <c r="AF353" s="75" t="e">
        <f>K353*VLOOKUP($B353,DM_HHDV!$B$5:$H$1050,6,0)</f>
        <v>#N/A</v>
      </c>
      <c r="AG353" s="75" t="e">
        <f>K353*VLOOKUP($B353,DM_HHDV!$B$5:$H$1050,7,0)</f>
        <v>#N/A</v>
      </c>
      <c r="AH353" s="75" t="e">
        <f>L353*VLOOKUP($B353,DM_HHDV!$B$5:$H$1050,5,0)</f>
        <v>#N/A</v>
      </c>
      <c r="AI353" s="75" t="e">
        <f>L353*VLOOKUP($B353,DM_HHDV!$B$5:$H$1050,6,0)</f>
        <v>#N/A</v>
      </c>
      <c r="AJ353" s="75" t="e">
        <f>L353*VLOOKUP($B353,DM_HHDV!$B$5:$H$1050,7,0)</f>
        <v>#N/A</v>
      </c>
      <c r="AK353" s="75" t="e">
        <f>M353*VLOOKUP($B353,DM_HHDV!$B$5:$H$1050,5,0)</f>
        <v>#N/A</v>
      </c>
      <c r="AL353" s="75" t="e">
        <f>M353*VLOOKUP($B353,DM_HHDV!$B$5:$H$1050,6,0)</f>
        <v>#N/A</v>
      </c>
      <c r="AM353" s="75" t="e">
        <f>M353*VLOOKUP($B353,DM_HHDV!$B$5:$H$1050,7,0)</f>
        <v>#N/A</v>
      </c>
      <c r="AN353" s="75" t="e">
        <f>N353*VLOOKUP($B353,DM_HHDV!$B$5:$H$1050,5,0)</f>
        <v>#N/A</v>
      </c>
      <c r="AO353" s="75" t="e">
        <f>N353*VLOOKUP($B353,DM_HHDV!$B$5:$H$1050,6,0)</f>
        <v>#N/A</v>
      </c>
      <c r="AP353" s="75" t="e">
        <f>N353*VLOOKUP($B353,DM_HHDV!$B$5:$H$1050,7,0)</f>
        <v>#N/A</v>
      </c>
      <c r="AQ353" s="75" t="e">
        <f>O353*VLOOKUP($B353,DM_HHDV!$B$5:$H$1050,5,0)</f>
        <v>#N/A</v>
      </c>
      <c r="AR353" s="75" t="e">
        <f>O353*VLOOKUP($B353,DM_HHDV!$B$5:$H$1050,6,0)</f>
        <v>#N/A</v>
      </c>
      <c r="AS353" s="75" t="e">
        <f>O353*VLOOKUP($B353,DM_HHDV!$B$5:$H$1050,7,0)</f>
        <v>#N/A</v>
      </c>
      <c r="AT353" s="75" t="e">
        <f>P353*VLOOKUP($B353,DM_HHDV!$B$5:$H$1050,5,0)</f>
        <v>#N/A</v>
      </c>
      <c r="AU353" s="75" t="e">
        <f>P353*VLOOKUP($B353,DM_HHDV!$B$5:$H$1050,6,0)</f>
        <v>#N/A</v>
      </c>
      <c r="AV353" s="75" t="e">
        <f>P353*VLOOKUP($B353,DM_HHDV!$B$5:$H$1050,7,0)</f>
        <v>#N/A</v>
      </c>
      <c r="AW353" s="75" t="e">
        <f>Q353*VLOOKUP($B353,DM_HHDV!$B$5:$H$1050,5,0)</f>
        <v>#N/A</v>
      </c>
      <c r="AX353" s="75" t="e">
        <f>Q353*VLOOKUP($B353,DM_HHDV!$B$5:$H$1050,6,0)</f>
        <v>#N/A</v>
      </c>
      <c r="AY353" s="75" t="e">
        <f>Q353*VLOOKUP($B353,DM_HHDV!$B$5:$H$1050,7,0)</f>
        <v>#N/A</v>
      </c>
      <c r="AZ353" s="75" t="e">
        <f>R353*VLOOKUP($B353,DM_HHDV!$B$5:$H$1050,5,0)</f>
        <v>#N/A</v>
      </c>
      <c r="BA353" s="75" t="e">
        <f>R353*VLOOKUP($B353,DM_HHDV!$B$5:$H$1050,6,0)</f>
        <v>#N/A</v>
      </c>
      <c r="BB353" s="75" t="e">
        <f>R353*VLOOKUP($B353,DM_HHDV!$B$5:$H$1050,7,0)</f>
        <v>#N/A</v>
      </c>
      <c r="BC353" s="75" t="e">
        <f>G353*VLOOKUP($B353,DM_HHDV!$B$5:$K$1050,8,0)</f>
        <v>#N/A</v>
      </c>
      <c r="BD353" s="75" t="e">
        <f>G353*VLOOKUP($B353,DM_HHDV!$B$5:$K$1050,9,0)</f>
        <v>#N/A</v>
      </c>
      <c r="BE353" s="75" t="e">
        <f>G353*VLOOKUP($B353,DM_HHDV!$B$5:$K$1050,10,0)</f>
        <v>#N/A</v>
      </c>
      <c r="BF353" s="75" t="e">
        <f>H353*VLOOKUP($B353,DM_HHDV!$B$5:$K$1050,8,0)</f>
        <v>#N/A</v>
      </c>
      <c r="BG353" s="75" t="e">
        <f>H353*VLOOKUP($B353,DM_HHDV!$B$5:$K$1050,9,0)</f>
        <v>#N/A</v>
      </c>
      <c r="BH353" s="75" t="e">
        <f>H353*VLOOKUP($B353,DM_HHDV!$B$5:$K$1050,10,0)</f>
        <v>#N/A</v>
      </c>
      <c r="BI353" s="75" t="e">
        <f>I353*VLOOKUP($B353,DM_HHDV!$B$5:$K$1050,8,0)</f>
        <v>#N/A</v>
      </c>
      <c r="BJ353" s="75" t="e">
        <f>I353*VLOOKUP($B353,DM_HHDV!$B$5:$K$1050,9,0)</f>
        <v>#N/A</v>
      </c>
      <c r="BK353" s="75" t="e">
        <f>I353*VLOOKUP($B353,DM_HHDV!$B$5:$K$1050,10,0)</f>
        <v>#N/A</v>
      </c>
      <c r="BL353" s="75" t="e">
        <f>J353*VLOOKUP($B353,DM_HHDV!$B$5:$K$1050,8,0)</f>
        <v>#N/A</v>
      </c>
      <c r="BM353" s="75" t="e">
        <f>J353*VLOOKUP($B353,DM_HHDV!$B$5:$K$1050,9,0)</f>
        <v>#N/A</v>
      </c>
      <c r="BN353" s="75" t="e">
        <f>J353*VLOOKUP($B353,DM_HHDV!$B$5:$K$1050,10,0)</f>
        <v>#N/A</v>
      </c>
      <c r="BO353" s="75" t="e">
        <f>K353*VLOOKUP($B353,DM_HHDV!$B$5:$K$1050,8,0)</f>
        <v>#N/A</v>
      </c>
      <c r="BP353" s="75" t="e">
        <f>K353*VLOOKUP($B353,DM_HHDV!$B$5:$K$1050,9,0)</f>
        <v>#N/A</v>
      </c>
      <c r="BQ353" s="75" t="e">
        <f>K353*VLOOKUP($B353,DM_HHDV!$B$5:$K$1050,10,0)</f>
        <v>#N/A</v>
      </c>
      <c r="BR353" s="75" t="e">
        <f>L353*VLOOKUP($B353,DM_HHDV!$B$5:$K$1050,8,0)</f>
        <v>#N/A</v>
      </c>
      <c r="BS353" s="75" t="e">
        <f>L353*VLOOKUP($B353,DM_HHDV!$B$5:$K$1050,9,0)</f>
        <v>#N/A</v>
      </c>
      <c r="BT353" s="75" t="e">
        <f>L353*VLOOKUP($B353,DM_HHDV!$B$5:$K$1050,10,0)</f>
        <v>#N/A</v>
      </c>
      <c r="BU353" s="75" t="e">
        <f>M353*VLOOKUP($B353,DM_HHDV!$B$5:$K$1050,8,0)</f>
        <v>#N/A</v>
      </c>
      <c r="BV353" s="75" t="e">
        <f>M353*VLOOKUP($B353,DM_HHDV!$B$5:$K$1050,9,0)</f>
        <v>#N/A</v>
      </c>
      <c r="BW353" s="75" t="e">
        <f>M353*VLOOKUP($B353,DM_HHDV!$B$5:$K$1050,10,0)</f>
        <v>#N/A</v>
      </c>
      <c r="BX353" s="75" t="e">
        <f>N353*VLOOKUP($B353,DM_HHDV!$B$5:$K$1050,8,0)</f>
        <v>#N/A</v>
      </c>
      <c r="BY353" s="75" t="e">
        <f>N353*VLOOKUP($B353,DM_HHDV!$B$5:$K$1050,9,0)</f>
        <v>#N/A</v>
      </c>
      <c r="BZ353" s="75" t="e">
        <f>N353*VLOOKUP($B353,DM_HHDV!$B$5:$K$1050,10,0)</f>
        <v>#N/A</v>
      </c>
      <c r="CA353" s="75" t="e">
        <f>O353*VLOOKUP($B353,DM_HHDV!$B$5:$K$1050,8,0)</f>
        <v>#N/A</v>
      </c>
      <c r="CB353" s="75" t="e">
        <f>O353*VLOOKUP($B353,DM_HHDV!$B$5:$K$1050,9,0)</f>
        <v>#N/A</v>
      </c>
      <c r="CC353" s="75" t="e">
        <f>O353*VLOOKUP($B353,DM_HHDV!$B$5:$K$1050,10,0)</f>
        <v>#N/A</v>
      </c>
      <c r="CD353" s="75" t="e">
        <f>P353*VLOOKUP($B353,DM_HHDV!$B$5:$K$1050,8,0)</f>
        <v>#N/A</v>
      </c>
      <c r="CE353" s="75" t="e">
        <f>P353*VLOOKUP($B353,DM_HHDV!$B$5:$K$1050,9,0)</f>
        <v>#N/A</v>
      </c>
      <c r="CF353" s="75" t="e">
        <f>P353*VLOOKUP($B353,DM_HHDV!$B$5:$K$1050,10,0)</f>
        <v>#N/A</v>
      </c>
      <c r="CG353" s="75" t="e">
        <f>Q353*VLOOKUP($B353,DM_HHDV!$B$5:$K$1050,8,0)</f>
        <v>#N/A</v>
      </c>
      <c r="CH353" s="75" t="e">
        <f>Q353*VLOOKUP($B353,DM_HHDV!$B$5:$K$1050,9,0)</f>
        <v>#N/A</v>
      </c>
      <c r="CI353" s="75" t="e">
        <f>Q353*VLOOKUP($B353,DM_HHDV!$B$5:$K$1050,10,0)</f>
        <v>#N/A</v>
      </c>
      <c r="CJ353" s="75" t="e">
        <f>R353*VLOOKUP($B353,DM_HHDV!$B$5:$K$1050,8,0)</f>
        <v>#N/A</v>
      </c>
      <c r="CK353" s="75" t="e">
        <f>R353*VLOOKUP($B353,DM_HHDV!$B$5:$K$1050,9,0)</f>
        <v>#N/A</v>
      </c>
      <c r="CL353" s="75" t="e">
        <f>R353*VLOOKUP($B353,DM_HHDV!$B$5:$K$1050,10,0)</f>
        <v>#N/A</v>
      </c>
    </row>
    <row r="354" spans="1:90">
      <c r="A354" s="21">
        <f>DM_HHDV!A353</f>
        <v>0</v>
      </c>
      <c r="B354" s="22"/>
      <c r="C354" s="22"/>
      <c r="D354" s="62">
        <f>IFERROR(VLOOKUP(B354,DM_HHDV!$B$5:$E$1050,3,0),0)</f>
        <v>0</v>
      </c>
      <c r="E354" s="67">
        <f>IFERROR(VLOOKUP(B354,DM_HHDV!$B$5:$E$1050,4,0),0)</f>
        <v>0</v>
      </c>
      <c r="F354" s="74">
        <f t="shared" si="5"/>
        <v>0</v>
      </c>
      <c r="G354" s="23"/>
      <c r="H354" s="65"/>
      <c r="I354" s="65"/>
      <c r="J354" s="65"/>
      <c r="K354" s="65"/>
      <c r="L354" s="65"/>
      <c r="M354" s="65"/>
      <c r="N354" s="65"/>
      <c r="O354" s="65"/>
      <c r="P354" s="65"/>
      <c r="Q354" s="65"/>
      <c r="R354" s="65"/>
      <c r="S354" s="75" t="e">
        <f>G354*VLOOKUP($B354,DM_HHDV!$B$5:$H$1050,5,0)</f>
        <v>#N/A</v>
      </c>
      <c r="T354" s="75" t="e">
        <f>G354*VLOOKUP($B354,DM_HHDV!$B$5:$H$1050,6,0)</f>
        <v>#N/A</v>
      </c>
      <c r="U354" s="75" t="e">
        <f>G354*VLOOKUP($B354,DM_HHDV!$B$5:$H$1050,7,0)</f>
        <v>#N/A</v>
      </c>
      <c r="V354" s="75" t="e">
        <f>H354*VLOOKUP($B354,DM_HHDV!$B$5:$H$1050,5,0)</f>
        <v>#N/A</v>
      </c>
      <c r="W354" s="75" t="e">
        <f>H354*VLOOKUP($B354,DM_HHDV!$B$5:$H$1050,6,0)</f>
        <v>#N/A</v>
      </c>
      <c r="X354" s="75" t="e">
        <f>H354*VLOOKUP($B354,DM_HHDV!$B$5:$H$1050,7,0)</f>
        <v>#N/A</v>
      </c>
      <c r="Y354" s="75" t="e">
        <f>I354*VLOOKUP($B354,DM_HHDV!$B$5:$H$1050,5,0)</f>
        <v>#N/A</v>
      </c>
      <c r="Z354" s="75" t="e">
        <f>I354*VLOOKUP($B354,DM_HHDV!$B$5:$H$1050,6,0)</f>
        <v>#N/A</v>
      </c>
      <c r="AA354" s="75" t="e">
        <f>I354*VLOOKUP($B354,DM_HHDV!$B$5:$H$1050,7,0)</f>
        <v>#N/A</v>
      </c>
      <c r="AB354" s="75" t="e">
        <f>J354*VLOOKUP($B354,DM_HHDV!$B$5:$H$1050,5,0)</f>
        <v>#N/A</v>
      </c>
      <c r="AC354" s="75" t="e">
        <f>J354*VLOOKUP($B354,DM_HHDV!$B$5:$H$1050,6,0)</f>
        <v>#N/A</v>
      </c>
      <c r="AD354" s="75" t="e">
        <f>J354*VLOOKUP($B354,DM_HHDV!$B$5:$H$1050,7,0)</f>
        <v>#N/A</v>
      </c>
      <c r="AE354" s="75" t="e">
        <f>K354*VLOOKUP($B354,DM_HHDV!$B$5:$H$1050,5,0)</f>
        <v>#N/A</v>
      </c>
      <c r="AF354" s="75" t="e">
        <f>K354*VLOOKUP($B354,DM_HHDV!$B$5:$H$1050,6,0)</f>
        <v>#N/A</v>
      </c>
      <c r="AG354" s="75" t="e">
        <f>K354*VLOOKUP($B354,DM_HHDV!$B$5:$H$1050,7,0)</f>
        <v>#N/A</v>
      </c>
      <c r="AH354" s="75" t="e">
        <f>L354*VLOOKUP($B354,DM_HHDV!$B$5:$H$1050,5,0)</f>
        <v>#N/A</v>
      </c>
      <c r="AI354" s="75" t="e">
        <f>L354*VLOOKUP($B354,DM_HHDV!$B$5:$H$1050,6,0)</f>
        <v>#N/A</v>
      </c>
      <c r="AJ354" s="75" t="e">
        <f>L354*VLOOKUP($B354,DM_HHDV!$B$5:$H$1050,7,0)</f>
        <v>#N/A</v>
      </c>
      <c r="AK354" s="75" t="e">
        <f>M354*VLOOKUP($B354,DM_HHDV!$B$5:$H$1050,5,0)</f>
        <v>#N/A</v>
      </c>
      <c r="AL354" s="75" t="e">
        <f>M354*VLOOKUP($B354,DM_HHDV!$B$5:$H$1050,6,0)</f>
        <v>#N/A</v>
      </c>
      <c r="AM354" s="75" t="e">
        <f>M354*VLOOKUP($B354,DM_HHDV!$B$5:$H$1050,7,0)</f>
        <v>#N/A</v>
      </c>
      <c r="AN354" s="75" t="e">
        <f>N354*VLOOKUP($B354,DM_HHDV!$B$5:$H$1050,5,0)</f>
        <v>#N/A</v>
      </c>
      <c r="AO354" s="75" t="e">
        <f>N354*VLOOKUP($B354,DM_HHDV!$B$5:$H$1050,6,0)</f>
        <v>#N/A</v>
      </c>
      <c r="AP354" s="75" t="e">
        <f>N354*VLOOKUP($B354,DM_HHDV!$B$5:$H$1050,7,0)</f>
        <v>#N/A</v>
      </c>
      <c r="AQ354" s="75" t="e">
        <f>O354*VLOOKUP($B354,DM_HHDV!$B$5:$H$1050,5,0)</f>
        <v>#N/A</v>
      </c>
      <c r="AR354" s="75" t="e">
        <f>O354*VLOOKUP($B354,DM_HHDV!$B$5:$H$1050,6,0)</f>
        <v>#N/A</v>
      </c>
      <c r="AS354" s="75" t="e">
        <f>O354*VLOOKUP($B354,DM_HHDV!$B$5:$H$1050,7,0)</f>
        <v>#N/A</v>
      </c>
      <c r="AT354" s="75" t="e">
        <f>P354*VLOOKUP($B354,DM_HHDV!$B$5:$H$1050,5,0)</f>
        <v>#N/A</v>
      </c>
      <c r="AU354" s="75" t="e">
        <f>P354*VLOOKUP($B354,DM_HHDV!$B$5:$H$1050,6,0)</f>
        <v>#N/A</v>
      </c>
      <c r="AV354" s="75" t="e">
        <f>P354*VLOOKUP($B354,DM_HHDV!$B$5:$H$1050,7,0)</f>
        <v>#N/A</v>
      </c>
      <c r="AW354" s="75" t="e">
        <f>Q354*VLOOKUP($B354,DM_HHDV!$B$5:$H$1050,5,0)</f>
        <v>#N/A</v>
      </c>
      <c r="AX354" s="75" t="e">
        <f>Q354*VLOOKUP($B354,DM_HHDV!$B$5:$H$1050,6,0)</f>
        <v>#N/A</v>
      </c>
      <c r="AY354" s="75" t="e">
        <f>Q354*VLOOKUP($B354,DM_HHDV!$B$5:$H$1050,7,0)</f>
        <v>#N/A</v>
      </c>
      <c r="AZ354" s="75" t="e">
        <f>R354*VLOOKUP($B354,DM_HHDV!$B$5:$H$1050,5,0)</f>
        <v>#N/A</v>
      </c>
      <c r="BA354" s="75" t="e">
        <f>R354*VLOOKUP($B354,DM_HHDV!$B$5:$H$1050,6,0)</f>
        <v>#N/A</v>
      </c>
      <c r="BB354" s="75" t="e">
        <f>R354*VLOOKUP($B354,DM_HHDV!$B$5:$H$1050,7,0)</f>
        <v>#N/A</v>
      </c>
      <c r="BC354" s="75" t="e">
        <f>G354*VLOOKUP($B354,DM_HHDV!$B$5:$K$1050,8,0)</f>
        <v>#N/A</v>
      </c>
      <c r="BD354" s="75" t="e">
        <f>G354*VLOOKUP($B354,DM_HHDV!$B$5:$K$1050,9,0)</f>
        <v>#N/A</v>
      </c>
      <c r="BE354" s="75" t="e">
        <f>G354*VLOOKUP($B354,DM_HHDV!$B$5:$K$1050,10,0)</f>
        <v>#N/A</v>
      </c>
      <c r="BF354" s="75" t="e">
        <f>H354*VLOOKUP($B354,DM_HHDV!$B$5:$K$1050,8,0)</f>
        <v>#N/A</v>
      </c>
      <c r="BG354" s="75" t="e">
        <f>H354*VLOOKUP($B354,DM_HHDV!$B$5:$K$1050,9,0)</f>
        <v>#N/A</v>
      </c>
      <c r="BH354" s="75" t="e">
        <f>H354*VLOOKUP($B354,DM_HHDV!$B$5:$K$1050,10,0)</f>
        <v>#N/A</v>
      </c>
      <c r="BI354" s="75" t="e">
        <f>I354*VLOOKUP($B354,DM_HHDV!$B$5:$K$1050,8,0)</f>
        <v>#N/A</v>
      </c>
      <c r="BJ354" s="75" t="e">
        <f>I354*VLOOKUP($B354,DM_HHDV!$B$5:$K$1050,9,0)</f>
        <v>#N/A</v>
      </c>
      <c r="BK354" s="75" t="e">
        <f>I354*VLOOKUP($B354,DM_HHDV!$B$5:$K$1050,10,0)</f>
        <v>#N/A</v>
      </c>
      <c r="BL354" s="75" t="e">
        <f>J354*VLOOKUP($B354,DM_HHDV!$B$5:$K$1050,8,0)</f>
        <v>#N/A</v>
      </c>
      <c r="BM354" s="75" t="e">
        <f>J354*VLOOKUP($B354,DM_HHDV!$B$5:$K$1050,9,0)</f>
        <v>#N/A</v>
      </c>
      <c r="BN354" s="75" t="e">
        <f>J354*VLOOKUP($B354,DM_HHDV!$B$5:$K$1050,10,0)</f>
        <v>#N/A</v>
      </c>
      <c r="BO354" s="75" t="e">
        <f>K354*VLOOKUP($B354,DM_HHDV!$B$5:$K$1050,8,0)</f>
        <v>#N/A</v>
      </c>
      <c r="BP354" s="75" t="e">
        <f>K354*VLOOKUP($B354,DM_HHDV!$B$5:$K$1050,9,0)</f>
        <v>#N/A</v>
      </c>
      <c r="BQ354" s="75" t="e">
        <f>K354*VLOOKUP($B354,DM_HHDV!$B$5:$K$1050,10,0)</f>
        <v>#N/A</v>
      </c>
      <c r="BR354" s="75" t="e">
        <f>L354*VLOOKUP($B354,DM_HHDV!$B$5:$K$1050,8,0)</f>
        <v>#N/A</v>
      </c>
      <c r="BS354" s="75" t="e">
        <f>L354*VLOOKUP($B354,DM_HHDV!$B$5:$K$1050,9,0)</f>
        <v>#N/A</v>
      </c>
      <c r="BT354" s="75" t="e">
        <f>L354*VLOOKUP($B354,DM_HHDV!$B$5:$K$1050,10,0)</f>
        <v>#N/A</v>
      </c>
      <c r="BU354" s="75" t="e">
        <f>M354*VLOOKUP($B354,DM_HHDV!$B$5:$K$1050,8,0)</f>
        <v>#N/A</v>
      </c>
      <c r="BV354" s="75" t="e">
        <f>M354*VLOOKUP($B354,DM_HHDV!$B$5:$K$1050,9,0)</f>
        <v>#N/A</v>
      </c>
      <c r="BW354" s="75" t="e">
        <f>M354*VLOOKUP($B354,DM_HHDV!$B$5:$K$1050,10,0)</f>
        <v>#N/A</v>
      </c>
      <c r="BX354" s="75" t="e">
        <f>N354*VLOOKUP($B354,DM_HHDV!$B$5:$K$1050,8,0)</f>
        <v>#N/A</v>
      </c>
      <c r="BY354" s="75" t="e">
        <f>N354*VLOOKUP($B354,DM_HHDV!$B$5:$K$1050,9,0)</f>
        <v>#N/A</v>
      </c>
      <c r="BZ354" s="75" t="e">
        <f>N354*VLOOKUP($B354,DM_HHDV!$B$5:$K$1050,10,0)</f>
        <v>#N/A</v>
      </c>
      <c r="CA354" s="75" t="e">
        <f>O354*VLOOKUP($B354,DM_HHDV!$B$5:$K$1050,8,0)</f>
        <v>#N/A</v>
      </c>
      <c r="CB354" s="75" t="e">
        <f>O354*VLOOKUP($B354,DM_HHDV!$B$5:$K$1050,9,0)</f>
        <v>#N/A</v>
      </c>
      <c r="CC354" s="75" t="e">
        <f>O354*VLOOKUP($B354,DM_HHDV!$B$5:$K$1050,10,0)</f>
        <v>#N/A</v>
      </c>
      <c r="CD354" s="75" t="e">
        <f>P354*VLOOKUP($B354,DM_HHDV!$B$5:$K$1050,8,0)</f>
        <v>#N/A</v>
      </c>
      <c r="CE354" s="75" t="e">
        <f>P354*VLOOKUP($B354,DM_HHDV!$B$5:$K$1050,9,0)</f>
        <v>#N/A</v>
      </c>
      <c r="CF354" s="75" t="e">
        <f>P354*VLOOKUP($B354,DM_HHDV!$B$5:$K$1050,10,0)</f>
        <v>#N/A</v>
      </c>
      <c r="CG354" s="75" t="e">
        <f>Q354*VLOOKUP($B354,DM_HHDV!$B$5:$K$1050,8,0)</f>
        <v>#N/A</v>
      </c>
      <c r="CH354" s="75" t="e">
        <f>Q354*VLOOKUP($B354,DM_HHDV!$B$5:$K$1050,9,0)</f>
        <v>#N/A</v>
      </c>
      <c r="CI354" s="75" t="e">
        <f>Q354*VLOOKUP($B354,DM_HHDV!$B$5:$K$1050,10,0)</f>
        <v>#N/A</v>
      </c>
      <c r="CJ354" s="75" t="e">
        <f>R354*VLOOKUP($B354,DM_HHDV!$B$5:$K$1050,8,0)</f>
        <v>#N/A</v>
      </c>
      <c r="CK354" s="75" t="e">
        <f>R354*VLOOKUP($B354,DM_HHDV!$B$5:$K$1050,9,0)</f>
        <v>#N/A</v>
      </c>
      <c r="CL354" s="75" t="e">
        <f>R354*VLOOKUP($B354,DM_HHDV!$B$5:$K$1050,10,0)</f>
        <v>#N/A</v>
      </c>
    </row>
    <row r="355" spans="1:90">
      <c r="A355" s="21">
        <f>DM_HHDV!A354</f>
        <v>0</v>
      </c>
      <c r="B355" s="22"/>
      <c r="C355" s="22"/>
      <c r="D355" s="62">
        <f>IFERROR(VLOOKUP(B355,DM_HHDV!$B$5:$E$1050,3,0),0)</f>
        <v>0</v>
      </c>
      <c r="E355" s="67">
        <f>IFERROR(VLOOKUP(B355,DM_HHDV!$B$5:$E$1050,4,0),0)</f>
        <v>0</v>
      </c>
      <c r="F355" s="74">
        <f t="shared" si="5"/>
        <v>0</v>
      </c>
      <c r="G355" s="23"/>
      <c r="H355" s="65"/>
      <c r="I355" s="65"/>
      <c r="J355" s="65"/>
      <c r="K355" s="65"/>
      <c r="L355" s="65"/>
      <c r="M355" s="65"/>
      <c r="N355" s="65"/>
      <c r="O355" s="65"/>
      <c r="P355" s="65"/>
      <c r="Q355" s="65"/>
      <c r="R355" s="65"/>
      <c r="S355" s="75" t="e">
        <f>G355*VLOOKUP($B355,DM_HHDV!$B$5:$H$1050,5,0)</f>
        <v>#N/A</v>
      </c>
      <c r="T355" s="75" t="e">
        <f>G355*VLOOKUP($B355,DM_HHDV!$B$5:$H$1050,6,0)</f>
        <v>#N/A</v>
      </c>
      <c r="U355" s="75" t="e">
        <f>G355*VLOOKUP($B355,DM_HHDV!$B$5:$H$1050,7,0)</f>
        <v>#N/A</v>
      </c>
      <c r="V355" s="75" t="e">
        <f>H355*VLOOKUP($B355,DM_HHDV!$B$5:$H$1050,5,0)</f>
        <v>#N/A</v>
      </c>
      <c r="W355" s="75" t="e">
        <f>H355*VLOOKUP($B355,DM_HHDV!$B$5:$H$1050,6,0)</f>
        <v>#N/A</v>
      </c>
      <c r="X355" s="75" t="e">
        <f>H355*VLOOKUP($B355,DM_HHDV!$B$5:$H$1050,7,0)</f>
        <v>#N/A</v>
      </c>
      <c r="Y355" s="75" t="e">
        <f>I355*VLOOKUP($B355,DM_HHDV!$B$5:$H$1050,5,0)</f>
        <v>#N/A</v>
      </c>
      <c r="Z355" s="75" t="e">
        <f>I355*VLOOKUP($B355,DM_HHDV!$B$5:$H$1050,6,0)</f>
        <v>#N/A</v>
      </c>
      <c r="AA355" s="75" t="e">
        <f>I355*VLOOKUP($B355,DM_HHDV!$B$5:$H$1050,7,0)</f>
        <v>#N/A</v>
      </c>
      <c r="AB355" s="75" t="e">
        <f>J355*VLOOKUP($B355,DM_HHDV!$B$5:$H$1050,5,0)</f>
        <v>#N/A</v>
      </c>
      <c r="AC355" s="75" t="e">
        <f>J355*VLOOKUP($B355,DM_HHDV!$B$5:$H$1050,6,0)</f>
        <v>#N/A</v>
      </c>
      <c r="AD355" s="75" t="e">
        <f>J355*VLOOKUP($B355,DM_HHDV!$B$5:$H$1050,7,0)</f>
        <v>#N/A</v>
      </c>
      <c r="AE355" s="75" t="e">
        <f>K355*VLOOKUP($B355,DM_HHDV!$B$5:$H$1050,5,0)</f>
        <v>#N/A</v>
      </c>
      <c r="AF355" s="75" t="e">
        <f>K355*VLOOKUP($B355,DM_HHDV!$B$5:$H$1050,6,0)</f>
        <v>#N/A</v>
      </c>
      <c r="AG355" s="75" t="e">
        <f>K355*VLOOKUP($B355,DM_HHDV!$B$5:$H$1050,7,0)</f>
        <v>#N/A</v>
      </c>
      <c r="AH355" s="75" t="e">
        <f>L355*VLOOKUP($B355,DM_HHDV!$B$5:$H$1050,5,0)</f>
        <v>#N/A</v>
      </c>
      <c r="AI355" s="75" t="e">
        <f>L355*VLOOKUP($B355,DM_HHDV!$B$5:$H$1050,6,0)</f>
        <v>#N/A</v>
      </c>
      <c r="AJ355" s="75" t="e">
        <f>L355*VLOOKUP($B355,DM_HHDV!$B$5:$H$1050,7,0)</f>
        <v>#N/A</v>
      </c>
      <c r="AK355" s="75" t="e">
        <f>M355*VLOOKUP($B355,DM_HHDV!$B$5:$H$1050,5,0)</f>
        <v>#N/A</v>
      </c>
      <c r="AL355" s="75" t="e">
        <f>M355*VLOOKUP($B355,DM_HHDV!$B$5:$H$1050,6,0)</f>
        <v>#N/A</v>
      </c>
      <c r="AM355" s="75" t="e">
        <f>M355*VLOOKUP($B355,DM_HHDV!$B$5:$H$1050,7,0)</f>
        <v>#N/A</v>
      </c>
      <c r="AN355" s="75" t="e">
        <f>N355*VLOOKUP($B355,DM_HHDV!$B$5:$H$1050,5,0)</f>
        <v>#N/A</v>
      </c>
      <c r="AO355" s="75" t="e">
        <f>N355*VLOOKUP($B355,DM_HHDV!$B$5:$H$1050,6,0)</f>
        <v>#N/A</v>
      </c>
      <c r="AP355" s="75" t="e">
        <f>N355*VLOOKUP($B355,DM_HHDV!$B$5:$H$1050,7,0)</f>
        <v>#N/A</v>
      </c>
      <c r="AQ355" s="75" t="e">
        <f>O355*VLOOKUP($B355,DM_HHDV!$B$5:$H$1050,5,0)</f>
        <v>#N/A</v>
      </c>
      <c r="AR355" s="75" t="e">
        <f>O355*VLOOKUP($B355,DM_HHDV!$B$5:$H$1050,6,0)</f>
        <v>#N/A</v>
      </c>
      <c r="AS355" s="75" t="e">
        <f>O355*VLOOKUP($B355,DM_HHDV!$B$5:$H$1050,7,0)</f>
        <v>#N/A</v>
      </c>
      <c r="AT355" s="75" t="e">
        <f>P355*VLOOKUP($B355,DM_HHDV!$B$5:$H$1050,5,0)</f>
        <v>#N/A</v>
      </c>
      <c r="AU355" s="75" t="e">
        <f>P355*VLOOKUP($B355,DM_HHDV!$B$5:$H$1050,6,0)</f>
        <v>#N/A</v>
      </c>
      <c r="AV355" s="75" t="e">
        <f>P355*VLOOKUP($B355,DM_HHDV!$B$5:$H$1050,7,0)</f>
        <v>#N/A</v>
      </c>
      <c r="AW355" s="75" t="e">
        <f>Q355*VLOOKUP($B355,DM_HHDV!$B$5:$H$1050,5,0)</f>
        <v>#N/A</v>
      </c>
      <c r="AX355" s="75" t="e">
        <f>Q355*VLOOKUP($B355,DM_HHDV!$B$5:$H$1050,6,0)</f>
        <v>#N/A</v>
      </c>
      <c r="AY355" s="75" t="e">
        <f>Q355*VLOOKUP($B355,DM_HHDV!$B$5:$H$1050,7,0)</f>
        <v>#N/A</v>
      </c>
      <c r="AZ355" s="75" t="e">
        <f>R355*VLOOKUP($B355,DM_HHDV!$B$5:$H$1050,5,0)</f>
        <v>#N/A</v>
      </c>
      <c r="BA355" s="75" t="e">
        <f>R355*VLOOKUP($B355,DM_HHDV!$B$5:$H$1050,6,0)</f>
        <v>#N/A</v>
      </c>
      <c r="BB355" s="75" t="e">
        <f>R355*VLOOKUP($B355,DM_HHDV!$B$5:$H$1050,7,0)</f>
        <v>#N/A</v>
      </c>
      <c r="BC355" s="75" t="e">
        <f>G355*VLOOKUP($B355,DM_HHDV!$B$5:$K$1050,8,0)</f>
        <v>#N/A</v>
      </c>
      <c r="BD355" s="75" t="e">
        <f>G355*VLOOKUP($B355,DM_HHDV!$B$5:$K$1050,9,0)</f>
        <v>#N/A</v>
      </c>
      <c r="BE355" s="75" t="e">
        <f>G355*VLOOKUP($B355,DM_HHDV!$B$5:$K$1050,10,0)</f>
        <v>#N/A</v>
      </c>
      <c r="BF355" s="75" t="e">
        <f>H355*VLOOKUP($B355,DM_HHDV!$B$5:$K$1050,8,0)</f>
        <v>#N/A</v>
      </c>
      <c r="BG355" s="75" t="e">
        <f>H355*VLOOKUP($B355,DM_HHDV!$B$5:$K$1050,9,0)</f>
        <v>#N/A</v>
      </c>
      <c r="BH355" s="75" t="e">
        <f>H355*VLOOKUP($B355,DM_HHDV!$B$5:$K$1050,10,0)</f>
        <v>#N/A</v>
      </c>
      <c r="BI355" s="75" t="e">
        <f>I355*VLOOKUP($B355,DM_HHDV!$B$5:$K$1050,8,0)</f>
        <v>#N/A</v>
      </c>
      <c r="BJ355" s="75" t="e">
        <f>I355*VLOOKUP($B355,DM_HHDV!$B$5:$K$1050,9,0)</f>
        <v>#N/A</v>
      </c>
      <c r="BK355" s="75" t="e">
        <f>I355*VLOOKUP($B355,DM_HHDV!$B$5:$K$1050,10,0)</f>
        <v>#N/A</v>
      </c>
      <c r="BL355" s="75" t="e">
        <f>J355*VLOOKUP($B355,DM_HHDV!$B$5:$K$1050,8,0)</f>
        <v>#N/A</v>
      </c>
      <c r="BM355" s="75" t="e">
        <f>J355*VLOOKUP($B355,DM_HHDV!$B$5:$K$1050,9,0)</f>
        <v>#N/A</v>
      </c>
      <c r="BN355" s="75" t="e">
        <f>J355*VLOOKUP($B355,DM_HHDV!$B$5:$K$1050,10,0)</f>
        <v>#N/A</v>
      </c>
      <c r="BO355" s="75" t="e">
        <f>K355*VLOOKUP($B355,DM_HHDV!$B$5:$K$1050,8,0)</f>
        <v>#N/A</v>
      </c>
      <c r="BP355" s="75" t="e">
        <f>K355*VLOOKUP($B355,DM_HHDV!$B$5:$K$1050,9,0)</f>
        <v>#N/A</v>
      </c>
      <c r="BQ355" s="75" t="e">
        <f>K355*VLOOKUP($B355,DM_HHDV!$B$5:$K$1050,10,0)</f>
        <v>#N/A</v>
      </c>
      <c r="BR355" s="75" t="e">
        <f>L355*VLOOKUP($B355,DM_HHDV!$B$5:$K$1050,8,0)</f>
        <v>#N/A</v>
      </c>
      <c r="BS355" s="75" t="e">
        <f>L355*VLOOKUP($B355,DM_HHDV!$B$5:$K$1050,9,0)</f>
        <v>#N/A</v>
      </c>
      <c r="BT355" s="75" t="e">
        <f>L355*VLOOKUP($B355,DM_HHDV!$B$5:$K$1050,10,0)</f>
        <v>#N/A</v>
      </c>
      <c r="BU355" s="75" t="e">
        <f>M355*VLOOKUP($B355,DM_HHDV!$B$5:$K$1050,8,0)</f>
        <v>#N/A</v>
      </c>
      <c r="BV355" s="75" t="e">
        <f>M355*VLOOKUP($B355,DM_HHDV!$B$5:$K$1050,9,0)</f>
        <v>#N/A</v>
      </c>
      <c r="BW355" s="75" t="e">
        <f>M355*VLOOKUP($B355,DM_HHDV!$B$5:$K$1050,10,0)</f>
        <v>#N/A</v>
      </c>
      <c r="BX355" s="75" t="e">
        <f>N355*VLOOKUP($B355,DM_HHDV!$B$5:$K$1050,8,0)</f>
        <v>#N/A</v>
      </c>
      <c r="BY355" s="75" t="e">
        <f>N355*VLOOKUP($B355,DM_HHDV!$B$5:$K$1050,9,0)</f>
        <v>#N/A</v>
      </c>
      <c r="BZ355" s="75" t="e">
        <f>N355*VLOOKUP($B355,DM_HHDV!$B$5:$K$1050,10,0)</f>
        <v>#N/A</v>
      </c>
      <c r="CA355" s="75" t="e">
        <f>O355*VLOOKUP($B355,DM_HHDV!$B$5:$K$1050,8,0)</f>
        <v>#N/A</v>
      </c>
      <c r="CB355" s="75" t="e">
        <f>O355*VLOOKUP($B355,DM_HHDV!$B$5:$K$1050,9,0)</f>
        <v>#N/A</v>
      </c>
      <c r="CC355" s="75" t="e">
        <f>O355*VLOOKUP($B355,DM_HHDV!$B$5:$K$1050,10,0)</f>
        <v>#N/A</v>
      </c>
      <c r="CD355" s="75" t="e">
        <f>P355*VLOOKUP($B355,DM_HHDV!$B$5:$K$1050,8,0)</f>
        <v>#N/A</v>
      </c>
      <c r="CE355" s="75" t="e">
        <f>P355*VLOOKUP($B355,DM_HHDV!$B$5:$K$1050,9,0)</f>
        <v>#N/A</v>
      </c>
      <c r="CF355" s="75" t="e">
        <f>P355*VLOOKUP($B355,DM_HHDV!$B$5:$K$1050,10,0)</f>
        <v>#N/A</v>
      </c>
      <c r="CG355" s="75" t="e">
        <f>Q355*VLOOKUP($B355,DM_HHDV!$B$5:$K$1050,8,0)</f>
        <v>#N/A</v>
      </c>
      <c r="CH355" s="75" t="e">
        <f>Q355*VLOOKUP($B355,DM_HHDV!$B$5:$K$1050,9,0)</f>
        <v>#N/A</v>
      </c>
      <c r="CI355" s="75" t="e">
        <f>Q355*VLOOKUP($B355,DM_HHDV!$B$5:$K$1050,10,0)</f>
        <v>#N/A</v>
      </c>
      <c r="CJ355" s="75" t="e">
        <f>R355*VLOOKUP($B355,DM_HHDV!$B$5:$K$1050,8,0)</f>
        <v>#N/A</v>
      </c>
      <c r="CK355" s="75" t="e">
        <f>R355*VLOOKUP($B355,DM_HHDV!$B$5:$K$1050,9,0)</f>
        <v>#N/A</v>
      </c>
      <c r="CL355" s="75" t="e">
        <f>R355*VLOOKUP($B355,DM_HHDV!$B$5:$K$1050,10,0)</f>
        <v>#N/A</v>
      </c>
    </row>
    <row r="356" spans="1:90">
      <c r="A356" s="21">
        <f>DM_HHDV!A355</f>
        <v>0</v>
      </c>
      <c r="B356" s="22"/>
      <c r="C356" s="22"/>
      <c r="D356" s="62">
        <f>IFERROR(VLOOKUP(B356,DM_HHDV!$B$5:$E$1050,3,0),0)</f>
        <v>0</v>
      </c>
      <c r="E356" s="67">
        <f>IFERROR(VLOOKUP(B356,DM_HHDV!$B$5:$E$1050,4,0),0)</f>
        <v>0</v>
      </c>
      <c r="F356" s="74">
        <f t="shared" si="5"/>
        <v>0</v>
      </c>
      <c r="G356" s="23"/>
      <c r="H356" s="65"/>
      <c r="I356" s="65"/>
      <c r="J356" s="65"/>
      <c r="K356" s="65"/>
      <c r="L356" s="65"/>
      <c r="M356" s="65"/>
      <c r="N356" s="65"/>
      <c r="O356" s="65"/>
      <c r="P356" s="65"/>
      <c r="Q356" s="65"/>
      <c r="R356" s="65"/>
      <c r="S356" s="75" t="e">
        <f>G356*VLOOKUP($B356,DM_HHDV!$B$5:$H$1050,5,0)</f>
        <v>#N/A</v>
      </c>
      <c r="T356" s="75" t="e">
        <f>G356*VLOOKUP($B356,DM_HHDV!$B$5:$H$1050,6,0)</f>
        <v>#N/A</v>
      </c>
      <c r="U356" s="75" t="e">
        <f>G356*VLOOKUP($B356,DM_HHDV!$B$5:$H$1050,7,0)</f>
        <v>#N/A</v>
      </c>
      <c r="V356" s="75" t="e">
        <f>H356*VLOOKUP($B356,DM_HHDV!$B$5:$H$1050,5,0)</f>
        <v>#N/A</v>
      </c>
      <c r="W356" s="75" t="e">
        <f>H356*VLOOKUP($B356,DM_HHDV!$B$5:$H$1050,6,0)</f>
        <v>#N/A</v>
      </c>
      <c r="X356" s="75" t="e">
        <f>H356*VLOOKUP($B356,DM_HHDV!$B$5:$H$1050,7,0)</f>
        <v>#N/A</v>
      </c>
      <c r="Y356" s="75" t="e">
        <f>I356*VLOOKUP($B356,DM_HHDV!$B$5:$H$1050,5,0)</f>
        <v>#N/A</v>
      </c>
      <c r="Z356" s="75" t="e">
        <f>I356*VLOOKUP($B356,DM_HHDV!$B$5:$H$1050,6,0)</f>
        <v>#N/A</v>
      </c>
      <c r="AA356" s="75" t="e">
        <f>I356*VLOOKUP($B356,DM_HHDV!$B$5:$H$1050,7,0)</f>
        <v>#N/A</v>
      </c>
      <c r="AB356" s="75" t="e">
        <f>J356*VLOOKUP($B356,DM_HHDV!$B$5:$H$1050,5,0)</f>
        <v>#N/A</v>
      </c>
      <c r="AC356" s="75" t="e">
        <f>J356*VLOOKUP($B356,DM_HHDV!$B$5:$H$1050,6,0)</f>
        <v>#N/A</v>
      </c>
      <c r="AD356" s="75" t="e">
        <f>J356*VLOOKUP($B356,DM_HHDV!$B$5:$H$1050,7,0)</f>
        <v>#N/A</v>
      </c>
      <c r="AE356" s="75" t="e">
        <f>K356*VLOOKUP($B356,DM_HHDV!$B$5:$H$1050,5,0)</f>
        <v>#N/A</v>
      </c>
      <c r="AF356" s="75" t="e">
        <f>K356*VLOOKUP($B356,DM_HHDV!$B$5:$H$1050,6,0)</f>
        <v>#N/A</v>
      </c>
      <c r="AG356" s="75" t="e">
        <f>K356*VLOOKUP($B356,DM_HHDV!$B$5:$H$1050,7,0)</f>
        <v>#N/A</v>
      </c>
      <c r="AH356" s="75" t="e">
        <f>L356*VLOOKUP($B356,DM_HHDV!$B$5:$H$1050,5,0)</f>
        <v>#N/A</v>
      </c>
      <c r="AI356" s="75" t="e">
        <f>L356*VLOOKUP($B356,DM_HHDV!$B$5:$H$1050,6,0)</f>
        <v>#N/A</v>
      </c>
      <c r="AJ356" s="75" t="e">
        <f>L356*VLOOKUP($B356,DM_HHDV!$B$5:$H$1050,7,0)</f>
        <v>#N/A</v>
      </c>
      <c r="AK356" s="75" t="e">
        <f>M356*VLOOKUP($B356,DM_HHDV!$B$5:$H$1050,5,0)</f>
        <v>#N/A</v>
      </c>
      <c r="AL356" s="75" t="e">
        <f>M356*VLOOKUP($B356,DM_HHDV!$B$5:$H$1050,6,0)</f>
        <v>#N/A</v>
      </c>
      <c r="AM356" s="75" t="e">
        <f>M356*VLOOKUP($B356,DM_HHDV!$B$5:$H$1050,7,0)</f>
        <v>#N/A</v>
      </c>
      <c r="AN356" s="75" t="e">
        <f>N356*VLOOKUP($B356,DM_HHDV!$B$5:$H$1050,5,0)</f>
        <v>#N/A</v>
      </c>
      <c r="AO356" s="75" t="e">
        <f>N356*VLOOKUP($B356,DM_HHDV!$B$5:$H$1050,6,0)</f>
        <v>#N/A</v>
      </c>
      <c r="AP356" s="75" t="e">
        <f>N356*VLOOKUP($B356,DM_HHDV!$B$5:$H$1050,7,0)</f>
        <v>#N/A</v>
      </c>
      <c r="AQ356" s="75" t="e">
        <f>O356*VLOOKUP($B356,DM_HHDV!$B$5:$H$1050,5,0)</f>
        <v>#N/A</v>
      </c>
      <c r="AR356" s="75" t="e">
        <f>O356*VLOOKUP($B356,DM_HHDV!$B$5:$H$1050,6,0)</f>
        <v>#N/A</v>
      </c>
      <c r="AS356" s="75" t="e">
        <f>O356*VLOOKUP($B356,DM_HHDV!$B$5:$H$1050,7,0)</f>
        <v>#N/A</v>
      </c>
      <c r="AT356" s="75" t="e">
        <f>P356*VLOOKUP($B356,DM_HHDV!$B$5:$H$1050,5,0)</f>
        <v>#N/A</v>
      </c>
      <c r="AU356" s="75" t="e">
        <f>P356*VLOOKUP($B356,DM_HHDV!$B$5:$H$1050,6,0)</f>
        <v>#N/A</v>
      </c>
      <c r="AV356" s="75" t="e">
        <f>P356*VLOOKUP($B356,DM_HHDV!$B$5:$H$1050,7,0)</f>
        <v>#N/A</v>
      </c>
      <c r="AW356" s="75" t="e">
        <f>Q356*VLOOKUP($B356,DM_HHDV!$B$5:$H$1050,5,0)</f>
        <v>#N/A</v>
      </c>
      <c r="AX356" s="75" t="e">
        <f>Q356*VLOOKUP($B356,DM_HHDV!$B$5:$H$1050,6,0)</f>
        <v>#N/A</v>
      </c>
      <c r="AY356" s="75" t="e">
        <f>Q356*VLOOKUP($B356,DM_HHDV!$B$5:$H$1050,7,0)</f>
        <v>#N/A</v>
      </c>
      <c r="AZ356" s="75" t="e">
        <f>R356*VLOOKUP($B356,DM_HHDV!$B$5:$H$1050,5,0)</f>
        <v>#N/A</v>
      </c>
      <c r="BA356" s="75" t="e">
        <f>R356*VLOOKUP($B356,DM_HHDV!$B$5:$H$1050,6,0)</f>
        <v>#N/A</v>
      </c>
      <c r="BB356" s="75" t="e">
        <f>R356*VLOOKUP($B356,DM_HHDV!$B$5:$H$1050,7,0)</f>
        <v>#N/A</v>
      </c>
      <c r="BC356" s="75" t="e">
        <f>G356*VLOOKUP($B356,DM_HHDV!$B$5:$K$1050,8,0)</f>
        <v>#N/A</v>
      </c>
      <c r="BD356" s="75" t="e">
        <f>G356*VLOOKUP($B356,DM_HHDV!$B$5:$K$1050,9,0)</f>
        <v>#N/A</v>
      </c>
      <c r="BE356" s="75" t="e">
        <f>G356*VLOOKUP($B356,DM_HHDV!$B$5:$K$1050,10,0)</f>
        <v>#N/A</v>
      </c>
      <c r="BF356" s="75" t="e">
        <f>H356*VLOOKUP($B356,DM_HHDV!$B$5:$K$1050,8,0)</f>
        <v>#N/A</v>
      </c>
      <c r="BG356" s="75" t="e">
        <f>H356*VLOOKUP($B356,DM_HHDV!$B$5:$K$1050,9,0)</f>
        <v>#N/A</v>
      </c>
      <c r="BH356" s="75" t="e">
        <f>H356*VLOOKUP($B356,DM_HHDV!$B$5:$K$1050,10,0)</f>
        <v>#N/A</v>
      </c>
      <c r="BI356" s="75" t="e">
        <f>I356*VLOOKUP($B356,DM_HHDV!$B$5:$K$1050,8,0)</f>
        <v>#N/A</v>
      </c>
      <c r="BJ356" s="75" t="e">
        <f>I356*VLOOKUP($B356,DM_HHDV!$B$5:$K$1050,9,0)</f>
        <v>#N/A</v>
      </c>
      <c r="BK356" s="75" t="e">
        <f>I356*VLOOKUP($B356,DM_HHDV!$B$5:$K$1050,10,0)</f>
        <v>#N/A</v>
      </c>
      <c r="BL356" s="75" t="e">
        <f>J356*VLOOKUP($B356,DM_HHDV!$B$5:$K$1050,8,0)</f>
        <v>#N/A</v>
      </c>
      <c r="BM356" s="75" t="e">
        <f>J356*VLOOKUP($B356,DM_HHDV!$B$5:$K$1050,9,0)</f>
        <v>#N/A</v>
      </c>
      <c r="BN356" s="75" t="e">
        <f>J356*VLOOKUP($B356,DM_HHDV!$B$5:$K$1050,10,0)</f>
        <v>#N/A</v>
      </c>
      <c r="BO356" s="75" t="e">
        <f>K356*VLOOKUP($B356,DM_HHDV!$B$5:$K$1050,8,0)</f>
        <v>#N/A</v>
      </c>
      <c r="BP356" s="75" t="e">
        <f>K356*VLOOKUP($B356,DM_HHDV!$B$5:$K$1050,9,0)</f>
        <v>#N/A</v>
      </c>
      <c r="BQ356" s="75" t="e">
        <f>K356*VLOOKUP($B356,DM_HHDV!$B$5:$K$1050,10,0)</f>
        <v>#N/A</v>
      </c>
      <c r="BR356" s="75" t="e">
        <f>L356*VLOOKUP($B356,DM_HHDV!$B$5:$K$1050,8,0)</f>
        <v>#N/A</v>
      </c>
      <c r="BS356" s="75" t="e">
        <f>L356*VLOOKUP($B356,DM_HHDV!$B$5:$K$1050,9,0)</f>
        <v>#N/A</v>
      </c>
      <c r="BT356" s="75" t="e">
        <f>L356*VLOOKUP($B356,DM_HHDV!$B$5:$K$1050,10,0)</f>
        <v>#N/A</v>
      </c>
      <c r="BU356" s="75" t="e">
        <f>M356*VLOOKUP($B356,DM_HHDV!$B$5:$K$1050,8,0)</f>
        <v>#N/A</v>
      </c>
      <c r="BV356" s="75" t="e">
        <f>M356*VLOOKUP($B356,DM_HHDV!$B$5:$K$1050,9,0)</f>
        <v>#N/A</v>
      </c>
      <c r="BW356" s="75" t="e">
        <f>M356*VLOOKUP($B356,DM_HHDV!$B$5:$K$1050,10,0)</f>
        <v>#N/A</v>
      </c>
      <c r="BX356" s="75" t="e">
        <f>N356*VLOOKUP($B356,DM_HHDV!$B$5:$K$1050,8,0)</f>
        <v>#N/A</v>
      </c>
      <c r="BY356" s="75" t="e">
        <f>N356*VLOOKUP($B356,DM_HHDV!$B$5:$K$1050,9,0)</f>
        <v>#N/A</v>
      </c>
      <c r="BZ356" s="75" t="e">
        <f>N356*VLOOKUP($B356,DM_HHDV!$B$5:$K$1050,10,0)</f>
        <v>#N/A</v>
      </c>
      <c r="CA356" s="75" t="e">
        <f>O356*VLOOKUP($B356,DM_HHDV!$B$5:$K$1050,8,0)</f>
        <v>#N/A</v>
      </c>
      <c r="CB356" s="75" t="e">
        <f>O356*VLOOKUP($B356,DM_HHDV!$B$5:$K$1050,9,0)</f>
        <v>#N/A</v>
      </c>
      <c r="CC356" s="75" t="e">
        <f>O356*VLOOKUP($B356,DM_HHDV!$B$5:$K$1050,10,0)</f>
        <v>#N/A</v>
      </c>
      <c r="CD356" s="75" t="e">
        <f>P356*VLOOKUP($B356,DM_HHDV!$B$5:$K$1050,8,0)</f>
        <v>#N/A</v>
      </c>
      <c r="CE356" s="75" t="e">
        <f>P356*VLOOKUP($B356,DM_HHDV!$B$5:$K$1050,9,0)</f>
        <v>#N/A</v>
      </c>
      <c r="CF356" s="75" t="e">
        <f>P356*VLOOKUP($B356,DM_HHDV!$B$5:$K$1050,10,0)</f>
        <v>#N/A</v>
      </c>
      <c r="CG356" s="75" t="e">
        <f>Q356*VLOOKUP($B356,DM_HHDV!$B$5:$K$1050,8,0)</f>
        <v>#N/A</v>
      </c>
      <c r="CH356" s="75" t="e">
        <f>Q356*VLOOKUP($B356,DM_HHDV!$B$5:$K$1050,9,0)</f>
        <v>#N/A</v>
      </c>
      <c r="CI356" s="75" t="e">
        <f>Q356*VLOOKUP($B356,DM_HHDV!$B$5:$K$1050,10,0)</f>
        <v>#N/A</v>
      </c>
      <c r="CJ356" s="75" t="e">
        <f>R356*VLOOKUP($B356,DM_HHDV!$B$5:$K$1050,8,0)</f>
        <v>#N/A</v>
      </c>
      <c r="CK356" s="75" t="e">
        <f>R356*VLOOKUP($B356,DM_HHDV!$B$5:$K$1050,9,0)</f>
        <v>#N/A</v>
      </c>
      <c r="CL356" s="75" t="e">
        <f>R356*VLOOKUP($B356,DM_HHDV!$B$5:$K$1050,10,0)</f>
        <v>#N/A</v>
      </c>
    </row>
    <row r="357" spans="1:90">
      <c r="A357" s="21">
        <f>DM_HHDV!A356</f>
        <v>0</v>
      </c>
      <c r="B357" s="22"/>
      <c r="C357" s="22"/>
      <c r="D357" s="62">
        <f>IFERROR(VLOOKUP(B357,DM_HHDV!$B$5:$E$1050,3,0),0)</f>
        <v>0</v>
      </c>
      <c r="E357" s="67">
        <f>IFERROR(VLOOKUP(B357,DM_HHDV!$B$5:$E$1050,4,0),0)</f>
        <v>0</v>
      </c>
      <c r="F357" s="74">
        <f t="shared" si="5"/>
        <v>0</v>
      </c>
      <c r="G357" s="23"/>
      <c r="H357" s="65"/>
      <c r="I357" s="65"/>
      <c r="J357" s="65"/>
      <c r="K357" s="65"/>
      <c r="L357" s="65"/>
      <c r="M357" s="65"/>
      <c r="N357" s="65"/>
      <c r="O357" s="65"/>
      <c r="P357" s="65"/>
      <c r="Q357" s="65"/>
      <c r="R357" s="65"/>
      <c r="S357" s="75" t="e">
        <f>G357*VLOOKUP($B357,DM_HHDV!$B$5:$H$1050,5,0)</f>
        <v>#N/A</v>
      </c>
      <c r="T357" s="75" t="e">
        <f>G357*VLOOKUP($B357,DM_HHDV!$B$5:$H$1050,6,0)</f>
        <v>#N/A</v>
      </c>
      <c r="U357" s="75" t="e">
        <f>G357*VLOOKUP($B357,DM_HHDV!$B$5:$H$1050,7,0)</f>
        <v>#N/A</v>
      </c>
      <c r="V357" s="75" t="e">
        <f>H357*VLOOKUP($B357,DM_HHDV!$B$5:$H$1050,5,0)</f>
        <v>#N/A</v>
      </c>
      <c r="W357" s="75" t="e">
        <f>H357*VLOOKUP($B357,DM_HHDV!$B$5:$H$1050,6,0)</f>
        <v>#N/A</v>
      </c>
      <c r="X357" s="75" t="e">
        <f>H357*VLOOKUP($B357,DM_HHDV!$B$5:$H$1050,7,0)</f>
        <v>#N/A</v>
      </c>
      <c r="Y357" s="75" t="e">
        <f>I357*VLOOKUP($B357,DM_HHDV!$B$5:$H$1050,5,0)</f>
        <v>#N/A</v>
      </c>
      <c r="Z357" s="75" t="e">
        <f>I357*VLOOKUP($B357,DM_HHDV!$B$5:$H$1050,6,0)</f>
        <v>#N/A</v>
      </c>
      <c r="AA357" s="75" t="e">
        <f>I357*VLOOKUP($B357,DM_HHDV!$B$5:$H$1050,7,0)</f>
        <v>#N/A</v>
      </c>
      <c r="AB357" s="75" t="e">
        <f>J357*VLOOKUP($B357,DM_HHDV!$B$5:$H$1050,5,0)</f>
        <v>#N/A</v>
      </c>
      <c r="AC357" s="75" t="e">
        <f>J357*VLOOKUP($B357,DM_HHDV!$B$5:$H$1050,6,0)</f>
        <v>#N/A</v>
      </c>
      <c r="AD357" s="75" t="e">
        <f>J357*VLOOKUP($B357,DM_HHDV!$B$5:$H$1050,7,0)</f>
        <v>#N/A</v>
      </c>
      <c r="AE357" s="75" t="e">
        <f>K357*VLOOKUP($B357,DM_HHDV!$B$5:$H$1050,5,0)</f>
        <v>#N/A</v>
      </c>
      <c r="AF357" s="75" t="e">
        <f>K357*VLOOKUP($B357,DM_HHDV!$B$5:$H$1050,6,0)</f>
        <v>#N/A</v>
      </c>
      <c r="AG357" s="75" t="e">
        <f>K357*VLOOKUP($B357,DM_HHDV!$B$5:$H$1050,7,0)</f>
        <v>#N/A</v>
      </c>
      <c r="AH357" s="75" t="e">
        <f>L357*VLOOKUP($B357,DM_HHDV!$B$5:$H$1050,5,0)</f>
        <v>#N/A</v>
      </c>
      <c r="AI357" s="75" t="e">
        <f>L357*VLOOKUP($B357,DM_HHDV!$B$5:$H$1050,6,0)</f>
        <v>#N/A</v>
      </c>
      <c r="AJ357" s="75" t="e">
        <f>L357*VLOOKUP($B357,DM_HHDV!$B$5:$H$1050,7,0)</f>
        <v>#N/A</v>
      </c>
      <c r="AK357" s="75" t="e">
        <f>M357*VLOOKUP($B357,DM_HHDV!$B$5:$H$1050,5,0)</f>
        <v>#N/A</v>
      </c>
      <c r="AL357" s="75" t="e">
        <f>M357*VLOOKUP($B357,DM_HHDV!$B$5:$H$1050,6,0)</f>
        <v>#N/A</v>
      </c>
      <c r="AM357" s="75" t="e">
        <f>M357*VLOOKUP($B357,DM_HHDV!$B$5:$H$1050,7,0)</f>
        <v>#N/A</v>
      </c>
      <c r="AN357" s="75" t="e">
        <f>N357*VLOOKUP($B357,DM_HHDV!$B$5:$H$1050,5,0)</f>
        <v>#N/A</v>
      </c>
      <c r="AO357" s="75" t="e">
        <f>N357*VLOOKUP($B357,DM_HHDV!$B$5:$H$1050,6,0)</f>
        <v>#N/A</v>
      </c>
      <c r="AP357" s="75" t="e">
        <f>N357*VLOOKUP($B357,DM_HHDV!$B$5:$H$1050,7,0)</f>
        <v>#N/A</v>
      </c>
      <c r="AQ357" s="75" t="e">
        <f>O357*VLOOKUP($B357,DM_HHDV!$B$5:$H$1050,5,0)</f>
        <v>#N/A</v>
      </c>
      <c r="AR357" s="75" t="e">
        <f>O357*VLOOKUP($B357,DM_HHDV!$B$5:$H$1050,6,0)</f>
        <v>#N/A</v>
      </c>
      <c r="AS357" s="75" t="e">
        <f>O357*VLOOKUP($B357,DM_HHDV!$B$5:$H$1050,7,0)</f>
        <v>#N/A</v>
      </c>
      <c r="AT357" s="75" t="e">
        <f>P357*VLOOKUP($B357,DM_HHDV!$B$5:$H$1050,5,0)</f>
        <v>#N/A</v>
      </c>
      <c r="AU357" s="75" t="e">
        <f>P357*VLOOKUP($B357,DM_HHDV!$B$5:$H$1050,6,0)</f>
        <v>#N/A</v>
      </c>
      <c r="AV357" s="75" t="e">
        <f>P357*VLOOKUP($B357,DM_HHDV!$B$5:$H$1050,7,0)</f>
        <v>#N/A</v>
      </c>
      <c r="AW357" s="75" t="e">
        <f>Q357*VLOOKUP($B357,DM_HHDV!$B$5:$H$1050,5,0)</f>
        <v>#N/A</v>
      </c>
      <c r="AX357" s="75" t="e">
        <f>Q357*VLOOKUP($B357,DM_HHDV!$B$5:$H$1050,6,0)</f>
        <v>#N/A</v>
      </c>
      <c r="AY357" s="75" t="e">
        <f>Q357*VLOOKUP($B357,DM_HHDV!$B$5:$H$1050,7,0)</f>
        <v>#N/A</v>
      </c>
      <c r="AZ357" s="75" t="e">
        <f>R357*VLOOKUP($B357,DM_HHDV!$B$5:$H$1050,5,0)</f>
        <v>#N/A</v>
      </c>
      <c r="BA357" s="75" t="e">
        <f>R357*VLOOKUP($B357,DM_HHDV!$B$5:$H$1050,6,0)</f>
        <v>#N/A</v>
      </c>
      <c r="BB357" s="75" t="e">
        <f>R357*VLOOKUP($B357,DM_HHDV!$B$5:$H$1050,7,0)</f>
        <v>#N/A</v>
      </c>
      <c r="BC357" s="75" t="e">
        <f>G357*VLOOKUP($B357,DM_HHDV!$B$5:$K$1050,8,0)</f>
        <v>#N/A</v>
      </c>
      <c r="BD357" s="75" t="e">
        <f>G357*VLOOKUP($B357,DM_HHDV!$B$5:$K$1050,9,0)</f>
        <v>#N/A</v>
      </c>
      <c r="BE357" s="75" t="e">
        <f>G357*VLOOKUP($B357,DM_HHDV!$B$5:$K$1050,10,0)</f>
        <v>#N/A</v>
      </c>
      <c r="BF357" s="75" t="e">
        <f>H357*VLOOKUP($B357,DM_HHDV!$B$5:$K$1050,8,0)</f>
        <v>#N/A</v>
      </c>
      <c r="BG357" s="75" t="e">
        <f>H357*VLOOKUP($B357,DM_HHDV!$B$5:$K$1050,9,0)</f>
        <v>#N/A</v>
      </c>
      <c r="BH357" s="75" t="e">
        <f>H357*VLOOKUP($B357,DM_HHDV!$B$5:$K$1050,10,0)</f>
        <v>#N/A</v>
      </c>
      <c r="BI357" s="75" t="e">
        <f>I357*VLOOKUP($B357,DM_HHDV!$B$5:$K$1050,8,0)</f>
        <v>#N/A</v>
      </c>
      <c r="BJ357" s="75" t="e">
        <f>I357*VLOOKUP($B357,DM_HHDV!$B$5:$K$1050,9,0)</f>
        <v>#N/A</v>
      </c>
      <c r="BK357" s="75" t="e">
        <f>I357*VLOOKUP($B357,DM_HHDV!$B$5:$K$1050,10,0)</f>
        <v>#N/A</v>
      </c>
      <c r="BL357" s="75" t="e">
        <f>J357*VLOOKUP($B357,DM_HHDV!$B$5:$K$1050,8,0)</f>
        <v>#N/A</v>
      </c>
      <c r="BM357" s="75" t="e">
        <f>J357*VLOOKUP($B357,DM_HHDV!$B$5:$K$1050,9,0)</f>
        <v>#N/A</v>
      </c>
      <c r="BN357" s="75" t="e">
        <f>J357*VLOOKUP($B357,DM_HHDV!$B$5:$K$1050,10,0)</f>
        <v>#N/A</v>
      </c>
      <c r="BO357" s="75" t="e">
        <f>K357*VLOOKUP($B357,DM_HHDV!$B$5:$K$1050,8,0)</f>
        <v>#N/A</v>
      </c>
      <c r="BP357" s="75" t="e">
        <f>K357*VLOOKUP($B357,DM_HHDV!$B$5:$K$1050,9,0)</f>
        <v>#N/A</v>
      </c>
      <c r="BQ357" s="75" t="e">
        <f>K357*VLOOKUP($B357,DM_HHDV!$B$5:$K$1050,10,0)</f>
        <v>#N/A</v>
      </c>
      <c r="BR357" s="75" t="e">
        <f>L357*VLOOKUP($B357,DM_HHDV!$B$5:$K$1050,8,0)</f>
        <v>#N/A</v>
      </c>
      <c r="BS357" s="75" t="e">
        <f>L357*VLOOKUP($B357,DM_HHDV!$B$5:$K$1050,9,0)</f>
        <v>#N/A</v>
      </c>
      <c r="BT357" s="75" t="e">
        <f>L357*VLOOKUP($B357,DM_HHDV!$B$5:$K$1050,10,0)</f>
        <v>#N/A</v>
      </c>
      <c r="BU357" s="75" t="e">
        <f>M357*VLOOKUP($B357,DM_HHDV!$B$5:$K$1050,8,0)</f>
        <v>#N/A</v>
      </c>
      <c r="BV357" s="75" t="e">
        <f>M357*VLOOKUP($B357,DM_HHDV!$B$5:$K$1050,9,0)</f>
        <v>#N/A</v>
      </c>
      <c r="BW357" s="75" t="e">
        <f>M357*VLOOKUP($B357,DM_HHDV!$B$5:$K$1050,10,0)</f>
        <v>#N/A</v>
      </c>
      <c r="BX357" s="75" t="e">
        <f>N357*VLOOKUP($B357,DM_HHDV!$B$5:$K$1050,8,0)</f>
        <v>#N/A</v>
      </c>
      <c r="BY357" s="75" t="e">
        <f>N357*VLOOKUP($B357,DM_HHDV!$B$5:$K$1050,9,0)</f>
        <v>#N/A</v>
      </c>
      <c r="BZ357" s="75" t="e">
        <f>N357*VLOOKUP($B357,DM_HHDV!$B$5:$K$1050,10,0)</f>
        <v>#N/A</v>
      </c>
      <c r="CA357" s="75" t="e">
        <f>O357*VLOOKUP($B357,DM_HHDV!$B$5:$K$1050,8,0)</f>
        <v>#N/A</v>
      </c>
      <c r="CB357" s="75" t="e">
        <f>O357*VLOOKUP($B357,DM_HHDV!$B$5:$K$1050,9,0)</f>
        <v>#N/A</v>
      </c>
      <c r="CC357" s="75" t="e">
        <f>O357*VLOOKUP($B357,DM_HHDV!$B$5:$K$1050,10,0)</f>
        <v>#N/A</v>
      </c>
      <c r="CD357" s="75" t="e">
        <f>P357*VLOOKUP($B357,DM_HHDV!$B$5:$K$1050,8,0)</f>
        <v>#N/A</v>
      </c>
      <c r="CE357" s="75" t="e">
        <f>P357*VLOOKUP($B357,DM_HHDV!$B$5:$K$1050,9,0)</f>
        <v>#N/A</v>
      </c>
      <c r="CF357" s="75" t="e">
        <f>P357*VLOOKUP($B357,DM_HHDV!$B$5:$K$1050,10,0)</f>
        <v>#N/A</v>
      </c>
      <c r="CG357" s="75" t="e">
        <f>Q357*VLOOKUP($B357,DM_HHDV!$B$5:$K$1050,8,0)</f>
        <v>#N/A</v>
      </c>
      <c r="CH357" s="75" t="e">
        <f>Q357*VLOOKUP($B357,DM_HHDV!$B$5:$K$1050,9,0)</f>
        <v>#N/A</v>
      </c>
      <c r="CI357" s="75" t="e">
        <f>Q357*VLOOKUP($B357,DM_HHDV!$B$5:$K$1050,10,0)</f>
        <v>#N/A</v>
      </c>
      <c r="CJ357" s="75" t="e">
        <f>R357*VLOOKUP($B357,DM_HHDV!$B$5:$K$1050,8,0)</f>
        <v>#N/A</v>
      </c>
      <c r="CK357" s="75" t="e">
        <f>R357*VLOOKUP($B357,DM_HHDV!$B$5:$K$1050,9,0)</f>
        <v>#N/A</v>
      </c>
      <c r="CL357" s="75" t="e">
        <f>R357*VLOOKUP($B357,DM_HHDV!$B$5:$K$1050,10,0)</f>
        <v>#N/A</v>
      </c>
    </row>
    <row r="358" spans="1:90">
      <c r="A358" s="21">
        <f>DM_HHDV!A357</f>
        <v>0</v>
      </c>
      <c r="B358" s="22"/>
      <c r="C358" s="22"/>
      <c r="D358" s="62">
        <f>IFERROR(VLOOKUP(B358,DM_HHDV!$B$5:$E$1050,3,0),0)</f>
        <v>0</v>
      </c>
      <c r="E358" s="67">
        <f>IFERROR(VLOOKUP(B358,DM_HHDV!$B$5:$E$1050,4,0),0)</f>
        <v>0</v>
      </c>
      <c r="F358" s="74">
        <f t="shared" si="5"/>
        <v>0</v>
      </c>
      <c r="G358" s="23"/>
      <c r="H358" s="65"/>
      <c r="I358" s="65"/>
      <c r="J358" s="65"/>
      <c r="K358" s="65"/>
      <c r="L358" s="65"/>
      <c r="M358" s="65"/>
      <c r="N358" s="65"/>
      <c r="O358" s="65"/>
      <c r="P358" s="65"/>
      <c r="Q358" s="65"/>
      <c r="R358" s="65"/>
      <c r="S358" s="75" t="e">
        <f>G358*VLOOKUP($B358,DM_HHDV!$B$5:$H$1050,5,0)</f>
        <v>#N/A</v>
      </c>
      <c r="T358" s="75" t="e">
        <f>G358*VLOOKUP($B358,DM_HHDV!$B$5:$H$1050,6,0)</f>
        <v>#N/A</v>
      </c>
      <c r="U358" s="75" t="e">
        <f>G358*VLOOKUP($B358,DM_HHDV!$B$5:$H$1050,7,0)</f>
        <v>#N/A</v>
      </c>
      <c r="V358" s="75" t="e">
        <f>H358*VLOOKUP($B358,DM_HHDV!$B$5:$H$1050,5,0)</f>
        <v>#N/A</v>
      </c>
      <c r="W358" s="75" t="e">
        <f>H358*VLOOKUP($B358,DM_HHDV!$B$5:$H$1050,6,0)</f>
        <v>#N/A</v>
      </c>
      <c r="X358" s="75" t="e">
        <f>H358*VLOOKUP($B358,DM_HHDV!$B$5:$H$1050,7,0)</f>
        <v>#N/A</v>
      </c>
      <c r="Y358" s="75" t="e">
        <f>I358*VLOOKUP($B358,DM_HHDV!$B$5:$H$1050,5,0)</f>
        <v>#N/A</v>
      </c>
      <c r="Z358" s="75" t="e">
        <f>I358*VLOOKUP($B358,DM_HHDV!$B$5:$H$1050,6,0)</f>
        <v>#N/A</v>
      </c>
      <c r="AA358" s="75" t="e">
        <f>I358*VLOOKUP($B358,DM_HHDV!$B$5:$H$1050,7,0)</f>
        <v>#N/A</v>
      </c>
      <c r="AB358" s="75" t="e">
        <f>J358*VLOOKUP($B358,DM_HHDV!$B$5:$H$1050,5,0)</f>
        <v>#N/A</v>
      </c>
      <c r="AC358" s="75" t="e">
        <f>J358*VLOOKUP($B358,DM_HHDV!$B$5:$H$1050,6,0)</f>
        <v>#N/A</v>
      </c>
      <c r="AD358" s="75" t="e">
        <f>J358*VLOOKUP($B358,DM_HHDV!$B$5:$H$1050,7,0)</f>
        <v>#N/A</v>
      </c>
      <c r="AE358" s="75" t="e">
        <f>K358*VLOOKUP($B358,DM_HHDV!$B$5:$H$1050,5,0)</f>
        <v>#N/A</v>
      </c>
      <c r="AF358" s="75" t="e">
        <f>K358*VLOOKUP($B358,DM_HHDV!$B$5:$H$1050,6,0)</f>
        <v>#N/A</v>
      </c>
      <c r="AG358" s="75" t="e">
        <f>K358*VLOOKUP($B358,DM_HHDV!$B$5:$H$1050,7,0)</f>
        <v>#N/A</v>
      </c>
      <c r="AH358" s="75" t="e">
        <f>L358*VLOOKUP($B358,DM_HHDV!$B$5:$H$1050,5,0)</f>
        <v>#N/A</v>
      </c>
      <c r="AI358" s="75" t="e">
        <f>L358*VLOOKUP($B358,DM_HHDV!$B$5:$H$1050,6,0)</f>
        <v>#N/A</v>
      </c>
      <c r="AJ358" s="75" t="e">
        <f>L358*VLOOKUP($B358,DM_HHDV!$B$5:$H$1050,7,0)</f>
        <v>#N/A</v>
      </c>
      <c r="AK358" s="75" t="e">
        <f>M358*VLOOKUP($B358,DM_HHDV!$B$5:$H$1050,5,0)</f>
        <v>#N/A</v>
      </c>
      <c r="AL358" s="75" t="e">
        <f>M358*VLOOKUP($B358,DM_HHDV!$B$5:$H$1050,6,0)</f>
        <v>#N/A</v>
      </c>
      <c r="AM358" s="75" t="e">
        <f>M358*VLOOKUP($B358,DM_HHDV!$B$5:$H$1050,7,0)</f>
        <v>#N/A</v>
      </c>
      <c r="AN358" s="75" t="e">
        <f>N358*VLOOKUP($B358,DM_HHDV!$B$5:$H$1050,5,0)</f>
        <v>#N/A</v>
      </c>
      <c r="AO358" s="75" t="e">
        <f>N358*VLOOKUP($B358,DM_HHDV!$B$5:$H$1050,6,0)</f>
        <v>#N/A</v>
      </c>
      <c r="AP358" s="75" t="e">
        <f>N358*VLOOKUP($B358,DM_HHDV!$B$5:$H$1050,7,0)</f>
        <v>#N/A</v>
      </c>
      <c r="AQ358" s="75" t="e">
        <f>O358*VLOOKUP($B358,DM_HHDV!$B$5:$H$1050,5,0)</f>
        <v>#N/A</v>
      </c>
      <c r="AR358" s="75" t="e">
        <f>O358*VLOOKUP($B358,DM_HHDV!$B$5:$H$1050,6,0)</f>
        <v>#N/A</v>
      </c>
      <c r="AS358" s="75" t="e">
        <f>O358*VLOOKUP($B358,DM_HHDV!$B$5:$H$1050,7,0)</f>
        <v>#N/A</v>
      </c>
      <c r="AT358" s="75" t="e">
        <f>P358*VLOOKUP($B358,DM_HHDV!$B$5:$H$1050,5,0)</f>
        <v>#N/A</v>
      </c>
      <c r="AU358" s="75" t="e">
        <f>P358*VLOOKUP($B358,DM_HHDV!$B$5:$H$1050,6,0)</f>
        <v>#N/A</v>
      </c>
      <c r="AV358" s="75" t="e">
        <f>P358*VLOOKUP($B358,DM_HHDV!$B$5:$H$1050,7,0)</f>
        <v>#N/A</v>
      </c>
      <c r="AW358" s="75" t="e">
        <f>Q358*VLOOKUP($B358,DM_HHDV!$B$5:$H$1050,5,0)</f>
        <v>#N/A</v>
      </c>
      <c r="AX358" s="75" t="e">
        <f>Q358*VLOOKUP($B358,DM_HHDV!$B$5:$H$1050,6,0)</f>
        <v>#N/A</v>
      </c>
      <c r="AY358" s="75" t="e">
        <f>Q358*VLOOKUP($B358,DM_HHDV!$B$5:$H$1050,7,0)</f>
        <v>#N/A</v>
      </c>
      <c r="AZ358" s="75" t="e">
        <f>R358*VLOOKUP($B358,DM_HHDV!$B$5:$H$1050,5,0)</f>
        <v>#N/A</v>
      </c>
      <c r="BA358" s="75" t="e">
        <f>R358*VLOOKUP($B358,DM_HHDV!$B$5:$H$1050,6,0)</f>
        <v>#N/A</v>
      </c>
      <c r="BB358" s="75" t="e">
        <f>R358*VLOOKUP($B358,DM_HHDV!$B$5:$H$1050,7,0)</f>
        <v>#N/A</v>
      </c>
      <c r="BC358" s="75" t="e">
        <f>G358*VLOOKUP($B358,DM_HHDV!$B$5:$K$1050,8,0)</f>
        <v>#N/A</v>
      </c>
      <c r="BD358" s="75" t="e">
        <f>G358*VLOOKUP($B358,DM_HHDV!$B$5:$K$1050,9,0)</f>
        <v>#N/A</v>
      </c>
      <c r="BE358" s="75" t="e">
        <f>G358*VLOOKUP($B358,DM_HHDV!$B$5:$K$1050,10,0)</f>
        <v>#N/A</v>
      </c>
      <c r="BF358" s="75" t="e">
        <f>H358*VLOOKUP($B358,DM_HHDV!$B$5:$K$1050,8,0)</f>
        <v>#N/A</v>
      </c>
      <c r="BG358" s="75" t="e">
        <f>H358*VLOOKUP($B358,DM_HHDV!$B$5:$K$1050,9,0)</f>
        <v>#N/A</v>
      </c>
      <c r="BH358" s="75" t="e">
        <f>H358*VLOOKUP($B358,DM_HHDV!$B$5:$K$1050,10,0)</f>
        <v>#N/A</v>
      </c>
      <c r="BI358" s="75" t="e">
        <f>I358*VLOOKUP($B358,DM_HHDV!$B$5:$K$1050,8,0)</f>
        <v>#N/A</v>
      </c>
      <c r="BJ358" s="75" t="e">
        <f>I358*VLOOKUP($B358,DM_HHDV!$B$5:$K$1050,9,0)</f>
        <v>#N/A</v>
      </c>
      <c r="BK358" s="75" t="e">
        <f>I358*VLOOKUP($B358,DM_HHDV!$B$5:$K$1050,10,0)</f>
        <v>#N/A</v>
      </c>
      <c r="BL358" s="75" t="e">
        <f>J358*VLOOKUP($B358,DM_HHDV!$B$5:$K$1050,8,0)</f>
        <v>#N/A</v>
      </c>
      <c r="BM358" s="75" t="e">
        <f>J358*VLOOKUP($B358,DM_HHDV!$B$5:$K$1050,9,0)</f>
        <v>#N/A</v>
      </c>
      <c r="BN358" s="75" t="e">
        <f>J358*VLOOKUP($B358,DM_HHDV!$B$5:$K$1050,10,0)</f>
        <v>#N/A</v>
      </c>
      <c r="BO358" s="75" t="e">
        <f>K358*VLOOKUP($B358,DM_HHDV!$B$5:$K$1050,8,0)</f>
        <v>#N/A</v>
      </c>
      <c r="BP358" s="75" t="e">
        <f>K358*VLOOKUP($B358,DM_HHDV!$B$5:$K$1050,9,0)</f>
        <v>#N/A</v>
      </c>
      <c r="BQ358" s="75" t="e">
        <f>K358*VLOOKUP($B358,DM_HHDV!$B$5:$K$1050,10,0)</f>
        <v>#N/A</v>
      </c>
      <c r="BR358" s="75" t="e">
        <f>L358*VLOOKUP($B358,DM_HHDV!$B$5:$K$1050,8,0)</f>
        <v>#N/A</v>
      </c>
      <c r="BS358" s="75" t="e">
        <f>L358*VLOOKUP($B358,DM_HHDV!$B$5:$K$1050,9,0)</f>
        <v>#N/A</v>
      </c>
      <c r="BT358" s="75" t="e">
        <f>L358*VLOOKUP($B358,DM_HHDV!$B$5:$K$1050,10,0)</f>
        <v>#N/A</v>
      </c>
      <c r="BU358" s="75" t="e">
        <f>M358*VLOOKUP($B358,DM_HHDV!$B$5:$K$1050,8,0)</f>
        <v>#N/A</v>
      </c>
      <c r="BV358" s="75" t="e">
        <f>M358*VLOOKUP($B358,DM_HHDV!$B$5:$K$1050,9,0)</f>
        <v>#N/A</v>
      </c>
      <c r="BW358" s="75" t="e">
        <f>M358*VLOOKUP($B358,DM_HHDV!$B$5:$K$1050,10,0)</f>
        <v>#N/A</v>
      </c>
      <c r="BX358" s="75" t="e">
        <f>N358*VLOOKUP($B358,DM_HHDV!$B$5:$K$1050,8,0)</f>
        <v>#N/A</v>
      </c>
      <c r="BY358" s="75" t="e">
        <f>N358*VLOOKUP($B358,DM_HHDV!$B$5:$K$1050,9,0)</f>
        <v>#N/A</v>
      </c>
      <c r="BZ358" s="75" t="e">
        <f>N358*VLOOKUP($B358,DM_HHDV!$B$5:$K$1050,10,0)</f>
        <v>#N/A</v>
      </c>
      <c r="CA358" s="75" t="e">
        <f>O358*VLOOKUP($B358,DM_HHDV!$B$5:$K$1050,8,0)</f>
        <v>#N/A</v>
      </c>
      <c r="CB358" s="75" t="e">
        <f>O358*VLOOKUP($B358,DM_HHDV!$B$5:$K$1050,9,0)</f>
        <v>#N/A</v>
      </c>
      <c r="CC358" s="75" t="e">
        <f>O358*VLOOKUP($B358,DM_HHDV!$B$5:$K$1050,10,0)</f>
        <v>#N/A</v>
      </c>
      <c r="CD358" s="75" t="e">
        <f>P358*VLOOKUP($B358,DM_HHDV!$B$5:$K$1050,8,0)</f>
        <v>#N/A</v>
      </c>
      <c r="CE358" s="75" t="e">
        <f>P358*VLOOKUP($B358,DM_HHDV!$B$5:$K$1050,9,0)</f>
        <v>#N/A</v>
      </c>
      <c r="CF358" s="75" t="e">
        <f>P358*VLOOKUP($B358,DM_HHDV!$B$5:$K$1050,10,0)</f>
        <v>#N/A</v>
      </c>
      <c r="CG358" s="75" t="e">
        <f>Q358*VLOOKUP($B358,DM_HHDV!$B$5:$K$1050,8,0)</f>
        <v>#N/A</v>
      </c>
      <c r="CH358" s="75" t="e">
        <f>Q358*VLOOKUP($B358,DM_HHDV!$B$5:$K$1050,9,0)</f>
        <v>#N/A</v>
      </c>
      <c r="CI358" s="75" t="e">
        <f>Q358*VLOOKUP($B358,DM_HHDV!$B$5:$K$1050,10,0)</f>
        <v>#N/A</v>
      </c>
      <c r="CJ358" s="75" t="e">
        <f>R358*VLOOKUP($B358,DM_HHDV!$B$5:$K$1050,8,0)</f>
        <v>#N/A</v>
      </c>
      <c r="CK358" s="75" t="e">
        <f>R358*VLOOKUP($B358,DM_HHDV!$B$5:$K$1050,9,0)</f>
        <v>#N/A</v>
      </c>
      <c r="CL358" s="75" t="e">
        <f>R358*VLOOKUP($B358,DM_HHDV!$B$5:$K$1050,10,0)</f>
        <v>#N/A</v>
      </c>
    </row>
    <row r="359" spans="1:90">
      <c r="A359" s="21">
        <f>DM_HHDV!A358</f>
        <v>0</v>
      </c>
      <c r="B359" s="22"/>
      <c r="C359" s="22"/>
      <c r="D359" s="62">
        <f>IFERROR(VLOOKUP(B359,DM_HHDV!$B$5:$E$1050,3,0),0)</f>
        <v>0</v>
      </c>
      <c r="E359" s="67">
        <f>IFERROR(VLOOKUP(B359,DM_HHDV!$B$5:$E$1050,4,0),0)</f>
        <v>0</v>
      </c>
      <c r="F359" s="74">
        <f t="shared" si="5"/>
        <v>0</v>
      </c>
      <c r="G359" s="23"/>
      <c r="H359" s="65"/>
      <c r="I359" s="65"/>
      <c r="J359" s="65"/>
      <c r="K359" s="65"/>
      <c r="L359" s="65"/>
      <c r="M359" s="65"/>
      <c r="N359" s="65"/>
      <c r="O359" s="65"/>
      <c r="P359" s="65"/>
      <c r="Q359" s="65"/>
      <c r="R359" s="65"/>
      <c r="S359" s="75" t="e">
        <f>G359*VLOOKUP($B359,DM_HHDV!$B$5:$H$1050,5,0)</f>
        <v>#N/A</v>
      </c>
      <c r="T359" s="75" t="e">
        <f>G359*VLOOKUP($B359,DM_HHDV!$B$5:$H$1050,6,0)</f>
        <v>#N/A</v>
      </c>
      <c r="U359" s="75" t="e">
        <f>G359*VLOOKUP($B359,DM_HHDV!$B$5:$H$1050,7,0)</f>
        <v>#N/A</v>
      </c>
      <c r="V359" s="75" t="e">
        <f>H359*VLOOKUP($B359,DM_HHDV!$B$5:$H$1050,5,0)</f>
        <v>#N/A</v>
      </c>
      <c r="W359" s="75" t="e">
        <f>H359*VLOOKUP($B359,DM_HHDV!$B$5:$H$1050,6,0)</f>
        <v>#N/A</v>
      </c>
      <c r="X359" s="75" t="e">
        <f>H359*VLOOKUP($B359,DM_HHDV!$B$5:$H$1050,7,0)</f>
        <v>#N/A</v>
      </c>
      <c r="Y359" s="75" t="e">
        <f>I359*VLOOKUP($B359,DM_HHDV!$B$5:$H$1050,5,0)</f>
        <v>#N/A</v>
      </c>
      <c r="Z359" s="75" t="e">
        <f>I359*VLOOKUP($B359,DM_HHDV!$B$5:$H$1050,6,0)</f>
        <v>#N/A</v>
      </c>
      <c r="AA359" s="75" t="e">
        <f>I359*VLOOKUP($B359,DM_HHDV!$B$5:$H$1050,7,0)</f>
        <v>#N/A</v>
      </c>
      <c r="AB359" s="75" t="e">
        <f>J359*VLOOKUP($B359,DM_HHDV!$B$5:$H$1050,5,0)</f>
        <v>#N/A</v>
      </c>
      <c r="AC359" s="75" t="e">
        <f>J359*VLOOKUP($B359,DM_HHDV!$B$5:$H$1050,6,0)</f>
        <v>#N/A</v>
      </c>
      <c r="AD359" s="75" t="e">
        <f>J359*VLOOKUP($B359,DM_HHDV!$B$5:$H$1050,7,0)</f>
        <v>#N/A</v>
      </c>
      <c r="AE359" s="75" t="e">
        <f>K359*VLOOKUP($B359,DM_HHDV!$B$5:$H$1050,5,0)</f>
        <v>#N/A</v>
      </c>
      <c r="AF359" s="75" t="e">
        <f>K359*VLOOKUP($B359,DM_HHDV!$B$5:$H$1050,6,0)</f>
        <v>#N/A</v>
      </c>
      <c r="AG359" s="75" t="e">
        <f>K359*VLOOKUP($B359,DM_HHDV!$B$5:$H$1050,7,0)</f>
        <v>#N/A</v>
      </c>
      <c r="AH359" s="75" t="e">
        <f>L359*VLOOKUP($B359,DM_HHDV!$B$5:$H$1050,5,0)</f>
        <v>#N/A</v>
      </c>
      <c r="AI359" s="75" t="e">
        <f>L359*VLOOKUP($B359,DM_HHDV!$B$5:$H$1050,6,0)</f>
        <v>#N/A</v>
      </c>
      <c r="AJ359" s="75" t="e">
        <f>L359*VLOOKUP($B359,DM_HHDV!$B$5:$H$1050,7,0)</f>
        <v>#N/A</v>
      </c>
      <c r="AK359" s="75" t="e">
        <f>M359*VLOOKUP($B359,DM_HHDV!$B$5:$H$1050,5,0)</f>
        <v>#N/A</v>
      </c>
      <c r="AL359" s="75" t="e">
        <f>M359*VLOOKUP($B359,DM_HHDV!$B$5:$H$1050,6,0)</f>
        <v>#N/A</v>
      </c>
      <c r="AM359" s="75" t="e">
        <f>M359*VLOOKUP($B359,DM_HHDV!$B$5:$H$1050,7,0)</f>
        <v>#N/A</v>
      </c>
      <c r="AN359" s="75" t="e">
        <f>N359*VLOOKUP($B359,DM_HHDV!$B$5:$H$1050,5,0)</f>
        <v>#N/A</v>
      </c>
      <c r="AO359" s="75" t="e">
        <f>N359*VLOOKUP($B359,DM_HHDV!$B$5:$H$1050,6,0)</f>
        <v>#N/A</v>
      </c>
      <c r="AP359" s="75" t="e">
        <f>N359*VLOOKUP($B359,DM_HHDV!$B$5:$H$1050,7,0)</f>
        <v>#N/A</v>
      </c>
      <c r="AQ359" s="75" t="e">
        <f>O359*VLOOKUP($B359,DM_HHDV!$B$5:$H$1050,5,0)</f>
        <v>#N/A</v>
      </c>
      <c r="AR359" s="75" t="e">
        <f>O359*VLOOKUP($B359,DM_HHDV!$B$5:$H$1050,6,0)</f>
        <v>#N/A</v>
      </c>
      <c r="AS359" s="75" t="e">
        <f>O359*VLOOKUP($B359,DM_HHDV!$B$5:$H$1050,7,0)</f>
        <v>#N/A</v>
      </c>
      <c r="AT359" s="75" t="e">
        <f>P359*VLOOKUP($B359,DM_HHDV!$B$5:$H$1050,5,0)</f>
        <v>#N/A</v>
      </c>
      <c r="AU359" s="75" t="e">
        <f>P359*VLOOKUP($B359,DM_HHDV!$B$5:$H$1050,6,0)</f>
        <v>#N/A</v>
      </c>
      <c r="AV359" s="75" t="e">
        <f>P359*VLOOKUP($B359,DM_HHDV!$B$5:$H$1050,7,0)</f>
        <v>#N/A</v>
      </c>
      <c r="AW359" s="75" t="e">
        <f>Q359*VLOOKUP($B359,DM_HHDV!$B$5:$H$1050,5,0)</f>
        <v>#N/A</v>
      </c>
      <c r="AX359" s="75" t="e">
        <f>Q359*VLOOKUP($B359,DM_HHDV!$B$5:$H$1050,6,0)</f>
        <v>#N/A</v>
      </c>
      <c r="AY359" s="75" t="e">
        <f>Q359*VLOOKUP($B359,DM_HHDV!$B$5:$H$1050,7,0)</f>
        <v>#N/A</v>
      </c>
      <c r="AZ359" s="75" t="e">
        <f>R359*VLOOKUP($B359,DM_HHDV!$B$5:$H$1050,5,0)</f>
        <v>#N/A</v>
      </c>
      <c r="BA359" s="75" t="e">
        <f>R359*VLOOKUP($B359,DM_HHDV!$B$5:$H$1050,6,0)</f>
        <v>#N/A</v>
      </c>
      <c r="BB359" s="75" t="e">
        <f>R359*VLOOKUP($B359,DM_HHDV!$B$5:$H$1050,7,0)</f>
        <v>#N/A</v>
      </c>
      <c r="BC359" s="75" t="e">
        <f>G359*VLOOKUP($B359,DM_HHDV!$B$5:$K$1050,8,0)</f>
        <v>#N/A</v>
      </c>
      <c r="BD359" s="75" t="e">
        <f>G359*VLOOKUP($B359,DM_HHDV!$B$5:$K$1050,9,0)</f>
        <v>#N/A</v>
      </c>
      <c r="BE359" s="75" t="e">
        <f>G359*VLOOKUP($B359,DM_HHDV!$B$5:$K$1050,10,0)</f>
        <v>#N/A</v>
      </c>
      <c r="BF359" s="75" t="e">
        <f>H359*VLOOKUP($B359,DM_HHDV!$B$5:$K$1050,8,0)</f>
        <v>#N/A</v>
      </c>
      <c r="BG359" s="75" t="e">
        <f>H359*VLOOKUP($B359,DM_HHDV!$B$5:$K$1050,9,0)</f>
        <v>#N/A</v>
      </c>
      <c r="BH359" s="75" t="e">
        <f>H359*VLOOKUP($B359,DM_HHDV!$B$5:$K$1050,10,0)</f>
        <v>#N/A</v>
      </c>
      <c r="BI359" s="75" t="e">
        <f>I359*VLOOKUP($B359,DM_HHDV!$B$5:$K$1050,8,0)</f>
        <v>#N/A</v>
      </c>
      <c r="BJ359" s="75" t="e">
        <f>I359*VLOOKUP($B359,DM_HHDV!$B$5:$K$1050,9,0)</f>
        <v>#N/A</v>
      </c>
      <c r="BK359" s="75" t="e">
        <f>I359*VLOOKUP($B359,DM_HHDV!$B$5:$K$1050,10,0)</f>
        <v>#N/A</v>
      </c>
      <c r="BL359" s="75" t="e">
        <f>J359*VLOOKUP($B359,DM_HHDV!$B$5:$K$1050,8,0)</f>
        <v>#N/A</v>
      </c>
      <c r="BM359" s="75" t="e">
        <f>J359*VLOOKUP($B359,DM_HHDV!$B$5:$K$1050,9,0)</f>
        <v>#N/A</v>
      </c>
      <c r="BN359" s="75" t="e">
        <f>J359*VLOOKUP($B359,DM_HHDV!$B$5:$K$1050,10,0)</f>
        <v>#N/A</v>
      </c>
      <c r="BO359" s="75" t="e">
        <f>K359*VLOOKUP($B359,DM_HHDV!$B$5:$K$1050,8,0)</f>
        <v>#N/A</v>
      </c>
      <c r="BP359" s="75" t="e">
        <f>K359*VLOOKUP($B359,DM_HHDV!$B$5:$K$1050,9,0)</f>
        <v>#N/A</v>
      </c>
      <c r="BQ359" s="75" t="e">
        <f>K359*VLOOKUP($B359,DM_HHDV!$B$5:$K$1050,10,0)</f>
        <v>#N/A</v>
      </c>
      <c r="BR359" s="75" t="e">
        <f>L359*VLOOKUP($B359,DM_HHDV!$B$5:$K$1050,8,0)</f>
        <v>#N/A</v>
      </c>
      <c r="BS359" s="75" t="e">
        <f>L359*VLOOKUP($B359,DM_HHDV!$B$5:$K$1050,9,0)</f>
        <v>#N/A</v>
      </c>
      <c r="BT359" s="75" t="e">
        <f>L359*VLOOKUP($B359,DM_HHDV!$B$5:$K$1050,10,0)</f>
        <v>#N/A</v>
      </c>
      <c r="BU359" s="75" t="e">
        <f>M359*VLOOKUP($B359,DM_HHDV!$B$5:$K$1050,8,0)</f>
        <v>#N/A</v>
      </c>
      <c r="BV359" s="75" t="e">
        <f>M359*VLOOKUP($B359,DM_HHDV!$B$5:$K$1050,9,0)</f>
        <v>#N/A</v>
      </c>
      <c r="BW359" s="75" t="e">
        <f>M359*VLOOKUP($B359,DM_HHDV!$B$5:$K$1050,10,0)</f>
        <v>#N/A</v>
      </c>
      <c r="BX359" s="75" t="e">
        <f>N359*VLOOKUP($B359,DM_HHDV!$B$5:$K$1050,8,0)</f>
        <v>#N/A</v>
      </c>
      <c r="BY359" s="75" t="e">
        <f>N359*VLOOKUP($B359,DM_HHDV!$B$5:$K$1050,9,0)</f>
        <v>#N/A</v>
      </c>
      <c r="BZ359" s="75" t="e">
        <f>N359*VLOOKUP($B359,DM_HHDV!$B$5:$K$1050,10,0)</f>
        <v>#N/A</v>
      </c>
      <c r="CA359" s="75" t="e">
        <f>O359*VLOOKUP($B359,DM_HHDV!$B$5:$K$1050,8,0)</f>
        <v>#N/A</v>
      </c>
      <c r="CB359" s="75" t="e">
        <f>O359*VLOOKUP($B359,DM_HHDV!$B$5:$K$1050,9,0)</f>
        <v>#N/A</v>
      </c>
      <c r="CC359" s="75" t="e">
        <f>O359*VLOOKUP($B359,DM_HHDV!$B$5:$K$1050,10,0)</f>
        <v>#N/A</v>
      </c>
      <c r="CD359" s="75" t="e">
        <f>P359*VLOOKUP($B359,DM_HHDV!$B$5:$K$1050,8,0)</f>
        <v>#N/A</v>
      </c>
      <c r="CE359" s="75" t="e">
        <f>P359*VLOOKUP($B359,DM_HHDV!$B$5:$K$1050,9,0)</f>
        <v>#N/A</v>
      </c>
      <c r="CF359" s="75" t="e">
        <f>P359*VLOOKUP($B359,DM_HHDV!$B$5:$K$1050,10,0)</f>
        <v>#N/A</v>
      </c>
      <c r="CG359" s="75" t="e">
        <f>Q359*VLOOKUP($B359,DM_HHDV!$B$5:$K$1050,8,0)</f>
        <v>#N/A</v>
      </c>
      <c r="CH359" s="75" t="e">
        <f>Q359*VLOOKUP($B359,DM_HHDV!$B$5:$K$1050,9,0)</f>
        <v>#N/A</v>
      </c>
      <c r="CI359" s="75" t="e">
        <f>Q359*VLOOKUP($B359,DM_HHDV!$B$5:$K$1050,10,0)</f>
        <v>#N/A</v>
      </c>
      <c r="CJ359" s="75" t="e">
        <f>R359*VLOOKUP($B359,DM_HHDV!$B$5:$K$1050,8,0)</f>
        <v>#N/A</v>
      </c>
      <c r="CK359" s="75" t="e">
        <f>R359*VLOOKUP($B359,DM_HHDV!$B$5:$K$1050,9,0)</f>
        <v>#N/A</v>
      </c>
      <c r="CL359" s="75" t="e">
        <f>R359*VLOOKUP($B359,DM_HHDV!$B$5:$K$1050,10,0)</f>
        <v>#N/A</v>
      </c>
    </row>
    <row r="360" spans="1:90">
      <c r="A360" s="21">
        <f>DM_HHDV!A359</f>
        <v>0</v>
      </c>
      <c r="B360" s="22"/>
      <c r="C360" s="22"/>
      <c r="D360" s="62">
        <f>IFERROR(VLOOKUP(B360,DM_HHDV!$B$5:$E$1050,3,0),0)</f>
        <v>0</v>
      </c>
      <c r="E360" s="67">
        <f>IFERROR(VLOOKUP(B360,DM_HHDV!$B$5:$E$1050,4,0),0)</f>
        <v>0</v>
      </c>
      <c r="F360" s="74">
        <f t="shared" si="5"/>
        <v>0</v>
      </c>
      <c r="G360" s="23"/>
      <c r="H360" s="65"/>
      <c r="I360" s="65"/>
      <c r="J360" s="65"/>
      <c r="K360" s="65"/>
      <c r="L360" s="65"/>
      <c r="M360" s="65"/>
      <c r="N360" s="65"/>
      <c r="O360" s="65"/>
      <c r="P360" s="65"/>
      <c r="Q360" s="65"/>
      <c r="R360" s="65"/>
      <c r="S360" s="75" t="e">
        <f>G360*VLOOKUP($B360,DM_HHDV!$B$5:$H$1050,5,0)</f>
        <v>#N/A</v>
      </c>
      <c r="T360" s="75" t="e">
        <f>G360*VLOOKUP($B360,DM_HHDV!$B$5:$H$1050,6,0)</f>
        <v>#N/A</v>
      </c>
      <c r="U360" s="75" t="e">
        <f>G360*VLOOKUP($B360,DM_HHDV!$B$5:$H$1050,7,0)</f>
        <v>#N/A</v>
      </c>
      <c r="V360" s="75" t="e">
        <f>H360*VLOOKUP($B360,DM_HHDV!$B$5:$H$1050,5,0)</f>
        <v>#N/A</v>
      </c>
      <c r="W360" s="75" t="e">
        <f>H360*VLOOKUP($B360,DM_HHDV!$B$5:$H$1050,6,0)</f>
        <v>#N/A</v>
      </c>
      <c r="X360" s="75" t="e">
        <f>H360*VLOOKUP($B360,DM_HHDV!$B$5:$H$1050,7,0)</f>
        <v>#N/A</v>
      </c>
      <c r="Y360" s="75" t="e">
        <f>I360*VLOOKUP($B360,DM_HHDV!$B$5:$H$1050,5,0)</f>
        <v>#N/A</v>
      </c>
      <c r="Z360" s="75" t="e">
        <f>I360*VLOOKUP($B360,DM_HHDV!$B$5:$H$1050,6,0)</f>
        <v>#N/A</v>
      </c>
      <c r="AA360" s="75" t="e">
        <f>I360*VLOOKUP($B360,DM_HHDV!$B$5:$H$1050,7,0)</f>
        <v>#N/A</v>
      </c>
      <c r="AB360" s="75" t="e">
        <f>J360*VLOOKUP($B360,DM_HHDV!$B$5:$H$1050,5,0)</f>
        <v>#N/A</v>
      </c>
      <c r="AC360" s="75" t="e">
        <f>J360*VLOOKUP($B360,DM_HHDV!$B$5:$H$1050,6,0)</f>
        <v>#N/A</v>
      </c>
      <c r="AD360" s="75" t="e">
        <f>J360*VLOOKUP($B360,DM_HHDV!$B$5:$H$1050,7,0)</f>
        <v>#N/A</v>
      </c>
      <c r="AE360" s="75" t="e">
        <f>K360*VLOOKUP($B360,DM_HHDV!$B$5:$H$1050,5,0)</f>
        <v>#N/A</v>
      </c>
      <c r="AF360" s="75" t="e">
        <f>K360*VLOOKUP($B360,DM_HHDV!$B$5:$H$1050,6,0)</f>
        <v>#N/A</v>
      </c>
      <c r="AG360" s="75" t="e">
        <f>K360*VLOOKUP($B360,DM_HHDV!$B$5:$H$1050,7,0)</f>
        <v>#N/A</v>
      </c>
      <c r="AH360" s="75" t="e">
        <f>L360*VLOOKUP($B360,DM_HHDV!$B$5:$H$1050,5,0)</f>
        <v>#N/A</v>
      </c>
      <c r="AI360" s="75" t="e">
        <f>L360*VLOOKUP($B360,DM_HHDV!$B$5:$H$1050,6,0)</f>
        <v>#N/A</v>
      </c>
      <c r="AJ360" s="75" t="e">
        <f>L360*VLOOKUP($B360,DM_HHDV!$B$5:$H$1050,7,0)</f>
        <v>#N/A</v>
      </c>
      <c r="AK360" s="75" t="e">
        <f>M360*VLOOKUP($B360,DM_HHDV!$B$5:$H$1050,5,0)</f>
        <v>#N/A</v>
      </c>
      <c r="AL360" s="75" t="e">
        <f>M360*VLOOKUP($B360,DM_HHDV!$B$5:$H$1050,6,0)</f>
        <v>#N/A</v>
      </c>
      <c r="AM360" s="75" t="e">
        <f>M360*VLOOKUP($B360,DM_HHDV!$B$5:$H$1050,7,0)</f>
        <v>#N/A</v>
      </c>
      <c r="AN360" s="75" t="e">
        <f>N360*VLOOKUP($B360,DM_HHDV!$B$5:$H$1050,5,0)</f>
        <v>#N/A</v>
      </c>
      <c r="AO360" s="75" t="e">
        <f>N360*VLOOKUP($B360,DM_HHDV!$B$5:$H$1050,6,0)</f>
        <v>#N/A</v>
      </c>
      <c r="AP360" s="75" t="e">
        <f>N360*VLOOKUP($B360,DM_HHDV!$B$5:$H$1050,7,0)</f>
        <v>#N/A</v>
      </c>
      <c r="AQ360" s="75" t="e">
        <f>O360*VLOOKUP($B360,DM_HHDV!$B$5:$H$1050,5,0)</f>
        <v>#N/A</v>
      </c>
      <c r="AR360" s="75" t="e">
        <f>O360*VLOOKUP($B360,DM_HHDV!$B$5:$H$1050,6,0)</f>
        <v>#N/A</v>
      </c>
      <c r="AS360" s="75" t="e">
        <f>O360*VLOOKUP($B360,DM_HHDV!$B$5:$H$1050,7,0)</f>
        <v>#N/A</v>
      </c>
      <c r="AT360" s="75" t="e">
        <f>P360*VLOOKUP($B360,DM_HHDV!$B$5:$H$1050,5,0)</f>
        <v>#N/A</v>
      </c>
      <c r="AU360" s="75" t="e">
        <f>P360*VLOOKUP($B360,DM_HHDV!$B$5:$H$1050,6,0)</f>
        <v>#N/A</v>
      </c>
      <c r="AV360" s="75" t="e">
        <f>P360*VLOOKUP($B360,DM_HHDV!$B$5:$H$1050,7,0)</f>
        <v>#N/A</v>
      </c>
      <c r="AW360" s="75" t="e">
        <f>Q360*VLOOKUP($B360,DM_HHDV!$B$5:$H$1050,5,0)</f>
        <v>#N/A</v>
      </c>
      <c r="AX360" s="75" t="e">
        <f>Q360*VLOOKUP($B360,DM_HHDV!$B$5:$H$1050,6,0)</f>
        <v>#N/A</v>
      </c>
      <c r="AY360" s="75" t="e">
        <f>Q360*VLOOKUP($B360,DM_HHDV!$B$5:$H$1050,7,0)</f>
        <v>#N/A</v>
      </c>
      <c r="AZ360" s="75" t="e">
        <f>R360*VLOOKUP($B360,DM_HHDV!$B$5:$H$1050,5,0)</f>
        <v>#N/A</v>
      </c>
      <c r="BA360" s="75" t="e">
        <f>R360*VLOOKUP($B360,DM_HHDV!$B$5:$H$1050,6,0)</f>
        <v>#N/A</v>
      </c>
      <c r="BB360" s="75" t="e">
        <f>R360*VLOOKUP($B360,DM_HHDV!$B$5:$H$1050,7,0)</f>
        <v>#N/A</v>
      </c>
      <c r="BC360" s="75" t="e">
        <f>G360*VLOOKUP($B360,DM_HHDV!$B$5:$K$1050,8,0)</f>
        <v>#N/A</v>
      </c>
      <c r="BD360" s="75" t="e">
        <f>G360*VLOOKUP($B360,DM_HHDV!$B$5:$K$1050,9,0)</f>
        <v>#N/A</v>
      </c>
      <c r="BE360" s="75" t="e">
        <f>G360*VLOOKUP($B360,DM_HHDV!$B$5:$K$1050,10,0)</f>
        <v>#N/A</v>
      </c>
      <c r="BF360" s="75" t="e">
        <f>H360*VLOOKUP($B360,DM_HHDV!$B$5:$K$1050,8,0)</f>
        <v>#N/A</v>
      </c>
      <c r="BG360" s="75" t="e">
        <f>H360*VLOOKUP($B360,DM_HHDV!$B$5:$K$1050,9,0)</f>
        <v>#N/A</v>
      </c>
      <c r="BH360" s="75" t="e">
        <f>H360*VLOOKUP($B360,DM_HHDV!$B$5:$K$1050,10,0)</f>
        <v>#N/A</v>
      </c>
      <c r="BI360" s="75" t="e">
        <f>I360*VLOOKUP($B360,DM_HHDV!$B$5:$K$1050,8,0)</f>
        <v>#N/A</v>
      </c>
      <c r="BJ360" s="75" t="e">
        <f>I360*VLOOKUP($B360,DM_HHDV!$B$5:$K$1050,9,0)</f>
        <v>#N/A</v>
      </c>
      <c r="BK360" s="75" t="e">
        <f>I360*VLOOKUP($B360,DM_HHDV!$B$5:$K$1050,10,0)</f>
        <v>#N/A</v>
      </c>
      <c r="BL360" s="75" t="e">
        <f>J360*VLOOKUP($B360,DM_HHDV!$B$5:$K$1050,8,0)</f>
        <v>#N/A</v>
      </c>
      <c r="BM360" s="75" t="e">
        <f>J360*VLOOKUP($B360,DM_HHDV!$B$5:$K$1050,9,0)</f>
        <v>#N/A</v>
      </c>
      <c r="BN360" s="75" t="e">
        <f>J360*VLOOKUP($B360,DM_HHDV!$B$5:$K$1050,10,0)</f>
        <v>#N/A</v>
      </c>
      <c r="BO360" s="75" t="e">
        <f>K360*VLOOKUP($B360,DM_HHDV!$B$5:$K$1050,8,0)</f>
        <v>#N/A</v>
      </c>
      <c r="BP360" s="75" t="e">
        <f>K360*VLOOKUP($B360,DM_HHDV!$B$5:$K$1050,9,0)</f>
        <v>#N/A</v>
      </c>
      <c r="BQ360" s="75" t="e">
        <f>K360*VLOOKUP($B360,DM_HHDV!$B$5:$K$1050,10,0)</f>
        <v>#N/A</v>
      </c>
      <c r="BR360" s="75" t="e">
        <f>L360*VLOOKUP($B360,DM_HHDV!$B$5:$K$1050,8,0)</f>
        <v>#N/A</v>
      </c>
      <c r="BS360" s="75" t="e">
        <f>L360*VLOOKUP($B360,DM_HHDV!$B$5:$K$1050,9,0)</f>
        <v>#N/A</v>
      </c>
      <c r="BT360" s="75" t="e">
        <f>L360*VLOOKUP($B360,DM_HHDV!$B$5:$K$1050,10,0)</f>
        <v>#N/A</v>
      </c>
      <c r="BU360" s="75" t="e">
        <f>M360*VLOOKUP($B360,DM_HHDV!$B$5:$K$1050,8,0)</f>
        <v>#N/A</v>
      </c>
      <c r="BV360" s="75" t="e">
        <f>M360*VLOOKUP($B360,DM_HHDV!$B$5:$K$1050,9,0)</f>
        <v>#N/A</v>
      </c>
      <c r="BW360" s="75" t="e">
        <f>M360*VLOOKUP($B360,DM_HHDV!$B$5:$K$1050,10,0)</f>
        <v>#N/A</v>
      </c>
      <c r="BX360" s="75" t="e">
        <f>N360*VLOOKUP($B360,DM_HHDV!$B$5:$K$1050,8,0)</f>
        <v>#N/A</v>
      </c>
      <c r="BY360" s="75" t="e">
        <f>N360*VLOOKUP($B360,DM_HHDV!$B$5:$K$1050,9,0)</f>
        <v>#N/A</v>
      </c>
      <c r="BZ360" s="75" t="e">
        <f>N360*VLOOKUP($B360,DM_HHDV!$B$5:$K$1050,10,0)</f>
        <v>#N/A</v>
      </c>
      <c r="CA360" s="75" t="e">
        <f>O360*VLOOKUP($B360,DM_HHDV!$B$5:$K$1050,8,0)</f>
        <v>#N/A</v>
      </c>
      <c r="CB360" s="75" t="e">
        <f>O360*VLOOKUP($B360,DM_HHDV!$B$5:$K$1050,9,0)</f>
        <v>#N/A</v>
      </c>
      <c r="CC360" s="75" t="e">
        <f>O360*VLOOKUP($B360,DM_HHDV!$B$5:$K$1050,10,0)</f>
        <v>#N/A</v>
      </c>
      <c r="CD360" s="75" t="e">
        <f>P360*VLOOKUP($B360,DM_HHDV!$B$5:$K$1050,8,0)</f>
        <v>#N/A</v>
      </c>
      <c r="CE360" s="75" t="e">
        <f>P360*VLOOKUP($B360,DM_HHDV!$B$5:$K$1050,9,0)</f>
        <v>#N/A</v>
      </c>
      <c r="CF360" s="75" t="e">
        <f>P360*VLOOKUP($B360,DM_HHDV!$B$5:$K$1050,10,0)</f>
        <v>#N/A</v>
      </c>
      <c r="CG360" s="75" t="e">
        <f>Q360*VLOOKUP($B360,DM_HHDV!$B$5:$K$1050,8,0)</f>
        <v>#N/A</v>
      </c>
      <c r="CH360" s="75" t="e">
        <f>Q360*VLOOKUP($B360,DM_HHDV!$B$5:$K$1050,9,0)</f>
        <v>#N/A</v>
      </c>
      <c r="CI360" s="75" t="e">
        <f>Q360*VLOOKUP($B360,DM_HHDV!$B$5:$K$1050,10,0)</f>
        <v>#N/A</v>
      </c>
      <c r="CJ360" s="75" t="e">
        <f>R360*VLOOKUP($B360,DM_HHDV!$B$5:$K$1050,8,0)</f>
        <v>#N/A</v>
      </c>
      <c r="CK360" s="75" t="e">
        <f>R360*VLOOKUP($B360,DM_HHDV!$B$5:$K$1050,9,0)</f>
        <v>#N/A</v>
      </c>
      <c r="CL360" s="75" t="e">
        <f>R360*VLOOKUP($B360,DM_HHDV!$B$5:$K$1050,10,0)</f>
        <v>#N/A</v>
      </c>
    </row>
    <row r="361" spans="1:90">
      <c r="A361" s="21">
        <f>DM_HHDV!A360</f>
        <v>0</v>
      </c>
      <c r="B361" s="22"/>
      <c r="C361" s="22"/>
      <c r="D361" s="62">
        <f>IFERROR(VLOOKUP(B361,DM_HHDV!$B$5:$E$1050,3,0),0)</f>
        <v>0</v>
      </c>
      <c r="E361" s="67">
        <f>IFERROR(VLOOKUP(B361,DM_HHDV!$B$5:$E$1050,4,0),0)</f>
        <v>0</v>
      </c>
      <c r="F361" s="74">
        <f t="shared" si="5"/>
        <v>0</v>
      </c>
      <c r="G361" s="23"/>
      <c r="H361" s="65"/>
      <c r="I361" s="65"/>
      <c r="J361" s="65"/>
      <c r="K361" s="65"/>
      <c r="L361" s="65"/>
      <c r="M361" s="65"/>
      <c r="N361" s="65"/>
      <c r="O361" s="65"/>
      <c r="P361" s="65"/>
      <c r="Q361" s="65"/>
      <c r="R361" s="65"/>
      <c r="S361" s="75" t="e">
        <f>G361*VLOOKUP($B361,DM_HHDV!$B$5:$H$1050,5,0)</f>
        <v>#N/A</v>
      </c>
      <c r="T361" s="75" t="e">
        <f>G361*VLOOKUP($B361,DM_HHDV!$B$5:$H$1050,6,0)</f>
        <v>#N/A</v>
      </c>
      <c r="U361" s="75" t="e">
        <f>G361*VLOOKUP($B361,DM_HHDV!$B$5:$H$1050,7,0)</f>
        <v>#N/A</v>
      </c>
      <c r="V361" s="75" t="e">
        <f>H361*VLOOKUP($B361,DM_HHDV!$B$5:$H$1050,5,0)</f>
        <v>#N/A</v>
      </c>
      <c r="W361" s="75" t="e">
        <f>H361*VLOOKUP($B361,DM_HHDV!$B$5:$H$1050,6,0)</f>
        <v>#N/A</v>
      </c>
      <c r="X361" s="75" t="e">
        <f>H361*VLOOKUP($B361,DM_HHDV!$B$5:$H$1050,7,0)</f>
        <v>#N/A</v>
      </c>
      <c r="Y361" s="75" t="e">
        <f>I361*VLOOKUP($B361,DM_HHDV!$B$5:$H$1050,5,0)</f>
        <v>#N/A</v>
      </c>
      <c r="Z361" s="75" t="e">
        <f>I361*VLOOKUP($B361,DM_HHDV!$B$5:$H$1050,6,0)</f>
        <v>#N/A</v>
      </c>
      <c r="AA361" s="75" t="e">
        <f>I361*VLOOKUP($B361,DM_HHDV!$B$5:$H$1050,7,0)</f>
        <v>#N/A</v>
      </c>
      <c r="AB361" s="75" t="e">
        <f>J361*VLOOKUP($B361,DM_HHDV!$B$5:$H$1050,5,0)</f>
        <v>#N/A</v>
      </c>
      <c r="AC361" s="75" t="e">
        <f>J361*VLOOKUP($B361,DM_HHDV!$B$5:$H$1050,6,0)</f>
        <v>#N/A</v>
      </c>
      <c r="AD361" s="75" t="e">
        <f>J361*VLOOKUP($B361,DM_HHDV!$B$5:$H$1050,7,0)</f>
        <v>#N/A</v>
      </c>
      <c r="AE361" s="75" t="e">
        <f>K361*VLOOKUP($B361,DM_HHDV!$B$5:$H$1050,5,0)</f>
        <v>#N/A</v>
      </c>
      <c r="AF361" s="75" t="e">
        <f>K361*VLOOKUP($B361,DM_HHDV!$B$5:$H$1050,6,0)</f>
        <v>#N/A</v>
      </c>
      <c r="AG361" s="75" t="e">
        <f>K361*VLOOKUP($B361,DM_HHDV!$B$5:$H$1050,7,0)</f>
        <v>#N/A</v>
      </c>
      <c r="AH361" s="75" t="e">
        <f>L361*VLOOKUP($B361,DM_HHDV!$B$5:$H$1050,5,0)</f>
        <v>#N/A</v>
      </c>
      <c r="AI361" s="75" t="e">
        <f>L361*VLOOKUP($B361,DM_HHDV!$B$5:$H$1050,6,0)</f>
        <v>#N/A</v>
      </c>
      <c r="AJ361" s="75" t="e">
        <f>L361*VLOOKUP($B361,DM_HHDV!$B$5:$H$1050,7,0)</f>
        <v>#N/A</v>
      </c>
      <c r="AK361" s="75" t="e">
        <f>M361*VLOOKUP($B361,DM_HHDV!$B$5:$H$1050,5,0)</f>
        <v>#N/A</v>
      </c>
      <c r="AL361" s="75" t="e">
        <f>M361*VLOOKUP($B361,DM_HHDV!$B$5:$H$1050,6,0)</f>
        <v>#N/A</v>
      </c>
      <c r="AM361" s="75" t="e">
        <f>M361*VLOOKUP($B361,DM_HHDV!$B$5:$H$1050,7,0)</f>
        <v>#N/A</v>
      </c>
      <c r="AN361" s="75" t="e">
        <f>N361*VLOOKUP($B361,DM_HHDV!$B$5:$H$1050,5,0)</f>
        <v>#N/A</v>
      </c>
      <c r="AO361" s="75" t="e">
        <f>N361*VLOOKUP($B361,DM_HHDV!$B$5:$H$1050,6,0)</f>
        <v>#N/A</v>
      </c>
      <c r="AP361" s="75" t="e">
        <f>N361*VLOOKUP($B361,DM_HHDV!$B$5:$H$1050,7,0)</f>
        <v>#N/A</v>
      </c>
      <c r="AQ361" s="75" t="e">
        <f>O361*VLOOKUP($B361,DM_HHDV!$B$5:$H$1050,5,0)</f>
        <v>#N/A</v>
      </c>
      <c r="AR361" s="75" t="e">
        <f>O361*VLOOKUP($B361,DM_HHDV!$B$5:$H$1050,6,0)</f>
        <v>#N/A</v>
      </c>
      <c r="AS361" s="75" t="e">
        <f>O361*VLOOKUP($B361,DM_HHDV!$B$5:$H$1050,7,0)</f>
        <v>#N/A</v>
      </c>
      <c r="AT361" s="75" t="e">
        <f>P361*VLOOKUP($B361,DM_HHDV!$B$5:$H$1050,5,0)</f>
        <v>#N/A</v>
      </c>
      <c r="AU361" s="75" t="e">
        <f>P361*VLOOKUP($B361,DM_HHDV!$B$5:$H$1050,6,0)</f>
        <v>#N/A</v>
      </c>
      <c r="AV361" s="75" t="e">
        <f>P361*VLOOKUP($B361,DM_HHDV!$B$5:$H$1050,7,0)</f>
        <v>#N/A</v>
      </c>
      <c r="AW361" s="75" t="e">
        <f>Q361*VLOOKUP($B361,DM_HHDV!$B$5:$H$1050,5,0)</f>
        <v>#N/A</v>
      </c>
      <c r="AX361" s="75" t="e">
        <f>Q361*VLOOKUP($B361,DM_HHDV!$B$5:$H$1050,6,0)</f>
        <v>#N/A</v>
      </c>
      <c r="AY361" s="75" t="e">
        <f>Q361*VLOOKUP($B361,DM_HHDV!$B$5:$H$1050,7,0)</f>
        <v>#N/A</v>
      </c>
      <c r="AZ361" s="75" t="e">
        <f>R361*VLOOKUP($B361,DM_HHDV!$B$5:$H$1050,5,0)</f>
        <v>#N/A</v>
      </c>
      <c r="BA361" s="75" t="e">
        <f>R361*VLOOKUP($B361,DM_HHDV!$B$5:$H$1050,6,0)</f>
        <v>#N/A</v>
      </c>
      <c r="BB361" s="75" t="e">
        <f>R361*VLOOKUP($B361,DM_HHDV!$B$5:$H$1050,7,0)</f>
        <v>#N/A</v>
      </c>
      <c r="BC361" s="75" t="e">
        <f>G361*VLOOKUP($B361,DM_HHDV!$B$5:$K$1050,8,0)</f>
        <v>#N/A</v>
      </c>
      <c r="BD361" s="75" t="e">
        <f>G361*VLOOKUP($B361,DM_HHDV!$B$5:$K$1050,9,0)</f>
        <v>#N/A</v>
      </c>
      <c r="BE361" s="75" t="e">
        <f>G361*VLOOKUP($B361,DM_HHDV!$B$5:$K$1050,10,0)</f>
        <v>#N/A</v>
      </c>
      <c r="BF361" s="75" t="e">
        <f>H361*VLOOKUP($B361,DM_HHDV!$B$5:$K$1050,8,0)</f>
        <v>#N/A</v>
      </c>
      <c r="BG361" s="75" t="e">
        <f>H361*VLOOKUP($B361,DM_HHDV!$B$5:$K$1050,9,0)</f>
        <v>#N/A</v>
      </c>
      <c r="BH361" s="75" t="e">
        <f>H361*VLOOKUP($B361,DM_HHDV!$B$5:$K$1050,10,0)</f>
        <v>#N/A</v>
      </c>
      <c r="BI361" s="75" t="e">
        <f>I361*VLOOKUP($B361,DM_HHDV!$B$5:$K$1050,8,0)</f>
        <v>#N/A</v>
      </c>
      <c r="BJ361" s="75" t="e">
        <f>I361*VLOOKUP($B361,DM_HHDV!$B$5:$K$1050,9,0)</f>
        <v>#N/A</v>
      </c>
      <c r="BK361" s="75" t="e">
        <f>I361*VLOOKUP($B361,DM_HHDV!$B$5:$K$1050,10,0)</f>
        <v>#N/A</v>
      </c>
      <c r="BL361" s="75" t="e">
        <f>J361*VLOOKUP($B361,DM_HHDV!$B$5:$K$1050,8,0)</f>
        <v>#N/A</v>
      </c>
      <c r="BM361" s="75" t="e">
        <f>J361*VLOOKUP($B361,DM_HHDV!$B$5:$K$1050,9,0)</f>
        <v>#N/A</v>
      </c>
      <c r="BN361" s="75" t="e">
        <f>J361*VLOOKUP($B361,DM_HHDV!$B$5:$K$1050,10,0)</f>
        <v>#N/A</v>
      </c>
      <c r="BO361" s="75" t="e">
        <f>K361*VLOOKUP($B361,DM_HHDV!$B$5:$K$1050,8,0)</f>
        <v>#N/A</v>
      </c>
      <c r="BP361" s="75" t="e">
        <f>K361*VLOOKUP($B361,DM_HHDV!$B$5:$K$1050,9,0)</f>
        <v>#N/A</v>
      </c>
      <c r="BQ361" s="75" t="e">
        <f>K361*VLOOKUP($B361,DM_HHDV!$B$5:$K$1050,10,0)</f>
        <v>#N/A</v>
      </c>
      <c r="BR361" s="75" t="e">
        <f>L361*VLOOKUP($B361,DM_HHDV!$B$5:$K$1050,8,0)</f>
        <v>#N/A</v>
      </c>
      <c r="BS361" s="75" t="e">
        <f>L361*VLOOKUP($B361,DM_HHDV!$B$5:$K$1050,9,0)</f>
        <v>#N/A</v>
      </c>
      <c r="BT361" s="75" t="e">
        <f>L361*VLOOKUP($B361,DM_HHDV!$B$5:$K$1050,10,0)</f>
        <v>#N/A</v>
      </c>
      <c r="BU361" s="75" t="e">
        <f>M361*VLOOKUP($B361,DM_HHDV!$B$5:$K$1050,8,0)</f>
        <v>#N/A</v>
      </c>
      <c r="BV361" s="75" t="e">
        <f>M361*VLOOKUP($B361,DM_HHDV!$B$5:$K$1050,9,0)</f>
        <v>#N/A</v>
      </c>
      <c r="BW361" s="75" t="e">
        <f>M361*VLOOKUP($B361,DM_HHDV!$B$5:$K$1050,10,0)</f>
        <v>#N/A</v>
      </c>
      <c r="BX361" s="75" t="e">
        <f>N361*VLOOKUP($B361,DM_HHDV!$B$5:$K$1050,8,0)</f>
        <v>#N/A</v>
      </c>
      <c r="BY361" s="75" t="e">
        <f>N361*VLOOKUP($B361,DM_HHDV!$B$5:$K$1050,9,0)</f>
        <v>#N/A</v>
      </c>
      <c r="BZ361" s="75" t="e">
        <f>N361*VLOOKUP($B361,DM_HHDV!$B$5:$K$1050,10,0)</f>
        <v>#N/A</v>
      </c>
      <c r="CA361" s="75" t="e">
        <f>O361*VLOOKUP($B361,DM_HHDV!$B$5:$K$1050,8,0)</f>
        <v>#N/A</v>
      </c>
      <c r="CB361" s="75" t="e">
        <f>O361*VLOOKUP($B361,DM_HHDV!$B$5:$K$1050,9,0)</f>
        <v>#N/A</v>
      </c>
      <c r="CC361" s="75" t="e">
        <f>O361*VLOOKUP($B361,DM_HHDV!$B$5:$K$1050,10,0)</f>
        <v>#N/A</v>
      </c>
      <c r="CD361" s="75" t="e">
        <f>P361*VLOOKUP($B361,DM_HHDV!$B$5:$K$1050,8,0)</f>
        <v>#N/A</v>
      </c>
      <c r="CE361" s="75" t="e">
        <f>P361*VLOOKUP($B361,DM_HHDV!$B$5:$K$1050,9,0)</f>
        <v>#N/A</v>
      </c>
      <c r="CF361" s="75" t="e">
        <f>P361*VLOOKUP($B361,DM_HHDV!$B$5:$K$1050,10,0)</f>
        <v>#N/A</v>
      </c>
      <c r="CG361" s="75" t="e">
        <f>Q361*VLOOKUP($B361,DM_HHDV!$B$5:$K$1050,8,0)</f>
        <v>#N/A</v>
      </c>
      <c r="CH361" s="75" t="e">
        <f>Q361*VLOOKUP($B361,DM_HHDV!$B$5:$K$1050,9,0)</f>
        <v>#N/A</v>
      </c>
      <c r="CI361" s="75" t="e">
        <f>Q361*VLOOKUP($B361,DM_HHDV!$B$5:$K$1050,10,0)</f>
        <v>#N/A</v>
      </c>
      <c r="CJ361" s="75" t="e">
        <f>R361*VLOOKUP($B361,DM_HHDV!$B$5:$K$1050,8,0)</f>
        <v>#N/A</v>
      </c>
      <c r="CK361" s="75" t="e">
        <f>R361*VLOOKUP($B361,DM_HHDV!$B$5:$K$1050,9,0)</f>
        <v>#N/A</v>
      </c>
      <c r="CL361" s="75" t="e">
        <f>R361*VLOOKUP($B361,DM_HHDV!$B$5:$K$1050,10,0)</f>
        <v>#N/A</v>
      </c>
    </row>
    <row r="362" spans="1:90">
      <c r="A362" s="21">
        <f>DM_HHDV!A361</f>
        <v>0</v>
      </c>
      <c r="B362" s="22"/>
      <c r="C362" s="22"/>
      <c r="D362" s="62">
        <f>IFERROR(VLOOKUP(B362,DM_HHDV!$B$5:$E$1050,3,0),0)</f>
        <v>0</v>
      </c>
      <c r="E362" s="67">
        <f>IFERROR(VLOOKUP(B362,DM_HHDV!$B$5:$E$1050,4,0),0)</f>
        <v>0</v>
      </c>
      <c r="F362" s="74">
        <f t="shared" si="5"/>
        <v>0</v>
      </c>
      <c r="G362" s="23"/>
      <c r="H362" s="65"/>
      <c r="I362" s="65"/>
      <c r="J362" s="65"/>
      <c r="K362" s="65"/>
      <c r="L362" s="65"/>
      <c r="M362" s="65"/>
      <c r="N362" s="65"/>
      <c r="O362" s="65"/>
      <c r="P362" s="65"/>
      <c r="Q362" s="65"/>
      <c r="R362" s="65"/>
      <c r="S362" s="75" t="e">
        <f>G362*VLOOKUP($B362,DM_HHDV!$B$5:$H$1050,5,0)</f>
        <v>#N/A</v>
      </c>
      <c r="T362" s="75" t="e">
        <f>G362*VLOOKUP($B362,DM_HHDV!$B$5:$H$1050,6,0)</f>
        <v>#N/A</v>
      </c>
      <c r="U362" s="75" t="e">
        <f>G362*VLOOKUP($B362,DM_HHDV!$B$5:$H$1050,7,0)</f>
        <v>#N/A</v>
      </c>
      <c r="V362" s="75" t="e">
        <f>H362*VLOOKUP($B362,DM_HHDV!$B$5:$H$1050,5,0)</f>
        <v>#N/A</v>
      </c>
      <c r="W362" s="75" t="e">
        <f>H362*VLOOKUP($B362,DM_HHDV!$B$5:$H$1050,6,0)</f>
        <v>#N/A</v>
      </c>
      <c r="X362" s="75" t="e">
        <f>H362*VLOOKUP($B362,DM_HHDV!$B$5:$H$1050,7,0)</f>
        <v>#N/A</v>
      </c>
      <c r="Y362" s="75" t="e">
        <f>I362*VLOOKUP($B362,DM_HHDV!$B$5:$H$1050,5,0)</f>
        <v>#N/A</v>
      </c>
      <c r="Z362" s="75" t="e">
        <f>I362*VLOOKUP($B362,DM_HHDV!$B$5:$H$1050,6,0)</f>
        <v>#N/A</v>
      </c>
      <c r="AA362" s="75" t="e">
        <f>I362*VLOOKUP($B362,DM_HHDV!$B$5:$H$1050,7,0)</f>
        <v>#N/A</v>
      </c>
      <c r="AB362" s="75" t="e">
        <f>J362*VLOOKUP($B362,DM_HHDV!$B$5:$H$1050,5,0)</f>
        <v>#N/A</v>
      </c>
      <c r="AC362" s="75" t="e">
        <f>J362*VLOOKUP($B362,DM_HHDV!$B$5:$H$1050,6,0)</f>
        <v>#N/A</v>
      </c>
      <c r="AD362" s="75" t="e">
        <f>J362*VLOOKUP($B362,DM_HHDV!$B$5:$H$1050,7,0)</f>
        <v>#N/A</v>
      </c>
      <c r="AE362" s="75" t="e">
        <f>K362*VLOOKUP($B362,DM_HHDV!$B$5:$H$1050,5,0)</f>
        <v>#N/A</v>
      </c>
      <c r="AF362" s="75" t="e">
        <f>K362*VLOOKUP($B362,DM_HHDV!$B$5:$H$1050,6,0)</f>
        <v>#N/A</v>
      </c>
      <c r="AG362" s="75" t="e">
        <f>K362*VLOOKUP($B362,DM_HHDV!$B$5:$H$1050,7,0)</f>
        <v>#N/A</v>
      </c>
      <c r="AH362" s="75" t="e">
        <f>L362*VLOOKUP($B362,DM_HHDV!$B$5:$H$1050,5,0)</f>
        <v>#N/A</v>
      </c>
      <c r="AI362" s="75" t="e">
        <f>L362*VLOOKUP($B362,DM_HHDV!$B$5:$H$1050,6,0)</f>
        <v>#N/A</v>
      </c>
      <c r="AJ362" s="75" t="e">
        <f>L362*VLOOKUP($B362,DM_HHDV!$B$5:$H$1050,7,0)</f>
        <v>#N/A</v>
      </c>
      <c r="AK362" s="75" t="e">
        <f>M362*VLOOKUP($B362,DM_HHDV!$B$5:$H$1050,5,0)</f>
        <v>#N/A</v>
      </c>
      <c r="AL362" s="75" t="e">
        <f>M362*VLOOKUP($B362,DM_HHDV!$B$5:$H$1050,6,0)</f>
        <v>#N/A</v>
      </c>
      <c r="AM362" s="75" t="e">
        <f>M362*VLOOKUP($B362,DM_HHDV!$B$5:$H$1050,7,0)</f>
        <v>#N/A</v>
      </c>
      <c r="AN362" s="75" t="e">
        <f>N362*VLOOKUP($B362,DM_HHDV!$B$5:$H$1050,5,0)</f>
        <v>#N/A</v>
      </c>
      <c r="AO362" s="75" t="e">
        <f>N362*VLOOKUP($B362,DM_HHDV!$B$5:$H$1050,6,0)</f>
        <v>#N/A</v>
      </c>
      <c r="AP362" s="75" t="e">
        <f>N362*VLOOKUP($B362,DM_HHDV!$B$5:$H$1050,7,0)</f>
        <v>#N/A</v>
      </c>
      <c r="AQ362" s="75" t="e">
        <f>O362*VLOOKUP($B362,DM_HHDV!$B$5:$H$1050,5,0)</f>
        <v>#N/A</v>
      </c>
      <c r="AR362" s="75" t="e">
        <f>O362*VLOOKUP($B362,DM_HHDV!$B$5:$H$1050,6,0)</f>
        <v>#N/A</v>
      </c>
      <c r="AS362" s="75" t="e">
        <f>O362*VLOOKUP($B362,DM_HHDV!$B$5:$H$1050,7,0)</f>
        <v>#N/A</v>
      </c>
      <c r="AT362" s="75" t="e">
        <f>P362*VLOOKUP($B362,DM_HHDV!$B$5:$H$1050,5,0)</f>
        <v>#N/A</v>
      </c>
      <c r="AU362" s="75" t="e">
        <f>P362*VLOOKUP($B362,DM_HHDV!$B$5:$H$1050,6,0)</f>
        <v>#N/A</v>
      </c>
      <c r="AV362" s="75" t="e">
        <f>P362*VLOOKUP($B362,DM_HHDV!$B$5:$H$1050,7,0)</f>
        <v>#N/A</v>
      </c>
      <c r="AW362" s="75" t="e">
        <f>Q362*VLOOKUP($B362,DM_HHDV!$B$5:$H$1050,5,0)</f>
        <v>#N/A</v>
      </c>
      <c r="AX362" s="75" t="e">
        <f>Q362*VLOOKUP($B362,DM_HHDV!$B$5:$H$1050,6,0)</f>
        <v>#N/A</v>
      </c>
      <c r="AY362" s="75" t="e">
        <f>Q362*VLOOKUP($B362,DM_HHDV!$B$5:$H$1050,7,0)</f>
        <v>#N/A</v>
      </c>
      <c r="AZ362" s="75" t="e">
        <f>R362*VLOOKUP($B362,DM_HHDV!$B$5:$H$1050,5,0)</f>
        <v>#N/A</v>
      </c>
      <c r="BA362" s="75" t="e">
        <f>R362*VLOOKUP($B362,DM_HHDV!$B$5:$H$1050,6,0)</f>
        <v>#N/A</v>
      </c>
      <c r="BB362" s="75" t="e">
        <f>R362*VLOOKUP($B362,DM_HHDV!$B$5:$H$1050,7,0)</f>
        <v>#N/A</v>
      </c>
      <c r="BC362" s="75" t="e">
        <f>G362*VLOOKUP($B362,DM_HHDV!$B$5:$K$1050,8,0)</f>
        <v>#N/A</v>
      </c>
      <c r="BD362" s="75" t="e">
        <f>G362*VLOOKUP($B362,DM_HHDV!$B$5:$K$1050,9,0)</f>
        <v>#N/A</v>
      </c>
      <c r="BE362" s="75" t="e">
        <f>G362*VLOOKUP($B362,DM_HHDV!$B$5:$K$1050,10,0)</f>
        <v>#N/A</v>
      </c>
      <c r="BF362" s="75" t="e">
        <f>H362*VLOOKUP($B362,DM_HHDV!$B$5:$K$1050,8,0)</f>
        <v>#N/A</v>
      </c>
      <c r="BG362" s="75" t="e">
        <f>H362*VLOOKUP($B362,DM_HHDV!$B$5:$K$1050,9,0)</f>
        <v>#N/A</v>
      </c>
      <c r="BH362" s="75" t="e">
        <f>H362*VLOOKUP($B362,DM_HHDV!$B$5:$K$1050,10,0)</f>
        <v>#N/A</v>
      </c>
      <c r="BI362" s="75" t="e">
        <f>I362*VLOOKUP($B362,DM_HHDV!$B$5:$K$1050,8,0)</f>
        <v>#N/A</v>
      </c>
      <c r="BJ362" s="75" t="e">
        <f>I362*VLOOKUP($B362,DM_HHDV!$B$5:$K$1050,9,0)</f>
        <v>#N/A</v>
      </c>
      <c r="BK362" s="75" t="e">
        <f>I362*VLOOKUP($B362,DM_HHDV!$B$5:$K$1050,10,0)</f>
        <v>#N/A</v>
      </c>
      <c r="BL362" s="75" t="e">
        <f>J362*VLOOKUP($B362,DM_HHDV!$B$5:$K$1050,8,0)</f>
        <v>#N/A</v>
      </c>
      <c r="BM362" s="75" t="e">
        <f>J362*VLOOKUP($B362,DM_HHDV!$B$5:$K$1050,9,0)</f>
        <v>#N/A</v>
      </c>
      <c r="BN362" s="75" t="e">
        <f>J362*VLOOKUP($B362,DM_HHDV!$B$5:$K$1050,10,0)</f>
        <v>#N/A</v>
      </c>
      <c r="BO362" s="75" t="e">
        <f>K362*VLOOKUP($B362,DM_HHDV!$B$5:$K$1050,8,0)</f>
        <v>#N/A</v>
      </c>
      <c r="BP362" s="75" t="e">
        <f>K362*VLOOKUP($B362,DM_HHDV!$B$5:$K$1050,9,0)</f>
        <v>#N/A</v>
      </c>
      <c r="BQ362" s="75" t="e">
        <f>K362*VLOOKUP($B362,DM_HHDV!$B$5:$K$1050,10,0)</f>
        <v>#N/A</v>
      </c>
      <c r="BR362" s="75" t="e">
        <f>L362*VLOOKUP($B362,DM_HHDV!$B$5:$K$1050,8,0)</f>
        <v>#N/A</v>
      </c>
      <c r="BS362" s="75" t="e">
        <f>L362*VLOOKUP($B362,DM_HHDV!$B$5:$K$1050,9,0)</f>
        <v>#N/A</v>
      </c>
      <c r="BT362" s="75" t="e">
        <f>L362*VLOOKUP($B362,DM_HHDV!$B$5:$K$1050,10,0)</f>
        <v>#N/A</v>
      </c>
      <c r="BU362" s="75" t="e">
        <f>M362*VLOOKUP($B362,DM_HHDV!$B$5:$K$1050,8,0)</f>
        <v>#N/A</v>
      </c>
      <c r="BV362" s="75" t="e">
        <f>M362*VLOOKUP($B362,DM_HHDV!$B$5:$K$1050,9,0)</f>
        <v>#N/A</v>
      </c>
      <c r="BW362" s="75" t="e">
        <f>M362*VLOOKUP($B362,DM_HHDV!$B$5:$K$1050,10,0)</f>
        <v>#N/A</v>
      </c>
      <c r="BX362" s="75" t="e">
        <f>N362*VLOOKUP($B362,DM_HHDV!$B$5:$K$1050,8,0)</f>
        <v>#N/A</v>
      </c>
      <c r="BY362" s="75" t="e">
        <f>N362*VLOOKUP($B362,DM_HHDV!$B$5:$K$1050,9,0)</f>
        <v>#N/A</v>
      </c>
      <c r="BZ362" s="75" t="e">
        <f>N362*VLOOKUP($B362,DM_HHDV!$B$5:$K$1050,10,0)</f>
        <v>#N/A</v>
      </c>
      <c r="CA362" s="75" t="e">
        <f>O362*VLOOKUP($B362,DM_HHDV!$B$5:$K$1050,8,0)</f>
        <v>#N/A</v>
      </c>
      <c r="CB362" s="75" t="e">
        <f>O362*VLOOKUP($B362,DM_HHDV!$B$5:$K$1050,9,0)</f>
        <v>#N/A</v>
      </c>
      <c r="CC362" s="75" t="e">
        <f>O362*VLOOKUP($B362,DM_HHDV!$B$5:$K$1050,10,0)</f>
        <v>#N/A</v>
      </c>
      <c r="CD362" s="75" t="e">
        <f>P362*VLOOKUP($B362,DM_HHDV!$B$5:$K$1050,8,0)</f>
        <v>#N/A</v>
      </c>
      <c r="CE362" s="75" t="e">
        <f>P362*VLOOKUP($B362,DM_HHDV!$B$5:$K$1050,9,0)</f>
        <v>#N/A</v>
      </c>
      <c r="CF362" s="75" t="e">
        <f>P362*VLOOKUP($B362,DM_HHDV!$B$5:$K$1050,10,0)</f>
        <v>#N/A</v>
      </c>
      <c r="CG362" s="75" t="e">
        <f>Q362*VLOOKUP($B362,DM_HHDV!$B$5:$K$1050,8,0)</f>
        <v>#N/A</v>
      </c>
      <c r="CH362" s="75" t="e">
        <f>Q362*VLOOKUP($B362,DM_HHDV!$B$5:$K$1050,9,0)</f>
        <v>#N/A</v>
      </c>
      <c r="CI362" s="75" t="e">
        <f>Q362*VLOOKUP($B362,DM_HHDV!$B$5:$K$1050,10,0)</f>
        <v>#N/A</v>
      </c>
      <c r="CJ362" s="75" t="e">
        <f>R362*VLOOKUP($B362,DM_HHDV!$B$5:$K$1050,8,0)</f>
        <v>#N/A</v>
      </c>
      <c r="CK362" s="75" t="e">
        <f>R362*VLOOKUP($B362,DM_HHDV!$B$5:$K$1050,9,0)</f>
        <v>#N/A</v>
      </c>
      <c r="CL362" s="75" t="e">
        <f>R362*VLOOKUP($B362,DM_HHDV!$B$5:$K$1050,10,0)</f>
        <v>#N/A</v>
      </c>
    </row>
    <row r="363" spans="1:90">
      <c r="A363" s="21">
        <f>DM_HHDV!A362</f>
        <v>0</v>
      </c>
      <c r="B363" s="22"/>
      <c r="C363" s="22"/>
      <c r="D363" s="62">
        <f>IFERROR(VLOOKUP(B363,DM_HHDV!$B$5:$E$1050,3,0),0)</f>
        <v>0</v>
      </c>
      <c r="E363" s="67">
        <f>IFERROR(VLOOKUP(B363,DM_HHDV!$B$5:$E$1050,4,0),0)</f>
        <v>0</v>
      </c>
      <c r="F363" s="74">
        <f t="shared" si="5"/>
        <v>0</v>
      </c>
      <c r="G363" s="23"/>
      <c r="H363" s="65"/>
      <c r="I363" s="65"/>
      <c r="J363" s="65"/>
      <c r="K363" s="65"/>
      <c r="L363" s="65"/>
      <c r="M363" s="65"/>
      <c r="N363" s="65"/>
      <c r="O363" s="65"/>
      <c r="P363" s="65"/>
      <c r="Q363" s="65"/>
      <c r="R363" s="65"/>
      <c r="S363" s="75" t="e">
        <f>G363*VLOOKUP($B363,DM_HHDV!$B$5:$H$1050,5,0)</f>
        <v>#N/A</v>
      </c>
      <c r="T363" s="75" t="e">
        <f>G363*VLOOKUP($B363,DM_HHDV!$B$5:$H$1050,6,0)</f>
        <v>#N/A</v>
      </c>
      <c r="U363" s="75" t="e">
        <f>G363*VLOOKUP($B363,DM_HHDV!$B$5:$H$1050,7,0)</f>
        <v>#N/A</v>
      </c>
      <c r="V363" s="75" t="e">
        <f>H363*VLOOKUP($B363,DM_HHDV!$B$5:$H$1050,5,0)</f>
        <v>#N/A</v>
      </c>
      <c r="W363" s="75" t="e">
        <f>H363*VLOOKUP($B363,DM_HHDV!$B$5:$H$1050,6,0)</f>
        <v>#N/A</v>
      </c>
      <c r="X363" s="75" t="e">
        <f>H363*VLOOKUP($B363,DM_HHDV!$B$5:$H$1050,7,0)</f>
        <v>#N/A</v>
      </c>
      <c r="Y363" s="75" t="e">
        <f>I363*VLOOKUP($B363,DM_HHDV!$B$5:$H$1050,5,0)</f>
        <v>#N/A</v>
      </c>
      <c r="Z363" s="75" t="e">
        <f>I363*VLOOKUP($B363,DM_HHDV!$B$5:$H$1050,6,0)</f>
        <v>#N/A</v>
      </c>
      <c r="AA363" s="75" t="e">
        <f>I363*VLOOKUP($B363,DM_HHDV!$B$5:$H$1050,7,0)</f>
        <v>#N/A</v>
      </c>
      <c r="AB363" s="75" t="e">
        <f>J363*VLOOKUP($B363,DM_HHDV!$B$5:$H$1050,5,0)</f>
        <v>#N/A</v>
      </c>
      <c r="AC363" s="75" t="e">
        <f>J363*VLOOKUP($B363,DM_HHDV!$B$5:$H$1050,6,0)</f>
        <v>#N/A</v>
      </c>
      <c r="AD363" s="75" t="e">
        <f>J363*VLOOKUP($B363,DM_HHDV!$B$5:$H$1050,7,0)</f>
        <v>#N/A</v>
      </c>
      <c r="AE363" s="75" t="e">
        <f>K363*VLOOKUP($B363,DM_HHDV!$B$5:$H$1050,5,0)</f>
        <v>#N/A</v>
      </c>
      <c r="AF363" s="75" t="e">
        <f>K363*VLOOKUP($B363,DM_HHDV!$B$5:$H$1050,6,0)</f>
        <v>#N/A</v>
      </c>
      <c r="AG363" s="75" t="e">
        <f>K363*VLOOKUP($B363,DM_HHDV!$B$5:$H$1050,7,0)</f>
        <v>#N/A</v>
      </c>
      <c r="AH363" s="75" t="e">
        <f>L363*VLOOKUP($B363,DM_HHDV!$B$5:$H$1050,5,0)</f>
        <v>#N/A</v>
      </c>
      <c r="AI363" s="75" t="e">
        <f>L363*VLOOKUP($B363,DM_HHDV!$B$5:$H$1050,6,0)</f>
        <v>#N/A</v>
      </c>
      <c r="AJ363" s="75" t="e">
        <f>L363*VLOOKUP($B363,DM_HHDV!$B$5:$H$1050,7,0)</f>
        <v>#N/A</v>
      </c>
      <c r="AK363" s="75" t="e">
        <f>M363*VLOOKUP($B363,DM_HHDV!$B$5:$H$1050,5,0)</f>
        <v>#N/A</v>
      </c>
      <c r="AL363" s="75" t="e">
        <f>M363*VLOOKUP($B363,DM_HHDV!$B$5:$H$1050,6,0)</f>
        <v>#N/A</v>
      </c>
      <c r="AM363" s="75" t="e">
        <f>M363*VLOOKUP($B363,DM_HHDV!$B$5:$H$1050,7,0)</f>
        <v>#N/A</v>
      </c>
      <c r="AN363" s="75" t="e">
        <f>N363*VLOOKUP($B363,DM_HHDV!$B$5:$H$1050,5,0)</f>
        <v>#N/A</v>
      </c>
      <c r="AO363" s="75" t="e">
        <f>N363*VLOOKUP($B363,DM_HHDV!$B$5:$H$1050,6,0)</f>
        <v>#N/A</v>
      </c>
      <c r="AP363" s="75" t="e">
        <f>N363*VLOOKUP($B363,DM_HHDV!$B$5:$H$1050,7,0)</f>
        <v>#N/A</v>
      </c>
      <c r="AQ363" s="75" t="e">
        <f>O363*VLOOKUP($B363,DM_HHDV!$B$5:$H$1050,5,0)</f>
        <v>#N/A</v>
      </c>
      <c r="AR363" s="75" t="e">
        <f>O363*VLOOKUP($B363,DM_HHDV!$B$5:$H$1050,6,0)</f>
        <v>#N/A</v>
      </c>
      <c r="AS363" s="75" t="e">
        <f>O363*VLOOKUP($B363,DM_HHDV!$B$5:$H$1050,7,0)</f>
        <v>#N/A</v>
      </c>
      <c r="AT363" s="75" t="e">
        <f>P363*VLOOKUP($B363,DM_HHDV!$B$5:$H$1050,5,0)</f>
        <v>#N/A</v>
      </c>
      <c r="AU363" s="75" t="e">
        <f>P363*VLOOKUP($B363,DM_HHDV!$B$5:$H$1050,6,0)</f>
        <v>#N/A</v>
      </c>
      <c r="AV363" s="75" t="e">
        <f>P363*VLOOKUP($B363,DM_HHDV!$B$5:$H$1050,7,0)</f>
        <v>#N/A</v>
      </c>
      <c r="AW363" s="75" t="e">
        <f>Q363*VLOOKUP($B363,DM_HHDV!$B$5:$H$1050,5,0)</f>
        <v>#N/A</v>
      </c>
      <c r="AX363" s="75" t="e">
        <f>Q363*VLOOKUP($B363,DM_HHDV!$B$5:$H$1050,6,0)</f>
        <v>#N/A</v>
      </c>
      <c r="AY363" s="75" t="e">
        <f>Q363*VLOOKUP($B363,DM_HHDV!$B$5:$H$1050,7,0)</f>
        <v>#N/A</v>
      </c>
      <c r="AZ363" s="75" t="e">
        <f>R363*VLOOKUP($B363,DM_HHDV!$B$5:$H$1050,5,0)</f>
        <v>#N/A</v>
      </c>
      <c r="BA363" s="75" t="e">
        <f>R363*VLOOKUP($B363,DM_HHDV!$B$5:$H$1050,6,0)</f>
        <v>#N/A</v>
      </c>
      <c r="BB363" s="75" t="e">
        <f>R363*VLOOKUP($B363,DM_HHDV!$B$5:$H$1050,7,0)</f>
        <v>#N/A</v>
      </c>
      <c r="BC363" s="75" t="e">
        <f>G363*VLOOKUP($B363,DM_HHDV!$B$5:$K$1050,8,0)</f>
        <v>#N/A</v>
      </c>
      <c r="BD363" s="75" t="e">
        <f>G363*VLOOKUP($B363,DM_HHDV!$B$5:$K$1050,9,0)</f>
        <v>#N/A</v>
      </c>
      <c r="BE363" s="75" t="e">
        <f>G363*VLOOKUP($B363,DM_HHDV!$B$5:$K$1050,10,0)</f>
        <v>#N/A</v>
      </c>
      <c r="BF363" s="75" t="e">
        <f>H363*VLOOKUP($B363,DM_HHDV!$B$5:$K$1050,8,0)</f>
        <v>#N/A</v>
      </c>
      <c r="BG363" s="75" t="e">
        <f>H363*VLOOKUP($B363,DM_HHDV!$B$5:$K$1050,9,0)</f>
        <v>#N/A</v>
      </c>
      <c r="BH363" s="75" t="e">
        <f>H363*VLOOKUP($B363,DM_HHDV!$B$5:$K$1050,10,0)</f>
        <v>#N/A</v>
      </c>
      <c r="BI363" s="75" t="e">
        <f>I363*VLOOKUP($B363,DM_HHDV!$B$5:$K$1050,8,0)</f>
        <v>#N/A</v>
      </c>
      <c r="BJ363" s="75" t="e">
        <f>I363*VLOOKUP($B363,DM_HHDV!$B$5:$K$1050,9,0)</f>
        <v>#N/A</v>
      </c>
      <c r="BK363" s="75" t="e">
        <f>I363*VLOOKUP($B363,DM_HHDV!$B$5:$K$1050,10,0)</f>
        <v>#N/A</v>
      </c>
      <c r="BL363" s="75" t="e">
        <f>J363*VLOOKUP($B363,DM_HHDV!$B$5:$K$1050,8,0)</f>
        <v>#N/A</v>
      </c>
      <c r="BM363" s="75" t="e">
        <f>J363*VLOOKUP($B363,DM_HHDV!$B$5:$K$1050,9,0)</f>
        <v>#N/A</v>
      </c>
      <c r="BN363" s="75" t="e">
        <f>J363*VLOOKUP($B363,DM_HHDV!$B$5:$K$1050,10,0)</f>
        <v>#N/A</v>
      </c>
      <c r="BO363" s="75" t="e">
        <f>K363*VLOOKUP($B363,DM_HHDV!$B$5:$K$1050,8,0)</f>
        <v>#N/A</v>
      </c>
      <c r="BP363" s="75" t="e">
        <f>K363*VLOOKUP($B363,DM_HHDV!$B$5:$K$1050,9,0)</f>
        <v>#N/A</v>
      </c>
      <c r="BQ363" s="75" t="e">
        <f>K363*VLOOKUP($B363,DM_HHDV!$B$5:$K$1050,10,0)</f>
        <v>#N/A</v>
      </c>
      <c r="BR363" s="75" t="e">
        <f>L363*VLOOKUP($B363,DM_HHDV!$B$5:$K$1050,8,0)</f>
        <v>#N/A</v>
      </c>
      <c r="BS363" s="75" t="e">
        <f>L363*VLOOKUP($B363,DM_HHDV!$B$5:$K$1050,9,0)</f>
        <v>#N/A</v>
      </c>
      <c r="BT363" s="75" t="e">
        <f>L363*VLOOKUP($B363,DM_HHDV!$B$5:$K$1050,10,0)</f>
        <v>#N/A</v>
      </c>
      <c r="BU363" s="75" t="e">
        <f>M363*VLOOKUP($B363,DM_HHDV!$B$5:$K$1050,8,0)</f>
        <v>#N/A</v>
      </c>
      <c r="BV363" s="75" t="e">
        <f>M363*VLOOKUP($B363,DM_HHDV!$B$5:$K$1050,9,0)</f>
        <v>#N/A</v>
      </c>
      <c r="BW363" s="75" t="e">
        <f>M363*VLOOKUP($B363,DM_HHDV!$B$5:$K$1050,10,0)</f>
        <v>#N/A</v>
      </c>
      <c r="BX363" s="75" t="e">
        <f>N363*VLOOKUP($B363,DM_HHDV!$B$5:$K$1050,8,0)</f>
        <v>#N/A</v>
      </c>
      <c r="BY363" s="75" t="e">
        <f>N363*VLOOKUP($B363,DM_HHDV!$B$5:$K$1050,9,0)</f>
        <v>#N/A</v>
      </c>
      <c r="BZ363" s="75" t="e">
        <f>N363*VLOOKUP($B363,DM_HHDV!$B$5:$K$1050,10,0)</f>
        <v>#N/A</v>
      </c>
      <c r="CA363" s="75" t="e">
        <f>O363*VLOOKUP($B363,DM_HHDV!$B$5:$K$1050,8,0)</f>
        <v>#N/A</v>
      </c>
      <c r="CB363" s="75" t="e">
        <f>O363*VLOOKUP($B363,DM_HHDV!$B$5:$K$1050,9,0)</f>
        <v>#N/A</v>
      </c>
      <c r="CC363" s="75" t="e">
        <f>O363*VLOOKUP($B363,DM_HHDV!$B$5:$K$1050,10,0)</f>
        <v>#N/A</v>
      </c>
      <c r="CD363" s="75" t="e">
        <f>P363*VLOOKUP($B363,DM_HHDV!$B$5:$K$1050,8,0)</f>
        <v>#N/A</v>
      </c>
      <c r="CE363" s="75" t="e">
        <f>P363*VLOOKUP($B363,DM_HHDV!$B$5:$K$1050,9,0)</f>
        <v>#N/A</v>
      </c>
      <c r="CF363" s="75" t="e">
        <f>P363*VLOOKUP($B363,DM_HHDV!$B$5:$K$1050,10,0)</f>
        <v>#N/A</v>
      </c>
      <c r="CG363" s="75" t="e">
        <f>Q363*VLOOKUP($B363,DM_HHDV!$B$5:$K$1050,8,0)</f>
        <v>#N/A</v>
      </c>
      <c r="CH363" s="75" t="e">
        <f>Q363*VLOOKUP($B363,DM_HHDV!$B$5:$K$1050,9,0)</f>
        <v>#N/A</v>
      </c>
      <c r="CI363" s="75" t="e">
        <f>Q363*VLOOKUP($B363,DM_HHDV!$B$5:$K$1050,10,0)</f>
        <v>#N/A</v>
      </c>
      <c r="CJ363" s="75" t="e">
        <f>R363*VLOOKUP($B363,DM_HHDV!$B$5:$K$1050,8,0)</f>
        <v>#N/A</v>
      </c>
      <c r="CK363" s="75" t="e">
        <f>R363*VLOOKUP($B363,DM_HHDV!$B$5:$K$1050,9,0)</f>
        <v>#N/A</v>
      </c>
      <c r="CL363" s="75" t="e">
        <f>R363*VLOOKUP($B363,DM_HHDV!$B$5:$K$1050,10,0)</f>
        <v>#N/A</v>
      </c>
    </row>
    <row r="364" spans="1:90">
      <c r="A364" s="21">
        <f>DM_HHDV!A363</f>
        <v>0</v>
      </c>
      <c r="B364" s="22"/>
      <c r="C364" s="22"/>
      <c r="D364" s="62">
        <f>IFERROR(VLOOKUP(B364,DM_HHDV!$B$5:$E$1050,3,0),0)</f>
        <v>0</v>
      </c>
      <c r="E364" s="67">
        <f>IFERROR(VLOOKUP(B364,DM_HHDV!$B$5:$E$1050,4,0),0)</f>
        <v>0</v>
      </c>
      <c r="F364" s="74">
        <f t="shared" si="5"/>
        <v>0</v>
      </c>
      <c r="G364" s="23"/>
      <c r="H364" s="65"/>
      <c r="I364" s="65"/>
      <c r="J364" s="65"/>
      <c r="K364" s="65"/>
      <c r="L364" s="65"/>
      <c r="M364" s="65"/>
      <c r="N364" s="65"/>
      <c r="O364" s="65"/>
      <c r="P364" s="65"/>
      <c r="Q364" s="65"/>
      <c r="R364" s="65"/>
      <c r="S364" s="75" t="e">
        <f>G364*VLOOKUP($B364,DM_HHDV!$B$5:$H$1050,5,0)</f>
        <v>#N/A</v>
      </c>
      <c r="T364" s="75" t="e">
        <f>G364*VLOOKUP($B364,DM_HHDV!$B$5:$H$1050,6,0)</f>
        <v>#N/A</v>
      </c>
      <c r="U364" s="75" t="e">
        <f>G364*VLOOKUP($B364,DM_HHDV!$B$5:$H$1050,7,0)</f>
        <v>#N/A</v>
      </c>
      <c r="V364" s="75" t="e">
        <f>H364*VLOOKUP($B364,DM_HHDV!$B$5:$H$1050,5,0)</f>
        <v>#N/A</v>
      </c>
      <c r="W364" s="75" t="e">
        <f>H364*VLOOKUP($B364,DM_HHDV!$B$5:$H$1050,6,0)</f>
        <v>#N/A</v>
      </c>
      <c r="X364" s="75" t="e">
        <f>H364*VLOOKUP($B364,DM_HHDV!$B$5:$H$1050,7,0)</f>
        <v>#N/A</v>
      </c>
      <c r="Y364" s="75" t="e">
        <f>I364*VLOOKUP($B364,DM_HHDV!$B$5:$H$1050,5,0)</f>
        <v>#N/A</v>
      </c>
      <c r="Z364" s="75" t="e">
        <f>I364*VLOOKUP($B364,DM_HHDV!$B$5:$H$1050,6,0)</f>
        <v>#N/A</v>
      </c>
      <c r="AA364" s="75" t="e">
        <f>I364*VLOOKUP($B364,DM_HHDV!$B$5:$H$1050,7,0)</f>
        <v>#N/A</v>
      </c>
      <c r="AB364" s="75" t="e">
        <f>J364*VLOOKUP($B364,DM_HHDV!$B$5:$H$1050,5,0)</f>
        <v>#N/A</v>
      </c>
      <c r="AC364" s="75" t="e">
        <f>J364*VLOOKUP($B364,DM_HHDV!$B$5:$H$1050,6,0)</f>
        <v>#N/A</v>
      </c>
      <c r="AD364" s="75" t="e">
        <f>J364*VLOOKUP($B364,DM_HHDV!$B$5:$H$1050,7,0)</f>
        <v>#N/A</v>
      </c>
      <c r="AE364" s="75" t="e">
        <f>K364*VLOOKUP($B364,DM_HHDV!$B$5:$H$1050,5,0)</f>
        <v>#N/A</v>
      </c>
      <c r="AF364" s="75" t="e">
        <f>K364*VLOOKUP($B364,DM_HHDV!$B$5:$H$1050,6,0)</f>
        <v>#N/A</v>
      </c>
      <c r="AG364" s="75" t="e">
        <f>K364*VLOOKUP($B364,DM_HHDV!$B$5:$H$1050,7,0)</f>
        <v>#N/A</v>
      </c>
      <c r="AH364" s="75" t="e">
        <f>L364*VLOOKUP($B364,DM_HHDV!$B$5:$H$1050,5,0)</f>
        <v>#N/A</v>
      </c>
      <c r="AI364" s="75" t="e">
        <f>L364*VLOOKUP($B364,DM_HHDV!$B$5:$H$1050,6,0)</f>
        <v>#N/A</v>
      </c>
      <c r="AJ364" s="75" t="e">
        <f>L364*VLOOKUP($B364,DM_HHDV!$B$5:$H$1050,7,0)</f>
        <v>#N/A</v>
      </c>
      <c r="AK364" s="75" t="e">
        <f>M364*VLOOKUP($B364,DM_HHDV!$B$5:$H$1050,5,0)</f>
        <v>#N/A</v>
      </c>
      <c r="AL364" s="75" t="e">
        <f>M364*VLOOKUP($B364,DM_HHDV!$B$5:$H$1050,6,0)</f>
        <v>#N/A</v>
      </c>
      <c r="AM364" s="75" t="e">
        <f>M364*VLOOKUP($B364,DM_HHDV!$B$5:$H$1050,7,0)</f>
        <v>#N/A</v>
      </c>
      <c r="AN364" s="75" t="e">
        <f>N364*VLOOKUP($B364,DM_HHDV!$B$5:$H$1050,5,0)</f>
        <v>#N/A</v>
      </c>
      <c r="AO364" s="75" t="e">
        <f>N364*VLOOKUP($B364,DM_HHDV!$B$5:$H$1050,6,0)</f>
        <v>#N/A</v>
      </c>
      <c r="AP364" s="75" t="e">
        <f>N364*VLOOKUP($B364,DM_HHDV!$B$5:$H$1050,7,0)</f>
        <v>#N/A</v>
      </c>
      <c r="AQ364" s="75" t="e">
        <f>O364*VLOOKUP($B364,DM_HHDV!$B$5:$H$1050,5,0)</f>
        <v>#N/A</v>
      </c>
      <c r="AR364" s="75" t="e">
        <f>O364*VLOOKUP($B364,DM_HHDV!$B$5:$H$1050,6,0)</f>
        <v>#N/A</v>
      </c>
      <c r="AS364" s="75" t="e">
        <f>O364*VLOOKUP($B364,DM_HHDV!$B$5:$H$1050,7,0)</f>
        <v>#N/A</v>
      </c>
      <c r="AT364" s="75" t="e">
        <f>P364*VLOOKUP($B364,DM_HHDV!$B$5:$H$1050,5,0)</f>
        <v>#N/A</v>
      </c>
      <c r="AU364" s="75" t="e">
        <f>P364*VLOOKUP($B364,DM_HHDV!$B$5:$H$1050,6,0)</f>
        <v>#N/A</v>
      </c>
      <c r="AV364" s="75" t="e">
        <f>P364*VLOOKUP($B364,DM_HHDV!$B$5:$H$1050,7,0)</f>
        <v>#N/A</v>
      </c>
      <c r="AW364" s="75" t="e">
        <f>Q364*VLOOKUP($B364,DM_HHDV!$B$5:$H$1050,5,0)</f>
        <v>#N/A</v>
      </c>
      <c r="AX364" s="75" t="e">
        <f>Q364*VLOOKUP($B364,DM_HHDV!$B$5:$H$1050,6,0)</f>
        <v>#N/A</v>
      </c>
      <c r="AY364" s="75" t="e">
        <f>Q364*VLOOKUP($B364,DM_HHDV!$B$5:$H$1050,7,0)</f>
        <v>#N/A</v>
      </c>
      <c r="AZ364" s="75" t="e">
        <f>R364*VLOOKUP($B364,DM_HHDV!$B$5:$H$1050,5,0)</f>
        <v>#N/A</v>
      </c>
      <c r="BA364" s="75" t="e">
        <f>R364*VLOOKUP($B364,DM_HHDV!$B$5:$H$1050,6,0)</f>
        <v>#N/A</v>
      </c>
      <c r="BB364" s="75" t="e">
        <f>R364*VLOOKUP($B364,DM_HHDV!$B$5:$H$1050,7,0)</f>
        <v>#N/A</v>
      </c>
      <c r="BC364" s="75" t="e">
        <f>G364*VLOOKUP($B364,DM_HHDV!$B$5:$K$1050,8,0)</f>
        <v>#N/A</v>
      </c>
      <c r="BD364" s="75" t="e">
        <f>G364*VLOOKUP($B364,DM_HHDV!$B$5:$K$1050,9,0)</f>
        <v>#N/A</v>
      </c>
      <c r="BE364" s="75" t="e">
        <f>G364*VLOOKUP($B364,DM_HHDV!$B$5:$K$1050,10,0)</f>
        <v>#N/A</v>
      </c>
      <c r="BF364" s="75" t="e">
        <f>H364*VLOOKUP($B364,DM_HHDV!$B$5:$K$1050,8,0)</f>
        <v>#N/A</v>
      </c>
      <c r="BG364" s="75" t="e">
        <f>H364*VLOOKUP($B364,DM_HHDV!$B$5:$K$1050,9,0)</f>
        <v>#N/A</v>
      </c>
      <c r="BH364" s="75" t="e">
        <f>H364*VLOOKUP($B364,DM_HHDV!$B$5:$K$1050,10,0)</f>
        <v>#N/A</v>
      </c>
      <c r="BI364" s="75" t="e">
        <f>I364*VLOOKUP($B364,DM_HHDV!$B$5:$K$1050,8,0)</f>
        <v>#N/A</v>
      </c>
      <c r="BJ364" s="75" t="e">
        <f>I364*VLOOKUP($B364,DM_HHDV!$B$5:$K$1050,9,0)</f>
        <v>#N/A</v>
      </c>
      <c r="BK364" s="75" t="e">
        <f>I364*VLOOKUP($B364,DM_HHDV!$B$5:$K$1050,10,0)</f>
        <v>#N/A</v>
      </c>
      <c r="BL364" s="75" t="e">
        <f>J364*VLOOKUP($B364,DM_HHDV!$B$5:$K$1050,8,0)</f>
        <v>#N/A</v>
      </c>
      <c r="BM364" s="75" t="e">
        <f>J364*VLOOKUP($B364,DM_HHDV!$B$5:$K$1050,9,0)</f>
        <v>#N/A</v>
      </c>
      <c r="BN364" s="75" t="e">
        <f>J364*VLOOKUP($B364,DM_HHDV!$B$5:$K$1050,10,0)</f>
        <v>#N/A</v>
      </c>
      <c r="BO364" s="75" t="e">
        <f>K364*VLOOKUP($B364,DM_HHDV!$B$5:$K$1050,8,0)</f>
        <v>#N/A</v>
      </c>
      <c r="BP364" s="75" t="e">
        <f>K364*VLOOKUP($B364,DM_HHDV!$B$5:$K$1050,9,0)</f>
        <v>#N/A</v>
      </c>
      <c r="BQ364" s="75" t="e">
        <f>K364*VLOOKUP($B364,DM_HHDV!$B$5:$K$1050,10,0)</f>
        <v>#N/A</v>
      </c>
      <c r="BR364" s="75" t="e">
        <f>L364*VLOOKUP($B364,DM_HHDV!$B$5:$K$1050,8,0)</f>
        <v>#N/A</v>
      </c>
      <c r="BS364" s="75" t="e">
        <f>L364*VLOOKUP($B364,DM_HHDV!$B$5:$K$1050,9,0)</f>
        <v>#N/A</v>
      </c>
      <c r="BT364" s="75" t="e">
        <f>L364*VLOOKUP($B364,DM_HHDV!$B$5:$K$1050,10,0)</f>
        <v>#N/A</v>
      </c>
      <c r="BU364" s="75" t="e">
        <f>M364*VLOOKUP($B364,DM_HHDV!$B$5:$K$1050,8,0)</f>
        <v>#N/A</v>
      </c>
      <c r="BV364" s="75" t="e">
        <f>M364*VLOOKUP($B364,DM_HHDV!$B$5:$K$1050,9,0)</f>
        <v>#N/A</v>
      </c>
      <c r="BW364" s="75" t="e">
        <f>M364*VLOOKUP($B364,DM_HHDV!$B$5:$K$1050,10,0)</f>
        <v>#N/A</v>
      </c>
      <c r="BX364" s="75" t="e">
        <f>N364*VLOOKUP($B364,DM_HHDV!$B$5:$K$1050,8,0)</f>
        <v>#N/A</v>
      </c>
      <c r="BY364" s="75" t="e">
        <f>N364*VLOOKUP($B364,DM_HHDV!$B$5:$K$1050,9,0)</f>
        <v>#N/A</v>
      </c>
      <c r="BZ364" s="75" t="e">
        <f>N364*VLOOKUP($B364,DM_HHDV!$B$5:$K$1050,10,0)</f>
        <v>#N/A</v>
      </c>
      <c r="CA364" s="75" t="e">
        <f>O364*VLOOKUP($B364,DM_HHDV!$B$5:$K$1050,8,0)</f>
        <v>#N/A</v>
      </c>
      <c r="CB364" s="75" t="e">
        <f>O364*VLOOKUP($B364,DM_HHDV!$B$5:$K$1050,9,0)</f>
        <v>#N/A</v>
      </c>
      <c r="CC364" s="75" t="e">
        <f>O364*VLOOKUP($B364,DM_HHDV!$B$5:$K$1050,10,0)</f>
        <v>#N/A</v>
      </c>
      <c r="CD364" s="75" t="e">
        <f>P364*VLOOKUP($B364,DM_HHDV!$B$5:$K$1050,8,0)</f>
        <v>#N/A</v>
      </c>
      <c r="CE364" s="75" t="e">
        <f>P364*VLOOKUP($B364,DM_HHDV!$B$5:$K$1050,9,0)</f>
        <v>#N/A</v>
      </c>
      <c r="CF364" s="75" t="e">
        <f>P364*VLOOKUP($B364,DM_HHDV!$B$5:$K$1050,10,0)</f>
        <v>#N/A</v>
      </c>
      <c r="CG364" s="75" t="e">
        <f>Q364*VLOOKUP($B364,DM_HHDV!$B$5:$K$1050,8,0)</f>
        <v>#N/A</v>
      </c>
      <c r="CH364" s="75" t="e">
        <f>Q364*VLOOKUP($B364,DM_HHDV!$B$5:$K$1050,9,0)</f>
        <v>#N/A</v>
      </c>
      <c r="CI364" s="75" t="e">
        <f>Q364*VLOOKUP($B364,DM_HHDV!$B$5:$K$1050,10,0)</f>
        <v>#N/A</v>
      </c>
      <c r="CJ364" s="75" t="e">
        <f>R364*VLOOKUP($B364,DM_HHDV!$B$5:$K$1050,8,0)</f>
        <v>#N/A</v>
      </c>
      <c r="CK364" s="75" t="e">
        <f>R364*VLOOKUP($B364,DM_HHDV!$B$5:$K$1050,9,0)</f>
        <v>#N/A</v>
      </c>
      <c r="CL364" s="75" t="e">
        <f>R364*VLOOKUP($B364,DM_HHDV!$B$5:$K$1050,10,0)</f>
        <v>#N/A</v>
      </c>
    </row>
    <row r="365" spans="1:90">
      <c r="A365" s="21">
        <f>DM_HHDV!A364</f>
        <v>0</v>
      </c>
      <c r="B365" s="22"/>
      <c r="C365" s="22"/>
      <c r="D365" s="62">
        <f>IFERROR(VLOOKUP(B365,DM_HHDV!$B$5:$E$1050,3,0),0)</f>
        <v>0</v>
      </c>
      <c r="E365" s="67">
        <f>IFERROR(VLOOKUP(B365,DM_HHDV!$B$5:$E$1050,4,0),0)</f>
        <v>0</v>
      </c>
      <c r="F365" s="74">
        <f t="shared" si="5"/>
        <v>0</v>
      </c>
      <c r="G365" s="23"/>
      <c r="H365" s="65"/>
      <c r="I365" s="65"/>
      <c r="J365" s="65"/>
      <c r="K365" s="65"/>
      <c r="L365" s="65"/>
      <c r="M365" s="65"/>
      <c r="N365" s="65"/>
      <c r="O365" s="65"/>
      <c r="P365" s="65"/>
      <c r="Q365" s="65"/>
      <c r="R365" s="65"/>
      <c r="S365" s="75" t="e">
        <f>G365*VLOOKUP($B365,DM_HHDV!$B$5:$H$1050,5,0)</f>
        <v>#N/A</v>
      </c>
      <c r="T365" s="75" t="e">
        <f>G365*VLOOKUP($B365,DM_HHDV!$B$5:$H$1050,6,0)</f>
        <v>#N/A</v>
      </c>
      <c r="U365" s="75" t="e">
        <f>G365*VLOOKUP($B365,DM_HHDV!$B$5:$H$1050,7,0)</f>
        <v>#N/A</v>
      </c>
      <c r="V365" s="75" t="e">
        <f>H365*VLOOKUP($B365,DM_HHDV!$B$5:$H$1050,5,0)</f>
        <v>#N/A</v>
      </c>
      <c r="W365" s="75" t="e">
        <f>H365*VLOOKUP($B365,DM_HHDV!$B$5:$H$1050,6,0)</f>
        <v>#N/A</v>
      </c>
      <c r="X365" s="75" t="e">
        <f>H365*VLOOKUP($B365,DM_HHDV!$B$5:$H$1050,7,0)</f>
        <v>#N/A</v>
      </c>
      <c r="Y365" s="75" t="e">
        <f>I365*VLOOKUP($B365,DM_HHDV!$B$5:$H$1050,5,0)</f>
        <v>#N/A</v>
      </c>
      <c r="Z365" s="75" t="e">
        <f>I365*VLOOKUP($B365,DM_HHDV!$B$5:$H$1050,6,0)</f>
        <v>#N/A</v>
      </c>
      <c r="AA365" s="75" t="e">
        <f>I365*VLOOKUP($B365,DM_HHDV!$B$5:$H$1050,7,0)</f>
        <v>#N/A</v>
      </c>
      <c r="AB365" s="75" t="e">
        <f>J365*VLOOKUP($B365,DM_HHDV!$B$5:$H$1050,5,0)</f>
        <v>#N/A</v>
      </c>
      <c r="AC365" s="75" t="e">
        <f>J365*VLOOKUP($B365,DM_HHDV!$B$5:$H$1050,6,0)</f>
        <v>#N/A</v>
      </c>
      <c r="AD365" s="75" t="e">
        <f>J365*VLOOKUP($B365,DM_HHDV!$B$5:$H$1050,7,0)</f>
        <v>#N/A</v>
      </c>
      <c r="AE365" s="75" t="e">
        <f>K365*VLOOKUP($B365,DM_HHDV!$B$5:$H$1050,5,0)</f>
        <v>#N/A</v>
      </c>
      <c r="AF365" s="75" t="e">
        <f>K365*VLOOKUP($B365,DM_HHDV!$B$5:$H$1050,6,0)</f>
        <v>#N/A</v>
      </c>
      <c r="AG365" s="75" t="e">
        <f>K365*VLOOKUP($B365,DM_HHDV!$B$5:$H$1050,7,0)</f>
        <v>#N/A</v>
      </c>
      <c r="AH365" s="75" t="e">
        <f>L365*VLOOKUP($B365,DM_HHDV!$B$5:$H$1050,5,0)</f>
        <v>#N/A</v>
      </c>
      <c r="AI365" s="75" t="e">
        <f>L365*VLOOKUP($B365,DM_HHDV!$B$5:$H$1050,6,0)</f>
        <v>#N/A</v>
      </c>
      <c r="AJ365" s="75" t="e">
        <f>L365*VLOOKUP($B365,DM_HHDV!$B$5:$H$1050,7,0)</f>
        <v>#N/A</v>
      </c>
      <c r="AK365" s="75" t="e">
        <f>M365*VLOOKUP($B365,DM_HHDV!$B$5:$H$1050,5,0)</f>
        <v>#N/A</v>
      </c>
      <c r="AL365" s="75" t="e">
        <f>M365*VLOOKUP($B365,DM_HHDV!$B$5:$H$1050,6,0)</f>
        <v>#N/A</v>
      </c>
      <c r="AM365" s="75" t="e">
        <f>M365*VLOOKUP($B365,DM_HHDV!$B$5:$H$1050,7,0)</f>
        <v>#N/A</v>
      </c>
      <c r="AN365" s="75" t="e">
        <f>N365*VLOOKUP($B365,DM_HHDV!$B$5:$H$1050,5,0)</f>
        <v>#N/A</v>
      </c>
      <c r="AO365" s="75" t="e">
        <f>N365*VLOOKUP($B365,DM_HHDV!$B$5:$H$1050,6,0)</f>
        <v>#N/A</v>
      </c>
      <c r="AP365" s="75" t="e">
        <f>N365*VLOOKUP($B365,DM_HHDV!$B$5:$H$1050,7,0)</f>
        <v>#N/A</v>
      </c>
      <c r="AQ365" s="75" t="e">
        <f>O365*VLOOKUP($B365,DM_HHDV!$B$5:$H$1050,5,0)</f>
        <v>#N/A</v>
      </c>
      <c r="AR365" s="75" t="e">
        <f>O365*VLOOKUP($B365,DM_HHDV!$B$5:$H$1050,6,0)</f>
        <v>#N/A</v>
      </c>
      <c r="AS365" s="75" t="e">
        <f>O365*VLOOKUP($B365,DM_HHDV!$B$5:$H$1050,7,0)</f>
        <v>#N/A</v>
      </c>
      <c r="AT365" s="75" t="e">
        <f>P365*VLOOKUP($B365,DM_HHDV!$B$5:$H$1050,5,0)</f>
        <v>#N/A</v>
      </c>
      <c r="AU365" s="75" t="e">
        <f>P365*VLOOKUP($B365,DM_HHDV!$B$5:$H$1050,6,0)</f>
        <v>#N/A</v>
      </c>
      <c r="AV365" s="75" t="e">
        <f>P365*VLOOKUP($B365,DM_HHDV!$B$5:$H$1050,7,0)</f>
        <v>#N/A</v>
      </c>
      <c r="AW365" s="75" t="e">
        <f>Q365*VLOOKUP($B365,DM_HHDV!$B$5:$H$1050,5,0)</f>
        <v>#N/A</v>
      </c>
      <c r="AX365" s="75" t="e">
        <f>Q365*VLOOKUP($B365,DM_HHDV!$B$5:$H$1050,6,0)</f>
        <v>#N/A</v>
      </c>
      <c r="AY365" s="75" t="e">
        <f>Q365*VLOOKUP($B365,DM_HHDV!$B$5:$H$1050,7,0)</f>
        <v>#N/A</v>
      </c>
      <c r="AZ365" s="75" t="e">
        <f>R365*VLOOKUP($B365,DM_HHDV!$B$5:$H$1050,5,0)</f>
        <v>#N/A</v>
      </c>
      <c r="BA365" s="75" t="e">
        <f>R365*VLOOKUP($B365,DM_HHDV!$B$5:$H$1050,6,0)</f>
        <v>#N/A</v>
      </c>
      <c r="BB365" s="75" t="e">
        <f>R365*VLOOKUP($B365,DM_HHDV!$B$5:$H$1050,7,0)</f>
        <v>#N/A</v>
      </c>
      <c r="BC365" s="75" t="e">
        <f>G365*VLOOKUP($B365,DM_HHDV!$B$5:$K$1050,8,0)</f>
        <v>#N/A</v>
      </c>
      <c r="BD365" s="75" t="e">
        <f>G365*VLOOKUP($B365,DM_HHDV!$B$5:$K$1050,9,0)</f>
        <v>#N/A</v>
      </c>
      <c r="BE365" s="75" t="e">
        <f>G365*VLOOKUP($B365,DM_HHDV!$B$5:$K$1050,10,0)</f>
        <v>#N/A</v>
      </c>
      <c r="BF365" s="75" t="e">
        <f>H365*VLOOKUP($B365,DM_HHDV!$B$5:$K$1050,8,0)</f>
        <v>#N/A</v>
      </c>
      <c r="BG365" s="75" t="e">
        <f>H365*VLOOKUP($B365,DM_HHDV!$B$5:$K$1050,9,0)</f>
        <v>#N/A</v>
      </c>
      <c r="BH365" s="75" t="e">
        <f>H365*VLOOKUP($B365,DM_HHDV!$B$5:$K$1050,10,0)</f>
        <v>#N/A</v>
      </c>
      <c r="BI365" s="75" t="e">
        <f>I365*VLOOKUP($B365,DM_HHDV!$B$5:$K$1050,8,0)</f>
        <v>#N/A</v>
      </c>
      <c r="BJ365" s="75" t="e">
        <f>I365*VLOOKUP($B365,DM_HHDV!$B$5:$K$1050,9,0)</f>
        <v>#N/A</v>
      </c>
      <c r="BK365" s="75" t="e">
        <f>I365*VLOOKUP($B365,DM_HHDV!$B$5:$K$1050,10,0)</f>
        <v>#N/A</v>
      </c>
      <c r="BL365" s="75" t="e">
        <f>J365*VLOOKUP($B365,DM_HHDV!$B$5:$K$1050,8,0)</f>
        <v>#N/A</v>
      </c>
      <c r="BM365" s="75" t="e">
        <f>J365*VLOOKUP($B365,DM_HHDV!$B$5:$K$1050,9,0)</f>
        <v>#N/A</v>
      </c>
      <c r="BN365" s="75" t="e">
        <f>J365*VLOOKUP($B365,DM_HHDV!$B$5:$K$1050,10,0)</f>
        <v>#N/A</v>
      </c>
      <c r="BO365" s="75" t="e">
        <f>K365*VLOOKUP($B365,DM_HHDV!$B$5:$K$1050,8,0)</f>
        <v>#N/A</v>
      </c>
      <c r="BP365" s="75" t="e">
        <f>K365*VLOOKUP($B365,DM_HHDV!$B$5:$K$1050,9,0)</f>
        <v>#N/A</v>
      </c>
      <c r="BQ365" s="75" t="e">
        <f>K365*VLOOKUP($B365,DM_HHDV!$B$5:$K$1050,10,0)</f>
        <v>#N/A</v>
      </c>
      <c r="BR365" s="75" t="e">
        <f>L365*VLOOKUP($B365,DM_HHDV!$B$5:$K$1050,8,0)</f>
        <v>#N/A</v>
      </c>
      <c r="BS365" s="75" t="e">
        <f>L365*VLOOKUP($B365,DM_HHDV!$B$5:$K$1050,9,0)</f>
        <v>#N/A</v>
      </c>
      <c r="BT365" s="75" t="e">
        <f>L365*VLOOKUP($B365,DM_HHDV!$B$5:$K$1050,10,0)</f>
        <v>#N/A</v>
      </c>
      <c r="BU365" s="75" t="e">
        <f>M365*VLOOKUP($B365,DM_HHDV!$B$5:$K$1050,8,0)</f>
        <v>#N/A</v>
      </c>
      <c r="BV365" s="75" t="e">
        <f>M365*VLOOKUP($B365,DM_HHDV!$B$5:$K$1050,9,0)</f>
        <v>#N/A</v>
      </c>
      <c r="BW365" s="75" t="e">
        <f>M365*VLOOKUP($B365,DM_HHDV!$B$5:$K$1050,10,0)</f>
        <v>#N/A</v>
      </c>
      <c r="BX365" s="75" t="e">
        <f>N365*VLOOKUP($B365,DM_HHDV!$B$5:$K$1050,8,0)</f>
        <v>#N/A</v>
      </c>
      <c r="BY365" s="75" t="e">
        <f>N365*VLOOKUP($B365,DM_HHDV!$B$5:$K$1050,9,0)</f>
        <v>#N/A</v>
      </c>
      <c r="BZ365" s="75" t="e">
        <f>N365*VLOOKUP($B365,DM_HHDV!$B$5:$K$1050,10,0)</f>
        <v>#N/A</v>
      </c>
      <c r="CA365" s="75" t="e">
        <f>O365*VLOOKUP($B365,DM_HHDV!$B$5:$K$1050,8,0)</f>
        <v>#N/A</v>
      </c>
      <c r="CB365" s="75" t="e">
        <f>O365*VLOOKUP($B365,DM_HHDV!$B$5:$K$1050,9,0)</f>
        <v>#N/A</v>
      </c>
      <c r="CC365" s="75" t="e">
        <f>O365*VLOOKUP($B365,DM_HHDV!$B$5:$K$1050,10,0)</f>
        <v>#N/A</v>
      </c>
      <c r="CD365" s="75" t="e">
        <f>P365*VLOOKUP($B365,DM_HHDV!$B$5:$K$1050,8,0)</f>
        <v>#N/A</v>
      </c>
      <c r="CE365" s="75" t="e">
        <f>P365*VLOOKUP($B365,DM_HHDV!$B$5:$K$1050,9,0)</f>
        <v>#N/A</v>
      </c>
      <c r="CF365" s="75" t="e">
        <f>P365*VLOOKUP($B365,DM_HHDV!$B$5:$K$1050,10,0)</f>
        <v>#N/A</v>
      </c>
      <c r="CG365" s="75" t="e">
        <f>Q365*VLOOKUP($B365,DM_HHDV!$B$5:$K$1050,8,0)</f>
        <v>#N/A</v>
      </c>
      <c r="CH365" s="75" t="e">
        <f>Q365*VLOOKUP($B365,DM_HHDV!$B$5:$K$1050,9,0)</f>
        <v>#N/A</v>
      </c>
      <c r="CI365" s="75" t="e">
        <f>Q365*VLOOKUP($B365,DM_HHDV!$B$5:$K$1050,10,0)</f>
        <v>#N/A</v>
      </c>
      <c r="CJ365" s="75" t="e">
        <f>R365*VLOOKUP($B365,DM_HHDV!$B$5:$K$1050,8,0)</f>
        <v>#N/A</v>
      </c>
      <c r="CK365" s="75" t="e">
        <f>R365*VLOOKUP($B365,DM_HHDV!$B$5:$K$1050,9,0)</f>
        <v>#N/A</v>
      </c>
      <c r="CL365" s="75" t="e">
        <f>R365*VLOOKUP($B365,DM_HHDV!$B$5:$K$1050,10,0)</f>
        <v>#N/A</v>
      </c>
    </row>
    <row r="366" spans="1:90">
      <c r="A366" s="21">
        <f>DM_HHDV!A365</f>
        <v>0</v>
      </c>
      <c r="B366" s="22"/>
      <c r="C366" s="22"/>
      <c r="D366" s="62">
        <f>IFERROR(VLOOKUP(B366,DM_HHDV!$B$5:$E$1050,3,0),0)</f>
        <v>0</v>
      </c>
      <c r="E366" s="67">
        <f>IFERROR(VLOOKUP(B366,DM_HHDV!$B$5:$E$1050,4,0),0)</f>
        <v>0</v>
      </c>
      <c r="F366" s="74">
        <f t="shared" si="5"/>
        <v>0</v>
      </c>
      <c r="G366" s="23"/>
      <c r="H366" s="65"/>
      <c r="I366" s="65"/>
      <c r="J366" s="65"/>
      <c r="K366" s="65"/>
      <c r="L366" s="65"/>
      <c r="M366" s="65"/>
      <c r="N366" s="65"/>
      <c r="O366" s="65"/>
      <c r="P366" s="65"/>
      <c r="Q366" s="65"/>
      <c r="R366" s="65"/>
      <c r="S366" s="75" t="e">
        <f>G366*VLOOKUP($B366,DM_HHDV!$B$5:$H$1050,5,0)</f>
        <v>#N/A</v>
      </c>
      <c r="T366" s="75" t="e">
        <f>G366*VLOOKUP($B366,DM_HHDV!$B$5:$H$1050,6,0)</f>
        <v>#N/A</v>
      </c>
      <c r="U366" s="75" t="e">
        <f>G366*VLOOKUP($B366,DM_HHDV!$B$5:$H$1050,7,0)</f>
        <v>#N/A</v>
      </c>
      <c r="V366" s="75" t="e">
        <f>H366*VLOOKUP($B366,DM_HHDV!$B$5:$H$1050,5,0)</f>
        <v>#N/A</v>
      </c>
      <c r="W366" s="75" t="e">
        <f>H366*VLOOKUP($B366,DM_HHDV!$B$5:$H$1050,6,0)</f>
        <v>#N/A</v>
      </c>
      <c r="X366" s="75" t="e">
        <f>H366*VLOOKUP($B366,DM_HHDV!$B$5:$H$1050,7,0)</f>
        <v>#N/A</v>
      </c>
      <c r="Y366" s="75" t="e">
        <f>I366*VLOOKUP($B366,DM_HHDV!$B$5:$H$1050,5,0)</f>
        <v>#N/A</v>
      </c>
      <c r="Z366" s="75" t="e">
        <f>I366*VLOOKUP($B366,DM_HHDV!$B$5:$H$1050,6,0)</f>
        <v>#N/A</v>
      </c>
      <c r="AA366" s="75" t="e">
        <f>I366*VLOOKUP($B366,DM_HHDV!$B$5:$H$1050,7,0)</f>
        <v>#N/A</v>
      </c>
      <c r="AB366" s="75" t="e">
        <f>J366*VLOOKUP($B366,DM_HHDV!$B$5:$H$1050,5,0)</f>
        <v>#N/A</v>
      </c>
      <c r="AC366" s="75" t="e">
        <f>J366*VLOOKUP($B366,DM_HHDV!$B$5:$H$1050,6,0)</f>
        <v>#N/A</v>
      </c>
      <c r="AD366" s="75" t="e">
        <f>J366*VLOOKUP($B366,DM_HHDV!$B$5:$H$1050,7,0)</f>
        <v>#N/A</v>
      </c>
      <c r="AE366" s="75" t="e">
        <f>K366*VLOOKUP($B366,DM_HHDV!$B$5:$H$1050,5,0)</f>
        <v>#N/A</v>
      </c>
      <c r="AF366" s="75" t="e">
        <f>K366*VLOOKUP($B366,DM_HHDV!$B$5:$H$1050,6,0)</f>
        <v>#N/A</v>
      </c>
      <c r="AG366" s="75" t="e">
        <f>K366*VLOOKUP($B366,DM_HHDV!$B$5:$H$1050,7,0)</f>
        <v>#N/A</v>
      </c>
      <c r="AH366" s="75" t="e">
        <f>L366*VLOOKUP($B366,DM_HHDV!$B$5:$H$1050,5,0)</f>
        <v>#N/A</v>
      </c>
      <c r="AI366" s="75" t="e">
        <f>L366*VLOOKUP($B366,DM_HHDV!$B$5:$H$1050,6,0)</f>
        <v>#N/A</v>
      </c>
      <c r="AJ366" s="75" t="e">
        <f>L366*VLOOKUP($B366,DM_HHDV!$B$5:$H$1050,7,0)</f>
        <v>#N/A</v>
      </c>
      <c r="AK366" s="75" t="e">
        <f>M366*VLOOKUP($B366,DM_HHDV!$B$5:$H$1050,5,0)</f>
        <v>#N/A</v>
      </c>
      <c r="AL366" s="75" t="e">
        <f>M366*VLOOKUP($B366,DM_HHDV!$B$5:$H$1050,6,0)</f>
        <v>#N/A</v>
      </c>
      <c r="AM366" s="75" t="e">
        <f>M366*VLOOKUP($B366,DM_HHDV!$B$5:$H$1050,7,0)</f>
        <v>#N/A</v>
      </c>
      <c r="AN366" s="75" t="e">
        <f>N366*VLOOKUP($B366,DM_HHDV!$B$5:$H$1050,5,0)</f>
        <v>#N/A</v>
      </c>
      <c r="AO366" s="75" t="e">
        <f>N366*VLOOKUP($B366,DM_HHDV!$B$5:$H$1050,6,0)</f>
        <v>#N/A</v>
      </c>
      <c r="AP366" s="75" t="e">
        <f>N366*VLOOKUP($B366,DM_HHDV!$B$5:$H$1050,7,0)</f>
        <v>#N/A</v>
      </c>
      <c r="AQ366" s="75" t="e">
        <f>O366*VLOOKUP($B366,DM_HHDV!$B$5:$H$1050,5,0)</f>
        <v>#N/A</v>
      </c>
      <c r="AR366" s="75" t="e">
        <f>O366*VLOOKUP($B366,DM_HHDV!$B$5:$H$1050,6,0)</f>
        <v>#N/A</v>
      </c>
      <c r="AS366" s="75" t="e">
        <f>O366*VLOOKUP($B366,DM_HHDV!$B$5:$H$1050,7,0)</f>
        <v>#N/A</v>
      </c>
      <c r="AT366" s="75" t="e">
        <f>P366*VLOOKUP($B366,DM_HHDV!$B$5:$H$1050,5,0)</f>
        <v>#N/A</v>
      </c>
      <c r="AU366" s="75" t="e">
        <f>P366*VLOOKUP($B366,DM_HHDV!$B$5:$H$1050,6,0)</f>
        <v>#N/A</v>
      </c>
      <c r="AV366" s="75" t="e">
        <f>P366*VLOOKUP($B366,DM_HHDV!$B$5:$H$1050,7,0)</f>
        <v>#N/A</v>
      </c>
      <c r="AW366" s="75" t="e">
        <f>Q366*VLOOKUP($B366,DM_HHDV!$B$5:$H$1050,5,0)</f>
        <v>#N/A</v>
      </c>
      <c r="AX366" s="75" t="e">
        <f>Q366*VLOOKUP($B366,DM_HHDV!$B$5:$H$1050,6,0)</f>
        <v>#N/A</v>
      </c>
      <c r="AY366" s="75" t="e">
        <f>Q366*VLOOKUP($B366,DM_HHDV!$B$5:$H$1050,7,0)</f>
        <v>#N/A</v>
      </c>
      <c r="AZ366" s="75" t="e">
        <f>R366*VLOOKUP($B366,DM_HHDV!$B$5:$H$1050,5,0)</f>
        <v>#N/A</v>
      </c>
      <c r="BA366" s="75" t="e">
        <f>R366*VLOOKUP($B366,DM_HHDV!$B$5:$H$1050,6,0)</f>
        <v>#N/A</v>
      </c>
      <c r="BB366" s="75" t="e">
        <f>R366*VLOOKUP($B366,DM_HHDV!$B$5:$H$1050,7,0)</f>
        <v>#N/A</v>
      </c>
      <c r="BC366" s="75" t="e">
        <f>G366*VLOOKUP($B366,DM_HHDV!$B$5:$K$1050,8,0)</f>
        <v>#N/A</v>
      </c>
      <c r="BD366" s="75" t="e">
        <f>G366*VLOOKUP($B366,DM_HHDV!$B$5:$K$1050,9,0)</f>
        <v>#N/A</v>
      </c>
      <c r="BE366" s="75" t="e">
        <f>G366*VLOOKUP($B366,DM_HHDV!$B$5:$K$1050,10,0)</f>
        <v>#N/A</v>
      </c>
      <c r="BF366" s="75" t="e">
        <f>H366*VLOOKUP($B366,DM_HHDV!$B$5:$K$1050,8,0)</f>
        <v>#N/A</v>
      </c>
      <c r="BG366" s="75" t="e">
        <f>H366*VLOOKUP($B366,DM_HHDV!$B$5:$K$1050,9,0)</f>
        <v>#N/A</v>
      </c>
      <c r="BH366" s="75" t="e">
        <f>H366*VLOOKUP($B366,DM_HHDV!$B$5:$K$1050,10,0)</f>
        <v>#N/A</v>
      </c>
      <c r="BI366" s="75" t="e">
        <f>I366*VLOOKUP($B366,DM_HHDV!$B$5:$K$1050,8,0)</f>
        <v>#N/A</v>
      </c>
      <c r="BJ366" s="75" t="e">
        <f>I366*VLOOKUP($B366,DM_HHDV!$B$5:$K$1050,9,0)</f>
        <v>#N/A</v>
      </c>
      <c r="BK366" s="75" t="e">
        <f>I366*VLOOKUP($B366,DM_HHDV!$B$5:$K$1050,10,0)</f>
        <v>#N/A</v>
      </c>
      <c r="BL366" s="75" t="e">
        <f>J366*VLOOKUP($B366,DM_HHDV!$B$5:$K$1050,8,0)</f>
        <v>#N/A</v>
      </c>
      <c r="BM366" s="75" t="e">
        <f>J366*VLOOKUP($B366,DM_HHDV!$B$5:$K$1050,9,0)</f>
        <v>#N/A</v>
      </c>
      <c r="BN366" s="75" t="e">
        <f>J366*VLOOKUP($B366,DM_HHDV!$B$5:$K$1050,10,0)</f>
        <v>#N/A</v>
      </c>
      <c r="BO366" s="75" t="e">
        <f>K366*VLOOKUP($B366,DM_HHDV!$B$5:$K$1050,8,0)</f>
        <v>#N/A</v>
      </c>
      <c r="BP366" s="75" t="e">
        <f>K366*VLOOKUP($B366,DM_HHDV!$B$5:$K$1050,9,0)</f>
        <v>#N/A</v>
      </c>
      <c r="BQ366" s="75" t="e">
        <f>K366*VLOOKUP($B366,DM_HHDV!$B$5:$K$1050,10,0)</f>
        <v>#N/A</v>
      </c>
      <c r="BR366" s="75" t="e">
        <f>L366*VLOOKUP($B366,DM_HHDV!$B$5:$K$1050,8,0)</f>
        <v>#N/A</v>
      </c>
      <c r="BS366" s="75" t="e">
        <f>L366*VLOOKUP($B366,DM_HHDV!$B$5:$K$1050,9,0)</f>
        <v>#N/A</v>
      </c>
      <c r="BT366" s="75" t="e">
        <f>L366*VLOOKUP($B366,DM_HHDV!$B$5:$K$1050,10,0)</f>
        <v>#N/A</v>
      </c>
      <c r="BU366" s="75" t="e">
        <f>M366*VLOOKUP($B366,DM_HHDV!$B$5:$K$1050,8,0)</f>
        <v>#N/A</v>
      </c>
      <c r="BV366" s="75" t="e">
        <f>M366*VLOOKUP($B366,DM_HHDV!$B$5:$K$1050,9,0)</f>
        <v>#N/A</v>
      </c>
      <c r="BW366" s="75" t="e">
        <f>M366*VLOOKUP($B366,DM_HHDV!$B$5:$K$1050,10,0)</f>
        <v>#N/A</v>
      </c>
      <c r="BX366" s="75" t="e">
        <f>N366*VLOOKUP($B366,DM_HHDV!$B$5:$K$1050,8,0)</f>
        <v>#N/A</v>
      </c>
      <c r="BY366" s="75" t="e">
        <f>N366*VLOOKUP($B366,DM_HHDV!$B$5:$K$1050,9,0)</f>
        <v>#N/A</v>
      </c>
      <c r="BZ366" s="75" t="e">
        <f>N366*VLOOKUP($B366,DM_HHDV!$B$5:$K$1050,10,0)</f>
        <v>#N/A</v>
      </c>
      <c r="CA366" s="75" t="e">
        <f>O366*VLOOKUP($B366,DM_HHDV!$B$5:$K$1050,8,0)</f>
        <v>#N/A</v>
      </c>
      <c r="CB366" s="75" t="e">
        <f>O366*VLOOKUP($B366,DM_HHDV!$B$5:$K$1050,9,0)</f>
        <v>#N/A</v>
      </c>
      <c r="CC366" s="75" t="e">
        <f>O366*VLOOKUP($B366,DM_HHDV!$B$5:$K$1050,10,0)</f>
        <v>#N/A</v>
      </c>
      <c r="CD366" s="75" t="e">
        <f>P366*VLOOKUP($B366,DM_HHDV!$B$5:$K$1050,8,0)</f>
        <v>#N/A</v>
      </c>
      <c r="CE366" s="75" t="e">
        <f>P366*VLOOKUP($B366,DM_HHDV!$B$5:$K$1050,9,0)</f>
        <v>#N/A</v>
      </c>
      <c r="CF366" s="75" t="e">
        <f>P366*VLOOKUP($B366,DM_HHDV!$B$5:$K$1050,10,0)</f>
        <v>#N/A</v>
      </c>
      <c r="CG366" s="75" t="e">
        <f>Q366*VLOOKUP($B366,DM_HHDV!$B$5:$K$1050,8,0)</f>
        <v>#N/A</v>
      </c>
      <c r="CH366" s="75" t="e">
        <f>Q366*VLOOKUP($B366,DM_HHDV!$B$5:$K$1050,9,0)</f>
        <v>#N/A</v>
      </c>
      <c r="CI366" s="75" t="e">
        <f>Q366*VLOOKUP($B366,DM_HHDV!$B$5:$K$1050,10,0)</f>
        <v>#N/A</v>
      </c>
      <c r="CJ366" s="75" t="e">
        <f>R366*VLOOKUP($B366,DM_HHDV!$B$5:$K$1050,8,0)</f>
        <v>#N/A</v>
      </c>
      <c r="CK366" s="75" t="e">
        <f>R366*VLOOKUP($B366,DM_HHDV!$B$5:$K$1050,9,0)</f>
        <v>#N/A</v>
      </c>
      <c r="CL366" s="75" t="e">
        <f>R366*VLOOKUP($B366,DM_HHDV!$B$5:$K$1050,10,0)</f>
        <v>#N/A</v>
      </c>
    </row>
    <row r="367" spans="1:90">
      <c r="A367" s="21">
        <f>DM_HHDV!A366</f>
        <v>0</v>
      </c>
      <c r="B367" s="22"/>
      <c r="C367" s="22"/>
      <c r="D367" s="62">
        <f>IFERROR(VLOOKUP(B367,DM_HHDV!$B$5:$E$1050,3,0),0)</f>
        <v>0</v>
      </c>
      <c r="E367" s="67">
        <f>IFERROR(VLOOKUP(B367,DM_HHDV!$B$5:$E$1050,4,0),0)</f>
        <v>0</v>
      </c>
      <c r="F367" s="74">
        <f t="shared" si="5"/>
        <v>0</v>
      </c>
      <c r="G367" s="23"/>
      <c r="H367" s="65"/>
      <c r="I367" s="65"/>
      <c r="J367" s="65"/>
      <c r="K367" s="65"/>
      <c r="L367" s="65"/>
      <c r="M367" s="65"/>
      <c r="N367" s="65"/>
      <c r="O367" s="65"/>
      <c r="P367" s="65"/>
      <c r="Q367" s="65"/>
      <c r="R367" s="65"/>
      <c r="S367" s="75" t="e">
        <f>G367*VLOOKUP($B367,DM_HHDV!$B$5:$H$1050,5,0)</f>
        <v>#N/A</v>
      </c>
      <c r="T367" s="75" t="e">
        <f>G367*VLOOKUP($B367,DM_HHDV!$B$5:$H$1050,6,0)</f>
        <v>#N/A</v>
      </c>
      <c r="U367" s="75" t="e">
        <f>G367*VLOOKUP($B367,DM_HHDV!$B$5:$H$1050,7,0)</f>
        <v>#N/A</v>
      </c>
      <c r="V367" s="75" t="e">
        <f>H367*VLOOKUP($B367,DM_HHDV!$B$5:$H$1050,5,0)</f>
        <v>#N/A</v>
      </c>
      <c r="W367" s="75" t="e">
        <f>H367*VLOOKUP($B367,DM_HHDV!$B$5:$H$1050,6,0)</f>
        <v>#N/A</v>
      </c>
      <c r="X367" s="75" t="e">
        <f>H367*VLOOKUP($B367,DM_HHDV!$B$5:$H$1050,7,0)</f>
        <v>#N/A</v>
      </c>
      <c r="Y367" s="75" t="e">
        <f>I367*VLOOKUP($B367,DM_HHDV!$B$5:$H$1050,5,0)</f>
        <v>#N/A</v>
      </c>
      <c r="Z367" s="75" t="e">
        <f>I367*VLOOKUP($B367,DM_HHDV!$B$5:$H$1050,6,0)</f>
        <v>#N/A</v>
      </c>
      <c r="AA367" s="75" t="e">
        <f>I367*VLOOKUP($B367,DM_HHDV!$B$5:$H$1050,7,0)</f>
        <v>#N/A</v>
      </c>
      <c r="AB367" s="75" t="e">
        <f>J367*VLOOKUP($B367,DM_HHDV!$B$5:$H$1050,5,0)</f>
        <v>#N/A</v>
      </c>
      <c r="AC367" s="75" t="e">
        <f>J367*VLOOKUP($B367,DM_HHDV!$B$5:$H$1050,6,0)</f>
        <v>#N/A</v>
      </c>
      <c r="AD367" s="75" t="e">
        <f>J367*VLOOKUP($B367,DM_HHDV!$B$5:$H$1050,7,0)</f>
        <v>#N/A</v>
      </c>
      <c r="AE367" s="75" t="e">
        <f>K367*VLOOKUP($B367,DM_HHDV!$B$5:$H$1050,5,0)</f>
        <v>#N/A</v>
      </c>
      <c r="AF367" s="75" t="e">
        <f>K367*VLOOKUP($B367,DM_HHDV!$B$5:$H$1050,6,0)</f>
        <v>#N/A</v>
      </c>
      <c r="AG367" s="75" t="e">
        <f>K367*VLOOKUP($B367,DM_HHDV!$B$5:$H$1050,7,0)</f>
        <v>#N/A</v>
      </c>
      <c r="AH367" s="75" t="e">
        <f>L367*VLOOKUP($B367,DM_HHDV!$B$5:$H$1050,5,0)</f>
        <v>#N/A</v>
      </c>
      <c r="AI367" s="75" t="e">
        <f>L367*VLOOKUP($B367,DM_HHDV!$B$5:$H$1050,6,0)</f>
        <v>#N/A</v>
      </c>
      <c r="AJ367" s="75" t="e">
        <f>L367*VLOOKUP($B367,DM_HHDV!$B$5:$H$1050,7,0)</f>
        <v>#N/A</v>
      </c>
      <c r="AK367" s="75" t="e">
        <f>M367*VLOOKUP($B367,DM_HHDV!$B$5:$H$1050,5,0)</f>
        <v>#N/A</v>
      </c>
      <c r="AL367" s="75" t="e">
        <f>M367*VLOOKUP($B367,DM_HHDV!$B$5:$H$1050,6,0)</f>
        <v>#N/A</v>
      </c>
      <c r="AM367" s="75" t="e">
        <f>M367*VLOOKUP($B367,DM_HHDV!$B$5:$H$1050,7,0)</f>
        <v>#N/A</v>
      </c>
      <c r="AN367" s="75" t="e">
        <f>N367*VLOOKUP($B367,DM_HHDV!$B$5:$H$1050,5,0)</f>
        <v>#N/A</v>
      </c>
      <c r="AO367" s="75" t="e">
        <f>N367*VLOOKUP($B367,DM_HHDV!$B$5:$H$1050,6,0)</f>
        <v>#N/A</v>
      </c>
      <c r="AP367" s="75" t="e">
        <f>N367*VLOOKUP($B367,DM_HHDV!$B$5:$H$1050,7,0)</f>
        <v>#N/A</v>
      </c>
      <c r="AQ367" s="75" t="e">
        <f>O367*VLOOKUP($B367,DM_HHDV!$B$5:$H$1050,5,0)</f>
        <v>#N/A</v>
      </c>
      <c r="AR367" s="75" t="e">
        <f>O367*VLOOKUP($B367,DM_HHDV!$B$5:$H$1050,6,0)</f>
        <v>#N/A</v>
      </c>
      <c r="AS367" s="75" t="e">
        <f>O367*VLOOKUP($B367,DM_HHDV!$B$5:$H$1050,7,0)</f>
        <v>#N/A</v>
      </c>
      <c r="AT367" s="75" t="e">
        <f>P367*VLOOKUP($B367,DM_HHDV!$B$5:$H$1050,5,0)</f>
        <v>#N/A</v>
      </c>
      <c r="AU367" s="75" t="e">
        <f>P367*VLOOKUP($B367,DM_HHDV!$B$5:$H$1050,6,0)</f>
        <v>#N/A</v>
      </c>
      <c r="AV367" s="75" t="e">
        <f>P367*VLOOKUP($B367,DM_HHDV!$B$5:$H$1050,7,0)</f>
        <v>#N/A</v>
      </c>
      <c r="AW367" s="75" t="e">
        <f>Q367*VLOOKUP($B367,DM_HHDV!$B$5:$H$1050,5,0)</f>
        <v>#N/A</v>
      </c>
      <c r="AX367" s="75" t="e">
        <f>Q367*VLOOKUP($B367,DM_HHDV!$B$5:$H$1050,6,0)</f>
        <v>#N/A</v>
      </c>
      <c r="AY367" s="75" t="e">
        <f>Q367*VLOOKUP($B367,DM_HHDV!$B$5:$H$1050,7,0)</f>
        <v>#N/A</v>
      </c>
      <c r="AZ367" s="75" t="e">
        <f>R367*VLOOKUP($B367,DM_HHDV!$B$5:$H$1050,5,0)</f>
        <v>#N/A</v>
      </c>
      <c r="BA367" s="75" t="e">
        <f>R367*VLOOKUP($B367,DM_HHDV!$B$5:$H$1050,6,0)</f>
        <v>#N/A</v>
      </c>
      <c r="BB367" s="75" t="e">
        <f>R367*VLOOKUP($B367,DM_HHDV!$B$5:$H$1050,7,0)</f>
        <v>#N/A</v>
      </c>
      <c r="BC367" s="75" t="e">
        <f>G367*VLOOKUP($B367,DM_HHDV!$B$5:$K$1050,8,0)</f>
        <v>#N/A</v>
      </c>
      <c r="BD367" s="75" t="e">
        <f>G367*VLOOKUP($B367,DM_HHDV!$B$5:$K$1050,9,0)</f>
        <v>#N/A</v>
      </c>
      <c r="BE367" s="75" t="e">
        <f>G367*VLOOKUP($B367,DM_HHDV!$B$5:$K$1050,10,0)</f>
        <v>#N/A</v>
      </c>
      <c r="BF367" s="75" t="e">
        <f>H367*VLOOKUP($B367,DM_HHDV!$B$5:$K$1050,8,0)</f>
        <v>#N/A</v>
      </c>
      <c r="BG367" s="75" t="e">
        <f>H367*VLOOKUP($B367,DM_HHDV!$B$5:$K$1050,9,0)</f>
        <v>#N/A</v>
      </c>
      <c r="BH367" s="75" t="e">
        <f>H367*VLOOKUP($B367,DM_HHDV!$B$5:$K$1050,10,0)</f>
        <v>#N/A</v>
      </c>
      <c r="BI367" s="75" t="e">
        <f>I367*VLOOKUP($B367,DM_HHDV!$B$5:$K$1050,8,0)</f>
        <v>#N/A</v>
      </c>
      <c r="BJ367" s="75" t="e">
        <f>I367*VLOOKUP($B367,DM_HHDV!$B$5:$K$1050,9,0)</f>
        <v>#N/A</v>
      </c>
      <c r="BK367" s="75" t="e">
        <f>I367*VLOOKUP($B367,DM_HHDV!$B$5:$K$1050,10,0)</f>
        <v>#N/A</v>
      </c>
      <c r="BL367" s="75" t="e">
        <f>J367*VLOOKUP($B367,DM_HHDV!$B$5:$K$1050,8,0)</f>
        <v>#N/A</v>
      </c>
      <c r="BM367" s="75" t="e">
        <f>J367*VLOOKUP($B367,DM_HHDV!$B$5:$K$1050,9,0)</f>
        <v>#N/A</v>
      </c>
      <c r="BN367" s="75" t="e">
        <f>J367*VLOOKUP($B367,DM_HHDV!$B$5:$K$1050,10,0)</f>
        <v>#N/A</v>
      </c>
      <c r="BO367" s="75" t="e">
        <f>K367*VLOOKUP($B367,DM_HHDV!$B$5:$K$1050,8,0)</f>
        <v>#N/A</v>
      </c>
      <c r="BP367" s="75" t="e">
        <f>K367*VLOOKUP($B367,DM_HHDV!$B$5:$K$1050,9,0)</f>
        <v>#N/A</v>
      </c>
      <c r="BQ367" s="75" t="e">
        <f>K367*VLOOKUP($B367,DM_HHDV!$B$5:$K$1050,10,0)</f>
        <v>#N/A</v>
      </c>
      <c r="BR367" s="75" t="e">
        <f>L367*VLOOKUP($B367,DM_HHDV!$B$5:$K$1050,8,0)</f>
        <v>#N/A</v>
      </c>
      <c r="BS367" s="75" t="e">
        <f>L367*VLOOKUP($B367,DM_HHDV!$B$5:$K$1050,9,0)</f>
        <v>#N/A</v>
      </c>
      <c r="BT367" s="75" t="e">
        <f>L367*VLOOKUP($B367,DM_HHDV!$B$5:$K$1050,10,0)</f>
        <v>#N/A</v>
      </c>
      <c r="BU367" s="75" t="e">
        <f>M367*VLOOKUP($B367,DM_HHDV!$B$5:$K$1050,8,0)</f>
        <v>#N/A</v>
      </c>
      <c r="BV367" s="75" t="e">
        <f>M367*VLOOKUP($B367,DM_HHDV!$B$5:$K$1050,9,0)</f>
        <v>#N/A</v>
      </c>
      <c r="BW367" s="75" t="e">
        <f>M367*VLOOKUP($B367,DM_HHDV!$B$5:$K$1050,10,0)</f>
        <v>#N/A</v>
      </c>
      <c r="BX367" s="75" t="e">
        <f>N367*VLOOKUP($B367,DM_HHDV!$B$5:$K$1050,8,0)</f>
        <v>#N/A</v>
      </c>
      <c r="BY367" s="75" t="e">
        <f>N367*VLOOKUP($B367,DM_HHDV!$B$5:$K$1050,9,0)</f>
        <v>#N/A</v>
      </c>
      <c r="BZ367" s="75" t="e">
        <f>N367*VLOOKUP($B367,DM_HHDV!$B$5:$K$1050,10,0)</f>
        <v>#N/A</v>
      </c>
      <c r="CA367" s="75" t="e">
        <f>O367*VLOOKUP($B367,DM_HHDV!$B$5:$K$1050,8,0)</f>
        <v>#N/A</v>
      </c>
      <c r="CB367" s="75" t="e">
        <f>O367*VLOOKUP($B367,DM_HHDV!$B$5:$K$1050,9,0)</f>
        <v>#N/A</v>
      </c>
      <c r="CC367" s="75" t="e">
        <f>O367*VLOOKUP($B367,DM_HHDV!$B$5:$K$1050,10,0)</f>
        <v>#N/A</v>
      </c>
      <c r="CD367" s="75" t="e">
        <f>P367*VLOOKUP($B367,DM_HHDV!$B$5:$K$1050,8,0)</f>
        <v>#N/A</v>
      </c>
      <c r="CE367" s="75" t="e">
        <f>P367*VLOOKUP($B367,DM_HHDV!$B$5:$K$1050,9,0)</f>
        <v>#N/A</v>
      </c>
      <c r="CF367" s="75" t="e">
        <f>P367*VLOOKUP($B367,DM_HHDV!$B$5:$K$1050,10,0)</f>
        <v>#N/A</v>
      </c>
      <c r="CG367" s="75" t="e">
        <f>Q367*VLOOKUP($B367,DM_HHDV!$B$5:$K$1050,8,0)</f>
        <v>#N/A</v>
      </c>
      <c r="CH367" s="75" t="e">
        <f>Q367*VLOOKUP($B367,DM_HHDV!$B$5:$K$1050,9,0)</f>
        <v>#N/A</v>
      </c>
      <c r="CI367" s="75" t="e">
        <f>Q367*VLOOKUP($B367,DM_HHDV!$B$5:$K$1050,10,0)</f>
        <v>#N/A</v>
      </c>
      <c r="CJ367" s="75" t="e">
        <f>R367*VLOOKUP($B367,DM_HHDV!$B$5:$K$1050,8,0)</f>
        <v>#N/A</v>
      </c>
      <c r="CK367" s="75" t="e">
        <f>R367*VLOOKUP($B367,DM_HHDV!$B$5:$K$1050,9,0)</f>
        <v>#N/A</v>
      </c>
      <c r="CL367" s="75" t="e">
        <f>R367*VLOOKUP($B367,DM_HHDV!$B$5:$K$1050,10,0)</f>
        <v>#N/A</v>
      </c>
    </row>
    <row r="368" spans="1:90">
      <c r="A368" s="21">
        <f>DM_HHDV!A367</f>
        <v>0</v>
      </c>
      <c r="B368" s="22"/>
      <c r="C368" s="22"/>
      <c r="D368" s="62">
        <f>IFERROR(VLOOKUP(B368,DM_HHDV!$B$5:$E$1050,3,0),0)</f>
        <v>0</v>
      </c>
      <c r="E368" s="67">
        <f>IFERROR(VLOOKUP(B368,DM_HHDV!$B$5:$E$1050,4,0),0)</f>
        <v>0</v>
      </c>
      <c r="F368" s="74">
        <f t="shared" si="5"/>
        <v>0</v>
      </c>
      <c r="G368" s="23"/>
      <c r="H368" s="65"/>
      <c r="I368" s="65"/>
      <c r="J368" s="65"/>
      <c r="K368" s="65"/>
      <c r="L368" s="65"/>
      <c r="M368" s="65"/>
      <c r="N368" s="65"/>
      <c r="O368" s="65"/>
      <c r="P368" s="65"/>
      <c r="Q368" s="65"/>
      <c r="R368" s="65"/>
      <c r="S368" s="75" t="e">
        <f>G368*VLOOKUP($B368,DM_HHDV!$B$5:$H$1050,5,0)</f>
        <v>#N/A</v>
      </c>
      <c r="T368" s="75" t="e">
        <f>G368*VLOOKUP($B368,DM_HHDV!$B$5:$H$1050,6,0)</f>
        <v>#N/A</v>
      </c>
      <c r="U368" s="75" t="e">
        <f>G368*VLOOKUP($B368,DM_HHDV!$B$5:$H$1050,7,0)</f>
        <v>#N/A</v>
      </c>
      <c r="V368" s="75" t="e">
        <f>H368*VLOOKUP($B368,DM_HHDV!$B$5:$H$1050,5,0)</f>
        <v>#N/A</v>
      </c>
      <c r="W368" s="75" t="e">
        <f>H368*VLOOKUP($B368,DM_HHDV!$B$5:$H$1050,6,0)</f>
        <v>#N/A</v>
      </c>
      <c r="X368" s="75" t="e">
        <f>H368*VLOOKUP($B368,DM_HHDV!$B$5:$H$1050,7,0)</f>
        <v>#N/A</v>
      </c>
      <c r="Y368" s="75" t="e">
        <f>I368*VLOOKUP($B368,DM_HHDV!$B$5:$H$1050,5,0)</f>
        <v>#N/A</v>
      </c>
      <c r="Z368" s="75" t="e">
        <f>I368*VLOOKUP($B368,DM_HHDV!$B$5:$H$1050,6,0)</f>
        <v>#N/A</v>
      </c>
      <c r="AA368" s="75" t="e">
        <f>I368*VLOOKUP($B368,DM_HHDV!$B$5:$H$1050,7,0)</f>
        <v>#N/A</v>
      </c>
      <c r="AB368" s="75" t="e">
        <f>J368*VLOOKUP($B368,DM_HHDV!$B$5:$H$1050,5,0)</f>
        <v>#N/A</v>
      </c>
      <c r="AC368" s="75" t="e">
        <f>J368*VLOOKUP($B368,DM_HHDV!$B$5:$H$1050,6,0)</f>
        <v>#N/A</v>
      </c>
      <c r="AD368" s="75" t="e">
        <f>J368*VLOOKUP($B368,DM_HHDV!$B$5:$H$1050,7,0)</f>
        <v>#N/A</v>
      </c>
      <c r="AE368" s="75" t="e">
        <f>K368*VLOOKUP($B368,DM_HHDV!$B$5:$H$1050,5,0)</f>
        <v>#N/A</v>
      </c>
      <c r="AF368" s="75" t="e">
        <f>K368*VLOOKUP($B368,DM_HHDV!$B$5:$H$1050,6,0)</f>
        <v>#N/A</v>
      </c>
      <c r="AG368" s="75" t="e">
        <f>K368*VLOOKUP($B368,DM_HHDV!$B$5:$H$1050,7,0)</f>
        <v>#N/A</v>
      </c>
      <c r="AH368" s="75" t="e">
        <f>L368*VLOOKUP($B368,DM_HHDV!$B$5:$H$1050,5,0)</f>
        <v>#N/A</v>
      </c>
      <c r="AI368" s="75" t="e">
        <f>L368*VLOOKUP($B368,DM_HHDV!$B$5:$H$1050,6,0)</f>
        <v>#N/A</v>
      </c>
      <c r="AJ368" s="75" t="e">
        <f>L368*VLOOKUP($B368,DM_HHDV!$B$5:$H$1050,7,0)</f>
        <v>#N/A</v>
      </c>
      <c r="AK368" s="75" t="e">
        <f>M368*VLOOKUP($B368,DM_HHDV!$B$5:$H$1050,5,0)</f>
        <v>#N/A</v>
      </c>
      <c r="AL368" s="75" t="e">
        <f>M368*VLOOKUP($B368,DM_HHDV!$B$5:$H$1050,6,0)</f>
        <v>#N/A</v>
      </c>
      <c r="AM368" s="75" t="e">
        <f>M368*VLOOKUP($B368,DM_HHDV!$B$5:$H$1050,7,0)</f>
        <v>#N/A</v>
      </c>
      <c r="AN368" s="75" t="e">
        <f>N368*VLOOKUP($B368,DM_HHDV!$B$5:$H$1050,5,0)</f>
        <v>#N/A</v>
      </c>
      <c r="AO368" s="75" t="e">
        <f>N368*VLOOKUP($B368,DM_HHDV!$B$5:$H$1050,6,0)</f>
        <v>#N/A</v>
      </c>
      <c r="AP368" s="75" t="e">
        <f>N368*VLOOKUP($B368,DM_HHDV!$B$5:$H$1050,7,0)</f>
        <v>#N/A</v>
      </c>
      <c r="AQ368" s="75" t="e">
        <f>O368*VLOOKUP($B368,DM_HHDV!$B$5:$H$1050,5,0)</f>
        <v>#N/A</v>
      </c>
      <c r="AR368" s="75" t="e">
        <f>O368*VLOOKUP($B368,DM_HHDV!$B$5:$H$1050,6,0)</f>
        <v>#N/A</v>
      </c>
      <c r="AS368" s="75" t="e">
        <f>O368*VLOOKUP($B368,DM_HHDV!$B$5:$H$1050,7,0)</f>
        <v>#N/A</v>
      </c>
      <c r="AT368" s="75" t="e">
        <f>P368*VLOOKUP($B368,DM_HHDV!$B$5:$H$1050,5,0)</f>
        <v>#N/A</v>
      </c>
      <c r="AU368" s="75" t="e">
        <f>P368*VLOOKUP($B368,DM_HHDV!$B$5:$H$1050,6,0)</f>
        <v>#N/A</v>
      </c>
      <c r="AV368" s="75" t="e">
        <f>P368*VLOOKUP($B368,DM_HHDV!$B$5:$H$1050,7,0)</f>
        <v>#N/A</v>
      </c>
      <c r="AW368" s="75" t="e">
        <f>Q368*VLOOKUP($B368,DM_HHDV!$B$5:$H$1050,5,0)</f>
        <v>#N/A</v>
      </c>
      <c r="AX368" s="75" t="e">
        <f>Q368*VLOOKUP($B368,DM_HHDV!$B$5:$H$1050,6,0)</f>
        <v>#N/A</v>
      </c>
      <c r="AY368" s="75" t="e">
        <f>Q368*VLOOKUP($B368,DM_HHDV!$B$5:$H$1050,7,0)</f>
        <v>#N/A</v>
      </c>
      <c r="AZ368" s="75" t="e">
        <f>R368*VLOOKUP($B368,DM_HHDV!$B$5:$H$1050,5,0)</f>
        <v>#N/A</v>
      </c>
      <c r="BA368" s="75" t="e">
        <f>R368*VLOOKUP($B368,DM_HHDV!$B$5:$H$1050,6,0)</f>
        <v>#N/A</v>
      </c>
      <c r="BB368" s="75" t="e">
        <f>R368*VLOOKUP($B368,DM_HHDV!$B$5:$H$1050,7,0)</f>
        <v>#N/A</v>
      </c>
      <c r="BC368" s="75" t="e">
        <f>G368*VLOOKUP($B368,DM_HHDV!$B$5:$K$1050,8,0)</f>
        <v>#N/A</v>
      </c>
      <c r="BD368" s="75" t="e">
        <f>G368*VLOOKUP($B368,DM_HHDV!$B$5:$K$1050,9,0)</f>
        <v>#N/A</v>
      </c>
      <c r="BE368" s="75" t="e">
        <f>G368*VLOOKUP($B368,DM_HHDV!$B$5:$K$1050,10,0)</f>
        <v>#N/A</v>
      </c>
      <c r="BF368" s="75" t="e">
        <f>H368*VLOOKUP($B368,DM_HHDV!$B$5:$K$1050,8,0)</f>
        <v>#N/A</v>
      </c>
      <c r="BG368" s="75" t="e">
        <f>H368*VLOOKUP($B368,DM_HHDV!$B$5:$K$1050,9,0)</f>
        <v>#N/A</v>
      </c>
      <c r="BH368" s="75" t="e">
        <f>H368*VLOOKUP($B368,DM_HHDV!$B$5:$K$1050,10,0)</f>
        <v>#N/A</v>
      </c>
      <c r="BI368" s="75" t="e">
        <f>I368*VLOOKUP($B368,DM_HHDV!$B$5:$K$1050,8,0)</f>
        <v>#N/A</v>
      </c>
      <c r="BJ368" s="75" t="e">
        <f>I368*VLOOKUP($B368,DM_HHDV!$B$5:$K$1050,9,0)</f>
        <v>#N/A</v>
      </c>
      <c r="BK368" s="75" t="e">
        <f>I368*VLOOKUP($B368,DM_HHDV!$B$5:$K$1050,10,0)</f>
        <v>#N/A</v>
      </c>
      <c r="BL368" s="75" t="e">
        <f>J368*VLOOKUP($B368,DM_HHDV!$B$5:$K$1050,8,0)</f>
        <v>#N/A</v>
      </c>
      <c r="BM368" s="75" t="e">
        <f>J368*VLOOKUP($B368,DM_HHDV!$B$5:$K$1050,9,0)</f>
        <v>#N/A</v>
      </c>
      <c r="BN368" s="75" t="e">
        <f>J368*VLOOKUP($B368,DM_HHDV!$B$5:$K$1050,10,0)</f>
        <v>#N/A</v>
      </c>
      <c r="BO368" s="75" t="e">
        <f>K368*VLOOKUP($B368,DM_HHDV!$B$5:$K$1050,8,0)</f>
        <v>#N/A</v>
      </c>
      <c r="BP368" s="75" t="e">
        <f>K368*VLOOKUP($B368,DM_HHDV!$B$5:$K$1050,9,0)</f>
        <v>#N/A</v>
      </c>
      <c r="BQ368" s="75" t="e">
        <f>K368*VLOOKUP($B368,DM_HHDV!$B$5:$K$1050,10,0)</f>
        <v>#N/A</v>
      </c>
      <c r="BR368" s="75" t="e">
        <f>L368*VLOOKUP($B368,DM_HHDV!$B$5:$K$1050,8,0)</f>
        <v>#N/A</v>
      </c>
      <c r="BS368" s="75" t="e">
        <f>L368*VLOOKUP($B368,DM_HHDV!$B$5:$K$1050,9,0)</f>
        <v>#N/A</v>
      </c>
      <c r="BT368" s="75" t="e">
        <f>L368*VLOOKUP($B368,DM_HHDV!$B$5:$K$1050,10,0)</f>
        <v>#N/A</v>
      </c>
      <c r="BU368" s="75" t="e">
        <f>M368*VLOOKUP($B368,DM_HHDV!$B$5:$K$1050,8,0)</f>
        <v>#N/A</v>
      </c>
      <c r="BV368" s="75" t="e">
        <f>M368*VLOOKUP($B368,DM_HHDV!$B$5:$K$1050,9,0)</f>
        <v>#N/A</v>
      </c>
      <c r="BW368" s="75" t="e">
        <f>M368*VLOOKUP($B368,DM_HHDV!$B$5:$K$1050,10,0)</f>
        <v>#N/A</v>
      </c>
      <c r="BX368" s="75" t="e">
        <f>N368*VLOOKUP($B368,DM_HHDV!$B$5:$K$1050,8,0)</f>
        <v>#N/A</v>
      </c>
      <c r="BY368" s="75" t="e">
        <f>N368*VLOOKUP($B368,DM_HHDV!$B$5:$K$1050,9,0)</f>
        <v>#N/A</v>
      </c>
      <c r="BZ368" s="75" t="e">
        <f>N368*VLOOKUP($B368,DM_HHDV!$B$5:$K$1050,10,0)</f>
        <v>#N/A</v>
      </c>
      <c r="CA368" s="75" t="e">
        <f>O368*VLOOKUP($B368,DM_HHDV!$B$5:$K$1050,8,0)</f>
        <v>#N/A</v>
      </c>
      <c r="CB368" s="75" t="e">
        <f>O368*VLOOKUP($B368,DM_HHDV!$B$5:$K$1050,9,0)</f>
        <v>#N/A</v>
      </c>
      <c r="CC368" s="75" t="e">
        <f>O368*VLOOKUP($B368,DM_HHDV!$B$5:$K$1050,10,0)</f>
        <v>#N/A</v>
      </c>
      <c r="CD368" s="75" t="e">
        <f>P368*VLOOKUP($B368,DM_HHDV!$B$5:$K$1050,8,0)</f>
        <v>#N/A</v>
      </c>
      <c r="CE368" s="75" t="e">
        <f>P368*VLOOKUP($B368,DM_HHDV!$B$5:$K$1050,9,0)</f>
        <v>#N/A</v>
      </c>
      <c r="CF368" s="75" t="e">
        <f>P368*VLOOKUP($B368,DM_HHDV!$B$5:$K$1050,10,0)</f>
        <v>#N/A</v>
      </c>
      <c r="CG368" s="75" t="e">
        <f>Q368*VLOOKUP($B368,DM_HHDV!$B$5:$K$1050,8,0)</f>
        <v>#N/A</v>
      </c>
      <c r="CH368" s="75" t="e">
        <f>Q368*VLOOKUP($B368,DM_HHDV!$B$5:$K$1050,9,0)</f>
        <v>#N/A</v>
      </c>
      <c r="CI368" s="75" t="e">
        <f>Q368*VLOOKUP($B368,DM_HHDV!$B$5:$K$1050,10,0)</f>
        <v>#N/A</v>
      </c>
      <c r="CJ368" s="75" t="e">
        <f>R368*VLOOKUP($B368,DM_HHDV!$B$5:$K$1050,8,0)</f>
        <v>#N/A</v>
      </c>
      <c r="CK368" s="75" t="e">
        <f>R368*VLOOKUP($B368,DM_HHDV!$B$5:$K$1050,9,0)</f>
        <v>#N/A</v>
      </c>
      <c r="CL368" s="75" t="e">
        <f>R368*VLOOKUP($B368,DM_HHDV!$B$5:$K$1050,10,0)</f>
        <v>#N/A</v>
      </c>
    </row>
    <row r="369" spans="1:90">
      <c r="A369" s="21">
        <f>DM_HHDV!A368</f>
        <v>0</v>
      </c>
      <c r="B369" s="22"/>
      <c r="C369" s="22"/>
      <c r="D369" s="62">
        <f>IFERROR(VLOOKUP(B369,DM_HHDV!$B$5:$E$1050,3,0),0)</f>
        <v>0</v>
      </c>
      <c r="E369" s="67">
        <f>IFERROR(VLOOKUP(B369,DM_HHDV!$B$5:$E$1050,4,0),0)</f>
        <v>0</v>
      </c>
      <c r="F369" s="74">
        <f t="shared" si="5"/>
        <v>0</v>
      </c>
      <c r="G369" s="23"/>
      <c r="H369" s="65"/>
      <c r="I369" s="65"/>
      <c r="J369" s="65"/>
      <c r="K369" s="65"/>
      <c r="L369" s="65"/>
      <c r="M369" s="65"/>
      <c r="N369" s="65"/>
      <c r="O369" s="65"/>
      <c r="P369" s="65"/>
      <c r="Q369" s="65"/>
      <c r="R369" s="65"/>
      <c r="S369" s="75" t="e">
        <f>G369*VLOOKUP($B369,DM_HHDV!$B$5:$H$1050,5,0)</f>
        <v>#N/A</v>
      </c>
      <c r="T369" s="75" t="e">
        <f>G369*VLOOKUP($B369,DM_HHDV!$B$5:$H$1050,6,0)</f>
        <v>#N/A</v>
      </c>
      <c r="U369" s="75" t="e">
        <f>G369*VLOOKUP($B369,DM_HHDV!$B$5:$H$1050,7,0)</f>
        <v>#N/A</v>
      </c>
      <c r="V369" s="75" t="e">
        <f>H369*VLOOKUP($B369,DM_HHDV!$B$5:$H$1050,5,0)</f>
        <v>#N/A</v>
      </c>
      <c r="W369" s="75" t="e">
        <f>H369*VLOOKUP($B369,DM_HHDV!$B$5:$H$1050,6,0)</f>
        <v>#N/A</v>
      </c>
      <c r="X369" s="75" t="e">
        <f>H369*VLOOKUP($B369,DM_HHDV!$B$5:$H$1050,7,0)</f>
        <v>#N/A</v>
      </c>
      <c r="Y369" s="75" t="e">
        <f>I369*VLOOKUP($B369,DM_HHDV!$B$5:$H$1050,5,0)</f>
        <v>#N/A</v>
      </c>
      <c r="Z369" s="75" t="e">
        <f>I369*VLOOKUP($B369,DM_HHDV!$B$5:$H$1050,6,0)</f>
        <v>#N/A</v>
      </c>
      <c r="AA369" s="75" t="e">
        <f>I369*VLOOKUP($B369,DM_HHDV!$B$5:$H$1050,7,0)</f>
        <v>#N/A</v>
      </c>
      <c r="AB369" s="75" t="e">
        <f>J369*VLOOKUP($B369,DM_HHDV!$B$5:$H$1050,5,0)</f>
        <v>#N/A</v>
      </c>
      <c r="AC369" s="75" t="e">
        <f>J369*VLOOKUP($B369,DM_HHDV!$B$5:$H$1050,6,0)</f>
        <v>#N/A</v>
      </c>
      <c r="AD369" s="75" t="e">
        <f>J369*VLOOKUP($B369,DM_HHDV!$B$5:$H$1050,7,0)</f>
        <v>#N/A</v>
      </c>
      <c r="AE369" s="75" t="e">
        <f>K369*VLOOKUP($B369,DM_HHDV!$B$5:$H$1050,5,0)</f>
        <v>#N/A</v>
      </c>
      <c r="AF369" s="75" t="e">
        <f>K369*VLOOKUP($B369,DM_HHDV!$B$5:$H$1050,6,0)</f>
        <v>#N/A</v>
      </c>
      <c r="AG369" s="75" t="e">
        <f>K369*VLOOKUP($B369,DM_HHDV!$B$5:$H$1050,7,0)</f>
        <v>#N/A</v>
      </c>
      <c r="AH369" s="75" t="e">
        <f>L369*VLOOKUP($B369,DM_HHDV!$B$5:$H$1050,5,0)</f>
        <v>#N/A</v>
      </c>
      <c r="AI369" s="75" t="e">
        <f>L369*VLOOKUP($B369,DM_HHDV!$B$5:$H$1050,6,0)</f>
        <v>#N/A</v>
      </c>
      <c r="AJ369" s="75" t="e">
        <f>L369*VLOOKUP($B369,DM_HHDV!$B$5:$H$1050,7,0)</f>
        <v>#N/A</v>
      </c>
      <c r="AK369" s="75" t="e">
        <f>M369*VLOOKUP($B369,DM_HHDV!$B$5:$H$1050,5,0)</f>
        <v>#N/A</v>
      </c>
      <c r="AL369" s="75" t="e">
        <f>M369*VLOOKUP($B369,DM_HHDV!$B$5:$H$1050,6,0)</f>
        <v>#N/A</v>
      </c>
      <c r="AM369" s="75" t="e">
        <f>M369*VLOOKUP($B369,DM_HHDV!$B$5:$H$1050,7,0)</f>
        <v>#N/A</v>
      </c>
      <c r="AN369" s="75" t="e">
        <f>N369*VLOOKUP($B369,DM_HHDV!$B$5:$H$1050,5,0)</f>
        <v>#N/A</v>
      </c>
      <c r="AO369" s="75" t="e">
        <f>N369*VLOOKUP($B369,DM_HHDV!$B$5:$H$1050,6,0)</f>
        <v>#N/A</v>
      </c>
      <c r="AP369" s="75" t="e">
        <f>N369*VLOOKUP($B369,DM_HHDV!$B$5:$H$1050,7,0)</f>
        <v>#N/A</v>
      </c>
      <c r="AQ369" s="75" t="e">
        <f>O369*VLOOKUP($B369,DM_HHDV!$B$5:$H$1050,5,0)</f>
        <v>#N/A</v>
      </c>
      <c r="AR369" s="75" t="e">
        <f>O369*VLOOKUP($B369,DM_HHDV!$B$5:$H$1050,6,0)</f>
        <v>#N/A</v>
      </c>
      <c r="AS369" s="75" t="e">
        <f>O369*VLOOKUP($B369,DM_HHDV!$B$5:$H$1050,7,0)</f>
        <v>#N/A</v>
      </c>
      <c r="AT369" s="75" t="e">
        <f>P369*VLOOKUP($B369,DM_HHDV!$B$5:$H$1050,5,0)</f>
        <v>#N/A</v>
      </c>
      <c r="AU369" s="75" t="e">
        <f>P369*VLOOKUP($B369,DM_HHDV!$B$5:$H$1050,6,0)</f>
        <v>#N/A</v>
      </c>
      <c r="AV369" s="75" t="e">
        <f>P369*VLOOKUP($B369,DM_HHDV!$B$5:$H$1050,7,0)</f>
        <v>#N/A</v>
      </c>
      <c r="AW369" s="75" t="e">
        <f>Q369*VLOOKUP($B369,DM_HHDV!$B$5:$H$1050,5,0)</f>
        <v>#N/A</v>
      </c>
      <c r="AX369" s="75" t="e">
        <f>Q369*VLOOKUP($B369,DM_HHDV!$B$5:$H$1050,6,0)</f>
        <v>#N/A</v>
      </c>
      <c r="AY369" s="75" t="e">
        <f>Q369*VLOOKUP($B369,DM_HHDV!$B$5:$H$1050,7,0)</f>
        <v>#N/A</v>
      </c>
      <c r="AZ369" s="75" t="e">
        <f>R369*VLOOKUP($B369,DM_HHDV!$B$5:$H$1050,5,0)</f>
        <v>#N/A</v>
      </c>
      <c r="BA369" s="75" t="e">
        <f>R369*VLOOKUP($B369,DM_HHDV!$B$5:$H$1050,6,0)</f>
        <v>#N/A</v>
      </c>
      <c r="BB369" s="75" t="e">
        <f>R369*VLOOKUP($B369,DM_HHDV!$B$5:$H$1050,7,0)</f>
        <v>#N/A</v>
      </c>
      <c r="BC369" s="75" t="e">
        <f>G369*VLOOKUP($B369,DM_HHDV!$B$5:$K$1050,8,0)</f>
        <v>#N/A</v>
      </c>
      <c r="BD369" s="75" t="e">
        <f>G369*VLOOKUP($B369,DM_HHDV!$B$5:$K$1050,9,0)</f>
        <v>#N/A</v>
      </c>
      <c r="BE369" s="75" t="e">
        <f>G369*VLOOKUP($B369,DM_HHDV!$B$5:$K$1050,10,0)</f>
        <v>#N/A</v>
      </c>
      <c r="BF369" s="75" t="e">
        <f>H369*VLOOKUP($B369,DM_HHDV!$B$5:$K$1050,8,0)</f>
        <v>#N/A</v>
      </c>
      <c r="BG369" s="75" t="e">
        <f>H369*VLOOKUP($B369,DM_HHDV!$B$5:$K$1050,9,0)</f>
        <v>#N/A</v>
      </c>
      <c r="BH369" s="75" t="e">
        <f>H369*VLOOKUP($B369,DM_HHDV!$B$5:$K$1050,10,0)</f>
        <v>#N/A</v>
      </c>
      <c r="BI369" s="75" t="e">
        <f>I369*VLOOKUP($B369,DM_HHDV!$B$5:$K$1050,8,0)</f>
        <v>#N/A</v>
      </c>
      <c r="BJ369" s="75" t="e">
        <f>I369*VLOOKUP($B369,DM_HHDV!$B$5:$K$1050,9,0)</f>
        <v>#N/A</v>
      </c>
      <c r="BK369" s="75" t="e">
        <f>I369*VLOOKUP($B369,DM_HHDV!$B$5:$K$1050,10,0)</f>
        <v>#N/A</v>
      </c>
      <c r="BL369" s="75" t="e">
        <f>J369*VLOOKUP($B369,DM_HHDV!$B$5:$K$1050,8,0)</f>
        <v>#N/A</v>
      </c>
      <c r="BM369" s="75" t="e">
        <f>J369*VLOOKUP($B369,DM_HHDV!$B$5:$K$1050,9,0)</f>
        <v>#N/A</v>
      </c>
      <c r="BN369" s="75" t="e">
        <f>J369*VLOOKUP($B369,DM_HHDV!$B$5:$K$1050,10,0)</f>
        <v>#N/A</v>
      </c>
      <c r="BO369" s="75" t="e">
        <f>K369*VLOOKUP($B369,DM_HHDV!$B$5:$K$1050,8,0)</f>
        <v>#N/A</v>
      </c>
      <c r="BP369" s="75" t="e">
        <f>K369*VLOOKUP($B369,DM_HHDV!$B$5:$K$1050,9,0)</f>
        <v>#N/A</v>
      </c>
      <c r="BQ369" s="75" t="e">
        <f>K369*VLOOKUP($B369,DM_HHDV!$B$5:$K$1050,10,0)</f>
        <v>#N/A</v>
      </c>
      <c r="BR369" s="75" t="e">
        <f>L369*VLOOKUP($B369,DM_HHDV!$B$5:$K$1050,8,0)</f>
        <v>#N/A</v>
      </c>
      <c r="BS369" s="75" t="e">
        <f>L369*VLOOKUP($B369,DM_HHDV!$B$5:$K$1050,9,0)</f>
        <v>#N/A</v>
      </c>
      <c r="BT369" s="75" t="e">
        <f>L369*VLOOKUP($B369,DM_HHDV!$B$5:$K$1050,10,0)</f>
        <v>#N/A</v>
      </c>
      <c r="BU369" s="75" t="e">
        <f>M369*VLOOKUP($B369,DM_HHDV!$B$5:$K$1050,8,0)</f>
        <v>#N/A</v>
      </c>
      <c r="BV369" s="75" t="e">
        <f>M369*VLOOKUP($B369,DM_HHDV!$B$5:$K$1050,9,0)</f>
        <v>#N/A</v>
      </c>
      <c r="BW369" s="75" t="e">
        <f>M369*VLOOKUP($B369,DM_HHDV!$B$5:$K$1050,10,0)</f>
        <v>#N/A</v>
      </c>
      <c r="BX369" s="75" t="e">
        <f>N369*VLOOKUP($B369,DM_HHDV!$B$5:$K$1050,8,0)</f>
        <v>#N/A</v>
      </c>
      <c r="BY369" s="75" t="e">
        <f>N369*VLOOKUP($B369,DM_HHDV!$B$5:$K$1050,9,0)</f>
        <v>#N/A</v>
      </c>
      <c r="BZ369" s="75" t="e">
        <f>N369*VLOOKUP($B369,DM_HHDV!$B$5:$K$1050,10,0)</f>
        <v>#N/A</v>
      </c>
      <c r="CA369" s="75" t="e">
        <f>O369*VLOOKUP($B369,DM_HHDV!$B$5:$K$1050,8,0)</f>
        <v>#N/A</v>
      </c>
      <c r="CB369" s="75" t="e">
        <f>O369*VLOOKUP($B369,DM_HHDV!$B$5:$K$1050,9,0)</f>
        <v>#N/A</v>
      </c>
      <c r="CC369" s="75" t="e">
        <f>O369*VLOOKUP($B369,DM_HHDV!$B$5:$K$1050,10,0)</f>
        <v>#N/A</v>
      </c>
      <c r="CD369" s="75" t="e">
        <f>P369*VLOOKUP($B369,DM_HHDV!$B$5:$K$1050,8,0)</f>
        <v>#N/A</v>
      </c>
      <c r="CE369" s="75" t="e">
        <f>P369*VLOOKUP($B369,DM_HHDV!$B$5:$K$1050,9,0)</f>
        <v>#N/A</v>
      </c>
      <c r="CF369" s="75" t="e">
        <f>P369*VLOOKUP($B369,DM_HHDV!$B$5:$K$1050,10,0)</f>
        <v>#N/A</v>
      </c>
      <c r="CG369" s="75" t="e">
        <f>Q369*VLOOKUP($B369,DM_HHDV!$B$5:$K$1050,8,0)</f>
        <v>#N/A</v>
      </c>
      <c r="CH369" s="75" t="e">
        <f>Q369*VLOOKUP($B369,DM_HHDV!$B$5:$K$1050,9,0)</f>
        <v>#N/A</v>
      </c>
      <c r="CI369" s="75" t="e">
        <f>Q369*VLOOKUP($B369,DM_HHDV!$B$5:$K$1050,10,0)</f>
        <v>#N/A</v>
      </c>
      <c r="CJ369" s="75" t="e">
        <f>R369*VLOOKUP($B369,DM_HHDV!$B$5:$K$1050,8,0)</f>
        <v>#N/A</v>
      </c>
      <c r="CK369" s="75" t="e">
        <f>R369*VLOOKUP($B369,DM_HHDV!$B$5:$K$1050,9,0)</f>
        <v>#N/A</v>
      </c>
      <c r="CL369" s="75" t="e">
        <f>R369*VLOOKUP($B369,DM_HHDV!$B$5:$K$1050,10,0)</f>
        <v>#N/A</v>
      </c>
    </row>
    <row r="370" spans="1:90">
      <c r="A370" s="21">
        <f>DM_HHDV!A369</f>
        <v>0</v>
      </c>
      <c r="B370" s="22"/>
      <c r="C370" s="22"/>
      <c r="D370" s="62">
        <f>IFERROR(VLOOKUP(B370,DM_HHDV!$B$5:$E$1050,3,0),0)</f>
        <v>0</v>
      </c>
      <c r="E370" s="67">
        <f>IFERROR(VLOOKUP(B370,DM_HHDV!$B$5:$E$1050,4,0),0)</f>
        <v>0</v>
      </c>
      <c r="F370" s="74">
        <f t="shared" si="5"/>
        <v>0</v>
      </c>
      <c r="G370" s="23"/>
      <c r="H370" s="65"/>
      <c r="I370" s="65"/>
      <c r="J370" s="65"/>
      <c r="K370" s="65"/>
      <c r="L370" s="65"/>
      <c r="M370" s="65"/>
      <c r="N370" s="65"/>
      <c r="O370" s="65"/>
      <c r="P370" s="65"/>
      <c r="Q370" s="65"/>
      <c r="R370" s="65"/>
      <c r="S370" s="75" t="e">
        <f>G370*VLOOKUP($B370,DM_HHDV!$B$5:$H$1050,5,0)</f>
        <v>#N/A</v>
      </c>
      <c r="T370" s="75" t="e">
        <f>G370*VLOOKUP($B370,DM_HHDV!$B$5:$H$1050,6,0)</f>
        <v>#N/A</v>
      </c>
      <c r="U370" s="75" t="e">
        <f>G370*VLOOKUP($B370,DM_HHDV!$B$5:$H$1050,7,0)</f>
        <v>#N/A</v>
      </c>
      <c r="V370" s="75" t="e">
        <f>H370*VLOOKUP($B370,DM_HHDV!$B$5:$H$1050,5,0)</f>
        <v>#N/A</v>
      </c>
      <c r="W370" s="75" t="e">
        <f>H370*VLOOKUP($B370,DM_HHDV!$B$5:$H$1050,6,0)</f>
        <v>#N/A</v>
      </c>
      <c r="X370" s="75" t="e">
        <f>H370*VLOOKUP($B370,DM_HHDV!$B$5:$H$1050,7,0)</f>
        <v>#N/A</v>
      </c>
      <c r="Y370" s="75" t="e">
        <f>I370*VLOOKUP($B370,DM_HHDV!$B$5:$H$1050,5,0)</f>
        <v>#N/A</v>
      </c>
      <c r="Z370" s="75" t="e">
        <f>I370*VLOOKUP($B370,DM_HHDV!$B$5:$H$1050,6,0)</f>
        <v>#N/A</v>
      </c>
      <c r="AA370" s="75" t="e">
        <f>I370*VLOOKUP($B370,DM_HHDV!$B$5:$H$1050,7,0)</f>
        <v>#N/A</v>
      </c>
      <c r="AB370" s="75" t="e">
        <f>J370*VLOOKUP($B370,DM_HHDV!$B$5:$H$1050,5,0)</f>
        <v>#N/A</v>
      </c>
      <c r="AC370" s="75" t="e">
        <f>J370*VLOOKUP($B370,DM_HHDV!$B$5:$H$1050,6,0)</f>
        <v>#N/A</v>
      </c>
      <c r="AD370" s="75" t="e">
        <f>J370*VLOOKUP($B370,DM_HHDV!$B$5:$H$1050,7,0)</f>
        <v>#N/A</v>
      </c>
      <c r="AE370" s="75" t="e">
        <f>K370*VLOOKUP($B370,DM_HHDV!$B$5:$H$1050,5,0)</f>
        <v>#N/A</v>
      </c>
      <c r="AF370" s="75" t="e">
        <f>K370*VLOOKUP($B370,DM_HHDV!$B$5:$H$1050,6,0)</f>
        <v>#N/A</v>
      </c>
      <c r="AG370" s="75" t="e">
        <f>K370*VLOOKUP($B370,DM_HHDV!$B$5:$H$1050,7,0)</f>
        <v>#N/A</v>
      </c>
      <c r="AH370" s="75" t="e">
        <f>L370*VLOOKUP($B370,DM_HHDV!$B$5:$H$1050,5,0)</f>
        <v>#N/A</v>
      </c>
      <c r="AI370" s="75" t="e">
        <f>L370*VLOOKUP($B370,DM_HHDV!$B$5:$H$1050,6,0)</f>
        <v>#N/A</v>
      </c>
      <c r="AJ370" s="75" t="e">
        <f>L370*VLOOKUP($B370,DM_HHDV!$B$5:$H$1050,7,0)</f>
        <v>#N/A</v>
      </c>
      <c r="AK370" s="75" t="e">
        <f>M370*VLOOKUP($B370,DM_HHDV!$B$5:$H$1050,5,0)</f>
        <v>#N/A</v>
      </c>
      <c r="AL370" s="75" t="e">
        <f>M370*VLOOKUP($B370,DM_HHDV!$B$5:$H$1050,6,0)</f>
        <v>#N/A</v>
      </c>
      <c r="AM370" s="75" t="e">
        <f>M370*VLOOKUP($B370,DM_HHDV!$B$5:$H$1050,7,0)</f>
        <v>#N/A</v>
      </c>
      <c r="AN370" s="75" t="e">
        <f>N370*VLOOKUP($B370,DM_HHDV!$B$5:$H$1050,5,0)</f>
        <v>#N/A</v>
      </c>
      <c r="AO370" s="75" t="e">
        <f>N370*VLOOKUP($B370,DM_HHDV!$B$5:$H$1050,6,0)</f>
        <v>#N/A</v>
      </c>
      <c r="AP370" s="75" t="e">
        <f>N370*VLOOKUP($B370,DM_HHDV!$B$5:$H$1050,7,0)</f>
        <v>#N/A</v>
      </c>
      <c r="AQ370" s="75" t="e">
        <f>O370*VLOOKUP($B370,DM_HHDV!$B$5:$H$1050,5,0)</f>
        <v>#N/A</v>
      </c>
      <c r="AR370" s="75" t="e">
        <f>O370*VLOOKUP($B370,DM_HHDV!$B$5:$H$1050,6,0)</f>
        <v>#N/A</v>
      </c>
      <c r="AS370" s="75" t="e">
        <f>O370*VLOOKUP($B370,DM_HHDV!$B$5:$H$1050,7,0)</f>
        <v>#N/A</v>
      </c>
      <c r="AT370" s="75" t="e">
        <f>P370*VLOOKUP($B370,DM_HHDV!$B$5:$H$1050,5,0)</f>
        <v>#N/A</v>
      </c>
      <c r="AU370" s="75" t="e">
        <f>P370*VLOOKUP($B370,DM_HHDV!$B$5:$H$1050,6,0)</f>
        <v>#N/A</v>
      </c>
      <c r="AV370" s="75" t="e">
        <f>P370*VLOOKUP($B370,DM_HHDV!$B$5:$H$1050,7,0)</f>
        <v>#N/A</v>
      </c>
      <c r="AW370" s="75" t="e">
        <f>Q370*VLOOKUP($B370,DM_HHDV!$B$5:$H$1050,5,0)</f>
        <v>#N/A</v>
      </c>
      <c r="AX370" s="75" t="e">
        <f>Q370*VLOOKUP($B370,DM_HHDV!$B$5:$H$1050,6,0)</f>
        <v>#N/A</v>
      </c>
      <c r="AY370" s="75" t="e">
        <f>Q370*VLOOKUP($B370,DM_HHDV!$B$5:$H$1050,7,0)</f>
        <v>#N/A</v>
      </c>
      <c r="AZ370" s="75" t="e">
        <f>R370*VLOOKUP($B370,DM_HHDV!$B$5:$H$1050,5,0)</f>
        <v>#N/A</v>
      </c>
      <c r="BA370" s="75" t="e">
        <f>R370*VLOOKUP($B370,DM_HHDV!$B$5:$H$1050,6,0)</f>
        <v>#N/A</v>
      </c>
      <c r="BB370" s="75" t="e">
        <f>R370*VLOOKUP($B370,DM_HHDV!$B$5:$H$1050,7,0)</f>
        <v>#N/A</v>
      </c>
      <c r="BC370" s="75" t="e">
        <f>G370*VLOOKUP($B370,DM_HHDV!$B$5:$K$1050,8,0)</f>
        <v>#N/A</v>
      </c>
      <c r="BD370" s="75" t="e">
        <f>G370*VLOOKUP($B370,DM_HHDV!$B$5:$K$1050,9,0)</f>
        <v>#N/A</v>
      </c>
      <c r="BE370" s="75" t="e">
        <f>G370*VLOOKUP($B370,DM_HHDV!$B$5:$K$1050,10,0)</f>
        <v>#N/A</v>
      </c>
      <c r="BF370" s="75" t="e">
        <f>H370*VLOOKUP($B370,DM_HHDV!$B$5:$K$1050,8,0)</f>
        <v>#N/A</v>
      </c>
      <c r="BG370" s="75" t="e">
        <f>H370*VLOOKUP($B370,DM_HHDV!$B$5:$K$1050,9,0)</f>
        <v>#N/A</v>
      </c>
      <c r="BH370" s="75" t="e">
        <f>H370*VLOOKUP($B370,DM_HHDV!$B$5:$K$1050,10,0)</f>
        <v>#N/A</v>
      </c>
      <c r="BI370" s="75" t="e">
        <f>I370*VLOOKUP($B370,DM_HHDV!$B$5:$K$1050,8,0)</f>
        <v>#N/A</v>
      </c>
      <c r="BJ370" s="75" t="e">
        <f>I370*VLOOKUP($B370,DM_HHDV!$B$5:$K$1050,9,0)</f>
        <v>#N/A</v>
      </c>
      <c r="BK370" s="75" t="e">
        <f>I370*VLOOKUP($B370,DM_HHDV!$B$5:$K$1050,10,0)</f>
        <v>#N/A</v>
      </c>
      <c r="BL370" s="75" t="e">
        <f>J370*VLOOKUP($B370,DM_HHDV!$B$5:$K$1050,8,0)</f>
        <v>#N/A</v>
      </c>
      <c r="BM370" s="75" t="e">
        <f>J370*VLOOKUP($B370,DM_HHDV!$B$5:$K$1050,9,0)</f>
        <v>#N/A</v>
      </c>
      <c r="BN370" s="75" t="e">
        <f>J370*VLOOKUP($B370,DM_HHDV!$B$5:$K$1050,10,0)</f>
        <v>#N/A</v>
      </c>
      <c r="BO370" s="75" t="e">
        <f>K370*VLOOKUP($B370,DM_HHDV!$B$5:$K$1050,8,0)</f>
        <v>#N/A</v>
      </c>
      <c r="BP370" s="75" t="e">
        <f>K370*VLOOKUP($B370,DM_HHDV!$B$5:$K$1050,9,0)</f>
        <v>#N/A</v>
      </c>
      <c r="BQ370" s="75" t="e">
        <f>K370*VLOOKUP($B370,DM_HHDV!$B$5:$K$1050,10,0)</f>
        <v>#N/A</v>
      </c>
      <c r="BR370" s="75" t="e">
        <f>L370*VLOOKUP($B370,DM_HHDV!$B$5:$K$1050,8,0)</f>
        <v>#N/A</v>
      </c>
      <c r="BS370" s="75" t="e">
        <f>L370*VLOOKUP($B370,DM_HHDV!$B$5:$K$1050,9,0)</f>
        <v>#N/A</v>
      </c>
      <c r="BT370" s="75" t="e">
        <f>L370*VLOOKUP($B370,DM_HHDV!$B$5:$K$1050,10,0)</f>
        <v>#N/A</v>
      </c>
      <c r="BU370" s="75" t="e">
        <f>M370*VLOOKUP($B370,DM_HHDV!$B$5:$K$1050,8,0)</f>
        <v>#N/A</v>
      </c>
      <c r="BV370" s="75" t="e">
        <f>M370*VLOOKUP($B370,DM_HHDV!$B$5:$K$1050,9,0)</f>
        <v>#N/A</v>
      </c>
      <c r="BW370" s="75" t="e">
        <f>M370*VLOOKUP($B370,DM_HHDV!$B$5:$K$1050,10,0)</f>
        <v>#N/A</v>
      </c>
      <c r="BX370" s="75" t="e">
        <f>N370*VLOOKUP($B370,DM_HHDV!$B$5:$K$1050,8,0)</f>
        <v>#N/A</v>
      </c>
      <c r="BY370" s="75" t="e">
        <f>N370*VLOOKUP($B370,DM_HHDV!$B$5:$K$1050,9,0)</f>
        <v>#N/A</v>
      </c>
      <c r="BZ370" s="75" t="e">
        <f>N370*VLOOKUP($B370,DM_HHDV!$B$5:$K$1050,10,0)</f>
        <v>#N/A</v>
      </c>
      <c r="CA370" s="75" t="e">
        <f>O370*VLOOKUP($B370,DM_HHDV!$B$5:$K$1050,8,0)</f>
        <v>#N/A</v>
      </c>
      <c r="CB370" s="75" t="e">
        <f>O370*VLOOKUP($B370,DM_HHDV!$B$5:$K$1050,9,0)</f>
        <v>#N/A</v>
      </c>
      <c r="CC370" s="75" t="e">
        <f>O370*VLOOKUP($B370,DM_HHDV!$B$5:$K$1050,10,0)</f>
        <v>#N/A</v>
      </c>
      <c r="CD370" s="75" t="e">
        <f>P370*VLOOKUP($B370,DM_HHDV!$B$5:$K$1050,8,0)</f>
        <v>#N/A</v>
      </c>
      <c r="CE370" s="75" t="e">
        <f>P370*VLOOKUP($B370,DM_HHDV!$B$5:$K$1050,9,0)</f>
        <v>#N/A</v>
      </c>
      <c r="CF370" s="75" t="e">
        <f>P370*VLOOKUP($B370,DM_HHDV!$B$5:$K$1050,10,0)</f>
        <v>#N/A</v>
      </c>
      <c r="CG370" s="75" t="e">
        <f>Q370*VLOOKUP($B370,DM_HHDV!$B$5:$K$1050,8,0)</f>
        <v>#N/A</v>
      </c>
      <c r="CH370" s="75" t="e">
        <f>Q370*VLOOKUP($B370,DM_HHDV!$B$5:$K$1050,9,0)</f>
        <v>#N/A</v>
      </c>
      <c r="CI370" s="75" t="e">
        <f>Q370*VLOOKUP($B370,DM_HHDV!$B$5:$K$1050,10,0)</f>
        <v>#N/A</v>
      </c>
      <c r="CJ370" s="75" t="e">
        <f>R370*VLOOKUP($B370,DM_HHDV!$B$5:$K$1050,8,0)</f>
        <v>#N/A</v>
      </c>
      <c r="CK370" s="75" t="e">
        <f>R370*VLOOKUP($B370,DM_HHDV!$B$5:$K$1050,9,0)</f>
        <v>#N/A</v>
      </c>
      <c r="CL370" s="75" t="e">
        <f>R370*VLOOKUP($B370,DM_HHDV!$B$5:$K$1050,10,0)</f>
        <v>#N/A</v>
      </c>
    </row>
    <row r="371" spans="1:90">
      <c r="A371" s="21">
        <f>DM_HHDV!A370</f>
        <v>0</v>
      </c>
      <c r="B371" s="22"/>
      <c r="C371" s="22"/>
      <c r="D371" s="62">
        <f>IFERROR(VLOOKUP(B371,DM_HHDV!$B$5:$E$1050,3,0),0)</f>
        <v>0</v>
      </c>
      <c r="E371" s="67">
        <f>IFERROR(VLOOKUP(B371,DM_HHDV!$B$5:$E$1050,4,0),0)</f>
        <v>0</v>
      </c>
      <c r="F371" s="74">
        <f t="shared" si="5"/>
        <v>0</v>
      </c>
      <c r="G371" s="23"/>
      <c r="H371" s="65"/>
      <c r="I371" s="65"/>
      <c r="J371" s="65"/>
      <c r="K371" s="65"/>
      <c r="L371" s="65"/>
      <c r="M371" s="65"/>
      <c r="N371" s="65"/>
      <c r="O371" s="65"/>
      <c r="P371" s="65"/>
      <c r="Q371" s="65"/>
      <c r="R371" s="65"/>
      <c r="S371" s="75" t="e">
        <f>G371*VLOOKUP($B371,DM_HHDV!$B$5:$H$1050,5,0)</f>
        <v>#N/A</v>
      </c>
      <c r="T371" s="75" t="e">
        <f>G371*VLOOKUP($B371,DM_HHDV!$B$5:$H$1050,6,0)</f>
        <v>#N/A</v>
      </c>
      <c r="U371" s="75" t="e">
        <f>G371*VLOOKUP($B371,DM_HHDV!$B$5:$H$1050,7,0)</f>
        <v>#N/A</v>
      </c>
      <c r="V371" s="75" t="e">
        <f>H371*VLOOKUP($B371,DM_HHDV!$B$5:$H$1050,5,0)</f>
        <v>#N/A</v>
      </c>
      <c r="W371" s="75" t="e">
        <f>H371*VLOOKUP($B371,DM_HHDV!$B$5:$H$1050,6,0)</f>
        <v>#N/A</v>
      </c>
      <c r="X371" s="75" t="e">
        <f>H371*VLOOKUP($B371,DM_HHDV!$B$5:$H$1050,7,0)</f>
        <v>#N/A</v>
      </c>
      <c r="Y371" s="75" t="e">
        <f>I371*VLOOKUP($B371,DM_HHDV!$B$5:$H$1050,5,0)</f>
        <v>#N/A</v>
      </c>
      <c r="Z371" s="75" t="e">
        <f>I371*VLOOKUP($B371,DM_HHDV!$B$5:$H$1050,6,0)</f>
        <v>#N/A</v>
      </c>
      <c r="AA371" s="75" t="e">
        <f>I371*VLOOKUP($B371,DM_HHDV!$B$5:$H$1050,7,0)</f>
        <v>#N/A</v>
      </c>
      <c r="AB371" s="75" t="e">
        <f>J371*VLOOKUP($B371,DM_HHDV!$B$5:$H$1050,5,0)</f>
        <v>#N/A</v>
      </c>
      <c r="AC371" s="75" t="e">
        <f>J371*VLOOKUP($B371,DM_HHDV!$B$5:$H$1050,6,0)</f>
        <v>#N/A</v>
      </c>
      <c r="AD371" s="75" t="e">
        <f>J371*VLOOKUP($B371,DM_HHDV!$B$5:$H$1050,7,0)</f>
        <v>#N/A</v>
      </c>
      <c r="AE371" s="75" t="e">
        <f>K371*VLOOKUP($B371,DM_HHDV!$B$5:$H$1050,5,0)</f>
        <v>#N/A</v>
      </c>
      <c r="AF371" s="75" t="e">
        <f>K371*VLOOKUP($B371,DM_HHDV!$B$5:$H$1050,6,0)</f>
        <v>#N/A</v>
      </c>
      <c r="AG371" s="75" t="e">
        <f>K371*VLOOKUP($B371,DM_HHDV!$B$5:$H$1050,7,0)</f>
        <v>#N/A</v>
      </c>
      <c r="AH371" s="75" t="e">
        <f>L371*VLOOKUP($B371,DM_HHDV!$B$5:$H$1050,5,0)</f>
        <v>#N/A</v>
      </c>
      <c r="AI371" s="75" t="e">
        <f>L371*VLOOKUP($B371,DM_HHDV!$B$5:$H$1050,6,0)</f>
        <v>#N/A</v>
      </c>
      <c r="AJ371" s="75" t="e">
        <f>L371*VLOOKUP($B371,DM_HHDV!$B$5:$H$1050,7,0)</f>
        <v>#N/A</v>
      </c>
      <c r="AK371" s="75" t="e">
        <f>M371*VLOOKUP($B371,DM_HHDV!$B$5:$H$1050,5,0)</f>
        <v>#N/A</v>
      </c>
      <c r="AL371" s="75" t="e">
        <f>M371*VLOOKUP($B371,DM_HHDV!$B$5:$H$1050,6,0)</f>
        <v>#N/A</v>
      </c>
      <c r="AM371" s="75" t="e">
        <f>M371*VLOOKUP($B371,DM_HHDV!$B$5:$H$1050,7,0)</f>
        <v>#N/A</v>
      </c>
      <c r="AN371" s="75" t="e">
        <f>N371*VLOOKUP($B371,DM_HHDV!$B$5:$H$1050,5,0)</f>
        <v>#N/A</v>
      </c>
      <c r="AO371" s="75" t="e">
        <f>N371*VLOOKUP($B371,DM_HHDV!$B$5:$H$1050,6,0)</f>
        <v>#N/A</v>
      </c>
      <c r="AP371" s="75" t="e">
        <f>N371*VLOOKUP($B371,DM_HHDV!$B$5:$H$1050,7,0)</f>
        <v>#N/A</v>
      </c>
      <c r="AQ371" s="75" t="e">
        <f>O371*VLOOKUP($B371,DM_HHDV!$B$5:$H$1050,5,0)</f>
        <v>#N/A</v>
      </c>
      <c r="AR371" s="75" t="e">
        <f>O371*VLOOKUP($B371,DM_HHDV!$B$5:$H$1050,6,0)</f>
        <v>#N/A</v>
      </c>
      <c r="AS371" s="75" t="e">
        <f>O371*VLOOKUP($B371,DM_HHDV!$B$5:$H$1050,7,0)</f>
        <v>#N/A</v>
      </c>
      <c r="AT371" s="75" t="e">
        <f>P371*VLOOKUP($B371,DM_HHDV!$B$5:$H$1050,5,0)</f>
        <v>#N/A</v>
      </c>
      <c r="AU371" s="75" t="e">
        <f>P371*VLOOKUP($B371,DM_HHDV!$B$5:$H$1050,6,0)</f>
        <v>#N/A</v>
      </c>
      <c r="AV371" s="75" t="e">
        <f>P371*VLOOKUP($B371,DM_HHDV!$B$5:$H$1050,7,0)</f>
        <v>#N/A</v>
      </c>
      <c r="AW371" s="75" t="e">
        <f>Q371*VLOOKUP($B371,DM_HHDV!$B$5:$H$1050,5,0)</f>
        <v>#N/A</v>
      </c>
      <c r="AX371" s="75" t="e">
        <f>Q371*VLOOKUP($B371,DM_HHDV!$B$5:$H$1050,6,0)</f>
        <v>#N/A</v>
      </c>
      <c r="AY371" s="75" t="e">
        <f>Q371*VLOOKUP($B371,DM_HHDV!$B$5:$H$1050,7,0)</f>
        <v>#N/A</v>
      </c>
      <c r="AZ371" s="75" t="e">
        <f>R371*VLOOKUP($B371,DM_HHDV!$B$5:$H$1050,5,0)</f>
        <v>#N/A</v>
      </c>
      <c r="BA371" s="75" t="e">
        <f>R371*VLOOKUP($B371,DM_HHDV!$B$5:$H$1050,6,0)</f>
        <v>#N/A</v>
      </c>
      <c r="BB371" s="75" t="e">
        <f>R371*VLOOKUP($B371,DM_HHDV!$B$5:$H$1050,7,0)</f>
        <v>#N/A</v>
      </c>
      <c r="BC371" s="75" t="e">
        <f>G371*VLOOKUP($B371,DM_HHDV!$B$5:$K$1050,8,0)</f>
        <v>#N/A</v>
      </c>
      <c r="BD371" s="75" t="e">
        <f>G371*VLOOKUP($B371,DM_HHDV!$B$5:$K$1050,9,0)</f>
        <v>#N/A</v>
      </c>
      <c r="BE371" s="75" t="e">
        <f>G371*VLOOKUP($B371,DM_HHDV!$B$5:$K$1050,10,0)</f>
        <v>#N/A</v>
      </c>
      <c r="BF371" s="75" t="e">
        <f>H371*VLOOKUP($B371,DM_HHDV!$B$5:$K$1050,8,0)</f>
        <v>#N/A</v>
      </c>
      <c r="BG371" s="75" t="e">
        <f>H371*VLOOKUP($B371,DM_HHDV!$B$5:$K$1050,9,0)</f>
        <v>#N/A</v>
      </c>
      <c r="BH371" s="75" t="e">
        <f>H371*VLOOKUP($B371,DM_HHDV!$B$5:$K$1050,10,0)</f>
        <v>#N/A</v>
      </c>
      <c r="BI371" s="75" t="e">
        <f>I371*VLOOKUP($B371,DM_HHDV!$B$5:$K$1050,8,0)</f>
        <v>#N/A</v>
      </c>
      <c r="BJ371" s="75" t="e">
        <f>I371*VLOOKUP($B371,DM_HHDV!$B$5:$K$1050,9,0)</f>
        <v>#N/A</v>
      </c>
      <c r="BK371" s="75" t="e">
        <f>I371*VLOOKUP($B371,DM_HHDV!$B$5:$K$1050,10,0)</f>
        <v>#N/A</v>
      </c>
      <c r="BL371" s="75" t="e">
        <f>J371*VLOOKUP($B371,DM_HHDV!$B$5:$K$1050,8,0)</f>
        <v>#N/A</v>
      </c>
      <c r="BM371" s="75" t="e">
        <f>J371*VLOOKUP($B371,DM_HHDV!$B$5:$K$1050,9,0)</f>
        <v>#N/A</v>
      </c>
      <c r="BN371" s="75" t="e">
        <f>J371*VLOOKUP($B371,DM_HHDV!$B$5:$K$1050,10,0)</f>
        <v>#N/A</v>
      </c>
      <c r="BO371" s="75" t="e">
        <f>K371*VLOOKUP($B371,DM_HHDV!$B$5:$K$1050,8,0)</f>
        <v>#N/A</v>
      </c>
      <c r="BP371" s="75" t="e">
        <f>K371*VLOOKUP($B371,DM_HHDV!$B$5:$K$1050,9,0)</f>
        <v>#N/A</v>
      </c>
      <c r="BQ371" s="75" t="e">
        <f>K371*VLOOKUP($B371,DM_HHDV!$B$5:$K$1050,10,0)</f>
        <v>#N/A</v>
      </c>
      <c r="BR371" s="75" t="e">
        <f>L371*VLOOKUP($B371,DM_HHDV!$B$5:$K$1050,8,0)</f>
        <v>#N/A</v>
      </c>
      <c r="BS371" s="75" t="e">
        <f>L371*VLOOKUP($B371,DM_HHDV!$B$5:$K$1050,9,0)</f>
        <v>#N/A</v>
      </c>
      <c r="BT371" s="75" t="e">
        <f>L371*VLOOKUP($B371,DM_HHDV!$B$5:$K$1050,10,0)</f>
        <v>#N/A</v>
      </c>
      <c r="BU371" s="75" t="e">
        <f>M371*VLOOKUP($B371,DM_HHDV!$B$5:$K$1050,8,0)</f>
        <v>#N/A</v>
      </c>
      <c r="BV371" s="75" t="e">
        <f>M371*VLOOKUP($B371,DM_HHDV!$B$5:$K$1050,9,0)</f>
        <v>#N/A</v>
      </c>
      <c r="BW371" s="75" t="e">
        <f>M371*VLOOKUP($B371,DM_HHDV!$B$5:$K$1050,10,0)</f>
        <v>#N/A</v>
      </c>
      <c r="BX371" s="75" t="e">
        <f>N371*VLOOKUP($B371,DM_HHDV!$B$5:$K$1050,8,0)</f>
        <v>#N/A</v>
      </c>
      <c r="BY371" s="75" t="e">
        <f>N371*VLOOKUP($B371,DM_HHDV!$B$5:$K$1050,9,0)</f>
        <v>#N/A</v>
      </c>
      <c r="BZ371" s="75" t="e">
        <f>N371*VLOOKUP($B371,DM_HHDV!$B$5:$K$1050,10,0)</f>
        <v>#N/A</v>
      </c>
      <c r="CA371" s="75" t="e">
        <f>O371*VLOOKUP($B371,DM_HHDV!$B$5:$K$1050,8,0)</f>
        <v>#N/A</v>
      </c>
      <c r="CB371" s="75" t="e">
        <f>O371*VLOOKUP($B371,DM_HHDV!$B$5:$K$1050,9,0)</f>
        <v>#N/A</v>
      </c>
      <c r="CC371" s="75" t="e">
        <f>O371*VLOOKUP($B371,DM_HHDV!$B$5:$K$1050,10,0)</f>
        <v>#N/A</v>
      </c>
      <c r="CD371" s="75" t="e">
        <f>P371*VLOOKUP($B371,DM_HHDV!$B$5:$K$1050,8,0)</f>
        <v>#N/A</v>
      </c>
      <c r="CE371" s="75" t="e">
        <f>P371*VLOOKUP($B371,DM_HHDV!$B$5:$K$1050,9,0)</f>
        <v>#N/A</v>
      </c>
      <c r="CF371" s="75" t="e">
        <f>P371*VLOOKUP($B371,DM_HHDV!$B$5:$K$1050,10,0)</f>
        <v>#N/A</v>
      </c>
      <c r="CG371" s="75" t="e">
        <f>Q371*VLOOKUP($B371,DM_HHDV!$B$5:$K$1050,8,0)</f>
        <v>#N/A</v>
      </c>
      <c r="CH371" s="75" t="e">
        <f>Q371*VLOOKUP($B371,DM_HHDV!$B$5:$K$1050,9,0)</f>
        <v>#N/A</v>
      </c>
      <c r="CI371" s="75" t="e">
        <f>Q371*VLOOKUP($B371,DM_HHDV!$B$5:$K$1050,10,0)</f>
        <v>#N/A</v>
      </c>
      <c r="CJ371" s="75" t="e">
        <f>R371*VLOOKUP($B371,DM_HHDV!$B$5:$K$1050,8,0)</f>
        <v>#N/A</v>
      </c>
      <c r="CK371" s="75" t="e">
        <f>R371*VLOOKUP($B371,DM_HHDV!$B$5:$K$1050,9,0)</f>
        <v>#N/A</v>
      </c>
      <c r="CL371" s="75" t="e">
        <f>R371*VLOOKUP($B371,DM_HHDV!$B$5:$K$1050,10,0)</f>
        <v>#N/A</v>
      </c>
    </row>
    <row r="372" spans="1:90">
      <c r="A372" s="21">
        <f>DM_HHDV!A371</f>
        <v>0</v>
      </c>
      <c r="B372" s="22"/>
      <c r="C372" s="22"/>
      <c r="D372" s="62">
        <f>IFERROR(VLOOKUP(B372,DM_HHDV!$B$5:$E$1050,3,0),0)</f>
        <v>0</v>
      </c>
      <c r="E372" s="67">
        <f>IFERROR(VLOOKUP(B372,DM_HHDV!$B$5:$E$1050,4,0),0)</f>
        <v>0</v>
      </c>
      <c r="F372" s="74">
        <f t="shared" si="5"/>
        <v>0</v>
      </c>
      <c r="G372" s="23"/>
      <c r="H372" s="65"/>
      <c r="I372" s="65"/>
      <c r="J372" s="65"/>
      <c r="K372" s="65"/>
      <c r="L372" s="65"/>
      <c r="M372" s="65"/>
      <c r="N372" s="65"/>
      <c r="O372" s="65"/>
      <c r="P372" s="65"/>
      <c r="Q372" s="65"/>
      <c r="R372" s="65"/>
      <c r="S372" s="75" t="e">
        <f>G372*VLOOKUP($B372,DM_HHDV!$B$5:$H$1050,5,0)</f>
        <v>#N/A</v>
      </c>
      <c r="T372" s="75" t="e">
        <f>G372*VLOOKUP($B372,DM_HHDV!$B$5:$H$1050,6,0)</f>
        <v>#N/A</v>
      </c>
      <c r="U372" s="75" t="e">
        <f>G372*VLOOKUP($B372,DM_HHDV!$B$5:$H$1050,7,0)</f>
        <v>#N/A</v>
      </c>
      <c r="V372" s="75" t="e">
        <f>H372*VLOOKUP($B372,DM_HHDV!$B$5:$H$1050,5,0)</f>
        <v>#N/A</v>
      </c>
      <c r="W372" s="75" t="e">
        <f>H372*VLOOKUP($B372,DM_HHDV!$B$5:$H$1050,6,0)</f>
        <v>#N/A</v>
      </c>
      <c r="X372" s="75" t="e">
        <f>H372*VLOOKUP($B372,DM_HHDV!$B$5:$H$1050,7,0)</f>
        <v>#N/A</v>
      </c>
      <c r="Y372" s="75" t="e">
        <f>I372*VLOOKUP($B372,DM_HHDV!$B$5:$H$1050,5,0)</f>
        <v>#N/A</v>
      </c>
      <c r="Z372" s="75" t="e">
        <f>I372*VLOOKUP($B372,DM_HHDV!$B$5:$H$1050,6,0)</f>
        <v>#N/A</v>
      </c>
      <c r="AA372" s="75" t="e">
        <f>I372*VLOOKUP($B372,DM_HHDV!$B$5:$H$1050,7,0)</f>
        <v>#N/A</v>
      </c>
      <c r="AB372" s="75" t="e">
        <f>J372*VLOOKUP($B372,DM_HHDV!$B$5:$H$1050,5,0)</f>
        <v>#N/A</v>
      </c>
      <c r="AC372" s="75" t="e">
        <f>J372*VLOOKUP($B372,DM_HHDV!$B$5:$H$1050,6,0)</f>
        <v>#N/A</v>
      </c>
      <c r="AD372" s="75" t="e">
        <f>J372*VLOOKUP($B372,DM_HHDV!$B$5:$H$1050,7,0)</f>
        <v>#N/A</v>
      </c>
      <c r="AE372" s="75" t="e">
        <f>K372*VLOOKUP($B372,DM_HHDV!$B$5:$H$1050,5,0)</f>
        <v>#N/A</v>
      </c>
      <c r="AF372" s="75" t="e">
        <f>K372*VLOOKUP($B372,DM_HHDV!$B$5:$H$1050,6,0)</f>
        <v>#N/A</v>
      </c>
      <c r="AG372" s="75" t="e">
        <f>K372*VLOOKUP($B372,DM_HHDV!$B$5:$H$1050,7,0)</f>
        <v>#N/A</v>
      </c>
      <c r="AH372" s="75" t="e">
        <f>L372*VLOOKUP($B372,DM_HHDV!$B$5:$H$1050,5,0)</f>
        <v>#N/A</v>
      </c>
      <c r="AI372" s="75" t="e">
        <f>L372*VLOOKUP($B372,DM_HHDV!$B$5:$H$1050,6,0)</f>
        <v>#N/A</v>
      </c>
      <c r="AJ372" s="75" t="e">
        <f>L372*VLOOKUP($B372,DM_HHDV!$B$5:$H$1050,7,0)</f>
        <v>#N/A</v>
      </c>
      <c r="AK372" s="75" t="e">
        <f>M372*VLOOKUP($B372,DM_HHDV!$B$5:$H$1050,5,0)</f>
        <v>#N/A</v>
      </c>
      <c r="AL372" s="75" t="e">
        <f>M372*VLOOKUP($B372,DM_HHDV!$B$5:$H$1050,6,0)</f>
        <v>#N/A</v>
      </c>
      <c r="AM372" s="75" t="e">
        <f>M372*VLOOKUP($B372,DM_HHDV!$B$5:$H$1050,7,0)</f>
        <v>#N/A</v>
      </c>
      <c r="AN372" s="75" t="e">
        <f>N372*VLOOKUP($B372,DM_HHDV!$B$5:$H$1050,5,0)</f>
        <v>#N/A</v>
      </c>
      <c r="AO372" s="75" t="e">
        <f>N372*VLOOKUP($B372,DM_HHDV!$B$5:$H$1050,6,0)</f>
        <v>#N/A</v>
      </c>
      <c r="AP372" s="75" t="e">
        <f>N372*VLOOKUP($B372,DM_HHDV!$B$5:$H$1050,7,0)</f>
        <v>#N/A</v>
      </c>
      <c r="AQ372" s="75" t="e">
        <f>O372*VLOOKUP($B372,DM_HHDV!$B$5:$H$1050,5,0)</f>
        <v>#N/A</v>
      </c>
      <c r="AR372" s="75" t="e">
        <f>O372*VLOOKUP($B372,DM_HHDV!$B$5:$H$1050,6,0)</f>
        <v>#N/A</v>
      </c>
      <c r="AS372" s="75" t="e">
        <f>O372*VLOOKUP($B372,DM_HHDV!$B$5:$H$1050,7,0)</f>
        <v>#N/A</v>
      </c>
      <c r="AT372" s="75" t="e">
        <f>P372*VLOOKUP($B372,DM_HHDV!$B$5:$H$1050,5,0)</f>
        <v>#N/A</v>
      </c>
      <c r="AU372" s="75" t="e">
        <f>P372*VLOOKUP($B372,DM_HHDV!$B$5:$H$1050,6,0)</f>
        <v>#N/A</v>
      </c>
      <c r="AV372" s="75" t="e">
        <f>P372*VLOOKUP($B372,DM_HHDV!$B$5:$H$1050,7,0)</f>
        <v>#N/A</v>
      </c>
      <c r="AW372" s="75" t="e">
        <f>Q372*VLOOKUP($B372,DM_HHDV!$B$5:$H$1050,5,0)</f>
        <v>#N/A</v>
      </c>
      <c r="AX372" s="75" t="e">
        <f>Q372*VLOOKUP($B372,DM_HHDV!$B$5:$H$1050,6,0)</f>
        <v>#N/A</v>
      </c>
      <c r="AY372" s="75" t="e">
        <f>Q372*VLOOKUP($B372,DM_HHDV!$B$5:$H$1050,7,0)</f>
        <v>#N/A</v>
      </c>
      <c r="AZ372" s="75" t="e">
        <f>R372*VLOOKUP($B372,DM_HHDV!$B$5:$H$1050,5,0)</f>
        <v>#N/A</v>
      </c>
      <c r="BA372" s="75" t="e">
        <f>R372*VLOOKUP($B372,DM_HHDV!$B$5:$H$1050,6,0)</f>
        <v>#N/A</v>
      </c>
      <c r="BB372" s="75" t="e">
        <f>R372*VLOOKUP($B372,DM_HHDV!$B$5:$H$1050,7,0)</f>
        <v>#N/A</v>
      </c>
      <c r="BC372" s="75" t="e">
        <f>G372*VLOOKUP($B372,DM_HHDV!$B$5:$K$1050,8,0)</f>
        <v>#N/A</v>
      </c>
      <c r="BD372" s="75" t="e">
        <f>G372*VLOOKUP($B372,DM_HHDV!$B$5:$K$1050,9,0)</f>
        <v>#N/A</v>
      </c>
      <c r="BE372" s="75" t="e">
        <f>G372*VLOOKUP($B372,DM_HHDV!$B$5:$K$1050,10,0)</f>
        <v>#N/A</v>
      </c>
      <c r="BF372" s="75" t="e">
        <f>H372*VLOOKUP($B372,DM_HHDV!$B$5:$K$1050,8,0)</f>
        <v>#N/A</v>
      </c>
      <c r="BG372" s="75" t="e">
        <f>H372*VLOOKUP($B372,DM_HHDV!$B$5:$K$1050,9,0)</f>
        <v>#N/A</v>
      </c>
      <c r="BH372" s="75" t="e">
        <f>H372*VLOOKUP($B372,DM_HHDV!$B$5:$K$1050,10,0)</f>
        <v>#N/A</v>
      </c>
      <c r="BI372" s="75" t="e">
        <f>I372*VLOOKUP($B372,DM_HHDV!$B$5:$K$1050,8,0)</f>
        <v>#N/A</v>
      </c>
      <c r="BJ372" s="75" t="e">
        <f>I372*VLOOKUP($B372,DM_HHDV!$B$5:$K$1050,9,0)</f>
        <v>#N/A</v>
      </c>
      <c r="BK372" s="75" t="e">
        <f>I372*VLOOKUP($B372,DM_HHDV!$B$5:$K$1050,10,0)</f>
        <v>#N/A</v>
      </c>
      <c r="BL372" s="75" t="e">
        <f>J372*VLOOKUP($B372,DM_HHDV!$B$5:$K$1050,8,0)</f>
        <v>#N/A</v>
      </c>
      <c r="BM372" s="75" t="e">
        <f>J372*VLOOKUP($B372,DM_HHDV!$B$5:$K$1050,9,0)</f>
        <v>#N/A</v>
      </c>
      <c r="BN372" s="75" t="e">
        <f>J372*VLOOKUP($B372,DM_HHDV!$B$5:$K$1050,10,0)</f>
        <v>#N/A</v>
      </c>
      <c r="BO372" s="75" t="e">
        <f>K372*VLOOKUP($B372,DM_HHDV!$B$5:$K$1050,8,0)</f>
        <v>#N/A</v>
      </c>
      <c r="BP372" s="75" t="e">
        <f>K372*VLOOKUP($B372,DM_HHDV!$B$5:$K$1050,9,0)</f>
        <v>#N/A</v>
      </c>
      <c r="BQ372" s="75" t="e">
        <f>K372*VLOOKUP($B372,DM_HHDV!$B$5:$K$1050,10,0)</f>
        <v>#N/A</v>
      </c>
      <c r="BR372" s="75" t="e">
        <f>L372*VLOOKUP($B372,DM_HHDV!$B$5:$K$1050,8,0)</f>
        <v>#N/A</v>
      </c>
      <c r="BS372" s="75" t="e">
        <f>L372*VLOOKUP($B372,DM_HHDV!$B$5:$K$1050,9,0)</f>
        <v>#N/A</v>
      </c>
      <c r="BT372" s="75" t="e">
        <f>L372*VLOOKUP($B372,DM_HHDV!$B$5:$K$1050,10,0)</f>
        <v>#N/A</v>
      </c>
      <c r="BU372" s="75" t="e">
        <f>M372*VLOOKUP($B372,DM_HHDV!$B$5:$K$1050,8,0)</f>
        <v>#N/A</v>
      </c>
      <c r="BV372" s="75" t="e">
        <f>M372*VLOOKUP($B372,DM_HHDV!$B$5:$K$1050,9,0)</f>
        <v>#N/A</v>
      </c>
      <c r="BW372" s="75" t="e">
        <f>M372*VLOOKUP($B372,DM_HHDV!$B$5:$K$1050,10,0)</f>
        <v>#N/A</v>
      </c>
      <c r="BX372" s="75" t="e">
        <f>N372*VLOOKUP($B372,DM_HHDV!$B$5:$K$1050,8,0)</f>
        <v>#N/A</v>
      </c>
      <c r="BY372" s="75" t="e">
        <f>N372*VLOOKUP($B372,DM_HHDV!$B$5:$K$1050,9,0)</f>
        <v>#N/A</v>
      </c>
      <c r="BZ372" s="75" t="e">
        <f>N372*VLOOKUP($B372,DM_HHDV!$B$5:$K$1050,10,0)</f>
        <v>#N/A</v>
      </c>
      <c r="CA372" s="75" t="e">
        <f>O372*VLOOKUP($B372,DM_HHDV!$B$5:$K$1050,8,0)</f>
        <v>#N/A</v>
      </c>
      <c r="CB372" s="75" t="e">
        <f>O372*VLOOKUP($B372,DM_HHDV!$B$5:$K$1050,9,0)</f>
        <v>#N/A</v>
      </c>
      <c r="CC372" s="75" t="e">
        <f>O372*VLOOKUP($B372,DM_HHDV!$B$5:$K$1050,10,0)</f>
        <v>#N/A</v>
      </c>
      <c r="CD372" s="75" t="e">
        <f>P372*VLOOKUP($B372,DM_HHDV!$B$5:$K$1050,8,0)</f>
        <v>#N/A</v>
      </c>
      <c r="CE372" s="75" t="e">
        <f>P372*VLOOKUP($B372,DM_HHDV!$B$5:$K$1050,9,0)</f>
        <v>#N/A</v>
      </c>
      <c r="CF372" s="75" t="e">
        <f>P372*VLOOKUP($B372,DM_HHDV!$B$5:$K$1050,10,0)</f>
        <v>#N/A</v>
      </c>
      <c r="CG372" s="75" t="e">
        <f>Q372*VLOOKUP($B372,DM_HHDV!$B$5:$K$1050,8,0)</f>
        <v>#N/A</v>
      </c>
      <c r="CH372" s="75" t="e">
        <f>Q372*VLOOKUP($B372,DM_HHDV!$B$5:$K$1050,9,0)</f>
        <v>#N/A</v>
      </c>
      <c r="CI372" s="75" t="e">
        <f>Q372*VLOOKUP($B372,DM_HHDV!$B$5:$K$1050,10,0)</f>
        <v>#N/A</v>
      </c>
      <c r="CJ372" s="75" t="e">
        <f>R372*VLOOKUP($B372,DM_HHDV!$B$5:$K$1050,8,0)</f>
        <v>#N/A</v>
      </c>
      <c r="CK372" s="75" t="e">
        <f>R372*VLOOKUP($B372,DM_HHDV!$B$5:$K$1050,9,0)</f>
        <v>#N/A</v>
      </c>
      <c r="CL372" s="75" t="e">
        <f>R372*VLOOKUP($B372,DM_HHDV!$B$5:$K$1050,10,0)</f>
        <v>#N/A</v>
      </c>
    </row>
    <row r="373" spans="1:90">
      <c r="A373" s="21">
        <f>DM_HHDV!A372</f>
        <v>0</v>
      </c>
      <c r="B373" s="22"/>
      <c r="C373" s="22"/>
      <c r="D373" s="62">
        <f>IFERROR(VLOOKUP(B373,DM_HHDV!$B$5:$E$1050,3,0),0)</f>
        <v>0</v>
      </c>
      <c r="E373" s="67">
        <f>IFERROR(VLOOKUP(B373,DM_HHDV!$B$5:$E$1050,4,0),0)</f>
        <v>0</v>
      </c>
      <c r="F373" s="74">
        <f t="shared" si="5"/>
        <v>0</v>
      </c>
      <c r="G373" s="23"/>
      <c r="H373" s="65"/>
      <c r="I373" s="65"/>
      <c r="J373" s="65"/>
      <c r="K373" s="65"/>
      <c r="L373" s="65"/>
      <c r="M373" s="65"/>
      <c r="N373" s="65"/>
      <c r="O373" s="65"/>
      <c r="P373" s="65"/>
      <c r="Q373" s="65"/>
      <c r="R373" s="65"/>
      <c r="S373" s="75" t="e">
        <f>G373*VLOOKUP($B373,DM_HHDV!$B$5:$H$1050,5,0)</f>
        <v>#N/A</v>
      </c>
      <c r="T373" s="75" t="e">
        <f>G373*VLOOKUP($B373,DM_HHDV!$B$5:$H$1050,6,0)</f>
        <v>#N/A</v>
      </c>
      <c r="U373" s="75" t="e">
        <f>G373*VLOOKUP($B373,DM_HHDV!$B$5:$H$1050,7,0)</f>
        <v>#N/A</v>
      </c>
      <c r="V373" s="75" t="e">
        <f>H373*VLOOKUP($B373,DM_HHDV!$B$5:$H$1050,5,0)</f>
        <v>#N/A</v>
      </c>
      <c r="W373" s="75" t="e">
        <f>H373*VLOOKUP($B373,DM_HHDV!$B$5:$H$1050,6,0)</f>
        <v>#N/A</v>
      </c>
      <c r="X373" s="75" t="e">
        <f>H373*VLOOKUP($B373,DM_HHDV!$B$5:$H$1050,7,0)</f>
        <v>#N/A</v>
      </c>
      <c r="Y373" s="75" t="e">
        <f>I373*VLOOKUP($B373,DM_HHDV!$B$5:$H$1050,5,0)</f>
        <v>#N/A</v>
      </c>
      <c r="Z373" s="75" t="e">
        <f>I373*VLOOKUP($B373,DM_HHDV!$B$5:$H$1050,6,0)</f>
        <v>#N/A</v>
      </c>
      <c r="AA373" s="75" t="e">
        <f>I373*VLOOKUP($B373,DM_HHDV!$B$5:$H$1050,7,0)</f>
        <v>#N/A</v>
      </c>
      <c r="AB373" s="75" t="e">
        <f>J373*VLOOKUP($B373,DM_HHDV!$B$5:$H$1050,5,0)</f>
        <v>#N/A</v>
      </c>
      <c r="AC373" s="75" t="e">
        <f>J373*VLOOKUP($B373,DM_HHDV!$B$5:$H$1050,6,0)</f>
        <v>#N/A</v>
      </c>
      <c r="AD373" s="75" t="e">
        <f>J373*VLOOKUP($B373,DM_HHDV!$B$5:$H$1050,7,0)</f>
        <v>#N/A</v>
      </c>
      <c r="AE373" s="75" t="e">
        <f>K373*VLOOKUP($B373,DM_HHDV!$B$5:$H$1050,5,0)</f>
        <v>#N/A</v>
      </c>
      <c r="AF373" s="75" t="e">
        <f>K373*VLOOKUP($B373,DM_HHDV!$B$5:$H$1050,6,0)</f>
        <v>#N/A</v>
      </c>
      <c r="AG373" s="75" t="e">
        <f>K373*VLOOKUP($B373,DM_HHDV!$B$5:$H$1050,7,0)</f>
        <v>#N/A</v>
      </c>
      <c r="AH373" s="75" t="e">
        <f>L373*VLOOKUP($B373,DM_HHDV!$B$5:$H$1050,5,0)</f>
        <v>#N/A</v>
      </c>
      <c r="AI373" s="75" t="e">
        <f>L373*VLOOKUP($B373,DM_HHDV!$B$5:$H$1050,6,0)</f>
        <v>#N/A</v>
      </c>
      <c r="AJ373" s="75" t="e">
        <f>L373*VLOOKUP($B373,DM_HHDV!$B$5:$H$1050,7,0)</f>
        <v>#N/A</v>
      </c>
      <c r="AK373" s="75" t="e">
        <f>M373*VLOOKUP($B373,DM_HHDV!$B$5:$H$1050,5,0)</f>
        <v>#N/A</v>
      </c>
      <c r="AL373" s="75" t="e">
        <f>M373*VLOOKUP($B373,DM_HHDV!$B$5:$H$1050,6,0)</f>
        <v>#N/A</v>
      </c>
      <c r="AM373" s="75" t="e">
        <f>M373*VLOOKUP($B373,DM_HHDV!$B$5:$H$1050,7,0)</f>
        <v>#N/A</v>
      </c>
      <c r="AN373" s="75" t="e">
        <f>N373*VLOOKUP($B373,DM_HHDV!$B$5:$H$1050,5,0)</f>
        <v>#N/A</v>
      </c>
      <c r="AO373" s="75" t="e">
        <f>N373*VLOOKUP($B373,DM_HHDV!$B$5:$H$1050,6,0)</f>
        <v>#N/A</v>
      </c>
      <c r="AP373" s="75" t="e">
        <f>N373*VLOOKUP($B373,DM_HHDV!$B$5:$H$1050,7,0)</f>
        <v>#N/A</v>
      </c>
      <c r="AQ373" s="75" t="e">
        <f>O373*VLOOKUP($B373,DM_HHDV!$B$5:$H$1050,5,0)</f>
        <v>#N/A</v>
      </c>
      <c r="AR373" s="75" t="e">
        <f>O373*VLOOKUP($B373,DM_HHDV!$B$5:$H$1050,6,0)</f>
        <v>#N/A</v>
      </c>
      <c r="AS373" s="75" t="e">
        <f>O373*VLOOKUP($B373,DM_HHDV!$B$5:$H$1050,7,0)</f>
        <v>#N/A</v>
      </c>
      <c r="AT373" s="75" t="e">
        <f>P373*VLOOKUP($B373,DM_HHDV!$B$5:$H$1050,5,0)</f>
        <v>#N/A</v>
      </c>
      <c r="AU373" s="75" t="e">
        <f>P373*VLOOKUP($B373,DM_HHDV!$B$5:$H$1050,6,0)</f>
        <v>#N/A</v>
      </c>
      <c r="AV373" s="75" t="e">
        <f>P373*VLOOKUP($B373,DM_HHDV!$B$5:$H$1050,7,0)</f>
        <v>#N/A</v>
      </c>
      <c r="AW373" s="75" t="e">
        <f>Q373*VLOOKUP($B373,DM_HHDV!$B$5:$H$1050,5,0)</f>
        <v>#N/A</v>
      </c>
      <c r="AX373" s="75" t="e">
        <f>Q373*VLOOKUP($B373,DM_HHDV!$B$5:$H$1050,6,0)</f>
        <v>#N/A</v>
      </c>
      <c r="AY373" s="75" t="e">
        <f>Q373*VLOOKUP($B373,DM_HHDV!$B$5:$H$1050,7,0)</f>
        <v>#N/A</v>
      </c>
      <c r="AZ373" s="75" t="e">
        <f>R373*VLOOKUP($B373,DM_HHDV!$B$5:$H$1050,5,0)</f>
        <v>#N/A</v>
      </c>
      <c r="BA373" s="75" t="e">
        <f>R373*VLOOKUP($B373,DM_HHDV!$B$5:$H$1050,6,0)</f>
        <v>#N/A</v>
      </c>
      <c r="BB373" s="75" t="e">
        <f>R373*VLOOKUP($B373,DM_HHDV!$B$5:$H$1050,7,0)</f>
        <v>#N/A</v>
      </c>
      <c r="BC373" s="75" t="e">
        <f>G373*VLOOKUP($B373,DM_HHDV!$B$5:$K$1050,8,0)</f>
        <v>#N/A</v>
      </c>
      <c r="BD373" s="75" t="e">
        <f>G373*VLOOKUP($B373,DM_HHDV!$B$5:$K$1050,9,0)</f>
        <v>#N/A</v>
      </c>
      <c r="BE373" s="75" t="e">
        <f>G373*VLOOKUP($B373,DM_HHDV!$B$5:$K$1050,10,0)</f>
        <v>#N/A</v>
      </c>
      <c r="BF373" s="75" t="e">
        <f>H373*VLOOKUP($B373,DM_HHDV!$B$5:$K$1050,8,0)</f>
        <v>#N/A</v>
      </c>
      <c r="BG373" s="75" t="e">
        <f>H373*VLOOKUP($B373,DM_HHDV!$B$5:$K$1050,9,0)</f>
        <v>#N/A</v>
      </c>
      <c r="BH373" s="75" t="e">
        <f>H373*VLOOKUP($B373,DM_HHDV!$B$5:$K$1050,10,0)</f>
        <v>#N/A</v>
      </c>
      <c r="BI373" s="75" t="e">
        <f>I373*VLOOKUP($B373,DM_HHDV!$B$5:$K$1050,8,0)</f>
        <v>#N/A</v>
      </c>
      <c r="BJ373" s="75" t="e">
        <f>I373*VLOOKUP($B373,DM_HHDV!$B$5:$K$1050,9,0)</f>
        <v>#N/A</v>
      </c>
      <c r="BK373" s="75" t="e">
        <f>I373*VLOOKUP($B373,DM_HHDV!$B$5:$K$1050,10,0)</f>
        <v>#N/A</v>
      </c>
      <c r="BL373" s="75" t="e">
        <f>J373*VLOOKUP($B373,DM_HHDV!$B$5:$K$1050,8,0)</f>
        <v>#N/A</v>
      </c>
      <c r="BM373" s="75" t="e">
        <f>J373*VLOOKUP($B373,DM_HHDV!$B$5:$K$1050,9,0)</f>
        <v>#N/A</v>
      </c>
      <c r="BN373" s="75" t="e">
        <f>J373*VLOOKUP($B373,DM_HHDV!$B$5:$K$1050,10,0)</f>
        <v>#N/A</v>
      </c>
      <c r="BO373" s="75" t="e">
        <f>K373*VLOOKUP($B373,DM_HHDV!$B$5:$K$1050,8,0)</f>
        <v>#N/A</v>
      </c>
      <c r="BP373" s="75" t="e">
        <f>K373*VLOOKUP($B373,DM_HHDV!$B$5:$K$1050,9,0)</f>
        <v>#N/A</v>
      </c>
      <c r="BQ373" s="75" t="e">
        <f>K373*VLOOKUP($B373,DM_HHDV!$B$5:$K$1050,10,0)</f>
        <v>#N/A</v>
      </c>
      <c r="BR373" s="75" t="e">
        <f>L373*VLOOKUP($B373,DM_HHDV!$B$5:$K$1050,8,0)</f>
        <v>#N/A</v>
      </c>
      <c r="BS373" s="75" t="e">
        <f>L373*VLOOKUP($B373,DM_HHDV!$B$5:$K$1050,9,0)</f>
        <v>#N/A</v>
      </c>
      <c r="BT373" s="75" t="e">
        <f>L373*VLOOKUP($B373,DM_HHDV!$B$5:$K$1050,10,0)</f>
        <v>#N/A</v>
      </c>
      <c r="BU373" s="75" t="e">
        <f>M373*VLOOKUP($B373,DM_HHDV!$B$5:$K$1050,8,0)</f>
        <v>#N/A</v>
      </c>
      <c r="BV373" s="75" t="e">
        <f>M373*VLOOKUP($B373,DM_HHDV!$B$5:$K$1050,9,0)</f>
        <v>#N/A</v>
      </c>
      <c r="BW373" s="75" t="e">
        <f>M373*VLOOKUP($B373,DM_HHDV!$B$5:$K$1050,10,0)</f>
        <v>#N/A</v>
      </c>
      <c r="BX373" s="75" t="e">
        <f>N373*VLOOKUP($B373,DM_HHDV!$B$5:$K$1050,8,0)</f>
        <v>#N/A</v>
      </c>
      <c r="BY373" s="75" t="e">
        <f>N373*VLOOKUP($B373,DM_HHDV!$B$5:$K$1050,9,0)</f>
        <v>#N/A</v>
      </c>
      <c r="BZ373" s="75" t="e">
        <f>N373*VLOOKUP($B373,DM_HHDV!$B$5:$K$1050,10,0)</f>
        <v>#N/A</v>
      </c>
      <c r="CA373" s="75" t="e">
        <f>O373*VLOOKUP($B373,DM_HHDV!$B$5:$K$1050,8,0)</f>
        <v>#N/A</v>
      </c>
      <c r="CB373" s="75" t="e">
        <f>O373*VLOOKUP($B373,DM_HHDV!$B$5:$K$1050,9,0)</f>
        <v>#N/A</v>
      </c>
      <c r="CC373" s="75" t="e">
        <f>O373*VLOOKUP($B373,DM_HHDV!$B$5:$K$1050,10,0)</f>
        <v>#N/A</v>
      </c>
      <c r="CD373" s="75" t="e">
        <f>P373*VLOOKUP($B373,DM_HHDV!$B$5:$K$1050,8,0)</f>
        <v>#N/A</v>
      </c>
      <c r="CE373" s="75" t="e">
        <f>P373*VLOOKUP($B373,DM_HHDV!$B$5:$K$1050,9,0)</f>
        <v>#N/A</v>
      </c>
      <c r="CF373" s="75" t="e">
        <f>P373*VLOOKUP($B373,DM_HHDV!$B$5:$K$1050,10,0)</f>
        <v>#N/A</v>
      </c>
      <c r="CG373" s="75" t="e">
        <f>Q373*VLOOKUP($B373,DM_HHDV!$B$5:$K$1050,8,0)</f>
        <v>#N/A</v>
      </c>
      <c r="CH373" s="75" t="e">
        <f>Q373*VLOOKUP($B373,DM_HHDV!$B$5:$K$1050,9,0)</f>
        <v>#N/A</v>
      </c>
      <c r="CI373" s="75" t="e">
        <f>Q373*VLOOKUP($B373,DM_HHDV!$B$5:$K$1050,10,0)</f>
        <v>#N/A</v>
      </c>
      <c r="CJ373" s="75" t="e">
        <f>R373*VLOOKUP($B373,DM_HHDV!$B$5:$K$1050,8,0)</f>
        <v>#N/A</v>
      </c>
      <c r="CK373" s="75" t="e">
        <f>R373*VLOOKUP($B373,DM_HHDV!$B$5:$K$1050,9,0)</f>
        <v>#N/A</v>
      </c>
      <c r="CL373" s="75" t="e">
        <f>R373*VLOOKUP($B373,DM_HHDV!$B$5:$K$1050,10,0)</f>
        <v>#N/A</v>
      </c>
    </row>
    <row r="374" spans="1:90">
      <c r="A374" s="21">
        <f>DM_HHDV!A373</f>
        <v>0</v>
      </c>
      <c r="B374" s="22"/>
      <c r="C374" s="22"/>
      <c r="D374" s="62">
        <f>IFERROR(VLOOKUP(B374,DM_HHDV!$B$5:$E$1050,3,0),0)</f>
        <v>0</v>
      </c>
      <c r="E374" s="67">
        <f>IFERROR(VLOOKUP(B374,DM_HHDV!$B$5:$E$1050,4,0),0)</f>
        <v>0</v>
      </c>
      <c r="F374" s="74">
        <f t="shared" si="5"/>
        <v>0</v>
      </c>
      <c r="G374" s="23"/>
      <c r="H374" s="65"/>
      <c r="I374" s="65"/>
      <c r="J374" s="65"/>
      <c r="K374" s="65"/>
      <c r="L374" s="65"/>
      <c r="M374" s="65"/>
      <c r="N374" s="65"/>
      <c r="O374" s="65"/>
      <c r="P374" s="65"/>
      <c r="Q374" s="65"/>
      <c r="R374" s="65"/>
      <c r="S374" s="75" t="e">
        <f>G374*VLOOKUP($B374,DM_HHDV!$B$5:$H$1050,5,0)</f>
        <v>#N/A</v>
      </c>
      <c r="T374" s="75" t="e">
        <f>G374*VLOOKUP($B374,DM_HHDV!$B$5:$H$1050,6,0)</f>
        <v>#N/A</v>
      </c>
      <c r="U374" s="75" t="e">
        <f>G374*VLOOKUP($B374,DM_HHDV!$B$5:$H$1050,7,0)</f>
        <v>#N/A</v>
      </c>
      <c r="V374" s="75" t="e">
        <f>H374*VLOOKUP($B374,DM_HHDV!$B$5:$H$1050,5,0)</f>
        <v>#N/A</v>
      </c>
      <c r="W374" s="75" t="e">
        <f>H374*VLOOKUP($B374,DM_HHDV!$B$5:$H$1050,6,0)</f>
        <v>#N/A</v>
      </c>
      <c r="X374" s="75" t="e">
        <f>H374*VLOOKUP($B374,DM_HHDV!$B$5:$H$1050,7,0)</f>
        <v>#N/A</v>
      </c>
      <c r="Y374" s="75" t="e">
        <f>I374*VLOOKUP($B374,DM_HHDV!$B$5:$H$1050,5,0)</f>
        <v>#N/A</v>
      </c>
      <c r="Z374" s="75" t="e">
        <f>I374*VLOOKUP($B374,DM_HHDV!$B$5:$H$1050,6,0)</f>
        <v>#N/A</v>
      </c>
      <c r="AA374" s="75" t="e">
        <f>I374*VLOOKUP($B374,DM_HHDV!$B$5:$H$1050,7,0)</f>
        <v>#N/A</v>
      </c>
      <c r="AB374" s="75" t="e">
        <f>J374*VLOOKUP($B374,DM_HHDV!$B$5:$H$1050,5,0)</f>
        <v>#N/A</v>
      </c>
      <c r="AC374" s="75" t="e">
        <f>J374*VLOOKUP($B374,DM_HHDV!$B$5:$H$1050,6,0)</f>
        <v>#N/A</v>
      </c>
      <c r="AD374" s="75" t="e">
        <f>J374*VLOOKUP($B374,DM_HHDV!$B$5:$H$1050,7,0)</f>
        <v>#N/A</v>
      </c>
      <c r="AE374" s="75" t="e">
        <f>K374*VLOOKUP($B374,DM_HHDV!$B$5:$H$1050,5,0)</f>
        <v>#N/A</v>
      </c>
      <c r="AF374" s="75" t="e">
        <f>K374*VLOOKUP($B374,DM_HHDV!$B$5:$H$1050,6,0)</f>
        <v>#N/A</v>
      </c>
      <c r="AG374" s="75" t="e">
        <f>K374*VLOOKUP($B374,DM_HHDV!$B$5:$H$1050,7,0)</f>
        <v>#N/A</v>
      </c>
      <c r="AH374" s="75" t="e">
        <f>L374*VLOOKUP($B374,DM_HHDV!$B$5:$H$1050,5,0)</f>
        <v>#N/A</v>
      </c>
      <c r="AI374" s="75" t="e">
        <f>L374*VLOOKUP($B374,DM_HHDV!$B$5:$H$1050,6,0)</f>
        <v>#N/A</v>
      </c>
      <c r="AJ374" s="75" t="e">
        <f>L374*VLOOKUP($B374,DM_HHDV!$B$5:$H$1050,7,0)</f>
        <v>#N/A</v>
      </c>
      <c r="AK374" s="75" t="e">
        <f>M374*VLOOKUP($B374,DM_HHDV!$B$5:$H$1050,5,0)</f>
        <v>#N/A</v>
      </c>
      <c r="AL374" s="75" t="e">
        <f>M374*VLOOKUP($B374,DM_HHDV!$B$5:$H$1050,6,0)</f>
        <v>#N/A</v>
      </c>
      <c r="AM374" s="75" t="e">
        <f>M374*VLOOKUP($B374,DM_HHDV!$B$5:$H$1050,7,0)</f>
        <v>#N/A</v>
      </c>
      <c r="AN374" s="75" t="e">
        <f>N374*VLOOKUP($B374,DM_HHDV!$B$5:$H$1050,5,0)</f>
        <v>#N/A</v>
      </c>
      <c r="AO374" s="75" t="e">
        <f>N374*VLOOKUP($B374,DM_HHDV!$B$5:$H$1050,6,0)</f>
        <v>#N/A</v>
      </c>
      <c r="AP374" s="75" t="e">
        <f>N374*VLOOKUP($B374,DM_HHDV!$B$5:$H$1050,7,0)</f>
        <v>#N/A</v>
      </c>
      <c r="AQ374" s="75" t="e">
        <f>O374*VLOOKUP($B374,DM_HHDV!$B$5:$H$1050,5,0)</f>
        <v>#N/A</v>
      </c>
      <c r="AR374" s="75" t="e">
        <f>O374*VLOOKUP($B374,DM_HHDV!$B$5:$H$1050,6,0)</f>
        <v>#N/A</v>
      </c>
      <c r="AS374" s="75" t="e">
        <f>O374*VLOOKUP($B374,DM_HHDV!$B$5:$H$1050,7,0)</f>
        <v>#N/A</v>
      </c>
      <c r="AT374" s="75" t="e">
        <f>P374*VLOOKUP($B374,DM_HHDV!$B$5:$H$1050,5,0)</f>
        <v>#N/A</v>
      </c>
      <c r="AU374" s="75" t="e">
        <f>P374*VLOOKUP($B374,DM_HHDV!$B$5:$H$1050,6,0)</f>
        <v>#N/A</v>
      </c>
      <c r="AV374" s="75" t="e">
        <f>P374*VLOOKUP($B374,DM_HHDV!$B$5:$H$1050,7,0)</f>
        <v>#N/A</v>
      </c>
      <c r="AW374" s="75" t="e">
        <f>Q374*VLOOKUP($B374,DM_HHDV!$B$5:$H$1050,5,0)</f>
        <v>#N/A</v>
      </c>
      <c r="AX374" s="75" t="e">
        <f>Q374*VLOOKUP($B374,DM_HHDV!$B$5:$H$1050,6,0)</f>
        <v>#N/A</v>
      </c>
      <c r="AY374" s="75" t="e">
        <f>Q374*VLOOKUP($B374,DM_HHDV!$B$5:$H$1050,7,0)</f>
        <v>#N/A</v>
      </c>
      <c r="AZ374" s="75" t="e">
        <f>R374*VLOOKUP($B374,DM_HHDV!$B$5:$H$1050,5,0)</f>
        <v>#N/A</v>
      </c>
      <c r="BA374" s="75" t="e">
        <f>R374*VLOOKUP($B374,DM_HHDV!$B$5:$H$1050,6,0)</f>
        <v>#N/A</v>
      </c>
      <c r="BB374" s="75" t="e">
        <f>R374*VLOOKUP($B374,DM_HHDV!$B$5:$H$1050,7,0)</f>
        <v>#N/A</v>
      </c>
      <c r="BC374" s="75" t="e">
        <f>G374*VLOOKUP($B374,DM_HHDV!$B$5:$K$1050,8,0)</f>
        <v>#N/A</v>
      </c>
      <c r="BD374" s="75" t="e">
        <f>G374*VLOOKUP($B374,DM_HHDV!$B$5:$K$1050,9,0)</f>
        <v>#N/A</v>
      </c>
      <c r="BE374" s="75" t="e">
        <f>G374*VLOOKUP($B374,DM_HHDV!$B$5:$K$1050,10,0)</f>
        <v>#N/A</v>
      </c>
      <c r="BF374" s="75" t="e">
        <f>H374*VLOOKUP($B374,DM_HHDV!$B$5:$K$1050,8,0)</f>
        <v>#N/A</v>
      </c>
      <c r="BG374" s="75" t="e">
        <f>H374*VLOOKUP($B374,DM_HHDV!$B$5:$K$1050,9,0)</f>
        <v>#N/A</v>
      </c>
      <c r="BH374" s="75" t="e">
        <f>H374*VLOOKUP($B374,DM_HHDV!$B$5:$K$1050,10,0)</f>
        <v>#N/A</v>
      </c>
      <c r="BI374" s="75" t="e">
        <f>I374*VLOOKUP($B374,DM_HHDV!$B$5:$K$1050,8,0)</f>
        <v>#N/A</v>
      </c>
      <c r="BJ374" s="75" t="e">
        <f>I374*VLOOKUP($B374,DM_HHDV!$B$5:$K$1050,9,0)</f>
        <v>#N/A</v>
      </c>
      <c r="BK374" s="75" t="e">
        <f>I374*VLOOKUP($B374,DM_HHDV!$B$5:$K$1050,10,0)</f>
        <v>#N/A</v>
      </c>
      <c r="BL374" s="75" t="e">
        <f>J374*VLOOKUP($B374,DM_HHDV!$B$5:$K$1050,8,0)</f>
        <v>#N/A</v>
      </c>
      <c r="BM374" s="75" t="e">
        <f>J374*VLOOKUP($B374,DM_HHDV!$B$5:$K$1050,9,0)</f>
        <v>#N/A</v>
      </c>
      <c r="BN374" s="75" t="e">
        <f>J374*VLOOKUP($B374,DM_HHDV!$B$5:$K$1050,10,0)</f>
        <v>#N/A</v>
      </c>
      <c r="BO374" s="75" t="e">
        <f>K374*VLOOKUP($B374,DM_HHDV!$B$5:$K$1050,8,0)</f>
        <v>#N/A</v>
      </c>
      <c r="BP374" s="75" t="e">
        <f>K374*VLOOKUP($B374,DM_HHDV!$B$5:$K$1050,9,0)</f>
        <v>#N/A</v>
      </c>
      <c r="BQ374" s="75" t="e">
        <f>K374*VLOOKUP($B374,DM_HHDV!$B$5:$K$1050,10,0)</f>
        <v>#N/A</v>
      </c>
      <c r="BR374" s="75" t="e">
        <f>L374*VLOOKUP($B374,DM_HHDV!$B$5:$K$1050,8,0)</f>
        <v>#N/A</v>
      </c>
      <c r="BS374" s="75" t="e">
        <f>L374*VLOOKUP($B374,DM_HHDV!$B$5:$K$1050,9,0)</f>
        <v>#N/A</v>
      </c>
      <c r="BT374" s="75" t="e">
        <f>L374*VLOOKUP($B374,DM_HHDV!$B$5:$K$1050,10,0)</f>
        <v>#N/A</v>
      </c>
      <c r="BU374" s="75" t="e">
        <f>M374*VLOOKUP($B374,DM_HHDV!$B$5:$K$1050,8,0)</f>
        <v>#N/A</v>
      </c>
      <c r="BV374" s="75" t="e">
        <f>M374*VLOOKUP($B374,DM_HHDV!$B$5:$K$1050,9,0)</f>
        <v>#N/A</v>
      </c>
      <c r="BW374" s="75" t="e">
        <f>M374*VLOOKUP($B374,DM_HHDV!$B$5:$K$1050,10,0)</f>
        <v>#N/A</v>
      </c>
      <c r="BX374" s="75" t="e">
        <f>N374*VLOOKUP($B374,DM_HHDV!$B$5:$K$1050,8,0)</f>
        <v>#N/A</v>
      </c>
      <c r="BY374" s="75" t="e">
        <f>N374*VLOOKUP($B374,DM_HHDV!$B$5:$K$1050,9,0)</f>
        <v>#N/A</v>
      </c>
      <c r="BZ374" s="75" t="e">
        <f>N374*VLOOKUP($B374,DM_HHDV!$B$5:$K$1050,10,0)</f>
        <v>#N/A</v>
      </c>
      <c r="CA374" s="75" t="e">
        <f>O374*VLOOKUP($B374,DM_HHDV!$B$5:$K$1050,8,0)</f>
        <v>#N/A</v>
      </c>
      <c r="CB374" s="75" t="e">
        <f>O374*VLOOKUP($B374,DM_HHDV!$B$5:$K$1050,9,0)</f>
        <v>#N/A</v>
      </c>
      <c r="CC374" s="75" t="e">
        <f>O374*VLOOKUP($B374,DM_HHDV!$B$5:$K$1050,10,0)</f>
        <v>#N/A</v>
      </c>
      <c r="CD374" s="75" t="e">
        <f>P374*VLOOKUP($B374,DM_HHDV!$B$5:$K$1050,8,0)</f>
        <v>#N/A</v>
      </c>
      <c r="CE374" s="75" t="e">
        <f>P374*VLOOKUP($B374,DM_HHDV!$B$5:$K$1050,9,0)</f>
        <v>#N/A</v>
      </c>
      <c r="CF374" s="75" t="e">
        <f>P374*VLOOKUP($B374,DM_HHDV!$B$5:$K$1050,10,0)</f>
        <v>#N/A</v>
      </c>
      <c r="CG374" s="75" t="e">
        <f>Q374*VLOOKUP($B374,DM_HHDV!$B$5:$K$1050,8,0)</f>
        <v>#N/A</v>
      </c>
      <c r="CH374" s="75" t="e">
        <f>Q374*VLOOKUP($B374,DM_HHDV!$B$5:$K$1050,9,0)</f>
        <v>#N/A</v>
      </c>
      <c r="CI374" s="75" t="e">
        <f>Q374*VLOOKUP($B374,DM_HHDV!$B$5:$K$1050,10,0)</f>
        <v>#N/A</v>
      </c>
      <c r="CJ374" s="75" t="e">
        <f>R374*VLOOKUP($B374,DM_HHDV!$B$5:$K$1050,8,0)</f>
        <v>#N/A</v>
      </c>
      <c r="CK374" s="75" t="e">
        <f>R374*VLOOKUP($B374,DM_HHDV!$B$5:$K$1050,9,0)</f>
        <v>#N/A</v>
      </c>
      <c r="CL374" s="75" t="e">
        <f>R374*VLOOKUP($B374,DM_HHDV!$B$5:$K$1050,10,0)</f>
        <v>#N/A</v>
      </c>
    </row>
    <row r="375" spans="1:90">
      <c r="A375" s="21">
        <f>DM_HHDV!A374</f>
        <v>0</v>
      </c>
      <c r="B375" s="22"/>
      <c r="C375" s="22"/>
      <c r="D375" s="62">
        <f>IFERROR(VLOOKUP(B375,DM_HHDV!$B$5:$E$1050,3,0),0)</f>
        <v>0</v>
      </c>
      <c r="E375" s="67">
        <f>IFERROR(VLOOKUP(B375,DM_HHDV!$B$5:$E$1050,4,0),0)</f>
        <v>0</v>
      </c>
      <c r="F375" s="74">
        <f t="shared" si="5"/>
        <v>0</v>
      </c>
      <c r="G375" s="23"/>
      <c r="H375" s="65"/>
      <c r="I375" s="65"/>
      <c r="J375" s="65"/>
      <c r="K375" s="65"/>
      <c r="L375" s="65"/>
      <c r="M375" s="65"/>
      <c r="N375" s="65"/>
      <c r="O375" s="65"/>
      <c r="P375" s="65"/>
      <c r="Q375" s="65"/>
      <c r="R375" s="65"/>
      <c r="S375" s="75" t="e">
        <f>G375*VLOOKUP($B375,DM_HHDV!$B$5:$H$1050,5,0)</f>
        <v>#N/A</v>
      </c>
      <c r="T375" s="75" t="e">
        <f>G375*VLOOKUP($B375,DM_HHDV!$B$5:$H$1050,6,0)</f>
        <v>#N/A</v>
      </c>
      <c r="U375" s="75" t="e">
        <f>G375*VLOOKUP($B375,DM_HHDV!$B$5:$H$1050,7,0)</f>
        <v>#N/A</v>
      </c>
      <c r="V375" s="75" t="e">
        <f>H375*VLOOKUP($B375,DM_HHDV!$B$5:$H$1050,5,0)</f>
        <v>#N/A</v>
      </c>
      <c r="W375" s="75" t="e">
        <f>H375*VLOOKUP($B375,DM_HHDV!$B$5:$H$1050,6,0)</f>
        <v>#N/A</v>
      </c>
      <c r="X375" s="75" t="e">
        <f>H375*VLOOKUP($B375,DM_HHDV!$B$5:$H$1050,7,0)</f>
        <v>#N/A</v>
      </c>
      <c r="Y375" s="75" t="e">
        <f>I375*VLOOKUP($B375,DM_HHDV!$B$5:$H$1050,5,0)</f>
        <v>#N/A</v>
      </c>
      <c r="Z375" s="75" t="e">
        <f>I375*VLOOKUP($B375,DM_HHDV!$B$5:$H$1050,6,0)</f>
        <v>#N/A</v>
      </c>
      <c r="AA375" s="75" t="e">
        <f>I375*VLOOKUP($B375,DM_HHDV!$B$5:$H$1050,7,0)</f>
        <v>#N/A</v>
      </c>
      <c r="AB375" s="75" t="e">
        <f>J375*VLOOKUP($B375,DM_HHDV!$B$5:$H$1050,5,0)</f>
        <v>#N/A</v>
      </c>
      <c r="AC375" s="75" t="e">
        <f>J375*VLOOKUP($B375,DM_HHDV!$B$5:$H$1050,6,0)</f>
        <v>#N/A</v>
      </c>
      <c r="AD375" s="75" t="e">
        <f>J375*VLOOKUP($B375,DM_HHDV!$B$5:$H$1050,7,0)</f>
        <v>#N/A</v>
      </c>
      <c r="AE375" s="75" t="e">
        <f>K375*VLOOKUP($B375,DM_HHDV!$B$5:$H$1050,5,0)</f>
        <v>#N/A</v>
      </c>
      <c r="AF375" s="75" t="e">
        <f>K375*VLOOKUP($B375,DM_HHDV!$B$5:$H$1050,6,0)</f>
        <v>#N/A</v>
      </c>
      <c r="AG375" s="75" t="e">
        <f>K375*VLOOKUP($B375,DM_HHDV!$B$5:$H$1050,7,0)</f>
        <v>#N/A</v>
      </c>
      <c r="AH375" s="75" t="e">
        <f>L375*VLOOKUP($B375,DM_HHDV!$B$5:$H$1050,5,0)</f>
        <v>#N/A</v>
      </c>
      <c r="AI375" s="75" t="e">
        <f>L375*VLOOKUP($B375,DM_HHDV!$B$5:$H$1050,6,0)</f>
        <v>#N/A</v>
      </c>
      <c r="AJ375" s="75" t="e">
        <f>L375*VLOOKUP($B375,DM_HHDV!$B$5:$H$1050,7,0)</f>
        <v>#N/A</v>
      </c>
      <c r="AK375" s="75" t="e">
        <f>M375*VLOOKUP($B375,DM_HHDV!$B$5:$H$1050,5,0)</f>
        <v>#N/A</v>
      </c>
      <c r="AL375" s="75" t="e">
        <f>M375*VLOOKUP($B375,DM_HHDV!$B$5:$H$1050,6,0)</f>
        <v>#N/A</v>
      </c>
      <c r="AM375" s="75" t="e">
        <f>M375*VLOOKUP($B375,DM_HHDV!$B$5:$H$1050,7,0)</f>
        <v>#N/A</v>
      </c>
      <c r="AN375" s="75" t="e">
        <f>N375*VLOOKUP($B375,DM_HHDV!$B$5:$H$1050,5,0)</f>
        <v>#N/A</v>
      </c>
      <c r="AO375" s="75" t="e">
        <f>N375*VLOOKUP($B375,DM_HHDV!$B$5:$H$1050,6,0)</f>
        <v>#N/A</v>
      </c>
      <c r="AP375" s="75" t="e">
        <f>N375*VLOOKUP($B375,DM_HHDV!$B$5:$H$1050,7,0)</f>
        <v>#N/A</v>
      </c>
      <c r="AQ375" s="75" t="e">
        <f>O375*VLOOKUP($B375,DM_HHDV!$B$5:$H$1050,5,0)</f>
        <v>#N/A</v>
      </c>
      <c r="AR375" s="75" t="e">
        <f>O375*VLOOKUP($B375,DM_HHDV!$B$5:$H$1050,6,0)</f>
        <v>#N/A</v>
      </c>
      <c r="AS375" s="75" t="e">
        <f>O375*VLOOKUP($B375,DM_HHDV!$B$5:$H$1050,7,0)</f>
        <v>#N/A</v>
      </c>
      <c r="AT375" s="75" t="e">
        <f>P375*VLOOKUP($B375,DM_HHDV!$B$5:$H$1050,5,0)</f>
        <v>#N/A</v>
      </c>
      <c r="AU375" s="75" t="e">
        <f>P375*VLOOKUP($B375,DM_HHDV!$B$5:$H$1050,6,0)</f>
        <v>#N/A</v>
      </c>
      <c r="AV375" s="75" t="e">
        <f>P375*VLOOKUP($B375,DM_HHDV!$B$5:$H$1050,7,0)</f>
        <v>#N/A</v>
      </c>
      <c r="AW375" s="75" t="e">
        <f>Q375*VLOOKUP($B375,DM_HHDV!$B$5:$H$1050,5,0)</f>
        <v>#N/A</v>
      </c>
      <c r="AX375" s="75" t="e">
        <f>Q375*VLOOKUP($B375,DM_HHDV!$B$5:$H$1050,6,0)</f>
        <v>#N/A</v>
      </c>
      <c r="AY375" s="75" t="e">
        <f>Q375*VLOOKUP($B375,DM_HHDV!$B$5:$H$1050,7,0)</f>
        <v>#N/A</v>
      </c>
      <c r="AZ375" s="75" t="e">
        <f>R375*VLOOKUP($B375,DM_HHDV!$B$5:$H$1050,5,0)</f>
        <v>#N/A</v>
      </c>
      <c r="BA375" s="75" t="e">
        <f>R375*VLOOKUP($B375,DM_HHDV!$B$5:$H$1050,6,0)</f>
        <v>#N/A</v>
      </c>
      <c r="BB375" s="75" t="e">
        <f>R375*VLOOKUP($B375,DM_HHDV!$B$5:$H$1050,7,0)</f>
        <v>#N/A</v>
      </c>
      <c r="BC375" s="75" t="e">
        <f>G375*VLOOKUP($B375,DM_HHDV!$B$5:$K$1050,8,0)</f>
        <v>#N/A</v>
      </c>
      <c r="BD375" s="75" t="e">
        <f>G375*VLOOKUP($B375,DM_HHDV!$B$5:$K$1050,9,0)</f>
        <v>#N/A</v>
      </c>
      <c r="BE375" s="75" t="e">
        <f>G375*VLOOKUP($B375,DM_HHDV!$B$5:$K$1050,10,0)</f>
        <v>#N/A</v>
      </c>
      <c r="BF375" s="75" t="e">
        <f>H375*VLOOKUP($B375,DM_HHDV!$B$5:$K$1050,8,0)</f>
        <v>#N/A</v>
      </c>
      <c r="BG375" s="75" t="e">
        <f>H375*VLOOKUP($B375,DM_HHDV!$B$5:$K$1050,9,0)</f>
        <v>#N/A</v>
      </c>
      <c r="BH375" s="75" t="e">
        <f>H375*VLOOKUP($B375,DM_HHDV!$B$5:$K$1050,10,0)</f>
        <v>#N/A</v>
      </c>
      <c r="BI375" s="75" t="e">
        <f>I375*VLOOKUP($B375,DM_HHDV!$B$5:$K$1050,8,0)</f>
        <v>#N/A</v>
      </c>
      <c r="BJ375" s="75" t="e">
        <f>I375*VLOOKUP($B375,DM_HHDV!$B$5:$K$1050,9,0)</f>
        <v>#N/A</v>
      </c>
      <c r="BK375" s="75" t="e">
        <f>I375*VLOOKUP($B375,DM_HHDV!$B$5:$K$1050,10,0)</f>
        <v>#N/A</v>
      </c>
      <c r="BL375" s="75" t="e">
        <f>J375*VLOOKUP($B375,DM_HHDV!$B$5:$K$1050,8,0)</f>
        <v>#N/A</v>
      </c>
      <c r="BM375" s="75" t="e">
        <f>J375*VLOOKUP($B375,DM_HHDV!$B$5:$K$1050,9,0)</f>
        <v>#N/A</v>
      </c>
      <c r="BN375" s="75" t="e">
        <f>J375*VLOOKUP($B375,DM_HHDV!$B$5:$K$1050,10,0)</f>
        <v>#N/A</v>
      </c>
      <c r="BO375" s="75" t="e">
        <f>K375*VLOOKUP($B375,DM_HHDV!$B$5:$K$1050,8,0)</f>
        <v>#N/A</v>
      </c>
      <c r="BP375" s="75" t="e">
        <f>K375*VLOOKUP($B375,DM_HHDV!$B$5:$K$1050,9,0)</f>
        <v>#N/A</v>
      </c>
      <c r="BQ375" s="75" t="e">
        <f>K375*VLOOKUP($B375,DM_HHDV!$B$5:$K$1050,10,0)</f>
        <v>#N/A</v>
      </c>
      <c r="BR375" s="75" t="e">
        <f>L375*VLOOKUP($B375,DM_HHDV!$B$5:$K$1050,8,0)</f>
        <v>#N/A</v>
      </c>
      <c r="BS375" s="75" t="e">
        <f>L375*VLOOKUP($B375,DM_HHDV!$B$5:$K$1050,9,0)</f>
        <v>#N/A</v>
      </c>
      <c r="BT375" s="75" t="e">
        <f>L375*VLOOKUP($B375,DM_HHDV!$B$5:$K$1050,10,0)</f>
        <v>#N/A</v>
      </c>
      <c r="BU375" s="75" t="e">
        <f>M375*VLOOKUP($B375,DM_HHDV!$B$5:$K$1050,8,0)</f>
        <v>#N/A</v>
      </c>
      <c r="BV375" s="75" t="e">
        <f>M375*VLOOKUP($B375,DM_HHDV!$B$5:$K$1050,9,0)</f>
        <v>#N/A</v>
      </c>
      <c r="BW375" s="75" t="e">
        <f>M375*VLOOKUP($B375,DM_HHDV!$B$5:$K$1050,10,0)</f>
        <v>#N/A</v>
      </c>
      <c r="BX375" s="75" t="e">
        <f>N375*VLOOKUP($B375,DM_HHDV!$B$5:$K$1050,8,0)</f>
        <v>#N/A</v>
      </c>
      <c r="BY375" s="75" t="e">
        <f>N375*VLOOKUP($B375,DM_HHDV!$B$5:$K$1050,9,0)</f>
        <v>#N/A</v>
      </c>
      <c r="BZ375" s="75" t="e">
        <f>N375*VLOOKUP($B375,DM_HHDV!$B$5:$K$1050,10,0)</f>
        <v>#N/A</v>
      </c>
      <c r="CA375" s="75" t="e">
        <f>O375*VLOOKUP($B375,DM_HHDV!$B$5:$K$1050,8,0)</f>
        <v>#N/A</v>
      </c>
      <c r="CB375" s="75" t="e">
        <f>O375*VLOOKUP($B375,DM_HHDV!$B$5:$K$1050,9,0)</f>
        <v>#N/A</v>
      </c>
      <c r="CC375" s="75" t="e">
        <f>O375*VLOOKUP($B375,DM_HHDV!$B$5:$K$1050,10,0)</f>
        <v>#N/A</v>
      </c>
      <c r="CD375" s="75" t="e">
        <f>P375*VLOOKUP($B375,DM_HHDV!$B$5:$K$1050,8,0)</f>
        <v>#N/A</v>
      </c>
      <c r="CE375" s="75" t="e">
        <f>P375*VLOOKUP($B375,DM_HHDV!$B$5:$K$1050,9,0)</f>
        <v>#N/A</v>
      </c>
      <c r="CF375" s="75" t="e">
        <f>P375*VLOOKUP($B375,DM_HHDV!$B$5:$K$1050,10,0)</f>
        <v>#N/A</v>
      </c>
      <c r="CG375" s="75" t="e">
        <f>Q375*VLOOKUP($B375,DM_HHDV!$B$5:$K$1050,8,0)</f>
        <v>#N/A</v>
      </c>
      <c r="CH375" s="75" t="e">
        <f>Q375*VLOOKUP($B375,DM_HHDV!$B$5:$K$1050,9,0)</f>
        <v>#N/A</v>
      </c>
      <c r="CI375" s="75" t="e">
        <f>Q375*VLOOKUP($B375,DM_HHDV!$B$5:$K$1050,10,0)</f>
        <v>#N/A</v>
      </c>
      <c r="CJ375" s="75" t="e">
        <f>R375*VLOOKUP($B375,DM_HHDV!$B$5:$K$1050,8,0)</f>
        <v>#N/A</v>
      </c>
      <c r="CK375" s="75" t="e">
        <f>R375*VLOOKUP($B375,DM_HHDV!$B$5:$K$1050,9,0)</f>
        <v>#N/A</v>
      </c>
      <c r="CL375" s="75" t="e">
        <f>R375*VLOOKUP($B375,DM_HHDV!$B$5:$K$1050,10,0)</f>
        <v>#N/A</v>
      </c>
    </row>
    <row r="376" spans="1:90">
      <c r="A376" s="21">
        <f>DM_HHDV!A375</f>
        <v>0</v>
      </c>
      <c r="B376" s="22"/>
      <c r="C376" s="22"/>
      <c r="D376" s="62">
        <f>IFERROR(VLOOKUP(B376,DM_HHDV!$B$5:$E$1050,3,0),0)</f>
        <v>0</v>
      </c>
      <c r="E376" s="67">
        <f>IFERROR(VLOOKUP(B376,DM_HHDV!$B$5:$E$1050,4,0),0)</f>
        <v>0</v>
      </c>
      <c r="F376" s="74">
        <f t="shared" si="5"/>
        <v>0</v>
      </c>
      <c r="G376" s="23"/>
      <c r="H376" s="65"/>
      <c r="I376" s="65"/>
      <c r="J376" s="65"/>
      <c r="K376" s="65"/>
      <c r="L376" s="65"/>
      <c r="M376" s="65"/>
      <c r="N376" s="65"/>
      <c r="O376" s="65"/>
      <c r="P376" s="65"/>
      <c r="Q376" s="65"/>
      <c r="R376" s="65"/>
      <c r="S376" s="75" t="e">
        <f>G376*VLOOKUP($B376,DM_HHDV!$B$5:$H$1050,5,0)</f>
        <v>#N/A</v>
      </c>
      <c r="T376" s="75" t="e">
        <f>G376*VLOOKUP($B376,DM_HHDV!$B$5:$H$1050,6,0)</f>
        <v>#N/A</v>
      </c>
      <c r="U376" s="75" t="e">
        <f>G376*VLOOKUP($B376,DM_HHDV!$B$5:$H$1050,7,0)</f>
        <v>#N/A</v>
      </c>
      <c r="V376" s="75" t="e">
        <f>H376*VLOOKUP($B376,DM_HHDV!$B$5:$H$1050,5,0)</f>
        <v>#N/A</v>
      </c>
      <c r="W376" s="75" t="e">
        <f>H376*VLOOKUP($B376,DM_HHDV!$B$5:$H$1050,6,0)</f>
        <v>#N/A</v>
      </c>
      <c r="X376" s="75" t="e">
        <f>H376*VLOOKUP($B376,DM_HHDV!$B$5:$H$1050,7,0)</f>
        <v>#N/A</v>
      </c>
      <c r="Y376" s="75" t="e">
        <f>I376*VLOOKUP($B376,DM_HHDV!$B$5:$H$1050,5,0)</f>
        <v>#N/A</v>
      </c>
      <c r="Z376" s="75" t="e">
        <f>I376*VLOOKUP($B376,DM_HHDV!$B$5:$H$1050,6,0)</f>
        <v>#N/A</v>
      </c>
      <c r="AA376" s="75" t="e">
        <f>I376*VLOOKUP($B376,DM_HHDV!$B$5:$H$1050,7,0)</f>
        <v>#N/A</v>
      </c>
      <c r="AB376" s="75" t="e">
        <f>J376*VLOOKUP($B376,DM_HHDV!$B$5:$H$1050,5,0)</f>
        <v>#N/A</v>
      </c>
      <c r="AC376" s="75" t="e">
        <f>J376*VLOOKUP($B376,DM_HHDV!$B$5:$H$1050,6,0)</f>
        <v>#N/A</v>
      </c>
      <c r="AD376" s="75" t="e">
        <f>J376*VLOOKUP($B376,DM_HHDV!$B$5:$H$1050,7,0)</f>
        <v>#N/A</v>
      </c>
      <c r="AE376" s="75" t="e">
        <f>K376*VLOOKUP($B376,DM_HHDV!$B$5:$H$1050,5,0)</f>
        <v>#N/A</v>
      </c>
      <c r="AF376" s="75" t="e">
        <f>K376*VLOOKUP($B376,DM_HHDV!$B$5:$H$1050,6,0)</f>
        <v>#N/A</v>
      </c>
      <c r="AG376" s="75" t="e">
        <f>K376*VLOOKUP($B376,DM_HHDV!$B$5:$H$1050,7,0)</f>
        <v>#N/A</v>
      </c>
      <c r="AH376" s="75" t="e">
        <f>L376*VLOOKUP($B376,DM_HHDV!$B$5:$H$1050,5,0)</f>
        <v>#N/A</v>
      </c>
      <c r="AI376" s="75" t="e">
        <f>L376*VLOOKUP($B376,DM_HHDV!$B$5:$H$1050,6,0)</f>
        <v>#N/A</v>
      </c>
      <c r="AJ376" s="75" t="e">
        <f>L376*VLOOKUP($B376,DM_HHDV!$B$5:$H$1050,7,0)</f>
        <v>#N/A</v>
      </c>
      <c r="AK376" s="75" t="e">
        <f>M376*VLOOKUP($B376,DM_HHDV!$B$5:$H$1050,5,0)</f>
        <v>#N/A</v>
      </c>
      <c r="AL376" s="75" t="e">
        <f>M376*VLOOKUP($B376,DM_HHDV!$B$5:$H$1050,6,0)</f>
        <v>#N/A</v>
      </c>
      <c r="AM376" s="75" t="e">
        <f>M376*VLOOKUP($B376,DM_HHDV!$B$5:$H$1050,7,0)</f>
        <v>#N/A</v>
      </c>
      <c r="AN376" s="75" t="e">
        <f>N376*VLOOKUP($B376,DM_HHDV!$B$5:$H$1050,5,0)</f>
        <v>#N/A</v>
      </c>
      <c r="AO376" s="75" t="e">
        <f>N376*VLOOKUP($B376,DM_HHDV!$B$5:$H$1050,6,0)</f>
        <v>#N/A</v>
      </c>
      <c r="AP376" s="75" t="e">
        <f>N376*VLOOKUP($B376,DM_HHDV!$B$5:$H$1050,7,0)</f>
        <v>#N/A</v>
      </c>
      <c r="AQ376" s="75" t="e">
        <f>O376*VLOOKUP($B376,DM_HHDV!$B$5:$H$1050,5,0)</f>
        <v>#N/A</v>
      </c>
      <c r="AR376" s="75" t="e">
        <f>O376*VLOOKUP($B376,DM_HHDV!$B$5:$H$1050,6,0)</f>
        <v>#N/A</v>
      </c>
      <c r="AS376" s="75" t="e">
        <f>O376*VLOOKUP($B376,DM_HHDV!$B$5:$H$1050,7,0)</f>
        <v>#N/A</v>
      </c>
      <c r="AT376" s="75" t="e">
        <f>P376*VLOOKUP($B376,DM_HHDV!$B$5:$H$1050,5,0)</f>
        <v>#N/A</v>
      </c>
      <c r="AU376" s="75" t="e">
        <f>P376*VLOOKUP($B376,DM_HHDV!$B$5:$H$1050,6,0)</f>
        <v>#N/A</v>
      </c>
      <c r="AV376" s="75" t="e">
        <f>P376*VLOOKUP($B376,DM_HHDV!$B$5:$H$1050,7,0)</f>
        <v>#N/A</v>
      </c>
      <c r="AW376" s="75" t="e">
        <f>Q376*VLOOKUP($B376,DM_HHDV!$B$5:$H$1050,5,0)</f>
        <v>#N/A</v>
      </c>
      <c r="AX376" s="75" t="e">
        <f>Q376*VLOOKUP($B376,DM_HHDV!$B$5:$H$1050,6,0)</f>
        <v>#N/A</v>
      </c>
      <c r="AY376" s="75" t="e">
        <f>Q376*VLOOKUP($B376,DM_HHDV!$B$5:$H$1050,7,0)</f>
        <v>#N/A</v>
      </c>
      <c r="AZ376" s="75" t="e">
        <f>R376*VLOOKUP($B376,DM_HHDV!$B$5:$H$1050,5,0)</f>
        <v>#N/A</v>
      </c>
      <c r="BA376" s="75" t="e">
        <f>R376*VLOOKUP($B376,DM_HHDV!$B$5:$H$1050,6,0)</f>
        <v>#N/A</v>
      </c>
      <c r="BB376" s="75" t="e">
        <f>R376*VLOOKUP($B376,DM_HHDV!$B$5:$H$1050,7,0)</f>
        <v>#N/A</v>
      </c>
      <c r="BC376" s="75" t="e">
        <f>G376*VLOOKUP($B376,DM_HHDV!$B$5:$K$1050,8,0)</f>
        <v>#N/A</v>
      </c>
      <c r="BD376" s="75" t="e">
        <f>G376*VLOOKUP($B376,DM_HHDV!$B$5:$K$1050,9,0)</f>
        <v>#N/A</v>
      </c>
      <c r="BE376" s="75" t="e">
        <f>G376*VLOOKUP($B376,DM_HHDV!$B$5:$K$1050,10,0)</f>
        <v>#N/A</v>
      </c>
      <c r="BF376" s="75" t="e">
        <f>H376*VLOOKUP($B376,DM_HHDV!$B$5:$K$1050,8,0)</f>
        <v>#N/A</v>
      </c>
      <c r="BG376" s="75" t="e">
        <f>H376*VLOOKUP($B376,DM_HHDV!$B$5:$K$1050,9,0)</f>
        <v>#N/A</v>
      </c>
      <c r="BH376" s="75" t="e">
        <f>H376*VLOOKUP($B376,DM_HHDV!$B$5:$K$1050,10,0)</f>
        <v>#N/A</v>
      </c>
      <c r="BI376" s="75" t="e">
        <f>I376*VLOOKUP($B376,DM_HHDV!$B$5:$K$1050,8,0)</f>
        <v>#N/A</v>
      </c>
      <c r="BJ376" s="75" t="e">
        <f>I376*VLOOKUP($B376,DM_HHDV!$B$5:$K$1050,9,0)</f>
        <v>#N/A</v>
      </c>
      <c r="BK376" s="75" t="e">
        <f>I376*VLOOKUP($B376,DM_HHDV!$B$5:$K$1050,10,0)</f>
        <v>#N/A</v>
      </c>
      <c r="BL376" s="75" t="e">
        <f>J376*VLOOKUP($B376,DM_HHDV!$B$5:$K$1050,8,0)</f>
        <v>#N/A</v>
      </c>
      <c r="BM376" s="75" t="e">
        <f>J376*VLOOKUP($B376,DM_HHDV!$B$5:$K$1050,9,0)</f>
        <v>#N/A</v>
      </c>
      <c r="BN376" s="75" t="e">
        <f>J376*VLOOKUP($B376,DM_HHDV!$B$5:$K$1050,10,0)</f>
        <v>#N/A</v>
      </c>
      <c r="BO376" s="75" t="e">
        <f>K376*VLOOKUP($B376,DM_HHDV!$B$5:$K$1050,8,0)</f>
        <v>#N/A</v>
      </c>
      <c r="BP376" s="75" t="e">
        <f>K376*VLOOKUP($B376,DM_HHDV!$B$5:$K$1050,9,0)</f>
        <v>#N/A</v>
      </c>
      <c r="BQ376" s="75" t="e">
        <f>K376*VLOOKUP($B376,DM_HHDV!$B$5:$K$1050,10,0)</f>
        <v>#N/A</v>
      </c>
      <c r="BR376" s="75" t="e">
        <f>L376*VLOOKUP($B376,DM_HHDV!$B$5:$K$1050,8,0)</f>
        <v>#N/A</v>
      </c>
      <c r="BS376" s="75" t="e">
        <f>L376*VLOOKUP($B376,DM_HHDV!$B$5:$K$1050,9,0)</f>
        <v>#N/A</v>
      </c>
      <c r="BT376" s="75" t="e">
        <f>L376*VLOOKUP($B376,DM_HHDV!$B$5:$K$1050,10,0)</f>
        <v>#N/A</v>
      </c>
      <c r="BU376" s="75" t="e">
        <f>M376*VLOOKUP($B376,DM_HHDV!$B$5:$K$1050,8,0)</f>
        <v>#N/A</v>
      </c>
      <c r="BV376" s="75" t="e">
        <f>M376*VLOOKUP($B376,DM_HHDV!$B$5:$K$1050,9,0)</f>
        <v>#N/A</v>
      </c>
      <c r="BW376" s="75" t="e">
        <f>M376*VLOOKUP($B376,DM_HHDV!$B$5:$K$1050,10,0)</f>
        <v>#N/A</v>
      </c>
      <c r="BX376" s="75" t="e">
        <f>N376*VLOOKUP($B376,DM_HHDV!$B$5:$K$1050,8,0)</f>
        <v>#N/A</v>
      </c>
      <c r="BY376" s="75" t="e">
        <f>N376*VLOOKUP($B376,DM_HHDV!$B$5:$K$1050,9,0)</f>
        <v>#N/A</v>
      </c>
      <c r="BZ376" s="75" t="e">
        <f>N376*VLOOKUP($B376,DM_HHDV!$B$5:$K$1050,10,0)</f>
        <v>#N/A</v>
      </c>
      <c r="CA376" s="75" t="e">
        <f>O376*VLOOKUP($B376,DM_HHDV!$B$5:$K$1050,8,0)</f>
        <v>#N/A</v>
      </c>
      <c r="CB376" s="75" t="e">
        <f>O376*VLOOKUP($B376,DM_HHDV!$B$5:$K$1050,9,0)</f>
        <v>#N/A</v>
      </c>
      <c r="CC376" s="75" t="e">
        <f>O376*VLOOKUP($B376,DM_HHDV!$B$5:$K$1050,10,0)</f>
        <v>#N/A</v>
      </c>
      <c r="CD376" s="75" t="e">
        <f>P376*VLOOKUP($B376,DM_HHDV!$B$5:$K$1050,8,0)</f>
        <v>#N/A</v>
      </c>
      <c r="CE376" s="75" t="e">
        <f>P376*VLOOKUP($B376,DM_HHDV!$B$5:$K$1050,9,0)</f>
        <v>#N/A</v>
      </c>
      <c r="CF376" s="75" t="e">
        <f>P376*VLOOKUP($B376,DM_HHDV!$B$5:$K$1050,10,0)</f>
        <v>#N/A</v>
      </c>
      <c r="CG376" s="75" t="e">
        <f>Q376*VLOOKUP($B376,DM_HHDV!$B$5:$K$1050,8,0)</f>
        <v>#N/A</v>
      </c>
      <c r="CH376" s="75" t="e">
        <f>Q376*VLOOKUP($B376,DM_HHDV!$B$5:$K$1050,9,0)</f>
        <v>#N/A</v>
      </c>
      <c r="CI376" s="75" t="e">
        <f>Q376*VLOOKUP($B376,DM_HHDV!$B$5:$K$1050,10,0)</f>
        <v>#N/A</v>
      </c>
      <c r="CJ376" s="75" t="e">
        <f>R376*VLOOKUP($B376,DM_HHDV!$B$5:$K$1050,8,0)</f>
        <v>#N/A</v>
      </c>
      <c r="CK376" s="75" t="e">
        <f>R376*VLOOKUP($B376,DM_HHDV!$B$5:$K$1050,9,0)</f>
        <v>#N/A</v>
      </c>
      <c r="CL376" s="75" t="e">
        <f>R376*VLOOKUP($B376,DM_HHDV!$B$5:$K$1050,10,0)</f>
        <v>#N/A</v>
      </c>
    </row>
    <row r="377" spans="1:90">
      <c r="A377" s="21">
        <f>DM_HHDV!A376</f>
        <v>0</v>
      </c>
      <c r="B377" s="22"/>
      <c r="C377" s="22"/>
      <c r="D377" s="62">
        <f>IFERROR(VLOOKUP(B377,DM_HHDV!$B$5:$E$1050,3,0),0)</f>
        <v>0</v>
      </c>
      <c r="E377" s="67">
        <f>IFERROR(VLOOKUP(B377,DM_HHDV!$B$5:$E$1050,4,0),0)</f>
        <v>0</v>
      </c>
      <c r="F377" s="74">
        <f t="shared" si="5"/>
        <v>0</v>
      </c>
      <c r="G377" s="23"/>
      <c r="H377" s="65"/>
      <c r="I377" s="65"/>
      <c r="J377" s="65"/>
      <c r="K377" s="65"/>
      <c r="L377" s="65"/>
      <c r="M377" s="65"/>
      <c r="N377" s="65"/>
      <c r="O377" s="65"/>
      <c r="P377" s="65"/>
      <c r="Q377" s="65"/>
      <c r="R377" s="65"/>
      <c r="S377" s="75" t="e">
        <f>G377*VLOOKUP($B377,DM_HHDV!$B$5:$H$1050,5,0)</f>
        <v>#N/A</v>
      </c>
      <c r="T377" s="75" t="e">
        <f>G377*VLOOKUP($B377,DM_HHDV!$B$5:$H$1050,6,0)</f>
        <v>#N/A</v>
      </c>
      <c r="U377" s="75" t="e">
        <f>G377*VLOOKUP($B377,DM_HHDV!$B$5:$H$1050,7,0)</f>
        <v>#N/A</v>
      </c>
      <c r="V377" s="75" t="e">
        <f>H377*VLOOKUP($B377,DM_HHDV!$B$5:$H$1050,5,0)</f>
        <v>#N/A</v>
      </c>
      <c r="W377" s="75" t="e">
        <f>H377*VLOOKUP($B377,DM_HHDV!$B$5:$H$1050,6,0)</f>
        <v>#N/A</v>
      </c>
      <c r="X377" s="75" t="e">
        <f>H377*VLOOKUP($B377,DM_HHDV!$B$5:$H$1050,7,0)</f>
        <v>#N/A</v>
      </c>
      <c r="Y377" s="75" t="e">
        <f>I377*VLOOKUP($B377,DM_HHDV!$B$5:$H$1050,5,0)</f>
        <v>#N/A</v>
      </c>
      <c r="Z377" s="75" t="e">
        <f>I377*VLOOKUP($B377,DM_HHDV!$B$5:$H$1050,6,0)</f>
        <v>#N/A</v>
      </c>
      <c r="AA377" s="75" t="e">
        <f>I377*VLOOKUP($B377,DM_HHDV!$B$5:$H$1050,7,0)</f>
        <v>#N/A</v>
      </c>
      <c r="AB377" s="75" t="e">
        <f>J377*VLOOKUP($B377,DM_HHDV!$B$5:$H$1050,5,0)</f>
        <v>#N/A</v>
      </c>
      <c r="AC377" s="75" t="e">
        <f>J377*VLOOKUP($B377,DM_HHDV!$B$5:$H$1050,6,0)</f>
        <v>#N/A</v>
      </c>
      <c r="AD377" s="75" t="e">
        <f>J377*VLOOKUP($B377,DM_HHDV!$B$5:$H$1050,7,0)</f>
        <v>#N/A</v>
      </c>
      <c r="AE377" s="75" t="e">
        <f>K377*VLOOKUP($B377,DM_HHDV!$B$5:$H$1050,5,0)</f>
        <v>#N/A</v>
      </c>
      <c r="AF377" s="75" t="e">
        <f>K377*VLOOKUP($B377,DM_HHDV!$B$5:$H$1050,6,0)</f>
        <v>#N/A</v>
      </c>
      <c r="AG377" s="75" t="e">
        <f>K377*VLOOKUP($B377,DM_HHDV!$B$5:$H$1050,7,0)</f>
        <v>#N/A</v>
      </c>
      <c r="AH377" s="75" t="e">
        <f>L377*VLOOKUP($B377,DM_HHDV!$B$5:$H$1050,5,0)</f>
        <v>#N/A</v>
      </c>
      <c r="AI377" s="75" t="e">
        <f>L377*VLOOKUP($B377,DM_HHDV!$B$5:$H$1050,6,0)</f>
        <v>#N/A</v>
      </c>
      <c r="AJ377" s="75" t="e">
        <f>L377*VLOOKUP($B377,DM_HHDV!$B$5:$H$1050,7,0)</f>
        <v>#N/A</v>
      </c>
      <c r="AK377" s="75" t="e">
        <f>M377*VLOOKUP($B377,DM_HHDV!$B$5:$H$1050,5,0)</f>
        <v>#N/A</v>
      </c>
      <c r="AL377" s="75" t="e">
        <f>M377*VLOOKUP($B377,DM_HHDV!$B$5:$H$1050,6,0)</f>
        <v>#N/A</v>
      </c>
      <c r="AM377" s="75" t="e">
        <f>M377*VLOOKUP($B377,DM_HHDV!$B$5:$H$1050,7,0)</f>
        <v>#N/A</v>
      </c>
      <c r="AN377" s="75" t="e">
        <f>N377*VLOOKUP($B377,DM_HHDV!$B$5:$H$1050,5,0)</f>
        <v>#N/A</v>
      </c>
      <c r="AO377" s="75" t="e">
        <f>N377*VLOOKUP($B377,DM_HHDV!$B$5:$H$1050,6,0)</f>
        <v>#N/A</v>
      </c>
      <c r="AP377" s="75" t="e">
        <f>N377*VLOOKUP($B377,DM_HHDV!$B$5:$H$1050,7,0)</f>
        <v>#N/A</v>
      </c>
      <c r="AQ377" s="75" t="e">
        <f>O377*VLOOKUP($B377,DM_HHDV!$B$5:$H$1050,5,0)</f>
        <v>#N/A</v>
      </c>
      <c r="AR377" s="75" t="e">
        <f>O377*VLOOKUP($B377,DM_HHDV!$B$5:$H$1050,6,0)</f>
        <v>#N/A</v>
      </c>
      <c r="AS377" s="75" t="e">
        <f>O377*VLOOKUP($B377,DM_HHDV!$B$5:$H$1050,7,0)</f>
        <v>#N/A</v>
      </c>
      <c r="AT377" s="75" t="e">
        <f>P377*VLOOKUP($B377,DM_HHDV!$B$5:$H$1050,5,0)</f>
        <v>#N/A</v>
      </c>
      <c r="AU377" s="75" t="e">
        <f>P377*VLOOKUP($B377,DM_HHDV!$B$5:$H$1050,6,0)</f>
        <v>#N/A</v>
      </c>
      <c r="AV377" s="75" t="e">
        <f>P377*VLOOKUP($B377,DM_HHDV!$B$5:$H$1050,7,0)</f>
        <v>#N/A</v>
      </c>
      <c r="AW377" s="75" t="e">
        <f>Q377*VLOOKUP($B377,DM_HHDV!$B$5:$H$1050,5,0)</f>
        <v>#N/A</v>
      </c>
      <c r="AX377" s="75" t="e">
        <f>Q377*VLOOKUP($B377,DM_HHDV!$B$5:$H$1050,6,0)</f>
        <v>#N/A</v>
      </c>
      <c r="AY377" s="75" t="e">
        <f>Q377*VLOOKUP($B377,DM_HHDV!$B$5:$H$1050,7,0)</f>
        <v>#N/A</v>
      </c>
      <c r="AZ377" s="75" t="e">
        <f>R377*VLOOKUP($B377,DM_HHDV!$B$5:$H$1050,5,0)</f>
        <v>#N/A</v>
      </c>
      <c r="BA377" s="75" t="e">
        <f>R377*VLOOKUP($B377,DM_HHDV!$B$5:$H$1050,6,0)</f>
        <v>#N/A</v>
      </c>
      <c r="BB377" s="75" t="e">
        <f>R377*VLOOKUP($B377,DM_HHDV!$B$5:$H$1050,7,0)</f>
        <v>#N/A</v>
      </c>
      <c r="BC377" s="75" t="e">
        <f>G377*VLOOKUP($B377,DM_HHDV!$B$5:$K$1050,8,0)</f>
        <v>#N/A</v>
      </c>
      <c r="BD377" s="75" t="e">
        <f>G377*VLOOKUP($B377,DM_HHDV!$B$5:$K$1050,9,0)</f>
        <v>#N/A</v>
      </c>
      <c r="BE377" s="75" t="e">
        <f>G377*VLOOKUP($B377,DM_HHDV!$B$5:$K$1050,10,0)</f>
        <v>#N/A</v>
      </c>
      <c r="BF377" s="75" t="e">
        <f>H377*VLOOKUP($B377,DM_HHDV!$B$5:$K$1050,8,0)</f>
        <v>#N/A</v>
      </c>
      <c r="BG377" s="75" t="e">
        <f>H377*VLOOKUP($B377,DM_HHDV!$B$5:$K$1050,9,0)</f>
        <v>#N/A</v>
      </c>
      <c r="BH377" s="75" t="e">
        <f>H377*VLOOKUP($B377,DM_HHDV!$B$5:$K$1050,10,0)</f>
        <v>#N/A</v>
      </c>
      <c r="BI377" s="75" t="e">
        <f>I377*VLOOKUP($B377,DM_HHDV!$B$5:$K$1050,8,0)</f>
        <v>#N/A</v>
      </c>
      <c r="BJ377" s="75" t="e">
        <f>I377*VLOOKUP($B377,DM_HHDV!$B$5:$K$1050,9,0)</f>
        <v>#N/A</v>
      </c>
      <c r="BK377" s="75" t="e">
        <f>I377*VLOOKUP($B377,DM_HHDV!$B$5:$K$1050,10,0)</f>
        <v>#N/A</v>
      </c>
      <c r="BL377" s="75" t="e">
        <f>J377*VLOOKUP($B377,DM_HHDV!$B$5:$K$1050,8,0)</f>
        <v>#N/A</v>
      </c>
      <c r="BM377" s="75" t="e">
        <f>J377*VLOOKUP($B377,DM_HHDV!$B$5:$K$1050,9,0)</f>
        <v>#N/A</v>
      </c>
      <c r="BN377" s="75" t="e">
        <f>J377*VLOOKUP($B377,DM_HHDV!$B$5:$K$1050,10,0)</f>
        <v>#N/A</v>
      </c>
      <c r="BO377" s="75" t="e">
        <f>K377*VLOOKUP($B377,DM_HHDV!$B$5:$K$1050,8,0)</f>
        <v>#N/A</v>
      </c>
      <c r="BP377" s="75" t="e">
        <f>K377*VLOOKUP($B377,DM_HHDV!$B$5:$K$1050,9,0)</f>
        <v>#N/A</v>
      </c>
      <c r="BQ377" s="75" t="e">
        <f>K377*VLOOKUP($B377,DM_HHDV!$B$5:$K$1050,10,0)</f>
        <v>#N/A</v>
      </c>
      <c r="BR377" s="75" t="e">
        <f>L377*VLOOKUP($B377,DM_HHDV!$B$5:$K$1050,8,0)</f>
        <v>#N/A</v>
      </c>
      <c r="BS377" s="75" t="e">
        <f>L377*VLOOKUP($B377,DM_HHDV!$B$5:$K$1050,9,0)</f>
        <v>#N/A</v>
      </c>
      <c r="BT377" s="75" t="e">
        <f>L377*VLOOKUP($B377,DM_HHDV!$B$5:$K$1050,10,0)</f>
        <v>#N/A</v>
      </c>
      <c r="BU377" s="75" t="e">
        <f>M377*VLOOKUP($B377,DM_HHDV!$B$5:$K$1050,8,0)</f>
        <v>#N/A</v>
      </c>
      <c r="BV377" s="75" t="e">
        <f>M377*VLOOKUP($B377,DM_HHDV!$B$5:$K$1050,9,0)</f>
        <v>#N/A</v>
      </c>
      <c r="BW377" s="75" t="e">
        <f>M377*VLOOKUP($B377,DM_HHDV!$B$5:$K$1050,10,0)</f>
        <v>#N/A</v>
      </c>
      <c r="BX377" s="75" t="e">
        <f>N377*VLOOKUP($B377,DM_HHDV!$B$5:$K$1050,8,0)</f>
        <v>#N/A</v>
      </c>
      <c r="BY377" s="75" t="e">
        <f>N377*VLOOKUP($B377,DM_HHDV!$B$5:$K$1050,9,0)</f>
        <v>#N/A</v>
      </c>
      <c r="BZ377" s="75" t="e">
        <f>N377*VLOOKUP($B377,DM_HHDV!$B$5:$K$1050,10,0)</f>
        <v>#N/A</v>
      </c>
      <c r="CA377" s="75" t="e">
        <f>O377*VLOOKUP($B377,DM_HHDV!$B$5:$K$1050,8,0)</f>
        <v>#N/A</v>
      </c>
      <c r="CB377" s="75" t="e">
        <f>O377*VLOOKUP($B377,DM_HHDV!$B$5:$K$1050,9,0)</f>
        <v>#N/A</v>
      </c>
      <c r="CC377" s="75" t="e">
        <f>O377*VLOOKUP($B377,DM_HHDV!$B$5:$K$1050,10,0)</f>
        <v>#N/A</v>
      </c>
      <c r="CD377" s="75" t="e">
        <f>P377*VLOOKUP($B377,DM_HHDV!$B$5:$K$1050,8,0)</f>
        <v>#N/A</v>
      </c>
      <c r="CE377" s="75" t="e">
        <f>P377*VLOOKUP($B377,DM_HHDV!$B$5:$K$1050,9,0)</f>
        <v>#N/A</v>
      </c>
      <c r="CF377" s="75" t="e">
        <f>P377*VLOOKUP($B377,DM_HHDV!$B$5:$K$1050,10,0)</f>
        <v>#N/A</v>
      </c>
      <c r="CG377" s="75" t="e">
        <f>Q377*VLOOKUP($B377,DM_HHDV!$B$5:$K$1050,8,0)</f>
        <v>#N/A</v>
      </c>
      <c r="CH377" s="75" t="e">
        <f>Q377*VLOOKUP($B377,DM_HHDV!$B$5:$K$1050,9,0)</f>
        <v>#N/A</v>
      </c>
      <c r="CI377" s="75" t="e">
        <f>Q377*VLOOKUP($B377,DM_HHDV!$B$5:$K$1050,10,0)</f>
        <v>#N/A</v>
      </c>
      <c r="CJ377" s="75" t="e">
        <f>R377*VLOOKUP($B377,DM_HHDV!$B$5:$K$1050,8,0)</f>
        <v>#N/A</v>
      </c>
      <c r="CK377" s="75" t="e">
        <f>R377*VLOOKUP($B377,DM_HHDV!$B$5:$K$1050,9,0)</f>
        <v>#N/A</v>
      </c>
      <c r="CL377" s="75" t="e">
        <f>R377*VLOOKUP($B377,DM_HHDV!$B$5:$K$1050,10,0)</f>
        <v>#N/A</v>
      </c>
    </row>
    <row r="378" spans="1:90">
      <c r="A378" s="21">
        <f>DM_HHDV!A377</f>
        <v>0</v>
      </c>
      <c r="B378" s="22"/>
      <c r="C378" s="22"/>
      <c r="D378" s="62">
        <f>IFERROR(VLOOKUP(B378,DM_HHDV!$B$5:$E$1050,3,0),0)</f>
        <v>0</v>
      </c>
      <c r="E378" s="67">
        <f>IFERROR(VLOOKUP(B378,DM_HHDV!$B$5:$E$1050,4,0),0)</f>
        <v>0</v>
      </c>
      <c r="F378" s="74">
        <f t="shared" si="5"/>
        <v>0</v>
      </c>
      <c r="G378" s="23"/>
      <c r="H378" s="65"/>
      <c r="I378" s="65"/>
      <c r="J378" s="65"/>
      <c r="K378" s="65"/>
      <c r="L378" s="65"/>
      <c r="M378" s="65"/>
      <c r="N378" s="65"/>
      <c r="O378" s="65"/>
      <c r="P378" s="65"/>
      <c r="Q378" s="65"/>
      <c r="R378" s="65"/>
      <c r="S378" s="75" t="e">
        <f>G378*VLOOKUP($B378,DM_HHDV!$B$5:$H$1050,5,0)</f>
        <v>#N/A</v>
      </c>
      <c r="T378" s="75" t="e">
        <f>G378*VLOOKUP($B378,DM_HHDV!$B$5:$H$1050,6,0)</f>
        <v>#N/A</v>
      </c>
      <c r="U378" s="75" t="e">
        <f>G378*VLOOKUP($B378,DM_HHDV!$B$5:$H$1050,7,0)</f>
        <v>#N/A</v>
      </c>
      <c r="V378" s="75" t="e">
        <f>H378*VLOOKUP($B378,DM_HHDV!$B$5:$H$1050,5,0)</f>
        <v>#N/A</v>
      </c>
      <c r="W378" s="75" t="e">
        <f>H378*VLOOKUP($B378,DM_HHDV!$B$5:$H$1050,6,0)</f>
        <v>#N/A</v>
      </c>
      <c r="X378" s="75" t="e">
        <f>H378*VLOOKUP($B378,DM_HHDV!$B$5:$H$1050,7,0)</f>
        <v>#N/A</v>
      </c>
      <c r="Y378" s="75" t="e">
        <f>I378*VLOOKUP($B378,DM_HHDV!$B$5:$H$1050,5,0)</f>
        <v>#N/A</v>
      </c>
      <c r="Z378" s="75" t="e">
        <f>I378*VLOOKUP($B378,DM_HHDV!$B$5:$H$1050,6,0)</f>
        <v>#N/A</v>
      </c>
      <c r="AA378" s="75" t="e">
        <f>I378*VLOOKUP($B378,DM_HHDV!$B$5:$H$1050,7,0)</f>
        <v>#N/A</v>
      </c>
      <c r="AB378" s="75" t="e">
        <f>J378*VLOOKUP($B378,DM_HHDV!$B$5:$H$1050,5,0)</f>
        <v>#N/A</v>
      </c>
      <c r="AC378" s="75" t="e">
        <f>J378*VLOOKUP($B378,DM_HHDV!$B$5:$H$1050,6,0)</f>
        <v>#N/A</v>
      </c>
      <c r="AD378" s="75" t="e">
        <f>J378*VLOOKUP($B378,DM_HHDV!$B$5:$H$1050,7,0)</f>
        <v>#N/A</v>
      </c>
      <c r="AE378" s="75" t="e">
        <f>K378*VLOOKUP($B378,DM_HHDV!$B$5:$H$1050,5,0)</f>
        <v>#N/A</v>
      </c>
      <c r="AF378" s="75" t="e">
        <f>K378*VLOOKUP($B378,DM_HHDV!$B$5:$H$1050,6,0)</f>
        <v>#N/A</v>
      </c>
      <c r="AG378" s="75" t="e">
        <f>K378*VLOOKUP($B378,DM_HHDV!$B$5:$H$1050,7,0)</f>
        <v>#N/A</v>
      </c>
      <c r="AH378" s="75" t="e">
        <f>L378*VLOOKUP($B378,DM_HHDV!$B$5:$H$1050,5,0)</f>
        <v>#N/A</v>
      </c>
      <c r="AI378" s="75" t="e">
        <f>L378*VLOOKUP($B378,DM_HHDV!$B$5:$H$1050,6,0)</f>
        <v>#N/A</v>
      </c>
      <c r="AJ378" s="75" t="e">
        <f>L378*VLOOKUP($B378,DM_HHDV!$B$5:$H$1050,7,0)</f>
        <v>#N/A</v>
      </c>
      <c r="AK378" s="75" t="e">
        <f>M378*VLOOKUP($B378,DM_HHDV!$B$5:$H$1050,5,0)</f>
        <v>#N/A</v>
      </c>
      <c r="AL378" s="75" t="e">
        <f>M378*VLOOKUP($B378,DM_HHDV!$B$5:$H$1050,6,0)</f>
        <v>#N/A</v>
      </c>
      <c r="AM378" s="75" t="e">
        <f>M378*VLOOKUP($B378,DM_HHDV!$B$5:$H$1050,7,0)</f>
        <v>#N/A</v>
      </c>
      <c r="AN378" s="75" t="e">
        <f>N378*VLOOKUP($B378,DM_HHDV!$B$5:$H$1050,5,0)</f>
        <v>#N/A</v>
      </c>
      <c r="AO378" s="75" t="e">
        <f>N378*VLOOKUP($B378,DM_HHDV!$B$5:$H$1050,6,0)</f>
        <v>#N/A</v>
      </c>
      <c r="AP378" s="75" t="e">
        <f>N378*VLOOKUP($B378,DM_HHDV!$B$5:$H$1050,7,0)</f>
        <v>#N/A</v>
      </c>
      <c r="AQ378" s="75" t="e">
        <f>O378*VLOOKUP($B378,DM_HHDV!$B$5:$H$1050,5,0)</f>
        <v>#N/A</v>
      </c>
      <c r="AR378" s="75" t="e">
        <f>O378*VLOOKUP($B378,DM_HHDV!$B$5:$H$1050,6,0)</f>
        <v>#N/A</v>
      </c>
      <c r="AS378" s="75" t="e">
        <f>O378*VLOOKUP($B378,DM_HHDV!$B$5:$H$1050,7,0)</f>
        <v>#N/A</v>
      </c>
      <c r="AT378" s="75" t="e">
        <f>P378*VLOOKUP($B378,DM_HHDV!$B$5:$H$1050,5,0)</f>
        <v>#N/A</v>
      </c>
      <c r="AU378" s="75" t="e">
        <f>P378*VLOOKUP($B378,DM_HHDV!$B$5:$H$1050,6,0)</f>
        <v>#N/A</v>
      </c>
      <c r="AV378" s="75" t="e">
        <f>P378*VLOOKUP($B378,DM_HHDV!$B$5:$H$1050,7,0)</f>
        <v>#N/A</v>
      </c>
      <c r="AW378" s="75" t="e">
        <f>Q378*VLOOKUP($B378,DM_HHDV!$B$5:$H$1050,5,0)</f>
        <v>#N/A</v>
      </c>
      <c r="AX378" s="75" t="e">
        <f>Q378*VLOOKUP($B378,DM_HHDV!$B$5:$H$1050,6,0)</f>
        <v>#N/A</v>
      </c>
      <c r="AY378" s="75" t="e">
        <f>Q378*VLOOKUP($B378,DM_HHDV!$B$5:$H$1050,7,0)</f>
        <v>#N/A</v>
      </c>
      <c r="AZ378" s="75" t="e">
        <f>R378*VLOOKUP($B378,DM_HHDV!$B$5:$H$1050,5,0)</f>
        <v>#N/A</v>
      </c>
      <c r="BA378" s="75" t="e">
        <f>R378*VLOOKUP($B378,DM_HHDV!$B$5:$H$1050,6,0)</f>
        <v>#N/A</v>
      </c>
      <c r="BB378" s="75" t="e">
        <f>R378*VLOOKUP($B378,DM_HHDV!$B$5:$H$1050,7,0)</f>
        <v>#N/A</v>
      </c>
      <c r="BC378" s="75" t="e">
        <f>G378*VLOOKUP($B378,DM_HHDV!$B$5:$K$1050,8,0)</f>
        <v>#N/A</v>
      </c>
      <c r="BD378" s="75" t="e">
        <f>G378*VLOOKUP($B378,DM_HHDV!$B$5:$K$1050,9,0)</f>
        <v>#N/A</v>
      </c>
      <c r="BE378" s="75" t="e">
        <f>G378*VLOOKUP($B378,DM_HHDV!$B$5:$K$1050,10,0)</f>
        <v>#N/A</v>
      </c>
      <c r="BF378" s="75" t="e">
        <f>H378*VLOOKUP($B378,DM_HHDV!$B$5:$K$1050,8,0)</f>
        <v>#N/A</v>
      </c>
      <c r="BG378" s="75" t="e">
        <f>H378*VLOOKUP($B378,DM_HHDV!$B$5:$K$1050,9,0)</f>
        <v>#N/A</v>
      </c>
      <c r="BH378" s="75" t="e">
        <f>H378*VLOOKUP($B378,DM_HHDV!$B$5:$K$1050,10,0)</f>
        <v>#N/A</v>
      </c>
      <c r="BI378" s="75" t="e">
        <f>I378*VLOOKUP($B378,DM_HHDV!$B$5:$K$1050,8,0)</f>
        <v>#N/A</v>
      </c>
      <c r="BJ378" s="75" t="e">
        <f>I378*VLOOKUP($B378,DM_HHDV!$B$5:$K$1050,9,0)</f>
        <v>#N/A</v>
      </c>
      <c r="BK378" s="75" t="e">
        <f>I378*VLOOKUP($B378,DM_HHDV!$B$5:$K$1050,10,0)</f>
        <v>#N/A</v>
      </c>
      <c r="BL378" s="75" t="e">
        <f>J378*VLOOKUP($B378,DM_HHDV!$B$5:$K$1050,8,0)</f>
        <v>#N/A</v>
      </c>
      <c r="BM378" s="75" t="e">
        <f>J378*VLOOKUP($B378,DM_HHDV!$B$5:$K$1050,9,0)</f>
        <v>#N/A</v>
      </c>
      <c r="BN378" s="75" t="e">
        <f>J378*VLOOKUP($B378,DM_HHDV!$B$5:$K$1050,10,0)</f>
        <v>#N/A</v>
      </c>
      <c r="BO378" s="75" t="e">
        <f>K378*VLOOKUP($B378,DM_HHDV!$B$5:$K$1050,8,0)</f>
        <v>#N/A</v>
      </c>
      <c r="BP378" s="75" t="e">
        <f>K378*VLOOKUP($B378,DM_HHDV!$B$5:$K$1050,9,0)</f>
        <v>#N/A</v>
      </c>
      <c r="BQ378" s="75" t="e">
        <f>K378*VLOOKUP($B378,DM_HHDV!$B$5:$K$1050,10,0)</f>
        <v>#N/A</v>
      </c>
      <c r="BR378" s="75" t="e">
        <f>L378*VLOOKUP($B378,DM_HHDV!$B$5:$K$1050,8,0)</f>
        <v>#N/A</v>
      </c>
      <c r="BS378" s="75" t="e">
        <f>L378*VLOOKUP($B378,DM_HHDV!$B$5:$K$1050,9,0)</f>
        <v>#N/A</v>
      </c>
      <c r="BT378" s="75" t="e">
        <f>L378*VLOOKUP($B378,DM_HHDV!$B$5:$K$1050,10,0)</f>
        <v>#N/A</v>
      </c>
      <c r="BU378" s="75" t="e">
        <f>M378*VLOOKUP($B378,DM_HHDV!$B$5:$K$1050,8,0)</f>
        <v>#N/A</v>
      </c>
      <c r="BV378" s="75" t="e">
        <f>M378*VLOOKUP($B378,DM_HHDV!$B$5:$K$1050,9,0)</f>
        <v>#N/A</v>
      </c>
      <c r="BW378" s="75" t="e">
        <f>M378*VLOOKUP($B378,DM_HHDV!$B$5:$K$1050,10,0)</f>
        <v>#N/A</v>
      </c>
      <c r="BX378" s="75" t="e">
        <f>N378*VLOOKUP($B378,DM_HHDV!$B$5:$K$1050,8,0)</f>
        <v>#N/A</v>
      </c>
      <c r="BY378" s="75" t="e">
        <f>N378*VLOOKUP($B378,DM_HHDV!$B$5:$K$1050,9,0)</f>
        <v>#N/A</v>
      </c>
      <c r="BZ378" s="75" t="e">
        <f>N378*VLOOKUP($B378,DM_HHDV!$B$5:$K$1050,10,0)</f>
        <v>#N/A</v>
      </c>
      <c r="CA378" s="75" t="e">
        <f>O378*VLOOKUP($B378,DM_HHDV!$B$5:$K$1050,8,0)</f>
        <v>#N/A</v>
      </c>
      <c r="CB378" s="75" t="e">
        <f>O378*VLOOKUP($B378,DM_HHDV!$B$5:$K$1050,9,0)</f>
        <v>#N/A</v>
      </c>
      <c r="CC378" s="75" t="e">
        <f>O378*VLOOKUP($B378,DM_HHDV!$B$5:$K$1050,10,0)</f>
        <v>#N/A</v>
      </c>
      <c r="CD378" s="75" t="e">
        <f>P378*VLOOKUP($B378,DM_HHDV!$B$5:$K$1050,8,0)</f>
        <v>#N/A</v>
      </c>
      <c r="CE378" s="75" t="e">
        <f>P378*VLOOKUP($B378,DM_HHDV!$B$5:$K$1050,9,0)</f>
        <v>#N/A</v>
      </c>
      <c r="CF378" s="75" t="e">
        <f>P378*VLOOKUP($B378,DM_HHDV!$B$5:$K$1050,10,0)</f>
        <v>#N/A</v>
      </c>
      <c r="CG378" s="75" t="e">
        <f>Q378*VLOOKUP($B378,DM_HHDV!$B$5:$K$1050,8,0)</f>
        <v>#N/A</v>
      </c>
      <c r="CH378" s="75" t="e">
        <f>Q378*VLOOKUP($B378,DM_HHDV!$B$5:$K$1050,9,0)</f>
        <v>#N/A</v>
      </c>
      <c r="CI378" s="75" t="e">
        <f>Q378*VLOOKUP($B378,DM_HHDV!$B$5:$K$1050,10,0)</f>
        <v>#N/A</v>
      </c>
      <c r="CJ378" s="75" t="e">
        <f>R378*VLOOKUP($B378,DM_HHDV!$B$5:$K$1050,8,0)</f>
        <v>#N/A</v>
      </c>
      <c r="CK378" s="75" t="e">
        <f>R378*VLOOKUP($B378,DM_HHDV!$B$5:$K$1050,9,0)</f>
        <v>#N/A</v>
      </c>
      <c r="CL378" s="75" t="e">
        <f>R378*VLOOKUP($B378,DM_HHDV!$B$5:$K$1050,10,0)</f>
        <v>#N/A</v>
      </c>
    </row>
    <row r="379" spans="1:90">
      <c r="A379" s="21">
        <f>DM_HHDV!A378</f>
        <v>0</v>
      </c>
      <c r="B379" s="22"/>
      <c r="C379" s="22"/>
      <c r="D379" s="62">
        <f>IFERROR(VLOOKUP(B379,DM_HHDV!$B$5:$E$1050,3,0),0)</f>
        <v>0</v>
      </c>
      <c r="E379" s="67">
        <f>IFERROR(VLOOKUP(B379,DM_HHDV!$B$5:$E$1050,4,0),0)</f>
        <v>0</v>
      </c>
      <c r="F379" s="74">
        <f t="shared" si="5"/>
        <v>0</v>
      </c>
      <c r="G379" s="23"/>
      <c r="H379" s="65"/>
      <c r="I379" s="65"/>
      <c r="J379" s="65"/>
      <c r="K379" s="65"/>
      <c r="L379" s="65"/>
      <c r="M379" s="65"/>
      <c r="N379" s="65"/>
      <c r="O379" s="65"/>
      <c r="P379" s="65"/>
      <c r="Q379" s="65"/>
      <c r="R379" s="65"/>
      <c r="S379" s="75" t="e">
        <f>G379*VLOOKUP($B379,DM_HHDV!$B$5:$H$1050,5,0)</f>
        <v>#N/A</v>
      </c>
      <c r="T379" s="75" t="e">
        <f>G379*VLOOKUP($B379,DM_HHDV!$B$5:$H$1050,6,0)</f>
        <v>#N/A</v>
      </c>
      <c r="U379" s="75" t="e">
        <f>G379*VLOOKUP($B379,DM_HHDV!$B$5:$H$1050,7,0)</f>
        <v>#N/A</v>
      </c>
      <c r="V379" s="75" t="e">
        <f>H379*VLOOKUP($B379,DM_HHDV!$B$5:$H$1050,5,0)</f>
        <v>#N/A</v>
      </c>
      <c r="W379" s="75" t="e">
        <f>H379*VLOOKUP($B379,DM_HHDV!$B$5:$H$1050,6,0)</f>
        <v>#N/A</v>
      </c>
      <c r="X379" s="75" t="e">
        <f>H379*VLOOKUP($B379,DM_HHDV!$B$5:$H$1050,7,0)</f>
        <v>#N/A</v>
      </c>
      <c r="Y379" s="75" t="e">
        <f>I379*VLOOKUP($B379,DM_HHDV!$B$5:$H$1050,5,0)</f>
        <v>#N/A</v>
      </c>
      <c r="Z379" s="75" t="e">
        <f>I379*VLOOKUP($B379,DM_HHDV!$B$5:$H$1050,6,0)</f>
        <v>#N/A</v>
      </c>
      <c r="AA379" s="75" t="e">
        <f>I379*VLOOKUP($B379,DM_HHDV!$B$5:$H$1050,7,0)</f>
        <v>#N/A</v>
      </c>
      <c r="AB379" s="75" t="e">
        <f>J379*VLOOKUP($B379,DM_HHDV!$B$5:$H$1050,5,0)</f>
        <v>#N/A</v>
      </c>
      <c r="AC379" s="75" t="e">
        <f>J379*VLOOKUP($B379,DM_HHDV!$B$5:$H$1050,6,0)</f>
        <v>#N/A</v>
      </c>
      <c r="AD379" s="75" t="e">
        <f>J379*VLOOKUP($B379,DM_HHDV!$B$5:$H$1050,7,0)</f>
        <v>#N/A</v>
      </c>
      <c r="AE379" s="75" t="e">
        <f>K379*VLOOKUP($B379,DM_HHDV!$B$5:$H$1050,5,0)</f>
        <v>#N/A</v>
      </c>
      <c r="AF379" s="75" t="e">
        <f>K379*VLOOKUP($B379,DM_HHDV!$B$5:$H$1050,6,0)</f>
        <v>#N/A</v>
      </c>
      <c r="AG379" s="75" t="e">
        <f>K379*VLOOKUP($B379,DM_HHDV!$B$5:$H$1050,7,0)</f>
        <v>#N/A</v>
      </c>
      <c r="AH379" s="75" t="e">
        <f>L379*VLOOKUP($B379,DM_HHDV!$B$5:$H$1050,5,0)</f>
        <v>#N/A</v>
      </c>
      <c r="AI379" s="75" t="e">
        <f>L379*VLOOKUP($B379,DM_HHDV!$B$5:$H$1050,6,0)</f>
        <v>#N/A</v>
      </c>
      <c r="AJ379" s="75" t="e">
        <f>L379*VLOOKUP($B379,DM_HHDV!$B$5:$H$1050,7,0)</f>
        <v>#N/A</v>
      </c>
      <c r="AK379" s="75" t="e">
        <f>M379*VLOOKUP($B379,DM_HHDV!$B$5:$H$1050,5,0)</f>
        <v>#N/A</v>
      </c>
      <c r="AL379" s="75" t="e">
        <f>M379*VLOOKUP($B379,DM_HHDV!$B$5:$H$1050,6,0)</f>
        <v>#N/A</v>
      </c>
      <c r="AM379" s="75" t="e">
        <f>M379*VLOOKUP($B379,DM_HHDV!$B$5:$H$1050,7,0)</f>
        <v>#N/A</v>
      </c>
      <c r="AN379" s="75" t="e">
        <f>N379*VLOOKUP($B379,DM_HHDV!$B$5:$H$1050,5,0)</f>
        <v>#N/A</v>
      </c>
      <c r="AO379" s="75" t="e">
        <f>N379*VLOOKUP($B379,DM_HHDV!$B$5:$H$1050,6,0)</f>
        <v>#N/A</v>
      </c>
      <c r="AP379" s="75" t="e">
        <f>N379*VLOOKUP($B379,DM_HHDV!$B$5:$H$1050,7,0)</f>
        <v>#N/A</v>
      </c>
      <c r="AQ379" s="75" t="e">
        <f>O379*VLOOKUP($B379,DM_HHDV!$B$5:$H$1050,5,0)</f>
        <v>#N/A</v>
      </c>
      <c r="AR379" s="75" t="e">
        <f>O379*VLOOKUP($B379,DM_HHDV!$B$5:$H$1050,6,0)</f>
        <v>#N/A</v>
      </c>
      <c r="AS379" s="75" t="e">
        <f>O379*VLOOKUP($B379,DM_HHDV!$B$5:$H$1050,7,0)</f>
        <v>#N/A</v>
      </c>
      <c r="AT379" s="75" t="e">
        <f>P379*VLOOKUP($B379,DM_HHDV!$B$5:$H$1050,5,0)</f>
        <v>#N/A</v>
      </c>
      <c r="AU379" s="75" t="e">
        <f>P379*VLOOKUP($B379,DM_HHDV!$B$5:$H$1050,6,0)</f>
        <v>#N/A</v>
      </c>
      <c r="AV379" s="75" t="e">
        <f>P379*VLOOKUP($B379,DM_HHDV!$B$5:$H$1050,7,0)</f>
        <v>#N/A</v>
      </c>
      <c r="AW379" s="75" t="e">
        <f>Q379*VLOOKUP($B379,DM_HHDV!$B$5:$H$1050,5,0)</f>
        <v>#N/A</v>
      </c>
      <c r="AX379" s="75" t="e">
        <f>Q379*VLOOKUP($B379,DM_HHDV!$B$5:$H$1050,6,0)</f>
        <v>#N/A</v>
      </c>
      <c r="AY379" s="75" t="e">
        <f>Q379*VLOOKUP($B379,DM_HHDV!$B$5:$H$1050,7,0)</f>
        <v>#N/A</v>
      </c>
      <c r="AZ379" s="75" t="e">
        <f>R379*VLOOKUP($B379,DM_HHDV!$B$5:$H$1050,5,0)</f>
        <v>#N/A</v>
      </c>
      <c r="BA379" s="75" t="e">
        <f>R379*VLOOKUP($B379,DM_HHDV!$B$5:$H$1050,6,0)</f>
        <v>#N/A</v>
      </c>
      <c r="BB379" s="75" t="e">
        <f>R379*VLOOKUP($B379,DM_HHDV!$B$5:$H$1050,7,0)</f>
        <v>#N/A</v>
      </c>
      <c r="BC379" s="75" t="e">
        <f>G379*VLOOKUP($B379,DM_HHDV!$B$5:$K$1050,8,0)</f>
        <v>#N/A</v>
      </c>
      <c r="BD379" s="75" t="e">
        <f>G379*VLOOKUP($B379,DM_HHDV!$B$5:$K$1050,9,0)</f>
        <v>#N/A</v>
      </c>
      <c r="BE379" s="75" t="e">
        <f>G379*VLOOKUP($B379,DM_HHDV!$B$5:$K$1050,10,0)</f>
        <v>#N/A</v>
      </c>
      <c r="BF379" s="75" t="e">
        <f>H379*VLOOKUP($B379,DM_HHDV!$B$5:$K$1050,8,0)</f>
        <v>#N/A</v>
      </c>
      <c r="BG379" s="75" t="e">
        <f>H379*VLOOKUP($B379,DM_HHDV!$B$5:$K$1050,9,0)</f>
        <v>#N/A</v>
      </c>
      <c r="BH379" s="75" t="e">
        <f>H379*VLOOKUP($B379,DM_HHDV!$B$5:$K$1050,10,0)</f>
        <v>#N/A</v>
      </c>
      <c r="BI379" s="75" t="e">
        <f>I379*VLOOKUP($B379,DM_HHDV!$B$5:$K$1050,8,0)</f>
        <v>#N/A</v>
      </c>
      <c r="BJ379" s="75" t="e">
        <f>I379*VLOOKUP($B379,DM_HHDV!$B$5:$K$1050,9,0)</f>
        <v>#N/A</v>
      </c>
      <c r="BK379" s="75" t="e">
        <f>I379*VLOOKUP($B379,DM_HHDV!$B$5:$K$1050,10,0)</f>
        <v>#N/A</v>
      </c>
      <c r="BL379" s="75" t="e">
        <f>J379*VLOOKUP($B379,DM_HHDV!$B$5:$K$1050,8,0)</f>
        <v>#N/A</v>
      </c>
      <c r="BM379" s="75" t="e">
        <f>J379*VLOOKUP($B379,DM_HHDV!$B$5:$K$1050,9,0)</f>
        <v>#N/A</v>
      </c>
      <c r="BN379" s="75" t="e">
        <f>J379*VLOOKUP($B379,DM_HHDV!$B$5:$K$1050,10,0)</f>
        <v>#N/A</v>
      </c>
      <c r="BO379" s="75" t="e">
        <f>K379*VLOOKUP($B379,DM_HHDV!$B$5:$K$1050,8,0)</f>
        <v>#N/A</v>
      </c>
      <c r="BP379" s="75" t="e">
        <f>K379*VLOOKUP($B379,DM_HHDV!$B$5:$K$1050,9,0)</f>
        <v>#N/A</v>
      </c>
      <c r="BQ379" s="75" t="e">
        <f>K379*VLOOKUP($B379,DM_HHDV!$B$5:$K$1050,10,0)</f>
        <v>#N/A</v>
      </c>
      <c r="BR379" s="75" t="e">
        <f>L379*VLOOKUP($B379,DM_HHDV!$B$5:$K$1050,8,0)</f>
        <v>#N/A</v>
      </c>
      <c r="BS379" s="75" t="e">
        <f>L379*VLOOKUP($B379,DM_HHDV!$B$5:$K$1050,9,0)</f>
        <v>#N/A</v>
      </c>
      <c r="BT379" s="75" t="e">
        <f>L379*VLOOKUP($B379,DM_HHDV!$B$5:$K$1050,10,0)</f>
        <v>#N/A</v>
      </c>
      <c r="BU379" s="75" t="e">
        <f>M379*VLOOKUP($B379,DM_HHDV!$B$5:$K$1050,8,0)</f>
        <v>#N/A</v>
      </c>
      <c r="BV379" s="75" t="e">
        <f>M379*VLOOKUP($B379,DM_HHDV!$B$5:$K$1050,9,0)</f>
        <v>#N/A</v>
      </c>
      <c r="BW379" s="75" t="e">
        <f>M379*VLOOKUP($B379,DM_HHDV!$B$5:$K$1050,10,0)</f>
        <v>#N/A</v>
      </c>
      <c r="BX379" s="75" t="e">
        <f>N379*VLOOKUP($B379,DM_HHDV!$B$5:$K$1050,8,0)</f>
        <v>#N/A</v>
      </c>
      <c r="BY379" s="75" t="e">
        <f>N379*VLOOKUP($B379,DM_HHDV!$B$5:$K$1050,9,0)</f>
        <v>#N/A</v>
      </c>
      <c r="BZ379" s="75" t="e">
        <f>N379*VLOOKUP($B379,DM_HHDV!$B$5:$K$1050,10,0)</f>
        <v>#N/A</v>
      </c>
      <c r="CA379" s="75" t="e">
        <f>O379*VLOOKUP($B379,DM_HHDV!$B$5:$K$1050,8,0)</f>
        <v>#N/A</v>
      </c>
      <c r="CB379" s="75" t="e">
        <f>O379*VLOOKUP($B379,DM_HHDV!$B$5:$K$1050,9,0)</f>
        <v>#N/A</v>
      </c>
      <c r="CC379" s="75" t="e">
        <f>O379*VLOOKUP($B379,DM_HHDV!$B$5:$K$1050,10,0)</f>
        <v>#N/A</v>
      </c>
      <c r="CD379" s="75" t="e">
        <f>P379*VLOOKUP($B379,DM_HHDV!$B$5:$K$1050,8,0)</f>
        <v>#N/A</v>
      </c>
      <c r="CE379" s="75" t="e">
        <f>P379*VLOOKUP($B379,DM_HHDV!$B$5:$K$1050,9,0)</f>
        <v>#N/A</v>
      </c>
      <c r="CF379" s="75" t="e">
        <f>P379*VLOOKUP($B379,DM_HHDV!$B$5:$K$1050,10,0)</f>
        <v>#N/A</v>
      </c>
      <c r="CG379" s="75" t="e">
        <f>Q379*VLOOKUP($B379,DM_HHDV!$B$5:$K$1050,8,0)</f>
        <v>#N/A</v>
      </c>
      <c r="CH379" s="75" t="e">
        <f>Q379*VLOOKUP($B379,DM_HHDV!$B$5:$K$1050,9,0)</f>
        <v>#N/A</v>
      </c>
      <c r="CI379" s="75" t="e">
        <f>Q379*VLOOKUP($B379,DM_HHDV!$B$5:$K$1050,10,0)</f>
        <v>#N/A</v>
      </c>
      <c r="CJ379" s="75" t="e">
        <f>R379*VLOOKUP($B379,DM_HHDV!$B$5:$K$1050,8,0)</f>
        <v>#N/A</v>
      </c>
      <c r="CK379" s="75" t="e">
        <f>R379*VLOOKUP($B379,DM_HHDV!$B$5:$K$1050,9,0)</f>
        <v>#N/A</v>
      </c>
      <c r="CL379" s="75" t="e">
        <f>R379*VLOOKUP($B379,DM_HHDV!$B$5:$K$1050,10,0)</f>
        <v>#N/A</v>
      </c>
    </row>
    <row r="380" spans="1:90">
      <c r="A380" s="21">
        <f>DM_HHDV!A379</f>
        <v>0</v>
      </c>
      <c r="B380" s="22"/>
      <c r="C380" s="22"/>
      <c r="D380" s="62">
        <f>IFERROR(VLOOKUP(B380,DM_HHDV!$B$5:$E$1050,3,0),0)</f>
        <v>0</v>
      </c>
      <c r="E380" s="67">
        <f>IFERROR(VLOOKUP(B380,DM_HHDV!$B$5:$E$1050,4,0),0)</f>
        <v>0</v>
      </c>
      <c r="F380" s="74">
        <f t="shared" si="5"/>
        <v>0</v>
      </c>
      <c r="G380" s="23"/>
      <c r="H380" s="65"/>
      <c r="I380" s="65"/>
      <c r="J380" s="65"/>
      <c r="K380" s="65"/>
      <c r="L380" s="65"/>
      <c r="M380" s="65"/>
      <c r="N380" s="65"/>
      <c r="O380" s="65"/>
      <c r="P380" s="65"/>
      <c r="Q380" s="65"/>
      <c r="R380" s="65"/>
      <c r="S380" s="75" t="e">
        <f>G380*VLOOKUP($B380,DM_HHDV!$B$5:$H$1050,5,0)</f>
        <v>#N/A</v>
      </c>
      <c r="T380" s="75" t="e">
        <f>G380*VLOOKUP($B380,DM_HHDV!$B$5:$H$1050,6,0)</f>
        <v>#N/A</v>
      </c>
      <c r="U380" s="75" t="e">
        <f>G380*VLOOKUP($B380,DM_HHDV!$B$5:$H$1050,7,0)</f>
        <v>#N/A</v>
      </c>
      <c r="V380" s="75" t="e">
        <f>H380*VLOOKUP($B380,DM_HHDV!$B$5:$H$1050,5,0)</f>
        <v>#N/A</v>
      </c>
      <c r="W380" s="75" t="e">
        <f>H380*VLOOKUP($B380,DM_HHDV!$B$5:$H$1050,6,0)</f>
        <v>#N/A</v>
      </c>
      <c r="X380" s="75" t="e">
        <f>H380*VLOOKUP($B380,DM_HHDV!$B$5:$H$1050,7,0)</f>
        <v>#N/A</v>
      </c>
      <c r="Y380" s="75" t="e">
        <f>I380*VLOOKUP($B380,DM_HHDV!$B$5:$H$1050,5,0)</f>
        <v>#N/A</v>
      </c>
      <c r="Z380" s="75" t="e">
        <f>I380*VLOOKUP($B380,DM_HHDV!$B$5:$H$1050,6,0)</f>
        <v>#N/A</v>
      </c>
      <c r="AA380" s="75" t="e">
        <f>I380*VLOOKUP($B380,DM_HHDV!$B$5:$H$1050,7,0)</f>
        <v>#N/A</v>
      </c>
      <c r="AB380" s="75" t="e">
        <f>J380*VLOOKUP($B380,DM_HHDV!$B$5:$H$1050,5,0)</f>
        <v>#N/A</v>
      </c>
      <c r="AC380" s="75" t="e">
        <f>J380*VLOOKUP($B380,DM_HHDV!$B$5:$H$1050,6,0)</f>
        <v>#N/A</v>
      </c>
      <c r="AD380" s="75" t="e">
        <f>J380*VLOOKUP($B380,DM_HHDV!$B$5:$H$1050,7,0)</f>
        <v>#N/A</v>
      </c>
      <c r="AE380" s="75" t="e">
        <f>K380*VLOOKUP($B380,DM_HHDV!$B$5:$H$1050,5,0)</f>
        <v>#N/A</v>
      </c>
      <c r="AF380" s="75" t="e">
        <f>K380*VLOOKUP($B380,DM_HHDV!$B$5:$H$1050,6,0)</f>
        <v>#N/A</v>
      </c>
      <c r="AG380" s="75" t="e">
        <f>K380*VLOOKUP($B380,DM_HHDV!$B$5:$H$1050,7,0)</f>
        <v>#N/A</v>
      </c>
      <c r="AH380" s="75" t="e">
        <f>L380*VLOOKUP($B380,DM_HHDV!$B$5:$H$1050,5,0)</f>
        <v>#N/A</v>
      </c>
      <c r="AI380" s="75" t="e">
        <f>L380*VLOOKUP($B380,DM_HHDV!$B$5:$H$1050,6,0)</f>
        <v>#N/A</v>
      </c>
      <c r="AJ380" s="75" t="e">
        <f>L380*VLOOKUP($B380,DM_HHDV!$B$5:$H$1050,7,0)</f>
        <v>#N/A</v>
      </c>
      <c r="AK380" s="75" t="e">
        <f>M380*VLOOKUP($B380,DM_HHDV!$B$5:$H$1050,5,0)</f>
        <v>#N/A</v>
      </c>
      <c r="AL380" s="75" t="e">
        <f>M380*VLOOKUP($B380,DM_HHDV!$B$5:$H$1050,6,0)</f>
        <v>#N/A</v>
      </c>
      <c r="AM380" s="75" t="e">
        <f>M380*VLOOKUP($B380,DM_HHDV!$B$5:$H$1050,7,0)</f>
        <v>#N/A</v>
      </c>
      <c r="AN380" s="75" t="e">
        <f>N380*VLOOKUP($B380,DM_HHDV!$B$5:$H$1050,5,0)</f>
        <v>#N/A</v>
      </c>
      <c r="AO380" s="75" t="e">
        <f>N380*VLOOKUP($B380,DM_HHDV!$B$5:$H$1050,6,0)</f>
        <v>#N/A</v>
      </c>
      <c r="AP380" s="75" t="e">
        <f>N380*VLOOKUP($B380,DM_HHDV!$B$5:$H$1050,7,0)</f>
        <v>#N/A</v>
      </c>
      <c r="AQ380" s="75" t="e">
        <f>O380*VLOOKUP($B380,DM_HHDV!$B$5:$H$1050,5,0)</f>
        <v>#N/A</v>
      </c>
      <c r="AR380" s="75" t="e">
        <f>O380*VLOOKUP($B380,DM_HHDV!$B$5:$H$1050,6,0)</f>
        <v>#N/A</v>
      </c>
      <c r="AS380" s="75" t="e">
        <f>O380*VLOOKUP($B380,DM_HHDV!$B$5:$H$1050,7,0)</f>
        <v>#N/A</v>
      </c>
      <c r="AT380" s="75" t="e">
        <f>P380*VLOOKUP($B380,DM_HHDV!$B$5:$H$1050,5,0)</f>
        <v>#N/A</v>
      </c>
      <c r="AU380" s="75" t="e">
        <f>P380*VLOOKUP($B380,DM_HHDV!$B$5:$H$1050,6,0)</f>
        <v>#N/A</v>
      </c>
      <c r="AV380" s="75" t="e">
        <f>P380*VLOOKUP($B380,DM_HHDV!$B$5:$H$1050,7,0)</f>
        <v>#N/A</v>
      </c>
      <c r="AW380" s="75" t="e">
        <f>Q380*VLOOKUP($B380,DM_HHDV!$B$5:$H$1050,5,0)</f>
        <v>#N/A</v>
      </c>
      <c r="AX380" s="75" t="e">
        <f>Q380*VLOOKUP($B380,DM_HHDV!$B$5:$H$1050,6,0)</f>
        <v>#N/A</v>
      </c>
      <c r="AY380" s="75" t="e">
        <f>Q380*VLOOKUP($B380,DM_HHDV!$B$5:$H$1050,7,0)</f>
        <v>#N/A</v>
      </c>
      <c r="AZ380" s="75" t="e">
        <f>R380*VLOOKUP($B380,DM_HHDV!$B$5:$H$1050,5,0)</f>
        <v>#N/A</v>
      </c>
      <c r="BA380" s="75" t="e">
        <f>R380*VLOOKUP($B380,DM_HHDV!$B$5:$H$1050,6,0)</f>
        <v>#N/A</v>
      </c>
      <c r="BB380" s="75" t="e">
        <f>R380*VLOOKUP($B380,DM_HHDV!$B$5:$H$1050,7,0)</f>
        <v>#N/A</v>
      </c>
      <c r="BC380" s="75" t="e">
        <f>G380*VLOOKUP($B380,DM_HHDV!$B$5:$K$1050,8,0)</f>
        <v>#N/A</v>
      </c>
      <c r="BD380" s="75" t="e">
        <f>G380*VLOOKUP($B380,DM_HHDV!$B$5:$K$1050,9,0)</f>
        <v>#N/A</v>
      </c>
      <c r="BE380" s="75" t="e">
        <f>G380*VLOOKUP($B380,DM_HHDV!$B$5:$K$1050,10,0)</f>
        <v>#N/A</v>
      </c>
      <c r="BF380" s="75" t="e">
        <f>H380*VLOOKUP($B380,DM_HHDV!$B$5:$K$1050,8,0)</f>
        <v>#N/A</v>
      </c>
      <c r="BG380" s="75" t="e">
        <f>H380*VLOOKUP($B380,DM_HHDV!$B$5:$K$1050,9,0)</f>
        <v>#N/A</v>
      </c>
      <c r="BH380" s="75" t="e">
        <f>H380*VLOOKUP($B380,DM_HHDV!$B$5:$K$1050,10,0)</f>
        <v>#N/A</v>
      </c>
      <c r="BI380" s="75" t="e">
        <f>I380*VLOOKUP($B380,DM_HHDV!$B$5:$K$1050,8,0)</f>
        <v>#N/A</v>
      </c>
      <c r="BJ380" s="75" t="e">
        <f>I380*VLOOKUP($B380,DM_HHDV!$B$5:$K$1050,9,0)</f>
        <v>#N/A</v>
      </c>
      <c r="BK380" s="75" t="e">
        <f>I380*VLOOKUP($B380,DM_HHDV!$B$5:$K$1050,10,0)</f>
        <v>#N/A</v>
      </c>
      <c r="BL380" s="75" t="e">
        <f>J380*VLOOKUP($B380,DM_HHDV!$B$5:$K$1050,8,0)</f>
        <v>#N/A</v>
      </c>
      <c r="BM380" s="75" t="e">
        <f>J380*VLOOKUP($B380,DM_HHDV!$B$5:$K$1050,9,0)</f>
        <v>#N/A</v>
      </c>
      <c r="BN380" s="75" t="e">
        <f>J380*VLOOKUP($B380,DM_HHDV!$B$5:$K$1050,10,0)</f>
        <v>#N/A</v>
      </c>
      <c r="BO380" s="75" t="e">
        <f>K380*VLOOKUP($B380,DM_HHDV!$B$5:$K$1050,8,0)</f>
        <v>#N/A</v>
      </c>
      <c r="BP380" s="75" t="e">
        <f>K380*VLOOKUP($B380,DM_HHDV!$B$5:$K$1050,9,0)</f>
        <v>#N/A</v>
      </c>
      <c r="BQ380" s="75" t="e">
        <f>K380*VLOOKUP($B380,DM_HHDV!$B$5:$K$1050,10,0)</f>
        <v>#N/A</v>
      </c>
      <c r="BR380" s="75" t="e">
        <f>L380*VLOOKUP($B380,DM_HHDV!$B$5:$K$1050,8,0)</f>
        <v>#N/A</v>
      </c>
      <c r="BS380" s="75" t="e">
        <f>L380*VLOOKUP($B380,DM_HHDV!$B$5:$K$1050,9,0)</f>
        <v>#N/A</v>
      </c>
      <c r="BT380" s="75" t="e">
        <f>L380*VLOOKUP($B380,DM_HHDV!$B$5:$K$1050,10,0)</f>
        <v>#N/A</v>
      </c>
      <c r="BU380" s="75" t="e">
        <f>M380*VLOOKUP($B380,DM_HHDV!$B$5:$K$1050,8,0)</f>
        <v>#N/A</v>
      </c>
      <c r="BV380" s="75" t="e">
        <f>M380*VLOOKUP($B380,DM_HHDV!$B$5:$K$1050,9,0)</f>
        <v>#N/A</v>
      </c>
      <c r="BW380" s="75" t="e">
        <f>M380*VLOOKUP($B380,DM_HHDV!$B$5:$K$1050,10,0)</f>
        <v>#N/A</v>
      </c>
      <c r="BX380" s="75" t="e">
        <f>N380*VLOOKUP($B380,DM_HHDV!$B$5:$K$1050,8,0)</f>
        <v>#N/A</v>
      </c>
      <c r="BY380" s="75" t="e">
        <f>N380*VLOOKUP($B380,DM_HHDV!$B$5:$K$1050,9,0)</f>
        <v>#N/A</v>
      </c>
      <c r="BZ380" s="75" t="e">
        <f>N380*VLOOKUP($B380,DM_HHDV!$B$5:$K$1050,10,0)</f>
        <v>#N/A</v>
      </c>
      <c r="CA380" s="75" t="e">
        <f>O380*VLOOKUP($B380,DM_HHDV!$B$5:$K$1050,8,0)</f>
        <v>#N/A</v>
      </c>
      <c r="CB380" s="75" t="e">
        <f>O380*VLOOKUP($B380,DM_HHDV!$B$5:$K$1050,9,0)</f>
        <v>#N/A</v>
      </c>
      <c r="CC380" s="75" t="e">
        <f>O380*VLOOKUP($B380,DM_HHDV!$B$5:$K$1050,10,0)</f>
        <v>#N/A</v>
      </c>
      <c r="CD380" s="75" t="e">
        <f>P380*VLOOKUP($B380,DM_HHDV!$B$5:$K$1050,8,0)</f>
        <v>#N/A</v>
      </c>
      <c r="CE380" s="75" t="e">
        <f>P380*VLOOKUP($B380,DM_HHDV!$B$5:$K$1050,9,0)</f>
        <v>#N/A</v>
      </c>
      <c r="CF380" s="75" t="e">
        <f>P380*VLOOKUP($B380,DM_HHDV!$B$5:$K$1050,10,0)</f>
        <v>#N/A</v>
      </c>
      <c r="CG380" s="75" t="e">
        <f>Q380*VLOOKUP($B380,DM_HHDV!$B$5:$K$1050,8,0)</f>
        <v>#N/A</v>
      </c>
      <c r="CH380" s="75" t="e">
        <f>Q380*VLOOKUP($B380,DM_HHDV!$B$5:$K$1050,9,0)</f>
        <v>#N/A</v>
      </c>
      <c r="CI380" s="75" t="e">
        <f>Q380*VLOOKUP($B380,DM_HHDV!$B$5:$K$1050,10,0)</f>
        <v>#N/A</v>
      </c>
      <c r="CJ380" s="75" t="e">
        <f>R380*VLOOKUP($B380,DM_HHDV!$B$5:$K$1050,8,0)</f>
        <v>#N/A</v>
      </c>
      <c r="CK380" s="75" t="e">
        <f>R380*VLOOKUP($B380,DM_HHDV!$B$5:$K$1050,9,0)</f>
        <v>#N/A</v>
      </c>
      <c r="CL380" s="75" t="e">
        <f>R380*VLOOKUP($B380,DM_HHDV!$B$5:$K$1050,10,0)</f>
        <v>#N/A</v>
      </c>
    </row>
    <row r="381" spans="1:90">
      <c r="A381" s="21">
        <f>DM_HHDV!A380</f>
        <v>0</v>
      </c>
      <c r="B381" s="22"/>
      <c r="C381" s="22"/>
      <c r="D381" s="62">
        <f>IFERROR(VLOOKUP(B381,DM_HHDV!$B$5:$E$1050,3,0),0)</f>
        <v>0</v>
      </c>
      <c r="E381" s="67">
        <f>IFERROR(VLOOKUP(B381,DM_HHDV!$B$5:$E$1050,4,0),0)</f>
        <v>0</v>
      </c>
      <c r="F381" s="74">
        <f t="shared" si="5"/>
        <v>0</v>
      </c>
      <c r="G381" s="23"/>
      <c r="H381" s="65"/>
      <c r="I381" s="65"/>
      <c r="J381" s="65"/>
      <c r="K381" s="65"/>
      <c r="L381" s="65"/>
      <c r="M381" s="65"/>
      <c r="N381" s="65"/>
      <c r="O381" s="65"/>
      <c r="P381" s="65"/>
      <c r="Q381" s="65"/>
      <c r="R381" s="65"/>
      <c r="S381" s="75" t="e">
        <f>G381*VLOOKUP($B381,DM_HHDV!$B$5:$H$1050,5,0)</f>
        <v>#N/A</v>
      </c>
      <c r="T381" s="75" t="e">
        <f>G381*VLOOKUP($B381,DM_HHDV!$B$5:$H$1050,6,0)</f>
        <v>#N/A</v>
      </c>
      <c r="U381" s="75" t="e">
        <f>G381*VLOOKUP($B381,DM_HHDV!$B$5:$H$1050,7,0)</f>
        <v>#N/A</v>
      </c>
      <c r="V381" s="75" t="e">
        <f>H381*VLOOKUP($B381,DM_HHDV!$B$5:$H$1050,5,0)</f>
        <v>#N/A</v>
      </c>
      <c r="W381" s="75" t="e">
        <f>H381*VLOOKUP($B381,DM_HHDV!$B$5:$H$1050,6,0)</f>
        <v>#N/A</v>
      </c>
      <c r="X381" s="75" t="e">
        <f>H381*VLOOKUP($B381,DM_HHDV!$B$5:$H$1050,7,0)</f>
        <v>#N/A</v>
      </c>
      <c r="Y381" s="75" t="e">
        <f>I381*VLOOKUP($B381,DM_HHDV!$B$5:$H$1050,5,0)</f>
        <v>#N/A</v>
      </c>
      <c r="Z381" s="75" t="e">
        <f>I381*VLOOKUP($B381,DM_HHDV!$B$5:$H$1050,6,0)</f>
        <v>#N/A</v>
      </c>
      <c r="AA381" s="75" t="e">
        <f>I381*VLOOKUP($B381,DM_HHDV!$B$5:$H$1050,7,0)</f>
        <v>#N/A</v>
      </c>
      <c r="AB381" s="75" t="e">
        <f>J381*VLOOKUP($B381,DM_HHDV!$B$5:$H$1050,5,0)</f>
        <v>#N/A</v>
      </c>
      <c r="AC381" s="75" t="e">
        <f>J381*VLOOKUP($B381,DM_HHDV!$B$5:$H$1050,6,0)</f>
        <v>#N/A</v>
      </c>
      <c r="AD381" s="75" t="e">
        <f>J381*VLOOKUP($B381,DM_HHDV!$B$5:$H$1050,7,0)</f>
        <v>#N/A</v>
      </c>
      <c r="AE381" s="75" t="e">
        <f>K381*VLOOKUP($B381,DM_HHDV!$B$5:$H$1050,5,0)</f>
        <v>#N/A</v>
      </c>
      <c r="AF381" s="75" t="e">
        <f>K381*VLOOKUP($B381,DM_HHDV!$B$5:$H$1050,6,0)</f>
        <v>#N/A</v>
      </c>
      <c r="AG381" s="75" t="e">
        <f>K381*VLOOKUP($B381,DM_HHDV!$B$5:$H$1050,7,0)</f>
        <v>#N/A</v>
      </c>
      <c r="AH381" s="75" t="e">
        <f>L381*VLOOKUP($B381,DM_HHDV!$B$5:$H$1050,5,0)</f>
        <v>#N/A</v>
      </c>
      <c r="AI381" s="75" t="e">
        <f>L381*VLOOKUP($B381,DM_HHDV!$B$5:$H$1050,6,0)</f>
        <v>#N/A</v>
      </c>
      <c r="AJ381" s="75" t="e">
        <f>L381*VLOOKUP($B381,DM_HHDV!$B$5:$H$1050,7,0)</f>
        <v>#N/A</v>
      </c>
      <c r="AK381" s="75" t="e">
        <f>M381*VLOOKUP($B381,DM_HHDV!$B$5:$H$1050,5,0)</f>
        <v>#N/A</v>
      </c>
      <c r="AL381" s="75" t="e">
        <f>M381*VLOOKUP($B381,DM_HHDV!$B$5:$H$1050,6,0)</f>
        <v>#N/A</v>
      </c>
      <c r="AM381" s="75" t="e">
        <f>M381*VLOOKUP($B381,DM_HHDV!$B$5:$H$1050,7,0)</f>
        <v>#N/A</v>
      </c>
      <c r="AN381" s="75" t="e">
        <f>N381*VLOOKUP($B381,DM_HHDV!$B$5:$H$1050,5,0)</f>
        <v>#N/A</v>
      </c>
      <c r="AO381" s="75" t="e">
        <f>N381*VLOOKUP($B381,DM_HHDV!$B$5:$H$1050,6,0)</f>
        <v>#N/A</v>
      </c>
      <c r="AP381" s="75" t="e">
        <f>N381*VLOOKUP($B381,DM_HHDV!$B$5:$H$1050,7,0)</f>
        <v>#N/A</v>
      </c>
      <c r="AQ381" s="75" t="e">
        <f>O381*VLOOKUP($B381,DM_HHDV!$B$5:$H$1050,5,0)</f>
        <v>#N/A</v>
      </c>
      <c r="AR381" s="75" t="e">
        <f>O381*VLOOKUP($B381,DM_HHDV!$B$5:$H$1050,6,0)</f>
        <v>#N/A</v>
      </c>
      <c r="AS381" s="75" t="e">
        <f>O381*VLOOKUP($B381,DM_HHDV!$B$5:$H$1050,7,0)</f>
        <v>#N/A</v>
      </c>
      <c r="AT381" s="75" t="e">
        <f>P381*VLOOKUP($B381,DM_HHDV!$B$5:$H$1050,5,0)</f>
        <v>#N/A</v>
      </c>
      <c r="AU381" s="75" t="e">
        <f>P381*VLOOKUP($B381,DM_HHDV!$B$5:$H$1050,6,0)</f>
        <v>#N/A</v>
      </c>
      <c r="AV381" s="75" t="e">
        <f>P381*VLOOKUP($B381,DM_HHDV!$B$5:$H$1050,7,0)</f>
        <v>#N/A</v>
      </c>
      <c r="AW381" s="75" t="e">
        <f>Q381*VLOOKUP($B381,DM_HHDV!$B$5:$H$1050,5,0)</f>
        <v>#N/A</v>
      </c>
      <c r="AX381" s="75" t="e">
        <f>Q381*VLOOKUP($B381,DM_HHDV!$B$5:$H$1050,6,0)</f>
        <v>#N/A</v>
      </c>
      <c r="AY381" s="75" t="e">
        <f>Q381*VLOOKUP($B381,DM_HHDV!$B$5:$H$1050,7,0)</f>
        <v>#N/A</v>
      </c>
      <c r="AZ381" s="75" t="e">
        <f>R381*VLOOKUP($B381,DM_HHDV!$B$5:$H$1050,5,0)</f>
        <v>#N/A</v>
      </c>
      <c r="BA381" s="75" t="e">
        <f>R381*VLOOKUP($B381,DM_HHDV!$B$5:$H$1050,6,0)</f>
        <v>#N/A</v>
      </c>
      <c r="BB381" s="75" t="e">
        <f>R381*VLOOKUP($B381,DM_HHDV!$B$5:$H$1050,7,0)</f>
        <v>#N/A</v>
      </c>
      <c r="BC381" s="75" t="e">
        <f>G381*VLOOKUP($B381,DM_HHDV!$B$5:$K$1050,8,0)</f>
        <v>#N/A</v>
      </c>
      <c r="BD381" s="75" t="e">
        <f>G381*VLOOKUP($B381,DM_HHDV!$B$5:$K$1050,9,0)</f>
        <v>#N/A</v>
      </c>
      <c r="BE381" s="75" t="e">
        <f>G381*VLOOKUP($B381,DM_HHDV!$B$5:$K$1050,10,0)</f>
        <v>#N/A</v>
      </c>
      <c r="BF381" s="75" t="e">
        <f>H381*VLOOKUP($B381,DM_HHDV!$B$5:$K$1050,8,0)</f>
        <v>#N/A</v>
      </c>
      <c r="BG381" s="75" t="e">
        <f>H381*VLOOKUP($B381,DM_HHDV!$B$5:$K$1050,9,0)</f>
        <v>#N/A</v>
      </c>
      <c r="BH381" s="75" t="e">
        <f>H381*VLOOKUP($B381,DM_HHDV!$B$5:$K$1050,10,0)</f>
        <v>#N/A</v>
      </c>
      <c r="BI381" s="75" t="e">
        <f>I381*VLOOKUP($B381,DM_HHDV!$B$5:$K$1050,8,0)</f>
        <v>#N/A</v>
      </c>
      <c r="BJ381" s="75" t="e">
        <f>I381*VLOOKUP($B381,DM_HHDV!$B$5:$K$1050,9,0)</f>
        <v>#N/A</v>
      </c>
      <c r="BK381" s="75" t="e">
        <f>I381*VLOOKUP($B381,DM_HHDV!$B$5:$K$1050,10,0)</f>
        <v>#N/A</v>
      </c>
      <c r="BL381" s="75" t="e">
        <f>J381*VLOOKUP($B381,DM_HHDV!$B$5:$K$1050,8,0)</f>
        <v>#N/A</v>
      </c>
      <c r="BM381" s="75" t="e">
        <f>J381*VLOOKUP($B381,DM_HHDV!$B$5:$K$1050,9,0)</f>
        <v>#N/A</v>
      </c>
      <c r="BN381" s="75" t="e">
        <f>J381*VLOOKUP($B381,DM_HHDV!$B$5:$K$1050,10,0)</f>
        <v>#N/A</v>
      </c>
      <c r="BO381" s="75" t="e">
        <f>K381*VLOOKUP($B381,DM_HHDV!$B$5:$K$1050,8,0)</f>
        <v>#N/A</v>
      </c>
      <c r="BP381" s="75" t="e">
        <f>K381*VLOOKUP($B381,DM_HHDV!$B$5:$K$1050,9,0)</f>
        <v>#N/A</v>
      </c>
      <c r="BQ381" s="75" t="e">
        <f>K381*VLOOKUP($B381,DM_HHDV!$B$5:$K$1050,10,0)</f>
        <v>#N/A</v>
      </c>
      <c r="BR381" s="75" t="e">
        <f>L381*VLOOKUP($B381,DM_HHDV!$B$5:$K$1050,8,0)</f>
        <v>#N/A</v>
      </c>
      <c r="BS381" s="75" t="e">
        <f>L381*VLOOKUP($B381,DM_HHDV!$B$5:$K$1050,9,0)</f>
        <v>#N/A</v>
      </c>
      <c r="BT381" s="75" t="e">
        <f>L381*VLOOKUP($B381,DM_HHDV!$B$5:$K$1050,10,0)</f>
        <v>#N/A</v>
      </c>
      <c r="BU381" s="75" t="e">
        <f>M381*VLOOKUP($B381,DM_HHDV!$B$5:$K$1050,8,0)</f>
        <v>#N/A</v>
      </c>
      <c r="BV381" s="75" t="e">
        <f>M381*VLOOKUP($B381,DM_HHDV!$B$5:$K$1050,9,0)</f>
        <v>#N/A</v>
      </c>
      <c r="BW381" s="75" t="e">
        <f>M381*VLOOKUP($B381,DM_HHDV!$B$5:$K$1050,10,0)</f>
        <v>#N/A</v>
      </c>
      <c r="BX381" s="75" t="e">
        <f>N381*VLOOKUP($B381,DM_HHDV!$B$5:$K$1050,8,0)</f>
        <v>#N/A</v>
      </c>
      <c r="BY381" s="75" t="e">
        <f>N381*VLOOKUP($B381,DM_HHDV!$B$5:$K$1050,9,0)</f>
        <v>#N/A</v>
      </c>
      <c r="BZ381" s="75" t="e">
        <f>N381*VLOOKUP($B381,DM_HHDV!$B$5:$K$1050,10,0)</f>
        <v>#N/A</v>
      </c>
      <c r="CA381" s="75" t="e">
        <f>O381*VLOOKUP($B381,DM_HHDV!$B$5:$K$1050,8,0)</f>
        <v>#N/A</v>
      </c>
      <c r="CB381" s="75" t="e">
        <f>O381*VLOOKUP($B381,DM_HHDV!$B$5:$K$1050,9,0)</f>
        <v>#N/A</v>
      </c>
      <c r="CC381" s="75" t="e">
        <f>O381*VLOOKUP($B381,DM_HHDV!$B$5:$K$1050,10,0)</f>
        <v>#N/A</v>
      </c>
      <c r="CD381" s="75" t="e">
        <f>P381*VLOOKUP($B381,DM_HHDV!$B$5:$K$1050,8,0)</f>
        <v>#N/A</v>
      </c>
      <c r="CE381" s="75" t="e">
        <f>P381*VLOOKUP($B381,DM_HHDV!$B$5:$K$1050,9,0)</f>
        <v>#N/A</v>
      </c>
      <c r="CF381" s="75" t="e">
        <f>P381*VLOOKUP($B381,DM_HHDV!$B$5:$K$1050,10,0)</f>
        <v>#N/A</v>
      </c>
      <c r="CG381" s="75" t="e">
        <f>Q381*VLOOKUP($B381,DM_HHDV!$B$5:$K$1050,8,0)</f>
        <v>#N/A</v>
      </c>
      <c r="CH381" s="75" t="e">
        <f>Q381*VLOOKUP($B381,DM_HHDV!$B$5:$K$1050,9,0)</f>
        <v>#N/A</v>
      </c>
      <c r="CI381" s="75" t="e">
        <f>Q381*VLOOKUP($B381,DM_HHDV!$B$5:$K$1050,10,0)</f>
        <v>#N/A</v>
      </c>
      <c r="CJ381" s="75" t="e">
        <f>R381*VLOOKUP($B381,DM_HHDV!$B$5:$K$1050,8,0)</f>
        <v>#N/A</v>
      </c>
      <c r="CK381" s="75" t="e">
        <f>R381*VLOOKUP($B381,DM_HHDV!$B$5:$K$1050,9,0)</f>
        <v>#N/A</v>
      </c>
      <c r="CL381" s="75" t="e">
        <f>R381*VLOOKUP($B381,DM_HHDV!$B$5:$K$1050,10,0)</f>
        <v>#N/A</v>
      </c>
    </row>
    <row r="382" spans="1:90">
      <c r="A382" s="21">
        <f>DM_HHDV!A381</f>
        <v>0</v>
      </c>
      <c r="B382" s="22"/>
      <c r="C382" s="22"/>
      <c r="D382" s="62">
        <f>IFERROR(VLOOKUP(B382,DM_HHDV!$B$5:$E$1050,3,0),0)</f>
        <v>0</v>
      </c>
      <c r="E382" s="67">
        <f>IFERROR(VLOOKUP(B382,DM_HHDV!$B$5:$E$1050,4,0),0)</f>
        <v>0</v>
      </c>
      <c r="F382" s="74">
        <f t="shared" si="5"/>
        <v>0</v>
      </c>
      <c r="G382" s="23"/>
      <c r="H382" s="65"/>
      <c r="I382" s="65"/>
      <c r="J382" s="65"/>
      <c r="K382" s="65"/>
      <c r="L382" s="65"/>
      <c r="M382" s="65"/>
      <c r="N382" s="65"/>
      <c r="O382" s="65"/>
      <c r="P382" s="65"/>
      <c r="Q382" s="65"/>
      <c r="R382" s="65"/>
      <c r="S382" s="75" t="e">
        <f>G382*VLOOKUP($B382,DM_HHDV!$B$5:$H$1050,5,0)</f>
        <v>#N/A</v>
      </c>
      <c r="T382" s="75" t="e">
        <f>G382*VLOOKUP($B382,DM_HHDV!$B$5:$H$1050,6,0)</f>
        <v>#N/A</v>
      </c>
      <c r="U382" s="75" t="e">
        <f>G382*VLOOKUP($B382,DM_HHDV!$B$5:$H$1050,7,0)</f>
        <v>#N/A</v>
      </c>
      <c r="V382" s="75" t="e">
        <f>H382*VLOOKUP($B382,DM_HHDV!$B$5:$H$1050,5,0)</f>
        <v>#N/A</v>
      </c>
      <c r="W382" s="75" t="e">
        <f>H382*VLOOKUP($B382,DM_HHDV!$B$5:$H$1050,6,0)</f>
        <v>#N/A</v>
      </c>
      <c r="X382" s="75" t="e">
        <f>H382*VLOOKUP($B382,DM_HHDV!$B$5:$H$1050,7,0)</f>
        <v>#N/A</v>
      </c>
      <c r="Y382" s="75" t="e">
        <f>I382*VLOOKUP($B382,DM_HHDV!$B$5:$H$1050,5,0)</f>
        <v>#N/A</v>
      </c>
      <c r="Z382" s="75" t="e">
        <f>I382*VLOOKUP($B382,DM_HHDV!$B$5:$H$1050,6,0)</f>
        <v>#N/A</v>
      </c>
      <c r="AA382" s="75" t="e">
        <f>I382*VLOOKUP($B382,DM_HHDV!$B$5:$H$1050,7,0)</f>
        <v>#N/A</v>
      </c>
      <c r="AB382" s="75" t="e">
        <f>J382*VLOOKUP($B382,DM_HHDV!$B$5:$H$1050,5,0)</f>
        <v>#N/A</v>
      </c>
      <c r="AC382" s="75" t="e">
        <f>J382*VLOOKUP($B382,DM_HHDV!$B$5:$H$1050,6,0)</f>
        <v>#N/A</v>
      </c>
      <c r="AD382" s="75" t="e">
        <f>J382*VLOOKUP($B382,DM_HHDV!$B$5:$H$1050,7,0)</f>
        <v>#N/A</v>
      </c>
      <c r="AE382" s="75" t="e">
        <f>K382*VLOOKUP($B382,DM_HHDV!$B$5:$H$1050,5,0)</f>
        <v>#N/A</v>
      </c>
      <c r="AF382" s="75" t="e">
        <f>K382*VLOOKUP($B382,DM_HHDV!$B$5:$H$1050,6,0)</f>
        <v>#N/A</v>
      </c>
      <c r="AG382" s="75" t="e">
        <f>K382*VLOOKUP($B382,DM_HHDV!$B$5:$H$1050,7,0)</f>
        <v>#N/A</v>
      </c>
      <c r="AH382" s="75" t="e">
        <f>L382*VLOOKUP($B382,DM_HHDV!$B$5:$H$1050,5,0)</f>
        <v>#N/A</v>
      </c>
      <c r="AI382" s="75" t="e">
        <f>L382*VLOOKUP($B382,DM_HHDV!$B$5:$H$1050,6,0)</f>
        <v>#N/A</v>
      </c>
      <c r="AJ382" s="75" t="e">
        <f>L382*VLOOKUP($B382,DM_HHDV!$B$5:$H$1050,7,0)</f>
        <v>#N/A</v>
      </c>
      <c r="AK382" s="75" t="e">
        <f>M382*VLOOKUP($B382,DM_HHDV!$B$5:$H$1050,5,0)</f>
        <v>#N/A</v>
      </c>
      <c r="AL382" s="75" t="e">
        <f>M382*VLOOKUP($B382,DM_HHDV!$B$5:$H$1050,6,0)</f>
        <v>#N/A</v>
      </c>
      <c r="AM382" s="75" t="e">
        <f>M382*VLOOKUP($B382,DM_HHDV!$B$5:$H$1050,7,0)</f>
        <v>#N/A</v>
      </c>
      <c r="AN382" s="75" t="e">
        <f>N382*VLOOKUP($B382,DM_HHDV!$B$5:$H$1050,5,0)</f>
        <v>#N/A</v>
      </c>
      <c r="AO382" s="75" t="e">
        <f>N382*VLOOKUP($B382,DM_HHDV!$B$5:$H$1050,6,0)</f>
        <v>#N/A</v>
      </c>
      <c r="AP382" s="75" t="e">
        <f>N382*VLOOKUP($B382,DM_HHDV!$B$5:$H$1050,7,0)</f>
        <v>#N/A</v>
      </c>
      <c r="AQ382" s="75" t="e">
        <f>O382*VLOOKUP($B382,DM_HHDV!$B$5:$H$1050,5,0)</f>
        <v>#N/A</v>
      </c>
      <c r="AR382" s="75" t="e">
        <f>O382*VLOOKUP($B382,DM_HHDV!$B$5:$H$1050,6,0)</f>
        <v>#N/A</v>
      </c>
      <c r="AS382" s="75" t="e">
        <f>O382*VLOOKUP($B382,DM_HHDV!$B$5:$H$1050,7,0)</f>
        <v>#N/A</v>
      </c>
      <c r="AT382" s="75" t="e">
        <f>P382*VLOOKUP($B382,DM_HHDV!$B$5:$H$1050,5,0)</f>
        <v>#N/A</v>
      </c>
      <c r="AU382" s="75" t="e">
        <f>P382*VLOOKUP($B382,DM_HHDV!$B$5:$H$1050,6,0)</f>
        <v>#N/A</v>
      </c>
      <c r="AV382" s="75" t="e">
        <f>P382*VLOOKUP($B382,DM_HHDV!$B$5:$H$1050,7,0)</f>
        <v>#N/A</v>
      </c>
      <c r="AW382" s="75" t="e">
        <f>Q382*VLOOKUP($B382,DM_HHDV!$B$5:$H$1050,5,0)</f>
        <v>#N/A</v>
      </c>
      <c r="AX382" s="75" t="e">
        <f>Q382*VLOOKUP($B382,DM_HHDV!$B$5:$H$1050,6,0)</f>
        <v>#N/A</v>
      </c>
      <c r="AY382" s="75" t="e">
        <f>Q382*VLOOKUP($B382,DM_HHDV!$B$5:$H$1050,7,0)</f>
        <v>#N/A</v>
      </c>
      <c r="AZ382" s="75" t="e">
        <f>R382*VLOOKUP($B382,DM_HHDV!$B$5:$H$1050,5,0)</f>
        <v>#N/A</v>
      </c>
      <c r="BA382" s="75" t="e">
        <f>R382*VLOOKUP($B382,DM_HHDV!$B$5:$H$1050,6,0)</f>
        <v>#N/A</v>
      </c>
      <c r="BB382" s="75" t="e">
        <f>R382*VLOOKUP($B382,DM_HHDV!$B$5:$H$1050,7,0)</f>
        <v>#N/A</v>
      </c>
      <c r="BC382" s="75" t="e">
        <f>G382*VLOOKUP($B382,DM_HHDV!$B$5:$K$1050,8,0)</f>
        <v>#N/A</v>
      </c>
      <c r="BD382" s="75" t="e">
        <f>G382*VLOOKUP($B382,DM_HHDV!$B$5:$K$1050,9,0)</f>
        <v>#N/A</v>
      </c>
      <c r="BE382" s="75" t="e">
        <f>G382*VLOOKUP($B382,DM_HHDV!$B$5:$K$1050,10,0)</f>
        <v>#N/A</v>
      </c>
      <c r="BF382" s="75" t="e">
        <f>H382*VLOOKUP($B382,DM_HHDV!$B$5:$K$1050,8,0)</f>
        <v>#N/A</v>
      </c>
      <c r="BG382" s="75" t="e">
        <f>H382*VLOOKUP($B382,DM_HHDV!$B$5:$K$1050,9,0)</f>
        <v>#N/A</v>
      </c>
      <c r="BH382" s="75" t="e">
        <f>H382*VLOOKUP($B382,DM_HHDV!$B$5:$K$1050,10,0)</f>
        <v>#N/A</v>
      </c>
      <c r="BI382" s="75" t="e">
        <f>I382*VLOOKUP($B382,DM_HHDV!$B$5:$K$1050,8,0)</f>
        <v>#N/A</v>
      </c>
      <c r="BJ382" s="75" t="e">
        <f>I382*VLOOKUP($B382,DM_HHDV!$B$5:$K$1050,9,0)</f>
        <v>#N/A</v>
      </c>
      <c r="BK382" s="75" t="e">
        <f>I382*VLOOKUP($B382,DM_HHDV!$B$5:$K$1050,10,0)</f>
        <v>#N/A</v>
      </c>
      <c r="BL382" s="75" t="e">
        <f>J382*VLOOKUP($B382,DM_HHDV!$B$5:$K$1050,8,0)</f>
        <v>#N/A</v>
      </c>
      <c r="BM382" s="75" t="e">
        <f>J382*VLOOKUP($B382,DM_HHDV!$B$5:$K$1050,9,0)</f>
        <v>#N/A</v>
      </c>
      <c r="BN382" s="75" t="e">
        <f>J382*VLOOKUP($B382,DM_HHDV!$B$5:$K$1050,10,0)</f>
        <v>#N/A</v>
      </c>
      <c r="BO382" s="75" t="e">
        <f>K382*VLOOKUP($B382,DM_HHDV!$B$5:$K$1050,8,0)</f>
        <v>#N/A</v>
      </c>
      <c r="BP382" s="75" t="e">
        <f>K382*VLOOKUP($B382,DM_HHDV!$B$5:$K$1050,9,0)</f>
        <v>#N/A</v>
      </c>
      <c r="BQ382" s="75" t="e">
        <f>K382*VLOOKUP($B382,DM_HHDV!$B$5:$K$1050,10,0)</f>
        <v>#N/A</v>
      </c>
      <c r="BR382" s="75" t="e">
        <f>L382*VLOOKUP($B382,DM_HHDV!$B$5:$K$1050,8,0)</f>
        <v>#N/A</v>
      </c>
      <c r="BS382" s="75" t="e">
        <f>L382*VLOOKUP($B382,DM_HHDV!$B$5:$K$1050,9,0)</f>
        <v>#N/A</v>
      </c>
      <c r="BT382" s="75" t="e">
        <f>L382*VLOOKUP($B382,DM_HHDV!$B$5:$K$1050,10,0)</f>
        <v>#N/A</v>
      </c>
      <c r="BU382" s="75" t="e">
        <f>M382*VLOOKUP($B382,DM_HHDV!$B$5:$K$1050,8,0)</f>
        <v>#N/A</v>
      </c>
      <c r="BV382" s="75" t="e">
        <f>M382*VLOOKUP($B382,DM_HHDV!$B$5:$K$1050,9,0)</f>
        <v>#N/A</v>
      </c>
      <c r="BW382" s="75" t="e">
        <f>M382*VLOOKUP($B382,DM_HHDV!$B$5:$K$1050,10,0)</f>
        <v>#N/A</v>
      </c>
      <c r="BX382" s="75" t="e">
        <f>N382*VLOOKUP($B382,DM_HHDV!$B$5:$K$1050,8,0)</f>
        <v>#N/A</v>
      </c>
      <c r="BY382" s="75" t="e">
        <f>N382*VLOOKUP($B382,DM_HHDV!$B$5:$K$1050,9,0)</f>
        <v>#N/A</v>
      </c>
      <c r="BZ382" s="75" t="e">
        <f>N382*VLOOKUP($B382,DM_HHDV!$B$5:$K$1050,10,0)</f>
        <v>#N/A</v>
      </c>
      <c r="CA382" s="75" t="e">
        <f>O382*VLOOKUP($B382,DM_HHDV!$B$5:$K$1050,8,0)</f>
        <v>#N/A</v>
      </c>
      <c r="CB382" s="75" t="e">
        <f>O382*VLOOKUP($B382,DM_HHDV!$B$5:$K$1050,9,0)</f>
        <v>#N/A</v>
      </c>
      <c r="CC382" s="75" t="e">
        <f>O382*VLOOKUP($B382,DM_HHDV!$B$5:$K$1050,10,0)</f>
        <v>#N/A</v>
      </c>
      <c r="CD382" s="75" t="e">
        <f>P382*VLOOKUP($B382,DM_HHDV!$B$5:$K$1050,8,0)</f>
        <v>#N/A</v>
      </c>
      <c r="CE382" s="75" t="e">
        <f>P382*VLOOKUP($B382,DM_HHDV!$B$5:$K$1050,9,0)</f>
        <v>#N/A</v>
      </c>
      <c r="CF382" s="75" t="e">
        <f>P382*VLOOKUP($B382,DM_HHDV!$B$5:$K$1050,10,0)</f>
        <v>#N/A</v>
      </c>
      <c r="CG382" s="75" t="e">
        <f>Q382*VLOOKUP($B382,DM_HHDV!$B$5:$K$1050,8,0)</f>
        <v>#N/A</v>
      </c>
      <c r="CH382" s="75" t="e">
        <f>Q382*VLOOKUP($B382,DM_HHDV!$B$5:$K$1050,9,0)</f>
        <v>#N/A</v>
      </c>
      <c r="CI382" s="75" t="e">
        <f>Q382*VLOOKUP($B382,DM_HHDV!$B$5:$K$1050,10,0)</f>
        <v>#N/A</v>
      </c>
      <c r="CJ382" s="75" t="e">
        <f>R382*VLOOKUP($B382,DM_HHDV!$B$5:$K$1050,8,0)</f>
        <v>#N/A</v>
      </c>
      <c r="CK382" s="75" t="e">
        <f>R382*VLOOKUP($B382,DM_HHDV!$B$5:$K$1050,9,0)</f>
        <v>#N/A</v>
      </c>
      <c r="CL382" s="75" t="e">
        <f>R382*VLOOKUP($B382,DM_HHDV!$B$5:$K$1050,10,0)</f>
        <v>#N/A</v>
      </c>
    </row>
    <row r="383" spans="1:90">
      <c r="A383" s="21">
        <f>DM_HHDV!A382</f>
        <v>0</v>
      </c>
      <c r="B383" s="22"/>
      <c r="C383" s="22"/>
      <c r="D383" s="62">
        <f>IFERROR(VLOOKUP(B383,DM_HHDV!$B$5:$E$1050,3,0),0)</f>
        <v>0</v>
      </c>
      <c r="E383" s="67">
        <f>IFERROR(VLOOKUP(B383,DM_HHDV!$B$5:$E$1050,4,0),0)</f>
        <v>0</v>
      </c>
      <c r="F383" s="74">
        <f t="shared" si="5"/>
        <v>0</v>
      </c>
      <c r="G383" s="23"/>
      <c r="H383" s="65"/>
      <c r="I383" s="65"/>
      <c r="J383" s="65"/>
      <c r="K383" s="65"/>
      <c r="L383" s="65"/>
      <c r="M383" s="65"/>
      <c r="N383" s="65"/>
      <c r="O383" s="65"/>
      <c r="P383" s="65"/>
      <c r="Q383" s="65"/>
      <c r="R383" s="65"/>
      <c r="S383" s="75" t="e">
        <f>G383*VLOOKUP($B383,DM_HHDV!$B$5:$H$1050,5,0)</f>
        <v>#N/A</v>
      </c>
      <c r="T383" s="75" t="e">
        <f>G383*VLOOKUP($B383,DM_HHDV!$B$5:$H$1050,6,0)</f>
        <v>#N/A</v>
      </c>
      <c r="U383" s="75" t="e">
        <f>G383*VLOOKUP($B383,DM_HHDV!$B$5:$H$1050,7,0)</f>
        <v>#N/A</v>
      </c>
      <c r="V383" s="75" t="e">
        <f>H383*VLOOKUP($B383,DM_HHDV!$B$5:$H$1050,5,0)</f>
        <v>#N/A</v>
      </c>
      <c r="W383" s="75" t="e">
        <f>H383*VLOOKUP($B383,DM_HHDV!$B$5:$H$1050,6,0)</f>
        <v>#N/A</v>
      </c>
      <c r="X383" s="75" t="e">
        <f>H383*VLOOKUP($B383,DM_HHDV!$B$5:$H$1050,7,0)</f>
        <v>#N/A</v>
      </c>
      <c r="Y383" s="75" t="e">
        <f>I383*VLOOKUP($B383,DM_HHDV!$B$5:$H$1050,5,0)</f>
        <v>#N/A</v>
      </c>
      <c r="Z383" s="75" t="e">
        <f>I383*VLOOKUP($B383,DM_HHDV!$B$5:$H$1050,6,0)</f>
        <v>#N/A</v>
      </c>
      <c r="AA383" s="75" t="e">
        <f>I383*VLOOKUP($B383,DM_HHDV!$B$5:$H$1050,7,0)</f>
        <v>#N/A</v>
      </c>
      <c r="AB383" s="75" t="e">
        <f>J383*VLOOKUP($B383,DM_HHDV!$B$5:$H$1050,5,0)</f>
        <v>#N/A</v>
      </c>
      <c r="AC383" s="75" t="e">
        <f>J383*VLOOKUP($B383,DM_HHDV!$B$5:$H$1050,6,0)</f>
        <v>#N/A</v>
      </c>
      <c r="AD383" s="75" t="e">
        <f>J383*VLOOKUP($B383,DM_HHDV!$B$5:$H$1050,7,0)</f>
        <v>#N/A</v>
      </c>
      <c r="AE383" s="75" t="e">
        <f>K383*VLOOKUP($B383,DM_HHDV!$B$5:$H$1050,5,0)</f>
        <v>#N/A</v>
      </c>
      <c r="AF383" s="75" t="e">
        <f>K383*VLOOKUP($B383,DM_HHDV!$B$5:$H$1050,6,0)</f>
        <v>#N/A</v>
      </c>
      <c r="AG383" s="75" t="e">
        <f>K383*VLOOKUP($B383,DM_HHDV!$B$5:$H$1050,7,0)</f>
        <v>#N/A</v>
      </c>
      <c r="AH383" s="75" t="e">
        <f>L383*VLOOKUP($B383,DM_HHDV!$B$5:$H$1050,5,0)</f>
        <v>#N/A</v>
      </c>
      <c r="AI383" s="75" t="e">
        <f>L383*VLOOKUP($B383,DM_HHDV!$B$5:$H$1050,6,0)</f>
        <v>#N/A</v>
      </c>
      <c r="AJ383" s="75" t="e">
        <f>L383*VLOOKUP($B383,DM_HHDV!$B$5:$H$1050,7,0)</f>
        <v>#N/A</v>
      </c>
      <c r="AK383" s="75" t="e">
        <f>M383*VLOOKUP($B383,DM_HHDV!$B$5:$H$1050,5,0)</f>
        <v>#N/A</v>
      </c>
      <c r="AL383" s="75" t="e">
        <f>M383*VLOOKUP($B383,DM_HHDV!$B$5:$H$1050,6,0)</f>
        <v>#N/A</v>
      </c>
      <c r="AM383" s="75" t="e">
        <f>M383*VLOOKUP($B383,DM_HHDV!$B$5:$H$1050,7,0)</f>
        <v>#N/A</v>
      </c>
      <c r="AN383" s="75" t="e">
        <f>N383*VLOOKUP($B383,DM_HHDV!$B$5:$H$1050,5,0)</f>
        <v>#N/A</v>
      </c>
      <c r="AO383" s="75" t="e">
        <f>N383*VLOOKUP($B383,DM_HHDV!$B$5:$H$1050,6,0)</f>
        <v>#N/A</v>
      </c>
      <c r="AP383" s="75" t="e">
        <f>N383*VLOOKUP($B383,DM_HHDV!$B$5:$H$1050,7,0)</f>
        <v>#N/A</v>
      </c>
      <c r="AQ383" s="75" t="e">
        <f>O383*VLOOKUP($B383,DM_HHDV!$B$5:$H$1050,5,0)</f>
        <v>#N/A</v>
      </c>
      <c r="AR383" s="75" t="e">
        <f>O383*VLOOKUP($B383,DM_HHDV!$B$5:$H$1050,6,0)</f>
        <v>#N/A</v>
      </c>
      <c r="AS383" s="75" t="e">
        <f>O383*VLOOKUP($B383,DM_HHDV!$B$5:$H$1050,7,0)</f>
        <v>#N/A</v>
      </c>
      <c r="AT383" s="75" t="e">
        <f>P383*VLOOKUP($B383,DM_HHDV!$B$5:$H$1050,5,0)</f>
        <v>#N/A</v>
      </c>
      <c r="AU383" s="75" t="e">
        <f>P383*VLOOKUP($B383,DM_HHDV!$B$5:$H$1050,6,0)</f>
        <v>#N/A</v>
      </c>
      <c r="AV383" s="75" t="e">
        <f>P383*VLOOKUP($B383,DM_HHDV!$B$5:$H$1050,7,0)</f>
        <v>#N/A</v>
      </c>
      <c r="AW383" s="75" t="e">
        <f>Q383*VLOOKUP($B383,DM_HHDV!$B$5:$H$1050,5,0)</f>
        <v>#N/A</v>
      </c>
      <c r="AX383" s="75" t="e">
        <f>Q383*VLOOKUP($B383,DM_HHDV!$B$5:$H$1050,6,0)</f>
        <v>#N/A</v>
      </c>
      <c r="AY383" s="75" t="e">
        <f>Q383*VLOOKUP($B383,DM_HHDV!$B$5:$H$1050,7,0)</f>
        <v>#N/A</v>
      </c>
      <c r="AZ383" s="75" t="e">
        <f>R383*VLOOKUP($B383,DM_HHDV!$B$5:$H$1050,5,0)</f>
        <v>#N/A</v>
      </c>
      <c r="BA383" s="75" t="e">
        <f>R383*VLOOKUP($B383,DM_HHDV!$B$5:$H$1050,6,0)</f>
        <v>#N/A</v>
      </c>
      <c r="BB383" s="75" t="e">
        <f>R383*VLOOKUP($B383,DM_HHDV!$B$5:$H$1050,7,0)</f>
        <v>#N/A</v>
      </c>
      <c r="BC383" s="75" t="e">
        <f>G383*VLOOKUP($B383,DM_HHDV!$B$5:$K$1050,8,0)</f>
        <v>#N/A</v>
      </c>
      <c r="BD383" s="75" t="e">
        <f>G383*VLOOKUP($B383,DM_HHDV!$B$5:$K$1050,9,0)</f>
        <v>#N/A</v>
      </c>
      <c r="BE383" s="75" t="e">
        <f>G383*VLOOKUP($B383,DM_HHDV!$B$5:$K$1050,10,0)</f>
        <v>#N/A</v>
      </c>
      <c r="BF383" s="75" t="e">
        <f>H383*VLOOKUP($B383,DM_HHDV!$B$5:$K$1050,8,0)</f>
        <v>#N/A</v>
      </c>
      <c r="BG383" s="75" t="e">
        <f>H383*VLOOKUP($B383,DM_HHDV!$B$5:$K$1050,9,0)</f>
        <v>#N/A</v>
      </c>
      <c r="BH383" s="75" t="e">
        <f>H383*VLOOKUP($B383,DM_HHDV!$B$5:$K$1050,10,0)</f>
        <v>#N/A</v>
      </c>
      <c r="BI383" s="75" t="e">
        <f>I383*VLOOKUP($B383,DM_HHDV!$B$5:$K$1050,8,0)</f>
        <v>#N/A</v>
      </c>
      <c r="BJ383" s="75" t="e">
        <f>I383*VLOOKUP($B383,DM_HHDV!$B$5:$K$1050,9,0)</f>
        <v>#N/A</v>
      </c>
      <c r="BK383" s="75" t="e">
        <f>I383*VLOOKUP($B383,DM_HHDV!$B$5:$K$1050,10,0)</f>
        <v>#N/A</v>
      </c>
      <c r="BL383" s="75" t="e">
        <f>J383*VLOOKUP($B383,DM_HHDV!$B$5:$K$1050,8,0)</f>
        <v>#N/A</v>
      </c>
      <c r="BM383" s="75" t="e">
        <f>J383*VLOOKUP($B383,DM_HHDV!$B$5:$K$1050,9,0)</f>
        <v>#N/A</v>
      </c>
      <c r="BN383" s="75" t="e">
        <f>J383*VLOOKUP($B383,DM_HHDV!$B$5:$K$1050,10,0)</f>
        <v>#N/A</v>
      </c>
      <c r="BO383" s="75" t="e">
        <f>K383*VLOOKUP($B383,DM_HHDV!$B$5:$K$1050,8,0)</f>
        <v>#N/A</v>
      </c>
      <c r="BP383" s="75" t="e">
        <f>K383*VLOOKUP($B383,DM_HHDV!$B$5:$K$1050,9,0)</f>
        <v>#N/A</v>
      </c>
      <c r="BQ383" s="75" t="e">
        <f>K383*VLOOKUP($B383,DM_HHDV!$B$5:$K$1050,10,0)</f>
        <v>#N/A</v>
      </c>
      <c r="BR383" s="75" t="e">
        <f>L383*VLOOKUP($B383,DM_HHDV!$B$5:$K$1050,8,0)</f>
        <v>#N/A</v>
      </c>
      <c r="BS383" s="75" t="e">
        <f>L383*VLOOKUP($B383,DM_HHDV!$B$5:$K$1050,9,0)</f>
        <v>#N/A</v>
      </c>
      <c r="BT383" s="75" t="e">
        <f>L383*VLOOKUP($B383,DM_HHDV!$B$5:$K$1050,10,0)</f>
        <v>#N/A</v>
      </c>
      <c r="BU383" s="75" t="e">
        <f>M383*VLOOKUP($B383,DM_HHDV!$B$5:$K$1050,8,0)</f>
        <v>#N/A</v>
      </c>
      <c r="BV383" s="75" t="e">
        <f>M383*VLOOKUP($B383,DM_HHDV!$B$5:$K$1050,9,0)</f>
        <v>#N/A</v>
      </c>
      <c r="BW383" s="75" t="e">
        <f>M383*VLOOKUP($B383,DM_HHDV!$B$5:$K$1050,10,0)</f>
        <v>#N/A</v>
      </c>
      <c r="BX383" s="75" t="e">
        <f>N383*VLOOKUP($B383,DM_HHDV!$B$5:$K$1050,8,0)</f>
        <v>#N/A</v>
      </c>
      <c r="BY383" s="75" t="e">
        <f>N383*VLOOKUP($B383,DM_HHDV!$B$5:$K$1050,9,0)</f>
        <v>#N/A</v>
      </c>
      <c r="BZ383" s="75" t="e">
        <f>N383*VLOOKUP($B383,DM_HHDV!$B$5:$K$1050,10,0)</f>
        <v>#N/A</v>
      </c>
      <c r="CA383" s="75" t="e">
        <f>O383*VLOOKUP($B383,DM_HHDV!$B$5:$K$1050,8,0)</f>
        <v>#N/A</v>
      </c>
      <c r="CB383" s="75" t="e">
        <f>O383*VLOOKUP($B383,DM_HHDV!$B$5:$K$1050,9,0)</f>
        <v>#N/A</v>
      </c>
      <c r="CC383" s="75" t="e">
        <f>O383*VLOOKUP($B383,DM_HHDV!$B$5:$K$1050,10,0)</f>
        <v>#N/A</v>
      </c>
      <c r="CD383" s="75" t="e">
        <f>P383*VLOOKUP($B383,DM_HHDV!$B$5:$K$1050,8,0)</f>
        <v>#N/A</v>
      </c>
      <c r="CE383" s="75" t="e">
        <f>P383*VLOOKUP($B383,DM_HHDV!$B$5:$K$1050,9,0)</f>
        <v>#N/A</v>
      </c>
      <c r="CF383" s="75" t="e">
        <f>P383*VLOOKUP($B383,DM_HHDV!$B$5:$K$1050,10,0)</f>
        <v>#N/A</v>
      </c>
      <c r="CG383" s="75" t="e">
        <f>Q383*VLOOKUP($B383,DM_HHDV!$B$5:$K$1050,8,0)</f>
        <v>#N/A</v>
      </c>
      <c r="CH383" s="75" t="e">
        <f>Q383*VLOOKUP($B383,DM_HHDV!$B$5:$K$1050,9,0)</f>
        <v>#N/A</v>
      </c>
      <c r="CI383" s="75" t="e">
        <f>Q383*VLOOKUP($B383,DM_HHDV!$B$5:$K$1050,10,0)</f>
        <v>#N/A</v>
      </c>
      <c r="CJ383" s="75" t="e">
        <f>R383*VLOOKUP($B383,DM_HHDV!$B$5:$K$1050,8,0)</f>
        <v>#N/A</v>
      </c>
      <c r="CK383" s="75" t="e">
        <f>R383*VLOOKUP($B383,DM_HHDV!$B$5:$K$1050,9,0)</f>
        <v>#N/A</v>
      </c>
      <c r="CL383" s="75" t="e">
        <f>R383*VLOOKUP($B383,DM_HHDV!$B$5:$K$1050,10,0)</f>
        <v>#N/A</v>
      </c>
    </row>
    <row r="384" spans="1:90">
      <c r="A384" s="21">
        <f>DM_HHDV!A383</f>
        <v>0</v>
      </c>
      <c r="B384" s="22"/>
      <c r="C384" s="22"/>
      <c r="D384" s="62">
        <f>IFERROR(VLOOKUP(B384,DM_HHDV!$B$5:$E$1050,3,0),0)</f>
        <v>0</v>
      </c>
      <c r="E384" s="67">
        <f>IFERROR(VLOOKUP(B384,DM_HHDV!$B$5:$E$1050,4,0),0)</f>
        <v>0</v>
      </c>
      <c r="F384" s="74">
        <f t="shared" si="5"/>
        <v>0</v>
      </c>
      <c r="G384" s="23"/>
      <c r="H384" s="65"/>
      <c r="I384" s="65"/>
      <c r="J384" s="65"/>
      <c r="K384" s="65"/>
      <c r="L384" s="65"/>
      <c r="M384" s="65"/>
      <c r="N384" s="65"/>
      <c r="O384" s="65"/>
      <c r="P384" s="65"/>
      <c r="Q384" s="65"/>
      <c r="R384" s="65"/>
      <c r="S384" s="75" t="e">
        <f>G384*VLOOKUP($B384,DM_HHDV!$B$5:$H$1050,5,0)</f>
        <v>#N/A</v>
      </c>
      <c r="T384" s="75" t="e">
        <f>G384*VLOOKUP($B384,DM_HHDV!$B$5:$H$1050,6,0)</f>
        <v>#N/A</v>
      </c>
      <c r="U384" s="75" t="e">
        <f>G384*VLOOKUP($B384,DM_HHDV!$B$5:$H$1050,7,0)</f>
        <v>#N/A</v>
      </c>
      <c r="V384" s="75" t="e">
        <f>H384*VLOOKUP($B384,DM_HHDV!$B$5:$H$1050,5,0)</f>
        <v>#N/A</v>
      </c>
      <c r="W384" s="75" t="e">
        <f>H384*VLOOKUP($B384,DM_HHDV!$B$5:$H$1050,6,0)</f>
        <v>#N/A</v>
      </c>
      <c r="X384" s="75" t="e">
        <f>H384*VLOOKUP($B384,DM_HHDV!$B$5:$H$1050,7,0)</f>
        <v>#N/A</v>
      </c>
      <c r="Y384" s="75" t="e">
        <f>I384*VLOOKUP($B384,DM_HHDV!$B$5:$H$1050,5,0)</f>
        <v>#N/A</v>
      </c>
      <c r="Z384" s="75" t="e">
        <f>I384*VLOOKUP($B384,DM_HHDV!$B$5:$H$1050,6,0)</f>
        <v>#N/A</v>
      </c>
      <c r="AA384" s="75" t="e">
        <f>I384*VLOOKUP($B384,DM_HHDV!$B$5:$H$1050,7,0)</f>
        <v>#N/A</v>
      </c>
      <c r="AB384" s="75" t="e">
        <f>J384*VLOOKUP($B384,DM_HHDV!$B$5:$H$1050,5,0)</f>
        <v>#N/A</v>
      </c>
      <c r="AC384" s="75" t="e">
        <f>J384*VLOOKUP($B384,DM_HHDV!$B$5:$H$1050,6,0)</f>
        <v>#N/A</v>
      </c>
      <c r="AD384" s="75" t="e">
        <f>J384*VLOOKUP($B384,DM_HHDV!$B$5:$H$1050,7,0)</f>
        <v>#N/A</v>
      </c>
      <c r="AE384" s="75" t="e">
        <f>K384*VLOOKUP($B384,DM_HHDV!$B$5:$H$1050,5,0)</f>
        <v>#N/A</v>
      </c>
      <c r="AF384" s="75" t="e">
        <f>K384*VLOOKUP($B384,DM_HHDV!$B$5:$H$1050,6,0)</f>
        <v>#N/A</v>
      </c>
      <c r="AG384" s="75" t="e">
        <f>K384*VLOOKUP($B384,DM_HHDV!$B$5:$H$1050,7,0)</f>
        <v>#N/A</v>
      </c>
      <c r="AH384" s="75" t="e">
        <f>L384*VLOOKUP($B384,DM_HHDV!$B$5:$H$1050,5,0)</f>
        <v>#N/A</v>
      </c>
      <c r="AI384" s="75" t="e">
        <f>L384*VLOOKUP($B384,DM_HHDV!$B$5:$H$1050,6,0)</f>
        <v>#N/A</v>
      </c>
      <c r="AJ384" s="75" t="e">
        <f>L384*VLOOKUP($B384,DM_HHDV!$B$5:$H$1050,7,0)</f>
        <v>#N/A</v>
      </c>
      <c r="AK384" s="75" t="e">
        <f>M384*VLOOKUP($B384,DM_HHDV!$B$5:$H$1050,5,0)</f>
        <v>#N/A</v>
      </c>
      <c r="AL384" s="75" t="e">
        <f>M384*VLOOKUP($B384,DM_HHDV!$B$5:$H$1050,6,0)</f>
        <v>#N/A</v>
      </c>
      <c r="AM384" s="75" t="e">
        <f>M384*VLOOKUP($B384,DM_HHDV!$B$5:$H$1050,7,0)</f>
        <v>#N/A</v>
      </c>
      <c r="AN384" s="75" t="e">
        <f>N384*VLOOKUP($B384,DM_HHDV!$B$5:$H$1050,5,0)</f>
        <v>#N/A</v>
      </c>
      <c r="AO384" s="75" t="e">
        <f>N384*VLOOKUP($B384,DM_HHDV!$B$5:$H$1050,6,0)</f>
        <v>#N/A</v>
      </c>
      <c r="AP384" s="75" t="e">
        <f>N384*VLOOKUP($B384,DM_HHDV!$B$5:$H$1050,7,0)</f>
        <v>#N/A</v>
      </c>
      <c r="AQ384" s="75" t="e">
        <f>O384*VLOOKUP($B384,DM_HHDV!$B$5:$H$1050,5,0)</f>
        <v>#N/A</v>
      </c>
      <c r="AR384" s="75" t="e">
        <f>O384*VLOOKUP($B384,DM_HHDV!$B$5:$H$1050,6,0)</f>
        <v>#N/A</v>
      </c>
      <c r="AS384" s="75" t="e">
        <f>O384*VLOOKUP($B384,DM_HHDV!$B$5:$H$1050,7,0)</f>
        <v>#N/A</v>
      </c>
      <c r="AT384" s="75" t="e">
        <f>P384*VLOOKUP($B384,DM_HHDV!$B$5:$H$1050,5,0)</f>
        <v>#N/A</v>
      </c>
      <c r="AU384" s="75" t="e">
        <f>P384*VLOOKUP($B384,DM_HHDV!$B$5:$H$1050,6,0)</f>
        <v>#N/A</v>
      </c>
      <c r="AV384" s="75" t="e">
        <f>P384*VLOOKUP($B384,DM_HHDV!$B$5:$H$1050,7,0)</f>
        <v>#N/A</v>
      </c>
      <c r="AW384" s="75" t="e">
        <f>Q384*VLOOKUP($B384,DM_HHDV!$B$5:$H$1050,5,0)</f>
        <v>#N/A</v>
      </c>
      <c r="AX384" s="75" t="e">
        <f>Q384*VLOOKUP($B384,DM_HHDV!$B$5:$H$1050,6,0)</f>
        <v>#N/A</v>
      </c>
      <c r="AY384" s="75" t="e">
        <f>Q384*VLOOKUP($B384,DM_HHDV!$B$5:$H$1050,7,0)</f>
        <v>#N/A</v>
      </c>
      <c r="AZ384" s="75" t="e">
        <f>R384*VLOOKUP($B384,DM_HHDV!$B$5:$H$1050,5,0)</f>
        <v>#N/A</v>
      </c>
      <c r="BA384" s="75" t="e">
        <f>R384*VLOOKUP($B384,DM_HHDV!$B$5:$H$1050,6,0)</f>
        <v>#N/A</v>
      </c>
      <c r="BB384" s="75" t="e">
        <f>R384*VLOOKUP($B384,DM_HHDV!$B$5:$H$1050,7,0)</f>
        <v>#N/A</v>
      </c>
      <c r="BC384" s="75" t="e">
        <f>G384*VLOOKUP($B384,DM_HHDV!$B$5:$K$1050,8,0)</f>
        <v>#N/A</v>
      </c>
      <c r="BD384" s="75" t="e">
        <f>G384*VLOOKUP($B384,DM_HHDV!$B$5:$K$1050,9,0)</f>
        <v>#N/A</v>
      </c>
      <c r="BE384" s="75" t="e">
        <f>G384*VLOOKUP($B384,DM_HHDV!$B$5:$K$1050,10,0)</f>
        <v>#N/A</v>
      </c>
      <c r="BF384" s="75" t="e">
        <f>H384*VLOOKUP($B384,DM_HHDV!$B$5:$K$1050,8,0)</f>
        <v>#N/A</v>
      </c>
      <c r="BG384" s="75" t="e">
        <f>H384*VLOOKUP($B384,DM_HHDV!$B$5:$K$1050,9,0)</f>
        <v>#N/A</v>
      </c>
      <c r="BH384" s="75" t="e">
        <f>H384*VLOOKUP($B384,DM_HHDV!$B$5:$K$1050,10,0)</f>
        <v>#N/A</v>
      </c>
      <c r="BI384" s="75" t="e">
        <f>I384*VLOOKUP($B384,DM_HHDV!$B$5:$K$1050,8,0)</f>
        <v>#N/A</v>
      </c>
      <c r="BJ384" s="75" t="e">
        <f>I384*VLOOKUP($B384,DM_HHDV!$B$5:$K$1050,9,0)</f>
        <v>#N/A</v>
      </c>
      <c r="BK384" s="75" t="e">
        <f>I384*VLOOKUP($B384,DM_HHDV!$B$5:$K$1050,10,0)</f>
        <v>#N/A</v>
      </c>
      <c r="BL384" s="75" t="e">
        <f>J384*VLOOKUP($B384,DM_HHDV!$B$5:$K$1050,8,0)</f>
        <v>#N/A</v>
      </c>
      <c r="BM384" s="75" t="e">
        <f>J384*VLOOKUP($B384,DM_HHDV!$B$5:$K$1050,9,0)</f>
        <v>#N/A</v>
      </c>
      <c r="BN384" s="75" t="e">
        <f>J384*VLOOKUP($B384,DM_HHDV!$B$5:$K$1050,10,0)</f>
        <v>#N/A</v>
      </c>
      <c r="BO384" s="75" t="e">
        <f>K384*VLOOKUP($B384,DM_HHDV!$B$5:$K$1050,8,0)</f>
        <v>#N/A</v>
      </c>
      <c r="BP384" s="75" t="e">
        <f>K384*VLOOKUP($B384,DM_HHDV!$B$5:$K$1050,9,0)</f>
        <v>#N/A</v>
      </c>
      <c r="BQ384" s="75" t="e">
        <f>K384*VLOOKUP($B384,DM_HHDV!$B$5:$K$1050,10,0)</f>
        <v>#N/A</v>
      </c>
      <c r="BR384" s="75" t="e">
        <f>L384*VLOOKUP($B384,DM_HHDV!$B$5:$K$1050,8,0)</f>
        <v>#N/A</v>
      </c>
      <c r="BS384" s="75" t="e">
        <f>L384*VLOOKUP($B384,DM_HHDV!$B$5:$K$1050,9,0)</f>
        <v>#N/A</v>
      </c>
      <c r="BT384" s="75" t="e">
        <f>L384*VLOOKUP($B384,DM_HHDV!$B$5:$K$1050,10,0)</f>
        <v>#N/A</v>
      </c>
      <c r="BU384" s="75" t="e">
        <f>M384*VLOOKUP($B384,DM_HHDV!$B$5:$K$1050,8,0)</f>
        <v>#N/A</v>
      </c>
      <c r="BV384" s="75" t="e">
        <f>M384*VLOOKUP($B384,DM_HHDV!$B$5:$K$1050,9,0)</f>
        <v>#N/A</v>
      </c>
      <c r="BW384" s="75" t="e">
        <f>M384*VLOOKUP($B384,DM_HHDV!$B$5:$K$1050,10,0)</f>
        <v>#N/A</v>
      </c>
      <c r="BX384" s="75" t="e">
        <f>N384*VLOOKUP($B384,DM_HHDV!$B$5:$K$1050,8,0)</f>
        <v>#N/A</v>
      </c>
      <c r="BY384" s="75" t="e">
        <f>N384*VLOOKUP($B384,DM_HHDV!$B$5:$K$1050,9,0)</f>
        <v>#N/A</v>
      </c>
      <c r="BZ384" s="75" t="e">
        <f>N384*VLOOKUP($B384,DM_HHDV!$B$5:$K$1050,10,0)</f>
        <v>#N/A</v>
      </c>
      <c r="CA384" s="75" t="e">
        <f>O384*VLOOKUP($B384,DM_HHDV!$B$5:$K$1050,8,0)</f>
        <v>#N/A</v>
      </c>
      <c r="CB384" s="75" t="e">
        <f>O384*VLOOKUP($B384,DM_HHDV!$B$5:$K$1050,9,0)</f>
        <v>#N/A</v>
      </c>
      <c r="CC384" s="75" t="e">
        <f>O384*VLOOKUP($B384,DM_HHDV!$B$5:$K$1050,10,0)</f>
        <v>#N/A</v>
      </c>
      <c r="CD384" s="75" t="e">
        <f>P384*VLOOKUP($B384,DM_HHDV!$B$5:$K$1050,8,0)</f>
        <v>#N/A</v>
      </c>
      <c r="CE384" s="75" t="e">
        <f>P384*VLOOKUP($B384,DM_HHDV!$B$5:$K$1050,9,0)</f>
        <v>#N/A</v>
      </c>
      <c r="CF384" s="75" t="e">
        <f>P384*VLOOKUP($B384,DM_HHDV!$B$5:$K$1050,10,0)</f>
        <v>#N/A</v>
      </c>
      <c r="CG384" s="75" t="e">
        <f>Q384*VLOOKUP($B384,DM_HHDV!$B$5:$K$1050,8,0)</f>
        <v>#N/A</v>
      </c>
      <c r="CH384" s="75" t="e">
        <f>Q384*VLOOKUP($B384,DM_HHDV!$B$5:$K$1050,9,0)</f>
        <v>#N/A</v>
      </c>
      <c r="CI384" s="75" t="e">
        <f>Q384*VLOOKUP($B384,DM_HHDV!$B$5:$K$1050,10,0)</f>
        <v>#N/A</v>
      </c>
      <c r="CJ384" s="75" t="e">
        <f>R384*VLOOKUP($B384,DM_HHDV!$B$5:$K$1050,8,0)</f>
        <v>#N/A</v>
      </c>
      <c r="CK384" s="75" t="e">
        <f>R384*VLOOKUP($B384,DM_HHDV!$B$5:$K$1050,9,0)</f>
        <v>#N/A</v>
      </c>
      <c r="CL384" s="75" t="e">
        <f>R384*VLOOKUP($B384,DM_HHDV!$B$5:$K$1050,10,0)</f>
        <v>#N/A</v>
      </c>
    </row>
    <row r="385" spans="1:90">
      <c r="A385" s="21">
        <f>DM_HHDV!A384</f>
        <v>0</v>
      </c>
      <c r="B385" s="22"/>
      <c r="C385" s="22"/>
      <c r="D385" s="62">
        <f>IFERROR(VLOOKUP(B385,DM_HHDV!$B$5:$E$1050,3,0),0)</f>
        <v>0</v>
      </c>
      <c r="E385" s="67">
        <f>IFERROR(VLOOKUP(B385,DM_HHDV!$B$5:$E$1050,4,0),0)</f>
        <v>0</v>
      </c>
      <c r="F385" s="74">
        <f t="shared" si="5"/>
        <v>0</v>
      </c>
      <c r="G385" s="23"/>
      <c r="H385" s="65"/>
      <c r="I385" s="65"/>
      <c r="J385" s="65"/>
      <c r="K385" s="65"/>
      <c r="L385" s="65"/>
      <c r="M385" s="65"/>
      <c r="N385" s="65"/>
      <c r="O385" s="65"/>
      <c r="P385" s="65"/>
      <c r="Q385" s="65"/>
      <c r="R385" s="65"/>
      <c r="S385" s="75" t="e">
        <f>G385*VLOOKUP($B385,DM_HHDV!$B$5:$H$1050,5,0)</f>
        <v>#N/A</v>
      </c>
      <c r="T385" s="75" t="e">
        <f>G385*VLOOKUP($B385,DM_HHDV!$B$5:$H$1050,6,0)</f>
        <v>#N/A</v>
      </c>
      <c r="U385" s="75" t="e">
        <f>G385*VLOOKUP($B385,DM_HHDV!$B$5:$H$1050,7,0)</f>
        <v>#N/A</v>
      </c>
      <c r="V385" s="75" t="e">
        <f>H385*VLOOKUP($B385,DM_HHDV!$B$5:$H$1050,5,0)</f>
        <v>#N/A</v>
      </c>
      <c r="W385" s="75" t="e">
        <f>H385*VLOOKUP($B385,DM_HHDV!$B$5:$H$1050,6,0)</f>
        <v>#N/A</v>
      </c>
      <c r="X385" s="75" t="e">
        <f>H385*VLOOKUP($B385,DM_HHDV!$B$5:$H$1050,7,0)</f>
        <v>#N/A</v>
      </c>
      <c r="Y385" s="75" t="e">
        <f>I385*VLOOKUP($B385,DM_HHDV!$B$5:$H$1050,5,0)</f>
        <v>#N/A</v>
      </c>
      <c r="Z385" s="75" t="e">
        <f>I385*VLOOKUP($B385,DM_HHDV!$B$5:$H$1050,6,0)</f>
        <v>#N/A</v>
      </c>
      <c r="AA385" s="75" t="e">
        <f>I385*VLOOKUP($B385,DM_HHDV!$B$5:$H$1050,7,0)</f>
        <v>#N/A</v>
      </c>
      <c r="AB385" s="75" t="e">
        <f>J385*VLOOKUP($B385,DM_HHDV!$B$5:$H$1050,5,0)</f>
        <v>#N/A</v>
      </c>
      <c r="AC385" s="75" t="e">
        <f>J385*VLOOKUP($B385,DM_HHDV!$B$5:$H$1050,6,0)</f>
        <v>#N/A</v>
      </c>
      <c r="AD385" s="75" t="e">
        <f>J385*VLOOKUP($B385,DM_HHDV!$B$5:$H$1050,7,0)</f>
        <v>#N/A</v>
      </c>
      <c r="AE385" s="75" t="e">
        <f>K385*VLOOKUP($B385,DM_HHDV!$B$5:$H$1050,5,0)</f>
        <v>#N/A</v>
      </c>
      <c r="AF385" s="75" t="e">
        <f>K385*VLOOKUP($B385,DM_HHDV!$B$5:$H$1050,6,0)</f>
        <v>#N/A</v>
      </c>
      <c r="AG385" s="75" t="e">
        <f>K385*VLOOKUP($B385,DM_HHDV!$B$5:$H$1050,7,0)</f>
        <v>#N/A</v>
      </c>
      <c r="AH385" s="75" t="e">
        <f>L385*VLOOKUP($B385,DM_HHDV!$B$5:$H$1050,5,0)</f>
        <v>#N/A</v>
      </c>
      <c r="AI385" s="75" t="e">
        <f>L385*VLOOKUP($B385,DM_HHDV!$B$5:$H$1050,6,0)</f>
        <v>#N/A</v>
      </c>
      <c r="AJ385" s="75" t="e">
        <f>L385*VLOOKUP($B385,DM_HHDV!$B$5:$H$1050,7,0)</f>
        <v>#N/A</v>
      </c>
      <c r="AK385" s="75" t="e">
        <f>M385*VLOOKUP($B385,DM_HHDV!$B$5:$H$1050,5,0)</f>
        <v>#N/A</v>
      </c>
      <c r="AL385" s="75" t="e">
        <f>M385*VLOOKUP($B385,DM_HHDV!$B$5:$H$1050,6,0)</f>
        <v>#N/A</v>
      </c>
      <c r="AM385" s="75" t="e">
        <f>M385*VLOOKUP($B385,DM_HHDV!$B$5:$H$1050,7,0)</f>
        <v>#N/A</v>
      </c>
      <c r="AN385" s="75" t="e">
        <f>N385*VLOOKUP($B385,DM_HHDV!$B$5:$H$1050,5,0)</f>
        <v>#N/A</v>
      </c>
      <c r="AO385" s="75" t="e">
        <f>N385*VLOOKUP($B385,DM_HHDV!$B$5:$H$1050,6,0)</f>
        <v>#N/A</v>
      </c>
      <c r="AP385" s="75" t="e">
        <f>N385*VLOOKUP($B385,DM_HHDV!$B$5:$H$1050,7,0)</f>
        <v>#N/A</v>
      </c>
      <c r="AQ385" s="75" t="e">
        <f>O385*VLOOKUP($B385,DM_HHDV!$B$5:$H$1050,5,0)</f>
        <v>#N/A</v>
      </c>
      <c r="AR385" s="75" t="e">
        <f>O385*VLOOKUP($B385,DM_HHDV!$B$5:$H$1050,6,0)</f>
        <v>#N/A</v>
      </c>
      <c r="AS385" s="75" t="e">
        <f>O385*VLOOKUP($B385,DM_HHDV!$B$5:$H$1050,7,0)</f>
        <v>#N/A</v>
      </c>
      <c r="AT385" s="75" t="e">
        <f>P385*VLOOKUP($B385,DM_HHDV!$B$5:$H$1050,5,0)</f>
        <v>#N/A</v>
      </c>
      <c r="AU385" s="75" t="e">
        <f>P385*VLOOKUP($B385,DM_HHDV!$B$5:$H$1050,6,0)</f>
        <v>#N/A</v>
      </c>
      <c r="AV385" s="75" t="e">
        <f>P385*VLOOKUP($B385,DM_HHDV!$B$5:$H$1050,7,0)</f>
        <v>#N/A</v>
      </c>
      <c r="AW385" s="75" t="e">
        <f>Q385*VLOOKUP($B385,DM_HHDV!$B$5:$H$1050,5,0)</f>
        <v>#N/A</v>
      </c>
      <c r="AX385" s="75" t="e">
        <f>Q385*VLOOKUP($B385,DM_HHDV!$B$5:$H$1050,6,0)</f>
        <v>#N/A</v>
      </c>
      <c r="AY385" s="75" t="e">
        <f>Q385*VLOOKUP($B385,DM_HHDV!$B$5:$H$1050,7,0)</f>
        <v>#N/A</v>
      </c>
      <c r="AZ385" s="75" t="e">
        <f>R385*VLOOKUP($B385,DM_HHDV!$B$5:$H$1050,5,0)</f>
        <v>#N/A</v>
      </c>
      <c r="BA385" s="75" t="e">
        <f>R385*VLOOKUP($B385,DM_HHDV!$B$5:$H$1050,6,0)</f>
        <v>#N/A</v>
      </c>
      <c r="BB385" s="75" t="e">
        <f>R385*VLOOKUP($B385,DM_HHDV!$B$5:$H$1050,7,0)</f>
        <v>#N/A</v>
      </c>
      <c r="BC385" s="75" t="e">
        <f>G385*VLOOKUP($B385,DM_HHDV!$B$5:$K$1050,8,0)</f>
        <v>#N/A</v>
      </c>
      <c r="BD385" s="75" t="e">
        <f>G385*VLOOKUP($B385,DM_HHDV!$B$5:$K$1050,9,0)</f>
        <v>#N/A</v>
      </c>
      <c r="BE385" s="75" t="e">
        <f>G385*VLOOKUP($B385,DM_HHDV!$B$5:$K$1050,10,0)</f>
        <v>#N/A</v>
      </c>
      <c r="BF385" s="75" t="e">
        <f>H385*VLOOKUP($B385,DM_HHDV!$B$5:$K$1050,8,0)</f>
        <v>#N/A</v>
      </c>
      <c r="BG385" s="75" t="e">
        <f>H385*VLOOKUP($B385,DM_HHDV!$B$5:$K$1050,9,0)</f>
        <v>#N/A</v>
      </c>
      <c r="BH385" s="75" t="e">
        <f>H385*VLOOKUP($B385,DM_HHDV!$B$5:$K$1050,10,0)</f>
        <v>#N/A</v>
      </c>
      <c r="BI385" s="75" t="e">
        <f>I385*VLOOKUP($B385,DM_HHDV!$B$5:$K$1050,8,0)</f>
        <v>#N/A</v>
      </c>
      <c r="BJ385" s="75" t="e">
        <f>I385*VLOOKUP($B385,DM_HHDV!$B$5:$K$1050,9,0)</f>
        <v>#N/A</v>
      </c>
      <c r="BK385" s="75" t="e">
        <f>I385*VLOOKUP($B385,DM_HHDV!$B$5:$K$1050,10,0)</f>
        <v>#N/A</v>
      </c>
      <c r="BL385" s="75" t="e">
        <f>J385*VLOOKUP($B385,DM_HHDV!$B$5:$K$1050,8,0)</f>
        <v>#N/A</v>
      </c>
      <c r="BM385" s="75" t="e">
        <f>J385*VLOOKUP($B385,DM_HHDV!$B$5:$K$1050,9,0)</f>
        <v>#N/A</v>
      </c>
      <c r="BN385" s="75" t="e">
        <f>J385*VLOOKUP($B385,DM_HHDV!$B$5:$K$1050,10,0)</f>
        <v>#N/A</v>
      </c>
      <c r="BO385" s="75" t="e">
        <f>K385*VLOOKUP($B385,DM_HHDV!$B$5:$K$1050,8,0)</f>
        <v>#N/A</v>
      </c>
      <c r="BP385" s="75" t="e">
        <f>K385*VLOOKUP($B385,DM_HHDV!$B$5:$K$1050,9,0)</f>
        <v>#N/A</v>
      </c>
      <c r="BQ385" s="75" t="e">
        <f>K385*VLOOKUP($B385,DM_HHDV!$B$5:$K$1050,10,0)</f>
        <v>#N/A</v>
      </c>
      <c r="BR385" s="75" t="e">
        <f>L385*VLOOKUP($B385,DM_HHDV!$B$5:$K$1050,8,0)</f>
        <v>#N/A</v>
      </c>
      <c r="BS385" s="75" t="e">
        <f>L385*VLOOKUP($B385,DM_HHDV!$B$5:$K$1050,9,0)</f>
        <v>#N/A</v>
      </c>
      <c r="BT385" s="75" t="e">
        <f>L385*VLOOKUP($B385,DM_HHDV!$B$5:$K$1050,10,0)</f>
        <v>#N/A</v>
      </c>
      <c r="BU385" s="75" t="e">
        <f>M385*VLOOKUP($B385,DM_HHDV!$B$5:$K$1050,8,0)</f>
        <v>#N/A</v>
      </c>
      <c r="BV385" s="75" t="e">
        <f>M385*VLOOKUP($B385,DM_HHDV!$B$5:$K$1050,9,0)</f>
        <v>#N/A</v>
      </c>
      <c r="BW385" s="75" t="e">
        <f>M385*VLOOKUP($B385,DM_HHDV!$B$5:$K$1050,10,0)</f>
        <v>#N/A</v>
      </c>
      <c r="BX385" s="75" t="e">
        <f>N385*VLOOKUP($B385,DM_HHDV!$B$5:$K$1050,8,0)</f>
        <v>#N/A</v>
      </c>
      <c r="BY385" s="75" t="e">
        <f>N385*VLOOKUP($B385,DM_HHDV!$B$5:$K$1050,9,0)</f>
        <v>#N/A</v>
      </c>
      <c r="BZ385" s="75" t="e">
        <f>N385*VLOOKUP($B385,DM_HHDV!$B$5:$K$1050,10,0)</f>
        <v>#N/A</v>
      </c>
      <c r="CA385" s="75" t="e">
        <f>O385*VLOOKUP($B385,DM_HHDV!$B$5:$K$1050,8,0)</f>
        <v>#N/A</v>
      </c>
      <c r="CB385" s="75" t="e">
        <f>O385*VLOOKUP($B385,DM_HHDV!$B$5:$K$1050,9,0)</f>
        <v>#N/A</v>
      </c>
      <c r="CC385" s="75" t="e">
        <f>O385*VLOOKUP($B385,DM_HHDV!$B$5:$K$1050,10,0)</f>
        <v>#N/A</v>
      </c>
      <c r="CD385" s="75" t="e">
        <f>P385*VLOOKUP($B385,DM_HHDV!$B$5:$K$1050,8,0)</f>
        <v>#N/A</v>
      </c>
      <c r="CE385" s="75" t="e">
        <f>P385*VLOOKUP($B385,DM_HHDV!$B$5:$K$1050,9,0)</f>
        <v>#N/A</v>
      </c>
      <c r="CF385" s="75" t="e">
        <f>P385*VLOOKUP($B385,DM_HHDV!$B$5:$K$1050,10,0)</f>
        <v>#N/A</v>
      </c>
      <c r="CG385" s="75" t="e">
        <f>Q385*VLOOKUP($B385,DM_HHDV!$B$5:$K$1050,8,0)</f>
        <v>#N/A</v>
      </c>
      <c r="CH385" s="75" t="e">
        <f>Q385*VLOOKUP($B385,DM_HHDV!$B$5:$K$1050,9,0)</f>
        <v>#N/A</v>
      </c>
      <c r="CI385" s="75" t="e">
        <f>Q385*VLOOKUP($B385,DM_HHDV!$B$5:$K$1050,10,0)</f>
        <v>#N/A</v>
      </c>
      <c r="CJ385" s="75" t="e">
        <f>R385*VLOOKUP($B385,DM_HHDV!$B$5:$K$1050,8,0)</f>
        <v>#N/A</v>
      </c>
      <c r="CK385" s="75" t="e">
        <f>R385*VLOOKUP($B385,DM_HHDV!$B$5:$K$1050,9,0)</f>
        <v>#N/A</v>
      </c>
      <c r="CL385" s="75" t="e">
        <f>R385*VLOOKUP($B385,DM_HHDV!$B$5:$K$1050,10,0)</f>
        <v>#N/A</v>
      </c>
    </row>
    <row r="386" spans="1:90">
      <c r="A386" s="21">
        <f>DM_HHDV!A385</f>
        <v>0</v>
      </c>
      <c r="B386" s="22"/>
      <c r="C386" s="22"/>
      <c r="D386" s="62">
        <f>IFERROR(VLOOKUP(B386,DM_HHDV!$B$5:$E$1050,3,0),0)</f>
        <v>0</v>
      </c>
      <c r="E386" s="67">
        <f>IFERROR(VLOOKUP(B386,DM_HHDV!$B$5:$E$1050,4,0),0)</f>
        <v>0</v>
      </c>
      <c r="F386" s="74">
        <f t="shared" si="5"/>
        <v>0</v>
      </c>
      <c r="G386" s="23"/>
      <c r="H386" s="65"/>
      <c r="I386" s="65"/>
      <c r="J386" s="65"/>
      <c r="K386" s="65"/>
      <c r="L386" s="65"/>
      <c r="M386" s="65"/>
      <c r="N386" s="65"/>
      <c r="O386" s="65"/>
      <c r="P386" s="65"/>
      <c r="Q386" s="65"/>
      <c r="R386" s="65"/>
      <c r="S386" s="75" t="e">
        <f>G386*VLOOKUP($B386,DM_HHDV!$B$5:$H$1050,5,0)</f>
        <v>#N/A</v>
      </c>
      <c r="T386" s="75" t="e">
        <f>G386*VLOOKUP($B386,DM_HHDV!$B$5:$H$1050,6,0)</f>
        <v>#N/A</v>
      </c>
      <c r="U386" s="75" t="e">
        <f>G386*VLOOKUP($B386,DM_HHDV!$B$5:$H$1050,7,0)</f>
        <v>#N/A</v>
      </c>
      <c r="V386" s="75" t="e">
        <f>H386*VLOOKUP($B386,DM_HHDV!$B$5:$H$1050,5,0)</f>
        <v>#N/A</v>
      </c>
      <c r="W386" s="75" t="e">
        <f>H386*VLOOKUP($B386,DM_HHDV!$B$5:$H$1050,6,0)</f>
        <v>#N/A</v>
      </c>
      <c r="X386" s="75" t="e">
        <f>H386*VLOOKUP($B386,DM_HHDV!$B$5:$H$1050,7,0)</f>
        <v>#N/A</v>
      </c>
      <c r="Y386" s="75" t="e">
        <f>I386*VLOOKUP($B386,DM_HHDV!$B$5:$H$1050,5,0)</f>
        <v>#N/A</v>
      </c>
      <c r="Z386" s="75" t="e">
        <f>I386*VLOOKUP($B386,DM_HHDV!$B$5:$H$1050,6,0)</f>
        <v>#N/A</v>
      </c>
      <c r="AA386" s="75" t="e">
        <f>I386*VLOOKUP($B386,DM_HHDV!$B$5:$H$1050,7,0)</f>
        <v>#N/A</v>
      </c>
      <c r="AB386" s="75" t="e">
        <f>J386*VLOOKUP($B386,DM_HHDV!$B$5:$H$1050,5,0)</f>
        <v>#N/A</v>
      </c>
      <c r="AC386" s="75" t="e">
        <f>J386*VLOOKUP($B386,DM_HHDV!$B$5:$H$1050,6,0)</f>
        <v>#N/A</v>
      </c>
      <c r="AD386" s="75" t="e">
        <f>J386*VLOOKUP($B386,DM_HHDV!$B$5:$H$1050,7,0)</f>
        <v>#N/A</v>
      </c>
      <c r="AE386" s="75" t="e">
        <f>K386*VLOOKUP($B386,DM_HHDV!$B$5:$H$1050,5,0)</f>
        <v>#N/A</v>
      </c>
      <c r="AF386" s="75" t="e">
        <f>K386*VLOOKUP($B386,DM_HHDV!$B$5:$H$1050,6,0)</f>
        <v>#N/A</v>
      </c>
      <c r="AG386" s="75" t="e">
        <f>K386*VLOOKUP($B386,DM_HHDV!$B$5:$H$1050,7,0)</f>
        <v>#N/A</v>
      </c>
      <c r="AH386" s="75" t="e">
        <f>L386*VLOOKUP($B386,DM_HHDV!$B$5:$H$1050,5,0)</f>
        <v>#N/A</v>
      </c>
      <c r="AI386" s="75" t="e">
        <f>L386*VLOOKUP($B386,DM_HHDV!$B$5:$H$1050,6,0)</f>
        <v>#N/A</v>
      </c>
      <c r="AJ386" s="75" t="e">
        <f>L386*VLOOKUP($B386,DM_HHDV!$B$5:$H$1050,7,0)</f>
        <v>#N/A</v>
      </c>
      <c r="AK386" s="75" t="e">
        <f>M386*VLOOKUP($B386,DM_HHDV!$B$5:$H$1050,5,0)</f>
        <v>#N/A</v>
      </c>
      <c r="AL386" s="75" t="e">
        <f>M386*VLOOKUP($B386,DM_HHDV!$B$5:$H$1050,6,0)</f>
        <v>#N/A</v>
      </c>
      <c r="AM386" s="75" t="e">
        <f>M386*VLOOKUP($B386,DM_HHDV!$B$5:$H$1050,7,0)</f>
        <v>#N/A</v>
      </c>
      <c r="AN386" s="75" t="e">
        <f>N386*VLOOKUP($B386,DM_HHDV!$B$5:$H$1050,5,0)</f>
        <v>#N/A</v>
      </c>
      <c r="AO386" s="75" t="e">
        <f>N386*VLOOKUP($B386,DM_HHDV!$B$5:$H$1050,6,0)</f>
        <v>#N/A</v>
      </c>
      <c r="AP386" s="75" t="e">
        <f>N386*VLOOKUP($B386,DM_HHDV!$B$5:$H$1050,7,0)</f>
        <v>#N/A</v>
      </c>
      <c r="AQ386" s="75" t="e">
        <f>O386*VLOOKUP($B386,DM_HHDV!$B$5:$H$1050,5,0)</f>
        <v>#N/A</v>
      </c>
      <c r="AR386" s="75" t="e">
        <f>O386*VLOOKUP($B386,DM_HHDV!$B$5:$H$1050,6,0)</f>
        <v>#N/A</v>
      </c>
      <c r="AS386" s="75" t="e">
        <f>O386*VLOOKUP($B386,DM_HHDV!$B$5:$H$1050,7,0)</f>
        <v>#N/A</v>
      </c>
      <c r="AT386" s="75" t="e">
        <f>P386*VLOOKUP($B386,DM_HHDV!$B$5:$H$1050,5,0)</f>
        <v>#N/A</v>
      </c>
      <c r="AU386" s="75" t="e">
        <f>P386*VLOOKUP($B386,DM_HHDV!$B$5:$H$1050,6,0)</f>
        <v>#N/A</v>
      </c>
      <c r="AV386" s="75" t="e">
        <f>P386*VLOOKUP($B386,DM_HHDV!$B$5:$H$1050,7,0)</f>
        <v>#N/A</v>
      </c>
      <c r="AW386" s="75" t="e">
        <f>Q386*VLOOKUP($B386,DM_HHDV!$B$5:$H$1050,5,0)</f>
        <v>#N/A</v>
      </c>
      <c r="AX386" s="75" t="e">
        <f>Q386*VLOOKUP($B386,DM_HHDV!$B$5:$H$1050,6,0)</f>
        <v>#N/A</v>
      </c>
      <c r="AY386" s="75" t="e">
        <f>Q386*VLOOKUP($B386,DM_HHDV!$B$5:$H$1050,7,0)</f>
        <v>#N/A</v>
      </c>
      <c r="AZ386" s="75" t="e">
        <f>R386*VLOOKUP($B386,DM_HHDV!$B$5:$H$1050,5,0)</f>
        <v>#N/A</v>
      </c>
      <c r="BA386" s="75" t="e">
        <f>R386*VLOOKUP($B386,DM_HHDV!$B$5:$H$1050,6,0)</f>
        <v>#N/A</v>
      </c>
      <c r="BB386" s="75" t="e">
        <f>R386*VLOOKUP($B386,DM_HHDV!$B$5:$H$1050,7,0)</f>
        <v>#N/A</v>
      </c>
      <c r="BC386" s="75" t="e">
        <f>G386*VLOOKUP($B386,DM_HHDV!$B$5:$K$1050,8,0)</f>
        <v>#N/A</v>
      </c>
      <c r="BD386" s="75" t="e">
        <f>G386*VLOOKUP($B386,DM_HHDV!$B$5:$K$1050,9,0)</f>
        <v>#N/A</v>
      </c>
      <c r="BE386" s="75" t="e">
        <f>G386*VLOOKUP($B386,DM_HHDV!$B$5:$K$1050,10,0)</f>
        <v>#N/A</v>
      </c>
      <c r="BF386" s="75" t="e">
        <f>H386*VLOOKUP($B386,DM_HHDV!$B$5:$K$1050,8,0)</f>
        <v>#N/A</v>
      </c>
      <c r="BG386" s="75" t="e">
        <f>H386*VLOOKUP($B386,DM_HHDV!$B$5:$K$1050,9,0)</f>
        <v>#N/A</v>
      </c>
      <c r="BH386" s="75" t="e">
        <f>H386*VLOOKUP($B386,DM_HHDV!$B$5:$K$1050,10,0)</f>
        <v>#N/A</v>
      </c>
      <c r="BI386" s="75" t="e">
        <f>I386*VLOOKUP($B386,DM_HHDV!$B$5:$K$1050,8,0)</f>
        <v>#N/A</v>
      </c>
      <c r="BJ386" s="75" t="e">
        <f>I386*VLOOKUP($B386,DM_HHDV!$B$5:$K$1050,9,0)</f>
        <v>#N/A</v>
      </c>
      <c r="BK386" s="75" t="e">
        <f>I386*VLOOKUP($B386,DM_HHDV!$B$5:$K$1050,10,0)</f>
        <v>#N/A</v>
      </c>
      <c r="BL386" s="75" t="e">
        <f>J386*VLOOKUP($B386,DM_HHDV!$B$5:$K$1050,8,0)</f>
        <v>#N/A</v>
      </c>
      <c r="BM386" s="75" t="e">
        <f>J386*VLOOKUP($B386,DM_HHDV!$B$5:$K$1050,9,0)</f>
        <v>#N/A</v>
      </c>
      <c r="BN386" s="75" t="e">
        <f>J386*VLOOKUP($B386,DM_HHDV!$B$5:$K$1050,10,0)</f>
        <v>#N/A</v>
      </c>
      <c r="BO386" s="75" t="e">
        <f>K386*VLOOKUP($B386,DM_HHDV!$B$5:$K$1050,8,0)</f>
        <v>#N/A</v>
      </c>
      <c r="BP386" s="75" t="e">
        <f>K386*VLOOKUP($B386,DM_HHDV!$B$5:$K$1050,9,0)</f>
        <v>#N/A</v>
      </c>
      <c r="BQ386" s="75" t="e">
        <f>K386*VLOOKUP($B386,DM_HHDV!$B$5:$K$1050,10,0)</f>
        <v>#N/A</v>
      </c>
      <c r="BR386" s="75" t="e">
        <f>L386*VLOOKUP($B386,DM_HHDV!$B$5:$K$1050,8,0)</f>
        <v>#N/A</v>
      </c>
      <c r="BS386" s="75" t="e">
        <f>L386*VLOOKUP($B386,DM_HHDV!$B$5:$K$1050,9,0)</f>
        <v>#N/A</v>
      </c>
      <c r="BT386" s="75" t="e">
        <f>L386*VLOOKUP($B386,DM_HHDV!$B$5:$K$1050,10,0)</f>
        <v>#N/A</v>
      </c>
      <c r="BU386" s="75" t="e">
        <f>M386*VLOOKUP($B386,DM_HHDV!$B$5:$K$1050,8,0)</f>
        <v>#N/A</v>
      </c>
      <c r="BV386" s="75" t="e">
        <f>M386*VLOOKUP($B386,DM_HHDV!$B$5:$K$1050,9,0)</f>
        <v>#N/A</v>
      </c>
      <c r="BW386" s="75" t="e">
        <f>M386*VLOOKUP($B386,DM_HHDV!$B$5:$K$1050,10,0)</f>
        <v>#N/A</v>
      </c>
      <c r="BX386" s="75" t="e">
        <f>N386*VLOOKUP($B386,DM_HHDV!$B$5:$K$1050,8,0)</f>
        <v>#N/A</v>
      </c>
      <c r="BY386" s="75" t="e">
        <f>N386*VLOOKUP($B386,DM_HHDV!$B$5:$K$1050,9,0)</f>
        <v>#N/A</v>
      </c>
      <c r="BZ386" s="75" t="e">
        <f>N386*VLOOKUP($B386,DM_HHDV!$B$5:$K$1050,10,0)</f>
        <v>#N/A</v>
      </c>
      <c r="CA386" s="75" t="e">
        <f>O386*VLOOKUP($B386,DM_HHDV!$B$5:$K$1050,8,0)</f>
        <v>#N/A</v>
      </c>
      <c r="CB386" s="75" t="e">
        <f>O386*VLOOKUP($B386,DM_HHDV!$B$5:$K$1050,9,0)</f>
        <v>#N/A</v>
      </c>
      <c r="CC386" s="75" t="e">
        <f>O386*VLOOKUP($B386,DM_HHDV!$B$5:$K$1050,10,0)</f>
        <v>#N/A</v>
      </c>
      <c r="CD386" s="75" t="e">
        <f>P386*VLOOKUP($B386,DM_HHDV!$B$5:$K$1050,8,0)</f>
        <v>#N/A</v>
      </c>
      <c r="CE386" s="75" t="e">
        <f>P386*VLOOKUP($B386,DM_HHDV!$B$5:$K$1050,9,0)</f>
        <v>#N/A</v>
      </c>
      <c r="CF386" s="75" t="e">
        <f>P386*VLOOKUP($B386,DM_HHDV!$B$5:$K$1050,10,0)</f>
        <v>#N/A</v>
      </c>
      <c r="CG386" s="75" t="e">
        <f>Q386*VLOOKUP($B386,DM_HHDV!$B$5:$K$1050,8,0)</f>
        <v>#N/A</v>
      </c>
      <c r="CH386" s="75" t="e">
        <f>Q386*VLOOKUP($B386,DM_HHDV!$B$5:$K$1050,9,0)</f>
        <v>#N/A</v>
      </c>
      <c r="CI386" s="75" t="e">
        <f>Q386*VLOOKUP($B386,DM_HHDV!$B$5:$K$1050,10,0)</f>
        <v>#N/A</v>
      </c>
      <c r="CJ386" s="75" t="e">
        <f>R386*VLOOKUP($B386,DM_HHDV!$B$5:$K$1050,8,0)</f>
        <v>#N/A</v>
      </c>
      <c r="CK386" s="75" t="e">
        <f>R386*VLOOKUP($B386,DM_HHDV!$B$5:$K$1050,9,0)</f>
        <v>#N/A</v>
      </c>
      <c r="CL386" s="75" t="e">
        <f>R386*VLOOKUP($B386,DM_HHDV!$B$5:$K$1050,10,0)</f>
        <v>#N/A</v>
      </c>
    </row>
    <row r="387" spans="1:90">
      <c r="A387" s="21">
        <f>DM_HHDV!A386</f>
        <v>0</v>
      </c>
      <c r="B387" s="22"/>
      <c r="C387" s="22"/>
      <c r="D387" s="62">
        <f>IFERROR(VLOOKUP(B387,DM_HHDV!$B$5:$E$1050,3,0),0)</f>
        <v>0</v>
      </c>
      <c r="E387" s="67">
        <f>IFERROR(VLOOKUP(B387,DM_HHDV!$B$5:$E$1050,4,0),0)</f>
        <v>0</v>
      </c>
      <c r="F387" s="74">
        <f t="shared" si="5"/>
        <v>0</v>
      </c>
      <c r="G387" s="23"/>
      <c r="H387" s="65"/>
      <c r="I387" s="65"/>
      <c r="J387" s="65"/>
      <c r="K387" s="65"/>
      <c r="L387" s="65"/>
      <c r="M387" s="65"/>
      <c r="N387" s="65"/>
      <c r="O387" s="65"/>
      <c r="P387" s="65"/>
      <c r="Q387" s="65"/>
      <c r="R387" s="65"/>
      <c r="S387" s="75" t="e">
        <f>G387*VLOOKUP($B387,DM_HHDV!$B$5:$H$1050,5,0)</f>
        <v>#N/A</v>
      </c>
      <c r="T387" s="75" t="e">
        <f>G387*VLOOKUP($B387,DM_HHDV!$B$5:$H$1050,6,0)</f>
        <v>#N/A</v>
      </c>
      <c r="U387" s="75" t="e">
        <f>G387*VLOOKUP($B387,DM_HHDV!$B$5:$H$1050,7,0)</f>
        <v>#N/A</v>
      </c>
      <c r="V387" s="75" t="e">
        <f>H387*VLOOKUP($B387,DM_HHDV!$B$5:$H$1050,5,0)</f>
        <v>#N/A</v>
      </c>
      <c r="W387" s="75" t="e">
        <f>H387*VLOOKUP($B387,DM_HHDV!$B$5:$H$1050,6,0)</f>
        <v>#N/A</v>
      </c>
      <c r="X387" s="75" t="e">
        <f>H387*VLOOKUP($B387,DM_HHDV!$B$5:$H$1050,7,0)</f>
        <v>#N/A</v>
      </c>
      <c r="Y387" s="75" t="e">
        <f>I387*VLOOKUP($B387,DM_HHDV!$B$5:$H$1050,5,0)</f>
        <v>#N/A</v>
      </c>
      <c r="Z387" s="75" t="e">
        <f>I387*VLOOKUP($B387,DM_HHDV!$B$5:$H$1050,6,0)</f>
        <v>#N/A</v>
      </c>
      <c r="AA387" s="75" t="e">
        <f>I387*VLOOKUP($B387,DM_HHDV!$B$5:$H$1050,7,0)</f>
        <v>#N/A</v>
      </c>
      <c r="AB387" s="75" t="e">
        <f>J387*VLOOKUP($B387,DM_HHDV!$B$5:$H$1050,5,0)</f>
        <v>#N/A</v>
      </c>
      <c r="AC387" s="75" t="e">
        <f>J387*VLOOKUP($B387,DM_HHDV!$B$5:$H$1050,6,0)</f>
        <v>#N/A</v>
      </c>
      <c r="AD387" s="75" t="e">
        <f>J387*VLOOKUP($B387,DM_HHDV!$B$5:$H$1050,7,0)</f>
        <v>#N/A</v>
      </c>
      <c r="AE387" s="75" t="e">
        <f>K387*VLOOKUP($B387,DM_HHDV!$B$5:$H$1050,5,0)</f>
        <v>#N/A</v>
      </c>
      <c r="AF387" s="75" t="e">
        <f>K387*VLOOKUP($B387,DM_HHDV!$B$5:$H$1050,6,0)</f>
        <v>#N/A</v>
      </c>
      <c r="AG387" s="75" t="e">
        <f>K387*VLOOKUP($B387,DM_HHDV!$B$5:$H$1050,7,0)</f>
        <v>#N/A</v>
      </c>
      <c r="AH387" s="75" t="e">
        <f>L387*VLOOKUP($B387,DM_HHDV!$B$5:$H$1050,5,0)</f>
        <v>#N/A</v>
      </c>
      <c r="AI387" s="75" t="e">
        <f>L387*VLOOKUP($B387,DM_HHDV!$B$5:$H$1050,6,0)</f>
        <v>#N/A</v>
      </c>
      <c r="AJ387" s="75" t="e">
        <f>L387*VLOOKUP($B387,DM_HHDV!$B$5:$H$1050,7,0)</f>
        <v>#N/A</v>
      </c>
      <c r="AK387" s="75" t="e">
        <f>M387*VLOOKUP($B387,DM_HHDV!$B$5:$H$1050,5,0)</f>
        <v>#N/A</v>
      </c>
      <c r="AL387" s="75" t="e">
        <f>M387*VLOOKUP($B387,DM_HHDV!$B$5:$H$1050,6,0)</f>
        <v>#N/A</v>
      </c>
      <c r="AM387" s="75" t="e">
        <f>M387*VLOOKUP($B387,DM_HHDV!$B$5:$H$1050,7,0)</f>
        <v>#N/A</v>
      </c>
      <c r="AN387" s="75" t="e">
        <f>N387*VLOOKUP($B387,DM_HHDV!$B$5:$H$1050,5,0)</f>
        <v>#N/A</v>
      </c>
      <c r="AO387" s="75" t="e">
        <f>N387*VLOOKUP($B387,DM_HHDV!$B$5:$H$1050,6,0)</f>
        <v>#N/A</v>
      </c>
      <c r="AP387" s="75" t="e">
        <f>N387*VLOOKUP($B387,DM_HHDV!$B$5:$H$1050,7,0)</f>
        <v>#N/A</v>
      </c>
      <c r="AQ387" s="75" t="e">
        <f>O387*VLOOKUP($B387,DM_HHDV!$B$5:$H$1050,5,0)</f>
        <v>#N/A</v>
      </c>
      <c r="AR387" s="75" t="e">
        <f>O387*VLOOKUP($B387,DM_HHDV!$B$5:$H$1050,6,0)</f>
        <v>#N/A</v>
      </c>
      <c r="AS387" s="75" t="e">
        <f>O387*VLOOKUP($B387,DM_HHDV!$B$5:$H$1050,7,0)</f>
        <v>#N/A</v>
      </c>
      <c r="AT387" s="75" t="e">
        <f>P387*VLOOKUP($B387,DM_HHDV!$B$5:$H$1050,5,0)</f>
        <v>#N/A</v>
      </c>
      <c r="AU387" s="75" t="e">
        <f>P387*VLOOKUP($B387,DM_HHDV!$B$5:$H$1050,6,0)</f>
        <v>#N/A</v>
      </c>
      <c r="AV387" s="75" t="e">
        <f>P387*VLOOKUP($B387,DM_HHDV!$B$5:$H$1050,7,0)</f>
        <v>#N/A</v>
      </c>
      <c r="AW387" s="75" t="e">
        <f>Q387*VLOOKUP($B387,DM_HHDV!$B$5:$H$1050,5,0)</f>
        <v>#N/A</v>
      </c>
      <c r="AX387" s="75" t="e">
        <f>Q387*VLOOKUP($B387,DM_HHDV!$B$5:$H$1050,6,0)</f>
        <v>#N/A</v>
      </c>
      <c r="AY387" s="75" t="e">
        <f>Q387*VLOOKUP($B387,DM_HHDV!$B$5:$H$1050,7,0)</f>
        <v>#N/A</v>
      </c>
      <c r="AZ387" s="75" t="e">
        <f>R387*VLOOKUP($B387,DM_HHDV!$B$5:$H$1050,5,0)</f>
        <v>#N/A</v>
      </c>
      <c r="BA387" s="75" t="e">
        <f>R387*VLOOKUP($B387,DM_HHDV!$B$5:$H$1050,6,0)</f>
        <v>#N/A</v>
      </c>
      <c r="BB387" s="75" t="e">
        <f>R387*VLOOKUP($B387,DM_HHDV!$B$5:$H$1050,7,0)</f>
        <v>#N/A</v>
      </c>
      <c r="BC387" s="75" t="e">
        <f>G387*VLOOKUP($B387,DM_HHDV!$B$5:$K$1050,8,0)</f>
        <v>#N/A</v>
      </c>
      <c r="BD387" s="75" t="e">
        <f>G387*VLOOKUP($B387,DM_HHDV!$B$5:$K$1050,9,0)</f>
        <v>#N/A</v>
      </c>
      <c r="BE387" s="75" t="e">
        <f>G387*VLOOKUP($B387,DM_HHDV!$B$5:$K$1050,10,0)</f>
        <v>#N/A</v>
      </c>
      <c r="BF387" s="75" t="e">
        <f>H387*VLOOKUP($B387,DM_HHDV!$B$5:$K$1050,8,0)</f>
        <v>#N/A</v>
      </c>
      <c r="BG387" s="75" t="e">
        <f>H387*VLOOKUP($B387,DM_HHDV!$B$5:$K$1050,9,0)</f>
        <v>#N/A</v>
      </c>
      <c r="BH387" s="75" t="e">
        <f>H387*VLOOKUP($B387,DM_HHDV!$B$5:$K$1050,10,0)</f>
        <v>#N/A</v>
      </c>
      <c r="BI387" s="75" t="e">
        <f>I387*VLOOKUP($B387,DM_HHDV!$B$5:$K$1050,8,0)</f>
        <v>#N/A</v>
      </c>
      <c r="BJ387" s="75" t="e">
        <f>I387*VLOOKUP($B387,DM_HHDV!$B$5:$K$1050,9,0)</f>
        <v>#N/A</v>
      </c>
      <c r="BK387" s="75" t="e">
        <f>I387*VLOOKUP($B387,DM_HHDV!$B$5:$K$1050,10,0)</f>
        <v>#N/A</v>
      </c>
      <c r="BL387" s="75" t="e">
        <f>J387*VLOOKUP($B387,DM_HHDV!$B$5:$K$1050,8,0)</f>
        <v>#N/A</v>
      </c>
      <c r="BM387" s="75" t="e">
        <f>J387*VLOOKUP($B387,DM_HHDV!$B$5:$K$1050,9,0)</f>
        <v>#N/A</v>
      </c>
      <c r="BN387" s="75" t="e">
        <f>J387*VLOOKUP($B387,DM_HHDV!$B$5:$K$1050,10,0)</f>
        <v>#N/A</v>
      </c>
      <c r="BO387" s="75" t="e">
        <f>K387*VLOOKUP($B387,DM_HHDV!$B$5:$K$1050,8,0)</f>
        <v>#N/A</v>
      </c>
      <c r="BP387" s="75" t="e">
        <f>K387*VLOOKUP($B387,DM_HHDV!$B$5:$K$1050,9,0)</f>
        <v>#N/A</v>
      </c>
      <c r="BQ387" s="75" t="e">
        <f>K387*VLOOKUP($B387,DM_HHDV!$B$5:$K$1050,10,0)</f>
        <v>#N/A</v>
      </c>
      <c r="BR387" s="75" t="e">
        <f>L387*VLOOKUP($B387,DM_HHDV!$B$5:$K$1050,8,0)</f>
        <v>#N/A</v>
      </c>
      <c r="BS387" s="75" t="e">
        <f>L387*VLOOKUP($B387,DM_HHDV!$B$5:$K$1050,9,0)</f>
        <v>#N/A</v>
      </c>
      <c r="BT387" s="75" t="e">
        <f>L387*VLOOKUP($B387,DM_HHDV!$B$5:$K$1050,10,0)</f>
        <v>#N/A</v>
      </c>
      <c r="BU387" s="75" t="e">
        <f>M387*VLOOKUP($B387,DM_HHDV!$B$5:$K$1050,8,0)</f>
        <v>#N/A</v>
      </c>
      <c r="BV387" s="75" t="e">
        <f>M387*VLOOKUP($B387,DM_HHDV!$B$5:$K$1050,9,0)</f>
        <v>#N/A</v>
      </c>
      <c r="BW387" s="75" t="e">
        <f>M387*VLOOKUP($B387,DM_HHDV!$B$5:$K$1050,10,0)</f>
        <v>#N/A</v>
      </c>
      <c r="BX387" s="75" t="e">
        <f>N387*VLOOKUP($B387,DM_HHDV!$B$5:$K$1050,8,0)</f>
        <v>#N/A</v>
      </c>
      <c r="BY387" s="75" t="e">
        <f>N387*VLOOKUP($B387,DM_HHDV!$B$5:$K$1050,9,0)</f>
        <v>#N/A</v>
      </c>
      <c r="BZ387" s="75" t="e">
        <f>N387*VLOOKUP($B387,DM_HHDV!$B$5:$K$1050,10,0)</f>
        <v>#N/A</v>
      </c>
      <c r="CA387" s="75" t="e">
        <f>O387*VLOOKUP($B387,DM_HHDV!$B$5:$K$1050,8,0)</f>
        <v>#N/A</v>
      </c>
      <c r="CB387" s="75" t="e">
        <f>O387*VLOOKUP($B387,DM_HHDV!$B$5:$K$1050,9,0)</f>
        <v>#N/A</v>
      </c>
      <c r="CC387" s="75" t="e">
        <f>O387*VLOOKUP($B387,DM_HHDV!$B$5:$K$1050,10,0)</f>
        <v>#N/A</v>
      </c>
      <c r="CD387" s="75" t="e">
        <f>P387*VLOOKUP($B387,DM_HHDV!$B$5:$K$1050,8,0)</f>
        <v>#N/A</v>
      </c>
      <c r="CE387" s="75" t="e">
        <f>P387*VLOOKUP($B387,DM_HHDV!$B$5:$K$1050,9,0)</f>
        <v>#N/A</v>
      </c>
      <c r="CF387" s="75" t="e">
        <f>P387*VLOOKUP($B387,DM_HHDV!$B$5:$K$1050,10,0)</f>
        <v>#N/A</v>
      </c>
      <c r="CG387" s="75" t="e">
        <f>Q387*VLOOKUP($B387,DM_HHDV!$B$5:$K$1050,8,0)</f>
        <v>#N/A</v>
      </c>
      <c r="CH387" s="75" t="e">
        <f>Q387*VLOOKUP($B387,DM_HHDV!$B$5:$K$1050,9,0)</f>
        <v>#N/A</v>
      </c>
      <c r="CI387" s="75" t="e">
        <f>Q387*VLOOKUP($B387,DM_HHDV!$B$5:$K$1050,10,0)</f>
        <v>#N/A</v>
      </c>
      <c r="CJ387" s="75" t="e">
        <f>R387*VLOOKUP($B387,DM_HHDV!$B$5:$K$1050,8,0)</f>
        <v>#N/A</v>
      </c>
      <c r="CK387" s="75" t="e">
        <f>R387*VLOOKUP($B387,DM_HHDV!$B$5:$K$1050,9,0)</f>
        <v>#N/A</v>
      </c>
      <c r="CL387" s="75" t="e">
        <f>R387*VLOOKUP($B387,DM_HHDV!$B$5:$K$1050,10,0)</f>
        <v>#N/A</v>
      </c>
    </row>
    <row r="388" spans="1:90">
      <c r="A388" s="21">
        <f>DM_HHDV!A387</f>
        <v>0</v>
      </c>
      <c r="B388" s="22"/>
      <c r="C388" s="22"/>
      <c r="D388" s="62">
        <f>IFERROR(VLOOKUP(B388,DM_HHDV!$B$5:$E$1050,3,0),0)</f>
        <v>0</v>
      </c>
      <c r="E388" s="67">
        <f>IFERROR(VLOOKUP(B388,DM_HHDV!$B$5:$E$1050,4,0),0)</f>
        <v>0</v>
      </c>
      <c r="F388" s="74">
        <f t="shared" si="5"/>
        <v>0</v>
      </c>
      <c r="G388" s="23"/>
      <c r="H388" s="65"/>
      <c r="I388" s="65"/>
      <c r="J388" s="65"/>
      <c r="K388" s="65"/>
      <c r="L388" s="65"/>
      <c r="M388" s="65"/>
      <c r="N388" s="65"/>
      <c r="O388" s="65"/>
      <c r="P388" s="65"/>
      <c r="Q388" s="65"/>
      <c r="R388" s="65"/>
      <c r="S388" s="75" t="e">
        <f>G388*VLOOKUP($B388,DM_HHDV!$B$5:$H$1050,5,0)</f>
        <v>#N/A</v>
      </c>
      <c r="T388" s="75" t="e">
        <f>G388*VLOOKUP($B388,DM_HHDV!$B$5:$H$1050,6,0)</f>
        <v>#N/A</v>
      </c>
      <c r="U388" s="75" t="e">
        <f>G388*VLOOKUP($B388,DM_HHDV!$B$5:$H$1050,7,0)</f>
        <v>#N/A</v>
      </c>
      <c r="V388" s="75" t="e">
        <f>H388*VLOOKUP($B388,DM_HHDV!$B$5:$H$1050,5,0)</f>
        <v>#N/A</v>
      </c>
      <c r="W388" s="75" t="e">
        <f>H388*VLOOKUP($B388,DM_HHDV!$B$5:$H$1050,6,0)</f>
        <v>#N/A</v>
      </c>
      <c r="X388" s="75" t="e">
        <f>H388*VLOOKUP($B388,DM_HHDV!$B$5:$H$1050,7,0)</f>
        <v>#N/A</v>
      </c>
      <c r="Y388" s="75" t="e">
        <f>I388*VLOOKUP($B388,DM_HHDV!$B$5:$H$1050,5,0)</f>
        <v>#N/A</v>
      </c>
      <c r="Z388" s="75" t="e">
        <f>I388*VLOOKUP($B388,DM_HHDV!$B$5:$H$1050,6,0)</f>
        <v>#N/A</v>
      </c>
      <c r="AA388" s="75" t="e">
        <f>I388*VLOOKUP($B388,DM_HHDV!$B$5:$H$1050,7,0)</f>
        <v>#N/A</v>
      </c>
      <c r="AB388" s="75" t="e">
        <f>J388*VLOOKUP($B388,DM_HHDV!$B$5:$H$1050,5,0)</f>
        <v>#N/A</v>
      </c>
      <c r="AC388" s="75" t="e">
        <f>J388*VLOOKUP($B388,DM_HHDV!$B$5:$H$1050,6,0)</f>
        <v>#N/A</v>
      </c>
      <c r="AD388" s="75" t="e">
        <f>J388*VLOOKUP($B388,DM_HHDV!$B$5:$H$1050,7,0)</f>
        <v>#N/A</v>
      </c>
      <c r="AE388" s="75" t="e">
        <f>K388*VLOOKUP($B388,DM_HHDV!$B$5:$H$1050,5,0)</f>
        <v>#N/A</v>
      </c>
      <c r="AF388" s="75" t="e">
        <f>K388*VLOOKUP($B388,DM_HHDV!$B$5:$H$1050,6,0)</f>
        <v>#N/A</v>
      </c>
      <c r="AG388" s="75" t="e">
        <f>K388*VLOOKUP($B388,DM_HHDV!$B$5:$H$1050,7,0)</f>
        <v>#N/A</v>
      </c>
      <c r="AH388" s="75" t="e">
        <f>L388*VLOOKUP($B388,DM_HHDV!$B$5:$H$1050,5,0)</f>
        <v>#N/A</v>
      </c>
      <c r="AI388" s="75" t="e">
        <f>L388*VLOOKUP($B388,DM_HHDV!$B$5:$H$1050,6,0)</f>
        <v>#N/A</v>
      </c>
      <c r="AJ388" s="75" t="e">
        <f>L388*VLOOKUP($B388,DM_HHDV!$B$5:$H$1050,7,0)</f>
        <v>#N/A</v>
      </c>
      <c r="AK388" s="75" t="e">
        <f>M388*VLOOKUP($B388,DM_HHDV!$B$5:$H$1050,5,0)</f>
        <v>#N/A</v>
      </c>
      <c r="AL388" s="75" t="e">
        <f>M388*VLOOKUP($B388,DM_HHDV!$B$5:$H$1050,6,0)</f>
        <v>#N/A</v>
      </c>
      <c r="AM388" s="75" t="e">
        <f>M388*VLOOKUP($B388,DM_HHDV!$B$5:$H$1050,7,0)</f>
        <v>#N/A</v>
      </c>
      <c r="AN388" s="75" t="e">
        <f>N388*VLOOKUP($B388,DM_HHDV!$B$5:$H$1050,5,0)</f>
        <v>#N/A</v>
      </c>
      <c r="AO388" s="75" t="e">
        <f>N388*VLOOKUP($B388,DM_HHDV!$B$5:$H$1050,6,0)</f>
        <v>#N/A</v>
      </c>
      <c r="AP388" s="75" t="e">
        <f>N388*VLOOKUP($B388,DM_HHDV!$B$5:$H$1050,7,0)</f>
        <v>#N/A</v>
      </c>
      <c r="AQ388" s="75" t="e">
        <f>O388*VLOOKUP($B388,DM_HHDV!$B$5:$H$1050,5,0)</f>
        <v>#N/A</v>
      </c>
      <c r="AR388" s="75" t="e">
        <f>O388*VLOOKUP($B388,DM_HHDV!$B$5:$H$1050,6,0)</f>
        <v>#N/A</v>
      </c>
      <c r="AS388" s="75" t="e">
        <f>O388*VLOOKUP($B388,DM_HHDV!$B$5:$H$1050,7,0)</f>
        <v>#N/A</v>
      </c>
      <c r="AT388" s="75" t="e">
        <f>P388*VLOOKUP($B388,DM_HHDV!$B$5:$H$1050,5,0)</f>
        <v>#N/A</v>
      </c>
      <c r="AU388" s="75" t="e">
        <f>P388*VLOOKUP($B388,DM_HHDV!$B$5:$H$1050,6,0)</f>
        <v>#N/A</v>
      </c>
      <c r="AV388" s="75" t="e">
        <f>P388*VLOOKUP($B388,DM_HHDV!$B$5:$H$1050,7,0)</f>
        <v>#N/A</v>
      </c>
      <c r="AW388" s="75" t="e">
        <f>Q388*VLOOKUP($B388,DM_HHDV!$B$5:$H$1050,5,0)</f>
        <v>#N/A</v>
      </c>
      <c r="AX388" s="75" t="e">
        <f>Q388*VLOOKUP($B388,DM_HHDV!$B$5:$H$1050,6,0)</f>
        <v>#N/A</v>
      </c>
      <c r="AY388" s="75" t="e">
        <f>Q388*VLOOKUP($B388,DM_HHDV!$B$5:$H$1050,7,0)</f>
        <v>#N/A</v>
      </c>
      <c r="AZ388" s="75" t="e">
        <f>R388*VLOOKUP($B388,DM_HHDV!$B$5:$H$1050,5,0)</f>
        <v>#N/A</v>
      </c>
      <c r="BA388" s="75" t="e">
        <f>R388*VLOOKUP($B388,DM_HHDV!$B$5:$H$1050,6,0)</f>
        <v>#N/A</v>
      </c>
      <c r="BB388" s="75" t="e">
        <f>R388*VLOOKUP($B388,DM_HHDV!$B$5:$H$1050,7,0)</f>
        <v>#N/A</v>
      </c>
      <c r="BC388" s="75" t="e">
        <f>G388*VLOOKUP($B388,DM_HHDV!$B$5:$K$1050,8,0)</f>
        <v>#N/A</v>
      </c>
      <c r="BD388" s="75" t="e">
        <f>G388*VLOOKUP($B388,DM_HHDV!$B$5:$K$1050,9,0)</f>
        <v>#N/A</v>
      </c>
      <c r="BE388" s="75" t="e">
        <f>G388*VLOOKUP($B388,DM_HHDV!$B$5:$K$1050,10,0)</f>
        <v>#N/A</v>
      </c>
      <c r="BF388" s="75" t="e">
        <f>H388*VLOOKUP($B388,DM_HHDV!$B$5:$K$1050,8,0)</f>
        <v>#N/A</v>
      </c>
      <c r="BG388" s="75" t="e">
        <f>H388*VLOOKUP($B388,DM_HHDV!$B$5:$K$1050,9,0)</f>
        <v>#N/A</v>
      </c>
      <c r="BH388" s="75" t="e">
        <f>H388*VLOOKUP($B388,DM_HHDV!$B$5:$K$1050,10,0)</f>
        <v>#N/A</v>
      </c>
      <c r="BI388" s="75" t="e">
        <f>I388*VLOOKUP($B388,DM_HHDV!$B$5:$K$1050,8,0)</f>
        <v>#N/A</v>
      </c>
      <c r="BJ388" s="75" t="e">
        <f>I388*VLOOKUP($B388,DM_HHDV!$B$5:$K$1050,9,0)</f>
        <v>#N/A</v>
      </c>
      <c r="BK388" s="75" t="e">
        <f>I388*VLOOKUP($B388,DM_HHDV!$B$5:$K$1050,10,0)</f>
        <v>#N/A</v>
      </c>
      <c r="BL388" s="75" t="e">
        <f>J388*VLOOKUP($B388,DM_HHDV!$B$5:$K$1050,8,0)</f>
        <v>#N/A</v>
      </c>
      <c r="BM388" s="75" t="e">
        <f>J388*VLOOKUP($B388,DM_HHDV!$B$5:$K$1050,9,0)</f>
        <v>#N/A</v>
      </c>
      <c r="BN388" s="75" t="e">
        <f>J388*VLOOKUP($B388,DM_HHDV!$B$5:$K$1050,10,0)</f>
        <v>#N/A</v>
      </c>
      <c r="BO388" s="75" t="e">
        <f>K388*VLOOKUP($B388,DM_HHDV!$B$5:$K$1050,8,0)</f>
        <v>#N/A</v>
      </c>
      <c r="BP388" s="75" t="e">
        <f>K388*VLOOKUP($B388,DM_HHDV!$B$5:$K$1050,9,0)</f>
        <v>#N/A</v>
      </c>
      <c r="BQ388" s="75" t="e">
        <f>K388*VLOOKUP($B388,DM_HHDV!$B$5:$K$1050,10,0)</f>
        <v>#N/A</v>
      </c>
      <c r="BR388" s="75" t="e">
        <f>L388*VLOOKUP($B388,DM_HHDV!$B$5:$K$1050,8,0)</f>
        <v>#N/A</v>
      </c>
      <c r="BS388" s="75" t="e">
        <f>L388*VLOOKUP($B388,DM_HHDV!$B$5:$K$1050,9,0)</f>
        <v>#N/A</v>
      </c>
      <c r="BT388" s="75" t="e">
        <f>L388*VLOOKUP($B388,DM_HHDV!$B$5:$K$1050,10,0)</f>
        <v>#N/A</v>
      </c>
      <c r="BU388" s="75" t="e">
        <f>M388*VLOOKUP($B388,DM_HHDV!$B$5:$K$1050,8,0)</f>
        <v>#N/A</v>
      </c>
      <c r="BV388" s="75" t="e">
        <f>M388*VLOOKUP($B388,DM_HHDV!$B$5:$K$1050,9,0)</f>
        <v>#N/A</v>
      </c>
      <c r="BW388" s="75" t="e">
        <f>M388*VLOOKUP($B388,DM_HHDV!$B$5:$K$1050,10,0)</f>
        <v>#N/A</v>
      </c>
      <c r="BX388" s="75" t="e">
        <f>N388*VLOOKUP($B388,DM_HHDV!$B$5:$K$1050,8,0)</f>
        <v>#N/A</v>
      </c>
      <c r="BY388" s="75" t="e">
        <f>N388*VLOOKUP($B388,DM_HHDV!$B$5:$K$1050,9,0)</f>
        <v>#N/A</v>
      </c>
      <c r="BZ388" s="75" t="e">
        <f>N388*VLOOKUP($B388,DM_HHDV!$B$5:$K$1050,10,0)</f>
        <v>#N/A</v>
      </c>
      <c r="CA388" s="75" t="e">
        <f>O388*VLOOKUP($B388,DM_HHDV!$B$5:$K$1050,8,0)</f>
        <v>#N/A</v>
      </c>
      <c r="CB388" s="75" t="e">
        <f>O388*VLOOKUP($B388,DM_HHDV!$B$5:$K$1050,9,0)</f>
        <v>#N/A</v>
      </c>
      <c r="CC388" s="75" t="e">
        <f>O388*VLOOKUP($B388,DM_HHDV!$B$5:$K$1050,10,0)</f>
        <v>#N/A</v>
      </c>
      <c r="CD388" s="75" t="e">
        <f>P388*VLOOKUP($B388,DM_HHDV!$B$5:$K$1050,8,0)</f>
        <v>#N/A</v>
      </c>
      <c r="CE388" s="75" t="e">
        <f>P388*VLOOKUP($B388,DM_HHDV!$B$5:$K$1050,9,0)</f>
        <v>#N/A</v>
      </c>
      <c r="CF388" s="75" t="e">
        <f>P388*VLOOKUP($B388,DM_HHDV!$B$5:$K$1050,10,0)</f>
        <v>#N/A</v>
      </c>
      <c r="CG388" s="75" t="e">
        <f>Q388*VLOOKUP($B388,DM_HHDV!$B$5:$K$1050,8,0)</f>
        <v>#N/A</v>
      </c>
      <c r="CH388" s="75" t="e">
        <f>Q388*VLOOKUP($B388,DM_HHDV!$B$5:$K$1050,9,0)</f>
        <v>#N/A</v>
      </c>
      <c r="CI388" s="75" t="e">
        <f>Q388*VLOOKUP($B388,DM_HHDV!$B$5:$K$1050,10,0)</f>
        <v>#N/A</v>
      </c>
      <c r="CJ388" s="75" t="e">
        <f>R388*VLOOKUP($B388,DM_HHDV!$B$5:$K$1050,8,0)</f>
        <v>#N/A</v>
      </c>
      <c r="CK388" s="75" t="e">
        <f>R388*VLOOKUP($B388,DM_HHDV!$B$5:$K$1050,9,0)</f>
        <v>#N/A</v>
      </c>
      <c r="CL388" s="75" t="e">
        <f>R388*VLOOKUP($B388,DM_HHDV!$B$5:$K$1050,10,0)</f>
        <v>#N/A</v>
      </c>
    </row>
    <row r="389" spans="1:90">
      <c r="A389" s="21">
        <f>DM_HHDV!A388</f>
        <v>0</v>
      </c>
      <c r="B389" s="22"/>
      <c r="C389" s="22"/>
      <c r="D389" s="62">
        <f>IFERROR(VLOOKUP(B389,DM_HHDV!$B$5:$E$1050,3,0),0)</f>
        <v>0</v>
      </c>
      <c r="E389" s="67">
        <f>IFERROR(VLOOKUP(B389,DM_HHDV!$B$5:$E$1050,4,0),0)</f>
        <v>0</v>
      </c>
      <c r="F389" s="74">
        <f t="shared" si="5"/>
        <v>0</v>
      </c>
      <c r="G389" s="23"/>
      <c r="H389" s="65"/>
      <c r="I389" s="65"/>
      <c r="J389" s="65"/>
      <c r="K389" s="65"/>
      <c r="L389" s="65"/>
      <c r="M389" s="65"/>
      <c r="N389" s="65"/>
      <c r="O389" s="65"/>
      <c r="P389" s="65"/>
      <c r="Q389" s="65"/>
      <c r="R389" s="65"/>
      <c r="S389" s="75" t="e">
        <f>G389*VLOOKUP($B389,DM_HHDV!$B$5:$H$1050,5,0)</f>
        <v>#N/A</v>
      </c>
      <c r="T389" s="75" t="e">
        <f>G389*VLOOKUP($B389,DM_HHDV!$B$5:$H$1050,6,0)</f>
        <v>#N/A</v>
      </c>
      <c r="U389" s="75" t="e">
        <f>G389*VLOOKUP($B389,DM_HHDV!$B$5:$H$1050,7,0)</f>
        <v>#N/A</v>
      </c>
      <c r="V389" s="75" t="e">
        <f>H389*VLOOKUP($B389,DM_HHDV!$B$5:$H$1050,5,0)</f>
        <v>#N/A</v>
      </c>
      <c r="W389" s="75" t="e">
        <f>H389*VLOOKUP($B389,DM_HHDV!$B$5:$H$1050,6,0)</f>
        <v>#N/A</v>
      </c>
      <c r="X389" s="75" t="e">
        <f>H389*VLOOKUP($B389,DM_HHDV!$B$5:$H$1050,7,0)</f>
        <v>#N/A</v>
      </c>
      <c r="Y389" s="75" t="e">
        <f>I389*VLOOKUP($B389,DM_HHDV!$B$5:$H$1050,5,0)</f>
        <v>#N/A</v>
      </c>
      <c r="Z389" s="75" t="e">
        <f>I389*VLOOKUP($B389,DM_HHDV!$B$5:$H$1050,6,0)</f>
        <v>#N/A</v>
      </c>
      <c r="AA389" s="75" t="e">
        <f>I389*VLOOKUP($B389,DM_HHDV!$B$5:$H$1050,7,0)</f>
        <v>#N/A</v>
      </c>
      <c r="AB389" s="75" t="e">
        <f>J389*VLOOKUP($B389,DM_HHDV!$B$5:$H$1050,5,0)</f>
        <v>#N/A</v>
      </c>
      <c r="AC389" s="75" t="e">
        <f>J389*VLOOKUP($B389,DM_HHDV!$B$5:$H$1050,6,0)</f>
        <v>#N/A</v>
      </c>
      <c r="AD389" s="75" t="e">
        <f>J389*VLOOKUP($B389,DM_HHDV!$B$5:$H$1050,7,0)</f>
        <v>#N/A</v>
      </c>
      <c r="AE389" s="75" t="e">
        <f>K389*VLOOKUP($B389,DM_HHDV!$B$5:$H$1050,5,0)</f>
        <v>#N/A</v>
      </c>
      <c r="AF389" s="75" t="e">
        <f>K389*VLOOKUP($B389,DM_HHDV!$B$5:$H$1050,6,0)</f>
        <v>#N/A</v>
      </c>
      <c r="AG389" s="75" t="e">
        <f>K389*VLOOKUP($B389,DM_HHDV!$B$5:$H$1050,7,0)</f>
        <v>#N/A</v>
      </c>
      <c r="AH389" s="75" t="e">
        <f>L389*VLOOKUP($B389,DM_HHDV!$B$5:$H$1050,5,0)</f>
        <v>#N/A</v>
      </c>
      <c r="AI389" s="75" t="e">
        <f>L389*VLOOKUP($B389,DM_HHDV!$B$5:$H$1050,6,0)</f>
        <v>#N/A</v>
      </c>
      <c r="AJ389" s="75" t="e">
        <f>L389*VLOOKUP($B389,DM_HHDV!$B$5:$H$1050,7,0)</f>
        <v>#N/A</v>
      </c>
      <c r="AK389" s="75" t="e">
        <f>M389*VLOOKUP($B389,DM_HHDV!$B$5:$H$1050,5,0)</f>
        <v>#N/A</v>
      </c>
      <c r="AL389" s="75" t="e">
        <f>M389*VLOOKUP($B389,DM_HHDV!$B$5:$H$1050,6,0)</f>
        <v>#N/A</v>
      </c>
      <c r="AM389" s="75" t="e">
        <f>M389*VLOOKUP($B389,DM_HHDV!$B$5:$H$1050,7,0)</f>
        <v>#N/A</v>
      </c>
      <c r="AN389" s="75" t="e">
        <f>N389*VLOOKUP($B389,DM_HHDV!$B$5:$H$1050,5,0)</f>
        <v>#N/A</v>
      </c>
      <c r="AO389" s="75" t="e">
        <f>N389*VLOOKUP($B389,DM_HHDV!$B$5:$H$1050,6,0)</f>
        <v>#N/A</v>
      </c>
      <c r="AP389" s="75" t="e">
        <f>N389*VLOOKUP($B389,DM_HHDV!$B$5:$H$1050,7,0)</f>
        <v>#N/A</v>
      </c>
      <c r="AQ389" s="75" t="e">
        <f>O389*VLOOKUP($B389,DM_HHDV!$B$5:$H$1050,5,0)</f>
        <v>#N/A</v>
      </c>
      <c r="AR389" s="75" t="e">
        <f>O389*VLOOKUP($B389,DM_HHDV!$B$5:$H$1050,6,0)</f>
        <v>#N/A</v>
      </c>
      <c r="AS389" s="75" t="e">
        <f>O389*VLOOKUP($B389,DM_HHDV!$B$5:$H$1050,7,0)</f>
        <v>#N/A</v>
      </c>
      <c r="AT389" s="75" t="e">
        <f>P389*VLOOKUP($B389,DM_HHDV!$B$5:$H$1050,5,0)</f>
        <v>#N/A</v>
      </c>
      <c r="AU389" s="75" t="e">
        <f>P389*VLOOKUP($B389,DM_HHDV!$B$5:$H$1050,6,0)</f>
        <v>#N/A</v>
      </c>
      <c r="AV389" s="75" t="e">
        <f>P389*VLOOKUP($B389,DM_HHDV!$B$5:$H$1050,7,0)</f>
        <v>#N/A</v>
      </c>
      <c r="AW389" s="75" t="e">
        <f>Q389*VLOOKUP($B389,DM_HHDV!$B$5:$H$1050,5,0)</f>
        <v>#N/A</v>
      </c>
      <c r="AX389" s="75" t="e">
        <f>Q389*VLOOKUP($B389,DM_HHDV!$B$5:$H$1050,6,0)</f>
        <v>#N/A</v>
      </c>
      <c r="AY389" s="75" t="e">
        <f>Q389*VLOOKUP($B389,DM_HHDV!$B$5:$H$1050,7,0)</f>
        <v>#N/A</v>
      </c>
      <c r="AZ389" s="75" t="e">
        <f>R389*VLOOKUP($B389,DM_HHDV!$B$5:$H$1050,5,0)</f>
        <v>#N/A</v>
      </c>
      <c r="BA389" s="75" t="e">
        <f>R389*VLOOKUP($B389,DM_HHDV!$B$5:$H$1050,6,0)</f>
        <v>#N/A</v>
      </c>
      <c r="BB389" s="75" t="e">
        <f>R389*VLOOKUP($B389,DM_HHDV!$B$5:$H$1050,7,0)</f>
        <v>#N/A</v>
      </c>
      <c r="BC389" s="75" t="e">
        <f>G389*VLOOKUP($B389,DM_HHDV!$B$5:$K$1050,8,0)</f>
        <v>#N/A</v>
      </c>
      <c r="BD389" s="75" t="e">
        <f>G389*VLOOKUP($B389,DM_HHDV!$B$5:$K$1050,9,0)</f>
        <v>#N/A</v>
      </c>
      <c r="BE389" s="75" t="e">
        <f>G389*VLOOKUP($B389,DM_HHDV!$B$5:$K$1050,10,0)</f>
        <v>#N/A</v>
      </c>
      <c r="BF389" s="75" t="e">
        <f>H389*VLOOKUP($B389,DM_HHDV!$B$5:$K$1050,8,0)</f>
        <v>#N/A</v>
      </c>
      <c r="BG389" s="75" t="e">
        <f>H389*VLOOKUP($B389,DM_HHDV!$B$5:$K$1050,9,0)</f>
        <v>#N/A</v>
      </c>
      <c r="BH389" s="75" t="e">
        <f>H389*VLOOKUP($B389,DM_HHDV!$B$5:$K$1050,10,0)</f>
        <v>#N/A</v>
      </c>
      <c r="BI389" s="75" t="e">
        <f>I389*VLOOKUP($B389,DM_HHDV!$B$5:$K$1050,8,0)</f>
        <v>#N/A</v>
      </c>
      <c r="BJ389" s="75" t="e">
        <f>I389*VLOOKUP($B389,DM_HHDV!$B$5:$K$1050,9,0)</f>
        <v>#N/A</v>
      </c>
      <c r="BK389" s="75" t="e">
        <f>I389*VLOOKUP($B389,DM_HHDV!$B$5:$K$1050,10,0)</f>
        <v>#N/A</v>
      </c>
      <c r="BL389" s="75" t="e">
        <f>J389*VLOOKUP($B389,DM_HHDV!$B$5:$K$1050,8,0)</f>
        <v>#N/A</v>
      </c>
      <c r="BM389" s="75" t="e">
        <f>J389*VLOOKUP($B389,DM_HHDV!$B$5:$K$1050,9,0)</f>
        <v>#N/A</v>
      </c>
      <c r="BN389" s="75" t="e">
        <f>J389*VLOOKUP($B389,DM_HHDV!$B$5:$K$1050,10,0)</f>
        <v>#N/A</v>
      </c>
      <c r="BO389" s="75" t="e">
        <f>K389*VLOOKUP($B389,DM_HHDV!$B$5:$K$1050,8,0)</f>
        <v>#N/A</v>
      </c>
      <c r="BP389" s="75" t="e">
        <f>K389*VLOOKUP($B389,DM_HHDV!$B$5:$K$1050,9,0)</f>
        <v>#N/A</v>
      </c>
      <c r="BQ389" s="75" t="e">
        <f>K389*VLOOKUP($B389,DM_HHDV!$B$5:$K$1050,10,0)</f>
        <v>#N/A</v>
      </c>
      <c r="BR389" s="75" t="e">
        <f>L389*VLOOKUP($B389,DM_HHDV!$B$5:$K$1050,8,0)</f>
        <v>#N/A</v>
      </c>
      <c r="BS389" s="75" t="e">
        <f>L389*VLOOKUP($B389,DM_HHDV!$B$5:$K$1050,9,0)</f>
        <v>#N/A</v>
      </c>
      <c r="BT389" s="75" t="e">
        <f>L389*VLOOKUP($B389,DM_HHDV!$B$5:$K$1050,10,0)</f>
        <v>#N/A</v>
      </c>
      <c r="BU389" s="75" t="e">
        <f>M389*VLOOKUP($B389,DM_HHDV!$B$5:$K$1050,8,0)</f>
        <v>#N/A</v>
      </c>
      <c r="BV389" s="75" t="e">
        <f>M389*VLOOKUP($B389,DM_HHDV!$B$5:$K$1050,9,0)</f>
        <v>#N/A</v>
      </c>
      <c r="BW389" s="75" t="e">
        <f>M389*VLOOKUP($B389,DM_HHDV!$B$5:$K$1050,10,0)</f>
        <v>#N/A</v>
      </c>
      <c r="BX389" s="75" t="e">
        <f>N389*VLOOKUP($B389,DM_HHDV!$B$5:$K$1050,8,0)</f>
        <v>#N/A</v>
      </c>
      <c r="BY389" s="75" t="e">
        <f>N389*VLOOKUP($B389,DM_HHDV!$B$5:$K$1050,9,0)</f>
        <v>#N/A</v>
      </c>
      <c r="BZ389" s="75" t="e">
        <f>N389*VLOOKUP($B389,DM_HHDV!$B$5:$K$1050,10,0)</f>
        <v>#N/A</v>
      </c>
      <c r="CA389" s="75" t="e">
        <f>O389*VLOOKUP($B389,DM_HHDV!$B$5:$K$1050,8,0)</f>
        <v>#N/A</v>
      </c>
      <c r="CB389" s="75" t="e">
        <f>O389*VLOOKUP($B389,DM_HHDV!$B$5:$K$1050,9,0)</f>
        <v>#N/A</v>
      </c>
      <c r="CC389" s="75" t="e">
        <f>O389*VLOOKUP($B389,DM_HHDV!$B$5:$K$1050,10,0)</f>
        <v>#N/A</v>
      </c>
      <c r="CD389" s="75" t="e">
        <f>P389*VLOOKUP($B389,DM_HHDV!$B$5:$K$1050,8,0)</f>
        <v>#N/A</v>
      </c>
      <c r="CE389" s="75" t="e">
        <f>P389*VLOOKUP($B389,DM_HHDV!$B$5:$K$1050,9,0)</f>
        <v>#N/A</v>
      </c>
      <c r="CF389" s="75" t="e">
        <f>P389*VLOOKUP($B389,DM_HHDV!$B$5:$K$1050,10,0)</f>
        <v>#N/A</v>
      </c>
      <c r="CG389" s="75" t="e">
        <f>Q389*VLOOKUP($B389,DM_HHDV!$B$5:$K$1050,8,0)</f>
        <v>#N/A</v>
      </c>
      <c r="CH389" s="75" t="e">
        <f>Q389*VLOOKUP($B389,DM_HHDV!$B$5:$K$1050,9,0)</f>
        <v>#N/A</v>
      </c>
      <c r="CI389" s="75" t="e">
        <f>Q389*VLOOKUP($B389,DM_HHDV!$B$5:$K$1050,10,0)</f>
        <v>#N/A</v>
      </c>
      <c r="CJ389" s="75" t="e">
        <f>R389*VLOOKUP($B389,DM_HHDV!$B$5:$K$1050,8,0)</f>
        <v>#N/A</v>
      </c>
      <c r="CK389" s="75" t="e">
        <f>R389*VLOOKUP($B389,DM_HHDV!$B$5:$K$1050,9,0)</f>
        <v>#N/A</v>
      </c>
      <c r="CL389" s="75" t="e">
        <f>R389*VLOOKUP($B389,DM_HHDV!$B$5:$K$1050,10,0)</f>
        <v>#N/A</v>
      </c>
    </row>
    <row r="390" spans="1:90">
      <c r="A390" s="21">
        <f>DM_HHDV!A389</f>
        <v>0</v>
      </c>
      <c r="B390" s="22"/>
      <c r="C390" s="22"/>
      <c r="D390" s="62">
        <f>IFERROR(VLOOKUP(B390,DM_HHDV!$B$5:$E$1050,3,0),0)</f>
        <v>0</v>
      </c>
      <c r="E390" s="67">
        <f>IFERROR(VLOOKUP(B390,DM_HHDV!$B$5:$E$1050,4,0),0)</f>
        <v>0</v>
      </c>
      <c r="F390" s="74">
        <f t="shared" si="5"/>
        <v>0</v>
      </c>
      <c r="G390" s="23"/>
      <c r="H390" s="65"/>
      <c r="I390" s="65"/>
      <c r="J390" s="65"/>
      <c r="K390" s="65"/>
      <c r="L390" s="65"/>
      <c r="M390" s="65"/>
      <c r="N390" s="65"/>
      <c r="O390" s="65"/>
      <c r="P390" s="65"/>
      <c r="Q390" s="65"/>
      <c r="R390" s="65"/>
      <c r="S390" s="75" t="e">
        <f>G390*VLOOKUP($B390,DM_HHDV!$B$5:$H$1050,5,0)</f>
        <v>#N/A</v>
      </c>
      <c r="T390" s="75" t="e">
        <f>G390*VLOOKUP($B390,DM_HHDV!$B$5:$H$1050,6,0)</f>
        <v>#N/A</v>
      </c>
      <c r="U390" s="75" t="e">
        <f>G390*VLOOKUP($B390,DM_HHDV!$B$5:$H$1050,7,0)</f>
        <v>#N/A</v>
      </c>
      <c r="V390" s="75" t="e">
        <f>H390*VLOOKUP($B390,DM_HHDV!$B$5:$H$1050,5,0)</f>
        <v>#N/A</v>
      </c>
      <c r="W390" s="75" t="e">
        <f>H390*VLOOKUP($B390,DM_HHDV!$B$5:$H$1050,6,0)</f>
        <v>#N/A</v>
      </c>
      <c r="X390" s="75" t="e">
        <f>H390*VLOOKUP($B390,DM_HHDV!$B$5:$H$1050,7,0)</f>
        <v>#N/A</v>
      </c>
      <c r="Y390" s="75" t="e">
        <f>I390*VLOOKUP($B390,DM_HHDV!$B$5:$H$1050,5,0)</f>
        <v>#N/A</v>
      </c>
      <c r="Z390" s="75" t="e">
        <f>I390*VLOOKUP($B390,DM_HHDV!$B$5:$H$1050,6,0)</f>
        <v>#N/A</v>
      </c>
      <c r="AA390" s="75" t="e">
        <f>I390*VLOOKUP($B390,DM_HHDV!$B$5:$H$1050,7,0)</f>
        <v>#N/A</v>
      </c>
      <c r="AB390" s="75" t="e">
        <f>J390*VLOOKUP($B390,DM_HHDV!$B$5:$H$1050,5,0)</f>
        <v>#N/A</v>
      </c>
      <c r="AC390" s="75" t="e">
        <f>J390*VLOOKUP($B390,DM_HHDV!$B$5:$H$1050,6,0)</f>
        <v>#N/A</v>
      </c>
      <c r="AD390" s="75" t="e">
        <f>J390*VLOOKUP($B390,DM_HHDV!$B$5:$H$1050,7,0)</f>
        <v>#N/A</v>
      </c>
      <c r="AE390" s="75" t="e">
        <f>K390*VLOOKUP($B390,DM_HHDV!$B$5:$H$1050,5,0)</f>
        <v>#N/A</v>
      </c>
      <c r="AF390" s="75" t="e">
        <f>K390*VLOOKUP($B390,DM_HHDV!$B$5:$H$1050,6,0)</f>
        <v>#N/A</v>
      </c>
      <c r="AG390" s="75" t="e">
        <f>K390*VLOOKUP($B390,DM_HHDV!$B$5:$H$1050,7,0)</f>
        <v>#N/A</v>
      </c>
      <c r="AH390" s="75" t="e">
        <f>L390*VLOOKUP($B390,DM_HHDV!$B$5:$H$1050,5,0)</f>
        <v>#N/A</v>
      </c>
      <c r="AI390" s="75" t="e">
        <f>L390*VLOOKUP($B390,DM_HHDV!$B$5:$H$1050,6,0)</f>
        <v>#N/A</v>
      </c>
      <c r="AJ390" s="75" t="e">
        <f>L390*VLOOKUP($B390,DM_HHDV!$B$5:$H$1050,7,0)</f>
        <v>#N/A</v>
      </c>
      <c r="AK390" s="75" t="e">
        <f>M390*VLOOKUP($B390,DM_HHDV!$B$5:$H$1050,5,0)</f>
        <v>#N/A</v>
      </c>
      <c r="AL390" s="75" t="e">
        <f>M390*VLOOKUP($B390,DM_HHDV!$B$5:$H$1050,6,0)</f>
        <v>#N/A</v>
      </c>
      <c r="AM390" s="75" t="e">
        <f>M390*VLOOKUP($B390,DM_HHDV!$B$5:$H$1050,7,0)</f>
        <v>#N/A</v>
      </c>
      <c r="AN390" s="75" t="e">
        <f>N390*VLOOKUP($B390,DM_HHDV!$B$5:$H$1050,5,0)</f>
        <v>#N/A</v>
      </c>
      <c r="AO390" s="75" t="e">
        <f>N390*VLOOKUP($B390,DM_HHDV!$B$5:$H$1050,6,0)</f>
        <v>#N/A</v>
      </c>
      <c r="AP390" s="75" t="e">
        <f>N390*VLOOKUP($B390,DM_HHDV!$B$5:$H$1050,7,0)</f>
        <v>#N/A</v>
      </c>
      <c r="AQ390" s="75" t="e">
        <f>O390*VLOOKUP($B390,DM_HHDV!$B$5:$H$1050,5,0)</f>
        <v>#N/A</v>
      </c>
      <c r="AR390" s="75" t="e">
        <f>O390*VLOOKUP($B390,DM_HHDV!$B$5:$H$1050,6,0)</f>
        <v>#N/A</v>
      </c>
      <c r="AS390" s="75" t="e">
        <f>O390*VLOOKUP($B390,DM_HHDV!$B$5:$H$1050,7,0)</f>
        <v>#N/A</v>
      </c>
      <c r="AT390" s="75" t="e">
        <f>P390*VLOOKUP($B390,DM_HHDV!$B$5:$H$1050,5,0)</f>
        <v>#N/A</v>
      </c>
      <c r="AU390" s="75" t="e">
        <f>P390*VLOOKUP($B390,DM_HHDV!$B$5:$H$1050,6,0)</f>
        <v>#N/A</v>
      </c>
      <c r="AV390" s="75" t="e">
        <f>P390*VLOOKUP($B390,DM_HHDV!$B$5:$H$1050,7,0)</f>
        <v>#N/A</v>
      </c>
      <c r="AW390" s="75" t="e">
        <f>Q390*VLOOKUP($B390,DM_HHDV!$B$5:$H$1050,5,0)</f>
        <v>#N/A</v>
      </c>
      <c r="AX390" s="75" t="e">
        <f>Q390*VLOOKUP($B390,DM_HHDV!$B$5:$H$1050,6,0)</f>
        <v>#N/A</v>
      </c>
      <c r="AY390" s="75" t="e">
        <f>Q390*VLOOKUP($B390,DM_HHDV!$B$5:$H$1050,7,0)</f>
        <v>#N/A</v>
      </c>
      <c r="AZ390" s="75" t="e">
        <f>R390*VLOOKUP($B390,DM_HHDV!$B$5:$H$1050,5,0)</f>
        <v>#N/A</v>
      </c>
      <c r="BA390" s="75" t="e">
        <f>R390*VLOOKUP($B390,DM_HHDV!$B$5:$H$1050,6,0)</f>
        <v>#N/A</v>
      </c>
      <c r="BB390" s="75" t="e">
        <f>R390*VLOOKUP($B390,DM_HHDV!$B$5:$H$1050,7,0)</f>
        <v>#N/A</v>
      </c>
      <c r="BC390" s="75" t="e">
        <f>G390*VLOOKUP($B390,DM_HHDV!$B$5:$K$1050,8,0)</f>
        <v>#N/A</v>
      </c>
      <c r="BD390" s="75" t="e">
        <f>G390*VLOOKUP($B390,DM_HHDV!$B$5:$K$1050,9,0)</f>
        <v>#N/A</v>
      </c>
      <c r="BE390" s="75" t="e">
        <f>G390*VLOOKUP($B390,DM_HHDV!$B$5:$K$1050,10,0)</f>
        <v>#N/A</v>
      </c>
      <c r="BF390" s="75" t="e">
        <f>H390*VLOOKUP($B390,DM_HHDV!$B$5:$K$1050,8,0)</f>
        <v>#N/A</v>
      </c>
      <c r="BG390" s="75" t="e">
        <f>H390*VLOOKUP($B390,DM_HHDV!$B$5:$K$1050,9,0)</f>
        <v>#N/A</v>
      </c>
      <c r="BH390" s="75" t="e">
        <f>H390*VLOOKUP($B390,DM_HHDV!$B$5:$K$1050,10,0)</f>
        <v>#N/A</v>
      </c>
      <c r="BI390" s="75" t="e">
        <f>I390*VLOOKUP($B390,DM_HHDV!$B$5:$K$1050,8,0)</f>
        <v>#N/A</v>
      </c>
      <c r="BJ390" s="75" t="e">
        <f>I390*VLOOKUP($B390,DM_HHDV!$B$5:$K$1050,9,0)</f>
        <v>#N/A</v>
      </c>
      <c r="BK390" s="75" t="e">
        <f>I390*VLOOKUP($B390,DM_HHDV!$B$5:$K$1050,10,0)</f>
        <v>#N/A</v>
      </c>
      <c r="BL390" s="75" t="e">
        <f>J390*VLOOKUP($B390,DM_HHDV!$B$5:$K$1050,8,0)</f>
        <v>#N/A</v>
      </c>
      <c r="BM390" s="75" t="e">
        <f>J390*VLOOKUP($B390,DM_HHDV!$B$5:$K$1050,9,0)</f>
        <v>#N/A</v>
      </c>
      <c r="BN390" s="75" t="e">
        <f>J390*VLOOKUP($B390,DM_HHDV!$B$5:$K$1050,10,0)</f>
        <v>#N/A</v>
      </c>
      <c r="BO390" s="75" t="e">
        <f>K390*VLOOKUP($B390,DM_HHDV!$B$5:$K$1050,8,0)</f>
        <v>#N/A</v>
      </c>
      <c r="BP390" s="75" t="e">
        <f>K390*VLOOKUP($B390,DM_HHDV!$B$5:$K$1050,9,0)</f>
        <v>#N/A</v>
      </c>
      <c r="BQ390" s="75" t="e">
        <f>K390*VLOOKUP($B390,DM_HHDV!$B$5:$K$1050,10,0)</f>
        <v>#N/A</v>
      </c>
      <c r="BR390" s="75" t="e">
        <f>L390*VLOOKUP($B390,DM_HHDV!$B$5:$K$1050,8,0)</f>
        <v>#N/A</v>
      </c>
      <c r="BS390" s="75" t="e">
        <f>L390*VLOOKUP($B390,DM_HHDV!$B$5:$K$1050,9,0)</f>
        <v>#N/A</v>
      </c>
      <c r="BT390" s="75" t="e">
        <f>L390*VLOOKUP($B390,DM_HHDV!$B$5:$K$1050,10,0)</f>
        <v>#N/A</v>
      </c>
      <c r="BU390" s="75" t="e">
        <f>M390*VLOOKUP($B390,DM_HHDV!$B$5:$K$1050,8,0)</f>
        <v>#N/A</v>
      </c>
      <c r="BV390" s="75" t="e">
        <f>M390*VLOOKUP($B390,DM_HHDV!$B$5:$K$1050,9,0)</f>
        <v>#N/A</v>
      </c>
      <c r="BW390" s="75" t="e">
        <f>M390*VLOOKUP($B390,DM_HHDV!$B$5:$K$1050,10,0)</f>
        <v>#N/A</v>
      </c>
      <c r="BX390" s="75" t="e">
        <f>N390*VLOOKUP($B390,DM_HHDV!$B$5:$K$1050,8,0)</f>
        <v>#N/A</v>
      </c>
      <c r="BY390" s="75" t="e">
        <f>N390*VLOOKUP($B390,DM_HHDV!$B$5:$K$1050,9,0)</f>
        <v>#N/A</v>
      </c>
      <c r="BZ390" s="75" t="e">
        <f>N390*VLOOKUP($B390,DM_HHDV!$B$5:$K$1050,10,0)</f>
        <v>#N/A</v>
      </c>
      <c r="CA390" s="75" t="e">
        <f>O390*VLOOKUP($B390,DM_HHDV!$B$5:$K$1050,8,0)</f>
        <v>#N/A</v>
      </c>
      <c r="CB390" s="75" t="e">
        <f>O390*VLOOKUP($B390,DM_HHDV!$B$5:$K$1050,9,0)</f>
        <v>#N/A</v>
      </c>
      <c r="CC390" s="75" t="e">
        <f>O390*VLOOKUP($B390,DM_HHDV!$B$5:$K$1050,10,0)</f>
        <v>#N/A</v>
      </c>
      <c r="CD390" s="75" t="e">
        <f>P390*VLOOKUP($B390,DM_HHDV!$B$5:$K$1050,8,0)</f>
        <v>#N/A</v>
      </c>
      <c r="CE390" s="75" t="e">
        <f>P390*VLOOKUP($B390,DM_HHDV!$B$5:$K$1050,9,0)</f>
        <v>#N/A</v>
      </c>
      <c r="CF390" s="75" t="e">
        <f>P390*VLOOKUP($B390,DM_HHDV!$B$5:$K$1050,10,0)</f>
        <v>#N/A</v>
      </c>
      <c r="CG390" s="75" t="e">
        <f>Q390*VLOOKUP($B390,DM_HHDV!$B$5:$K$1050,8,0)</f>
        <v>#N/A</v>
      </c>
      <c r="CH390" s="75" t="e">
        <f>Q390*VLOOKUP($B390,DM_HHDV!$B$5:$K$1050,9,0)</f>
        <v>#N/A</v>
      </c>
      <c r="CI390" s="75" t="e">
        <f>Q390*VLOOKUP($B390,DM_HHDV!$B$5:$K$1050,10,0)</f>
        <v>#N/A</v>
      </c>
      <c r="CJ390" s="75" t="e">
        <f>R390*VLOOKUP($B390,DM_HHDV!$B$5:$K$1050,8,0)</f>
        <v>#N/A</v>
      </c>
      <c r="CK390" s="75" t="e">
        <f>R390*VLOOKUP($B390,DM_HHDV!$B$5:$K$1050,9,0)</f>
        <v>#N/A</v>
      </c>
      <c r="CL390" s="75" t="e">
        <f>R390*VLOOKUP($B390,DM_HHDV!$B$5:$K$1050,10,0)</f>
        <v>#N/A</v>
      </c>
    </row>
    <row r="391" spans="1:90">
      <c r="A391" s="21">
        <f>DM_HHDV!A390</f>
        <v>0</v>
      </c>
      <c r="B391" s="22"/>
      <c r="C391" s="22"/>
      <c r="D391" s="62">
        <f>IFERROR(VLOOKUP(B391,DM_HHDV!$B$5:$E$1050,3,0),0)</f>
        <v>0</v>
      </c>
      <c r="E391" s="67">
        <f>IFERROR(VLOOKUP(B391,DM_HHDV!$B$5:$E$1050,4,0),0)</f>
        <v>0</v>
      </c>
      <c r="F391" s="74">
        <f t="shared" ref="F391:F454" si="6">SUM(G391:R391)</f>
        <v>0</v>
      </c>
      <c r="G391" s="23"/>
      <c r="H391" s="65"/>
      <c r="I391" s="65"/>
      <c r="J391" s="65"/>
      <c r="K391" s="65"/>
      <c r="L391" s="65"/>
      <c r="M391" s="65"/>
      <c r="N391" s="65"/>
      <c r="O391" s="65"/>
      <c r="P391" s="65"/>
      <c r="Q391" s="65"/>
      <c r="R391" s="65"/>
      <c r="S391" s="75" t="e">
        <f>G391*VLOOKUP($B391,DM_HHDV!$B$5:$H$1050,5,0)</f>
        <v>#N/A</v>
      </c>
      <c r="T391" s="75" t="e">
        <f>G391*VLOOKUP($B391,DM_HHDV!$B$5:$H$1050,6,0)</f>
        <v>#N/A</v>
      </c>
      <c r="U391" s="75" t="e">
        <f>G391*VLOOKUP($B391,DM_HHDV!$B$5:$H$1050,7,0)</f>
        <v>#N/A</v>
      </c>
      <c r="V391" s="75" t="e">
        <f>H391*VLOOKUP($B391,DM_HHDV!$B$5:$H$1050,5,0)</f>
        <v>#N/A</v>
      </c>
      <c r="W391" s="75" t="e">
        <f>H391*VLOOKUP($B391,DM_HHDV!$B$5:$H$1050,6,0)</f>
        <v>#N/A</v>
      </c>
      <c r="X391" s="75" t="e">
        <f>H391*VLOOKUP($B391,DM_HHDV!$B$5:$H$1050,7,0)</f>
        <v>#N/A</v>
      </c>
      <c r="Y391" s="75" t="e">
        <f>I391*VLOOKUP($B391,DM_HHDV!$B$5:$H$1050,5,0)</f>
        <v>#N/A</v>
      </c>
      <c r="Z391" s="75" t="e">
        <f>I391*VLOOKUP($B391,DM_HHDV!$B$5:$H$1050,6,0)</f>
        <v>#N/A</v>
      </c>
      <c r="AA391" s="75" t="e">
        <f>I391*VLOOKUP($B391,DM_HHDV!$B$5:$H$1050,7,0)</f>
        <v>#N/A</v>
      </c>
      <c r="AB391" s="75" t="e">
        <f>J391*VLOOKUP($B391,DM_HHDV!$B$5:$H$1050,5,0)</f>
        <v>#N/A</v>
      </c>
      <c r="AC391" s="75" t="e">
        <f>J391*VLOOKUP($B391,DM_HHDV!$B$5:$H$1050,6,0)</f>
        <v>#N/A</v>
      </c>
      <c r="AD391" s="75" t="e">
        <f>J391*VLOOKUP($B391,DM_HHDV!$B$5:$H$1050,7,0)</f>
        <v>#N/A</v>
      </c>
      <c r="AE391" s="75" t="e">
        <f>K391*VLOOKUP($B391,DM_HHDV!$B$5:$H$1050,5,0)</f>
        <v>#N/A</v>
      </c>
      <c r="AF391" s="75" t="e">
        <f>K391*VLOOKUP($B391,DM_HHDV!$B$5:$H$1050,6,0)</f>
        <v>#N/A</v>
      </c>
      <c r="AG391" s="75" t="e">
        <f>K391*VLOOKUP($B391,DM_HHDV!$B$5:$H$1050,7,0)</f>
        <v>#N/A</v>
      </c>
      <c r="AH391" s="75" t="e">
        <f>L391*VLOOKUP($B391,DM_HHDV!$B$5:$H$1050,5,0)</f>
        <v>#N/A</v>
      </c>
      <c r="AI391" s="75" t="e">
        <f>L391*VLOOKUP($B391,DM_HHDV!$B$5:$H$1050,6,0)</f>
        <v>#N/A</v>
      </c>
      <c r="AJ391" s="75" t="e">
        <f>L391*VLOOKUP($B391,DM_HHDV!$B$5:$H$1050,7,0)</f>
        <v>#N/A</v>
      </c>
      <c r="AK391" s="75" t="e">
        <f>M391*VLOOKUP($B391,DM_HHDV!$B$5:$H$1050,5,0)</f>
        <v>#N/A</v>
      </c>
      <c r="AL391" s="75" t="e">
        <f>M391*VLOOKUP($B391,DM_HHDV!$B$5:$H$1050,6,0)</f>
        <v>#N/A</v>
      </c>
      <c r="AM391" s="75" t="e">
        <f>M391*VLOOKUP($B391,DM_HHDV!$B$5:$H$1050,7,0)</f>
        <v>#N/A</v>
      </c>
      <c r="AN391" s="75" t="e">
        <f>N391*VLOOKUP($B391,DM_HHDV!$B$5:$H$1050,5,0)</f>
        <v>#N/A</v>
      </c>
      <c r="AO391" s="75" t="e">
        <f>N391*VLOOKUP($B391,DM_HHDV!$B$5:$H$1050,6,0)</f>
        <v>#N/A</v>
      </c>
      <c r="AP391" s="75" t="e">
        <f>N391*VLOOKUP($B391,DM_HHDV!$B$5:$H$1050,7,0)</f>
        <v>#N/A</v>
      </c>
      <c r="AQ391" s="75" t="e">
        <f>O391*VLOOKUP($B391,DM_HHDV!$B$5:$H$1050,5,0)</f>
        <v>#N/A</v>
      </c>
      <c r="AR391" s="75" t="e">
        <f>O391*VLOOKUP($B391,DM_HHDV!$B$5:$H$1050,6,0)</f>
        <v>#N/A</v>
      </c>
      <c r="AS391" s="75" t="e">
        <f>O391*VLOOKUP($B391,DM_HHDV!$B$5:$H$1050,7,0)</f>
        <v>#N/A</v>
      </c>
      <c r="AT391" s="75" t="e">
        <f>P391*VLOOKUP($B391,DM_HHDV!$B$5:$H$1050,5,0)</f>
        <v>#N/A</v>
      </c>
      <c r="AU391" s="75" t="e">
        <f>P391*VLOOKUP($B391,DM_HHDV!$B$5:$H$1050,6,0)</f>
        <v>#N/A</v>
      </c>
      <c r="AV391" s="75" t="e">
        <f>P391*VLOOKUP($B391,DM_HHDV!$B$5:$H$1050,7,0)</f>
        <v>#N/A</v>
      </c>
      <c r="AW391" s="75" t="e">
        <f>Q391*VLOOKUP($B391,DM_HHDV!$B$5:$H$1050,5,0)</f>
        <v>#N/A</v>
      </c>
      <c r="AX391" s="75" t="e">
        <f>Q391*VLOOKUP($B391,DM_HHDV!$B$5:$H$1050,6,0)</f>
        <v>#N/A</v>
      </c>
      <c r="AY391" s="75" t="e">
        <f>Q391*VLOOKUP($B391,DM_HHDV!$B$5:$H$1050,7,0)</f>
        <v>#N/A</v>
      </c>
      <c r="AZ391" s="75" t="e">
        <f>R391*VLOOKUP($B391,DM_HHDV!$B$5:$H$1050,5,0)</f>
        <v>#N/A</v>
      </c>
      <c r="BA391" s="75" t="e">
        <f>R391*VLOOKUP($B391,DM_HHDV!$B$5:$H$1050,6,0)</f>
        <v>#N/A</v>
      </c>
      <c r="BB391" s="75" t="e">
        <f>R391*VLOOKUP($B391,DM_HHDV!$B$5:$H$1050,7,0)</f>
        <v>#N/A</v>
      </c>
      <c r="BC391" s="75" t="e">
        <f>G391*VLOOKUP($B391,DM_HHDV!$B$5:$K$1050,8,0)</f>
        <v>#N/A</v>
      </c>
      <c r="BD391" s="75" t="e">
        <f>G391*VLOOKUP($B391,DM_HHDV!$B$5:$K$1050,9,0)</f>
        <v>#N/A</v>
      </c>
      <c r="BE391" s="75" t="e">
        <f>G391*VLOOKUP($B391,DM_HHDV!$B$5:$K$1050,10,0)</f>
        <v>#N/A</v>
      </c>
      <c r="BF391" s="75" t="e">
        <f>H391*VLOOKUP($B391,DM_HHDV!$B$5:$K$1050,8,0)</f>
        <v>#N/A</v>
      </c>
      <c r="BG391" s="75" t="e">
        <f>H391*VLOOKUP($B391,DM_HHDV!$B$5:$K$1050,9,0)</f>
        <v>#N/A</v>
      </c>
      <c r="BH391" s="75" t="e">
        <f>H391*VLOOKUP($B391,DM_HHDV!$B$5:$K$1050,10,0)</f>
        <v>#N/A</v>
      </c>
      <c r="BI391" s="75" t="e">
        <f>I391*VLOOKUP($B391,DM_HHDV!$B$5:$K$1050,8,0)</f>
        <v>#N/A</v>
      </c>
      <c r="BJ391" s="75" t="e">
        <f>I391*VLOOKUP($B391,DM_HHDV!$B$5:$K$1050,9,0)</f>
        <v>#N/A</v>
      </c>
      <c r="BK391" s="75" t="e">
        <f>I391*VLOOKUP($B391,DM_HHDV!$B$5:$K$1050,10,0)</f>
        <v>#N/A</v>
      </c>
      <c r="BL391" s="75" t="e">
        <f>J391*VLOOKUP($B391,DM_HHDV!$B$5:$K$1050,8,0)</f>
        <v>#N/A</v>
      </c>
      <c r="BM391" s="75" t="e">
        <f>J391*VLOOKUP($B391,DM_HHDV!$B$5:$K$1050,9,0)</f>
        <v>#N/A</v>
      </c>
      <c r="BN391" s="75" t="e">
        <f>J391*VLOOKUP($B391,DM_HHDV!$B$5:$K$1050,10,0)</f>
        <v>#N/A</v>
      </c>
      <c r="BO391" s="75" t="e">
        <f>K391*VLOOKUP($B391,DM_HHDV!$B$5:$K$1050,8,0)</f>
        <v>#N/A</v>
      </c>
      <c r="BP391" s="75" t="e">
        <f>K391*VLOOKUP($B391,DM_HHDV!$B$5:$K$1050,9,0)</f>
        <v>#N/A</v>
      </c>
      <c r="BQ391" s="75" t="e">
        <f>K391*VLOOKUP($B391,DM_HHDV!$B$5:$K$1050,10,0)</f>
        <v>#N/A</v>
      </c>
      <c r="BR391" s="75" t="e">
        <f>L391*VLOOKUP($B391,DM_HHDV!$B$5:$K$1050,8,0)</f>
        <v>#N/A</v>
      </c>
      <c r="BS391" s="75" t="e">
        <f>L391*VLOOKUP($B391,DM_HHDV!$B$5:$K$1050,9,0)</f>
        <v>#N/A</v>
      </c>
      <c r="BT391" s="75" t="e">
        <f>L391*VLOOKUP($B391,DM_HHDV!$B$5:$K$1050,10,0)</f>
        <v>#N/A</v>
      </c>
      <c r="BU391" s="75" t="e">
        <f>M391*VLOOKUP($B391,DM_HHDV!$B$5:$K$1050,8,0)</f>
        <v>#N/A</v>
      </c>
      <c r="BV391" s="75" t="e">
        <f>M391*VLOOKUP($B391,DM_HHDV!$B$5:$K$1050,9,0)</f>
        <v>#N/A</v>
      </c>
      <c r="BW391" s="75" t="e">
        <f>M391*VLOOKUP($B391,DM_HHDV!$B$5:$K$1050,10,0)</f>
        <v>#N/A</v>
      </c>
      <c r="BX391" s="75" t="e">
        <f>N391*VLOOKUP($B391,DM_HHDV!$B$5:$K$1050,8,0)</f>
        <v>#N/A</v>
      </c>
      <c r="BY391" s="75" t="e">
        <f>N391*VLOOKUP($B391,DM_HHDV!$B$5:$K$1050,9,0)</f>
        <v>#N/A</v>
      </c>
      <c r="BZ391" s="75" t="e">
        <f>N391*VLOOKUP($B391,DM_HHDV!$B$5:$K$1050,10,0)</f>
        <v>#N/A</v>
      </c>
      <c r="CA391" s="75" t="e">
        <f>O391*VLOOKUP($B391,DM_HHDV!$B$5:$K$1050,8,0)</f>
        <v>#N/A</v>
      </c>
      <c r="CB391" s="75" t="e">
        <f>O391*VLOOKUP($B391,DM_HHDV!$B$5:$K$1050,9,0)</f>
        <v>#N/A</v>
      </c>
      <c r="CC391" s="75" t="e">
        <f>O391*VLOOKUP($B391,DM_HHDV!$B$5:$K$1050,10,0)</f>
        <v>#N/A</v>
      </c>
      <c r="CD391" s="75" t="e">
        <f>P391*VLOOKUP($B391,DM_HHDV!$B$5:$K$1050,8,0)</f>
        <v>#N/A</v>
      </c>
      <c r="CE391" s="75" t="e">
        <f>P391*VLOOKUP($B391,DM_HHDV!$B$5:$K$1050,9,0)</f>
        <v>#N/A</v>
      </c>
      <c r="CF391" s="75" t="e">
        <f>P391*VLOOKUP($B391,DM_HHDV!$B$5:$K$1050,10,0)</f>
        <v>#N/A</v>
      </c>
      <c r="CG391" s="75" t="e">
        <f>Q391*VLOOKUP($B391,DM_HHDV!$B$5:$K$1050,8,0)</f>
        <v>#N/A</v>
      </c>
      <c r="CH391" s="75" t="e">
        <f>Q391*VLOOKUP($B391,DM_HHDV!$B$5:$K$1050,9,0)</f>
        <v>#N/A</v>
      </c>
      <c r="CI391" s="75" t="e">
        <f>Q391*VLOOKUP($B391,DM_HHDV!$B$5:$K$1050,10,0)</f>
        <v>#N/A</v>
      </c>
      <c r="CJ391" s="75" t="e">
        <f>R391*VLOOKUP($B391,DM_HHDV!$B$5:$K$1050,8,0)</f>
        <v>#N/A</v>
      </c>
      <c r="CK391" s="75" t="e">
        <f>R391*VLOOKUP($B391,DM_HHDV!$B$5:$K$1050,9,0)</f>
        <v>#N/A</v>
      </c>
      <c r="CL391" s="75" t="e">
        <f>R391*VLOOKUP($B391,DM_HHDV!$B$5:$K$1050,10,0)</f>
        <v>#N/A</v>
      </c>
    </row>
    <row r="392" spans="1:90">
      <c r="A392" s="21">
        <f>DM_HHDV!A391</f>
        <v>0</v>
      </c>
      <c r="B392" s="22"/>
      <c r="C392" s="22"/>
      <c r="D392" s="62">
        <f>IFERROR(VLOOKUP(B392,DM_HHDV!$B$5:$E$1050,3,0),0)</f>
        <v>0</v>
      </c>
      <c r="E392" s="67">
        <f>IFERROR(VLOOKUP(B392,DM_HHDV!$B$5:$E$1050,4,0),0)</f>
        <v>0</v>
      </c>
      <c r="F392" s="74">
        <f t="shared" si="6"/>
        <v>0</v>
      </c>
      <c r="G392" s="23"/>
      <c r="H392" s="65"/>
      <c r="I392" s="65"/>
      <c r="J392" s="65"/>
      <c r="K392" s="65"/>
      <c r="L392" s="65"/>
      <c r="M392" s="65"/>
      <c r="N392" s="65"/>
      <c r="O392" s="65"/>
      <c r="P392" s="65"/>
      <c r="Q392" s="65"/>
      <c r="R392" s="65"/>
      <c r="S392" s="75" t="e">
        <f>G392*VLOOKUP($B392,DM_HHDV!$B$5:$H$1050,5,0)</f>
        <v>#N/A</v>
      </c>
      <c r="T392" s="75" t="e">
        <f>G392*VLOOKUP($B392,DM_HHDV!$B$5:$H$1050,6,0)</f>
        <v>#N/A</v>
      </c>
      <c r="U392" s="75" t="e">
        <f>G392*VLOOKUP($B392,DM_HHDV!$B$5:$H$1050,7,0)</f>
        <v>#N/A</v>
      </c>
      <c r="V392" s="75" t="e">
        <f>H392*VLOOKUP($B392,DM_HHDV!$B$5:$H$1050,5,0)</f>
        <v>#N/A</v>
      </c>
      <c r="W392" s="75" t="e">
        <f>H392*VLOOKUP($B392,DM_HHDV!$B$5:$H$1050,6,0)</f>
        <v>#N/A</v>
      </c>
      <c r="X392" s="75" t="e">
        <f>H392*VLOOKUP($B392,DM_HHDV!$B$5:$H$1050,7,0)</f>
        <v>#N/A</v>
      </c>
      <c r="Y392" s="75" t="e">
        <f>I392*VLOOKUP($B392,DM_HHDV!$B$5:$H$1050,5,0)</f>
        <v>#N/A</v>
      </c>
      <c r="Z392" s="75" t="e">
        <f>I392*VLOOKUP($B392,DM_HHDV!$B$5:$H$1050,6,0)</f>
        <v>#N/A</v>
      </c>
      <c r="AA392" s="75" t="e">
        <f>I392*VLOOKUP($B392,DM_HHDV!$B$5:$H$1050,7,0)</f>
        <v>#N/A</v>
      </c>
      <c r="AB392" s="75" t="e">
        <f>J392*VLOOKUP($B392,DM_HHDV!$B$5:$H$1050,5,0)</f>
        <v>#N/A</v>
      </c>
      <c r="AC392" s="75" t="e">
        <f>J392*VLOOKUP($B392,DM_HHDV!$B$5:$H$1050,6,0)</f>
        <v>#N/A</v>
      </c>
      <c r="AD392" s="75" t="e">
        <f>J392*VLOOKUP($B392,DM_HHDV!$B$5:$H$1050,7,0)</f>
        <v>#N/A</v>
      </c>
      <c r="AE392" s="75" t="e">
        <f>K392*VLOOKUP($B392,DM_HHDV!$B$5:$H$1050,5,0)</f>
        <v>#N/A</v>
      </c>
      <c r="AF392" s="75" t="e">
        <f>K392*VLOOKUP($B392,DM_HHDV!$B$5:$H$1050,6,0)</f>
        <v>#N/A</v>
      </c>
      <c r="AG392" s="75" t="e">
        <f>K392*VLOOKUP($B392,DM_HHDV!$B$5:$H$1050,7,0)</f>
        <v>#N/A</v>
      </c>
      <c r="AH392" s="75" t="e">
        <f>L392*VLOOKUP($B392,DM_HHDV!$B$5:$H$1050,5,0)</f>
        <v>#N/A</v>
      </c>
      <c r="AI392" s="75" t="e">
        <f>L392*VLOOKUP($B392,DM_HHDV!$B$5:$H$1050,6,0)</f>
        <v>#N/A</v>
      </c>
      <c r="AJ392" s="75" t="e">
        <f>L392*VLOOKUP($B392,DM_HHDV!$B$5:$H$1050,7,0)</f>
        <v>#N/A</v>
      </c>
      <c r="AK392" s="75" t="e">
        <f>M392*VLOOKUP($B392,DM_HHDV!$B$5:$H$1050,5,0)</f>
        <v>#N/A</v>
      </c>
      <c r="AL392" s="75" t="e">
        <f>M392*VLOOKUP($B392,DM_HHDV!$B$5:$H$1050,6,0)</f>
        <v>#N/A</v>
      </c>
      <c r="AM392" s="75" t="e">
        <f>M392*VLOOKUP($B392,DM_HHDV!$B$5:$H$1050,7,0)</f>
        <v>#N/A</v>
      </c>
      <c r="AN392" s="75" t="e">
        <f>N392*VLOOKUP($B392,DM_HHDV!$B$5:$H$1050,5,0)</f>
        <v>#N/A</v>
      </c>
      <c r="AO392" s="75" t="e">
        <f>N392*VLOOKUP($B392,DM_HHDV!$B$5:$H$1050,6,0)</f>
        <v>#N/A</v>
      </c>
      <c r="AP392" s="75" t="e">
        <f>N392*VLOOKUP($B392,DM_HHDV!$B$5:$H$1050,7,0)</f>
        <v>#N/A</v>
      </c>
      <c r="AQ392" s="75" t="e">
        <f>O392*VLOOKUP($B392,DM_HHDV!$B$5:$H$1050,5,0)</f>
        <v>#N/A</v>
      </c>
      <c r="AR392" s="75" t="e">
        <f>O392*VLOOKUP($B392,DM_HHDV!$B$5:$H$1050,6,0)</f>
        <v>#N/A</v>
      </c>
      <c r="AS392" s="75" t="e">
        <f>O392*VLOOKUP($B392,DM_HHDV!$B$5:$H$1050,7,0)</f>
        <v>#N/A</v>
      </c>
      <c r="AT392" s="75" t="e">
        <f>P392*VLOOKUP($B392,DM_HHDV!$B$5:$H$1050,5,0)</f>
        <v>#N/A</v>
      </c>
      <c r="AU392" s="75" t="e">
        <f>P392*VLOOKUP($B392,DM_HHDV!$B$5:$H$1050,6,0)</f>
        <v>#N/A</v>
      </c>
      <c r="AV392" s="75" t="e">
        <f>P392*VLOOKUP($B392,DM_HHDV!$B$5:$H$1050,7,0)</f>
        <v>#N/A</v>
      </c>
      <c r="AW392" s="75" t="e">
        <f>Q392*VLOOKUP($B392,DM_HHDV!$B$5:$H$1050,5,0)</f>
        <v>#N/A</v>
      </c>
      <c r="AX392" s="75" t="e">
        <f>Q392*VLOOKUP($B392,DM_HHDV!$B$5:$H$1050,6,0)</f>
        <v>#N/A</v>
      </c>
      <c r="AY392" s="75" t="e">
        <f>Q392*VLOOKUP($B392,DM_HHDV!$B$5:$H$1050,7,0)</f>
        <v>#N/A</v>
      </c>
      <c r="AZ392" s="75" t="e">
        <f>R392*VLOOKUP($B392,DM_HHDV!$B$5:$H$1050,5,0)</f>
        <v>#N/A</v>
      </c>
      <c r="BA392" s="75" t="e">
        <f>R392*VLOOKUP($B392,DM_HHDV!$B$5:$H$1050,6,0)</f>
        <v>#N/A</v>
      </c>
      <c r="BB392" s="75" t="e">
        <f>R392*VLOOKUP($B392,DM_HHDV!$B$5:$H$1050,7,0)</f>
        <v>#N/A</v>
      </c>
      <c r="BC392" s="75" t="e">
        <f>G392*VLOOKUP($B392,DM_HHDV!$B$5:$K$1050,8,0)</f>
        <v>#N/A</v>
      </c>
      <c r="BD392" s="75" t="e">
        <f>G392*VLOOKUP($B392,DM_HHDV!$B$5:$K$1050,9,0)</f>
        <v>#N/A</v>
      </c>
      <c r="BE392" s="75" t="e">
        <f>G392*VLOOKUP($B392,DM_HHDV!$B$5:$K$1050,10,0)</f>
        <v>#N/A</v>
      </c>
      <c r="BF392" s="75" t="e">
        <f>H392*VLOOKUP($B392,DM_HHDV!$B$5:$K$1050,8,0)</f>
        <v>#N/A</v>
      </c>
      <c r="BG392" s="75" t="e">
        <f>H392*VLOOKUP($B392,DM_HHDV!$B$5:$K$1050,9,0)</f>
        <v>#N/A</v>
      </c>
      <c r="BH392" s="75" t="e">
        <f>H392*VLOOKUP($B392,DM_HHDV!$B$5:$K$1050,10,0)</f>
        <v>#N/A</v>
      </c>
      <c r="BI392" s="75" t="e">
        <f>I392*VLOOKUP($B392,DM_HHDV!$B$5:$K$1050,8,0)</f>
        <v>#N/A</v>
      </c>
      <c r="BJ392" s="75" t="e">
        <f>I392*VLOOKUP($B392,DM_HHDV!$B$5:$K$1050,9,0)</f>
        <v>#N/A</v>
      </c>
      <c r="BK392" s="75" t="e">
        <f>I392*VLOOKUP($B392,DM_HHDV!$B$5:$K$1050,10,0)</f>
        <v>#N/A</v>
      </c>
      <c r="BL392" s="75" t="e">
        <f>J392*VLOOKUP($B392,DM_HHDV!$B$5:$K$1050,8,0)</f>
        <v>#N/A</v>
      </c>
      <c r="BM392" s="75" t="e">
        <f>J392*VLOOKUP($B392,DM_HHDV!$B$5:$K$1050,9,0)</f>
        <v>#N/A</v>
      </c>
      <c r="BN392" s="75" t="e">
        <f>J392*VLOOKUP($B392,DM_HHDV!$B$5:$K$1050,10,0)</f>
        <v>#N/A</v>
      </c>
      <c r="BO392" s="75" t="e">
        <f>K392*VLOOKUP($B392,DM_HHDV!$B$5:$K$1050,8,0)</f>
        <v>#N/A</v>
      </c>
      <c r="BP392" s="75" t="e">
        <f>K392*VLOOKUP($B392,DM_HHDV!$B$5:$K$1050,9,0)</f>
        <v>#N/A</v>
      </c>
      <c r="BQ392" s="75" t="e">
        <f>K392*VLOOKUP($B392,DM_HHDV!$B$5:$K$1050,10,0)</f>
        <v>#N/A</v>
      </c>
      <c r="BR392" s="75" t="e">
        <f>L392*VLOOKUP($B392,DM_HHDV!$B$5:$K$1050,8,0)</f>
        <v>#N/A</v>
      </c>
      <c r="BS392" s="75" t="e">
        <f>L392*VLOOKUP($B392,DM_HHDV!$B$5:$K$1050,9,0)</f>
        <v>#N/A</v>
      </c>
      <c r="BT392" s="75" t="e">
        <f>L392*VLOOKUP($B392,DM_HHDV!$B$5:$K$1050,10,0)</f>
        <v>#N/A</v>
      </c>
      <c r="BU392" s="75" t="e">
        <f>M392*VLOOKUP($B392,DM_HHDV!$B$5:$K$1050,8,0)</f>
        <v>#N/A</v>
      </c>
      <c r="BV392" s="75" t="e">
        <f>M392*VLOOKUP($B392,DM_HHDV!$B$5:$K$1050,9,0)</f>
        <v>#N/A</v>
      </c>
      <c r="BW392" s="75" t="e">
        <f>M392*VLOOKUP($B392,DM_HHDV!$B$5:$K$1050,10,0)</f>
        <v>#N/A</v>
      </c>
      <c r="BX392" s="75" t="e">
        <f>N392*VLOOKUP($B392,DM_HHDV!$B$5:$K$1050,8,0)</f>
        <v>#N/A</v>
      </c>
      <c r="BY392" s="75" t="e">
        <f>N392*VLOOKUP($B392,DM_HHDV!$B$5:$K$1050,9,0)</f>
        <v>#N/A</v>
      </c>
      <c r="BZ392" s="75" t="e">
        <f>N392*VLOOKUP($B392,DM_HHDV!$B$5:$K$1050,10,0)</f>
        <v>#N/A</v>
      </c>
      <c r="CA392" s="75" t="e">
        <f>O392*VLOOKUP($B392,DM_HHDV!$B$5:$K$1050,8,0)</f>
        <v>#N/A</v>
      </c>
      <c r="CB392" s="75" t="e">
        <f>O392*VLOOKUP($B392,DM_HHDV!$B$5:$K$1050,9,0)</f>
        <v>#N/A</v>
      </c>
      <c r="CC392" s="75" t="e">
        <f>O392*VLOOKUP($B392,DM_HHDV!$B$5:$K$1050,10,0)</f>
        <v>#N/A</v>
      </c>
      <c r="CD392" s="75" t="e">
        <f>P392*VLOOKUP($B392,DM_HHDV!$B$5:$K$1050,8,0)</f>
        <v>#N/A</v>
      </c>
      <c r="CE392" s="75" t="e">
        <f>P392*VLOOKUP($B392,DM_HHDV!$B$5:$K$1050,9,0)</f>
        <v>#N/A</v>
      </c>
      <c r="CF392" s="75" t="e">
        <f>P392*VLOOKUP($B392,DM_HHDV!$B$5:$K$1050,10,0)</f>
        <v>#N/A</v>
      </c>
      <c r="CG392" s="75" t="e">
        <f>Q392*VLOOKUP($B392,DM_HHDV!$B$5:$K$1050,8,0)</f>
        <v>#N/A</v>
      </c>
      <c r="CH392" s="75" t="e">
        <f>Q392*VLOOKUP($B392,DM_HHDV!$B$5:$K$1050,9,0)</f>
        <v>#N/A</v>
      </c>
      <c r="CI392" s="75" t="e">
        <f>Q392*VLOOKUP($B392,DM_HHDV!$B$5:$K$1050,10,0)</f>
        <v>#N/A</v>
      </c>
      <c r="CJ392" s="75" t="e">
        <f>R392*VLOOKUP($B392,DM_HHDV!$B$5:$K$1050,8,0)</f>
        <v>#N/A</v>
      </c>
      <c r="CK392" s="75" t="e">
        <f>R392*VLOOKUP($B392,DM_HHDV!$B$5:$K$1050,9,0)</f>
        <v>#N/A</v>
      </c>
      <c r="CL392" s="75" t="e">
        <f>R392*VLOOKUP($B392,DM_HHDV!$B$5:$K$1050,10,0)</f>
        <v>#N/A</v>
      </c>
    </row>
    <row r="393" spans="1:90">
      <c r="A393" s="21">
        <f>DM_HHDV!A392</f>
        <v>0</v>
      </c>
      <c r="B393" s="22"/>
      <c r="C393" s="22"/>
      <c r="D393" s="62">
        <f>IFERROR(VLOOKUP(B393,DM_HHDV!$B$5:$E$1050,3,0),0)</f>
        <v>0</v>
      </c>
      <c r="E393" s="67">
        <f>IFERROR(VLOOKUP(B393,DM_HHDV!$B$5:$E$1050,4,0),0)</f>
        <v>0</v>
      </c>
      <c r="F393" s="74">
        <f t="shared" si="6"/>
        <v>0</v>
      </c>
      <c r="G393" s="23"/>
      <c r="H393" s="65"/>
      <c r="I393" s="65"/>
      <c r="J393" s="65"/>
      <c r="K393" s="65"/>
      <c r="L393" s="65"/>
      <c r="M393" s="65"/>
      <c r="N393" s="65"/>
      <c r="O393" s="65"/>
      <c r="P393" s="65"/>
      <c r="Q393" s="65"/>
      <c r="R393" s="65"/>
      <c r="S393" s="75" t="e">
        <f>G393*VLOOKUP($B393,DM_HHDV!$B$5:$H$1050,5,0)</f>
        <v>#N/A</v>
      </c>
      <c r="T393" s="75" t="e">
        <f>G393*VLOOKUP($B393,DM_HHDV!$B$5:$H$1050,6,0)</f>
        <v>#N/A</v>
      </c>
      <c r="U393" s="75" t="e">
        <f>G393*VLOOKUP($B393,DM_HHDV!$B$5:$H$1050,7,0)</f>
        <v>#N/A</v>
      </c>
      <c r="V393" s="75" t="e">
        <f>H393*VLOOKUP($B393,DM_HHDV!$B$5:$H$1050,5,0)</f>
        <v>#N/A</v>
      </c>
      <c r="W393" s="75" t="e">
        <f>H393*VLOOKUP($B393,DM_HHDV!$B$5:$H$1050,6,0)</f>
        <v>#N/A</v>
      </c>
      <c r="X393" s="75" t="e">
        <f>H393*VLOOKUP($B393,DM_HHDV!$B$5:$H$1050,7,0)</f>
        <v>#N/A</v>
      </c>
      <c r="Y393" s="75" t="e">
        <f>I393*VLOOKUP($B393,DM_HHDV!$B$5:$H$1050,5,0)</f>
        <v>#N/A</v>
      </c>
      <c r="Z393" s="75" t="e">
        <f>I393*VLOOKUP($B393,DM_HHDV!$B$5:$H$1050,6,0)</f>
        <v>#N/A</v>
      </c>
      <c r="AA393" s="75" t="e">
        <f>I393*VLOOKUP($B393,DM_HHDV!$B$5:$H$1050,7,0)</f>
        <v>#N/A</v>
      </c>
      <c r="AB393" s="75" t="e">
        <f>J393*VLOOKUP($B393,DM_HHDV!$B$5:$H$1050,5,0)</f>
        <v>#N/A</v>
      </c>
      <c r="AC393" s="75" t="e">
        <f>J393*VLOOKUP($B393,DM_HHDV!$B$5:$H$1050,6,0)</f>
        <v>#N/A</v>
      </c>
      <c r="AD393" s="75" t="e">
        <f>J393*VLOOKUP($B393,DM_HHDV!$B$5:$H$1050,7,0)</f>
        <v>#N/A</v>
      </c>
      <c r="AE393" s="75" t="e">
        <f>K393*VLOOKUP($B393,DM_HHDV!$B$5:$H$1050,5,0)</f>
        <v>#N/A</v>
      </c>
      <c r="AF393" s="75" t="e">
        <f>K393*VLOOKUP($B393,DM_HHDV!$B$5:$H$1050,6,0)</f>
        <v>#N/A</v>
      </c>
      <c r="AG393" s="75" t="e">
        <f>K393*VLOOKUP($B393,DM_HHDV!$B$5:$H$1050,7,0)</f>
        <v>#N/A</v>
      </c>
      <c r="AH393" s="75" t="e">
        <f>L393*VLOOKUP($B393,DM_HHDV!$B$5:$H$1050,5,0)</f>
        <v>#N/A</v>
      </c>
      <c r="AI393" s="75" t="e">
        <f>L393*VLOOKUP($B393,DM_HHDV!$B$5:$H$1050,6,0)</f>
        <v>#N/A</v>
      </c>
      <c r="AJ393" s="75" t="e">
        <f>L393*VLOOKUP($B393,DM_HHDV!$B$5:$H$1050,7,0)</f>
        <v>#N/A</v>
      </c>
      <c r="AK393" s="75" t="e">
        <f>M393*VLOOKUP($B393,DM_HHDV!$B$5:$H$1050,5,0)</f>
        <v>#N/A</v>
      </c>
      <c r="AL393" s="75" t="e">
        <f>M393*VLOOKUP($B393,DM_HHDV!$B$5:$H$1050,6,0)</f>
        <v>#N/A</v>
      </c>
      <c r="AM393" s="75" t="e">
        <f>M393*VLOOKUP($B393,DM_HHDV!$B$5:$H$1050,7,0)</f>
        <v>#N/A</v>
      </c>
      <c r="AN393" s="75" t="e">
        <f>N393*VLOOKUP($B393,DM_HHDV!$B$5:$H$1050,5,0)</f>
        <v>#N/A</v>
      </c>
      <c r="AO393" s="75" t="e">
        <f>N393*VLOOKUP($B393,DM_HHDV!$B$5:$H$1050,6,0)</f>
        <v>#N/A</v>
      </c>
      <c r="AP393" s="75" t="e">
        <f>N393*VLOOKUP($B393,DM_HHDV!$B$5:$H$1050,7,0)</f>
        <v>#N/A</v>
      </c>
      <c r="AQ393" s="75" t="e">
        <f>O393*VLOOKUP($B393,DM_HHDV!$B$5:$H$1050,5,0)</f>
        <v>#N/A</v>
      </c>
      <c r="AR393" s="75" t="e">
        <f>O393*VLOOKUP($B393,DM_HHDV!$B$5:$H$1050,6,0)</f>
        <v>#N/A</v>
      </c>
      <c r="AS393" s="75" t="e">
        <f>O393*VLOOKUP($B393,DM_HHDV!$B$5:$H$1050,7,0)</f>
        <v>#N/A</v>
      </c>
      <c r="AT393" s="75" t="e">
        <f>P393*VLOOKUP($B393,DM_HHDV!$B$5:$H$1050,5,0)</f>
        <v>#N/A</v>
      </c>
      <c r="AU393" s="75" t="e">
        <f>P393*VLOOKUP($B393,DM_HHDV!$B$5:$H$1050,6,0)</f>
        <v>#N/A</v>
      </c>
      <c r="AV393" s="75" t="e">
        <f>P393*VLOOKUP($B393,DM_HHDV!$B$5:$H$1050,7,0)</f>
        <v>#N/A</v>
      </c>
      <c r="AW393" s="75" t="e">
        <f>Q393*VLOOKUP($B393,DM_HHDV!$B$5:$H$1050,5,0)</f>
        <v>#N/A</v>
      </c>
      <c r="AX393" s="75" t="e">
        <f>Q393*VLOOKUP($B393,DM_HHDV!$B$5:$H$1050,6,0)</f>
        <v>#N/A</v>
      </c>
      <c r="AY393" s="75" t="e">
        <f>Q393*VLOOKUP($B393,DM_HHDV!$B$5:$H$1050,7,0)</f>
        <v>#N/A</v>
      </c>
      <c r="AZ393" s="75" t="e">
        <f>R393*VLOOKUP($B393,DM_HHDV!$B$5:$H$1050,5,0)</f>
        <v>#N/A</v>
      </c>
      <c r="BA393" s="75" t="e">
        <f>R393*VLOOKUP($B393,DM_HHDV!$B$5:$H$1050,6,0)</f>
        <v>#N/A</v>
      </c>
      <c r="BB393" s="75" t="e">
        <f>R393*VLOOKUP($B393,DM_HHDV!$B$5:$H$1050,7,0)</f>
        <v>#N/A</v>
      </c>
      <c r="BC393" s="75" t="e">
        <f>G393*VLOOKUP($B393,DM_HHDV!$B$5:$K$1050,8,0)</f>
        <v>#N/A</v>
      </c>
      <c r="BD393" s="75" t="e">
        <f>G393*VLOOKUP($B393,DM_HHDV!$B$5:$K$1050,9,0)</f>
        <v>#N/A</v>
      </c>
      <c r="BE393" s="75" t="e">
        <f>G393*VLOOKUP($B393,DM_HHDV!$B$5:$K$1050,10,0)</f>
        <v>#N/A</v>
      </c>
      <c r="BF393" s="75" t="e">
        <f>H393*VLOOKUP($B393,DM_HHDV!$B$5:$K$1050,8,0)</f>
        <v>#N/A</v>
      </c>
      <c r="BG393" s="75" t="e">
        <f>H393*VLOOKUP($B393,DM_HHDV!$B$5:$K$1050,9,0)</f>
        <v>#N/A</v>
      </c>
      <c r="BH393" s="75" t="e">
        <f>H393*VLOOKUP($B393,DM_HHDV!$B$5:$K$1050,10,0)</f>
        <v>#N/A</v>
      </c>
      <c r="BI393" s="75" t="e">
        <f>I393*VLOOKUP($B393,DM_HHDV!$B$5:$K$1050,8,0)</f>
        <v>#N/A</v>
      </c>
      <c r="BJ393" s="75" t="e">
        <f>I393*VLOOKUP($B393,DM_HHDV!$B$5:$K$1050,9,0)</f>
        <v>#N/A</v>
      </c>
      <c r="BK393" s="75" t="e">
        <f>I393*VLOOKUP($B393,DM_HHDV!$B$5:$K$1050,10,0)</f>
        <v>#N/A</v>
      </c>
      <c r="BL393" s="75" t="e">
        <f>J393*VLOOKUP($B393,DM_HHDV!$B$5:$K$1050,8,0)</f>
        <v>#N/A</v>
      </c>
      <c r="BM393" s="75" t="e">
        <f>J393*VLOOKUP($B393,DM_HHDV!$B$5:$K$1050,9,0)</f>
        <v>#N/A</v>
      </c>
      <c r="BN393" s="75" t="e">
        <f>J393*VLOOKUP($B393,DM_HHDV!$B$5:$K$1050,10,0)</f>
        <v>#N/A</v>
      </c>
      <c r="BO393" s="75" t="e">
        <f>K393*VLOOKUP($B393,DM_HHDV!$B$5:$K$1050,8,0)</f>
        <v>#N/A</v>
      </c>
      <c r="BP393" s="75" t="e">
        <f>K393*VLOOKUP($B393,DM_HHDV!$B$5:$K$1050,9,0)</f>
        <v>#N/A</v>
      </c>
      <c r="BQ393" s="75" t="e">
        <f>K393*VLOOKUP($B393,DM_HHDV!$B$5:$K$1050,10,0)</f>
        <v>#N/A</v>
      </c>
      <c r="BR393" s="75" t="e">
        <f>L393*VLOOKUP($B393,DM_HHDV!$B$5:$K$1050,8,0)</f>
        <v>#N/A</v>
      </c>
      <c r="BS393" s="75" t="e">
        <f>L393*VLOOKUP($B393,DM_HHDV!$B$5:$K$1050,9,0)</f>
        <v>#N/A</v>
      </c>
      <c r="BT393" s="75" t="e">
        <f>L393*VLOOKUP($B393,DM_HHDV!$B$5:$K$1050,10,0)</f>
        <v>#N/A</v>
      </c>
      <c r="BU393" s="75" t="e">
        <f>M393*VLOOKUP($B393,DM_HHDV!$B$5:$K$1050,8,0)</f>
        <v>#N/A</v>
      </c>
      <c r="BV393" s="75" t="e">
        <f>M393*VLOOKUP($B393,DM_HHDV!$B$5:$K$1050,9,0)</f>
        <v>#N/A</v>
      </c>
      <c r="BW393" s="75" t="e">
        <f>M393*VLOOKUP($B393,DM_HHDV!$B$5:$K$1050,10,0)</f>
        <v>#N/A</v>
      </c>
      <c r="BX393" s="75" t="e">
        <f>N393*VLOOKUP($B393,DM_HHDV!$B$5:$K$1050,8,0)</f>
        <v>#N/A</v>
      </c>
      <c r="BY393" s="75" t="e">
        <f>N393*VLOOKUP($B393,DM_HHDV!$B$5:$K$1050,9,0)</f>
        <v>#N/A</v>
      </c>
      <c r="BZ393" s="75" t="e">
        <f>N393*VLOOKUP($B393,DM_HHDV!$B$5:$K$1050,10,0)</f>
        <v>#N/A</v>
      </c>
      <c r="CA393" s="75" t="e">
        <f>O393*VLOOKUP($B393,DM_HHDV!$B$5:$K$1050,8,0)</f>
        <v>#N/A</v>
      </c>
      <c r="CB393" s="75" t="e">
        <f>O393*VLOOKUP($B393,DM_HHDV!$B$5:$K$1050,9,0)</f>
        <v>#N/A</v>
      </c>
      <c r="CC393" s="75" t="e">
        <f>O393*VLOOKUP($B393,DM_HHDV!$B$5:$K$1050,10,0)</f>
        <v>#N/A</v>
      </c>
      <c r="CD393" s="75" t="e">
        <f>P393*VLOOKUP($B393,DM_HHDV!$B$5:$K$1050,8,0)</f>
        <v>#N/A</v>
      </c>
      <c r="CE393" s="75" t="e">
        <f>P393*VLOOKUP($B393,DM_HHDV!$B$5:$K$1050,9,0)</f>
        <v>#N/A</v>
      </c>
      <c r="CF393" s="75" t="e">
        <f>P393*VLOOKUP($B393,DM_HHDV!$B$5:$K$1050,10,0)</f>
        <v>#N/A</v>
      </c>
      <c r="CG393" s="75" t="e">
        <f>Q393*VLOOKUP($B393,DM_HHDV!$B$5:$K$1050,8,0)</f>
        <v>#N/A</v>
      </c>
      <c r="CH393" s="75" t="e">
        <f>Q393*VLOOKUP($B393,DM_HHDV!$B$5:$K$1050,9,0)</f>
        <v>#N/A</v>
      </c>
      <c r="CI393" s="75" t="e">
        <f>Q393*VLOOKUP($B393,DM_HHDV!$B$5:$K$1050,10,0)</f>
        <v>#N/A</v>
      </c>
      <c r="CJ393" s="75" t="e">
        <f>R393*VLOOKUP($B393,DM_HHDV!$B$5:$K$1050,8,0)</f>
        <v>#N/A</v>
      </c>
      <c r="CK393" s="75" t="e">
        <f>R393*VLOOKUP($B393,DM_HHDV!$B$5:$K$1050,9,0)</f>
        <v>#N/A</v>
      </c>
      <c r="CL393" s="75" t="e">
        <f>R393*VLOOKUP($B393,DM_HHDV!$B$5:$K$1050,10,0)</f>
        <v>#N/A</v>
      </c>
    </row>
    <row r="394" spans="1:90">
      <c r="A394" s="21">
        <f>DM_HHDV!A393</f>
        <v>0</v>
      </c>
      <c r="B394" s="22"/>
      <c r="C394" s="22"/>
      <c r="D394" s="62">
        <f>IFERROR(VLOOKUP(B394,DM_HHDV!$B$5:$E$1050,3,0),0)</f>
        <v>0</v>
      </c>
      <c r="E394" s="67">
        <f>IFERROR(VLOOKUP(B394,DM_HHDV!$B$5:$E$1050,4,0),0)</f>
        <v>0</v>
      </c>
      <c r="F394" s="74">
        <f t="shared" si="6"/>
        <v>0</v>
      </c>
      <c r="G394" s="23"/>
      <c r="H394" s="65"/>
      <c r="I394" s="65"/>
      <c r="J394" s="65"/>
      <c r="K394" s="65"/>
      <c r="L394" s="65"/>
      <c r="M394" s="65"/>
      <c r="N394" s="65"/>
      <c r="O394" s="65"/>
      <c r="P394" s="65"/>
      <c r="Q394" s="65"/>
      <c r="R394" s="65"/>
      <c r="S394" s="75" t="e">
        <f>G394*VLOOKUP($B394,DM_HHDV!$B$5:$H$1050,5,0)</f>
        <v>#N/A</v>
      </c>
      <c r="T394" s="75" t="e">
        <f>G394*VLOOKUP($B394,DM_HHDV!$B$5:$H$1050,6,0)</f>
        <v>#N/A</v>
      </c>
      <c r="U394" s="75" t="e">
        <f>G394*VLOOKUP($B394,DM_HHDV!$B$5:$H$1050,7,0)</f>
        <v>#N/A</v>
      </c>
      <c r="V394" s="75" t="e">
        <f>H394*VLOOKUP($B394,DM_HHDV!$B$5:$H$1050,5,0)</f>
        <v>#N/A</v>
      </c>
      <c r="W394" s="75" t="e">
        <f>H394*VLOOKUP($B394,DM_HHDV!$B$5:$H$1050,6,0)</f>
        <v>#N/A</v>
      </c>
      <c r="X394" s="75" t="e">
        <f>H394*VLOOKUP($B394,DM_HHDV!$B$5:$H$1050,7,0)</f>
        <v>#N/A</v>
      </c>
      <c r="Y394" s="75" t="e">
        <f>I394*VLOOKUP($B394,DM_HHDV!$B$5:$H$1050,5,0)</f>
        <v>#N/A</v>
      </c>
      <c r="Z394" s="75" t="e">
        <f>I394*VLOOKUP($B394,DM_HHDV!$B$5:$H$1050,6,0)</f>
        <v>#N/A</v>
      </c>
      <c r="AA394" s="75" t="e">
        <f>I394*VLOOKUP($B394,DM_HHDV!$B$5:$H$1050,7,0)</f>
        <v>#N/A</v>
      </c>
      <c r="AB394" s="75" t="e">
        <f>J394*VLOOKUP($B394,DM_HHDV!$B$5:$H$1050,5,0)</f>
        <v>#N/A</v>
      </c>
      <c r="AC394" s="75" t="e">
        <f>J394*VLOOKUP($B394,DM_HHDV!$B$5:$H$1050,6,0)</f>
        <v>#N/A</v>
      </c>
      <c r="AD394" s="75" t="e">
        <f>J394*VLOOKUP($B394,DM_HHDV!$B$5:$H$1050,7,0)</f>
        <v>#N/A</v>
      </c>
      <c r="AE394" s="75" t="e">
        <f>K394*VLOOKUP($B394,DM_HHDV!$B$5:$H$1050,5,0)</f>
        <v>#N/A</v>
      </c>
      <c r="AF394" s="75" t="e">
        <f>K394*VLOOKUP($B394,DM_HHDV!$B$5:$H$1050,6,0)</f>
        <v>#N/A</v>
      </c>
      <c r="AG394" s="75" t="e">
        <f>K394*VLOOKUP($B394,DM_HHDV!$B$5:$H$1050,7,0)</f>
        <v>#N/A</v>
      </c>
      <c r="AH394" s="75" t="e">
        <f>L394*VLOOKUP($B394,DM_HHDV!$B$5:$H$1050,5,0)</f>
        <v>#N/A</v>
      </c>
      <c r="AI394" s="75" t="e">
        <f>L394*VLOOKUP($B394,DM_HHDV!$B$5:$H$1050,6,0)</f>
        <v>#N/A</v>
      </c>
      <c r="AJ394" s="75" t="e">
        <f>L394*VLOOKUP($B394,DM_HHDV!$B$5:$H$1050,7,0)</f>
        <v>#N/A</v>
      </c>
      <c r="AK394" s="75" t="e">
        <f>M394*VLOOKUP($B394,DM_HHDV!$B$5:$H$1050,5,0)</f>
        <v>#N/A</v>
      </c>
      <c r="AL394" s="75" t="e">
        <f>M394*VLOOKUP($B394,DM_HHDV!$B$5:$H$1050,6,0)</f>
        <v>#N/A</v>
      </c>
      <c r="AM394" s="75" t="e">
        <f>M394*VLOOKUP($B394,DM_HHDV!$B$5:$H$1050,7,0)</f>
        <v>#N/A</v>
      </c>
      <c r="AN394" s="75" t="e">
        <f>N394*VLOOKUP($B394,DM_HHDV!$B$5:$H$1050,5,0)</f>
        <v>#N/A</v>
      </c>
      <c r="AO394" s="75" t="e">
        <f>N394*VLOOKUP($B394,DM_HHDV!$B$5:$H$1050,6,0)</f>
        <v>#N/A</v>
      </c>
      <c r="AP394" s="75" t="e">
        <f>N394*VLOOKUP($B394,DM_HHDV!$B$5:$H$1050,7,0)</f>
        <v>#N/A</v>
      </c>
      <c r="AQ394" s="75" t="e">
        <f>O394*VLOOKUP($B394,DM_HHDV!$B$5:$H$1050,5,0)</f>
        <v>#N/A</v>
      </c>
      <c r="AR394" s="75" t="e">
        <f>O394*VLOOKUP($B394,DM_HHDV!$B$5:$H$1050,6,0)</f>
        <v>#N/A</v>
      </c>
      <c r="AS394" s="75" t="e">
        <f>O394*VLOOKUP($B394,DM_HHDV!$B$5:$H$1050,7,0)</f>
        <v>#N/A</v>
      </c>
      <c r="AT394" s="75" t="e">
        <f>P394*VLOOKUP($B394,DM_HHDV!$B$5:$H$1050,5,0)</f>
        <v>#N/A</v>
      </c>
      <c r="AU394" s="75" t="e">
        <f>P394*VLOOKUP($B394,DM_HHDV!$B$5:$H$1050,6,0)</f>
        <v>#N/A</v>
      </c>
      <c r="AV394" s="75" t="e">
        <f>P394*VLOOKUP($B394,DM_HHDV!$B$5:$H$1050,7,0)</f>
        <v>#N/A</v>
      </c>
      <c r="AW394" s="75" t="e">
        <f>Q394*VLOOKUP($B394,DM_HHDV!$B$5:$H$1050,5,0)</f>
        <v>#N/A</v>
      </c>
      <c r="AX394" s="75" t="e">
        <f>Q394*VLOOKUP($B394,DM_HHDV!$B$5:$H$1050,6,0)</f>
        <v>#N/A</v>
      </c>
      <c r="AY394" s="75" t="e">
        <f>Q394*VLOOKUP($B394,DM_HHDV!$B$5:$H$1050,7,0)</f>
        <v>#N/A</v>
      </c>
      <c r="AZ394" s="75" t="e">
        <f>R394*VLOOKUP($B394,DM_HHDV!$B$5:$H$1050,5,0)</f>
        <v>#N/A</v>
      </c>
      <c r="BA394" s="75" t="e">
        <f>R394*VLOOKUP($B394,DM_HHDV!$B$5:$H$1050,6,0)</f>
        <v>#N/A</v>
      </c>
      <c r="BB394" s="75" t="e">
        <f>R394*VLOOKUP($B394,DM_HHDV!$B$5:$H$1050,7,0)</f>
        <v>#N/A</v>
      </c>
      <c r="BC394" s="75" t="e">
        <f>G394*VLOOKUP($B394,DM_HHDV!$B$5:$K$1050,8,0)</f>
        <v>#N/A</v>
      </c>
      <c r="BD394" s="75" t="e">
        <f>G394*VLOOKUP($B394,DM_HHDV!$B$5:$K$1050,9,0)</f>
        <v>#N/A</v>
      </c>
      <c r="BE394" s="75" t="e">
        <f>G394*VLOOKUP($B394,DM_HHDV!$B$5:$K$1050,10,0)</f>
        <v>#N/A</v>
      </c>
      <c r="BF394" s="75" t="e">
        <f>H394*VLOOKUP($B394,DM_HHDV!$B$5:$K$1050,8,0)</f>
        <v>#N/A</v>
      </c>
      <c r="BG394" s="75" t="e">
        <f>H394*VLOOKUP($B394,DM_HHDV!$B$5:$K$1050,9,0)</f>
        <v>#N/A</v>
      </c>
      <c r="BH394" s="75" t="e">
        <f>H394*VLOOKUP($B394,DM_HHDV!$B$5:$K$1050,10,0)</f>
        <v>#N/A</v>
      </c>
      <c r="BI394" s="75" t="e">
        <f>I394*VLOOKUP($B394,DM_HHDV!$B$5:$K$1050,8,0)</f>
        <v>#N/A</v>
      </c>
      <c r="BJ394" s="75" t="e">
        <f>I394*VLOOKUP($B394,DM_HHDV!$B$5:$K$1050,9,0)</f>
        <v>#N/A</v>
      </c>
      <c r="BK394" s="75" t="e">
        <f>I394*VLOOKUP($B394,DM_HHDV!$B$5:$K$1050,10,0)</f>
        <v>#N/A</v>
      </c>
      <c r="BL394" s="75" t="e">
        <f>J394*VLOOKUP($B394,DM_HHDV!$B$5:$K$1050,8,0)</f>
        <v>#N/A</v>
      </c>
      <c r="BM394" s="75" t="e">
        <f>J394*VLOOKUP($B394,DM_HHDV!$B$5:$K$1050,9,0)</f>
        <v>#N/A</v>
      </c>
      <c r="BN394" s="75" t="e">
        <f>J394*VLOOKUP($B394,DM_HHDV!$B$5:$K$1050,10,0)</f>
        <v>#N/A</v>
      </c>
      <c r="BO394" s="75" t="e">
        <f>K394*VLOOKUP($B394,DM_HHDV!$B$5:$K$1050,8,0)</f>
        <v>#N/A</v>
      </c>
      <c r="BP394" s="75" t="e">
        <f>K394*VLOOKUP($B394,DM_HHDV!$B$5:$K$1050,9,0)</f>
        <v>#N/A</v>
      </c>
      <c r="BQ394" s="75" t="e">
        <f>K394*VLOOKUP($B394,DM_HHDV!$B$5:$K$1050,10,0)</f>
        <v>#N/A</v>
      </c>
      <c r="BR394" s="75" t="e">
        <f>L394*VLOOKUP($B394,DM_HHDV!$B$5:$K$1050,8,0)</f>
        <v>#N/A</v>
      </c>
      <c r="BS394" s="75" t="e">
        <f>L394*VLOOKUP($B394,DM_HHDV!$B$5:$K$1050,9,0)</f>
        <v>#N/A</v>
      </c>
      <c r="BT394" s="75" t="e">
        <f>L394*VLOOKUP($B394,DM_HHDV!$B$5:$K$1050,10,0)</f>
        <v>#N/A</v>
      </c>
      <c r="BU394" s="75" t="e">
        <f>M394*VLOOKUP($B394,DM_HHDV!$B$5:$K$1050,8,0)</f>
        <v>#N/A</v>
      </c>
      <c r="BV394" s="75" t="e">
        <f>M394*VLOOKUP($B394,DM_HHDV!$B$5:$K$1050,9,0)</f>
        <v>#N/A</v>
      </c>
      <c r="BW394" s="75" t="e">
        <f>M394*VLOOKUP($B394,DM_HHDV!$B$5:$K$1050,10,0)</f>
        <v>#N/A</v>
      </c>
      <c r="BX394" s="75" t="e">
        <f>N394*VLOOKUP($B394,DM_HHDV!$B$5:$K$1050,8,0)</f>
        <v>#N/A</v>
      </c>
      <c r="BY394" s="75" t="e">
        <f>N394*VLOOKUP($B394,DM_HHDV!$B$5:$K$1050,9,0)</f>
        <v>#N/A</v>
      </c>
      <c r="BZ394" s="75" t="e">
        <f>N394*VLOOKUP($B394,DM_HHDV!$B$5:$K$1050,10,0)</f>
        <v>#N/A</v>
      </c>
      <c r="CA394" s="75" t="e">
        <f>O394*VLOOKUP($B394,DM_HHDV!$B$5:$K$1050,8,0)</f>
        <v>#N/A</v>
      </c>
      <c r="CB394" s="75" t="e">
        <f>O394*VLOOKUP($B394,DM_HHDV!$B$5:$K$1050,9,0)</f>
        <v>#N/A</v>
      </c>
      <c r="CC394" s="75" t="e">
        <f>O394*VLOOKUP($B394,DM_HHDV!$B$5:$K$1050,10,0)</f>
        <v>#N/A</v>
      </c>
      <c r="CD394" s="75" t="e">
        <f>P394*VLOOKUP($B394,DM_HHDV!$B$5:$K$1050,8,0)</f>
        <v>#N/A</v>
      </c>
      <c r="CE394" s="75" t="e">
        <f>P394*VLOOKUP($B394,DM_HHDV!$B$5:$K$1050,9,0)</f>
        <v>#N/A</v>
      </c>
      <c r="CF394" s="75" t="e">
        <f>P394*VLOOKUP($B394,DM_HHDV!$B$5:$K$1050,10,0)</f>
        <v>#N/A</v>
      </c>
      <c r="CG394" s="75" t="e">
        <f>Q394*VLOOKUP($B394,DM_HHDV!$B$5:$K$1050,8,0)</f>
        <v>#N/A</v>
      </c>
      <c r="CH394" s="75" t="e">
        <f>Q394*VLOOKUP($B394,DM_HHDV!$B$5:$K$1050,9,0)</f>
        <v>#N/A</v>
      </c>
      <c r="CI394" s="75" t="e">
        <f>Q394*VLOOKUP($B394,DM_HHDV!$B$5:$K$1050,10,0)</f>
        <v>#N/A</v>
      </c>
      <c r="CJ394" s="75" t="e">
        <f>R394*VLOOKUP($B394,DM_HHDV!$B$5:$K$1050,8,0)</f>
        <v>#N/A</v>
      </c>
      <c r="CK394" s="75" t="e">
        <f>R394*VLOOKUP($B394,DM_HHDV!$B$5:$K$1050,9,0)</f>
        <v>#N/A</v>
      </c>
      <c r="CL394" s="75" t="e">
        <f>R394*VLOOKUP($B394,DM_HHDV!$B$5:$K$1050,10,0)</f>
        <v>#N/A</v>
      </c>
    </row>
    <row r="395" spans="1:90">
      <c r="A395" s="21">
        <f>DM_HHDV!A394</f>
        <v>0</v>
      </c>
      <c r="B395" s="22"/>
      <c r="C395" s="22"/>
      <c r="D395" s="62">
        <f>IFERROR(VLOOKUP(B395,DM_HHDV!$B$5:$E$1050,3,0),0)</f>
        <v>0</v>
      </c>
      <c r="E395" s="67">
        <f>IFERROR(VLOOKUP(B395,DM_HHDV!$B$5:$E$1050,4,0),0)</f>
        <v>0</v>
      </c>
      <c r="F395" s="74">
        <f t="shared" si="6"/>
        <v>0</v>
      </c>
      <c r="G395" s="23"/>
      <c r="H395" s="65"/>
      <c r="I395" s="65"/>
      <c r="J395" s="65"/>
      <c r="K395" s="65"/>
      <c r="L395" s="65"/>
      <c r="M395" s="65"/>
      <c r="N395" s="65"/>
      <c r="O395" s="65"/>
      <c r="P395" s="65"/>
      <c r="Q395" s="65"/>
      <c r="R395" s="65"/>
      <c r="S395" s="75" t="e">
        <f>G395*VLOOKUP($B395,DM_HHDV!$B$5:$H$1050,5,0)</f>
        <v>#N/A</v>
      </c>
      <c r="T395" s="75" t="e">
        <f>G395*VLOOKUP($B395,DM_HHDV!$B$5:$H$1050,6,0)</f>
        <v>#N/A</v>
      </c>
      <c r="U395" s="75" t="e">
        <f>G395*VLOOKUP($B395,DM_HHDV!$B$5:$H$1050,7,0)</f>
        <v>#N/A</v>
      </c>
      <c r="V395" s="75" t="e">
        <f>H395*VLOOKUP($B395,DM_HHDV!$B$5:$H$1050,5,0)</f>
        <v>#N/A</v>
      </c>
      <c r="W395" s="75" t="e">
        <f>H395*VLOOKUP($B395,DM_HHDV!$B$5:$H$1050,6,0)</f>
        <v>#N/A</v>
      </c>
      <c r="X395" s="75" t="e">
        <f>H395*VLOOKUP($B395,DM_HHDV!$B$5:$H$1050,7,0)</f>
        <v>#N/A</v>
      </c>
      <c r="Y395" s="75" t="e">
        <f>I395*VLOOKUP($B395,DM_HHDV!$B$5:$H$1050,5,0)</f>
        <v>#N/A</v>
      </c>
      <c r="Z395" s="75" t="e">
        <f>I395*VLOOKUP($B395,DM_HHDV!$B$5:$H$1050,6,0)</f>
        <v>#N/A</v>
      </c>
      <c r="AA395" s="75" t="e">
        <f>I395*VLOOKUP($B395,DM_HHDV!$B$5:$H$1050,7,0)</f>
        <v>#N/A</v>
      </c>
      <c r="AB395" s="75" t="e">
        <f>J395*VLOOKUP($B395,DM_HHDV!$B$5:$H$1050,5,0)</f>
        <v>#N/A</v>
      </c>
      <c r="AC395" s="75" t="e">
        <f>J395*VLOOKUP($B395,DM_HHDV!$B$5:$H$1050,6,0)</f>
        <v>#N/A</v>
      </c>
      <c r="AD395" s="75" t="e">
        <f>J395*VLOOKUP($B395,DM_HHDV!$B$5:$H$1050,7,0)</f>
        <v>#N/A</v>
      </c>
      <c r="AE395" s="75" t="e">
        <f>K395*VLOOKUP($B395,DM_HHDV!$B$5:$H$1050,5,0)</f>
        <v>#N/A</v>
      </c>
      <c r="AF395" s="75" t="e">
        <f>K395*VLOOKUP($B395,DM_HHDV!$B$5:$H$1050,6,0)</f>
        <v>#N/A</v>
      </c>
      <c r="AG395" s="75" t="e">
        <f>K395*VLOOKUP($B395,DM_HHDV!$B$5:$H$1050,7,0)</f>
        <v>#N/A</v>
      </c>
      <c r="AH395" s="75" t="e">
        <f>L395*VLOOKUP($B395,DM_HHDV!$B$5:$H$1050,5,0)</f>
        <v>#N/A</v>
      </c>
      <c r="AI395" s="75" t="e">
        <f>L395*VLOOKUP($B395,DM_HHDV!$B$5:$H$1050,6,0)</f>
        <v>#N/A</v>
      </c>
      <c r="AJ395" s="75" t="e">
        <f>L395*VLOOKUP($B395,DM_HHDV!$B$5:$H$1050,7,0)</f>
        <v>#N/A</v>
      </c>
      <c r="AK395" s="75" t="e">
        <f>M395*VLOOKUP($B395,DM_HHDV!$B$5:$H$1050,5,0)</f>
        <v>#N/A</v>
      </c>
      <c r="AL395" s="75" t="e">
        <f>M395*VLOOKUP($B395,DM_HHDV!$B$5:$H$1050,6,0)</f>
        <v>#N/A</v>
      </c>
      <c r="AM395" s="75" t="e">
        <f>M395*VLOOKUP($B395,DM_HHDV!$B$5:$H$1050,7,0)</f>
        <v>#N/A</v>
      </c>
      <c r="AN395" s="75" t="e">
        <f>N395*VLOOKUP($B395,DM_HHDV!$B$5:$H$1050,5,0)</f>
        <v>#N/A</v>
      </c>
      <c r="AO395" s="75" t="e">
        <f>N395*VLOOKUP($B395,DM_HHDV!$B$5:$H$1050,6,0)</f>
        <v>#N/A</v>
      </c>
      <c r="AP395" s="75" t="e">
        <f>N395*VLOOKUP($B395,DM_HHDV!$B$5:$H$1050,7,0)</f>
        <v>#N/A</v>
      </c>
      <c r="AQ395" s="75" t="e">
        <f>O395*VLOOKUP($B395,DM_HHDV!$B$5:$H$1050,5,0)</f>
        <v>#N/A</v>
      </c>
      <c r="AR395" s="75" t="e">
        <f>O395*VLOOKUP($B395,DM_HHDV!$B$5:$H$1050,6,0)</f>
        <v>#N/A</v>
      </c>
      <c r="AS395" s="75" t="e">
        <f>O395*VLOOKUP($B395,DM_HHDV!$B$5:$H$1050,7,0)</f>
        <v>#N/A</v>
      </c>
      <c r="AT395" s="75" t="e">
        <f>P395*VLOOKUP($B395,DM_HHDV!$B$5:$H$1050,5,0)</f>
        <v>#N/A</v>
      </c>
      <c r="AU395" s="75" t="e">
        <f>P395*VLOOKUP($B395,DM_HHDV!$B$5:$H$1050,6,0)</f>
        <v>#N/A</v>
      </c>
      <c r="AV395" s="75" t="e">
        <f>P395*VLOOKUP($B395,DM_HHDV!$B$5:$H$1050,7,0)</f>
        <v>#N/A</v>
      </c>
      <c r="AW395" s="75" t="e">
        <f>Q395*VLOOKUP($B395,DM_HHDV!$B$5:$H$1050,5,0)</f>
        <v>#N/A</v>
      </c>
      <c r="AX395" s="75" t="e">
        <f>Q395*VLOOKUP($B395,DM_HHDV!$B$5:$H$1050,6,0)</f>
        <v>#N/A</v>
      </c>
      <c r="AY395" s="75" t="e">
        <f>Q395*VLOOKUP($B395,DM_HHDV!$B$5:$H$1050,7,0)</f>
        <v>#N/A</v>
      </c>
      <c r="AZ395" s="75" t="e">
        <f>R395*VLOOKUP($B395,DM_HHDV!$B$5:$H$1050,5,0)</f>
        <v>#N/A</v>
      </c>
      <c r="BA395" s="75" t="e">
        <f>R395*VLOOKUP($B395,DM_HHDV!$B$5:$H$1050,6,0)</f>
        <v>#N/A</v>
      </c>
      <c r="BB395" s="75" t="e">
        <f>R395*VLOOKUP($B395,DM_HHDV!$B$5:$H$1050,7,0)</f>
        <v>#N/A</v>
      </c>
      <c r="BC395" s="75" t="e">
        <f>G395*VLOOKUP($B395,DM_HHDV!$B$5:$K$1050,8,0)</f>
        <v>#N/A</v>
      </c>
      <c r="BD395" s="75" t="e">
        <f>G395*VLOOKUP($B395,DM_HHDV!$B$5:$K$1050,9,0)</f>
        <v>#N/A</v>
      </c>
      <c r="BE395" s="75" t="e">
        <f>G395*VLOOKUP($B395,DM_HHDV!$B$5:$K$1050,10,0)</f>
        <v>#N/A</v>
      </c>
      <c r="BF395" s="75" t="e">
        <f>H395*VLOOKUP($B395,DM_HHDV!$B$5:$K$1050,8,0)</f>
        <v>#N/A</v>
      </c>
      <c r="BG395" s="75" t="e">
        <f>H395*VLOOKUP($B395,DM_HHDV!$B$5:$K$1050,9,0)</f>
        <v>#N/A</v>
      </c>
      <c r="BH395" s="75" t="e">
        <f>H395*VLOOKUP($B395,DM_HHDV!$B$5:$K$1050,10,0)</f>
        <v>#N/A</v>
      </c>
      <c r="BI395" s="75" t="e">
        <f>I395*VLOOKUP($B395,DM_HHDV!$B$5:$K$1050,8,0)</f>
        <v>#N/A</v>
      </c>
      <c r="BJ395" s="75" t="e">
        <f>I395*VLOOKUP($B395,DM_HHDV!$B$5:$K$1050,9,0)</f>
        <v>#N/A</v>
      </c>
      <c r="BK395" s="75" t="e">
        <f>I395*VLOOKUP($B395,DM_HHDV!$B$5:$K$1050,10,0)</f>
        <v>#N/A</v>
      </c>
      <c r="BL395" s="75" t="e">
        <f>J395*VLOOKUP($B395,DM_HHDV!$B$5:$K$1050,8,0)</f>
        <v>#N/A</v>
      </c>
      <c r="BM395" s="75" t="e">
        <f>J395*VLOOKUP($B395,DM_HHDV!$B$5:$K$1050,9,0)</f>
        <v>#N/A</v>
      </c>
      <c r="BN395" s="75" t="e">
        <f>J395*VLOOKUP($B395,DM_HHDV!$B$5:$K$1050,10,0)</f>
        <v>#N/A</v>
      </c>
      <c r="BO395" s="75" t="e">
        <f>K395*VLOOKUP($B395,DM_HHDV!$B$5:$K$1050,8,0)</f>
        <v>#N/A</v>
      </c>
      <c r="BP395" s="75" t="e">
        <f>K395*VLOOKUP($B395,DM_HHDV!$B$5:$K$1050,9,0)</f>
        <v>#N/A</v>
      </c>
      <c r="BQ395" s="75" t="e">
        <f>K395*VLOOKUP($B395,DM_HHDV!$B$5:$K$1050,10,0)</f>
        <v>#N/A</v>
      </c>
      <c r="BR395" s="75" t="e">
        <f>L395*VLOOKUP($B395,DM_HHDV!$B$5:$K$1050,8,0)</f>
        <v>#N/A</v>
      </c>
      <c r="BS395" s="75" t="e">
        <f>L395*VLOOKUP($B395,DM_HHDV!$B$5:$K$1050,9,0)</f>
        <v>#N/A</v>
      </c>
      <c r="BT395" s="75" t="e">
        <f>L395*VLOOKUP($B395,DM_HHDV!$B$5:$K$1050,10,0)</f>
        <v>#N/A</v>
      </c>
      <c r="BU395" s="75" t="e">
        <f>M395*VLOOKUP($B395,DM_HHDV!$B$5:$K$1050,8,0)</f>
        <v>#N/A</v>
      </c>
      <c r="BV395" s="75" t="e">
        <f>M395*VLOOKUP($B395,DM_HHDV!$B$5:$K$1050,9,0)</f>
        <v>#N/A</v>
      </c>
      <c r="BW395" s="75" t="e">
        <f>M395*VLOOKUP($B395,DM_HHDV!$B$5:$K$1050,10,0)</f>
        <v>#N/A</v>
      </c>
      <c r="BX395" s="75" t="e">
        <f>N395*VLOOKUP($B395,DM_HHDV!$B$5:$K$1050,8,0)</f>
        <v>#N/A</v>
      </c>
      <c r="BY395" s="75" t="e">
        <f>N395*VLOOKUP($B395,DM_HHDV!$B$5:$K$1050,9,0)</f>
        <v>#N/A</v>
      </c>
      <c r="BZ395" s="75" t="e">
        <f>N395*VLOOKUP($B395,DM_HHDV!$B$5:$K$1050,10,0)</f>
        <v>#N/A</v>
      </c>
      <c r="CA395" s="75" t="e">
        <f>O395*VLOOKUP($B395,DM_HHDV!$B$5:$K$1050,8,0)</f>
        <v>#N/A</v>
      </c>
      <c r="CB395" s="75" t="e">
        <f>O395*VLOOKUP($B395,DM_HHDV!$B$5:$K$1050,9,0)</f>
        <v>#N/A</v>
      </c>
      <c r="CC395" s="75" t="e">
        <f>O395*VLOOKUP($B395,DM_HHDV!$B$5:$K$1050,10,0)</f>
        <v>#N/A</v>
      </c>
      <c r="CD395" s="75" t="e">
        <f>P395*VLOOKUP($B395,DM_HHDV!$B$5:$K$1050,8,0)</f>
        <v>#N/A</v>
      </c>
      <c r="CE395" s="75" t="e">
        <f>P395*VLOOKUP($B395,DM_HHDV!$B$5:$K$1050,9,0)</f>
        <v>#N/A</v>
      </c>
      <c r="CF395" s="75" t="e">
        <f>P395*VLOOKUP($B395,DM_HHDV!$B$5:$K$1050,10,0)</f>
        <v>#N/A</v>
      </c>
      <c r="CG395" s="75" t="e">
        <f>Q395*VLOOKUP($B395,DM_HHDV!$B$5:$K$1050,8,0)</f>
        <v>#N/A</v>
      </c>
      <c r="CH395" s="75" t="e">
        <f>Q395*VLOOKUP($B395,DM_HHDV!$B$5:$K$1050,9,0)</f>
        <v>#N/A</v>
      </c>
      <c r="CI395" s="75" t="e">
        <f>Q395*VLOOKUP($B395,DM_HHDV!$B$5:$K$1050,10,0)</f>
        <v>#N/A</v>
      </c>
      <c r="CJ395" s="75" t="e">
        <f>R395*VLOOKUP($B395,DM_HHDV!$B$5:$K$1050,8,0)</f>
        <v>#N/A</v>
      </c>
      <c r="CK395" s="75" t="e">
        <f>R395*VLOOKUP($B395,DM_HHDV!$B$5:$K$1050,9,0)</f>
        <v>#N/A</v>
      </c>
      <c r="CL395" s="75" t="e">
        <f>R395*VLOOKUP($B395,DM_HHDV!$B$5:$K$1050,10,0)</f>
        <v>#N/A</v>
      </c>
    </row>
    <row r="396" spans="1:90">
      <c r="A396" s="21">
        <f>DM_HHDV!A395</f>
        <v>0</v>
      </c>
      <c r="B396" s="22"/>
      <c r="C396" s="22"/>
      <c r="D396" s="62">
        <f>IFERROR(VLOOKUP(B396,DM_HHDV!$B$5:$E$1050,3,0),0)</f>
        <v>0</v>
      </c>
      <c r="E396" s="67">
        <f>IFERROR(VLOOKUP(B396,DM_HHDV!$B$5:$E$1050,4,0),0)</f>
        <v>0</v>
      </c>
      <c r="F396" s="74">
        <f t="shared" si="6"/>
        <v>0</v>
      </c>
      <c r="G396" s="23"/>
      <c r="H396" s="65"/>
      <c r="I396" s="65"/>
      <c r="J396" s="65"/>
      <c r="K396" s="65"/>
      <c r="L396" s="65"/>
      <c r="M396" s="65"/>
      <c r="N396" s="65"/>
      <c r="O396" s="65"/>
      <c r="P396" s="65"/>
      <c r="Q396" s="65"/>
      <c r="R396" s="65"/>
      <c r="S396" s="75" t="e">
        <f>G396*VLOOKUP($B396,DM_HHDV!$B$5:$H$1050,5,0)</f>
        <v>#N/A</v>
      </c>
      <c r="T396" s="75" t="e">
        <f>G396*VLOOKUP($B396,DM_HHDV!$B$5:$H$1050,6,0)</f>
        <v>#N/A</v>
      </c>
      <c r="U396" s="75" t="e">
        <f>G396*VLOOKUP($B396,DM_HHDV!$B$5:$H$1050,7,0)</f>
        <v>#N/A</v>
      </c>
      <c r="V396" s="75" t="e">
        <f>H396*VLOOKUP($B396,DM_HHDV!$B$5:$H$1050,5,0)</f>
        <v>#N/A</v>
      </c>
      <c r="W396" s="75" t="e">
        <f>H396*VLOOKUP($B396,DM_HHDV!$B$5:$H$1050,6,0)</f>
        <v>#N/A</v>
      </c>
      <c r="X396" s="75" t="e">
        <f>H396*VLOOKUP($B396,DM_HHDV!$B$5:$H$1050,7,0)</f>
        <v>#N/A</v>
      </c>
      <c r="Y396" s="75" t="e">
        <f>I396*VLOOKUP($B396,DM_HHDV!$B$5:$H$1050,5,0)</f>
        <v>#N/A</v>
      </c>
      <c r="Z396" s="75" t="e">
        <f>I396*VLOOKUP($B396,DM_HHDV!$B$5:$H$1050,6,0)</f>
        <v>#N/A</v>
      </c>
      <c r="AA396" s="75" t="e">
        <f>I396*VLOOKUP($B396,DM_HHDV!$B$5:$H$1050,7,0)</f>
        <v>#N/A</v>
      </c>
      <c r="AB396" s="75" t="e">
        <f>J396*VLOOKUP($B396,DM_HHDV!$B$5:$H$1050,5,0)</f>
        <v>#N/A</v>
      </c>
      <c r="AC396" s="75" t="e">
        <f>J396*VLOOKUP($B396,DM_HHDV!$B$5:$H$1050,6,0)</f>
        <v>#N/A</v>
      </c>
      <c r="AD396" s="75" t="e">
        <f>J396*VLOOKUP($B396,DM_HHDV!$B$5:$H$1050,7,0)</f>
        <v>#N/A</v>
      </c>
      <c r="AE396" s="75" t="e">
        <f>K396*VLOOKUP($B396,DM_HHDV!$B$5:$H$1050,5,0)</f>
        <v>#N/A</v>
      </c>
      <c r="AF396" s="75" t="e">
        <f>K396*VLOOKUP($B396,DM_HHDV!$B$5:$H$1050,6,0)</f>
        <v>#N/A</v>
      </c>
      <c r="AG396" s="75" t="e">
        <f>K396*VLOOKUP($B396,DM_HHDV!$B$5:$H$1050,7,0)</f>
        <v>#N/A</v>
      </c>
      <c r="AH396" s="75" t="e">
        <f>L396*VLOOKUP($B396,DM_HHDV!$B$5:$H$1050,5,0)</f>
        <v>#N/A</v>
      </c>
      <c r="AI396" s="75" t="e">
        <f>L396*VLOOKUP($B396,DM_HHDV!$B$5:$H$1050,6,0)</f>
        <v>#N/A</v>
      </c>
      <c r="AJ396" s="75" t="e">
        <f>L396*VLOOKUP($B396,DM_HHDV!$B$5:$H$1050,7,0)</f>
        <v>#N/A</v>
      </c>
      <c r="AK396" s="75" t="e">
        <f>M396*VLOOKUP($B396,DM_HHDV!$B$5:$H$1050,5,0)</f>
        <v>#N/A</v>
      </c>
      <c r="AL396" s="75" t="e">
        <f>M396*VLOOKUP($B396,DM_HHDV!$B$5:$H$1050,6,0)</f>
        <v>#N/A</v>
      </c>
      <c r="AM396" s="75" t="e">
        <f>M396*VLOOKUP($B396,DM_HHDV!$B$5:$H$1050,7,0)</f>
        <v>#N/A</v>
      </c>
      <c r="AN396" s="75" t="e">
        <f>N396*VLOOKUP($B396,DM_HHDV!$B$5:$H$1050,5,0)</f>
        <v>#N/A</v>
      </c>
      <c r="AO396" s="75" t="e">
        <f>N396*VLOOKUP($B396,DM_HHDV!$B$5:$H$1050,6,0)</f>
        <v>#N/A</v>
      </c>
      <c r="AP396" s="75" t="e">
        <f>N396*VLOOKUP($B396,DM_HHDV!$B$5:$H$1050,7,0)</f>
        <v>#N/A</v>
      </c>
      <c r="AQ396" s="75" t="e">
        <f>O396*VLOOKUP($B396,DM_HHDV!$B$5:$H$1050,5,0)</f>
        <v>#N/A</v>
      </c>
      <c r="AR396" s="75" t="e">
        <f>O396*VLOOKUP($B396,DM_HHDV!$B$5:$H$1050,6,0)</f>
        <v>#N/A</v>
      </c>
      <c r="AS396" s="75" t="e">
        <f>O396*VLOOKUP($B396,DM_HHDV!$B$5:$H$1050,7,0)</f>
        <v>#N/A</v>
      </c>
      <c r="AT396" s="75" t="e">
        <f>P396*VLOOKUP($B396,DM_HHDV!$B$5:$H$1050,5,0)</f>
        <v>#N/A</v>
      </c>
      <c r="AU396" s="75" t="e">
        <f>P396*VLOOKUP($B396,DM_HHDV!$B$5:$H$1050,6,0)</f>
        <v>#N/A</v>
      </c>
      <c r="AV396" s="75" t="e">
        <f>P396*VLOOKUP($B396,DM_HHDV!$B$5:$H$1050,7,0)</f>
        <v>#N/A</v>
      </c>
      <c r="AW396" s="75" t="e">
        <f>Q396*VLOOKUP($B396,DM_HHDV!$B$5:$H$1050,5,0)</f>
        <v>#N/A</v>
      </c>
      <c r="AX396" s="75" t="e">
        <f>Q396*VLOOKUP($B396,DM_HHDV!$B$5:$H$1050,6,0)</f>
        <v>#N/A</v>
      </c>
      <c r="AY396" s="75" t="e">
        <f>Q396*VLOOKUP($B396,DM_HHDV!$B$5:$H$1050,7,0)</f>
        <v>#N/A</v>
      </c>
      <c r="AZ396" s="75" t="e">
        <f>R396*VLOOKUP($B396,DM_HHDV!$B$5:$H$1050,5,0)</f>
        <v>#N/A</v>
      </c>
      <c r="BA396" s="75" t="e">
        <f>R396*VLOOKUP($B396,DM_HHDV!$B$5:$H$1050,6,0)</f>
        <v>#N/A</v>
      </c>
      <c r="BB396" s="75" t="e">
        <f>R396*VLOOKUP($B396,DM_HHDV!$B$5:$H$1050,7,0)</f>
        <v>#N/A</v>
      </c>
      <c r="BC396" s="75" t="e">
        <f>G396*VLOOKUP($B396,DM_HHDV!$B$5:$K$1050,8,0)</f>
        <v>#N/A</v>
      </c>
      <c r="BD396" s="75" t="e">
        <f>G396*VLOOKUP($B396,DM_HHDV!$B$5:$K$1050,9,0)</f>
        <v>#N/A</v>
      </c>
      <c r="BE396" s="75" t="e">
        <f>G396*VLOOKUP($B396,DM_HHDV!$B$5:$K$1050,10,0)</f>
        <v>#N/A</v>
      </c>
      <c r="BF396" s="75" t="e">
        <f>H396*VLOOKUP($B396,DM_HHDV!$B$5:$K$1050,8,0)</f>
        <v>#N/A</v>
      </c>
      <c r="BG396" s="75" t="e">
        <f>H396*VLOOKUP($B396,DM_HHDV!$B$5:$K$1050,9,0)</f>
        <v>#N/A</v>
      </c>
      <c r="BH396" s="75" t="e">
        <f>H396*VLOOKUP($B396,DM_HHDV!$B$5:$K$1050,10,0)</f>
        <v>#N/A</v>
      </c>
      <c r="BI396" s="75" t="e">
        <f>I396*VLOOKUP($B396,DM_HHDV!$B$5:$K$1050,8,0)</f>
        <v>#N/A</v>
      </c>
      <c r="BJ396" s="75" t="e">
        <f>I396*VLOOKUP($B396,DM_HHDV!$B$5:$K$1050,9,0)</f>
        <v>#N/A</v>
      </c>
      <c r="BK396" s="75" t="e">
        <f>I396*VLOOKUP($B396,DM_HHDV!$B$5:$K$1050,10,0)</f>
        <v>#N/A</v>
      </c>
      <c r="BL396" s="75" t="e">
        <f>J396*VLOOKUP($B396,DM_HHDV!$B$5:$K$1050,8,0)</f>
        <v>#N/A</v>
      </c>
      <c r="BM396" s="75" t="e">
        <f>J396*VLOOKUP($B396,DM_HHDV!$B$5:$K$1050,9,0)</f>
        <v>#N/A</v>
      </c>
      <c r="BN396" s="75" t="e">
        <f>J396*VLOOKUP($B396,DM_HHDV!$B$5:$K$1050,10,0)</f>
        <v>#N/A</v>
      </c>
      <c r="BO396" s="75" t="e">
        <f>K396*VLOOKUP($B396,DM_HHDV!$B$5:$K$1050,8,0)</f>
        <v>#N/A</v>
      </c>
      <c r="BP396" s="75" t="e">
        <f>K396*VLOOKUP($B396,DM_HHDV!$B$5:$K$1050,9,0)</f>
        <v>#N/A</v>
      </c>
      <c r="BQ396" s="75" t="e">
        <f>K396*VLOOKUP($B396,DM_HHDV!$B$5:$K$1050,10,0)</f>
        <v>#N/A</v>
      </c>
      <c r="BR396" s="75" t="e">
        <f>L396*VLOOKUP($B396,DM_HHDV!$B$5:$K$1050,8,0)</f>
        <v>#N/A</v>
      </c>
      <c r="BS396" s="75" t="e">
        <f>L396*VLOOKUP($B396,DM_HHDV!$B$5:$K$1050,9,0)</f>
        <v>#N/A</v>
      </c>
      <c r="BT396" s="75" t="e">
        <f>L396*VLOOKUP($B396,DM_HHDV!$B$5:$K$1050,10,0)</f>
        <v>#N/A</v>
      </c>
      <c r="BU396" s="75" t="e">
        <f>M396*VLOOKUP($B396,DM_HHDV!$B$5:$K$1050,8,0)</f>
        <v>#N/A</v>
      </c>
      <c r="BV396" s="75" t="e">
        <f>M396*VLOOKUP($B396,DM_HHDV!$B$5:$K$1050,9,0)</f>
        <v>#N/A</v>
      </c>
      <c r="BW396" s="75" t="e">
        <f>M396*VLOOKUP($B396,DM_HHDV!$B$5:$K$1050,10,0)</f>
        <v>#N/A</v>
      </c>
      <c r="BX396" s="75" t="e">
        <f>N396*VLOOKUP($B396,DM_HHDV!$B$5:$K$1050,8,0)</f>
        <v>#N/A</v>
      </c>
      <c r="BY396" s="75" t="e">
        <f>N396*VLOOKUP($B396,DM_HHDV!$B$5:$K$1050,9,0)</f>
        <v>#N/A</v>
      </c>
      <c r="BZ396" s="75" t="e">
        <f>N396*VLOOKUP($B396,DM_HHDV!$B$5:$K$1050,10,0)</f>
        <v>#N/A</v>
      </c>
      <c r="CA396" s="75" t="e">
        <f>O396*VLOOKUP($B396,DM_HHDV!$B$5:$K$1050,8,0)</f>
        <v>#N/A</v>
      </c>
      <c r="CB396" s="75" t="e">
        <f>O396*VLOOKUP($B396,DM_HHDV!$B$5:$K$1050,9,0)</f>
        <v>#N/A</v>
      </c>
      <c r="CC396" s="75" t="e">
        <f>O396*VLOOKUP($B396,DM_HHDV!$B$5:$K$1050,10,0)</f>
        <v>#N/A</v>
      </c>
      <c r="CD396" s="75" t="e">
        <f>P396*VLOOKUP($B396,DM_HHDV!$B$5:$K$1050,8,0)</f>
        <v>#N/A</v>
      </c>
      <c r="CE396" s="75" t="e">
        <f>P396*VLOOKUP($B396,DM_HHDV!$B$5:$K$1050,9,0)</f>
        <v>#N/A</v>
      </c>
      <c r="CF396" s="75" t="e">
        <f>P396*VLOOKUP($B396,DM_HHDV!$B$5:$K$1050,10,0)</f>
        <v>#N/A</v>
      </c>
      <c r="CG396" s="75" t="e">
        <f>Q396*VLOOKUP($B396,DM_HHDV!$B$5:$K$1050,8,0)</f>
        <v>#N/A</v>
      </c>
      <c r="CH396" s="75" t="e">
        <f>Q396*VLOOKUP($B396,DM_HHDV!$B$5:$K$1050,9,0)</f>
        <v>#N/A</v>
      </c>
      <c r="CI396" s="75" t="e">
        <f>Q396*VLOOKUP($B396,DM_HHDV!$B$5:$K$1050,10,0)</f>
        <v>#N/A</v>
      </c>
      <c r="CJ396" s="75" t="e">
        <f>R396*VLOOKUP($B396,DM_HHDV!$B$5:$K$1050,8,0)</f>
        <v>#N/A</v>
      </c>
      <c r="CK396" s="75" t="e">
        <f>R396*VLOOKUP($B396,DM_HHDV!$B$5:$K$1050,9,0)</f>
        <v>#N/A</v>
      </c>
      <c r="CL396" s="75" t="e">
        <f>R396*VLOOKUP($B396,DM_HHDV!$B$5:$K$1050,10,0)</f>
        <v>#N/A</v>
      </c>
    </row>
    <row r="397" spans="1:90">
      <c r="A397" s="21">
        <f>DM_HHDV!A396</f>
        <v>0</v>
      </c>
      <c r="B397" s="22"/>
      <c r="C397" s="22"/>
      <c r="D397" s="62">
        <f>IFERROR(VLOOKUP(B397,DM_HHDV!$B$5:$E$1050,3,0),0)</f>
        <v>0</v>
      </c>
      <c r="E397" s="67">
        <f>IFERROR(VLOOKUP(B397,DM_HHDV!$B$5:$E$1050,4,0),0)</f>
        <v>0</v>
      </c>
      <c r="F397" s="74">
        <f t="shared" si="6"/>
        <v>0</v>
      </c>
      <c r="G397" s="23"/>
      <c r="H397" s="65"/>
      <c r="I397" s="65"/>
      <c r="J397" s="65"/>
      <c r="K397" s="65"/>
      <c r="L397" s="65"/>
      <c r="M397" s="65"/>
      <c r="N397" s="65"/>
      <c r="O397" s="65"/>
      <c r="P397" s="65"/>
      <c r="Q397" s="65"/>
      <c r="R397" s="65"/>
      <c r="S397" s="75" t="e">
        <f>G397*VLOOKUP($B397,DM_HHDV!$B$5:$H$1050,5,0)</f>
        <v>#N/A</v>
      </c>
      <c r="T397" s="75" t="e">
        <f>G397*VLOOKUP($B397,DM_HHDV!$B$5:$H$1050,6,0)</f>
        <v>#N/A</v>
      </c>
      <c r="U397" s="75" t="e">
        <f>G397*VLOOKUP($B397,DM_HHDV!$B$5:$H$1050,7,0)</f>
        <v>#N/A</v>
      </c>
      <c r="V397" s="75" t="e">
        <f>H397*VLOOKUP($B397,DM_HHDV!$B$5:$H$1050,5,0)</f>
        <v>#N/A</v>
      </c>
      <c r="W397" s="75" t="e">
        <f>H397*VLOOKUP($B397,DM_HHDV!$B$5:$H$1050,6,0)</f>
        <v>#N/A</v>
      </c>
      <c r="X397" s="75" t="e">
        <f>H397*VLOOKUP($B397,DM_HHDV!$B$5:$H$1050,7,0)</f>
        <v>#N/A</v>
      </c>
      <c r="Y397" s="75" t="e">
        <f>I397*VLOOKUP($B397,DM_HHDV!$B$5:$H$1050,5,0)</f>
        <v>#N/A</v>
      </c>
      <c r="Z397" s="75" t="e">
        <f>I397*VLOOKUP($B397,DM_HHDV!$B$5:$H$1050,6,0)</f>
        <v>#N/A</v>
      </c>
      <c r="AA397" s="75" t="e">
        <f>I397*VLOOKUP($B397,DM_HHDV!$B$5:$H$1050,7,0)</f>
        <v>#N/A</v>
      </c>
      <c r="AB397" s="75" t="e">
        <f>J397*VLOOKUP($B397,DM_HHDV!$B$5:$H$1050,5,0)</f>
        <v>#N/A</v>
      </c>
      <c r="AC397" s="75" t="e">
        <f>J397*VLOOKUP($B397,DM_HHDV!$B$5:$H$1050,6,0)</f>
        <v>#N/A</v>
      </c>
      <c r="AD397" s="75" t="e">
        <f>J397*VLOOKUP($B397,DM_HHDV!$B$5:$H$1050,7,0)</f>
        <v>#N/A</v>
      </c>
      <c r="AE397" s="75" t="e">
        <f>K397*VLOOKUP($B397,DM_HHDV!$B$5:$H$1050,5,0)</f>
        <v>#N/A</v>
      </c>
      <c r="AF397" s="75" t="e">
        <f>K397*VLOOKUP($B397,DM_HHDV!$B$5:$H$1050,6,0)</f>
        <v>#N/A</v>
      </c>
      <c r="AG397" s="75" t="e">
        <f>K397*VLOOKUP($B397,DM_HHDV!$B$5:$H$1050,7,0)</f>
        <v>#N/A</v>
      </c>
      <c r="AH397" s="75" t="e">
        <f>L397*VLOOKUP($B397,DM_HHDV!$B$5:$H$1050,5,0)</f>
        <v>#N/A</v>
      </c>
      <c r="AI397" s="75" t="e">
        <f>L397*VLOOKUP($B397,DM_HHDV!$B$5:$H$1050,6,0)</f>
        <v>#N/A</v>
      </c>
      <c r="AJ397" s="75" t="e">
        <f>L397*VLOOKUP($B397,DM_HHDV!$B$5:$H$1050,7,0)</f>
        <v>#N/A</v>
      </c>
      <c r="AK397" s="75" t="e">
        <f>M397*VLOOKUP($B397,DM_HHDV!$B$5:$H$1050,5,0)</f>
        <v>#N/A</v>
      </c>
      <c r="AL397" s="75" t="e">
        <f>M397*VLOOKUP($B397,DM_HHDV!$B$5:$H$1050,6,0)</f>
        <v>#N/A</v>
      </c>
      <c r="AM397" s="75" t="e">
        <f>M397*VLOOKUP($B397,DM_HHDV!$B$5:$H$1050,7,0)</f>
        <v>#N/A</v>
      </c>
      <c r="AN397" s="75" t="e">
        <f>N397*VLOOKUP($B397,DM_HHDV!$B$5:$H$1050,5,0)</f>
        <v>#N/A</v>
      </c>
      <c r="AO397" s="75" t="e">
        <f>N397*VLOOKUP($B397,DM_HHDV!$B$5:$H$1050,6,0)</f>
        <v>#N/A</v>
      </c>
      <c r="AP397" s="75" t="e">
        <f>N397*VLOOKUP($B397,DM_HHDV!$B$5:$H$1050,7,0)</f>
        <v>#N/A</v>
      </c>
      <c r="AQ397" s="75" t="e">
        <f>O397*VLOOKUP($B397,DM_HHDV!$B$5:$H$1050,5,0)</f>
        <v>#N/A</v>
      </c>
      <c r="AR397" s="75" t="e">
        <f>O397*VLOOKUP($B397,DM_HHDV!$B$5:$H$1050,6,0)</f>
        <v>#N/A</v>
      </c>
      <c r="AS397" s="75" t="e">
        <f>O397*VLOOKUP($B397,DM_HHDV!$B$5:$H$1050,7,0)</f>
        <v>#N/A</v>
      </c>
      <c r="AT397" s="75" t="e">
        <f>P397*VLOOKUP($B397,DM_HHDV!$B$5:$H$1050,5,0)</f>
        <v>#N/A</v>
      </c>
      <c r="AU397" s="75" t="e">
        <f>P397*VLOOKUP($B397,DM_HHDV!$B$5:$H$1050,6,0)</f>
        <v>#N/A</v>
      </c>
      <c r="AV397" s="75" t="e">
        <f>P397*VLOOKUP($B397,DM_HHDV!$B$5:$H$1050,7,0)</f>
        <v>#N/A</v>
      </c>
      <c r="AW397" s="75" t="e">
        <f>Q397*VLOOKUP($B397,DM_HHDV!$B$5:$H$1050,5,0)</f>
        <v>#N/A</v>
      </c>
      <c r="AX397" s="75" t="e">
        <f>Q397*VLOOKUP($B397,DM_HHDV!$B$5:$H$1050,6,0)</f>
        <v>#N/A</v>
      </c>
      <c r="AY397" s="75" t="e">
        <f>Q397*VLOOKUP($B397,DM_HHDV!$B$5:$H$1050,7,0)</f>
        <v>#N/A</v>
      </c>
      <c r="AZ397" s="75" t="e">
        <f>R397*VLOOKUP($B397,DM_HHDV!$B$5:$H$1050,5,0)</f>
        <v>#N/A</v>
      </c>
      <c r="BA397" s="75" t="e">
        <f>R397*VLOOKUP($B397,DM_HHDV!$B$5:$H$1050,6,0)</f>
        <v>#N/A</v>
      </c>
      <c r="BB397" s="75" t="e">
        <f>R397*VLOOKUP($B397,DM_HHDV!$B$5:$H$1050,7,0)</f>
        <v>#N/A</v>
      </c>
      <c r="BC397" s="75" t="e">
        <f>G397*VLOOKUP($B397,DM_HHDV!$B$5:$K$1050,8,0)</f>
        <v>#N/A</v>
      </c>
      <c r="BD397" s="75" t="e">
        <f>G397*VLOOKUP($B397,DM_HHDV!$B$5:$K$1050,9,0)</f>
        <v>#N/A</v>
      </c>
      <c r="BE397" s="75" t="e">
        <f>G397*VLOOKUP($B397,DM_HHDV!$B$5:$K$1050,10,0)</f>
        <v>#N/A</v>
      </c>
      <c r="BF397" s="75" t="e">
        <f>H397*VLOOKUP($B397,DM_HHDV!$B$5:$K$1050,8,0)</f>
        <v>#N/A</v>
      </c>
      <c r="BG397" s="75" t="e">
        <f>H397*VLOOKUP($B397,DM_HHDV!$B$5:$K$1050,9,0)</f>
        <v>#N/A</v>
      </c>
      <c r="BH397" s="75" t="e">
        <f>H397*VLOOKUP($B397,DM_HHDV!$B$5:$K$1050,10,0)</f>
        <v>#N/A</v>
      </c>
      <c r="BI397" s="75" t="e">
        <f>I397*VLOOKUP($B397,DM_HHDV!$B$5:$K$1050,8,0)</f>
        <v>#N/A</v>
      </c>
      <c r="BJ397" s="75" t="e">
        <f>I397*VLOOKUP($B397,DM_HHDV!$B$5:$K$1050,9,0)</f>
        <v>#N/A</v>
      </c>
      <c r="BK397" s="75" t="e">
        <f>I397*VLOOKUP($B397,DM_HHDV!$B$5:$K$1050,10,0)</f>
        <v>#N/A</v>
      </c>
      <c r="BL397" s="75" t="e">
        <f>J397*VLOOKUP($B397,DM_HHDV!$B$5:$K$1050,8,0)</f>
        <v>#N/A</v>
      </c>
      <c r="BM397" s="75" t="e">
        <f>J397*VLOOKUP($B397,DM_HHDV!$B$5:$K$1050,9,0)</f>
        <v>#N/A</v>
      </c>
      <c r="BN397" s="75" t="e">
        <f>J397*VLOOKUP($B397,DM_HHDV!$B$5:$K$1050,10,0)</f>
        <v>#N/A</v>
      </c>
      <c r="BO397" s="75" t="e">
        <f>K397*VLOOKUP($B397,DM_HHDV!$B$5:$K$1050,8,0)</f>
        <v>#N/A</v>
      </c>
      <c r="BP397" s="75" t="e">
        <f>K397*VLOOKUP($B397,DM_HHDV!$B$5:$K$1050,9,0)</f>
        <v>#N/A</v>
      </c>
      <c r="BQ397" s="75" t="e">
        <f>K397*VLOOKUP($B397,DM_HHDV!$B$5:$K$1050,10,0)</f>
        <v>#N/A</v>
      </c>
      <c r="BR397" s="75" t="e">
        <f>L397*VLOOKUP($B397,DM_HHDV!$B$5:$K$1050,8,0)</f>
        <v>#N/A</v>
      </c>
      <c r="BS397" s="75" t="e">
        <f>L397*VLOOKUP($B397,DM_HHDV!$B$5:$K$1050,9,0)</f>
        <v>#N/A</v>
      </c>
      <c r="BT397" s="75" t="e">
        <f>L397*VLOOKUP($B397,DM_HHDV!$B$5:$K$1050,10,0)</f>
        <v>#N/A</v>
      </c>
      <c r="BU397" s="75" t="e">
        <f>M397*VLOOKUP($B397,DM_HHDV!$B$5:$K$1050,8,0)</f>
        <v>#N/A</v>
      </c>
      <c r="BV397" s="75" t="e">
        <f>M397*VLOOKUP($B397,DM_HHDV!$B$5:$K$1050,9,0)</f>
        <v>#N/A</v>
      </c>
      <c r="BW397" s="75" t="e">
        <f>M397*VLOOKUP($B397,DM_HHDV!$B$5:$K$1050,10,0)</f>
        <v>#N/A</v>
      </c>
      <c r="BX397" s="75" t="e">
        <f>N397*VLOOKUP($B397,DM_HHDV!$B$5:$K$1050,8,0)</f>
        <v>#N/A</v>
      </c>
      <c r="BY397" s="75" t="e">
        <f>N397*VLOOKUP($B397,DM_HHDV!$B$5:$K$1050,9,0)</f>
        <v>#N/A</v>
      </c>
      <c r="BZ397" s="75" t="e">
        <f>N397*VLOOKUP($B397,DM_HHDV!$B$5:$K$1050,10,0)</f>
        <v>#N/A</v>
      </c>
      <c r="CA397" s="75" t="e">
        <f>O397*VLOOKUP($B397,DM_HHDV!$B$5:$K$1050,8,0)</f>
        <v>#N/A</v>
      </c>
      <c r="CB397" s="75" t="e">
        <f>O397*VLOOKUP($B397,DM_HHDV!$B$5:$K$1050,9,0)</f>
        <v>#N/A</v>
      </c>
      <c r="CC397" s="75" t="e">
        <f>O397*VLOOKUP($B397,DM_HHDV!$B$5:$K$1050,10,0)</f>
        <v>#N/A</v>
      </c>
      <c r="CD397" s="75" t="e">
        <f>P397*VLOOKUP($B397,DM_HHDV!$B$5:$K$1050,8,0)</f>
        <v>#N/A</v>
      </c>
      <c r="CE397" s="75" t="e">
        <f>P397*VLOOKUP($B397,DM_HHDV!$B$5:$K$1050,9,0)</f>
        <v>#N/A</v>
      </c>
      <c r="CF397" s="75" t="e">
        <f>P397*VLOOKUP($B397,DM_HHDV!$B$5:$K$1050,10,0)</f>
        <v>#N/A</v>
      </c>
      <c r="CG397" s="75" t="e">
        <f>Q397*VLOOKUP($B397,DM_HHDV!$B$5:$K$1050,8,0)</f>
        <v>#N/A</v>
      </c>
      <c r="CH397" s="75" t="e">
        <f>Q397*VLOOKUP($B397,DM_HHDV!$B$5:$K$1050,9,0)</f>
        <v>#N/A</v>
      </c>
      <c r="CI397" s="75" t="e">
        <f>Q397*VLOOKUP($B397,DM_HHDV!$B$5:$K$1050,10,0)</f>
        <v>#N/A</v>
      </c>
      <c r="CJ397" s="75" t="e">
        <f>R397*VLOOKUP($B397,DM_HHDV!$B$5:$K$1050,8,0)</f>
        <v>#N/A</v>
      </c>
      <c r="CK397" s="75" t="e">
        <f>R397*VLOOKUP($B397,DM_HHDV!$B$5:$K$1050,9,0)</f>
        <v>#N/A</v>
      </c>
      <c r="CL397" s="75" t="e">
        <f>R397*VLOOKUP($B397,DM_HHDV!$B$5:$K$1050,10,0)</f>
        <v>#N/A</v>
      </c>
    </row>
    <row r="398" spans="1:90">
      <c r="A398" s="21">
        <f>DM_HHDV!A397</f>
        <v>0</v>
      </c>
      <c r="B398" s="22"/>
      <c r="C398" s="22"/>
      <c r="D398" s="62">
        <f>IFERROR(VLOOKUP(B398,DM_HHDV!$B$5:$E$1050,3,0),0)</f>
        <v>0</v>
      </c>
      <c r="E398" s="67">
        <f>IFERROR(VLOOKUP(B398,DM_HHDV!$B$5:$E$1050,4,0),0)</f>
        <v>0</v>
      </c>
      <c r="F398" s="74">
        <f t="shared" si="6"/>
        <v>0</v>
      </c>
      <c r="G398" s="23"/>
      <c r="H398" s="65"/>
      <c r="I398" s="65"/>
      <c r="J398" s="65"/>
      <c r="K398" s="65"/>
      <c r="L398" s="65"/>
      <c r="M398" s="65"/>
      <c r="N398" s="65"/>
      <c r="O398" s="65"/>
      <c r="P398" s="65"/>
      <c r="Q398" s="65"/>
      <c r="R398" s="65"/>
      <c r="S398" s="75" t="e">
        <f>G398*VLOOKUP($B398,DM_HHDV!$B$5:$H$1050,5,0)</f>
        <v>#N/A</v>
      </c>
      <c r="T398" s="75" t="e">
        <f>G398*VLOOKUP($B398,DM_HHDV!$B$5:$H$1050,6,0)</f>
        <v>#N/A</v>
      </c>
      <c r="U398" s="75" t="e">
        <f>G398*VLOOKUP($B398,DM_HHDV!$B$5:$H$1050,7,0)</f>
        <v>#N/A</v>
      </c>
      <c r="V398" s="75" t="e">
        <f>H398*VLOOKUP($B398,DM_HHDV!$B$5:$H$1050,5,0)</f>
        <v>#N/A</v>
      </c>
      <c r="W398" s="75" t="e">
        <f>H398*VLOOKUP($B398,DM_HHDV!$B$5:$H$1050,6,0)</f>
        <v>#N/A</v>
      </c>
      <c r="X398" s="75" t="e">
        <f>H398*VLOOKUP($B398,DM_HHDV!$B$5:$H$1050,7,0)</f>
        <v>#N/A</v>
      </c>
      <c r="Y398" s="75" t="e">
        <f>I398*VLOOKUP($B398,DM_HHDV!$B$5:$H$1050,5,0)</f>
        <v>#N/A</v>
      </c>
      <c r="Z398" s="75" t="e">
        <f>I398*VLOOKUP($B398,DM_HHDV!$B$5:$H$1050,6,0)</f>
        <v>#N/A</v>
      </c>
      <c r="AA398" s="75" t="e">
        <f>I398*VLOOKUP($B398,DM_HHDV!$B$5:$H$1050,7,0)</f>
        <v>#N/A</v>
      </c>
      <c r="AB398" s="75" t="e">
        <f>J398*VLOOKUP($B398,DM_HHDV!$B$5:$H$1050,5,0)</f>
        <v>#N/A</v>
      </c>
      <c r="AC398" s="75" t="e">
        <f>J398*VLOOKUP($B398,DM_HHDV!$B$5:$H$1050,6,0)</f>
        <v>#N/A</v>
      </c>
      <c r="AD398" s="75" t="e">
        <f>J398*VLOOKUP($B398,DM_HHDV!$B$5:$H$1050,7,0)</f>
        <v>#N/A</v>
      </c>
      <c r="AE398" s="75" t="e">
        <f>K398*VLOOKUP($B398,DM_HHDV!$B$5:$H$1050,5,0)</f>
        <v>#N/A</v>
      </c>
      <c r="AF398" s="75" t="e">
        <f>K398*VLOOKUP($B398,DM_HHDV!$B$5:$H$1050,6,0)</f>
        <v>#N/A</v>
      </c>
      <c r="AG398" s="75" t="e">
        <f>K398*VLOOKUP($B398,DM_HHDV!$B$5:$H$1050,7,0)</f>
        <v>#N/A</v>
      </c>
      <c r="AH398" s="75" t="e">
        <f>L398*VLOOKUP($B398,DM_HHDV!$B$5:$H$1050,5,0)</f>
        <v>#N/A</v>
      </c>
      <c r="AI398" s="75" t="e">
        <f>L398*VLOOKUP($B398,DM_HHDV!$B$5:$H$1050,6,0)</f>
        <v>#N/A</v>
      </c>
      <c r="AJ398" s="75" t="e">
        <f>L398*VLOOKUP($B398,DM_HHDV!$B$5:$H$1050,7,0)</f>
        <v>#N/A</v>
      </c>
      <c r="AK398" s="75" t="e">
        <f>M398*VLOOKUP($B398,DM_HHDV!$B$5:$H$1050,5,0)</f>
        <v>#N/A</v>
      </c>
      <c r="AL398" s="75" t="e">
        <f>M398*VLOOKUP($B398,DM_HHDV!$B$5:$H$1050,6,0)</f>
        <v>#N/A</v>
      </c>
      <c r="AM398" s="75" t="e">
        <f>M398*VLOOKUP($B398,DM_HHDV!$B$5:$H$1050,7,0)</f>
        <v>#N/A</v>
      </c>
      <c r="AN398" s="75" t="e">
        <f>N398*VLOOKUP($B398,DM_HHDV!$B$5:$H$1050,5,0)</f>
        <v>#N/A</v>
      </c>
      <c r="AO398" s="75" t="e">
        <f>N398*VLOOKUP($B398,DM_HHDV!$B$5:$H$1050,6,0)</f>
        <v>#N/A</v>
      </c>
      <c r="AP398" s="75" t="e">
        <f>N398*VLOOKUP($B398,DM_HHDV!$B$5:$H$1050,7,0)</f>
        <v>#N/A</v>
      </c>
      <c r="AQ398" s="75" t="e">
        <f>O398*VLOOKUP($B398,DM_HHDV!$B$5:$H$1050,5,0)</f>
        <v>#N/A</v>
      </c>
      <c r="AR398" s="75" t="e">
        <f>O398*VLOOKUP($B398,DM_HHDV!$B$5:$H$1050,6,0)</f>
        <v>#N/A</v>
      </c>
      <c r="AS398" s="75" t="e">
        <f>O398*VLOOKUP($B398,DM_HHDV!$B$5:$H$1050,7,0)</f>
        <v>#N/A</v>
      </c>
      <c r="AT398" s="75" t="e">
        <f>P398*VLOOKUP($B398,DM_HHDV!$B$5:$H$1050,5,0)</f>
        <v>#N/A</v>
      </c>
      <c r="AU398" s="75" t="e">
        <f>P398*VLOOKUP($B398,DM_HHDV!$B$5:$H$1050,6,0)</f>
        <v>#N/A</v>
      </c>
      <c r="AV398" s="75" t="e">
        <f>P398*VLOOKUP($B398,DM_HHDV!$B$5:$H$1050,7,0)</f>
        <v>#N/A</v>
      </c>
      <c r="AW398" s="75" t="e">
        <f>Q398*VLOOKUP($B398,DM_HHDV!$B$5:$H$1050,5,0)</f>
        <v>#N/A</v>
      </c>
      <c r="AX398" s="75" t="e">
        <f>Q398*VLOOKUP($B398,DM_HHDV!$B$5:$H$1050,6,0)</f>
        <v>#N/A</v>
      </c>
      <c r="AY398" s="75" t="e">
        <f>Q398*VLOOKUP($B398,DM_HHDV!$B$5:$H$1050,7,0)</f>
        <v>#N/A</v>
      </c>
      <c r="AZ398" s="75" t="e">
        <f>R398*VLOOKUP($B398,DM_HHDV!$B$5:$H$1050,5,0)</f>
        <v>#N/A</v>
      </c>
      <c r="BA398" s="75" t="e">
        <f>R398*VLOOKUP($B398,DM_HHDV!$B$5:$H$1050,6,0)</f>
        <v>#N/A</v>
      </c>
      <c r="BB398" s="75" t="e">
        <f>R398*VLOOKUP($B398,DM_HHDV!$B$5:$H$1050,7,0)</f>
        <v>#N/A</v>
      </c>
      <c r="BC398" s="75" t="e">
        <f>G398*VLOOKUP($B398,DM_HHDV!$B$5:$K$1050,8,0)</f>
        <v>#N/A</v>
      </c>
      <c r="BD398" s="75" t="e">
        <f>G398*VLOOKUP($B398,DM_HHDV!$B$5:$K$1050,9,0)</f>
        <v>#N/A</v>
      </c>
      <c r="BE398" s="75" t="e">
        <f>G398*VLOOKUP($B398,DM_HHDV!$B$5:$K$1050,10,0)</f>
        <v>#N/A</v>
      </c>
      <c r="BF398" s="75" t="e">
        <f>H398*VLOOKUP($B398,DM_HHDV!$B$5:$K$1050,8,0)</f>
        <v>#N/A</v>
      </c>
      <c r="BG398" s="75" t="e">
        <f>H398*VLOOKUP($B398,DM_HHDV!$B$5:$K$1050,9,0)</f>
        <v>#N/A</v>
      </c>
      <c r="BH398" s="75" t="e">
        <f>H398*VLOOKUP($B398,DM_HHDV!$B$5:$K$1050,10,0)</f>
        <v>#N/A</v>
      </c>
      <c r="BI398" s="75" t="e">
        <f>I398*VLOOKUP($B398,DM_HHDV!$B$5:$K$1050,8,0)</f>
        <v>#N/A</v>
      </c>
      <c r="BJ398" s="75" t="e">
        <f>I398*VLOOKUP($B398,DM_HHDV!$B$5:$K$1050,9,0)</f>
        <v>#N/A</v>
      </c>
      <c r="BK398" s="75" t="e">
        <f>I398*VLOOKUP($B398,DM_HHDV!$B$5:$K$1050,10,0)</f>
        <v>#N/A</v>
      </c>
      <c r="BL398" s="75" t="e">
        <f>J398*VLOOKUP($B398,DM_HHDV!$B$5:$K$1050,8,0)</f>
        <v>#N/A</v>
      </c>
      <c r="BM398" s="75" t="e">
        <f>J398*VLOOKUP($B398,DM_HHDV!$B$5:$K$1050,9,0)</f>
        <v>#N/A</v>
      </c>
      <c r="BN398" s="75" t="e">
        <f>J398*VLOOKUP($B398,DM_HHDV!$B$5:$K$1050,10,0)</f>
        <v>#N/A</v>
      </c>
      <c r="BO398" s="75" t="e">
        <f>K398*VLOOKUP($B398,DM_HHDV!$B$5:$K$1050,8,0)</f>
        <v>#N/A</v>
      </c>
      <c r="BP398" s="75" t="e">
        <f>K398*VLOOKUP($B398,DM_HHDV!$B$5:$K$1050,9,0)</f>
        <v>#N/A</v>
      </c>
      <c r="BQ398" s="75" t="e">
        <f>K398*VLOOKUP($B398,DM_HHDV!$B$5:$K$1050,10,0)</f>
        <v>#N/A</v>
      </c>
      <c r="BR398" s="75" t="e">
        <f>L398*VLOOKUP($B398,DM_HHDV!$B$5:$K$1050,8,0)</f>
        <v>#N/A</v>
      </c>
      <c r="BS398" s="75" t="e">
        <f>L398*VLOOKUP($B398,DM_HHDV!$B$5:$K$1050,9,0)</f>
        <v>#N/A</v>
      </c>
      <c r="BT398" s="75" t="e">
        <f>L398*VLOOKUP($B398,DM_HHDV!$B$5:$K$1050,10,0)</f>
        <v>#N/A</v>
      </c>
      <c r="BU398" s="75" t="e">
        <f>M398*VLOOKUP($B398,DM_HHDV!$B$5:$K$1050,8,0)</f>
        <v>#N/A</v>
      </c>
      <c r="BV398" s="75" t="e">
        <f>M398*VLOOKUP($B398,DM_HHDV!$B$5:$K$1050,9,0)</f>
        <v>#N/A</v>
      </c>
      <c r="BW398" s="75" t="e">
        <f>M398*VLOOKUP($B398,DM_HHDV!$B$5:$K$1050,10,0)</f>
        <v>#N/A</v>
      </c>
      <c r="BX398" s="75" t="e">
        <f>N398*VLOOKUP($B398,DM_HHDV!$B$5:$K$1050,8,0)</f>
        <v>#N/A</v>
      </c>
      <c r="BY398" s="75" t="e">
        <f>N398*VLOOKUP($B398,DM_HHDV!$B$5:$K$1050,9,0)</f>
        <v>#N/A</v>
      </c>
      <c r="BZ398" s="75" t="e">
        <f>N398*VLOOKUP($B398,DM_HHDV!$B$5:$K$1050,10,0)</f>
        <v>#N/A</v>
      </c>
      <c r="CA398" s="75" t="e">
        <f>O398*VLOOKUP($B398,DM_HHDV!$B$5:$K$1050,8,0)</f>
        <v>#N/A</v>
      </c>
      <c r="CB398" s="75" t="e">
        <f>O398*VLOOKUP($B398,DM_HHDV!$B$5:$K$1050,9,0)</f>
        <v>#N/A</v>
      </c>
      <c r="CC398" s="75" t="e">
        <f>O398*VLOOKUP($B398,DM_HHDV!$B$5:$K$1050,10,0)</f>
        <v>#N/A</v>
      </c>
      <c r="CD398" s="75" t="e">
        <f>P398*VLOOKUP($B398,DM_HHDV!$B$5:$K$1050,8,0)</f>
        <v>#N/A</v>
      </c>
      <c r="CE398" s="75" t="e">
        <f>P398*VLOOKUP($B398,DM_HHDV!$B$5:$K$1050,9,0)</f>
        <v>#N/A</v>
      </c>
      <c r="CF398" s="75" t="e">
        <f>P398*VLOOKUP($B398,DM_HHDV!$B$5:$K$1050,10,0)</f>
        <v>#N/A</v>
      </c>
      <c r="CG398" s="75" t="e">
        <f>Q398*VLOOKUP($B398,DM_HHDV!$B$5:$K$1050,8,0)</f>
        <v>#N/A</v>
      </c>
      <c r="CH398" s="75" t="e">
        <f>Q398*VLOOKUP($B398,DM_HHDV!$B$5:$K$1050,9,0)</f>
        <v>#N/A</v>
      </c>
      <c r="CI398" s="75" t="e">
        <f>Q398*VLOOKUP($B398,DM_HHDV!$B$5:$K$1050,10,0)</f>
        <v>#N/A</v>
      </c>
      <c r="CJ398" s="75" t="e">
        <f>R398*VLOOKUP($B398,DM_HHDV!$B$5:$K$1050,8,0)</f>
        <v>#N/A</v>
      </c>
      <c r="CK398" s="75" t="e">
        <f>R398*VLOOKUP($B398,DM_HHDV!$B$5:$K$1050,9,0)</f>
        <v>#N/A</v>
      </c>
      <c r="CL398" s="75" t="e">
        <f>R398*VLOOKUP($B398,DM_HHDV!$B$5:$K$1050,10,0)</f>
        <v>#N/A</v>
      </c>
    </row>
    <row r="399" spans="1:90">
      <c r="A399" s="21">
        <f>DM_HHDV!A398</f>
        <v>0</v>
      </c>
      <c r="B399" s="22"/>
      <c r="C399" s="22"/>
      <c r="D399" s="62">
        <f>IFERROR(VLOOKUP(B399,DM_HHDV!$B$5:$E$1050,3,0),0)</f>
        <v>0</v>
      </c>
      <c r="E399" s="67">
        <f>IFERROR(VLOOKUP(B399,DM_HHDV!$B$5:$E$1050,4,0),0)</f>
        <v>0</v>
      </c>
      <c r="F399" s="74">
        <f t="shared" si="6"/>
        <v>0</v>
      </c>
      <c r="G399" s="23"/>
      <c r="H399" s="65"/>
      <c r="I399" s="65"/>
      <c r="J399" s="65"/>
      <c r="K399" s="65"/>
      <c r="L399" s="65"/>
      <c r="M399" s="65"/>
      <c r="N399" s="65"/>
      <c r="O399" s="65"/>
      <c r="P399" s="65"/>
      <c r="Q399" s="65"/>
      <c r="R399" s="65"/>
      <c r="S399" s="75" t="e">
        <f>G399*VLOOKUP($B399,DM_HHDV!$B$5:$H$1050,5,0)</f>
        <v>#N/A</v>
      </c>
      <c r="T399" s="75" t="e">
        <f>G399*VLOOKUP($B399,DM_HHDV!$B$5:$H$1050,6,0)</f>
        <v>#N/A</v>
      </c>
      <c r="U399" s="75" t="e">
        <f>G399*VLOOKUP($B399,DM_HHDV!$B$5:$H$1050,7,0)</f>
        <v>#N/A</v>
      </c>
      <c r="V399" s="75" t="e">
        <f>H399*VLOOKUP($B399,DM_HHDV!$B$5:$H$1050,5,0)</f>
        <v>#N/A</v>
      </c>
      <c r="W399" s="75" t="e">
        <f>H399*VLOOKUP($B399,DM_HHDV!$B$5:$H$1050,6,0)</f>
        <v>#N/A</v>
      </c>
      <c r="X399" s="75" t="e">
        <f>H399*VLOOKUP($B399,DM_HHDV!$B$5:$H$1050,7,0)</f>
        <v>#N/A</v>
      </c>
      <c r="Y399" s="75" t="e">
        <f>I399*VLOOKUP($B399,DM_HHDV!$B$5:$H$1050,5,0)</f>
        <v>#N/A</v>
      </c>
      <c r="Z399" s="75" t="e">
        <f>I399*VLOOKUP($B399,DM_HHDV!$B$5:$H$1050,6,0)</f>
        <v>#N/A</v>
      </c>
      <c r="AA399" s="75" t="e">
        <f>I399*VLOOKUP($B399,DM_HHDV!$B$5:$H$1050,7,0)</f>
        <v>#N/A</v>
      </c>
      <c r="AB399" s="75" t="e">
        <f>J399*VLOOKUP($B399,DM_HHDV!$B$5:$H$1050,5,0)</f>
        <v>#N/A</v>
      </c>
      <c r="AC399" s="75" t="e">
        <f>J399*VLOOKUP($B399,DM_HHDV!$B$5:$H$1050,6,0)</f>
        <v>#N/A</v>
      </c>
      <c r="AD399" s="75" t="e">
        <f>J399*VLOOKUP($B399,DM_HHDV!$B$5:$H$1050,7,0)</f>
        <v>#N/A</v>
      </c>
      <c r="AE399" s="75" t="e">
        <f>K399*VLOOKUP($B399,DM_HHDV!$B$5:$H$1050,5,0)</f>
        <v>#N/A</v>
      </c>
      <c r="AF399" s="75" t="e">
        <f>K399*VLOOKUP($B399,DM_HHDV!$B$5:$H$1050,6,0)</f>
        <v>#N/A</v>
      </c>
      <c r="AG399" s="75" t="e">
        <f>K399*VLOOKUP($B399,DM_HHDV!$B$5:$H$1050,7,0)</f>
        <v>#N/A</v>
      </c>
      <c r="AH399" s="75" t="e">
        <f>L399*VLOOKUP($B399,DM_HHDV!$B$5:$H$1050,5,0)</f>
        <v>#N/A</v>
      </c>
      <c r="AI399" s="75" t="e">
        <f>L399*VLOOKUP($B399,DM_HHDV!$B$5:$H$1050,6,0)</f>
        <v>#N/A</v>
      </c>
      <c r="AJ399" s="75" t="e">
        <f>L399*VLOOKUP($B399,DM_HHDV!$B$5:$H$1050,7,0)</f>
        <v>#N/A</v>
      </c>
      <c r="AK399" s="75" t="e">
        <f>M399*VLOOKUP($B399,DM_HHDV!$B$5:$H$1050,5,0)</f>
        <v>#N/A</v>
      </c>
      <c r="AL399" s="75" t="e">
        <f>M399*VLOOKUP($B399,DM_HHDV!$B$5:$H$1050,6,0)</f>
        <v>#N/A</v>
      </c>
      <c r="AM399" s="75" t="e">
        <f>M399*VLOOKUP($B399,DM_HHDV!$B$5:$H$1050,7,0)</f>
        <v>#N/A</v>
      </c>
      <c r="AN399" s="75" t="e">
        <f>N399*VLOOKUP($B399,DM_HHDV!$B$5:$H$1050,5,0)</f>
        <v>#N/A</v>
      </c>
      <c r="AO399" s="75" t="e">
        <f>N399*VLOOKUP($B399,DM_HHDV!$B$5:$H$1050,6,0)</f>
        <v>#N/A</v>
      </c>
      <c r="AP399" s="75" t="e">
        <f>N399*VLOOKUP($B399,DM_HHDV!$B$5:$H$1050,7,0)</f>
        <v>#N/A</v>
      </c>
      <c r="AQ399" s="75" t="e">
        <f>O399*VLOOKUP($B399,DM_HHDV!$B$5:$H$1050,5,0)</f>
        <v>#N/A</v>
      </c>
      <c r="AR399" s="75" t="e">
        <f>O399*VLOOKUP($B399,DM_HHDV!$B$5:$H$1050,6,0)</f>
        <v>#N/A</v>
      </c>
      <c r="AS399" s="75" t="e">
        <f>O399*VLOOKUP($B399,DM_HHDV!$B$5:$H$1050,7,0)</f>
        <v>#N/A</v>
      </c>
      <c r="AT399" s="75" t="e">
        <f>P399*VLOOKUP($B399,DM_HHDV!$B$5:$H$1050,5,0)</f>
        <v>#N/A</v>
      </c>
      <c r="AU399" s="75" t="e">
        <f>P399*VLOOKUP($B399,DM_HHDV!$B$5:$H$1050,6,0)</f>
        <v>#N/A</v>
      </c>
      <c r="AV399" s="75" t="e">
        <f>P399*VLOOKUP($B399,DM_HHDV!$B$5:$H$1050,7,0)</f>
        <v>#N/A</v>
      </c>
      <c r="AW399" s="75" t="e">
        <f>Q399*VLOOKUP($B399,DM_HHDV!$B$5:$H$1050,5,0)</f>
        <v>#N/A</v>
      </c>
      <c r="AX399" s="75" t="e">
        <f>Q399*VLOOKUP($B399,DM_HHDV!$B$5:$H$1050,6,0)</f>
        <v>#N/A</v>
      </c>
      <c r="AY399" s="75" t="e">
        <f>Q399*VLOOKUP($B399,DM_HHDV!$B$5:$H$1050,7,0)</f>
        <v>#N/A</v>
      </c>
      <c r="AZ399" s="75" t="e">
        <f>R399*VLOOKUP($B399,DM_HHDV!$B$5:$H$1050,5,0)</f>
        <v>#N/A</v>
      </c>
      <c r="BA399" s="75" t="e">
        <f>R399*VLOOKUP($B399,DM_HHDV!$B$5:$H$1050,6,0)</f>
        <v>#N/A</v>
      </c>
      <c r="BB399" s="75" t="e">
        <f>R399*VLOOKUP($B399,DM_HHDV!$B$5:$H$1050,7,0)</f>
        <v>#N/A</v>
      </c>
      <c r="BC399" s="75" t="e">
        <f>G399*VLOOKUP($B399,DM_HHDV!$B$5:$K$1050,8,0)</f>
        <v>#N/A</v>
      </c>
      <c r="BD399" s="75" t="e">
        <f>G399*VLOOKUP($B399,DM_HHDV!$B$5:$K$1050,9,0)</f>
        <v>#N/A</v>
      </c>
      <c r="BE399" s="75" t="e">
        <f>G399*VLOOKUP($B399,DM_HHDV!$B$5:$K$1050,10,0)</f>
        <v>#N/A</v>
      </c>
      <c r="BF399" s="75" t="e">
        <f>H399*VLOOKUP($B399,DM_HHDV!$B$5:$K$1050,8,0)</f>
        <v>#N/A</v>
      </c>
      <c r="BG399" s="75" t="e">
        <f>H399*VLOOKUP($B399,DM_HHDV!$B$5:$K$1050,9,0)</f>
        <v>#N/A</v>
      </c>
      <c r="BH399" s="75" t="e">
        <f>H399*VLOOKUP($B399,DM_HHDV!$B$5:$K$1050,10,0)</f>
        <v>#N/A</v>
      </c>
      <c r="BI399" s="75" t="e">
        <f>I399*VLOOKUP($B399,DM_HHDV!$B$5:$K$1050,8,0)</f>
        <v>#N/A</v>
      </c>
      <c r="BJ399" s="75" t="e">
        <f>I399*VLOOKUP($B399,DM_HHDV!$B$5:$K$1050,9,0)</f>
        <v>#N/A</v>
      </c>
      <c r="BK399" s="75" t="e">
        <f>I399*VLOOKUP($B399,DM_HHDV!$B$5:$K$1050,10,0)</f>
        <v>#N/A</v>
      </c>
      <c r="BL399" s="75" t="e">
        <f>J399*VLOOKUP($B399,DM_HHDV!$B$5:$K$1050,8,0)</f>
        <v>#N/A</v>
      </c>
      <c r="BM399" s="75" t="e">
        <f>J399*VLOOKUP($B399,DM_HHDV!$B$5:$K$1050,9,0)</f>
        <v>#N/A</v>
      </c>
      <c r="BN399" s="75" t="e">
        <f>J399*VLOOKUP($B399,DM_HHDV!$B$5:$K$1050,10,0)</f>
        <v>#N/A</v>
      </c>
      <c r="BO399" s="75" t="e">
        <f>K399*VLOOKUP($B399,DM_HHDV!$B$5:$K$1050,8,0)</f>
        <v>#N/A</v>
      </c>
      <c r="BP399" s="75" t="e">
        <f>K399*VLOOKUP($B399,DM_HHDV!$B$5:$K$1050,9,0)</f>
        <v>#N/A</v>
      </c>
      <c r="BQ399" s="75" t="e">
        <f>K399*VLOOKUP($B399,DM_HHDV!$B$5:$K$1050,10,0)</f>
        <v>#N/A</v>
      </c>
      <c r="BR399" s="75" t="e">
        <f>L399*VLOOKUP($B399,DM_HHDV!$B$5:$K$1050,8,0)</f>
        <v>#N/A</v>
      </c>
      <c r="BS399" s="75" t="e">
        <f>L399*VLOOKUP($B399,DM_HHDV!$B$5:$K$1050,9,0)</f>
        <v>#N/A</v>
      </c>
      <c r="BT399" s="75" t="e">
        <f>L399*VLOOKUP($B399,DM_HHDV!$B$5:$K$1050,10,0)</f>
        <v>#N/A</v>
      </c>
      <c r="BU399" s="75" t="e">
        <f>M399*VLOOKUP($B399,DM_HHDV!$B$5:$K$1050,8,0)</f>
        <v>#N/A</v>
      </c>
      <c r="BV399" s="75" t="e">
        <f>M399*VLOOKUP($B399,DM_HHDV!$B$5:$K$1050,9,0)</f>
        <v>#N/A</v>
      </c>
      <c r="BW399" s="75" t="e">
        <f>M399*VLOOKUP($B399,DM_HHDV!$B$5:$K$1050,10,0)</f>
        <v>#N/A</v>
      </c>
      <c r="BX399" s="75" t="e">
        <f>N399*VLOOKUP($B399,DM_HHDV!$B$5:$K$1050,8,0)</f>
        <v>#N/A</v>
      </c>
      <c r="BY399" s="75" t="e">
        <f>N399*VLOOKUP($B399,DM_HHDV!$B$5:$K$1050,9,0)</f>
        <v>#N/A</v>
      </c>
      <c r="BZ399" s="75" t="e">
        <f>N399*VLOOKUP($B399,DM_HHDV!$B$5:$K$1050,10,0)</f>
        <v>#N/A</v>
      </c>
      <c r="CA399" s="75" t="e">
        <f>O399*VLOOKUP($B399,DM_HHDV!$B$5:$K$1050,8,0)</f>
        <v>#N/A</v>
      </c>
      <c r="CB399" s="75" t="e">
        <f>O399*VLOOKUP($B399,DM_HHDV!$B$5:$K$1050,9,0)</f>
        <v>#N/A</v>
      </c>
      <c r="CC399" s="75" t="e">
        <f>O399*VLOOKUP($B399,DM_HHDV!$B$5:$K$1050,10,0)</f>
        <v>#N/A</v>
      </c>
      <c r="CD399" s="75" t="e">
        <f>P399*VLOOKUP($B399,DM_HHDV!$B$5:$K$1050,8,0)</f>
        <v>#N/A</v>
      </c>
      <c r="CE399" s="75" t="e">
        <f>P399*VLOOKUP($B399,DM_HHDV!$B$5:$K$1050,9,0)</f>
        <v>#N/A</v>
      </c>
      <c r="CF399" s="75" t="e">
        <f>P399*VLOOKUP($B399,DM_HHDV!$B$5:$K$1050,10,0)</f>
        <v>#N/A</v>
      </c>
      <c r="CG399" s="75" t="e">
        <f>Q399*VLOOKUP($B399,DM_HHDV!$B$5:$K$1050,8,0)</f>
        <v>#N/A</v>
      </c>
      <c r="CH399" s="75" t="e">
        <f>Q399*VLOOKUP($B399,DM_HHDV!$B$5:$K$1050,9,0)</f>
        <v>#N/A</v>
      </c>
      <c r="CI399" s="75" t="e">
        <f>Q399*VLOOKUP($B399,DM_HHDV!$B$5:$K$1050,10,0)</f>
        <v>#N/A</v>
      </c>
      <c r="CJ399" s="75" t="e">
        <f>R399*VLOOKUP($B399,DM_HHDV!$B$5:$K$1050,8,0)</f>
        <v>#N/A</v>
      </c>
      <c r="CK399" s="75" t="e">
        <f>R399*VLOOKUP($B399,DM_HHDV!$B$5:$K$1050,9,0)</f>
        <v>#N/A</v>
      </c>
      <c r="CL399" s="75" t="e">
        <f>R399*VLOOKUP($B399,DM_HHDV!$B$5:$K$1050,10,0)</f>
        <v>#N/A</v>
      </c>
    </row>
    <row r="400" spans="1:90">
      <c r="A400" s="21">
        <f>DM_HHDV!A399</f>
        <v>0</v>
      </c>
      <c r="B400" s="22"/>
      <c r="C400" s="22"/>
      <c r="D400" s="62">
        <f>IFERROR(VLOOKUP(B400,DM_HHDV!$B$5:$E$1050,3,0),0)</f>
        <v>0</v>
      </c>
      <c r="E400" s="67">
        <f>IFERROR(VLOOKUP(B400,DM_HHDV!$B$5:$E$1050,4,0),0)</f>
        <v>0</v>
      </c>
      <c r="F400" s="74">
        <f t="shared" si="6"/>
        <v>0</v>
      </c>
      <c r="G400" s="23"/>
      <c r="H400" s="65"/>
      <c r="I400" s="65"/>
      <c r="J400" s="65"/>
      <c r="K400" s="65"/>
      <c r="L400" s="65"/>
      <c r="M400" s="65"/>
      <c r="N400" s="65"/>
      <c r="O400" s="65"/>
      <c r="P400" s="65"/>
      <c r="Q400" s="65"/>
      <c r="R400" s="65"/>
      <c r="S400" s="75" t="e">
        <f>G400*VLOOKUP($B400,DM_HHDV!$B$5:$H$1050,5,0)</f>
        <v>#N/A</v>
      </c>
      <c r="T400" s="75" t="e">
        <f>G400*VLOOKUP($B400,DM_HHDV!$B$5:$H$1050,6,0)</f>
        <v>#N/A</v>
      </c>
      <c r="U400" s="75" t="e">
        <f>G400*VLOOKUP($B400,DM_HHDV!$B$5:$H$1050,7,0)</f>
        <v>#N/A</v>
      </c>
      <c r="V400" s="75" t="e">
        <f>H400*VLOOKUP($B400,DM_HHDV!$B$5:$H$1050,5,0)</f>
        <v>#N/A</v>
      </c>
      <c r="W400" s="75" t="e">
        <f>H400*VLOOKUP($B400,DM_HHDV!$B$5:$H$1050,6,0)</f>
        <v>#N/A</v>
      </c>
      <c r="X400" s="75" t="e">
        <f>H400*VLOOKUP($B400,DM_HHDV!$B$5:$H$1050,7,0)</f>
        <v>#N/A</v>
      </c>
      <c r="Y400" s="75" t="e">
        <f>I400*VLOOKUP($B400,DM_HHDV!$B$5:$H$1050,5,0)</f>
        <v>#N/A</v>
      </c>
      <c r="Z400" s="75" t="e">
        <f>I400*VLOOKUP($B400,DM_HHDV!$B$5:$H$1050,6,0)</f>
        <v>#N/A</v>
      </c>
      <c r="AA400" s="75" t="e">
        <f>I400*VLOOKUP($B400,DM_HHDV!$B$5:$H$1050,7,0)</f>
        <v>#N/A</v>
      </c>
      <c r="AB400" s="75" t="e">
        <f>J400*VLOOKUP($B400,DM_HHDV!$B$5:$H$1050,5,0)</f>
        <v>#N/A</v>
      </c>
      <c r="AC400" s="75" t="e">
        <f>J400*VLOOKUP($B400,DM_HHDV!$B$5:$H$1050,6,0)</f>
        <v>#N/A</v>
      </c>
      <c r="AD400" s="75" t="e">
        <f>J400*VLOOKUP($B400,DM_HHDV!$B$5:$H$1050,7,0)</f>
        <v>#N/A</v>
      </c>
      <c r="AE400" s="75" t="e">
        <f>K400*VLOOKUP($B400,DM_HHDV!$B$5:$H$1050,5,0)</f>
        <v>#N/A</v>
      </c>
      <c r="AF400" s="75" t="e">
        <f>K400*VLOOKUP($B400,DM_HHDV!$B$5:$H$1050,6,0)</f>
        <v>#N/A</v>
      </c>
      <c r="AG400" s="75" t="e">
        <f>K400*VLOOKUP($B400,DM_HHDV!$B$5:$H$1050,7,0)</f>
        <v>#N/A</v>
      </c>
      <c r="AH400" s="75" t="e">
        <f>L400*VLOOKUP($B400,DM_HHDV!$B$5:$H$1050,5,0)</f>
        <v>#N/A</v>
      </c>
      <c r="AI400" s="75" t="e">
        <f>L400*VLOOKUP($B400,DM_HHDV!$B$5:$H$1050,6,0)</f>
        <v>#N/A</v>
      </c>
      <c r="AJ400" s="75" t="e">
        <f>L400*VLOOKUP($B400,DM_HHDV!$B$5:$H$1050,7,0)</f>
        <v>#N/A</v>
      </c>
      <c r="AK400" s="75" t="e">
        <f>M400*VLOOKUP($B400,DM_HHDV!$B$5:$H$1050,5,0)</f>
        <v>#N/A</v>
      </c>
      <c r="AL400" s="75" t="e">
        <f>M400*VLOOKUP($B400,DM_HHDV!$B$5:$H$1050,6,0)</f>
        <v>#N/A</v>
      </c>
      <c r="AM400" s="75" t="e">
        <f>M400*VLOOKUP($B400,DM_HHDV!$B$5:$H$1050,7,0)</f>
        <v>#N/A</v>
      </c>
      <c r="AN400" s="75" t="e">
        <f>N400*VLOOKUP($B400,DM_HHDV!$B$5:$H$1050,5,0)</f>
        <v>#N/A</v>
      </c>
      <c r="AO400" s="75" t="e">
        <f>N400*VLOOKUP($B400,DM_HHDV!$B$5:$H$1050,6,0)</f>
        <v>#N/A</v>
      </c>
      <c r="AP400" s="75" t="e">
        <f>N400*VLOOKUP($B400,DM_HHDV!$B$5:$H$1050,7,0)</f>
        <v>#N/A</v>
      </c>
      <c r="AQ400" s="75" t="e">
        <f>O400*VLOOKUP($B400,DM_HHDV!$B$5:$H$1050,5,0)</f>
        <v>#N/A</v>
      </c>
      <c r="AR400" s="75" t="e">
        <f>O400*VLOOKUP($B400,DM_HHDV!$B$5:$H$1050,6,0)</f>
        <v>#N/A</v>
      </c>
      <c r="AS400" s="75" t="e">
        <f>O400*VLOOKUP($B400,DM_HHDV!$B$5:$H$1050,7,0)</f>
        <v>#N/A</v>
      </c>
      <c r="AT400" s="75" t="e">
        <f>P400*VLOOKUP($B400,DM_HHDV!$B$5:$H$1050,5,0)</f>
        <v>#N/A</v>
      </c>
      <c r="AU400" s="75" t="e">
        <f>P400*VLOOKUP($B400,DM_HHDV!$B$5:$H$1050,6,0)</f>
        <v>#N/A</v>
      </c>
      <c r="AV400" s="75" t="e">
        <f>P400*VLOOKUP($B400,DM_HHDV!$B$5:$H$1050,7,0)</f>
        <v>#N/A</v>
      </c>
      <c r="AW400" s="75" t="e">
        <f>Q400*VLOOKUP($B400,DM_HHDV!$B$5:$H$1050,5,0)</f>
        <v>#N/A</v>
      </c>
      <c r="AX400" s="75" t="e">
        <f>Q400*VLOOKUP($B400,DM_HHDV!$B$5:$H$1050,6,0)</f>
        <v>#N/A</v>
      </c>
      <c r="AY400" s="75" t="e">
        <f>Q400*VLOOKUP($B400,DM_HHDV!$B$5:$H$1050,7,0)</f>
        <v>#N/A</v>
      </c>
      <c r="AZ400" s="75" t="e">
        <f>R400*VLOOKUP($B400,DM_HHDV!$B$5:$H$1050,5,0)</f>
        <v>#N/A</v>
      </c>
      <c r="BA400" s="75" t="e">
        <f>R400*VLOOKUP($B400,DM_HHDV!$B$5:$H$1050,6,0)</f>
        <v>#N/A</v>
      </c>
      <c r="BB400" s="75" t="e">
        <f>R400*VLOOKUP($B400,DM_HHDV!$B$5:$H$1050,7,0)</f>
        <v>#N/A</v>
      </c>
      <c r="BC400" s="75" t="e">
        <f>G400*VLOOKUP($B400,DM_HHDV!$B$5:$K$1050,8,0)</f>
        <v>#N/A</v>
      </c>
      <c r="BD400" s="75" t="e">
        <f>G400*VLOOKUP($B400,DM_HHDV!$B$5:$K$1050,9,0)</f>
        <v>#N/A</v>
      </c>
      <c r="BE400" s="75" t="e">
        <f>G400*VLOOKUP($B400,DM_HHDV!$B$5:$K$1050,10,0)</f>
        <v>#N/A</v>
      </c>
      <c r="BF400" s="75" t="e">
        <f>H400*VLOOKUP($B400,DM_HHDV!$B$5:$K$1050,8,0)</f>
        <v>#N/A</v>
      </c>
      <c r="BG400" s="75" t="e">
        <f>H400*VLOOKUP($B400,DM_HHDV!$B$5:$K$1050,9,0)</f>
        <v>#N/A</v>
      </c>
      <c r="BH400" s="75" t="e">
        <f>H400*VLOOKUP($B400,DM_HHDV!$B$5:$K$1050,10,0)</f>
        <v>#N/A</v>
      </c>
      <c r="BI400" s="75" t="e">
        <f>I400*VLOOKUP($B400,DM_HHDV!$B$5:$K$1050,8,0)</f>
        <v>#N/A</v>
      </c>
      <c r="BJ400" s="75" t="e">
        <f>I400*VLOOKUP($B400,DM_HHDV!$B$5:$K$1050,9,0)</f>
        <v>#N/A</v>
      </c>
      <c r="BK400" s="75" t="e">
        <f>I400*VLOOKUP($B400,DM_HHDV!$B$5:$K$1050,10,0)</f>
        <v>#N/A</v>
      </c>
      <c r="BL400" s="75" t="e">
        <f>J400*VLOOKUP($B400,DM_HHDV!$B$5:$K$1050,8,0)</f>
        <v>#N/A</v>
      </c>
      <c r="BM400" s="75" t="e">
        <f>J400*VLOOKUP($B400,DM_HHDV!$B$5:$K$1050,9,0)</f>
        <v>#N/A</v>
      </c>
      <c r="BN400" s="75" t="e">
        <f>J400*VLOOKUP($B400,DM_HHDV!$B$5:$K$1050,10,0)</f>
        <v>#N/A</v>
      </c>
      <c r="BO400" s="75" t="e">
        <f>K400*VLOOKUP($B400,DM_HHDV!$B$5:$K$1050,8,0)</f>
        <v>#N/A</v>
      </c>
      <c r="BP400" s="75" t="e">
        <f>K400*VLOOKUP($B400,DM_HHDV!$B$5:$K$1050,9,0)</f>
        <v>#N/A</v>
      </c>
      <c r="BQ400" s="75" t="e">
        <f>K400*VLOOKUP($B400,DM_HHDV!$B$5:$K$1050,10,0)</f>
        <v>#N/A</v>
      </c>
      <c r="BR400" s="75" t="e">
        <f>L400*VLOOKUP($B400,DM_HHDV!$B$5:$K$1050,8,0)</f>
        <v>#N/A</v>
      </c>
      <c r="BS400" s="75" t="e">
        <f>L400*VLOOKUP($B400,DM_HHDV!$B$5:$K$1050,9,0)</f>
        <v>#N/A</v>
      </c>
      <c r="BT400" s="75" t="e">
        <f>L400*VLOOKUP($B400,DM_HHDV!$B$5:$K$1050,10,0)</f>
        <v>#N/A</v>
      </c>
      <c r="BU400" s="75" t="e">
        <f>M400*VLOOKUP($B400,DM_HHDV!$B$5:$K$1050,8,0)</f>
        <v>#N/A</v>
      </c>
      <c r="BV400" s="75" t="e">
        <f>M400*VLOOKUP($B400,DM_HHDV!$B$5:$K$1050,9,0)</f>
        <v>#N/A</v>
      </c>
      <c r="BW400" s="75" t="e">
        <f>M400*VLOOKUP($B400,DM_HHDV!$B$5:$K$1050,10,0)</f>
        <v>#N/A</v>
      </c>
      <c r="BX400" s="75" t="e">
        <f>N400*VLOOKUP($B400,DM_HHDV!$B$5:$K$1050,8,0)</f>
        <v>#N/A</v>
      </c>
      <c r="BY400" s="75" t="e">
        <f>N400*VLOOKUP($B400,DM_HHDV!$B$5:$K$1050,9,0)</f>
        <v>#N/A</v>
      </c>
      <c r="BZ400" s="75" t="e">
        <f>N400*VLOOKUP($B400,DM_HHDV!$B$5:$K$1050,10,0)</f>
        <v>#N/A</v>
      </c>
      <c r="CA400" s="75" t="e">
        <f>O400*VLOOKUP($B400,DM_HHDV!$B$5:$K$1050,8,0)</f>
        <v>#N/A</v>
      </c>
      <c r="CB400" s="75" t="e">
        <f>O400*VLOOKUP($B400,DM_HHDV!$B$5:$K$1050,9,0)</f>
        <v>#N/A</v>
      </c>
      <c r="CC400" s="75" t="e">
        <f>O400*VLOOKUP($B400,DM_HHDV!$B$5:$K$1050,10,0)</f>
        <v>#N/A</v>
      </c>
      <c r="CD400" s="75" t="e">
        <f>P400*VLOOKUP($B400,DM_HHDV!$B$5:$K$1050,8,0)</f>
        <v>#N/A</v>
      </c>
      <c r="CE400" s="75" t="e">
        <f>P400*VLOOKUP($B400,DM_HHDV!$B$5:$K$1050,9,0)</f>
        <v>#N/A</v>
      </c>
      <c r="CF400" s="75" t="e">
        <f>P400*VLOOKUP($B400,DM_HHDV!$B$5:$K$1050,10,0)</f>
        <v>#N/A</v>
      </c>
      <c r="CG400" s="75" t="e">
        <f>Q400*VLOOKUP($B400,DM_HHDV!$B$5:$K$1050,8,0)</f>
        <v>#N/A</v>
      </c>
      <c r="CH400" s="75" t="e">
        <f>Q400*VLOOKUP($B400,DM_HHDV!$B$5:$K$1050,9,0)</f>
        <v>#N/A</v>
      </c>
      <c r="CI400" s="75" t="e">
        <f>Q400*VLOOKUP($B400,DM_HHDV!$B$5:$K$1050,10,0)</f>
        <v>#N/A</v>
      </c>
      <c r="CJ400" s="75" t="e">
        <f>R400*VLOOKUP($B400,DM_HHDV!$B$5:$K$1050,8,0)</f>
        <v>#N/A</v>
      </c>
      <c r="CK400" s="75" t="e">
        <f>R400*VLOOKUP($B400,DM_HHDV!$B$5:$K$1050,9,0)</f>
        <v>#N/A</v>
      </c>
      <c r="CL400" s="75" t="e">
        <f>R400*VLOOKUP($B400,DM_HHDV!$B$5:$K$1050,10,0)</f>
        <v>#N/A</v>
      </c>
    </row>
    <row r="401" spans="1:90">
      <c r="A401" s="21">
        <f>DM_HHDV!A400</f>
        <v>0</v>
      </c>
      <c r="B401" s="22"/>
      <c r="C401" s="22"/>
      <c r="D401" s="62">
        <f>IFERROR(VLOOKUP(B401,DM_HHDV!$B$5:$E$1050,3,0),0)</f>
        <v>0</v>
      </c>
      <c r="E401" s="67">
        <f>IFERROR(VLOOKUP(B401,DM_HHDV!$B$5:$E$1050,4,0),0)</f>
        <v>0</v>
      </c>
      <c r="F401" s="74">
        <f t="shared" si="6"/>
        <v>0</v>
      </c>
      <c r="G401" s="23"/>
      <c r="H401" s="65"/>
      <c r="I401" s="65"/>
      <c r="J401" s="65"/>
      <c r="K401" s="65"/>
      <c r="L401" s="65"/>
      <c r="M401" s="65"/>
      <c r="N401" s="65"/>
      <c r="O401" s="65"/>
      <c r="P401" s="65"/>
      <c r="Q401" s="65"/>
      <c r="R401" s="65"/>
      <c r="S401" s="75" t="e">
        <f>G401*VLOOKUP($B401,DM_HHDV!$B$5:$H$1050,5,0)</f>
        <v>#N/A</v>
      </c>
      <c r="T401" s="75" t="e">
        <f>G401*VLOOKUP($B401,DM_HHDV!$B$5:$H$1050,6,0)</f>
        <v>#N/A</v>
      </c>
      <c r="U401" s="75" t="e">
        <f>G401*VLOOKUP($B401,DM_HHDV!$B$5:$H$1050,7,0)</f>
        <v>#N/A</v>
      </c>
      <c r="V401" s="75" t="e">
        <f>H401*VLOOKUP($B401,DM_HHDV!$B$5:$H$1050,5,0)</f>
        <v>#N/A</v>
      </c>
      <c r="W401" s="75" t="e">
        <f>H401*VLOOKUP($B401,DM_HHDV!$B$5:$H$1050,6,0)</f>
        <v>#N/A</v>
      </c>
      <c r="X401" s="75" t="e">
        <f>H401*VLOOKUP($B401,DM_HHDV!$B$5:$H$1050,7,0)</f>
        <v>#N/A</v>
      </c>
      <c r="Y401" s="75" t="e">
        <f>I401*VLOOKUP($B401,DM_HHDV!$B$5:$H$1050,5,0)</f>
        <v>#N/A</v>
      </c>
      <c r="Z401" s="75" t="e">
        <f>I401*VLOOKUP($B401,DM_HHDV!$B$5:$H$1050,6,0)</f>
        <v>#N/A</v>
      </c>
      <c r="AA401" s="75" t="e">
        <f>I401*VLOOKUP($B401,DM_HHDV!$B$5:$H$1050,7,0)</f>
        <v>#N/A</v>
      </c>
      <c r="AB401" s="75" t="e">
        <f>J401*VLOOKUP($B401,DM_HHDV!$B$5:$H$1050,5,0)</f>
        <v>#N/A</v>
      </c>
      <c r="AC401" s="75" t="e">
        <f>J401*VLOOKUP($B401,DM_HHDV!$B$5:$H$1050,6,0)</f>
        <v>#N/A</v>
      </c>
      <c r="AD401" s="75" t="e">
        <f>J401*VLOOKUP($B401,DM_HHDV!$B$5:$H$1050,7,0)</f>
        <v>#N/A</v>
      </c>
      <c r="AE401" s="75" t="e">
        <f>K401*VLOOKUP($B401,DM_HHDV!$B$5:$H$1050,5,0)</f>
        <v>#N/A</v>
      </c>
      <c r="AF401" s="75" t="e">
        <f>K401*VLOOKUP($B401,DM_HHDV!$B$5:$H$1050,6,0)</f>
        <v>#N/A</v>
      </c>
      <c r="AG401" s="75" t="e">
        <f>K401*VLOOKUP($B401,DM_HHDV!$B$5:$H$1050,7,0)</f>
        <v>#N/A</v>
      </c>
      <c r="AH401" s="75" t="e">
        <f>L401*VLOOKUP($B401,DM_HHDV!$B$5:$H$1050,5,0)</f>
        <v>#N/A</v>
      </c>
      <c r="AI401" s="75" t="e">
        <f>L401*VLOOKUP($B401,DM_HHDV!$B$5:$H$1050,6,0)</f>
        <v>#N/A</v>
      </c>
      <c r="AJ401" s="75" t="e">
        <f>L401*VLOOKUP($B401,DM_HHDV!$B$5:$H$1050,7,0)</f>
        <v>#N/A</v>
      </c>
      <c r="AK401" s="75" t="e">
        <f>M401*VLOOKUP($B401,DM_HHDV!$B$5:$H$1050,5,0)</f>
        <v>#N/A</v>
      </c>
      <c r="AL401" s="75" t="e">
        <f>M401*VLOOKUP($B401,DM_HHDV!$B$5:$H$1050,6,0)</f>
        <v>#N/A</v>
      </c>
      <c r="AM401" s="75" t="e">
        <f>M401*VLOOKUP($B401,DM_HHDV!$B$5:$H$1050,7,0)</f>
        <v>#N/A</v>
      </c>
      <c r="AN401" s="75" t="e">
        <f>N401*VLOOKUP($B401,DM_HHDV!$B$5:$H$1050,5,0)</f>
        <v>#N/A</v>
      </c>
      <c r="AO401" s="75" t="e">
        <f>N401*VLOOKUP($B401,DM_HHDV!$B$5:$H$1050,6,0)</f>
        <v>#N/A</v>
      </c>
      <c r="AP401" s="75" t="e">
        <f>N401*VLOOKUP($B401,DM_HHDV!$B$5:$H$1050,7,0)</f>
        <v>#N/A</v>
      </c>
      <c r="AQ401" s="75" t="e">
        <f>O401*VLOOKUP($B401,DM_HHDV!$B$5:$H$1050,5,0)</f>
        <v>#N/A</v>
      </c>
      <c r="AR401" s="75" t="e">
        <f>O401*VLOOKUP($B401,DM_HHDV!$B$5:$H$1050,6,0)</f>
        <v>#N/A</v>
      </c>
      <c r="AS401" s="75" t="e">
        <f>O401*VLOOKUP($B401,DM_HHDV!$B$5:$H$1050,7,0)</f>
        <v>#N/A</v>
      </c>
      <c r="AT401" s="75" t="e">
        <f>P401*VLOOKUP($B401,DM_HHDV!$B$5:$H$1050,5,0)</f>
        <v>#N/A</v>
      </c>
      <c r="AU401" s="75" t="e">
        <f>P401*VLOOKUP($B401,DM_HHDV!$B$5:$H$1050,6,0)</f>
        <v>#N/A</v>
      </c>
      <c r="AV401" s="75" t="e">
        <f>P401*VLOOKUP($B401,DM_HHDV!$B$5:$H$1050,7,0)</f>
        <v>#N/A</v>
      </c>
      <c r="AW401" s="75" t="e">
        <f>Q401*VLOOKUP($B401,DM_HHDV!$B$5:$H$1050,5,0)</f>
        <v>#N/A</v>
      </c>
      <c r="AX401" s="75" t="e">
        <f>Q401*VLOOKUP($B401,DM_HHDV!$B$5:$H$1050,6,0)</f>
        <v>#N/A</v>
      </c>
      <c r="AY401" s="75" t="e">
        <f>Q401*VLOOKUP($B401,DM_HHDV!$B$5:$H$1050,7,0)</f>
        <v>#N/A</v>
      </c>
      <c r="AZ401" s="75" t="e">
        <f>R401*VLOOKUP($B401,DM_HHDV!$B$5:$H$1050,5,0)</f>
        <v>#N/A</v>
      </c>
      <c r="BA401" s="75" t="e">
        <f>R401*VLOOKUP($B401,DM_HHDV!$B$5:$H$1050,6,0)</f>
        <v>#N/A</v>
      </c>
      <c r="BB401" s="75" t="e">
        <f>R401*VLOOKUP($B401,DM_HHDV!$B$5:$H$1050,7,0)</f>
        <v>#N/A</v>
      </c>
      <c r="BC401" s="75" t="e">
        <f>G401*VLOOKUP($B401,DM_HHDV!$B$5:$K$1050,8,0)</f>
        <v>#N/A</v>
      </c>
      <c r="BD401" s="75" t="e">
        <f>G401*VLOOKUP($B401,DM_HHDV!$B$5:$K$1050,9,0)</f>
        <v>#N/A</v>
      </c>
      <c r="BE401" s="75" t="e">
        <f>G401*VLOOKUP($B401,DM_HHDV!$B$5:$K$1050,10,0)</f>
        <v>#N/A</v>
      </c>
      <c r="BF401" s="75" t="e">
        <f>H401*VLOOKUP($B401,DM_HHDV!$B$5:$K$1050,8,0)</f>
        <v>#N/A</v>
      </c>
      <c r="BG401" s="75" t="e">
        <f>H401*VLOOKUP($B401,DM_HHDV!$B$5:$K$1050,9,0)</f>
        <v>#N/A</v>
      </c>
      <c r="BH401" s="75" t="e">
        <f>H401*VLOOKUP($B401,DM_HHDV!$B$5:$K$1050,10,0)</f>
        <v>#N/A</v>
      </c>
      <c r="BI401" s="75" t="e">
        <f>I401*VLOOKUP($B401,DM_HHDV!$B$5:$K$1050,8,0)</f>
        <v>#N/A</v>
      </c>
      <c r="BJ401" s="75" t="e">
        <f>I401*VLOOKUP($B401,DM_HHDV!$B$5:$K$1050,9,0)</f>
        <v>#N/A</v>
      </c>
      <c r="BK401" s="75" t="e">
        <f>I401*VLOOKUP($B401,DM_HHDV!$B$5:$K$1050,10,0)</f>
        <v>#N/A</v>
      </c>
      <c r="BL401" s="75" t="e">
        <f>J401*VLOOKUP($B401,DM_HHDV!$B$5:$K$1050,8,0)</f>
        <v>#N/A</v>
      </c>
      <c r="BM401" s="75" t="e">
        <f>J401*VLOOKUP($B401,DM_HHDV!$B$5:$K$1050,9,0)</f>
        <v>#N/A</v>
      </c>
      <c r="BN401" s="75" t="e">
        <f>J401*VLOOKUP($B401,DM_HHDV!$B$5:$K$1050,10,0)</f>
        <v>#N/A</v>
      </c>
      <c r="BO401" s="75" t="e">
        <f>K401*VLOOKUP($B401,DM_HHDV!$B$5:$K$1050,8,0)</f>
        <v>#N/A</v>
      </c>
      <c r="BP401" s="75" t="e">
        <f>K401*VLOOKUP($B401,DM_HHDV!$B$5:$K$1050,9,0)</f>
        <v>#N/A</v>
      </c>
      <c r="BQ401" s="75" t="e">
        <f>K401*VLOOKUP($B401,DM_HHDV!$B$5:$K$1050,10,0)</f>
        <v>#N/A</v>
      </c>
      <c r="BR401" s="75" t="e">
        <f>L401*VLOOKUP($B401,DM_HHDV!$B$5:$K$1050,8,0)</f>
        <v>#N/A</v>
      </c>
      <c r="BS401" s="75" t="e">
        <f>L401*VLOOKUP($B401,DM_HHDV!$B$5:$K$1050,9,0)</f>
        <v>#N/A</v>
      </c>
      <c r="BT401" s="75" t="e">
        <f>L401*VLOOKUP($B401,DM_HHDV!$B$5:$K$1050,10,0)</f>
        <v>#N/A</v>
      </c>
      <c r="BU401" s="75" t="e">
        <f>M401*VLOOKUP($B401,DM_HHDV!$B$5:$K$1050,8,0)</f>
        <v>#N/A</v>
      </c>
      <c r="BV401" s="75" t="e">
        <f>M401*VLOOKUP($B401,DM_HHDV!$B$5:$K$1050,9,0)</f>
        <v>#N/A</v>
      </c>
      <c r="BW401" s="75" t="e">
        <f>M401*VLOOKUP($B401,DM_HHDV!$B$5:$K$1050,10,0)</f>
        <v>#N/A</v>
      </c>
      <c r="BX401" s="75" t="e">
        <f>N401*VLOOKUP($B401,DM_HHDV!$B$5:$K$1050,8,0)</f>
        <v>#N/A</v>
      </c>
      <c r="BY401" s="75" t="e">
        <f>N401*VLOOKUP($B401,DM_HHDV!$B$5:$K$1050,9,0)</f>
        <v>#N/A</v>
      </c>
      <c r="BZ401" s="75" t="e">
        <f>N401*VLOOKUP($B401,DM_HHDV!$B$5:$K$1050,10,0)</f>
        <v>#N/A</v>
      </c>
      <c r="CA401" s="75" t="e">
        <f>O401*VLOOKUP($B401,DM_HHDV!$B$5:$K$1050,8,0)</f>
        <v>#N/A</v>
      </c>
      <c r="CB401" s="75" t="e">
        <f>O401*VLOOKUP($B401,DM_HHDV!$B$5:$K$1050,9,0)</f>
        <v>#N/A</v>
      </c>
      <c r="CC401" s="75" t="e">
        <f>O401*VLOOKUP($B401,DM_HHDV!$B$5:$K$1050,10,0)</f>
        <v>#N/A</v>
      </c>
      <c r="CD401" s="75" t="e">
        <f>P401*VLOOKUP($B401,DM_HHDV!$B$5:$K$1050,8,0)</f>
        <v>#N/A</v>
      </c>
      <c r="CE401" s="75" t="e">
        <f>P401*VLOOKUP($B401,DM_HHDV!$B$5:$K$1050,9,0)</f>
        <v>#N/A</v>
      </c>
      <c r="CF401" s="75" t="e">
        <f>P401*VLOOKUP($B401,DM_HHDV!$B$5:$K$1050,10,0)</f>
        <v>#N/A</v>
      </c>
      <c r="CG401" s="75" t="e">
        <f>Q401*VLOOKUP($B401,DM_HHDV!$B$5:$K$1050,8,0)</f>
        <v>#N/A</v>
      </c>
      <c r="CH401" s="75" t="e">
        <f>Q401*VLOOKUP($B401,DM_HHDV!$B$5:$K$1050,9,0)</f>
        <v>#N/A</v>
      </c>
      <c r="CI401" s="75" t="e">
        <f>Q401*VLOOKUP($B401,DM_HHDV!$B$5:$K$1050,10,0)</f>
        <v>#N/A</v>
      </c>
      <c r="CJ401" s="75" t="e">
        <f>R401*VLOOKUP($B401,DM_HHDV!$B$5:$K$1050,8,0)</f>
        <v>#N/A</v>
      </c>
      <c r="CK401" s="75" t="e">
        <f>R401*VLOOKUP($B401,DM_HHDV!$B$5:$K$1050,9,0)</f>
        <v>#N/A</v>
      </c>
      <c r="CL401" s="75" t="e">
        <f>R401*VLOOKUP($B401,DM_HHDV!$B$5:$K$1050,10,0)</f>
        <v>#N/A</v>
      </c>
    </row>
    <row r="402" spans="1:90">
      <c r="A402" s="21">
        <f>DM_HHDV!A401</f>
        <v>0</v>
      </c>
      <c r="B402" s="22"/>
      <c r="C402" s="22"/>
      <c r="D402" s="62">
        <f>IFERROR(VLOOKUP(B402,DM_HHDV!$B$5:$E$1050,3,0),0)</f>
        <v>0</v>
      </c>
      <c r="E402" s="67">
        <f>IFERROR(VLOOKUP(B402,DM_HHDV!$B$5:$E$1050,4,0),0)</f>
        <v>0</v>
      </c>
      <c r="F402" s="74">
        <f t="shared" si="6"/>
        <v>0</v>
      </c>
      <c r="G402" s="23"/>
      <c r="H402" s="65"/>
      <c r="I402" s="65"/>
      <c r="J402" s="65"/>
      <c r="K402" s="65"/>
      <c r="L402" s="65"/>
      <c r="M402" s="65"/>
      <c r="N402" s="65"/>
      <c r="O402" s="65"/>
      <c r="P402" s="65"/>
      <c r="Q402" s="65"/>
      <c r="R402" s="65"/>
      <c r="S402" s="75" t="e">
        <f>G402*VLOOKUP($B402,DM_HHDV!$B$5:$H$1050,5,0)</f>
        <v>#N/A</v>
      </c>
      <c r="T402" s="75" t="e">
        <f>G402*VLOOKUP($B402,DM_HHDV!$B$5:$H$1050,6,0)</f>
        <v>#N/A</v>
      </c>
      <c r="U402" s="75" t="e">
        <f>G402*VLOOKUP($B402,DM_HHDV!$B$5:$H$1050,7,0)</f>
        <v>#N/A</v>
      </c>
      <c r="V402" s="75" t="e">
        <f>H402*VLOOKUP($B402,DM_HHDV!$B$5:$H$1050,5,0)</f>
        <v>#N/A</v>
      </c>
      <c r="W402" s="75" t="e">
        <f>H402*VLOOKUP($B402,DM_HHDV!$B$5:$H$1050,6,0)</f>
        <v>#N/A</v>
      </c>
      <c r="X402" s="75" t="e">
        <f>H402*VLOOKUP($B402,DM_HHDV!$B$5:$H$1050,7,0)</f>
        <v>#N/A</v>
      </c>
      <c r="Y402" s="75" t="e">
        <f>I402*VLOOKUP($B402,DM_HHDV!$B$5:$H$1050,5,0)</f>
        <v>#N/A</v>
      </c>
      <c r="Z402" s="75" t="e">
        <f>I402*VLOOKUP($B402,DM_HHDV!$B$5:$H$1050,6,0)</f>
        <v>#N/A</v>
      </c>
      <c r="AA402" s="75" t="e">
        <f>I402*VLOOKUP($B402,DM_HHDV!$B$5:$H$1050,7,0)</f>
        <v>#N/A</v>
      </c>
      <c r="AB402" s="75" t="e">
        <f>J402*VLOOKUP($B402,DM_HHDV!$B$5:$H$1050,5,0)</f>
        <v>#N/A</v>
      </c>
      <c r="AC402" s="75" t="e">
        <f>J402*VLOOKUP($B402,DM_HHDV!$B$5:$H$1050,6,0)</f>
        <v>#N/A</v>
      </c>
      <c r="AD402" s="75" t="e">
        <f>J402*VLOOKUP($B402,DM_HHDV!$B$5:$H$1050,7,0)</f>
        <v>#N/A</v>
      </c>
      <c r="AE402" s="75" t="e">
        <f>K402*VLOOKUP($B402,DM_HHDV!$B$5:$H$1050,5,0)</f>
        <v>#N/A</v>
      </c>
      <c r="AF402" s="75" t="e">
        <f>K402*VLOOKUP($B402,DM_HHDV!$B$5:$H$1050,6,0)</f>
        <v>#N/A</v>
      </c>
      <c r="AG402" s="75" t="e">
        <f>K402*VLOOKUP($B402,DM_HHDV!$B$5:$H$1050,7,0)</f>
        <v>#N/A</v>
      </c>
      <c r="AH402" s="75" t="e">
        <f>L402*VLOOKUP($B402,DM_HHDV!$B$5:$H$1050,5,0)</f>
        <v>#N/A</v>
      </c>
      <c r="AI402" s="75" t="e">
        <f>L402*VLOOKUP($B402,DM_HHDV!$B$5:$H$1050,6,0)</f>
        <v>#N/A</v>
      </c>
      <c r="AJ402" s="75" t="e">
        <f>L402*VLOOKUP($B402,DM_HHDV!$B$5:$H$1050,7,0)</f>
        <v>#N/A</v>
      </c>
      <c r="AK402" s="75" t="e">
        <f>M402*VLOOKUP($B402,DM_HHDV!$B$5:$H$1050,5,0)</f>
        <v>#N/A</v>
      </c>
      <c r="AL402" s="75" t="e">
        <f>M402*VLOOKUP($B402,DM_HHDV!$B$5:$H$1050,6,0)</f>
        <v>#N/A</v>
      </c>
      <c r="AM402" s="75" t="e">
        <f>M402*VLOOKUP($B402,DM_HHDV!$B$5:$H$1050,7,0)</f>
        <v>#N/A</v>
      </c>
      <c r="AN402" s="75" t="e">
        <f>N402*VLOOKUP($B402,DM_HHDV!$B$5:$H$1050,5,0)</f>
        <v>#N/A</v>
      </c>
      <c r="AO402" s="75" t="e">
        <f>N402*VLOOKUP($B402,DM_HHDV!$B$5:$H$1050,6,0)</f>
        <v>#N/A</v>
      </c>
      <c r="AP402" s="75" t="e">
        <f>N402*VLOOKUP($B402,DM_HHDV!$B$5:$H$1050,7,0)</f>
        <v>#N/A</v>
      </c>
      <c r="AQ402" s="75" t="e">
        <f>O402*VLOOKUP($B402,DM_HHDV!$B$5:$H$1050,5,0)</f>
        <v>#N/A</v>
      </c>
      <c r="AR402" s="75" t="e">
        <f>O402*VLOOKUP($B402,DM_HHDV!$B$5:$H$1050,6,0)</f>
        <v>#N/A</v>
      </c>
      <c r="AS402" s="75" t="e">
        <f>O402*VLOOKUP($B402,DM_HHDV!$B$5:$H$1050,7,0)</f>
        <v>#N/A</v>
      </c>
      <c r="AT402" s="75" t="e">
        <f>P402*VLOOKUP($B402,DM_HHDV!$B$5:$H$1050,5,0)</f>
        <v>#N/A</v>
      </c>
      <c r="AU402" s="75" t="e">
        <f>P402*VLOOKUP($B402,DM_HHDV!$B$5:$H$1050,6,0)</f>
        <v>#N/A</v>
      </c>
      <c r="AV402" s="75" t="e">
        <f>P402*VLOOKUP($B402,DM_HHDV!$B$5:$H$1050,7,0)</f>
        <v>#N/A</v>
      </c>
      <c r="AW402" s="75" t="e">
        <f>Q402*VLOOKUP($B402,DM_HHDV!$B$5:$H$1050,5,0)</f>
        <v>#N/A</v>
      </c>
      <c r="AX402" s="75" t="e">
        <f>Q402*VLOOKUP($B402,DM_HHDV!$B$5:$H$1050,6,0)</f>
        <v>#N/A</v>
      </c>
      <c r="AY402" s="75" t="e">
        <f>Q402*VLOOKUP($B402,DM_HHDV!$B$5:$H$1050,7,0)</f>
        <v>#N/A</v>
      </c>
      <c r="AZ402" s="75" t="e">
        <f>R402*VLOOKUP($B402,DM_HHDV!$B$5:$H$1050,5,0)</f>
        <v>#N/A</v>
      </c>
      <c r="BA402" s="75" t="e">
        <f>R402*VLOOKUP($B402,DM_HHDV!$B$5:$H$1050,6,0)</f>
        <v>#N/A</v>
      </c>
      <c r="BB402" s="75" t="e">
        <f>R402*VLOOKUP($B402,DM_HHDV!$B$5:$H$1050,7,0)</f>
        <v>#N/A</v>
      </c>
      <c r="BC402" s="75" t="e">
        <f>G402*VLOOKUP($B402,DM_HHDV!$B$5:$K$1050,8,0)</f>
        <v>#N/A</v>
      </c>
      <c r="BD402" s="75" t="e">
        <f>G402*VLOOKUP($B402,DM_HHDV!$B$5:$K$1050,9,0)</f>
        <v>#N/A</v>
      </c>
      <c r="BE402" s="75" t="e">
        <f>G402*VLOOKUP($B402,DM_HHDV!$B$5:$K$1050,10,0)</f>
        <v>#N/A</v>
      </c>
      <c r="BF402" s="75" t="e">
        <f>H402*VLOOKUP($B402,DM_HHDV!$B$5:$K$1050,8,0)</f>
        <v>#N/A</v>
      </c>
      <c r="BG402" s="75" t="e">
        <f>H402*VLOOKUP($B402,DM_HHDV!$B$5:$K$1050,9,0)</f>
        <v>#N/A</v>
      </c>
      <c r="BH402" s="75" t="e">
        <f>H402*VLOOKUP($B402,DM_HHDV!$B$5:$K$1050,10,0)</f>
        <v>#N/A</v>
      </c>
      <c r="BI402" s="75" t="e">
        <f>I402*VLOOKUP($B402,DM_HHDV!$B$5:$K$1050,8,0)</f>
        <v>#N/A</v>
      </c>
      <c r="BJ402" s="75" t="e">
        <f>I402*VLOOKUP($B402,DM_HHDV!$B$5:$K$1050,9,0)</f>
        <v>#N/A</v>
      </c>
      <c r="BK402" s="75" t="e">
        <f>I402*VLOOKUP($B402,DM_HHDV!$B$5:$K$1050,10,0)</f>
        <v>#N/A</v>
      </c>
      <c r="BL402" s="75" t="e">
        <f>J402*VLOOKUP($B402,DM_HHDV!$B$5:$K$1050,8,0)</f>
        <v>#N/A</v>
      </c>
      <c r="BM402" s="75" t="e">
        <f>J402*VLOOKUP($B402,DM_HHDV!$B$5:$K$1050,9,0)</f>
        <v>#N/A</v>
      </c>
      <c r="BN402" s="75" t="e">
        <f>J402*VLOOKUP($B402,DM_HHDV!$B$5:$K$1050,10,0)</f>
        <v>#N/A</v>
      </c>
      <c r="BO402" s="75" t="e">
        <f>K402*VLOOKUP($B402,DM_HHDV!$B$5:$K$1050,8,0)</f>
        <v>#N/A</v>
      </c>
      <c r="BP402" s="75" t="e">
        <f>K402*VLOOKUP($B402,DM_HHDV!$B$5:$K$1050,9,0)</f>
        <v>#N/A</v>
      </c>
      <c r="BQ402" s="75" t="e">
        <f>K402*VLOOKUP($B402,DM_HHDV!$B$5:$K$1050,10,0)</f>
        <v>#N/A</v>
      </c>
      <c r="BR402" s="75" t="e">
        <f>L402*VLOOKUP($B402,DM_HHDV!$B$5:$K$1050,8,0)</f>
        <v>#N/A</v>
      </c>
      <c r="BS402" s="75" t="e">
        <f>L402*VLOOKUP($B402,DM_HHDV!$B$5:$K$1050,9,0)</f>
        <v>#N/A</v>
      </c>
      <c r="BT402" s="75" t="e">
        <f>L402*VLOOKUP($B402,DM_HHDV!$B$5:$K$1050,10,0)</f>
        <v>#N/A</v>
      </c>
      <c r="BU402" s="75" t="e">
        <f>M402*VLOOKUP($B402,DM_HHDV!$B$5:$K$1050,8,0)</f>
        <v>#N/A</v>
      </c>
      <c r="BV402" s="75" t="e">
        <f>M402*VLOOKUP($B402,DM_HHDV!$B$5:$K$1050,9,0)</f>
        <v>#N/A</v>
      </c>
      <c r="BW402" s="75" t="e">
        <f>M402*VLOOKUP($B402,DM_HHDV!$B$5:$K$1050,10,0)</f>
        <v>#N/A</v>
      </c>
      <c r="BX402" s="75" t="e">
        <f>N402*VLOOKUP($B402,DM_HHDV!$B$5:$K$1050,8,0)</f>
        <v>#N/A</v>
      </c>
      <c r="BY402" s="75" t="e">
        <f>N402*VLOOKUP($B402,DM_HHDV!$B$5:$K$1050,9,0)</f>
        <v>#N/A</v>
      </c>
      <c r="BZ402" s="75" t="e">
        <f>N402*VLOOKUP($B402,DM_HHDV!$B$5:$K$1050,10,0)</f>
        <v>#N/A</v>
      </c>
      <c r="CA402" s="75" t="e">
        <f>O402*VLOOKUP($B402,DM_HHDV!$B$5:$K$1050,8,0)</f>
        <v>#N/A</v>
      </c>
      <c r="CB402" s="75" t="e">
        <f>O402*VLOOKUP($B402,DM_HHDV!$B$5:$K$1050,9,0)</f>
        <v>#N/A</v>
      </c>
      <c r="CC402" s="75" t="e">
        <f>O402*VLOOKUP($B402,DM_HHDV!$B$5:$K$1050,10,0)</f>
        <v>#N/A</v>
      </c>
      <c r="CD402" s="75" t="e">
        <f>P402*VLOOKUP($B402,DM_HHDV!$B$5:$K$1050,8,0)</f>
        <v>#N/A</v>
      </c>
      <c r="CE402" s="75" t="e">
        <f>P402*VLOOKUP($B402,DM_HHDV!$B$5:$K$1050,9,0)</f>
        <v>#N/A</v>
      </c>
      <c r="CF402" s="75" t="e">
        <f>P402*VLOOKUP($B402,DM_HHDV!$B$5:$K$1050,10,0)</f>
        <v>#N/A</v>
      </c>
      <c r="CG402" s="75" t="e">
        <f>Q402*VLOOKUP($B402,DM_HHDV!$B$5:$K$1050,8,0)</f>
        <v>#N/A</v>
      </c>
      <c r="CH402" s="75" t="e">
        <f>Q402*VLOOKUP($B402,DM_HHDV!$B$5:$K$1050,9,0)</f>
        <v>#N/A</v>
      </c>
      <c r="CI402" s="75" t="e">
        <f>Q402*VLOOKUP($B402,DM_HHDV!$B$5:$K$1050,10,0)</f>
        <v>#N/A</v>
      </c>
      <c r="CJ402" s="75" t="e">
        <f>R402*VLOOKUP($B402,DM_HHDV!$B$5:$K$1050,8,0)</f>
        <v>#N/A</v>
      </c>
      <c r="CK402" s="75" t="e">
        <f>R402*VLOOKUP($B402,DM_HHDV!$B$5:$K$1050,9,0)</f>
        <v>#N/A</v>
      </c>
      <c r="CL402" s="75" t="e">
        <f>R402*VLOOKUP($B402,DM_HHDV!$B$5:$K$1050,10,0)</f>
        <v>#N/A</v>
      </c>
    </row>
    <row r="403" spans="1:90">
      <c r="A403" s="21">
        <f>DM_HHDV!A402</f>
        <v>0</v>
      </c>
      <c r="B403" s="22"/>
      <c r="C403" s="22"/>
      <c r="D403" s="62">
        <f>IFERROR(VLOOKUP(B403,DM_HHDV!$B$5:$E$1050,3,0),0)</f>
        <v>0</v>
      </c>
      <c r="E403" s="67">
        <f>IFERROR(VLOOKUP(B403,DM_HHDV!$B$5:$E$1050,4,0),0)</f>
        <v>0</v>
      </c>
      <c r="F403" s="74">
        <f t="shared" si="6"/>
        <v>0</v>
      </c>
      <c r="G403" s="23"/>
      <c r="H403" s="65"/>
      <c r="I403" s="65"/>
      <c r="J403" s="65"/>
      <c r="K403" s="65"/>
      <c r="L403" s="65"/>
      <c r="M403" s="65"/>
      <c r="N403" s="65"/>
      <c r="O403" s="65"/>
      <c r="P403" s="65"/>
      <c r="Q403" s="65"/>
      <c r="R403" s="65"/>
      <c r="S403" s="75" t="e">
        <f>G403*VLOOKUP($B403,DM_HHDV!$B$5:$H$1050,5,0)</f>
        <v>#N/A</v>
      </c>
      <c r="T403" s="75" t="e">
        <f>G403*VLOOKUP($B403,DM_HHDV!$B$5:$H$1050,6,0)</f>
        <v>#N/A</v>
      </c>
      <c r="U403" s="75" t="e">
        <f>G403*VLOOKUP($B403,DM_HHDV!$B$5:$H$1050,7,0)</f>
        <v>#N/A</v>
      </c>
      <c r="V403" s="75" t="e">
        <f>H403*VLOOKUP($B403,DM_HHDV!$B$5:$H$1050,5,0)</f>
        <v>#N/A</v>
      </c>
      <c r="W403" s="75" t="e">
        <f>H403*VLOOKUP($B403,DM_HHDV!$B$5:$H$1050,6,0)</f>
        <v>#N/A</v>
      </c>
      <c r="X403" s="75" t="e">
        <f>H403*VLOOKUP($B403,DM_HHDV!$B$5:$H$1050,7,0)</f>
        <v>#N/A</v>
      </c>
      <c r="Y403" s="75" t="e">
        <f>I403*VLOOKUP($B403,DM_HHDV!$B$5:$H$1050,5,0)</f>
        <v>#N/A</v>
      </c>
      <c r="Z403" s="75" t="e">
        <f>I403*VLOOKUP($B403,DM_HHDV!$B$5:$H$1050,6,0)</f>
        <v>#N/A</v>
      </c>
      <c r="AA403" s="75" t="e">
        <f>I403*VLOOKUP($B403,DM_HHDV!$B$5:$H$1050,7,0)</f>
        <v>#N/A</v>
      </c>
      <c r="AB403" s="75" t="e">
        <f>J403*VLOOKUP($B403,DM_HHDV!$B$5:$H$1050,5,0)</f>
        <v>#N/A</v>
      </c>
      <c r="AC403" s="75" t="e">
        <f>J403*VLOOKUP($B403,DM_HHDV!$B$5:$H$1050,6,0)</f>
        <v>#N/A</v>
      </c>
      <c r="AD403" s="75" t="e">
        <f>J403*VLOOKUP($B403,DM_HHDV!$B$5:$H$1050,7,0)</f>
        <v>#N/A</v>
      </c>
      <c r="AE403" s="75" t="e">
        <f>K403*VLOOKUP($B403,DM_HHDV!$B$5:$H$1050,5,0)</f>
        <v>#N/A</v>
      </c>
      <c r="AF403" s="75" t="e">
        <f>K403*VLOOKUP($B403,DM_HHDV!$B$5:$H$1050,6,0)</f>
        <v>#N/A</v>
      </c>
      <c r="AG403" s="75" t="e">
        <f>K403*VLOOKUP($B403,DM_HHDV!$B$5:$H$1050,7,0)</f>
        <v>#N/A</v>
      </c>
      <c r="AH403" s="75" t="e">
        <f>L403*VLOOKUP($B403,DM_HHDV!$B$5:$H$1050,5,0)</f>
        <v>#N/A</v>
      </c>
      <c r="AI403" s="75" t="e">
        <f>L403*VLOOKUP($B403,DM_HHDV!$B$5:$H$1050,6,0)</f>
        <v>#N/A</v>
      </c>
      <c r="AJ403" s="75" t="e">
        <f>L403*VLOOKUP($B403,DM_HHDV!$B$5:$H$1050,7,0)</f>
        <v>#N/A</v>
      </c>
      <c r="AK403" s="75" t="e">
        <f>M403*VLOOKUP($B403,DM_HHDV!$B$5:$H$1050,5,0)</f>
        <v>#N/A</v>
      </c>
      <c r="AL403" s="75" t="e">
        <f>M403*VLOOKUP($B403,DM_HHDV!$B$5:$H$1050,6,0)</f>
        <v>#N/A</v>
      </c>
      <c r="AM403" s="75" t="e">
        <f>M403*VLOOKUP($B403,DM_HHDV!$B$5:$H$1050,7,0)</f>
        <v>#N/A</v>
      </c>
      <c r="AN403" s="75" t="e">
        <f>N403*VLOOKUP($B403,DM_HHDV!$B$5:$H$1050,5,0)</f>
        <v>#N/A</v>
      </c>
      <c r="AO403" s="75" t="e">
        <f>N403*VLOOKUP($B403,DM_HHDV!$B$5:$H$1050,6,0)</f>
        <v>#N/A</v>
      </c>
      <c r="AP403" s="75" t="e">
        <f>N403*VLOOKUP($B403,DM_HHDV!$B$5:$H$1050,7,0)</f>
        <v>#N/A</v>
      </c>
      <c r="AQ403" s="75" t="e">
        <f>O403*VLOOKUP($B403,DM_HHDV!$B$5:$H$1050,5,0)</f>
        <v>#N/A</v>
      </c>
      <c r="AR403" s="75" t="e">
        <f>O403*VLOOKUP($B403,DM_HHDV!$B$5:$H$1050,6,0)</f>
        <v>#N/A</v>
      </c>
      <c r="AS403" s="75" t="e">
        <f>O403*VLOOKUP($B403,DM_HHDV!$B$5:$H$1050,7,0)</f>
        <v>#N/A</v>
      </c>
      <c r="AT403" s="75" t="e">
        <f>P403*VLOOKUP($B403,DM_HHDV!$B$5:$H$1050,5,0)</f>
        <v>#N/A</v>
      </c>
      <c r="AU403" s="75" t="e">
        <f>P403*VLOOKUP($B403,DM_HHDV!$B$5:$H$1050,6,0)</f>
        <v>#N/A</v>
      </c>
      <c r="AV403" s="75" t="e">
        <f>P403*VLOOKUP($B403,DM_HHDV!$B$5:$H$1050,7,0)</f>
        <v>#N/A</v>
      </c>
      <c r="AW403" s="75" t="e">
        <f>Q403*VLOOKUP($B403,DM_HHDV!$B$5:$H$1050,5,0)</f>
        <v>#N/A</v>
      </c>
      <c r="AX403" s="75" t="e">
        <f>Q403*VLOOKUP($B403,DM_HHDV!$B$5:$H$1050,6,0)</f>
        <v>#N/A</v>
      </c>
      <c r="AY403" s="75" t="e">
        <f>Q403*VLOOKUP($B403,DM_HHDV!$B$5:$H$1050,7,0)</f>
        <v>#N/A</v>
      </c>
      <c r="AZ403" s="75" t="e">
        <f>R403*VLOOKUP($B403,DM_HHDV!$B$5:$H$1050,5,0)</f>
        <v>#N/A</v>
      </c>
      <c r="BA403" s="75" t="e">
        <f>R403*VLOOKUP($B403,DM_HHDV!$B$5:$H$1050,6,0)</f>
        <v>#N/A</v>
      </c>
      <c r="BB403" s="75" t="e">
        <f>R403*VLOOKUP($B403,DM_HHDV!$B$5:$H$1050,7,0)</f>
        <v>#N/A</v>
      </c>
      <c r="BC403" s="75" t="e">
        <f>G403*VLOOKUP($B403,DM_HHDV!$B$5:$K$1050,8,0)</f>
        <v>#N/A</v>
      </c>
      <c r="BD403" s="75" t="e">
        <f>G403*VLOOKUP($B403,DM_HHDV!$B$5:$K$1050,9,0)</f>
        <v>#N/A</v>
      </c>
      <c r="BE403" s="75" t="e">
        <f>G403*VLOOKUP($B403,DM_HHDV!$B$5:$K$1050,10,0)</f>
        <v>#N/A</v>
      </c>
      <c r="BF403" s="75" t="e">
        <f>H403*VLOOKUP($B403,DM_HHDV!$B$5:$K$1050,8,0)</f>
        <v>#N/A</v>
      </c>
      <c r="BG403" s="75" t="e">
        <f>H403*VLOOKUP($B403,DM_HHDV!$B$5:$K$1050,9,0)</f>
        <v>#N/A</v>
      </c>
      <c r="BH403" s="75" t="e">
        <f>H403*VLOOKUP($B403,DM_HHDV!$B$5:$K$1050,10,0)</f>
        <v>#N/A</v>
      </c>
      <c r="BI403" s="75" t="e">
        <f>I403*VLOOKUP($B403,DM_HHDV!$B$5:$K$1050,8,0)</f>
        <v>#N/A</v>
      </c>
      <c r="BJ403" s="75" t="e">
        <f>I403*VLOOKUP($B403,DM_HHDV!$B$5:$K$1050,9,0)</f>
        <v>#N/A</v>
      </c>
      <c r="BK403" s="75" t="e">
        <f>I403*VLOOKUP($B403,DM_HHDV!$B$5:$K$1050,10,0)</f>
        <v>#N/A</v>
      </c>
      <c r="BL403" s="75" t="e">
        <f>J403*VLOOKUP($B403,DM_HHDV!$B$5:$K$1050,8,0)</f>
        <v>#N/A</v>
      </c>
      <c r="BM403" s="75" t="e">
        <f>J403*VLOOKUP($B403,DM_HHDV!$B$5:$K$1050,9,0)</f>
        <v>#N/A</v>
      </c>
      <c r="BN403" s="75" t="e">
        <f>J403*VLOOKUP($B403,DM_HHDV!$B$5:$K$1050,10,0)</f>
        <v>#N/A</v>
      </c>
      <c r="BO403" s="75" t="e">
        <f>K403*VLOOKUP($B403,DM_HHDV!$B$5:$K$1050,8,0)</f>
        <v>#N/A</v>
      </c>
      <c r="BP403" s="75" t="e">
        <f>K403*VLOOKUP($B403,DM_HHDV!$B$5:$K$1050,9,0)</f>
        <v>#N/A</v>
      </c>
      <c r="BQ403" s="75" t="e">
        <f>K403*VLOOKUP($B403,DM_HHDV!$B$5:$K$1050,10,0)</f>
        <v>#N/A</v>
      </c>
      <c r="BR403" s="75" t="e">
        <f>L403*VLOOKUP($B403,DM_HHDV!$B$5:$K$1050,8,0)</f>
        <v>#N/A</v>
      </c>
      <c r="BS403" s="75" t="e">
        <f>L403*VLOOKUP($B403,DM_HHDV!$B$5:$K$1050,9,0)</f>
        <v>#N/A</v>
      </c>
      <c r="BT403" s="75" t="e">
        <f>L403*VLOOKUP($B403,DM_HHDV!$B$5:$K$1050,10,0)</f>
        <v>#N/A</v>
      </c>
      <c r="BU403" s="75" t="e">
        <f>M403*VLOOKUP($B403,DM_HHDV!$B$5:$K$1050,8,0)</f>
        <v>#N/A</v>
      </c>
      <c r="BV403" s="75" t="e">
        <f>M403*VLOOKUP($B403,DM_HHDV!$B$5:$K$1050,9,0)</f>
        <v>#N/A</v>
      </c>
      <c r="BW403" s="75" t="e">
        <f>M403*VLOOKUP($B403,DM_HHDV!$B$5:$K$1050,10,0)</f>
        <v>#N/A</v>
      </c>
      <c r="BX403" s="75" t="e">
        <f>N403*VLOOKUP($B403,DM_HHDV!$B$5:$K$1050,8,0)</f>
        <v>#N/A</v>
      </c>
      <c r="BY403" s="75" t="e">
        <f>N403*VLOOKUP($B403,DM_HHDV!$B$5:$K$1050,9,0)</f>
        <v>#N/A</v>
      </c>
      <c r="BZ403" s="75" t="e">
        <f>N403*VLOOKUP($B403,DM_HHDV!$B$5:$K$1050,10,0)</f>
        <v>#N/A</v>
      </c>
      <c r="CA403" s="75" t="e">
        <f>O403*VLOOKUP($B403,DM_HHDV!$B$5:$K$1050,8,0)</f>
        <v>#N/A</v>
      </c>
      <c r="CB403" s="75" t="e">
        <f>O403*VLOOKUP($B403,DM_HHDV!$B$5:$K$1050,9,0)</f>
        <v>#N/A</v>
      </c>
      <c r="CC403" s="75" t="e">
        <f>O403*VLOOKUP($B403,DM_HHDV!$B$5:$K$1050,10,0)</f>
        <v>#N/A</v>
      </c>
      <c r="CD403" s="75" t="e">
        <f>P403*VLOOKUP($B403,DM_HHDV!$B$5:$K$1050,8,0)</f>
        <v>#N/A</v>
      </c>
      <c r="CE403" s="75" t="e">
        <f>P403*VLOOKUP($B403,DM_HHDV!$B$5:$K$1050,9,0)</f>
        <v>#N/A</v>
      </c>
      <c r="CF403" s="75" t="e">
        <f>P403*VLOOKUP($B403,DM_HHDV!$B$5:$K$1050,10,0)</f>
        <v>#N/A</v>
      </c>
      <c r="CG403" s="75" t="e">
        <f>Q403*VLOOKUP($B403,DM_HHDV!$B$5:$K$1050,8,0)</f>
        <v>#N/A</v>
      </c>
      <c r="CH403" s="75" t="e">
        <f>Q403*VLOOKUP($B403,DM_HHDV!$B$5:$K$1050,9,0)</f>
        <v>#N/A</v>
      </c>
      <c r="CI403" s="75" t="e">
        <f>Q403*VLOOKUP($B403,DM_HHDV!$B$5:$K$1050,10,0)</f>
        <v>#N/A</v>
      </c>
      <c r="CJ403" s="75" t="e">
        <f>R403*VLOOKUP($B403,DM_HHDV!$B$5:$K$1050,8,0)</f>
        <v>#N/A</v>
      </c>
      <c r="CK403" s="75" t="e">
        <f>R403*VLOOKUP($B403,DM_HHDV!$B$5:$K$1050,9,0)</f>
        <v>#N/A</v>
      </c>
      <c r="CL403" s="75" t="e">
        <f>R403*VLOOKUP($B403,DM_HHDV!$B$5:$K$1050,10,0)</f>
        <v>#N/A</v>
      </c>
    </row>
    <row r="404" spans="1:90">
      <c r="A404" s="21">
        <f>DM_HHDV!A403</f>
        <v>0</v>
      </c>
      <c r="B404" s="22"/>
      <c r="C404" s="22"/>
      <c r="D404" s="62">
        <f>IFERROR(VLOOKUP(B404,DM_HHDV!$B$5:$E$1050,3,0),0)</f>
        <v>0</v>
      </c>
      <c r="E404" s="67">
        <f>IFERROR(VLOOKUP(B404,DM_HHDV!$B$5:$E$1050,4,0),0)</f>
        <v>0</v>
      </c>
      <c r="F404" s="74">
        <f t="shared" si="6"/>
        <v>0</v>
      </c>
      <c r="G404" s="23"/>
      <c r="H404" s="65"/>
      <c r="I404" s="65"/>
      <c r="J404" s="65"/>
      <c r="K404" s="65"/>
      <c r="L404" s="65"/>
      <c r="M404" s="65"/>
      <c r="N404" s="65"/>
      <c r="O404" s="65"/>
      <c r="P404" s="65"/>
      <c r="Q404" s="65"/>
      <c r="R404" s="65"/>
      <c r="S404" s="75" t="e">
        <f>G404*VLOOKUP($B404,DM_HHDV!$B$5:$H$1050,5,0)</f>
        <v>#N/A</v>
      </c>
      <c r="T404" s="75" t="e">
        <f>G404*VLOOKUP($B404,DM_HHDV!$B$5:$H$1050,6,0)</f>
        <v>#N/A</v>
      </c>
      <c r="U404" s="75" t="e">
        <f>G404*VLOOKUP($B404,DM_HHDV!$B$5:$H$1050,7,0)</f>
        <v>#N/A</v>
      </c>
      <c r="V404" s="75" t="e">
        <f>H404*VLOOKUP($B404,DM_HHDV!$B$5:$H$1050,5,0)</f>
        <v>#N/A</v>
      </c>
      <c r="W404" s="75" t="e">
        <f>H404*VLOOKUP($B404,DM_HHDV!$B$5:$H$1050,6,0)</f>
        <v>#N/A</v>
      </c>
      <c r="X404" s="75" t="e">
        <f>H404*VLOOKUP($B404,DM_HHDV!$B$5:$H$1050,7,0)</f>
        <v>#N/A</v>
      </c>
      <c r="Y404" s="75" t="e">
        <f>I404*VLOOKUP($B404,DM_HHDV!$B$5:$H$1050,5,0)</f>
        <v>#N/A</v>
      </c>
      <c r="Z404" s="75" t="e">
        <f>I404*VLOOKUP($B404,DM_HHDV!$B$5:$H$1050,6,0)</f>
        <v>#N/A</v>
      </c>
      <c r="AA404" s="75" t="e">
        <f>I404*VLOOKUP($B404,DM_HHDV!$B$5:$H$1050,7,0)</f>
        <v>#N/A</v>
      </c>
      <c r="AB404" s="75" t="e">
        <f>J404*VLOOKUP($B404,DM_HHDV!$B$5:$H$1050,5,0)</f>
        <v>#N/A</v>
      </c>
      <c r="AC404" s="75" t="e">
        <f>J404*VLOOKUP($B404,DM_HHDV!$B$5:$H$1050,6,0)</f>
        <v>#N/A</v>
      </c>
      <c r="AD404" s="75" t="e">
        <f>J404*VLOOKUP($B404,DM_HHDV!$B$5:$H$1050,7,0)</f>
        <v>#N/A</v>
      </c>
      <c r="AE404" s="75" t="e">
        <f>K404*VLOOKUP($B404,DM_HHDV!$B$5:$H$1050,5,0)</f>
        <v>#N/A</v>
      </c>
      <c r="AF404" s="75" t="e">
        <f>K404*VLOOKUP($B404,DM_HHDV!$B$5:$H$1050,6,0)</f>
        <v>#N/A</v>
      </c>
      <c r="AG404" s="75" t="e">
        <f>K404*VLOOKUP($B404,DM_HHDV!$B$5:$H$1050,7,0)</f>
        <v>#N/A</v>
      </c>
      <c r="AH404" s="75" t="e">
        <f>L404*VLOOKUP($B404,DM_HHDV!$B$5:$H$1050,5,0)</f>
        <v>#N/A</v>
      </c>
      <c r="AI404" s="75" t="e">
        <f>L404*VLOOKUP($B404,DM_HHDV!$B$5:$H$1050,6,0)</f>
        <v>#N/A</v>
      </c>
      <c r="AJ404" s="75" t="e">
        <f>L404*VLOOKUP($B404,DM_HHDV!$B$5:$H$1050,7,0)</f>
        <v>#N/A</v>
      </c>
      <c r="AK404" s="75" t="e">
        <f>M404*VLOOKUP($B404,DM_HHDV!$B$5:$H$1050,5,0)</f>
        <v>#N/A</v>
      </c>
      <c r="AL404" s="75" t="e">
        <f>M404*VLOOKUP($B404,DM_HHDV!$B$5:$H$1050,6,0)</f>
        <v>#N/A</v>
      </c>
      <c r="AM404" s="75" t="e">
        <f>M404*VLOOKUP($B404,DM_HHDV!$B$5:$H$1050,7,0)</f>
        <v>#N/A</v>
      </c>
      <c r="AN404" s="75" t="e">
        <f>N404*VLOOKUP($B404,DM_HHDV!$B$5:$H$1050,5,0)</f>
        <v>#N/A</v>
      </c>
      <c r="AO404" s="75" t="e">
        <f>N404*VLOOKUP($B404,DM_HHDV!$B$5:$H$1050,6,0)</f>
        <v>#N/A</v>
      </c>
      <c r="AP404" s="75" t="e">
        <f>N404*VLOOKUP($B404,DM_HHDV!$B$5:$H$1050,7,0)</f>
        <v>#N/A</v>
      </c>
      <c r="AQ404" s="75" t="e">
        <f>O404*VLOOKUP($B404,DM_HHDV!$B$5:$H$1050,5,0)</f>
        <v>#N/A</v>
      </c>
      <c r="AR404" s="75" t="e">
        <f>O404*VLOOKUP($B404,DM_HHDV!$B$5:$H$1050,6,0)</f>
        <v>#N/A</v>
      </c>
      <c r="AS404" s="75" t="e">
        <f>O404*VLOOKUP($B404,DM_HHDV!$B$5:$H$1050,7,0)</f>
        <v>#N/A</v>
      </c>
      <c r="AT404" s="75" t="e">
        <f>P404*VLOOKUP($B404,DM_HHDV!$B$5:$H$1050,5,0)</f>
        <v>#N/A</v>
      </c>
      <c r="AU404" s="75" t="e">
        <f>P404*VLOOKUP($B404,DM_HHDV!$B$5:$H$1050,6,0)</f>
        <v>#N/A</v>
      </c>
      <c r="AV404" s="75" t="e">
        <f>P404*VLOOKUP($B404,DM_HHDV!$B$5:$H$1050,7,0)</f>
        <v>#N/A</v>
      </c>
      <c r="AW404" s="75" t="e">
        <f>Q404*VLOOKUP($B404,DM_HHDV!$B$5:$H$1050,5,0)</f>
        <v>#N/A</v>
      </c>
      <c r="AX404" s="75" t="e">
        <f>Q404*VLOOKUP($B404,DM_HHDV!$B$5:$H$1050,6,0)</f>
        <v>#N/A</v>
      </c>
      <c r="AY404" s="75" t="e">
        <f>Q404*VLOOKUP($B404,DM_HHDV!$B$5:$H$1050,7,0)</f>
        <v>#N/A</v>
      </c>
      <c r="AZ404" s="75" t="e">
        <f>R404*VLOOKUP($B404,DM_HHDV!$B$5:$H$1050,5,0)</f>
        <v>#N/A</v>
      </c>
      <c r="BA404" s="75" t="e">
        <f>R404*VLOOKUP($B404,DM_HHDV!$B$5:$H$1050,6,0)</f>
        <v>#N/A</v>
      </c>
      <c r="BB404" s="75" t="e">
        <f>R404*VLOOKUP($B404,DM_HHDV!$B$5:$H$1050,7,0)</f>
        <v>#N/A</v>
      </c>
      <c r="BC404" s="75" t="e">
        <f>G404*VLOOKUP($B404,DM_HHDV!$B$5:$K$1050,8,0)</f>
        <v>#N/A</v>
      </c>
      <c r="BD404" s="75" t="e">
        <f>G404*VLOOKUP($B404,DM_HHDV!$B$5:$K$1050,9,0)</f>
        <v>#N/A</v>
      </c>
      <c r="BE404" s="75" t="e">
        <f>G404*VLOOKUP($B404,DM_HHDV!$B$5:$K$1050,10,0)</f>
        <v>#N/A</v>
      </c>
      <c r="BF404" s="75" t="e">
        <f>H404*VLOOKUP($B404,DM_HHDV!$B$5:$K$1050,8,0)</f>
        <v>#N/A</v>
      </c>
      <c r="BG404" s="75" t="e">
        <f>H404*VLOOKUP($B404,DM_HHDV!$B$5:$K$1050,9,0)</f>
        <v>#N/A</v>
      </c>
      <c r="BH404" s="75" t="e">
        <f>H404*VLOOKUP($B404,DM_HHDV!$B$5:$K$1050,10,0)</f>
        <v>#N/A</v>
      </c>
      <c r="BI404" s="75" t="e">
        <f>I404*VLOOKUP($B404,DM_HHDV!$B$5:$K$1050,8,0)</f>
        <v>#N/A</v>
      </c>
      <c r="BJ404" s="75" t="e">
        <f>I404*VLOOKUP($B404,DM_HHDV!$B$5:$K$1050,9,0)</f>
        <v>#N/A</v>
      </c>
      <c r="BK404" s="75" t="e">
        <f>I404*VLOOKUP($B404,DM_HHDV!$B$5:$K$1050,10,0)</f>
        <v>#N/A</v>
      </c>
      <c r="BL404" s="75" t="e">
        <f>J404*VLOOKUP($B404,DM_HHDV!$B$5:$K$1050,8,0)</f>
        <v>#N/A</v>
      </c>
      <c r="BM404" s="75" t="e">
        <f>J404*VLOOKUP($B404,DM_HHDV!$B$5:$K$1050,9,0)</f>
        <v>#N/A</v>
      </c>
      <c r="BN404" s="75" t="e">
        <f>J404*VLOOKUP($B404,DM_HHDV!$B$5:$K$1050,10,0)</f>
        <v>#N/A</v>
      </c>
      <c r="BO404" s="75" t="e">
        <f>K404*VLOOKUP($B404,DM_HHDV!$B$5:$K$1050,8,0)</f>
        <v>#N/A</v>
      </c>
      <c r="BP404" s="75" t="e">
        <f>K404*VLOOKUP($B404,DM_HHDV!$B$5:$K$1050,9,0)</f>
        <v>#N/A</v>
      </c>
      <c r="BQ404" s="75" t="e">
        <f>K404*VLOOKUP($B404,DM_HHDV!$B$5:$K$1050,10,0)</f>
        <v>#N/A</v>
      </c>
      <c r="BR404" s="75" t="e">
        <f>L404*VLOOKUP($B404,DM_HHDV!$B$5:$K$1050,8,0)</f>
        <v>#N/A</v>
      </c>
      <c r="BS404" s="75" t="e">
        <f>L404*VLOOKUP($B404,DM_HHDV!$B$5:$K$1050,9,0)</f>
        <v>#N/A</v>
      </c>
      <c r="BT404" s="75" t="e">
        <f>L404*VLOOKUP($B404,DM_HHDV!$B$5:$K$1050,10,0)</f>
        <v>#N/A</v>
      </c>
      <c r="BU404" s="75" t="e">
        <f>M404*VLOOKUP($B404,DM_HHDV!$B$5:$K$1050,8,0)</f>
        <v>#N/A</v>
      </c>
      <c r="BV404" s="75" t="e">
        <f>M404*VLOOKUP($B404,DM_HHDV!$B$5:$K$1050,9,0)</f>
        <v>#N/A</v>
      </c>
      <c r="BW404" s="75" t="e">
        <f>M404*VLOOKUP($B404,DM_HHDV!$B$5:$K$1050,10,0)</f>
        <v>#N/A</v>
      </c>
      <c r="BX404" s="75" t="e">
        <f>N404*VLOOKUP($B404,DM_HHDV!$B$5:$K$1050,8,0)</f>
        <v>#N/A</v>
      </c>
      <c r="BY404" s="75" t="e">
        <f>N404*VLOOKUP($B404,DM_HHDV!$B$5:$K$1050,9,0)</f>
        <v>#N/A</v>
      </c>
      <c r="BZ404" s="75" t="e">
        <f>N404*VLOOKUP($B404,DM_HHDV!$B$5:$K$1050,10,0)</f>
        <v>#N/A</v>
      </c>
      <c r="CA404" s="75" t="e">
        <f>O404*VLOOKUP($B404,DM_HHDV!$B$5:$K$1050,8,0)</f>
        <v>#N/A</v>
      </c>
      <c r="CB404" s="75" t="e">
        <f>O404*VLOOKUP($B404,DM_HHDV!$B$5:$K$1050,9,0)</f>
        <v>#N/A</v>
      </c>
      <c r="CC404" s="75" t="e">
        <f>O404*VLOOKUP($B404,DM_HHDV!$B$5:$K$1050,10,0)</f>
        <v>#N/A</v>
      </c>
      <c r="CD404" s="75" t="e">
        <f>P404*VLOOKUP($B404,DM_HHDV!$B$5:$K$1050,8,0)</f>
        <v>#N/A</v>
      </c>
      <c r="CE404" s="75" t="e">
        <f>P404*VLOOKUP($B404,DM_HHDV!$B$5:$K$1050,9,0)</f>
        <v>#N/A</v>
      </c>
      <c r="CF404" s="75" t="e">
        <f>P404*VLOOKUP($B404,DM_HHDV!$B$5:$K$1050,10,0)</f>
        <v>#N/A</v>
      </c>
      <c r="CG404" s="75" t="e">
        <f>Q404*VLOOKUP($B404,DM_HHDV!$B$5:$K$1050,8,0)</f>
        <v>#N/A</v>
      </c>
      <c r="CH404" s="75" t="e">
        <f>Q404*VLOOKUP($B404,DM_HHDV!$B$5:$K$1050,9,0)</f>
        <v>#N/A</v>
      </c>
      <c r="CI404" s="75" t="e">
        <f>Q404*VLOOKUP($B404,DM_HHDV!$B$5:$K$1050,10,0)</f>
        <v>#N/A</v>
      </c>
      <c r="CJ404" s="75" t="e">
        <f>R404*VLOOKUP($B404,DM_HHDV!$B$5:$K$1050,8,0)</f>
        <v>#N/A</v>
      </c>
      <c r="CK404" s="75" t="e">
        <f>R404*VLOOKUP($B404,DM_HHDV!$B$5:$K$1050,9,0)</f>
        <v>#N/A</v>
      </c>
      <c r="CL404" s="75" t="e">
        <f>R404*VLOOKUP($B404,DM_HHDV!$B$5:$K$1050,10,0)</f>
        <v>#N/A</v>
      </c>
    </row>
    <row r="405" spans="1:90">
      <c r="A405" s="21">
        <f>DM_HHDV!A404</f>
        <v>0</v>
      </c>
      <c r="B405" s="22"/>
      <c r="C405" s="22"/>
      <c r="D405" s="62">
        <f>IFERROR(VLOOKUP(B405,DM_HHDV!$B$5:$E$1050,3,0),0)</f>
        <v>0</v>
      </c>
      <c r="E405" s="67">
        <f>IFERROR(VLOOKUP(B405,DM_HHDV!$B$5:$E$1050,4,0),0)</f>
        <v>0</v>
      </c>
      <c r="F405" s="74">
        <f t="shared" si="6"/>
        <v>0</v>
      </c>
      <c r="G405" s="23"/>
      <c r="H405" s="65"/>
      <c r="I405" s="65"/>
      <c r="J405" s="65"/>
      <c r="K405" s="65"/>
      <c r="L405" s="65"/>
      <c r="M405" s="65"/>
      <c r="N405" s="65"/>
      <c r="O405" s="65"/>
      <c r="P405" s="65"/>
      <c r="Q405" s="65"/>
      <c r="R405" s="65"/>
      <c r="S405" s="75" t="e">
        <f>G405*VLOOKUP($B405,DM_HHDV!$B$5:$H$1050,5,0)</f>
        <v>#N/A</v>
      </c>
      <c r="T405" s="75" t="e">
        <f>G405*VLOOKUP($B405,DM_HHDV!$B$5:$H$1050,6,0)</f>
        <v>#N/A</v>
      </c>
      <c r="U405" s="75" t="e">
        <f>G405*VLOOKUP($B405,DM_HHDV!$B$5:$H$1050,7,0)</f>
        <v>#N/A</v>
      </c>
      <c r="V405" s="75" t="e">
        <f>H405*VLOOKUP($B405,DM_HHDV!$B$5:$H$1050,5,0)</f>
        <v>#N/A</v>
      </c>
      <c r="W405" s="75" t="e">
        <f>H405*VLOOKUP($B405,DM_HHDV!$B$5:$H$1050,6,0)</f>
        <v>#N/A</v>
      </c>
      <c r="X405" s="75" t="e">
        <f>H405*VLOOKUP($B405,DM_HHDV!$B$5:$H$1050,7,0)</f>
        <v>#N/A</v>
      </c>
      <c r="Y405" s="75" t="e">
        <f>I405*VLOOKUP($B405,DM_HHDV!$B$5:$H$1050,5,0)</f>
        <v>#N/A</v>
      </c>
      <c r="Z405" s="75" t="e">
        <f>I405*VLOOKUP($B405,DM_HHDV!$B$5:$H$1050,6,0)</f>
        <v>#N/A</v>
      </c>
      <c r="AA405" s="75" t="e">
        <f>I405*VLOOKUP($B405,DM_HHDV!$B$5:$H$1050,7,0)</f>
        <v>#N/A</v>
      </c>
      <c r="AB405" s="75" t="e">
        <f>J405*VLOOKUP($B405,DM_HHDV!$B$5:$H$1050,5,0)</f>
        <v>#N/A</v>
      </c>
      <c r="AC405" s="75" t="e">
        <f>J405*VLOOKUP($B405,DM_HHDV!$B$5:$H$1050,6,0)</f>
        <v>#N/A</v>
      </c>
      <c r="AD405" s="75" t="e">
        <f>J405*VLOOKUP($B405,DM_HHDV!$B$5:$H$1050,7,0)</f>
        <v>#N/A</v>
      </c>
      <c r="AE405" s="75" t="e">
        <f>K405*VLOOKUP($B405,DM_HHDV!$B$5:$H$1050,5,0)</f>
        <v>#N/A</v>
      </c>
      <c r="AF405" s="75" t="e">
        <f>K405*VLOOKUP($B405,DM_HHDV!$B$5:$H$1050,6,0)</f>
        <v>#N/A</v>
      </c>
      <c r="AG405" s="75" t="e">
        <f>K405*VLOOKUP($B405,DM_HHDV!$B$5:$H$1050,7,0)</f>
        <v>#N/A</v>
      </c>
      <c r="AH405" s="75" t="e">
        <f>L405*VLOOKUP($B405,DM_HHDV!$B$5:$H$1050,5,0)</f>
        <v>#N/A</v>
      </c>
      <c r="AI405" s="75" t="e">
        <f>L405*VLOOKUP($B405,DM_HHDV!$B$5:$H$1050,6,0)</f>
        <v>#N/A</v>
      </c>
      <c r="AJ405" s="75" t="e">
        <f>L405*VLOOKUP($B405,DM_HHDV!$B$5:$H$1050,7,0)</f>
        <v>#N/A</v>
      </c>
      <c r="AK405" s="75" t="e">
        <f>M405*VLOOKUP($B405,DM_HHDV!$B$5:$H$1050,5,0)</f>
        <v>#N/A</v>
      </c>
      <c r="AL405" s="75" t="e">
        <f>M405*VLOOKUP($B405,DM_HHDV!$B$5:$H$1050,6,0)</f>
        <v>#N/A</v>
      </c>
      <c r="AM405" s="75" t="e">
        <f>M405*VLOOKUP($B405,DM_HHDV!$B$5:$H$1050,7,0)</f>
        <v>#N/A</v>
      </c>
      <c r="AN405" s="75" t="e">
        <f>N405*VLOOKUP($B405,DM_HHDV!$B$5:$H$1050,5,0)</f>
        <v>#N/A</v>
      </c>
      <c r="AO405" s="75" t="e">
        <f>N405*VLOOKUP($B405,DM_HHDV!$B$5:$H$1050,6,0)</f>
        <v>#N/A</v>
      </c>
      <c r="AP405" s="75" t="e">
        <f>N405*VLOOKUP($B405,DM_HHDV!$B$5:$H$1050,7,0)</f>
        <v>#N/A</v>
      </c>
      <c r="AQ405" s="75" t="e">
        <f>O405*VLOOKUP($B405,DM_HHDV!$B$5:$H$1050,5,0)</f>
        <v>#N/A</v>
      </c>
      <c r="AR405" s="75" t="e">
        <f>O405*VLOOKUP($B405,DM_HHDV!$B$5:$H$1050,6,0)</f>
        <v>#N/A</v>
      </c>
      <c r="AS405" s="75" t="e">
        <f>O405*VLOOKUP($B405,DM_HHDV!$B$5:$H$1050,7,0)</f>
        <v>#N/A</v>
      </c>
      <c r="AT405" s="75" t="e">
        <f>P405*VLOOKUP($B405,DM_HHDV!$B$5:$H$1050,5,0)</f>
        <v>#N/A</v>
      </c>
      <c r="AU405" s="75" t="e">
        <f>P405*VLOOKUP($B405,DM_HHDV!$B$5:$H$1050,6,0)</f>
        <v>#N/A</v>
      </c>
      <c r="AV405" s="75" t="e">
        <f>P405*VLOOKUP($B405,DM_HHDV!$B$5:$H$1050,7,0)</f>
        <v>#N/A</v>
      </c>
      <c r="AW405" s="75" t="e">
        <f>Q405*VLOOKUP($B405,DM_HHDV!$B$5:$H$1050,5,0)</f>
        <v>#N/A</v>
      </c>
      <c r="AX405" s="75" t="e">
        <f>Q405*VLOOKUP($B405,DM_HHDV!$B$5:$H$1050,6,0)</f>
        <v>#N/A</v>
      </c>
      <c r="AY405" s="75" t="e">
        <f>Q405*VLOOKUP($B405,DM_HHDV!$B$5:$H$1050,7,0)</f>
        <v>#N/A</v>
      </c>
      <c r="AZ405" s="75" t="e">
        <f>R405*VLOOKUP($B405,DM_HHDV!$B$5:$H$1050,5,0)</f>
        <v>#N/A</v>
      </c>
      <c r="BA405" s="75" t="e">
        <f>R405*VLOOKUP($B405,DM_HHDV!$B$5:$H$1050,6,0)</f>
        <v>#N/A</v>
      </c>
      <c r="BB405" s="75" t="e">
        <f>R405*VLOOKUP($B405,DM_HHDV!$B$5:$H$1050,7,0)</f>
        <v>#N/A</v>
      </c>
      <c r="BC405" s="75" t="e">
        <f>G405*VLOOKUP($B405,DM_HHDV!$B$5:$K$1050,8,0)</f>
        <v>#N/A</v>
      </c>
      <c r="BD405" s="75" t="e">
        <f>G405*VLOOKUP($B405,DM_HHDV!$B$5:$K$1050,9,0)</f>
        <v>#N/A</v>
      </c>
      <c r="BE405" s="75" t="e">
        <f>G405*VLOOKUP($B405,DM_HHDV!$B$5:$K$1050,10,0)</f>
        <v>#N/A</v>
      </c>
      <c r="BF405" s="75" t="e">
        <f>H405*VLOOKUP($B405,DM_HHDV!$B$5:$K$1050,8,0)</f>
        <v>#N/A</v>
      </c>
      <c r="BG405" s="75" t="e">
        <f>H405*VLOOKUP($B405,DM_HHDV!$B$5:$K$1050,9,0)</f>
        <v>#N/A</v>
      </c>
      <c r="BH405" s="75" t="e">
        <f>H405*VLOOKUP($B405,DM_HHDV!$B$5:$K$1050,10,0)</f>
        <v>#N/A</v>
      </c>
      <c r="BI405" s="75" t="e">
        <f>I405*VLOOKUP($B405,DM_HHDV!$B$5:$K$1050,8,0)</f>
        <v>#N/A</v>
      </c>
      <c r="BJ405" s="75" t="e">
        <f>I405*VLOOKUP($B405,DM_HHDV!$B$5:$K$1050,9,0)</f>
        <v>#N/A</v>
      </c>
      <c r="BK405" s="75" t="e">
        <f>I405*VLOOKUP($B405,DM_HHDV!$B$5:$K$1050,10,0)</f>
        <v>#N/A</v>
      </c>
      <c r="BL405" s="75" t="e">
        <f>J405*VLOOKUP($B405,DM_HHDV!$B$5:$K$1050,8,0)</f>
        <v>#N/A</v>
      </c>
      <c r="BM405" s="75" t="e">
        <f>J405*VLOOKUP($B405,DM_HHDV!$B$5:$K$1050,9,0)</f>
        <v>#N/A</v>
      </c>
      <c r="BN405" s="75" t="e">
        <f>J405*VLOOKUP($B405,DM_HHDV!$B$5:$K$1050,10,0)</f>
        <v>#N/A</v>
      </c>
      <c r="BO405" s="75" t="e">
        <f>K405*VLOOKUP($B405,DM_HHDV!$B$5:$K$1050,8,0)</f>
        <v>#N/A</v>
      </c>
      <c r="BP405" s="75" t="e">
        <f>K405*VLOOKUP($B405,DM_HHDV!$B$5:$K$1050,9,0)</f>
        <v>#N/A</v>
      </c>
      <c r="BQ405" s="75" t="e">
        <f>K405*VLOOKUP($B405,DM_HHDV!$B$5:$K$1050,10,0)</f>
        <v>#N/A</v>
      </c>
      <c r="BR405" s="75" t="e">
        <f>L405*VLOOKUP($B405,DM_HHDV!$B$5:$K$1050,8,0)</f>
        <v>#N/A</v>
      </c>
      <c r="BS405" s="75" t="e">
        <f>L405*VLOOKUP($B405,DM_HHDV!$B$5:$K$1050,9,0)</f>
        <v>#N/A</v>
      </c>
      <c r="BT405" s="75" t="e">
        <f>L405*VLOOKUP($B405,DM_HHDV!$B$5:$K$1050,10,0)</f>
        <v>#N/A</v>
      </c>
      <c r="BU405" s="75" t="e">
        <f>M405*VLOOKUP($B405,DM_HHDV!$B$5:$K$1050,8,0)</f>
        <v>#N/A</v>
      </c>
      <c r="BV405" s="75" t="e">
        <f>M405*VLOOKUP($B405,DM_HHDV!$B$5:$K$1050,9,0)</f>
        <v>#N/A</v>
      </c>
      <c r="BW405" s="75" t="e">
        <f>M405*VLOOKUP($B405,DM_HHDV!$B$5:$K$1050,10,0)</f>
        <v>#N/A</v>
      </c>
      <c r="BX405" s="75" t="e">
        <f>N405*VLOOKUP($B405,DM_HHDV!$B$5:$K$1050,8,0)</f>
        <v>#N/A</v>
      </c>
      <c r="BY405" s="75" t="e">
        <f>N405*VLOOKUP($B405,DM_HHDV!$B$5:$K$1050,9,0)</f>
        <v>#N/A</v>
      </c>
      <c r="BZ405" s="75" t="e">
        <f>N405*VLOOKUP($B405,DM_HHDV!$B$5:$K$1050,10,0)</f>
        <v>#N/A</v>
      </c>
      <c r="CA405" s="75" t="e">
        <f>O405*VLOOKUP($B405,DM_HHDV!$B$5:$K$1050,8,0)</f>
        <v>#N/A</v>
      </c>
      <c r="CB405" s="75" t="e">
        <f>O405*VLOOKUP($B405,DM_HHDV!$B$5:$K$1050,9,0)</f>
        <v>#N/A</v>
      </c>
      <c r="CC405" s="75" t="e">
        <f>O405*VLOOKUP($B405,DM_HHDV!$B$5:$K$1050,10,0)</f>
        <v>#N/A</v>
      </c>
      <c r="CD405" s="75" t="e">
        <f>P405*VLOOKUP($B405,DM_HHDV!$B$5:$K$1050,8,0)</f>
        <v>#N/A</v>
      </c>
      <c r="CE405" s="75" t="e">
        <f>P405*VLOOKUP($B405,DM_HHDV!$B$5:$K$1050,9,0)</f>
        <v>#N/A</v>
      </c>
      <c r="CF405" s="75" t="e">
        <f>P405*VLOOKUP($B405,DM_HHDV!$B$5:$K$1050,10,0)</f>
        <v>#N/A</v>
      </c>
      <c r="CG405" s="75" t="e">
        <f>Q405*VLOOKUP($B405,DM_HHDV!$B$5:$K$1050,8,0)</f>
        <v>#N/A</v>
      </c>
      <c r="CH405" s="75" t="e">
        <f>Q405*VLOOKUP($B405,DM_HHDV!$B$5:$K$1050,9,0)</f>
        <v>#N/A</v>
      </c>
      <c r="CI405" s="75" t="e">
        <f>Q405*VLOOKUP($B405,DM_HHDV!$B$5:$K$1050,10,0)</f>
        <v>#N/A</v>
      </c>
      <c r="CJ405" s="75" t="e">
        <f>R405*VLOOKUP($B405,DM_HHDV!$B$5:$K$1050,8,0)</f>
        <v>#N/A</v>
      </c>
      <c r="CK405" s="75" t="e">
        <f>R405*VLOOKUP($B405,DM_HHDV!$B$5:$K$1050,9,0)</f>
        <v>#N/A</v>
      </c>
      <c r="CL405" s="75" t="e">
        <f>R405*VLOOKUP($B405,DM_HHDV!$B$5:$K$1050,10,0)</f>
        <v>#N/A</v>
      </c>
    </row>
    <row r="406" spans="1:90">
      <c r="A406" s="21">
        <f>DM_HHDV!A405</f>
        <v>0</v>
      </c>
      <c r="B406" s="22"/>
      <c r="C406" s="22"/>
      <c r="D406" s="62">
        <f>IFERROR(VLOOKUP(B406,DM_HHDV!$B$5:$E$1050,3,0),0)</f>
        <v>0</v>
      </c>
      <c r="E406" s="67">
        <f>IFERROR(VLOOKUP(B406,DM_HHDV!$B$5:$E$1050,4,0),0)</f>
        <v>0</v>
      </c>
      <c r="F406" s="74">
        <f t="shared" si="6"/>
        <v>0</v>
      </c>
      <c r="G406" s="23"/>
      <c r="H406" s="65"/>
      <c r="I406" s="65"/>
      <c r="J406" s="65"/>
      <c r="K406" s="65"/>
      <c r="L406" s="65"/>
      <c r="M406" s="65"/>
      <c r="N406" s="65"/>
      <c r="O406" s="65"/>
      <c r="P406" s="65"/>
      <c r="Q406" s="65"/>
      <c r="R406" s="65"/>
      <c r="S406" s="75" t="e">
        <f>G406*VLOOKUP($B406,DM_HHDV!$B$5:$H$1050,5,0)</f>
        <v>#N/A</v>
      </c>
      <c r="T406" s="75" t="e">
        <f>G406*VLOOKUP($B406,DM_HHDV!$B$5:$H$1050,6,0)</f>
        <v>#N/A</v>
      </c>
      <c r="U406" s="75" t="e">
        <f>G406*VLOOKUP($B406,DM_HHDV!$B$5:$H$1050,7,0)</f>
        <v>#N/A</v>
      </c>
      <c r="V406" s="75" t="e">
        <f>H406*VLOOKUP($B406,DM_HHDV!$B$5:$H$1050,5,0)</f>
        <v>#N/A</v>
      </c>
      <c r="W406" s="75" t="e">
        <f>H406*VLOOKUP($B406,DM_HHDV!$B$5:$H$1050,6,0)</f>
        <v>#N/A</v>
      </c>
      <c r="X406" s="75" t="e">
        <f>H406*VLOOKUP($B406,DM_HHDV!$B$5:$H$1050,7,0)</f>
        <v>#N/A</v>
      </c>
      <c r="Y406" s="75" t="e">
        <f>I406*VLOOKUP($B406,DM_HHDV!$B$5:$H$1050,5,0)</f>
        <v>#N/A</v>
      </c>
      <c r="Z406" s="75" t="e">
        <f>I406*VLOOKUP($B406,DM_HHDV!$B$5:$H$1050,6,0)</f>
        <v>#N/A</v>
      </c>
      <c r="AA406" s="75" t="e">
        <f>I406*VLOOKUP($B406,DM_HHDV!$B$5:$H$1050,7,0)</f>
        <v>#N/A</v>
      </c>
      <c r="AB406" s="75" t="e">
        <f>J406*VLOOKUP($B406,DM_HHDV!$B$5:$H$1050,5,0)</f>
        <v>#N/A</v>
      </c>
      <c r="AC406" s="75" t="e">
        <f>J406*VLOOKUP($B406,DM_HHDV!$B$5:$H$1050,6,0)</f>
        <v>#N/A</v>
      </c>
      <c r="AD406" s="75" t="e">
        <f>J406*VLOOKUP($B406,DM_HHDV!$B$5:$H$1050,7,0)</f>
        <v>#N/A</v>
      </c>
      <c r="AE406" s="75" t="e">
        <f>K406*VLOOKUP($B406,DM_HHDV!$B$5:$H$1050,5,0)</f>
        <v>#N/A</v>
      </c>
      <c r="AF406" s="75" t="e">
        <f>K406*VLOOKUP($B406,DM_HHDV!$B$5:$H$1050,6,0)</f>
        <v>#N/A</v>
      </c>
      <c r="AG406" s="75" t="e">
        <f>K406*VLOOKUP($B406,DM_HHDV!$B$5:$H$1050,7,0)</f>
        <v>#N/A</v>
      </c>
      <c r="AH406" s="75" t="e">
        <f>L406*VLOOKUP($B406,DM_HHDV!$B$5:$H$1050,5,0)</f>
        <v>#N/A</v>
      </c>
      <c r="AI406" s="75" t="e">
        <f>L406*VLOOKUP($B406,DM_HHDV!$B$5:$H$1050,6,0)</f>
        <v>#N/A</v>
      </c>
      <c r="AJ406" s="75" t="e">
        <f>L406*VLOOKUP($B406,DM_HHDV!$B$5:$H$1050,7,0)</f>
        <v>#N/A</v>
      </c>
      <c r="AK406" s="75" t="e">
        <f>M406*VLOOKUP($B406,DM_HHDV!$B$5:$H$1050,5,0)</f>
        <v>#N/A</v>
      </c>
      <c r="AL406" s="75" t="e">
        <f>M406*VLOOKUP($B406,DM_HHDV!$B$5:$H$1050,6,0)</f>
        <v>#N/A</v>
      </c>
      <c r="AM406" s="75" t="e">
        <f>M406*VLOOKUP($B406,DM_HHDV!$B$5:$H$1050,7,0)</f>
        <v>#N/A</v>
      </c>
      <c r="AN406" s="75" t="e">
        <f>N406*VLOOKUP($B406,DM_HHDV!$B$5:$H$1050,5,0)</f>
        <v>#N/A</v>
      </c>
      <c r="AO406" s="75" t="e">
        <f>N406*VLOOKUP($B406,DM_HHDV!$B$5:$H$1050,6,0)</f>
        <v>#N/A</v>
      </c>
      <c r="AP406" s="75" t="e">
        <f>N406*VLOOKUP($B406,DM_HHDV!$B$5:$H$1050,7,0)</f>
        <v>#N/A</v>
      </c>
      <c r="AQ406" s="75" t="e">
        <f>O406*VLOOKUP($B406,DM_HHDV!$B$5:$H$1050,5,0)</f>
        <v>#N/A</v>
      </c>
      <c r="AR406" s="75" t="e">
        <f>O406*VLOOKUP($B406,DM_HHDV!$B$5:$H$1050,6,0)</f>
        <v>#N/A</v>
      </c>
      <c r="AS406" s="75" t="e">
        <f>O406*VLOOKUP($B406,DM_HHDV!$B$5:$H$1050,7,0)</f>
        <v>#N/A</v>
      </c>
      <c r="AT406" s="75" t="e">
        <f>P406*VLOOKUP($B406,DM_HHDV!$B$5:$H$1050,5,0)</f>
        <v>#N/A</v>
      </c>
      <c r="AU406" s="75" t="e">
        <f>P406*VLOOKUP($B406,DM_HHDV!$B$5:$H$1050,6,0)</f>
        <v>#N/A</v>
      </c>
      <c r="AV406" s="75" t="e">
        <f>P406*VLOOKUP($B406,DM_HHDV!$B$5:$H$1050,7,0)</f>
        <v>#N/A</v>
      </c>
      <c r="AW406" s="75" t="e">
        <f>Q406*VLOOKUP($B406,DM_HHDV!$B$5:$H$1050,5,0)</f>
        <v>#N/A</v>
      </c>
      <c r="AX406" s="75" t="e">
        <f>Q406*VLOOKUP($B406,DM_HHDV!$B$5:$H$1050,6,0)</f>
        <v>#N/A</v>
      </c>
      <c r="AY406" s="75" t="e">
        <f>Q406*VLOOKUP($B406,DM_HHDV!$B$5:$H$1050,7,0)</f>
        <v>#N/A</v>
      </c>
      <c r="AZ406" s="75" t="e">
        <f>R406*VLOOKUP($B406,DM_HHDV!$B$5:$H$1050,5,0)</f>
        <v>#N/A</v>
      </c>
      <c r="BA406" s="75" t="e">
        <f>R406*VLOOKUP($B406,DM_HHDV!$B$5:$H$1050,6,0)</f>
        <v>#N/A</v>
      </c>
      <c r="BB406" s="75" t="e">
        <f>R406*VLOOKUP($B406,DM_HHDV!$B$5:$H$1050,7,0)</f>
        <v>#N/A</v>
      </c>
      <c r="BC406" s="75" t="e">
        <f>G406*VLOOKUP($B406,DM_HHDV!$B$5:$K$1050,8,0)</f>
        <v>#N/A</v>
      </c>
      <c r="BD406" s="75" t="e">
        <f>G406*VLOOKUP($B406,DM_HHDV!$B$5:$K$1050,9,0)</f>
        <v>#N/A</v>
      </c>
      <c r="BE406" s="75" t="e">
        <f>G406*VLOOKUP($B406,DM_HHDV!$B$5:$K$1050,10,0)</f>
        <v>#N/A</v>
      </c>
      <c r="BF406" s="75" t="e">
        <f>H406*VLOOKUP($B406,DM_HHDV!$B$5:$K$1050,8,0)</f>
        <v>#N/A</v>
      </c>
      <c r="BG406" s="75" t="e">
        <f>H406*VLOOKUP($B406,DM_HHDV!$B$5:$K$1050,9,0)</f>
        <v>#N/A</v>
      </c>
      <c r="BH406" s="75" t="e">
        <f>H406*VLOOKUP($B406,DM_HHDV!$B$5:$K$1050,10,0)</f>
        <v>#N/A</v>
      </c>
      <c r="BI406" s="75" t="e">
        <f>I406*VLOOKUP($B406,DM_HHDV!$B$5:$K$1050,8,0)</f>
        <v>#N/A</v>
      </c>
      <c r="BJ406" s="75" t="e">
        <f>I406*VLOOKUP($B406,DM_HHDV!$B$5:$K$1050,9,0)</f>
        <v>#N/A</v>
      </c>
      <c r="BK406" s="75" t="e">
        <f>I406*VLOOKUP($B406,DM_HHDV!$B$5:$K$1050,10,0)</f>
        <v>#N/A</v>
      </c>
      <c r="BL406" s="75" t="e">
        <f>J406*VLOOKUP($B406,DM_HHDV!$B$5:$K$1050,8,0)</f>
        <v>#N/A</v>
      </c>
      <c r="BM406" s="75" t="e">
        <f>J406*VLOOKUP($B406,DM_HHDV!$B$5:$K$1050,9,0)</f>
        <v>#N/A</v>
      </c>
      <c r="BN406" s="75" t="e">
        <f>J406*VLOOKUP($B406,DM_HHDV!$B$5:$K$1050,10,0)</f>
        <v>#N/A</v>
      </c>
      <c r="BO406" s="75" t="e">
        <f>K406*VLOOKUP($B406,DM_HHDV!$B$5:$K$1050,8,0)</f>
        <v>#N/A</v>
      </c>
      <c r="BP406" s="75" t="e">
        <f>K406*VLOOKUP($B406,DM_HHDV!$B$5:$K$1050,9,0)</f>
        <v>#N/A</v>
      </c>
      <c r="BQ406" s="75" t="e">
        <f>K406*VLOOKUP($B406,DM_HHDV!$B$5:$K$1050,10,0)</f>
        <v>#N/A</v>
      </c>
      <c r="BR406" s="75" t="e">
        <f>L406*VLOOKUP($B406,DM_HHDV!$B$5:$K$1050,8,0)</f>
        <v>#N/A</v>
      </c>
      <c r="BS406" s="75" t="e">
        <f>L406*VLOOKUP($B406,DM_HHDV!$B$5:$K$1050,9,0)</f>
        <v>#N/A</v>
      </c>
      <c r="BT406" s="75" t="e">
        <f>L406*VLOOKUP($B406,DM_HHDV!$B$5:$K$1050,10,0)</f>
        <v>#N/A</v>
      </c>
      <c r="BU406" s="75" t="e">
        <f>M406*VLOOKUP($B406,DM_HHDV!$B$5:$K$1050,8,0)</f>
        <v>#N/A</v>
      </c>
      <c r="BV406" s="75" t="e">
        <f>M406*VLOOKUP($B406,DM_HHDV!$B$5:$K$1050,9,0)</f>
        <v>#N/A</v>
      </c>
      <c r="BW406" s="75" t="e">
        <f>M406*VLOOKUP($B406,DM_HHDV!$B$5:$K$1050,10,0)</f>
        <v>#N/A</v>
      </c>
      <c r="BX406" s="75" t="e">
        <f>N406*VLOOKUP($B406,DM_HHDV!$B$5:$K$1050,8,0)</f>
        <v>#N/A</v>
      </c>
      <c r="BY406" s="75" t="e">
        <f>N406*VLOOKUP($B406,DM_HHDV!$B$5:$K$1050,9,0)</f>
        <v>#N/A</v>
      </c>
      <c r="BZ406" s="75" t="e">
        <f>N406*VLOOKUP($B406,DM_HHDV!$B$5:$K$1050,10,0)</f>
        <v>#N/A</v>
      </c>
      <c r="CA406" s="75" t="e">
        <f>O406*VLOOKUP($B406,DM_HHDV!$B$5:$K$1050,8,0)</f>
        <v>#N/A</v>
      </c>
      <c r="CB406" s="75" t="e">
        <f>O406*VLOOKUP($B406,DM_HHDV!$B$5:$K$1050,9,0)</f>
        <v>#N/A</v>
      </c>
      <c r="CC406" s="75" t="e">
        <f>O406*VLOOKUP($B406,DM_HHDV!$B$5:$K$1050,10,0)</f>
        <v>#N/A</v>
      </c>
      <c r="CD406" s="75" t="e">
        <f>P406*VLOOKUP($B406,DM_HHDV!$B$5:$K$1050,8,0)</f>
        <v>#N/A</v>
      </c>
      <c r="CE406" s="75" t="e">
        <f>P406*VLOOKUP($B406,DM_HHDV!$B$5:$K$1050,9,0)</f>
        <v>#N/A</v>
      </c>
      <c r="CF406" s="75" t="e">
        <f>P406*VLOOKUP($B406,DM_HHDV!$B$5:$K$1050,10,0)</f>
        <v>#N/A</v>
      </c>
      <c r="CG406" s="75" t="e">
        <f>Q406*VLOOKUP($B406,DM_HHDV!$B$5:$K$1050,8,0)</f>
        <v>#N/A</v>
      </c>
      <c r="CH406" s="75" t="e">
        <f>Q406*VLOOKUP($B406,DM_HHDV!$B$5:$K$1050,9,0)</f>
        <v>#N/A</v>
      </c>
      <c r="CI406" s="75" t="e">
        <f>Q406*VLOOKUP($B406,DM_HHDV!$B$5:$K$1050,10,0)</f>
        <v>#N/A</v>
      </c>
      <c r="CJ406" s="75" t="e">
        <f>R406*VLOOKUP($B406,DM_HHDV!$B$5:$K$1050,8,0)</f>
        <v>#N/A</v>
      </c>
      <c r="CK406" s="75" t="e">
        <f>R406*VLOOKUP($B406,DM_HHDV!$B$5:$K$1050,9,0)</f>
        <v>#N/A</v>
      </c>
      <c r="CL406" s="75" t="e">
        <f>R406*VLOOKUP($B406,DM_HHDV!$B$5:$K$1050,10,0)</f>
        <v>#N/A</v>
      </c>
    </row>
    <row r="407" spans="1:90">
      <c r="A407" s="21">
        <f>DM_HHDV!A406</f>
        <v>0</v>
      </c>
      <c r="B407" s="22"/>
      <c r="C407" s="22"/>
      <c r="D407" s="62">
        <f>IFERROR(VLOOKUP(B407,DM_HHDV!$B$5:$E$1050,3,0),0)</f>
        <v>0</v>
      </c>
      <c r="E407" s="67">
        <f>IFERROR(VLOOKUP(B407,DM_HHDV!$B$5:$E$1050,4,0),0)</f>
        <v>0</v>
      </c>
      <c r="F407" s="74">
        <f t="shared" si="6"/>
        <v>0</v>
      </c>
      <c r="G407" s="23"/>
      <c r="H407" s="65"/>
      <c r="I407" s="65"/>
      <c r="J407" s="65"/>
      <c r="K407" s="65"/>
      <c r="L407" s="65"/>
      <c r="M407" s="65"/>
      <c r="N407" s="65"/>
      <c r="O407" s="65"/>
      <c r="P407" s="65"/>
      <c r="Q407" s="65"/>
      <c r="R407" s="65"/>
      <c r="S407" s="75" t="e">
        <f>G407*VLOOKUP($B407,DM_HHDV!$B$5:$H$1050,5,0)</f>
        <v>#N/A</v>
      </c>
      <c r="T407" s="75" t="e">
        <f>G407*VLOOKUP($B407,DM_HHDV!$B$5:$H$1050,6,0)</f>
        <v>#N/A</v>
      </c>
      <c r="U407" s="75" t="e">
        <f>G407*VLOOKUP($B407,DM_HHDV!$B$5:$H$1050,7,0)</f>
        <v>#N/A</v>
      </c>
      <c r="V407" s="75" t="e">
        <f>H407*VLOOKUP($B407,DM_HHDV!$B$5:$H$1050,5,0)</f>
        <v>#N/A</v>
      </c>
      <c r="W407" s="75" t="e">
        <f>H407*VLOOKUP($B407,DM_HHDV!$B$5:$H$1050,6,0)</f>
        <v>#N/A</v>
      </c>
      <c r="X407" s="75" t="e">
        <f>H407*VLOOKUP($B407,DM_HHDV!$B$5:$H$1050,7,0)</f>
        <v>#N/A</v>
      </c>
      <c r="Y407" s="75" t="e">
        <f>I407*VLOOKUP($B407,DM_HHDV!$B$5:$H$1050,5,0)</f>
        <v>#N/A</v>
      </c>
      <c r="Z407" s="75" t="e">
        <f>I407*VLOOKUP($B407,DM_HHDV!$B$5:$H$1050,6,0)</f>
        <v>#N/A</v>
      </c>
      <c r="AA407" s="75" t="e">
        <f>I407*VLOOKUP($B407,DM_HHDV!$B$5:$H$1050,7,0)</f>
        <v>#N/A</v>
      </c>
      <c r="AB407" s="75" t="e">
        <f>J407*VLOOKUP($B407,DM_HHDV!$B$5:$H$1050,5,0)</f>
        <v>#N/A</v>
      </c>
      <c r="AC407" s="75" t="e">
        <f>J407*VLOOKUP($B407,DM_HHDV!$B$5:$H$1050,6,0)</f>
        <v>#N/A</v>
      </c>
      <c r="AD407" s="75" t="e">
        <f>J407*VLOOKUP($B407,DM_HHDV!$B$5:$H$1050,7,0)</f>
        <v>#N/A</v>
      </c>
      <c r="AE407" s="75" t="e">
        <f>K407*VLOOKUP($B407,DM_HHDV!$B$5:$H$1050,5,0)</f>
        <v>#N/A</v>
      </c>
      <c r="AF407" s="75" t="e">
        <f>K407*VLOOKUP($B407,DM_HHDV!$B$5:$H$1050,6,0)</f>
        <v>#N/A</v>
      </c>
      <c r="AG407" s="75" t="e">
        <f>K407*VLOOKUP($B407,DM_HHDV!$B$5:$H$1050,7,0)</f>
        <v>#N/A</v>
      </c>
      <c r="AH407" s="75" t="e">
        <f>L407*VLOOKUP($B407,DM_HHDV!$B$5:$H$1050,5,0)</f>
        <v>#N/A</v>
      </c>
      <c r="AI407" s="75" t="e">
        <f>L407*VLOOKUP($B407,DM_HHDV!$B$5:$H$1050,6,0)</f>
        <v>#N/A</v>
      </c>
      <c r="AJ407" s="75" t="e">
        <f>L407*VLOOKUP($B407,DM_HHDV!$B$5:$H$1050,7,0)</f>
        <v>#N/A</v>
      </c>
      <c r="AK407" s="75" t="e">
        <f>M407*VLOOKUP($B407,DM_HHDV!$B$5:$H$1050,5,0)</f>
        <v>#N/A</v>
      </c>
      <c r="AL407" s="75" t="e">
        <f>M407*VLOOKUP($B407,DM_HHDV!$B$5:$H$1050,6,0)</f>
        <v>#N/A</v>
      </c>
      <c r="AM407" s="75" t="e">
        <f>M407*VLOOKUP($B407,DM_HHDV!$B$5:$H$1050,7,0)</f>
        <v>#N/A</v>
      </c>
      <c r="AN407" s="75" t="e">
        <f>N407*VLOOKUP($B407,DM_HHDV!$B$5:$H$1050,5,0)</f>
        <v>#N/A</v>
      </c>
      <c r="AO407" s="75" t="e">
        <f>N407*VLOOKUP($B407,DM_HHDV!$B$5:$H$1050,6,0)</f>
        <v>#N/A</v>
      </c>
      <c r="AP407" s="75" t="e">
        <f>N407*VLOOKUP($B407,DM_HHDV!$B$5:$H$1050,7,0)</f>
        <v>#N/A</v>
      </c>
      <c r="AQ407" s="75" t="e">
        <f>O407*VLOOKUP($B407,DM_HHDV!$B$5:$H$1050,5,0)</f>
        <v>#N/A</v>
      </c>
      <c r="AR407" s="75" t="e">
        <f>O407*VLOOKUP($B407,DM_HHDV!$B$5:$H$1050,6,0)</f>
        <v>#N/A</v>
      </c>
      <c r="AS407" s="75" t="e">
        <f>O407*VLOOKUP($B407,DM_HHDV!$B$5:$H$1050,7,0)</f>
        <v>#N/A</v>
      </c>
      <c r="AT407" s="75" t="e">
        <f>P407*VLOOKUP($B407,DM_HHDV!$B$5:$H$1050,5,0)</f>
        <v>#N/A</v>
      </c>
      <c r="AU407" s="75" t="e">
        <f>P407*VLOOKUP($B407,DM_HHDV!$B$5:$H$1050,6,0)</f>
        <v>#N/A</v>
      </c>
      <c r="AV407" s="75" t="e">
        <f>P407*VLOOKUP($B407,DM_HHDV!$B$5:$H$1050,7,0)</f>
        <v>#N/A</v>
      </c>
      <c r="AW407" s="75" t="e">
        <f>Q407*VLOOKUP($B407,DM_HHDV!$B$5:$H$1050,5,0)</f>
        <v>#N/A</v>
      </c>
      <c r="AX407" s="75" t="e">
        <f>Q407*VLOOKUP($B407,DM_HHDV!$B$5:$H$1050,6,0)</f>
        <v>#N/A</v>
      </c>
      <c r="AY407" s="75" t="e">
        <f>Q407*VLOOKUP($B407,DM_HHDV!$B$5:$H$1050,7,0)</f>
        <v>#N/A</v>
      </c>
      <c r="AZ407" s="75" t="e">
        <f>R407*VLOOKUP($B407,DM_HHDV!$B$5:$H$1050,5,0)</f>
        <v>#N/A</v>
      </c>
      <c r="BA407" s="75" t="e">
        <f>R407*VLOOKUP($B407,DM_HHDV!$B$5:$H$1050,6,0)</f>
        <v>#N/A</v>
      </c>
      <c r="BB407" s="75" t="e">
        <f>R407*VLOOKUP($B407,DM_HHDV!$B$5:$H$1050,7,0)</f>
        <v>#N/A</v>
      </c>
      <c r="BC407" s="75" t="e">
        <f>G407*VLOOKUP($B407,DM_HHDV!$B$5:$K$1050,8,0)</f>
        <v>#N/A</v>
      </c>
      <c r="BD407" s="75" t="e">
        <f>G407*VLOOKUP($B407,DM_HHDV!$B$5:$K$1050,9,0)</f>
        <v>#N/A</v>
      </c>
      <c r="BE407" s="75" t="e">
        <f>G407*VLOOKUP($B407,DM_HHDV!$B$5:$K$1050,10,0)</f>
        <v>#N/A</v>
      </c>
      <c r="BF407" s="75" t="e">
        <f>H407*VLOOKUP($B407,DM_HHDV!$B$5:$K$1050,8,0)</f>
        <v>#N/A</v>
      </c>
      <c r="BG407" s="75" t="e">
        <f>H407*VLOOKUP($B407,DM_HHDV!$B$5:$K$1050,9,0)</f>
        <v>#N/A</v>
      </c>
      <c r="BH407" s="75" t="e">
        <f>H407*VLOOKUP($B407,DM_HHDV!$B$5:$K$1050,10,0)</f>
        <v>#N/A</v>
      </c>
      <c r="BI407" s="75" t="e">
        <f>I407*VLOOKUP($B407,DM_HHDV!$B$5:$K$1050,8,0)</f>
        <v>#N/A</v>
      </c>
      <c r="BJ407" s="75" t="e">
        <f>I407*VLOOKUP($B407,DM_HHDV!$B$5:$K$1050,9,0)</f>
        <v>#N/A</v>
      </c>
      <c r="BK407" s="75" t="e">
        <f>I407*VLOOKUP($B407,DM_HHDV!$B$5:$K$1050,10,0)</f>
        <v>#N/A</v>
      </c>
      <c r="BL407" s="75" t="e">
        <f>J407*VLOOKUP($B407,DM_HHDV!$B$5:$K$1050,8,0)</f>
        <v>#N/A</v>
      </c>
      <c r="BM407" s="75" t="e">
        <f>J407*VLOOKUP($B407,DM_HHDV!$B$5:$K$1050,9,0)</f>
        <v>#N/A</v>
      </c>
      <c r="BN407" s="75" t="e">
        <f>J407*VLOOKUP($B407,DM_HHDV!$B$5:$K$1050,10,0)</f>
        <v>#N/A</v>
      </c>
      <c r="BO407" s="75" t="e">
        <f>K407*VLOOKUP($B407,DM_HHDV!$B$5:$K$1050,8,0)</f>
        <v>#N/A</v>
      </c>
      <c r="BP407" s="75" t="e">
        <f>K407*VLOOKUP($B407,DM_HHDV!$B$5:$K$1050,9,0)</f>
        <v>#N/A</v>
      </c>
      <c r="BQ407" s="75" t="e">
        <f>K407*VLOOKUP($B407,DM_HHDV!$B$5:$K$1050,10,0)</f>
        <v>#N/A</v>
      </c>
      <c r="BR407" s="75" t="e">
        <f>L407*VLOOKUP($B407,DM_HHDV!$B$5:$K$1050,8,0)</f>
        <v>#N/A</v>
      </c>
      <c r="BS407" s="75" t="e">
        <f>L407*VLOOKUP($B407,DM_HHDV!$B$5:$K$1050,9,0)</f>
        <v>#N/A</v>
      </c>
      <c r="BT407" s="75" t="e">
        <f>L407*VLOOKUP($B407,DM_HHDV!$B$5:$K$1050,10,0)</f>
        <v>#N/A</v>
      </c>
      <c r="BU407" s="75" t="e">
        <f>M407*VLOOKUP($B407,DM_HHDV!$B$5:$K$1050,8,0)</f>
        <v>#N/A</v>
      </c>
      <c r="BV407" s="75" t="e">
        <f>M407*VLOOKUP($B407,DM_HHDV!$B$5:$K$1050,9,0)</f>
        <v>#N/A</v>
      </c>
      <c r="BW407" s="75" t="e">
        <f>M407*VLOOKUP($B407,DM_HHDV!$B$5:$K$1050,10,0)</f>
        <v>#N/A</v>
      </c>
      <c r="BX407" s="75" t="e">
        <f>N407*VLOOKUP($B407,DM_HHDV!$B$5:$K$1050,8,0)</f>
        <v>#N/A</v>
      </c>
      <c r="BY407" s="75" t="e">
        <f>N407*VLOOKUP($B407,DM_HHDV!$B$5:$K$1050,9,0)</f>
        <v>#N/A</v>
      </c>
      <c r="BZ407" s="75" t="e">
        <f>N407*VLOOKUP($B407,DM_HHDV!$B$5:$K$1050,10,0)</f>
        <v>#N/A</v>
      </c>
      <c r="CA407" s="75" t="e">
        <f>O407*VLOOKUP($B407,DM_HHDV!$B$5:$K$1050,8,0)</f>
        <v>#N/A</v>
      </c>
      <c r="CB407" s="75" t="e">
        <f>O407*VLOOKUP($B407,DM_HHDV!$B$5:$K$1050,9,0)</f>
        <v>#N/A</v>
      </c>
      <c r="CC407" s="75" t="e">
        <f>O407*VLOOKUP($B407,DM_HHDV!$B$5:$K$1050,10,0)</f>
        <v>#N/A</v>
      </c>
      <c r="CD407" s="75" t="e">
        <f>P407*VLOOKUP($B407,DM_HHDV!$B$5:$K$1050,8,0)</f>
        <v>#N/A</v>
      </c>
      <c r="CE407" s="75" t="e">
        <f>P407*VLOOKUP($B407,DM_HHDV!$B$5:$K$1050,9,0)</f>
        <v>#N/A</v>
      </c>
      <c r="CF407" s="75" t="e">
        <f>P407*VLOOKUP($B407,DM_HHDV!$B$5:$K$1050,10,0)</f>
        <v>#N/A</v>
      </c>
      <c r="CG407" s="75" t="e">
        <f>Q407*VLOOKUP($B407,DM_HHDV!$B$5:$K$1050,8,0)</f>
        <v>#N/A</v>
      </c>
      <c r="CH407" s="75" t="e">
        <f>Q407*VLOOKUP($B407,DM_HHDV!$B$5:$K$1050,9,0)</f>
        <v>#N/A</v>
      </c>
      <c r="CI407" s="75" t="e">
        <f>Q407*VLOOKUP($B407,DM_HHDV!$B$5:$K$1050,10,0)</f>
        <v>#N/A</v>
      </c>
      <c r="CJ407" s="75" t="e">
        <f>R407*VLOOKUP($B407,DM_HHDV!$B$5:$K$1050,8,0)</f>
        <v>#N/A</v>
      </c>
      <c r="CK407" s="75" t="e">
        <f>R407*VLOOKUP($B407,DM_HHDV!$B$5:$K$1050,9,0)</f>
        <v>#N/A</v>
      </c>
      <c r="CL407" s="75" t="e">
        <f>R407*VLOOKUP($B407,DM_HHDV!$B$5:$K$1050,10,0)</f>
        <v>#N/A</v>
      </c>
    </row>
    <row r="408" spans="1:90">
      <c r="A408" s="21">
        <f>DM_HHDV!A407</f>
        <v>0</v>
      </c>
      <c r="B408" s="22"/>
      <c r="C408" s="22"/>
      <c r="D408" s="62">
        <f>IFERROR(VLOOKUP(B408,DM_HHDV!$B$5:$E$1050,3,0),0)</f>
        <v>0</v>
      </c>
      <c r="E408" s="67">
        <f>IFERROR(VLOOKUP(B408,DM_HHDV!$B$5:$E$1050,4,0),0)</f>
        <v>0</v>
      </c>
      <c r="F408" s="74">
        <f t="shared" si="6"/>
        <v>0</v>
      </c>
      <c r="G408" s="23"/>
      <c r="H408" s="65"/>
      <c r="I408" s="65"/>
      <c r="J408" s="65"/>
      <c r="K408" s="65"/>
      <c r="L408" s="65"/>
      <c r="M408" s="65"/>
      <c r="N408" s="65"/>
      <c r="O408" s="65"/>
      <c r="P408" s="65"/>
      <c r="Q408" s="65"/>
      <c r="R408" s="65"/>
      <c r="S408" s="75" t="e">
        <f>G408*VLOOKUP($B408,DM_HHDV!$B$5:$H$1050,5,0)</f>
        <v>#N/A</v>
      </c>
      <c r="T408" s="75" t="e">
        <f>G408*VLOOKUP($B408,DM_HHDV!$B$5:$H$1050,6,0)</f>
        <v>#N/A</v>
      </c>
      <c r="U408" s="75" t="e">
        <f>G408*VLOOKUP($B408,DM_HHDV!$B$5:$H$1050,7,0)</f>
        <v>#N/A</v>
      </c>
      <c r="V408" s="75" t="e">
        <f>H408*VLOOKUP($B408,DM_HHDV!$B$5:$H$1050,5,0)</f>
        <v>#N/A</v>
      </c>
      <c r="W408" s="75" t="e">
        <f>H408*VLOOKUP($B408,DM_HHDV!$B$5:$H$1050,6,0)</f>
        <v>#N/A</v>
      </c>
      <c r="X408" s="75" t="e">
        <f>H408*VLOOKUP($B408,DM_HHDV!$B$5:$H$1050,7,0)</f>
        <v>#N/A</v>
      </c>
      <c r="Y408" s="75" t="e">
        <f>I408*VLOOKUP($B408,DM_HHDV!$B$5:$H$1050,5,0)</f>
        <v>#N/A</v>
      </c>
      <c r="Z408" s="75" t="e">
        <f>I408*VLOOKUP($B408,DM_HHDV!$B$5:$H$1050,6,0)</f>
        <v>#N/A</v>
      </c>
      <c r="AA408" s="75" t="e">
        <f>I408*VLOOKUP($B408,DM_HHDV!$B$5:$H$1050,7,0)</f>
        <v>#N/A</v>
      </c>
      <c r="AB408" s="75" t="e">
        <f>J408*VLOOKUP($B408,DM_HHDV!$B$5:$H$1050,5,0)</f>
        <v>#N/A</v>
      </c>
      <c r="AC408" s="75" t="e">
        <f>J408*VLOOKUP($B408,DM_HHDV!$B$5:$H$1050,6,0)</f>
        <v>#N/A</v>
      </c>
      <c r="AD408" s="75" t="e">
        <f>J408*VLOOKUP($B408,DM_HHDV!$B$5:$H$1050,7,0)</f>
        <v>#N/A</v>
      </c>
      <c r="AE408" s="75" t="e">
        <f>K408*VLOOKUP($B408,DM_HHDV!$B$5:$H$1050,5,0)</f>
        <v>#N/A</v>
      </c>
      <c r="AF408" s="75" t="e">
        <f>K408*VLOOKUP($B408,DM_HHDV!$B$5:$H$1050,6,0)</f>
        <v>#N/A</v>
      </c>
      <c r="AG408" s="75" t="e">
        <f>K408*VLOOKUP($B408,DM_HHDV!$B$5:$H$1050,7,0)</f>
        <v>#N/A</v>
      </c>
      <c r="AH408" s="75" t="e">
        <f>L408*VLOOKUP($B408,DM_HHDV!$B$5:$H$1050,5,0)</f>
        <v>#N/A</v>
      </c>
      <c r="AI408" s="75" t="e">
        <f>L408*VLOOKUP($B408,DM_HHDV!$B$5:$H$1050,6,0)</f>
        <v>#N/A</v>
      </c>
      <c r="AJ408" s="75" t="e">
        <f>L408*VLOOKUP($B408,DM_HHDV!$B$5:$H$1050,7,0)</f>
        <v>#N/A</v>
      </c>
      <c r="AK408" s="75" t="e">
        <f>M408*VLOOKUP($B408,DM_HHDV!$B$5:$H$1050,5,0)</f>
        <v>#N/A</v>
      </c>
      <c r="AL408" s="75" t="e">
        <f>M408*VLOOKUP($B408,DM_HHDV!$B$5:$H$1050,6,0)</f>
        <v>#N/A</v>
      </c>
      <c r="AM408" s="75" t="e">
        <f>M408*VLOOKUP($B408,DM_HHDV!$B$5:$H$1050,7,0)</f>
        <v>#N/A</v>
      </c>
      <c r="AN408" s="75" t="e">
        <f>N408*VLOOKUP($B408,DM_HHDV!$B$5:$H$1050,5,0)</f>
        <v>#N/A</v>
      </c>
      <c r="AO408" s="75" t="e">
        <f>N408*VLOOKUP($B408,DM_HHDV!$B$5:$H$1050,6,0)</f>
        <v>#N/A</v>
      </c>
      <c r="AP408" s="75" t="e">
        <f>N408*VLOOKUP($B408,DM_HHDV!$B$5:$H$1050,7,0)</f>
        <v>#N/A</v>
      </c>
      <c r="AQ408" s="75" t="e">
        <f>O408*VLOOKUP($B408,DM_HHDV!$B$5:$H$1050,5,0)</f>
        <v>#N/A</v>
      </c>
      <c r="AR408" s="75" t="e">
        <f>O408*VLOOKUP($B408,DM_HHDV!$B$5:$H$1050,6,0)</f>
        <v>#N/A</v>
      </c>
      <c r="AS408" s="75" t="e">
        <f>O408*VLOOKUP($B408,DM_HHDV!$B$5:$H$1050,7,0)</f>
        <v>#N/A</v>
      </c>
      <c r="AT408" s="75" t="e">
        <f>P408*VLOOKUP($B408,DM_HHDV!$B$5:$H$1050,5,0)</f>
        <v>#N/A</v>
      </c>
      <c r="AU408" s="75" t="e">
        <f>P408*VLOOKUP($B408,DM_HHDV!$B$5:$H$1050,6,0)</f>
        <v>#N/A</v>
      </c>
      <c r="AV408" s="75" t="e">
        <f>P408*VLOOKUP($B408,DM_HHDV!$B$5:$H$1050,7,0)</f>
        <v>#N/A</v>
      </c>
      <c r="AW408" s="75" t="e">
        <f>Q408*VLOOKUP($B408,DM_HHDV!$B$5:$H$1050,5,0)</f>
        <v>#N/A</v>
      </c>
      <c r="AX408" s="75" t="e">
        <f>Q408*VLOOKUP($B408,DM_HHDV!$B$5:$H$1050,6,0)</f>
        <v>#N/A</v>
      </c>
      <c r="AY408" s="75" t="e">
        <f>Q408*VLOOKUP($B408,DM_HHDV!$B$5:$H$1050,7,0)</f>
        <v>#N/A</v>
      </c>
      <c r="AZ408" s="75" t="e">
        <f>R408*VLOOKUP($B408,DM_HHDV!$B$5:$H$1050,5,0)</f>
        <v>#N/A</v>
      </c>
      <c r="BA408" s="75" t="e">
        <f>R408*VLOOKUP($B408,DM_HHDV!$B$5:$H$1050,6,0)</f>
        <v>#N/A</v>
      </c>
      <c r="BB408" s="75" t="e">
        <f>R408*VLOOKUP($B408,DM_HHDV!$B$5:$H$1050,7,0)</f>
        <v>#N/A</v>
      </c>
      <c r="BC408" s="75" t="e">
        <f>G408*VLOOKUP($B408,DM_HHDV!$B$5:$K$1050,8,0)</f>
        <v>#N/A</v>
      </c>
      <c r="BD408" s="75" t="e">
        <f>G408*VLOOKUP($B408,DM_HHDV!$B$5:$K$1050,9,0)</f>
        <v>#N/A</v>
      </c>
      <c r="BE408" s="75" t="e">
        <f>G408*VLOOKUP($B408,DM_HHDV!$B$5:$K$1050,10,0)</f>
        <v>#N/A</v>
      </c>
      <c r="BF408" s="75" t="e">
        <f>H408*VLOOKUP($B408,DM_HHDV!$B$5:$K$1050,8,0)</f>
        <v>#N/A</v>
      </c>
      <c r="BG408" s="75" t="e">
        <f>H408*VLOOKUP($B408,DM_HHDV!$B$5:$K$1050,9,0)</f>
        <v>#N/A</v>
      </c>
      <c r="BH408" s="75" t="e">
        <f>H408*VLOOKUP($B408,DM_HHDV!$B$5:$K$1050,10,0)</f>
        <v>#N/A</v>
      </c>
      <c r="BI408" s="75" t="e">
        <f>I408*VLOOKUP($B408,DM_HHDV!$B$5:$K$1050,8,0)</f>
        <v>#N/A</v>
      </c>
      <c r="BJ408" s="75" t="e">
        <f>I408*VLOOKUP($B408,DM_HHDV!$B$5:$K$1050,9,0)</f>
        <v>#N/A</v>
      </c>
      <c r="BK408" s="75" t="e">
        <f>I408*VLOOKUP($B408,DM_HHDV!$B$5:$K$1050,10,0)</f>
        <v>#N/A</v>
      </c>
      <c r="BL408" s="75" t="e">
        <f>J408*VLOOKUP($B408,DM_HHDV!$B$5:$K$1050,8,0)</f>
        <v>#N/A</v>
      </c>
      <c r="BM408" s="75" t="e">
        <f>J408*VLOOKUP($B408,DM_HHDV!$B$5:$K$1050,9,0)</f>
        <v>#N/A</v>
      </c>
      <c r="BN408" s="75" t="e">
        <f>J408*VLOOKUP($B408,DM_HHDV!$B$5:$K$1050,10,0)</f>
        <v>#N/A</v>
      </c>
      <c r="BO408" s="75" t="e">
        <f>K408*VLOOKUP($B408,DM_HHDV!$B$5:$K$1050,8,0)</f>
        <v>#N/A</v>
      </c>
      <c r="BP408" s="75" t="e">
        <f>K408*VLOOKUP($B408,DM_HHDV!$B$5:$K$1050,9,0)</f>
        <v>#N/A</v>
      </c>
      <c r="BQ408" s="75" t="e">
        <f>K408*VLOOKUP($B408,DM_HHDV!$B$5:$K$1050,10,0)</f>
        <v>#N/A</v>
      </c>
      <c r="BR408" s="75" t="e">
        <f>L408*VLOOKUP($B408,DM_HHDV!$B$5:$K$1050,8,0)</f>
        <v>#N/A</v>
      </c>
      <c r="BS408" s="75" t="e">
        <f>L408*VLOOKUP($B408,DM_HHDV!$B$5:$K$1050,9,0)</f>
        <v>#N/A</v>
      </c>
      <c r="BT408" s="75" t="e">
        <f>L408*VLOOKUP($B408,DM_HHDV!$B$5:$K$1050,10,0)</f>
        <v>#N/A</v>
      </c>
      <c r="BU408" s="75" t="e">
        <f>M408*VLOOKUP($B408,DM_HHDV!$B$5:$K$1050,8,0)</f>
        <v>#N/A</v>
      </c>
      <c r="BV408" s="75" t="e">
        <f>M408*VLOOKUP($B408,DM_HHDV!$B$5:$K$1050,9,0)</f>
        <v>#N/A</v>
      </c>
      <c r="BW408" s="75" t="e">
        <f>M408*VLOOKUP($B408,DM_HHDV!$B$5:$K$1050,10,0)</f>
        <v>#N/A</v>
      </c>
      <c r="BX408" s="75" t="e">
        <f>N408*VLOOKUP($B408,DM_HHDV!$B$5:$K$1050,8,0)</f>
        <v>#N/A</v>
      </c>
      <c r="BY408" s="75" t="e">
        <f>N408*VLOOKUP($B408,DM_HHDV!$B$5:$K$1050,9,0)</f>
        <v>#N/A</v>
      </c>
      <c r="BZ408" s="75" t="e">
        <f>N408*VLOOKUP($B408,DM_HHDV!$B$5:$K$1050,10,0)</f>
        <v>#N/A</v>
      </c>
      <c r="CA408" s="75" t="e">
        <f>O408*VLOOKUP($B408,DM_HHDV!$B$5:$K$1050,8,0)</f>
        <v>#N/A</v>
      </c>
      <c r="CB408" s="75" t="e">
        <f>O408*VLOOKUP($B408,DM_HHDV!$B$5:$K$1050,9,0)</f>
        <v>#N/A</v>
      </c>
      <c r="CC408" s="75" t="e">
        <f>O408*VLOOKUP($B408,DM_HHDV!$B$5:$K$1050,10,0)</f>
        <v>#N/A</v>
      </c>
      <c r="CD408" s="75" t="e">
        <f>P408*VLOOKUP($B408,DM_HHDV!$B$5:$K$1050,8,0)</f>
        <v>#N/A</v>
      </c>
      <c r="CE408" s="75" t="e">
        <f>P408*VLOOKUP($B408,DM_HHDV!$B$5:$K$1050,9,0)</f>
        <v>#N/A</v>
      </c>
      <c r="CF408" s="75" t="e">
        <f>P408*VLOOKUP($B408,DM_HHDV!$B$5:$K$1050,10,0)</f>
        <v>#N/A</v>
      </c>
      <c r="CG408" s="75" t="e">
        <f>Q408*VLOOKUP($B408,DM_HHDV!$B$5:$K$1050,8,0)</f>
        <v>#N/A</v>
      </c>
      <c r="CH408" s="75" t="e">
        <f>Q408*VLOOKUP($B408,DM_HHDV!$B$5:$K$1050,9,0)</f>
        <v>#N/A</v>
      </c>
      <c r="CI408" s="75" t="e">
        <f>Q408*VLOOKUP($B408,DM_HHDV!$B$5:$K$1050,10,0)</f>
        <v>#N/A</v>
      </c>
      <c r="CJ408" s="75" t="e">
        <f>R408*VLOOKUP($B408,DM_HHDV!$B$5:$K$1050,8,0)</f>
        <v>#N/A</v>
      </c>
      <c r="CK408" s="75" t="e">
        <f>R408*VLOOKUP($B408,DM_HHDV!$B$5:$K$1050,9,0)</f>
        <v>#N/A</v>
      </c>
      <c r="CL408" s="75" t="e">
        <f>R408*VLOOKUP($B408,DM_HHDV!$B$5:$K$1050,10,0)</f>
        <v>#N/A</v>
      </c>
    </row>
    <row r="409" spans="1:90">
      <c r="A409" s="21">
        <f>DM_HHDV!A408</f>
        <v>0</v>
      </c>
      <c r="B409" s="22"/>
      <c r="C409" s="22"/>
      <c r="D409" s="62">
        <f>IFERROR(VLOOKUP(B409,DM_HHDV!$B$5:$E$1050,3,0),0)</f>
        <v>0</v>
      </c>
      <c r="E409" s="67">
        <f>IFERROR(VLOOKUP(B409,DM_HHDV!$B$5:$E$1050,4,0),0)</f>
        <v>0</v>
      </c>
      <c r="F409" s="74">
        <f t="shared" si="6"/>
        <v>0</v>
      </c>
      <c r="G409" s="23"/>
      <c r="H409" s="65"/>
      <c r="I409" s="65"/>
      <c r="J409" s="65"/>
      <c r="K409" s="65"/>
      <c r="L409" s="65"/>
      <c r="M409" s="65"/>
      <c r="N409" s="65"/>
      <c r="O409" s="65"/>
      <c r="P409" s="65"/>
      <c r="Q409" s="65"/>
      <c r="R409" s="65"/>
      <c r="S409" s="75" t="e">
        <f>G409*VLOOKUP($B409,DM_HHDV!$B$5:$H$1050,5,0)</f>
        <v>#N/A</v>
      </c>
      <c r="T409" s="75" t="e">
        <f>G409*VLOOKUP($B409,DM_HHDV!$B$5:$H$1050,6,0)</f>
        <v>#N/A</v>
      </c>
      <c r="U409" s="75" t="e">
        <f>G409*VLOOKUP($B409,DM_HHDV!$B$5:$H$1050,7,0)</f>
        <v>#N/A</v>
      </c>
      <c r="V409" s="75" t="e">
        <f>H409*VLOOKUP($B409,DM_HHDV!$B$5:$H$1050,5,0)</f>
        <v>#N/A</v>
      </c>
      <c r="W409" s="75" t="e">
        <f>H409*VLOOKUP($B409,DM_HHDV!$B$5:$H$1050,6,0)</f>
        <v>#N/A</v>
      </c>
      <c r="X409" s="75" t="e">
        <f>H409*VLOOKUP($B409,DM_HHDV!$B$5:$H$1050,7,0)</f>
        <v>#N/A</v>
      </c>
      <c r="Y409" s="75" t="e">
        <f>I409*VLOOKUP($B409,DM_HHDV!$B$5:$H$1050,5,0)</f>
        <v>#N/A</v>
      </c>
      <c r="Z409" s="75" t="e">
        <f>I409*VLOOKUP($B409,DM_HHDV!$B$5:$H$1050,6,0)</f>
        <v>#N/A</v>
      </c>
      <c r="AA409" s="75" t="e">
        <f>I409*VLOOKUP($B409,DM_HHDV!$B$5:$H$1050,7,0)</f>
        <v>#N/A</v>
      </c>
      <c r="AB409" s="75" t="e">
        <f>J409*VLOOKUP($B409,DM_HHDV!$B$5:$H$1050,5,0)</f>
        <v>#N/A</v>
      </c>
      <c r="AC409" s="75" t="e">
        <f>J409*VLOOKUP($B409,DM_HHDV!$B$5:$H$1050,6,0)</f>
        <v>#N/A</v>
      </c>
      <c r="AD409" s="75" t="e">
        <f>J409*VLOOKUP($B409,DM_HHDV!$B$5:$H$1050,7,0)</f>
        <v>#N/A</v>
      </c>
      <c r="AE409" s="75" t="e">
        <f>K409*VLOOKUP($B409,DM_HHDV!$B$5:$H$1050,5,0)</f>
        <v>#N/A</v>
      </c>
      <c r="AF409" s="75" t="e">
        <f>K409*VLOOKUP($B409,DM_HHDV!$B$5:$H$1050,6,0)</f>
        <v>#N/A</v>
      </c>
      <c r="AG409" s="75" t="e">
        <f>K409*VLOOKUP($B409,DM_HHDV!$B$5:$H$1050,7,0)</f>
        <v>#N/A</v>
      </c>
      <c r="AH409" s="75" t="e">
        <f>L409*VLOOKUP($B409,DM_HHDV!$B$5:$H$1050,5,0)</f>
        <v>#N/A</v>
      </c>
      <c r="AI409" s="75" t="e">
        <f>L409*VLOOKUP($B409,DM_HHDV!$B$5:$H$1050,6,0)</f>
        <v>#N/A</v>
      </c>
      <c r="AJ409" s="75" t="e">
        <f>L409*VLOOKUP($B409,DM_HHDV!$B$5:$H$1050,7,0)</f>
        <v>#N/A</v>
      </c>
      <c r="AK409" s="75" t="e">
        <f>M409*VLOOKUP($B409,DM_HHDV!$B$5:$H$1050,5,0)</f>
        <v>#N/A</v>
      </c>
      <c r="AL409" s="75" t="e">
        <f>M409*VLOOKUP($B409,DM_HHDV!$B$5:$H$1050,6,0)</f>
        <v>#N/A</v>
      </c>
      <c r="AM409" s="75" t="e">
        <f>M409*VLOOKUP($B409,DM_HHDV!$B$5:$H$1050,7,0)</f>
        <v>#N/A</v>
      </c>
      <c r="AN409" s="75" t="e">
        <f>N409*VLOOKUP($B409,DM_HHDV!$B$5:$H$1050,5,0)</f>
        <v>#N/A</v>
      </c>
      <c r="AO409" s="75" t="e">
        <f>N409*VLOOKUP($B409,DM_HHDV!$B$5:$H$1050,6,0)</f>
        <v>#N/A</v>
      </c>
      <c r="AP409" s="75" t="e">
        <f>N409*VLOOKUP($B409,DM_HHDV!$B$5:$H$1050,7,0)</f>
        <v>#N/A</v>
      </c>
      <c r="AQ409" s="75" t="e">
        <f>O409*VLOOKUP($B409,DM_HHDV!$B$5:$H$1050,5,0)</f>
        <v>#N/A</v>
      </c>
      <c r="AR409" s="75" t="e">
        <f>O409*VLOOKUP($B409,DM_HHDV!$B$5:$H$1050,6,0)</f>
        <v>#N/A</v>
      </c>
      <c r="AS409" s="75" t="e">
        <f>O409*VLOOKUP($B409,DM_HHDV!$B$5:$H$1050,7,0)</f>
        <v>#N/A</v>
      </c>
      <c r="AT409" s="75" t="e">
        <f>P409*VLOOKUP($B409,DM_HHDV!$B$5:$H$1050,5,0)</f>
        <v>#N/A</v>
      </c>
      <c r="AU409" s="75" t="e">
        <f>P409*VLOOKUP($B409,DM_HHDV!$B$5:$H$1050,6,0)</f>
        <v>#N/A</v>
      </c>
      <c r="AV409" s="75" t="e">
        <f>P409*VLOOKUP($B409,DM_HHDV!$B$5:$H$1050,7,0)</f>
        <v>#N/A</v>
      </c>
      <c r="AW409" s="75" t="e">
        <f>Q409*VLOOKUP($B409,DM_HHDV!$B$5:$H$1050,5,0)</f>
        <v>#N/A</v>
      </c>
      <c r="AX409" s="75" t="e">
        <f>Q409*VLOOKUP($B409,DM_HHDV!$B$5:$H$1050,6,0)</f>
        <v>#N/A</v>
      </c>
      <c r="AY409" s="75" t="e">
        <f>Q409*VLOOKUP($B409,DM_HHDV!$B$5:$H$1050,7,0)</f>
        <v>#N/A</v>
      </c>
      <c r="AZ409" s="75" t="e">
        <f>R409*VLOOKUP($B409,DM_HHDV!$B$5:$H$1050,5,0)</f>
        <v>#N/A</v>
      </c>
      <c r="BA409" s="75" t="e">
        <f>R409*VLOOKUP($B409,DM_HHDV!$B$5:$H$1050,6,0)</f>
        <v>#N/A</v>
      </c>
      <c r="BB409" s="75" t="e">
        <f>R409*VLOOKUP($B409,DM_HHDV!$B$5:$H$1050,7,0)</f>
        <v>#N/A</v>
      </c>
      <c r="BC409" s="75" t="e">
        <f>G409*VLOOKUP($B409,DM_HHDV!$B$5:$K$1050,8,0)</f>
        <v>#N/A</v>
      </c>
      <c r="BD409" s="75" t="e">
        <f>G409*VLOOKUP($B409,DM_HHDV!$B$5:$K$1050,9,0)</f>
        <v>#N/A</v>
      </c>
      <c r="BE409" s="75" t="e">
        <f>G409*VLOOKUP($B409,DM_HHDV!$B$5:$K$1050,10,0)</f>
        <v>#N/A</v>
      </c>
      <c r="BF409" s="75" t="e">
        <f>H409*VLOOKUP($B409,DM_HHDV!$B$5:$K$1050,8,0)</f>
        <v>#N/A</v>
      </c>
      <c r="BG409" s="75" t="e">
        <f>H409*VLOOKUP($B409,DM_HHDV!$B$5:$K$1050,9,0)</f>
        <v>#N/A</v>
      </c>
      <c r="BH409" s="75" t="e">
        <f>H409*VLOOKUP($B409,DM_HHDV!$B$5:$K$1050,10,0)</f>
        <v>#N/A</v>
      </c>
      <c r="BI409" s="75" t="e">
        <f>I409*VLOOKUP($B409,DM_HHDV!$B$5:$K$1050,8,0)</f>
        <v>#N/A</v>
      </c>
      <c r="BJ409" s="75" t="e">
        <f>I409*VLOOKUP($B409,DM_HHDV!$B$5:$K$1050,9,0)</f>
        <v>#N/A</v>
      </c>
      <c r="BK409" s="75" t="e">
        <f>I409*VLOOKUP($B409,DM_HHDV!$B$5:$K$1050,10,0)</f>
        <v>#N/A</v>
      </c>
      <c r="BL409" s="75" t="e">
        <f>J409*VLOOKUP($B409,DM_HHDV!$B$5:$K$1050,8,0)</f>
        <v>#N/A</v>
      </c>
      <c r="BM409" s="75" t="e">
        <f>J409*VLOOKUP($B409,DM_HHDV!$B$5:$K$1050,9,0)</f>
        <v>#N/A</v>
      </c>
      <c r="BN409" s="75" t="e">
        <f>J409*VLOOKUP($B409,DM_HHDV!$B$5:$K$1050,10,0)</f>
        <v>#N/A</v>
      </c>
      <c r="BO409" s="75" t="e">
        <f>K409*VLOOKUP($B409,DM_HHDV!$B$5:$K$1050,8,0)</f>
        <v>#N/A</v>
      </c>
      <c r="BP409" s="75" t="e">
        <f>K409*VLOOKUP($B409,DM_HHDV!$B$5:$K$1050,9,0)</f>
        <v>#N/A</v>
      </c>
      <c r="BQ409" s="75" t="e">
        <f>K409*VLOOKUP($B409,DM_HHDV!$B$5:$K$1050,10,0)</f>
        <v>#N/A</v>
      </c>
      <c r="BR409" s="75" t="e">
        <f>L409*VLOOKUP($B409,DM_HHDV!$B$5:$K$1050,8,0)</f>
        <v>#N/A</v>
      </c>
      <c r="BS409" s="75" t="e">
        <f>L409*VLOOKUP($B409,DM_HHDV!$B$5:$K$1050,9,0)</f>
        <v>#N/A</v>
      </c>
      <c r="BT409" s="75" t="e">
        <f>L409*VLOOKUP($B409,DM_HHDV!$B$5:$K$1050,10,0)</f>
        <v>#N/A</v>
      </c>
      <c r="BU409" s="75" t="e">
        <f>M409*VLOOKUP($B409,DM_HHDV!$B$5:$K$1050,8,0)</f>
        <v>#N/A</v>
      </c>
      <c r="BV409" s="75" t="e">
        <f>M409*VLOOKUP($B409,DM_HHDV!$B$5:$K$1050,9,0)</f>
        <v>#N/A</v>
      </c>
      <c r="BW409" s="75" t="e">
        <f>M409*VLOOKUP($B409,DM_HHDV!$B$5:$K$1050,10,0)</f>
        <v>#N/A</v>
      </c>
      <c r="BX409" s="75" t="e">
        <f>N409*VLOOKUP($B409,DM_HHDV!$B$5:$K$1050,8,0)</f>
        <v>#N/A</v>
      </c>
      <c r="BY409" s="75" t="e">
        <f>N409*VLOOKUP($B409,DM_HHDV!$B$5:$K$1050,9,0)</f>
        <v>#N/A</v>
      </c>
      <c r="BZ409" s="75" t="e">
        <f>N409*VLOOKUP($B409,DM_HHDV!$B$5:$K$1050,10,0)</f>
        <v>#N/A</v>
      </c>
      <c r="CA409" s="75" t="e">
        <f>O409*VLOOKUP($B409,DM_HHDV!$B$5:$K$1050,8,0)</f>
        <v>#N/A</v>
      </c>
      <c r="CB409" s="75" t="e">
        <f>O409*VLOOKUP($B409,DM_HHDV!$B$5:$K$1050,9,0)</f>
        <v>#N/A</v>
      </c>
      <c r="CC409" s="75" t="e">
        <f>O409*VLOOKUP($B409,DM_HHDV!$B$5:$K$1050,10,0)</f>
        <v>#N/A</v>
      </c>
      <c r="CD409" s="75" t="e">
        <f>P409*VLOOKUP($B409,DM_HHDV!$B$5:$K$1050,8,0)</f>
        <v>#N/A</v>
      </c>
      <c r="CE409" s="75" t="e">
        <f>P409*VLOOKUP($B409,DM_HHDV!$B$5:$K$1050,9,0)</f>
        <v>#N/A</v>
      </c>
      <c r="CF409" s="75" t="e">
        <f>P409*VLOOKUP($B409,DM_HHDV!$B$5:$K$1050,10,0)</f>
        <v>#N/A</v>
      </c>
      <c r="CG409" s="75" t="e">
        <f>Q409*VLOOKUP($B409,DM_HHDV!$B$5:$K$1050,8,0)</f>
        <v>#N/A</v>
      </c>
      <c r="CH409" s="75" t="e">
        <f>Q409*VLOOKUP($B409,DM_HHDV!$B$5:$K$1050,9,0)</f>
        <v>#N/A</v>
      </c>
      <c r="CI409" s="75" t="e">
        <f>Q409*VLOOKUP($B409,DM_HHDV!$B$5:$K$1050,10,0)</f>
        <v>#N/A</v>
      </c>
      <c r="CJ409" s="75" t="e">
        <f>R409*VLOOKUP($B409,DM_HHDV!$B$5:$K$1050,8,0)</f>
        <v>#N/A</v>
      </c>
      <c r="CK409" s="75" t="e">
        <f>R409*VLOOKUP($B409,DM_HHDV!$B$5:$K$1050,9,0)</f>
        <v>#N/A</v>
      </c>
      <c r="CL409" s="75" t="e">
        <f>R409*VLOOKUP($B409,DM_HHDV!$B$5:$K$1050,10,0)</f>
        <v>#N/A</v>
      </c>
    </row>
    <row r="410" spans="1:90">
      <c r="A410" s="21">
        <f>DM_HHDV!A409</f>
        <v>0</v>
      </c>
      <c r="B410" s="22"/>
      <c r="C410" s="22"/>
      <c r="D410" s="62">
        <f>IFERROR(VLOOKUP(B410,DM_HHDV!$B$5:$E$1050,3,0),0)</f>
        <v>0</v>
      </c>
      <c r="E410" s="67">
        <f>IFERROR(VLOOKUP(B410,DM_HHDV!$B$5:$E$1050,4,0),0)</f>
        <v>0</v>
      </c>
      <c r="F410" s="74">
        <f t="shared" si="6"/>
        <v>0</v>
      </c>
      <c r="G410" s="23"/>
      <c r="H410" s="65"/>
      <c r="I410" s="65"/>
      <c r="J410" s="65"/>
      <c r="K410" s="65"/>
      <c r="L410" s="65"/>
      <c r="M410" s="65"/>
      <c r="N410" s="65"/>
      <c r="O410" s="65"/>
      <c r="P410" s="65"/>
      <c r="Q410" s="65"/>
      <c r="R410" s="65"/>
      <c r="S410" s="75" t="e">
        <f>G410*VLOOKUP($B410,DM_HHDV!$B$5:$H$1050,5,0)</f>
        <v>#N/A</v>
      </c>
      <c r="T410" s="75" t="e">
        <f>G410*VLOOKUP($B410,DM_HHDV!$B$5:$H$1050,6,0)</f>
        <v>#N/A</v>
      </c>
      <c r="U410" s="75" t="e">
        <f>G410*VLOOKUP($B410,DM_HHDV!$B$5:$H$1050,7,0)</f>
        <v>#N/A</v>
      </c>
      <c r="V410" s="75" t="e">
        <f>H410*VLOOKUP($B410,DM_HHDV!$B$5:$H$1050,5,0)</f>
        <v>#N/A</v>
      </c>
      <c r="W410" s="75" t="e">
        <f>H410*VLOOKUP($B410,DM_HHDV!$B$5:$H$1050,6,0)</f>
        <v>#N/A</v>
      </c>
      <c r="X410" s="75" t="e">
        <f>H410*VLOOKUP($B410,DM_HHDV!$B$5:$H$1050,7,0)</f>
        <v>#N/A</v>
      </c>
      <c r="Y410" s="75" t="e">
        <f>I410*VLOOKUP($B410,DM_HHDV!$B$5:$H$1050,5,0)</f>
        <v>#N/A</v>
      </c>
      <c r="Z410" s="75" t="e">
        <f>I410*VLOOKUP($B410,DM_HHDV!$B$5:$H$1050,6,0)</f>
        <v>#N/A</v>
      </c>
      <c r="AA410" s="75" t="e">
        <f>I410*VLOOKUP($B410,DM_HHDV!$B$5:$H$1050,7,0)</f>
        <v>#N/A</v>
      </c>
      <c r="AB410" s="75" t="e">
        <f>J410*VLOOKUP($B410,DM_HHDV!$B$5:$H$1050,5,0)</f>
        <v>#N/A</v>
      </c>
      <c r="AC410" s="75" t="e">
        <f>J410*VLOOKUP($B410,DM_HHDV!$B$5:$H$1050,6,0)</f>
        <v>#N/A</v>
      </c>
      <c r="AD410" s="75" t="e">
        <f>J410*VLOOKUP($B410,DM_HHDV!$B$5:$H$1050,7,0)</f>
        <v>#N/A</v>
      </c>
      <c r="AE410" s="75" t="e">
        <f>K410*VLOOKUP($B410,DM_HHDV!$B$5:$H$1050,5,0)</f>
        <v>#N/A</v>
      </c>
      <c r="AF410" s="75" t="e">
        <f>K410*VLOOKUP($B410,DM_HHDV!$B$5:$H$1050,6,0)</f>
        <v>#N/A</v>
      </c>
      <c r="AG410" s="75" t="e">
        <f>K410*VLOOKUP($B410,DM_HHDV!$B$5:$H$1050,7,0)</f>
        <v>#N/A</v>
      </c>
      <c r="AH410" s="75" t="e">
        <f>L410*VLOOKUP($B410,DM_HHDV!$B$5:$H$1050,5,0)</f>
        <v>#N/A</v>
      </c>
      <c r="AI410" s="75" t="e">
        <f>L410*VLOOKUP($B410,DM_HHDV!$B$5:$H$1050,6,0)</f>
        <v>#N/A</v>
      </c>
      <c r="AJ410" s="75" t="e">
        <f>L410*VLOOKUP($B410,DM_HHDV!$B$5:$H$1050,7,0)</f>
        <v>#N/A</v>
      </c>
      <c r="AK410" s="75" t="e">
        <f>M410*VLOOKUP($B410,DM_HHDV!$B$5:$H$1050,5,0)</f>
        <v>#N/A</v>
      </c>
      <c r="AL410" s="75" t="e">
        <f>M410*VLOOKUP($B410,DM_HHDV!$B$5:$H$1050,6,0)</f>
        <v>#N/A</v>
      </c>
      <c r="AM410" s="75" t="e">
        <f>M410*VLOOKUP($B410,DM_HHDV!$B$5:$H$1050,7,0)</f>
        <v>#N/A</v>
      </c>
      <c r="AN410" s="75" t="e">
        <f>N410*VLOOKUP($B410,DM_HHDV!$B$5:$H$1050,5,0)</f>
        <v>#N/A</v>
      </c>
      <c r="AO410" s="75" t="e">
        <f>N410*VLOOKUP($B410,DM_HHDV!$B$5:$H$1050,6,0)</f>
        <v>#N/A</v>
      </c>
      <c r="AP410" s="75" t="e">
        <f>N410*VLOOKUP($B410,DM_HHDV!$B$5:$H$1050,7,0)</f>
        <v>#N/A</v>
      </c>
      <c r="AQ410" s="75" t="e">
        <f>O410*VLOOKUP($B410,DM_HHDV!$B$5:$H$1050,5,0)</f>
        <v>#N/A</v>
      </c>
      <c r="AR410" s="75" t="e">
        <f>O410*VLOOKUP($B410,DM_HHDV!$B$5:$H$1050,6,0)</f>
        <v>#N/A</v>
      </c>
      <c r="AS410" s="75" t="e">
        <f>O410*VLOOKUP($B410,DM_HHDV!$B$5:$H$1050,7,0)</f>
        <v>#N/A</v>
      </c>
      <c r="AT410" s="75" t="e">
        <f>P410*VLOOKUP($B410,DM_HHDV!$B$5:$H$1050,5,0)</f>
        <v>#N/A</v>
      </c>
      <c r="AU410" s="75" t="e">
        <f>P410*VLOOKUP($B410,DM_HHDV!$B$5:$H$1050,6,0)</f>
        <v>#N/A</v>
      </c>
      <c r="AV410" s="75" t="e">
        <f>P410*VLOOKUP($B410,DM_HHDV!$B$5:$H$1050,7,0)</f>
        <v>#N/A</v>
      </c>
      <c r="AW410" s="75" t="e">
        <f>Q410*VLOOKUP($B410,DM_HHDV!$B$5:$H$1050,5,0)</f>
        <v>#N/A</v>
      </c>
      <c r="AX410" s="75" t="e">
        <f>Q410*VLOOKUP($B410,DM_HHDV!$B$5:$H$1050,6,0)</f>
        <v>#N/A</v>
      </c>
      <c r="AY410" s="75" t="e">
        <f>Q410*VLOOKUP($B410,DM_HHDV!$B$5:$H$1050,7,0)</f>
        <v>#N/A</v>
      </c>
      <c r="AZ410" s="75" t="e">
        <f>R410*VLOOKUP($B410,DM_HHDV!$B$5:$H$1050,5,0)</f>
        <v>#N/A</v>
      </c>
      <c r="BA410" s="75" t="e">
        <f>R410*VLOOKUP($B410,DM_HHDV!$B$5:$H$1050,6,0)</f>
        <v>#N/A</v>
      </c>
      <c r="BB410" s="75" t="e">
        <f>R410*VLOOKUP($B410,DM_HHDV!$B$5:$H$1050,7,0)</f>
        <v>#N/A</v>
      </c>
      <c r="BC410" s="75" t="e">
        <f>G410*VLOOKUP($B410,DM_HHDV!$B$5:$K$1050,8,0)</f>
        <v>#N/A</v>
      </c>
      <c r="BD410" s="75" t="e">
        <f>G410*VLOOKUP($B410,DM_HHDV!$B$5:$K$1050,9,0)</f>
        <v>#N/A</v>
      </c>
      <c r="BE410" s="75" t="e">
        <f>G410*VLOOKUP($B410,DM_HHDV!$B$5:$K$1050,10,0)</f>
        <v>#N/A</v>
      </c>
      <c r="BF410" s="75" t="e">
        <f>H410*VLOOKUP($B410,DM_HHDV!$B$5:$K$1050,8,0)</f>
        <v>#N/A</v>
      </c>
      <c r="BG410" s="75" t="e">
        <f>H410*VLOOKUP($B410,DM_HHDV!$B$5:$K$1050,9,0)</f>
        <v>#N/A</v>
      </c>
      <c r="BH410" s="75" t="e">
        <f>H410*VLOOKUP($B410,DM_HHDV!$B$5:$K$1050,10,0)</f>
        <v>#N/A</v>
      </c>
      <c r="BI410" s="75" t="e">
        <f>I410*VLOOKUP($B410,DM_HHDV!$B$5:$K$1050,8,0)</f>
        <v>#N/A</v>
      </c>
      <c r="BJ410" s="75" t="e">
        <f>I410*VLOOKUP($B410,DM_HHDV!$B$5:$K$1050,9,0)</f>
        <v>#N/A</v>
      </c>
      <c r="BK410" s="75" t="e">
        <f>I410*VLOOKUP($B410,DM_HHDV!$B$5:$K$1050,10,0)</f>
        <v>#N/A</v>
      </c>
      <c r="BL410" s="75" t="e">
        <f>J410*VLOOKUP($B410,DM_HHDV!$B$5:$K$1050,8,0)</f>
        <v>#N/A</v>
      </c>
      <c r="BM410" s="75" t="e">
        <f>J410*VLOOKUP($B410,DM_HHDV!$B$5:$K$1050,9,0)</f>
        <v>#N/A</v>
      </c>
      <c r="BN410" s="75" t="e">
        <f>J410*VLOOKUP($B410,DM_HHDV!$B$5:$K$1050,10,0)</f>
        <v>#N/A</v>
      </c>
      <c r="BO410" s="75" t="e">
        <f>K410*VLOOKUP($B410,DM_HHDV!$B$5:$K$1050,8,0)</f>
        <v>#N/A</v>
      </c>
      <c r="BP410" s="75" t="e">
        <f>K410*VLOOKUP($B410,DM_HHDV!$B$5:$K$1050,9,0)</f>
        <v>#N/A</v>
      </c>
      <c r="BQ410" s="75" t="e">
        <f>K410*VLOOKUP($B410,DM_HHDV!$B$5:$K$1050,10,0)</f>
        <v>#N/A</v>
      </c>
      <c r="BR410" s="75" t="e">
        <f>L410*VLOOKUP($B410,DM_HHDV!$B$5:$K$1050,8,0)</f>
        <v>#N/A</v>
      </c>
      <c r="BS410" s="75" t="e">
        <f>L410*VLOOKUP($B410,DM_HHDV!$B$5:$K$1050,9,0)</f>
        <v>#N/A</v>
      </c>
      <c r="BT410" s="75" t="e">
        <f>L410*VLOOKUP($B410,DM_HHDV!$B$5:$K$1050,10,0)</f>
        <v>#N/A</v>
      </c>
      <c r="BU410" s="75" t="e">
        <f>M410*VLOOKUP($B410,DM_HHDV!$B$5:$K$1050,8,0)</f>
        <v>#N/A</v>
      </c>
      <c r="BV410" s="75" t="e">
        <f>M410*VLOOKUP($B410,DM_HHDV!$B$5:$K$1050,9,0)</f>
        <v>#N/A</v>
      </c>
      <c r="BW410" s="75" t="e">
        <f>M410*VLOOKUP($B410,DM_HHDV!$B$5:$K$1050,10,0)</f>
        <v>#N/A</v>
      </c>
      <c r="BX410" s="75" t="e">
        <f>N410*VLOOKUP($B410,DM_HHDV!$B$5:$K$1050,8,0)</f>
        <v>#N/A</v>
      </c>
      <c r="BY410" s="75" t="e">
        <f>N410*VLOOKUP($B410,DM_HHDV!$B$5:$K$1050,9,0)</f>
        <v>#N/A</v>
      </c>
      <c r="BZ410" s="75" t="e">
        <f>N410*VLOOKUP($B410,DM_HHDV!$B$5:$K$1050,10,0)</f>
        <v>#N/A</v>
      </c>
      <c r="CA410" s="75" t="e">
        <f>O410*VLOOKUP($B410,DM_HHDV!$B$5:$K$1050,8,0)</f>
        <v>#N/A</v>
      </c>
      <c r="CB410" s="75" t="e">
        <f>O410*VLOOKUP($B410,DM_HHDV!$B$5:$K$1050,9,0)</f>
        <v>#N/A</v>
      </c>
      <c r="CC410" s="75" t="e">
        <f>O410*VLOOKUP($B410,DM_HHDV!$B$5:$K$1050,10,0)</f>
        <v>#N/A</v>
      </c>
      <c r="CD410" s="75" t="e">
        <f>P410*VLOOKUP($B410,DM_HHDV!$B$5:$K$1050,8,0)</f>
        <v>#N/A</v>
      </c>
      <c r="CE410" s="75" t="e">
        <f>P410*VLOOKUP($B410,DM_HHDV!$B$5:$K$1050,9,0)</f>
        <v>#N/A</v>
      </c>
      <c r="CF410" s="75" t="e">
        <f>P410*VLOOKUP($B410,DM_HHDV!$B$5:$K$1050,10,0)</f>
        <v>#N/A</v>
      </c>
      <c r="CG410" s="75" t="e">
        <f>Q410*VLOOKUP($B410,DM_HHDV!$B$5:$K$1050,8,0)</f>
        <v>#N/A</v>
      </c>
      <c r="CH410" s="75" t="e">
        <f>Q410*VLOOKUP($B410,DM_HHDV!$B$5:$K$1050,9,0)</f>
        <v>#N/A</v>
      </c>
      <c r="CI410" s="75" t="e">
        <f>Q410*VLOOKUP($B410,DM_HHDV!$B$5:$K$1050,10,0)</f>
        <v>#N/A</v>
      </c>
      <c r="CJ410" s="75" t="e">
        <f>R410*VLOOKUP($B410,DM_HHDV!$B$5:$K$1050,8,0)</f>
        <v>#N/A</v>
      </c>
      <c r="CK410" s="75" t="e">
        <f>R410*VLOOKUP($B410,DM_HHDV!$B$5:$K$1050,9,0)</f>
        <v>#N/A</v>
      </c>
      <c r="CL410" s="75" t="e">
        <f>R410*VLOOKUP($B410,DM_HHDV!$B$5:$K$1050,10,0)</f>
        <v>#N/A</v>
      </c>
    </row>
    <row r="411" spans="1:90">
      <c r="A411" s="21">
        <f>DM_HHDV!A410</f>
        <v>0</v>
      </c>
      <c r="B411" s="22"/>
      <c r="C411" s="22"/>
      <c r="D411" s="62">
        <f>IFERROR(VLOOKUP(B411,DM_HHDV!$B$5:$E$1050,3,0),0)</f>
        <v>0</v>
      </c>
      <c r="E411" s="67">
        <f>IFERROR(VLOOKUP(B411,DM_HHDV!$B$5:$E$1050,4,0),0)</f>
        <v>0</v>
      </c>
      <c r="F411" s="74">
        <f t="shared" si="6"/>
        <v>0</v>
      </c>
      <c r="G411" s="23"/>
      <c r="H411" s="65"/>
      <c r="I411" s="65"/>
      <c r="J411" s="65"/>
      <c r="K411" s="65"/>
      <c r="L411" s="65"/>
      <c r="M411" s="65"/>
      <c r="N411" s="65"/>
      <c r="O411" s="65"/>
      <c r="P411" s="65"/>
      <c r="Q411" s="65"/>
      <c r="R411" s="65"/>
      <c r="S411" s="75" t="e">
        <f>G411*VLOOKUP($B411,DM_HHDV!$B$5:$H$1050,5,0)</f>
        <v>#N/A</v>
      </c>
      <c r="T411" s="75" t="e">
        <f>G411*VLOOKUP($B411,DM_HHDV!$B$5:$H$1050,6,0)</f>
        <v>#N/A</v>
      </c>
      <c r="U411" s="75" t="e">
        <f>G411*VLOOKUP($B411,DM_HHDV!$B$5:$H$1050,7,0)</f>
        <v>#N/A</v>
      </c>
      <c r="V411" s="75" t="e">
        <f>H411*VLOOKUP($B411,DM_HHDV!$B$5:$H$1050,5,0)</f>
        <v>#N/A</v>
      </c>
      <c r="W411" s="75" t="e">
        <f>H411*VLOOKUP($B411,DM_HHDV!$B$5:$H$1050,6,0)</f>
        <v>#N/A</v>
      </c>
      <c r="X411" s="75" t="e">
        <f>H411*VLOOKUP($B411,DM_HHDV!$B$5:$H$1050,7,0)</f>
        <v>#N/A</v>
      </c>
      <c r="Y411" s="75" t="e">
        <f>I411*VLOOKUP($B411,DM_HHDV!$B$5:$H$1050,5,0)</f>
        <v>#N/A</v>
      </c>
      <c r="Z411" s="75" t="e">
        <f>I411*VLOOKUP($B411,DM_HHDV!$B$5:$H$1050,6,0)</f>
        <v>#N/A</v>
      </c>
      <c r="AA411" s="75" t="e">
        <f>I411*VLOOKUP($B411,DM_HHDV!$B$5:$H$1050,7,0)</f>
        <v>#N/A</v>
      </c>
      <c r="AB411" s="75" t="e">
        <f>J411*VLOOKUP($B411,DM_HHDV!$B$5:$H$1050,5,0)</f>
        <v>#N/A</v>
      </c>
      <c r="AC411" s="75" t="e">
        <f>J411*VLOOKUP($B411,DM_HHDV!$B$5:$H$1050,6,0)</f>
        <v>#N/A</v>
      </c>
      <c r="AD411" s="75" t="e">
        <f>J411*VLOOKUP($B411,DM_HHDV!$B$5:$H$1050,7,0)</f>
        <v>#N/A</v>
      </c>
      <c r="AE411" s="75" t="e">
        <f>K411*VLOOKUP($B411,DM_HHDV!$B$5:$H$1050,5,0)</f>
        <v>#N/A</v>
      </c>
      <c r="AF411" s="75" t="e">
        <f>K411*VLOOKUP($B411,DM_HHDV!$B$5:$H$1050,6,0)</f>
        <v>#N/A</v>
      </c>
      <c r="AG411" s="75" t="e">
        <f>K411*VLOOKUP($B411,DM_HHDV!$B$5:$H$1050,7,0)</f>
        <v>#N/A</v>
      </c>
      <c r="AH411" s="75" t="e">
        <f>L411*VLOOKUP($B411,DM_HHDV!$B$5:$H$1050,5,0)</f>
        <v>#N/A</v>
      </c>
      <c r="AI411" s="75" t="e">
        <f>L411*VLOOKUP($B411,DM_HHDV!$B$5:$H$1050,6,0)</f>
        <v>#N/A</v>
      </c>
      <c r="AJ411" s="75" t="e">
        <f>L411*VLOOKUP($B411,DM_HHDV!$B$5:$H$1050,7,0)</f>
        <v>#N/A</v>
      </c>
      <c r="AK411" s="75" t="e">
        <f>M411*VLOOKUP($B411,DM_HHDV!$B$5:$H$1050,5,0)</f>
        <v>#N/A</v>
      </c>
      <c r="AL411" s="75" t="e">
        <f>M411*VLOOKUP($B411,DM_HHDV!$B$5:$H$1050,6,0)</f>
        <v>#N/A</v>
      </c>
      <c r="AM411" s="75" t="e">
        <f>M411*VLOOKUP($B411,DM_HHDV!$B$5:$H$1050,7,0)</f>
        <v>#N/A</v>
      </c>
      <c r="AN411" s="75" t="e">
        <f>N411*VLOOKUP($B411,DM_HHDV!$B$5:$H$1050,5,0)</f>
        <v>#N/A</v>
      </c>
      <c r="AO411" s="75" t="e">
        <f>N411*VLOOKUP($B411,DM_HHDV!$B$5:$H$1050,6,0)</f>
        <v>#N/A</v>
      </c>
      <c r="AP411" s="75" t="e">
        <f>N411*VLOOKUP($B411,DM_HHDV!$B$5:$H$1050,7,0)</f>
        <v>#N/A</v>
      </c>
      <c r="AQ411" s="75" t="e">
        <f>O411*VLOOKUP($B411,DM_HHDV!$B$5:$H$1050,5,0)</f>
        <v>#N/A</v>
      </c>
      <c r="AR411" s="75" t="e">
        <f>O411*VLOOKUP($B411,DM_HHDV!$B$5:$H$1050,6,0)</f>
        <v>#N/A</v>
      </c>
      <c r="AS411" s="75" t="e">
        <f>O411*VLOOKUP($B411,DM_HHDV!$B$5:$H$1050,7,0)</f>
        <v>#N/A</v>
      </c>
      <c r="AT411" s="75" t="e">
        <f>P411*VLOOKUP($B411,DM_HHDV!$B$5:$H$1050,5,0)</f>
        <v>#N/A</v>
      </c>
      <c r="AU411" s="75" t="e">
        <f>P411*VLOOKUP($B411,DM_HHDV!$B$5:$H$1050,6,0)</f>
        <v>#N/A</v>
      </c>
      <c r="AV411" s="75" t="e">
        <f>P411*VLOOKUP($B411,DM_HHDV!$B$5:$H$1050,7,0)</f>
        <v>#N/A</v>
      </c>
      <c r="AW411" s="75" t="e">
        <f>Q411*VLOOKUP($B411,DM_HHDV!$B$5:$H$1050,5,0)</f>
        <v>#N/A</v>
      </c>
      <c r="AX411" s="75" t="e">
        <f>Q411*VLOOKUP($B411,DM_HHDV!$B$5:$H$1050,6,0)</f>
        <v>#N/A</v>
      </c>
      <c r="AY411" s="75" t="e">
        <f>Q411*VLOOKUP($B411,DM_HHDV!$B$5:$H$1050,7,0)</f>
        <v>#N/A</v>
      </c>
      <c r="AZ411" s="75" t="e">
        <f>R411*VLOOKUP($B411,DM_HHDV!$B$5:$H$1050,5,0)</f>
        <v>#N/A</v>
      </c>
      <c r="BA411" s="75" t="e">
        <f>R411*VLOOKUP($B411,DM_HHDV!$B$5:$H$1050,6,0)</f>
        <v>#N/A</v>
      </c>
      <c r="BB411" s="75" t="e">
        <f>R411*VLOOKUP($B411,DM_HHDV!$B$5:$H$1050,7,0)</f>
        <v>#N/A</v>
      </c>
      <c r="BC411" s="75" t="e">
        <f>G411*VLOOKUP($B411,DM_HHDV!$B$5:$K$1050,8,0)</f>
        <v>#N/A</v>
      </c>
      <c r="BD411" s="75" t="e">
        <f>G411*VLOOKUP($B411,DM_HHDV!$B$5:$K$1050,9,0)</f>
        <v>#N/A</v>
      </c>
      <c r="BE411" s="75" t="e">
        <f>G411*VLOOKUP($B411,DM_HHDV!$B$5:$K$1050,10,0)</f>
        <v>#N/A</v>
      </c>
      <c r="BF411" s="75" t="e">
        <f>H411*VLOOKUP($B411,DM_HHDV!$B$5:$K$1050,8,0)</f>
        <v>#N/A</v>
      </c>
      <c r="BG411" s="75" t="e">
        <f>H411*VLOOKUP($B411,DM_HHDV!$B$5:$K$1050,9,0)</f>
        <v>#N/A</v>
      </c>
      <c r="BH411" s="75" t="e">
        <f>H411*VLOOKUP($B411,DM_HHDV!$B$5:$K$1050,10,0)</f>
        <v>#N/A</v>
      </c>
      <c r="BI411" s="75" t="e">
        <f>I411*VLOOKUP($B411,DM_HHDV!$B$5:$K$1050,8,0)</f>
        <v>#N/A</v>
      </c>
      <c r="BJ411" s="75" t="e">
        <f>I411*VLOOKUP($B411,DM_HHDV!$B$5:$K$1050,9,0)</f>
        <v>#N/A</v>
      </c>
      <c r="BK411" s="75" t="e">
        <f>I411*VLOOKUP($B411,DM_HHDV!$B$5:$K$1050,10,0)</f>
        <v>#N/A</v>
      </c>
      <c r="BL411" s="75" t="e">
        <f>J411*VLOOKUP($B411,DM_HHDV!$B$5:$K$1050,8,0)</f>
        <v>#N/A</v>
      </c>
      <c r="BM411" s="75" t="e">
        <f>J411*VLOOKUP($B411,DM_HHDV!$B$5:$K$1050,9,0)</f>
        <v>#N/A</v>
      </c>
      <c r="BN411" s="75" t="e">
        <f>J411*VLOOKUP($B411,DM_HHDV!$B$5:$K$1050,10,0)</f>
        <v>#N/A</v>
      </c>
      <c r="BO411" s="75" t="e">
        <f>K411*VLOOKUP($B411,DM_HHDV!$B$5:$K$1050,8,0)</f>
        <v>#N/A</v>
      </c>
      <c r="BP411" s="75" t="e">
        <f>K411*VLOOKUP($B411,DM_HHDV!$B$5:$K$1050,9,0)</f>
        <v>#N/A</v>
      </c>
      <c r="BQ411" s="75" t="e">
        <f>K411*VLOOKUP($B411,DM_HHDV!$B$5:$K$1050,10,0)</f>
        <v>#N/A</v>
      </c>
      <c r="BR411" s="75" t="e">
        <f>L411*VLOOKUP($B411,DM_HHDV!$B$5:$K$1050,8,0)</f>
        <v>#N/A</v>
      </c>
      <c r="BS411" s="75" t="e">
        <f>L411*VLOOKUP($B411,DM_HHDV!$B$5:$K$1050,9,0)</f>
        <v>#N/A</v>
      </c>
      <c r="BT411" s="75" t="e">
        <f>L411*VLOOKUP($B411,DM_HHDV!$B$5:$K$1050,10,0)</f>
        <v>#N/A</v>
      </c>
      <c r="BU411" s="75" t="e">
        <f>M411*VLOOKUP($B411,DM_HHDV!$B$5:$K$1050,8,0)</f>
        <v>#N/A</v>
      </c>
      <c r="BV411" s="75" t="e">
        <f>M411*VLOOKUP($B411,DM_HHDV!$B$5:$K$1050,9,0)</f>
        <v>#N/A</v>
      </c>
      <c r="BW411" s="75" t="e">
        <f>M411*VLOOKUP($B411,DM_HHDV!$B$5:$K$1050,10,0)</f>
        <v>#N/A</v>
      </c>
      <c r="BX411" s="75" t="e">
        <f>N411*VLOOKUP($B411,DM_HHDV!$B$5:$K$1050,8,0)</f>
        <v>#N/A</v>
      </c>
      <c r="BY411" s="75" t="e">
        <f>N411*VLOOKUP($B411,DM_HHDV!$B$5:$K$1050,9,0)</f>
        <v>#N/A</v>
      </c>
      <c r="BZ411" s="75" t="e">
        <f>N411*VLOOKUP($B411,DM_HHDV!$B$5:$K$1050,10,0)</f>
        <v>#N/A</v>
      </c>
      <c r="CA411" s="75" t="e">
        <f>O411*VLOOKUP($B411,DM_HHDV!$B$5:$K$1050,8,0)</f>
        <v>#N/A</v>
      </c>
      <c r="CB411" s="75" t="e">
        <f>O411*VLOOKUP($B411,DM_HHDV!$B$5:$K$1050,9,0)</f>
        <v>#N/A</v>
      </c>
      <c r="CC411" s="75" t="e">
        <f>O411*VLOOKUP($B411,DM_HHDV!$B$5:$K$1050,10,0)</f>
        <v>#N/A</v>
      </c>
      <c r="CD411" s="75" t="e">
        <f>P411*VLOOKUP($B411,DM_HHDV!$B$5:$K$1050,8,0)</f>
        <v>#N/A</v>
      </c>
      <c r="CE411" s="75" t="e">
        <f>P411*VLOOKUP($B411,DM_HHDV!$B$5:$K$1050,9,0)</f>
        <v>#N/A</v>
      </c>
      <c r="CF411" s="75" t="e">
        <f>P411*VLOOKUP($B411,DM_HHDV!$B$5:$K$1050,10,0)</f>
        <v>#N/A</v>
      </c>
      <c r="CG411" s="75" t="e">
        <f>Q411*VLOOKUP($B411,DM_HHDV!$B$5:$K$1050,8,0)</f>
        <v>#N/A</v>
      </c>
      <c r="CH411" s="75" t="e">
        <f>Q411*VLOOKUP($B411,DM_HHDV!$B$5:$K$1050,9,0)</f>
        <v>#N/A</v>
      </c>
      <c r="CI411" s="75" t="e">
        <f>Q411*VLOOKUP($B411,DM_HHDV!$B$5:$K$1050,10,0)</f>
        <v>#N/A</v>
      </c>
      <c r="CJ411" s="75" t="e">
        <f>R411*VLOOKUP($B411,DM_HHDV!$B$5:$K$1050,8,0)</f>
        <v>#N/A</v>
      </c>
      <c r="CK411" s="75" t="e">
        <f>R411*VLOOKUP($B411,DM_HHDV!$B$5:$K$1050,9,0)</f>
        <v>#N/A</v>
      </c>
      <c r="CL411" s="75" t="e">
        <f>R411*VLOOKUP($B411,DM_HHDV!$B$5:$K$1050,10,0)</f>
        <v>#N/A</v>
      </c>
    </row>
    <row r="412" spans="1:90">
      <c r="A412" s="21">
        <f>DM_HHDV!A411</f>
        <v>0</v>
      </c>
      <c r="B412" s="22"/>
      <c r="C412" s="22"/>
      <c r="D412" s="62">
        <f>IFERROR(VLOOKUP(B412,DM_HHDV!$B$5:$E$1050,3,0),0)</f>
        <v>0</v>
      </c>
      <c r="E412" s="67">
        <f>IFERROR(VLOOKUP(B412,DM_HHDV!$B$5:$E$1050,4,0),0)</f>
        <v>0</v>
      </c>
      <c r="F412" s="74">
        <f t="shared" si="6"/>
        <v>0</v>
      </c>
      <c r="G412" s="23"/>
      <c r="H412" s="65"/>
      <c r="I412" s="65"/>
      <c r="J412" s="65"/>
      <c r="K412" s="65"/>
      <c r="L412" s="65"/>
      <c r="M412" s="65"/>
      <c r="N412" s="65"/>
      <c r="O412" s="65"/>
      <c r="P412" s="65"/>
      <c r="Q412" s="65"/>
      <c r="R412" s="65"/>
      <c r="S412" s="75" t="e">
        <f>G412*VLOOKUP($B412,DM_HHDV!$B$5:$H$1050,5,0)</f>
        <v>#N/A</v>
      </c>
      <c r="T412" s="75" t="e">
        <f>G412*VLOOKUP($B412,DM_HHDV!$B$5:$H$1050,6,0)</f>
        <v>#N/A</v>
      </c>
      <c r="U412" s="75" t="e">
        <f>G412*VLOOKUP($B412,DM_HHDV!$B$5:$H$1050,7,0)</f>
        <v>#N/A</v>
      </c>
      <c r="V412" s="75" t="e">
        <f>H412*VLOOKUP($B412,DM_HHDV!$B$5:$H$1050,5,0)</f>
        <v>#N/A</v>
      </c>
      <c r="W412" s="75" t="e">
        <f>H412*VLOOKUP($B412,DM_HHDV!$B$5:$H$1050,6,0)</f>
        <v>#N/A</v>
      </c>
      <c r="X412" s="75" t="e">
        <f>H412*VLOOKUP($B412,DM_HHDV!$B$5:$H$1050,7,0)</f>
        <v>#N/A</v>
      </c>
      <c r="Y412" s="75" t="e">
        <f>I412*VLOOKUP($B412,DM_HHDV!$B$5:$H$1050,5,0)</f>
        <v>#N/A</v>
      </c>
      <c r="Z412" s="75" t="e">
        <f>I412*VLOOKUP($B412,DM_HHDV!$B$5:$H$1050,6,0)</f>
        <v>#N/A</v>
      </c>
      <c r="AA412" s="75" t="e">
        <f>I412*VLOOKUP($B412,DM_HHDV!$B$5:$H$1050,7,0)</f>
        <v>#N/A</v>
      </c>
      <c r="AB412" s="75" t="e">
        <f>J412*VLOOKUP($B412,DM_HHDV!$B$5:$H$1050,5,0)</f>
        <v>#N/A</v>
      </c>
      <c r="AC412" s="75" t="e">
        <f>J412*VLOOKUP($B412,DM_HHDV!$B$5:$H$1050,6,0)</f>
        <v>#N/A</v>
      </c>
      <c r="AD412" s="75" t="e">
        <f>J412*VLOOKUP($B412,DM_HHDV!$B$5:$H$1050,7,0)</f>
        <v>#N/A</v>
      </c>
      <c r="AE412" s="75" t="e">
        <f>K412*VLOOKUP($B412,DM_HHDV!$B$5:$H$1050,5,0)</f>
        <v>#N/A</v>
      </c>
      <c r="AF412" s="75" t="e">
        <f>K412*VLOOKUP($B412,DM_HHDV!$B$5:$H$1050,6,0)</f>
        <v>#N/A</v>
      </c>
      <c r="AG412" s="75" t="e">
        <f>K412*VLOOKUP($B412,DM_HHDV!$B$5:$H$1050,7,0)</f>
        <v>#N/A</v>
      </c>
      <c r="AH412" s="75" t="e">
        <f>L412*VLOOKUP($B412,DM_HHDV!$B$5:$H$1050,5,0)</f>
        <v>#N/A</v>
      </c>
      <c r="AI412" s="75" t="e">
        <f>L412*VLOOKUP($B412,DM_HHDV!$B$5:$H$1050,6,0)</f>
        <v>#N/A</v>
      </c>
      <c r="AJ412" s="75" t="e">
        <f>L412*VLOOKUP($B412,DM_HHDV!$B$5:$H$1050,7,0)</f>
        <v>#N/A</v>
      </c>
      <c r="AK412" s="75" t="e">
        <f>M412*VLOOKUP($B412,DM_HHDV!$B$5:$H$1050,5,0)</f>
        <v>#N/A</v>
      </c>
      <c r="AL412" s="75" t="e">
        <f>M412*VLOOKUP($B412,DM_HHDV!$B$5:$H$1050,6,0)</f>
        <v>#N/A</v>
      </c>
      <c r="AM412" s="75" t="e">
        <f>M412*VLOOKUP($B412,DM_HHDV!$B$5:$H$1050,7,0)</f>
        <v>#N/A</v>
      </c>
      <c r="AN412" s="75" t="e">
        <f>N412*VLOOKUP($B412,DM_HHDV!$B$5:$H$1050,5,0)</f>
        <v>#N/A</v>
      </c>
      <c r="AO412" s="75" t="e">
        <f>N412*VLOOKUP($B412,DM_HHDV!$B$5:$H$1050,6,0)</f>
        <v>#N/A</v>
      </c>
      <c r="AP412" s="75" t="e">
        <f>N412*VLOOKUP($B412,DM_HHDV!$B$5:$H$1050,7,0)</f>
        <v>#N/A</v>
      </c>
      <c r="AQ412" s="75" t="e">
        <f>O412*VLOOKUP($B412,DM_HHDV!$B$5:$H$1050,5,0)</f>
        <v>#N/A</v>
      </c>
      <c r="AR412" s="75" t="e">
        <f>O412*VLOOKUP($B412,DM_HHDV!$B$5:$H$1050,6,0)</f>
        <v>#N/A</v>
      </c>
      <c r="AS412" s="75" t="e">
        <f>O412*VLOOKUP($B412,DM_HHDV!$B$5:$H$1050,7,0)</f>
        <v>#N/A</v>
      </c>
      <c r="AT412" s="75" t="e">
        <f>P412*VLOOKUP($B412,DM_HHDV!$B$5:$H$1050,5,0)</f>
        <v>#N/A</v>
      </c>
      <c r="AU412" s="75" t="e">
        <f>P412*VLOOKUP($B412,DM_HHDV!$B$5:$H$1050,6,0)</f>
        <v>#N/A</v>
      </c>
      <c r="AV412" s="75" t="e">
        <f>P412*VLOOKUP($B412,DM_HHDV!$B$5:$H$1050,7,0)</f>
        <v>#N/A</v>
      </c>
      <c r="AW412" s="75" t="e">
        <f>Q412*VLOOKUP($B412,DM_HHDV!$B$5:$H$1050,5,0)</f>
        <v>#N/A</v>
      </c>
      <c r="AX412" s="75" t="e">
        <f>Q412*VLOOKUP($B412,DM_HHDV!$B$5:$H$1050,6,0)</f>
        <v>#N/A</v>
      </c>
      <c r="AY412" s="75" t="e">
        <f>Q412*VLOOKUP($B412,DM_HHDV!$B$5:$H$1050,7,0)</f>
        <v>#N/A</v>
      </c>
      <c r="AZ412" s="75" t="e">
        <f>R412*VLOOKUP($B412,DM_HHDV!$B$5:$H$1050,5,0)</f>
        <v>#N/A</v>
      </c>
      <c r="BA412" s="75" t="e">
        <f>R412*VLOOKUP($B412,DM_HHDV!$B$5:$H$1050,6,0)</f>
        <v>#N/A</v>
      </c>
      <c r="BB412" s="75" t="e">
        <f>R412*VLOOKUP($B412,DM_HHDV!$B$5:$H$1050,7,0)</f>
        <v>#N/A</v>
      </c>
      <c r="BC412" s="75" t="e">
        <f>G412*VLOOKUP($B412,DM_HHDV!$B$5:$K$1050,8,0)</f>
        <v>#N/A</v>
      </c>
      <c r="BD412" s="75" t="e">
        <f>G412*VLOOKUP($B412,DM_HHDV!$B$5:$K$1050,9,0)</f>
        <v>#N/A</v>
      </c>
      <c r="BE412" s="75" t="e">
        <f>G412*VLOOKUP($B412,DM_HHDV!$B$5:$K$1050,10,0)</f>
        <v>#N/A</v>
      </c>
      <c r="BF412" s="75" t="e">
        <f>H412*VLOOKUP($B412,DM_HHDV!$B$5:$K$1050,8,0)</f>
        <v>#N/A</v>
      </c>
      <c r="BG412" s="75" t="e">
        <f>H412*VLOOKUP($B412,DM_HHDV!$B$5:$K$1050,9,0)</f>
        <v>#N/A</v>
      </c>
      <c r="BH412" s="75" t="e">
        <f>H412*VLOOKUP($B412,DM_HHDV!$B$5:$K$1050,10,0)</f>
        <v>#N/A</v>
      </c>
      <c r="BI412" s="75" t="e">
        <f>I412*VLOOKUP($B412,DM_HHDV!$B$5:$K$1050,8,0)</f>
        <v>#N/A</v>
      </c>
      <c r="BJ412" s="75" t="e">
        <f>I412*VLOOKUP($B412,DM_HHDV!$B$5:$K$1050,9,0)</f>
        <v>#N/A</v>
      </c>
      <c r="BK412" s="75" t="e">
        <f>I412*VLOOKUP($B412,DM_HHDV!$B$5:$K$1050,10,0)</f>
        <v>#N/A</v>
      </c>
      <c r="BL412" s="75" t="e">
        <f>J412*VLOOKUP($B412,DM_HHDV!$B$5:$K$1050,8,0)</f>
        <v>#N/A</v>
      </c>
      <c r="BM412" s="75" t="e">
        <f>J412*VLOOKUP($B412,DM_HHDV!$B$5:$K$1050,9,0)</f>
        <v>#N/A</v>
      </c>
      <c r="BN412" s="75" t="e">
        <f>J412*VLOOKUP($B412,DM_HHDV!$B$5:$K$1050,10,0)</f>
        <v>#N/A</v>
      </c>
      <c r="BO412" s="75" t="e">
        <f>K412*VLOOKUP($B412,DM_HHDV!$B$5:$K$1050,8,0)</f>
        <v>#N/A</v>
      </c>
      <c r="BP412" s="75" t="e">
        <f>K412*VLOOKUP($B412,DM_HHDV!$B$5:$K$1050,9,0)</f>
        <v>#N/A</v>
      </c>
      <c r="BQ412" s="75" t="e">
        <f>K412*VLOOKUP($B412,DM_HHDV!$B$5:$K$1050,10,0)</f>
        <v>#N/A</v>
      </c>
      <c r="BR412" s="75" t="e">
        <f>L412*VLOOKUP($B412,DM_HHDV!$B$5:$K$1050,8,0)</f>
        <v>#N/A</v>
      </c>
      <c r="BS412" s="75" t="e">
        <f>L412*VLOOKUP($B412,DM_HHDV!$B$5:$K$1050,9,0)</f>
        <v>#N/A</v>
      </c>
      <c r="BT412" s="75" t="e">
        <f>L412*VLOOKUP($B412,DM_HHDV!$B$5:$K$1050,10,0)</f>
        <v>#N/A</v>
      </c>
      <c r="BU412" s="75" t="e">
        <f>M412*VLOOKUP($B412,DM_HHDV!$B$5:$K$1050,8,0)</f>
        <v>#N/A</v>
      </c>
      <c r="BV412" s="75" t="e">
        <f>M412*VLOOKUP($B412,DM_HHDV!$B$5:$K$1050,9,0)</f>
        <v>#N/A</v>
      </c>
      <c r="BW412" s="75" t="e">
        <f>M412*VLOOKUP($B412,DM_HHDV!$B$5:$K$1050,10,0)</f>
        <v>#N/A</v>
      </c>
      <c r="BX412" s="75" t="e">
        <f>N412*VLOOKUP($B412,DM_HHDV!$B$5:$K$1050,8,0)</f>
        <v>#N/A</v>
      </c>
      <c r="BY412" s="75" t="e">
        <f>N412*VLOOKUP($B412,DM_HHDV!$B$5:$K$1050,9,0)</f>
        <v>#N/A</v>
      </c>
      <c r="BZ412" s="75" t="e">
        <f>N412*VLOOKUP($B412,DM_HHDV!$B$5:$K$1050,10,0)</f>
        <v>#N/A</v>
      </c>
      <c r="CA412" s="75" t="e">
        <f>O412*VLOOKUP($B412,DM_HHDV!$B$5:$K$1050,8,0)</f>
        <v>#N/A</v>
      </c>
      <c r="CB412" s="75" t="e">
        <f>O412*VLOOKUP($B412,DM_HHDV!$B$5:$K$1050,9,0)</f>
        <v>#N/A</v>
      </c>
      <c r="CC412" s="75" t="e">
        <f>O412*VLOOKUP($B412,DM_HHDV!$B$5:$K$1050,10,0)</f>
        <v>#N/A</v>
      </c>
      <c r="CD412" s="75" t="e">
        <f>P412*VLOOKUP($B412,DM_HHDV!$B$5:$K$1050,8,0)</f>
        <v>#N/A</v>
      </c>
      <c r="CE412" s="75" t="e">
        <f>P412*VLOOKUP($B412,DM_HHDV!$B$5:$K$1050,9,0)</f>
        <v>#N/A</v>
      </c>
      <c r="CF412" s="75" t="e">
        <f>P412*VLOOKUP($B412,DM_HHDV!$B$5:$K$1050,10,0)</f>
        <v>#N/A</v>
      </c>
      <c r="CG412" s="75" t="e">
        <f>Q412*VLOOKUP($B412,DM_HHDV!$B$5:$K$1050,8,0)</f>
        <v>#N/A</v>
      </c>
      <c r="CH412" s="75" t="e">
        <f>Q412*VLOOKUP($B412,DM_HHDV!$B$5:$K$1050,9,0)</f>
        <v>#N/A</v>
      </c>
      <c r="CI412" s="75" t="e">
        <f>Q412*VLOOKUP($B412,DM_HHDV!$B$5:$K$1050,10,0)</f>
        <v>#N/A</v>
      </c>
      <c r="CJ412" s="75" t="e">
        <f>R412*VLOOKUP($B412,DM_HHDV!$B$5:$K$1050,8,0)</f>
        <v>#N/A</v>
      </c>
      <c r="CK412" s="75" t="e">
        <f>R412*VLOOKUP($B412,DM_HHDV!$B$5:$K$1050,9,0)</f>
        <v>#N/A</v>
      </c>
      <c r="CL412" s="75" t="e">
        <f>R412*VLOOKUP($B412,DM_HHDV!$B$5:$K$1050,10,0)</f>
        <v>#N/A</v>
      </c>
    </row>
    <row r="413" spans="1:90">
      <c r="A413" s="21">
        <f>DM_HHDV!A412</f>
        <v>0</v>
      </c>
      <c r="B413" s="22"/>
      <c r="C413" s="22"/>
      <c r="D413" s="62">
        <f>IFERROR(VLOOKUP(B413,DM_HHDV!$B$5:$E$1050,3,0),0)</f>
        <v>0</v>
      </c>
      <c r="E413" s="67">
        <f>IFERROR(VLOOKUP(B413,DM_HHDV!$B$5:$E$1050,4,0),0)</f>
        <v>0</v>
      </c>
      <c r="F413" s="74">
        <f t="shared" si="6"/>
        <v>0</v>
      </c>
      <c r="G413" s="23"/>
      <c r="H413" s="65"/>
      <c r="I413" s="65"/>
      <c r="J413" s="65"/>
      <c r="K413" s="65"/>
      <c r="L413" s="65"/>
      <c r="M413" s="65"/>
      <c r="N413" s="65"/>
      <c r="O413" s="65"/>
      <c r="P413" s="65"/>
      <c r="Q413" s="65"/>
      <c r="R413" s="65"/>
      <c r="S413" s="75" t="e">
        <f>G413*VLOOKUP($B413,DM_HHDV!$B$5:$H$1050,5,0)</f>
        <v>#N/A</v>
      </c>
      <c r="T413" s="75" t="e">
        <f>G413*VLOOKUP($B413,DM_HHDV!$B$5:$H$1050,6,0)</f>
        <v>#N/A</v>
      </c>
      <c r="U413" s="75" t="e">
        <f>G413*VLOOKUP($B413,DM_HHDV!$B$5:$H$1050,7,0)</f>
        <v>#N/A</v>
      </c>
      <c r="V413" s="75" t="e">
        <f>H413*VLOOKUP($B413,DM_HHDV!$B$5:$H$1050,5,0)</f>
        <v>#N/A</v>
      </c>
      <c r="W413" s="75" t="e">
        <f>H413*VLOOKUP($B413,DM_HHDV!$B$5:$H$1050,6,0)</f>
        <v>#N/A</v>
      </c>
      <c r="X413" s="75" t="e">
        <f>H413*VLOOKUP($B413,DM_HHDV!$B$5:$H$1050,7,0)</f>
        <v>#N/A</v>
      </c>
      <c r="Y413" s="75" t="e">
        <f>I413*VLOOKUP($B413,DM_HHDV!$B$5:$H$1050,5,0)</f>
        <v>#N/A</v>
      </c>
      <c r="Z413" s="75" t="e">
        <f>I413*VLOOKUP($B413,DM_HHDV!$B$5:$H$1050,6,0)</f>
        <v>#N/A</v>
      </c>
      <c r="AA413" s="75" t="e">
        <f>I413*VLOOKUP($B413,DM_HHDV!$B$5:$H$1050,7,0)</f>
        <v>#N/A</v>
      </c>
      <c r="AB413" s="75" t="e">
        <f>J413*VLOOKUP($B413,DM_HHDV!$B$5:$H$1050,5,0)</f>
        <v>#N/A</v>
      </c>
      <c r="AC413" s="75" t="e">
        <f>J413*VLOOKUP($B413,DM_HHDV!$B$5:$H$1050,6,0)</f>
        <v>#N/A</v>
      </c>
      <c r="AD413" s="75" t="e">
        <f>J413*VLOOKUP($B413,DM_HHDV!$B$5:$H$1050,7,0)</f>
        <v>#N/A</v>
      </c>
      <c r="AE413" s="75" t="e">
        <f>K413*VLOOKUP($B413,DM_HHDV!$B$5:$H$1050,5,0)</f>
        <v>#N/A</v>
      </c>
      <c r="AF413" s="75" t="e">
        <f>K413*VLOOKUP($B413,DM_HHDV!$B$5:$H$1050,6,0)</f>
        <v>#N/A</v>
      </c>
      <c r="AG413" s="75" t="e">
        <f>K413*VLOOKUP($B413,DM_HHDV!$B$5:$H$1050,7,0)</f>
        <v>#N/A</v>
      </c>
      <c r="AH413" s="75" t="e">
        <f>L413*VLOOKUP($B413,DM_HHDV!$B$5:$H$1050,5,0)</f>
        <v>#N/A</v>
      </c>
      <c r="AI413" s="75" t="e">
        <f>L413*VLOOKUP($B413,DM_HHDV!$B$5:$H$1050,6,0)</f>
        <v>#N/A</v>
      </c>
      <c r="AJ413" s="75" t="e">
        <f>L413*VLOOKUP($B413,DM_HHDV!$B$5:$H$1050,7,0)</f>
        <v>#N/A</v>
      </c>
      <c r="AK413" s="75" t="e">
        <f>M413*VLOOKUP($B413,DM_HHDV!$B$5:$H$1050,5,0)</f>
        <v>#N/A</v>
      </c>
      <c r="AL413" s="75" t="e">
        <f>M413*VLOOKUP($B413,DM_HHDV!$B$5:$H$1050,6,0)</f>
        <v>#N/A</v>
      </c>
      <c r="AM413" s="75" t="e">
        <f>M413*VLOOKUP($B413,DM_HHDV!$B$5:$H$1050,7,0)</f>
        <v>#N/A</v>
      </c>
      <c r="AN413" s="75" t="e">
        <f>N413*VLOOKUP($B413,DM_HHDV!$B$5:$H$1050,5,0)</f>
        <v>#N/A</v>
      </c>
      <c r="AO413" s="75" t="e">
        <f>N413*VLOOKUP($B413,DM_HHDV!$B$5:$H$1050,6,0)</f>
        <v>#N/A</v>
      </c>
      <c r="AP413" s="75" t="e">
        <f>N413*VLOOKUP($B413,DM_HHDV!$B$5:$H$1050,7,0)</f>
        <v>#N/A</v>
      </c>
      <c r="AQ413" s="75" t="e">
        <f>O413*VLOOKUP($B413,DM_HHDV!$B$5:$H$1050,5,0)</f>
        <v>#N/A</v>
      </c>
      <c r="AR413" s="75" t="e">
        <f>O413*VLOOKUP($B413,DM_HHDV!$B$5:$H$1050,6,0)</f>
        <v>#N/A</v>
      </c>
      <c r="AS413" s="75" t="e">
        <f>O413*VLOOKUP($B413,DM_HHDV!$B$5:$H$1050,7,0)</f>
        <v>#N/A</v>
      </c>
      <c r="AT413" s="75" t="e">
        <f>P413*VLOOKUP($B413,DM_HHDV!$B$5:$H$1050,5,0)</f>
        <v>#N/A</v>
      </c>
      <c r="AU413" s="75" t="e">
        <f>P413*VLOOKUP($B413,DM_HHDV!$B$5:$H$1050,6,0)</f>
        <v>#N/A</v>
      </c>
      <c r="AV413" s="75" t="e">
        <f>P413*VLOOKUP($B413,DM_HHDV!$B$5:$H$1050,7,0)</f>
        <v>#N/A</v>
      </c>
      <c r="AW413" s="75" t="e">
        <f>Q413*VLOOKUP($B413,DM_HHDV!$B$5:$H$1050,5,0)</f>
        <v>#N/A</v>
      </c>
      <c r="AX413" s="75" t="e">
        <f>Q413*VLOOKUP($B413,DM_HHDV!$B$5:$H$1050,6,0)</f>
        <v>#N/A</v>
      </c>
      <c r="AY413" s="75" t="e">
        <f>Q413*VLOOKUP($B413,DM_HHDV!$B$5:$H$1050,7,0)</f>
        <v>#N/A</v>
      </c>
      <c r="AZ413" s="75" t="e">
        <f>R413*VLOOKUP($B413,DM_HHDV!$B$5:$H$1050,5,0)</f>
        <v>#N/A</v>
      </c>
      <c r="BA413" s="75" t="e">
        <f>R413*VLOOKUP($B413,DM_HHDV!$B$5:$H$1050,6,0)</f>
        <v>#N/A</v>
      </c>
      <c r="BB413" s="75" t="e">
        <f>R413*VLOOKUP($B413,DM_HHDV!$B$5:$H$1050,7,0)</f>
        <v>#N/A</v>
      </c>
      <c r="BC413" s="75" t="e">
        <f>G413*VLOOKUP($B413,DM_HHDV!$B$5:$K$1050,8,0)</f>
        <v>#N/A</v>
      </c>
      <c r="BD413" s="75" t="e">
        <f>G413*VLOOKUP($B413,DM_HHDV!$B$5:$K$1050,9,0)</f>
        <v>#N/A</v>
      </c>
      <c r="BE413" s="75" t="e">
        <f>G413*VLOOKUP($B413,DM_HHDV!$B$5:$K$1050,10,0)</f>
        <v>#N/A</v>
      </c>
      <c r="BF413" s="75" t="e">
        <f>H413*VLOOKUP($B413,DM_HHDV!$B$5:$K$1050,8,0)</f>
        <v>#N/A</v>
      </c>
      <c r="BG413" s="75" t="e">
        <f>H413*VLOOKUP($B413,DM_HHDV!$B$5:$K$1050,9,0)</f>
        <v>#N/A</v>
      </c>
      <c r="BH413" s="75" t="e">
        <f>H413*VLOOKUP($B413,DM_HHDV!$B$5:$K$1050,10,0)</f>
        <v>#N/A</v>
      </c>
      <c r="BI413" s="75" t="e">
        <f>I413*VLOOKUP($B413,DM_HHDV!$B$5:$K$1050,8,0)</f>
        <v>#N/A</v>
      </c>
      <c r="BJ413" s="75" t="e">
        <f>I413*VLOOKUP($B413,DM_HHDV!$B$5:$K$1050,9,0)</f>
        <v>#N/A</v>
      </c>
      <c r="BK413" s="75" t="e">
        <f>I413*VLOOKUP($B413,DM_HHDV!$B$5:$K$1050,10,0)</f>
        <v>#N/A</v>
      </c>
      <c r="BL413" s="75" t="e">
        <f>J413*VLOOKUP($B413,DM_HHDV!$B$5:$K$1050,8,0)</f>
        <v>#N/A</v>
      </c>
      <c r="BM413" s="75" t="e">
        <f>J413*VLOOKUP($B413,DM_HHDV!$B$5:$K$1050,9,0)</f>
        <v>#N/A</v>
      </c>
      <c r="BN413" s="75" t="e">
        <f>J413*VLOOKUP($B413,DM_HHDV!$B$5:$K$1050,10,0)</f>
        <v>#N/A</v>
      </c>
      <c r="BO413" s="75" t="e">
        <f>K413*VLOOKUP($B413,DM_HHDV!$B$5:$K$1050,8,0)</f>
        <v>#N/A</v>
      </c>
      <c r="BP413" s="75" t="e">
        <f>K413*VLOOKUP($B413,DM_HHDV!$B$5:$K$1050,9,0)</f>
        <v>#N/A</v>
      </c>
      <c r="BQ413" s="75" t="e">
        <f>K413*VLOOKUP($B413,DM_HHDV!$B$5:$K$1050,10,0)</f>
        <v>#N/A</v>
      </c>
      <c r="BR413" s="75" t="e">
        <f>L413*VLOOKUP($B413,DM_HHDV!$B$5:$K$1050,8,0)</f>
        <v>#N/A</v>
      </c>
      <c r="BS413" s="75" t="e">
        <f>L413*VLOOKUP($B413,DM_HHDV!$B$5:$K$1050,9,0)</f>
        <v>#N/A</v>
      </c>
      <c r="BT413" s="75" t="e">
        <f>L413*VLOOKUP($B413,DM_HHDV!$B$5:$K$1050,10,0)</f>
        <v>#N/A</v>
      </c>
      <c r="BU413" s="75" t="e">
        <f>M413*VLOOKUP($B413,DM_HHDV!$B$5:$K$1050,8,0)</f>
        <v>#N/A</v>
      </c>
      <c r="BV413" s="75" t="e">
        <f>M413*VLOOKUP($B413,DM_HHDV!$B$5:$K$1050,9,0)</f>
        <v>#N/A</v>
      </c>
      <c r="BW413" s="75" t="e">
        <f>M413*VLOOKUP($B413,DM_HHDV!$B$5:$K$1050,10,0)</f>
        <v>#N/A</v>
      </c>
      <c r="BX413" s="75" t="e">
        <f>N413*VLOOKUP($B413,DM_HHDV!$B$5:$K$1050,8,0)</f>
        <v>#N/A</v>
      </c>
      <c r="BY413" s="75" t="e">
        <f>N413*VLOOKUP($B413,DM_HHDV!$B$5:$K$1050,9,0)</f>
        <v>#N/A</v>
      </c>
      <c r="BZ413" s="75" t="e">
        <f>N413*VLOOKUP($B413,DM_HHDV!$B$5:$K$1050,10,0)</f>
        <v>#N/A</v>
      </c>
      <c r="CA413" s="75" t="e">
        <f>O413*VLOOKUP($B413,DM_HHDV!$B$5:$K$1050,8,0)</f>
        <v>#N/A</v>
      </c>
      <c r="CB413" s="75" t="e">
        <f>O413*VLOOKUP($B413,DM_HHDV!$B$5:$K$1050,9,0)</f>
        <v>#N/A</v>
      </c>
      <c r="CC413" s="75" t="e">
        <f>O413*VLOOKUP($B413,DM_HHDV!$B$5:$K$1050,10,0)</f>
        <v>#N/A</v>
      </c>
      <c r="CD413" s="75" t="e">
        <f>P413*VLOOKUP($B413,DM_HHDV!$B$5:$K$1050,8,0)</f>
        <v>#N/A</v>
      </c>
      <c r="CE413" s="75" t="e">
        <f>P413*VLOOKUP($B413,DM_HHDV!$B$5:$K$1050,9,0)</f>
        <v>#N/A</v>
      </c>
      <c r="CF413" s="75" t="e">
        <f>P413*VLOOKUP($B413,DM_HHDV!$B$5:$K$1050,10,0)</f>
        <v>#N/A</v>
      </c>
      <c r="CG413" s="75" t="e">
        <f>Q413*VLOOKUP($B413,DM_HHDV!$B$5:$K$1050,8,0)</f>
        <v>#N/A</v>
      </c>
      <c r="CH413" s="75" t="e">
        <f>Q413*VLOOKUP($B413,DM_HHDV!$B$5:$K$1050,9,0)</f>
        <v>#N/A</v>
      </c>
      <c r="CI413" s="75" t="e">
        <f>Q413*VLOOKUP($B413,DM_HHDV!$B$5:$K$1050,10,0)</f>
        <v>#N/A</v>
      </c>
      <c r="CJ413" s="75" t="e">
        <f>R413*VLOOKUP($B413,DM_HHDV!$B$5:$K$1050,8,0)</f>
        <v>#N/A</v>
      </c>
      <c r="CK413" s="75" t="e">
        <f>R413*VLOOKUP($B413,DM_HHDV!$B$5:$K$1050,9,0)</f>
        <v>#N/A</v>
      </c>
      <c r="CL413" s="75" t="e">
        <f>R413*VLOOKUP($B413,DM_HHDV!$B$5:$K$1050,10,0)</f>
        <v>#N/A</v>
      </c>
    </row>
    <row r="414" spans="1:90">
      <c r="A414" s="21">
        <f>DM_HHDV!A413</f>
        <v>0</v>
      </c>
      <c r="B414" s="22"/>
      <c r="C414" s="22"/>
      <c r="D414" s="62">
        <f>IFERROR(VLOOKUP(B414,DM_HHDV!$B$5:$E$1050,3,0),0)</f>
        <v>0</v>
      </c>
      <c r="E414" s="67">
        <f>IFERROR(VLOOKUP(B414,DM_HHDV!$B$5:$E$1050,4,0),0)</f>
        <v>0</v>
      </c>
      <c r="F414" s="74">
        <f t="shared" si="6"/>
        <v>0</v>
      </c>
      <c r="G414" s="23"/>
      <c r="H414" s="65"/>
      <c r="I414" s="65"/>
      <c r="J414" s="65"/>
      <c r="K414" s="65"/>
      <c r="L414" s="65"/>
      <c r="M414" s="65"/>
      <c r="N414" s="65"/>
      <c r="O414" s="65"/>
      <c r="P414" s="65"/>
      <c r="Q414" s="65"/>
      <c r="R414" s="65"/>
      <c r="S414" s="75" t="e">
        <f>G414*VLOOKUP($B414,DM_HHDV!$B$5:$H$1050,5,0)</f>
        <v>#N/A</v>
      </c>
      <c r="T414" s="75" t="e">
        <f>G414*VLOOKUP($B414,DM_HHDV!$B$5:$H$1050,6,0)</f>
        <v>#N/A</v>
      </c>
      <c r="U414" s="75" t="e">
        <f>G414*VLOOKUP($B414,DM_HHDV!$B$5:$H$1050,7,0)</f>
        <v>#N/A</v>
      </c>
      <c r="V414" s="75" t="e">
        <f>H414*VLOOKUP($B414,DM_HHDV!$B$5:$H$1050,5,0)</f>
        <v>#N/A</v>
      </c>
      <c r="W414" s="75" t="e">
        <f>H414*VLOOKUP($B414,DM_HHDV!$B$5:$H$1050,6,0)</f>
        <v>#N/A</v>
      </c>
      <c r="X414" s="75" t="e">
        <f>H414*VLOOKUP($B414,DM_HHDV!$B$5:$H$1050,7,0)</f>
        <v>#N/A</v>
      </c>
      <c r="Y414" s="75" t="e">
        <f>I414*VLOOKUP($B414,DM_HHDV!$B$5:$H$1050,5,0)</f>
        <v>#N/A</v>
      </c>
      <c r="Z414" s="75" t="e">
        <f>I414*VLOOKUP($B414,DM_HHDV!$B$5:$H$1050,6,0)</f>
        <v>#N/A</v>
      </c>
      <c r="AA414" s="75" t="e">
        <f>I414*VLOOKUP($B414,DM_HHDV!$B$5:$H$1050,7,0)</f>
        <v>#N/A</v>
      </c>
      <c r="AB414" s="75" t="e">
        <f>J414*VLOOKUP($B414,DM_HHDV!$B$5:$H$1050,5,0)</f>
        <v>#N/A</v>
      </c>
      <c r="AC414" s="75" t="e">
        <f>J414*VLOOKUP($B414,DM_HHDV!$B$5:$H$1050,6,0)</f>
        <v>#N/A</v>
      </c>
      <c r="AD414" s="75" t="e">
        <f>J414*VLOOKUP($B414,DM_HHDV!$B$5:$H$1050,7,0)</f>
        <v>#N/A</v>
      </c>
      <c r="AE414" s="75" t="e">
        <f>K414*VLOOKUP($B414,DM_HHDV!$B$5:$H$1050,5,0)</f>
        <v>#N/A</v>
      </c>
      <c r="AF414" s="75" t="e">
        <f>K414*VLOOKUP($B414,DM_HHDV!$B$5:$H$1050,6,0)</f>
        <v>#N/A</v>
      </c>
      <c r="AG414" s="75" t="e">
        <f>K414*VLOOKUP($B414,DM_HHDV!$B$5:$H$1050,7,0)</f>
        <v>#N/A</v>
      </c>
      <c r="AH414" s="75" t="e">
        <f>L414*VLOOKUP($B414,DM_HHDV!$B$5:$H$1050,5,0)</f>
        <v>#N/A</v>
      </c>
      <c r="AI414" s="75" t="e">
        <f>L414*VLOOKUP($B414,DM_HHDV!$B$5:$H$1050,6,0)</f>
        <v>#N/A</v>
      </c>
      <c r="AJ414" s="75" t="e">
        <f>L414*VLOOKUP($B414,DM_HHDV!$B$5:$H$1050,7,0)</f>
        <v>#N/A</v>
      </c>
      <c r="AK414" s="75" t="e">
        <f>M414*VLOOKUP($B414,DM_HHDV!$B$5:$H$1050,5,0)</f>
        <v>#N/A</v>
      </c>
      <c r="AL414" s="75" t="e">
        <f>M414*VLOOKUP($B414,DM_HHDV!$B$5:$H$1050,6,0)</f>
        <v>#N/A</v>
      </c>
      <c r="AM414" s="75" t="e">
        <f>M414*VLOOKUP($B414,DM_HHDV!$B$5:$H$1050,7,0)</f>
        <v>#N/A</v>
      </c>
      <c r="AN414" s="75" t="e">
        <f>N414*VLOOKUP($B414,DM_HHDV!$B$5:$H$1050,5,0)</f>
        <v>#N/A</v>
      </c>
      <c r="AO414" s="75" t="e">
        <f>N414*VLOOKUP($B414,DM_HHDV!$B$5:$H$1050,6,0)</f>
        <v>#N/A</v>
      </c>
      <c r="AP414" s="75" t="e">
        <f>N414*VLOOKUP($B414,DM_HHDV!$B$5:$H$1050,7,0)</f>
        <v>#N/A</v>
      </c>
      <c r="AQ414" s="75" t="e">
        <f>O414*VLOOKUP($B414,DM_HHDV!$B$5:$H$1050,5,0)</f>
        <v>#N/A</v>
      </c>
      <c r="AR414" s="75" t="e">
        <f>O414*VLOOKUP($B414,DM_HHDV!$B$5:$H$1050,6,0)</f>
        <v>#N/A</v>
      </c>
      <c r="AS414" s="75" t="e">
        <f>O414*VLOOKUP($B414,DM_HHDV!$B$5:$H$1050,7,0)</f>
        <v>#N/A</v>
      </c>
      <c r="AT414" s="75" t="e">
        <f>P414*VLOOKUP($B414,DM_HHDV!$B$5:$H$1050,5,0)</f>
        <v>#N/A</v>
      </c>
      <c r="AU414" s="75" t="e">
        <f>P414*VLOOKUP($B414,DM_HHDV!$B$5:$H$1050,6,0)</f>
        <v>#N/A</v>
      </c>
      <c r="AV414" s="75" t="e">
        <f>P414*VLOOKUP($B414,DM_HHDV!$B$5:$H$1050,7,0)</f>
        <v>#N/A</v>
      </c>
      <c r="AW414" s="75" t="e">
        <f>Q414*VLOOKUP($B414,DM_HHDV!$B$5:$H$1050,5,0)</f>
        <v>#N/A</v>
      </c>
      <c r="AX414" s="75" t="e">
        <f>Q414*VLOOKUP($B414,DM_HHDV!$B$5:$H$1050,6,0)</f>
        <v>#N/A</v>
      </c>
      <c r="AY414" s="75" t="e">
        <f>Q414*VLOOKUP($B414,DM_HHDV!$B$5:$H$1050,7,0)</f>
        <v>#N/A</v>
      </c>
      <c r="AZ414" s="75" t="e">
        <f>R414*VLOOKUP($B414,DM_HHDV!$B$5:$H$1050,5,0)</f>
        <v>#N/A</v>
      </c>
      <c r="BA414" s="75" t="e">
        <f>R414*VLOOKUP($B414,DM_HHDV!$B$5:$H$1050,6,0)</f>
        <v>#N/A</v>
      </c>
      <c r="BB414" s="75" t="e">
        <f>R414*VLOOKUP($B414,DM_HHDV!$B$5:$H$1050,7,0)</f>
        <v>#N/A</v>
      </c>
      <c r="BC414" s="75" t="e">
        <f>G414*VLOOKUP($B414,DM_HHDV!$B$5:$K$1050,8,0)</f>
        <v>#N/A</v>
      </c>
      <c r="BD414" s="75" t="e">
        <f>G414*VLOOKUP($B414,DM_HHDV!$B$5:$K$1050,9,0)</f>
        <v>#N/A</v>
      </c>
      <c r="BE414" s="75" t="e">
        <f>G414*VLOOKUP($B414,DM_HHDV!$B$5:$K$1050,10,0)</f>
        <v>#N/A</v>
      </c>
      <c r="BF414" s="75" t="e">
        <f>H414*VLOOKUP($B414,DM_HHDV!$B$5:$K$1050,8,0)</f>
        <v>#N/A</v>
      </c>
      <c r="BG414" s="75" t="e">
        <f>H414*VLOOKUP($B414,DM_HHDV!$B$5:$K$1050,9,0)</f>
        <v>#N/A</v>
      </c>
      <c r="BH414" s="75" t="e">
        <f>H414*VLOOKUP($B414,DM_HHDV!$B$5:$K$1050,10,0)</f>
        <v>#N/A</v>
      </c>
      <c r="BI414" s="75" t="e">
        <f>I414*VLOOKUP($B414,DM_HHDV!$B$5:$K$1050,8,0)</f>
        <v>#N/A</v>
      </c>
      <c r="BJ414" s="75" t="e">
        <f>I414*VLOOKUP($B414,DM_HHDV!$B$5:$K$1050,9,0)</f>
        <v>#N/A</v>
      </c>
      <c r="BK414" s="75" t="e">
        <f>I414*VLOOKUP($B414,DM_HHDV!$B$5:$K$1050,10,0)</f>
        <v>#N/A</v>
      </c>
      <c r="BL414" s="75" t="e">
        <f>J414*VLOOKUP($B414,DM_HHDV!$B$5:$K$1050,8,0)</f>
        <v>#N/A</v>
      </c>
      <c r="BM414" s="75" t="e">
        <f>J414*VLOOKUP($B414,DM_HHDV!$B$5:$K$1050,9,0)</f>
        <v>#N/A</v>
      </c>
      <c r="BN414" s="75" t="e">
        <f>J414*VLOOKUP($B414,DM_HHDV!$B$5:$K$1050,10,0)</f>
        <v>#N/A</v>
      </c>
      <c r="BO414" s="75" t="e">
        <f>K414*VLOOKUP($B414,DM_HHDV!$B$5:$K$1050,8,0)</f>
        <v>#N/A</v>
      </c>
      <c r="BP414" s="75" t="e">
        <f>K414*VLOOKUP($B414,DM_HHDV!$B$5:$K$1050,9,0)</f>
        <v>#N/A</v>
      </c>
      <c r="BQ414" s="75" t="e">
        <f>K414*VLOOKUP($B414,DM_HHDV!$B$5:$K$1050,10,0)</f>
        <v>#N/A</v>
      </c>
      <c r="BR414" s="75" t="e">
        <f>L414*VLOOKUP($B414,DM_HHDV!$B$5:$K$1050,8,0)</f>
        <v>#N/A</v>
      </c>
      <c r="BS414" s="75" t="e">
        <f>L414*VLOOKUP($B414,DM_HHDV!$B$5:$K$1050,9,0)</f>
        <v>#N/A</v>
      </c>
      <c r="BT414" s="75" t="e">
        <f>L414*VLOOKUP($B414,DM_HHDV!$B$5:$K$1050,10,0)</f>
        <v>#N/A</v>
      </c>
      <c r="BU414" s="75" t="e">
        <f>M414*VLOOKUP($B414,DM_HHDV!$B$5:$K$1050,8,0)</f>
        <v>#N/A</v>
      </c>
      <c r="BV414" s="75" t="e">
        <f>M414*VLOOKUP($B414,DM_HHDV!$B$5:$K$1050,9,0)</f>
        <v>#N/A</v>
      </c>
      <c r="BW414" s="75" t="e">
        <f>M414*VLOOKUP($B414,DM_HHDV!$B$5:$K$1050,10,0)</f>
        <v>#N/A</v>
      </c>
      <c r="BX414" s="75" t="e">
        <f>N414*VLOOKUP($B414,DM_HHDV!$B$5:$K$1050,8,0)</f>
        <v>#N/A</v>
      </c>
      <c r="BY414" s="75" t="e">
        <f>N414*VLOOKUP($B414,DM_HHDV!$B$5:$K$1050,9,0)</f>
        <v>#N/A</v>
      </c>
      <c r="BZ414" s="75" t="e">
        <f>N414*VLOOKUP($B414,DM_HHDV!$B$5:$K$1050,10,0)</f>
        <v>#N/A</v>
      </c>
      <c r="CA414" s="75" t="e">
        <f>O414*VLOOKUP($B414,DM_HHDV!$B$5:$K$1050,8,0)</f>
        <v>#N/A</v>
      </c>
      <c r="CB414" s="75" t="e">
        <f>O414*VLOOKUP($B414,DM_HHDV!$B$5:$K$1050,9,0)</f>
        <v>#N/A</v>
      </c>
      <c r="CC414" s="75" t="e">
        <f>O414*VLOOKUP($B414,DM_HHDV!$B$5:$K$1050,10,0)</f>
        <v>#N/A</v>
      </c>
      <c r="CD414" s="75" t="e">
        <f>P414*VLOOKUP($B414,DM_HHDV!$B$5:$K$1050,8,0)</f>
        <v>#N/A</v>
      </c>
      <c r="CE414" s="75" t="e">
        <f>P414*VLOOKUP($B414,DM_HHDV!$B$5:$K$1050,9,0)</f>
        <v>#N/A</v>
      </c>
      <c r="CF414" s="75" t="e">
        <f>P414*VLOOKUP($B414,DM_HHDV!$B$5:$K$1050,10,0)</f>
        <v>#N/A</v>
      </c>
      <c r="CG414" s="75" t="e">
        <f>Q414*VLOOKUP($B414,DM_HHDV!$B$5:$K$1050,8,0)</f>
        <v>#N/A</v>
      </c>
      <c r="CH414" s="75" t="e">
        <f>Q414*VLOOKUP($B414,DM_HHDV!$B$5:$K$1050,9,0)</f>
        <v>#N/A</v>
      </c>
      <c r="CI414" s="75" t="e">
        <f>Q414*VLOOKUP($B414,DM_HHDV!$B$5:$K$1050,10,0)</f>
        <v>#N/A</v>
      </c>
      <c r="CJ414" s="75" t="e">
        <f>R414*VLOOKUP($B414,DM_HHDV!$B$5:$K$1050,8,0)</f>
        <v>#N/A</v>
      </c>
      <c r="CK414" s="75" t="e">
        <f>R414*VLOOKUP($B414,DM_HHDV!$B$5:$K$1050,9,0)</f>
        <v>#N/A</v>
      </c>
      <c r="CL414" s="75" t="e">
        <f>R414*VLOOKUP($B414,DM_HHDV!$B$5:$K$1050,10,0)</f>
        <v>#N/A</v>
      </c>
    </row>
    <row r="415" spans="1:90">
      <c r="A415" s="21">
        <f>DM_HHDV!A414</f>
        <v>0</v>
      </c>
      <c r="B415" s="22"/>
      <c r="C415" s="22"/>
      <c r="D415" s="62">
        <f>IFERROR(VLOOKUP(B415,DM_HHDV!$B$5:$E$1050,3,0),0)</f>
        <v>0</v>
      </c>
      <c r="E415" s="67">
        <f>IFERROR(VLOOKUP(B415,DM_HHDV!$B$5:$E$1050,4,0),0)</f>
        <v>0</v>
      </c>
      <c r="F415" s="74">
        <f t="shared" si="6"/>
        <v>0</v>
      </c>
      <c r="G415" s="23"/>
      <c r="H415" s="65"/>
      <c r="I415" s="65"/>
      <c r="J415" s="65"/>
      <c r="K415" s="65"/>
      <c r="L415" s="65"/>
      <c r="M415" s="65"/>
      <c r="N415" s="65"/>
      <c r="O415" s="65"/>
      <c r="P415" s="65"/>
      <c r="Q415" s="65"/>
      <c r="R415" s="65"/>
      <c r="S415" s="75" t="e">
        <f>G415*VLOOKUP($B415,DM_HHDV!$B$5:$H$1050,5,0)</f>
        <v>#N/A</v>
      </c>
      <c r="T415" s="75" t="e">
        <f>G415*VLOOKUP($B415,DM_HHDV!$B$5:$H$1050,6,0)</f>
        <v>#N/A</v>
      </c>
      <c r="U415" s="75" t="e">
        <f>G415*VLOOKUP($B415,DM_HHDV!$B$5:$H$1050,7,0)</f>
        <v>#N/A</v>
      </c>
      <c r="V415" s="75" t="e">
        <f>H415*VLOOKUP($B415,DM_HHDV!$B$5:$H$1050,5,0)</f>
        <v>#N/A</v>
      </c>
      <c r="W415" s="75" t="e">
        <f>H415*VLOOKUP($B415,DM_HHDV!$B$5:$H$1050,6,0)</f>
        <v>#N/A</v>
      </c>
      <c r="X415" s="75" t="e">
        <f>H415*VLOOKUP($B415,DM_HHDV!$B$5:$H$1050,7,0)</f>
        <v>#N/A</v>
      </c>
      <c r="Y415" s="75" t="e">
        <f>I415*VLOOKUP($B415,DM_HHDV!$B$5:$H$1050,5,0)</f>
        <v>#N/A</v>
      </c>
      <c r="Z415" s="75" t="e">
        <f>I415*VLOOKUP($B415,DM_HHDV!$B$5:$H$1050,6,0)</f>
        <v>#N/A</v>
      </c>
      <c r="AA415" s="75" t="e">
        <f>I415*VLOOKUP($B415,DM_HHDV!$B$5:$H$1050,7,0)</f>
        <v>#N/A</v>
      </c>
      <c r="AB415" s="75" t="e">
        <f>J415*VLOOKUP($B415,DM_HHDV!$B$5:$H$1050,5,0)</f>
        <v>#N/A</v>
      </c>
      <c r="AC415" s="75" t="e">
        <f>J415*VLOOKUP($B415,DM_HHDV!$B$5:$H$1050,6,0)</f>
        <v>#N/A</v>
      </c>
      <c r="AD415" s="75" t="e">
        <f>J415*VLOOKUP($B415,DM_HHDV!$B$5:$H$1050,7,0)</f>
        <v>#N/A</v>
      </c>
      <c r="AE415" s="75" t="e">
        <f>K415*VLOOKUP($B415,DM_HHDV!$B$5:$H$1050,5,0)</f>
        <v>#N/A</v>
      </c>
      <c r="AF415" s="75" t="e">
        <f>K415*VLOOKUP($B415,DM_HHDV!$B$5:$H$1050,6,0)</f>
        <v>#N/A</v>
      </c>
      <c r="AG415" s="75" t="e">
        <f>K415*VLOOKUP($B415,DM_HHDV!$B$5:$H$1050,7,0)</f>
        <v>#N/A</v>
      </c>
      <c r="AH415" s="75" t="e">
        <f>L415*VLOOKUP($B415,DM_HHDV!$B$5:$H$1050,5,0)</f>
        <v>#N/A</v>
      </c>
      <c r="AI415" s="75" t="e">
        <f>L415*VLOOKUP($B415,DM_HHDV!$B$5:$H$1050,6,0)</f>
        <v>#N/A</v>
      </c>
      <c r="AJ415" s="75" t="e">
        <f>L415*VLOOKUP($B415,DM_HHDV!$B$5:$H$1050,7,0)</f>
        <v>#N/A</v>
      </c>
      <c r="AK415" s="75" t="e">
        <f>M415*VLOOKUP($B415,DM_HHDV!$B$5:$H$1050,5,0)</f>
        <v>#N/A</v>
      </c>
      <c r="AL415" s="75" t="e">
        <f>M415*VLOOKUP($B415,DM_HHDV!$B$5:$H$1050,6,0)</f>
        <v>#N/A</v>
      </c>
      <c r="AM415" s="75" t="e">
        <f>M415*VLOOKUP($B415,DM_HHDV!$B$5:$H$1050,7,0)</f>
        <v>#N/A</v>
      </c>
      <c r="AN415" s="75" t="e">
        <f>N415*VLOOKUP($B415,DM_HHDV!$B$5:$H$1050,5,0)</f>
        <v>#N/A</v>
      </c>
      <c r="AO415" s="75" t="e">
        <f>N415*VLOOKUP($B415,DM_HHDV!$B$5:$H$1050,6,0)</f>
        <v>#N/A</v>
      </c>
      <c r="AP415" s="75" t="e">
        <f>N415*VLOOKUP($B415,DM_HHDV!$B$5:$H$1050,7,0)</f>
        <v>#N/A</v>
      </c>
      <c r="AQ415" s="75" t="e">
        <f>O415*VLOOKUP($B415,DM_HHDV!$B$5:$H$1050,5,0)</f>
        <v>#N/A</v>
      </c>
      <c r="AR415" s="75" t="e">
        <f>O415*VLOOKUP($B415,DM_HHDV!$B$5:$H$1050,6,0)</f>
        <v>#N/A</v>
      </c>
      <c r="AS415" s="75" t="e">
        <f>O415*VLOOKUP($B415,DM_HHDV!$B$5:$H$1050,7,0)</f>
        <v>#N/A</v>
      </c>
      <c r="AT415" s="75" t="e">
        <f>P415*VLOOKUP($B415,DM_HHDV!$B$5:$H$1050,5,0)</f>
        <v>#N/A</v>
      </c>
      <c r="AU415" s="75" t="e">
        <f>P415*VLOOKUP($B415,DM_HHDV!$B$5:$H$1050,6,0)</f>
        <v>#N/A</v>
      </c>
      <c r="AV415" s="75" t="e">
        <f>P415*VLOOKUP($B415,DM_HHDV!$B$5:$H$1050,7,0)</f>
        <v>#N/A</v>
      </c>
      <c r="AW415" s="75" t="e">
        <f>Q415*VLOOKUP($B415,DM_HHDV!$B$5:$H$1050,5,0)</f>
        <v>#N/A</v>
      </c>
      <c r="AX415" s="75" t="e">
        <f>Q415*VLOOKUP($B415,DM_HHDV!$B$5:$H$1050,6,0)</f>
        <v>#N/A</v>
      </c>
      <c r="AY415" s="75" t="e">
        <f>Q415*VLOOKUP($B415,DM_HHDV!$B$5:$H$1050,7,0)</f>
        <v>#N/A</v>
      </c>
      <c r="AZ415" s="75" t="e">
        <f>R415*VLOOKUP($B415,DM_HHDV!$B$5:$H$1050,5,0)</f>
        <v>#N/A</v>
      </c>
      <c r="BA415" s="75" t="e">
        <f>R415*VLOOKUP($B415,DM_HHDV!$B$5:$H$1050,6,0)</f>
        <v>#N/A</v>
      </c>
      <c r="BB415" s="75" t="e">
        <f>R415*VLOOKUP($B415,DM_HHDV!$B$5:$H$1050,7,0)</f>
        <v>#N/A</v>
      </c>
      <c r="BC415" s="75" t="e">
        <f>G415*VLOOKUP($B415,DM_HHDV!$B$5:$K$1050,8,0)</f>
        <v>#N/A</v>
      </c>
      <c r="BD415" s="75" t="e">
        <f>G415*VLOOKUP($B415,DM_HHDV!$B$5:$K$1050,9,0)</f>
        <v>#N/A</v>
      </c>
      <c r="BE415" s="75" t="e">
        <f>G415*VLOOKUP($B415,DM_HHDV!$B$5:$K$1050,10,0)</f>
        <v>#N/A</v>
      </c>
      <c r="BF415" s="75" t="e">
        <f>H415*VLOOKUP($B415,DM_HHDV!$B$5:$K$1050,8,0)</f>
        <v>#N/A</v>
      </c>
      <c r="BG415" s="75" t="e">
        <f>H415*VLOOKUP($B415,DM_HHDV!$B$5:$K$1050,9,0)</f>
        <v>#N/A</v>
      </c>
      <c r="BH415" s="75" t="e">
        <f>H415*VLOOKUP($B415,DM_HHDV!$B$5:$K$1050,10,0)</f>
        <v>#N/A</v>
      </c>
      <c r="BI415" s="75" t="e">
        <f>I415*VLOOKUP($B415,DM_HHDV!$B$5:$K$1050,8,0)</f>
        <v>#N/A</v>
      </c>
      <c r="BJ415" s="75" t="e">
        <f>I415*VLOOKUP($B415,DM_HHDV!$B$5:$K$1050,9,0)</f>
        <v>#N/A</v>
      </c>
      <c r="BK415" s="75" t="e">
        <f>I415*VLOOKUP($B415,DM_HHDV!$B$5:$K$1050,10,0)</f>
        <v>#N/A</v>
      </c>
      <c r="BL415" s="75" t="e">
        <f>J415*VLOOKUP($B415,DM_HHDV!$B$5:$K$1050,8,0)</f>
        <v>#N/A</v>
      </c>
      <c r="BM415" s="75" t="e">
        <f>J415*VLOOKUP($B415,DM_HHDV!$B$5:$K$1050,9,0)</f>
        <v>#N/A</v>
      </c>
      <c r="BN415" s="75" t="e">
        <f>J415*VLOOKUP($B415,DM_HHDV!$B$5:$K$1050,10,0)</f>
        <v>#N/A</v>
      </c>
      <c r="BO415" s="75" t="e">
        <f>K415*VLOOKUP($B415,DM_HHDV!$B$5:$K$1050,8,0)</f>
        <v>#N/A</v>
      </c>
      <c r="BP415" s="75" t="e">
        <f>K415*VLOOKUP($B415,DM_HHDV!$B$5:$K$1050,9,0)</f>
        <v>#N/A</v>
      </c>
      <c r="BQ415" s="75" t="e">
        <f>K415*VLOOKUP($B415,DM_HHDV!$B$5:$K$1050,10,0)</f>
        <v>#N/A</v>
      </c>
      <c r="BR415" s="75" t="e">
        <f>L415*VLOOKUP($B415,DM_HHDV!$B$5:$K$1050,8,0)</f>
        <v>#N/A</v>
      </c>
      <c r="BS415" s="75" t="e">
        <f>L415*VLOOKUP($B415,DM_HHDV!$B$5:$K$1050,9,0)</f>
        <v>#N/A</v>
      </c>
      <c r="BT415" s="75" t="e">
        <f>L415*VLOOKUP($B415,DM_HHDV!$B$5:$K$1050,10,0)</f>
        <v>#N/A</v>
      </c>
      <c r="BU415" s="75" t="e">
        <f>M415*VLOOKUP($B415,DM_HHDV!$B$5:$K$1050,8,0)</f>
        <v>#N/A</v>
      </c>
      <c r="BV415" s="75" t="e">
        <f>M415*VLOOKUP($B415,DM_HHDV!$B$5:$K$1050,9,0)</f>
        <v>#N/A</v>
      </c>
      <c r="BW415" s="75" t="e">
        <f>M415*VLOOKUP($B415,DM_HHDV!$B$5:$K$1050,10,0)</f>
        <v>#N/A</v>
      </c>
      <c r="BX415" s="75" t="e">
        <f>N415*VLOOKUP($B415,DM_HHDV!$B$5:$K$1050,8,0)</f>
        <v>#N/A</v>
      </c>
      <c r="BY415" s="75" t="e">
        <f>N415*VLOOKUP($B415,DM_HHDV!$B$5:$K$1050,9,0)</f>
        <v>#N/A</v>
      </c>
      <c r="BZ415" s="75" t="e">
        <f>N415*VLOOKUP($B415,DM_HHDV!$B$5:$K$1050,10,0)</f>
        <v>#N/A</v>
      </c>
      <c r="CA415" s="75" t="e">
        <f>O415*VLOOKUP($B415,DM_HHDV!$B$5:$K$1050,8,0)</f>
        <v>#N/A</v>
      </c>
      <c r="CB415" s="75" t="e">
        <f>O415*VLOOKUP($B415,DM_HHDV!$B$5:$K$1050,9,0)</f>
        <v>#N/A</v>
      </c>
      <c r="CC415" s="75" t="e">
        <f>O415*VLOOKUP($B415,DM_HHDV!$B$5:$K$1050,10,0)</f>
        <v>#N/A</v>
      </c>
      <c r="CD415" s="75" t="e">
        <f>P415*VLOOKUP($B415,DM_HHDV!$B$5:$K$1050,8,0)</f>
        <v>#N/A</v>
      </c>
      <c r="CE415" s="75" t="e">
        <f>P415*VLOOKUP($B415,DM_HHDV!$B$5:$K$1050,9,0)</f>
        <v>#N/A</v>
      </c>
      <c r="CF415" s="75" t="e">
        <f>P415*VLOOKUP($B415,DM_HHDV!$B$5:$K$1050,10,0)</f>
        <v>#N/A</v>
      </c>
      <c r="CG415" s="75" t="e">
        <f>Q415*VLOOKUP($B415,DM_HHDV!$B$5:$K$1050,8,0)</f>
        <v>#N/A</v>
      </c>
      <c r="CH415" s="75" t="e">
        <f>Q415*VLOOKUP($B415,DM_HHDV!$B$5:$K$1050,9,0)</f>
        <v>#N/A</v>
      </c>
      <c r="CI415" s="75" t="e">
        <f>Q415*VLOOKUP($B415,DM_HHDV!$B$5:$K$1050,10,0)</f>
        <v>#N/A</v>
      </c>
      <c r="CJ415" s="75" t="e">
        <f>R415*VLOOKUP($B415,DM_HHDV!$B$5:$K$1050,8,0)</f>
        <v>#N/A</v>
      </c>
      <c r="CK415" s="75" t="e">
        <f>R415*VLOOKUP($B415,DM_HHDV!$B$5:$K$1050,9,0)</f>
        <v>#N/A</v>
      </c>
      <c r="CL415" s="75" t="e">
        <f>R415*VLOOKUP($B415,DM_HHDV!$B$5:$K$1050,10,0)</f>
        <v>#N/A</v>
      </c>
    </row>
    <row r="416" spans="1:90">
      <c r="A416" s="21">
        <f>DM_HHDV!A415</f>
        <v>0</v>
      </c>
      <c r="B416" s="22"/>
      <c r="C416" s="22"/>
      <c r="D416" s="62">
        <f>IFERROR(VLOOKUP(B416,DM_HHDV!$B$5:$E$1050,3,0),0)</f>
        <v>0</v>
      </c>
      <c r="E416" s="67">
        <f>IFERROR(VLOOKUP(B416,DM_HHDV!$B$5:$E$1050,4,0),0)</f>
        <v>0</v>
      </c>
      <c r="F416" s="74">
        <f t="shared" si="6"/>
        <v>0</v>
      </c>
      <c r="G416" s="23"/>
      <c r="H416" s="65"/>
      <c r="I416" s="65"/>
      <c r="J416" s="65"/>
      <c r="K416" s="65"/>
      <c r="L416" s="65"/>
      <c r="M416" s="65"/>
      <c r="N416" s="65"/>
      <c r="O416" s="65"/>
      <c r="P416" s="65"/>
      <c r="Q416" s="65"/>
      <c r="R416" s="65"/>
      <c r="S416" s="75" t="e">
        <f>G416*VLOOKUP($B416,DM_HHDV!$B$5:$H$1050,5,0)</f>
        <v>#N/A</v>
      </c>
      <c r="T416" s="75" t="e">
        <f>G416*VLOOKUP($B416,DM_HHDV!$B$5:$H$1050,6,0)</f>
        <v>#N/A</v>
      </c>
      <c r="U416" s="75" t="e">
        <f>G416*VLOOKUP($B416,DM_HHDV!$B$5:$H$1050,7,0)</f>
        <v>#N/A</v>
      </c>
      <c r="V416" s="75" t="e">
        <f>H416*VLOOKUP($B416,DM_HHDV!$B$5:$H$1050,5,0)</f>
        <v>#N/A</v>
      </c>
      <c r="W416" s="75" t="e">
        <f>H416*VLOOKUP($B416,DM_HHDV!$B$5:$H$1050,6,0)</f>
        <v>#N/A</v>
      </c>
      <c r="X416" s="75" t="e">
        <f>H416*VLOOKUP($B416,DM_HHDV!$B$5:$H$1050,7,0)</f>
        <v>#N/A</v>
      </c>
      <c r="Y416" s="75" t="e">
        <f>I416*VLOOKUP($B416,DM_HHDV!$B$5:$H$1050,5,0)</f>
        <v>#N/A</v>
      </c>
      <c r="Z416" s="75" t="e">
        <f>I416*VLOOKUP($B416,DM_HHDV!$B$5:$H$1050,6,0)</f>
        <v>#N/A</v>
      </c>
      <c r="AA416" s="75" t="e">
        <f>I416*VLOOKUP($B416,DM_HHDV!$B$5:$H$1050,7,0)</f>
        <v>#N/A</v>
      </c>
      <c r="AB416" s="75" t="e">
        <f>J416*VLOOKUP($B416,DM_HHDV!$B$5:$H$1050,5,0)</f>
        <v>#N/A</v>
      </c>
      <c r="AC416" s="75" t="e">
        <f>J416*VLOOKUP($B416,DM_HHDV!$B$5:$H$1050,6,0)</f>
        <v>#N/A</v>
      </c>
      <c r="AD416" s="75" t="e">
        <f>J416*VLOOKUP($B416,DM_HHDV!$B$5:$H$1050,7,0)</f>
        <v>#N/A</v>
      </c>
      <c r="AE416" s="75" t="e">
        <f>K416*VLOOKUP($B416,DM_HHDV!$B$5:$H$1050,5,0)</f>
        <v>#N/A</v>
      </c>
      <c r="AF416" s="75" t="e">
        <f>K416*VLOOKUP($B416,DM_HHDV!$B$5:$H$1050,6,0)</f>
        <v>#N/A</v>
      </c>
      <c r="AG416" s="75" t="e">
        <f>K416*VLOOKUP($B416,DM_HHDV!$B$5:$H$1050,7,0)</f>
        <v>#N/A</v>
      </c>
      <c r="AH416" s="75" t="e">
        <f>L416*VLOOKUP($B416,DM_HHDV!$B$5:$H$1050,5,0)</f>
        <v>#N/A</v>
      </c>
      <c r="AI416" s="75" t="e">
        <f>L416*VLOOKUP($B416,DM_HHDV!$B$5:$H$1050,6,0)</f>
        <v>#N/A</v>
      </c>
      <c r="AJ416" s="75" t="e">
        <f>L416*VLOOKUP($B416,DM_HHDV!$B$5:$H$1050,7,0)</f>
        <v>#N/A</v>
      </c>
      <c r="AK416" s="75" t="e">
        <f>M416*VLOOKUP($B416,DM_HHDV!$B$5:$H$1050,5,0)</f>
        <v>#N/A</v>
      </c>
      <c r="AL416" s="75" t="e">
        <f>M416*VLOOKUP($B416,DM_HHDV!$B$5:$H$1050,6,0)</f>
        <v>#N/A</v>
      </c>
      <c r="AM416" s="75" t="e">
        <f>M416*VLOOKUP($B416,DM_HHDV!$B$5:$H$1050,7,0)</f>
        <v>#N/A</v>
      </c>
      <c r="AN416" s="75" t="e">
        <f>N416*VLOOKUP($B416,DM_HHDV!$B$5:$H$1050,5,0)</f>
        <v>#N/A</v>
      </c>
      <c r="AO416" s="75" t="e">
        <f>N416*VLOOKUP($B416,DM_HHDV!$B$5:$H$1050,6,0)</f>
        <v>#N/A</v>
      </c>
      <c r="AP416" s="75" t="e">
        <f>N416*VLOOKUP($B416,DM_HHDV!$B$5:$H$1050,7,0)</f>
        <v>#N/A</v>
      </c>
      <c r="AQ416" s="75" t="e">
        <f>O416*VLOOKUP($B416,DM_HHDV!$B$5:$H$1050,5,0)</f>
        <v>#N/A</v>
      </c>
      <c r="AR416" s="75" t="e">
        <f>O416*VLOOKUP($B416,DM_HHDV!$B$5:$H$1050,6,0)</f>
        <v>#N/A</v>
      </c>
      <c r="AS416" s="75" t="e">
        <f>O416*VLOOKUP($B416,DM_HHDV!$B$5:$H$1050,7,0)</f>
        <v>#N/A</v>
      </c>
      <c r="AT416" s="75" t="e">
        <f>P416*VLOOKUP($B416,DM_HHDV!$B$5:$H$1050,5,0)</f>
        <v>#N/A</v>
      </c>
      <c r="AU416" s="75" t="e">
        <f>P416*VLOOKUP($B416,DM_HHDV!$B$5:$H$1050,6,0)</f>
        <v>#N/A</v>
      </c>
      <c r="AV416" s="75" t="e">
        <f>P416*VLOOKUP($B416,DM_HHDV!$B$5:$H$1050,7,0)</f>
        <v>#N/A</v>
      </c>
      <c r="AW416" s="75" t="e">
        <f>Q416*VLOOKUP($B416,DM_HHDV!$B$5:$H$1050,5,0)</f>
        <v>#N/A</v>
      </c>
      <c r="AX416" s="75" t="e">
        <f>Q416*VLOOKUP($B416,DM_HHDV!$B$5:$H$1050,6,0)</f>
        <v>#N/A</v>
      </c>
      <c r="AY416" s="75" t="e">
        <f>Q416*VLOOKUP($B416,DM_HHDV!$B$5:$H$1050,7,0)</f>
        <v>#N/A</v>
      </c>
      <c r="AZ416" s="75" t="e">
        <f>R416*VLOOKUP($B416,DM_HHDV!$B$5:$H$1050,5,0)</f>
        <v>#N/A</v>
      </c>
      <c r="BA416" s="75" t="e">
        <f>R416*VLOOKUP($B416,DM_HHDV!$B$5:$H$1050,6,0)</f>
        <v>#N/A</v>
      </c>
      <c r="BB416" s="75" t="e">
        <f>R416*VLOOKUP($B416,DM_HHDV!$B$5:$H$1050,7,0)</f>
        <v>#N/A</v>
      </c>
      <c r="BC416" s="75" t="e">
        <f>G416*VLOOKUP($B416,DM_HHDV!$B$5:$K$1050,8,0)</f>
        <v>#N/A</v>
      </c>
      <c r="BD416" s="75" t="e">
        <f>G416*VLOOKUP($B416,DM_HHDV!$B$5:$K$1050,9,0)</f>
        <v>#N/A</v>
      </c>
      <c r="BE416" s="75" t="e">
        <f>G416*VLOOKUP($B416,DM_HHDV!$B$5:$K$1050,10,0)</f>
        <v>#N/A</v>
      </c>
      <c r="BF416" s="75" t="e">
        <f>H416*VLOOKUP($B416,DM_HHDV!$B$5:$K$1050,8,0)</f>
        <v>#N/A</v>
      </c>
      <c r="BG416" s="75" t="e">
        <f>H416*VLOOKUP($B416,DM_HHDV!$B$5:$K$1050,9,0)</f>
        <v>#N/A</v>
      </c>
      <c r="BH416" s="75" t="e">
        <f>H416*VLOOKUP($B416,DM_HHDV!$B$5:$K$1050,10,0)</f>
        <v>#N/A</v>
      </c>
      <c r="BI416" s="75" t="e">
        <f>I416*VLOOKUP($B416,DM_HHDV!$B$5:$K$1050,8,0)</f>
        <v>#N/A</v>
      </c>
      <c r="BJ416" s="75" t="e">
        <f>I416*VLOOKUP($B416,DM_HHDV!$B$5:$K$1050,9,0)</f>
        <v>#N/A</v>
      </c>
      <c r="BK416" s="75" t="e">
        <f>I416*VLOOKUP($B416,DM_HHDV!$B$5:$K$1050,10,0)</f>
        <v>#N/A</v>
      </c>
      <c r="BL416" s="75" t="e">
        <f>J416*VLOOKUP($B416,DM_HHDV!$B$5:$K$1050,8,0)</f>
        <v>#N/A</v>
      </c>
      <c r="BM416" s="75" t="e">
        <f>J416*VLOOKUP($B416,DM_HHDV!$B$5:$K$1050,9,0)</f>
        <v>#N/A</v>
      </c>
      <c r="BN416" s="75" t="e">
        <f>J416*VLOOKUP($B416,DM_HHDV!$B$5:$K$1050,10,0)</f>
        <v>#N/A</v>
      </c>
      <c r="BO416" s="75" t="e">
        <f>K416*VLOOKUP($B416,DM_HHDV!$B$5:$K$1050,8,0)</f>
        <v>#N/A</v>
      </c>
      <c r="BP416" s="75" t="e">
        <f>K416*VLOOKUP($B416,DM_HHDV!$B$5:$K$1050,9,0)</f>
        <v>#N/A</v>
      </c>
      <c r="BQ416" s="75" t="e">
        <f>K416*VLOOKUP($B416,DM_HHDV!$B$5:$K$1050,10,0)</f>
        <v>#N/A</v>
      </c>
      <c r="BR416" s="75" t="e">
        <f>L416*VLOOKUP($B416,DM_HHDV!$B$5:$K$1050,8,0)</f>
        <v>#N/A</v>
      </c>
      <c r="BS416" s="75" t="e">
        <f>L416*VLOOKUP($B416,DM_HHDV!$B$5:$K$1050,9,0)</f>
        <v>#N/A</v>
      </c>
      <c r="BT416" s="75" t="e">
        <f>L416*VLOOKUP($B416,DM_HHDV!$B$5:$K$1050,10,0)</f>
        <v>#N/A</v>
      </c>
      <c r="BU416" s="75" t="e">
        <f>M416*VLOOKUP($B416,DM_HHDV!$B$5:$K$1050,8,0)</f>
        <v>#N/A</v>
      </c>
      <c r="BV416" s="75" t="e">
        <f>M416*VLOOKUP($B416,DM_HHDV!$B$5:$K$1050,9,0)</f>
        <v>#N/A</v>
      </c>
      <c r="BW416" s="75" t="e">
        <f>M416*VLOOKUP($B416,DM_HHDV!$B$5:$K$1050,10,0)</f>
        <v>#N/A</v>
      </c>
      <c r="BX416" s="75" t="e">
        <f>N416*VLOOKUP($B416,DM_HHDV!$B$5:$K$1050,8,0)</f>
        <v>#N/A</v>
      </c>
      <c r="BY416" s="75" t="e">
        <f>N416*VLOOKUP($B416,DM_HHDV!$B$5:$K$1050,9,0)</f>
        <v>#N/A</v>
      </c>
      <c r="BZ416" s="75" t="e">
        <f>N416*VLOOKUP($B416,DM_HHDV!$B$5:$K$1050,10,0)</f>
        <v>#N/A</v>
      </c>
      <c r="CA416" s="75" t="e">
        <f>O416*VLOOKUP($B416,DM_HHDV!$B$5:$K$1050,8,0)</f>
        <v>#N/A</v>
      </c>
      <c r="CB416" s="75" t="e">
        <f>O416*VLOOKUP($B416,DM_HHDV!$B$5:$K$1050,9,0)</f>
        <v>#N/A</v>
      </c>
      <c r="CC416" s="75" t="e">
        <f>O416*VLOOKUP($B416,DM_HHDV!$B$5:$K$1050,10,0)</f>
        <v>#N/A</v>
      </c>
      <c r="CD416" s="75" t="e">
        <f>P416*VLOOKUP($B416,DM_HHDV!$B$5:$K$1050,8,0)</f>
        <v>#N/A</v>
      </c>
      <c r="CE416" s="75" t="e">
        <f>P416*VLOOKUP($B416,DM_HHDV!$B$5:$K$1050,9,0)</f>
        <v>#N/A</v>
      </c>
      <c r="CF416" s="75" t="e">
        <f>P416*VLOOKUP($B416,DM_HHDV!$B$5:$K$1050,10,0)</f>
        <v>#N/A</v>
      </c>
      <c r="CG416" s="75" t="e">
        <f>Q416*VLOOKUP($B416,DM_HHDV!$B$5:$K$1050,8,0)</f>
        <v>#N/A</v>
      </c>
      <c r="CH416" s="75" t="e">
        <f>Q416*VLOOKUP($B416,DM_HHDV!$B$5:$K$1050,9,0)</f>
        <v>#N/A</v>
      </c>
      <c r="CI416" s="75" t="e">
        <f>Q416*VLOOKUP($B416,DM_HHDV!$B$5:$K$1050,10,0)</f>
        <v>#N/A</v>
      </c>
      <c r="CJ416" s="75" t="e">
        <f>R416*VLOOKUP($B416,DM_HHDV!$B$5:$K$1050,8,0)</f>
        <v>#N/A</v>
      </c>
      <c r="CK416" s="75" t="e">
        <f>R416*VLOOKUP($B416,DM_HHDV!$B$5:$K$1050,9,0)</f>
        <v>#N/A</v>
      </c>
      <c r="CL416" s="75" t="e">
        <f>R416*VLOOKUP($B416,DM_HHDV!$B$5:$K$1050,10,0)</f>
        <v>#N/A</v>
      </c>
    </row>
    <row r="417" spans="1:90">
      <c r="A417" s="21">
        <f>DM_HHDV!A416</f>
        <v>0</v>
      </c>
      <c r="B417" s="22"/>
      <c r="C417" s="22"/>
      <c r="D417" s="62">
        <f>IFERROR(VLOOKUP(B417,DM_HHDV!$B$5:$E$1050,3,0),0)</f>
        <v>0</v>
      </c>
      <c r="E417" s="67">
        <f>IFERROR(VLOOKUP(B417,DM_HHDV!$B$5:$E$1050,4,0),0)</f>
        <v>0</v>
      </c>
      <c r="F417" s="74">
        <f t="shared" si="6"/>
        <v>0</v>
      </c>
      <c r="G417" s="23"/>
      <c r="H417" s="65"/>
      <c r="I417" s="65"/>
      <c r="J417" s="65"/>
      <c r="K417" s="65"/>
      <c r="L417" s="65"/>
      <c r="M417" s="65"/>
      <c r="N417" s="65"/>
      <c r="O417" s="65"/>
      <c r="P417" s="65"/>
      <c r="Q417" s="65"/>
      <c r="R417" s="65"/>
      <c r="S417" s="75" t="e">
        <f>G417*VLOOKUP($B417,DM_HHDV!$B$5:$H$1050,5,0)</f>
        <v>#N/A</v>
      </c>
      <c r="T417" s="75" t="e">
        <f>G417*VLOOKUP($B417,DM_HHDV!$B$5:$H$1050,6,0)</f>
        <v>#N/A</v>
      </c>
      <c r="U417" s="75" t="e">
        <f>G417*VLOOKUP($B417,DM_HHDV!$B$5:$H$1050,7,0)</f>
        <v>#N/A</v>
      </c>
      <c r="V417" s="75" t="e">
        <f>H417*VLOOKUP($B417,DM_HHDV!$B$5:$H$1050,5,0)</f>
        <v>#N/A</v>
      </c>
      <c r="W417" s="75" t="e">
        <f>H417*VLOOKUP($B417,DM_HHDV!$B$5:$H$1050,6,0)</f>
        <v>#N/A</v>
      </c>
      <c r="X417" s="75" t="e">
        <f>H417*VLOOKUP($B417,DM_HHDV!$B$5:$H$1050,7,0)</f>
        <v>#N/A</v>
      </c>
      <c r="Y417" s="75" t="e">
        <f>I417*VLOOKUP($B417,DM_HHDV!$B$5:$H$1050,5,0)</f>
        <v>#N/A</v>
      </c>
      <c r="Z417" s="75" t="e">
        <f>I417*VLOOKUP($B417,DM_HHDV!$B$5:$H$1050,6,0)</f>
        <v>#N/A</v>
      </c>
      <c r="AA417" s="75" t="e">
        <f>I417*VLOOKUP($B417,DM_HHDV!$B$5:$H$1050,7,0)</f>
        <v>#N/A</v>
      </c>
      <c r="AB417" s="75" t="e">
        <f>J417*VLOOKUP($B417,DM_HHDV!$B$5:$H$1050,5,0)</f>
        <v>#N/A</v>
      </c>
      <c r="AC417" s="75" t="e">
        <f>J417*VLOOKUP($B417,DM_HHDV!$B$5:$H$1050,6,0)</f>
        <v>#N/A</v>
      </c>
      <c r="AD417" s="75" t="e">
        <f>J417*VLOOKUP($B417,DM_HHDV!$B$5:$H$1050,7,0)</f>
        <v>#N/A</v>
      </c>
      <c r="AE417" s="75" t="e">
        <f>K417*VLOOKUP($B417,DM_HHDV!$B$5:$H$1050,5,0)</f>
        <v>#N/A</v>
      </c>
      <c r="AF417" s="75" t="e">
        <f>K417*VLOOKUP($B417,DM_HHDV!$B$5:$H$1050,6,0)</f>
        <v>#N/A</v>
      </c>
      <c r="AG417" s="75" t="e">
        <f>K417*VLOOKUP($B417,DM_HHDV!$B$5:$H$1050,7,0)</f>
        <v>#N/A</v>
      </c>
      <c r="AH417" s="75" t="e">
        <f>L417*VLOOKUP($B417,DM_HHDV!$B$5:$H$1050,5,0)</f>
        <v>#N/A</v>
      </c>
      <c r="AI417" s="75" t="e">
        <f>L417*VLOOKUP($B417,DM_HHDV!$B$5:$H$1050,6,0)</f>
        <v>#N/A</v>
      </c>
      <c r="AJ417" s="75" t="e">
        <f>L417*VLOOKUP($B417,DM_HHDV!$B$5:$H$1050,7,0)</f>
        <v>#N/A</v>
      </c>
      <c r="AK417" s="75" t="e">
        <f>M417*VLOOKUP($B417,DM_HHDV!$B$5:$H$1050,5,0)</f>
        <v>#N/A</v>
      </c>
      <c r="AL417" s="75" t="e">
        <f>M417*VLOOKUP($B417,DM_HHDV!$B$5:$H$1050,6,0)</f>
        <v>#N/A</v>
      </c>
      <c r="AM417" s="75" t="e">
        <f>M417*VLOOKUP($B417,DM_HHDV!$B$5:$H$1050,7,0)</f>
        <v>#N/A</v>
      </c>
      <c r="AN417" s="75" t="e">
        <f>N417*VLOOKUP($B417,DM_HHDV!$B$5:$H$1050,5,0)</f>
        <v>#N/A</v>
      </c>
      <c r="AO417" s="75" t="e">
        <f>N417*VLOOKUP($B417,DM_HHDV!$B$5:$H$1050,6,0)</f>
        <v>#N/A</v>
      </c>
      <c r="AP417" s="75" t="e">
        <f>N417*VLOOKUP($B417,DM_HHDV!$B$5:$H$1050,7,0)</f>
        <v>#N/A</v>
      </c>
      <c r="AQ417" s="75" t="e">
        <f>O417*VLOOKUP($B417,DM_HHDV!$B$5:$H$1050,5,0)</f>
        <v>#N/A</v>
      </c>
      <c r="AR417" s="75" t="e">
        <f>O417*VLOOKUP($B417,DM_HHDV!$B$5:$H$1050,6,0)</f>
        <v>#N/A</v>
      </c>
      <c r="AS417" s="75" t="e">
        <f>O417*VLOOKUP($B417,DM_HHDV!$B$5:$H$1050,7,0)</f>
        <v>#N/A</v>
      </c>
      <c r="AT417" s="75" t="e">
        <f>P417*VLOOKUP($B417,DM_HHDV!$B$5:$H$1050,5,0)</f>
        <v>#N/A</v>
      </c>
      <c r="AU417" s="75" t="e">
        <f>P417*VLOOKUP($B417,DM_HHDV!$B$5:$H$1050,6,0)</f>
        <v>#N/A</v>
      </c>
      <c r="AV417" s="75" t="e">
        <f>P417*VLOOKUP($B417,DM_HHDV!$B$5:$H$1050,7,0)</f>
        <v>#N/A</v>
      </c>
      <c r="AW417" s="75" t="e">
        <f>Q417*VLOOKUP($B417,DM_HHDV!$B$5:$H$1050,5,0)</f>
        <v>#N/A</v>
      </c>
      <c r="AX417" s="75" t="e">
        <f>Q417*VLOOKUP($B417,DM_HHDV!$B$5:$H$1050,6,0)</f>
        <v>#N/A</v>
      </c>
      <c r="AY417" s="75" t="e">
        <f>Q417*VLOOKUP($B417,DM_HHDV!$B$5:$H$1050,7,0)</f>
        <v>#N/A</v>
      </c>
      <c r="AZ417" s="75" t="e">
        <f>R417*VLOOKUP($B417,DM_HHDV!$B$5:$H$1050,5,0)</f>
        <v>#N/A</v>
      </c>
      <c r="BA417" s="75" t="e">
        <f>R417*VLOOKUP($B417,DM_HHDV!$B$5:$H$1050,6,0)</f>
        <v>#N/A</v>
      </c>
      <c r="BB417" s="75" t="e">
        <f>R417*VLOOKUP($B417,DM_HHDV!$B$5:$H$1050,7,0)</f>
        <v>#N/A</v>
      </c>
      <c r="BC417" s="75" t="e">
        <f>G417*VLOOKUP($B417,DM_HHDV!$B$5:$K$1050,8,0)</f>
        <v>#N/A</v>
      </c>
      <c r="BD417" s="75" t="e">
        <f>G417*VLOOKUP($B417,DM_HHDV!$B$5:$K$1050,9,0)</f>
        <v>#N/A</v>
      </c>
      <c r="BE417" s="75" t="e">
        <f>G417*VLOOKUP($B417,DM_HHDV!$B$5:$K$1050,10,0)</f>
        <v>#N/A</v>
      </c>
      <c r="BF417" s="75" t="e">
        <f>H417*VLOOKUP($B417,DM_HHDV!$B$5:$K$1050,8,0)</f>
        <v>#N/A</v>
      </c>
      <c r="BG417" s="75" t="e">
        <f>H417*VLOOKUP($B417,DM_HHDV!$B$5:$K$1050,9,0)</f>
        <v>#N/A</v>
      </c>
      <c r="BH417" s="75" t="e">
        <f>H417*VLOOKUP($B417,DM_HHDV!$B$5:$K$1050,10,0)</f>
        <v>#N/A</v>
      </c>
      <c r="BI417" s="75" t="e">
        <f>I417*VLOOKUP($B417,DM_HHDV!$B$5:$K$1050,8,0)</f>
        <v>#N/A</v>
      </c>
      <c r="BJ417" s="75" t="e">
        <f>I417*VLOOKUP($B417,DM_HHDV!$B$5:$K$1050,9,0)</f>
        <v>#N/A</v>
      </c>
      <c r="BK417" s="75" t="e">
        <f>I417*VLOOKUP($B417,DM_HHDV!$B$5:$K$1050,10,0)</f>
        <v>#N/A</v>
      </c>
      <c r="BL417" s="75" t="e">
        <f>J417*VLOOKUP($B417,DM_HHDV!$B$5:$K$1050,8,0)</f>
        <v>#N/A</v>
      </c>
      <c r="BM417" s="75" t="e">
        <f>J417*VLOOKUP($B417,DM_HHDV!$B$5:$K$1050,9,0)</f>
        <v>#N/A</v>
      </c>
      <c r="BN417" s="75" t="e">
        <f>J417*VLOOKUP($B417,DM_HHDV!$B$5:$K$1050,10,0)</f>
        <v>#N/A</v>
      </c>
      <c r="BO417" s="75" t="e">
        <f>K417*VLOOKUP($B417,DM_HHDV!$B$5:$K$1050,8,0)</f>
        <v>#N/A</v>
      </c>
      <c r="BP417" s="75" t="e">
        <f>K417*VLOOKUP($B417,DM_HHDV!$B$5:$K$1050,9,0)</f>
        <v>#N/A</v>
      </c>
      <c r="BQ417" s="75" t="e">
        <f>K417*VLOOKUP($B417,DM_HHDV!$B$5:$K$1050,10,0)</f>
        <v>#N/A</v>
      </c>
      <c r="BR417" s="75" t="e">
        <f>L417*VLOOKUP($B417,DM_HHDV!$B$5:$K$1050,8,0)</f>
        <v>#N/A</v>
      </c>
      <c r="BS417" s="75" t="e">
        <f>L417*VLOOKUP($B417,DM_HHDV!$B$5:$K$1050,9,0)</f>
        <v>#N/A</v>
      </c>
      <c r="BT417" s="75" t="e">
        <f>L417*VLOOKUP($B417,DM_HHDV!$B$5:$K$1050,10,0)</f>
        <v>#N/A</v>
      </c>
      <c r="BU417" s="75" t="e">
        <f>M417*VLOOKUP($B417,DM_HHDV!$B$5:$K$1050,8,0)</f>
        <v>#N/A</v>
      </c>
      <c r="BV417" s="75" t="e">
        <f>M417*VLOOKUP($B417,DM_HHDV!$B$5:$K$1050,9,0)</f>
        <v>#N/A</v>
      </c>
      <c r="BW417" s="75" t="e">
        <f>M417*VLOOKUP($B417,DM_HHDV!$B$5:$K$1050,10,0)</f>
        <v>#N/A</v>
      </c>
      <c r="BX417" s="75" t="e">
        <f>N417*VLOOKUP($B417,DM_HHDV!$B$5:$K$1050,8,0)</f>
        <v>#N/A</v>
      </c>
      <c r="BY417" s="75" t="e">
        <f>N417*VLOOKUP($B417,DM_HHDV!$B$5:$K$1050,9,0)</f>
        <v>#N/A</v>
      </c>
      <c r="BZ417" s="75" t="e">
        <f>N417*VLOOKUP($B417,DM_HHDV!$B$5:$K$1050,10,0)</f>
        <v>#N/A</v>
      </c>
      <c r="CA417" s="75" t="e">
        <f>O417*VLOOKUP($B417,DM_HHDV!$B$5:$K$1050,8,0)</f>
        <v>#N/A</v>
      </c>
      <c r="CB417" s="75" t="e">
        <f>O417*VLOOKUP($B417,DM_HHDV!$B$5:$K$1050,9,0)</f>
        <v>#N/A</v>
      </c>
      <c r="CC417" s="75" t="e">
        <f>O417*VLOOKUP($B417,DM_HHDV!$B$5:$K$1050,10,0)</f>
        <v>#N/A</v>
      </c>
      <c r="CD417" s="75" t="e">
        <f>P417*VLOOKUP($B417,DM_HHDV!$B$5:$K$1050,8,0)</f>
        <v>#N/A</v>
      </c>
      <c r="CE417" s="75" t="e">
        <f>P417*VLOOKUP($B417,DM_HHDV!$B$5:$K$1050,9,0)</f>
        <v>#N/A</v>
      </c>
      <c r="CF417" s="75" t="e">
        <f>P417*VLOOKUP($B417,DM_HHDV!$B$5:$K$1050,10,0)</f>
        <v>#N/A</v>
      </c>
      <c r="CG417" s="75" t="e">
        <f>Q417*VLOOKUP($B417,DM_HHDV!$B$5:$K$1050,8,0)</f>
        <v>#N/A</v>
      </c>
      <c r="CH417" s="75" t="e">
        <f>Q417*VLOOKUP($B417,DM_HHDV!$B$5:$K$1050,9,0)</f>
        <v>#N/A</v>
      </c>
      <c r="CI417" s="75" t="e">
        <f>Q417*VLOOKUP($B417,DM_HHDV!$B$5:$K$1050,10,0)</f>
        <v>#N/A</v>
      </c>
      <c r="CJ417" s="75" t="e">
        <f>R417*VLOOKUP($B417,DM_HHDV!$B$5:$K$1050,8,0)</f>
        <v>#N/A</v>
      </c>
      <c r="CK417" s="75" t="e">
        <f>R417*VLOOKUP($B417,DM_HHDV!$B$5:$K$1050,9,0)</f>
        <v>#N/A</v>
      </c>
      <c r="CL417" s="75" t="e">
        <f>R417*VLOOKUP($B417,DM_HHDV!$B$5:$K$1050,10,0)</f>
        <v>#N/A</v>
      </c>
    </row>
    <row r="418" spans="1:90">
      <c r="A418" s="21">
        <f>DM_HHDV!A417</f>
        <v>0</v>
      </c>
      <c r="B418" s="22"/>
      <c r="C418" s="22"/>
      <c r="D418" s="62">
        <f>IFERROR(VLOOKUP(B418,DM_HHDV!$B$5:$E$1050,3,0),0)</f>
        <v>0</v>
      </c>
      <c r="E418" s="67">
        <f>IFERROR(VLOOKUP(B418,DM_HHDV!$B$5:$E$1050,4,0),0)</f>
        <v>0</v>
      </c>
      <c r="F418" s="74">
        <f t="shared" si="6"/>
        <v>0</v>
      </c>
      <c r="G418" s="23"/>
      <c r="H418" s="65"/>
      <c r="I418" s="65"/>
      <c r="J418" s="65"/>
      <c r="K418" s="65"/>
      <c r="L418" s="65"/>
      <c r="M418" s="65"/>
      <c r="N418" s="65"/>
      <c r="O418" s="65"/>
      <c r="P418" s="65"/>
      <c r="Q418" s="65"/>
      <c r="R418" s="65"/>
      <c r="S418" s="75" t="e">
        <f>G418*VLOOKUP($B418,DM_HHDV!$B$5:$H$1050,5,0)</f>
        <v>#N/A</v>
      </c>
      <c r="T418" s="75" t="e">
        <f>G418*VLOOKUP($B418,DM_HHDV!$B$5:$H$1050,6,0)</f>
        <v>#N/A</v>
      </c>
      <c r="U418" s="75" t="e">
        <f>G418*VLOOKUP($B418,DM_HHDV!$B$5:$H$1050,7,0)</f>
        <v>#N/A</v>
      </c>
      <c r="V418" s="75" t="e">
        <f>H418*VLOOKUP($B418,DM_HHDV!$B$5:$H$1050,5,0)</f>
        <v>#N/A</v>
      </c>
      <c r="W418" s="75" t="e">
        <f>H418*VLOOKUP($B418,DM_HHDV!$B$5:$H$1050,6,0)</f>
        <v>#N/A</v>
      </c>
      <c r="X418" s="75" t="e">
        <f>H418*VLOOKUP($B418,DM_HHDV!$B$5:$H$1050,7,0)</f>
        <v>#N/A</v>
      </c>
      <c r="Y418" s="75" t="e">
        <f>I418*VLOOKUP($B418,DM_HHDV!$B$5:$H$1050,5,0)</f>
        <v>#N/A</v>
      </c>
      <c r="Z418" s="75" t="e">
        <f>I418*VLOOKUP($B418,DM_HHDV!$B$5:$H$1050,6,0)</f>
        <v>#N/A</v>
      </c>
      <c r="AA418" s="75" t="e">
        <f>I418*VLOOKUP($B418,DM_HHDV!$B$5:$H$1050,7,0)</f>
        <v>#N/A</v>
      </c>
      <c r="AB418" s="75" t="e">
        <f>J418*VLOOKUP($B418,DM_HHDV!$B$5:$H$1050,5,0)</f>
        <v>#N/A</v>
      </c>
      <c r="AC418" s="75" t="e">
        <f>J418*VLOOKUP($B418,DM_HHDV!$B$5:$H$1050,6,0)</f>
        <v>#N/A</v>
      </c>
      <c r="AD418" s="75" t="e">
        <f>J418*VLOOKUP($B418,DM_HHDV!$B$5:$H$1050,7,0)</f>
        <v>#N/A</v>
      </c>
      <c r="AE418" s="75" t="e">
        <f>K418*VLOOKUP($B418,DM_HHDV!$B$5:$H$1050,5,0)</f>
        <v>#N/A</v>
      </c>
      <c r="AF418" s="75" t="e">
        <f>K418*VLOOKUP($B418,DM_HHDV!$B$5:$H$1050,6,0)</f>
        <v>#N/A</v>
      </c>
      <c r="AG418" s="75" t="e">
        <f>K418*VLOOKUP($B418,DM_HHDV!$B$5:$H$1050,7,0)</f>
        <v>#N/A</v>
      </c>
      <c r="AH418" s="75" t="e">
        <f>L418*VLOOKUP($B418,DM_HHDV!$B$5:$H$1050,5,0)</f>
        <v>#N/A</v>
      </c>
      <c r="AI418" s="75" t="e">
        <f>L418*VLOOKUP($B418,DM_HHDV!$B$5:$H$1050,6,0)</f>
        <v>#N/A</v>
      </c>
      <c r="AJ418" s="75" t="e">
        <f>L418*VLOOKUP($B418,DM_HHDV!$B$5:$H$1050,7,0)</f>
        <v>#N/A</v>
      </c>
      <c r="AK418" s="75" t="e">
        <f>M418*VLOOKUP($B418,DM_HHDV!$B$5:$H$1050,5,0)</f>
        <v>#N/A</v>
      </c>
      <c r="AL418" s="75" t="e">
        <f>M418*VLOOKUP($B418,DM_HHDV!$B$5:$H$1050,6,0)</f>
        <v>#N/A</v>
      </c>
      <c r="AM418" s="75" t="e">
        <f>M418*VLOOKUP($B418,DM_HHDV!$B$5:$H$1050,7,0)</f>
        <v>#N/A</v>
      </c>
      <c r="AN418" s="75" t="e">
        <f>N418*VLOOKUP($B418,DM_HHDV!$B$5:$H$1050,5,0)</f>
        <v>#N/A</v>
      </c>
      <c r="AO418" s="75" t="e">
        <f>N418*VLOOKUP($B418,DM_HHDV!$B$5:$H$1050,6,0)</f>
        <v>#N/A</v>
      </c>
      <c r="AP418" s="75" t="e">
        <f>N418*VLOOKUP($B418,DM_HHDV!$B$5:$H$1050,7,0)</f>
        <v>#N/A</v>
      </c>
      <c r="AQ418" s="75" t="e">
        <f>O418*VLOOKUP($B418,DM_HHDV!$B$5:$H$1050,5,0)</f>
        <v>#N/A</v>
      </c>
      <c r="AR418" s="75" t="e">
        <f>O418*VLOOKUP($B418,DM_HHDV!$B$5:$H$1050,6,0)</f>
        <v>#N/A</v>
      </c>
      <c r="AS418" s="75" t="e">
        <f>O418*VLOOKUP($B418,DM_HHDV!$B$5:$H$1050,7,0)</f>
        <v>#N/A</v>
      </c>
      <c r="AT418" s="75" t="e">
        <f>P418*VLOOKUP($B418,DM_HHDV!$B$5:$H$1050,5,0)</f>
        <v>#N/A</v>
      </c>
      <c r="AU418" s="75" t="e">
        <f>P418*VLOOKUP($B418,DM_HHDV!$B$5:$H$1050,6,0)</f>
        <v>#N/A</v>
      </c>
      <c r="AV418" s="75" t="e">
        <f>P418*VLOOKUP($B418,DM_HHDV!$B$5:$H$1050,7,0)</f>
        <v>#N/A</v>
      </c>
      <c r="AW418" s="75" t="e">
        <f>Q418*VLOOKUP($B418,DM_HHDV!$B$5:$H$1050,5,0)</f>
        <v>#N/A</v>
      </c>
      <c r="AX418" s="75" t="e">
        <f>Q418*VLOOKUP($B418,DM_HHDV!$B$5:$H$1050,6,0)</f>
        <v>#N/A</v>
      </c>
      <c r="AY418" s="75" t="e">
        <f>Q418*VLOOKUP($B418,DM_HHDV!$B$5:$H$1050,7,0)</f>
        <v>#N/A</v>
      </c>
      <c r="AZ418" s="75" t="e">
        <f>R418*VLOOKUP($B418,DM_HHDV!$B$5:$H$1050,5,0)</f>
        <v>#N/A</v>
      </c>
      <c r="BA418" s="75" t="e">
        <f>R418*VLOOKUP($B418,DM_HHDV!$B$5:$H$1050,6,0)</f>
        <v>#N/A</v>
      </c>
      <c r="BB418" s="75" t="e">
        <f>R418*VLOOKUP($B418,DM_HHDV!$B$5:$H$1050,7,0)</f>
        <v>#N/A</v>
      </c>
      <c r="BC418" s="75" t="e">
        <f>G418*VLOOKUP($B418,DM_HHDV!$B$5:$K$1050,8,0)</f>
        <v>#N/A</v>
      </c>
      <c r="BD418" s="75" t="e">
        <f>G418*VLOOKUP($B418,DM_HHDV!$B$5:$K$1050,9,0)</f>
        <v>#N/A</v>
      </c>
      <c r="BE418" s="75" t="e">
        <f>G418*VLOOKUP($B418,DM_HHDV!$B$5:$K$1050,10,0)</f>
        <v>#N/A</v>
      </c>
      <c r="BF418" s="75" t="e">
        <f>H418*VLOOKUP($B418,DM_HHDV!$B$5:$K$1050,8,0)</f>
        <v>#N/A</v>
      </c>
      <c r="BG418" s="75" t="e">
        <f>H418*VLOOKUP($B418,DM_HHDV!$B$5:$K$1050,9,0)</f>
        <v>#N/A</v>
      </c>
      <c r="BH418" s="75" t="e">
        <f>H418*VLOOKUP($B418,DM_HHDV!$B$5:$K$1050,10,0)</f>
        <v>#N/A</v>
      </c>
      <c r="BI418" s="75" t="e">
        <f>I418*VLOOKUP($B418,DM_HHDV!$B$5:$K$1050,8,0)</f>
        <v>#N/A</v>
      </c>
      <c r="BJ418" s="75" t="e">
        <f>I418*VLOOKUP($B418,DM_HHDV!$B$5:$K$1050,9,0)</f>
        <v>#N/A</v>
      </c>
      <c r="BK418" s="75" t="e">
        <f>I418*VLOOKUP($B418,DM_HHDV!$B$5:$K$1050,10,0)</f>
        <v>#N/A</v>
      </c>
      <c r="BL418" s="75" t="e">
        <f>J418*VLOOKUP($B418,DM_HHDV!$B$5:$K$1050,8,0)</f>
        <v>#N/A</v>
      </c>
      <c r="BM418" s="75" t="e">
        <f>J418*VLOOKUP($B418,DM_HHDV!$B$5:$K$1050,9,0)</f>
        <v>#N/A</v>
      </c>
      <c r="BN418" s="75" t="e">
        <f>J418*VLOOKUP($B418,DM_HHDV!$B$5:$K$1050,10,0)</f>
        <v>#N/A</v>
      </c>
      <c r="BO418" s="75" t="e">
        <f>K418*VLOOKUP($B418,DM_HHDV!$B$5:$K$1050,8,0)</f>
        <v>#N/A</v>
      </c>
      <c r="BP418" s="75" t="e">
        <f>K418*VLOOKUP($B418,DM_HHDV!$B$5:$K$1050,9,0)</f>
        <v>#N/A</v>
      </c>
      <c r="BQ418" s="75" t="e">
        <f>K418*VLOOKUP($B418,DM_HHDV!$B$5:$K$1050,10,0)</f>
        <v>#N/A</v>
      </c>
      <c r="BR418" s="75" t="e">
        <f>L418*VLOOKUP($B418,DM_HHDV!$B$5:$K$1050,8,0)</f>
        <v>#N/A</v>
      </c>
      <c r="BS418" s="75" t="e">
        <f>L418*VLOOKUP($B418,DM_HHDV!$B$5:$K$1050,9,0)</f>
        <v>#N/A</v>
      </c>
      <c r="BT418" s="75" t="e">
        <f>L418*VLOOKUP($B418,DM_HHDV!$B$5:$K$1050,10,0)</f>
        <v>#N/A</v>
      </c>
      <c r="BU418" s="75" t="e">
        <f>M418*VLOOKUP($B418,DM_HHDV!$B$5:$K$1050,8,0)</f>
        <v>#N/A</v>
      </c>
      <c r="BV418" s="75" t="e">
        <f>M418*VLOOKUP($B418,DM_HHDV!$B$5:$K$1050,9,0)</f>
        <v>#N/A</v>
      </c>
      <c r="BW418" s="75" t="e">
        <f>M418*VLOOKUP($B418,DM_HHDV!$B$5:$K$1050,10,0)</f>
        <v>#N/A</v>
      </c>
      <c r="BX418" s="75" t="e">
        <f>N418*VLOOKUP($B418,DM_HHDV!$B$5:$K$1050,8,0)</f>
        <v>#N/A</v>
      </c>
      <c r="BY418" s="75" t="e">
        <f>N418*VLOOKUP($B418,DM_HHDV!$B$5:$K$1050,9,0)</f>
        <v>#N/A</v>
      </c>
      <c r="BZ418" s="75" t="e">
        <f>N418*VLOOKUP($B418,DM_HHDV!$B$5:$K$1050,10,0)</f>
        <v>#N/A</v>
      </c>
      <c r="CA418" s="75" t="e">
        <f>O418*VLOOKUP($B418,DM_HHDV!$B$5:$K$1050,8,0)</f>
        <v>#N/A</v>
      </c>
      <c r="CB418" s="75" t="e">
        <f>O418*VLOOKUP($B418,DM_HHDV!$B$5:$K$1050,9,0)</f>
        <v>#N/A</v>
      </c>
      <c r="CC418" s="75" t="e">
        <f>O418*VLOOKUP($B418,DM_HHDV!$B$5:$K$1050,10,0)</f>
        <v>#N/A</v>
      </c>
      <c r="CD418" s="75" t="e">
        <f>P418*VLOOKUP($B418,DM_HHDV!$B$5:$K$1050,8,0)</f>
        <v>#N/A</v>
      </c>
      <c r="CE418" s="75" t="e">
        <f>P418*VLOOKUP($B418,DM_HHDV!$B$5:$K$1050,9,0)</f>
        <v>#N/A</v>
      </c>
      <c r="CF418" s="75" t="e">
        <f>P418*VLOOKUP($B418,DM_HHDV!$B$5:$K$1050,10,0)</f>
        <v>#N/A</v>
      </c>
      <c r="CG418" s="75" t="e">
        <f>Q418*VLOOKUP($B418,DM_HHDV!$B$5:$K$1050,8,0)</f>
        <v>#N/A</v>
      </c>
      <c r="CH418" s="75" t="e">
        <f>Q418*VLOOKUP($B418,DM_HHDV!$B$5:$K$1050,9,0)</f>
        <v>#N/A</v>
      </c>
      <c r="CI418" s="75" t="e">
        <f>Q418*VLOOKUP($B418,DM_HHDV!$B$5:$K$1050,10,0)</f>
        <v>#N/A</v>
      </c>
      <c r="CJ418" s="75" t="e">
        <f>R418*VLOOKUP($B418,DM_HHDV!$B$5:$K$1050,8,0)</f>
        <v>#N/A</v>
      </c>
      <c r="CK418" s="75" t="e">
        <f>R418*VLOOKUP($B418,DM_HHDV!$B$5:$K$1050,9,0)</f>
        <v>#N/A</v>
      </c>
      <c r="CL418" s="75" t="e">
        <f>R418*VLOOKUP($B418,DM_HHDV!$B$5:$K$1050,10,0)</f>
        <v>#N/A</v>
      </c>
    </row>
    <row r="419" spans="1:90">
      <c r="A419" s="21">
        <f>DM_HHDV!A418</f>
        <v>0</v>
      </c>
      <c r="B419" s="22"/>
      <c r="C419" s="22"/>
      <c r="D419" s="62">
        <f>IFERROR(VLOOKUP(B419,DM_HHDV!$B$5:$E$1050,3,0),0)</f>
        <v>0</v>
      </c>
      <c r="E419" s="67">
        <f>IFERROR(VLOOKUP(B419,DM_HHDV!$B$5:$E$1050,4,0),0)</f>
        <v>0</v>
      </c>
      <c r="F419" s="74">
        <f t="shared" si="6"/>
        <v>0</v>
      </c>
      <c r="G419" s="23"/>
      <c r="H419" s="65"/>
      <c r="I419" s="65"/>
      <c r="J419" s="65"/>
      <c r="K419" s="65"/>
      <c r="L419" s="65"/>
      <c r="M419" s="65"/>
      <c r="N419" s="65"/>
      <c r="O419" s="65"/>
      <c r="P419" s="65"/>
      <c r="Q419" s="65"/>
      <c r="R419" s="65"/>
      <c r="S419" s="75" t="e">
        <f>G419*VLOOKUP($B419,DM_HHDV!$B$5:$H$1050,5,0)</f>
        <v>#N/A</v>
      </c>
      <c r="T419" s="75" t="e">
        <f>G419*VLOOKUP($B419,DM_HHDV!$B$5:$H$1050,6,0)</f>
        <v>#N/A</v>
      </c>
      <c r="U419" s="75" t="e">
        <f>G419*VLOOKUP($B419,DM_HHDV!$B$5:$H$1050,7,0)</f>
        <v>#N/A</v>
      </c>
      <c r="V419" s="75" t="e">
        <f>H419*VLOOKUP($B419,DM_HHDV!$B$5:$H$1050,5,0)</f>
        <v>#N/A</v>
      </c>
      <c r="W419" s="75" t="e">
        <f>H419*VLOOKUP($B419,DM_HHDV!$B$5:$H$1050,6,0)</f>
        <v>#N/A</v>
      </c>
      <c r="X419" s="75" t="e">
        <f>H419*VLOOKUP($B419,DM_HHDV!$B$5:$H$1050,7,0)</f>
        <v>#N/A</v>
      </c>
      <c r="Y419" s="75" t="e">
        <f>I419*VLOOKUP($B419,DM_HHDV!$B$5:$H$1050,5,0)</f>
        <v>#N/A</v>
      </c>
      <c r="Z419" s="75" t="e">
        <f>I419*VLOOKUP($B419,DM_HHDV!$B$5:$H$1050,6,0)</f>
        <v>#N/A</v>
      </c>
      <c r="AA419" s="75" t="e">
        <f>I419*VLOOKUP($B419,DM_HHDV!$B$5:$H$1050,7,0)</f>
        <v>#N/A</v>
      </c>
      <c r="AB419" s="75" t="e">
        <f>J419*VLOOKUP($B419,DM_HHDV!$B$5:$H$1050,5,0)</f>
        <v>#N/A</v>
      </c>
      <c r="AC419" s="75" t="e">
        <f>J419*VLOOKUP($B419,DM_HHDV!$B$5:$H$1050,6,0)</f>
        <v>#N/A</v>
      </c>
      <c r="AD419" s="75" t="e">
        <f>J419*VLOOKUP($B419,DM_HHDV!$B$5:$H$1050,7,0)</f>
        <v>#N/A</v>
      </c>
      <c r="AE419" s="75" t="e">
        <f>K419*VLOOKUP($B419,DM_HHDV!$B$5:$H$1050,5,0)</f>
        <v>#N/A</v>
      </c>
      <c r="AF419" s="75" t="e">
        <f>K419*VLOOKUP($B419,DM_HHDV!$B$5:$H$1050,6,0)</f>
        <v>#N/A</v>
      </c>
      <c r="AG419" s="75" t="e">
        <f>K419*VLOOKUP($B419,DM_HHDV!$B$5:$H$1050,7,0)</f>
        <v>#N/A</v>
      </c>
      <c r="AH419" s="75" t="e">
        <f>L419*VLOOKUP($B419,DM_HHDV!$B$5:$H$1050,5,0)</f>
        <v>#N/A</v>
      </c>
      <c r="AI419" s="75" t="e">
        <f>L419*VLOOKUP($B419,DM_HHDV!$B$5:$H$1050,6,0)</f>
        <v>#N/A</v>
      </c>
      <c r="AJ419" s="75" t="e">
        <f>L419*VLOOKUP($B419,DM_HHDV!$B$5:$H$1050,7,0)</f>
        <v>#N/A</v>
      </c>
      <c r="AK419" s="75" t="e">
        <f>M419*VLOOKUP($B419,DM_HHDV!$B$5:$H$1050,5,0)</f>
        <v>#N/A</v>
      </c>
      <c r="AL419" s="75" t="e">
        <f>M419*VLOOKUP($B419,DM_HHDV!$B$5:$H$1050,6,0)</f>
        <v>#N/A</v>
      </c>
      <c r="AM419" s="75" t="e">
        <f>M419*VLOOKUP($B419,DM_HHDV!$B$5:$H$1050,7,0)</f>
        <v>#N/A</v>
      </c>
      <c r="AN419" s="75" t="e">
        <f>N419*VLOOKUP($B419,DM_HHDV!$B$5:$H$1050,5,0)</f>
        <v>#N/A</v>
      </c>
      <c r="AO419" s="75" t="e">
        <f>N419*VLOOKUP($B419,DM_HHDV!$B$5:$H$1050,6,0)</f>
        <v>#N/A</v>
      </c>
      <c r="AP419" s="75" t="e">
        <f>N419*VLOOKUP($B419,DM_HHDV!$B$5:$H$1050,7,0)</f>
        <v>#N/A</v>
      </c>
      <c r="AQ419" s="75" t="e">
        <f>O419*VLOOKUP($B419,DM_HHDV!$B$5:$H$1050,5,0)</f>
        <v>#N/A</v>
      </c>
      <c r="AR419" s="75" t="e">
        <f>O419*VLOOKUP($B419,DM_HHDV!$B$5:$H$1050,6,0)</f>
        <v>#N/A</v>
      </c>
      <c r="AS419" s="75" t="e">
        <f>O419*VLOOKUP($B419,DM_HHDV!$B$5:$H$1050,7,0)</f>
        <v>#N/A</v>
      </c>
      <c r="AT419" s="75" t="e">
        <f>P419*VLOOKUP($B419,DM_HHDV!$B$5:$H$1050,5,0)</f>
        <v>#N/A</v>
      </c>
      <c r="AU419" s="75" t="e">
        <f>P419*VLOOKUP($B419,DM_HHDV!$B$5:$H$1050,6,0)</f>
        <v>#N/A</v>
      </c>
      <c r="AV419" s="75" t="e">
        <f>P419*VLOOKUP($B419,DM_HHDV!$B$5:$H$1050,7,0)</f>
        <v>#N/A</v>
      </c>
      <c r="AW419" s="75" t="e">
        <f>Q419*VLOOKUP($B419,DM_HHDV!$B$5:$H$1050,5,0)</f>
        <v>#N/A</v>
      </c>
      <c r="AX419" s="75" t="e">
        <f>Q419*VLOOKUP($B419,DM_HHDV!$B$5:$H$1050,6,0)</f>
        <v>#N/A</v>
      </c>
      <c r="AY419" s="75" t="e">
        <f>Q419*VLOOKUP($B419,DM_HHDV!$B$5:$H$1050,7,0)</f>
        <v>#N/A</v>
      </c>
      <c r="AZ419" s="75" t="e">
        <f>R419*VLOOKUP($B419,DM_HHDV!$B$5:$H$1050,5,0)</f>
        <v>#N/A</v>
      </c>
      <c r="BA419" s="75" t="e">
        <f>R419*VLOOKUP($B419,DM_HHDV!$B$5:$H$1050,6,0)</f>
        <v>#N/A</v>
      </c>
      <c r="BB419" s="75" t="e">
        <f>R419*VLOOKUP($B419,DM_HHDV!$B$5:$H$1050,7,0)</f>
        <v>#N/A</v>
      </c>
      <c r="BC419" s="75" t="e">
        <f>G419*VLOOKUP($B419,DM_HHDV!$B$5:$K$1050,8,0)</f>
        <v>#N/A</v>
      </c>
      <c r="BD419" s="75" t="e">
        <f>G419*VLOOKUP($B419,DM_HHDV!$B$5:$K$1050,9,0)</f>
        <v>#N/A</v>
      </c>
      <c r="BE419" s="75" t="e">
        <f>G419*VLOOKUP($B419,DM_HHDV!$B$5:$K$1050,10,0)</f>
        <v>#N/A</v>
      </c>
      <c r="BF419" s="75" t="e">
        <f>H419*VLOOKUP($B419,DM_HHDV!$B$5:$K$1050,8,0)</f>
        <v>#N/A</v>
      </c>
      <c r="BG419" s="75" t="e">
        <f>H419*VLOOKUP($B419,DM_HHDV!$B$5:$K$1050,9,0)</f>
        <v>#N/A</v>
      </c>
      <c r="BH419" s="75" t="e">
        <f>H419*VLOOKUP($B419,DM_HHDV!$B$5:$K$1050,10,0)</f>
        <v>#N/A</v>
      </c>
      <c r="BI419" s="75" t="e">
        <f>I419*VLOOKUP($B419,DM_HHDV!$B$5:$K$1050,8,0)</f>
        <v>#N/A</v>
      </c>
      <c r="BJ419" s="75" t="e">
        <f>I419*VLOOKUP($B419,DM_HHDV!$B$5:$K$1050,9,0)</f>
        <v>#N/A</v>
      </c>
      <c r="BK419" s="75" t="e">
        <f>I419*VLOOKUP($B419,DM_HHDV!$B$5:$K$1050,10,0)</f>
        <v>#N/A</v>
      </c>
      <c r="BL419" s="75" t="e">
        <f>J419*VLOOKUP($B419,DM_HHDV!$B$5:$K$1050,8,0)</f>
        <v>#N/A</v>
      </c>
      <c r="BM419" s="75" t="e">
        <f>J419*VLOOKUP($B419,DM_HHDV!$B$5:$K$1050,9,0)</f>
        <v>#N/A</v>
      </c>
      <c r="BN419" s="75" t="e">
        <f>J419*VLOOKUP($B419,DM_HHDV!$B$5:$K$1050,10,0)</f>
        <v>#N/A</v>
      </c>
      <c r="BO419" s="75" t="e">
        <f>K419*VLOOKUP($B419,DM_HHDV!$B$5:$K$1050,8,0)</f>
        <v>#N/A</v>
      </c>
      <c r="BP419" s="75" t="e">
        <f>K419*VLOOKUP($B419,DM_HHDV!$B$5:$K$1050,9,0)</f>
        <v>#N/A</v>
      </c>
      <c r="BQ419" s="75" t="e">
        <f>K419*VLOOKUP($B419,DM_HHDV!$B$5:$K$1050,10,0)</f>
        <v>#N/A</v>
      </c>
      <c r="BR419" s="75" t="e">
        <f>L419*VLOOKUP($B419,DM_HHDV!$B$5:$K$1050,8,0)</f>
        <v>#N/A</v>
      </c>
      <c r="BS419" s="75" t="e">
        <f>L419*VLOOKUP($B419,DM_HHDV!$B$5:$K$1050,9,0)</f>
        <v>#N/A</v>
      </c>
      <c r="BT419" s="75" t="e">
        <f>L419*VLOOKUP($B419,DM_HHDV!$B$5:$K$1050,10,0)</f>
        <v>#N/A</v>
      </c>
      <c r="BU419" s="75" t="e">
        <f>M419*VLOOKUP($B419,DM_HHDV!$B$5:$K$1050,8,0)</f>
        <v>#N/A</v>
      </c>
      <c r="BV419" s="75" t="e">
        <f>M419*VLOOKUP($B419,DM_HHDV!$B$5:$K$1050,9,0)</f>
        <v>#N/A</v>
      </c>
      <c r="BW419" s="75" t="e">
        <f>M419*VLOOKUP($B419,DM_HHDV!$B$5:$K$1050,10,0)</f>
        <v>#N/A</v>
      </c>
      <c r="BX419" s="75" t="e">
        <f>N419*VLOOKUP($B419,DM_HHDV!$B$5:$K$1050,8,0)</f>
        <v>#N/A</v>
      </c>
      <c r="BY419" s="75" t="e">
        <f>N419*VLOOKUP($B419,DM_HHDV!$B$5:$K$1050,9,0)</f>
        <v>#N/A</v>
      </c>
      <c r="BZ419" s="75" t="e">
        <f>N419*VLOOKUP($B419,DM_HHDV!$B$5:$K$1050,10,0)</f>
        <v>#N/A</v>
      </c>
      <c r="CA419" s="75" t="e">
        <f>O419*VLOOKUP($B419,DM_HHDV!$B$5:$K$1050,8,0)</f>
        <v>#N/A</v>
      </c>
      <c r="CB419" s="75" t="e">
        <f>O419*VLOOKUP($B419,DM_HHDV!$B$5:$K$1050,9,0)</f>
        <v>#N/A</v>
      </c>
      <c r="CC419" s="75" t="e">
        <f>O419*VLOOKUP($B419,DM_HHDV!$B$5:$K$1050,10,0)</f>
        <v>#N/A</v>
      </c>
      <c r="CD419" s="75" t="e">
        <f>P419*VLOOKUP($B419,DM_HHDV!$B$5:$K$1050,8,0)</f>
        <v>#N/A</v>
      </c>
      <c r="CE419" s="75" t="e">
        <f>P419*VLOOKUP($B419,DM_HHDV!$B$5:$K$1050,9,0)</f>
        <v>#N/A</v>
      </c>
      <c r="CF419" s="75" t="e">
        <f>P419*VLOOKUP($B419,DM_HHDV!$B$5:$K$1050,10,0)</f>
        <v>#N/A</v>
      </c>
      <c r="CG419" s="75" t="e">
        <f>Q419*VLOOKUP($B419,DM_HHDV!$B$5:$K$1050,8,0)</f>
        <v>#N/A</v>
      </c>
      <c r="CH419" s="75" t="e">
        <f>Q419*VLOOKUP($B419,DM_HHDV!$B$5:$K$1050,9,0)</f>
        <v>#N/A</v>
      </c>
      <c r="CI419" s="75" t="e">
        <f>Q419*VLOOKUP($B419,DM_HHDV!$B$5:$K$1050,10,0)</f>
        <v>#N/A</v>
      </c>
      <c r="CJ419" s="75" t="e">
        <f>R419*VLOOKUP($B419,DM_HHDV!$B$5:$K$1050,8,0)</f>
        <v>#N/A</v>
      </c>
      <c r="CK419" s="75" t="e">
        <f>R419*VLOOKUP($B419,DM_HHDV!$B$5:$K$1050,9,0)</f>
        <v>#N/A</v>
      </c>
      <c r="CL419" s="75" t="e">
        <f>R419*VLOOKUP($B419,DM_HHDV!$B$5:$K$1050,10,0)</f>
        <v>#N/A</v>
      </c>
    </row>
    <row r="420" spans="1:90">
      <c r="A420" s="21">
        <f>DM_HHDV!A419</f>
        <v>0</v>
      </c>
      <c r="B420" s="22"/>
      <c r="C420" s="22"/>
      <c r="D420" s="62">
        <f>IFERROR(VLOOKUP(B420,DM_HHDV!$B$5:$E$1050,3,0),0)</f>
        <v>0</v>
      </c>
      <c r="E420" s="67">
        <f>IFERROR(VLOOKUP(B420,DM_HHDV!$B$5:$E$1050,4,0),0)</f>
        <v>0</v>
      </c>
      <c r="F420" s="74">
        <f t="shared" si="6"/>
        <v>0</v>
      </c>
      <c r="G420" s="23"/>
      <c r="H420" s="65"/>
      <c r="I420" s="65"/>
      <c r="J420" s="65"/>
      <c r="K420" s="65"/>
      <c r="L420" s="65"/>
      <c r="M420" s="65"/>
      <c r="N420" s="65"/>
      <c r="O420" s="65"/>
      <c r="P420" s="65"/>
      <c r="Q420" s="65"/>
      <c r="R420" s="65"/>
      <c r="S420" s="75" t="e">
        <f>G420*VLOOKUP($B420,DM_HHDV!$B$5:$H$1050,5,0)</f>
        <v>#N/A</v>
      </c>
      <c r="T420" s="75" t="e">
        <f>G420*VLOOKUP($B420,DM_HHDV!$B$5:$H$1050,6,0)</f>
        <v>#N/A</v>
      </c>
      <c r="U420" s="75" t="e">
        <f>G420*VLOOKUP($B420,DM_HHDV!$B$5:$H$1050,7,0)</f>
        <v>#N/A</v>
      </c>
      <c r="V420" s="75" t="e">
        <f>H420*VLOOKUP($B420,DM_HHDV!$B$5:$H$1050,5,0)</f>
        <v>#N/A</v>
      </c>
      <c r="W420" s="75" t="e">
        <f>H420*VLOOKUP($B420,DM_HHDV!$B$5:$H$1050,6,0)</f>
        <v>#N/A</v>
      </c>
      <c r="X420" s="75" t="e">
        <f>H420*VLOOKUP($B420,DM_HHDV!$B$5:$H$1050,7,0)</f>
        <v>#N/A</v>
      </c>
      <c r="Y420" s="75" t="e">
        <f>I420*VLOOKUP($B420,DM_HHDV!$B$5:$H$1050,5,0)</f>
        <v>#N/A</v>
      </c>
      <c r="Z420" s="75" t="e">
        <f>I420*VLOOKUP($B420,DM_HHDV!$B$5:$H$1050,6,0)</f>
        <v>#N/A</v>
      </c>
      <c r="AA420" s="75" t="e">
        <f>I420*VLOOKUP($B420,DM_HHDV!$B$5:$H$1050,7,0)</f>
        <v>#N/A</v>
      </c>
      <c r="AB420" s="75" t="e">
        <f>J420*VLOOKUP($B420,DM_HHDV!$B$5:$H$1050,5,0)</f>
        <v>#N/A</v>
      </c>
      <c r="AC420" s="75" t="e">
        <f>J420*VLOOKUP($B420,DM_HHDV!$B$5:$H$1050,6,0)</f>
        <v>#N/A</v>
      </c>
      <c r="AD420" s="75" t="e">
        <f>J420*VLOOKUP($B420,DM_HHDV!$B$5:$H$1050,7,0)</f>
        <v>#N/A</v>
      </c>
      <c r="AE420" s="75" t="e">
        <f>K420*VLOOKUP($B420,DM_HHDV!$B$5:$H$1050,5,0)</f>
        <v>#N/A</v>
      </c>
      <c r="AF420" s="75" t="e">
        <f>K420*VLOOKUP($B420,DM_HHDV!$B$5:$H$1050,6,0)</f>
        <v>#N/A</v>
      </c>
      <c r="AG420" s="75" t="e">
        <f>K420*VLOOKUP($B420,DM_HHDV!$B$5:$H$1050,7,0)</f>
        <v>#N/A</v>
      </c>
      <c r="AH420" s="75" t="e">
        <f>L420*VLOOKUP($B420,DM_HHDV!$B$5:$H$1050,5,0)</f>
        <v>#N/A</v>
      </c>
      <c r="AI420" s="75" t="e">
        <f>L420*VLOOKUP($B420,DM_HHDV!$B$5:$H$1050,6,0)</f>
        <v>#N/A</v>
      </c>
      <c r="AJ420" s="75" t="e">
        <f>L420*VLOOKUP($B420,DM_HHDV!$B$5:$H$1050,7,0)</f>
        <v>#N/A</v>
      </c>
      <c r="AK420" s="75" t="e">
        <f>M420*VLOOKUP($B420,DM_HHDV!$B$5:$H$1050,5,0)</f>
        <v>#N/A</v>
      </c>
      <c r="AL420" s="75" t="e">
        <f>M420*VLOOKUP($B420,DM_HHDV!$B$5:$H$1050,6,0)</f>
        <v>#N/A</v>
      </c>
      <c r="AM420" s="75" t="e">
        <f>M420*VLOOKUP($B420,DM_HHDV!$B$5:$H$1050,7,0)</f>
        <v>#N/A</v>
      </c>
      <c r="AN420" s="75" t="e">
        <f>N420*VLOOKUP($B420,DM_HHDV!$B$5:$H$1050,5,0)</f>
        <v>#N/A</v>
      </c>
      <c r="AO420" s="75" t="e">
        <f>N420*VLOOKUP($B420,DM_HHDV!$B$5:$H$1050,6,0)</f>
        <v>#N/A</v>
      </c>
      <c r="AP420" s="75" t="e">
        <f>N420*VLOOKUP($B420,DM_HHDV!$B$5:$H$1050,7,0)</f>
        <v>#N/A</v>
      </c>
      <c r="AQ420" s="75" t="e">
        <f>O420*VLOOKUP($B420,DM_HHDV!$B$5:$H$1050,5,0)</f>
        <v>#N/A</v>
      </c>
      <c r="AR420" s="75" t="e">
        <f>O420*VLOOKUP($B420,DM_HHDV!$B$5:$H$1050,6,0)</f>
        <v>#N/A</v>
      </c>
      <c r="AS420" s="75" t="e">
        <f>O420*VLOOKUP($B420,DM_HHDV!$B$5:$H$1050,7,0)</f>
        <v>#N/A</v>
      </c>
      <c r="AT420" s="75" t="e">
        <f>P420*VLOOKUP($B420,DM_HHDV!$B$5:$H$1050,5,0)</f>
        <v>#N/A</v>
      </c>
      <c r="AU420" s="75" t="e">
        <f>P420*VLOOKUP($B420,DM_HHDV!$B$5:$H$1050,6,0)</f>
        <v>#N/A</v>
      </c>
      <c r="AV420" s="75" t="e">
        <f>P420*VLOOKUP($B420,DM_HHDV!$B$5:$H$1050,7,0)</f>
        <v>#N/A</v>
      </c>
      <c r="AW420" s="75" t="e">
        <f>Q420*VLOOKUP($B420,DM_HHDV!$B$5:$H$1050,5,0)</f>
        <v>#N/A</v>
      </c>
      <c r="AX420" s="75" t="e">
        <f>Q420*VLOOKUP($B420,DM_HHDV!$B$5:$H$1050,6,0)</f>
        <v>#N/A</v>
      </c>
      <c r="AY420" s="75" t="e">
        <f>Q420*VLOOKUP($B420,DM_HHDV!$B$5:$H$1050,7,0)</f>
        <v>#N/A</v>
      </c>
      <c r="AZ420" s="75" t="e">
        <f>R420*VLOOKUP($B420,DM_HHDV!$B$5:$H$1050,5,0)</f>
        <v>#N/A</v>
      </c>
      <c r="BA420" s="75" t="e">
        <f>R420*VLOOKUP($B420,DM_HHDV!$B$5:$H$1050,6,0)</f>
        <v>#N/A</v>
      </c>
      <c r="BB420" s="75" t="e">
        <f>R420*VLOOKUP($B420,DM_HHDV!$B$5:$H$1050,7,0)</f>
        <v>#N/A</v>
      </c>
      <c r="BC420" s="75" t="e">
        <f>G420*VLOOKUP($B420,DM_HHDV!$B$5:$K$1050,8,0)</f>
        <v>#N/A</v>
      </c>
      <c r="BD420" s="75" t="e">
        <f>G420*VLOOKUP($B420,DM_HHDV!$B$5:$K$1050,9,0)</f>
        <v>#N/A</v>
      </c>
      <c r="BE420" s="75" t="e">
        <f>G420*VLOOKUP($B420,DM_HHDV!$B$5:$K$1050,10,0)</f>
        <v>#N/A</v>
      </c>
      <c r="BF420" s="75" t="e">
        <f>H420*VLOOKUP($B420,DM_HHDV!$B$5:$K$1050,8,0)</f>
        <v>#N/A</v>
      </c>
      <c r="BG420" s="75" t="e">
        <f>H420*VLOOKUP($B420,DM_HHDV!$B$5:$K$1050,9,0)</f>
        <v>#N/A</v>
      </c>
      <c r="BH420" s="75" t="e">
        <f>H420*VLOOKUP($B420,DM_HHDV!$B$5:$K$1050,10,0)</f>
        <v>#N/A</v>
      </c>
      <c r="BI420" s="75" t="e">
        <f>I420*VLOOKUP($B420,DM_HHDV!$B$5:$K$1050,8,0)</f>
        <v>#N/A</v>
      </c>
      <c r="BJ420" s="75" t="e">
        <f>I420*VLOOKUP($B420,DM_HHDV!$B$5:$K$1050,9,0)</f>
        <v>#N/A</v>
      </c>
      <c r="BK420" s="75" t="e">
        <f>I420*VLOOKUP($B420,DM_HHDV!$B$5:$K$1050,10,0)</f>
        <v>#N/A</v>
      </c>
      <c r="BL420" s="75" t="e">
        <f>J420*VLOOKUP($B420,DM_HHDV!$B$5:$K$1050,8,0)</f>
        <v>#N/A</v>
      </c>
      <c r="BM420" s="75" t="e">
        <f>J420*VLOOKUP($B420,DM_HHDV!$B$5:$K$1050,9,0)</f>
        <v>#N/A</v>
      </c>
      <c r="BN420" s="75" t="e">
        <f>J420*VLOOKUP($B420,DM_HHDV!$B$5:$K$1050,10,0)</f>
        <v>#N/A</v>
      </c>
      <c r="BO420" s="75" t="e">
        <f>K420*VLOOKUP($B420,DM_HHDV!$B$5:$K$1050,8,0)</f>
        <v>#N/A</v>
      </c>
      <c r="BP420" s="75" t="e">
        <f>K420*VLOOKUP($B420,DM_HHDV!$B$5:$K$1050,9,0)</f>
        <v>#N/A</v>
      </c>
      <c r="BQ420" s="75" t="e">
        <f>K420*VLOOKUP($B420,DM_HHDV!$B$5:$K$1050,10,0)</f>
        <v>#N/A</v>
      </c>
      <c r="BR420" s="75" t="e">
        <f>L420*VLOOKUP($B420,DM_HHDV!$B$5:$K$1050,8,0)</f>
        <v>#N/A</v>
      </c>
      <c r="BS420" s="75" t="e">
        <f>L420*VLOOKUP($B420,DM_HHDV!$B$5:$K$1050,9,0)</f>
        <v>#N/A</v>
      </c>
      <c r="BT420" s="75" t="e">
        <f>L420*VLOOKUP($B420,DM_HHDV!$B$5:$K$1050,10,0)</f>
        <v>#N/A</v>
      </c>
      <c r="BU420" s="75" t="e">
        <f>M420*VLOOKUP($B420,DM_HHDV!$B$5:$K$1050,8,0)</f>
        <v>#N/A</v>
      </c>
      <c r="BV420" s="75" t="e">
        <f>M420*VLOOKUP($B420,DM_HHDV!$B$5:$K$1050,9,0)</f>
        <v>#N/A</v>
      </c>
      <c r="BW420" s="75" t="e">
        <f>M420*VLOOKUP($B420,DM_HHDV!$B$5:$K$1050,10,0)</f>
        <v>#N/A</v>
      </c>
      <c r="BX420" s="75" t="e">
        <f>N420*VLOOKUP($B420,DM_HHDV!$B$5:$K$1050,8,0)</f>
        <v>#N/A</v>
      </c>
      <c r="BY420" s="75" t="e">
        <f>N420*VLOOKUP($B420,DM_HHDV!$B$5:$K$1050,9,0)</f>
        <v>#N/A</v>
      </c>
      <c r="BZ420" s="75" t="e">
        <f>N420*VLOOKUP($B420,DM_HHDV!$B$5:$K$1050,10,0)</f>
        <v>#N/A</v>
      </c>
      <c r="CA420" s="75" t="e">
        <f>O420*VLOOKUP($B420,DM_HHDV!$B$5:$K$1050,8,0)</f>
        <v>#N/A</v>
      </c>
      <c r="CB420" s="75" t="e">
        <f>O420*VLOOKUP($B420,DM_HHDV!$B$5:$K$1050,9,0)</f>
        <v>#N/A</v>
      </c>
      <c r="CC420" s="75" t="e">
        <f>O420*VLOOKUP($B420,DM_HHDV!$B$5:$K$1050,10,0)</f>
        <v>#N/A</v>
      </c>
      <c r="CD420" s="75" t="e">
        <f>P420*VLOOKUP($B420,DM_HHDV!$B$5:$K$1050,8,0)</f>
        <v>#N/A</v>
      </c>
      <c r="CE420" s="75" t="e">
        <f>P420*VLOOKUP($B420,DM_HHDV!$B$5:$K$1050,9,0)</f>
        <v>#N/A</v>
      </c>
      <c r="CF420" s="75" t="e">
        <f>P420*VLOOKUP($B420,DM_HHDV!$B$5:$K$1050,10,0)</f>
        <v>#N/A</v>
      </c>
      <c r="CG420" s="75" t="e">
        <f>Q420*VLOOKUP($B420,DM_HHDV!$B$5:$K$1050,8,0)</f>
        <v>#N/A</v>
      </c>
      <c r="CH420" s="75" t="e">
        <f>Q420*VLOOKUP($B420,DM_HHDV!$B$5:$K$1050,9,0)</f>
        <v>#N/A</v>
      </c>
      <c r="CI420" s="75" t="e">
        <f>Q420*VLOOKUP($B420,DM_HHDV!$B$5:$K$1050,10,0)</f>
        <v>#N/A</v>
      </c>
      <c r="CJ420" s="75" t="e">
        <f>R420*VLOOKUP($B420,DM_HHDV!$B$5:$K$1050,8,0)</f>
        <v>#N/A</v>
      </c>
      <c r="CK420" s="75" t="e">
        <f>R420*VLOOKUP($B420,DM_HHDV!$B$5:$K$1050,9,0)</f>
        <v>#N/A</v>
      </c>
      <c r="CL420" s="75" t="e">
        <f>R420*VLOOKUP($B420,DM_HHDV!$B$5:$K$1050,10,0)</f>
        <v>#N/A</v>
      </c>
    </row>
    <row r="421" spans="1:90">
      <c r="A421" s="21">
        <f>DM_HHDV!A420</f>
        <v>0</v>
      </c>
      <c r="B421" s="22"/>
      <c r="C421" s="22"/>
      <c r="D421" s="62">
        <f>IFERROR(VLOOKUP(B421,DM_HHDV!$B$5:$E$1050,3,0),0)</f>
        <v>0</v>
      </c>
      <c r="E421" s="67">
        <f>IFERROR(VLOOKUP(B421,DM_HHDV!$B$5:$E$1050,4,0),0)</f>
        <v>0</v>
      </c>
      <c r="F421" s="74">
        <f t="shared" si="6"/>
        <v>0</v>
      </c>
      <c r="G421" s="23"/>
      <c r="H421" s="65"/>
      <c r="I421" s="65"/>
      <c r="J421" s="65"/>
      <c r="K421" s="65"/>
      <c r="L421" s="65"/>
      <c r="M421" s="65"/>
      <c r="N421" s="65"/>
      <c r="O421" s="65"/>
      <c r="P421" s="65"/>
      <c r="Q421" s="65"/>
      <c r="R421" s="65"/>
      <c r="S421" s="75" t="e">
        <f>G421*VLOOKUP($B421,DM_HHDV!$B$5:$H$1050,5,0)</f>
        <v>#N/A</v>
      </c>
      <c r="T421" s="75" t="e">
        <f>G421*VLOOKUP($B421,DM_HHDV!$B$5:$H$1050,6,0)</f>
        <v>#N/A</v>
      </c>
      <c r="U421" s="75" t="e">
        <f>G421*VLOOKUP($B421,DM_HHDV!$B$5:$H$1050,7,0)</f>
        <v>#N/A</v>
      </c>
      <c r="V421" s="75" t="e">
        <f>H421*VLOOKUP($B421,DM_HHDV!$B$5:$H$1050,5,0)</f>
        <v>#N/A</v>
      </c>
      <c r="W421" s="75" t="e">
        <f>H421*VLOOKUP($B421,DM_HHDV!$B$5:$H$1050,6,0)</f>
        <v>#N/A</v>
      </c>
      <c r="X421" s="75" t="e">
        <f>H421*VLOOKUP($B421,DM_HHDV!$B$5:$H$1050,7,0)</f>
        <v>#N/A</v>
      </c>
      <c r="Y421" s="75" t="e">
        <f>I421*VLOOKUP($B421,DM_HHDV!$B$5:$H$1050,5,0)</f>
        <v>#N/A</v>
      </c>
      <c r="Z421" s="75" t="e">
        <f>I421*VLOOKUP($B421,DM_HHDV!$B$5:$H$1050,6,0)</f>
        <v>#N/A</v>
      </c>
      <c r="AA421" s="75" t="e">
        <f>I421*VLOOKUP($B421,DM_HHDV!$B$5:$H$1050,7,0)</f>
        <v>#N/A</v>
      </c>
      <c r="AB421" s="75" t="e">
        <f>J421*VLOOKUP($B421,DM_HHDV!$B$5:$H$1050,5,0)</f>
        <v>#N/A</v>
      </c>
      <c r="AC421" s="75" t="e">
        <f>J421*VLOOKUP($B421,DM_HHDV!$B$5:$H$1050,6,0)</f>
        <v>#N/A</v>
      </c>
      <c r="AD421" s="75" t="e">
        <f>J421*VLOOKUP($B421,DM_HHDV!$B$5:$H$1050,7,0)</f>
        <v>#N/A</v>
      </c>
      <c r="AE421" s="75" t="e">
        <f>K421*VLOOKUP($B421,DM_HHDV!$B$5:$H$1050,5,0)</f>
        <v>#N/A</v>
      </c>
      <c r="AF421" s="75" t="e">
        <f>K421*VLOOKUP($B421,DM_HHDV!$B$5:$H$1050,6,0)</f>
        <v>#N/A</v>
      </c>
      <c r="AG421" s="75" t="e">
        <f>K421*VLOOKUP($B421,DM_HHDV!$B$5:$H$1050,7,0)</f>
        <v>#N/A</v>
      </c>
      <c r="AH421" s="75" t="e">
        <f>L421*VLOOKUP($B421,DM_HHDV!$B$5:$H$1050,5,0)</f>
        <v>#N/A</v>
      </c>
      <c r="AI421" s="75" t="e">
        <f>L421*VLOOKUP($B421,DM_HHDV!$B$5:$H$1050,6,0)</f>
        <v>#N/A</v>
      </c>
      <c r="AJ421" s="75" t="e">
        <f>L421*VLOOKUP($B421,DM_HHDV!$B$5:$H$1050,7,0)</f>
        <v>#N/A</v>
      </c>
      <c r="AK421" s="75" t="e">
        <f>M421*VLOOKUP($B421,DM_HHDV!$B$5:$H$1050,5,0)</f>
        <v>#N/A</v>
      </c>
      <c r="AL421" s="75" t="e">
        <f>M421*VLOOKUP($B421,DM_HHDV!$B$5:$H$1050,6,0)</f>
        <v>#N/A</v>
      </c>
      <c r="AM421" s="75" t="e">
        <f>M421*VLOOKUP($B421,DM_HHDV!$B$5:$H$1050,7,0)</f>
        <v>#N/A</v>
      </c>
      <c r="AN421" s="75" t="e">
        <f>N421*VLOOKUP($B421,DM_HHDV!$B$5:$H$1050,5,0)</f>
        <v>#N/A</v>
      </c>
      <c r="AO421" s="75" t="e">
        <f>N421*VLOOKUP($B421,DM_HHDV!$B$5:$H$1050,6,0)</f>
        <v>#N/A</v>
      </c>
      <c r="AP421" s="75" t="e">
        <f>N421*VLOOKUP($B421,DM_HHDV!$B$5:$H$1050,7,0)</f>
        <v>#N/A</v>
      </c>
      <c r="AQ421" s="75" t="e">
        <f>O421*VLOOKUP($B421,DM_HHDV!$B$5:$H$1050,5,0)</f>
        <v>#N/A</v>
      </c>
      <c r="AR421" s="75" t="e">
        <f>O421*VLOOKUP($B421,DM_HHDV!$B$5:$H$1050,6,0)</f>
        <v>#N/A</v>
      </c>
      <c r="AS421" s="75" t="e">
        <f>O421*VLOOKUP($B421,DM_HHDV!$B$5:$H$1050,7,0)</f>
        <v>#N/A</v>
      </c>
      <c r="AT421" s="75" t="e">
        <f>P421*VLOOKUP($B421,DM_HHDV!$B$5:$H$1050,5,0)</f>
        <v>#N/A</v>
      </c>
      <c r="AU421" s="75" t="e">
        <f>P421*VLOOKUP($B421,DM_HHDV!$B$5:$H$1050,6,0)</f>
        <v>#N/A</v>
      </c>
      <c r="AV421" s="75" t="e">
        <f>P421*VLOOKUP($B421,DM_HHDV!$B$5:$H$1050,7,0)</f>
        <v>#N/A</v>
      </c>
      <c r="AW421" s="75" t="e">
        <f>Q421*VLOOKUP($B421,DM_HHDV!$B$5:$H$1050,5,0)</f>
        <v>#N/A</v>
      </c>
      <c r="AX421" s="75" t="e">
        <f>Q421*VLOOKUP($B421,DM_HHDV!$B$5:$H$1050,6,0)</f>
        <v>#N/A</v>
      </c>
      <c r="AY421" s="75" t="e">
        <f>Q421*VLOOKUP($B421,DM_HHDV!$B$5:$H$1050,7,0)</f>
        <v>#N/A</v>
      </c>
      <c r="AZ421" s="75" t="e">
        <f>R421*VLOOKUP($B421,DM_HHDV!$B$5:$H$1050,5,0)</f>
        <v>#N/A</v>
      </c>
      <c r="BA421" s="75" t="e">
        <f>R421*VLOOKUP($B421,DM_HHDV!$B$5:$H$1050,6,0)</f>
        <v>#N/A</v>
      </c>
      <c r="BB421" s="75" t="e">
        <f>R421*VLOOKUP($B421,DM_HHDV!$B$5:$H$1050,7,0)</f>
        <v>#N/A</v>
      </c>
      <c r="BC421" s="75" t="e">
        <f>G421*VLOOKUP($B421,DM_HHDV!$B$5:$K$1050,8,0)</f>
        <v>#N/A</v>
      </c>
      <c r="BD421" s="75" t="e">
        <f>G421*VLOOKUP($B421,DM_HHDV!$B$5:$K$1050,9,0)</f>
        <v>#N/A</v>
      </c>
      <c r="BE421" s="75" t="e">
        <f>G421*VLOOKUP($B421,DM_HHDV!$B$5:$K$1050,10,0)</f>
        <v>#N/A</v>
      </c>
      <c r="BF421" s="75" t="e">
        <f>H421*VLOOKUP($B421,DM_HHDV!$B$5:$K$1050,8,0)</f>
        <v>#N/A</v>
      </c>
      <c r="BG421" s="75" t="e">
        <f>H421*VLOOKUP($B421,DM_HHDV!$B$5:$K$1050,9,0)</f>
        <v>#N/A</v>
      </c>
      <c r="BH421" s="75" t="e">
        <f>H421*VLOOKUP($B421,DM_HHDV!$B$5:$K$1050,10,0)</f>
        <v>#N/A</v>
      </c>
      <c r="BI421" s="75" t="e">
        <f>I421*VLOOKUP($B421,DM_HHDV!$B$5:$K$1050,8,0)</f>
        <v>#N/A</v>
      </c>
      <c r="BJ421" s="75" t="e">
        <f>I421*VLOOKUP($B421,DM_HHDV!$B$5:$K$1050,9,0)</f>
        <v>#N/A</v>
      </c>
      <c r="BK421" s="75" t="e">
        <f>I421*VLOOKUP($B421,DM_HHDV!$B$5:$K$1050,10,0)</f>
        <v>#N/A</v>
      </c>
      <c r="BL421" s="75" t="e">
        <f>J421*VLOOKUP($B421,DM_HHDV!$B$5:$K$1050,8,0)</f>
        <v>#N/A</v>
      </c>
      <c r="BM421" s="75" t="e">
        <f>J421*VLOOKUP($B421,DM_HHDV!$B$5:$K$1050,9,0)</f>
        <v>#N/A</v>
      </c>
      <c r="BN421" s="75" t="e">
        <f>J421*VLOOKUP($B421,DM_HHDV!$B$5:$K$1050,10,0)</f>
        <v>#N/A</v>
      </c>
      <c r="BO421" s="75" t="e">
        <f>K421*VLOOKUP($B421,DM_HHDV!$B$5:$K$1050,8,0)</f>
        <v>#N/A</v>
      </c>
      <c r="BP421" s="75" t="e">
        <f>K421*VLOOKUP($B421,DM_HHDV!$B$5:$K$1050,9,0)</f>
        <v>#N/A</v>
      </c>
      <c r="BQ421" s="75" t="e">
        <f>K421*VLOOKUP($B421,DM_HHDV!$B$5:$K$1050,10,0)</f>
        <v>#N/A</v>
      </c>
      <c r="BR421" s="75" t="e">
        <f>L421*VLOOKUP($B421,DM_HHDV!$B$5:$K$1050,8,0)</f>
        <v>#N/A</v>
      </c>
      <c r="BS421" s="75" t="e">
        <f>L421*VLOOKUP($B421,DM_HHDV!$B$5:$K$1050,9,0)</f>
        <v>#N/A</v>
      </c>
      <c r="BT421" s="75" t="e">
        <f>L421*VLOOKUP($B421,DM_HHDV!$B$5:$K$1050,10,0)</f>
        <v>#N/A</v>
      </c>
      <c r="BU421" s="75" t="e">
        <f>M421*VLOOKUP($B421,DM_HHDV!$B$5:$K$1050,8,0)</f>
        <v>#N/A</v>
      </c>
      <c r="BV421" s="75" t="e">
        <f>M421*VLOOKUP($B421,DM_HHDV!$B$5:$K$1050,9,0)</f>
        <v>#N/A</v>
      </c>
      <c r="BW421" s="75" t="e">
        <f>M421*VLOOKUP($B421,DM_HHDV!$B$5:$K$1050,10,0)</f>
        <v>#N/A</v>
      </c>
      <c r="BX421" s="75" t="e">
        <f>N421*VLOOKUP($B421,DM_HHDV!$B$5:$K$1050,8,0)</f>
        <v>#N/A</v>
      </c>
      <c r="BY421" s="75" t="e">
        <f>N421*VLOOKUP($B421,DM_HHDV!$B$5:$K$1050,9,0)</f>
        <v>#N/A</v>
      </c>
      <c r="BZ421" s="75" t="e">
        <f>N421*VLOOKUP($B421,DM_HHDV!$B$5:$K$1050,10,0)</f>
        <v>#N/A</v>
      </c>
      <c r="CA421" s="75" t="e">
        <f>O421*VLOOKUP($B421,DM_HHDV!$B$5:$K$1050,8,0)</f>
        <v>#N/A</v>
      </c>
      <c r="CB421" s="75" t="e">
        <f>O421*VLOOKUP($B421,DM_HHDV!$B$5:$K$1050,9,0)</f>
        <v>#N/A</v>
      </c>
      <c r="CC421" s="75" t="e">
        <f>O421*VLOOKUP($B421,DM_HHDV!$B$5:$K$1050,10,0)</f>
        <v>#N/A</v>
      </c>
      <c r="CD421" s="75" t="e">
        <f>P421*VLOOKUP($B421,DM_HHDV!$B$5:$K$1050,8,0)</f>
        <v>#N/A</v>
      </c>
      <c r="CE421" s="75" t="e">
        <f>P421*VLOOKUP($B421,DM_HHDV!$B$5:$K$1050,9,0)</f>
        <v>#N/A</v>
      </c>
      <c r="CF421" s="75" t="e">
        <f>P421*VLOOKUP($B421,DM_HHDV!$B$5:$K$1050,10,0)</f>
        <v>#N/A</v>
      </c>
      <c r="CG421" s="75" t="e">
        <f>Q421*VLOOKUP($B421,DM_HHDV!$B$5:$K$1050,8,0)</f>
        <v>#N/A</v>
      </c>
      <c r="CH421" s="75" t="e">
        <f>Q421*VLOOKUP($B421,DM_HHDV!$B$5:$K$1050,9,0)</f>
        <v>#N/A</v>
      </c>
      <c r="CI421" s="75" t="e">
        <f>Q421*VLOOKUP($B421,DM_HHDV!$B$5:$K$1050,10,0)</f>
        <v>#N/A</v>
      </c>
      <c r="CJ421" s="75" t="e">
        <f>R421*VLOOKUP($B421,DM_HHDV!$B$5:$K$1050,8,0)</f>
        <v>#N/A</v>
      </c>
      <c r="CK421" s="75" t="e">
        <f>R421*VLOOKUP($B421,DM_HHDV!$B$5:$K$1050,9,0)</f>
        <v>#N/A</v>
      </c>
      <c r="CL421" s="75" t="e">
        <f>R421*VLOOKUP($B421,DM_HHDV!$B$5:$K$1050,10,0)</f>
        <v>#N/A</v>
      </c>
    </row>
    <row r="422" spans="1:90">
      <c r="A422" s="21">
        <f>DM_HHDV!A421</f>
        <v>0</v>
      </c>
      <c r="B422" s="22"/>
      <c r="C422" s="22"/>
      <c r="D422" s="62">
        <f>IFERROR(VLOOKUP(B422,DM_HHDV!$B$5:$E$1050,3,0),0)</f>
        <v>0</v>
      </c>
      <c r="E422" s="67">
        <f>IFERROR(VLOOKUP(B422,DM_HHDV!$B$5:$E$1050,4,0),0)</f>
        <v>0</v>
      </c>
      <c r="F422" s="74">
        <f t="shared" si="6"/>
        <v>0</v>
      </c>
      <c r="G422" s="23"/>
      <c r="H422" s="65"/>
      <c r="I422" s="65"/>
      <c r="J422" s="65"/>
      <c r="K422" s="65"/>
      <c r="L422" s="65"/>
      <c r="M422" s="65"/>
      <c r="N422" s="65"/>
      <c r="O422" s="65"/>
      <c r="P422" s="65"/>
      <c r="Q422" s="65"/>
      <c r="R422" s="65"/>
      <c r="S422" s="75" t="e">
        <f>G422*VLOOKUP($B422,DM_HHDV!$B$5:$H$1050,5,0)</f>
        <v>#N/A</v>
      </c>
      <c r="T422" s="75" t="e">
        <f>G422*VLOOKUP($B422,DM_HHDV!$B$5:$H$1050,6,0)</f>
        <v>#N/A</v>
      </c>
      <c r="U422" s="75" t="e">
        <f>G422*VLOOKUP($B422,DM_HHDV!$B$5:$H$1050,7,0)</f>
        <v>#N/A</v>
      </c>
      <c r="V422" s="75" t="e">
        <f>H422*VLOOKUP($B422,DM_HHDV!$B$5:$H$1050,5,0)</f>
        <v>#N/A</v>
      </c>
      <c r="W422" s="75" t="e">
        <f>H422*VLOOKUP($B422,DM_HHDV!$B$5:$H$1050,6,0)</f>
        <v>#N/A</v>
      </c>
      <c r="X422" s="75" t="e">
        <f>H422*VLOOKUP($B422,DM_HHDV!$B$5:$H$1050,7,0)</f>
        <v>#N/A</v>
      </c>
      <c r="Y422" s="75" t="e">
        <f>I422*VLOOKUP($B422,DM_HHDV!$B$5:$H$1050,5,0)</f>
        <v>#N/A</v>
      </c>
      <c r="Z422" s="75" t="e">
        <f>I422*VLOOKUP($B422,DM_HHDV!$B$5:$H$1050,6,0)</f>
        <v>#N/A</v>
      </c>
      <c r="AA422" s="75" t="e">
        <f>I422*VLOOKUP($B422,DM_HHDV!$B$5:$H$1050,7,0)</f>
        <v>#N/A</v>
      </c>
      <c r="AB422" s="75" t="e">
        <f>J422*VLOOKUP($B422,DM_HHDV!$B$5:$H$1050,5,0)</f>
        <v>#N/A</v>
      </c>
      <c r="AC422" s="75" t="e">
        <f>J422*VLOOKUP($B422,DM_HHDV!$B$5:$H$1050,6,0)</f>
        <v>#N/A</v>
      </c>
      <c r="AD422" s="75" t="e">
        <f>J422*VLOOKUP($B422,DM_HHDV!$B$5:$H$1050,7,0)</f>
        <v>#N/A</v>
      </c>
      <c r="AE422" s="75" t="e">
        <f>K422*VLOOKUP($B422,DM_HHDV!$B$5:$H$1050,5,0)</f>
        <v>#N/A</v>
      </c>
      <c r="AF422" s="75" t="e">
        <f>K422*VLOOKUP($B422,DM_HHDV!$B$5:$H$1050,6,0)</f>
        <v>#N/A</v>
      </c>
      <c r="AG422" s="75" t="e">
        <f>K422*VLOOKUP($B422,DM_HHDV!$B$5:$H$1050,7,0)</f>
        <v>#N/A</v>
      </c>
      <c r="AH422" s="75" t="e">
        <f>L422*VLOOKUP($B422,DM_HHDV!$B$5:$H$1050,5,0)</f>
        <v>#N/A</v>
      </c>
      <c r="AI422" s="75" t="e">
        <f>L422*VLOOKUP($B422,DM_HHDV!$B$5:$H$1050,6,0)</f>
        <v>#N/A</v>
      </c>
      <c r="AJ422" s="75" t="e">
        <f>L422*VLOOKUP($B422,DM_HHDV!$B$5:$H$1050,7,0)</f>
        <v>#N/A</v>
      </c>
      <c r="AK422" s="75" t="e">
        <f>M422*VLOOKUP($B422,DM_HHDV!$B$5:$H$1050,5,0)</f>
        <v>#N/A</v>
      </c>
      <c r="AL422" s="75" t="e">
        <f>M422*VLOOKUP($B422,DM_HHDV!$B$5:$H$1050,6,0)</f>
        <v>#N/A</v>
      </c>
      <c r="AM422" s="75" t="e">
        <f>M422*VLOOKUP($B422,DM_HHDV!$B$5:$H$1050,7,0)</f>
        <v>#N/A</v>
      </c>
      <c r="AN422" s="75" t="e">
        <f>N422*VLOOKUP($B422,DM_HHDV!$B$5:$H$1050,5,0)</f>
        <v>#N/A</v>
      </c>
      <c r="AO422" s="75" t="e">
        <f>N422*VLOOKUP($B422,DM_HHDV!$B$5:$H$1050,6,0)</f>
        <v>#N/A</v>
      </c>
      <c r="AP422" s="75" t="e">
        <f>N422*VLOOKUP($B422,DM_HHDV!$B$5:$H$1050,7,0)</f>
        <v>#N/A</v>
      </c>
      <c r="AQ422" s="75" t="e">
        <f>O422*VLOOKUP($B422,DM_HHDV!$B$5:$H$1050,5,0)</f>
        <v>#N/A</v>
      </c>
      <c r="AR422" s="75" t="e">
        <f>O422*VLOOKUP($B422,DM_HHDV!$B$5:$H$1050,6,0)</f>
        <v>#N/A</v>
      </c>
      <c r="AS422" s="75" t="e">
        <f>O422*VLOOKUP($B422,DM_HHDV!$B$5:$H$1050,7,0)</f>
        <v>#N/A</v>
      </c>
      <c r="AT422" s="75" t="e">
        <f>P422*VLOOKUP($B422,DM_HHDV!$B$5:$H$1050,5,0)</f>
        <v>#N/A</v>
      </c>
      <c r="AU422" s="75" t="e">
        <f>P422*VLOOKUP($B422,DM_HHDV!$B$5:$H$1050,6,0)</f>
        <v>#N/A</v>
      </c>
      <c r="AV422" s="75" t="e">
        <f>P422*VLOOKUP($B422,DM_HHDV!$B$5:$H$1050,7,0)</f>
        <v>#N/A</v>
      </c>
      <c r="AW422" s="75" t="e">
        <f>Q422*VLOOKUP($B422,DM_HHDV!$B$5:$H$1050,5,0)</f>
        <v>#N/A</v>
      </c>
      <c r="AX422" s="75" t="e">
        <f>Q422*VLOOKUP($B422,DM_HHDV!$B$5:$H$1050,6,0)</f>
        <v>#N/A</v>
      </c>
      <c r="AY422" s="75" t="e">
        <f>Q422*VLOOKUP($B422,DM_HHDV!$B$5:$H$1050,7,0)</f>
        <v>#N/A</v>
      </c>
      <c r="AZ422" s="75" t="e">
        <f>R422*VLOOKUP($B422,DM_HHDV!$B$5:$H$1050,5,0)</f>
        <v>#N/A</v>
      </c>
      <c r="BA422" s="75" t="e">
        <f>R422*VLOOKUP($B422,DM_HHDV!$B$5:$H$1050,6,0)</f>
        <v>#N/A</v>
      </c>
      <c r="BB422" s="75" t="e">
        <f>R422*VLOOKUP($B422,DM_HHDV!$B$5:$H$1050,7,0)</f>
        <v>#N/A</v>
      </c>
      <c r="BC422" s="75" t="e">
        <f>G422*VLOOKUP($B422,DM_HHDV!$B$5:$K$1050,8,0)</f>
        <v>#N/A</v>
      </c>
      <c r="BD422" s="75" t="e">
        <f>G422*VLOOKUP($B422,DM_HHDV!$B$5:$K$1050,9,0)</f>
        <v>#N/A</v>
      </c>
      <c r="BE422" s="75" t="e">
        <f>G422*VLOOKUP($B422,DM_HHDV!$B$5:$K$1050,10,0)</f>
        <v>#N/A</v>
      </c>
      <c r="BF422" s="75" t="e">
        <f>H422*VLOOKUP($B422,DM_HHDV!$B$5:$K$1050,8,0)</f>
        <v>#N/A</v>
      </c>
      <c r="BG422" s="75" t="e">
        <f>H422*VLOOKUP($B422,DM_HHDV!$B$5:$K$1050,9,0)</f>
        <v>#N/A</v>
      </c>
      <c r="BH422" s="75" t="e">
        <f>H422*VLOOKUP($B422,DM_HHDV!$B$5:$K$1050,10,0)</f>
        <v>#N/A</v>
      </c>
      <c r="BI422" s="75" t="e">
        <f>I422*VLOOKUP($B422,DM_HHDV!$B$5:$K$1050,8,0)</f>
        <v>#N/A</v>
      </c>
      <c r="BJ422" s="75" t="e">
        <f>I422*VLOOKUP($B422,DM_HHDV!$B$5:$K$1050,9,0)</f>
        <v>#N/A</v>
      </c>
      <c r="BK422" s="75" t="e">
        <f>I422*VLOOKUP($B422,DM_HHDV!$B$5:$K$1050,10,0)</f>
        <v>#N/A</v>
      </c>
      <c r="BL422" s="75" t="e">
        <f>J422*VLOOKUP($B422,DM_HHDV!$B$5:$K$1050,8,0)</f>
        <v>#N/A</v>
      </c>
      <c r="BM422" s="75" t="e">
        <f>J422*VLOOKUP($B422,DM_HHDV!$B$5:$K$1050,9,0)</f>
        <v>#N/A</v>
      </c>
      <c r="BN422" s="75" t="e">
        <f>J422*VLOOKUP($B422,DM_HHDV!$B$5:$K$1050,10,0)</f>
        <v>#N/A</v>
      </c>
      <c r="BO422" s="75" t="e">
        <f>K422*VLOOKUP($B422,DM_HHDV!$B$5:$K$1050,8,0)</f>
        <v>#N/A</v>
      </c>
      <c r="BP422" s="75" t="e">
        <f>K422*VLOOKUP($B422,DM_HHDV!$B$5:$K$1050,9,0)</f>
        <v>#N/A</v>
      </c>
      <c r="BQ422" s="75" t="e">
        <f>K422*VLOOKUP($B422,DM_HHDV!$B$5:$K$1050,10,0)</f>
        <v>#N/A</v>
      </c>
      <c r="BR422" s="75" t="e">
        <f>L422*VLOOKUP($B422,DM_HHDV!$B$5:$K$1050,8,0)</f>
        <v>#N/A</v>
      </c>
      <c r="BS422" s="75" t="e">
        <f>L422*VLOOKUP($B422,DM_HHDV!$B$5:$K$1050,9,0)</f>
        <v>#N/A</v>
      </c>
      <c r="BT422" s="75" t="e">
        <f>L422*VLOOKUP($B422,DM_HHDV!$B$5:$K$1050,10,0)</f>
        <v>#N/A</v>
      </c>
      <c r="BU422" s="75" t="e">
        <f>M422*VLOOKUP($B422,DM_HHDV!$B$5:$K$1050,8,0)</f>
        <v>#N/A</v>
      </c>
      <c r="BV422" s="75" t="e">
        <f>M422*VLOOKUP($B422,DM_HHDV!$B$5:$K$1050,9,0)</f>
        <v>#N/A</v>
      </c>
      <c r="BW422" s="75" t="e">
        <f>M422*VLOOKUP($B422,DM_HHDV!$B$5:$K$1050,10,0)</f>
        <v>#N/A</v>
      </c>
      <c r="BX422" s="75" t="e">
        <f>N422*VLOOKUP($B422,DM_HHDV!$B$5:$K$1050,8,0)</f>
        <v>#N/A</v>
      </c>
      <c r="BY422" s="75" t="e">
        <f>N422*VLOOKUP($B422,DM_HHDV!$B$5:$K$1050,9,0)</f>
        <v>#N/A</v>
      </c>
      <c r="BZ422" s="75" t="e">
        <f>N422*VLOOKUP($B422,DM_HHDV!$B$5:$K$1050,10,0)</f>
        <v>#N/A</v>
      </c>
      <c r="CA422" s="75" t="e">
        <f>O422*VLOOKUP($B422,DM_HHDV!$B$5:$K$1050,8,0)</f>
        <v>#N/A</v>
      </c>
      <c r="CB422" s="75" t="e">
        <f>O422*VLOOKUP($B422,DM_HHDV!$B$5:$K$1050,9,0)</f>
        <v>#N/A</v>
      </c>
      <c r="CC422" s="75" t="e">
        <f>O422*VLOOKUP($B422,DM_HHDV!$B$5:$K$1050,10,0)</f>
        <v>#N/A</v>
      </c>
      <c r="CD422" s="75" t="e">
        <f>P422*VLOOKUP($B422,DM_HHDV!$B$5:$K$1050,8,0)</f>
        <v>#N/A</v>
      </c>
      <c r="CE422" s="75" t="e">
        <f>P422*VLOOKUP($B422,DM_HHDV!$B$5:$K$1050,9,0)</f>
        <v>#N/A</v>
      </c>
      <c r="CF422" s="75" t="e">
        <f>P422*VLOOKUP($B422,DM_HHDV!$B$5:$K$1050,10,0)</f>
        <v>#N/A</v>
      </c>
      <c r="CG422" s="75" t="e">
        <f>Q422*VLOOKUP($B422,DM_HHDV!$B$5:$K$1050,8,0)</f>
        <v>#N/A</v>
      </c>
      <c r="CH422" s="75" t="e">
        <f>Q422*VLOOKUP($B422,DM_HHDV!$B$5:$K$1050,9,0)</f>
        <v>#N/A</v>
      </c>
      <c r="CI422" s="75" t="e">
        <f>Q422*VLOOKUP($B422,DM_HHDV!$B$5:$K$1050,10,0)</f>
        <v>#N/A</v>
      </c>
      <c r="CJ422" s="75" t="e">
        <f>R422*VLOOKUP($B422,DM_HHDV!$B$5:$K$1050,8,0)</f>
        <v>#N/A</v>
      </c>
      <c r="CK422" s="75" t="e">
        <f>R422*VLOOKUP($B422,DM_HHDV!$B$5:$K$1050,9,0)</f>
        <v>#N/A</v>
      </c>
      <c r="CL422" s="75" t="e">
        <f>R422*VLOOKUP($B422,DM_HHDV!$B$5:$K$1050,10,0)</f>
        <v>#N/A</v>
      </c>
    </row>
    <row r="423" spans="1:90">
      <c r="A423" s="21">
        <f>DM_HHDV!A422</f>
        <v>0</v>
      </c>
      <c r="B423" s="22"/>
      <c r="C423" s="22"/>
      <c r="D423" s="62">
        <f>IFERROR(VLOOKUP(B423,DM_HHDV!$B$5:$E$1050,3,0),0)</f>
        <v>0</v>
      </c>
      <c r="E423" s="67">
        <f>IFERROR(VLOOKUP(B423,DM_HHDV!$B$5:$E$1050,4,0),0)</f>
        <v>0</v>
      </c>
      <c r="F423" s="74">
        <f t="shared" si="6"/>
        <v>0</v>
      </c>
      <c r="G423" s="23"/>
      <c r="H423" s="65"/>
      <c r="I423" s="65"/>
      <c r="J423" s="65"/>
      <c r="K423" s="65"/>
      <c r="L423" s="65"/>
      <c r="M423" s="65"/>
      <c r="N423" s="65"/>
      <c r="O423" s="65"/>
      <c r="P423" s="65"/>
      <c r="Q423" s="65"/>
      <c r="R423" s="65"/>
      <c r="S423" s="75" t="e">
        <f>G423*VLOOKUP($B423,DM_HHDV!$B$5:$H$1050,5,0)</f>
        <v>#N/A</v>
      </c>
      <c r="T423" s="75" t="e">
        <f>G423*VLOOKUP($B423,DM_HHDV!$B$5:$H$1050,6,0)</f>
        <v>#N/A</v>
      </c>
      <c r="U423" s="75" t="e">
        <f>G423*VLOOKUP($B423,DM_HHDV!$B$5:$H$1050,7,0)</f>
        <v>#N/A</v>
      </c>
      <c r="V423" s="75" t="e">
        <f>H423*VLOOKUP($B423,DM_HHDV!$B$5:$H$1050,5,0)</f>
        <v>#N/A</v>
      </c>
      <c r="W423" s="75" t="e">
        <f>H423*VLOOKUP($B423,DM_HHDV!$B$5:$H$1050,6,0)</f>
        <v>#N/A</v>
      </c>
      <c r="X423" s="75" t="e">
        <f>H423*VLOOKUP($B423,DM_HHDV!$B$5:$H$1050,7,0)</f>
        <v>#N/A</v>
      </c>
      <c r="Y423" s="75" t="e">
        <f>I423*VLOOKUP($B423,DM_HHDV!$B$5:$H$1050,5,0)</f>
        <v>#N/A</v>
      </c>
      <c r="Z423" s="75" t="e">
        <f>I423*VLOOKUP($B423,DM_HHDV!$B$5:$H$1050,6,0)</f>
        <v>#N/A</v>
      </c>
      <c r="AA423" s="75" t="e">
        <f>I423*VLOOKUP($B423,DM_HHDV!$B$5:$H$1050,7,0)</f>
        <v>#N/A</v>
      </c>
      <c r="AB423" s="75" t="e">
        <f>J423*VLOOKUP($B423,DM_HHDV!$B$5:$H$1050,5,0)</f>
        <v>#N/A</v>
      </c>
      <c r="AC423" s="75" t="e">
        <f>J423*VLOOKUP($B423,DM_HHDV!$B$5:$H$1050,6,0)</f>
        <v>#N/A</v>
      </c>
      <c r="AD423" s="75" t="e">
        <f>J423*VLOOKUP($B423,DM_HHDV!$B$5:$H$1050,7,0)</f>
        <v>#N/A</v>
      </c>
      <c r="AE423" s="75" t="e">
        <f>K423*VLOOKUP($B423,DM_HHDV!$B$5:$H$1050,5,0)</f>
        <v>#N/A</v>
      </c>
      <c r="AF423" s="75" t="e">
        <f>K423*VLOOKUP($B423,DM_HHDV!$B$5:$H$1050,6,0)</f>
        <v>#N/A</v>
      </c>
      <c r="AG423" s="75" t="e">
        <f>K423*VLOOKUP($B423,DM_HHDV!$B$5:$H$1050,7,0)</f>
        <v>#N/A</v>
      </c>
      <c r="AH423" s="75" t="e">
        <f>L423*VLOOKUP($B423,DM_HHDV!$B$5:$H$1050,5,0)</f>
        <v>#N/A</v>
      </c>
      <c r="AI423" s="75" t="e">
        <f>L423*VLOOKUP($B423,DM_HHDV!$B$5:$H$1050,6,0)</f>
        <v>#N/A</v>
      </c>
      <c r="AJ423" s="75" t="e">
        <f>L423*VLOOKUP($B423,DM_HHDV!$B$5:$H$1050,7,0)</f>
        <v>#N/A</v>
      </c>
      <c r="AK423" s="75" t="e">
        <f>M423*VLOOKUP($B423,DM_HHDV!$B$5:$H$1050,5,0)</f>
        <v>#N/A</v>
      </c>
      <c r="AL423" s="75" t="e">
        <f>M423*VLOOKUP($B423,DM_HHDV!$B$5:$H$1050,6,0)</f>
        <v>#N/A</v>
      </c>
      <c r="AM423" s="75" t="e">
        <f>M423*VLOOKUP($B423,DM_HHDV!$B$5:$H$1050,7,0)</f>
        <v>#N/A</v>
      </c>
      <c r="AN423" s="75" t="e">
        <f>N423*VLOOKUP($B423,DM_HHDV!$B$5:$H$1050,5,0)</f>
        <v>#N/A</v>
      </c>
      <c r="AO423" s="75" t="e">
        <f>N423*VLOOKUP($B423,DM_HHDV!$B$5:$H$1050,6,0)</f>
        <v>#N/A</v>
      </c>
      <c r="AP423" s="75" t="e">
        <f>N423*VLOOKUP($B423,DM_HHDV!$B$5:$H$1050,7,0)</f>
        <v>#N/A</v>
      </c>
      <c r="AQ423" s="75" t="e">
        <f>O423*VLOOKUP($B423,DM_HHDV!$B$5:$H$1050,5,0)</f>
        <v>#N/A</v>
      </c>
      <c r="AR423" s="75" t="e">
        <f>O423*VLOOKUP($B423,DM_HHDV!$B$5:$H$1050,6,0)</f>
        <v>#N/A</v>
      </c>
      <c r="AS423" s="75" t="e">
        <f>O423*VLOOKUP($B423,DM_HHDV!$B$5:$H$1050,7,0)</f>
        <v>#N/A</v>
      </c>
      <c r="AT423" s="75" t="e">
        <f>P423*VLOOKUP($B423,DM_HHDV!$B$5:$H$1050,5,0)</f>
        <v>#N/A</v>
      </c>
      <c r="AU423" s="75" t="e">
        <f>P423*VLOOKUP($B423,DM_HHDV!$B$5:$H$1050,6,0)</f>
        <v>#N/A</v>
      </c>
      <c r="AV423" s="75" t="e">
        <f>P423*VLOOKUP($B423,DM_HHDV!$B$5:$H$1050,7,0)</f>
        <v>#N/A</v>
      </c>
      <c r="AW423" s="75" t="e">
        <f>Q423*VLOOKUP($B423,DM_HHDV!$B$5:$H$1050,5,0)</f>
        <v>#N/A</v>
      </c>
      <c r="AX423" s="75" t="e">
        <f>Q423*VLOOKUP($B423,DM_HHDV!$B$5:$H$1050,6,0)</f>
        <v>#N/A</v>
      </c>
      <c r="AY423" s="75" t="e">
        <f>Q423*VLOOKUP($B423,DM_HHDV!$B$5:$H$1050,7,0)</f>
        <v>#N/A</v>
      </c>
      <c r="AZ423" s="75" t="e">
        <f>R423*VLOOKUP($B423,DM_HHDV!$B$5:$H$1050,5,0)</f>
        <v>#N/A</v>
      </c>
      <c r="BA423" s="75" t="e">
        <f>R423*VLOOKUP($B423,DM_HHDV!$B$5:$H$1050,6,0)</f>
        <v>#N/A</v>
      </c>
      <c r="BB423" s="75" t="e">
        <f>R423*VLOOKUP($B423,DM_HHDV!$B$5:$H$1050,7,0)</f>
        <v>#N/A</v>
      </c>
      <c r="BC423" s="75" t="e">
        <f>G423*VLOOKUP($B423,DM_HHDV!$B$5:$K$1050,8,0)</f>
        <v>#N/A</v>
      </c>
      <c r="BD423" s="75" t="e">
        <f>G423*VLOOKUP($B423,DM_HHDV!$B$5:$K$1050,9,0)</f>
        <v>#N/A</v>
      </c>
      <c r="BE423" s="75" t="e">
        <f>G423*VLOOKUP($B423,DM_HHDV!$B$5:$K$1050,10,0)</f>
        <v>#N/A</v>
      </c>
      <c r="BF423" s="75" t="e">
        <f>H423*VLOOKUP($B423,DM_HHDV!$B$5:$K$1050,8,0)</f>
        <v>#N/A</v>
      </c>
      <c r="BG423" s="75" t="e">
        <f>H423*VLOOKUP($B423,DM_HHDV!$B$5:$K$1050,9,0)</f>
        <v>#N/A</v>
      </c>
      <c r="BH423" s="75" t="e">
        <f>H423*VLOOKUP($B423,DM_HHDV!$B$5:$K$1050,10,0)</f>
        <v>#N/A</v>
      </c>
      <c r="BI423" s="75" t="e">
        <f>I423*VLOOKUP($B423,DM_HHDV!$B$5:$K$1050,8,0)</f>
        <v>#N/A</v>
      </c>
      <c r="BJ423" s="75" t="e">
        <f>I423*VLOOKUP($B423,DM_HHDV!$B$5:$K$1050,9,0)</f>
        <v>#N/A</v>
      </c>
      <c r="BK423" s="75" t="e">
        <f>I423*VLOOKUP($B423,DM_HHDV!$B$5:$K$1050,10,0)</f>
        <v>#N/A</v>
      </c>
      <c r="BL423" s="75" t="e">
        <f>J423*VLOOKUP($B423,DM_HHDV!$B$5:$K$1050,8,0)</f>
        <v>#N/A</v>
      </c>
      <c r="BM423" s="75" t="e">
        <f>J423*VLOOKUP($B423,DM_HHDV!$B$5:$K$1050,9,0)</f>
        <v>#N/A</v>
      </c>
      <c r="BN423" s="75" t="e">
        <f>J423*VLOOKUP($B423,DM_HHDV!$B$5:$K$1050,10,0)</f>
        <v>#N/A</v>
      </c>
      <c r="BO423" s="75" t="e">
        <f>K423*VLOOKUP($B423,DM_HHDV!$B$5:$K$1050,8,0)</f>
        <v>#N/A</v>
      </c>
      <c r="BP423" s="75" t="e">
        <f>K423*VLOOKUP($B423,DM_HHDV!$B$5:$K$1050,9,0)</f>
        <v>#N/A</v>
      </c>
      <c r="BQ423" s="75" t="e">
        <f>K423*VLOOKUP($B423,DM_HHDV!$B$5:$K$1050,10,0)</f>
        <v>#N/A</v>
      </c>
      <c r="BR423" s="75" t="e">
        <f>L423*VLOOKUP($B423,DM_HHDV!$B$5:$K$1050,8,0)</f>
        <v>#N/A</v>
      </c>
      <c r="BS423" s="75" t="e">
        <f>L423*VLOOKUP($B423,DM_HHDV!$B$5:$K$1050,9,0)</f>
        <v>#N/A</v>
      </c>
      <c r="BT423" s="75" t="e">
        <f>L423*VLOOKUP($B423,DM_HHDV!$B$5:$K$1050,10,0)</f>
        <v>#N/A</v>
      </c>
      <c r="BU423" s="75" t="e">
        <f>M423*VLOOKUP($B423,DM_HHDV!$B$5:$K$1050,8,0)</f>
        <v>#N/A</v>
      </c>
      <c r="BV423" s="75" t="e">
        <f>M423*VLOOKUP($B423,DM_HHDV!$B$5:$K$1050,9,0)</f>
        <v>#N/A</v>
      </c>
      <c r="BW423" s="75" t="e">
        <f>M423*VLOOKUP($B423,DM_HHDV!$B$5:$K$1050,10,0)</f>
        <v>#N/A</v>
      </c>
      <c r="BX423" s="75" t="e">
        <f>N423*VLOOKUP($B423,DM_HHDV!$B$5:$K$1050,8,0)</f>
        <v>#N/A</v>
      </c>
      <c r="BY423" s="75" t="e">
        <f>N423*VLOOKUP($B423,DM_HHDV!$B$5:$K$1050,9,0)</f>
        <v>#N/A</v>
      </c>
      <c r="BZ423" s="75" t="e">
        <f>N423*VLOOKUP($B423,DM_HHDV!$B$5:$K$1050,10,0)</f>
        <v>#N/A</v>
      </c>
      <c r="CA423" s="75" t="e">
        <f>O423*VLOOKUP($B423,DM_HHDV!$B$5:$K$1050,8,0)</f>
        <v>#N/A</v>
      </c>
      <c r="CB423" s="75" t="e">
        <f>O423*VLOOKUP($B423,DM_HHDV!$B$5:$K$1050,9,0)</f>
        <v>#N/A</v>
      </c>
      <c r="CC423" s="75" t="e">
        <f>O423*VLOOKUP($B423,DM_HHDV!$B$5:$K$1050,10,0)</f>
        <v>#N/A</v>
      </c>
      <c r="CD423" s="75" t="e">
        <f>P423*VLOOKUP($B423,DM_HHDV!$B$5:$K$1050,8,0)</f>
        <v>#N/A</v>
      </c>
      <c r="CE423" s="75" t="e">
        <f>P423*VLOOKUP($B423,DM_HHDV!$B$5:$K$1050,9,0)</f>
        <v>#N/A</v>
      </c>
      <c r="CF423" s="75" t="e">
        <f>P423*VLOOKUP($B423,DM_HHDV!$B$5:$K$1050,10,0)</f>
        <v>#N/A</v>
      </c>
      <c r="CG423" s="75" t="e">
        <f>Q423*VLOOKUP($B423,DM_HHDV!$B$5:$K$1050,8,0)</f>
        <v>#N/A</v>
      </c>
      <c r="CH423" s="75" t="e">
        <f>Q423*VLOOKUP($B423,DM_HHDV!$B$5:$K$1050,9,0)</f>
        <v>#N/A</v>
      </c>
      <c r="CI423" s="75" t="e">
        <f>Q423*VLOOKUP($B423,DM_HHDV!$B$5:$K$1050,10,0)</f>
        <v>#N/A</v>
      </c>
      <c r="CJ423" s="75" t="e">
        <f>R423*VLOOKUP($B423,DM_HHDV!$B$5:$K$1050,8,0)</f>
        <v>#N/A</v>
      </c>
      <c r="CK423" s="75" t="e">
        <f>R423*VLOOKUP($B423,DM_HHDV!$B$5:$K$1050,9,0)</f>
        <v>#N/A</v>
      </c>
      <c r="CL423" s="75" t="e">
        <f>R423*VLOOKUP($B423,DM_HHDV!$B$5:$K$1050,10,0)</f>
        <v>#N/A</v>
      </c>
    </row>
    <row r="424" spans="1:90">
      <c r="A424" s="21">
        <f>DM_HHDV!A423</f>
        <v>0</v>
      </c>
      <c r="B424" s="22"/>
      <c r="C424" s="22"/>
      <c r="D424" s="62">
        <f>IFERROR(VLOOKUP(B424,DM_HHDV!$B$5:$E$1050,3,0),0)</f>
        <v>0</v>
      </c>
      <c r="E424" s="67">
        <f>IFERROR(VLOOKUP(B424,DM_HHDV!$B$5:$E$1050,4,0),0)</f>
        <v>0</v>
      </c>
      <c r="F424" s="74">
        <f t="shared" si="6"/>
        <v>0</v>
      </c>
      <c r="G424" s="23"/>
      <c r="H424" s="65"/>
      <c r="I424" s="65"/>
      <c r="J424" s="65"/>
      <c r="K424" s="65"/>
      <c r="L424" s="65"/>
      <c r="M424" s="65"/>
      <c r="N424" s="65"/>
      <c r="O424" s="65"/>
      <c r="P424" s="65"/>
      <c r="Q424" s="65"/>
      <c r="R424" s="65"/>
      <c r="S424" s="75" t="e">
        <f>G424*VLOOKUP($B424,DM_HHDV!$B$5:$H$1050,5,0)</f>
        <v>#N/A</v>
      </c>
      <c r="T424" s="75" t="e">
        <f>G424*VLOOKUP($B424,DM_HHDV!$B$5:$H$1050,6,0)</f>
        <v>#N/A</v>
      </c>
      <c r="U424" s="75" t="e">
        <f>G424*VLOOKUP($B424,DM_HHDV!$B$5:$H$1050,7,0)</f>
        <v>#N/A</v>
      </c>
      <c r="V424" s="75" t="e">
        <f>H424*VLOOKUP($B424,DM_HHDV!$B$5:$H$1050,5,0)</f>
        <v>#N/A</v>
      </c>
      <c r="W424" s="75" t="e">
        <f>H424*VLOOKUP($B424,DM_HHDV!$B$5:$H$1050,6,0)</f>
        <v>#N/A</v>
      </c>
      <c r="X424" s="75" t="e">
        <f>H424*VLOOKUP($B424,DM_HHDV!$B$5:$H$1050,7,0)</f>
        <v>#N/A</v>
      </c>
      <c r="Y424" s="75" t="e">
        <f>I424*VLOOKUP($B424,DM_HHDV!$B$5:$H$1050,5,0)</f>
        <v>#N/A</v>
      </c>
      <c r="Z424" s="75" t="e">
        <f>I424*VLOOKUP($B424,DM_HHDV!$B$5:$H$1050,6,0)</f>
        <v>#N/A</v>
      </c>
      <c r="AA424" s="75" t="e">
        <f>I424*VLOOKUP($B424,DM_HHDV!$B$5:$H$1050,7,0)</f>
        <v>#N/A</v>
      </c>
      <c r="AB424" s="75" t="e">
        <f>J424*VLOOKUP($B424,DM_HHDV!$B$5:$H$1050,5,0)</f>
        <v>#N/A</v>
      </c>
      <c r="AC424" s="75" t="e">
        <f>J424*VLOOKUP($B424,DM_HHDV!$B$5:$H$1050,6,0)</f>
        <v>#N/A</v>
      </c>
      <c r="AD424" s="75" t="e">
        <f>J424*VLOOKUP($B424,DM_HHDV!$B$5:$H$1050,7,0)</f>
        <v>#N/A</v>
      </c>
      <c r="AE424" s="75" t="e">
        <f>K424*VLOOKUP($B424,DM_HHDV!$B$5:$H$1050,5,0)</f>
        <v>#N/A</v>
      </c>
      <c r="AF424" s="75" t="e">
        <f>K424*VLOOKUP($B424,DM_HHDV!$B$5:$H$1050,6,0)</f>
        <v>#N/A</v>
      </c>
      <c r="AG424" s="75" t="e">
        <f>K424*VLOOKUP($B424,DM_HHDV!$B$5:$H$1050,7,0)</f>
        <v>#N/A</v>
      </c>
      <c r="AH424" s="75" t="e">
        <f>L424*VLOOKUP($B424,DM_HHDV!$B$5:$H$1050,5,0)</f>
        <v>#N/A</v>
      </c>
      <c r="AI424" s="75" t="e">
        <f>L424*VLOOKUP($B424,DM_HHDV!$B$5:$H$1050,6,0)</f>
        <v>#N/A</v>
      </c>
      <c r="AJ424" s="75" t="e">
        <f>L424*VLOOKUP($B424,DM_HHDV!$B$5:$H$1050,7,0)</f>
        <v>#N/A</v>
      </c>
      <c r="AK424" s="75" t="e">
        <f>M424*VLOOKUP($B424,DM_HHDV!$B$5:$H$1050,5,0)</f>
        <v>#N/A</v>
      </c>
      <c r="AL424" s="75" t="e">
        <f>M424*VLOOKUP($B424,DM_HHDV!$B$5:$H$1050,6,0)</f>
        <v>#N/A</v>
      </c>
      <c r="AM424" s="75" t="e">
        <f>M424*VLOOKUP($B424,DM_HHDV!$B$5:$H$1050,7,0)</f>
        <v>#N/A</v>
      </c>
      <c r="AN424" s="75" t="e">
        <f>N424*VLOOKUP($B424,DM_HHDV!$B$5:$H$1050,5,0)</f>
        <v>#N/A</v>
      </c>
      <c r="AO424" s="75" t="e">
        <f>N424*VLOOKUP($B424,DM_HHDV!$B$5:$H$1050,6,0)</f>
        <v>#N/A</v>
      </c>
      <c r="AP424" s="75" t="e">
        <f>N424*VLOOKUP($B424,DM_HHDV!$B$5:$H$1050,7,0)</f>
        <v>#N/A</v>
      </c>
      <c r="AQ424" s="75" t="e">
        <f>O424*VLOOKUP($B424,DM_HHDV!$B$5:$H$1050,5,0)</f>
        <v>#N/A</v>
      </c>
      <c r="AR424" s="75" t="e">
        <f>O424*VLOOKUP($B424,DM_HHDV!$B$5:$H$1050,6,0)</f>
        <v>#N/A</v>
      </c>
      <c r="AS424" s="75" t="e">
        <f>O424*VLOOKUP($B424,DM_HHDV!$B$5:$H$1050,7,0)</f>
        <v>#N/A</v>
      </c>
      <c r="AT424" s="75" t="e">
        <f>P424*VLOOKUP($B424,DM_HHDV!$B$5:$H$1050,5,0)</f>
        <v>#N/A</v>
      </c>
      <c r="AU424" s="75" t="e">
        <f>P424*VLOOKUP($B424,DM_HHDV!$B$5:$H$1050,6,0)</f>
        <v>#N/A</v>
      </c>
      <c r="AV424" s="75" t="e">
        <f>P424*VLOOKUP($B424,DM_HHDV!$B$5:$H$1050,7,0)</f>
        <v>#N/A</v>
      </c>
      <c r="AW424" s="75" t="e">
        <f>Q424*VLOOKUP($B424,DM_HHDV!$B$5:$H$1050,5,0)</f>
        <v>#N/A</v>
      </c>
      <c r="AX424" s="75" t="e">
        <f>Q424*VLOOKUP($B424,DM_HHDV!$B$5:$H$1050,6,0)</f>
        <v>#N/A</v>
      </c>
      <c r="AY424" s="75" t="e">
        <f>Q424*VLOOKUP($B424,DM_HHDV!$B$5:$H$1050,7,0)</f>
        <v>#N/A</v>
      </c>
      <c r="AZ424" s="75" t="e">
        <f>R424*VLOOKUP($B424,DM_HHDV!$B$5:$H$1050,5,0)</f>
        <v>#N/A</v>
      </c>
      <c r="BA424" s="75" t="e">
        <f>R424*VLOOKUP($B424,DM_HHDV!$B$5:$H$1050,6,0)</f>
        <v>#N/A</v>
      </c>
      <c r="BB424" s="75" t="e">
        <f>R424*VLOOKUP($B424,DM_HHDV!$B$5:$H$1050,7,0)</f>
        <v>#N/A</v>
      </c>
      <c r="BC424" s="75" t="e">
        <f>G424*VLOOKUP($B424,DM_HHDV!$B$5:$K$1050,8,0)</f>
        <v>#N/A</v>
      </c>
      <c r="BD424" s="75" t="e">
        <f>G424*VLOOKUP($B424,DM_HHDV!$B$5:$K$1050,9,0)</f>
        <v>#N/A</v>
      </c>
      <c r="BE424" s="75" t="e">
        <f>G424*VLOOKUP($B424,DM_HHDV!$B$5:$K$1050,10,0)</f>
        <v>#N/A</v>
      </c>
      <c r="BF424" s="75" t="e">
        <f>H424*VLOOKUP($B424,DM_HHDV!$B$5:$K$1050,8,0)</f>
        <v>#N/A</v>
      </c>
      <c r="BG424" s="75" t="e">
        <f>H424*VLOOKUP($B424,DM_HHDV!$B$5:$K$1050,9,0)</f>
        <v>#N/A</v>
      </c>
      <c r="BH424" s="75" t="e">
        <f>H424*VLOOKUP($B424,DM_HHDV!$B$5:$K$1050,10,0)</f>
        <v>#N/A</v>
      </c>
      <c r="BI424" s="75" t="e">
        <f>I424*VLOOKUP($B424,DM_HHDV!$B$5:$K$1050,8,0)</f>
        <v>#N/A</v>
      </c>
      <c r="BJ424" s="75" t="e">
        <f>I424*VLOOKUP($B424,DM_HHDV!$B$5:$K$1050,9,0)</f>
        <v>#N/A</v>
      </c>
      <c r="BK424" s="75" t="e">
        <f>I424*VLOOKUP($B424,DM_HHDV!$B$5:$K$1050,10,0)</f>
        <v>#N/A</v>
      </c>
      <c r="BL424" s="75" t="e">
        <f>J424*VLOOKUP($B424,DM_HHDV!$B$5:$K$1050,8,0)</f>
        <v>#N/A</v>
      </c>
      <c r="BM424" s="75" t="e">
        <f>J424*VLOOKUP($B424,DM_HHDV!$B$5:$K$1050,9,0)</f>
        <v>#N/A</v>
      </c>
      <c r="BN424" s="75" t="e">
        <f>J424*VLOOKUP($B424,DM_HHDV!$B$5:$K$1050,10,0)</f>
        <v>#N/A</v>
      </c>
      <c r="BO424" s="75" t="e">
        <f>K424*VLOOKUP($B424,DM_HHDV!$B$5:$K$1050,8,0)</f>
        <v>#N/A</v>
      </c>
      <c r="BP424" s="75" t="e">
        <f>K424*VLOOKUP($B424,DM_HHDV!$B$5:$K$1050,9,0)</f>
        <v>#N/A</v>
      </c>
      <c r="BQ424" s="75" t="e">
        <f>K424*VLOOKUP($B424,DM_HHDV!$B$5:$K$1050,10,0)</f>
        <v>#N/A</v>
      </c>
      <c r="BR424" s="75" t="e">
        <f>L424*VLOOKUP($B424,DM_HHDV!$B$5:$K$1050,8,0)</f>
        <v>#N/A</v>
      </c>
      <c r="BS424" s="75" t="e">
        <f>L424*VLOOKUP($B424,DM_HHDV!$B$5:$K$1050,9,0)</f>
        <v>#N/A</v>
      </c>
      <c r="BT424" s="75" t="e">
        <f>L424*VLOOKUP($B424,DM_HHDV!$B$5:$K$1050,10,0)</f>
        <v>#N/A</v>
      </c>
      <c r="BU424" s="75" t="e">
        <f>M424*VLOOKUP($B424,DM_HHDV!$B$5:$K$1050,8,0)</f>
        <v>#N/A</v>
      </c>
      <c r="BV424" s="75" t="e">
        <f>M424*VLOOKUP($B424,DM_HHDV!$B$5:$K$1050,9,0)</f>
        <v>#N/A</v>
      </c>
      <c r="BW424" s="75" t="e">
        <f>M424*VLOOKUP($B424,DM_HHDV!$B$5:$K$1050,10,0)</f>
        <v>#N/A</v>
      </c>
      <c r="BX424" s="75" t="e">
        <f>N424*VLOOKUP($B424,DM_HHDV!$B$5:$K$1050,8,0)</f>
        <v>#N/A</v>
      </c>
      <c r="BY424" s="75" t="e">
        <f>N424*VLOOKUP($B424,DM_HHDV!$B$5:$K$1050,9,0)</f>
        <v>#N/A</v>
      </c>
      <c r="BZ424" s="75" t="e">
        <f>N424*VLOOKUP($B424,DM_HHDV!$B$5:$K$1050,10,0)</f>
        <v>#N/A</v>
      </c>
      <c r="CA424" s="75" t="e">
        <f>O424*VLOOKUP($B424,DM_HHDV!$B$5:$K$1050,8,0)</f>
        <v>#N/A</v>
      </c>
      <c r="CB424" s="75" t="e">
        <f>O424*VLOOKUP($B424,DM_HHDV!$B$5:$K$1050,9,0)</f>
        <v>#N/A</v>
      </c>
      <c r="CC424" s="75" t="e">
        <f>O424*VLOOKUP($B424,DM_HHDV!$B$5:$K$1050,10,0)</f>
        <v>#N/A</v>
      </c>
      <c r="CD424" s="75" t="e">
        <f>P424*VLOOKUP($B424,DM_HHDV!$B$5:$K$1050,8,0)</f>
        <v>#N/A</v>
      </c>
      <c r="CE424" s="75" t="e">
        <f>P424*VLOOKUP($B424,DM_HHDV!$B$5:$K$1050,9,0)</f>
        <v>#N/A</v>
      </c>
      <c r="CF424" s="75" t="e">
        <f>P424*VLOOKUP($B424,DM_HHDV!$B$5:$K$1050,10,0)</f>
        <v>#N/A</v>
      </c>
      <c r="CG424" s="75" t="e">
        <f>Q424*VLOOKUP($B424,DM_HHDV!$B$5:$K$1050,8,0)</f>
        <v>#N/A</v>
      </c>
      <c r="CH424" s="75" t="e">
        <f>Q424*VLOOKUP($B424,DM_HHDV!$B$5:$K$1050,9,0)</f>
        <v>#N/A</v>
      </c>
      <c r="CI424" s="75" t="e">
        <f>Q424*VLOOKUP($B424,DM_HHDV!$B$5:$K$1050,10,0)</f>
        <v>#N/A</v>
      </c>
      <c r="CJ424" s="75" t="e">
        <f>R424*VLOOKUP($B424,DM_HHDV!$B$5:$K$1050,8,0)</f>
        <v>#N/A</v>
      </c>
      <c r="CK424" s="75" t="e">
        <f>R424*VLOOKUP($B424,DM_HHDV!$B$5:$K$1050,9,0)</f>
        <v>#N/A</v>
      </c>
      <c r="CL424" s="75" t="e">
        <f>R424*VLOOKUP($B424,DM_HHDV!$B$5:$K$1050,10,0)</f>
        <v>#N/A</v>
      </c>
    </row>
    <row r="425" spans="1:90">
      <c r="A425" s="21">
        <f>DM_HHDV!A424</f>
        <v>0</v>
      </c>
      <c r="B425" s="22"/>
      <c r="C425" s="22"/>
      <c r="D425" s="62">
        <f>IFERROR(VLOOKUP(B425,DM_HHDV!$B$5:$E$1050,3,0),0)</f>
        <v>0</v>
      </c>
      <c r="E425" s="67">
        <f>IFERROR(VLOOKUP(B425,DM_HHDV!$B$5:$E$1050,4,0),0)</f>
        <v>0</v>
      </c>
      <c r="F425" s="74">
        <f t="shared" si="6"/>
        <v>0</v>
      </c>
      <c r="G425" s="23"/>
      <c r="H425" s="65"/>
      <c r="I425" s="65"/>
      <c r="J425" s="65"/>
      <c r="K425" s="65"/>
      <c r="L425" s="65"/>
      <c r="M425" s="65"/>
      <c r="N425" s="65"/>
      <c r="O425" s="65"/>
      <c r="P425" s="65"/>
      <c r="Q425" s="65"/>
      <c r="R425" s="65"/>
      <c r="S425" s="75" t="e">
        <f>G425*VLOOKUP($B425,DM_HHDV!$B$5:$H$1050,5,0)</f>
        <v>#N/A</v>
      </c>
      <c r="T425" s="75" t="e">
        <f>G425*VLOOKUP($B425,DM_HHDV!$B$5:$H$1050,6,0)</f>
        <v>#N/A</v>
      </c>
      <c r="U425" s="75" t="e">
        <f>G425*VLOOKUP($B425,DM_HHDV!$B$5:$H$1050,7,0)</f>
        <v>#N/A</v>
      </c>
      <c r="V425" s="75" t="e">
        <f>H425*VLOOKUP($B425,DM_HHDV!$B$5:$H$1050,5,0)</f>
        <v>#N/A</v>
      </c>
      <c r="W425" s="75" t="e">
        <f>H425*VLOOKUP($B425,DM_HHDV!$B$5:$H$1050,6,0)</f>
        <v>#N/A</v>
      </c>
      <c r="X425" s="75" t="e">
        <f>H425*VLOOKUP($B425,DM_HHDV!$B$5:$H$1050,7,0)</f>
        <v>#N/A</v>
      </c>
      <c r="Y425" s="75" t="e">
        <f>I425*VLOOKUP($B425,DM_HHDV!$B$5:$H$1050,5,0)</f>
        <v>#N/A</v>
      </c>
      <c r="Z425" s="75" t="e">
        <f>I425*VLOOKUP($B425,DM_HHDV!$B$5:$H$1050,6,0)</f>
        <v>#N/A</v>
      </c>
      <c r="AA425" s="75" t="e">
        <f>I425*VLOOKUP($B425,DM_HHDV!$B$5:$H$1050,7,0)</f>
        <v>#N/A</v>
      </c>
      <c r="AB425" s="75" t="e">
        <f>J425*VLOOKUP($B425,DM_HHDV!$B$5:$H$1050,5,0)</f>
        <v>#N/A</v>
      </c>
      <c r="AC425" s="75" t="e">
        <f>J425*VLOOKUP($B425,DM_HHDV!$B$5:$H$1050,6,0)</f>
        <v>#N/A</v>
      </c>
      <c r="AD425" s="75" t="e">
        <f>J425*VLOOKUP($B425,DM_HHDV!$B$5:$H$1050,7,0)</f>
        <v>#N/A</v>
      </c>
      <c r="AE425" s="75" t="e">
        <f>K425*VLOOKUP($B425,DM_HHDV!$B$5:$H$1050,5,0)</f>
        <v>#N/A</v>
      </c>
      <c r="AF425" s="75" t="e">
        <f>K425*VLOOKUP($B425,DM_HHDV!$B$5:$H$1050,6,0)</f>
        <v>#N/A</v>
      </c>
      <c r="AG425" s="75" t="e">
        <f>K425*VLOOKUP($B425,DM_HHDV!$B$5:$H$1050,7,0)</f>
        <v>#N/A</v>
      </c>
      <c r="AH425" s="75" t="e">
        <f>L425*VLOOKUP($B425,DM_HHDV!$B$5:$H$1050,5,0)</f>
        <v>#N/A</v>
      </c>
      <c r="AI425" s="75" t="e">
        <f>L425*VLOOKUP($B425,DM_HHDV!$B$5:$H$1050,6,0)</f>
        <v>#N/A</v>
      </c>
      <c r="AJ425" s="75" t="e">
        <f>L425*VLOOKUP($B425,DM_HHDV!$B$5:$H$1050,7,0)</f>
        <v>#N/A</v>
      </c>
      <c r="AK425" s="75" t="e">
        <f>M425*VLOOKUP($B425,DM_HHDV!$B$5:$H$1050,5,0)</f>
        <v>#N/A</v>
      </c>
      <c r="AL425" s="75" t="e">
        <f>M425*VLOOKUP($B425,DM_HHDV!$B$5:$H$1050,6,0)</f>
        <v>#N/A</v>
      </c>
      <c r="AM425" s="75" t="e">
        <f>M425*VLOOKUP($B425,DM_HHDV!$B$5:$H$1050,7,0)</f>
        <v>#N/A</v>
      </c>
      <c r="AN425" s="75" t="e">
        <f>N425*VLOOKUP($B425,DM_HHDV!$B$5:$H$1050,5,0)</f>
        <v>#N/A</v>
      </c>
      <c r="AO425" s="75" t="e">
        <f>N425*VLOOKUP($B425,DM_HHDV!$B$5:$H$1050,6,0)</f>
        <v>#N/A</v>
      </c>
      <c r="AP425" s="75" t="e">
        <f>N425*VLOOKUP($B425,DM_HHDV!$B$5:$H$1050,7,0)</f>
        <v>#N/A</v>
      </c>
      <c r="AQ425" s="75" t="e">
        <f>O425*VLOOKUP($B425,DM_HHDV!$B$5:$H$1050,5,0)</f>
        <v>#N/A</v>
      </c>
      <c r="AR425" s="75" t="e">
        <f>O425*VLOOKUP($B425,DM_HHDV!$B$5:$H$1050,6,0)</f>
        <v>#N/A</v>
      </c>
      <c r="AS425" s="75" t="e">
        <f>O425*VLOOKUP($B425,DM_HHDV!$B$5:$H$1050,7,0)</f>
        <v>#N/A</v>
      </c>
      <c r="AT425" s="75" t="e">
        <f>P425*VLOOKUP($B425,DM_HHDV!$B$5:$H$1050,5,0)</f>
        <v>#N/A</v>
      </c>
      <c r="AU425" s="75" t="e">
        <f>P425*VLOOKUP($B425,DM_HHDV!$B$5:$H$1050,6,0)</f>
        <v>#N/A</v>
      </c>
      <c r="AV425" s="75" t="e">
        <f>P425*VLOOKUP($B425,DM_HHDV!$B$5:$H$1050,7,0)</f>
        <v>#N/A</v>
      </c>
      <c r="AW425" s="75" t="e">
        <f>Q425*VLOOKUP($B425,DM_HHDV!$B$5:$H$1050,5,0)</f>
        <v>#N/A</v>
      </c>
      <c r="AX425" s="75" t="e">
        <f>Q425*VLOOKUP($B425,DM_HHDV!$B$5:$H$1050,6,0)</f>
        <v>#N/A</v>
      </c>
      <c r="AY425" s="75" t="e">
        <f>Q425*VLOOKUP($B425,DM_HHDV!$B$5:$H$1050,7,0)</f>
        <v>#N/A</v>
      </c>
      <c r="AZ425" s="75" t="e">
        <f>R425*VLOOKUP($B425,DM_HHDV!$B$5:$H$1050,5,0)</f>
        <v>#N/A</v>
      </c>
      <c r="BA425" s="75" t="e">
        <f>R425*VLOOKUP($B425,DM_HHDV!$B$5:$H$1050,6,0)</f>
        <v>#N/A</v>
      </c>
      <c r="BB425" s="75" t="e">
        <f>R425*VLOOKUP($B425,DM_HHDV!$B$5:$H$1050,7,0)</f>
        <v>#N/A</v>
      </c>
      <c r="BC425" s="75" t="e">
        <f>G425*VLOOKUP($B425,DM_HHDV!$B$5:$K$1050,8,0)</f>
        <v>#N/A</v>
      </c>
      <c r="BD425" s="75" t="e">
        <f>G425*VLOOKUP($B425,DM_HHDV!$B$5:$K$1050,9,0)</f>
        <v>#N/A</v>
      </c>
      <c r="BE425" s="75" t="e">
        <f>G425*VLOOKUP($B425,DM_HHDV!$B$5:$K$1050,10,0)</f>
        <v>#N/A</v>
      </c>
      <c r="BF425" s="75" t="e">
        <f>H425*VLOOKUP($B425,DM_HHDV!$B$5:$K$1050,8,0)</f>
        <v>#N/A</v>
      </c>
      <c r="BG425" s="75" t="e">
        <f>H425*VLOOKUP($B425,DM_HHDV!$B$5:$K$1050,9,0)</f>
        <v>#N/A</v>
      </c>
      <c r="BH425" s="75" t="e">
        <f>H425*VLOOKUP($B425,DM_HHDV!$B$5:$K$1050,10,0)</f>
        <v>#N/A</v>
      </c>
      <c r="BI425" s="75" t="e">
        <f>I425*VLOOKUP($B425,DM_HHDV!$B$5:$K$1050,8,0)</f>
        <v>#N/A</v>
      </c>
      <c r="BJ425" s="75" t="e">
        <f>I425*VLOOKUP($B425,DM_HHDV!$B$5:$K$1050,9,0)</f>
        <v>#N/A</v>
      </c>
      <c r="BK425" s="75" t="e">
        <f>I425*VLOOKUP($B425,DM_HHDV!$B$5:$K$1050,10,0)</f>
        <v>#N/A</v>
      </c>
      <c r="BL425" s="75" t="e">
        <f>J425*VLOOKUP($B425,DM_HHDV!$B$5:$K$1050,8,0)</f>
        <v>#N/A</v>
      </c>
      <c r="BM425" s="75" t="e">
        <f>J425*VLOOKUP($B425,DM_HHDV!$B$5:$K$1050,9,0)</f>
        <v>#N/A</v>
      </c>
      <c r="BN425" s="75" t="e">
        <f>J425*VLOOKUP($B425,DM_HHDV!$B$5:$K$1050,10,0)</f>
        <v>#N/A</v>
      </c>
      <c r="BO425" s="75" t="e">
        <f>K425*VLOOKUP($B425,DM_HHDV!$B$5:$K$1050,8,0)</f>
        <v>#N/A</v>
      </c>
      <c r="BP425" s="75" t="e">
        <f>K425*VLOOKUP($B425,DM_HHDV!$B$5:$K$1050,9,0)</f>
        <v>#N/A</v>
      </c>
      <c r="BQ425" s="75" t="e">
        <f>K425*VLOOKUP($B425,DM_HHDV!$B$5:$K$1050,10,0)</f>
        <v>#N/A</v>
      </c>
      <c r="BR425" s="75" t="e">
        <f>L425*VLOOKUP($B425,DM_HHDV!$B$5:$K$1050,8,0)</f>
        <v>#N/A</v>
      </c>
      <c r="BS425" s="75" t="e">
        <f>L425*VLOOKUP($B425,DM_HHDV!$B$5:$K$1050,9,0)</f>
        <v>#N/A</v>
      </c>
      <c r="BT425" s="75" t="e">
        <f>L425*VLOOKUP($B425,DM_HHDV!$B$5:$K$1050,10,0)</f>
        <v>#N/A</v>
      </c>
      <c r="BU425" s="75" t="e">
        <f>M425*VLOOKUP($B425,DM_HHDV!$B$5:$K$1050,8,0)</f>
        <v>#N/A</v>
      </c>
      <c r="BV425" s="75" t="e">
        <f>M425*VLOOKUP($B425,DM_HHDV!$B$5:$K$1050,9,0)</f>
        <v>#N/A</v>
      </c>
      <c r="BW425" s="75" t="e">
        <f>M425*VLOOKUP($B425,DM_HHDV!$B$5:$K$1050,10,0)</f>
        <v>#N/A</v>
      </c>
      <c r="BX425" s="75" t="e">
        <f>N425*VLOOKUP($B425,DM_HHDV!$B$5:$K$1050,8,0)</f>
        <v>#N/A</v>
      </c>
      <c r="BY425" s="75" t="e">
        <f>N425*VLOOKUP($B425,DM_HHDV!$B$5:$K$1050,9,0)</f>
        <v>#N/A</v>
      </c>
      <c r="BZ425" s="75" t="e">
        <f>N425*VLOOKUP($B425,DM_HHDV!$B$5:$K$1050,10,0)</f>
        <v>#N/A</v>
      </c>
      <c r="CA425" s="75" t="e">
        <f>O425*VLOOKUP($B425,DM_HHDV!$B$5:$K$1050,8,0)</f>
        <v>#N/A</v>
      </c>
      <c r="CB425" s="75" t="e">
        <f>O425*VLOOKUP($B425,DM_HHDV!$B$5:$K$1050,9,0)</f>
        <v>#N/A</v>
      </c>
      <c r="CC425" s="75" t="e">
        <f>O425*VLOOKUP($B425,DM_HHDV!$B$5:$K$1050,10,0)</f>
        <v>#N/A</v>
      </c>
      <c r="CD425" s="75" t="e">
        <f>P425*VLOOKUP($B425,DM_HHDV!$B$5:$K$1050,8,0)</f>
        <v>#N/A</v>
      </c>
      <c r="CE425" s="75" t="e">
        <f>P425*VLOOKUP($B425,DM_HHDV!$B$5:$K$1050,9,0)</f>
        <v>#N/A</v>
      </c>
      <c r="CF425" s="75" t="e">
        <f>P425*VLOOKUP($B425,DM_HHDV!$B$5:$K$1050,10,0)</f>
        <v>#N/A</v>
      </c>
      <c r="CG425" s="75" t="e">
        <f>Q425*VLOOKUP($B425,DM_HHDV!$B$5:$K$1050,8,0)</f>
        <v>#N/A</v>
      </c>
      <c r="CH425" s="75" t="e">
        <f>Q425*VLOOKUP($B425,DM_HHDV!$B$5:$K$1050,9,0)</f>
        <v>#N/A</v>
      </c>
      <c r="CI425" s="75" t="e">
        <f>Q425*VLOOKUP($B425,DM_HHDV!$B$5:$K$1050,10,0)</f>
        <v>#N/A</v>
      </c>
      <c r="CJ425" s="75" t="e">
        <f>R425*VLOOKUP($B425,DM_HHDV!$B$5:$K$1050,8,0)</f>
        <v>#N/A</v>
      </c>
      <c r="CK425" s="75" t="e">
        <f>R425*VLOOKUP($B425,DM_HHDV!$B$5:$K$1050,9,0)</f>
        <v>#N/A</v>
      </c>
      <c r="CL425" s="75" t="e">
        <f>R425*VLOOKUP($B425,DM_HHDV!$B$5:$K$1050,10,0)</f>
        <v>#N/A</v>
      </c>
    </row>
    <row r="426" spans="1:90">
      <c r="A426" s="21">
        <f>DM_HHDV!A425</f>
        <v>0</v>
      </c>
      <c r="B426" s="22"/>
      <c r="C426" s="22"/>
      <c r="D426" s="62">
        <f>IFERROR(VLOOKUP(B426,DM_HHDV!$B$5:$E$1050,3,0),0)</f>
        <v>0</v>
      </c>
      <c r="E426" s="67">
        <f>IFERROR(VLOOKUP(B426,DM_HHDV!$B$5:$E$1050,4,0),0)</f>
        <v>0</v>
      </c>
      <c r="F426" s="74">
        <f t="shared" si="6"/>
        <v>0</v>
      </c>
      <c r="G426" s="23"/>
      <c r="H426" s="65"/>
      <c r="I426" s="65"/>
      <c r="J426" s="65"/>
      <c r="K426" s="65"/>
      <c r="L426" s="65"/>
      <c r="M426" s="65"/>
      <c r="N426" s="65"/>
      <c r="O426" s="65"/>
      <c r="P426" s="65"/>
      <c r="Q426" s="65"/>
      <c r="R426" s="65"/>
      <c r="S426" s="75" t="e">
        <f>G426*VLOOKUP($B426,DM_HHDV!$B$5:$H$1050,5,0)</f>
        <v>#N/A</v>
      </c>
      <c r="T426" s="75" t="e">
        <f>G426*VLOOKUP($B426,DM_HHDV!$B$5:$H$1050,6,0)</f>
        <v>#N/A</v>
      </c>
      <c r="U426" s="75" t="e">
        <f>G426*VLOOKUP($B426,DM_HHDV!$B$5:$H$1050,7,0)</f>
        <v>#N/A</v>
      </c>
      <c r="V426" s="75" t="e">
        <f>H426*VLOOKUP($B426,DM_HHDV!$B$5:$H$1050,5,0)</f>
        <v>#N/A</v>
      </c>
      <c r="W426" s="75" t="e">
        <f>H426*VLOOKUP($B426,DM_HHDV!$B$5:$H$1050,6,0)</f>
        <v>#N/A</v>
      </c>
      <c r="X426" s="75" t="e">
        <f>H426*VLOOKUP($B426,DM_HHDV!$B$5:$H$1050,7,0)</f>
        <v>#N/A</v>
      </c>
      <c r="Y426" s="75" t="e">
        <f>I426*VLOOKUP($B426,DM_HHDV!$B$5:$H$1050,5,0)</f>
        <v>#N/A</v>
      </c>
      <c r="Z426" s="75" t="e">
        <f>I426*VLOOKUP($B426,DM_HHDV!$B$5:$H$1050,6,0)</f>
        <v>#N/A</v>
      </c>
      <c r="AA426" s="75" t="e">
        <f>I426*VLOOKUP($B426,DM_HHDV!$B$5:$H$1050,7,0)</f>
        <v>#N/A</v>
      </c>
      <c r="AB426" s="75" t="e">
        <f>J426*VLOOKUP($B426,DM_HHDV!$B$5:$H$1050,5,0)</f>
        <v>#N/A</v>
      </c>
      <c r="AC426" s="75" t="e">
        <f>J426*VLOOKUP($B426,DM_HHDV!$B$5:$H$1050,6,0)</f>
        <v>#N/A</v>
      </c>
      <c r="AD426" s="75" t="e">
        <f>J426*VLOOKUP($B426,DM_HHDV!$B$5:$H$1050,7,0)</f>
        <v>#N/A</v>
      </c>
      <c r="AE426" s="75" t="e">
        <f>K426*VLOOKUP($B426,DM_HHDV!$B$5:$H$1050,5,0)</f>
        <v>#N/A</v>
      </c>
      <c r="AF426" s="75" t="e">
        <f>K426*VLOOKUP($B426,DM_HHDV!$B$5:$H$1050,6,0)</f>
        <v>#N/A</v>
      </c>
      <c r="AG426" s="75" t="e">
        <f>K426*VLOOKUP($B426,DM_HHDV!$B$5:$H$1050,7,0)</f>
        <v>#N/A</v>
      </c>
      <c r="AH426" s="75" t="e">
        <f>L426*VLOOKUP($B426,DM_HHDV!$B$5:$H$1050,5,0)</f>
        <v>#N/A</v>
      </c>
      <c r="AI426" s="75" t="e">
        <f>L426*VLOOKUP($B426,DM_HHDV!$B$5:$H$1050,6,0)</f>
        <v>#N/A</v>
      </c>
      <c r="AJ426" s="75" t="e">
        <f>L426*VLOOKUP($B426,DM_HHDV!$B$5:$H$1050,7,0)</f>
        <v>#N/A</v>
      </c>
      <c r="AK426" s="75" t="e">
        <f>M426*VLOOKUP($B426,DM_HHDV!$B$5:$H$1050,5,0)</f>
        <v>#N/A</v>
      </c>
      <c r="AL426" s="75" t="e">
        <f>M426*VLOOKUP($B426,DM_HHDV!$B$5:$H$1050,6,0)</f>
        <v>#N/A</v>
      </c>
      <c r="AM426" s="75" t="e">
        <f>M426*VLOOKUP($B426,DM_HHDV!$B$5:$H$1050,7,0)</f>
        <v>#N/A</v>
      </c>
      <c r="AN426" s="75" t="e">
        <f>N426*VLOOKUP($B426,DM_HHDV!$B$5:$H$1050,5,0)</f>
        <v>#N/A</v>
      </c>
      <c r="AO426" s="75" t="e">
        <f>N426*VLOOKUP($B426,DM_HHDV!$B$5:$H$1050,6,0)</f>
        <v>#N/A</v>
      </c>
      <c r="AP426" s="75" t="e">
        <f>N426*VLOOKUP($B426,DM_HHDV!$B$5:$H$1050,7,0)</f>
        <v>#N/A</v>
      </c>
      <c r="AQ426" s="75" t="e">
        <f>O426*VLOOKUP($B426,DM_HHDV!$B$5:$H$1050,5,0)</f>
        <v>#N/A</v>
      </c>
      <c r="AR426" s="75" t="e">
        <f>O426*VLOOKUP($B426,DM_HHDV!$B$5:$H$1050,6,0)</f>
        <v>#N/A</v>
      </c>
      <c r="AS426" s="75" t="e">
        <f>O426*VLOOKUP($B426,DM_HHDV!$B$5:$H$1050,7,0)</f>
        <v>#N/A</v>
      </c>
      <c r="AT426" s="75" t="e">
        <f>P426*VLOOKUP($B426,DM_HHDV!$B$5:$H$1050,5,0)</f>
        <v>#N/A</v>
      </c>
      <c r="AU426" s="75" t="e">
        <f>P426*VLOOKUP($B426,DM_HHDV!$B$5:$H$1050,6,0)</f>
        <v>#N/A</v>
      </c>
      <c r="AV426" s="75" t="e">
        <f>P426*VLOOKUP($B426,DM_HHDV!$B$5:$H$1050,7,0)</f>
        <v>#N/A</v>
      </c>
      <c r="AW426" s="75" t="e">
        <f>Q426*VLOOKUP($B426,DM_HHDV!$B$5:$H$1050,5,0)</f>
        <v>#N/A</v>
      </c>
      <c r="AX426" s="75" t="e">
        <f>Q426*VLOOKUP($B426,DM_HHDV!$B$5:$H$1050,6,0)</f>
        <v>#N/A</v>
      </c>
      <c r="AY426" s="75" t="e">
        <f>Q426*VLOOKUP($B426,DM_HHDV!$B$5:$H$1050,7,0)</f>
        <v>#N/A</v>
      </c>
      <c r="AZ426" s="75" t="e">
        <f>R426*VLOOKUP($B426,DM_HHDV!$B$5:$H$1050,5,0)</f>
        <v>#N/A</v>
      </c>
      <c r="BA426" s="75" t="e">
        <f>R426*VLOOKUP($B426,DM_HHDV!$B$5:$H$1050,6,0)</f>
        <v>#N/A</v>
      </c>
      <c r="BB426" s="75" t="e">
        <f>R426*VLOOKUP($B426,DM_HHDV!$B$5:$H$1050,7,0)</f>
        <v>#N/A</v>
      </c>
      <c r="BC426" s="75" t="e">
        <f>G426*VLOOKUP($B426,DM_HHDV!$B$5:$K$1050,8,0)</f>
        <v>#N/A</v>
      </c>
      <c r="BD426" s="75" t="e">
        <f>G426*VLOOKUP($B426,DM_HHDV!$B$5:$K$1050,9,0)</f>
        <v>#N/A</v>
      </c>
      <c r="BE426" s="75" t="e">
        <f>G426*VLOOKUP($B426,DM_HHDV!$B$5:$K$1050,10,0)</f>
        <v>#N/A</v>
      </c>
      <c r="BF426" s="75" t="e">
        <f>H426*VLOOKUP($B426,DM_HHDV!$B$5:$K$1050,8,0)</f>
        <v>#N/A</v>
      </c>
      <c r="BG426" s="75" t="e">
        <f>H426*VLOOKUP($B426,DM_HHDV!$B$5:$K$1050,9,0)</f>
        <v>#N/A</v>
      </c>
      <c r="BH426" s="75" t="e">
        <f>H426*VLOOKUP($B426,DM_HHDV!$B$5:$K$1050,10,0)</f>
        <v>#N/A</v>
      </c>
      <c r="BI426" s="75" t="e">
        <f>I426*VLOOKUP($B426,DM_HHDV!$B$5:$K$1050,8,0)</f>
        <v>#N/A</v>
      </c>
      <c r="BJ426" s="75" t="e">
        <f>I426*VLOOKUP($B426,DM_HHDV!$B$5:$K$1050,9,0)</f>
        <v>#N/A</v>
      </c>
      <c r="BK426" s="75" t="e">
        <f>I426*VLOOKUP($B426,DM_HHDV!$B$5:$K$1050,10,0)</f>
        <v>#N/A</v>
      </c>
      <c r="BL426" s="75" t="e">
        <f>J426*VLOOKUP($B426,DM_HHDV!$B$5:$K$1050,8,0)</f>
        <v>#N/A</v>
      </c>
      <c r="BM426" s="75" t="e">
        <f>J426*VLOOKUP($B426,DM_HHDV!$B$5:$K$1050,9,0)</f>
        <v>#N/A</v>
      </c>
      <c r="BN426" s="75" t="e">
        <f>J426*VLOOKUP($B426,DM_HHDV!$B$5:$K$1050,10,0)</f>
        <v>#N/A</v>
      </c>
      <c r="BO426" s="75" t="e">
        <f>K426*VLOOKUP($B426,DM_HHDV!$B$5:$K$1050,8,0)</f>
        <v>#N/A</v>
      </c>
      <c r="BP426" s="75" t="e">
        <f>K426*VLOOKUP($B426,DM_HHDV!$B$5:$K$1050,9,0)</f>
        <v>#N/A</v>
      </c>
      <c r="BQ426" s="75" t="e">
        <f>K426*VLOOKUP($B426,DM_HHDV!$B$5:$K$1050,10,0)</f>
        <v>#N/A</v>
      </c>
      <c r="BR426" s="75" t="e">
        <f>L426*VLOOKUP($B426,DM_HHDV!$B$5:$K$1050,8,0)</f>
        <v>#N/A</v>
      </c>
      <c r="BS426" s="75" t="e">
        <f>L426*VLOOKUP($B426,DM_HHDV!$B$5:$K$1050,9,0)</f>
        <v>#N/A</v>
      </c>
      <c r="BT426" s="75" t="e">
        <f>L426*VLOOKUP($B426,DM_HHDV!$B$5:$K$1050,10,0)</f>
        <v>#N/A</v>
      </c>
      <c r="BU426" s="75" t="e">
        <f>M426*VLOOKUP($B426,DM_HHDV!$B$5:$K$1050,8,0)</f>
        <v>#N/A</v>
      </c>
      <c r="BV426" s="75" t="e">
        <f>M426*VLOOKUP($B426,DM_HHDV!$B$5:$K$1050,9,0)</f>
        <v>#N/A</v>
      </c>
      <c r="BW426" s="75" t="e">
        <f>M426*VLOOKUP($B426,DM_HHDV!$B$5:$K$1050,10,0)</f>
        <v>#N/A</v>
      </c>
      <c r="BX426" s="75" t="e">
        <f>N426*VLOOKUP($B426,DM_HHDV!$B$5:$K$1050,8,0)</f>
        <v>#N/A</v>
      </c>
      <c r="BY426" s="75" t="e">
        <f>N426*VLOOKUP($B426,DM_HHDV!$B$5:$K$1050,9,0)</f>
        <v>#N/A</v>
      </c>
      <c r="BZ426" s="75" t="e">
        <f>N426*VLOOKUP($B426,DM_HHDV!$B$5:$K$1050,10,0)</f>
        <v>#N/A</v>
      </c>
      <c r="CA426" s="75" t="e">
        <f>O426*VLOOKUP($B426,DM_HHDV!$B$5:$K$1050,8,0)</f>
        <v>#N/A</v>
      </c>
      <c r="CB426" s="75" t="e">
        <f>O426*VLOOKUP($B426,DM_HHDV!$B$5:$K$1050,9,0)</f>
        <v>#N/A</v>
      </c>
      <c r="CC426" s="75" t="e">
        <f>O426*VLOOKUP($B426,DM_HHDV!$B$5:$K$1050,10,0)</f>
        <v>#N/A</v>
      </c>
      <c r="CD426" s="75" t="e">
        <f>P426*VLOOKUP($B426,DM_HHDV!$B$5:$K$1050,8,0)</f>
        <v>#N/A</v>
      </c>
      <c r="CE426" s="75" t="e">
        <f>P426*VLOOKUP($B426,DM_HHDV!$B$5:$K$1050,9,0)</f>
        <v>#N/A</v>
      </c>
      <c r="CF426" s="75" t="e">
        <f>P426*VLOOKUP($B426,DM_HHDV!$B$5:$K$1050,10,0)</f>
        <v>#N/A</v>
      </c>
      <c r="CG426" s="75" t="e">
        <f>Q426*VLOOKUP($B426,DM_HHDV!$B$5:$K$1050,8,0)</f>
        <v>#N/A</v>
      </c>
      <c r="CH426" s="75" t="e">
        <f>Q426*VLOOKUP($B426,DM_HHDV!$B$5:$K$1050,9,0)</f>
        <v>#N/A</v>
      </c>
      <c r="CI426" s="75" t="e">
        <f>Q426*VLOOKUP($B426,DM_HHDV!$B$5:$K$1050,10,0)</f>
        <v>#N/A</v>
      </c>
      <c r="CJ426" s="75" t="e">
        <f>R426*VLOOKUP($B426,DM_HHDV!$B$5:$K$1050,8,0)</f>
        <v>#N/A</v>
      </c>
      <c r="CK426" s="75" t="e">
        <f>R426*VLOOKUP($B426,DM_HHDV!$B$5:$K$1050,9,0)</f>
        <v>#N/A</v>
      </c>
      <c r="CL426" s="75" t="e">
        <f>R426*VLOOKUP($B426,DM_HHDV!$B$5:$K$1050,10,0)</f>
        <v>#N/A</v>
      </c>
    </row>
    <row r="427" spans="1:90">
      <c r="A427" s="21">
        <f>DM_HHDV!A426</f>
        <v>0</v>
      </c>
      <c r="B427" s="22"/>
      <c r="C427" s="22"/>
      <c r="D427" s="62">
        <f>IFERROR(VLOOKUP(B427,DM_HHDV!$B$5:$E$1050,3,0),0)</f>
        <v>0</v>
      </c>
      <c r="E427" s="67">
        <f>IFERROR(VLOOKUP(B427,DM_HHDV!$B$5:$E$1050,4,0),0)</f>
        <v>0</v>
      </c>
      <c r="F427" s="74">
        <f t="shared" si="6"/>
        <v>0</v>
      </c>
      <c r="G427" s="23"/>
      <c r="H427" s="65"/>
      <c r="I427" s="65"/>
      <c r="J427" s="65"/>
      <c r="K427" s="65"/>
      <c r="L427" s="65"/>
      <c r="M427" s="65"/>
      <c r="N427" s="65"/>
      <c r="O427" s="65"/>
      <c r="P427" s="65"/>
      <c r="Q427" s="65"/>
      <c r="R427" s="65"/>
      <c r="S427" s="75" t="e">
        <f>G427*VLOOKUP($B427,DM_HHDV!$B$5:$H$1050,5,0)</f>
        <v>#N/A</v>
      </c>
      <c r="T427" s="75" t="e">
        <f>G427*VLOOKUP($B427,DM_HHDV!$B$5:$H$1050,6,0)</f>
        <v>#N/A</v>
      </c>
      <c r="U427" s="75" t="e">
        <f>G427*VLOOKUP($B427,DM_HHDV!$B$5:$H$1050,7,0)</f>
        <v>#N/A</v>
      </c>
      <c r="V427" s="75" t="e">
        <f>H427*VLOOKUP($B427,DM_HHDV!$B$5:$H$1050,5,0)</f>
        <v>#N/A</v>
      </c>
      <c r="W427" s="75" t="e">
        <f>H427*VLOOKUP($B427,DM_HHDV!$B$5:$H$1050,6,0)</f>
        <v>#N/A</v>
      </c>
      <c r="X427" s="75" t="e">
        <f>H427*VLOOKUP($B427,DM_HHDV!$B$5:$H$1050,7,0)</f>
        <v>#N/A</v>
      </c>
      <c r="Y427" s="75" t="e">
        <f>I427*VLOOKUP($B427,DM_HHDV!$B$5:$H$1050,5,0)</f>
        <v>#N/A</v>
      </c>
      <c r="Z427" s="75" t="e">
        <f>I427*VLOOKUP($B427,DM_HHDV!$B$5:$H$1050,6,0)</f>
        <v>#N/A</v>
      </c>
      <c r="AA427" s="75" t="e">
        <f>I427*VLOOKUP($B427,DM_HHDV!$B$5:$H$1050,7,0)</f>
        <v>#N/A</v>
      </c>
      <c r="AB427" s="75" t="e">
        <f>J427*VLOOKUP($B427,DM_HHDV!$B$5:$H$1050,5,0)</f>
        <v>#N/A</v>
      </c>
      <c r="AC427" s="75" t="e">
        <f>J427*VLOOKUP($B427,DM_HHDV!$B$5:$H$1050,6,0)</f>
        <v>#N/A</v>
      </c>
      <c r="AD427" s="75" t="e">
        <f>J427*VLOOKUP($B427,DM_HHDV!$B$5:$H$1050,7,0)</f>
        <v>#N/A</v>
      </c>
      <c r="AE427" s="75" t="e">
        <f>K427*VLOOKUP($B427,DM_HHDV!$B$5:$H$1050,5,0)</f>
        <v>#N/A</v>
      </c>
      <c r="AF427" s="75" t="e">
        <f>K427*VLOOKUP($B427,DM_HHDV!$B$5:$H$1050,6,0)</f>
        <v>#N/A</v>
      </c>
      <c r="AG427" s="75" t="e">
        <f>K427*VLOOKUP($B427,DM_HHDV!$B$5:$H$1050,7,0)</f>
        <v>#N/A</v>
      </c>
      <c r="AH427" s="75" t="e">
        <f>L427*VLOOKUP($B427,DM_HHDV!$B$5:$H$1050,5,0)</f>
        <v>#N/A</v>
      </c>
      <c r="AI427" s="75" t="e">
        <f>L427*VLOOKUP($B427,DM_HHDV!$B$5:$H$1050,6,0)</f>
        <v>#N/A</v>
      </c>
      <c r="AJ427" s="75" t="e">
        <f>L427*VLOOKUP($B427,DM_HHDV!$B$5:$H$1050,7,0)</f>
        <v>#N/A</v>
      </c>
      <c r="AK427" s="75" t="e">
        <f>M427*VLOOKUP($B427,DM_HHDV!$B$5:$H$1050,5,0)</f>
        <v>#N/A</v>
      </c>
      <c r="AL427" s="75" t="e">
        <f>M427*VLOOKUP($B427,DM_HHDV!$B$5:$H$1050,6,0)</f>
        <v>#N/A</v>
      </c>
      <c r="AM427" s="75" t="e">
        <f>M427*VLOOKUP($B427,DM_HHDV!$B$5:$H$1050,7,0)</f>
        <v>#N/A</v>
      </c>
      <c r="AN427" s="75" t="e">
        <f>N427*VLOOKUP($B427,DM_HHDV!$B$5:$H$1050,5,0)</f>
        <v>#N/A</v>
      </c>
      <c r="AO427" s="75" t="e">
        <f>N427*VLOOKUP($B427,DM_HHDV!$B$5:$H$1050,6,0)</f>
        <v>#N/A</v>
      </c>
      <c r="AP427" s="75" t="e">
        <f>N427*VLOOKUP($B427,DM_HHDV!$B$5:$H$1050,7,0)</f>
        <v>#N/A</v>
      </c>
      <c r="AQ427" s="75" t="e">
        <f>O427*VLOOKUP($B427,DM_HHDV!$B$5:$H$1050,5,0)</f>
        <v>#N/A</v>
      </c>
      <c r="AR427" s="75" t="e">
        <f>O427*VLOOKUP($B427,DM_HHDV!$B$5:$H$1050,6,0)</f>
        <v>#N/A</v>
      </c>
      <c r="AS427" s="75" t="e">
        <f>O427*VLOOKUP($B427,DM_HHDV!$B$5:$H$1050,7,0)</f>
        <v>#N/A</v>
      </c>
      <c r="AT427" s="75" t="e">
        <f>P427*VLOOKUP($B427,DM_HHDV!$B$5:$H$1050,5,0)</f>
        <v>#N/A</v>
      </c>
      <c r="AU427" s="75" t="e">
        <f>P427*VLOOKUP($B427,DM_HHDV!$B$5:$H$1050,6,0)</f>
        <v>#N/A</v>
      </c>
      <c r="AV427" s="75" t="e">
        <f>P427*VLOOKUP($B427,DM_HHDV!$B$5:$H$1050,7,0)</f>
        <v>#N/A</v>
      </c>
      <c r="AW427" s="75" t="e">
        <f>Q427*VLOOKUP($B427,DM_HHDV!$B$5:$H$1050,5,0)</f>
        <v>#N/A</v>
      </c>
      <c r="AX427" s="75" t="e">
        <f>Q427*VLOOKUP($B427,DM_HHDV!$B$5:$H$1050,6,0)</f>
        <v>#N/A</v>
      </c>
      <c r="AY427" s="75" t="e">
        <f>Q427*VLOOKUP($B427,DM_HHDV!$B$5:$H$1050,7,0)</f>
        <v>#N/A</v>
      </c>
      <c r="AZ427" s="75" t="e">
        <f>R427*VLOOKUP($B427,DM_HHDV!$B$5:$H$1050,5,0)</f>
        <v>#N/A</v>
      </c>
      <c r="BA427" s="75" t="e">
        <f>R427*VLOOKUP($B427,DM_HHDV!$B$5:$H$1050,6,0)</f>
        <v>#N/A</v>
      </c>
      <c r="BB427" s="75" t="e">
        <f>R427*VLOOKUP($B427,DM_HHDV!$B$5:$H$1050,7,0)</f>
        <v>#N/A</v>
      </c>
      <c r="BC427" s="75" t="e">
        <f>G427*VLOOKUP($B427,DM_HHDV!$B$5:$K$1050,8,0)</f>
        <v>#N/A</v>
      </c>
      <c r="BD427" s="75" t="e">
        <f>G427*VLOOKUP($B427,DM_HHDV!$B$5:$K$1050,9,0)</f>
        <v>#N/A</v>
      </c>
      <c r="BE427" s="75" t="e">
        <f>G427*VLOOKUP($B427,DM_HHDV!$B$5:$K$1050,10,0)</f>
        <v>#N/A</v>
      </c>
      <c r="BF427" s="75" t="e">
        <f>H427*VLOOKUP($B427,DM_HHDV!$B$5:$K$1050,8,0)</f>
        <v>#N/A</v>
      </c>
      <c r="BG427" s="75" t="e">
        <f>H427*VLOOKUP($B427,DM_HHDV!$B$5:$K$1050,9,0)</f>
        <v>#N/A</v>
      </c>
      <c r="BH427" s="75" t="e">
        <f>H427*VLOOKUP($B427,DM_HHDV!$B$5:$K$1050,10,0)</f>
        <v>#N/A</v>
      </c>
      <c r="BI427" s="75" t="e">
        <f>I427*VLOOKUP($B427,DM_HHDV!$B$5:$K$1050,8,0)</f>
        <v>#N/A</v>
      </c>
      <c r="BJ427" s="75" t="e">
        <f>I427*VLOOKUP($B427,DM_HHDV!$B$5:$K$1050,9,0)</f>
        <v>#N/A</v>
      </c>
      <c r="BK427" s="75" t="e">
        <f>I427*VLOOKUP($B427,DM_HHDV!$B$5:$K$1050,10,0)</f>
        <v>#N/A</v>
      </c>
      <c r="BL427" s="75" t="e">
        <f>J427*VLOOKUP($B427,DM_HHDV!$B$5:$K$1050,8,0)</f>
        <v>#N/A</v>
      </c>
      <c r="BM427" s="75" t="e">
        <f>J427*VLOOKUP($B427,DM_HHDV!$B$5:$K$1050,9,0)</f>
        <v>#N/A</v>
      </c>
      <c r="BN427" s="75" t="e">
        <f>J427*VLOOKUP($B427,DM_HHDV!$B$5:$K$1050,10,0)</f>
        <v>#N/A</v>
      </c>
      <c r="BO427" s="75" t="e">
        <f>K427*VLOOKUP($B427,DM_HHDV!$B$5:$K$1050,8,0)</f>
        <v>#N/A</v>
      </c>
      <c r="BP427" s="75" t="e">
        <f>K427*VLOOKUP($B427,DM_HHDV!$B$5:$K$1050,9,0)</f>
        <v>#N/A</v>
      </c>
      <c r="BQ427" s="75" t="e">
        <f>K427*VLOOKUP($B427,DM_HHDV!$B$5:$K$1050,10,0)</f>
        <v>#N/A</v>
      </c>
      <c r="BR427" s="75" t="e">
        <f>L427*VLOOKUP($B427,DM_HHDV!$B$5:$K$1050,8,0)</f>
        <v>#N/A</v>
      </c>
      <c r="BS427" s="75" t="e">
        <f>L427*VLOOKUP($B427,DM_HHDV!$B$5:$K$1050,9,0)</f>
        <v>#N/A</v>
      </c>
      <c r="BT427" s="75" t="e">
        <f>L427*VLOOKUP($B427,DM_HHDV!$B$5:$K$1050,10,0)</f>
        <v>#N/A</v>
      </c>
      <c r="BU427" s="75" t="e">
        <f>M427*VLOOKUP($B427,DM_HHDV!$B$5:$K$1050,8,0)</f>
        <v>#N/A</v>
      </c>
      <c r="BV427" s="75" t="e">
        <f>M427*VLOOKUP($B427,DM_HHDV!$B$5:$K$1050,9,0)</f>
        <v>#N/A</v>
      </c>
      <c r="BW427" s="75" t="e">
        <f>M427*VLOOKUP($B427,DM_HHDV!$B$5:$K$1050,10,0)</f>
        <v>#N/A</v>
      </c>
      <c r="BX427" s="75" t="e">
        <f>N427*VLOOKUP($B427,DM_HHDV!$B$5:$K$1050,8,0)</f>
        <v>#N/A</v>
      </c>
      <c r="BY427" s="75" t="e">
        <f>N427*VLOOKUP($B427,DM_HHDV!$B$5:$K$1050,9,0)</f>
        <v>#N/A</v>
      </c>
      <c r="BZ427" s="75" t="e">
        <f>N427*VLOOKUP($B427,DM_HHDV!$B$5:$K$1050,10,0)</f>
        <v>#N/A</v>
      </c>
      <c r="CA427" s="75" t="e">
        <f>O427*VLOOKUP($B427,DM_HHDV!$B$5:$K$1050,8,0)</f>
        <v>#N/A</v>
      </c>
      <c r="CB427" s="75" t="e">
        <f>O427*VLOOKUP($B427,DM_HHDV!$B$5:$K$1050,9,0)</f>
        <v>#N/A</v>
      </c>
      <c r="CC427" s="75" t="e">
        <f>O427*VLOOKUP($B427,DM_HHDV!$B$5:$K$1050,10,0)</f>
        <v>#N/A</v>
      </c>
      <c r="CD427" s="75" t="e">
        <f>P427*VLOOKUP($B427,DM_HHDV!$B$5:$K$1050,8,0)</f>
        <v>#N/A</v>
      </c>
      <c r="CE427" s="75" t="e">
        <f>P427*VLOOKUP($B427,DM_HHDV!$B$5:$K$1050,9,0)</f>
        <v>#N/A</v>
      </c>
      <c r="CF427" s="75" t="e">
        <f>P427*VLOOKUP($B427,DM_HHDV!$B$5:$K$1050,10,0)</f>
        <v>#N/A</v>
      </c>
      <c r="CG427" s="75" t="e">
        <f>Q427*VLOOKUP($B427,DM_HHDV!$B$5:$K$1050,8,0)</f>
        <v>#N/A</v>
      </c>
      <c r="CH427" s="75" t="e">
        <f>Q427*VLOOKUP($B427,DM_HHDV!$B$5:$K$1050,9,0)</f>
        <v>#N/A</v>
      </c>
      <c r="CI427" s="75" t="e">
        <f>Q427*VLOOKUP($B427,DM_HHDV!$B$5:$K$1050,10,0)</f>
        <v>#N/A</v>
      </c>
      <c r="CJ427" s="75" t="e">
        <f>R427*VLOOKUP($B427,DM_HHDV!$B$5:$K$1050,8,0)</f>
        <v>#N/A</v>
      </c>
      <c r="CK427" s="75" t="e">
        <f>R427*VLOOKUP($B427,DM_HHDV!$B$5:$K$1050,9,0)</f>
        <v>#N/A</v>
      </c>
      <c r="CL427" s="75" t="e">
        <f>R427*VLOOKUP($B427,DM_HHDV!$B$5:$K$1050,10,0)</f>
        <v>#N/A</v>
      </c>
    </row>
    <row r="428" spans="1:90">
      <c r="A428" s="21">
        <f>DM_HHDV!A427</f>
        <v>0</v>
      </c>
      <c r="B428" s="22"/>
      <c r="C428" s="22"/>
      <c r="D428" s="62">
        <f>IFERROR(VLOOKUP(B428,DM_HHDV!$B$5:$E$1050,3,0),0)</f>
        <v>0</v>
      </c>
      <c r="E428" s="67">
        <f>IFERROR(VLOOKUP(B428,DM_HHDV!$B$5:$E$1050,4,0),0)</f>
        <v>0</v>
      </c>
      <c r="F428" s="74">
        <f t="shared" si="6"/>
        <v>0</v>
      </c>
      <c r="G428" s="23"/>
      <c r="H428" s="65"/>
      <c r="I428" s="65"/>
      <c r="J428" s="65"/>
      <c r="K428" s="65"/>
      <c r="L428" s="65"/>
      <c r="M428" s="65"/>
      <c r="N428" s="65"/>
      <c r="O428" s="65"/>
      <c r="P428" s="65"/>
      <c r="Q428" s="65"/>
      <c r="R428" s="65"/>
      <c r="S428" s="75" t="e">
        <f>G428*VLOOKUP($B428,DM_HHDV!$B$5:$H$1050,5,0)</f>
        <v>#N/A</v>
      </c>
      <c r="T428" s="75" t="e">
        <f>G428*VLOOKUP($B428,DM_HHDV!$B$5:$H$1050,6,0)</f>
        <v>#N/A</v>
      </c>
      <c r="U428" s="75" t="e">
        <f>G428*VLOOKUP($B428,DM_HHDV!$B$5:$H$1050,7,0)</f>
        <v>#N/A</v>
      </c>
      <c r="V428" s="75" t="e">
        <f>H428*VLOOKUP($B428,DM_HHDV!$B$5:$H$1050,5,0)</f>
        <v>#N/A</v>
      </c>
      <c r="W428" s="75" t="e">
        <f>H428*VLOOKUP($B428,DM_HHDV!$B$5:$H$1050,6,0)</f>
        <v>#N/A</v>
      </c>
      <c r="X428" s="75" t="e">
        <f>H428*VLOOKUP($B428,DM_HHDV!$B$5:$H$1050,7,0)</f>
        <v>#N/A</v>
      </c>
      <c r="Y428" s="75" t="e">
        <f>I428*VLOOKUP($B428,DM_HHDV!$B$5:$H$1050,5,0)</f>
        <v>#N/A</v>
      </c>
      <c r="Z428" s="75" t="e">
        <f>I428*VLOOKUP($B428,DM_HHDV!$B$5:$H$1050,6,0)</f>
        <v>#N/A</v>
      </c>
      <c r="AA428" s="75" t="e">
        <f>I428*VLOOKUP($B428,DM_HHDV!$B$5:$H$1050,7,0)</f>
        <v>#N/A</v>
      </c>
      <c r="AB428" s="75" t="e">
        <f>J428*VLOOKUP($B428,DM_HHDV!$B$5:$H$1050,5,0)</f>
        <v>#N/A</v>
      </c>
      <c r="AC428" s="75" t="e">
        <f>J428*VLOOKUP($B428,DM_HHDV!$B$5:$H$1050,6,0)</f>
        <v>#N/A</v>
      </c>
      <c r="AD428" s="75" t="e">
        <f>J428*VLOOKUP($B428,DM_HHDV!$B$5:$H$1050,7,0)</f>
        <v>#N/A</v>
      </c>
      <c r="AE428" s="75" t="e">
        <f>K428*VLOOKUP($B428,DM_HHDV!$B$5:$H$1050,5,0)</f>
        <v>#N/A</v>
      </c>
      <c r="AF428" s="75" t="e">
        <f>K428*VLOOKUP($B428,DM_HHDV!$B$5:$H$1050,6,0)</f>
        <v>#N/A</v>
      </c>
      <c r="AG428" s="75" t="e">
        <f>K428*VLOOKUP($B428,DM_HHDV!$B$5:$H$1050,7,0)</f>
        <v>#N/A</v>
      </c>
      <c r="AH428" s="75" t="e">
        <f>L428*VLOOKUP($B428,DM_HHDV!$B$5:$H$1050,5,0)</f>
        <v>#N/A</v>
      </c>
      <c r="AI428" s="75" t="e">
        <f>L428*VLOOKUP($B428,DM_HHDV!$B$5:$H$1050,6,0)</f>
        <v>#N/A</v>
      </c>
      <c r="AJ428" s="75" t="e">
        <f>L428*VLOOKUP($B428,DM_HHDV!$B$5:$H$1050,7,0)</f>
        <v>#N/A</v>
      </c>
      <c r="AK428" s="75" t="e">
        <f>M428*VLOOKUP($B428,DM_HHDV!$B$5:$H$1050,5,0)</f>
        <v>#N/A</v>
      </c>
      <c r="AL428" s="75" t="e">
        <f>M428*VLOOKUP($B428,DM_HHDV!$B$5:$H$1050,6,0)</f>
        <v>#N/A</v>
      </c>
      <c r="AM428" s="75" t="e">
        <f>M428*VLOOKUP($B428,DM_HHDV!$B$5:$H$1050,7,0)</f>
        <v>#N/A</v>
      </c>
      <c r="AN428" s="75" t="e">
        <f>N428*VLOOKUP($B428,DM_HHDV!$B$5:$H$1050,5,0)</f>
        <v>#N/A</v>
      </c>
      <c r="AO428" s="75" t="e">
        <f>N428*VLOOKUP($B428,DM_HHDV!$B$5:$H$1050,6,0)</f>
        <v>#N/A</v>
      </c>
      <c r="AP428" s="75" t="e">
        <f>N428*VLOOKUP($B428,DM_HHDV!$B$5:$H$1050,7,0)</f>
        <v>#N/A</v>
      </c>
      <c r="AQ428" s="75" t="e">
        <f>O428*VLOOKUP($B428,DM_HHDV!$B$5:$H$1050,5,0)</f>
        <v>#N/A</v>
      </c>
      <c r="AR428" s="75" t="e">
        <f>O428*VLOOKUP($B428,DM_HHDV!$B$5:$H$1050,6,0)</f>
        <v>#N/A</v>
      </c>
      <c r="AS428" s="75" t="e">
        <f>O428*VLOOKUP($B428,DM_HHDV!$B$5:$H$1050,7,0)</f>
        <v>#N/A</v>
      </c>
      <c r="AT428" s="75" t="e">
        <f>P428*VLOOKUP($B428,DM_HHDV!$B$5:$H$1050,5,0)</f>
        <v>#N/A</v>
      </c>
      <c r="AU428" s="75" t="e">
        <f>P428*VLOOKUP($B428,DM_HHDV!$B$5:$H$1050,6,0)</f>
        <v>#N/A</v>
      </c>
      <c r="AV428" s="75" t="e">
        <f>P428*VLOOKUP($B428,DM_HHDV!$B$5:$H$1050,7,0)</f>
        <v>#N/A</v>
      </c>
      <c r="AW428" s="75" t="e">
        <f>Q428*VLOOKUP($B428,DM_HHDV!$B$5:$H$1050,5,0)</f>
        <v>#N/A</v>
      </c>
      <c r="AX428" s="75" t="e">
        <f>Q428*VLOOKUP($B428,DM_HHDV!$B$5:$H$1050,6,0)</f>
        <v>#N/A</v>
      </c>
      <c r="AY428" s="75" t="e">
        <f>Q428*VLOOKUP($B428,DM_HHDV!$B$5:$H$1050,7,0)</f>
        <v>#N/A</v>
      </c>
      <c r="AZ428" s="75" t="e">
        <f>R428*VLOOKUP($B428,DM_HHDV!$B$5:$H$1050,5,0)</f>
        <v>#N/A</v>
      </c>
      <c r="BA428" s="75" t="e">
        <f>R428*VLOOKUP($B428,DM_HHDV!$B$5:$H$1050,6,0)</f>
        <v>#N/A</v>
      </c>
      <c r="BB428" s="75" t="e">
        <f>R428*VLOOKUP($B428,DM_HHDV!$B$5:$H$1050,7,0)</f>
        <v>#N/A</v>
      </c>
      <c r="BC428" s="75" t="e">
        <f>G428*VLOOKUP($B428,DM_HHDV!$B$5:$K$1050,8,0)</f>
        <v>#N/A</v>
      </c>
      <c r="BD428" s="75" t="e">
        <f>G428*VLOOKUP($B428,DM_HHDV!$B$5:$K$1050,9,0)</f>
        <v>#N/A</v>
      </c>
      <c r="BE428" s="75" t="e">
        <f>G428*VLOOKUP($B428,DM_HHDV!$B$5:$K$1050,10,0)</f>
        <v>#N/A</v>
      </c>
      <c r="BF428" s="75" t="e">
        <f>H428*VLOOKUP($B428,DM_HHDV!$B$5:$K$1050,8,0)</f>
        <v>#N/A</v>
      </c>
      <c r="BG428" s="75" t="e">
        <f>H428*VLOOKUP($B428,DM_HHDV!$B$5:$K$1050,9,0)</f>
        <v>#N/A</v>
      </c>
      <c r="BH428" s="75" t="e">
        <f>H428*VLOOKUP($B428,DM_HHDV!$B$5:$K$1050,10,0)</f>
        <v>#N/A</v>
      </c>
      <c r="BI428" s="75" t="e">
        <f>I428*VLOOKUP($B428,DM_HHDV!$B$5:$K$1050,8,0)</f>
        <v>#N/A</v>
      </c>
      <c r="BJ428" s="75" t="e">
        <f>I428*VLOOKUP($B428,DM_HHDV!$B$5:$K$1050,9,0)</f>
        <v>#N/A</v>
      </c>
      <c r="BK428" s="75" t="e">
        <f>I428*VLOOKUP($B428,DM_HHDV!$B$5:$K$1050,10,0)</f>
        <v>#N/A</v>
      </c>
      <c r="BL428" s="75" t="e">
        <f>J428*VLOOKUP($B428,DM_HHDV!$B$5:$K$1050,8,0)</f>
        <v>#N/A</v>
      </c>
      <c r="BM428" s="75" t="e">
        <f>J428*VLOOKUP($B428,DM_HHDV!$B$5:$K$1050,9,0)</f>
        <v>#N/A</v>
      </c>
      <c r="BN428" s="75" t="e">
        <f>J428*VLOOKUP($B428,DM_HHDV!$B$5:$K$1050,10,0)</f>
        <v>#N/A</v>
      </c>
      <c r="BO428" s="75" t="e">
        <f>K428*VLOOKUP($B428,DM_HHDV!$B$5:$K$1050,8,0)</f>
        <v>#N/A</v>
      </c>
      <c r="BP428" s="75" t="e">
        <f>K428*VLOOKUP($B428,DM_HHDV!$B$5:$K$1050,9,0)</f>
        <v>#N/A</v>
      </c>
      <c r="BQ428" s="75" t="e">
        <f>K428*VLOOKUP($B428,DM_HHDV!$B$5:$K$1050,10,0)</f>
        <v>#N/A</v>
      </c>
      <c r="BR428" s="75" t="e">
        <f>L428*VLOOKUP($B428,DM_HHDV!$B$5:$K$1050,8,0)</f>
        <v>#N/A</v>
      </c>
      <c r="BS428" s="75" t="e">
        <f>L428*VLOOKUP($B428,DM_HHDV!$B$5:$K$1050,9,0)</f>
        <v>#N/A</v>
      </c>
      <c r="BT428" s="75" t="e">
        <f>L428*VLOOKUP($B428,DM_HHDV!$B$5:$K$1050,10,0)</f>
        <v>#N/A</v>
      </c>
      <c r="BU428" s="75" t="e">
        <f>M428*VLOOKUP($B428,DM_HHDV!$B$5:$K$1050,8,0)</f>
        <v>#N/A</v>
      </c>
      <c r="BV428" s="75" t="e">
        <f>M428*VLOOKUP($B428,DM_HHDV!$B$5:$K$1050,9,0)</f>
        <v>#N/A</v>
      </c>
      <c r="BW428" s="75" t="e">
        <f>M428*VLOOKUP($B428,DM_HHDV!$B$5:$K$1050,10,0)</f>
        <v>#N/A</v>
      </c>
      <c r="BX428" s="75" t="e">
        <f>N428*VLOOKUP($B428,DM_HHDV!$B$5:$K$1050,8,0)</f>
        <v>#N/A</v>
      </c>
      <c r="BY428" s="75" t="e">
        <f>N428*VLOOKUP($B428,DM_HHDV!$B$5:$K$1050,9,0)</f>
        <v>#N/A</v>
      </c>
      <c r="BZ428" s="75" t="e">
        <f>N428*VLOOKUP($B428,DM_HHDV!$B$5:$K$1050,10,0)</f>
        <v>#N/A</v>
      </c>
      <c r="CA428" s="75" t="e">
        <f>O428*VLOOKUP($B428,DM_HHDV!$B$5:$K$1050,8,0)</f>
        <v>#N/A</v>
      </c>
      <c r="CB428" s="75" t="e">
        <f>O428*VLOOKUP($B428,DM_HHDV!$B$5:$K$1050,9,0)</f>
        <v>#N/A</v>
      </c>
      <c r="CC428" s="75" t="e">
        <f>O428*VLOOKUP($B428,DM_HHDV!$B$5:$K$1050,10,0)</f>
        <v>#N/A</v>
      </c>
      <c r="CD428" s="75" t="e">
        <f>P428*VLOOKUP($B428,DM_HHDV!$B$5:$K$1050,8,0)</f>
        <v>#N/A</v>
      </c>
      <c r="CE428" s="75" t="e">
        <f>P428*VLOOKUP($B428,DM_HHDV!$B$5:$K$1050,9,0)</f>
        <v>#N/A</v>
      </c>
      <c r="CF428" s="75" t="e">
        <f>P428*VLOOKUP($B428,DM_HHDV!$B$5:$K$1050,10,0)</f>
        <v>#N/A</v>
      </c>
      <c r="CG428" s="75" t="e">
        <f>Q428*VLOOKUP($B428,DM_HHDV!$B$5:$K$1050,8,0)</f>
        <v>#N/A</v>
      </c>
      <c r="CH428" s="75" t="e">
        <f>Q428*VLOOKUP($B428,DM_HHDV!$B$5:$K$1050,9,0)</f>
        <v>#N/A</v>
      </c>
      <c r="CI428" s="75" t="e">
        <f>Q428*VLOOKUP($B428,DM_HHDV!$B$5:$K$1050,10,0)</f>
        <v>#N/A</v>
      </c>
      <c r="CJ428" s="75" t="e">
        <f>R428*VLOOKUP($B428,DM_HHDV!$B$5:$K$1050,8,0)</f>
        <v>#N/A</v>
      </c>
      <c r="CK428" s="75" t="e">
        <f>R428*VLOOKUP($B428,DM_HHDV!$B$5:$K$1050,9,0)</f>
        <v>#N/A</v>
      </c>
      <c r="CL428" s="75" t="e">
        <f>R428*VLOOKUP($B428,DM_HHDV!$B$5:$K$1050,10,0)</f>
        <v>#N/A</v>
      </c>
    </row>
    <row r="429" spans="1:90">
      <c r="A429" s="21">
        <f>DM_HHDV!A428</f>
        <v>0</v>
      </c>
      <c r="B429" s="22"/>
      <c r="C429" s="22"/>
      <c r="D429" s="62">
        <f>IFERROR(VLOOKUP(B429,DM_HHDV!$B$5:$E$1050,3,0),0)</f>
        <v>0</v>
      </c>
      <c r="E429" s="67">
        <f>IFERROR(VLOOKUP(B429,DM_HHDV!$B$5:$E$1050,4,0),0)</f>
        <v>0</v>
      </c>
      <c r="F429" s="74">
        <f t="shared" si="6"/>
        <v>0</v>
      </c>
      <c r="G429" s="23"/>
      <c r="H429" s="65"/>
      <c r="I429" s="65"/>
      <c r="J429" s="65"/>
      <c r="K429" s="65"/>
      <c r="L429" s="65"/>
      <c r="M429" s="65"/>
      <c r="N429" s="65"/>
      <c r="O429" s="65"/>
      <c r="P429" s="65"/>
      <c r="Q429" s="65"/>
      <c r="R429" s="65"/>
      <c r="S429" s="75" t="e">
        <f>G429*VLOOKUP($B429,DM_HHDV!$B$5:$H$1050,5,0)</f>
        <v>#N/A</v>
      </c>
      <c r="T429" s="75" t="e">
        <f>G429*VLOOKUP($B429,DM_HHDV!$B$5:$H$1050,6,0)</f>
        <v>#N/A</v>
      </c>
      <c r="U429" s="75" t="e">
        <f>G429*VLOOKUP($B429,DM_HHDV!$B$5:$H$1050,7,0)</f>
        <v>#N/A</v>
      </c>
      <c r="V429" s="75" t="e">
        <f>H429*VLOOKUP($B429,DM_HHDV!$B$5:$H$1050,5,0)</f>
        <v>#N/A</v>
      </c>
      <c r="W429" s="75" t="e">
        <f>H429*VLOOKUP($B429,DM_HHDV!$B$5:$H$1050,6,0)</f>
        <v>#N/A</v>
      </c>
      <c r="X429" s="75" t="e">
        <f>H429*VLOOKUP($B429,DM_HHDV!$B$5:$H$1050,7,0)</f>
        <v>#N/A</v>
      </c>
      <c r="Y429" s="75" t="e">
        <f>I429*VLOOKUP($B429,DM_HHDV!$B$5:$H$1050,5,0)</f>
        <v>#N/A</v>
      </c>
      <c r="Z429" s="75" t="e">
        <f>I429*VLOOKUP($B429,DM_HHDV!$B$5:$H$1050,6,0)</f>
        <v>#N/A</v>
      </c>
      <c r="AA429" s="75" t="e">
        <f>I429*VLOOKUP($B429,DM_HHDV!$B$5:$H$1050,7,0)</f>
        <v>#N/A</v>
      </c>
      <c r="AB429" s="75" t="e">
        <f>J429*VLOOKUP($B429,DM_HHDV!$B$5:$H$1050,5,0)</f>
        <v>#N/A</v>
      </c>
      <c r="AC429" s="75" t="e">
        <f>J429*VLOOKUP($B429,DM_HHDV!$B$5:$H$1050,6,0)</f>
        <v>#N/A</v>
      </c>
      <c r="AD429" s="75" t="e">
        <f>J429*VLOOKUP($B429,DM_HHDV!$B$5:$H$1050,7,0)</f>
        <v>#N/A</v>
      </c>
      <c r="AE429" s="75" t="e">
        <f>K429*VLOOKUP($B429,DM_HHDV!$B$5:$H$1050,5,0)</f>
        <v>#N/A</v>
      </c>
      <c r="AF429" s="75" t="e">
        <f>K429*VLOOKUP($B429,DM_HHDV!$B$5:$H$1050,6,0)</f>
        <v>#N/A</v>
      </c>
      <c r="AG429" s="75" t="e">
        <f>K429*VLOOKUP($B429,DM_HHDV!$B$5:$H$1050,7,0)</f>
        <v>#N/A</v>
      </c>
      <c r="AH429" s="75" t="e">
        <f>L429*VLOOKUP($B429,DM_HHDV!$B$5:$H$1050,5,0)</f>
        <v>#N/A</v>
      </c>
      <c r="AI429" s="75" t="e">
        <f>L429*VLOOKUP($B429,DM_HHDV!$B$5:$H$1050,6,0)</f>
        <v>#N/A</v>
      </c>
      <c r="AJ429" s="75" t="e">
        <f>L429*VLOOKUP($B429,DM_HHDV!$B$5:$H$1050,7,0)</f>
        <v>#N/A</v>
      </c>
      <c r="AK429" s="75" t="e">
        <f>M429*VLOOKUP($B429,DM_HHDV!$B$5:$H$1050,5,0)</f>
        <v>#N/A</v>
      </c>
      <c r="AL429" s="75" t="e">
        <f>M429*VLOOKUP($B429,DM_HHDV!$B$5:$H$1050,6,0)</f>
        <v>#N/A</v>
      </c>
      <c r="AM429" s="75" t="e">
        <f>M429*VLOOKUP($B429,DM_HHDV!$B$5:$H$1050,7,0)</f>
        <v>#N/A</v>
      </c>
      <c r="AN429" s="75" t="e">
        <f>N429*VLOOKUP($B429,DM_HHDV!$B$5:$H$1050,5,0)</f>
        <v>#N/A</v>
      </c>
      <c r="AO429" s="75" t="e">
        <f>N429*VLOOKUP($B429,DM_HHDV!$B$5:$H$1050,6,0)</f>
        <v>#N/A</v>
      </c>
      <c r="AP429" s="75" t="e">
        <f>N429*VLOOKUP($B429,DM_HHDV!$B$5:$H$1050,7,0)</f>
        <v>#N/A</v>
      </c>
      <c r="AQ429" s="75" t="e">
        <f>O429*VLOOKUP($B429,DM_HHDV!$B$5:$H$1050,5,0)</f>
        <v>#N/A</v>
      </c>
      <c r="AR429" s="75" t="e">
        <f>O429*VLOOKUP($B429,DM_HHDV!$B$5:$H$1050,6,0)</f>
        <v>#N/A</v>
      </c>
      <c r="AS429" s="75" t="e">
        <f>O429*VLOOKUP($B429,DM_HHDV!$B$5:$H$1050,7,0)</f>
        <v>#N/A</v>
      </c>
      <c r="AT429" s="75" t="e">
        <f>P429*VLOOKUP($B429,DM_HHDV!$B$5:$H$1050,5,0)</f>
        <v>#N/A</v>
      </c>
      <c r="AU429" s="75" t="e">
        <f>P429*VLOOKUP($B429,DM_HHDV!$B$5:$H$1050,6,0)</f>
        <v>#N/A</v>
      </c>
      <c r="AV429" s="75" t="e">
        <f>P429*VLOOKUP($B429,DM_HHDV!$B$5:$H$1050,7,0)</f>
        <v>#N/A</v>
      </c>
      <c r="AW429" s="75" t="e">
        <f>Q429*VLOOKUP($B429,DM_HHDV!$B$5:$H$1050,5,0)</f>
        <v>#N/A</v>
      </c>
      <c r="AX429" s="75" t="e">
        <f>Q429*VLOOKUP($B429,DM_HHDV!$B$5:$H$1050,6,0)</f>
        <v>#N/A</v>
      </c>
      <c r="AY429" s="75" t="e">
        <f>Q429*VLOOKUP($B429,DM_HHDV!$B$5:$H$1050,7,0)</f>
        <v>#N/A</v>
      </c>
      <c r="AZ429" s="75" t="e">
        <f>R429*VLOOKUP($B429,DM_HHDV!$B$5:$H$1050,5,0)</f>
        <v>#N/A</v>
      </c>
      <c r="BA429" s="75" t="e">
        <f>R429*VLOOKUP($B429,DM_HHDV!$B$5:$H$1050,6,0)</f>
        <v>#N/A</v>
      </c>
      <c r="BB429" s="75" t="e">
        <f>R429*VLOOKUP($B429,DM_HHDV!$B$5:$H$1050,7,0)</f>
        <v>#N/A</v>
      </c>
      <c r="BC429" s="75" t="e">
        <f>G429*VLOOKUP($B429,DM_HHDV!$B$5:$K$1050,8,0)</f>
        <v>#N/A</v>
      </c>
      <c r="BD429" s="75" t="e">
        <f>G429*VLOOKUP($B429,DM_HHDV!$B$5:$K$1050,9,0)</f>
        <v>#N/A</v>
      </c>
      <c r="BE429" s="75" t="e">
        <f>G429*VLOOKUP($B429,DM_HHDV!$B$5:$K$1050,10,0)</f>
        <v>#N/A</v>
      </c>
      <c r="BF429" s="75" t="e">
        <f>H429*VLOOKUP($B429,DM_HHDV!$B$5:$K$1050,8,0)</f>
        <v>#N/A</v>
      </c>
      <c r="BG429" s="75" t="e">
        <f>H429*VLOOKUP($B429,DM_HHDV!$B$5:$K$1050,9,0)</f>
        <v>#N/A</v>
      </c>
      <c r="BH429" s="75" t="e">
        <f>H429*VLOOKUP($B429,DM_HHDV!$B$5:$K$1050,10,0)</f>
        <v>#N/A</v>
      </c>
      <c r="BI429" s="75" t="e">
        <f>I429*VLOOKUP($B429,DM_HHDV!$B$5:$K$1050,8,0)</f>
        <v>#N/A</v>
      </c>
      <c r="BJ429" s="75" t="e">
        <f>I429*VLOOKUP($B429,DM_HHDV!$B$5:$K$1050,9,0)</f>
        <v>#N/A</v>
      </c>
      <c r="BK429" s="75" t="e">
        <f>I429*VLOOKUP($B429,DM_HHDV!$B$5:$K$1050,10,0)</f>
        <v>#N/A</v>
      </c>
      <c r="BL429" s="75" t="e">
        <f>J429*VLOOKUP($B429,DM_HHDV!$B$5:$K$1050,8,0)</f>
        <v>#N/A</v>
      </c>
      <c r="BM429" s="75" t="e">
        <f>J429*VLOOKUP($B429,DM_HHDV!$B$5:$K$1050,9,0)</f>
        <v>#N/A</v>
      </c>
      <c r="BN429" s="75" t="e">
        <f>J429*VLOOKUP($B429,DM_HHDV!$B$5:$K$1050,10,0)</f>
        <v>#N/A</v>
      </c>
      <c r="BO429" s="75" t="e">
        <f>K429*VLOOKUP($B429,DM_HHDV!$B$5:$K$1050,8,0)</f>
        <v>#N/A</v>
      </c>
      <c r="BP429" s="75" t="e">
        <f>K429*VLOOKUP($B429,DM_HHDV!$B$5:$K$1050,9,0)</f>
        <v>#N/A</v>
      </c>
      <c r="BQ429" s="75" t="e">
        <f>K429*VLOOKUP($B429,DM_HHDV!$B$5:$K$1050,10,0)</f>
        <v>#N/A</v>
      </c>
      <c r="BR429" s="75" t="e">
        <f>L429*VLOOKUP($B429,DM_HHDV!$B$5:$K$1050,8,0)</f>
        <v>#N/A</v>
      </c>
      <c r="BS429" s="75" t="e">
        <f>L429*VLOOKUP($B429,DM_HHDV!$B$5:$K$1050,9,0)</f>
        <v>#N/A</v>
      </c>
      <c r="BT429" s="75" t="e">
        <f>L429*VLOOKUP($B429,DM_HHDV!$B$5:$K$1050,10,0)</f>
        <v>#N/A</v>
      </c>
      <c r="BU429" s="75" t="e">
        <f>M429*VLOOKUP($B429,DM_HHDV!$B$5:$K$1050,8,0)</f>
        <v>#N/A</v>
      </c>
      <c r="BV429" s="75" t="e">
        <f>M429*VLOOKUP($B429,DM_HHDV!$B$5:$K$1050,9,0)</f>
        <v>#N/A</v>
      </c>
      <c r="BW429" s="75" t="e">
        <f>M429*VLOOKUP($B429,DM_HHDV!$B$5:$K$1050,10,0)</f>
        <v>#N/A</v>
      </c>
      <c r="BX429" s="75" t="e">
        <f>N429*VLOOKUP($B429,DM_HHDV!$B$5:$K$1050,8,0)</f>
        <v>#N/A</v>
      </c>
      <c r="BY429" s="75" t="e">
        <f>N429*VLOOKUP($B429,DM_HHDV!$B$5:$K$1050,9,0)</f>
        <v>#N/A</v>
      </c>
      <c r="BZ429" s="75" t="e">
        <f>N429*VLOOKUP($B429,DM_HHDV!$B$5:$K$1050,10,0)</f>
        <v>#N/A</v>
      </c>
      <c r="CA429" s="75" t="e">
        <f>O429*VLOOKUP($B429,DM_HHDV!$B$5:$K$1050,8,0)</f>
        <v>#N/A</v>
      </c>
      <c r="CB429" s="75" t="e">
        <f>O429*VLOOKUP($B429,DM_HHDV!$B$5:$K$1050,9,0)</f>
        <v>#N/A</v>
      </c>
      <c r="CC429" s="75" t="e">
        <f>O429*VLOOKUP($B429,DM_HHDV!$B$5:$K$1050,10,0)</f>
        <v>#N/A</v>
      </c>
      <c r="CD429" s="75" t="e">
        <f>P429*VLOOKUP($B429,DM_HHDV!$B$5:$K$1050,8,0)</f>
        <v>#N/A</v>
      </c>
      <c r="CE429" s="75" t="e">
        <f>P429*VLOOKUP($B429,DM_HHDV!$B$5:$K$1050,9,0)</f>
        <v>#N/A</v>
      </c>
      <c r="CF429" s="75" t="e">
        <f>P429*VLOOKUP($B429,DM_HHDV!$B$5:$K$1050,10,0)</f>
        <v>#N/A</v>
      </c>
      <c r="CG429" s="75" t="e">
        <f>Q429*VLOOKUP($B429,DM_HHDV!$B$5:$K$1050,8,0)</f>
        <v>#N/A</v>
      </c>
      <c r="CH429" s="75" t="e">
        <f>Q429*VLOOKUP($B429,DM_HHDV!$B$5:$K$1050,9,0)</f>
        <v>#N/A</v>
      </c>
      <c r="CI429" s="75" t="e">
        <f>Q429*VLOOKUP($B429,DM_HHDV!$B$5:$K$1050,10,0)</f>
        <v>#N/A</v>
      </c>
      <c r="CJ429" s="75" t="e">
        <f>R429*VLOOKUP($B429,DM_HHDV!$B$5:$K$1050,8,0)</f>
        <v>#N/A</v>
      </c>
      <c r="CK429" s="75" t="e">
        <f>R429*VLOOKUP($B429,DM_HHDV!$B$5:$K$1050,9,0)</f>
        <v>#N/A</v>
      </c>
      <c r="CL429" s="75" t="e">
        <f>R429*VLOOKUP($B429,DM_HHDV!$B$5:$K$1050,10,0)</f>
        <v>#N/A</v>
      </c>
    </row>
    <row r="430" spans="1:90">
      <c r="A430" s="21">
        <f>DM_HHDV!A429</f>
        <v>0</v>
      </c>
      <c r="B430" s="22"/>
      <c r="C430" s="22"/>
      <c r="D430" s="62">
        <f>IFERROR(VLOOKUP(B430,DM_HHDV!$B$5:$E$1050,3,0),0)</f>
        <v>0</v>
      </c>
      <c r="E430" s="67">
        <f>IFERROR(VLOOKUP(B430,DM_HHDV!$B$5:$E$1050,4,0),0)</f>
        <v>0</v>
      </c>
      <c r="F430" s="74">
        <f t="shared" si="6"/>
        <v>0</v>
      </c>
      <c r="G430" s="23"/>
      <c r="H430" s="65"/>
      <c r="I430" s="65"/>
      <c r="J430" s="65"/>
      <c r="K430" s="65"/>
      <c r="L430" s="65"/>
      <c r="M430" s="65"/>
      <c r="N430" s="65"/>
      <c r="O430" s="65"/>
      <c r="P430" s="65"/>
      <c r="Q430" s="65"/>
      <c r="R430" s="65"/>
      <c r="S430" s="75" t="e">
        <f>G430*VLOOKUP($B430,DM_HHDV!$B$5:$H$1050,5,0)</f>
        <v>#N/A</v>
      </c>
      <c r="T430" s="75" t="e">
        <f>G430*VLOOKUP($B430,DM_HHDV!$B$5:$H$1050,6,0)</f>
        <v>#N/A</v>
      </c>
      <c r="U430" s="75" t="e">
        <f>G430*VLOOKUP($B430,DM_HHDV!$B$5:$H$1050,7,0)</f>
        <v>#N/A</v>
      </c>
      <c r="V430" s="75" t="e">
        <f>H430*VLOOKUP($B430,DM_HHDV!$B$5:$H$1050,5,0)</f>
        <v>#N/A</v>
      </c>
      <c r="W430" s="75" t="e">
        <f>H430*VLOOKUP($B430,DM_HHDV!$B$5:$H$1050,6,0)</f>
        <v>#N/A</v>
      </c>
      <c r="X430" s="75" t="e">
        <f>H430*VLOOKUP($B430,DM_HHDV!$B$5:$H$1050,7,0)</f>
        <v>#N/A</v>
      </c>
      <c r="Y430" s="75" t="e">
        <f>I430*VLOOKUP($B430,DM_HHDV!$B$5:$H$1050,5,0)</f>
        <v>#N/A</v>
      </c>
      <c r="Z430" s="75" t="e">
        <f>I430*VLOOKUP($B430,DM_HHDV!$B$5:$H$1050,6,0)</f>
        <v>#N/A</v>
      </c>
      <c r="AA430" s="75" t="e">
        <f>I430*VLOOKUP($B430,DM_HHDV!$B$5:$H$1050,7,0)</f>
        <v>#N/A</v>
      </c>
      <c r="AB430" s="75" t="e">
        <f>J430*VLOOKUP($B430,DM_HHDV!$B$5:$H$1050,5,0)</f>
        <v>#N/A</v>
      </c>
      <c r="AC430" s="75" t="e">
        <f>J430*VLOOKUP($B430,DM_HHDV!$B$5:$H$1050,6,0)</f>
        <v>#N/A</v>
      </c>
      <c r="AD430" s="75" t="e">
        <f>J430*VLOOKUP($B430,DM_HHDV!$B$5:$H$1050,7,0)</f>
        <v>#N/A</v>
      </c>
      <c r="AE430" s="75" t="e">
        <f>K430*VLOOKUP($B430,DM_HHDV!$B$5:$H$1050,5,0)</f>
        <v>#N/A</v>
      </c>
      <c r="AF430" s="75" t="e">
        <f>K430*VLOOKUP($B430,DM_HHDV!$B$5:$H$1050,6,0)</f>
        <v>#N/A</v>
      </c>
      <c r="AG430" s="75" t="e">
        <f>K430*VLOOKUP($B430,DM_HHDV!$B$5:$H$1050,7,0)</f>
        <v>#N/A</v>
      </c>
      <c r="AH430" s="75" t="e">
        <f>L430*VLOOKUP($B430,DM_HHDV!$B$5:$H$1050,5,0)</f>
        <v>#N/A</v>
      </c>
      <c r="AI430" s="75" t="e">
        <f>L430*VLOOKUP($B430,DM_HHDV!$B$5:$H$1050,6,0)</f>
        <v>#N/A</v>
      </c>
      <c r="AJ430" s="75" t="e">
        <f>L430*VLOOKUP($B430,DM_HHDV!$B$5:$H$1050,7,0)</f>
        <v>#N/A</v>
      </c>
      <c r="AK430" s="75" t="e">
        <f>M430*VLOOKUP($B430,DM_HHDV!$B$5:$H$1050,5,0)</f>
        <v>#N/A</v>
      </c>
      <c r="AL430" s="75" t="e">
        <f>M430*VLOOKUP($B430,DM_HHDV!$B$5:$H$1050,6,0)</f>
        <v>#N/A</v>
      </c>
      <c r="AM430" s="75" t="e">
        <f>M430*VLOOKUP($B430,DM_HHDV!$B$5:$H$1050,7,0)</f>
        <v>#N/A</v>
      </c>
      <c r="AN430" s="75" t="e">
        <f>N430*VLOOKUP($B430,DM_HHDV!$B$5:$H$1050,5,0)</f>
        <v>#N/A</v>
      </c>
      <c r="AO430" s="75" t="e">
        <f>N430*VLOOKUP($B430,DM_HHDV!$B$5:$H$1050,6,0)</f>
        <v>#N/A</v>
      </c>
      <c r="AP430" s="75" t="e">
        <f>N430*VLOOKUP($B430,DM_HHDV!$B$5:$H$1050,7,0)</f>
        <v>#N/A</v>
      </c>
      <c r="AQ430" s="75" t="e">
        <f>O430*VLOOKUP($B430,DM_HHDV!$B$5:$H$1050,5,0)</f>
        <v>#N/A</v>
      </c>
      <c r="AR430" s="75" t="e">
        <f>O430*VLOOKUP($B430,DM_HHDV!$B$5:$H$1050,6,0)</f>
        <v>#N/A</v>
      </c>
      <c r="AS430" s="75" t="e">
        <f>O430*VLOOKUP($B430,DM_HHDV!$B$5:$H$1050,7,0)</f>
        <v>#N/A</v>
      </c>
      <c r="AT430" s="75" t="e">
        <f>P430*VLOOKUP($B430,DM_HHDV!$B$5:$H$1050,5,0)</f>
        <v>#N/A</v>
      </c>
      <c r="AU430" s="75" t="e">
        <f>P430*VLOOKUP($B430,DM_HHDV!$B$5:$H$1050,6,0)</f>
        <v>#N/A</v>
      </c>
      <c r="AV430" s="75" t="e">
        <f>P430*VLOOKUP($B430,DM_HHDV!$B$5:$H$1050,7,0)</f>
        <v>#N/A</v>
      </c>
      <c r="AW430" s="75" t="e">
        <f>Q430*VLOOKUP($B430,DM_HHDV!$B$5:$H$1050,5,0)</f>
        <v>#N/A</v>
      </c>
      <c r="AX430" s="75" t="e">
        <f>Q430*VLOOKUP($B430,DM_HHDV!$B$5:$H$1050,6,0)</f>
        <v>#N/A</v>
      </c>
      <c r="AY430" s="75" t="e">
        <f>Q430*VLOOKUP($B430,DM_HHDV!$B$5:$H$1050,7,0)</f>
        <v>#N/A</v>
      </c>
      <c r="AZ430" s="75" t="e">
        <f>R430*VLOOKUP($B430,DM_HHDV!$B$5:$H$1050,5,0)</f>
        <v>#N/A</v>
      </c>
      <c r="BA430" s="75" t="e">
        <f>R430*VLOOKUP($B430,DM_HHDV!$B$5:$H$1050,6,0)</f>
        <v>#N/A</v>
      </c>
      <c r="BB430" s="75" t="e">
        <f>R430*VLOOKUP($B430,DM_HHDV!$B$5:$H$1050,7,0)</f>
        <v>#N/A</v>
      </c>
      <c r="BC430" s="75" t="e">
        <f>G430*VLOOKUP($B430,DM_HHDV!$B$5:$K$1050,8,0)</f>
        <v>#N/A</v>
      </c>
      <c r="BD430" s="75" t="e">
        <f>G430*VLOOKUP($B430,DM_HHDV!$B$5:$K$1050,9,0)</f>
        <v>#N/A</v>
      </c>
      <c r="BE430" s="75" t="e">
        <f>G430*VLOOKUP($B430,DM_HHDV!$B$5:$K$1050,10,0)</f>
        <v>#N/A</v>
      </c>
      <c r="BF430" s="75" t="e">
        <f>H430*VLOOKUP($B430,DM_HHDV!$B$5:$K$1050,8,0)</f>
        <v>#N/A</v>
      </c>
      <c r="BG430" s="75" t="e">
        <f>H430*VLOOKUP($B430,DM_HHDV!$B$5:$K$1050,9,0)</f>
        <v>#N/A</v>
      </c>
      <c r="BH430" s="75" t="e">
        <f>H430*VLOOKUP($B430,DM_HHDV!$B$5:$K$1050,10,0)</f>
        <v>#N/A</v>
      </c>
      <c r="BI430" s="75" t="e">
        <f>I430*VLOOKUP($B430,DM_HHDV!$B$5:$K$1050,8,0)</f>
        <v>#N/A</v>
      </c>
      <c r="BJ430" s="75" t="e">
        <f>I430*VLOOKUP($B430,DM_HHDV!$B$5:$K$1050,9,0)</f>
        <v>#N/A</v>
      </c>
      <c r="BK430" s="75" t="e">
        <f>I430*VLOOKUP($B430,DM_HHDV!$B$5:$K$1050,10,0)</f>
        <v>#N/A</v>
      </c>
      <c r="BL430" s="75" t="e">
        <f>J430*VLOOKUP($B430,DM_HHDV!$B$5:$K$1050,8,0)</f>
        <v>#N/A</v>
      </c>
      <c r="BM430" s="75" t="e">
        <f>J430*VLOOKUP($B430,DM_HHDV!$B$5:$K$1050,9,0)</f>
        <v>#N/A</v>
      </c>
      <c r="BN430" s="75" t="e">
        <f>J430*VLOOKUP($B430,DM_HHDV!$B$5:$K$1050,10,0)</f>
        <v>#N/A</v>
      </c>
      <c r="BO430" s="75" t="e">
        <f>K430*VLOOKUP($B430,DM_HHDV!$B$5:$K$1050,8,0)</f>
        <v>#N/A</v>
      </c>
      <c r="BP430" s="75" t="e">
        <f>K430*VLOOKUP($B430,DM_HHDV!$B$5:$K$1050,9,0)</f>
        <v>#N/A</v>
      </c>
      <c r="BQ430" s="75" t="e">
        <f>K430*VLOOKUP($B430,DM_HHDV!$B$5:$K$1050,10,0)</f>
        <v>#N/A</v>
      </c>
      <c r="BR430" s="75" t="e">
        <f>L430*VLOOKUP($B430,DM_HHDV!$B$5:$K$1050,8,0)</f>
        <v>#N/A</v>
      </c>
      <c r="BS430" s="75" t="e">
        <f>L430*VLOOKUP($B430,DM_HHDV!$B$5:$K$1050,9,0)</f>
        <v>#N/A</v>
      </c>
      <c r="BT430" s="75" t="e">
        <f>L430*VLOOKUP($B430,DM_HHDV!$B$5:$K$1050,10,0)</f>
        <v>#N/A</v>
      </c>
      <c r="BU430" s="75" t="e">
        <f>M430*VLOOKUP($B430,DM_HHDV!$B$5:$K$1050,8,0)</f>
        <v>#N/A</v>
      </c>
      <c r="BV430" s="75" t="e">
        <f>M430*VLOOKUP($B430,DM_HHDV!$B$5:$K$1050,9,0)</f>
        <v>#N/A</v>
      </c>
      <c r="BW430" s="75" t="e">
        <f>M430*VLOOKUP($B430,DM_HHDV!$B$5:$K$1050,10,0)</f>
        <v>#N/A</v>
      </c>
      <c r="BX430" s="75" t="e">
        <f>N430*VLOOKUP($B430,DM_HHDV!$B$5:$K$1050,8,0)</f>
        <v>#N/A</v>
      </c>
      <c r="BY430" s="75" t="e">
        <f>N430*VLOOKUP($B430,DM_HHDV!$B$5:$K$1050,9,0)</f>
        <v>#N/A</v>
      </c>
      <c r="BZ430" s="75" t="e">
        <f>N430*VLOOKUP($B430,DM_HHDV!$B$5:$K$1050,10,0)</f>
        <v>#N/A</v>
      </c>
      <c r="CA430" s="75" t="e">
        <f>O430*VLOOKUP($B430,DM_HHDV!$B$5:$K$1050,8,0)</f>
        <v>#N/A</v>
      </c>
      <c r="CB430" s="75" t="e">
        <f>O430*VLOOKUP($B430,DM_HHDV!$B$5:$K$1050,9,0)</f>
        <v>#N/A</v>
      </c>
      <c r="CC430" s="75" t="e">
        <f>O430*VLOOKUP($B430,DM_HHDV!$B$5:$K$1050,10,0)</f>
        <v>#N/A</v>
      </c>
      <c r="CD430" s="75" t="e">
        <f>P430*VLOOKUP($B430,DM_HHDV!$B$5:$K$1050,8,0)</f>
        <v>#N/A</v>
      </c>
      <c r="CE430" s="75" t="e">
        <f>P430*VLOOKUP($B430,DM_HHDV!$B$5:$K$1050,9,0)</f>
        <v>#N/A</v>
      </c>
      <c r="CF430" s="75" t="e">
        <f>P430*VLOOKUP($B430,DM_HHDV!$B$5:$K$1050,10,0)</f>
        <v>#N/A</v>
      </c>
      <c r="CG430" s="75" t="e">
        <f>Q430*VLOOKUP($B430,DM_HHDV!$B$5:$K$1050,8,0)</f>
        <v>#N/A</v>
      </c>
      <c r="CH430" s="75" t="e">
        <f>Q430*VLOOKUP($B430,DM_HHDV!$B$5:$K$1050,9,0)</f>
        <v>#N/A</v>
      </c>
      <c r="CI430" s="75" t="e">
        <f>Q430*VLOOKUP($B430,DM_HHDV!$B$5:$K$1050,10,0)</f>
        <v>#N/A</v>
      </c>
      <c r="CJ430" s="75" t="e">
        <f>R430*VLOOKUP($B430,DM_HHDV!$B$5:$K$1050,8,0)</f>
        <v>#N/A</v>
      </c>
      <c r="CK430" s="75" t="e">
        <f>R430*VLOOKUP($B430,DM_HHDV!$B$5:$K$1050,9,0)</f>
        <v>#N/A</v>
      </c>
      <c r="CL430" s="75" t="e">
        <f>R430*VLOOKUP($B430,DM_HHDV!$B$5:$K$1050,10,0)</f>
        <v>#N/A</v>
      </c>
    </row>
    <row r="431" spans="1:90">
      <c r="A431" s="21">
        <f>DM_HHDV!A430</f>
        <v>0</v>
      </c>
      <c r="B431" s="22"/>
      <c r="C431" s="22"/>
      <c r="D431" s="62">
        <f>IFERROR(VLOOKUP(B431,DM_HHDV!$B$5:$E$1050,3,0),0)</f>
        <v>0</v>
      </c>
      <c r="E431" s="67">
        <f>IFERROR(VLOOKUP(B431,DM_HHDV!$B$5:$E$1050,4,0),0)</f>
        <v>0</v>
      </c>
      <c r="F431" s="74">
        <f t="shared" si="6"/>
        <v>0</v>
      </c>
      <c r="G431" s="23"/>
      <c r="H431" s="65"/>
      <c r="I431" s="65"/>
      <c r="J431" s="65"/>
      <c r="K431" s="65"/>
      <c r="L431" s="65"/>
      <c r="M431" s="65"/>
      <c r="N431" s="65"/>
      <c r="O431" s="65"/>
      <c r="P431" s="65"/>
      <c r="Q431" s="65"/>
      <c r="R431" s="65"/>
      <c r="S431" s="75" t="e">
        <f>G431*VLOOKUP($B431,DM_HHDV!$B$5:$H$1050,5,0)</f>
        <v>#N/A</v>
      </c>
      <c r="T431" s="75" t="e">
        <f>G431*VLOOKUP($B431,DM_HHDV!$B$5:$H$1050,6,0)</f>
        <v>#N/A</v>
      </c>
      <c r="U431" s="75" t="e">
        <f>G431*VLOOKUP($B431,DM_HHDV!$B$5:$H$1050,7,0)</f>
        <v>#N/A</v>
      </c>
      <c r="V431" s="75" t="e">
        <f>H431*VLOOKUP($B431,DM_HHDV!$B$5:$H$1050,5,0)</f>
        <v>#N/A</v>
      </c>
      <c r="W431" s="75" t="e">
        <f>H431*VLOOKUP($B431,DM_HHDV!$B$5:$H$1050,6,0)</f>
        <v>#N/A</v>
      </c>
      <c r="X431" s="75" t="e">
        <f>H431*VLOOKUP($B431,DM_HHDV!$B$5:$H$1050,7,0)</f>
        <v>#N/A</v>
      </c>
      <c r="Y431" s="75" t="e">
        <f>I431*VLOOKUP($B431,DM_HHDV!$B$5:$H$1050,5,0)</f>
        <v>#N/A</v>
      </c>
      <c r="Z431" s="75" t="e">
        <f>I431*VLOOKUP($B431,DM_HHDV!$B$5:$H$1050,6,0)</f>
        <v>#N/A</v>
      </c>
      <c r="AA431" s="75" t="e">
        <f>I431*VLOOKUP($B431,DM_HHDV!$B$5:$H$1050,7,0)</f>
        <v>#N/A</v>
      </c>
      <c r="AB431" s="75" t="e">
        <f>J431*VLOOKUP($B431,DM_HHDV!$B$5:$H$1050,5,0)</f>
        <v>#N/A</v>
      </c>
      <c r="AC431" s="75" t="e">
        <f>J431*VLOOKUP($B431,DM_HHDV!$B$5:$H$1050,6,0)</f>
        <v>#N/A</v>
      </c>
      <c r="AD431" s="75" t="e">
        <f>J431*VLOOKUP($B431,DM_HHDV!$B$5:$H$1050,7,0)</f>
        <v>#N/A</v>
      </c>
      <c r="AE431" s="75" t="e">
        <f>K431*VLOOKUP($B431,DM_HHDV!$B$5:$H$1050,5,0)</f>
        <v>#N/A</v>
      </c>
      <c r="AF431" s="75" t="e">
        <f>K431*VLOOKUP($B431,DM_HHDV!$B$5:$H$1050,6,0)</f>
        <v>#N/A</v>
      </c>
      <c r="AG431" s="75" t="e">
        <f>K431*VLOOKUP($B431,DM_HHDV!$B$5:$H$1050,7,0)</f>
        <v>#N/A</v>
      </c>
      <c r="AH431" s="75" t="e">
        <f>L431*VLOOKUP($B431,DM_HHDV!$B$5:$H$1050,5,0)</f>
        <v>#N/A</v>
      </c>
      <c r="AI431" s="75" t="e">
        <f>L431*VLOOKUP($B431,DM_HHDV!$B$5:$H$1050,6,0)</f>
        <v>#N/A</v>
      </c>
      <c r="AJ431" s="75" t="e">
        <f>L431*VLOOKUP($B431,DM_HHDV!$B$5:$H$1050,7,0)</f>
        <v>#N/A</v>
      </c>
      <c r="AK431" s="75" t="e">
        <f>M431*VLOOKUP($B431,DM_HHDV!$B$5:$H$1050,5,0)</f>
        <v>#N/A</v>
      </c>
      <c r="AL431" s="75" t="e">
        <f>M431*VLOOKUP($B431,DM_HHDV!$B$5:$H$1050,6,0)</f>
        <v>#N/A</v>
      </c>
      <c r="AM431" s="75" t="e">
        <f>M431*VLOOKUP($B431,DM_HHDV!$B$5:$H$1050,7,0)</f>
        <v>#N/A</v>
      </c>
      <c r="AN431" s="75" t="e">
        <f>N431*VLOOKUP($B431,DM_HHDV!$B$5:$H$1050,5,0)</f>
        <v>#N/A</v>
      </c>
      <c r="AO431" s="75" t="e">
        <f>N431*VLOOKUP($B431,DM_HHDV!$B$5:$H$1050,6,0)</f>
        <v>#N/A</v>
      </c>
      <c r="AP431" s="75" t="e">
        <f>N431*VLOOKUP($B431,DM_HHDV!$B$5:$H$1050,7,0)</f>
        <v>#N/A</v>
      </c>
      <c r="AQ431" s="75" t="e">
        <f>O431*VLOOKUP($B431,DM_HHDV!$B$5:$H$1050,5,0)</f>
        <v>#N/A</v>
      </c>
      <c r="AR431" s="75" t="e">
        <f>O431*VLOOKUP($B431,DM_HHDV!$B$5:$H$1050,6,0)</f>
        <v>#N/A</v>
      </c>
      <c r="AS431" s="75" t="e">
        <f>O431*VLOOKUP($B431,DM_HHDV!$B$5:$H$1050,7,0)</f>
        <v>#N/A</v>
      </c>
      <c r="AT431" s="75" t="e">
        <f>P431*VLOOKUP($B431,DM_HHDV!$B$5:$H$1050,5,0)</f>
        <v>#N/A</v>
      </c>
      <c r="AU431" s="75" t="e">
        <f>P431*VLOOKUP($B431,DM_HHDV!$B$5:$H$1050,6,0)</f>
        <v>#N/A</v>
      </c>
      <c r="AV431" s="75" t="e">
        <f>P431*VLOOKUP($B431,DM_HHDV!$B$5:$H$1050,7,0)</f>
        <v>#N/A</v>
      </c>
      <c r="AW431" s="75" t="e">
        <f>Q431*VLOOKUP($B431,DM_HHDV!$B$5:$H$1050,5,0)</f>
        <v>#N/A</v>
      </c>
      <c r="AX431" s="75" t="e">
        <f>Q431*VLOOKUP($B431,DM_HHDV!$B$5:$H$1050,6,0)</f>
        <v>#N/A</v>
      </c>
      <c r="AY431" s="75" t="e">
        <f>Q431*VLOOKUP($B431,DM_HHDV!$B$5:$H$1050,7,0)</f>
        <v>#N/A</v>
      </c>
      <c r="AZ431" s="75" t="e">
        <f>R431*VLOOKUP($B431,DM_HHDV!$B$5:$H$1050,5,0)</f>
        <v>#N/A</v>
      </c>
      <c r="BA431" s="75" t="e">
        <f>R431*VLOOKUP($B431,DM_HHDV!$B$5:$H$1050,6,0)</f>
        <v>#N/A</v>
      </c>
      <c r="BB431" s="75" t="e">
        <f>R431*VLOOKUP($B431,DM_HHDV!$B$5:$H$1050,7,0)</f>
        <v>#N/A</v>
      </c>
      <c r="BC431" s="75" t="e">
        <f>G431*VLOOKUP($B431,DM_HHDV!$B$5:$K$1050,8,0)</f>
        <v>#N/A</v>
      </c>
      <c r="BD431" s="75" t="e">
        <f>G431*VLOOKUP($B431,DM_HHDV!$B$5:$K$1050,9,0)</f>
        <v>#N/A</v>
      </c>
      <c r="BE431" s="75" t="e">
        <f>G431*VLOOKUP($B431,DM_HHDV!$B$5:$K$1050,10,0)</f>
        <v>#N/A</v>
      </c>
      <c r="BF431" s="75" t="e">
        <f>H431*VLOOKUP($B431,DM_HHDV!$B$5:$K$1050,8,0)</f>
        <v>#N/A</v>
      </c>
      <c r="BG431" s="75" t="e">
        <f>H431*VLOOKUP($B431,DM_HHDV!$B$5:$K$1050,9,0)</f>
        <v>#N/A</v>
      </c>
      <c r="BH431" s="75" t="e">
        <f>H431*VLOOKUP($B431,DM_HHDV!$B$5:$K$1050,10,0)</f>
        <v>#N/A</v>
      </c>
      <c r="BI431" s="75" t="e">
        <f>I431*VLOOKUP($B431,DM_HHDV!$B$5:$K$1050,8,0)</f>
        <v>#N/A</v>
      </c>
      <c r="BJ431" s="75" t="e">
        <f>I431*VLOOKUP($B431,DM_HHDV!$B$5:$K$1050,9,0)</f>
        <v>#N/A</v>
      </c>
      <c r="BK431" s="75" t="e">
        <f>I431*VLOOKUP($B431,DM_HHDV!$B$5:$K$1050,10,0)</f>
        <v>#N/A</v>
      </c>
      <c r="BL431" s="75" t="e">
        <f>J431*VLOOKUP($B431,DM_HHDV!$B$5:$K$1050,8,0)</f>
        <v>#N/A</v>
      </c>
      <c r="BM431" s="75" t="e">
        <f>J431*VLOOKUP($B431,DM_HHDV!$B$5:$K$1050,9,0)</f>
        <v>#N/A</v>
      </c>
      <c r="BN431" s="75" t="e">
        <f>J431*VLOOKUP($B431,DM_HHDV!$B$5:$K$1050,10,0)</f>
        <v>#N/A</v>
      </c>
      <c r="BO431" s="75" t="e">
        <f>K431*VLOOKUP($B431,DM_HHDV!$B$5:$K$1050,8,0)</f>
        <v>#N/A</v>
      </c>
      <c r="BP431" s="75" t="e">
        <f>K431*VLOOKUP($B431,DM_HHDV!$B$5:$K$1050,9,0)</f>
        <v>#N/A</v>
      </c>
      <c r="BQ431" s="75" t="e">
        <f>K431*VLOOKUP($B431,DM_HHDV!$B$5:$K$1050,10,0)</f>
        <v>#N/A</v>
      </c>
      <c r="BR431" s="75" t="e">
        <f>L431*VLOOKUP($B431,DM_HHDV!$B$5:$K$1050,8,0)</f>
        <v>#N/A</v>
      </c>
      <c r="BS431" s="75" t="e">
        <f>L431*VLOOKUP($B431,DM_HHDV!$B$5:$K$1050,9,0)</f>
        <v>#N/A</v>
      </c>
      <c r="BT431" s="75" t="e">
        <f>L431*VLOOKUP($B431,DM_HHDV!$B$5:$K$1050,10,0)</f>
        <v>#N/A</v>
      </c>
      <c r="BU431" s="75" t="e">
        <f>M431*VLOOKUP($B431,DM_HHDV!$B$5:$K$1050,8,0)</f>
        <v>#N/A</v>
      </c>
      <c r="BV431" s="75" t="e">
        <f>M431*VLOOKUP($B431,DM_HHDV!$B$5:$K$1050,9,0)</f>
        <v>#N/A</v>
      </c>
      <c r="BW431" s="75" t="e">
        <f>M431*VLOOKUP($B431,DM_HHDV!$B$5:$K$1050,10,0)</f>
        <v>#N/A</v>
      </c>
      <c r="BX431" s="75" t="e">
        <f>N431*VLOOKUP($B431,DM_HHDV!$B$5:$K$1050,8,0)</f>
        <v>#N/A</v>
      </c>
      <c r="BY431" s="75" t="e">
        <f>N431*VLOOKUP($B431,DM_HHDV!$B$5:$K$1050,9,0)</f>
        <v>#N/A</v>
      </c>
      <c r="BZ431" s="75" t="e">
        <f>N431*VLOOKUP($B431,DM_HHDV!$B$5:$K$1050,10,0)</f>
        <v>#N/A</v>
      </c>
      <c r="CA431" s="75" t="e">
        <f>O431*VLOOKUP($B431,DM_HHDV!$B$5:$K$1050,8,0)</f>
        <v>#N/A</v>
      </c>
      <c r="CB431" s="75" t="e">
        <f>O431*VLOOKUP($B431,DM_HHDV!$B$5:$K$1050,9,0)</f>
        <v>#N/A</v>
      </c>
      <c r="CC431" s="75" t="e">
        <f>O431*VLOOKUP($B431,DM_HHDV!$B$5:$K$1050,10,0)</f>
        <v>#N/A</v>
      </c>
      <c r="CD431" s="75" t="e">
        <f>P431*VLOOKUP($B431,DM_HHDV!$B$5:$K$1050,8,0)</f>
        <v>#N/A</v>
      </c>
      <c r="CE431" s="75" t="e">
        <f>P431*VLOOKUP($B431,DM_HHDV!$B$5:$K$1050,9,0)</f>
        <v>#N/A</v>
      </c>
      <c r="CF431" s="75" t="e">
        <f>P431*VLOOKUP($B431,DM_HHDV!$B$5:$K$1050,10,0)</f>
        <v>#N/A</v>
      </c>
      <c r="CG431" s="75" t="e">
        <f>Q431*VLOOKUP($B431,DM_HHDV!$B$5:$K$1050,8,0)</f>
        <v>#N/A</v>
      </c>
      <c r="CH431" s="75" t="e">
        <f>Q431*VLOOKUP($B431,DM_HHDV!$B$5:$K$1050,9,0)</f>
        <v>#N/A</v>
      </c>
      <c r="CI431" s="75" t="e">
        <f>Q431*VLOOKUP($B431,DM_HHDV!$B$5:$K$1050,10,0)</f>
        <v>#N/A</v>
      </c>
      <c r="CJ431" s="75" t="e">
        <f>R431*VLOOKUP($B431,DM_HHDV!$B$5:$K$1050,8,0)</f>
        <v>#N/A</v>
      </c>
      <c r="CK431" s="75" t="e">
        <f>R431*VLOOKUP($B431,DM_HHDV!$B$5:$K$1050,9,0)</f>
        <v>#N/A</v>
      </c>
      <c r="CL431" s="75" t="e">
        <f>R431*VLOOKUP($B431,DM_HHDV!$B$5:$K$1050,10,0)</f>
        <v>#N/A</v>
      </c>
    </row>
    <row r="432" spans="1:90">
      <c r="A432" s="21">
        <f>DM_HHDV!A431</f>
        <v>0</v>
      </c>
      <c r="B432" s="22"/>
      <c r="C432" s="22"/>
      <c r="D432" s="62">
        <f>IFERROR(VLOOKUP(B432,DM_HHDV!$B$5:$E$1050,3,0),0)</f>
        <v>0</v>
      </c>
      <c r="E432" s="67">
        <f>IFERROR(VLOOKUP(B432,DM_HHDV!$B$5:$E$1050,4,0),0)</f>
        <v>0</v>
      </c>
      <c r="F432" s="74">
        <f t="shared" si="6"/>
        <v>0</v>
      </c>
      <c r="G432" s="23"/>
      <c r="H432" s="65"/>
      <c r="I432" s="65"/>
      <c r="J432" s="65"/>
      <c r="K432" s="65"/>
      <c r="L432" s="65"/>
      <c r="M432" s="65"/>
      <c r="N432" s="65"/>
      <c r="O432" s="65"/>
      <c r="P432" s="65"/>
      <c r="Q432" s="65"/>
      <c r="R432" s="65"/>
      <c r="S432" s="75" t="e">
        <f>G432*VLOOKUP($B432,DM_HHDV!$B$5:$H$1050,5,0)</f>
        <v>#N/A</v>
      </c>
      <c r="T432" s="75" t="e">
        <f>G432*VLOOKUP($B432,DM_HHDV!$B$5:$H$1050,6,0)</f>
        <v>#N/A</v>
      </c>
      <c r="U432" s="75" t="e">
        <f>G432*VLOOKUP($B432,DM_HHDV!$B$5:$H$1050,7,0)</f>
        <v>#N/A</v>
      </c>
      <c r="V432" s="75" t="e">
        <f>H432*VLOOKUP($B432,DM_HHDV!$B$5:$H$1050,5,0)</f>
        <v>#N/A</v>
      </c>
      <c r="W432" s="75" t="e">
        <f>H432*VLOOKUP($B432,DM_HHDV!$B$5:$H$1050,6,0)</f>
        <v>#N/A</v>
      </c>
      <c r="X432" s="75" t="e">
        <f>H432*VLOOKUP($B432,DM_HHDV!$B$5:$H$1050,7,0)</f>
        <v>#N/A</v>
      </c>
      <c r="Y432" s="75" t="e">
        <f>I432*VLOOKUP($B432,DM_HHDV!$B$5:$H$1050,5,0)</f>
        <v>#N/A</v>
      </c>
      <c r="Z432" s="75" t="e">
        <f>I432*VLOOKUP($B432,DM_HHDV!$B$5:$H$1050,6,0)</f>
        <v>#N/A</v>
      </c>
      <c r="AA432" s="75" t="e">
        <f>I432*VLOOKUP($B432,DM_HHDV!$B$5:$H$1050,7,0)</f>
        <v>#N/A</v>
      </c>
      <c r="AB432" s="75" t="e">
        <f>J432*VLOOKUP($B432,DM_HHDV!$B$5:$H$1050,5,0)</f>
        <v>#N/A</v>
      </c>
      <c r="AC432" s="75" t="e">
        <f>J432*VLOOKUP($B432,DM_HHDV!$B$5:$H$1050,6,0)</f>
        <v>#N/A</v>
      </c>
      <c r="AD432" s="75" t="e">
        <f>J432*VLOOKUP($B432,DM_HHDV!$B$5:$H$1050,7,0)</f>
        <v>#N/A</v>
      </c>
      <c r="AE432" s="75" t="e">
        <f>K432*VLOOKUP($B432,DM_HHDV!$B$5:$H$1050,5,0)</f>
        <v>#N/A</v>
      </c>
      <c r="AF432" s="75" t="e">
        <f>K432*VLOOKUP($B432,DM_HHDV!$B$5:$H$1050,6,0)</f>
        <v>#N/A</v>
      </c>
      <c r="AG432" s="75" t="e">
        <f>K432*VLOOKUP($B432,DM_HHDV!$B$5:$H$1050,7,0)</f>
        <v>#N/A</v>
      </c>
      <c r="AH432" s="75" t="e">
        <f>L432*VLOOKUP($B432,DM_HHDV!$B$5:$H$1050,5,0)</f>
        <v>#N/A</v>
      </c>
      <c r="AI432" s="75" t="e">
        <f>L432*VLOOKUP($B432,DM_HHDV!$B$5:$H$1050,6,0)</f>
        <v>#N/A</v>
      </c>
      <c r="AJ432" s="75" t="e">
        <f>L432*VLOOKUP($B432,DM_HHDV!$B$5:$H$1050,7,0)</f>
        <v>#N/A</v>
      </c>
      <c r="AK432" s="75" t="e">
        <f>M432*VLOOKUP($B432,DM_HHDV!$B$5:$H$1050,5,0)</f>
        <v>#N/A</v>
      </c>
      <c r="AL432" s="75" t="e">
        <f>M432*VLOOKUP($B432,DM_HHDV!$B$5:$H$1050,6,0)</f>
        <v>#N/A</v>
      </c>
      <c r="AM432" s="75" t="e">
        <f>M432*VLOOKUP($B432,DM_HHDV!$B$5:$H$1050,7,0)</f>
        <v>#N/A</v>
      </c>
      <c r="AN432" s="75" t="e">
        <f>N432*VLOOKUP($B432,DM_HHDV!$B$5:$H$1050,5,0)</f>
        <v>#N/A</v>
      </c>
      <c r="AO432" s="75" t="e">
        <f>N432*VLOOKUP($B432,DM_HHDV!$B$5:$H$1050,6,0)</f>
        <v>#N/A</v>
      </c>
      <c r="AP432" s="75" t="e">
        <f>N432*VLOOKUP($B432,DM_HHDV!$B$5:$H$1050,7,0)</f>
        <v>#N/A</v>
      </c>
      <c r="AQ432" s="75" t="e">
        <f>O432*VLOOKUP($B432,DM_HHDV!$B$5:$H$1050,5,0)</f>
        <v>#N/A</v>
      </c>
      <c r="AR432" s="75" t="e">
        <f>O432*VLOOKUP($B432,DM_HHDV!$B$5:$H$1050,6,0)</f>
        <v>#N/A</v>
      </c>
      <c r="AS432" s="75" t="e">
        <f>O432*VLOOKUP($B432,DM_HHDV!$B$5:$H$1050,7,0)</f>
        <v>#N/A</v>
      </c>
      <c r="AT432" s="75" t="e">
        <f>P432*VLOOKUP($B432,DM_HHDV!$B$5:$H$1050,5,0)</f>
        <v>#N/A</v>
      </c>
      <c r="AU432" s="75" t="e">
        <f>P432*VLOOKUP($B432,DM_HHDV!$B$5:$H$1050,6,0)</f>
        <v>#N/A</v>
      </c>
      <c r="AV432" s="75" t="e">
        <f>P432*VLOOKUP($B432,DM_HHDV!$B$5:$H$1050,7,0)</f>
        <v>#N/A</v>
      </c>
      <c r="AW432" s="75" t="e">
        <f>Q432*VLOOKUP($B432,DM_HHDV!$B$5:$H$1050,5,0)</f>
        <v>#N/A</v>
      </c>
      <c r="AX432" s="75" t="e">
        <f>Q432*VLOOKUP($B432,DM_HHDV!$B$5:$H$1050,6,0)</f>
        <v>#N/A</v>
      </c>
      <c r="AY432" s="75" t="e">
        <f>Q432*VLOOKUP($B432,DM_HHDV!$B$5:$H$1050,7,0)</f>
        <v>#N/A</v>
      </c>
      <c r="AZ432" s="75" t="e">
        <f>R432*VLOOKUP($B432,DM_HHDV!$B$5:$H$1050,5,0)</f>
        <v>#N/A</v>
      </c>
      <c r="BA432" s="75" t="e">
        <f>R432*VLOOKUP($B432,DM_HHDV!$B$5:$H$1050,6,0)</f>
        <v>#N/A</v>
      </c>
      <c r="BB432" s="75" t="e">
        <f>R432*VLOOKUP($B432,DM_HHDV!$B$5:$H$1050,7,0)</f>
        <v>#N/A</v>
      </c>
      <c r="BC432" s="75" t="e">
        <f>G432*VLOOKUP($B432,DM_HHDV!$B$5:$K$1050,8,0)</f>
        <v>#N/A</v>
      </c>
      <c r="BD432" s="75" t="e">
        <f>G432*VLOOKUP($B432,DM_HHDV!$B$5:$K$1050,9,0)</f>
        <v>#N/A</v>
      </c>
      <c r="BE432" s="75" t="e">
        <f>G432*VLOOKUP($B432,DM_HHDV!$B$5:$K$1050,10,0)</f>
        <v>#N/A</v>
      </c>
      <c r="BF432" s="75" t="e">
        <f>H432*VLOOKUP($B432,DM_HHDV!$B$5:$K$1050,8,0)</f>
        <v>#N/A</v>
      </c>
      <c r="BG432" s="75" t="e">
        <f>H432*VLOOKUP($B432,DM_HHDV!$B$5:$K$1050,9,0)</f>
        <v>#N/A</v>
      </c>
      <c r="BH432" s="75" t="e">
        <f>H432*VLOOKUP($B432,DM_HHDV!$B$5:$K$1050,10,0)</f>
        <v>#N/A</v>
      </c>
      <c r="BI432" s="75" t="e">
        <f>I432*VLOOKUP($B432,DM_HHDV!$B$5:$K$1050,8,0)</f>
        <v>#N/A</v>
      </c>
      <c r="BJ432" s="75" t="e">
        <f>I432*VLOOKUP($B432,DM_HHDV!$B$5:$K$1050,9,0)</f>
        <v>#N/A</v>
      </c>
      <c r="BK432" s="75" t="e">
        <f>I432*VLOOKUP($B432,DM_HHDV!$B$5:$K$1050,10,0)</f>
        <v>#N/A</v>
      </c>
      <c r="BL432" s="75" t="e">
        <f>J432*VLOOKUP($B432,DM_HHDV!$B$5:$K$1050,8,0)</f>
        <v>#N/A</v>
      </c>
      <c r="BM432" s="75" t="e">
        <f>J432*VLOOKUP($B432,DM_HHDV!$B$5:$K$1050,9,0)</f>
        <v>#N/A</v>
      </c>
      <c r="BN432" s="75" t="e">
        <f>J432*VLOOKUP($B432,DM_HHDV!$B$5:$K$1050,10,0)</f>
        <v>#N/A</v>
      </c>
      <c r="BO432" s="75" t="e">
        <f>K432*VLOOKUP($B432,DM_HHDV!$B$5:$K$1050,8,0)</f>
        <v>#N/A</v>
      </c>
      <c r="BP432" s="75" t="e">
        <f>K432*VLOOKUP($B432,DM_HHDV!$B$5:$K$1050,9,0)</f>
        <v>#N/A</v>
      </c>
      <c r="BQ432" s="75" t="e">
        <f>K432*VLOOKUP($B432,DM_HHDV!$B$5:$K$1050,10,0)</f>
        <v>#N/A</v>
      </c>
      <c r="BR432" s="75" t="e">
        <f>L432*VLOOKUP($B432,DM_HHDV!$B$5:$K$1050,8,0)</f>
        <v>#N/A</v>
      </c>
      <c r="BS432" s="75" t="e">
        <f>L432*VLOOKUP($B432,DM_HHDV!$B$5:$K$1050,9,0)</f>
        <v>#N/A</v>
      </c>
      <c r="BT432" s="75" t="e">
        <f>L432*VLOOKUP($B432,DM_HHDV!$B$5:$K$1050,10,0)</f>
        <v>#N/A</v>
      </c>
      <c r="BU432" s="75" t="e">
        <f>M432*VLOOKUP($B432,DM_HHDV!$B$5:$K$1050,8,0)</f>
        <v>#N/A</v>
      </c>
      <c r="BV432" s="75" t="e">
        <f>M432*VLOOKUP($B432,DM_HHDV!$B$5:$K$1050,9,0)</f>
        <v>#N/A</v>
      </c>
      <c r="BW432" s="75" t="e">
        <f>M432*VLOOKUP($B432,DM_HHDV!$B$5:$K$1050,10,0)</f>
        <v>#N/A</v>
      </c>
      <c r="BX432" s="75" t="e">
        <f>N432*VLOOKUP($B432,DM_HHDV!$B$5:$K$1050,8,0)</f>
        <v>#N/A</v>
      </c>
      <c r="BY432" s="75" t="e">
        <f>N432*VLOOKUP($B432,DM_HHDV!$B$5:$K$1050,9,0)</f>
        <v>#N/A</v>
      </c>
      <c r="BZ432" s="75" t="e">
        <f>N432*VLOOKUP($B432,DM_HHDV!$B$5:$K$1050,10,0)</f>
        <v>#N/A</v>
      </c>
      <c r="CA432" s="75" t="e">
        <f>O432*VLOOKUP($B432,DM_HHDV!$B$5:$K$1050,8,0)</f>
        <v>#N/A</v>
      </c>
      <c r="CB432" s="75" t="e">
        <f>O432*VLOOKUP($B432,DM_HHDV!$B$5:$K$1050,9,0)</f>
        <v>#N/A</v>
      </c>
      <c r="CC432" s="75" t="e">
        <f>O432*VLOOKUP($B432,DM_HHDV!$B$5:$K$1050,10,0)</f>
        <v>#N/A</v>
      </c>
      <c r="CD432" s="75" t="e">
        <f>P432*VLOOKUP($B432,DM_HHDV!$B$5:$K$1050,8,0)</f>
        <v>#N/A</v>
      </c>
      <c r="CE432" s="75" t="e">
        <f>P432*VLOOKUP($B432,DM_HHDV!$B$5:$K$1050,9,0)</f>
        <v>#N/A</v>
      </c>
      <c r="CF432" s="75" t="e">
        <f>P432*VLOOKUP($B432,DM_HHDV!$B$5:$K$1050,10,0)</f>
        <v>#N/A</v>
      </c>
      <c r="CG432" s="75" t="e">
        <f>Q432*VLOOKUP($B432,DM_HHDV!$B$5:$K$1050,8,0)</f>
        <v>#N/A</v>
      </c>
      <c r="CH432" s="75" t="e">
        <f>Q432*VLOOKUP($B432,DM_HHDV!$B$5:$K$1050,9,0)</f>
        <v>#N/A</v>
      </c>
      <c r="CI432" s="75" t="e">
        <f>Q432*VLOOKUP($B432,DM_HHDV!$B$5:$K$1050,10,0)</f>
        <v>#N/A</v>
      </c>
      <c r="CJ432" s="75" t="e">
        <f>R432*VLOOKUP($B432,DM_HHDV!$B$5:$K$1050,8,0)</f>
        <v>#N/A</v>
      </c>
      <c r="CK432" s="75" t="e">
        <f>R432*VLOOKUP($B432,DM_HHDV!$B$5:$K$1050,9,0)</f>
        <v>#N/A</v>
      </c>
      <c r="CL432" s="75" t="e">
        <f>R432*VLOOKUP($B432,DM_HHDV!$B$5:$K$1050,10,0)</f>
        <v>#N/A</v>
      </c>
    </row>
    <row r="433" spans="1:90">
      <c r="A433" s="21">
        <f>DM_HHDV!A432</f>
        <v>0</v>
      </c>
      <c r="B433" s="22"/>
      <c r="C433" s="22"/>
      <c r="D433" s="62">
        <f>IFERROR(VLOOKUP(B433,DM_HHDV!$B$5:$E$1050,3,0),0)</f>
        <v>0</v>
      </c>
      <c r="E433" s="67">
        <f>IFERROR(VLOOKUP(B433,DM_HHDV!$B$5:$E$1050,4,0),0)</f>
        <v>0</v>
      </c>
      <c r="F433" s="74">
        <f t="shared" si="6"/>
        <v>0</v>
      </c>
      <c r="G433" s="23"/>
      <c r="H433" s="65"/>
      <c r="I433" s="65"/>
      <c r="J433" s="65"/>
      <c r="K433" s="65"/>
      <c r="L433" s="65"/>
      <c r="M433" s="65"/>
      <c r="N433" s="65"/>
      <c r="O433" s="65"/>
      <c r="P433" s="65"/>
      <c r="Q433" s="65"/>
      <c r="R433" s="65"/>
      <c r="S433" s="75" t="e">
        <f>G433*VLOOKUP($B433,DM_HHDV!$B$5:$H$1050,5,0)</f>
        <v>#N/A</v>
      </c>
      <c r="T433" s="75" t="e">
        <f>G433*VLOOKUP($B433,DM_HHDV!$B$5:$H$1050,6,0)</f>
        <v>#N/A</v>
      </c>
      <c r="U433" s="75" t="e">
        <f>G433*VLOOKUP($B433,DM_HHDV!$B$5:$H$1050,7,0)</f>
        <v>#N/A</v>
      </c>
      <c r="V433" s="75" t="e">
        <f>H433*VLOOKUP($B433,DM_HHDV!$B$5:$H$1050,5,0)</f>
        <v>#N/A</v>
      </c>
      <c r="W433" s="75" t="e">
        <f>H433*VLOOKUP($B433,DM_HHDV!$B$5:$H$1050,6,0)</f>
        <v>#N/A</v>
      </c>
      <c r="X433" s="75" t="e">
        <f>H433*VLOOKUP($B433,DM_HHDV!$B$5:$H$1050,7,0)</f>
        <v>#N/A</v>
      </c>
      <c r="Y433" s="75" t="e">
        <f>I433*VLOOKUP($B433,DM_HHDV!$B$5:$H$1050,5,0)</f>
        <v>#N/A</v>
      </c>
      <c r="Z433" s="75" t="e">
        <f>I433*VLOOKUP($B433,DM_HHDV!$B$5:$H$1050,6,0)</f>
        <v>#N/A</v>
      </c>
      <c r="AA433" s="75" t="e">
        <f>I433*VLOOKUP($B433,DM_HHDV!$B$5:$H$1050,7,0)</f>
        <v>#N/A</v>
      </c>
      <c r="AB433" s="75" t="e">
        <f>J433*VLOOKUP($B433,DM_HHDV!$B$5:$H$1050,5,0)</f>
        <v>#N/A</v>
      </c>
      <c r="AC433" s="75" t="e">
        <f>J433*VLOOKUP($B433,DM_HHDV!$B$5:$H$1050,6,0)</f>
        <v>#N/A</v>
      </c>
      <c r="AD433" s="75" t="e">
        <f>J433*VLOOKUP($B433,DM_HHDV!$B$5:$H$1050,7,0)</f>
        <v>#N/A</v>
      </c>
      <c r="AE433" s="75" t="e">
        <f>K433*VLOOKUP($B433,DM_HHDV!$B$5:$H$1050,5,0)</f>
        <v>#N/A</v>
      </c>
      <c r="AF433" s="75" t="e">
        <f>K433*VLOOKUP($B433,DM_HHDV!$B$5:$H$1050,6,0)</f>
        <v>#N/A</v>
      </c>
      <c r="AG433" s="75" t="e">
        <f>K433*VLOOKUP($B433,DM_HHDV!$B$5:$H$1050,7,0)</f>
        <v>#N/A</v>
      </c>
      <c r="AH433" s="75" t="e">
        <f>L433*VLOOKUP($B433,DM_HHDV!$B$5:$H$1050,5,0)</f>
        <v>#N/A</v>
      </c>
      <c r="AI433" s="75" t="e">
        <f>L433*VLOOKUP($B433,DM_HHDV!$B$5:$H$1050,6,0)</f>
        <v>#N/A</v>
      </c>
      <c r="AJ433" s="75" t="e">
        <f>L433*VLOOKUP($B433,DM_HHDV!$B$5:$H$1050,7,0)</f>
        <v>#N/A</v>
      </c>
      <c r="AK433" s="75" t="e">
        <f>M433*VLOOKUP($B433,DM_HHDV!$B$5:$H$1050,5,0)</f>
        <v>#N/A</v>
      </c>
      <c r="AL433" s="75" t="e">
        <f>M433*VLOOKUP($B433,DM_HHDV!$B$5:$H$1050,6,0)</f>
        <v>#N/A</v>
      </c>
      <c r="AM433" s="75" t="e">
        <f>M433*VLOOKUP($B433,DM_HHDV!$B$5:$H$1050,7,0)</f>
        <v>#N/A</v>
      </c>
      <c r="AN433" s="75" t="e">
        <f>N433*VLOOKUP($B433,DM_HHDV!$B$5:$H$1050,5,0)</f>
        <v>#N/A</v>
      </c>
      <c r="AO433" s="75" t="e">
        <f>N433*VLOOKUP($B433,DM_HHDV!$B$5:$H$1050,6,0)</f>
        <v>#N/A</v>
      </c>
      <c r="AP433" s="75" t="e">
        <f>N433*VLOOKUP($B433,DM_HHDV!$B$5:$H$1050,7,0)</f>
        <v>#N/A</v>
      </c>
      <c r="AQ433" s="75" t="e">
        <f>O433*VLOOKUP($B433,DM_HHDV!$B$5:$H$1050,5,0)</f>
        <v>#N/A</v>
      </c>
      <c r="AR433" s="75" t="e">
        <f>O433*VLOOKUP($B433,DM_HHDV!$B$5:$H$1050,6,0)</f>
        <v>#N/A</v>
      </c>
      <c r="AS433" s="75" t="e">
        <f>O433*VLOOKUP($B433,DM_HHDV!$B$5:$H$1050,7,0)</f>
        <v>#N/A</v>
      </c>
      <c r="AT433" s="75" t="e">
        <f>P433*VLOOKUP($B433,DM_HHDV!$B$5:$H$1050,5,0)</f>
        <v>#N/A</v>
      </c>
      <c r="AU433" s="75" t="e">
        <f>P433*VLOOKUP($B433,DM_HHDV!$B$5:$H$1050,6,0)</f>
        <v>#N/A</v>
      </c>
      <c r="AV433" s="75" t="e">
        <f>P433*VLOOKUP($B433,DM_HHDV!$B$5:$H$1050,7,0)</f>
        <v>#N/A</v>
      </c>
      <c r="AW433" s="75" t="e">
        <f>Q433*VLOOKUP($B433,DM_HHDV!$B$5:$H$1050,5,0)</f>
        <v>#N/A</v>
      </c>
      <c r="AX433" s="75" t="e">
        <f>Q433*VLOOKUP($B433,DM_HHDV!$B$5:$H$1050,6,0)</f>
        <v>#N/A</v>
      </c>
      <c r="AY433" s="75" t="e">
        <f>Q433*VLOOKUP($B433,DM_HHDV!$B$5:$H$1050,7,0)</f>
        <v>#N/A</v>
      </c>
      <c r="AZ433" s="75" t="e">
        <f>R433*VLOOKUP($B433,DM_HHDV!$B$5:$H$1050,5,0)</f>
        <v>#N/A</v>
      </c>
      <c r="BA433" s="75" t="e">
        <f>R433*VLOOKUP($B433,DM_HHDV!$B$5:$H$1050,6,0)</f>
        <v>#N/A</v>
      </c>
      <c r="BB433" s="75" t="e">
        <f>R433*VLOOKUP($B433,DM_HHDV!$B$5:$H$1050,7,0)</f>
        <v>#N/A</v>
      </c>
      <c r="BC433" s="75" t="e">
        <f>G433*VLOOKUP($B433,DM_HHDV!$B$5:$K$1050,8,0)</f>
        <v>#N/A</v>
      </c>
      <c r="BD433" s="75" t="e">
        <f>G433*VLOOKUP($B433,DM_HHDV!$B$5:$K$1050,9,0)</f>
        <v>#N/A</v>
      </c>
      <c r="BE433" s="75" t="e">
        <f>G433*VLOOKUP($B433,DM_HHDV!$B$5:$K$1050,10,0)</f>
        <v>#N/A</v>
      </c>
      <c r="BF433" s="75" t="e">
        <f>H433*VLOOKUP($B433,DM_HHDV!$B$5:$K$1050,8,0)</f>
        <v>#N/A</v>
      </c>
      <c r="BG433" s="75" t="e">
        <f>H433*VLOOKUP($B433,DM_HHDV!$B$5:$K$1050,9,0)</f>
        <v>#N/A</v>
      </c>
      <c r="BH433" s="75" t="e">
        <f>H433*VLOOKUP($B433,DM_HHDV!$B$5:$K$1050,10,0)</f>
        <v>#N/A</v>
      </c>
      <c r="BI433" s="75" t="e">
        <f>I433*VLOOKUP($B433,DM_HHDV!$B$5:$K$1050,8,0)</f>
        <v>#N/A</v>
      </c>
      <c r="BJ433" s="75" t="e">
        <f>I433*VLOOKUP($B433,DM_HHDV!$B$5:$K$1050,9,0)</f>
        <v>#N/A</v>
      </c>
      <c r="BK433" s="75" t="e">
        <f>I433*VLOOKUP($B433,DM_HHDV!$B$5:$K$1050,10,0)</f>
        <v>#N/A</v>
      </c>
      <c r="BL433" s="75" t="e">
        <f>J433*VLOOKUP($B433,DM_HHDV!$B$5:$K$1050,8,0)</f>
        <v>#N/A</v>
      </c>
      <c r="BM433" s="75" t="e">
        <f>J433*VLOOKUP($B433,DM_HHDV!$B$5:$K$1050,9,0)</f>
        <v>#N/A</v>
      </c>
      <c r="BN433" s="75" t="e">
        <f>J433*VLOOKUP($B433,DM_HHDV!$B$5:$K$1050,10,0)</f>
        <v>#N/A</v>
      </c>
      <c r="BO433" s="75" t="e">
        <f>K433*VLOOKUP($B433,DM_HHDV!$B$5:$K$1050,8,0)</f>
        <v>#N/A</v>
      </c>
      <c r="BP433" s="75" t="e">
        <f>K433*VLOOKUP($B433,DM_HHDV!$B$5:$K$1050,9,0)</f>
        <v>#N/A</v>
      </c>
      <c r="BQ433" s="75" t="e">
        <f>K433*VLOOKUP($B433,DM_HHDV!$B$5:$K$1050,10,0)</f>
        <v>#N/A</v>
      </c>
      <c r="BR433" s="75" t="e">
        <f>L433*VLOOKUP($B433,DM_HHDV!$B$5:$K$1050,8,0)</f>
        <v>#N/A</v>
      </c>
      <c r="BS433" s="75" t="e">
        <f>L433*VLOOKUP($B433,DM_HHDV!$B$5:$K$1050,9,0)</f>
        <v>#N/A</v>
      </c>
      <c r="BT433" s="75" t="e">
        <f>L433*VLOOKUP($B433,DM_HHDV!$B$5:$K$1050,10,0)</f>
        <v>#N/A</v>
      </c>
      <c r="BU433" s="75" t="e">
        <f>M433*VLOOKUP($B433,DM_HHDV!$B$5:$K$1050,8,0)</f>
        <v>#N/A</v>
      </c>
      <c r="BV433" s="75" t="e">
        <f>M433*VLOOKUP($B433,DM_HHDV!$B$5:$K$1050,9,0)</f>
        <v>#N/A</v>
      </c>
      <c r="BW433" s="75" t="e">
        <f>M433*VLOOKUP($B433,DM_HHDV!$B$5:$K$1050,10,0)</f>
        <v>#N/A</v>
      </c>
      <c r="BX433" s="75" t="e">
        <f>N433*VLOOKUP($B433,DM_HHDV!$B$5:$K$1050,8,0)</f>
        <v>#N/A</v>
      </c>
      <c r="BY433" s="75" t="e">
        <f>N433*VLOOKUP($B433,DM_HHDV!$B$5:$K$1050,9,0)</f>
        <v>#N/A</v>
      </c>
      <c r="BZ433" s="75" t="e">
        <f>N433*VLOOKUP($B433,DM_HHDV!$B$5:$K$1050,10,0)</f>
        <v>#N/A</v>
      </c>
      <c r="CA433" s="75" t="e">
        <f>O433*VLOOKUP($B433,DM_HHDV!$B$5:$K$1050,8,0)</f>
        <v>#N/A</v>
      </c>
      <c r="CB433" s="75" t="e">
        <f>O433*VLOOKUP($B433,DM_HHDV!$B$5:$K$1050,9,0)</f>
        <v>#N/A</v>
      </c>
      <c r="CC433" s="75" t="e">
        <f>O433*VLOOKUP($B433,DM_HHDV!$B$5:$K$1050,10,0)</f>
        <v>#N/A</v>
      </c>
      <c r="CD433" s="75" t="e">
        <f>P433*VLOOKUP($B433,DM_HHDV!$B$5:$K$1050,8,0)</f>
        <v>#N/A</v>
      </c>
      <c r="CE433" s="75" t="e">
        <f>P433*VLOOKUP($B433,DM_HHDV!$B$5:$K$1050,9,0)</f>
        <v>#N/A</v>
      </c>
      <c r="CF433" s="75" t="e">
        <f>P433*VLOOKUP($B433,DM_HHDV!$B$5:$K$1050,10,0)</f>
        <v>#N/A</v>
      </c>
      <c r="CG433" s="75" t="e">
        <f>Q433*VLOOKUP($B433,DM_HHDV!$B$5:$K$1050,8,0)</f>
        <v>#N/A</v>
      </c>
      <c r="CH433" s="75" t="e">
        <f>Q433*VLOOKUP($B433,DM_HHDV!$B$5:$K$1050,9,0)</f>
        <v>#N/A</v>
      </c>
      <c r="CI433" s="75" t="e">
        <f>Q433*VLOOKUP($B433,DM_HHDV!$B$5:$K$1050,10,0)</f>
        <v>#N/A</v>
      </c>
      <c r="CJ433" s="75" t="e">
        <f>R433*VLOOKUP($B433,DM_HHDV!$B$5:$K$1050,8,0)</f>
        <v>#N/A</v>
      </c>
      <c r="CK433" s="75" t="e">
        <f>R433*VLOOKUP($B433,DM_HHDV!$B$5:$K$1050,9,0)</f>
        <v>#N/A</v>
      </c>
      <c r="CL433" s="75" t="e">
        <f>R433*VLOOKUP($B433,DM_HHDV!$B$5:$K$1050,10,0)</f>
        <v>#N/A</v>
      </c>
    </row>
    <row r="434" spans="1:90">
      <c r="A434" s="21">
        <f>DM_HHDV!A433</f>
        <v>0</v>
      </c>
      <c r="B434" s="22"/>
      <c r="C434" s="22"/>
      <c r="D434" s="62">
        <f>IFERROR(VLOOKUP(B434,DM_HHDV!$B$5:$E$1050,3,0),0)</f>
        <v>0</v>
      </c>
      <c r="E434" s="67">
        <f>IFERROR(VLOOKUP(B434,DM_HHDV!$B$5:$E$1050,4,0),0)</f>
        <v>0</v>
      </c>
      <c r="F434" s="74">
        <f t="shared" si="6"/>
        <v>0</v>
      </c>
      <c r="G434" s="23"/>
      <c r="H434" s="65"/>
      <c r="I434" s="65"/>
      <c r="J434" s="65"/>
      <c r="K434" s="65"/>
      <c r="L434" s="65"/>
      <c r="M434" s="65"/>
      <c r="N434" s="65"/>
      <c r="O434" s="65"/>
      <c r="P434" s="65"/>
      <c r="Q434" s="65"/>
      <c r="R434" s="65"/>
      <c r="S434" s="75" t="e">
        <f>G434*VLOOKUP($B434,DM_HHDV!$B$5:$H$1050,5,0)</f>
        <v>#N/A</v>
      </c>
      <c r="T434" s="75" t="e">
        <f>G434*VLOOKUP($B434,DM_HHDV!$B$5:$H$1050,6,0)</f>
        <v>#N/A</v>
      </c>
      <c r="U434" s="75" t="e">
        <f>G434*VLOOKUP($B434,DM_HHDV!$B$5:$H$1050,7,0)</f>
        <v>#N/A</v>
      </c>
      <c r="V434" s="75" t="e">
        <f>H434*VLOOKUP($B434,DM_HHDV!$B$5:$H$1050,5,0)</f>
        <v>#N/A</v>
      </c>
      <c r="W434" s="75" t="e">
        <f>H434*VLOOKUP($B434,DM_HHDV!$B$5:$H$1050,6,0)</f>
        <v>#N/A</v>
      </c>
      <c r="X434" s="75" t="e">
        <f>H434*VLOOKUP($B434,DM_HHDV!$B$5:$H$1050,7,0)</f>
        <v>#N/A</v>
      </c>
      <c r="Y434" s="75" t="e">
        <f>I434*VLOOKUP($B434,DM_HHDV!$B$5:$H$1050,5,0)</f>
        <v>#N/A</v>
      </c>
      <c r="Z434" s="75" t="e">
        <f>I434*VLOOKUP($B434,DM_HHDV!$B$5:$H$1050,6,0)</f>
        <v>#N/A</v>
      </c>
      <c r="AA434" s="75" t="e">
        <f>I434*VLOOKUP($B434,DM_HHDV!$B$5:$H$1050,7,0)</f>
        <v>#N/A</v>
      </c>
      <c r="AB434" s="75" t="e">
        <f>J434*VLOOKUP($B434,DM_HHDV!$B$5:$H$1050,5,0)</f>
        <v>#N/A</v>
      </c>
      <c r="AC434" s="75" t="e">
        <f>J434*VLOOKUP($B434,DM_HHDV!$B$5:$H$1050,6,0)</f>
        <v>#N/A</v>
      </c>
      <c r="AD434" s="75" t="e">
        <f>J434*VLOOKUP($B434,DM_HHDV!$B$5:$H$1050,7,0)</f>
        <v>#N/A</v>
      </c>
      <c r="AE434" s="75" t="e">
        <f>K434*VLOOKUP($B434,DM_HHDV!$B$5:$H$1050,5,0)</f>
        <v>#N/A</v>
      </c>
      <c r="AF434" s="75" t="e">
        <f>K434*VLOOKUP($B434,DM_HHDV!$B$5:$H$1050,6,0)</f>
        <v>#N/A</v>
      </c>
      <c r="AG434" s="75" t="e">
        <f>K434*VLOOKUP($B434,DM_HHDV!$B$5:$H$1050,7,0)</f>
        <v>#N/A</v>
      </c>
      <c r="AH434" s="75" t="e">
        <f>L434*VLOOKUP($B434,DM_HHDV!$B$5:$H$1050,5,0)</f>
        <v>#N/A</v>
      </c>
      <c r="AI434" s="75" t="e">
        <f>L434*VLOOKUP($B434,DM_HHDV!$B$5:$H$1050,6,0)</f>
        <v>#N/A</v>
      </c>
      <c r="AJ434" s="75" t="e">
        <f>L434*VLOOKUP($B434,DM_HHDV!$B$5:$H$1050,7,0)</f>
        <v>#N/A</v>
      </c>
      <c r="AK434" s="75" t="e">
        <f>M434*VLOOKUP($B434,DM_HHDV!$B$5:$H$1050,5,0)</f>
        <v>#N/A</v>
      </c>
      <c r="AL434" s="75" t="e">
        <f>M434*VLOOKUP($B434,DM_HHDV!$B$5:$H$1050,6,0)</f>
        <v>#N/A</v>
      </c>
      <c r="AM434" s="75" t="e">
        <f>M434*VLOOKUP($B434,DM_HHDV!$B$5:$H$1050,7,0)</f>
        <v>#N/A</v>
      </c>
      <c r="AN434" s="75" t="e">
        <f>N434*VLOOKUP($B434,DM_HHDV!$B$5:$H$1050,5,0)</f>
        <v>#N/A</v>
      </c>
      <c r="AO434" s="75" t="e">
        <f>N434*VLOOKUP($B434,DM_HHDV!$B$5:$H$1050,6,0)</f>
        <v>#N/A</v>
      </c>
      <c r="AP434" s="75" t="e">
        <f>N434*VLOOKUP($B434,DM_HHDV!$B$5:$H$1050,7,0)</f>
        <v>#N/A</v>
      </c>
      <c r="AQ434" s="75" t="e">
        <f>O434*VLOOKUP($B434,DM_HHDV!$B$5:$H$1050,5,0)</f>
        <v>#N/A</v>
      </c>
      <c r="AR434" s="75" t="e">
        <f>O434*VLOOKUP($B434,DM_HHDV!$B$5:$H$1050,6,0)</f>
        <v>#N/A</v>
      </c>
      <c r="AS434" s="75" t="e">
        <f>O434*VLOOKUP($B434,DM_HHDV!$B$5:$H$1050,7,0)</f>
        <v>#N/A</v>
      </c>
      <c r="AT434" s="75" t="e">
        <f>P434*VLOOKUP($B434,DM_HHDV!$B$5:$H$1050,5,0)</f>
        <v>#N/A</v>
      </c>
      <c r="AU434" s="75" t="e">
        <f>P434*VLOOKUP($B434,DM_HHDV!$B$5:$H$1050,6,0)</f>
        <v>#N/A</v>
      </c>
      <c r="AV434" s="75" t="e">
        <f>P434*VLOOKUP($B434,DM_HHDV!$B$5:$H$1050,7,0)</f>
        <v>#N/A</v>
      </c>
      <c r="AW434" s="75" t="e">
        <f>Q434*VLOOKUP($B434,DM_HHDV!$B$5:$H$1050,5,0)</f>
        <v>#N/A</v>
      </c>
      <c r="AX434" s="75" t="e">
        <f>Q434*VLOOKUP($B434,DM_HHDV!$B$5:$H$1050,6,0)</f>
        <v>#N/A</v>
      </c>
      <c r="AY434" s="75" t="e">
        <f>Q434*VLOOKUP($B434,DM_HHDV!$B$5:$H$1050,7,0)</f>
        <v>#N/A</v>
      </c>
      <c r="AZ434" s="75" t="e">
        <f>R434*VLOOKUP($B434,DM_HHDV!$B$5:$H$1050,5,0)</f>
        <v>#N/A</v>
      </c>
      <c r="BA434" s="75" t="e">
        <f>R434*VLOOKUP($B434,DM_HHDV!$B$5:$H$1050,6,0)</f>
        <v>#N/A</v>
      </c>
      <c r="BB434" s="75" t="e">
        <f>R434*VLOOKUP($B434,DM_HHDV!$B$5:$H$1050,7,0)</f>
        <v>#N/A</v>
      </c>
      <c r="BC434" s="75" t="e">
        <f>G434*VLOOKUP($B434,DM_HHDV!$B$5:$K$1050,8,0)</f>
        <v>#N/A</v>
      </c>
      <c r="BD434" s="75" t="e">
        <f>G434*VLOOKUP($B434,DM_HHDV!$B$5:$K$1050,9,0)</f>
        <v>#N/A</v>
      </c>
      <c r="BE434" s="75" t="e">
        <f>G434*VLOOKUP($B434,DM_HHDV!$B$5:$K$1050,10,0)</f>
        <v>#N/A</v>
      </c>
      <c r="BF434" s="75" t="e">
        <f>H434*VLOOKUP($B434,DM_HHDV!$B$5:$K$1050,8,0)</f>
        <v>#N/A</v>
      </c>
      <c r="BG434" s="75" t="e">
        <f>H434*VLOOKUP($B434,DM_HHDV!$B$5:$K$1050,9,0)</f>
        <v>#N/A</v>
      </c>
      <c r="BH434" s="75" t="e">
        <f>H434*VLOOKUP($B434,DM_HHDV!$B$5:$K$1050,10,0)</f>
        <v>#N/A</v>
      </c>
      <c r="BI434" s="75" t="e">
        <f>I434*VLOOKUP($B434,DM_HHDV!$B$5:$K$1050,8,0)</f>
        <v>#N/A</v>
      </c>
      <c r="BJ434" s="75" t="e">
        <f>I434*VLOOKUP($B434,DM_HHDV!$B$5:$K$1050,9,0)</f>
        <v>#N/A</v>
      </c>
      <c r="BK434" s="75" t="e">
        <f>I434*VLOOKUP($B434,DM_HHDV!$B$5:$K$1050,10,0)</f>
        <v>#N/A</v>
      </c>
      <c r="BL434" s="75" t="e">
        <f>J434*VLOOKUP($B434,DM_HHDV!$B$5:$K$1050,8,0)</f>
        <v>#N/A</v>
      </c>
      <c r="BM434" s="75" t="e">
        <f>J434*VLOOKUP($B434,DM_HHDV!$B$5:$K$1050,9,0)</f>
        <v>#N/A</v>
      </c>
      <c r="BN434" s="75" t="e">
        <f>J434*VLOOKUP($B434,DM_HHDV!$B$5:$K$1050,10,0)</f>
        <v>#N/A</v>
      </c>
      <c r="BO434" s="75" t="e">
        <f>K434*VLOOKUP($B434,DM_HHDV!$B$5:$K$1050,8,0)</f>
        <v>#N/A</v>
      </c>
      <c r="BP434" s="75" t="e">
        <f>K434*VLOOKUP($B434,DM_HHDV!$B$5:$K$1050,9,0)</f>
        <v>#N/A</v>
      </c>
      <c r="BQ434" s="75" t="e">
        <f>K434*VLOOKUP($B434,DM_HHDV!$B$5:$K$1050,10,0)</f>
        <v>#N/A</v>
      </c>
      <c r="BR434" s="75" t="e">
        <f>L434*VLOOKUP($B434,DM_HHDV!$B$5:$K$1050,8,0)</f>
        <v>#N/A</v>
      </c>
      <c r="BS434" s="75" t="e">
        <f>L434*VLOOKUP($B434,DM_HHDV!$B$5:$K$1050,9,0)</f>
        <v>#N/A</v>
      </c>
      <c r="BT434" s="75" t="e">
        <f>L434*VLOOKUP($B434,DM_HHDV!$B$5:$K$1050,10,0)</f>
        <v>#N/A</v>
      </c>
      <c r="BU434" s="75" t="e">
        <f>M434*VLOOKUP($B434,DM_HHDV!$B$5:$K$1050,8,0)</f>
        <v>#N/A</v>
      </c>
      <c r="BV434" s="75" t="e">
        <f>M434*VLOOKUP($B434,DM_HHDV!$B$5:$K$1050,9,0)</f>
        <v>#N/A</v>
      </c>
      <c r="BW434" s="75" t="e">
        <f>M434*VLOOKUP($B434,DM_HHDV!$B$5:$K$1050,10,0)</f>
        <v>#N/A</v>
      </c>
      <c r="BX434" s="75" t="e">
        <f>N434*VLOOKUP($B434,DM_HHDV!$B$5:$K$1050,8,0)</f>
        <v>#N/A</v>
      </c>
      <c r="BY434" s="75" t="e">
        <f>N434*VLOOKUP($B434,DM_HHDV!$B$5:$K$1050,9,0)</f>
        <v>#N/A</v>
      </c>
      <c r="BZ434" s="75" t="e">
        <f>N434*VLOOKUP($B434,DM_HHDV!$B$5:$K$1050,10,0)</f>
        <v>#N/A</v>
      </c>
      <c r="CA434" s="75" t="e">
        <f>O434*VLOOKUP($B434,DM_HHDV!$B$5:$K$1050,8,0)</f>
        <v>#N/A</v>
      </c>
      <c r="CB434" s="75" t="e">
        <f>O434*VLOOKUP($B434,DM_HHDV!$B$5:$K$1050,9,0)</f>
        <v>#N/A</v>
      </c>
      <c r="CC434" s="75" t="e">
        <f>O434*VLOOKUP($B434,DM_HHDV!$B$5:$K$1050,10,0)</f>
        <v>#N/A</v>
      </c>
      <c r="CD434" s="75" t="e">
        <f>P434*VLOOKUP($B434,DM_HHDV!$B$5:$K$1050,8,0)</f>
        <v>#N/A</v>
      </c>
      <c r="CE434" s="75" t="e">
        <f>P434*VLOOKUP($B434,DM_HHDV!$B$5:$K$1050,9,0)</f>
        <v>#N/A</v>
      </c>
      <c r="CF434" s="75" t="e">
        <f>P434*VLOOKUP($B434,DM_HHDV!$B$5:$K$1050,10,0)</f>
        <v>#N/A</v>
      </c>
      <c r="CG434" s="75" t="e">
        <f>Q434*VLOOKUP($B434,DM_HHDV!$B$5:$K$1050,8,0)</f>
        <v>#N/A</v>
      </c>
      <c r="CH434" s="75" t="e">
        <f>Q434*VLOOKUP($B434,DM_HHDV!$B$5:$K$1050,9,0)</f>
        <v>#N/A</v>
      </c>
      <c r="CI434" s="75" t="e">
        <f>Q434*VLOOKUP($B434,DM_HHDV!$B$5:$K$1050,10,0)</f>
        <v>#N/A</v>
      </c>
      <c r="CJ434" s="75" t="e">
        <f>R434*VLOOKUP($B434,DM_HHDV!$B$5:$K$1050,8,0)</f>
        <v>#N/A</v>
      </c>
      <c r="CK434" s="75" t="e">
        <f>R434*VLOOKUP($B434,DM_HHDV!$B$5:$K$1050,9,0)</f>
        <v>#N/A</v>
      </c>
      <c r="CL434" s="75" t="e">
        <f>R434*VLOOKUP($B434,DM_HHDV!$B$5:$K$1050,10,0)</f>
        <v>#N/A</v>
      </c>
    </row>
    <row r="435" spans="1:90">
      <c r="A435" s="21">
        <f>DM_HHDV!A434</f>
        <v>0</v>
      </c>
      <c r="B435" s="22"/>
      <c r="C435" s="22"/>
      <c r="D435" s="62">
        <f>IFERROR(VLOOKUP(B435,DM_HHDV!$B$5:$E$1050,3,0),0)</f>
        <v>0</v>
      </c>
      <c r="E435" s="67">
        <f>IFERROR(VLOOKUP(B435,DM_HHDV!$B$5:$E$1050,4,0),0)</f>
        <v>0</v>
      </c>
      <c r="F435" s="74">
        <f t="shared" si="6"/>
        <v>0</v>
      </c>
      <c r="G435" s="23"/>
      <c r="H435" s="65"/>
      <c r="I435" s="65"/>
      <c r="J435" s="65"/>
      <c r="K435" s="65"/>
      <c r="L435" s="65"/>
      <c r="M435" s="65"/>
      <c r="N435" s="65"/>
      <c r="O435" s="65"/>
      <c r="P435" s="65"/>
      <c r="Q435" s="65"/>
      <c r="R435" s="65"/>
      <c r="S435" s="75" t="e">
        <f>G435*VLOOKUP($B435,DM_HHDV!$B$5:$H$1050,5,0)</f>
        <v>#N/A</v>
      </c>
      <c r="T435" s="75" t="e">
        <f>G435*VLOOKUP($B435,DM_HHDV!$B$5:$H$1050,6,0)</f>
        <v>#N/A</v>
      </c>
      <c r="U435" s="75" t="e">
        <f>G435*VLOOKUP($B435,DM_HHDV!$B$5:$H$1050,7,0)</f>
        <v>#N/A</v>
      </c>
      <c r="V435" s="75" t="e">
        <f>H435*VLOOKUP($B435,DM_HHDV!$B$5:$H$1050,5,0)</f>
        <v>#N/A</v>
      </c>
      <c r="W435" s="75" t="e">
        <f>H435*VLOOKUP($B435,DM_HHDV!$B$5:$H$1050,6,0)</f>
        <v>#N/A</v>
      </c>
      <c r="X435" s="75" t="e">
        <f>H435*VLOOKUP($B435,DM_HHDV!$B$5:$H$1050,7,0)</f>
        <v>#N/A</v>
      </c>
      <c r="Y435" s="75" t="e">
        <f>I435*VLOOKUP($B435,DM_HHDV!$B$5:$H$1050,5,0)</f>
        <v>#N/A</v>
      </c>
      <c r="Z435" s="75" t="e">
        <f>I435*VLOOKUP($B435,DM_HHDV!$B$5:$H$1050,6,0)</f>
        <v>#N/A</v>
      </c>
      <c r="AA435" s="75" t="e">
        <f>I435*VLOOKUP($B435,DM_HHDV!$B$5:$H$1050,7,0)</f>
        <v>#N/A</v>
      </c>
      <c r="AB435" s="75" t="e">
        <f>J435*VLOOKUP($B435,DM_HHDV!$B$5:$H$1050,5,0)</f>
        <v>#N/A</v>
      </c>
      <c r="AC435" s="75" t="e">
        <f>J435*VLOOKUP($B435,DM_HHDV!$B$5:$H$1050,6,0)</f>
        <v>#N/A</v>
      </c>
      <c r="AD435" s="75" t="e">
        <f>J435*VLOOKUP($B435,DM_HHDV!$B$5:$H$1050,7,0)</f>
        <v>#N/A</v>
      </c>
      <c r="AE435" s="75" t="e">
        <f>K435*VLOOKUP($B435,DM_HHDV!$B$5:$H$1050,5,0)</f>
        <v>#N/A</v>
      </c>
      <c r="AF435" s="75" t="e">
        <f>K435*VLOOKUP($B435,DM_HHDV!$B$5:$H$1050,6,0)</f>
        <v>#N/A</v>
      </c>
      <c r="AG435" s="75" t="e">
        <f>K435*VLOOKUP($B435,DM_HHDV!$B$5:$H$1050,7,0)</f>
        <v>#N/A</v>
      </c>
      <c r="AH435" s="75" t="e">
        <f>L435*VLOOKUP($B435,DM_HHDV!$B$5:$H$1050,5,0)</f>
        <v>#N/A</v>
      </c>
      <c r="AI435" s="75" t="e">
        <f>L435*VLOOKUP($B435,DM_HHDV!$B$5:$H$1050,6,0)</f>
        <v>#N/A</v>
      </c>
      <c r="AJ435" s="75" t="e">
        <f>L435*VLOOKUP($B435,DM_HHDV!$B$5:$H$1050,7,0)</f>
        <v>#N/A</v>
      </c>
      <c r="AK435" s="75" t="e">
        <f>M435*VLOOKUP($B435,DM_HHDV!$B$5:$H$1050,5,0)</f>
        <v>#N/A</v>
      </c>
      <c r="AL435" s="75" t="e">
        <f>M435*VLOOKUP($B435,DM_HHDV!$B$5:$H$1050,6,0)</f>
        <v>#N/A</v>
      </c>
      <c r="AM435" s="75" t="e">
        <f>M435*VLOOKUP($B435,DM_HHDV!$B$5:$H$1050,7,0)</f>
        <v>#N/A</v>
      </c>
      <c r="AN435" s="75" t="e">
        <f>N435*VLOOKUP($B435,DM_HHDV!$B$5:$H$1050,5,0)</f>
        <v>#N/A</v>
      </c>
      <c r="AO435" s="75" t="e">
        <f>N435*VLOOKUP($B435,DM_HHDV!$B$5:$H$1050,6,0)</f>
        <v>#N/A</v>
      </c>
      <c r="AP435" s="75" t="e">
        <f>N435*VLOOKUP($B435,DM_HHDV!$B$5:$H$1050,7,0)</f>
        <v>#N/A</v>
      </c>
      <c r="AQ435" s="75" t="e">
        <f>O435*VLOOKUP($B435,DM_HHDV!$B$5:$H$1050,5,0)</f>
        <v>#N/A</v>
      </c>
      <c r="AR435" s="75" t="e">
        <f>O435*VLOOKUP($B435,DM_HHDV!$B$5:$H$1050,6,0)</f>
        <v>#N/A</v>
      </c>
      <c r="AS435" s="75" t="e">
        <f>O435*VLOOKUP($B435,DM_HHDV!$B$5:$H$1050,7,0)</f>
        <v>#N/A</v>
      </c>
      <c r="AT435" s="75" t="e">
        <f>P435*VLOOKUP($B435,DM_HHDV!$B$5:$H$1050,5,0)</f>
        <v>#N/A</v>
      </c>
      <c r="AU435" s="75" t="e">
        <f>P435*VLOOKUP($B435,DM_HHDV!$B$5:$H$1050,6,0)</f>
        <v>#N/A</v>
      </c>
      <c r="AV435" s="75" t="e">
        <f>P435*VLOOKUP($B435,DM_HHDV!$B$5:$H$1050,7,0)</f>
        <v>#N/A</v>
      </c>
      <c r="AW435" s="75" t="e">
        <f>Q435*VLOOKUP($B435,DM_HHDV!$B$5:$H$1050,5,0)</f>
        <v>#N/A</v>
      </c>
      <c r="AX435" s="75" t="e">
        <f>Q435*VLOOKUP($B435,DM_HHDV!$B$5:$H$1050,6,0)</f>
        <v>#N/A</v>
      </c>
      <c r="AY435" s="75" t="e">
        <f>Q435*VLOOKUP($B435,DM_HHDV!$B$5:$H$1050,7,0)</f>
        <v>#N/A</v>
      </c>
      <c r="AZ435" s="75" t="e">
        <f>R435*VLOOKUP($B435,DM_HHDV!$B$5:$H$1050,5,0)</f>
        <v>#N/A</v>
      </c>
      <c r="BA435" s="75" t="e">
        <f>R435*VLOOKUP($B435,DM_HHDV!$B$5:$H$1050,6,0)</f>
        <v>#N/A</v>
      </c>
      <c r="BB435" s="75" t="e">
        <f>R435*VLOOKUP($B435,DM_HHDV!$B$5:$H$1050,7,0)</f>
        <v>#N/A</v>
      </c>
      <c r="BC435" s="75" t="e">
        <f>G435*VLOOKUP($B435,DM_HHDV!$B$5:$K$1050,8,0)</f>
        <v>#N/A</v>
      </c>
      <c r="BD435" s="75" t="e">
        <f>G435*VLOOKUP($B435,DM_HHDV!$B$5:$K$1050,9,0)</f>
        <v>#N/A</v>
      </c>
      <c r="BE435" s="75" t="e">
        <f>G435*VLOOKUP($B435,DM_HHDV!$B$5:$K$1050,10,0)</f>
        <v>#N/A</v>
      </c>
      <c r="BF435" s="75" t="e">
        <f>H435*VLOOKUP($B435,DM_HHDV!$B$5:$K$1050,8,0)</f>
        <v>#N/A</v>
      </c>
      <c r="BG435" s="75" t="e">
        <f>H435*VLOOKUP($B435,DM_HHDV!$B$5:$K$1050,9,0)</f>
        <v>#N/A</v>
      </c>
      <c r="BH435" s="75" t="e">
        <f>H435*VLOOKUP($B435,DM_HHDV!$B$5:$K$1050,10,0)</f>
        <v>#N/A</v>
      </c>
      <c r="BI435" s="75" t="e">
        <f>I435*VLOOKUP($B435,DM_HHDV!$B$5:$K$1050,8,0)</f>
        <v>#N/A</v>
      </c>
      <c r="BJ435" s="75" t="e">
        <f>I435*VLOOKUP($B435,DM_HHDV!$B$5:$K$1050,9,0)</f>
        <v>#N/A</v>
      </c>
      <c r="BK435" s="75" t="e">
        <f>I435*VLOOKUP($B435,DM_HHDV!$B$5:$K$1050,10,0)</f>
        <v>#N/A</v>
      </c>
      <c r="BL435" s="75" t="e">
        <f>J435*VLOOKUP($B435,DM_HHDV!$B$5:$K$1050,8,0)</f>
        <v>#N/A</v>
      </c>
      <c r="BM435" s="75" t="e">
        <f>J435*VLOOKUP($B435,DM_HHDV!$B$5:$K$1050,9,0)</f>
        <v>#N/A</v>
      </c>
      <c r="BN435" s="75" t="e">
        <f>J435*VLOOKUP($B435,DM_HHDV!$B$5:$K$1050,10,0)</f>
        <v>#N/A</v>
      </c>
      <c r="BO435" s="75" t="e">
        <f>K435*VLOOKUP($B435,DM_HHDV!$B$5:$K$1050,8,0)</f>
        <v>#N/A</v>
      </c>
      <c r="BP435" s="75" t="e">
        <f>K435*VLOOKUP($B435,DM_HHDV!$B$5:$K$1050,9,0)</f>
        <v>#N/A</v>
      </c>
      <c r="BQ435" s="75" t="e">
        <f>K435*VLOOKUP($B435,DM_HHDV!$B$5:$K$1050,10,0)</f>
        <v>#N/A</v>
      </c>
      <c r="BR435" s="75" t="e">
        <f>L435*VLOOKUP($B435,DM_HHDV!$B$5:$K$1050,8,0)</f>
        <v>#N/A</v>
      </c>
      <c r="BS435" s="75" t="e">
        <f>L435*VLOOKUP($B435,DM_HHDV!$B$5:$K$1050,9,0)</f>
        <v>#N/A</v>
      </c>
      <c r="BT435" s="75" t="e">
        <f>L435*VLOOKUP($B435,DM_HHDV!$B$5:$K$1050,10,0)</f>
        <v>#N/A</v>
      </c>
      <c r="BU435" s="75" t="e">
        <f>M435*VLOOKUP($B435,DM_HHDV!$B$5:$K$1050,8,0)</f>
        <v>#N/A</v>
      </c>
      <c r="BV435" s="75" t="e">
        <f>M435*VLOOKUP($B435,DM_HHDV!$B$5:$K$1050,9,0)</f>
        <v>#N/A</v>
      </c>
      <c r="BW435" s="75" t="e">
        <f>M435*VLOOKUP($B435,DM_HHDV!$B$5:$K$1050,10,0)</f>
        <v>#N/A</v>
      </c>
      <c r="BX435" s="75" t="e">
        <f>N435*VLOOKUP($B435,DM_HHDV!$B$5:$K$1050,8,0)</f>
        <v>#N/A</v>
      </c>
      <c r="BY435" s="75" t="e">
        <f>N435*VLOOKUP($B435,DM_HHDV!$B$5:$K$1050,9,0)</f>
        <v>#N/A</v>
      </c>
      <c r="BZ435" s="75" t="e">
        <f>N435*VLOOKUP($B435,DM_HHDV!$B$5:$K$1050,10,0)</f>
        <v>#N/A</v>
      </c>
      <c r="CA435" s="75" t="e">
        <f>O435*VLOOKUP($B435,DM_HHDV!$B$5:$K$1050,8,0)</f>
        <v>#N/A</v>
      </c>
      <c r="CB435" s="75" t="e">
        <f>O435*VLOOKUP($B435,DM_HHDV!$B$5:$K$1050,9,0)</f>
        <v>#N/A</v>
      </c>
      <c r="CC435" s="75" t="e">
        <f>O435*VLOOKUP($B435,DM_HHDV!$B$5:$K$1050,10,0)</f>
        <v>#N/A</v>
      </c>
      <c r="CD435" s="75" t="e">
        <f>P435*VLOOKUP($B435,DM_HHDV!$B$5:$K$1050,8,0)</f>
        <v>#N/A</v>
      </c>
      <c r="CE435" s="75" t="e">
        <f>P435*VLOOKUP($B435,DM_HHDV!$B$5:$K$1050,9,0)</f>
        <v>#N/A</v>
      </c>
      <c r="CF435" s="75" t="e">
        <f>P435*VLOOKUP($B435,DM_HHDV!$B$5:$K$1050,10,0)</f>
        <v>#N/A</v>
      </c>
      <c r="CG435" s="75" t="e">
        <f>Q435*VLOOKUP($B435,DM_HHDV!$B$5:$K$1050,8,0)</f>
        <v>#N/A</v>
      </c>
      <c r="CH435" s="75" t="e">
        <f>Q435*VLOOKUP($B435,DM_HHDV!$B$5:$K$1050,9,0)</f>
        <v>#N/A</v>
      </c>
      <c r="CI435" s="75" t="e">
        <f>Q435*VLOOKUP($B435,DM_HHDV!$B$5:$K$1050,10,0)</f>
        <v>#N/A</v>
      </c>
      <c r="CJ435" s="75" t="e">
        <f>R435*VLOOKUP($B435,DM_HHDV!$B$5:$K$1050,8,0)</f>
        <v>#N/A</v>
      </c>
      <c r="CK435" s="75" t="e">
        <f>R435*VLOOKUP($B435,DM_HHDV!$B$5:$K$1050,9,0)</f>
        <v>#N/A</v>
      </c>
      <c r="CL435" s="75" t="e">
        <f>R435*VLOOKUP($B435,DM_HHDV!$B$5:$K$1050,10,0)</f>
        <v>#N/A</v>
      </c>
    </row>
    <row r="436" spans="1:90">
      <c r="A436" s="21">
        <f>DM_HHDV!A435</f>
        <v>0</v>
      </c>
      <c r="B436" s="22"/>
      <c r="C436" s="22"/>
      <c r="D436" s="62">
        <f>IFERROR(VLOOKUP(B436,DM_HHDV!$B$5:$E$1050,3,0),0)</f>
        <v>0</v>
      </c>
      <c r="E436" s="67">
        <f>IFERROR(VLOOKUP(B436,DM_HHDV!$B$5:$E$1050,4,0),0)</f>
        <v>0</v>
      </c>
      <c r="F436" s="74">
        <f t="shared" si="6"/>
        <v>0</v>
      </c>
      <c r="G436" s="23"/>
      <c r="H436" s="65"/>
      <c r="I436" s="65"/>
      <c r="J436" s="65"/>
      <c r="K436" s="65"/>
      <c r="L436" s="65"/>
      <c r="M436" s="65"/>
      <c r="N436" s="65"/>
      <c r="O436" s="65"/>
      <c r="P436" s="65"/>
      <c r="Q436" s="65"/>
      <c r="R436" s="65"/>
      <c r="S436" s="75" t="e">
        <f>G436*VLOOKUP($B436,DM_HHDV!$B$5:$H$1050,5,0)</f>
        <v>#N/A</v>
      </c>
      <c r="T436" s="75" t="e">
        <f>G436*VLOOKUP($B436,DM_HHDV!$B$5:$H$1050,6,0)</f>
        <v>#N/A</v>
      </c>
      <c r="U436" s="75" t="e">
        <f>G436*VLOOKUP($B436,DM_HHDV!$B$5:$H$1050,7,0)</f>
        <v>#N/A</v>
      </c>
      <c r="V436" s="75" t="e">
        <f>H436*VLOOKUP($B436,DM_HHDV!$B$5:$H$1050,5,0)</f>
        <v>#N/A</v>
      </c>
      <c r="W436" s="75" t="e">
        <f>H436*VLOOKUP($B436,DM_HHDV!$B$5:$H$1050,6,0)</f>
        <v>#N/A</v>
      </c>
      <c r="X436" s="75" t="e">
        <f>H436*VLOOKUP($B436,DM_HHDV!$B$5:$H$1050,7,0)</f>
        <v>#N/A</v>
      </c>
      <c r="Y436" s="75" t="e">
        <f>I436*VLOOKUP($B436,DM_HHDV!$B$5:$H$1050,5,0)</f>
        <v>#N/A</v>
      </c>
      <c r="Z436" s="75" t="e">
        <f>I436*VLOOKUP($B436,DM_HHDV!$B$5:$H$1050,6,0)</f>
        <v>#N/A</v>
      </c>
      <c r="AA436" s="75" t="e">
        <f>I436*VLOOKUP($B436,DM_HHDV!$B$5:$H$1050,7,0)</f>
        <v>#N/A</v>
      </c>
      <c r="AB436" s="75" t="e">
        <f>J436*VLOOKUP($B436,DM_HHDV!$B$5:$H$1050,5,0)</f>
        <v>#N/A</v>
      </c>
      <c r="AC436" s="75" t="e">
        <f>J436*VLOOKUP($B436,DM_HHDV!$B$5:$H$1050,6,0)</f>
        <v>#N/A</v>
      </c>
      <c r="AD436" s="75" t="e">
        <f>J436*VLOOKUP($B436,DM_HHDV!$B$5:$H$1050,7,0)</f>
        <v>#N/A</v>
      </c>
      <c r="AE436" s="75" t="e">
        <f>K436*VLOOKUP($B436,DM_HHDV!$B$5:$H$1050,5,0)</f>
        <v>#N/A</v>
      </c>
      <c r="AF436" s="75" t="e">
        <f>K436*VLOOKUP($B436,DM_HHDV!$B$5:$H$1050,6,0)</f>
        <v>#N/A</v>
      </c>
      <c r="AG436" s="75" t="e">
        <f>K436*VLOOKUP($B436,DM_HHDV!$B$5:$H$1050,7,0)</f>
        <v>#N/A</v>
      </c>
      <c r="AH436" s="75" t="e">
        <f>L436*VLOOKUP($B436,DM_HHDV!$B$5:$H$1050,5,0)</f>
        <v>#N/A</v>
      </c>
      <c r="AI436" s="75" t="e">
        <f>L436*VLOOKUP($B436,DM_HHDV!$B$5:$H$1050,6,0)</f>
        <v>#N/A</v>
      </c>
      <c r="AJ436" s="75" t="e">
        <f>L436*VLOOKUP($B436,DM_HHDV!$B$5:$H$1050,7,0)</f>
        <v>#N/A</v>
      </c>
      <c r="AK436" s="75" t="e">
        <f>M436*VLOOKUP($B436,DM_HHDV!$B$5:$H$1050,5,0)</f>
        <v>#N/A</v>
      </c>
      <c r="AL436" s="75" t="e">
        <f>M436*VLOOKUP($B436,DM_HHDV!$B$5:$H$1050,6,0)</f>
        <v>#N/A</v>
      </c>
      <c r="AM436" s="75" t="e">
        <f>M436*VLOOKUP($B436,DM_HHDV!$B$5:$H$1050,7,0)</f>
        <v>#N/A</v>
      </c>
      <c r="AN436" s="75" t="e">
        <f>N436*VLOOKUP($B436,DM_HHDV!$B$5:$H$1050,5,0)</f>
        <v>#N/A</v>
      </c>
      <c r="AO436" s="75" t="e">
        <f>N436*VLOOKUP($B436,DM_HHDV!$B$5:$H$1050,6,0)</f>
        <v>#N/A</v>
      </c>
      <c r="AP436" s="75" t="e">
        <f>N436*VLOOKUP($B436,DM_HHDV!$B$5:$H$1050,7,0)</f>
        <v>#N/A</v>
      </c>
      <c r="AQ436" s="75" t="e">
        <f>O436*VLOOKUP($B436,DM_HHDV!$B$5:$H$1050,5,0)</f>
        <v>#N/A</v>
      </c>
      <c r="AR436" s="75" t="e">
        <f>O436*VLOOKUP($B436,DM_HHDV!$B$5:$H$1050,6,0)</f>
        <v>#N/A</v>
      </c>
      <c r="AS436" s="75" t="e">
        <f>O436*VLOOKUP($B436,DM_HHDV!$B$5:$H$1050,7,0)</f>
        <v>#N/A</v>
      </c>
      <c r="AT436" s="75" t="e">
        <f>P436*VLOOKUP($B436,DM_HHDV!$B$5:$H$1050,5,0)</f>
        <v>#N/A</v>
      </c>
      <c r="AU436" s="75" t="e">
        <f>P436*VLOOKUP($B436,DM_HHDV!$B$5:$H$1050,6,0)</f>
        <v>#N/A</v>
      </c>
      <c r="AV436" s="75" t="e">
        <f>P436*VLOOKUP($B436,DM_HHDV!$B$5:$H$1050,7,0)</f>
        <v>#N/A</v>
      </c>
      <c r="AW436" s="75" t="e">
        <f>Q436*VLOOKUP($B436,DM_HHDV!$B$5:$H$1050,5,0)</f>
        <v>#N/A</v>
      </c>
      <c r="AX436" s="75" t="e">
        <f>Q436*VLOOKUP($B436,DM_HHDV!$B$5:$H$1050,6,0)</f>
        <v>#N/A</v>
      </c>
      <c r="AY436" s="75" t="e">
        <f>Q436*VLOOKUP($B436,DM_HHDV!$B$5:$H$1050,7,0)</f>
        <v>#N/A</v>
      </c>
      <c r="AZ436" s="75" t="e">
        <f>R436*VLOOKUP($B436,DM_HHDV!$B$5:$H$1050,5,0)</f>
        <v>#N/A</v>
      </c>
      <c r="BA436" s="75" t="e">
        <f>R436*VLOOKUP($B436,DM_HHDV!$B$5:$H$1050,6,0)</f>
        <v>#N/A</v>
      </c>
      <c r="BB436" s="75" t="e">
        <f>R436*VLOOKUP($B436,DM_HHDV!$B$5:$H$1050,7,0)</f>
        <v>#N/A</v>
      </c>
      <c r="BC436" s="75" t="e">
        <f>G436*VLOOKUP($B436,DM_HHDV!$B$5:$K$1050,8,0)</f>
        <v>#N/A</v>
      </c>
      <c r="BD436" s="75" t="e">
        <f>G436*VLOOKUP($B436,DM_HHDV!$B$5:$K$1050,9,0)</f>
        <v>#N/A</v>
      </c>
      <c r="BE436" s="75" t="e">
        <f>G436*VLOOKUP($B436,DM_HHDV!$B$5:$K$1050,10,0)</f>
        <v>#N/A</v>
      </c>
      <c r="BF436" s="75" t="e">
        <f>H436*VLOOKUP($B436,DM_HHDV!$B$5:$K$1050,8,0)</f>
        <v>#N/A</v>
      </c>
      <c r="BG436" s="75" t="e">
        <f>H436*VLOOKUP($B436,DM_HHDV!$B$5:$K$1050,9,0)</f>
        <v>#N/A</v>
      </c>
      <c r="BH436" s="75" t="e">
        <f>H436*VLOOKUP($B436,DM_HHDV!$B$5:$K$1050,10,0)</f>
        <v>#N/A</v>
      </c>
      <c r="BI436" s="75" t="e">
        <f>I436*VLOOKUP($B436,DM_HHDV!$B$5:$K$1050,8,0)</f>
        <v>#N/A</v>
      </c>
      <c r="BJ436" s="75" t="e">
        <f>I436*VLOOKUP($B436,DM_HHDV!$B$5:$K$1050,9,0)</f>
        <v>#N/A</v>
      </c>
      <c r="BK436" s="75" t="e">
        <f>I436*VLOOKUP($B436,DM_HHDV!$B$5:$K$1050,10,0)</f>
        <v>#N/A</v>
      </c>
      <c r="BL436" s="75" t="e">
        <f>J436*VLOOKUP($B436,DM_HHDV!$B$5:$K$1050,8,0)</f>
        <v>#N/A</v>
      </c>
      <c r="BM436" s="75" t="e">
        <f>J436*VLOOKUP($B436,DM_HHDV!$B$5:$K$1050,9,0)</f>
        <v>#N/A</v>
      </c>
      <c r="BN436" s="75" t="e">
        <f>J436*VLOOKUP($B436,DM_HHDV!$B$5:$K$1050,10,0)</f>
        <v>#N/A</v>
      </c>
      <c r="BO436" s="75" t="e">
        <f>K436*VLOOKUP($B436,DM_HHDV!$B$5:$K$1050,8,0)</f>
        <v>#N/A</v>
      </c>
      <c r="BP436" s="75" t="e">
        <f>K436*VLOOKUP($B436,DM_HHDV!$B$5:$K$1050,9,0)</f>
        <v>#N/A</v>
      </c>
      <c r="BQ436" s="75" t="e">
        <f>K436*VLOOKUP($B436,DM_HHDV!$B$5:$K$1050,10,0)</f>
        <v>#N/A</v>
      </c>
      <c r="BR436" s="75" t="e">
        <f>L436*VLOOKUP($B436,DM_HHDV!$B$5:$K$1050,8,0)</f>
        <v>#N/A</v>
      </c>
      <c r="BS436" s="75" t="e">
        <f>L436*VLOOKUP($B436,DM_HHDV!$B$5:$K$1050,9,0)</f>
        <v>#N/A</v>
      </c>
      <c r="BT436" s="75" t="e">
        <f>L436*VLOOKUP($B436,DM_HHDV!$B$5:$K$1050,10,0)</f>
        <v>#N/A</v>
      </c>
      <c r="BU436" s="75" t="e">
        <f>M436*VLOOKUP($B436,DM_HHDV!$B$5:$K$1050,8,0)</f>
        <v>#N/A</v>
      </c>
      <c r="BV436" s="75" t="e">
        <f>M436*VLOOKUP($B436,DM_HHDV!$B$5:$K$1050,9,0)</f>
        <v>#N/A</v>
      </c>
      <c r="BW436" s="75" t="e">
        <f>M436*VLOOKUP($B436,DM_HHDV!$B$5:$K$1050,10,0)</f>
        <v>#N/A</v>
      </c>
      <c r="BX436" s="75" t="e">
        <f>N436*VLOOKUP($B436,DM_HHDV!$B$5:$K$1050,8,0)</f>
        <v>#N/A</v>
      </c>
      <c r="BY436" s="75" t="e">
        <f>N436*VLOOKUP($B436,DM_HHDV!$B$5:$K$1050,9,0)</f>
        <v>#N/A</v>
      </c>
      <c r="BZ436" s="75" t="e">
        <f>N436*VLOOKUP($B436,DM_HHDV!$B$5:$K$1050,10,0)</f>
        <v>#N/A</v>
      </c>
      <c r="CA436" s="75" t="e">
        <f>O436*VLOOKUP($B436,DM_HHDV!$B$5:$K$1050,8,0)</f>
        <v>#N/A</v>
      </c>
      <c r="CB436" s="75" t="e">
        <f>O436*VLOOKUP($B436,DM_HHDV!$B$5:$K$1050,9,0)</f>
        <v>#N/A</v>
      </c>
      <c r="CC436" s="75" t="e">
        <f>O436*VLOOKUP($B436,DM_HHDV!$B$5:$K$1050,10,0)</f>
        <v>#N/A</v>
      </c>
      <c r="CD436" s="75" t="e">
        <f>P436*VLOOKUP($B436,DM_HHDV!$B$5:$K$1050,8,0)</f>
        <v>#N/A</v>
      </c>
      <c r="CE436" s="75" t="e">
        <f>P436*VLOOKUP($B436,DM_HHDV!$B$5:$K$1050,9,0)</f>
        <v>#N/A</v>
      </c>
      <c r="CF436" s="75" t="e">
        <f>P436*VLOOKUP($B436,DM_HHDV!$B$5:$K$1050,10,0)</f>
        <v>#N/A</v>
      </c>
      <c r="CG436" s="75" t="e">
        <f>Q436*VLOOKUP($B436,DM_HHDV!$B$5:$K$1050,8,0)</f>
        <v>#N/A</v>
      </c>
      <c r="CH436" s="75" t="e">
        <f>Q436*VLOOKUP($B436,DM_HHDV!$B$5:$K$1050,9,0)</f>
        <v>#N/A</v>
      </c>
      <c r="CI436" s="75" t="e">
        <f>Q436*VLOOKUP($B436,DM_HHDV!$B$5:$K$1050,10,0)</f>
        <v>#N/A</v>
      </c>
      <c r="CJ436" s="75" t="e">
        <f>R436*VLOOKUP($B436,DM_HHDV!$B$5:$K$1050,8,0)</f>
        <v>#N/A</v>
      </c>
      <c r="CK436" s="75" t="e">
        <f>R436*VLOOKUP($B436,DM_HHDV!$B$5:$K$1050,9,0)</f>
        <v>#N/A</v>
      </c>
      <c r="CL436" s="75" t="e">
        <f>R436*VLOOKUP($B436,DM_HHDV!$B$5:$K$1050,10,0)</f>
        <v>#N/A</v>
      </c>
    </row>
    <row r="437" spans="1:90">
      <c r="A437" s="21">
        <f>DM_HHDV!A436</f>
        <v>0</v>
      </c>
      <c r="B437" s="22"/>
      <c r="C437" s="22"/>
      <c r="D437" s="62">
        <f>IFERROR(VLOOKUP(B437,DM_HHDV!$B$5:$E$1050,3,0),0)</f>
        <v>0</v>
      </c>
      <c r="E437" s="67">
        <f>IFERROR(VLOOKUP(B437,DM_HHDV!$B$5:$E$1050,4,0),0)</f>
        <v>0</v>
      </c>
      <c r="F437" s="74">
        <f t="shared" si="6"/>
        <v>0</v>
      </c>
      <c r="G437" s="23"/>
      <c r="H437" s="65"/>
      <c r="I437" s="65"/>
      <c r="J437" s="65"/>
      <c r="K437" s="65"/>
      <c r="L437" s="65"/>
      <c r="M437" s="65"/>
      <c r="N437" s="65"/>
      <c r="O437" s="65"/>
      <c r="P437" s="65"/>
      <c r="Q437" s="65"/>
      <c r="R437" s="65"/>
      <c r="S437" s="75" t="e">
        <f>G437*VLOOKUP($B437,DM_HHDV!$B$5:$H$1050,5,0)</f>
        <v>#N/A</v>
      </c>
      <c r="T437" s="75" t="e">
        <f>G437*VLOOKUP($B437,DM_HHDV!$B$5:$H$1050,6,0)</f>
        <v>#N/A</v>
      </c>
      <c r="U437" s="75" t="e">
        <f>G437*VLOOKUP($B437,DM_HHDV!$B$5:$H$1050,7,0)</f>
        <v>#N/A</v>
      </c>
      <c r="V437" s="75" t="e">
        <f>H437*VLOOKUP($B437,DM_HHDV!$B$5:$H$1050,5,0)</f>
        <v>#N/A</v>
      </c>
      <c r="W437" s="75" t="e">
        <f>H437*VLOOKUP($B437,DM_HHDV!$B$5:$H$1050,6,0)</f>
        <v>#N/A</v>
      </c>
      <c r="X437" s="75" t="e">
        <f>H437*VLOOKUP($B437,DM_HHDV!$B$5:$H$1050,7,0)</f>
        <v>#N/A</v>
      </c>
      <c r="Y437" s="75" t="e">
        <f>I437*VLOOKUP($B437,DM_HHDV!$B$5:$H$1050,5,0)</f>
        <v>#N/A</v>
      </c>
      <c r="Z437" s="75" t="e">
        <f>I437*VLOOKUP($B437,DM_HHDV!$B$5:$H$1050,6,0)</f>
        <v>#N/A</v>
      </c>
      <c r="AA437" s="75" t="e">
        <f>I437*VLOOKUP($B437,DM_HHDV!$B$5:$H$1050,7,0)</f>
        <v>#N/A</v>
      </c>
      <c r="AB437" s="75" t="e">
        <f>J437*VLOOKUP($B437,DM_HHDV!$B$5:$H$1050,5,0)</f>
        <v>#N/A</v>
      </c>
      <c r="AC437" s="75" t="e">
        <f>J437*VLOOKUP($B437,DM_HHDV!$B$5:$H$1050,6,0)</f>
        <v>#N/A</v>
      </c>
      <c r="AD437" s="75" t="e">
        <f>J437*VLOOKUP($B437,DM_HHDV!$B$5:$H$1050,7,0)</f>
        <v>#N/A</v>
      </c>
      <c r="AE437" s="75" t="e">
        <f>K437*VLOOKUP($B437,DM_HHDV!$B$5:$H$1050,5,0)</f>
        <v>#N/A</v>
      </c>
      <c r="AF437" s="75" t="e">
        <f>K437*VLOOKUP($B437,DM_HHDV!$B$5:$H$1050,6,0)</f>
        <v>#N/A</v>
      </c>
      <c r="AG437" s="75" t="e">
        <f>K437*VLOOKUP($B437,DM_HHDV!$B$5:$H$1050,7,0)</f>
        <v>#N/A</v>
      </c>
      <c r="AH437" s="75" t="e">
        <f>L437*VLOOKUP($B437,DM_HHDV!$B$5:$H$1050,5,0)</f>
        <v>#N/A</v>
      </c>
      <c r="AI437" s="75" t="e">
        <f>L437*VLOOKUP($B437,DM_HHDV!$B$5:$H$1050,6,0)</f>
        <v>#N/A</v>
      </c>
      <c r="AJ437" s="75" t="e">
        <f>L437*VLOOKUP($B437,DM_HHDV!$B$5:$H$1050,7,0)</f>
        <v>#N/A</v>
      </c>
      <c r="AK437" s="75" t="e">
        <f>M437*VLOOKUP($B437,DM_HHDV!$B$5:$H$1050,5,0)</f>
        <v>#N/A</v>
      </c>
      <c r="AL437" s="75" t="e">
        <f>M437*VLOOKUP($B437,DM_HHDV!$B$5:$H$1050,6,0)</f>
        <v>#N/A</v>
      </c>
      <c r="AM437" s="75" t="e">
        <f>M437*VLOOKUP($B437,DM_HHDV!$B$5:$H$1050,7,0)</f>
        <v>#N/A</v>
      </c>
      <c r="AN437" s="75" t="e">
        <f>N437*VLOOKUP($B437,DM_HHDV!$B$5:$H$1050,5,0)</f>
        <v>#N/A</v>
      </c>
      <c r="AO437" s="75" t="e">
        <f>N437*VLOOKUP($B437,DM_HHDV!$B$5:$H$1050,6,0)</f>
        <v>#N/A</v>
      </c>
      <c r="AP437" s="75" t="e">
        <f>N437*VLOOKUP($B437,DM_HHDV!$B$5:$H$1050,7,0)</f>
        <v>#N/A</v>
      </c>
      <c r="AQ437" s="75" t="e">
        <f>O437*VLOOKUP($B437,DM_HHDV!$B$5:$H$1050,5,0)</f>
        <v>#N/A</v>
      </c>
      <c r="AR437" s="75" t="e">
        <f>O437*VLOOKUP($B437,DM_HHDV!$B$5:$H$1050,6,0)</f>
        <v>#N/A</v>
      </c>
      <c r="AS437" s="75" t="e">
        <f>O437*VLOOKUP($B437,DM_HHDV!$B$5:$H$1050,7,0)</f>
        <v>#N/A</v>
      </c>
      <c r="AT437" s="75" t="e">
        <f>P437*VLOOKUP($B437,DM_HHDV!$B$5:$H$1050,5,0)</f>
        <v>#N/A</v>
      </c>
      <c r="AU437" s="75" t="e">
        <f>P437*VLOOKUP($B437,DM_HHDV!$B$5:$H$1050,6,0)</f>
        <v>#N/A</v>
      </c>
      <c r="AV437" s="75" t="e">
        <f>P437*VLOOKUP($B437,DM_HHDV!$B$5:$H$1050,7,0)</f>
        <v>#N/A</v>
      </c>
      <c r="AW437" s="75" t="e">
        <f>Q437*VLOOKUP($B437,DM_HHDV!$B$5:$H$1050,5,0)</f>
        <v>#N/A</v>
      </c>
      <c r="AX437" s="75" t="e">
        <f>Q437*VLOOKUP($B437,DM_HHDV!$B$5:$H$1050,6,0)</f>
        <v>#N/A</v>
      </c>
      <c r="AY437" s="75" t="e">
        <f>Q437*VLOOKUP($B437,DM_HHDV!$B$5:$H$1050,7,0)</f>
        <v>#N/A</v>
      </c>
      <c r="AZ437" s="75" t="e">
        <f>R437*VLOOKUP($B437,DM_HHDV!$B$5:$H$1050,5,0)</f>
        <v>#N/A</v>
      </c>
      <c r="BA437" s="75" t="e">
        <f>R437*VLOOKUP($B437,DM_HHDV!$B$5:$H$1050,6,0)</f>
        <v>#N/A</v>
      </c>
      <c r="BB437" s="75" t="e">
        <f>R437*VLOOKUP($B437,DM_HHDV!$B$5:$H$1050,7,0)</f>
        <v>#N/A</v>
      </c>
      <c r="BC437" s="75" t="e">
        <f>G437*VLOOKUP($B437,DM_HHDV!$B$5:$K$1050,8,0)</f>
        <v>#N/A</v>
      </c>
      <c r="BD437" s="75" t="e">
        <f>G437*VLOOKUP($B437,DM_HHDV!$B$5:$K$1050,9,0)</f>
        <v>#N/A</v>
      </c>
      <c r="BE437" s="75" t="e">
        <f>G437*VLOOKUP($B437,DM_HHDV!$B$5:$K$1050,10,0)</f>
        <v>#N/A</v>
      </c>
      <c r="BF437" s="75" t="e">
        <f>H437*VLOOKUP($B437,DM_HHDV!$B$5:$K$1050,8,0)</f>
        <v>#N/A</v>
      </c>
      <c r="BG437" s="75" t="e">
        <f>H437*VLOOKUP($B437,DM_HHDV!$B$5:$K$1050,9,0)</f>
        <v>#N/A</v>
      </c>
      <c r="BH437" s="75" t="e">
        <f>H437*VLOOKUP($B437,DM_HHDV!$B$5:$K$1050,10,0)</f>
        <v>#N/A</v>
      </c>
      <c r="BI437" s="75" t="e">
        <f>I437*VLOOKUP($B437,DM_HHDV!$B$5:$K$1050,8,0)</f>
        <v>#N/A</v>
      </c>
      <c r="BJ437" s="75" t="e">
        <f>I437*VLOOKUP($B437,DM_HHDV!$B$5:$K$1050,9,0)</f>
        <v>#N/A</v>
      </c>
      <c r="BK437" s="75" t="e">
        <f>I437*VLOOKUP($B437,DM_HHDV!$B$5:$K$1050,10,0)</f>
        <v>#N/A</v>
      </c>
      <c r="BL437" s="75" t="e">
        <f>J437*VLOOKUP($B437,DM_HHDV!$B$5:$K$1050,8,0)</f>
        <v>#N/A</v>
      </c>
      <c r="BM437" s="75" t="e">
        <f>J437*VLOOKUP($B437,DM_HHDV!$B$5:$K$1050,9,0)</f>
        <v>#N/A</v>
      </c>
      <c r="BN437" s="75" t="e">
        <f>J437*VLOOKUP($B437,DM_HHDV!$B$5:$K$1050,10,0)</f>
        <v>#N/A</v>
      </c>
      <c r="BO437" s="75" t="e">
        <f>K437*VLOOKUP($B437,DM_HHDV!$B$5:$K$1050,8,0)</f>
        <v>#N/A</v>
      </c>
      <c r="BP437" s="75" t="e">
        <f>K437*VLOOKUP($B437,DM_HHDV!$B$5:$K$1050,9,0)</f>
        <v>#N/A</v>
      </c>
      <c r="BQ437" s="75" t="e">
        <f>K437*VLOOKUP($B437,DM_HHDV!$B$5:$K$1050,10,0)</f>
        <v>#N/A</v>
      </c>
      <c r="BR437" s="75" t="e">
        <f>L437*VLOOKUP($B437,DM_HHDV!$B$5:$K$1050,8,0)</f>
        <v>#N/A</v>
      </c>
      <c r="BS437" s="75" t="e">
        <f>L437*VLOOKUP($B437,DM_HHDV!$B$5:$K$1050,9,0)</f>
        <v>#N/A</v>
      </c>
      <c r="BT437" s="75" t="e">
        <f>L437*VLOOKUP($B437,DM_HHDV!$B$5:$K$1050,10,0)</f>
        <v>#N/A</v>
      </c>
      <c r="BU437" s="75" t="e">
        <f>M437*VLOOKUP($B437,DM_HHDV!$B$5:$K$1050,8,0)</f>
        <v>#N/A</v>
      </c>
      <c r="BV437" s="75" t="e">
        <f>M437*VLOOKUP($B437,DM_HHDV!$B$5:$K$1050,9,0)</f>
        <v>#N/A</v>
      </c>
      <c r="BW437" s="75" t="e">
        <f>M437*VLOOKUP($B437,DM_HHDV!$B$5:$K$1050,10,0)</f>
        <v>#N/A</v>
      </c>
      <c r="BX437" s="75" t="e">
        <f>N437*VLOOKUP($B437,DM_HHDV!$B$5:$K$1050,8,0)</f>
        <v>#N/A</v>
      </c>
      <c r="BY437" s="75" t="e">
        <f>N437*VLOOKUP($B437,DM_HHDV!$B$5:$K$1050,9,0)</f>
        <v>#N/A</v>
      </c>
      <c r="BZ437" s="75" t="e">
        <f>N437*VLOOKUP($B437,DM_HHDV!$B$5:$K$1050,10,0)</f>
        <v>#N/A</v>
      </c>
      <c r="CA437" s="75" t="e">
        <f>O437*VLOOKUP($B437,DM_HHDV!$B$5:$K$1050,8,0)</f>
        <v>#N/A</v>
      </c>
      <c r="CB437" s="75" t="e">
        <f>O437*VLOOKUP($B437,DM_HHDV!$B$5:$K$1050,9,0)</f>
        <v>#N/A</v>
      </c>
      <c r="CC437" s="75" t="e">
        <f>O437*VLOOKUP($B437,DM_HHDV!$B$5:$K$1050,10,0)</f>
        <v>#N/A</v>
      </c>
      <c r="CD437" s="75" t="e">
        <f>P437*VLOOKUP($B437,DM_HHDV!$B$5:$K$1050,8,0)</f>
        <v>#N/A</v>
      </c>
      <c r="CE437" s="75" t="e">
        <f>P437*VLOOKUP($B437,DM_HHDV!$B$5:$K$1050,9,0)</f>
        <v>#N/A</v>
      </c>
      <c r="CF437" s="75" t="e">
        <f>P437*VLOOKUP($B437,DM_HHDV!$B$5:$K$1050,10,0)</f>
        <v>#N/A</v>
      </c>
      <c r="CG437" s="75" t="e">
        <f>Q437*VLOOKUP($B437,DM_HHDV!$B$5:$K$1050,8,0)</f>
        <v>#N/A</v>
      </c>
      <c r="CH437" s="75" t="e">
        <f>Q437*VLOOKUP($B437,DM_HHDV!$B$5:$K$1050,9,0)</f>
        <v>#N/A</v>
      </c>
      <c r="CI437" s="75" t="e">
        <f>Q437*VLOOKUP($B437,DM_HHDV!$B$5:$K$1050,10,0)</f>
        <v>#N/A</v>
      </c>
      <c r="CJ437" s="75" t="e">
        <f>R437*VLOOKUP($B437,DM_HHDV!$B$5:$K$1050,8,0)</f>
        <v>#N/A</v>
      </c>
      <c r="CK437" s="75" t="e">
        <f>R437*VLOOKUP($B437,DM_HHDV!$B$5:$K$1050,9,0)</f>
        <v>#N/A</v>
      </c>
      <c r="CL437" s="75" t="e">
        <f>R437*VLOOKUP($B437,DM_HHDV!$B$5:$K$1050,10,0)</f>
        <v>#N/A</v>
      </c>
    </row>
    <row r="438" spans="1:90">
      <c r="A438" s="21">
        <f>DM_HHDV!A437</f>
        <v>0</v>
      </c>
      <c r="B438" s="22"/>
      <c r="C438" s="22"/>
      <c r="D438" s="62">
        <f>IFERROR(VLOOKUP(B438,DM_HHDV!$B$5:$E$1050,3,0),0)</f>
        <v>0</v>
      </c>
      <c r="E438" s="67">
        <f>IFERROR(VLOOKUP(B438,DM_HHDV!$B$5:$E$1050,4,0),0)</f>
        <v>0</v>
      </c>
      <c r="F438" s="74">
        <f t="shared" si="6"/>
        <v>0</v>
      </c>
      <c r="G438" s="23"/>
      <c r="H438" s="65"/>
      <c r="I438" s="65"/>
      <c r="J438" s="65"/>
      <c r="K438" s="65"/>
      <c r="L438" s="65"/>
      <c r="M438" s="65"/>
      <c r="N438" s="65"/>
      <c r="O438" s="65"/>
      <c r="P438" s="65"/>
      <c r="Q438" s="65"/>
      <c r="R438" s="65"/>
      <c r="S438" s="75" t="e">
        <f>G438*VLOOKUP($B438,DM_HHDV!$B$5:$H$1050,5,0)</f>
        <v>#N/A</v>
      </c>
      <c r="T438" s="75" t="e">
        <f>G438*VLOOKUP($B438,DM_HHDV!$B$5:$H$1050,6,0)</f>
        <v>#N/A</v>
      </c>
      <c r="U438" s="75" t="e">
        <f>G438*VLOOKUP($B438,DM_HHDV!$B$5:$H$1050,7,0)</f>
        <v>#N/A</v>
      </c>
      <c r="V438" s="75" t="e">
        <f>H438*VLOOKUP($B438,DM_HHDV!$B$5:$H$1050,5,0)</f>
        <v>#N/A</v>
      </c>
      <c r="W438" s="75" t="e">
        <f>H438*VLOOKUP($B438,DM_HHDV!$B$5:$H$1050,6,0)</f>
        <v>#N/A</v>
      </c>
      <c r="X438" s="75" t="e">
        <f>H438*VLOOKUP($B438,DM_HHDV!$B$5:$H$1050,7,0)</f>
        <v>#N/A</v>
      </c>
      <c r="Y438" s="75" t="e">
        <f>I438*VLOOKUP($B438,DM_HHDV!$B$5:$H$1050,5,0)</f>
        <v>#N/A</v>
      </c>
      <c r="Z438" s="75" t="e">
        <f>I438*VLOOKUP($B438,DM_HHDV!$B$5:$H$1050,6,0)</f>
        <v>#N/A</v>
      </c>
      <c r="AA438" s="75" t="e">
        <f>I438*VLOOKUP($B438,DM_HHDV!$B$5:$H$1050,7,0)</f>
        <v>#N/A</v>
      </c>
      <c r="AB438" s="75" t="e">
        <f>J438*VLOOKUP($B438,DM_HHDV!$B$5:$H$1050,5,0)</f>
        <v>#N/A</v>
      </c>
      <c r="AC438" s="75" t="e">
        <f>J438*VLOOKUP($B438,DM_HHDV!$B$5:$H$1050,6,0)</f>
        <v>#N/A</v>
      </c>
      <c r="AD438" s="75" t="e">
        <f>J438*VLOOKUP($B438,DM_HHDV!$B$5:$H$1050,7,0)</f>
        <v>#N/A</v>
      </c>
      <c r="AE438" s="75" t="e">
        <f>K438*VLOOKUP($B438,DM_HHDV!$B$5:$H$1050,5,0)</f>
        <v>#N/A</v>
      </c>
      <c r="AF438" s="75" t="e">
        <f>K438*VLOOKUP($B438,DM_HHDV!$B$5:$H$1050,6,0)</f>
        <v>#N/A</v>
      </c>
      <c r="AG438" s="75" t="e">
        <f>K438*VLOOKUP($B438,DM_HHDV!$B$5:$H$1050,7,0)</f>
        <v>#N/A</v>
      </c>
      <c r="AH438" s="75" t="e">
        <f>L438*VLOOKUP($B438,DM_HHDV!$B$5:$H$1050,5,0)</f>
        <v>#N/A</v>
      </c>
      <c r="AI438" s="75" t="e">
        <f>L438*VLOOKUP($B438,DM_HHDV!$B$5:$H$1050,6,0)</f>
        <v>#N/A</v>
      </c>
      <c r="AJ438" s="75" t="e">
        <f>L438*VLOOKUP($B438,DM_HHDV!$B$5:$H$1050,7,0)</f>
        <v>#N/A</v>
      </c>
      <c r="AK438" s="75" t="e">
        <f>M438*VLOOKUP($B438,DM_HHDV!$B$5:$H$1050,5,0)</f>
        <v>#N/A</v>
      </c>
      <c r="AL438" s="75" t="e">
        <f>M438*VLOOKUP($B438,DM_HHDV!$B$5:$H$1050,6,0)</f>
        <v>#N/A</v>
      </c>
      <c r="AM438" s="75" t="e">
        <f>M438*VLOOKUP($B438,DM_HHDV!$B$5:$H$1050,7,0)</f>
        <v>#N/A</v>
      </c>
      <c r="AN438" s="75" t="e">
        <f>N438*VLOOKUP($B438,DM_HHDV!$B$5:$H$1050,5,0)</f>
        <v>#N/A</v>
      </c>
      <c r="AO438" s="75" t="e">
        <f>N438*VLOOKUP($B438,DM_HHDV!$B$5:$H$1050,6,0)</f>
        <v>#N/A</v>
      </c>
      <c r="AP438" s="75" t="e">
        <f>N438*VLOOKUP($B438,DM_HHDV!$B$5:$H$1050,7,0)</f>
        <v>#N/A</v>
      </c>
      <c r="AQ438" s="75" t="e">
        <f>O438*VLOOKUP($B438,DM_HHDV!$B$5:$H$1050,5,0)</f>
        <v>#N/A</v>
      </c>
      <c r="AR438" s="75" t="e">
        <f>O438*VLOOKUP($B438,DM_HHDV!$B$5:$H$1050,6,0)</f>
        <v>#N/A</v>
      </c>
      <c r="AS438" s="75" t="e">
        <f>O438*VLOOKUP($B438,DM_HHDV!$B$5:$H$1050,7,0)</f>
        <v>#N/A</v>
      </c>
      <c r="AT438" s="75" t="e">
        <f>P438*VLOOKUP($B438,DM_HHDV!$B$5:$H$1050,5,0)</f>
        <v>#N/A</v>
      </c>
      <c r="AU438" s="75" t="e">
        <f>P438*VLOOKUP($B438,DM_HHDV!$B$5:$H$1050,6,0)</f>
        <v>#N/A</v>
      </c>
      <c r="AV438" s="75" t="e">
        <f>P438*VLOOKUP($B438,DM_HHDV!$B$5:$H$1050,7,0)</f>
        <v>#N/A</v>
      </c>
      <c r="AW438" s="75" t="e">
        <f>Q438*VLOOKUP($B438,DM_HHDV!$B$5:$H$1050,5,0)</f>
        <v>#N/A</v>
      </c>
      <c r="AX438" s="75" t="e">
        <f>Q438*VLOOKUP($B438,DM_HHDV!$B$5:$H$1050,6,0)</f>
        <v>#N/A</v>
      </c>
      <c r="AY438" s="75" t="e">
        <f>Q438*VLOOKUP($B438,DM_HHDV!$B$5:$H$1050,7,0)</f>
        <v>#N/A</v>
      </c>
      <c r="AZ438" s="75" t="e">
        <f>R438*VLOOKUP($B438,DM_HHDV!$B$5:$H$1050,5,0)</f>
        <v>#N/A</v>
      </c>
      <c r="BA438" s="75" t="e">
        <f>R438*VLOOKUP($B438,DM_HHDV!$B$5:$H$1050,6,0)</f>
        <v>#N/A</v>
      </c>
      <c r="BB438" s="75" t="e">
        <f>R438*VLOOKUP($B438,DM_HHDV!$B$5:$H$1050,7,0)</f>
        <v>#N/A</v>
      </c>
      <c r="BC438" s="75" t="e">
        <f>G438*VLOOKUP($B438,DM_HHDV!$B$5:$K$1050,8,0)</f>
        <v>#N/A</v>
      </c>
      <c r="BD438" s="75" t="e">
        <f>G438*VLOOKUP($B438,DM_HHDV!$B$5:$K$1050,9,0)</f>
        <v>#N/A</v>
      </c>
      <c r="BE438" s="75" t="e">
        <f>G438*VLOOKUP($B438,DM_HHDV!$B$5:$K$1050,10,0)</f>
        <v>#N/A</v>
      </c>
      <c r="BF438" s="75" t="e">
        <f>H438*VLOOKUP($B438,DM_HHDV!$B$5:$K$1050,8,0)</f>
        <v>#N/A</v>
      </c>
      <c r="BG438" s="75" t="e">
        <f>H438*VLOOKUP($B438,DM_HHDV!$B$5:$K$1050,9,0)</f>
        <v>#N/A</v>
      </c>
      <c r="BH438" s="75" t="e">
        <f>H438*VLOOKUP($B438,DM_HHDV!$B$5:$K$1050,10,0)</f>
        <v>#N/A</v>
      </c>
      <c r="BI438" s="75" t="e">
        <f>I438*VLOOKUP($B438,DM_HHDV!$B$5:$K$1050,8,0)</f>
        <v>#N/A</v>
      </c>
      <c r="BJ438" s="75" t="e">
        <f>I438*VLOOKUP($B438,DM_HHDV!$B$5:$K$1050,9,0)</f>
        <v>#N/A</v>
      </c>
      <c r="BK438" s="75" t="e">
        <f>I438*VLOOKUP($B438,DM_HHDV!$B$5:$K$1050,10,0)</f>
        <v>#N/A</v>
      </c>
      <c r="BL438" s="75" t="e">
        <f>J438*VLOOKUP($B438,DM_HHDV!$B$5:$K$1050,8,0)</f>
        <v>#N/A</v>
      </c>
      <c r="BM438" s="75" t="e">
        <f>J438*VLOOKUP($B438,DM_HHDV!$B$5:$K$1050,9,0)</f>
        <v>#N/A</v>
      </c>
      <c r="BN438" s="75" t="e">
        <f>J438*VLOOKUP($B438,DM_HHDV!$B$5:$K$1050,10,0)</f>
        <v>#N/A</v>
      </c>
      <c r="BO438" s="75" t="e">
        <f>K438*VLOOKUP($B438,DM_HHDV!$B$5:$K$1050,8,0)</f>
        <v>#N/A</v>
      </c>
      <c r="BP438" s="75" t="e">
        <f>K438*VLOOKUP($B438,DM_HHDV!$B$5:$K$1050,9,0)</f>
        <v>#N/A</v>
      </c>
      <c r="BQ438" s="75" t="e">
        <f>K438*VLOOKUP($B438,DM_HHDV!$B$5:$K$1050,10,0)</f>
        <v>#N/A</v>
      </c>
      <c r="BR438" s="75" t="e">
        <f>L438*VLOOKUP($B438,DM_HHDV!$B$5:$K$1050,8,0)</f>
        <v>#N/A</v>
      </c>
      <c r="BS438" s="75" t="e">
        <f>L438*VLOOKUP($B438,DM_HHDV!$B$5:$K$1050,9,0)</f>
        <v>#N/A</v>
      </c>
      <c r="BT438" s="75" t="e">
        <f>L438*VLOOKUP($B438,DM_HHDV!$B$5:$K$1050,10,0)</f>
        <v>#N/A</v>
      </c>
      <c r="BU438" s="75" t="e">
        <f>M438*VLOOKUP($B438,DM_HHDV!$B$5:$K$1050,8,0)</f>
        <v>#N/A</v>
      </c>
      <c r="BV438" s="75" t="e">
        <f>M438*VLOOKUP($B438,DM_HHDV!$B$5:$K$1050,9,0)</f>
        <v>#N/A</v>
      </c>
      <c r="BW438" s="75" t="e">
        <f>M438*VLOOKUP($B438,DM_HHDV!$B$5:$K$1050,10,0)</f>
        <v>#N/A</v>
      </c>
      <c r="BX438" s="75" t="e">
        <f>N438*VLOOKUP($B438,DM_HHDV!$B$5:$K$1050,8,0)</f>
        <v>#N/A</v>
      </c>
      <c r="BY438" s="75" t="e">
        <f>N438*VLOOKUP($B438,DM_HHDV!$B$5:$K$1050,9,0)</f>
        <v>#N/A</v>
      </c>
      <c r="BZ438" s="75" t="e">
        <f>N438*VLOOKUP($B438,DM_HHDV!$B$5:$K$1050,10,0)</f>
        <v>#N/A</v>
      </c>
      <c r="CA438" s="75" t="e">
        <f>O438*VLOOKUP($B438,DM_HHDV!$B$5:$K$1050,8,0)</f>
        <v>#N/A</v>
      </c>
      <c r="CB438" s="75" t="e">
        <f>O438*VLOOKUP($B438,DM_HHDV!$B$5:$K$1050,9,0)</f>
        <v>#N/A</v>
      </c>
      <c r="CC438" s="75" t="e">
        <f>O438*VLOOKUP($B438,DM_HHDV!$B$5:$K$1050,10,0)</f>
        <v>#N/A</v>
      </c>
      <c r="CD438" s="75" t="e">
        <f>P438*VLOOKUP($B438,DM_HHDV!$B$5:$K$1050,8,0)</f>
        <v>#N/A</v>
      </c>
      <c r="CE438" s="75" t="e">
        <f>P438*VLOOKUP($B438,DM_HHDV!$B$5:$K$1050,9,0)</f>
        <v>#N/A</v>
      </c>
      <c r="CF438" s="75" t="e">
        <f>P438*VLOOKUP($B438,DM_HHDV!$B$5:$K$1050,10,0)</f>
        <v>#N/A</v>
      </c>
      <c r="CG438" s="75" t="e">
        <f>Q438*VLOOKUP($B438,DM_HHDV!$B$5:$K$1050,8,0)</f>
        <v>#N/A</v>
      </c>
      <c r="CH438" s="75" t="e">
        <f>Q438*VLOOKUP($B438,DM_HHDV!$B$5:$K$1050,9,0)</f>
        <v>#N/A</v>
      </c>
      <c r="CI438" s="75" t="e">
        <f>Q438*VLOOKUP($B438,DM_HHDV!$B$5:$K$1050,10,0)</f>
        <v>#N/A</v>
      </c>
      <c r="CJ438" s="75" t="e">
        <f>R438*VLOOKUP($B438,DM_HHDV!$B$5:$K$1050,8,0)</f>
        <v>#N/A</v>
      </c>
      <c r="CK438" s="75" t="e">
        <f>R438*VLOOKUP($B438,DM_HHDV!$B$5:$K$1050,9,0)</f>
        <v>#N/A</v>
      </c>
      <c r="CL438" s="75" t="e">
        <f>R438*VLOOKUP($B438,DM_HHDV!$B$5:$K$1050,10,0)</f>
        <v>#N/A</v>
      </c>
    </row>
    <row r="439" spans="1:90">
      <c r="A439" s="21">
        <f>DM_HHDV!A438</f>
        <v>0</v>
      </c>
      <c r="B439" s="22"/>
      <c r="C439" s="22"/>
      <c r="D439" s="62">
        <f>IFERROR(VLOOKUP(B439,DM_HHDV!$B$5:$E$1050,3,0),0)</f>
        <v>0</v>
      </c>
      <c r="E439" s="67">
        <f>IFERROR(VLOOKUP(B439,DM_HHDV!$B$5:$E$1050,4,0),0)</f>
        <v>0</v>
      </c>
      <c r="F439" s="74">
        <f t="shared" si="6"/>
        <v>0</v>
      </c>
      <c r="G439" s="23"/>
      <c r="H439" s="65"/>
      <c r="I439" s="65"/>
      <c r="J439" s="65"/>
      <c r="K439" s="65"/>
      <c r="L439" s="65"/>
      <c r="M439" s="65"/>
      <c r="N439" s="65"/>
      <c r="O439" s="65"/>
      <c r="P439" s="65"/>
      <c r="Q439" s="65"/>
      <c r="R439" s="65"/>
      <c r="S439" s="75" t="e">
        <f>G439*VLOOKUP($B439,DM_HHDV!$B$5:$H$1050,5,0)</f>
        <v>#N/A</v>
      </c>
      <c r="T439" s="75" t="e">
        <f>G439*VLOOKUP($B439,DM_HHDV!$B$5:$H$1050,6,0)</f>
        <v>#N/A</v>
      </c>
      <c r="U439" s="75" t="e">
        <f>G439*VLOOKUP($B439,DM_HHDV!$B$5:$H$1050,7,0)</f>
        <v>#N/A</v>
      </c>
      <c r="V439" s="75" t="e">
        <f>H439*VLOOKUP($B439,DM_HHDV!$B$5:$H$1050,5,0)</f>
        <v>#N/A</v>
      </c>
      <c r="W439" s="75" t="e">
        <f>H439*VLOOKUP($B439,DM_HHDV!$B$5:$H$1050,6,0)</f>
        <v>#N/A</v>
      </c>
      <c r="X439" s="75" t="e">
        <f>H439*VLOOKUP($B439,DM_HHDV!$B$5:$H$1050,7,0)</f>
        <v>#N/A</v>
      </c>
      <c r="Y439" s="75" t="e">
        <f>I439*VLOOKUP($B439,DM_HHDV!$B$5:$H$1050,5,0)</f>
        <v>#N/A</v>
      </c>
      <c r="Z439" s="75" t="e">
        <f>I439*VLOOKUP($B439,DM_HHDV!$B$5:$H$1050,6,0)</f>
        <v>#N/A</v>
      </c>
      <c r="AA439" s="75" t="e">
        <f>I439*VLOOKUP($B439,DM_HHDV!$B$5:$H$1050,7,0)</f>
        <v>#N/A</v>
      </c>
      <c r="AB439" s="75" t="e">
        <f>J439*VLOOKUP($B439,DM_HHDV!$B$5:$H$1050,5,0)</f>
        <v>#N/A</v>
      </c>
      <c r="AC439" s="75" t="e">
        <f>J439*VLOOKUP($B439,DM_HHDV!$B$5:$H$1050,6,0)</f>
        <v>#N/A</v>
      </c>
      <c r="AD439" s="75" t="e">
        <f>J439*VLOOKUP($B439,DM_HHDV!$B$5:$H$1050,7,0)</f>
        <v>#N/A</v>
      </c>
      <c r="AE439" s="75" t="e">
        <f>K439*VLOOKUP($B439,DM_HHDV!$B$5:$H$1050,5,0)</f>
        <v>#N/A</v>
      </c>
      <c r="AF439" s="75" t="e">
        <f>K439*VLOOKUP($B439,DM_HHDV!$B$5:$H$1050,6,0)</f>
        <v>#N/A</v>
      </c>
      <c r="AG439" s="75" t="e">
        <f>K439*VLOOKUP($B439,DM_HHDV!$B$5:$H$1050,7,0)</f>
        <v>#N/A</v>
      </c>
      <c r="AH439" s="75" t="e">
        <f>L439*VLOOKUP($B439,DM_HHDV!$B$5:$H$1050,5,0)</f>
        <v>#N/A</v>
      </c>
      <c r="AI439" s="75" t="e">
        <f>L439*VLOOKUP($B439,DM_HHDV!$B$5:$H$1050,6,0)</f>
        <v>#N/A</v>
      </c>
      <c r="AJ439" s="75" t="e">
        <f>L439*VLOOKUP($B439,DM_HHDV!$B$5:$H$1050,7,0)</f>
        <v>#N/A</v>
      </c>
      <c r="AK439" s="75" t="e">
        <f>M439*VLOOKUP($B439,DM_HHDV!$B$5:$H$1050,5,0)</f>
        <v>#N/A</v>
      </c>
      <c r="AL439" s="75" t="e">
        <f>M439*VLOOKUP($B439,DM_HHDV!$B$5:$H$1050,6,0)</f>
        <v>#N/A</v>
      </c>
      <c r="AM439" s="75" t="e">
        <f>M439*VLOOKUP($B439,DM_HHDV!$B$5:$H$1050,7,0)</f>
        <v>#N/A</v>
      </c>
      <c r="AN439" s="75" t="e">
        <f>N439*VLOOKUP($B439,DM_HHDV!$B$5:$H$1050,5,0)</f>
        <v>#N/A</v>
      </c>
      <c r="AO439" s="75" t="e">
        <f>N439*VLOOKUP($B439,DM_HHDV!$B$5:$H$1050,6,0)</f>
        <v>#N/A</v>
      </c>
      <c r="AP439" s="75" t="e">
        <f>N439*VLOOKUP($B439,DM_HHDV!$B$5:$H$1050,7,0)</f>
        <v>#N/A</v>
      </c>
      <c r="AQ439" s="75" t="e">
        <f>O439*VLOOKUP($B439,DM_HHDV!$B$5:$H$1050,5,0)</f>
        <v>#N/A</v>
      </c>
      <c r="AR439" s="75" t="e">
        <f>O439*VLOOKUP($B439,DM_HHDV!$B$5:$H$1050,6,0)</f>
        <v>#N/A</v>
      </c>
      <c r="AS439" s="75" t="e">
        <f>O439*VLOOKUP($B439,DM_HHDV!$B$5:$H$1050,7,0)</f>
        <v>#N/A</v>
      </c>
      <c r="AT439" s="75" t="e">
        <f>P439*VLOOKUP($B439,DM_HHDV!$B$5:$H$1050,5,0)</f>
        <v>#N/A</v>
      </c>
      <c r="AU439" s="75" t="e">
        <f>P439*VLOOKUP($B439,DM_HHDV!$B$5:$H$1050,6,0)</f>
        <v>#N/A</v>
      </c>
      <c r="AV439" s="75" t="e">
        <f>P439*VLOOKUP($B439,DM_HHDV!$B$5:$H$1050,7,0)</f>
        <v>#N/A</v>
      </c>
      <c r="AW439" s="75" t="e">
        <f>Q439*VLOOKUP($B439,DM_HHDV!$B$5:$H$1050,5,0)</f>
        <v>#N/A</v>
      </c>
      <c r="AX439" s="75" t="e">
        <f>Q439*VLOOKUP($B439,DM_HHDV!$B$5:$H$1050,6,0)</f>
        <v>#N/A</v>
      </c>
      <c r="AY439" s="75" t="e">
        <f>Q439*VLOOKUP($B439,DM_HHDV!$B$5:$H$1050,7,0)</f>
        <v>#N/A</v>
      </c>
      <c r="AZ439" s="75" t="e">
        <f>R439*VLOOKUP($B439,DM_HHDV!$B$5:$H$1050,5,0)</f>
        <v>#N/A</v>
      </c>
      <c r="BA439" s="75" t="e">
        <f>R439*VLOOKUP($B439,DM_HHDV!$B$5:$H$1050,6,0)</f>
        <v>#N/A</v>
      </c>
      <c r="BB439" s="75" t="e">
        <f>R439*VLOOKUP($B439,DM_HHDV!$B$5:$H$1050,7,0)</f>
        <v>#N/A</v>
      </c>
      <c r="BC439" s="75" t="e">
        <f>G439*VLOOKUP($B439,DM_HHDV!$B$5:$K$1050,8,0)</f>
        <v>#N/A</v>
      </c>
      <c r="BD439" s="75" t="e">
        <f>G439*VLOOKUP($B439,DM_HHDV!$B$5:$K$1050,9,0)</f>
        <v>#N/A</v>
      </c>
      <c r="BE439" s="75" t="e">
        <f>G439*VLOOKUP($B439,DM_HHDV!$B$5:$K$1050,10,0)</f>
        <v>#N/A</v>
      </c>
      <c r="BF439" s="75" t="e">
        <f>H439*VLOOKUP($B439,DM_HHDV!$B$5:$K$1050,8,0)</f>
        <v>#N/A</v>
      </c>
      <c r="BG439" s="75" t="e">
        <f>H439*VLOOKUP($B439,DM_HHDV!$B$5:$K$1050,9,0)</f>
        <v>#N/A</v>
      </c>
      <c r="BH439" s="75" t="e">
        <f>H439*VLOOKUP($B439,DM_HHDV!$B$5:$K$1050,10,0)</f>
        <v>#N/A</v>
      </c>
      <c r="BI439" s="75" t="e">
        <f>I439*VLOOKUP($B439,DM_HHDV!$B$5:$K$1050,8,0)</f>
        <v>#N/A</v>
      </c>
      <c r="BJ439" s="75" t="e">
        <f>I439*VLOOKUP($B439,DM_HHDV!$B$5:$K$1050,9,0)</f>
        <v>#N/A</v>
      </c>
      <c r="BK439" s="75" t="e">
        <f>I439*VLOOKUP($B439,DM_HHDV!$B$5:$K$1050,10,0)</f>
        <v>#N/A</v>
      </c>
      <c r="BL439" s="75" t="e">
        <f>J439*VLOOKUP($B439,DM_HHDV!$B$5:$K$1050,8,0)</f>
        <v>#N/A</v>
      </c>
      <c r="BM439" s="75" t="e">
        <f>J439*VLOOKUP($B439,DM_HHDV!$B$5:$K$1050,9,0)</f>
        <v>#N/A</v>
      </c>
      <c r="BN439" s="75" t="e">
        <f>J439*VLOOKUP($B439,DM_HHDV!$B$5:$K$1050,10,0)</f>
        <v>#N/A</v>
      </c>
      <c r="BO439" s="75" t="e">
        <f>K439*VLOOKUP($B439,DM_HHDV!$B$5:$K$1050,8,0)</f>
        <v>#N/A</v>
      </c>
      <c r="BP439" s="75" t="e">
        <f>K439*VLOOKUP($B439,DM_HHDV!$B$5:$K$1050,9,0)</f>
        <v>#N/A</v>
      </c>
      <c r="BQ439" s="75" t="e">
        <f>K439*VLOOKUP($B439,DM_HHDV!$B$5:$K$1050,10,0)</f>
        <v>#N/A</v>
      </c>
      <c r="BR439" s="75" t="e">
        <f>L439*VLOOKUP($B439,DM_HHDV!$B$5:$K$1050,8,0)</f>
        <v>#N/A</v>
      </c>
      <c r="BS439" s="75" t="e">
        <f>L439*VLOOKUP($B439,DM_HHDV!$B$5:$K$1050,9,0)</f>
        <v>#N/A</v>
      </c>
      <c r="BT439" s="75" t="e">
        <f>L439*VLOOKUP($B439,DM_HHDV!$B$5:$K$1050,10,0)</f>
        <v>#N/A</v>
      </c>
      <c r="BU439" s="75" t="e">
        <f>M439*VLOOKUP($B439,DM_HHDV!$B$5:$K$1050,8,0)</f>
        <v>#N/A</v>
      </c>
      <c r="BV439" s="75" t="e">
        <f>M439*VLOOKUP($B439,DM_HHDV!$B$5:$K$1050,9,0)</f>
        <v>#N/A</v>
      </c>
      <c r="BW439" s="75" t="e">
        <f>M439*VLOOKUP($B439,DM_HHDV!$B$5:$K$1050,10,0)</f>
        <v>#N/A</v>
      </c>
      <c r="BX439" s="75" t="e">
        <f>N439*VLOOKUP($B439,DM_HHDV!$B$5:$K$1050,8,0)</f>
        <v>#N/A</v>
      </c>
      <c r="BY439" s="75" t="e">
        <f>N439*VLOOKUP($B439,DM_HHDV!$B$5:$K$1050,9,0)</f>
        <v>#N/A</v>
      </c>
      <c r="BZ439" s="75" t="e">
        <f>N439*VLOOKUP($B439,DM_HHDV!$B$5:$K$1050,10,0)</f>
        <v>#N/A</v>
      </c>
      <c r="CA439" s="75" t="e">
        <f>O439*VLOOKUP($B439,DM_HHDV!$B$5:$K$1050,8,0)</f>
        <v>#N/A</v>
      </c>
      <c r="CB439" s="75" t="e">
        <f>O439*VLOOKUP($B439,DM_HHDV!$B$5:$K$1050,9,0)</f>
        <v>#N/A</v>
      </c>
      <c r="CC439" s="75" t="e">
        <f>O439*VLOOKUP($B439,DM_HHDV!$B$5:$K$1050,10,0)</f>
        <v>#N/A</v>
      </c>
      <c r="CD439" s="75" t="e">
        <f>P439*VLOOKUP($B439,DM_HHDV!$B$5:$K$1050,8,0)</f>
        <v>#N/A</v>
      </c>
      <c r="CE439" s="75" t="e">
        <f>P439*VLOOKUP($B439,DM_HHDV!$B$5:$K$1050,9,0)</f>
        <v>#N/A</v>
      </c>
      <c r="CF439" s="75" t="e">
        <f>P439*VLOOKUP($B439,DM_HHDV!$B$5:$K$1050,10,0)</f>
        <v>#N/A</v>
      </c>
      <c r="CG439" s="75" t="e">
        <f>Q439*VLOOKUP($B439,DM_HHDV!$B$5:$K$1050,8,0)</f>
        <v>#N/A</v>
      </c>
      <c r="CH439" s="75" t="e">
        <f>Q439*VLOOKUP($B439,DM_HHDV!$B$5:$K$1050,9,0)</f>
        <v>#N/A</v>
      </c>
      <c r="CI439" s="75" t="e">
        <f>Q439*VLOOKUP($B439,DM_HHDV!$B$5:$K$1050,10,0)</f>
        <v>#N/A</v>
      </c>
      <c r="CJ439" s="75" t="e">
        <f>R439*VLOOKUP($B439,DM_HHDV!$B$5:$K$1050,8,0)</f>
        <v>#N/A</v>
      </c>
      <c r="CK439" s="75" t="e">
        <f>R439*VLOOKUP($B439,DM_HHDV!$B$5:$K$1050,9,0)</f>
        <v>#N/A</v>
      </c>
      <c r="CL439" s="75" t="e">
        <f>R439*VLOOKUP($B439,DM_HHDV!$B$5:$K$1050,10,0)</f>
        <v>#N/A</v>
      </c>
    </row>
    <row r="440" spans="1:90">
      <c r="A440" s="21">
        <f>DM_HHDV!A439</f>
        <v>0</v>
      </c>
      <c r="B440" s="22"/>
      <c r="C440" s="22"/>
      <c r="D440" s="62">
        <f>IFERROR(VLOOKUP(B440,DM_HHDV!$B$5:$E$1050,3,0),0)</f>
        <v>0</v>
      </c>
      <c r="E440" s="67">
        <f>IFERROR(VLOOKUP(B440,DM_HHDV!$B$5:$E$1050,4,0),0)</f>
        <v>0</v>
      </c>
      <c r="F440" s="74">
        <f t="shared" si="6"/>
        <v>0</v>
      </c>
      <c r="G440" s="23"/>
      <c r="H440" s="65"/>
      <c r="I440" s="65"/>
      <c r="J440" s="65"/>
      <c r="K440" s="65"/>
      <c r="L440" s="65"/>
      <c r="M440" s="65"/>
      <c r="N440" s="65"/>
      <c r="O440" s="65"/>
      <c r="P440" s="65"/>
      <c r="Q440" s="65"/>
      <c r="R440" s="65"/>
      <c r="S440" s="75" t="e">
        <f>G440*VLOOKUP($B440,DM_HHDV!$B$5:$H$1050,5,0)</f>
        <v>#N/A</v>
      </c>
      <c r="T440" s="75" t="e">
        <f>G440*VLOOKUP($B440,DM_HHDV!$B$5:$H$1050,6,0)</f>
        <v>#N/A</v>
      </c>
      <c r="U440" s="75" t="e">
        <f>G440*VLOOKUP($B440,DM_HHDV!$B$5:$H$1050,7,0)</f>
        <v>#N/A</v>
      </c>
      <c r="V440" s="75" t="e">
        <f>H440*VLOOKUP($B440,DM_HHDV!$B$5:$H$1050,5,0)</f>
        <v>#N/A</v>
      </c>
      <c r="W440" s="75" t="e">
        <f>H440*VLOOKUP($B440,DM_HHDV!$B$5:$H$1050,6,0)</f>
        <v>#N/A</v>
      </c>
      <c r="X440" s="75" t="e">
        <f>H440*VLOOKUP($B440,DM_HHDV!$B$5:$H$1050,7,0)</f>
        <v>#N/A</v>
      </c>
      <c r="Y440" s="75" t="e">
        <f>I440*VLOOKUP($B440,DM_HHDV!$B$5:$H$1050,5,0)</f>
        <v>#N/A</v>
      </c>
      <c r="Z440" s="75" t="e">
        <f>I440*VLOOKUP($B440,DM_HHDV!$B$5:$H$1050,6,0)</f>
        <v>#N/A</v>
      </c>
      <c r="AA440" s="75" t="e">
        <f>I440*VLOOKUP($B440,DM_HHDV!$B$5:$H$1050,7,0)</f>
        <v>#N/A</v>
      </c>
      <c r="AB440" s="75" t="e">
        <f>J440*VLOOKUP($B440,DM_HHDV!$B$5:$H$1050,5,0)</f>
        <v>#N/A</v>
      </c>
      <c r="AC440" s="75" t="e">
        <f>J440*VLOOKUP($B440,DM_HHDV!$B$5:$H$1050,6,0)</f>
        <v>#N/A</v>
      </c>
      <c r="AD440" s="75" t="e">
        <f>J440*VLOOKUP($B440,DM_HHDV!$B$5:$H$1050,7,0)</f>
        <v>#N/A</v>
      </c>
      <c r="AE440" s="75" t="e">
        <f>K440*VLOOKUP($B440,DM_HHDV!$B$5:$H$1050,5,0)</f>
        <v>#N/A</v>
      </c>
      <c r="AF440" s="75" t="e">
        <f>K440*VLOOKUP($B440,DM_HHDV!$B$5:$H$1050,6,0)</f>
        <v>#N/A</v>
      </c>
      <c r="AG440" s="75" t="e">
        <f>K440*VLOOKUP($B440,DM_HHDV!$B$5:$H$1050,7,0)</f>
        <v>#N/A</v>
      </c>
      <c r="AH440" s="75" t="e">
        <f>L440*VLOOKUP($B440,DM_HHDV!$B$5:$H$1050,5,0)</f>
        <v>#N/A</v>
      </c>
      <c r="AI440" s="75" t="e">
        <f>L440*VLOOKUP($B440,DM_HHDV!$B$5:$H$1050,6,0)</f>
        <v>#N/A</v>
      </c>
      <c r="AJ440" s="75" t="e">
        <f>L440*VLOOKUP($B440,DM_HHDV!$B$5:$H$1050,7,0)</f>
        <v>#N/A</v>
      </c>
      <c r="AK440" s="75" t="e">
        <f>M440*VLOOKUP($B440,DM_HHDV!$B$5:$H$1050,5,0)</f>
        <v>#N/A</v>
      </c>
      <c r="AL440" s="75" t="e">
        <f>M440*VLOOKUP($B440,DM_HHDV!$B$5:$H$1050,6,0)</f>
        <v>#N/A</v>
      </c>
      <c r="AM440" s="75" t="e">
        <f>M440*VLOOKUP($B440,DM_HHDV!$B$5:$H$1050,7,0)</f>
        <v>#N/A</v>
      </c>
      <c r="AN440" s="75" t="e">
        <f>N440*VLOOKUP($B440,DM_HHDV!$B$5:$H$1050,5,0)</f>
        <v>#N/A</v>
      </c>
      <c r="AO440" s="75" t="e">
        <f>N440*VLOOKUP($B440,DM_HHDV!$B$5:$H$1050,6,0)</f>
        <v>#N/A</v>
      </c>
      <c r="AP440" s="75" t="e">
        <f>N440*VLOOKUP($B440,DM_HHDV!$B$5:$H$1050,7,0)</f>
        <v>#N/A</v>
      </c>
      <c r="AQ440" s="75" t="e">
        <f>O440*VLOOKUP($B440,DM_HHDV!$B$5:$H$1050,5,0)</f>
        <v>#N/A</v>
      </c>
      <c r="AR440" s="75" t="e">
        <f>O440*VLOOKUP($B440,DM_HHDV!$B$5:$H$1050,6,0)</f>
        <v>#N/A</v>
      </c>
      <c r="AS440" s="75" t="e">
        <f>O440*VLOOKUP($B440,DM_HHDV!$B$5:$H$1050,7,0)</f>
        <v>#N/A</v>
      </c>
      <c r="AT440" s="75" t="e">
        <f>P440*VLOOKUP($B440,DM_HHDV!$B$5:$H$1050,5,0)</f>
        <v>#N/A</v>
      </c>
      <c r="AU440" s="75" t="e">
        <f>P440*VLOOKUP($B440,DM_HHDV!$B$5:$H$1050,6,0)</f>
        <v>#N/A</v>
      </c>
      <c r="AV440" s="75" t="e">
        <f>P440*VLOOKUP($B440,DM_HHDV!$B$5:$H$1050,7,0)</f>
        <v>#N/A</v>
      </c>
      <c r="AW440" s="75" t="e">
        <f>Q440*VLOOKUP($B440,DM_HHDV!$B$5:$H$1050,5,0)</f>
        <v>#N/A</v>
      </c>
      <c r="AX440" s="75" t="e">
        <f>Q440*VLOOKUP($B440,DM_HHDV!$B$5:$H$1050,6,0)</f>
        <v>#N/A</v>
      </c>
      <c r="AY440" s="75" t="e">
        <f>Q440*VLOOKUP($B440,DM_HHDV!$B$5:$H$1050,7,0)</f>
        <v>#N/A</v>
      </c>
      <c r="AZ440" s="75" t="e">
        <f>R440*VLOOKUP($B440,DM_HHDV!$B$5:$H$1050,5,0)</f>
        <v>#N/A</v>
      </c>
      <c r="BA440" s="75" t="e">
        <f>R440*VLOOKUP($B440,DM_HHDV!$B$5:$H$1050,6,0)</f>
        <v>#N/A</v>
      </c>
      <c r="BB440" s="75" t="e">
        <f>R440*VLOOKUP($B440,DM_HHDV!$B$5:$H$1050,7,0)</f>
        <v>#N/A</v>
      </c>
      <c r="BC440" s="75" t="e">
        <f>G440*VLOOKUP($B440,DM_HHDV!$B$5:$K$1050,8,0)</f>
        <v>#N/A</v>
      </c>
      <c r="BD440" s="75" t="e">
        <f>G440*VLOOKUP($B440,DM_HHDV!$B$5:$K$1050,9,0)</f>
        <v>#N/A</v>
      </c>
      <c r="BE440" s="75" t="e">
        <f>G440*VLOOKUP($B440,DM_HHDV!$B$5:$K$1050,10,0)</f>
        <v>#N/A</v>
      </c>
      <c r="BF440" s="75" t="e">
        <f>H440*VLOOKUP($B440,DM_HHDV!$B$5:$K$1050,8,0)</f>
        <v>#N/A</v>
      </c>
      <c r="BG440" s="75" t="e">
        <f>H440*VLOOKUP($B440,DM_HHDV!$B$5:$K$1050,9,0)</f>
        <v>#N/A</v>
      </c>
      <c r="BH440" s="75" t="e">
        <f>H440*VLOOKUP($B440,DM_HHDV!$B$5:$K$1050,10,0)</f>
        <v>#N/A</v>
      </c>
      <c r="BI440" s="75" t="e">
        <f>I440*VLOOKUP($B440,DM_HHDV!$B$5:$K$1050,8,0)</f>
        <v>#N/A</v>
      </c>
      <c r="BJ440" s="75" t="e">
        <f>I440*VLOOKUP($B440,DM_HHDV!$B$5:$K$1050,9,0)</f>
        <v>#N/A</v>
      </c>
      <c r="BK440" s="75" t="e">
        <f>I440*VLOOKUP($B440,DM_HHDV!$B$5:$K$1050,10,0)</f>
        <v>#N/A</v>
      </c>
      <c r="BL440" s="75" t="e">
        <f>J440*VLOOKUP($B440,DM_HHDV!$B$5:$K$1050,8,0)</f>
        <v>#N/A</v>
      </c>
      <c r="BM440" s="75" t="e">
        <f>J440*VLOOKUP($B440,DM_HHDV!$B$5:$K$1050,9,0)</f>
        <v>#N/A</v>
      </c>
      <c r="BN440" s="75" t="e">
        <f>J440*VLOOKUP($B440,DM_HHDV!$B$5:$K$1050,10,0)</f>
        <v>#N/A</v>
      </c>
      <c r="BO440" s="75" t="e">
        <f>K440*VLOOKUP($B440,DM_HHDV!$B$5:$K$1050,8,0)</f>
        <v>#N/A</v>
      </c>
      <c r="BP440" s="75" t="e">
        <f>K440*VLOOKUP($B440,DM_HHDV!$B$5:$K$1050,9,0)</f>
        <v>#N/A</v>
      </c>
      <c r="BQ440" s="75" t="e">
        <f>K440*VLOOKUP($B440,DM_HHDV!$B$5:$K$1050,10,0)</f>
        <v>#N/A</v>
      </c>
      <c r="BR440" s="75" t="e">
        <f>L440*VLOOKUP($B440,DM_HHDV!$B$5:$K$1050,8,0)</f>
        <v>#N/A</v>
      </c>
      <c r="BS440" s="75" t="e">
        <f>L440*VLOOKUP($B440,DM_HHDV!$B$5:$K$1050,9,0)</f>
        <v>#N/A</v>
      </c>
      <c r="BT440" s="75" t="e">
        <f>L440*VLOOKUP($B440,DM_HHDV!$B$5:$K$1050,10,0)</f>
        <v>#N/A</v>
      </c>
      <c r="BU440" s="75" t="e">
        <f>M440*VLOOKUP($B440,DM_HHDV!$B$5:$K$1050,8,0)</f>
        <v>#N/A</v>
      </c>
      <c r="BV440" s="75" t="e">
        <f>M440*VLOOKUP($B440,DM_HHDV!$B$5:$K$1050,9,0)</f>
        <v>#N/A</v>
      </c>
      <c r="BW440" s="75" t="e">
        <f>M440*VLOOKUP($B440,DM_HHDV!$B$5:$K$1050,10,0)</f>
        <v>#N/A</v>
      </c>
      <c r="BX440" s="75" t="e">
        <f>N440*VLOOKUP($B440,DM_HHDV!$B$5:$K$1050,8,0)</f>
        <v>#N/A</v>
      </c>
      <c r="BY440" s="75" t="e">
        <f>N440*VLOOKUP($B440,DM_HHDV!$B$5:$K$1050,9,0)</f>
        <v>#N/A</v>
      </c>
      <c r="BZ440" s="75" t="e">
        <f>N440*VLOOKUP($B440,DM_HHDV!$B$5:$K$1050,10,0)</f>
        <v>#N/A</v>
      </c>
      <c r="CA440" s="75" t="e">
        <f>O440*VLOOKUP($B440,DM_HHDV!$B$5:$K$1050,8,0)</f>
        <v>#N/A</v>
      </c>
      <c r="CB440" s="75" t="e">
        <f>O440*VLOOKUP($B440,DM_HHDV!$B$5:$K$1050,9,0)</f>
        <v>#N/A</v>
      </c>
      <c r="CC440" s="75" t="e">
        <f>O440*VLOOKUP($B440,DM_HHDV!$B$5:$K$1050,10,0)</f>
        <v>#N/A</v>
      </c>
      <c r="CD440" s="75" t="e">
        <f>P440*VLOOKUP($B440,DM_HHDV!$B$5:$K$1050,8,0)</f>
        <v>#N/A</v>
      </c>
      <c r="CE440" s="75" t="e">
        <f>P440*VLOOKUP($B440,DM_HHDV!$B$5:$K$1050,9,0)</f>
        <v>#N/A</v>
      </c>
      <c r="CF440" s="75" t="e">
        <f>P440*VLOOKUP($B440,DM_HHDV!$B$5:$K$1050,10,0)</f>
        <v>#N/A</v>
      </c>
      <c r="CG440" s="75" t="e">
        <f>Q440*VLOOKUP($B440,DM_HHDV!$B$5:$K$1050,8,0)</f>
        <v>#N/A</v>
      </c>
      <c r="CH440" s="75" t="e">
        <f>Q440*VLOOKUP($B440,DM_HHDV!$B$5:$K$1050,9,0)</f>
        <v>#N/A</v>
      </c>
      <c r="CI440" s="75" t="e">
        <f>Q440*VLOOKUP($B440,DM_HHDV!$B$5:$K$1050,10,0)</f>
        <v>#N/A</v>
      </c>
      <c r="CJ440" s="75" t="e">
        <f>R440*VLOOKUP($B440,DM_HHDV!$B$5:$K$1050,8,0)</f>
        <v>#N/A</v>
      </c>
      <c r="CK440" s="75" t="e">
        <f>R440*VLOOKUP($B440,DM_HHDV!$B$5:$K$1050,9,0)</f>
        <v>#N/A</v>
      </c>
      <c r="CL440" s="75" t="e">
        <f>R440*VLOOKUP($B440,DM_HHDV!$B$5:$K$1050,10,0)</f>
        <v>#N/A</v>
      </c>
    </row>
    <row r="441" spans="1:90">
      <c r="A441" s="21">
        <f>DM_HHDV!A440</f>
        <v>0</v>
      </c>
      <c r="B441" s="22"/>
      <c r="C441" s="22"/>
      <c r="D441" s="62">
        <f>IFERROR(VLOOKUP(B441,DM_HHDV!$B$5:$E$1050,3,0),0)</f>
        <v>0</v>
      </c>
      <c r="E441" s="67">
        <f>IFERROR(VLOOKUP(B441,DM_HHDV!$B$5:$E$1050,4,0),0)</f>
        <v>0</v>
      </c>
      <c r="F441" s="74">
        <f t="shared" si="6"/>
        <v>0</v>
      </c>
      <c r="G441" s="23"/>
      <c r="H441" s="65"/>
      <c r="I441" s="65"/>
      <c r="J441" s="65"/>
      <c r="K441" s="65"/>
      <c r="L441" s="65"/>
      <c r="M441" s="65"/>
      <c r="N441" s="65"/>
      <c r="O441" s="65"/>
      <c r="P441" s="65"/>
      <c r="Q441" s="65"/>
      <c r="R441" s="65"/>
      <c r="S441" s="75" t="e">
        <f>G441*VLOOKUP($B441,DM_HHDV!$B$5:$H$1050,5,0)</f>
        <v>#N/A</v>
      </c>
      <c r="T441" s="75" t="e">
        <f>G441*VLOOKUP($B441,DM_HHDV!$B$5:$H$1050,6,0)</f>
        <v>#N/A</v>
      </c>
      <c r="U441" s="75" t="e">
        <f>G441*VLOOKUP($B441,DM_HHDV!$B$5:$H$1050,7,0)</f>
        <v>#N/A</v>
      </c>
      <c r="V441" s="75" t="e">
        <f>H441*VLOOKUP($B441,DM_HHDV!$B$5:$H$1050,5,0)</f>
        <v>#N/A</v>
      </c>
      <c r="W441" s="75" t="e">
        <f>H441*VLOOKUP($B441,DM_HHDV!$B$5:$H$1050,6,0)</f>
        <v>#N/A</v>
      </c>
      <c r="X441" s="75" t="e">
        <f>H441*VLOOKUP($B441,DM_HHDV!$B$5:$H$1050,7,0)</f>
        <v>#N/A</v>
      </c>
      <c r="Y441" s="75" t="e">
        <f>I441*VLOOKUP($B441,DM_HHDV!$B$5:$H$1050,5,0)</f>
        <v>#N/A</v>
      </c>
      <c r="Z441" s="75" t="e">
        <f>I441*VLOOKUP($B441,DM_HHDV!$B$5:$H$1050,6,0)</f>
        <v>#N/A</v>
      </c>
      <c r="AA441" s="75" t="e">
        <f>I441*VLOOKUP($B441,DM_HHDV!$B$5:$H$1050,7,0)</f>
        <v>#N/A</v>
      </c>
      <c r="AB441" s="75" t="e">
        <f>J441*VLOOKUP($B441,DM_HHDV!$B$5:$H$1050,5,0)</f>
        <v>#N/A</v>
      </c>
      <c r="AC441" s="75" t="e">
        <f>J441*VLOOKUP($B441,DM_HHDV!$B$5:$H$1050,6,0)</f>
        <v>#N/A</v>
      </c>
      <c r="AD441" s="75" t="e">
        <f>J441*VLOOKUP($B441,DM_HHDV!$B$5:$H$1050,7,0)</f>
        <v>#N/A</v>
      </c>
      <c r="AE441" s="75" t="e">
        <f>K441*VLOOKUP($B441,DM_HHDV!$B$5:$H$1050,5,0)</f>
        <v>#N/A</v>
      </c>
      <c r="AF441" s="75" t="e">
        <f>K441*VLOOKUP($B441,DM_HHDV!$B$5:$H$1050,6,0)</f>
        <v>#N/A</v>
      </c>
      <c r="AG441" s="75" t="e">
        <f>K441*VLOOKUP($B441,DM_HHDV!$B$5:$H$1050,7,0)</f>
        <v>#N/A</v>
      </c>
      <c r="AH441" s="75" t="e">
        <f>L441*VLOOKUP($B441,DM_HHDV!$B$5:$H$1050,5,0)</f>
        <v>#N/A</v>
      </c>
      <c r="AI441" s="75" t="e">
        <f>L441*VLOOKUP($B441,DM_HHDV!$B$5:$H$1050,6,0)</f>
        <v>#N/A</v>
      </c>
      <c r="AJ441" s="75" t="e">
        <f>L441*VLOOKUP($B441,DM_HHDV!$B$5:$H$1050,7,0)</f>
        <v>#N/A</v>
      </c>
      <c r="AK441" s="75" t="e">
        <f>M441*VLOOKUP($B441,DM_HHDV!$B$5:$H$1050,5,0)</f>
        <v>#N/A</v>
      </c>
      <c r="AL441" s="75" t="e">
        <f>M441*VLOOKUP($B441,DM_HHDV!$B$5:$H$1050,6,0)</f>
        <v>#N/A</v>
      </c>
      <c r="AM441" s="75" t="e">
        <f>M441*VLOOKUP($B441,DM_HHDV!$B$5:$H$1050,7,0)</f>
        <v>#N/A</v>
      </c>
      <c r="AN441" s="75" t="e">
        <f>N441*VLOOKUP($B441,DM_HHDV!$B$5:$H$1050,5,0)</f>
        <v>#N/A</v>
      </c>
      <c r="AO441" s="75" t="e">
        <f>N441*VLOOKUP($B441,DM_HHDV!$B$5:$H$1050,6,0)</f>
        <v>#N/A</v>
      </c>
      <c r="AP441" s="75" t="e">
        <f>N441*VLOOKUP($B441,DM_HHDV!$B$5:$H$1050,7,0)</f>
        <v>#N/A</v>
      </c>
      <c r="AQ441" s="75" t="e">
        <f>O441*VLOOKUP($B441,DM_HHDV!$B$5:$H$1050,5,0)</f>
        <v>#N/A</v>
      </c>
      <c r="AR441" s="75" t="e">
        <f>O441*VLOOKUP($B441,DM_HHDV!$B$5:$H$1050,6,0)</f>
        <v>#N/A</v>
      </c>
      <c r="AS441" s="75" t="e">
        <f>O441*VLOOKUP($B441,DM_HHDV!$B$5:$H$1050,7,0)</f>
        <v>#N/A</v>
      </c>
      <c r="AT441" s="75" t="e">
        <f>P441*VLOOKUP($B441,DM_HHDV!$B$5:$H$1050,5,0)</f>
        <v>#N/A</v>
      </c>
      <c r="AU441" s="75" t="e">
        <f>P441*VLOOKUP($B441,DM_HHDV!$B$5:$H$1050,6,0)</f>
        <v>#N/A</v>
      </c>
      <c r="AV441" s="75" t="e">
        <f>P441*VLOOKUP($B441,DM_HHDV!$B$5:$H$1050,7,0)</f>
        <v>#N/A</v>
      </c>
      <c r="AW441" s="75" t="e">
        <f>Q441*VLOOKUP($B441,DM_HHDV!$B$5:$H$1050,5,0)</f>
        <v>#N/A</v>
      </c>
      <c r="AX441" s="75" t="e">
        <f>Q441*VLOOKUP($B441,DM_HHDV!$B$5:$H$1050,6,0)</f>
        <v>#N/A</v>
      </c>
      <c r="AY441" s="75" t="e">
        <f>Q441*VLOOKUP($B441,DM_HHDV!$B$5:$H$1050,7,0)</f>
        <v>#N/A</v>
      </c>
      <c r="AZ441" s="75" t="e">
        <f>R441*VLOOKUP($B441,DM_HHDV!$B$5:$H$1050,5,0)</f>
        <v>#N/A</v>
      </c>
      <c r="BA441" s="75" t="e">
        <f>R441*VLOOKUP($B441,DM_HHDV!$B$5:$H$1050,6,0)</f>
        <v>#N/A</v>
      </c>
      <c r="BB441" s="75" t="e">
        <f>R441*VLOOKUP($B441,DM_HHDV!$B$5:$H$1050,7,0)</f>
        <v>#N/A</v>
      </c>
      <c r="BC441" s="75" t="e">
        <f>G441*VLOOKUP($B441,DM_HHDV!$B$5:$K$1050,8,0)</f>
        <v>#N/A</v>
      </c>
      <c r="BD441" s="75" t="e">
        <f>G441*VLOOKUP($B441,DM_HHDV!$B$5:$K$1050,9,0)</f>
        <v>#N/A</v>
      </c>
      <c r="BE441" s="75" t="e">
        <f>G441*VLOOKUP($B441,DM_HHDV!$B$5:$K$1050,10,0)</f>
        <v>#N/A</v>
      </c>
      <c r="BF441" s="75" t="e">
        <f>H441*VLOOKUP($B441,DM_HHDV!$B$5:$K$1050,8,0)</f>
        <v>#N/A</v>
      </c>
      <c r="BG441" s="75" t="e">
        <f>H441*VLOOKUP($B441,DM_HHDV!$B$5:$K$1050,9,0)</f>
        <v>#N/A</v>
      </c>
      <c r="BH441" s="75" t="e">
        <f>H441*VLOOKUP($B441,DM_HHDV!$B$5:$K$1050,10,0)</f>
        <v>#N/A</v>
      </c>
      <c r="BI441" s="75" t="e">
        <f>I441*VLOOKUP($B441,DM_HHDV!$B$5:$K$1050,8,0)</f>
        <v>#N/A</v>
      </c>
      <c r="BJ441" s="75" t="e">
        <f>I441*VLOOKUP($B441,DM_HHDV!$B$5:$K$1050,9,0)</f>
        <v>#N/A</v>
      </c>
      <c r="BK441" s="75" t="e">
        <f>I441*VLOOKUP($B441,DM_HHDV!$B$5:$K$1050,10,0)</f>
        <v>#N/A</v>
      </c>
      <c r="BL441" s="75" t="e">
        <f>J441*VLOOKUP($B441,DM_HHDV!$B$5:$K$1050,8,0)</f>
        <v>#N/A</v>
      </c>
      <c r="BM441" s="75" t="e">
        <f>J441*VLOOKUP($B441,DM_HHDV!$B$5:$K$1050,9,0)</f>
        <v>#N/A</v>
      </c>
      <c r="BN441" s="75" t="e">
        <f>J441*VLOOKUP($B441,DM_HHDV!$B$5:$K$1050,10,0)</f>
        <v>#N/A</v>
      </c>
      <c r="BO441" s="75" t="e">
        <f>K441*VLOOKUP($B441,DM_HHDV!$B$5:$K$1050,8,0)</f>
        <v>#N/A</v>
      </c>
      <c r="BP441" s="75" t="e">
        <f>K441*VLOOKUP($B441,DM_HHDV!$B$5:$K$1050,9,0)</f>
        <v>#N/A</v>
      </c>
      <c r="BQ441" s="75" t="e">
        <f>K441*VLOOKUP($B441,DM_HHDV!$B$5:$K$1050,10,0)</f>
        <v>#N/A</v>
      </c>
      <c r="BR441" s="75" t="e">
        <f>L441*VLOOKUP($B441,DM_HHDV!$B$5:$K$1050,8,0)</f>
        <v>#N/A</v>
      </c>
      <c r="BS441" s="75" t="e">
        <f>L441*VLOOKUP($B441,DM_HHDV!$B$5:$K$1050,9,0)</f>
        <v>#N/A</v>
      </c>
      <c r="BT441" s="75" t="e">
        <f>L441*VLOOKUP($B441,DM_HHDV!$B$5:$K$1050,10,0)</f>
        <v>#N/A</v>
      </c>
      <c r="BU441" s="75" t="e">
        <f>M441*VLOOKUP($B441,DM_HHDV!$B$5:$K$1050,8,0)</f>
        <v>#N/A</v>
      </c>
      <c r="BV441" s="75" t="e">
        <f>M441*VLOOKUP($B441,DM_HHDV!$B$5:$K$1050,9,0)</f>
        <v>#N/A</v>
      </c>
      <c r="BW441" s="75" t="e">
        <f>M441*VLOOKUP($B441,DM_HHDV!$B$5:$K$1050,10,0)</f>
        <v>#N/A</v>
      </c>
      <c r="BX441" s="75" t="e">
        <f>N441*VLOOKUP($B441,DM_HHDV!$B$5:$K$1050,8,0)</f>
        <v>#N/A</v>
      </c>
      <c r="BY441" s="75" t="e">
        <f>N441*VLOOKUP($B441,DM_HHDV!$B$5:$K$1050,9,0)</f>
        <v>#N/A</v>
      </c>
      <c r="BZ441" s="75" t="e">
        <f>N441*VLOOKUP($B441,DM_HHDV!$B$5:$K$1050,10,0)</f>
        <v>#N/A</v>
      </c>
      <c r="CA441" s="75" t="e">
        <f>O441*VLOOKUP($B441,DM_HHDV!$B$5:$K$1050,8,0)</f>
        <v>#N/A</v>
      </c>
      <c r="CB441" s="75" t="e">
        <f>O441*VLOOKUP($B441,DM_HHDV!$B$5:$K$1050,9,0)</f>
        <v>#N/A</v>
      </c>
      <c r="CC441" s="75" t="e">
        <f>O441*VLOOKUP($B441,DM_HHDV!$B$5:$K$1050,10,0)</f>
        <v>#N/A</v>
      </c>
      <c r="CD441" s="75" t="e">
        <f>P441*VLOOKUP($B441,DM_HHDV!$B$5:$K$1050,8,0)</f>
        <v>#N/A</v>
      </c>
      <c r="CE441" s="75" t="e">
        <f>P441*VLOOKUP($B441,DM_HHDV!$B$5:$K$1050,9,0)</f>
        <v>#N/A</v>
      </c>
      <c r="CF441" s="75" t="e">
        <f>P441*VLOOKUP($B441,DM_HHDV!$B$5:$K$1050,10,0)</f>
        <v>#N/A</v>
      </c>
      <c r="CG441" s="75" t="e">
        <f>Q441*VLOOKUP($B441,DM_HHDV!$B$5:$K$1050,8,0)</f>
        <v>#N/A</v>
      </c>
      <c r="CH441" s="75" t="e">
        <f>Q441*VLOOKUP($B441,DM_HHDV!$B$5:$K$1050,9,0)</f>
        <v>#N/A</v>
      </c>
      <c r="CI441" s="75" t="e">
        <f>Q441*VLOOKUP($B441,DM_HHDV!$B$5:$K$1050,10,0)</f>
        <v>#N/A</v>
      </c>
      <c r="CJ441" s="75" t="e">
        <f>R441*VLOOKUP($B441,DM_HHDV!$B$5:$K$1050,8,0)</f>
        <v>#N/A</v>
      </c>
      <c r="CK441" s="75" t="e">
        <f>R441*VLOOKUP($B441,DM_HHDV!$B$5:$K$1050,9,0)</f>
        <v>#N/A</v>
      </c>
      <c r="CL441" s="75" t="e">
        <f>R441*VLOOKUP($B441,DM_HHDV!$B$5:$K$1050,10,0)</f>
        <v>#N/A</v>
      </c>
    </row>
    <row r="442" spans="1:90">
      <c r="A442" s="21">
        <f>DM_HHDV!A441</f>
        <v>0</v>
      </c>
      <c r="B442" s="22"/>
      <c r="C442" s="22"/>
      <c r="D442" s="62">
        <f>IFERROR(VLOOKUP(B442,DM_HHDV!$B$5:$E$1050,3,0),0)</f>
        <v>0</v>
      </c>
      <c r="E442" s="67">
        <f>IFERROR(VLOOKUP(B442,DM_HHDV!$B$5:$E$1050,4,0),0)</f>
        <v>0</v>
      </c>
      <c r="F442" s="74">
        <f t="shared" si="6"/>
        <v>0</v>
      </c>
      <c r="G442" s="23"/>
      <c r="H442" s="65"/>
      <c r="I442" s="65"/>
      <c r="J442" s="65"/>
      <c r="K442" s="65"/>
      <c r="L442" s="65"/>
      <c r="M442" s="65"/>
      <c r="N442" s="65"/>
      <c r="O442" s="65"/>
      <c r="P442" s="65"/>
      <c r="Q442" s="65"/>
      <c r="R442" s="65"/>
      <c r="S442" s="75" t="e">
        <f>G442*VLOOKUP($B442,DM_HHDV!$B$5:$H$1050,5,0)</f>
        <v>#N/A</v>
      </c>
      <c r="T442" s="75" t="e">
        <f>G442*VLOOKUP($B442,DM_HHDV!$B$5:$H$1050,6,0)</f>
        <v>#N/A</v>
      </c>
      <c r="U442" s="75" t="e">
        <f>G442*VLOOKUP($B442,DM_HHDV!$B$5:$H$1050,7,0)</f>
        <v>#N/A</v>
      </c>
      <c r="V442" s="75" t="e">
        <f>H442*VLOOKUP($B442,DM_HHDV!$B$5:$H$1050,5,0)</f>
        <v>#N/A</v>
      </c>
      <c r="W442" s="75" t="e">
        <f>H442*VLOOKUP($B442,DM_HHDV!$B$5:$H$1050,6,0)</f>
        <v>#N/A</v>
      </c>
      <c r="X442" s="75" t="e">
        <f>H442*VLOOKUP($B442,DM_HHDV!$B$5:$H$1050,7,0)</f>
        <v>#N/A</v>
      </c>
      <c r="Y442" s="75" t="e">
        <f>I442*VLOOKUP($B442,DM_HHDV!$B$5:$H$1050,5,0)</f>
        <v>#N/A</v>
      </c>
      <c r="Z442" s="75" t="e">
        <f>I442*VLOOKUP($B442,DM_HHDV!$B$5:$H$1050,6,0)</f>
        <v>#N/A</v>
      </c>
      <c r="AA442" s="75" t="e">
        <f>I442*VLOOKUP($B442,DM_HHDV!$B$5:$H$1050,7,0)</f>
        <v>#N/A</v>
      </c>
      <c r="AB442" s="75" t="e">
        <f>J442*VLOOKUP($B442,DM_HHDV!$B$5:$H$1050,5,0)</f>
        <v>#N/A</v>
      </c>
      <c r="AC442" s="75" t="e">
        <f>J442*VLOOKUP($B442,DM_HHDV!$B$5:$H$1050,6,0)</f>
        <v>#N/A</v>
      </c>
      <c r="AD442" s="75" t="e">
        <f>J442*VLOOKUP($B442,DM_HHDV!$B$5:$H$1050,7,0)</f>
        <v>#N/A</v>
      </c>
      <c r="AE442" s="75" t="e">
        <f>K442*VLOOKUP($B442,DM_HHDV!$B$5:$H$1050,5,0)</f>
        <v>#N/A</v>
      </c>
      <c r="AF442" s="75" t="e">
        <f>K442*VLOOKUP($B442,DM_HHDV!$B$5:$H$1050,6,0)</f>
        <v>#N/A</v>
      </c>
      <c r="AG442" s="75" t="e">
        <f>K442*VLOOKUP($B442,DM_HHDV!$B$5:$H$1050,7,0)</f>
        <v>#N/A</v>
      </c>
      <c r="AH442" s="75" t="e">
        <f>L442*VLOOKUP($B442,DM_HHDV!$B$5:$H$1050,5,0)</f>
        <v>#N/A</v>
      </c>
      <c r="AI442" s="75" t="e">
        <f>L442*VLOOKUP($B442,DM_HHDV!$B$5:$H$1050,6,0)</f>
        <v>#N/A</v>
      </c>
      <c r="AJ442" s="75" t="e">
        <f>L442*VLOOKUP($B442,DM_HHDV!$B$5:$H$1050,7,0)</f>
        <v>#N/A</v>
      </c>
      <c r="AK442" s="75" t="e">
        <f>M442*VLOOKUP($B442,DM_HHDV!$B$5:$H$1050,5,0)</f>
        <v>#N/A</v>
      </c>
      <c r="AL442" s="75" t="e">
        <f>M442*VLOOKUP($B442,DM_HHDV!$B$5:$H$1050,6,0)</f>
        <v>#N/A</v>
      </c>
      <c r="AM442" s="75" t="e">
        <f>M442*VLOOKUP($B442,DM_HHDV!$B$5:$H$1050,7,0)</f>
        <v>#N/A</v>
      </c>
      <c r="AN442" s="75" t="e">
        <f>N442*VLOOKUP($B442,DM_HHDV!$B$5:$H$1050,5,0)</f>
        <v>#N/A</v>
      </c>
      <c r="AO442" s="75" t="e">
        <f>N442*VLOOKUP($B442,DM_HHDV!$B$5:$H$1050,6,0)</f>
        <v>#N/A</v>
      </c>
      <c r="AP442" s="75" t="e">
        <f>N442*VLOOKUP($B442,DM_HHDV!$B$5:$H$1050,7,0)</f>
        <v>#N/A</v>
      </c>
      <c r="AQ442" s="75" t="e">
        <f>O442*VLOOKUP($B442,DM_HHDV!$B$5:$H$1050,5,0)</f>
        <v>#N/A</v>
      </c>
      <c r="AR442" s="75" t="e">
        <f>O442*VLOOKUP($B442,DM_HHDV!$B$5:$H$1050,6,0)</f>
        <v>#N/A</v>
      </c>
      <c r="AS442" s="75" t="e">
        <f>O442*VLOOKUP($B442,DM_HHDV!$B$5:$H$1050,7,0)</f>
        <v>#N/A</v>
      </c>
      <c r="AT442" s="75" t="e">
        <f>P442*VLOOKUP($B442,DM_HHDV!$B$5:$H$1050,5,0)</f>
        <v>#N/A</v>
      </c>
      <c r="AU442" s="75" t="e">
        <f>P442*VLOOKUP($B442,DM_HHDV!$B$5:$H$1050,6,0)</f>
        <v>#N/A</v>
      </c>
      <c r="AV442" s="75" t="e">
        <f>P442*VLOOKUP($B442,DM_HHDV!$B$5:$H$1050,7,0)</f>
        <v>#N/A</v>
      </c>
      <c r="AW442" s="75" t="e">
        <f>Q442*VLOOKUP($B442,DM_HHDV!$B$5:$H$1050,5,0)</f>
        <v>#N/A</v>
      </c>
      <c r="AX442" s="75" t="e">
        <f>Q442*VLOOKUP($B442,DM_HHDV!$B$5:$H$1050,6,0)</f>
        <v>#N/A</v>
      </c>
      <c r="AY442" s="75" t="e">
        <f>Q442*VLOOKUP($B442,DM_HHDV!$B$5:$H$1050,7,0)</f>
        <v>#N/A</v>
      </c>
      <c r="AZ442" s="75" t="e">
        <f>R442*VLOOKUP($B442,DM_HHDV!$B$5:$H$1050,5,0)</f>
        <v>#N/A</v>
      </c>
      <c r="BA442" s="75" t="e">
        <f>R442*VLOOKUP($B442,DM_HHDV!$B$5:$H$1050,6,0)</f>
        <v>#N/A</v>
      </c>
      <c r="BB442" s="75" t="e">
        <f>R442*VLOOKUP($B442,DM_HHDV!$B$5:$H$1050,7,0)</f>
        <v>#N/A</v>
      </c>
      <c r="BC442" s="75" t="e">
        <f>G442*VLOOKUP($B442,DM_HHDV!$B$5:$K$1050,8,0)</f>
        <v>#N/A</v>
      </c>
      <c r="BD442" s="75" t="e">
        <f>G442*VLOOKUP($B442,DM_HHDV!$B$5:$K$1050,9,0)</f>
        <v>#N/A</v>
      </c>
      <c r="BE442" s="75" t="e">
        <f>G442*VLOOKUP($B442,DM_HHDV!$B$5:$K$1050,10,0)</f>
        <v>#N/A</v>
      </c>
      <c r="BF442" s="75" t="e">
        <f>H442*VLOOKUP($B442,DM_HHDV!$B$5:$K$1050,8,0)</f>
        <v>#N/A</v>
      </c>
      <c r="BG442" s="75" t="e">
        <f>H442*VLOOKUP($B442,DM_HHDV!$B$5:$K$1050,9,0)</f>
        <v>#N/A</v>
      </c>
      <c r="BH442" s="75" t="e">
        <f>H442*VLOOKUP($B442,DM_HHDV!$B$5:$K$1050,10,0)</f>
        <v>#N/A</v>
      </c>
      <c r="BI442" s="75" t="e">
        <f>I442*VLOOKUP($B442,DM_HHDV!$B$5:$K$1050,8,0)</f>
        <v>#N/A</v>
      </c>
      <c r="BJ442" s="75" t="e">
        <f>I442*VLOOKUP($B442,DM_HHDV!$B$5:$K$1050,9,0)</f>
        <v>#N/A</v>
      </c>
      <c r="BK442" s="75" t="e">
        <f>I442*VLOOKUP($B442,DM_HHDV!$B$5:$K$1050,10,0)</f>
        <v>#N/A</v>
      </c>
      <c r="BL442" s="75" t="e">
        <f>J442*VLOOKUP($B442,DM_HHDV!$B$5:$K$1050,8,0)</f>
        <v>#N/A</v>
      </c>
      <c r="BM442" s="75" t="e">
        <f>J442*VLOOKUP($B442,DM_HHDV!$B$5:$K$1050,9,0)</f>
        <v>#N/A</v>
      </c>
      <c r="BN442" s="75" t="e">
        <f>J442*VLOOKUP($B442,DM_HHDV!$B$5:$K$1050,10,0)</f>
        <v>#N/A</v>
      </c>
      <c r="BO442" s="75" t="e">
        <f>K442*VLOOKUP($B442,DM_HHDV!$B$5:$K$1050,8,0)</f>
        <v>#N/A</v>
      </c>
      <c r="BP442" s="75" t="e">
        <f>K442*VLOOKUP($B442,DM_HHDV!$B$5:$K$1050,9,0)</f>
        <v>#N/A</v>
      </c>
      <c r="BQ442" s="75" t="e">
        <f>K442*VLOOKUP($B442,DM_HHDV!$B$5:$K$1050,10,0)</f>
        <v>#N/A</v>
      </c>
      <c r="BR442" s="75" t="e">
        <f>L442*VLOOKUP($B442,DM_HHDV!$B$5:$K$1050,8,0)</f>
        <v>#N/A</v>
      </c>
      <c r="BS442" s="75" t="e">
        <f>L442*VLOOKUP($B442,DM_HHDV!$B$5:$K$1050,9,0)</f>
        <v>#N/A</v>
      </c>
      <c r="BT442" s="75" t="e">
        <f>L442*VLOOKUP($B442,DM_HHDV!$B$5:$K$1050,10,0)</f>
        <v>#N/A</v>
      </c>
      <c r="BU442" s="75" t="e">
        <f>M442*VLOOKUP($B442,DM_HHDV!$B$5:$K$1050,8,0)</f>
        <v>#N/A</v>
      </c>
      <c r="BV442" s="75" t="e">
        <f>M442*VLOOKUP($B442,DM_HHDV!$B$5:$K$1050,9,0)</f>
        <v>#N/A</v>
      </c>
      <c r="BW442" s="75" t="e">
        <f>M442*VLOOKUP($B442,DM_HHDV!$B$5:$K$1050,10,0)</f>
        <v>#N/A</v>
      </c>
      <c r="BX442" s="75" t="e">
        <f>N442*VLOOKUP($B442,DM_HHDV!$B$5:$K$1050,8,0)</f>
        <v>#N/A</v>
      </c>
      <c r="BY442" s="75" t="e">
        <f>N442*VLOOKUP($B442,DM_HHDV!$B$5:$K$1050,9,0)</f>
        <v>#N/A</v>
      </c>
      <c r="BZ442" s="75" t="e">
        <f>N442*VLOOKUP($B442,DM_HHDV!$B$5:$K$1050,10,0)</f>
        <v>#N/A</v>
      </c>
      <c r="CA442" s="75" t="e">
        <f>O442*VLOOKUP($B442,DM_HHDV!$B$5:$K$1050,8,0)</f>
        <v>#N/A</v>
      </c>
      <c r="CB442" s="75" t="e">
        <f>O442*VLOOKUP($B442,DM_HHDV!$B$5:$K$1050,9,0)</f>
        <v>#N/A</v>
      </c>
      <c r="CC442" s="75" t="e">
        <f>O442*VLOOKUP($B442,DM_HHDV!$B$5:$K$1050,10,0)</f>
        <v>#N/A</v>
      </c>
      <c r="CD442" s="75" t="e">
        <f>P442*VLOOKUP($B442,DM_HHDV!$B$5:$K$1050,8,0)</f>
        <v>#N/A</v>
      </c>
      <c r="CE442" s="75" t="e">
        <f>P442*VLOOKUP($B442,DM_HHDV!$B$5:$K$1050,9,0)</f>
        <v>#N/A</v>
      </c>
      <c r="CF442" s="75" t="e">
        <f>P442*VLOOKUP($B442,DM_HHDV!$B$5:$K$1050,10,0)</f>
        <v>#N/A</v>
      </c>
      <c r="CG442" s="75" t="e">
        <f>Q442*VLOOKUP($B442,DM_HHDV!$B$5:$K$1050,8,0)</f>
        <v>#N/A</v>
      </c>
      <c r="CH442" s="75" t="e">
        <f>Q442*VLOOKUP($B442,DM_HHDV!$B$5:$K$1050,9,0)</f>
        <v>#N/A</v>
      </c>
      <c r="CI442" s="75" t="e">
        <f>Q442*VLOOKUP($B442,DM_HHDV!$B$5:$K$1050,10,0)</f>
        <v>#N/A</v>
      </c>
      <c r="CJ442" s="75" t="e">
        <f>R442*VLOOKUP($B442,DM_HHDV!$B$5:$K$1050,8,0)</f>
        <v>#N/A</v>
      </c>
      <c r="CK442" s="75" t="e">
        <f>R442*VLOOKUP($B442,DM_HHDV!$B$5:$K$1050,9,0)</f>
        <v>#N/A</v>
      </c>
      <c r="CL442" s="75" t="e">
        <f>R442*VLOOKUP($B442,DM_HHDV!$B$5:$K$1050,10,0)</f>
        <v>#N/A</v>
      </c>
    </row>
    <row r="443" spans="1:90">
      <c r="A443" s="21">
        <f>DM_HHDV!A442</f>
        <v>0</v>
      </c>
      <c r="B443" s="22"/>
      <c r="C443" s="22"/>
      <c r="D443" s="62">
        <f>IFERROR(VLOOKUP(B443,DM_HHDV!$B$5:$E$1050,3,0),0)</f>
        <v>0</v>
      </c>
      <c r="E443" s="67">
        <f>IFERROR(VLOOKUP(B443,DM_HHDV!$B$5:$E$1050,4,0),0)</f>
        <v>0</v>
      </c>
      <c r="F443" s="74">
        <f t="shared" si="6"/>
        <v>0</v>
      </c>
      <c r="G443" s="23"/>
      <c r="H443" s="65"/>
      <c r="I443" s="65"/>
      <c r="J443" s="65"/>
      <c r="K443" s="65"/>
      <c r="L443" s="65"/>
      <c r="M443" s="65"/>
      <c r="N443" s="65"/>
      <c r="O443" s="65"/>
      <c r="P443" s="65"/>
      <c r="Q443" s="65"/>
      <c r="R443" s="65"/>
      <c r="S443" s="75" t="e">
        <f>G443*VLOOKUP($B443,DM_HHDV!$B$5:$H$1050,5,0)</f>
        <v>#N/A</v>
      </c>
      <c r="T443" s="75" t="e">
        <f>G443*VLOOKUP($B443,DM_HHDV!$B$5:$H$1050,6,0)</f>
        <v>#N/A</v>
      </c>
      <c r="U443" s="75" t="e">
        <f>G443*VLOOKUP($B443,DM_HHDV!$B$5:$H$1050,7,0)</f>
        <v>#N/A</v>
      </c>
      <c r="V443" s="75" t="e">
        <f>H443*VLOOKUP($B443,DM_HHDV!$B$5:$H$1050,5,0)</f>
        <v>#N/A</v>
      </c>
      <c r="W443" s="75" t="e">
        <f>H443*VLOOKUP($B443,DM_HHDV!$B$5:$H$1050,6,0)</f>
        <v>#N/A</v>
      </c>
      <c r="X443" s="75" t="e">
        <f>H443*VLOOKUP($B443,DM_HHDV!$B$5:$H$1050,7,0)</f>
        <v>#N/A</v>
      </c>
      <c r="Y443" s="75" t="e">
        <f>I443*VLOOKUP($B443,DM_HHDV!$B$5:$H$1050,5,0)</f>
        <v>#N/A</v>
      </c>
      <c r="Z443" s="75" t="e">
        <f>I443*VLOOKUP($B443,DM_HHDV!$B$5:$H$1050,6,0)</f>
        <v>#N/A</v>
      </c>
      <c r="AA443" s="75" t="e">
        <f>I443*VLOOKUP($B443,DM_HHDV!$B$5:$H$1050,7,0)</f>
        <v>#N/A</v>
      </c>
      <c r="AB443" s="75" t="e">
        <f>J443*VLOOKUP($B443,DM_HHDV!$B$5:$H$1050,5,0)</f>
        <v>#N/A</v>
      </c>
      <c r="AC443" s="75" t="e">
        <f>J443*VLOOKUP($B443,DM_HHDV!$B$5:$H$1050,6,0)</f>
        <v>#N/A</v>
      </c>
      <c r="AD443" s="75" t="e">
        <f>J443*VLOOKUP($B443,DM_HHDV!$B$5:$H$1050,7,0)</f>
        <v>#N/A</v>
      </c>
      <c r="AE443" s="75" t="e">
        <f>K443*VLOOKUP($B443,DM_HHDV!$B$5:$H$1050,5,0)</f>
        <v>#N/A</v>
      </c>
      <c r="AF443" s="75" t="e">
        <f>K443*VLOOKUP($B443,DM_HHDV!$B$5:$H$1050,6,0)</f>
        <v>#N/A</v>
      </c>
      <c r="AG443" s="75" t="e">
        <f>K443*VLOOKUP($B443,DM_HHDV!$B$5:$H$1050,7,0)</f>
        <v>#N/A</v>
      </c>
      <c r="AH443" s="75" t="e">
        <f>L443*VLOOKUP($B443,DM_HHDV!$B$5:$H$1050,5,0)</f>
        <v>#N/A</v>
      </c>
      <c r="AI443" s="75" t="e">
        <f>L443*VLOOKUP($B443,DM_HHDV!$B$5:$H$1050,6,0)</f>
        <v>#N/A</v>
      </c>
      <c r="AJ443" s="75" t="e">
        <f>L443*VLOOKUP($B443,DM_HHDV!$B$5:$H$1050,7,0)</f>
        <v>#N/A</v>
      </c>
      <c r="AK443" s="75" t="e">
        <f>M443*VLOOKUP($B443,DM_HHDV!$B$5:$H$1050,5,0)</f>
        <v>#N/A</v>
      </c>
      <c r="AL443" s="75" t="e">
        <f>M443*VLOOKUP($B443,DM_HHDV!$B$5:$H$1050,6,0)</f>
        <v>#N/A</v>
      </c>
      <c r="AM443" s="75" t="e">
        <f>M443*VLOOKUP($B443,DM_HHDV!$B$5:$H$1050,7,0)</f>
        <v>#N/A</v>
      </c>
      <c r="AN443" s="75" t="e">
        <f>N443*VLOOKUP($B443,DM_HHDV!$B$5:$H$1050,5,0)</f>
        <v>#N/A</v>
      </c>
      <c r="AO443" s="75" t="e">
        <f>N443*VLOOKUP($B443,DM_HHDV!$B$5:$H$1050,6,0)</f>
        <v>#N/A</v>
      </c>
      <c r="AP443" s="75" t="e">
        <f>N443*VLOOKUP($B443,DM_HHDV!$B$5:$H$1050,7,0)</f>
        <v>#N/A</v>
      </c>
      <c r="AQ443" s="75" t="e">
        <f>O443*VLOOKUP($B443,DM_HHDV!$B$5:$H$1050,5,0)</f>
        <v>#N/A</v>
      </c>
      <c r="AR443" s="75" t="e">
        <f>O443*VLOOKUP($B443,DM_HHDV!$B$5:$H$1050,6,0)</f>
        <v>#N/A</v>
      </c>
      <c r="AS443" s="75" t="e">
        <f>O443*VLOOKUP($B443,DM_HHDV!$B$5:$H$1050,7,0)</f>
        <v>#N/A</v>
      </c>
      <c r="AT443" s="75" t="e">
        <f>P443*VLOOKUP($B443,DM_HHDV!$B$5:$H$1050,5,0)</f>
        <v>#N/A</v>
      </c>
      <c r="AU443" s="75" t="e">
        <f>P443*VLOOKUP($B443,DM_HHDV!$B$5:$H$1050,6,0)</f>
        <v>#N/A</v>
      </c>
      <c r="AV443" s="75" t="e">
        <f>P443*VLOOKUP($B443,DM_HHDV!$B$5:$H$1050,7,0)</f>
        <v>#N/A</v>
      </c>
      <c r="AW443" s="75" t="e">
        <f>Q443*VLOOKUP($B443,DM_HHDV!$B$5:$H$1050,5,0)</f>
        <v>#N/A</v>
      </c>
      <c r="AX443" s="75" t="e">
        <f>Q443*VLOOKUP($B443,DM_HHDV!$B$5:$H$1050,6,0)</f>
        <v>#N/A</v>
      </c>
      <c r="AY443" s="75" t="e">
        <f>Q443*VLOOKUP($B443,DM_HHDV!$B$5:$H$1050,7,0)</f>
        <v>#N/A</v>
      </c>
      <c r="AZ443" s="75" t="e">
        <f>R443*VLOOKUP($B443,DM_HHDV!$B$5:$H$1050,5,0)</f>
        <v>#N/A</v>
      </c>
      <c r="BA443" s="75" t="e">
        <f>R443*VLOOKUP($B443,DM_HHDV!$B$5:$H$1050,6,0)</f>
        <v>#N/A</v>
      </c>
      <c r="BB443" s="75" t="e">
        <f>R443*VLOOKUP($B443,DM_HHDV!$B$5:$H$1050,7,0)</f>
        <v>#N/A</v>
      </c>
      <c r="BC443" s="75" t="e">
        <f>G443*VLOOKUP($B443,DM_HHDV!$B$5:$K$1050,8,0)</f>
        <v>#N/A</v>
      </c>
      <c r="BD443" s="75" t="e">
        <f>G443*VLOOKUP($B443,DM_HHDV!$B$5:$K$1050,9,0)</f>
        <v>#N/A</v>
      </c>
      <c r="BE443" s="75" t="e">
        <f>G443*VLOOKUP($B443,DM_HHDV!$B$5:$K$1050,10,0)</f>
        <v>#N/A</v>
      </c>
      <c r="BF443" s="75" t="e">
        <f>H443*VLOOKUP($B443,DM_HHDV!$B$5:$K$1050,8,0)</f>
        <v>#N/A</v>
      </c>
      <c r="BG443" s="75" t="e">
        <f>H443*VLOOKUP($B443,DM_HHDV!$B$5:$K$1050,9,0)</f>
        <v>#N/A</v>
      </c>
      <c r="BH443" s="75" t="e">
        <f>H443*VLOOKUP($B443,DM_HHDV!$B$5:$K$1050,10,0)</f>
        <v>#N/A</v>
      </c>
      <c r="BI443" s="75" t="e">
        <f>I443*VLOOKUP($B443,DM_HHDV!$B$5:$K$1050,8,0)</f>
        <v>#N/A</v>
      </c>
      <c r="BJ443" s="75" t="e">
        <f>I443*VLOOKUP($B443,DM_HHDV!$B$5:$K$1050,9,0)</f>
        <v>#N/A</v>
      </c>
      <c r="BK443" s="75" t="e">
        <f>I443*VLOOKUP($B443,DM_HHDV!$B$5:$K$1050,10,0)</f>
        <v>#N/A</v>
      </c>
      <c r="BL443" s="75" t="e">
        <f>J443*VLOOKUP($B443,DM_HHDV!$B$5:$K$1050,8,0)</f>
        <v>#N/A</v>
      </c>
      <c r="BM443" s="75" t="e">
        <f>J443*VLOOKUP($B443,DM_HHDV!$B$5:$K$1050,9,0)</f>
        <v>#N/A</v>
      </c>
      <c r="BN443" s="75" t="e">
        <f>J443*VLOOKUP($B443,DM_HHDV!$B$5:$K$1050,10,0)</f>
        <v>#N/A</v>
      </c>
      <c r="BO443" s="75" t="e">
        <f>K443*VLOOKUP($B443,DM_HHDV!$B$5:$K$1050,8,0)</f>
        <v>#N/A</v>
      </c>
      <c r="BP443" s="75" t="e">
        <f>K443*VLOOKUP($B443,DM_HHDV!$B$5:$K$1050,9,0)</f>
        <v>#N/A</v>
      </c>
      <c r="BQ443" s="75" t="e">
        <f>K443*VLOOKUP($B443,DM_HHDV!$B$5:$K$1050,10,0)</f>
        <v>#N/A</v>
      </c>
      <c r="BR443" s="75" t="e">
        <f>L443*VLOOKUP($B443,DM_HHDV!$B$5:$K$1050,8,0)</f>
        <v>#N/A</v>
      </c>
      <c r="BS443" s="75" t="e">
        <f>L443*VLOOKUP($B443,DM_HHDV!$B$5:$K$1050,9,0)</f>
        <v>#N/A</v>
      </c>
      <c r="BT443" s="75" t="e">
        <f>L443*VLOOKUP($B443,DM_HHDV!$B$5:$K$1050,10,0)</f>
        <v>#N/A</v>
      </c>
      <c r="BU443" s="75" t="e">
        <f>M443*VLOOKUP($B443,DM_HHDV!$B$5:$K$1050,8,0)</f>
        <v>#N/A</v>
      </c>
      <c r="BV443" s="75" t="e">
        <f>M443*VLOOKUP($B443,DM_HHDV!$B$5:$K$1050,9,0)</f>
        <v>#N/A</v>
      </c>
      <c r="BW443" s="75" t="e">
        <f>M443*VLOOKUP($B443,DM_HHDV!$B$5:$K$1050,10,0)</f>
        <v>#N/A</v>
      </c>
      <c r="BX443" s="75" t="e">
        <f>N443*VLOOKUP($B443,DM_HHDV!$B$5:$K$1050,8,0)</f>
        <v>#N/A</v>
      </c>
      <c r="BY443" s="75" t="e">
        <f>N443*VLOOKUP($B443,DM_HHDV!$B$5:$K$1050,9,0)</f>
        <v>#N/A</v>
      </c>
      <c r="BZ443" s="75" t="e">
        <f>N443*VLOOKUP($B443,DM_HHDV!$B$5:$K$1050,10,0)</f>
        <v>#N/A</v>
      </c>
      <c r="CA443" s="75" t="e">
        <f>O443*VLOOKUP($B443,DM_HHDV!$B$5:$K$1050,8,0)</f>
        <v>#N/A</v>
      </c>
      <c r="CB443" s="75" t="e">
        <f>O443*VLOOKUP($B443,DM_HHDV!$B$5:$K$1050,9,0)</f>
        <v>#N/A</v>
      </c>
      <c r="CC443" s="75" t="e">
        <f>O443*VLOOKUP($B443,DM_HHDV!$B$5:$K$1050,10,0)</f>
        <v>#N/A</v>
      </c>
      <c r="CD443" s="75" t="e">
        <f>P443*VLOOKUP($B443,DM_HHDV!$B$5:$K$1050,8,0)</f>
        <v>#N/A</v>
      </c>
      <c r="CE443" s="75" t="e">
        <f>P443*VLOOKUP($B443,DM_HHDV!$B$5:$K$1050,9,0)</f>
        <v>#N/A</v>
      </c>
      <c r="CF443" s="75" t="e">
        <f>P443*VLOOKUP($B443,DM_HHDV!$B$5:$K$1050,10,0)</f>
        <v>#N/A</v>
      </c>
      <c r="CG443" s="75" t="e">
        <f>Q443*VLOOKUP($B443,DM_HHDV!$B$5:$K$1050,8,0)</f>
        <v>#N/A</v>
      </c>
      <c r="CH443" s="75" t="e">
        <f>Q443*VLOOKUP($B443,DM_HHDV!$B$5:$K$1050,9,0)</f>
        <v>#N/A</v>
      </c>
      <c r="CI443" s="75" t="e">
        <f>Q443*VLOOKUP($B443,DM_HHDV!$B$5:$K$1050,10,0)</f>
        <v>#N/A</v>
      </c>
      <c r="CJ443" s="75" t="e">
        <f>R443*VLOOKUP($B443,DM_HHDV!$B$5:$K$1050,8,0)</f>
        <v>#N/A</v>
      </c>
      <c r="CK443" s="75" t="e">
        <f>R443*VLOOKUP($B443,DM_HHDV!$B$5:$K$1050,9,0)</f>
        <v>#N/A</v>
      </c>
      <c r="CL443" s="75" t="e">
        <f>R443*VLOOKUP($B443,DM_HHDV!$B$5:$K$1050,10,0)</f>
        <v>#N/A</v>
      </c>
    </row>
    <row r="444" spans="1:90">
      <c r="A444" s="21">
        <f>DM_HHDV!A443</f>
        <v>0</v>
      </c>
      <c r="B444" s="22"/>
      <c r="C444" s="22"/>
      <c r="D444" s="62">
        <f>IFERROR(VLOOKUP(B444,DM_HHDV!$B$5:$E$1050,3,0),0)</f>
        <v>0</v>
      </c>
      <c r="E444" s="67">
        <f>IFERROR(VLOOKUP(B444,DM_HHDV!$B$5:$E$1050,4,0),0)</f>
        <v>0</v>
      </c>
      <c r="F444" s="74">
        <f t="shared" si="6"/>
        <v>0</v>
      </c>
      <c r="G444" s="23"/>
      <c r="H444" s="65"/>
      <c r="I444" s="65"/>
      <c r="J444" s="65"/>
      <c r="K444" s="65"/>
      <c r="L444" s="65"/>
      <c r="M444" s="65"/>
      <c r="N444" s="65"/>
      <c r="O444" s="65"/>
      <c r="P444" s="65"/>
      <c r="Q444" s="65"/>
      <c r="R444" s="65"/>
      <c r="S444" s="75" t="e">
        <f>G444*VLOOKUP($B444,DM_HHDV!$B$5:$H$1050,5,0)</f>
        <v>#N/A</v>
      </c>
      <c r="T444" s="75" t="e">
        <f>G444*VLOOKUP($B444,DM_HHDV!$B$5:$H$1050,6,0)</f>
        <v>#N/A</v>
      </c>
      <c r="U444" s="75" t="e">
        <f>G444*VLOOKUP($B444,DM_HHDV!$B$5:$H$1050,7,0)</f>
        <v>#N/A</v>
      </c>
      <c r="V444" s="75" t="e">
        <f>H444*VLOOKUP($B444,DM_HHDV!$B$5:$H$1050,5,0)</f>
        <v>#N/A</v>
      </c>
      <c r="W444" s="75" t="e">
        <f>H444*VLOOKUP($B444,DM_HHDV!$B$5:$H$1050,6,0)</f>
        <v>#N/A</v>
      </c>
      <c r="X444" s="75" t="e">
        <f>H444*VLOOKUP($B444,DM_HHDV!$B$5:$H$1050,7,0)</f>
        <v>#N/A</v>
      </c>
      <c r="Y444" s="75" t="e">
        <f>I444*VLOOKUP($B444,DM_HHDV!$B$5:$H$1050,5,0)</f>
        <v>#N/A</v>
      </c>
      <c r="Z444" s="75" t="e">
        <f>I444*VLOOKUP($B444,DM_HHDV!$B$5:$H$1050,6,0)</f>
        <v>#N/A</v>
      </c>
      <c r="AA444" s="75" t="e">
        <f>I444*VLOOKUP($B444,DM_HHDV!$B$5:$H$1050,7,0)</f>
        <v>#N/A</v>
      </c>
      <c r="AB444" s="75" t="e">
        <f>J444*VLOOKUP($B444,DM_HHDV!$B$5:$H$1050,5,0)</f>
        <v>#N/A</v>
      </c>
      <c r="AC444" s="75" t="e">
        <f>J444*VLOOKUP($B444,DM_HHDV!$B$5:$H$1050,6,0)</f>
        <v>#N/A</v>
      </c>
      <c r="AD444" s="75" t="e">
        <f>J444*VLOOKUP($B444,DM_HHDV!$B$5:$H$1050,7,0)</f>
        <v>#N/A</v>
      </c>
      <c r="AE444" s="75" t="e">
        <f>K444*VLOOKUP($B444,DM_HHDV!$B$5:$H$1050,5,0)</f>
        <v>#N/A</v>
      </c>
      <c r="AF444" s="75" t="e">
        <f>K444*VLOOKUP($B444,DM_HHDV!$B$5:$H$1050,6,0)</f>
        <v>#N/A</v>
      </c>
      <c r="AG444" s="75" t="e">
        <f>K444*VLOOKUP($B444,DM_HHDV!$B$5:$H$1050,7,0)</f>
        <v>#N/A</v>
      </c>
      <c r="AH444" s="75" t="e">
        <f>L444*VLOOKUP($B444,DM_HHDV!$B$5:$H$1050,5,0)</f>
        <v>#N/A</v>
      </c>
      <c r="AI444" s="75" t="e">
        <f>L444*VLOOKUP($B444,DM_HHDV!$B$5:$H$1050,6,0)</f>
        <v>#N/A</v>
      </c>
      <c r="AJ444" s="75" t="e">
        <f>L444*VLOOKUP($B444,DM_HHDV!$B$5:$H$1050,7,0)</f>
        <v>#N/A</v>
      </c>
      <c r="AK444" s="75" t="e">
        <f>M444*VLOOKUP($B444,DM_HHDV!$B$5:$H$1050,5,0)</f>
        <v>#N/A</v>
      </c>
      <c r="AL444" s="75" t="e">
        <f>M444*VLOOKUP($B444,DM_HHDV!$B$5:$H$1050,6,0)</f>
        <v>#N/A</v>
      </c>
      <c r="AM444" s="75" t="e">
        <f>M444*VLOOKUP($B444,DM_HHDV!$B$5:$H$1050,7,0)</f>
        <v>#N/A</v>
      </c>
      <c r="AN444" s="75" t="e">
        <f>N444*VLOOKUP($B444,DM_HHDV!$B$5:$H$1050,5,0)</f>
        <v>#N/A</v>
      </c>
      <c r="AO444" s="75" t="e">
        <f>N444*VLOOKUP($B444,DM_HHDV!$B$5:$H$1050,6,0)</f>
        <v>#N/A</v>
      </c>
      <c r="AP444" s="75" t="e">
        <f>N444*VLOOKUP($B444,DM_HHDV!$B$5:$H$1050,7,0)</f>
        <v>#N/A</v>
      </c>
      <c r="AQ444" s="75" t="e">
        <f>O444*VLOOKUP($B444,DM_HHDV!$B$5:$H$1050,5,0)</f>
        <v>#N/A</v>
      </c>
      <c r="AR444" s="75" t="e">
        <f>O444*VLOOKUP($B444,DM_HHDV!$B$5:$H$1050,6,0)</f>
        <v>#N/A</v>
      </c>
      <c r="AS444" s="75" t="e">
        <f>O444*VLOOKUP($B444,DM_HHDV!$B$5:$H$1050,7,0)</f>
        <v>#N/A</v>
      </c>
      <c r="AT444" s="75" t="e">
        <f>P444*VLOOKUP($B444,DM_HHDV!$B$5:$H$1050,5,0)</f>
        <v>#N/A</v>
      </c>
      <c r="AU444" s="75" t="e">
        <f>P444*VLOOKUP($B444,DM_HHDV!$B$5:$H$1050,6,0)</f>
        <v>#N/A</v>
      </c>
      <c r="AV444" s="75" t="e">
        <f>P444*VLOOKUP($B444,DM_HHDV!$B$5:$H$1050,7,0)</f>
        <v>#N/A</v>
      </c>
      <c r="AW444" s="75" t="e">
        <f>Q444*VLOOKUP($B444,DM_HHDV!$B$5:$H$1050,5,0)</f>
        <v>#N/A</v>
      </c>
      <c r="AX444" s="75" t="e">
        <f>Q444*VLOOKUP($B444,DM_HHDV!$B$5:$H$1050,6,0)</f>
        <v>#N/A</v>
      </c>
      <c r="AY444" s="75" t="e">
        <f>Q444*VLOOKUP($B444,DM_HHDV!$B$5:$H$1050,7,0)</f>
        <v>#N/A</v>
      </c>
      <c r="AZ444" s="75" t="e">
        <f>R444*VLOOKUP($B444,DM_HHDV!$B$5:$H$1050,5,0)</f>
        <v>#N/A</v>
      </c>
      <c r="BA444" s="75" t="e">
        <f>R444*VLOOKUP($B444,DM_HHDV!$B$5:$H$1050,6,0)</f>
        <v>#N/A</v>
      </c>
      <c r="BB444" s="75" t="e">
        <f>R444*VLOOKUP($B444,DM_HHDV!$B$5:$H$1050,7,0)</f>
        <v>#N/A</v>
      </c>
      <c r="BC444" s="75" t="e">
        <f>G444*VLOOKUP($B444,DM_HHDV!$B$5:$K$1050,8,0)</f>
        <v>#N/A</v>
      </c>
      <c r="BD444" s="75" t="e">
        <f>G444*VLOOKUP($B444,DM_HHDV!$B$5:$K$1050,9,0)</f>
        <v>#N/A</v>
      </c>
      <c r="BE444" s="75" t="e">
        <f>G444*VLOOKUP($B444,DM_HHDV!$B$5:$K$1050,10,0)</f>
        <v>#N/A</v>
      </c>
      <c r="BF444" s="75" t="e">
        <f>H444*VLOOKUP($B444,DM_HHDV!$B$5:$K$1050,8,0)</f>
        <v>#N/A</v>
      </c>
      <c r="BG444" s="75" t="e">
        <f>H444*VLOOKUP($B444,DM_HHDV!$B$5:$K$1050,9,0)</f>
        <v>#N/A</v>
      </c>
      <c r="BH444" s="75" t="e">
        <f>H444*VLOOKUP($B444,DM_HHDV!$B$5:$K$1050,10,0)</f>
        <v>#N/A</v>
      </c>
      <c r="BI444" s="75" t="e">
        <f>I444*VLOOKUP($B444,DM_HHDV!$B$5:$K$1050,8,0)</f>
        <v>#N/A</v>
      </c>
      <c r="BJ444" s="75" t="e">
        <f>I444*VLOOKUP($B444,DM_HHDV!$B$5:$K$1050,9,0)</f>
        <v>#N/A</v>
      </c>
      <c r="BK444" s="75" t="e">
        <f>I444*VLOOKUP($B444,DM_HHDV!$B$5:$K$1050,10,0)</f>
        <v>#N/A</v>
      </c>
      <c r="BL444" s="75" t="e">
        <f>J444*VLOOKUP($B444,DM_HHDV!$B$5:$K$1050,8,0)</f>
        <v>#N/A</v>
      </c>
      <c r="BM444" s="75" t="e">
        <f>J444*VLOOKUP($B444,DM_HHDV!$B$5:$K$1050,9,0)</f>
        <v>#N/A</v>
      </c>
      <c r="BN444" s="75" t="e">
        <f>J444*VLOOKUP($B444,DM_HHDV!$B$5:$K$1050,10,0)</f>
        <v>#N/A</v>
      </c>
      <c r="BO444" s="75" t="e">
        <f>K444*VLOOKUP($B444,DM_HHDV!$B$5:$K$1050,8,0)</f>
        <v>#N/A</v>
      </c>
      <c r="BP444" s="75" t="e">
        <f>K444*VLOOKUP($B444,DM_HHDV!$B$5:$K$1050,9,0)</f>
        <v>#N/A</v>
      </c>
      <c r="BQ444" s="75" t="e">
        <f>K444*VLOOKUP($B444,DM_HHDV!$B$5:$K$1050,10,0)</f>
        <v>#N/A</v>
      </c>
      <c r="BR444" s="75" t="e">
        <f>L444*VLOOKUP($B444,DM_HHDV!$B$5:$K$1050,8,0)</f>
        <v>#N/A</v>
      </c>
      <c r="BS444" s="75" t="e">
        <f>L444*VLOOKUP($B444,DM_HHDV!$B$5:$K$1050,9,0)</f>
        <v>#N/A</v>
      </c>
      <c r="BT444" s="75" t="e">
        <f>L444*VLOOKUP($B444,DM_HHDV!$B$5:$K$1050,10,0)</f>
        <v>#N/A</v>
      </c>
      <c r="BU444" s="75" t="e">
        <f>M444*VLOOKUP($B444,DM_HHDV!$B$5:$K$1050,8,0)</f>
        <v>#N/A</v>
      </c>
      <c r="BV444" s="75" t="e">
        <f>M444*VLOOKUP($B444,DM_HHDV!$B$5:$K$1050,9,0)</f>
        <v>#N/A</v>
      </c>
      <c r="BW444" s="75" t="e">
        <f>M444*VLOOKUP($B444,DM_HHDV!$B$5:$K$1050,10,0)</f>
        <v>#N/A</v>
      </c>
      <c r="BX444" s="75" t="e">
        <f>N444*VLOOKUP($B444,DM_HHDV!$B$5:$K$1050,8,0)</f>
        <v>#N/A</v>
      </c>
      <c r="BY444" s="75" t="e">
        <f>N444*VLOOKUP($B444,DM_HHDV!$B$5:$K$1050,9,0)</f>
        <v>#N/A</v>
      </c>
      <c r="BZ444" s="75" t="e">
        <f>N444*VLOOKUP($B444,DM_HHDV!$B$5:$K$1050,10,0)</f>
        <v>#N/A</v>
      </c>
      <c r="CA444" s="75" t="e">
        <f>O444*VLOOKUP($B444,DM_HHDV!$B$5:$K$1050,8,0)</f>
        <v>#N/A</v>
      </c>
      <c r="CB444" s="75" t="e">
        <f>O444*VLOOKUP($B444,DM_HHDV!$B$5:$K$1050,9,0)</f>
        <v>#N/A</v>
      </c>
      <c r="CC444" s="75" t="e">
        <f>O444*VLOOKUP($B444,DM_HHDV!$B$5:$K$1050,10,0)</f>
        <v>#N/A</v>
      </c>
      <c r="CD444" s="75" t="e">
        <f>P444*VLOOKUP($B444,DM_HHDV!$B$5:$K$1050,8,0)</f>
        <v>#N/A</v>
      </c>
      <c r="CE444" s="75" t="e">
        <f>P444*VLOOKUP($B444,DM_HHDV!$B$5:$K$1050,9,0)</f>
        <v>#N/A</v>
      </c>
      <c r="CF444" s="75" t="e">
        <f>P444*VLOOKUP($B444,DM_HHDV!$B$5:$K$1050,10,0)</f>
        <v>#N/A</v>
      </c>
      <c r="CG444" s="75" t="e">
        <f>Q444*VLOOKUP($B444,DM_HHDV!$B$5:$K$1050,8,0)</f>
        <v>#N/A</v>
      </c>
      <c r="CH444" s="75" t="e">
        <f>Q444*VLOOKUP($B444,DM_HHDV!$B$5:$K$1050,9,0)</f>
        <v>#N/A</v>
      </c>
      <c r="CI444" s="75" t="e">
        <f>Q444*VLOOKUP($B444,DM_HHDV!$B$5:$K$1050,10,0)</f>
        <v>#N/A</v>
      </c>
      <c r="CJ444" s="75" t="e">
        <f>R444*VLOOKUP($B444,DM_HHDV!$B$5:$K$1050,8,0)</f>
        <v>#N/A</v>
      </c>
      <c r="CK444" s="75" t="e">
        <f>R444*VLOOKUP($B444,DM_HHDV!$B$5:$K$1050,9,0)</f>
        <v>#N/A</v>
      </c>
      <c r="CL444" s="75" t="e">
        <f>R444*VLOOKUP($B444,DM_HHDV!$B$5:$K$1050,10,0)</f>
        <v>#N/A</v>
      </c>
    </row>
    <row r="445" spans="1:90">
      <c r="A445" s="21">
        <f>DM_HHDV!A444</f>
        <v>0</v>
      </c>
      <c r="B445" s="22"/>
      <c r="C445" s="22"/>
      <c r="D445" s="62">
        <f>IFERROR(VLOOKUP(B445,DM_HHDV!$B$5:$E$1050,3,0),0)</f>
        <v>0</v>
      </c>
      <c r="E445" s="67">
        <f>IFERROR(VLOOKUP(B445,DM_HHDV!$B$5:$E$1050,4,0),0)</f>
        <v>0</v>
      </c>
      <c r="F445" s="74">
        <f t="shared" si="6"/>
        <v>0</v>
      </c>
      <c r="G445" s="23"/>
      <c r="H445" s="65"/>
      <c r="I445" s="65"/>
      <c r="J445" s="65"/>
      <c r="K445" s="65"/>
      <c r="L445" s="65"/>
      <c r="M445" s="65"/>
      <c r="N445" s="65"/>
      <c r="O445" s="65"/>
      <c r="P445" s="65"/>
      <c r="Q445" s="65"/>
      <c r="R445" s="65"/>
      <c r="S445" s="75" t="e">
        <f>G445*VLOOKUP($B445,DM_HHDV!$B$5:$H$1050,5,0)</f>
        <v>#N/A</v>
      </c>
      <c r="T445" s="75" t="e">
        <f>G445*VLOOKUP($B445,DM_HHDV!$B$5:$H$1050,6,0)</f>
        <v>#N/A</v>
      </c>
      <c r="U445" s="75" t="e">
        <f>G445*VLOOKUP($B445,DM_HHDV!$B$5:$H$1050,7,0)</f>
        <v>#N/A</v>
      </c>
      <c r="V445" s="75" t="e">
        <f>H445*VLOOKUP($B445,DM_HHDV!$B$5:$H$1050,5,0)</f>
        <v>#N/A</v>
      </c>
      <c r="W445" s="75" t="e">
        <f>H445*VLOOKUP($B445,DM_HHDV!$B$5:$H$1050,6,0)</f>
        <v>#N/A</v>
      </c>
      <c r="X445" s="75" t="e">
        <f>H445*VLOOKUP($B445,DM_HHDV!$B$5:$H$1050,7,0)</f>
        <v>#N/A</v>
      </c>
      <c r="Y445" s="75" t="e">
        <f>I445*VLOOKUP($B445,DM_HHDV!$B$5:$H$1050,5,0)</f>
        <v>#N/A</v>
      </c>
      <c r="Z445" s="75" t="e">
        <f>I445*VLOOKUP($B445,DM_HHDV!$B$5:$H$1050,6,0)</f>
        <v>#N/A</v>
      </c>
      <c r="AA445" s="75" t="e">
        <f>I445*VLOOKUP($B445,DM_HHDV!$B$5:$H$1050,7,0)</f>
        <v>#N/A</v>
      </c>
      <c r="AB445" s="75" t="e">
        <f>J445*VLOOKUP($B445,DM_HHDV!$B$5:$H$1050,5,0)</f>
        <v>#N/A</v>
      </c>
      <c r="AC445" s="75" t="e">
        <f>J445*VLOOKUP($B445,DM_HHDV!$B$5:$H$1050,6,0)</f>
        <v>#N/A</v>
      </c>
      <c r="AD445" s="75" t="e">
        <f>J445*VLOOKUP($B445,DM_HHDV!$B$5:$H$1050,7,0)</f>
        <v>#N/A</v>
      </c>
      <c r="AE445" s="75" t="e">
        <f>K445*VLOOKUP($B445,DM_HHDV!$B$5:$H$1050,5,0)</f>
        <v>#N/A</v>
      </c>
      <c r="AF445" s="75" t="e">
        <f>K445*VLOOKUP($B445,DM_HHDV!$B$5:$H$1050,6,0)</f>
        <v>#N/A</v>
      </c>
      <c r="AG445" s="75" t="e">
        <f>K445*VLOOKUP($B445,DM_HHDV!$B$5:$H$1050,7,0)</f>
        <v>#N/A</v>
      </c>
      <c r="AH445" s="75" t="e">
        <f>L445*VLOOKUP($B445,DM_HHDV!$B$5:$H$1050,5,0)</f>
        <v>#N/A</v>
      </c>
      <c r="AI445" s="75" t="e">
        <f>L445*VLOOKUP($B445,DM_HHDV!$B$5:$H$1050,6,0)</f>
        <v>#N/A</v>
      </c>
      <c r="AJ445" s="75" t="e">
        <f>L445*VLOOKUP($B445,DM_HHDV!$B$5:$H$1050,7,0)</f>
        <v>#N/A</v>
      </c>
      <c r="AK445" s="75" t="e">
        <f>M445*VLOOKUP($B445,DM_HHDV!$B$5:$H$1050,5,0)</f>
        <v>#N/A</v>
      </c>
      <c r="AL445" s="75" t="e">
        <f>M445*VLOOKUP($B445,DM_HHDV!$B$5:$H$1050,6,0)</f>
        <v>#N/A</v>
      </c>
      <c r="AM445" s="75" t="e">
        <f>M445*VLOOKUP($B445,DM_HHDV!$B$5:$H$1050,7,0)</f>
        <v>#N/A</v>
      </c>
      <c r="AN445" s="75" t="e">
        <f>N445*VLOOKUP($B445,DM_HHDV!$B$5:$H$1050,5,0)</f>
        <v>#N/A</v>
      </c>
      <c r="AO445" s="75" t="e">
        <f>N445*VLOOKUP($B445,DM_HHDV!$B$5:$H$1050,6,0)</f>
        <v>#N/A</v>
      </c>
      <c r="AP445" s="75" t="e">
        <f>N445*VLOOKUP($B445,DM_HHDV!$B$5:$H$1050,7,0)</f>
        <v>#N/A</v>
      </c>
      <c r="AQ445" s="75" t="e">
        <f>O445*VLOOKUP($B445,DM_HHDV!$B$5:$H$1050,5,0)</f>
        <v>#N/A</v>
      </c>
      <c r="AR445" s="75" t="e">
        <f>O445*VLOOKUP($B445,DM_HHDV!$B$5:$H$1050,6,0)</f>
        <v>#N/A</v>
      </c>
      <c r="AS445" s="75" t="e">
        <f>O445*VLOOKUP($B445,DM_HHDV!$B$5:$H$1050,7,0)</f>
        <v>#N/A</v>
      </c>
      <c r="AT445" s="75" t="e">
        <f>P445*VLOOKUP($B445,DM_HHDV!$B$5:$H$1050,5,0)</f>
        <v>#N/A</v>
      </c>
      <c r="AU445" s="75" t="e">
        <f>P445*VLOOKUP($B445,DM_HHDV!$B$5:$H$1050,6,0)</f>
        <v>#N/A</v>
      </c>
      <c r="AV445" s="75" t="e">
        <f>P445*VLOOKUP($B445,DM_HHDV!$B$5:$H$1050,7,0)</f>
        <v>#N/A</v>
      </c>
      <c r="AW445" s="75" t="e">
        <f>Q445*VLOOKUP($B445,DM_HHDV!$B$5:$H$1050,5,0)</f>
        <v>#N/A</v>
      </c>
      <c r="AX445" s="75" t="e">
        <f>Q445*VLOOKUP($B445,DM_HHDV!$B$5:$H$1050,6,0)</f>
        <v>#N/A</v>
      </c>
      <c r="AY445" s="75" t="e">
        <f>Q445*VLOOKUP($B445,DM_HHDV!$B$5:$H$1050,7,0)</f>
        <v>#N/A</v>
      </c>
      <c r="AZ445" s="75" t="e">
        <f>R445*VLOOKUP($B445,DM_HHDV!$B$5:$H$1050,5,0)</f>
        <v>#N/A</v>
      </c>
      <c r="BA445" s="75" t="e">
        <f>R445*VLOOKUP($B445,DM_HHDV!$B$5:$H$1050,6,0)</f>
        <v>#N/A</v>
      </c>
      <c r="BB445" s="75" t="e">
        <f>R445*VLOOKUP($B445,DM_HHDV!$B$5:$H$1050,7,0)</f>
        <v>#N/A</v>
      </c>
      <c r="BC445" s="75" t="e">
        <f>G445*VLOOKUP($B445,DM_HHDV!$B$5:$K$1050,8,0)</f>
        <v>#N/A</v>
      </c>
      <c r="BD445" s="75" t="e">
        <f>G445*VLOOKUP($B445,DM_HHDV!$B$5:$K$1050,9,0)</f>
        <v>#N/A</v>
      </c>
      <c r="BE445" s="75" t="e">
        <f>G445*VLOOKUP($B445,DM_HHDV!$B$5:$K$1050,10,0)</f>
        <v>#N/A</v>
      </c>
      <c r="BF445" s="75" t="e">
        <f>H445*VLOOKUP($B445,DM_HHDV!$B$5:$K$1050,8,0)</f>
        <v>#N/A</v>
      </c>
      <c r="BG445" s="75" t="e">
        <f>H445*VLOOKUP($B445,DM_HHDV!$B$5:$K$1050,9,0)</f>
        <v>#N/A</v>
      </c>
      <c r="BH445" s="75" t="e">
        <f>H445*VLOOKUP($B445,DM_HHDV!$B$5:$K$1050,10,0)</f>
        <v>#N/A</v>
      </c>
      <c r="BI445" s="75" t="e">
        <f>I445*VLOOKUP($B445,DM_HHDV!$B$5:$K$1050,8,0)</f>
        <v>#N/A</v>
      </c>
      <c r="BJ445" s="75" t="e">
        <f>I445*VLOOKUP($B445,DM_HHDV!$B$5:$K$1050,9,0)</f>
        <v>#N/A</v>
      </c>
      <c r="BK445" s="75" t="e">
        <f>I445*VLOOKUP($B445,DM_HHDV!$B$5:$K$1050,10,0)</f>
        <v>#N/A</v>
      </c>
      <c r="BL445" s="75" t="e">
        <f>J445*VLOOKUP($B445,DM_HHDV!$B$5:$K$1050,8,0)</f>
        <v>#N/A</v>
      </c>
      <c r="BM445" s="75" t="e">
        <f>J445*VLOOKUP($B445,DM_HHDV!$B$5:$K$1050,9,0)</f>
        <v>#N/A</v>
      </c>
      <c r="BN445" s="75" t="e">
        <f>J445*VLOOKUP($B445,DM_HHDV!$B$5:$K$1050,10,0)</f>
        <v>#N/A</v>
      </c>
      <c r="BO445" s="75" t="e">
        <f>K445*VLOOKUP($B445,DM_HHDV!$B$5:$K$1050,8,0)</f>
        <v>#N/A</v>
      </c>
      <c r="BP445" s="75" t="e">
        <f>K445*VLOOKUP($B445,DM_HHDV!$B$5:$K$1050,9,0)</f>
        <v>#N/A</v>
      </c>
      <c r="BQ445" s="75" t="e">
        <f>K445*VLOOKUP($B445,DM_HHDV!$B$5:$K$1050,10,0)</f>
        <v>#N/A</v>
      </c>
      <c r="BR445" s="75" t="e">
        <f>L445*VLOOKUP($B445,DM_HHDV!$B$5:$K$1050,8,0)</f>
        <v>#N/A</v>
      </c>
      <c r="BS445" s="75" t="e">
        <f>L445*VLOOKUP($B445,DM_HHDV!$B$5:$K$1050,9,0)</f>
        <v>#N/A</v>
      </c>
      <c r="BT445" s="75" t="e">
        <f>L445*VLOOKUP($B445,DM_HHDV!$B$5:$K$1050,10,0)</f>
        <v>#N/A</v>
      </c>
      <c r="BU445" s="75" t="e">
        <f>M445*VLOOKUP($B445,DM_HHDV!$B$5:$K$1050,8,0)</f>
        <v>#N/A</v>
      </c>
      <c r="BV445" s="75" t="e">
        <f>M445*VLOOKUP($B445,DM_HHDV!$B$5:$K$1050,9,0)</f>
        <v>#N/A</v>
      </c>
      <c r="BW445" s="75" t="e">
        <f>M445*VLOOKUP($B445,DM_HHDV!$B$5:$K$1050,10,0)</f>
        <v>#N/A</v>
      </c>
      <c r="BX445" s="75" t="e">
        <f>N445*VLOOKUP($B445,DM_HHDV!$B$5:$K$1050,8,0)</f>
        <v>#N/A</v>
      </c>
      <c r="BY445" s="75" t="e">
        <f>N445*VLOOKUP($B445,DM_HHDV!$B$5:$K$1050,9,0)</f>
        <v>#N/A</v>
      </c>
      <c r="BZ445" s="75" t="e">
        <f>N445*VLOOKUP($B445,DM_HHDV!$B$5:$K$1050,10,0)</f>
        <v>#N/A</v>
      </c>
      <c r="CA445" s="75" t="e">
        <f>O445*VLOOKUP($B445,DM_HHDV!$B$5:$K$1050,8,0)</f>
        <v>#N/A</v>
      </c>
      <c r="CB445" s="75" t="e">
        <f>O445*VLOOKUP($B445,DM_HHDV!$B$5:$K$1050,9,0)</f>
        <v>#N/A</v>
      </c>
      <c r="CC445" s="75" t="e">
        <f>O445*VLOOKUP($B445,DM_HHDV!$B$5:$K$1050,10,0)</f>
        <v>#N/A</v>
      </c>
      <c r="CD445" s="75" t="e">
        <f>P445*VLOOKUP($B445,DM_HHDV!$B$5:$K$1050,8,0)</f>
        <v>#N/A</v>
      </c>
      <c r="CE445" s="75" t="e">
        <f>P445*VLOOKUP($B445,DM_HHDV!$B$5:$K$1050,9,0)</f>
        <v>#N/A</v>
      </c>
      <c r="CF445" s="75" t="e">
        <f>P445*VLOOKUP($B445,DM_HHDV!$B$5:$K$1050,10,0)</f>
        <v>#N/A</v>
      </c>
      <c r="CG445" s="75" t="e">
        <f>Q445*VLOOKUP($B445,DM_HHDV!$B$5:$K$1050,8,0)</f>
        <v>#N/A</v>
      </c>
      <c r="CH445" s="75" t="e">
        <f>Q445*VLOOKUP($B445,DM_HHDV!$B$5:$K$1050,9,0)</f>
        <v>#N/A</v>
      </c>
      <c r="CI445" s="75" t="e">
        <f>Q445*VLOOKUP($B445,DM_HHDV!$B$5:$K$1050,10,0)</f>
        <v>#N/A</v>
      </c>
      <c r="CJ445" s="75" t="e">
        <f>R445*VLOOKUP($B445,DM_HHDV!$B$5:$K$1050,8,0)</f>
        <v>#N/A</v>
      </c>
      <c r="CK445" s="75" t="e">
        <f>R445*VLOOKUP($B445,DM_HHDV!$B$5:$K$1050,9,0)</f>
        <v>#N/A</v>
      </c>
      <c r="CL445" s="75" t="e">
        <f>R445*VLOOKUP($B445,DM_HHDV!$B$5:$K$1050,10,0)</f>
        <v>#N/A</v>
      </c>
    </row>
    <row r="446" spans="1:90">
      <c r="A446" s="21">
        <f>DM_HHDV!A445</f>
        <v>0</v>
      </c>
      <c r="B446" s="22"/>
      <c r="C446" s="22"/>
      <c r="D446" s="62">
        <f>IFERROR(VLOOKUP(B446,DM_HHDV!$B$5:$E$1050,3,0),0)</f>
        <v>0</v>
      </c>
      <c r="E446" s="67">
        <f>IFERROR(VLOOKUP(B446,DM_HHDV!$B$5:$E$1050,4,0),0)</f>
        <v>0</v>
      </c>
      <c r="F446" s="74">
        <f t="shared" si="6"/>
        <v>0</v>
      </c>
      <c r="G446" s="23"/>
      <c r="H446" s="65"/>
      <c r="I446" s="65"/>
      <c r="J446" s="65"/>
      <c r="K446" s="65"/>
      <c r="L446" s="65"/>
      <c r="M446" s="65"/>
      <c r="N446" s="65"/>
      <c r="O446" s="65"/>
      <c r="P446" s="65"/>
      <c r="Q446" s="65"/>
      <c r="R446" s="65"/>
      <c r="S446" s="75" t="e">
        <f>G446*VLOOKUP($B446,DM_HHDV!$B$5:$H$1050,5,0)</f>
        <v>#N/A</v>
      </c>
      <c r="T446" s="75" t="e">
        <f>G446*VLOOKUP($B446,DM_HHDV!$B$5:$H$1050,6,0)</f>
        <v>#N/A</v>
      </c>
      <c r="U446" s="75" t="e">
        <f>G446*VLOOKUP($B446,DM_HHDV!$B$5:$H$1050,7,0)</f>
        <v>#N/A</v>
      </c>
      <c r="V446" s="75" t="e">
        <f>H446*VLOOKUP($B446,DM_HHDV!$B$5:$H$1050,5,0)</f>
        <v>#N/A</v>
      </c>
      <c r="W446" s="75" t="e">
        <f>H446*VLOOKUP($B446,DM_HHDV!$B$5:$H$1050,6,0)</f>
        <v>#N/A</v>
      </c>
      <c r="X446" s="75" t="e">
        <f>H446*VLOOKUP($B446,DM_HHDV!$B$5:$H$1050,7,0)</f>
        <v>#N/A</v>
      </c>
      <c r="Y446" s="75" t="e">
        <f>I446*VLOOKUP($B446,DM_HHDV!$B$5:$H$1050,5,0)</f>
        <v>#N/A</v>
      </c>
      <c r="Z446" s="75" t="e">
        <f>I446*VLOOKUP($B446,DM_HHDV!$B$5:$H$1050,6,0)</f>
        <v>#N/A</v>
      </c>
      <c r="AA446" s="75" t="e">
        <f>I446*VLOOKUP($B446,DM_HHDV!$B$5:$H$1050,7,0)</f>
        <v>#N/A</v>
      </c>
      <c r="AB446" s="75" t="e">
        <f>J446*VLOOKUP($B446,DM_HHDV!$B$5:$H$1050,5,0)</f>
        <v>#N/A</v>
      </c>
      <c r="AC446" s="75" t="e">
        <f>J446*VLOOKUP($B446,DM_HHDV!$B$5:$H$1050,6,0)</f>
        <v>#N/A</v>
      </c>
      <c r="AD446" s="75" t="e">
        <f>J446*VLOOKUP($B446,DM_HHDV!$B$5:$H$1050,7,0)</f>
        <v>#N/A</v>
      </c>
      <c r="AE446" s="75" t="e">
        <f>K446*VLOOKUP($B446,DM_HHDV!$B$5:$H$1050,5,0)</f>
        <v>#N/A</v>
      </c>
      <c r="AF446" s="75" t="e">
        <f>K446*VLOOKUP($B446,DM_HHDV!$B$5:$H$1050,6,0)</f>
        <v>#N/A</v>
      </c>
      <c r="AG446" s="75" t="e">
        <f>K446*VLOOKUP($B446,DM_HHDV!$B$5:$H$1050,7,0)</f>
        <v>#N/A</v>
      </c>
      <c r="AH446" s="75" t="e">
        <f>L446*VLOOKUP($B446,DM_HHDV!$B$5:$H$1050,5,0)</f>
        <v>#N/A</v>
      </c>
      <c r="AI446" s="75" t="e">
        <f>L446*VLOOKUP($B446,DM_HHDV!$B$5:$H$1050,6,0)</f>
        <v>#N/A</v>
      </c>
      <c r="AJ446" s="75" t="e">
        <f>L446*VLOOKUP($B446,DM_HHDV!$B$5:$H$1050,7,0)</f>
        <v>#N/A</v>
      </c>
      <c r="AK446" s="75" t="e">
        <f>M446*VLOOKUP($B446,DM_HHDV!$B$5:$H$1050,5,0)</f>
        <v>#N/A</v>
      </c>
      <c r="AL446" s="75" t="e">
        <f>M446*VLOOKUP($B446,DM_HHDV!$B$5:$H$1050,6,0)</f>
        <v>#N/A</v>
      </c>
      <c r="AM446" s="75" t="e">
        <f>M446*VLOOKUP($B446,DM_HHDV!$B$5:$H$1050,7,0)</f>
        <v>#N/A</v>
      </c>
      <c r="AN446" s="75" t="e">
        <f>N446*VLOOKUP($B446,DM_HHDV!$B$5:$H$1050,5,0)</f>
        <v>#N/A</v>
      </c>
      <c r="AO446" s="75" t="e">
        <f>N446*VLOOKUP($B446,DM_HHDV!$B$5:$H$1050,6,0)</f>
        <v>#N/A</v>
      </c>
      <c r="AP446" s="75" t="e">
        <f>N446*VLOOKUP($B446,DM_HHDV!$B$5:$H$1050,7,0)</f>
        <v>#N/A</v>
      </c>
      <c r="AQ446" s="75" t="e">
        <f>O446*VLOOKUP($B446,DM_HHDV!$B$5:$H$1050,5,0)</f>
        <v>#N/A</v>
      </c>
      <c r="AR446" s="75" t="e">
        <f>O446*VLOOKUP($B446,DM_HHDV!$B$5:$H$1050,6,0)</f>
        <v>#N/A</v>
      </c>
      <c r="AS446" s="75" t="e">
        <f>O446*VLOOKUP($B446,DM_HHDV!$B$5:$H$1050,7,0)</f>
        <v>#N/A</v>
      </c>
      <c r="AT446" s="75" t="e">
        <f>P446*VLOOKUP($B446,DM_HHDV!$B$5:$H$1050,5,0)</f>
        <v>#N/A</v>
      </c>
      <c r="AU446" s="75" t="e">
        <f>P446*VLOOKUP($B446,DM_HHDV!$B$5:$H$1050,6,0)</f>
        <v>#N/A</v>
      </c>
      <c r="AV446" s="75" t="e">
        <f>P446*VLOOKUP($B446,DM_HHDV!$B$5:$H$1050,7,0)</f>
        <v>#N/A</v>
      </c>
      <c r="AW446" s="75" t="e">
        <f>Q446*VLOOKUP($B446,DM_HHDV!$B$5:$H$1050,5,0)</f>
        <v>#N/A</v>
      </c>
      <c r="AX446" s="75" t="e">
        <f>Q446*VLOOKUP($B446,DM_HHDV!$B$5:$H$1050,6,0)</f>
        <v>#N/A</v>
      </c>
      <c r="AY446" s="75" t="e">
        <f>Q446*VLOOKUP($B446,DM_HHDV!$B$5:$H$1050,7,0)</f>
        <v>#N/A</v>
      </c>
      <c r="AZ446" s="75" t="e">
        <f>R446*VLOOKUP($B446,DM_HHDV!$B$5:$H$1050,5,0)</f>
        <v>#N/A</v>
      </c>
      <c r="BA446" s="75" t="e">
        <f>R446*VLOOKUP($B446,DM_HHDV!$B$5:$H$1050,6,0)</f>
        <v>#N/A</v>
      </c>
      <c r="BB446" s="75" t="e">
        <f>R446*VLOOKUP($B446,DM_HHDV!$B$5:$H$1050,7,0)</f>
        <v>#N/A</v>
      </c>
      <c r="BC446" s="75" t="e">
        <f>G446*VLOOKUP($B446,DM_HHDV!$B$5:$K$1050,8,0)</f>
        <v>#N/A</v>
      </c>
      <c r="BD446" s="75" t="e">
        <f>G446*VLOOKUP($B446,DM_HHDV!$B$5:$K$1050,9,0)</f>
        <v>#N/A</v>
      </c>
      <c r="BE446" s="75" t="e">
        <f>G446*VLOOKUP($B446,DM_HHDV!$B$5:$K$1050,10,0)</f>
        <v>#N/A</v>
      </c>
      <c r="BF446" s="75" t="e">
        <f>H446*VLOOKUP($B446,DM_HHDV!$B$5:$K$1050,8,0)</f>
        <v>#N/A</v>
      </c>
      <c r="BG446" s="75" t="e">
        <f>H446*VLOOKUP($B446,DM_HHDV!$B$5:$K$1050,9,0)</f>
        <v>#N/A</v>
      </c>
      <c r="BH446" s="75" t="e">
        <f>H446*VLOOKUP($B446,DM_HHDV!$B$5:$K$1050,10,0)</f>
        <v>#N/A</v>
      </c>
      <c r="BI446" s="75" t="e">
        <f>I446*VLOOKUP($B446,DM_HHDV!$B$5:$K$1050,8,0)</f>
        <v>#N/A</v>
      </c>
      <c r="BJ446" s="75" t="e">
        <f>I446*VLOOKUP($B446,DM_HHDV!$B$5:$K$1050,9,0)</f>
        <v>#N/A</v>
      </c>
      <c r="BK446" s="75" t="e">
        <f>I446*VLOOKUP($B446,DM_HHDV!$B$5:$K$1050,10,0)</f>
        <v>#N/A</v>
      </c>
      <c r="BL446" s="75" t="e">
        <f>J446*VLOOKUP($B446,DM_HHDV!$B$5:$K$1050,8,0)</f>
        <v>#N/A</v>
      </c>
      <c r="BM446" s="75" t="e">
        <f>J446*VLOOKUP($B446,DM_HHDV!$B$5:$K$1050,9,0)</f>
        <v>#N/A</v>
      </c>
      <c r="BN446" s="75" t="e">
        <f>J446*VLOOKUP($B446,DM_HHDV!$B$5:$K$1050,10,0)</f>
        <v>#N/A</v>
      </c>
      <c r="BO446" s="75" t="e">
        <f>K446*VLOOKUP($B446,DM_HHDV!$B$5:$K$1050,8,0)</f>
        <v>#N/A</v>
      </c>
      <c r="BP446" s="75" t="e">
        <f>K446*VLOOKUP($B446,DM_HHDV!$B$5:$K$1050,9,0)</f>
        <v>#N/A</v>
      </c>
      <c r="BQ446" s="75" t="e">
        <f>K446*VLOOKUP($B446,DM_HHDV!$B$5:$K$1050,10,0)</f>
        <v>#N/A</v>
      </c>
      <c r="BR446" s="75" t="e">
        <f>L446*VLOOKUP($B446,DM_HHDV!$B$5:$K$1050,8,0)</f>
        <v>#N/A</v>
      </c>
      <c r="BS446" s="75" t="e">
        <f>L446*VLOOKUP($B446,DM_HHDV!$B$5:$K$1050,9,0)</f>
        <v>#N/A</v>
      </c>
      <c r="BT446" s="75" t="e">
        <f>L446*VLOOKUP($B446,DM_HHDV!$B$5:$K$1050,10,0)</f>
        <v>#N/A</v>
      </c>
      <c r="BU446" s="75" t="e">
        <f>M446*VLOOKUP($B446,DM_HHDV!$B$5:$K$1050,8,0)</f>
        <v>#N/A</v>
      </c>
      <c r="BV446" s="75" t="e">
        <f>M446*VLOOKUP($B446,DM_HHDV!$B$5:$K$1050,9,0)</f>
        <v>#N/A</v>
      </c>
      <c r="BW446" s="75" t="e">
        <f>M446*VLOOKUP($B446,DM_HHDV!$B$5:$K$1050,10,0)</f>
        <v>#N/A</v>
      </c>
      <c r="BX446" s="75" t="e">
        <f>N446*VLOOKUP($B446,DM_HHDV!$B$5:$K$1050,8,0)</f>
        <v>#N/A</v>
      </c>
      <c r="BY446" s="75" t="e">
        <f>N446*VLOOKUP($B446,DM_HHDV!$B$5:$K$1050,9,0)</f>
        <v>#N/A</v>
      </c>
      <c r="BZ446" s="75" t="e">
        <f>N446*VLOOKUP($B446,DM_HHDV!$B$5:$K$1050,10,0)</f>
        <v>#N/A</v>
      </c>
      <c r="CA446" s="75" t="e">
        <f>O446*VLOOKUP($B446,DM_HHDV!$B$5:$K$1050,8,0)</f>
        <v>#N/A</v>
      </c>
      <c r="CB446" s="75" t="e">
        <f>O446*VLOOKUP($B446,DM_HHDV!$B$5:$K$1050,9,0)</f>
        <v>#N/A</v>
      </c>
      <c r="CC446" s="75" t="e">
        <f>O446*VLOOKUP($B446,DM_HHDV!$B$5:$K$1050,10,0)</f>
        <v>#N/A</v>
      </c>
      <c r="CD446" s="75" t="e">
        <f>P446*VLOOKUP($B446,DM_HHDV!$B$5:$K$1050,8,0)</f>
        <v>#N/A</v>
      </c>
      <c r="CE446" s="75" t="e">
        <f>P446*VLOOKUP($B446,DM_HHDV!$B$5:$K$1050,9,0)</f>
        <v>#N/A</v>
      </c>
      <c r="CF446" s="75" t="e">
        <f>P446*VLOOKUP($B446,DM_HHDV!$B$5:$K$1050,10,0)</f>
        <v>#N/A</v>
      </c>
      <c r="CG446" s="75" t="e">
        <f>Q446*VLOOKUP($B446,DM_HHDV!$B$5:$K$1050,8,0)</f>
        <v>#N/A</v>
      </c>
      <c r="CH446" s="75" t="e">
        <f>Q446*VLOOKUP($B446,DM_HHDV!$B$5:$K$1050,9,0)</f>
        <v>#N/A</v>
      </c>
      <c r="CI446" s="75" t="e">
        <f>Q446*VLOOKUP($B446,DM_HHDV!$B$5:$K$1050,10,0)</f>
        <v>#N/A</v>
      </c>
      <c r="CJ446" s="75" t="e">
        <f>R446*VLOOKUP($B446,DM_HHDV!$B$5:$K$1050,8,0)</f>
        <v>#N/A</v>
      </c>
      <c r="CK446" s="75" t="e">
        <f>R446*VLOOKUP($B446,DM_HHDV!$B$5:$K$1050,9,0)</f>
        <v>#N/A</v>
      </c>
      <c r="CL446" s="75" t="e">
        <f>R446*VLOOKUP($B446,DM_HHDV!$B$5:$K$1050,10,0)</f>
        <v>#N/A</v>
      </c>
    </row>
    <row r="447" spans="1:90">
      <c r="A447" s="21">
        <f>DM_HHDV!A446</f>
        <v>0</v>
      </c>
      <c r="B447" s="22"/>
      <c r="C447" s="22"/>
      <c r="D447" s="62">
        <f>IFERROR(VLOOKUP(B447,DM_HHDV!$B$5:$E$1050,3,0),0)</f>
        <v>0</v>
      </c>
      <c r="E447" s="67">
        <f>IFERROR(VLOOKUP(B447,DM_HHDV!$B$5:$E$1050,4,0),0)</f>
        <v>0</v>
      </c>
      <c r="F447" s="74">
        <f t="shared" si="6"/>
        <v>0</v>
      </c>
      <c r="G447" s="23"/>
      <c r="H447" s="65"/>
      <c r="I447" s="65"/>
      <c r="J447" s="65"/>
      <c r="K447" s="65"/>
      <c r="L447" s="65"/>
      <c r="M447" s="65"/>
      <c r="N447" s="65"/>
      <c r="O447" s="65"/>
      <c r="P447" s="65"/>
      <c r="Q447" s="65"/>
      <c r="R447" s="65"/>
      <c r="S447" s="75" t="e">
        <f>G447*VLOOKUP($B447,DM_HHDV!$B$5:$H$1050,5,0)</f>
        <v>#N/A</v>
      </c>
      <c r="T447" s="75" t="e">
        <f>G447*VLOOKUP($B447,DM_HHDV!$B$5:$H$1050,6,0)</f>
        <v>#N/A</v>
      </c>
      <c r="U447" s="75" t="e">
        <f>G447*VLOOKUP($B447,DM_HHDV!$B$5:$H$1050,7,0)</f>
        <v>#N/A</v>
      </c>
      <c r="V447" s="75" t="e">
        <f>H447*VLOOKUP($B447,DM_HHDV!$B$5:$H$1050,5,0)</f>
        <v>#N/A</v>
      </c>
      <c r="W447" s="75" t="e">
        <f>H447*VLOOKUP($B447,DM_HHDV!$B$5:$H$1050,6,0)</f>
        <v>#N/A</v>
      </c>
      <c r="X447" s="75" t="e">
        <f>H447*VLOOKUP($B447,DM_HHDV!$B$5:$H$1050,7,0)</f>
        <v>#N/A</v>
      </c>
      <c r="Y447" s="75" t="e">
        <f>I447*VLOOKUP($B447,DM_HHDV!$B$5:$H$1050,5,0)</f>
        <v>#N/A</v>
      </c>
      <c r="Z447" s="75" t="e">
        <f>I447*VLOOKUP($B447,DM_HHDV!$B$5:$H$1050,6,0)</f>
        <v>#N/A</v>
      </c>
      <c r="AA447" s="75" t="e">
        <f>I447*VLOOKUP($B447,DM_HHDV!$B$5:$H$1050,7,0)</f>
        <v>#N/A</v>
      </c>
      <c r="AB447" s="75" t="e">
        <f>J447*VLOOKUP($B447,DM_HHDV!$B$5:$H$1050,5,0)</f>
        <v>#N/A</v>
      </c>
      <c r="AC447" s="75" t="e">
        <f>J447*VLOOKUP($B447,DM_HHDV!$B$5:$H$1050,6,0)</f>
        <v>#N/A</v>
      </c>
      <c r="AD447" s="75" t="e">
        <f>J447*VLOOKUP($B447,DM_HHDV!$B$5:$H$1050,7,0)</f>
        <v>#N/A</v>
      </c>
      <c r="AE447" s="75" t="e">
        <f>K447*VLOOKUP($B447,DM_HHDV!$B$5:$H$1050,5,0)</f>
        <v>#N/A</v>
      </c>
      <c r="AF447" s="75" t="e">
        <f>K447*VLOOKUP($B447,DM_HHDV!$B$5:$H$1050,6,0)</f>
        <v>#N/A</v>
      </c>
      <c r="AG447" s="75" t="e">
        <f>K447*VLOOKUP($B447,DM_HHDV!$B$5:$H$1050,7,0)</f>
        <v>#N/A</v>
      </c>
      <c r="AH447" s="75" t="e">
        <f>L447*VLOOKUP($B447,DM_HHDV!$B$5:$H$1050,5,0)</f>
        <v>#N/A</v>
      </c>
      <c r="AI447" s="75" t="e">
        <f>L447*VLOOKUP($B447,DM_HHDV!$B$5:$H$1050,6,0)</f>
        <v>#N/A</v>
      </c>
      <c r="AJ447" s="75" t="e">
        <f>L447*VLOOKUP($B447,DM_HHDV!$B$5:$H$1050,7,0)</f>
        <v>#N/A</v>
      </c>
      <c r="AK447" s="75" t="e">
        <f>M447*VLOOKUP($B447,DM_HHDV!$B$5:$H$1050,5,0)</f>
        <v>#N/A</v>
      </c>
      <c r="AL447" s="75" t="e">
        <f>M447*VLOOKUP($B447,DM_HHDV!$B$5:$H$1050,6,0)</f>
        <v>#N/A</v>
      </c>
      <c r="AM447" s="75" t="e">
        <f>M447*VLOOKUP($B447,DM_HHDV!$B$5:$H$1050,7,0)</f>
        <v>#N/A</v>
      </c>
      <c r="AN447" s="75" t="e">
        <f>N447*VLOOKUP($B447,DM_HHDV!$B$5:$H$1050,5,0)</f>
        <v>#N/A</v>
      </c>
      <c r="AO447" s="75" t="e">
        <f>N447*VLOOKUP($B447,DM_HHDV!$B$5:$H$1050,6,0)</f>
        <v>#N/A</v>
      </c>
      <c r="AP447" s="75" t="e">
        <f>N447*VLOOKUP($B447,DM_HHDV!$B$5:$H$1050,7,0)</f>
        <v>#N/A</v>
      </c>
      <c r="AQ447" s="75" t="e">
        <f>O447*VLOOKUP($B447,DM_HHDV!$B$5:$H$1050,5,0)</f>
        <v>#N/A</v>
      </c>
      <c r="AR447" s="75" t="e">
        <f>O447*VLOOKUP($B447,DM_HHDV!$B$5:$H$1050,6,0)</f>
        <v>#N/A</v>
      </c>
      <c r="AS447" s="75" t="e">
        <f>O447*VLOOKUP($B447,DM_HHDV!$B$5:$H$1050,7,0)</f>
        <v>#N/A</v>
      </c>
      <c r="AT447" s="75" t="e">
        <f>P447*VLOOKUP($B447,DM_HHDV!$B$5:$H$1050,5,0)</f>
        <v>#N/A</v>
      </c>
      <c r="AU447" s="75" t="e">
        <f>P447*VLOOKUP($B447,DM_HHDV!$B$5:$H$1050,6,0)</f>
        <v>#N/A</v>
      </c>
      <c r="AV447" s="75" t="e">
        <f>P447*VLOOKUP($B447,DM_HHDV!$B$5:$H$1050,7,0)</f>
        <v>#N/A</v>
      </c>
      <c r="AW447" s="75" t="e">
        <f>Q447*VLOOKUP($B447,DM_HHDV!$B$5:$H$1050,5,0)</f>
        <v>#N/A</v>
      </c>
      <c r="AX447" s="75" t="e">
        <f>Q447*VLOOKUP($B447,DM_HHDV!$B$5:$H$1050,6,0)</f>
        <v>#N/A</v>
      </c>
      <c r="AY447" s="75" t="e">
        <f>Q447*VLOOKUP($B447,DM_HHDV!$B$5:$H$1050,7,0)</f>
        <v>#N/A</v>
      </c>
      <c r="AZ447" s="75" t="e">
        <f>R447*VLOOKUP($B447,DM_HHDV!$B$5:$H$1050,5,0)</f>
        <v>#N/A</v>
      </c>
      <c r="BA447" s="75" t="e">
        <f>R447*VLOOKUP($B447,DM_HHDV!$B$5:$H$1050,6,0)</f>
        <v>#N/A</v>
      </c>
      <c r="BB447" s="75" t="e">
        <f>R447*VLOOKUP($B447,DM_HHDV!$B$5:$H$1050,7,0)</f>
        <v>#N/A</v>
      </c>
      <c r="BC447" s="75" t="e">
        <f>G447*VLOOKUP($B447,DM_HHDV!$B$5:$K$1050,8,0)</f>
        <v>#N/A</v>
      </c>
      <c r="BD447" s="75" t="e">
        <f>G447*VLOOKUP($B447,DM_HHDV!$B$5:$K$1050,9,0)</f>
        <v>#N/A</v>
      </c>
      <c r="BE447" s="75" t="e">
        <f>G447*VLOOKUP($B447,DM_HHDV!$B$5:$K$1050,10,0)</f>
        <v>#N/A</v>
      </c>
      <c r="BF447" s="75" t="e">
        <f>H447*VLOOKUP($B447,DM_HHDV!$B$5:$K$1050,8,0)</f>
        <v>#N/A</v>
      </c>
      <c r="BG447" s="75" t="e">
        <f>H447*VLOOKUP($B447,DM_HHDV!$B$5:$K$1050,9,0)</f>
        <v>#N/A</v>
      </c>
      <c r="BH447" s="75" t="e">
        <f>H447*VLOOKUP($B447,DM_HHDV!$B$5:$K$1050,10,0)</f>
        <v>#N/A</v>
      </c>
      <c r="BI447" s="75" t="e">
        <f>I447*VLOOKUP($B447,DM_HHDV!$B$5:$K$1050,8,0)</f>
        <v>#N/A</v>
      </c>
      <c r="BJ447" s="75" t="e">
        <f>I447*VLOOKUP($B447,DM_HHDV!$B$5:$K$1050,9,0)</f>
        <v>#N/A</v>
      </c>
      <c r="BK447" s="75" t="e">
        <f>I447*VLOOKUP($B447,DM_HHDV!$B$5:$K$1050,10,0)</f>
        <v>#N/A</v>
      </c>
      <c r="BL447" s="75" t="e">
        <f>J447*VLOOKUP($B447,DM_HHDV!$B$5:$K$1050,8,0)</f>
        <v>#N/A</v>
      </c>
      <c r="BM447" s="75" t="e">
        <f>J447*VLOOKUP($B447,DM_HHDV!$B$5:$K$1050,9,0)</f>
        <v>#N/A</v>
      </c>
      <c r="BN447" s="75" t="e">
        <f>J447*VLOOKUP($B447,DM_HHDV!$B$5:$K$1050,10,0)</f>
        <v>#N/A</v>
      </c>
      <c r="BO447" s="75" t="e">
        <f>K447*VLOOKUP($B447,DM_HHDV!$B$5:$K$1050,8,0)</f>
        <v>#N/A</v>
      </c>
      <c r="BP447" s="75" t="e">
        <f>K447*VLOOKUP($B447,DM_HHDV!$B$5:$K$1050,9,0)</f>
        <v>#N/A</v>
      </c>
      <c r="BQ447" s="75" t="e">
        <f>K447*VLOOKUP($B447,DM_HHDV!$B$5:$K$1050,10,0)</f>
        <v>#N/A</v>
      </c>
      <c r="BR447" s="75" t="e">
        <f>L447*VLOOKUP($B447,DM_HHDV!$B$5:$K$1050,8,0)</f>
        <v>#N/A</v>
      </c>
      <c r="BS447" s="75" t="e">
        <f>L447*VLOOKUP($B447,DM_HHDV!$B$5:$K$1050,9,0)</f>
        <v>#N/A</v>
      </c>
      <c r="BT447" s="75" t="e">
        <f>L447*VLOOKUP($B447,DM_HHDV!$B$5:$K$1050,10,0)</f>
        <v>#N/A</v>
      </c>
      <c r="BU447" s="75" t="e">
        <f>M447*VLOOKUP($B447,DM_HHDV!$B$5:$K$1050,8,0)</f>
        <v>#N/A</v>
      </c>
      <c r="BV447" s="75" t="e">
        <f>M447*VLOOKUP($B447,DM_HHDV!$B$5:$K$1050,9,0)</f>
        <v>#N/A</v>
      </c>
      <c r="BW447" s="75" t="e">
        <f>M447*VLOOKUP($B447,DM_HHDV!$B$5:$K$1050,10,0)</f>
        <v>#N/A</v>
      </c>
      <c r="BX447" s="75" t="e">
        <f>N447*VLOOKUP($B447,DM_HHDV!$B$5:$K$1050,8,0)</f>
        <v>#N/A</v>
      </c>
      <c r="BY447" s="75" t="e">
        <f>N447*VLOOKUP($B447,DM_HHDV!$B$5:$K$1050,9,0)</f>
        <v>#N/A</v>
      </c>
      <c r="BZ447" s="75" t="e">
        <f>N447*VLOOKUP($B447,DM_HHDV!$B$5:$K$1050,10,0)</f>
        <v>#N/A</v>
      </c>
      <c r="CA447" s="75" t="e">
        <f>O447*VLOOKUP($B447,DM_HHDV!$B$5:$K$1050,8,0)</f>
        <v>#N/A</v>
      </c>
      <c r="CB447" s="75" t="e">
        <f>O447*VLOOKUP($B447,DM_HHDV!$B$5:$K$1050,9,0)</f>
        <v>#N/A</v>
      </c>
      <c r="CC447" s="75" t="e">
        <f>O447*VLOOKUP($B447,DM_HHDV!$B$5:$K$1050,10,0)</f>
        <v>#N/A</v>
      </c>
      <c r="CD447" s="75" t="e">
        <f>P447*VLOOKUP($B447,DM_HHDV!$B$5:$K$1050,8,0)</f>
        <v>#N/A</v>
      </c>
      <c r="CE447" s="75" t="e">
        <f>P447*VLOOKUP($B447,DM_HHDV!$B$5:$K$1050,9,0)</f>
        <v>#N/A</v>
      </c>
      <c r="CF447" s="75" t="e">
        <f>P447*VLOOKUP($B447,DM_HHDV!$B$5:$K$1050,10,0)</f>
        <v>#N/A</v>
      </c>
      <c r="CG447" s="75" t="e">
        <f>Q447*VLOOKUP($B447,DM_HHDV!$B$5:$K$1050,8,0)</f>
        <v>#N/A</v>
      </c>
      <c r="CH447" s="75" t="e">
        <f>Q447*VLOOKUP($B447,DM_HHDV!$B$5:$K$1050,9,0)</f>
        <v>#N/A</v>
      </c>
      <c r="CI447" s="75" t="e">
        <f>Q447*VLOOKUP($B447,DM_HHDV!$B$5:$K$1050,10,0)</f>
        <v>#N/A</v>
      </c>
      <c r="CJ447" s="75" t="e">
        <f>R447*VLOOKUP($B447,DM_HHDV!$B$5:$K$1050,8,0)</f>
        <v>#N/A</v>
      </c>
      <c r="CK447" s="75" t="e">
        <f>R447*VLOOKUP($B447,DM_HHDV!$B$5:$K$1050,9,0)</f>
        <v>#N/A</v>
      </c>
      <c r="CL447" s="75" t="e">
        <f>R447*VLOOKUP($B447,DM_HHDV!$B$5:$K$1050,10,0)</f>
        <v>#N/A</v>
      </c>
    </row>
    <row r="448" spans="1:90">
      <c r="A448" s="21">
        <f>DM_HHDV!A447</f>
        <v>0</v>
      </c>
      <c r="B448" s="22"/>
      <c r="C448" s="22"/>
      <c r="D448" s="62">
        <f>IFERROR(VLOOKUP(B448,DM_HHDV!$B$5:$E$1050,3,0),0)</f>
        <v>0</v>
      </c>
      <c r="E448" s="67">
        <f>IFERROR(VLOOKUP(B448,DM_HHDV!$B$5:$E$1050,4,0),0)</f>
        <v>0</v>
      </c>
      <c r="F448" s="74">
        <f t="shared" si="6"/>
        <v>0</v>
      </c>
      <c r="G448" s="23"/>
      <c r="H448" s="65"/>
      <c r="I448" s="65"/>
      <c r="J448" s="65"/>
      <c r="K448" s="65"/>
      <c r="L448" s="65"/>
      <c r="M448" s="65"/>
      <c r="N448" s="65"/>
      <c r="O448" s="65"/>
      <c r="P448" s="65"/>
      <c r="Q448" s="65"/>
      <c r="R448" s="65"/>
      <c r="S448" s="75" t="e">
        <f>G448*VLOOKUP($B448,DM_HHDV!$B$5:$H$1050,5,0)</f>
        <v>#N/A</v>
      </c>
      <c r="T448" s="75" t="e">
        <f>G448*VLOOKUP($B448,DM_HHDV!$B$5:$H$1050,6,0)</f>
        <v>#N/A</v>
      </c>
      <c r="U448" s="75" t="e">
        <f>G448*VLOOKUP($B448,DM_HHDV!$B$5:$H$1050,7,0)</f>
        <v>#N/A</v>
      </c>
      <c r="V448" s="75" t="e">
        <f>H448*VLOOKUP($B448,DM_HHDV!$B$5:$H$1050,5,0)</f>
        <v>#N/A</v>
      </c>
      <c r="W448" s="75" t="e">
        <f>H448*VLOOKUP($B448,DM_HHDV!$B$5:$H$1050,6,0)</f>
        <v>#N/A</v>
      </c>
      <c r="X448" s="75" t="e">
        <f>H448*VLOOKUP($B448,DM_HHDV!$B$5:$H$1050,7,0)</f>
        <v>#N/A</v>
      </c>
      <c r="Y448" s="75" t="e">
        <f>I448*VLOOKUP($B448,DM_HHDV!$B$5:$H$1050,5,0)</f>
        <v>#N/A</v>
      </c>
      <c r="Z448" s="75" t="e">
        <f>I448*VLOOKUP($B448,DM_HHDV!$B$5:$H$1050,6,0)</f>
        <v>#N/A</v>
      </c>
      <c r="AA448" s="75" t="e">
        <f>I448*VLOOKUP($B448,DM_HHDV!$B$5:$H$1050,7,0)</f>
        <v>#N/A</v>
      </c>
      <c r="AB448" s="75" t="e">
        <f>J448*VLOOKUP($B448,DM_HHDV!$B$5:$H$1050,5,0)</f>
        <v>#N/A</v>
      </c>
      <c r="AC448" s="75" t="e">
        <f>J448*VLOOKUP($B448,DM_HHDV!$B$5:$H$1050,6,0)</f>
        <v>#N/A</v>
      </c>
      <c r="AD448" s="75" t="e">
        <f>J448*VLOOKUP($B448,DM_HHDV!$B$5:$H$1050,7,0)</f>
        <v>#N/A</v>
      </c>
      <c r="AE448" s="75" t="e">
        <f>K448*VLOOKUP($B448,DM_HHDV!$B$5:$H$1050,5,0)</f>
        <v>#N/A</v>
      </c>
      <c r="AF448" s="75" t="e">
        <f>K448*VLOOKUP($B448,DM_HHDV!$B$5:$H$1050,6,0)</f>
        <v>#N/A</v>
      </c>
      <c r="AG448" s="75" t="e">
        <f>K448*VLOOKUP($B448,DM_HHDV!$B$5:$H$1050,7,0)</f>
        <v>#N/A</v>
      </c>
      <c r="AH448" s="75" t="e">
        <f>L448*VLOOKUP($B448,DM_HHDV!$B$5:$H$1050,5,0)</f>
        <v>#N/A</v>
      </c>
      <c r="AI448" s="75" t="e">
        <f>L448*VLOOKUP($B448,DM_HHDV!$B$5:$H$1050,6,0)</f>
        <v>#N/A</v>
      </c>
      <c r="AJ448" s="75" t="e">
        <f>L448*VLOOKUP($B448,DM_HHDV!$B$5:$H$1050,7,0)</f>
        <v>#N/A</v>
      </c>
      <c r="AK448" s="75" t="e">
        <f>M448*VLOOKUP($B448,DM_HHDV!$B$5:$H$1050,5,0)</f>
        <v>#N/A</v>
      </c>
      <c r="AL448" s="75" t="e">
        <f>M448*VLOOKUP($B448,DM_HHDV!$B$5:$H$1050,6,0)</f>
        <v>#N/A</v>
      </c>
      <c r="AM448" s="75" t="e">
        <f>M448*VLOOKUP($B448,DM_HHDV!$B$5:$H$1050,7,0)</f>
        <v>#N/A</v>
      </c>
      <c r="AN448" s="75" t="e">
        <f>N448*VLOOKUP($B448,DM_HHDV!$B$5:$H$1050,5,0)</f>
        <v>#N/A</v>
      </c>
      <c r="AO448" s="75" t="e">
        <f>N448*VLOOKUP($B448,DM_HHDV!$B$5:$H$1050,6,0)</f>
        <v>#N/A</v>
      </c>
      <c r="AP448" s="75" t="e">
        <f>N448*VLOOKUP($B448,DM_HHDV!$B$5:$H$1050,7,0)</f>
        <v>#N/A</v>
      </c>
      <c r="AQ448" s="75" t="e">
        <f>O448*VLOOKUP($B448,DM_HHDV!$B$5:$H$1050,5,0)</f>
        <v>#N/A</v>
      </c>
      <c r="AR448" s="75" t="e">
        <f>O448*VLOOKUP($B448,DM_HHDV!$B$5:$H$1050,6,0)</f>
        <v>#N/A</v>
      </c>
      <c r="AS448" s="75" t="e">
        <f>O448*VLOOKUP($B448,DM_HHDV!$B$5:$H$1050,7,0)</f>
        <v>#N/A</v>
      </c>
      <c r="AT448" s="75" t="e">
        <f>P448*VLOOKUP($B448,DM_HHDV!$B$5:$H$1050,5,0)</f>
        <v>#N/A</v>
      </c>
      <c r="AU448" s="75" t="e">
        <f>P448*VLOOKUP($B448,DM_HHDV!$B$5:$H$1050,6,0)</f>
        <v>#N/A</v>
      </c>
      <c r="AV448" s="75" t="e">
        <f>P448*VLOOKUP($B448,DM_HHDV!$B$5:$H$1050,7,0)</f>
        <v>#N/A</v>
      </c>
      <c r="AW448" s="75" t="e">
        <f>Q448*VLOOKUP($B448,DM_HHDV!$B$5:$H$1050,5,0)</f>
        <v>#N/A</v>
      </c>
      <c r="AX448" s="75" t="e">
        <f>Q448*VLOOKUP($B448,DM_HHDV!$B$5:$H$1050,6,0)</f>
        <v>#N/A</v>
      </c>
      <c r="AY448" s="75" t="e">
        <f>Q448*VLOOKUP($B448,DM_HHDV!$B$5:$H$1050,7,0)</f>
        <v>#N/A</v>
      </c>
      <c r="AZ448" s="75" t="e">
        <f>R448*VLOOKUP($B448,DM_HHDV!$B$5:$H$1050,5,0)</f>
        <v>#N/A</v>
      </c>
      <c r="BA448" s="75" t="e">
        <f>R448*VLOOKUP($B448,DM_HHDV!$B$5:$H$1050,6,0)</f>
        <v>#N/A</v>
      </c>
      <c r="BB448" s="75" t="e">
        <f>R448*VLOOKUP($B448,DM_HHDV!$B$5:$H$1050,7,0)</f>
        <v>#N/A</v>
      </c>
      <c r="BC448" s="75" t="e">
        <f>G448*VLOOKUP($B448,DM_HHDV!$B$5:$K$1050,8,0)</f>
        <v>#N/A</v>
      </c>
      <c r="BD448" s="75" t="e">
        <f>G448*VLOOKUP($B448,DM_HHDV!$B$5:$K$1050,9,0)</f>
        <v>#N/A</v>
      </c>
      <c r="BE448" s="75" t="e">
        <f>G448*VLOOKUP($B448,DM_HHDV!$B$5:$K$1050,10,0)</f>
        <v>#N/A</v>
      </c>
      <c r="BF448" s="75" t="e">
        <f>H448*VLOOKUP($B448,DM_HHDV!$B$5:$K$1050,8,0)</f>
        <v>#N/A</v>
      </c>
      <c r="BG448" s="75" t="e">
        <f>H448*VLOOKUP($B448,DM_HHDV!$B$5:$K$1050,9,0)</f>
        <v>#N/A</v>
      </c>
      <c r="BH448" s="75" t="e">
        <f>H448*VLOOKUP($B448,DM_HHDV!$B$5:$K$1050,10,0)</f>
        <v>#N/A</v>
      </c>
      <c r="BI448" s="75" t="e">
        <f>I448*VLOOKUP($B448,DM_HHDV!$B$5:$K$1050,8,0)</f>
        <v>#N/A</v>
      </c>
      <c r="BJ448" s="75" t="e">
        <f>I448*VLOOKUP($B448,DM_HHDV!$B$5:$K$1050,9,0)</f>
        <v>#N/A</v>
      </c>
      <c r="BK448" s="75" t="e">
        <f>I448*VLOOKUP($B448,DM_HHDV!$B$5:$K$1050,10,0)</f>
        <v>#N/A</v>
      </c>
      <c r="BL448" s="75" t="e">
        <f>J448*VLOOKUP($B448,DM_HHDV!$B$5:$K$1050,8,0)</f>
        <v>#N/A</v>
      </c>
      <c r="BM448" s="75" t="e">
        <f>J448*VLOOKUP($B448,DM_HHDV!$B$5:$K$1050,9,0)</f>
        <v>#N/A</v>
      </c>
      <c r="BN448" s="75" t="e">
        <f>J448*VLOOKUP($B448,DM_HHDV!$B$5:$K$1050,10,0)</f>
        <v>#N/A</v>
      </c>
      <c r="BO448" s="75" t="e">
        <f>K448*VLOOKUP($B448,DM_HHDV!$B$5:$K$1050,8,0)</f>
        <v>#N/A</v>
      </c>
      <c r="BP448" s="75" t="e">
        <f>K448*VLOOKUP($B448,DM_HHDV!$B$5:$K$1050,9,0)</f>
        <v>#N/A</v>
      </c>
      <c r="BQ448" s="75" t="e">
        <f>K448*VLOOKUP($B448,DM_HHDV!$B$5:$K$1050,10,0)</f>
        <v>#N/A</v>
      </c>
      <c r="BR448" s="75" t="e">
        <f>L448*VLOOKUP($B448,DM_HHDV!$B$5:$K$1050,8,0)</f>
        <v>#N/A</v>
      </c>
      <c r="BS448" s="75" t="e">
        <f>L448*VLOOKUP($B448,DM_HHDV!$B$5:$K$1050,9,0)</f>
        <v>#N/A</v>
      </c>
      <c r="BT448" s="75" t="e">
        <f>L448*VLOOKUP($B448,DM_HHDV!$B$5:$K$1050,10,0)</f>
        <v>#N/A</v>
      </c>
      <c r="BU448" s="75" t="e">
        <f>M448*VLOOKUP($B448,DM_HHDV!$B$5:$K$1050,8,0)</f>
        <v>#N/A</v>
      </c>
      <c r="BV448" s="75" t="e">
        <f>M448*VLOOKUP($B448,DM_HHDV!$B$5:$K$1050,9,0)</f>
        <v>#N/A</v>
      </c>
      <c r="BW448" s="75" t="e">
        <f>M448*VLOOKUP($B448,DM_HHDV!$B$5:$K$1050,10,0)</f>
        <v>#N/A</v>
      </c>
      <c r="BX448" s="75" t="e">
        <f>N448*VLOOKUP($B448,DM_HHDV!$B$5:$K$1050,8,0)</f>
        <v>#N/A</v>
      </c>
      <c r="BY448" s="75" t="e">
        <f>N448*VLOOKUP($B448,DM_HHDV!$B$5:$K$1050,9,0)</f>
        <v>#N/A</v>
      </c>
      <c r="BZ448" s="75" t="e">
        <f>N448*VLOOKUP($B448,DM_HHDV!$B$5:$K$1050,10,0)</f>
        <v>#N/A</v>
      </c>
      <c r="CA448" s="75" t="e">
        <f>O448*VLOOKUP($B448,DM_HHDV!$B$5:$K$1050,8,0)</f>
        <v>#N/A</v>
      </c>
      <c r="CB448" s="75" t="e">
        <f>O448*VLOOKUP($B448,DM_HHDV!$B$5:$K$1050,9,0)</f>
        <v>#N/A</v>
      </c>
      <c r="CC448" s="75" t="e">
        <f>O448*VLOOKUP($B448,DM_HHDV!$B$5:$K$1050,10,0)</f>
        <v>#N/A</v>
      </c>
      <c r="CD448" s="75" t="e">
        <f>P448*VLOOKUP($B448,DM_HHDV!$B$5:$K$1050,8,0)</f>
        <v>#N/A</v>
      </c>
      <c r="CE448" s="75" t="e">
        <f>P448*VLOOKUP($B448,DM_HHDV!$B$5:$K$1050,9,0)</f>
        <v>#N/A</v>
      </c>
      <c r="CF448" s="75" t="e">
        <f>P448*VLOOKUP($B448,DM_HHDV!$B$5:$K$1050,10,0)</f>
        <v>#N/A</v>
      </c>
      <c r="CG448" s="75" t="e">
        <f>Q448*VLOOKUP($B448,DM_HHDV!$B$5:$K$1050,8,0)</f>
        <v>#N/A</v>
      </c>
      <c r="CH448" s="75" t="e">
        <f>Q448*VLOOKUP($B448,DM_HHDV!$B$5:$K$1050,9,0)</f>
        <v>#N/A</v>
      </c>
      <c r="CI448" s="75" t="e">
        <f>Q448*VLOOKUP($B448,DM_HHDV!$B$5:$K$1050,10,0)</f>
        <v>#N/A</v>
      </c>
      <c r="CJ448" s="75" t="e">
        <f>R448*VLOOKUP($B448,DM_HHDV!$B$5:$K$1050,8,0)</f>
        <v>#N/A</v>
      </c>
      <c r="CK448" s="75" t="e">
        <f>R448*VLOOKUP($B448,DM_HHDV!$B$5:$K$1050,9,0)</f>
        <v>#N/A</v>
      </c>
      <c r="CL448" s="75" t="e">
        <f>R448*VLOOKUP($B448,DM_HHDV!$B$5:$K$1050,10,0)</f>
        <v>#N/A</v>
      </c>
    </row>
    <row r="449" spans="1:90">
      <c r="A449" s="21">
        <f>DM_HHDV!A448</f>
        <v>0</v>
      </c>
      <c r="B449" s="22"/>
      <c r="C449" s="22"/>
      <c r="D449" s="62">
        <f>IFERROR(VLOOKUP(B449,DM_HHDV!$B$5:$E$1050,3,0),0)</f>
        <v>0</v>
      </c>
      <c r="E449" s="67">
        <f>IFERROR(VLOOKUP(B449,DM_HHDV!$B$5:$E$1050,4,0),0)</f>
        <v>0</v>
      </c>
      <c r="F449" s="74">
        <f t="shared" si="6"/>
        <v>0</v>
      </c>
      <c r="G449" s="23"/>
      <c r="H449" s="65"/>
      <c r="I449" s="65"/>
      <c r="J449" s="65"/>
      <c r="K449" s="65"/>
      <c r="L449" s="65"/>
      <c r="M449" s="65"/>
      <c r="N449" s="65"/>
      <c r="O449" s="65"/>
      <c r="P449" s="65"/>
      <c r="Q449" s="65"/>
      <c r="R449" s="65"/>
      <c r="S449" s="75" t="e">
        <f>G449*VLOOKUP($B449,DM_HHDV!$B$5:$H$1050,5,0)</f>
        <v>#N/A</v>
      </c>
      <c r="T449" s="75" t="e">
        <f>G449*VLOOKUP($B449,DM_HHDV!$B$5:$H$1050,6,0)</f>
        <v>#N/A</v>
      </c>
      <c r="U449" s="75" t="e">
        <f>G449*VLOOKUP($B449,DM_HHDV!$B$5:$H$1050,7,0)</f>
        <v>#N/A</v>
      </c>
      <c r="V449" s="75" t="e">
        <f>H449*VLOOKUP($B449,DM_HHDV!$B$5:$H$1050,5,0)</f>
        <v>#N/A</v>
      </c>
      <c r="W449" s="75" t="e">
        <f>H449*VLOOKUP($B449,DM_HHDV!$B$5:$H$1050,6,0)</f>
        <v>#N/A</v>
      </c>
      <c r="X449" s="75" t="e">
        <f>H449*VLOOKUP($B449,DM_HHDV!$B$5:$H$1050,7,0)</f>
        <v>#N/A</v>
      </c>
      <c r="Y449" s="75" t="e">
        <f>I449*VLOOKUP($B449,DM_HHDV!$B$5:$H$1050,5,0)</f>
        <v>#N/A</v>
      </c>
      <c r="Z449" s="75" t="e">
        <f>I449*VLOOKUP($B449,DM_HHDV!$B$5:$H$1050,6,0)</f>
        <v>#N/A</v>
      </c>
      <c r="AA449" s="75" t="e">
        <f>I449*VLOOKUP($B449,DM_HHDV!$B$5:$H$1050,7,0)</f>
        <v>#N/A</v>
      </c>
      <c r="AB449" s="75" t="e">
        <f>J449*VLOOKUP($B449,DM_HHDV!$B$5:$H$1050,5,0)</f>
        <v>#N/A</v>
      </c>
      <c r="AC449" s="75" t="e">
        <f>J449*VLOOKUP($B449,DM_HHDV!$B$5:$H$1050,6,0)</f>
        <v>#N/A</v>
      </c>
      <c r="AD449" s="75" t="e">
        <f>J449*VLOOKUP($B449,DM_HHDV!$B$5:$H$1050,7,0)</f>
        <v>#N/A</v>
      </c>
      <c r="AE449" s="75" t="e">
        <f>K449*VLOOKUP($B449,DM_HHDV!$B$5:$H$1050,5,0)</f>
        <v>#N/A</v>
      </c>
      <c r="AF449" s="75" t="e">
        <f>K449*VLOOKUP($B449,DM_HHDV!$B$5:$H$1050,6,0)</f>
        <v>#N/A</v>
      </c>
      <c r="AG449" s="75" t="e">
        <f>K449*VLOOKUP($B449,DM_HHDV!$B$5:$H$1050,7,0)</f>
        <v>#N/A</v>
      </c>
      <c r="AH449" s="75" t="e">
        <f>L449*VLOOKUP($B449,DM_HHDV!$B$5:$H$1050,5,0)</f>
        <v>#N/A</v>
      </c>
      <c r="AI449" s="75" t="e">
        <f>L449*VLOOKUP($B449,DM_HHDV!$B$5:$H$1050,6,0)</f>
        <v>#N/A</v>
      </c>
      <c r="AJ449" s="75" t="e">
        <f>L449*VLOOKUP($B449,DM_HHDV!$B$5:$H$1050,7,0)</f>
        <v>#N/A</v>
      </c>
      <c r="AK449" s="75" t="e">
        <f>M449*VLOOKUP($B449,DM_HHDV!$B$5:$H$1050,5,0)</f>
        <v>#N/A</v>
      </c>
      <c r="AL449" s="75" t="e">
        <f>M449*VLOOKUP($B449,DM_HHDV!$B$5:$H$1050,6,0)</f>
        <v>#N/A</v>
      </c>
      <c r="AM449" s="75" t="e">
        <f>M449*VLOOKUP($B449,DM_HHDV!$B$5:$H$1050,7,0)</f>
        <v>#N/A</v>
      </c>
      <c r="AN449" s="75" t="e">
        <f>N449*VLOOKUP($B449,DM_HHDV!$B$5:$H$1050,5,0)</f>
        <v>#N/A</v>
      </c>
      <c r="AO449" s="75" t="e">
        <f>N449*VLOOKUP($B449,DM_HHDV!$B$5:$H$1050,6,0)</f>
        <v>#N/A</v>
      </c>
      <c r="AP449" s="75" t="e">
        <f>N449*VLOOKUP($B449,DM_HHDV!$B$5:$H$1050,7,0)</f>
        <v>#N/A</v>
      </c>
      <c r="AQ449" s="75" t="e">
        <f>O449*VLOOKUP($B449,DM_HHDV!$B$5:$H$1050,5,0)</f>
        <v>#N/A</v>
      </c>
      <c r="AR449" s="75" t="e">
        <f>O449*VLOOKUP($B449,DM_HHDV!$B$5:$H$1050,6,0)</f>
        <v>#N/A</v>
      </c>
      <c r="AS449" s="75" t="e">
        <f>O449*VLOOKUP($B449,DM_HHDV!$B$5:$H$1050,7,0)</f>
        <v>#N/A</v>
      </c>
      <c r="AT449" s="75" t="e">
        <f>P449*VLOOKUP($B449,DM_HHDV!$B$5:$H$1050,5,0)</f>
        <v>#N/A</v>
      </c>
      <c r="AU449" s="75" t="e">
        <f>P449*VLOOKUP($B449,DM_HHDV!$B$5:$H$1050,6,0)</f>
        <v>#N/A</v>
      </c>
      <c r="AV449" s="75" t="e">
        <f>P449*VLOOKUP($B449,DM_HHDV!$B$5:$H$1050,7,0)</f>
        <v>#N/A</v>
      </c>
      <c r="AW449" s="75" t="e">
        <f>Q449*VLOOKUP($B449,DM_HHDV!$B$5:$H$1050,5,0)</f>
        <v>#N/A</v>
      </c>
      <c r="AX449" s="75" t="e">
        <f>Q449*VLOOKUP($B449,DM_HHDV!$B$5:$H$1050,6,0)</f>
        <v>#N/A</v>
      </c>
      <c r="AY449" s="75" t="e">
        <f>Q449*VLOOKUP($B449,DM_HHDV!$B$5:$H$1050,7,0)</f>
        <v>#N/A</v>
      </c>
      <c r="AZ449" s="75" t="e">
        <f>R449*VLOOKUP($B449,DM_HHDV!$B$5:$H$1050,5,0)</f>
        <v>#N/A</v>
      </c>
      <c r="BA449" s="75" t="e">
        <f>R449*VLOOKUP($B449,DM_HHDV!$B$5:$H$1050,6,0)</f>
        <v>#N/A</v>
      </c>
      <c r="BB449" s="75" t="e">
        <f>R449*VLOOKUP($B449,DM_HHDV!$B$5:$H$1050,7,0)</f>
        <v>#N/A</v>
      </c>
      <c r="BC449" s="75" t="e">
        <f>G449*VLOOKUP($B449,DM_HHDV!$B$5:$K$1050,8,0)</f>
        <v>#N/A</v>
      </c>
      <c r="BD449" s="75" t="e">
        <f>G449*VLOOKUP($B449,DM_HHDV!$B$5:$K$1050,9,0)</f>
        <v>#N/A</v>
      </c>
      <c r="BE449" s="75" t="e">
        <f>G449*VLOOKUP($B449,DM_HHDV!$B$5:$K$1050,10,0)</f>
        <v>#N/A</v>
      </c>
      <c r="BF449" s="75" t="e">
        <f>H449*VLOOKUP($B449,DM_HHDV!$B$5:$K$1050,8,0)</f>
        <v>#N/A</v>
      </c>
      <c r="BG449" s="75" t="e">
        <f>H449*VLOOKUP($B449,DM_HHDV!$B$5:$K$1050,9,0)</f>
        <v>#N/A</v>
      </c>
      <c r="BH449" s="75" t="e">
        <f>H449*VLOOKUP($B449,DM_HHDV!$B$5:$K$1050,10,0)</f>
        <v>#N/A</v>
      </c>
      <c r="BI449" s="75" t="e">
        <f>I449*VLOOKUP($B449,DM_HHDV!$B$5:$K$1050,8,0)</f>
        <v>#N/A</v>
      </c>
      <c r="BJ449" s="75" t="e">
        <f>I449*VLOOKUP($B449,DM_HHDV!$B$5:$K$1050,9,0)</f>
        <v>#N/A</v>
      </c>
      <c r="BK449" s="75" t="e">
        <f>I449*VLOOKUP($B449,DM_HHDV!$B$5:$K$1050,10,0)</f>
        <v>#N/A</v>
      </c>
      <c r="BL449" s="75" t="e">
        <f>J449*VLOOKUP($B449,DM_HHDV!$B$5:$K$1050,8,0)</f>
        <v>#N/A</v>
      </c>
      <c r="BM449" s="75" t="e">
        <f>J449*VLOOKUP($B449,DM_HHDV!$B$5:$K$1050,9,0)</f>
        <v>#N/A</v>
      </c>
      <c r="BN449" s="75" t="e">
        <f>J449*VLOOKUP($B449,DM_HHDV!$B$5:$K$1050,10,0)</f>
        <v>#N/A</v>
      </c>
      <c r="BO449" s="75" t="e">
        <f>K449*VLOOKUP($B449,DM_HHDV!$B$5:$K$1050,8,0)</f>
        <v>#N/A</v>
      </c>
      <c r="BP449" s="75" t="e">
        <f>K449*VLOOKUP($B449,DM_HHDV!$B$5:$K$1050,9,0)</f>
        <v>#N/A</v>
      </c>
      <c r="BQ449" s="75" t="e">
        <f>K449*VLOOKUP($B449,DM_HHDV!$B$5:$K$1050,10,0)</f>
        <v>#N/A</v>
      </c>
      <c r="BR449" s="75" t="e">
        <f>L449*VLOOKUP($B449,DM_HHDV!$B$5:$K$1050,8,0)</f>
        <v>#N/A</v>
      </c>
      <c r="BS449" s="75" t="e">
        <f>L449*VLOOKUP($B449,DM_HHDV!$B$5:$K$1050,9,0)</f>
        <v>#N/A</v>
      </c>
      <c r="BT449" s="75" t="e">
        <f>L449*VLOOKUP($B449,DM_HHDV!$B$5:$K$1050,10,0)</f>
        <v>#N/A</v>
      </c>
      <c r="BU449" s="75" t="e">
        <f>M449*VLOOKUP($B449,DM_HHDV!$B$5:$K$1050,8,0)</f>
        <v>#N/A</v>
      </c>
      <c r="BV449" s="75" t="e">
        <f>M449*VLOOKUP($B449,DM_HHDV!$B$5:$K$1050,9,0)</f>
        <v>#N/A</v>
      </c>
      <c r="BW449" s="75" t="e">
        <f>M449*VLOOKUP($B449,DM_HHDV!$B$5:$K$1050,10,0)</f>
        <v>#N/A</v>
      </c>
      <c r="BX449" s="75" t="e">
        <f>N449*VLOOKUP($B449,DM_HHDV!$B$5:$K$1050,8,0)</f>
        <v>#N/A</v>
      </c>
      <c r="BY449" s="75" t="e">
        <f>N449*VLOOKUP($B449,DM_HHDV!$B$5:$K$1050,9,0)</f>
        <v>#N/A</v>
      </c>
      <c r="BZ449" s="75" t="e">
        <f>N449*VLOOKUP($B449,DM_HHDV!$B$5:$K$1050,10,0)</f>
        <v>#N/A</v>
      </c>
      <c r="CA449" s="75" t="e">
        <f>O449*VLOOKUP($B449,DM_HHDV!$B$5:$K$1050,8,0)</f>
        <v>#N/A</v>
      </c>
      <c r="CB449" s="75" t="e">
        <f>O449*VLOOKUP($B449,DM_HHDV!$B$5:$K$1050,9,0)</f>
        <v>#N/A</v>
      </c>
      <c r="CC449" s="75" t="e">
        <f>O449*VLOOKUP($B449,DM_HHDV!$B$5:$K$1050,10,0)</f>
        <v>#N/A</v>
      </c>
      <c r="CD449" s="75" t="e">
        <f>P449*VLOOKUP($B449,DM_HHDV!$B$5:$K$1050,8,0)</f>
        <v>#N/A</v>
      </c>
      <c r="CE449" s="75" t="e">
        <f>P449*VLOOKUP($B449,DM_HHDV!$B$5:$K$1050,9,0)</f>
        <v>#N/A</v>
      </c>
      <c r="CF449" s="75" t="e">
        <f>P449*VLOOKUP($B449,DM_HHDV!$B$5:$K$1050,10,0)</f>
        <v>#N/A</v>
      </c>
      <c r="CG449" s="75" t="e">
        <f>Q449*VLOOKUP($B449,DM_HHDV!$B$5:$K$1050,8,0)</f>
        <v>#N/A</v>
      </c>
      <c r="CH449" s="75" t="e">
        <f>Q449*VLOOKUP($B449,DM_HHDV!$B$5:$K$1050,9,0)</f>
        <v>#N/A</v>
      </c>
      <c r="CI449" s="75" t="e">
        <f>Q449*VLOOKUP($B449,DM_HHDV!$B$5:$K$1050,10,0)</f>
        <v>#N/A</v>
      </c>
      <c r="CJ449" s="75" t="e">
        <f>R449*VLOOKUP($B449,DM_HHDV!$B$5:$K$1050,8,0)</f>
        <v>#N/A</v>
      </c>
      <c r="CK449" s="75" t="e">
        <f>R449*VLOOKUP($B449,DM_HHDV!$B$5:$K$1050,9,0)</f>
        <v>#N/A</v>
      </c>
      <c r="CL449" s="75" t="e">
        <f>R449*VLOOKUP($B449,DM_HHDV!$B$5:$K$1050,10,0)</f>
        <v>#N/A</v>
      </c>
    </row>
    <row r="450" spans="1:90">
      <c r="A450" s="21">
        <f>DM_HHDV!A449</f>
        <v>0</v>
      </c>
      <c r="B450" s="22"/>
      <c r="C450" s="22"/>
      <c r="D450" s="62">
        <f>IFERROR(VLOOKUP(B450,DM_HHDV!$B$5:$E$1050,3,0),0)</f>
        <v>0</v>
      </c>
      <c r="E450" s="67">
        <f>IFERROR(VLOOKUP(B450,DM_HHDV!$B$5:$E$1050,4,0),0)</f>
        <v>0</v>
      </c>
      <c r="F450" s="74">
        <f t="shared" si="6"/>
        <v>0</v>
      </c>
      <c r="G450" s="23"/>
      <c r="H450" s="65"/>
      <c r="I450" s="65"/>
      <c r="J450" s="65"/>
      <c r="K450" s="65"/>
      <c r="L450" s="65"/>
      <c r="M450" s="65"/>
      <c r="N450" s="65"/>
      <c r="O450" s="65"/>
      <c r="P450" s="65"/>
      <c r="Q450" s="65"/>
      <c r="R450" s="65"/>
      <c r="S450" s="75" t="e">
        <f>G450*VLOOKUP($B450,DM_HHDV!$B$5:$H$1050,5,0)</f>
        <v>#N/A</v>
      </c>
      <c r="T450" s="75" t="e">
        <f>G450*VLOOKUP($B450,DM_HHDV!$B$5:$H$1050,6,0)</f>
        <v>#N/A</v>
      </c>
      <c r="U450" s="75" t="e">
        <f>G450*VLOOKUP($B450,DM_HHDV!$B$5:$H$1050,7,0)</f>
        <v>#N/A</v>
      </c>
      <c r="V450" s="75" t="e">
        <f>H450*VLOOKUP($B450,DM_HHDV!$B$5:$H$1050,5,0)</f>
        <v>#N/A</v>
      </c>
      <c r="W450" s="75" t="e">
        <f>H450*VLOOKUP($B450,DM_HHDV!$B$5:$H$1050,6,0)</f>
        <v>#N/A</v>
      </c>
      <c r="X450" s="75" t="e">
        <f>H450*VLOOKUP($B450,DM_HHDV!$B$5:$H$1050,7,0)</f>
        <v>#N/A</v>
      </c>
      <c r="Y450" s="75" t="e">
        <f>I450*VLOOKUP($B450,DM_HHDV!$B$5:$H$1050,5,0)</f>
        <v>#N/A</v>
      </c>
      <c r="Z450" s="75" t="e">
        <f>I450*VLOOKUP($B450,DM_HHDV!$B$5:$H$1050,6,0)</f>
        <v>#N/A</v>
      </c>
      <c r="AA450" s="75" t="e">
        <f>I450*VLOOKUP($B450,DM_HHDV!$B$5:$H$1050,7,0)</f>
        <v>#N/A</v>
      </c>
      <c r="AB450" s="75" t="e">
        <f>J450*VLOOKUP($B450,DM_HHDV!$B$5:$H$1050,5,0)</f>
        <v>#N/A</v>
      </c>
      <c r="AC450" s="75" t="e">
        <f>J450*VLOOKUP($B450,DM_HHDV!$B$5:$H$1050,6,0)</f>
        <v>#N/A</v>
      </c>
      <c r="AD450" s="75" t="e">
        <f>J450*VLOOKUP($B450,DM_HHDV!$B$5:$H$1050,7,0)</f>
        <v>#N/A</v>
      </c>
      <c r="AE450" s="75" t="e">
        <f>K450*VLOOKUP($B450,DM_HHDV!$B$5:$H$1050,5,0)</f>
        <v>#N/A</v>
      </c>
      <c r="AF450" s="75" t="e">
        <f>K450*VLOOKUP($B450,DM_HHDV!$B$5:$H$1050,6,0)</f>
        <v>#N/A</v>
      </c>
      <c r="AG450" s="75" t="e">
        <f>K450*VLOOKUP($B450,DM_HHDV!$B$5:$H$1050,7,0)</f>
        <v>#N/A</v>
      </c>
      <c r="AH450" s="75" t="e">
        <f>L450*VLOOKUP($B450,DM_HHDV!$B$5:$H$1050,5,0)</f>
        <v>#N/A</v>
      </c>
      <c r="AI450" s="75" t="e">
        <f>L450*VLOOKUP($B450,DM_HHDV!$B$5:$H$1050,6,0)</f>
        <v>#N/A</v>
      </c>
      <c r="AJ450" s="75" t="e">
        <f>L450*VLOOKUP($B450,DM_HHDV!$B$5:$H$1050,7,0)</f>
        <v>#N/A</v>
      </c>
      <c r="AK450" s="75" t="e">
        <f>M450*VLOOKUP($B450,DM_HHDV!$B$5:$H$1050,5,0)</f>
        <v>#N/A</v>
      </c>
      <c r="AL450" s="75" t="e">
        <f>M450*VLOOKUP($B450,DM_HHDV!$B$5:$H$1050,6,0)</f>
        <v>#N/A</v>
      </c>
      <c r="AM450" s="75" t="e">
        <f>M450*VLOOKUP($B450,DM_HHDV!$B$5:$H$1050,7,0)</f>
        <v>#N/A</v>
      </c>
      <c r="AN450" s="75" t="e">
        <f>N450*VLOOKUP($B450,DM_HHDV!$B$5:$H$1050,5,0)</f>
        <v>#N/A</v>
      </c>
      <c r="AO450" s="75" t="e">
        <f>N450*VLOOKUP($B450,DM_HHDV!$B$5:$H$1050,6,0)</f>
        <v>#N/A</v>
      </c>
      <c r="AP450" s="75" t="e">
        <f>N450*VLOOKUP($B450,DM_HHDV!$B$5:$H$1050,7,0)</f>
        <v>#N/A</v>
      </c>
      <c r="AQ450" s="75" t="e">
        <f>O450*VLOOKUP($B450,DM_HHDV!$B$5:$H$1050,5,0)</f>
        <v>#N/A</v>
      </c>
      <c r="AR450" s="75" t="e">
        <f>O450*VLOOKUP($B450,DM_HHDV!$B$5:$H$1050,6,0)</f>
        <v>#N/A</v>
      </c>
      <c r="AS450" s="75" t="e">
        <f>O450*VLOOKUP($B450,DM_HHDV!$B$5:$H$1050,7,0)</f>
        <v>#N/A</v>
      </c>
      <c r="AT450" s="75" t="e">
        <f>P450*VLOOKUP($B450,DM_HHDV!$B$5:$H$1050,5,0)</f>
        <v>#N/A</v>
      </c>
      <c r="AU450" s="75" t="e">
        <f>P450*VLOOKUP($B450,DM_HHDV!$B$5:$H$1050,6,0)</f>
        <v>#N/A</v>
      </c>
      <c r="AV450" s="75" t="e">
        <f>P450*VLOOKUP($B450,DM_HHDV!$B$5:$H$1050,7,0)</f>
        <v>#N/A</v>
      </c>
      <c r="AW450" s="75" t="e">
        <f>Q450*VLOOKUP($B450,DM_HHDV!$B$5:$H$1050,5,0)</f>
        <v>#N/A</v>
      </c>
      <c r="AX450" s="75" t="e">
        <f>Q450*VLOOKUP($B450,DM_HHDV!$B$5:$H$1050,6,0)</f>
        <v>#N/A</v>
      </c>
      <c r="AY450" s="75" t="e">
        <f>Q450*VLOOKUP($B450,DM_HHDV!$B$5:$H$1050,7,0)</f>
        <v>#N/A</v>
      </c>
      <c r="AZ450" s="75" t="e">
        <f>R450*VLOOKUP($B450,DM_HHDV!$B$5:$H$1050,5,0)</f>
        <v>#N/A</v>
      </c>
      <c r="BA450" s="75" t="e">
        <f>R450*VLOOKUP($B450,DM_HHDV!$B$5:$H$1050,6,0)</f>
        <v>#N/A</v>
      </c>
      <c r="BB450" s="75" t="e">
        <f>R450*VLOOKUP($B450,DM_HHDV!$B$5:$H$1050,7,0)</f>
        <v>#N/A</v>
      </c>
      <c r="BC450" s="75" t="e">
        <f>G450*VLOOKUP($B450,DM_HHDV!$B$5:$K$1050,8,0)</f>
        <v>#N/A</v>
      </c>
      <c r="BD450" s="75" t="e">
        <f>G450*VLOOKUP($B450,DM_HHDV!$B$5:$K$1050,9,0)</f>
        <v>#N/A</v>
      </c>
      <c r="BE450" s="75" t="e">
        <f>G450*VLOOKUP($B450,DM_HHDV!$B$5:$K$1050,10,0)</f>
        <v>#N/A</v>
      </c>
      <c r="BF450" s="75" t="e">
        <f>H450*VLOOKUP($B450,DM_HHDV!$B$5:$K$1050,8,0)</f>
        <v>#N/A</v>
      </c>
      <c r="BG450" s="75" t="e">
        <f>H450*VLOOKUP($B450,DM_HHDV!$B$5:$K$1050,9,0)</f>
        <v>#N/A</v>
      </c>
      <c r="BH450" s="75" t="e">
        <f>H450*VLOOKUP($B450,DM_HHDV!$B$5:$K$1050,10,0)</f>
        <v>#N/A</v>
      </c>
      <c r="BI450" s="75" t="e">
        <f>I450*VLOOKUP($B450,DM_HHDV!$B$5:$K$1050,8,0)</f>
        <v>#N/A</v>
      </c>
      <c r="BJ450" s="75" t="e">
        <f>I450*VLOOKUP($B450,DM_HHDV!$B$5:$K$1050,9,0)</f>
        <v>#N/A</v>
      </c>
      <c r="BK450" s="75" t="e">
        <f>I450*VLOOKUP($B450,DM_HHDV!$B$5:$K$1050,10,0)</f>
        <v>#N/A</v>
      </c>
      <c r="BL450" s="75" t="e">
        <f>J450*VLOOKUP($B450,DM_HHDV!$B$5:$K$1050,8,0)</f>
        <v>#N/A</v>
      </c>
      <c r="BM450" s="75" t="e">
        <f>J450*VLOOKUP($B450,DM_HHDV!$B$5:$K$1050,9,0)</f>
        <v>#N/A</v>
      </c>
      <c r="BN450" s="75" t="e">
        <f>J450*VLOOKUP($B450,DM_HHDV!$B$5:$K$1050,10,0)</f>
        <v>#N/A</v>
      </c>
      <c r="BO450" s="75" t="e">
        <f>K450*VLOOKUP($B450,DM_HHDV!$B$5:$K$1050,8,0)</f>
        <v>#N/A</v>
      </c>
      <c r="BP450" s="75" t="e">
        <f>K450*VLOOKUP($B450,DM_HHDV!$B$5:$K$1050,9,0)</f>
        <v>#N/A</v>
      </c>
      <c r="BQ450" s="75" t="e">
        <f>K450*VLOOKUP($B450,DM_HHDV!$B$5:$K$1050,10,0)</f>
        <v>#N/A</v>
      </c>
      <c r="BR450" s="75" t="e">
        <f>L450*VLOOKUP($B450,DM_HHDV!$B$5:$K$1050,8,0)</f>
        <v>#N/A</v>
      </c>
      <c r="BS450" s="75" t="e">
        <f>L450*VLOOKUP($B450,DM_HHDV!$B$5:$K$1050,9,0)</f>
        <v>#N/A</v>
      </c>
      <c r="BT450" s="75" t="e">
        <f>L450*VLOOKUP($B450,DM_HHDV!$B$5:$K$1050,10,0)</f>
        <v>#N/A</v>
      </c>
      <c r="BU450" s="75" t="e">
        <f>M450*VLOOKUP($B450,DM_HHDV!$B$5:$K$1050,8,0)</f>
        <v>#N/A</v>
      </c>
      <c r="BV450" s="75" t="e">
        <f>M450*VLOOKUP($B450,DM_HHDV!$B$5:$K$1050,9,0)</f>
        <v>#N/A</v>
      </c>
      <c r="BW450" s="75" t="e">
        <f>M450*VLOOKUP($B450,DM_HHDV!$B$5:$K$1050,10,0)</f>
        <v>#N/A</v>
      </c>
      <c r="BX450" s="75" t="e">
        <f>N450*VLOOKUP($B450,DM_HHDV!$B$5:$K$1050,8,0)</f>
        <v>#N/A</v>
      </c>
      <c r="BY450" s="75" t="e">
        <f>N450*VLOOKUP($B450,DM_HHDV!$B$5:$K$1050,9,0)</f>
        <v>#N/A</v>
      </c>
      <c r="BZ450" s="75" t="e">
        <f>N450*VLOOKUP($B450,DM_HHDV!$B$5:$K$1050,10,0)</f>
        <v>#N/A</v>
      </c>
      <c r="CA450" s="75" t="e">
        <f>O450*VLOOKUP($B450,DM_HHDV!$B$5:$K$1050,8,0)</f>
        <v>#N/A</v>
      </c>
      <c r="CB450" s="75" t="e">
        <f>O450*VLOOKUP($B450,DM_HHDV!$B$5:$K$1050,9,0)</f>
        <v>#N/A</v>
      </c>
      <c r="CC450" s="75" t="e">
        <f>O450*VLOOKUP($B450,DM_HHDV!$B$5:$K$1050,10,0)</f>
        <v>#N/A</v>
      </c>
      <c r="CD450" s="75" t="e">
        <f>P450*VLOOKUP($B450,DM_HHDV!$B$5:$K$1050,8,0)</f>
        <v>#N/A</v>
      </c>
      <c r="CE450" s="75" t="e">
        <f>P450*VLOOKUP($B450,DM_HHDV!$B$5:$K$1050,9,0)</f>
        <v>#N/A</v>
      </c>
      <c r="CF450" s="75" t="e">
        <f>P450*VLOOKUP($B450,DM_HHDV!$B$5:$K$1050,10,0)</f>
        <v>#N/A</v>
      </c>
      <c r="CG450" s="75" t="e">
        <f>Q450*VLOOKUP($B450,DM_HHDV!$B$5:$K$1050,8,0)</f>
        <v>#N/A</v>
      </c>
      <c r="CH450" s="75" t="e">
        <f>Q450*VLOOKUP($B450,DM_HHDV!$B$5:$K$1050,9,0)</f>
        <v>#N/A</v>
      </c>
      <c r="CI450" s="75" t="e">
        <f>Q450*VLOOKUP($B450,DM_HHDV!$B$5:$K$1050,10,0)</f>
        <v>#N/A</v>
      </c>
      <c r="CJ450" s="75" t="e">
        <f>R450*VLOOKUP($B450,DM_HHDV!$B$5:$K$1050,8,0)</f>
        <v>#N/A</v>
      </c>
      <c r="CK450" s="75" t="e">
        <f>R450*VLOOKUP($B450,DM_HHDV!$B$5:$K$1050,9,0)</f>
        <v>#N/A</v>
      </c>
      <c r="CL450" s="75" t="e">
        <f>R450*VLOOKUP($B450,DM_HHDV!$B$5:$K$1050,10,0)</f>
        <v>#N/A</v>
      </c>
    </row>
    <row r="451" spans="1:90">
      <c r="A451" s="21">
        <f>DM_HHDV!A450</f>
        <v>0</v>
      </c>
      <c r="B451" s="22"/>
      <c r="C451" s="22"/>
      <c r="D451" s="62">
        <f>IFERROR(VLOOKUP(B451,DM_HHDV!$B$5:$E$1050,3,0),0)</f>
        <v>0</v>
      </c>
      <c r="E451" s="67">
        <f>IFERROR(VLOOKUP(B451,DM_HHDV!$B$5:$E$1050,4,0),0)</f>
        <v>0</v>
      </c>
      <c r="F451" s="74">
        <f t="shared" si="6"/>
        <v>0</v>
      </c>
      <c r="G451" s="23"/>
      <c r="H451" s="65"/>
      <c r="I451" s="65"/>
      <c r="J451" s="65"/>
      <c r="K451" s="65"/>
      <c r="L451" s="65"/>
      <c r="M451" s="65"/>
      <c r="N451" s="65"/>
      <c r="O451" s="65"/>
      <c r="P451" s="65"/>
      <c r="Q451" s="65"/>
      <c r="R451" s="65"/>
      <c r="S451" s="75" t="e">
        <f>G451*VLOOKUP($B451,DM_HHDV!$B$5:$H$1050,5,0)</f>
        <v>#N/A</v>
      </c>
      <c r="T451" s="75" t="e">
        <f>G451*VLOOKUP($B451,DM_HHDV!$B$5:$H$1050,6,0)</f>
        <v>#N/A</v>
      </c>
      <c r="U451" s="75" t="e">
        <f>G451*VLOOKUP($B451,DM_HHDV!$B$5:$H$1050,7,0)</f>
        <v>#N/A</v>
      </c>
      <c r="V451" s="75" t="e">
        <f>H451*VLOOKUP($B451,DM_HHDV!$B$5:$H$1050,5,0)</f>
        <v>#N/A</v>
      </c>
      <c r="W451" s="75" t="e">
        <f>H451*VLOOKUP($B451,DM_HHDV!$B$5:$H$1050,6,0)</f>
        <v>#N/A</v>
      </c>
      <c r="X451" s="75" t="e">
        <f>H451*VLOOKUP($B451,DM_HHDV!$B$5:$H$1050,7,0)</f>
        <v>#N/A</v>
      </c>
      <c r="Y451" s="75" t="e">
        <f>I451*VLOOKUP($B451,DM_HHDV!$B$5:$H$1050,5,0)</f>
        <v>#N/A</v>
      </c>
      <c r="Z451" s="75" t="e">
        <f>I451*VLOOKUP($B451,DM_HHDV!$B$5:$H$1050,6,0)</f>
        <v>#N/A</v>
      </c>
      <c r="AA451" s="75" t="e">
        <f>I451*VLOOKUP($B451,DM_HHDV!$B$5:$H$1050,7,0)</f>
        <v>#N/A</v>
      </c>
      <c r="AB451" s="75" t="e">
        <f>J451*VLOOKUP($B451,DM_HHDV!$B$5:$H$1050,5,0)</f>
        <v>#N/A</v>
      </c>
      <c r="AC451" s="75" t="e">
        <f>J451*VLOOKUP($B451,DM_HHDV!$B$5:$H$1050,6,0)</f>
        <v>#N/A</v>
      </c>
      <c r="AD451" s="75" t="e">
        <f>J451*VLOOKUP($B451,DM_HHDV!$B$5:$H$1050,7,0)</f>
        <v>#N/A</v>
      </c>
      <c r="AE451" s="75" t="e">
        <f>K451*VLOOKUP($B451,DM_HHDV!$B$5:$H$1050,5,0)</f>
        <v>#N/A</v>
      </c>
      <c r="AF451" s="75" t="e">
        <f>K451*VLOOKUP($B451,DM_HHDV!$B$5:$H$1050,6,0)</f>
        <v>#N/A</v>
      </c>
      <c r="AG451" s="75" t="e">
        <f>K451*VLOOKUP($B451,DM_HHDV!$B$5:$H$1050,7,0)</f>
        <v>#N/A</v>
      </c>
      <c r="AH451" s="75" t="e">
        <f>L451*VLOOKUP($B451,DM_HHDV!$B$5:$H$1050,5,0)</f>
        <v>#N/A</v>
      </c>
      <c r="AI451" s="75" t="e">
        <f>L451*VLOOKUP($B451,DM_HHDV!$B$5:$H$1050,6,0)</f>
        <v>#N/A</v>
      </c>
      <c r="AJ451" s="75" t="e">
        <f>L451*VLOOKUP($B451,DM_HHDV!$B$5:$H$1050,7,0)</f>
        <v>#N/A</v>
      </c>
      <c r="AK451" s="75" t="e">
        <f>M451*VLOOKUP($B451,DM_HHDV!$B$5:$H$1050,5,0)</f>
        <v>#N/A</v>
      </c>
      <c r="AL451" s="75" t="e">
        <f>M451*VLOOKUP($B451,DM_HHDV!$B$5:$H$1050,6,0)</f>
        <v>#N/A</v>
      </c>
      <c r="AM451" s="75" t="e">
        <f>M451*VLOOKUP($B451,DM_HHDV!$B$5:$H$1050,7,0)</f>
        <v>#N/A</v>
      </c>
      <c r="AN451" s="75" t="e">
        <f>N451*VLOOKUP($B451,DM_HHDV!$B$5:$H$1050,5,0)</f>
        <v>#N/A</v>
      </c>
      <c r="AO451" s="75" t="e">
        <f>N451*VLOOKUP($B451,DM_HHDV!$B$5:$H$1050,6,0)</f>
        <v>#N/A</v>
      </c>
      <c r="AP451" s="75" t="e">
        <f>N451*VLOOKUP($B451,DM_HHDV!$B$5:$H$1050,7,0)</f>
        <v>#N/A</v>
      </c>
      <c r="AQ451" s="75" t="e">
        <f>O451*VLOOKUP($B451,DM_HHDV!$B$5:$H$1050,5,0)</f>
        <v>#N/A</v>
      </c>
      <c r="AR451" s="75" t="e">
        <f>O451*VLOOKUP($B451,DM_HHDV!$B$5:$H$1050,6,0)</f>
        <v>#N/A</v>
      </c>
      <c r="AS451" s="75" t="e">
        <f>O451*VLOOKUP($B451,DM_HHDV!$B$5:$H$1050,7,0)</f>
        <v>#N/A</v>
      </c>
      <c r="AT451" s="75" t="e">
        <f>P451*VLOOKUP($B451,DM_HHDV!$B$5:$H$1050,5,0)</f>
        <v>#N/A</v>
      </c>
      <c r="AU451" s="75" t="e">
        <f>P451*VLOOKUP($B451,DM_HHDV!$B$5:$H$1050,6,0)</f>
        <v>#N/A</v>
      </c>
      <c r="AV451" s="75" t="e">
        <f>P451*VLOOKUP($B451,DM_HHDV!$B$5:$H$1050,7,0)</f>
        <v>#N/A</v>
      </c>
      <c r="AW451" s="75" t="e">
        <f>Q451*VLOOKUP($B451,DM_HHDV!$B$5:$H$1050,5,0)</f>
        <v>#N/A</v>
      </c>
      <c r="AX451" s="75" t="e">
        <f>Q451*VLOOKUP($B451,DM_HHDV!$B$5:$H$1050,6,0)</f>
        <v>#N/A</v>
      </c>
      <c r="AY451" s="75" t="e">
        <f>Q451*VLOOKUP($B451,DM_HHDV!$B$5:$H$1050,7,0)</f>
        <v>#N/A</v>
      </c>
      <c r="AZ451" s="75" t="e">
        <f>R451*VLOOKUP($B451,DM_HHDV!$B$5:$H$1050,5,0)</f>
        <v>#N/A</v>
      </c>
      <c r="BA451" s="75" t="e">
        <f>R451*VLOOKUP($B451,DM_HHDV!$B$5:$H$1050,6,0)</f>
        <v>#N/A</v>
      </c>
      <c r="BB451" s="75" t="e">
        <f>R451*VLOOKUP($B451,DM_HHDV!$B$5:$H$1050,7,0)</f>
        <v>#N/A</v>
      </c>
      <c r="BC451" s="75" t="e">
        <f>G451*VLOOKUP($B451,DM_HHDV!$B$5:$K$1050,8,0)</f>
        <v>#N/A</v>
      </c>
      <c r="BD451" s="75" t="e">
        <f>G451*VLOOKUP($B451,DM_HHDV!$B$5:$K$1050,9,0)</f>
        <v>#N/A</v>
      </c>
      <c r="BE451" s="75" t="e">
        <f>G451*VLOOKUP($B451,DM_HHDV!$B$5:$K$1050,10,0)</f>
        <v>#N/A</v>
      </c>
      <c r="BF451" s="75" t="e">
        <f>H451*VLOOKUP($B451,DM_HHDV!$B$5:$K$1050,8,0)</f>
        <v>#N/A</v>
      </c>
      <c r="BG451" s="75" t="e">
        <f>H451*VLOOKUP($B451,DM_HHDV!$B$5:$K$1050,9,0)</f>
        <v>#N/A</v>
      </c>
      <c r="BH451" s="75" t="e">
        <f>H451*VLOOKUP($B451,DM_HHDV!$B$5:$K$1050,10,0)</f>
        <v>#N/A</v>
      </c>
      <c r="BI451" s="75" t="e">
        <f>I451*VLOOKUP($B451,DM_HHDV!$B$5:$K$1050,8,0)</f>
        <v>#N/A</v>
      </c>
      <c r="BJ451" s="75" t="e">
        <f>I451*VLOOKUP($B451,DM_HHDV!$B$5:$K$1050,9,0)</f>
        <v>#N/A</v>
      </c>
      <c r="BK451" s="75" t="e">
        <f>I451*VLOOKUP($B451,DM_HHDV!$B$5:$K$1050,10,0)</f>
        <v>#N/A</v>
      </c>
      <c r="BL451" s="75" t="e">
        <f>J451*VLOOKUP($B451,DM_HHDV!$B$5:$K$1050,8,0)</f>
        <v>#N/A</v>
      </c>
      <c r="BM451" s="75" t="e">
        <f>J451*VLOOKUP($B451,DM_HHDV!$B$5:$K$1050,9,0)</f>
        <v>#N/A</v>
      </c>
      <c r="BN451" s="75" t="e">
        <f>J451*VLOOKUP($B451,DM_HHDV!$B$5:$K$1050,10,0)</f>
        <v>#N/A</v>
      </c>
      <c r="BO451" s="75" t="e">
        <f>K451*VLOOKUP($B451,DM_HHDV!$B$5:$K$1050,8,0)</f>
        <v>#N/A</v>
      </c>
      <c r="BP451" s="75" t="e">
        <f>K451*VLOOKUP($B451,DM_HHDV!$B$5:$K$1050,9,0)</f>
        <v>#N/A</v>
      </c>
      <c r="BQ451" s="75" t="e">
        <f>K451*VLOOKUP($B451,DM_HHDV!$B$5:$K$1050,10,0)</f>
        <v>#N/A</v>
      </c>
      <c r="BR451" s="75" t="e">
        <f>L451*VLOOKUP($B451,DM_HHDV!$B$5:$K$1050,8,0)</f>
        <v>#N/A</v>
      </c>
      <c r="BS451" s="75" t="e">
        <f>L451*VLOOKUP($B451,DM_HHDV!$B$5:$K$1050,9,0)</f>
        <v>#N/A</v>
      </c>
      <c r="BT451" s="75" t="e">
        <f>L451*VLOOKUP($B451,DM_HHDV!$B$5:$K$1050,10,0)</f>
        <v>#N/A</v>
      </c>
      <c r="BU451" s="75" t="e">
        <f>M451*VLOOKUP($B451,DM_HHDV!$B$5:$K$1050,8,0)</f>
        <v>#N/A</v>
      </c>
      <c r="BV451" s="75" t="e">
        <f>M451*VLOOKUP($B451,DM_HHDV!$B$5:$K$1050,9,0)</f>
        <v>#N/A</v>
      </c>
      <c r="BW451" s="75" t="e">
        <f>M451*VLOOKUP($B451,DM_HHDV!$B$5:$K$1050,10,0)</f>
        <v>#N/A</v>
      </c>
      <c r="BX451" s="75" t="e">
        <f>N451*VLOOKUP($B451,DM_HHDV!$B$5:$K$1050,8,0)</f>
        <v>#N/A</v>
      </c>
      <c r="BY451" s="75" t="e">
        <f>N451*VLOOKUP($B451,DM_HHDV!$B$5:$K$1050,9,0)</f>
        <v>#N/A</v>
      </c>
      <c r="BZ451" s="75" t="e">
        <f>N451*VLOOKUP($B451,DM_HHDV!$B$5:$K$1050,10,0)</f>
        <v>#N/A</v>
      </c>
      <c r="CA451" s="75" t="e">
        <f>O451*VLOOKUP($B451,DM_HHDV!$B$5:$K$1050,8,0)</f>
        <v>#N/A</v>
      </c>
      <c r="CB451" s="75" t="e">
        <f>O451*VLOOKUP($B451,DM_HHDV!$B$5:$K$1050,9,0)</f>
        <v>#N/A</v>
      </c>
      <c r="CC451" s="75" t="e">
        <f>O451*VLOOKUP($B451,DM_HHDV!$B$5:$K$1050,10,0)</f>
        <v>#N/A</v>
      </c>
      <c r="CD451" s="75" t="e">
        <f>P451*VLOOKUP($B451,DM_HHDV!$B$5:$K$1050,8,0)</f>
        <v>#N/A</v>
      </c>
      <c r="CE451" s="75" t="e">
        <f>P451*VLOOKUP($B451,DM_HHDV!$B$5:$K$1050,9,0)</f>
        <v>#N/A</v>
      </c>
      <c r="CF451" s="75" t="e">
        <f>P451*VLOOKUP($B451,DM_HHDV!$B$5:$K$1050,10,0)</f>
        <v>#N/A</v>
      </c>
      <c r="CG451" s="75" t="e">
        <f>Q451*VLOOKUP($B451,DM_HHDV!$B$5:$K$1050,8,0)</f>
        <v>#N/A</v>
      </c>
      <c r="CH451" s="75" t="e">
        <f>Q451*VLOOKUP($B451,DM_HHDV!$B$5:$K$1050,9,0)</f>
        <v>#N/A</v>
      </c>
      <c r="CI451" s="75" t="e">
        <f>Q451*VLOOKUP($B451,DM_HHDV!$B$5:$K$1050,10,0)</f>
        <v>#N/A</v>
      </c>
      <c r="CJ451" s="75" t="e">
        <f>R451*VLOOKUP($B451,DM_HHDV!$B$5:$K$1050,8,0)</f>
        <v>#N/A</v>
      </c>
      <c r="CK451" s="75" t="e">
        <f>R451*VLOOKUP($B451,DM_HHDV!$B$5:$K$1050,9,0)</f>
        <v>#N/A</v>
      </c>
      <c r="CL451" s="75" t="e">
        <f>R451*VLOOKUP($B451,DM_HHDV!$B$5:$K$1050,10,0)</f>
        <v>#N/A</v>
      </c>
    </row>
    <row r="452" spans="1:90">
      <c r="A452" s="21">
        <f>DM_HHDV!A451</f>
        <v>0</v>
      </c>
      <c r="B452" s="22"/>
      <c r="C452" s="22"/>
      <c r="D452" s="62">
        <f>IFERROR(VLOOKUP(B452,DM_HHDV!$B$5:$E$1050,3,0),0)</f>
        <v>0</v>
      </c>
      <c r="E452" s="67">
        <f>IFERROR(VLOOKUP(B452,DM_HHDV!$B$5:$E$1050,4,0),0)</f>
        <v>0</v>
      </c>
      <c r="F452" s="74">
        <f t="shared" si="6"/>
        <v>0</v>
      </c>
      <c r="G452" s="23"/>
      <c r="H452" s="65"/>
      <c r="I452" s="65"/>
      <c r="J452" s="65"/>
      <c r="K452" s="65"/>
      <c r="L452" s="65"/>
      <c r="M452" s="65"/>
      <c r="N452" s="65"/>
      <c r="O452" s="65"/>
      <c r="P452" s="65"/>
      <c r="Q452" s="65"/>
      <c r="R452" s="65"/>
      <c r="S452" s="75" t="e">
        <f>G452*VLOOKUP($B452,DM_HHDV!$B$5:$H$1050,5,0)</f>
        <v>#N/A</v>
      </c>
      <c r="T452" s="75" t="e">
        <f>G452*VLOOKUP($B452,DM_HHDV!$B$5:$H$1050,6,0)</f>
        <v>#N/A</v>
      </c>
      <c r="U452" s="75" t="e">
        <f>G452*VLOOKUP($B452,DM_HHDV!$B$5:$H$1050,7,0)</f>
        <v>#N/A</v>
      </c>
      <c r="V452" s="75" t="e">
        <f>H452*VLOOKUP($B452,DM_HHDV!$B$5:$H$1050,5,0)</f>
        <v>#N/A</v>
      </c>
      <c r="W452" s="75" t="e">
        <f>H452*VLOOKUP($B452,DM_HHDV!$B$5:$H$1050,6,0)</f>
        <v>#N/A</v>
      </c>
      <c r="X452" s="75" t="e">
        <f>H452*VLOOKUP($B452,DM_HHDV!$B$5:$H$1050,7,0)</f>
        <v>#N/A</v>
      </c>
      <c r="Y452" s="75" t="e">
        <f>I452*VLOOKUP($B452,DM_HHDV!$B$5:$H$1050,5,0)</f>
        <v>#N/A</v>
      </c>
      <c r="Z452" s="75" t="e">
        <f>I452*VLOOKUP($B452,DM_HHDV!$B$5:$H$1050,6,0)</f>
        <v>#N/A</v>
      </c>
      <c r="AA452" s="75" t="e">
        <f>I452*VLOOKUP($B452,DM_HHDV!$B$5:$H$1050,7,0)</f>
        <v>#N/A</v>
      </c>
      <c r="AB452" s="75" t="e">
        <f>J452*VLOOKUP($B452,DM_HHDV!$B$5:$H$1050,5,0)</f>
        <v>#N/A</v>
      </c>
      <c r="AC452" s="75" t="e">
        <f>J452*VLOOKUP($B452,DM_HHDV!$B$5:$H$1050,6,0)</f>
        <v>#N/A</v>
      </c>
      <c r="AD452" s="75" t="e">
        <f>J452*VLOOKUP($B452,DM_HHDV!$B$5:$H$1050,7,0)</f>
        <v>#N/A</v>
      </c>
      <c r="AE452" s="75" t="e">
        <f>K452*VLOOKUP($B452,DM_HHDV!$B$5:$H$1050,5,0)</f>
        <v>#N/A</v>
      </c>
      <c r="AF452" s="75" t="e">
        <f>K452*VLOOKUP($B452,DM_HHDV!$B$5:$H$1050,6,0)</f>
        <v>#N/A</v>
      </c>
      <c r="AG452" s="75" t="e">
        <f>K452*VLOOKUP($B452,DM_HHDV!$B$5:$H$1050,7,0)</f>
        <v>#N/A</v>
      </c>
      <c r="AH452" s="75" t="e">
        <f>L452*VLOOKUP($B452,DM_HHDV!$B$5:$H$1050,5,0)</f>
        <v>#N/A</v>
      </c>
      <c r="AI452" s="75" t="e">
        <f>L452*VLOOKUP($B452,DM_HHDV!$B$5:$H$1050,6,0)</f>
        <v>#N/A</v>
      </c>
      <c r="AJ452" s="75" t="e">
        <f>L452*VLOOKUP($B452,DM_HHDV!$B$5:$H$1050,7,0)</f>
        <v>#N/A</v>
      </c>
      <c r="AK452" s="75" t="e">
        <f>M452*VLOOKUP($B452,DM_HHDV!$B$5:$H$1050,5,0)</f>
        <v>#N/A</v>
      </c>
      <c r="AL452" s="75" t="e">
        <f>M452*VLOOKUP($B452,DM_HHDV!$B$5:$H$1050,6,0)</f>
        <v>#N/A</v>
      </c>
      <c r="AM452" s="75" t="e">
        <f>M452*VLOOKUP($B452,DM_HHDV!$B$5:$H$1050,7,0)</f>
        <v>#N/A</v>
      </c>
      <c r="AN452" s="75" t="e">
        <f>N452*VLOOKUP($B452,DM_HHDV!$B$5:$H$1050,5,0)</f>
        <v>#N/A</v>
      </c>
      <c r="AO452" s="75" t="e">
        <f>N452*VLOOKUP($B452,DM_HHDV!$B$5:$H$1050,6,0)</f>
        <v>#N/A</v>
      </c>
      <c r="AP452" s="75" t="e">
        <f>N452*VLOOKUP($B452,DM_HHDV!$B$5:$H$1050,7,0)</f>
        <v>#N/A</v>
      </c>
      <c r="AQ452" s="75" t="e">
        <f>O452*VLOOKUP($B452,DM_HHDV!$B$5:$H$1050,5,0)</f>
        <v>#N/A</v>
      </c>
      <c r="AR452" s="75" t="e">
        <f>O452*VLOOKUP($B452,DM_HHDV!$B$5:$H$1050,6,0)</f>
        <v>#N/A</v>
      </c>
      <c r="AS452" s="75" t="e">
        <f>O452*VLOOKUP($B452,DM_HHDV!$B$5:$H$1050,7,0)</f>
        <v>#N/A</v>
      </c>
      <c r="AT452" s="75" t="e">
        <f>P452*VLOOKUP($B452,DM_HHDV!$B$5:$H$1050,5,0)</f>
        <v>#N/A</v>
      </c>
      <c r="AU452" s="75" t="e">
        <f>P452*VLOOKUP($B452,DM_HHDV!$B$5:$H$1050,6,0)</f>
        <v>#N/A</v>
      </c>
      <c r="AV452" s="75" t="e">
        <f>P452*VLOOKUP($B452,DM_HHDV!$B$5:$H$1050,7,0)</f>
        <v>#N/A</v>
      </c>
      <c r="AW452" s="75" t="e">
        <f>Q452*VLOOKUP($B452,DM_HHDV!$B$5:$H$1050,5,0)</f>
        <v>#N/A</v>
      </c>
      <c r="AX452" s="75" t="e">
        <f>Q452*VLOOKUP($B452,DM_HHDV!$B$5:$H$1050,6,0)</f>
        <v>#N/A</v>
      </c>
      <c r="AY452" s="75" t="e">
        <f>Q452*VLOOKUP($B452,DM_HHDV!$B$5:$H$1050,7,0)</f>
        <v>#N/A</v>
      </c>
      <c r="AZ452" s="75" t="e">
        <f>R452*VLOOKUP($B452,DM_HHDV!$B$5:$H$1050,5,0)</f>
        <v>#N/A</v>
      </c>
      <c r="BA452" s="75" t="e">
        <f>R452*VLOOKUP($B452,DM_HHDV!$B$5:$H$1050,6,0)</f>
        <v>#N/A</v>
      </c>
      <c r="BB452" s="75" t="e">
        <f>R452*VLOOKUP($B452,DM_HHDV!$B$5:$H$1050,7,0)</f>
        <v>#N/A</v>
      </c>
      <c r="BC452" s="75" t="e">
        <f>G452*VLOOKUP($B452,DM_HHDV!$B$5:$K$1050,8,0)</f>
        <v>#N/A</v>
      </c>
      <c r="BD452" s="75" t="e">
        <f>G452*VLOOKUP($B452,DM_HHDV!$B$5:$K$1050,9,0)</f>
        <v>#N/A</v>
      </c>
      <c r="BE452" s="75" t="e">
        <f>G452*VLOOKUP($B452,DM_HHDV!$B$5:$K$1050,10,0)</f>
        <v>#N/A</v>
      </c>
      <c r="BF452" s="75" t="e">
        <f>H452*VLOOKUP($B452,DM_HHDV!$B$5:$K$1050,8,0)</f>
        <v>#N/A</v>
      </c>
      <c r="BG452" s="75" t="e">
        <f>H452*VLOOKUP($B452,DM_HHDV!$B$5:$K$1050,9,0)</f>
        <v>#N/A</v>
      </c>
      <c r="BH452" s="75" t="e">
        <f>H452*VLOOKUP($B452,DM_HHDV!$B$5:$K$1050,10,0)</f>
        <v>#N/A</v>
      </c>
      <c r="BI452" s="75" t="e">
        <f>I452*VLOOKUP($B452,DM_HHDV!$B$5:$K$1050,8,0)</f>
        <v>#N/A</v>
      </c>
      <c r="BJ452" s="75" t="e">
        <f>I452*VLOOKUP($B452,DM_HHDV!$B$5:$K$1050,9,0)</f>
        <v>#N/A</v>
      </c>
      <c r="BK452" s="75" t="e">
        <f>I452*VLOOKUP($B452,DM_HHDV!$B$5:$K$1050,10,0)</f>
        <v>#N/A</v>
      </c>
      <c r="BL452" s="75" t="e">
        <f>J452*VLOOKUP($B452,DM_HHDV!$B$5:$K$1050,8,0)</f>
        <v>#N/A</v>
      </c>
      <c r="BM452" s="75" t="e">
        <f>J452*VLOOKUP($B452,DM_HHDV!$B$5:$K$1050,9,0)</f>
        <v>#N/A</v>
      </c>
      <c r="BN452" s="75" t="e">
        <f>J452*VLOOKUP($B452,DM_HHDV!$B$5:$K$1050,10,0)</f>
        <v>#N/A</v>
      </c>
      <c r="BO452" s="75" t="e">
        <f>K452*VLOOKUP($B452,DM_HHDV!$B$5:$K$1050,8,0)</f>
        <v>#N/A</v>
      </c>
      <c r="BP452" s="75" t="e">
        <f>K452*VLOOKUP($B452,DM_HHDV!$B$5:$K$1050,9,0)</f>
        <v>#N/A</v>
      </c>
      <c r="BQ452" s="75" t="e">
        <f>K452*VLOOKUP($B452,DM_HHDV!$B$5:$K$1050,10,0)</f>
        <v>#N/A</v>
      </c>
      <c r="BR452" s="75" t="e">
        <f>L452*VLOOKUP($B452,DM_HHDV!$B$5:$K$1050,8,0)</f>
        <v>#N/A</v>
      </c>
      <c r="BS452" s="75" t="e">
        <f>L452*VLOOKUP($B452,DM_HHDV!$B$5:$K$1050,9,0)</f>
        <v>#N/A</v>
      </c>
      <c r="BT452" s="75" t="e">
        <f>L452*VLOOKUP($B452,DM_HHDV!$B$5:$K$1050,10,0)</f>
        <v>#N/A</v>
      </c>
      <c r="BU452" s="75" t="e">
        <f>M452*VLOOKUP($B452,DM_HHDV!$B$5:$K$1050,8,0)</f>
        <v>#N/A</v>
      </c>
      <c r="BV452" s="75" t="e">
        <f>M452*VLOOKUP($B452,DM_HHDV!$B$5:$K$1050,9,0)</f>
        <v>#N/A</v>
      </c>
      <c r="BW452" s="75" t="e">
        <f>M452*VLOOKUP($B452,DM_HHDV!$B$5:$K$1050,10,0)</f>
        <v>#N/A</v>
      </c>
      <c r="BX452" s="75" t="e">
        <f>N452*VLOOKUP($B452,DM_HHDV!$B$5:$K$1050,8,0)</f>
        <v>#N/A</v>
      </c>
      <c r="BY452" s="75" t="e">
        <f>N452*VLOOKUP($B452,DM_HHDV!$B$5:$K$1050,9,0)</f>
        <v>#N/A</v>
      </c>
      <c r="BZ452" s="75" t="e">
        <f>N452*VLOOKUP($B452,DM_HHDV!$B$5:$K$1050,10,0)</f>
        <v>#N/A</v>
      </c>
      <c r="CA452" s="75" t="e">
        <f>O452*VLOOKUP($B452,DM_HHDV!$B$5:$K$1050,8,0)</f>
        <v>#N/A</v>
      </c>
      <c r="CB452" s="75" t="e">
        <f>O452*VLOOKUP($B452,DM_HHDV!$B$5:$K$1050,9,0)</f>
        <v>#N/A</v>
      </c>
      <c r="CC452" s="75" t="e">
        <f>O452*VLOOKUP($B452,DM_HHDV!$B$5:$K$1050,10,0)</f>
        <v>#N/A</v>
      </c>
      <c r="CD452" s="75" t="e">
        <f>P452*VLOOKUP($B452,DM_HHDV!$B$5:$K$1050,8,0)</f>
        <v>#N/A</v>
      </c>
      <c r="CE452" s="75" t="e">
        <f>P452*VLOOKUP($B452,DM_HHDV!$B$5:$K$1050,9,0)</f>
        <v>#N/A</v>
      </c>
      <c r="CF452" s="75" t="e">
        <f>P452*VLOOKUP($B452,DM_HHDV!$B$5:$K$1050,10,0)</f>
        <v>#N/A</v>
      </c>
      <c r="CG452" s="75" t="e">
        <f>Q452*VLOOKUP($B452,DM_HHDV!$B$5:$K$1050,8,0)</f>
        <v>#N/A</v>
      </c>
      <c r="CH452" s="75" t="e">
        <f>Q452*VLOOKUP($B452,DM_HHDV!$B$5:$K$1050,9,0)</f>
        <v>#N/A</v>
      </c>
      <c r="CI452" s="75" t="e">
        <f>Q452*VLOOKUP($B452,DM_HHDV!$B$5:$K$1050,10,0)</f>
        <v>#N/A</v>
      </c>
      <c r="CJ452" s="75" t="e">
        <f>R452*VLOOKUP($B452,DM_HHDV!$B$5:$K$1050,8,0)</f>
        <v>#N/A</v>
      </c>
      <c r="CK452" s="75" t="e">
        <f>R452*VLOOKUP($B452,DM_HHDV!$B$5:$K$1050,9,0)</f>
        <v>#N/A</v>
      </c>
      <c r="CL452" s="75" t="e">
        <f>R452*VLOOKUP($B452,DM_HHDV!$B$5:$K$1050,10,0)</f>
        <v>#N/A</v>
      </c>
    </row>
    <row r="453" spans="1:90">
      <c r="A453" s="21">
        <f>DM_HHDV!A452</f>
        <v>0</v>
      </c>
      <c r="B453" s="22"/>
      <c r="C453" s="22"/>
      <c r="D453" s="62">
        <f>IFERROR(VLOOKUP(B453,DM_HHDV!$B$5:$E$1050,3,0),0)</f>
        <v>0</v>
      </c>
      <c r="E453" s="67">
        <f>IFERROR(VLOOKUP(B453,DM_HHDV!$B$5:$E$1050,4,0),0)</f>
        <v>0</v>
      </c>
      <c r="F453" s="74">
        <f t="shared" si="6"/>
        <v>0</v>
      </c>
      <c r="G453" s="23"/>
      <c r="H453" s="65"/>
      <c r="I453" s="65"/>
      <c r="J453" s="65"/>
      <c r="K453" s="65"/>
      <c r="L453" s="65"/>
      <c r="M453" s="65"/>
      <c r="N453" s="65"/>
      <c r="O453" s="65"/>
      <c r="P453" s="65"/>
      <c r="Q453" s="65"/>
      <c r="R453" s="65"/>
      <c r="S453" s="75" t="e">
        <f>G453*VLOOKUP($B453,DM_HHDV!$B$5:$H$1050,5,0)</f>
        <v>#N/A</v>
      </c>
      <c r="T453" s="75" t="e">
        <f>G453*VLOOKUP($B453,DM_HHDV!$B$5:$H$1050,6,0)</f>
        <v>#N/A</v>
      </c>
      <c r="U453" s="75" t="e">
        <f>G453*VLOOKUP($B453,DM_HHDV!$B$5:$H$1050,7,0)</f>
        <v>#N/A</v>
      </c>
      <c r="V453" s="75" t="e">
        <f>H453*VLOOKUP($B453,DM_HHDV!$B$5:$H$1050,5,0)</f>
        <v>#N/A</v>
      </c>
      <c r="W453" s="75" t="e">
        <f>H453*VLOOKUP($B453,DM_HHDV!$B$5:$H$1050,6,0)</f>
        <v>#N/A</v>
      </c>
      <c r="X453" s="75" t="e">
        <f>H453*VLOOKUP($B453,DM_HHDV!$B$5:$H$1050,7,0)</f>
        <v>#N/A</v>
      </c>
      <c r="Y453" s="75" t="e">
        <f>I453*VLOOKUP($B453,DM_HHDV!$B$5:$H$1050,5,0)</f>
        <v>#N/A</v>
      </c>
      <c r="Z453" s="75" t="e">
        <f>I453*VLOOKUP($B453,DM_HHDV!$B$5:$H$1050,6,0)</f>
        <v>#N/A</v>
      </c>
      <c r="AA453" s="75" t="e">
        <f>I453*VLOOKUP($B453,DM_HHDV!$B$5:$H$1050,7,0)</f>
        <v>#N/A</v>
      </c>
      <c r="AB453" s="75" t="e">
        <f>J453*VLOOKUP($B453,DM_HHDV!$B$5:$H$1050,5,0)</f>
        <v>#N/A</v>
      </c>
      <c r="AC453" s="75" t="e">
        <f>J453*VLOOKUP($B453,DM_HHDV!$B$5:$H$1050,6,0)</f>
        <v>#N/A</v>
      </c>
      <c r="AD453" s="75" t="e">
        <f>J453*VLOOKUP($B453,DM_HHDV!$B$5:$H$1050,7,0)</f>
        <v>#N/A</v>
      </c>
      <c r="AE453" s="75" t="e">
        <f>K453*VLOOKUP($B453,DM_HHDV!$B$5:$H$1050,5,0)</f>
        <v>#N/A</v>
      </c>
      <c r="AF453" s="75" t="e">
        <f>K453*VLOOKUP($B453,DM_HHDV!$B$5:$H$1050,6,0)</f>
        <v>#N/A</v>
      </c>
      <c r="AG453" s="75" t="e">
        <f>K453*VLOOKUP($B453,DM_HHDV!$B$5:$H$1050,7,0)</f>
        <v>#N/A</v>
      </c>
      <c r="AH453" s="75" t="e">
        <f>L453*VLOOKUP($B453,DM_HHDV!$B$5:$H$1050,5,0)</f>
        <v>#N/A</v>
      </c>
      <c r="AI453" s="75" t="e">
        <f>L453*VLOOKUP($B453,DM_HHDV!$B$5:$H$1050,6,0)</f>
        <v>#N/A</v>
      </c>
      <c r="AJ453" s="75" t="e">
        <f>L453*VLOOKUP($B453,DM_HHDV!$B$5:$H$1050,7,0)</f>
        <v>#N/A</v>
      </c>
      <c r="AK453" s="75" t="e">
        <f>M453*VLOOKUP($B453,DM_HHDV!$B$5:$H$1050,5,0)</f>
        <v>#N/A</v>
      </c>
      <c r="AL453" s="75" t="e">
        <f>M453*VLOOKUP($B453,DM_HHDV!$B$5:$H$1050,6,0)</f>
        <v>#N/A</v>
      </c>
      <c r="AM453" s="75" t="e">
        <f>M453*VLOOKUP($B453,DM_HHDV!$B$5:$H$1050,7,0)</f>
        <v>#N/A</v>
      </c>
      <c r="AN453" s="75" t="e">
        <f>N453*VLOOKUP($B453,DM_HHDV!$B$5:$H$1050,5,0)</f>
        <v>#N/A</v>
      </c>
      <c r="AO453" s="75" t="e">
        <f>N453*VLOOKUP($B453,DM_HHDV!$B$5:$H$1050,6,0)</f>
        <v>#N/A</v>
      </c>
      <c r="AP453" s="75" t="e">
        <f>N453*VLOOKUP($B453,DM_HHDV!$B$5:$H$1050,7,0)</f>
        <v>#N/A</v>
      </c>
      <c r="AQ453" s="75" t="e">
        <f>O453*VLOOKUP($B453,DM_HHDV!$B$5:$H$1050,5,0)</f>
        <v>#N/A</v>
      </c>
      <c r="AR453" s="75" t="e">
        <f>O453*VLOOKUP($B453,DM_HHDV!$B$5:$H$1050,6,0)</f>
        <v>#N/A</v>
      </c>
      <c r="AS453" s="75" t="e">
        <f>O453*VLOOKUP($B453,DM_HHDV!$B$5:$H$1050,7,0)</f>
        <v>#N/A</v>
      </c>
      <c r="AT453" s="75" t="e">
        <f>P453*VLOOKUP($B453,DM_HHDV!$B$5:$H$1050,5,0)</f>
        <v>#N/A</v>
      </c>
      <c r="AU453" s="75" t="e">
        <f>P453*VLOOKUP($B453,DM_HHDV!$B$5:$H$1050,6,0)</f>
        <v>#N/A</v>
      </c>
      <c r="AV453" s="75" t="e">
        <f>P453*VLOOKUP($B453,DM_HHDV!$B$5:$H$1050,7,0)</f>
        <v>#N/A</v>
      </c>
      <c r="AW453" s="75" t="e">
        <f>Q453*VLOOKUP($B453,DM_HHDV!$B$5:$H$1050,5,0)</f>
        <v>#N/A</v>
      </c>
      <c r="AX453" s="75" t="e">
        <f>Q453*VLOOKUP($B453,DM_HHDV!$B$5:$H$1050,6,0)</f>
        <v>#N/A</v>
      </c>
      <c r="AY453" s="75" t="e">
        <f>Q453*VLOOKUP($B453,DM_HHDV!$B$5:$H$1050,7,0)</f>
        <v>#N/A</v>
      </c>
      <c r="AZ453" s="75" t="e">
        <f>R453*VLOOKUP($B453,DM_HHDV!$B$5:$H$1050,5,0)</f>
        <v>#N/A</v>
      </c>
      <c r="BA453" s="75" t="e">
        <f>R453*VLOOKUP($B453,DM_HHDV!$B$5:$H$1050,6,0)</f>
        <v>#N/A</v>
      </c>
      <c r="BB453" s="75" t="e">
        <f>R453*VLOOKUP($B453,DM_HHDV!$B$5:$H$1050,7,0)</f>
        <v>#N/A</v>
      </c>
      <c r="BC453" s="75" t="e">
        <f>G453*VLOOKUP($B453,DM_HHDV!$B$5:$K$1050,8,0)</f>
        <v>#N/A</v>
      </c>
      <c r="BD453" s="75" t="e">
        <f>G453*VLOOKUP($B453,DM_HHDV!$B$5:$K$1050,9,0)</f>
        <v>#N/A</v>
      </c>
      <c r="BE453" s="75" t="e">
        <f>G453*VLOOKUP($B453,DM_HHDV!$B$5:$K$1050,10,0)</f>
        <v>#N/A</v>
      </c>
      <c r="BF453" s="75" t="e">
        <f>H453*VLOOKUP($B453,DM_HHDV!$B$5:$K$1050,8,0)</f>
        <v>#N/A</v>
      </c>
      <c r="BG453" s="75" t="e">
        <f>H453*VLOOKUP($B453,DM_HHDV!$B$5:$K$1050,9,0)</f>
        <v>#N/A</v>
      </c>
      <c r="BH453" s="75" t="e">
        <f>H453*VLOOKUP($B453,DM_HHDV!$B$5:$K$1050,10,0)</f>
        <v>#N/A</v>
      </c>
      <c r="BI453" s="75" t="e">
        <f>I453*VLOOKUP($B453,DM_HHDV!$B$5:$K$1050,8,0)</f>
        <v>#N/A</v>
      </c>
      <c r="BJ453" s="75" t="e">
        <f>I453*VLOOKUP($B453,DM_HHDV!$B$5:$K$1050,9,0)</f>
        <v>#N/A</v>
      </c>
      <c r="BK453" s="75" t="e">
        <f>I453*VLOOKUP($B453,DM_HHDV!$B$5:$K$1050,10,0)</f>
        <v>#N/A</v>
      </c>
      <c r="BL453" s="75" t="e">
        <f>J453*VLOOKUP($B453,DM_HHDV!$B$5:$K$1050,8,0)</f>
        <v>#N/A</v>
      </c>
      <c r="BM453" s="75" t="e">
        <f>J453*VLOOKUP($B453,DM_HHDV!$B$5:$K$1050,9,0)</f>
        <v>#N/A</v>
      </c>
      <c r="BN453" s="75" t="e">
        <f>J453*VLOOKUP($B453,DM_HHDV!$B$5:$K$1050,10,0)</f>
        <v>#N/A</v>
      </c>
      <c r="BO453" s="75" t="e">
        <f>K453*VLOOKUP($B453,DM_HHDV!$B$5:$K$1050,8,0)</f>
        <v>#N/A</v>
      </c>
      <c r="BP453" s="75" t="e">
        <f>K453*VLOOKUP($B453,DM_HHDV!$B$5:$K$1050,9,0)</f>
        <v>#N/A</v>
      </c>
      <c r="BQ453" s="75" t="e">
        <f>K453*VLOOKUP($B453,DM_HHDV!$B$5:$K$1050,10,0)</f>
        <v>#N/A</v>
      </c>
      <c r="BR453" s="75" t="e">
        <f>L453*VLOOKUP($B453,DM_HHDV!$B$5:$K$1050,8,0)</f>
        <v>#N/A</v>
      </c>
      <c r="BS453" s="75" t="e">
        <f>L453*VLOOKUP($B453,DM_HHDV!$B$5:$K$1050,9,0)</f>
        <v>#N/A</v>
      </c>
      <c r="BT453" s="75" t="e">
        <f>L453*VLOOKUP($B453,DM_HHDV!$B$5:$K$1050,10,0)</f>
        <v>#N/A</v>
      </c>
      <c r="BU453" s="75" t="e">
        <f>M453*VLOOKUP($B453,DM_HHDV!$B$5:$K$1050,8,0)</f>
        <v>#N/A</v>
      </c>
      <c r="BV453" s="75" t="e">
        <f>M453*VLOOKUP($B453,DM_HHDV!$B$5:$K$1050,9,0)</f>
        <v>#N/A</v>
      </c>
      <c r="BW453" s="75" t="e">
        <f>M453*VLOOKUP($B453,DM_HHDV!$B$5:$K$1050,10,0)</f>
        <v>#N/A</v>
      </c>
      <c r="BX453" s="75" t="e">
        <f>N453*VLOOKUP($B453,DM_HHDV!$B$5:$K$1050,8,0)</f>
        <v>#N/A</v>
      </c>
      <c r="BY453" s="75" t="e">
        <f>N453*VLOOKUP($B453,DM_HHDV!$B$5:$K$1050,9,0)</f>
        <v>#N/A</v>
      </c>
      <c r="BZ453" s="75" t="e">
        <f>N453*VLOOKUP($B453,DM_HHDV!$B$5:$K$1050,10,0)</f>
        <v>#N/A</v>
      </c>
      <c r="CA453" s="75" t="e">
        <f>O453*VLOOKUP($B453,DM_HHDV!$B$5:$K$1050,8,0)</f>
        <v>#N/A</v>
      </c>
      <c r="CB453" s="75" t="e">
        <f>O453*VLOOKUP($B453,DM_HHDV!$B$5:$K$1050,9,0)</f>
        <v>#N/A</v>
      </c>
      <c r="CC453" s="75" t="e">
        <f>O453*VLOOKUP($B453,DM_HHDV!$B$5:$K$1050,10,0)</f>
        <v>#N/A</v>
      </c>
      <c r="CD453" s="75" t="e">
        <f>P453*VLOOKUP($B453,DM_HHDV!$B$5:$K$1050,8,0)</f>
        <v>#N/A</v>
      </c>
      <c r="CE453" s="75" t="e">
        <f>P453*VLOOKUP($B453,DM_HHDV!$B$5:$K$1050,9,0)</f>
        <v>#N/A</v>
      </c>
      <c r="CF453" s="75" t="e">
        <f>P453*VLOOKUP($B453,DM_HHDV!$B$5:$K$1050,10,0)</f>
        <v>#N/A</v>
      </c>
      <c r="CG453" s="75" t="e">
        <f>Q453*VLOOKUP($B453,DM_HHDV!$B$5:$K$1050,8,0)</f>
        <v>#N/A</v>
      </c>
      <c r="CH453" s="75" t="e">
        <f>Q453*VLOOKUP($B453,DM_HHDV!$B$5:$K$1050,9,0)</f>
        <v>#N/A</v>
      </c>
      <c r="CI453" s="75" t="e">
        <f>Q453*VLOOKUP($B453,DM_HHDV!$B$5:$K$1050,10,0)</f>
        <v>#N/A</v>
      </c>
      <c r="CJ453" s="75" t="e">
        <f>R453*VLOOKUP($B453,DM_HHDV!$B$5:$K$1050,8,0)</f>
        <v>#N/A</v>
      </c>
      <c r="CK453" s="75" t="e">
        <f>R453*VLOOKUP($B453,DM_HHDV!$B$5:$K$1050,9,0)</f>
        <v>#N/A</v>
      </c>
      <c r="CL453" s="75" t="e">
        <f>R453*VLOOKUP($B453,DM_HHDV!$B$5:$K$1050,10,0)</f>
        <v>#N/A</v>
      </c>
    </row>
    <row r="454" spans="1:90">
      <c r="A454" s="21">
        <f>DM_HHDV!A453</f>
        <v>0</v>
      </c>
      <c r="B454" s="22"/>
      <c r="C454" s="22"/>
      <c r="D454" s="62">
        <f>IFERROR(VLOOKUP(B454,DM_HHDV!$B$5:$E$1050,3,0),0)</f>
        <v>0</v>
      </c>
      <c r="E454" s="67">
        <f>IFERROR(VLOOKUP(B454,DM_HHDV!$B$5:$E$1050,4,0),0)</f>
        <v>0</v>
      </c>
      <c r="F454" s="74">
        <f t="shared" si="6"/>
        <v>0</v>
      </c>
      <c r="G454" s="23"/>
      <c r="H454" s="65"/>
      <c r="I454" s="65"/>
      <c r="J454" s="65"/>
      <c r="K454" s="65"/>
      <c r="L454" s="65"/>
      <c r="M454" s="65"/>
      <c r="N454" s="65"/>
      <c r="O454" s="65"/>
      <c r="P454" s="65"/>
      <c r="Q454" s="65"/>
      <c r="R454" s="65"/>
      <c r="S454" s="75" t="e">
        <f>G454*VLOOKUP($B454,DM_HHDV!$B$5:$H$1050,5,0)</f>
        <v>#N/A</v>
      </c>
      <c r="T454" s="75" t="e">
        <f>G454*VLOOKUP($B454,DM_HHDV!$B$5:$H$1050,6,0)</f>
        <v>#N/A</v>
      </c>
      <c r="U454" s="75" t="e">
        <f>G454*VLOOKUP($B454,DM_HHDV!$B$5:$H$1050,7,0)</f>
        <v>#N/A</v>
      </c>
      <c r="V454" s="75" t="e">
        <f>H454*VLOOKUP($B454,DM_HHDV!$B$5:$H$1050,5,0)</f>
        <v>#N/A</v>
      </c>
      <c r="W454" s="75" t="e">
        <f>H454*VLOOKUP($B454,DM_HHDV!$B$5:$H$1050,6,0)</f>
        <v>#N/A</v>
      </c>
      <c r="X454" s="75" t="e">
        <f>H454*VLOOKUP($B454,DM_HHDV!$B$5:$H$1050,7,0)</f>
        <v>#N/A</v>
      </c>
      <c r="Y454" s="75" t="e">
        <f>I454*VLOOKUP($B454,DM_HHDV!$B$5:$H$1050,5,0)</f>
        <v>#N/A</v>
      </c>
      <c r="Z454" s="75" t="e">
        <f>I454*VLOOKUP($B454,DM_HHDV!$B$5:$H$1050,6,0)</f>
        <v>#N/A</v>
      </c>
      <c r="AA454" s="75" t="e">
        <f>I454*VLOOKUP($B454,DM_HHDV!$B$5:$H$1050,7,0)</f>
        <v>#N/A</v>
      </c>
      <c r="AB454" s="75" t="e">
        <f>J454*VLOOKUP($B454,DM_HHDV!$B$5:$H$1050,5,0)</f>
        <v>#N/A</v>
      </c>
      <c r="AC454" s="75" t="e">
        <f>J454*VLOOKUP($B454,DM_HHDV!$B$5:$H$1050,6,0)</f>
        <v>#N/A</v>
      </c>
      <c r="AD454" s="75" t="e">
        <f>J454*VLOOKUP($B454,DM_HHDV!$B$5:$H$1050,7,0)</f>
        <v>#N/A</v>
      </c>
      <c r="AE454" s="75" t="e">
        <f>K454*VLOOKUP($B454,DM_HHDV!$B$5:$H$1050,5,0)</f>
        <v>#N/A</v>
      </c>
      <c r="AF454" s="75" t="e">
        <f>K454*VLOOKUP($B454,DM_HHDV!$B$5:$H$1050,6,0)</f>
        <v>#N/A</v>
      </c>
      <c r="AG454" s="75" t="e">
        <f>K454*VLOOKUP($B454,DM_HHDV!$B$5:$H$1050,7,0)</f>
        <v>#N/A</v>
      </c>
      <c r="AH454" s="75" t="e">
        <f>L454*VLOOKUP($B454,DM_HHDV!$B$5:$H$1050,5,0)</f>
        <v>#N/A</v>
      </c>
      <c r="AI454" s="75" t="e">
        <f>L454*VLOOKUP($B454,DM_HHDV!$B$5:$H$1050,6,0)</f>
        <v>#N/A</v>
      </c>
      <c r="AJ454" s="75" t="e">
        <f>L454*VLOOKUP($B454,DM_HHDV!$B$5:$H$1050,7,0)</f>
        <v>#N/A</v>
      </c>
      <c r="AK454" s="75" t="e">
        <f>M454*VLOOKUP($B454,DM_HHDV!$B$5:$H$1050,5,0)</f>
        <v>#N/A</v>
      </c>
      <c r="AL454" s="75" t="e">
        <f>M454*VLOOKUP($B454,DM_HHDV!$B$5:$H$1050,6,0)</f>
        <v>#N/A</v>
      </c>
      <c r="AM454" s="75" t="e">
        <f>M454*VLOOKUP($B454,DM_HHDV!$B$5:$H$1050,7,0)</f>
        <v>#N/A</v>
      </c>
      <c r="AN454" s="75" t="e">
        <f>N454*VLOOKUP($B454,DM_HHDV!$B$5:$H$1050,5,0)</f>
        <v>#N/A</v>
      </c>
      <c r="AO454" s="75" t="e">
        <f>N454*VLOOKUP($B454,DM_HHDV!$B$5:$H$1050,6,0)</f>
        <v>#N/A</v>
      </c>
      <c r="AP454" s="75" t="e">
        <f>N454*VLOOKUP($B454,DM_HHDV!$B$5:$H$1050,7,0)</f>
        <v>#N/A</v>
      </c>
      <c r="AQ454" s="75" t="e">
        <f>O454*VLOOKUP($B454,DM_HHDV!$B$5:$H$1050,5,0)</f>
        <v>#N/A</v>
      </c>
      <c r="AR454" s="75" t="e">
        <f>O454*VLOOKUP($B454,DM_HHDV!$B$5:$H$1050,6,0)</f>
        <v>#N/A</v>
      </c>
      <c r="AS454" s="75" t="e">
        <f>O454*VLOOKUP($B454,DM_HHDV!$B$5:$H$1050,7,0)</f>
        <v>#N/A</v>
      </c>
      <c r="AT454" s="75" t="e">
        <f>P454*VLOOKUP($B454,DM_HHDV!$B$5:$H$1050,5,0)</f>
        <v>#N/A</v>
      </c>
      <c r="AU454" s="75" t="e">
        <f>P454*VLOOKUP($B454,DM_HHDV!$B$5:$H$1050,6,0)</f>
        <v>#N/A</v>
      </c>
      <c r="AV454" s="75" t="e">
        <f>P454*VLOOKUP($B454,DM_HHDV!$B$5:$H$1050,7,0)</f>
        <v>#N/A</v>
      </c>
      <c r="AW454" s="75" t="e">
        <f>Q454*VLOOKUP($B454,DM_HHDV!$B$5:$H$1050,5,0)</f>
        <v>#N/A</v>
      </c>
      <c r="AX454" s="75" t="e">
        <f>Q454*VLOOKUP($B454,DM_HHDV!$B$5:$H$1050,6,0)</f>
        <v>#N/A</v>
      </c>
      <c r="AY454" s="75" t="e">
        <f>Q454*VLOOKUP($B454,DM_HHDV!$B$5:$H$1050,7,0)</f>
        <v>#N/A</v>
      </c>
      <c r="AZ454" s="75" t="e">
        <f>R454*VLOOKUP($B454,DM_HHDV!$B$5:$H$1050,5,0)</f>
        <v>#N/A</v>
      </c>
      <c r="BA454" s="75" t="e">
        <f>R454*VLOOKUP($B454,DM_HHDV!$B$5:$H$1050,6,0)</f>
        <v>#N/A</v>
      </c>
      <c r="BB454" s="75" t="e">
        <f>R454*VLOOKUP($B454,DM_HHDV!$B$5:$H$1050,7,0)</f>
        <v>#N/A</v>
      </c>
      <c r="BC454" s="75" t="e">
        <f>G454*VLOOKUP($B454,DM_HHDV!$B$5:$K$1050,8,0)</f>
        <v>#N/A</v>
      </c>
      <c r="BD454" s="75" t="e">
        <f>G454*VLOOKUP($B454,DM_HHDV!$B$5:$K$1050,9,0)</f>
        <v>#N/A</v>
      </c>
      <c r="BE454" s="75" t="e">
        <f>G454*VLOOKUP($B454,DM_HHDV!$B$5:$K$1050,10,0)</f>
        <v>#N/A</v>
      </c>
      <c r="BF454" s="75" t="e">
        <f>H454*VLOOKUP($B454,DM_HHDV!$B$5:$K$1050,8,0)</f>
        <v>#N/A</v>
      </c>
      <c r="BG454" s="75" t="e">
        <f>H454*VLOOKUP($B454,DM_HHDV!$B$5:$K$1050,9,0)</f>
        <v>#N/A</v>
      </c>
      <c r="BH454" s="75" t="e">
        <f>H454*VLOOKUP($B454,DM_HHDV!$B$5:$K$1050,10,0)</f>
        <v>#N/A</v>
      </c>
      <c r="BI454" s="75" t="e">
        <f>I454*VLOOKUP($B454,DM_HHDV!$B$5:$K$1050,8,0)</f>
        <v>#N/A</v>
      </c>
      <c r="BJ454" s="75" t="e">
        <f>I454*VLOOKUP($B454,DM_HHDV!$B$5:$K$1050,9,0)</f>
        <v>#N/A</v>
      </c>
      <c r="BK454" s="75" t="e">
        <f>I454*VLOOKUP($B454,DM_HHDV!$B$5:$K$1050,10,0)</f>
        <v>#N/A</v>
      </c>
      <c r="BL454" s="75" t="e">
        <f>J454*VLOOKUP($B454,DM_HHDV!$B$5:$K$1050,8,0)</f>
        <v>#N/A</v>
      </c>
      <c r="BM454" s="75" t="e">
        <f>J454*VLOOKUP($B454,DM_HHDV!$B$5:$K$1050,9,0)</f>
        <v>#N/A</v>
      </c>
      <c r="BN454" s="75" t="e">
        <f>J454*VLOOKUP($B454,DM_HHDV!$B$5:$K$1050,10,0)</f>
        <v>#N/A</v>
      </c>
      <c r="BO454" s="75" t="e">
        <f>K454*VLOOKUP($B454,DM_HHDV!$B$5:$K$1050,8,0)</f>
        <v>#N/A</v>
      </c>
      <c r="BP454" s="75" t="e">
        <f>K454*VLOOKUP($B454,DM_HHDV!$B$5:$K$1050,9,0)</f>
        <v>#N/A</v>
      </c>
      <c r="BQ454" s="75" t="e">
        <f>K454*VLOOKUP($B454,DM_HHDV!$B$5:$K$1050,10,0)</f>
        <v>#N/A</v>
      </c>
      <c r="BR454" s="75" t="e">
        <f>L454*VLOOKUP($B454,DM_HHDV!$B$5:$K$1050,8,0)</f>
        <v>#N/A</v>
      </c>
      <c r="BS454" s="75" t="e">
        <f>L454*VLOOKUP($B454,DM_HHDV!$B$5:$K$1050,9,0)</f>
        <v>#N/A</v>
      </c>
      <c r="BT454" s="75" t="e">
        <f>L454*VLOOKUP($B454,DM_HHDV!$B$5:$K$1050,10,0)</f>
        <v>#N/A</v>
      </c>
      <c r="BU454" s="75" t="e">
        <f>M454*VLOOKUP($B454,DM_HHDV!$B$5:$K$1050,8,0)</f>
        <v>#N/A</v>
      </c>
      <c r="BV454" s="75" t="e">
        <f>M454*VLOOKUP($B454,DM_HHDV!$B$5:$K$1050,9,0)</f>
        <v>#N/A</v>
      </c>
      <c r="BW454" s="75" t="e">
        <f>M454*VLOOKUP($B454,DM_HHDV!$B$5:$K$1050,10,0)</f>
        <v>#N/A</v>
      </c>
      <c r="BX454" s="75" t="e">
        <f>N454*VLOOKUP($B454,DM_HHDV!$B$5:$K$1050,8,0)</f>
        <v>#N/A</v>
      </c>
      <c r="BY454" s="75" t="e">
        <f>N454*VLOOKUP($B454,DM_HHDV!$B$5:$K$1050,9,0)</f>
        <v>#N/A</v>
      </c>
      <c r="BZ454" s="75" t="e">
        <f>N454*VLOOKUP($B454,DM_HHDV!$B$5:$K$1050,10,0)</f>
        <v>#N/A</v>
      </c>
      <c r="CA454" s="75" t="e">
        <f>O454*VLOOKUP($B454,DM_HHDV!$B$5:$K$1050,8,0)</f>
        <v>#N/A</v>
      </c>
      <c r="CB454" s="75" t="e">
        <f>O454*VLOOKUP($B454,DM_HHDV!$B$5:$K$1050,9,0)</f>
        <v>#N/A</v>
      </c>
      <c r="CC454" s="75" t="e">
        <f>O454*VLOOKUP($B454,DM_HHDV!$B$5:$K$1050,10,0)</f>
        <v>#N/A</v>
      </c>
      <c r="CD454" s="75" t="e">
        <f>P454*VLOOKUP($B454,DM_HHDV!$B$5:$K$1050,8,0)</f>
        <v>#N/A</v>
      </c>
      <c r="CE454" s="75" t="e">
        <f>P454*VLOOKUP($B454,DM_HHDV!$B$5:$K$1050,9,0)</f>
        <v>#N/A</v>
      </c>
      <c r="CF454" s="75" t="e">
        <f>P454*VLOOKUP($B454,DM_HHDV!$B$5:$K$1050,10,0)</f>
        <v>#N/A</v>
      </c>
      <c r="CG454" s="75" t="e">
        <f>Q454*VLOOKUP($B454,DM_HHDV!$B$5:$K$1050,8,0)</f>
        <v>#N/A</v>
      </c>
      <c r="CH454" s="75" t="e">
        <f>Q454*VLOOKUP($B454,DM_HHDV!$B$5:$K$1050,9,0)</f>
        <v>#N/A</v>
      </c>
      <c r="CI454" s="75" t="e">
        <f>Q454*VLOOKUP($B454,DM_HHDV!$B$5:$K$1050,10,0)</f>
        <v>#N/A</v>
      </c>
      <c r="CJ454" s="75" t="e">
        <f>R454*VLOOKUP($B454,DM_HHDV!$B$5:$K$1050,8,0)</f>
        <v>#N/A</v>
      </c>
      <c r="CK454" s="75" t="e">
        <f>R454*VLOOKUP($B454,DM_HHDV!$B$5:$K$1050,9,0)</f>
        <v>#N/A</v>
      </c>
      <c r="CL454" s="75" t="e">
        <f>R454*VLOOKUP($B454,DM_HHDV!$B$5:$K$1050,10,0)</f>
        <v>#N/A</v>
      </c>
    </row>
    <row r="455" spans="1:90">
      <c r="A455" s="21">
        <f>DM_HHDV!A454</f>
        <v>0</v>
      </c>
      <c r="B455" s="22"/>
      <c r="C455" s="22"/>
      <c r="D455" s="62">
        <f>IFERROR(VLOOKUP(B455,DM_HHDV!$B$5:$E$1050,3,0),0)</f>
        <v>0</v>
      </c>
      <c r="E455" s="67">
        <f>IFERROR(VLOOKUP(B455,DM_HHDV!$B$5:$E$1050,4,0),0)</f>
        <v>0</v>
      </c>
      <c r="F455" s="74">
        <f t="shared" ref="F455:F518" si="7">SUM(G455:R455)</f>
        <v>0</v>
      </c>
      <c r="G455" s="23"/>
      <c r="H455" s="65"/>
      <c r="I455" s="65"/>
      <c r="J455" s="65"/>
      <c r="K455" s="65"/>
      <c r="L455" s="65"/>
      <c r="M455" s="65"/>
      <c r="N455" s="65"/>
      <c r="O455" s="65"/>
      <c r="P455" s="65"/>
      <c r="Q455" s="65"/>
      <c r="R455" s="65"/>
      <c r="S455" s="75" t="e">
        <f>G455*VLOOKUP($B455,DM_HHDV!$B$5:$H$1050,5,0)</f>
        <v>#N/A</v>
      </c>
      <c r="T455" s="75" t="e">
        <f>G455*VLOOKUP($B455,DM_HHDV!$B$5:$H$1050,6,0)</f>
        <v>#N/A</v>
      </c>
      <c r="U455" s="75" t="e">
        <f>G455*VLOOKUP($B455,DM_HHDV!$B$5:$H$1050,7,0)</f>
        <v>#N/A</v>
      </c>
      <c r="V455" s="75" t="e">
        <f>H455*VLOOKUP($B455,DM_HHDV!$B$5:$H$1050,5,0)</f>
        <v>#N/A</v>
      </c>
      <c r="W455" s="75" t="e">
        <f>H455*VLOOKUP($B455,DM_HHDV!$B$5:$H$1050,6,0)</f>
        <v>#N/A</v>
      </c>
      <c r="X455" s="75" t="e">
        <f>H455*VLOOKUP($B455,DM_HHDV!$B$5:$H$1050,7,0)</f>
        <v>#N/A</v>
      </c>
      <c r="Y455" s="75" t="e">
        <f>I455*VLOOKUP($B455,DM_HHDV!$B$5:$H$1050,5,0)</f>
        <v>#N/A</v>
      </c>
      <c r="Z455" s="75" t="e">
        <f>I455*VLOOKUP($B455,DM_HHDV!$B$5:$H$1050,6,0)</f>
        <v>#N/A</v>
      </c>
      <c r="AA455" s="75" t="e">
        <f>I455*VLOOKUP($B455,DM_HHDV!$B$5:$H$1050,7,0)</f>
        <v>#N/A</v>
      </c>
      <c r="AB455" s="75" t="e">
        <f>J455*VLOOKUP($B455,DM_HHDV!$B$5:$H$1050,5,0)</f>
        <v>#N/A</v>
      </c>
      <c r="AC455" s="75" t="e">
        <f>J455*VLOOKUP($B455,DM_HHDV!$B$5:$H$1050,6,0)</f>
        <v>#N/A</v>
      </c>
      <c r="AD455" s="75" t="e">
        <f>J455*VLOOKUP($B455,DM_HHDV!$B$5:$H$1050,7,0)</f>
        <v>#N/A</v>
      </c>
      <c r="AE455" s="75" t="e">
        <f>K455*VLOOKUP($B455,DM_HHDV!$B$5:$H$1050,5,0)</f>
        <v>#N/A</v>
      </c>
      <c r="AF455" s="75" t="e">
        <f>K455*VLOOKUP($B455,DM_HHDV!$B$5:$H$1050,6,0)</f>
        <v>#N/A</v>
      </c>
      <c r="AG455" s="75" t="e">
        <f>K455*VLOOKUP($B455,DM_HHDV!$B$5:$H$1050,7,0)</f>
        <v>#N/A</v>
      </c>
      <c r="AH455" s="75" t="e">
        <f>L455*VLOOKUP($B455,DM_HHDV!$B$5:$H$1050,5,0)</f>
        <v>#N/A</v>
      </c>
      <c r="AI455" s="75" t="e">
        <f>L455*VLOOKUP($B455,DM_HHDV!$B$5:$H$1050,6,0)</f>
        <v>#N/A</v>
      </c>
      <c r="AJ455" s="75" t="e">
        <f>L455*VLOOKUP($B455,DM_HHDV!$B$5:$H$1050,7,0)</f>
        <v>#N/A</v>
      </c>
      <c r="AK455" s="75" t="e">
        <f>M455*VLOOKUP($B455,DM_HHDV!$B$5:$H$1050,5,0)</f>
        <v>#N/A</v>
      </c>
      <c r="AL455" s="75" t="e">
        <f>M455*VLOOKUP($B455,DM_HHDV!$B$5:$H$1050,6,0)</f>
        <v>#N/A</v>
      </c>
      <c r="AM455" s="75" t="e">
        <f>M455*VLOOKUP($B455,DM_HHDV!$B$5:$H$1050,7,0)</f>
        <v>#N/A</v>
      </c>
      <c r="AN455" s="75" t="e">
        <f>N455*VLOOKUP($B455,DM_HHDV!$B$5:$H$1050,5,0)</f>
        <v>#N/A</v>
      </c>
      <c r="AO455" s="75" t="e">
        <f>N455*VLOOKUP($B455,DM_HHDV!$B$5:$H$1050,6,0)</f>
        <v>#N/A</v>
      </c>
      <c r="AP455" s="75" t="e">
        <f>N455*VLOOKUP($B455,DM_HHDV!$B$5:$H$1050,7,0)</f>
        <v>#N/A</v>
      </c>
      <c r="AQ455" s="75" t="e">
        <f>O455*VLOOKUP($B455,DM_HHDV!$B$5:$H$1050,5,0)</f>
        <v>#N/A</v>
      </c>
      <c r="AR455" s="75" t="e">
        <f>O455*VLOOKUP($B455,DM_HHDV!$B$5:$H$1050,6,0)</f>
        <v>#N/A</v>
      </c>
      <c r="AS455" s="75" t="e">
        <f>O455*VLOOKUP($B455,DM_HHDV!$B$5:$H$1050,7,0)</f>
        <v>#N/A</v>
      </c>
      <c r="AT455" s="75" t="e">
        <f>P455*VLOOKUP($B455,DM_HHDV!$B$5:$H$1050,5,0)</f>
        <v>#N/A</v>
      </c>
      <c r="AU455" s="75" t="e">
        <f>P455*VLOOKUP($B455,DM_HHDV!$B$5:$H$1050,6,0)</f>
        <v>#N/A</v>
      </c>
      <c r="AV455" s="75" t="e">
        <f>P455*VLOOKUP($B455,DM_HHDV!$B$5:$H$1050,7,0)</f>
        <v>#N/A</v>
      </c>
      <c r="AW455" s="75" t="e">
        <f>Q455*VLOOKUP($B455,DM_HHDV!$B$5:$H$1050,5,0)</f>
        <v>#N/A</v>
      </c>
      <c r="AX455" s="75" t="e">
        <f>Q455*VLOOKUP($B455,DM_HHDV!$B$5:$H$1050,6,0)</f>
        <v>#N/A</v>
      </c>
      <c r="AY455" s="75" t="e">
        <f>Q455*VLOOKUP($B455,DM_HHDV!$B$5:$H$1050,7,0)</f>
        <v>#N/A</v>
      </c>
      <c r="AZ455" s="75" t="e">
        <f>R455*VLOOKUP($B455,DM_HHDV!$B$5:$H$1050,5,0)</f>
        <v>#N/A</v>
      </c>
      <c r="BA455" s="75" t="e">
        <f>R455*VLOOKUP($B455,DM_HHDV!$B$5:$H$1050,6,0)</f>
        <v>#N/A</v>
      </c>
      <c r="BB455" s="75" t="e">
        <f>R455*VLOOKUP($B455,DM_HHDV!$B$5:$H$1050,7,0)</f>
        <v>#N/A</v>
      </c>
      <c r="BC455" s="75" t="e">
        <f>G455*VLOOKUP($B455,DM_HHDV!$B$5:$K$1050,8,0)</f>
        <v>#N/A</v>
      </c>
      <c r="BD455" s="75" t="e">
        <f>G455*VLOOKUP($B455,DM_HHDV!$B$5:$K$1050,9,0)</f>
        <v>#N/A</v>
      </c>
      <c r="BE455" s="75" t="e">
        <f>G455*VLOOKUP($B455,DM_HHDV!$B$5:$K$1050,10,0)</f>
        <v>#N/A</v>
      </c>
      <c r="BF455" s="75" t="e">
        <f>H455*VLOOKUP($B455,DM_HHDV!$B$5:$K$1050,8,0)</f>
        <v>#N/A</v>
      </c>
      <c r="BG455" s="75" t="e">
        <f>H455*VLOOKUP($B455,DM_HHDV!$B$5:$K$1050,9,0)</f>
        <v>#N/A</v>
      </c>
      <c r="BH455" s="75" t="e">
        <f>H455*VLOOKUP($B455,DM_HHDV!$B$5:$K$1050,10,0)</f>
        <v>#N/A</v>
      </c>
      <c r="BI455" s="75" t="e">
        <f>I455*VLOOKUP($B455,DM_HHDV!$B$5:$K$1050,8,0)</f>
        <v>#N/A</v>
      </c>
      <c r="BJ455" s="75" t="e">
        <f>I455*VLOOKUP($B455,DM_HHDV!$B$5:$K$1050,9,0)</f>
        <v>#N/A</v>
      </c>
      <c r="BK455" s="75" t="e">
        <f>I455*VLOOKUP($B455,DM_HHDV!$B$5:$K$1050,10,0)</f>
        <v>#N/A</v>
      </c>
      <c r="BL455" s="75" t="e">
        <f>J455*VLOOKUP($B455,DM_HHDV!$B$5:$K$1050,8,0)</f>
        <v>#N/A</v>
      </c>
      <c r="BM455" s="75" t="e">
        <f>J455*VLOOKUP($B455,DM_HHDV!$B$5:$K$1050,9,0)</f>
        <v>#N/A</v>
      </c>
      <c r="BN455" s="75" t="e">
        <f>J455*VLOOKUP($B455,DM_HHDV!$B$5:$K$1050,10,0)</f>
        <v>#N/A</v>
      </c>
      <c r="BO455" s="75" t="e">
        <f>K455*VLOOKUP($B455,DM_HHDV!$B$5:$K$1050,8,0)</f>
        <v>#N/A</v>
      </c>
      <c r="BP455" s="75" t="e">
        <f>K455*VLOOKUP($B455,DM_HHDV!$B$5:$K$1050,9,0)</f>
        <v>#N/A</v>
      </c>
      <c r="BQ455" s="75" t="e">
        <f>K455*VLOOKUP($B455,DM_HHDV!$B$5:$K$1050,10,0)</f>
        <v>#N/A</v>
      </c>
      <c r="BR455" s="75" t="e">
        <f>L455*VLOOKUP($B455,DM_HHDV!$B$5:$K$1050,8,0)</f>
        <v>#N/A</v>
      </c>
      <c r="BS455" s="75" t="e">
        <f>L455*VLOOKUP($B455,DM_HHDV!$B$5:$K$1050,9,0)</f>
        <v>#N/A</v>
      </c>
      <c r="BT455" s="75" t="e">
        <f>L455*VLOOKUP($B455,DM_HHDV!$B$5:$K$1050,10,0)</f>
        <v>#N/A</v>
      </c>
      <c r="BU455" s="75" t="e">
        <f>M455*VLOOKUP($B455,DM_HHDV!$B$5:$K$1050,8,0)</f>
        <v>#N/A</v>
      </c>
      <c r="BV455" s="75" t="e">
        <f>M455*VLOOKUP($B455,DM_HHDV!$B$5:$K$1050,9,0)</f>
        <v>#N/A</v>
      </c>
      <c r="BW455" s="75" t="e">
        <f>M455*VLOOKUP($B455,DM_HHDV!$B$5:$K$1050,10,0)</f>
        <v>#N/A</v>
      </c>
      <c r="BX455" s="75" t="e">
        <f>N455*VLOOKUP($B455,DM_HHDV!$B$5:$K$1050,8,0)</f>
        <v>#N/A</v>
      </c>
      <c r="BY455" s="75" t="e">
        <f>N455*VLOOKUP($B455,DM_HHDV!$B$5:$K$1050,9,0)</f>
        <v>#N/A</v>
      </c>
      <c r="BZ455" s="75" t="e">
        <f>N455*VLOOKUP($B455,DM_HHDV!$B$5:$K$1050,10,0)</f>
        <v>#N/A</v>
      </c>
      <c r="CA455" s="75" t="e">
        <f>O455*VLOOKUP($B455,DM_HHDV!$B$5:$K$1050,8,0)</f>
        <v>#N/A</v>
      </c>
      <c r="CB455" s="75" t="e">
        <f>O455*VLOOKUP($B455,DM_HHDV!$B$5:$K$1050,9,0)</f>
        <v>#N/A</v>
      </c>
      <c r="CC455" s="75" t="e">
        <f>O455*VLOOKUP($B455,DM_HHDV!$B$5:$K$1050,10,0)</f>
        <v>#N/A</v>
      </c>
      <c r="CD455" s="75" t="e">
        <f>P455*VLOOKUP($B455,DM_HHDV!$B$5:$K$1050,8,0)</f>
        <v>#N/A</v>
      </c>
      <c r="CE455" s="75" t="e">
        <f>P455*VLOOKUP($B455,DM_HHDV!$B$5:$K$1050,9,0)</f>
        <v>#N/A</v>
      </c>
      <c r="CF455" s="75" t="e">
        <f>P455*VLOOKUP($B455,DM_HHDV!$B$5:$K$1050,10,0)</f>
        <v>#N/A</v>
      </c>
      <c r="CG455" s="75" t="e">
        <f>Q455*VLOOKUP($B455,DM_HHDV!$B$5:$K$1050,8,0)</f>
        <v>#N/A</v>
      </c>
      <c r="CH455" s="75" t="e">
        <f>Q455*VLOOKUP($B455,DM_HHDV!$B$5:$K$1050,9,0)</f>
        <v>#N/A</v>
      </c>
      <c r="CI455" s="75" t="e">
        <f>Q455*VLOOKUP($B455,DM_HHDV!$B$5:$K$1050,10,0)</f>
        <v>#N/A</v>
      </c>
      <c r="CJ455" s="75" t="e">
        <f>R455*VLOOKUP($B455,DM_HHDV!$B$5:$K$1050,8,0)</f>
        <v>#N/A</v>
      </c>
      <c r="CK455" s="75" t="e">
        <f>R455*VLOOKUP($B455,DM_HHDV!$B$5:$K$1050,9,0)</f>
        <v>#N/A</v>
      </c>
      <c r="CL455" s="75" t="e">
        <f>R455*VLOOKUP($B455,DM_HHDV!$B$5:$K$1050,10,0)</f>
        <v>#N/A</v>
      </c>
    </row>
    <row r="456" spans="1:90">
      <c r="A456" s="21">
        <f>DM_HHDV!A455</f>
        <v>0</v>
      </c>
      <c r="B456" s="22"/>
      <c r="C456" s="22"/>
      <c r="D456" s="62">
        <f>IFERROR(VLOOKUP(B456,DM_HHDV!$B$5:$E$1050,3,0),0)</f>
        <v>0</v>
      </c>
      <c r="E456" s="67">
        <f>IFERROR(VLOOKUP(B456,DM_HHDV!$B$5:$E$1050,4,0),0)</f>
        <v>0</v>
      </c>
      <c r="F456" s="74">
        <f t="shared" si="7"/>
        <v>0</v>
      </c>
      <c r="G456" s="23"/>
      <c r="H456" s="65"/>
      <c r="I456" s="65"/>
      <c r="J456" s="65"/>
      <c r="K456" s="65"/>
      <c r="L456" s="65"/>
      <c r="M456" s="65"/>
      <c r="N456" s="65"/>
      <c r="O456" s="65"/>
      <c r="P456" s="65"/>
      <c r="Q456" s="65"/>
      <c r="R456" s="65"/>
      <c r="S456" s="75" t="e">
        <f>G456*VLOOKUP($B456,DM_HHDV!$B$5:$H$1050,5,0)</f>
        <v>#N/A</v>
      </c>
      <c r="T456" s="75" t="e">
        <f>G456*VLOOKUP($B456,DM_HHDV!$B$5:$H$1050,6,0)</f>
        <v>#N/A</v>
      </c>
      <c r="U456" s="75" t="e">
        <f>G456*VLOOKUP($B456,DM_HHDV!$B$5:$H$1050,7,0)</f>
        <v>#N/A</v>
      </c>
      <c r="V456" s="75" t="e">
        <f>H456*VLOOKUP($B456,DM_HHDV!$B$5:$H$1050,5,0)</f>
        <v>#N/A</v>
      </c>
      <c r="W456" s="75" t="e">
        <f>H456*VLOOKUP($B456,DM_HHDV!$B$5:$H$1050,6,0)</f>
        <v>#N/A</v>
      </c>
      <c r="X456" s="75" t="e">
        <f>H456*VLOOKUP($B456,DM_HHDV!$B$5:$H$1050,7,0)</f>
        <v>#N/A</v>
      </c>
      <c r="Y456" s="75" t="e">
        <f>I456*VLOOKUP($B456,DM_HHDV!$B$5:$H$1050,5,0)</f>
        <v>#N/A</v>
      </c>
      <c r="Z456" s="75" t="e">
        <f>I456*VLOOKUP($B456,DM_HHDV!$B$5:$H$1050,6,0)</f>
        <v>#N/A</v>
      </c>
      <c r="AA456" s="75" t="e">
        <f>I456*VLOOKUP($B456,DM_HHDV!$B$5:$H$1050,7,0)</f>
        <v>#N/A</v>
      </c>
      <c r="AB456" s="75" t="e">
        <f>J456*VLOOKUP($B456,DM_HHDV!$B$5:$H$1050,5,0)</f>
        <v>#N/A</v>
      </c>
      <c r="AC456" s="75" t="e">
        <f>J456*VLOOKUP($B456,DM_HHDV!$B$5:$H$1050,6,0)</f>
        <v>#N/A</v>
      </c>
      <c r="AD456" s="75" t="e">
        <f>J456*VLOOKUP($B456,DM_HHDV!$B$5:$H$1050,7,0)</f>
        <v>#N/A</v>
      </c>
      <c r="AE456" s="75" t="e">
        <f>K456*VLOOKUP($B456,DM_HHDV!$B$5:$H$1050,5,0)</f>
        <v>#N/A</v>
      </c>
      <c r="AF456" s="75" t="e">
        <f>K456*VLOOKUP($B456,DM_HHDV!$B$5:$H$1050,6,0)</f>
        <v>#N/A</v>
      </c>
      <c r="AG456" s="75" t="e">
        <f>K456*VLOOKUP($B456,DM_HHDV!$B$5:$H$1050,7,0)</f>
        <v>#N/A</v>
      </c>
      <c r="AH456" s="75" t="e">
        <f>L456*VLOOKUP($B456,DM_HHDV!$B$5:$H$1050,5,0)</f>
        <v>#N/A</v>
      </c>
      <c r="AI456" s="75" t="e">
        <f>L456*VLOOKUP($B456,DM_HHDV!$B$5:$H$1050,6,0)</f>
        <v>#N/A</v>
      </c>
      <c r="AJ456" s="75" t="e">
        <f>L456*VLOOKUP($B456,DM_HHDV!$B$5:$H$1050,7,0)</f>
        <v>#N/A</v>
      </c>
      <c r="AK456" s="75" t="e">
        <f>M456*VLOOKUP($B456,DM_HHDV!$B$5:$H$1050,5,0)</f>
        <v>#N/A</v>
      </c>
      <c r="AL456" s="75" t="e">
        <f>M456*VLOOKUP($B456,DM_HHDV!$B$5:$H$1050,6,0)</f>
        <v>#N/A</v>
      </c>
      <c r="AM456" s="75" t="e">
        <f>M456*VLOOKUP($B456,DM_HHDV!$B$5:$H$1050,7,0)</f>
        <v>#N/A</v>
      </c>
      <c r="AN456" s="75" t="e">
        <f>N456*VLOOKUP($B456,DM_HHDV!$B$5:$H$1050,5,0)</f>
        <v>#N/A</v>
      </c>
      <c r="AO456" s="75" t="e">
        <f>N456*VLOOKUP($B456,DM_HHDV!$B$5:$H$1050,6,0)</f>
        <v>#N/A</v>
      </c>
      <c r="AP456" s="75" t="e">
        <f>N456*VLOOKUP($B456,DM_HHDV!$B$5:$H$1050,7,0)</f>
        <v>#N/A</v>
      </c>
      <c r="AQ456" s="75" t="e">
        <f>O456*VLOOKUP($B456,DM_HHDV!$B$5:$H$1050,5,0)</f>
        <v>#N/A</v>
      </c>
      <c r="AR456" s="75" t="e">
        <f>O456*VLOOKUP($B456,DM_HHDV!$B$5:$H$1050,6,0)</f>
        <v>#N/A</v>
      </c>
      <c r="AS456" s="75" t="e">
        <f>O456*VLOOKUP($B456,DM_HHDV!$B$5:$H$1050,7,0)</f>
        <v>#N/A</v>
      </c>
      <c r="AT456" s="75" t="e">
        <f>P456*VLOOKUP($B456,DM_HHDV!$B$5:$H$1050,5,0)</f>
        <v>#N/A</v>
      </c>
      <c r="AU456" s="75" t="e">
        <f>P456*VLOOKUP($B456,DM_HHDV!$B$5:$H$1050,6,0)</f>
        <v>#N/A</v>
      </c>
      <c r="AV456" s="75" t="e">
        <f>P456*VLOOKUP($B456,DM_HHDV!$B$5:$H$1050,7,0)</f>
        <v>#N/A</v>
      </c>
      <c r="AW456" s="75" t="e">
        <f>Q456*VLOOKUP($B456,DM_HHDV!$B$5:$H$1050,5,0)</f>
        <v>#N/A</v>
      </c>
      <c r="AX456" s="75" t="e">
        <f>Q456*VLOOKUP($B456,DM_HHDV!$B$5:$H$1050,6,0)</f>
        <v>#N/A</v>
      </c>
      <c r="AY456" s="75" t="e">
        <f>Q456*VLOOKUP($B456,DM_HHDV!$B$5:$H$1050,7,0)</f>
        <v>#N/A</v>
      </c>
      <c r="AZ456" s="75" t="e">
        <f>R456*VLOOKUP($B456,DM_HHDV!$B$5:$H$1050,5,0)</f>
        <v>#N/A</v>
      </c>
      <c r="BA456" s="75" t="e">
        <f>R456*VLOOKUP($B456,DM_HHDV!$B$5:$H$1050,6,0)</f>
        <v>#N/A</v>
      </c>
      <c r="BB456" s="75" t="e">
        <f>R456*VLOOKUP($B456,DM_HHDV!$B$5:$H$1050,7,0)</f>
        <v>#N/A</v>
      </c>
      <c r="BC456" s="75" t="e">
        <f>G456*VLOOKUP($B456,DM_HHDV!$B$5:$K$1050,8,0)</f>
        <v>#N/A</v>
      </c>
      <c r="BD456" s="75" t="e">
        <f>G456*VLOOKUP($B456,DM_HHDV!$B$5:$K$1050,9,0)</f>
        <v>#N/A</v>
      </c>
      <c r="BE456" s="75" t="e">
        <f>G456*VLOOKUP($B456,DM_HHDV!$B$5:$K$1050,10,0)</f>
        <v>#N/A</v>
      </c>
      <c r="BF456" s="75" t="e">
        <f>H456*VLOOKUP($B456,DM_HHDV!$B$5:$K$1050,8,0)</f>
        <v>#N/A</v>
      </c>
      <c r="BG456" s="75" t="e">
        <f>H456*VLOOKUP($B456,DM_HHDV!$B$5:$K$1050,9,0)</f>
        <v>#N/A</v>
      </c>
      <c r="BH456" s="75" t="e">
        <f>H456*VLOOKUP($B456,DM_HHDV!$B$5:$K$1050,10,0)</f>
        <v>#N/A</v>
      </c>
      <c r="BI456" s="75" t="e">
        <f>I456*VLOOKUP($B456,DM_HHDV!$B$5:$K$1050,8,0)</f>
        <v>#N/A</v>
      </c>
      <c r="BJ456" s="75" t="e">
        <f>I456*VLOOKUP($B456,DM_HHDV!$B$5:$K$1050,9,0)</f>
        <v>#N/A</v>
      </c>
      <c r="BK456" s="75" t="e">
        <f>I456*VLOOKUP($B456,DM_HHDV!$B$5:$K$1050,10,0)</f>
        <v>#N/A</v>
      </c>
      <c r="BL456" s="75" t="e">
        <f>J456*VLOOKUP($B456,DM_HHDV!$B$5:$K$1050,8,0)</f>
        <v>#N/A</v>
      </c>
      <c r="BM456" s="75" t="e">
        <f>J456*VLOOKUP($B456,DM_HHDV!$B$5:$K$1050,9,0)</f>
        <v>#N/A</v>
      </c>
      <c r="BN456" s="75" t="e">
        <f>J456*VLOOKUP($B456,DM_HHDV!$B$5:$K$1050,10,0)</f>
        <v>#N/A</v>
      </c>
      <c r="BO456" s="75" t="e">
        <f>K456*VLOOKUP($B456,DM_HHDV!$B$5:$K$1050,8,0)</f>
        <v>#N/A</v>
      </c>
      <c r="BP456" s="75" t="e">
        <f>K456*VLOOKUP($B456,DM_HHDV!$B$5:$K$1050,9,0)</f>
        <v>#N/A</v>
      </c>
      <c r="BQ456" s="75" t="e">
        <f>K456*VLOOKUP($B456,DM_HHDV!$B$5:$K$1050,10,0)</f>
        <v>#N/A</v>
      </c>
      <c r="BR456" s="75" t="e">
        <f>L456*VLOOKUP($B456,DM_HHDV!$B$5:$K$1050,8,0)</f>
        <v>#N/A</v>
      </c>
      <c r="BS456" s="75" t="e">
        <f>L456*VLOOKUP($B456,DM_HHDV!$B$5:$K$1050,9,0)</f>
        <v>#N/A</v>
      </c>
      <c r="BT456" s="75" t="e">
        <f>L456*VLOOKUP($B456,DM_HHDV!$B$5:$K$1050,10,0)</f>
        <v>#N/A</v>
      </c>
      <c r="BU456" s="75" t="e">
        <f>M456*VLOOKUP($B456,DM_HHDV!$B$5:$K$1050,8,0)</f>
        <v>#N/A</v>
      </c>
      <c r="BV456" s="75" t="e">
        <f>M456*VLOOKUP($B456,DM_HHDV!$B$5:$K$1050,9,0)</f>
        <v>#N/A</v>
      </c>
      <c r="BW456" s="75" t="e">
        <f>M456*VLOOKUP($B456,DM_HHDV!$B$5:$K$1050,10,0)</f>
        <v>#N/A</v>
      </c>
      <c r="BX456" s="75" t="e">
        <f>N456*VLOOKUP($B456,DM_HHDV!$B$5:$K$1050,8,0)</f>
        <v>#N/A</v>
      </c>
      <c r="BY456" s="75" t="e">
        <f>N456*VLOOKUP($B456,DM_HHDV!$B$5:$K$1050,9,0)</f>
        <v>#N/A</v>
      </c>
      <c r="BZ456" s="75" t="e">
        <f>N456*VLOOKUP($B456,DM_HHDV!$B$5:$K$1050,10,0)</f>
        <v>#N/A</v>
      </c>
      <c r="CA456" s="75" t="e">
        <f>O456*VLOOKUP($B456,DM_HHDV!$B$5:$K$1050,8,0)</f>
        <v>#N/A</v>
      </c>
      <c r="CB456" s="75" t="e">
        <f>O456*VLOOKUP($B456,DM_HHDV!$B$5:$K$1050,9,0)</f>
        <v>#N/A</v>
      </c>
      <c r="CC456" s="75" t="e">
        <f>O456*VLOOKUP($B456,DM_HHDV!$B$5:$K$1050,10,0)</f>
        <v>#N/A</v>
      </c>
      <c r="CD456" s="75" t="e">
        <f>P456*VLOOKUP($B456,DM_HHDV!$B$5:$K$1050,8,0)</f>
        <v>#N/A</v>
      </c>
      <c r="CE456" s="75" t="e">
        <f>P456*VLOOKUP($B456,DM_HHDV!$B$5:$K$1050,9,0)</f>
        <v>#N/A</v>
      </c>
      <c r="CF456" s="75" t="e">
        <f>P456*VLOOKUP($B456,DM_HHDV!$B$5:$K$1050,10,0)</f>
        <v>#N/A</v>
      </c>
      <c r="CG456" s="75" t="e">
        <f>Q456*VLOOKUP($B456,DM_HHDV!$B$5:$K$1050,8,0)</f>
        <v>#N/A</v>
      </c>
      <c r="CH456" s="75" t="e">
        <f>Q456*VLOOKUP($B456,DM_HHDV!$B$5:$K$1050,9,0)</f>
        <v>#N/A</v>
      </c>
      <c r="CI456" s="75" t="e">
        <f>Q456*VLOOKUP($B456,DM_HHDV!$B$5:$K$1050,10,0)</f>
        <v>#N/A</v>
      </c>
      <c r="CJ456" s="75" t="e">
        <f>R456*VLOOKUP($B456,DM_HHDV!$B$5:$K$1050,8,0)</f>
        <v>#N/A</v>
      </c>
      <c r="CK456" s="75" t="e">
        <f>R456*VLOOKUP($B456,DM_HHDV!$B$5:$K$1050,9,0)</f>
        <v>#N/A</v>
      </c>
      <c r="CL456" s="75" t="e">
        <f>R456*VLOOKUP($B456,DM_HHDV!$B$5:$K$1050,10,0)</f>
        <v>#N/A</v>
      </c>
    </row>
    <row r="457" spans="1:90">
      <c r="A457" s="21">
        <f>DM_HHDV!A456</f>
        <v>0</v>
      </c>
      <c r="B457" s="22"/>
      <c r="C457" s="22"/>
      <c r="D457" s="62">
        <f>IFERROR(VLOOKUP(B457,DM_HHDV!$B$5:$E$1050,3,0),0)</f>
        <v>0</v>
      </c>
      <c r="E457" s="67">
        <f>IFERROR(VLOOKUP(B457,DM_HHDV!$B$5:$E$1050,4,0),0)</f>
        <v>0</v>
      </c>
      <c r="F457" s="74">
        <f t="shared" si="7"/>
        <v>0</v>
      </c>
      <c r="G457" s="23"/>
      <c r="H457" s="65"/>
      <c r="I457" s="65"/>
      <c r="J457" s="65"/>
      <c r="K457" s="65"/>
      <c r="L457" s="65"/>
      <c r="M457" s="65"/>
      <c r="N457" s="65"/>
      <c r="O457" s="65"/>
      <c r="P457" s="65"/>
      <c r="Q457" s="65"/>
      <c r="R457" s="65"/>
      <c r="S457" s="75" t="e">
        <f>G457*VLOOKUP($B457,DM_HHDV!$B$5:$H$1050,5,0)</f>
        <v>#N/A</v>
      </c>
      <c r="T457" s="75" t="e">
        <f>G457*VLOOKUP($B457,DM_HHDV!$B$5:$H$1050,6,0)</f>
        <v>#N/A</v>
      </c>
      <c r="U457" s="75" t="e">
        <f>G457*VLOOKUP($B457,DM_HHDV!$B$5:$H$1050,7,0)</f>
        <v>#N/A</v>
      </c>
      <c r="V457" s="75" t="e">
        <f>H457*VLOOKUP($B457,DM_HHDV!$B$5:$H$1050,5,0)</f>
        <v>#N/A</v>
      </c>
      <c r="W457" s="75" t="e">
        <f>H457*VLOOKUP($B457,DM_HHDV!$B$5:$H$1050,6,0)</f>
        <v>#N/A</v>
      </c>
      <c r="X457" s="75" t="e">
        <f>H457*VLOOKUP($B457,DM_HHDV!$B$5:$H$1050,7,0)</f>
        <v>#N/A</v>
      </c>
      <c r="Y457" s="75" t="e">
        <f>I457*VLOOKUP($B457,DM_HHDV!$B$5:$H$1050,5,0)</f>
        <v>#N/A</v>
      </c>
      <c r="Z457" s="75" t="e">
        <f>I457*VLOOKUP($B457,DM_HHDV!$B$5:$H$1050,6,0)</f>
        <v>#N/A</v>
      </c>
      <c r="AA457" s="75" t="e">
        <f>I457*VLOOKUP($B457,DM_HHDV!$B$5:$H$1050,7,0)</f>
        <v>#N/A</v>
      </c>
      <c r="AB457" s="75" t="e">
        <f>J457*VLOOKUP($B457,DM_HHDV!$B$5:$H$1050,5,0)</f>
        <v>#N/A</v>
      </c>
      <c r="AC457" s="75" t="e">
        <f>J457*VLOOKUP($B457,DM_HHDV!$B$5:$H$1050,6,0)</f>
        <v>#N/A</v>
      </c>
      <c r="AD457" s="75" t="e">
        <f>J457*VLOOKUP($B457,DM_HHDV!$B$5:$H$1050,7,0)</f>
        <v>#N/A</v>
      </c>
      <c r="AE457" s="75" t="e">
        <f>K457*VLOOKUP($B457,DM_HHDV!$B$5:$H$1050,5,0)</f>
        <v>#N/A</v>
      </c>
      <c r="AF457" s="75" t="e">
        <f>K457*VLOOKUP($B457,DM_HHDV!$B$5:$H$1050,6,0)</f>
        <v>#N/A</v>
      </c>
      <c r="AG457" s="75" t="e">
        <f>K457*VLOOKUP($B457,DM_HHDV!$B$5:$H$1050,7,0)</f>
        <v>#N/A</v>
      </c>
      <c r="AH457" s="75" t="e">
        <f>L457*VLOOKUP($B457,DM_HHDV!$B$5:$H$1050,5,0)</f>
        <v>#N/A</v>
      </c>
      <c r="AI457" s="75" t="e">
        <f>L457*VLOOKUP($B457,DM_HHDV!$B$5:$H$1050,6,0)</f>
        <v>#N/A</v>
      </c>
      <c r="AJ457" s="75" t="e">
        <f>L457*VLOOKUP($B457,DM_HHDV!$B$5:$H$1050,7,0)</f>
        <v>#N/A</v>
      </c>
      <c r="AK457" s="75" t="e">
        <f>M457*VLOOKUP($B457,DM_HHDV!$B$5:$H$1050,5,0)</f>
        <v>#N/A</v>
      </c>
      <c r="AL457" s="75" t="e">
        <f>M457*VLOOKUP($B457,DM_HHDV!$B$5:$H$1050,6,0)</f>
        <v>#N/A</v>
      </c>
      <c r="AM457" s="75" t="e">
        <f>M457*VLOOKUP($B457,DM_HHDV!$B$5:$H$1050,7,0)</f>
        <v>#N/A</v>
      </c>
      <c r="AN457" s="75" t="e">
        <f>N457*VLOOKUP($B457,DM_HHDV!$B$5:$H$1050,5,0)</f>
        <v>#N/A</v>
      </c>
      <c r="AO457" s="75" t="e">
        <f>N457*VLOOKUP($B457,DM_HHDV!$B$5:$H$1050,6,0)</f>
        <v>#N/A</v>
      </c>
      <c r="AP457" s="75" t="e">
        <f>N457*VLOOKUP($B457,DM_HHDV!$B$5:$H$1050,7,0)</f>
        <v>#N/A</v>
      </c>
      <c r="AQ457" s="75" t="e">
        <f>O457*VLOOKUP($B457,DM_HHDV!$B$5:$H$1050,5,0)</f>
        <v>#N/A</v>
      </c>
      <c r="AR457" s="75" t="e">
        <f>O457*VLOOKUP($B457,DM_HHDV!$B$5:$H$1050,6,0)</f>
        <v>#N/A</v>
      </c>
      <c r="AS457" s="75" t="e">
        <f>O457*VLOOKUP($B457,DM_HHDV!$B$5:$H$1050,7,0)</f>
        <v>#N/A</v>
      </c>
      <c r="AT457" s="75" t="e">
        <f>P457*VLOOKUP($B457,DM_HHDV!$B$5:$H$1050,5,0)</f>
        <v>#N/A</v>
      </c>
      <c r="AU457" s="75" t="e">
        <f>P457*VLOOKUP($B457,DM_HHDV!$B$5:$H$1050,6,0)</f>
        <v>#N/A</v>
      </c>
      <c r="AV457" s="75" t="e">
        <f>P457*VLOOKUP($B457,DM_HHDV!$B$5:$H$1050,7,0)</f>
        <v>#N/A</v>
      </c>
      <c r="AW457" s="75" t="e">
        <f>Q457*VLOOKUP($B457,DM_HHDV!$B$5:$H$1050,5,0)</f>
        <v>#N/A</v>
      </c>
      <c r="AX457" s="75" t="e">
        <f>Q457*VLOOKUP($B457,DM_HHDV!$B$5:$H$1050,6,0)</f>
        <v>#N/A</v>
      </c>
      <c r="AY457" s="75" t="e">
        <f>Q457*VLOOKUP($B457,DM_HHDV!$B$5:$H$1050,7,0)</f>
        <v>#N/A</v>
      </c>
      <c r="AZ457" s="75" t="e">
        <f>R457*VLOOKUP($B457,DM_HHDV!$B$5:$H$1050,5,0)</f>
        <v>#N/A</v>
      </c>
      <c r="BA457" s="75" t="e">
        <f>R457*VLOOKUP($B457,DM_HHDV!$B$5:$H$1050,6,0)</f>
        <v>#N/A</v>
      </c>
      <c r="BB457" s="75" t="e">
        <f>R457*VLOOKUP($B457,DM_HHDV!$B$5:$H$1050,7,0)</f>
        <v>#N/A</v>
      </c>
      <c r="BC457" s="75" t="e">
        <f>G457*VLOOKUP($B457,DM_HHDV!$B$5:$K$1050,8,0)</f>
        <v>#N/A</v>
      </c>
      <c r="BD457" s="75" t="e">
        <f>G457*VLOOKUP($B457,DM_HHDV!$B$5:$K$1050,9,0)</f>
        <v>#N/A</v>
      </c>
      <c r="BE457" s="75" t="e">
        <f>G457*VLOOKUP($B457,DM_HHDV!$B$5:$K$1050,10,0)</f>
        <v>#N/A</v>
      </c>
      <c r="BF457" s="75" t="e">
        <f>H457*VLOOKUP($B457,DM_HHDV!$B$5:$K$1050,8,0)</f>
        <v>#N/A</v>
      </c>
      <c r="BG457" s="75" t="e">
        <f>H457*VLOOKUP($B457,DM_HHDV!$B$5:$K$1050,9,0)</f>
        <v>#N/A</v>
      </c>
      <c r="BH457" s="75" t="e">
        <f>H457*VLOOKUP($B457,DM_HHDV!$B$5:$K$1050,10,0)</f>
        <v>#N/A</v>
      </c>
      <c r="BI457" s="75" t="e">
        <f>I457*VLOOKUP($B457,DM_HHDV!$B$5:$K$1050,8,0)</f>
        <v>#N/A</v>
      </c>
      <c r="BJ457" s="75" t="e">
        <f>I457*VLOOKUP($B457,DM_HHDV!$B$5:$K$1050,9,0)</f>
        <v>#N/A</v>
      </c>
      <c r="BK457" s="75" t="e">
        <f>I457*VLOOKUP($B457,DM_HHDV!$B$5:$K$1050,10,0)</f>
        <v>#N/A</v>
      </c>
      <c r="BL457" s="75" t="e">
        <f>J457*VLOOKUP($B457,DM_HHDV!$B$5:$K$1050,8,0)</f>
        <v>#N/A</v>
      </c>
      <c r="BM457" s="75" t="e">
        <f>J457*VLOOKUP($B457,DM_HHDV!$B$5:$K$1050,9,0)</f>
        <v>#N/A</v>
      </c>
      <c r="BN457" s="75" t="e">
        <f>J457*VLOOKUP($B457,DM_HHDV!$B$5:$K$1050,10,0)</f>
        <v>#N/A</v>
      </c>
      <c r="BO457" s="75" t="e">
        <f>K457*VLOOKUP($B457,DM_HHDV!$B$5:$K$1050,8,0)</f>
        <v>#N/A</v>
      </c>
      <c r="BP457" s="75" t="e">
        <f>K457*VLOOKUP($B457,DM_HHDV!$B$5:$K$1050,9,0)</f>
        <v>#N/A</v>
      </c>
      <c r="BQ457" s="75" t="e">
        <f>K457*VLOOKUP($B457,DM_HHDV!$B$5:$K$1050,10,0)</f>
        <v>#N/A</v>
      </c>
      <c r="BR457" s="75" t="e">
        <f>L457*VLOOKUP($B457,DM_HHDV!$B$5:$K$1050,8,0)</f>
        <v>#N/A</v>
      </c>
      <c r="BS457" s="75" t="e">
        <f>L457*VLOOKUP($B457,DM_HHDV!$B$5:$K$1050,9,0)</f>
        <v>#N/A</v>
      </c>
      <c r="BT457" s="75" t="e">
        <f>L457*VLOOKUP($B457,DM_HHDV!$B$5:$K$1050,10,0)</f>
        <v>#N/A</v>
      </c>
      <c r="BU457" s="75" t="e">
        <f>M457*VLOOKUP($B457,DM_HHDV!$B$5:$K$1050,8,0)</f>
        <v>#N/A</v>
      </c>
      <c r="BV457" s="75" t="e">
        <f>M457*VLOOKUP($B457,DM_HHDV!$B$5:$K$1050,9,0)</f>
        <v>#N/A</v>
      </c>
      <c r="BW457" s="75" t="e">
        <f>M457*VLOOKUP($B457,DM_HHDV!$B$5:$K$1050,10,0)</f>
        <v>#N/A</v>
      </c>
      <c r="BX457" s="75" t="e">
        <f>N457*VLOOKUP($B457,DM_HHDV!$B$5:$K$1050,8,0)</f>
        <v>#N/A</v>
      </c>
      <c r="BY457" s="75" t="e">
        <f>N457*VLOOKUP($B457,DM_HHDV!$B$5:$K$1050,9,0)</f>
        <v>#N/A</v>
      </c>
      <c r="BZ457" s="75" t="e">
        <f>N457*VLOOKUP($B457,DM_HHDV!$B$5:$K$1050,10,0)</f>
        <v>#N/A</v>
      </c>
      <c r="CA457" s="75" t="e">
        <f>O457*VLOOKUP($B457,DM_HHDV!$B$5:$K$1050,8,0)</f>
        <v>#N/A</v>
      </c>
      <c r="CB457" s="75" t="e">
        <f>O457*VLOOKUP($B457,DM_HHDV!$B$5:$K$1050,9,0)</f>
        <v>#N/A</v>
      </c>
      <c r="CC457" s="75" t="e">
        <f>O457*VLOOKUP($B457,DM_HHDV!$B$5:$K$1050,10,0)</f>
        <v>#N/A</v>
      </c>
      <c r="CD457" s="75" t="e">
        <f>P457*VLOOKUP($B457,DM_HHDV!$B$5:$K$1050,8,0)</f>
        <v>#N/A</v>
      </c>
      <c r="CE457" s="75" t="e">
        <f>P457*VLOOKUP($B457,DM_HHDV!$B$5:$K$1050,9,0)</f>
        <v>#N/A</v>
      </c>
      <c r="CF457" s="75" t="e">
        <f>P457*VLOOKUP($B457,DM_HHDV!$B$5:$K$1050,10,0)</f>
        <v>#N/A</v>
      </c>
      <c r="CG457" s="75" t="e">
        <f>Q457*VLOOKUP($B457,DM_HHDV!$B$5:$K$1050,8,0)</f>
        <v>#N/A</v>
      </c>
      <c r="CH457" s="75" t="e">
        <f>Q457*VLOOKUP($B457,DM_HHDV!$B$5:$K$1050,9,0)</f>
        <v>#N/A</v>
      </c>
      <c r="CI457" s="75" t="e">
        <f>Q457*VLOOKUP($B457,DM_HHDV!$B$5:$K$1050,10,0)</f>
        <v>#N/A</v>
      </c>
      <c r="CJ457" s="75" t="e">
        <f>R457*VLOOKUP($B457,DM_HHDV!$B$5:$K$1050,8,0)</f>
        <v>#N/A</v>
      </c>
      <c r="CK457" s="75" t="e">
        <f>R457*VLOOKUP($B457,DM_HHDV!$B$5:$K$1050,9,0)</f>
        <v>#N/A</v>
      </c>
      <c r="CL457" s="75" t="e">
        <f>R457*VLOOKUP($B457,DM_HHDV!$B$5:$K$1050,10,0)</f>
        <v>#N/A</v>
      </c>
    </row>
    <row r="458" spans="1:90">
      <c r="A458" s="21">
        <f>DM_HHDV!A457</f>
        <v>0</v>
      </c>
      <c r="B458" s="22"/>
      <c r="C458" s="22"/>
      <c r="D458" s="62">
        <f>IFERROR(VLOOKUP(B458,DM_HHDV!$B$5:$E$1050,3,0),0)</f>
        <v>0</v>
      </c>
      <c r="E458" s="67">
        <f>IFERROR(VLOOKUP(B458,DM_HHDV!$B$5:$E$1050,4,0),0)</f>
        <v>0</v>
      </c>
      <c r="F458" s="74">
        <f t="shared" si="7"/>
        <v>0</v>
      </c>
      <c r="G458" s="23"/>
      <c r="H458" s="65"/>
      <c r="I458" s="65"/>
      <c r="J458" s="65"/>
      <c r="K458" s="65"/>
      <c r="L458" s="65"/>
      <c r="M458" s="65"/>
      <c r="N458" s="65"/>
      <c r="O458" s="65"/>
      <c r="P458" s="65"/>
      <c r="Q458" s="65"/>
      <c r="R458" s="65"/>
      <c r="S458" s="75" t="e">
        <f>G458*VLOOKUP($B458,DM_HHDV!$B$5:$H$1050,5,0)</f>
        <v>#N/A</v>
      </c>
      <c r="T458" s="75" t="e">
        <f>G458*VLOOKUP($B458,DM_HHDV!$B$5:$H$1050,6,0)</f>
        <v>#N/A</v>
      </c>
      <c r="U458" s="75" t="e">
        <f>G458*VLOOKUP($B458,DM_HHDV!$B$5:$H$1050,7,0)</f>
        <v>#N/A</v>
      </c>
      <c r="V458" s="75" t="e">
        <f>H458*VLOOKUP($B458,DM_HHDV!$B$5:$H$1050,5,0)</f>
        <v>#N/A</v>
      </c>
      <c r="W458" s="75" t="e">
        <f>H458*VLOOKUP($B458,DM_HHDV!$B$5:$H$1050,6,0)</f>
        <v>#N/A</v>
      </c>
      <c r="X458" s="75" t="e">
        <f>H458*VLOOKUP($B458,DM_HHDV!$B$5:$H$1050,7,0)</f>
        <v>#N/A</v>
      </c>
      <c r="Y458" s="75" t="e">
        <f>I458*VLOOKUP($B458,DM_HHDV!$B$5:$H$1050,5,0)</f>
        <v>#N/A</v>
      </c>
      <c r="Z458" s="75" t="e">
        <f>I458*VLOOKUP($B458,DM_HHDV!$B$5:$H$1050,6,0)</f>
        <v>#N/A</v>
      </c>
      <c r="AA458" s="75" t="e">
        <f>I458*VLOOKUP($B458,DM_HHDV!$B$5:$H$1050,7,0)</f>
        <v>#N/A</v>
      </c>
      <c r="AB458" s="75" t="e">
        <f>J458*VLOOKUP($B458,DM_HHDV!$B$5:$H$1050,5,0)</f>
        <v>#N/A</v>
      </c>
      <c r="AC458" s="75" t="e">
        <f>J458*VLOOKUP($B458,DM_HHDV!$B$5:$H$1050,6,0)</f>
        <v>#N/A</v>
      </c>
      <c r="AD458" s="75" t="e">
        <f>J458*VLOOKUP($B458,DM_HHDV!$B$5:$H$1050,7,0)</f>
        <v>#N/A</v>
      </c>
      <c r="AE458" s="75" t="e">
        <f>K458*VLOOKUP($B458,DM_HHDV!$B$5:$H$1050,5,0)</f>
        <v>#N/A</v>
      </c>
      <c r="AF458" s="75" t="e">
        <f>K458*VLOOKUP($B458,DM_HHDV!$B$5:$H$1050,6,0)</f>
        <v>#N/A</v>
      </c>
      <c r="AG458" s="75" t="e">
        <f>K458*VLOOKUP($B458,DM_HHDV!$B$5:$H$1050,7,0)</f>
        <v>#N/A</v>
      </c>
      <c r="AH458" s="75" t="e">
        <f>L458*VLOOKUP($B458,DM_HHDV!$B$5:$H$1050,5,0)</f>
        <v>#N/A</v>
      </c>
      <c r="AI458" s="75" t="e">
        <f>L458*VLOOKUP($B458,DM_HHDV!$B$5:$H$1050,6,0)</f>
        <v>#N/A</v>
      </c>
      <c r="AJ458" s="75" t="e">
        <f>L458*VLOOKUP($B458,DM_HHDV!$B$5:$H$1050,7,0)</f>
        <v>#N/A</v>
      </c>
      <c r="AK458" s="75" t="e">
        <f>M458*VLOOKUP($B458,DM_HHDV!$B$5:$H$1050,5,0)</f>
        <v>#N/A</v>
      </c>
      <c r="AL458" s="75" t="e">
        <f>M458*VLOOKUP($B458,DM_HHDV!$B$5:$H$1050,6,0)</f>
        <v>#N/A</v>
      </c>
      <c r="AM458" s="75" t="e">
        <f>M458*VLOOKUP($B458,DM_HHDV!$B$5:$H$1050,7,0)</f>
        <v>#N/A</v>
      </c>
      <c r="AN458" s="75" t="e">
        <f>N458*VLOOKUP($B458,DM_HHDV!$B$5:$H$1050,5,0)</f>
        <v>#N/A</v>
      </c>
      <c r="AO458" s="75" t="e">
        <f>N458*VLOOKUP($B458,DM_HHDV!$B$5:$H$1050,6,0)</f>
        <v>#N/A</v>
      </c>
      <c r="AP458" s="75" t="e">
        <f>N458*VLOOKUP($B458,DM_HHDV!$B$5:$H$1050,7,0)</f>
        <v>#N/A</v>
      </c>
      <c r="AQ458" s="75" t="e">
        <f>O458*VLOOKUP($B458,DM_HHDV!$B$5:$H$1050,5,0)</f>
        <v>#N/A</v>
      </c>
      <c r="AR458" s="75" t="e">
        <f>O458*VLOOKUP($B458,DM_HHDV!$B$5:$H$1050,6,0)</f>
        <v>#N/A</v>
      </c>
      <c r="AS458" s="75" t="e">
        <f>O458*VLOOKUP($B458,DM_HHDV!$B$5:$H$1050,7,0)</f>
        <v>#N/A</v>
      </c>
      <c r="AT458" s="75" t="e">
        <f>P458*VLOOKUP($B458,DM_HHDV!$B$5:$H$1050,5,0)</f>
        <v>#N/A</v>
      </c>
      <c r="AU458" s="75" t="e">
        <f>P458*VLOOKUP($B458,DM_HHDV!$B$5:$H$1050,6,0)</f>
        <v>#N/A</v>
      </c>
      <c r="AV458" s="75" t="e">
        <f>P458*VLOOKUP($B458,DM_HHDV!$B$5:$H$1050,7,0)</f>
        <v>#N/A</v>
      </c>
      <c r="AW458" s="75" t="e">
        <f>Q458*VLOOKUP($B458,DM_HHDV!$B$5:$H$1050,5,0)</f>
        <v>#N/A</v>
      </c>
      <c r="AX458" s="75" t="e">
        <f>Q458*VLOOKUP($B458,DM_HHDV!$B$5:$H$1050,6,0)</f>
        <v>#N/A</v>
      </c>
      <c r="AY458" s="75" t="e">
        <f>Q458*VLOOKUP($B458,DM_HHDV!$B$5:$H$1050,7,0)</f>
        <v>#N/A</v>
      </c>
      <c r="AZ458" s="75" t="e">
        <f>R458*VLOOKUP($B458,DM_HHDV!$B$5:$H$1050,5,0)</f>
        <v>#N/A</v>
      </c>
      <c r="BA458" s="75" t="e">
        <f>R458*VLOOKUP($B458,DM_HHDV!$B$5:$H$1050,6,0)</f>
        <v>#N/A</v>
      </c>
      <c r="BB458" s="75" t="e">
        <f>R458*VLOOKUP($B458,DM_HHDV!$B$5:$H$1050,7,0)</f>
        <v>#N/A</v>
      </c>
      <c r="BC458" s="75" t="e">
        <f>G458*VLOOKUP($B458,DM_HHDV!$B$5:$K$1050,8,0)</f>
        <v>#N/A</v>
      </c>
      <c r="BD458" s="75" t="e">
        <f>G458*VLOOKUP($B458,DM_HHDV!$B$5:$K$1050,9,0)</f>
        <v>#N/A</v>
      </c>
      <c r="BE458" s="75" t="e">
        <f>G458*VLOOKUP($B458,DM_HHDV!$B$5:$K$1050,10,0)</f>
        <v>#N/A</v>
      </c>
      <c r="BF458" s="75" t="e">
        <f>H458*VLOOKUP($B458,DM_HHDV!$B$5:$K$1050,8,0)</f>
        <v>#N/A</v>
      </c>
      <c r="BG458" s="75" t="e">
        <f>H458*VLOOKUP($B458,DM_HHDV!$B$5:$K$1050,9,0)</f>
        <v>#N/A</v>
      </c>
      <c r="BH458" s="75" t="e">
        <f>H458*VLOOKUP($B458,DM_HHDV!$B$5:$K$1050,10,0)</f>
        <v>#N/A</v>
      </c>
      <c r="BI458" s="75" t="e">
        <f>I458*VLOOKUP($B458,DM_HHDV!$B$5:$K$1050,8,0)</f>
        <v>#N/A</v>
      </c>
      <c r="BJ458" s="75" t="e">
        <f>I458*VLOOKUP($B458,DM_HHDV!$B$5:$K$1050,9,0)</f>
        <v>#N/A</v>
      </c>
      <c r="BK458" s="75" t="e">
        <f>I458*VLOOKUP($B458,DM_HHDV!$B$5:$K$1050,10,0)</f>
        <v>#N/A</v>
      </c>
      <c r="BL458" s="75" t="e">
        <f>J458*VLOOKUP($B458,DM_HHDV!$B$5:$K$1050,8,0)</f>
        <v>#N/A</v>
      </c>
      <c r="BM458" s="75" t="e">
        <f>J458*VLOOKUP($B458,DM_HHDV!$B$5:$K$1050,9,0)</f>
        <v>#N/A</v>
      </c>
      <c r="BN458" s="75" t="e">
        <f>J458*VLOOKUP($B458,DM_HHDV!$B$5:$K$1050,10,0)</f>
        <v>#N/A</v>
      </c>
      <c r="BO458" s="75" t="e">
        <f>K458*VLOOKUP($B458,DM_HHDV!$B$5:$K$1050,8,0)</f>
        <v>#N/A</v>
      </c>
      <c r="BP458" s="75" t="e">
        <f>K458*VLOOKUP($B458,DM_HHDV!$B$5:$K$1050,9,0)</f>
        <v>#N/A</v>
      </c>
      <c r="BQ458" s="75" t="e">
        <f>K458*VLOOKUP($B458,DM_HHDV!$B$5:$K$1050,10,0)</f>
        <v>#N/A</v>
      </c>
      <c r="BR458" s="75" t="e">
        <f>L458*VLOOKUP($B458,DM_HHDV!$B$5:$K$1050,8,0)</f>
        <v>#N/A</v>
      </c>
      <c r="BS458" s="75" t="e">
        <f>L458*VLOOKUP($B458,DM_HHDV!$B$5:$K$1050,9,0)</f>
        <v>#N/A</v>
      </c>
      <c r="BT458" s="75" t="e">
        <f>L458*VLOOKUP($B458,DM_HHDV!$B$5:$K$1050,10,0)</f>
        <v>#N/A</v>
      </c>
      <c r="BU458" s="75" t="e">
        <f>M458*VLOOKUP($B458,DM_HHDV!$B$5:$K$1050,8,0)</f>
        <v>#N/A</v>
      </c>
      <c r="BV458" s="75" t="e">
        <f>M458*VLOOKUP($B458,DM_HHDV!$B$5:$K$1050,9,0)</f>
        <v>#N/A</v>
      </c>
      <c r="BW458" s="75" t="e">
        <f>M458*VLOOKUP($B458,DM_HHDV!$B$5:$K$1050,10,0)</f>
        <v>#N/A</v>
      </c>
      <c r="BX458" s="75" t="e">
        <f>N458*VLOOKUP($B458,DM_HHDV!$B$5:$K$1050,8,0)</f>
        <v>#N/A</v>
      </c>
      <c r="BY458" s="75" t="e">
        <f>N458*VLOOKUP($B458,DM_HHDV!$B$5:$K$1050,9,0)</f>
        <v>#N/A</v>
      </c>
      <c r="BZ458" s="75" t="e">
        <f>N458*VLOOKUP($B458,DM_HHDV!$B$5:$K$1050,10,0)</f>
        <v>#N/A</v>
      </c>
      <c r="CA458" s="75" t="e">
        <f>O458*VLOOKUP($B458,DM_HHDV!$B$5:$K$1050,8,0)</f>
        <v>#N/A</v>
      </c>
      <c r="CB458" s="75" t="e">
        <f>O458*VLOOKUP($B458,DM_HHDV!$B$5:$K$1050,9,0)</f>
        <v>#N/A</v>
      </c>
      <c r="CC458" s="75" t="e">
        <f>O458*VLOOKUP($B458,DM_HHDV!$B$5:$K$1050,10,0)</f>
        <v>#N/A</v>
      </c>
      <c r="CD458" s="75" t="e">
        <f>P458*VLOOKUP($B458,DM_HHDV!$B$5:$K$1050,8,0)</f>
        <v>#N/A</v>
      </c>
      <c r="CE458" s="75" t="e">
        <f>P458*VLOOKUP($B458,DM_HHDV!$B$5:$K$1050,9,0)</f>
        <v>#N/A</v>
      </c>
      <c r="CF458" s="75" t="e">
        <f>P458*VLOOKUP($B458,DM_HHDV!$B$5:$K$1050,10,0)</f>
        <v>#N/A</v>
      </c>
      <c r="CG458" s="75" t="e">
        <f>Q458*VLOOKUP($B458,DM_HHDV!$B$5:$K$1050,8,0)</f>
        <v>#N/A</v>
      </c>
      <c r="CH458" s="75" t="e">
        <f>Q458*VLOOKUP($B458,DM_HHDV!$B$5:$K$1050,9,0)</f>
        <v>#N/A</v>
      </c>
      <c r="CI458" s="75" t="e">
        <f>Q458*VLOOKUP($B458,DM_HHDV!$B$5:$K$1050,10,0)</f>
        <v>#N/A</v>
      </c>
      <c r="CJ458" s="75" t="e">
        <f>R458*VLOOKUP($B458,DM_HHDV!$B$5:$K$1050,8,0)</f>
        <v>#N/A</v>
      </c>
      <c r="CK458" s="75" t="e">
        <f>R458*VLOOKUP($B458,DM_HHDV!$B$5:$K$1050,9,0)</f>
        <v>#N/A</v>
      </c>
      <c r="CL458" s="75" t="e">
        <f>R458*VLOOKUP($B458,DM_HHDV!$B$5:$K$1050,10,0)</f>
        <v>#N/A</v>
      </c>
    </row>
    <row r="459" spans="1:90">
      <c r="A459" s="21">
        <f>DM_HHDV!A458</f>
        <v>0</v>
      </c>
      <c r="B459" s="22"/>
      <c r="C459" s="22"/>
      <c r="D459" s="62">
        <f>IFERROR(VLOOKUP(B459,DM_HHDV!$B$5:$E$1050,3,0),0)</f>
        <v>0</v>
      </c>
      <c r="E459" s="67">
        <f>IFERROR(VLOOKUP(B459,DM_HHDV!$B$5:$E$1050,4,0),0)</f>
        <v>0</v>
      </c>
      <c r="F459" s="74">
        <f t="shared" si="7"/>
        <v>0</v>
      </c>
      <c r="G459" s="23"/>
      <c r="H459" s="65"/>
      <c r="I459" s="65"/>
      <c r="J459" s="65"/>
      <c r="K459" s="65"/>
      <c r="L459" s="65"/>
      <c r="M459" s="65"/>
      <c r="N459" s="65"/>
      <c r="O459" s="65"/>
      <c r="P459" s="65"/>
      <c r="Q459" s="65"/>
      <c r="R459" s="65"/>
      <c r="S459" s="75" t="e">
        <f>G459*VLOOKUP($B459,DM_HHDV!$B$5:$H$1050,5,0)</f>
        <v>#N/A</v>
      </c>
      <c r="T459" s="75" t="e">
        <f>G459*VLOOKUP($B459,DM_HHDV!$B$5:$H$1050,6,0)</f>
        <v>#N/A</v>
      </c>
      <c r="U459" s="75" t="e">
        <f>G459*VLOOKUP($B459,DM_HHDV!$B$5:$H$1050,7,0)</f>
        <v>#N/A</v>
      </c>
      <c r="V459" s="75" t="e">
        <f>H459*VLOOKUP($B459,DM_HHDV!$B$5:$H$1050,5,0)</f>
        <v>#N/A</v>
      </c>
      <c r="W459" s="75" t="e">
        <f>H459*VLOOKUP($B459,DM_HHDV!$B$5:$H$1050,6,0)</f>
        <v>#N/A</v>
      </c>
      <c r="X459" s="75" t="e">
        <f>H459*VLOOKUP($B459,DM_HHDV!$B$5:$H$1050,7,0)</f>
        <v>#N/A</v>
      </c>
      <c r="Y459" s="75" t="e">
        <f>I459*VLOOKUP($B459,DM_HHDV!$B$5:$H$1050,5,0)</f>
        <v>#N/A</v>
      </c>
      <c r="Z459" s="75" t="e">
        <f>I459*VLOOKUP($B459,DM_HHDV!$B$5:$H$1050,6,0)</f>
        <v>#N/A</v>
      </c>
      <c r="AA459" s="75" t="e">
        <f>I459*VLOOKUP($B459,DM_HHDV!$B$5:$H$1050,7,0)</f>
        <v>#N/A</v>
      </c>
      <c r="AB459" s="75" t="e">
        <f>J459*VLOOKUP($B459,DM_HHDV!$B$5:$H$1050,5,0)</f>
        <v>#N/A</v>
      </c>
      <c r="AC459" s="75" t="e">
        <f>J459*VLOOKUP($B459,DM_HHDV!$B$5:$H$1050,6,0)</f>
        <v>#N/A</v>
      </c>
      <c r="AD459" s="75" t="e">
        <f>J459*VLOOKUP($B459,DM_HHDV!$B$5:$H$1050,7,0)</f>
        <v>#N/A</v>
      </c>
      <c r="AE459" s="75" t="e">
        <f>K459*VLOOKUP($B459,DM_HHDV!$B$5:$H$1050,5,0)</f>
        <v>#N/A</v>
      </c>
      <c r="AF459" s="75" t="e">
        <f>K459*VLOOKUP($B459,DM_HHDV!$B$5:$H$1050,6,0)</f>
        <v>#N/A</v>
      </c>
      <c r="AG459" s="75" t="e">
        <f>K459*VLOOKUP($B459,DM_HHDV!$B$5:$H$1050,7,0)</f>
        <v>#N/A</v>
      </c>
      <c r="AH459" s="75" t="e">
        <f>L459*VLOOKUP($B459,DM_HHDV!$B$5:$H$1050,5,0)</f>
        <v>#N/A</v>
      </c>
      <c r="AI459" s="75" t="e">
        <f>L459*VLOOKUP($B459,DM_HHDV!$B$5:$H$1050,6,0)</f>
        <v>#N/A</v>
      </c>
      <c r="AJ459" s="75" t="e">
        <f>L459*VLOOKUP($B459,DM_HHDV!$B$5:$H$1050,7,0)</f>
        <v>#N/A</v>
      </c>
      <c r="AK459" s="75" t="e">
        <f>M459*VLOOKUP($B459,DM_HHDV!$B$5:$H$1050,5,0)</f>
        <v>#N/A</v>
      </c>
      <c r="AL459" s="75" t="e">
        <f>M459*VLOOKUP($B459,DM_HHDV!$B$5:$H$1050,6,0)</f>
        <v>#N/A</v>
      </c>
      <c r="AM459" s="75" t="e">
        <f>M459*VLOOKUP($B459,DM_HHDV!$B$5:$H$1050,7,0)</f>
        <v>#N/A</v>
      </c>
      <c r="AN459" s="75" t="e">
        <f>N459*VLOOKUP($B459,DM_HHDV!$B$5:$H$1050,5,0)</f>
        <v>#N/A</v>
      </c>
      <c r="AO459" s="75" t="e">
        <f>N459*VLOOKUP($B459,DM_HHDV!$B$5:$H$1050,6,0)</f>
        <v>#N/A</v>
      </c>
      <c r="AP459" s="75" t="e">
        <f>N459*VLOOKUP($B459,DM_HHDV!$B$5:$H$1050,7,0)</f>
        <v>#N/A</v>
      </c>
      <c r="AQ459" s="75" t="e">
        <f>O459*VLOOKUP($B459,DM_HHDV!$B$5:$H$1050,5,0)</f>
        <v>#N/A</v>
      </c>
      <c r="AR459" s="75" t="e">
        <f>O459*VLOOKUP($B459,DM_HHDV!$B$5:$H$1050,6,0)</f>
        <v>#N/A</v>
      </c>
      <c r="AS459" s="75" t="e">
        <f>O459*VLOOKUP($B459,DM_HHDV!$B$5:$H$1050,7,0)</f>
        <v>#N/A</v>
      </c>
      <c r="AT459" s="75" t="e">
        <f>P459*VLOOKUP($B459,DM_HHDV!$B$5:$H$1050,5,0)</f>
        <v>#N/A</v>
      </c>
      <c r="AU459" s="75" t="e">
        <f>P459*VLOOKUP($B459,DM_HHDV!$B$5:$H$1050,6,0)</f>
        <v>#N/A</v>
      </c>
      <c r="AV459" s="75" t="e">
        <f>P459*VLOOKUP($B459,DM_HHDV!$B$5:$H$1050,7,0)</f>
        <v>#N/A</v>
      </c>
      <c r="AW459" s="75" t="e">
        <f>Q459*VLOOKUP($B459,DM_HHDV!$B$5:$H$1050,5,0)</f>
        <v>#N/A</v>
      </c>
      <c r="AX459" s="75" t="e">
        <f>Q459*VLOOKUP($B459,DM_HHDV!$B$5:$H$1050,6,0)</f>
        <v>#N/A</v>
      </c>
      <c r="AY459" s="75" t="e">
        <f>Q459*VLOOKUP($B459,DM_HHDV!$B$5:$H$1050,7,0)</f>
        <v>#N/A</v>
      </c>
      <c r="AZ459" s="75" t="e">
        <f>R459*VLOOKUP($B459,DM_HHDV!$B$5:$H$1050,5,0)</f>
        <v>#N/A</v>
      </c>
      <c r="BA459" s="75" t="e">
        <f>R459*VLOOKUP($B459,DM_HHDV!$B$5:$H$1050,6,0)</f>
        <v>#N/A</v>
      </c>
      <c r="BB459" s="75" t="e">
        <f>R459*VLOOKUP($B459,DM_HHDV!$B$5:$H$1050,7,0)</f>
        <v>#N/A</v>
      </c>
      <c r="BC459" s="75" t="e">
        <f>G459*VLOOKUP($B459,DM_HHDV!$B$5:$K$1050,8,0)</f>
        <v>#N/A</v>
      </c>
      <c r="BD459" s="75" t="e">
        <f>G459*VLOOKUP($B459,DM_HHDV!$B$5:$K$1050,9,0)</f>
        <v>#N/A</v>
      </c>
      <c r="BE459" s="75" t="e">
        <f>G459*VLOOKUP($B459,DM_HHDV!$B$5:$K$1050,10,0)</f>
        <v>#N/A</v>
      </c>
      <c r="BF459" s="75" t="e">
        <f>H459*VLOOKUP($B459,DM_HHDV!$B$5:$K$1050,8,0)</f>
        <v>#N/A</v>
      </c>
      <c r="BG459" s="75" t="e">
        <f>H459*VLOOKUP($B459,DM_HHDV!$B$5:$K$1050,9,0)</f>
        <v>#N/A</v>
      </c>
      <c r="BH459" s="75" t="e">
        <f>H459*VLOOKUP($B459,DM_HHDV!$B$5:$K$1050,10,0)</f>
        <v>#N/A</v>
      </c>
      <c r="BI459" s="75" t="e">
        <f>I459*VLOOKUP($B459,DM_HHDV!$B$5:$K$1050,8,0)</f>
        <v>#N/A</v>
      </c>
      <c r="BJ459" s="75" t="e">
        <f>I459*VLOOKUP($B459,DM_HHDV!$B$5:$K$1050,9,0)</f>
        <v>#N/A</v>
      </c>
      <c r="BK459" s="75" t="e">
        <f>I459*VLOOKUP($B459,DM_HHDV!$B$5:$K$1050,10,0)</f>
        <v>#N/A</v>
      </c>
      <c r="BL459" s="75" t="e">
        <f>J459*VLOOKUP($B459,DM_HHDV!$B$5:$K$1050,8,0)</f>
        <v>#N/A</v>
      </c>
      <c r="BM459" s="75" t="e">
        <f>J459*VLOOKUP($B459,DM_HHDV!$B$5:$K$1050,9,0)</f>
        <v>#N/A</v>
      </c>
      <c r="BN459" s="75" t="e">
        <f>J459*VLOOKUP($B459,DM_HHDV!$B$5:$K$1050,10,0)</f>
        <v>#N/A</v>
      </c>
      <c r="BO459" s="75" t="e">
        <f>K459*VLOOKUP($B459,DM_HHDV!$B$5:$K$1050,8,0)</f>
        <v>#N/A</v>
      </c>
      <c r="BP459" s="75" t="e">
        <f>K459*VLOOKUP($B459,DM_HHDV!$B$5:$K$1050,9,0)</f>
        <v>#N/A</v>
      </c>
      <c r="BQ459" s="75" t="e">
        <f>K459*VLOOKUP($B459,DM_HHDV!$B$5:$K$1050,10,0)</f>
        <v>#N/A</v>
      </c>
      <c r="BR459" s="75" t="e">
        <f>L459*VLOOKUP($B459,DM_HHDV!$B$5:$K$1050,8,0)</f>
        <v>#N/A</v>
      </c>
      <c r="BS459" s="75" t="e">
        <f>L459*VLOOKUP($B459,DM_HHDV!$B$5:$K$1050,9,0)</f>
        <v>#N/A</v>
      </c>
      <c r="BT459" s="75" t="e">
        <f>L459*VLOOKUP($B459,DM_HHDV!$B$5:$K$1050,10,0)</f>
        <v>#N/A</v>
      </c>
      <c r="BU459" s="75" t="e">
        <f>M459*VLOOKUP($B459,DM_HHDV!$B$5:$K$1050,8,0)</f>
        <v>#N/A</v>
      </c>
      <c r="BV459" s="75" t="e">
        <f>M459*VLOOKUP($B459,DM_HHDV!$B$5:$K$1050,9,0)</f>
        <v>#N/A</v>
      </c>
      <c r="BW459" s="75" t="e">
        <f>M459*VLOOKUP($B459,DM_HHDV!$B$5:$K$1050,10,0)</f>
        <v>#N/A</v>
      </c>
      <c r="BX459" s="75" t="e">
        <f>N459*VLOOKUP($B459,DM_HHDV!$B$5:$K$1050,8,0)</f>
        <v>#N/A</v>
      </c>
      <c r="BY459" s="75" t="e">
        <f>N459*VLOOKUP($B459,DM_HHDV!$B$5:$K$1050,9,0)</f>
        <v>#N/A</v>
      </c>
      <c r="BZ459" s="75" t="e">
        <f>N459*VLOOKUP($B459,DM_HHDV!$B$5:$K$1050,10,0)</f>
        <v>#N/A</v>
      </c>
      <c r="CA459" s="75" t="e">
        <f>O459*VLOOKUP($B459,DM_HHDV!$B$5:$K$1050,8,0)</f>
        <v>#N/A</v>
      </c>
      <c r="CB459" s="75" t="e">
        <f>O459*VLOOKUP($B459,DM_HHDV!$B$5:$K$1050,9,0)</f>
        <v>#N/A</v>
      </c>
      <c r="CC459" s="75" t="e">
        <f>O459*VLOOKUP($B459,DM_HHDV!$B$5:$K$1050,10,0)</f>
        <v>#N/A</v>
      </c>
      <c r="CD459" s="75" t="e">
        <f>P459*VLOOKUP($B459,DM_HHDV!$B$5:$K$1050,8,0)</f>
        <v>#N/A</v>
      </c>
      <c r="CE459" s="75" t="e">
        <f>P459*VLOOKUP($B459,DM_HHDV!$B$5:$K$1050,9,0)</f>
        <v>#N/A</v>
      </c>
      <c r="CF459" s="75" t="e">
        <f>P459*VLOOKUP($B459,DM_HHDV!$B$5:$K$1050,10,0)</f>
        <v>#N/A</v>
      </c>
      <c r="CG459" s="75" t="e">
        <f>Q459*VLOOKUP($B459,DM_HHDV!$B$5:$K$1050,8,0)</f>
        <v>#N/A</v>
      </c>
      <c r="CH459" s="75" t="e">
        <f>Q459*VLOOKUP($B459,DM_HHDV!$B$5:$K$1050,9,0)</f>
        <v>#N/A</v>
      </c>
      <c r="CI459" s="75" t="e">
        <f>Q459*VLOOKUP($B459,DM_HHDV!$B$5:$K$1050,10,0)</f>
        <v>#N/A</v>
      </c>
      <c r="CJ459" s="75" t="e">
        <f>R459*VLOOKUP($B459,DM_HHDV!$B$5:$K$1050,8,0)</f>
        <v>#N/A</v>
      </c>
      <c r="CK459" s="75" t="e">
        <f>R459*VLOOKUP($B459,DM_HHDV!$B$5:$K$1050,9,0)</f>
        <v>#N/A</v>
      </c>
      <c r="CL459" s="75" t="e">
        <f>R459*VLOOKUP($B459,DM_HHDV!$B$5:$K$1050,10,0)</f>
        <v>#N/A</v>
      </c>
    </row>
    <row r="460" spans="1:90">
      <c r="A460" s="21">
        <f>DM_HHDV!A459</f>
        <v>0</v>
      </c>
      <c r="B460" s="22"/>
      <c r="C460" s="22"/>
      <c r="D460" s="62">
        <f>IFERROR(VLOOKUP(B460,DM_HHDV!$B$5:$E$1050,3,0),0)</f>
        <v>0</v>
      </c>
      <c r="E460" s="67">
        <f>IFERROR(VLOOKUP(B460,DM_HHDV!$B$5:$E$1050,4,0),0)</f>
        <v>0</v>
      </c>
      <c r="F460" s="74">
        <f t="shared" si="7"/>
        <v>0</v>
      </c>
      <c r="G460" s="23"/>
      <c r="H460" s="65"/>
      <c r="I460" s="65"/>
      <c r="J460" s="65"/>
      <c r="K460" s="65"/>
      <c r="L460" s="65"/>
      <c r="M460" s="65"/>
      <c r="N460" s="65"/>
      <c r="O460" s="65"/>
      <c r="P460" s="65"/>
      <c r="Q460" s="65"/>
      <c r="R460" s="65"/>
      <c r="S460" s="75" t="e">
        <f>G460*VLOOKUP($B460,DM_HHDV!$B$5:$H$1050,5,0)</f>
        <v>#N/A</v>
      </c>
      <c r="T460" s="75" t="e">
        <f>G460*VLOOKUP($B460,DM_HHDV!$B$5:$H$1050,6,0)</f>
        <v>#N/A</v>
      </c>
      <c r="U460" s="75" t="e">
        <f>G460*VLOOKUP($B460,DM_HHDV!$B$5:$H$1050,7,0)</f>
        <v>#N/A</v>
      </c>
      <c r="V460" s="75" t="e">
        <f>H460*VLOOKUP($B460,DM_HHDV!$B$5:$H$1050,5,0)</f>
        <v>#N/A</v>
      </c>
      <c r="W460" s="75" t="e">
        <f>H460*VLOOKUP($B460,DM_HHDV!$B$5:$H$1050,6,0)</f>
        <v>#N/A</v>
      </c>
      <c r="X460" s="75" t="e">
        <f>H460*VLOOKUP($B460,DM_HHDV!$B$5:$H$1050,7,0)</f>
        <v>#N/A</v>
      </c>
      <c r="Y460" s="75" t="e">
        <f>I460*VLOOKUP($B460,DM_HHDV!$B$5:$H$1050,5,0)</f>
        <v>#N/A</v>
      </c>
      <c r="Z460" s="75" t="e">
        <f>I460*VLOOKUP($B460,DM_HHDV!$B$5:$H$1050,6,0)</f>
        <v>#N/A</v>
      </c>
      <c r="AA460" s="75" t="e">
        <f>I460*VLOOKUP($B460,DM_HHDV!$B$5:$H$1050,7,0)</f>
        <v>#N/A</v>
      </c>
      <c r="AB460" s="75" t="e">
        <f>J460*VLOOKUP($B460,DM_HHDV!$B$5:$H$1050,5,0)</f>
        <v>#N/A</v>
      </c>
      <c r="AC460" s="75" t="e">
        <f>J460*VLOOKUP($B460,DM_HHDV!$B$5:$H$1050,6,0)</f>
        <v>#N/A</v>
      </c>
      <c r="AD460" s="75" t="e">
        <f>J460*VLOOKUP($B460,DM_HHDV!$B$5:$H$1050,7,0)</f>
        <v>#N/A</v>
      </c>
      <c r="AE460" s="75" t="e">
        <f>K460*VLOOKUP($B460,DM_HHDV!$B$5:$H$1050,5,0)</f>
        <v>#N/A</v>
      </c>
      <c r="AF460" s="75" t="e">
        <f>K460*VLOOKUP($B460,DM_HHDV!$B$5:$H$1050,6,0)</f>
        <v>#N/A</v>
      </c>
      <c r="AG460" s="75" t="e">
        <f>K460*VLOOKUP($B460,DM_HHDV!$B$5:$H$1050,7,0)</f>
        <v>#N/A</v>
      </c>
      <c r="AH460" s="75" t="e">
        <f>L460*VLOOKUP($B460,DM_HHDV!$B$5:$H$1050,5,0)</f>
        <v>#N/A</v>
      </c>
      <c r="AI460" s="75" t="e">
        <f>L460*VLOOKUP($B460,DM_HHDV!$B$5:$H$1050,6,0)</f>
        <v>#N/A</v>
      </c>
      <c r="AJ460" s="75" t="e">
        <f>L460*VLOOKUP($B460,DM_HHDV!$B$5:$H$1050,7,0)</f>
        <v>#N/A</v>
      </c>
      <c r="AK460" s="75" t="e">
        <f>M460*VLOOKUP($B460,DM_HHDV!$B$5:$H$1050,5,0)</f>
        <v>#N/A</v>
      </c>
      <c r="AL460" s="75" t="e">
        <f>M460*VLOOKUP($B460,DM_HHDV!$B$5:$H$1050,6,0)</f>
        <v>#N/A</v>
      </c>
      <c r="AM460" s="75" t="e">
        <f>M460*VLOOKUP($B460,DM_HHDV!$B$5:$H$1050,7,0)</f>
        <v>#N/A</v>
      </c>
      <c r="AN460" s="75" t="e">
        <f>N460*VLOOKUP($B460,DM_HHDV!$B$5:$H$1050,5,0)</f>
        <v>#N/A</v>
      </c>
      <c r="AO460" s="75" t="e">
        <f>N460*VLOOKUP($B460,DM_HHDV!$B$5:$H$1050,6,0)</f>
        <v>#N/A</v>
      </c>
      <c r="AP460" s="75" t="e">
        <f>N460*VLOOKUP($B460,DM_HHDV!$B$5:$H$1050,7,0)</f>
        <v>#N/A</v>
      </c>
      <c r="AQ460" s="75" t="e">
        <f>O460*VLOOKUP($B460,DM_HHDV!$B$5:$H$1050,5,0)</f>
        <v>#N/A</v>
      </c>
      <c r="AR460" s="75" t="e">
        <f>O460*VLOOKUP($B460,DM_HHDV!$B$5:$H$1050,6,0)</f>
        <v>#N/A</v>
      </c>
      <c r="AS460" s="75" t="e">
        <f>O460*VLOOKUP($B460,DM_HHDV!$B$5:$H$1050,7,0)</f>
        <v>#N/A</v>
      </c>
      <c r="AT460" s="75" t="e">
        <f>P460*VLOOKUP($B460,DM_HHDV!$B$5:$H$1050,5,0)</f>
        <v>#N/A</v>
      </c>
      <c r="AU460" s="75" t="e">
        <f>P460*VLOOKUP($B460,DM_HHDV!$B$5:$H$1050,6,0)</f>
        <v>#N/A</v>
      </c>
      <c r="AV460" s="75" t="e">
        <f>P460*VLOOKUP($B460,DM_HHDV!$B$5:$H$1050,7,0)</f>
        <v>#N/A</v>
      </c>
      <c r="AW460" s="75" t="e">
        <f>Q460*VLOOKUP($B460,DM_HHDV!$B$5:$H$1050,5,0)</f>
        <v>#N/A</v>
      </c>
      <c r="AX460" s="75" t="e">
        <f>Q460*VLOOKUP($B460,DM_HHDV!$B$5:$H$1050,6,0)</f>
        <v>#N/A</v>
      </c>
      <c r="AY460" s="75" t="e">
        <f>Q460*VLOOKUP($B460,DM_HHDV!$B$5:$H$1050,7,0)</f>
        <v>#N/A</v>
      </c>
      <c r="AZ460" s="75" t="e">
        <f>R460*VLOOKUP($B460,DM_HHDV!$B$5:$H$1050,5,0)</f>
        <v>#N/A</v>
      </c>
      <c r="BA460" s="75" t="e">
        <f>R460*VLOOKUP($B460,DM_HHDV!$B$5:$H$1050,6,0)</f>
        <v>#N/A</v>
      </c>
      <c r="BB460" s="75" t="e">
        <f>R460*VLOOKUP($B460,DM_HHDV!$B$5:$H$1050,7,0)</f>
        <v>#N/A</v>
      </c>
      <c r="BC460" s="75" t="e">
        <f>G460*VLOOKUP($B460,DM_HHDV!$B$5:$K$1050,8,0)</f>
        <v>#N/A</v>
      </c>
      <c r="BD460" s="75" t="e">
        <f>G460*VLOOKUP($B460,DM_HHDV!$B$5:$K$1050,9,0)</f>
        <v>#N/A</v>
      </c>
      <c r="BE460" s="75" t="e">
        <f>G460*VLOOKUP($B460,DM_HHDV!$B$5:$K$1050,10,0)</f>
        <v>#N/A</v>
      </c>
      <c r="BF460" s="75" t="e">
        <f>H460*VLOOKUP($B460,DM_HHDV!$B$5:$K$1050,8,0)</f>
        <v>#N/A</v>
      </c>
      <c r="BG460" s="75" t="e">
        <f>H460*VLOOKUP($B460,DM_HHDV!$B$5:$K$1050,9,0)</f>
        <v>#N/A</v>
      </c>
      <c r="BH460" s="75" t="e">
        <f>H460*VLOOKUP($B460,DM_HHDV!$B$5:$K$1050,10,0)</f>
        <v>#N/A</v>
      </c>
      <c r="BI460" s="75" t="e">
        <f>I460*VLOOKUP($B460,DM_HHDV!$B$5:$K$1050,8,0)</f>
        <v>#N/A</v>
      </c>
      <c r="BJ460" s="75" t="e">
        <f>I460*VLOOKUP($B460,DM_HHDV!$B$5:$K$1050,9,0)</f>
        <v>#N/A</v>
      </c>
      <c r="BK460" s="75" t="e">
        <f>I460*VLOOKUP($B460,DM_HHDV!$B$5:$K$1050,10,0)</f>
        <v>#N/A</v>
      </c>
      <c r="BL460" s="75" t="e">
        <f>J460*VLOOKUP($B460,DM_HHDV!$B$5:$K$1050,8,0)</f>
        <v>#N/A</v>
      </c>
      <c r="BM460" s="75" t="e">
        <f>J460*VLOOKUP($B460,DM_HHDV!$B$5:$K$1050,9,0)</f>
        <v>#N/A</v>
      </c>
      <c r="BN460" s="75" t="e">
        <f>J460*VLOOKUP($B460,DM_HHDV!$B$5:$K$1050,10,0)</f>
        <v>#N/A</v>
      </c>
      <c r="BO460" s="75" t="e">
        <f>K460*VLOOKUP($B460,DM_HHDV!$B$5:$K$1050,8,0)</f>
        <v>#N/A</v>
      </c>
      <c r="BP460" s="75" t="e">
        <f>K460*VLOOKUP($B460,DM_HHDV!$B$5:$K$1050,9,0)</f>
        <v>#N/A</v>
      </c>
      <c r="BQ460" s="75" t="e">
        <f>K460*VLOOKUP($B460,DM_HHDV!$B$5:$K$1050,10,0)</f>
        <v>#N/A</v>
      </c>
      <c r="BR460" s="75" t="e">
        <f>L460*VLOOKUP($B460,DM_HHDV!$B$5:$K$1050,8,0)</f>
        <v>#N/A</v>
      </c>
      <c r="BS460" s="75" t="e">
        <f>L460*VLOOKUP($B460,DM_HHDV!$B$5:$K$1050,9,0)</f>
        <v>#N/A</v>
      </c>
      <c r="BT460" s="75" t="e">
        <f>L460*VLOOKUP($B460,DM_HHDV!$B$5:$K$1050,10,0)</f>
        <v>#N/A</v>
      </c>
      <c r="BU460" s="75" t="e">
        <f>M460*VLOOKUP($B460,DM_HHDV!$B$5:$K$1050,8,0)</f>
        <v>#N/A</v>
      </c>
      <c r="BV460" s="75" t="e">
        <f>M460*VLOOKUP($B460,DM_HHDV!$B$5:$K$1050,9,0)</f>
        <v>#N/A</v>
      </c>
      <c r="BW460" s="75" t="e">
        <f>M460*VLOOKUP($B460,DM_HHDV!$B$5:$K$1050,10,0)</f>
        <v>#N/A</v>
      </c>
      <c r="BX460" s="75" t="e">
        <f>N460*VLOOKUP($B460,DM_HHDV!$B$5:$K$1050,8,0)</f>
        <v>#N/A</v>
      </c>
      <c r="BY460" s="75" t="e">
        <f>N460*VLOOKUP($B460,DM_HHDV!$B$5:$K$1050,9,0)</f>
        <v>#N/A</v>
      </c>
      <c r="BZ460" s="75" t="e">
        <f>N460*VLOOKUP($B460,DM_HHDV!$B$5:$K$1050,10,0)</f>
        <v>#N/A</v>
      </c>
      <c r="CA460" s="75" t="e">
        <f>O460*VLOOKUP($B460,DM_HHDV!$B$5:$K$1050,8,0)</f>
        <v>#N/A</v>
      </c>
      <c r="CB460" s="75" t="e">
        <f>O460*VLOOKUP($B460,DM_HHDV!$B$5:$K$1050,9,0)</f>
        <v>#N/A</v>
      </c>
      <c r="CC460" s="75" t="e">
        <f>O460*VLOOKUP($B460,DM_HHDV!$B$5:$K$1050,10,0)</f>
        <v>#N/A</v>
      </c>
      <c r="CD460" s="75" t="e">
        <f>P460*VLOOKUP($B460,DM_HHDV!$B$5:$K$1050,8,0)</f>
        <v>#N/A</v>
      </c>
      <c r="CE460" s="75" t="e">
        <f>P460*VLOOKUP($B460,DM_HHDV!$B$5:$K$1050,9,0)</f>
        <v>#N/A</v>
      </c>
      <c r="CF460" s="75" t="e">
        <f>P460*VLOOKUP($B460,DM_HHDV!$B$5:$K$1050,10,0)</f>
        <v>#N/A</v>
      </c>
      <c r="CG460" s="75" t="e">
        <f>Q460*VLOOKUP($B460,DM_HHDV!$B$5:$K$1050,8,0)</f>
        <v>#N/A</v>
      </c>
      <c r="CH460" s="75" t="e">
        <f>Q460*VLOOKUP($B460,DM_HHDV!$B$5:$K$1050,9,0)</f>
        <v>#N/A</v>
      </c>
      <c r="CI460" s="75" t="e">
        <f>Q460*VLOOKUP($B460,DM_HHDV!$B$5:$K$1050,10,0)</f>
        <v>#N/A</v>
      </c>
      <c r="CJ460" s="75" t="e">
        <f>R460*VLOOKUP($B460,DM_HHDV!$B$5:$K$1050,8,0)</f>
        <v>#N/A</v>
      </c>
      <c r="CK460" s="75" t="e">
        <f>R460*VLOOKUP($B460,DM_HHDV!$B$5:$K$1050,9,0)</f>
        <v>#N/A</v>
      </c>
      <c r="CL460" s="75" t="e">
        <f>R460*VLOOKUP($B460,DM_HHDV!$B$5:$K$1050,10,0)</f>
        <v>#N/A</v>
      </c>
    </row>
    <row r="461" spans="1:90">
      <c r="A461" s="21">
        <f>DM_HHDV!A460</f>
        <v>0</v>
      </c>
      <c r="B461" s="22"/>
      <c r="C461" s="22"/>
      <c r="D461" s="62">
        <f>IFERROR(VLOOKUP(B461,DM_HHDV!$B$5:$E$1050,3,0),0)</f>
        <v>0</v>
      </c>
      <c r="E461" s="67">
        <f>IFERROR(VLOOKUP(B461,DM_HHDV!$B$5:$E$1050,4,0),0)</f>
        <v>0</v>
      </c>
      <c r="F461" s="74">
        <f t="shared" si="7"/>
        <v>0</v>
      </c>
      <c r="G461" s="23"/>
      <c r="H461" s="65"/>
      <c r="I461" s="65"/>
      <c r="J461" s="65"/>
      <c r="K461" s="65"/>
      <c r="L461" s="65"/>
      <c r="M461" s="65"/>
      <c r="N461" s="65"/>
      <c r="O461" s="65"/>
      <c r="P461" s="65"/>
      <c r="Q461" s="65"/>
      <c r="R461" s="65"/>
      <c r="S461" s="75" t="e">
        <f>G461*VLOOKUP($B461,DM_HHDV!$B$5:$H$1050,5,0)</f>
        <v>#N/A</v>
      </c>
      <c r="T461" s="75" t="e">
        <f>G461*VLOOKUP($B461,DM_HHDV!$B$5:$H$1050,6,0)</f>
        <v>#N/A</v>
      </c>
      <c r="U461" s="75" t="e">
        <f>G461*VLOOKUP($B461,DM_HHDV!$B$5:$H$1050,7,0)</f>
        <v>#N/A</v>
      </c>
      <c r="V461" s="75" t="e">
        <f>H461*VLOOKUP($B461,DM_HHDV!$B$5:$H$1050,5,0)</f>
        <v>#N/A</v>
      </c>
      <c r="W461" s="75" t="e">
        <f>H461*VLOOKUP($B461,DM_HHDV!$B$5:$H$1050,6,0)</f>
        <v>#N/A</v>
      </c>
      <c r="X461" s="75" t="e">
        <f>H461*VLOOKUP($B461,DM_HHDV!$B$5:$H$1050,7,0)</f>
        <v>#N/A</v>
      </c>
      <c r="Y461" s="75" t="e">
        <f>I461*VLOOKUP($B461,DM_HHDV!$B$5:$H$1050,5,0)</f>
        <v>#N/A</v>
      </c>
      <c r="Z461" s="75" t="e">
        <f>I461*VLOOKUP($B461,DM_HHDV!$B$5:$H$1050,6,0)</f>
        <v>#N/A</v>
      </c>
      <c r="AA461" s="75" t="e">
        <f>I461*VLOOKUP($B461,DM_HHDV!$B$5:$H$1050,7,0)</f>
        <v>#N/A</v>
      </c>
      <c r="AB461" s="75" t="e">
        <f>J461*VLOOKUP($B461,DM_HHDV!$B$5:$H$1050,5,0)</f>
        <v>#N/A</v>
      </c>
      <c r="AC461" s="75" t="e">
        <f>J461*VLOOKUP($B461,DM_HHDV!$B$5:$H$1050,6,0)</f>
        <v>#N/A</v>
      </c>
      <c r="AD461" s="75" t="e">
        <f>J461*VLOOKUP($B461,DM_HHDV!$B$5:$H$1050,7,0)</f>
        <v>#N/A</v>
      </c>
      <c r="AE461" s="75" t="e">
        <f>K461*VLOOKUP($B461,DM_HHDV!$B$5:$H$1050,5,0)</f>
        <v>#N/A</v>
      </c>
      <c r="AF461" s="75" t="e">
        <f>K461*VLOOKUP($B461,DM_HHDV!$B$5:$H$1050,6,0)</f>
        <v>#N/A</v>
      </c>
      <c r="AG461" s="75" t="e">
        <f>K461*VLOOKUP($B461,DM_HHDV!$B$5:$H$1050,7,0)</f>
        <v>#N/A</v>
      </c>
      <c r="AH461" s="75" t="e">
        <f>L461*VLOOKUP($B461,DM_HHDV!$B$5:$H$1050,5,0)</f>
        <v>#N/A</v>
      </c>
      <c r="AI461" s="75" t="e">
        <f>L461*VLOOKUP($B461,DM_HHDV!$B$5:$H$1050,6,0)</f>
        <v>#N/A</v>
      </c>
      <c r="AJ461" s="75" t="e">
        <f>L461*VLOOKUP($B461,DM_HHDV!$B$5:$H$1050,7,0)</f>
        <v>#N/A</v>
      </c>
      <c r="AK461" s="75" t="e">
        <f>M461*VLOOKUP($B461,DM_HHDV!$B$5:$H$1050,5,0)</f>
        <v>#N/A</v>
      </c>
      <c r="AL461" s="75" t="e">
        <f>M461*VLOOKUP($B461,DM_HHDV!$B$5:$H$1050,6,0)</f>
        <v>#N/A</v>
      </c>
      <c r="AM461" s="75" t="e">
        <f>M461*VLOOKUP($B461,DM_HHDV!$B$5:$H$1050,7,0)</f>
        <v>#N/A</v>
      </c>
      <c r="AN461" s="75" t="e">
        <f>N461*VLOOKUP($B461,DM_HHDV!$B$5:$H$1050,5,0)</f>
        <v>#N/A</v>
      </c>
      <c r="AO461" s="75" t="e">
        <f>N461*VLOOKUP($B461,DM_HHDV!$B$5:$H$1050,6,0)</f>
        <v>#N/A</v>
      </c>
      <c r="AP461" s="75" t="e">
        <f>N461*VLOOKUP($B461,DM_HHDV!$B$5:$H$1050,7,0)</f>
        <v>#N/A</v>
      </c>
      <c r="AQ461" s="75" t="e">
        <f>O461*VLOOKUP($B461,DM_HHDV!$B$5:$H$1050,5,0)</f>
        <v>#N/A</v>
      </c>
      <c r="AR461" s="75" t="e">
        <f>O461*VLOOKUP($B461,DM_HHDV!$B$5:$H$1050,6,0)</f>
        <v>#N/A</v>
      </c>
      <c r="AS461" s="75" t="e">
        <f>O461*VLOOKUP($B461,DM_HHDV!$B$5:$H$1050,7,0)</f>
        <v>#N/A</v>
      </c>
      <c r="AT461" s="75" t="e">
        <f>P461*VLOOKUP($B461,DM_HHDV!$B$5:$H$1050,5,0)</f>
        <v>#N/A</v>
      </c>
      <c r="AU461" s="75" t="e">
        <f>P461*VLOOKUP($B461,DM_HHDV!$B$5:$H$1050,6,0)</f>
        <v>#N/A</v>
      </c>
      <c r="AV461" s="75" t="e">
        <f>P461*VLOOKUP($B461,DM_HHDV!$B$5:$H$1050,7,0)</f>
        <v>#N/A</v>
      </c>
      <c r="AW461" s="75" t="e">
        <f>Q461*VLOOKUP($B461,DM_HHDV!$B$5:$H$1050,5,0)</f>
        <v>#N/A</v>
      </c>
      <c r="AX461" s="75" t="e">
        <f>Q461*VLOOKUP($B461,DM_HHDV!$B$5:$H$1050,6,0)</f>
        <v>#N/A</v>
      </c>
      <c r="AY461" s="75" t="e">
        <f>Q461*VLOOKUP($B461,DM_HHDV!$B$5:$H$1050,7,0)</f>
        <v>#N/A</v>
      </c>
      <c r="AZ461" s="75" t="e">
        <f>R461*VLOOKUP($B461,DM_HHDV!$B$5:$H$1050,5,0)</f>
        <v>#N/A</v>
      </c>
      <c r="BA461" s="75" t="e">
        <f>R461*VLOOKUP($B461,DM_HHDV!$B$5:$H$1050,6,0)</f>
        <v>#N/A</v>
      </c>
      <c r="BB461" s="75" t="e">
        <f>R461*VLOOKUP($B461,DM_HHDV!$B$5:$H$1050,7,0)</f>
        <v>#N/A</v>
      </c>
      <c r="BC461" s="75" t="e">
        <f>G461*VLOOKUP($B461,DM_HHDV!$B$5:$K$1050,8,0)</f>
        <v>#N/A</v>
      </c>
      <c r="BD461" s="75" t="e">
        <f>G461*VLOOKUP($B461,DM_HHDV!$B$5:$K$1050,9,0)</f>
        <v>#N/A</v>
      </c>
      <c r="BE461" s="75" t="e">
        <f>G461*VLOOKUP($B461,DM_HHDV!$B$5:$K$1050,10,0)</f>
        <v>#N/A</v>
      </c>
      <c r="BF461" s="75" t="e">
        <f>H461*VLOOKUP($B461,DM_HHDV!$B$5:$K$1050,8,0)</f>
        <v>#N/A</v>
      </c>
      <c r="BG461" s="75" t="e">
        <f>H461*VLOOKUP($B461,DM_HHDV!$B$5:$K$1050,9,0)</f>
        <v>#N/A</v>
      </c>
      <c r="BH461" s="75" t="e">
        <f>H461*VLOOKUP($B461,DM_HHDV!$B$5:$K$1050,10,0)</f>
        <v>#N/A</v>
      </c>
      <c r="BI461" s="75" t="e">
        <f>I461*VLOOKUP($B461,DM_HHDV!$B$5:$K$1050,8,0)</f>
        <v>#N/A</v>
      </c>
      <c r="BJ461" s="75" t="e">
        <f>I461*VLOOKUP($B461,DM_HHDV!$B$5:$K$1050,9,0)</f>
        <v>#N/A</v>
      </c>
      <c r="BK461" s="75" t="e">
        <f>I461*VLOOKUP($B461,DM_HHDV!$B$5:$K$1050,10,0)</f>
        <v>#N/A</v>
      </c>
      <c r="BL461" s="75" t="e">
        <f>J461*VLOOKUP($B461,DM_HHDV!$B$5:$K$1050,8,0)</f>
        <v>#N/A</v>
      </c>
      <c r="BM461" s="75" t="e">
        <f>J461*VLOOKUP($B461,DM_HHDV!$B$5:$K$1050,9,0)</f>
        <v>#N/A</v>
      </c>
      <c r="BN461" s="75" t="e">
        <f>J461*VLOOKUP($B461,DM_HHDV!$B$5:$K$1050,10,0)</f>
        <v>#N/A</v>
      </c>
      <c r="BO461" s="75" t="e">
        <f>K461*VLOOKUP($B461,DM_HHDV!$B$5:$K$1050,8,0)</f>
        <v>#N/A</v>
      </c>
      <c r="BP461" s="75" t="e">
        <f>K461*VLOOKUP($B461,DM_HHDV!$B$5:$K$1050,9,0)</f>
        <v>#N/A</v>
      </c>
      <c r="BQ461" s="75" t="e">
        <f>K461*VLOOKUP($B461,DM_HHDV!$B$5:$K$1050,10,0)</f>
        <v>#N/A</v>
      </c>
      <c r="BR461" s="75" t="e">
        <f>L461*VLOOKUP($B461,DM_HHDV!$B$5:$K$1050,8,0)</f>
        <v>#N/A</v>
      </c>
      <c r="BS461" s="75" t="e">
        <f>L461*VLOOKUP($B461,DM_HHDV!$B$5:$K$1050,9,0)</f>
        <v>#N/A</v>
      </c>
      <c r="BT461" s="75" t="e">
        <f>L461*VLOOKUP($B461,DM_HHDV!$B$5:$K$1050,10,0)</f>
        <v>#N/A</v>
      </c>
      <c r="BU461" s="75" t="e">
        <f>M461*VLOOKUP($B461,DM_HHDV!$B$5:$K$1050,8,0)</f>
        <v>#N/A</v>
      </c>
      <c r="BV461" s="75" t="e">
        <f>M461*VLOOKUP($B461,DM_HHDV!$B$5:$K$1050,9,0)</f>
        <v>#N/A</v>
      </c>
      <c r="BW461" s="75" t="e">
        <f>M461*VLOOKUP($B461,DM_HHDV!$B$5:$K$1050,10,0)</f>
        <v>#N/A</v>
      </c>
      <c r="BX461" s="75" t="e">
        <f>N461*VLOOKUP($B461,DM_HHDV!$B$5:$K$1050,8,0)</f>
        <v>#N/A</v>
      </c>
      <c r="BY461" s="75" t="e">
        <f>N461*VLOOKUP($B461,DM_HHDV!$B$5:$K$1050,9,0)</f>
        <v>#N/A</v>
      </c>
      <c r="BZ461" s="75" t="e">
        <f>N461*VLOOKUP($B461,DM_HHDV!$B$5:$K$1050,10,0)</f>
        <v>#N/A</v>
      </c>
      <c r="CA461" s="75" t="e">
        <f>O461*VLOOKUP($B461,DM_HHDV!$B$5:$K$1050,8,0)</f>
        <v>#N/A</v>
      </c>
      <c r="CB461" s="75" t="e">
        <f>O461*VLOOKUP($B461,DM_HHDV!$B$5:$K$1050,9,0)</f>
        <v>#N/A</v>
      </c>
      <c r="CC461" s="75" t="e">
        <f>O461*VLOOKUP($B461,DM_HHDV!$B$5:$K$1050,10,0)</f>
        <v>#N/A</v>
      </c>
      <c r="CD461" s="75" t="e">
        <f>P461*VLOOKUP($B461,DM_HHDV!$B$5:$K$1050,8,0)</f>
        <v>#N/A</v>
      </c>
      <c r="CE461" s="75" t="e">
        <f>P461*VLOOKUP($B461,DM_HHDV!$B$5:$K$1050,9,0)</f>
        <v>#N/A</v>
      </c>
      <c r="CF461" s="75" t="e">
        <f>P461*VLOOKUP($B461,DM_HHDV!$B$5:$K$1050,10,0)</f>
        <v>#N/A</v>
      </c>
      <c r="CG461" s="75" t="e">
        <f>Q461*VLOOKUP($B461,DM_HHDV!$B$5:$K$1050,8,0)</f>
        <v>#N/A</v>
      </c>
      <c r="CH461" s="75" t="e">
        <f>Q461*VLOOKUP($B461,DM_HHDV!$B$5:$K$1050,9,0)</f>
        <v>#N/A</v>
      </c>
      <c r="CI461" s="75" t="e">
        <f>Q461*VLOOKUP($B461,DM_HHDV!$B$5:$K$1050,10,0)</f>
        <v>#N/A</v>
      </c>
      <c r="CJ461" s="75" t="e">
        <f>R461*VLOOKUP($B461,DM_HHDV!$B$5:$K$1050,8,0)</f>
        <v>#N/A</v>
      </c>
      <c r="CK461" s="75" t="e">
        <f>R461*VLOOKUP($B461,DM_HHDV!$B$5:$K$1050,9,0)</f>
        <v>#N/A</v>
      </c>
      <c r="CL461" s="75" t="e">
        <f>R461*VLOOKUP($B461,DM_HHDV!$B$5:$K$1050,10,0)</f>
        <v>#N/A</v>
      </c>
    </row>
    <row r="462" spans="1:90">
      <c r="A462" s="21">
        <f>DM_HHDV!A461</f>
        <v>0</v>
      </c>
      <c r="B462" s="22"/>
      <c r="C462" s="22"/>
      <c r="D462" s="62">
        <f>IFERROR(VLOOKUP(B462,DM_HHDV!$B$5:$E$1050,3,0),0)</f>
        <v>0</v>
      </c>
      <c r="E462" s="67">
        <f>IFERROR(VLOOKUP(B462,DM_HHDV!$B$5:$E$1050,4,0),0)</f>
        <v>0</v>
      </c>
      <c r="F462" s="74">
        <f t="shared" si="7"/>
        <v>0</v>
      </c>
      <c r="G462" s="23"/>
      <c r="H462" s="65"/>
      <c r="I462" s="65"/>
      <c r="J462" s="65"/>
      <c r="K462" s="65"/>
      <c r="L462" s="65"/>
      <c r="M462" s="65"/>
      <c r="N462" s="65"/>
      <c r="O462" s="65"/>
      <c r="P462" s="65"/>
      <c r="Q462" s="65"/>
      <c r="R462" s="65"/>
      <c r="S462" s="75" t="e">
        <f>G462*VLOOKUP($B462,DM_HHDV!$B$5:$H$1050,5,0)</f>
        <v>#N/A</v>
      </c>
      <c r="T462" s="75" t="e">
        <f>G462*VLOOKUP($B462,DM_HHDV!$B$5:$H$1050,6,0)</f>
        <v>#N/A</v>
      </c>
      <c r="U462" s="75" t="e">
        <f>G462*VLOOKUP($B462,DM_HHDV!$B$5:$H$1050,7,0)</f>
        <v>#N/A</v>
      </c>
      <c r="V462" s="75" t="e">
        <f>H462*VLOOKUP($B462,DM_HHDV!$B$5:$H$1050,5,0)</f>
        <v>#N/A</v>
      </c>
      <c r="W462" s="75" t="e">
        <f>H462*VLOOKUP($B462,DM_HHDV!$B$5:$H$1050,6,0)</f>
        <v>#N/A</v>
      </c>
      <c r="X462" s="75" t="e">
        <f>H462*VLOOKUP($B462,DM_HHDV!$B$5:$H$1050,7,0)</f>
        <v>#N/A</v>
      </c>
      <c r="Y462" s="75" t="e">
        <f>I462*VLOOKUP($B462,DM_HHDV!$B$5:$H$1050,5,0)</f>
        <v>#N/A</v>
      </c>
      <c r="Z462" s="75" t="e">
        <f>I462*VLOOKUP($B462,DM_HHDV!$B$5:$H$1050,6,0)</f>
        <v>#N/A</v>
      </c>
      <c r="AA462" s="75" t="e">
        <f>I462*VLOOKUP($B462,DM_HHDV!$B$5:$H$1050,7,0)</f>
        <v>#N/A</v>
      </c>
      <c r="AB462" s="75" t="e">
        <f>J462*VLOOKUP($B462,DM_HHDV!$B$5:$H$1050,5,0)</f>
        <v>#N/A</v>
      </c>
      <c r="AC462" s="75" t="e">
        <f>J462*VLOOKUP($B462,DM_HHDV!$B$5:$H$1050,6,0)</f>
        <v>#N/A</v>
      </c>
      <c r="AD462" s="75" t="e">
        <f>J462*VLOOKUP($B462,DM_HHDV!$B$5:$H$1050,7,0)</f>
        <v>#N/A</v>
      </c>
      <c r="AE462" s="75" t="e">
        <f>K462*VLOOKUP($B462,DM_HHDV!$B$5:$H$1050,5,0)</f>
        <v>#N/A</v>
      </c>
      <c r="AF462" s="75" t="e">
        <f>K462*VLOOKUP($B462,DM_HHDV!$B$5:$H$1050,6,0)</f>
        <v>#N/A</v>
      </c>
      <c r="AG462" s="75" t="e">
        <f>K462*VLOOKUP($B462,DM_HHDV!$B$5:$H$1050,7,0)</f>
        <v>#N/A</v>
      </c>
      <c r="AH462" s="75" t="e">
        <f>L462*VLOOKUP($B462,DM_HHDV!$B$5:$H$1050,5,0)</f>
        <v>#N/A</v>
      </c>
      <c r="AI462" s="75" t="e">
        <f>L462*VLOOKUP($B462,DM_HHDV!$B$5:$H$1050,6,0)</f>
        <v>#N/A</v>
      </c>
      <c r="AJ462" s="75" t="e">
        <f>L462*VLOOKUP($B462,DM_HHDV!$B$5:$H$1050,7,0)</f>
        <v>#N/A</v>
      </c>
      <c r="AK462" s="75" t="e">
        <f>M462*VLOOKUP($B462,DM_HHDV!$B$5:$H$1050,5,0)</f>
        <v>#N/A</v>
      </c>
      <c r="AL462" s="75" t="e">
        <f>M462*VLOOKUP($B462,DM_HHDV!$B$5:$H$1050,6,0)</f>
        <v>#N/A</v>
      </c>
      <c r="AM462" s="75" t="e">
        <f>M462*VLOOKUP($B462,DM_HHDV!$B$5:$H$1050,7,0)</f>
        <v>#N/A</v>
      </c>
      <c r="AN462" s="75" t="e">
        <f>N462*VLOOKUP($B462,DM_HHDV!$B$5:$H$1050,5,0)</f>
        <v>#N/A</v>
      </c>
      <c r="AO462" s="75" t="e">
        <f>N462*VLOOKUP($B462,DM_HHDV!$B$5:$H$1050,6,0)</f>
        <v>#N/A</v>
      </c>
      <c r="AP462" s="75" t="e">
        <f>N462*VLOOKUP($B462,DM_HHDV!$B$5:$H$1050,7,0)</f>
        <v>#N/A</v>
      </c>
      <c r="AQ462" s="75" t="e">
        <f>O462*VLOOKUP($B462,DM_HHDV!$B$5:$H$1050,5,0)</f>
        <v>#N/A</v>
      </c>
      <c r="AR462" s="75" t="e">
        <f>O462*VLOOKUP($B462,DM_HHDV!$B$5:$H$1050,6,0)</f>
        <v>#N/A</v>
      </c>
      <c r="AS462" s="75" t="e">
        <f>O462*VLOOKUP($B462,DM_HHDV!$B$5:$H$1050,7,0)</f>
        <v>#N/A</v>
      </c>
      <c r="AT462" s="75" t="e">
        <f>P462*VLOOKUP($B462,DM_HHDV!$B$5:$H$1050,5,0)</f>
        <v>#N/A</v>
      </c>
      <c r="AU462" s="75" t="e">
        <f>P462*VLOOKUP($B462,DM_HHDV!$B$5:$H$1050,6,0)</f>
        <v>#N/A</v>
      </c>
      <c r="AV462" s="75" t="e">
        <f>P462*VLOOKUP($B462,DM_HHDV!$B$5:$H$1050,7,0)</f>
        <v>#N/A</v>
      </c>
      <c r="AW462" s="75" t="e">
        <f>Q462*VLOOKUP($B462,DM_HHDV!$B$5:$H$1050,5,0)</f>
        <v>#N/A</v>
      </c>
      <c r="AX462" s="75" t="e">
        <f>Q462*VLOOKUP($B462,DM_HHDV!$B$5:$H$1050,6,0)</f>
        <v>#N/A</v>
      </c>
      <c r="AY462" s="75" t="e">
        <f>Q462*VLOOKUP($B462,DM_HHDV!$B$5:$H$1050,7,0)</f>
        <v>#N/A</v>
      </c>
      <c r="AZ462" s="75" t="e">
        <f>R462*VLOOKUP($B462,DM_HHDV!$B$5:$H$1050,5,0)</f>
        <v>#N/A</v>
      </c>
      <c r="BA462" s="75" t="e">
        <f>R462*VLOOKUP($B462,DM_HHDV!$B$5:$H$1050,6,0)</f>
        <v>#N/A</v>
      </c>
      <c r="BB462" s="75" t="e">
        <f>R462*VLOOKUP($B462,DM_HHDV!$B$5:$H$1050,7,0)</f>
        <v>#N/A</v>
      </c>
      <c r="BC462" s="75" t="e">
        <f>G462*VLOOKUP($B462,DM_HHDV!$B$5:$K$1050,8,0)</f>
        <v>#N/A</v>
      </c>
      <c r="BD462" s="75" t="e">
        <f>G462*VLOOKUP($B462,DM_HHDV!$B$5:$K$1050,9,0)</f>
        <v>#N/A</v>
      </c>
      <c r="BE462" s="75" t="e">
        <f>G462*VLOOKUP($B462,DM_HHDV!$B$5:$K$1050,10,0)</f>
        <v>#N/A</v>
      </c>
      <c r="BF462" s="75" t="e">
        <f>H462*VLOOKUP($B462,DM_HHDV!$B$5:$K$1050,8,0)</f>
        <v>#N/A</v>
      </c>
      <c r="BG462" s="75" t="e">
        <f>H462*VLOOKUP($B462,DM_HHDV!$B$5:$K$1050,9,0)</f>
        <v>#N/A</v>
      </c>
      <c r="BH462" s="75" t="e">
        <f>H462*VLOOKUP($B462,DM_HHDV!$B$5:$K$1050,10,0)</f>
        <v>#N/A</v>
      </c>
      <c r="BI462" s="75" t="e">
        <f>I462*VLOOKUP($B462,DM_HHDV!$B$5:$K$1050,8,0)</f>
        <v>#N/A</v>
      </c>
      <c r="BJ462" s="75" t="e">
        <f>I462*VLOOKUP($B462,DM_HHDV!$B$5:$K$1050,9,0)</f>
        <v>#N/A</v>
      </c>
      <c r="BK462" s="75" t="e">
        <f>I462*VLOOKUP($B462,DM_HHDV!$B$5:$K$1050,10,0)</f>
        <v>#N/A</v>
      </c>
      <c r="BL462" s="75" t="e">
        <f>J462*VLOOKUP($B462,DM_HHDV!$B$5:$K$1050,8,0)</f>
        <v>#N/A</v>
      </c>
      <c r="BM462" s="75" t="e">
        <f>J462*VLOOKUP($B462,DM_HHDV!$B$5:$K$1050,9,0)</f>
        <v>#N/A</v>
      </c>
      <c r="BN462" s="75" t="e">
        <f>J462*VLOOKUP($B462,DM_HHDV!$B$5:$K$1050,10,0)</f>
        <v>#N/A</v>
      </c>
      <c r="BO462" s="75" t="e">
        <f>K462*VLOOKUP($B462,DM_HHDV!$B$5:$K$1050,8,0)</f>
        <v>#N/A</v>
      </c>
      <c r="BP462" s="75" t="e">
        <f>K462*VLOOKUP($B462,DM_HHDV!$B$5:$K$1050,9,0)</f>
        <v>#N/A</v>
      </c>
      <c r="BQ462" s="75" t="e">
        <f>K462*VLOOKUP($B462,DM_HHDV!$B$5:$K$1050,10,0)</f>
        <v>#N/A</v>
      </c>
      <c r="BR462" s="75" t="e">
        <f>L462*VLOOKUP($B462,DM_HHDV!$B$5:$K$1050,8,0)</f>
        <v>#N/A</v>
      </c>
      <c r="BS462" s="75" t="e">
        <f>L462*VLOOKUP($B462,DM_HHDV!$B$5:$K$1050,9,0)</f>
        <v>#N/A</v>
      </c>
      <c r="BT462" s="75" t="e">
        <f>L462*VLOOKUP($B462,DM_HHDV!$B$5:$K$1050,10,0)</f>
        <v>#N/A</v>
      </c>
      <c r="BU462" s="75" t="e">
        <f>M462*VLOOKUP($B462,DM_HHDV!$B$5:$K$1050,8,0)</f>
        <v>#N/A</v>
      </c>
      <c r="BV462" s="75" t="e">
        <f>M462*VLOOKUP($B462,DM_HHDV!$B$5:$K$1050,9,0)</f>
        <v>#N/A</v>
      </c>
      <c r="BW462" s="75" t="e">
        <f>M462*VLOOKUP($B462,DM_HHDV!$B$5:$K$1050,10,0)</f>
        <v>#N/A</v>
      </c>
      <c r="BX462" s="75" t="e">
        <f>N462*VLOOKUP($B462,DM_HHDV!$B$5:$K$1050,8,0)</f>
        <v>#N/A</v>
      </c>
      <c r="BY462" s="75" t="e">
        <f>N462*VLOOKUP($B462,DM_HHDV!$B$5:$K$1050,9,0)</f>
        <v>#N/A</v>
      </c>
      <c r="BZ462" s="75" t="e">
        <f>N462*VLOOKUP($B462,DM_HHDV!$B$5:$K$1050,10,0)</f>
        <v>#N/A</v>
      </c>
      <c r="CA462" s="75" t="e">
        <f>O462*VLOOKUP($B462,DM_HHDV!$B$5:$K$1050,8,0)</f>
        <v>#N/A</v>
      </c>
      <c r="CB462" s="75" t="e">
        <f>O462*VLOOKUP($B462,DM_HHDV!$B$5:$K$1050,9,0)</f>
        <v>#N/A</v>
      </c>
      <c r="CC462" s="75" t="e">
        <f>O462*VLOOKUP($B462,DM_HHDV!$B$5:$K$1050,10,0)</f>
        <v>#N/A</v>
      </c>
      <c r="CD462" s="75" t="e">
        <f>P462*VLOOKUP($B462,DM_HHDV!$B$5:$K$1050,8,0)</f>
        <v>#N/A</v>
      </c>
      <c r="CE462" s="75" t="e">
        <f>P462*VLOOKUP($B462,DM_HHDV!$B$5:$K$1050,9,0)</f>
        <v>#N/A</v>
      </c>
      <c r="CF462" s="75" t="e">
        <f>P462*VLOOKUP($B462,DM_HHDV!$B$5:$K$1050,10,0)</f>
        <v>#N/A</v>
      </c>
      <c r="CG462" s="75" t="e">
        <f>Q462*VLOOKUP($B462,DM_HHDV!$B$5:$K$1050,8,0)</f>
        <v>#N/A</v>
      </c>
      <c r="CH462" s="75" t="e">
        <f>Q462*VLOOKUP($B462,DM_HHDV!$B$5:$K$1050,9,0)</f>
        <v>#N/A</v>
      </c>
      <c r="CI462" s="75" t="e">
        <f>Q462*VLOOKUP($B462,DM_HHDV!$B$5:$K$1050,10,0)</f>
        <v>#N/A</v>
      </c>
      <c r="CJ462" s="75" t="e">
        <f>R462*VLOOKUP($B462,DM_HHDV!$B$5:$K$1050,8,0)</f>
        <v>#N/A</v>
      </c>
      <c r="CK462" s="75" t="e">
        <f>R462*VLOOKUP($B462,DM_HHDV!$B$5:$K$1050,9,0)</f>
        <v>#N/A</v>
      </c>
      <c r="CL462" s="75" t="e">
        <f>R462*VLOOKUP($B462,DM_HHDV!$B$5:$K$1050,10,0)</f>
        <v>#N/A</v>
      </c>
    </row>
    <row r="463" spans="1:90">
      <c r="A463" s="21">
        <f>DM_HHDV!A462</f>
        <v>0</v>
      </c>
      <c r="B463" s="22"/>
      <c r="C463" s="22"/>
      <c r="D463" s="62">
        <f>IFERROR(VLOOKUP(B463,DM_HHDV!$B$5:$E$1050,3,0),0)</f>
        <v>0</v>
      </c>
      <c r="E463" s="67">
        <f>IFERROR(VLOOKUP(B463,DM_HHDV!$B$5:$E$1050,4,0),0)</f>
        <v>0</v>
      </c>
      <c r="F463" s="74">
        <f t="shared" si="7"/>
        <v>0</v>
      </c>
      <c r="G463" s="23"/>
      <c r="H463" s="65"/>
      <c r="I463" s="65"/>
      <c r="J463" s="65"/>
      <c r="K463" s="65"/>
      <c r="L463" s="65"/>
      <c r="M463" s="65"/>
      <c r="N463" s="65"/>
      <c r="O463" s="65"/>
      <c r="P463" s="65"/>
      <c r="Q463" s="65"/>
      <c r="R463" s="65"/>
      <c r="S463" s="75" t="e">
        <f>G463*VLOOKUP($B463,DM_HHDV!$B$5:$H$1050,5,0)</f>
        <v>#N/A</v>
      </c>
      <c r="T463" s="75" t="e">
        <f>G463*VLOOKUP($B463,DM_HHDV!$B$5:$H$1050,6,0)</f>
        <v>#N/A</v>
      </c>
      <c r="U463" s="75" t="e">
        <f>G463*VLOOKUP($B463,DM_HHDV!$B$5:$H$1050,7,0)</f>
        <v>#N/A</v>
      </c>
      <c r="V463" s="75" t="e">
        <f>H463*VLOOKUP($B463,DM_HHDV!$B$5:$H$1050,5,0)</f>
        <v>#N/A</v>
      </c>
      <c r="W463" s="75" t="e">
        <f>H463*VLOOKUP($B463,DM_HHDV!$B$5:$H$1050,6,0)</f>
        <v>#N/A</v>
      </c>
      <c r="X463" s="75" t="e">
        <f>H463*VLOOKUP($B463,DM_HHDV!$B$5:$H$1050,7,0)</f>
        <v>#N/A</v>
      </c>
      <c r="Y463" s="75" t="e">
        <f>I463*VLOOKUP($B463,DM_HHDV!$B$5:$H$1050,5,0)</f>
        <v>#N/A</v>
      </c>
      <c r="Z463" s="75" t="e">
        <f>I463*VLOOKUP($B463,DM_HHDV!$B$5:$H$1050,6,0)</f>
        <v>#N/A</v>
      </c>
      <c r="AA463" s="75" t="e">
        <f>I463*VLOOKUP($B463,DM_HHDV!$B$5:$H$1050,7,0)</f>
        <v>#N/A</v>
      </c>
      <c r="AB463" s="75" t="e">
        <f>J463*VLOOKUP($B463,DM_HHDV!$B$5:$H$1050,5,0)</f>
        <v>#N/A</v>
      </c>
      <c r="AC463" s="75" t="e">
        <f>J463*VLOOKUP($B463,DM_HHDV!$B$5:$H$1050,6,0)</f>
        <v>#N/A</v>
      </c>
      <c r="AD463" s="75" t="e">
        <f>J463*VLOOKUP($B463,DM_HHDV!$B$5:$H$1050,7,0)</f>
        <v>#N/A</v>
      </c>
      <c r="AE463" s="75" t="e">
        <f>K463*VLOOKUP($B463,DM_HHDV!$B$5:$H$1050,5,0)</f>
        <v>#N/A</v>
      </c>
      <c r="AF463" s="75" t="e">
        <f>K463*VLOOKUP($B463,DM_HHDV!$B$5:$H$1050,6,0)</f>
        <v>#N/A</v>
      </c>
      <c r="AG463" s="75" t="e">
        <f>K463*VLOOKUP($B463,DM_HHDV!$B$5:$H$1050,7,0)</f>
        <v>#N/A</v>
      </c>
      <c r="AH463" s="75" t="e">
        <f>L463*VLOOKUP($B463,DM_HHDV!$B$5:$H$1050,5,0)</f>
        <v>#N/A</v>
      </c>
      <c r="AI463" s="75" t="e">
        <f>L463*VLOOKUP($B463,DM_HHDV!$B$5:$H$1050,6,0)</f>
        <v>#N/A</v>
      </c>
      <c r="AJ463" s="75" t="e">
        <f>L463*VLOOKUP($B463,DM_HHDV!$B$5:$H$1050,7,0)</f>
        <v>#N/A</v>
      </c>
      <c r="AK463" s="75" t="e">
        <f>M463*VLOOKUP($B463,DM_HHDV!$B$5:$H$1050,5,0)</f>
        <v>#N/A</v>
      </c>
      <c r="AL463" s="75" t="e">
        <f>M463*VLOOKUP($B463,DM_HHDV!$B$5:$H$1050,6,0)</f>
        <v>#N/A</v>
      </c>
      <c r="AM463" s="75" t="e">
        <f>M463*VLOOKUP($B463,DM_HHDV!$B$5:$H$1050,7,0)</f>
        <v>#N/A</v>
      </c>
      <c r="AN463" s="75" t="e">
        <f>N463*VLOOKUP($B463,DM_HHDV!$B$5:$H$1050,5,0)</f>
        <v>#N/A</v>
      </c>
      <c r="AO463" s="75" t="e">
        <f>N463*VLOOKUP($B463,DM_HHDV!$B$5:$H$1050,6,0)</f>
        <v>#N/A</v>
      </c>
      <c r="AP463" s="75" t="e">
        <f>N463*VLOOKUP($B463,DM_HHDV!$B$5:$H$1050,7,0)</f>
        <v>#N/A</v>
      </c>
      <c r="AQ463" s="75" t="e">
        <f>O463*VLOOKUP($B463,DM_HHDV!$B$5:$H$1050,5,0)</f>
        <v>#N/A</v>
      </c>
      <c r="AR463" s="75" t="e">
        <f>O463*VLOOKUP($B463,DM_HHDV!$B$5:$H$1050,6,0)</f>
        <v>#N/A</v>
      </c>
      <c r="AS463" s="75" t="e">
        <f>O463*VLOOKUP($B463,DM_HHDV!$B$5:$H$1050,7,0)</f>
        <v>#N/A</v>
      </c>
      <c r="AT463" s="75" t="e">
        <f>P463*VLOOKUP($B463,DM_HHDV!$B$5:$H$1050,5,0)</f>
        <v>#N/A</v>
      </c>
      <c r="AU463" s="75" t="e">
        <f>P463*VLOOKUP($B463,DM_HHDV!$B$5:$H$1050,6,0)</f>
        <v>#N/A</v>
      </c>
      <c r="AV463" s="75" t="e">
        <f>P463*VLOOKUP($B463,DM_HHDV!$B$5:$H$1050,7,0)</f>
        <v>#N/A</v>
      </c>
      <c r="AW463" s="75" t="e">
        <f>Q463*VLOOKUP($B463,DM_HHDV!$B$5:$H$1050,5,0)</f>
        <v>#N/A</v>
      </c>
      <c r="AX463" s="75" t="e">
        <f>Q463*VLOOKUP($B463,DM_HHDV!$B$5:$H$1050,6,0)</f>
        <v>#N/A</v>
      </c>
      <c r="AY463" s="75" t="e">
        <f>Q463*VLOOKUP($B463,DM_HHDV!$B$5:$H$1050,7,0)</f>
        <v>#N/A</v>
      </c>
      <c r="AZ463" s="75" t="e">
        <f>R463*VLOOKUP($B463,DM_HHDV!$B$5:$H$1050,5,0)</f>
        <v>#N/A</v>
      </c>
      <c r="BA463" s="75" t="e">
        <f>R463*VLOOKUP($B463,DM_HHDV!$B$5:$H$1050,6,0)</f>
        <v>#N/A</v>
      </c>
      <c r="BB463" s="75" t="e">
        <f>R463*VLOOKUP($B463,DM_HHDV!$B$5:$H$1050,7,0)</f>
        <v>#N/A</v>
      </c>
      <c r="BC463" s="75" t="e">
        <f>G463*VLOOKUP($B463,DM_HHDV!$B$5:$K$1050,8,0)</f>
        <v>#N/A</v>
      </c>
      <c r="BD463" s="75" t="e">
        <f>G463*VLOOKUP($B463,DM_HHDV!$B$5:$K$1050,9,0)</f>
        <v>#N/A</v>
      </c>
      <c r="BE463" s="75" t="e">
        <f>G463*VLOOKUP($B463,DM_HHDV!$B$5:$K$1050,10,0)</f>
        <v>#N/A</v>
      </c>
      <c r="BF463" s="75" t="e">
        <f>H463*VLOOKUP($B463,DM_HHDV!$B$5:$K$1050,8,0)</f>
        <v>#N/A</v>
      </c>
      <c r="BG463" s="75" t="e">
        <f>H463*VLOOKUP($B463,DM_HHDV!$B$5:$K$1050,9,0)</f>
        <v>#N/A</v>
      </c>
      <c r="BH463" s="75" t="e">
        <f>H463*VLOOKUP($B463,DM_HHDV!$B$5:$K$1050,10,0)</f>
        <v>#N/A</v>
      </c>
      <c r="BI463" s="75" t="e">
        <f>I463*VLOOKUP($B463,DM_HHDV!$B$5:$K$1050,8,0)</f>
        <v>#N/A</v>
      </c>
      <c r="BJ463" s="75" t="e">
        <f>I463*VLOOKUP($B463,DM_HHDV!$B$5:$K$1050,9,0)</f>
        <v>#N/A</v>
      </c>
      <c r="BK463" s="75" t="e">
        <f>I463*VLOOKUP($B463,DM_HHDV!$B$5:$K$1050,10,0)</f>
        <v>#N/A</v>
      </c>
      <c r="BL463" s="75" t="e">
        <f>J463*VLOOKUP($B463,DM_HHDV!$B$5:$K$1050,8,0)</f>
        <v>#N/A</v>
      </c>
      <c r="BM463" s="75" t="e">
        <f>J463*VLOOKUP($B463,DM_HHDV!$B$5:$K$1050,9,0)</f>
        <v>#N/A</v>
      </c>
      <c r="BN463" s="75" t="e">
        <f>J463*VLOOKUP($B463,DM_HHDV!$B$5:$K$1050,10,0)</f>
        <v>#N/A</v>
      </c>
      <c r="BO463" s="75" t="e">
        <f>K463*VLOOKUP($B463,DM_HHDV!$B$5:$K$1050,8,0)</f>
        <v>#N/A</v>
      </c>
      <c r="BP463" s="75" t="e">
        <f>K463*VLOOKUP($B463,DM_HHDV!$B$5:$K$1050,9,0)</f>
        <v>#N/A</v>
      </c>
      <c r="BQ463" s="75" t="e">
        <f>K463*VLOOKUP($B463,DM_HHDV!$B$5:$K$1050,10,0)</f>
        <v>#N/A</v>
      </c>
      <c r="BR463" s="75" t="e">
        <f>L463*VLOOKUP($B463,DM_HHDV!$B$5:$K$1050,8,0)</f>
        <v>#N/A</v>
      </c>
      <c r="BS463" s="75" t="e">
        <f>L463*VLOOKUP($B463,DM_HHDV!$B$5:$K$1050,9,0)</f>
        <v>#N/A</v>
      </c>
      <c r="BT463" s="75" t="e">
        <f>L463*VLOOKUP($B463,DM_HHDV!$B$5:$K$1050,10,0)</f>
        <v>#N/A</v>
      </c>
      <c r="BU463" s="75" t="e">
        <f>M463*VLOOKUP($B463,DM_HHDV!$B$5:$K$1050,8,0)</f>
        <v>#N/A</v>
      </c>
      <c r="BV463" s="75" t="e">
        <f>M463*VLOOKUP($B463,DM_HHDV!$B$5:$K$1050,9,0)</f>
        <v>#N/A</v>
      </c>
      <c r="BW463" s="75" t="e">
        <f>M463*VLOOKUP($B463,DM_HHDV!$B$5:$K$1050,10,0)</f>
        <v>#N/A</v>
      </c>
      <c r="BX463" s="75" t="e">
        <f>N463*VLOOKUP($B463,DM_HHDV!$B$5:$K$1050,8,0)</f>
        <v>#N/A</v>
      </c>
      <c r="BY463" s="75" t="e">
        <f>N463*VLOOKUP($B463,DM_HHDV!$B$5:$K$1050,9,0)</f>
        <v>#N/A</v>
      </c>
      <c r="BZ463" s="75" t="e">
        <f>N463*VLOOKUP($B463,DM_HHDV!$B$5:$K$1050,10,0)</f>
        <v>#N/A</v>
      </c>
      <c r="CA463" s="75" t="e">
        <f>O463*VLOOKUP($B463,DM_HHDV!$B$5:$K$1050,8,0)</f>
        <v>#N/A</v>
      </c>
      <c r="CB463" s="75" t="e">
        <f>O463*VLOOKUP($B463,DM_HHDV!$B$5:$K$1050,9,0)</f>
        <v>#N/A</v>
      </c>
      <c r="CC463" s="75" t="e">
        <f>O463*VLOOKUP($B463,DM_HHDV!$B$5:$K$1050,10,0)</f>
        <v>#N/A</v>
      </c>
      <c r="CD463" s="75" t="e">
        <f>P463*VLOOKUP($B463,DM_HHDV!$B$5:$K$1050,8,0)</f>
        <v>#N/A</v>
      </c>
      <c r="CE463" s="75" t="e">
        <f>P463*VLOOKUP($B463,DM_HHDV!$B$5:$K$1050,9,0)</f>
        <v>#N/A</v>
      </c>
      <c r="CF463" s="75" t="e">
        <f>P463*VLOOKUP($B463,DM_HHDV!$B$5:$K$1050,10,0)</f>
        <v>#N/A</v>
      </c>
      <c r="CG463" s="75" t="e">
        <f>Q463*VLOOKUP($B463,DM_HHDV!$B$5:$K$1050,8,0)</f>
        <v>#N/A</v>
      </c>
      <c r="CH463" s="75" t="e">
        <f>Q463*VLOOKUP($B463,DM_HHDV!$B$5:$K$1050,9,0)</f>
        <v>#N/A</v>
      </c>
      <c r="CI463" s="75" t="e">
        <f>Q463*VLOOKUP($B463,DM_HHDV!$B$5:$K$1050,10,0)</f>
        <v>#N/A</v>
      </c>
      <c r="CJ463" s="75" t="e">
        <f>R463*VLOOKUP($B463,DM_HHDV!$B$5:$K$1050,8,0)</f>
        <v>#N/A</v>
      </c>
      <c r="CK463" s="75" t="e">
        <f>R463*VLOOKUP($B463,DM_HHDV!$B$5:$K$1050,9,0)</f>
        <v>#N/A</v>
      </c>
      <c r="CL463" s="75" t="e">
        <f>R463*VLOOKUP($B463,DM_HHDV!$B$5:$K$1050,10,0)</f>
        <v>#N/A</v>
      </c>
    </row>
    <row r="464" spans="1:90">
      <c r="A464" s="21">
        <f>DM_HHDV!A463</f>
        <v>0</v>
      </c>
      <c r="B464" s="22"/>
      <c r="C464" s="22"/>
      <c r="D464" s="62">
        <f>IFERROR(VLOOKUP(B464,DM_HHDV!$B$5:$E$1050,3,0),0)</f>
        <v>0</v>
      </c>
      <c r="E464" s="67">
        <f>IFERROR(VLOOKUP(B464,DM_HHDV!$B$5:$E$1050,4,0),0)</f>
        <v>0</v>
      </c>
      <c r="F464" s="74">
        <f t="shared" si="7"/>
        <v>0</v>
      </c>
      <c r="G464" s="23"/>
      <c r="H464" s="65"/>
      <c r="I464" s="65"/>
      <c r="J464" s="65"/>
      <c r="K464" s="65"/>
      <c r="L464" s="65"/>
      <c r="M464" s="65"/>
      <c r="N464" s="65"/>
      <c r="O464" s="65"/>
      <c r="P464" s="65"/>
      <c r="Q464" s="65"/>
      <c r="R464" s="65"/>
      <c r="S464" s="75" t="e">
        <f>G464*VLOOKUP($B464,DM_HHDV!$B$5:$H$1050,5,0)</f>
        <v>#N/A</v>
      </c>
      <c r="T464" s="75" t="e">
        <f>G464*VLOOKUP($B464,DM_HHDV!$B$5:$H$1050,6,0)</f>
        <v>#N/A</v>
      </c>
      <c r="U464" s="75" t="e">
        <f>G464*VLOOKUP($B464,DM_HHDV!$B$5:$H$1050,7,0)</f>
        <v>#N/A</v>
      </c>
      <c r="V464" s="75" t="e">
        <f>H464*VLOOKUP($B464,DM_HHDV!$B$5:$H$1050,5,0)</f>
        <v>#N/A</v>
      </c>
      <c r="W464" s="75" t="e">
        <f>H464*VLOOKUP($B464,DM_HHDV!$B$5:$H$1050,6,0)</f>
        <v>#N/A</v>
      </c>
      <c r="X464" s="75" t="e">
        <f>H464*VLOOKUP($B464,DM_HHDV!$B$5:$H$1050,7,0)</f>
        <v>#N/A</v>
      </c>
      <c r="Y464" s="75" t="e">
        <f>I464*VLOOKUP($B464,DM_HHDV!$B$5:$H$1050,5,0)</f>
        <v>#N/A</v>
      </c>
      <c r="Z464" s="75" t="e">
        <f>I464*VLOOKUP($B464,DM_HHDV!$B$5:$H$1050,6,0)</f>
        <v>#N/A</v>
      </c>
      <c r="AA464" s="75" t="e">
        <f>I464*VLOOKUP($B464,DM_HHDV!$B$5:$H$1050,7,0)</f>
        <v>#N/A</v>
      </c>
      <c r="AB464" s="75" t="e">
        <f>J464*VLOOKUP($B464,DM_HHDV!$B$5:$H$1050,5,0)</f>
        <v>#N/A</v>
      </c>
      <c r="AC464" s="75" t="e">
        <f>J464*VLOOKUP($B464,DM_HHDV!$B$5:$H$1050,6,0)</f>
        <v>#N/A</v>
      </c>
      <c r="AD464" s="75" t="e">
        <f>J464*VLOOKUP($B464,DM_HHDV!$B$5:$H$1050,7,0)</f>
        <v>#N/A</v>
      </c>
      <c r="AE464" s="75" t="e">
        <f>K464*VLOOKUP($B464,DM_HHDV!$B$5:$H$1050,5,0)</f>
        <v>#N/A</v>
      </c>
      <c r="AF464" s="75" t="e">
        <f>K464*VLOOKUP($B464,DM_HHDV!$B$5:$H$1050,6,0)</f>
        <v>#N/A</v>
      </c>
      <c r="AG464" s="75" t="e">
        <f>K464*VLOOKUP($B464,DM_HHDV!$B$5:$H$1050,7,0)</f>
        <v>#N/A</v>
      </c>
      <c r="AH464" s="75" t="e">
        <f>L464*VLOOKUP($B464,DM_HHDV!$B$5:$H$1050,5,0)</f>
        <v>#N/A</v>
      </c>
      <c r="AI464" s="75" t="e">
        <f>L464*VLOOKUP($B464,DM_HHDV!$B$5:$H$1050,6,0)</f>
        <v>#N/A</v>
      </c>
      <c r="AJ464" s="75" t="e">
        <f>L464*VLOOKUP($B464,DM_HHDV!$B$5:$H$1050,7,0)</f>
        <v>#N/A</v>
      </c>
      <c r="AK464" s="75" t="e">
        <f>M464*VLOOKUP($B464,DM_HHDV!$B$5:$H$1050,5,0)</f>
        <v>#N/A</v>
      </c>
      <c r="AL464" s="75" t="e">
        <f>M464*VLOOKUP($B464,DM_HHDV!$B$5:$H$1050,6,0)</f>
        <v>#N/A</v>
      </c>
      <c r="AM464" s="75" t="e">
        <f>M464*VLOOKUP($B464,DM_HHDV!$B$5:$H$1050,7,0)</f>
        <v>#N/A</v>
      </c>
      <c r="AN464" s="75" t="e">
        <f>N464*VLOOKUP($B464,DM_HHDV!$B$5:$H$1050,5,0)</f>
        <v>#N/A</v>
      </c>
      <c r="AO464" s="75" t="e">
        <f>N464*VLOOKUP($B464,DM_HHDV!$B$5:$H$1050,6,0)</f>
        <v>#N/A</v>
      </c>
      <c r="AP464" s="75" t="e">
        <f>N464*VLOOKUP($B464,DM_HHDV!$B$5:$H$1050,7,0)</f>
        <v>#N/A</v>
      </c>
      <c r="AQ464" s="75" t="e">
        <f>O464*VLOOKUP($B464,DM_HHDV!$B$5:$H$1050,5,0)</f>
        <v>#N/A</v>
      </c>
      <c r="AR464" s="75" t="e">
        <f>O464*VLOOKUP($B464,DM_HHDV!$B$5:$H$1050,6,0)</f>
        <v>#N/A</v>
      </c>
      <c r="AS464" s="75" t="e">
        <f>O464*VLOOKUP($B464,DM_HHDV!$B$5:$H$1050,7,0)</f>
        <v>#N/A</v>
      </c>
      <c r="AT464" s="75" t="e">
        <f>P464*VLOOKUP($B464,DM_HHDV!$B$5:$H$1050,5,0)</f>
        <v>#N/A</v>
      </c>
      <c r="AU464" s="75" t="e">
        <f>P464*VLOOKUP($B464,DM_HHDV!$B$5:$H$1050,6,0)</f>
        <v>#N/A</v>
      </c>
      <c r="AV464" s="75" t="e">
        <f>P464*VLOOKUP($B464,DM_HHDV!$B$5:$H$1050,7,0)</f>
        <v>#N/A</v>
      </c>
      <c r="AW464" s="75" t="e">
        <f>Q464*VLOOKUP($B464,DM_HHDV!$B$5:$H$1050,5,0)</f>
        <v>#N/A</v>
      </c>
      <c r="AX464" s="75" t="e">
        <f>Q464*VLOOKUP($B464,DM_HHDV!$B$5:$H$1050,6,0)</f>
        <v>#N/A</v>
      </c>
      <c r="AY464" s="75" t="e">
        <f>Q464*VLOOKUP($B464,DM_HHDV!$B$5:$H$1050,7,0)</f>
        <v>#N/A</v>
      </c>
      <c r="AZ464" s="75" t="e">
        <f>R464*VLOOKUP($B464,DM_HHDV!$B$5:$H$1050,5,0)</f>
        <v>#N/A</v>
      </c>
      <c r="BA464" s="75" t="e">
        <f>R464*VLOOKUP($B464,DM_HHDV!$B$5:$H$1050,6,0)</f>
        <v>#N/A</v>
      </c>
      <c r="BB464" s="75" t="e">
        <f>R464*VLOOKUP($B464,DM_HHDV!$B$5:$H$1050,7,0)</f>
        <v>#N/A</v>
      </c>
      <c r="BC464" s="75" t="e">
        <f>G464*VLOOKUP($B464,DM_HHDV!$B$5:$K$1050,8,0)</f>
        <v>#N/A</v>
      </c>
      <c r="BD464" s="75" t="e">
        <f>G464*VLOOKUP($B464,DM_HHDV!$B$5:$K$1050,9,0)</f>
        <v>#N/A</v>
      </c>
      <c r="BE464" s="75" t="e">
        <f>G464*VLOOKUP($B464,DM_HHDV!$B$5:$K$1050,10,0)</f>
        <v>#N/A</v>
      </c>
      <c r="BF464" s="75" t="e">
        <f>H464*VLOOKUP($B464,DM_HHDV!$B$5:$K$1050,8,0)</f>
        <v>#N/A</v>
      </c>
      <c r="BG464" s="75" t="e">
        <f>H464*VLOOKUP($B464,DM_HHDV!$B$5:$K$1050,9,0)</f>
        <v>#N/A</v>
      </c>
      <c r="BH464" s="75" t="e">
        <f>H464*VLOOKUP($B464,DM_HHDV!$B$5:$K$1050,10,0)</f>
        <v>#N/A</v>
      </c>
      <c r="BI464" s="75" t="e">
        <f>I464*VLOOKUP($B464,DM_HHDV!$B$5:$K$1050,8,0)</f>
        <v>#N/A</v>
      </c>
      <c r="BJ464" s="75" t="e">
        <f>I464*VLOOKUP($B464,DM_HHDV!$B$5:$K$1050,9,0)</f>
        <v>#N/A</v>
      </c>
      <c r="BK464" s="75" t="e">
        <f>I464*VLOOKUP($B464,DM_HHDV!$B$5:$K$1050,10,0)</f>
        <v>#N/A</v>
      </c>
      <c r="BL464" s="75" t="e">
        <f>J464*VLOOKUP($B464,DM_HHDV!$B$5:$K$1050,8,0)</f>
        <v>#N/A</v>
      </c>
      <c r="BM464" s="75" t="e">
        <f>J464*VLOOKUP($B464,DM_HHDV!$B$5:$K$1050,9,0)</f>
        <v>#N/A</v>
      </c>
      <c r="BN464" s="75" t="e">
        <f>J464*VLOOKUP($B464,DM_HHDV!$B$5:$K$1050,10,0)</f>
        <v>#N/A</v>
      </c>
      <c r="BO464" s="75" t="e">
        <f>K464*VLOOKUP($B464,DM_HHDV!$B$5:$K$1050,8,0)</f>
        <v>#N/A</v>
      </c>
      <c r="BP464" s="75" t="e">
        <f>K464*VLOOKUP($B464,DM_HHDV!$B$5:$K$1050,9,0)</f>
        <v>#N/A</v>
      </c>
      <c r="BQ464" s="75" t="e">
        <f>K464*VLOOKUP($B464,DM_HHDV!$B$5:$K$1050,10,0)</f>
        <v>#N/A</v>
      </c>
      <c r="BR464" s="75" t="e">
        <f>L464*VLOOKUP($B464,DM_HHDV!$B$5:$K$1050,8,0)</f>
        <v>#N/A</v>
      </c>
      <c r="BS464" s="75" t="e">
        <f>L464*VLOOKUP($B464,DM_HHDV!$B$5:$K$1050,9,0)</f>
        <v>#N/A</v>
      </c>
      <c r="BT464" s="75" t="e">
        <f>L464*VLOOKUP($B464,DM_HHDV!$B$5:$K$1050,10,0)</f>
        <v>#N/A</v>
      </c>
      <c r="BU464" s="75" t="e">
        <f>M464*VLOOKUP($B464,DM_HHDV!$B$5:$K$1050,8,0)</f>
        <v>#N/A</v>
      </c>
      <c r="BV464" s="75" t="e">
        <f>M464*VLOOKUP($B464,DM_HHDV!$B$5:$K$1050,9,0)</f>
        <v>#N/A</v>
      </c>
      <c r="BW464" s="75" t="e">
        <f>M464*VLOOKUP($B464,DM_HHDV!$B$5:$K$1050,10,0)</f>
        <v>#N/A</v>
      </c>
      <c r="BX464" s="75" t="e">
        <f>N464*VLOOKUP($B464,DM_HHDV!$B$5:$K$1050,8,0)</f>
        <v>#N/A</v>
      </c>
      <c r="BY464" s="75" t="e">
        <f>N464*VLOOKUP($B464,DM_HHDV!$B$5:$K$1050,9,0)</f>
        <v>#N/A</v>
      </c>
      <c r="BZ464" s="75" t="e">
        <f>N464*VLOOKUP($B464,DM_HHDV!$B$5:$K$1050,10,0)</f>
        <v>#N/A</v>
      </c>
      <c r="CA464" s="75" t="e">
        <f>O464*VLOOKUP($B464,DM_HHDV!$B$5:$K$1050,8,0)</f>
        <v>#N/A</v>
      </c>
      <c r="CB464" s="75" t="e">
        <f>O464*VLOOKUP($B464,DM_HHDV!$B$5:$K$1050,9,0)</f>
        <v>#N/A</v>
      </c>
      <c r="CC464" s="75" t="e">
        <f>O464*VLOOKUP($B464,DM_HHDV!$B$5:$K$1050,10,0)</f>
        <v>#N/A</v>
      </c>
      <c r="CD464" s="75" t="e">
        <f>P464*VLOOKUP($B464,DM_HHDV!$B$5:$K$1050,8,0)</f>
        <v>#N/A</v>
      </c>
      <c r="CE464" s="75" t="e">
        <f>P464*VLOOKUP($B464,DM_HHDV!$B$5:$K$1050,9,0)</f>
        <v>#N/A</v>
      </c>
      <c r="CF464" s="75" t="e">
        <f>P464*VLOOKUP($B464,DM_HHDV!$B$5:$K$1050,10,0)</f>
        <v>#N/A</v>
      </c>
      <c r="CG464" s="75" t="e">
        <f>Q464*VLOOKUP($B464,DM_HHDV!$B$5:$K$1050,8,0)</f>
        <v>#N/A</v>
      </c>
      <c r="CH464" s="75" t="e">
        <f>Q464*VLOOKUP($B464,DM_HHDV!$B$5:$K$1050,9,0)</f>
        <v>#N/A</v>
      </c>
      <c r="CI464" s="75" t="e">
        <f>Q464*VLOOKUP($B464,DM_HHDV!$B$5:$K$1050,10,0)</f>
        <v>#N/A</v>
      </c>
      <c r="CJ464" s="75" t="e">
        <f>R464*VLOOKUP($B464,DM_HHDV!$B$5:$K$1050,8,0)</f>
        <v>#N/A</v>
      </c>
      <c r="CK464" s="75" t="e">
        <f>R464*VLOOKUP($B464,DM_HHDV!$B$5:$K$1050,9,0)</f>
        <v>#N/A</v>
      </c>
      <c r="CL464" s="75" t="e">
        <f>R464*VLOOKUP($B464,DM_HHDV!$B$5:$K$1050,10,0)</f>
        <v>#N/A</v>
      </c>
    </row>
    <row r="465" spans="1:90">
      <c r="A465" s="21">
        <f>DM_HHDV!A464</f>
        <v>0</v>
      </c>
      <c r="B465" s="22"/>
      <c r="C465" s="22"/>
      <c r="D465" s="62">
        <f>IFERROR(VLOOKUP(B465,DM_HHDV!$B$5:$E$1050,3,0),0)</f>
        <v>0</v>
      </c>
      <c r="E465" s="67">
        <f>IFERROR(VLOOKUP(B465,DM_HHDV!$B$5:$E$1050,4,0),0)</f>
        <v>0</v>
      </c>
      <c r="F465" s="74">
        <f t="shared" si="7"/>
        <v>0</v>
      </c>
      <c r="G465" s="23"/>
      <c r="H465" s="65"/>
      <c r="I465" s="65"/>
      <c r="J465" s="65"/>
      <c r="K465" s="65"/>
      <c r="L465" s="65"/>
      <c r="M465" s="65"/>
      <c r="N465" s="65"/>
      <c r="O465" s="65"/>
      <c r="P465" s="65"/>
      <c r="Q465" s="65"/>
      <c r="R465" s="65"/>
      <c r="S465" s="75" t="e">
        <f>G465*VLOOKUP($B465,DM_HHDV!$B$5:$H$1050,5,0)</f>
        <v>#N/A</v>
      </c>
      <c r="T465" s="75" t="e">
        <f>G465*VLOOKUP($B465,DM_HHDV!$B$5:$H$1050,6,0)</f>
        <v>#N/A</v>
      </c>
      <c r="U465" s="75" t="e">
        <f>G465*VLOOKUP($B465,DM_HHDV!$B$5:$H$1050,7,0)</f>
        <v>#N/A</v>
      </c>
      <c r="V465" s="75" t="e">
        <f>H465*VLOOKUP($B465,DM_HHDV!$B$5:$H$1050,5,0)</f>
        <v>#N/A</v>
      </c>
      <c r="W465" s="75" t="e">
        <f>H465*VLOOKUP($B465,DM_HHDV!$B$5:$H$1050,6,0)</f>
        <v>#N/A</v>
      </c>
      <c r="X465" s="75" t="e">
        <f>H465*VLOOKUP($B465,DM_HHDV!$B$5:$H$1050,7,0)</f>
        <v>#N/A</v>
      </c>
      <c r="Y465" s="75" t="e">
        <f>I465*VLOOKUP($B465,DM_HHDV!$B$5:$H$1050,5,0)</f>
        <v>#N/A</v>
      </c>
      <c r="Z465" s="75" t="e">
        <f>I465*VLOOKUP($B465,DM_HHDV!$B$5:$H$1050,6,0)</f>
        <v>#N/A</v>
      </c>
      <c r="AA465" s="75" t="e">
        <f>I465*VLOOKUP($B465,DM_HHDV!$B$5:$H$1050,7,0)</f>
        <v>#N/A</v>
      </c>
      <c r="AB465" s="75" t="e">
        <f>J465*VLOOKUP($B465,DM_HHDV!$B$5:$H$1050,5,0)</f>
        <v>#N/A</v>
      </c>
      <c r="AC465" s="75" t="e">
        <f>J465*VLOOKUP($B465,DM_HHDV!$B$5:$H$1050,6,0)</f>
        <v>#N/A</v>
      </c>
      <c r="AD465" s="75" t="e">
        <f>J465*VLOOKUP($B465,DM_HHDV!$B$5:$H$1050,7,0)</f>
        <v>#N/A</v>
      </c>
      <c r="AE465" s="75" t="e">
        <f>K465*VLOOKUP($B465,DM_HHDV!$B$5:$H$1050,5,0)</f>
        <v>#N/A</v>
      </c>
      <c r="AF465" s="75" t="e">
        <f>K465*VLOOKUP($B465,DM_HHDV!$B$5:$H$1050,6,0)</f>
        <v>#N/A</v>
      </c>
      <c r="AG465" s="75" t="e">
        <f>K465*VLOOKUP($B465,DM_HHDV!$B$5:$H$1050,7,0)</f>
        <v>#N/A</v>
      </c>
      <c r="AH465" s="75" t="e">
        <f>L465*VLOOKUP($B465,DM_HHDV!$B$5:$H$1050,5,0)</f>
        <v>#N/A</v>
      </c>
      <c r="AI465" s="75" t="e">
        <f>L465*VLOOKUP($B465,DM_HHDV!$B$5:$H$1050,6,0)</f>
        <v>#N/A</v>
      </c>
      <c r="AJ465" s="75" t="e">
        <f>L465*VLOOKUP($B465,DM_HHDV!$B$5:$H$1050,7,0)</f>
        <v>#N/A</v>
      </c>
      <c r="AK465" s="75" t="e">
        <f>M465*VLOOKUP($B465,DM_HHDV!$B$5:$H$1050,5,0)</f>
        <v>#N/A</v>
      </c>
      <c r="AL465" s="75" t="e">
        <f>M465*VLOOKUP($B465,DM_HHDV!$B$5:$H$1050,6,0)</f>
        <v>#N/A</v>
      </c>
      <c r="AM465" s="75" t="e">
        <f>M465*VLOOKUP($B465,DM_HHDV!$B$5:$H$1050,7,0)</f>
        <v>#N/A</v>
      </c>
      <c r="AN465" s="75" t="e">
        <f>N465*VLOOKUP($B465,DM_HHDV!$B$5:$H$1050,5,0)</f>
        <v>#N/A</v>
      </c>
      <c r="AO465" s="75" t="e">
        <f>N465*VLOOKUP($B465,DM_HHDV!$B$5:$H$1050,6,0)</f>
        <v>#N/A</v>
      </c>
      <c r="AP465" s="75" t="e">
        <f>N465*VLOOKUP($B465,DM_HHDV!$B$5:$H$1050,7,0)</f>
        <v>#N/A</v>
      </c>
      <c r="AQ465" s="75" t="e">
        <f>O465*VLOOKUP($B465,DM_HHDV!$B$5:$H$1050,5,0)</f>
        <v>#N/A</v>
      </c>
      <c r="AR465" s="75" t="e">
        <f>O465*VLOOKUP($B465,DM_HHDV!$B$5:$H$1050,6,0)</f>
        <v>#N/A</v>
      </c>
      <c r="AS465" s="75" t="e">
        <f>O465*VLOOKUP($B465,DM_HHDV!$B$5:$H$1050,7,0)</f>
        <v>#N/A</v>
      </c>
      <c r="AT465" s="75" t="e">
        <f>P465*VLOOKUP($B465,DM_HHDV!$B$5:$H$1050,5,0)</f>
        <v>#N/A</v>
      </c>
      <c r="AU465" s="75" t="e">
        <f>P465*VLOOKUP($B465,DM_HHDV!$B$5:$H$1050,6,0)</f>
        <v>#N/A</v>
      </c>
      <c r="AV465" s="75" t="e">
        <f>P465*VLOOKUP($B465,DM_HHDV!$B$5:$H$1050,7,0)</f>
        <v>#N/A</v>
      </c>
      <c r="AW465" s="75" t="e">
        <f>Q465*VLOOKUP($B465,DM_HHDV!$B$5:$H$1050,5,0)</f>
        <v>#N/A</v>
      </c>
      <c r="AX465" s="75" t="e">
        <f>Q465*VLOOKUP($B465,DM_HHDV!$B$5:$H$1050,6,0)</f>
        <v>#N/A</v>
      </c>
      <c r="AY465" s="75" t="e">
        <f>Q465*VLOOKUP($B465,DM_HHDV!$B$5:$H$1050,7,0)</f>
        <v>#N/A</v>
      </c>
      <c r="AZ465" s="75" t="e">
        <f>R465*VLOOKUP($B465,DM_HHDV!$B$5:$H$1050,5,0)</f>
        <v>#N/A</v>
      </c>
      <c r="BA465" s="75" t="e">
        <f>R465*VLOOKUP($B465,DM_HHDV!$B$5:$H$1050,6,0)</f>
        <v>#N/A</v>
      </c>
      <c r="BB465" s="75" t="e">
        <f>R465*VLOOKUP($B465,DM_HHDV!$B$5:$H$1050,7,0)</f>
        <v>#N/A</v>
      </c>
      <c r="BC465" s="75" t="e">
        <f>G465*VLOOKUP($B465,DM_HHDV!$B$5:$K$1050,8,0)</f>
        <v>#N/A</v>
      </c>
      <c r="BD465" s="75" t="e">
        <f>G465*VLOOKUP($B465,DM_HHDV!$B$5:$K$1050,9,0)</f>
        <v>#N/A</v>
      </c>
      <c r="BE465" s="75" t="e">
        <f>G465*VLOOKUP($B465,DM_HHDV!$B$5:$K$1050,10,0)</f>
        <v>#N/A</v>
      </c>
      <c r="BF465" s="75" t="e">
        <f>H465*VLOOKUP($B465,DM_HHDV!$B$5:$K$1050,8,0)</f>
        <v>#N/A</v>
      </c>
      <c r="BG465" s="75" t="e">
        <f>H465*VLOOKUP($B465,DM_HHDV!$B$5:$K$1050,9,0)</f>
        <v>#N/A</v>
      </c>
      <c r="BH465" s="75" t="e">
        <f>H465*VLOOKUP($B465,DM_HHDV!$B$5:$K$1050,10,0)</f>
        <v>#N/A</v>
      </c>
      <c r="BI465" s="75" t="e">
        <f>I465*VLOOKUP($B465,DM_HHDV!$B$5:$K$1050,8,0)</f>
        <v>#N/A</v>
      </c>
      <c r="BJ465" s="75" t="e">
        <f>I465*VLOOKUP($B465,DM_HHDV!$B$5:$K$1050,9,0)</f>
        <v>#N/A</v>
      </c>
      <c r="BK465" s="75" t="e">
        <f>I465*VLOOKUP($B465,DM_HHDV!$B$5:$K$1050,10,0)</f>
        <v>#N/A</v>
      </c>
      <c r="BL465" s="75" t="e">
        <f>J465*VLOOKUP($B465,DM_HHDV!$B$5:$K$1050,8,0)</f>
        <v>#N/A</v>
      </c>
      <c r="BM465" s="75" t="e">
        <f>J465*VLOOKUP($B465,DM_HHDV!$B$5:$K$1050,9,0)</f>
        <v>#N/A</v>
      </c>
      <c r="BN465" s="75" t="e">
        <f>J465*VLOOKUP($B465,DM_HHDV!$B$5:$K$1050,10,0)</f>
        <v>#N/A</v>
      </c>
      <c r="BO465" s="75" t="e">
        <f>K465*VLOOKUP($B465,DM_HHDV!$B$5:$K$1050,8,0)</f>
        <v>#N/A</v>
      </c>
      <c r="BP465" s="75" t="e">
        <f>K465*VLOOKUP($B465,DM_HHDV!$B$5:$K$1050,9,0)</f>
        <v>#N/A</v>
      </c>
      <c r="BQ465" s="75" t="e">
        <f>K465*VLOOKUP($B465,DM_HHDV!$B$5:$K$1050,10,0)</f>
        <v>#N/A</v>
      </c>
      <c r="BR465" s="75" t="e">
        <f>L465*VLOOKUP($B465,DM_HHDV!$B$5:$K$1050,8,0)</f>
        <v>#N/A</v>
      </c>
      <c r="BS465" s="75" t="e">
        <f>L465*VLOOKUP($B465,DM_HHDV!$B$5:$K$1050,9,0)</f>
        <v>#N/A</v>
      </c>
      <c r="BT465" s="75" t="e">
        <f>L465*VLOOKUP($B465,DM_HHDV!$B$5:$K$1050,10,0)</f>
        <v>#N/A</v>
      </c>
      <c r="BU465" s="75" t="e">
        <f>M465*VLOOKUP($B465,DM_HHDV!$B$5:$K$1050,8,0)</f>
        <v>#N/A</v>
      </c>
      <c r="BV465" s="75" t="e">
        <f>M465*VLOOKUP($B465,DM_HHDV!$B$5:$K$1050,9,0)</f>
        <v>#N/A</v>
      </c>
      <c r="BW465" s="75" t="e">
        <f>M465*VLOOKUP($B465,DM_HHDV!$B$5:$K$1050,10,0)</f>
        <v>#N/A</v>
      </c>
      <c r="BX465" s="75" t="e">
        <f>N465*VLOOKUP($B465,DM_HHDV!$B$5:$K$1050,8,0)</f>
        <v>#N/A</v>
      </c>
      <c r="BY465" s="75" t="e">
        <f>N465*VLOOKUP($B465,DM_HHDV!$B$5:$K$1050,9,0)</f>
        <v>#N/A</v>
      </c>
      <c r="BZ465" s="75" t="e">
        <f>N465*VLOOKUP($B465,DM_HHDV!$B$5:$K$1050,10,0)</f>
        <v>#N/A</v>
      </c>
      <c r="CA465" s="75" t="e">
        <f>O465*VLOOKUP($B465,DM_HHDV!$B$5:$K$1050,8,0)</f>
        <v>#N/A</v>
      </c>
      <c r="CB465" s="75" t="e">
        <f>O465*VLOOKUP($B465,DM_HHDV!$B$5:$K$1050,9,0)</f>
        <v>#N/A</v>
      </c>
      <c r="CC465" s="75" t="e">
        <f>O465*VLOOKUP($B465,DM_HHDV!$B$5:$K$1050,10,0)</f>
        <v>#N/A</v>
      </c>
      <c r="CD465" s="75" t="e">
        <f>P465*VLOOKUP($B465,DM_HHDV!$B$5:$K$1050,8,0)</f>
        <v>#N/A</v>
      </c>
      <c r="CE465" s="75" t="e">
        <f>P465*VLOOKUP($B465,DM_HHDV!$B$5:$K$1050,9,0)</f>
        <v>#N/A</v>
      </c>
      <c r="CF465" s="75" t="e">
        <f>P465*VLOOKUP($B465,DM_HHDV!$B$5:$K$1050,10,0)</f>
        <v>#N/A</v>
      </c>
      <c r="CG465" s="75" t="e">
        <f>Q465*VLOOKUP($B465,DM_HHDV!$B$5:$K$1050,8,0)</f>
        <v>#N/A</v>
      </c>
      <c r="CH465" s="75" t="e">
        <f>Q465*VLOOKUP($B465,DM_HHDV!$B$5:$K$1050,9,0)</f>
        <v>#N/A</v>
      </c>
      <c r="CI465" s="75" t="e">
        <f>Q465*VLOOKUP($B465,DM_HHDV!$B$5:$K$1050,10,0)</f>
        <v>#N/A</v>
      </c>
      <c r="CJ465" s="75" t="e">
        <f>R465*VLOOKUP($B465,DM_HHDV!$B$5:$K$1050,8,0)</f>
        <v>#N/A</v>
      </c>
      <c r="CK465" s="75" t="e">
        <f>R465*VLOOKUP($B465,DM_HHDV!$B$5:$K$1050,9,0)</f>
        <v>#N/A</v>
      </c>
      <c r="CL465" s="75" t="e">
        <f>R465*VLOOKUP($B465,DM_HHDV!$B$5:$K$1050,10,0)</f>
        <v>#N/A</v>
      </c>
    </row>
    <row r="466" spans="1:90">
      <c r="A466" s="21">
        <f>DM_HHDV!A465</f>
        <v>0</v>
      </c>
      <c r="B466" s="22"/>
      <c r="C466" s="22"/>
      <c r="D466" s="62">
        <f>IFERROR(VLOOKUP(B466,DM_HHDV!$B$5:$E$1050,3,0),0)</f>
        <v>0</v>
      </c>
      <c r="E466" s="67">
        <f>IFERROR(VLOOKUP(B466,DM_HHDV!$B$5:$E$1050,4,0),0)</f>
        <v>0</v>
      </c>
      <c r="F466" s="74">
        <f t="shared" si="7"/>
        <v>0</v>
      </c>
      <c r="G466" s="23"/>
      <c r="H466" s="65"/>
      <c r="I466" s="65"/>
      <c r="J466" s="65"/>
      <c r="K466" s="65"/>
      <c r="L466" s="65"/>
      <c r="M466" s="65"/>
      <c r="N466" s="65"/>
      <c r="O466" s="65"/>
      <c r="P466" s="65"/>
      <c r="Q466" s="65"/>
      <c r="R466" s="65"/>
      <c r="S466" s="75" t="e">
        <f>G466*VLOOKUP($B466,DM_HHDV!$B$5:$H$1050,5,0)</f>
        <v>#N/A</v>
      </c>
      <c r="T466" s="75" t="e">
        <f>G466*VLOOKUP($B466,DM_HHDV!$B$5:$H$1050,6,0)</f>
        <v>#N/A</v>
      </c>
      <c r="U466" s="75" t="e">
        <f>G466*VLOOKUP($B466,DM_HHDV!$B$5:$H$1050,7,0)</f>
        <v>#N/A</v>
      </c>
      <c r="V466" s="75" t="e">
        <f>H466*VLOOKUP($B466,DM_HHDV!$B$5:$H$1050,5,0)</f>
        <v>#N/A</v>
      </c>
      <c r="W466" s="75" t="e">
        <f>H466*VLOOKUP($B466,DM_HHDV!$B$5:$H$1050,6,0)</f>
        <v>#N/A</v>
      </c>
      <c r="X466" s="75" t="e">
        <f>H466*VLOOKUP($B466,DM_HHDV!$B$5:$H$1050,7,0)</f>
        <v>#N/A</v>
      </c>
      <c r="Y466" s="75" t="e">
        <f>I466*VLOOKUP($B466,DM_HHDV!$B$5:$H$1050,5,0)</f>
        <v>#N/A</v>
      </c>
      <c r="Z466" s="75" t="e">
        <f>I466*VLOOKUP($B466,DM_HHDV!$B$5:$H$1050,6,0)</f>
        <v>#N/A</v>
      </c>
      <c r="AA466" s="75" t="e">
        <f>I466*VLOOKUP($B466,DM_HHDV!$B$5:$H$1050,7,0)</f>
        <v>#N/A</v>
      </c>
      <c r="AB466" s="75" t="e">
        <f>J466*VLOOKUP($B466,DM_HHDV!$B$5:$H$1050,5,0)</f>
        <v>#N/A</v>
      </c>
      <c r="AC466" s="75" t="e">
        <f>J466*VLOOKUP($B466,DM_HHDV!$B$5:$H$1050,6,0)</f>
        <v>#N/A</v>
      </c>
      <c r="AD466" s="75" t="e">
        <f>J466*VLOOKUP($B466,DM_HHDV!$B$5:$H$1050,7,0)</f>
        <v>#N/A</v>
      </c>
      <c r="AE466" s="75" t="e">
        <f>K466*VLOOKUP($B466,DM_HHDV!$B$5:$H$1050,5,0)</f>
        <v>#N/A</v>
      </c>
      <c r="AF466" s="75" t="e">
        <f>K466*VLOOKUP($B466,DM_HHDV!$B$5:$H$1050,6,0)</f>
        <v>#N/A</v>
      </c>
      <c r="AG466" s="75" t="e">
        <f>K466*VLOOKUP($B466,DM_HHDV!$B$5:$H$1050,7,0)</f>
        <v>#N/A</v>
      </c>
      <c r="AH466" s="75" t="e">
        <f>L466*VLOOKUP($B466,DM_HHDV!$B$5:$H$1050,5,0)</f>
        <v>#N/A</v>
      </c>
      <c r="AI466" s="75" t="e">
        <f>L466*VLOOKUP($B466,DM_HHDV!$B$5:$H$1050,6,0)</f>
        <v>#N/A</v>
      </c>
      <c r="AJ466" s="75" t="e">
        <f>L466*VLOOKUP($B466,DM_HHDV!$B$5:$H$1050,7,0)</f>
        <v>#N/A</v>
      </c>
      <c r="AK466" s="75" t="e">
        <f>M466*VLOOKUP($B466,DM_HHDV!$B$5:$H$1050,5,0)</f>
        <v>#N/A</v>
      </c>
      <c r="AL466" s="75" t="e">
        <f>M466*VLOOKUP($B466,DM_HHDV!$B$5:$H$1050,6,0)</f>
        <v>#N/A</v>
      </c>
      <c r="AM466" s="75" t="e">
        <f>M466*VLOOKUP($B466,DM_HHDV!$B$5:$H$1050,7,0)</f>
        <v>#N/A</v>
      </c>
      <c r="AN466" s="75" t="e">
        <f>N466*VLOOKUP($B466,DM_HHDV!$B$5:$H$1050,5,0)</f>
        <v>#N/A</v>
      </c>
      <c r="AO466" s="75" t="e">
        <f>N466*VLOOKUP($B466,DM_HHDV!$B$5:$H$1050,6,0)</f>
        <v>#N/A</v>
      </c>
      <c r="AP466" s="75" t="e">
        <f>N466*VLOOKUP($B466,DM_HHDV!$B$5:$H$1050,7,0)</f>
        <v>#N/A</v>
      </c>
      <c r="AQ466" s="75" t="e">
        <f>O466*VLOOKUP($B466,DM_HHDV!$B$5:$H$1050,5,0)</f>
        <v>#N/A</v>
      </c>
      <c r="AR466" s="75" t="e">
        <f>O466*VLOOKUP($B466,DM_HHDV!$B$5:$H$1050,6,0)</f>
        <v>#N/A</v>
      </c>
      <c r="AS466" s="75" t="e">
        <f>O466*VLOOKUP($B466,DM_HHDV!$B$5:$H$1050,7,0)</f>
        <v>#N/A</v>
      </c>
      <c r="AT466" s="75" t="e">
        <f>P466*VLOOKUP($B466,DM_HHDV!$B$5:$H$1050,5,0)</f>
        <v>#N/A</v>
      </c>
      <c r="AU466" s="75" t="e">
        <f>P466*VLOOKUP($B466,DM_HHDV!$B$5:$H$1050,6,0)</f>
        <v>#N/A</v>
      </c>
      <c r="AV466" s="75" t="e">
        <f>P466*VLOOKUP($B466,DM_HHDV!$B$5:$H$1050,7,0)</f>
        <v>#N/A</v>
      </c>
      <c r="AW466" s="75" t="e">
        <f>Q466*VLOOKUP($B466,DM_HHDV!$B$5:$H$1050,5,0)</f>
        <v>#N/A</v>
      </c>
      <c r="AX466" s="75" t="e">
        <f>Q466*VLOOKUP($B466,DM_HHDV!$B$5:$H$1050,6,0)</f>
        <v>#N/A</v>
      </c>
      <c r="AY466" s="75" t="e">
        <f>Q466*VLOOKUP($B466,DM_HHDV!$B$5:$H$1050,7,0)</f>
        <v>#N/A</v>
      </c>
      <c r="AZ466" s="75" t="e">
        <f>R466*VLOOKUP($B466,DM_HHDV!$B$5:$H$1050,5,0)</f>
        <v>#N/A</v>
      </c>
      <c r="BA466" s="75" t="e">
        <f>R466*VLOOKUP($B466,DM_HHDV!$B$5:$H$1050,6,0)</f>
        <v>#N/A</v>
      </c>
      <c r="BB466" s="75" t="e">
        <f>R466*VLOOKUP($B466,DM_HHDV!$B$5:$H$1050,7,0)</f>
        <v>#N/A</v>
      </c>
      <c r="BC466" s="75" t="e">
        <f>G466*VLOOKUP($B466,DM_HHDV!$B$5:$K$1050,8,0)</f>
        <v>#N/A</v>
      </c>
      <c r="BD466" s="75" t="e">
        <f>G466*VLOOKUP($B466,DM_HHDV!$B$5:$K$1050,9,0)</f>
        <v>#N/A</v>
      </c>
      <c r="BE466" s="75" t="e">
        <f>G466*VLOOKUP($B466,DM_HHDV!$B$5:$K$1050,10,0)</f>
        <v>#N/A</v>
      </c>
      <c r="BF466" s="75" t="e">
        <f>H466*VLOOKUP($B466,DM_HHDV!$B$5:$K$1050,8,0)</f>
        <v>#N/A</v>
      </c>
      <c r="BG466" s="75" t="e">
        <f>H466*VLOOKUP($B466,DM_HHDV!$B$5:$K$1050,9,0)</f>
        <v>#N/A</v>
      </c>
      <c r="BH466" s="75" t="e">
        <f>H466*VLOOKUP($B466,DM_HHDV!$B$5:$K$1050,10,0)</f>
        <v>#N/A</v>
      </c>
      <c r="BI466" s="75" t="e">
        <f>I466*VLOOKUP($B466,DM_HHDV!$B$5:$K$1050,8,0)</f>
        <v>#N/A</v>
      </c>
      <c r="BJ466" s="75" t="e">
        <f>I466*VLOOKUP($B466,DM_HHDV!$B$5:$K$1050,9,0)</f>
        <v>#N/A</v>
      </c>
      <c r="BK466" s="75" t="e">
        <f>I466*VLOOKUP($B466,DM_HHDV!$B$5:$K$1050,10,0)</f>
        <v>#N/A</v>
      </c>
      <c r="BL466" s="75" t="e">
        <f>J466*VLOOKUP($B466,DM_HHDV!$B$5:$K$1050,8,0)</f>
        <v>#N/A</v>
      </c>
      <c r="BM466" s="75" t="e">
        <f>J466*VLOOKUP($B466,DM_HHDV!$B$5:$K$1050,9,0)</f>
        <v>#N/A</v>
      </c>
      <c r="BN466" s="75" t="e">
        <f>J466*VLOOKUP($B466,DM_HHDV!$B$5:$K$1050,10,0)</f>
        <v>#N/A</v>
      </c>
      <c r="BO466" s="75" t="e">
        <f>K466*VLOOKUP($B466,DM_HHDV!$B$5:$K$1050,8,0)</f>
        <v>#N/A</v>
      </c>
      <c r="BP466" s="75" t="e">
        <f>K466*VLOOKUP($B466,DM_HHDV!$B$5:$K$1050,9,0)</f>
        <v>#N/A</v>
      </c>
      <c r="BQ466" s="75" t="e">
        <f>K466*VLOOKUP($B466,DM_HHDV!$B$5:$K$1050,10,0)</f>
        <v>#N/A</v>
      </c>
      <c r="BR466" s="75" t="e">
        <f>L466*VLOOKUP($B466,DM_HHDV!$B$5:$K$1050,8,0)</f>
        <v>#N/A</v>
      </c>
      <c r="BS466" s="75" t="e">
        <f>L466*VLOOKUP($B466,DM_HHDV!$B$5:$K$1050,9,0)</f>
        <v>#N/A</v>
      </c>
      <c r="BT466" s="75" t="e">
        <f>L466*VLOOKUP($B466,DM_HHDV!$B$5:$K$1050,10,0)</f>
        <v>#N/A</v>
      </c>
      <c r="BU466" s="75" t="e">
        <f>M466*VLOOKUP($B466,DM_HHDV!$B$5:$K$1050,8,0)</f>
        <v>#N/A</v>
      </c>
      <c r="BV466" s="75" t="e">
        <f>M466*VLOOKUP($B466,DM_HHDV!$B$5:$K$1050,9,0)</f>
        <v>#N/A</v>
      </c>
      <c r="BW466" s="75" t="e">
        <f>M466*VLOOKUP($B466,DM_HHDV!$B$5:$K$1050,10,0)</f>
        <v>#N/A</v>
      </c>
      <c r="BX466" s="75" t="e">
        <f>N466*VLOOKUP($B466,DM_HHDV!$B$5:$K$1050,8,0)</f>
        <v>#N/A</v>
      </c>
      <c r="BY466" s="75" t="e">
        <f>N466*VLOOKUP($B466,DM_HHDV!$B$5:$K$1050,9,0)</f>
        <v>#N/A</v>
      </c>
      <c r="BZ466" s="75" t="e">
        <f>N466*VLOOKUP($B466,DM_HHDV!$B$5:$K$1050,10,0)</f>
        <v>#N/A</v>
      </c>
      <c r="CA466" s="75" t="e">
        <f>O466*VLOOKUP($B466,DM_HHDV!$B$5:$K$1050,8,0)</f>
        <v>#N/A</v>
      </c>
      <c r="CB466" s="75" t="e">
        <f>O466*VLOOKUP($B466,DM_HHDV!$B$5:$K$1050,9,0)</f>
        <v>#N/A</v>
      </c>
      <c r="CC466" s="75" t="e">
        <f>O466*VLOOKUP($B466,DM_HHDV!$B$5:$K$1050,10,0)</f>
        <v>#N/A</v>
      </c>
      <c r="CD466" s="75" t="e">
        <f>P466*VLOOKUP($B466,DM_HHDV!$B$5:$K$1050,8,0)</f>
        <v>#N/A</v>
      </c>
      <c r="CE466" s="75" t="e">
        <f>P466*VLOOKUP($B466,DM_HHDV!$B$5:$K$1050,9,0)</f>
        <v>#N/A</v>
      </c>
      <c r="CF466" s="75" t="e">
        <f>P466*VLOOKUP($B466,DM_HHDV!$B$5:$K$1050,10,0)</f>
        <v>#N/A</v>
      </c>
      <c r="CG466" s="75" t="e">
        <f>Q466*VLOOKUP($B466,DM_HHDV!$B$5:$K$1050,8,0)</f>
        <v>#N/A</v>
      </c>
      <c r="CH466" s="75" t="e">
        <f>Q466*VLOOKUP($B466,DM_HHDV!$B$5:$K$1050,9,0)</f>
        <v>#N/A</v>
      </c>
      <c r="CI466" s="75" t="e">
        <f>Q466*VLOOKUP($B466,DM_HHDV!$B$5:$K$1050,10,0)</f>
        <v>#N/A</v>
      </c>
      <c r="CJ466" s="75" t="e">
        <f>R466*VLOOKUP($B466,DM_HHDV!$B$5:$K$1050,8,0)</f>
        <v>#N/A</v>
      </c>
      <c r="CK466" s="75" t="e">
        <f>R466*VLOOKUP($B466,DM_HHDV!$B$5:$K$1050,9,0)</f>
        <v>#N/A</v>
      </c>
      <c r="CL466" s="75" t="e">
        <f>R466*VLOOKUP($B466,DM_HHDV!$B$5:$K$1050,10,0)</f>
        <v>#N/A</v>
      </c>
    </row>
    <row r="467" spans="1:90">
      <c r="A467" s="21">
        <f>DM_HHDV!A466</f>
        <v>0</v>
      </c>
      <c r="B467" s="22"/>
      <c r="C467" s="22"/>
      <c r="D467" s="62">
        <f>IFERROR(VLOOKUP(B467,DM_HHDV!$B$5:$E$1050,3,0),0)</f>
        <v>0</v>
      </c>
      <c r="E467" s="67">
        <f>IFERROR(VLOOKUP(B467,DM_HHDV!$B$5:$E$1050,4,0),0)</f>
        <v>0</v>
      </c>
      <c r="F467" s="74">
        <f t="shared" si="7"/>
        <v>0</v>
      </c>
      <c r="G467" s="23"/>
      <c r="H467" s="65"/>
      <c r="I467" s="65"/>
      <c r="J467" s="65"/>
      <c r="K467" s="65"/>
      <c r="L467" s="65"/>
      <c r="M467" s="65"/>
      <c r="N467" s="65"/>
      <c r="O467" s="65"/>
      <c r="P467" s="65"/>
      <c r="Q467" s="65"/>
      <c r="R467" s="65"/>
      <c r="S467" s="75" t="e">
        <f>G467*VLOOKUP($B467,DM_HHDV!$B$5:$H$1050,5,0)</f>
        <v>#N/A</v>
      </c>
      <c r="T467" s="75" t="e">
        <f>G467*VLOOKUP($B467,DM_HHDV!$B$5:$H$1050,6,0)</f>
        <v>#N/A</v>
      </c>
      <c r="U467" s="75" t="e">
        <f>G467*VLOOKUP($B467,DM_HHDV!$B$5:$H$1050,7,0)</f>
        <v>#N/A</v>
      </c>
      <c r="V467" s="75" t="e">
        <f>H467*VLOOKUP($B467,DM_HHDV!$B$5:$H$1050,5,0)</f>
        <v>#N/A</v>
      </c>
      <c r="W467" s="75" t="e">
        <f>H467*VLOOKUP($B467,DM_HHDV!$B$5:$H$1050,6,0)</f>
        <v>#N/A</v>
      </c>
      <c r="X467" s="75" t="e">
        <f>H467*VLOOKUP($B467,DM_HHDV!$B$5:$H$1050,7,0)</f>
        <v>#N/A</v>
      </c>
      <c r="Y467" s="75" t="e">
        <f>I467*VLOOKUP($B467,DM_HHDV!$B$5:$H$1050,5,0)</f>
        <v>#N/A</v>
      </c>
      <c r="Z467" s="75" t="e">
        <f>I467*VLOOKUP($B467,DM_HHDV!$B$5:$H$1050,6,0)</f>
        <v>#N/A</v>
      </c>
      <c r="AA467" s="75" t="e">
        <f>I467*VLOOKUP($B467,DM_HHDV!$B$5:$H$1050,7,0)</f>
        <v>#N/A</v>
      </c>
      <c r="AB467" s="75" t="e">
        <f>J467*VLOOKUP($B467,DM_HHDV!$B$5:$H$1050,5,0)</f>
        <v>#N/A</v>
      </c>
      <c r="AC467" s="75" t="e">
        <f>J467*VLOOKUP($B467,DM_HHDV!$B$5:$H$1050,6,0)</f>
        <v>#N/A</v>
      </c>
      <c r="AD467" s="75" t="e">
        <f>J467*VLOOKUP($B467,DM_HHDV!$B$5:$H$1050,7,0)</f>
        <v>#N/A</v>
      </c>
      <c r="AE467" s="75" t="e">
        <f>K467*VLOOKUP($B467,DM_HHDV!$B$5:$H$1050,5,0)</f>
        <v>#N/A</v>
      </c>
      <c r="AF467" s="75" t="e">
        <f>K467*VLOOKUP($B467,DM_HHDV!$B$5:$H$1050,6,0)</f>
        <v>#N/A</v>
      </c>
      <c r="AG467" s="75" t="e">
        <f>K467*VLOOKUP($B467,DM_HHDV!$B$5:$H$1050,7,0)</f>
        <v>#N/A</v>
      </c>
      <c r="AH467" s="75" t="e">
        <f>L467*VLOOKUP($B467,DM_HHDV!$B$5:$H$1050,5,0)</f>
        <v>#N/A</v>
      </c>
      <c r="AI467" s="75" t="e">
        <f>L467*VLOOKUP($B467,DM_HHDV!$B$5:$H$1050,6,0)</f>
        <v>#N/A</v>
      </c>
      <c r="AJ467" s="75" t="e">
        <f>L467*VLOOKUP($B467,DM_HHDV!$B$5:$H$1050,7,0)</f>
        <v>#N/A</v>
      </c>
      <c r="AK467" s="75" t="e">
        <f>M467*VLOOKUP($B467,DM_HHDV!$B$5:$H$1050,5,0)</f>
        <v>#N/A</v>
      </c>
      <c r="AL467" s="75" t="e">
        <f>M467*VLOOKUP($B467,DM_HHDV!$B$5:$H$1050,6,0)</f>
        <v>#N/A</v>
      </c>
      <c r="AM467" s="75" t="e">
        <f>M467*VLOOKUP($B467,DM_HHDV!$B$5:$H$1050,7,0)</f>
        <v>#N/A</v>
      </c>
      <c r="AN467" s="75" t="e">
        <f>N467*VLOOKUP($B467,DM_HHDV!$B$5:$H$1050,5,0)</f>
        <v>#N/A</v>
      </c>
      <c r="AO467" s="75" t="e">
        <f>N467*VLOOKUP($B467,DM_HHDV!$B$5:$H$1050,6,0)</f>
        <v>#N/A</v>
      </c>
      <c r="AP467" s="75" t="e">
        <f>N467*VLOOKUP($B467,DM_HHDV!$B$5:$H$1050,7,0)</f>
        <v>#N/A</v>
      </c>
      <c r="AQ467" s="75" t="e">
        <f>O467*VLOOKUP($B467,DM_HHDV!$B$5:$H$1050,5,0)</f>
        <v>#N/A</v>
      </c>
      <c r="AR467" s="75" t="e">
        <f>O467*VLOOKUP($B467,DM_HHDV!$B$5:$H$1050,6,0)</f>
        <v>#N/A</v>
      </c>
      <c r="AS467" s="75" t="e">
        <f>O467*VLOOKUP($B467,DM_HHDV!$B$5:$H$1050,7,0)</f>
        <v>#N/A</v>
      </c>
      <c r="AT467" s="75" t="e">
        <f>P467*VLOOKUP($B467,DM_HHDV!$B$5:$H$1050,5,0)</f>
        <v>#N/A</v>
      </c>
      <c r="AU467" s="75" t="e">
        <f>P467*VLOOKUP($B467,DM_HHDV!$B$5:$H$1050,6,0)</f>
        <v>#N/A</v>
      </c>
      <c r="AV467" s="75" t="e">
        <f>P467*VLOOKUP($B467,DM_HHDV!$B$5:$H$1050,7,0)</f>
        <v>#N/A</v>
      </c>
      <c r="AW467" s="75" t="e">
        <f>Q467*VLOOKUP($B467,DM_HHDV!$B$5:$H$1050,5,0)</f>
        <v>#N/A</v>
      </c>
      <c r="AX467" s="75" t="e">
        <f>Q467*VLOOKUP($B467,DM_HHDV!$B$5:$H$1050,6,0)</f>
        <v>#N/A</v>
      </c>
      <c r="AY467" s="75" t="e">
        <f>Q467*VLOOKUP($B467,DM_HHDV!$B$5:$H$1050,7,0)</f>
        <v>#N/A</v>
      </c>
      <c r="AZ467" s="75" t="e">
        <f>R467*VLOOKUP($B467,DM_HHDV!$B$5:$H$1050,5,0)</f>
        <v>#N/A</v>
      </c>
      <c r="BA467" s="75" t="e">
        <f>R467*VLOOKUP($B467,DM_HHDV!$B$5:$H$1050,6,0)</f>
        <v>#N/A</v>
      </c>
      <c r="BB467" s="75" t="e">
        <f>R467*VLOOKUP($B467,DM_HHDV!$B$5:$H$1050,7,0)</f>
        <v>#N/A</v>
      </c>
      <c r="BC467" s="75" t="e">
        <f>G467*VLOOKUP($B467,DM_HHDV!$B$5:$K$1050,8,0)</f>
        <v>#N/A</v>
      </c>
      <c r="BD467" s="75" t="e">
        <f>G467*VLOOKUP($B467,DM_HHDV!$B$5:$K$1050,9,0)</f>
        <v>#N/A</v>
      </c>
      <c r="BE467" s="75" t="e">
        <f>G467*VLOOKUP($B467,DM_HHDV!$B$5:$K$1050,10,0)</f>
        <v>#N/A</v>
      </c>
      <c r="BF467" s="75" t="e">
        <f>H467*VLOOKUP($B467,DM_HHDV!$B$5:$K$1050,8,0)</f>
        <v>#N/A</v>
      </c>
      <c r="BG467" s="75" t="e">
        <f>H467*VLOOKUP($B467,DM_HHDV!$B$5:$K$1050,9,0)</f>
        <v>#N/A</v>
      </c>
      <c r="BH467" s="75" t="e">
        <f>H467*VLOOKUP($B467,DM_HHDV!$B$5:$K$1050,10,0)</f>
        <v>#N/A</v>
      </c>
      <c r="BI467" s="75" t="e">
        <f>I467*VLOOKUP($B467,DM_HHDV!$B$5:$K$1050,8,0)</f>
        <v>#N/A</v>
      </c>
      <c r="BJ467" s="75" t="e">
        <f>I467*VLOOKUP($B467,DM_HHDV!$B$5:$K$1050,9,0)</f>
        <v>#N/A</v>
      </c>
      <c r="BK467" s="75" t="e">
        <f>I467*VLOOKUP($B467,DM_HHDV!$B$5:$K$1050,10,0)</f>
        <v>#N/A</v>
      </c>
      <c r="BL467" s="75" t="e">
        <f>J467*VLOOKUP($B467,DM_HHDV!$B$5:$K$1050,8,0)</f>
        <v>#N/A</v>
      </c>
      <c r="BM467" s="75" t="e">
        <f>J467*VLOOKUP($B467,DM_HHDV!$B$5:$K$1050,9,0)</f>
        <v>#N/A</v>
      </c>
      <c r="BN467" s="75" t="e">
        <f>J467*VLOOKUP($B467,DM_HHDV!$B$5:$K$1050,10,0)</f>
        <v>#N/A</v>
      </c>
      <c r="BO467" s="75" t="e">
        <f>K467*VLOOKUP($B467,DM_HHDV!$B$5:$K$1050,8,0)</f>
        <v>#N/A</v>
      </c>
      <c r="BP467" s="75" t="e">
        <f>K467*VLOOKUP($B467,DM_HHDV!$B$5:$K$1050,9,0)</f>
        <v>#N/A</v>
      </c>
      <c r="BQ467" s="75" t="e">
        <f>K467*VLOOKUP($B467,DM_HHDV!$B$5:$K$1050,10,0)</f>
        <v>#N/A</v>
      </c>
      <c r="BR467" s="75" t="e">
        <f>L467*VLOOKUP($B467,DM_HHDV!$B$5:$K$1050,8,0)</f>
        <v>#N/A</v>
      </c>
      <c r="BS467" s="75" t="e">
        <f>L467*VLOOKUP($B467,DM_HHDV!$B$5:$K$1050,9,0)</f>
        <v>#N/A</v>
      </c>
      <c r="BT467" s="75" t="e">
        <f>L467*VLOOKUP($B467,DM_HHDV!$B$5:$K$1050,10,0)</f>
        <v>#N/A</v>
      </c>
      <c r="BU467" s="75" t="e">
        <f>M467*VLOOKUP($B467,DM_HHDV!$B$5:$K$1050,8,0)</f>
        <v>#N/A</v>
      </c>
      <c r="BV467" s="75" t="e">
        <f>M467*VLOOKUP($B467,DM_HHDV!$B$5:$K$1050,9,0)</f>
        <v>#N/A</v>
      </c>
      <c r="BW467" s="75" t="e">
        <f>M467*VLOOKUP($B467,DM_HHDV!$B$5:$K$1050,10,0)</f>
        <v>#N/A</v>
      </c>
      <c r="BX467" s="75" t="e">
        <f>N467*VLOOKUP($B467,DM_HHDV!$B$5:$K$1050,8,0)</f>
        <v>#N/A</v>
      </c>
      <c r="BY467" s="75" t="e">
        <f>N467*VLOOKUP($B467,DM_HHDV!$B$5:$K$1050,9,0)</f>
        <v>#N/A</v>
      </c>
      <c r="BZ467" s="75" t="e">
        <f>N467*VLOOKUP($B467,DM_HHDV!$B$5:$K$1050,10,0)</f>
        <v>#N/A</v>
      </c>
      <c r="CA467" s="75" t="e">
        <f>O467*VLOOKUP($B467,DM_HHDV!$B$5:$K$1050,8,0)</f>
        <v>#N/A</v>
      </c>
      <c r="CB467" s="75" t="e">
        <f>O467*VLOOKUP($B467,DM_HHDV!$B$5:$K$1050,9,0)</f>
        <v>#N/A</v>
      </c>
      <c r="CC467" s="75" t="e">
        <f>O467*VLOOKUP($B467,DM_HHDV!$B$5:$K$1050,10,0)</f>
        <v>#N/A</v>
      </c>
      <c r="CD467" s="75" t="e">
        <f>P467*VLOOKUP($B467,DM_HHDV!$B$5:$K$1050,8,0)</f>
        <v>#N/A</v>
      </c>
      <c r="CE467" s="75" t="e">
        <f>P467*VLOOKUP($B467,DM_HHDV!$B$5:$K$1050,9,0)</f>
        <v>#N/A</v>
      </c>
      <c r="CF467" s="75" t="e">
        <f>P467*VLOOKUP($B467,DM_HHDV!$B$5:$K$1050,10,0)</f>
        <v>#N/A</v>
      </c>
      <c r="CG467" s="75" t="e">
        <f>Q467*VLOOKUP($B467,DM_HHDV!$B$5:$K$1050,8,0)</f>
        <v>#N/A</v>
      </c>
      <c r="CH467" s="75" t="e">
        <f>Q467*VLOOKUP($B467,DM_HHDV!$B$5:$K$1050,9,0)</f>
        <v>#N/A</v>
      </c>
      <c r="CI467" s="75" t="e">
        <f>Q467*VLOOKUP($B467,DM_HHDV!$B$5:$K$1050,10,0)</f>
        <v>#N/A</v>
      </c>
      <c r="CJ467" s="75" t="e">
        <f>R467*VLOOKUP($B467,DM_HHDV!$B$5:$K$1050,8,0)</f>
        <v>#N/A</v>
      </c>
      <c r="CK467" s="75" t="e">
        <f>R467*VLOOKUP($B467,DM_HHDV!$B$5:$K$1050,9,0)</f>
        <v>#N/A</v>
      </c>
      <c r="CL467" s="75" t="e">
        <f>R467*VLOOKUP($B467,DM_HHDV!$B$5:$K$1050,10,0)</f>
        <v>#N/A</v>
      </c>
    </row>
    <row r="468" spans="1:90">
      <c r="A468" s="21">
        <f>DM_HHDV!A467</f>
        <v>0</v>
      </c>
      <c r="B468" s="22"/>
      <c r="C468" s="22"/>
      <c r="D468" s="62">
        <f>IFERROR(VLOOKUP(B468,DM_HHDV!$B$5:$E$1050,3,0),0)</f>
        <v>0</v>
      </c>
      <c r="E468" s="67">
        <f>IFERROR(VLOOKUP(B468,DM_HHDV!$B$5:$E$1050,4,0),0)</f>
        <v>0</v>
      </c>
      <c r="F468" s="74">
        <f t="shared" si="7"/>
        <v>0</v>
      </c>
      <c r="G468" s="23"/>
      <c r="H468" s="65"/>
      <c r="I468" s="65"/>
      <c r="J468" s="65"/>
      <c r="K468" s="65"/>
      <c r="L468" s="65"/>
      <c r="M468" s="65"/>
      <c r="N468" s="65"/>
      <c r="O468" s="65"/>
      <c r="P468" s="65"/>
      <c r="Q468" s="65"/>
      <c r="R468" s="65"/>
      <c r="S468" s="75" t="e">
        <f>G468*VLOOKUP($B468,DM_HHDV!$B$5:$H$1050,5,0)</f>
        <v>#N/A</v>
      </c>
      <c r="T468" s="75" t="e">
        <f>G468*VLOOKUP($B468,DM_HHDV!$B$5:$H$1050,6,0)</f>
        <v>#N/A</v>
      </c>
      <c r="U468" s="75" t="e">
        <f>G468*VLOOKUP($B468,DM_HHDV!$B$5:$H$1050,7,0)</f>
        <v>#N/A</v>
      </c>
      <c r="V468" s="75" t="e">
        <f>H468*VLOOKUP($B468,DM_HHDV!$B$5:$H$1050,5,0)</f>
        <v>#N/A</v>
      </c>
      <c r="W468" s="75" t="e">
        <f>H468*VLOOKUP($B468,DM_HHDV!$B$5:$H$1050,6,0)</f>
        <v>#N/A</v>
      </c>
      <c r="X468" s="75" t="e">
        <f>H468*VLOOKUP($B468,DM_HHDV!$B$5:$H$1050,7,0)</f>
        <v>#N/A</v>
      </c>
      <c r="Y468" s="75" t="e">
        <f>I468*VLOOKUP($B468,DM_HHDV!$B$5:$H$1050,5,0)</f>
        <v>#N/A</v>
      </c>
      <c r="Z468" s="75" t="e">
        <f>I468*VLOOKUP($B468,DM_HHDV!$B$5:$H$1050,6,0)</f>
        <v>#N/A</v>
      </c>
      <c r="AA468" s="75" t="e">
        <f>I468*VLOOKUP($B468,DM_HHDV!$B$5:$H$1050,7,0)</f>
        <v>#N/A</v>
      </c>
      <c r="AB468" s="75" t="e">
        <f>J468*VLOOKUP($B468,DM_HHDV!$B$5:$H$1050,5,0)</f>
        <v>#N/A</v>
      </c>
      <c r="AC468" s="75" t="e">
        <f>J468*VLOOKUP($B468,DM_HHDV!$B$5:$H$1050,6,0)</f>
        <v>#N/A</v>
      </c>
      <c r="AD468" s="75" t="e">
        <f>J468*VLOOKUP($B468,DM_HHDV!$B$5:$H$1050,7,0)</f>
        <v>#N/A</v>
      </c>
      <c r="AE468" s="75" t="e">
        <f>K468*VLOOKUP($B468,DM_HHDV!$B$5:$H$1050,5,0)</f>
        <v>#N/A</v>
      </c>
      <c r="AF468" s="75" t="e">
        <f>K468*VLOOKUP($B468,DM_HHDV!$B$5:$H$1050,6,0)</f>
        <v>#N/A</v>
      </c>
      <c r="AG468" s="75" t="e">
        <f>K468*VLOOKUP($B468,DM_HHDV!$B$5:$H$1050,7,0)</f>
        <v>#N/A</v>
      </c>
      <c r="AH468" s="75" t="e">
        <f>L468*VLOOKUP($B468,DM_HHDV!$B$5:$H$1050,5,0)</f>
        <v>#N/A</v>
      </c>
      <c r="AI468" s="75" t="e">
        <f>L468*VLOOKUP($B468,DM_HHDV!$B$5:$H$1050,6,0)</f>
        <v>#N/A</v>
      </c>
      <c r="AJ468" s="75" t="e">
        <f>L468*VLOOKUP($B468,DM_HHDV!$B$5:$H$1050,7,0)</f>
        <v>#N/A</v>
      </c>
      <c r="AK468" s="75" t="e">
        <f>M468*VLOOKUP($B468,DM_HHDV!$B$5:$H$1050,5,0)</f>
        <v>#N/A</v>
      </c>
      <c r="AL468" s="75" t="e">
        <f>M468*VLOOKUP($B468,DM_HHDV!$B$5:$H$1050,6,0)</f>
        <v>#N/A</v>
      </c>
      <c r="AM468" s="75" t="e">
        <f>M468*VLOOKUP($B468,DM_HHDV!$B$5:$H$1050,7,0)</f>
        <v>#N/A</v>
      </c>
      <c r="AN468" s="75" t="e">
        <f>N468*VLOOKUP($B468,DM_HHDV!$B$5:$H$1050,5,0)</f>
        <v>#N/A</v>
      </c>
      <c r="AO468" s="75" t="e">
        <f>N468*VLOOKUP($B468,DM_HHDV!$B$5:$H$1050,6,0)</f>
        <v>#N/A</v>
      </c>
      <c r="AP468" s="75" t="e">
        <f>N468*VLOOKUP($B468,DM_HHDV!$B$5:$H$1050,7,0)</f>
        <v>#N/A</v>
      </c>
      <c r="AQ468" s="75" t="e">
        <f>O468*VLOOKUP($B468,DM_HHDV!$B$5:$H$1050,5,0)</f>
        <v>#N/A</v>
      </c>
      <c r="AR468" s="75" t="e">
        <f>O468*VLOOKUP($B468,DM_HHDV!$B$5:$H$1050,6,0)</f>
        <v>#N/A</v>
      </c>
      <c r="AS468" s="75" t="e">
        <f>O468*VLOOKUP($B468,DM_HHDV!$B$5:$H$1050,7,0)</f>
        <v>#N/A</v>
      </c>
      <c r="AT468" s="75" t="e">
        <f>P468*VLOOKUP($B468,DM_HHDV!$B$5:$H$1050,5,0)</f>
        <v>#N/A</v>
      </c>
      <c r="AU468" s="75" t="e">
        <f>P468*VLOOKUP($B468,DM_HHDV!$B$5:$H$1050,6,0)</f>
        <v>#N/A</v>
      </c>
      <c r="AV468" s="75" t="e">
        <f>P468*VLOOKUP($B468,DM_HHDV!$B$5:$H$1050,7,0)</f>
        <v>#N/A</v>
      </c>
      <c r="AW468" s="75" t="e">
        <f>Q468*VLOOKUP($B468,DM_HHDV!$B$5:$H$1050,5,0)</f>
        <v>#N/A</v>
      </c>
      <c r="AX468" s="75" t="e">
        <f>Q468*VLOOKUP($B468,DM_HHDV!$B$5:$H$1050,6,0)</f>
        <v>#N/A</v>
      </c>
      <c r="AY468" s="75" t="e">
        <f>Q468*VLOOKUP($B468,DM_HHDV!$B$5:$H$1050,7,0)</f>
        <v>#N/A</v>
      </c>
      <c r="AZ468" s="75" t="e">
        <f>R468*VLOOKUP($B468,DM_HHDV!$B$5:$H$1050,5,0)</f>
        <v>#N/A</v>
      </c>
      <c r="BA468" s="75" t="e">
        <f>R468*VLOOKUP($B468,DM_HHDV!$B$5:$H$1050,6,0)</f>
        <v>#N/A</v>
      </c>
      <c r="BB468" s="75" t="e">
        <f>R468*VLOOKUP($B468,DM_HHDV!$B$5:$H$1050,7,0)</f>
        <v>#N/A</v>
      </c>
      <c r="BC468" s="75" t="e">
        <f>G468*VLOOKUP($B468,DM_HHDV!$B$5:$K$1050,8,0)</f>
        <v>#N/A</v>
      </c>
      <c r="BD468" s="75" t="e">
        <f>G468*VLOOKUP($B468,DM_HHDV!$B$5:$K$1050,9,0)</f>
        <v>#N/A</v>
      </c>
      <c r="BE468" s="75" t="e">
        <f>G468*VLOOKUP($B468,DM_HHDV!$B$5:$K$1050,10,0)</f>
        <v>#N/A</v>
      </c>
      <c r="BF468" s="75" t="e">
        <f>H468*VLOOKUP($B468,DM_HHDV!$B$5:$K$1050,8,0)</f>
        <v>#N/A</v>
      </c>
      <c r="BG468" s="75" t="e">
        <f>H468*VLOOKUP($B468,DM_HHDV!$B$5:$K$1050,9,0)</f>
        <v>#N/A</v>
      </c>
      <c r="BH468" s="75" t="e">
        <f>H468*VLOOKUP($B468,DM_HHDV!$B$5:$K$1050,10,0)</f>
        <v>#N/A</v>
      </c>
      <c r="BI468" s="75" t="e">
        <f>I468*VLOOKUP($B468,DM_HHDV!$B$5:$K$1050,8,0)</f>
        <v>#N/A</v>
      </c>
      <c r="BJ468" s="75" t="e">
        <f>I468*VLOOKUP($B468,DM_HHDV!$B$5:$K$1050,9,0)</f>
        <v>#N/A</v>
      </c>
      <c r="BK468" s="75" t="e">
        <f>I468*VLOOKUP($B468,DM_HHDV!$B$5:$K$1050,10,0)</f>
        <v>#N/A</v>
      </c>
      <c r="BL468" s="75" t="e">
        <f>J468*VLOOKUP($B468,DM_HHDV!$B$5:$K$1050,8,0)</f>
        <v>#N/A</v>
      </c>
      <c r="BM468" s="75" t="e">
        <f>J468*VLOOKUP($B468,DM_HHDV!$B$5:$K$1050,9,0)</f>
        <v>#N/A</v>
      </c>
      <c r="BN468" s="75" t="e">
        <f>J468*VLOOKUP($B468,DM_HHDV!$B$5:$K$1050,10,0)</f>
        <v>#N/A</v>
      </c>
      <c r="BO468" s="75" t="e">
        <f>K468*VLOOKUP($B468,DM_HHDV!$B$5:$K$1050,8,0)</f>
        <v>#N/A</v>
      </c>
      <c r="BP468" s="75" t="e">
        <f>K468*VLOOKUP($B468,DM_HHDV!$B$5:$K$1050,9,0)</f>
        <v>#N/A</v>
      </c>
      <c r="BQ468" s="75" t="e">
        <f>K468*VLOOKUP($B468,DM_HHDV!$B$5:$K$1050,10,0)</f>
        <v>#N/A</v>
      </c>
      <c r="BR468" s="75" t="e">
        <f>L468*VLOOKUP($B468,DM_HHDV!$B$5:$K$1050,8,0)</f>
        <v>#N/A</v>
      </c>
      <c r="BS468" s="75" t="e">
        <f>L468*VLOOKUP($B468,DM_HHDV!$B$5:$K$1050,9,0)</f>
        <v>#N/A</v>
      </c>
      <c r="BT468" s="75" t="e">
        <f>L468*VLOOKUP($B468,DM_HHDV!$B$5:$K$1050,10,0)</f>
        <v>#N/A</v>
      </c>
      <c r="BU468" s="75" t="e">
        <f>M468*VLOOKUP($B468,DM_HHDV!$B$5:$K$1050,8,0)</f>
        <v>#N/A</v>
      </c>
      <c r="BV468" s="75" t="e">
        <f>M468*VLOOKUP($B468,DM_HHDV!$B$5:$K$1050,9,0)</f>
        <v>#N/A</v>
      </c>
      <c r="BW468" s="75" t="e">
        <f>M468*VLOOKUP($B468,DM_HHDV!$B$5:$K$1050,10,0)</f>
        <v>#N/A</v>
      </c>
      <c r="BX468" s="75" t="e">
        <f>N468*VLOOKUP($B468,DM_HHDV!$B$5:$K$1050,8,0)</f>
        <v>#N/A</v>
      </c>
      <c r="BY468" s="75" t="e">
        <f>N468*VLOOKUP($B468,DM_HHDV!$B$5:$K$1050,9,0)</f>
        <v>#N/A</v>
      </c>
      <c r="BZ468" s="75" t="e">
        <f>N468*VLOOKUP($B468,DM_HHDV!$B$5:$K$1050,10,0)</f>
        <v>#N/A</v>
      </c>
      <c r="CA468" s="75" t="e">
        <f>O468*VLOOKUP($B468,DM_HHDV!$B$5:$K$1050,8,0)</f>
        <v>#N/A</v>
      </c>
      <c r="CB468" s="75" t="e">
        <f>O468*VLOOKUP($B468,DM_HHDV!$B$5:$K$1050,9,0)</f>
        <v>#N/A</v>
      </c>
      <c r="CC468" s="75" t="e">
        <f>O468*VLOOKUP($B468,DM_HHDV!$B$5:$K$1050,10,0)</f>
        <v>#N/A</v>
      </c>
      <c r="CD468" s="75" t="e">
        <f>P468*VLOOKUP($B468,DM_HHDV!$B$5:$K$1050,8,0)</f>
        <v>#N/A</v>
      </c>
      <c r="CE468" s="75" t="e">
        <f>P468*VLOOKUP($B468,DM_HHDV!$B$5:$K$1050,9,0)</f>
        <v>#N/A</v>
      </c>
      <c r="CF468" s="75" t="e">
        <f>P468*VLOOKUP($B468,DM_HHDV!$B$5:$K$1050,10,0)</f>
        <v>#N/A</v>
      </c>
      <c r="CG468" s="75" t="e">
        <f>Q468*VLOOKUP($B468,DM_HHDV!$B$5:$K$1050,8,0)</f>
        <v>#N/A</v>
      </c>
      <c r="CH468" s="75" t="e">
        <f>Q468*VLOOKUP($B468,DM_HHDV!$B$5:$K$1050,9,0)</f>
        <v>#N/A</v>
      </c>
      <c r="CI468" s="75" t="e">
        <f>Q468*VLOOKUP($B468,DM_HHDV!$B$5:$K$1050,10,0)</f>
        <v>#N/A</v>
      </c>
      <c r="CJ468" s="75" t="e">
        <f>R468*VLOOKUP($B468,DM_HHDV!$B$5:$K$1050,8,0)</f>
        <v>#N/A</v>
      </c>
      <c r="CK468" s="75" t="e">
        <f>R468*VLOOKUP($B468,DM_HHDV!$B$5:$K$1050,9,0)</f>
        <v>#N/A</v>
      </c>
      <c r="CL468" s="75" t="e">
        <f>R468*VLOOKUP($B468,DM_HHDV!$B$5:$K$1050,10,0)</f>
        <v>#N/A</v>
      </c>
    </row>
    <row r="469" spans="1:90">
      <c r="A469" s="21">
        <f>DM_HHDV!A468</f>
        <v>0</v>
      </c>
      <c r="B469" s="22"/>
      <c r="C469" s="22"/>
      <c r="D469" s="62">
        <f>IFERROR(VLOOKUP(B469,DM_HHDV!$B$5:$E$1050,3,0),0)</f>
        <v>0</v>
      </c>
      <c r="E469" s="67">
        <f>IFERROR(VLOOKUP(B469,DM_HHDV!$B$5:$E$1050,4,0),0)</f>
        <v>0</v>
      </c>
      <c r="F469" s="74">
        <f t="shared" si="7"/>
        <v>0</v>
      </c>
      <c r="G469" s="23"/>
      <c r="H469" s="65"/>
      <c r="I469" s="65"/>
      <c r="J469" s="65"/>
      <c r="K469" s="65"/>
      <c r="L469" s="65"/>
      <c r="M469" s="65"/>
      <c r="N469" s="65"/>
      <c r="O469" s="65"/>
      <c r="P469" s="65"/>
      <c r="Q469" s="65"/>
      <c r="R469" s="65"/>
      <c r="S469" s="75" t="e">
        <f>G469*VLOOKUP($B469,DM_HHDV!$B$5:$H$1050,5,0)</f>
        <v>#N/A</v>
      </c>
      <c r="T469" s="75" t="e">
        <f>G469*VLOOKUP($B469,DM_HHDV!$B$5:$H$1050,6,0)</f>
        <v>#N/A</v>
      </c>
      <c r="U469" s="75" t="e">
        <f>G469*VLOOKUP($B469,DM_HHDV!$B$5:$H$1050,7,0)</f>
        <v>#N/A</v>
      </c>
      <c r="V469" s="75" t="e">
        <f>H469*VLOOKUP($B469,DM_HHDV!$B$5:$H$1050,5,0)</f>
        <v>#N/A</v>
      </c>
      <c r="W469" s="75" t="e">
        <f>H469*VLOOKUP($B469,DM_HHDV!$B$5:$H$1050,6,0)</f>
        <v>#N/A</v>
      </c>
      <c r="X469" s="75" t="e">
        <f>H469*VLOOKUP($B469,DM_HHDV!$B$5:$H$1050,7,0)</f>
        <v>#N/A</v>
      </c>
      <c r="Y469" s="75" t="e">
        <f>I469*VLOOKUP($B469,DM_HHDV!$B$5:$H$1050,5,0)</f>
        <v>#N/A</v>
      </c>
      <c r="Z469" s="75" t="e">
        <f>I469*VLOOKUP($B469,DM_HHDV!$B$5:$H$1050,6,0)</f>
        <v>#N/A</v>
      </c>
      <c r="AA469" s="75" t="e">
        <f>I469*VLOOKUP($B469,DM_HHDV!$B$5:$H$1050,7,0)</f>
        <v>#N/A</v>
      </c>
      <c r="AB469" s="75" t="e">
        <f>J469*VLOOKUP($B469,DM_HHDV!$B$5:$H$1050,5,0)</f>
        <v>#N/A</v>
      </c>
      <c r="AC469" s="75" t="e">
        <f>J469*VLOOKUP($B469,DM_HHDV!$B$5:$H$1050,6,0)</f>
        <v>#N/A</v>
      </c>
      <c r="AD469" s="75" t="e">
        <f>J469*VLOOKUP($B469,DM_HHDV!$B$5:$H$1050,7,0)</f>
        <v>#N/A</v>
      </c>
      <c r="AE469" s="75" t="e">
        <f>K469*VLOOKUP($B469,DM_HHDV!$B$5:$H$1050,5,0)</f>
        <v>#N/A</v>
      </c>
      <c r="AF469" s="75" t="e">
        <f>K469*VLOOKUP($B469,DM_HHDV!$B$5:$H$1050,6,0)</f>
        <v>#N/A</v>
      </c>
      <c r="AG469" s="75" t="e">
        <f>K469*VLOOKUP($B469,DM_HHDV!$B$5:$H$1050,7,0)</f>
        <v>#N/A</v>
      </c>
      <c r="AH469" s="75" t="e">
        <f>L469*VLOOKUP($B469,DM_HHDV!$B$5:$H$1050,5,0)</f>
        <v>#N/A</v>
      </c>
      <c r="AI469" s="75" t="e">
        <f>L469*VLOOKUP($B469,DM_HHDV!$B$5:$H$1050,6,0)</f>
        <v>#N/A</v>
      </c>
      <c r="AJ469" s="75" t="e">
        <f>L469*VLOOKUP($B469,DM_HHDV!$B$5:$H$1050,7,0)</f>
        <v>#N/A</v>
      </c>
      <c r="AK469" s="75" t="e">
        <f>M469*VLOOKUP($B469,DM_HHDV!$B$5:$H$1050,5,0)</f>
        <v>#N/A</v>
      </c>
      <c r="AL469" s="75" t="e">
        <f>M469*VLOOKUP($B469,DM_HHDV!$B$5:$H$1050,6,0)</f>
        <v>#N/A</v>
      </c>
      <c r="AM469" s="75" t="e">
        <f>M469*VLOOKUP($B469,DM_HHDV!$B$5:$H$1050,7,0)</f>
        <v>#N/A</v>
      </c>
      <c r="AN469" s="75" t="e">
        <f>N469*VLOOKUP($B469,DM_HHDV!$B$5:$H$1050,5,0)</f>
        <v>#N/A</v>
      </c>
      <c r="AO469" s="75" t="e">
        <f>N469*VLOOKUP($B469,DM_HHDV!$B$5:$H$1050,6,0)</f>
        <v>#N/A</v>
      </c>
      <c r="AP469" s="75" t="e">
        <f>N469*VLOOKUP($B469,DM_HHDV!$B$5:$H$1050,7,0)</f>
        <v>#N/A</v>
      </c>
      <c r="AQ469" s="75" t="e">
        <f>O469*VLOOKUP($B469,DM_HHDV!$B$5:$H$1050,5,0)</f>
        <v>#N/A</v>
      </c>
      <c r="AR469" s="75" t="e">
        <f>O469*VLOOKUP($B469,DM_HHDV!$B$5:$H$1050,6,0)</f>
        <v>#N/A</v>
      </c>
      <c r="AS469" s="75" t="e">
        <f>O469*VLOOKUP($B469,DM_HHDV!$B$5:$H$1050,7,0)</f>
        <v>#N/A</v>
      </c>
      <c r="AT469" s="75" t="e">
        <f>P469*VLOOKUP($B469,DM_HHDV!$B$5:$H$1050,5,0)</f>
        <v>#N/A</v>
      </c>
      <c r="AU469" s="75" t="e">
        <f>P469*VLOOKUP($B469,DM_HHDV!$B$5:$H$1050,6,0)</f>
        <v>#N/A</v>
      </c>
      <c r="AV469" s="75" t="e">
        <f>P469*VLOOKUP($B469,DM_HHDV!$B$5:$H$1050,7,0)</f>
        <v>#N/A</v>
      </c>
      <c r="AW469" s="75" t="e">
        <f>Q469*VLOOKUP($B469,DM_HHDV!$B$5:$H$1050,5,0)</f>
        <v>#N/A</v>
      </c>
      <c r="AX469" s="75" t="e">
        <f>Q469*VLOOKUP($B469,DM_HHDV!$B$5:$H$1050,6,0)</f>
        <v>#N/A</v>
      </c>
      <c r="AY469" s="75" t="e">
        <f>Q469*VLOOKUP($B469,DM_HHDV!$B$5:$H$1050,7,0)</f>
        <v>#N/A</v>
      </c>
      <c r="AZ469" s="75" t="e">
        <f>R469*VLOOKUP($B469,DM_HHDV!$B$5:$H$1050,5,0)</f>
        <v>#N/A</v>
      </c>
      <c r="BA469" s="75" t="e">
        <f>R469*VLOOKUP($B469,DM_HHDV!$B$5:$H$1050,6,0)</f>
        <v>#N/A</v>
      </c>
      <c r="BB469" s="75" t="e">
        <f>R469*VLOOKUP($B469,DM_HHDV!$B$5:$H$1050,7,0)</f>
        <v>#N/A</v>
      </c>
      <c r="BC469" s="75" t="e">
        <f>G469*VLOOKUP($B469,DM_HHDV!$B$5:$K$1050,8,0)</f>
        <v>#N/A</v>
      </c>
      <c r="BD469" s="75" t="e">
        <f>G469*VLOOKUP($B469,DM_HHDV!$B$5:$K$1050,9,0)</f>
        <v>#N/A</v>
      </c>
      <c r="BE469" s="75" t="e">
        <f>G469*VLOOKUP($B469,DM_HHDV!$B$5:$K$1050,10,0)</f>
        <v>#N/A</v>
      </c>
      <c r="BF469" s="75" t="e">
        <f>H469*VLOOKUP($B469,DM_HHDV!$B$5:$K$1050,8,0)</f>
        <v>#N/A</v>
      </c>
      <c r="BG469" s="75" t="e">
        <f>H469*VLOOKUP($B469,DM_HHDV!$B$5:$K$1050,9,0)</f>
        <v>#N/A</v>
      </c>
      <c r="BH469" s="75" t="e">
        <f>H469*VLOOKUP($B469,DM_HHDV!$B$5:$K$1050,10,0)</f>
        <v>#N/A</v>
      </c>
      <c r="BI469" s="75" t="e">
        <f>I469*VLOOKUP($B469,DM_HHDV!$B$5:$K$1050,8,0)</f>
        <v>#N/A</v>
      </c>
      <c r="BJ469" s="75" t="e">
        <f>I469*VLOOKUP($B469,DM_HHDV!$B$5:$K$1050,9,0)</f>
        <v>#N/A</v>
      </c>
      <c r="BK469" s="75" t="e">
        <f>I469*VLOOKUP($B469,DM_HHDV!$B$5:$K$1050,10,0)</f>
        <v>#N/A</v>
      </c>
      <c r="BL469" s="75" t="e">
        <f>J469*VLOOKUP($B469,DM_HHDV!$B$5:$K$1050,8,0)</f>
        <v>#N/A</v>
      </c>
      <c r="BM469" s="75" t="e">
        <f>J469*VLOOKUP($B469,DM_HHDV!$B$5:$K$1050,9,0)</f>
        <v>#N/A</v>
      </c>
      <c r="BN469" s="75" t="e">
        <f>J469*VLOOKUP($B469,DM_HHDV!$B$5:$K$1050,10,0)</f>
        <v>#N/A</v>
      </c>
      <c r="BO469" s="75" t="e">
        <f>K469*VLOOKUP($B469,DM_HHDV!$B$5:$K$1050,8,0)</f>
        <v>#N/A</v>
      </c>
      <c r="BP469" s="75" t="e">
        <f>K469*VLOOKUP($B469,DM_HHDV!$B$5:$K$1050,9,0)</f>
        <v>#N/A</v>
      </c>
      <c r="BQ469" s="75" t="e">
        <f>K469*VLOOKUP($B469,DM_HHDV!$B$5:$K$1050,10,0)</f>
        <v>#N/A</v>
      </c>
      <c r="BR469" s="75" t="e">
        <f>L469*VLOOKUP($B469,DM_HHDV!$B$5:$K$1050,8,0)</f>
        <v>#N/A</v>
      </c>
      <c r="BS469" s="75" t="e">
        <f>L469*VLOOKUP($B469,DM_HHDV!$B$5:$K$1050,9,0)</f>
        <v>#N/A</v>
      </c>
      <c r="BT469" s="75" t="e">
        <f>L469*VLOOKUP($B469,DM_HHDV!$B$5:$K$1050,10,0)</f>
        <v>#N/A</v>
      </c>
      <c r="BU469" s="75" t="e">
        <f>M469*VLOOKUP($B469,DM_HHDV!$B$5:$K$1050,8,0)</f>
        <v>#N/A</v>
      </c>
      <c r="BV469" s="75" t="e">
        <f>M469*VLOOKUP($B469,DM_HHDV!$B$5:$K$1050,9,0)</f>
        <v>#N/A</v>
      </c>
      <c r="BW469" s="75" t="e">
        <f>M469*VLOOKUP($B469,DM_HHDV!$B$5:$K$1050,10,0)</f>
        <v>#N/A</v>
      </c>
      <c r="BX469" s="75" t="e">
        <f>N469*VLOOKUP($B469,DM_HHDV!$B$5:$K$1050,8,0)</f>
        <v>#N/A</v>
      </c>
      <c r="BY469" s="75" t="e">
        <f>N469*VLOOKUP($B469,DM_HHDV!$B$5:$K$1050,9,0)</f>
        <v>#N/A</v>
      </c>
      <c r="BZ469" s="75" t="e">
        <f>N469*VLOOKUP($B469,DM_HHDV!$B$5:$K$1050,10,0)</f>
        <v>#N/A</v>
      </c>
      <c r="CA469" s="75" t="e">
        <f>O469*VLOOKUP($B469,DM_HHDV!$B$5:$K$1050,8,0)</f>
        <v>#N/A</v>
      </c>
      <c r="CB469" s="75" t="e">
        <f>O469*VLOOKUP($B469,DM_HHDV!$B$5:$K$1050,9,0)</f>
        <v>#N/A</v>
      </c>
      <c r="CC469" s="75" t="e">
        <f>O469*VLOOKUP($B469,DM_HHDV!$B$5:$K$1050,10,0)</f>
        <v>#N/A</v>
      </c>
      <c r="CD469" s="75" t="e">
        <f>P469*VLOOKUP($B469,DM_HHDV!$B$5:$K$1050,8,0)</f>
        <v>#N/A</v>
      </c>
      <c r="CE469" s="75" t="e">
        <f>P469*VLOOKUP($B469,DM_HHDV!$B$5:$K$1050,9,0)</f>
        <v>#N/A</v>
      </c>
      <c r="CF469" s="75" t="e">
        <f>P469*VLOOKUP($B469,DM_HHDV!$B$5:$K$1050,10,0)</f>
        <v>#N/A</v>
      </c>
      <c r="CG469" s="75" t="e">
        <f>Q469*VLOOKUP($B469,DM_HHDV!$B$5:$K$1050,8,0)</f>
        <v>#N/A</v>
      </c>
      <c r="CH469" s="75" t="e">
        <f>Q469*VLOOKUP($B469,DM_HHDV!$B$5:$K$1050,9,0)</f>
        <v>#N/A</v>
      </c>
      <c r="CI469" s="75" t="e">
        <f>Q469*VLOOKUP($B469,DM_HHDV!$B$5:$K$1050,10,0)</f>
        <v>#N/A</v>
      </c>
      <c r="CJ469" s="75" t="e">
        <f>R469*VLOOKUP($B469,DM_HHDV!$B$5:$K$1050,8,0)</f>
        <v>#N/A</v>
      </c>
      <c r="CK469" s="75" t="e">
        <f>R469*VLOOKUP($B469,DM_HHDV!$B$5:$K$1050,9,0)</f>
        <v>#N/A</v>
      </c>
      <c r="CL469" s="75" t="e">
        <f>R469*VLOOKUP($B469,DM_HHDV!$B$5:$K$1050,10,0)</f>
        <v>#N/A</v>
      </c>
    </row>
    <row r="470" spans="1:90">
      <c r="A470" s="21">
        <f>DM_HHDV!A469</f>
        <v>0</v>
      </c>
      <c r="B470" s="22"/>
      <c r="C470" s="22"/>
      <c r="D470" s="62">
        <f>IFERROR(VLOOKUP(B470,DM_HHDV!$B$5:$E$1050,3,0),0)</f>
        <v>0</v>
      </c>
      <c r="E470" s="67">
        <f>IFERROR(VLOOKUP(B470,DM_HHDV!$B$5:$E$1050,4,0),0)</f>
        <v>0</v>
      </c>
      <c r="F470" s="74">
        <f t="shared" si="7"/>
        <v>0</v>
      </c>
      <c r="G470" s="23"/>
      <c r="H470" s="65"/>
      <c r="I470" s="65"/>
      <c r="J470" s="65"/>
      <c r="K470" s="65"/>
      <c r="L470" s="65"/>
      <c r="M470" s="65"/>
      <c r="N470" s="65"/>
      <c r="O470" s="65"/>
      <c r="P470" s="65"/>
      <c r="Q470" s="65"/>
      <c r="R470" s="65"/>
      <c r="S470" s="75" t="e">
        <f>G470*VLOOKUP($B470,DM_HHDV!$B$5:$H$1050,5,0)</f>
        <v>#N/A</v>
      </c>
      <c r="T470" s="75" t="e">
        <f>G470*VLOOKUP($B470,DM_HHDV!$B$5:$H$1050,6,0)</f>
        <v>#N/A</v>
      </c>
      <c r="U470" s="75" t="e">
        <f>G470*VLOOKUP($B470,DM_HHDV!$B$5:$H$1050,7,0)</f>
        <v>#N/A</v>
      </c>
      <c r="V470" s="75" t="e">
        <f>H470*VLOOKUP($B470,DM_HHDV!$B$5:$H$1050,5,0)</f>
        <v>#N/A</v>
      </c>
      <c r="W470" s="75" t="e">
        <f>H470*VLOOKUP($B470,DM_HHDV!$B$5:$H$1050,6,0)</f>
        <v>#N/A</v>
      </c>
      <c r="X470" s="75" t="e">
        <f>H470*VLOOKUP($B470,DM_HHDV!$B$5:$H$1050,7,0)</f>
        <v>#N/A</v>
      </c>
      <c r="Y470" s="75" t="e">
        <f>I470*VLOOKUP($B470,DM_HHDV!$B$5:$H$1050,5,0)</f>
        <v>#N/A</v>
      </c>
      <c r="Z470" s="75" t="e">
        <f>I470*VLOOKUP($B470,DM_HHDV!$B$5:$H$1050,6,0)</f>
        <v>#N/A</v>
      </c>
      <c r="AA470" s="75" t="e">
        <f>I470*VLOOKUP($B470,DM_HHDV!$B$5:$H$1050,7,0)</f>
        <v>#N/A</v>
      </c>
      <c r="AB470" s="75" t="e">
        <f>J470*VLOOKUP($B470,DM_HHDV!$B$5:$H$1050,5,0)</f>
        <v>#N/A</v>
      </c>
      <c r="AC470" s="75" t="e">
        <f>J470*VLOOKUP($B470,DM_HHDV!$B$5:$H$1050,6,0)</f>
        <v>#N/A</v>
      </c>
      <c r="AD470" s="75" t="e">
        <f>J470*VLOOKUP($B470,DM_HHDV!$B$5:$H$1050,7,0)</f>
        <v>#N/A</v>
      </c>
      <c r="AE470" s="75" t="e">
        <f>K470*VLOOKUP($B470,DM_HHDV!$B$5:$H$1050,5,0)</f>
        <v>#N/A</v>
      </c>
      <c r="AF470" s="75" t="e">
        <f>K470*VLOOKUP($B470,DM_HHDV!$B$5:$H$1050,6,0)</f>
        <v>#N/A</v>
      </c>
      <c r="AG470" s="75" t="e">
        <f>K470*VLOOKUP($B470,DM_HHDV!$B$5:$H$1050,7,0)</f>
        <v>#N/A</v>
      </c>
      <c r="AH470" s="75" t="e">
        <f>L470*VLOOKUP($B470,DM_HHDV!$B$5:$H$1050,5,0)</f>
        <v>#N/A</v>
      </c>
      <c r="AI470" s="75" t="e">
        <f>L470*VLOOKUP($B470,DM_HHDV!$B$5:$H$1050,6,0)</f>
        <v>#N/A</v>
      </c>
      <c r="AJ470" s="75" t="e">
        <f>L470*VLOOKUP($B470,DM_HHDV!$B$5:$H$1050,7,0)</f>
        <v>#N/A</v>
      </c>
      <c r="AK470" s="75" t="e">
        <f>M470*VLOOKUP($B470,DM_HHDV!$B$5:$H$1050,5,0)</f>
        <v>#N/A</v>
      </c>
      <c r="AL470" s="75" t="e">
        <f>M470*VLOOKUP($B470,DM_HHDV!$B$5:$H$1050,6,0)</f>
        <v>#N/A</v>
      </c>
      <c r="AM470" s="75" t="e">
        <f>M470*VLOOKUP($B470,DM_HHDV!$B$5:$H$1050,7,0)</f>
        <v>#N/A</v>
      </c>
      <c r="AN470" s="75" t="e">
        <f>N470*VLOOKUP($B470,DM_HHDV!$B$5:$H$1050,5,0)</f>
        <v>#N/A</v>
      </c>
      <c r="AO470" s="75" t="e">
        <f>N470*VLOOKUP($B470,DM_HHDV!$B$5:$H$1050,6,0)</f>
        <v>#N/A</v>
      </c>
      <c r="AP470" s="75" t="e">
        <f>N470*VLOOKUP($B470,DM_HHDV!$B$5:$H$1050,7,0)</f>
        <v>#N/A</v>
      </c>
      <c r="AQ470" s="75" t="e">
        <f>O470*VLOOKUP($B470,DM_HHDV!$B$5:$H$1050,5,0)</f>
        <v>#N/A</v>
      </c>
      <c r="AR470" s="75" t="e">
        <f>O470*VLOOKUP($B470,DM_HHDV!$B$5:$H$1050,6,0)</f>
        <v>#N/A</v>
      </c>
      <c r="AS470" s="75" t="e">
        <f>O470*VLOOKUP($B470,DM_HHDV!$B$5:$H$1050,7,0)</f>
        <v>#N/A</v>
      </c>
      <c r="AT470" s="75" t="e">
        <f>P470*VLOOKUP($B470,DM_HHDV!$B$5:$H$1050,5,0)</f>
        <v>#N/A</v>
      </c>
      <c r="AU470" s="75" t="e">
        <f>P470*VLOOKUP($B470,DM_HHDV!$B$5:$H$1050,6,0)</f>
        <v>#N/A</v>
      </c>
      <c r="AV470" s="75" t="e">
        <f>P470*VLOOKUP($B470,DM_HHDV!$B$5:$H$1050,7,0)</f>
        <v>#N/A</v>
      </c>
      <c r="AW470" s="75" t="e">
        <f>Q470*VLOOKUP($B470,DM_HHDV!$B$5:$H$1050,5,0)</f>
        <v>#N/A</v>
      </c>
      <c r="AX470" s="75" t="e">
        <f>Q470*VLOOKUP($B470,DM_HHDV!$B$5:$H$1050,6,0)</f>
        <v>#N/A</v>
      </c>
      <c r="AY470" s="75" t="e">
        <f>Q470*VLOOKUP($B470,DM_HHDV!$B$5:$H$1050,7,0)</f>
        <v>#N/A</v>
      </c>
      <c r="AZ470" s="75" t="e">
        <f>R470*VLOOKUP($B470,DM_HHDV!$B$5:$H$1050,5,0)</f>
        <v>#N/A</v>
      </c>
      <c r="BA470" s="75" t="e">
        <f>R470*VLOOKUP($B470,DM_HHDV!$B$5:$H$1050,6,0)</f>
        <v>#N/A</v>
      </c>
      <c r="BB470" s="75" t="e">
        <f>R470*VLOOKUP($B470,DM_HHDV!$B$5:$H$1050,7,0)</f>
        <v>#N/A</v>
      </c>
      <c r="BC470" s="75" t="e">
        <f>G470*VLOOKUP($B470,DM_HHDV!$B$5:$K$1050,8,0)</f>
        <v>#N/A</v>
      </c>
      <c r="BD470" s="75" t="e">
        <f>G470*VLOOKUP($B470,DM_HHDV!$B$5:$K$1050,9,0)</f>
        <v>#N/A</v>
      </c>
      <c r="BE470" s="75" t="e">
        <f>G470*VLOOKUP($B470,DM_HHDV!$B$5:$K$1050,10,0)</f>
        <v>#N/A</v>
      </c>
      <c r="BF470" s="75" t="e">
        <f>H470*VLOOKUP($B470,DM_HHDV!$B$5:$K$1050,8,0)</f>
        <v>#N/A</v>
      </c>
      <c r="BG470" s="75" t="e">
        <f>H470*VLOOKUP($B470,DM_HHDV!$B$5:$K$1050,9,0)</f>
        <v>#N/A</v>
      </c>
      <c r="BH470" s="75" t="e">
        <f>H470*VLOOKUP($B470,DM_HHDV!$B$5:$K$1050,10,0)</f>
        <v>#N/A</v>
      </c>
      <c r="BI470" s="75" t="e">
        <f>I470*VLOOKUP($B470,DM_HHDV!$B$5:$K$1050,8,0)</f>
        <v>#N/A</v>
      </c>
      <c r="BJ470" s="75" t="e">
        <f>I470*VLOOKUP($B470,DM_HHDV!$B$5:$K$1050,9,0)</f>
        <v>#N/A</v>
      </c>
      <c r="BK470" s="75" t="e">
        <f>I470*VLOOKUP($B470,DM_HHDV!$B$5:$K$1050,10,0)</f>
        <v>#N/A</v>
      </c>
      <c r="BL470" s="75" t="e">
        <f>J470*VLOOKUP($B470,DM_HHDV!$B$5:$K$1050,8,0)</f>
        <v>#N/A</v>
      </c>
      <c r="BM470" s="75" t="e">
        <f>J470*VLOOKUP($B470,DM_HHDV!$B$5:$K$1050,9,0)</f>
        <v>#N/A</v>
      </c>
      <c r="BN470" s="75" t="e">
        <f>J470*VLOOKUP($B470,DM_HHDV!$B$5:$K$1050,10,0)</f>
        <v>#N/A</v>
      </c>
      <c r="BO470" s="75" t="e">
        <f>K470*VLOOKUP($B470,DM_HHDV!$B$5:$K$1050,8,0)</f>
        <v>#N/A</v>
      </c>
      <c r="BP470" s="75" t="e">
        <f>K470*VLOOKUP($B470,DM_HHDV!$B$5:$K$1050,9,0)</f>
        <v>#N/A</v>
      </c>
      <c r="BQ470" s="75" t="e">
        <f>K470*VLOOKUP($B470,DM_HHDV!$B$5:$K$1050,10,0)</f>
        <v>#N/A</v>
      </c>
      <c r="BR470" s="75" t="e">
        <f>L470*VLOOKUP($B470,DM_HHDV!$B$5:$K$1050,8,0)</f>
        <v>#N/A</v>
      </c>
      <c r="BS470" s="75" t="e">
        <f>L470*VLOOKUP($B470,DM_HHDV!$B$5:$K$1050,9,0)</f>
        <v>#N/A</v>
      </c>
      <c r="BT470" s="75" t="e">
        <f>L470*VLOOKUP($B470,DM_HHDV!$B$5:$K$1050,10,0)</f>
        <v>#N/A</v>
      </c>
      <c r="BU470" s="75" t="e">
        <f>M470*VLOOKUP($B470,DM_HHDV!$B$5:$K$1050,8,0)</f>
        <v>#N/A</v>
      </c>
      <c r="BV470" s="75" t="e">
        <f>M470*VLOOKUP($B470,DM_HHDV!$B$5:$K$1050,9,0)</f>
        <v>#N/A</v>
      </c>
      <c r="BW470" s="75" t="e">
        <f>M470*VLOOKUP($B470,DM_HHDV!$B$5:$K$1050,10,0)</f>
        <v>#N/A</v>
      </c>
      <c r="BX470" s="75" t="e">
        <f>N470*VLOOKUP($B470,DM_HHDV!$B$5:$K$1050,8,0)</f>
        <v>#N/A</v>
      </c>
      <c r="BY470" s="75" t="e">
        <f>N470*VLOOKUP($B470,DM_HHDV!$B$5:$K$1050,9,0)</f>
        <v>#N/A</v>
      </c>
      <c r="BZ470" s="75" t="e">
        <f>N470*VLOOKUP($B470,DM_HHDV!$B$5:$K$1050,10,0)</f>
        <v>#N/A</v>
      </c>
      <c r="CA470" s="75" t="e">
        <f>O470*VLOOKUP($B470,DM_HHDV!$B$5:$K$1050,8,0)</f>
        <v>#N/A</v>
      </c>
      <c r="CB470" s="75" t="e">
        <f>O470*VLOOKUP($B470,DM_HHDV!$B$5:$K$1050,9,0)</f>
        <v>#N/A</v>
      </c>
      <c r="CC470" s="75" t="e">
        <f>O470*VLOOKUP($B470,DM_HHDV!$B$5:$K$1050,10,0)</f>
        <v>#N/A</v>
      </c>
      <c r="CD470" s="75" t="e">
        <f>P470*VLOOKUP($B470,DM_HHDV!$B$5:$K$1050,8,0)</f>
        <v>#N/A</v>
      </c>
      <c r="CE470" s="75" t="e">
        <f>P470*VLOOKUP($B470,DM_HHDV!$B$5:$K$1050,9,0)</f>
        <v>#N/A</v>
      </c>
      <c r="CF470" s="75" t="e">
        <f>P470*VLOOKUP($B470,DM_HHDV!$B$5:$K$1050,10,0)</f>
        <v>#N/A</v>
      </c>
      <c r="CG470" s="75" t="e">
        <f>Q470*VLOOKUP($B470,DM_HHDV!$B$5:$K$1050,8,0)</f>
        <v>#N/A</v>
      </c>
      <c r="CH470" s="75" t="e">
        <f>Q470*VLOOKUP($B470,DM_HHDV!$B$5:$K$1050,9,0)</f>
        <v>#N/A</v>
      </c>
      <c r="CI470" s="75" t="e">
        <f>Q470*VLOOKUP($B470,DM_HHDV!$B$5:$K$1050,10,0)</f>
        <v>#N/A</v>
      </c>
      <c r="CJ470" s="75" t="e">
        <f>R470*VLOOKUP($B470,DM_HHDV!$B$5:$K$1050,8,0)</f>
        <v>#N/A</v>
      </c>
      <c r="CK470" s="75" t="e">
        <f>R470*VLOOKUP($B470,DM_HHDV!$B$5:$K$1050,9,0)</f>
        <v>#N/A</v>
      </c>
      <c r="CL470" s="75" t="e">
        <f>R470*VLOOKUP($B470,DM_HHDV!$B$5:$K$1050,10,0)</f>
        <v>#N/A</v>
      </c>
    </row>
    <row r="471" spans="1:90">
      <c r="A471" s="21">
        <f>DM_HHDV!A470</f>
        <v>0</v>
      </c>
      <c r="B471" s="22"/>
      <c r="C471" s="22"/>
      <c r="D471" s="62">
        <f>IFERROR(VLOOKUP(B471,DM_HHDV!$B$5:$E$1050,3,0),0)</f>
        <v>0</v>
      </c>
      <c r="E471" s="67">
        <f>IFERROR(VLOOKUP(B471,DM_HHDV!$B$5:$E$1050,4,0),0)</f>
        <v>0</v>
      </c>
      <c r="F471" s="74">
        <f t="shared" si="7"/>
        <v>0</v>
      </c>
      <c r="G471" s="23"/>
      <c r="H471" s="65"/>
      <c r="I471" s="65"/>
      <c r="J471" s="65"/>
      <c r="K471" s="65"/>
      <c r="L471" s="65"/>
      <c r="M471" s="65"/>
      <c r="N471" s="65"/>
      <c r="O471" s="65"/>
      <c r="P471" s="65"/>
      <c r="Q471" s="65"/>
      <c r="R471" s="65"/>
      <c r="S471" s="75" t="e">
        <f>G471*VLOOKUP($B471,DM_HHDV!$B$5:$H$1050,5,0)</f>
        <v>#N/A</v>
      </c>
      <c r="T471" s="75" t="e">
        <f>G471*VLOOKUP($B471,DM_HHDV!$B$5:$H$1050,6,0)</f>
        <v>#N/A</v>
      </c>
      <c r="U471" s="75" t="e">
        <f>G471*VLOOKUP($B471,DM_HHDV!$B$5:$H$1050,7,0)</f>
        <v>#N/A</v>
      </c>
      <c r="V471" s="75" t="e">
        <f>H471*VLOOKUP($B471,DM_HHDV!$B$5:$H$1050,5,0)</f>
        <v>#N/A</v>
      </c>
      <c r="W471" s="75" t="e">
        <f>H471*VLOOKUP($B471,DM_HHDV!$B$5:$H$1050,6,0)</f>
        <v>#N/A</v>
      </c>
      <c r="X471" s="75" t="e">
        <f>H471*VLOOKUP($B471,DM_HHDV!$B$5:$H$1050,7,0)</f>
        <v>#N/A</v>
      </c>
      <c r="Y471" s="75" t="e">
        <f>I471*VLOOKUP($B471,DM_HHDV!$B$5:$H$1050,5,0)</f>
        <v>#N/A</v>
      </c>
      <c r="Z471" s="75" t="e">
        <f>I471*VLOOKUP($B471,DM_HHDV!$B$5:$H$1050,6,0)</f>
        <v>#N/A</v>
      </c>
      <c r="AA471" s="75" t="e">
        <f>I471*VLOOKUP($B471,DM_HHDV!$B$5:$H$1050,7,0)</f>
        <v>#N/A</v>
      </c>
      <c r="AB471" s="75" t="e">
        <f>J471*VLOOKUP($B471,DM_HHDV!$B$5:$H$1050,5,0)</f>
        <v>#N/A</v>
      </c>
      <c r="AC471" s="75" t="e">
        <f>J471*VLOOKUP($B471,DM_HHDV!$B$5:$H$1050,6,0)</f>
        <v>#N/A</v>
      </c>
      <c r="AD471" s="75" t="e">
        <f>J471*VLOOKUP($B471,DM_HHDV!$B$5:$H$1050,7,0)</f>
        <v>#N/A</v>
      </c>
      <c r="AE471" s="75" t="e">
        <f>K471*VLOOKUP($B471,DM_HHDV!$B$5:$H$1050,5,0)</f>
        <v>#N/A</v>
      </c>
      <c r="AF471" s="75" t="e">
        <f>K471*VLOOKUP($B471,DM_HHDV!$B$5:$H$1050,6,0)</f>
        <v>#N/A</v>
      </c>
      <c r="AG471" s="75" t="e">
        <f>K471*VLOOKUP($B471,DM_HHDV!$B$5:$H$1050,7,0)</f>
        <v>#N/A</v>
      </c>
      <c r="AH471" s="75" t="e">
        <f>L471*VLOOKUP($B471,DM_HHDV!$B$5:$H$1050,5,0)</f>
        <v>#N/A</v>
      </c>
      <c r="AI471" s="75" t="e">
        <f>L471*VLOOKUP($B471,DM_HHDV!$B$5:$H$1050,6,0)</f>
        <v>#N/A</v>
      </c>
      <c r="AJ471" s="75" t="e">
        <f>L471*VLOOKUP($B471,DM_HHDV!$B$5:$H$1050,7,0)</f>
        <v>#N/A</v>
      </c>
      <c r="AK471" s="75" t="e">
        <f>M471*VLOOKUP($B471,DM_HHDV!$B$5:$H$1050,5,0)</f>
        <v>#N/A</v>
      </c>
      <c r="AL471" s="75" t="e">
        <f>M471*VLOOKUP($B471,DM_HHDV!$B$5:$H$1050,6,0)</f>
        <v>#N/A</v>
      </c>
      <c r="AM471" s="75" t="e">
        <f>M471*VLOOKUP($B471,DM_HHDV!$B$5:$H$1050,7,0)</f>
        <v>#N/A</v>
      </c>
      <c r="AN471" s="75" t="e">
        <f>N471*VLOOKUP($B471,DM_HHDV!$B$5:$H$1050,5,0)</f>
        <v>#N/A</v>
      </c>
      <c r="AO471" s="75" t="e">
        <f>N471*VLOOKUP($B471,DM_HHDV!$B$5:$H$1050,6,0)</f>
        <v>#N/A</v>
      </c>
      <c r="AP471" s="75" t="e">
        <f>N471*VLOOKUP($B471,DM_HHDV!$B$5:$H$1050,7,0)</f>
        <v>#N/A</v>
      </c>
      <c r="AQ471" s="75" t="e">
        <f>O471*VLOOKUP($B471,DM_HHDV!$B$5:$H$1050,5,0)</f>
        <v>#N/A</v>
      </c>
      <c r="AR471" s="75" t="e">
        <f>O471*VLOOKUP($B471,DM_HHDV!$B$5:$H$1050,6,0)</f>
        <v>#N/A</v>
      </c>
      <c r="AS471" s="75" t="e">
        <f>O471*VLOOKUP($B471,DM_HHDV!$B$5:$H$1050,7,0)</f>
        <v>#N/A</v>
      </c>
      <c r="AT471" s="75" t="e">
        <f>P471*VLOOKUP($B471,DM_HHDV!$B$5:$H$1050,5,0)</f>
        <v>#N/A</v>
      </c>
      <c r="AU471" s="75" t="e">
        <f>P471*VLOOKUP($B471,DM_HHDV!$B$5:$H$1050,6,0)</f>
        <v>#N/A</v>
      </c>
      <c r="AV471" s="75" t="e">
        <f>P471*VLOOKUP($B471,DM_HHDV!$B$5:$H$1050,7,0)</f>
        <v>#N/A</v>
      </c>
      <c r="AW471" s="75" t="e">
        <f>Q471*VLOOKUP($B471,DM_HHDV!$B$5:$H$1050,5,0)</f>
        <v>#N/A</v>
      </c>
      <c r="AX471" s="75" t="e">
        <f>Q471*VLOOKUP($B471,DM_HHDV!$B$5:$H$1050,6,0)</f>
        <v>#N/A</v>
      </c>
      <c r="AY471" s="75" t="e">
        <f>Q471*VLOOKUP($B471,DM_HHDV!$B$5:$H$1050,7,0)</f>
        <v>#N/A</v>
      </c>
      <c r="AZ471" s="75" t="e">
        <f>R471*VLOOKUP($B471,DM_HHDV!$B$5:$H$1050,5,0)</f>
        <v>#N/A</v>
      </c>
      <c r="BA471" s="75" t="e">
        <f>R471*VLOOKUP($B471,DM_HHDV!$B$5:$H$1050,6,0)</f>
        <v>#N/A</v>
      </c>
      <c r="BB471" s="75" t="e">
        <f>R471*VLOOKUP($B471,DM_HHDV!$B$5:$H$1050,7,0)</f>
        <v>#N/A</v>
      </c>
      <c r="BC471" s="75" t="e">
        <f>G471*VLOOKUP($B471,DM_HHDV!$B$5:$K$1050,8,0)</f>
        <v>#N/A</v>
      </c>
      <c r="BD471" s="75" t="e">
        <f>G471*VLOOKUP($B471,DM_HHDV!$B$5:$K$1050,9,0)</f>
        <v>#N/A</v>
      </c>
      <c r="BE471" s="75" t="e">
        <f>G471*VLOOKUP($B471,DM_HHDV!$B$5:$K$1050,10,0)</f>
        <v>#N/A</v>
      </c>
      <c r="BF471" s="75" t="e">
        <f>H471*VLOOKUP($B471,DM_HHDV!$B$5:$K$1050,8,0)</f>
        <v>#N/A</v>
      </c>
      <c r="BG471" s="75" t="e">
        <f>H471*VLOOKUP($B471,DM_HHDV!$B$5:$K$1050,9,0)</f>
        <v>#N/A</v>
      </c>
      <c r="BH471" s="75" t="e">
        <f>H471*VLOOKUP($B471,DM_HHDV!$B$5:$K$1050,10,0)</f>
        <v>#N/A</v>
      </c>
      <c r="BI471" s="75" t="e">
        <f>I471*VLOOKUP($B471,DM_HHDV!$B$5:$K$1050,8,0)</f>
        <v>#N/A</v>
      </c>
      <c r="BJ471" s="75" t="e">
        <f>I471*VLOOKUP($B471,DM_HHDV!$B$5:$K$1050,9,0)</f>
        <v>#N/A</v>
      </c>
      <c r="BK471" s="75" t="e">
        <f>I471*VLOOKUP($B471,DM_HHDV!$B$5:$K$1050,10,0)</f>
        <v>#N/A</v>
      </c>
      <c r="BL471" s="75" t="e">
        <f>J471*VLOOKUP($B471,DM_HHDV!$B$5:$K$1050,8,0)</f>
        <v>#N/A</v>
      </c>
      <c r="BM471" s="75" t="e">
        <f>J471*VLOOKUP($B471,DM_HHDV!$B$5:$K$1050,9,0)</f>
        <v>#N/A</v>
      </c>
      <c r="BN471" s="75" t="e">
        <f>J471*VLOOKUP($B471,DM_HHDV!$B$5:$K$1050,10,0)</f>
        <v>#N/A</v>
      </c>
      <c r="BO471" s="75" t="e">
        <f>K471*VLOOKUP($B471,DM_HHDV!$B$5:$K$1050,8,0)</f>
        <v>#N/A</v>
      </c>
      <c r="BP471" s="75" t="e">
        <f>K471*VLOOKUP($B471,DM_HHDV!$B$5:$K$1050,9,0)</f>
        <v>#N/A</v>
      </c>
      <c r="BQ471" s="75" t="e">
        <f>K471*VLOOKUP($B471,DM_HHDV!$B$5:$K$1050,10,0)</f>
        <v>#N/A</v>
      </c>
      <c r="BR471" s="75" t="e">
        <f>L471*VLOOKUP($B471,DM_HHDV!$B$5:$K$1050,8,0)</f>
        <v>#N/A</v>
      </c>
      <c r="BS471" s="75" t="e">
        <f>L471*VLOOKUP($B471,DM_HHDV!$B$5:$K$1050,9,0)</f>
        <v>#N/A</v>
      </c>
      <c r="BT471" s="75" t="e">
        <f>L471*VLOOKUP($B471,DM_HHDV!$B$5:$K$1050,10,0)</f>
        <v>#N/A</v>
      </c>
      <c r="BU471" s="75" t="e">
        <f>M471*VLOOKUP($B471,DM_HHDV!$B$5:$K$1050,8,0)</f>
        <v>#N/A</v>
      </c>
      <c r="BV471" s="75" t="e">
        <f>M471*VLOOKUP($B471,DM_HHDV!$B$5:$K$1050,9,0)</f>
        <v>#N/A</v>
      </c>
      <c r="BW471" s="75" t="e">
        <f>M471*VLOOKUP($B471,DM_HHDV!$B$5:$K$1050,10,0)</f>
        <v>#N/A</v>
      </c>
      <c r="BX471" s="75" t="e">
        <f>N471*VLOOKUP($B471,DM_HHDV!$B$5:$K$1050,8,0)</f>
        <v>#N/A</v>
      </c>
      <c r="BY471" s="75" t="e">
        <f>N471*VLOOKUP($B471,DM_HHDV!$B$5:$K$1050,9,0)</f>
        <v>#N/A</v>
      </c>
      <c r="BZ471" s="75" t="e">
        <f>N471*VLOOKUP($B471,DM_HHDV!$B$5:$K$1050,10,0)</f>
        <v>#N/A</v>
      </c>
      <c r="CA471" s="75" t="e">
        <f>O471*VLOOKUP($B471,DM_HHDV!$B$5:$K$1050,8,0)</f>
        <v>#N/A</v>
      </c>
      <c r="CB471" s="75" t="e">
        <f>O471*VLOOKUP($B471,DM_HHDV!$B$5:$K$1050,9,0)</f>
        <v>#N/A</v>
      </c>
      <c r="CC471" s="75" t="e">
        <f>O471*VLOOKUP($B471,DM_HHDV!$B$5:$K$1050,10,0)</f>
        <v>#N/A</v>
      </c>
      <c r="CD471" s="75" t="e">
        <f>P471*VLOOKUP($B471,DM_HHDV!$B$5:$K$1050,8,0)</f>
        <v>#N/A</v>
      </c>
      <c r="CE471" s="75" t="e">
        <f>P471*VLOOKUP($B471,DM_HHDV!$B$5:$K$1050,9,0)</f>
        <v>#N/A</v>
      </c>
      <c r="CF471" s="75" t="e">
        <f>P471*VLOOKUP($B471,DM_HHDV!$B$5:$K$1050,10,0)</f>
        <v>#N/A</v>
      </c>
      <c r="CG471" s="75" t="e">
        <f>Q471*VLOOKUP($B471,DM_HHDV!$B$5:$K$1050,8,0)</f>
        <v>#N/A</v>
      </c>
      <c r="CH471" s="75" t="e">
        <f>Q471*VLOOKUP($B471,DM_HHDV!$B$5:$K$1050,9,0)</f>
        <v>#N/A</v>
      </c>
      <c r="CI471" s="75" t="e">
        <f>Q471*VLOOKUP($B471,DM_HHDV!$B$5:$K$1050,10,0)</f>
        <v>#N/A</v>
      </c>
      <c r="CJ471" s="75" t="e">
        <f>R471*VLOOKUP($B471,DM_HHDV!$B$5:$K$1050,8,0)</f>
        <v>#N/A</v>
      </c>
      <c r="CK471" s="75" t="e">
        <f>R471*VLOOKUP($B471,DM_HHDV!$B$5:$K$1050,9,0)</f>
        <v>#N/A</v>
      </c>
      <c r="CL471" s="75" t="e">
        <f>R471*VLOOKUP($B471,DM_HHDV!$B$5:$K$1050,10,0)</f>
        <v>#N/A</v>
      </c>
    </row>
    <row r="472" spans="1:90">
      <c r="A472" s="21">
        <f>DM_HHDV!A471</f>
        <v>0</v>
      </c>
      <c r="B472" s="22"/>
      <c r="C472" s="22"/>
      <c r="D472" s="62">
        <f>IFERROR(VLOOKUP(B472,DM_HHDV!$B$5:$E$1050,3,0),0)</f>
        <v>0</v>
      </c>
      <c r="E472" s="67">
        <f>IFERROR(VLOOKUP(B472,DM_HHDV!$B$5:$E$1050,4,0),0)</f>
        <v>0</v>
      </c>
      <c r="F472" s="74">
        <f t="shared" si="7"/>
        <v>0</v>
      </c>
      <c r="G472" s="23"/>
      <c r="H472" s="65"/>
      <c r="I472" s="65"/>
      <c r="J472" s="65"/>
      <c r="K472" s="65"/>
      <c r="L472" s="65"/>
      <c r="M472" s="65"/>
      <c r="N472" s="65"/>
      <c r="O472" s="65"/>
      <c r="P472" s="65"/>
      <c r="Q472" s="65"/>
      <c r="R472" s="65"/>
      <c r="S472" s="75" t="e">
        <f>G472*VLOOKUP($B472,DM_HHDV!$B$5:$H$1050,5,0)</f>
        <v>#N/A</v>
      </c>
      <c r="T472" s="75" t="e">
        <f>G472*VLOOKUP($B472,DM_HHDV!$B$5:$H$1050,6,0)</f>
        <v>#N/A</v>
      </c>
      <c r="U472" s="75" t="e">
        <f>G472*VLOOKUP($B472,DM_HHDV!$B$5:$H$1050,7,0)</f>
        <v>#N/A</v>
      </c>
      <c r="V472" s="75" t="e">
        <f>H472*VLOOKUP($B472,DM_HHDV!$B$5:$H$1050,5,0)</f>
        <v>#N/A</v>
      </c>
      <c r="W472" s="75" t="e">
        <f>H472*VLOOKUP($B472,DM_HHDV!$B$5:$H$1050,6,0)</f>
        <v>#N/A</v>
      </c>
      <c r="X472" s="75" t="e">
        <f>H472*VLOOKUP($B472,DM_HHDV!$B$5:$H$1050,7,0)</f>
        <v>#N/A</v>
      </c>
      <c r="Y472" s="75" t="e">
        <f>I472*VLOOKUP($B472,DM_HHDV!$B$5:$H$1050,5,0)</f>
        <v>#N/A</v>
      </c>
      <c r="Z472" s="75" t="e">
        <f>I472*VLOOKUP($B472,DM_HHDV!$B$5:$H$1050,6,0)</f>
        <v>#N/A</v>
      </c>
      <c r="AA472" s="75" t="e">
        <f>I472*VLOOKUP($B472,DM_HHDV!$B$5:$H$1050,7,0)</f>
        <v>#N/A</v>
      </c>
      <c r="AB472" s="75" t="e">
        <f>J472*VLOOKUP($B472,DM_HHDV!$B$5:$H$1050,5,0)</f>
        <v>#N/A</v>
      </c>
      <c r="AC472" s="75" t="e">
        <f>J472*VLOOKUP($B472,DM_HHDV!$B$5:$H$1050,6,0)</f>
        <v>#N/A</v>
      </c>
      <c r="AD472" s="75" t="e">
        <f>J472*VLOOKUP($B472,DM_HHDV!$B$5:$H$1050,7,0)</f>
        <v>#N/A</v>
      </c>
      <c r="AE472" s="75" t="e">
        <f>K472*VLOOKUP($B472,DM_HHDV!$B$5:$H$1050,5,0)</f>
        <v>#N/A</v>
      </c>
      <c r="AF472" s="75" t="e">
        <f>K472*VLOOKUP($B472,DM_HHDV!$B$5:$H$1050,6,0)</f>
        <v>#N/A</v>
      </c>
      <c r="AG472" s="75" t="e">
        <f>K472*VLOOKUP($B472,DM_HHDV!$B$5:$H$1050,7,0)</f>
        <v>#N/A</v>
      </c>
      <c r="AH472" s="75" t="e">
        <f>L472*VLOOKUP($B472,DM_HHDV!$B$5:$H$1050,5,0)</f>
        <v>#N/A</v>
      </c>
      <c r="AI472" s="75" t="e">
        <f>L472*VLOOKUP($B472,DM_HHDV!$B$5:$H$1050,6,0)</f>
        <v>#N/A</v>
      </c>
      <c r="AJ472" s="75" t="e">
        <f>L472*VLOOKUP($B472,DM_HHDV!$B$5:$H$1050,7,0)</f>
        <v>#N/A</v>
      </c>
      <c r="AK472" s="75" t="e">
        <f>M472*VLOOKUP($B472,DM_HHDV!$B$5:$H$1050,5,0)</f>
        <v>#N/A</v>
      </c>
      <c r="AL472" s="75" t="e">
        <f>M472*VLOOKUP($B472,DM_HHDV!$B$5:$H$1050,6,0)</f>
        <v>#N/A</v>
      </c>
      <c r="AM472" s="75" t="e">
        <f>M472*VLOOKUP($B472,DM_HHDV!$B$5:$H$1050,7,0)</f>
        <v>#N/A</v>
      </c>
      <c r="AN472" s="75" t="e">
        <f>N472*VLOOKUP($B472,DM_HHDV!$B$5:$H$1050,5,0)</f>
        <v>#N/A</v>
      </c>
      <c r="AO472" s="75" t="e">
        <f>N472*VLOOKUP($B472,DM_HHDV!$B$5:$H$1050,6,0)</f>
        <v>#N/A</v>
      </c>
      <c r="AP472" s="75" t="e">
        <f>N472*VLOOKUP($B472,DM_HHDV!$B$5:$H$1050,7,0)</f>
        <v>#N/A</v>
      </c>
      <c r="AQ472" s="75" t="e">
        <f>O472*VLOOKUP($B472,DM_HHDV!$B$5:$H$1050,5,0)</f>
        <v>#N/A</v>
      </c>
      <c r="AR472" s="75" t="e">
        <f>O472*VLOOKUP($B472,DM_HHDV!$B$5:$H$1050,6,0)</f>
        <v>#N/A</v>
      </c>
      <c r="AS472" s="75" t="e">
        <f>O472*VLOOKUP($B472,DM_HHDV!$B$5:$H$1050,7,0)</f>
        <v>#N/A</v>
      </c>
      <c r="AT472" s="75" t="e">
        <f>P472*VLOOKUP($B472,DM_HHDV!$B$5:$H$1050,5,0)</f>
        <v>#N/A</v>
      </c>
      <c r="AU472" s="75" t="e">
        <f>P472*VLOOKUP($B472,DM_HHDV!$B$5:$H$1050,6,0)</f>
        <v>#N/A</v>
      </c>
      <c r="AV472" s="75" t="e">
        <f>P472*VLOOKUP($B472,DM_HHDV!$B$5:$H$1050,7,0)</f>
        <v>#N/A</v>
      </c>
      <c r="AW472" s="75" t="e">
        <f>Q472*VLOOKUP($B472,DM_HHDV!$B$5:$H$1050,5,0)</f>
        <v>#N/A</v>
      </c>
      <c r="AX472" s="75" t="e">
        <f>Q472*VLOOKUP($B472,DM_HHDV!$B$5:$H$1050,6,0)</f>
        <v>#N/A</v>
      </c>
      <c r="AY472" s="75" t="e">
        <f>Q472*VLOOKUP($B472,DM_HHDV!$B$5:$H$1050,7,0)</f>
        <v>#N/A</v>
      </c>
      <c r="AZ472" s="75" t="e">
        <f>R472*VLOOKUP($B472,DM_HHDV!$B$5:$H$1050,5,0)</f>
        <v>#N/A</v>
      </c>
      <c r="BA472" s="75" t="e">
        <f>R472*VLOOKUP($B472,DM_HHDV!$B$5:$H$1050,6,0)</f>
        <v>#N/A</v>
      </c>
      <c r="BB472" s="75" t="e">
        <f>R472*VLOOKUP($B472,DM_HHDV!$B$5:$H$1050,7,0)</f>
        <v>#N/A</v>
      </c>
      <c r="BC472" s="75" t="e">
        <f>G472*VLOOKUP($B472,DM_HHDV!$B$5:$K$1050,8,0)</f>
        <v>#N/A</v>
      </c>
      <c r="BD472" s="75" t="e">
        <f>G472*VLOOKUP($B472,DM_HHDV!$B$5:$K$1050,9,0)</f>
        <v>#N/A</v>
      </c>
      <c r="BE472" s="75" t="e">
        <f>G472*VLOOKUP($B472,DM_HHDV!$B$5:$K$1050,10,0)</f>
        <v>#N/A</v>
      </c>
      <c r="BF472" s="75" t="e">
        <f>H472*VLOOKUP($B472,DM_HHDV!$B$5:$K$1050,8,0)</f>
        <v>#N/A</v>
      </c>
      <c r="BG472" s="75" t="e">
        <f>H472*VLOOKUP($B472,DM_HHDV!$B$5:$K$1050,9,0)</f>
        <v>#N/A</v>
      </c>
      <c r="BH472" s="75" t="e">
        <f>H472*VLOOKUP($B472,DM_HHDV!$B$5:$K$1050,10,0)</f>
        <v>#N/A</v>
      </c>
      <c r="BI472" s="75" t="e">
        <f>I472*VLOOKUP($B472,DM_HHDV!$B$5:$K$1050,8,0)</f>
        <v>#N/A</v>
      </c>
      <c r="BJ472" s="75" t="e">
        <f>I472*VLOOKUP($B472,DM_HHDV!$B$5:$K$1050,9,0)</f>
        <v>#N/A</v>
      </c>
      <c r="BK472" s="75" t="e">
        <f>I472*VLOOKUP($B472,DM_HHDV!$B$5:$K$1050,10,0)</f>
        <v>#N/A</v>
      </c>
      <c r="BL472" s="75" t="e">
        <f>J472*VLOOKUP($B472,DM_HHDV!$B$5:$K$1050,8,0)</f>
        <v>#N/A</v>
      </c>
      <c r="BM472" s="75" t="e">
        <f>J472*VLOOKUP($B472,DM_HHDV!$B$5:$K$1050,9,0)</f>
        <v>#N/A</v>
      </c>
      <c r="BN472" s="75" t="e">
        <f>J472*VLOOKUP($B472,DM_HHDV!$B$5:$K$1050,10,0)</f>
        <v>#N/A</v>
      </c>
      <c r="BO472" s="75" t="e">
        <f>K472*VLOOKUP($B472,DM_HHDV!$B$5:$K$1050,8,0)</f>
        <v>#N/A</v>
      </c>
      <c r="BP472" s="75" t="e">
        <f>K472*VLOOKUP($B472,DM_HHDV!$B$5:$K$1050,9,0)</f>
        <v>#N/A</v>
      </c>
      <c r="BQ472" s="75" t="e">
        <f>K472*VLOOKUP($B472,DM_HHDV!$B$5:$K$1050,10,0)</f>
        <v>#N/A</v>
      </c>
      <c r="BR472" s="75" t="e">
        <f>L472*VLOOKUP($B472,DM_HHDV!$B$5:$K$1050,8,0)</f>
        <v>#N/A</v>
      </c>
      <c r="BS472" s="75" t="e">
        <f>L472*VLOOKUP($B472,DM_HHDV!$B$5:$K$1050,9,0)</f>
        <v>#N/A</v>
      </c>
      <c r="BT472" s="75" t="e">
        <f>L472*VLOOKUP($B472,DM_HHDV!$B$5:$K$1050,10,0)</f>
        <v>#N/A</v>
      </c>
      <c r="BU472" s="75" t="e">
        <f>M472*VLOOKUP($B472,DM_HHDV!$B$5:$K$1050,8,0)</f>
        <v>#N/A</v>
      </c>
      <c r="BV472" s="75" t="e">
        <f>M472*VLOOKUP($B472,DM_HHDV!$B$5:$K$1050,9,0)</f>
        <v>#N/A</v>
      </c>
      <c r="BW472" s="75" t="e">
        <f>M472*VLOOKUP($B472,DM_HHDV!$B$5:$K$1050,10,0)</f>
        <v>#N/A</v>
      </c>
      <c r="BX472" s="75" t="e">
        <f>N472*VLOOKUP($B472,DM_HHDV!$B$5:$K$1050,8,0)</f>
        <v>#N/A</v>
      </c>
      <c r="BY472" s="75" t="e">
        <f>N472*VLOOKUP($B472,DM_HHDV!$B$5:$K$1050,9,0)</f>
        <v>#N/A</v>
      </c>
      <c r="BZ472" s="75" t="e">
        <f>N472*VLOOKUP($B472,DM_HHDV!$B$5:$K$1050,10,0)</f>
        <v>#N/A</v>
      </c>
      <c r="CA472" s="75" t="e">
        <f>O472*VLOOKUP($B472,DM_HHDV!$B$5:$K$1050,8,0)</f>
        <v>#N/A</v>
      </c>
      <c r="CB472" s="75" t="e">
        <f>O472*VLOOKUP($B472,DM_HHDV!$B$5:$K$1050,9,0)</f>
        <v>#N/A</v>
      </c>
      <c r="CC472" s="75" t="e">
        <f>O472*VLOOKUP($B472,DM_HHDV!$B$5:$K$1050,10,0)</f>
        <v>#N/A</v>
      </c>
      <c r="CD472" s="75" t="e">
        <f>P472*VLOOKUP($B472,DM_HHDV!$B$5:$K$1050,8,0)</f>
        <v>#N/A</v>
      </c>
      <c r="CE472" s="75" t="e">
        <f>P472*VLOOKUP($B472,DM_HHDV!$B$5:$K$1050,9,0)</f>
        <v>#N/A</v>
      </c>
      <c r="CF472" s="75" t="e">
        <f>P472*VLOOKUP($B472,DM_HHDV!$B$5:$K$1050,10,0)</f>
        <v>#N/A</v>
      </c>
      <c r="CG472" s="75" t="e">
        <f>Q472*VLOOKUP($B472,DM_HHDV!$B$5:$K$1050,8,0)</f>
        <v>#N/A</v>
      </c>
      <c r="CH472" s="75" t="e">
        <f>Q472*VLOOKUP($B472,DM_HHDV!$B$5:$K$1050,9,0)</f>
        <v>#N/A</v>
      </c>
      <c r="CI472" s="75" t="e">
        <f>Q472*VLOOKUP($B472,DM_HHDV!$B$5:$K$1050,10,0)</f>
        <v>#N/A</v>
      </c>
      <c r="CJ472" s="75" t="e">
        <f>R472*VLOOKUP($B472,DM_HHDV!$B$5:$K$1050,8,0)</f>
        <v>#N/A</v>
      </c>
      <c r="CK472" s="75" t="e">
        <f>R472*VLOOKUP($B472,DM_HHDV!$B$5:$K$1050,9,0)</f>
        <v>#N/A</v>
      </c>
      <c r="CL472" s="75" t="e">
        <f>R472*VLOOKUP($B472,DM_HHDV!$B$5:$K$1050,10,0)</f>
        <v>#N/A</v>
      </c>
    </row>
    <row r="473" spans="1:90">
      <c r="A473" s="21">
        <f>DM_HHDV!A472</f>
        <v>0</v>
      </c>
      <c r="B473" s="22"/>
      <c r="C473" s="22"/>
      <c r="D473" s="62">
        <f>IFERROR(VLOOKUP(B473,DM_HHDV!$B$5:$E$1050,3,0),0)</f>
        <v>0</v>
      </c>
      <c r="E473" s="67">
        <f>IFERROR(VLOOKUP(B473,DM_HHDV!$B$5:$E$1050,4,0),0)</f>
        <v>0</v>
      </c>
      <c r="F473" s="74">
        <f t="shared" si="7"/>
        <v>0</v>
      </c>
      <c r="G473" s="23"/>
      <c r="H473" s="65"/>
      <c r="I473" s="65"/>
      <c r="J473" s="65"/>
      <c r="K473" s="65"/>
      <c r="L473" s="65"/>
      <c r="M473" s="65"/>
      <c r="N473" s="65"/>
      <c r="O473" s="65"/>
      <c r="P473" s="65"/>
      <c r="Q473" s="65"/>
      <c r="R473" s="65"/>
      <c r="S473" s="75" t="e">
        <f>G473*VLOOKUP($B473,DM_HHDV!$B$5:$H$1050,5,0)</f>
        <v>#N/A</v>
      </c>
      <c r="T473" s="75" t="e">
        <f>G473*VLOOKUP($B473,DM_HHDV!$B$5:$H$1050,6,0)</f>
        <v>#N/A</v>
      </c>
      <c r="U473" s="75" t="e">
        <f>G473*VLOOKUP($B473,DM_HHDV!$B$5:$H$1050,7,0)</f>
        <v>#N/A</v>
      </c>
      <c r="V473" s="75" t="e">
        <f>H473*VLOOKUP($B473,DM_HHDV!$B$5:$H$1050,5,0)</f>
        <v>#N/A</v>
      </c>
      <c r="W473" s="75" t="e">
        <f>H473*VLOOKUP($B473,DM_HHDV!$B$5:$H$1050,6,0)</f>
        <v>#N/A</v>
      </c>
      <c r="X473" s="75" t="e">
        <f>H473*VLOOKUP($B473,DM_HHDV!$B$5:$H$1050,7,0)</f>
        <v>#N/A</v>
      </c>
      <c r="Y473" s="75" t="e">
        <f>I473*VLOOKUP($B473,DM_HHDV!$B$5:$H$1050,5,0)</f>
        <v>#N/A</v>
      </c>
      <c r="Z473" s="75" t="e">
        <f>I473*VLOOKUP($B473,DM_HHDV!$B$5:$H$1050,6,0)</f>
        <v>#N/A</v>
      </c>
      <c r="AA473" s="75" t="e">
        <f>I473*VLOOKUP($B473,DM_HHDV!$B$5:$H$1050,7,0)</f>
        <v>#N/A</v>
      </c>
      <c r="AB473" s="75" t="e">
        <f>J473*VLOOKUP($B473,DM_HHDV!$B$5:$H$1050,5,0)</f>
        <v>#N/A</v>
      </c>
      <c r="AC473" s="75" t="e">
        <f>J473*VLOOKUP($B473,DM_HHDV!$B$5:$H$1050,6,0)</f>
        <v>#N/A</v>
      </c>
      <c r="AD473" s="75" t="e">
        <f>J473*VLOOKUP($B473,DM_HHDV!$B$5:$H$1050,7,0)</f>
        <v>#N/A</v>
      </c>
      <c r="AE473" s="75" t="e">
        <f>K473*VLOOKUP($B473,DM_HHDV!$B$5:$H$1050,5,0)</f>
        <v>#N/A</v>
      </c>
      <c r="AF473" s="75" t="e">
        <f>K473*VLOOKUP($B473,DM_HHDV!$B$5:$H$1050,6,0)</f>
        <v>#N/A</v>
      </c>
      <c r="AG473" s="75" t="e">
        <f>K473*VLOOKUP($B473,DM_HHDV!$B$5:$H$1050,7,0)</f>
        <v>#N/A</v>
      </c>
      <c r="AH473" s="75" t="e">
        <f>L473*VLOOKUP($B473,DM_HHDV!$B$5:$H$1050,5,0)</f>
        <v>#N/A</v>
      </c>
      <c r="AI473" s="75" t="e">
        <f>L473*VLOOKUP($B473,DM_HHDV!$B$5:$H$1050,6,0)</f>
        <v>#N/A</v>
      </c>
      <c r="AJ473" s="75" t="e">
        <f>L473*VLOOKUP($B473,DM_HHDV!$B$5:$H$1050,7,0)</f>
        <v>#N/A</v>
      </c>
      <c r="AK473" s="75" t="e">
        <f>M473*VLOOKUP($B473,DM_HHDV!$B$5:$H$1050,5,0)</f>
        <v>#N/A</v>
      </c>
      <c r="AL473" s="75" t="e">
        <f>M473*VLOOKUP($B473,DM_HHDV!$B$5:$H$1050,6,0)</f>
        <v>#N/A</v>
      </c>
      <c r="AM473" s="75" t="e">
        <f>M473*VLOOKUP($B473,DM_HHDV!$B$5:$H$1050,7,0)</f>
        <v>#N/A</v>
      </c>
      <c r="AN473" s="75" t="e">
        <f>N473*VLOOKUP($B473,DM_HHDV!$B$5:$H$1050,5,0)</f>
        <v>#N/A</v>
      </c>
      <c r="AO473" s="75" t="e">
        <f>N473*VLOOKUP($B473,DM_HHDV!$B$5:$H$1050,6,0)</f>
        <v>#N/A</v>
      </c>
      <c r="AP473" s="75" t="e">
        <f>N473*VLOOKUP($B473,DM_HHDV!$B$5:$H$1050,7,0)</f>
        <v>#N/A</v>
      </c>
      <c r="AQ473" s="75" t="e">
        <f>O473*VLOOKUP($B473,DM_HHDV!$B$5:$H$1050,5,0)</f>
        <v>#N/A</v>
      </c>
      <c r="AR473" s="75" t="e">
        <f>O473*VLOOKUP($B473,DM_HHDV!$B$5:$H$1050,6,0)</f>
        <v>#N/A</v>
      </c>
      <c r="AS473" s="75" t="e">
        <f>O473*VLOOKUP($B473,DM_HHDV!$B$5:$H$1050,7,0)</f>
        <v>#N/A</v>
      </c>
      <c r="AT473" s="75" t="e">
        <f>P473*VLOOKUP($B473,DM_HHDV!$B$5:$H$1050,5,0)</f>
        <v>#N/A</v>
      </c>
      <c r="AU473" s="75" t="e">
        <f>P473*VLOOKUP($B473,DM_HHDV!$B$5:$H$1050,6,0)</f>
        <v>#N/A</v>
      </c>
      <c r="AV473" s="75" t="e">
        <f>P473*VLOOKUP($B473,DM_HHDV!$B$5:$H$1050,7,0)</f>
        <v>#N/A</v>
      </c>
      <c r="AW473" s="75" t="e">
        <f>Q473*VLOOKUP($B473,DM_HHDV!$B$5:$H$1050,5,0)</f>
        <v>#N/A</v>
      </c>
      <c r="AX473" s="75" t="e">
        <f>Q473*VLOOKUP($B473,DM_HHDV!$B$5:$H$1050,6,0)</f>
        <v>#N/A</v>
      </c>
      <c r="AY473" s="75" t="e">
        <f>Q473*VLOOKUP($B473,DM_HHDV!$B$5:$H$1050,7,0)</f>
        <v>#N/A</v>
      </c>
      <c r="AZ473" s="75" t="e">
        <f>R473*VLOOKUP($B473,DM_HHDV!$B$5:$H$1050,5,0)</f>
        <v>#N/A</v>
      </c>
      <c r="BA473" s="75" t="e">
        <f>R473*VLOOKUP($B473,DM_HHDV!$B$5:$H$1050,6,0)</f>
        <v>#N/A</v>
      </c>
      <c r="BB473" s="75" t="e">
        <f>R473*VLOOKUP($B473,DM_HHDV!$B$5:$H$1050,7,0)</f>
        <v>#N/A</v>
      </c>
      <c r="BC473" s="75" t="e">
        <f>G473*VLOOKUP($B473,DM_HHDV!$B$5:$K$1050,8,0)</f>
        <v>#N/A</v>
      </c>
      <c r="BD473" s="75" t="e">
        <f>G473*VLOOKUP($B473,DM_HHDV!$B$5:$K$1050,9,0)</f>
        <v>#N/A</v>
      </c>
      <c r="BE473" s="75" t="e">
        <f>G473*VLOOKUP($B473,DM_HHDV!$B$5:$K$1050,10,0)</f>
        <v>#N/A</v>
      </c>
      <c r="BF473" s="75" t="e">
        <f>H473*VLOOKUP($B473,DM_HHDV!$B$5:$K$1050,8,0)</f>
        <v>#N/A</v>
      </c>
      <c r="BG473" s="75" t="e">
        <f>H473*VLOOKUP($B473,DM_HHDV!$B$5:$K$1050,9,0)</f>
        <v>#N/A</v>
      </c>
      <c r="BH473" s="75" t="e">
        <f>H473*VLOOKUP($B473,DM_HHDV!$B$5:$K$1050,10,0)</f>
        <v>#N/A</v>
      </c>
      <c r="BI473" s="75" t="e">
        <f>I473*VLOOKUP($B473,DM_HHDV!$B$5:$K$1050,8,0)</f>
        <v>#N/A</v>
      </c>
      <c r="BJ473" s="75" t="e">
        <f>I473*VLOOKUP($B473,DM_HHDV!$B$5:$K$1050,9,0)</f>
        <v>#N/A</v>
      </c>
      <c r="BK473" s="75" t="e">
        <f>I473*VLOOKUP($B473,DM_HHDV!$B$5:$K$1050,10,0)</f>
        <v>#N/A</v>
      </c>
      <c r="BL473" s="75" t="e">
        <f>J473*VLOOKUP($B473,DM_HHDV!$B$5:$K$1050,8,0)</f>
        <v>#N/A</v>
      </c>
      <c r="BM473" s="75" t="e">
        <f>J473*VLOOKUP($B473,DM_HHDV!$B$5:$K$1050,9,0)</f>
        <v>#N/A</v>
      </c>
      <c r="BN473" s="75" t="e">
        <f>J473*VLOOKUP($B473,DM_HHDV!$B$5:$K$1050,10,0)</f>
        <v>#N/A</v>
      </c>
      <c r="BO473" s="75" t="e">
        <f>K473*VLOOKUP($B473,DM_HHDV!$B$5:$K$1050,8,0)</f>
        <v>#N/A</v>
      </c>
      <c r="BP473" s="75" t="e">
        <f>K473*VLOOKUP($B473,DM_HHDV!$B$5:$K$1050,9,0)</f>
        <v>#N/A</v>
      </c>
      <c r="BQ473" s="75" t="e">
        <f>K473*VLOOKUP($B473,DM_HHDV!$B$5:$K$1050,10,0)</f>
        <v>#N/A</v>
      </c>
      <c r="BR473" s="75" t="e">
        <f>L473*VLOOKUP($B473,DM_HHDV!$B$5:$K$1050,8,0)</f>
        <v>#N/A</v>
      </c>
      <c r="BS473" s="75" t="e">
        <f>L473*VLOOKUP($B473,DM_HHDV!$B$5:$K$1050,9,0)</f>
        <v>#N/A</v>
      </c>
      <c r="BT473" s="75" t="e">
        <f>L473*VLOOKUP($B473,DM_HHDV!$B$5:$K$1050,10,0)</f>
        <v>#N/A</v>
      </c>
      <c r="BU473" s="75" t="e">
        <f>M473*VLOOKUP($B473,DM_HHDV!$B$5:$K$1050,8,0)</f>
        <v>#N/A</v>
      </c>
      <c r="BV473" s="75" t="e">
        <f>M473*VLOOKUP($B473,DM_HHDV!$B$5:$K$1050,9,0)</f>
        <v>#N/A</v>
      </c>
      <c r="BW473" s="75" t="e">
        <f>M473*VLOOKUP($B473,DM_HHDV!$B$5:$K$1050,10,0)</f>
        <v>#N/A</v>
      </c>
      <c r="BX473" s="75" t="e">
        <f>N473*VLOOKUP($B473,DM_HHDV!$B$5:$K$1050,8,0)</f>
        <v>#N/A</v>
      </c>
      <c r="BY473" s="75" t="e">
        <f>N473*VLOOKUP($B473,DM_HHDV!$B$5:$K$1050,9,0)</f>
        <v>#N/A</v>
      </c>
      <c r="BZ473" s="75" t="e">
        <f>N473*VLOOKUP($B473,DM_HHDV!$B$5:$K$1050,10,0)</f>
        <v>#N/A</v>
      </c>
      <c r="CA473" s="75" t="e">
        <f>O473*VLOOKUP($B473,DM_HHDV!$B$5:$K$1050,8,0)</f>
        <v>#N/A</v>
      </c>
      <c r="CB473" s="75" t="e">
        <f>O473*VLOOKUP($B473,DM_HHDV!$B$5:$K$1050,9,0)</f>
        <v>#N/A</v>
      </c>
      <c r="CC473" s="75" t="e">
        <f>O473*VLOOKUP($B473,DM_HHDV!$B$5:$K$1050,10,0)</f>
        <v>#N/A</v>
      </c>
      <c r="CD473" s="75" t="e">
        <f>P473*VLOOKUP($B473,DM_HHDV!$B$5:$K$1050,8,0)</f>
        <v>#N/A</v>
      </c>
      <c r="CE473" s="75" t="e">
        <f>P473*VLOOKUP($B473,DM_HHDV!$B$5:$K$1050,9,0)</f>
        <v>#N/A</v>
      </c>
      <c r="CF473" s="75" t="e">
        <f>P473*VLOOKUP($B473,DM_HHDV!$B$5:$K$1050,10,0)</f>
        <v>#N/A</v>
      </c>
      <c r="CG473" s="75" t="e">
        <f>Q473*VLOOKUP($B473,DM_HHDV!$B$5:$K$1050,8,0)</f>
        <v>#N/A</v>
      </c>
      <c r="CH473" s="75" t="e">
        <f>Q473*VLOOKUP($B473,DM_HHDV!$B$5:$K$1050,9,0)</f>
        <v>#N/A</v>
      </c>
      <c r="CI473" s="75" t="e">
        <f>Q473*VLOOKUP($B473,DM_HHDV!$B$5:$K$1050,10,0)</f>
        <v>#N/A</v>
      </c>
      <c r="CJ473" s="75" t="e">
        <f>R473*VLOOKUP($B473,DM_HHDV!$B$5:$K$1050,8,0)</f>
        <v>#N/A</v>
      </c>
      <c r="CK473" s="75" t="e">
        <f>R473*VLOOKUP($B473,DM_HHDV!$B$5:$K$1050,9,0)</f>
        <v>#N/A</v>
      </c>
      <c r="CL473" s="75" t="e">
        <f>R473*VLOOKUP($B473,DM_HHDV!$B$5:$K$1050,10,0)</f>
        <v>#N/A</v>
      </c>
    </row>
    <row r="474" spans="1:90">
      <c r="A474" s="21">
        <f>DM_HHDV!A473</f>
        <v>0</v>
      </c>
      <c r="B474" s="22"/>
      <c r="C474" s="22"/>
      <c r="D474" s="62">
        <f>IFERROR(VLOOKUP(B474,DM_HHDV!$B$5:$E$1050,3,0),0)</f>
        <v>0</v>
      </c>
      <c r="E474" s="67">
        <f>IFERROR(VLOOKUP(B474,DM_HHDV!$B$5:$E$1050,4,0),0)</f>
        <v>0</v>
      </c>
      <c r="F474" s="74">
        <f t="shared" si="7"/>
        <v>0</v>
      </c>
      <c r="G474" s="23"/>
      <c r="H474" s="65"/>
      <c r="I474" s="65"/>
      <c r="J474" s="65"/>
      <c r="K474" s="65"/>
      <c r="L474" s="65"/>
      <c r="M474" s="65"/>
      <c r="N474" s="65"/>
      <c r="O474" s="65"/>
      <c r="P474" s="65"/>
      <c r="Q474" s="65"/>
      <c r="R474" s="65"/>
      <c r="S474" s="75" t="e">
        <f>G474*VLOOKUP($B474,DM_HHDV!$B$5:$H$1050,5,0)</f>
        <v>#N/A</v>
      </c>
      <c r="T474" s="75" t="e">
        <f>G474*VLOOKUP($B474,DM_HHDV!$B$5:$H$1050,6,0)</f>
        <v>#N/A</v>
      </c>
      <c r="U474" s="75" t="e">
        <f>G474*VLOOKUP($B474,DM_HHDV!$B$5:$H$1050,7,0)</f>
        <v>#N/A</v>
      </c>
      <c r="V474" s="75" t="e">
        <f>H474*VLOOKUP($B474,DM_HHDV!$B$5:$H$1050,5,0)</f>
        <v>#N/A</v>
      </c>
      <c r="W474" s="75" t="e">
        <f>H474*VLOOKUP($B474,DM_HHDV!$B$5:$H$1050,6,0)</f>
        <v>#N/A</v>
      </c>
      <c r="X474" s="75" t="e">
        <f>H474*VLOOKUP($B474,DM_HHDV!$B$5:$H$1050,7,0)</f>
        <v>#N/A</v>
      </c>
      <c r="Y474" s="75" t="e">
        <f>I474*VLOOKUP($B474,DM_HHDV!$B$5:$H$1050,5,0)</f>
        <v>#N/A</v>
      </c>
      <c r="Z474" s="75" t="e">
        <f>I474*VLOOKUP($B474,DM_HHDV!$B$5:$H$1050,6,0)</f>
        <v>#N/A</v>
      </c>
      <c r="AA474" s="75" t="e">
        <f>I474*VLOOKUP($B474,DM_HHDV!$B$5:$H$1050,7,0)</f>
        <v>#N/A</v>
      </c>
      <c r="AB474" s="75" t="e">
        <f>J474*VLOOKUP($B474,DM_HHDV!$B$5:$H$1050,5,0)</f>
        <v>#N/A</v>
      </c>
      <c r="AC474" s="75" t="e">
        <f>J474*VLOOKUP($B474,DM_HHDV!$B$5:$H$1050,6,0)</f>
        <v>#N/A</v>
      </c>
      <c r="AD474" s="75" t="e">
        <f>J474*VLOOKUP($B474,DM_HHDV!$B$5:$H$1050,7,0)</f>
        <v>#N/A</v>
      </c>
      <c r="AE474" s="75" t="e">
        <f>K474*VLOOKUP($B474,DM_HHDV!$B$5:$H$1050,5,0)</f>
        <v>#N/A</v>
      </c>
      <c r="AF474" s="75" t="e">
        <f>K474*VLOOKUP($B474,DM_HHDV!$B$5:$H$1050,6,0)</f>
        <v>#N/A</v>
      </c>
      <c r="AG474" s="75" t="e">
        <f>K474*VLOOKUP($B474,DM_HHDV!$B$5:$H$1050,7,0)</f>
        <v>#N/A</v>
      </c>
      <c r="AH474" s="75" t="e">
        <f>L474*VLOOKUP($B474,DM_HHDV!$B$5:$H$1050,5,0)</f>
        <v>#N/A</v>
      </c>
      <c r="AI474" s="75" t="e">
        <f>L474*VLOOKUP($B474,DM_HHDV!$B$5:$H$1050,6,0)</f>
        <v>#N/A</v>
      </c>
      <c r="AJ474" s="75" t="e">
        <f>L474*VLOOKUP($B474,DM_HHDV!$B$5:$H$1050,7,0)</f>
        <v>#N/A</v>
      </c>
      <c r="AK474" s="75" t="e">
        <f>M474*VLOOKUP($B474,DM_HHDV!$B$5:$H$1050,5,0)</f>
        <v>#N/A</v>
      </c>
      <c r="AL474" s="75" t="e">
        <f>M474*VLOOKUP($B474,DM_HHDV!$B$5:$H$1050,6,0)</f>
        <v>#N/A</v>
      </c>
      <c r="AM474" s="75" t="e">
        <f>M474*VLOOKUP($B474,DM_HHDV!$B$5:$H$1050,7,0)</f>
        <v>#N/A</v>
      </c>
      <c r="AN474" s="75" t="e">
        <f>N474*VLOOKUP($B474,DM_HHDV!$B$5:$H$1050,5,0)</f>
        <v>#N/A</v>
      </c>
      <c r="AO474" s="75" t="e">
        <f>N474*VLOOKUP($B474,DM_HHDV!$B$5:$H$1050,6,0)</f>
        <v>#N/A</v>
      </c>
      <c r="AP474" s="75" t="e">
        <f>N474*VLOOKUP($B474,DM_HHDV!$B$5:$H$1050,7,0)</f>
        <v>#N/A</v>
      </c>
      <c r="AQ474" s="75" t="e">
        <f>O474*VLOOKUP($B474,DM_HHDV!$B$5:$H$1050,5,0)</f>
        <v>#N/A</v>
      </c>
      <c r="AR474" s="75" t="e">
        <f>O474*VLOOKUP($B474,DM_HHDV!$B$5:$H$1050,6,0)</f>
        <v>#N/A</v>
      </c>
      <c r="AS474" s="75" t="e">
        <f>O474*VLOOKUP($B474,DM_HHDV!$B$5:$H$1050,7,0)</f>
        <v>#N/A</v>
      </c>
      <c r="AT474" s="75" t="e">
        <f>P474*VLOOKUP($B474,DM_HHDV!$B$5:$H$1050,5,0)</f>
        <v>#N/A</v>
      </c>
      <c r="AU474" s="75" t="e">
        <f>P474*VLOOKUP($B474,DM_HHDV!$B$5:$H$1050,6,0)</f>
        <v>#N/A</v>
      </c>
      <c r="AV474" s="75" t="e">
        <f>P474*VLOOKUP($B474,DM_HHDV!$B$5:$H$1050,7,0)</f>
        <v>#N/A</v>
      </c>
      <c r="AW474" s="75" t="e">
        <f>Q474*VLOOKUP($B474,DM_HHDV!$B$5:$H$1050,5,0)</f>
        <v>#N/A</v>
      </c>
      <c r="AX474" s="75" t="e">
        <f>Q474*VLOOKUP($B474,DM_HHDV!$B$5:$H$1050,6,0)</f>
        <v>#N/A</v>
      </c>
      <c r="AY474" s="75" t="e">
        <f>Q474*VLOOKUP($B474,DM_HHDV!$B$5:$H$1050,7,0)</f>
        <v>#N/A</v>
      </c>
      <c r="AZ474" s="75" t="e">
        <f>R474*VLOOKUP($B474,DM_HHDV!$B$5:$H$1050,5,0)</f>
        <v>#N/A</v>
      </c>
      <c r="BA474" s="75" t="e">
        <f>R474*VLOOKUP($B474,DM_HHDV!$B$5:$H$1050,6,0)</f>
        <v>#N/A</v>
      </c>
      <c r="BB474" s="75" t="e">
        <f>R474*VLOOKUP($B474,DM_HHDV!$B$5:$H$1050,7,0)</f>
        <v>#N/A</v>
      </c>
      <c r="BC474" s="75" t="e">
        <f>G474*VLOOKUP($B474,DM_HHDV!$B$5:$K$1050,8,0)</f>
        <v>#N/A</v>
      </c>
      <c r="BD474" s="75" t="e">
        <f>G474*VLOOKUP($B474,DM_HHDV!$B$5:$K$1050,9,0)</f>
        <v>#N/A</v>
      </c>
      <c r="BE474" s="75" t="e">
        <f>G474*VLOOKUP($B474,DM_HHDV!$B$5:$K$1050,10,0)</f>
        <v>#N/A</v>
      </c>
      <c r="BF474" s="75" t="e">
        <f>H474*VLOOKUP($B474,DM_HHDV!$B$5:$K$1050,8,0)</f>
        <v>#N/A</v>
      </c>
      <c r="BG474" s="75" t="e">
        <f>H474*VLOOKUP($B474,DM_HHDV!$B$5:$K$1050,9,0)</f>
        <v>#N/A</v>
      </c>
      <c r="BH474" s="75" t="e">
        <f>H474*VLOOKUP($B474,DM_HHDV!$B$5:$K$1050,10,0)</f>
        <v>#N/A</v>
      </c>
      <c r="BI474" s="75" t="e">
        <f>I474*VLOOKUP($B474,DM_HHDV!$B$5:$K$1050,8,0)</f>
        <v>#N/A</v>
      </c>
      <c r="BJ474" s="75" t="e">
        <f>I474*VLOOKUP($B474,DM_HHDV!$B$5:$K$1050,9,0)</f>
        <v>#N/A</v>
      </c>
      <c r="BK474" s="75" t="e">
        <f>I474*VLOOKUP($B474,DM_HHDV!$B$5:$K$1050,10,0)</f>
        <v>#N/A</v>
      </c>
      <c r="BL474" s="75" t="e">
        <f>J474*VLOOKUP($B474,DM_HHDV!$B$5:$K$1050,8,0)</f>
        <v>#N/A</v>
      </c>
      <c r="BM474" s="75" t="e">
        <f>J474*VLOOKUP($B474,DM_HHDV!$B$5:$K$1050,9,0)</f>
        <v>#N/A</v>
      </c>
      <c r="BN474" s="75" t="e">
        <f>J474*VLOOKUP($B474,DM_HHDV!$B$5:$K$1050,10,0)</f>
        <v>#N/A</v>
      </c>
      <c r="BO474" s="75" t="e">
        <f>K474*VLOOKUP($B474,DM_HHDV!$B$5:$K$1050,8,0)</f>
        <v>#N/A</v>
      </c>
      <c r="BP474" s="75" t="e">
        <f>K474*VLOOKUP($B474,DM_HHDV!$B$5:$K$1050,9,0)</f>
        <v>#N/A</v>
      </c>
      <c r="BQ474" s="75" t="e">
        <f>K474*VLOOKUP($B474,DM_HHDV!$B$5:$K$1050,10,0)</f>
        <v>#N/A</v>
      </c>
      <c r="BR474" s="75" t="e">
        <f>L474*VLOOKUP($B474,DM_HHDV!$B$5:$K$1050,8,0)</f>
        <v>#N/A</v>
      </c>
      <c r="BS474" s="75" t="e">
        <f>L474*VLOOKUP($B474,DM_HHDV!$B$5:$K$1050,9,0)</f>
        <v>#N/A</v>
      </c>
      <c r="BT474" s="75" t="e">
        <f>L474*VLOOKUP($B474,DM_HHDV!$B$5:$K$1050,10,0)</f>
        <v>#N/A</v>
      </c>
      <c r="BU474" s="75" t="e">
        <f>M474*VLOOKUP($B474,DM_HHDV!$B$5:$K$1050,8,0)</f>
        <v>#N/A</v>
      </c>
      <c r="BV474" s="75" t="e">
        <f>M474*VLOOKUP($B474,DM_HHDV!$B$5:$K$1050,9,0)</f>
        <v>#N/A</v>
      </c>
      <c r="BW474" s="75" t="e">
        <f>M474*VLOOKUP($B474,DM_HHDV!$B$5:$K$1050,10,0)</f>
        <v>#N/A</v>
      </c>
      <c r="BX474" s="75" t="e">
        <f>N474*VLOOKUP($B474,DM_HHDV!$B$5:$K$1050,8,0)</f>
        <v>#N/A</v>
      </c>
      <c r="BY474" s="75" t="e">
        <f>N474*VLOOKUP($B474,DM_HHDV!$B$5:$K$1050,9,0)</f>
        <v>#N/A</v>
      </c>
      <c r="BZ474" s="75" t="e">
        <f>N474*VLOOKUP($B474,DM_HHDV!$B$5:$K$1050,10,0)</f>
        <v>#N/A</v>
      </c>
      <c r="CA474" s="75" t="e">
        <f>O474*VLOOKUP($B474,DM_HHDV!$B$5:$K$1050,8,0)</f>
        <v>#N/A</v>
      </c>
      <c r="CB474" s="75" t="e">
        <f>O474*VLOOKUP($B474,DM_HHDV!$B$5:$K$1050,9,0)</f>
        <v>#N/A</v>
      </c>
      <c r="CC474" s="75" t="e">
        <f>O474*VLOOKUP($B474,DM_HHDV!$B$5:$K$1050,10,0)</f>
        <v>#N/A</v>
      </c>
      <c r="CD474" s="75" t="e">
        <f>P474*VLOOKUP($B474,DM_HHDV!$B$5:$K$1050,8,0)</f>
        <v>#N/A</v>
      </c>
      <c r="CE474" s="75" t="e">
        <f>P474*VLOOKUP($B474,DM_HHDV!$B$5:$K$1050,9,0)</f>
        <v>#N/A</v>
      </c>
      <c r="CF474" s="75" t="e">
        <f>P474*VLOOKUP($B474,DM_HHDV!$B$5:$K$1050,10,0)</f>
        <v>#N/A</v>
      </c>
      <c r="CG474" s="75" t="e">
        <f>Q474*VLOOKUP($B474,DM_HHDV!$B$5:$K$1050,8,0)</f>
        <v>#N/A</v>
      </c>
      <c r="CH474" s="75" t="e">
        <f>Q474*VLOOKUP($B474,DM_HHDV!$B$5:$K$1050,9,0)</f>
        <v>#N/A</v>
      </c>
      <c r="CI474" s="75" t="e">
        <f>Q474*VLOOKUP($B474,DM_HHDV!$B$5:$K$1050,10,0)</f>
        <v>#N/A</v>
      </c>
      <c r="CJ474" s="75" t="e">
        <f>R474*VLOOKUP($B474,DM_HHDV!$B$5:$K$1050,8,0)</f>
        <v>#N/A</v>
      </c>
      <c r="CK474" s="75" t="e">
        <f>R474*VLOOKUP($B474,DM_HHDV!$B$5:$K$1050,9,0)</f>
        <v>#N/A</v>
      </c>
      <c r="CL474" s="75" t="e">
        <f>R474*VLOOKUP($B474,DM_HHDV!$B$5:$K$1050,10,0)</f>
        <v>#N/A</v>
      </c>
    </row>
    <row r="475" spans="1:90">
      <c r="A475" s="21">
        <f>DM_HHDV!A474</f>
        <v>0</v>
      </c>
      <c r="B475" s="22"/>
      <c r="C475" s="22"/>
      <c r="D475" s="62">
        <f>IFERROR(VLOOKUP(B475,DM_HHDV!$B$5:$E$1050,3,0),0)</f>
        <v>0</v>
      </c>
      <c r="E475" s="67">
        <f>IFERROR(VLOOKUP(B475,DM_HHDV!$B$5:$E$1050,4,0),0)</f>
        <v>0</v>
      </c>
      <c r="F475" s="74">
        <f t="shared" si="7"/>
        <v>0</v>
      </c>
      <c r="G475" s="23"/>
      <c r="H475" s="65"/>
      <c r="I475" s="65"/>
      <c r="J475" s="65"/>
      <c r="K475" s="65"/>
      <c r="L475" s="65"/>
      <c r="M475" s="65"/>
      <c r="N475" s="65"/>
      <c r="O475" s="65"/>
      <c r="P475" s="65"/>
      <c r="Q475" s="65"/>
      <c r="R475" s="65"/>
      <c r="S475" s="75" t="e">
        <f>G475*VLOOKUP($B475,DM_HHDV!$B$5:$H$1050,5,0)</f>
        <v>#N/A</v>
      </c>
      <c r="T475" s="75" t="e">
        <f>G475*VLOOKUP($B475,DM_HHDV!$B$5:$H$1050,6,0)</f>
        <v>#N/A</v>
      </c>
      <c r="U475" s="75" t="e">
        <f>G475*VLOOKUP($B475,DM_HHDV!$B$5:$H$1050,7,0)</f>
        <v>#N/A</v>
      </c>
      <c r="V475" s="75" t="e">
        <f>H475*VLOOKUP($B475,DM_HHDV!$B$5:$H$1050,5,0)</f>
        <v>#N/A</v>
      </c>
      <c r="W475" s="75" t="e">
        <f>H475*VLOOKUP($B475,DM_HHDV!$B$5:$H$1050,6,0)</f>
        <v>#N/A</v>
      </c>
      <c r="X475" s="75" t="e">
        <f>H475*VLOOKUP($B475,DM_HHDV!$B$5:$H$1050,7,0)</f>
        <v>#N/A</v>
      </c>
      <c r="Y475" s="75" t="e">
        <f>I475*VLOOKUP($B475,DM_HHDV!$B$5:$H$1050,5,0)</f>
        <v>#N/A</v>
      </c>
      <c r="Z475" s="75" t="e">
        <f>I475*VLOOKUP($B475,DM_HHDV!$B$5:$H$1050,6,0)</f>
        <v>#N/A</v>
      </c>
      <c r="AA475" s="75" t="e">
        <f>I475*VLOOKUP($B475,DM_HHDV!$B$5:$H$1050,7,0)</f>
        <v>#N/A</v>
      </c>
      <c r="AB475" s="75" t="e">
        <f>J475*VLOOKUP($B475,DM_HHDV!$B$5:$H$1050,5,0)</f>
        <v>#N/A</v>
      </c>
      <c r="AC475" s="75" t="e">
        <f>J475*VLOOKUP($B475,DM_HHDV!$B$5:$H$1050,6,0)</f>
        <v>#N/A</v>
      </c>
      <c r="AD475" s="75" t="e">
        <f>J475*VLOOKUP($B475,DM_HHDV!$B$5:$H$1050,7,0)</f>
        <v>#N/A</v>
      </c>
      <c r="AE475" s="75" t="e">
        <f>K475*VLOOKUP($B475,DM_HHDV!$B$5:$H$1050,5,0)</f>
        <v>#N/A</v>
      </c>
      <c r="AF475" s="75" t="e">
        <f>K475*VLOOKUP($B475,DM_HHDV!$B$5:$H$1050,6,0)</f>
        <v>#N/A</v>
      </c>
      <c r="AG475" s="75" t="e">
        <f>K475*VLOOKUP($B475,DM_HHDV!$B$5:$H$1050,7,0)</f>
        <v>#N/A</v>
      </c>
      <c r="AH475" s="75" t="e">
        <f>L475*VLOOKUP($B475,DM_HHDV!$B$5:$H$1050,5,0)</f>
        <v>#N/A</v>
      </c>
      <c r="AI475" s="75" t="e">
        <f>L475*VLOOKUP($B475,DM_HHDV!$B$5:$H$1050,6,0)</f>
        <v>#N/A</v>
      </c>
      <c r="AJ475" s="75" t="e">
        <f>L475*VLOOKUP($B475,DM_HHDV!$B$5:$H$1050,7,0)</f>
        <v>#N/A</v>
      </c>
      <c r="AK475" s="75" t="e">
        <f>M475*VLOOKUP($B475,DM_HHDV!$B$5:$H$1050,5,0)</f>
        <v>#N/A</v>
      </c>
      <c r="AL475" s="75" t="e">
        <f>M475*VLOOKUP($B475,DM_HHDV!$B$5:$H$1050,6,0)</f>
        <v>#N/A</v>
      </c>
      <c r="AM475" s="75" t="e">
        <f>M475*VLOOKUP($B475,DM_HHDV!$B$5:$H$1050,7,0)</f>
        <v>#N/A</v>
      </c>
      <c r="AN475" s="75" t="e">
        <f>N475*VLOOKUP($B475,DM_HHDV!$B$5:$H$1050,5,0)</f>
        <v>#N/A</v>
      </c>
      <c r="AO475" s="75" t="e">
        <f>N475*VLOOKUP($B475,DM_HHDV!$B$5:$H$1050,6,0)</f>
        <v>#N/A</v>
      </c>
      <c r="AP475" s="75" t="e">
        <f>N475*VLOOKUP($B475,DM_HHDV!$B$5:$H$1050,7,0)</f>
        <v>#N/A</v>
      </c>
      <c r="AQ475" s="75" t="e">
        <f>O475*VLOOKUP($B475,DM_HHDV!$B$5:$H$1050,5,0)</f>
        <v>#N/A</v>
      </c>
      <c r="AR475" s="75" t="e">
        <f>O475*VLOOKUP($B475,DM_HHDV!$B$5:$H$1050,6,0)</f>
        <v>#N/A</v>
      </c>
      <c r="AS475" s="75" t="e">
        <f>O475*VLOOKUP($B475,DM_HHDV!$B$5:$H$1050,7,0)</f>
        <v>#N/A</v>
      </c>
      <c r="AT475" s="75" t="e">
        <f>P475*VLOOKUP($B475,DM_HHDV!$B$5:$H$1050,5,0)</f>
        <v>#N/A</v>
      </c>
      <c r="AU475" s="75" t="e">
        <f>P475*VLOOKUP($B475,DM_HHDV!$B$5:$H$1050,6,0)</f>
        <v>#N/A</v>
      </c>
      <c r="AV475" s="75" t="e">
        <f>P475*VLOOKUP($B475,DM_HHDV!$B$5:$H$1050,7,0)</f>
        <v>#N/A</v>
      </c>
      <c r="AW475" s="75" t="e">
        <f>Q475*VLOOKUP($B475,DM_HHDV!$B$5:$H$1050,5,0)</f>
        <v>#N/A</v>
      </c>
      <c r="AX475" s="75" t="e">
        <f>Q475*VLOOKUP($B475,DM_HHDV!$B$5:$H$1050,6,0)</f>
        <v>#N/A</v>
      </c>
      <c r="AY475" s="75" t="e">
        <f>Q475*VLOOKUP($B475,DM_HHDV!$B$5:$H$1050,7,0)</f>
        <v>#N/A</v>
      </c>
      <c r="AZ475" s="75" t="e">
        <f>R475*VLOOKUP($B475,DM_HHDV!$B$5:$H$1050,5,0)</f>
        <v>#N/A</v>
      </c>
      <c r="BA475" s="75" t="e">
        <f>R475*VLOOKUP($B475,DM_HHDV!$B$5:$H$1050,6,0)</f>
        <v>#N/A</v>
      </c>
      <c r="BB475" s="75" t="e">
        <f>R475*VLOOKUP($B475,DM_HHDV!$B$5:$H$1050,7,0)</f>
        <v>#N/A</v>
      </c>
      <c r="BC475" s="75" t="e">
        <f>G475*VLOOKUP($B475,DM_HHDV!$B$5:$K$1050,8,0)</f>
        <v>#N/A</v>
      </c>
      <c r="BD475" s="75" t="e">
        <f>G475*VLOOKUP($B475,DM_HHDV!$B$5:$K$1050,9,0)</f>
        <v>#N/A</v>
      </c>
      <c r="BE475" s="75" t="e">
        <f>G475*VLOOKUP($B475,DM_HHDV!$B$5:$K$1050,10,0)</f>
        <v>#N/A</v>
      </c>
      <c r="BF475" s="75" t="e">
        <f>H475*VLOOKUP($B475,DM_HHDV!$B$5:$K$1050,8,0)</f>
        <v>#N/A</v>
      </c>
      <c r="BG475" s="75" t="e">
        <f>H475*VLOOKUP($B475,DM_HHDV!$B$5:$K$1050,9,0)</f>
        <v>#N/A</v>
      </c>
      <c r="BH475" s="75" t="e">
        <f>H475*VLOOKUP($B475,DM_HHDV!$B$5:$K$1050,10,0)</f>
        <v>#N/A</v>
      </c>
      <c r="BI475" s="75" t="e">
        <f>I475*VLOOKUP($B475,DM_HHDV!$B$5:$K$1050,8,0)</f>
        <v>#N/A</v>
      </c>
      <c r="BJ475" s="75" t="e">
        <f>I475*VLOOKUP($B475,DM_HHDV!$B$5:$K$1050,9,0)</f>
        <v>#N/A</v>
      </c>
      <c r="BK475" s="75" t="e">
        <f>I475*VLOOKUP($B475,DM_HHDV!$B$5:$K$1050,10,0)</f>
        <v>#N/A</v>
      </c>
      <c r="BL475" s="75" t="e">
        <f>J475*VLOOKUP($B475,DM_HHDV!$B$5:$K$1050,8,0)</f>
        <v>#N/A</v>
      </c>
      <c r="BM475" s="75" t="e">
        <f>J475*VLOOKUP($B475,DM_HHDV!$B$5:$K$1050,9,0)</f>
        <v>#N/A</v>
      </c>
      <c r="BN475" s="75" t="e">
        <f>J475*VLOOKUP($B475,DM_HHDV!$B$5:$K$1050,10,0)</f>
        <v>#N/A</v>
      </c>
      <c r="BO475" s="75" t="e">
        <f>K475*VLOOKUP($B475,DM_HHDV!$B$5:$K$1050,8,0)</f>
        <v>#N/A</v>
      </c>
      <c r="BP475" s="75" t="e">
        <f>K475*VLOOKUP($B475,DM_HHDV!$B$5:$K$1050,9,0)</f>
        <v>#N/A</v>
      </c>
      <c r="BQ475" s="75" t="e">
        <f>K475*VLOOKUP($B475,DM_HHDV!$B$5:$K$1050,10,0)</f>
        <v>#N/A</v>
      </c>
      <c r="BR475" s="75" t="e">
        <f>L475*VLOOKUP($B475,DM_HHDV!$B$5:$K$1050,8,0)</f>
        <v>#N/A</v>
      </c>
      <c r="BS475" s="75" t="e">
        <f>L475*VLOOKUP($B475,DM_HHDV!$B$5:$K$1050,9,0)</f>
        <v>#N/A</v>
      </c>
      <c r="BT475" s="75" t="e">
        <f>L475*VLOOKUP($B475,DM_HHDV!$B$5:$K$1050,10,0)</f>
        <v>#N/A</v>
      </c>
      <c r="BU475" s="75" t="e">
        <f>M475*VLOOKUP($B475,DM_HHDV!$B$5:$K$1050,8,0)</f>
        <v>#N/A</v>
      </c>
      <c r="BV475" s="75" t="e">
        <f>M475*VLOOKUP($B475,DM_HHDV!$B$5:$K$1050,9,0)</f>
        <v>#N/A</v>
      </c>
      <c r="BW475" s="75" t="e">
        <f>M475*VLOOKUP($B475,DM_HHDV!$B$5:$K$1050,10,0)</f>
        <v>#N/A</v>
      </c>
      <c r="BX475" s="75" t="e">
        <f>N475*VLOOKUP($B475,DM_HHDV!$B$5:$K$1050,8,0)</f>
        <v>#N/A</v>
      </c>
      <c r="BY475" s="75" t="e">
        <f>N475*VLOOKUP($B475,DM_HHDV!$B$5:$K$1050,9,0)</f>
        <v>#N/A</v>
      </c>
      <c r="BZ475" s="75" t="e">
        <f>N475*VLOOKUP($B475,DM_HHDV!$B$5:$K$1050,10,0)</f>
        <v>#N/A</v>
      </c>
      <c r="CA475" s="75" t="e">
        <f>O475*VLOOKUP($B475,DM_HHDV!$B$5:$K$1050,8,0)</f>
        <v>#N/A</v>
      </c>
      <c r="CB475" s="75" t="e">
        <f>O475*VLOOKUP($B475,DM_HHDV!$B$5:$K$1050,9,0)</f>
        <v>#N/A</v>
      </c>
      <c r="CC475" s="75" t="e">
        <f>O475*VLOOKUP($B475,DM_HHDV!$B$5:$K$1050,10,0)</f>
        <v>#N/A</v>
      </c>
      <c r="CD475" s="75" t="e">
        <f>P475*VLOOKUP($B475,DM_HHDV!$B$5:$K$1050,8,0)</f>
        <v>#N/A</v>
      </c>
      <c r="CE475" s="75" t="e">
        <f>P475*VLOOKUP($B475,DM_HHDV!$B$5:$K$1050,9,0)</f>
        <v>#N/A</v>
      </c>
      <c r="CF475" s="75" t="e">
        <f>P475*VLOOKUP($B475,DM_HHDV!$B$5:$K$1050,10,0)</f>
        <v>#N/A</v>
      </c>
      <c r="CG475" s="75" t="e">
        <f>Q475*VLOOKUP($B475,DM_HHDV!$B$5:$K$1050,8,0)</f>
        <v>#N/A</v>
      </c>
      <c r="CH475" s="75" t="e">
        <f>Q475*VLOOKUP($B475,DM_HHDV!$B$5:$K$1050,9,0)</f>
        <v>#N/A</v>
      </c>
      <c r="CI475" s="75" t="e">
        <f>Q475*VLOOKUP($B475,DM_HHDV!$B$5:$K$1050,10,0)</f>
        <v>#N/A</v>
      </c>
      <c r="CJ475" s="75" t="e">
        <f>R475*VLOOKUP($B475,DM_HHDV!$B$5:$K$1050,8,0)</f>
        <v>#N/A</v>
      </c>
      <c r="CK475" s="75" t="e">
        <f>R475*VLOOKUP($B475,DM_HHDV!$B$5:$K$1050,9,0)</f>
        <v>#N/A</v>
      </c>
      <c r="CL475" s="75" t="e">
        <f>R475*VLOOKUP($B475,DM_HHDV!$B$5:$K$1050,10,0)</f>
        <v>#N/A</v>
      </c>
    </row>
    <row r="476" spans="1:90">
      <c r="A476" s="21">
        <f>DM_HHDV!A475</f>
        <v>0</v>
      </c>
      <c r="B476" s="22"/>
      <c r="C476" s="22"/>
      <c r="D476" s="62">
        <f>IFERROR(VLOOKUP(B476,DM_HHDV!$B$5:$E$1050,3,0),0)</f>
        <v>0</v>
      </c>
      <c r="E476" s="67">
        <f>IFERROR(VLOOKUP(B476,DM_HHDV!$B$5:$E$1050,4,0),0)</f>
        <v>0</v>
      </c>
      <c r="F476" s="74">
        <f t="shared" si="7"/>
        <v>0</v>
      </c>
      <c r="G476" s="23"/>
      <c r="H476" s="65"/>
      <c r="I476" s="65"/>
      <c r="J476" s="65"/>
      <c r="K476" s="65"/>
      <c r="L476" s="65"/>
      <c r="M476" s="65"/>
      <c r="N476" s="65"/>
      <c r="O476" s="65"/>
      <c r="P476" s="65"/>
      <c r="Q476" s="65"/>
      <c r="R476" s="65"/>
      <c r="S476" s="75" t="e">
        <f>G476*VLOOKUP($B476,DM_HHDV!$B$5:$H$1050,5,0)</f>
        <v>#N/A</v>
      </c>
      <c r="T476" s="75" t="e">
        <f>G476*VLOOKUP($B476,DM_HHDV!$B$5:$H$1050,6,0)</f>
        <v>#N/A</v>
      </c>
      <c r="U476" s="75" t="e">
        <f>G476*VLOOKUP($B476,DM_HHDV!$B$5:$H$1050,7,0)</f>
        <v>#N/A</v>
      </c>
      <c r="V476" s="75" t="e">
        <f>H476*VLOOKUP($B476,DM_HHDV!$B$5:$H$1050,5,0)</f>
        <v>#N/A</v>
      </c>
      <c r="W476" s="75" t="e">
        <f>H476*VLOOKUP($B476,DM_HHDV!$B$5:$H$1050,6,0)</f>
        <v>#N/A</v>
      </c>
      <c r="X476" s="75" t="e">
        <f>H476*VLOOKUP($B476,DM_HHDV!$B$5:$H$1050,7,0)</f>
        <v>#N/A</v>
      </c>
      <c r="Y476" s="75" t="e">
        <f>I476*VLOOKUP($B476,DM_HHDV!$B$5:$H$1050,5,0)</f>
        <v>#N/A</v>
      </c>
      <c r="Z476" s="75" t="e">
        <f>I476*VLOOKUP($B476,DM_HHDV!$B$5:$H$1050,6,0)</f>
        <v>#N/A</v>
      </c>
      <c r="AA476" s="75" t="e">
        <f>I476*VLOOKUP($B476,DM_HHDV!$B$5:$H$1050,7,0)</f>
        <v>#N/A</v>
      </c>
      <c r="AB476" s="75" t="e">
        <f>J476*VLOOKUP($B476,DM_HHDV!$B$5:$H$1050,5,0)</f>
        <v>#N/A</v>
      </c>
      <c r="AC476" s="75" t="e">
        <f>J476*VLOOKUP($B476,DM_HHDV!$B$5:$H$1050,6,0)</f>
        <v>#N/A</v>
      </c>
      <c r="AD476" s="75" t="e">
        <f>J476*VLOOKUP($B476,DM_HHDV!$B$5:$H$1050,7,0)</f>
        <v>#N/A</v>
      </c>
      <c r="AE476" s="75" t="e">
        <f>K476*VLOOKUP($B476,DM_HHDV!$B$5:$H$1050,5,0)</f>
        <v>#N/A</v>
      </c>
      <c r="AF476" s="75" t="e">
        <f>K476*VLOOKUP($B476,DM_HHDV!$B$5:$H$1050,6,0)</f>
        <v>#N/A</v>
      </c>
      <c r="AG476" s="75" t="e">
        <f>K476*VLOOKUP($B476,DM_HHDV!$B$5:$H$1050,7,0)</f>
        <v>#N/A</v>
      </c>
      <c r="AH476" s="75" t="e">
        <f>L476*VLOOKUP($B476,DM_HHDV!$B$5:$H$1050,5,0)</f>
        <v>#N/A</v>
      </c>
      <c r="AI476" s="75" t="e">
        <f>L476*VLOOKUP($B476,DM_HHDV!$B$5:$H$1050,6,0)</f>
        <v>#N/A</v>
      </c>
      <c r="AJ476" s="75" t="e">
        <f>L476*VLOOKUP($B476,DM_HHDV!$B$5:$H$1050,7,0)</f>
        <v>#N/A</v>
      </c>
      <c r="AK476" s="75" t="e">
        <f>M476*VLOOKUP($B476,DM_HHDV!$B$5:$H$1050,5,0)</f>
        <v>#N/A</v>
      </c>
      <c r="AL476" s="75" t="e">
        <f>M476*VLOOKUP($B476,DM_HHDV!$B$5:$H$1050,6,0)</f>
        <v>#N/A</v>
      </c>
      <c r="AM476" s="75" t="e">
        <f>M476*VLOOKUP($B476,DM_HHDV!$B$5:$H$1050,7,0)</f>
        <v>#N/A</v>
      </c>
      <c r="AN476" s="75" t="e">
        <f>N476*VLOOKUP($B476,DM_HHDV!$B$5:$H$1050,5,0)</f>
        <v>#N/A</v>
      </c>
      <c r="AO476" s="75" t="e">
        <f>N476*VLOOKUP($B476,DM_HHDV!$B$5:$H$1050,6,0)</f>
        <v>#N/A</v>
      </c>
      <c r="AP476" s="75" t="e">
        <f>N476*VLOOKUP($B476,DM_HHDV!$B$5:$H$1050,7,0)</f>
        <v>#N/A</v>
      </c>
      <c r="AQ476" s="75" t="e">
        <f>O476*VLOOKUP($B476,DM_HHDV!$B$5:$H$1050,5,0)</f>
        <v>#N/A</v>
      </c>
      <c r="AR476" s="75" t="e">
        <f>O476*VLOOKUP($B476,DM_HHDV!$B$5:$H$1050,6,0)</f>
        <v>#N/A</v>
      </c>
      <c r="AS476" s="75" t="e">
        <f>O476*VLOOKUP($B476,DM_HHDV!$B$5:$H$1050,7,0)</f>
        <v>#N/A</v>
      </c>
      <c r="AT476" s="75" t="e">
        <f>P476*VLOOKUP($B476,DM_HHDV!$B$5:$H$1050,5,0)</f>
        <v>#N/A</v>
      </c>
      <c r="AU476" s="75" t="e">
        <f>P476*VLOOKUP($B476,DM_HHDV!$B$5:$H$1050,6,0)</f>
        <v>#N/A</v>
      </c>
      <c r="AV476" s="75" t="e">
        <f>P476*VLOOKUP($B476,DM_HHDV!$B$5:$H$1050,7,0)</f>
        <v>#N/A</v>
      </c>
      <c r="AW476" s="75" t="e">
        <f>Q476*VLOOKUP($B476,DM_HHDV!$B$5:$H$1050,5,0)</f>
        <v>#N/A</v>
      </c>
      <c r="AX476" s="75" t="e">
        <f>Q476*VLOOKUP($B476,DM_HHDV!$B$5:$H$1050,6,0)</f>
        <v>#N/A</v>
      </c>
      <c r="AY476" s="75" t="e">
        <f>Q476*VLOOKUP($B476,DM_HHDV!$B$5:$H$1050,7,0)</f>
        <v>#N/A</v>
      </c>
      <c r="AZ476" s="75" t="e">
        <f>R476*VLOOKUP($B476,DM_HHDV!$B$5:$H$1050,5,0)</f>
        <v>#N/A</v>
      </c>
      <c r="BA476" s="75" t="e">
        <f>R476*VLOOKUP($B476,DM_HHDV!$B$5:$H$1050,6,0)</f>
        <v>#N/A</v>
      </c>
      <c r="BB476" s="75" t="e">
        <f>R476*VLOOKUP($B476,DM_HHDV!$B$5:$H$1050,7,0)</f>
        <v>#N/A</v>
      </c>
      <c r="BC476" s="75" t="e">
        <f>G476*VLOOKUP($B476,DM_HHDV!$B$5:$K$1050,8,0)</f>
        <v>#N/A</v>
      </c>
      <c r="BD476" s="75" t="e">
        <f>G476*VLOOKUP($B476,DM_HHDV!$B$5:$K$1050,9,0)</f>
        <v>#N/A</v>
      </c>
      <c r="BE476" s="75" t="e">
        <f>G476*VLOOKUP($B476,DM_HHDV!$B$5:$K$1050,10,0)</f>
        <v>#N/A</v>
      </c>
      <c r="BF476" s="75" t="e">
        <f>H476*VLOOKUP($B476,DM_HHDV!$B$5:$K$1050,8,0)</f>
        <v>#N/A</v>
      </c>
      <c r="BG476" s="75" t="e">
        <f>H476*VLOOKUP($B476,DM_HHDV!$B$5:$K$1050,9,0)</f>
        <v>#N/A</v>
      </c>
      <c r="BH476" s="75" t="e">
        <f>H476*VLOOKUP($B476,DM_HHDV!$B$5:$K$1050,10,0)</f>
        <v>#N/A</v>
      </c>
      <c r="BI476" s="75" t="e">
        <f>I476*VLOOKUP($B476,DM_HHDV!$B$5:$K$1050,8,0)</f>
        <v>#N/A</v>
      </c>
      <c r="BJ476" s="75" t="e">
        <f>I476*VLOOKUP($B476,DM_HHDV!$B$5:$K$1050,9,0)</f>
        <v>#N/A</v>
      </c>
      <c r="BK476" s="75" t="e">
        <f>I476*VLOOKUP($B476,DM_HHDV!$B$5:$K$1050,10,0)</f>
        <v>#N/A</v>
      </c>
      <c r="BL476" s="75" t="e">
        <f>J476*VLOOKUP($B476,DM_HHDV!$B$5:$K$1050,8,0)</f>
        <v>#N/A</v>
      </c>
      <c r="BM476" s="75" t="e">
        <f>J476*VLOOKUP($B476,DM_HHDV!$B$5:$K$1050,9,0)</f>
        <v>#N/A</v>
      </c>
      <c r="BN476" s="75" t="e">
        <f>J476*VLOOKUP($B476,DM_HHDV!$B$5:$K$1050,10,0)</f>
        <v>#N/A</v>
      </c>
      <c r="BO476" s="75" t="e">
        <f>K476*VLOOKUP($B476,DM_HHDV!$B$5:$K$1050,8,0)</f>
        <v>#N/A</v>
      </c>
      <c r="BP476" s="75" t="e">
        <f>K476*VLOOKUP($B476,DM_HHDV!$B$5:$K$1050,9,0)</f>
        <v>#N/A</v>
      </c>
      <c r="BQ476" s="75" t="e">
        <f>K476*VLOOKUP($B476,DM_HHDV!$B$5:$K$1050,10,0)</f>
        <v>#N/A</v>
      </c>
      <c r="BR476" s="75" t="e">
        <f>L476*VLOOKUP($B476,DM_HHDV!$B$5:$K$1050,8,0)</f>
        <v>#N/A</v>
      </c>
      <c r="BS476" s="75" t="e">
        <f>L476*VLOOKUP($B476,DM_HHDV!$B$5:$K$1050,9,0)</f>
        <v>#N/A</v>
      </c>
      <c r="BT476" s="75" t="e">
        <f>L476*VLOOKUP($B476,DM_HHDV!$B$5:$K$1050,10,0)</f>
        <v>#N/A</v>
      </c>
      <c r="BU476" s="75" t="e">
        <f>M476*VLOOKUP($B476,DM_HHDV!$B$5:$K$1050,8,0)</f>
        <v>#N/A</v>
      </c>
      <c r="BV476" s="75" t="e">
        <f>M476*VLOOKUP($B476,DM_HHDV!$B$5:$K$1050,9,0)</f>
        <v>#N/A</v>
      </c>
      <c r="BW476" s="75" t="e">
        <f>M476*VLOOKUP($B476,DM_HHDV!$B$5:$K$1050,10,0)</f>
        <v>#N/A</v>
      </c>
      <c r="BX476" s="75" t="e">
        <f>N476*VLOOKUP($B476,DM_HHDV!$B$5:$K$1050,8,0)</f>
        <v>#N/A</v>
      </c>
      <c r="BY476" s="75" t="e">
        <f>N476*VLOOKUP($B476,DM_HHDV!$B$5:$K$1050,9,0)</f>
        <v>#N/A</v>
      </c>
      <c r="BZ476" s="75" t="e">
        <f>N476*VLOOKUP($B476,DM_HHDV!$B$5:$K$1050,10,0)</f>
        <v>#N/A</v>
      </c>
      <c r="CA476" s="75" t="e">
        <f>O476*VLOOKUP($B476,DM_HHDV!$B$5:$K$1050,8,0)</f>
        <v>#N/A</v>
      </c>
      <c r="CB476" s="75" t="e">
        <f>O476*VLOOKUP($B476,DM_HHDV!$B$5:$K$1050,9,0)</f>
        <v>#N/A</v>
      </c>
      <c r="CC476" s="75" t="e">
        <f>O476*VLOOKUP($B476,DM_HHDV!$B$5:$K$1050,10,0)</f>
        <v>#N/A</v>
      </c>
      <c r="CD476" s="75" t="e">
        <f>P476*VLOOKUP($B476,DM_HHDV!$B$5:$K$1050,8,0)</f>
        <v>#N/A</v>
      </c>
      <c r="CE476" s="75" t="e">
        <f>P476*VLOOKUP($B476,DM_HHDV!$B$5:$K$1050,9,0)</f>
        <v>#N/A</v>
      </c>
      <c r="CF476" s="75" t="e">
        <f>P476*VLOOKUP($B476,DM_HHDV!$B$5:$K$1050,10,0)</f>
        <v>#N/A</v>
      </c>
      <c r="CG476" s="75" t="e">
        <f>Q476*VLOOKUP($B476,DM_HHDV!$B$5:$K$1050,8,0)</f>
        <v>#N/A</v>
      </c>
      <c r="CH476" s="75" t="e">
        <f>Q476*VLOOKUP($B476,DM_HHDV!$B$5:$K$1050,9,0)</f>
        <v>#N/A</v>
      </c>
      <c r="CI476" s="75" t="e">
        <f>Q476*VLOOKUP($B476,DM_HHDV!$B$5:$K$1050,10,0)</f>
        <v>#N/A</v>
      </c>
      <c r="CJ476" s="75" t="e">
        <f>R476*VLOOKUP($B476,DM_HHDV!$B$5:$K$1050,8,0)</f>
        <v>#N/A</v>
      </c>
      <c r="CK476" s="75" t="e">
        <f>R476*VLOOKUP($B476,DM_HHDV!$B$5:$K$1050,9,0)</f>
        <v>#N/A</v>
      </c>
      <c r="CL476" s="75" t="e">
        <f>R476*VLOOKUP($B476,DM_HHDV!$B$5:$K$1050,10,0)</f>
        <v>#N/A</v>
      </c>
    </row>
    <row r="477" spans="1:90">
      <c r="A477" s="21">
        <f>DM_HHDV!A476</f>
        <v>0</v>
      </c>
      <c r="B477" s="22"/>
      <c r="C477" s="22"/>
      <c r="D477" s="62">
        <f>IFERROR(VLOOKUP(B477,DM_HHDV!$B$5:$E$1050,3,0),0)</f>
        <v>0</v>
      </c>
      <c r="E477" s="67">
        <f>IFERROR(VLOOKUP(B477,DM_HHDV!$B$5:$E$1050,4,0),0)</f>
        <v>0</v>
      </c>
      <c r="F477" s="74">
        <f t="shared" si="7"/>
        <v>0</v>
      </c>
      <c r="G477" s="23"/>
      <c r="H477" s="65"/>
      <c r="I477" s="65"/>
      <c r="J477" s="65"/>
      <c r="K477" s="65"/>
      <c r="L477" s="65"/>
      <c r="M477" s="65"/>
      <c r="N477" s="65"/>
      <c r="O477" s="65"/>
      <c r="P477" s="65"/>
      <c r="Q477" s="65"/>
      <c r="R477" s="65"/>
      <c r="S477" s="75" t="e">
        <f>G477*VLOOKUP($B477,DM_HHDV!$B$5:$H$1050,5,0)</f>
        <v>#N/A</v>
      </c>
      <c r="T477" s="75" t="e">
        <f>G477*VLOOKUP($B477,DM_HHDV!$B$5:$H$1050,6,0)</f>
        <v>#N/A</v>
      </c>
      <c r="U477" s="75" t="e">
        <f>G477*VLOOKUP($B477,DM_HHDV!$B$5:$H$1050,7,0)</f>
        <v>#N/A</v>
      </c>
      <c r="V477" s="75" t="e">
        <f>H477*VLOOKUP($B477,DM_HHDV!$B$5:$H$1050,5,0)</f>
        <v>#N/A</v>
      </c>
      <c r="W477" s="75" t="e">
        <f>H477*VLOOKUP($B477,DM_HHDV!$B$5:$H$1050,6,0)</f>
        <v>#N/A</v>
      </c>
      <c r="X477" s="75" t="e">
        <f>H477*VLOOKUP($B477,DM_HHDV!$B$5:$H$1050,7,0)</f>
        <v>#N/A</v>
      </c>
      <c r="Y477" s="75" t="e">
        <f>I477*VLOOKUP($B477,DM_HHDV!$B$5:$H$1050,5,0)</f>
        <v>#N/A</v>
      </c>
      <c r="Z477" s="75" t="e">
        <f>I477*VLOOKUP($B477,DM_HHDV!$B$5:$H$1050,6,0)</f>
        <v>#N/A</v>
      </c>
      <c r="AA477" s="75" t="e">
        <f>I477*VLOOKUP($B477,DM_HHDV!$B$5:$H$1050,7,0)</f>
        <v>#N/A</v>
      </c>
      <c r="AB477" s="75" t="e">
        <f>J477*VLOOKUP($B477,DM_HHDV!$B$5:$H$1050,5,0)</f>
        <v>#N/A</v>
      </c>
      <c r="AC477" s="75" t="e">
        <f>J477*VLOOKUP($B477,DM_HHDV!$B$5:$H$1050,6,0)</f>
        <v>#N/A</v>
      </c>
      <c r="AD477" s="75" t="e">
        <f>J477*VLOOKUP($B477,DM_HHDV!$B$5:$H$1050,7,0)</f>
        <v>#N/A</v>
      </c>
      <c r="AE477" s="75" t="e">
        <f>K477*VLOOKUP($B477,DM_HHDV!$B$5:$H$1050,5,0)</f>
        <v>#N/A</v>
      </c>
      <c r="AF477" s="75" t="e">
        <f>K477*VLOOKUP($B477,DM_HHDV!$B$5:$H$1050,6,0)</f>
        <v>#N/A</v>
      </c>
      <c r="AG477" s="75" t="e">
        <f>K477*VLOOKUP($B477,DM_HHDV!$B$5:$H$1050,7,0)</f>
        <v>#N/A</v>
      </c>
      <c r="AH477" s="75" t="e">
        <f>L477*VLOOKUP($B477,DM_HHDV!$B$5:$H$1050,5,0)</f>
        <v>#N/A</v>
      </c>
      <c r="AI477" s="75" t="e">
        <f>L477*VLOOKUP($B477,DM_HHDV!$B$5:$H$1050,6,0)</f>
        <v>#N/A</v>
      </c>
      <c r="AJ477" s="75" t="e">
        <f>L477*VLOOKUP($B477,DM_HHDV!$B$5:$H$1050,7,0)</f>
        <v>#N/A</v>
      </c>
      <c r="AK477" s="75" t="e">
        <f>M477*VLOOKUP($B477,DM_HHDV!$B$5:$H$1050,5,0)</f>
        <v>#N/A</v>
      </c>
      <c r="AL477" s="75" t="e">
        <f>M477*VLOOKUP($B477,DM_HHDV!$B$5:$H$1050,6,0)</f>
        <v>#N/A</v>
      </c>
      <c r="AM477" s="75" t="e">
        <f>M477*VLOOKUP($B477,DM_HHDV!$B$5:$H$1050,7,0)</f>
        <v>#N/A</v>
      </c>
      <c r="AN477" s="75" t="e">
        <f>N477*VLOOKUP($B477,DM_HHDV!$B$5:$H$1050,5,0)</f>
        <v>#N/A</v>
      </c>
      <c r="AO477" s="75" t="e">
        <f>N477*VLOOKUP($B477,DM_HHDV!$B$5:$H$1050,6,0)</f>
        <v>#N/A</v>
      </c>
      <c r="AP477" s="75" t="e">
        <f>N477*VLOOKUP($B477,DM_HHDV!$B$5:$H$1050,7,0)</f>
        <v>#N/A</v>
      </c>
      <c r="AQ477" s="75" t="e">
        <f>O477*VLOOKUP($B477,DM_HHDV!$B$5:$H$1050,5,0)</f>
        <v>#N/A</v>
      </c>
      <c r="AR477" s="75" t="e">
        <f>O477*VLOOKUP($B477,DM_HHDV!$B$5:$H$1050,6,0)</f>
        <v>#N/A</v>
      </c>
      <c r="AS477" s="75" t="e">
        <f>O477*VLOOKUP($B477,DM_HHDV!$B$5:$H$1050,7,0)</f>
        <v>#N/A</v>
      </c>
      <c r="AT477" s="75" t="e">
        <f>P477*VLOOKUP($B477,DM_HHDV!$B$5:$H$1050,5,0)</f>
        <v>#N/A</v>
      </c>
      <c r="AU477" s="75" t="e">
        <f>P477*VLOOKUP($B477,DM_HHDV!$B$5:$H$1050,6,0)</f>
        <v>#N/A</v>
      </c>
      <c r="AV477" s="75" t="e">
        <f>P477*VLOOKUP($B477,DM_HHDV!$B$5:$H$1050,7,0)</f>
        <v>#N/A</v>
      </c>
      <c r="AW477" s="75" t="e">
        <f>Q477*VLOOKUP($B477,DM_HHDV!$B$5:$H$1050,5,0)</f>
        <v>#N/A</v>
      </c>
      <c r="AX477" s="75" t="e">
        <f>Q477*VLOOKUP($B477,DM_HHDV!$B$5:$H$1050,6,0)</f>
        <v>#N/A</v>
      </c>
      <c r="AY477" s="75" t="e">
        <f>Q477*VLOOKUP($B477,DM_HHDV!$B$5:$H$1050,7,0)</f>
        <v>#N/A</v>
      </c>
      <c r="AZ477" s="75" t="e">
        <f>R477*VLOOKUP($B477,DM_HHDV!$B$5:$H$1050,5,0)</f>
        <v>#N/A</v>
      </c>
      <c r="BA477" s="75" t="e">
        <f>R477*VLOOKUP($B477,DM_HHDV!$B$5:$H$1050,6,0)</f>
        <v>#N/A</v>
      </c>
      <c r="BB477" s="75" t="e">
        <f>R477*VLOOKUP($B477,DM_HHDV!$B$5:$H$1050,7,0)</f>
        <v>#N/A</v>
      </c>
      <c r="BC477" s="75" t="e">
        <f>G477*VLOOKUP($B477,DM_HHDV!$B$5:$K$1050,8,0)</f>
        <v>#N/A</v>
      </c>
      <c r="BD477" s="75" t="e">
        <f>G477*VLOOKUP($B477,DM_HHDV!$B$5:$K$1050,9,0)</f>
        <v>#N/A</v>
      </c>
      <c r="BE477" s="75" t="e">
        <f>G477*VLOOKUP($B477,DM_HHDV!$B$5:$K$1050,10,0)</f>
        <v>#N/A</v>
      </c>
      <c r="BF477" s="75" t="e">
        <f>H477*VLOOKUP($B477,DM_HHDV!$B$5:$K$1050,8,0)</f>
        <v>#N/A</v>
      </c>
      <c r="BG477" s="75" t="e">
        <f>H477*VLOOKUP($B477,DM_HHDV!$B$5:$K$1050,9,0)</f>
        <v>#N/A</v>
      </c>
      <c r="BH477" s="75" t="e">
        <f>H477*VLOOKUP($B477,DM_HHDV!$B$5:$K$1050,10,0)</f>
        <v>#N/A</v>
      </c>
      <c r="BI477" s="75" t="e">
        <f>I477*VLOOKUP($B477,DM_HHDV!$B$5:$K$1050,8,0)</f>
        <v>#N/A</v>
      </c>
      <c r="BJ477" s="75" t="e">
        <f>I477*VLOOKUP($B477,DM_HHDV!$B$5:$K$1050,9,0)</f>
        <v>#N/A</v>
      </c>
      <c r="BK477" s="75" t="e">
        <f>I477*VLOOKUP($B477,DM_HHDV!$B$5:$K$1050,10,0)</f>
        <v>#N/A</v>
      </c>
      <c r="BL477" s="75" t="e">
        <f>J477*VLOOKUP($B477,DM_HHDV!$B$5:$K$1050,8,0)</f>
        <v>#N/A</v>
      </c>
      <c r="BM477" s="75" t="e">
        <f>J477*VLOOKUP($B477,DM_HHDV!$B$5:$K$1050,9,0)</f>
        <v>#N/A</v>
      </c>
      <c r="BN477" s="75" t="e">
        <f>J477*VLOOKUP($B477,DM_HHDV!$B$5:$K$1050,10,0)</f>
        <v>#N/A</v>
      </c>
      <c r="BO477" s="75" t="e">
        <f>K477*VLOOKUP($B477,DM_HHDV!$B$5:$K$1050,8,0)</f>
        <v>#N/A</v>
      </c>
      <c r="BP477" s="75" t="e">
        <f>K477*VLOOKUP($B477,DM_HHDV!$B$5:$K$1050,9,0)</f>
        <v>#N/A</v>
      </c>
      <c r="BQ477" s="75" t="e">
        <f>K477*VLOOKUP($B477,DM_HHDV!$B$5:$K$1050,10,0)</f>
        <v>#N/A</v>
      </c>
      <c r="BR477" s="75" t="e">
        <f>L477*VLOOKUP($B477,DM_HHDV!$B$5:$K$1050,8,0)</f>
        <v>#N/A</v>
      </c>
      <c r="BS477" s="75" t="e">
        <f>L477*VLOOKUP($B477,DM_HHDV!$B$5:$K$1050,9,0)</f>
        <v>#N/A</v>
      </c>
      <c r="BT477" s="75" t="e">
        <f>L477*VLOOKUP($B477,DM_HHDV!$B$5:$K$1050,10,0)</f>
        <v>#N/A</v>
      </c>
      <c r="BU477" s="75" t="e">
        <f>M477*VLOOKUP($B477,DM_HHDV!$B$5:$K$1050,8,0)</f>
        <v>#N/A</v>
      </c>
      <c r="BV477" s="75" t="e">
        <f>M477*VLOOKUP($B477,DM_HHDV!$B$5:$K$1050,9,0)</f>
        <v>#N/A</v>
      </c>
      <c r="BW477" s="75" t="e">
        <f>M477*VLOOKUP($B477,DM_HHDV!$B$5:$K$1050,10,0)</f>
        <v>#N/A</v>
      </c>
      <c r="BX477" s="75" t="e">
        <f>N477*VLOOKUP($B477,DM_HHDV!$B$5:$K$1050,8,0)</f>
        <v>#N/A</v>
      </c>
      <c r="BY477" s="75" t="e">
        <f>N477*VLOOKUP($B477,DM_HHDV!$B$5:$K$1050,9,0)</f>
        <v>#N/A</v>
      </c>
      <c r="BZ477" s="75" t="e">
        <f>N477*VLOOKUP($B477,DM_HHDV!$B$5:$K$1050,10,0)</f>
        <v>#N/A</v>
      </c>
      <c r="CA477" s="75" t="e">
        <f>O477*VLOOKUP($B477,DM_HHDV!$B$5:$K$1050,8,0)</f>
        <v>#N/A</v>
      </c>
      <c r="CB477" s="75" t="e">
        <f>O477*VLOOKUP($B477,DM_HHDV!$B$5:$K$1050,9,0)</f>
        <v>#N/A</v>
      </c>
      <c r="CC477" s="75" t="e">
        <f>O477*VLOOKUP($B477,DM_HHDV!$B$5:$K$1050,10,0)</f>
        <v>#N/A</v>
      </c>
      <c r="CD477" s="75" t="e">
        <f>P477*VLOOKUP($B477,DM_HHDV!$B$5:$K$1050,8,0)</f>
        <v>#N/A</v>
      </c>
      <c r="CE477" s="75" t="e">
        <f>P477*VLOOKUP($B477,DM_HHDV!$B$5:$K$1050,9,0)</f>
        <v>#N/A</v>
      </c>
      <c r="CF477" s="75" t="e">
        <f>P477*VLOOKUP($B477,DM_HHDV!$B$5:$K$1050,10,0)</f>
        <v>#N/A</v>
      </c>
      <c r="CG477" s="75" t="e">
        <f>Q477*VLOOKUP($B477,DM_HHDV!$B$5:$K$1050,8,0)</f>
        <v>#N/A</v>
      </c>
      <c r="CH477" s="75" t="e">
        <f>Q477*VLOOKUP($B477,DM_HHDV!$B$5:$K$1050,9,0)</f>
        <v>#N/A</v>
      </c>
      <c r="CI477" s="75" t="e">
        <f>Q477*VLOOKUP($B477,DM_HHDV!$B$5:$K$1050,10,0)</f>
        <v>#N/A</v>
      </c>
      <c r="CJ477" s="75" t="e">
        <f>R477*VLOOKUP($B477,DM_HHDV!$B$5:$K$1050,8,0)</f>
        <v>#N/A</v>
      </c>
      <c r="CK477" s="75" t="e">
        <f>R477*VLOOKUP($B477,DM_HHDV!$B$5:$K$1050,9,0)</f>
        <v>#N/A</v>
      </c>
      <c r="CL477" s="75" t="e">
        <f>R477*VLOOKUP($B477,DM_HHDV!$B$5:$K$1050,10,0)</f>
        <v>#N/A</v>
      </c>
    </row>
    <row r="478" spans="1:90">
      <c r="A478" s="21">
        <f>DM_HHDV!A477</f>
        <v>0</v>
      </c>
      <c r="B478" s="22"/>
      <c r="C478" s="22"/>
      <c r="D478" s="62">
        <f>IFERROR(VLOOKUP(B478,DM_HHDV!$B$5:$E$1050,3,0),0)</f>
        <v>0</v>
      </c>
      <c r="E478" s="67">
        <f>IFERROR(VLOOKUP(B478,DM_HHDV!$B$5:$E$1050,4,0),0)</f>
        <v>0</v>
      </c>
      <c r="F478" s="74">
        <f t="shared" si="7"/>
        <v>0</v>
      </c>
      <c r="G478" s="23"/>
      <c r="H478" s="65"/>
      <c r="I478" s="65"/>
      <c r="J478" s="65"/>
      <c r="K478" s="65"/>
      <c r="L478" s="65"/>
      <c r="M478" s="65"/>
      <c r="N478" s="65"/>
      <c r="O478" s="65"/>
      <c r="P478" s="65"/>
      <c r="Q478" s="65"/>
      <c r="R478" s="65"/>
      <c r="S478" s="75" t="e">
        <f>G478*VLOOKUP($B478,DM_HHDV!$B$5:$H$1050,5,0)</f>
        <v>#N/A</v>
      </c>
      <c r="T478" s="75" t="e">
        <f>G478*VLOOKUP($B478,DM_HHDV!$B$5:$H$1050,6,0)</f>
        <v>#N/A</v>
      </c>
      <c r="U478" s="75" t="e">
        <f>G478*VLOOKUP($B478,DM_HHDV!$B$5:$H$1050,7,0)</f>
        <v>#N/A</v>
      </c>
      <c r="V478" s="75" t="e">
        <f>H478*VLOOKUP($B478,DM_HHDV!$B$5:$H$1050,5,0)</f>
        <v>#N/A</v>
      </c>
      <c r="W478" s="75" t="e">
        <f>H478*VLOOKUP($B478,DM_HHDV!$B$5:$H$1050,6,0)</f>
        <v>#N/A</v>
      </c>
      <c r="X478" s="75" t="e">
        <f>H478*VLOOKUP($B478,DM_HHDV!$B$5:$H$1050,7,0)</f>
        <v>#N/A</v>
      </c>
      <c r="Y478" s="75" t="e">
        <f>I478*VLOOKUP($B478,DM_HHDV!$B$5:$H$1050,5,0)</f>
        <v>#N/A</v>
      </c>
      <c r="Z478" s="75" t="e">
        <f>I478*VLOOKUP($B478,DM_HHDV!$B$5:$H$1050,6,0)</f>
        <v>#N/A</v>
      </c>
      <c r="AA478" s="75" t="e">
        <f>I478*VLOOKUP($B478,DM_HHDV!$B$5:$H$1050,7,0)</f>
        <v>#N/A</v>
      </c>
      <c r="AB478" s="75" t="e">
        <f>J478*VLOOKUP($B478,DM_HHDV!$B$5:$H$1050,5,0)</f>
        <v>#N/A</v>
      </c>
      <c r="AC478" s="75" t="e">
        <f>J478*VLOOKUP($B478,DM_HHDV!$B$5:$H$1050,6,0)</f>
        <v>#N/A</v>
      </c>
      <c r="AD478" s="75" t="e">
        <f>J478*VLOOKUP($B478,DM_HHDV!$B$5:$H$1050,7,0)</f>
        <v>#N/A</v>
      </c>
      <c r="AE478" s="75" t="e">
        <f>K478*VLOOKUP($B478,DM_HHDV!$B$5:$H$1050,5,0)</f>
        <v>#N/A</v>
      </c>
      <c r="AF478" s="75" t="e">
        <f>K478*VLOOKUP($B478,DM_HHDV!$B$5:$H$1050,6,0)</f>
        <v>#N/A</v>
      </c>
      <c r="AG478" s="75" t="e">
        <f>K478*VLOOKUP($B478,DM_HHDV!$B$5:$H$1050,7,0)</f>
        <v>#N/A</v>
      </c>
      <c r="AH478" s="75" t="e">
        <f>L478*VLOOKUP($B478,DM_HHDV!$B$5:$H$1050,5,0)</f>
        <v>#N/A</v>
      </c>
      <c r="AI478" s="75" t="e">
        <f>L478*VLOOKUP($B478,DM_HHDV!$B$5:$H$1050,6,0)</f>
        <v>#N/A</v>
      </c>
      <c r="AJ478" s="75" t="e">
        <f>L478*VLOOKUP($B478,DM_HHDV!$B$5:$H$1050,7,0)</f>
        <v>#N/A</v>
      </c>
      <c r="AK478" s="75" t="e">
        <f>M478*VLOOKUP($B478,DM_HHDV!$B$5:$H$1050,5,0)</f>
        <v>#N/A</v>
      </c>
      <c r="AL478" s="75" t="e">
        <f>M478*VLOOKUP($B478,DM_HHDV!$B$5:$H$1050,6,0)</f>
        <v>#N/A</v>
      </c>
      <c r="AM478" s="75" t="e">
        <f>M478*VLOOKUP($B478,DM_HHDV!$B$5:$H$1050,7,0)</f>
        <v>#N/A</v>
      </c>
      <c r="AN478" s="75" t="e">
        <f>N478*VLOOKUP($B478,DM_HHDV!$B$5:$H$1050,5,0)</f>
        <v>#N/A</v>
      </c>
      <c r="AO478" s="75" t="e">
        <f>N478*VLOOKUP($B478,DM_HHDV!$B$5:$H$1050,6,0)</f>
        <v>#N/A</v>
      </c>
      <c r="AP478" s="75" t="e">
        <f>N478*VLOOKUP($B478,DM_HHDV!$B$5:$H$1050,7,0)</f>
        <v>#N/A</v>
      </c>
      <c r="AQ478" s="75" t="e">
        <f>O478*VLOOKUP($B478,DM_HHDV!$B$5:$H$1050,5,0)</f>
        <v>#N/A</v>
      </c>
      <c r="AR478" s="75" t="e">
        <f>O478*VLOOKUP($B478,DM_HHDV!$B$5:$H$1050,6,0)</f>
        <v>#N/A</v>
      </c>
      <c r="AS478" s="75" t="e">
        <f>O478*VLOOKUP($B478,DM_HHDV!$B$5:$H$1050,7,0)</f>
        <v>#N/A</v>
      </c>
      <c r="AT478" s="75" t="e">
        <f>P478*VLOOKUP($B478,DM_HHDV!$B$5:$H$1050,5,0)</f>
        <v>#N/A</v>
      </c>
      <c r="AU478" s="75" t="e">
        <f>P478*VLOOKUP($B478,DM_HHDV!$B$5:$H$1050,6,0)</f>
        <v>#N/A</v>
      </c>
      <c r="AV478" s="75" t="e">
        <f>P478*VLOOKUP($B478,DM_HHDV!$B$5:$H$1050,7,0)</f>
        <v>#N/A</v>
      </c>
      <c r="AW478" s="75" t="e">
        <f>Q478*VLOOKUP($B478,DM_HHDV!$B$5:$H$1050,5,0)</f>
        <v>#N/A</v>
      </c>
      <c r="AX478" s="75" t="e">
        <f>Q478*VLOOKUP($B478,DM_HHDV!$B$5:$H$1050,6,0)</f>
        <v>#N/A</v>
      </c>
      <c r="AY478" s="75" t="e">
        <f>Q478*VLOOKUP($B478,DM_HHDV!$B$5:$H$1050,7,0)</f>
        <v>#N/A</v>
      </c>
      <c r="AZ478" s="75" t="e">
        <f>R478*VLOOKUP($B478,DM_HHDV!$B$5:$H$1050,5,0)</f>
        <v>#N/A</v>
      </c>
      <c r="BA478" s="75" t="e">
        <f>R478*VLOOKUP($B478,DM_HHDV!$B$5:$H$1050,6,0)</f>
        <v>#N/A</v>
      </c>
      <c r="BB478" s="75" t="e">
        <f>R478*VLOOKUP($B478,DM_HHDV!$B$5:$H$1050,7,0)</f>
        <v>#N/A</v>
      </c>
      <c r="BC478" s="75" t="e">
        <f>G478*VLOOKUP($B478,DM_HHDV!$B$5:$K$1050,8,0)</f>
        <v>#N/A</v>
      </c>
      <c r="BD478" s="75" t="e">
        <f>G478*VLOOKUP($B478,DM_HHDV!$B$5:$K$1050,9,0)</f>
        <v>#N/A</v>
      </c>
      <c r="BE478" s="75" t="e">
        <f>G478*VLOOKUP($B478,DM_HHDV!$B$5:$K$1050,10,0)</f>
        <v>#N/A</v>
      </c>
      <c r="BF478" s="75" t="e">
        <f>H478*VLOOKUP($B478,DM_HHDV!$B$5:$K$1050,8,0)</f>
        <v>#N/A</v>
      </c>
      <c r="BG478" s="75" t="e">
        <f>H478*VLOOKUP($B478,DM_HHDV!$B$5:$K$1050,9,0)</f>
        <v>#N/A</v>
      </c>
      <c r="BH478" s="75" t="e">
        <f>H478*VLOOKUP($B478,DM_HHDV!$B$5:$K$1050,10,0)</f>
        <v>#N/A</v>
      </c>
      <c r="BI478" s="75" t="e">
        <f>I478*VLOOKUP($B478,DM_HHDV!$B$5:$K$1050,8,0)</f>
        <v>#N/A</v>
      </c>
      <c r="BJ478" s="75" t="e">
        <f>I478*VLOOKUP($B478,DM_HHDV!$B$5:$K$1050,9,0)</f>
        <v>#N/A</v>
      </c>
      <c r="BK478" s="75" t="e">
        <f>I478*VLOOKUP($B478,DM_HHDV!$B$5:$K$1050,10,0)</f>
        <v>#N/A</v>
      </c>
      <c r="BL478" s="75" t="e">
        <f>J478*VLOOKUP($B478,DM_HHDV!$B$5:$K$1050,8,0)</f>
        <v>#N/A</v>
      </c>
      <c r="BM478" s="75" t="e">
        <f>J478*VLOOKUP($B478,DM_HHDV!$B$5:$K$1050,9,0)</f>
        <v>#N/A</v>
      </c>
      <c r="BN478" s="75" t="e">
        <f>J478*VLOOKUP($B478,DM_HHDV!$B$5:$K$1050,10,0)</f>
        <v>#N/A</v>
      </c>
      <c r="BO478" s="75" t="e">
        <f>K478*VLOOKUP($B478,DM_HHDV!$B$5:$K$1050,8,0)</f>
        <v>#N/A</v>
      </c>
      <c r="BP478" s="75" t="e">
        <f>K478*VLOOKUP($B478,DM_HHDV!$B$5:$K$1050,9,0)</f>
        <v>#N/A</v>
      </c>
      <c r="BQ478" s="75" t="e">
        <f>K478*VLOOKUP($B478,DM_HHDV!$B$5:$K$1050,10,0)</f>
        <v>#N/A</v>
      </c>
      <c r="BR478" s="75" t="e">
        <f>L478*VLOOKUP($B478,DM_HHDV!$B$5:$K$1050,8,0)</f>
        <v>#N/A</v>
      </c>
      <c r="BS478" s="75" t="e">
        <f>L478*VLOOKUP($B478,DM_HHDV!$B$5:$K$1050,9,0)</f>
        <v>#N/A</v>
      </c>
      <c r="BT478" s="75" t="e">
        <f>L478*VLOOKUP($B478,DM_HHDV!$B$5:$K$1050,10,0)</f>
        <v>#N/A</v>
      </c>
      <c r="BU478" s="75" t="e">
        <f>M478*VLOOKUP($B478,DM_HHDV!$B$5:$K$1050,8,0)</f>
        <v>#N/A</v>
      </c>
      <c r="BV478" s="75" t="e">
        <f>M478*VLOOKUP($B478,DM_HHDV!$B$5:$K$1050,9,0)</f>
        <v>#N/A</v>
      </c>
      <c r="BW478" s="75" t="e">
        <f>M478*VLOOKUP($B478,DM_HHDV!$B$5:$K$1050,10,0)</f>
        <v>#N/A</v>
      </c>
      <c r="BX478" s="75" t="e">
        <f>N478*VLOOKUP($B478,DM_HHDV!$B$5:$K$1050,8,0)</f>
        <v>#N/A</v>
      </c>
      <c r="BY478" s="75" t="e">
        <f>N478*VLOOKUP($B478,DM_HHDV!$B$5:$K$1050,9,0)</f>
        <v>#N/A</v>
      </c>
      <c r="BZ478" s="75" t="e">
        <f>N478*VLOOKUP($B478,DM_HHDV!$B$5:$K$1050,10,0)</f>
        <v>#N/A</v>
      </c>
      <c r="CA478" s="75" t="e">
        <f>O478*VLOOKUP($B478,DM_HHDV!$B$5:$K$1050,8,0)</f>
        <v>#N/A</v>
      </c>
      <c r="CB478" s="75" t="e">
        <f>O478*VLOOKUP($B478,DM_HHDV!$B$5:$K$1050,9,0)</f>
        <v>#N/A</v>
      </c>
      <c r="CC478" s="75" t="e">
        <f>O478*VLOOKUP($B478,DM_HHDV!$B$5:$K$1050,10,0)</f>
        <v>#N/A</v>
      </c>
      <c r="CD478" s="75" t="e">
        <f>P478*VLOOKUP($B478,DM_HHDV!$B$5:$K$1050,8,0)</f>
        <v>#N/A</v>
      </c>
      <c r="CE478" s="75" t="e">
        <f>P478*VLOOKUP($B478,DM_HHDV!$B$5:$K$1050,9,0)</f>
        <v>#N/A</v>
      </c>
      <c r="CF478" s="75" t="e">
        <f>P478*VLOOKUP($B478,DM_HHDV!$B$5:$K$1050,10,0)</f>
        <v>#N/A</v>
      </c>
      <c r="CG478" s="75" t="e">
        <f>Q478*VLOOKUP($B478,DM_HHDV!$B$5:$K$1050,8,0)</f>
        <v>#N/A</v>
      </c>
      <c r="CH478" s="75" t="e">
        <f>Q478*VLOOKUP($B478,DM_HHDV!$B$5:$K$1050,9,0)</f>
        <v>#N/A</v>
      </c>
      <c r="CI478" s="75" t="e">
        <f>Q478*VLOOKUP($B478,DM_HHDV!$B$5:$K$1050,10,0)</f>
        <v>#N/A</v>
      </c>
      <c r="CJ478" s="75" t="e">
        <f>R478*VLOOKUP($B478,DM_HHDV!$B$5:$K$1050,8,0)</f>
        <v>#N/A</v>
      </c>
      <c r="CK478" s="75" t="e">
        <f>R478*VLOOKUP($B478,DM_HHDV!$B$5:$K$1050,9,0)</f>
        <v>#N/A</v>
      </c>
      <c r="CL478" s="75" t="e">
        <f>R478*VLOOKUP($B478,DM_HHDV!$B$5:$K$1050,10,0)</f>
        <v>#N/A</v>
      </c>
    </row>
    <row r="479" spans="1:90">
      <c r="A479" s="21">
        <f>DM_HHDV!A478</f>
        <v>0</v>
      </c>
      <c r="B479" s="22"/>
      <c r="C479" s="22"/>
      <c r="D479" s="62">
        <f>IFERROR(VLOOKUP(B479,DM_HHDV!$B$5:$E$1050,3,0),0)</f>
        <v>0</v>
      </c>
      <c r="E479" s="67">
        <f>IFERROR(VLOOKUP(B479,DM_HHDV!$B$5:$E$1050,4,0),0)</f>
        <v>0</v>
      </c>
      <c r="F479" s="74">
        <f t="shared" si="7"/>
        <v>0</v>
      </c>
      <c r="G479" s="23"/>
      <c r="H479" s="65"/>
      <c r="I479" s="65"/>
      <c r="J479" s="65"/>
      <c r="K479" s="65"/>
      <c r="L479" s="65"/>
      <c r="M479" s="65"/>
      <c r="N479" s="65"/>
      <c r="O479" s="65"/>
      <c r="P479" s="65"/>
      <c r="Q479" s="65"/>
      <c r="R479" s="65"/>
      <c r="S479" s="75" t="e">
        <f>G479*VLOOKUP($B479,DM_HHDV!$B$5:$H$1050,5,0)</f>
        <v>#N/A</v>
      </c>
      <c r="T479" s="75" t="e">
        <f>G479*VLOOKUP($B479,DM_HHDV!$B$5:$H$1050,6,0)</f>
        <v>#N/A</v>
      </c>
      <c r="U479" s="75" t="e">
        <f>G479*VLOOKUP($B479,DM_HHDV!$B$5:$H$1050,7,0)</f>
        <v>#N/A</v>
      </c>
      <c r="V479" s="75" t="e">
        <f>H479*VLOOKUP($B479,DM_HHDV!$B$5:$H$1050,5,0)</f>
        <v>#N/A</v>
      </c>
      <c r="W479" s="75" t="e">
        <f>H479*VLOOKUP($B479,DM_HHDV!$B$5:$H$1050,6,0)</f>
        <v>#N/A</v>
      </c>
      <c r="X479" s="75" t="e">
        <f>H479*VLOOKUP($B479,DM_HHDV!$B$5:$H$1050,7,0)</f>
        <v>#N/A</v>
      </c>
      <c r="Y479" s="75" t="e">
        <f>I479*VLOOKUP($B479,DM_HHDV!$B$5:$H$1050,5,0)</f>
        <v>#N/A</v>
      </c>
      <c r="Z479" s="75" t="e">
        <f>I479*VLOOKUP($B479,DM_HHDV!$B$5:$H$1050,6,0)</f>
        <v>#N/A</v>
      </c>
      <c r="AA479" s="75" t="e">
        <f>I479*VLOOKUP($B479,DM_HHDV!$B$5:$H$1050,7,0)</f>
        <v>#N/A</v>
      </c>
      <c r="AB479" s="75" t="e">
        <f>J479*VLOOKUP($B479,DM_HHDV!$B$5:$H$1050,5,0)</f>
        <v>#N/A</v>
      </c>
      <c r="AC479" s="75" t="e">
        <f>J479*VLOOKUP($B479,DM_HHDV!$B$5:$H$1050,6,0)</f>
        <v>#N/A</v>
      </c>
      <c r="AD479" s="75" t="e">
        <f>J479*VLOOKUP($B479,DM_HHDV!$B$5:$H$1050,7,0)</f>
        <v>#N/A</v>
      </c>
      <c r="AE479" s="75" t="e">
        <f>K479*VLOOKUP($B479,DM_HHDV!$B$5:$H$1050,5,0)</f>
        <v>#N/A</v>
      </c>
      <c r="AF479" s="75" t="e">
        <f>K479*VLOOKUP($B479,DM_HHDV!$B$5:$H$1050,6,0)</f>
        <v>#N/A</v>
      </c>
      <c r="AG479" s="75" t="e">
        <f>K479*VLOOKUP($B479,DM_HHDV!$B$5:$H$1050,7,0)</f>
        <v>#N/A</v>
      </c>
      <c r="AH479" s="75" t="e">
        <f>L479*VLOOKUP($B479,DM_HHDV!$B$5:$H$1050,5,0)</f>
        <v>#N/A</v>
      </c>
      <c r="AI479" s="75" t="e">
        <f>L479*VLOOKUP($B479,DM_HHDV!$B$5:$H$1050,6,0)</f>
        <v>#N/A</v>
      </c>
      <c r="AJ479" s="75" t="e">
        <f>L479*VLOOKUP($B479,DM_HHDV!$B$5:$H$1050,7,0)</f>
        <v>#N/A</v>
      </c>
      <c r="AK479" s="75" t="e">
        <f>M479*VLOOKUP($B479,DM_HHDV!$B$5:$H$1050,5,0)</f>
        <v>#N/A</v>
      </c>
      <c r="AL479" s="75" t="e">
        <f>M479*VLOOKUP($B479,DM_HHDV!$B$5:$H$1050,6,0)</f>
        <v>#N/A</v>
      </c>
      <c r="AM479" s="75" t="e">
        <f>M479*VLOOKUP($B479,DM_HHDV!$B$5:$H$1050,7,0)</f>
        <v>#N/A</v>
      </c>
      <c r="AN479" s="75" t="e">
        <f>N479*VLOOKUP($B479,DM_HHDV!$B$5:$H$1050,5,0)</f>
        <v>#N/A</v>
      </c>
      <c r="AO479" s="75" t="e">
        <f>N479*VLOOKUP($B479,DM_HHDV!$B$5:$H$1050,6,0)</f>
        <v>#N/A</v>
      </c>
      <c r="AP479" s="75" t="e">
        <f>N479*VLOOKUP($B479,DM_HHDV!$B$5:$H$1050,7,0)</f>
        <v>#N/A</v>
      </c>
      <c r="AQ479" s="75" t="e">
        <f>O479*VLOOKUP($B479,DM_HHDV!$B$5:$H$1050,5,0)</f>
        <v>#N/A</v>
      </c>
      <c r="AR479" s="75" t="e">
        <f>O479*VLOOKUP($B479,DM_HHDV!$B$5:$H$1050,6,0)</f>
        <v>#N/A</v>
      </c>
      <c r="AS479" s="75" t="e">
        <f>O479*VLOOKUP($B479,DM_HHDV!$B$5:$H$1050,7,0)</f>
        <v>#N/A</v>
      </c>
      <c r="AT479" s="75" t="e">
        <f>P479*VLOOKUP($B479,DM_HHDV!$B$5:$H$1050,5,0)</f>
        <v>#N/A</v>
      </c>
      <c r="AU479" s="75" t="e">
        <f>P479*VLOOKUP($B479,DM_HHDV!$B$5:$H$1050,6,0)</f>
        <v>#N/A</v>
      </c>
      <c r="AV479" s="75" t="e">
        <f>P479*VLOOKUP($B479,DM_HHDV!$B$5:$H$1050,7,0)</f>
        <v>#N/A</v>
      </c>
      <c r="AW479" s="75" t="e">
        <f>Q479*VLOOKUP($B479,DM_HHDV!$B$5:$H$1050,5,0)</f>
        <v>#N/A</v>
      </c>
      <c r="AX479" s="75" t="e">
        <f>Q479*VLOOKUP($B479,DM_HHDV!$B$5:$H$1050,6,0)</f>
        <v>#N/A</v>
      </c>
      <c r="AY479" s="75" t="e">
        <f>Q479*VLOOKUP($B479,DM_HHDV!$B$5:$H$1050,7,0)</f>
        <v>#N/A</v>
      </c>
      <c r="AZ479" s="75" t="e">
        <f>R479*VLOOKUP($B479,DM_HHDV!$B$5:$H$1050,5,0)</f>
        <v>#N/A</v>
      </c>
      <c r="BA479" s="75" t="e">
        <f>R479*VLOOKUP($B479,DM_HHDV!$B$5:$H$1050,6,0)</f>
        <v>#N/A</v>
      </c>
      <c r="BB479" s="75" t="e">
        <f>R479*VLOOKUP($B479,DM_HHDV!$B$5:$H$1050,7,0)</f>
        <v>#N/A</v>
      </c>
      <c r="BC479" s="75" t="e">
        <f>G479*VLOOKUP($B479,DM_HHDV!$B$5:$K$1050,8,0)</f>
        <v>#N/A</v>
      </c>
      <c r="BD479" s="75" t="e">
        <f>G479*VLOOKUP($B479,DM_HHDV!$B$5:$K$1050,9,0)</f>
        <v>#N/A</v>
      </c>
      <c r="BE479" s="75" t="e">
        <f>G479*VLOOKUP($B479,DM_HHDV!$B$5:$K$1050,10,0)</f>
        <v>#N/A</v>
      </c>
      <c r="BF479" s="75" t="e">
        <f>H479*VLOOKUP($B479,DM_HHDV!$B$5:$K$1050,8,0)</f>
        <v>#N/A</v>
      </c>
      <c r="BG479" s="75" t="e">
        <f>H479*VLOOKUP($B479,DM_HHDV!$B$5:$K$1050,9,0)</f>
        <v>#N/A</v>
      </c>
      <c r="BH479" s="75" t="e">
        <f>H479*VLOOKUP($B479,DM_HHDV!$B$5:$K$1050,10,0)</f>
        <v>#N/A</v>
      </c>
      <c r="BI479" s="75" t="e">
        <f>I479*VLOOKUP($B479,DM_HHDV!$B$5:$K$1050,8,0)</f>
        <v>#N/A</v>
      </c>
      <c r="BJ479" s="75" t="e">
        <f>I479*VLOOKUP($B479,DM_HHDV!$B$5:$K$1050,9,0)</f>
        <v>#N/A</v>
      </c>
      <c r="BK479" s="75" t="e">
        <f>I479*VLOOKUP($B479,DM_HHDV!$B$5:$K$1050,10,0)</f>
        <v>#N/A</v>
      </c>
      <c r="BL479" s="75" t="e">
        <f>J479*VLOOKUP($B479,DM_HHDV!$B$5:$K$1050,8,0)</f>
        <v>#N/A</v>
      </c>
      <c r="BM479" s="75" t="e">
        <f>J479*VLOOKUP($B479,DM_HHDV!$B$5:$K$1050,9,0)</f>
        <v>#N/A</v>
      </c>
      <c r="BN479" s="75" t="e">
        <f>J479*VLOOKUP($B479,DM_HHDV!$B$5:$K$1050,10,0)</f>
        <v>#N/A</v>
      </c>
      <c r="BO479" s="75" t="e">
        <f>K479*VLOOKUP($B479,DM_HHDV!$B$5:$K$1050,8,0)</f>
        <v>#N/A</v>
      </c>
      <c r="BP479" s="75" t="e">
        <f>K479*VLOOKUP($B479,DM_HHDV!$B$5:$K$1050,9,0)</f>
        <v>#N/A</v>
      </c>
      <c r="BQ479" s="75" t="e">
        <f>K479*VLOOKUP($B479,DM_HHDV!$B$5:$K$1050,10,0)</f>
        <v>#N/A</v>
      </c>
      <c r="BR479" s="75" t="e">
        <f>L479*VLOOKUP($B479,DM_HHDV!$B$5:$K$1050,8,0)</f>
        <v>#N/A</v>
      </c>
      <c r="BS479" s="75" t="e">
        <f>L479*VLOOKUP($B479,DM_HHDV!$B$5:$K$1050,9,0)</f>
        <v>#N/A</v>
      </c>
      <c r="BT479" s="75" t="e">
        <f>L479*VLOOKUP($B479,DM_HHDV!$B$5:$K$1050,10,0)</f>
        <v>#N/A</v>
      </c>
      <c r="BU479" s="75" t="e">
        <f>M479*VLOOKUP($B479,DM_HHDV!$B$5:$K$1050,8,0)</f>
        <v>#N/A</v>
      </c>
      <c r="BV479" s="75" t="e">
        <f>M479*VLOOKUP($B479,DM_HHDV!$B$5:$K$1050,9,0)</f>
        <v>#N/A</v>
      </c>
      <c r="BW479" s="75" t="e">
        <f>M479*VLOOKUP($B479,DM_HHDV!$B$5:$K$1050,10,0)</f>
        <v>#N/A</v>
      </c>
      <c r="BX479" s="75" t="e">
        <f>N479*VLOOKUP($B479,DM_HHDV!$B$5:$K$1050,8,0)</f>
        <v>#N/A</v>
      </c>
      <c r="BY479" s="75" t="e">
        <f>N479*VLOOKUP($B479,DM_HHDV!$B$5:$K$1050,9,0)</f>
        <v>#N/A</v>
      </c>
      <c r="BZ479" s="75" t="e">
        <f>N479*VLOOKUP($B479,DM_HHDV!$B$5:$K$1050,10,0)</f>
        <v>#N/A</v>
      </c>
      <c r="CA479" s="75" t="e">
        <f>O479*VLOOKUP($B479,DM_HHDV!$B$5:$K$1050,8,0)</f>
        <v>#N/A</v>
      </c>
      <c r="CB479" s="75" t="e">
        <f>O479*VLOOKUP($B479,DM_HHDV!$B$5:$K$1050,9,0)</f>
        <v>#N/A</v>
      </c>
      <c r="CC479" s="75" t="e">
        <f>O479*VLOOKUP($B479,DM_HHDV!$B$5:$K$1050,10,0)</f>
        <v>#N/A</v>
      </c>
      <c r="CD479" s="75" t="e">
        <f>P479*VLOOKUP($B479,DM_HHDV!$B$5:$K$1050,8,0)</f>
        <v>#N/A</v>
      </c>
      <c r="CE479" s="75" t="e">
        <f>P479*VLOOKUP($B479,DM_HHDV!$B$5:$K$1050,9,0)</f>
        <v>#N/A</v>
      </c>
      <c r="CF479" s="75" t="e">
        <f>P479*VLOOKUP($B479,DM_HHDV!$B$5:$K$1050,10,0)</f>
        <v>#N/A</v>
      </c>
      <c r="CG479" s="75" t="e">
        <f>Q479*VLOOKUP($B479,DM_HHDV!$B$5:$K$1050,8,0)</f>
        <v>#N/A</v>
      </c>
      <c r="CH479" s="75" t="e">
        <f>Q479*VLOOKUP($B479,DM_HHDV!$B$5:$K$1050,9,0)</f>
        <v>#N/A</v>
      </c>
      <c r="CI479" s="75" t="e">
        <f>Q479*VLOOKUP($B479,DM_HHDV!$B$5:$K$1050,10,0)</f>
        <v>#N/A</v>
      </c>
      <c r="CJ479" s="75" t="e">
        <f>R479*VLOOKUP($B479,DM_HHDV!$B$5:$K$1050,8,0)</f>
        <v>#N/A</v>
      </c>
      <c r="CK479" s="75" t="e">
        <f>R479*VLOOKUP($B479,DM_HHDV!$B$5:$K$1050,9,0)</f>
        <v>#N/A</v>
      </c>
      <c r="CL479" s="75" t="e">
        <f>R479*VLOOKUP($B479,DM_HHDV!$B$5:$K$1050,10,0)</f>
        <v>#N/A</v>
      </c>
    </row>
    <row r="480" spans="1:90">
      <c r="A480" s="21">
        <f>DM_HHDV!A479</f>
        <v>0</v>
      </c>
      <c r="B480" s="22"/>
      <c r="C480" s="22"/>
      <c r="D480" s="62">
        <f>IFERROR(VLOOKUP(B480,DM_HHDV!$B$5:$E$1050,3,0),0)</f>
        <v>0</v>
      </c>
      <c r="E480" s="67">
        <f>IFERROR(VLOOKUP(B480,DM_HHDV!$B$5:$E$1050,4,0),0)</f>
        <v>0</v>
      </c>
      <c r="F480" s="74">
        <f t="shared" si="7"/>
        <v>0</v>
      </c>
      <c r="G480" s="23"/>
      <c r="H480" s="65"/>
      <c r="I480" s="65"/>
      <c r="J480" s="65"/>
      <c r="K480" s="65"/>
      <c r="L480" s="65"/>
      <c r="M480" s="65"/>
      <c r="N480" s="65"/>
      <c r="O480" s="65"/>
      <c r="P480" s="65"/>
      <c r="Q480" s="65"/>
      <c r="R480" s="65"/>
      <c r="S480" s="75" t="e">
        <f>G480*VLOOKUP($B480,DM_HHDV!$B$5:$H$1050,5,0)</f>
        <v>#N/A</v>
      </c>
      <c r="T480" s="75" t="e">
        <f>G480*VLOOKUP($B480,DM_HHDV!$B$5:$H$1050,6,0)</f>
        <v>#N/A</v>
      </c>
      <c r="U480" s="75" t="e">
        <f>G480*VLOOKUP($B480,DM_HHDV!$B$5:$H$1050,7,0)</f>
        <v>#N/A</v>
      </c>
      <c r="V480" s="75" t="e">
        <f>H480*VLOOKUP($B480,DM_HHDV!$B$5:$H$1050,5,0)</f>
        <v>#N/A</v>
      </c>
      <c r="W480" s="75" t="e">
        <f>H480*VLOOKUP($B480,DM_HHDV!$B$5:$H$1050,6,0)</f>
        <v>#N/A</v>
      </c>
      <c r="X480" s="75" t="e">
        <f>H480*VLOOKUP($B480,DM_HHDV!$B$5:$H$1050,7,0)</f>
        <v>#N/A</v>
      </c>
      <c r="Y480" s="75" t="e">
        <f>I480*VLOOKUP($B480,DM_HHDV!$B$5:$H$1050,5,0)</f>
        <v>#N/A</v>
      </c>
      <c r="Z480" s="75" t="e">
        <f>I480*VLOOKUP($B480,DM_HHDV!$B$5:$H$1050,6,0)</f>
        <v>#N/A</v>
      </c>
      <c r="AA480" s="75" t="e">
        <f>I480*VLOOKUP($B480,DM_HHDV!$B$5:$H$1050,7,0)</f>
        <v>#N/A</v>
      </c>
      <c r="AB480" s="75" t="e">
        <f>J480*VLOOKUP($B480,DM_HHDV!$B$5:$H$1050,5,0)</f>
        <v>#N/A</v>
      </c>
      <c r="AC480" s="75" t="e">
        <f>J480*VLOOKUP($B480,DM_HHDV!$B$5:$H$1050,6,0)</f>
        <v>#N/A</v>
      </c>
      <c r="AD480" s="75" t="e">
        <f>J480*VLOOKUP($B480,DM_HHDV!$B$5:$H$1050,7,0)</f>
        <v>#N/A</v>
      </c>
      <c r="AE480" s="75" t="e">
        <f>K480*VLOOKUP($B480,DM_HHDV!$B$5:$H$1050,5,0)</f>
        <v>#N/A</v>
      </c>
      <c r="AF480" s="75" t="e">
        <f>K480*VLOOKUP($B480,DM_HHDV!$B$5:$H$1050,6,0)</f>
        <v>#N/A</v>
      </c>
      <c r="AG480" s="75" t="e">
        <f>K480*VLOOKUP($B480,DM_HHDV!$B$5:$H$1050,7,0)</f>
        <v>#N/A</v>
      </c>
      <c r="AH480" s="75" t="e">
        <f>L480*VLOOKUP($B480,DM_HHDV!$B$5:$H$1050,5,0)</f>
        <v>#N/A</v>
      </c>
      <c r="AI480" s="75" t="e">
        <f>L480*VLOOKUP($B480,DM_HHDV!$B$5:$H$1050,6,0)</f>
        <v>#N/A</v>
      </c>
      <c r="AJ480" s="75" t="e">
        <f>L480*VLOOKUP($B480,DM_HHDV!$B$5:$H$1050,7,0)</f>
        <v>#N/A</v>
      </c>
      <c r="AK480" s="75" t="e">
        <f>M480*VLOOKUP($B480,DM_HHDV!$B$5:$H$1050,5,0)</f>
        <v>#N/A</v>
      </c>
      <c r="AL480" s="75" t="e">
        <f>M480*VLOOKUP($B480,DM_HHDV!$B$5:$H$1050,6,0)</f>
        <v>#N/A</v>
      </c>
      <c r="AM480" s="75" t="e">
        <f>M480*VLOOKUP($B480,DM_HHDV!$B$5:$H$1050,7,0)</f>
        <v>#N/A</v>
      </c>
      <c r="AN480" s="75" t="e">
        <f>N480*VLOOKUP($B480,DM_HHDV!$B$5:$H$1050,5,0)</f>
        <v>#N/A</v>
      </c>
      <c r="AO480" s="75" t="e">
        <f>N480*VLOOKUP($B480,DM_HHDV!$B$5:$H$1050,6,0)</f>
        <v>#N/A</v>
      </c>
      <c r="AP480" s="75" t="e">
        <f>N480*VLOOKUP($B480,DM_HHDV!$B$5:$H$1050,7,0)</f>
        <v>#N/A</v>
      </c>
      <c r="AQ480" s="75" t="e">
        <f>O480*VLOOKUP($B480,DM_HHDV!$B$5:$H$1050,5,0)</f>
        <v>#N/A</v>
      </c>
      <c r="AR480" s="75" t="e">
        <f>O480*VLOOKUP($B480,DM_HHDV!$B$5:$H$1050,6,0)</f>
        <v>#N/A</v>
      </c>
      <c r="AS480" s="75" t="e">
        <f>O480*VLOOKUP($B480,DM_HHDV!$B$5:$H$1050,7,0)</f>
        <v>#N/A</v>
      </c>
      <c r="AT480" s="75" t="e">
        <f>P480*VLOOKUP($B480,DM_HHDV!$B$5:$H$1050,5,0)</f>
        <v>#N/A</v>
      </c>
      <c r="AU480" s="75" t="e">
        <f>P480*VLOOKUP($B480,DM_HHDV!$B$5:$H$1050,6,0)</f>
        <v>#N/A</v>
      </c>
      <c r="AV480" s="75" t="e">
        <f>P480*VLOOKUP($B480,DM_HHDV!$B$5:$H$1050,7,0)</f>
        <v>#N/A</v>
      </c>
      <c r="AW480" s="75" t="e">
        <f>Q480*VLOOKUP($B480,DM_HHDV!$B$5:$H$1050,5,0)</f>
        <v>#N/A</v>
      </c>
      <c r="AX480" s="75" t="e">
        <f>Q480*VLOOKUP($B480,DM_HHDV!$B$5:$H$1050,6,0)</f>
        <v>#N/A</v>
      </c>
      <c r="AY480" s="75" t="e">
        <f>Q480*VLOOKUP($B480,DM_HHDV!$B$5:$H$1050,7,0)</f>
        <v>#N/A</v>
      </c>
      <c r="AZ480" s="75" t="e">
        <f>R480*VLOOKUP($B480,DM_HHDV!$B$5:$H$1050,5,0)</f>
        <v>#N/A</v>
      </c>
      <c r="BA480" s="75" t="e">
        <f>R480*VLOOKUP($B480,DM_HHDV!$B$5:$H$1050,6,0)</f>
        <v>#N/A</v>
      </c>
      <c r="BB480" s="75" t="e">
        <f>R480*VLOOKUP($B480,DM_HHDV!$B$5:$H$1050,7,0)</f>
        <v>#N/A</v>
      </c>
      <c r="BC480" s="75" t="e">
        <f>G480*VLOOKUP($B480,DM_HHDV!$B$5:$K$1050,8,0)</f>
        <v>#N/A</v>
      </c>
      <c r="BD480" s="75" t="e">
        <f>G480*VLOOKUP($B480,DM_HHDV!$B$5:$K$1050,9,0)</f>
        <v>#N/A</v>
      </c>
      <c r="BE480" s="75" t="e">
        <f>G480*VLOOKUP($B480,DM_HHDV!$B$5:$K$1050,10,0)</f>
        <v>#N/A</v>
      </c>
      <c r="BF480" s="75" t="e">
        <f>H480*VLOOKUP($B480,DM_HHDV!$B$5:$K$1050,8,0)</f>
        <v>#N/A</v>
      </c>
      <c r="BG480" s="75" t="e">
        <f>H480*VLOOKUP($B480,DM_HHDV!$B$5:$K$1050,9,0)</f>
        <v>#N/A</v>
      </c>
      <c r="BH480" s="75" t="e">
        <f>H480*VLOOKUP($B480,DM_HHDV!$B$5:$K$1050,10,0)</f>
        <v>#N/A</v>
      </c>
      <c r="BI480" s="75" t="e">
        <f>I480*VLOOKUP($B480,DM_HHDV!$B$5:$K$1050,8,0)</f>
        <v>#N/A</v>
      </c>
      <c r="BJ480" s="75" t="e">
        <f>I480*VLOOKUP($B480,DM_HHDV!$B$5:$K$1050,9,0)</f>
        <v>#N/A</v>
      </c>
      <c r="BK480" s="75" t="e">
        <f>I480*VLOOKUP($B480,DM_HHDV!$B$5:$K$1050,10,0)</f>
        <v>#N/A</v>
      </c>
      <c r="BL480" s="75" t="e">
        <f>J480*VLOOKUP($B480,DM_HHDV!$B$5:$K$1050,8,0)</f>
        <v>#N/A</v>
      </c>
      <c r="BM480" s="75" t="e">
        <f>J480*VLOOKUP($B480,DM_HHDV!$B$5:$K$1050,9,0)</f>
        <v>#N/A</v>
      </c>
      <c r="BN480" s="75" t="e">
        <f>J480*VLOOKUP($B480,DM_HHDV!$B$5:$K$1050,10,0)</f>
        <v>#N/A</v>
      </c>
      <c r="BO480" s="75" t="e">
        <f>K480*VLOOKUP($B480,DM_HHDV!$B$5:$K$1050,8,0)</f>
        <v>#N/A</v>
      </c>
      <c r="BP480" s="75" t="e">
        <f>K480*VLOOKUP($B480,DM_HHDV!$B$5:$K$1050,9,0)</f>
        <v>#N/A</v>
      </c>
      <c r="BQ480" s="75" t="e">
        <f>K480*VLOOKUP($B480,DM_HHDV!$B$5:$K$1050,10,0)</f>
        <v>#N/A</v>
      </c>
      <c r="BR480" s="75" t="e">
        <f>L480*VLOOKUP($B480,DM_HHDV!$B$5:$K$1050,8,0)</f>
        <v>#N/A</v>
      </c>
      <c r="BS480" s="75" t="e">
        <f>L480*VLOOKUP($B480,DM_HHDV!$B$5:$K$1050,9,0)</f>
        <v>#N/A</v>
      </c>
      <c r="BT480" s="75" t="e">
        <f>L480*VLOOKUP($B480,DM_HHDV!$B$5:$K$1050,10,0)</f>
        <v>#N/A</v>
      </c>
      <c r="BU480" s="75" t="e">
        <f>M480*VLOOKUP($B480,DM_HHDV!$B$5:$K$1050,8,0)</f>
        <v>#N/A</v>
      </c>
      <c r="BV480" s="75" t="e">
        <f>M480*VLOOKUP($B480,DM_HHDV!$B$5:$K$1050,9,0)</f>
        <v>#N/A</v>
      </c>
      <c r="BW480" s="75" t="e">
        <f>M480*VLOOKUP($B480,DM_HHDV!$B$5:$K$1050,10,0)</f>
        <v>#N/A</v>
      </c>
      <c r="BX480" s="75" t="e">
        <f>N480*VLOOKUP($B480,DM_HHDV!$B$5:$K$1050,8,0)</f>
        <v>#N/A</v>
      </c>
      <c r="BY480" s="75" t="e">
        <f>N480*VLOOKUP($B480,DM_HHDV!$B$5:$K$1050,9,0)</f>
        <v>#N/A</v>
      </c>
      <c r="BZ480" s="75" t="e">
        <f>N480*VLOOKUP($B480,DM_HHDV!$B$5:$K$1050,10,0)</f>
        <v>#N/A</v>
      </c>
      <c r="CA480" s="75" t="e">
        <f>O480*VLOOKUP($B480,DM_HHDV!$B$5:$K$1050,8,0)</f>
        <v>#N/A</v>
      </c>
      <c r="CB480" s="75" t="e">
        <f>O480*VLOOKUP($B480,DM_HHDV!$B$5:$K$1050,9,0)</f>
        <v>#N/A</v>
      </c>
      <c r="CC480" s="75" t="e">
        <f>O480*VLOOKUP($B480,DM_HHDV!$B$5:$K$1050,10,0)</f>
        <v>#N/A</v>
      </c>
      <c r="CD480" s="75" t="e">
        <f>P480*VLOOKUP($B480,DM_HHDV!$B$5:$K$1050,8,0)</f>
        <v>#N/A</v>
      </c>
      <c r="CE480" s="75" t="e">
        <f>P480*VLOOKUP($B480,DM_HHDV!$B$5:$K$1050,9,0)</f>
        <v>#N/A</v>
      </c>
      <c r="CF480" s="75" t="e">
        <f>P480*VLOOKUP($B480,DM_HHDV!$B$5:$K$1050,10,0)</f>
        <v>#N/A</v>
      </c>
      <c r="CG480" s="75" t="e">
        <f>Q480*VLOOKUP($B480,DM_HHDV!$B$5:$K$1050,8,0)</f>
        <v>#N/A</v>
      </c>
      <c r="CH480" s="75" t="e">
        <f>Q480*VLOOKUP($B480,DM_HHDV!$B$5:$K$1050,9,0)</f>
        <v>#N/A</v>
      </c>
      <c r="CI480" s="75" t="e">
        <f>Q480*VLOOKUP($B480,DM_HHDV!$B$5:$K$1050,10,0)</f>
        <v>#N/A</v>
      </c>
      <c r="CJ480" s="75" t="e">
        <f>R480*VLOOKUP($B480,DM_HHDV!$B$5:$K$1050,8,0)</f>
        <v>#N/A</v>
      </c>
      <c r="CK480" s="75" t="e">
        <f>R480*VLOOKUP($B480,DM_HHDV!$B$5:$K$1050,9,0)</f>
        <v>#N/A</v>
      </c>
      <c r="CL480" s="75" t="e">
        <f>R480*VLOOKUP($B480,DM_HHDV!$B$5:$K$1050,10,0)</f>
        <v>#N/A</v>
      </c>
    </row>
    <row r="481" spans="1:90">
      <c r="A481" s="21">
        <f>DM_HHDV!A480</f>
        <v>0</v>
      </c>
      <c r="B481" s="22"/>
      <c r="C481" s="22"/>
      <c r="D481" s="62">
        <f>IFERROR(VLOOKUP(B481,DM_HHDV!$B$5:$E$1050,3,0),0)</f>
        <v>0</v>
      </c>
      <c r="E481" s="67">
        <f>IFERROR(VLOOKUP(B481,DM_HHDV!$B$5:$E$1050,4,0),0)</f>
        <v>0</v>
      </c>
      <c r="F481" s="74">
        <f t="shared" si="7"/>
        <v>0</v>
      </c>
      <c r="G481" s="23"/>
      <c r="H481" s="65"/>
      <c r="I481" s="65"/>
      <c r="J481" s="65"/>
      <c r="K481" s="65"/>
      <c r="L481" s="65"/>
      <c r="M481" s="65"/>
      <c r="N481" s="65"/>
      <c r="O481" s="65"/>
      <c r="P481" s="65"/>
      <c r="Q481" s="65"/>
      <c r="R481" s="65"/>
      <c r="S481" s="75" t="e">
        <f>G481*VLOOKUP($B481,DM_HHDV!$B$5:$H$1050,5,0)</f>
        <v>#N/A</v>
      </c>
      <c r="T481" s="75" t="e">
        <f>G481*VLOOKUP($B481,DM_HHDV!$B$5:$H$1050,6,0)</f>
        <v>#N/A</v>
      </c>
      <c r="U481" s="75" t="e">
        <f>G481*VLOOKUP($B481,DM_HHDV!$B$5:$H$1050,7,0)</f>
        <v>#N/A</v>
      </c>
      <c r="V481" s="75" t="e">
        <f>H481*VLOOKUP($B481,DM_HHDV!$B$5:$H$1050,5,0)</f>
        <v>#N/A</v>
      </c>
      <c r="W481" s="75" t="e">
        <f>H481*VLOOKUP($B481,DM_HHDV!$B$5:$H$1050,6,0)</f>
        <v>#N/A</v>
      </c>
      <c r="X481" s="75" t="e">
        <f>H481*VLOOKUP($B481,DM_HHDV!$B$5:$H$1050,7,0)</f>
        <v>#N/A</v>
      </c>
      <c r="Y481" s="75" t="e">
        <f>I481*VLOOKUP($B481,DM_HHDV!$B$5:$H$1050,5,0)</f>
        <v>#N/A</v>
      </c>
      <c r="Z481" s="75" t="e">
        <f>I481*VLOOKUP($B481,DM_HHDV!$B$5:$H$1050,6,0)</f>
        <v>#N/A</v>
      </c>
      <c r="AA481" s="75" t="e">
        <f>I481*VLOOKUP($B481,DM_HHDV!$B$5:$H$1050,7,0)</f>
        <v>#N/A</v>
      </c>
      <c r="AB481" s="75" t="e">
        <f>J481*VLOOKUP($B481,DM_HHDV!$B$5:$H$1050,5,0)</f>
        <v>#N/A</v>
      </c>
      <c r="AC481" s="75" t="e">
        <f>J481*VLOOKUP($B481,DM_HHDV!$B$5:$H$1050,6,0)</f>
        <v>#N/A</v>
      </c>
      <c r="AD481" s="75" t="e">
        <f>J481*VLOOKUP($B481,DM_HHDV!$B$5:$H$1050,7,0)</f>
        <v>#N/A</v>
      </c>
      <c r="AE481" s="75" t="e">
        <f>K481*VLOOKUP($B481,DM_HHDV!$B$5:$H$1050,5,0)</f>
        <v>#N/A</v>
      </c>
      <c r="AF481" s="75" t="e">
        <f>K481*VLOOKUP($B481,DM_HHDV!$B$5:$H$1050,6,0)</f>
        <v>#N/A</v>
      </c>
      <c r="AG481" s="75" t="e">
        <f>K481*VLOOKUP($B481,DM_HHDV!$B$5:$H$1050,7,0)</f>
        <v>#N/A</v>
      </c>
      <c r="AH481" s="75" t="e">
        <f>L481*VLOOKUP($B481,DM_HHDV!$B$5:$H$1050,5,0)</f>
        <v>#N/A</v>
      </c>
      <c r="AI481" s="75" t="e">
        <f>L481*VLOOKUP($B481,DM_HHDV!$B$5:$H$1050,6,0)</f>
        <v>#N/A</v>
      </c>
      <c r="AJ481" s="75" t="e">
        <f>L481*VLOOKUP($B481,DM_HHDV!$B$5:$H$1050,7,0)</f>
        <v>#N/A</v>
      </c>
      <c r="AK481" s="75" t="e">
        <f>M481*VLOOKUP($B481,DM_HHDV!$B$5:$H$1050,5,0)</f>
        <v>#N/A</v>
      </c>
      <c r="AL481" s="75" t="e">
        <f>M481*VLOOKUP($B481,DM_HHDV!$B$5:$H$1050,6,0)</f>
        <v>#N/A</v>
      </c>
      <c r="AM481" s="75" t="e">
        <f>M481*VLOOKUP($B481,DM_HHDV!$B$5:$H$1050,7,0)</f>
        <v>#N/A</v>
      </c>
      <c r="AN481" s="75" t="e">
        <f>N481*VLOOKUP($B481,DM_HHDV!$B$5:$H$1050,5,0)</f>
        <v>#N/A</v>
      </c>
      <c r="AO481" s="75" t="e">
        <f>N481*VLOOKUP($B481,DM_HHDV!$B$5:$H$1050,6,0)</f>
        <v>#N/A</v>
      </c>
      <c r="AP481" s="75" t="e">
        <f>N481*VLOOKUP($B481,DM_HHDV!$B$5:$H$1050,7,0)</f>
        <v>#N/A</v>
      </c>
      <c r="AQ481" s="75" t="e">
        <f>O481*VLOOKUP($B481,DM_HHDV!$B$5:$H$1050,5,0)</f>
        <v>#N/A</v>
      </c>
      <c r="AR481" s="75" t="e">
        <f>O481*VLOOKUP($B481,DM_HHDV!$B$5:$H$1050,6,0)</f>
        <v>#N/A</v>
      </c>
      <c r="AS481" s="75" t="e">
        <f>O481*VLOOKUP($B481,DM_HHDV!$B$5:$H$1050,7,0)</f>
        <v>#N/A</v>
      </c>
      <c r="AT481" s="75" t="e">
        <f>P481*VLOOKUP($B481,DM_HHDV!$B$5:$H$1050,5,0)</f>
        <v>#N/A</v>
      </c>
      <c r="AU481" s="75" t="e">
        <f>P481*VLOOKUP($B481,DM_HHDV!$B$5:$H$1050,6,0)</f>
        <v>#N/A</v>
      </c>
      <c r="AV481" s="75" t="e">
        <f>P481*VLOOKUP($B481,DM_HHDV!$B$5:$H$1050,7,0)</f>
        <v>#N/A</v>
      </c>
      <c r="AW481" s="75" t="e">
        <f>Q481*VLOOKUP($B481,DM_HHDV!$B$5:$H$1050,5,0)</f>
        <v>#N/A</v>
      </c>
      <c r="AX481" s="75" t="e">
        <f>Q481*VLOOKUP($B481,DM_HHDV!$B$5:$H$1050,6,0)</f>
        <v>#N/A</v>
      </c>
      <c r="AY481" s="75" t="e">
        <f>Q481*VLOOKUP($B481,DM_HHDV!$B$5:$H$1050,7,0)</f>
        <v>#N/A</v>
      </c>
      <c r="AZ481" s="75" t="e">
        <f>R481*VLOOKUP($B481,DM_HHDV!$B$5:$H$1050,5,0)</f>
        <v>#N/A</v>
      </c>
      <c r="BA481" s="75" t="e">
        <f>R481*VLOOKUP($B481,DM_HHDV!$B$5:$H$1050,6,0)</f>
        <v>#N/A</v>
      </c>
      <c r="BB481" s="75" t="e">
        <f>R481*VLOOKUP($B481,DM_HHDV!$B$5:$H$1050,7,0)</f>
        <v>#N/A</v>
      </c>
      <c r="BC481" s="75" t="e">
        <f>G481*VLOOKUP($B481,DM_HHDV!$B$5:$K$1050,8,0)</f>
        <v>#N/A</v>
      </c>
      <c r="BD481" s="75" t="e">
        <f>G481*VLOOKUP($B481,DM_HHDV!$B$5:$K$1050,9,0)</f>
        <v>#N/A</v>
      </c>
      <c r="BE481" s="75" t="e">
        <f>G481*VLOOKUP($B481,DM_HHDV!$B$5:$K$1050,10,0)</f>
        <v>#N/A</v>
      </c>
      <c r="BF481" s="75" t="e">
        <f>H481*VLOOKUP($B481,DM_HHDV!$B$5:$K$1050,8,0)</f>
        <v>#N/A</v>
      </c>
      <c r="BG481" s="75" t="e">
        <f>H481*VLOOKUP($B481,DM_HHDV!$B$5:$K$1050,9,0)</f>
        <v>#N/A</v>
      </c>
      <c r="BH481" s="75" t="e">
        <f>H481*VLOOKUP($B481,DM_HHDV!$B$5:$K$1050,10,0)</f>
        <v>#N/A</v>
      </c>
      <c r="BI481" s="75" t="e">
        <f>I481*VLOOKUP($B481,DM_HHDV!$B$5:$K$1050,8,0)</f>
        <v>#N/A</v>
      </c>
      <c r="BJ481" s="75" t="e">
        <f>I481*VLOOKUP($B481,DM_HHDV!$B$5:$K$1050,9,0)</f>
        <v>#N/A</v>
      </c>
      <c r="BK481" s="75" t="e">
        <f>I481*VLOOKUP($B481,DM_HHDV!$B$5:$K$1050,10,0)</f>
        <v>#N/A</v>
      </c>
      <c r="BL481" s="75" t="e">
        <f>J481*VLOOKUP($B481,DM_HHDV!$B$5:$K$1050,8,0)</f>
        <v>#N/A</v>
      </c>
      <c r="BM481" s="75" t="e">
        <f>J481*VLOOKUP($B481,DM_HHDV!$B$5:$K$1050,9,0)</f>
        <v>#N/A</v>
      </c>
      <c r="BN481" s="75" t="e">
        <f>J481*VLOOKUP($B481,DM_HHDV!$B$5:$K$1050,10,0)</f>
        <v>#N/A</v>
      </c>
      <c r="BO481" s="75" t="e">
        <f>K481*VLOOKUP($B481,DM_HHDV!$B$5:$K$1050,8,0)</f>
        <v>#N/A</v>
      </c>
      <c r="BP481" s="75" t="e">
        <f>K481*VLOOKUP($B481,DM_HHDV!$B$5:$K$1050,9,0)</f>
        <v>#N/A</v>
      </c>
      <c r="BQ481" s="75" t="e">
        <f>K481*VLOOKUP($B481,DM_HHDV!$B$5:$K$1050,10,0)</f>
        <v>#N/A</v>
      </c>
      <c r="BR481" s="75" t="e">
        <f>L481*VLOOKUP($B481,DM_HHDV!$B$5:$K$1050,8,0)</f>
        <v>#N/A</v>
      </c>
      <c r="BS481" s="75" t="e">
        <f>L481*VLOOKUP($B481,DM_HHDV!$B$5:$K$1050,9,0)</f>
        <v>#N/A</v>
      </c>
      <c r="BT481" s="75" t="e">
        <f>L481*VLOOKUP($B481,DM_HHDV!$B$5:$K$1050,10,0)</f>
        <v>#N/A</v>
      </c>
      <c r="BU481" s="75" t="e">
        <f>M481*VLOOKUP($B481,DM_HHDV!$B$5:$K$1050,8,0)</f>
        <v>#N/A</v>
      </c>
      <c r="BV481" s="75" t="e">
        <f>M481*VLOOKUP($B481,DM_HHDV!$B$5:$K$1050,9,0)</f>
        <v>#N/A</v>
      </c>
      <c r="BW481" s="75" t="e">
        <f>M481*VLOOKUP($B481,DM_HHDV!$B$5:$K$1050,10,0)</f>
        <v>#N/A</v>
      </c>
      <c r="BX481" s="75" t="e">
        <f>N481*VLOOKUP($B481,DM_HHDV!$B$5:$K$1050,8,0)</f>
        <v>#N/A</v>
      </c>
      <c r="BY481" s="75" t="e">
        <f>N481*VLOOKUP($B481,DM_HHDV!$B$5:$K$1050,9,0)</f>
        <v>#N/A</v>
      </c>
      <c r="BZ481" s="75" t="e">
        <f>N481*VLOOKUP($B481,DM_HHDV!$B$5:$K$1050,10,0)</f>
        <v>#N/A</v>
      </c>
      <c r="CA481" s="75" t="e">
        <f>O481*VLOOKUP($B481,DM_HHDV!$B$5:$K$1050,8,0)</f>
        <v>#N/A</v>
      </c>
      <c r="CB481" s="75" t="e">
        <f>O481*VLOOKUP($B481,DM_HHDV!$B$5:$K$1050,9,0)</f>
        <v>#N/A</v>
      </c>
      <c r="CC481" s="75" t="e">
        <f>O481*VLOOKUP($B481,DM_HHDV!$B$5:$K$1050,10,0)</f>
        <v>#N/A</v>
      </c>
      <c r="CD481" s="75" t="e">
        <f>P481*VLOOKUP($B481,DM_HHDV!$B$5:$K$1050,8,0)</f>
        <v>#N/A</v>
      </c>
      <c r="CE481" s="75" t="e">
        <f>P481*VLOOKUP($B481,DM_HHDV!$B$5:$K$1050,9,0)</f>
        <v>#N/A</v>
      </c>
      <c r="CF481" s="75" t="e">
        <f>P481*VLOOKUP($B481,DM_HHDV!$B$5:$K$1050,10,0)</f>
        <v>#N/A</v>
      </c>
      <c r="CG481" s="75" t="e">
        <f>Q481*VLOOKUP($B481,DM_HHDV!$B$5:$K$1050,8,0)</f>
        <v>#N/A</v>
      </c>
      <c r="CH481" s="75" t="e">
        <f>Q481*VLOOKUP($B481,DM_HHDV!$B$5:$K$1050,9,0)</f>
        <v>#N/A</v>
      </c>
      <c r="CI481" s="75" t="e">
        <f>Q481*VLOOKUP($B481,DM_HHDV!$B$5:$K$1050,10,0)</f>
        <v>#N/A</v>
      </c>
      <c r="CJ481" s="75" t="e">
        <f>R481*VLOOKUP($B481,DM_HHDV!$B$5:$K$1050,8,0)</f>
        <v>#N/A</v>
      </c>
      <c r="CK481" s="75" t="e">
        <f>R481*VLOOKUP($B481,DM_HHDV!$B$5:$K$1050,9,0)</f>
        <v>#N/A</v>
      </c>
      <c r="CL481" s="75" t="e">
        <f>R481*VLOOKUP($B481,DM_HHDV!$B$5:$K$1050,10,0)</f>
        <v>#N/A</v>
      </c>
    </row>
    <row r="482" spans="1:90">
      <c r="A482" s="21">
        <f>DM_HHDV!A481</f>
        <v>0</v>
      </c>
      <c r="B482" s="22"/>
      <c r="C482" s="22"/>
      <c r="D482" s="62">
        <f>IFERROR(VLOOKUP(B482,DM_HHDV!$B$5:$E$1050,3,0),0)</f>
        <v>0</v>
      </c>
      <c r="E482" s="67">
        <f>IFERROR(VLOOKUP(B482,DM_HHDV!$B$5:$E$1050,4,0),0)</f>
        <v>0</v>
      </c>
      <c r="F482" s="74">
        <f t="shared" si="7"/>
        <v>0</v>
      </c>
      <c r="G482" s="23"/>
      <c r="H482" s="65"/>
      <c r="I482" s="65"/>
      <c r="J482" s="65"/>
      <c r="K482" s="65"/>
      <c r="L482" s="65"/>
      <c r="M482" s="65"/>
      <c r="N482" s="65"/>
      <c r="O482" s="65"/>
      <c r="P482" s="65"/>
      <c r="Q482" s="65"/>
      <c r="R482" s="65"/>
      <c r="S482" s="75" t="e">
        <f>G482*VLOOKUP($B482,DM_HHDV!$B$5:$H$1050,5,0)</f>
        <v>#N/A</v>
      </c>
      <c r="T482" s="75" t="e">
        <f>G482*VLOOKUP($B482,DM_HHDV!$B$5:$H$1050,6,0)</f>
        <v>#N/A</v>
      </c>
      <c r="U482" s="75" t="e">
        <f>G482*VLOOKUP($B482,DM_HHDV!$B$5:$H$1050,7,0)</f>
        <v>#N/A</v>
      </c>
      <c r="V482" s="75" t="e">
        <f>H482*VLOOKUP($B482,DM_HHDV!$B$5:$H$1050,5,0)</f>
        <v>#N/A</v>
      </c>
      <c r="W482" s="75" t="e">
        <f>H482*VLOOKUP($B482,DM_HHDV!$B$5:$H$1050,6,0)</f>
        <v>#N/A</v>
      </c>
      <c r="X482" s="75" t="e">
        <f>H482*VLOOKUP($B482,DM_HHDV!$B$5:$H$1050,7,0)</f>
        <v>#N/A</v>
      </c>
      <c r="Y482" s="75" t="e">
        <f>I482*VLOOKUP($B482,DM_HHDV!$B$5:$H$1050,5,0)</f>
        <v>#N/A</v>
      </c>
      <c r="Z482" s="75" t="e">
        <f>I482*VLOOKUP($B482,DM_HHDV!$B$5:$H$1050,6,0)</f>
        <v>#N/A</v>
      </c>
      <c r="AA482" s="75" t="e">
        <f>I482*VLOOKUP($B482,DM_HHDV!$B$5:$H$1050,7,0)</f>
        <v>#N/A</v>
      </c>
      <c r="AB482" s="75" t="e">
        <f>J482*VLOOKUP($B482,DM_HHDV!$B$5:$H$1050,5,0)</f>
        <v>#N/A</v>
      </c>
      <c r="AC482" s="75" t="e">
        <f>J482*VLOOKUP($B482,DM_HHDV!$B$5:$H$1050,6,0)</f>
        <v>#N/A</v>
      </c>
      <c r="AD482" s="75" t="e">
        <f>J482*VLOOKUP($B482,DM_HHDV!$B$5:$H$1050,7,0)</f>
        <v>#N/A</v>
      </c>
      <c r="AE482" s="75" t="e">
        <f>K482*VLOOKUP($B482,DM_HHDV!$B$5:$H$1050,5,0)</f>
        <v>#N/A</v>
      </c>
      <c r="AF482" s="75" t="e">
        <f>K482*VLOOKUP($B482,DM_HHDV!$B$5:$H$1050,6,0)</f>
        <v>#N/A</v>
      </c>
      <c r="AG482" s="75" t="e">
        <f>K482*VLOOKUP($B482,DM_HHDV!$B$5:$H$1050,7,0)</f>
        <v>#N/A</v>
      </c>
      <c r="AH482" s="75" t="e">
        <f>L482*VLOOKUP($B482,DM_HHDV!$B$5:$H$1050,5,0)</f>
        <v>#N/A</v>
      </c>
      <c r="AI482" s="75" t="e">
        <f>L482*VLOOKUP($B482,DM_HHDV!$B$5:$H$1050,6,0)</f>
        <v>#N/A</v>
      </c>
      <c r="AJ482" s="75" t="e">
        <f>L482*VLOOKUP($B482,DM_HHDV!$B$5:$H$1050,7,0)</f>
        <v>#N/A</v>
      </c>
      <c r="AK482" s="75" t="e">
        <f>M482*VLOOKUP($B482,DM_HHDV!$B$5:$H$1050,5,0)</f>
        <v>#N/A</v>
      </c>
      <c r="AL482" s="75" t="e">
        <f>M482*VLOOKUP($B482,DM_HHDV!$B$5:$H$1050,6,0)</f>
        <v>#N/A</v>
      </c>
      <c r="AM482" s="75" t="e">
        <f>M482*VLOOKUP($B482,DM_HHDV!$B$5:$H$1050,7,0)</f>
        <v>#N/A</v>
      </c>
      <c r="AN482" s="75" t="e">
        <f>N482*VLOOKUP($B482,DM_HHDV!$B$5:$H$1050,5,0)</f>
        <v>#N/A</v>
      </c>
      <c r="AO482" s="75" t="e">
        <f>N482*VLOOKUP($B482,DM_HHDV!$B$5:$H$1050,6,0)</f>
        <v>#N/A</v>
      </c>
      <c r="AP482" s="75" t="e">
        <f>N482*VLOOKUP($B482,DM_HHDV!$B$5:$H$1050,7,0)</f>
        <v>#N/A</v>
      </c>
      <c r="AQ482" s="75" t="e">
        <f>O482*VLOOKUP($B482,DM_HHDV!$B$5:$H$1050,5,0)</f>
        <v>#N/A</v>
      </c>
      <c r="AR482" s="75" t="e">
        <f>O482*VLOOKUP($B482,DM_HHDV!$B$5:$H$1050,6,0)</f>
        <v>#N/A</v>
      </c>
      <c r="AS482" s="75" t="e">
        <f>O482*VLOOKUP($B482,DM_HHDV!$B$5:$H$1050,7,0)</f>
        <v>#N/A</v>
      </c>
      <c r="AT482" s="75" t="e">
        <f>P482*VLOOKUP($B482,DM_HHDV!$B$5:$H$1050,5,0)</f>
        <v>#N/A</v>
      </c>
      <c r="AU482" s="75" t="e">
        <f>P482*VLOOKUP($B482,DM_HHDV!$B$5:$H$1050,6,0)</f>
        <v>#N/A</v>
      </c>
      <c r="AV482" s="75" t="e">
        <f>P482*VLOOKUP($B482,DM_HHDV!$B$5:$H$1050,7,0)</f>
        <v>#N/A</v>
      </c>
      <c r="AW482" s="75" t="e">
        <f>Q482*VLOOKUP($B482,DM_HHDV!$B$5:$H$1050,5,0)</f>
        <v>#N/A</v>
      </c>
      <c r="AX482" s="75" t="e">
        <f>Q482*VLOOKUP($B482,DM_HHDV!$B$5:$H$1050,6,0)</f>
        <v>#N/A</v>
      </c>
      <c r="AY482" s="75" t="e">
        <f>Q482*VLOOKUP($B482,DM_HHDV!$B$5:$H$1050,7,0)</f>
        <v>#N/A</v>
      </c>
      <c r="AZ482" s="75" t="e">
        <f>R482*VLOOKUP($B482,DM_HHDV!$B$5:$H$1050,5,0)</f>
        <v>#N/A</v>
      </c>
      <c r="BA482" s="75" t="e">
        <f>R482*VLOOKUP($B482,DM_HHDV!$B$5:$H$1050,6,0)</f>
        <v>#N/A</v>
      </c>
      <c r="BB482" s="75" t="e">
        <f>R482*VLOOKUP($B482,DM_HHDV!$B$5:$H$1050,7,0)</f>
        <v>#N/A</v>
      </c>
      <c r="BC482" s="75" t="e">
        <f>G482*VLOOKUP($B482,DM_HHDV!$B$5:$K$1050,8,0)</f>
        <v>#N/A</v>
      </c>
      <c r="BD482" s="75" t="e">
        <f>G482*VLOOKUP($B482,DM_HHDV!$B$5:$K$1050,9,0)</f>
        <v>#N/A</v>
      </c>
      <c r="BE482" s="75" t="e">
        <f>G482*VLOOKUP($B482,DM_HHDV!$B$5:$K$1050,10,0)</f>
        <v>#N/A</v>
      </c>
      <c r="BF482" s="75" t="e">
        <f>H482*VLOOKUP($B482,DM_HHDV!$B$5:$K$1050,8,0)</f>
        <v>#N/A</v>
      </c>
      <c r="BG482" s="75" t="e">
        <f>H482*VLOOKUP($B482,DM_HHDV!$B$5:$K$1050,9,0)</f>
        <v>#N/A</v>
      </c>
      <c r="BH482" s="75" t="e">
        <f>H482*VLOOKUP($B482,DM_HHDV!$B$5:$K$1050,10,0)</f>
        <v>#N/A</v>
      </c>
      <c r="BI482" s="75" t="e">
        <f>I482*VLOOKUP($B482,DM_HHDV!$B$5:$K$1050,8,0)</f>
        <v>#N/A</v>
      </c>
      <c r="BJ482" s="75" t="e">
        <f>I482*VLOOKUP($B482,DM_HHDV!$B$5:$K$1050,9,0)</f>
        <v>#N/A</v>
      </c>
      <c r="BK482" s="75" t="e">
        <f>I482*VLOOKUP($B482,DM_HHDV!$B$5:$K$1050,10,0)</f>
        <v>#N/A</v>
      </c>
      <c r="BL482" s="75" t="e">
        <f>J482*VLOOKUP($B482,DM_HHDV!$B$5:$K$1050,8,0)</f>
        <v>#N/A</v>
      </c>
      <c r="BM482" s="75" t="e">
        <f>J482*VLOOKUP($B482,DM_HHDV!$B$5:$K$1050,9,0)</f>
        <v>#N/A</v>
      </c>
      <c r="BN482" s="75" t="e">
        <f>J482*VLOOKUP($B482,DM_HHDV!$B$5:$K$1050,10,0)</f>
        <v>#N/A</v>
      </c>
      <c r="BO482" s="75" t="e">
        <f>K482*VLOOKUP($B482,DM_HHDV!$B$5:$K$1050,8,0)</f>
        <v>#N/A</v>
      </c>
      <c r="BP482" s="75" t="e">
        <f>K482*VLOOKUP($B482,DM_HHDV!$B$5:$K$1050,9,0)</f>
        <v>#N/A</v>
      </c>
      <c r="BQ482" s="75" t="e">
        <f>K482*VLOOKUP($B482,DM_HHDV!$B$5:$K$1050,10,0)</f>
        <v>#N/A</v>
      </c>
      <c r="BR482" s="75" t="e">
        <f>L482*VLOOKUP($B482,DM_HHDV!$B$5:$K$1050,8,0)</f>
        <v>#N/A</v>
      </c>
      <c r="BS482" s="75" t="e">
        <f>L482*VLOOKUP($B482,DM_HHDV!$B$5:$K$1050,9,0)</f>
        <v>#N/A</v>
      </c>
      <c r="BT482" s="75" t="e">
        <f>L482*VLOOKUP($B482,DM_HHDV!$B$5:$K$1050,10,0)</f>
        <v>#N/A</v>
      </c>
      <c r="BU482" s="75" t="e">
        <f>M482*VLOOKUP($B482,DM_HHDV!$B$5:$K$1050,8,0)</f>
        <v>#N/A</v>
      </c>
      <c r="BV482" s="75" t="e">
        <f>M482*VLOOKUP($B482,DM_HHDV!$B$5:$K$1050,9,0)</f>
        <v>#N/A</v>
      </c>
      <c r="BW482" s="75" t="e">
        <f>M482*VLOOKUP($B482,DM_HHDV!$B$5:$K$1050,10,0)</f>
        <v>#N/A</v>
      </c>
      <c r="BX482" s="75" t="e">
        <f>N482*VLOOKUP($B482,DM_HHDV!$B$5:$K$1050,8,0)</f>
        <v>#N/A</v>
      </c>
      <c r="BY482" s="75" t="e">
        <f>N482*VLOOKUP($B482,DM_HHDV!$B$5:$K$1050,9,0)</f>
        <v>#N/A</v>
      </c>
      <c r="BZ482" s="75" t="e">
        <f>N482*VLOOKUP($B482,DM_HHDV!$B$5:$K$1050,10,0)</f>
        <v>#N/A</v>
      </c>
      <c r="CA482" s="75" t="e">
        <f>O482*VLOOKUP($B482,DM_HHDV!$B$5:$K$1050,8,0)</f>
        <v>#N/A</v>
      </c>
      <c r="CB482" s="75" t="e">
        <f>O482*VLOOKUP($B482,DM_HHDV!$B$5:$K$1050,9,0)</f>
        <v>#N/A</v>
      </c>
      <c r="CC482" s="75" t="e">
        <f>O482*VLOOKUP($B482,DM_HHDV!$B$5:$K$1050,10,0)</f>
        <v>#N/A</v>
      </c>
      <c r="CD482" s="75" t="e">
        <f>P482*VLOOKUP($B482,DM_HHDV!$B$5:$K$1050,8,0)</f>
        <v>#N/A</v>
      </c>
      <c r="CE482" s="75" t="e">
        <f>P482*VLOOKUP($B482,DM_HHDV!$B$5:$K$1050,9,0)</f>
        <v>#N/A</v>
      </c>
      <c r="CF482" s="75" t="e">
        <f>P482*VLOOKUP($B482,DM_HHDV!$B$5:$K$1050,10,0)</f>
        <v>#N/A</v>
      </c>
      <c r="CG482" s="75" t="e">
        <f>Q482*VLOOKUP($B482,DM_HHDV!$B$5:$K$1050,8,0)</f>
        <v>#N/A</v>
      </c>
      <c r="CH482" s="75" t="e">
        <f>Q482*VLOOKUP($B482,DM_HHDV!$B$5:$K$1050,9,0)</f>
        <v>#N/A</v>
      </c>
      <c r="CI482" s="75" t="e">
        <f>Q482*VLOOKUP($B482,DM_HHDV!$B$5:$K$1050,10,0)</f>
        <v>#N/A</v>
      </c>
      <c r="CJ482" s="75" t="e">
        <f>R482*VLOOKUP($B482,DM_HHDV!$B$5:$K$1050,8,0)</f>
        <v>#N/A</v>
      </c>
      <c r="CK482" s="75" t="e">
        <f>R482*VLOOKUP($B482,DM_HHDV!$B$5:$K$1050,9,0)</f>
        <v>#N/A</v>
      </c>
      <c r="CL482" s="75" t="e">
        <f>R482*VLOOKUP($B482,DM_HHDV!$B$5:$K$1050,10,0)</f>
        <v>#N/A</v>
      </c>
    </row>
    <row r="483" spans="1:90">
      <c r="A483" s="21">
        <f>DM_HHDV!A482</f>
        <v>0</v>
      </c>
      <c r="B483" s="22"/>
      <c r="C483" s="22"/>
      <c r="D483" s="62">
        <f>IFERROR(VLOOKUP(B483,DM_HHDV!$B$5:$E$1050,3,0),0)</f>
        <v>0</v>
      </c>
      <c r="E483" s="67">
        <f>IFERROR(VLOOKUP(B483,DM_HHDV!$B$5:$E$1050,4,0),0)</f>
        <v>0</v>
      </c>
      <c r="F483" s="74">
        <f t="shared" si="7"/>
        <v>0</v>
      </c>
      <c r="G483" s="23"/>
      <c r="H483" s="65"/>
      <c r="I483" s="65"/>
      <c r="J483" s="65"/>
      <c r="K483" s="65"/>
      <c r="L483" s="65"/>
      <c r="M483" s="65"/>
      <c r="N483" s="65"/>
      <c r="O483" s="65"/>
      <c r="P483" s="65"/>
      <c r="Q483" s="65"/>
      <c r="R483" s="65"/>
      <c r="S483" s="75" t="e">
        <f>G483*VLOOKUP($B483,DM_HHDV!$B$5:$H$1050,5,0)</f>
        <v>#N/A</v>
      </c>
      <c r="T483" s="75" t="e">
        <f>G483*VLOOKUP($B483,DM_HHDV!$B$5:$H$1050,6,0)</f>
        <v>#N/A</v>
      </c>
      <c r="U483" s="75" t="e">
        <f>G483*VLOOKUP($B483,DM_HHDV!$B$5:$H$1050,7,0)</f>
        <v>#N/A</v>
      </c>
      <c r="V483" s="75" t="e">
        <f>H483*VLOOKUP($B483,DM_HHDV!$B$5:$H$1050,5,0)</f>
        <v>#N/A</v>
      </c>
      <c r="W483" s="75" t="e">
        <f>H483*VLOOKUP($B483,DM_HHDV!$B$5:$H$1050,6,0)</f>
        <v>#N/A</v>
      </c>
      <c r="X483" s="75" t="e">
        <f>H483*VLOOKUP($B483,DM_HHDV!$B$5:$H$1050,7,0)</f>
        <v>#N/A</v>
      </c>
      <c r="Y483" s="75" t="e">
        <f>I483*VLOOKUP($B483,DM_HHDV!$B$5:$H$1050,5,0)</f>
        <v>#N/A</v>
      </c>
      <c r="Z483" s="75" t="e">
        <f>I483*VLOOKUP($B483,DM_HHDV!$B$5:$H$1050,6,0)</f>
        <v>#N/A</v>
      </c>
      <c r="AA483" s="75" t="e">
        <f>I483*VLOOKUP($B483,DM_HHDV!$B$5:$H$1050,7,0)</f>
        <v>#N/A</v>
      </c>
      <c r="AB483" s="75" t="e">
        <f>J483*VLOOKUP($B483,DM_HHDV!$B$5:$H$1050,5,0)</f>
        <v>#N/A</v>
      </c>
      <c r="AC483" s="75" t="e">
        <f>J483*VLOOKUP($B483,DM_HHDV!$B$5:$H$1050,6,0)</f>
        <v>#N/A</v>
      </c>
      <c r="AD483" s="75" t="e">
        <f>J483*VLOOKUP($B483,DM_HHDV!$B$5:$H$1050,7,0)</f>
        <v>#N/A</v>
      </c>
      <c r="AE483" s="75" t="e">
        <f>K483*VLOOKUP($B483,DM_HHDV!$B$5:$H$1050,5,0)</f>
        <v>#N/A</v>
      </c>
      <c r="AF483" s="75" t="e">
        <f>K483*VLOOKUP($B483,DM_HHDV!$B$5:$H$1050,6,0)</f>
        <v>#N/A</v>
      </c>
      <c r="AG483" s="75" t="e">
        <f>K483*VLOOKUP($B483,DM_HHDV!$B$5:$H$1050,7,0)</f>
        <v>#N/A</v>
      </c>
      <c r="AH483" s="75" t="e">
        <f>L483*VLOOKUP($B483,DM_HHDV!$B$5:$H$1050,5,0)</f>
        <v>#N/A</v>
      </c>
      <c r="AI483" s="75" t="e">
        <f>L483*VLOOKUP($B483,DM_HHDV!$B$5:$H$1050,6,0)</f>
        <v>#N/A</v>
      </c>
      <c r="AJ483" s="75" t="e">
        <f>L483*VLOOKUP($B483,DM_HHDV!$B$5:$H$1050,7,0)</f>
        <v>#N/A</v>
      </c>
      <c r="AK483" s="75" t="e">
        <f>M483*VLOOKUP($B483,DM_HHDV!$B$5:$H$1050,5,0)</f>
        <v>#N/A</v>
      </c>
      <c r="AL483" s="75" t="e">
        <f>M483*VLOOKUP($B483,DM_HHDV!$B$5:$H$1050,6,0)</f>
        <v>#N/A</v>
      </c>
      <c r="AM483" s="75" t="e">
        <f>M483*VLOOKUP($B483,DM_HHDV!$B$5:$H$1050,7,0)</f>
        <v>#N/A</v>
      </c>
      <c r="AN483" s="75" t="e">
        <f>N483*VLOOKUP($B483,DM_HHDV!$B$5:$H$1050,5,0)</f>
        <v>#N/A</v>
      </c>
      <c r="AO483" s="75" t="e">
        <f>N483*VLOOKUP($B483,DM_HHDV!$B$5:$H$1050,6,0)</f>
        <v>#N/A</v>
      </c>
      <c r="AP483" s="75" t="e">
        <f>N483*VLOOKUP($B483,DM_HHDV!$B$5:$H$1050,7,0)</f>
        <v>#N/A</v>
      </c>
      <c r="AQ483" s="75" t="e">
        <f>O483*VLOOKUP($B483,DM_HHDV!$B$5:$H$1050,5,0)</f>
        <v>#N/A</v>
      </c>
      <c r="AR483" s="75" t="e">
        <f>O483*VLOOKUP($B483,DM_HHDV!$B$5:$H$1050,6,0)</f>
        <v>#N/A</v>
      </c>
      <c r="AS483" s="75" t="e">
        <f>O483*VLOOKUP($B483,DM_HHDV!$B$5:$H$1050,7,0)</f>
        <v>#N/A</v>
      </c>
      <c r="AT483" s="75" t="e">
        <f>P483*VLOOKUP($B483,DM_HHDV!$B$5:$H$1050,5,0)</f>
        <v>#N/A</v>
      </c>
      <c r="AU483" s="75" t="e">
        <f>P483*VLOOKUP($B483,DM_HHDV!$B$5:$H$1050,6,0)</f>
        <v>#N/A</v>
      </c>
      <c r="AV483" s="75" t="e">
        <f>P483*VLOOKUP($B483,DM_HHDV!$B$5:$H$1050,7,0)</f>
        <v>#N/A</v>
      </c>
      <c r="AW483" s="75" t="e">
        <f>Q483*VLOOKUP($B483,DM_HHDV!$B$5:$H$1050,5,0)</f>
        <v>#N/A</v>
      </c>
      <c r="AX483" s="75" t="e">
        <f>Q483*VLOOKUP($B483,DM_HHDV!$B$5:$H$1050,6,0)</f>
        <v>#N/A</v>
      </c>
      <c r="AY483" s="75" t="e">
        <f>Q483*VLOOKUP($B483,DM_HHDV!$B$5:$H$1050,7,0)</f>
        <v>#N/A</v>
      </c>
      <c r="AZ483" s="75" t="e">
        <f>R483*VLOOKUP($B483,DM_HHDV!$B$5:$H$1050,5,0)</f>
        <v>#N/A</v>
      </c>
      <c r="BA483" s="75" t="e">
        <f>R483*VLOOKUP($B483,DM_HHDV!$B$5:$H$1050,6,0)</f>
        <v>#N/A</v>
      </c>
      <c r="BB483" s="75" t="e">
        <f>R483*VLOOKUP($B483,DM_HHDV!$B$5:$H$1050,7,0)</f>
        <v>#N/A</v>
      </c>
      <c r="BC483" s="75" t="e">
        <f>G483*VLOOKUP($B483,DM_HHDV!$B$5:$K$1050,8,0)</f>
        <v>#N/A</v>
      </c>
      <c r="BD483" s="75" t="e">
        <f>G483*VLOOKUP($B483,DM_HHDV!$B$5:$K$1050,9,0)</f>
        <v>#N/A</v>
      </c>
      <c r="BE483" s="75" t="e">
        <f>G483*VLOOKUP($B483,DM_HHDV!$B$5:$K$1050,10,0)</f>
        <v>#N/A</v>
      </c>
      <c r="BF483" s="75" t="e">
        <f>H483*VLOOKUP($B483,DM_HHDV!$B$5:$K$1050,8,0)</f>
        <v>#N/A</v>
      </c>
      <c r="BG483" s="75" t="e">
        <f>H483*VLOOKUP($B483,DM_HHDV!$B$5:$K$1050,9,0)</f>
        <v>#N/A</v>
      </c>
      <c r="BH483" s="75" t="e">
        <f>H483*VLOOKUP($B483,DM_HHDV!$B$5:$K$1050,10,0)</f>
        <v>#N/A</v>
      </c>
      <c r="BI483" s="75" t="e">
        <f>I483*VLOOKUP($B483,DM_HHDV!$B$5:$K$1050,8,0)</f>
        <v>#N/A</v>
      </c>
      <c r="BJ483" s="75" t="e">
        <f>I483*VLOOKUP($B483,DM_HHDV!$B$5:$K$1050,9,0)</f>
        <v>#N/A</v>
      </c>
      <c r="BK483" s="75" t="e">
        <f>I483*VLOOKUP($B483,DM_HHDV!$B$5:$K$1050,10,0)</f>
        <v>#N/A</v>
      </c>
      <c r="BL483" s="75" t="e">
        <f>J483*VLOOKUP($B483,DM_HHDV!$B$5:$K$1050,8,0)</f>
        <v>#N/A</v>
      </c>
      <c r="BM483" s="75" t="e">
        <f>J483*VLOOKUP($B483,DM_HHDV!$B$5:$K$1050,9,0)</f>
        <v>#N/A</v>
      </c>
      <c r="BN483" s="75" t="e">
        <f>J483*VLOOKUP($B483,DM_HHDV!$B$5:$K$1050,10,0)</f>
        <v>#N/A</v>
      </c>
      <c r="BO483" s="75" t="e">
        <f>K483*VLOOKUP($B483,DM_HHDV!$B$5:$K$1050,8,0)</f>
        <v>#N/A</v>
      </c>
      <c r="BP483" s="75" t="e">
        <f>K483*VLOOKUP($B483,DM_HHDV!$B$5:$K$1050,9,0)</f>
        <v>#N/A</v>
      </c>
      <c r="BQ483" s="75" t="e">
        <f>K483*VLOOKUP($B483,DM_HHDV!$B$5:$K$1050,10,0)</f>
        <v>#N/A</v>
      </c>
      <c r="BR483" s="75" t="e">
        <f>L483*VLOOKUP($B483,DM_HHDV!$B$5:$K$1050,8,0)</f>
        <v>#N/A</v>
      </c>
      <c r="BS483" s="75" t="e">
        <f>L483*VLOOKUP($B483,DM_HHDV!$B$5:$K$1050,9,0)</f>
        <v>#N/A</v>
      </c>
      <c r="BT483" s="75" t="e">
        <f>L483*VLOOKUP($B483,DM_HHDV!$B$5:$K$1050,10,0)</f>
        <v>#N/A</v>
      </c>
      <c r="BU483" s="75" t="e">
        <f>M483*VLOOKUP($B483,DM_HHDV!$B$5:$K$1050,8,0)</f>
        <v>#N/A</v>
      </c>
      <c r="BV483" s="75" t="e">
        <f>M483*VLOOKUP($B483,DM_HHDV!$B$5:$K$1050,9,0)</f>
        <v>#N/A</v>
      </c>
      <c r="BW483" s="75" t="e">
        <f>M483*VLOOKUP($B483,DM_HHDV!$B$5:$K$1050,10,0)</f>
        <v>#N/A</v>
      </c>
      <c r="BX483" s="75" t="e">
        <f>N483*VLOOKUP($B483,DM_HHDV!$B$5:$K$1050,8,0)</f>
        <v>#N/A</v>
      </c>
      <c r="BY483" s="75" t="e">
        <f>N483*VLOOKUP($B483,DM_HHDV!$B$5:$K$1050,9,0)</f>
        <v>#N/A</v>
      </c>
      <c r="BZ483" s="75" t="e">
        <f>N483*VLOOKUP($B483,DM_HHDV!$B$5:$K$1050,10,0)</f>
        <v>#N/A</v>
      </c>
      <c r="CA483" s="75" t="e">
        <f>O483*VLOOKUP($B483,DM_HHDV!$B$5:$K$1050,8,0)</f>
        <v>#N/A</v>
      </c>
      <c r="CB483" s="75" t="e">
        <f>O483*VLOOKUP($B483,DM_HHDV!$B$5:$K$1050,9,0)</f>
        <v>#N/A</v>
      </c>
      <c r="CC483" s="75" t="e">
        <f>O483*VLOOKUP($B483,DM_HHDV!$B$5:$K$1050,10,0)</f>
        <v>#N/A</v>
      </c>
      <c r="CD483" s="75" t="e">
        <f>P483*VLOOKUP($B483,DM_HHDV!$B$5:$K$1050,8,0)</f>
        <v>#N/A</v>
      </c>
      <c r="CE483" s="75" t="e">
        <f>P483*VLOOKUP($B483,DM_HHDV!$B$5:$K$1050,9,0)</f>
        <v>#N/A</v>
      </c>
      <c r="CF483" s="75" t="e">
        <f>P483*VLOOKUP($B483,DM_HHDV!$B$5:$K$1050,10,0)</f>
        <v>#N/A</v>
      </c>
      <c r="CG483" s="75" t="e">
        <f>Q483*VLOOKUP($B483,DM_HHDV!$B$5:$K$1050,8,0)</f>
        <v>#N/A</v>
      </c>
      <c r="CH483" s="75" t="e">
        <f>Q483*VLOOKUP($B483,DM_HHDV!$B$5:$K$1050,9,0)</f>
        <v>#N/A</v>
      </c>
      <c r="CI483" s="75" t="e">
        <f>Q483*VLOOKUP($B483,DM_HHDV!$B$5:$K$1050,10,0)</f>
        <v>#N/A</v>
      </c>
      <c r="CJ483" s="75" t="e">
        <f>R483*VLOOKUP($B483,DM_HHDV!$B$5:$K$1050,8,0)</f>
        <v>#N/A</v>
      </c>
      <c r="CK483" s="75" t="e">
        <f>R483*VLOOKUP($B483,DM_HHDV!$B$5:$K$1050,9,0)</f>
        <v>#N/A</v>
      </c>
      <c r="CL483" s="75" t="e">
        <f>R483*VLOOKUP($B483,DM_HHDV!$B$5:$K$1050,10,0)</f>
        <v>#N/A</v>
      </c>
    </row>
    <row r="484" spans="1:90">
      <c r="A484" s="21">
        <f>DM_HHDV!A483</f>
        <v>0</v>
      </c>
      <c r="B484" s="22"/>
      <c r="C484" s="22"/>
      <c r="D484" s="62">
        <f>IFERROR(VLOOKUP(B484,DM_HHDV!$B$5:$E$1050,3,0),0)</f>
        <v>0</v>
      </c>
      <c r="E484" s="67">
        <f>IFERROR(VLOOKUP(B484,DM_HHDV!$B$5:$E$1050,4,0),0)</f>
        <v>0</v>
      </c>
      <c r="F484" s="74">
        <f t="shared" si="7"/>
        <v>0</v>
      </c>
      <c r="G484" s="23"/>
      <c r="H484" s="65"/>
      <c r="I484" s="65"/>
      <c r="J484" s="65"/>
      <c r="K484" s="65"/>
      <c r="L484" s="65"/>
      <c r="M484" s="65"/>
      <c r="N484" s="65"/>
      <c r="O484" s="65"/>
      <c r="P484" s="65"/>
      <c r="Q484" s="65"/>
      <c r="R484" s="65"/>
      <c r="S484" s="75" t="e">
        <f>G484*VLOOKUP($B484,DM_HHDV!$B$5:$H$1050,5,0)</f>
        <v>#N/A</v>
      </c>
      <c r="T484" s="75" t="e">
        <f>G484*VLOOKUP($B484,DM_HHDV!$B$5:$H$1050,6,0)</f>
        <v>#N/A</v>
      </c>
      <c r="U484" s="75" t="e">
        <f>G484*VLOOKUP($B484,DM_HHDV!$B$5:$H$1050,7,0)</f>
        <v>#N/A</v>
      </c>
      <c r="V484" s="75" t="e">
        <f>H484*VLOOKUP($B484,DM_HHDV!$B$5:$H$1050,5,0)</f>
        <v>#N/A</v>
      </c>
      <c r="W484" s="75" t="e">
        <f>H484*VLOOKUP($B484,DM_HHDV!$B$5:$H$1050,6,0)</f>
        <v>#N/A</v>
      </c>
      <c r="X484" s="75" t="e">
        <f>H484*VLOOKUP($B484,DM_HHDV!$B$5:$H$1050,7,0)</f>
        <v>#N/A</v>
      </c>
      <c r="Y484" s="75" t="e">
        <f>I484*VLOOKUP($B484,DM_HHDV!$B$5:$H$1050,5,0)</f>
        <v>#N/A</v>
      </c>
      <c r="Z484" s="75" t="e">
        <f>I484*VLOOKUP($B484,DM_HHDV!$B$5:$H$1050,6,0)</f>
        <v>#N/A</v>
      </c>
      <c r="AA484" s="75" t="e">
        <f>I484*VLOOKUP($B484,DM_HHDV!$B$5:$H$1050,7,0)</f>
        <v>#N/A</v>
      </c>
      <c r="AB484" s="75" t="e">
        <f>J484*VLOOKUP($B484,DM_HHDV!$B$5:$H$1050,5,0)</f>
        <v>#N/A</v>
      </c>
      <c r="AC484" s="75" t="e">
        <f>J484*VLOOKUP($B484,DM_HHDV!$B$5:$H$1050,6,0)</f>
        <v>#N/A</v>
      </c>
      <c r="AD484" s="75" t="e">
        <f>J484*VLOOKUP($B484,DM_HHDV!$B$5:$H$1050,7,0)</f>
        <v>#N/A</v>
      </c>
      <c r="AE484" s="75" t="e">
        <f>K484*VLOOKUP($B484,DM_HHDV!$B$5:$H$1050,5,0)</f>
        <v>#N/A</v>
      </c>
      <c r="AF484" s="75" t="e">
        <f>K484*VLOOKUP($B484,DM_HHDV!$B$5:$H$1050,6,0)</f>
        <v>#N/A</v>
      </c>
      <c r="AG484" s="75" t="e">
        <f>K484*VLOOKUP($B484,DM_HHDV!$B$5:$H$1050,7,0)</f>
        <v>#N/A</v>
      </c>
      <c r="AH484" s="75" t="e">
        <f>L484*VLOOKUP($B484,DM_HHDV!$B$5:$H$1050,5,0)</f>
        <v>#N/A</v>
      </c>
      <c r="AI484" s="75" t="e">
        <f>L484*VLOOKUP($B484,DM_HHDV!$B$5:$H$1050,6,0)</f>
        <v>#N/A</v>
      </c>
      <c r="AJ484" s="75" t="e">
        <f>L484*VLOOKUP($B484,DM_HHDV!$B$5:$H$1050,7,0)</f>
        <v>#N/A</v>
      </c>
      <c r="AK484" s="75" t="e">
        <f>M484*VLOOKUP($B484,DM_HHDV!$B$5:$H$1050,5,0)</f>
        <v>#N/A</v>
      </c>
      <c r="AL484" s="75" t="e">
        <f>M484*VLOOKUP($B484,DM_HHDV!$B$5:$H$1050,6,0)</f>
        <v>#N/A</v>
      </c>
      <c r="AM484" s="75" t="e">
        <f>M484*VLOOKUP($B484,DM_HHDV!$B$5:$H$1050,7,0)</f>
        <v>#N/A</v>
      </c>
      <c r="AN484" s="75" t="e">
        <f>N484*VLOOKUP($B484,DM_HHDV!$B$5:$H$1050,5,0)</f>
        <v>#N/A</v>
      </c>
      <c r="AO484" s="75" t="e">
        <f>N484*VLOOKUP($B484,DM_HHDV!$B$5:$H$1050,6,0)</f>
        <v>#N/A</v>
      </c>
      <c r="AP484" s="75" t="e">
        <f>N484*VLOOKUP($B484,DM_HHDV!$B$5:$H$1050,7,0)</f>
        <v>#N/A</v>
      </c>
      <c r="AQ484" s="75" t="e">
        <f>O484*VLOOKUP($B484,DM_HHDV!$B$5:$H$1050,5,0)</f>
        <v>#N/A</v>
      </c>
      <c r="AR484" s="75" t="e">
        <f>O484*VLOOKUP($B484,DM_HHDV!$B$5:$H$1050,6,0)</f>
        <v>#N/A</v>
      </c>
      <c r="AS484" s="75" t="e">
        <f>O484*VLOOKUP($B484,DM_HHDV!$B$5:$H$1050,7,0)</f>
        <v>#N/A</v>
      </c>
      <c r="AT484" s="75" t="e">
        <f>P484*VLOOKUP($B484,DM_HHDV!$B$5:$H$1050,5,0)</f>
        <v>#N/A</v>
      </c>
      <c r="AU484" s="75" t="e">
        <f>P484*VLOOKUP($B484,DM_HHDV!$B$5:$H$1050,6,0)</f>
        <v>#N/A</v>
      </c>
      <c r="AV484" s="75" t="e">
        <f>P484*VLOOKUP($B484,DM_HHDV!$B$5:$H$1050,7,0)</f>
        <v>#N/A</v>
      </c>
      <c r="AW484" s="75" t="e">
        <f>Q484*VLOOKUP($B484,DM_HHDV!$B$5:$H$1050,5,0)</f>
        <v>#N/A</v>
      </c>
      <c r="AX484" s="75" t="e">
        <f>Q484*VLOOKUP($B484,DM_HHDV!$B$5:$H$1050,6,0)</f>
        <v>#N/A</v>
      </c>
      <c r="AY484" s="75" t="e">
        <f>Q484*VLOOKUP($B484,DM_HHDV!$B$5:$H$1050,7,0)</f>
        <v>#N/A</v>
      </c>
      <c r="AZ484" s="75" t="e">
        <f>R484*VLOOKUP($B484,DM_HHDV!$B$5:$H$1050,5,0)</f>
        <v>#N/A</v>
      </c>
      <c r="BA484" s="75" t="e">
        <f>R484*VLOOKUP($B484,DM_HHDV!$B$5:$H$1050,6,0)</f>
        <v>#N/A</v>
      </c>
      <c r="BB484" s="75" t="e">
        <f>R484*VLOOKUP($B484,DM_HHDV!$B$5:$H$1050,7,0)</f>
        <v>#N/A</v>
      </c>
      <c r="BC484" s="75" t="e">
        <f>G484*VLOOKUP($B484,DM_HHDV!$B$5:$K$1050,8,0)</f>
        <v>#N/A</v>
      </c>
      <c r="BD484" s="75" t="e">
        <f>G484*VLOOKUP($B484,DM_HHDV!$B$5:$K$1050,9,0)</f>
        <v>#N/A</v>
      </c>
      <c r="BE484" s="75" t="e">
        <f>G484*VLOOKUP($B484,DM_HHDV!$B$5:$K$1050,10,0)</f>
        <v>#N/A</v>
      </c>
      <c r="BF484" s="75" t="e">
        <f>H484*VLOOKUP($B484,DM_HHDV!$B$5:$K$1050,8,0)</f>
        <v>#N/A</v>
      </c>
      <c r="BG484" s="75" t="e">
        <f>H484*VLOOKUP($B484,DM_HHDV!$B$5:$K$1050,9,0)</f>
        <v>#N/A</v>
      </c>
      <c r="BH484" s="75" t="e">
        <f>H484*VLOOKUP($B484,DM_HHDV!$B$5:$K$1050,10,0)</f>
        <v>#N/A</v>
      </c>
      <c r="BI484" s="75" t="e">
        <f>I484*VLOOKUP($B484,DM_HHDV!$B$5:$K$1050,8,0)</f>
        <v>#N/A</v>
      </c>
      <c r="BJ484" s="75" t="e">
        <f>I484*VLOOKUP($B484,DM_HHDV!$B$5:$K$1050,9,0)</f>
        <v>#N/A</v>
      </c>
      <c r="BK484" s="75" t="e">
        <f>I484*VLOOKUP($B484,DM_HHDV!$B$5:$K$1050,10,0)</f>
        <v>#N/A</v>
      </c>
      <c r="BL484" s="75" t="e">
        <f>J484*VLOOKUP($B484,DM_HHDV!$B$5:$K$1050,8,0)</f>
        <v>#N/A</v>
      </c>
      <c r="BM484" s="75" t="e">
        <f>J484*VLOOKUP($B484,DM_HHDV!$B$5:$K$1050,9,0)</f>
        <v>#N/A</v>
      </c>
      <c r="BN484" s="75" t="e">
        <f>J484*VLOOKUP($B484,DM_HHDV!$B$5:$K$1050,10,0)</f>
        <v>#N/A</v>
      </c>
      <c r="BO484" s="75" t="e">
        <f>K484*VLOOKUP($B484,DM_HHDV!$B$5:$K$1050,8,0)</f>
        <v>#N/A</v>
      </c>
      <c r="BP484" s="75" t="e">
        <f>K484*VLOOKUP($B484,DM_HHDV!$B$5:$K$1050,9,0)</f>
        <v>#N/A</v>
      </c>
      <c r="BQ484" s="75" t="e">
        <f>K484*VLOOKUP($B484,DM_HHDV!$B$5:$K$1050,10,0)</f>
        <v>#N/A</v>
      </c>
      <c r="BR484" s="75" t="e">
        <f>L484*VLOOKUP($B484,DM_HHDV!$B$5:$K$1050,8,0)</f>
        <v>#N/A</v>
      </c>
      <c r="BS484" s="75" t="e">
        <f>L484*VLOOKUP($B484,DM_HHDV!$B$5:$K$1050,9,0)</f>
        <v>#N/A</v>
      </c>
      <c r="BT484" s="75" t="e">
        <f>L484*VLOOKUP($B484,DM_HHDV!$B$5:$K$1050,10,0)</f>
        <v>#N/A</v>
      </c>
      <c r="BU484" s="75" t="e">
        <f>M484*VLOOKUP($B484,DM_HHDV!$B$5:$K$1050,8,0)</f>
        <v>#N/A</v>
      </c>
      <c r="BV484" s="75" t="e">
        <f>M484*VLOOKUP($B484,DM_HHDV!$B$5:$K$1050,9,0)</f>
        <v>#N/A</v>
      </c>
      <c r="BW484" s="75" t="e">
        <f>M484*VLOOKUP($B484,DM_HHDV!$B$5:$K$1050,10,0)</f>
        <v>#N/A</v>
      </c>
      <c r="BX484" s="75" t="e">
        <f>N484*VLOOKUP($B484,DM_HHDV!$B$5:$K$1050,8,0)</f>
        <v>#N/A</v>
      </c>
      <c r="BY484" s="75" t="e">
        <f>N484*VLOOKUP($B484,DM_HHDV!$B$5:$K$1050,9,0)</f>
        <v>#N/A</v>
      </c>
      <c r="BZ484" s="75" t="e">
        <f>N484*VLOOKUP($B484,DM_HHDV!$B$5:$K$1050,10,0)</f>
        <v>#N/A</v>
      </c>
      <c r="CA484" s="75" t="e">
        <f>O484*VLOOKUP($B484,DM_HHDV!$B$5:$K$1050,8,0)</f>
        <v>#N/A</v>
      </c>
      <c r="CB484" s="75" t="e">
        <f>O484*VLOOKUP($B484,DM_HHDV!$B$5:$K$1050,9,0)</f>
        <v>#N/A</v>
      </c>
      <c r="CC484" s="75" t="e">
        <f>O484*VLOOKUP($B484,DM_HHDV!$B$5:$K$1050,10,0)</f>
        <v>#N/A</v>
      </c>
      <c r="CD484" s="75" t="e">
        <f>P484*VLOOKUP($B484,DM_HHDV!$B$5:$K$1050,8,0)</f>
        <v>#N/A</v>
      </c>
      <c r="CE484" s="75" t="e">
        <f>P484*VLOOKUP($B484,DM_HHDV!$B$5:$K$1050,9,0)</f>
        <v>#N/A</v>
      </c>
      <c r="CF484" s="75" t="e">
        <f>P484*VLOOKUP($B484,DM_HHDV!$B$5:$K$1050,10,0)</f>
        <v>#N/A</v>
      </c>
      <c r="CG484" s="75" t="e">
        <f>Q484*VLOOKUP($B484,DM_HHDV!$B$5:$K$1050,8,0)</f>
        <v>#N/A</v>
      </c>
      <c r="CH484" s="75" t="e">
        <f>Q484*VLOOKUP($B484,DM_HHDV!$B$5:$K$1050,9,0)</f>
        <v>#N/A</v>
      </c>
      <c r="CI484" s="75" t="e">
        <f>Q484*VLOOKUP($B484,DM_HHDV!$B$5:$K$1050,10,0)</f>
        <v>#N/A</v>
      </c>
      <c r="CJ484" s="75" t="e">
        <f>R484*VLOOKUP($B484,DM_HHDV!$B$5:$K$1050,8,0)</f>
        <v>#N/A</v>
      </c>
      <c r="CK484" s="75" t="e">
        <f>R484*VLOOKUP($B484,DM_HHDV!$B$5:$K$1050,9,0)</f>
        <v>#N/A</v>
      </c>
      <c r="CL484" s="75" t="e">
        <f>R484*VLOOKUP($B484,DM_HHDV!$B$5:$K$1050,10,0)</f>
        <v>#N/A</v>
      </c>
    </row>
    <row r="485" spans="1:90">
      <c r="A485" s="21">
        <f>DM_HHDV!A484</f>
        <v>0</v>
      </c>
      <c r="B485" s="22"/>
      <c r="C485" s="22"/>
      <c r="D485" s="62">
        <f>IFERROR(VLOOKUP(B485,DM_HHDV!$B$5:$E$1050,3,0),0)</f>
        <v>0</v>
      </c>
      <c r="E485" s="67">
        <f>IFERROR(VLOOKUP(B485,DM_HHDV!$B$5:$E$1050,4,0),0)</f>
        <v>0</v>
      </c>
      <c r="F485" s="74">
        <f t="shared" si="7"/>
        <v>0</v>
      </c>
      <c r="G485" s="23"/>
      <c r="H485" s="65"/>
      <c r="I485" s="65"/>
      <c r="J485" s="65"/>
      <c r="K485" s="65"/>
      <c r="L485" s="65"/>
      <c r="M485" s="65"/>
      <c r="N485" s="65"/>
      <c r="O485" s="65"/>
      <c r="P485" s="65"/>
      <c r="Q485" s="65"/>
      <c r="R485" s="65"/>
      <c r="S485" s="75" t="e">
        <f>G485*VLOOKUP($B485,DM_HHDV!$B$5:$H$1050,5,0)</f>
        <v>#N/A</v>
      </c>
      <c r="T485" s="75" t="e">
        <f>G485*VLOOKUP($B485,DM_HHDV!$B$5:$H$1050,6,0)</f>
        <v>#N/A</v>
      </c>
      <c r="U485" s="75" t="e">
        <f>G485*VLOOKUP($B485,DM_HHDV!$B$5:$H$1050,7,0)</f>
        <v>#N/A</v>
      </c>
      <c r="V485" s="75" t="e">
        <f>H485*VLOOKUP($B485,DM_HHDV!$B$5:$H$1050,5,0)</f>
        <v>#N/A</v>
      </c>
      <c r="W485" s="75" t="e">
        <f>H485*VLOOKUP($B485,DM_HHDV!$B$5:$H$1050,6,0)</f>
        <v>#N/A</v>
      </c>
      <c r="X485" s="75" t="e">
        <f>H485*VLOOKUP($B485,DM_HHDV!$B$5:$H$1050,7,0)</f>
        <v>#N/A</v>
      </c>
      <c r="Y485" s="75" t="e">
        <f>I485*VLOOKUP($B485,DM_HHDV!$B$5:$H$1050,5,0)</f>
        <v>#N/A</v>
      </c>
      <c r="Z485" s="75" t="e">
        <f>I485*VLOOKUP($B485,DM_HHDV!$B$5:$H$1050,6,0)</f>
        <v>#N/A</v>
      </c>
      <c r="AA485" s="75" t="e">
        <f>I485*VLOOKUP($B485,DM_HHDV!$B$5:$H$1050,7,0)</f>
        <v>#N/A</v>
      </c>
      <c r="AB485" s="75" t="e">
        <f>J485*VLOOKUP($B485,DM_HHDV!$B$5:$H$1050,5,0)</f>
        <v>#N/A</v>
      </c>
      <c r="AC485" s="75" t="e">
        <f>J485*VLOOKUP($B485,DM_HHDV!$B$5:$H$1050,6,0)</f>
        <v>#N/A</v>
      </c>
      <c r="AD485" s="75" t="e">
        <f>J485*VLOOKUP($B485,DM_HHDV!$B$5:$H$1050,7,0)</f>
        <v>#N/A</v>
      </c>
      <c r="AE485" s="75" t="e">
        <f>K485*VLOOKUP($B485,DM_HHDV!$B$5:$H$1050,5,0)</f>
        <v>#N/A</v>
      </c>
      <c r="AF485" s="75" t="e">
        <f>K485*VLOOKUP($B485,DM_HHDV!$B$5:$H$1050,6,0)</f>
        <v>#N/A</v>
      </c>
      <c r="AG485" s="75" t="e">
        <f>K485*VLOOKUP($B485,DM_HHDV!$B$5:$H$1050,7,0)</f>
        <v>#N/A</v>
      </c>
      <c r="AH485" s="75" t="e">
        <f>L485*VLOOKUP($B485,DM_HHDV!$B$5:$H$1050,5,0)</f>
        <v>#N/A</v>
      </c>
      <c r="AI485" s="75" t="e">
        <f>L485*VLOOKUP($B485,DM_HHDV!$B$5:$H$1050,6,0)</f>
        <v>#N/A</v>
      </c>
      <c r="AJ485" s="75" t="e">
        <f>L485*VLOOKUP($B485,DM_HHDV!$B$5:$H$1050,7,0)</f>
        <v>#N/A</v>
      </c>
      <c r="AK485" s="75" t="e">
        <f>M485*VLOOKUP($B485,DM_HHDV!$B$5:$H$1050,5,0)</f>
        <v>#N/A</v>
      </c>
      <c r="AL485" s="75" t="e">
        <f>M485*VLOOKUP($B485,DM_HHDV!$B$5:$H$1050,6,0)</f>
        <v>#N/A</v>
      </c>
      <c r="AM485" s="75" t="e">
        <f>M485*VLOOKUP($B485,DM_HHDV!$B$5:$H$1050,7,0)</f>
        <v>#N/A</v>
      </c>
      <c r="AN485" s="75" t="e">
        <f>N485*VLOOKUP($B485,DM_HHDV!$B$5:$H$1050,5,0)</f>
        <v>#N/A</v>
      </c>
      <c r="AO485" s="75" t="e">
        <f>N485*VLOOKUP($B485,DM_HHDV!$B$5:$H$1050,6,0)</f>
        <v>#N/A</v>
      </c>
      <c r="AP485" s="75" t="e">
        <f>N485*VLOOKUP($B485,DM_HHDV!$B$5:$H$1050,7,0)</f>
        <v>#N/A</v>
      </c>
      <c r="AQ485" s="75" t="e">
        <f>O485*VLOOKUP($B485,DM_HHDV!$B$5:$H$1050,5,0)</f>
        <v>#N/A</v>
      </c>
      <c r="AR485" s="75" t="e">
        <f>O485*VLOOKUP($B485,DM_HHDV!$B$5:$H$1050,6,0)</f>
        <v>#N/A</v>
      </c>
      <c r="AS485" s="75" t="e">
        <f>O485*VLOOKUP($B485,DM_HHDV!$B$5:$H$1050,7,0)</f>
        <v>#N/A</v>
      </c>
      <c r="AT485" s="75" t="e">
        <f>P485*VLOOKUP($B485,DM_HHDV!$B$5:$H$1050,5,0)</f>
        <v>#N/A</v>
      </c>
      <c r="AU485" s="75" t="e">
        <f>P485*VLOOKUP($B485,DM_HHDV!$B$5:$H$1050,6,0)</f>
        <v>#N/A</v>
      </c>
      <c r="AV485" s="75" t="e">
        <f>P485*VLOOKUP($B485,DM_HHDV!$B$5:$H$1050,7,0)</f>
        <v>#N/A</v>
      </c>
      <c r="AW485" s="75" t="e">
        <f>Q485*VLOOKUP($B485,DM_HHDV!$B$5:$H$1050,5,0)</f>
        <v>#N/A</v>
      </c>
      <c r="AX485" s="75" t="e">
        <f>Q485*VLOOKUP($B485,DM_HHDV!$B$5:$H$1050,6,0)</f>
        <v>#N/A</v>
      </c>
      <c r="AY485" s="75" t="e">
        <f>Q485*VLOOKUP($B485,DM_HHDV!$B$5:$H$1050,7,0)</f>
        <v>#N/A</v>
      </c>
      <c r="AZ485" s="75" t="e">
        <f>R485*VLOOKUP($B485,DM_HHDV!$B$5:$H$1050,5,0)</f>
        <v>#N/A</v>
      </c>
      <c r="BA485" s="75" t="e">
        <f>R485*VLOOKUP($B485,DM_HHDV!$B$5:$H$1050,6,0)</f>
        <v>#N/A</v>
      </c>
      <c r="BB485" s="75" t="e">
        <f>R485*VLOOKUP($B485,DM_HHDV!$B$5:$H$1050,7,0)</f>
        <v>#N/A</v>
      </c>
      <c r="BC485" s="75" t="e">
        <f>G485*VLOOKUP($B485,DM_HHDV!$B$5:$K$1050,8,0)</f>
        <v>#N/A</v>
      </c>
      <c r="BD485" s="75" t="e">
        <f>G485*VLOOKUP($B485,DM_HHDV!$B$5:$K$1050,9,0)</f>
        <v>#N/A</v>
      </c>
      <c r="BE485" s="75" t="e">
        <f>G485*VLOOKUP($B485,DM_HHDV!$B$5:$K$1050,10,0)</f>
        <v>#N/A</v>
      </c>
      <c r="BF485" s="75" t="e">
        <f>H485*VLOOKUP($B485,DM_HHDV!$B$5:$K$1050,8,0)</f>
        <v>#N/A</v>
      </c>
      <c r="BG485" s="75" t="e">
        <f>H485*VLOOKUP($B485,DM_HHDV!$B$5:$K$1050,9,0)</f>
        <v>#N/A</v>
      </c>
      <c r="BH485" s="75" t="e">
        <f>H485*VLOOKUP($B485,DM_HHDV!$B$5:$K$1050,10,0)</f>
        <v>#N/A</v>
      </c>
      <c r="BI485" s="75" t="e">
        <f>I485*VLOOKUP($B485,DM_HHDV!$B$5:$K$1050,8,0)</f>
        <v>#N/A</v>
      </c>
      <c r="BJ485" s="75" t="e">
        <f>I485*VLOOKUP($B485,DM_HHDV!$B$5:$K$1050,9,0)</f>
        <v>#N/A</v>
      </c>
      <c r="BK485" s="75" t="e">
        <f>I485*VLOOKUP($B485,DM_HHDV!$B$5:$K$1050,10,0)</f>
        <v>#N/A</v>
      </c>
      <c r="BL485" s="75" t="e">
        <f>J485*VLOOKUP($B485,DM_HHDV!$B$5:$K$1050,8,0)</f>
        <v>#N/A</v>
      </c>
      <c r="BM485" s="75" t="e">
        <f>J485*VLOOKUP($B485,DM_HHDV!$B$5:$K$1050,9,0)</f>
        <v>#N/A</v>
      </c>
      <c r="BN485" s="75" t="e">
        <f>J485*VLOOKUP($B485,DM_HHDV!$B$5:$K$1050,10,0)</f>
        <v>#N/A</v>
      </c>
      <c r="BO485" s="75" t="e">
        <f>K485*VLOOKUP($B485,DM_HHDV!$B$5:$K$1050,8,0)</f>
        <v>#N/A</v>
      </c>
      <c r="BP485" s="75" t="e">
        <f>K485*VLOOKUP($B485,DM_HHDV!$B$5:$K$1050,9,0)</f>
        <v>#N/A</v>
      </c>
      <c r="BQ485" s="75" t="e">
        <f>K485*VLOOKUP($B485,DM_HHDV!$B$5:$K$1050,10,0)</f>
        <v>#N/A</v>
      </c>
      <c r="BR485" s="75" t="e">
        <f>L485*VLOOKUP($B485,DM_HHDV!$B$5:$K$1050,8,0)</f>
        <v>#N/A</v>
      </c>
      <c r="BS485" s="75" t="e">
        <f>L485*VLOOKUP($B485,DM_HHDV!$B$5:$K$1050,9,0)</f>
        <v>#N/A</v>
      </c>
      <c r="BT485" s="75" t="e">
        <f>L485*VLOOKUP($B485,DM_HHDV!$B$5:$K$1050,10,0)</f>
        <v>#N/A</v>
      </c>
      <c r="BU485" s="75" t="e">
        <f>M485*VLOOKUP($B485,DM_HHDV!$B$5:$K$1050,8,0)</f>
        <v>#N/A</v>
      </c>
      <c r="BV485" s="75" t="e">
        <f>M485*VLOOKUP($B485,DM_HHDV!$B$5:$K$1050,9,0)</f>
        <v>#N/A</v>
      </c>
      <c r="BW485" s="75" t="e">
        <f>M485*VLOOKUP($B485,DM_HHDV!$B$5:$K$1050,10,0)</f>
        <v>#N/A</v>
      </c>
      <c r="BX485" s="75" t="e">
        <f>N485*VLOOKUP($B485,DM_HHDV!$B$5:$K$1050,8,0)</f>
        <v>#N/A</v>
      </c>
      <c r="BY485" s="75" t="e">
        <f>N485*VLOOKUP($B485,DM_HHDV!$B$5:$K$1050,9,0)</f>
        <v>#N/A</v>
      </c>
      <c r="BZ485" s="75" t="e">
        <f>N485*VLOOKUP($B485,DM_HHDV!$B$5:$K$1050,10,0)</f>
        <v>#N/A</v>
      </c>
      <c r="CA485" s="75" t="e">
        <f>O485*VLOOKUP($B485,DM_HHDV!$B$5:$K$1050,8,0)</f>
        <v>#N/A</v>
      </c>
      <c r="CB485" s="75" t="e">
        <f>O485*VLOOKUP($B485,DM_HHDV!$B$5:$K$1050,9,0)</f>
        <v>#N/A</v>
      </c>
      <c r="CC485" s="75" t="e">
        <f>O485*VLOOKUP($B485,DM_HHDV!$B$5:$K$1050,10,0)</f>
        <v>#N/A</v>
      </c>
      <c r="CD485" s="75" t="e">
        <f>P485*VLOOKUP($B485,DM_HHDV!$B$5:$K$1050,8,0)</f>
        <v>#N/A</v>
      </c>
      <c r="CE485" s="75" t="e">
        <f>P485*VLOOKUP($B485,DM_HHDV!$B$5:$K$1050,9,0)</f>
        <v>#N/A</v>
      </c>
      <c r="CF485" s="75" t="e">
        <f>P485*VLOOKUP($B485,DM_HHDV!$B$5:$K$1050,10,0)</f>
        <v>#N/A</v>
      </c>
      <c r="CG485" s="75" t="e">
        <f>Q485*VLOOKUP($B485,DM_HHDV!$B$5:$K$1050,8,0)</f>
        <v>#N/A</v>
      </c>
      <c r="CH485" s="75" t="e">
        <f>Q485*VLOOKUP($B485,DM_HHDV!$B$5:$K$1050,9,0)</f>
        <v>#N/A</v>
      </c>
      <c r="CI485" s="75" t="e">
        <f>Q485*VLOOKUP($B485,DM_HHDV!$B$5:$K$1050,10,0)</f>
        <v>#N/A</v>
      </c>
      <c r="CJ485" s="75" t="e">
        <f>R485*VLOOKUP($B485,DM_HHDV!$B$5:$K$1050,8,0)</f>
        <v>#N/A</v>
      </c>
      <c r="CK485" s="75" t="e">
        <f>R485*VLOOKUP($B485,DM_HHDV!$B$5:$K$1050,9,0)</f>
        <v>#N/A</v>
      </c>
      <c r="CL485" s="75" t="e">
        <f>R485*VLOOKUP($B485,DM_HHDV!$B$5:$K$1050,10,0)</f>
        <v>#N/A</v>
      </c>
    </row>
    <row r="486" spans="1:90">
      <c r="A486" s="21">
        <f>DM_HHDV!A485</f>
        <v>0</v>
      </c>
      <c r="B486" s="22"/>
      <c r="C486" s="22"/>
      <c r="D486" s="62">
        <f>IFERROR(VLOOKUP(B486,DM_HHDV!$B$5:$E$1050,3,0),0)</f>
        <v>0</v>
      </c>
      <c r="E486" s="67">
        <f>IFERROR(VLOOKUP(B486,DM_HHDV!$B$5:$E$1050,4,0),0)</f>
        <v>0</v>
      </c>
      <c r="F486" s="74">
        <f t="shared" si="7"/>
        <v>0</v>
      </c>
      <c r="G486" s="23"/>
      <c r="H486" s="65"/>
      <c r="I486" s="65"/>
      <c r="J486" s="65"/>
      <c r="K486" s="65"/>
      <c r="L486" s="65"/>
      <c r="M486" s="65"/>
      <c r="N486" s="65"/>
      <c r="O486" s="65"/>
      <c r="P486" s="65"/>
      <c r="Q486" s="65"/>
      <c r="R486" s="65"/>
      <c r="S486" s="75" t="e">
        <f>G486*VLOOKUP($B486,DM_HHDV!$B$5:$H$1050,5,0)</f>
        <v>#N/A</v>
      </c>
      <c r="T486" s="75" t="e">
        <f>G486*VLOOKUP($B486,DM_HHDV!$B$5:$H$1050,6,0)</f>
        <v>#N/A</v>
      </c>
      <c r="U486" s="75" t="e">
        <f>G486*VLOOKUP($B486,DM_HHDV!$B$5:$H$1050,7,0)</f>
        <v>#N/A</v>
      </c>
      <c r="V486" s="75" t="e">
        <f>H486*VLOOKUP($B486,DM_HHDV!$B$5:$H$1050,5,0)</f>
        <v>#N/A</v>
      </c>
      <c r="W486" s="75" t="e">
        <f>H486*VLOOKUP($B486,DM_HHDV!$B$5:$H$1050,6,0)</f>
        <v>#N/A</v>
      </c>
      <c r="X486" s="75" t="e">
        <f>H486*VLOOKUP($B486,DM_HHDV!$B$5:$H$1050,7,0)</f>
        <v>#N/A</v>
      </c>
      <c r="Y486" s="75" t="e">
        <f>I486*VLOOKUP($B486,DM_HHDV!$B$5:$H$1050,5,0)</f>
        <v>#N/A</v>
      </c>
      <c r="Z486" s="75" t="e">
        <f>I486*VLOOKUP($B486,DM_HHDV!$B$5:$H$1050,6,0)</f>
        <v>#N/A</v>
      </c>
      <c r="AA486" s="75" t="e">
        <f>I486*VLOOKUP($B486,DM_HHDV!$B$5:$H$1050,7,0)</f>
        <v>#N/A</v>
      </c>
      <c r="AB486" s="75" t="e">
        <f>J486*VLOOKUP($B486,DM_HHDV!$B$5:$H$1050,5,0)</f>
        <v>#N/A</v>
      </c>
      <c r="AC486" s="75" t="e">
        <f>J486*VLOOKUP($B486,DM_HHDV!$B$5:$H$1050,6,0)</f>
        <v>#N/A</v>
      </c>
      <c r="AD486" s="75" t="e">
        <f>J486*VLOOKUP($B486,DM_HHDV!$B$5:$H$1050,7,0)</f>
        <v>#N/A</v>
      </c>
      <c r="AE486" s="75" t="e">
        <f>K486*VLOOKUP($B486,DM_HHDV!$B$5:$H$1050,5,0)</f>
        <v>#N/A</v>
      </c>
      <c r="AF486" s="75" t="e">
        <f>K486*VLOOKUP($B486,DM_HHDV!$B$5:$H$1050,6,0)</f>
        <v>#N/A</v>
      </c>
      <c r="AG486" s="75" t="e">
        <f>K486*VLOOKUP($B486,DM_HHDV!$B$5:$H$1050,7,0)</f>
        <v>#N/A</v>
      </c>
      <c r="AH486" s="75" t="e">
        <f>L486*VLOOKUP($B486,DM_HHDV!$B$5:$H$1050,5,0)</f>
        <v>#N/A</v>
      </c>
      <c r="AI486" s="75" t="e">
        <f>L486*VLOOKUP($B486,DM_HHDV!$B$5:$H$1050,6,0)</f>
        <v>#N/A</v>
      </c>
      <c r="AJ486" s="75" t="e">
        <f>L486*VLOOKUP($B486,DM_HHDV!$B$5:$H$1050,7,0)</f>
        <v>#N/A</v>
      </c>
      <c r="AK486" s="75" t="e">
        <f>M486*VLOOKUP($B486,DM_HHDV!$B$5:$H$1050,5,0)</f>
        <v>#N/A</v>
      </c>
      <c r="AL486" s="75" t="e">
        <f>M486*VLOOKUP($B486,DM_HHDV!$B$5:$H$1050,6,0)</f>
        <v>#N/A</v>
      </c>
      <c r="AM486" s="75" t="e">
        <f>M486*VLOOKUP($B486,DM_HHDV!$B$5:$H$1050,7,0)</f>
        <v>#N/A</v>
      </c>
      <c r="AN486" s="75" t="e">
        <f>N486*VLOOKUP($B486,DM_HHDV!$B$5:$H$1050,5,0)</f>
        <v>#N/A</v>
      </c>
      <c r="AO486" s="75" t="e">
        <f>N486*VLOOKUP($B486,DM_HHDV!$B$5:$H$1050,6,0)</f>
        <v>#N/A</v>
      </c>
      <c r="AP486" s="75" t="e">
        <f>N486*VLOOKUP($B486,DM_HHDV!$B$5:$H$1050,7,0)</f>
        <v>#N/A</v>
      </c>
      <c r="AQ486" s="75" t="e">
        <f>O486*VLOOKUP($B486,DM_HHDV!$B$5:$H$1050,5,0)</f>
        <v>#N/A</v>
      </c>
      <c r="AR486" s="75" t="e">
        <f>O486*VLOOKUP($B486,DM_HHDV!$B$5:$H$1050,6,0)</f>
        <v>#N/A</v>
      </c>
      <c r="AS486" s="75" t="e">
        <f>O486*VLOOKUP($B486,DM_HHDV!$B$5:$H$1050,7,0)</f>
        <v>#N/A</v>
      </c>
      <c r="AT486" s="75" t="e">
        <f>P486*VLOOKUP($B486,DM_HHDV!$B$5:$H$1050,5,0)</f>
        <v>#N/A</v>
      </c>
      <c r="AU486" s="75" t="e">
        <f>P486*VLOOKUP($B486,DM_HHDV!$B$5:$H$1050,6,0)</f>
        <v>#N/A</v>
      </c>
      <c r="AV486" s="75" t="e">
        <f>P486*VLOOKUP($B486,DM_HHDV!$B$5:$H$1050,7,0)</f>
        <v>#N/A</v>
      </c>
      <c r="AW486" s="75" t="e">
        <f>Q486*VLOOKUP($B486,DM_HHDV!$B$5:$H$1050,5,0)</f>
        <v>#N/A</v>
      </c>
      <c r="AX486" s="75" t="e">
        <f>Q486*VLOOKUP($B486,DM_HHDV!$B$5:$H$1050,6,0)</f>
        <v>#N/A</v>
      </c>
      <c r="AY486" s="75" t="e">
        <f>Q486*VLOOKUP($B486,DM_HHDV!$B$5:$H$1050,7,0)</f>
        <v>#N/A</v>
      </c>
      <c r="AZ486" s="75" t="e">
        <f>R486*VLOOKUP($B486,DM_HHDV!$B$5:$H$1050,5,0)</f>
        <v>#N/A</v>
      </c>
      <c r="BA486" s="75" t="e">
        <f>R486*VLOOKUP($B486,DM_HHDV!$B$5:$H$1050,6,0)</f>
        <v>#N/A</v>
      </c>
      <c r="BB486" s="75" t="e">
        <f>R486*VLOOKUP($B486,DM_HHDV!$B$5:$H$1050,7,0)</f>
        <v>#N/A</v>
      </c>
      <c r="BC486" s="75" t="e">
        <f>G486*VLOOKUP($B486,DM_HHDV!$B$5:$K$1050,8,0)</f>
        <v>#N/A</v>
      </c>
      <c r="BD486" s="75" t="e">
        <f>G486*VLOOKUP($B486,DM_HHDV!$B$5:$K$1050,9,0)</f>
        <v>#N/A</v>
      </c>
      <c r="BE486" s="75" t="e">
        <f>G486*VLOOKUP($B486,DM_HHDV!$B$5:$K$1050,10,0)</f>
        <v>#N/A</v>
      </c>
      <c r="BF486" s="75" t="e">
        <f>H486*VLOOKUP($B486,DM_HHDV!$B$5:$K$1050,8,0)</f>
        <v>#N/A</v>
      </c>
      <c r="BG486" s="75" t="e">
        <f>H486*VLOOKUP($B486,DM_HHDV!$B$5:$K$1050,9,0)</f>
        <v>#N/A</v>
      </c>
      <c r="BH486" s="75" t="e">
        <f>H486*VLOOKUP($B486,DM_HHDV!$B$5:$K$1050,10,0)</f>
        <v>#N/A</v>
      </c>
      <c r="BI486" s="75" t="e">
        <f>I486*VLOOKUP($B486,DM_HHDV!$B$5:$K$1050,8,0)</f>
        <v>#N/A</v>
      </c>
      <c r="BJ486" s="75" t="e">
        <f>I486*VLOOKUP($B486,DM_HHDV!$B$5:$K$1050,9,0)</f>
        <v>#N/A</v>
      </c>
      <c r="BK486" s="75" t="e">
        <f>I486*VLOOKUP($B486,DM_HHDV!$B$5:$K$1050,10,0)</f>
        <v>#N/A</v>
      </c>
      <c r="BL486" s="75" t="e">
        <f>J486*VLOOKUP($B486,DM_HHDV!$B$5:$K$1050,8,0)</f>
        <v>#N/A</v>
      </c>
      <c r="BM486" s="75" t="e">
        <f>J486*VLOOKUP($B486,DM_HHDV!$B$5:$K$1050,9,0)</f>
        <v>#N/A</v>
      </c>
      <c r="BN486" s="75" t="e">
        <f>J486*VLOOKUP($B486,DM_HHDV!$B$5:$K$1050,10,0)</f>
        <v>#N/A</v>
      </c>
      <c r="BO486" s="75" t="e">
        <f>K486*VLOOKUP($B486,DM_HHDV!$B$5:$K$1050,8,0)</f>
        <v>#N/A</v>
      </c>
      <c r="BP486" s="75" t="e">
        <f>K486*VLOOKUP($B486,DM_HHDV!$B$5:$K$1050,9,0)</f>
        <v>#N/A</v>
      </c>
      <c r="BQ486" s="75" t="e">
        <f>K486*VLOOKUP($B486,DM_HHDV!$B$5:$K$1050,10,0)</f>
        <v>#N/A</v>
      </c>
      <c r="BR486" s="75" t="e">
        <f>L486*VLOOKUP($B486,DM_HHDV!$B$5:$K$1050,8,0)</f>
        <v>#N/A</v>
      </c>
      <c r="BS486" s="75" t="e">
        <f>L486*VLOOKUP($B486,DM_HHDV!$B$5:$K$1050,9,0)</f>
        <v>#N/A</v>
      </c>
      <c r="BT486" s="75" t="e">
        <f>L486*VLOOKUP($B486,DM_HHDV!$B$5:$K$1050,10,0)</f>
        <v>#N/A</v>
      </c>
      <c r="BU486" s="75" t="e">
        <f>M486*VLOOKUP($B486,DM_HHDV!$B$5:$K$1050,8,0)</f>
        <v>#N/A</v>
      </c>
      <c r="BV486" s="75" t="e">
        <f>M486*VLOOKUP($B486,DM_HHDV!$B$5:$K$1050,9,0)</f>
        <v>#N/A</v>
      </c>
      <c r="BW486" s="75" t="e">
        <f>M486*VLOOKUP($B486,DM_HHDV!$B$5:$K$1050,10,0)</f>
        <v>#N/A</v>
      </c>
      <c r="BX486" s="75" t="e">
        <f>N486*VLOOKUP($B486,DM_HHDV!$B$5:$K$1050,8,0)</f>
        <v>#N/A</v>
      </c>
      <c r="BY486" s="75" t="e">
        <f>N486*VLOOKUP($B486,DM_HHDV!$B$5:$K$1050,9,0)</f>
        <v>#N/A</v>
      </c>
      <c r="BZ486" s="75" t="e">
        <f>N486*VLOOKUP($B486,DM_HHDV!$B$5:$K$1050,10,0)</f>
        <v>#N/A</v>
      </c>
      <c r="CA486" s="75" t="e">
        <f>O486*VLOOKUP($B486,DM_HHDV!$B$5:$K$1050,8,0)</f>
        <v>#N/A</v>
      </c>
      <c r="CB486" s="75" t="e">
        <f>O486*VLOOKUP($B486,DM_HHDV!$B$5:$K$1050,9,0)</f>
        <v>#N/A</v>
      </c>
      <c r="CC486" s="75" t="e">
        <f>O486*VLOOKUP($B486,DM_HHDV!$B$5:$K$1050,10,0)</f>
        <v>#N/A</v>
      </c>
      <c r="CD486" s="75" t="e">
        <f>P486*VLOOKUP($B486,DM_HHDV!$B$5:$K$1050,8,0)</f>
        <v>#N/A</v>
      </c>
      <c r="CE486" s="75" t="e">
        <f>P486*VLOOKUP($B486,DM_HHDV!$B$5:$K$1050,9,0)</f>
        <v>#N/A</v>
      </c>
      <c r="CF486" s="75" t="e">
        <f>P486*VLOOKUP($B486,DM_HHDV!$B$5:$K$1050,10,0)</f>
        <v>#N/A</v>
      </c>
      <c r="CG486" s="75" t="e">
        <f>Q486*VLOOKUP($B486,DM_HHDV!$B$5:$K$1050,8,0)</f>
        <v>#N/A</v>
      </c>
      <c r="CH486" s="75" t="e">
        <f>Q486*VLOOKUP($B486,DM_HHDV!$B$5:$K$1050,9,0)</f>
        <v>#N/A</v>
      </c>
      <c r="CI486" s="75" t="e">
        <f>Q486*VLOOKUP($B486,DM_HHDV!$B$5:$K$1050,10,0)</f>
        <v>#N/A</v>
      </c>
      <c r="CJ486" s="75" t="e">
        <f>R486*VLOOKUP($B486,DM_HHDV!$B$5:$K$1050,8,0)</f>
        <v>#N/A</v>
      </c>
      <c r="CK486" s="75" t="e">
        <f>R486*VLOOKUP($B486,DM_HHDV!$B$5:$K$1050,9,0)</f>
        <v>#N/A</v>
      </c>
      <c r="CL486" s="75" t="e">
        <f>R486*VLOOKUP($B486,DM_HHDV!$B$5:$K$1050,10,0)</f>
        <v>#N/A</v>
      </c>
    </row>
    <row r="487" spans="1:90">
      <c r="A487" s="21">
        <f>DM_HHDV!A486</f>
        <v>0</v>
      </c>
      <c r="B487" s="22"/>
      <c r="C487" s="22"/>
      <c r="D487" s="62">
        <f>IFERROR(VLOOKUP(B487,DM_HHDV!$B$5:$E$1050,3,0),0)</f>
        <v>0</v>
      </c>
      <c r="E487" s="67">
        <f>IFERROR(VLOOKUP(B487,DM_HHDV!$B$5:$E$1050,4,0),0)</f>
        <v>0</v>
      </c>
      <c r="F487" s="74">
        <f t="shared" si="7"/>
        <v>0</v>
      </c>
      <c r="G487" s="23"/>
      <c r="H487" s="65"/>
      <c r="I487" s="65"/>
      <c r="J487" s="65"/>
      <c r="K487" s="65"/>
      <c r="L487" s="65"/>
      <c r="M487" s="65"/>
      <c r="N487" s="65"/>
      <c r="O487" s="65"/>
      <c r="P487" s="65"/>
      <c r="Q487" s="65"/>
      <c r="R487" s="65"/>
      <c r="S487" s="75" t="e">
        <f>G487*VLOOKUP($B487,DM_HHDV!$B$5:$H$1050,5,0)</f>
        <v>#N/A</v>
      </c>
      <c r="T487" s="75" t="e">
        <f>G487*VLOOKUP($B487,DM_HHDV!$B$5:$H$1050,6,0)</f>
        <v>#N/A</v>
      </c>
      <c r="U487" s="75" t="e">
        <f>G487*VLOOKUP($B487,DM_HHDV!$B$5:$H$1050,7,0)</f>
        <v>#N/A</v>
      </c>
      <c r="V487" s="75" t="e">
        <f>H487*VLOOKUP($B487,DM_HHDV!$B$5:$H$1050,5,0)</f>
        <v>#N/A</v>
      </c>
      <c r="W487" s="75" t="e">
        <f>H487*VLOOKUP($B487,DM_HHDV!$B$5:$H$1050,6,0)</f>
        <v>#N/A</v>
      </c>
      <c r="X487" s="75" t="e">
        <f>H487*VLOOKUP($B487,DM_HHDV!$B$5:$H$1050,7,0)</f>
        <v>#N/A</v>
      </c>
      <c r="Y487" s="75" t="e">
        <f>I487*VLOOKUP($B487,DM_HHDV!$B$5:$H$1050,5,0)</f>
        <v>#N/A</v>
      </c>
      <c r="Z487" s="75" t="e">
        <f>I487*VLOOKUP($B487,DM_HHDV!$B$5:$H$1050,6,0)</f>
        <v>#N/A</v>
      </c>
      <c r="AA487" s="75" t="e">
        <f>I487*VLOOKUP($B487,DM_HHDV!$B$5:$H$1050,7,0)</f>
        <v>#N/A</v>
      </c>
      <c r="AB487" s="75" t="e">
        <f>J487*VLOOKUP($B487,DM_HHDV!$B$5:$H$1050,5,0)</f>
        <v>#N/A</v>
      </c>
      <c r="AC487" s="75" t="e">
        <f>J487*VLOOKUP($B487,DM_HHDV!$B$5:$H$1050,6,0)</f>
        <v>#N/A</v>
      </c>
      <c r="AD487" s="75" t="e">
        <f>J487*VLOOKUP($B487,DM_HHDV!$B$5:$H$1050,7,0)</f>
        <v>#N/A</v>
      </c>
      <c r="AE487" s="75" t="e">
        <f>K487*VLOOKUP($B487,DM_HHDV!$B$5:$H$1050,5,0)</f>
        <v>#N/A</v>
      </c>
      <c r="AF487" s="75" t="e">
        <f>K487*VLOOKUP($B487,DM_HHDV!$B$5:$H$1050,6,0)</f>
        <v>#N/A</v>
      </c>
      <c r="AG487" s="75" t="e">
        <f>K487*VLOOKUP($B487,DM_HHDV!$B$5:$H$1050,7,0)</f>
        <v>#N/A</v>
      </c>
      <c r="AH487" s="75" t="e">
        <f>L487*VLOOKUP($B487,DM_HHDV!$B$5:$H$1050,5,0)</f>
        <v>#N/A</v>
      </c>
      <c r="AI487" s="75" t="e">
        <f>L487*VLOOKUP($B487,DM_HHDV!$B$5:$H$1050,6,0)</f>
        <v>#N/A</v>
      </c>
      <c r="AJ487" s="75" t="e">
        <f>L487*VLOOKUP($B487,DM_HHDV!$B$5:$H$1050,7,0)</f>
        <v>#N/A</v>
      </c>
      <c r="AK487" s="75" t="e">
        <f>M487*VLOOKUP($B487,DM_HHDV!$B$5:$H$1050,5,0)</f>
        <v>#N/A</v>
      </c>
      <c r="AL487" s="75" t="e">
        <f>M487*VLOOKUP($B487,DM_HHDV!$B$5:$H$1050,6,0)</f>
        <v>#N/A</v>
      </c>
      <c r="AM487" s="75" t="e">
        <f>M487*VLOOKUP($B487,DM_HHDV!$B$5:$H$1050,7,0)</f>
        <v>#N/A</v>
      </c>
      <c r="AN487" s="75" t="e">
        <f>N487*VLOOKUP($B487,DM_HHDV!$B$5:$H$1050,5,0)</f>
        <v>#N/A</v>
      </c>
      <c r="AO487" s="75" t="e">
        <f>N487*VLOOKUP($B487,DM_HHDV!$B$5:$H$1050,6,0)</f>
        <v>#N/A</v>
      </c>
      <c r="AP487" s="75" t="e">
        <f>N487*VLOOKUP($B487,DM_HHDV!$B$5:$H$1050,7,0)</f>
        <v>#N/A</v>
      </c>
      <c r="AQ487" s="75" t="e">
        <f>O487*VLOOKUP($B487,DM_HHDV!$B$5:$H$1050,5,0)</f>
        <v>#N/A</v>
      </c>
      <c r="AR487" s="75" t="e">
        <f>O487*VLOOKUP($B487,DM_HHDV!$B$5:$H$1050,6,0)</f>
        <v>#N/A</v>
      </c>
      <c r="AS487" s="75" t="e">
        <f>O487*VLOOKUP($B487,DM_HHDV!$B$5:$H$1050,7,0)</f>
        <v>#N/A</v>
      </c>
      <c r="AT487" s="75" t="e">
        <f>P487*VLOOKUP($B487,DM_HHDV!$B$5:$H$1050,5,0)</f>
        <v>#N/A</v>
      </c>
      <c r="AU487" s="75" t="e">
        <f>P487*VLOOKUP($B487,DM_HHDV!$B$5:$H$1050,6,0)</f>
        <v>#N/A</v>
      </c>
      <c r="AV487" s="75" t="e">
        <f>P487*VLOOKUP($B487,DM_HHDV!$B$5:$H$1050,7,0)</f>
        <v>#N/A</v>
      </c>
      <c r="AW487" s="75" t="e">
        <f>Q487*VLOOKUP($B487,DM_HHDV!$B$5:$H$1050,5,0)</f>
        <v>#N/A</v>
      </c>
      <c r="AX487" s="75" t="e">
        <f>Q487*VLOOKUP($B487,DM_HHDV!$B$5:$H$1050,6,0)</f>
        <v>#N/A</v>
      </c>
      <c r="AY487" s="75" t="e">
        <f>Q487*VLOOKUP($B487,DM_HHDV!$B$5:$H$1050,7,0)</f>
        <v>#N/A</v>
      </c>
      <c r="AZ487" s="75" t="e">
        <f>R487*VLOOKUP($B487,DM_HHDV!$B$5:$H$1050,5,0)</f>
        <v>#N/A</v>
      </c>
      <c r="BA487" s="75" t="e">
        <f>R487*VLOOKUP($B487,DM_HHDV!$B$5:$H$1050,6,0)</f>
        <v>#N/A</v>
      </c>
      <c r="BB487" s="75" t="e">
        <f>R487*VLOOKUP($B487,DM_HHDV!$B$5:$H$1050,7,0)</f>
        <v>#N/A</v>
      </c>
      <c r="BC487" s="75" t="e">
        <f>G487*VLOOKUP($B487,DM_HHDV!$B$5:$K$1050,8,0)</f>
        <v>#N/A</v>
      </c>
      <c r="BD487" s="75" t="e">
        <f>G487*VLOOKUP($B487,DM_HHDV!$B$5:$K$1050,9,0)</f>
        <v>#N/A</v>
      </c>
      <c r="BE487" s="75" t="e">
        <f>G487*VLOOKUP($B487,DM_HHDV!$B$5:$K$1050,10,0)</f>
        <v>#N/A</v>
      </c>
      <c r="BF487" s="75" t="e">
        <f>H487*VLOOKUP($B487,DM_HHDV!$B$5:$K$1050,8,0)</f>
        <v>#N/A</v>
      </c>
      <c r="BG487" s="75" t="e">
        <f>H487*VLOOKUP($B487,DM_HHDV!$B$5:$K$1050,9,0)</f>
        <v>#N/A</v>
      </c>
      <c r="BH487" s="75" t="e">
        <f>H487*VLOOKUP($B487,DM_HHDV!$B$5:$K$1050,10,0)</f>
        <v>#N/A</v>
      </c>
      <c r="BI487" s="75" t="e">
        <f>I487*VLOOKUP($B487,DM_HHDV!$B$5:$K$1050,8,0)</f>
        <v>#N/A</v>
      </c>
      <c r="BJ487" s="75" t="e">
        <f>I487*VLOOKUP($B487,DM_HHDV!$B$5:$K$1050,9,0)</f>
        <v>#N/A</v>
      </c>
      <c r="BK487" s="75" t="e">
        <f>I487*VLOOKUP($B487,DM_HHDV!$B$5:$K$1050,10,0)</f>
        <v>#N/A</v>
      </c>
      <c r="BL487" s="75" t="e">
        <f>J487*VLOOKUP($B487,DM_HHDV!$B$5:$K$1050,8,0)</f>
        <v>#N/A</v>
      </c>
      <c r="BM487" s="75" t="e">
        <f>J487*VLOOKUP($B487,DM_HHDV!$B$5:$K$1050,9,0)</f>
        <v>#N/A</v>
      </c>
      <c r="BN487" s="75" t="e">
        <f>J487*VLOOKUP($B487,DM_HHDV!$B$5:$K$1050,10,0)</f>
        <v>#N/A</v>
      </c>
      <c r="BO487" s="75" t="e">
        <f>K487*VLOOKUP($B487,DM_HHDV!$B$5:$K$1050,8,0)</f>
        <v>#N/A</v>
      </c>
      <c r="BP487" s="75" t="e">
        <f>K487*VLOOKUP($B487,DM_HHDV!$B$5:$K$1050,9,0)</f>
        <v>#N/A</v>
      </c>
      <c r="BQ487" s="75" t="e">
        <f>K487*VLOOKUP($B487,DM_HHDV!$B$5:$K$1050,10,0)</f>
        <v>#N/A</v>
      </c>
      <c r="BR487" s="75" t="e">
        <f>L487*VLOOKUP($B487,DM_HHDV!$B$5:$K$1050,8,0)</f>
        <v>#N/A</v>
      </c>
      <c r="BS487" s="75" t="e">
        <f>L487*VLOOKUP($B487,DM_HHDV!$B$5:$K$1050,9,0)</f>
        <v>#N/A</v>
      </c>
      <c r="BT487" s="75" t="e">
        <f>L487*VLOOKUP($B487,DM_HHDV!$B$5:$K$1050,10,0)</f>
        <v>#N/A</v>
      </c>
      <c r="BU487" s="75" t="e">
        <f>M487*VLOOKUP($B487,DM_HHDV!$B$5:$K$1050,8,0)</f>
        <v>#N/A</v>
      </c>
      <c r="BV487" s="75" t="e">
        <f>M487*VLOOKUP($B487,DM_HHDV!$B$5:$K$1050,9,0)</f>
        <v>#N/A</v>
      </c>
      <c r="BW487" s="75" t="e">
        <f>M487*VLOOKUP($B487,DM_HHDV!$B$5:$K$1050,10,0)</f>
        <v>#N/A</v>
      </c>
      <c r="BX487" s="75" t="e">
        <f>N487*VLOOKUP($B487,DM_HHDV!$B$5:$K$1050,8,0)</f>
        <v>#N/A</v>
      </c>
      <c r="BY487" s="75" t="e">
        <f>N487*VLOOKUP($B487,DM_HHDV!$B$5:$K$1050,9,0)</f>
        <v>#N/A</v>
      </c>
      <c r="BZ487" s="75" t="e">
        <f>N487*VLOOKUP($B487,DM_HHDV!$B$5:$K$1050,10,0)</f>
        <v>#N/A</v>
      </c>
      <c r="CA487" s="75" t="e">
        <f>O487*VLOOKUP($B487,DM_HHDV!$B$5:$K$1050,8,0)</f>
        <v>#N/A</v>
      </c>
      <c r="CB487" s="75" t="e">
        <f>O487*VLOOKUP($B487,DM_HHDV!$B$5:$K$1050,9,0)</f>
        <v>#N/A</v>
      </c>
      <c r="CC487" s="75" t="e">
        <f>O487*VLOOKUP($B487,DM_HHDV!$B$5:$K$1050,10,0)</f>
        <v>#N/A</v>
      </c>
      <c r="CD487" s="75" t="e">
        <f>P487*VLOOKUP($B487,DM_HHDV!$B$5:$K$1050,8,0)</f>
        <v>#N/A</v>
      </c>
      <c r="CE487" s="75" t="e">
        <f>P487*VLOOKUP($B487,DM_HHDV!$B$5:$K$1050,9,0)</f>
        <v>#N/A</v>
      </c>
      <c r="CF487" s="75" t="e">
        <f>P487*VLOOKUP($B487,DM_HHDV!$B$5:$K$1050,10,0)</f>
        <v>#N/A</v>
      </c>
      <c r="CG487" s="75" t="e">
        <f>Q487*VLOOKUP($B487,DM_HHDV!$B$5:$K$1050,8,0)</f>
        <v>#N/A</v>
      </c>
      <c r="CH487" s="75" t="e">
        <f>Q487*VLOOKUP($B487,DM_HHDV!$B$5:$K$1050,9,0)</f>
        <v>#N/A</v>
      </c>
      <c r="CI487" s="75" t="e">
        <f>Q487*VLOOKUP($B487,DM_HHDV!$B$5:$K$1050,10,0)</f>
        <v>#N/A</v>
      </c>
      <c r="CJ487" s="75" t="e">
        <f>R487*VLOOKUP($B487,DM_HHDV!$B$5:$K$1050,8,0)</f>
        <v>#N/A</v>
      </c>
      <c r="CK487" s="75" t="e">
        <f>R487*VLOOKUP($B487,DM_HHDV!$B$5:$K$1050,9,0)</f>
        <v>#N/A</v>
      </c>
      <c r="CL487" s="75" t="e">
        <f>R487*VLOOKUP($B487,DM_HHDV!$B$5:$K$1050,10,0)</f>
        <v>#N/A</v>
      </c>
    </row>
    <row r="488" spans="1:90">
      <c r="A488" s="21">
        <f>DM_HHDV!A487</f>
        <v>0</v>
      </c>
      <c r="B488" s="22"/>
      <c r="C488" s="22"/>
      <c r="D488" s="62">
        <f>IFERROR(VLOOKUP(B488,DM_HHDV!$B$5:$E$1050,3,0),0)</f>
        <v>0</v>
      </c>
      <c r="E488" s="67">
        <f>IFERROR(VLOOKUP(B488,DM_HHDV!$B$5:$E$1050,4,0),0)</f>
        <v>0</v>
      </c>
      <c r="F488" s="74">
        <f t="shared" si="7"/>
        <v>0</v>
      </c>
      <c r="G488" s="23"/>
      <c r="H488" s="65"/>
      <c r="I488" s="65"/>
      <c r="J488" s="65"/>
      <c r="K488" s="65"/>
      <c r="L488" s="65"/>
      <c r="M488" s="65"/>
      <c r="N488" s="65"/>
      <c r="O488" s="65"/>
      <c r="P488" s="65"/>
      <c r="Q488" s="65"/>
      <c r="R488" s="65"/>
      <c r="S488" s="75" t="e">
        <f>G488*VLOOKUP($B488,DM_HHDV!$B$5:$H$1050,5,0)</f>
        <v>#N/A</v>
      </c>
      <c r="T488" s="75" t="e">
        <f>G488*VLOOKUP($B488,DM_HHDV!$B$5:$H$1050,6,0)</f>
        <v>#N/A</v>
      </c>
      <c r="U488" s="75" t="e">
        <f>G488*VLOOKUP($B488,DM_HHDV!$B$5:$H$1050,7,0)</f>
        <v>#N/A</v>
      </c>
      <c r="V488" s="75" t="e">
        <f>H488*VLOOKUP($B488,DM_HHDV!$B$5:$H$1050,5,0)</f>
        <v>#N/A</v>
      </c>
      <c r="W488" s="75" t="e">
        <f>H488*VLOOKUP($B488,DM_HHDV!$B$5:$H$1050,6,0)</f>
        <v>#N/A</v>
      </c>
      <c r="X488" s="75" t="e">
        <f>H488*VLOOKUP($B488,DM_HHDV!$B$5:$H$1050,7,0)</f>
        <v>#N/A</v>
      </c>
      <c r="Y488" s="75" t="e">
        <f>I488*VLOOKUP($B488,DM_HHDV!$B$5:$H$1050,5,0)</f>
        <v>#N/A</v>
      </c>
      <c r="Z488" s="75" t="e">
        <f>I488*VLOOKUP($B488,DM_HHDV!$B$5:$H$1050,6,0)</f>
        <v>#N/A</v>
      </c>
      <c r="AA488" s="75" t="e">
        <f>I488*VLOOKUP($B488,DM_HHDV!$B$5:$H$1050,7,0)</f>
        <v>#N/A</v>
      </c>
      <c r="AB488" s="75" t="e">
        <f>J488*VLOOKUP($B488,DM_HHDV!$B$5:$H$1050,5,0)</f>
        <v>#N/A</v>
      </c>
      <c r="AC488" s="75" t="e">
        <f>J488*VLOOKUP($B488,DM_HHDV!$B$5:$H$1050,6,0)</f>
        <v>#N/A</v>
      </c>
      <c r="AD488" s="75" t="e">
        <f>J488*VLOOKUP($B488,DM_HHDV!$B$5:$H$1050,7,0)</f>
        <v>#N/A</v>
      </c>
      <c r="AE488" s="75" t="e">
        <f>K488*VLOOKUP($B488,DM_HHDV!$B$5:$H$1050,5,0)</f>
        <v>#N/A</v>
      </c>
      <c r="AF488" s="75" t="e">
        <f>K488*VLOOKUP($B488,DM_HHDV!$B$5:$H$1050,6,0)</f>
        <v>#N/A</v>
      </c>
      <c r="AG488" s="75" t="e">
        <f>K488*VLOOKUP($B488,DM_HHDV!$B$5:$H$1050,7,0)</f>
        <v>#N/A</v>
      </c>
      <c r="AH488" s="75" t="e">
        <f>L488*VLOOKUP($B488,DM_HHDV!$B$5:$H$1050,5,0)</f>
        <v>#N/A</v>
      </c>
      <c r="AI488" s="75" t="e">
        <f>L488*VLOOKUP($B488,DM_HHDV!$B$5:$H$1050,6,0)</f>
        <v>#N/A</v>
      </c>
      <c r="AJ488" s="75" t="e">
        <f>L488*VLOOKUP($B488,DM_HHDV!$B$5:$H$1050,7,0)</f>
        <v>#N/A</v>
      </c>
      <c r="AK488" s="75" t="e">
        <f>M488*VLOOKUP($B488,DM_HHDV!$B$5:$H$1050,5,0)</f>
        <v>#N/A</v>
      </c>
      <c r="AL488" s="75" t="e">
        <f>M488*VLOOKUP($B488,DM_HHDV!$B$5:$H$1050,6,0)</f>
        <v>#N/A</v>
      </c>
      <c r="AM488" s="75" t="e">
        <f>M488*VLOOKUP($B488,DM_HHDV!$B$5:$H$1050,7,0)</f>
        <v>#N/A</v>
      </c>
      <c r="AN488" s="75" t="e">
        <f>N488*VLOOKUP($B488,DM_HHDV!$B$5:$H$1050,5,0)</f>
        <v>#N/A</v>
      </c>
      <c r="AO488" s="75" t="e">
        <f>N488*VLOOKUP($B488,DM_HHDV!$B$5:$H$1050,6,0)</f>
        <v>#N/A</v>
      </c>
      <c r="AP488" s="75" t="e">
        <f>N488*VLOOKUP($B488,DM_HHDV!$B$5:$H$1050,7,0)</f>
        <v>#N/A</v>
      </c>
      <c r="AQ488" s="75" t="e">
        <f>O488*VLOOKUP($B488,DM_HHDV!$B$5:$H$1050,5,0)</f>
        <v>#N/A</v>
      </c>
      <c r="AR488" s="75" t="e">
        <f>O488*VLOOKUP($B488,DM_HHDV!$B$5:$H$1050,6,0)</f>
        <v>#N/A</v>
      </c>
      <c r="AS488" s="75" t="e">
        <f>O488*VLOOKUP($B488,DM_HHDV!$B$5:$H$1050,7,0)</f>
        <v>#N/A</v>
      </c>
      <c r="AT488" s="75" t="e">
        <f>P488*VLOOKUP($B488,DM_HHDV!$B$5:$H$1050,5,0)</f>
        <v>#N/A</v>
      </c>
      <c r="AU488" s="75" t="e">
        <f>P488*VLOOKUP($B488,DM_HHDV!$B$5:$H$1050,6,0)</f>
        <v>#N/A</v>
      </c>
      <c r="AV488" s="75" t="e">
        <f>P488*VLOOKUP($B488,DM_HHDV!$B$5:$H$1050,7,0)</f>
        <v>#N/A</v>
      </c>
      <c r="AW488" s="75" t="e">
        <f>Q488*VLOOKUP($B488,DM_HHDV!$B$5:$H$1050,5,0)</f>
        <v>#N/A</v>
      </c>
      <c r="AX488" s="75" t="e">
        <f>Q488*VLOOKUP($B488,DM_HHDV!$B$5:$H$1050,6,0)</f>
        <v>#N/A</v>
      </c>
      <c r="AY488" s="75" t="e">
        <f>Q488*VLOOKUP($B488,DM_HHDV!$B$5:$H$1050,7,0)</f>
        <v>#N/A</v>
      </c>
      <c r="AZ488" s="75" t="e">
        <f>R488*VLOOKUP($B488,DM_HHDV!$B$5:$H$1050,5,0)</f>
        <v>#N/A</v>
      </c>
      <c r="BA488" s="75" t="e">
        <f>R488*VLOOKUP($B488,DM_HHDV!$B$5:$H$1050,6,0)</f>
        <v>#N/A</v>
      </c>
      <c r="BB488" s="75" t="e">
        <f>R488*VLOOKUP($B488,DM_HHDV!$B$5:$H$1050,7,0)</f>
        <v>#N/A</v>
      </c>
      <c r="BC488" s="75" t="e">
        <f>G488*VLOOKUP($B488,DM_HHDV!$B$5:$K$1050,8,0)</f>
        <v>#N/A</v>
      </c>
      <c r="BD488" s="75" t="e">
        <f>G488*VLOOKUP($B488,DM_HHDV!$B$5:$K$1050,9,0)</f>
        <v>#N/A</v>
      </c>
      <c r="BE488" s="75" t="e">
        <f>G488*VLOOKUP($B488,DM_HHDV!$B$5:$K$1050,10,0)</f>
        <v>#N/A</v>
      </c>
      <c r="BF488" s="75" t="e">
        <f>H488*VLOOKUP($B488,DM_HHDV!$B$5:$K$1050,8,0)</f>
        <v>#N/A</v>
      </c>
      <c r="BG488" s="75" t="e">
        <f>H488*VLOOKUP($B488,DM_HHDV!$B$5:$K$1050,9,0)</f>
        <v>#N/A</v>
      </c>
      <c r="BH488" s="75" t="e">
        <f>H488*VLOOKUP($B488,DM_HHDV!$B$5:$K$1050,10,0)</f>
        <v>#N/A</v>
      </c>
      <c r="BI488" s="75" t="e">
        <f>I488*VLOOKUP($B488,DM_HHDV!$B$5:$K$1050,8,0)</f>
        <v>#N/A</v>
      </c>
      <c r="BJ488" s="75" t="e">
        <f>I488*VLOOKUP($B488,DM_HHDV!$B$5:$K$1050,9,0)</f>
        <v>#N/A</v>
      </c>
      <c r="BK488" s="75" t="e">
        <f>I488*VLOOKUP($B488,DM_HHDV!$B$5:$K$1050,10,0)</f>
        <v>#N/A</v>
      </c>
      <c r="BL488" s="75" t="e">
        <f>J488*VLOOKUP($B488,DM_HHDV!$B$5:$K$1050,8,0)</f>
        <v>#N/A</v>
      </c>
      <c r="BM488" s="75" t="e">
        <f>J488*VLOOKUP($B488,DM_HHDV!$B$5:$K$1050,9,0)</f>
        <v>#N/A</v>
      </c>
      <c r="BN488" s="75" t="e">
        <f>J488*VLOOKUP($B488,DM_HHDV!$B$5:$K$1050,10,0)</f>
        <v>#N/A</v>
      </c>
      <c r="BO488" s="75" t="e">
        <f>K488*VLOOKUP($B488,DM_HHDV!$B$5:$K$1050,8,0)</f>
        <v>#N/A</v>
      </c>
      <c r="BP488" s="75" t="e">
        <f>K488*VLOOKUP($B488,DM_HHDV!$B$5:$K$1050,9,0)</f>
        <v>#N/A</v>
      </c>
      <c r="BQ488" s="75" t="e">
        <f>K488*VLOOKUP($B488,DM_HHDV!$B$5:$K$1050,10,0)</f>
        <v>#N/A</v>
      </c>
      <c r="BR488" s="75" t="e">
        <f>L488*VLOOKUP($B488,DM_HHDV!$B$5:$K$1050,8,0)</f>
        <v>#N/A</v>
      </c>
      <c r="BS488" s="75" t="e">
        <f>L488*VLOOKUP($B488,DM_HHDV!$B$5:$K$1050,9,0)</f>
        <v>#N/A</v>
      </c>
      <c r="BT488" s="75" t="e">
        <f>L488*VLOOKUP($B488,DM_HHDV!$B$5:$K$1050,10,0)</f>
        <v>#N/A</v>
      </c>
      <c r="BU488" s="75" t="e">
        <f>M488*VLOOKUP($B488,DM_HHDV!$B$5:$K$1050,8,0)</f>
        <v>#N/A</v>
      </c>
      <c r="BV488" s="75" t="e">
        <f>M488*VLOOKUP($B488,DM_HHDV!$B$5:$K$1050,9,0)</f>
        <v>#N/A</v>
      </c>
      <c r="BW488" s="75" t="e">
        <f>M488*VLOOKUP($B488,DM_HHDV!$B$5:$K$1050,10,0)</f>
        <v>#N/A</v>
      </c>
      <c r="BX488" s="75" t="e">
        <f>N488*VLOOKUP($B488,DM_HHDV!$B$5:$K$1050,8,0)</f>
        <v>#N/A</v>
      </c>
      <c r="BY488" s="75" t="e">
        <f>N488*VLOOKUP($B488,DM_HHDV!$B$5:$K$1050,9,0)</f>
        <v>#N/A</v>
      </c>
      <c r="BZ488" s="75" t="e">
        <f>N488*VLOOKUP($B488,DM_HHDV!$B$5:$K$1050,10,0)</f>
        <v>#N/A</v>
      </c>
      <c r="CA488" s="75" t="e">
        <f>O488*VLOOKUP($B488,DM_HHDV!$B$5:$K$1050,8,0)</f>
        <v>#N/A</v>
      </c>
      <c r="CB488" s="75" t="e">
        <f>O488*VLOOKUP($B488,DM_HHDV!$B$5:$K$1050,9,0)</f>
        <v>#N/A</v>
      </c>
      <c r="CC488" s="75" t="e">
        <f>O488*VLOOKUP($B488,DM_HHDV!$B$5:$K$1050,10,0)</f>
        <v>#N/A</v>
      </c>
      <c r="CD488" s="75" t="e">
        <f>P488*VLOOKUP($B488,DM_HHDV!$B$5:$K$1050,8,0)</f>
        <v>#N/A</v>
      </c>
      <c r="CE488" s="75" t="e">
        <f>P488*VLOOKUP($B488,DM_HHDV!$B$5:$K$1050,9,0)</f>
        <v>#N/A</v>
      </c>
      <c r="CF488" s="75" t="e">
        <f>P488*VLOOKUP($B488,DM_HHDV!$B$5:$K$1050,10,0)</f>
        <v>#N/A</v>
      </c>
      <c r="CG488" s="75" t="e">
        <f>Q488*VLOOKUP($B488,DM_HHDV!$B$5:$K$1050,8,0)</f>
        <v>#N/A</v>
      </c>
      <c r="CH488" s="75" t="e">
        <f>Q488*VLOOKUP($B488,DM_HHDV!$B$5:$K$1050,9,0)</f>
        <v>#N/A</v>
      </c>
      <c r="CI488" s="75" t="e">
        <f>Q488*VLOOKUP($B488,DM_HHDV!$B$5:$K$1050,10,0)</f>
        <v>#N/A</v>
      </c>
      <c r="CJ488" s="75" t="e">
        <f>R488*VLOOKUP($B488,DM_HHDV!$B$5:$K$1050,8,0)</f>
        <v>#N/A</v>
      </c>
      <c r="CK488" s="75" t="e">
        <f>R488*VLOOKUP($B488,DM_HHDV!$B$5:$K$1050,9,0)</f>
        <v>#N/A</v>
      </c>
      <c r="CL488" s="75" t="e">
        <f>R488*VLOOKUP($B488,DM_HHDV!$B$5:$K$1050,10,0)</f>
        <v>#N/A</v>
      </c>
    </row>
    <row r="489" spans="1:90">
      <c r="A489" s="21">
        <f>DM_HHDV!A488</f>
        <v>0</v>
      </c>
      <c r="B489" s="22"/>
      <c r="C489" s="22"/>
      <c r="D489" s="62">
        <f>IFERROR(VLOOKUP(B489,DM_HHDV!$B$5:$E$1050,3,0),0)</f>
        <v>0</v>
      </c>
      <c r="E489" s="67">
        <f>IFERROR(VLOOKUP(B489,DM_HHDV!$B$5:$E$1050,4,0),0)</f>
        <v>0</v>
      </c>
      <c r="F489" s="74">
        <f t="shared" si="7"/>
        <v>0</v>
      </c>
      <c r="G489" s="23"/>
      <c r="H489" s="65"/>
      <c r="I489" s="65"/>
      <c r="J489" s="65"/>
      <c r="K489" s="65"/>
      <c r="L489" s="65"/>
      <c r="M489" s="65"/>
      <c r="N489" s="65"/>
      <c r="O489" s="65"/>
      <c r="P489" s="65"/>
      <c r="Q489" s="65"/>
      <c r="R489" s="65"/>
      <c r="S489" s="75" t="e">
        <f>G489*VLOOKUP($B489,DM_HHDV!$B$5:$H$1050,5,0)</f>
        <v>#N/A</v>
      </c>
      <c r="T489" s="75" t="e">
        <f>G489*VLOOKUP($B489,DM_HHDV!$B$5:$H$1050,6,0)</f>
        <v>#N/A</v>
      </c>
      <c r="U489" s="75" t="e">
        <f>G489*VLOOKUP($B489,DM_HHDV!$B$5:$H$1050,7,0)</f>
        <v>#N/A</v>
      </c>
      <c r="V489" s="75" t="e">
        <f>H489*VLOOKUP($B489,DM_HHDV!$B$5:$H$1050,5,0)</f>
        <v>#N/A</v>
      </c>
      <c r="W489" s="75" t="e">
        <f>H489*VLOOKUP($B489,DM_HHDV!$B$5:$H$1050,6,0)</f>
        <v>#N/A</v>
      </c>
      <c r="X489" s="75" t="e">
        <f>H489*VLOOKUP($B489,DM_HHDV!$B$5:$H$1050,7,0)</f>
        <v>#N/A</v>
      </c>
      <c r="Y489" s="75" t="e">
        <f>I489*VLOOKUP($B489,DM_HHDV!$B$5:$H$1050,5,0)</f>
        <v>#N/A</v>
      </c>
      <c r="Z489" s="75" t="e">
        <f>I489*VLOOKUP($B489,DM_HHDV!$B$5:$H$1050,6,0)</f>
        <v>#N/A</v>
      </c>
      <c r="AA489" s="75" t="e">
        <f>I489*VLOOKUP($B489,DM_HHDV!$B$5:$H$1050,7,0)</f>
        <v>#N/A</v>
      </c>
      <c r="AB489" s="75" t="e">
        <f>J489*VLOOKUP($B489,DM_HHDV!$B$5:$H$1050,5,0)</f>
        <v>#N/A</v>
      </c>
      <c r="AC489" s="75" t="e">
        <f>J489*VLOOKUP($B489,DM_HHDV!$B$5:$H$1050,6,0)</f>
        <v>#N/A</v>
      </c>
      <c r="AD489" s="75" t="e">
        <f>J489*VLOOKUP($B489,DM_HHDV!$B$5:$H$1050,7,0)</f>
        <v>#N/A</v>
      </c>
      <c r="AE489" s="75" t="e">
        <f>K489*VLOOKUP($B489,DM_HHDV!$B$5:$H$1050,5,0)</f>
        <v>#N/A</v>
      </c>
      <c r="AF489" s="75" t="e">
        <f>K489*VLOOKUP($B489,DM_HHDV!$B$5:$H$1050,6,0)</f>
        <v>#N/A</v>
      </c>
      <c r="AG489" s="75" t="e">
        <f>K489*VLOOKUP($B489,DM_HHDV!$B$5:$H$1050,7,0)</f>
        <v>#N/A</v>
      </c>
      <c r="AH489" s="75" t="e">
        <f>L489*VLOOKUP($B489,DM_HHDV!$B$5:$H$1050,5,0)</f>
        <v>#N/A</v>
      </c>
      <c r="AI489" s="75" t="e">
        <f>L489*VLOOKUP($B489,DM_HHDV!$B$5:$H$1050,6,0)</f>
        <v>#N/A</v>
      </c>
      <c r="AJ489" s="75" t="e">
        <f>L489*VLOOKUP($B489,DM_HHDV!$B$5:$H$1050,7,0)</f>
        <v>#N/A</v>
      </c>
      <c r="AK489" s="75" t="e">
        <f>M489*VLOOKUP($B489,DM_HHDV!$B$5:$H$1050,5,0)</f>
        <v>#N/A</v>
      </c>
      <c r="AL489" s="75" t="e">
        <f>M489*VLOOKUP($B489,DM_HHDV!$B$5:$H$1050,6,0)</f>
        <v>#N/A</v>
      </c>
      <c r="AM489" s="75" t="e">
        <f>M489*VLOOKUP($B489,DM_HHDV!$B$5:$H$1050,7,0)</f>
        <v>#N/A</v>
      </c>
      <c r="AN489" s="75" t="e">
        <f>N489*VLOOKUP($B489,DM_HHDV!$B$5:$H$1050,5,0)</f>
        <v>#N/A</v>
      </c>
      <c r="AO489" s="75" t="e">
        <f>N489*VLOOKUP($B489,DM_HHDV!$B$5:$H$1050,6,0)</f>
        <v>#N/A</v>
      </c>
      <c r="AP489" s="75" t="e">
        <f>N489*VLOOKUP($B489,DM_HHDV!$B$5:$H$1050,7,0)</f>
        <v>#N/A</v>
      </c>
      <c r="AQ489" s="75" t="e">
        <f>O489*VLOOKUP($B489,DM_HHDV!$B$5:$H$1050,5,0)</f>
        <v>#N/A</v>
      </c>
      <c r="AR489" s="75" t="e">
        <f>O489*VLOOKUP($B489,DM_HHDV!$B$5:$H$1050,6,0)</f>
        <v>#N/A</v>
      </c>
      <c r="AS489" s="75" t="e">
        <f>O489*VLOOKUP($B489,DM_HHDV!$B$5:$H$1050,7,0)</f>
        <v>#N/A</v>
      </c>
      <c r="AT489" s="75" t="e">
        <f>P489*VLOOKUP($B489,DM_HHDV!$B$5:$H$1050,5,0)</f>
        <v>#N/A</v>
      </c>
      <c r="AU489" s="75" t="e">
        <f>P489*VLOOKUP($B489,DM_HHDV!$B$5:$H$1050,6,0)</f>
        <v>#N/A</v>
      </c>
      <c r="AV489" s="75" t="e">
        <f>P489*VLOOKUP($B489,DM_HHDV!$B$5:$H$1050,7,0)</f>
        <v>#N/A</v>
      </c>
      <c r="AW489" s="75" t="e">
        <f>Q489*VLOOKUP($B489,DM_HHDV!$B$5:$H$1050,5,0)</f>
        <v>#N/A</v>
      </c>
      <c r="AX489" s="75" t="e">
        <f>Q489*VLOOKUP($B489,DM_HHDV!$B$5:$H$1050,6,0)</f>
        <v>#N/A</v>
      </c>
      <c r="AY489" s="75" t="e">
        <f>Q489*VLOOKUP($B489,DM_HHDV!$B$5:$H$1050,7,0)</f>
        <v>#N/A</v>
      </c>
      <c r="AZ489" s="75" t="e">
        <f>R489*VLOOKUP($B489,DM_HHDV!$B$5:$H$1050,5,0)</f>
        <v>#N/A</v>
      </c>
      <c r="BA489" s="75" t="e">
        <f>R489*VLOOKUP($B489,DM_HHDV!$B$5:$H$1050,6,0)</f>
        <v>#N/A</v>
      </c>
      <c r="BB489" s="75" t="e">
        <f>R489*VLOOKUP($B489,DM_HHDV!$B$5:$H$1050,7,0)</f>
        <v>#N/A</v>
      </c>
      <c r="BC489" s="75" t="e">
        <f>G489*VLOOKUP($B489,DM_HHDV!$B$5:$K$1050,8,0)</f>
        <v>#N/A</v>
      </c>
      <c r="BD489" s="75" t="e">
        <f>G489*VLOOKUP($B489,DM_HHDV!$B$5:$K$1050,9,0)</f>
        <v>#N/A</v>
      </c>
      <c r="BE489" s="75" t="e">
        <f>G489*VLOOKUP($B489,DM_HHDV!$B$5:$K$1050,10,0)</f>
        <v>#N/A</v>
      </c>
      <c r="BF489" s="75" t="e">
        <f>H489*VLOOKUP($B489,DM_HHDV!$B$5:$K$1050,8,0)</f>
        <v>#N/A</v>
      </c>
      <c r="BG489" s="75" t="e">
        <f>H489*VLOOKUP($B489,DM_HHDV!$B$5:$K$1050,9,0)</f>
        <v>#N/A</v>
      </c>
      <c r="BH489" s="75" t="e">
        <f>H489*VLOOKUP($B489,DM_HHDV!$B$5:$K$1050,10,0)</f>
        <v>#N/A</v>
      </c>
      <c r="BI489" s="75" t="e">
        <f>I489*VLOOKUP($B489,DM_HHDV!$B$5:$K$1050,8,0)</f>
        <v>#N/A</v>
      </c>
      <c r="BJ489" s="75" t="e">
        <f>I489*VLOOKUP($B489,DM_HHDV!$B$5:$K$1050,9,0)</f>
        <v>#N/A</v>
      </c>
      <c r="BK489" s="75" t="e">
        <f>I489*VLOOKUP($B489,DM_HHDV!$B$5:$K$1050,10,0)</f>
        <v>#N/A</v>
      </c>
      <c r="BL489" s="75" t="e">
        <f>J489*VLOOKUP($B489,DM_HHDV!$B$5:$K$1050,8,0)</f>
        <v>#N/A</v>
      </c>
      <c r="BM489" s="75" t="e">
        <f>J489*VLOOKUP($B489,DM_HHDV!$B$5:$K$1050,9,0)</f>
        <v>#N/A</v>
      </c>
      <c r="BN489" s="75" t="e">
        <f>J489*VLOOKUP($B489,DM_HHDV!$B$5:$K$1050,10,0)</f>
        <v>#N/A</v>
      </c>
      <c r="BO489" s="75" t="e">
        <f>K489*VLOOKUP($B489,DM_HHDV!$B$5:$K$1050,8,0)</f>
        <v>#N/A</v>
      </c>
      <c r="BP489" s="75" t="e">
        <f>K489*VLOOKUP($B489,DM_HHDV!$B$5:$K$1050,9,0)</f>
        <v>#N/A</v>
      </c>
      <c r="BQ489" s="75" t="e">
        <f>K489*VLOOKUP($B489,DM_HHDV!$B$5:$K$1050,10,0)</f>
        <v>#N/A</v>
      </c>
      <c r="BR489" s="75" t="e">
        <f>L489*VLOOKUP($B489,DM_HHDV!$B$5:$K$1050,8,0)</f>
        <v>#N/A</v>
      </c>
      <c r="BS489" s="75" t="e">
        <f>L489*VLOOKUP($B489,DM_HHDV!$B$5:$K$1050,9,0)</f>
        <v>#N/A</v>
      </c>
      <c r="BT489" s="75" t="e">
        <f>L489*VLOOKUP($B489,DM_HHDV!$B$5:$K$1050,10,0)</f>
        <v>#N/A</v>
      </c>
      <c r="BU489" s="75" t="e">
        <f>M489*VLOOKUP($B489,DM_HHDV!$B$5:$K$1050,8,0)</f>
        <v>#N/A</v>
      </c>
      <c r="BV489" s="75" t="e">
        <f>M489*VLOOKUP($B489,DM_HHDV!$B$5:$K$1050,9,0)</f>
        <v>#N/A</v>
      </c>
      <c r="BW489" s="75" t="e">
        <f>M489*VLOOKUP($B489,DM_HHDV!$B$5:$K$1050,10,0)</f>
        <v>#N/A</v>
      </c>
      <c r="BX489" s="75" t="e">
        <f>N489*VLOOKUP($B489,DM_HHDV!$B$5:$K$1050,8,0)</f>
        <v>#N/A</v>
      </c>
      <c r="BY489" s="75" t="e">
        <f>N489*VLOOKUP($B489,DM_HHDV!$B$5:$K$1050,9,0)</f>
        <v>#N/A</v>
      </c>
      <c r="BZ489" s="75" t="e">
        <f>N489*VLOOKUP($B489,DM_HHDV!$B$5:$K$1050,10,0)</f>
        <v>#N/A</v>
      </c>
      <c r="CA489" s="75" t="e">
        <f>O489*VLOOKUP($B489,DM_HHDV!$B$5:$K$1050,8,0)</f>
        <v>#N/A</v>
      </c>
      <c r="CB489" s="75" t="e">
        <f>O489*VLOOKUP($B489,DM_HHDV!$B$5:$K$1050,9,0)</f>
        <v>#N/A</v>
      </c>
      <c r="CC489" s="75" t="e">
        <f>O489*VLOOKUP($B489,DM_HHDV!$B$5:$K$1050,10,0)</f>
        <v>#N/A</v>
      </c>
      <c r="CD489" s="75" t="e">
        <f>P489*VLOOKUP($B489,DM_HHDV!$B$5:$K$1050,8,0)</f>
        <v>#N/A</v>
      </c>
      <c r="CE489" s="75" t="e">
        <f>P489*VLOOKUP($B489,DM_HHDV!$B$5:$K$1050,9,0)</f>
        <v>#N/A</v>
      </c>
      <c r="CF489" s="75" t="e">
        <f>P489*VLOOKUP($B489,DM_HHDV!$B$5:$K$1050,10,0)</f>
        <v>#N/A</v>
      </c>
      <c r="CG489" s="75" t="e">
        <f>Q489*VLOOKUP($B489,DM_HHDV!$B$5:$K$1050,8,0)</f>
        <v>#N/A</v>
      </c>
      <c r="CH489" s="75" t="e">
        <f>Q489*VLOOKUP($B489,DM_HHDV!$B$5:$K$1050,9,0)</f>
        <v>#N/A</v>
      </c>
      <c r="CI489" s="75" t="e">
        <f>Q489*VLOOKUP($B489,DM_HHDV!$B$5:$K$1050,10,0)</f>
        <v>#N/A</v>
      </c>
      <c r="CJ489" s="75" t="e">
        <f>R489*VLOOKUP($B489,DM_HHDV!$B$5:$K$1050,8,0)</f>
        <v>#N/A</v>
      </c>
      <c r="CK489" s="75" t="e">
        <f>R489*VLOOKUP($B489,DM_HHDV!$B$5:$K$1050,9,0)</f>
        <v>#N/A</v>
      </c>
      <c r="CL489" s="75" t="e">
        <f>R489*VLOOKUP($B489,DM_HHDV!$B$5:$K$1050,10,0)</f>
        <v>#N/A</v>
      </c>
    </row>
    <row r="490" spans="1:90">
      <c r="A490" s="21">
        <f>DM_HHDV!A489</f>
        <v>0</v>
      </c>
      <c r="B490" s="22"/>
      <c r="C490" s="22"/>
      <c r="D490" s="62">
        <f>IFERROR(VLOOKUP(B490,DM_HHDV!$B$5:$E$1050,3,0),0)</f>
        <v>0</v>
      </c>
      <c r="E490" s="67">
        <f>IFERROR(VLOOKUP(B490,DM_HHDV!$B$5:$E$1050,4,0),0)</f>
        <v>0</v>
      </c>
      <c r="F490" s="74">
        <f t="shared" si="7"/>
        <v>0</v>
      </c>
      <c r="G490" s="23"/>
      <c r="H490" s="65"/>
      <c r="I490" s="65"/>
      <c r="J490" s="65"/>
      <c r="K490" s="65"/>
      <c r="L490" s="65"/>
      <c r="M490" s="65"/>
      <c r="N490" s="65"/>
      <c r="O490" s="65"/>
      <c r="P490" s="65"/>
      <c r="Q490" s="65"/>
      <c r="R490" s="65"/>
      <c r="S490" s="75" t="e">
        <f>G490*VLOOKUP($B490,DM_HHDV!$B$5:$H$1050,5,0)</f>
        <v>#N/A</v>
      </c>
      <c r="T490" s="75" t="e">
        <f>G490*VLOOKUP($B490,DM_HHDV!$B$5:$H$1050,6,0)</f>
        <v>#N/A</v>
      </c>
      <c r="U490" s="75" t="e">
        <f>G490*VLOOKUP($B490,DM_HHDV!$B$5:$H$1050,7,0)</f>
        <v>#N/A</v>
      </c>
      <c r="V490" s="75" t="e">
        <f>H490*VLOOKUP($B490,DM_HHDV!$B$5:$H$1050,5,0)</f>
        <v>#N/A</v>
      </c>
      <c r="W490" s="75" t="e">
        <f>H490*VLOOKUP($B490,DM_HHDV!$B$5:$H$1050,6,0)</f>
        <v>#N/A</v>
      </c>
      <c r="X490" s="75" t="e">
        <f>H490*VLOOKUP($B490,DM_HHDV!$B$5:$H$1050,7,0)</f>
        <v>#N/A</v>
      </c>
      <c r="Y490" s="75" t="e">
        <f>I490*VLOOKUP($B490,DM_HHDV!$B$5:$H$1050,5,0)</f>
        <v>#N/A</v>
      </c>
      <c r="Z490" s="75" t="e">
        <f>I490*VLOOKUP($B490,DM_HHDV!$B$5:$H$1050,6,0)</f>
        <v>#N/A</v>
      </c>
      <c r="AA490" s="75" t="e">
        <f>I490*VLOOKUP($B490,DM_HHDV!$B$5:$H$1050,7,0)</f>
        <v>#N/A</v>
      </c>
      <c r="AB490" s="75" t="e">
        <f>J490*VLOOKUP($B490,DM_HHDV!$B$5:$H$1050,5,0)</f>
        <v>#N/A</v>
      </c>
      <c r="AC490" s="75" t="e">
        <f>J490*VLOOKUP($B490,DM_HHDV!$B$5:$H$1050,6,0)</f>
        <v>#N/A</v>
      </c>
      <c r="AD490" s="75" t="e">
        <f>J490*VLOOKUP($B490,DM_HHDV!$B$5:$H$1050,7,0)</f>
        <v>#N/A</v>
      </c>
      <c r="AE490" s="75" t="e">
        <f>K490*VLOOKUP($B490,DM_HHDV!$B$5:$H$1050,5,0)</f>
        <v>#N/A</v>
      </c>
      <c r="AF490" s="75" t="e">
        <f>K490*VLOOKUP($B490,DM_HHDV!$B$5:$H$1050,6,0)</f>
        <v>#N/A</v>
      </c>
      <c r="AG490" s="75" t="e">
        <f>K490*VLOOKUP($B490,DM_HHDV!$B$5:$H$1050,7,0)</f>
        <v>#N/A</v>
      </c>
      <c r="AH490" s="75" t="e">
        <f>L490*VLOOKUP($B490,DM_HHDV!$B$5:$H$1050,5,0)</f>
        <v>#N/A</v>
      </c>
      <c r="AI490" s="75" t="e">
        <f>L490*VLOOKUP($B490,DM_HHDV!$B$5:$H$1050,6,0)</f>
        <v>#N/A</v>
      </c>
      <c r="AJ490" s="75" t="e">
        <f>L490*VLOOKUP($B490,DM_HHDV!$B$5:$H$1050,7,0)</f>
        <v>#N/A</v>
      </c>
      <c r="AK490" s="75" t="e">
        <f>M490*VLOOKUP($B490,DM_HHDV!$B$5:$H$1050,5,0)</f>
        <v>#N/A</v>
      </c>
      <c r="AL490" s="75" t="e">
        <f>M490*VLOOKUP($B490,DM_HHDV!$B$5:$H$1050,6,0)</f>
        <v>#N/A</v>
      </c>
      <c r="AM490" s="75" t="e">
        <f>M490*VLOOKUP($B490,DM_HHDV!$B$5:$H$1050,7,0)</f>
        <v>#N/A</v>
      </c>
      <c r="AN490" s="75" t="e">
        <f>N490*VLOOKUP($B490,DM_HHDV!$B$5:$H$1050,5,0)</f>
        <v>#N/A</v>
      </c>
      <c r="AO490" s="75" t="e">
        <f>N490*VLOOKUP($B490,DM_HHDV!$B$5:$H$1050,6,0)</f>
        <v>#N/A</v>
      </c>
      <c r="AP490" s="75" t="e">
        <f>N490*VLOOKUP($B490,DM_HHDV!$B$5:$H$1050,7,0)</f>
        <v>#N/A</v>
      </c>
      <c r="AQ490" s="75" t="e">
        <f>O490*VLOOKUP($B490,DM_HHDV!$B$5:$H$1050,5,0)</f>
        <v>#N/A</v>
      </c>
      <c r="AR490" s="75" t="e">
        <f>O490*VLOOKUP($B490,DM_HHDV!$B$5:$H$1050,6,0)</f>
        <v>#N/A</v>
      </c>
      <c r="AS490" s="75" t="e">
        <f>O490*VLOOKUP($B490,DM_HHDV!$B$5:$H$1050,7,0)</f>
        <v>#N/A</v>
      </c>
      <c r="AT490" s="75" t="e">
        <f>P490*VLOOKUP($B490,DM_HHDV!$B$5:$H$1050,5,0)</f>
        <v>#N/A</v>
      </c>
      <c r="AU490" s="75" t="e">
        <f>P490*VLOOKUP($B490,DM_HHDV!$B$5:$H$1050,6,0)</f>
        <v>#N/A</v>
      </c>
      <c r="AV490" s="75" t="e">
        <f>P490*VLOOKUP($B490,DM_HHDV!$B$5:$H$1050,7,0)</f>
        <v>#N/A</v>
      </c>
      <c r="AW490" s="75" t="e">
        <f>Q490*VLOOKUP($B490,DM_HHDV!$B$5:$H$1050,5,0)</f>
        <v>#N/A</v>
      </c>
      <c r="AX490" s="75" t="e">
        <f>Q490*VLOOKUP($B490,DM_HHDV!$B$5:$H$1050,6,0)</f>
        <v>#N/A</v>
      </c>
      <c r="AY490" s="75" t="e">
        <f>Q490*VLOOKUP($B490,DM_HHDV!$B$5:$H$1050,7,0)</f>
        <v>#N/A</v>
      </c>
      <c r="AZ490" s="75" t="e">
        <f>R490*VLOOKUP($B490,DM_HHDV!$B$5:$H$1050,5,0)</f>
        <v>#N/A</v>
      </c>
      <c r="BA490" s="75" t="e">
        <f>R490*VLOOKUP($B490,DM_HHDV!$B$5:$H$1050,6,0)</f>
        <v>#N/A</v>
      </c>
      <c r="BB490" s="75" t="e">
        <f>R490*VLOOKUP($B490,DM_HHDV!$B$5:$H$1050,7,0)</f>
        <v>#N/A</v>
      </c>
      <c r="BC490" s="75" t="e">
        <f>G490*VLOOKUP($B490,DM_HHDV!$B$5:$K$1050,8,0)</f>
        <v>#N/A</v>
      </c>
      <c r="BD490" s="75" t="e">
        <f>G490*VLOOKUP($B490,DM_HHDV!$B$5:$K$1050,9,0)</f>
        <v>#N/A</v>
      </c>
      <c r="BE490" s="75" t="e">
        <f>G490*VLOOKUP($B490,DM_HHDV!$B$5:$K$1050,10,0)</f>
        <v>#N/A</v>
      </c>
      <c r="BF490" s="75" t="e">
        <f>H490*VLOOKUP($B490,DM_HHDV!$B$5:$K$1050,8,0)</f>
        <v>#N/A</v>
      </c>
      <c r="BG490" s="75" t="e">
        <f>H490*VLOOKUP($B490,DM_HHDV!$B$5:$K$1050,9,0)</f>
        <v>#N/A</v>
      </c>
      <c r="BH490" s="75" t="e">
        <f>H490*VLOOKUP($B490,DM_HHDV!$B$5:$K$1050,10,0)</f>
        <v>#N/A</v>
      </c>
      <c r="BI490" s="75" t="e">
        <f>I490*VLOOKUP($B490,DM_HHDV!$B$5:$K$1050,8,0)</f>
        <v>#N/A</v>
      </c>
      <c r="BJ490" s="75" t="e">
        <f>I490*VLOOKUP($B490,DM_HHDV!$B$5:$K$1050,9,0)</f>
        <v>#N/A</v>
      </c>
      <c r="BK490" s="75" t="e">
        <f>I490*VLOOKUP($B490,DM_HHDV!$B$5:$K$1050,10,0)</f>
        <v>#N/A</v>
      </c>
      <c r="BL490" s="75" t="e">
        <f>J490*VLOOKUP($B490,DM_HHDV!$B$5:$K$1050,8,0)</f>
        <v>#N/A</v>
      </c>
      <c r="BM490" s="75" t="e">
        <f>J490*VLOOKUP($B490,DM_HHDV!$B$5:$K$1050,9,0)</f>
        <v>#N/A</v>
      </c>
      <c r="BN490" s="75" t="e">
        <f>J490*VLOOKUP($B490,DM_HHDV!$B$5:$K$1050,10,0)</f>
        <v>#N/A</v>
      </c>
      <c r="BO490" s="75" t="e">
        <f>K490*VLOOKUP($B490,DM_HHDV!$B$5:$K$1050,8,0)</f>
        <v>#N/A</v>
      </c>
      <c r="BP490" s="75" t="e">
        <f>K490*VLOOKUP($B490,DM_HHDV!$B$5:$K$1050,9,0)</f>
        <v>#N/A</v>
      </c>
      <c r="BQ490" s="75" t="e">
        <f>K490*VLOOKUP($B490,DM_HHDV!$B$5:$K$1050,10,0)</f>
        <v>#N/A</v>
      </c>
      <c r="BR490" s="75" t="e">
        <f>L490*VLOOKUP($B490,DM_HHDV!$B$5:$K$1050,8,0)</f>
        <v>#N/A</v>
      </c>
      <c r="BS490" s="75" t="e">
        <f>L490*VLOOKUP($B490,DM_HHDV!$B$5:$K$1050,9,0)</f>
        <v>#N/A</v>
      </c>
      <c r="BT490" s="75" t="e">
        <f>L490*VLOOKUP($B490,DM_HHDV!$B$5:$K$1050,10,0)</f>
        <v>#N/A</v>
      </c>
      <c r="BU490" s="75" t="e">
        <f>M490*VLOOKUP($B490,DM_HHDV!$B$5:$K$1050,8,0)</f>
        <v>#N/A</v>
      </c>
      <c r="BV490" s="75" t="e">
        <f>M490*VLOOKUP($B490,DM_HHDV!$B$5:$K$1050,9,0)</f>
        <v>#N/A</v>
      </c>
      <c r="BW490" s="75" t="e">
        <f>M490*VLOOKUP($B490,DM_HHDV!$B$5:$K$1050,10,0)</f>
        <v>#N/A</v>
      </c>
      <c r="BX490" s="75" t="e">
        <f>N490*VLOOKUP($B490,DM_HHDV!$B$5:$K$1050,8,0)</f>
        <v>#N/A</v>
      </c>
      <c r="BY490" s="75" t="e">
        <f>N490*VLOOKUP($B490,DM_HHDV!$B$5:$K$1050,9,0)</f>
        <v>#N/A</v>
      </c>
      <c r="BZ490" s="75" t="e">
        <f>N490*VLOOKUP($B490,DM_HHDV!$B$5:$K$1050,10,0)</f>
        <v>#N/A</v>
      </c>
      <c r="CA490" s="75" t="e">
        <f>O490*VLOOKUP($B490,DM_HHDV!$B$5:$K$1050,8,0)</f>
        <v>#N/A</v>
      </c>
      <c r="CB490" s="75" t="e">
        <f>O490*VLOOKUP($B490,DM_HHDV!$B$5:$K$1050,9,0)</f>
        <v>#N/A</v>
      </c>
      <c r="CC490" s="75" t="e">
        <f>O490*VLOOKUP($B490,DM_HHDV!$B$5:$K$1050,10,0)</f>
        <v>#N/A</v>
      </c>
      <c r="CD490" s="75" t="e">
        <f>P490*VLOOKUP($B490,DM_HHDV!$B$5:$K$1050,8,0)</f>
        <v>#N/A</v>
      </c>
      <c r="CE490" s="75" t="e">
        <f>P490*VLOOKUP($B490,DM_HHDV!$B$5:$K$1050,9,0)</f>
        <v>#N/A</v>
      </c>
      <c r="CF490" s="75" t="e">
        <f>P490*VLOOKUP($B490,DM_HHDV!$B$5:$K$1050,10,0)</f>
        <v>#N/A</v>
      </c>
      <c r="CG490" s="75" t="e">
        <f>Q490*VLOOKUP($B490,DM_HHDV!$B$5:$K$1050,8,0)</f>
        <v>#N/A</v>
      </c>
      <c r="CH490" s="75" t="e">
        <f>Q490*VLOOKUP($B490,DM_HHDV!$B$5:$K$1050,9,0)</f>
        <v>#N/A</v>
      </c>
      <c r="CI490" s="75" t="e">
        <f>Q490*VLOOKUP($B490,DM_HHDV!$B$5:$K$1050,10,0)</f>
        <v>#N/A</v>
      </c>
      <c r="CJ490" s="75" t="e">
        <f>R490*VLOOKUP($B490,DM_HHDV!$B$5:$K$1050,8,0)</f>
        <v>#N/A</v>
      </c>
      <c r="CK490" s="75" t="e">
        <f>R490*VLOOKUP($B490,DM_HHDV!$B$5:$K$1050,9,0)</f>
        <v>#N/A</v>
      </c>
      <c r="CL490" s="75" t="e">
        <f>R490*VLOOKUP($B490,DM_HHDV!$B$5:$K$1050,10,0)</f>
        <v>#N/A</v>
      </c>
    </row>
    <row r="491" spans="1:90">
      <c r="A491" s="21">
        <f>DM_HHDV!A490</f>
        <v>0</v>
      </c>
      <c r="B491" s="22"/>
      <c r="C491" s="22"/>
      <c r="D491" s="62">
        <f>IFERROR(VLOOKUP(B491,DM_HHDV!$B$5:$E$1050,3,0),0)</f>
        <v>0</v>
      </c>
      <c r="E491" s="67">
        <f>IFERROR(VLOOKUP(B491,DM_HHDV!$B$5:$E$1050,4,0),0)</f>
        <v>0</v>
      </c>
      <c r="F491" s="74">
        <f t="shared" si="7"/>
        <v>0</v>
      </c>
      <c r="G491" s="23"/>
      <c r="H491" s="65"/>
      <c r="I491" s="65"/>
      <c r="J491" s="65"/>
      <c r="K491" s="65"/>
      <c r="L491" s="65"/>
      <c r="M491" s="65"/>
      <c r="N491" s="65"/>
      <c r="O491" s="65"/>
      <c r="P491" s="65"/>
      <c r="Q491" s="65"/>
      <c r="R491" s="65"/>
      <c r="S491" s="75" t="e">
        <f>G491*VLOOKUP($B491,DM_HHDV!$B$5:$H$1050,5,0)</f>
        <v>#N/A</v>
      </c>
      <c r="T491" s="75" t="e">
        <f>G491*VLOOKUP($B491,DM_HHDV!$B$5:$H$1050,6,0)</f>
        <v>#N/A</v>
      </c>
      <c r="U491" s="75" t="e">
        <f>G491*VLOOKUP($B491,DM_HHDV!$B$5:$H$1050,7,0)</f>
        <v>#N/A</v>
      </c>
      <c r="V491" s="75" t="e">
        <f>H491*VLOOKUP($B491,DM_HHDV!$B$5:$H$1050,5,0)</f>
        <v>#N/A</v>
      </c>
      <c r="W491" s="75" t="e">
        <f>H491*VLOOKUP($B491,DM_HHDV!$B$5:$H$1050,6,0)</f>
        <v>#N/A</v>
      </c>
      <c r="X491" s="75" t="e">
        <f>H491*VLOOKUP($B491,DM_HHDV!$B$5:$H$1050,7,0)</f>
        <v>#N/A</v>
      </c>
      <c r="Y491" s="75" t="e">
        <f>I491*VLOOKUP($B491,DM_HHDV!$B$5:$H$1050,5,0)</f>
        <v>#N/A</v>
      </c>
      <c r="Z491" s="75" t="e">
        <f>I491*VLOOKUP($B491,DM_HHDV!$B$5:$H$1050,6,0)</f>
        <v>#N/A</v>
      </c>
      <c r="AA491" s="75" t="e">
        <f>I491*VLOOKUP($B491,DM_HHDV!$B$5:$H$1050,7,0)</f>
        <v>#N/A</v>
      </c>
      <c r="AB491" s="75" t="e">
        <f>J491*VLOOKUP($B491,DM_HHDV!$B$5:$H$1050,5,0)</f>
        <v>#N/A</v>
      </c>
      <c r="AC491" s="75" t="e">
        <f>J491*VLOOKUP($B491,DM_HHDV!$B$5:$H$1050,6,0)</f>
        <v>#N/A</v>
      </c>
      <c r="AD491" s="75" t="e">
        <f>J491*VLOOKUP($B491,DM_HHDV!$B$5:$H$1050,7,0)</f>
        <v>#N/A</v>
      </c>
      <c r="AE491" s="75" t="e">
        <f>K491*VLOOKUP($B491,DM_HHDV!$B$5:$H$1050,5,0)</f>
        <v>#N/A</v>
      </c>
      <c r="AF491" s="75" t="e">
        <f>K491*VLOOKUP($B491,DM_HHDV!$B$5:$H$1050,6,0)</f>
        <v>#N/A</v>
      </c>
      <c r="AG491" s="75" t="e">
        <f>K491*VLOOKUP($B491,DM_HHDV!$B$5:$H$1050,7,0)</f>
        <v>#N/A</v>
      </c>
      <c r="AH491" s="75" t="e">
        <f>L491*VLOOKUP($B491,DM_HHDV!$B$5:$H$1050,5,0)</f>
        <v>#N/A</v>
      </c>
      <c r="AI491" s="75" t="e">
        <f>L491*VLOOKUP($B491,DM_HHDV!$B$5:$H$1050,6,0)</f>
        <v>#N/A</v>
      </c>
      <c r="AJ491" s="75" t="e">
        <f>L491*VLOOKUP($B491,DM_HHDV!$B$5:$H$1050,7,0)</f>
        <v>#N/A</v>
      </c>
      <c r="AK491" s="75" t="e">
        <f>M491*VLOOKUP($B491,DM_HHDV!$B$5:$H$1050,5,0)</f>
        <v>#N/A</v>
      </c>
      <c r="AL491" s="75" t="e">
        <f>M491*VLOOKUP($B491,DM_HHDV!$B$5:$H$1050,6,0)</f>
        <v>#N/A</v>
      </c>
      <c r="AM491" s="75" t="e">
        <f>M491*VLOOKUP($B491,DM_HHDV!$B$5:$H$1050,7,0)</f>
        <v>#N/A</v>
      </c>
      <c r="AN491" s="75" t="e">
        <f>N491*VLOOKUP($B491,DM_HHDV!$B$5:$H$1050,5,0)</f>
        <v>#N/A</v>
      </c>
      <c r="AO491" s="75" t="e">
        <f>N491*VLOOKUP($B491,DM_HHDV!$B$5:$H$1050,6,0)</f>
        <v>#N/A</v>
      </c>
      <c r="AP491" s="75" t="e">
        <f>N491*VLOOKUP($B491,DM_HHDV!$B$5:$H$1050,7,0)</f>
        <v>#N/A</v>
      </c>
      <c r="AQ491" s="75" t="e">
        <f>O491*VLOOKUP($B491,DM_HHDV!$B$5:$H$1050,5,0)</f>
        <v>#N/A</v>
      </c>
      <c r="AR491" s="75" t="e">
        <f>O491*VLOOKUP($B491,DM_HHDV!$B$5:$H$1050,6,0)</f>
        <v>#N/A</v>
      </c>
      <c r="AS491" s="75" t="e">
        <f>O491*VLOOKUP($B491,DM_HHDV!$B$5:$H$1050,7,0)</f>
        <v>#N/A</v>
      </c>
      <c r="AT491" s="75" t="e">
        <f>P491*VLOOKUP($B491,DM_HHDV!$B$5:$H$1050,5,0)</f>
        <v>#N/A</v>
      </c>
      <c r="AU491" s="75" t="e">
        <f>P491*VLOOKUP($B491,DM_HHDV!$B$5:$H$1050,6,0)</f>
        <v>#N/A</v>
      </c>
      <c r="AV491" s="75" t="e">
        <f>P491*VLOOKUP($B491,DM_HHDV!$B$5:$H$1050,7,0)</f>
        <v>#N/A</v>
      </c>
      <c r="AW491" s="75" t="e">
        <f>Q491*VLOOKUP($B491,DM_HHDV!$B$5:$H$1050,5,0)</f>
        <v>#N/A</v>
      </c>
      <c r="AX491" s="75" t="e">
        <f>Q491*VLOOKUP($B491,DM_HHDV!$B$5:$H$1050,6,0)</f>
        <v>#N/A</v>
      </c>
      <c r="AY491" s="75" t="e">
        <f>Q491*VLOOKUP($B491,DM_HHDV!$B$5:$H$1050,7,0)</f>
        <v>#N/A</v>
      </c>
      <c r="AZ491" s="75" t="e">
        <f>R491*VLOOKUP($B491,DM_HHDV!$B$5:$H$1050,5,0)</f>
        <v>#N/A</v>
      </c>
      <c r="BA491" s="75" t="e">
        <f>R491*VLOOKUP($B491,DM_HHDV!$B$5:$H$1050,6,0)</f>
        <v>#N/A</v>
      </c>
      <c r="BB491" s="75" t="e">
        <f>R491*VLOOKUP($B491,DM_HHDV!$B$5:$H$1050,7,0)</f>
        <v>#N/A</v>
      </c>
      <c r="BC491" s="75" t="e">
        <f>G491*VLOOKUP($B491,DM_HHDV!$B$5:$K$1050,8,0)</f>
        <v>#N/A</v>
      </c>
      <c r="BD491" s="75" t="e">
        <f>G491*VLOOKUP($B491,DM_HHDV!$B$5:$K$1050,9,0)</f>
        <v>#N/A</v>
      </c>
      <c r="BE491" s="75" t="e">
        <f>G491*VLOOKUP($B491,DM_HHDV!$B$5:$K$1050,10,0)</f>
        <v>#N/A</v>
      </c>
      <c r="BF491" s="75" t="e">
        <f>H491*VLOOKUP($B491,DM_HHDV!$B$5:$K$1050,8,0)</f>
        <v>#N/A</v>
      </c>
      <c r="BG491" s="75" t="e">
        <f>H491*VLOOKUP($B491,DM_HHDV!$B$5:$K$1050,9,0)</f>
        <v>#N/A</v>
      </c>
      <c r="BH491" s="75" t="e">
        <f>H491*VLOOKUP($B491,DM_HHDV!$B$5:$K$1050,10,0)</f>
        <v>#N/A</v>
      </c>
      <c r="BI491" s="75" t="e">
        <f>I491*VLOOKUP($B491,DM_HHDV!$B$5:$K$1050,8,0)</f>
        <v>#N/A</v>
      </c>
      <c r="BJ491" s="75" t="e">
        <f>I491*VLOOKUP($B491,DM_HHDV!$B$5:$K$1050,9,0)</f>
        <v>#N/A</v>
      </c>
      <c r="BK491" s="75" t="e">
        <f>I491*VLOOKUP($B491,DM_HHDV!$B$5:$K$1050,10,0)</f>
        <v>#N/A</v>
      </c>
      <c r="BL491" s="75" t="e">
        <f>J491*VLOOKUP($B491,DM_HHDV!$B$5:$K$1050,8,0)</f>
        <v>#N/A</v>
      </c>
      <c r="BM491" s="75" t="e">
        <f>J491*VLOOKUP($B491,DM_HHDV!$B$5:$K$1050,9,0)</f>
        <v>#N/A</v>
      </c>
      <c r="BN491" s="75" t="e">
        <f>J491*VLOOKUP($B491,DM_HHDV!$B$5:$K$1050,10,0)</f>
        <v>#N/A</v>
      </c>
      <c r="BO491" s="75" t="e">
        <f>K491*VLOOKUP($B491,DM_HHDV!$B$5:$K$1050,8,0)</f>
        <v>#N/A</v>
      </c>
      <c r="BP491" s="75" t="e">
        <f>K491*VLOOKUP($B491,DM_HHDV!$B$5:$K$1050,9,0)</f>
        <v>#N/A</v>
      </c>
      <c r="BQ491" s="75" t="e">
        <f>K491*VLOOKUP($B491,DM_HHDV!$B$5:$K$1050,10,0)</f>
        <v>#N/A</v>
      </c>
      <c r="BR491" s="75" t="e">
        <f>L491*VLOOKUP($B491,DM_HHDV!$B$5:$K$1050,8,0)</f>
        <v>#N/A</v>
      </c>
      <c r="BS491" s="75" t="e">
        <f>L491*VLOOKUP($B491,DM_HHDV!$B$5:$K$1050,9,0)</f>
        <v>#N/A</v>
      </c>
      <c r="BT491" s="75" t="e">
        <f>L491*VLOOKUP($B491,DM_HHDV!$B$5:$K$1050,10,0)</f>
        <v>#N/A</v>
      </c>
      <c r="BU491" s="75" t="e">
        <f>M491*VLOOKUP($B491,DM_HHDV!$B$5:$K$1050,8,0)</f>
        <v>#N/A</v>
      </c>
      <c r="BV491" s="75" t="e">
        <f>M491*VLOOKUP($B491,DM_HHDV!$B$5:$K$1050,9,0)</f>
        <v>#N/A</v>
      </c>
      <c r="BW491" s="75" t="e">
        <f>M491*VLOOKUP($B491,DM_HHDV!$B$5:$K$1050,10,0)</f>
        <v>#N/A</v>
      </c>
      <c r="BX491" s="75" t="e">
        <f>N491*VLOOKUP($B491,DM_HHDV!$B$5:$K$1050,8,0)</f>
        <v>#N/A</v>
      </c>
      <c r="BY491" s="75" t="e">
        <f>N491*VLOOKUP($B491,DM_HHDV!$B$5:$K$1050,9,0)</f>
        <v>#N/A</v>
      </c>
      <c r="BZ491" s="75" t="e">
        <f>N491*VLOOKUP($B491,DM_HHDV!$B$5:$K$1050,10,0)</f>
        <v>#N/A</v>
      </c>
      <c r="CA491" s="75" t="e">
        <f>O491*VLOOKUP($B491,DM_HHDV!$B$5:$K$1050,8,0)</f>
        <v>#N/A</v>
      </c>
      <c r="CB491" s="75" t="e">
        <f>O491*VLOOKUP($B491,DM_HHDV!$B$5:$K$1050,9,0)</f>
        <v>#N/A</v>
      </c>
      <c r="CC491" s="75" t="e">
        <f>O491*VLOOKUP($B491,DM_HHDV!$B$5:$K$1050,10,0)</f>
        <v>#N/A</v>
      </c>
      <c r="CD491" s="75" t="e">
        <f>P491*VLOOKUP($B491,DM_HHDV!$B$5:$K$1050,8,0)</f>
        <v>#N/A</v>
      </c>
      <c r="CE491" s="75" t="e">
        <f>P491*VLOOKUP($B491,DM_HHDV!$B$5:$K$1050,9,0)</f>
        <v>#N/A</v>
      </c>
      <c r="CF491" s="75" t="e">
        <f>P491*VLOOKUP($B491,DM_HHDV!$B$5:$K$1050,10,0)</f>
        <v>#N/A</v>
      </c>
      <c r="CG491" s="75" t="e">
        <f>Q491*VLOOKUP($B491,DM_HHDV!$B$5:$K$1050,8,0)</f>
        <v>#N/A</v>
      </c>
      <c r="CH491" s="75" t="e">
        <f>Q491*VLOOKUP($B491,DM_HHDV!$B$5:$K$1050,9,0)</f>
        <v>#N/A</v>
      </c>
      <c r="CI491" s="75" t="e">
        <f>Q491*VLOOKUP($B491,DM_HHDV!$B$5:$K$1050,10,0)</f>
        <v>#N/A</v>
      </c>
      <c r="CJ491" s="75" t="e">
        <f>R491*VLOOKUP($B491,DM_HHDV!$B$5:$K$1050,8,0)</f>
        <v>#N/A</v>
      </c>
      <c r="CK491" s="75" t="e">
        <f>R491*VLOOKUP($B491,DM_HHDV!$B$5:$K$1050,9,0)</f>
        <v>#N/A</v>
      </c>
      <c r="CL491" s="75" t="e">
        <f>R491*VLOOKUP($B491,DM_HHDV!$B$5:$K$1050,10,0)</f>
        <v>#N/A</v>
      </c>
    </row>
    <row r="492" spans="1:90">
      <c r="A492" s="21">
        <f>DM_HHDV!A491</f>
        <v>0</v>
      </c>
      <c r="B492" s="22"/>
      <c r="C492" s="22"/>
      <c r="D492" s="62">
        <f>IFERROR(VLOOKUP(B492,DM_HHDV!$B$5:$E$1050,3,0),0)</f>
        <v>0</v>
      </c>
      <c r="E492" s="67">
        <f>IFERROR(VLOOKUP(B492,DM_HHDV!$B$5:$E$1050,4,0),0)</f>
        <v>0</v>
      </c>
      <c r="F492" s="74">
        <f t="shared" si="7"/>
        <v>0</v>
      </c>
      <c r="G492" s="23"/>
      <c r="H492" s="65"/>
      <c r="I492" s="65"/>
      <c r="J492" s="65"/>
      <c r="K492" s="65"/>
      <c r="L492" s="65"/>
      <c r="M492" s="65"/>
      <c r="N492" s="65"/>
      <c r="O492" s="65"/>
      <c r="P492" s="65"/>
      <c r="Q492" s="65"/>
      <c r="R492" s="65"/>
      <c r="S492" s="75" t="e">
        <f>G492*VLOOKUP($B492,DM_HHDV!$B$5:$H$1050,5,0)</f>
        <v>#N/A</v>
      </c>
      <c r="T492" s="75" t="e">
        <f>G492*VLOOKUP($B492,DM_HHDV!$B$5:$H$1050,6,0)</f>
        <v>#N/A</v>
      </c>
      <c r="U492" s="75" t="e">
        <f>G492*VLOOKUP($B492,DM_HHDV!$B$5:$H$1050,7,0)</f>
        <v>#N/A</v>
      </c>
      <c r="V492" s="75" t="e">
        <f>H492*VLOOKUP($B492,DM_HHDV!$B$5:$H$1050,5,0)</f>
        <v>#N/A</v>
      </c>
      <c r="W492" s="75" t="e">
        <f>H492*VLOOKUP($B492,DM_HHDV!$B$5:$H$1050,6,0)</f>
        <v>#N/A</v>
      </c>
      <c r="X492" s="75" t="e">
        <f>H492*VLOOKUP($B492,DM_HHDV!$B$5:$H$1050,7,0)</f>
        <v>#N/A</v>
      </c>
      <c r="Y492" s="75" t="e">
        <f>I492*VLOOKUP($B492,DM_HHDV!$B$5:$H$1050,5,0)</f>
        <v>#N/A</v>
      </c>
      <c r="Z492" s="75" t="e">
        <f>I492*VLOOKUP($B492,DM_HHDV!$B$5:$H$1050,6,0)</f>
        <v>#N/A</v>
      </c>
      <c r="AA492" s="75" t="e">
        <f>I492*VLOOKUP($B492,DM_HHDV!$B$5:$H$1050,7,0)</f>
        <v>#N/A</v>
      </c>
      <c r="AB492" s="75" t="e">
        <f>J492*VLOOKUP($B492,DM_HHDV!$B$5:$H$1050,5,0)</f>
        <v>#N/A</v>
      </c>
      <c r="AC492" s="75" t="e">
        <f>J492*VLOOKUP($B492,DM_HHDV!$B$5:$H$1050,6,0)</f>
        <v>#N/A</v>
      </c>
      <c r="AD492" s="75" t="e">
        <f>J492*VLOOKUP($B492,DM_HHDV!$B$5:$H$1050,7,0)</f>
        <v>#N/A</v>
      </c>
      <c r="AE492" s="75" t="e">
        <f>K492*VLOOKUP($B492,DM_HHDV!$B$5:$H$1050,5,0)</f>
        <v>#N/A</v>
      </c>
      <c r="AF492" s="75" t="e">
        <f>K492*VLOOKUP($B492,DM_HHDV!$B$5:$H$1050,6,0)</f>
        <v>#N/A</v>
      </c>
      <c r="AG492" s="75" t="e">
        <f>K492*VLOOKUP($B492,DM_HHDV!$B$5:$H$1050,7,0)</f>
        <v>#N/A</v>
      </c>
      <c r="AH492" s="75" t="e">
        <f>L492*VLOOKUP($B492,DM_HHDV!$B$5:$H$1050,5,0)</f>
        <v>#N/A</v>
      </c>
      <c r="AI492" s="75" t="e">
        <f>L492*VLOOKUP($B492,DM_HHDV!$B$5:$H$1050,6,0)</f>
        <v>#N/A</v>
      </c>
      <c r="AJ492" s="75" t="e">
        <f>L492*VLOOKUP($B492,DM_HHDV!$B$5:$H$1050,7,0)</f>
        <v>#N/A</v>
      </c>
      <c r="AK492" s="75" t="e">
        <f>M492*VLOOKUP($B492,DM_HHDV!$B$5:$H$1050,5,0)</f>
        <v>#N/A</v>
      </c>
      <c r="AL492" s="75" t="e">
        <f>M492*VLOOKUP($B492,DM_HHDV!$B$5:$H$1050,6,0)</f>
        <v>#N/A</v>
      </c>
      <c r="AM492" s="75" t="e">
        <f>M492*VLOOKUP($B492,DM_HHDV!$B$5:$H$1050,7,0)</f>
        <v>#N/A</v>
      </c>
      <c r="AN492" s="75" t="e">
        <f>N492*VLOOKUP($B492,DM_HHDV!$B$5:$H$1050,5,0)</f>
        <v>#N/A</v>
      </c>
      <c r="AO492" s="75" t="e">
        <f>N492*VLOOKUP($B492,DM_HHDV!$B$5:$H$1050,6,0)</f>
        <v>#N/A</v>
      </c>
      <c r="AP492" s="75" t="e">
        <f>N492*VLOOKUP($B492,DM_HHDV!$B$5:$H$1050,7,0)</f>
        <v>#N/A</v>
      </c>
      <c r="AQ492" s="75" t="e">
        <f>O492*VLOOKUP($B492,DM_HHDV!$B$5:$H$1050,5,0)</f>
        <v>#N/A</v>
      </c>
      <c r="AR492" s="75" t="e">
        <f>O492*VLOOKUP($B492,DM_HHDV!$B$5:$H$1050,6,0)</f>
        <v>#N/A</v>
      </c>
      <c r="AS492" s="75" t="e">
        <f>O492*VLOOKUP($B492,DM_HHDV!$B$5:$H$1050,7,0)</f>
        <v>#N/A</v>
      </c>
      <c r="AT492" s="75" t="e">
        <f>P492*VLOOKUP($B492,DM_HHDV!$B$5:$H$1050,5,0)</f>
        <v>#N/A</v>
      </c>
      <c r="AU492" s="75" t="e">
        <f>P492*VLOOKUP($B492,DM_HHDV!$B$5:$H$1050,6,0)</f>
        <v>#N/A</v>
      </c>
      <c r="AV492" s="75" t="e">
        <f>P492*VLOOKUP($B492,DM_HHDV!$B$5:$H$1050,7,0)</f>
        <v>#N/A</v>
      </c>
      <c r="AW492" s="75" t="e">
        <f>Q492*VLOOKUP($B492,DM_HHDV!$B$5:$H$1050,5,0)</f>
        <v>#N/A</v>
      </c>
      <c r="AX492" s="75" t="e">
        <f>Q492*VLOOKUP($B492,DM_HHDV!$B$5:$H$1050,6,0)</f>
        <v>#N/A</v>
      </c>
      <c r="AY492" s="75" t="e">
        <f>Q492*VLOOKUP($B492,DM_HHDV!$B$5:$H$1050,7,0)</f>
        <v>#N/A</v>
      </c>
      <c r="AZ492" s="75" t="e">
        <f>R492*VLOOKUP($B492,DM_HHDV!$B$5:$H$1050,5,0)</f>
        <v>#N/A</v>
      </c>
      <c r="BA492" s="75" t="e">
        <f>R492*VLOOKUP($B492,DM_HHDV!$B$5:$H$1050,6,0)</f>
        <v>#N/A</v>
      </c>
      <c r="BB492" s="75" t="e">
        <f>R492*VLOOKUP($B492,DM_HHDV!$B$5:$H$1050,7,0)</f>
        <v>#N/A</v>
      </c>
      <c r="BC492" s="75" t="e">
        <f>G492*VLOOKUP($B492,DM_HHDV!$B$5:$K$1050,8,0)</f>
        <v>#N/A</v>
      </c>
      <c r="BD492" s="75" t="e">
        <f>G492*VLOOKUP($B492,DM_HHDV!$B$5:$K$1050,9,0)</f>
        <v>#N/A</v>
      </c>
      <c r="BE492" s="75" t="e">
        <f>G492*VLOOKUP($B492,DM_HHDV!$B$5:$K$1050,10,0)</f>
        <v>#N/A</v>
      </c>
      <c r="BF492" s="75" t="e">
        <f>H492*VLOOKUP($B492,DM_HHDV!$B$5:$K$1050,8,0)</f>
        <v>#N/A</v>
      </c>
      <c r="BG492" s="75" t="e">
        <f>H492*VLOOKUP($B492,DM_HHDV!$B$5:$K$1050,9,0)</f>
        <v>#N/A</v>
      </c>
      <c r="BH492" s="75" t="e">
        <f>H492*VLOOKUP($B492,DM_HHDV!$B$5:$K$1050,10,0)</f>
        <v>#N/A</v>
      </c>
      <c r="BI492" s="75" t="e">
        <f>I492*VLOOKUP($B492,DM_HHDV!$B$5:$K$1050,8,0)</f>
        <v>#N/A</v>
      </c>
      <c r="BJ492" s="75" t="e">
        <f>I492*VLOOKUP($B492,DM_HHDV!$B$5:$K$1050,9,0)</f>
        <v>#N/A</v>
      </c>
      <c r="BK492" s="75" t="e">
        <f>I492*VLOOKUP($B492,DM_HHDV!$B$5:$K$1050,10,0)</f>
        <v>#N/A</v>
      </c>
      <c r="BL492" s="75" t="e">
        <f>J492*VLOOKUP($B492,DM_HHDV!$B$5:$K$1050,8,0)</f>
        <v>#N/A</v>
      </c>
      <c r="BM492" s="75" t="e">
        <f>J492*VLOOKUP($B492,DM_HHDV!$B$5:$K$1050,9,0)</f>
        <v>#N/A</v>
      </c>
      <c r="BN492" s="75" t="e">
        <f>J492*VLOOKUP($B492,DM_HHDV!$B$5:$K$1050,10,0)</f>
        <v>#N/A</v>
      </c>
      <c r="BO492" s="75" t="e">
        <f>K492*VLOOKUP($B492,DM_HHDV!$B$5:$K$1050,8,0)</f>
        <v>#N/A</v>
      </c>
      <c r="BP492" s="75" t="e">
        <f>K492*VLOOKUP($B492,DM_HHDV!$B$5:$K$1050,9,0)</f>
        <v>#N/A</v>
      </c>
      <c r="BQ492" s="75" t="e">
        <f>K492*VLOOKUP($B492,DM_HHDV!$B$5:$K$1050,10,0)</f>
        <v>#N/A</v>
      </c>
      <c r="BR492" s="75" t="e">
        <f>L492*VLOOKUP($B492,DM_HHDV!$B$5:$K$1050,8,0)</f>
        <v>#N/A</v>
      </c>
      <c r="BS492" s="75" t="e">
        <f>L492*VLOOKUP($B492,DM_HHDV!$B$5:$K$1050,9,0)</f>
        <v>#N/A</v>
      </c>
      <c r="BT492" s="75" t="e">
        <f>L492*VLOOKUP($B492,DM_HHDV!$B$5:$K$1050,10,0)</f>
        <v>#N/A</v>
      </c>
      <c r="BU492" s="75" t="e">
        <f>M492*VLOOKUP($B492,DM_HHDV!$B$5:$K$1050,8,0)</f>
        <v>#N/A</v>
      </c>
      <c r="BV492" s="75" t="e">
        <f>M492*VLOOKUP($B492,DM_HHDV!$B$5:$K$1050,9,0)</f>
        <v>#N/A</v>
      </c>
      <c r="BW492" s="75" t="e">
        <f>M492*VLOOKUP($B492,DM_HHDV!$B$5:$K$1050,10,0)</f>
        <v>#N/A</v>
      </c>
      <c r="BX492" s="75" t="e">
        <f>N492*VLOOKUP($B492,DM_HHDV!$B$5:$K$1050,8,0)</f>
        <v>#N/A</v>
      </c>
      <c r="BY492" s="75" t="e">
        <f>N492*VLOOKUP($B492,DM_HHDV!$B$5:$K$1050,9,0)</f>
        <v>#N/A</v>
      </c>
      <c r="BZ492" s="75" t="e">
        <f>N492*VLOOKUP($B492,DM_HHDV!$B$5:$K$1050,10,0)</f>
        <v>#N/A</v>
      </c>
      <c r="CA492" s="75" t="e">
        <f>O492*VLOOKUP($B492,DM_HHDV!$B$5:$K$1050,8,0)</f>
        <v>#N/A</v>
      </c>
      <c r="CB492" s="75" t="e">
        <f>O492*VLOOKUP($B492,DM_HHDV!$B$5:$K$1050,9,0)</f>
        <v>#N/A</v>
      </c>
      <c r="CC492" s="75" t="e">
        <f>O492*VLOOKUP($B492,DM_HHDV!$B$5:$K$1050,10,0)</f>
        <v>#N/A</v>
      </c>
      <c r="CD492" s="75" t="e">
        <f>P492*VLOOKUP($B492,DM_HHDV!$B$5:$K$1050,8,0)</f>
        <v>#N/A</v>
      </c>
      <c r="CE492" s="75" t="e">
        <f>P492*VLOOKUP($B492,DM_HHDV!$B$5:$K$1050,9,0)</f>
        <v>#N/A</v>
      </c>
      <c r="CF492" s="75" t="e">
        <f>P492*VLOOKUP($B492,DM_HHDV!$B$5:$K$1050,10,0)</f>
        <v>#N/A</v>
      </c>
      <c r="CG492" s="75" t="e">
        <f>Q492*VLOOKUP($B492,DM_HHDV!$B$5:$K$1050,8,0)</f>
        <v>#N/A</v>
      </c>
      <c r="CH492" s="75" t="e">
        <f>Q492*VLOOKUP($B492,DM_HHDV!$B$5:$K$1050,9,0)</f>
        <v>#N/A</v>
      </c>
      <c r="CI492" s="75" t="e">
        <f>Q492*VLOOKUP($B492,DM_HHDV!$B$5:$K$1050,10,0)</f>
        <v>#N/A</v>
      </c>
      <c r="CJ492" s="75" t="e">
        <f>R492*VLOOKUP($B492,DM_HHDV!$B$5:$K$1050,8,0)</f>
        <v>#N/A</v>
      </c>
      <c r="CK492" s="75" t="e">
        <f>R492*VLOOKUP($B492,DM_HHDV!$B$5:$K$1050,9,0)</f>
        <v>#N/A</v>
      </c>
      <c r="CL492" s="75" t="e">
        <f>R492*VLOOKUP($B492,DM_HHDV!$B$5:$K$1050,10,0)</f>
        <v>#N/A</v>
      </c>
    </row>
    <row r="493" spans="1:90">
      <c r="A493" s="21">
        <f>DM_HHDV!A492</f>
        <v>0</v>
      </c>
      <c r="B493" s="22"/>
      <c r="C493" s="22"/>
      <c r="D493" s="62">
        <f>IFERROR(VLOOKUP(B493,DM_HHDV!$B$5:$E$1050,3,0),0)</f>
        <v>0</v>
      </c>
      <c r="E493" s="67">
        <f>IFERROR(VLOOKUP(B493,DM_HHDV!$B$5:$E$1050,4,0),0)</f>
        <v>0</v>
      </c>
      <c r="F493" s="74">
        <f t="shared" si="7"/>
        <v>0</v>
      </c>
      <c r="G493" s="23"/>
      <c r="H493" s="65"/>
      <c r="I493" s="65"/>
      <c r="J493" s="65"/>
      <c r="K493" s="65"/>
      <c r="L493" s="65"/>
      <c r="M493" s="65"/>
      <c r="N493" s="65"/>
      <c r="O493" s="65"/>
      <c r="P493" s="65"/>
      <c r="Q493" s="65"/>
      <c r="R493" s="65"/>
      <c r="S493" s="75" t="e">
        <f>G493*VLOOKUP($B493,DM_HHDV!$B$5:$H$1050,5,0)</f>
        <v>#N/A</v>
      </c>
      <c r="T493" s="75" t="e">
        <f>G493*VLOOKUP($B493,DM_HHDV!$B$5:$H$1050,6,0)</f>
        <v>#N/A</v>
      </c>
      <c r="U493" s="75" t="e">
        <f>G493*VLOOKUP($B493,DM_HHDV!$B$5:$H$1050,7,0)</f>
        <v>#N/A</v>
      </c>
      <c r="V493" s="75" t="e">
        <f>H493*VLOOKUP($B493,DM_HHDV!$B$5:$H$1050,5,0)</f>
        <v>#N/A</v>
      </c>
      <c r="W493" s="75" t="e">
        <f>H493*VLOOKUP($B493,DM_HHDV!$B$5:$H$1050,6,0)</f>
        <v>#N/A</v>
      </c>
      <c r="X493" s="75" t="e">
        <f>H493*VLOOKUP($B493,DM_HHDV!$B$5:$H$1050,7,0)</f>
        <v>#N/A</v>
      </c>
      <c r="Y493" s="75" t="e">
        <f>I493*VLOOKUP($B493,DM_HHDV!$B$5:$H$1050,5,0)</f>
        <v>#N/A</v>
      </c>
      <c r="Z493" s="75" t="e">
        <f>I493*VLOOKUP($B493,DM_HHDV!$B$5:$H$1050,6,0)</f>
        <v>#N/A</v>
      </c>
      <c r="AA493" s="75" t="e">
        <f>I493*VLOOKUP($B493,DM_HHDV!$B$5:$H$1050,7,0)</f>
        <v>#N/A</v>
      </c>
      <c r="AB493" s="75" t="e">
        <f>J493*VLOOKUP($B493,DM_HHDV!$B$5:$H$1050,5,0)</f>
        <v>#N/A</v>
      </c>
      <c r="AC493" s="75" t="e">
        <f>J493*VLOOKUP($B493,DM_HHDV!$B$5:$H$1050,6,0)</f>
        <v>#N/A</v>
      </c>
      <c r="AD493" s="75" t="e">
        <f>J493*VLOOKUP($B493,DM_HHDV!$B$5:$H$1050,7,0)</f>
        <v>#N/A</v>
      </c>
      <c r="AE493" s="75" t="e">
        <f>K493*VLOOKUP($B493,DM_HHDV!$B$5:$H$1050,5,0)</f>
        <v>#N/A</v>
      </c>
      <c r="AF493" s="75" t="e">
        <f>K493*VLOOKUP($B493,DM_HHDV!$B$5:$H$1050,6,0)</f>
        <v>#N/A</v>
      </c>
      <c r="AG493" s="75" t="e">
        <f>K493*VLOOKUP($B493,DM_HHDV!$B$5:$H$1050,7,0)</f>
        <v>#N/A</v>
      </c>
      <c r="AH493" s="75" t="e">
        <f>L493*VLOOKUP($B493,DM_HHDV!$B$5:$H$1050,5,0)</f>
        <v>#N/A</v>
      </c>
      <c r="AI493" s="75" t="e">
        <f>L493*VLOOKUP($B493,DM_HHDV!$B$5:$H$1050,6,0)</f>
        <v>#N/A</v>
      </c>
      <c r="AJ493" s="75" t="e">
        <f>L493*VLOOKUP($B493,DM_HHDV!$B$5:$H$1050,7,0)</f>
        <v>#N/A</v>
      </c>
      <c r="AK493" s="75" t="e">
        <f>M493*VLOOKUP($B493,DM_HHDV!$B$5:$H$1050,5,0)</f>
        <v>#N/A</v>
      </c>
      <c r="AL493" s="75" t="e">
        <f>M493*VLOOKUP($B493,DM_HHDV!$B$5:$H$1050,6,0)</f>
        <v>#N/A</v>
      </c>
      <c r="AM493" s="75" t="e">
        <f>M493*VLOOKUP($B493,DM_HHDV!$B$5:$H$1050,7,0)</f>
        <v>#N/A</v>
      </c>
      <c r="AN493" s="75" t="e">
        <f>N493*VLOOKUP($B493,DM_HHDV!$B$5:$H$1050,5,0)</f>
        <v>#N/A</v>
      </c>
      <c r="AO493" s="75" t="e">
        <f>N493*VLOOKUP($B493,DM_HHDV!$B$5:$H$1050,6,0)</f>
        <v>#N/A</v>
      </c>
      <c r="AP493" s="75" t="e">
        <f>N493*VLOOKUP($B493,DM_HHDV!$B$5:$H$1050,7,0)</f>
        <v>#N/A</v>
      </c>
      <c r="AQ493" s="75" t="e">
        <f>O493*VLOOKUP($B493,DM_HHDV!$B$5:$H$1050,5,0)</f>
        <v>#N/A</v>
      </c>
      <c r="AR493" s="75" t="e">
        <f>O493*VLOOKUP($B493,DM_HHDV!$B$5:$H$1050,6,0)</f>
        <v>#N/A</v>
      </c>
      <c r="AS493" s="75" t="e">
        <f>O493*VLOOKUP($B493,DM_HHDV!$B$5:$H$1050,7,0)</f>
        <v>#N/A</v>
      </c>
      <c r="AT493" s="75" t="e">
        <f>P493*VLOOKUP($B493,DM_HHDV!$B$5:$H$1050,5,0)</f>
        <v>#N/A</v>
      </c>
      <c r="AU493" s="75" t="e">
        <f>P493*VLOOKUP($B493,DM_HHDV!$B$5:$H$1050,6,0)</f>
        <v>#N/A</v>
      </c>
      <c r="AV493" s="75" t="e">
        <f>P493*VLOOKUP($B493,DM_HHDV!$B$5:$H$1050,7,0)</f>
        <v>#N/A</v>
      </c>
      <c r="AW493" s="75" t="e">
        <f>Q493*VLOOKUP($B493,DM_HHDV!$B$5:$H$1050,5,0)</f>
        <v>#N/A</v>
      </c>
      <c r="AX493" s="75" t="e">
        <f>Q493*VLOOKUP($B493,DM_HHDV!$B$5:$H$1050,6,0)</f>
        <v>#N/A</v>
      </c>
      <c r="AY493" s="75" t="e">
        <f>Q493*VLOOKUP($B493,DM_HHDV!$B$5:$H$1050,7,0)</f>
        <v>#N/A</v>
      </c>
      <c r="AZ493" s="75" t="e">
        <f>R493*VLOOKUP($B493,DM_HHDV!$B$5:$H$1050,5,0)</f>
        <v>#N/A</v>
      </c>
      <c r="BA493" s="75" t="e">
        <f>R493*VLOOKUP($B493,DM_HHDV!$B$5:$H$1050,6,0)</f>
        <v>#N/A</v>
      </c>
      <c r="BB493" s="75" t="e">
        <f>R493*VLOOKUP($B493,DM_HHDV!$B$5:$H$1050,7,0)</f>
        <v>#N/A</v>
      </c>
      <c r="BC493" s="75" t="e">
        <f>G493*VLOOKUP($B493,DM_HHDV!$B$5:$K$1050,8,0)</f>
        <v>#N/A</v>
      </c>
      <c r="BD493" s="75" t="e">
        <f>G493*VLOOKUP($B493,DM_HHDV!$B$5:$K$1050,9,0)</f>
        <v>#N/A</v>
      </c>
      <c r="BE493" s="75" t="e">
        <f>G493*VLOOKUP($B493,DM_HHDV!$B$5:$K$1050,10,0)</f>
        <v>#N/A</v>
      </c>
      <c r="BF493" s="75" t="e">
        <f>H493*VLOOKUP($B493,DM_HHDV!$B$5:$K$1050,8,0)</f>
        <v>#N/A</v>
      </c>
      <c r="BG493" s="75" t="e">
        <f>H493*VLOOKUP($B493,DM_HHDV!$B$5:$K$1050,9,0)</f>
        <v>#N/A</v>
      </c>
      <c r="BH493" s="75" t="e">
        <f>H493*VLOOKUP($B493,DM_HHDV!$B$5:$K$1050,10,0)</f>
        <v>#N/A</v>
      </c>
      <c r="BI493" s="75" t="e">
        <f>I493*VLOOKUP($B493,DM_HHDV!$B$5:$K$1050,8,0)</f>
        <v>#N/A</v>
      </c>
      <c r="BJ493" s="75" t="e">
        <f>I493*VLOOKUP($B493,DM_HHDV!$B$5:$K$1050,9,0)</f>
        <v>#N/A</v>
      </c>
      <c r="BK493" s="75" t="e">
        <f>I493*VLOOKUP($B493,DM_HHDV!$B$5:$K$1050,10,0)</f>
        <v>#N/A</v>
      </c>
      <c r="BL493" s="75" t="e">
        <f>J493*VLOOKUP($B493,DM_HHDV!$B$5:$K$1050,8,0)</f>
        <v>#N/A</v>
      </c>
      <c r="BM493" s="75" t="e">
        <f>J493*VLOOKUP($B493,DM_HHDV!$B$5:$K$1050,9,0)</f>
        <v>#N/A</v>
      </c>
      <c r="BN493" s="75" t="e">
        <f>J493*VLOOKUP($B493,DM_HHDV!$B$5:$K$1050,10,0)</f>
        <v>#N/A</v>
      </c>
      <c r="BO493" s="75" t="e">
        <f>K493*VLOOKUP($B493,DM_HHDV!$B$5:$K$1050,8,0)</f>
        <v>#N/A</v>
      </c>
      <c r="BP493" s="75" t="e">
        <f>K493*VLOOKUP($B493,DM_HHDV!$B$5:$K$1050,9,0)</f>
        <v>#N/A</v>
      </c>
      <c r="BQ493" s="75" t="e">
        <f>K493*VLOOKUP($B493,DM_HHDV!$B$5:$K$1050,10,0)</f>
        <v>#N/A</v>
      </c>
      <c r="BR493" s="75" t="e">
        <f>L493*VLOOKUP($B493,DM_HHDV!$B$5:$K$1050,8,0)</f>
        <v>#N/A</v>
      </c>
      <c r="BS493" s="75" t="e">
        <f>L493*VLOOKUP($B493,DM_HHDV!$B$5:$K$1050,9,0)</f>
        <v>#N/A</v>
      </c>
      <c r="BT493" s="75" t="e">
        <f>L493*VLOOKUP($B493,DM_HHDV!$B$5:$K$1050,10,0)</f>
        <v>#N/A</v>
      </c>
      <c r="BU493" s="75" t="e">
        <f>M493*VLOOKUP($B493,DM_HHDV!$B$5:$K$1050,8,0)</f>
        <v>#N/A</v>
      </c>
      <c r="BV493" s="75" t="e">
        <f>M493*VLOOKUP($B493,DM_HHDV!$B$5:$K$1050,9,0)</f>
        <v>#N/A</v>
      </c>
      <c r="BW493" s="75" t="e">
        <f>M493*VLOOKUP($B493,DM_HHDV!$B$5:$K$1050,10,0)</f>
        <v>#N/A</v>
      </c>
      <c r="BX493" s="75" t="e">
        <f>N493*VLOOKUP($B493,DM_HHDV!$B$5:$K$1050,8,0)</f>
        <v>#N/A</v>
      </c>
      <c r="BY493" s="75" t="e">
        <f>N493*VLOOKUP($B493,DM_HHDV!$B$5:$K$1050,9,0)</f>
        <v>#N/A</v>
      </c>
      <c r="BZ493" s="75" t="e">
        <f>N493*VLOOKUP($B493,DM_HHDV!$B$5:$K$1050,10,0)</f>
        <v>#N/A</v>
      </c>
      <c r="CA493" s="75" t="e">
        <f>O493*VLOOKUP($B493,DM_HHDV!$B$5:$K$1050,8,0)</f>
        <v>#N/A</v>
      </c>
      <c r="CB493" s="75" t="e">
        <f>O493*VLOOKUP($B493,DM_HHDV!$B$5:$K$1050,9,0)</f>
        <v>#N/A</v>
      </c>
      <c r="CC493" s="75" t="e">
        <f>O493*VLOOKUP($B493,DM_HHDV!$B$5:$K$1050,10,0)</f>
        <v>#N/A</v>
      </c>
      <c r="CD493" s="75" t="e">
        <f>P493*VLOOKUP($B493,DM_HHDV!$B$5:$K$1050,8,0)</f>
        <v>#N/A</v>
      </c>
      <c r="CE493" s="75" t="e">
        <f>P493*VLOOKUP($B493,DM_HHDV!$B$5:$K$1050,9,0)</f>
        <v>#N/A</v>
      </c>
      <c r="CF493" s="75" t="e">
        <f>P493*VLOOKUP($B493,DM_HHDV!$B$5:$K$1050,10,0)</f>
        <v>#N/A</v>
      </c>
      <c r="CG493" s="75" t="e">
        <f>Q493*VLOOKUP($B493,DM_HHDV!$B$5:$K$1050,8,0)</f>
        <v>#N/A</v>
      </c>
      <c r="CH493" s="75" t="e">
        <f>Q493*VLOOKUP($B493,DM_HHDV!$B$5:$K$1050,9,0)</f>
        <v>#N/A</v>
      </c>
      <c r="CI493" s="75" t="e">
        <f>Q493*VLOOKUP($B493,DM_HHDV!$B$5:$K$1050,10,0)</f>
        <v>#N/A</v>
      </c>
      <c r="CJ493" s="75" t="e">
        <f>R493*VLOOKUP($B493,DM_HHDV!$B$5:$K$1050,8,0)</f>
        <v>#N/A</v>
      </c>
      <c r="CK493" s="75" t="e">
        <f>R493*VLOOKUP($B493,DM_HHDV!$B$5:$K$1050,9,0)</f>
        <v>#N/A</v>
      </c>
      <c r="CL493" s="75" t="e">
        <f>R493*VLOOKUP($B493,DM_HHDV!$B$5:$K$1050,10,0)</f>
        <v>#N/A</v>
      </c>
    </row>
    <row r="494" spans="1:90">
      <c r="A494" s="21">
        <f>DM_HHDV!A493</f>
        <v>0</v>
      </c>
      <c r="B494" s="22"/>
      <c r="C494" s="22"/>
      <c r="D494" s="62">
        <f>IFERROR(VLOOKUP(B494,DM_HHDV!$B$5:$E$1050,3,0),0)</f>
        <v>0</v>
      </c>
      <c r="E494" s="67">
        <f>IFERROR(VLOOKUP(B494,DM_HHDV!$B$5:$E$1050,4,0),0)</f>
        <v>0</v>
      </c>
      <c r="F494" s="74">
        <f t="shared" si="7"/>
        <v>0</v>
      </c>
      <c r="G494" s="23"/>
      <c r="H494" s="65"/>
      <c r="I494" s="65"/>
      <c r="J494" s="65"/>
      <c r="K494" s="65"/>
      <c r="L494" s="65"/>
      <c r="M494" s="65"/>
      <c r="N494" s="65"/>
      <c r="O494" s="65"/>
      <c r="P494" s="65"/>
      <c r="Q494" s="65"/>
      <c r="R494" s="65"/>
      <c r="S494" s="75" t="e">
        <f>G494*VLOOKUP($B494,DM_HHDV!$B$5:$H$1050,5,0)</f>
        <v>#N/A</v>
      </c>
      <c r="T494" s="75" t="e">
        <f>G494*VLOOKUP($B494,DM_HHDV!$B$5:$H$1050,6,0)</f>
        <v>#N/A</v>
      </c>
      <c r="U494" s="75" t="e">
        <f>G494*VLOOKUP($B494,DM_HHDV!$B$5:$H$1050,7,0)</f>
        <v>#N/A</v>
      </c>
      <c r="V494" s="75" t="e">
        <f>H494*VLOOKUP($B494,DM_HHDV!$B$5:$H$1050,5,0)</f>
        <v>#N/A</v>
      </c>
      <c r="W494" s="75" t="e">
        <f>H494*VLOOKUP($B494,DM_HHDV!$B$5:$H$1050,6,0)</f>
        <v>#N/A</v>
      </c>
      <c r="X494" s="75" t="e">
        <f>H494*VLOOKUP($B494,DM_HHDV!$B$5:$H$1050,7,0)</f>
        <v>#N/A</v>
      </c>
      <c r="Y494" s="75" t="e">
        <f>I494*VLOOKUP($B494,DM_HHDV!$B$5:$H$1050,5,0)</f>
        <v>#N/A</v>
      </c>
      <c r="Z494" s="75" t="e">
        <f>I494*VLOOKUP($B494,DM_HHDV!$B$5:$H$1050,6,0)</f>
        <v>#N/A</v>
      </c>
      <c r="AA494" s="75" t="e">
        <f>I494*VLOOKUP($B494,DM_HHDV!$B$5:$H$1050,7,0)</f>
        <v>#N/A</v>
      </c>
      <c r="AB494" s="75" t="e">
        <f>J494*VLOOKUP($B494,DM_HHDV!$B$5:$H$1050,5,0)</f>
        <v>#N/A</v>
      </c>
      <c r="AC494" s="75" t="e">
        <f>J494*VLOOKUP($B494,DM_HHDV!$B$5:$H$1050,6,0)</f>
        <v>#N/A</v>
      </c>
      <c r="AD494" s="75" t="e">
        <f>J494*VLOOKUP($B494,DM_HHDV!$B$5:$H$1050,7,0)</f>
        <v>#N/A</v>
      </c>
      <c r="AE494" s="75" t="e">
        <f>K494*VLOOKUP($B494,DM_HHDV!$B$5:$H$1050,5,0)</f>
        <v>#N/A</v>
      </c>
      <c r="AF494" s="75" t="e">
        <f>K494*VLOOKUP($B494,DM_HHDV!$B$5:$H$1050,6,0)</f>
        <v>#N/A</v>
      </c>
      <c r="AG494" s="75" t="e">
        <f>K494*VLOOKUP($B494,DM_HHDV!$B$5:$H$1050,7,0)</f>
        <v>#N/A</v>
      </c>
      <c r="AH494" s="75" t="e">
        <f>L494*VLOOKUP($B494,DM_HHDV!$B$5:$H$1050,5,0)</f>
        <v>#N/A</v>
      </c>
      <c r="AI494" s="75" t="e">
        <f>L494*VLOOKUP($B494,DM_HHDV!$B$5:$H$1050,6,0)</f>
        <v>#N/A</v>
      </c>
      <c r="AJ494" s="75" t="e">
        <f>L494*VLOOKUP($B494,DM_HHDV!$B$5:$H$1050,7,0)</f>
        <v>#N/A</v>
      </c>
      <c r="AK494" s="75" t="e">
        <f>M494*VLOOKUP($B494,DM_HHDV!$B$5:$H$1050,5,0)</f>
        <v>#N/A</v>
      </c>
      <c r="AL494" s="75" t="e">
        <f>M494*VLOOKUP($B494,DM_HHDV!$B$5:$H$1050,6,0)</f>
        <v>#N/A</v>
      </c>
      <c r="AM494" s="75" t="e">
        <f>M494*VLOOKUP($B494,DM_HHDV!$B$5:$H$1050,7,0)</f>
        <v>#N/A</v>
      </c>
      <c r="AN494" s="75" t="e">
        <f>N494*VLOOKUP($B494,DM_HHDV!$B$5:$H$1050,5,0)</f>
        <v>#N/A</v>
      </c>
      <c r="AO494" s="75" t="e">
        <f>N494*VLOOKUP($B494,DM_HHDV!$B$5:$H$1050,6,0)</f>
        <v>#N/A</v>
      </c>
      <c r="AP494" s="75" t="e">
        <f>N494*VLOOKUP($B494,DM_HHDV!$B$5:$H$1050,7,0)</f>
        <v>#N/A</v>
      </c>
      <c r="AQ494" s="75" t="e">
        <f>O494*VLOOKUP($B494,DM_HHDV!$B$5:$H$1050,5,0)</f>
        <v>#N/A</v>
      </c>
      <c r="AR494" s="75" t="e">
        <f>O494*VLOOKUP($B494,DM_HHDV!$B$5:$H$1050,6,0)</f>
        <v>#N/A</v>
      </c>
      <c r="AS494" s="75" t="e">
        <f>O494*VLOOKUP($B494,DM_HHDV!$B$5:$H$1050,7,0)</f>
        <v>#N/A</v>
      </c>
      <c r="AT494" s="75" t="e">
        <f>P494*VLOOKUP($B494,DM_HHDV!$B$5:$H$1050,5,0)</f>
        <v>#N/A</v>
      </c>
      <c r="AU494" s="75" t="e">
        <f>P494*VLOOKUP($B494,DM_HHDV!$B$5:$H$1050,6,0)</f>
        <v>#N/A</v>
      </c>
      <c r="AV494" s="75" t="e">
        <f>P494*VLOOKUP($B494,DM_HHDV!$B$5:$H$1050,7,0)</f>
        <v>#N/A</v>
      </c>
      <c r="AW494" s="75" t="e">
        <f>Q494*VLOOKUP($B494,DM_HHDV!$B$5:$H$1050,5,0)</f>
        <v>#N/A</v>
      </c>
      <c r="AX494" s="75" t="e">
        <f>Q494*VLOOKUP($B494,DM_HHDV!$B$5:$H$1050,6,0)</f>
        <v>#N/A</v>
      </c>
      <c r="AY494" s="75" t="e">
        <f>Q494*VLOOKUP($B494,DM_HHDV!$B$5:$H$1050,7,0)</f>
        <v>#N/A</v>
      </c>
      <c r="AZ494" s="75" t="e">
        <f>R494*VLOOKUP($B494,DM_HHDV!$B$5:$H$1050,5,0)</f>
        <v>#N/A</v>
      </c>
      <c r="BA494" s="75" t="e">
        <f>R494*VLOOKUP($B494,DM_HHDV!$B$5:$H$1050,6,0)</f>
        <v>#N/A</v>
      </c>
      <c r="BB494" s="75" t="e">
        <f>R494*VLOOKUP($B494,DM_HHDV!$B$5:$H$1050,7,0)</f>
        <v>#N/A</v>
      </c>
      <c r="BC494" s="75" t="e">
        <f>G494*VLOOKUP($B494,DM_HHDV!$B$5:$K$1050,8,0)</f>
        <v>#N/A</v>
      </c>
      <c r="BD494" s="75" t="e">
        <f>G494*VLOOKUP($B494,DM_HHDV!$B$5:$K$1050,9,0)</f>
        <v>#N/A</v>
      </c>
      <c r="BE494" s="75" t="e">
        <f>G494*VLOOKUP($B494,DM_HHDV!$B$5:$K$1050,10,0)</f>
        <v>#N/A</v>
      </c>
      <c r="BF494" s="75" t="e">
        <f>H494*VLOOKUP($B494,DM_HHDV!$B$5:$K$1050,8,0)</f>
        <v>#N/A</v>
      </c>
      <c r="BG494" s="75" t="e">
        <f>H494*VLOOKUP($B494,DM_HHDV!$B$5:$K$1050,9,0)</f>
        <v>#N/A</v>
      </c>
      <c r="BH494" s="75" t="e">
        <f>H494*VLOOKUP($B494,DM_HHDV!$B$5:$K$1050,10,0)</f>
        <v>#N/A</v>
      </c>
      <c r="BI494" s="75" t="e">
        <f>I494*VLOOKUP($B494,DM_HHDV!$B$5:$K$1050,8,0)</f>
        <v>#N/A</v>
      </c>
      <c r="BJ494" s="75" t="e">
        <f>I494*VLOOKUP($B494,DM_HHDV!$B$5:$K$1050,9,0)</f>
        <v>#N/A</v>
      </c>
      <c r="BK494" s="75" t="e">
        <f>I494*VLOOKUP($B494,DM_HHDV!$B$5:$K$1050,10,0)</f>
        <v>#N/A</v>
      </c>
      <c r="BL494" s="75" t="e">
        <f>J494*VLOOKUP($B494,DM_HHDV!$B$5:$K$1050,8,0)</f>
        <v>#N/A</v>
      </c>
      <c r="BM494" s="75" t="e">
        <f>J494*VLOOKUP($B494,DM_HHDV!$B$5:$K$1050,9,0)</f>
        <v>#N/A</v>
      </c>
      <c r="BN494" s="75" t="e">
        <f>J494*VLOOKUP($B494,DM_HHDV!$B$5:$K$1050,10,0)</f>
        <v>#N/A</v>
      </c>
      <c r="BO494" s="75" t="e">
        <f>K494*VLOOKUP($B494,DM_HHDV!$B$5:$K$1050,8,0)</f>
        <v>#N/A</v>
      </c>
      <c r="BP494" s="75" t="e">
        <f>K494*VLOOKUP($B494,DM_HHDV!$B$5:$K$1050,9,0)</f>
        <v>#N/A</v>
      </c>
      <c r="BQ494" s="75" t="e">
        <f>K494*VLOOKUP($B494,DM_HHDV!$B$5:$K$1050,10,0)</f>
        <v>#N/A</v>
      </c>
      <c r="BR494" s="75" t="e">
        <f>L494*VLOOKUP($B494,DM_HHDV!$B$5:$K$1050,8,0)</f>
        <v>#N/A</v>
      </c>
      <c r="BS494" s="75" t="e">
        <f>L494*VLOOKUP($B494,DM_HHDV!$B$5:$K$1050,9,0)</f>
        <v>#N/A</v>
      </c>
      <c r="BT494" s="75" t="e">
        <f>L494*VLOOKUP($B494,DM_HHDV!$B$5:$K$1050,10,0)</f>
        <v>#N/A</v>
      </c>
      <c r="BU494" s="75" t="e">
        <f>M494*VLOOKUP($B494,DM_HHDV!$B$5:$K$1050,8,0)</f>
        <v>#N/A</v>
      </c>
      <c r="BV494" s="75" t="e">
        <f>M494*VLOOKUP($B494,DM_HHDV!$B$5:$K$1050,9,0)</f>
        <v>#N/A</v>
      </c>
      <c r="BW494" s="75" t="e">
        <f>M494*VLOOKUP($B494,DM_HHDV!$B$5:$K$1050,10,0)</f>
        <v>#N/A</v>
      </c>
      <c r="BX494" s="75" t="e">
        <f>N494*VLOOKUP($B494,DM_HHDV!$B$5:$K$1050,8,0)</f>
        <v>#N/A</v>
      </c>
      <c r="BY494" s="75" t="e">
        <f>N494*VLOOKUP($B494,DM_HHDV!$B$5:$K$1050,9,0)</f>
        <v>#N/A</v>
      </c>
      <c r="BZ494" s="75" t="e">
        <f>N494*VLOOKUP($B494,DM_HHDV!$B$5:$K$1050,10,0)</f>
        <v>#N/A</v>
      </c>
      <c r="CA494" s="75" t="e">
        <f>O494*VLOOKUP($B494,DM_HHDV!$B$5:$K$1050,8,0)</f>
        <v>#N/A</v>
      </c>
      <c r="CB494" s="75" t="e">
        <f>O494*VLOOKUP($B494,DM_HHDV!$B$5:$K$1050,9,0)</f>
        <v>#N/A</v>
      </c>
      <c r="CC494" s="75" t="e">
        <f>O494*VLOOKUP($B494,DM_HHDV!$B$5:$K$1050,10,0)</f>
        <v>#N/A</v>
      </c>
      <c r="CD494" s="75" t="e">
        <f>P494*VLOOKUP($B494,DM_HHDV!$B$5:$K$1050,8,0)</f>
        <v>#N/A</v>
      </c>
      <c r="CE494" s="75" t="e">
        <f>P494*VLOOKUP($B494,DM_HHDV!$B$5:$K$1050,9,0)</f>
        <v>#N/A</v>
      </c>
      <c r="CF494" s="75" t="e">
        <f>P494*VLOOKUP($B494,DM_HHDV!$B$5:$K$1050,10,0)</f>
        <v>#N/A</v>
      </c>
      <c r="CG494" s="75" t="e">
        <f>Q494*VLOOKUP($B494,DM_HHDV!$B$5:$K$1050,8,0)</f>
        <v>#N/A</v>
      </c>
      <c r="CH494" s="75" t="e">
        <f>Q494*VLOOKUP($B494,DM_HHDV!$B$5:$K$1050,9,0)</f>
        <v>#N/A</v>
      </c>
      <c r="CI494" s="75" t="e">
        <f>Q494*VLOOKUP($B494,DM_HHDV!$B$5:$K$1050,10,0)</f>
        <v>#N/A</v>
      </c>
      <c r="CJ494" s="75" t="e">
        <f>R494*VLOOKUP($B494,DM_HHDV!$B$5:$K$1050,8,0)</f>
        <v>#N/A</v>
      </c>
      <c r="CK494" s="75" t="e">
        <f>R494*VLOOKUP($B494,DM_HHDV!$B$5:$K$1050,9,0)</f>
        <v>#N/A</v>
      </c>
      <c r="CL494" s="75" t="e">
        <f>R494*VLOOKUP($B494,DM_HHDV!$B$5:$K$1050,10,0)</f>
        <v>#N/A</v>
      </c>
    </row>
    <row r="495" spans="1:90">
      <c r="A495" s="21">
        <f>DM_HHDV!A494</f>
        <v>0</v>
      </c>
      <c r="B495" s="22"/>
      <c r="C495" s="22"/>
      <c r="D495" s="62">
        <f>IFERROR(VLOOKUP(B495,DM_HHDV!$B$5:$E$1050,3,0),0)</f>
        <v>0</v>
      </c>
      <c r="E495" s="67">
        <f>IFERROR(VLOOKUP(B495,DM_HHDV!$B$5:$E$1050,4,0),0)</f>
        <v>0</v>
      </c>
      <c r="F495" s="74">
        <f t="shared" si="7"/>
        <v>0</v>
      </c>
      <c r="G495" s="23"/>
      <c r="H495" s="65"/>
      <c r="I495" s="65"/>
      <c r="J495" s="65"/>
      <c r="K495" s="65"/>
      <c r="L495" s="65"/>
      <c r="M495" s="65"/>
      <c r="N495" s="65"/>
      <c r="O495" s="65"/>
      <c r="P495" s="65"/>
      <c r="Q495" s="65"/>
      <c r="R495" s="65"/>
      <c r="S495" s="75" t="e">
        <f>G495*VLOOKUP($B495,DM_HHDV!$B$5:$H$1050,5,0)</f>
        <v>#N/A</v>
      </c>
      <c r="T495" s="75" t="e">
        <f>G495*VLOOKUP($B495,DM_HHDV!$B$5:$H$1050,6,0)</f>
        <v>#N/A</v>
      </c>
      <c r="U495" s="75" t="e">
        <f>G495*VLOOKUP($B495,DM_HHDV!$B$5:$H$1050,7,0)</f>
        <v>#N/A</v>
      </c>
      <c r="V495" s="75" t="e">
        <f>H495*VLOOKUP($B495,DM_HHDV!$B$5:$H$1050,5,0)</f>
        <v>#N/A</v>
      </c>
      <c r="W495" s="75" t="e">
        <f>H495*VLOOKUP($B495,DM_HHDV!$B$5:$H$1050,6,0)</f>
        <v>#N/A</v>
      </c>
      <c r="X495" s="75" t="e">
        <f>H495*VLOOKUP($B495,DM_HHDV!$B$5:$H$1050,7,0)</f>
        <v>#N/A</v>
      </c>
      <c r="Y495" s="75" t="e">
        <f>I495*VLOOKUP($B495,DM_HHDV!$B$5:$H$1050,5,0)</f>
        <v>#N/A</v>
      </c>
      <c r="Z495" s="75" t="e">
        <f>I495*VLOOKUP($B495,DM_HHDV!$B$5:$H$1050,6,0)</f>
        <v>#N/A</v>
      </c>
      <c r="AA495" s="75" t="e">
        <f>I495*VLOOKUP($B495,DM_HHDV!$B$5:$H$1050,7,0)</f>
        <v>#N/A</v>
      </c>
      <c r="AB495" s="75" t="e">
        <f>J495*VLOOKUP($B495,DM_HHDV!$B$5:$H$1050,5,0)</f>
        <v>#N/A</v>
      </c>
      <c r="AC495" s="75" t="e">
        <f>J495*VLOOKUP($B495,DM_HHDV!$B$5:$H$1050,6,0)</f>
        <v>#N/A</v>
      </c>
      <c r="AD495" s="75" t="e">
        <f>J495*VLOOKUP($B495,DM_HHDV!$B$5:$H$1050,7,0)</f>
        <v>#N/A</v>
      </c>
      <c r="AE495" s="75" t="e">
        <f>K495*VLOOKUP($B495,DM_HHDV!$B$5:$H$1050,5,0)</f>
        <v>#N/A</v>
      </c>
      <c r="AF495" s="75" t="e">
        <f>K495*VLOOKUP($B495,DM_HHDV!$B$5:$H$1050,6,0)</f>
        <v>#N/A</v>
      </c>
      <c r="AG495" s="75" t="e">
        <f>K495*VLOOKUP($B495,DM_HHDV!$B$5:$H$1050,7,0)</f>
        <v>#N/A</v>
      </c>
      <c r="AH495" s="75" t="e">
        <f>L495*VLOOKUP($B495,DM_HHDV!$B$5:$H$1050,5,0)</f>
        <v>#N/A</v>
      </c>
      <c r="AI495" s="75" t="e">
        <f>L495*VLOOKUP($B495,DM_HHDV!$B$5:$H$1050,6,0)</f>
        <v>#N/A</v>
      </c>
      <c r="AJ495" s="75" t="e">
        <f>L495*VLOOKUP($B495,DM_HHDV!$B$5:$H$1050,7,0)</f>
        <v>#N/A</v>
      </c>
      <c r="AK495" s="75" t="e">
        <f>M495*VLOOKUP($B495,DM_HHDV!$B$5:$H$1050,5,0)</f>
        <v>#N/A</v>
      </c>
      <c r="AL495" s="75" t="e">
        <f>M495*VLOOKUP($B495,DM_HHDV!$B$5:$H$1050,6,0)</f>
        <v>#N/A</v>
      </c>
      <c r="AM495" s="75" t="e">
        <f>M495*VLOOKUP($B495,DM_HHDV!$B$5:$H$1050,7,0)</f>
        <v>#N/A</v>
      </c>
      <c r="AN495" s="75" t="e">
        <f>N495*VLOOKUP($B495,DM_HHDV!$B$5:$H$1050,5,0)</f>
        <v>#N/A</v>
      </c>
      <c r="AO495" s="75" t="e">
        <f>N495*VLOOKUP($B495,DM_HHDV!$B$5:$H$1050,6,0)</f>
        <v>#N/A</v>
      </c>
      <c r="AP495" s="75" t="e">
        <f>N495*VLOOKUP($B495,DM_HHDV!$B$5:$H$1050,7,0)</f>
        <v>#N/A</v>
      </c>
      <c r="AQ495" s="75" t="e">
        <f>O495*VLOOKUP($B495,DM_HHDV!$B$5:$H$1050,5,0)</f>
        <v>#N/A</v>
      </c>
      <c r="AR495" s="75" t="e">
        <f>O495*VLOOKUP($B495,DM_HHDV!$B$5:$H$1050,6,0)</f>
        <v>#N/A</v>
      </c>
      <c r="AS495" s="75" t="e">
        <f>O495*VLOOKUP($B495,DM_HHDV!$B$5:$H$1050,7,0)</f>
        <v>#N/A</v>
      </c>
      <c r="AT495" s="75" t="e">
        <f>P495*VLOOKUP($B495,DM_HHDV!$B$5:$H$1050,5,0)</f>
        <v>#N/A</v>
      </c>
      <c r="AU495" s="75" t="e">
        <f>P495*VLOOKUP($B495,DM_HHDV!$B$5:$H$1050,6,0)</f>
        <v>#N/A</v>
      </c>
      <c r="AV495" s="75" t="e">
        <f>P495*VLOOKUP($B495,DM_HHDV!$B$5:$H$1050,7,0)</f>
        <v>#N/A</v>
      </c>
      <c r="AW495" s="75" t="e">
        <f>Q495*VLOOKUP($B495,DM_HHDV!$B$5:$H$1050,5,0)</f>
        <v>#N/A</v>
      </c>
      <c r="AX495" s="75" t="e">
        <f>Q495*VLOOKUP($B495,DM_HHDV!$B$5:$H$1050,6,0)</f>
        <v>#N/A</v>
      </c>
      <c r="AY495" s="75" t="e">
        <f>Q495*VLOOKUP($B495,DM_HHDV!$B$5:$H$1050,7,0)</f>
        <v>#N/A</v>
      </c>
      <c r="AZ495" s="75" t="e">
        <f>R495*VLOOKUP($B495,DM_HHDV!$B$5:$H$1050,5,0)</f>
        <v>#N/A</v>
      </c>
      <c r="BA495" s="75" t="e">
        <f>R495*VLOOKUP($B495,DM_HHDV!$B$5:$H$1050,6,0)</f>
        <v>#N/A</v>
      </c>
      <c r="BB495" s="75" t="e">
        <f>R495*VLOOKUP($B495,DM_HHDV!$B$5:$H$1050,7,0)</f>
        <v>#N/A</v>
      </c>
      <c r="BC495" s="75" t="e">
        <f>G495*VLOOKUP($B495,DM_HHDV!$B$5:$K$1050,8,0)</f>
        <v>#N/A</v>
      </c>
      <c r="BD495" s="75" t="e">
        <f>G495*VLOOKUP($B495,DM_HHDV!$B$5:$K$1050,9,0)</f>
        <v>#N/A</v>
      </c>
      <c r="BE495" s="75" t="e">
        <f>G495*VLOOKUP($B495,DM_HHDV!$B$5:$K$1050,10,0)</f>
        <v>#N/A</v>
      </c>
      <c r="BF495" s="75" t="e">
        <f>H495*VLOOKUP($B495,DM_HHDV!$B$5:$K$1050,8,0)</f>
        <v>#N/A</v>
      </c>
      <c r="BG495" s="75" t="e">
        <f>H495*VLOOKUP($B495,DM_HHDV!$B$5:$K$1050,9,0)</f>
        <v>#N/A</v>
      </c>
      <c r="BH495" s="75" t="e">
        <f>H495*VLOOKUP($B495,DM_HHDV!$B$5:$K$1050,10,0)</f>
        <v>#N/A</v>
      </c>
      <c r="BI495" s="75" t="e">
        <f>I495*VLOOKUP($B495,DM_HHDV!$B$5:$K$1050,8,0)</f>
        <v>#N/A</v>
      </c>
      <c r="BJ495" s="75" t="e">
        <f>I495*VLOOKUP($B495,DM_HHDV!$B$5:$K$1050,9,0)</f>
        <v>#N/A</v>
      </c>
      <c r="BK495" s="75" t="e">
        <f>I495*VLOOKUP($B495,DM_HHDV!$B$5:$K$1050,10,0)</f>
        <v>#N/A</v>
      </c>
      <c r="BL495" s="75" t="e">
        <f>J495*VLOOKUP($B495,DM_HHDV!$B$5:$K$1050,8,0)</f>
        <v>#N/A</v>
      </c>
      <c r="BM495" s="75" t="e">
        <f>J495*VLOOKUP($B495,DM_HHDV!$B$5:$K$1050,9,0)</f>
        <v>#N/A</v>
      </c>
      <c r="BN495" s="75" t="e">
        <f>J495*VLOOKUP($B495,DM_HHDV!$B$5:$K$1050,10,0)</f>
        <v>#N/A</v>
      </c>
      <c r="BO495" s="75" t="e">
        <f>K495*VLOOKUP($B495,DM_HHDV!$B$5:$K$1050,8,0)</f>
        <v>#N/A</v>
      </c>
      <c r="BP495" s="75" t="e">
        <f>K495*VLOOKUP($B495,DM_HHDV!$B$5:$K$1050,9,0)</f>
        <v>#N/A</v>
      </c>
      <c r="BQ495" s="75" t="e">
        <f>K495*VLOOKUP($B495,DM_HHDV!$B$5:$K$1050,10,0)</f>
        <v>#N/A</v>
      </c>
      <c r="BR495" s="75" t="e">
        <f>L495*VLOOKUP($B495,DM_HHDV!$B$5:$K$1050,8,0)</f>
        <v>#N/A</v>
      </c>
      <c r="BS495" s="75" t="e">
        <f>L495*VLOOKUP($B495,DM_HHDV!$B$5:$K$1050,9,0)</f>
        <v>#N/A</v>
      </c>
      <c r="BT495" s="75" t="e">
        <f>L495*VLOOKUP($B495,DM_HHDV!$B$5:$K$1050,10,0)</f>
        <v>#N/A</v>
      </c>
      <c r="BU495" s="75" t="e">
        <f>M495*VLOOKUP($B495,DM_HHDV!$B$5:$K$1050,8,0)</f>
        <v>#N/A</v>
      </c>
      <c r="BV495" s="75" t="e">
        <f>M495*VLOOKUP($B495,DM_HHDV!$B$5:$K$1050,9,0)</f>
        <v>#N/A</v>
      </c>
      <c r="BW495" s="75" t="e">
        <f>M495*VLOOKUP($B495,DM_HHDV!$B$5:$K$1050,10,0)</f>
        <v>#N/A</v>
      </c>
      <c r="BX495" s="75" t="e">
        <f>N495*VLOOKUP($B495,DM_HHDV!$B$5:$K$1050,8,0)</f>
        <v>#N/A</v>
      </c>
      <c r="BY495" s="75" t="e">
        <f>N495*VLOOKUP($B495,DM_HHDV!$B$5:$K$1050,9,0)</f>
        <v>#N/A</v>
      </c>
      <c r="BZ495" s="75" t="e">
        <f>N495*VLOOKUP($B495,DM_HHDV!$B$5:$K$1050,10,0)</f>
        <v>#N/A</v>
      </c>
      <c r="CA495" s="75" t="e">
        <f>O495*VLOOKUP($B495,DM_HHDV!$B$5:$K$1050,8,0)</f>
        <v>#N/A</v>
      </c>
      <c r="CB495" s="75" t="e">
        <f>O495*VLOOKUP($B495,DM_HHDV!$B$5:$K$1050,9,0)</f>
        <v>#N/A</v>
      </c>
      <c r="CC495" s="75" t="e">
        <f>O495*VLOOKUP($B495,DM_HHDV!$B$5:$K$1050,10,0)</f>
        <v>#N/A</v>
      </c>
      <c r="CD495" s="75" t="e">
        <f>P495*VLOOKUP($B495,DM_HHDV!$B$5:$K$1050,8,0)</f>
        <v>#N/A</v>
      </c>
      <c r="CE495" s="75" t="e">
        <f>P495*VLOOKUP($B495,DM_HHDV!$B$5:$K$1050,9,0)</f>
        <v>#N/A</v>
      </c>
      <c r="CF495" s="75" t="e">
        <f>P495*VLOOKUP($B495,DM_HHDV!$B$5:$K$1050,10,0)</f>
        <v>#N/A</v>
      </c>
      <c r="CG495" s="75" t="e">
        <f>Q495*VLOOKUP($B495,DM_HHDV!$B$5:$K$1050,8,0)</f>
        <v>#N/A</v>
      </c>
      <c r="CH495" s="75" t="e">
        <f>Q495*VLOOKUP($B495,DM_HHDV!$B$5:$K$1050,9,0)</f>
        <v>#N/A</v>
      </c>
      <c r="CI495" s="75" t="e">
        <f>Q495*VLOOKUP($B495,DM_HHDV!$B$5:$K$1050,10,0)</f>
        <v>#N/A</v>
      </c>
      <c r="CJ495" s="75" t="e">
        <f>R495*VLOOKUP($B495,DM_HHDV!$B$5:$K$1050,8,0)</f>
        <v>#N/A</v>
      </c>
      <c r="CK495" s="75" t="e">
        <f>R495*VLOOKUP($B495,DM_HHDV!$B$5:$K$1050,9,0)</f>
        <v>#N/A</v>
      </c>
      <c r="CL495" s="75" t="e">
        <f>R495*VLOOKUP($B495,DM_HHDV!$B$5:$K$1050,10,0)</f>
        <v>#N/A</v>
      </c>
    </row>
    <row r="496" spans="1:90">
      <c r="A496" s="21">
        <f>DM_HHDV!A495</f>
        <v>0</v>
      </c>
      <c r="B496" s="22"/>
      <c r="C496" s="22"/>
      <c r="D496" s="62">
        <f>IFERROR(VLOOKUP(B496,DM_HHDV!$B$5:$E$1050,3,0),0)</f>
        <v>0</v>
      </c>
      <c r="E496" s="67">
        <f>IFERROR(VLOOKUP(B496,DM_HHDV!$B$5:$E$1050,4,0),0)</f>
        <v>0</v>
      </c>
      <c r="F496" s="74">
        <f t="shared" si="7"/>
        <v>0</v>
      </c>
      <c r="G496" s="23"/>
      <c r="H496" s="65"/>
      <c r="I496" s="65"/>
      <c r="J496" s="65"/>
      <c r="K496" s="65"/>
      <c r="L496" s="65"/>
      <c r="M496" s="65"/>
      <c r="N496" s="65"/>
      <c r="O496" s="65"/>
      <c r="P496" s="65"/>
      <c r="Q496" s="65"/>
      <c r="R496" s="65"/>
      <c r="S496" s="75" t="e">
        <f>G496*VLOOKUP($B496,DM_HHDV!$B$5:$H$1050,5,0)</f>
        <v>#N/A</v>
      </c>
      <c r="T496" s="75" t="e">
        <f>G496*VLOOKUP($B496,DM_HHDV!$B$5:$H$1050,6,0)</f>
        <v>#N/A</v>
      </c>
      <c r="U496" s="75" t="e">
        <f>G496*VLOOKUP($B496,DM_HHDV!$B$5:$H$1050,7,0)</f>
        <v>#N/A</v>
      </c>
      <c r="V496" s="75" t="e">
        <f>H496*VLOOKUP($B496,DM_HHDV!$B$5:$H$1050,5,0)</f>
        <v>#N/A</v>
      </c>
      <c r="W496" s="75" t="e">
        <f>H496*VLOOKUP($B496,DM_HHDV!$B$5:$H$1050,6,0)</f>
        <v>#N/A</v>
      </c>
      <c r="X496" s="75" t="e">
        <f>H496*VLOOKUP($B496,DM_HHDV!$B$5:$H$1050,7,0)</f>
        <v>#N/A</v>
      </c>
      <c r="Y496" s="75" t="e">
        <f>I496*VLOOKUP($B496,DM_HHDV!$B$5:$H$1050,5,0)</f>
        <v>#N/A</v>
      </c>
      <c r="Z496" s="75" t="e">
        <f>I496*VLOOKUP($B496,DM_HHDV!$B$5:$H$1050,6,0)</f>
        <v>#N/A</v>
      </c>
      <c r="AA496" s="75" t="e">
        <f>I496*VLOOKUP($B496,DM_HHDV!$B$5:$H$1050,7,0)</f>
        <v>#N/A</v>
      </c>
      <c r="AB496" s="75" t="e">
        <f>J496*VLOOKUP($B496,DM_HHDV!$B$5:$H$1050,5,0)</f>
        <v>#N/A</v>
      </c>
      <c r="AC496" s="75" t="e">
        <f>J496*VLOOKUP($B496,DM_HHDV!$B$5:$H$1050,6,0)</f>
        <v>#N/A</v>
      </c>
      <c r="AD496" s="75" t="e">
        <f>J496*VLOOKUP($B496,DM_HHDV!$B$5:$H$1050,7,0)</f>
        <v>#N/A</v>
      </c>
      <c r="AE496" s="75" t="e">
        <f>K496*VLOOKUP($B496,DM_HHDV!$B$5:$H$1050,5,0)</f>
        <v>#N/A</v>
      </c>
      <c r="AF496" s="75" t="e">
        <f>K496*VLOOKUP($B496,DM_HHDV!$B$5:$H$1050,6,0)</f>
        <v>#N/A</v>
      </c>
      <c r="AG496" s="75" t="e">
        <f>K496*VLOOKUP($B496,DM_HHDV!$B$5:$H$1050,7,0)</f>
        <v>#N/A</v>
      </c>
      <c r="AH496" s="75" t="e">
        <f>L496*VLOOKUP($B496,DM_HHDV!$B$5:$H$1050,5,0)</f>
        <v>#N/A</v>
      </c>
      <c r="AI496" s="75" t="e">
        <f>L496*VLOOKUP($B496,DM_HHDV!$B$5:$H$1050,6,0)</f>
        <v>#N/A</v>
      </c>
      <c r="AJ496" s="75" t="e">
        <f>L496*VLOOKUP($B496,DM_HHDV!$B$5:$H$1050,7,0)</f>
        <v>#N/A</v>
      </c>
      <c r="AK496" s="75" t="e">
        <f>M496*VLOOKUP($B496,DM_HHDV!$B$5:$H$1050,5,0)</f>
        <v>#N/A</v>
      </c>
      <c r="AL496" s="75" t="e">
        <f>M496*VLOOKUP($B496,DM_HHDV!$B$5:$H$1050,6,0)</f>
        <v>#N/A</v>
      </c>
      <c r="AM496" s="75" t="e">
        <f>M496*VLOOKUP($B496,DM_HHDV!$B$5:$H$1050,7,0)</f>
        <v>#N/A</v>
      </c>
      <c r="AN496" s="75" t="e">
        <f>N496*VLOOKUP($B496,DM_HHDV!$B$5:$H$1050,5,0)</f>
        <v>#N/A</v>
      </c>
      <c r="AO496" s="75" t="e">
        <f>N496*VLOOKUP($B496,DM_HHDV!$B$5:$H$1050,6,0)</f>
        <v>#N/A</v>
      </c>
      <c r="AP496" s="75" t="e">
        <f>N496*VLOOKUP($B496,DM_HHDV!$B$5:$H$1050,7,0)</f>
        <v>#N/A</v>
      </c>
      <c r="AQ496" s="75" t="e">
        <f>O496*VLOOKUP($B496,DM_HHDV!$B$5:$H$1050,5,0)</f>
        <v>#N/A</v>
      </c>
      <c r="AR496" s="75" t="e">
        <f>O496*VLOOKUP($B496,DM_HHDV!$B$5:$H$1050,6,0)</f>
        <v>#N/A</v>
      </c>
      <c r="AS496" s="75" t="e">
        <f>O496*VLOOKUP($B496,DM_HHDV!$B$5:$H$1050,7,0)</f>
        <v>#N/A</v>
      </c>
      <c r="AT496" s="75" t="e">
        <f>P496*VLOOKUP($B496,DM_HHDV!$B$5:$H$1050,5,0)</f>
        <v>#N/A</v>
      </c>
      <c r="AU496" s="75" t="e">
        <f>P496*VLOOKUP($B496,DM_HHDV!$B$5:$H$1050,6,0)</f>
        <v>#N/A</v>
      </c>
      <c r="AV496" s="75" t="e">
        <f>P496*VLOOKUP($B496,DM_HHDV!$B$5:$H$1050,7,0)</f>
        <v>#N/A</v>
      </c>
      <c r="AW496" s="75" t="e">
        <f>Q496*VLOOKUP($B496,DM_HHDV!$B$5:$H$1050,5,0)</f>
        <v>#N/A</v>
      </c>
      <c r="AX496" s="75" t="e">
        <f>Q496*VLOOKUP($B496,DM_HHDV!$B$5:$H$1050,6,0)</f>
        <v>#N/A</v>
      </c>
      <c r="AY496" s="75" t="e">
        <f>Q496*VLOOKUP($B496,DM_HHDV!$B$5:$H$1050,7,0)</f>
        <v>#N/A</v>
      </c>
      <c r="AZ496" s="75" t="e">
        <f>R496*VLOOKUP($B496,DM_HHDV!$B$5:$H$1050,5,0)</f>
        <v>#N/A</v>
      </c>
      <c r="BA496" s="75" t="e">
        <f>R496*VLOOKUP($B496,DM_HHDV!$B$5:$H$1050,6,0)</f>
        <v>#N/A</v>
      </c>
      <c r="BB496" s="75" t="e">
        <f>R496*VLOOKUP($B496,DM_HHDV!$B$5:$H$1050,7,0)</f>
        <v>#N/A</v>
      </c>
      <c r="BC496" s="75" t="e">
        <f>G496*VLOOKUP($B496,DM_HHDV!$B$5:$K$1050,8,0)</f>
        <v>#N/A</v>
      </c>
      <c r="BD496" s="75" t="e">
        <f>G496*VLOOKUP($B496,DM_HHDV!$B$5:$K$1050,9,0)</f>
        <v>#N/A</v>
      </c>
      <c r="BE496" s="75" t="e">
        <f>G496*VLOOKUP($B496,DM_HHDV!$B$5:$K$1050,10,0)</f>
        <v>#N/A</v>
      </c>
      <c r="BF496" s="75" t="e">
        <f>H496*VLOOKUP($B496,DM_HHDV!$B$5:$K$1050,8,0)</f>
        <v>#N/A</v>
      </c>
      <c r="BG496" s="75" t="e">
        <f>H496*VLOOKUP($B496,DM_HHDV!$B$5:$K$1050,9,0)</f>
        <v>#N/A</v>
      </c>
      <c r="BH496" s="75" t="e">
        <f>H496*VLOOKUP($B496,DM_HHDV!$B$5:$K$1050,10,0)</f>
        <v>#N/A</v>
      </c>
      <c r="BI496" s="75" t="e">
        <f>I496*VLOOKUP($B496,DM_HHDV!$B$5:$K$1050,8,0)</f>
        <v>#N/A</v>
      </c>
      <c r="BJ496" s="75" t="e">
        <f>I496*VLOOKUP($B496,DM_HHDV!$B$5:$K$1050,9,0)</f>
        <v>#N/A</v>
      </c>
      <c r="BK496" s="75" t="e">
        <f>I496*VLOOKUP($B496,DM_HHDV!$B$5:$K$1050,10,0)</f>
        <v>#N/A</v>
      </c>
      <c r="BL496" s="75" t="e">
        <f>J496*VLOOKUP($B496,DM_HHDV!$B$5:$K$1050,8,0)</f>
        <v>#N/A</v>
      </c>
      <c r="BM496" s="75" t="e">
        <f>J496*VLOOKUP($B496,DM_HHDV!$B$5:$K$1050,9,0)</f>
        <v>#N/A</v>
      </c>
      <c r="BN496" s="75" t="e">
        <f>J496*VLOOKUP($B496,DM_HHDV!$B$5:$K$1050,10,0)</f>
        <v>#N/A</v>
      </c>
      <c r="BO496" s="75" t="e">
        <f>K496*VLOOKUP($B496,DM_HHDV!$B$5:$K$1050,8,0)</f>
        <v>#N/A</v>
      </c>
      <c r="BP496" s="75" t="e">
        <f>K496*VLOOKUP($B496,DM_HHDV!$B$5:$K$1050,9,0)</f>
        <v>#N/A</v>
      </c>
      <c r="BQ496" s="75" t="e">
        <f>K496*VLOOKUP($B496,DM_HHDV!$B$5:$K$1050,10,0)</f>
        <v>#N/A</v>
      </c>
      <c r="BR496" s="75" t="e">
        <f>L496*VLOOKUP($B496,DM_HHDV!$B$5:$K$1050,8,0)</f>
        <v>#N/A</v>
      </c>
      <c r="BS496" s="75" t="e">
        <f>L496*VLOOKUP($B496,DM_HHDV!$B$5:$K$1050,9,0)</f>
        <v>#N/A</v>
      </c>
      <c r="BT496" s="75" t="e">
        <f>L496*VLOOKUP($B496,DM_HHDV!$B$5:$K$1050,10,0)</f>
        <v>#N/A</v>
      </c>
      <c r="BU496" s="75" t="e">
        <f>M496*VLOOKUP($B496,DM_HHDV!$B$5:$K$1050,8,0)</f>
        <v>#N/A</v>
      </c>
      <c r="BV496" s="75" t="e">
        <f>M496*VLOOKUP($B496,DM_HHDV!$B$5:$K$1050,9,0)</f>
        <v>#N/A</v>
      </c>
      <c r="BW496" s="75" t="e">
        <f>M496*VLOOKUP($B496,DM_HHDV!$B$5:$K$1050,10,0)</f>
        <v>#N/A</v>
      </c>
      <c r="BX496" s="75" t="e">
        <f>N496*VLOOKUP($B496,DM_HHDV!$B$5:$K$1050,8,0)</f>
        <v>#N/A</v>
      </c>
      <c r="BY496" s="75" t="e">
        <f>N496*VLOOKUP($B496,DM_HHDV!$B$5:$K$1050,9,0)</f>
        <v>#N/A</v>
      </c>
      <c r="BZ496" s="75" t="e">
        <f>N496*VLOOKUP($B496,DM_HHDV!$B$5:$K$1050,10,0)</f>
        <v>#N/A</v>
      </c>
      <c r="CA496" s="75" t="e">
        <f>O496*VLOOKUP($B496,DM_HHDV!$B$5:$K$1050,8,0)</f>
        <v>#N/A</v>
      </c>
      <c r="CB496" s="75" t="e">
        <f>O496*VLOOKUP($B496,DM_HHDV!$B$5:$K$1050,9,0)</f>
        <v>#N/A</v>
      </c>
      <c r="CC496" s="75" t="e">
        <f>O496*VLOOKUP($B496,DM_HHDV!$B$5:$K$1050,10,0)</f>
        <v>#N/A</v>
      </c>
      <c r="CD496" s="75" t="e">
        <f>P496*VLOOKUP($B496,DM_HHDV!$B$5:$K$1050,8,0)</f>
        <v>#N/A</v>
      </c>
      <c r="CE496" s="75" t="e">
        <f>P496*VLOOKUP($B496,DM_HHDV!$B$5:$K$1050,9,0)</f>
        <v>#N/A</v>
      </c>
      <c r="CF496" s="75" t="e">
        <f>P496*VLOOKUP($B496,DM_HHDV!$B$5:$K$1050,10,0)</f>
        <v>#N/A</v>
      </c>
      <c r="CG496" s="75" t="e">
        <f>Q496*VLOOKUP($B496,DM_HHDV!$B$5:$K$1050,8,0)</f>
        <v>#N/A</v>
      </c>
      <c r="CH496" s="75" t="e">
        <f>Q496*VLOOKUP($B496,DM_HHDV!$B$5:$K$1050,9,0)</f>
        <v>#N/A</v>
      </c>
      <c r="CI496" s="75" t="e">
        <f>Q496*VLOOKUP($B496,DM_HHDV!$B$5:$K$1050,10,0)</f>
        <v>#N/A</v>
      </c>
      <c r="CJ496" s="75" t="e">
        <f>R496*VLOOKUP($B496,DM_HHDV!$B$5:$K$1050,8,0)</f>
        <v>#N/A</v>
      </c>
      <c r="CK496" s="75" t="e">
        <f>R496*VLOOKUP($B496,DM_HHDV!$B$5:$K$1050,9,0)</f>
        <v>#N/A</v>
      </c>
      <c r="CL496" s="75" t="e">
        <f>R496*VLOOKUP($B496,DM_HHDV!$B$5:$K$1050,10,0)</f>
        <v>#N/A</v>
      </c>
    </row>
    <row r="497" spans="1:90">
      <c r="A497" s="21">
        <f>DM_HHDV!A496</f>
        <v>0</v>
      </c>
      <c r="B497" s="22"/>
      <c r="C497" s="22"/>
      <c r="D497" s="62">
        <f>IFERROR(VLOOKUP(B497,DM_HHDV!$B$5:$E$1050,3,0),0)</f>
        <v>0</v>
      </c>
      <c r="E497" s="67">
        <f>IFERROR(VLOOKUP(B497,DM_HHDV!$B$5:$E$1050,4,0),0)</f>
        <v>0</v>
      </c>
      <c r="F497" s="74">
        <f t="shared" si="7"/>
        <v>0</v>
      </c>
      <c r="G497" s="23"/>
      <c r="H497" s="65"/>
      <c r="I497" s="65"/>
      <c r="J497" s="65"/>
      <c r="K497" s="65"/>
      <c r="L497" s="65"/>
      <c r="M497" s="65"/>
      <c r="N497" s="65"/>
      <c r="O497" s="65"/>
      <c r="P497" s="65"/>
      <c r="Q497" s="65"/>
      <c r="R497" s="65"/>
      <c r="S497" s="75" t="e">
        <f>G497*VLOOKUP($B497,DM_HHDV!$B$5:$H$1050,5,0)</f>
        <v>#N/A</v>
      </c>
      <c r="T497" s="75" t="e">
        <f>G497*VLOOKUP($B497,DM_HHDV!$B$5:$H$1050,6,0)</f>
        <v>#N/A</v>
      </c>
      <c r="U497" s="75" t="e">
        <f>G497*VLOOKUP($B497,DM_HHDV!$B$5:$H$1050,7,0)</f>
        <v>#N/A</v>
      </c>
      <c r="V497" s="75" t="e">
        <f>H497*VLOOKUP($B497,DM_HHDV!$B$5:$H$1050,5,0)</f>
        <v>#N/A</v>
      </c>
      <c r="W497" s="75" t="e">
        <f>H497*VLOOKUP($B497,DM_HHDV!$B$5:$H$1050,6,0)</f>
        <v>#N/A</v>
      </c>
      <c r="X497" s="75" t="e">
        <f>H497*VLOOKUP($B497,DM_HHDV!$B$5:$H$1050,7,0)</f>
        <v>#N/A</v>
      </c>
      <c r="Y497" s="75" t="e">
        <f>I497*VLOOKUP($B497,DM_HHDV!$B$5:$H$1050,5,0)</f>
        <v>#N/A</v>
      </c>
      <c r="Z497" s="75" t="e">
        <f>I497*VLOOKUP($B497,DM_HHDV!$B$5:$H$1050,6,0)</f>
        <v>#N/A</v>
      </c>
      <c r="AA497" s="75" t="e">
        <f>I497*VLOOKUP($B497,DM_HHDV!$B$5:$H$1050,7,0)</f>
        <v>#N/A</v>
      </c>
      <c r="AB497" s="75" t="e">
        <f>J497*VLOOKUP($B497,DM_HHDV!$B$5:$H$1050,5,0)</f>
        <v>#N/A</v>
      </c>
      <c r="AC497" s="75" t="e">
        <f>J497*VLOOKUP($B497,DM_HHDV!$B$5:$H$1050,6,0)</f>
        <v>#N/A</v>
      </c>
      <c r="AD497" s="75" t="e">
        <f>J497*VLOOKUP($B497,DM_HHDV!$B$5:$H$1050,7,0)</f>
        <v>#N/A</v>
      </c>
      <c r="AE497" s="75" t="e">
        <f>K497*VLOOKUP($B497,DM_HHDV!$B$5:$H$1050,5,0)</f>
        <v>#N/A</v>
      </c>
      <c r="AF497" s="75" t="e">
        <f>K497*VLOOKUP($B497,DM_HHDV!$B$5:$H$1050,6,0)</f>
        <v>#N/A</v>
      </c>
      <c r="AG497" s="75" t="e">
        <f>K497*VLOOKUP($B497,DM_HHDV!$B$5:$H$1050,7,0)</f>
        <v>#N/A</v>
      </c>
      <c r="AH497" s="75" t="e">
        <f>L497*VLOOKUP($B497,DM_HHDV!$B$5:$H$1050,5,0)</f>
        <v>#N/A</v>
      </c>
      <c r="AI497" s="75" t="e">
        <f>L497*VLOOKUP($B497,DM_HHDV!$B$5:$H$1050,6,0)</f>
        <v>#N/A</v>
      </c>
      <c r="AJ497" s="75" t="e">
        <f>L497*VLOOKUP($B497,DM_HHDV!$B$5:$H$1050,7,0)</f>
        <v>#N/A</v>
      </c>
      <c r="AK497" s="75" t="e">
        <f>M497*VLOOKUP($B497,DM_HHDV!$B$5:$H$1050,5,0)</f>
        <v>#N/A</v>
      </c>
      <c r="AL497" s="75" t="e">
        <f>M497*VLOOKUP($B497,DM_HHDV!$B$5:$H$1050,6,0)</f>
        <v>#N/A</v>
      </c>
      <c r="AM497" s="75" t="e">
        <f>M497*VLOOKUP($B497,DM_HHDV!$B$5:$H$1050,7,0)</f>
        <v>#N/A</v>
      </c>
      <c r="AN497" s="75" t="e">
        <f>N497*VLOOKUP($B497,DM_HHDV!$B$5:$H$1050,5,0)</f>
        <v>#N/A</v>
      </c>
      <c r="AO497" s="75" t="e">
        <f>N497*VLOOKUP($B497,DM_HHDV!$B$5:$H$1050,6,0)</f>
        <v>#N/A</v>
      </c>
      <c r="AP497" s="75" t="e">
        <f>N497*VLOOKUP($B497,DM_HHDV!$B$5:$H$1050,7,0)</f>
        <v>#N/A</v>
      </c>
      <c r="AQ497" s="75" t="e">
        <f>O497*VLOOKUP($B497,DM_HHDV!$B$5:$H$1050,5,0)</f>
        <v>#N/A</v>
      </c>
      <c r="AR497" s="75" t="e">
        <f>O497*VLOOKUP($B497,DM_HHDV!$B$5:$H$1050,6,0)</f>
        <v>#N/A</v>
      </c>
      <c r="AS497" s="75" t="e">
        <f>O497*VLOOKUP($B497,DM_HHDV!$B$5:$H$1050,7,0)</f>
        <v>#N/A</v>
      </c>
      <c r="AT497" s="75" t="e">
        <f>P497*VLOOKUP($B497,DM_HHDV!$B$5:$H$1050,5,0)</f>
        <v>#N/A</v>
      </c>
      <c r="AU497" s="75" t="e">
        <f>P497*VLOOKUP($B497,DM_HHDV!$B$5:$H$1050,6,0)</f>
        <v>#N/A</v>
      </c>
      <c r="AV497" s="75" t="e">
        <f>P497*VLOOKUP($B497,DM_HHDV!$B$5:$H$1050,7,0)</f>
        <v>#N/A</v>
      </c>
      <c r="AW497" s="75" t="e">
        <f>Q497*VLOOKUP($B497,DM_HHDV!$B$5:$H$1050,5,0)</f>
        <v>#N/A</v>
      </c>
      <c r="AX497" s="75" t="e">
        <f>Q497*VLOOKUP($B497,DM_HHDV!$B$5:$H$1050,6,0)</f>
        <v>#N/A</v>
      </c>
      <c r="AY497" s="75" t="e">
        <f>Q497*VLOOKUP($B497,DM_HHDV!$B$5:$H$1050,7,0)</f>
        <v>#N/A</v>
      </c>
      <c r="AZ497" s="75" t="e">
        <f>R497*VLOOKUP($B497,DM_HHDV!$B$5:$H$1050,5,0)</f>
        <v>#N/A</v>
      </c>
      <c r="BA497" s="75" t="e">
        <f>R497*VLOOKUP($B497,DM_HHDV!$B$5:$H$1050,6,0)</f>
        <v>#N/A</v>
      </c>
      <c r="BB497" s="75" t="e">
        <f>R497*VLOOKUP($B497,DM_HHDV!$B$5:$H$1050,7,0)</f>
        <v>#N/A</v>
      </c>
      <c r="BC497" s="75" t="e">
        <f>G497*VLOOKUP($B497,DM_HHDV!$B$5:$K$1050,8,0)</f>
        <v>#N/A</v>
      </c>
      <c r="BD497" s="75" t="e">
        <f>G497*VLOOKUP($B497,DM_HHDV!$B$5:$K$1050,9,0)</f>
        <v>#N/A</v>
      </c>
      <c r="BE497" s="75" t="e">
        <f>G497*VLOOKUP($B497,DM_HHDV!$B$5:$K$1050,10,0)</f>
        <v>#N/A</v>
      </c>
      <c r="BF497" s="75" t="e">
        <f>H497*VLOOKUP($B497,DM_HHDV!$B$5:$K$1050,8,0)</f>
        <v>#N/A</v>
      </c>
      <c r="BG497" s="75" t="e">
        <f>H497*VLOOKUP($B497,DM_HHDV!$B$5:$K$1050,9,0)</f>
        <v>#N/A</v>
      </c>
      <c r="BH497" s="75" t="e">
        <f>H497*VLOOKUP($B497,DM_HHDV!$B$5:$K$1050,10,0)</f>
        <v>#N/A</v>
      </c>
      <c r="BI497" s="75" t="e">
        <f>I497*VLOOKUP($B497,DM_HHDV!$B$5:$K$1050,8,0)</f>
        <v>#N/A</v>
      </c>
      <c r="BJ497" s="75" t="e">
        <f>I497*VLOOKUP($B497,DM_HHDV!$B$5:$K$1050,9,0)</f>
        <v>#N/A</v>
      </c>
      <c r="BK497" s="75" t="e">
        <f>I497*VLOOKUP($B497,DM_HHDV!$B$5:$K$1050,10,0)</f>
        <v>#N/A</v>
      </c>
      <c r="BL497" s="75" t="e">
        <f>J497*VLOOKUP($B497,DM_HHDV!$B$5:$K$1050,8,0)</f>
        <v>#N/A</v>
      </c>
      <c r="BM497" s="75" t="e">
        <f>J497*VLOOKUP($B497,DM_HHDV!$B$5:$K$1050,9,0)</f>
        <v>#N/A</v>
      </c>
      <c r="BN497" s="75" t="e">
        <f>J497*VLOOKUP($B497,DM_HHDV!$B$5:$K$1050,10,0)</f>
        <v>#N/A</v>
      </c>
      <c r="BO497" s="75" t="e">
        <f>K497*VLOOKUP($B497,DM_HHDV!$B$5:$K$1050,8,0)</f>
        <v>#N/A</v>
      </c>
      <c r="BP497" s="75" t="e">
        <f>K497*VLOOKUP($B497,DM_HHDV!$B$5:$K$1050,9,0)</f>
        <v>#N/A</v>
      </c>
      <c r="BQ497" s="75" t="e">
        <f>K497*VLOOKUP($B497,DM_HHDV!$B$5:$K$1050,10,0)</f>
        <v>#N/A</v>
      </c>
      <c r="BR497" s="75" t="e">
        <f>L497*VLOOKUP($B497,DM_HHDV!$B$5:$K$1050,8,0)</f>
        <v>#N/A</v>
      </c>
      <c r="BS497" s="75" t="e">
        <f>L497*VLOOKUP($B497,DM_HHDV!$B$5:$K$1050,9,0)</f>
        <v>#N/A</v>
      </c>
      <c r="BT497" s="75" t="e">
        <f>L497*VLOOKUP($B497,DM_HHDV!$B$5:$K$1050,10,0)</f>
        <v>#N/A</v>
      </c>
      <c r="BU497" s="75" t="e">
        <f>M497*VLOOKUP($B497,DM_HHDV!$B$5:$K$1050,8,0)</f>
        <v>#N/A</v>
      </c>
      <c r="BV497" s="75" t="e">
        <f>M497*VLOOKUP($B497,DM_HHDV!$B$5:$K$1050,9,0)</f>
        <v>#N/A</v>
      </c>
      <c r="BW497" s="75" t="e">
        <f>M497*VLOOKUP($B497,DM_HHDV!$B$5:$K$1050,10,0)</f>
        <v>#N/A</v>
      </c>
      <c r="BX497" s="75" t="e">
        <f>N497*VLOOKUP($B497,DM_HHDV!$B$5:$K$1050,8,0)</f>
        <v>#N/A</v>
      </c>
      <c r="BY497" s="75" t="e">
        <f>N497*VLOOKUP($B497,DM_HHDV!$B$5:$K$1050,9,0)</f>
        <v>#N/A</v>
      </c>
      <c r="BZ497" s="75" t="e">
        <f>N497*VLOOKUP($B497,DM_HHDV!$B$5:$K$1050,10,0)</f>
        <v>#N/A</v>
      </c>
      <c r="CA497" s="75" t="e">
        <f>O497*VLOOKUP($B497,DM_HHDV!$B$5:$K$1050,8,0)</f>
        <v>#N/A</v>
      </c>
      <c r="CB497" s="75" t="e">
        <f>O497*VLOOKUP($B497,DM_HHDV!$B$5:$K$1050,9,0)</f>
        <v>#N/A</v>
      </c>
      <c r="CC497" s="75" t="e">
        <f>O497*VLOOKUP($B497,DM_HHDV!$B$5:$K$1050,10,0)</f>
        <v>#N/A</v>
      </c>
      <c r="CD497" s="75" t="e">
        <f>P497*VLOOKUP($B497,DM_HHDV!$B$5:$K$1050,8,0)</f>
        <v>#N/A</v>
      </c>
      <c r="CE497" s="75" t="e">
        <f>P497*VLOOKUP($B497,DM_HHDV!$B$5:$K$1050,9,0)</f>
        <v>#N/A</v>
      </c>
      <c r="CF497" s="75" t="e">
        <f>P497*VLOOKUP($B497,DM_HHDV!$B$5:$K$1050,10,0)</f>
        <v>#N/A</v>
      </c>
      <c r="CG497" s="75" t="e">
        <f>Q497*VLOOKUP($B497,DM_HHDV!$B$5:$K$1050,8,0)</f>
        <v>#N/A</v>
      </c>
      <c r="CH497" s="75" t="e">
        <f>Q497*VLOOKUP($B497,DM_HHDV!$B$5:$K$1050,9,0)</f>
        <v>#N/A</v>
      </c>
      <c r="CI497" s="75" t="e">
        <f>Q497*VLOOKUP($B497,DM_HHDV!$B$5:$K$1050,10,0)</f>
        <v>#N/A</v>
      </c>
      <c r="CJ497" s="75" t="e">
        <f>R497*VLOOKUP($B497,DM_HHDV!$B$5:$K$1050,8,0)</f>
        <v>#N/A</v>
      </c>
      <c r="CK497" s="75" t="e">
        <f>R497*VLOOKUP($B497,DM_HHDV!$B$5:$K$1050,9,0)</f>
        <v>#N/A</v>
      </c>
      <c r="CL497" s="75" t="e">
        <f>R497*VLOOKUP($B497,DM_HHDV!$B$5:$K$1050,10,0)</f>
        <v>#N/A</v>
      </c>
    </row>
    <row r="498" spans="1:90">
      <c r="A498" s="21">
        <f>DM_HHDV!A497</f>
        <v>0</v>
      </c>
      <c r="B498" s="22"/>
      <c r="C498" s="22"/>
      <c r="D498" s="62">
        <f>IFERROR(VLOOKUP(B498,DM_HHDV!$B$5:$E$1050,3,0),0)</f>
        <v>0</v>
      </c>
      <c r="E498" s="67">
        <f>IFERROR(VLOOKUP(B498,DM_HHDV!$B$5:$E$1050,4,0),0)</f>
        <v>0</v>
      </c>
      <c r="F498" s="74">
        <f t="shared" si="7"/>
        <v>0</v>
      </c>
      <c r="G498" s="23"/>
      <c r="H498" s="65"/>
      <c r="I498" s="65"/>
      <c r="J498" s="65"/>
      <c r="K498" s="65"/>
      <c r="L498" s="65"/>
      <c r="M498" s="65"/>
      <c r="N498" s="65"/>
      <c r="O498" s="65"/>
      <c r="P498" s="65"/>
      <c r="Q498" s="65"/>
      <c r="R498" s="65"/>
      <c r="S498" s="75" t="e">
        <f>G498*VLOOKUP($B498,DM_HHDV!$B$5:$H$1050,5,0)</f>
        <v>#N/A</v>
      </c>
      <c r="T498" s="75" t="e">
        <f>G498*VLOOKUP($B498,DM_HHDV!$B$5:$H$1050,6,0)</f>
        <v>#N/A</v>
      </c>
      <c r="U498" s="75" t="e">
        <f>G498*VLOOKUP($B498,DM_HHDV!$B$5:$H$1050,7,0)</f>
        <v>#N/A</v>
      </c>
      <c r="V498" s="75" t="e">
        <f>H498*VLOOKUP($B498,DM_HHDV!$B$5:$H$1050,5,0)</f>
        <v>#N/A</v>
      </c>
      <c r="W498" s="75" t="e">
        <f>H498*VLOOKUP($B498,DM_HHDV!$B$5:$H$1050,6,0)</f>
        <v>#N/A</v>
      </c>
      <c r="X498" s="75" t="e">
        <f>H498*VLOOKUP($B498,DM_HHDV!$B$5:$H$1050,7,0)</f>
        <v>#N/A</v>
      </c>
      <c r="Y498" s="75" t="e">
        <f>I498*VLOOKUP($B498,DM_HHDV!$B$5:$H$1050,5,0)</f>
        <v>#N/A</v>
      </c>
      <c r="Z498" s="75" t="e">
        <f>I498*VLOOKUP($B498,DM_HHDV!$B$5:$H$1050,6,0)</f>
        <v>#N/A</v>
      </c>
      <c r="AA498" s="75" t="e">
        <f>I498*VLOOKUP($B498,DM_HHDV!$B$5:$H$1050,7,0)</f>
        <v>#N/A</v>
      </c>
      <c r="AB498" s="75" t="e">
        <f>J498*VLOOKUP($B498,DM_HHDV!$B$5:$H$1050,5,0)</f>
        <v>#N/A</v>
      </c>
      <c r="AC498" s="75" t="e">
        <f>J498*VLOOKUP($B498,DM_HHDV!$B$5:$H$1050,6,0)</f>
        <v>#N/A</v>
      </c>
      <c r="AD498" s="75" t="e">
        <f>J498*VLOOKUP($B498,DM_HHDV!$B$5:$H$1050,7,0)</f>
        <v>#N/A</v>
      </c>
      <c r="AE498" s="75" t="e">
        <f>K498*VLOOKUP($B498,DM_HHDV!$B$5:$H$1050,5,0)</f>
        <v>#N/A</v>
      </c>
      <c r="AF498" s="75" t="e">
        <f>K498*VLOOKUP($B498,DM_HHDV!$B$5:$H$1050,6,0)</f>
        <v>#N/A</v>
      </c>
      <c r="AG498" s="75" t="e">
        <f>K498*VLOOKUP($B498,DM_HHDV!$B$5:$H$1050,7,0)</f>
        <v>#N/A</v>
      </c>
      <c r="AH498" s="75" t="e">
        <f>L498*VLOOKUP($B498,DM_HHDV!$B$5:$H$1050,5,0)</f>
        <v>#N/A</v>
      </c>
      <c r="AI498" s="75" t="e">
        <f>L498*VLOOKUP($B498,DM_HHDV!$B$5:$H$1050,6,0)</f>
        <v>#N/A</v>
      </c>
      <c r="AJ498" s="75" t="e">
        <f>L498*VLOOKUP($B498,DM_HHDV!$B$5:$H$1050,7,0)</f>
        <v>#N/A</v>
      </c>
      <c r="AK498" s="75" t="e">
        <f>M498*VLOOKUP($B498,DM_HHDV!$B$5:$H$1050,5,0)</f>
        <v>#N/A</v>
      </c>
      <c r="AL498" s="75" t="e">
        <f>M498*VLOOKUP($B498,DM_HHDV!$B$5:$H$1050,6,0)</f>
        <v>#N/A</v>
      </c>
      <c r="AM498" s="75" t="e">
        <f>M498*VLOOKUP($B498,DM_HHDV!$B$5:$H$1050,7,0)</f>
        <v>#N/A</v>
      </c>
      <c r="AN498" s="75" t="e">
        <f>N498*VLOOKUP($B498,DM_HHDV!$B$5:$H$1050,5,0)</f>
        <v>#N/A</v>
      </c>
      <c r="AO498" s="75" t="e">
        <f>N498*VLOOKUP($B498,DM_HHDV!$B$5:$H$1050,6,0)</f>
        <v>#N/A</v>
      </c>
      <c r="AP498" s="75" t="e">
        <f>N498*VLOOKUP($B498,DM_HHDV!$B$5:$H$1050,7,0)</f>
        <v>#N/A</v>
      </c>
      <c r="AQ498" s="75" t="e">
        <f>O498*VLOOKUP($B498,DM_HHDV!$B$5:$H$1050,5,0)</f>
        <v>#N/A</v>
      </c>
      <c r="AR498" s="75" t="e">
        <f>O498*VLOOKUP($B498,DM_HHDV!$B$5:$H$1050,6,0)</f>
        <v>#N/A</v>
      </c>
      <c r="AS498" s="75" t="e">
        <f>O498*VLOOKUP($B498,DM_HHDV!$B$5:$H$1050,7,0)</f>
        <v>#N/A</v>
      </c>
      <c r="AT498" s="75" t="e">
        <f>P498*VLOOKUP($B498,DM_HHDV!$B$5:$H$1050,5,0)</f>
        <v>#N/A</v>
      </c>
      <c r="AU498" s="75" t="e">
        <f>P498*VLOOKUP($B498,DM_HHDV!$B$5:$H$1050,6,0)</f>
        <v>#N/A</v>
      </c>
      <c r="AV498" s="75" t="e">
        <f>P498*VLOOKUP($B498,DM_HHDV!$B$5:$H$1050,7,0)</f>
        <v>#N/A</v>
      </c>
      <c r="AW498" s="75" t="e">
        <f>Q498*VLOOKUP($B498,DM_HHDV!$B$5:$H$1050,5,0)</f>
        <v>#N/A</v>
      </c>
      <c r="AX498" s="75" t="e">
        <f>Q498*VLOOKUP($B498,DM_HHDV!$B$5:$H$1050,6,0)</f>
        <v>#N/A</v>
      </c>
      <c r="AY498" s="75" t="e">
        <f>Q498*VLOOKUP($B498,DM_HHDV!$B$5:$H$1050,7,0)</f>
        <v>#N/A</v>
      </c>
      <c r="AZ498" s="75" t="e">
        <f>R498*VLOOKUP($B498,DM_HHDV!$B$5:$H$1050,5,0)</f>
        <v>#N/A</v>
      </c>
      <c r="BA498" s="75" t="e">
        <f>R498*VLOOKUP($B498,DM_HHDV!$B$5:$H$1050,6,0)</f>
        <v>#N/A</v>
      </c>
      <c r="BB498" s="75" t="e">
        <f>R498*VLOOKUP($B498,DM_HHDV!$B$5:$H$1050,7,0)</f>
        <v>#N/A</v>
      </c>
      <c r="BC498" s="75" t="e">
        <f>G498*VLOOKUP($B498,DM_HHDV!$B$5:$K$1050,8,0)</f>
        <v>#N/A</v>
      </c>
      <c r="BD498" s="75" t="e">
        <f>G498*VLOOKUP($B498,DM_HHDV!$B$5:$K$1050,9,0)</f>
        <v>#N/A</v>
      </c>
      <c r="BE498" s="75" t="e">
        <f>G498*VLOOKUP($B498,DM_HHDV!$B$5:$K$1050,10,0)</f>
        <v>#N/A</v>
      </c>
      <c r="BF498" s="75" t="e">
        <f>H498*VLOOKUP($B498,DM_HHDV!$B$5:$K$1050,8,0)</f>
        <v>#N/A</v>
      </c>
      <c r="BG498" s="75" t="e">
        <f>H498*VLOOKUP($B498,DM_HHDV!$B$5:$K$1050,9,0)</f>
        <v>#N/A</v>
      </c>
      <c r="BH498" s="75" t="e">
        <f>H498*VLOOKUP($B498,DM_HHDV!$B$5:$K$1050,10,0)</f>
        <v>#N/A</v>
      </c>
      <c r="BI498" s="75" t="e">
        <f>I498*VLOOKUP($B498,DM_HHDV!$B$5:$K$1050,8,0)</f>
        <v>#N/A</v>
      </c>
      <c r="BJ498" s="75" t="e">
        <f>I498*VLOOKUP($B498,DM_HHDV!$B$5:$K$1050,9,0)</f>
        <v>#N/A</v>
      </c>
      <c r="BK498" s="75" t="e">
        <f>I498*VLOOKUP($B498,DM_HHDV!$B$5:$K$1050,10,0)</f>
        <v>#N/A</v>
      </c>
      <c r="BL498" s="75" t="e">
        <f>J498*VLOOKUP($B498,DM_HHDV!$B$5:$K$1050,8,0)</f>
        <v>#N/A</v>
      </c>
      <c r="BM498" s="75" t="e">
        <f>J498*VLOOKUP($B498,DM_HHDV!$B$5:$K$1050,9,0)</f>
        <v>#N/A</v>
      </c>
      <c r="BN498" s="75" t="e">
        <f>J498*VLOOKUP($B498,DM_HHDV!$B$5:$K$1050,10,0)</f>
        <v>#N/A</v>
      </c>
      <c r="BO498" s="75" t="e">
        <f>K498*VLOOKUP($B498,DM_HHDV!$B$5:$K$1050,8,0)</f>
        <v>#N/A</v>
      </c>
      <c r="BP498" s="75" t="e">
        <f>K498*VLOOKUP($B498,DM_HHDV!$B$5:$K$1050,9,0)</f>
        <v>#N/A</v>
      </c>
      <c r="BQ498" s="75" t="e">
        <f>K498*VLOOKUP($B498,DM_HHDV!$B$5:$K$1050,10,0)</f>
        <v>#N/A</v>
      </c>
      <c r="BR498" s="75" t="e">
        <f>L498*VLOOKUP($B498,DM_HHDV!$B$5:$K$1050,8,0)</f>
        <v>#N/A</v>
      </c>
      <c r="BS498" s="75" t="e">
        <f>L498*VLOOKUP($B498,DM_HHDV!$B$5:$K$1050,9,0)</f>
        <v>#N/A</v>
      </c>
      <c r="BT498" s="75" t="e">
        <f>L498*VLOOKUP($B498,DM_HHDV!$B$5:$K$1050,10,0)</f>
        <v>#N/A</v>
      </c>
      <c r="BU498" s="75" t="e">
        <f>M498*VLOOKUP($B498,DM_HHDV!$B$5:$K$1050,8,0)</f>
        <v>#N/A</v>
      </c>
      <c r="BV498" s="75" t="e">
        <f>M498*VLOOKUP($B498,DM_HHDV!$B$5:$K$1050,9,0)</f>
        <v>#N/A</v>
      </c>
      <c r="BW498" s="75" t="e">
        <f>M498*VLOOKUP($B498,DM_HHDV!$B$5:$K$1050,10,0)</f>
        <v>#N/A</v>
      </c>
      <c r="BX498" s="75" t="e">
        <f>N498*VLOOKUP($B498,DM_HHDV!$B$5:$K$1050,8,0)</f>
        <v>#N/A</v>
      </c>
      <c r="BY498" s="75" t="e">
        <f>N498*VLOOKUP($B498,DM_HHDV!$B$5:$K$1050,9,0)</f>
        <v>#N/A</v>
      </c>
      <c r="BZ498" s="75" t="e">
        <f>N498*VLOOKUP($B498,DM_HHDV!$B$5:$K$1050,10,0)</f>
        <v>#N/A</v>
      </c>
      <c r="CA498" s="75" t="e">
        <f>O498*VLOOKUP($B498,DM_HHDV!$B$5:$K$1050,8,0)</f>
        <v>#N/A</v>
      </c>
      <c r="CB498" s="75" t="e">
        <f>O498*VLOOKUP($B498,DM_HHDV!$B$5:$K$1050,9,0)</f>
        <v>#N/A</v>
      </c>
      <c r="CC498" s="75" t="e">
        <f>O498*VLOOKUP($B498,DM_HHDV!$B$5:$K$1050,10,0)</f>
        <v>#N/A</v>
      </c>
      <c r="CD498" s="75" t="e">
        <f>P498*VLOOKUP($B498,DM_HHDV!$B$5:$K$1050,8,0)</f>
        <v>#N/A</v>
      </c>
      <c r="CE498" s="75" t="e">
        <f>P498*VLOOKUP($B498,DM_HHDV!$B$5:$K$1050,9,0)</f>
        <v>#N/A</v>
      </c>
      <c r="CF498" s="75" t="e">
        <f>P498*VLOOKUP($B498,DM_HHDV!$B$5:$K$1050,10,0)</f>
        <v>#N/A</v>
      </c>
      <c r="CG498" s="75" t="e">
        <f>Q498*VLOOKUP($B498,DM_HHDV!$B$5:$K$1050,8,0)</f>
        <v>#N/A</v>
      </c>
      <c r="CH498" s="75" t="e">
        <f>Q498*VLOOKUP($B498,DM_HHDV!$B$5:$K$1050,9,0)</f>
        <v>#N/A</v>
      </c>
      <c r="CI498" s="75" t="e">
        <f>Q498*VLOOKUP($B498,DM_HHDV!$B$5:$K$1050,10,0)</f>
        <v>#N/A</v>
      </c>
      <c r="CJ498" s="75" t="e">
        <f>R498*VLOOKUP($B498,DM_HHDV!$B$5:$K$1050,8,0)</f>
        <v>#N/A</v>
      </c>
      <c r="CK498" s="75" t="e">
        <f>R498*VLOOKUP($B498,DM_HHDV!$B$5:$K$1050,9,0)</f>
        <v>#N/A</v>
      </c>
      <c r="CL498" s="75" t="e">
        <f>R498*VLOOKUP($B498,DM_HHDV!$B$5:$K$1050,10,0)</f>
        <v>#N/A</v>
      </c>
    </row>
    <row r="499" spans="1:90">
      <c r="A499" s="21">
        <f>DM_HHDV!A498</f>
        <v>0</v>
      </c>
      <c r="B499" s="22"/>
      <c r="C499" s="22"/>
      <c r="D499" s="62">
        <f>IFERROR(VLOOKUP(B499,DM_HHDV!$B$5:$E$1050,3,0),0)</f>
        <v>0</v>
      </c>
      <c r="E499" s="67">
        <f>IFERROR(VLOOKUP(B499,DM_HHDV!$B$5:$E$1050,4,0),0)</f>
        <v>0</v>
      </c>
      <c r="F499" s="74">
        <f t="shared" si="7"/>
        <v>0</v>
      </c>
      <c r="G499" s="23"/>
      <c r="H499" s="65"/>
      <c r="I499" s="65"/>
      <c r="J499" s="65"/>
      <c r="K499" s="65"/>
      <c r="L499" s="65"/>
      <c r="M499" s="65"/>
      <c r="N499" s="65"/>
      <c r="O499" s="65"/>
      <c r="P499" s="65"/>
      <c r="Q499" s="65"/>
      <c r="R499" s="65"/>
      <c r="S499" s="75" t="e">
        <f>G499*VLOOKUP($B499,DM_HHDV!$B$5:$H$1050,5,0)</f>
        <v>#N/A</v>
      </c>
      <c r="T499" s="75" t="e">
        <f>G499*VLOOKUP($B499,DM_HHDV!$B$5:$H$1050,6,0)</f>
        <v>#N/A</v>
      </c>
      <c r="U499" s="75" t="e">
        <f>G499*VLOOKUP($B499,DM_HHDV!$B$5:$H$1050,7,0)</f>
        <v>#N/A</v>
      </c>
      <c r="V499" s="75" t="e">
        <f>H499*VLOOKUP($B499,DM_HHDV!$B$5:$H$1050,5,0)</f>
        <v>#N/A</v>
      </c>
      <c r="W499" s="75" t="e">
        <f>H499*VLOOKUP($B499,DM_HHDV!$B$5:$H$1050,6,0)</f>
        <v>#N/A</v>
      </c>
      <c r="X499" s="75" t="e">
        <f>H499*VLOOKUP($B499,DM_HHDV!$B$5:$H$1050,7,0)</f>
        <v>#N/A</v>
      </c>
      <c r="Y499" s="75" t="e">
        <f>I499*VLOOKUP($B499,DM_HHDV!$B$5:$H$1050,5,0)</f>
        <v>#N/A</v>
      </c>
      <c r="Z499" s="75" t="e">
        <f>I499*VLOOKUP($B499,DM_HHDV!$B$5:$H$1050,6,0)</f>
        <v>#N/A</v>
      </c>
      <c r="AA499" s="75" t="e">
        <f>I499*VLOOKUP($B499,DM_HHDV!$B$5:$H$1050,7,0)</f>
        <v>#N/A</v>
      </c>
      <c r="AB499" s="75" t="e">
        <f>J499*VLOOKUP($B499,DM_HHDV!$B$5:$H$1050,5,0)</f>
        <v>#N/A</v>
      </c>
      <c r="AC499" s="75" t="e">
        <f>J499*VLOOKUP($B499,DM_HHDV!$B$5:$H$1050,6,0)</f>
        <v>#N/A</v>
      </c>
      <c r="AD499" s="75" t="e">
        <f>J499*VLOOKUP($B499,DM_HHDV!$B$5:$H$1050,7,0)</f>
        <v>#N/A</v>
      </c>
      <c r="AE499" s="75" t="e">
        <f>K499*VLOOKUP($B499,DM_HHDV!$B$5:$H$1050,5,0)</f>
        <v>#N/A</v>
      </c>
      <c r="AF499" s="75" t="e">
        <f>K499*VLOOKUP($B499,DM_HHDV!$B$5:$H$1050,6,0)</f>
        <v>#N/A</v>
      </c>
      <c r="AG499" s="75" t="e">
        <f>K499*VLOOKUP($B499,DM_HHDV!$B$5:$H$1050,7,0)</f>
        <v>#N/A</v>
      </c>
      <c r="AH499" s="75" t="e">
        <f>L499*VLOOKUP($B499,DM_HHDV!$B$5:$H$1050,5,0)</f>
        <v>#N/A</v>
      </c>
      <c r="AI499" s="75" t="e">
        <f>L499*VLOOKUP($B499,DM_HHDV!$B$5:$H$1050,6,0)</f>
        <v>#N/A</v>
      </c>
      <c r="AJ499" s="75" t="e">
        <f>L499*VLOOKUP($B499,DM_HHDV!$B$5:$H$1050,7,0)</f>
        <v>#N/A</v>
      </c>
      <c r="AK499" s="75" t="e">
        <f>M499*VLOOKUP($B499,DM_HHDV!$B$5:$H$1050,5,0)</f>
        <v>#N/A</v>
      </c>
      <c r="AL499" s="75" t="e">
        <f>M499*VLOOKUP($B499,DM_HHDV!$B$5:$H$1050,6,0)</f>
        <v>#N/A</v>
      </c>
      <c r="AM499" s="75" t="e">
        <f>M499*VLOOKUP($B499,DM_HHDV!$B$5:$H$1050,7,0)</f>
        <v>#N/A</v>
      </c>
      <c r="AN499" s="75" t="e">
        <f>N499*VLOOKUP($B499,DM_HHDV!$B$5:$H$1050,5,0)</f>
        <v>#N/A</v>
      </c>
      <c r="AO499" s="75" t="e">
        <f>N499*VLOOKUP($B499,DM_HHDV!$B$5:$H$1050,6,0)</f>
        <v>#N/A</v>
      </c>
      <c r="AP499" s="75" t="e">
        <f>N499*VLOOKUP($B499,DM_HHDV!$B$5:$H$1050,7,0)</f>
        <v>#N/A</v>
      </c>
      <c r="AQ499" s="75" t="e">
        <f>O499*VLOOKUP($B499,DM_HHDV!$B$5:$H$1050,5,0)</f>
        <v>#N/A</v>
      </c>
      <c r="AR499" s="75" t="e">
        <f>O499*VLOOKUP($B499,DM_HHDV!$B$5:$H$1050,6,0)</f>
        <v>#N/A</v>
      </c>
      <c r="AS499" s="75" t="e">
        <f>O499*VLOOKUP($B499,DM_HHDV!$B$5:$H$1050,7,0)</f>
        <v>#N/A</v>
      </c>
      <c r="AT499" s="75" t="e">
        <f>P499*VLOOKUP($B499,DM_HHDV!$B$5:$H$1050,5,0)</f>
        <v>#N/A</v>
      </c>
      <c r="AU499" s="75" t="e">
        <f>P499*VLOOKUP($B499,DM_HHDV!$B$5:$H$1050,6,0)</f>
        <v>#N/A</v>
      </c>
      <c r="AV499" s="75" t="e">
        <f>P499*VLOOKUP($B499,DM_HHDV!$B$5:$H$1050,7,0)</f>
        <v>#N/A</v>
      </c>
      <c r="AW499" s="75" t="e">
        <f>Q499*VLOOKUP($B499,DM_HHDV!$B$5:$H$1050,5,0)</f>
        <v>#N/A</v>
      </c>
      <c r="AX499" s="75" t="e">
        <f>Q499*VLOOKUP($B499,DM_HHDV!$B$5:$H$1050,6,0)</f>
        <v>#N/A</v>
      </c>
      <c r="AY499" s="75" t="e">
        <f>Q499*VLOOKUP($B499,DM_HHDV!$B$5:$H$1050,7,0)</f>
        <v>#N/A</v>
      </c>
      <c r="AZ499" s="75" t="e">
        <f>R499*VLOOKUP($B499,DM_HHDV!$B$5:$H$1050,5,0)</f>
        <v>#N/A</v>
      </c>
      <c r="BA499" s="75" t="e">
        <f>R499*VLOOKUP($B499,DM_HHDV!$B$5:$H$1050,6,0)</f>
        <v>#N/A</v>
      </c>
      <c r="BB499" s="75" t="e">
        <f>R499*VLOOKUP($B499,DM_HHDV!$B$5:$H$1050,7,0)</f>
        <v>#N/A</v>
      </c>
      <c r="BC499" s="75" t="e">
        <f>G499*VLOOKUP($B499,DM_HHDV!$B$5:$K$1050,8,0)</f>
        <v>#N/A</v>
      </c>
      <c r="BD499" s="75" t="e">
        <f>G499*VLOOKUP($B499,DM_HHDV!$B$5:$K$1050,9,0)</f>
        <v>#N/A</v>
      </c>
      <c r="BE499" s="75" t="e">
        <f>G499*VLOOKUP($B499,DM_HHDV!$B$5:$K$1050,10,0)</f>
        <v>#N/A</v>
      </c>
      <c r="BF499" s="75" t="e">
        <f>H499*VLOOKUP($B499,DM_HHDV!$B$5:$K$1050,8,0)</f>
        <v>#N/A</v>
      </c>
      <c r="BG499" s="75" t="e">
        <f>H499*VLOOKUP($B499,DM_HHDV!$B$5:$K$1050,9,0)</f>
        <v>#N/A</v>
      </c>
      <c r="BH499" s="75" t="e">
        <f>H499*VLOOKUP($B499,DM_HHDV!$B$5:$K$1050,10,0)</f>
        <v>#N/A</v>
      </c>
      <c r="BI499" s="75" t="e">
        <f>I499*VLOOKUP($B499,DM_HHDV!$B$5:$K$1050,8,0)</f>
        <v>#N/A</v>
      </c>
      <c r="BJ499" s="75" t="e">
        <f>I499*VLOOKUP($B499,DM_HHDV!$B$5:$K$1050,9,0)</f>
        <v>#N/A</v>
      </c>
      <c r="BK499" s="75" t="e">
        <f>I499*VLOOKUP($B499,DM_HHDV!$B$5:$K$1050,10,0)</f>
        <v>#N/A</v>
      </c>
      <c r="BL499" s="75" t="e">
        <f>J499*VLOOKUP($B499,DM_HHDV!$B$5:$K$1050,8,0)</f>
        <v>#N/A</v>
      </c>
      <c r="BM499" s="75" t="e">
        <f>J499*VLOOKUP($B499,DM_HHDV!$B$5:$K$1050,9,0)</f>
        <v>#N/A</v>
      </c>
      <c r="BN499" s="75" t="e">
        <f>J499*VLOOKUP($B499,DM_HHDV!$B$5:$K$1050,10,0)</f>
        <v>#N/A</v>
      </c>
      <c r="BO499" s="75" t="e">
        <f>K499*VLOOKUP($B499,DM_HHDV!$B$5:$K$1050,8,0)</f>
        <v>#N/A</v>
      </c>
      <c r="BP499" s="75" t="e">
        <f>K499*VLOOKUP($B499,DM_HHDV!$B$5:$K$1050,9,0)</f>
        <v>#N/A</v>
      </c>
      <c r="BQ499" s="75" t="e">
        <f>K499*VLOOKUP($B499,DM_HHDV!$B$5:$K$1050,10,0)</f>
        <v>#N/A</v>
      </c>
      <c r="BR499" s="75" t="e">
        <f>L499*VLOOKUP($B499,DM_HHDV!$B$5:$K$1050,8,0)</f>
        <v>#N/A</v>
      </c>
      <c r="BS499" s="75" t="e">
        <f>L499*VLOOKUP($B499,DM_HHDV!$B$5:$K$1050,9,0)</f>
        <v>#N/A</v>
      </c>
      <c r="BT499" s="75" t="e">
        <f>L499*VLOOKUP($B499,DM_HHDV!$B$5:$K$1050,10,0)</f>
        <v>#N/A</v>
      </c>
      <c r="BU499" s="75" t="e">
        <f>M499*VLOOKUP($B499,DM_HHDV!$B$5:$K$1050,8,0)</f>
        <v>#N/A</v>
      </c>
      <c r="BV499" s="75" t="e">
        <f>M499*VLOOKUP($B499,DM_HHDV!$B$5:$K$1050,9,0)</f>
        <v>#N/A</v>
      </c>
      <c r="BW499" s="75" t="e">
        <f>M499*VLOOKUP($B499,DM_HHDV!$B$5:$K$1050,10,0)</f>
        <v>#N/A</v>
      </c>
      <c r="BX499" s="75" t="e">
        <f>N499*VLOOKUP($B499,DM_HHDV!$B$5:$K$1050,8,0)</f>
        <v>#N/A</v>
      </c>
      <c r="BY499" s="75" t="e">
        <f>N499*VLOOKUP($B499,DM_HHDV!$B$5:$K$1050,9,0)</f>
        <v>#N/A</v>
      </c>
      <c r="BZ499" s="75" t="e">
        <f>N499*VLOOKUP($B499,DM_HHDV!$B$5:$K$1050,10,0)</f>
        <v>#N/A</v>
      </c>
      <c r="CA499" s="75" t="e">
        <f>O499*VLOOKUP($B499,DM_HHDV!$B$5:$K$1050,8,0)</f>
        <v>#N/A</v>
      </c>
      <c r="CB499" s="75" t="e">
        <f>O499*VLOOKUP($B499,DM_HHDV!$B$5:$K$1050,9,0)</f>
        <v>#N/A</v>
      </c>
      <c r="CC499" s="75" t="e">
        <f>O499*VLOOKUP($B499,DM_HHDV!$B$5:$K$1050,10,0)</f>
        <v>#N/A</v>
      </c>
      <c r="CD499" s="75" t="e">
        <f>P499*VLOOKUP($B499,DM_HHDV!$B$5:$K$1050,8,0)</f>
        <v>#N/A</v>
      </c>
      <c r="CE499" s="75" t="e">
        <f>P499*VLOOKUP($B499,DM_HHDV!$B$5:$K$1050,9,0)</f>
        <v>#N/A</v>
      </c>
      <c r="CF499" s="75" t="e">
        <f>P499*VLOOKUP($B499,DM_HHDV!$B$5:$K$1050,10,0)</f>
        <v>#N/A</v>
      </c>
      <c r="CG499" s="75" t="e">
        <f>Q499*VLOOKUP($B499,DM_HHDV!$B$5:$K$1050,8,0)</f>
        <v>#N/A</v>
      </c>
      <c r="CH499" s="75" t="e">
        <f>Q499*VLOOKUP($B499,DM_HHDV!$B$5:$K$1050,9,0)</f>
        <v>#N/A</v>
      </c>
      <c r="CI499" s="75" t="e">
        <f>Q499*VLOOKUP($B499,DM_HHDV!$B$5:$K$1050,10,0)</f>
        <v>#N/A</v>
      </c>
      <c r="CJ499" s="75" t="e">
        <f>R499*VLOOKUP($B499,DM_HHDV!$B$5:$K$1050,8,0)</f>
        <v>#N/A</v>
      </c>
      <c r="CK499" s="75" t="e">
        <f>R499*VLOOKUP($B499,DM_HHDV!$B$5:$K$1050,9,0)</f>
        <v>#N/A</v>
      </c>
      <c r="CL499" s="75" t="e">
        <f>R499*VLOOKUP($B499,DM_HHDV!$B$5:$K$1050,10,0)</f>
        <v>#N/A</v>
      </c>
    </row>
    <row r="500" spans="1:90">
      <c r="A500" s="21">
        <f>DM_HHDV!A499</f>
        <v>0</v>
      </c>
      <c r="B500" s="22"/>
      <c r="C500" s="22"/>
      <c r="D500" s="62">
        <f>IFERROR(VLOOKUP(B500,DM_HHDV!$B$5:$E$1050,3,0),0)</f>
        <v>0</v>
      </c>
      <c r="E500" s="67">
        <f>IFERROR(VLOOKUP(B500,DM_HHDV!$B$5:$E$1050,4,0),0)</f>
        <v>0</v>
      </c>
      <c r="F500" s="74">
        <f t="shared" si="7"/>
        <v>0</v>
      </c>
      <c r="G500" s="23"/>
      <c r="H500" s="65"/>
      <c r="I500" s="65"/>
      <c r="J500" s="65"/>
      <c r="K500" s="65"/>
      <c r="L500" s="65"/>
      <c r="M500" s="65"/>
      <c r="N500" s="65"/>
      <c r="O500" s="65"/>
      <c r="P500" s="65"/>
      <c r="Q500" s="65"/>
      <c r="R500" s="65"/>
      <c r="S500" s="75" t="e">
        <f>G500*VLOOKUP($B500,DM_HHDV!$B$5:$H$1050,5,0)</f>
        <v>#N/A</v>
      </c>
      <c r="T500" s="75" t="e">
        <f>G500*VLOOKUP($B500,DM_HHDV!$B$5:$H$1050,6,0)</f>
        <v>#N/A</v>
      </c>
      <c r="U500" s="75" t="e">
        <f>G500*VLOOKUP($B500,DM_HHDV!$B$5:$H$1050,7,0)</f>
        <v>#N/A</v>
      </c>
      <c r="V500" s="75" t="e">
        <f>H500*VLOOKUP($B500,DM_HHDV!$B$5:$H$1050,5,0)</f>
        <v>#N/A</v>
      </c>
      <c r="W500" s="75" t="e">
        <f>H500*VLOOKUP($B500,DM_HHDV!$B$5:$H$1050,6,0)</f>
        <v>#N/A</v>
      </c>
      <c r="X500" s="75" t="e">
        <f>H500*VLOOKUP($B500,DM_HHDV!$B$5:$H$1050,7,0)</f>
        <v>#N/A</v>
      </c>
      <c r="Y500" s="75" t="e">
        <f>I500*VLOOKUP($B500,DM_HHDV!$B$5:$H$1050,5,0)</f>
        <v>#N/A</v>
      </c>
      <c r="Z500" s="75" t="e">
        <f>I500*VLOOKUP($B500,DM_HHDV!$B$5:$H$1050,6,0)</f>
        <v>#N/A</v>
      </c>
      <c r="AA500" s="75" t="e">
        <f>I500*VLOOKUP($B500,DM_HHDV!$B$5:$H$1050,7,0)</f>
        <v>#N/A</v>
      </c>
      <c r="AB500" s="75" t="e">
        <f>J500*VLOOKUP($B500,DM_HHDV!$B$5:$H$1050,5,0)</f>
        <v>#N/A</v>
      </c>
      <c r="AC500" s="75" t="e">
        <f>J500*VLOOKUP($B500,DM_HHDV!$B$5:$H$1050,6,0)</f>
        <v>#N/A</v>
      </c>
      <c r="AD500" s="75" t="e">
        <f>J500*VLOOKUP($B500,DM_HHDV!$B$5:$H$1050,7,0)</f>
        <v>#N/A</v>
      </c>
      <c r="AE500" s="75" t="e">
        <f>K500*VLOOKUP($B500,DM_HHDV!$B$5:$H$1050,5,0)</f>
        <v>#N/A</v>
      </c>
      <c r="AF500" s="75" t="e">
        <f>K500*VLOOKUP($B500,DM_HHDV!$B$5:$H$1050,6,0)</f>
        <v>#N/A</v>
      </c>
      <c r="AG500" s="75" t="e">
        <f>K500*VLOOKUP($B500,DM_HHDV!$B$5:$H$1050,7,0)</f>
        <v>#N/A</v>
      </c>
      <c r="AH500" s="75" t="e">
        <f>L500*VLOOKUP($B500,DM_HHDV!$B$5:$H$1050,5,0)</f>
        <v>#N/A</v>
      </c>
      <c r="AI500" s="75" t="e">
        <f>L500*VLOOKUP($B500,DM_HHDV!$B$5:$H$1050,6,0)</f>
        <v>#N/A</v>
      </c>
      <c r="AJ500" s="75" t="e">
        <f>L500*VLOOKUP($B500,DM_HHDV!$B$5:$H$1050,7,0)</f>
        <v>#N/A</v>
      </c>
      <c r="AK500" s="75" t="e">
        <f>M500*VLOOKUP($B500,DM_HHDV!$B$5:$H$1050,5,0)</f>
        <v>#N/A</v>
      </c>
      <c r="AL500" s="75" t="e">
        <f>M500*VLOOKUP($B500,DM_HHDV!$B$5:$H$1050,6,0)</f>
        <v>#N/A</v>
      </c>
      <c r="AM500" s="75" t="e">
        <f>M500*VLOOKUP($B500,DM_HHDV!$B$5:$H$1050,7,0)</f>
        <v>#N/A</v>
      </c>
      <c r="AN500" s="75" t="e">
        <f>N500*VLOOKUP($B500,DM_HHDV!$B$5:$H$1050,5,0)</f>
        <v>#N/A</v>
      </c>
      <c r="AO500" s="75" t="e">
        <f>N500*VLOOKUP($B500,DM_HHDV!$B$5:$H$1050,6,0)</f>
        <v>#N/A</v>
      </c>
      <c r="AP500" s="75" t="e">
        <f>N500*VLOOKUP($B500,DM_HHDV!$B$5:$H$1050,7,0)</f>
        <v>#N/A</v>
      </c>
      <c r="AQ500" s="75" t="e">
        <f>O500*VLOOKUP($B500,DM_HHDV!$B$5:$H$1050,5,0)</f>
        <v>#N/A</v>
      </c>
      <c r="AR500" s="75" t="e">
        <f>O500*VLOOKUP($B500,DM_HHDV!$B$5:$H$1050,6,0)</f>
        <v>#N/A</v>
      </c>
      <c r="AS500" s="75" t="e">
        <f>O500*VLOOKUP($B500,DM_HHDV!$B$5:$H$1050,7,0)</f>
        <v>#N/A</v>
      </c>
      <c r="AT500" s="75" t="e">
        <f>P500*VLOOKUP($B500,DM_HHDV!$B$5:$H$1050,5,0)</f>
        <v>#N/A</v>
      </c>
      <c r="AU500" s="75" t="e">
        <f>P500*VLOOKUP($B500,DM_HHDV!$B$5:$H$1050,6,0)</f>
        <v>#N/A</v>
      </c>
      <c r="AV500" s="75" t="e">
        <f>P500*VLOOKUP($B500,DM_HHDV!$B$5:$H$1050,7,0)</f>
        <v>#N/A</v>
      </c>
      <c r="AW500" s="75" t="e">
        <f>Q500*VLOOKUP($B500,DM_HHDV!$B$5:$H$1050,5,0)</f>
        <v>#N/A</v>
      </c>
      <c r="AX500" s="75" t="e">
        <f>Q500*VLOOKUP($B500,DM_HHDV!$B$5:$H$1050,6,0)</f>
        <v>#N/A</v>
      </c>
      <c r="AY500" s="75" t="e">
        <f>Q500*VLOOKUP($B500,DM_HHDV!$B$5:$H$1050,7,0)</f>
        <v>#N/A</v>
      </c>
      <c r="AZ500" s="75" t="e">
        <f>R500*VLOOKUP($B500,DM_HHDV!$B$5:$H$1050,5,0)</f>
        <v>#N/A</v>
      </c>
      <c r="BA500" s="75" t="e">
        <f>R500*VLOOKUP($B500,DM_HHDV!$B$5:$H$1050,6,0)</f>
        <v>#N/A</v>
      </c>
      <c r="BB500" s="75" t="e">
        <f>R500*VLOOKUP($B500,DM_HHDV!$B$5:$H$1050,7,0)</f>
        <v>#N/A</v>
      </c>
      <c r="BC500" s="75" t="e">
        <f>G500*VLOOKUP($B500,DM_HHDV!$B$5:$K$1050,8,0)</f>
        <v>#N/A</v>
      </c>
      <c r="BD500" s="75" t="e">
        <f>G500*VLOOKUP($B500,DM_HHDV!$B$5:$K$1050,9,0)</f>
        <v>#N/A</v>
      </c>
      <c r="BE500" s="75" t="e">
        <f>G500*VLOOKUP($B500,DM_HHDV!$B$5:$K$1050,10,0)</f>
        <v>#N/A</v>
      </c>
      <c r="BF500" s="75" t="e">
        <f>H500*VLOOKUP($B500,DM_HHDV!$B$5:$K$1050,8,0)</f>
        <v>#N/A</v>
      </c>
      <c r="BG500" s="75" t="e">
        <f>H500*VLOOKUP($B500,DM_HHDV!$B$5:$K$1050,9,0)</f>
        <v>#N/A</v>
      </c>
      <c r="BH500" s="75" t="e">
        <f>H500*VLOOKUP($B500,DM_HHDV!$B$5:$K$1050,10,0)</f>
        <v>#N/A</v>
      </c>
      <c r="BI500" s="75" t="e">
        <f>I500*VLOOKUP($B500,DM_HHDV!$B$5:$K$1050,8,0)</f>
        <v>#N/A</v>
      </c>
      <c r="BJ500" s="75" t="e">
        <f>I500*VLOOKUP($B500,DM_HHDV!$B$5:$K$1050,9,0)</f>
        <v>#N/A</v>
      </c>
      <c r="BK500" s="75" t="e">
        <f>I500*VLOOKUP($B500,DM_HHDV!$B$5:$K$1050,10,0)</f>
        <v>#N/A</v>
      </c>
      <c r="BL500" s="75" t="e">
        <f>J500*VLOOKUP($B500,DM_HHDV!$B$5:$K$1050,8,0)</f>
        <v>#N/A</v>
      </c>
      <c r="BM500" s="75" t="e">
        <f>J500*VLOOKUP($B500,DM_HHDV!$B$5:$K$1050,9,0)</f>
        <v>#N/A</v>
      </c>
      <c r="BN500" s="75" t="e">
        <f>J500*VLOOKUP($B500,DM_HHDV!$B$5:$K$1050,10,0)</f>
        <v>#N/A</v>
      </c>
      <c r="BO500" s="75" t="e">
        <f>K500*VLOOKUP($B500,DM_HHDV!$B$5:$K$1050,8,0)</f>
        <v>#N/A</v>
      </c>
      <c r="BP500" s="75" t="e">
        <f>K500*VLOOKUP($B500,DM_HHDV!$B$5:$K$1050,9,0)</f>
        <v>#N/A</v>
      </c>
      <c r="BQ500" s="75" t="e">
        <f>K500*VLOOKUP($B500,DM_HHDV!$B$5:$K$1050,10,0)</f>
        <v>#N/A</v>
      </c>
      <c r="BR500" s="75" t="e">
        <f>L500*VLOOKUP($B500,DM_HHDV!$B$5:$K$1050,8,0)</f>
        <v>#N/A</v>
      </c>
      <c r="BS500" s="75" t="e">
        <f>L500*VLOOKUP($B500,DM_HHDV!$B$5:$K$1050,9,0)</f>
        <v>#N/A</v>
      </c>
      <c r="BT500" s="75" t="e">
        <f>L500*VLOOKUP($B500,DM_HHDV!$B$5:$K$1050,10,0)</f>
        <v>#N/A</v>
      </c>
      <c r="BU500" s="75" t="e">
        <f>M500*VLOOKUP($B500,DM_HHDV!$B$5:$K$1050,8,0)</f>
        <v>#N/A</v>
      </c>
      <c r="BV500" s="75" t="e">
        <f>M500*VLOOKUP($B500,DM_HHDV!$B$5:$K$1050,9,0)</f>
        <v>#N/A</v>
      </c>
      <c r="BW500" s="75" t="e">
        <f>M500*VLOOKUP($B500,DM_HHDV!$B$5:$K$1050,10,0)</f>
        <v>#N/A</v>
      </c>
      <c r="BX500" s="75" t="e">
        <f>N500*VLOOKUP($B500,DM_HHDV!$B$5:$K$1050,8,0)</f>
        <v>#N/A</v>
      </c>
      <c r="BY500" s="75" t="e">
        <f>N500*VLOOKUP($B500,DM_HHDV!$B$5:$K$1050,9,0)</f>
        <v>#N/A</v>
      </c>
      <c r="BZ500" s="75" t="e">
        <f>N500*VLOOKUP($B500,DM_HHDV!$B$5:$K$1050,10,0)</f>
        <v>#N/A</v>
      </c>
      <c r="CA500" s="75" t="e">
        <f>O500*VLOOKUP($B500,DM_HHDV!$B$5:$K$1050,8,0)</f>
        <v>#N/A</v>
      </c>
      <c r="CB500" s="75" t="e">
        <f>O500*VLOOKUP($B500,DM_HHDV!$B$5:$K$1050,9,0)</f>
        <v>#N/A</v>
      </c>
      <c r="CC500" s="75" t="e">
        <f>O500*VLOOKUP($B500,DM_HHDV!$B$5:$K$1050,10,0)</f>
        <v>#N/A</v>
      </c>
      <c r="CD500" s="75" t="e">
        <f>P500*VLOOKUP($B500,DM_HHDV!$B$5:$K$1050,8,0)</f>
        <v>#N/A</v>
      </c>
      <c r="CE500" s="75" t="e">
        <f>P500*VLOOKUP($B500,DM_HHDV!$B$5:$K$1050,9,0)</f>
        <v>#N/A</v>
      </c>
      <c r="CF500" s="75" t="e">
        <f>P500*VLOOKUP($B500,DM_HHDV!$B$5:$K$1050,10,0)</f>
        <v>#N/A</v>
      </c>
      <c r="CG500" s="75" t="e">
        <f>Q500*VLOOKUP($B500,DM_HHDV!$B$5:$K$1050,8,0)</f>
        <v>#N/A</v>
      </c>
      <c r="CH500" s="75" t="e">
        <f>Q500*VLOOKUP($B500,DM_HHDV!$B$5:$K$1050,9,0)</f>
        <v>#N/A</v>
      </c>
      <c r="CI500" s="75" t="e">
        <f>Q500*VLOOKUP($B500,DM_HHDV!$B$5:$K$1050,10,0)</f>
        <v>#N/A</v>
      </c>
      <c r="CJ500" s="75" t="e">
        <f>R500*VLOOKUP($B500,DM_HHDV!$B$5:$K$1050,8,0)</f>
        <v>#N/A</v>
      </c>
      <c r="CK500" s="75" t="e">
        <f>R500*VLOOKUP($B500,DM_HHDV!$B$5:$K$1050,9,0)</f>
        <v>#N/A</v>
      </c>
      <c r="CL500" s="75" t="e">
        <f>R500*VLOOKUP($B500,DM_HHDV!$B$5:$K$1050,10,0)</f>
        <v>#N/A</v>
      </c>
    </row>
    <row r="501" spans="1:90">
      <c r="A501" s="21">
        <f>DM_HHDV!A500</f>
        <v>0</v>
      </c>
      <c r="B501" s="22"/>
      <c r="C501" s="22"/>
      <c r="D501" s="62">
        <f>IFERROR(VLOOKUP(B501,DM_HHDV!$B$5:$E$1050,3,0),0)</f>
        <v>0</v>
      </c>
      <c r="E501" s="67">
        <f>IFERROR(VLOOKUP(B501,DM_HHDV!$B$5:$E$1050,4,0),0)</f>
        <v>0</v>
      </c>
      <c r="F501" s="74">
        <f t="shared" si="7"/>
        <v>0</v>
      </c>
      <c r="G501" s="23"/>
      <c r="H501" s="65"/>
      <c r="I501" s="65"/>
      <c r="J501" s="65"/>
      <c r="K501" s="65"/>
      <c r="L501" s="65"/>
      <c r="M501" s="65"/>
      <c r="N501" s="65"/>
      <c r="O501" s="65"/>
      <c r="P501" s="65"/>
      <c r="Q501" s="65"/>
      <c r="R501" s="65"/>
      <c r="S501" s="75" t="e">
        <f>G501*VLOOKUP($B501,DM_HHDV!$B$5:$H$1050,5,0)</f>
        <v>#N/A</v>
      </c>
      <c r="T501" s="75" t="e">
        <f>G501*VLOOKUP($B501,DM_HHDV!$B$5:$H$1050,6,0)</f>
        <v>#N/A</v>
      </c>
      <c r="U501" s="75" t="e">
        <f>G501*VLOOKUP($B501,DM_HHDV!$B$5:$H$1050,7,0)</f>
        <v>#N/A</v>
      </c>
      <c r="V501" s="75" t="e">
        <f>H501*VLOOKUP($B501,DM_HHDV!$B$5:$H$1050,5,0)</f>
        <v>#N/A</v>
      </c>
      <c r="W501" s="75" t="e">
        <f>H501*VLOOKUP($B501,DM_HHDV!$B$5:$H$1050,6,0)</f>
        <v>#N/A</v>
      </c>
      <c r="X501" s="75" t="e">
        <f>H501*VLOOKUP($B501,DM_HHDV!$B$5:$H$1050,7,0)</f>
        <v>#N/A</v>
      </c>
      <c r="Y501" s="75" t="e">
        <f>I501*VLOOKUP($B501,DM_HHDV!$B$5:$H$1050,5,0)</f>
        <v>#N/A</v>
      </c>
      <c r="Z501" s="75" t="e">
        <f>I501*VLOOKUP($B501,DM_HHDV!$B$5:$H$1050,6,0)</f>
        <v>#N/A</v>
      </c>
      <c r="AA501" s="75" t="e">
        <f>I501*VLOOKUP($B501,DM_HHDV!$B$5:$H$1050,7,0)</f>
        <v>#N/A</v>
      </c>
      <c r="AB501" s="75" t="e">
        <f>J501*VLOOKUP($B501,DM_HHDV!$B$5:$H$1050,5,0)</f>
        <v>#N/A</v>
      </c>
      <c r="AC501" s="75" t="e">
        <f>J501*VLOOKUP($B501,DM_HHDV!$B$5:$H$1050,6,0)</f>
        <v>#N/A</v>
      </c>
      <c r="AD501" s="75" t="e">
        <f>J501*VLOOKUP($B501,DM_HHDV!$B$5:$H$1050,7,0)</f>
        <v>#N/A</v>
      </c>
      <c r="AE501" s="75" t="e">
        <f>K501*VLOOKUP($B501,DM_HHDV!$B$5:$H$1050,5,0)</f>
        <v>#N/A</v>
      </c>
      <c r="AF501" s="75" t="e">
        <f>K501*VLOOKUP($B501,DM_HHDV!$B$5:$H$1050,6,0)</f>
        <v>#N/A</v>
      </c>
      <c r="AG501" s="75" t="e">
        <f>K501*VLOOKUP($B501,DM_HHDV!$B$5:$H$1050,7,0)</f>
        <v>#N/A</v>
      </c>
      <c r="AH501" s="75" t="e">
        <f>L501*VLOOKUP($B501,DM_HHDV!$B$5:$H$1050,5,0)</f>
        <v>#N/A</v>
      </c>
      <c r="AI501" s="75" t="e">
        <f>L501*VLOOKUP($B501,DM_HHDV!$B$5:$H$1050,6,0)</f>
        <v>#N/A</v>
      </c>
      <c r="AJ501" s="75" t="e">
        <f>L501*VLOOKUP($B501,DM_HHDV!$B$5:$H$1050,7,0)</f>
        <v>#N/A</v>
      </c>
      <c r="AK501" s="75" t="e">
        <f>M501*VLOOKUP($B501,DM_HHDV!$B$5:$H$1050,5,0)</f>
        <v>#N/A</v>
      </c>
      <c r="AL501" s="75" t="e">
        <f>M501*VLOOKUP($B501,DM_HHDV!$B$5:$H$1050,6,0)</f>
        <v>#N/A</v>
      </c>
      <c r="AM501" s="75" t="e">
        <f>M501*VLOOKUP($B501,DM_HHDV!$B$5:$H$1050,7,0)</f>
        <v>#N/A</v>
      </c>
      <c r="AN501" s="75" t="e">
        <f>N501*VLOOKUP($B501,DM_HHDV!$B$5:$H$1050,5,0)</f>
        <v>#N/A</v>
      </c>
      <c r="AO501" s="75" t="e">
        <f>N501*VLOOKUP($B501,DM_HHDV!$B$5:$H$1050,6,0)</f>
        <v>#N/A</v>
      </c>
      <c r="AP501" s="75" t="e">
        <f>N501*VLOOKUP($B501,DM_HHDV!$B$5:$H$1050,7,0)</f>
        <v>#N/A</v>
      </c>
      <c r="AQ501" s="75" t="e">
        <f>O501*VLOOKUP($B501,DM_HHDV!$B$5:$H$1050,5,0)</f>
        <v>#N/A</v>
      </c>
      <c r="AR501" s="75" t="e">
        <f>O501*VLOOKUP($B501,DM_HHDV!$B$5:$H$1050,6,0)</f>
        <v>#N/A</v>
      </c>
      <c r="AS501" s="75" t="e">
        <f>O501*VLOOKUP($B501,DM_HHDV!$B$5:$H$1050,7,0)</f>
        <v>#N/A</v>
      </c>
      <c r="AT501" s="75" t="e">
        <f>P501*VLOOKUP($B501,DM_HHDV!$B$5:$H$1050,5,0)</f>
        <v>#N/A</v>
      </c>
      <c r="AU501" s="75" t="e">
        <f>P501*VLOOKUP($B501,DM_HHDV!$B$5:$H$1050,6,0)</f>
        <v>#N/A</v>
      </c>
      <c r="AV501" s="75" t="e">
        <f>P501*VLOOKUP($B501,DM_HHDV!$B$5:$H$1050,7,0)</f>
        <v>#N/A</v>
      </c>
      <c r="AW501" s="75" t="e">
        <f>Q501*VLOOKUP($B501,DM_HHDV!$B$5:$H$1050,5,0)</f>
        <v>#N/A</v>
      </c>
      <c r="AX501" s="75" t="e">
        <f>Q501*VLOOKUP($B501,DM_HHDV!$B$5:$H$1050,6,0)</f>
        <v>#N/A</v>
      </c>
      <c r="AY501" s="75" t="e">
        <f>Q501*VLOOKUP($B501,DM_HHDV!$B$5:$H$1050,7,0)</f>
        <v>#N/A</v>
      </c>
      <c r="AZ501" s="75" t="e">
        <f>R501*VLOOKUP($B501,DM_HHDV!$B$5:$H$1050,5,0)</f>
        <v>#N/A</v>
      </c>
      <c r="BA501" s="75" t="e">
        <f>R501*VLOOKUP($B501,DM_HHDV!$B$5:$H$1050,6,0)</f>
        <v>#N/A</v>
      </c>
      <c r="BB501" s="75" t="e">
        <f>R501*VLOOKUP($B501,DM_HHDV!$B$5:$H$1050,7,0)</f>
        <v>#N/A</v>
      </c>
      <c r="BC501" s="75" t="e">
        <f>G501*VLOOKUP($B501,DM_HHDV!$B$5:$K$1050,8,0)</f>
        <v>#N/A</v>
      </c>
      <c r="BD501" s="75" t="e">
        <f>G501*VLOOKUP($B501,DM_HHDV!$B$5:$K$1050,9,0)</f>
        <v>#N/A</v>
      </c>
      <c r="BE501" s="75" t="e">
        <f>G501*VLOOKUP($B501,DM_HHDV!$B$5:$K$1050,10,0)</f>
        <v>#N/A</v>
      </c>
      <c r="BF501" s="75" t="e">
        <f>H501*VLOOKUP($B501,DM_HHDV!$B$5:$K$1050,8,0)</f>
        <v>#N/A</v>
      </c>
      <c r="BG501" s="75" t="e">
        <f>H501*VLOOKUP($B501,DM_HHDV!$B$5:$K$1050,9,0)</f>
        <v>#N/A</v>
      </c>
      <c r="BH501" s="75" t="e">
        <f>H501*VLOOKUP($B501,DM_HHDV!$B$5:$K$1050,10,0)</f>
        <v>#N/A</v>
      </c>
      <c r="BI501" s="75" t="e">
        <f>I501*VLOOKUP($B501,DM_HHDV!$B$5:$K$1050,8,0)</f>
        <v>#N/A</v>
      </c>
      <c r="BJ501" s="75" t="e">
        <f>I501*VLOOKUP($B501,DM_HHDV!$B$5:$K$1050,9,0)</f>
        <v>#N/A</v>
      </c>
      <c r="BK501" s="75" t="e">
        <f>I501*VLOOKUP($B501,DM_HHDV!$B$5:$K$1050,10,0)</f>
        <v>#N/A</v>
      </c>
      <c r="BL501" s="75" t="e">
        <f>J501*VLOOKUP($B501,DM_HHDV!$B$5:$K$1050,8,0)</f>
        <v>#N/A</v>
      </c>
      <c r="BM501" s="75" t="e">
        <f>J501*VLOOKUP($B501,DM_HHDV!$B$5:$K$1050,9,0)</f>
        <v>#N/A</v>
      </c>
      <c r="BN501" s="75" t="e">
        <f>J501*VLOOKUP($B501,DM_HHDV!$B$5:$K$1050,10,0)</f>
        <v>#N/A</v>
      </c>
      <c r="BO501" s="75" t="e">
        <f>K501*VLOOKUP($B501,DM_HHDV!$B$5:$K$1050,8,0)</f>
        <v>#N/A</v>
      </c>
      <c r="BP501" s="75" t="e">
        <f>K501*VLOOKUP($B501,DM_HHDV!$B$5:$K$1050,9,0)</f>
        <v>#N/A</v>
      </c>
      <c r="BQ501" s="75" t="e">
        <f>K501*VLOOKUP($B501,DM_HHDV!$B$5:$K$1050,10,0)</f>
        <v>#N/A</v>
      </c>
      <c r="BR501" s="75" t="e">
        <f>L501*VLOOKUP($B501,DM_HHDV!$B$5:$K$1050,8,0)</f>
        <v>#N/A</v>
      </c>
      <c r="BS501" s="75" t="e">
        <f>L501*VLOOKUP($B501,DM_HHDV!$B$5:$K$1050,9,0)</f>
        <v>#N/A</v>
      </c>
      <c r="BT501" s="75" t="e">
        <f>L501*VLOOKUP($B501,DM_HHDV!$B$5:$K$1050,10,0)</f>
        <v>#N/A</v>
      </c>
      <c r="BU501" s="75" t="e">
        <f>M501*VLOOKUP($B501,DM_HHDV!$B$5:$K$1050,8,0)</f>
        <v>#N/A</v>
      </c>
      <c r="BV501" s="75" t="e">
        <f>M501*VLOOKUP($B501,DM_HHDV!$B$5:$K$1050,9,0)</f>
        <v>#N/A</v>
      </c>
      <c r="BW501" s="75" t="e">
        <f>M501*VLOOKUP($B501,DM_HHDV!$B$5:$K$1050,10,0)</f>
        <v>#N/A</v>
      </c>
      <c r="BX501" s="75" t="e">
        <f>N501*VLOOKUP($B501,DM_HHDV!$B$5:$K$1050,8,0)</f>
        <v>#N/A</v>
      </c>
      <c r="BY501" s="75" t="e">
        <f>N501*VLOOKUP($B501,DM_HHDV!$B$5:$K$1050,9,0)</f>
        <v>#N/A</v>
      </c>
      <c r="BZ501" s="75" t="e">
        <f>N501*VLOOKUP($B501,DM_HHDV!$B$5:$K$1050,10,0)</f>
        <v>#N/A</v>
      </c>
      <c r="CA501" s="75" t="e">
        <f>O501*VLOOKUP($B501,DM_HHDV!$B$5:$K$1050,8,0)</f>
        <v>#N/A</v>
      </c>
      <c r="CB501" s="75" t="e">
        <f>O501*VLOOKUP($B501,DM_HHDV!$B$5:$K$1050,9,0)</f>
        <v>#N/A</v>
      </c>
      <c r="CC501" s="75" t="e">
        <f>O501*VLOOKUP($B501,DM_HHDV!$B$5:$K$1050,10,0)</f>
        <v>#N/A</v>
      </c>
      <c r="CD501" s="75" t="e">
        <f>P501*VLOOKUP($B501,DM_HHDV!$B$5:$K$1050,8,0)</f>
        <v>#N/A</v>
      </c>
      <c r="CE501" s="75" t="e">
        <f>P501*VLOOKUP($B501,DM_HHDV!$B$5:$K$1050,9,0)</f>
        <v>#N/A</v>
      </c>
      <c r="CF501" s="75" t="e">
        <f>P501*VLOOKUP($B501,DM_HHDV!$B$5:$K$1050,10,0)</f>
        <v>#N/A</v>
      </c>
      <c r="CG501" s="75" t="e">
        <f>Q501*VLOOKUP($B501,DM_HHDV!$B$5:$K$1050,8,0)</f>
        <v>#N/A</v>
      </c>
      <c r="CH501" s="75" t="e">
        <f>Q501*VLOOKUP($B501,DM_HHDV!$B$5:$K$1050,9,0)</f>
        <v>#N/A</v>
      </c>
      <c r="CI501" s="75" t="e">
        <f>Q501*VLOOKUP($B501,DM_HHDV!$B$5:$K$1050,10,0)</f>
        <v>#N/A</v>
      </c>
      <c r="CJ501" s="75" t="e">
        <f>R501*VLOOKUP($B501,DM_HHDV!$B$5:$K$1050,8,0)</f>
        <v>#N/A</v>
      </c>
      <c r="CK501" s="75" t="e">
        <f>R501*VLOOKUP($B501,DM_HHDV!$B$5:$K$1050,9,0)</f>
        <v>#N/A</v>
      </c>
      <c r="CL501" s="75" t="e">
        <f>R501*VLOOKUP($B501,DM_HHDV!$B$5:$K$1050,10,0)</f>
        <v>#N/A</v>
      </c>
    </row>
    <row r="502" spans="1:90">
      <c r="A502" s="21">
        <f>DM_HHDV!A501</f>
        <v>0</v>
      </c>
      <c r="B502" s="22"/>
      <c r="C502" s="22"/>
      <c r="D502" s="62">
        <f>IFERROR(VLOOKUP(B502,DM_HHDV!$B$5:$E$1050,3,0),0)</f>
        <v>0</v>
      </c>
      <c r="E502" s="67">
        <f>IFERROR(VLOOKUP(B502,DM_HHDV!$B$5:$E$1050,4,0),0)</f>
        <v>0</v>
      </c>
      <c r="F502" s="74">
        <f t="shared" si="7"/>
        <v>0</v>
      </c>
      <c r="G502" s="23"/>
      <c r="H502" s="65"/>
      <c r="I502" s="65"/>
      <c r="J502" s="65"/>
      <c r="K502" s="65"/>
      <c r="L502" s="65"/>
      <c r="M502" s="65"/>
      <c r="N502" s="65"/>
      <c r="O502" s="65"/>
      <c r="P502" s="65"/>
      <c r="Q502" s="65"/>
      <c r="R502" s="65"/>
      <c r="S502" s="75" t="e">
        <f>G502*VLOOKUP($B502,DM_HHDV!$B$5:$H$1050,5,0)</f>
        <v>#N/A</v>
      </c>
      <c r="T502" s="75" t="e">
        <f>G502*VLOOKUP($B502,DM_HHDV!$B$5:$H$1050,6,0)</f>
        <v>#N/A</v>
      </c>
      <c r="U502" s="75" t="e">
        <f>G502*VLOOKUP($B502,DM_HHDV!$B$5:$H$1050,7,0)</f>
        <v>#N/A</v>
      </c>
      <c r="V502" s="75" t="e">
        <f>H502*VLOOKUP($B502,DM_HHDV!$B$5:$H$1050,5,0)</f>
        <v>#N/A</v>
      </c>
      <c r="W502" s="75" t="e">
        <f>H502*VLOOKUP($B502,DM_HHDV!$B$5:$H$1050,6,0)</f>
        <v>#N/A</v>
      </c>
      <c r="X502" s="75" t="e">
        <f>H502*VLOOKUP($B502,DM_HHDV!$B$5:$H$1050,7,0)</f>
        <v>#N/A</v>
      </c>
      <c r="Y502" s="75" t="e">
        <f>I502*VLOOKUP($B502,DM_HHDV!$B$5:$H$1050,5,0)</f>
        <v>#N/A</v>
      </c>
      <c r="Z502" s="75" t="e">
        <f>I502*VLOOKUP($B502,DM_HHDV!$B$5:$H$1050,6,0)</f>
        <v>#N/A</v>
      </c>
      <c r="AA502" s="75" t="e">
        <f>I502*VLOOKUP($B502,DM_HHDV!$B$5:$H$1050,7,0)</f>
        <v>#N/A</v>
      </c>
      <c r="AB502" s="75" t="e">
        <f>J502*VLOOKUP($B502,DM_HHDV!$B$5:$H$1050,5,0)</f>
        <v>#N/A</v>
      </c>
      <c r="AC502" s="75" t="e">
        <f>J502*VLOOKUP($B502,DM_HHDV!$B$5:$H$1050,6,0)</f>
        <v>#N/A</v>
      </c>
      <c r="AD502" s="75" t="e">
        <f>J502*VLOOKUP($B502,DM_HHDV!$B$5:$H$1050,7,0)</f>
        <v>#N/A</v>
      </c>
      <c r="AE502" s="75" t="e">
        <f>K502*VLOOKUP($B502,DM_HHDV!$B$5:$H$1050,5,0)</f>
        <v>#N/A</v>
      </c>
      <c r="AF502" s="75" t="e">
        <f>K502*VLOOKUP($B502,DM_HHDV!$B$5:$H$1050,6,0)</f>
        <v>#N/A</v>
      </c>
      <c r="AG502" s="75" t="e">
        <f>K502*VLOOKUP($B502,DM_HHDV!$B$5:$H$1050,7,0)</f>
        <v>#N/A</v>
      </c>
      <c r="AH502" s="75" t="e">
        <f>L502*VLOOKUP($B502,DM_HHDV!$B$5:$H$1050,5,0)</f>
        <v>#N/A</v>
      </c>
      <c r="AI502" s="75" t="e">
        <f>L502*VLOOKUP($B502,DM_HHDV!$B$5:$H$1050,6,0)</f>
        <v>#N/A</v>
      </c>
      <c r="AJ502" s="75" t="e">
        <f>L502*VLOOKUP($B502,DM_HHDV!$B$5:$H$1050,7,0)</f>
        <v>#N/A</v>
      </c>
      <c r="AK502" s="75" t="e">
        <f>M502*VLOOKUP($B502,DM_HHDV!$B$5:$H$1050,5,0)</f>
        <v>#N/A</v>
      </c>
      <c r="AL502" s="75" t="e">
        <f>M502*VLOOKUP($B502,DM_HHDV!$B$5:$H$1050,6,0)</f>
        <v>#N/A</v>
      </c>
      <c r="AM502" s="75" t="e">
        <f>M502*VLOOKUP($B502,DM_HHDV!$B$5:$H$1050,7,0)</f>
        <v>#N/A</v>
      </c>
      <c r="AN502" s="75" t="e">
        <f>N502*VLOOKUP($B502,DM_HHDV!$B$5:$H$1050,5,0)</f>
        <v>#N/A</v>
      </c>
      <c r="AO502" s="75" t="e">
        <f>N502*VLOOKUP($B502,DM_HHDV!$B$5:$H$1050,6,0)</f>
        <v>#N/A</v>
      </c>
      <c r="AP502" s="75" t="e">
        <f>N502*VLOOKUP($B502,DM_HHDV!$B$5:$H$1050,7,0)</f>
        <v>#N/A</v>
      </c>
      <c r="AQ502" s="75" t="e">
        <f>O502*VLOOKUP($B502,DM_HHDV!$B$5:$H$1050,5,0)</f>
        <v>#N/A</v>
      </c>
      <c r="AR502" s="75" t="e">
        <f>O502*VLOOKUP($B502,DM_HHDV!$B$5:$H$1050,6,0)</f>
        <v>#N/A</v>
      </c>
      <c r="AS502" s="75" t="e">
        <f>O502*VLOOKUP($B502,DM_HHDV!$B$5:$H$1050,7,0)</f>
        <v>#N/A</v>
      </c>
      <c r="AT502" s="75" t="e">
        <f>P502*VLOOKUP($B502,DM_HHDV!$B$5:$H$1050,5,0)</f>
        <v>#N/A</v>
      </c>
      <c r="AU502" s="75" t="e">
        <f>P502*VLOOKUP($B502,DM_HHDV!$B$5:$H$1050,6,0)</f>
        <v>#N/A</v>
      </c>
      <c r="AV502" s="75" t="e">
        <f>P502*VLOOKUP($B502,DM_HHDV!$B$5:$H$1050,7,0)</f>
        <v>#N/A</v>
      </c>
      <c r="AW502" s="75" t="e">
        <f>Q502*VLOOKUP($B502,DM_HHDV!$B$5:$H$1050,5,0)</f>
        <v>#N/A</v>
      </c>
      <c r="AX502" s="75" t="e">
        <f>Q502*VLOOKUP($B502,DM_HHDV!$B$5:$H$1050,6,0)</f>
        <v>#N/A</v>
      </c>
      <c r="AY502" s="75" t="e">
        <f>Q502*VLOOKUP($B502,DM_HHDV!$B$5:$H$1050,7,0)</f>
        <v>#N/A</v>
      </c>
      <c r="AZ502" s="75" t="e">
        <f>R502*VLOOKUP($B502,DM_HHDV!$B$5:$H$1050,5,0)</f>
        <v>#N/A</v>
      </c>
      <c r="BA502" s="75" t="e">
        <f>R502*VLOOKUP($B502,DM_HHDV!$B$5:$H$1050,6,0)</f>
        <v>#N/A</v>
      </c>
      <c r="BB502" s="75" t="e">
        <f>R502*VLOOKUP($B502,DM_HHDV!$B$5:$H$1050,7,0)</f>
        <v>#N/A</v>
      </c>
      <c r="BC502" s="75" t="e">
        <f>G502*VLOOKUP($B502,DM_HHDV!$B$5:$K$1050,8,0)</f>
        <v>#N/A</v>
      </c>
      <c r="BD502" s="75" t="e">
        <f>G502*VLOOKUP($B502,DM_HHDV!$B$5:$K$1050,9,0)</f>
        <v>#N/A</v>
      </c>
      <c r="BE502" s="75" t="e">
        <f>G502*VLOOKUP($B502,DM_HHDV!$B$5:$K$1050,10,0)</f>
        <v>#N/A</v>
      </c>
      <c r="BF502" s="75" t="e">
        <f>H502*VLOOKUP($B502,DM_HHDV!$B$5:$K$1050,8,0)</f>
        <v>#N/A</v>
      </c>
      <c r="BG502" s="75" t="e">
        <f>H502*VLOOKUP($B502,DM_HHDV!$B$5:$K$1050,9,0)</f>
        <v>#N/A</v>
      </c>
      <c r="BH502" s="75" t="e">
        <f>H502*VLOOKUP($B502,DM_HHDV!$B$5:$K$1050,10,0)</f>
        <v>#N/A</v>
      </c>
      <c r="BI502" s="75" t="e">
        <f>I502*VLOOKUP($B502,DM_HHDV!$B$5:$K$1050,8,0)</f>
        <v>#N/A</v>
      </c>
      <c r="BJ502" s="75" t="e">
        <f>I502*VLOOKUP($B502,DM_HHDV!$B$5:$K$1050,9,0)</f>
        <v>#N/A</v>
      </c>
      <c r="BK502" s="75" t="e">
        <f>I502*VLOOKUP($B502,DM_HHDV!$B$5:$K$1050,10,0)</f>
        <v>#N/A</v>
      </c>
      <c r="BL502" s="75" t="e">
        <f>J502*VLOOKUP($B502,DM_HHDV!$B$5:$K$1050,8,0)</f>
        <v>#N/A</v>
      </c>
      <c r="BM502" s="75" t="e">
        <f>J502*VLOOKUP($B502,DM_HHDV!$B$5:$K$1050,9,0)</f>
        <v>#N/A</v>
      </c>
      <c r="BN502" s="75" t="e">
        <f>J502*VLOOKUP($B502,DM_HHDV!$B$5:$K$1050,10,0)</f>
        <v>#N/A</v>
      </c>
      <c r="BO502" s="75" t="e">
        <f>K502*VLOOKUP($B502,DM_HHDV!$B$5:$K$1050,8,0)</f>
        <v>#N/A</v>
      </c>
      <c r="BP502" s="75" t="e">
        <f>K502*VLOOKUP($B502,DM_HHDV!$B$5:$K$1050,9,0)</f>
        <v>#N/A</v>
      </c>
      <c r="BQ502" s="75" t="e">
        <f>K502*VLOOKUP($B502,DM_HHDV!$B$5:$K$1050,10,0)</f>
        <v>#N/A</v>
      </c>
      <c r="BR502" s="75" t="e">
        <f>L502*VLOOKUP($B502,DM_HHDV!$B$5:$K$1050,8,0)</f>
        <v>#N/A</v>
      </c>
      <c r="BS502" s="75" t="e">
        <f>L502*VLOOKUP($B502,DM_HHDV!$B$5:$K$1050,9,0)</f>
        <v>#N/A</v>
      </c>
      <c r="BT502" s="75" t="e">
        <f>L502*VLOOKUP($B502,DM_HHDV!$B$5:$K$1050,10,0)</f>
        <v>#N/A</v>
      </c>
      <c r="BU502" s="75" t="e">
        <f>M502*VLOOKUP($B502,DM_HHDV!$B$5:$K$1050,8,0)</f>
        <v>#N/A</v>
      </c>
      <c r="BV502" s="75" t="e">
        <f>M502*VLOOKUP($B502,DM_HHDV!$B$5:$K$1050,9,0)</f>
        <v>#N/A</v>
      </c>
      <c r="BW502" s="75" t="e">
        <f>M502*VLOOKUP($B502,DM_HHDV!$B$5:$K$1050,10,0)</f>
        <v>#N/A</v>
      </c>
      <c r="BX502" s="75" t="e">
        <f>N502*VLOOKUP($B502,DM_HHDV!$B$5:$K$1050,8,0)</f>
        <v>#N/A</v>
      </c>
      <c r="BY502" s="75" t="e">
        <f>N502*VLOOKUP($B502,DM_HHDV!$B$5:$K$1050,9,0)</f>
        <v>#N/A</v>
      </c>
      <c r="BZ502" s="75" t="e">
        <f>N502*VLOOKUP($B502,DM_HHDV!$B$5:$K$1050,10,0)</f>
        <v>#N/A</v>
      </c>
      <c r="CA502" s="75" t="e">
        <f>O502*VLOOKUP($B502,DM_HHDV!$B$5:$K$1050,8,0)</f>
        <v>#N/A</v>
      </c>
      <c r="CB502" s="75" t="e">
        <f>O502*VLOOKUP($B502,DM_HHDV!$B$5:$K$1050,9,0)</f>
        <v>#N/A</v>
      </c>
      <c r="CC502" s="75" t="e">
        <f>O502*VLOOKUP($B502,DM_HHDV!$B$5:$K$1050,10,0)</f>
        <v>#N/A</v>
      </c>
      <c r="CD502" s="75" t="e">
        <f>P502*VLOOKUP($B502,DM_HHDV!$B$5:$K$1050,8,0)</f>
        <v>#N/A</v>
      </c>
      <c r="CE502" s="75" t="e">
        <f>P502*VLOOKUP($B502,DM_HHDV!$B$5:$K$1050,9,0)</f>
        <v>#N/A</v>
      </c>
      <c r="CF502" s="75" t="e">
        <f>P502*VLOOKUP($B502,DM_HHDV!$B$5:$K$1050,10,0)</f>
        <v>#N/A</v>
      </c>
      <c r="CG502" s="75" t="e">
        <f>Q502*VLOOKUP($B502,DM_HHDV!$B$5:$K$1050,8,0)</f>
        <v>#N/A</v>
      </c>
      <c r="CH502" s="75" t="e">
        <f>Q502*VLOOKUP($B502,DM_HHDV!$B$5:$K$1050,9,0)</f>
        <v>#N/A</v>
      </c>
      <c r="CI502" s="75" t="e">
        <f>Q502*VLOOKUP($B502,DM_HHDV!$B$5:$K$1050,10,0)</f>
        <v>#N/A</v>
      </c>
      <c r="CJ502" s="75" t="e">
        <f>R502*VLOOKUP($B502,DM_HHDV!$B$5:$K$1050,8,0)</f>
        <v>#N/A</v>
      </c>
      <c r="CK502" s="75" t="e">
        <f>R502*VLOOKUP($B502,DM_HHDV!$B$5:$K$1050,9,0)</f>
        <v>#N/A</v>
      </c>
      <c r="CL502" s="75" t="e">
        <f>R502*VLOOKUP($B502,DM_HHDV!$B$5:$K$1050,10,0)</f>
        <v>#N/A</v>
      </c>
    </row>
    <row r="503" spans="1:90">
      <c r="A503" s="21">
        <f>DM_HHDV!A502</f>
        <v>0</v>
      </c>
      <c r="B503" s="22"/>
      <c r="C503" s="22"/>
      <c r="D503" s="62">
        <f>IFERROR(VLOOKUP(B503,DM_HHDV!$B$5:$E$1050,3,0),0)</f>
        <v>0</v>
      </c>
      <c r="E503" s="67">
        <f>IFERROR(VLOOKUP(B503,DM_HHDV!$B$5:$E$1050,4,0),0)</f>
        <v>0</v>
      </c>
      <c r="F503" s="74">
        <f t="shared" si="7"/>
        <v>0</v>
      </c>
      <c r="G503" s="23"/>
      <c r="H503" s="65"/>
      <c r="I503" s="65"/>
      <c r="J503" s="65"/>
      <c r="K503" s="65"/>
      <c r="L503" s="65"/>
      <c r="M503" s="65"/>
      <c r="N503" s="65"/>
      <c r="O503" s="65"/>
      <c r="P503" s="65"/>
      <c r="Q503" s="65"/>
      <c r="R503" s="65"/>
      <c r="S503" s="75" t="e">
        <f>G503*VLOOKUP($B503,DM_HHDV!$B$5:$H$1050,5,0)</f>
        <v>#N/A</v>
      </c>
      <c r="T503" s="75" t="e">
        <f>G503*VLOOKUP($B503,DM_HHDV!$B$5:$H$1050,6,0)</f>
        <v>#N/A</v>
      </c>
      <c r="U503" s="75" t="e">
        <f>G503*VLOOKUP($B503,DM_HHDV!$B$5:$H$1050,7,0)</f>
        <v>#N/A</v>
      </c>
      <c r="V503" s="75" t="e">
        <f>H503*VLOOKUP($B503,DM_HHDV!$B$5:$H$1050,5,0)</f>
        <v>#N/A</v>
      </c>
      <c r="W503" s="75" t="e">
        <f>H503*VLOOKUP($B503,DM_HHDV!$B$5:$H$1050,6,0)</f>
        <v>#N/A</v>
      </c>
      <c r="X503" s="75" t="e">
        <f>H503*VLOOKUP($B503,DM_HHDV!$B$5:$H$1050,7,0)</f>
        <v>#N/A</v>
      </c>
      <c r="Y503" s="75" t="e">
        <f>I503*VLOOKUP($B503,DM_HHDV!$B$5:$H$1050,5,0)</f>
        <v>#N/A</v>
      </c>
      <c r="Z503" s="75" t="e">
        <f>I503*VLOOKUP($B503,DM_HHDV!$B$5:$H$1050,6,0)</f>
        <v>#N/A</v>
      </c>
      <c r="AA503" s="75" t="e">
        <f>I503*VLOOKUP($B503,DM_HHDV!$B$5:$H$1050,7,0)</f>
        <v>#N/A</v>
      </c>
      <c r="AB503" s="75" t="e">
        <f>J503*VLOOKUP($B503,DM_HHDV!$B$5:$H$1050,5,0)</f>
        <v>#N/A</v>
      </c>
      <c r="AC503" s="75" t="e">
        <f>J503*VLOOKUP($B503,DM_HHDV!$B$5:$H$1050,6,0)</f>
        <v>#N/A</v>
      </c>
      <c r="AD503" s="75" t="e">
        <f>J503*VLOOKUP($B503,DM_HHDV!$B$5:$H$1050,7,0)</f>
        <v>#N/A</v>
      </c>
      <c r="AE503" s="75" t="e">
        <f>K503*VLOOKUP($B503,DM_HHDV!$B$5:$H$1050,5,0)</f>
        <v>#N/A</v>
      </c>
      <c r="AF503" s="75" t="e">
        <f>K503*VLOOKUP($B503,DM_HHDV!$B$5:$H$1050,6,0)</f>
        <v>#N/A</v>
      </c>
      <c r="AG503" s="75" t="e">
        <f>K503*VLOOKUP($B503,DM_HHDV!$B$5:$H$1050,7,0)</f>
        <v>#N/A</v>
      </c>
      <c r="AH503" s="75" t="e">
        <f>L503*VLOOKUP($B503,DM_HHDV!$B$5:$H$1050,5,0)</f>
        <v>#N/A</v>
      </c>
      <c r="AI503" s="75" t="e">
        <f>L503*VLOOKUP($B503,DM_HHDV!$B$5:$H$1050,6,0)</f>
        <v>#N/A</v>
      </c>
      <c r="AJ503" s="75" t="e">
        <f>L503*VLOOKUP($B503,DM_HHDV!$B$5:$H$1050,7,0)</f>
        <v>#N/A</v>
      </c>
      <c r="AK503" s="75" t="e">
        <f>M503*VLOOKUP($B503,DM_HHDV!$B$5:$H$1050,5,0)</f>
        <v>#N/A</v>
      </c>
      <c r="AL503" s="75" t="e">
        <f>M503*VLOOKUP($B503,DM_HHDV!$B$5:$H$1050,6,0)</f>
        <v>#N/A</v>
      </c>
      <c r="AM503" s="75" t="e">
        <f>M503*VLOOKUP($B503,DM_HHDV!$B$5:$H$1050,7,0)</f>
        <v>#N/A</v>
      </c>
      <c r="AN503" s="75" t="e">
        <f>N503*VLOOKUP($B503,DM_HHDV!$B$5:$H$1050,5,0)</f>
        <v>#N/A</v>
      </c>
      <c r="AO503" s="75" t="e">
        <f>N503*VLOOKUP($B503,DM_HHDV!$B$5:$H$1050,6,0)</f>
        <v>#N/A</v>
      </c>
      <c r="AP503" s="75" t="e">
        <f>N503*VLOOKUP($B503,DM_HHDV!$B$5:$H$1050,7,0)</f>
        <v>#N/A</v>
      </c>
      <c r="AQ503" s="75" t="e">
        <f>O503*VLOOKUP($B503,DM_HHDV!$B$5:$H$1050,5,0)</f>
        <v>#N/A</v>
      </c>
      <c r="AR503" s="75" t="e">
        <f>O503*VLOOKUP($B503,DM_HHDV!$B$5:$H$1050,6,0)</f>
        <v>#N/A</v>
      </c>
      <c r="AS503" s="75" t="e">
        <f>O503*VLOOKUP($B503,DM_HHDV!$B$5:$H$1050,7,0)</f>
        <v>#N/A</v>
      </c>
      <c r="AT503" s="75" t="e">
        <f>P503*VLOOKUP($B503,DM_HHDV!$B$5:$H$1050,5,0)</f>
        <v>#N/A</v>
      </c>
      <c r="AU503" s="75" t="e">
        <f>P503*VLOOKUP($B503,DM_HHDV!$B$5:$H$1050,6,0)</f>
        <v>#N/A</v>
      </c>
      <c r="AV503" s="75" t="e">
        <f>P503*VLOOKUP($B503,DM_HHDV!$B$5:$H$1050,7,0)</f>
        <v>#N/A</v>
      </c>
      <c r="AW503" s="75" t="e">
        <f>Q503*VLOOKUP($B503,DM_HHDV!$B$5:$H$1050,5,0)</f>
        <v>#N/A</v>
      </c>
      <c r="AX503" s="75" t="e">
        <f>Q503*VLOOKUP($B503,DM_HHDV!$B$5:$H$1050,6,0)</f>
        <v>#N/A</v>
      </c>
      <c r="AY503" s="75" t="e">
        <f>Q503*VLOOKUP($B503,DM_HHDV!$B$5:$H$1050,7,0)</f>
        <v>#N/A</v>
      </c>
      <c r="AZ503" s="75" t="e">
        <f>R503*VLOOKUP($B503,DM_HHDV!$B$5:$H$1050,5,0)</f>
        <v>#N/A</v>
      </c>
      <c r="BA503" s="75" t="e">
        <f>R503*VLOOKUP($B503,DM_HHDV!$B$5:$H$1050,6,0)</f>
        <v>#N/A</v>
      </c>
      <c r="BB503" s="75" t="e">
        <f>R503*VLOOKUP($B503,DM_HHDV!$B$5:$H$1050,7,0)</f>
        <v>#N/A</v>
      </c>
      <c r="BC503" s="75" t="e">
        <f>G503*VLOOKUP($B503,DM_HHDV!$B$5:$K$1050,8,0)</f>
        <v>#N/A</v>
      </c>
      <c r="BD503" s="75" t="e">
        <f>G503*VLOOKUP($B503,DM_HHDV!$B$5:$K$1050,9,0)</f>
        <v>#N/A</v>
      </c>
      <c r="BE503" s="75" t="e">
        <f>G503*VLOOKUP($B503,DM_HHDV!$B$5:$K$1050,10,0)</f>
        <v>#N/A</v>
      </c>
      <c r="BF503" s="75" t="e">
        <f>H503*VLOOKUP($B503,DM_HHDV!$B$5:$K$1050,8,0)</f>
        <v>#N/A</v>
      </c>
      <c r="BG503" s="75" t="e">
        <f>H503*VLOOKUP($B503,DM_HHDV!$B$5:$K$1050,9,0)</f>
        <v>#N/A</v>
      </c>
      <c r="BH503" s="75" t="e">
        <f>H503*VLOOKUP($B503,DM_HHDV!$B$5:$K$1050,10,0)</f>
        <v>#N/A</v>
      </c>
      <c r="BI503" s="75" t="e">
        <f>I503*VLOOKUP($B503,DM_HHDV!$B$5:$K$1050,8,0)</f>
        <v>#N/A</v>
      </c>
      <c r="BJ503" s="75" t="e">
        <f>I503*VLOOKUP($B503,DM_HHDV!$B$5:$K$1050,9,0)</f>
        <v>#N/A</v>
      </c>
      <c r="BK503" s="75" t="e">
        <f>I503*VLOOKUP($B503,DM_HHDV!$B$5:$K$1050,10,0)</f>
        <v>#N/A</v>
      </c>
      <c r="BL503" s="75" t="e">
        <f>J503*VLOOKUP($B503,DM_HHDV!$B$5:$K$1050,8,0)</f>
        <v>#N/A</v>
      </c>
      <c r="BM503" s="75" t="e">
        <f>J503*VLOOKUP($B503,DM_HHDV!$B$5:$K$1050,9,0)</f>
        <v>#N/A</v>
      </c>
      <c r="BN503" s="75" t="e">
        <f>J503*VLOOKUP($B503,DM_HHDV!$B$5:$K$1050,10,0)</f>
        <v>#N/A</v>
      </c>
      <c r="BO503" s="75" t="e">
        <f>K503*VLOOKUP($B503,DM_HHDV!$B$5:$K$1050,8,0)</f>
        <v>#N/A</v>
      </c>
      <c r="BP503" s="75" t="e">
        <f>K503*VLOOKUP($B503,DM_HHDV!$B$5:$K$1050,9,0)</f>
        <v>#N/A</v>
      </c>
      <c r="BQ503" s="75" t="e">
        <f>K503*VLOOKUP($B503,DM_HHDV!$B$5:$K$1050,10,0)</f>
        <v>#N/A</v>
      </c>
      <c r="BR503" s="75" t="e">
        <f>L503*VLOOKUP($B503,DM_HHDV!$B$5:$K$1050,8,0)</f>
        <v>#N/A</v>
      </c>
      <c r="BS503" s="75" t="e">
        <f>L503*VLOOKUP($B503,DM_HHDV!$B$5:$K$1050,9,0)</f>
        <v>#N/A</v>
      </c>
      <c r="BT503" s="75" t="e">
        <f>L503*VLOOKUP($B503,DM_HHDV!$B$5:$K$1050,10,0)</f>
        <v>#N/A</v>
      </c>
      <c r="BU503" s="75" t="e">
        <f>M503*VLOOKUP($B503,DM_HHDV!$B$5:$K$1050,8,0)</f>
        <v>#N/A</v>
      </c>
      <c r="BV503" s="75" t="e">
        <f>M503*VLOOKUP($B503,DM_HHDV!$B$5:$K$1050,9,0)</f>
        <v>#N/A</v>
      </c>
      <c r="BW503" s="75" t="e">
        <f>M503*VLOOKUP($B503,DM_HHDV!$B$5:$K$1050,10,0)</f>
        <v>#N/A</v>
      </c>
      <c r="BX503" s="75" t="e">
        <f>N503*VLOOKUP($B503,DM_HHDV!$B$5:$K$1050,8,0)</f>
        <v>#N/A</v>
      </c>
      <c r="BY503" s="75" t="e">
        <f>N503*VLOOKUP($B503,DM_HHDV!$B$5:$K$1050,9,0)</f>
        <v>#N/A</v>
      </c>
      <c r="BZ503" s="75" t="e">
        <f>N503*VLOOKUP($B503,DM_HHDV!$B$5:$K$1050,10,0)</f>
        <v>#N/A</v>
      </c>
      <c r="CA503" s="75" t="e">
        <f>O503*VLOOKUP($B503,DM_HHDV!$B$5:$K$1050,8,0)</f>
        <v>#N/A</v>
      </c>
      <c r="CB503" s="75" t="e">
        <f>O503*VLOOKUP($B503,DM_HHDV!$B$5:$K$1050,9,0)</f>
        <v>#N/A</v>
      </c>
      <c r="CC503" s="75" t="e">
        <f>O503*VLOOKUP($B503,DM_HHDV!$B$5:$K$1050,10,0)</f>
        <v>#N/A</v>
      </c>
      <c r="CD503" s="75" t="e">
        <f>P503*VLOOKUP($B503,DM_HHDV!$B$5:$K$1050,8,0)</f>
        <v>#N/A</v>
      </c>
      <c r="CE503" s="75" t="e">
        <f>P503*VLOOKUP($B503,DM_HHDV!$B$5:$K$1050,9,0)</f>
        <v>#N/A</v>
      </c>
      <c r="CF503" s="75" t="e">
        <f>P503*VLOOKUP($B503,DM_HHDV!$B$5:$K$1050,10,0)</f>
        <v>#N/A</v>
      </c>
      <c r="CG503" s="75" t="e">
        <f>Q503*VLOOKUP($B503,DM_HHDV!$B$5:$K$1050,8,0)</f>
        <v>#N/A</v>
      </c>
      <c r="CH503" s="75" t="e">
        <f>Q503*VLOOKUP($B503,DM_HHDV!$B$5:$K$1050,9,0)</f>
        <v>#N/A</v>
      </c>
      <c r="CI503" s="75" t="e">
        <f>Q503*VLOOKUP($B503,DM_HHDV!$B$5:$K$1050,10,0)</f>
        <v>#N/A</v>
      </c>
      <c r="CJ503" s="75" t="e">
        <f>R503*VLOOKUP($B503,DM_HHDV!$B$5:$K$1050,8,0)</f>
        <v>#N/A</v>
      </c>
      <c r="CK503" s="75" t="e">
        <f>R503*VLOOKUP($B503,DM_HHDV!$B$5:$K$1050,9,0)</f>
        <v>#N/A</v>
      </c>
      <c r="CL503" s="75" t="e">
        <f>R503*VLOOKUP($B503,DM_HHDV!$B$5:$K$1050,10,0)</f>
        <v>#N/A</v>
      </c>
    </row>
    <row r="504" spans="1:90">
      <c r="A504" s="21">
        <f>DM_HHDV!A503</f>
        <v>0</v>
      </c>
      <c r="B504" s="22"/>
      <c r="C504" s="22"/>
      <c r="D504" s="62">
        <f>IFERROR(VLOOKUP(B504,DM_HHDV!$B$5:$E$1050,3,0),0)</f>
        <v>0</v>
      </c>
      <c r="E504" s="67">
        <f>IFERROR(VLOOKUP(B504,DM_HHDV!$B$5:$E$1050,4,0),0)</f>
        <v>0</v>
      </c>
      <c r="F504" s="74">
        <f t="shared" si="7"/>
        <v>0</v>
      </c>
      <c r="G504" s="23"/>
      <c r="H504" s="65"/>
      <c r="I504" s="65"/>
      <c r="J504" s="65"/>
      <c r="K504" s="65"/>
      <c r="L504" s="65"/>
      <c r="M504" s="65"/>
      <c r="N504" s="65"/>
      <c r="O504" s="65"/>
      <c r="P504" s="65"/>
      <c r="Q504" s="65"/>
      <c r="R504" s="65"/>
      <c r="S504" s="75" t="e">
        <f>G504*VLOOKUP($B504,DM_HHDV!$B$5:$H$1050,5,0)</f>
        <v>#N/A</v>
      </c>
      <c r="T504" s="75" t="e">
        <f>G504*VLOOKUP($B504,DM_HHDV!$B$5:$H$1050,6,0)</f>
        <v>#N/A</v>
      </c>
      <c r="U504" s="75" t="e">
        <f>G504*VLOOKUP($B504,DM_HHDV!$B$5:$H$1050,7,0)</f>
        <v>#N/A</v>
      </c>
      <c r="V504" s="75" t="e">
        <f>H504*VLOOKUP($B504,DM_HHDV!$B$5:$H$1050,5,0)</f>
        <v>#N/A</v>
      </c>
      <c r="W504" s="75" t="e">
        <f>H504*VLOOKUP($B504,DM_HHDV!$B$5:$H$1050,6,0)</f>
        <v>#N/A</v>
      </c>
      <c r="X504" s="75" t="e">
        <f>H504*VLOOKUP($B504,DM_HHDV!$B$5:$H$1050,7,0)</f>
        <v>#N/A</v>
      </c>
      <c r="Y504" s="75" t="e">
        <f>I504*VLOOKUP($B504,DM_HHDV!$B$5:$H$1050,5,0)</f>
        <v>#N/A</v>
      </c>
      <c r="Z504" s="75" t="e">
        <f>I504*VLOOKUP($B504,DM_HHDV!$B$5:$H$1050,6,0)</f>
        <v>#N/A</v>
      </c>
      <c r="AA504" s="75" t="e">
        <f>I504*VLOOKUP($B504,DM_HHDV!$B$5:$H$1050,7,0)</f>
        <v>#N/A</v>
      </c>
      <c r="AB504" s="75" t="e">
        <f>J504*VLOOKUP($B504,DM_HHDV!$B$5:$H$1050,5,0)</f>
        <v>#N/A</v>
      </c>
      <c r="AC504" s="75" t="e">
        <f>J504*VLOOKUP($B504,DM_HHDV!$B$5:$H$1050,6,0)</f>
        <v>#N/A</v>
      </c>
      <c r="AD504" s="75" t="e">
        <f>J504*VLOOKUP($B504,DM_HHDV!$B$5:$H$1050,7,0)</f>
        <v>#N/A</v>
      </c>
      <c r="AE504" s="75" t="e">
        <f>K504*VLOOKUP($B504,DM_HHDV!$B$5:$H$1050,5,0)</f>
        <v>#N/A</v>
      </c>
      <c r="AF504" s="75" t="e">
        <f>K504*VLOOKUP($B504,DM_HHDV!$B$5:$H$1050,6,0)</f>
        <v>#N/A</v>
      </c>
      <c r="AG504" s="75" t="e">
        <f>K504*VLOOKUP($B504,DM_HHDV!$B$5:$H$1050,7,0)</f>
        <v>#N/A</v>
      </c>
      <c r="AH504" s="75" t="e">
        <f>L504*VLOOKUP($B504,DM_HHDV!$B$5:$H$1050,5,0)</f>
        <v>#N/A</v>
      </c>
      <c r="AI504" s="75" t="e">
        <f>L504*VLOOKUP($B504,DM_HHDV!$B$5:$H$1050,6,0)</f>
        <v>#N/A</v>
      </c>
      <c r="AJ504" s="75" t="e">
        <f>L504*VLOOKUP($B504,DM_HHDV!$B$5:$H$1050,7,0)</f>
        <v>#N/A</v>
      </c>
      <c r="AK504" s="75" t="e">
        <f>M504*VLOOKUP($B504,DM_HHDV!$B$5:$H$1050,5,0)</f>
        <v>#N/A</v>
      </c>
      <c r="AL504" s="75" t="e">
        <f>M504*VLOOKUP($B504,DM_HHDV!$B$5:$H$1050,6,0)</f>
        <v>#N/A</v>
      </c>
      <c r="AM504" s="75" t="e">
        <f>M504*VLOOKUP($B504,DM_HHDV!$B$5:$H$1050,7,0)</f>
        <v>#N/A</v>
      </c>
      <c r="AN504" s="75" t="e">
        <f>N504*VLOOKUP($B504,DM_HHDV!$B$5:$H$1050,5,0)</f>
        <v>#N/A</v>
      </c>
      <c r="AO504" s="75" t="e">
        <f>N504*VLOOKUP($B504,DM_HHDV!$B$5:$H$1050,6,0)</f>
        <v>#N/A</v>
      </c>
      <c r="AP504" s="75" t="e">
        <f>N504*VLOOKUP($B504,DM_HHDV!$B$5:$H$1050,7,0)</f>
        <v>#N/A</v>
      </c>
      <c r="AQ504" s="75" t="e">
        <f>O504*VLOOKUP($B504,DM_HHDV!$B$5:$H$1050,5,0)</f>
        <v>#N/A</v>
      </c>
      <c r="AR504" s="75" t="e">
        <f>O504*VLOOKUP($B504,DM_HHDV!$B$5:$H$1050,6,0)</f>
        <v>#N/A</v>
      </c>
      <c r="AS504" s="75" t="e">
        <f>O504*VLOOKUP($B504,DM_HHDV!$B$5:$H$1050,7,0)</f>
        <v>#N/A</v>
      </c>
      <c r="AT504" s="75" t="e">
        <f>P504*VLOOKUP($B504,DM_HHDV!$B$5:$H$1050,5,0)</f>
        <v>#N/A</v>
      </c>
      <c r="AU504" s="75" t="e">
        <f>P504*VLOOKUP($B504,DM_HHDV!$B$5:$H$1050,6,0)</f>
        <v>#N/A</v>
      </c>
      <c r="AV504" s="75" t="e">
        <f>P504*VLOOKUP($B504,DM_HHDV!$B$5:$H$1050,7,0)</f>
        <v>#N/A</v>
      </c>
      <c r="AW504" s="75" t="e">
        <f>Q504*VLOOKUP($B504,DM_HHDV!$B$5:$H$1050,5,0)</f>
        <v>#N/A</v>
      </c>
      <c r="AX504" s="75" t="e">
        <f>Q504*VLOOKUP($B504,DM_HHDV!$B$5:$H$1050,6,0)</f>
        <v>#N/A</v>
      </c>
      <c r="AY504" s="75" t="e">
        <f>Q504*VLOOKUP($B504,DM_HHDV!$B$5:$H$1050,7,0)</f>
        <v>#N/A</v>
      </c>
      <c r="AZ504" s="75" t="e">
        <f>R504*VLOOKUP($B504,DM_HHDV!$B$5:$H$1050,5,0)</f>
        <v>#N/A</v>
      </c>
      <c r="BA504" s="75" t="e">
        <f>R504*VLOOKUP($B504,DM_HHDV!$B$5:$H$1050,6,0)</f>
        <v>#N/A</v>
      </c>
      <c r="BB504" s="75" t="e">
        <f>R504*VLOOKUP($B504,DM_HHDV!$B$5:$H$1050,7,0)</f>
        <v>#N/A</v>
      </c>
      <c r="BC504" s="75" t="e">
        <f>G504*VLOOKUP($B504,DM_HHDV!$B$5:$K$1050,8,0)</f>
        <v>#N/A</v>
      </c>
      <c r="BD504" s="75" t="e">
        <f>G504*VLOOKUP($B504,DM_HHDV!$B$5:$K$1050,9,0)</f>
        <v>#N/A</v>
      </c>
      <c r="BE504" s="75" t="e">
        <f>G504*VLOOKUP($B504,DM_HHDV!$B$5:$K$1050,10,0)</f>
        <v>#N/A</v>
      </c>
      <c r="BF504" s="75" t="e">
        <f>H504*VLOOKUP($B504,DM_HHDV!$B$5:$K$1050,8,0)</f>
        <v>#N/A</v>
      </c>
      <c r="BG504" s="75" t="e">
        <f>H504*VLOOKUP($B504,DM_HHDV!$B$5:$K$1050,9,0)</f>
        <v>#N/A</v>
      </c>
      <c r="BH504" s="75" t="e">
        <f>H504*VLOOKUP($B504,DM_HHDV!$B$5:$K$1050,10,0)</f>
        <v>#N/A</v>
      </c>
      <c r="BI504" s="75" t="e">
        <f>I504*VLOOKUP($B504,DM_HHDV!$B$5:$K$1050,8,0)</f>
        <v>#N/A</v>
      </c>
      <c r="BJ504" s="75" t="e">
        <f>I504*VLOOKUP($B504,DM_HHDV!$B$5:$K$1050,9,0)</f>
        <v>#N/A</v>
      </c>
      <c r="BK504" s="75" t="e">
        <f>I504*VLOOKUP($B504,DM_HHDV!$B$5:$K$1050,10,0)</f>
        <v>#N/A</v>
      </c>
      <c r="BL504" s="75" t="e">
        <f>J504*VLOOKUP($B504,DM_HHDV!$B$5:$K$1050,8,0)</f>
        <v>#N/A</v>
      </c>
      <c r="BM504" s="75" t="e">
        <f>J504*VLOOKUP($B504,DM_HHDV!$B$5:$K$1050,9,0)</f>
        <v>#N/A</v>
      </c>
      <c r="BN504" s="75" t="e">
        <f>J504*VLOOKUP($B504,DM_HHDV!$B$5:$K$1050,10,0)</f>
        <v>#N/A</v>
      </c>
      <c r="BO504" s="75" t="e">
        <f>K504*VLOOKUP($B504,DM_HHDV!$B$5:$K$1050,8,0)</f>
        <v>#N/A</v>
      </c>
      <c r="BP504" s="75" t="e">
        <f>K504*VLOOKUP($B504,DM_HHDV!$B$5:$K$1050,9,0)</f>
        <v>#N/A</v>
      </c>
      <c r="BQ504" s="75" t="e">
        <f>K504*VLOOKUP($B504,DM_HHDV!$B$5:$K$1050,10,0)</f>
        <v>#N/A</v>
      </c>
      <c r="BR504" s="75" t="e">
        <f>L504*VLOOKUP($B504,DM_HHDV!$B$5:$K$1050,8,0)</f>
        <v>#N/A</v>
      </c>
      <c r="BS504" s="75" t="e">
        <f>L504*VLOOKUP($B504,DM_HHDV!$B$5:$K$1050,9,0)</f>
        <v>#N/A</v>
      </c>
      <c r="BT504" s="75" t="e">
        <f>L504*VLOOKUP($B504,DM_HHDV!$B$5:$K$1050,10,0)</f>
        <v>#N/A</v>
      </c>
      <c r="BU504" s="75" t="e">
        <f>M504*VLOOKUP($B504,DM_HHDV!$B$5:$K$1050,8,0)</f>
        <v>#N/A</v>
      </c>
      <c r="BV504" s="75" t="e">
        <f>M504*VLOOKUP($B504,DM_HHDV!$B$5:$K$1050,9,0)</f>
        <v>#N/A</v>
      </c>
      <c r="BW504" s="75" t="e">
        <f>M504*VLOOKUP($B504,DM_HHDV!$B$5:$K$1050,10,0)</f>
        <v>#N/A</v>
      </c>
      <c r="BX504" s="75" t="e">
        <f>N504*VLOOKUP($B504,DM_HHDV!$B$5:$K$1050,8,0)</f>
        <v>#N/A</v>
      </c>
      <c r="BY504" s="75" t="e">
        <f>N504*VLOOKUP($B504,DM_HHDV!$B$5:$K$1050,9,0)</f>
        <v>#N/A</v>
      </c>
      <c r="BZ504" s="75" t="e">
        <f>N504*VLOOKUP($B504,DM_HHDV!$B$5:$K$1050,10,0)</f>
        <v>#N/A</v>
      </c>
      <c r="CA504" s="75" t="e">
        <f>O504*VLOOKUP($B504,DM_HHDV!$B$5:$K$1050,8,0)</f>
        <v>#N/A</v>
      </c>
      <c r="CB504" s="75" t="e">
        <f>O504*VLOOKUP($B504,DM_HHDV!$B$5:$K$1050,9,0)</f>
        <v>#N/A</v>
      </c>
      <c r="CC504" s="75" t="e">
        <f>O504*VLOOKUP($B504,DM_HHDV!$B$5:$K$1050,10,0)</f>
        <v>#N/A</v>
      </c>
      <c r="CD504" s="75" t="e">
        <f>P504*VLOOKUP($B504,DM_HHDV!$B$5:$K$1050,8,0)</f>
        <v>#N/A</v>
      </c>
      <c r="CE504" s="75" t="e">
        <f>P504*VLOOKUP($B504,DM_HHDV!$B$5:$K$1050,9,0)</f>
        <v>#N/A</v>
      </c>
      <c r="CF504" s="75" t="e">
        <f>P504*VLOOKUP($B504,DM_HHDV!$B$5:$K$1050,10,0)</f>
        <v>#N/A</v>
      </c>
      <c r="CG504" s="75" t="e">
        <f>Q504*VLOOKUP($B504,DM_HHDV!$B$5:$K$1050,8,0)</f>
        <v>#N/A</v>
      </c>
      <c r="CH504" s="75" t="e">
        <f>Q504*VLOOKUP($B504,DM_HHDV!$B$5:$K$1050,9,0)</f>
        <v>#N/A</v>
      </c>
      <c r="CI504" s="75" t="e">
        <f>Q504*VLOOKUP($B504,DM_HHDV!$B$5:$K$1050,10,0)</f>
        <v>#N/A</v>
      </c>
      <c r="CJ504" s="75" t="e">
        <f>R504*VLOOKUP($B504,DM_HHDV!$B$5:$K$1050,8,0)</f>
        <v>#N/A</v>
      </c>
      <c r="CK504" s="75" t="e">
        <f>R504*VLOOKUP($B504,DM_HHDV!$B$5:$K$1050,9,0)</f>
        <v>#N/A</v>
      </c>
      <c r="CL504" s="75" t="e">
        <f>R504*VLOOKUP($B504,DM_HHDV!$B$5:$K$1050,10,0)</f>
        <v>#N/A</v>
      </c>
    </row>
    <row r="505" spans="1:90">
      <c r="A505" s="21">
        <f>DM_HHDV!A504</f>
        <v>0</v>
      </c>
      <c r="B505" s="22"/>
      <c r="C505" s="22"/>
      <c r="D505" s="62">
        <f>IFERROR(VLOOKUP(B505,DM_HHDV!$B$5:$E$1050,3,0),0)</f>
        <v>0</v>
      </c>
      <c r="E505" s="67">
        <f>IFERROR(VLOOKUP(B505,DM_HHDV!$B$5:$E$1050,4,0),0)</f>
        <v>0</v>
      </c>
      <c r="F505" s="74">
        <f t="shared" si="7"/>
        <v>0</v>
      </c>
      <c r="G505" s="23"/>
      <c r="H505" s="65"/>
      <c r="I505" s="65"/>
      <c r="J505" s="65"/>
      <c r="K505" s="65"/>
      <c r="L505" s="65"/>
      <c r="M505" s="65"/>
      <c r="N505" s="65"/>
      <c r="O505" s="65"/>
      <c r="P505" s="65"/>
      <c r="Q505" s="65"/>
      <c r="R505" s="65"/>
      <c r="S505" s="75" t="e">
        <f>G505*VLOOKUP($B505,DM_HHDV!$B$5:$H$1050,5,0)</f>
        <v>#N/A</v>
      </c>
      <c r="T505" s="75" t="e">
        <f>G505*VLOOKUP($B505,DM_HHDV!$B$5:$H$1050,6,0)</f>
        <v>#N/A</v>
      </c>
      <c r="U505" s="75" t="e">
        <f>G505*VLOOKUP($B505,DM_HHDV!$B$5:$H$1050,7,0)</f>
        <v>#N/A</v>
      </c>
      <c r="V505" s="75" t="e">
        <f>H505*VLOOKUP($B505,DM_HHDV!$B$5:$H$1050,5,0)</f>
        <v>#N/A</v>
      </c>
      <c r="W505" s="75" t="e">
        <f>H505*VLOOKUP($B505,DM_HHDV!$B$5:$H$1050,6,0)</f>
        <v>#N/A</v>
      </c>
      <c r="X505" s="75" t="e">
        <f>H505*VLOOKUP($B505,DM_HHDV!$B$5:$H$1050,7,0)</f>
        <v>#N/A</v>
      </c>
      <c r="Y505" s="75" t="e">
        <f>I505*VLOOKUP($B505,DM_HHDV!$B$5:$H$1050,5,0)</f>
        <v>#N/A</v>
      </c>
      <c r="Z505" s="75" t="e">
        <f>I505*VLOOKUP($B505,DM_HHDV!$B$5:$H$1050,6,0)</f>
        <v>#N/A</v>
      </c>
      <c r="AA505" s="75" t="e">
        <f>I505*VLOOKUP($B505,DM_HHDV!$B$5:$H$1050,7,0)</f>
        <v>#N/A</v>
      </c>
      <c r="AB505" s="75" t="e">
        <f>J505*VLOOKUP($B505,DM_HHDV!$B$5:$H$1050,5,0)</f>
        <v>#N/A</v>
      </c>
      <c r="AC505" s="75" t="e">
        <f>J505*VLOOKUP($B505,DM_HHDV!$B$5:$H$1050,6,0)</f>
        <v>#N/A</v>
      </c>
      <c r="AD505" s="75" t="e">
        <f>J505*VLOOKUP($B505,DM_HHDV!$B$5:$H$1050,7,0)</f>
        <v>#N/A</v>
      </c>
      <c r="AE505" s="75" t="e">
        <f>K505*VLOOKUP($B505,DM_HHDV!$B$5:$H$1050,5,0)</f>
        <v>#N/A</v>
      </c>
      <c r="AF505" s="75" t="e">
        <f>K505*VLOOKUP($B505,DM_HHDV!$B$5:$H$1050,6,0)</f>
        <v>#N/A</v>
      </c>
      <c r="AG505" s="75" t="e">
        <f>K505*VLOOKUP($B505,DM_HHDV!$B$5:$H$1050,7,0)</f>
        <v>#N/A</v>
      </c>
      <c r="AH505" s="75" t="e">
        <f>L505*VLOOKUP($B505,DM_HHDV!$B$5:$H$1050,5,0)</f>
        <v>#N/A</v>
      </c>
      <c r="AI505" s="75" t="e">
        <f>L505*VLOOKUP($B505,DM_HHDV!$B$5:$H$1050,6,0)</f>
        <v>#N/A</v>
      </c>
      <c r="AJ505" s="75" t="e">
        <f>L505*VLOOKUP($B505,DM_HHDV!$B$5:$H$1050,7,0)</f>
        <v>#N/A</v>
      </c>
      <c r="AK505" s="75" t="e">
        <f>M505*VLOOKUP($B505,DM_HHDV!$B$5:$H$1050,5,0)</f>
        <v>#N/A</v>
      </c>
      <c r="AL505" s="75" t="e">
        <f>M505*VLOOKUP($B505,DM_HHDV!$B$5:$H$1050,6,0)</f>
        <v>#N/A</v>
      </c>
      <c r="AM505" s="75" t="e">
        <f>M505*VLOOKUP($B505,DM_HHDV!$B$5:$H$1050,7,0)</f>
        <v>#N/A</v>
      </c>
      <c r="AN505" s="75" t="e">
        <f>N505*VLOOKUP($B505,DM_HHDV!$B$5:$H$1050,5,0)</f>
        <v>#N/A</v>
      </c>
      <c r="AO505" s="75" t="e">
        <f>N505*VLOOKUP($B505,DM_HHDV!$B$5:$H$1050,6,0)</f>
        <v>#N/A</v>
      </c>
      <c r="AP505" s="75" t="e">
        <f>N505*VLOOKUP($B505,DM_HHDV!$B$5:$H$1050,7,0)</f>
        <v>#N/A</v>
      </c>
      <c r="AQ505" s="75" t="e">
        <f>O505*VLOOKUP($B505,DM_HHDV!$B$5:$H$1050,5,0)</f>
        <v>#N/A</v>
      </c>
      <c r="AR505" s="75" t="e">
        <f>O505*VLOOKUP($B505,DM_HHDV!$B$5:$H$1050,6,0)</f>
        <v>#N/A</v>
      </c>
      <c r="AS505" s="75" t="e">
        <f>O505*VLOOKUP($B505,DM_HHDV!$B$5:$H$1050,7,0)</f>
        <v>#N/A</v>
      </c>
      <c r="AT505" s="75" t="e">
        <f>P505*VLOOKUP($B505,DM_HHDV!$B$5:$H$1050,5,0)</f>
        <v>#N/A</v>
      </c>
      <c r="AU505" s="75" t="e">
        <f>P505*VLOOKUP($B505,DM_HHDV!$B$5:$H$1050,6,0)</f>
        <v>#N/A</v>
      </c>
      <c r="AV505" s="75" t="e">
        <f>P505*VLOOKUP($B505,DM_HHDV!$B$5:$H$1050,7,0)</f>
        <v>#N/A</v>
      </c>
      <c r="AW505" s="75" t="e">
        <f>Q505*VLOOKUP($B505,DM_HHDV!$B$5:$H$1050,5,0)</f>
        <v>#N/A</v>
      </c>
      <c r="AX505" s="75" t="e">
        <f>Q505*VLOOKUP($B505,DM_HHDV!$B$5:$H$1050,6,0)</f>
        <v>#N/A</v>
      </c>
      <c r="AY505" s="75" t="e">
        <f>Q505*VLOOKUP($B505,DM_HHDV!$B$5:$H$1050,7,0)</f>
        <v>#N/A</v>
      </c>
      <c r="AZ505" s="75" t="e">
        <f>R505*VLOOKUP($B505,DM_HHDV!$B$5:$H$1050,5,0)</f>
        <v>#N/A</v>
      </c>
      <c r="BA505" s="75" t="e">
        <f>R505*VLOOKUP($B505,DM_HHDV!$B$5:$H$1050,6,0)</f>
        <v>#N/A</v>
      </c>
      <c r="BB505" s="75" t="e">
        <f>R505*VLOOKUP($B505,DM_HHDV!$B$5:$H$1050,7,0)</f>
        <v>#N/A</v>
      </c>
      <c r="BC505" s="75" t="e">
        <f>G505*VLOOKUP($B505,DM_HHDV!$B$5:$K$1050,8,0)</f>
        <v>#N/A</v>
      </c>
      <c r="BD505" s="75" t="e">
        <f>G505*VLOOKUP($B505,DM_HHDV!$B$5:$K$1050,9,0)</f>
        <v>#N/A</v>
      </c>
      <c r="BE505" s="75" t="e">
        <f>G505*VLOOKUP($B505,DM_HHDV!$B$5:$K$1050,10,0)</f>
        <v>#N/A</v>
      </c>
      <c r="BF505" s="75" t="e">
        <f>H505*VLOOKUP($B505,DM_HHDV!$B$5:$K$1050,8,0)</f>
        <v>#N/A</v>
      </c>
      <c r="BG505" s="75" t="e">
        <f>H505*VLOOKUP($B505,DM_HHDV!$B$5:$K$1050,9,0)</f>
        <v>#N/A</v>
      </c>
      <c r="BH505" s="75" t="e">
        <f>H505*VLOOKUP($B505,DM_HHDV!$B$5:$K$1050,10,0)</f>
        <v>#N/A</v>
      </c>
      <c r="BI505" s="75" t="e">
        <f>I505*VLOOKUP($B505,DM_HHDV!$B$5:$K$1050,8,0)</f>
        <v>#N/A</v>
      </c>
      <c r="BJ505" s="75" t="e">
        <f>I505*VLOOKUP($B505,DM_HHDV!$B$5:$K$1050,9,0)</f>
        <v>#N/A</v>
      </c>
      <c r="BK505" s="75" t="e">
        <f>I505*VLOOKUP($B505,DM_HHDV!$B$5:$K$1050,10,0)</f>
        <v>#N/A</v>
      </c>
      <c r="BL505" s="75" t="e">
        <f>J505*VLOOKUP($B505,DM_HHDV!$B$5:$K$1050,8,0)</f>
        <v>#N/A</v>
      </c>
      <c r="BM505" s="75" t="e">
        <f>J505*VLOOKUP($B505,DM_HHDV!$B$5:$K$1050,9,0)</f>
        <v>#N/A</v>
      </c>
      <c r="BN505" s="75" t="e">
        <f>J505*VLOOKUP($B505,DM_HHDV!$B$5:$K$1050,10,0)</f>
        <v>#N/A</v>
      </c>
      <c r="BO505" s="75" t="e">
        <f>K505*VLOOKUP($B505,DM_HHDV!$B$5:$K$1050,8,0)</f>
        <v>#N/A</v>
      </c>
      <c r="BP505" s="75" t="e">
        <f>K505*VLOOKUP($B505,DM_HHDV!$B$5:$K$1050,9,0)</f>
        <v>#N/A</v>
      </c>
      <c r="BQ505" s="75" t="e">
        <f>K505*VLOOKUP($B505,DM_HHDV!$B$5:$K$1050,10,0)</f>
        <v>#N/A</v>
      </c>
      <c r="BR505" s="75" t="e">
        <f>L505*VLOOKUP($B505,DM_HHDV!$B$5:$K$1050,8,0)</f>
        <v>#N/A</v>
      </c>
      <c r="BS505" s="75" t="e">
        <f>L505*VLOOKUP($B505,DM_HHDV!$B$5:$K$1050,9,0)</f>
        <v>#N/A</v>
      </c>
      <c r="BT505" s="75" t="e">
        <f>L505*VLOOKUP($B505,DM_HHDV!$B$5:$K$1050,10,0)</f>
        <v>#N/A</v>
      </c>
      <c r="BU505" s="75" t="e">
        <f>M505*VLOOKUP($B505,DM_HHDV!$B$5:$K$1050,8,0)</f>
        <v>#N/A</v>
      </c>
      <c r="BV505" s="75" t="e">
        <f>M505*VLOOKUP($B505,DM_HHDV!$B$5:$K$1050,9,0)</f>
        <v>#N/A</v>
      </c>
      <c r="BW505" s="75" t="e">
        <f>M505*VLOOKUP($B505,DM_HHDV!$B$5:$K$1050,10,0)</f>
        <v>#N/A</v>
      </c>
      <c r="BX505" s="75" t="e">
        <f>N505*VLOOKUP($B505,DM_HHDV!$B$5:$K$1050,8,0)</f>
        <v>#N/A</v>
      </c>
      <c r="BY505" s="75" t="e">
        <f>N505*VLOOKUP($B505,DM_HHDV!$B$5:$K$1050,9,0)</f>
        <v>#N/A</v>
      </c>
      <c r="BZ505" s="75" t="e">
        <f>N505*VLOOKUP($B505,DM_HHDV!$B$5:$K$1050,10,0)</f>
        <v>#N/A</v>
      </c>
      <c r="CA505" s="75" t="e">
        <f>O505*VLOOKUP($B505,DM_HHDV!$B$5:$K$1050,8,0)</f>
        <v>#N/A</v>
      </c>
      <c r="CB505" s="75" t="e">
        <f>O505*VLOOKUP($B505,DM_HHDV!$B$5:$K$1050,9,0)</f>
        <v>#N/A</v>
      </c>
      <c r="CC505" s="75" t="e">
        <f>O505*VLOOKUP($B505,DM_HHDV!$B$5:$K$1050,10,0)</f>
        <v>#N/A</v>
      </c>
      <c r="CD505" s="75" t="e">
        <f>P505*VLOOKUP($B505,DM_HHDV!$B$5:$K$1050,8,0)</f>
        <v>#N/A</v>
      </c>
      <c r="CE505" s="75" t="e">
        <f>P505*VLOOKUP($B505,DM_HHDV!$B$5:$K$1050,9,0)</f>
        <v>#N/A</v>
      </c>
      <c r="CF505" s="75" t="e">
        <f>P505*VLOOKUP($B505,DM_HHDV!$B$5:$K$1050,10,0)</f>
        <v>#N/A</v>
      </c>
      <c r="CG505" s="75" t="e">
        <f>Q505*VLOOKUP($B505,DM_HHDV!$B$5:$K$1050,8,0)</f>
        <v>#N/A</v>
      </c>
      <c r="CH505" s="75" t="e">
        <f>Q505*VLOOKUP($B505,DM_HHDV!$B$5:$K$1050,9,0)</f>
        <v>#N/A</v>
      </c>
      <c r="CI505" s="75" t="e">
        <f>Q505*VLOOKUP($B505,DM_HHDV!$B$5:$K$1050,10,0)</f>
        <v>#N/A</v>
      </c>
      <c r="CJ505" s="75" t="e">
        <f>R505*VLOOKUP($B505,DM_HHDV!$B$5:$K$1050,8,0)</f>
        <v>#N/A</v>
      </c>
      <c r="CK505" s="75" t="e">
        <f>R505*VLOOKUP($B505,DM_HHDV!$B$5:$K$1050,9,0)</f>
        <v>#N/A</v>
      </c>
      <c r="CL505" s="75" t="e">
        <f>R505*VLOOKUP($B505,DM_HHDV!$B$5:$K$1050,10,0)</f>
        <v>#N/A</v>
      </c>
    </row>
    <row r="506" spans="1:90">
      <c r="A506" s="21">
        <f>DM_HHDV!A505</f>
        <v>0</v>
      </c>
      <c r="B506" s="22"/>
      <c r="C506" s="22"/>
      <c r="D506" s="62">
        <f>IFERROR(VLOOKUP(B506,DM_HHDV!$B$5:$E$1050,3,0),0)</f>
        <v>0</v>
      </c>
      <c r="E506" s="67">
        <f>IFERROR(VLOOKUP(B506,DM_HHDV!$B$5:$E$1050,4,0),0)</f>
        <v>0</v>
      </c>
      <c r="F506" s="74">
        <f t="shared" si="7"/>
        <v>0</v>
      </c>
      <c r="G506" s="23"/>
      <c r="H506" s="65"/>
      <c r="I506" s="65"/>
      <c r="J506" s="65"/>
      <c r="K506" s="65"/>
      <c r="L506" s="65"/>
      <c r="M506" s="65"/>
      <c r="N506" s="65"/>
      <c r="O506" s="65"/>
      <c r="P506" s="65"/>
      <c r="Q506" s="65"/>
      <c r="R506" s="65"/>
      <c r="S506" s="75" t="e">
        <f>G506*VLOOKUP($B506,DM_HHDV!$B$5:$H$1050,5,0)</f>
        <v>#N/A</v>
      </c>
      <c r="T506" s="75" t="e">
        <f>G506*VLOOKUP($B506,DM_HHDV!$B$5:$H$1050,6,0)</f>
        <v>#N/A</v>
      </c>
      <c r="U506" s="75" t="e">
        <f>G506*VLOOKUP($B506,DM_HHDV!$B$5:$H$1050,7,0)</f>
        <v>#N/A</v>
      </c>
      <c r="V506" s="75" t="e">
        <f>H506*VLOOKUP($B506,DM_HHDV!$B$5:$H$1050,5,0)</f>
        <v>#N/A</v>
      </c>
      <c r="W506" s="75" t="e">
        <f>H506*VLOOKUP($B506,DM_HHDV!$B$5:$H$1050,6,0)</f>
        <v>#N/A</v>
      </c>
      <c r="X506" s="75" t="e">
        <f>H506*VLOOKUP($B506,DM_HHDV!$B$5:$H$1050,7,0)</f>
        <v>#N/A</v>
      </c>
      <c r="Y506" s="75" t="e">
        <f>I506*VLOOKUP($B506,DM_HHDV!$B$5:$H$1050,5,0)</f>
        <v>#N/A</v>
      </c>
      <c r="Z506" s="75" t="e">
        <f>I506*VLOOKUP($B506,DM_HHDV!$B$5:$H$1050,6,0)</f>
        <v>#N/A</v>
      </c>
      <c r="AA506" s="75" t="e">
        <f>I506*VLOOKUP($B506,DM_HHDV!$B$5:$H$1050,7,0)</f>
        <v>#N/A</v>
      </c>
      <c r="AB506" s="75" t="e">
        <f>J506*VLOOKUP($B506,DM_HHDV!$B$5:$H$1050,5,0)</f>
        <v>#N/A</v>
      </c>
      <c r="AC506" s="75" t="e">
        <f>J506*VLOOKUP($B506,DM_HHDV!$B$5:$H$1050,6,0)</f>
        <v>#N/A</v>
      </c>
      <c r="AD506" s="75" t="e">
        <f>J506*VLOOKUP($B506,DM_HHDV!$B$5:$H$1050,7,0)</f>
        <v>#N/A</v>
      </c>
      <c r="AE506" s="75" t="e">
        <f>K506*VLOOKUP($B506,DM_HHDV!$B$5:$H$1050,5,0)</f>
        <v>#N/A</v>
      </c>
      <c r="AF506" s="75" t="e">
        <f>K506*VLOOKUP($B506,DM_HHDV!$B$5:$H$1050,6,0)</f>
        <v>#N/A</v>
      </c>
      <c r="AG506" s="75" t="e">
        <f>K506*VLOOKUP($B506,DM_HHDV!$B$5:$H$1050,7,0)</f>
        <v>#N/A</v>
      </c>
      <c r="AH506" s="75" t="e">
        <f>L506*VLOOKUP($B506,DM_HHDV!$B$5:$H$1050,5,0)</f>
        <v>#N/A</v>
      </c>
      <c r="AI506" s="75" t="e">
        <f>L506*VLOOKUP($B506,DM_HHDV!$B$5:$H$1050,6,0)</f>
        <v>#N/A</v>
      </c>
      <c r="AJ506" s="75" t="e">
        <f>L506*VLOOKUP($B506,DM_HHDV!$B$5:$H$1050,7,0)</f>
        <v>#N/A</v>
      </c>
      <c r="AK506" s="75" t="e">
        <f>M506*VLOOKUP($B506,DM_HHDV!$B$5:$H$1050,5,0)</f>
        <v>#N/A</v>
      </c>
      <c r="AL506" s="75" t="e">
        <f>M506*VLOOKUP($B506,DM_HHDV!$B$5:$H$1050,6,0)</f>
        <v>#N/A</v>
      </c>
      <c r="AM506" s="75" t="e">
        <f>M506*VLOOKUP($B506,DM_HHDV!$B$5:$H$1050,7,0)</f>
        <v>#N/A</v>
      </c>
      <c r="AN506" s="75" t="e">
        <f>N506*VLOOKUP($B506,DM_HHDV!$B$5:$H$1050,5,0)</f>
        <v>#N/A</v>
      </c>
      <c r="AO506" s="75" t="e">
        <f>N506*VLOOKUP($B506,DM_HHDV!$B$5:$H$1050,6,0)</f>
        <v>#N/A</v>
      </c>
      <c r="AP506" s="75" t="e">
        <f>N506*VLOOKUP($B506,DM_HHDV!$B$5:$H$1050,7,0)</f>
        <v>#N/A</v>
      </c>
      <c r="AQ506" s="75" t="e">
        <f>O506*VLOOKUP($B506,DM_HHDV!$B$5:$H$1050,5,0)</f>
        <v>#N/A</v>
      </c>
      <c r="AR506" s="75" t="e">
        <f>O506*VLOOKUP($B506,DM_HHDV!$B$5:$H$1050,6,0)</f>
        <v>#N/A</v>
      </c>
      <c r="AS506" s="75" t="e">
        <f>O506*VLOOKUP($B506,DM_HHDV!$B$5:$H$1050,7,0)</f>
        <v>#N/A</v>
      </c>
      <c r="AT506" s="75" t="e">
        <f>P506*VLOOKUP($B506,DM_HHDV!$B$5:$H$1050,5,0)</f>
        <v>#N/A</v>
      </c>
      <c r="AU506" s="75" t="e">
        <f>P506*VLOOKUP($B506,DM_HHDV!$B$5:$H$1050,6,0)</f>
        <v>#N/A</v>
      </c>
      <c r="AV506" s="75" t="e">
        <f>P506*VLOOKUP($B506,DM_HHDV!$B$5:$H$1050,7,0)</f>
        <v>#N/A</v>
      </c>
      <c r="AW506" s="75" t="e">
        <f>Q506*VLOOKUP($B506,DM_HHDV!$B$5:$H$1050,5,0)</f>
        <v>#N/A</v>
      </c>
      <c r="AX506" s="75" t="e">
        <f>Q506*VLOOKUP($B506,DM_HHDV!$B$5:$H$1050,6,0)</f>
        <v>#N/A</v>
      </c>
      <c r="AY506" s="75" t="e">
        <f>Q506*VLOOKUP($B506,DM_HHDV!$B$5:$H$1050,7,0)</f>
        <v>#N/A</v>
      </c>
      <c r="AZ506" s="75" t="e">
        <f>R506*VLOOKUP($B506,DM_HHDV!$B$5:$H$1050,5,0)</f>
        <v>#N/A</v>
      </c>
      <c r="BA506" s="75" t="e">
        <f>R506*VLOOKUP($B506,DM_HHDV!$B$5:$H$1050,6,0)</f>
        <v>#N/A</v>
      </c>
      <c r="BB506" s="75" t="e">
        <f>R506*VLOOKUP($B506,DM_HHDV!$B$5:$H$1050,7,0)</f>
        <v>#N/A</v>
      </c>
      <c r="BC506" s="75" t="e">
        <f>G506*VLOOKUP($B506,DM_HHDV!$B$5:$K$1050,8,0)</f>
        <v>#N/A</v>
      </c>
      <c r="BD506" s="75" t="e">
        <f>G506*VLOOKUP($B506,DM_HHDV!$B$5:$K$1050,9,0)</f>
        <v>#N/A</v>
      </c>
      <c r="BE506" s="75" t="e">
        <f>G506*VLOOKUP($B506,DM_HHDV!$B$5:$K$1050,10,0)</f>
        <v>#N/A</v>
      </c>
      <c r="BF506" s="75" t="e">
        <f>H506*VLOOKUP($B506,DM_HHDV!$B$5:$K$1050,8,0)</f>
        <v>#N/A</v>
      </c>
      <c r="BG506" s="75" t="e">
        <f>H506*VLOOKUP($B506,DM_HHDV!$B$5:$K$1050,9,0)</f>
        <v>#N/A</v>
      </c>
      <c r="BH506" s="75" t="e">
        <f>H506*VLOOKUP($B506,DM_HHDV!$B$5:$K$1050,10,0)</f>
        <v>#N/A</v>
      </c>
      <c r="BI506" s="75" t="e">
        <f>I506*VLOOKUP($B506,DM_HHDV!$B$5:$K$1050,8,0)</f>
        <v>#N/A</v>
      </c>
      <c r="BJ506" s="75" t="e">
        <f>I506*VLOOKUP($B506,DM_HHDV!$B$5:$K$1050,9,0)</f>
        <v>#N/A</v>
      </c>
      <c r="BK506" s="75" t="e">
        <f>I506*VLOOKUP($B506,DM_HHDV!$B$5:$K$1050,10,0)</f>
        <v>#N/A</v>
      </c>
      <c r="BL506" s="75" t="e">
        <f>J506*VLOOKUP($B506,DM_HHDV!$B$5:$K$1050,8,0)</f>
        <v>#N/A</v>
      </c>
      <c r="BM506" s="75" t="e">
        <f>J506*VLOOKUP($B506,DM_HHDV!$B$5:$K$1050,9,0)</f>
        <v>#N/A</v>
      </c>
      <c r="BN506" s="75" t="e">
        <f>J506*VLOOKUP($B506,DM_HHDV!$B$5:$K$1050,10,0)</f>
        <v>#N/A</v>
      </c>
      <c r="BO506" s="75" t="e">
        <f>K506*VLOOKUP($B506,DM_HHDV!$B$5:$K$1050,8,0)</f>
        <v>#N/A</v>
      </c>
      <c r="BP506" s="75" t="e">
        <f>K506*VLOOKUP($B506,DM_HHDV!$B$5:$K$1050,9,0)</f>
        <v>#N/A</v>
      </c>
      <c r="BQ506" s="75" t="e">
        <f>K506*VLOOKUP($B506,DM_HHDV!$B$5:$K$1050,10,0)</f>
        <v>#N/A</v>
      </c>
      <c r="BR506" s="75" t="e">
        <f>L506*VLOOKUP($B506,DM_HHDV!$B$5:$K$1050,8,0)</f>
        <v>#N/A</v>
      </c>
      <c r="BS506" s="75" t="e">
        <f>L506*VLOOKUP($B506,DM_HHDV!$B$5:$K$1050,9,0)</f>
        <v>#N/A</v>
      </c>
      <c r="BT506" s="75" t="e">
        <f>L506*VLOOKUP($B506,DM_HHDV!$B$5:$K$1050,10,0)</f>
        <v>#N/A</v>
      </c>
      <c r="BU506" s="75" t="e">
        <f>M506*VLOOKUP($B506,DM_HHDV!$B$5:$K$1050,8,0)</f>
        <v>#N/A</v>
      </c>
      <c r="BV506" s="75" t="e">
        <f>M506*VLOOKUP($B506,DM_HHDV!$B$5:$K$1050,9,0)</f>
        <v>#N/A</v>
      </c>
      <c r="BW506" s="75" t="e">
        <f>M506*VLOOKUP($B506,DM_HHDV!$B$5:$K$1050,10,0)</f>
        <v>#N/A</v>
      </c>
      <c r="BX506" s="75" t="e">
        <f>N506*VLOOKUP($B506,DM_HHDV!$B$5:$K$1050,8,0)</f>
        <v>#N/A</v>
      </c>
      <c r="BY506" s="75" t="e">
        <f>N506*VLOOKUP($B506,DM_HHDV!$B$5:$K$1050,9,0)</f>
        <v>#N/A</v>
      </c>
      <c r="BZ506" s="75" t="e">
        <f>N506*VLOOKUP($B506,DM_HHDV!$B$5:$K$1050,10,0)</f>
        <v>#N/A</v>
      </c>
      <c r="CA506" s="75" t="e">
        <f>O506*VLOOKUP($B506,DM_HHDV!$B$5:$K$1050,8,0)</f>
        <v>#N/A</v>
      </c>
      <c r="CB506" s="75" t="e">
        <f>O506*VLOOKUP($B506,DM_HHDV!$B$5:$K$1050,9,0)</f>
        <v>#N/A</v>
      </c>
      <c r="CC506" s="75" t="e">
        <f>O506*VLOOKUP($B506,DM_HHDV!$B$5:$K$1050,10,0)</f>
        <v>#N/A</v>
      </c>
      <c r="CD506" s="75" t="e">
        <f>P506*VLOOKUP($B506,DM_HHDV!$B$5:$K$1050,8,0)</f>
        <v>#N/A</v>
      </c>
      <c r="CE506" s="75" t="e">
        <f>P506*VLOOKUP($B506,DM_HHDV!$B$5:$K$1050,9,0)</f>
        <v>#N/A</v>
      </c>
      <c r="CF506" s="75" t="e">
        <f>P506*VLOOKUP($B506,DM_HHDV!$B$5:$K$1050,10,0)</f>
        <v>#N/A</v>
      </c>
      <c r="CG506" s="75" t="e">
        <f>Q506*VLOOKUP($B506,DM_HHDV!$B$5:$K$1050,8,0)</f>
        <v>#N/A</v>
      </c>
      <c r="CH506" s="75" t="e">
        <f>Q506*VLOOKUP($B506,DM_HHDV!$B$5:$K$1050,9,0)</f>
        <v>#N/A</v>
      </c>
      <c r="CI506" s="75" t="e">
        <f>Q506*VLOOKUP($B506,DM_HHDV!$B$5:$K$1050,10,0)</f>
        <v>#N/A</v>
      </c>
      <c r="CJ506" s="75" t="e">
        <f>R506*VLOOKUP($B506,DM_HHDV!$B$5:$K$1050,8,0)</f>
        <v>#N/A</v>
      </c>
      <c r="CK506" s="75" t="e">
        <f>R506*VLOOKUP($B506,DM_HHDV!$B$5:$K$1050,9,0)</f>
        <v>#N/A</v>
      </c>
      <c r="CL506" s="75" t="e">
        <f>R506*VLOOKUP($B506,DM_HHDV!$B$5:$K$1050,10,0)</f>
        <v>#N/A</v>
      </c>
    </row>
    <row r="507" spans="1:90">
      <c r="A507" s="21">
        <f>DM_HHDV!A506</f>
        <v>0</v>
      </c>
      <c r="B507" s="22"/>
      <c r="C507" s="22"/>
      <c r="D507" s="62">
        <f>IFERROR(VLOOKUP(B507,DM_HHDV!$B$5:$E$1050,3,0),0)</f>
        <v>0</v>
      </c>
      <c r="E507" s="67">
        <f>IFERROR(VLOOKUP(B507,DM_HHDV!$B$5:$E$1050,4,0),0)</f>
        <v>0</v>
      </c>
      <c r="F507" s="74">
        <f t="shared" si="7"/>
        <v>0</v>
      </c>
      <c r="G507" s="23"/>
      <c r="H507" s="65"/>
      <c r="I507" s="65"/>
      <c r="J507" s="65"/>
      <c r="K507" s="65"/>
      <c r="L507" s="65"/>
      <c r="M507" s="65"/>
      <c r="N507" s="65"/>
      <c r="O507" s="65"/>
      <c r="P507" s="65"/>
      <c r="Q507" s="65"/>
      <c r="R507" s="65"/>
      <c r="S507" s="75" t="e">
        <f>G507*VLOOKUP($B507,DM_HHDV!$B$5:$H$1050,5,0)</f>
        <v>#N/A</v>
      </c>
      <c r="T507" s="75" t="e">
        <f>G507*VLOOKUP($B507,DM_HHDV!$B$5:$H$1050,6,0)</f>
        <v>#N/A</v>
      </c>
      <c r="U507" s="75" t="e">
        <f>G507*VLOOKUP($B507,DM_HHDV!$B$5:$H$1050,7,0)</f>
        <v>#N/A</v>
      </c>
      <c r="V507" s="75" t="e">
        <f>H507*VLOOKUP($B507,DM_HHDV!$B$5:$H$1050,5,0)</f>
        <v>#N/A</v>
      </c>
      <c r="W507" s="75" t="e">
        <f>H507*VLOOKUP($B507,DM_HHDV!$B$5:$H$1050,6,0)</f>
        <v>#N/A</v>
      </c>
      <c r="X507" s="75" t="e">
        <f>H507*VLOOKUP($B507,DM_HHDV!$B$5:$H$1050,7,0)</f>
        <v>#N/A</v>
      </c>
      <c r="Y507" s="75" t="e">
        <f>I507*VLOOKUP($B507,DM_HHDV!$B$5:$H$1050,5,0)</f>
        <v>#N/A</v>
      </c>
      <c r="Z507" s="75" t="e">
        <f>I507*VLOOKUP($B507,DM_HHDV!$B$5:$H$1050,6,0)</f>
        <v>#N/A</v>
      </c>
      <c r="AA507" s="75" t="e">
        <f>I507*VLOOKUP($B507,DM_HHDV!$B$5:$H$1050,7,0)</f>
        <v>#N/A</v>
      </c>
      <c r="AB507" s="75" t="e">
        <f>J507*VLOOKUP($B507,DM_HHDV!$B$5:$H$1050,5,0)</f>
        <v>#N/A</v>
      </c>
      <c r="AC507" s="75" t="e">
        <f>J507*VLOOKUP($B507,DM_HHDV!$B$5:$H$1050,6,0)</f>
        <v>#N/A</v>
      </c>
      <c r="AD507" s="75" t="e">
        <f>J507*VLOOKUP($B507,DM_HHDV!$B$5:$H$1050,7,0)</f>
        <v>#N/A</v>
      </c>
      <c r="AE507" s="75" t="e">
        <f>K507*VLOOKUP($B507,DM_HHDV!$B$5:$H$1050,5,0)</f>
        <v>#N/A</v>
      </c>
      <c r="AF507" s="75" t="e">
        <f>K507*VLOOKUP($B507,DM_HHDV!$B$5:$H$1050,6,0)</f>
        <v>#N/A</v>
      </c>
      <c r="AG507" s="75" t="e">
        <f>K507*VLOOKUP($B507,DM_HHDV!$B$5:$H$1050,7,0)</f>
        <v>#N/A</v>
      </c>
      <c r="AH507" s="75" t="e">
        <f>L507*VLOOKUP($B507,DM_HHDV!$B$5:$H$1050,5,0)</f>
        <v>#N/A</v>
      </c>
      <c r="AI507" s="75" t="e">
        <f>L507*VLOOKUP($B507,DM_HHDV!$B$5:$H$1050,6,0)</f>
        <v>#N/A</v>
      </c>
      <c r="AJ507" s="75" t="e">
        <f>L507*VLOOKUP($B507,DM_HHDV!$B$5:$H$1050,7,0)</f>
        <v>#N/A</v>
      </c>
      <c r="AK507" s="75" t="e">
        <f>M507*VLOOKUP($B507,DM_HHDV!$B$5:$H$1050,5,0)</f>
        <v>#N/A</v>
      </c>
      <c r="AL507" s="75" t="e">
        <f>M507*VLOOKUP($B507,DM_HHDV!$B$5:$H$1050,6,0)</f>
        <v>#N/A</v>
      </c>
      <c r="AM507" s="75" t="e">
        <f>M507*VLOOKUP($B507,DM_HHDV!$B$5:$H$1050,7,0)</f>
        <v>#N/A</v>
      </c>
      <c r="AN507" s="75" t="e">
        <f>N507*VLOOKUP($B507,DM_HHDV!$B$5:$H$1050,5,0)</f>
        <v>#N/A</v>
      </c>
      <c r="AO507" s="75" t="e">
        <f>N507*VLOOKUP($B507,DM_HHDV!$B$5:$H$1050,6,0)</f>
        <v>#N/A</v>
      </c>
      <c r="AP507" s="75" t="e">
        <f>N507*VLOOKUP($B507,DM_HHDV!$B$5:$H$1050,7,0)</f>
        <v>#N/A</v>
      </c>
      <c r="AQ507" s="75" t="e">
        <f>O507*VLOOKUP($B507,DM_HHDV!$B$5:$H$1050,5,0)</f>
        <v>#N/A</v>
      </c>
      <c r="AR507" s="75" t="e">
        <f>O507*VLOOKUP($B507,DM_HHDV!$B$5:$H$1050,6,0)</f>
        <v>#N/A</v>
      </c>
      <c r="AS507" s="75" t="e">
        <f>O507*VLOOKUP($B507,DM_HHDV!$B$5:$H$1050,7,0)</f>
        <v>#N/A</v>
      </c>
      <c r="AT507" s="75" t="e">
        <f>P507*VLOOKUP($B507,DM_HHDV!$B$5:$H$1050,5,0)</f>
        <v>#N/A</v>
      </c>
      <c r="AU507" s="75" t="e">
        <f>P507*VLOOKUP($B507,DM_HHDV!$B$5:$H$1050,6,0)</f>
        <v>#N/A</v>
      </c>
      <c r="AV507" s="75" t="e">
        <f>P507*VLOOKUP($B507,DM_HHDV!$B$5:$H$1050,7,0)</f>
        <v>#N/A</v>
      </c>
      <c r="AW507" s="75" t="e">
        <f>Q507*VLOOKUP($B507,DM_HHDV!$B$5:$H$1050,5,0)</f>
        <v>#N/A</v>
      </c>
      <c r="AX507" s="75" t="e">
        <f>Q507*VLOOKUP($B507,DM_HHDV!$B$5:$H$1050,6,0)</f>
        <v>#N/A</v>
      </c>
      <c r="AY507" s="75" t="e">
        <f>Q507*VLOOKUP($B507,DM_HHDV!$B$5:$H$1050,7,0)</f>
        <v>#N/A</v>
      </c>
      <c r="AZ507" s="75" t="e">
        <f>R507*VLOOKUP($B507,DM_HHDV!$B$5:$H$1050,5,0)</f>
        <v>#N/A</v>
      </c>
      <c r="BA507" s="75" t="e">
        <f>R507*VLOOKUP($B507,DM_HHDV!$B$5:$H$1050,6,0)</f>
        <v>#N/A</v>
      </c>
      <c r="BB507" s="75" t="e">
        <f>R507*VLOOKUP($B507,DM_HHDV!$B$5:$H$1050,7,0)</f>
        <v>#N/A</v>
      </c>
      <c r="BC507" s="75" t="e">
        <f>G507*VLOOKUP($B507,DM_HHDV!$B$5:$K$1050,8,0)</f>
        <v>#N/A</v>
      </c>
      <c r="BD507" s="75" t="e">
        <f>G507*VLOOKUP($B507,DM_HHDV!$B$5:$K$1050,9,0)</f>
        <v>#N/A</v>
      </c>
      <c r="BE507" s="75" t="e">
        <f>G507*VLOOKUP($B507,DM_HHDV!$B$5:$K$1050,10,0)</f>
        <v>#N/A</v>
      </c>
      <c r="BF507" s="75" t="e">
        <f>H507*VLOOKUP($B507,DM_HHDV!$B$5:$K$1050,8,0)</f>
        <v>#N/A</v>
      </c>
      <c r="BG507" s="75" t="e">
        <f>H507*VLOOKUP($B507,DM_HHDV!$B$5:$K$1050,9,0)</f>
        <v>#N/A</v>
      </c>
      <c r="BH507" s="75" t="e">
        <f>H507*VLOOKUP($B507,DM_HHDV!$B$5:$K$1050,10,0)</f>
        <v>#N/A</v>
      </c>
      <c r="BI507" s="75" t="e">
        <f>I507*VLOOKUP($B507,DM_HHDV!$B$5:$K$1050,8,0)</f>
        <v>#N/A</v>
      </c>
      <c r="BJ507" s="75" t="e">
        <f>I507*VLOOKUP($B507,DM_HHDV!$B$5:$K$1050,9,0)</f>
        <v>#N/A</v>
      </c>
      <c r="BK507" s="75" t="e">
        <f>I507*VLOOKUP($B507,DM_HHDV!$B$5:$K$1050,10,0)</f>
        <v>#N/A</v>
      </c>
      <c r="BL507" s="75" t="e">
        <f>J507*VLOOKUP($B507,DM_HHDV!$B$5:$K$1050,8,0)</f>
        <v>#N/A</v>
      </c>
      <c r="BM507" s="75" t="e">
        <f>J507*VLOOKUP($B507,DM_HHDV!$B$5:$K$1050,9,0)</f>
        <v>#N/A</v>
      </c>
      <c r="BN507" s="75" t="e">
        <f>J507*VLOOKUP($B507,DM_HHDV!$B$5:$K$1050,10,0)</f>
        <v>#N/A</v>
      </c>
      <c r="BO507" s="75" t="e">
        <f>K507*VLOOKUP($B507,DM_HHDV!$B$5:$K$1050,8,0)</f>
        <v>#N/A</v>
      </c>
      <c r="BP507" s="75" t="e">
        <f>K507*VLOOKUP($B507,DM_HHDV!$B$5:$K$1050,9,0)</f>
        <v>#N/A</v>
      </c>
      <c r="BQ507" s="75" t="e">
        <f>K507*VLOOKUP($B507,DM_HHDV!$B$5:$K$1050,10,0)</f>
        <v>#N/A</v>
      </c>
      <c r="BR507" s="75" t="e">
        <f>L507*VLOOKUP($B507,DM_HHDV!$B$5:$K$1050,8,0)</f>
        <v>#N/A</v>
      </c>
      <c r="BS507" s="75" t="e">
        <f>L507*VLOOKUP($B507,DM_HHDV!$B$5:$K$1050,9,0)</f>
        <v>#N/A</v>
      </c>
      <c r="BT507" s="75" t="e">
        <f>L507*VLOOKUP($B507,DM_HHDV!$B$5:$K$1050,10,0)</f>
        <v>#N/A</v>
      </c>
      <c r="BU507" s="75" t="e">
        <f>M507*VLOOKUP($B507,DM_HHDV!$B$5:$K$1050,8,0)</f>
        <v>#N/A</v>
      </c>
      <c r="BV507" s="75" t="e">
        <f>M507*VLOOKUP($B507,DM_HHDV!$B$5:$K$1050,9,0)</f>
        <v>#N/A</v>
      </c>
      <c r="BW507" s="75" t="e">
        <f>M507*VLOOKUP($B507,DM_HHDV!$B$5:$K$1050,10,0)</f>
        <v>#N/A</v>
      </c>
      <c r="BX507" s="75" t="e">
        <f>N507*VLOOKUP($B507,DM_HHDV!$B$5:$K$1050,8,0)</f>
        <v>#N/A</v>
      </c>
      <c r="BY507" s="75" t="e">
        <f>N507*VLOOKUP($B507,DM_HHDV!$B$5:$K$1050,9,0)</f>
        <v>#N/A</v>
      </c>
      <c r="BZ507" s="75" t="e">
        <f>N507*VLOOKUP($B507,DM_HHDV!$B$5:$K$1050,10,0)</f>
        <v>#N/A</v>
      </c>
      <c r="CA507" s="75" t="e">
        <f>O507*VLOOKUP($B507,DM_HHDV!$B$5:$K$1050,8,0)</f>
        <v>#N/A</v>
      </c>
      <c r="CB507" s="75" t="e">
        <f>O507*VLOOKUP($B507,DM_HHDV!$B$5:$K$1050,9,0)</f>
        <v>#N/A</v>
      </c>
      <c r="CC507" s="75" t="e">
        <f>O507*VLOOKUP($B507,DM_HHDV!$B$5:$K$1050,10,0)</f>
        <v>#N/A</v>
      </c>
      <c r="CD507" s="75" t="e">
        <f>P507*VLOOKUP($B507,DM_HHDV!$B$5:$K$1050,8,0)</f>
        <v>#N/A</v>
      </c>
      <c r="CE507" s="75" t="e">
        <f>P507*VLOOKUP($B507,DM_HHDV!$B$5:$K$1050,9,0)</f>
        <v>#N/A</v>
      </c>
      <c r="CF507" s="75" t="e">
        <f>P507*VLOOKUP($B507,DM_HHDV!$B$5:$K$1050,10,0)</f>
        <v>#N/A</v>
      </c>
      <c r="CG507" s="75" t="e">
        <f>Q507*VLOOKUP($B507,DM_HHDV!$B$5:$K$1050,8,0)</f>
        <v>#N/A</v>
      </c>
      <c r="CH507" s="75" t="e">
        <f>Q507*VLOOKUP($B507,DM_HHDV!$B$5:$K$1050,9,0)</f>
        <v>#N/A</v>
      </c>
      <c r="CI507" s="75" t="e">
        <f>Q507*VLOOKUP($B507,DM_HHDV!$B$5:$K$1050,10,0)</f>
        <v>#N/A</v>
      </c>
      <c r="CJ507" s="75" t="e">
        <f>R507*VLOOKUP($B507,DM_HHDV!$B$5:$K$1050,8,0)</f>
        <v>#N/A</v>
      </c>
      <c r="CK507" s="75" t="e">
        <f>R507*VLOOKUP($B507,DM_HHDV!$B$5:$K$1050,9,0)</f>
        <v>#N/A</v>
      </c>
      <c r="CL507" s="75" t="e">
        <f>R507*VLOOKUP($B507,DM_HHDV!$B$5:$K$1050,10,0)</f>
        <v>#N/A</v>
      </c>
    </row>
    <row r="508" spans="1:90">
      <c r="A508" s="21">
        <f>DM_HHDV!A507</f>
        <v>0</v>
      </c>
      <c r="B508" s="22"/>
      <c r="C508" s="22"/>
      <c r="D508" s="62">
        <f>IFERROR(VLOOKUP(B508,DM_HHDV!$B$5:$E$1050,3,0),0)</f>
        <v>0</v>
      </c>
      <c r="E508" s="67">
        <f>IFERROR(VLOOKUP(B508,DM_HHDV!$B$5:$E$1050,4,0),0)</f>
        <v>0</v>
      </c>
      <c r="F508" s="74">
        <f t="shared" si="7"/>
        <v>0</v>
      </c>
      <c r="G508" s="23"/>
      <c r="H508" s="65"/>
      <c r="I508" s="65"/>
      <c r="J508" s="65"/>
      <c r="K508" s="65"/>
      <c r="L508" s="65"/>
      <c r="M508" s="65"/>
      <c r="N508" s="65"/>
      <c r="O508" s="65"/>
      <c r="P508" s="65"/>
      <c r="Q508" s="65"/>
      <c r="R508" s="65"/>
      <c r="S508" s="75" t="e">
        <f>G508*VLOOKUP($B508,DM_HHDV!$B$5:$H$1050,5,0)</f>
        <v>#N/A</v>
      </c>
      <c r="T508" s="75" t="e">
        <f>G508*VLOOKUP($B508,DM_HHDV!$B$5:$H$1050,6,0)</f>
        <v>#N/A</v>
      </c>
      <c r="U508" s="75" t="e">
        <f>G508*VLOOKUP($B508,DM_HHDV!$B$5:$H$1050,7,0)</f>
        <v>#N/A</v>
      </c>
      <c r="V508" s="75" t="e">
        <f>H508*VLOOKUP($B508,DM_HHDV!$B$5:$H$1050,5,0)</f>
        <v>#N/A</v>
      </c>
      <c r="W508" s="75" t="e">
        <f>H508*VLOOKUP($B508,DM_HHDV!$B$5:$H$1050,6,0)</f>
        <v>#N/A</v>
      </c>
      <c r="X508" s="75" t="e">
        <f>H508*VLOOKUP($B508,DM_HHDV!$B$5:$H$1050,7,0)</f>
        <v>#N/A</v>
      </c>
      <c r="Y508" s="75" t="e">
        <f>I508*VLOOKUP($B508,DM_HHDV!$B$5:$H$1050,5,0)</f>
        <v>#N/A</v>
      </c>
      <c r="Z508" s="75" t="e">
        <f>I508*VLOOKUP($B508,DM_HHDV!$B$5:$H$1050,6,0)</f>
        <v>#N/A</v>
      </c>
      <c r="AA508" s="75" t="e">
        <f>I508*VLOOKUP($B508,DM_HHDV!$B$5:$H$1050,7,0)</f>
        <v>#N/A</v>
      </c>
      <c r="AB508" s="75" t="e">
        <f>J508*VLOOKUP($B508,DM_HHDV!$B$5:$H$1050,5,0)</f>
        <v>#N/A</v>
      </c>
      <c r="AC508" s="75" t="e">
        <f>J508*VLOOKUP($B508,DM_HHDV!$B$5:$H$1050,6,0)</f>
        <v>#N/A</v>
      </c>
      <c r="AD508" s="75" t="e">
        <f>J508*VLOOKUP($B508,DM_HHDV!$B$5:$H$1050,7,0)</f>
        <v>#N/A</v>
      </c>
      <c r="AE508" s="75" t="e">
        <f>K508*VLOOKUP($B508,DM_HHDV!$B$5:$H$1050,5,0)</f>
        <v>#N/A</v>
      </c>
      <c r="AF508" s="75" t="e">
        <f>K508*VLOOKUP($B508,DM_HHDV!$B$5:$H$1050,6,0)</f>
        <v>#N/A</v>
      </c>
      <c r="AG508" s="75" t="e">
        <f>K508*VLOOKUP($B508,DM_HHDV!$B$5:$H$1050,7,0)</f>
        <v>#N/A</v>
      </c>
      <c r="AH508" s="75" t="e">
        <f>L508*VLOOKUP($B508,DM_HHDV!$B$5:$H$1050,5,0)</f>
        <v>#N/A</v>
      </c>
      <c r="AI508" s="75" t="e">
        <f>L508*VLOOKUP($B508,DM_HHDV!$B$5:$H$1050,6,0)</f>
        <v>#N/A</v>
      </c>
      <c r="AJ508" s="75" t="e">
        <f>L508*VLOOKUP($B508,DM_HHDV!$B$5:$H$1050,7,0)</f>
        <v>#N/A</v>
      </c>
      <c r="AK508" s="75" t="e">
        <f>M508*VLOOKUP($B508,DM_HHDV!$B$5:$H$1050,5,0)</f>
        <v>#N/A</v>
      </c>
      <c r="AL508" s="75" t="e">
        <f>M508*VLOOKUP($B508,DM_HHDV!$B$5:$H$1050,6,0)</f>
        <v>#N/A</v>
      </c>
      <c r="AM508" s="75" t="e">
        <f>M508*VLOOKUP($B508,DM_HHDV!$B$5:$H$1050,7,0)</f>
        <v>#N/A</v>
      </c>
      <c r="AN508" s="75" t="e">
        <f>N508*VLOOKUP($B508,DM_HHDV!$B$5:$H$1050,5,0)</f>
        <v>#N/A</v>
      </c>
      <c r="AO508" s="75" t="e">
        <f>N508*VLOOKUP($B508,DM_HHDV!$B$5:$H$1050,6,0)</f>
        <v>#N/A</v>
      </c>
      <c r="AP508" s="75" t="e">
        <f>N508*VLOOKUP($B508,DM_HHDV!$B$5:$H$1050,7,0)</f>
        <v>#N/A</v>
      </c>
      <c r="AQ508" s="75" t="e">
        <f>O508*VLOOKUP($B508,DM_HHDV!$B$5:$H$1050,5,0)</f>
        <v>#N/A</v>
      </c>
      <c r="AR508" s="75" t="e">
        <f>O508*VLOOKUP($B508,DM_HHDV!$B$5:$H$1050,6,0)</f>
        <v>#N/A</v>
      </c>
      <c r="AS508" s="75" t="e">
        <f>O508*VLOOKUP($B508,DM_HHDV!$B$5:$H$1050,7,0)</f>
        <v>#N/A</v>
      </c>
      <c r="AT508" s="75" t="e">
        <f>P508*VLOOKUP($B508,DM_HHDV!$B$5:$H$1050,5,0)</f>
        <v>#N/A</v>
      </c>
      <c r="AU508" s="75" t="e">
        <f>P508*VLOOKUP($B508,DM_HHDV!$B$5:$H$1050,6,0)</f>
        <v>#N/A</v>
      </c>
      <c r="AV508" s="75" t="e">
        <f>P508*VLOOKUP($B508,DM_HHDV!$B$5:$H$1050,7,0)</f>
        <v>#N/A</v>
      </c>
      <c r="AW508" s="75" t="e">
        <f>Q508*VLOOKUP($B508,DM_HHDV!$B$5:$H$1050,5,0)</f>
        <v>#N/A</v>
      </c>
      <c r="AX508" s="75" t="e">
        <f>Q508*VLOOKUP($B508,DM_HHDV!$B$5:$H$1050,6,0)</f>
        <v>#N/A</v>
      </c>
      <c r="AY508" s="75" t="e">
        <f>Q508*VLOOKUP($B508,DM_HHDV!$B$5:$H$1050,7,0)</f>
        <v>#N/A</v>
      </c>
      <c r="AZ508" s="75" t="e">
        <f>R508*VLOOKUP($B508,DM_HHDV!$B$5:$H$1050,5,0)</f>
        <v>#N/A</v>
      </c>
      <c r="BA508" s="75" t="e">
        <f>R508*VLOOKUP($B508,DM_HHDV!$B$5:$H$1050,6,0)</f>
        <v>#N/A</v>
      </c>
      <c r="BB508" s="75" t="e">
        <f>R508*VLOOKUP($B508,DM_HHDV!$B$5:$H$1050,7,0)</f>
        <v>#N/A</v>
      </c>
      <c r="BC508" s="75" t="e">
        <f>G508*VLOOKUP($B508,DM_HHDV!$B$5:$K$1050,8,0)</f>
        <v>#N/A</v>
      </c>
      <c r="BD508" s="75" t="e">
        <f>G508*VLOOKUP($B508,DM_HHDV!$B$5:$K$1050,9,0)</f>
        <v>#N/A</v>
      </c>
      <c r="BE508" s="75" t="e">
        <f>G508*VLOOKUP($B508,DM_HHDV!$B$5:$K$1050,10,0)</f>
        <v>#N/A</v>
      </c>
      <c r="BF508" s="75" t="e">
        <f>H508*VLOOKUP($B508,DM_HHDV!$B$5:$K$1050,8,0)</f>
        <v>#N/A</v>
      </c>
      <c r="BG508" s="75" t="e">
        <f>H508*VLOOKUP($B508,DM_HHDV!$B$5:$K$1050,9,0)</f>
        <v>#N/A</v>
      </c>
      <c r="BH508" s="75" t="e">
        <f>H508*VLOOKUP($B508,DM_HHDV!$B$5:$K$1050,10,0)</f>
        <v>#N/A</v>
      </c>
      <c r="BI508" s="75" t="e">
        <f>I508*VLOOKUP($B508,DM_HHDV!$B$5:$K$1050,8,0)</f>
        <v>#N/A</v>
      </c>
      <c r="BJ508" s="75" t="e">
        <f>I508*VLOOKUP($B508,DM_HHDV!$B$5:$K$1050,9,0)</f>
        <v>#N/A</v>
      </c>
      <c r="BK508" s="75" t="e">
        <f>I508*VLOOKUP($B508,DM_HHDV!$B$5:$K$1050,10,0)</f>
        <v>#N/A</v>
      </c>
      <c r="BL508" s="75" t="e">
        <f>J508*VLOOKUP($B508,DM_HHDV!$B$5:$K$1050,8,0)</f>
        <v>#N/A</v>
      </c>
      <c r="BM508" s="75" t="e">
        <f>J508*VLOOKUP($B508,DM_HHDV!$B$5:$K$1050,9,0)</f>
        <v>#N/A</v>
      </c>
      <c r="BN508" s="75" t="e">
        <f>J508*VLOOKUP($B508,DM_HHDV!$B$5:$K$1050,10,0)</f>
        <v>#N/A</v>
      </c>
      <c r="BO508" s="75" t="e">
        <f>K508*VLOOKUP($B508,DM_HHDV!$B$5:$K$1050,8,0)</f>
        <v>#N/A</v>
      </c>
      <c r="BP508" s="75" t="e">
        <f>K508*VLOOKUP($B508,DM_HHDV!$B$5:$K$1050,9,0)</f>
        <v>#N/A</v>
      </c>
      <c r="BQ508" s="75" t="e">
        <f>K508*VLOOKUP($B508,DM_HHDV!$B$5:$K$1050,10,0)</f>
        <v>#N/A</v>
      </c>
      <c r="BR508" s="75" t="e">
        <f>L508*VLOOKUP($B508,DM_HHDV!$B$5:$K$1050,8,0)</f>
        <v>#N/A</v>
      </c>
      <c r="BS508" s="75" t="e">
        <f>L508*VLOOKUP($B508,DM_HHDV!$B$5:$K$1050,9,0)</f>
        <v>#N/A</v>
      </c>
      <c r="BT508" s="75" t="e">
        <f>L508*VLOOKUP($B508,DM_HHDV!$B$5:$K$1050,10,0)</f>
        <v>#N/A</v>
      </c>
      <c r="BU508" s="75" t="e">
        <f>M508*VLOOKUP($B508,DM_HHDV!$B$5:$K$1050,8,0)</f>
        <v>#N/A</v>
      </c>
      <c r="BV508" s="75" t="e">
        <f>M508*VLOOKUP($B508,DM_HHDV!$B$5:$K$1050,9,0)</f>
        <v>#N/A</v>
      </c>
      <c r="BW508" s="75" t="e">
        <f>M508*VLOOKUP($B508,DM_HHDV!$B$5:$K$1050,10,0)</f>
        <v>#N/A</v>
      </c>
      <c r="BX508" s="75" t="e">
        <f>N508*VLOOKUP($B508,DM_HHDV!$B$5:$K$1050,8,0)</f>
        <v>#N/A</v>
      </c>
      <c r="BY508" s="75" t="e">
        <f>N508*VLOOKUP($B508,DM_HHDV!$B$5:$K$1050,9,0)</f>
        <v>#N/A</v>
      </c>
      <c r="BZ508" s="75" t="e">
        <f>N508*VLOOKUP($B508,DM_HHDV!$B$5:$K$1050,10,0)</f>
        <v>#N/A</v>
      </c>
      <c r="CA508" s="75" t="e">
        <f>O508*VLOOKUP($B508,DM_HHDV!$B$5:$K$1050,8,0)</f>
        <v>#N/A</v>
      </c>
      <c r="CB508" s="75" t="e">
        <f>O508*VLOOKUP($B508,DM_HHDV!$B$5:$K$1050,9,0)</f>
        <v>#N/A</v>
      </c>
      <c r="CC508" s="75" t="e">
        <f>O508*VLOOKUP($B508,DM_HHDV!$B$5:$K$1050,10,0)</f>
        <v>#N/A</v>
      </c>
      <c r="CD508" s="75" t="e">
        <f>P508*VLOOKUP($B508,DM_HHDV!$B$5:$K$1050,8,0)</f>
        <v>#N/A</v>
      </c>
      <c r="CE508" s="75" t="e">
        <f>P508*VLOOKUP($B508,DM_HHDV!$B$5:$K$1050,9,0)</f>
        <v>#N/A</v>
      </c>
      <c r="CF508" s="75" t="e">
        <f>P508*VLOOKUP($B508,DM_HHDV!$B$5:$K$1050,10,0)</f>
        <v>#N/A</v>
      </c>
      <c r="CG508" s="75" t="e">
        <f>Q508*VLOOKUP($B508,DM_HHDV!$B$5:$K$1050,8,0)</f>
        <v>#N/A</v>
      </c>
      <c r="CH508" s="75" t="e">
        <f>Q508*VLOOKUP($B508,DM_HHDV!$B$5:$K$1050,9,0)</f>
        <v>#N/A</v>
      </c>
      <c r="CI508" s="75" t="e">
        <f>Q508*VLOOKUP($B508,DM_HHDV!$B$5:$K$1050,10,0)</f>
        <v>#N/A</v>
      </c>
      <c r="CJ508" s="75" t="e">
        <f>R508*VLOOKUP($B508,DM_HHDV!$B$5:$K$1050,8,0)</f>
        <v>#N/A</v>
      </c>
      <c r="CK508" s="75" t="e">
        <f>R508*VLOOKUP($B508,DM_HHDV!$B$5:$K$1050,9,0)</f>
        <v>#N/A</v>
      </c>
      <c r="CL508" s="75" t="e">
        <f>R508*VLOOKUP($B508,DM_HHDV!$B$5:$K$1050,10,0)</f>
        <v>#N/A</v>
      </c>
    </row>
    <row r="509" spans="1:90">
      <c r="A509" s="21">
        <f>DM_HHDV!A508</f>
        <v>0</v>
      </c>
      <c r="B509" s="22"/>
      <c r="C509" s="22"/>
      <c r="D509" s="62">
        <f>IFERROR(VLOOKUP(B509,DM_HHDV!$B$5:$E$1050,3,0),0)</f>
        <v>0</v>
      </c>
      <c r="E509" s="67">
        <f>IFERROR(VLOOKUP(B509,DM_HHDV!$B$5:$E$1050,4,0),0)</f>
        <v>0</v>
      </c>
      <c r="F509" s="74">
        <f t="shared" si="7"/>
        <v>0</v>
      </c>
      <c r="G509" s="23"/>
      <c r="H509" s="65"/>
      <c r="I509" s="65"/>
      <c r="J509" s="65"/>
      <c r="K509" s="65"/>
      <c r="L509" s="65"/>
      <c r="M509" s="65"/>
      <c r="N509" s="65"/>
      <c r="O509" s="65"/>
      <c r="P509" s="65"/>
      <c r="Q509" s="65"/>
      <c r="R509" s="65"/>
      <c r="S509" s="75" t="e">
        <f>G509*VLOOKUP($B509,DM_HHDV!$B$5:$H$1050,5,0)</f>
        <v>#N/A</v>
      </c>
      <c r="T509" s="75" t="e">
        <f>G509*VLOOKUP($B509,DM_HHDV!$B$5:$H$1050,6,0)</f>
        <v>#N/A</v>
      </c>
      <c r="U509" s="75" t="e">
        <f>G509*VLOOKUP($B509,DM_HHDV!$B$5:$H$1050,7,0)</f>
        <v>#N/A</v>
      </c>
      <c r="V509" s="75" t="e">
        <f>H509*VLOOKUP($B509,DM_HHDV!$B$5:$H$1050,5,0)</f>
        <v>#N/A</v>
      </c>
      <c r="W509" s="75" t="e">
        <f>H509*VLOOKUP($B509,DM_HHDV!$B$5:$H$1050,6,0)</f>
        <v>#N/A</v>
      </c>
      <c r="X509" s="75" t="e">
        <f>H509*VLOOKUP($B509,DM_HHDV!$B$5:$H$1050,7,0)</f>
        <v>#N/A</v>
      </c>
      <c r="Y509" s="75" t="e">
        <f>I509*VLOOKUP($B509,DM_HHDV!$B$5:$H$1050,5,0)</f>
        <v>#N/A</v>
      </c>
      <c r="Z509" s="75" t="e">
        <f>I509*VLOOKUP($B509,DM_HHDV!$B$5:$H$1050,6,0)</f>
        <v>#N/A</v>
      </c>
      <c r="AA509" s="75" t="e">
        <f>I509*VLOOKUP($B509,DM_HHDV!$B$5:$H$1050,7,0)</f>
        <v>#N/A</v>
      </c>
      <c r="AB509" s="75" t="e">
        <f>J509*VLOOKUP($B509,DM_HHDV!$B$5:$H$1050,5,0)</f>
        <v>#N/A</v>
      </c>
      <c r="AC509" s="75" t="e">
        <f>J509*VLOOKUP($B509,DM_HHDV!$B$5:$H$1050,6,0)</f>
        <v>#N/A</v>
      </c>
      <c r="AD509" s="75" t="e">
        <f>J509*VLOOKUP($B509,DM_HHDV!$B$5:$H$1050,7,0)</f>
        <v>#N/A</v>
      </c>
      <c r="AE509" s="75" t="e">
        <f>K509*VLOOKUP($B509,DM_HHDV!$B$5:$H$1050,5,0)</f>
        <v>#N/A</v>
      </c>
      <c r="AF509" s="75" t="e">
        <f>K509*VLOOKUP($B509,DM_HHDV!$B$5:$H$1050,6,0)</f>
        <v>#N/A</v>
      </c>
      <c r="AG509" s="75" t="e">
        <f>K509*VLOOKUP($B509,DM_HHDV!$B$5:$H$1050,7,0)</f>
        <v>#N/A</v>
      </c>
      <c r="AH509" s="75" t="e">
        <f>L509*VLOOKUP($B509,DM_HHDV!$B$5:$H$1050,5,0)</f>
        <v>#N/A</v>
      </c>
      <c r="AI509" s="75" t="e">
        <f>L509*VLOOKUP($B509,DM_HHDV!$B$5:$H$1050,6,0)</f>
        <v>#N/A</v>
      </c>
      <c r="AJ509" s="75" t="e">
        <f>L509*VLOOKUP($B509,DM_HHDV!$B$5:$H$1050,7,0)</f>
        <v>#N/A</v>
      </c>
      <c r="AK509" s="75" t="e">
        <f>M509*VLOOKUP($B509,DM_HHDV!$B$5:$H$1050,5,0)</f>
        <v>#N/A</v>
      </c>
      <c r="AL509" s="75" t="e">
        <f>M509*VLOOKUP($B509,DM_HHDV!$B$5:$H$1050,6,0)</f>
        <v>#N/A</v>
      </c>
      <c r="AM509" s="75" t="e">
        <f>M509*VLOOKUP($B509,DM_HHDV!$B$5:$H$1050,7,0)</f>
        <v>#N/A</v>
      </c>
      <c r="AN509" s="75" t="e">
        <f>N509*VLOOKUP($B509,DM_HHDV!$B$5:$H$1050,5,0)</f>
        <v>#N/A</v>
      </c>
      <c r="AO509" s="75" t="e">
        <f>N509*VLOOKUP($B509,DM_HHDV!$B$5:$H$1050,6,0)</f>
        <v>#N/A</v>
      </c>
      <c r="AP509" s="75" t="e">
        <f>N509*VLOOKUP($B509,DM_HHDV!$B$5:$H$1050,7,0)</f>
        <v>#N/A</v>
      </c>
      <c r="AQ509" s="75" t="e">
        <f>O509*VLOOKUP($B509,DM_HHDV!$B$5:$H$1050,5,0)</f>
        <v>#N/A</v>
      </c>
      <c r="AR509" s="75" t="e">
        <f>O509*VLOOKUP($B509,DM_HHDV!$B$5:$H$1050,6,0)</f>
        <v>#N/A</v>
      </c>
      <c r="AS509" s="75" t="e">
        <f>O509*VLOOKUP($B509,DM_HHDV!$B$5:$H$1050,7,0)</f>
        <v>#N/A</v>
      </c>
      <c r="AT509" s="75" t="e">
        <f>P509*VLOOKUP($B509,DM_HHDV!$B$5:$H$1050,5,0)</f>
        <v>#N/A</v>
      </c>
      <c r="AU509" s="75" t="e">
        <f>P509*VLOOKUP($B509,DM_HHDV!$B$5:$H$1050,6,0)</f>
        <v>#N/A</v>
      </c>
      <c r="AV509" s="75" t="e">
        <f>P509*VLOOKUP($B509,DM_HHDV!$B$5:$H$1050,7,0)</f>
        <v>#N/A</v>
      </c>
      <c r="AW509" s="75" t="e">
        <f>Q509*VLOOKUP($B509,DM_HHDV!$B$5:$H$1050,5,0)</f>
        <v>#N/A</v>
      </c>
      <c r="AX509" s="75" t="e">
        <f>Q509*VLOOKUP($B509,DM_HHDV!$B$5:$H$1050,6,0)</f>
        <v>#N/A</v>
      </c>
      <c r="AY509" s="75" t="e">
        <f>Q509*VLOOKUP($B509,DM_HHDV!$B$5:$H$1050,7,0)</f>
        <v>#N/A</v>
      </c>
      <c r="AZ509" s="75" t="e">
        <f>R509*VLOOKUP($B509,DM_HHDV!$B$5:$H$1050,5,0)</f>
        <v>#N/A</v>
      </c>
      <c r="BA509" s="75" t="e">
        <f>R509*VLOOKUP($B509,DM_HHDV!$B$5:$H$1050,6,0)</f>
        <v>#N/A</v>
      </c>
      <c r="BB509" s="75" t="e">
        <f>R509*VLOOKUP($B509,DM_HHDV!$B$5:$H$1050,7,0)</f>
        <v>#N/A</v>
      </c>
      <c r="BC509" s="75" t="e">
        <f>G509*VLOOKUP($B509,DM_HHDV!$B$5:$K$1050,8,0)</f>
        <v>#N/A</v>
      </c>
      <c r="BD509" s="75" t="e">
        <f>G509*VLOOKUP($B509,DM_HHDV!$B$5:$K$1050,9,0)</f>
        <v>#N/A</v>
      </c>
      <c r="BE509" s="75" t="e">
        <f>G509*VLOOKUP($B509,DM_HHDV!$B$5:$K$1050,10,0)</f>
        <v>#N/A</v>
      </c>
      <c r="BF509" s="75" t="e">
        <f>H509*VLOOKUP($B509,DM_HHDV!$B$5:$K$1050,8,0)</f>
        <v>#N/A</v>
      </c>
      <c r="BG509" s="75" t="e">
        <f>H509*VLOOKUP($B509,DM_HHDV!$B$5:$K$1050,9,0)</f>
        <v>#N/A</v>
      </c>
      <c r="BH509" s="75" t="e">
        <f>H509*VLOOKUP($B509,DM_HHDV!$B$5:$K$1050,10,0)</f>
        <v>#N/A</v>
      </c>
      <c r="BI509" s="75" t="e">
        <f>I509*VLOOKUP($B509,DM_HHDV!$B$5:$K$1050,8,0)</f>
        <v>#N/A</v>
      </c>
      <c r="BJ509" s="75" t="e">
        <f>I509*VLOOKUP($B509,DM_HHDV!$B$5:$K$1050,9,0)</f>
        <v>#N/A</v>
      </c>
      <c r="BK509" s="75" t="e">
        <f>I509*VLOOKUP($B509,DM_HHDV!$B$5:$K$1050,10,0)</f>
        <v>#N/A</v>
      </c>
      <c r="BL509" s="75" t="e">
        <f>J509*VLOOKUP($B509,DM_HHDV!$B$5:$K$1050,8,0)</f>
        <v>#N/A</v>
      </c>
      <c r="BM509" s="75" t="e">
        <f>J509*VLOOKUP($B509,DM_HHDV!$B$5:$K$1050,9,0)</f>
        <v>#N/A</v>
      </c>
      <c r="BN509" s="75" t="e">
        <f>J509*VLOOKUP($B509,DM_HHDV!$B$5:$K$1050,10,0)</f>
        <v>#N/A</v>
      </c>
      <c r="BO509" s="75" t="e">
        <f>K509*VLOOKUP($B509,DM_HHDV!$B$5:$K$1050,8,0)</f>
        <v>#N/A</v>
      </c>
      <c r="BP509" s="75" t="e">
        <f>K509*VLOOKUP($B509,DM_HHDV!$B$5:$K$1050,9,0)</f>
        <v>#N/A</v>
      </c>
      <c r="BQ509" s="75" t="e">
        <f>K509*VLOOKUP($B509,DM_HHDV!$B$5:$K$1050,10,0)</f>
        <v>#N/A</v>
      </c>
      <c r="BR509" s="75" t="e">
        <f>L509*VLOOKUP($B509,DM_HHDV!$B$5:$K$1050,8,0)</f>
        <v>#N/A</v>
      </c>
      <c r="BS509" s="75" t="e">
        <f>L509*VLOOKUP($B509,DM_HHDV!$B$5:$K$1050,9,0)</f>
        <v>#N/A</v>
      </c>
      <c r="BT509" s="75" t="e">
        <f>L509*VLOOKUP($B509,DM_HHDV!$B$5:$K$1050,10,0)</f>
        <v>#N/A</v>
      </c>
      <c r="BU509" s="75" t="e">
        <f>M509*VLOOKUP($B509,DM_HHDV!$B$5:$K$1050,8,0)</f>
        <v>#N/A</v>
      </c>
      <c r="BV509" s="75" t="e">
        <f>M509*VLOOKUP($B509,DM_HHDV!$B$5:$K$1050,9,0)</f>
        <v>#N/A</v>
      </c>
      <c r="BW509" s="75" t="e">
        <f>M509*VLOOKUP($B509,DM_HHDV!$B$5:$K$1050,10,0)</f>
        <v>#N/A</v>
      </c>
      <c r="BX509" s="75" t="e">
        <f>N509*VLOOKUP($B509,DM_HHDV!$B$5:$K$1050,8,0)</f>
        <v>#N/A</v>
      </c>
      <c r="BY509" s="75" t="e">
        <f>N509*VLOOKUP($B509,DM_HHDV!$B$5:$K$1050,9,0)</f>
        <v>#N/A</v>
      </c>
      <c r="BZ509" s="75" t="e">
        <f>N509*VLOOKUP($B509,DM_HHDV!$B$5:$K$1050,10,0)</f>
        <v>#N/A</v>
      </c>
      <c r="CA509" s="75" t="e">
        <f>O509*VLOOKUP($B509,DM_HHDV!$B$5:$K$1050,8,0)</f>
        <v>#N/A</v>
      </c>
      <c r="CB509" s="75" t="e">
        <f>O509*VLOOKUP($B509,DM_HHDV!$B$5:$K$1050,9,0)</f>
        <v>#N/A</v>
      </c>
      <c r="CC509" s="75" t="e">
        <f>O509*VLOOKUP($B509,DM_HHDV!$B$5:$K$1050,10,0)</f>
        <v>#N/A</v>
      </c>
      <c r="CD509" s="75" t="e">
        <f>P509*VLOOKUP($B509,DM_HHDV!$B$5:$K$1050,8,0)</f>
        <v>#N/A</v>
      </c>
      <c r="CE509" s="75" t="e">
        <f>P509*VLOOKUP($B509,DM_HHDV!$B$5:$K$1050,9,0)</f>
        <v>#N/A</v>
      </c>
      <c r="CF509" s="75" t="e">
        <f>P509*VLOOKUP($B509,DM_HHDV!$B$5:$K$1050,10,0)</f>
        <v>#N/A</v>
      </c>
      <c r="CG509" s="75" t="e">
        <f>Q509*VLOOKUP($B509,DM_HHDV!$B$5:$K$1050,8,0)</f>
        <v>#N/A</v>
      </c>
      <c r="CH509" s="75" t="e">
        <f>Q509*VLOOKUP($B509,DM_HHDV!$B$5:$K$1050,9,0)</f>
        <v>#N/A</v>
      </c>
      <c r="CI509" s="75" t="e">
        <f>Q509*VLOOKUP($B509,DM_HHDV!$B$5:$K$1050,10,0)</f>
        <v>#N/A</v>
      </c>
      <c r="CJ509" s="75" t="e">
        <f>R509*VLOOKUP($B509,DM_HHDV!$B$5:$K$1050,8,0)</f>
        <v>#N/A</v>
      </c>
      <c r="CK509" s="75" t="e">
        <f>R509*VLOOKUP($B509,DM_HHDV!$B$5:$K$1050,9,0)</f>
        <v>#N/A</v>
      </c>
      <c r="CL509" s="75" t="e">
        <f>R509*VLOOKUP($B509,DM_HHDV!$B$5:$K$1050,10,0)</f>
        <v>#N/A</v>
      </c>
    </row>
    <row r="510" spans="1:90">
      <c r="A510" s="21">
        <f>DM_HHDV!A509</f>
        <v>0</v>
      </c>
      <c r="B510" s="22"/>
      <c r="C510" s="22"/>
      <c r="D510" s="62">
        <f>IFERROR(VLOOKUP(B510,DM_HHDV!$B$5:$E$1050,3,0),0)</f>
        <v>0</v>
      </c>
      <c r="E510" s="67">
        <f>IFERROR(VLOOKUP(B510,DM_HHDV!$B$5:$E$1050,4,0),0)</f>
        <v>0</v>
      </c>
      <c r="F510" s="74">
        <f t="shared" si="7"/>
        <v>0</v>
      </c>
      <c r="G510" s="23"/>
      <c r="H510" s="65"/>
      <c r="I510" s="65"/>
      <c r="J510" s="65"/>
      <c r="K510" s="65"/>
      <c r="L510" s="65"/>
      <c r="M510" s="65"/>
      <c r="N510" s="65"/>
      <c r="O510" s="65"/>
      <c r="P510" s="65"/>
      <c r="Q510" s="65"/>
      <c r="R510" s="65"/>
      <c r="S510" s="75" t="e">
        <f>G510*VLOOKUP($B510,DM_HHDV!$B$5:$H$1050,5,0)</f>
        <v>#N/A</v>
      </c>
      <c r="T510" s="75" t="e">
        <f>G510*VLOOKUP($B510,DM_HHDV!$B$5:$H$1050,6,0)</f>
        <v>#N/A</v>
      </c>
      <c r="U510" s="75" t="e">
        <f>G510*VLOOKUP($B510,DM_HHDV!$B$5:$H$1050,7,0)</f>
        <v>#N/A</v>
      </c>
      <c r="V510" s="75" t="e">
        <f>H510*VLOOKUP($B510,DM_HHDV!$B$5:$H$1050,5,0)</f>
        <v>#N/A</v>
      </c>
      <c r="W510" s="75" t="e">
        <f>H510*VLOOKUP($B510,DM_HHDV!$B$5:$H$1050,6,0)</f>
        <v>#N/A</v>
      </c>
      <c r="X510" s="75" t="e">
        <f>H510*VLOOKUP($B510,DM_HHDV!$B$5:$H$1050,7,0)</f>
        <v>#N/A</v>
      </c>
      <c r="Y510" s="75" t="e">
        <f>I510*VLOOKUP($B510,DM_HHDV!$B$5:$H$1050,5,0)</f>
        <v>#N/A</v>
      </c>
      <c r="Z510" s="75" t="e">
        <f>I510*VLOOKUP($B510,DM_HHDV!$B$5:$H$1050,6,0)</f>
        <v>#N/A</v>
      </c>
      <c r="AA510" s="75" t="e">
        <f>I510*VLOOKUP($B510,DM_HHDV!$B$5:$H$1050,7,0)</f>
        <v>#N/A</v>
      </c>
      <c r="AB510" s="75" t="e">
        <f>J510*VLOOKUP($B510,DM_HHDV!$B$5:$H$1050,5,0)</f>
        <v>#N/A</v>
      </c>
      <c r="AC510" s="75" t="e">
        <f>J510*VLOOKUP($B510,DM_HHDV!$B$5:$H$1050,6,0)</f>
        <v>#N/A</v>
      </c>
      <c r="AD510" s="75" t="e">
        <f>J510*VLOOKUP($B510,DM_HHDV!$B$5:$H$1050,7,0)</f>
        <v>#N/A</v>
      </c>
      <c r="AE510" s="75" t="e">
        <f>K510*VLOOKUP($B510,DM_HHDV!$B$5:$H$1050,5,0)</f>
        <v>#N/A</v>
      </c>
      <c r="AF510" s="75" t="e">
        <f>K510*VLOOKUP($B510,DM_HHDV!$B$5:$H$1050,6,0)</f>
        <v>#N/A</v>
      </c>
      <c r="AG510" s="75" t="e">
        <f>K510*VLOOKUP($B510,DM_HHDV!$B$5:$H$1050,7,0)</f>
        <v>#N/A</v>
      </c>
      <c r="AH510" s="75" t="e">
        <f>L510*VLOOKUP($B510,DM_HHDV!$B$5:$H$1050,5,0)</f>
        <v>#N/A</v>
      </c>
      <c r="AI510" s="75" t="e">
        <f>L510*VLOOKUP($B510,DM_HHDV!$B$5:$H$1050,6,0)</f>
        <v>#N/A</v>
      </c>
      <c r="AJ510" s="75" t="e">
        <f>L510*VLOOKUP($B510,DM_HHDV!$B$5:$H$1050,7,0)</f>
        <v>#N/A</v>
      </c>
      <c r="AK510" s="75" t="e">
        <f>M510*VLOOKUP($B510,DM_HHDV!$B$5:$H$1050,5,0)</f>
        <v>#N/A</v>
      </c>
      <c r="AL510" s="75" t="e">
        <f>M510*VLOOKUP($B510,DM_HHDV!$B$5:$H$1050,6,0)</f>
        <v>#N/A</v>
      </c>
      <c r="AM510" s="75" t="e">
        <f>M510*VLOOKUP($B510,DM_HHDV!$B$5:$H$1050,7,0)</f>
        <v>#N/A</v>
      </c>
      <c r="AN510" s="75" t="e">
        <f>N510*VLOOKUP($B510,DM_HHDV!$B$5:$H$1050,5,0)</f>
        <v>#N/A</v>
      </c>
      <c r="AO510" s="75" t="e">
        <f>N510*VLOOKUP($B510,DM_HHDV!$B$5:$H$1050,6,0)</f>
        <v>#N/A</v>
      </c>
      <c r="AP510" s="75" t="e">
        <f>N510*VLOOKUP($B510,DM_HHDV!$B$5:$H$1050,7,0)</f>
        <v>#N/A</v>
      </c>
      <c r="AQ510" s="75" t="e">
        <f>O510*VLOOKUP($B510,DM_HHDV!$B$5:$H$1050,5,0)</f>
        <v>#N/A</v>
      </c>
      <c r="AR510" s="75" t="e">
        <f>O510*VLOOKUP($B510,DM_HHDV!$B$5:$H$1050,6,0)</f>
        <v>#N/A</v>
      </c>
      <c r="AS510" s="75" t="e">
        <f>O510*VLOOKUP($B510,DM_HHDV!$B$5:$H$1050,7,0)</f>
        <v>#N/A</v>
      </c>
      <c r="AT510" s="75" t="e">
        <f>P510*VLOOKUP($B510,DM_HHDV!$B$5:$H$1050,5,0)</f>
        <v>#N/A</v>
      </c>
      <c r="AU510" s="75" t="e">
        <f>P510*VLOOKUP($B510,DM_HHDV!$B$5:$H$1050,6,0)</f>
        <v>#N/A</v>
      </c>
      <c r="AV510" s="75" t="e">
        <f>P510*VLOOKUP($B510,DM_HHDV!$B$5:$H$1050,7,0)</f>
        <v>#N/A</v>
      </c>
      <c r="AW510" s="75" t="e">
        <f>Q510*VLOOKUP($B510,DM_HHDV!$B$5:$H$1050,5,0)</f>
        <v>#N/A</v>
      </c>
      <c r="AX510" s="75" t="e">
        <f>Q510*VLOOKUP($B510,DM_HHDV!$B$5:$H$1050,6,0)</f>
        <v>#N/A</v>
      </c>
      <c r="AY510" s="75" t="e">
        <f>Q510*VLOOKUP($B510,DM_HHDV!$B$5:$H$1050,7,0)</f>
        <v>#N/A</v>
      </c>
      <c r="AZ510" s="75" t="e">
        <f>R510*VLOOKUP($B510,DM_HHDV!$B$5:$H$1050,5,0)</f>
        <v>#N/A</v>
      </c>
      <c r="BA510" s="75" t="e">
        <f>R510*VLOOKUP($B510,DM_HHDV!$B$5:$H$1050,6,0)</f>
        <v>#N/A</v>
      </c>
      <c r="BB510" s="75" t="e">
        <f>R510*VLOOKUP($B510,DM_HHDV!$B$5:$H$1050,7,0)</f>
        <v>#N/A</v>
      </c>
      <c r="BC510" s="75" t="e">
        <f>G510*VLOOKUP($B510,DM_HHDV!$B$5:$K$1050,8,0)</f>
        <v>#N/A</v>
      </c>
      <c r="BD510" s="75" t="e">
        <f>G510*VLOOKUP($B510,DM_HHDV!$B$5:$K$1050,9,0)</f>
        <v>#N/A</v>
      </c>
      <c r="BE510" s="75" t="e">
        <f>G510*VLOOKUP($B510,DM_HHDV!$B$5:$K$1050,10,0)</f>
        <v>#N/A</v>
      </c>
      <c r="BF510" s="75" t="e">
        <f>H510*VLOOKUP($B510,DM_HHDV!$B$5:$K$1050,8,0)</f>
        <v>#N/A</v>
      </c>
      <c r="BG510" s="75" t="e">
        <f>H510*VLOOKUP($B510,DM_HHDV!$B$5:$K$1050,9,0)</f>
        <v>#N/A</v>
      </c>
      <c r="BH510" s="75" t="e">
        <f>H510*VLOOKUP($B510,DM_HHDV!$B$5:$K$1050,10,0)</f>
        <v>#N/A</v>
      </c>
      <c r="BI510" s="75" t="e">
        <f>I510*VLOOKUP($B510,DM_HHDV!$B$5:$K$1050,8,0)</f>
        <v>#N/A</v>
      </c>
      <c r="BJ510" s="75" t="e">
        <f>I510*VLOOKUP($B510,DM_HHDV!$B$5:$K$1050,9,0)</f>
        <v>#N/A</v>
      </c>
      <c r="BK510" s="75" t="e">
        <f>I510*VLOOKUP($B510,DM_HHDV!$B$5:$K$1050,10,0)</f>
        <v>#N/A</v>
      </c>
      <c r="BL510" s="75" t="e">
        <f>J510*VLOOKUP($B510,DM_HHDV!$B$5:$K$1050,8,0)</f>
        <v>#N/A</v>
      </c>
      <c r="BM510" s="75" t="e">
        <f>J510*VLOOKUP($B510,DM_HHDV!$B$5:$K$1050,9,0)</f>
        <v>#N/A</v>
      </c>
      <c r="BN510" s="75" t="e">
        <f>J510*VLOOKUP($B510,DM_HHDV!$B$5:$K$1050,10,0)</f>
        <v>#N/A</v>
      </c>
      <c r="BO510" s="75" t="e">
        <f>K510*VLOOKUP($B510,DM_HHDV!$B$5:$K$1050,8,0)</f>
        <v>#N/A</v>
      </c>
      <c r="BP510" s="75" t="e">
        <f>K510*VLOOKUP($B510,DM_HHDV!$B$5:$K$1050,9,0)</f>
        <v>#N/A</v>
      </c>
      <c r="BQ510" s="75" t="e">
        <f>K510*VLOOKUP($B510,DM_HHDV!$B$5:$K$1050,10,0)</f>
        <v>#N/A</v>
      </c>
      <c r="BR510" s="75" t="e">
        <f>L510*VLOOKUP($B510,DM_HHDV!$B$5:$K$1050,8,0)</f>
        <v>#N/A</v>
      </c>
      <c r="BS510" s="75" t="e">
        <f>L510*VLOOKUP($B510,DM_HHDV!$B$5:$K$1050,9,0)</f>
        <v>#N/A</v>
      </c>
      <c r="BT510" s="75" t="e">
        <f>L510*VLOOKUP($B510,DM_HHDV!$B$5:$K$1050,10,0)</f>
        <v>#N/A</v>
      </c>
      <c r="BU510" s="75" t="e">
        <f>M510*VLOOKUP($B510,DM_HHDV!$B$5:$K$1050,8,0)</f>
        <v>#N/A</v>
      </c>
      <c r="BV510" s="75" t="e">
        <f>M510*VLOOKUP($B510,DM_HHDV!$B$5:$K$1050,9,0)</f>
        <v>#N/A</v>
      </c>
      <c r="BW510" s="75" t="e">
        <f>M510*VLOOKUP($B510,DM_HHDV!$B$5:$K$1050,10,0)</f>
        <v>#N/A</v>
      </c>
      <c r="BX510" s="75" t="e">
        <f>N510*VLOOKUP($B510,DM_HHDV!$B$5:$K$1050,8,0)</f>
        <v>#N/A</v>
      </c>
      <c r="BY510" s="75" t="e">
        <f>N510*VLOOKUP($B510,DM_HHDV!$B$5:$K$1050,9,0)</f>
        <v>#N/A</v>
      </c>
      <c r="BZ510" s="75" t="e">
        <f>N510*VLOOKUP($B510,DM_HHDV!$B$5:$K$1050,10,0)</f>
        <v>#N/A</v>
      </c>
      <c r="CA510" s="75" t="e">
        <f>O510*VLOOKUP($B510,DM_HHDV!$B$5:$K$1050,8,0)</f>
        <v>#N/A</v>
      </c>
      <c r="CB510" s="75" t="e">
        <f>O510*VLOOKUP($B510,DM_HHDV!$B$5:$K$1050,9,0)</f>
        <v>#N/A</v>
      </c>
      <c r="CC510" s="75" t="e">
        <f>O510*VLOOKUP($B510,DM_HHDV!$B$5:$K$1050,10,0)</f>
        <v>#N/A</v>
      </c>
      <c r="CD510" s="75" t="e">
        <f>P510*VLOOKUP($B510,DM_HHDV!$B$5:$K$1050,8,0)</f>
        <v>#N/A</v>
      </c>
      <c r="CE510" s="75" t="e">
        <f>P510*VLOOKUP($B510,DM_HHDV!$B$5:$K$1050,9,0)</f>
        <v>#N/A</v>
      </c>
      <c r="CF510" s="75" t="e">
        <f>P510*VLOOKUP($B510,DM_HHDV!$B$5:$K$1050,10,0)</f>
        <v>#N/A</v>
      </c>
      <c r="CG510" s="75" t="e">
        <f>Q510*VLOOKUP($B510,DM_HHDV!$B$5:$K$1050,8,0)</f>
        <v>#N/A</v>
      </c>
      <c r="CH510" s="75" t="e">
        <f>Q510*VLOOKUP($B510,DM_HHDV!$B$5:$K$1050,9,0)</f>
        <v>#N/A</v>
      </c>
      <c r="CI510" s="75" t="e">
        <f>Q510*VLOOKUP($B510,DM_HHDV!$B$5:$K$1050,10,0)</f>
        <v>#N/A</v>
      </c>
      <c r="CJ510" s="75" t="e">
        <f>R510*VLOOKUP($B510,DM_HHDV!$B$5:$K$1050,8,0)</f>
        <v>#N/A</v>
      </c>
      <c r="CK510" s="75" t="e">
        <f>R510*VLOOKUP($B510,DM_HHDV!$B$5:$K$1050,9,0)</f>
        <v>#N/A</v>
      </c>
      <c r="CL510" s="75" t="e">
        <f>R510*VLOOKUP($B510,DM_HHDV!$B$5:$K$1050,10,0)</f>
        <v>#N/A</v>
      </c>
    </row>
    <row r="511" spans="1:90">
      <c r="A511" s="21">
        <f>DM_HHDV!A510</f>
        <v>0</v>
      </c>
      <c r="B511" s="22"/>
      <c r="C511" s="22"/>
      <c r="D511" s="62">
        <f>IFERROR(VLOOKUP(B511,DM_HHDV!$B$5:$E$1050,3,0),0)</f>
        <v>0</v>
      </c>
      <c r="E511" s="67">
        <f>IFERROR(VLOOKUP(B511,DM_HHDV!$B$5:$E$1050,4,0),0)</f>
        <v>0</v>
      </c>
      <c r="F511" s="74">
        <f t="shared" si="7"/>
        <v>0</v>
      </c>
      <c r="G511" s="23"/>
      <c r="H511" s="65"/>
      <c r="I511" s="65"/>
      <c r="J511" s="65"/>
      <c r="K511" s="65"/>
      <c r="L511" s="65"/>
      <c r="M511" s="65"/>
      <c r="N511" s="65"/>
      <c r="O511" s="65"/>
      <c r="P511" s="65"/>
      <c r="Q511" s="65"/>
      <c r="R511" s="65"/>
      <c r="S511" s="75" t="e">
        <f>G511*VLOOKUP($B511,DM_HHDV!$B$5:$H$1050,5,0)</f>
        <v>#N/A</v>
      </c>
      <c r="T511" s="75" t="e">
        <f>G511*VLOOKUP($B511,DM_HHDV!$B$5:$H$1050,6,0)</f>
        <v>#N/A</v>
      </c>
      <c r="U511" s="75" t="e">
        <f>G511*VLOOKUP($B511,DM_HHDV!$B$5:$H$1050,7,0)</f>
        <v>#N/A</v>
      </c>
      <c r="V511" s="75" t="e">
        <f>H511*VLOOKUP($B511,DM_HHDV!$B$5:$H$1050,5,0)</f>
        <v>#N/A</v>
      </c>
      <c r="W511" s="75" t="e">
        <f>H511*VLOOKUP($B511,DM_HHDV!$B$5:$H$1050,6,0)</f>
        <v>#N/A</v>
      </c>
      <c r="X511" s="75" t="e">
        <f>H511*VLOOKUP($B511,DM_HHDV!$B$5:$H$1050,7,0)</f>
        <v>#N/A</v>
      </c>
      <c r="Y511" s="75" t="e">
        <f>I511*VLOOKUP($B511,DM_HHDV!$B$5:$H$1050,5,0)</f>
        <v>#N/A</v>
      </c>
      <c r="Z511" s="75" t="e">
        <f>I511*VLOOKUP($B511,DM_HHDV!$B$5:$H$1050,6,0)</f>
        <v>#N/A</v>
      </c>
      <c r="AA511" s="75" t="e">
        <f>I511*VLOOKUP($B511,DM_HHDV!$B$5:$H$1050,7,0)</f>
        <v>#N/A</v>
      </c>
      <c r="AB511" s="75" t="e">
        <f>J511*VLOOKUP($B511,DM_HHDV!$B$5:$H$1050,5,0)</f>
        <v>#N/A</v>
      </c>
      <c r="AC511" s="75" t="e">
        <f>J511*VLOOKUP($B511,DM_HHDV!$B$5:$H$1050,6,0)</f>
        <v>#N/A</v>
      </c>
      <c r="AD511" s="75" t="e">
        <f>J511*VLOOKUP($B511,DM_HHDV!$B$5:$H$1050,7,0)</f>
        <v>#N/A</v>
      </c>
      <c r="AE511" s="75" t="e">
        <f>K511*VLOOKUP($B511,DM_HHDV!$B$5:$H$1050,5,0)</f>
        <v>#N/A</v>
      </c>
      <c r="AF511" s="75" t="e">
        <f>K511*VLOOKUP($B511,DM_HHDV!$B$5:$H$1050,6,0)</f>
        <v>#N/A</v>
      </c>
      <c r="AG511" s="75" t="e">
        <f>K511*VLOOKUP($B511,DM_HHDV!$B$5:$H$1050,7,0)</f>
        <v>#N/A</v>
      </c>
      <c r="AH511" s="75" t="e">
        <f>L511*VLOOKUP($B511,DM_HHDV!$B$5:$H$1050,5,0)</f>
        <v>#N/A</v>
      </c>
      <c r="AI511" s="75" t="e">
        <f>L511*VLOOKUP($B511,DM_HHDV!$B$5:$H$1050,6,0)</f>
        <v>#N/A</v>
      </c>
      <c r="AJ511" s="75" t="e">
        <f>L511*VLOOKUP($B511,DM_HHDV!$B$5:$H$1050,7,0)</f>
        <v>#N/A</v>
      </c>
      <c r="AK511" s="75" t="e">
        <f>M511*VLOOKUP($B511,DM_HHDV!$B$5:$H$1050,5,0)</f>
        <v>#N/A</v>
      </c>
      <c r="AL511" s="75" t="e">
        <f>M511*VLOOKUP($B511,DM_HHDV!$B$5:$H$1050,6,0)</f>
        <v>#N/A</v>
      </c>
      <c r="AM511" s="75" t="e">
        <f>M511*VLOOKUP($B511,DM_HHDV!$B$5:$H$1050,7,0)</f>
        <v>#N/A</v>
      </c>
      <c r="AN511" s="75" t="e">
        <f>N511*VLOOKUP($B511,DM_HHDV!$B$5:$H$1050,5,0)</f>
        <v>#N/A</v>
      </c>
      <c r="AO511" s="75" t="e">
        <f>N511*VLOOKUP($B511,DM_HHDV!$B$5:$H$1050,6,0)</f>
        <v>#N/A</v>
      </c>
      <c r="AP511" s="75" t="e">
        <f>N511*VLOOKUP($B511,DM_HHDV!$B$5:$H$1050,7,0)</f>
        <v>#N/A</v>
      </c>
      <c r="AQ511" s="75" t="e">
        <f>O511*VLOOKUP($B511,DM_HHDV!$B$5:$H$1050,5,0)</f>
        <v>#N/A</v>
      </c>
      <c r="AR511" s="75" t="e">
        <f>O511*VLOOKUP($B511,DM_HHDV!$B$5:$H$1050,6,0)</f>
        <v>#N/A</v>
      </c>
      <c r="AS511" s="75" t="e">
        <f>O511*VLOOKUP($B511,DM_HHDV!$B$5:$H$1050,7,0)</f>
        <v>#N/A</v>
      </c>
      <c r="AT511" s="75" t="e">
        <f>P511*VLOOKUP($B511,DM_HHDV!$B$5:$H$1050,5,0)</f>
        <v>#N/A</v>
      </c>
      <c r="AU511" s="75" t="e">
        <f>P511*VLOOKUP($B511,DM_HHDV!$B$5:$H$1050,6,0)</f>
        <v>#N/A</v>
      </c>
      <c r="AV511" s="75" t="e">
        <f>P511*VLOOKUP($B511,DM_HHDV!$B$5:$H$1050,7,0)</f>
        <v>#N/A</v>
      </c>
      <c r="AW511" s="75" t="e">
        <f>Q511*VLOOKUP($B511,DM_HHDV!$B$5:$H$1050,5,0)</f>
        <v>#N/A</v>
      </c>
      <c r="AX511" s="75" t="e">
        <f>Q511*VLOOKUP($B511,DM_HHDV!$B$5:$H$1050,6,0)</f>
        <v>#N/A</v>
      </c>
      <c r="AY511" s="75" t="e">
        <f>Q511*VLOOKUP($B511,DM_HHDV!$B$5:$H$1050,7,0)</f>
        <v>#N/A</v>
      </c>
      <c r="AZ511" s="75" t="e">
        <f>R511*VLOOKUP($B511,DM_HHDV!$B$5:$H$1050,5,0)</f>
        <v>#N/A</v>
      </c>
      <c r="BA511" s="75" t="e">
        <f>R511*VLOOKUP($B511,DM_HHDV!$B$5:$H$1050,6,0)</f>
        <v>#N/A</v>
      </c>
      <c r="BB511" s="75" t="e">
        <f>R511*VLOOKUP($B511,DM_HHDV!$B$5:$H$1050,7,0)</f>
        <v>#N/A</v>
      </c>
      <c r="BC511" s="75" t="e">
        <f>G511*VLOOKUP($B511,DM_HHDV!$B$5:$K$1050,8,0)</f>
        <v>#N/A</v>
      </c>
      <c r="BD511" s="75" t="e">
        <f>G511*VLOOKUP($B511,DM_HHDV!$B$5:$K$1050,9,0)</f>
        <v>#N/A</v>
      </c>
      <c r="BE511" s="75" t="e">
        <f>G511*VLOOKUP($B511,DM_HHDV!$B$5:$K$1050,10,0)</f>
        <v>#N/A</v>
      </c>
      <c r="BF511" s="75" t="e">
        <f>H511*VLOOKUP($B511,DM_HHDV!$B$5:$K$1050,8,0)</f>
        <v>#N/A</v>
      </c>
      <c r="BG511" s="75" t="e">
        <f>H511*VLOOKUP($B511,DM_HHDV!$B$5:$K$1050,9,0)</f>
        <v>#N/A</v>
      </c>
      <c r="BH511" s="75" t="e">
        <f>H511*VLOOKUP($B511,DM_HHDV!$B$5:$K$1050,10,0)</f>
        <v>#N/A</v>
      </c>
      <c r="BI511" s="75" t="e">
        <f>I511*VLOOKUP($B511,DM_HHDV!$B$5:$K$1050,8,0)</f>
        <v>#N/A</v>
      </c>
      <c r="BJ511" s="75" t="e">
        <f>I511*VLOOKUP($B511,DM_HHDV!$B$5:$K$1050,9,0)</f>
        <v>#N/A</v>
      </c>
      <c r="BK511" s="75" t="e">
        <f>I511*VLOOKUP($B511,DM_HHDV!$B$5:$K$1050,10,0)</f>
        <v>#N/A</v>
      </c>
      <c r="BL511" s="75" t="e">
        <f>J511*VLOOKUP($B511,DM_HHDV!$B$5:$K$1050,8,0)</f>
        <v>#N/A</v>
      </c>
      <c r="BM511" s="75" t="e">
        <f>J511*VLOOKUP($B511,DM_HHDV!$B$5:$K$1050,9,0)</f>
        <v>#N/A</v>
      </c>
      <c r="BN511" s="75" t="e">
        <f>J511*VLOOKUP($B511,DM_HHDV!$B$5:$K$1050,10,0)</f>
        <v>#N/A</v>
      </c>
      <c r="BO511" s="75" t="e">
        <f>K511*VLOOKUP($B511,DM_HHDV!$B$5:$K$1050,8,0)</f>
        <v>#N/A</v>
      </c>
      <c r="BP511" s="75" t="e">
        <f>K511*VLOOKUP($B511,DM_HHDV!$B$5:$K$1050,9,0)</f>
        <v>#N/A</v>
      </c>
      <c r="BQ511" s="75" t="e">
        <f>K511*VLOOKUP($B511,DM_HHDV!$B$5:$K$1050,10,0)</f>
        <v>#N/A</v>
      </c>
      <c r="BR511" s="75" t="e">
        <f>L511*VLOOKUP($B511,DM_HHDV!$B$5:$K$1050,8,0)</f>
        <v>#N/A</v>
      </c>
      <c r="BS511" s="75" t="e">
        <f>L511*VLOOKUP($B511,DM_HHDV!$B$5:$K$1050,9,0)</f>
        <v>#N/A</v>
      </c>
      <c r="BT511" s="75" t="e">
        <f>L511*VLOOKUP($B511,DM_HHDV!$B$5:$K$1050,10,0)</f>
        <v>#N/A</v>
      </c>
      <c r="BU511" s="75" t="e">
        <f>M511*VLOOKUP($B511,DM_HHDV!$B$5:$K$1050,8,0)</f>
        <v>#N/A</v>
      </c>
      <c r="BV511" s="75" t="e">
        <f>M511*VLOOKUP($B511,DM_HHDV!$B$5:$K$1050,9,0)</f>
        <v>#N/A</v>
      </c>
      <c r="BW511" s="75" t="e">
        <f>M511*VLOOKUP($B511,DM_HHDV!$B$5:$K$1050,10,0)</f>
        <v>#N/A</v>
      </c>
      <c r="BX511" s="75" t="e">
        <f>N511*VLOOKUP($B511,DM_HHDV!$B$5:$K$1050,8,0)</f>
        <v>#N/A</v>
      </c>
      <c r="BY511" s="75" t="e">
        <f>N511*VLOOKUP($B511,DM_HHDV!$B$5:$K$1050,9,0)</f>
        <v>#N/A</v>
      </c>
      <c r="BZ511" s="75" t="e">
        <f>N511*VLOOKUP($B511,DM_HHDV!$B$5:$K$1050,10,0)</f>
        <v>#N/A</v>
      </c>
      <c r="CA511" s="75" t="e">
        <f>O511*VLOOKUP($B511,DM_HHDV!$B$5:$K$1050,8,0)</f>
        <v>#N/A</v>
      </c>
      <c r="CB511" s="75" t="e">
        <f>O511*VLOOKUP($B511,DM_HHDV!$B$5:$K$1050,9,0)</f>
        <v>#N/A</v>
      </c>
      <c r="CC511" s="75" t="e">
        <f>O511*VLOOKUP($B511,DM_HHDV!$B$5:$K$1050,10,0)</f>
        <v>#N/A</v>
      </c>
      <c r="CD511" s="75" t="e">
        <f>P511*VLOOKUP($B511,DM_HHDV!$B$5:$K$1050,8,0)</f>
        <v>#N/A</v>
      </c>
      <c r="CE511" s="75" t="e">
        <f>P511*VLOOKUP($B511,DM_HHDV!$B$5:$K$1050,9,0)</f>
        <v>#N/A</v>
      </c>
      <c r="CF511" s="75" t="e">
        <f>P511*VLOOKUP($B511,DM_HHDV!$B$5:$K$1050,10,0)</f>
        <v>#N/A</v>
      </c>
      <c r="CG511" s="75" t="e">
        <f>Q511*VLOOKUP($B511,DM_HHDV!$B$5:$K$1050,8,0)</f>
        <v>#N/A</v>
      </c>
      <c r="CH511" s="75" t="e">
        <f>Q511*VLOOKUP($B511,DM_HHDV!$B$5:$K$1050,9,0)</f>
        <v>#N/A</v>
      </c>
      <c r="CI511" s="75" t="e">
        <f>Q511*VLOOKUP($B511,DM_HHDV!$B$5:$K$1050,10,0)</f>
        <v>#N/A</v>
      </c>
      <c r="CJ511" s="75" t="e">
        <f>R511*VLOOKUP($B511,DM_HHDV!$B$5:$K$1050,8,0)</f>
        <v>#N/A</v>
      </c>
      <c r="CK511" s="75" t="e">
        <f>R511*VLOOKUP($B511,DM_HHDV!$B$5:$K$1050,9,0)</f>
        <v>#N/A</v>
      </c>
      <c r="CL511" s="75" t="e">
        <f>R511*VLOOKUP($B511,DM_HHDV!$B$5:$K$1050,10,0)</f>
        <v>#N/A</v>
      </c>
    </row>
    <row r="512" spans="1:90">
      <c r="A512" s="21">
        <f>DM_HHDV!A511</f>
        <v>0</v>
      </c>
      <c r="B512" s="22"/>
      <c r="C512" s="22"/>
      <c r="D512" s="62">
        <f>IFERROR(VLOOKUP(B512,DM_HHDV!$B$5:$E$1050,3,0),0)</f>
        <v>0</v>
      </c>
      <c r="E512" s="67">
        <f>IFERROR(VLOOKUP(B512,DM_HHDV!$B$5:$E$1050,4,0),0)</f>
        <v>0</v>
      </c>
      <c r="F512" s="74">
        <f t="shared" si="7"/>
        <v>0</v>
      </c>
      <c r="G512" s="23"/>
      <c r="H512" s="65"/>
      <c r="I512" s="65"/>
      <c r="J512" s="65"/>
      <c r="K512" s="65"/>
      <c r="L512" s="65"/>
      <c r="M512" s="65"/>
      <c r="N512" s="65"/>
      <c r="O512" s="65"/>
      <c r="P512" s="65"/>
      <c r="Q512" s="65"/>
      <c r="R512" s="65"/>
      <c r="S512" s="75" t="e">
        <f>G512*VLOOKUP($B512,DM_HHDV!$B$5:$H$1050,5,0)</f>
        <v>#N/A</v>
      </c>
      <c r="T512" s="75" t="e">
        <f>G512*VLOOKUP($B512,DM_HHDV!$B$5:$H$1050,6,0)</f>
        <v>#N/A</v>
      </c>
      <c r="U512" s="75" t="e">
        <f>G512*VLOOKUP($B512,DM_HHDV!$B$5:$H$1050,7,0)</f>
        <v>#N/A</v>
      </c>
      <c r="V512" s="75" t="e">
        <f>H512*VLOOKUP($B512,DM_HHDV!$B$5:$H$1050,5,0)</f>
        <v>#N/A</v>
      </c>
      <c r="W512" s="75" t="e">
        <f>H512*VLOOKUP($B512,DM_HHDV!$B$5:$H$1050,6,0)</f>
        <v>#N/A</v>
      </c>
      <c r="X512" s="75" t="e">
        <f>H512*VLOOKUP($B512,DM_HHDV!$B$5:$H$1050,7,0)</f>
        <v>#N/A</v>
      </c>
      <c r="Y512" s="75" t="e">
        <f>I512*VLOOKUP($B512,DM_HHDV!$B$5:$H$1050,5,0)</f>
        <v>#N/A</v>
      </c>
      <c r="Z512" s="75" t="e">
        <f>I512*VLOOKUP($B512,DM_HHDV!$B$5:$H$1050,6,0)</f>
        <v>#N/A</v>
      </c>
      <c r="AA512" s="75" t="e">
        <f>I512*VLOOKUP($B512,DM_HHDV!$B$5:$H$1050,7,0)</f>
        <v>#N/A</v>
      </c>
      <c r="AB512" s="75" t="e">
        <f>J512*VLOOKUP($B512,DM_HHDV!$B$5:$H$1050,5,0)</f>
        <v>#N/A</v>
      </c>
      <c r="AC512" s="75" t="e">
        <f>J512*VLOOKUP($B512,DM_HHDV!$B$5:$H$1050,6,0)</f>
        <v>#N/A</v>
      </c>
      <c r="AD512" s="75" t="e">
        <f>J512*VLOOKUP($B512,DM_HHDV!$B$5:$H$1050,7,0)</f>
        <v>#N/A</v>
      </c>
      <c r="AE512" s="75" t="e">
        <f>K512*VLOOKUP($B512,DM_HHDV!$B$5:$H$1050,5,0)</f>
        <v>#N/A</v>
      </c>
      <c r="AF512" s="75" t="e">
        <f>K512*VLOOKUP($B512,DM_HHDV!$B$5:$H$1050,6,0)</f>
        <v>#N/A</v>
      </c>
      <c r="AG512" s="75" t="e">
        <f>K512*VLOOKUP($B512,DM_HHDV!$B$5:$H$1050,7,0)</f>
        <v>#N/A</v>
      </c>
      <c r="AH512" s="75" t="e">
        <f>L512*VLOOKUP($B512,DM_HHDV!$B$5:$H$1050,5,0)</f>
        <v>#N/A</v>
      </c>
      <c r="AI512" s="75" t="e">
        <f>L512*VLOOKUP($B512,DM_HHDV!$B$5:$H$1050,6,0)</f>
        <v>#N/A</v>
      </c>
      <c r="AJ512" s="75" t="e">
        <f>L512*VLOOKUP($B512,DM_HHDV!$B$5:$H$1050,7,0)</f>
        <v>#N/A</v>
      </c>
      <c r="AK512" s="75" t="e">
        <f>M512*VLOOKUP($B512,DM_HHDV!$B$5:$H$1050,5,0)</f>
        <v>#N/A</v>
      </c>
      <c r="AL512" s="75" t="e">
        <f>M512*VLOOKUP($B512,DM_HHDV!$B$5:$H$1050,6,0)</f>
        <v>#N/A</v>
      </c>
      <c r="AM512" s="75" t="e">
        <f>M512*VLOOKUP($B512,DM_HHDV!$B$5:$H$1050,7,0)</f>
        <v>#N/A</v>
      </c>
      <c r="AN512" s="75" t="e">
        <f>N512*VLOOKUP($B512,DM_HHDV!$B$5:$H$1050,5,0)</f>
        <v>#N/A</v>
      </c>
      <c r="AO512" s="75" t="e">
        <f>N512*VLOOKUP($B512,DM_HHDV!$B$5:$H$1050,6,0)</f>
        <v>#N/A</v>
      </c>
      <c r="AP512" s="75" t="e">
        <f>N512*VLOOKUP($B512,DM_HHDV!$B$5:$H$1050,7,0)</f>
        <v>#N/A</v>
      </c>
      <c r="AQ512" s="75" t="e">
        <f>O512*VLOOKUP($B512,DM_HHDV!$B$5:$H$1050,5,0)</f>
        <v>#N/A</v>
      </c>
      <c r="AR512" s="75" t="e">
        <f>O512*VLOOKUP($B512,DM_HHDV!$B$5:$H$1050,6,0)</f>
        <v>#N/A</v>
      </c>
      <c r="AS512" s="75" t="e">
        <f>O512*VLOOKUP($B512,DM_HHDV!$B$5:$H$1050,7,0)</f>
        <v>#N/A</v>
      </c>
      <c r="AT512" s="75" t="e">
        <f>P512*VLOOKUP($B512,DM_HHDV!$B$5:$H$1050,5,0)</f>
        <v>#N/A</v>
      </c>
      <c r="AU512" s="75" t="e">
        <f>P512*VLOOKUP($B512,DM_HHDV!$B$5:$H$1050,6,0)</f>
        <v>#N/A</v>
      </c>
      <c r="AV512" s="75" t="e">
        <f>P512*VLOOKUP($B512,DM_HHDV!$B$5:$H$1050,7,0)</f>
        <v>#N/A</v>
      </c>
      <c r="AW512" s="75" t="e">
        <f>Q512*VLOOKUP($B512,DM_HHDV!$B$5:$H$1050,5,0)</f>
        <v>#N/A</v>
      </c>
      <c r="AX512" s="75" t="e">
        <f>Q512*VLOOKUP($B512,DM_HHDV!$B$5:$H$1050,6,0)</f>
        <v>#N/A</v>
      </c>
      <c r="AY512" s="75" t="e">
        <f>Q512*VLOOKUP($B512,DM_HHDV!$B$5:$H$1050,7,0)</f>
        <v>#N/A</v>
      </c>
      <c r="AZ512" s="75" t="e">
        <f>R512*VLOOKUP($B512,DM_HHDV!$B$5:$H$1050,5,0)</f>
        <v>#N/A</v>
      </c>
      <c r="BA512" s="75" t="e">
        <f>R512*VLOOKUP($B512,DM_HHDV!$B$5:$H$1050,6,0)</f>
        <v>#N/A</v>
      </c>
      <c r="BB512" s="75" t="e">
        <f>R512*VLOOKUP($B512,DM_HHDV!$B$5:$H$1050,7,0)</f>
        <v>#N/A</v>
      </c>
      <c r="BC512" s="75" t="e">
        <f>G512*VLOOKUP($B512,DM_HHDV!$B$5:$K$1050,8,0)</f>
        <v>#N/A</v>
      </c>
      <c r="BD512" s="75" t="e">
        <f>G512*VLOOKUP($B512,DM_HHDV!$B$5:$K$1050,9,0)</f>
        <v>#N/A</v>
      </c>
      <c r="BE512" s="75" t="e">
        <f>G512*VLOOKUP($B512,DM_HHDV!$B$5:$K$1050,10,0)</f>
        <v>#N/A</v>
      </c>
      <c r="BF512" s="75" t="e">
        <f>H512*VLOOKUP($B512,DM_HHDV!$B$5:$K$1050,8,0)</f>
        <v>#N/A</v>
      </c>
      <c r="BG512" s="75" t="e">
        <f>H512*VLOOKUP($B512,DM_HHDV!$B$5:$K$1050,9,0)</f>
        <v>#N/A</v>
      </c>
      <c r="BH512" s="75" t="e">
        <f>H512*VLOOKUP($B512,DM_HHDV!$B$5:$K$1050,10,0)</f>
        <v>#N/A</v>
      </c>
      <c r="BI512" s="75" t="e">
        <f>I512*VLOOKUP($B512,DM_HHDV!$B$5:$K$1050,8,0)</f>
        <v>#N/A</v>
      </c>
      <c r="BJ512" s="75" t="e">
        <f>I512*VLOOKUP($B512,DM_HHDV!$B$5:$K$1050,9,0)</f>
        <v>#N/A</v>
      </c>
      <c r="BK512" s="75" t="e">
        <f>I512*VLOOKUP($B512,DM_HHDV!$B$5:$K$1050,10,0)</f>
        <v>#N/A</v>
      </c>
      <c r="BL512" s="75" t="e">
        <f>J512*VLOOKUP($B512,DM_HHDV!$B$5:$K$1050,8,0)</f>
        <v>#N/A</v>
      </c>
      <c r="BM512" s="75" t="e">
        <f>J512*VLOOKUP($B512,DM_HHDV!$B$5:$K$1050,9,0)</f>
        <v>#N/A</v>
      </c>
      <c r="BN512" s="75" t="e">
        <f>J512*VLOOKUP($B512,DM_HHDV!$B$5:$K$1050,10,0)</f>
        <v>#N/A</v>
      </c>
      <c r="BO512" s="75" t="e">
        <f>K512*VLOOKUP($B512,DM_HHDV!$B$5:$K$1050,8,0)</f>
        <v>#N/A</v>
      </c>
      <c r="BP512" s="75" t="e">
        <f>K512*VLOOKUP($B512,DM_HHDV!$B$5:$K$1050,9,0)</f>
        <v>#N/A</v>
      </c>
      <c r="BQ512" s="75" t="e">
        <f>K512*VLOOKUP($B512,DM_HHDV!$B$5:$K$1050,10,0)</f>
        <v>#N/A</v>
      </c>
      <c r="BR512" s="75" t="e">
        <f>L512*VLOOKUP($B512,DM_HHDV!$B$5:$K$1050,8,0)</f>
        <v>#N/A</v>
      </c>
      <c r="BS512" s="75" t="e">
        <f>L512*VLOOKUP($B512,DM_HHDV!$B$5:$K$1050,9,0)</f>
        <v>#N/A</v>
      </c>
      <c r="BT512" s="75" t="e">
        <f>L512*VLOOKUP($B512,DM_HHDV!$B$5:$K$1050,10,0)</f>
        <v>#N/A</v>
      </c>
      <c r="BU512" s="75" t="e">
        <f>M512*VLOOKUP($B512,DM_HHDV!$B$5:$K$1050,8,0)</f>
        <v>#N/A</v>
      </c>
      <c r="BV512" s="75" t="e">
        <f>M512*VLOOKUP($B512,DM_HHDV!$B$5:$K$1050,9,0)</f>
        <v>#N/A</v>
      </c>
      <c r="BW512" s="75" t="e">
        <f>M512*VLOOKUP($B512,DM_HHDV!$B$5:$K$1050,10,0)</f>
        <v>#N/A</v>
      </c>
      <c r="BX512" s="75" t="e">
        <f>N512*VLOOKUP($B512,DM_HHDV!$B$5:$K$1050,8,0)</f>
        <v>#N/A</v>
      </c>
      <c r="BY512" s="75" t="e">
        <f>N512*VLOOKUP($B512,DM_HHDV!$B$5:$K$1050,9,0)</f>
        <v>#N/A</v>
      </c>
      <c r="BZ512" s="75" t="e">
        <f>N512*VLOOKUP($B512,DM_HHDV!$B$5:$K$1050,10,0)</f>
        <v>#N/A</v>
      </c>
      <c r="CA512" s="75" t="e">
        <f>O512*VLOOKUP($B512,DM_HHDV!$B$5:$K$1050,8,0)</f>
        <v>#N/A</v>
      </c>
      <c r="CB512" s="75" t="e">
        <f>O512*VLOOKUP($B512,DM_HHDV!$B$5:$K$1050,9,0)</f>
        <v>#N/A</v>
      </c>
      <c r="CC512" s="75" t="e">
        <f>O512*VLOOKUP($B512,DM_HHDV!$B$5:$K$1050,10,0)</f>
        <v>#N/A</v>
      </c>
      <c r="CD512" s="75" t="e">
        <f>P512*VLOOKUP($B512,DM_HHDV!$B$5:$K$1050,8,0)</f>
        <v>#N/A</v>
      </c>
      <c r="CE512" s="75" t="e">
        <f>P512*VLOOKUP($B512,DM_HHDV!$B$5:$K$1050,9,0)</f>
        <v>#N/A</v>
      </c>
      <c r="CF512" s="75" t="e">
        <f>P512*VLOOKUP($B512,DM_HHDV!$B$5:$K$1050,10,0)</f>
        <v>#N/A</v>
      </c>
      <c r="CG512" s="75" t="e">
        <f>Q512*VLOOKUP($B512,DM_HHDV!$B$5:$K$1050,8,0)</f>
        <v>#N/A</v>
      </c>
      <c r="CH512" s="75" t="e">
        <f>Q512*VLOOKUP($B512,DM_HHDV!$B$5:$K$1050,9,0)</f>
        <v>#N/A</v>
      </c>
      <c r="CI512" s="75" t="e">
        <f>Q512*VLOOKUP($B512,DM_HHDV!$B$5:$K$1050,10,0)</f>
        <v>#N/A</v>
      </c>
      <c r="CJ512" s="75" t="e">
        <f>R512*VLOOKUP($B512,DM_HHDV!$B$5:$K$1050,8,0)</f>
        <v>#N/A</v>
      </c>
      <c r="CK512" s="75" t="e">
        <f>R512*VLOOKUP($B512,DM_HHDV!$B$5:$K$1050,9,0)</f>
        <v>#N/A</v>
      </c>
      <c r="CL512" s="75" t="e">
        <f>R512*VLOOKUP($B512,DM_HHDV!$B$5:$K$1050,10,0)</f>
        <v>#N/A</v>
      </c>
    </row>
    <row r="513" spans="1:90">
      <c r="A513" s="21">
        <f>DM_HHDV!A512</f>
        <v>0</v>
      </c>
      <c r="B513" s="22"/>
      <c r="C513" s="22"/>
      <c r="D513" s="62">
        <f>IFERROR(VLOOKUP(B513,DM_HHDV!$B$5:$E$1050,3,0),0)</f>
        <v>0</v>
      </c>
      <c r="E513" s="67">
        <f>IFERROR(VLOOKUP(B513,DM_HHDV!$B$5:$E$1050,4,0),0)</f>
        <v>0</v>
      </c>
      <c r="F513" s="74">
        <f t="shared" si="7"/>
        <v>0</v>
      </c>
      <c r="G513" s="23"/>
      <c r="H513" s="65"/>
      <c r="I513" s="65"/>
      <c r="J513" s="65"/>
      <c r="K513" s="65"/>
      <c r="L513" s="65"/>
      <c r="M513" s="65"/>
      <c r="N513" s="65"/>
      <c r="O513" s="65"/>
      <c r="P513" s="65"/>
      <c r="Q513" s="65"/>
      <c r="R513" s="65"/>
      <c r="S513" s="75" t="e">
        <f>G513*VLOOKUP($B513,DM_HHDV!$B$5:$H$1050,5,0)</f>
        <v>#N/A</v>
      </c>
      <c r="T513" s="75" t="e">
        <f>G513*VLOOKUP($B513,DM_HHDV!$B$5:$H$1050,6,0)</f>
        <v>#N/A</v>
      </c>
      <c r="U513" s="75" t="e">
        <f>G513*VLOOKUP($B513,DM_HHDV!$B$5:$H$1050,7,0)</f>
        <v>#N/A</v>
      </c>
      <c r="V513" s="75" t="e">
        <f>H513*VLOOKUP($B513,DM_HHDV!$B$5:$H$1050,5,0)</f>
        <v>#N/A</v>
      </c>
      <c r="W513" s="75" t="e">
        <f>H513*VLOOKUP($B513,DM_HHDV!$B$5:$H$1050,6,0)</f>
        <v>#N/A</v>
      </c>
      <c r="X513" s="75" t="e">
        <f>H513*VLOOKUP($B513,DM_HHDV!$B$5:$H$1050,7,0)</f>
        <v>#N/A</v>
      </c>
      <c r="Y513" s="75" t="e">
        <f>I513*VLOOKUP($B513,DM_HHDV!$B$5:$H$1050,5,0)</f>
        <v>#N/A</v>
      </c>
      <c r="Z513" s="75" t="e">
        <f>I513*VLOOKUP($B513,DM_HHDV!$B$5:$H$1050,6,0)</f>
        <v>#N/A</v>
      </c>
      <c r="AA513" s="75" t="e">
        <f>I513*VLOOKUP($B513,DM_HHDV!$B$5:$H$1050,7,0)</f>
        <v>#N/A</v>
      </c>
      <c r="AB513" s="75" t="e">
        <f>J513*VLOOKUP($B513,DM_HHDV!$B$5:$H$1050,5,0)</f>
        <v>#N/A</v>
      </c>
      <c r="AC513" s="75" t="e">
        <f>J513*VLOOKUP($B513,DM_HHDV!$B$5:$H$1050,6,0)</f>
        <v>#N/A</v>
      </c>
      <c r="AD513" s="75" t="e">
        <f>J513*VLOOKUP($B513,DM_HHDV!$B$5:$H$1050,7,0)</f>
        <v>#N/A</v>
      </c>
      <c r="AE513" s="75" t="e">
        <f>K513*VLOOKUP($B513,DM_HHDV!$B$5:$H$1050,5,0)</f>
        <v>#N/A</v>
      </c>
      <c r="AF513" s="75" t="e">
        <f>K513*VLOOKUP($B513,DM_HHDV!$B$5:$H$1050,6,0)</f>
        <v>#N/A</v>
      </c>
      <c r="AG513" s="75" t="e">
        <f>K513*VLOOKUP($B513,DM_HHDV!$B$5:$H$1050,7,0)</f>
        <v>#N/A</v>
      </c>
      <c r="AH513" s="75" t="e">
        <f>L513*VLOOKUP($B513,DM_HHDV!$B$5:$H$1050,5,0)</f>
        <v>#N/A</v>
      </c>
      <c r="AI513" s="75" t="e">
        <f>L513*VLOOKUP($B513,DM_HHDV!$B$5:$H$1050,6,0)</f>
        <v>#N/A</v>
      </c>
      <c r="AJ513" s="75" t="e">
        <f>L513*VLOOKUP($B513,DM_HHDV!$B$5:$H$1050,7,0)</f>
        <v>#N/A</v>
      </c>
      <c r="AK513" s="75" t="e">
        <f>M513*VLOOKUP($B513,DM_HHDV!$B$5:$H$1050,5,0)</f>
        <v>#N/A</v>
      </c>
      <c r="AL513" s="75" t="e">
        <f>M513*VLOOKUP($B513,DM_HHDV!$B$5:$H$1050,6,0)</f>
        <v>#N/A</v>
      </c>
      <c r="AM513" s="75" t="e">
        <f>M513*VLOOKUP($B513,DM_HHDV!$B$5:$H$1050,7,0)</f>
        <v>#N/A</v>
      </c>
      <c r="AN513" s="75" t="e">
        <f>N513*VLOOKUP($B513,DM_HHDV!$B$5:$H$1050,5,0)</f>
        <v>#N/A</v>
      </c>
      <c r="AO513" s="75" t="e">
        <f>N513*VLOOKUP($B513,DM_HHDV!$B$5:$H$1050,6,0)</f>
        <v>#N/A</v>
      </c>
      <c r="AP513" s="75" t="e">
        <f>N513*VLOOKUP($B513,DM_HHDV!$B$5:$H$1050,7,0)</f>
        <v>#N/A</v>
      </c>
      <c r="AQ513" s="75" t="e">
        <f>O513*VLOOKUP($B513,DM_HHDV!$B$5:$H$1050,5,0)</f>
        <v>#N/A</v>
      </c>
      <c r="AR513" s="75" t="e">
        <f>O513*VLOOKUP($B513,DM_HHDV!$B$5:$H$1050,6,0)</f>
        <v>#N/A</v>
      </c>
      <c r="AS513" s="75" t="e">
        <f>O513*VLOOKUP($B513,DM_HHDV!$B$5:$H$1050,7,0)</f>
        <v>#N/A</v>
      </c>
      <c r="AT513" s="75" t="e">
        <f>P513*VLOOKUP($B513,DM_HHDV!$B$5:$H$1050,5,0)</f>
        <v>#N/A</v>
      </c>
      <c r="AU513" s="75" t="e">
        <f>P513*VLOOKUP($B513,DM_HHDV!$B$5:$H$1050,6,0)</f>
        <v>#N/A</v>
      </c>
      <c r="AV513" s="75" t="e">
        <f>P513*VLOOKUP($B513,DM_HHDV!$B$5:$H$1050,7,0)</f>
        <v>#N/A</v>
      </c>
      <c r="AW513" s="75" t="e">
        <f>Q513*VLOOKUP($B513,DM_HHDV!$B$5:$H$1050,5,0)</f>
        <v>#N/A</v>
      </c>
      <c r="AX513" s="75" t="e">
        <f>Q513*VLOOKUP($B513,DM_HHDV!$B$5:$H$1050,6,0)</f>
        <v>#N/A</v>
      </c>
      <c r="AY513" s="75" t="e">
        <f>Q513*VLOOKUP($B513,DM_HHDV!$B$5:$H$1050,7,0)</f>
        <v>#N/A</v>
      </c>
      <c r="AZ513" s="75" t="e">
        <f>R513*VLOOKUP($B513,DM_HHDV!$B$5:$H$1050,5,0)</f>
        <v>#N/A</v>
      </c>
      <c r="BA513" s="75" t="e">
        <f>R513*VLOOKUP($B513,DM_HHDV!$B$5:$H$1050,6,0)</f>
        <v>#N/A</v>
      </c>
      <c r="BB513" s="75" t="e">
        <f>R513*VLOOKUP($B513,DM_HHDV!$B$5:$H$1050,7,0)</f>
        <v>#N/A</v>
      </c>
      <c r="BC513" s="75" t="e">
        <f>G513*VLOOKUP($B513,DM_HHDV!$B$5:$K$1050,8,0)</f>
        <v>#N/A</v>
      </c>
      <c r="BD513" s="75" t="e">
        <f>G513*VLOOKUP($B513,DM_HHDV!$B$5:$K$1050,9,0)</f>
        <v>#N/A</v>
      </c>
      <c r="BE513" s="75" t="e">
        <f>G513*VLOOKUP($B513,DM_HHDV!$B$5:$K$1050,10,0)</f>
        <v>#N/A</v>
      </c>
      <c r="BF513" s="75" t="e">
        <f>H513*VLOOKUP($B513,DM_HHDV!$B$5:$K$1050,8,0)</f>
        <v>#N/A</v>
      </c>
      <c r="BG513" s="75" t="e">
        <f>H513*VLOOKUP($B513,DM_HHDV!$B$5:$K$1050,9,0)</f>
        <v>#N/A</v>
      </c>
      <c r="BH513" s="75" t="e">
        <f>H513*VLOOKUP($B513,DM_HHDV!$B$5:$K$1050,10,0)</f>
        <v>#N/A</v>
      </c>
      <c r="BI513" s="75" t="e">
        <f>I513*VLOOKUP($B513,DM_HHDV!$B$5:$K$1050,8,0)</f>
        <v>#N/A</v>
      </c>
      <c r="BJ513" s="75" t="e">
        <f>I513*VLOOKUP($B513,DM_HHDV!$B$5:$K$1050,9,0)</f>
        <v>#N/A</v>
      </c>
      <c r="BK513" s="75" t="e">
        <f>I513*VLOOKUP($B513,DM_HHDV!$B$5:$K$1050,10,0)</f>
        <v>#N/A</v>
      </c>
      <c r="BL513" s="75" t="e">
        <f>J513*VLOOKUP($B513,DM_HHDV!$B$5:$K$1050,8,0)</f>
        <v>#N/A</v>
      </c>
      <c r="BM513" s="75" t="e">
        <f>J513*VLOOKUP($B513,DM_HHDV!$B$5:$K$1050,9,0)</f>
        <v>#N/A</v>
      </c>
      <c r="BN513" s="75" t="e">
        <f>J513*VLOOKUP($B513,DM_HHDV!$B$5:$K$1050,10,0)</f>
        <v>#N/A</v>
      </c>
      <c r="BO513" s="75" t="e">
        <f>K513*VLOOKUP($B513,DM_HHDV!$B$5:$K$1050,8,0)</f>
        <v>#N/A</v>
      </c>
      <c r="BP513" s="75" t="e">
        <f>K513*VLOOKUP($B513,DM_HHDV!$B$5:$K$1050,9,0)</f>
        <v>#N/A</v>
      </c>
      <c r="BQ513" s="75" t="e">
        <f>K513*VLOOKUP($B513,DM_HHDV!$B$5:$K$1050,10,0)</f>
        <v>#N/A</v>
      </c>
      <c r="BR513" s="75" t="e">
        <f>L513*VLOOKUP($B513,DM_HHDV!$B$5:$K$1050,8,0)</f>
        <v>#N/A</v>
      </c>
      <c r="BS513" s="75" t="e">
        <f>L513*VLOOKUP($B513,DM_HHDV!$B$5:$K$1050,9,0)</f>
        <v>#N/A</v>
      </c>
      <c r="BT513" s="75" t="e">
        <f>L513*VLOOKUP($B513,DM_HHDV!$B$5:$K$1050,10,0)</f>
        <v>#N/A</v>
      </c>
      <c r="BU513" s="75" t="e">
        <f>M513*VLOOKUP($B513,DM_HHDV!$B$5:$K$1050,8,0)</f>
        <v>#N/A</v>
      </c>
      <c r="BV513" s="75" t="e">
        <f>M513*VLOOKUP($B513,DM_HHDV!$B$5:$K$1050,9,0)</f>
        <v>#N/A</v>
      </c>
      <c r="BW513" s="75" t="e">
        <f>M513*VLOOKUP($B513,DM_HHDV!$B$5:$K$1050,10,0)</f>
        <v>#N/A</v>
      </c>
      <c r="BX513" s="75" t="e">
        <f>N513*VLOOKUP($B513,DM_HHDV!$B$5:$K$1050,8,0)</f>
        <v>#N/A</v>
      </c>
      <c r="BY513" s="75" t="e">
        <f>N513*VLOOKUP($B513,DM_HHDV!$B$5:$K$1050,9,0)</f>
        <v>#N/A</v>
      </c>
      <c r="BZ513" s="75" t="e">
        <f>N513*VLOOKUP($B513,DM_HHDV!$B$5:$K$1050,10,0)</f>
        <v>#N/A</v>
      </c>
      <c r="CA513" s="75" t="e">
        <f>O513*VLOOKUP($B513,DM_HHDV!$B$5:$K$1050,8,0)</f>
        <v>#N/A</v>
      </c>
      <c r="CB513" s="75" t="e">
        <f>O513*VLOOKUP($B513,DM_HHDV!$B$5:$K$1050,9,0)</f>
        <v>#N/A</v>
      </c>
      <c r="CC513" s="75" t="e">
        <f>O513*VLOOKUP($B513,DM_HHDV!$B$5:$K$1050,10,0)</f>
        <v>#N/A</v>
      </c>
      <c r="CD513" s="75" t="e">
        <f>P513*VLOOKUP($B513,DM_HHDV!$B$5:$K$1050,8,0)</f>
        <v>#N/A</v>
      </c>
      <c r="CE513" s="75" t="e">
        <f>P513*VLOOKUP($B513,DM_HHDV!$B$5:$K$1050,9,0)</f>
        <v>#N/A</v>
      </c>
      <c r="CF513" s="75" t="e">
        <f>P513*VLOOKUP($B513,DM_HHDV!$B$5:$K$1050,10,0)</f>
        <v>#N/A</v>
      </c>
      <c r="CG513" s="75" t="e">
        <f>Q513*VLOOKUP($B513,DM_HHDV!$B$5:$K$1050,8,0)</f>
        <v>#N/A</v>
      </c>
      <c r="CH513" s="75" t="e">
        <f>Q513*VLOOKUP($B513,DM_HHDV!$B$5:$K$1050,9,0)</f>
        <v>#N/A</v>
      </c>
      <c r="CI513" s="75" t="e">
        <f>Q513*VLOOKUP($B513,DM_HHDV!$B$5:$K$1050,10,0)</f>
        <v>#N/A</v>
      </c>
      <c r="CJ513" s="75" t="e">
        <f>R513*VLOOKUP($B513,DM_HHDV!$B$5:$K$1050,8,0)</f>
        <v>#N/A</v>
      </c>
      <c r="CK513" s="75" t="e">
        <f>R513*VLOOKUP($B513,DM_HHDV!$B$5:$K$1050,9,0)</f>
        <v>#N/A</v>
      </c>
      <c r="CL513" s="75" t="e">
        <f>R513*VLOOKUP($B513,DM_HHDV!$B$5:$K$1050,10,0)</f>
        <v>#N/A</v>
      </c>
    </row>
    <row r="514" spans="1:90">
      <c r="A514" s="21">
        <f>DM_HHDV!A513</f>
        <v>0</v>
      </c>
      <c r="B514" s="22"/>
      <c r="C514" s="22"/>
      <c r="D514" s="62">
        <f>IFERROR(VLOOKUP(B514,DM_HHDV!$B$5:$E$1050,3,0),0)</f>
        <v>0</v>
      </c>
      <c r="E514" s="67">
        <f>IFERROR(VLOOKUP(B514,DM_HHDV!$B$5:$E$1050,4,0),0)</f>
        <v>0</v>
      </c>
      <c r="F514" s="74">
        <f t="shared" si="7"/>
        <v>0</v>
      </c>
      <c r="G514" s="23"/>
      <c r="H514" s="65"/>
      <c r="I514" s="65"/>
      <c r="J514" s="65"/>
      <c r="K514" s="65"/>
      <c r="L514" s="65"/>
      <c r="M514" s="65"/>
      <c r="N514" s="65"/>
      <c r="O514" s="65"/>
      <c r="P514" s="65"/>
      <c r="Q514" s="65"/>
      <c r="R514" s="65"/>
      <c r="S514" s="75" t="e">
        <f>G514*VLOOKUP($B514,DM_HHDV!$B$5:$H$1050,5,0)</f>
        <v>#N/A</v>
      </c>
      <c r="T514" s="75" t="e">
        <f>G514*VLOOKUP($B514,DM_HHDV!$B$5:$H$1050,6,0)</f>
        <v>#N/A</v>
      </c>
      <c r="U514" s="75" t="e">
        <f>G514*VLOOKUP($B514,DM_HHDV!$B$5:$H$1050,7,0)</f>
        <v>#N/A</v>
      </c>
      <c r="V514" s="75" t="e">
        <f>H514*VLOOKUP($B514,DM_HHDV!$B$5:$H$1050,5,0)</f>
        <v>#N/A</v>
      </c>
      <c r="W514" s="75" t="e">
        <f>H514*VLOOKUP($B514,DM_HHDV!$B$5:$H$1050,6,0)</f>
        <v>#N/A</v>
      </c>
      <c r="X514" s="75" t="e">
        <f>H514*VLOOKUP($B514,DM_HHDV!$B$5:$H$1050,7,0)</f>
        <v>#N/A</v>
      </c>
      <c r="Y514" s="75" t="e">
        <f>I514*VLOOKUP($B514,DM_HHDV!$B$5:$H$1050,5,0)</f>
        <v>#N/A</v>
      </c>
      <c r="Z514" s="75" t="e">
        <f>I514*VLOOKUP($B514,DM_HHDV!$B$5:$H$1050,6,0)</f>
        <v>#N/A</v>
      </c>
      <c r="AA514" s="75" t="e">
        <f>I514*VLOOKUP($B514,DM_HHDV!$B$5:$H$1050,7,0)</f>
        <v>#N/A</v>
      </c>
      <c r="AB514" s="75" t="e">
        <f>J514*VLOOKUP($B514,DM_HHDV!$B$5:$H$1050,5,0)</f>
        <v>#N/A</v>
      </c>
      <c r="AC514" s="75" t="e">
        <f>J514*VLOOKUP($B514,DM_HHDV!$B$5:$H$1050,6,0)</f>
        <v>#N/A</v>
      </c>
      <c r="AD514" s="75" t="e">
        <f>J514*VLOOKUP($B514,DM_HHDV!$B$5:$H$1050,7,0)</f>
        <v>#N/A</v>
      </c>
      <c r="AE514" s="75" t="e">
        <f>K514*VLOOKUP($B514,DM_HHDV!$B$5:$H$1050,5,0)</f>
        <v>#N/A</v>
      </c>
      <c r="AF514" s="75" t="e">
        <f>K514*VLOOKUP($B514,DM_HHDV!$B$5:$H$1050,6,0)</f>
        <v>#N/A</v>
      </c>
      <c r="AG514" s="75" t="e">
        <f>K514*VLOOKUP($B514,DM_HHDV!$B$5:$H$1050,7,0)</f>
        <v>#N/A</v>
      </c>
      <c r="AH514" s="75" t="e">
        <f>L514*VLOOKUP($B514,DM_HHDV!$B$5:$H$1050,5,0)</f>
        <v>#N/A</v>
      </c>
      <c r="AI514" s="75" t="e">
        <f>L514*VLOOKUP($B514,DM_HHDV!$B$5:$H$1050,6,0)</f>
        <v>#N/A</v>
      </c>
      <c r="AJ514" s="75" t="e">
        <f>L514*VLOOKUP($B514,DM_HHDV!$B$5:$H$1050,7,0)</f>
        <v>#N/A</v>
      </c>
      <c r="AK514" s="75" t="e">
        <f>M514*VLOOKUP($B514,DM_HHDV!$B$5:$H$1050,5,0)</f>
        <v>#N/A</v>
      </c>
      <c r="AL514" s="75" t="e">
        <f>M514*VLOOKUP($B514,DM_HHDV!$B$5:$H$1050,6,0)</f>
        <v>#N/A</v>
      </c>
      <c r="AM514" s="75" t="e">
        <f>M514*VLOOKUP($B514,DM_HHDV!$B$5:$H$1050,7,0)</f>
        <v>#N/A</v>
      </c>
      <c r="AN514" s="75" t="e">
        <f>N514*VLOOKUP($B514,DM_HHDV!$B$5:$H$1050,5,0)</f>
        <v>#N/A</v>
      </c>
      <c r="AO514" s="75" t="e">
        <f>N514*VLOOKUP($B514,DM_HHDV!$B$5:$H$1050,6,0)</f>
        <v>#N/A</v>
      </c>
      <c r="AP514" s="75" t="e">
        <f>N514*VLOOKUP($B514,DM_HHDV!$B$5:$H$1050,7,0)</f>
        <v>#N/A</v>
      </c>
      <c r="AQ514" s="75" t="e">
        <f>O514*VLOOKUP($B514,DM_HHDV!$B$5:$H$1050,5,0)</f>
        <v>#N/A</v>
      </c>
      <c r="AR514" s="75" t="e">
        <f>O514*VLOOKUP($B514,DM_HHDV!$B$5:$H$1050,6,0)</f>
        <v>#N/A</v>
      </c>
      <c r="AS514" s="75" t="e">
        <f>O514*VLOOKUP($B514,DM_HHDV!$B$5:$H$1050,7,0)</f>
        <v>#N/A</v>
      </c>
      <c r="AT514" s="75" t="e">
        <f>P514*VLOOKUP($B514,DM_HHDV!$B$5:$H$1050,5,0)</f>
        <v>#N/A</v>
      </c>
      <c r="AU514" s="75" t="e">
        <f>P514*VLOOKUP($B514,DM_HHDV!$B$5:$H$1050,6,0)</f>
        <v>#N/A</v>
      </c>
      <c r="AV514" s="75" t="e">
        <f>P514*VLOOKUP($B514,DM_HHDV!$B$5:$H$1050,7,0)</f>
        <v>#N/A</v>
      </c>
      <c r="AW514" s="75" t="e">
        <f>Q514*VLOOKUP($B514,DM_HHDV!$B$5:$H$1050,5,0)</f>
        <v>#N/A</v>
      </c>
      <c r="AX514" s="75" t="e">
        <f>Q514*VLOOKUP($B514,DM_HHDV!$B$5:$H$1050,6,0)</f>
        <v>#N/A</v>
      </c>
      <c r="AY514" s="75" t="e">
        <f>Q514*VLOOKUP($B514,DM_HHDV!$B$5:$H$1050,7,0)</f>
        <v>#N/A</v>
      </c>
      <c r="AZ514" s="75" t="e">
        <f>R514*VLOOKUP($B514,DM_HHDV!$B$5:$H$1050,5,0)</f>
        <v>#N/A</v>
      </c>
      <c r="BA514" s="75" t="e">
        <f>R514*VLOOKUP($B514,DM_HHDV!$B$5:$H$1050,6,0)</f>
        <v>#N/A</v>
      </c>
      <c r="BB514" s="75" t="e">
        <f>R514*VLOOKUP($B514,DM_HHDV!$B$5:$H$1050,7,0)</f>
        <v>#N/A</v>
      </c>
      <c r="BC514" s="75" t="e">
        <f>G514*VLOOKUP($B514,DM_HHDV!$B$5:$K$1050,8,0)</f>
        <v>#N/A</v>
      </c>
      <c r="BD514" s="75" t="e">
        <f>G514*VLOOKUP($B514,DM_HHDV!$B$5:$K$1050,9,0)</f>
        <v>#N/A</v>
      </c>
      <c r="BE514" s="75" t="e">
        <f>G514*VLOOKUP($B514,DM_HHDV!$B$5:$K$1050,10,0)</f>
        <v>#N/A</v>
      </c>
      <c r="BF514" s="75" t="e">
        <f>H514*VLOOKUP($B514,DM_HHDV!$B$5:$K$1050,8,0)</f>
        <v>#N/A</v>
      </c>
      <c r="BG514" s="75" t="e">
        <f>H514*VLOOKUP($B514,DM_HHDV!$B$5:$K$1050,9,0)</f>
        <v>#N/A</v>
      </c>
      <c r="BH514" s="75" t="e">
        <f>H514*VLOOKUP($B514,DM_HHDV!$B$5:$K$1050,10,0)</f>
        <v>#N/A</v>
      </c>
      <c r="BI514" s="75" t="e">
        <f>I514*VLOOKUP($B514,DM_HHDV!$B$5:$K$1050,8,0)</f>
        <v>#N/A</v>
      </c>
      <c r="BJ514" s="75" t="e">
        <f>I514*VLOOKUP($B514,DM_HHDV!$B$5:$K$1050,9,0)</f>
        <v>#N/A</v>
      </c>
      <c r="BK514" s="75" t="e">
        <f>I514*VLOOKUP($B514,DM_HHDV!$B$5:$K$1050,10,0)</f>
        <v>#N/A</v>
      </c>
      <c r="BL514" s="75" t="e">
        <f>J514*VLOOKUP($B514,DM_HHDV!$B$5:$K$1050,8,0)</f>
        <v>#N/A</v>
      </c>
      <c r="BM514" s="75" t="e">
        <f>J514*VLOOKUP($B514,DM_HHDV!$B$5:$K$1050,9,0)</f>
        <v>#N/A</v>
      </c>
      <c r="BN514" s="75" t="e">
        <f>J514*VLOOKUP($B514,DM_HHDV!$B$5:$K$1050,10,0)</f>
        <v>#N/A</v>
      </c>
      <c r="BO514" s="75" t="e">
        <f>K514*VLOOKUP($B514,DM_HHDV!$B$5:$K$1050,8,0)</f>
        <v>#N/A</v>
      </c>
      <c r="BP514" s="75" t="e">
        <f>K514*VLOOKUP($B514,DM_HHDV!$B$5:$K$1050,9,0)</f>
        <v>#N/A</v>
      </c>
      <c r="BQ514" s="75" t="e">
        <f>K514*VLOOKUP($B514,DM_HHDV!$B$5:$K$1050,10,0)</f>
        <v>#N/A</v>
      </c>
      <c r="BR514" s="75" t="e">
        <f>L514*VLOOKUP($B514,DM_HHDV!$B$5:$K$1050,8,0)</f>
        <v>#N/A</v>
      </c>
      <c r="BS514" s="75" t="e">
        <f>L514*VLOOKUP($B514,DM_HHDV!$B$5:$K$1050,9,0)</f>
        <v>#N/A</v>
      </c>
      <c r="BT514" s="75" t="e">
        <f>L514*VLOOKUP($B514,DM_HHDV!$B$5:$K$1050,10,0)</f>
        <v>#N/A</v>
      </c>
      <c r="BU514" s="75" t="e">
        <f>M514*VLOOKUP($B514,DM_HHDV!$B$5:$K$1050,8,0)</f>
        <v>#N/A</v>
      </c>
      <c r="BV514" s="75" t="e">
        <f>M514*VLOOKUP($B514,DM_HHDV!$B$5:$K$1050,9,0)</f>
        <v>#N/A</v>
      </c>
      <c r="BW514" s="75" t="e">
        <f>M514*VLOOKUP($B514,DM_HHDV!$B$5:$K$1050,10,0)</f>
        <v>#N/A</v>
      </c>
      <c r="BX514" s="75" t="e">
        <f>N514*VLOOKUP($B514,DM_HHDV!$B$5:$K$1050,8,0)</f>
        <v>#N/A</v>
      </c>
      <c r="BY514" s="75" t="e">
        <f>N514*VLOOKUP($B514,DM_HHDV!$B$5:$K$1050,9,0)</f>
        <v>#N/A</v>
      </c>
      <c r="BZ514" s="75" t="e">
        <f>N514*VLOOKUP($B514,DM_HHDV!$B$5:$K$1050,10,0)</f>
        <v>#N/A</v>
      </c>
      <c r="CA514" s="75" t="e">
        <f>O514*VLOOKUP($B514,DM_HHDV!$B$5:$K$1050,8,0)</f>
        <v>#N/A</v>
      </c>
      <c r="CB514" s="75" t="e">
        <f>O514*VLOOKUP($B514,DM_HHDV!$B$5:$K$1050,9,0)</f>
        <v>#N/A</v>
      </c>
      <c r="CC514" s="75" t="e">
        <f>O514*VLOOKUP($B514,DM_HHDV!$B$5:$K$1050,10,0)</f>
        <v>#N/A</v>
      </c>
      <c r="CD514" s="75" t="e">
        <f>P514*VLOOKUP($B514,DM_HHDV!$B$5:$K$1050,8,0)</f>
        <v>#N/A</v>
      </c>
      <c r="CE514" s="75" t="e">
        <f>P514*VLOOKUP($B514,DM_HHDV!$B$5:$K$1050,9,0)</f>
        <v>#N/A</v>
      </c>
      <c r="CF514" s="75" t="e">
        <f>P514*VLOOKUP($B514,DM_HHDV!$B$5:$K$1050,10,0)</f>
        <v>#N/A</v>
      </c>
      <c r="CG514" s="75" t="e">
        <f>Q514*VLOOKUP($B514,DM_HHDV!$B$5:$K$1050,8,0)</f>
        <v>#N/A</v>
      </c>
      <c r="CH514" s="75" t="e">
        <f>Q514*VLOOKUP($B514,DM_HHDV!$B$5:$K$1050,9,0)</f>
        <v>#N/A</v>
      </c>
      <c r="CI514" s="75" t="e">
        <f>Q514*VLOOKUP($B514,DM_HHDV!$B$5:$K$1050,10,0)</f>
        <v>#N/A</v>
      </c>
      <c r="CJ514" s="75" t="e">
        <f>R514*VLOOKUP($B514,DM_HHDV!$B$5:$K$1050,8,0)</f>
        <v>#N/A</v>
      </c>
      <c r="CK514" s="75" t="e">
        <f>R514*VLOOKUP($B514,DM_HHDV!$B$5:$K$1050,9,0)</f>
        <v>#N/A</v>
      </c>
      <c r="CL514" s="75" t="e">
        <f>R514*VLOOKUP($B514,DM_HHDV!$B$5:$K$1050,10,0)</f>
        <v>#N/A</v>
      </c>
    </row>
    <row r="515" spans="1:90">
      <c r="A515" s="21">
        <f>DM_HHDV!A514</f>
        <v>0</v>
      </c>
      <c r="B515" s="22"/>
      <c r="C515" s="22"/>
      <c r="D515" s="62">
        <f>IFERROR(VLOOKUP(B515,DM_HHDV!$B$5:$E$1050,3,0),0)</f>
        <v>0</v>
      </c>
      <c r="E515" s="67">
        <f>IFERROR(VLOOKUP(B515,DM_HHDV!$B$5:$E$1050,4,0),0)</f>
        <v>0</v>
      </c>
      <c r="F515" s="74">
        <f t="shared" si="7"/>
        <v>0</v>
      </c>
      <c r="G515" s="23"/>
      <c r="H515" s="65"/>
      <c r="I515" s="65"/>
      <c r="J515" s="65"/>
      <c r="K515" s="65"/>
      <c r="L515" s="65"/>
      <c r="M515" s="65"/>
      <c r="N515" s="65"/>
      <c r="O515" s="65"/>
      <c r="P515" s="65"/>
      <c r="Q515" s="65"/>
      <c r="R515" s="65"/>
      <c r="S515" s="75" t="e">
        <f>G515*VLOOKUP($B515,DM_HHDV!$B$5:$H$1050,5,0)</f>
        <v>#N/A</v>
      </c>
      <c r="T515" s="75" t="e">
        <f>G515*VLOOKUP($B515,DM_HHDV!$B$5:$H$1050,6,0)</f>
        <v>#N/A</v>
      </c>
      <c r="U515" s="75" t="e">
        <f>G515*VLOOKUP($B515,DM_HHDV!$B$5:$H$1050,7,0)</f>
        <v>#N/A</v>
      </c>
      <c r="V515" s="75" t="e">
        <f>H515*VLOOKUP($B515,DM_HHDV!$B$5:$H$1050,5,0)</f>
        <v>#N/A</v>
      </c>
      <c r="W515" s="75" t="e">
        <f>H515*VLOOKUP($B515,DM_HHDV!$B$5:$H$1050,6,0)</f>
        <v>#N/A</v>
      </c>
      <c r="X515" s="75" t="e">
        <f>H515*VLOOKUP($B515,DM_HHDV!$B$5:$H$1050,7,0)</f>
        <v>#N/A</v>
      </c>
      <c r="Y515" s="75" t="e">
        <f>I515*VLOOKUP($B515,DM_HHDV!$B$5:$H$1050,5,0)</f>
        <v>#N/A</v>
      </c>
      <c r="Z515" s="75" t="e">
        <f>I515*VLOOKUP($B515,DM_HHDV!$B$5:$H$1050,6,0)</f>
        <v>#N/A</v>
      </c>
      <c r="AA515" s="75" t="e">
        <f>I515*VLOOKUP($B515,DM_HHDV!$B$5:$H$1050,7,0)</f>
        <v>#N/A</v>
      </c>
      <c r="AB515" s="75" t="e">
        <f>J515*VLOOKUP($B515,DM_HHDV!$B$5:$H$1050,5,0)</f>
        <v>#N/A</v>
      </c>
      <c r="AC515" s="75" t="e">
        <f>J515*VLOOKUP($B515,DM_HHDV!$B$5:$H$1050,6,0)</f>
        <v>#N/A</v>
      </c>
      <c r="AD515" s="75" t="e">
        <f>J515*VLOOKUP($B515,DM_HHDV!$B$5:$H$1050,7,0)</f>
        <v>#N/A</v>
      </c>
      <c r="AE515" s="75" t="e">
        <f>K515*VLOOKUP($B515,DM_HHDV!$B$5:$H$1050,5,0)</f>
        <v>#N/A</v>
      </c>
      <c r="AF515" s="75" t="e">
        <f>K515*VLOOKUP($B515,DM_HHDV!$B$5:$H$1050,6,0)</f>
        <v>#N/A</v>
      </c>
      <c r="AG515" s="75" t="e">
        <f>K515*VLOOKUP($B515,DM_HHDV!$B$5:$H$1050,7,0)</f>
        <v>#N/A</v>
      </c>
      <c r="AH515" s="75" t="e">
        <f>L515*VLOOKUP($B515,DM_HHDV!$B$5:$H$1050,5,0)</f>
        <v>#N/A</v>
      </c>
      <c r="AI515" s="75" t="e">
        <f>L515*VLOOKUP($B515,DM_HHDV!$B$5:$H$1050,6,0)</f>
        <v>#N/A</v>
      </c>
      <c r="AJ515" s="75" t="e">
        <f>L515*VLOOKUP($B515,DM_HHDV!$B$5:$H$1050,7,0)</f>
        <v>#N/A</v>
      </c>
      <c r="AK515" s="75" t="e">
        <f>M515*VLOOKUP($B515,DM_HHDV!$B$5:$H$1050,5,0)</f>
        <v>#N/A</v>
      </c>
      <c r="AL515" s="75" t="e">
        <f>M515*VLOOKUP($B515,DM_HHDV!$B$5:$H$1050,6,0)</f>
        <v>#N/A</v>
      </c>
      <c r="AM515" s="75" t="e">
        <f>M515*VLOOKUP($B515,DM_HHDV!$B$5:$H$1050,7,0)</f>
        <v>#N/A</v>
      </c>
      <c r="AN515" s="75" t="e">
        <f>N515*VLOOKUP($B515,DM_HHDV!$B$5:$H$1050,5,0)</f>
        <v>#N/A</v>
      </c>
      <c r="AO515" s="75" t="e">
        <f>N515*VLOOKUP($B515,DM_HHDV!$B$5:$H$1050,6,0)</f>
        <v>#N/A</v>
      </c>
      <c r="AP515" s="75" t="e">
        <f>N515*VLOOKUP($B515,DM_HHDV!$B$5:$H$1050,7,0)</f>
        <v>#N/A</v>
      </c>
      <c r="AQ515" s="75" t="e">
        <f>O515*VLOOKUP($B515,DM_HHDV!$B$5:$H$1050,5,0)</f>
        <v>#N/A</v>
      </c>
      <c r="AR515" s="75" t="e">
        <f>O515*VLOOKUP($B515,DM_HHDV!$B$5:$H$1050,6,0)</f>
        <v>#N/A</v>
      </c>
      <c r="AS515" s="75" t="e">
        <f>O515*VLOOKUP($B515,DM_HHDV!$B$5:$H$1050,7,0)</f>
        <v>#N/A</v>
      </c>
      <c r="AT515" s="75" t="e">
        <f>P515*VLOOKUP($B515,DM_HHDV!$B$5:$H$1050,5,0)</f>
        <v>#N/A</v>
      </c>
      <c r="AU515" s="75" t="e">
        <f>P515*VLOOKUP($B515,DM_HHDV!$B$5:$H$1050,6,0)</f>
        <v>#N/A</v>
      </c>
      <c r="AV515" s="75" t="e">
        <f>P515*VLOOKUP($B515,DM_HHDV!$B$5:$H$1050,7,0)</f>
        <v>#N/A</v>
      </c>
      <c r="AW515" s="75" t="e">
        <f>Q515*VLOOKUP($B515,DM_HHDV!$B$5:$H$1050,5,0)</f>
        <v>#N/A</v>
      </c>
      <c r="AX515" s="75" t="e">
        <f>Q515*VLOOKUP($B515,DM_HHDV!$B$5:$H$1050,6,0)</f>
        <v>#N/A</v>
      </c>
      <c r="AY515" s="75" t="e">
        <f>Q515*VLOOKUP($B515,DM_HHDV!$B$5:$H$1050,7,0)</f>
        <v>#N/A</v>
      </c>
      <c r="AZ515" s="75" t="e">
        <f>R515*VLOOKUP($B515,DM_HHDV!$B$5:$H$1050,5,0)</f>
        <v>#N/A</v>
      </c>
      <c r="BA515" s="75" t="e">
        <f>R515*VLOOKUP($B515,DM_HHDV!$B$5:$H$1050,6,0)</f>
        <v>#N/A</v>
      </c>
      <c r="BB515" s="75" t="e">
        <f>R515*VLOOKUP($B515,DM_HHDV!$B$5:$H$1050,7,0)</f>
        <v>#N/A</v>
      </c>
      <c r="BC515" s="75" t="e">
        <f>G515*VLOOKUP($B515,DM_HHDV!$B$5:$K$1050,8,0)</f>
        <v>#N/A</v>
      </c>
      <c r="BD515" s="75" t="e">
        <f>G515*VLOOKUP($B515,DM_HHDV!$B$5:$K$1050,9,0)</f>
        <v>#N/A</v>
      </c>
      <c r="BE515" s="75" t="e">
        <f>G515*VLOOKUP($B515,DM_HHDV!$B$5:$K$1050,10,0)</f>
        <v>#N/A</v>
      </c>
      <c r="BF515" s="75" t="e">
        <f>H515*VLOOKUP($B515,DM_HHDV!$B$5:$K$1050,8,0)</f>
        <v>#N/A</v>
      </c>
      <c r="BG515" s="75" t="e">
        <f>H515*VLOOKUP($B515,DM_HHDV!$B$5:$K$1050,9,0)</f>
        <v>#N/A</v>
      </c>
      <c r="BH515" s="75" t="e">
        <f>H515*VLOOKUP($B515,DM_HHDV!$B$5:$K$1050,10,0)</f>
        <v>#N/A</v>
      </c>
      <c r="BI515" s="75" t="e">
        <f>I515*VLOOKUP($B515,DM_HHDV!$B$5:$K$1050,8,0)</f>
        <v>#N/A</v>
      </c>
      <c r="BJ515" s="75" t="e">
        <f>I515*VLOOKUP($B515,DM_HHDV!$B$5:$K$1050,9,0)</f>
        <v>#N/A</v>
      </c>
      <c r="BK515" s="75" t="e">
        <f>I515*VLOOKUP($B515,DM_HHDV!$B$5:$K$1050,10,0)</f>
        <v>#N/A</v>
      </c>
      <c r="BL515" s="75" t="e">
        <f>J515*VLOOKUP($B515,DM_HHDV!$B$5:$K$1050,8,0)</f>
        <v>#N/A</v>
      </c>
      <c r="BM515" s="75" t="e">
        <f>J515*VLOOKUP($B515,DM_HHDV!$B$5:$K$1050,9,0)</f>
        <v>#N/A</v>
      </c>
      <c r="BN515" s="75" t="e">
        <f>J515*VLOOKUP($B515,DM_HHDV!$B$5:$K$1050,10,0)</f>
        <v>#N/A</v>
      </c>
      <c r="BO515" s="75" t="e">
        <f>K515*VLOOKUP($B515,DM_HHDV!$B$5:$K$1050,8,0)</f>
        <v>#N/A</v>
      </c>
      <c r="BP515" s="75" t="e">
        <f>K515*VLOOKUP($B515,DM_HHDV!$B$5:$K$1050,9,0)</f>
        <v>#N/A</v>
      </c>
      <c r="BQ515" s="75" t="e">
        <f>K515*VLOOKUP($B515,DM_HHDV!$B$5:$K$1050,10,0)</f>
        <v>#N/A</v>
      </c>
      <c r="BR515" s="75" t="e">
        <f>L515*VLOOKUP($B515,DM_HHDV!$B$5:$K$1050,8,0)</f>
        <v>#N/A</v>
      </c>
      <c r="BS515" s="75" t="e">
        <f>L515*VLOOKUP($B515,DM_HHDV!$B$5:$K$1050,9,0)</f>
        <v>#N/A</v>
      </c>
      <c r="BT515" s="75" t="e">
        <f>L515*VLOOKUP($B515,DM_HHDV!$B$5:$K$1050,10,0)</f>
        <v>#N/A</v>
      </c>
      <c r="BU515" s="75" t="e">
        <f>M515*VLOOKUP($B515,DM_HHDV!$B$5:$K$1050,8,0)</f>
        <v>#N/A</v>
      </c>
      <c r="BV515" s="75" t="e">
        <f>M515*VLOOKUP($B515,DM_HHDV!$B$5:$K$1050,9,0)</f>
        <v>#N/A</v>
      </c>
      <c r="BW515" s="75" t="e">
        <f>M515*VLOOKUP($B515,DM_HHDV!$B$5:$K$1050,10,0)</f>
        <v>#N/A</v>
      </c>
      <c r="BX515" s="75" t="e">
        <f>N515*VLOOKUP($B515,DM_HHDV!$B$5:$K$1050,8,0)</f>
        <v>#N/A</v>
      </c>
      <c r="BY515" s="75" t="e">
        <f>N515*VLOOKUP($B515,DM_HHDV!$B$5:$K$1050,9,0)</f>
        <v>#N/A</v>
      </c>
      <c r="BZ515" s="75" t="e">
        <f>N515*VLOOKUP($B515,DM_HHDV!$B$5:$K$1050,10,0)</f>
        <v>#N/A</v>
      </c>
      <c r="CA515" s="75" t="e">
        <f>O515*VLOOKUP($B515,DM_HHDV!$B$5:$K$1050,8,0)</f>
        <v>#N/A</v>
      </c>
      <c r="CB515" s="75" t="e">
        <f>O515*VLOOKUP($B515,DM_HHDV!$B$5:$K$1050,9,0)</f>
        <v>#N/A</v>
      </c>
      <c r="CC515" s="75" t="e">
        <f>O515*VLOOKUP($B515,DM_HHDV!$B$5:$K$1050,10,0)</f>
        <v>#N/A</v>
      </c>
      <c r="CD515" s="75" t="e">
        <f>P515*VLOOKUP($B515,DM_HHDV!$B$5:$K$1050,8,0)</f>
        <v>#N/A</v>
      </c>
      <c r="CE515" s="75" t="e">
        <f>P515*VLOOKUP($B515,DM_HHDV!$B$5:$K$1050,9,0)</f>
        <v>#N/A</v>
      </c>
      <c r="CF515" s="75" t="e">
        <f>P515*VLOOKUP($B515,DM_HHDV!$B$5:$K$1050,10,0)</f>
        <v>#N/A</v>
      </c>
      <c r="CG515" s="75" t="e">
        <f>Q515*VLOOKUP($B515,DM_HHDV!$B$5:$K$1050,8,0)</f>
        <v>#N/A</v>
      </c>
      <c r="CH515" s="75" t="e">
        <f>Q515*VLOOKUP($B515,DM_HHDV!$B$5:$K$1050,9,0)</f>
        <v>#N/A</v>
      </c>
      <c r="CI515" s="75" t="e">
        <f>Q515*VLOOKUP($B515,DM_HHDV!$B$5:$K$1050,10,0)</f>
        <v>#N/A</v>
      </c>
      <c r="CJ515" s="75" t="e">
        <f>R515*VLOOKUP($B515,DM_HHDV!$B$5:$K$1050,8,0)</f>
        <v>#N/A</v>
      </c>
      <c r="CK515" s="75" t="e">
        <f>R515*VLOOKUP($B515,DM_HHDV!$B$5:$K$1050,9,0)</f>
        <v>#N/A</v>
      </c>
      <c r="CL515" s="75" t="e">
        <f>R515*VLOOKUP($B515,DM_HHDV!$B$5:$K$1050,10,0)</f>
        <v>#N/A</v>
      </c>
    </row>
    <row r="516" spans="1:90">
      <c r="A516" s="21">
        <f>DM_HHDV!A515</f>
        <v>0</v>
      </c>
      <c r="B516" s="22"/>
      <c r="C516" s="22"/>
      <c r="D516" s="62">
        <f>IFERROR(VLOOKUP(B516,DM_HHDV!$B$5:$E$1050,3,0),0)</f>
        <v>0</v>
      </c>
      <c r="E516" s="67">
        <f>IFERROR(VLOOKUP(B516,DM_HHDV!$B$5:$E$1050,4,0),0)</f>
        <v>0</v>
      </c>
      <c r="F516" s="74">
        <f t="shared" si="7"/>
        <v>0</v>
      </c>
      <c r="G516" s="23"/>
      <c r="H516" s="65"/>
      <c r="I516" s="65"/>
      <c r="J516" s="65"/>
      <c r="K516" s="65"/>
      <c r="L516" s="65"/>
      <c r="M516" s="65"/>
      <c r="N516" s="65"/>
      <c r="O516" s="65"/>
      <c r="P516" s="65"/>
      <c r="Q516" s="65"/>
      <c r="R516" s="65"/>
      <c r="S516" s="75" t="e">
        <f>G516*VLOOKUP($B516,DM_HHDV!$B$5:$H$1050,5,0)</f>
        <v>#N/A</v>
      </c>
      <c r="T516" s="75" t="e">
        <f>G516*VLOOKUP($B516,DM_HHDV!$B$5:$H$1050,6,0)</f>
        <v>#N/A</v>
      </c>
      <c r="U516" s="75" t="e">
        <f>G516*VLOOKUP($B516,DM_HHDV!$B$5:$H$1050,7,0)</f>
        <v>#N/A</v>
      </c>
      <c r="V516" s="75" t="e">
        <f>H516*VLOOKUP($B516,DM_HHDV!$B$5:$H$1050,5,0)</f>
        <v>#N/A</v>
      </c>
      <c r="W516" s="75" t="e">
        <f>H516*VLOOKUP($B516,DM_HHDV!$B$5:$H$1050,6,0)</f>
        <v>#N/A</v>
      </c>
      <c r="X516" s="75" t="e">
        <f>H516*VLOOKUP($B516,DM_HHDV!$B$5:$H$1050,7,0)</f>
        <v>#N/A</v>
      </c>
      <c r="Y516" s="75" t="e">
        <f>I516*VLOOKUP($B516,DM_HHDV!$B$5:$H$1050,5,0)</f>
        <v>#N/A</v>
      </c>
      <c r="Z516" s="75" t="e">
        <f>I516*VLOOKUP($B516,DM_HHDV!$B$5:$H$1050,6,0)</f>
        <v>#N/A</v>
      </c>
      <c r="AA516" s="75" t="e">
        <f>I516*VLOOKUP($B516,DM_HHDV!$B$5:$H$1050,7,0)</f>
        <v>#N/A</v>
      </c>
      <c r="AB516" s="75" t="e">
        <f>J516*VLOOKUP($B516,DM_HHDV!$B$5:$H$1050,5,0)</f>
        <v>#N/A</v>
      </c>
      <c r="AC516" s="75" t="e">
        <f>J516*VLOOKUP($B516,DM_HHDV!$B$5:$H$1050,6,0)</f>
        <v>#N/A</v>
      </c>
      <c r="AD516" s="75" t="e">
        <f>J516*VLOOKUP($B516,DM_HHDV!$B$5:$H$1050,7,0)</f>
        <v>#N/A</v>
      </c>
      <c r="AE516" s="75" t="e">
        <f>K516*VLOOKUP($B516,DM_HHDV!$B$5:$H$1050,5,0)</f>
        <v>#N/A</v>
      </c>
      <c r="AF516" s="75" t="e">
        <f>K516*VLOOKUP($B516,DM_HHDV!$B$5:$H$1050,6,0)</f>
        <v>#N/A</v>
      </c>
      <c r="AG516" s="75" t="e">
        <f>K516*VLOOKUP($B516,DM_HHDV!$B$5:$H$1050,7,0)</f>
        <v>#N/A</v>
      </c>
      <c r="AH516" s="75" t="e">
        <f>L516*VLOOKUP($B516,DM_HHDV!$B$5:$H$1050,5,0)</f>
        <v>#N/A</v>
      </c>
      <c r="AI516" s="75" t="e">
        <f>L516*VLOOKUP($B516,DM_HHDV!$B$5:$H$1050,6,0)</f>
        <v>#N/A</v>
      </c>
      <c r="AJ516" s="75" t="e">
        <f>L516*VLOOKUP($B516,DM_HHDV!$B$5:$H$1050,7,0)</f>
        <v>#N/A</v>
      </c>
      <c r="AK516" s="75" t="e">
        <f>M516*VLOOKUP($B516,DM_HHDV!$B$5:$H$1050,5,0)</f>
        <v>#N/A</v>
      </c>
      <c r="AL516" s="75" t="e">
        <f>M516*VLOOKUP($B516,DM_HHDV!$B$5:$H$1050,6,0)</f>
        <v>#N/A</v>
      </c>
      <c r="AM516" s="75" t="e">
        <f>M516*VLOOKUP($B516,DM_HHDV!$B$5:$H$1050,7,0)</f>
        <v>#N/A</v>
      </c>
      <c r="AN516" s="75" t="e">
        <f>N516*VLOOKUP($B516,DM_HHDV!$B$5:$H$1050,5,0)</f>
        <v>#N/A</v>
      </c>
      <c r="AO516" s="75" t="e">
        <f>N516*VLOOKUP($B516,DM_HHDV!$B$5:$H$1050,6,0)</f>
        <v>#N/A</v>
      </c>
      <c r="AP516" s="75" t="e">
        <f>N516*VLOOKUP($B516,DM_HHDV!$B$5:$H$1050,7,0)</f>
        <v>#N/A</v>
      </c>
      <c r="AQ516" s="75" t="e">
        <f>O516*VLOOKUP($B516,DM_HHDV!$B$5:$H$1050,5,0)</f>
        <v>#N/A</v>
      </c>
      <c r="AR516" s="75" t="e">
        <f>O516*VLOOKUP($B516,DM_HHDV!$B$5:$H$1050,6,0)</f>
        <v>#N/A</v>
      </c>
      <c r="AS516" s="75" t="e">
        <f>O516*VLOOKUP($B516,DM_HHDV!$B$5:$H$1050,7,0)</f>
        <v>#N/A</v>
      </c>
      <c r="AT516" s="75" t="e">
        <f>P516*VLOOKUP($B516,DM_HHDV!$B$5:$H$1050,5,0)</f>
        <v>#N/A</v>
      </c>
      <c r="AU516" s="75" t="e">
        <f>P516*VLOOKUP($B516,DM_HHDV!$B$5:$H$1050,6,0)</f>
        <v>#N/A</v>
      </c>
      <c r="AV516" s="75" t="e">
        <f>P516*VLOOKUP($B516,DM_HHDV!$B$5:$H$1050,7,0)</f>
        <v>#N/A</v>
      </c>
      <c r="AW516" s="75" t="e">
        <f>Q516*VLOOKUP($B516,DM_HHDV!$B$5:$H$1050,5,0)</f>
        <v>#N/A</v>
      </c>
      <c r="AX516" s="75" t="e">
        <f>Q516*VLOOKUP($B516,DM_HHDV!$B$5:$H$1050,6,0)</f>
        <v>#N/A</v>
      </c>
      <c r="AY516" s="75" t="e">
        <f>Q516*VLOOKUP($B516,DM_HHDV!$B$5:$H$1050,7,0)</f>
        <v>#N/A</v>
      </c>
      <c r="AZ516" s="75" t="e">
        <f>R516*VLOOKUP($B516,DM_HHDV!$B$5:$H$1050,5,0)</f>
        <v>#N/A</v>
      </c>
      <c r="BA516" s="75" t="e">
        <f>R516*VLOOKUP($B516,DM_HHDV!$B$5:$H$1050,6,0)</f>
        <v>#N/A</v>
      </c>
      <c r="BB516" s="75" t="e">
        <f>R516*VLOOKUP($B516,DM_HHDV!$B$5:$H$1050,7,0)</f>
        <v>#N/A</v>
      </c>
      <c r="BC516" s="75" t="e">
        <f>G516*VLOOKUP($B516,DM_HHDV!$B$5:$K$1050,8,0)</f>
        <v>#N/A</v>
      </c>
      <c r="BD516" s="75" t="e">
        <f>G516*VLOOKUP($B516,DM_HHDV!$B$5:$K$1050,9,0)</f>
        <v>#N/A</v>
      </c>
      <c r="BE516" s="75" t="e">
        <f>G516*VLOOKUP($B516,DM_HHDV!$B$5:$K$1050,10,0)</f>
        <v>#N/A</v>
      </c>
      <c r="BF516" s="75" t="e">
        <f>H516*VLOOKUP($B516,DM_HHDV!$B$5:$K$1050,8,0)</f>
        <v>#N/A</v>
      </c>
      <c r="BG516" s="75" t="e">
        <f>H516*VLOOKUP($B516,DM_HHDV!$B$5:$K$1050,9,0)</f>
        <v>#N/A</v>
      </c>
      <c r="BH516" s="75" t="e">
        <f>H516*VLOOKUP($B516,DM_HHDV!$B$5:$K$1050,10,0)</f>
        <v>#N/A</v>
      </c>
      <c r="BI516" s="75" t="e">
        <f>I516*VLOOKUP($B516,DM_HHDV!$B$5:$K$1050,8,0)</f>
        <v>#N/A</v>
      </c>
      <c r="BJ516" s="75" t="e">
        <f>I516*VLOOKUP($B516,DM_HHDV!$B$5:$K$1050,9,0)</f>
        <v>#N/A</v>
      </c>
      <c r="BK516" s="75" t="e">
        <f>I516*VLOOKUP($B516,DM_HHDV!$B$5:$K$1050,10,0)</f>
        <v>#N/A</v>
      </c>
      <c r="BL516" s="75" t="e">
        <f>J516*VLOOKUP($B516,DM_HHDV!$B$5:$K$1050,8,0)</f>
        <v>#N/A</v>
      </c>
      <c r="BM516" s="75" t="e">
        <f>J516*VLOOKUP($B516,DM_HHDV!$B$5:$K$1050,9,0)</f>
        <v>#N/A</v>
      </c>
      <c r="BN516" s="75" t="e">
        <f>J516*VLOOKUP($B516,DM_HHDV!$B$5:$K$1050,10,0)</f>
        <v>#N/A</v>
      </c>
      <c r="BO516" s="75" t="e">
        <f>K516*VLOOKUP($B516,DM_HHDV!$B$5:$K$1050,8,0)</f>
        <v>#N/A</v>
      </c>
      <c r="BP516" s="75" t="e">
        <f>K516*VLOOKUP($B516,DM_HHDV!$B$5:$K$1050,9,0)</f>
        <v>#N/A</v>
      </c>
      <c r="BQ516" s="75" t="e">
        <f>K516*VLOOKUP($B516,DM_HHDV!$B$5:$K$1050,10,0)</f>
        <v>#N/A</v>
      </c>
      <c r="BR516" s="75" t="e">
        <f>L516*VLOOKUP($B516,DM_HHDV!$B$5:$K$1050,8,0)</f>
        <v>#N/A</v>
      </c>
      <c r="BS516" s="75" t="e">
        <f>L516*VLOOKUP($B516,DM_HHDV!$B$5:$K$1050,9,0)</f>
        <v>#N/A</v>
      </c>
      <c r="BT516" s="75" t="e">
        <f>L516*VLOOKUP($B516,DM_HHDV!$B$5:$K$1050,10,0)</f>
        <v>#N/A</v>
      </c>
      <c r="BU516" s="75" t="e">
        <f>M516*VLOOKUP($B516,DM_HHDV!$B$5:$K$1050,8,0)</f>
        <v>#N/A</v>
      </c>
      <c r="BV516" s="75" t="e">
        <f>M516*VLOOKUP($B516,DM_HHDV!$B$5:$K$1050,9,0)</f>
        <v>#N/A</v>
      </c>
      <c r="BW516" s="75" t="e">
        <f>M516*VLOOKUP($B516,DM_HHDV!$B$5:$K$1050,10,0)</f>
        <v>#N/A</v>
      </c>
      <c r="BX516" s="75" t="e">
        <f>N516*VLOOKUP($B516,DM_HHDV!$B$5:$K$1050,8,0)</f>
        <v>#N/A</v>
      </c>
      <c r="BY516" s="75" t="e">
        <f>N516*VLOOKUP($B516,DM_HHDV!$B$5:$K$1050,9,0)</f>
        <v>#N/A</v>
      </c>
      <c r="BZ516" s="75" t="e">
        <f>N516*VLOOKUP($B516,DM_HHDV!$B$5:$K$1050,10,0)</f>
        <v>#N/A</v>
      </c>
      <c r="CA516" s="75" t="e">
        <f>O516*VLOOKUP($B516,DM_HHDV!$B$5:$K$1050,8,0)</f>
        <v>#N/A</v>
      </c>
      <c r="CB516" s="75" t="e">
        <f>O516*VLOOKUP($B516,DM_HHDV!$B$5:$K$1050,9,0)</f>
        <v>#N/A</v>
      </c>
      <c r="CC516" s="75" t="e">
        <f>O516*VLOOKUP($B516,DM_HHDV!$B$5:$K$1050,10,0)</f>
        <v>#N/A</v>
      </c>
      <c r="CD516" s="75" t="e">
        <f>P516*VLOOKUP($B516,DM_HHDV!$B$5:$K$1050,8,0)</f>
        <v>#N/A</v>
      </c>
      <c r="CE516" s="75" t="e">
        <f>P516*VLOOKUP($B516,DM_HHDV!$B$5:$K$1050,9,0)</f>
        <v>#N/A</v>
      </c>
      <c r="CF516" s="75" t="e">
        <f>P516*VLOOKUP($B516,DM_HHDV!$B$5:$K$1050,10,0)</f>
        <v>#N/A</v>
      </c>
      <c r="CG516" s="75" t="e">
        <f>Q516*VLOOKUP($B516,DM_HHDV!$B$5:$K$1050,8,0)</f>
        <v>#N/A</v>
      </c>
      <c r="CH516" s="75" t="e">
        <f>Q516*VLOOKUP($B516,DM_HHDV!$B$5:$K$1050,9,0)</f>
        <v>#N/A</v>
      </c>
      <c r="CI516" s="75" t="e">
        <f>Q516*VLOOKUP($B516,DM_HHDV!$B$5:$K$1050,10,0)</f>
        <v>#N/A</v>
      </c>
      <c r="CJ516" s="75" t="e">
        <f>R516*VLOOKUP($B516,DM_HHDV!$B$5:$K$1050,8,0)</f>
        <v>#N/A</v>
      </c>
      <c r="CK516" s="75" t="e">
        <f>R516*VLOOKUP($B516,DM_HHDV!$B$5:$K$1050,9,0)</f>
        <v>#N/A</v>
      </c>
      <c r="CL516" s="75" t="e">
        <f>R516*VLOOKUP($B516,DM_HHDV!$B$5:$K$1050,10,0)</f>
        <v>#N/A</v>
      </c>
    </row>
    <row r="517" spans="1:90">
      <c r="A517" s="21">
        <f>DM_HHDV!A516</f>
        <v>0</v>
      </c>
      <c r="B517" s="22"/>
      <c r="C517" s="22"/>
      <c r="D517" s="62">
        <f>IFERROR(VLOOKUP(B517,DM_HHDV!$B$5:$E$1050,3,0),0)</f>
        <v>0</v>
      </c>
      <c r="E517" s="67">
        <f>IFERROR(VLOOKUP(B517,DM_HHDV!$B$5:$E$1050,4,0),0)</f>
        <v>0</v>
      </c>
      <c r="F517" s="74">
        <f t="shared" si="7"/>
        <v>0</v>
      </c>
      <c r="G517" s="23"/>
      <c r="H517" s="65"/>
      <c r="I517" s="65"/>
      <c r="J517" s="65"/>
      <c r="K517" s="65"/>
      <c r="L517" s="65"/>
      <c r="M517" s="65"/>
      <c r="N517" s="65"/>
      <c r="O517" s="65"/>
      <c r="P517" s="65"/>
      <c r="Q517" s="65"/>
      <c r="R517" s="65"/>
      <c r="S517" s="75" t="e">
        <f>G517*VLOOKUP($B517,DM_HHDV!$B$5:$H$1050,5,0)</f>
        <v>#N/A</v>
      </c>
      <c r="T517" s="75" t="e">
        <f>G517*VLOOKUP($B517,DM_HHDV!$B$5:$H$1050,6,0)</f>
        <v>#N/A</v>
      </c>
      <c r="U517" s="75" t="e">
        <f>G517*VLOOKUP($B517,DM_HHDV!$B$5:$H$1050,7,0)</f>
        <v>#N/A</v>
      </c>
      <c r="V517" s="75" t="e">
        <f>H517*VLOOKUP($B517,DM_HHDV!$B$5:$H$1050,5,0)</f>
        <v>#N/A</v>
      </c>
      <c r="W517" s="75" t="e">
        <f>H517*VLOOKUP($B517,DM_HHDV!$B$5:$H$1050,6,0)</f>
        <v>#N/A</v>
      </c>
      <c r="X517" s="75" t="e">
        <f>H517*VLOOKUP($B517,DM_HHDV!$B$5:$H$1050,7,0)</f>
        <v>#N/A</v>
      </c>
      <c r="Y517" s="75" t="e">
        <f>I517*VLOOKUP($B517,DM_HHDV!$B$5:$H$1050,5,0)</f>
        <v>#N/A</v>
      </c>
      <c r="Z517" s="75" t="e">
        <f>I517*VLOOKUP($B517,DM_HHDV!$B$5:$H$1050,6,0)</f>
        <v>#N/A</v>
      </c>
      <c r="AA517" s="75" t="e">
        <f>I517*VLOOKUP($B517,DM_HHDV!$B$5:$H$1050,7,0)</f>
        <v>#N/A</v>
      </c>
      <c r="AB517" s="75" t="e">
        <f>J517*VLOOKUP($B517,DM_HHDV!$B$5:$H$1050,5,0)</f>
        <v>#N/A</v>
      </c>
      <c r="AC517" s="75" t="e">
        <f>J517*VLOOKUP($B517,DM_HHDV!$B$5:$H$1050,6,0)</f>
        <v>#N/A</v>
      </c>
      <c r="AD517" s="75" t="e">
        <f>J517*VLOOKUP($B517,DM_HHDV!$B$5:$H$1050,7,0)</f>
        <v>#N/A</v>
      </c>
      <c r="AE517" s="75" t="e">
        <f>K517*VLOOKUP($B517,DM_HHDV!$B$5:$H$1050,5,0)</f>
        <v>#N/A</v>
      </c>
      <c r="AF517" s="75" t="e">
        <f>K517*VLOOKUP($B517,DM_HHDV!$B$5:$H$1050,6,0)</f>
        <v>#N/A</v>
      </c>
      <c r="AG517" s="75" t="e">
        <f>K517*VLOOKUP($B517,DM_HHDV!$B$5:$H$1050,7,0)</f>
        <v>#N/A</v>
      </c>
      <c r="AH517" s="75" t="e">
        <f>L517*VLOOKUP($B517,DM_HHDV!$B$5:$H$1050,5,0)</f>
        <v>#N/A</v>
      </c>
      <c r="AI517" s="75" t="e">
        <f>L517*VLOOKUP($B517,DM_HHDV!$B$5:$H$1050,6,0)</f>
        <v>#N/A</v>
      </c>
      <c r="AJ517" s="75" t="e">
        <f>L517*VLOOKUP($B517,DM_HHDV!$B$5:$H$1050,7,0)</f>
        <v>#N/A</v>
      </c>
      <c r="AK517" s="75" t="e">
        <f>M517*VLOOKUP($B517,DM_HHDV!$B$5:$H$1050,5,0)</f>
        <v>#N/A</v>
      </c>
      <c r="AL517" s="75" t="e">
        <f>M517*VLOOKUP($B517,DM_HHDV!$B$5:$H$1050,6,0)</f>
        <v>#N/A</v>
      </c>
      <c r="AM517" s="75" t="e">
        <f>M517*VLOOKUP($B517,DM_HHDV!$B$5:$H$1050,7,0)</f>
        <v>#N/A</v>
      </c>
      <c r="AN517" s="75" t="e">
        <f>N517*VLOOKUP($B517,DM_HHDV!$B$5:$H$1050,5,0)</f>
        <v>#N/A</v>
      </c>
      <c r="AO517" s="75" t="e">
        <f>N517*VLOOKUP($B517,DM_HHDV!$B$5:$H$1050,6,0)</f>
        <v>#N/A</v>
      </c>
      <c r="AP517" s="75" t="e">
        <f>N517*VLOOKUP($B517,DM_HHDV!$B$5:$H$1050,7,0)</f>
        <v>#N/A</v>
      </c>
      <c r="AQ517" s="75" t="e">
        <f>O517*VLOOKUP($B517,DM_HHDV!$B$5:$H$1050,5,0)</f>
        <v>#N/A</v>
      </c>
      <c r="AR517" s="75" t="e">
        <f>O517*VLOOKUP($B517,DM_HHDV!$B$5:$H$1050,6,0)</f>
        <v>#N/A</v>
      </c>
      <c r="AS517" s="75" t="e">
        <f>O517*VLOOKUP($B517,DM_HHDV!$B$5:$H$1050,7,0)</f>
        <v>#N/A</v>
      </c>
      <c r="AT517" s="75" t="e">
        <f>P517*VLOOKUP($B517,DM_HHDV!$B$5:$H$1050,5,0)</f>
        <v>#N/A</v>
      </c>
      <c r="AU517" s="75" t="e">
        <f>P517*VLOOKUP($B517,DM_HHDV!$B$5:$H$1050,6,0)</f>
        <v>#N/A</v>
      </c>
      <c r="AV517" s="75" t="e">
        <f>P517*VLOOKUP($B517,DM_HHDV!$B$5:$H$1050,7,0)</f>
        <v>#N/A</v>
      </c>
      <c r="AW517" s="75" t="e">
        <f>Q517*VLOOKUP($B517,DM_HHDV!$B$5:$H$1050,5,0)</f>
        <v>#N/A</v>
      </c>
      <c r="AX517" s="75" t="e">
        <f>Q517*VLOOKUP($B517,DM_HHDV!$B$5:$H$1050,6,0)</f>
        <v>#N/A</v>
      </c>
      <c r="AY517" s="75" t="e">
        <f>Q517*VLOOKUP($B517,DM_HHDV!$B$5:$H$1050,7,0)</f>
        <v>#N/A</v>
      </c>
      <c r="AZ517" s="75" t="e">
        <f>R517*VLOOKUP($B517,DM_HHDV!$B$5:$H$1050,5,0)</f>
        <v>#N/A</v>
      </c>
      <c r="BA517" s="75" t="e">
        <f>R517*VLOOKUP($B517,DM_HHDV!$B$5:$H$1050,6,0)</f>
        <v>#N/A</v>
      </c>
      <c r="BB517" s="75" t="e">
        <f>R517*VLOOKUP($B517,DM_HHDV!$B$5:$H$1050,7,0)</f>
        <v>#N/A</v>
      </c>
      <c r="BC517" s="75" t="e">
        <f>G517*VLOOKUP($B517,DM_HHDV!$B$5:$K$1050,8,0)</f>
        <v>#N/A</v>
      </c>
      <c r="BD517" s="75" t="e">
        <f>G517*VLOOKUP($B517,DM_HHDV!$B$5:$K$1050,9,0)</f>
        <v>#N/A</v>
      </c>
      <c r="BE517" s="75" t="e">
        <f>G517*VLOOKUP($B517,DM_HHDV!$B$5:$K$1050,10,0)</f>
        <v>#N/A</v>
      </c>
      <c r="BF517" s="75" t="e">
        <f>H517*VLOOKUP($B517,DM_HHDV!$B$5:$K$1050,8,0)</f>
        <v>#N/A</v>
      </c>
      <c r="BG517" s="75" t="e">
        <f>H517*VLOOKUP($B517,DM_HHDV!$B$5:$K$1050,9,0)</f>
        <v>#N/A</v>
      </c>
      <c r="BH517" s="75" t="e">
        <f>H517*VLOOKUP($B517,DM_HHDV!$B$5:$K$1050,10,0)</f>
        <v>#N/A</v>
      </c>
      <c r="BI517" s="75" t="e">
        <f>I517*VLOOKUP($B517,DM_HHDV!$B$5:$K$1050,8,0)</f>
        <v>#N/A</v>
      </c>
      <c r="BJ517" s="75" t="e">
        <f>I517*VLOOKUP($B517,DM_HHDV!$B$5:$K$1050,9,0)</f>
        <v>#N/A</v>
      </c>
      <c r="BK517" s="75" t="e">
        <f>I517*VLOOKUP($B517,DM_HHDV!$B$5:$K$1050,10,0)</f>
        <v>#N/A</v>
      </c>
      <c r="BL517" s="75" t="e">
        <f>J517*VLOOKUP($B517,DM_HHDV!$B$5:$K$1050,8,0)</f>
        <v>#N/A</v>
      </c>
      <c r="BM517" s="75" t="e">
        <f>J517*VLOOKUP($B517,DM_HHDV!$B$5:$K$1050,9,0)</f>
        <v>#N/A</v>
      </c>
      <c r="BN517" s="75" t="e">
        <f>J517*VLOOKUP($B517,DM_HHDV!$B$5:$K$1050,10,0)</f>
        <v>#N/A</v>
      </c>
      <c r="BO517" s="75" t="e">
        <f>K517*VLOOKUP($B517,DM_HHDV!$B$5:$K$1050,8,0)</f>
        <v>#N/A</v>
      </c>
      <c r="BP517" s="75" t="e">
        <f>K517*VLOOKUP($B517,DM_HHDV!$B$5:$K$1050,9,0)</f>
        <v>#N/A</v>
      </c>
      <c r="BQ517" s="75" t="e">
        <f>K517*VLOOKUP($B517,DM_HHDV!$B$5:$K$1050,10,0)</f>
        <v>#N/A</v>
      </c>
      <c r="BR517" s="75" t="e">
        <f>L517*VLOOKUP($B517,DM_HHDV!$B$5:$K$1050,8,0)</f>
        <v>#N/A</v>
      </c>
      <c r="BS517" s="75" t="e">
        <f>L517*VLOOKUP($B517,DM_HHDV!$B$5:$K$1050,9,0)</f>
        <v>#N/A</v>
      </c>
      <c r="BT517" s="75" t="e">
        <f>L517*VLOOKUP($B517,DM_HHDV!$B$5:$K$1050,10,0)</f>
        <v>#N/A</v>
      </c>
      <c r="BU517" s="75" t="e">
        <f>M517*VLOOKUP($B517,DM_HHDV!$B$5:$K$1050,8,0)</f>
        <v>#N/A</v>
      </c>
      <c r="BV517" s="75" t="e">
        <f>M517*VLOOKUP($B517,DM_HHDV!$B$5:$K$1050,9,0)</f>
        <v>#N/A</v>
      </c>
      <c r="BW517" s="75" t="e">
        <f>M517*VLOOKUP($B517,DM_HHDV!$B$5:$K$1050,10,0)</f>
        <v>#N/A</v>
      </c>
      <c r="BX517" s="75" t="e">
        <f>N517*VLOOKUP($B517,DM_HHDV!$B$5:$K$1050,8,0)</f>
        <v>#N/A</v>
      </c>
      <c r="BY517" s="75" t="e">
        <f>N517*VLOOKUP($B517,DM_HHDV!$B$5:$K$1050,9,0)</f>
        <v>#N/A</v>
      </c>
      <c r="BZ517" s="75" t="e">
        <f>N517*VLOOKUP($B517,DM_HHDV!$B$5:$K$1050,10,0)</f>
        <v>#N/A</v>
      </c>
      <c r="CA517" s="75" t="e">
        <f>O517*VLOOKUP($B517,DM_HHDV!$B$5:$K$1050,8,0)</f>
        <v>#N/A</v>
      </c>
      <c r="CB517" s="75" t="e">
        <f>O517*VLOOKUP($B517,DM_HHDV!$B$5:$K$1050,9,0)</f>
        <v>#N/A</v>
      </c>
      <c r="CC517" s="75" t="e">
        <f>O517*VLOOKUP($B517,DM_HHDV!$B$5:$K$1050,10,0)</f>
        <v>#N/A</v>
      </c>
      <c r="CD517" s="75" t="e">
        <f>P517*VLOOKUP($B517,DM_HHDV!$B$5:$K$1050,8,0)</f>
        <v>#N/A</v>
      </c>
      <c r="CE517" s="75" t="e">
        <f>P517*VLOOKUP($B517,DM_HHDV!$B$5:$K$1050,9,0)</f>
        <v>#N/A</v>
      </c>
      <c r="CF517" s="75" t="e">
        <f>P517*VLOOKUP($B517,DM_HHDV!$B$5:$K$1050,10,0)</f>
        <v>#N/A</v>
      </c>
      <c r="CG517" s="75" t="e">
        <f>Q517*VLOOKUP($B517,DM_HHDV!$B$5:$K$1050,8,0)</f>
        <v>#N/A</v>
      </c>
      <c r="CH517" s="75" t="e">
        <f>Q517*VLOOKUP($B517,DM_HHDV!$B$5:$K$1050,9,0)</f>
        <v>#N/A</v>
      </c>
      <c r="CI517" s="75" t="e">
        <f>Q517*VLOOKUP($B517,DM_HHDV!$B$5:$K$1050,10,0)</f>
        <v>#N/A</v>
      </c>
      <c r="CJ517" s="75" t="e">
        <f>R517*VLOOKUP($B517,DM_HHDV!$B$5:$K$1050,8,0)</f>
        <v>#N/A</v>
      </c>
      <c r="CK517" s="75" t="e">
        <f>R517*VLOOKUP($B517,DM_HHDV!$B$5:$K$1050,9,0)</f>
        <v>#N/A</v>
      </c>
      <c r="CL517" s="75" t="e">
        <f>R517*VLOOKUP($B517,DM_HHDV!$B$5:$K$1050,10,0)</f>
        <v>#N/A</v>
      </c>
    </row>
    <row r="518" spans="1:90">
      <c r="A518" s="21">
        <f>DM_HHDV!A517</f>
        <v>0</v>
      </c>
      <c r="B518" s="22"/>
      <c r="C518" s="22"/>
      <c r="D518" s="62">
        <f>IFERROR(VLOOKUP(B518,DM_HHDV!$B$5:$E$1050,3,0),0)</f>
        <v>0</v>
      </c>
      <c r="E518" s="67">
        <f>IFERROR(VLOOKUP(B518,DM_HHDV!$B$5:$E$1050,4,0),0)</f>
        <v>0</v>
      </c>
      <c r="F518" s="74">
        <f t="shared" si="7"/>
        <v>0</v>
      </c>
      <c r="G518" s="23"/>
      <c r="H518" s="65"/>
      <c r="I518" s="65"/>
      <c r="J518" s="65"/>
      <c r="K518" s="65"/>
      <c r="L518" s="65"/>
      <c r="M518" s="65"/>
      <c r="N518" s="65"/>
      <c r="O518" s="65"/>
      <c r="P518" s="65"/>
      <c r="Q518" s="65"/>
      <c r="R518" s="65"/>
      <c r="S518" s="75" t="e">
        <f>G518*VLOOKUP($B518,DM_HHDV!$B$5:$H$1050,5,0)</f>
        <v>#N/A</v>
      </c>
      <c r="T518" s="75" t="e">
        <f>G518*VLOOKUP($B518,DM_HHDV!$B$5:$H$1050,6,0)</f>
        <v>#N/A</v>
      </c>
      <c r="U518" s="75" t="e">
        <f>G518*VLOOKUP($B518,DM_HHDV!$B$5:$H$1050,7,0)</f>
        <v>#N/A</v>
      </c>
      <c r="V518" s="75" t="e">
        <f>H518*VLOOKUP($B518,DM_HHDV!$B$5:$H$1050,5,0)</f>
        <v>#N/A</v>
      </c>
      <c r="W518" s="75" t="e">
        <f>H518*VLOOKUP($B518,DM_HHDV!$B$5:$H$1050,6,0)</f>
        <v>#N/A</v>
      </c>
      <c r="X518" s="75" t="e">
        <f>H518*VLOOKUP($B518,DM_HHDV!$B$5:$H$1050,7,0)</f>
        <v>#N/A</v>
      </c>
      <c r="Y518" s="75" t="e">
        <f>I518*VLOOKUP($B518,DM_HHDV!$B$5:$H$1050,5,0)</f>
        <v>#N/A</v>
      </c>
      <c r="Z518" s="75" t="e">
        <f>I518*VLOOKUP($B518,DM_HHDV!$B$5:$H$1050,6,0)</f>
        <v>#N/A</v>
      </c>
      <c r="AA518" s="75" t="e">
        <f>I518*VLOOKUP($B518,DM_HHDV!$B$5:$H$1050,7,0)</f>
        <v>#N/A</v>
      </c>
      <c r="AB518" s="75" t="e">
        <f>J518*VLOOKUP($B518,DM_HHDV!$B$5:$H$1050,5,0)</f>
        <v>#N/A</v>
      </c>
      <c r="AC518" s="75" t="e">
        <f>J518*VLOOKUP($B518,DM_HHDV!$B$5:$H$1050,6,0)</f>
        <v>#N/A</v>
      </c>
      <c r="AD518" s="75" t="e">
        <f>J518*VLOOKUP($B518,DM_HHDV!$B$5:$H$1050,7,0)</f>
        <v>#N/A</v>
      </c>
      <c r="AE518" s="75" t="e">
        <f>K518*VLOOKUP($B518,DM_HHDV!$B$5:$H$1050,5,0)</f>
        <v>#N/A</v>
      </c>
      <c r="AF518" s="75" t="e">
        <f>K518*VLOOKUP($B518,DM_HHDV!$B$5:$H$1050,6,0)</f>
        <v>#N/A</v>
      </c>
      <c r="AG518" s="75" t="e">
        <f>K518*VLOOKUP($B518,DM_HHDV!$B$5:$H$1050,7,0)</f>
        <v>#N/A</v>
      </c>
      <c r="AH518" s="75" t="e">
        <f>L518*VLOOKUP($B518,DM_HHDV!$B$5:$H$1050,5,0)</f>
        <v>#N/A</v>
      </c>
      <c r="AI518" s="75" t="e">
        <f>L518*VLOOKUP($B518,DM_HHDV!$B$5:$H$1050,6,0)</f>
        <v>#N/A</v>
      </c>
      <c r="AJ518" s="75" t="e">
        <f>L518*VLOOKUP($B518,DM_HHDV!$B$5:$H$1050,7,0)</f>
        <v>#N/A</v>
      </c>
      <c r="AK518" s="75" t="e">
        <f>M518*VLOOKUP($B518,DM_HHDV!$B$5:$H$1050,5,0)</f>
        <v>#N/A</v>
      </c>
      <c r="AL518" s="75" t="e">
        <f>M518*VLOOKUP($B518,DM_HHDV!$B$5:$H$1050,6,0)</f>
        <v>#N/A</v>
      </c>
      <c r="AM518" s="75" t="e">
        <f>M518*VLOOKUP($B518,DM_HHDV!$B$5:$H$1050,7,0)</f>
        <v>#N/A</v>
      </c>
      <c r="AN518" s="75" t="e">
        <f>N518*VLOOKUP($B518,DM_HHDV!$B$5:$H$1050,5,0)</f>
        <v>#N/A</v>
      </c>
      <c r="AO518" s="75" t="e">
        <f>N518*VLOOKUP($B518,DM_HHDV!$B$5:$H$1050,6,0)</f>
        <v>#N/A</v>
      </c>
      <c r="AP518" s="75" t="e">
        <f>N518*VLOOKUP($B518,DM_HHDV!$B$5:$H$1050,7,0)</f>
        <v>#N/A</v>
      </c>
      <c r="AQ518" s="75" t="e">
        <f>O518*VLOOKUP($B518,DM_HHDV!$B$5:$H$1050,5,0)</f>
        <v>#N/A</v>
      </c>
      <c r="AR518" s="75" t="e">
        <f>O518*VLOOKUP($B518,DM_HHDV!$B$5:$H$1050,6,0)</f>
        <v>#N/A</v>
      </c>
      <c r="AS518" s="75" t="e">
        <f>O518*VLOOKUP($B518,DM_HHDV!$B$5:$H$1050,7,0)</f>
        <v>#N/A</v>
      </c>
      <c r="AT518" s="75" t="e">
        <f>P518*VLOOKUP($B518,DM_HHDV!$B$5:$H$1050,5,0)</f>
        <v>#N/A</v>
      </c>
      <c r="AU518" s="75" t="e">
        <f>P518*VLOOKUP($B518,DM_HHDV!$B$5:$H$1050,6,0)</f>
        <v>#N/A</v>
      </c>
      <c r="AV518" s="75" t="e">
        <f>P518*VLOOKUP($B518,DM_HHDV!$B$5:$H$1050,7,0)</f>
        <v>#N/A</v>
      </c>
      <c r="AW518" s="75" t="e">
        <f>Q518*VLOOKUP($B518,DM_HHDV!$B$5:$H$1050,5,0)</f>
        <v>#N/A</v>
      </c>
      <c r="AX518" s="75" t="e">
        <f>Q518*VLOOKUP($B518,DM_HHDV!$B$5:$H$1050,6,0)</f>
        <v>#N/A</v>
      </c>
      <c r="AY518" s="75" t="e">
        <f>Q518*VLOOKUP($B518,DM_HHDV!$B$5:$H$1050,7,0)</f>
        <v>#N/A</v>
      </c>
      <c r="AZ518" s="75" t="e">
        <f>R518*VLOOKUP($B518,DM_HHDV!$B$5:$H$1050,5,0)</f>
        <v>#N/A</v>
      </c>
      <c r="BA518" s="75" t="e">
        <f>R518*VLOOKUP($B518,DM_HHDV!$B$5:$H$1050,6,0)</f>
        <v>#N/A</v>
      </c>
      <c r="BB518" s="75" t="e">
        <f>R518*VLOOKUP($B518,DM_HHDV!$B$5:$H$1050,7,0)</f>
        <v>#N/A</v>
      </c>
      <c r="BC518" s="75" t="e">
        <f>G518*VLOOKUP($B518,DM_HHDV!$B$5:$K$1050,8,0)</f>
        <v>#N/A</v>
      </c>
      <c r="BD518" s="75" t="e">
        <f>G518*VLOOKUP($B518,DM_HHDV!$B$5:$K$1050,9,0)</f>
        <v>#N/A</v>
      </c>
      <c r="BE518" s="75" t="e">
        <f>G518*VLOOKUP($B518,DM_HHDV!$B$5:$K$1050,10,0)</f>
        <v>#N/A</v>
      </c>
      <c r="BF518" s="75" t="e">
        <f>H518*VLOOKUP($B518,DM_HHDV!$B$5:$K$1050,8,0)</f>
        <v>#N/A</v>
      </c>
      <c r="BG518" s="75" t="e">
        <f>H518*VLOOKUP($B518,DM_HHDV!$B$5:$K$1050,9,0)</f>
        <v>#N/A</v>
      </c>
      <c r="BH518" s="75" t="e">
        <f>H518*VLOOKUP($B518,DM_HHDV!$B$5:$K$1050,10,0)</f>
        <v>#N/A</v>
      </c>
      <c r="BI518" s="75" t="e">
        <f>I518*VLOOKUP($B518,DM_HHDV!$B$5:$K$1050,8,0)</f>
        <v>#N/A</v>
      </c>
      <c r="BJ518" s="75" t="e">
        <f>I518*VLOOKUP($B518,DM_HHDV!$B$5:$K$1050,9,0)</f>
        <v>#N/A</v>
      </c>
      <c r="BK518" s="75" t="e">
        <f>I518*VLOOKUP($B518,DM_HHDV!$B$5:$K$1050,10,0)</f>
        <v>#N/A</v>
      </c>
      <c r="BL518" s="75" t="e">
        <f>J518*VLOOKUP($B518,DM_HHDV!$B$5:$K$1050,8,0)</f>
        <v>#N/A</v>
      </c>
      <c r="BM518" s="75" t="e">
        <f>J518*VLOOKUP($B518,DM_HHDV!$B$5:$K$1050,9,0)</f>
        <v>#N/A</v>
      </c>
      <c r="BN518" s="75" t="e">
        <f>J518*VLOOKUP($B518,DM_HHDV!$B$5:$K$1050,10,0)</f>
        <v>#N/A</v>
      </c>
      <c r="BO518" s="75" t="e">
        <f>K518*VLOOKUP($B518,DM_HHDV!$B$5:$K$1050,8,0)</f>
        <v>#N/A</v>
      </c>
      <c r="BP518" s="75" t="e">
        <f>K518*VLOOKUP($B518,DM_HHDV!$B$5:$K$1050,9,0)</f>
        <v>#N/A</v>
      </c>
      <c r="BQ518" s="75" t="e">
        <f>K518*VLOOKUP($B518,DM_HHDV!$B$5:$K$1050,10,0)</f>
        <v>#N/A</v>
      </c>
      <c r="BR518" s="75" t="e">
        <f>L518*VLOOKUP($B518,DM_HHDV!$B$5:$K$1050,8,0)</f>
        <v>#N/A</v>
      </c>
      <c r="BS518" s="75" t="e">
        <f>L518*VLOOKUP($B518,DM_HHDV!$B$5:$K$1050,9,0)</f>
        <v>#N/A</v>
      </c>
      <c r="BT518" s="75" t="e">
        <f>L518*VLOOKUP($B518,DM_HHDV!$B$5:$K$1050,10,0)</f>
        <v>#N/A</v>
      </c>
      <c r="BU518" s="75" t="e">
        <f>M518*VLOOKUP($B518,DM_HHDV!$B$5:$K$1050,8,0)</f>
        <v>#N/A</v>
      </c>
      <c r="BV518" s="75" t="e">
        <f>M518*VLOOKUP($B518,DM_HHDV!$B$5:$K$1050,9,0)</f>
        <v>#N/A</v>
      </c>
      <c r="BW518" s="75" t="e">
        <f>M518*VLOOKUP($B518,DM_HHDV!$B$5:$K$1050,10,0)</f>
        <v>#N/A</v>
      </c>
      <c r="BX518" s="75" t="e">
        <f>N518*VLOOKUP($B518,DM_HHDV!$B$5:$K$1050,8,0)</f>
        <v>#N/A</v>
      </c>
      <c r="BY518" s="75" t="e">
        <f>N518*VLOOKUP($B518,DM_HHDV!$B$5:$K$1050,9,0)</f>
        <v>#N/A</v>
      </c>
      <c r="BZ518" s="75" t="e">
        <f>N518*VLOOKUP($B518,DM_HHDV!$B$5:$K$1050,10,0)</f>
        <v>#N/A</v>
      </c>
      <c r="CA518" s="75" t="e">
        <f>O518*VLOOKUP($B518,DM_HHDV!$B$5:$K$1050,8,0)</f>
        <v>#N/A</v>
      </c>
      <c r="CB518" s="75" t="e">
        <f>O518*VLOOKUP($B518,DM_HHDV!$B$5:$K$1050,9,0)</f>
        <v>#N/A</v>
      </c>
      <c r="CC518" s="75" t="e">
        <f>O518*VLOOKUP($B518,DM_HHDV!$B$5:$K$1050,10,0)</f>
        <v>#N/A</v>
      </c>
      <c r="CD518" s="75" t="e">
        <f>P518*VLOOKUP($B518,DM_HHDV!$B$5:$K$1050,8,0)</f>
        <v>#N/A</v>
      </c>
      <c r="CE518" s="75" t="e">
        <f>P518*VLOOKUP($B518,DM_HHDV!$B$5:$K$1050,9,0)</f>
        <v>#N/A</v>
      </c>
      <c r="CF518" s="75" t="e">
        <f>P518*VLOOKUP($B518,DM_HHDV!$B$5:$K$1050,10,0)</f>
        <v>#N/A</v>
      </c>
      <c r="CG518" s="75" t="e">
        <f>Q518*VLOOKUP($B518,DM_HHDV!$B$5:$K$1050,8,0)</f>
        <v>#N/A</v>
      </c>
      <c r="CH518" s="75" t="e">
        <f>Q518*VLOOKUP($B518,DM_HHDV!$B$5:$K$1050,9,0)</f>
        <v>#N/A</v>
      </c>
      <c r="CI518" s="75" t="e">
        <f>Q518*VLOOKUP($B518,DM_HHDV!$B$5:$K$1050,10,0)</f>
        <v>#N/A</v>
      </c>
      <c r="CJ518" s="75" t="e">
        <f>R518*VLOOKUP($B518,DM_HHDV!$B$5:$K$1050,8,0)</f>
        <v>#N/A</v>
      </c>
      <c r="CK518" s="75" t="e">
        <f>R518*VLOOKUP($B518,DM_HHDV!$B$5:$K$1050,9,0)</f>
        <v>#N/A</v>
      </c>
      <c r="CL518" s="75" t="e">
        <f>R518*VLOOKUP($B518,DM_HHDV!$B$5:$K$1050,10,0)</f>
        <v>#N/A</v>
      </c>
    </row>
    <row r="519" spans="1:90">
      <c r="A519" s="21">
        <f>DM_HHDV!A518</f>
        <v>0</v>
      </c>
      <c r="B519" s="22"/>
      <c r="C519" s="22"/>
      <c r="D519" s="62">
        <f>IFERROR(VLOOKUP(B519,DM_HHDV!$B$5:$E$1050,3,0),0)</f>
        <v>0</v>
      </c>
      <c r="E519" s="67">
        <f>IFERROR(VLOOKUP(B519,DM_HHDV!$B$5:$E$1050,4,0),0)</f>
        <v>0</v>
      </c>
      <c r="F519" s="74">
        <f t="shared" ref="F519:F582" si="8">SUM(G519:R519)</f>
        <v>0</v>
      </c>
      <c r="G519" s="23"/>
      <c r="H519" s="65"/>
      <c r="I519" s="65"/>
      <c r="J519" s="65"/>
      <c r="K519" s="65"/>
      <c r="L519" s="65"/>
      <c r="M519" s="65"/>
      <c r="N519" s="65"/>
      <c r="O519" s="65"/>
      <c r="P519" s="65"/>
      <c r="Q519" s="65"/>
      <c r="R519" s="65"/>
      <c r="S519" s="75" t="e">
        <f>G519*VLOOKUP($B519,DM_HHDV!$B$5:$H$1050,5,0)</f>
        <v>#N/A</v>
      </c>
      <c r="T519" s="75" t="e">
        <f>G519*VLOOKUP($B519,DM_HHDV!$B$5:$H$1050,6,0)</f>
        <v>#N/A</v>
      </c>
      <c r="U519" s="75" t="e">
        <f>G519*VLOOKUP($B519,DM_HHDV!$B$5:$H$1050,7,0)</f>
        <v>#N/A</v>
      </c>
      <c r="V519" s="75" t="e">
        <f>H519*VLOOKUP($B519,DM_HHDV!$B$5:$H$1050,5,0)</f>
        <v>#N/A</v>
      </c>
      <c r="W519" s="75" t="e">
        <f>H519*VLOOKUP($B519,DM_HHDV!$B$5:$H$1050,6,0)</f>
        <v>#N/A</v>
      </c>
      <c r="X519" s="75" t="e">
        <f>H519*VLOOKUP($B519,DM_HHDV!$B$5:$H$1050,7,0)</f>
        <v>#N/A</v>
      </c>
      <c r="Y519" s="75" t="e">
        <f>I519*VLOOKUP($B519,DM_HHDV!$B$5:$H$1050,5,0)</f>
        <v>#N/A</v>
      </c>
      <c r="Z519" s="75" t="e">
        <f>I519*VLOOKUP($B519,DM_HHDV!$B$5:$H$1050,6,0)</f>
        <v>#N/A</v>
      </c>
      <c r="AA519" s="75" t="e">
        <f>I519*VLOOKUP($B519,DM_HHDV!$B$5:$H$1050,7,0)</f>
        <v>#N/A</v>
      </c>
      <c r="AB519" s="75" t="e">
        <f>J519*VLOOKUP($B519,DM_HHDV!$B$5:$H$1050,5,0)</f>
        <v>#N/A</v>
      </c>
      <c r="AC519" s="75" t="e">
        <f>J519*VLOOKUP($B519,DM_HHDV!$B$5:$H$1050,6,0)</f>
        <v>#N/A</v>
      </c>
      <c r="AD519" s="75" t="e">
        <f>J519*VLOOKUP($B519,DM_HHDV!$B$5:$H$1050,7,0)</f>
        <v>#N/A</v>
      </c>
      <c r="AE519" s="75" t="e">
        <f>K519*VLOOKUP($B519,DM_HHDV!$B$5:$H$1050,5,0)</f>
        <v>#N/A</v>
      </c>
      <c r="AF519" s="75" t="e">
        <f>K519*VLOOKUP($B519,DM_HHDV!$B$5:$H$1050,6,0)</f>
        <v>#N/A</v>
      </c>
      <c r="AG519" s="75" t="e">
        <f>K519*VLOOKUP($B519,DM_HHDV!$B$5:$H$1050,7,0)</f>
        <v>#N/A</v>
      </c>
      <c r="AH519" s="75" t="e">
        <f>L519*VLOOKUP($B519,DM_HHDV!$B$5:$H$1050,5,0)</f>
        <v>#N/A</v>
      </c>
      <c r="AI519" s="75" t="e">
        <f>L519*VLOOKUP($B519,DM_HHDV!$B$5:$H$1050,6,0)</f>
        <v>#N/A</v>
      </c>
      <c r="AJ519" s="75" t="e">
        <f>L519*VLOOKUP($B519,DM_HHDV!$B$5:$H$1050,7,0)</f>
        <v>#N/A</v>
      </c>
      <c r="AK519" s="75" t="e">
        <f>M519*VLOOKUP($B519,DM_HHDV!$B$5:$H$1050,5,0)</f>
        <v>#N/A</v>
      </c>
      <c r="AL519" s="75" t="e">
        <f>M519*VLOOKUP($B519,DM_HHDV!$B$5:$H$1050,6,0)</f>
        <v>#N/A</v>
      </c>
      <c r="AM519" s="75" t="e">
        <f>M519*VLOOKUP($B519,DM_HHDV!$B$5:$H$1050,7,0)</f>
        <v>#N/A</v>
      </c>
      <c r="AN519" s="75" t="e">
        <f>N519*VLOOKUP($B519,DM_HHDV!$B$5:$H$1050,5,0)</f>
        <v>#N/A</v>
      </c>
      <c r="AO519" s="75" t="e">
        <f>N519*VLOOKUP($B519,DM_HHDV!$B$5:$H$1050,6,0)</f>
        <v>#N/A</v>
      </c>
      <c r="AP519" s="75" t="e">
        <f>N519*VLOOKUP($B519,DM_HHDV!$B$5:$H$1050,7,0)</f>
        <v>#N/A</v>
      </c>
      <c r="AQ519" s="75" t="e">
        <f>O519*VLOOKUP($B519,DM_HHDV!$B$5:$H$1050,5,0)</f>
        <v>#N/A</v>
      </c>
      <c r="AR519" s="75" t="e">
        <f>O519*VLOOKUP($B519,DM_HHDV!$B$5:$H$1050,6,0)</f>
        <v>#N/A</v>
      </c>
      <c r="AS519" s="75" t="e">
        <f>O519*VLOOKUP($B519,DM_HHDV!$B$5:$H$1050,7,0)</f>
        <v>#N/A</v>
      </c>
      <c r="AT519" s="75" t="e">
        <f>P519*VLOOKUP($B519,DM_HHDV!$B$5:$H$1050,5,0)</f>
        <v>#N/A</v>
      </c>
      <c r="AU519" s="75" t="e">
        <f>P519*VLOOKUP($B519,DM_HHDV!$B$5:$H$1050,6,0)</f>
        <v>#N/A</v>
      </c>
      <c r="AV519" s="75" t="e">
        <f>P519*VLOOKUP($B519,DM_HHDV!$B$5:$H$1050,7,0)</f>
        <v>#N/A</v>
      </c>
      <c r="AW519" s="75" t="e">
        <f>Q519*VLOOKUP($B519,DM_HHDV!$B$5:$H$1050,5,0)</f>
        <v>#N/A</v>
      </c>
      <c r="AX519" s="75" t="e">
        <f>Q519*VLOOKUP($B519,DM_HHDV!$B$5:$H$1050,6,0)</f>
        <v>#N/A</v>
      </c>
      <c r="AY519" s="75" t="e">
        <f>Q519*VLOOKUP($B519,DM_HHDV!$B$5:$H$1050,7,0)</f>
        <v>#N/A</v>
      </c>
      <c r="AZ519" s="75" t="e">
        <f>R519*VLOOKUP($B519,DM_HHDV!$B$5:$H$1050,5,0)</f>
        <v>#N/A</v>
      </c>
      <c r="BA519" s="75" t="e">
        <f>R519*VLOOKUP($B519,DM_HHDV!$B$5:$H$1050,6,0)</f>
        <v>#N/A</v>
      </c>
      <c r="BB519" s="75" t="e">
        <f>R519*VLOOKUP($B519,DM_HHDV!$B$5:$H$1050,7,0)</f>
        <v>#N/A</v>
      </c>
      <c r="BC519" s="75" t="e">
        <f>G519*VLOOKUP($B519,DM_HHDV!$B$5:$K$1050,8,0)</f>
        <v>#N/A</v>
      </c>
      <c r="BD519" s="75" t="e">
        <f>G519*VLOOKUP($B519,DM_HHDV!$B$5:$K$1050,9,0)</f>
        <v>#N/A</v>
      </c>
      <c r="BE519" s="75" t="e">
        <f>G519*VLOOKUP($B519,DM_HHDV!$B$5:$K$1050,10,0)</f>
        <v>#N/A</v>
      </c>
      <c r="BF519" s="75" t="e">
        <f>H519*VLOOKUP($B519,DM_HHDV!$B$5:$K$1050,8,0)</f>
        <v>#N/A</v>
      </c>
      <c r="BG519" s="75" t="e">
        <f>H519*VLOOKUP($B519,DM_HHDV!$B$5:$K$1050,9,0)</f>
        <v>#N/A</v>
      </c>
      <c r="BH519" s="75" t="e">
        <f>H519*VLOOKUP($B519,DM_HHDV!$B$5:$K$1050,10,0)</f>
        <v>#N/A</v>
      </c>
      <c r="BI519" s="75" t="e">
        <f>I519*VLOOKUP($B519,DM_HHDV!$B$5:$K$1050,8,0)</f>
        <v>#N/A</v>
      </c>
      <c r="BJ519" s="75" t="e">
        <f>I519*VLOOKUP($B519,DM_HHDV!$B$5:$K$1050,9,0)</f>
        <v>#N/A</v>
      </c>
      <c r="BK519" s="75" t="e">
        <f>I519*VLOOKUP($B519,DM_HHDV!$B$5:$K$1050,10,0)</f>
        <v>#N/A</v>
      </c>
      <c r="BL519" s="75" t="e">
        <f>J519*VLOOKUP($B519,DM_HHDV!$B$5:$K$1050,8,0)</f>
        <v>#N/A</v>
      </c>
      <c r="BM519" s="75" t="e">
        <f>J519*VLOOKUP($B519,DM_HHDV!$B$5:$K$1050,9,0)</f>
        <v>#N/A</v>
      </c>
      <c r="BN519" s="75" t="e">
        <f>J519*VLOOKUP($B519,DM_HHDV!$B$5:$K$1050,10,0)</f>
        <v>#N/A</v>
      </c>
      <c r="BO519" s="75" t="e">
        <f>K519*VLOOKUP($B519,DM_HHDV!$B$5:$K$1050,8,0)</f>
        <v>#N/A</v>
      </c>
      <c r="BP519" s="75" t="e">
        <f>K519*VLOOKUP($B519,DM_HHDV!$B$5:$K$1050,9,0)</f>
        <v>#N/A</v>
      </c>
      <c r="BQ519" s="75" t="e">
        <f>K519*VLOOKUP($B519,DM_HHDV!$B$5:$K$1050,10,0)</f>
        <v>#N/A</v>
      </c>
      <c r="BR519" s="75" t="e">
        <f>L519*VLOOKUP($B519,DM_HHDV!$B$5:$K$1050,8,0)</f>
        <v>#N/A</v>
      </c>
      <c r="BS519" s="75" t="e">
        <f>L519*VLOOKUP($B519,DM_HHDV!$B$5:$K$1050,9,0)</f>
        <v>#N/A</v>
      </c>
      <c r="BT519" s="75" t="e">
        <f>L519*VLOOKUP($B519,DM_HHDV!$B$5:$K$1050,10,0)</f>
        <v>#N/A</v>
      </c>
      <c r="BU519" s="75" t="e">
        <f>M519*VLOOKUP($B519,DM_HHDV!$B$5:$K$1050,8,0)</f>
        <v>#N/A</v>
      </c>
      <c r="BV519" s="75" t="e">
        <f>M519*VLOOKUP($B519,DM_HHDV!$B$5:$K$1050,9,0)</f>
        <v>#N/A</v>
      </c>
      <c r="BW519" s="75" t="e">
        <f>M519*VLOOKUP($B519,DM_HHDV!$B$5:$K$1050,10,0)</f>
        <v>#N/A</v>
      </c>
      <c r="BX519" s="75" t="e">
        <f>N519*VLOOKUP($B519,DM_HHDV!$B$5:$K$1050,8,0)</f>
        <v>#N/A</v>
      </c>
      <c r="BY519" s="75" t="e">
        <f>N519*VLOOKUP($B519,DM_HHDV!$B$5:$K$1050,9,0)</f>
        <v>#N/A</v>
      </c>
      <c r="BZ519" s="75" t="e">
        <f>N519*VLOOKUP($B519,DM_HHDV!$B$5:$K$1050,10,0)</f>
        <v>#N/A</v>
      </c>
      <c r="CA519" s="75" t="e">
        <f>O519*VLOOKUP($B519,DM_HHDV!$B$5:$K$1050,8,0)</f>
        <v>#N/A</v>
      </c>
      <c r="CB519" s="75" t="e">
        <f>O519*VLOOKUP($B519,DM_HHDV!$B$5:$K$1050,9,0)</f>
        <v>#N/A</v>
      </c>
      <c r="CC519" s="75" t="e">
        <f>O519*VLOOKUP($B519,DM_HHDV!$B$5:$K$1050,10,0)</f>
        <v>#N/A</v>
      </c>
      <c r="CD519" s="75" t="e">
        <f>P519*VLOOKUP($B519,DM_HHDV!$B$5:$K$1050,8,0)</f>
        <v>#N/A</v>
      </c>
      <c r="CE519" s="75" t="e">
        <f>P519*VLOOKUP($B519,DM_HHDV!$B$5:$K$1050,9,0)</f>
        <v>#N/A</v>
      </c>
      <c r="CF519" s="75" t="e">
        <f>P519*VLOOKUP($B519,DM_HHDV!$B$5:$K$1050,10,0)</f>
        <v>#N/A</v>
      </c>
      <c r="CG519" s="75" t="e">
        <f>Q519*VLOOKUP($B519,DM_HHDV!$B$5:$K$1050,8,0)</f>
        <v>#N/A</v>
      </c>
      <c r="CH519" s="75" t="e">
        <f>Q519*VLOOKUP($B519,DM_HHDV!$B$5:$K$1050,9,0)</f>
        <v>#N/A</v>
      </c>
      <c r="CI519" s="75" t="e">
        <f>Q519*VLOOKUP($B519,DM_HHDV!$B$5:$K$1050,10,0)</f>
        <v>#N/A</v>
      </c>
      <c r="CJ519" s="75" t="e">
        <f>R519*VLOOKUP($B519,DM_HHDV!$B$5:$K$1050,8,0)</f>
        <v>#N/A</v>
      </c>
      <c r="CK519" s="75" t="e">
        <f>R519*VLOOKUP($B519,DM_HHDV!$B$5:$K$1050,9,0)</f>
        <v>#N/A</v>
      </c>
      <c r="CL519" s="75" t="e">
        <f>R519*VLOOKUP($B519,DM_HHDV!$B$5:$K$1050,10,0)</f>
        <v>#N/A</v>
      </c>
    </row>
    <row r="520" spans="1:90">
      <c r="A520" s="21">
        <f>DM_HHDV!A519</f>
        <v>0</v>
      </c>
      <c r="B520" s="22"/>
      <c r="C520" s="22"/>
      <c r="D520" s="62">
        <f>IFERROR(VLOOKUP(B520,DM_HHDV!$B$5:$E$1050,3,0),0)</f>
        <v>0</v>
      </c>
      <c r="E520" s="67">
        <f>IFERROR(VLOOKUP(B520,DM_HHDV!$B$5:$E$1050,4,0),0)</f>
        <v>0</v>
      </c>
      <c r="F520" s="74">
        <f t="shared" si="8"/>
        <v>0</v>
      </c>
      <c r="G520" s="23"/>
      <c r="H520" s="65"/>
      <c r="I520" s="65"/>
      <c r="J520" s="65"/>
      <c r="K520" s="65"/>
      <c r="L520" s="65"/>
      <c r="M520" s="65"/>
      <c r="N520" s="65"/>
      <c r="O520" s="65"/>
      <c r="P520" s="65"/>
      <c r="Q520" s="65"/>
      <c r="R520" s="65"/>
      <c r="S520" s="75" t="e">
        <f>G520*VLOOKUP($B520,DM_HHDV!$B$5:$H$1050,5,0)</f>
        <v>#N/A</v>
      </c>
      <c r="T520" s="75" t="e">
        <f>G520*VLOOKUP($B520,DM_HHDV!$B$5:$H$1050,6,0)</f>
        <v>#N/A</v>
      </c>
      <c r="U520" s="75" t="e">
        <f>G520*VLOOKUP($B520,DM_HHDV!$B$5:$H$1050,7,0)</f>
        <v>#N/A</v>
      </c>
      <c r="V520" s="75" t="e">
        <f>H520*VLOOKUP($B520,DM_HHDV!$B$5:$H$1050,5,0)</f>
        <v>#N/A</v>
      </c>
      <c r="W520" s="75" t="e">
        <f>H520*VLOOKUP($B520,DM_HHDV!$B$5:$H$1050,6,0)</f>
        <v>#N/A</v>
      </c>
      <c r="X520" s="75" t="e">
        <f>H520*VLOOKUP($B520,DM_HHDV!$B$5:$H$1050,7,0)</f>
        <v>#N/A</v>
      </c>
      <c r="Y520" s="75" t="e">
        <f>I520*VLOOKUP($B520,DM_HHDV!$B$5:$H$1050,5,0)</f>
        <v>#N/A</v>
      </c>
      <c r="Z520" s="75" t="e">
        <f>I520*VLOOKUP($B520,DM_HHDV!$B$5:$H$1050,6,0)</f>
        <v>#N/A</v>
      </c>
      <c r="AA520" s="75" t="e">
        <f>I520*VLOOKUP($B520,DM_HHDV!$B$5:$H$1050,7,0)</f>
        <v>#N/A</v>
      </c>
      <c r="AB520" s="75" t="e">
        <f>J520*VLOOKUP($B520,DM_HHDV!$B$5:$H$1050,5,0)</f>
        <v>#N/A</v>
      </c>
      <c r="AC520" s="75" t="e">
        <f>J520*VLOOKUP($B520,DM_HHDV!$B$5:$H$1050,6,0)</f>
        <v>#N/A</v>
      </c>
      <c r="AD520" s="75" t="e">
        <f>J520*VLOOKUP($B520,DM_HHDV!$B$5:$H$1050,7,0)</f>
        <v>#N/A</v>
      </c>
      <c r="AE520" s="75" t="e">
        <f>K520*VLOOKUP($B520,DM_HHDV!$B$5:$H$1050,5,0)</f>
        <v>#N/A</v>
      </c>
      <c r="AF520" s="75" t="e">
        <f>K520*VLOOKUP($B520,DM_HHDV!$B$5:$H$1050,6,0)</f>
        <v>#N/A</v>
      </c>
      <c r="AG520" s="75" t="e">
        <f>K520*VLOOKUP($B520,DM_HHDV!$B$5:$H$1050,7,0)</f>
        <v>#N/A</v>
      </c>
      <c r="AH520" s="75" t="e">
        <f>L520*VLOOKUP($B520,DM_HHDV!$B$5:$H$1050,5,0)</f>
        <v>#N/A</v>
      </c>
      <c r="AI520" s="75" t="e">
        <f>L520*VLOOKUP($B520,DM_HHDV!$B$5:$H$1050,6,0)</f>
        <v>#N/A</v>
      </c>
      <c r="AJ520" s="75" t="e">
        <f>L520*VLOOKUP($B520,DM_HHDV!$B$5:$H$1050,7,0)</f>
        <v>#N/A</v>
      </c>
      <c r="AK520" s="75" t="e">
        <f>M520*VLOOKUP($B520,DM_HHDV!$B$5:$H$1050,5,0)</f>
        <v>#N/A</v>
      </c>
      <c r="AL520" s="75" t="e">
        <f>M520*VLOOKUP($B520,DM_HHDV!$B$5:$H$1050,6,0)</f>
        <v>#N/A</v>
      </c>
      <c r="AM520" s="75" t="e">
        <f>M520*VLOOKUP($B520,DM_HHDV!$B$5:$H$1050,7,0)</f>
        <v>#N/A</v>
      </c>
      <c r="AN520" s="75" t="e">
        <f>N520*VLOOKUP($B520,DM_HHDV!$B$5:$H$1050,5,0)</f>
        <v>#N/A</v>
      </c>
      <c r="AO520" s="75" t="e">
        <f>N520*VLOOKUP($B520,DM_HHDV!$B$5:$H$1050,6,0)</f>
        <v>#N/A</v>
      </c>
      <c r="AP520" s="75" t="e">
        <f>N520*VLOOKUP($B520,DM_HHDV!$B$5:$H$1050,7,0)</f>
        <v>#N/A</v>
      </c>
      <c r="AQ520" s="75" t="e">
        <f>O520*VLOOKUP($B520,DM_HHDV!$B$5:$H$1050,5,0)</f>
        <v>#N/A</v>
      </c>
      <c r="AR520" s="75" t="e">
        <f>O520*VLOOKUP($B520,DM_HHDV!$B$5:$H$1050,6,0)</f>
        <v>#N/A</v>
      </c>
      <c r="AS520" s="75" t="e">
        <f>O520*VLOOKUP($B520,DM_HHDV!$B$5:$H$1050,7,0)</f>
        <v>#N/A</v>
      </c>
      <c r="AT520" s="75" t="e">
        <f>P520*VLOOKUP($B520,DM_HHDV!$B$5:$H$1050,5,0)</f>
        <v>#N/A</v>
      </c>
      <c r="AU520" s="75" t="e">
        <f>P520*VLOOKUP($B520,DM_HHDV!$B$5:$H$1050,6,0)</f>
        <v>#N/A</v>
      </c>
      <c r="AV520" s="75" t="e">
        <f>P520*VLOOKUP($B520,DM_HHDV!$B$5:$H$1050,7,0)</f>
        <v>#N/A</v>
      </c>
      <c r="AW520" s="75" t="e">
        <f>Q520*VLOOKUP($B520,DM_HHDV!$B$5:$H$1050,5,0)</f>
        <v>#N/A</v>
      </c>
      <c r="AX520" s="75" t="e">
        <f>Q520*VLOOKUP($B520,DM_HHDV!$B$5:$H$1050,6,0)</f>
        <v>#N/A</v>
      </c>
      <c r="AY520" s="75" t="e">
        <f>Q520*VLOOKUP($B520,DM_HHDV!$B$5:$H$1050,7,0)</f>
        <v>#N/A</v>
      </c>
      <c r="AZ520" s="75" t="e">
        <f>R520*VLOOKUP($B520,DM_HHDV!$B$5:$H$1050,5,0)</f>
        <v>#N/A</v>
      </c>
      <c r="BA520" s="75" t="e">
        <f>R520*VLOOKUP($B520,DM_HHDV!$B$5:$H$1050,6,0)</f>
        <v>#N/A</v>
      </c>
      <c r="BB520" s="75" t="e">
        <f>R520*VLOOKUP($B520,DM_HHDV!$B$5:$H$1050,7,0)</f>
        <v>#N/A</v>
      </c>
      <c r="BC520" s="75" t="e">
        <f>G520*VLOOKUP($B520,DM_HHDV!$B$5:$K$1050,8,0)</f>
        <v>#N/A</v>
      </c>
      <c r="BD520" s="75" t="e">
        <f>G520*VLOOKUP($B520,DM_HHDV!$B$5:$K$1050,9,0)</f>
        <v>#N/A</v>
      </c>
      <c r="BE520" s="75" t="e">
        <f>G520*VLOOKUP($B520,DM_HHDV!$B$5:$K$1050,10,0)</f>
        <v>#N/A</v>
      </c>
      <c r="BF520" s="75" t="e">
        <f>H520*VLOOKUP($B520,DM_HHDV!$B$5:$K$1050,8,0)</f>
        <v>#N/A</v>
      </c>
      <c r="BG520" s="75" t="e">
        <f>H520*VLOOKUP($B520,DM_HHDV!$B$5:$K$1050,9,0)</f>
        <v>#N/A</v>
      </c>
      <c r="BH520" s="75" t="e">
        <f>H520*VLOOKUP($B520,DM_HHDV!$B$5:$K$1050,10,0)</f>
        <v>#N/A</v>
      </c>
      <c r="BI520" s="75" t="e">
        <f>I520*VLOOKUP($B520,DM_HHDV!$B$5:$K$1050,8,0)</f>
        <v>#N/A</v>
      </c>
      <c r="BJ520" s="75" t="e">
        <f>I520*VLOOKUP($B520,DM_HHDV!$B$5:$K$1050,9,0)</f>
        <v>#N/A</v>
      </c>
      <c r="BK520" s="75" t="e">
        <f>I520*VLOOKUP($B520,DM_HHDV!$B$5:$K$1050,10,0)</f>
        <v>#N/A</v>
      </c>
      <c r="BL520" s="75" t="e">
        <f>J520*VLOOKUP($B520,DM_HHDV!$B$5:$K$1050,8,0)</f>
        <v>#N/A</v>
      </c>
      <c r="BM520" s="75" t="e">
        <f>J520*VLOOKUP($B520,DM_HHDV!$B$5:$K$1050,9,0)</f>
        <v>#N/A</v>
      </c>
      <c r="BN520" s="75" t="e">
        <f>J520*VLOOKUP($B520,DM_HHDV!$B$5:$K$1050,10,0)</f>
        <v>#N/A</v>
      </c>
      <c r="BO520" s="75" t="e">
        <f>K520*VLOOKUP($B520,DM_HHDV!$B$5:$K$1050,8,0)</f>
        <v>#N/A</v>
      </c>
      <c r="BP520" s="75" t="e">
        <f>K520*VLOOKUP($B520,DM_HHDV!$B$5:$K$1050,9,0)</f>
        <v>#N/A</v>
      </c>
      <c r="BQ520" s="75" t="e">
        <f>K520*VLOOKUP($B520,DM_HHDV!$B$5:$K$1050,10,0)</f>
        <v>#N/A</v>
      </c>
      <c r="BR520" s="75" t="e">
        <f>L520*VLOOKUP($B520,DM_HHDV!$B$5:$K$1050,8,0)</f>
        <v>#N/A</v>
      </c>
      <c r="BS520" s="75" t="e">
        <f>L520*VLOOKUP($B520,DM_HHDV!$B$5:$K$1050,9,0)</f>
        <v>#N/A</v>
      </c>
      <c r="BT520" s="75" t="e">
        <f>L520*VLOOKUP($B520,DM_HHDV!$B$5:$K$1050,10,0)</f>
        <v>#N/A</v>
      </c>
      <c r="BU520" s="75" t="e">
        <f>M520*VLOOKUP($B520,DM_HHDV!$B$5:$K$1050,8,0)</f>
        <v>#N/A</v>
      </c>
      <c r="BV520" s="75" t="e">
        <f>M520*VLOOKUP($B520,DM_HHDV!$B$5:$K$1050,9,0)</f>
        <v>#N/A</v>
      </c>
      <c r="BW520" s="75" t="e">
        <f>M520*VLOOKUP($B520,DM_HHDV!$B$5:$K$1050,10,0)</f>
        <v>#N/A</v>
      </c>
      <c r="BX520" s="75" t="e">
        <f>N520*VLOOKUP($B520,DM_HHDV!$B$5:$K$1050,8,0)</f>
        <v>#N/A</v>
      </c>
      <c r="BY520" s="75" t="e">
        <f>N520*VLOOKUP($B520,DM_HHDV!$B$5:$K$1050,9,0)</f>
        <v>#N/A</v>
      </c>
      <c r="BZ520" s="75" t="e">
        <f>N520*VLOOKUP($B520,DM_HHDV!$B$5:$K$1050,10,0)</f>
        <v>#N/A</v>
      </c>
      <c r="CA520" s="75" t="e">
        <f>O520*VLOOKUP($B520,DM_HHDV!$B$5:$K$1050,8,0)</f>
        <v>#N/A</v>
      </c>
      <c r="CB520" s="75" t="e">
        <f>O520*VLOOKUP($B520,DM_HHDV!$B$5:$K$1050,9,0)</f>
        <v>#N/A</v>
      </c>
      <c r="CC520" s="75" t="e">
        <f>O520*VLOOKUP($B520,DM_HHDV!$B$5:$K$1050,10,0)</f>
        <v>#N/A</v>
      </c>
      <c r="CD520" s="75" t="e">
        <f>P520*VLOOKUP($B520,DM_HHDV!$B$5:$K$1050,8,0)</f>
        <v>#N/A</v>
      </c>
      <c r="CE520" s="75" t="e">
        <f>P520*VLOOKUP($B520,DM_HHDV!$B$5:$K$1050,9,0)</f>
        <v>#N/A</v>
      </c>
      <c r="CF520" s="75" t="e">
        <f>P520*VLOOKUP($B520,DM_HHDV!$B$5:$K$1050,10,0)</f>
        <v>#N/A</v>
      </c>
      <c r="CG520" s="75" t="e">
        <f>Q520*VLOOKUP($B520,DM_HHDV!$B$5:$K$1050,8,0)</f>
        <v>#N/A</v>
      </c>
      <c r="CH520" s="75" t="e">
        <f>Q520*VLOOKUP($B520,DM_HHDV!$B$5:$K$1050,9,0)</f>
        <v>#N/A</v>
      </c>
      <c r="CI520" s="75" t="e">
        <f>Q520*VLOOKUP($B520,DM_HHDV!$B$5:$K$1050,10,0)</f>
        <v>#N/A</v>
      </c>
      <c r="CJ520" s="75" t="e">
        <f>R520*VLOOKUP($B520,DM_HHDV!$B$5:$K$1050,8,0)</f>
        <v>#N/A</v>
      </c>
      <c r="CK520" s="75" t="e">
        <f>R520*VLOOKUP($B520,DM_HHDV!$B$5:$K$1050,9,0)</f>
        <v>#N/A</v>
      </c>
      <c r="CL520" s="75" t="e">
        <f>R520*VLOOKUP($B520,DM_HHDV!$B$5:$K$1050,10,0)</f>
        <v>#N/A</v>
      </c>
    </row>
    <row r="521" spans="1:90">
      <c r="A521" s="21">
        <f>DM_HHDV!A520</f>
        <v>0</v>
      </c>
      <c r="B521" s="22"/>
      <c r="C521" s="22"/>
      <c r="D521" s="62">
        <f>IFERROR(VLOOKUP(B521,DM_HHDV!$B$5:$E$1050,3,0),0)</f>
        <v>0</v>
      </c>
      <c r="E521" s="67">
        <f>IFERROR(VLOOKUP(B521,DM_HHDV!$B$5:$E$1050,4,0),0)</f>
        <v>0</v>
      </c>
      <c r="F521" s="74">
        <f t="shared" si="8"/>
        <v>0</v>
      </c>
      <c r="G521" s="23"/>
      <c r="H521" s="65"/>
      <c r="I521" s="65"/>
      <c r="J521" s="65"/>
      <c r="K521" s="65"/>
      <c r="L521" s="65"/>
      <c r="M521" s="65"/>
      <c r="N521" s="65"/>
      <c r="O521" s="65"/>
      <c r="P521" s="65"/>
      <c r="Q521" s="65"/>
      <c r="R521" s="65"/>
      <c r="S521" s="75" t="e">
        <f>G521*VLOOKUP($B521,DM_HHDV!$B$5:$H$1050,5,0)</f>
        <v>#N/A</v>
      </c>
      <c r="T521" s="75" t="e">
        <f>G521*VLOOKUP($B521,DM_HHDV!$B$5:$H$1050,6,0)</f>
        <v>#N/A</v>
      </c>
      <c r="U521" s="75" t="e">
        <f>G521*VLOOKUP($B521,DM_HHDV!$B$5:$H$1050,7,0)</f>
        <v>#N/A</v>
      </c>
      <c r="V521" s="75" t="e">
        <f>H521*VLOOKUP($B521,DM_HHDV!$B$5:$H$1050,5,0)</f>
        <v>#N/A</v>
      </c>
      <c r="W521" s="75" t="e">
        <f>H521*VLOOKUP($B521,DM_HHDV!$B$5:$H$1050,6,0)</f>
        <v>#N/A</v>
      </c>
      <c r="X521" s="75" t="e">
        <f>H521*VLOOKUP($B521,DM_HHDV!$B$5:$H$1050,7,0)</f>
        <v>#N/A</v>
      </c>
      <c r="Y521" s="75" t="e">
        <f>I521*VLOOKUP($B521,DM_HHDV!$B$5:$H$1050,5,0)</f>
        <v>#N/A</v>
      </c>
      <c r="Z521" s="75" t="e">
        <f>I521*VLOOKUP($B521,DM_HHDV!$B$5:$H$1050,6,0)</f>
        <v>#N/A</v>
      </c>
      <c r="AA521" s="75" t="e">
        <f>I521*VLOOKUP($B521,DM_HHDV!$B$5:$H$1050,7,0)</f>
        <v>#N/A</v>
      </c>
      <c r="AB521" s="75" t="e">
        <f>J521*VLOOKUP($B521,DM_HHDV!$B$5:$H$1050,5,0)</f>
        <v>#N/A</v>
      </c>
      <c r="AC521" s="75" t="e">
        <f>J521*VLOOKUP($B521,DM_HHDV!$B$5:$H$1050,6,0)</f>
        <v>#N/A</v>
      </c>
      <c r="AD521" s="75" t="e">
        <f>J521*VLOOKUP($B521,DM_HHDV!$B$5:$H$1050,7,0)</f>
        <v>#N/A</v>
      </c>
      <c r="AE521" s="75" t="e">
        <f>K521*VLOOKUP($B521,DM_HHDV!$B$5:$H$1050,5,0)</f>
        <v>#N/A</v>
      </c>
      <c r="AF521" s="75" t="e">
        <f>K521*VLOOKUP($B521,DM_HHDV!$B$5:$H$1050,6,0)</f>
        <v>#N/A</v>
      </c>
      <c r="AG521" s="75" t="e">
        <f>K521*VLOOKUP($B521,DM_HHDV!$B$5:$H$1050,7,0)</f>
        <v>#N/A</v>
      </c>
      <c r="AH521" s="75" t="e">
        <f>L521*VLOOKUP($B521,DM_HHDV!$B$5:$H$1050,5,0)</f>
        <v>#N/A</v>
      </c>
      <c r="AI521" s="75" t="e">
        <f>L521*VLOOKUP($B521,DM_HHDV!$B$5:$H$1050,6,0)</f>
        <v>#N/A</v>
      </c>
      <c r="AJ521" s="75" t="e">
        <f>L521*VLOOKUP($B521,DM_HHDV!$B$5:$H$1050,7,0)</f>
        <v>#N/A</v>
      </c>
      <c r="AK521" s="75" t="e">
        <f>M521*VLOOKUP($B521,DM_HHDV!$B$5:$H$1050,5,0)</f>
        <v>#N/A</v>
      </c>
      <c r="AL521" s="75" t="e">
        <f>M521*VLOOKUP($B521,DM_HHDV!$B$5:$H$1050,6,0)</f>
        <v>#N/A</v>
      </c>
      <c r="AM521" s="75" t="e">
        <f>M521*VLOOKUP($B521,DM_HHDV!$B$5:$H$1050,7,0)</f>
        <v>#N/A</v>
      </c>
      <c r="AN521" s="75" t="e">
        <f>N521*VLOOKUP($B521,DM_HHDV!$B$5:$H$1050,5,0)</f>
        <v>#N/A</v>
      </c>
      <c r="AO521" s="75" t="e">
        <f>N521*VLOOKUP($B521,DM_HHDV!$B$5:$H$1050,6,0)</f>
        <v>#N/A</v>
      </c>
      <c r="AP521" s="75" t="e">
        <f>N521*VLOOKUP($B521,DM_HHDV!$B$5:$H$1050,7,0)</f>
        <v>#N/A</v>
      </c>
      <c r="AQ521" s="75" t="e">
        <f>O521*VLOOKUP($B521,DM_HHDV!$B$5:$H$1050,5,0)</f>
        <v>#N/A</v>
      </c>
      <c r="AR521" s="75" t="e">
        <f>O521*VLOOKUP($B521,DM_HHDV!$B$5:$H$1050,6,0)</f>
        <v>#N/A</v>
      </c>
      <c r="AS521" s="75" t="e">
        <f>O521*VLOOKUP($B521,DM_HHDV!$B$5:$H$1050,7,0)</f>
        <v>#N/A</v>
      </c>
      <c r="AT521" s="75" t="e">
        <f>P521*VLOOKUP($B521,DM_HHDV!$B$5:$H$1050,5,0)</f>
        <v>#N/A</v>
      </c>
      <c r="AU521" s="75" t="e">
        <f>P521*VLOOKUP($B521,DM_HHDV!$B$5:$H$1050,6,0)</f>
        <v>#N/A</v>
      </c>
      <c r="AV521" s="75" t="e">
        <f>P521*VLOOKUP($B521,DM_HHDV!$B$5:$H$1050,7,0)</f>
        <v>#N/A</v>
      </c>
      <c r="AW521" s="75" t="e">
        <f>Q521*VLOOKUP($B521,DM_HHDV!$B$5:$H$1050,5,0)</f>
        <v>#N/A</v>
      </c>
      <c r="AX521" s="75" t="e">
        <f>Q521*VLOOKUP($B521,DM_HHDV!$B$5:$H$1050,6,0)</f>
        <v>#N/A</v>
      </c>
      <c r="AY521" s="75" t="e">
        <f>Q521*VLOOKUP($B521,DM_HHDV!$B$5:$H$1050,7,0)</f>
        <v>#N/A</v>
      </c>
      <c r="AZ521" s="75" t="e">
        <f>R521*VLOOKUP($B521,DM_HHDV!$B$5:$H$1050,5,0)</f>
        <v>#N/A</v>
      </c>
      <c r="BA521" s="75" t="e">
        <f>R521*VLOOKUP($B521,DM_HHDV!$B$5:$H$1050,6,0)</f>
        <v>#N/A</v>
      </c>
      <c r="BB521" s="75" t="e">
        <f>R521*VLOOKUP($B521,DM_HHDV!$B$5:$H$1050,7,0)</f>
        <v>#N/A</v>
      </c>
      <c r="BC521" s="75" t="e">
        <f>G521*VLOOKUP($B521,DM_HHDV!$B$5:$K$1050,8,0)</f>
        <v>#N/A</v>
      </c>
      <c r="BD521" s="75" t="e">
        <f>G521*VLOOKUP($B521,DM_HHDV!$B$5:$K$1050,9,0)</f>
        <v>#N/A</v>
      </c>
      <c r="BE521" s="75" t="e">
        <f>G521*VLOOKUP($B521,DM_HHDV!$B$5:$K$1050,10,0)</f>
        <v>#N/A</v>
      </c>
      <c r="BF521" s="75" t="e">
        <f>H521*VLOOKUP($B521,DM_HHDV!$B$5:$K$1050,8,0)</f>
        <v>#N/A</v>
      </c>
      <c r="BG521" s="75" t="e">
        <f>H521*VLOOKUP($B521,DM_HHDV!$B$5:$K$1050,9,0)</f>
        <v>#N/A</v>
      </c>
      <c r="BH521" s="75" t="e">
        <f>H521*VLOOKUP($B521,DM_HHDV!$B$5:$K$1050,10,0)</f>
        <v>#N/A</v>
      </c>
      <c r="BI521" s="75" t="e">
        <f>I521*VLOOKUP($B521,DM_HHDV!$B$5:$K$1050,8,0)</f>
        <v>#N/A</v>
      </c>
      <c r="BJ521" s="75" t="e">
        <f>I521*VLOOKUP($B521,DM_HHDV!$B$5:$K$1050,9,0)</f>
        <v>#N/A</v>
      </c>
      <c r="BK521" s="75" t="e">
        <f>I521*VLOOKUP($B521,DM_HHDV!$B$5:$K$1050,10,0)</f>
        <v>#N/A</v>
      </c>
      <c r="BL521" s="75" t="e">
        <f>J521*VLOOKUP($B521,DM_HHDV!$B$5:$K$1050,8,0)</f>
        <v>#N/A</v>
      </c>
      <c r="BM521" s="75" t="e">
        <f>J521*VLOOKUP($B521,DM_HHDV!$B$5:$K$1050,9,0)</f>
        <v>#N/A</v>
      </c>
      <c r="BN521" s="75" t="e">
        <f>J521*VLOOKUP($B521,DM_HHDV!$B$5:$K$1050,10,0)</f>
        <v>#N/A</v>
      </c>
      <c r="BO521" s="75" t="e">
        <f>K521*VLOOKUP($B521,DM_HHDV!$B$5:$K$1050,8,0)</f>
        <v>#N/A</v>
      </c>
      <c r="BP521" s="75" t="e">
        <f>K521*VLOOKUP($B521,DM_HHDV!$B$5:$K$1050,9,0)</f>
        <v>#N/A</v>
      </c>
      <c r="BQ521" s="75" t="e">
        <f>K521*VLOOKUP($B521,DM_HHDV!$B$5:$K$1050,10,0)</f>
        <v>#N/A</v>
      </c>
      <c r="BR521" s="75" t="e">
        <f>L521*VLOOKUP($B521,DM_HHDV!$B$5:$K$1050,8,0)</f>
        <v>#N/A</v>
      </c>
      <c r="BS521" s="75" t="e">
        <f>L521*VLOOKUP($B521,DM_HHDV!$B$5:$K$1050,9,0)</f>
        <v>#N/A</v>
      </c>
      <c r="BT521" s="75" t="e">
        <f>L521*VLOOKUP($B521,DM_HHDV!$B$5:$K$1050,10,0)</f>
        <v>#N/A</v>
      </c>
      <c r="BU521" s="75" t="e">
        <f>M521*VLOOKUP($B521,DM_HHDV!$B$5:$K$1050,8,0)</f>
        <v>#N/A</v>
      </c>
      <c r="BV521" s="75" t="e">
        <f>M521*VLOOKUP($B521,DM_HHDV!$B$5:$K$1050,9,0)</f>
        <v>#N/A</v>
      </c>
      <c r="BW521" s="75" t="e">
        <f>M521*VLOOKUP($B521,DM_HHDV!$B$5:$K$1050,10,0)</f>
        <v>#N/A</v>
      </c>
      <c r="BX521" s="75" t="e">
        <f>N521*VLOOKUP($B521,DM_HHDV!$B$5:$K$1050,8,0)</f>
        <v>#N/A</v>
      </c>
      <c r="BY521" s="75" t="e">
        <f>N521*VLOOKUP($B521,DM_HHDV!$B$5:$K$1050,9,0)</f>
        <v>#N/A</v>
      </c>
      <c r="BZ521" s="75" t="e">
        <f>N521*VLOOKUP($B521,DM_HHDV!$B$5:$K$1050,10,0)</f>
        <v>#N/A</v>
      </c>
      <c r="CA521" s="75" t="e">
        <f>O521*VLOOKUP($B521,DM_HHDV!$B$5:$K$1050,8,0)</f>
        <v>#N/A</v>
      </c>
      <c r="CB521" s="75" t="e">
        <f>O521*VLOOKUP($B521,DM_HHDV!$B$5:$K$1050,9,0)</f>
        <v>#N/A</v>
      </c>
      <c r="CC521" s="75" t="e">
        <f>O521*VLOOKUP($B521,DM_HHDV!$B$5:$K$1050,10,0)</f>
        <v>#N/A</v>
      </c>
      <c r="CD521" s="75" t="e">
        <f>P521*VLOOKUP($B521,DM_HHDV!$B$5:$K$1050,8,0)</f>
        <v>#N/A</v>
      </c>
      <c r="CE521" s="75" t="e">
        <f>P521*VLOOKUP($B521,DM_HHDV!$B$5:$K$1050,9,0)</f>
        <v>#N/A</v>
      </c>
      <c r="CF521" s="75" t="e">
        <f>P521*VLOOKUP($B521,DM_HHDV!$B$5:$K$1050,10,0)</f>
        <v>#N/A</v>
      </c>
      <c r="CG521" s="75" t="e">
        <f>Q521*VLOOKUP($B521,DM_HHDV!$B$5:$K$1050,8,0)</f>
        <v>#N/A</v>
      </c>
      <c r="CH521" s="75" t="e">
        <f>Q521*VLOOKUP($B521,DM_HHDV!$B$5:$K$1050,9,0)</f>
        <v>#N/A</v>
      </c>
      <c r="CI521" s="75" t="e">
        <f>Q521*VLOOKUP($B521,DM_HHDV!$B$5:$K$1050,10,0)</f>
        <v>#N/A</v>
      </c>
      <c r="CJ521" s="75" t="e">
        <f>R521*VLOOKUP($B521,DM_HHDV!$B$5:$K$1050,8,0)</f>
        <v>#N/A</v>
      </c>
      <c r="CK521" s="75" t="e">
        <f>R521*VLOOKUP($B521,DM_HHDV!$B$5:$K$1050,9,0)</f>
        <v>#N/A</v>
      </c>
      <c r="CL521" s="75" t="e">
        <f>R521*VLOOKUP($B521,DM_HHDV!$B$5:$K$1050,10,0)</f>
        <v>#N/A</v>
      </c>
    </row>
    <row r="522" spans="1:90">
      <c r="A522" s="21">
        <f>DM_HHDV!A521</f>
        <v>0</v>
      </c>
      <c r="B522" s="22"/>
      <c r="C522" s="22"/>
      <c r="D522" s="62">
        <f>IFERROR(VLOOKUP(B522,DM_HHDV!$B$5:$E$1050,3,0),0)</f>
        <v>0</v>
      </c>
      <c r="E522" s="67">
        <f>IFERROR(VLOOKUP(B522,DM_HHDV!$B$5:$E$1050,4,0),0)</f>
        <v>0</v>
      </c>
      <c r="F522" s="74">
        <f t="shared" si="8"/>
        <v>0</v>
      </c>
      <c r="G522" s="23"/>
      <c r="H522" s="65"/>
      <c r="I522" s="65"/>
      <c r="J522" s="65"/>
      <c r="K522" s="65"/>
      <c r="L522" s="65"/>
      <c r="M522" s="65"/>
      <c r="N522" s="65"/>
      <c r="O522" s="65"/>
      <c r="P522" s="65"/>
      <c r="Q522" s="65"/>
      <c r="R522" s="65"/>
      <c r="S522" s="75" t="e">
        <f>G522*VLOOKUP($B522,DM_HHDV!$B$5:$H$1050,5,0)</f>
        <v>#N/A</v>
      </c>
      <c r="T522" s="75" t="e">
        <f>G522*VLOOKUP($B522,DM_HHDV!$B$5:$H$1050,6,0)</f>
        <v>#N/A</v>
      </c>
      <c r="U522" s="75" t="e">
        <f>G522*VLOOKUP($B522,DM_HHDV!$B$5:$H$1050,7,0)</f>
        <v>#N/A</v>
      </c>
      <c r="V522" s="75" t="e">
        <f>H522*VLOOKUP($B522,DM_HHDV!$B$5:$H$1050,5,0)</f>
        <v>#N/A</v>
      </c>
      <c r="W522" s="75" t="e">
        <f>H522*VLOOKUP($B522,DM_HHDV!$B$5:$H$1050,6,0)</f>
        <v>#N/A</v>
      </c>
      <c r="X522" s="75" t="e">
        <f>H522*VLOOKUP($B522,DM_HHDV!$B$5:$H$1050,7,0)</f>
        <v>#N/A</v>
      </c>
      <c r="Y522" s="75" t="e">
        <f>I522*VLOOKUP($B522,DM_HHDV!$B$5:$H$1050,5,0)</f>
        <v>#N/A</v>
      </c>
      <c r="Z522" s="75" t="e">
        <f>I522*VLOOKUP($B522,DM_HHDV!$B$5:$H$1050,6,0)</f>
        <v>#N/A</v>
      </c>
      <c r="AA522" s="75" t="e">
        <f>I522*VLOOKUP($B522,DM_HHDV!$B$5:$H$1050,7,0)</f>
        <v>#N/A</v>
      </c>
      <c r="AB522" s="75" t="e">
        <f>J522*VLOOKUP($B522,DM_HHDV!$B$5:$H$1050,5,0)</f>
        <v>#N/A</v>
      </c>
      <c r="AC522" s="75" t="e">
        <f>J522*VLOOKUP($B522,DM_HHDV!$B$5:$H$1050,6,0)</f>
        <v>#N/A</v>
      </c>
      <c r="AD522" s="75" t="e">
        <f>J522*VLOOKUP($B522,DM_HHDV!$B$5:$H$1050,7,0)</f>
        <v>#N/A</v>
      </c>
      <c r="AE522" s="75" t="e">
        <f>K522*VLOOKUP($B522,DM_HHDV!$B$5:$H$1050,5,0)</f>
        <v>#N/A</v>
      </c>
      <c r="AF522" s="75" t="e">
        <f>K522*VLOOKUP($B522,DM_HHDV!$B$5:$H$1050,6,0)</f>
        <v>#N/A</v>
      </c>
      <c r="AG522" s="75" t="e">
        <f>K522*VLOOKUP($B522,DM_HHDV!$B$5:$H$1050,7,0)</f>
        <v>#N/A</v>
      </c>
      <c r="AH522" s="75" t="e">
        <f>L522*VLOOKUP($B522,DM_HHDV!$B$5:$H$1050,5,0)</f>
        <v>#N/A</v>
      </c>
      <c r="AI522" s="75" t="e">
        <f>L522*VLOOKUP($B522,DM_HHDV!$B$5:$H$1050,6,0)</f>
        <v>#N/A</v>
      </c>
      <c r="AJ522" s="75" t="e">
        <f>L522*VLOOKUP($B522,DM_HHDV!$B$5:$H$1050,7,0)</f>
        <v>#N/A</v>
      </c>
      <c r="AK522" s="75" t="e">
        <f>M522*VLOOKUP($B522,DM_HHDV!$B$5:$H$1050,5,0)</f>
        <v>#N/A</v>
      </c>
      <c r="AL522" s="75" t="e">
        <f>M522*VLOOKUP($B522,DM_HHDV!$B$5:$H$1050,6,0)</f>
        <v>#N/A</v>
      </c>
      <c r="AM522" s="75" t="e">
        <f>M522*VLOOKUP($B522,DM_HHDV!$B$5:$H$1050,7,0)</f>
        <v>#N/A</v>
      </c>
      <c r="AN522" s="75" t="e">
        <f>N522*VLOOKUP($B522,DM_HHDV!$B$5:$H$1050,5,0)</f>
        <v>#N/A</v>
      </c>
      <c r="AO522" s="75" t="e">
        <f>N522*VLOOKUP($B522,DM_HHDV!$B$5:$H$1050,6,0)</f>
        <v>#N/A</v>
      </c>
      <c r="AP522" s="75" t="e">
        <f>N522*VLOOKUP($B522,DM_HHDV!$B$5:$H$1050,7,0)</f>
        <v>#N/A</v>
      </c>
      <c r="AQ522" s="75" t="e">
        <f>O522*VLOOKUP($B522,DM_HHDV!$B$5:$H$1050,5,0)</f>
        <v>#N/A</v>
      </c>
      <c r="AR522" s="75" t="e">
        <f>O522*VLOOKUP($B522,DM_HHDV!$B$5:$H$1050,6,0)</f>
        <v>#N/A</v>
      </c>
      <c r="AS522" s="75" t="e">
        <f>O522*VLOOKUP($B522,DM_HHDV!$B$5:$H$1050,7,0)</f>
        <v>#N/A</v>
      </c>
      <c r="AT522" s="75" t="e">
        <f>P522*VLOOKUP($B522,DM_HHDV!$B$5:$H$1050,5,0)</f>
        <v>#N/A</v>
      </c>
      <c r="AU522" s="75" t="e">
        <f>P522*VLOOKUP($B522,DM_HHDV!$B$5:$H$1050,6,0)</f>
        <v>#N/A</v>
      </c>
      <c r="AV522" s="75" t="e">
        <f>P522*VLOOKUP($B522,DM_HHDV!$B$5:$H$1050,7,0)</f>
        <v>#N/A</v>
      </c>
      <c r="AW522" s="75" t="e">
        <f>Q522*VLOOKUP($B522,DM_HHDV!$B$5:$H$1050,5,0)</f>
        <v>#N/A</v>
      </c>
      <c r="AX522" s="75" t="e">
        <f>Q522*VLOOKUP($B522,DM_HHDV!$B$5:$H$1050,6,0)</f>
        <v>#N/A</v>
      </c>
      <c r="AY522" s="75" t="e">
        <f>Q522*VLOOKUP($B522,DM_HHDV!$B$5:$H$1050,7,0)</f>
        <v>#N/A</v>
      </c>
      <c r="AZ522" s="75" t="e">
        <f>R522*VLOOKUP($B522,DM_HHDV!$B$5:$H$1050,5,0)</f>
        <v>#N/A</v>
      </c>
      <c r="BA522" s="75" t="e">
        <f>R522*VLOOKUP($B522,DM_HHDV!$B$5:$H$1050,6,0)</f>
        <v>#N/A</v>
      </c>
      <c r="BB522" s="75" t="e">
        <f>R522*VLOOKUP($B522,DM_HHDV!$B$5:$H$1050,7,0)</f>
        <v>#N/A</v>
      </c>
      <c r="BC522" s="75" t="e">
        <f>G522*VLOOKUP($B522,DM_HHDV!$B$5:$K$1050,8,0)</f>
        <v>#N/A</v>
      </c>
      <c r="BD522" s="75" t="e">
        <f>G522*VLOOKUP($B522,DM_HHDV!$B$5:$K$1050,9,0)</f>
        <v>#N/A</v>
      </c>
      <c r="BE522" s="75" t="e">
        <f>G522*VLOOKUP($B522,DM_HHDV!$B$5:$K$1050,10,0)</f>
        <v>#N/A</v>
      </c>
      <c r="BF522" s="75" t="e">
        <f>H522*VLOOKUP($B522,DM_HHDV!$B$5:$K$1050,8,0)</f>
        <v>#N/A</v>
      </c>
      <c r="BG522" s="75" t="e">
        <f>H522*VLOOKUP($B522,DM_HHDV!$B$5:$K$1050,9,0)</f>
        <v>#N/A</v>
      </c>
      <c r="BH522" s="75" t="e">
        <f>H522*VLOOKUP($B522,DM_HHDV!$B$5:$K$1050,10,0)</f>
        <v>#N/A</v>
      </c>
      <c r="BI522" s="75" t="e">
        <f>I522*VLOOKUP($B522,DM_HHDV!$B$5:$K$1050,8,0)</f>
        <v>#N/A</v>
      </c>
      <c r="BJ522" s="75" t="e">
        <f>I522*VLOOKUP($B522,DM_HHDV!$B$5:$K$1050,9,0)</f>
        <v>#N/A</v>
      </c>
      <c r="BK522" s="75" t="e">
        <f>I522*VLOOKUP($B522,DM_HHDV!$B$5:$K$1050,10,0)</f>
        <v>#N/A</v>
      </c>
      <c r="BL522" s="75" t="e">
        <f>J522*VLOOKUP($B522,DM_HHDV!$B$5:$K$1050,8,0)</f>
        <v>#N/A</v>
      </c>
      <c r="BM522" s="75" t="e">
        <f>J522*VLOOKUP($B522,DM_HHDV!$B$5:$K$1050,9,0)</f>
        <v>#N/A</v>
      </c>
      <c r="BN522" s="75" t="e">
        <f>J522*VLOOKUP($B522,DM_HHDV!$B$5:$K$1050,10,0)</f>
        <v>#N/A</v>
      </c>
      <c r="BO522" s="75" t="e">
        <f>K522*VLOOKUP($B522,DM_HHDV!$B$5:$K$1050,8,0)</f>
        <v>#N/A</v>
      </c>
      <c r="BP522" s="75" t="e">
        <f>K522*VLOOKUP($B522,DM_HHDV!$B$5:$K$1050,9,0)</f>
        <v>#N/A</v>
      </c>
      <c r="BQ522" s="75" t="e">
        <f>K522*VLOOKUP($B522,DM_HHDV!$B$5:$K$1050,10,0)</f>
        <v>#N/A</v>
      </c>
      <c r="BR522" s="75" t="e">
        <f>L522*VLOOKUP($B522,DM_HHDV!$B$5:$K$1050,8,0)</f>
        <v>#N/A</v>
      </c>
      <c r="BS522" s="75" t="e">
        <f>L522*VLOOKUP($B522,DM_HHDV!$B$5:$K$1050,9,0)</f>
        <v>#N/A</v>
      </c>
      <c r="BT522" s="75" t="e">
        <f>L522*VLOOKUP($B522,DM_HHDV!$B$5:$K$1050,10,0)</f>
        <v>#N/A</v>
      </c>
      <c r="BU522" s="75" t="e">
        <f>M522*VLOOKUP($B522,DM_HHDV!$B$5:$K$1050,8,0)</f>
        <v>#N/A</v>
      </c>
      <c r="BV522" s="75" t="e">
        <f>M522*VLOOKUP($B522,DM_HHDV!$B$5:$K$1050,9,0)</f>
        <v>#N/A</v>
      </c>
      <c r="BW522" s="75" t="e">
        <f>M522*VLOOKUP($B522,DM_HHDV!$B$5:$K$1050,10,0)</f>
        <v>#N/A</v>
      </c>
      <c r="BX522" s="75" t="e">
        <f>N522*VLOOKUP($B522,DM_HHDV!$B$5:$K$1050,8,0)</f>
        <v>#N/A</v>
      </c>
      <c r="BY522" s="75" t="e">
        <f>N522*VLOOKUP($B522,DM_HHDV!$B$5:$K$1050,9,0)</f>
        <v>#N/A</v>
      </c>
      <c r="BZ522" s="75" t="e">
        <f>N522*VLOOKUP($B522,DM_HHDV!$B$5:$K$1050,10,0)</f>
        <v>#N/A</v>
      </c>
      <c r="CA522" s="75" t="e">
        <f>O522*VLOOKUP($B522,DM_HHDV!$B$5:$K$1050,8,0)</f>
        <v>#N/A</v>
      </c>
      <c r="CB522" s="75" t="e">
        <f>O522*VLOOKUP($B522,DM_HHDV!$B$5:$K$1050,9,0)</f>
        <v>#N/A</v>
      </c>
      <c r="CC522" s="75" t="e">
        <f>O522*VLOOKUP($B522,DM_HHDV!$B$5:$K$1050,10,0)</f>
        <v>#N/A</v>
      </c>
      <c r="CD522" s="75" t="e">
        <f>P522*VLOOKUP($B522,DM_HHDV!$B$5:$K$1050,8,0)</f>
        <v>#N/A</v>
      </c>
      <c r="CE522" s="75" t="e">
        <f>P522*VLOOKUP($B522,DM_HHDV!$B$5:$K$1050,9,0)</f>
        <v>#N/A</v>
      </c>
      <c r="CF522" s="75" t="e">
        <f>P522*VLOOKUP($B522,DM_HHDV!$B$5:$K$1050,10,0)</f>
        <v>#N/A</v>
      </c>
      <c r="CG522" s="75" t="e">
        <f>Q522*VLOOKUP($B522,DM_HHDV!$B$5:$K$1050,8,0)</f>
        <v>#N/A</v>
      </c>
      <c r="CH522" s="75" t="e">
        <f>Q522*VLOOKUP($B522,DM_HHDV!$B$5:$K$1050,9,0)</f>
        <v>#N/A</v>
      </c>
      <c r="CI522" s="75" t="e">
        <f>Q522*VLOOKUP($B522,DM_HHDV!$B$5:$K$1050,10,0)</f>
        <v>#N/A</v>
      </c>
      <c r="CJ522" s="75" t="e">
        <f>R522*VLOOKUP($B522,DM_HHDV!$B$5:$K$1050,8,0)</f>
        <v>#N/A</v>
      </c>
      <c r="CK522" s="75" t="e">
        <f>R522*VLOOKUP($B522,DM_HHDV!$B$5:$K$1050,9,0)</f>
        <v>#N/A</v>
      </c>
      <c r="CL522" s="75" t="e">
        <f>R522*VLOOKUP($B522,DM_HHDV!$B$5:$K$1050,10,0)</f>
        <v>#N/A</v>
      </c>
    </row>
    <row r="523" spans="1:90">
      <c r="A523" s="21">
        <f>DM_HHDV!A522</f>
        <v>0</v>
      </c>
      <c r="B523" s="22"/>
      <c r="C523" s="22"/>
      <c r="D523" s="62">
        <f>IFERROR(VLOOKUP(B523,DM_HHDV!$B$5:$E$1050,3,0),0)</f>
        <v>0</v>
      </c>
      <c r="E523" s="67">
        <f>IFERROR(VLOOKUP(B523,DM_HHDV!$B$5:$E$1050,4,0),0)</f>
        <v>0</v>
      </c>
      <c r="F523" s="74">
        <f t="shared" si="8"/>
        <v>0</v>
      </c>
      <c r="G523" s="23"/>
      <c r="H523" s="65"/>
      <c r="I523" s="65"/>
      <c r="J523" s="65"/>
      <c r="K523" s="65"/>
      <c r="L523" s="65"/>
      <c r="M523" s="65"/>
      <c r="N523" s="65"/>
      <c r="O523" s="65"/>
      <c r="P523" s="65"/>
      <c r="Q523" s="65"/>
      <c r="R523" s="65"/>
      <c r="S523" s="75" t="e">
        <f>G523*VLOOKUP($B523,DM_HHDV!$B$5:$H$1050,5,0)</f>
        <v>#N/A</v>
      </c>
      <c r="T523" s="75" t="e">
        <f>G523*VLOOKUP($B523,DM_HHDV!$B$5:$H$1050,6,0)</f>
        <v>#N/A</v>
      </c>
      <c r="U523" s="75" t="e">
        <f>G523*VLOOKUP($B523,DM_HHDV!$B$5:$H$1050,7,0)</f>
        <v>#N/A</v>
      </c>
      <c r="V523" s="75" t="e">
        <f>H523*VLOOKUP($B523,DM_HHDV!$B$5:$H$1050,5,0)</f>
        <v>#N/A</v>
      </c>
      <c r="W523" s="75" t="e">
        <f>H523*VLOOKUP($B523,DM_HHDV!$B$5:$H$1050,6,0)</f>
        <v>#N/A</v>
      </c>
      <c r="X523" s="75" t="e">
        <f>H523*VLOOKUP($B523,DM_HHDV!$B$5:$H$1050,7,0)</f>
        <v>#N/A</v>
      </c>
      <c r="Y523" s="75" t="e">
        <f>I523*VLOOKUP($B523,DM_HHDV!$B$5:$H$1050,5,0)</f>
        <v>#N/A</v>
      </c>
      <c r="Z523" s="75" t="e">
        <f>I523*VLOOKUP($B523,DM_HHDV!$B$5:$H$1050,6,0)</f>
        <v>#N/A</v>
      </c>
      <c r="AA523" s="75" t="e">
        <f>I523*VLOOKUP($B523,DM_HHDV!$B$5:$H$1050,7,0)</f>
        <v>#N/A</v>
      </c>
      <c r="AB523" s="75" t="e">
        <f>J523*VLOOKUP($B523,DM_HHDV!$B$5:$H$1050,5,0)</f>
        <v>#N/A</v>
      </c>
      <c r="AC523" s="75" t="e">
        <f>J523*VLOOKUP($B523,DM_HHDV!$B$5:$H$1050,6,0)</f>
        <v>#N/A</v>
      </c>
      <c r="AD523" s="75" t="e">
        <f>J523*VLOOKUP($B523,DM_HHDV!$B$5:$H$1050,7,0)</f>
        <v>#N/A</v>
      </c>
      <c r="AE523" s="75" t="e">
        <f>K523*VLOOKUP($B523,DM_HHDV!$B$5:$H$1050,5,0)</f>
        <v>#N/A</v>
      </c>
      <c r="AF523" s="75" t="e">
        <f>K523*VLOOKUP($B523,DM_HHDV!$B$5:$H$1050,6,0)</f>
        <v>#N/A</v>
      </c>
      <c r="AG523" s="75" t="e">
        <f>K523*VLOOKUP($B523,DM_HHDV!$B$5:$H$1050,7,0)</f>
        <v>#N/A</v>
      </c>
      <c r="AH523" s="75" t="e">
        <f>L523*VLOOKUP($B523,DM_HHDV!$B$5:$H$1050,5,0)</f>
        <v>#N/A</v>
      </c>
      <c r="AI523" s="75" t="e">
        <f>L523*VLOOKUP($B523,DM_HHDV!$B$5:$H$1050,6,0)</f>
        <v>#N/A</v>
      </c>
      <c r="AJ523" s="75" t="e">
        <f>L523*VLOOKUP($B523,DM_HHDV!$B$5:$H$1050,7,0)</f>
        <v>#N/A</v>
      </c>
      <c r="AK523" s="75" t="e">
        <f>M523*VLOOKUP($B523,DM_HHDV!$B$5:$H$1050,5,0)</f>
        <v>#N/A</v>
      </c>
      <c r="AL523" s="75" t="e">
        <f>M523*VLOOKUP($B523,DM_HHDV!$B$5:$H$1050,6,0)</f>
        <v>#N/A</v>
      </c>
      <c r="AM523" s="75" t="e">
        <f>M523*VLOOKUP($B523,DM_HHDV!$B$5:$H$1050,7,0)</f>
        <v>#N/A</v>
      </c>
      <c r="AN523" s="75" t="e">
        <f>N523*VLOOKUP($B523,DM_HHDV!$B$5:$H$1050,5,0)</f>
        <v>#N/A</v>
      </c>
      <c r="AO523" s="75" t="e">
        <f>N523*VLOOKUP($B523,DM_HHDV!$B$5:$H$1050,6,0)</f>
        <v>#N/A</v>
      </c>
      <c r="AP523" s="75" t="e">
        <f>N523*VLOOKUP($B523,DM_HHDV!$B$5:$H$1050,7,0)</f>
        <v>#N/A</v>
      </c>
      <c r="AQ523" s="75" t="e">
        <f>O523*VLOOKUP($B523,DM_HHDV!$B$5:$H$1050,5,0)</f>
        <v>#N/A</v>
      </c>
      <c r="AR523" s="75" t="e">
        <f>O523*VLOOKUP($B523,DM_HHDV!$B$5:$H$1050,6,0)</f>
        <v>#N/A</v>
      </c>
      <c r="AS523" s="75" t="e">
        <f>O523*VLOOKUP($B523,DM_HHDV!$B$5:$H$1050,7,0)</f>
        <v>#N/A</v>
      </c>
      <c r="AT523" s="75" t="e">
        <f>P523*VLOOKUP($B523,DM_HHDV!$B$5:$H$1050,5,0)</f>
        <v>#N/A</v>
      </c>
      <c r="AU523" s="75" t="e">
        <f>P523*VLOOKUP($B523,DM_HHDV!$B$5:$H$1050,6,0)</f>
        <v>#N/A</v>
      </c>
      <c r="AV523" s="75" t="e">
        <f>P523*VLOOKUP($B523,DM_HHDV!$B$5:$H$1050,7,0)</f>
        <v>#N/A</v>
      </c>
      <c r="AW523" s="75" t="e">
        <f>Q523*VLOOKUP($B523,DM_HHDV!$B$5:$H$1050,5,0)</f>
        <v>#N/A</v>
      </c>
      <c r="AX523" s="75" t="e">
        <f>Q523*VLOOKUP($B523,DM_HHDV!$B$5:$H$1050,6,0)</f>
        <v>#N/A</v>
      </c>
      <c r="AY523" s="75" t="e">
        <f>Q523*VLOOKUP($B523,DM_HHDV!$B$5:$H$1050,7,0)</f>
        <v>#N/A</v>
      </c>
      <c r="AZ523" s="75" t="e">
        <f>R523*VLOOKUP($B523,DM_HHDV!$B$5:$H$1050,5,0)</f>
        <v>#N/A</v>
      </c>
      <c r="BA523" s="75" t="e">
        <f>R523*VLOOKUP($B523,DM_HHDV!$B$5:$H$1050,6,0)</f>
        <v>#N/A</v>
      </c>
      <c r="BB523" s="75" t="e">
        <f>R523*VLOOKUP($B523,DM_HHDV!$B$5:$H$1050,7,0)</f>
        <v>#N/A</v>
      </c>
      <c r="BC523" s="75" t="e">
        <f>G523*VLOOKUP($B523,DM_HHDV!$B$5:$K$1050,8,0)</f>
        <v>#N/A</v>
      </c>
      <c r="BD523" s="75" t="e">
        <f>G523*VLOOKUP($B523,DM_HHDV!$B$5:$K$1050,9,0)</f>
        <v>#N/A</v>
      </c>
      <c r="BE523" s="75" t="e">
        <f>G523*VLOOKUP($B523,DM_HHDV!$B$5:$K$1050,10,0)</f>
        <v>#N/A</v>
      </c>
      <c r="BF523" s="75" t="e">
        <f>H523*VLOOKUP($B523,DM_HHDV!$B$5:$K$1050,8,0)</f>
        <v>#N/A</v>
      </c>
      <c r="BG523" s="75" t="e">
        <f>H523*VLOOKUP($B523,DM_HHDV!$B$5:$K$1050,9,0)</f>
        <v>#N/A</v>
      </c>
      <c r="BH523" s="75" t="e">
        <f>H523*VLOOKUP($B523,DM_HHDV!$B$5:$K$1050,10,0)</f>
        <v>#N/A</v>
      </c>
      <c r="BI523" s="75" t="e">
        <f>I523*VLOOKUP($B523,DM_HHDV!$B$5:$K$1050,8,0)</f>
        <v>#N/A</v>
      </c>
      <c r="BJ523" s="75" t="e">
        <f>I523*VLOOKUP($B523,DM_HHDV!$B$5:$K$1050,9,0)</f>
        <v>#N/A</v>
      </c>
      <c r="BK523" s="75" t="e">
        <f>I523*VLOOKUP($B523,DM_HHDV!$B$5:$K$1050,10,0)</f>
        <v>#N/A</v>
      </c>
      <c r="BL523" s="75" t="e">
        <f>J523*VLOOKUP($B523,DM_HHDV!$B$5:$K$1050,8,0)</f>
        <v>#N/A</v>
      </c>
      <c r="BM523" s="75" t="e">
        <f>J523*VLOOKUP($B523,DM_HHDV!$B$5:$K$1050,9,0)</f>
        <v>#N/A</v>
      </c>
      <c r="BN523" s="75" t="e">
        <f>J523*VLOOKUP($B523,DM_HHDV!$B$5:$K$1050,10,0)</f>
        <v>#N/A</v>
      </c>
      <c r="BO523" s="75" t="e">
        <f>K523*VLOOKUP($B523,DM_HHDV!$B$5:$K$1050,8,0)</f>
        <v>#N/A</v>
      </c>
      <c r="BP523" s="75" t="e">
        <f>K523*VLOOKUP($B523,DM_HHDV!$B$5:$K$1050,9,0)</f>
        <v>#N/A</v>
      </c>
      <c r="BQ523" s="75" t="e">
        <f>K523*VLOOKUP($B523,DM_HHDV!$B$5:$K$1050,10,0)</f>
        <v>#N/A</v>
      </c>
      <c r="BR523" s="75" t="e">
        <f>L523*VLOOKUP($B523,DM_HHDV!$B$5:$K$1050,8,0)</f>
        <v>#N/A</v>
      </c>
      <c r="BS523" s="75" t="e">
        <f>L523*VLOOKUP($B523,DM_HHDV!$B$5:$K$1050,9,0)</f>
        <v>#N/A</v>
      </c>
      <c r="BT523" s="75" t="e">
        <f>L523*VLOOKUP($B523,DM_HHDV!$B$5:$K$1050,10,0)</f>
        <v>#N/A</v>
      </c>
      <c r="BU523" s="75" t="e">
        <f>M523*VLOOKUP($B523,DM_HHDV!$B$5:$K$1050,8,0)</f>
        <v>#N/A</v>
      </c>
      <c r="BV523" s="75" t="e">
        <f>M523*VLOOKUP($B523,DM_HHDV!$B$5:$K$1050,9,0)</f>
        <v>#N/A</v>
      </c>
      <c r="BW523" s="75" t="e">
        <f>M523*VLOOKUP($B523,DM_HHDV!$B$5:$K$1050,10,0)</f>
        <v>#N/A</v>
      </c>
      <c r="BX523" s="75" t="e">
        <f>N523*VLOOKUP($B523,DM_HHDV!$B$5:$K$1050,8,0)</f>
        <v>#N/A</v>
      </c>
      <c r="BY523" s="75" t="e">
        <f>N523*VLOOKUP($B523,DM_HHDV!$B$5:$K$1050,9,0)</f>
        <v>#N/A</v>
      </c>
      <c r="BZ523" s="75" t="e">
        <f>N523*VLOOKUP($B523,DM_HHDV!$B$5:$K$1050,10,0)</f>
        <v>#N/A</v>
      </c>
      <c r="CA523" s="75" t="e">
        <f>O523*VLOOKUP($B523,DM_HHDV!$B$5:$K$1050,8,0)</f>
        <v>#N/A</v>
      </c>
      <c r="CB523" s="75" t="e">
        <f>O523*VLOOKUP($B523,DM_HHDV!$B$5:$K$1050,9,0)</f>
        <v>#N/A</v>
      </c>
      <c r="CC523" s="75" t="e">
        <f>O523*VLOOKUP($B523,DM_HHDV!$B$5:$K$1050,10,0)</f>
        <v>#N/A</v>
      </c>
      <c r="CD523" s="75" t="e">
        <f>P523*VLOOKUP($B523,DM_HHDV!$B$5:$K$1050,8,0)</f>
        <v>#N/A</v>
      </c>
      <c r="CE523" s="75" t="e">
        <f>P523*VLOOKUP($B523,DM_HHDV!$B$5:$K$1050,9,0)</f>
        <v>#N/A</v>
      </c>
      <c r="CF523" s="75" t="e">
        <f>P523*VLOOKUP($B523,DM_HHDV!$B$5:$K$1050,10,0)</f>
        <v>#N/A</v>
      </c>
      <c r="CG523" s="75" t="e">
        <f>Q523*VLOOKUP($B523,DM_HHDV!$B$5:$K$1050,8,0)</f>
        <v>#N/A</v>
      </c>
      <c r="CH523" s="75" t="e">
        <f>Q523*VLOOKUP($B523,DM_HHDV!$B$5:$K$1050,9,0)</f>
        <v>#N/A</v>
      </c>
      <c r="CI523" s="75" t="e">
        <f>Q523*VLOOKUP($B523,DM_HHDV!$B$5:$K$1050,10,0)</f>
        <v>#N/A</v>
      </c>
      <c r="CJ523" s="75" t="e">
        <f>R523*VLOOKUP($B523,DM_HHDV!$B$5:$K$1050,8,0)</f>
        <v>#N/A</v>
      </c>
      <c r="CK523" s="75" t="e">
        <f>R523*VLOOKUP($B523,DM_HHDV!$B$5:$K$1050,9,0)</f>
        <v>#N/A</v>
      </c>
      <c r="CL523" s="75" t="e">
        <f>R523*VLOOKUP($B523,DM_HHDV!$B$5:$K$1050,10,0)</f>
        <v>#N/A</v>
      </c>
    </row>
    <row r="524" spans="1:90">
      <c r="A524" s="21">
        <f>DM_HHDV!A523</f>
        <v>0</v>
      </c>
      <c r="B524" s="22"/>
      <c r="C524" s="22"/>
      <c r="D524" s="62">
        <f>IFERROR(VLOOKUP(B524,DM_HHDV!$B$5:$E$1050,3,0),0)</f>
        <v>0</v>
      </c>
      <c r="E524" s="67">
        <f>IFERROR(VLOOKUP(B524,DM_HHDV!$B$5:$E$1050,4,0),0)</f>
        <v>0</v>
      </c>
      <c r="F524" s="74">
        <f t="shared" si="8"/>
        <v>0</v>
      </c>
      <c r="G524" s="23"/>
      <c r="H524" s="65"/>
      <c r="I524" s="65"/>
      <c r="J524" s="65"/>
      <c r="K524" s="65"/>
      <c r="L524" s="65"/>
      <c r="M524" s="65"/>
      <c r="N524" s="65"/>
      <c r="O524" s="65"/>
      <c r="P524" s="65"/>
      <c r="Q524" s="65"/>
      <c r="R524" s="65"/>
      <c r="S524" s="75" t="e">
        <f>G524*VLOOKUP($B524,DM_HHDV!$B$5:$H$1050,5,0)</f>
        <v>#N/A</v>
      </c>
      <c r="T524" s="75" t="e">
        <f>G524*VLOOKUP($B524,DM_HHDV!$B$5:$H$1050,6,0)</f>
        <v>#N/A</v>
      </c>
      <c r="U524" s="75" t="e">
        <f>G524*VLOOKUP($B524,DM_HHDV!$B$5:$H$1050,7,0)</f>
        <v>#N/A</v>
      </c>
      <c r="V524" s="75" t="e">
        <f>H524*VLOOKUP($B524,DM_HHDV!$B$5:$H$1050,5,0)</f>
        <v>#N/A</v>
      </c>
      <c r="W524" s="75" t="e">
        <f>H524*VLOOKUP($B524,DM_HHDV!$B$5:$H$1050,6,0)</f>
        <v>#N/A</v>
      </c>
      <c r="X524" s="75" t="e">
        <f>H524*VLOOKUP($B524,DM_HHDV!$B$5:$H$1050,7,0)</f>
        <v>#N/A</v>
      </c>
      <c r="Y524" s="75" t="e">
        <f>I524*VLOOKUP($B524,DM_HHDV!$B$5:$H$1050,5,0)</f>
        <v>#N/A</v>
      </c>
      <c r="Z524" s="75" t="e">
        <f>I524*VLOOKUP($B524,DM_HHDV!$B$5:$H$1050,6,0)</f>
        <v>#N/A</v>
      </c>
      <c r="AA524" s="75" t="e">
        <f>I524*VLOOKUP($B524,DM_HHDV!$B$5:$H$1050,7,0)</f>
        <v>#N/A</v>
      </c>
      <c r="AB524" s="75" t="e">
        <f>J524*VLOOKUP($B524,DM_HHDV!$B$5:$H$1050,5,0)</f>
        <v>#N/A</v>
      </c>
      <c r="AC524" s="75" t="e">
        <f>J524*VLOOKUP($B524,DM_HHDV!$B$5:$H$1050,6,0)</f>
        <v>#N/A</v>
      </c>
      <c r="AD524" s="75" t="e">
        <f>J524*VLOOKUP($B524,DM_HHDV!$B$5:$H$1050,7,0)</f>
        <v>#N/A</v>
      </c>
      <c r="AE524" s="75" t="e">
        <f>K524*VLOOKUP($B524,DM_HHDV!$B$5:$H$1050,5,0)</f>
        <v>#N/A</v>
      </c>
      <c r="AF524" s="75" t="e">
        <f>K524*VLOOKUP($B524,DM_HHDV!$B$5:$H$1050,6,0)</f>
        <v>#N/A</v>
      </c>
      <c r="AG524" s="75" t="e">
        <f>K524*VLOOKUP($B524,DM_HHDV!$B$5:$H$1050,7,0)</f>
        <v>#N/A</v>
      </c>
      <c r="AH524" s="75" t="e">
        <f>L524*VLOOKUP($B524,DM_HHDV!$B$5:$H$1050,5,0)</f>
        <v>#N/A</v>
      </c>
      <c r="AI524" s="75" t="e">
        <f>L524*VLOOKUP($B524,DM_HHDV!$B$5:$H$1050,6,0)</f>
        <v>#N/A</v>
      </c>
      <c r="AJ524" s="75" t="e">
        <f>L524*VLOOKUP($B524,DM_HHDV!$B$5:$H$1050,7,0)</f>
        <v>#N/A</v>
      </c>
      <c r="AK524" s="75" t="e">
        <f>M524*VLOOKUP($B524,DM_HHDV!$B$5:$H$1050,5,0)</f>
        <v>#N/A</v>
      </c>
      <c r="AL524" s="75" t="e">
        <f>M524*VLOOKUP($B524,DM_HHDV!$B$5:$H$1050,6,0)</f>
        <v>#N/A</v>
      </c>
      <c r="AM524" s="75" t="e">
        <f>M524*VLOOKUP($B524,DM_HHDV!$B$5:$H$1050,7,0)</f>
        <v>#N/A</v>
      </c>
      <c r="AN524" s="75" t="e">
        <f>N524*VLOOKUP($B524,DM_HHDV!$B$5:$H$1050,5,0)</f>
        <v>#N/A</v>
      </c>
      <c r="AO524" s="75" t="e">
        <f>N524*VLOOKUP($B524,DM_HHDV!$B$5:$H$1050,6,0)</f>
        <v>#N/A</v>
      </c>
      <c r="AP524" s="75" t="e">
        <f>N524*VLOOKUP($B524,DM_HHDV!$B$5:$H$1050,7,0)</f>
        <v>#N/A</v>
      </c>
      <c r="AQ524" s="75" t="e">
        <f>O524*VLOOKUP($B524,DM_HHDV!$B$5:$H$1050,5,0)</f>
        <v>#N/A</v>
      </c>
      <c r="AR524" s="75" t="e">
        <f>O524*VLOOKUP($B524,DM_HHDV!$B$5:$H$1050,6,0)</f>
        <v>#N/A</v>
      </c>
      <c r="AS524" s="75" t="e">
        <f>O524*VLOOKUP($B524,DM_HHDV!$B$5:$H$1050,7,0)</f>
        <v>#N/A</v>
      </c>
      <c r="AT524" s="75" t="e">
        <f>P524*VLOOKUP($B524,DM_HHDV!$B$5:$H$1050,5,0)</f>
        <v>#N/A</v>
      </c>
      <c r="AU524" s="75" t="e">
        <f>P524*VLOOKUP($B524,DM_HHDV!$B$5:$H$1050,6,0)</f>
        <v>#N/A</v>
      </c>
      <c r="AV524" s="75" t="e">
        <f>P524*VLOOKUP($B524,DM_HHDV!$B$5:$H$1050,7,0)</f>
        <v>#N/A</v>
      </c>
      <c r="AW524" s="75" t="e">
        <f>Q524*VLOOKUP($B524,DM_HHDV!$B$5:$H$1050,5,0)</f>
        <v>#N/A</v>
      </c>
      <c r="AX524" s="75" t="e">
        <f>Q524*VLOOKUP($B524,DM_HHDV!$B$5:$H$1050,6,0)</f>
        <v>#N/A</v>
      </c>
      <c r="AY524" s="75" t="e">
        <f>Q524*VLOOKUP($B524,DM_HHDV!$B$5:$H$1050,7,0)</f>
        <v>#N/A</v>
      </c>
      <c r="AZ524" s="75" t="e">
        <f>R524*VLOOKUP($B524,DM_HHDV!$B$5:$H$1050,5,0)</f>
        <v>#N/A</v>
      </c>
      <c r="BA524" s="75" t="e">
        <f>R524*VLOOKUP($B524,DM_HHDV!$B$5:$H$1050,6,0)</f>
        <v>#N/A</v>
      </c>
      <c r="BB524" s="75" t="e">
        <f>R524*VLOOKUP($B524,DM_HHDV!$B$5:$H$1050,7,0)</f>
        <v>#N/A</v>
      </c>
      <c r="BC524" s="75" t="e">
        <f>G524*VLOOKUP($B524,DM_HHDV!$B$5:$K$1050,8,0)</f>
        <v>#N/A</v>
      </c>
      <c r="BD524" s="75" t="e">
        <f>G524*VLOOKUP($B524,DM_HHDV!$B$5:$K$1050,9,0)</f>
        <v>#N/A</v>
      </c>
      <c r="BE524" s="75" t="e">
        <f>G524*VLOOKUP($B524,DM_HHDV!$B$5:$K$1050,10,0)</f>
        <v>#N/A</v>
      </c>
      <c r="BF524" s="75" t="e">
        <f>H524*VLOOKUP($B524,DM_HHDV!$B$5:$K$1050,8,0)</f>
        <v>#N/A</v>
      </c>
      <c r="BG524" s="75" t="e">
        <f>H524*VLOOKUP($B524,DM_HHDV!$B$5:$K$1050,9,0)</f>
        <v>#N/A</v>
      </c>
      <c r="BH524" s="75" t="e">
        <f>H524*VLOOKUP($B524,DM_HHDV!$B$5:$K$1050,10,0)</f>
        <v>#N/A</v>
      </c>
      <c r="BI524" s="75" t="e">
        <f>I524*VLOOKUP($B524,DM_HHDV!$B$5:$K$1050,8,0)</f>
        <v>#N/A</v>
      </c>
      <c r="BJ524" s="75" t="e">
        <f>I524*VLOOKUP($B524,DM_HHDV!$B$5:$K$1050,9,0)</f>
        <v>#N/A</v>
      </c>
      <c r="BK524" s="75" t="e">
        <f>I524*VLOOKUP($B524,DM_HHDV!$B$5:$K$1050,10,0)</f>
        <v>#N/A</v>
      </c>
      <c r="BL524" s="75" t="e">
        <f>J524*VLOOKUP($B524,DM_HHDV!$B$5:$K$1050,8,0)</f>
        <v>#N/A</v>
      </c>
      <c r="BM524" s="75" t="e">
        <f>J524*VLOOKUP($B524,DM_HHDV!$B$5:$K$1050,9,0)</f>
        <v>#N/A</v>
      </c>
      <c r="BN524" s="75" t="e">
        <f>J524*VLOOKUP($B524,DM_HHDV!$B$5:$K$1050,10,0)</f>
        <v>#N/A</v>
      </c>
      <c r="BO524" s="75" t="e">
        <f>K524*VLOOKUP($B524,DM_HHDV!$B$5:$K$1050,8,0)</f>
        <v>#N/A</v>
      </c>
      <c r="BP524" s="75" t="e">
        <f>K524*VLOOKUP($B524,DM_HHDV!$B$5:$K$1050,9,0)</f>
        <v>#N/A</v>
      </c>
      <c r="BQ524" s="75" t="e">
        <f>K524*VLOOKUP($B524,DM_HHDV!$B$5:$K$1050,10,0)</f>
        <v>#N/A</v>
      </c>
      <c r="BR524" s="75" t="e">
        <f>L524*VLOOKUP($B524,DM_HHDV!$B$5:$K$1050,8,0)</f>
        <v>#N/A</v>
      </c>
      <c r="BS524" s="75" t="e">
        <f>L524*VLOOKUP($B524,DM_HHDV!$B$5:$K$1050,9,0)</f>
        <v>#N/A</v>
      </c>
      <c r="BT524" s="75" t="e">
        <f>L524*VLOOKUP($B524,DM_HHDV!$B$5:$K$1050,10,0)</f>
        <v>#N/A</v>
      </c>
      <c r="BU524" s="75" t="e">
        <f>M524*VLOOKUP($B524,DM_HHDV!$B$5:$K$1050,8,0)</f>
        <v>#N/A</v>
      </c>
      <c r="BV524" s="75" t="e">
        <f>M524*VLOOKUP($B524,DM_HHDV!$B$5:$K$1050,9,0)</f>
        <v>#N/A</v>
      </c>
      <c r="BW524" s="75" t="e">
        <f>M524*VLOOKUP($B524,DM_HHDV!$B$5:$K$1050,10,0)</f>
        <v>#N/A</v>
      </c>
      <c r="BX524" s="75" t="e">
        <f>N524*VLOOKUP($B524,DM_HHDV!$B$5:$K$1050,8,0)</f>
        <v>#N/A</v>
      </c>
      <c r="BY524" s="75" t="e">
        <f>N524*VLOOKUP($B524,DM_HHDV!$B$5:$K$1050,9,0)</f>
        <v>#N/A</v>
      </c>
      <c r="BZ524" s="75" t="e">
        <f>N524*VLOOKUP($B524,DM_HHDV!$B$5:$K$1050,10,0)</f>
        <v>#N/A</v>
      </c>
      <c r="CA524" s="75" t="e">
        <f>O524*VLOOKUP($B524,DM_HHDV!$B$5:$K$1050,8,0)</f>
        <v>#N/A</v>
      </c>
      <c r="CB524" s="75" t="e">
        <f>O524*VLOOKUP($B524,DM_HHDV!$B$5:$K$1050,9,0)</f>
        <v>#N/A</v>
      </c>
      <c r="CC524" s="75" t="e">
        <f>O524*VLOOKUP($B524,DM_HHDV!$B$5:$K$1050,10,0)</f>
        <v>#N/A</v>
      </c>
      <c r="CD524" s="75" t="e">
        <f>P524*VLOOKUP($B524,DM_HHDV!$B$5:$K$1050,8,0)</f>
        <v>#N/A</v>
      </c>
      <c r="CE524" s="75" t="e">
        <f>P524*VLOOKUP($B524,DM_HHDV!$B$5:$K$1050,9,0)</f>
        <v>#N/A</v>
      </c>
      <c r="CF524" s="75" t="e">
        <f>P524*VLOOKUP($B524,DM_HHDV!$B$5:$K$1050,10,0)</f>
        <v>#N/A</v>
      </c>
      <c r="CG524" s="75" t="e">
        <f>Q524*VLOOKUP($B524,DM_HHDV!$B$5:$K$1050,8,0)</f>
        <v>#N/A</v>
      </c>
      <c r="CH524" s="75" t="e">
        <f>Q524*VLOOKUP($B524,DM_HHDV!$B$5:$K$1050,9,0)</f>
        <v>#N/A</v>
      </c>
      <c r="CI524" s="75" t="e">
        <f>Q524*VLOOKUP($B524,DM_HHDV!$B$5:$K$1050,10,0)</f>
        <v>#N/A</v>
      </c>
      <c r="CJ524" s="75" t="e">
        <f>R524*VLOOKUP($B524,DM_HHDV!$B$5:$K$1050,8,0)</f>
        <v>#N/A</v>
      </c>
      <c r="CK524" s="75" t="e">
        <f>R524*VLOOKUP($B524,DM_HHDV!$B$5:$K$1050,9,0)</f>
        <v>#N/A</v>
      </c>
      <c r="CL524" s="75" t="e">
        <f>R524*VLOOKUP($B524,DM_HHDV!$B$5:$K$1050,10,0)</f>
        <v>#N/A</v>
      </c>
    </row>
    <row r="525" spans="1:90">
      <c r="A525" s="21">
        <f>DM_HHDV!A524</f>
        <v>0</v>
      </c>
      <c r="B525" s="22"/>
      <c r="C525" s="22"/>
      <c r="D525" s="62">
        <f>IFERROR(VLOOKUP(B525,DM_HHDV!$B$5:$E$1050,3,0),0)</f>
        <v>0</v>
      </c>
      <c r="E525" s="67">
        <f>IFERROR(VLOOKUP(B525,DM_HHDV!$B$5:$E$1050,4,0),0)</f>
        <v>0</v>
      </c>
      <c r="F525" s="74">
        <f t="shared" si="8"/>
        <v>0</v>
      </c>
      <c r="G525" s="23"/>
      <c r="H525" s="65"/>
      <c r="I525" s="65"/>
      <c r="J525" s="65"/>
      <c r="K525" s="65"/>
      <c r="L525" s="65"/>
      <c r="M525" s="65"/>
      <c r="N525" s="65"/>
      <c r="O525" s="65"/>
      <c r="P525" s="65"/>
      <c r="Q525" s="65"/>
      <c r="R525" s="65"/>
      <c r="S525" s="75" t="e">
        <f>G525*VLOOKUP($B525,DM_HHDV!$B$5:$H$1050,5,0)</f>
        <v>#N/A</v>
      </c>
      <c r="T525" s="75" t="e">
        <f>G525*VLOOKUP($B525,DM_HHDV!$B$5:$H$1050,6,0)</f>
        <v>#N/A</v>
      </c>
      <c r="U525" s="75" t="e">
        <f>G525*VLOOKUP($B525,DM_HHDV!$B$5:$H$1050,7,0)</f>
        <v>#N/A</v>
      </c>
      <c r="V525" s="75" t="e">
        <f>H525*VLOOKUP($B525,DM_HHDV!$B$5:$H$1050,5,0)</f>
        <v>#N/A</v>
      </c>
      <c r="W525" s="75" t="e">
        <f>H525*VLOOKUP($B525,DM_HHDV!$B$5:$H$1050,6,0)</f>
        <v>#N/A</v>
      </c>
      <c r="X525" s="75" t="e">
        <f>H525*VLOOKUP($B525,DM_HHDV!$B$5:$H$1050,7,0)</f>
        <v>#N/A</v>
      </c>
      <c r="Y525" s="75" t="e">
        <f>I525*VLOOKUP($B525,DM_HHDV!$B$5:$H$1050,5,0)</f>
        <v>#N/A</v>
      </c>
      <c r="Z525" s="75" t="e">
        <f>I525*VLOOKUP($B525,DM_HHDV!$B$5:$H$1050,6,0)</f>
        <v>#N/A</v>
      </c>
      <c r="AA525" s="75" t="e">
        <f>I525*VLOOKUP($B525,DM_HHDV!$B$5:$H$1050,7,0)</f>
        <v>#N/A</v>
      </c>
      <c r="AB525" s="75" t="e">
        <f>J525*VLOOKUP($B525,DM_HHDV!$B$5:$H$1050,5,0)</f>
        <v>#N/A</v>
      </c>
      <c r="AC525" s="75" t="e">
        <f>J525*VLOOKUP($B525,DM_HHDV!$B$5:$H$1050,6,0)</f>
        <v>#N/A</v>
      </c>
      <c r="AD525" s="75" t="e">
        <f>J525*VLOOKUP($B525,DM_HHDV!$B$5:$H$1050,7,0)</f>
        <v>#N/A</v>
      </c>
      <c r="AE525" s="75" t="e">
        <f>K525*VLOOKUP($B525,DM_HHDV!$B$5:$H$1050,5,0)</f>
        <v>#N/A</v>
      </c>
      <c r="AF525" s="75" t="e">
        <f>K525*VLOOKUP($B525,DM_HHDV!$B$5:$H$1050,6,0)</f>
        <v>#N/A</v>
      </c>
      <c r="AG525" s="75" t="e">
        <f>K525*VLOOKUP($B525,DM_HHDV!$B$5:$H$1050,7,0)</f>
        <v>#N/A</v>
      </c>
      <c r="AH525" s="75" t="e">
        <f>L525*VLOOKUP($B525,DM_HHDV!$B$5:$H$1050,5,0)</f>
        <v>#N/A</v>
      </c>
      <c r="AI525" s="75" t="e">
        <f>L525*VLOOKUP($B525,DM_HHDV!$B$5:$H$1050,6,0)</f>
        <v>#N/A</v>
      </c>
      <c r="AJ525" s="75" t="e">
        <f>L525*VLOOKUP($B525,DM_HHDV!$B$5:$H$1050,7,0)</f>
        <v>#N/A</v>
      </c>
      <c r="AK525" s="75" t="e">
        <f>M525*VLOOKUP($B525,DM_HHDV!$B$5:$H$1050,5,0)</f>
        <v>#N/A</v>
      </c>
      <c r="AL525" s="75" t="e">
        <f>M525*VLOOKUP($B525,DM_HHDV!$B$5:$H$1050,6,0)</f>
        <v>#N/A</v>
      </c>
      <c r="AM525" s="75" t="e">
        <f>M525*VLOOKUP($B525,DM_HHDV!$B$5:$H$1050,7,0)</f>
        <v>#N/A</v>
      </c>
      <c r="AN525" s="75" t="e">
        <f>N525*VLOOKUP($B525,DM_HHDV!$B$5:$H$1050,5,0)</f>
        <v>#N/A</v>
      </c>
      <c r="AO525" s="75" t="e">
        <f>N525*VLOOKUP($B525,DM_HHDV!$B$5:$H$1050,6,0)</f>
        <v>#N/A</v>
      </c>
      <c r="AP525" s="75" t="e">
        <f>N525*VLOOKUP($B525,DM_HHDV!$B$5:$H$1050,7,0)</f>
        <v>#N/A</v>
      </c>
      <c r="AQ525" s="75" t="e">
        <f>O525*VLOOKUP($B525,DM_HHDV!$B$5:$H$1050,5,0)</f>
        <v>#N/A</v>
      </c>
      <c r="AR525" s="75" t="e">
        <f>O525*VLOOKUP($B525,DM_HHDV!$B$5:$H$1050,6,0)</f>
        <v>#N/A</v>
      </c>
      <c r="AS525" s="75" t="e">
        <f>O525*VLOOKUP($B525,DM_HHDV!$B$5:$H$1050,7,0)</f>
        <v>#N/A</v>
      </c>
      <c r="AT525" s="75" t="e">
        <f>P525*VLOOKUP($B525,DM_HHDV!$B$5:$H$1050,5,0)</f>
        <v>#N/A</v>
      </c>
      <c r="AU525" s="75" t="e">
        <f>P525*VLOOKUP($B525,DM_HHDV!$B$5:$H$1050,6,0)</f>
        <v>#N/A</v>
      </c>
      <c r="AV525" s="75" t="e">
        <f>P525*VLOOKUP($B525,DM_HHDV!$B$5:$H$1050,7,0)</f>
        <v>#N/A</v>
      </c>
      <c r="AW525" s="75" t="e">
        <f>Q525*VLOOKUP($B525,DM_HHDV!$B$5:$H$1050,5,0)</f>
        <v>#N/A</v>
      </c>
      <c r="AX525" s="75" t="e">
        <f>Q525*VLOOKUP($B525,DM_HHDV!$B$5:$H$1050,6,0)</f>
        <v>#N/A</v>
      </c>
      <c r="AY525" s="75" t="e">
        <f>Q525*VLOOKUP($B525,DM_HHDV!$B$5:$H$1050,7,0)</f>
        <v>#N/A</v>
      </c>
      <c r="AZ525" s="75" t="e">
        <f>R525*VLOOKUP($B525,DM_HHDV!$B$5:$H$1050,5,0)</f>
        <v>#N/A</v>
      </c>
      <c r="BA525" s="75" t="e">
        <f>R525*VLOOKUP($B525,DM_HHDV!$B$5:$H$1050,6,0)</f>
        <v>#N/A</v>
      </c>
      <c r="BB525" s="75" t="e">
        <f>R525*VLOOKUP($B525,DM_HHDV!$B$5:$H$1050,7,0)</f>
        <v>#N/A</v>
      </c>
      <c r="BC525" s="75" t="e">
        <f>G525*VLOOKUP($B525,DM_HHDV!$B$5:$K$1050,8,0)</f>
        <v>#N/A</v>
      </c>
      <c r="BD525" s="75" t="e">
        <f>G525*VLOOKUP($B525,DM_HHDV!$B$5:$K$1050,9,0)</f>
        <v>#N/A</v>
      </c>
      <c r="BE525" s="75" t="e">
        <f>G525*VLOOKUP($B525,DM_HHDV!$B$5:$K$1050,10,0)</f>
        <v>#N/A</v>
      </c>
      <c r="BF525" s="75" t="e">
        <f>H525*VLOOKUP($B525,DM_HHDV!$B$5:$K$1050,8,0)</f>
        <v>#N/A</v>
      </c>
      <c r="BG525" s="75" t="e">
        <f>H525*VLOOKUP($B525,DM_HHDV!$B$5:$K$1050,9,0)</f>
        <v>#N/A</v>
      </c>
      <c r="BH525" s="75" t="e">
        <f>H525*VLOOKUP($B525,DM_HHDV!$B$5:$K$1050,10,0)</f>
        <v>#N/A</v>
      </c>
      <c r="BI525" s="75" t="e">
        <f>I525*VLOOKUP($B525,DM_HHDV!$B$5:$K$1050,8,0)</f>
        <v>#N/A</v>
      </c>
      <c r="BJ525" s="75" t="e">
        <f>I525*VLOOKUP($B525,DM_HHDV!$B$5:$K$1050,9,0)</f>
        <v>#N/A</v>
      </c>
      <c r="BK525" s="75" t="e">
        <f>I525*VLOOKUP($B525,DM_HHDV!$B$5:$K$1050,10,0)</f>
        <v>#N/A</v>
      </c>
      <c r="BL525" s="75" t="e">
        <f>J525*VLOOKUP($B525,DM_HHDV!$B$5:$K$1050,8,0)</f>
        <v>#N/A</v>
      </c>
      <c r="BM525" s="75" t="e">
        <f>J525*VLOOKUP($B525,DM_HHDV!$B$5:$K$1050,9,0)</f>
        <v>#N/A</v>
      </c>
      <c r="BN525" s="75" t="e">
        <f>J525*VLOOKUP($B525,DM_HHDV!$B$5:$K$1050,10,0)</f>
        <v>#N/A</v>
      </c>
      <c r="BO525" s="75" t="e">
        <f>K525*VLOOKUP($B525,DM_HHDV!$B$5:$K$1050,8,0)</f>
        <v>#N/A</v>
      </c>
      <c r="BP525" s="75" t="e">
        <f>K525*VLOOKUP($B525,DM_HHDV!$B$5:$K$1050,9,0)</f>
        <v>#N/A</v>
      </c>
      <c r="BQ525" s="75" t="e">
        <f>K525*VLOOKUP($B525,DM_HHDV!$B$5:$K$1050,10,0)</f>
        <v>#N/A</v>
      </c>
      <c r="BR525" s="75" t="e">
        <f>L525*VLOOKUP($B525,DM_HHDV!$B$5:$K$1050,8,0)</f>
        <v>#N/A</v>
      </c>
      <c r="BS525" s="75" t="e">
        <f>L525*VLOOKUP($B525,DM_HHDV!$B$5:$K$1050,9,0)</f>
        <v>#N/A</v>
      </c>
      <c r="BT525" s="75" t="e">
        <f>L525*VLOOKUP($B525,DM_HHDV!$B$5:$K$1050,10,0)</f>
        <v>#N/A</v>
      </c>
      <c r="BU525" s="75" t="e">
        <f>M525*VLOOKUP($B525,DM_HHDV!$B$5:$K$1050,8,0)</f>
        <v>#N/A</v>
      </c>
      <c r="BV525" s="75" t="e">
        <f>M525*VLOOKUP($B525,DM_HHDV!$B$5:$K$1050,9,0)</f>
        <v>#N/A</v>
      </c>
      <c r="BW525" s="75" t="e">
        <f>M525*VLOOKUP($B525,DM_HHDV!$B$5:$K$1050,10,0)</f>
        <v>#N/A</v>
      </c>
      <c r="BX525" s="75" t="e">
        <f>N525*VLOOKUP($B525,DM_HHDV!$B$5:$K$1050,8,0)</f>
        <v>#N/A</v>
      </c>
      <c r="BY525" s="75" t="e">
        <f>N525*VLOOKUP($B525,DM_HHDV!$B$5:$K$1050,9,0)</f>
        <v>#N/A</v>
      </c>
      <c r="BZ525" s="75" t="e">
        <f>N525*VLOOKUP($B525,DM_HHDV!$B$5:$K$1050,10,0)</f>
        <v>#N/A</v>
      </c>
      <c r="CA525" s="75" t="e">
        <f>O525*VLOOKUP($B525,DM_HHDV!$B$5:$K$1050,8,0)</f>
        <v>#N/A</v>
      </c>
      <c r="CB525" s="75" t="e">
        <f>O525*VLOOKUP($B525,DM_HHDV!$B$5:$K$1050,9,0)</f>
        <v>#N/A</v>
      </c>
      <c r="CC525" s="75" t="e">
        <f>O525*VLOOKUP($B525,DM_HHDV!$B$5:$K$1050,10,0)</f>
        <v>#N/A</v>
      </c>
      <c r="CD525" s="75" t="e">
        <f>P525*VLOOKUP($B525,DM_HHDV!$B$5:$K$1050,8,0)</f>
        <v>#N/A</v>
      </c>
      <c r="CE525" s="75" t="e">
        <f>P525*VLOOKUP($B525,DM_HHDV!$B$5:$K$1050,9,0)</f>
        <v>#N/A</v>
      </c>
      <c r="CF525" s="75" t="e">
        <f>P525*VLOOKUP($B525,DM_HHDV!$B$5:$K$1050,10,0)</f>
        <v>#N/A</v>
      </c>
      <c r="CG525" s="75" t="e">
        <f>Q525*VLOOKUP($B525,DM_HHDV!$B$5:$K$1050,8,0)</f>
        <v>#N/A</v>
      </c>
      <c r="CH525" s="75" t="e">
        <f>Q525*VLOOKUP($B525,DM_HHDV!$B$5:$K$1050,9,0)</f>
        <v>#N/A</v>
      </c>
      <c r="CI525" s="75" t="e">
        <f>Q525*VLOOKUP($B525,DM_HHDV!$B$5:$K$1050,10,0)</f>
        <v>#N/A</v>
      </c>
      <c r="CJ525" s="75" t="e">
        <f>R525*VLOOKUP($B525,DM_HHDV!$B$5:$K$1050,8,0)</f>
        <v>#N/A</v>
      </c>
      <c r="CK525" s="75" t="e">
        <f>R525*VLOOKUP($B525,DM_HHDV!$B$5:$K$1050,9,0)</f>
        <v>#N/A</v>
      </c>
      <c r="CL525" s="75" t="e">
        <f>R525*VLOOKUP($B525,DM_HHDV!$B$5:$K$1050,10,0)</f>
        <v>#N/A</v>
      </c>
    </row>
    <row r="526" spans="1:90">
      <c r="A526" s="21">
        <f>DM_HHDV!A525</f>
        <v>0</v>
      </c>
      <c r="B526" s="22"/>
      <c r="C526" s="22"/>
      <c r="D526" s="62">
        <f>IFERROR(VLOOKUP(B526,DM_HHDV!$B$5:$E$1050,3,0),0)</f>
        <v>0</v>
      </c>
      <c r="E526" s="67">
        <f>IFERROR(VLOOKUP(B526,DM_HHDV!$B$5:$E$1050,4,0),0)</f>
        <v>0</v>
      </c>
      <c r="F526" s="74">
        <f t="shared" si="8"/>
        <v>0</v>
      </c>
      <c r="G526" s="23"/>
      <c r="H526" s="65"/>
      <c r="I526" s="65"/>
      <c r="J526" s="65"/>
      <c r="K526" s="65"/>
      <c r="L526" s="65"/>
      <c r="M526" s="65"/>
      <c r="N526" s="65"/>
      <c r="O526" s="65"/>
      <c r="P526" s="65"/>
      <c r="Q526" s="65"/>
      <c r="R526" s="65"/>
      <c r="S526" s="75" t="e">
        <f>G526*VLOOKUP($B526,DM_HHDV!$B$5:$H$1050,5,0)</f>
        <v>#N/A</v>
      </c>
      <c r="T526" s="75" t="e">
        <f>G526*VLOOKUP($B526,DM_HHDV!$B$5:$H$1050,6,0)</f>
        <v>#N/A</v>
      </c>
      <c r="U526" s="75" t="e">
        <f>G526*VLOOKUP($B526,DM_HHDV!$B$5:$H$1050,7,0)</f>
        <v>#N/A</v>
      </c>
      <c r="V526" s="75" t="e">
        <f>H526*VLOOKUP($B526,DM_HHDV!$B$5:$H$1050,5,0)</f>
        <v>#N/A</v>
      </c>
      <c r="W526" s="75" t="e">
        <f>H526*VLOOKUP($B526,DM_HHDV!$B$5:$H$1050,6,0)</f>
        <v>#N/A</v>
      </c>
      <c r="X526" s="75" t="e">
        <f>H526*VLOOKUP($B526,DM_HHDV!$B$5:$H$1050,7,0)</f>
        <v>#N/A</v>
      </c>
      <c r="Y526" s="75" t="e">
        <f>I526*VLOOKUP($B526,DM_HHDV!$B$5:$H$1050,5,0)</f>
        <v>#N/A</v>
      </c>
      <c r="Z526" s="75" t="e">
        <f>I526*VLOOKUP($B526,DM_HHDV!$B$5:$H$1050,6,0)</f>
        <v>#N/A</v>
      </c>
      <c r="AA526" s="75" t="e">
        <f>I526*VLOOKUP($B526,DM_HHDV!$B$5:$H$1050,7,0)</f>
        <v>#N/A</v>
      </c>
      <c r="AB526" s="75" t="e">
        <f>J526*VLOOKUP($B526,DM_HHDV!$B$5:$H$1050,5,0)</f>
        <v>#N/A</v>
      </c>
      <c r="AC526" s="75" t="e">
        <f>J526*VLOOKUP($B526,DM_HHDV!$B$5:$H$1050,6,0)</f>
        <v>#N/A</v>
      </c>
      <c r="AD526" s="75" t="e">
        <f>J526*VLOOKUP($B526,DM_HHDV!$B$5:$H$1050,7,0)</f>
        <v>#N/A</v>
      </c>
      <c r="AE526" s="75" t="e">
        <f>K526*VLOOKUP($B526,DM_HHDV!$B$5:$H$1050,5,0)</f>
        <v>#N/A</v>
      </c>
      <c r="AF526" s="75" t="e">
        <f>K526*VLOOKUP($B526,DM_HHDV!$B$5:$H$1050,6,0)</f>
        <v>#N/A</v>
      </c>
      <c r="AG526" s="75" t="e">
        <f>K526*VLOOKUP($B526,DM_HHDV!$B$5:$H$1050,7,0)</f>
        <v>#N/A</v>
      </c>
      <c r="AH526" s="75" t="e">
        <f>L526*VLOOKUP($B526,DM_HHDV!$B$5:$H$1050,5,0)</f>
        <v>#N/A</v>
      </c>
      <c r="AI526" s="75" t="e">
        <f>L526*VLOOKUP($B526,DM_HHDV!$B$5:$H$1050,6,0)</f>
        <v>#N/A</v>
      </c>
      <c r="AJ526" s="75" t="e">
        <f>L526*VLOOKUP($B526,DM_HHDV!$B$5:$H$1050,7,0)</f>
        <v>#N/A</v>
      </c>
      <c r="AK526" s="75" t="e">
        <f>M526*VLOOKUP($B526,DM_HHDV!$B$5:$H$1050,5,0)</f>
        <v>#N/A</v>
      </c>
      <c r="AL526" s="75" t="e">
        <f>M526*VLOOKUP($B526,DM_HHDV!$B$5:$H$1050,6,0)</f>
        <v>#N/A</v>
      </c>
      <c r="AM526" s="75" t="e">
        <f>M526*VLOOKUP($B526,DM_HHDV!$B$5:$H$1050,7,0)</f>
        <v>#N/A</v>
      </c>
      <c r="AN526" s="75" t="e">
        <f>N526*VLOOKUP($B526,DM_HHDV!$B$5:$H$1050,5,0)</f>
        <v>#N/A</v>
      </c>
      <c r="AO526" s="75" t="e">
        <f>N526*VLOOKUP($B526,DM_HHDV!$B$5:$H$1050,6,0)</f>
        <v>#N/A</v>
      </c>
      <c r="AP526" s="75" t="e">
        <f>N526*VLOOKUP($B526,DM_HHDV!$B$5:$H$1050,7,0)</f>
        <v>#N/A</v>
      </c>
      <c r="AQ526" s="75" t="e">
        <f>O526*VLOOKUP($B526,DM_HHDV!$B$5:$H$1050,5,0)</f>
        <v>#N/A</v>
      </c>
      <c r="AR526" s="75" t="e">
        <f>O526*VLOOKUP($B526,DM_HHDV!$B$5:$H$1050,6,0)</f>
        <v>#N/A</v>
      </c>
      <c r="AS526" s="75" t="e">
        <f>O526*VLOOKUP($B526,DM_HHDV!$B$5:$H$1050,7,0)</f>
        <v>#N/A</v>
      </c>
      <c r="AT526" s="75" t="e">
        <f>P526*VLOOKUP($B526,DM_HHDV!$B$5:$H$1050,5,0)</f>
        <v>#N/A</v>
      </c>
      <c r="AU526" s="75" t="e">
        <f>P526*VLOOKUP($B526,DM_HHDV!$B$5:$H$1050,6,0)</f>
        <v>#N/A</v>
      </c>
      <c r="AV526" s="75" t="e">
        <f>P526*VLOOKUP($B526,DM_HHDV!$B$5:$H$1050,7,0)</f>
        <v>#N/A</v>
      </c>
      <c r="AW526" s="75" t="e">
        <f>Q526*VLOOKUP($B526,DM_HHDV!$B$5:$H$1050,5,0)</f>
        <v>#N/A</v>
      </c>
      <c r="AX526" s="75" t="e">
        <f>Q526*VLOOKUP($B526,DM_HHDV!$B$5:$H$1050,6,0)</f>
        <v>#N/A</v>
      </c>
      <c r="AY526" s="75" t="e">
        <f>Q526*VLOOKUP($B526,DM_HHDV!$B$5:$H$1050,7,0)</f>
        <v>#N/A</v>
      </c>
      <c r="AZ526" s="75" t="e">
        <f>R526*VLOOKUP($B526,DM_HHDV!$B$5:$H$1050,5,0)</f>
        <v>#N/A</v>
      </c>
      <c r="BA526" s="75" t="e">
        <f>R526*VLOOKUP($B526,DM_HHDV!$B$5:$H$1050,6,0)</f>
        <v>#N/A</v>
      </c>
      <c r="BB526" s="75" t="e">
        <f>R526*VLOOKUP($B526,DM_HHDV!$B$5:$H$1050,7,0)</f>
        <v>#N/A</v>
      </c>
      <c r="BC526" s="75" t="e">
        <f>G526*VLOOKUP($B526,DM_HHDV!$B$5:$K$1050,8,0)</f>
        <v>#N/A</v>
      </c>
      <c r="BD526" s="75" t="e">
        <f>G526*VLOOKUP($B526,DM_HHDV!$B$5:$K$1050,9,0)</f>
        <v>#N/A</v>
      </c>
      <c r="BE526" s="75" t="e">
        <f>G526*VLOOKUP($B526,DM_HHDV!$B$5:$K$1050,10,0)</f>
        <v>#N/A</v>
      </c>
      <c r="BF526" s="75" t="e">
        <f>H526*VLOOKUP($B526,DM_HHDV!$B$5:$K$1050,8,0)</f>
        <v>#N/A</v>
      </c>
      <c r="BG526" s="75" t="e">
        <f>H526*VLOOKUP($B526,DM_HHDV!$B$5:$K$1050,9,0)</f>
        <v>#N/A</v>
      </c>
      <c r="BH526" s="75" t="e">
        <f>H526*VLOOKUP($B526,DM_HHDV!$B$5:$K$1050,10,0)</f>
        <v>#N/A</v>
      </c>
      <c r="BI526" s="75" t="e">
        <f>I526*VLOOKUP($B526,DM_HHDV!$B$5:$K$1050,8,0)</f>
        <v>#N/A</v>
      </c>
      <c r="BJ526" s="75" t="e">
        <f>I526*VLOOKUP($B526,DM_HHDV!$B$5:$K$1050,9,0)</f>
        <v>#N/A</v>
      </c>
      <c r="BK526" s="75" t="e">
        <f>I526*VLOOKUP($B526,DM_HHDV!$B$5:$K$1050,10,0)</f>
        <v>#N/A</v>
      </c>
      <c r="BL526" s="75" t="e">
        <f>J526*VLOOKUP($B526,DM_HHDV!$B$5:$K$1050,8,0)</f>
        <v>#N/A</v>
      </c>
      <c r="BM526" s="75" t="e">
        <f>J526*VLOOKUP($B526,DM_HHDV!$B$5:$K$1050,9,0)</f>
        <v>#N/A</v>
      </c>
      <c r="BN526" s="75" t="e">
        <f>J526*VLOOKUP($B526,DM_HHDV!$B$5:$K$1050,10,0)</f>
        <v>#N/A</v>
      </c>
      <c r="BO526" s="75" t="e">
        <f>K526*VLOOKUP($B526,DM_HHDV!$B$5:$K$1050,8,0)</f>
        <v>#N/A</v>
      </c>
      <c r="BP526" s="75" t="e">
        <f>K526*VLOOKUP($B526,DM_HHDV!$B$5:$K$1050,9,0)</f>
        <v>#N/A</v>
      </c>
      <c r="BQ526" s="75" t="e">
        <f>K526*VLOOKUP($B526,DM_HHDV!$B$5:$K$1050,10,0)</f>
        <v>#N/A</v>
      </c>
      <c r="BR526" s="75" t="e">
        <f>L526*VLOOKUP($B526,DM_HHDV!$B$5:$K$1050,8,0)</f>
        <v>#N/A</v>
      </c>
      <c r="BS526" s="75" t="e">
        <f>L526*VLOOKUP($B526,DM_HHDV!$B$5:$K$1050,9,0)</f>
        <v>#N/A</v>
      </c>
      <c r="BT526" s="75" t="e">
        <f>L526*VLOOKUP($B526,DM_HHDV!$B$5:$K$1050,10,0)</f>
        <v>#N/A</v>
      </c>
      <c r="BU526" s="75" t="e">
        <f>M526*VLOOKUP($B526,DM_HHDV!$B$5:$K$1050,8,0)</f>
        <v>#N/A</v>
      </c>
      <c r="BV526" s="75" t="e">
        <f>M526*VLOOKUP($B526,DM_HHDV!$B$5:$K$1050,9,0)</f>
        <v>#N/A</v>
      </c>
      <c r="BW526" s="75" t="e">
        <f>M526*VLOOKUP($B526,DM_HHDV!$B$5:$K$1050,10,0)</f>
        <v>#N/A</v>
      </c>
      <c r="BX526" s="75" t="e">
        <f>N526*VLOOKUP($B526,DM_HHDV!$B$5:$K$1050,8,0)</f>
        <v>#N/A</v>
      </c>
      <c r="BY526" s="75" t="e">
        <f>N526*VLOOKUP($B526,DM_HHDV!$B$5:$K$1050,9,0)</f>
        <v>#N/A</v>
      </c>
      <c r="BZ526" s="75" t="e">
        <f>N526*VLOOKUP($B526,DM_HHDV!$B$5:$K$1050,10,0)</f>
        <v>#N/A</v>
      </c>
      <c r="CA526" s="75" t="e">
        <f>O526*VLOOKUP($B526,DM_HHDV!$B$5:$K$1050,8,0)</f>
        <v>#N/A</v>
      </c>
      <c r="CB526" s="75" t="e">
        <f>O526*VLOOKUP($B526,DM_HHDV!$B$5:$K$1050,9,0)</f>
        <v>#N/A</v>
      </c>
      <c r="CC526" s="75" t="e">
        <f>O526*VLOOKUP($B526,DM_HHDV!$B$5:$K$1050,10,0)</f>
        <v>#N/A</v>
      </c>
      <c r="CD526" s="75" t="e">
        <f>P526*VLOOKUP($B526,DM_HHDV!$B$5:$K$1050,8,0)</f>
        <v>#N/A</v>
      </c>
      <c r="CE526" s="75" t="e">
        <f>P526*VLOOKUP($B526,DM_HHDV!$B$5:$K$1050,9,0)</f>
        <v>#N/A</v>
      </c>
      <c r="CF526" s="75" t="e">
        <f>P526*VLOOKUP($B526,DM_HHDV!$B$5:$K$1050,10,0)</f>
        <v>#N/A</v>
      </c>
      <c r="CG526" s="75" t="e">
        <f>Q526*VLOOKUP($B526,DM_HHDV!$B$5:$K$1050,8,0)</f>
        <v>#N/A</v>
      </c>
      <c r="CH526" s="75" t="e">
        <f>Q526*VLOOKUP($B526,DM_HHDV!$B$5:$K$1050,9,0)</f>
        <v>#N/A</v>
      </c>
      <c r="CI526" s="75" t="e">
        <f>Q526*VLOOKUP($B526,DM_HHDV!$B$5:$K$1050,10,0)</f>
        <v>#N/A</v>
      </c>
      <c r="CJ526" s="75" t="e">
        <f>R526*VLOOKUP($B526,DM_HHDV!$B$5:$K$1050,8,0)</f>
        <v>#N/A</v>
      </c>
      <c r="CK526" s="75" t="e">
        <f>R526*VLOOKUP($B526,DM_HHDV!$B$5:$K$1050,9,0)</f>
        <v>#N/A</v>
      </c>
      <c r="CL526" s="75" t="e">
        <f>R526*VLOOKUP($B526,DM_HHDV!$B$5:$K$1050,10,0)</f>
        <v>#N/A</v>
      </c>
    </row>
    <row r="527" spans="1:90">
      <c r="A527" s="21">
        <f>DM_HHDV!A526</f>
        <v>0</v>
      </c>
      <c r="B527" s="22"/>
      <c r="C527" s="22"/>
      <c r="D527" s="62">
        <f>IFERROR(VLOOKUP(B527,DM_HHDV!$B$5:$E$1050,3,0),0)</f>
        <v>0</v>
      </c>
      <c r="E527" s="67">
        <f>IFERROR(VLOOKUP(B527,DM_HHDV!$B$5:$E$1050,4,0),0)</f>
        <v>0</v>
      </c>
      <c r="F527" s="74">
        <f t="shared" si="8"/>
        <v>0</v>
      </c>
      <c r="G527" s="23"/>
      <c r="H527" s="65"/>
      <c r="I527" s="65"/>
      <c r="J527" s="65"/>
      <c r="K527" s="65"/>
      <c r="L527" s="65"/>
      <c r="M527" s="65"/>
      <c r="N527" s="65"/>
      <c r="O527" s="65"/>
      <c r="P527" s="65"/>
      <c r="Q527" s="65"/>
      <c r="R527" s="65"/>
      <c r="S527" s="75" t="e">
        <f>G527*VLOOKUP($B527,DM_HHDV!$B$5:$H$1050,5,0)</f>
        <v>#N/A</v>
      </c>
      <c r="T527" s="75" t="e">
        <f>G527*VLOOKUP($B527,DM_HHDV!$B$5:$H$1050,6,0)</f>
        <v>#N/A</v>
      </c>
      <c r="U527" s="75" t="e">
        <f>G527*VLOOKUP($B527,DM_HHDV!$B$5:$H$1050,7,0)</f>
        <v>#N/A</v>
      </c>
      <c r="V527" s="75" t="e">
        <f>H527*VLOOKUP($B527,DM_HHDV!$B$5:$H$1050,5,0)</f>
        <v>#N/A</v>
      </c>
      <c r="W527" s="75" t="e">
        <f>H527*VLOOKUP($B527,DM_HHDV!$B$5:$H$1050,6,0)</f>
        <v>#N/A</v>
      </c>
      <c r="X527" s="75" t="e">
        <f>H527*VLOOKUP($B527,DM_HHDV!$B$5:$H$1050,7,0)</f>
        <v>#N/A</v>
      </c>
      <c r="Y527" s="75" t="e">
        <f>I527*VLOOKUP($B527,DM_HHDV!$B$5:$H$1050,5,0)</f>
        <v>#N/A</v>
      </c>
      <c r="Z527" s="75" t="e">
        <f>I527*VLOOKUP($B527,DM_HHDV!$B$5:$H$1050,6,0)</f>
        <v>#N/A</v>
      </c>
      <c r="AA527" s="75" t="e">
        <f>I527*VLOOKUP($B527,DM_HHDV!$B$5:$H$1050,7,0)</f>
        <v>#N/A</v>
      </c>
      <c r="AB527" s="75" t="e">
        <f>J527*VLOOKUP($B527,DM_HHDV!$B$5:$H$1050,5,0)</f>
        <v>#N/A</v>
      </c>
      <c r="AC527" s="75" t="e">
        <f>J527*VLOOKUP($B527,DM_HHDV!$B$5:$H$1050,6,0)</f>
        <v>#N/A</v>
      </c>
      <c r="AD527" s="75" t="e">
        <f>J527*VLOOKUP($B527,DM_HHDV!$B$5:$H$1050,7,0)</f>
        <v>#N/A</v>
      </c>
      <c r="AE527" s="75" t="e">
        <f>K527*VLOOKUP($B527,DM_HHDV!$B$5:$H$1050,5,0)</f>
        <v>#N/A</v>
      </c>
      <c r="AF527" s="75" t="e">
        <f>K527*VLOOKUP($B527,DM_HHDV!$B$5:$H$1050,6,0)</f>
        <v>#N/A</v>
      </c>
      <c r="AG527" s="75" t="e">
        <f>K527*VLOOKUP($B527,DM_HHDV!$B$5:$H$1050,7,0)</f>
        <v>#N/A</v>
      </c>
      <c r="AH527" s="75" t="e">
        <f>L527*VLOOKUP($B527,DM_HHDV!$B$5:$H$1050,5,0)</f>
        <v>#N/A</v>
      </c>
      <c r="AI527" s="75" t="e">
        <f>L527*VLOOKUP($B527,DM_HHDV!$B$5:$H$1050,6,0)</f>
        <v>#N/A</v>
      </c>
      <c r="AJ527" s="75" t="e">
        <f>L527*VLOOKUP($B527,DM_HHDV!$B$5:$H$1050,7,0)</f>
        <v>#N/A</v>
      </c>
      <c r="AK527" s="75" t="e">
        <f>M527*VLOOKUP($B527,DM_HHDV!$B$5:$H$1050,5,0)</f>
        <v>#N/A</v>
      </c>
      <c r="AL527" s="75" t="e">
        <f>M527*VLOOKUP($B527,DM_HHDV!$B$5:$H$1050,6,0)</f>
        <v>#N/A</v>
      </c>
      <c r="AM527" s="75" t="e">
        <f>M527*VLOOKUP($B527,DM_HHDV!$B$5:$H$1050,7,0)</f>
        <v>#N/A</v>
      </c>
      <c r="AN527" s="75" t="e">
        <f>N527*VLOOKUP($B527,DM_HHDV!$B$5:$H$1050,5,0)</f>
        <v>#N/A</v>
      </c>
      <c r="AO527" s="75" t="e">
        <f>N527*VLOOKUP($B527,DM_HHDV!$B$5:$H$1050,6,0)</f>
        <v>#N/A</v>
      </c>
      <c r="AP527" s="75" t="e">
        <f>N527*VLOOKUP($B527,DM_HHDV!$B$5:$H$1050,7,0)</f>
        <v>#N/A</v>
      </c>
      <c r="AQ527" s="75" t="e">
        <f>O527*VLOOKUP($B527,DM_HHDV!$B$5:$H$1050,5,0)</f>
        <v>#N/A</v>
      </c>
      <c r="AR527" s="75" t="e">
        <f>O527*VLOOKUP($B527,DM_HHDV!$B$5:$H$1050,6,0)</f>
        <v>#N/A</v>
      </c>
      <c r="AS527" s="75" t="e">
        <f>O527*VLOOKUP($B527,DM_HHDV!$B$5:$H$1050,7,0)</f>
        <v>#N/A</v>
      </c>
      <c r="AT527" s="75" t="e">
        <f>P527*VLOOKUP($B527,DM_HHDV!$B$5:$H$1050,5,0)</f>
        <v>#N/A</v>
      </c>
      <c r="AU527" s="75" t="e">
        <f>P527*VLOOKUP($B527,DM_HHDV!$B$5:$H$1050,6,0)</f>
        <v>#N/A</v>
      </c>
      <c r="AV527" s="75" t="e">
        <f>P527*VLOOKUP($B527,DM_HHDV!$B$5:$H$1050,7,0)</f>
        <v>#N/A</v>
      </c>
      <c r="AW527" s="75" t="e">
        <f>Q527*VLOOKUP($B527,DM_HHDV!$B$5:$H$1050,5,0)</f>
        <v>#N/A</v>
      </c>
      <c r="AX527" s="75" t="e">
        <f>Q527*VLOOKUP($B527,DM_HHDV!$B$5:$H$1050,6,0)</f>
        <v>#N/A</v>
      </c>
      <c r="AY527" s="75" t="e">
        <f>Q527*VLOOKUP($B527,DM_HHDV!$B$5:$H$1050,7,0)</f>
        <v>#N/A</v>
      </c>
      <c r="AZ527" s="75" t="e">
        <f>R527*VLOOKUP($B527,DM_HHDV!$B$5:$H$1050,5,0)</f>
        <v>#N/A</v>
      </c>
      <c r="BA527" s="75" t="e">
        <f>R527*VLOOKUP($B527,DM_HHDV!$B$5:$H$1050,6,0)</f>
        <v>#N/A</v>
      </c>
      <c r="BB527" s="75" t="e">
        <f>R527*VLOOKUP($B527,DM_HHDV!$B$5:$H$1050,7,0)</f>
        <v>#N/A</v>
      </c>
      <c r="BC527" s="75" t="e">
        <f>G527*VLOOKUP($B527,DM_HHDV!$B$5:$K$1050,8,0)</f>
        <v>#N/A</v>
      </c>
      <c r="BD527" s="75" t="e">
        <f>G527*VLOOKUP($B527,DM_HHDV!$B$5:$K$1050,9,0)</f>
        <v>#N/A</v>
      </c>
      <c r="BE527" s="75" t="e">
        <f>G527*VLOOKUP($B527,DM_HHDV!$B$5:$K$1050,10,0)</f>
        <v>#N/A</v>
      </c>
      <c r="BF527" s="75" t="e">
        <f>H527*VLOOKUP($B527,DM_HHDV!$B$5:$K$1050,8,0)</f>
        <v>#N/A</v>
      </c>
      <c r="BG527" s="75" t="e">
        <f>H527*VLOOKUP($B527,DM_HHDV!$B$5:$K$1050,9,0)</f>
        <v>#N/A</v>
      </c>
      <c r="BH527" s="75" t="e">
        <f>H527*VLOOKUP($B527,DM_HHDV!$B$5:$K$1050,10,0)</f>
        <v>#N/A</v>
      </c>
      <c r="BI527" s="75" t="e">
        <f>I527*VLOOKUP($B527,DM_HHDV!$B$5:$K$1050,8,0)</f>
        <v>#N/A</v>
      </c>
      <c r="BJ527" s="75" t="e">
        <f>I527*VLOOKUP($B527,DM_HHDV!$B$5:$K$1050,9,0)</f>
        <v>#N/A</v>
      </c>
      <c r="BK527" s="75" t="e">
        <f>I527*VLOOKUP($B527,DM_HHDV!$B$5:$K$1050,10,0)</f>
        <v>#N/A</v>
      </c>
      <c r="BL527" s="75" t="e">
        <f>J527*VLOOKUP($B527,DM_HHDV!$B$5:$K$1050,8,0)</f>
        <v>#N/A</v>
      </c>
      <c r="BM527" s="75" t="e">
        <f>J527*VLOOKUP($B527,DM_HHDV!$B$5:$K$1050,9,0)</f>
        <v>#N/A</v>
      </c>
      <c r="BN527" s="75" t="e">
        <f>J527*VLOOKUP($B527,DM_HHDV!$B$5:$K$1050,10,0)</f>
        <v>#N/A</v>
      </c>
      <c r="BO527" s="75" t="e">
        <f>K527*VLOOKUP($B527,DM_HHDV!$B$5:$K$1050,8,0)</f>
        <v>#N/A</v>
      </c>
      <c r="BP527" s="75" t="e">
        <f>K527*VLOOKUP($B527,DM_HHDV!$B$5:$K$1050,9,0)</f>
        <v>#N/A</v>
      </c>
      <c r="BQ527" s="75" t="e">
        <f>K527*VLOOKUP($B527,DM_HHDV!$B$5:$K$1050,10,0)</f>
        <v>#N/A</v>
      </c>
      <c r="BR527" s="75" t="e">
        <f>L527*VLOOKUP($B527,DM_HHDV!$B$5:$K$1050,8,0)</f>
        <v>#N/A</v>
      </c>
      <c r="BS527" s="75" t="e">
        <f>L527*VLOOKUP($B527,DM_HHDV!$B$5:$K$1050,9,0)</f>
        <v>#N/A</v>
      </c>
      <c r="BT527" s="75" t="e">
        <f>L527*VLOOKUP($B527,DM_HHDV!$B$5:$K$1050,10,0)</f>
        <v>#N/A</v>
      </c>
      <c r="BU527" s="75" t="e">
        <f>M527*VLOOKUP($B527,DM_HHDV!$B$5:$K$1050,8,0)</f>
        <v>#N/A</v>
      </c>
      <c r="BV527" s="75" t="e">
        <f>M527*VLOOKUP($B527,DM_HHDV!$B$5:$K$1050,9,0)</f>
        <v>#N/A</v>
      </c>
      <c r="BW527" s="75" t="e">
        <f>M527*VLOOKUP($B527,DM_HHDV!$B$5:$K$1050,10,0)</f>
        <v>#N/A</v>
      </c>
      <c r="BX527" s="75" t="e">
        <f>N527*VLOOKUP($B527,DM_HHDV!$B$5:$K$1050,8,0)</f>
        <v>#N/A</v>
      </c>
      <c r="BY527" s="75" t="e">
        <f>N527*VLOOKUP($B527,DM_HHDV!$B$5:$K$1050,9,0)</f>
        <v>#N/A</v>
      </c>
      <c r="BZ527" s="75" t="e">
        <f>N527*VLOOKUP($B527,DM_HHDV!$B$5:$K$1050,10,0)</f>
        <v>#N/A</v>
      </c>
      <c r="CA527" s="75" t="e">
        <f>O527*VLOOKUP($B527,DM_HHDV!$B$5:$K$1050,8,0)</f>
        <v>#N/A</v>
      </c>
      <c r="CB527" s="75" t="e">
        <f>O527*VLOOKUP($B527,DM_HHDV!$B$5:$K$1050,9,0)</f>
        <v>#N/A</v>
      </c>
      <c r="CC527" s="75" t="e">
        <f>O527*VLOOKUP($B527,DM_HHDV!$B$5:$K$1050,10,0)</f>
        <v>#N/A</v>
      </c>
      <c r="CD527" s="75" t="e">
        <f>P527*VLOOKUP($B527,DM_HHDV!$B$5:$K$1050,8,0)</f>
        <v>#N/A</v>
      </c>
      <c r="CE527" s="75" t="e">
        <f>P527*VLOOKUP($B527,DM_HHDV!$B$5:$K$1050,9,0)</f>
        <v>#N/A</v>
      </c>
      <c r="CF527" s="75" t="e">
        <f>P527*VLOOKUP($B527,DM_HHDV!$B$5:$K$1050,10,0)</f>
        <v>#N/A</v>
      </c>
      <c r="CG527" s="75" t="e">
        <f>Q527*VLOOKUP($B527,DM_HHDV!$B$5:$K$1050,8,0)</f>
        <v>#N/A</v>
      </c>
      <c r="CH527" s="75" t="e">
        <f>Q527*VLOOKUP($B527,DM_HHDV!$B$5:$K$1050,9,0)</f>
        <v>#N/A</v>
      </c>
      <c r="CI527" s="75" t="e">
        <f>Q527*VLOOKUP($B527,DM_HHDV!$B$5:$K$1050,10,0)</f>
        <v>#N/A</v>
      </c>
      <c r="CJ527" s="75" t="e">
        <f>R527*VLOOKUP($B527,DM_HHDV!$B$5:$K$1050,8,0)</f>
        <v>#N/A</v>
      </c>
      <c r="CK527" s="75" t="e">
        <f>R527*VLOOKUP($B527,DM_HHDV!$B$5:$K$1050,9,0)</f>
        <v>#N/A</v>
      </c>
      <c r="CL527" s="75" t="e">
        <f>R527*VLOOKUP($B527,DM_HHDV!$B$5:$K$1050,10,0)</f>
        <v>#N/A</v>
      </c>
    </row>
    <row r="528" spans="1:90">
      <c r="A528" s="21">
        <f>DM_HHDV!A527</f>
        <v>0</v>
      </c>
      <c r="B528" s="22"/>
      <c r="C528" s="22"/>
      <c r="D528" s="62">
        <f>IFERROR(VLOOKUP(B528,DM_HHDV!$B$5:$E$1050,3,0),0)</f>
        <v>0</v>
      </c>
      <c r="E528" s="67">
        <f>IFERROR(VLOOKUP(B528,DM_HHDV!$B$5:$E$1050,4,0),0)</f>
        <v>0</v>
      </c>
      <c r="F528" s="74">
        <f t="shared" si="8"/>
        <v>0</v>
      </c>
      <c r="G528" s="23"/>
      <c r="H528" s="65"/>
      <c r="I528" s="65"/>
      <c r="J528" s="65"/>
      <c r="K528" s="65"/>
      <c r="L528" s="65"/>
      <c r="M528" s="65"/>
      <c r="N528" s="65"/>
      <c r="O528" s="65"/>
      <c r="P528" s="65"/>
      <c r="Q528" s="65"/>
      <c r="R528" s="65"/>
      <c r="S528" s="75" t="e">
        <f>G528*VLOOKUP($B528,DM_HHDV!$B$5:$H$1050,5,0)</f>
        <v>#N/A</v>
      </c>
      <c r="T528" s="75" t="e">
        <f>G528*VLOOKUP($B528,DM_HHDV!$B$5:$H$1050,6,0)</f>
        <v>#N/A</v>
      </c>
      <c r="U528" s="75" t="e">
        <f>G528*VLOOKUP($B528,DM_HHDV!$B$5:$H$1050,7,0)</f>
        <v>#N/A</v>
      </c>
      <c r="V528" s="75" t="e">
        <f>H528*VLOOKUP($B528,DM_HHDV!$B$5:$H$1050,5,0)</f>
        <v>#N/A</v>
      </c>
      <c r="W528" s="75" t="e">
        <f>H528*VLOOKUP($B528,DM_HHDV!$B$5:$H$1050,6,0)</f>
        <v>#N/A</v>
      </c>
      <c r="X528" s="75" t="e">
        <f>H528*VLOOKUP($B528,DM_HHDV!$B$5:$H$1050,7,0)</f>
        <v>#N/A</v>
      </c>
      <c r="Y528" s="75" t="e">
        <f>I528*VLOOKUP($B528,DM_HHDV!$B$5:$H$1050,5,0)</f>
        <v>#N/A</v>
      </c>
      <c r="Z528" s="75" t="e">
        <f>I528*VLOOKUP($B528,DM_HHDV!$B$5:$H$1050,6,0)</f>
        <v>#N/A</v>
      </c>
      <c r="AA528" s="75" t="e">
        <f>I528*VLOOKUP($B528,DM_HHDV!$B$5:$H$1050,7,0)</f>
        <v>#N/A</v>
      </c>
      <c r="AB528" s="75" t="e">
        <f>J528*VLOOKUP($B528,DM_HHDV!$B$5:$H$1050,5,0)</f>
        <v>#N/A</v>
      </c>
      <c r="AC528" s="75" t="e">
        <f>J528*VLOOKUP($B528,DM_HHDV!$B$5:$H$1050,6,0)</f>
        <v>#N/A</v>
      </c>
      <c r="AD528" s="75" t="e">
        <f>J528*VLOOKUP($B528,DM_HHDV!$B$5:$H$1050,7,0)</f>
        <v>#N/A</v>
      </c>
      <c r="AE528" s="75" t="e">
        <f>K528*VLOOKUP($B528,DM_HHDV!$B$5:$H$1050,5,0)</f>
        <v>#N/A</v>
      </c>
      <c r="AF528" s="75" t="e">
        <f>K528*VLOOKUP($B528,DM_HHDV!$B$5:$H$1050,6,0)</f>
        <v>#N/A</v>
      </c>
      <c r="AG528" s="75" t="e">
        <f>K528*VLOOKUP($B528,DM_HHDV!$B$5:$H$1050,7,0)</f>
        <v>#N/A</v>
      </c>
      <c r="AH528" s="75" t="e">
        <f>L528*VLOOKUP($B528,DM_HHDV!$B$5:$H$1050,5,0)</f>
        <v>#N/A</v>
      </c>
      <c r="AI528" s="75" t="e">
        <f>L528*VLOOKUP($B528,DM_HHDV!$B$5:$H$1050,6,0)</f>
        <v>#N/A</v>
      </c>
      <c r="AJ528" s="75" t="e">
        <f>L528*VLOOKUP($B528,DM_HHDV!$B$5:$H$1050,7,0)</f>
        <v>#N/A</v>
      </c>
      <c r="AK528" s="75" t="e">
        <f>M528*VLOOKUP($B528,DM_HHDV!$B$5:$H$1050,5,0)</f>
        <v>#N/A</v>
      </c>
      <c r="AL528" s="75" t="e">
        <f>M528*VLOOKUP($B528,DM_HHDV!$B$5:$H$1050,6,0)</f>
        <v>#N/A</v>
      </c>
      <c r="AM528" s="75" t="e">
        <f>M528*VLOOKUP($B528,DM_HHDV!$B$5:$H$1050,7,0)</f>
        <v>#N/A</v>
      </c>
      <c r="AN528" s="75" t="e">
        <f>N528*VLOOKUP($B528,DM_HHDV!$B$5:$H$1050,5,0)</f>
        <v>#N/A</v>
      </c>
      <c r="AO528" s="75" t="e">
        <f>N528*VLOOKUP($B528,DM_HHDV!$B$5:$H$1050,6,0)</f>
        <v>#N/A</v>
      </c>
      <c r="AP528" s="75" t="e">
        <f>N528*VLOOKUP($B528,DM_HHDV!$B$5:$H$1050,7,0)</f>
        <v>#N/A</v>
      </c>
      <c r="AQ528" s="75" t="e">
        <f>O528*VLOOKUP($B528,DM_HHDV!$B$5:$H$1050,5,0)</f>
        <v>#N/A</v>
      </c>
      <c r="AR528" s="75" t="e">
        <f>O528*VLOOKUP($B528,DM_HHDV!$B$5:$H$1050,6,0)</f>
        <v>#N/A</v>
      </c>
      <c r="AS528" s="75" t="e">
        <f>O528*VLOOKUP($B528,DM_HHDV!$B$5:$H$1050,7,0)</f>
        <v>#N/A</v>
      </c>
      <c r="AT528" s="75" t="e">
        <f>P528*VLOOKUP($B528,DM_HHDV!$B$5:$H$1050,5,0)</f>
        <v>#N/A</v>
      </c>
      <c r="AU528" s="75" t="e">
        <f>P528*VLOOKUP($B528,DM_HHDV!$B$5:$H$1050,6,0)</f>
        <v>#N/A</v>
      </c>
      <c r="AV528" s="75" t="e">
        <f>P528*VLOOKUP($B528,DM_HHDV!$B$5:$H$1050,7,0)</f>
        <v>#N/A</v>
      </c>
      <c r="AW528" s="75" t="e">
        <f>Q528*VLOOKUP($B528,DM_HHDV!$B$5:$H$1050,5,0)</f>
        <v>#N/A</v>
      </c>
      <c r="AX528" s="75" t="e">
        <f>Q528*VLOOKUP($B528,DM_HHDV!$B$5:$H$1050,6,0)</f>
        <v>#N/A</v>
      </c>
      <c r="AY528" s="75" t="e">
        <f>Q528*VLOOKUP($B528,DM_HHDV!$B$5:$H$1050,7,0)</f>
        <v>#N/A</v>
      </c>
      <c r="AZ528" s="75" t="e">
        <f>R528*VLOOKUP($B528,DM_HHDV!$B$5:$H$1050,5,0)</f>
        <v>#N/A</v>
      </c>
      <c r="BA528" s="75" t="e">
        <f>R528*VLOOKUP($B528,DM_HHDV!$B$5:$H$1050,6,0)</f>
        <v>#N/A</v>
      </c>
      <c r="BB528" s="75" t="e">
        <f>R528*VLOOKUP($B528,DM_HHDV!$B$5:$H$1050,7,0)</f>
        <v>#N/A</v>
      </c>
      <c r="BC528" s="75" t="e">
        <f>G528*VLOOKUP($B528,DM_HHDV!$B$5:$K$1050,8,0)</f>
        <v>#N/A</v>
      </c>
      <c r="BD528" s="75" t="e">
        <f>G528*VLOOKUP($B528,DM_HHDV!$B$5:$K$1050,9,0)</f>
        <v>#N/A</v>
      </c>
      <c r="BE528" s="75" t="e">
        <f>G528*VLOOKUP($B528,DM_HHDV!$B$5:$K$1050,10,0)</f>
        <v>#N/A</v>
      </c>
      <c r="BF528" s="75" t="e">
        <f>H528*VLOOKUP($B528,DM_HHDV!$B$5:$K$1050,8,0)</f>
        <v>#N/A</v>
      </c>
      <c r="BG528" s="75" t="e">
        <f>H528*VLOOKUP($B528,DM_HHDV!$B$5:$K$1050,9,0)</f>
        <v>#N/A</v>
      </c>
      <c r="BH528" s="75" t="e">
        <f>H528*VLOOKUP($B528,DM_HHDV!$B$5:$K$1050,10,0)</f>
        <v>#N/A</v>
      </c>
      <c r="BI528" s="75" t="e">
        <f>I528*VLOOKUP($B528,DM_HHDV!$B$5:$K$1050,8,0)</f>
        <v>#N/A</v>
      </c>
      <c r="BJ528" s="75" t="e">
        <f>I528*VLOOKUP($B528,DM_HHDV!$B$5:$K$1050,9,0)</f>
        <v>#N/A</v>
      </c>
      <c r="BK528" s="75" t="e">
        <f>I528*VLOOKUP($B528,DM_HHDV!$B$5:$K$1050,10,0)</f>
        <v>#N/A</v>
      </c>
      <c r="BL528" s="75" t="e">
        <f>J528*VLOOKUP($B528,DM_HHDV!$B$5:$K$1050,8,0)</f>
        <v>#N/A</v>
      </c>
      <c r="BM528" s="75" t="e">
        <f>J528*VLOOKUP($B528,DM_HHDV!$B$5:$K$1050,9,0)</f>
        <v>#N/A</v>
      </c>
      <c r="BN528" s="75" t="e">
        <f>J528*VLOOKUP($B528,DM_HHDV!$B$5:$K$1050,10,0)</f>
        <v>#N/A</v>
      </c>
      <c r="BO528" s="75" t="e">
        <f>K528*VLOOKUP($B528,DM_HHDV!$B$5:$K$1050,8,0)</f>
        <v>#N/A</v>
      </c>
      <c r="BP528" s="75" t="e">
        <f>K528*VLOOKUP($B528,DM_HHDV!$B$5:$K$1050,9,0)</f>
        <v>#N/A</v>
      </c>
      <c r="BQ528" s="75" t="e">
        <f>K528*VLOOKUP($B528,DM_HHDV!$B$5:$K$1050,10,0)</f>
        <v>#N/A</v>
      </c>
      <c r="BR528" s="75" t="e">
        <f>L528*VLOOKUP($B528,DM_HHDV!$B$5:$K$1050,8,0)</f>
        <v>#N/A</v>
      </c>
      <c r="BS528" s="75" t="e">
        <f>L528*VLOOKUP($B528,DM_HHDV!$B$5:$K$1050,9,0)</f>
        <v>#N/A</v>
      </c>
      <c r="BT528" s="75" t="e">
        <f>L528*VLOOKUP($B528,DM_HHDV!$B$5:$K$1050,10,0)</f>
        <v>#N/A</v>
      </c>
      <c r="BU528" s="75" t="e">
        <f>M528*VLOOKUP($B528,DM_HHDV!$B$5:$K$1050,8,0)</f>
        <v>#N/A</v>
      </c>
      <c r="BV528" s="75" t="e">
        <f>M528*VLOOKUP($B528,DM_HHDV!$B$5:$K$1050,9,0)</f>
        <v>#N/A</v>
      </c>
      <c r="BW528" s="75" t="e">
        <f>M528*VLOOKUP($B528,DM_HHDV!$B$5:$K$1050,10,0)</f>
        <v>#N/A</v>
      </c>
      <c r="BX528" s="75" t="e">
        <f>N528*VLOOKUP($B528,DM_HHDV!$B$5:$K$1050,8,0)</f>
        <v>#N/A</v>
      </c>
      <c r="BY528" s="75" t="e">
        <f>N528*VLOOKUP($B528,DM_HHDV!$B$5:$K$1050,9,0)</f>
        <v>#N/A</v>
      </c>
      <c r="BZ528" s="75" t="e">
        <f>N528*VLOOKUP($B528,DM_HHDV!$B$5:$K$1050,10,0)</f>
        <v>#N/A</v>
      </c>
      <c r="CA528" s="75" t="e">
        <f>O528*VLOOKUP($B528,DM_HHDV!$B$5:$K$1050,8,0)</f>
        <v>#N/A</v>
      </c>
      <c r="CB528" s="75" t="e">
        <f>O528*VLOOKUP($B528,DM_HHDV!$B$5:$K$1050,9,0)</f>
        <v>#N/A</v>
      </c>
      <c r="CC528" s="75" t="e">
        <f>O528*VLOOKUP($B528,DM_HHDV!$B$5:$K$1050,10,0)</f>
        <v>#N/A</v>
      </c>
      <c r="CD528" s="75" t="e">
        <f>P528*VLOOKUP($B528,DM_HHDV!$B$5:$K$1050,8,0)</f>
        <v>#N/A</v>
      </c>
      <c r="CE528" s="75" t="e">
        <f>P528*VLOOKUP($B528,DM_HHDV!$B$5:$K$1050,9,0)</f>
        <v>#N/A</v>
      </c>
      <c r="CF528" s="75" t="e">
        <f>P528*VLOOKUP($B528,DM_HHDV!$B$5:$K$1050,10,0)</f>
        <v>#N/A</v>
      </c>
      <c r="CG528" s="75" t="e">
        <f>Q528*VLOOKUP($B528,DM_HHDV!$B$5:$K$1050,8,0)</f>
        <v>#N/A</v>
      </c>
      <c r="CH528" s="75" t="e">
        <f>Q528*VLOOKUP($B528,DM_HHDV!$B$5:$K$1050,9,0)</f>
        <v>#N/A</v>
      </c>
      <c r="CI528" s="75" t="e">
        <f>Q528*VLOOKUP($B528,DM_HHDV!$B$5:$K$1050,10,0)</f>
        <v>#N/A</v>
      </c>
      <c r="CJ528" s="75" t="e">
        <f>R528*VLOOKUP($B528,DM_HHDV!$B$5:$K$1050,8,0)</f>
        <v>#N/A</v>
      </c>
      <c r="CK528" s="75" t="e">
        <f>R528*VLOOKUP($B528,DM_HHDV!$B$5:$K$1050,9,0)</f>
        <v>#N/A</v>
      </c>
      <c r="CL528" s="75" t="e">
        <f>R528*VLOOKUP($B528,DM_HHDV!$B$5:$K$1050,10,0)</f>
        <v>#N/A</v>
      </c>
    </row>
    <row r="529" spans="1:90">
      <c r="A529" s="21">
        <f>DM_HHDV!A528</f>
        <v>0</v>
      </c>
      <c r="B529" s="22"/>
      <c r="C529" s="22"/>
      <c r="D529" s="62">
        <f>IFERROR(VLOOKUP(B529,DM_HHDV!$B$5:$E$1050,3,0),0)</f>
        <v>0</v>
      </c>
      <c r="E529" s="67">
        <f>IFERROR(VLOOKUP(B529,DM_HHDV!$B$5:$E$1050,4,0),0)</f>
        <v>0</v>
      </c>
      <c r="F529" s="74">
        <f t="shared" si="8"/>
        <v>0</v>
      </c>
      <c r="G529" s="23"/>
      <c r="H529" s="65"/>
      <c r="I529" s="65"/>
      <c r="J529" s="65"/>
      <c r="K529" s="65"/>
      <c r="L529" s="65"/>
      <c r="M529" s="65"/>
      <c r="N529" s="65"/>
      <c r="O529" s="65"/>
      <c r="P529" s="65"/>
      <c r="Q529" s="65"/>
      <c r="R529" s="65"/>
      <c r="S529" s="75" t="e">
        <f>G529*VLOOKUP($B529,DM_HHDV!$B$5:$H$1050,5,0)</f>
        <v>#N/A</v>
      </c>
      <c r="T529" s="75" t="e">
        <f>G529*VLOOKUP($B529,DM_HHDV!$B$5:$H$1050,6,0)</f>
        <v>#N/A</v>
      </c>
      <c r="U529" s="75" t="e">
        <f>G529*VLOOKUP($B529,DM_HHDV!$B$5:$H$1050,7,0)</f>
        <v>#N/A</v>
      </c>
      <c r="V529" s="75" t="e">
        <f>H529*VLOOKUP($B529,DM_HHDV!$B$5:$H$1050,5,0)</f>
        <v>#N/A</v>
      </c>
      <c r="W529" s="75" t="e">
        <f>H529*VLOOKUP($B529,DM_HHDV!$B$5:$H$1050,6,0)</f>
        <v>#N/A</v>
      </c>
      <c r="X529" s="75" t="e">
        <f>H529*VLOOKUP($B529,DM_HHDV!$B$5:$H$1050,7,0)</f>
        <v>#N/A</v>
      </c>
      <c r="Y529" s="75" t="e">
        <f>I529*VLOOKUP($B529,DM_HHDV!$B$5:$H$1050,5,0)</f>
        <v>#N/A</v>
      </c>
      <c r="Z529" s="75" t="e">
        <f>I529*VLOOKUP($B529,DM_HHDV!$B$5:$H$1050,6,0)</f>
        <v>#N/A</v>
      </c>
      <c r="AA529" s="75" t="e">
        <f>I529*VLOOKUP($B529,DM_HHDV!$B$5:$H$1050,7,0)</f>
        <v>#N/A</v>
      </c>
      <c r="AB529" s="75" t="e">
        <f>J529*VLOOKUP($B529,DM_HHDV!$B$5:$H$1050,5,0)</f>
        <v>#N/A</v>
      </c>
      <c r="AC529" s="75" t="e">
        <f>J529*VLOOKUP($B529,DM_HHDV!$B$5:$H$1050,6,0)</f>
        <v>#N/A</v>
      </c>
      <c r="AD529" s="75" t="e">
        <f>J529*VLOOKUP($B529,DM_HHDV!$B$5:$H$1050,7,0)</f>
        <v>#N/A</v>
      </c>
      <c r="AE529" s="75" t="e">
        <f>K529*VLOOKUP($B529,DM_HHDV!$B$5:$H$1050,5,0)</f>
        <v>#N/A</v>
      </c>
      <c r="AF529" s="75" t="e">
        <f>K529*VLOOKUP($B529,DM_HHDV!$B$5:$H$1050,6,0)</f>
        <v>#N/A</v>
      </c>
      <c r="AG529" s="75" t="e">
        <f>K529*VLOOKUP($B529,DM_HHDV!$B$5:$H$1050,7,0)</f>
        <v>#N/A</v>
      </c>
      <c r="AH529" s="75" t="e">
        <f>L529*VLOOKUP($B529,DM_HHDV!$B$5:$H$1050,5,0)</f>
        <v>#N/A</v>
      </c>
      <c r="AI529" s="75" t="e">
        <f>L529*VLOOKUP($B529,DM_HHDV!$B$5:$H$1050,6,0)</f>
        <v>#N/A</v>
      </c>
      <c r="AJ529" s="75" t="e">
        <f>L529*VLOOKUP($B529,DM_HHDV!$B$5:$H$1050,7,0)</f>
        <v>#N/A</v>
      </c>
      <c r="AK529" s="75" t="e">
        <f>M529*VLOOKUP($B529,DM_HHDV!$B$5:$H$1050,5,0)</f>
        <v>#N/A</v>
      </c>
      <c r="AL529" s="75" t="e">
        <f>M529*VLOOKUP($B529,DM_HHDV!$B$5:$H$1050,6,0)</f>
        <v>#N/A</v>
      </c>
      <c r="AM529" s="75" t="e">
        <f>M529*VLOOKUP($B529,DM_HHDV!$B$5:$H$1050,7,0)</f>
        <v>#N/A</v>
      </c>
      <c r="AN529" s="75" t="e">
        <f>N529*VLOOKUP($B529,DM_HHDV!$B$5:$H$1050,5,0)</f>
        <v>#N/A</v>
      </c>
      <c r="AO529" s="75" t="e">
        <f>N529*VLOOKUP($B529,DM_HHDV!$B$5:$H$1050,6,0)</f>
        <v>#N/A</v>
      </c>
      <c r="AP529" s="75" t="e">
        <f>N529*VLOOKUP($B529,DM_HHDV!$B$5:$H$1050,7,0)</f>
        <v>#N/A</v>
      </c>
      <c r="AQ529" s="75" t="e">
        <f>O529*VLOOKUP($B529,DM_HHDV!$B$5:$H$1050,5,0)</f>
        <v>#N/A</v>
      </c>
      <c r="AR529" s="75" t="e">
        <f>O529*VLOOKUP($B529,DM_HHDV!$B$5:$H$1050,6,0)</f>
        <v>#N/A</v>
      </c>
      <c r="AS529" s="75" t="e">
        <f>O529*VLOOKUP($B529,DM_HHDV!$B$5:$H$1050,7,0)</f>
        <v>#N/A</v>
      </c>
      <c r="AT529" s="75" t="e">
        <f>P529*VLOOKUP($B529,DM_HHDV!$B$5:$H$1050,5,0)</f>
        <v>#N/A</v>
      </c>
      <c r="AU529" s="75" t="e">
        <f>P529*VLOOKUP($B529,DM_HHDV!$B$5:$H$1050,6,0)</f>
        <v>#N/A</v>
      </c>
      <c r="AV529" s="75" t="e">
        <f>P529*VLOOKUP($B529,DM_HHDV!$B$5:$H$1050,7,0)</f>
        <v>#N/A</v>
      </c>
      <c r="AW529" s="75" t="e">
        <f>Q529*VLOOKUP($B529,DM_HHDV!$B$5:$H$1050,5,0)</f>
        <v>#N/A</v>
      </c>
      <c r="AX529" s="75" t="e">
        <f>Q529*VLOOKUP($B529,DM_HHDV!$B$5:$H$1050,6,0)</f>
        <v>#N/A</v>
      </c>
      <c r="AY529" s="75" t="e">
        <f>Q529*VLOOKUP($B529,DM_HHDV!$B$5:$H$1050,7,0)</f>
        <v>#N/A</v>
      </c>
      <c r="AZ529" s="75" t="e">
        <f>R529*VLOOKUP($B529,DM_HHDV!$B$5:$H$1050,5,0)</f>
        <v>#N/A</v>
      </c>
      <c r="BA529" s="75" t="e">
        <f>R529*VLOOKUP($B529,DM_HHDV!$B$5:$H$1050,6,0)</f>
        <v>#N/A</v>
      </c>
      <c r="BB529" s="75" t="e">
        <f>R529*VLOOKUP($B529,DM_HHDV!$B$5:$H$1050,7,0)</f>
        <v>#N/A</v>
      </c>
      <c r="BC529" s="75" t="e">
        <f>G529*VLOOKUP($B529,DM_HHDV!$B$5:$K$1050,8,0)</f>
        <v>#N/A</v>
      </c>
      <c r="BD529" s="75" t="e">
        <f>G529*VLOOKUP($B529,DM_HHDV!$B$5:$K$1050,9,0)</f>
        <v>#N/A</v>
      </c>
      <c r="BE529" s="75" t="e">
        <f>G529*VLOOKUP($B529,DM_HHDV!$B$5:$K$1050,10,0)</f>
        <v>#N/A</v>
      </c>
      <c r="BF529" s="75" t="e">
        <f>H529*VLOOKUP($B529,DM_HHDV!$B$5:$K$1050,8,0)</f>
        <v>#N/A</v>
      </c>
      <c r="BG529" s="75" t="e">
        <f>H529*VLOOKUP($B529,DM_HHDV!$B$5:$K$1050,9,0)</f>
        <v>#N/A</v>
      </c>
      <c r="BH529" s="75" t="e">
        <f>H529*VLOOKUP($B529,DM_HHDV!$B$5:$K$1050,10,0)</f>
        <v>#N/A</v>
      </c>
      <c r="BI529" s="75" t="e">
        <f>I529*VLOOKUP($B529,DM_HHDV!$B$5:$K$1050,8,0)</f>
        <v>#N/A</v>
      </c>
      <c r="BJ529" s="75" t="e">
        <f>I529*VLOOKUP($B529,DM_HHDV!$B$5:$K$1050,9,0)</f>
        <v>#N/A</v>
      </c>
      <c r="BK529" s="75" t="e">
        <f>I529*VLOOKUP($B529,DM_HHDV!$B$5:$K$1050,10,0)</f>
        <v>#N/A</v>
      </c>
      <c r="BL529" s="75" t="e">
        <f>J529*VLOOKUP($B529,DM_HHDV!$B$5:$K$1050,8,0)</f>
        <v>#N/A</v>
      </c>
      <c r="BM529" s="75" t="e">
        <f>J529*VLOOKUP($B529,DM_HHDV!$B$5:$K$1050,9,0)</f>
        <v>#N/A</v>
      </c>
      <c r="BN529" s="75" t="e">
        <f>J529*VLOOKUP($B529,DM_HHDV!$B$5:$K$1050,10,0)</f>
        <v>#N/A</v>
      </c>
      <c r="BO529" s="75" t="e">
        <f>K529*VLOOKUP($B529,DM_HHDV!$B$5:$K$1050,8,0)</f>
        <v>#N/A</v>
      </c>
      <c r="BP529" s="75" t="e">
        <f>K529*VLOOKUP($B529,DM_HHDV!$B$5:$K$1050,9,0)</f>
        <v>#N/A</v>
      </c>
      <c r="BQ529" s="75" t="e">
        <f>K529*VLOOKUP($B529,DM_HHDV!$B$5:$K$1050,10,0)</f>
        <v>#N/A</v>
      </c>
      <c r="BR529" s="75" t="e">
        <f>L529*VLOOKUP($B529,DM_HHDV!$B$5:$K$1050,8,0)</f>
        <v>#N/A</v>
      </c>
      <c r="BS529" s="75" t="e">
        <f>L529*VLOOKUP($B529,DM_HHDV!$B$5:$K$1050,9,0)</f>
        <v>#N/A</v>
      </c>
      <c r="BT529" s="75" t="e">
        <f>L529*VLOOKUP($B529,DM_HHDV!$B$5:$K$1050,10,0)</f>
        <v>#N/A</v>
      </c>
      <c r="BU529" s="75" t="e">
        <f>M529*VLOOKUP($B529,DM_HHDV!$B$5:$K$1050,8,0)</f>
        <v>#N/A</v>
      </c>
      <c r="BV529" s="75" t="e">
        <f>M529*VLOOKUP($B529,DM_HHDV!$B$5:$K$1050,9,0)</f>
        <v>#N/A</v>
      </c>
      <c r="BW529" s="75" t="e">
        <f>M529*VLOOKUP($B529,DM_HHDV!$B$5:$K$1050,10,0)</f>
        <v>#N/A</v>
      </c>
      <c r="BX529" s="75" t="e">
        <f>N529*VLOOKUP($B529,DM_HHDV!$B$5:$K$1050,8,0)</f>
        <v>#N/A</v>
      </c>
      <c r="BY529" s="75" t="e">
        <f>N529*VLOOKUP($B529,DM_HHDV!$B$5:$K$1050,9,0)</f>
        <v>#N/A</v>
      </c>
      <c r="BZ529" s="75" t="e">
        <f>N529*VLOOKUP($B529,DM_HHDV!$B$5:$K$1050,10,0)</f>
        <v>#N/A</v>
      </c>
      <c r="CA529" s="75" t="e">
        <f>O529*VLOOKUP($B529,DM_HHDV!$B$5:$K$1050,8,0)</f>
        <v>#N/A</v>
      </c>
      <c r="CB529" s="75" t="e">
        <f>O529*VLOOKUP($B529,DM_HHDV!$B$5:$K$1050,9,0)</f>
        <v>#N/A</v>
      </c>
      <c r="CC529" s="75" t="e">
        <f>O529*VLOOKUP($B529,DM_HHDV!$B$5:$K$1050,10,0)</f>
        <v>#N/A</v>
      </c>
      <c r="CD529" s="75" t="e">
        <f>P529*VLOOKUP($B529,DM_HHDV!$B$5:$K$1050,8,0)</f>
        <v>#N/A</v>
      </c>
      <c r="CE529" s="75" t="e">
        <f>P529*VLOOKUP($B529,DM_HHDV!$B$5:$K$1050,9,0)</f>
        <v>#N/A</v>
      </c>
      <c r="CF529" s="75" t="e">
        <f>P529*VLOOKUP($B529,DM_HHDV!$B$5:$K$1050,10,0)</f>
        <v>#N/A</v>
      </c>
      <c r="CG529" s="75" t="e">
        <f>Q529*VLOOKUP($B529,DM_HHDV!$B$5:$K$1050,8,0)</f>
        <v>#N/A</v>
      </c>
      <c r="CH529" s="75" t="e">
        <f>Q529*VLOOKUP($B529,DM_HHDV!$B$5:$K$1050,9,0)</f>
        <v>#N/A</v>
      </c>
      <c r="CI529" s="75" t="e">
        <f>Q529*VLOOKUP($B529,DM_HHDV!$B$5:$K$1050,10,0)</f>
        <v>#N/A</v>
      </c>
      <c r="CJ529" s="75" t="e">
        <f>R529*VLOOKUP($B529,DM_HHDV!$B$5:$K$1050,8,0)</f>
        <v>#N/A</v>
      </c>
      <c r="CK529" s="75" t="e">
        <f>R529*VLOOKUP($B529,DM_HHDV!$B$5:$K$1050,9,0)</f>
        <v>#N/A</v>
      </c>
      <c r="CL529" s="75" t="e">
        <f>R529*VLOOKUP($B529,DM_HHDV!$B$5:$K$1050,10,0)</f>
        <v>#N/A</v>
      </c>
    </row>
    <row r="530" spans="1:90">
      <c r="A530" s="21">
        <f>DM_HHDV!A529</f>
        <v>0</v>
      </c>
      <c r="B530" s="22"/>
      <c r="C530" s="22"/>
      <c r="D530" s="62">
        <f>IFERROR(VLOOKUP(B530,DM_HHDV!$B$5:$E$1050,3,0),0)</f>
        <v>0</v>
      </c>
      <c r="E530" s="67">
        <f>IFERROR(VLOOKUP(B530,DM_HHDV!$B$5:$E$1050,4,0),0)</f>
        <v>0</v>
      </c>
      <c r="F530" s="74">
        <f t="shared" si="8"/>
        <v>0</v>
      </c>
      <c r="G530" s="23"/>
      <c r="H530" s="65"/>
      <c r="I530" s="65"/>
      <c r="J530" s="65"/>
      <c r="K530" s="65"/>
      <c r="L530" s="65"/>
      <c r="M530" s="65"/>
      <c r="N530" s="65"/>
      <c r="O530" s="65"/>
      <c r="P530" s="65"/>
      <c r="Q530" s="65"/>
      <c r="R530" s="65"/>
      <c r="S530" s="75" t="e">
        <f>G530*VLOOKUP($B530,DM_HHDV!$B$5:$H$1050,5,0)</f>
        <v>#N/A</v>
      </c>
      <c r="T530" s="75" t="e">
        <f>G530*VLOOKUP($B530,DM_HHDV!$B$5:$H$1050,6,0)</f>
        <v>#N/A</v>
      </c>
      <c r="U530" s="75" t="e">
        <f>G530*VLOOKUP($B530,DM_HHDV!$B$5:$H$1050,7,0)</f>
        <v>#N/A</v>
      </c>
      <c r="V530" s="75" t="e">
        <f>H530*VLOOKUP($B530,DM_HHDV!$B$5:$H$1050,5,0)</f>
        <v>#N/A</v>
      </c>
      <c r="W530" s="75" t="e">
        <f>H530*VLOOKUP($B530,DM_HHDV!$B$5:$H$1050,6,0)</f>
        <v>#N/A</v>
      </c>
      <c r="X530" s="75" t="e">
        <f>H530*VLOOKUP($B530,DM_HHDV!$B$5:$H$1050,7,0)</f>
        <v>#N/A</v>
      </c>
      <c r="Y530" s="75" t="e">
        <f>I530*VLOOKUP($B530,DM_HHDV!$B$5:$H$1050,5,0)</f>
        <v>#N/A</v>
      </c>
      <c r="Z530" s="75" t="e">
        <f>I530*VLOOKUP($B530,DM_HHDV!$B$5:$H$1050,6,0)</f>
        <v>#N/A</v>
      </c>
      <c r="AA530" s="75" t="e">
        <f>I530*VLOOKUP($B530,DM_HHDV!$B$5:$H$1050,7,0)</f>
        <v>#N/A</v>
      </c>
      <c r="AB530" s="75" t="e">
        <f>J530*VLOOKUP($B530,DM_HHDV!$B$5:$H$1050,5,0)</f>
        <v>#N/A</v>
      </c>
      <c r="AC530" s="75" t="e">
        <f>J530*VLOOKUP($B530,DM_HHDV!$B$5:$H$1050,6,0)</f>
        <v>#N/A</v>
      </c>
      <c r="AD530" s="75" t="e">
        <f>J530*VLOOKUP($B530,DM_HHDV!$B$5:$H$1050,7,0)</f>
        <v>#N/A</v>
      </c>
      <c r="AE530" s="75" t="e">
        <f>K530*VLOOKUP($B530,DM_HHDV!$B$5:$H$1050,5,0)</f>
        <v>#N/A</v>
      </c>
      <c r="AF530" s="75" t="e">
        <f>K530*VLOOKUP($B530,DM_HHDV!$B$5:$H$1050,6,0)</f>
        <v>#N/A</v>
      </c>
      <c r="AG530" s="75" t="e">
        <f>K530*VLOOKUP($B530,DM_HHDV!$B$5:$H$1050,7,0)</f>
        <v>#N/A</v>
      </c>
      <c r="AH530" s="75" t="e">
        <f>L530*VLOOKUP($B530,DM_HHDV!$B$5:$H$1050,5,0)</f>
        <v>#N/A</v>
      </c>
      <c r="AI530" s="75" t="e">
        <f>L530*VLOOKUP($B530,DM_HHDV!$B$5:$H$1050,6,0)</f>
        <v>#N/A</v>
      </c>
      <c r="AJ530" s="75" t="e">
        <f>L530*VLOOKUP($B530,DM_HHDV!$B$5:$H$1050,7,0)</f>
        <v>#N/A</v>
      </c>
      <c r="AK530" s="75" t="e">
        <f>M530*VLOOKUP($B530,DM_HHDV!$B$5:$H$1050,5,0)</f>
        <v>#N/A</v>
      </c>
      <c r="AL530" s="75" t="e">
        <f>M530*VLOOKUP($B530,DM_HHDV!$B$5:$H$1050,6,0)</f>
        <v>#N/A</v>
      </c>
      <c r="AM530" s="75" t="e">
        <f>M530*VLOOKUP($B530,DM_HHDV!$B$5:$H$1050,7,0)</f>
        <v>#N/A</v>
      </c>
      <c r="AN530" s="75" t="e">
        <f>N530*VLOOKUP($B530,DM_HHDV!$B$5:$H$1050,5,0)</f>
        <v>#N/A</v>
      </c>
      <c r="AO530" s="75" t="e">
        <f>N530*VLOOKUP($B530,DM_HHDV!$B$5:$H$1050,6,0)</f>
        <v>#N/A</v>
      </c>
      <c r="AP530" s="75" t="e">
        <f>N530*VLOOKUP($B530,DM_HHDV!$B$5:$H$1050,7,0)</f>
        <v>#N/A</v>
      </c>
      <c r="AQ530" s="75" t="e">
        <f>O530*VLOOKUP($B530,DM_HHDV!$B$5:$H$1050,5,0)</f>
        <v>#N/A</v>
      </c>
      <c r="AR530" s="75" t="e">
        <f>O530*VLOOKUP($B530,DM_HHDV!$B$5:$H$1050,6,0)</f>
        <v>#N/A</v>
      </c>
      <c r="AS530" s="75" t="e">
        <f>O530*VLOOKUP($B530,DM_HHDV!$B$5:$H$1050,7,0)</f>
        <v>#N/A</v>
      </c>
      <c r="AT530" s="75" t="e">
        <f>P530*VLOOKUP($B530,DM_HHDV!$B$5:$H$1050,5,0)</f>
        <v>#N/A</v>
      </c>
      <c r="AU530" s="75" t="e">
        <f>P530*VLOOKUP($B530,DM_HHDV!$B$5:$H$1050,6,0)</f>
        <v>#N/A</v>
      </c>
      <c r="AV530" s="75" t="e">
        <f>P530*VLOOKUP($B530,DM_HHDV!$B$5:$H$1050,7,0)</f>
        <v>#N/A</v>
      </c>
      <c r="AW530" s="75" t="e">
        <f>Q530*VLOOKUP($B530,DM_HHDV!$B$5:$H$1050,5,0)</f>
        <v>#N/A</v>
      </c>
      <c r="AX530" s="75" t="e">
        <f>Q530*VLOOKUP($B530,DM_HHDV!$B$5:$H$1050,6,0)</f>
        <v>#N/A</v>
      </c>
      <c r="AY530" s="75" t="e">
        <f>Q530*VLOOKUP($B530,DM_HHDV!$B$5:$H$1050,7,0)</f>
        <v>#N/A</v>
      </c>
      <c r="AZ530" s="75" t="e">
        <f>R530*VLOOKUP($B530,DM_HHDV!$B$5:$H$1050,5,0)</f>
        <v>#N/A</v>
      </c>
      <c r="BA530" s="75" t="e">
        <f>R530*VLOOKUP($B530,DM_HHDV!$B$5:$H$1050,6,0)</f>
        <v>#N/A</v>
      </c>
      <c r="BB530" s="75" t="e">
        <f>R530*VLOOKUP($B530,DM_HHDV!$B$5:$H$1050,7,0)</f>
        <v>#N/A</v>
      </c>
      <c r="BC530" s="75" t="e">
        <f>G530*VLOOKUP($B530,DM_HHDV!$B$5:$K$1050,8,0)</f>
        <v>#N/A</v>
      </c>
      <c r="BD530" s="75" t="e">
        <f>G530*VLOOKUP($B530,DM_HHDV!$B$5:$K$1050,9,0)</f>
        <v>#N/A</v>
      </c>
      <c r="BE530" s="75" t="e">
        <f>G530*VLOOKUP($B530,DM_HHDV!$B$5:$K$1050,10,0)</f>
        <v>#N/A</v>
      </c>
      <c r="BF530" s="75" t="e">
        <f>H530*VLOOKUP($B530,DM_HHDV!$B$5:$K$1050,8,0)</f>
        <v>#N/A</v>
      </c>
      <c r="BG530" s="75" t="e">
        <f>H530*VLOOKUP($B530,DM_HHDV!$B$5:$K$1050,9,0)</f>
        <v>#N/A</v>
      </c>
      <c r="BH530" s="75" t="e">
        <f>H530*VLOOKUP($B530,DM_HHDV!$B$5:$K$1050,10,0)</f>
        <v>#N/A</v>
      </c>
      <c r="BI530" s="75" t="e">
        <f>I530*VLOOKUP($B530,DM_HHDV!$B$5:$K$1050,8,0)</f>
        <v>#N/A</v>
      </c>
      <c r="BJ530" s="75" t="e">
        <f>I530*VLOOKUP($B530,DM_HHDV!$B$5:$K$1050,9,0)</f>
        <v>#N/A</v>
      </c>
      <c r="BK530" s="75" t="e">
        <f>I530*VLOOKUP($B530,DM_HHDV!$B$5:$K$1050,10,0)</f>
        <v>#N/A</v>
      </c>
      <c r="BL530" s="75" t="e">
        <f>J530*VLOOKUP($B530,DM_HHDV!$B$5:$K$1050,8,0)</f>
        <v>#N/A</v>
      </c>
      <c r="BM530" s="75" t="e">
        <f>J530*VLOOKUP($B530,DM_HHDV!$B$5:$K$1050,9,0)</f>
        <v>#N/A</v>
      </c>
      <c r="BN530" s="75" t="e">
        <f>J530*VLOOKUP($B530,DM_HHDV!$B$5:$K$1050,10,0)</f>
        <v>#N/A</v>
      </c>
      <c r="BO530" s="75" t="e">
        <f>K530*VLOOKUP($B530,DM_HHDV!$B$5:$K$1050,8,0)</f>
        <v>#N/A</v>
      </c>
      <c r="BP530" s="75" t="e">
        <f>K530*VLOOKUP($B530,DM_HHDV!$B$5:$K$1050,9,0)</f>
        <v>#N/A</v>
      </c>
      <c r="BQ530" s="75" t="e">
        <f>K530*VLOOKUP($B530,DM_HHDV!$B$5:$K$1050,10,0)</f>
        <v>#N/A</v>
      </c>
      <c r="BR530" s="75" t="e">
        <f>L530*VLOOKUP($B530,DM_HHDV!$B$5:$K$1050,8,0)</f>
        <v>#N/A</v>
      </c>
      <c r="BS530" s="75" t="e">
        <f>L530*VLOOKUP($B530,DM_HHDV!$B$5:$K$1050,9,0)</f>
        <v>#N/A</v>
      </c>
      <c r="BT530" s="75" t="e">
        <f>L530*VLOOKUP($B530,DM_HHDV!$B$5:$K$1050,10,0)</f>
        <v>#N/A</v>
      </c>
      <c r="BU530" s="75" t="e">
        <f>M530*VLOOKUP($B530,DM_HHDV!$B$5:$K$1050,8,0)</f>
        <v>#N/A</v>
      </c>
      <c r="BV530" s="75" t="e">
        <f>M530*VLOOKUP($B530,DM_HHDV!$B$5:$K$1050,9,0)</f>
        <v>#N/A</v>
      </c>
      <c r="BW530" s="75" t="e">
        <f>M530*VLOOKUP($B530,DM_HHDV!$B$5:$K$1050,10,0)</f>
        <v>#N/A</v>
      </c>
      <c r="BX530" s="75" t="e">
        <f>N530*VLOOKUP($B530,DM_HHDV!$B$5:$K$1050,8,0)</f>
        <v>#N/A</v>
      </c>
      <c r="BY530" s="75" t="e">
        <f>N530*VLOOKUP($B530,DM_HHDV!$B$5:$K$1050,9,0)</f>
        <v>#N/A</v>
      </c>
      <c r="BZ530" s="75" t="e">
        <f>N530*VLOOKUP($B530,DM_HHDV!$B$5:$K$1050,10,0)</f>
        <v>#N/A</v>
      </c>
      <c r="CA530" s="75" t="e">
        <f>O530*VLOOKUP($B530,DM_HHDV!$B$5:$K$1050,8,0)</f>
        <v>#N/A</v>
      </c>
      <c r="CB530" s="75" t="e">
        <f>O530*VLOOKUP($B530,DM_HHDV!$B$5:$K$1050,9,0)</f>
        <v>#N/A</v>
      </c>
      <c r="CC530" s="75" t="e">
        <f>O530*VLOOKUP($B530,DM_HHDV!$B$5:$K$1050,10,0)</f>
        <v>#N/A</v>
      </c>
      <c r="CD530" s="75" t="e">
        <f>P530*VLOOKUP($B530,DM_HHDV!$B$5:$K$1050,8,0)</f>
        <v>#N/A</v>
      </c>
      <c r="CE530" s="75" t="e">
        <f>P530*VLOOKUP($B530,DM_HHDV!$B$5:$K$1050,9,0)</f>
        <v>#N/A</v>
      </c>
      <c r="CF530" s="75" t="e">
        <f>P530*VLOOKUP($B530,DM_HHDV!$B$5:$K$1050,10,0)</f>
        <v>#N/A</v>
      </c>
      <c r="CG530" s="75" t="e">
        <f>Q530*VLOOKUP($B530,DM_HHDV!$B$5:$K$1050,8,0)</f>
        <v>#N/A</v>
      </c>
      <c r="CH530" s="75" t="e">
        <f>Q530*VLOOKUP($B530,DM_HHDV!$B$5:$K$1050,9,0)</f>
        <v>#N/A</v>
      </c>
      <c r="CI530" s="75" t="e">
        <f>Q530*VLOOKUP($B530,DM_HHDV!$B$5:$K$1050,10,0)</f>
        <v>#N/A</v>
      </c>
      <c r="CJ530" s="75" t="e">
        <f>R530*VLOOKUP($B530,DM_HHDV!$B$5:$K$1050,8,0)</f>
        <v>#N/A</v>
      </c>
      <c r="CK530" s="75" t="e">
        <f>R530*VLOOKUP($B530,DM_HHDV!$B$5:$K$1050,9,0)</f>
        <v>#N/A</v>
      </c>
      <c r="CL530" s="75" t="e">
        <f>R530*VLOOKUP($B530,DM_HHDV!$B$5:$K$1050,10,0)</f>
        <v>#N/A</v>
      </c>
    </row>
    <row r="531" spans="1:90">
      <c r="A531" s="21">
        <f>DM_HHDV!A530</f>
        <v>0</v>
      </c>
      <c r="B531" s="22"/>
      <c r="C531" s="22"/>
      <c r="D531" s="62">
        <f>IFERROR(VLOOKUP(B531,DM_HHDV!$B$5:$E$1050,3,0),0)</f>
        <v>0</v>
      </c>
      <c r="E531" s="67">
        <f>IFERROR(VLOOKUP(B531,DM_HHDV!$B$5:$E$1050,4,0),0)</f>
        <v>0</v>
      </c>
      <c r="F531" s="74">
        <f t="shared" si="8"/>
        <v>0</v>
      </c>
      <c r="G531" s="23"/>
      <c r="H531" s="65"/>
      <c r="I531" s="65"/>
      <c r="J531" s="65"/>
      <c r="K531" s="65"/>
      <c r="L531" s="65"/>
      <c r="M531" s="65"/>
      <c r="N531" s="65"/>
      <c r="O531" s="65"/>
      <c r="P531" s="65"/>
      <c r="Q531" s="65"/>
      <c r="R531" s="65"/>
      <c r="S531" s="75" t="e">
        <f>G531*VLOOKUP($B531,DM_HHDV!$B$5:$H$1050,5,0)</f>
        <v>#N/A</v>
      </c>
      <c r="T531" s="75" t="e">
        <f>G531*VLOOKUP($B531,DM_HHDV!$B$5:$H$1050,6,0)</f>
        <v>#N/A</v>
      </c>
      <c r="U531" s="75" t="e">
        <f>G531*VLOOKUP($B531,DM_HHDV!$B$5:$H$1050,7,0)</f>
        <v>#N/A</v>
      </c>
      <c r="V531" s="75" t="e">
        <f>H531*VLOOKUP($B531,DM_HHDV!$B$5:$H$1050,5,0)</f>
        <v>#N/A</v>
      </c>
      <c r="W531" s="75" t="e">
        <f>H531*VLOOKUP($B531,DM_HHDV!$B$5:$H$1050,6,0)</f>
        <v>#N/A</v>
      </c>
      <c r="X531" s="75" t="e">
        <f>H531*VLOOKUP($B531,DM_HHDV!$B$5:$H$1050,7,0)</f>
        <v>#N/A</v>
      </c>
      <c r="Y531" s="75" t="e">
        <f>I531*VLOOKUP($B531,DM_HHDV!$B$5:$H$1050,5,0)</f>
        <v>#N/A</v>
      </c>
      <c r="Z531" s="75" t="e">
        <f>I531*VLOOKUP($B531,DM_HHDV!$B$5:$H$1050,6,0)</f>
        <v>#N/A</v>
      </c>
      <c r="AA531" s="75" t="e">
        <f>I531*VLOOKUP($B531,DM_HHDV!$B$5:$H$1050,7,0)</f>
        <v>#N/A</v>
      </c>
      <c r="AB531" s="75" t="e">
        <f>J531*VLOOKUP($B531,DM_HHDV!$B$5:$H$1050,5,0)</f>
        <v>#N/A</v>
      </c>
      <c r="AC531" s="75" t="e">
        <f>J531*VLOOKUP($B531,DM_HHDV!$B$5:$H$1050,6,0)</f>
        <v>#N/A</v>
      </c>
      <c r="AD531" s="75" t="e">
        <f>J531*VLOOKUP($B531,DM_HHDV!$B$5:$H$1050,7,0)</f>
        <v>#N/A</v>
      </c>
      <c r="AE531" s="75" t="e">
        <f>K531*VLOOKUP($B531,DM_HHDV!$B$5:$H$1050,5,0)</f>
        <v>#N/A</v>
      </c>
      <c r="AF531" s="75" t="e">
        <f>K531*VLOOKUP($B531,DM_HHDV!$B$5:$H$1050,6,0)</f>
        <v>#N/A</v>
      </c>
      <c r="AG531" s="75" t="e">
        <f>K531*VLOOKUP($B531,DM_HHDV!$B$5:$H$1050,7,0)</f>
        <v>#N/A</v>
      </c>
      <c r="AH531" s="75" t="e">
        <f>L531*VLOOKUP($B531,DM_HHDV!$B$5:$H$1050,5,0)</f>
        <v>#N/A</v>
      </c>
      <c r="AI531" s="75" t="e">
        <f>L531*VLOOKUP($B531,DM_HHDV!$B$5:$H$1050,6,0)</f>
        <v>#N/A</v>
      </c>
      <c r="AJ531" s="75" t="e">
        <f>L531*VLOOKUP($B531,DM_HHDV!$B$5:$H$1050,7,0)</f>
        <v>#N/A</v>
      </c>
      <c r="AK531" s="75" t="e">
        <f>M531*VLOOKUP($B531,DM_HHDV!$B$5:$H$1050,5,0)</f>
        <v>#N/A</v>
      </c>
      <c r="AL531" s="75" t="e">
        <f>M531*VLOOKUP($B531,DM_HHDV!$B$5:$H$1050,6,0)</f>
        <v>#N/A</v>
      </c>
      <c r="AM531" s="75" t="e">
        <f>M531*VLOOKUP($B531,DM_HHDV!$B$5:$H$1050,7,0)</f>
        <v>#N/A</v>
      </c>
      <c r="AN531" s="75" t="e">
        <f>N531*VLOOKUP($B531,DM_HHDV!$B$5:$H$1050,5,0)</f>
        <v>#N/A</v>
      </c>
      <c r="AO531" s="75" t="e">
        <f>N531*VLOOKUP($B531,DM_HHDV!$B$5:$H$1050,6,0)</f>
        <v>#N/A</v>
      </c>
      <c r="AP531" s="75" t="e">
        <f>N531*VLOOKUP($B531,DM_HHDV!$B$5:$H$1050,7,0)</f>
        <v>#N/A</v>
      </c>
      <c r="AQ531" s="75" t="e">
        <f>O531*VLOOKUP($B531,DM_HHDV!$B$5:$H$1050,5,0)</f>
        <v>#N/A</v>
      </c>
      <c r="AR531" s="75" t="e">
        <f>O531*VLOOKUP($B531,DM_HHDV!$B$5:$H$1050,6,0)</f>
        <v>#N/A</v>
      </c>
      <c r="AS531" s="75" t="e">
        <f>O531*VLOOKUP($B531,DM_HHDV!$B$5:$H$1050,7,0)</f>
        <v>#N/A</v>
      </c>
      <c r="AT531" s="75" t="e">
        <f>P531*VLOOKUP($B531,DM_HHDV!$B$5:$H$1050,5,0)</f>
        <v>#N/A</v>
      </c>
      <c r="AU531" s="75" t="e">
        <f>P531*VLOOKUP($B531,DM_HHDV!$B$5:$H$1050,6,0)</f>
        <v>#N/A</v>
      </c>
      <c r="AV531" s="75" t="e">
        <f>P531*VLOOKUP($B531,DM_HHDV!$B$5:$H$1050,7,0)</f>
        <v>#N/A</v>
      </c>
      <c r="AW531" s="75" t="e">
        <f>Q531*VLOOKUP($B531,DM_HHDV!$B$5:$H$1050,5,0)</f>
        <v>#N/A</v>
      </c>
      <c r="AX531" s="75" t="e">
        <f>Q531*VLOOKUP($B531,DM_HHDV!$B$5:$H$1050,6,0)</f>
        <v>#N/A</v>
      </c>
      <c r="AY531" s="75" t="e">
        <f>Q531*VLOOKUP($B531,DM_HHDV!$B$5:$H$1050,7,0)</f>
        <v>#N/A</v>
      </c>
      <c r="AZ531" s="75" t="e">
        <f>R531*VLOOKUP($B531,DM_HHDV!$B$5:$H$1050,5,0)</f>
        <v>#N/A</v>
      </c>
      <c r="BA531" s="75" t="e">
        <f>R531*VLOOKUP($B531,DM_HHDV!$B$5:$H$1050,6,0)</f>
        <v>#N/A</v>
      </c>
      <c r="BB531" s="75" t="e">
        <f>R531*VLOOKUP($B531,DM_HHDV!$B$5:$H$1050,7,0)</f>
        <v>#N/A</v>
      </c>
      <c r="BC531" s="75" t="e">
        <f>G531*VLOOKUP($B531,DM_HHDV!$B$5:$K$1050,8,0)</f>
        <v>#N/A</v>
      </c>
      <c r="BD531" s="75" t="e">
        <f>G531*VLOOKUP($B531,DM_HHDV!$B$5:$K$1050,9,0)</f>
        <v>#N/A</v>
      </c>
      <c r="BE531" s="75" t="e">
        <f>G531*VLOOKUP($B531,DM_HHDV!$B$5:$K$1050,10,0)</f>
        <v>#N/A</v>
      </c>
      <c r="BF531" s="75" t="e">
        <f>H531*VLOOKUP($B531,DM_HHDV!$B$5:$K$1050,8,0)</f>
        <v>#N/A</v>
      </c>
      <c r="BG531" s="75" t="e">
        <f>H531*VLOOKUP($B531,DM_HHDV!$B$5:$K$1050,9,0)</f>
        <v>#N/A</v>
      </c>
      <c r="BH531" s="75" t="e">
        <f>H531*VLOOKUP($B531,DM_HHDV!$B$5:$K$1050,10,0)</f>
        <v>#N/A</v>
      </c>
      <c r="BI531" s="75" t="e">
        <f>I531*VLOOKUP($B531,DM_HHDV!$B$5:$K$1050,8,0)</f>
        <v>#N/A</v>
      </c>
      <c r="BJ531" s="75" t="e">
        <f>I531*VLOOKUP($B531,DM_HHDV!$B$5:$K$1050,9,0)</f>
        <v>#N/A</v>
      </c>
      <c r="BK531" s="75" t="e">
        <f>I531*VLOOKUP($B531,DM_HHDV!$B$5:$K$1050,10,0)</f>
        <v>#N/A</v>
      </c>
      <c r="BL531" s="75" t="e">
        <f>J531*VLOOKUP($B531,DM_HHDV!$B$5:$K$1050,8,0)</f>
        <v>#N/A</v>
      </c>
      <c r="BM531" s="75" t="e">
        <f>J531*VLOOKUP($B531,DM_HHDV!$B$5:$K$1050,9,0)</f>
        <v>#N/A</v>
      </c>
      <c r="BN531" s="75" t="e">
        <f>J531*VLOOKUP($B531,DM_HHDV!$B$5:$K$1050,10,0)</f>
        <v>#N/A</v>
      </c>
      <c r="BO531" s="75" t="e">
        <f>K531*VLOOKUP($B531,DM_HHDV!$B$5:$K$1050,8,0)</f>
        <v>#N/A</v>
      </c>
      <c r="BP531" s="75" t="e">
        <f>K531*VLOOKUP($B531,DM_HHDV!$B$5:$K$1050,9,0)</f>
        <v>#N/A</v>
      </c>
      <c r="BQ531" s="75" t="e">
        <f>K531*VLOOKUP($B531,DM_HHDV!$B$5:$K$1050,10,0)</f>
        <v>#N/A</v>
      </c>
      <c r="BR531" s="75" t="e">
        <f>L531*VLOOKUP($B531,DM_HHDV!$B$5:$K$1050,8,0)</f>
        <v>#N/A</v>
      </c>
      <c r="BS531" s="75" t="e">
        <f>L531*VLOOKUP($B531,DM_HHDV!$B$5:$K$1050,9,0)</f>
        <v>#N/A</v>
      </c>
      <c r="BT531" s="75" t="e">
        <f>L531*VLOOKUP($B531,DM_HHDV!$B$5:$K$1050,10,0)</f>
        <v>#N/A</v>
      </c>
      <c r="BU531" s="75" t="e">
        <f>M531*VLOOKUP($B531,DM_HHDV!$B$5:$K$1050,8,0)</f>
        <v>#N/A</v>
      </c>
      <c r="BV531" s="75" t="e">
        <f>M531*VLOOKUP($B531,DM_HHDV!$B$5:$K$1050,9,0)</f>
        <v>#N/A</v>
      </c>
      <c r="BW531" s="75" t="e">
        <f>M531*VLOOKUP($B531,DM_HHDV!$B$5:$K$1050,10,0)</f>
        <v>#N/A</v>
      </c>
      <c r="BX531" s="75" t="e">
        <f>N531*VLOOKUP($B531,DM_HHDV!$B$5:$K$1050,8,0)</f>
        <v>#N/A</v>
      </c>
      <c r="BY531" s="75" t="e">
        <f>N531*VLOOKUP($B531,DM_HHDV!$B$5:$K$1050,9,0)</f>
        <v>#N/A</v>
      </c>
      <c r="BZ531" s="75" t="e">
        <f>N531*VLOOKUP($B531,DM_HHDV!$B$5:$K$1050,10,0)</f>
        <v>#N/A</v>
      </c>
      <c r="CA531" s="75" t="e">
        <f>O531*VLOOKUP($B531,DM_HHDV!$B$5:$K$1050,8,0)</f>
        <v>#N/A</v>
      </c>
      <c r="CB531" s="75" t="e">
        <f>O531*VLOOKUP($B531,DM_HHDV!$B$5:$K$1050,9,0)</f>
        <v>#N/A</v>
      </c>
      <c r="CC531" s="75" t="e">
        <f>O531*VLOOKUP($B531,DM_HHDV!$B$5:$K$1050,10,0)</f>
        <v>#N/A</v>
      </c>
      <c r="CD531" s="75" t="e">
        <f>P531*VLOOKUP($B531,DM_HHDV!$B$5:$K$1050,8,0)</f>
        <v>#N/A</v>
      </c>
      <c r="CE531" s="75" t="e">
        <f>P531*VLOOKUP($B531,DM_HHDV!$B$5:$K$1050,9,0)</f>
        <v>#N/A</v>
      </c>
      <c r="CF531" s="75" t="e">
        <f>P531*VLOOKUP($B531,DM_HHDV!$B$5:$K$1050,10,0)</f>
        <v>#N/A</v>
      </c>
      <c r="CG531" s="75" t="e">
        <f>Q531*VLOOKUP($B531,DM_HHDV!$B$5:$K$1050,8,0)</f>
        <v>#N/A</v>
      </c>
      <c r="CH531" s="75" t="e">
        <f>Q531*VLOOKUP($B531,DM_HHDV!$B$5:$K$1050,9,0)</f>
        <v>#N/A</v>
      </c>
      <c r="CI531" s="75" t="e">
        <f>Q531*VLOOKUP($B531,DM_HHDV!$B$5:$K$1050,10,0)</f>
        <v>#N/A</v>
      </c>
      <c r="CJ531" s="75" t="e">
        <f>R531*VLOOKUP($B531,DM_HHDV!$B$5:$K$1050,8,0)</f>
        <v>#N/A</v>
      </c>
      <c r="CK531" s="75" t="e">
        <f>R531*VLOOKUP($B531,DM_HHDV!$B$5:$K$1050,9,0)</f>
        <v>#N/A</v>
      </c>
      <c r="CL531" s="75" t="e">
        <f>R531*VLOOKUP($B531,DM_HHDV!$B$5:$K$1050,10,0)</f>
        <v>#N/A</v>
      </c>
    </row>
    <row r="532" spans="1:90">
      <c r="A532" s="21">
        <f>DM_HHDV!A531</f>
        <v>0</v>
      </c>
      <c r="B532" s="22"/>
      <c r="C532" s="22"/>
      <c r="D532" s="62">
        <f>IFERROR(VLOOKUP(B532,DM_HHDV!$B$5:$E$1050,3,0),0)</f>
        <v>0</v>
      </c>
      <c r="E532" s="67">
        <f>IFERROR(VLOOKUP(B532,DM_HHDV!$B$5:$E$1050,4,0),0)</f>
        <v>0</v>
      </c>
      <c r="F532" s="74">
        <f t="shared" si="8"/>
        <v>0</v>
      </c>
      <c r="G532" s="23"/>
      <c r="H532" s="65"/>
      <c r="I532" s="65"/>
      <c r="J532" s="65"/>
      <c r="K532" s="65"/>
      <c r="L532" s="65"/>
      <c r="M532" s="65"/>
      <c r="N532" s="65"/>
      <c r="O532" s="65"/>
      <c r="P532" s="65"/>
      <c r="Q532" s="65"/>
      <c r="R532" s="65"/>
      <c r="S532" s="75" t="e">
        <f>G532*VLOOKUP($B532,DM_HHDV!$B$5:$H$1050,5,0)</f>
        <v>#N/A</v>
      </c>
      <c r="T532" s="75" t="e">
        <f>G532*VLOOKUP($B532,DM_HHDV!$B$5:$H$1050,6,0)</f>
        <v>#N/A</v>
      </c>
      <c r="U532" s="75" t="e">
        <f>G532*VLOOKUP($B532,DM_HHDV!$B$5:$H$1050,7,0)</f>
        <v>#N/A</v>
      </c>
      <c r="V532" s="75" t="e">
        <f>H532*VLOOKUP($B532,DM_HHDV!$B$5:$H$1050,5,0)</f>
        <v>#N/A</v>
      </c>
      <c r="W532" s="75" t="e">
        <f>H532*VLOOKUP($B532,DM_HHDV!$B$5:$H$1050,6,0)</f>
        <v>#N/A</v>
      </c>
      <c r="X532" s="75" t="e">
        <f>H532*VLOOKUP($B532,DM_HHDV!$B$5:$H$1050,7,0)</f>
        <v>#N/A</v>
      </c>
      <c r="Y532" s="75" t="e">
        <f>I532*VLOOKUP($B532,DM_HHDV!$B$5:$H$1050,5,0)</f>
        <v>#N/A</v>
      </c>
      <c r="Z532" s="75" t="e">
        <f>I532*VLOOKUP($B532,DM_HHDV!$B$5:$H$1050,6,0)</f>
        <v>#N/A</v>
      </c>
      <c r="AA532" s="75" t="e">
        <f>I532*VLOOKUP($B532,DM_HHDV!$B$5:$H$1050,7,0)</f>
        <v>#N/A</v>
      </c>
      <c r="AB532" s="75" t="e">
        <f>J532*VLOOKUP($B532,DM_HHDV!$B$5:$H$1050,5,0)</f>
        <v>#N/A</v>
      </c>
      <c r="AC532" s="75" t="e">
        <f>J532*VLOOKUP($B532,DM_HHDV!$B$5:$H$1050,6,0)</f>
        <v>#N/A</v>
      </c>
      <c r="AD532" s="75" t="e">
        <f>J532*VLOOKUP($B532,DM_HHDV!$B$5:$H$1050,7,0)</f>
        <v>#N/A</v>
      </c>
      <c r="AE532" s="75" t="e">
        <f>K532*VLOOKUP($B532,DM_HHDV!$B$5:$H$1050,5,0)</f>
        <v>#N/A</v>
      </c>
      <c r="AF532" s="75" t="e">
        <f>K532*VLOOKUP($B532,DM_HHDV!$B$5:$H$1050,6,0)</f>
        <v>#N/A</v>
      </c>
      <c r="AG532" s="75" t="e">
        <f>K532*VLOOKUP($B532,DM_HHDV!$B$5:$H$1050,7,0)</f>
        <v>#N/A</v>
      </c>
      <c r="AH532" s="75" t="e">
        <f>L532*VLOOKUP($B532,DM_HHDV!$B$5:$H$1050,5,0)</f>
        <v>#N/A</v>
      </c>
      <c r="AI532" s="75" t="e">
        <f>L532*VLOOKUP($B532,DM_HHDV!$B$5:$H$1050,6,0)</f>
        <v>#N/A</v>
      </c>
      <c r="AJ532" s="75" t="e">
        <f>L532*VLOOKUP($B532,DM_HHDV!$B$5:$H$1050,7,0)</f>
        <v>#N/A</v>
      </c>
      <c r="AK532" s="75" t="e">
        <f>M532*VLOOKUP($B532,DM_HHDV!$B$5:$H$1050,5,0)</f>
        <v>#N/A</v>
      </c>
      <c r="AL532" s="75" t="e">
        <f>M532*VLOOKUP($B532,DM_HHDV!$B$5:$H$1050,6,0)</f>
        <v>#N/A</v>
      </c>
      <c r="AM532" s="75" t="e">
        <f>M532*VLOOKUP($B532,DM_HHDV!$B$5:$H$1050,7,0)</f>
        <v>#N/A</v>
      </c>
      <c r="AN532" s="75" t="e">
        <f>N532*VLOOKUP($B532,DM_HHDV!$B$5:$H$1050,5,0)</f>
        <v>#N/A</v>
      </c>
      <c r="AO532" s="75" t="e">
        <f>N532*VLOOKUP($B532,DM_HHDV!$B$5:$H$1050,6,0)</f>
        <v>#N/A</v>
      </c>
      <c r="AP532" s="75" t="e">
        <f>N532*VLOOKUP($B532,DM_HHDV!$B$5:$H$1050,7,0)</f>
        <v>#N/A</v>
      </c>
      <c r="AQ532" s="75" t="e">
        <f>O532*VLOOKUP($B532,DM_HHDV!$B$5:$H$1050,5,0)</f>
        <v>#N/A</v>
      </c>
      <c r="AR532" s="75" t="e">
        <f>O532*VLOOKUP($B532,DM_HHDV!$B$5:$H$1050,6,0)</f>
        <v>#N/A</v>
      </c>
      <c r="AS532" s="75" t="e">
        <f>O532*VLOOKUP($B532,DM_HHDV!$B$5:$H$1050,7,0)</f>
        <v>#N/A</v>
      </c>
      <c r="AT532" s="75" t="e">
        <f>P532*VLOOKUP($B532,DM_HHDV!$B$5:$H$1050,5,0)</f>
        <v>#N/A</v>
      </c>
      <c r="AU532" s="75" t="e">
        <f>P532*VLOOKUP($B532,DM_HHDV!$B$5:$H$1050,6,0)</f>
        <v>#N/A</v>
      </c>
      <c r="AV532" s="75" t="e">
        <f>P532*VLOOKUP($B532,DM_HHDV!$B$5:$H$1050,7,0)</f>
        <v>#N/A</v>
      </c>
      <c r="AW532" s="75" t="e">
        <f>Q532*VLOOKUP($B532,DM_HHDV!$B$5:$H$1050,5,0)</f>
        <v>#N/A</v>
      </c>
      <c r="AX532" s="75" t="e">
        <f>Q532*VLOOKUP($B532,DM_HHDV!$B$5:$H$1050,6,0)</f>
        <v>#N/A</v>
      </c>
      <c r="AY532" s="75" t="e">
        <f>Q532*VLOOKUP($B532,DM_HHDV!$B$5:$H$1050,7,0)</f>
        <v>#N/A</v>
      </c>
      <c r="AZ532" s="75" t="e">
        <f>R532*VLOOKUP($B532,DM_HHDV!$B$5:$H$1050,5,0)</f>
        <v>#N/A</v>
      </c>
      <c r="BA532" s="75" t="e">
        <f>R532*VLOOKUP($B532,DM_HHDV!$B$5:$H$1050,6,0)</f>
        <v>#N/A</v>
      </c>
      <c r="BB532" s="75" t="e">
        <f>R532*VLOOKUP($B532,DM_HHDV!$B$5:$H$1050,7,0)</f>
        <v>#N/A</v>
      </c>
      <c r="BC532" s="75" t="e">
        <f>G532*VLOOKUP($B532,DM_HHDV!$B$5:$K$1050,8,0)</f>
        <v>#N/A</v>
      </c>
      <c r="BD532" s="75" t="e">
        <f>G532*VLOOKUP($B532,DM_HHDV!$B$5:$K$1050,9,0)</f>
        <v>#N/A</v>
      </c>
      <c r="BE532" s="75" t="e">
        <f>G532*VLOOKUP($B532,DM_HHDV!$B$5:$K$1050,10,0)</f>
        <v>#N/A</v>
      </c>
      <c r="BF532" s="75" t="e">
        <f>H532*VLOOKUP($B532,DM_HHDV!$B$5:$K$1050,8,0)</f>
        <v>#N/A</v>
      </c>
      <c r="BG532" s="75" t="e">
        <f>H532*VLOOKUP($B532,DM_HHDV!$B$5:$K$1050,9,0)</f>
        <v>#N/A</v>
      </c>
      <c r="BH532" s="75" t="e">
        <f>H532*VLOOKUP($B532,DM_HHDV!$B$5:$K$1050,10,0)</f>
        <v>#N/A</v>
      </c>
      <c r="BI532" s="75" t="e">
        <f>I532*VLOOKUP($B532,DM_HHDV!$B$5:$K$1050,8,0)</f>
        <v>#N/A</v>
      </c>
      <c r="BJ532" s="75" t="e">
        <f>I532*VLOOKUP($B532,DM_HHDV!$B$5:$K$1050,9,0)</f>
        <v>#N/A</v>
      </c>
      <c r="BK532" s="75" t="e">
        <f>I532*VLOOKUP($B532,DM_HHDV!$B$5:$K$1050,10,0)</f>
        <v>#N/A</v>
      </c>
      <c r="BL532" s="75" t="e">
        <f>J532*VLOOKUP($B532,DM_HHDV!$B$5:$K$1050,8,0)</f>
        <v>#N/A</v>
      </c>
      <c r="BM532" s="75" t="e">
        <f>J532*VLOOKUP($B532,DM_HHDV!$B$5:$K$1050,9,0)</f>
        <v>#N/A</v>
      </c>
      <c r="BN532" s="75" t="e">
        <f>J532*VLOOKUP($B532,DM_HHDV!$B$5:$K$1050,10,0)</f>
        <v>#N/A</v>
      </c>
      <c r="BO532" s="75" t="e">
        <f>K532*VLOOKUP($B532,DM_HHDV!$B$5:$K$1050,8,0)</f>
        <v>#N/A</v>
      </c>
      <c r="BP532" s="75" t="e">
        <f>K532*VLOOKUP($B532,DM_HHDV!$B$5:$K$1050,9,0)</f>
        <v>#N/A</v>
      </c>
      <c r="BQ532" s="75" t="e">
        <f>K532*VLOOKUP($B532,DM_HHDV!$B$5:$K$1050,10,0)</f>
        <v>#N/A</v>
      </c>
      <c r="BR532" s="75" t="e">
        <f>L532*VLOOKUP($B532,DM_HHDV!$B$5:$K$1050,8,0)</f>
        <v>#N/A</v>
      </c>
      <c r="BS532" s="75" t="e">
        <f>L532*VLOOKUP($B532,DM_HHDV!$B$5:$K$1050,9,0)</f>
        <v>#N/A</v>
      </c>
      <c r="BT532" s="75" t="e">
        <f>L532*VLOOKUP($B532,DM_HHDV!$B$5:$K$1050,10,0)</f>
        <v>#N/A</v>
      </c>
      <c r="BU532" s="75" t="e">
        <f>M532*VLOOKUP($B532,DM_HHDV!$B$5:$K$1050,8,0)</f>
        <v>#N/A</v>
      </c>
      <c r="BV532" s="75" t="e">
        <f>M532*VLOOKUP($B532,DM_HHDV!$B$5:$K$1050,9,0)</f>
        <v>#N/A</v>
      </c>
      <c r="BW532" s="75" t="e">
        <f>M532*VLOOKUP($B532,DM_HHDV!$B$5:$K$1050,10,0)</f>
        <v>#N/A</v>
      </c>
      <c r="BX532" s="75" t="e">
        <f>N532*VLOOKUP($B532,DM_HHDV!$B$5:$K$1050,8,0)</f>
        <v>#N/A</v>
      </c>
      <c r="BY532" s="75" t="e">
        <f>N532*VLOOKUP($B532,DM_HHDV!$B$5:$K$1050,9,0)</f>
        <v>#N/A</v>
      </c>
      <c r="BZ532" s="75" t="e">
        <f>N532*VLOOKUP($B532,DM_HHDV!$B$5:$K$1050,10,0)</f>
        <v>#N/A</v>
      </c>
      <c r="CA532" s="75" t="e">
        <f>O532*VLOOKUP($B532,DM_HHDV!$B$5:$K$1050,8,0)</f>
        <v>#N/A</v>
      </c>
      <c r="CB532" s="75" t="e">
        <f>O532*VLOOKUP($B532,DM_HHDV!$B$5:$K$1050,9,0)</f>
        <v>#N/A</v>
      </c>
      <c r="CC532" s="75" t="e">
        <f>O532*VLOOKUP($B532,DM_HHDV!$B$5:$K$1050,10,0)</f>
        <v>#N/A</v>
      </c>
      <c r="CD532" s="75" t="e">
        <f>P532*VLOOKUP($B532,DM_HHDV!$B$5:$K$1050,8,0)</f>
        <v>#N/A</v>
      </c>
      <c r="CE532" s="75" t="e">
        <f>P532*VLOOKUP($B532,DM_HHDV!$B$5:$K$1050,9,0)</f>
        <v>#N/A</v>
      </c>
      <c r="CF532" s="75" t="e">
        <f>P532*VLOOKUP($B532,DM_HHDV!$B$5:$K$1050,10,0)</f>
        <v>#N/A</v>
      </c>
      <c r="CG532" s="75" t="e">
        <f>Q532*VLOOKUP($B532,DM_HHDV!$B$5:$K$1050,8,0)</f>
        <v>#N/A</v>
      </c>
      <c r="CH532" s="75" t="e">
        <f>Q532*VLOOKUP($B532,DM_HHDV!$B$5:$K$1050,9,0)</f>
        <v>#N/A</v>
      </c>
      <c r="CI532" s="75" t="e">
        <f>Q532*VLOOKUP($B532,DM_HHDV!$B$5:$K$1050,10,0)</f>
        <v>#N/A</v>
      </c>
      <c r="CJ532" s="75" t="e">
        <f>R532*VLOOKUP($B532,DM_HHDV!$B$5:$K$1050,8,0)</f>
        <v>#N/A</v>
      </c>
      <c r="CK532" s="75" t="e">
        <f>R532*VLOOKUP($B532,DM_HHDV!$B$5:$K$1050,9,0)</f>
        <v>#N/A</v>
      </c>
      <c r="CL532" s="75" t="e">
        <f>R532*VLOOKUP($B532,DM_HHDV!$B$5:$K$1050,10,0)</f>
        <v>#N/A</v>
      </c>
    </row>
    <row r="533" spans="1:90">
      <c r="A533" s="21">
        <f>DM_HHDV!A532</f>
        <v>0</v>
      </c>
      <c r="B533" s="22"/>
      <c r="C533" s="22"/>
      <c r="D533" s="62">
        <f>IFERROR(VLOOKUP(B533,DM_HHDV!$B$5:$E$1050,3,0),0)</f>
        <v>0</v>
      </c>
      <c r="E533" s="67">
        <f>IFERROR(VLOOKUP(B533,DM_HHDV!$B$5:$E$1050,4,0),0)</f>
        <v>0</v>
      </c>
      <c r="F533" s="74">
        <f t="shared" si="8"/>
        <v>0</v>
      </c>
      <c r="G533" s="23"/>
      <c r="H533" s="65"/>
      <c r="I533" s="65"/>
      <c r="J533" s="65"/>
      <c r="K533" s="65"/>
      <c r="L533" s="65"/>
      <c r="M533" s="65"/>
      <c r="N533" s="65"/>
      <c r="O533" s="65"/>
      <c r="P533" s="65"/>
      <c r="Q533" s="65"/>
      <c r="R533" s="65"/>
      <c r="S533" s="75" t="e">
        <f>G533*VLOOKUP($B533,DM_HHDV!$B$5:$H$1050,5,0)</f>
        <v>#N/A</v>
      </c>
      <c r="T533" s="75" t="e">
        <f>G533*VLOOKUP($B533,DM_HHDV!$B$5:$H$1050,6,0)</f>
        <v>#N/A</v>
      </c>
      <c r="U533" s="75" t="e">
        <f>G533*VLOOKUP($B533,DM_HHDV!$B$5:$H$1050,7,0)</f>
        <v>#N/A</v>
      </c>
      <c r="V533" s="75" t="e">
        <f>H533*VLOOKUP($B533,DM_HHDV!$B$5:$H$1050,5,0)</f>
        <v>#N/A</v>
      </c>
      <c r="W533" s="75" t="e">
        <f>H533*VLOOKUP($B533,DM_HHDV!$B$5:$H$1050,6,0)</f>
        <v>#N/A</v>
      </c>
      <c r="X533" s="75" t="e">
        <f>H533*VLOOKUP($B533,DM_HHDV!$B$5:$H$1050,7,0)</f>
        <v>#N/A</v>
      </c>
      <c r="Y533" s="75" t="e">
        <f>I533*VLOOKUP($B533,DM_HHDV!$B$5:$H$1050,5,0)</f>
        <v>#N/A</v>
      </c>
      <c r="Z533" s="75" t="e">
        <f>I533*VLOOKUP($B533,DM_HHDV!$B$5:$H$1050,6,0)</f>
        <v>#N/A</v>
      </c>
      <c r="AA533" s="75" t="e">
        <f>I533*VLOOKUP($B533,DM_HHDV!$B$5:$H$1050,7,0)</f>
        <v>#N/A</v>
      </c>
      <c r="AB533" s="75" t="e">
        <f>J533*VLOOKUP($B533,DM_HHDV!$B$5:$H$1050,5,0)</f>
        <v>#N/A</v>
      </c>
      <c r="AC533" s="75" t="e">
        <f>J533*VLOOKUP($B533,DM_HHDV!$B$5:$H$1050,6,0)</f>
        <v>#N/A</v>
      </c>
      <c r="AD533" s="75" t="e">
        <f>J533*VLOOKUP($B533,DM_HHDV!$B$5:$H$1050,7,0)</f>
        <v>#N/A</v>
      </c>
      <c r="AE533" s="75" t="e">
        <f>K533*VLOOKUP($B533,DM_HHDV!$B$5:$H$1050,5,0)</f>
        <v>#N/A</v>
      </c>
      <c r="AF533" s="75" t="e">
        <f>K533*VLOOKUP($B533,DM_HHDV!$B$5:$H$1050,6,0)</f>
        <v>#N/A</v>
      </c>
      <c r="AG533" s="75" t="e">
        <f>K533*VLOOKUP($B533,DM_HHDV!$B$5:$H$1050,7,0)</f>
        <v>#N/A</v>
      </c>
      <c r="AH533" s="75" t="e">
        <f>L533*VLOOKUP($B533,DM_HHDV!$B$5:$H$1050,5,0)</f>
        <v>#N/A</v>
      </c>
      <c r="AI533" s="75" t="e">
        <f>L533*VLOOKUP($B533,DM_HHDV!$B$5:$H$1050,6,0)</f>
        <v>#N/A</v>
      </c>
      <c r="AJ533" s="75" t="e">
        <f>L533*VLOOKUP($B533,DM_HHDV!$B$5:$H$1050,7,0)</f>
        <v>#N/A</v>
      </c>
      <c r="AK533" s="75" t="e">
        <f>M533*VLOOKUP($B533,DM_HHDV!$B$5:$H$1050,5,0)</f>
        <v>#N/A</v>
      </c>
      <c r="AL533" s="75" t="e">
        <f>M533*VLOOKUP($B533,DM_HHDV!$B$5:$H$1050,6,0)</f>
        <v>#N/A</v>
      </c>
      <c r="AM533" s="75" t="e">
        <f>M533*VLOOKUP($B533,DM_HHDV!$B$5:$H$1050,7,0)</f>
        <v>#N/A</v>
      </c>
      <c r="AN533" s="75" t="e">
        <f>N533*VLOOKUP($B533,DM_HHDV!$B$5:$H$1050,5,0)</f>
        <v>#N/A</v>
      </c>
      <c r="AO533" s="75" t="e">
        <f>N533*VLOOKUP($B533,DM_HHDV!$B$5:$H$1050,6,0)</f>
        <v>#N/A</v>
      </c>
      <c r="AP533" s="75" t="e">
        <f>N533*VLOOKUP($B533,DM_HHDV!$B$5:$H$1050,7,0)</f>
        <v>#N/A</v>
      </c>
      <c r="AQ533" s="75" t="e">
        <f>O533*VLOOKUP($B533,DM_HHDV!$B$5:$H$1050,5,0)</f>
        <v>#N/A</v>
      </c>
      <c r="AR533" s="75" t="e">
        <f>O533*VLOOKUP($B533,DM_HHDV!$B$5:$H$1050,6,0)</f>
        <v>#N/A</v>
      </c>
      <c r="AS533" s="75" t="e">
        <f>O533*VLOOKUP($B533,DM_HHDV!$B$5:$H$1050,7,0)</f>
        <v>#N/A</v>
      </c>
      <c r="AT533" s="75" t="e">
        <f>P533*VLOOKUP($B533,DM_HHDV!$B$5:$H$1050,5,0)</f>
        <v>#N/A</v>
      </c>
      <c r="AU533" s="75" t="e">
        <f>P533*VLOOKUP($B533,DM_HHDV!$B$5:$H$1050,6,0)</f>
        <v>#N/A</v>
      </c>
      <c r="AV533" s="75" t="e">
        <f>P533*VLOOKUP($B533,DM_HHDV!$B$5:$H$1050,7,0)</f>
        <v>#N/A</v>
      </c>
      <c r="AW533" s="75" t="e">
        <f>Q533*VLOOKUP($B533,DM_HHDV!$B$5:$H$1050,5,0)</f>
        <v>#N/A</v>
      </c>
      <c r="AX533" s="75" t="e">
        <f>Q533*VLOOKUP($B533,DM_HHDV!$B$5:$H$1050,6,0)</f>
        <v>#N/A</v>
      </c>
      <c r="AY533" s="75" t="e">
        <f>Q533*VLOOKUP($B533,DM_HHDV!$B$5:$H$1050,7,0)</f>
        <v>#N/A</v>
      </c>
      <c r="AZ533" s="75" t="e">
        <f>R533*VLOOKUP($B533,DM_HHDV!$B$5:$H$1050,5,0)</f>
        <v>#N/A</v>
      </c>
      <c r="BA533" s="75" t="e">
        <f>R533*VLOOKUP($B533,DM_HHDV!$B$5:$H$1050,6,0)</f>
        <v>#N/A</v>
      </c>
      <c r="BB533" s="75" t="e">
        <f>R533*VLOOKUP($B533,DM_HHDV!$B$5:$H$1050,7,0)</f>
        <v>#N/A</v>
      </c>
      <c r="BC533" s="75" t="e">
        <f>G533*VLOOKUP($B533,DM_HHDV!$B$5:$K$1050,8,0)</f>
        <v>#N/A</v>
      </c>
      <c r="BD533" s="75" t="e">
        <f>G533*VLOOKUP($B533,DM_HHDV!$B$5:$K$1050,9,0)</f>
        <v>#N/A</v>
      </c>
      <c r="BE533" s="75" t="e">
        <f>G533*VLOOKUP($B533,DM_HHDV!$B$5:$K$1050,10,0)</f>
        <v>#N/A</v>
      </c>
      <c r="BF533" s="75" t="e">
        <f>H533*VLOOKUP($B533,DM_HHDV!$B$5:$K$1050,8,0)</f>
        <v>#N/A</v>
      </c>
      <c r="BG533" s="75" t="e">
        <f>H533*VLOOKUP($B533,DM_HHDV!$B$5:$K$1050,9,0)</f>
        <v>#N/A</v>
      </c>
      <c r="BH533" s="75" t="e">
        <f>H533*VLOOKUP($B533,DM_HHDV!$B$5:$K$1050,10,0)</f>
        <v>#N/A</v>
      </c>
      <c r="BI533" s="75" t="e">
        <f>I533*VLOOKUP($B533,DM_HHDV!$B$5:$K$1050,8,0)</f>
        <v>#N/A</v>
      </c>
      <c r="BJ533" s="75" t="e">
        <f>I533*VLOOKUP($B533,DM_HHDV!$B$5:$K$1050,9,0)</f>
        <v>#N/A</v>
      </c>
      <c r="BK533" s="75" t="e">
        <f>I533*VLOOKUP($B533,DM_HHDV!$B$5:$K$1050,10,0)</f>
        <v>#N/A</v>
      </c>
      <c r="BL533" s="75" t="e">
        <f>J533*VLOOKUP($B533,DM_HHDV!$B$5:$K$1050,8,0)</f>
        <v>#N/A</v>
      </c>
      <c r="BM533" s="75" t="e">
        <f>J533*VLOOKUP($B533,DM_HHDV!$B$5:$K$1050,9,0)</f>
        <v>#N/A</v>
      </c>
      <c r="BN533" s="75" t="e">
        <f>J533*VLOOKUP($B533,DM_HHDV!$B$5:$K$1050,10,0)</f>
        <v>#N/A</v>
      </c>
      <c r="BO533" s="75" t="e">
        <f>K533*VLOOKUP($B533,DM_HHDV!$B$5:$K$1050,8,0)</f>
        <v>#N/A</v>
      </c>
      <c r="BP533" s="75" t="e">
        <f>K533*VLOOKUP($B533,DM_HHDV!$B$5:$K$1050,9,0)</f>
        <v>#N/A</v>
      </c>
      <c r="BQ533" s="75" t="e">
        <f>K533*VLOOKUP($B533,DM_HHDV!$B$5:$K$1050,10,0)</f>
        <v>#N/A</v>
      </c>
      <c r="BR533" s="75" t="e">
        <f>L533*VLOOKUP($B533,DM_HHDV!$B$5:$K$1050,8,0)</f>
        <v>#N/A</v>
      </c>
      <c r="BS533" s="75" t="e">
        <f>L533*VLOOKUP($B533,DM_HHDV!$B$5:$K$1050,9,0)</f>
        <v>#N/A</v>
      </c>
      <c r="BT533" s="75" t="e">
        <f>L533*VLOOKUP($B533,DM_HHDV!$B$5:$K$1050,10,0)</f>
        <v>#N/A</v>
      </c>
      <c r="BU533" s="75" t="e">
        <f>M533*VLOOKUP($B533,DM_HHDV!$B$5:$K$1050,8,0)</f>
        <v>#N/A</v>
      </c>
      <c r="BV533" s="75" t="e">
        <f>M533*VLOOKUP($B533,DM_HHDV!$B$5:$K$1050,9,0)</f>
        <v>#N/A</v>
      </c>
      <c r="BW533" s="75" t="e">
        <f>M533*VLOOKUP($B533,DM_HHDV!$B$5:$K$1050,10,0)</f>
        <v>#N/A</v>
      </c>
      <c r="BX533" s="75" t="e">
        <f>N533*VLOOKUP($B533,DM_HHDV!$B$5:$K$1050,8,0)</f>
        <v>#N/A</v>
      </c>
      <c r="BY533" s="75" t="e">
        <f>N533*VLOOKUP($B533,DM_HHDV!$B$5:$K$1050,9,0)</f>
        <v>#N/A</v>
      </c>
      <c r="BZ533" s="75" t="e">
        <f>N533*VLOOKUP($B533,DM_HHDV!$B$5:$K$1050,10,0)</f>
        <v>#N/A</v>
      </c>
      <c r="CA533" s="75" t="e">
        <f>O533*VLOOKUP($B533,DM_HHDV!$B$5:$K$1050,8,0)</f>
        <v>#N/A</v>
      </c>
      <c r="CB533" s="75" t="e">
        <f>O533*VLOOKUP($B533,DM_HHDV!$B$5:$K$1050,9,0)</f>
        <v>#N/A</v>
      </c>
      <c r="CC533" s="75" t="e">
        <f>O533*VLOOKUP($B533,DM_HHDV!$B$5:$K$1050,10,0)</f>
        <v>#N/A</v>
      </c>
      <c r="CD533" s="75" t="e">
        <f>P533*VLOOKUP($B533,DM_HHDV!$B$5:$K$1050,8,0)</f>
        <v>#N/A</v>
      </c>
      <c r="CE533" s="75" t="e">
        <f>P533*VLOOKUP($B533,DM_HHDV!$B$5:$K$1050,9,0)</f>
        <v>#N/A</v>
      </c>
      <c r="CF533" s="75" t="e">
        <f>P533*VLOOKUP($B533,DM_HHDV!$B$5:$K$1050,10,0)</f>
        <v>#N/A</v>
      </c>
      <c r="CG533" s="75" t="e">
        <f>Q533*VLOOKUP($B533,DM_HHDV!$B$5:$K$1050,8,0)</f>
        <v>#N/A</v>
      </c>
      <c r="CH533" s="75" t="e">
        <f>Q533*VLOOKUP($B533,DM_HHDV!$B$5:$K$1050,9,0)</f>
        <v>#N/A</v>
      </c>
      <c r="CI533" s="75" t="e">
        <f>Q533*VLOOKUP($B533,DM_HHDV!$B$5:$K$1050,10,0)</f>
        <v>#N/A</v>
      </c>
      <c r="CJ533" s="75" t="e">
        <f>R533*VLOOKUP($B533,DM_HHDV!$B$5:$K$1050,8,0)</f>
        <v>#N/A</v>
      </c>
      <c r="CK533" s="75" t="e">
        <f>R533*VLOOKUP($B533,DM_HHDV!$B$5:$K$1050,9,0)</f>
        <v>#N/A</v>
      </c>
      <c r="CL533" s="75" t="e">
        <f>R533*VLOOKUP($B533,DM_HHDV!$B$5:$K$1050,10,0)</f>
        <v>#N/A</v>
      </c>
    </row>
    <row r="534" spans="1:90">
      <c r="A534" s="21">
        <f>DM_HHDV!A533</f>
        <v>0</v>
      </c>
      <c r="B534" s="22"/>
      <c r="C534" s="22"/>
      <c r="D534" s="62">
        <f>IFERROR(VLOOKUP(B534,DM_HHDV!$B$5:$E$1050,3,0),0)</f>
        <v>0</v>
      </c>
      <c r="E534" s="67">
        <f>IFERROR(VLOOKUP(B534,DM_HHDV!$B$5:$E$1050,4,0),0)</f>
        <v>0</v>
      </c>
      <c r="F534" s="74">
        <f t="shared" si="8"/>
        <v>0</v>
      </c>
      <c r="G534" s="23"/>
      <c r="H534" s="65"/>
      <c r="I534" s="65"/>
      <c r="J534" s="65"/>
      <c r="K534" s="65"/>
      <c r="L534" s="65"/>
      <c r="M534" s="65"/>
      <c r="N534" s="65"/>
      <c r="O534" s="65"/>
      <c r="P534" s="65"/>
      <c r="Q534" s="65"/>
      <c r="R534" s="65"/>
      <c r="S534" s="75" t="e">
        <f>G534*VLOOKUP($B534,DM_HHDV!$B$5:$H$1050,5,0)</f>
        <v>#N/A</v>
      </c>
      <c r="T534" s="75" t="e">
        <f>G534*VLOOKUP($B534,DM_HHDV!$B$5:$H$1050,6,0)</f>
        <v>#N/A</v>
      </c>
      <c r="U534" s="75" t="e">
        <f>G534*VLOOKUP($B534,DM_HHDV!$B$5:$H$1050,7,0)</f>
        <v>#N/A</v>
      </c>
      <c r="V534" s="75" t="e">
        <f>H534*VLOOKUP($B534,DM_HHDV!$B$5:$H$1050,5,0)</f>
        <v>#N/A</v>
      </c>
      <c r="W534" s="75" t="e">
        <f>H534*VLOOKUP($B534,DM_HHDV!$B$5:$H$1050,6,0)</f>
        <v>#N/A</v>
      </c>
      <c r="X534" s="75" t="e">
        <f>H534*VLOOKUP($B534,DM_HHDV!$B$5:$H$1050,7,0)</f>
        <v>#N/A</v>
      </c>
      <c r="Y534" s="75" t="e">
        <f>I534*VLOOKUP($B534,DM_HHDV!$B$5:$H$1050,5,0)</f>
        <v>#N/A</v>
      </c>
      <c r="Z534" s="75" t="e">
        <f>I534*VLOOKUP($B534,DM_HHDV!$B$5:$H$1050,6,0)</f>
        <v>#N/A</v>
      </c>
      <c r="AA534" s="75" t="e">
        <f>I534*VLOOKUP($B534,DM_HHDV!$B$5:$H$1050,7,0)</f>
        <v>#N/A</v>
      </c>
      <c r="AB534" s="75" t="e">
        <f>J534*VLOOKUP($B534,DM_HHDV!$B$5:$H$1050,5,0)</f>
        <v>#N/A</v>
      </c>
      <c r="AC534" s="75" t="e">
        <f>J534*VLOOKUP($B534,DM_HHDV!$B$5:$H$1050,6,0)</f>
        <v>#N/A</v>
      </c>
      <c r="AD534" s="75" t="e">
        <f>J534*VLOOKUP($B534,DM_HHDV!$B$5:$H$1050,7,0)</f>
        <v>#N/A</v>
      </c>
      <c r="AE534" s="75" t="e">
        <f>K534*VLOOKUP($B534,DM_HHDV!$B$5:$H$1050,5,0)</f>
        <v>#N/A</v>
      </c>
      <c r="AF534" s="75" t="e">
        <f>K534*VLOOKUP($B534,DM_HHDV!$B$5:$H$1050,6,0)</f>
        <v>#N/A</v>
      </c>
      <c r="AG534" s="75" t="e">
        <f>K534*VLOOKUP($B534,DM_HHDV!$B$5:$H$1050,7,0)</f>
        <v>#N/A</v>
      </c>
      <c r="AH534" s="75" t="e">
        <f>L534*VLOOKUP($B534,DM_HHDV!$B$5:$H$1050,5,0)</f>
        <v>#N/A</v>
      </c>
      <c r="AI534" s="75" t="e">
        <f>L534*VLOOKUP($B534,DM_HHDV!$B$5:$H$1050,6,0)</f>
        <v>#N/A</v>
      </c>
      <c r="AJ534" s="75" t="e">
        <f>L534*VLOOKUP($B534,DM_HHDV!$B$5:$H$1050,7,0)</f>
        <v>#N/A</v>
      </c>
      <c r="AK534" s="75" t="e">
        <f>M534*VLOOKUP($B534,DM_HHDV!$B$5:$H$1050,5,0)</f>
        <v>#N/A</v>
      </c>
      <c r="AL534" s="75" t="e">
        <f>M534*VLOOKUP($B534,DM_HHDV!$B$5:$H$1050,6,0)</f>
        <v>#N/A</v>
      </c>
      <c r="AM534" s="75" t="e">
        <f>M534*VLOOKUP($B534,DM_HHDV!$B$5:$H$1050,7,0)</f>
        <v>#N/A</v>
      </c>
      <c r="AN534" s="75" t="e">
        <f>N534*VLOOKUP($B534,DM_HHDV!$B$5:$H$1050,5,0)</f>
        <v>#N/A</v>
      </c>
      <c r="AO534" s="75" t="e">
        <f>N534*VLOOKUP($B534,DM_HHDV!$B$5:$H$1050,6,0)</f>
        <v>#N/A</v>
      </c>
      <c r="AP534" s="75" t="e">
        <f>N534*VLOOKUP($B534,DM_HHDV!$B$5:$H$1050,7,0)</f>
        <v>#N/A</v>
      </c>
      <c r="AQ534" s="75" t="e">
        <f>O534*VLOOKUP($B534,DM_HHDV!$B$5:$H$1050,5,0)</f>
        <v>#N/A</v>
      </c>
      <c r="AR534" s="75" t="e">
        <f>O534*VLOOKUP($B534,DM_HHDV!$B$5:$H$1050,6,0)</f>
        <v>#N/A</v>
      </c>
      <c r="AS534" s="75" t="e">
        <f>O534*VLOOKUP($B534,DM_HHDV!$B$5:$H$1050,7,0)</f>
        <v>#N/A</v>
      </c>
      <c r="AT534" s="75" t="e">
        <f>P534*VLOOKUP($B534,DM_HHDV!$B$5:$H$1050,5,0)</f>
        <v>#N/A</v>
      </c>
      <c r="AU534" s="75" t="e">
        <f>P534*VLOOKUP($B534,DM_HHDV!$B$5:$H$1050,6,0)</f>
        <v>#N/A</v>
      </c>
      <c r="AV534" s="75" t="e">
        <f>P534*VLOOKUP($B534,DM_HHDV!$B$5:$H$1050,7,0)</f>
        <v>#N/A</v>
      </c>
      <c r="AW534" s="75" t="e">
        <f>Q534*VLOOKUP($B534,DM_HHDV!$B$5:$H$1050,5,0)</f>
        <v>#N/A</v>
      </c>
      <c r="AX534" s="75" t="e">
        <f>Q534*VLOOKUP($B534,DM_HHDV!$B$5:$H$1050,6,0)</f>
        <v>#N/A</v>
      </c>
      <c r="AY534" s="75" t="e">
        <f>Q534*VLOOKUP($B534,DM_HHDV!$B$5:$H$1050,7,0)</f>
        <v>#N/A</v>
      </c>
      <c r="AZ534" s="75" t="e">
        <f>R534*VLOOKUP($B534,DM_HHDV!$B$5:$H$1050,5,0)</f>
        <v>#N/A</v>
      </c>
      <c r="BA534" s="75" t="e">
        <f>R534*VLOOKUP($B534,DM_HHDV!$B$5:$H$1050,6,0)</f>
        <v>#N/A</v>
      </c>
      <c r="BB534" s="75" t="e">
        <f>R534*VLOOKUP($B534,DM_HHDV!$B$5:$H$1050,7,0)</f>
        <v>#N/A</v>
      </c>
      <c r="BC534" s="75" t="e">
        <f>G534*VLOOKUP($B534,DM_HHDV!$B$5:$K$1050,8,0)</f>
        <v>#N/A</v>
      </c>
      <c r="BD534" s="75" t="e">
        <f>G534*VLOOKUP($B534,DM_HHDV!$B$5:$K$1050,9,0)</f>
        <v>#N/A</v>
      </c>
      <c r="BE534" s="75" t="e">
        <f>G534*VLOOKUP($B534,DM_HHDV!$B$5:$K$1050,10,0)</f>
        <v>#N/A</v>
      </c>
      <c r="BF534" s="75" t="e">
        <f>H534*VLOOKUP($B534,DM_HHDV!$B$5:$K$1050,8,0)</f>
        <v>#N/A</v>
      </c>
      <c r="BG534" s="75" t="e">
        <f>H534*VLOOKUP($B534,DM_HHDV!$B$5:$K$1050,9,0)</f>
        <v>#N/A</v>
      </c>
      <c r="BH534" s="75" t="e">
        <f>H534*VLOOKUP($B534,DM_HHDV!$B$5:$K$1050,10,0)</f>
        <v>#N/A</v>
      </c>
      <c r="BI534" s="75" t="e">
        <f>I534*VLOOKUP($B534,DM_HHDV!$B$5:$K$1050,8,0)</f>
        <v>#N/A</v>
      </c>
      <c r="BJ534" s="75" t="e">
        <f>I534*VLOOKUP($B534,DM_HHDV!$B$5:$K$1050,9,0)</f>
        <v>#N/A</v>
      </c>
      <c r="BK534" s="75" t="e">
        <f>I534*VLOOKUP($B534,DM_HHDV!$B$5:$K$1050,10,0)</f>
        <v>#N/A</v>
      </c>
      <c r="BL534" s="75" t="e">
        <f>J534*VLOOKUP($B534,DM_HHDV!$B$5:$K$1050,8,0)</f>
        <v>#N/A</v>
      </c>
      <c r="BM534" s="75" t="e">
        <f>J534*VLOOKUP($B534,DM_HHDV!$B$5:$K$1050,9,0)</f>
        <v>#N/A</v>
      </c>
      <c r="BN534" s="75" t="e">
        <f>J534*VLOOKUP($B534,DM_HHDV!$B$5:$K$1050,10,0)</f>
        <v>#N/A</v>
      </c>
      <c r="BO534" s="75" t="e">
        <f>K534*VLOOKUP($B534,DM_HHDV!$B$5:$K$1050,8,0)</f>
        <v>#N/A</v>
      </c>
      <c r="BP534" s="75" t="e">
        <f>K534*VLOOKUP($B534,DM_HHDV!$B$5:$K$1050,9,0)</f>
        <v>#N/A</v>
      </c>
      <c r="BQ534" s="75" t="e">
        <f>K534*VLOOKUP($B534,DM_HHDV!$B$5:$K$1050,10,0)</f>
        <v>#N/A</v>
      </c>
      <c r="BR534" s="75" t="e">
        <f>L534*VLOOKUP($B534,DM_HHDV!$B$5:$K$1050,8,0)</f>
        <v>#N/A</v>
      </c>
      <c r="BS534" s="75" t="e">
        <f>L534*VLOOKUP($B534,DM_HHDV!$B$5:$K$1050,9,0)</f>
        <v>#N/A</v>
      </c>
      <c r="BT534" s="75" t="e">
        <f>L534*VLOOKUP($B534,DM_HHDV!$B$5:$K$1050,10,0)</f>
        <v>#N/A</v>
      </c>
      <c r="BU534" s="75" t="e">
        <f>M534*VLOOKUP($B534,DM_HHDV!$B$5:$K$1050,8,0)</f>
        <v>#N/A</v>
      </c>
      <c r="BV534" s="75" t="e">
        <f>M534*VLOOKUP($B534,DM_HHDV!$B$5:$K$1050,9,0)</f>
        <v>#N/A</v>
      </c>
      <c r="BW534" s="75" t="e">
        <f>M534*VLOOKUP($B534,DM_HHDV!$B$5:$K$1050,10,0)</f>
        <v>#N/A</v>
      </c>
      <c r="BX534" s="75" t="e">
        <f>N534*VLOOKUP($B534,DM_HHDV!$B$5:$K$1050,8,0)</f>
        <v>#N/A</v>
      </c>
      <c r="BY534" s="75" t="e">
        <f>N534*VLOOKUP($B534,DM_HHDV!$B$5:$K$1050,9,0)</f>
        <v>#N/A</v>
      </c>
      <c r="BZ534" s="75" t="e">
        <f>N534*VLOOKUP($B534,DM_HHDV!$B$5:$K$1050,10,0)</f>
        <v>#N/A</v>
      </c>
      <c r="CA534" s="75" t="e">
        <f>O534*VLOOKUP($B534,DM_HHDV!$B$5:$K$1050,8,0)</f>
        <v>#N/A</v>
      </c>
      <c r="CB534" s="75" t="e">
        <f>O534*VLOOKUP($B534,DM_HHDV!$B$5:$K$1050,9,0)</f>
        <v>#N/A</v>
      </c>
      <c r="CC534" s="75" t="e">
        <f>O534*VLOOKUP($B534,DM_HHDV!$B$5:$K$1050,10,0)</f>
        <v>#N/A</v>
      </c>
      <c r="CD534" s="75" t="e">
        <f>P534*VLOOKUP($B534,DM_HHDV!$B$5:$K$1050,8,0)</f>
        <v>#N/A</v>
      </c>
      <c r="CE534" s="75" t="e">
        <f>P534*VLOOKUP($B534,DM_HHDV!$B$5:$K$1050,9,0)</f>
        <v>#N/A</v>
      </c>
      <c r="CF534" s="75" t="e">
        <f>P534*VLOOKUP($B534,DM_HHDV!$B$5:$K$1050,10,0)</f>
        <v>#N/A</v>
      </c>
      <c r="CG534" s="75" t="e">
        <f>Q534*VLOOKUP($B534,DM_HHDV!$B$5:$K$1050,8,0)</f>
        <v>#N/A</v>
      </c>
      <c r="CH534" s="75" t="e">
        <f>Q534*VLOOKUP($B534,DM_HHDV!$B$5:$K$1050,9,0)</f>
        <v>#N/A</v>
      </c>
      <c r="CI534" s="75" t="e">
        <f>Q534*VLOOKUP($B534,DM_HHDV!$B$5:$K$1050,10,0)</f>
        <v>#N/A</v>
      </c>
      <c r="CJ534" s="75" t="e">
        <f>R534*VLOOKUP($B534,DM_HHDV!$B$5:$K$1050,8,0)</f>
        <v>#N/A</v>
      </c>
      <c r="CK534" s="75" t="e">
        <f>R534*VLOOKUP($B534,DM_HHDV!$B$5:$K$1050,9,0)</f>
        <v>#N/A</v>
      </c>
      <c r="CL534" s="75" t="e">
        <f>R534*VLOOKUP($B534,DM_HHDV!$B$5:$K$1050,10,0)</f>
        <v>#N/A</v>
      </c>
    </row>
    <row r="535" spans="1:90">
      <c r="A535" s="21">
        <f>DM_HHDV!A534</f>
        <v>0</v>
      </c>
      <c r="B535" s="22"/>
      <c r="C535" s="22"/>
      <c r="D535" s="62">
        <f>IFERROR(VLOOKUP(B535,DM_HHDV!$B$5:$E$1050,3,0),0)</f>
        <v>0</v>
      </c>
      <c r="E535" s="67">
        <f>IFERROR(VLOOKUP(B535,DM_HHDV!$B$5:$E$1050,4,0),0)</f>
        <v>0</v>
      </c>
      <c r="F535" s="74">
        <f t="shared" si="8"/>
        <v>0</v>
      </c>
      <c r="G535" s="23"/>
      <c r="H535" s="65"/>
      <c r="I535" s="65"/>
      <c r="J535" s="65"/>
      <c r="K535" s="65"/>
      <c r="L535" s="65"/>
      <c r="M535" s="65"/>
      <c r="N535" s="65"/>
      <c r="O535" s="65"/>
      <c r="P535" s="65"/>
      <c r="Q535" s="65"/>
      <c r="R535" s="65"/>
      <c r="S535" s="75" t="e">
        <f>G535*VLOOKUP($B535,DM_HHDV!$B$5:$H$1050,5,0)</f>
        <v>#N/A</v>
      </c>
      <c r="T535" s="75" t="e">
        <f>G535*VLOOKUP($B535,DM_HHDV!$B$5:$H$1050,6,0)</f>
        <v>#N/A</v>
      </c>
      <c r="U535" s="75" t="e">
        <f>G535*VLOOKUP($B535,DM_HHDV!$B$5:$H$1050,7,0)</f>
        <v>#N/A</v>
      </c>
      <c r="V535" s="75" t="e">
        <f>H535*VLOOKUP($B535,DM_HHDV!$B$5:$H$1050,5,0)</f>
        <v>#N/A</v>
      </c>
      <c r="W535" s="75" t="e">
        <f>H535*VLOOKUP($B535,DM_HHDV!$B$5:$H$1050,6,0)</f>
        <v>#N/A</v>
      </c>
      <c r="X535" s="75" t="e">
        <f>H535*VLOOKUP($B535,DM_HHDV!$B$5:$H$1050,7,0)</f>
        <v>#N/A</v>
      </c>
      <c r="Y535" s="75" t="e">
        <f>I535*VLOOKUP($B535,DM_HHDV!$B$5:$H$1050,5,0)</f>
        <v>#N/A</v>
      </c>
      <c r="Z535" s="75" t="e">
        <f>I535*VLOOKUP($B535,DM_HHDV!$B$5:$H$1050,6,0)</f>
        <v>#N/A</v>
      </c>
      <c r="AA535" s="75" t="e">
        <f>I535*VLOOKUP($B535,DM_HHDV!$B$5:$H$1050,7,0)</f>
        <v>#N/A</v>
      </c>
      <c r="AB535" s="75" t="e">
        <f>J535*VLOOKUP($B535,DM_HHDV!$B$5:$H$1050,5,0)</f>
        <v>#N/A</v>
      </c>
      <c r="AC535" s="75" t="e">
        <f>J535*VLOOKUP($B535,DM_HHDV!$B$5:$H$1050,6,0)</f>
        <v>#N/A</v>
      </c>
      <c r="AD535" s="75" t="e">
        <f>J535*VLOOKUP($B535,DM_HHDV!$B$5:$H$1050,7,0)</f>
        <v>#N/A</v>
      </c>
      <c r="AE535" s="75" t="e">
        <f>K535*VLOOKUP($B535,DM_HHDV!$B$5:$H$1050,5,0)</f>
        <v>#N/A</v>
      </c>
      <c r="AF535" s="75" t="e">
        <f>K535*VLOOKUP($B535,DM_HHDV!$B$5:$H$1050,6,0)</f>
        <v>#N/A</v>
      </c>
      <c r="AG535" s="75" t="e">
        <f>K535*VLOOKUP($B535,DM_HHDV!$B$5:$H$1050,7,0)</f>
        <v>#N/A</v>
      </c>
      <c r="AH535" s="75" t="e">
        <f>L535*VLOOKUP($B535,DM_HHDV!$B$5:$H$1050,5,0)</f>
        <v>#N/A</v>
      </c>
      <c r="AI535" s="75" t="e">
        <f>L535*VLOOKUP($B535,DM_HHDV!$B$5:$H$1050,6,0)</f>
        <v>#N/A</v>
      </c>
      <c r="AJ535" s="75" t="e">
        <f>L535*VLOOKUP($B535,DM_HHDV!$B$5:$H$1050,7,0)</f>
        <v>#N/A</v>
      </c>
      <c r="AK535" s="75" t="e">
        <f>M535*VLOOKUP($B535,DM_HHDV!$B$5:$H$1050,5,0)</f>
        <v>#N/A</v>
      </c>
      <c r="AL535" s="75" t="e">
        <f>M535*VLOOKUP($B535,DM_HHDV!$B$5:$H$1050,6,0)</f>
        <v>#N/A</v>
      </c>
      <c r="AM535" s="75" t="e">
        <f>M535*VLOOKUP($B535,DM_HHDV!$B$5:$H$1050,7,0)</f>
        <v>#N/A</v>
      </c>
      <c r="AN535" s="75" t="e">
        <f>N535*VLOOKUP($B535,DM_HHDV!$B$5:$H$1050,5,0)</f>
        <v>#N/A</v>
      </c>
      <c r="AO535" s="75" t="e">
        <f>N535*VLOOKUP($B535,DM_HHDV!$B$5:$H$1050,6,0)</f>
        <v>#N/A</v>
      </c>
      <c r="AP535" s="75" t="e">
        <f>N535*VLOOKUP($B535,DM_HHDV!$B$5:$H$1050,7,0)</f>
        <v>#N/A</v>
      </c>
      <c r="AQ535" s="75" t="e">
        <f>O535*VLOOKUP($B535,DM_HHDV!$B$5:$H$1050,5,0)</f>
        <v>#N/A</v>
      </c>
      <c r="AR535" s="75" t="e">
        <f>O535*VLOOKUP($B535,DM_HHDV!$B$5:$H$1050,6,0)</f>
        <v>#N/A</v>
      </c>
      <c r="AS535" s="75" t="e">
        <f>O535*VLOOKUP($B535,DM_HHDV!$B$5:$H$1050,7,0)</f>
        <v>#N/A</v>
      </c>
      <c r="AT535" s="75" t="e">
        <f>P535*VLOOKUP($B535,DM_HHDV!$B$5:$H$1050,5,0)</f>
        <v>#N/A</v>
      </c>
      <c r="AU535" s="75" t="e">
        <f>P535*VLOOKUP($B535,DM_HHDV!$B$5:$H$1050,6,0)</f>
        <v>#N/A</v>
      </c>
      <c r="AV535" s="75" t="e">
        <f>P535*VLOOKUP($B535,DM_HHDV!$B$5:$H$1050,7,0)</f>
        <v>#N/A</v>
      </c>
      <c r="AW535" s="75" t="e">
        <f>Q535*VLOOKUP($B535,DM_HHDV!$B$5:$H$1050,5,0)</f>
        <v>#N/A</v>
      </c>
      <c r="AX535" s="75" t="e">
        <f>Q535*VLOOKUP($B535,DM_HHDV!$B$5:$H$1050,6,0)</f>
        <v>#N/A</v>
      </c>
      <c r="AY535" s="75" t="e">
        <f>Q535*VLOOKUP($B535,DM_HHDV!$B$5:$H$1050,7,0)</f>
        <v>#N/A</v>
      </c>
      <c r="AZ535" s="75" t="e">
        <f>R535*VLOOKUP($B535,DM_HHDV!$B$5:$H$1050,5,0)</f>
        <v>#N/A</v>
      </c>
      <c r="BA535" s="75" t="e">
        <f>R535*VLOOKUP($B535,DM_HHDV!$B$5:$H$1050,6,0)</f>
        <v>#N/A</v>
      </c>
      <c r="BB535" s="75" t="e">
        <f>R535*VLOOKUP($B535,DM_HHDV!$B$5:$H$1050,7,0)</f>
        <v>#N/A</v>
      </c>
      <c r="BC535" s="75" t="e">
        <f>G535*VLOOKUP($B535,DM_HHDV!$B$5:$K$1050,8,0)</f>
        <v>#N/A</v>
      </c>
      <c r="BD535" s="75" t="e">
        <f>G535*VLOOKUP($B535,DM_HHDV!$B$5:$K$1050,9,0)</f>
        <v>#N/A</v>
      </c>
      <c r="BE535" s="75" t="e">
        <f>G535*VLOOKUP($B535,DM_HHDV!$B$5:$K$1050,10,0)</f>
        <v>#N/A</v>
      </c>
      <c r="BF535" s="75" t="e">
        <f>H535*VLOOKUP($B535,DM_HHDV!$B$5:$K$1050,8,0)</f>
        <v>#N/A</v>
      </c>
      <c r="BG535" s="75" t="e">
        <f>H535*VLOOKUP($B535,DM_HHDV!$B$5:$K$1050,9,0)</f>
        <v>#N/A</v>
      </c>
      <c r="BH535" s="75" t="e">
        <f>H535*VLOOKUP($B535,DM_HHDV!$B$5:$K$1050,10,0)</f>
        <v>#N/A</v>
      </c>
      <c r="BI535" s="75" t="e">
        <f>I535*VLOOKUP($B535,DM_HHDV!$B$5:$K$1050,8,0)</f>
        <v>#N/A</v>
      </c>
      <c r="BJ535" s="75" t="e">
        <f>I535*VLOOKUP($B535,DM_HHDV!$B$5:$K$1050,9,0)</f>
        <v>#N/A</v>
      </c>
      <c r="BK535" s="75" t="e">
        <f>I535*VLOOKUP($B535,DM_HHDV!$B$5:$K$1050,10,0)</f>
        <v>#N/A</v>
      </c>
      <c r="BL535" s="75" t="e">
        <f>J535*VLOOKUP($B535,DM_HHDV!$B$5:$K$1050,8,0)</f>
        <v>#N/A</v>
      </c>
      <c r="BM535" s="75" t="e">
        <f>J535*VLOOKUP($B535,DM_HHDV!$B$5:$K$1050,9,0)</f>
        <v>#N/A</v>
      </c>
      <c r="BN535" s="75" t="e">
        <f>J535*VLOOKUP($B535,DM_HHDV!$B$5:$K$1050,10,0)</f>
        <v>#N/A</v>
      </c>
      <c r="BO535" s="75" t="e">
        <f>K535*VLOOKUP($B535,DM_HHDV!$B$5:$K$1050,8,0)</f>
        <v>#N/A</v>
      </c>
      <c r="BP535" s="75" t="e">
        <f>K535*VLOOKUP($B535,DM_HHDV!$B$5:$K$1050,9,0)</f>
        <v>#N/A</v>
      </c>
      <c r="BQ535" s="75" t="e">
        <f>K535*VLOOKUP($B535,DM_HHDV!$B$5:$K$1050,10,0)</f>
        <v>#N/A</v>
      </c>
      <c r="BR535" s="75" t="e">
        <f>L535*VLOOKUP($B535,DM_HHDV!$B$5:$K$1050,8,0)</f>
        <v>#N/A</v>
      </c>
      <c r="BS535" s="75" t="e">
        <f>L535*VLOOKUP($B535,DM_HHDV!$B$5:$K$1050,9,0)</f>
        <v>#N/A</v>
      </c>
      <c r="BT535" s="75" t="e">
        <f>L535*VLOOKUP($B535,DM_HHDV!$B$5:$K$1050,10,0)</f>
        <v>#N/A</v>
      </c>
      <c r="BU535" s="75" t="e">
        <f>M535*VLOOKUP($B535,DM_HHDV!$B$5:$K$1050,8,0)</f>
        <v>#N/A</v>
      </c>
      <c r="BV535" s="75" t="e">
        <f>M535*VLOOKUP($B535,DM_HHDV!$B$5:$K$1050,9,0)</f>
        <v>#N/A</v>
      </c>
      <c r="BW535" s="75" t="e">
        <f>M535*VLOOKUP($B535,DM_HHDV!$B$5:$K$1050,10,0)</f>
        <v>#N/A</v>
      </c>
      <c r="BX535" s="75" t="e">
        <f>N535*VLOOKUP($B535,DM_HHDV!$B$5:$K$1050,8,0)</f>
        <v>#N/A</v>
      </c>
      <c r="BY535" s="75" t="e">
        <f>N535*VLOOKUP($B535,DM_HHDV!$B$5:$K$1050,9,0)</f>
        <v>#N/A</v>
      </c>
      <c r="BZ535" s="75" t="e">
        <f>N535*VLOOKUP($B535,DM_HHDV!$B$5:$K$1050,10,0)</f>
        <v>#N/A</v>
      </c>
      <c r="CA535" s="75" t="e">
        <f>O535*VLOOKUP($B535,DM_HHDV!$B$5:$K$1050,8,0)</f>
        <v>#N/A</v>
      </c>
      <c r="CB535" s="75" t="e">
        <f>O535*VLOOKUP($B535,DM_HHDV!$B$5:$K$1050,9,0)</f>
        <v>#N/A</v>
      </c>
      <c r="CC535" s="75" t="e">
        <f>O535*VLOOKUP($B535,DM_HHDV!$B$5:$K$1050,10,0)</f>
        <v>#N/A</v>
      </c>
      <c r="CD535" s="75" t="e">
        <f>P535*VLOOKUP($B535,DM_HHDV!$B$5:$K$1050,8,0)</f>
        <v>#N/A</v>
      </c>
      <c r="CE535" s="75" t="e">
        <f>P535*VLOOKUP($B535,DM_HHDV!$B$5:$K$1050,9,0)</f>
        <v>#N/A</v>
      </c>
      <c r="CF535" s="75" t="e">
        <f>P535*VLOOKUP($B535,DM_HHDV!$B$5:$K$1050,10,0)</f>
        <v>#N/A</v>
      </c>
      <c r="CG535" s="75" t="e">
        <f>Q535*VLOOKUP($B535,DM_HHDV!$B$5:$K$1050,8,0)</f>
        <v>#N/A</v>
      </c>
      <c r="CH535" s="75" t="e">
        <f>Q535*VLOOKUP($B535,DM_HHDV!$B$5:$K$1050,9,0)</f>
        <v>#N/A</v>
      </c>
      <c r="CI535" s="75" t="e">
        <f>Q535*VLOOKUP($B535,DM_HHDV!$B$5:$K$1050,10,0)</f>
        <v>#N/A</v>
      </c>
      <c r="CJ535" s="75" t="e">
        <f>R535*VLOOKUP($B535,DM_HHDV!$B$5:$K$1050,8,0)</f>
        <v>#N/A</v>
      </c>
      <c r="CK535" s="75" t="e">
        <f>R535*VLOOKUP($B535,DM_HHDV!$B$5:$K$1050,9,0)</f>
        <v>#N/A</v>
      </c>
      <c r="CL535" s="75" t="e">
        <f>R535*VLOOKUP($B535,DM_HHDV!$B$5:$K$1050,10,0)</f>
        <v>#N/A</v>
      </c>
    </row>
    <row r="536" spans="1:90">
      <c r="A536" s="21">
        <f>DM_HHDV!A535</f>
        <v>0</v>
      </c>
      <c r="B536" s="22"/>
      <c r="C536" s="22"/>
      <c r="D536" s="62">
        <f>IFERROR(VLOOKUP(B536,DM_HHDV!$B$5:$E$1050,3,0),0)</f>
        <v>0</v>
      </c>
      <c r="E536" s="67">
        <f>IFERROR(VLOOKUP(B536,DM_HHDV!$B$5:$E$1050,4,0),0)</f>
        <v>0</v>
      </c>
      <c r="F536" s="74">
        <f t="shared" si="8"/>
        <v>0</v>
      </c>
      <c r="G536" s="23"/>
      <c r="H536" s="65"/>
      <c r="I536" s="65"/>
      <c r="J536" s="65"/>
      <c r="K536" s="65"/>
      <c r="L536" s="65"/>
      <c r="M536" s="65"/>
      <c r="N536" s="65"/>
      <c r="O536" s="65"/>
      <c r="P536" s="65"/>
      <c r="Q536" s="65"/>
      <c r="R536" s="65"/>
      <c r="S536" s="75" t="e">
        <f>G536*VLOOKUP($B536,DM_HHDV!$B$5:$H$1050,5,0)</f>
        <v>#N/A</v>
      </c>
      <c r="T536" s="75" t="e">
        <f>G536*VLOOKUP($B536,DM_HHDV!$B$5:$H$1050,6,0)</f>
        <v>#N/A</v>
      </c>
      <c r="U536" s="75" t="e">
        <f>G536*VLOOKUP($B536,DM_HHDV!$B$5:$H$1050,7,0)</f>
        <v>#N/A</v>
      </c>
      <c r="V536" s="75" t="e">
        <f>H536*VLOOKUP($B536,DM_HHDV!$B$5:$H$1050,5,0)</f>
        <v>#N/A</v>
      </c>
      <c r="W536" s="75" t="e">
        <f>H536*VLOOKUP($B536,DM_HHDV!$B$5:$H$1050,6,0)</f>
        <v>#N/A</v>
      </c>
      <c r="X536" s="75" t="e">
        <f>H536*VLOOKUP($B536,DM_HHDV!$B$5:$H$1050,7,0)</f>
        <v>#N/A</v>
      </c>
      <c r="Y536" s="75" t="e">
        <f>I536*VLOOKUP($B536,DM_HHDV!$B$5:$H$1050,5,0)</f>
        <v>#N/A</v>
      </c>
      <c r="Z536" s="75" t="e">
        <f>I536*VLOOKUP($B536,DM_HHDV!$B$5:$H$1050,6,0)</f>
        <v>#N/A</v>
      </c>
      <c r="AA536" s="75" t="e">
        <f>I536*VLOOKUP($B536,DM_HHDV!$B$5:$H$1050,7,0)</f>
        <v>#N/A</v>
      </c>
      <c r="AB536" s="75" t="e">
        <f>J536*VLOOKUP($B536,DM_HHDV!$B$5:$H$1050,5,0)</f>
        <v>#N/A</v>
      </c>
      <c r="AC536" s="75" t="e">
        <f>J536*VLOOKUP($B536,DM_HHDV!$B$5:$H$1050,6,0)</f>
        <v>#N/A</v>
      </c>
      <c r="AD536" s="75" t="e">
        <f>J536*VLOOKUP($B536,DM_HHDV!$B$5:$H$1050,7,0)</f>
        <v>#N/A</v>
      </c>
      <c r="AE536" s="75" t="e">
        <f>K536*VLOOKUP($B536,DM_HHDV!$B$5:$H$1050,5,0)</f>
        <v>#N/A</v>
      </c>
      <c r="AF536" s="75" t="e">
        <f>K536*VLOOKUP($B536,DM_HHDV!$B$5:$H$1050,6,0)</f>
        <v>#N/A</v>
      </c>
      <c r="AG536" s="75" t="e">
        <f>K536*VLOOKUP($B536,DM_HHDV!$B$5:$H$1050,7,0)</f>
        <v>#N/A</v>
      </c>
      <c r="AH536" s="75" t="e">
        <f>L536*VLOOKUP($B536,DM_HHDV!$B$5:$H$1050,5,0)</f>
        <v>#N/A</v>
      </c>
      <c r="AI536" s="75" t="e">
        <f>L536*VLOOKUP($B536,DM_HHDV!$B$5:$H$1050,6,0)</f>
        <v>#N/A</v>
      </c>
      <c r="AJ536" s="75" t="e">
        <f>L536*VLOOKUP($B536,DM_HHDV!$B$5:$H$1050,7,0)</f>
        <v>#N/A</v>
      </c>
      <c r="AK536" s="75" t="e">
        <f>M536*VLOOKUP($B536,DM_HHDV!$B$5:$H$1050,5,0)</f>
        <v>#N/A</v>
      </c>
      <c r="AL536" s="75" t="e">
        <f>M536*VLOOKUP($B536,DM_HHDV!$B$5:$H$1050,6,0)</f>
        <v>#N/A</v>
      </c>
      <c r="AM536" s="75" t="e">
        <f>M536*VLOOKUP($B536,DM_HHDV!$B$5:$H$1050,7,0)</f>
        <v>#N/A</v>
      </c>
      <c r="AN536" s="75" t="e">
        <f>N536*VLOOKUP($B536,DM_HHDV!$B$5:$H$1050,5,0)</f>
        <v>#N/A</v>
      </c>
      <c r="AO536" s="75" t="e">
        <f>N536*VLOOKUP($B536,DM_HHDV!$B$5:$H$1050,6,0)</f>
        <v>#N/A</v>
      </c>
      <c r="AP536" s="75" t="e">
        <f>N536*VLOOKUP($B536,DM_HHDV!$B$5:$H$1050,7,0)</f>
        <v>#N/A</v>
      </c>
      <c r="AQ536" s="75" t="e">
        <f>O536*VLOOKUP($B536,DM_HHDV!$B$5:$H$1050,5,0)</f>
        <v>#N/A</v>
      </c>
      <c r="AR536" s="75" t="e">
        <f>O536*VLOOKUP($B536,DM_HHDV!$B$5:$H$1050,6,0)</f>
        <v>#N/A</v>
      </c>
      <c r="AS536" s="75" t="e">
        <f>O536*VLOOKUP($B536,DM_HHDV!$B$5:$H$1050,7,0)</f>
        <v>#N/A</v>
      </c>
      <c r="AT536" s="75" t="e">
        <f>P536*VLOOKUP($B536,DM_HHDV!$B$5:$H$1050,5,0)</f>
        <v>#N/A</v>
      </c>
      <c r="AU536" s="75" t="e">
        <f>P536*VLOOKUP($B536,DM_HHDV!$B$5:$H$1050,6,0)</f>
        <v>#N/A</v>
      </c>
      <c r="AV536" s="75" t="e">
        <f>P536*VLOOKUP($B536,DM_HHDV!$B$5:$H$1050,7,0)</f>
        <v>#N/A</v>
      </c>
      <c r="AW536" s="75" t="e">
        <f>Q536*VLOOKUP($B536,DM_HHDV!$B$5:$H$1050,5,0)</f>
        <v>#N/A</v>
      </c>
      <c r="AX536" s="75" t="e">
        <f>Q536*VLOOKUP($B536,DM_HHDV!$B$5:$H$1050,6,0)</f>
        <v>#N/A</v>
      </c>
      <c r="AY536" s="75" t="e">
        <f>Q536*VLOOKUP($B536,DM_HHDV!$B$5:$H$1050,7,0)</f>
        <v>#N/A</v>
      </c>
      <c r="AZ536" s="75" t="e">
        <f>R536*VLOOKUP($B536,DM_HHDV!$B$5:$H$1050,5,0)</f>
        <v>#N/A</v>
      </c>
      <c r="BA536" s="75" t="e">
        <f>R536*VLOOKUP($B536,DM_HHDV!$B$5:$H$1050,6,0)</f>
        <v>#N/A</v>
      </c>
      <c r="BB536" s="75" t="e">
        <f>R536*VLOOKUP($B536,DM_HHDV!$B$5:$H$1050,7,0)</f>
        <v>#N/A</v>
      </c>
      <c r="BC536" s="75" t="e">
        <f>G536*VLOOKUP($B536,DM_HHDV!$B$5:$K$1050,8,0)</f>
        <v>#N/A</v>
      </c>
      <c r="BD536" s="75" t="e">
        <f>G536*VLOOKUP($B536,DM_HHDV!$B$5:$K$1050,9,0)</f>
        <v>#N/A</v>
      </c>
      <c r="BE536" s="75" t="e">
        <f>G536*VLOOKUP($B536,DM_HHDV!$B$5:$K$1050,10,0)</f>
        <v>#N/A</v>
      </c>
      <c r="BF536" s="75" t="e">
        <f>H536*VLOOKUP($B536,DM_HHDV!$B$5:$K$1050,8,0)</f>
        <v>#N/A</v>
      </c>
      <c r="BG536" s="75" t="e">
        <f>H536*VLOOKUP($B536,DM_HHDV!$B$5:$K$1050,9,0)</f>
        <v>#N/A</v>
      </c>
      <c r="BH536" s="75" t="e">
        <f>H536*VLOOKUP($B536,DM_HHDV!$B$5:$K$1050,10,0)</f>
        <v>#N/A</v>
      </c>
      <c r="BI536" s="75" t="e">
        <f>I536*VLOOKUP($B536,DM_HHDV!$B$5:$K$1050,8,0)</f>
        <v>#N/A</v>
      </c>
      <c r="BJ536" s="75" t="e">
        <f>I536*VLOOKUP($B536,DM_HHDV!$B$5:$K$1050,9,0)</f>
        <v>#N/A</v>
      </c>
      <c r="BK536" s="75" t="e">
        <f>I536*VLOOKUP($B536,DM_HHDV!$B$5:$K$1050,10,0)</f>
        <v>#N/A</v>
      </c>
      <c r="BL536" s="75" t="e">
        <f>J536*VLOOKUP($B536,DM_HHDV!$B$5:$K$1050,8,0)</f>
        <v>#N/A</v>
      </c>
      <c r="BM536" s="75" t="e">
        <f>J536*VLOOKUP($B536,DM_HHDV!$B$5:$K$1050,9,0)</f>
        <v>#N/A</v>
      </c>
      <c r="BN536" s="75" t="e">
        <f>J536*VLOOKUP($B536,DM_HHDV!$B$5:$K$1050,10,0)</f>
        <v>#N/A</v>
      </c>
      <c r="BO536" s="75" t="e">
        <f>K536*VLOOKUP($B536,DM_HHDV!$B$5:$K$1050,8,0)</f>
        <v>#N/A</v>
      </c>
      <c r="BP536" s="75" t="e">
        <f>K536*VLOOKUP($B536,DM_HHDV!$B$5:$K$1050,9,0)</f>
        <v>#N/A</v>
      </c>
      <c r="BQ536" s="75" t="e">
        <f>K536*VLOOKUP($B536,DM_HHDV!$B$5:$K$1050,10,0)</f>
        <v>#N/A</v>
      </c>
      <c r="BR536" s="75" t="e">
        <f>L536*VLOOKUP($B536,DM_HHDV!$B$5:$K$1050,8,0)</f>
        <v>#N/A</v>
      </c>
      <c r="BS536" s="75" t="e">
        <f>L536*VLOOKUP($B536,DM_HHDV!$B$5:$K$1050,9,0)</f>
        <v>#N/A</v>
      </c>
      <c r="BT536" s="75" t="e">
        <f>L536*VLOOKUP($B536,DM_HHDV!$B$5:$K$1050,10,0)</f>
        <v>#N/A</v>
      </c>
      <c r="BU536" s="75" t="e">
        <f>M536*VLOOKUP($B536,DM_HHDV!$B$5:$K$1050,8,0)</f>
        <v>#N/A</v>
      </c>
      <c r="BV536" s="75" t="e">
        <f>M536*VLOOKUP($B536,DM_HHDV!$B$5:$K$1050,9,0)</f>
        <v>#N/A</v>
      </c>
      <c r="BW536" s="75" t="e">
        <f>M536*VLOOKUP($B536,DM_HHDV!$B$5:$K$1050,10,0)</f>
        <v>#N/A</v>
      </c>
      <c r="BX536" s="75" t="e">
        <f>N536*VLOOKUP($B536,DM_HHDV!$B$5:$K$1050,8,0)</f>
        <v>#N/A</v>
      </c>
      <c r="BY536" s="75" t="e">
        <f>N536*VLOOKUP($B536,DM_HHDV!$B$5:$K$1050,9,0)</f>
        <v>#N/A</v>
      </c>
      <c r="BZ536" s="75" t="e">
        <f>N536*VLOOKUP($B536,DM_HHDV!$B$5:$K$1050,10,0)</f>
        <v>#N/A</v>
      </c>
      <c r="CA536" s="75" t="e">
        <f>O536*VLOOKUP($B536,DM_HHDV!$B$5:$K$1050,8,0)</f>
        <v>#N/A</v>
      </c>
      <c r="CB536" s="75" t="e">
        <f>O536*VLOOKUP($B536,DM_HHDV!$B$5:$K$1050,9,0)</f>
        <v>#N/A</v>
      </c>
      <c r="CC536" s="75" t="e">
        <f>O536*VLOOKUP($B536,DM_HHDV!$B$5:$K$1050,10,0)</f>
        <v>#N/A</v>
      </c>
      <c r="CD536" s="75" t="e">
        <f>P536*VLOOKUP($B536,DM_HHDV!$B$5:$K$1050,8,0)</f>
        <v>#N/A</v>
      </c>
      <c r="CE536" s="75" t="e">
        <f>P536*VLOOKUP($B536,DM_HHDV!$B$5:$K$1050,9,0)</f>
        <v>#N/A</v>
      </c>
      <c r="CF536" s="75" t="e">
        <f>P536*VLOOKUP($B536,DM_HHDV!$B$5:$K$1050,10,0)</f>
        <v>#N/A</v>
      </c>
      <c r="CG536" s="75" t="e">
        <f>Q536*VLOOKUP($B536,DM_HHDV!$B$5:$K$1050,8,0)</f>
        <v>#N/A</v>
      </c>
      <c r="CH536" s="75" t="e">
        <f>Q536*VLOOKUP($B536,DM_HHDV!$B$5:$K$1050,9,0)</f>
        <v>#N/A</v>
      </c>
      <c r="CI536" s="75" t="e">
        <f>Q536*VLOOKUP($B536,DM_HHDV!$B$5:$K$1050,10,0)</f>
        <v>#N/A</v>
      </c>
      <c r="CJ536" s="75" t="e">
        <f>R536*VLOOKUP($B536,DM_HHDV!$B$5:$K$1050,8,0)</f>
        <v>#N/A</v>
      </c>
      <c r="CK536" s="75" t="e">
        <f>R536*VLOOKUP($B536,DM_HHDV!$B$5:$K$1050,9,0)</f>
        <v>#N/A</v>
      </c>
      <c r="CL536" s="75" t="e">
        <f>R536*VLOOKUP($B536,DM_HHDV!$B$5:$K$1050,10,0)</f>
        <v>#N/A</v>
      </c>
    </row>
    <row r="537" spans="1:90">
      <c r="A537" s="21">
        <f>DM_HHDV!A536</f>
        <v>0</v>
      </c>
      <c r="B537" s="22"/>
      <c r="C537" s="22"/>
      <c r="D537" s="62">
        <f>IFERROR(VLOOKUP(B537,DM_HHDV!$B$5:$E$1050,3,0),0)</f>
        <v>0</v>
      </c>
      <c r="E537" s="67">
        <f>IFERROR(VLOOKUP(B537,DM_HHDV!$B$5:$E$1050,4,0),0)</f>
        <v>0</v>
      </c>
      <c r="F537" s="74">
        <f t="shared" si="8"/>
        <v>0</v>
      </c>
      <c r="G537" s="23"/>
      <c r="H537" s="65"/>
      <c r="I537" s="65"/>
      <c r="J537" s="65"/>
      <c r="K537" s="65"/>
      <c r="L537" s="65"/>
      <c r="M537" s="65"/>
      <c r="N537" s="65"/>
      <c r="O537" s="65"/>
      <c r="P537" s="65"/>
      <c r="Q537" s="65"/>
      <c r="R537" s="65"/>
      <c r="S537" s="75" t="e">
        <f>G537*VLOOKUP($B537,DM_HHDV!$B$5:$H$1050,5,0)</f>
        <v>#N/A</v>
      </c>
      <c r="T537" s="75" t="e">
        <f>G537*VLOOKUP($B537,DM_HHDV!$B$5:$H$1050,6,0)</f>
        <v>#N/A</v>
      </c>
      <c r="U537" s="75" t="e">
        <f>G537*VLOOKUP($B537,DM_HHDV!$B$5:$H$1050,7,0)</f>
        <v>#N/A</v>
      </c>
      <c r="V537" s="75" t="e">
        <f>H537*VLOOKUP($B537,DM_HHDV!$B$5:$H$1050,5,0)</f>
        <v>#N/A</v>
      </c>
      <c r="W537" s="75" t="e">
        <f>H537*VLOOKUP($B537,DM_HHDV!$B$5:$H$1050,6,0)</f>
        <v>#N/A</v>
      </c>
      <c r="X537" s="75" t="e">
        <f>H537*VLOOKUP($B537,DM_HHDV!$B$5:$H$1050,7,0)</f>
        <v>#N/A</v>
      </c>
      <c r="Y537" s="75" t="e">
        <f>I537*VLOOKUP($B537,DM_HHDV!$B$5:$H$1050,5,0)</f>
        <v>#N/A</v>
      </c>
      <c r="Z537" s="75" t="e">
        <f>I537*VLOOKUP($B537,DM_HHDV!$B$5:$H$1050,6,0)</f>
        <v>#N/A</v>
      </c>
      <c r="AA537" s="75" t="e">
        <f>I537*VLOOKUP($B537,DM_HHDV!$B$5:$H$1050,7,0)</f>
        <v>#N/A</v>
      </c>
      <c r="AB537" s="75" t="e">
        <f>J537*VLOOKUP($B537,DM_HHDV!$B$5:$H$1050,5,0)</f>
        <v>#N/A</v>
      </c>
      <c r="AC537" s="75" t="e">
        <f>J537*VLOOKUP($B537,DM_HHDV!$B$5:$H$1050,6,0)</f>
        <v>#N/A</v>
      </c>
      <c r="AD537" s="75" t="e">
        <f>J537*VLOOKUP($B537,DM_HHDV!$B$5:$H$1050,7,0)</f>
        <v>#N/A</v>
      </c>
      <c r="AE537" s="75" t="e">
        <f>K537*VLOOKUP($B537,DM_HHDV!$B$5:$H$1050,5,0)</f>
        <v>#N/A</v>
      </c>
      <c r="AF537" s="75" t="e">
        <f>K537*VLOOKUP($B537,DM_HHDV!$B$5:$H$1050,6,0)</f>
        <v>#N/A</v>
      </c>
      <c r="AG537" s="75" t="e">
        <f>K537*VLOOKUP($B537,DM_HHDV!$B$5:$H$1050,7,0)</f>
        <v>#N/A</v>
      </c>
      <c r="AH537" s="75" t="e">
        <f>L537*VLOOKUP($B537,DM_HHDV!$B$5:$H$1050,5,0)</f>
        <v>#N/A</v>
      </c>
      <c r="AI537" s="75" t="e">
        <f>L537*VLOOKUP($B537,DM_HHDV!$B$5:$H$1050,6,0)</f>
        <v>#N/A</v>
      </c>
      <c r="AJ537" s="75" t="e">
        <f>L537*VLOOKUP($B537,DM_HHDV!$B$5:$H$1050,7,0)</f>
        <v>#N/A</v>
      </c>
      <c r="AK537" s="75" t="e">
        <f>M537*VLOOKUP($B537,DM_HHDV!$B$5:$H$1050,5,0)</f>
        <v>#N/A</v>
      </c>
      <c r="AL537" s="75" t="e">
        <f>M537*VLOOKUP($B537,DM_HHDV!$B$5:$H$1050,6,0)</f>
        <v>#N/A</v>
      </c>
      <c r="AM537" s="75" t="e">
        <f>M537*VLOOKUP($B537,DM_HHDV!$B$5:$H$1050,7,0)</f>
        <v>#N/A</v>
      </c>
      <c r="AN537" s="75" t="e">
        <f>N537*VLOOKUP($B537,DM_HHDV!$B$5:$H$1050,5,0)</f>
        <v>#N/A</v>
      </c>
      <c r="AO537" s="75" t="e">
        <f>N537*VLOOKUP($B537,DM_HHDV!$B$5:$H$1050,6,0)</f>
        <v>#N/A</v>
      </c>
      <c r="AP537" s="75" t="e">
        <f>N537*VLOOKUP($B537,DM_HHDV!$B$5:$H$1050,7,0)</f>
        <v>#N/A</v>
      </c>
      <c r="AQ537" s="75" t="e">
        <f>O537*VLOOKUP($B537,DM_HHDV!$B$5:$H$1050,5,0)</f>
        <v>#N/A</v>
      </c>
      <c r="AR537" s="75" t="e">
        <f>O537*VLOOKUP($B537,DM_HHDV!$B$5:$H$1050,6,0)</f>
        <v>#N/A</v>
      </c>
      <c r="AS537" s="75" t="e">
        <f>O537*VLOOKUP($B537,DM_HHDV!$B$5:$H$1050,7,0)</f>
        <v>#N/A</v>
      </c>
      <c r="AT537" s="75" t="e">
        <f>P537*VLOOKUP($B537,DM_HHDV!$B$5:$H$1050,5,0)</f>
        <v>#N/A</v>
      </c>
      <c r="AU537" s="75" t="e">
        <f>P537*VLOOKUP($B537,DM_HHDV!$B$5:$H$1050,6,0)</f>
        <v>#N/A</v>
      </c>
      <c r="AV537" s="75" t="e">
        <f>P537*VLOOKUP($B537,DM_HHDV!$B$5:$H$1050,7,0)</f>
        <v>#N/A</v>
      </c>
      <c r="AW537" s="75" t="e">
        <f>Q537*VLOOKUP($B537,DM_HHDV!$B$5:$H$1050,5,0)</f>
        <v>#N/A</v>
      </c>
      <c r="AX537" s="75" t="e">
        <f>Q537*VLOOKUP($B537,DM_HHDV!$B$5:$H$1050,6,0)</f>
        <v>#N/A</v>
      </c>
      <c r="AY537" s="75" t="e">
        <f>Q537*VLOOKUP($B537,DM_HHDV!$B$5:$H$1050,7,0)</f>
        <v>#N/A</v>
      </c>
      <c r="AZ537" s="75" t="e">
        <f>R537*VLOOKUP($B537,DM_HHDV!$B$5:$H$1050,5,0)</f>
        <v>#N/A</v>
      </c>
      <c r="BA537" s="75" t="e">
        <f>R537*VLOOKUP($B537,DM_HHDV!$B$5:$H$1050,6,0)</f>
        <v>#N/A</v>
      </c>
      <c r="BB537" s="75" t="e">
        <f>R537*VLOOKUP($B537,DM_HHDV!$B$5:$H$1050,7,0)</f>
        <v>#N/A</v>
      </c>
      <c r="BC537" s="75" t="e">
        <f>G537*VLOOKUP($B537,DM_HHDV!$B$5:$K$1050,8,0)</f>
        <v>#N/A</v>
      </c>
      <c r="BD537" s="75" t="e">
        <f>G537*VLOOKUP($B537,DM_HHDV!$B$5:$K$1050,9,0)</f>
        <v>#N/A</v>
      </c>
      <c r="BE537" s="75" t="e">
        <f>G537*VLOOKUP($B537,DM_HHDV!$B$5:$K$1050,10,0)</f>
        <v>#N/A</v>
      </c>
      <c r="BF537" s="75" t="e">
        <f>H537*VLOOKUP($B537,DM_HHDV!$B$5:$K$1050,8,0)</f>
        <v>#N/A</v>
      </c>
      <c r="BG537" s="75" t="e">
        <f>H537*VLOOKUP($B537,DM_HHDV!$B$5:$K$1050,9,0)</f>
        <v>#N/A</v>
      </c>
      <c r="BH537" s="75" t="e">
        <f>H537*VLOOKUP($B537,DM_HHDV!$B$5:$K$1050,10,0)</f>
        <v>#N/A</v>
      </c>
      <c r="BI537" s="75" t="e">
        <f>I537*VLOOKUP($B537,DM_HHDV!$B$5:$K$1050,8,0)</f>
        <v>#N/A</v>
      </c>
      <c r="BJ537" s="75" t="e">
        <f>I537*VLOOKUP($B537,DM_HHDV!$B$5:$K$1050,9,0)</f>
        <v>#N/A</v>
      </c>
      <c r="BK537" s="75" t="e">
        <f>I537*VLOOKUP($B537,DM_HHDV!$B$5:$K$1050,10,0)</f>
        <v>#N/A</v>
      </c>
      <c r="BL537" s="75" t="e">
        <f>J537*VLOOKUP($B537,DM_HHDV!$B$5:$K$1050,8,0)</f>
        <v>#N/A</v>
      </c>
      <c r="BM537" s="75" t="e">
        <f>J537*VLOOKUP($B537,DM_HHDV!$B$5:$K$1050,9,0)</f>
        <v>#N/A</v>
      </c>
      <c r="BN537" s="75" t="e">
        <f>J537*VLOOKUP($B537,DM_HHDV!$B$5:$K$1050,10,0)</f>
        <v>#N/A</v>
      </c>
      <c r="BO537" s="75" t="e">
        <f>K537*VLOOKUP($B537,DM_HHDV!$B$5:$K$1050,8,0)</f>
        <v>#N/A</v>
      </c>
      <c r="BP537" s="75" t="e">
        <f>K537*VLOOKUP($B537,DM_HHDV!$B$5:$K$1050,9,0)</f>
        <v>#N/A</v>
      </c>
      <c r="BQ537" s="75" t="e">
        <f>K537*VLOOKUP($B537,DM_HHDV!$B$5:$K$1050,10,0)</f>
        <v>#N/A</v>
      </c>
      <c r="BR537" s="75" t="e">
        <f>L537*VLOOKUP($B537,DM_HHDV!$B$5:$K$1050,8,0)</f>
        <v>#N/A</v>
      </c>
      <c r="BS537" s="75" t="e">
        <f>L537*VLOOKUP($B537,DM_HHDV!$B$5:$K$1050,9,0)</f>
        <v>#N/A</v>
      </c>
      <c r="BT537" s="75" t="e">
        <f>L537*VLOOKUP($B537,DM_HHDV!$B$5:$K$1050,10,0)</f>
        <v>#N/A</v>
      </c>
      <c r="BU537" s="75" t="e">
        <f>M537*VLOOKUP($B537,DM_HHDV!$B$5:$K$1050,8,0)</f>
        <v>#N/A</v>
      </c>
      <c r="BV537" s="75" t="e">
        <f>M537*VLOOKUP($B537,DM_HHDV!$B$5:$K$1050,9,0)</f>
        <v>#N/A</v>
      </c>
      <c r="BW537" s="75" t="e">
        <f>M537*VLOOKUP($B537,DM_HHDV!$B$5:$K$1050,10,0)</f>
        <v>#N/A</v>
      </c>
      <c r="BX537" s="75" t="e">
        <f>N537*VLOOKUP($B537,DM_HHDV!$B$5:$K$1050,8,0)</f>
        <v>#N/A</v>
      </c>
      <c r="BY537" s="75" t="e">
        <f>N537*VLOOKUP($B537,DM_HHDV!$B$5:$K$1050,9,0)</f>
        <v>#N/A</v>
      </c>
      <c r="BZ537" s="75" t="e">
        <f>N537*VLOOKUP($B537,DM_HHDV!$B$5:$K$1050,10,0)</f>
        <v>#N/A</v>
      </c>
      <c r="CA537" s="75" t="e">
        <f>O537*VLOOKUP($B537,DM_HHDV!$B$5:$K$1050,8,0)</f>
        <v>#N/A</v>
      </c>
      <c r="CB537" s="75" t="e">
        <f>O537*VLOOKUP($B537,DM_HHDV!$B$5:$K$1050,9,0)</f>
        <v>#N/A</v>
      </c>
      <c r="CC537" s="75" t="e">
        <f>O537*VLOOKUP($B537,DM_HHDV!$B$5:$K$1050,10,0)</f>
        <v>#N/A</v>
      </c>
      <c r="CD537" s="75" t="e">
        <f>P537*VLOOKUP($B537,DM_HHDV!$B$5:$K$1050,8,0)</f>
        <v>#N/A</v>
      </c>
      <c r="CE537" s="75" t="e">
        <f>P537*VLOOKUP($B537,DM_HHDV!$B$5:$K$1050,9,0)</f>
        <v>#N/A</v>
      </c>
      <c r="CF537" s="75" t="e">
        <f>P537*VLOOKUP($B537,DM_HHDV!$B$5:$K$1050,10,0)</f>
        <v>#N/A</v>
      </c>
      <c r="CG537" s="75" t="e">
        <f>Q537*VLOOKUP($B537,DM_HHDV!$B$5:$K$1050,8,0)</f>
        <v>#N/A</v>
      </c>
      <c r="CH537" s="75" t="e">
        <f>Q537*VLOOKUP($B537,DM_HHDV!$B$5:$K$1050,9,0)</f>
        <v>#N/A</v>
      </c>
      <c r="CI537" s="75" t="e">
        <f>Q537*VLOOKUP($B537,DM_HHDV!$B$5:$K$1050,10,0)</f>
        <v>#N/A</v>
      </c>
      <c r="CJ537" s="75" t="e">
        <f>R537*VLOOKUP($B537,DM_HHDV!$B$5:$K$1050,8,0)</f>
        <v>#N/A</v>
      </c>
      <c r="CK537" s="75" t="e">
        <f>R537*VLOOKUP($B537,DM_HHDV!$B$5:$K$1050,9,0)</f>
        <v>#N/A</v>
      </c>
      <c r="CL537" s="75" t="e">
        <f>R537*VLOOKUP($B537,DM_HHDV!$B$5:$K$1050,10,0)</f>
        <v>#N/A</v>
      </c>
    </row>
    <row r="538" spans="1:90">
      <c r="A538" s="21">
        <f>DM_HHDV!A537</f>
        <v>0</v>
      </c>
      <c r="B538" s="22"/>
      <c r="C538" s="22"/>
      <c r="D538" s="62">
        <f>IFERROR(VLOOKUP(B538,DM_HHDV!$B$5:$E$1050,3,0),0)</f>
        <v>0</v>
      </c>
      <c r="E538" s="67">
        <f>IFERROR(VLOOKUP(B538,DM_HHDV!$B$5:$E$1050,4,0),0)</f>
        <v>0</v>
      </c>
      <c r="F538" s="74">
        <f t="shared" si="8"/>
        <v>0</v>
      </c>
      <c r="G538" s="23"/>
      <c r="H538" s="65"/>
      <c r="I538" s="65"/>
      <c r="J538" s="65"/>
      <c r="K538" s="65"/>
      <c r="L538" s="65"/>
      <c r="M538" s="65"/>
      <c r="N538" s="65"/>
      <c r="O538" s="65"/>
      <c r="P538" s="65"/>
      <c r="Q538" s="65"/>
      <c r="R538" s="65"/>
      <c r="S538" s="75" t="e">
        <f>G538*VLOOKUP($B538,DM_HHDV!$B$5:$H$1050,5,0)</f>
        <v>#N/A</v>
      </c>
      <c r="T538" s="75" t="e">
        <f>G538*VLOOKUP($B538,DM_HHDV!$B$5:$H$1050,6,0)</f>
        <v>#N/A</v>
      </c>
      <c r="U538" s="75" t="e">
        <f>G538*VLOOKUP($B538,DM_HHDV!$B$5:$H$1050,7,0)</f>
        <v>#N/A</v>
      </c>
      <c r="V538" s="75" t="e">
        <f>H538*VLOOKUP($B538,DM_HHDV!$B$5:$H$1050,5,0)</f>
        <v>#N/A</v>
      </c>
      <c r="W538" s="75" t="e">
        <f>H538*VLOOKUP($B538,DM_HHDV!$B$5:$H$1050,6,0)</f>
        <v>#N/A</v>
      </c>
      <c r="X538" s="75" t="e">
        <f>H538*VLOOKUP($B538,DM_HHDV!$B$5:$H$1050,7,0)</f>
        <v>#N/A</v>
      </c>
      <c r="Y538" s="75" t="e">
        <f>I538*VLOOKUP($B538,DM_HHDV!$B$5:$H$1050,5,0)</f>
        <v>#N/A</v>
      </c>
      <c r="Z538" s="75" t="e">
        <f>I538*VLOOKUP($B538,DM_HHDV!$B$5:$H$1050,6,0)</f>
        <v>#N/A</v>
      </c>
      <c r="AA538" s="75" t="e">
        <f>I538*VLOOKUP($B538,DM_HHDV!$B$5:$H$1050,7,0)</f>
        <v>#N/A</v>
      </c>
      <c r="AB538" s="75" t="e">
        <f>J538*VLOOKUP($B538,DM_HHDV!$B$5:$H$1050,5,0)</f>
        <v>#N/A</v>
      </c>
      <c r="AC538" s="75" t="e">
        <f>J538*VLOOKUP($B538,DM_HHDV!$B$5:$H$1050,6,0)</f>
        <v>#N/A</v>
      </c>
      <c r="AD538" s="75" t="e">
        <f>J538*VLOOKUP($B538,DM_HHDV!$B$5:$H$1050,7,0)</f>
        <v>#N/A</v>
      </c>
      <c r="AE538" s="75" t="e">
        <f>K538*VLOOKUP($B538,DM_HHDV!$B$5:$H$1050,5,0)</f>
        <v>#N/A</v>
      </c>
      <c r="AF538" s="75" t="e">
        <f>K538*VLOOKUP($B538,DM_HHDV!$B$5:$H$1050,6,0)</f>
        <v>#N/A</v>
      </c>
      <c r="AG538" s="75" t="e">
        <f>K538*VLOOKUP($B538,DM_HHDV!$B$5:$H$1050,7,0)</f>
        <v>#N/A</v>
      </c>
      <c r="AH538" s="75" t="e">
        <f>L538*VLOOKUP($B538,DM_HHDV!$B$5:$H$1050,5,0)</f>
        <v>#N/A</v>
      </c>
      <c r="AI538" s="75" t="e">
        <f>L538*VLOOKUP($B538,DM_HHDV!$B$5:$H$1050,6,0)</f>
        <v>#N/A</v>
      </c>
      <c r="AJ538" s="75" t="e">
        <f>L538*VLOOKUP($B538,DM_HHDV!$B$5:$H$1050,7,0)</f>
        <v>#N/A</v>
      </c>
      <c r="AK538" s="75" t="e">
        <f>M538*VLOOKUP($B538,DM_HHDV!$B$5:$H$1050,5,0)</f>
        <v>#N/A</v>
      </c>
      <c r="AL538" s="75" t="e">
        <f>M538*VLOOKUP($B538,DM_HHDV!$B$5:$H$1050,6,0)</f>
        <v>#N/A</v>
      </c>
      <c r="AM538" s="75" t="e">
        <f>M538*VLOOKUP($B538,DM_HHDV!$B$5:$H$1050,7,0)</f>
        <v>#N/A</v>
      </c>
      <c r="AN538" s="75" t="e">
        <f>N538*VLOOKUP($B538,DM_HHDV!$B$5:$H$1050,5,0)</f>
        <v>#N/A</v>
      </c>
      <c r="AO538" s="75" t="e">
        <f>N538*VLOOKUP($B538,DM_HHDV!$B$5:$H$1050,6,0)</f>
        <v>#N/A</v>
      </c>
      <c r="AP538" s="75" t="e">
        <f>N538*VLOOKUP($B538,DM_HHDV!$B$5:$H$1050,7,0)</f>
        <v>#N/A</v>
      </c>
      <c r="AQ538" s="75" t="e">
        <f>O538*VLOOKUP($B538,DM_HHDV!$B$5:$H$1050,5,0)</f>
        <v>#N/A</v>
      </c>
      <c r="AR538" s="75" t="e">
        <f>O538*VLOOKUP($B538,DM_HHDV!$B$5:$H$1050,6,0)</f>
        <v>#N/A</v>
      </c>
      <c r="AS538" s="75" t="e">
        <f>O538*VLOOKUP($B538,DM_HHDV!$B$5:$H$1050,7,0)</f>
        <v>#N/A</v>
      </c>
      <c r="AT538" s="75" t="e">
        <f>P538*VLOOKUP($B538,DM_HHDV!$B$5:$H$1050,5,0)</f>
        <v>#N/A</v>
      </c>
      <c r="AU538" s="75" t="e">
        <f>P538*VLOOKUP($B538,DM_HHDV!$B$5:$H$1050,6,0)</f>
        <v>#N/A</v>
      </c>
      <c r="AV538" s="75" t="e">
        <f>P538*VLOOKUP($B538,DM_HHDV!$B$5:$H$1050,7,0)</f>
        <v>#N/A</v>
      </c>
      <c r="AW538" s="75" t="e">
        <f>Q538*VLOOKUP($B538,DM_HHDV!$B$5:$H$1050,5,0)</f>
        <v>#N/A</v>
      </c>
      <c r="AX538" s="75" t="e">
        <f>Q538*VLOOKUP($B538,DM_HHDV!$B$5:$H$1050,6,0)</f>
        <v>#N/A</v>
      </c>
      <c r="AY538" s="75" t="e">
        <f>Q538*VLOOKUP($B538,DM_HHDV!$B$5:$H$1050,7,0)</f>
        <v>#N/A</v>
      </c>
      <c r="AZ538" s="75" t="e">
        <f>R538*VLOOKUP($B538,DM_HHDV!$B$5:$H$1050,5,0)</f>
        <v>#N/A</v>
      </c>
      <c r="BA538" s="75" t="e">
        <f>R538*VLOOKUP($B538,DM_HHDV!$B$5:$H$1050,6,0)</f>
        <v>#N/A</v>
      </c>
      <c r="BB538" s="75" t="e">
        <f>R538*VLOOKUP($B538,DM_HHDV!$B$5:$H$1050,7,0)</f>
        <v>#N/A</v>
      </c>
      <c r="BC538" s="75" t="e">
        <f>G538*VLOOKUP($B538,DM_HHDV!$B$5:$K$1050,8,0)</f>
        <v>#N/A</v>
      </c>
      <c r="BD538" s="75" t="e">
        <f>G538*VLOOKUP($B538,DM_HHDV!$B$5:$K$1050,9,0)</f>
        <v>#N/A</v>
      </c>
      <c r="BE538" s="75" t="e">
        <f>G538*VLOOKUP($B538,DM_HHDV!$B$5:$K$1050,10,0)</f>
        <v>#N/A</v>
      </c>
      <c r="BF538" s="75" t="e">
        <f>H538*VLOOKUP($B538,DM_HHDV!$B$5:$K$1050,8,0)</f>
        <v>#N/A</v>
      </c>
      <c r="BG538" s="75" t="e">
        <f>H538*VLOOKUP($B538,DM_HHDV!$B$5:$K$1050,9,0)</f>
        <v>#N/A</v>
      </c>
      <c r="BH538" s="75" t="e">
        <f>H538*VLOOKUP($B538,DM_HHDV!$B$5:$K$1050,10,0)</f>
        <v>#N/A</v>
      </c>
      <c r="BI538" s="75" t="e">
        <f>I538*VLOOKUP($B538,DM_HHDV!$B$5:$K$1050,8,0)</f>
        <v>#N/A</v>
      </c>
      <c r="BJ538" s="75" t="e">
        <f>I538*VLOOKUP($B538,DM_HHDV!$B$5:$K$1050,9,0)</f>
        <v>#N/A</v>
      </c>
      <c r="BK538" s="75" t="e">
        <f>I538*VLOOKUP($B538,DM_HHDV!$B$5:$K$1050,10,0)</f>
        <v>#N/A</v>
      </c>
      <c r="BL538" s="75" t="e">
        <f>J538*VLOOKUP($B538,DM_HHDV!$B$5:$K$1050,8,0)</f>
        <v>#N/A</v>
      </c>
      <c r="BM538" s="75" t="e">
        <f>J538*VLOOKUP($B538,DM_HHDV!$B$5:$K$1050,9,0)</f>
        <v>#N/A</v>
      </c>
      <c r="BN538" s="75" t="e">
        <f>J538*VLOOKUP($B538,DM_HHDV!$B$5:$K$1050,10,0)</f>
        <v>#N/A</v>
      </c>
      <c r="BO538" s="75" t="e">
        <f>K538*VLOOKUP($B538,DM_HHDV!$B$5:$K$1050,8,0)</f>
        <v>#N/A</v>
      </c>
      <c r="BP538" s="75" t="e">
        <f>K538*VLOOKUP($B538,DM_HHDV!$B$5:$K$1050,9,0)</f>
        <v>#N/A</v>
      </c>
      <c r="BQ538" s="75" t="e">
        <f>K538*VLOOKUP($B538,DM_HHDV!$B$5:$K$1050,10,0)</f>
        <v>#N/A</v>
      </c>
      <c r="BR538" s="75" t="e">
        <f>L538*VLOOKUP($B538,DM_HHDV!$B$5:$K$1050,8,0)</f>
        <v>#N/A</v>
      </c>
      <c r="BS538" s="75" t="e">
        <f>L538*VLOOKUP($B538,DM_HHDV!$B$5:$K$1050,9,0)</f>
        <v>#N/A</v>
      </c>
      <c r="BT538" s="75" t="e">
        <f>L538*VLOOKUP($B538,DM_HHDV!$B$5:$K$1050,10,0)</f>
        <v>#N/A</v>
      </c>
      <c r="BU538" s="75" t="e">
        <f>M538*VLOOKUP($B538,DM_HHDV!$B$5:$K$1050,8,0)</f>
        <v>#N/A</v>
      </c>
      <c r="BV538" s="75" t="e">
        <f>M538*VLOOKUP($B538,DM_HHDV!$B$5:$K$1050,9,0)</f>
        <v>#N/A</v>
      </c>
      <c r="BW538" s="75" t="e">
        <f>M538*VLOOKUP($B538,DM_HHDV!$B$5:$K$1050,10,0)</f>
        <v>#N/A</v>
      </c>
      <c r="BX538" s="75" t="e">
        <f>N538*VLOOKUP($B538,DM_HHDV!$B$5:$K$1050,8,0)</f>
        <v>#N/A</v>
      </c>
      <c r="BY538" s="75" t="e">
        <f>N538*VLOOKUP($B538,DM_HHDV!$B$5:$K$1050,9,0)</f>
        <v>#N/A</v>
      </c>
      <c r="BZ538" s="75" t="e">
        <f>N538*VLOOKUP($B538,DM_HHDV!$B$5:$K$1050,10,0)</f>
        <v>#N/A</v>
      </c>
      <c r="CA538" s="75" t="e">
        <f>O538*VLOOKUP($B538,DM_HHDV!$B$5:$K$1050,8,0)</f>
        <v>#N/A</v>
      </c>
      <c r="CB538" s="75" t="e">
        <f>O538*VLOOKUP($B538,DM_HHDV!$B$5:$K$1050,9,0)</f>
        <v>#N/A</v>
      </c>
      <c r="CC538" s="75" t="e">
        <f>O538*VLOOKUP($B538,DM_HHDV!$B$5:$K$1050,10,0)</f>
        <v>#N/A</v>
      </c>
      <c r="CD538" s="75" t="e">
        <f>P538*VLOOKUP($B538,DM_HHDV!$B$5:$K$1050,8,0)</f>
        <v>#N/A</v>
      </c>
      <c r="CE538" s="75" t="e">
        <f>P538*VLOOKUP($B538,DM_HHDV!$B$5:$K$1050,9,0)</f>
        <v>#N/A</v>
      </c>
      <c r="CF538" s="75" t="e">
        <f>P538*VLOOKUP($B538,DM_HHDV!$B$5:$K$1050,10,0)</f>
        <v>#N/A</v>
      </c>
      <c r="CG538" s="75" t="e">
        <f>Q538*VLOOKUP($B538,DM_HHDV!$B$5:$K$1050,8,0)</f>
        <v>#N/A</v>
      </c>
      <c r="CH538" s="75" t="e">
        <f>Q538*VLOOKUP($B538,DM_HHDV!$B$5:$K$1050,9,0)</f>
        <v>#N/A</v>
      </c>
      <c r="CI538" s="75" t="e">
        <f>Q538*VLOOKUP($B538,DM_HHDV!$B$5:$K$1050,10,0)</f>
        <v>#N/A</v>
      </c>
      <c r="CJ538" s="75" t="e">
        <f>R538*VLOOKUP($B538,DM_HHDV!$B$5:$K$1050,8,0)</f>
        <v>#N/A</v>
      </c>
      <c r="CK538" s="75" t="e">
        <f>R538*VLOOKUP($B538,DM_HHDV!$B$5:$K$1050,9,0)</f>
        <v>#N/A</v>
      </c>
      <c r="CL538" s="75" t="e">
        <f>R538*VLOOKUP($B538,DM_HHDV!$B$5:$K$1050,10,0)</f>
        <v>#N/A</v>
      </c>
    </row>
    <row r="539" spans="1:90">
      <c r="A539" s="21">
        <f>DM_HHDV!A538</f>
        <v>0</v>
      </c>
      <c r="B539" s="22"/>
      <c r="C539" s="22"/>
      <c r="D539" s="62">
        <f>IFERROR(VLOOKUP(B539,DM_HHDV!$B$5:$E$1050,3,0),0)</f>
        <v>0</v>
      </c>
      <c r="E539" s="67">
        <f>IFERROR(VLOOKUP(B539,DM_HHDV!$B$5:$E$1050,4,0),0)</f>
        <v>0</v>
      </c>
      <c r="F539" s="74">
        <f t="shared" si="8"/>
        <v>0</v>
      </c>
      <c r="G539" s="23"/>
      <c r="H539" s="65"/>
      <c r="I539" s="65"/>
      <c r="J539" s="65"/>
      <c r="K539" s="65"/>
      <c r="L539" s="65"/>
      <c r="M539" s="65"/>
      <c r="N539" s="65"/>
      <c r="O539" s="65"/>
      <c r="P539" s="65"/>
      <c r="Q539" s="65"/>
      <c r="R539" s="65"/>
      <c r="S539" s="75" t="e">
        <f>G539*VLOOKUP($B539,DM_HHDV!$B$5:$H$1050,5,0)</f>
        <v>#N/A</v>
      </c>
      <c r="T539" s="75" t="e">
        <f>G539*VLOOKUP($B539,DM_HHDV!$B$5:$H$1050,6,0)</f>
        <v>#N/A</v>
      </c>
      <c r="U539" s="75" t="e">
        <f>G539*VLOOKUP($B539,DM_HHDV!$B$5:$H$1050,7,0)</f>
        <v>#N/A</v>
      </c>
      <c r="V539" s="75" t="e">
        <f>H539*VLOOKUP($B539,DM_HHDV!$B$5:$H$1050,5,0)</f>
        <v>#N/A</v>
      </c>
      <c r="W539" s="75" t="e">
        <f>H539*VLOOKUP($B539,DM_HHDV!$B$5:$H$1050,6,0)</f>
        <v>#N/A</v>
      </c>
      <c r="X539" s="75" t="e">
        <f>H539*VLOOKUP($B539,DM_HHDV!$B$5:$H$1050,7,0)</f>
        <v>#N/A</v>
      </c>
      <c r="Y539" s="75" t="e">
        <f>I539*VLOOKUP($B539,DM_HHDV!$B$5:$H$1050,5,0)</f>
        <v>#N/A</v>
      </c>
      <c r="Z539" s="75" t="e">
        <f>I539*VLOOKUP($B539,DM_HHDV!$B$5:$H$1050,6,0)</f>
        <v>#N/A</v>
      </c>
      <c r="AA539" s="75" t="e">
        <f>I539*VLOOKUP($B539,DM_HHDV!$B$5:$H$1050,7,0)</f>
        <v>#N/A</v>
      </c>
      <c r="AB539" s="75" t="e">
        <f>J539*VLOOKUP($B539,DM_HHDV!$B$5:$H$1050,5,0)</f>
        <v>#N/A</v>
      </c>
      <c r="AC539" s="75" t="e">
        <f>J539*VLOOKUP($B539,DM_HHDV!$B$5:$H$1050,6,0)</f>
        <v>#N/A</v>
      </c>
      <c r="AD539" s="75" t="e">
        <f>J539*VLOOKUP($B539,DM_HHDV!$B$5:$H$1050,7,0)</f>
        <v>#N/A</v>
      </c>
      <c r="AE539" s="75" t="e">
        <f>K539*VLOOKUP($B539,DM_HHDV!$B$5:$H$1050,5,0)</f>
        <v>#N/A</v>
      </c>
      <c r="AF539" s="75" t="e">
        <f>K539*VLOOKUP($B539,DM_HHDV!$B$5:$H$1050,6,0)</f>
        <v>#N/A</v>
      </c>
      <c r="AG539" s="75" t="e">
        <f>K539*VLOOKUP($B539,DM_HHDV!$B$5:$H$1050,7,0)</f>
        <v>#N/A</v>
      </c>
      <c r="AH539" s="75" t="e">
        <f>L539*VLOOKUP($B539,DM_HHDV!$B$5:$H$1050,5,0)</f>
        <v>#N/A</v>
      </c>
      <c r="AI539" s="75" t="e">
        <f>L539*VLOOKUP($B539,DM_HHDV!$B$5:$H$1050,6,0)</f>
        <v>#N/A</v>
      </c>
      <c r="AJ539" s="75" t="e">
        <f>L539*VLOOKUP($B539,DM_HHDV!$B$5:$H$1050,7,0)</f>
        <v>#N/A</v>
      </c>
      <c r="AK539" s="75" t="e">
        <f>M539*VLOOKUP($B539,DM_HHDV!$B$5:$H$1050,5,0)</f>
        <v>#N/A</v>
      </c>
      <c r="AL539" s="75" t="e">
        <f>M539*VLOOKUP($B539,DM_HHDV!$B$5:$H$1050,6,0)</f>
        <v>#N/A</v>
      </c>
      <c r="AM539" s="75" t="e">
        <f>M539*VLOOKUP($B539,DM_HHDV!$B$5:$H$1050,7,0)</f>
        <v>#N/A</v>
      </c>
      <c r="AN539" s="75" t="e">
        <f>N539*VLOOKUP($B539,DM_HHDV!$B$5:$H$1050,5,0)</f>
        <v>#N/A</v>
      </c>
      <c r="AO539" s="75" t="e">
        <f>N539*VLOOKUP($B539,DM_HHDV!$B$5:$H$1050,6,0)</f>
        <v>#N/A</v>
      </c>
      <c r="AP539" s="75" t="e">
        <f>N539*VLOOKUP($B539,DM_HHDV!$B$5:$H$1050,7,0)</f>
        <v>#N/A</v>
      </c>
      <c r="AQ539" s="75" t="e">
        <f>O539*VLOOKUP($B539,DM_HHDV!$B$5:$H$1050,5,0)</f>
        <v>#N/A</v>
      </c>
      <c r="AR539" s="75" t="e">
        <f>O539*VLOOKUP($B539,DM_HHDV!$B$5:$H$1050,6,0)</f>
        <v>#N/A</v>
      </c>
      <c r="AS539" s="75" t="e">
        <f>O539*VLOOKUP($B539,DM_HHDV!$B$5:$H$1050,7,0)</f>
        <v>#N/A</v>
      </c>
      <c r="AT539" s="75" t="e">
        <f>P539*VLOOKUP($B539,DM_HHDV!$B$5:$H$1050,5,0)</f>
        <v>#N/A</v>
      </c>
      <c r="AU539" s="75" t="e">
        <f>P539*VLOOKUP($B539,DM_HHDV!$B$5:$H$1050,6,0)</f>
        <v>#N/A</v>
      </c>
      <c r="AV539" s="75" t="e">
        <f>P539*VLOOKUP($B539,DM_HHDV!$B$5:$H$1050,7,0)</f>
        <v>#N/A</v>
      </c>
      <c r="AW539" s="75" t="e">
        <f>Q539*VLOOKUP($B539,DM_HHDV!$B$5:$H$1050,5,0)</f>
        <v>#N/A</v>
      </c>
      <c r="AX539" s="75" t="e">
        <f>Q539*VLOOKUP($B539,DM_HHDV!$B$5:$H$1050,6,0)</f>
        <v>#N/A</v>
      </c>
      <c r="AY539" s="75" t="e">
        <f>Q539*VLOOKUP($B539,DM_HHDV!$B$5:$H$1050,7,0)</f>
        <v>#N/A</v>
      </c>
      <c r="AZ539" s="75" t="e">
        <f>R539*VLOOKUP($B539,DM_HHDV!$B$5:$H$1050,5,0)</f>
        <v>#N/A</v>
      </c>
      <c r="BA539" s="75" t="e">
        <f>R539*VLOOKUP($B539,DM_HHDV!$B$5:$H$1050,6,0)</f>
        <v>#N/A</v>
      </c>
      <c r="BB539" s="75" t="e">
        <f>R539*VLOOKUP($B539,DM_HHDV!$B$5:$H$1050,7,0)</f>
        <v>#N/A</v>
      </c>
      <c r="BC539" s="75" t="e">
        <f>G539*VLOOKUP($B539,DM_HHDV!$B$5:$K$1050,8,0)</f>
        <v>#N/A</v>
      </c>
      <c r="BD539" s="75" t="e">
        <f>G539*VLOOKUP($B539,DM_HHDV!$B$5:$K$1050,9,0)</f>
        <v>#N/A</v>
      </c>
      <c r="BE539" s="75" t="e">
        <f>G539*VLOOKUP($B539,DM_HHDV!$B$5:$K$1050,10,0)</f>
        <v>#N/A</v>
      </c>
      <c r="BF539" s="75" t="e">
        <f>H539*VLOOKUP($B539,DM_HHDV!$B$5:$K$1050,8,0)</f>
        <v>#N/A</v>
      </c>
      <c r="BG539" s="75" t="e">
        <f>H539*VLOOKUP($B539,DM_HHDV!$B$5:$K$1050,9,0)</f>
        <v>#N/A</v>
      </c>
      <c r="BH539" s="75" t="e">
        <f>H539*VLOOKUP($B539,DM_HHDV!$B$5:$K$1050,10,0)</f>
        <v>#N/A</v>
      </c>
      <c r="BI539" s="75" t="e">
        <f>I539*VLOOKUP($B539,DM_HHDV!$B$5:$K$1050,8,0)</f>
        <v>#N/A</v>
      </c>
      <c r="BJ539" s="75" t="e">
        <f>I539*VLOOKUP($B539,DM_HHDV!$B$5:$K$1050,9,0)</f>
        <v>#N/A</v>
      </c>
      <c r="BK539" s="75" t="e">
        <f>I539*VLOOKUP($B539,DM_HHDV!$B$5:$K$1050,10,0)</f>
        <v>#N/A</v>
      </c>
      <c r="BL539" s="75" t="e">
        <f>J539*VLOOKUP($B539,DM_HHDV!$B$5:$K$1050,8,0)</f>
        <v>#N/A</v>
      </c>
      <c r="BM539" s="75" t="e">
        <f>J539*VLOOKUP($B539,DM_HHDV!$B$5:$K$1050,9,0)</f>
        <v>#N/A</v>
      </c>
      <c r="BN539" s="75" t="e">
        <f>J539*VLOOKUP($B539,DM_HHDV!$B$5:$K$1050,10,0)</f>
        <v>#N/A</v>
      </c>
      <c r="BO539" s="75" t="e">
        <f>K539*VLOOKUP($B539,DM_HHDV!$B$5:$K$1050,8,0)</f>
        <v>#N/A</v>
      </c>
      <c r="BP539" s="75" t="e">
        <f>K539*VLOOKUP($B539,DM_HHDV!$B$5:$K$1050,9,0)</f>
        <v>#N/A</v>
      </c>
      <c r="BQ539" s="75" t="e">
        <f>K539*VLOOKUP($B539,DM_HHDV!$B$5:$K$1050,10,0)</f>
        <v>#N/A</v>
      </c>
      <c r="BR539" s="75" t="e">
        <f>L539*VLOOKUP($B539,DM_HHDV!$B$5:$K$1050,8,0)</f>
        <v>#N/A</v>
      </c>
      <c r="BS539" s="75" t="e">
        <f>L539*VLOOKUP($B539,DM_HHDV!$B$5:$K$1050,9,0)</f>
        <v>#N/A</v>
      </c>
      <c r="BT539" s="75" t="e">
        <f>L539*VLOOKUP($B539,DM_HHDV!$B$5:$K$1050,10,0)</f>
        <v>#N/A</v>
      </c>
      <c r="BU539" s="75" t="e">
        <f>M539*VLOOKUP($B539,DM_HHDV!$B$5:$K$1050,8,0)</f>
        <v>#N/A</v>
      </c>
      <c r="BV539" s="75" t="e">
        <f>M539*VLOOKUP($B539,DM_HHDV!$B$5:$K$1050,9,0)</f>
        <v>#N/A</v>
      </c>
      <c r="BW539" s="75" t="e">
        <f>M539*VLOOKUP($B539,DM_HHDV!$B$5:$K$1050,10,0)</f>
        <v>#N/A</v>
      </c>
      <c r="BX539" s="75" t="e">
        <f>N539*VLOOKUP($B539,DM_HHDV!$B$5:$K$1050,8,0)</f>
        <v>#N/A</v>
      </c>
      <c r="BY539" s="75" t="e">
        <f>N539*VLOOKUP($B539,DM_HHDV!$B$5:$K$1050,9,0)</f>
        <v>#N/A</v>
      </c>
      <c r="BZ539" s="75" t="e">
        <f>N539*VLOOKUP($B539,DM_HHDV!$B$5:$K$1050,10,0)</f>
        <v>#N/A</v>
      </c>
      <c r="CA539" s="75" t="e">
        <f>O539*VLOOKUP($B539,DM_HHDV!$B$5:$K$1050,8,0)</f>
        <v>#N/A</v>
      </c>
      <c r="CB539" s="75" t="e">
        <f>O539*VLOOKUP($B539,DM_HHDV!$B$5:$K$1050,9,0)</f>
        <v>#N/A</v>
      </c>
      <c r="CC539" s="75" t="e">
        <f>O539*VLOOKUP($B539,DM_HHDV!$B$5:$K$1050,10,0)</f>
        <v>#N/A</v>
      </c>
      <c r="CD539" s="75" t="e">
        <f>P539*VLOOKUP($B539,DM_HHDV!$B$5:$K$1050,8,0)</f>
        <v>#N/A</v>
      </c>
      <c r="CE539" s="75" t="e">
        <f>P539*VLOOKUP($B539,DM_HHDV!$B$5:$K$1050,9,0)</f>
        <v>#N/A</v>
      </c>
      <c r="CF539" s="75" t="e">
        <f>P539*VLOOKUP($B539,DM_HHDV!$B$5:$K$1050,10,0)</f>
        <v>#N/A</v>
      </c>
      <c r="CG539" s="75" t="e">
        <f>Q539*VLOOKUP($B539,DM_HHDV!$B$5:$K$1050,8,0)</f>
        <v>#N/A</v>
      </c>
      <c r="CH539" s="75" t="e">
        <f>Q539*VLOOKUP($B539,DM_HHDV!$B$5:$K$1050,9,0)</f>
        <v>#N/A</v>
      </c>
      <c r="CI539" s="75" t="e">
        <f>Q539*VLOOKUP($B539,DM_HHDV!$B$5:$K$1050,10,0)</f>
        <v>#N/A</v>
      </c>
      <c r="CJ539" s="75" t="e">
        <f>R539*VLOOKUP($B539,DM_HHDV!$B$5:$K$1050,8,0)</f>
        <v>#N/A</v>
      </c>
      <c r="CK539" s="75" t="e">
        <f>R539*VLOOKUP($B539,DM_HHDV!$B$5:$K$1050,9,0)</f>
        <v>#N/A</v>
      </c>
      <c r="CL539" s="75" t="e">
        <f>R539*VLOOKUP($B539,DM_HHDV!$B$5:$K$1050,10,0)</f>
        <v>#N/A</v>
      </c>
    </row>
    <row r="540" spans="1:90">
      <c r="A540" s="21">
        <f>DM_HHDV!A539</f>
        <v>0</v>
      </c>
      <c r="B540" s="22"/>
      <c r="C540" s="22"/>
      <c r="D540" s="62">
        <f>IFERROR(VLOOKUP(B540,DM_HHDV!$B$5:$E$1050,3,0),0)</f>
        <v>0</v>
      </c>
      <c r="E540" s="67">
        <f>IFERROR(VLOOKUP(B540,DM_HHDV!$B$5:$E$1050,4,0),0)</f>
        <v>0</v>
      </c>
      <c r="F540" s="74">
        <f t="shared" si="8"/>
        <v>0</v>
      </c>
      <c r="G540" s="23"/>
      <c r="H540" s="65"/>
      <c r="I540" s="65"/>
      <c r="J540" s="65"/>
      <c r="K540" s="65"/>
      <c r="L540" s="65"/>
      <c r="M540" s="65"/>
      <c r="N540" s="65"/>
      <c r="O540" s="65"/>
      <c r="P540" s="65"/>
      <c r="Q540" s="65"/>
      <c r="R540" s="65"/>
      <c r="S540" s="75" t="e">
        <f>G540*VLOOKUP($B540,DM_HHDV!$B$5:$H$1050,5,0)</f>
        <v>#N/A</v>
      </c>
      <c r="T540" s="75" t="e">
        <f>G540*VLOOKUP($B540,DM_HHDV!$B$5:$H$1050,6,0)</f>
        <v>#N/A</v>
      </c>
      <c r="U540" s="75" t="e">
        <f>G540*VLOOKUP($B540,DM_HHDV!$B$5:$H$1050,7,0)</f>
        <v>#N/A</v>
      </c>
      <c r="V540" s="75" t="e">
        <f>H540*VLOOKUP($B540,DM_HHDV!$B$5:$H$1050,5,0)</f>
        <v>#N/A</v>
      </c>
      <c r="W540" s="75" t="e">
        <f>H540*VLOOKUP($B540,DM_HHDV!$B$5:$H$1050,6,0)</f>
        <v>#N/A</v>
      </c>
      <c r="X540" s="75" t="e">
        <f>H540*VLOOKUP($B540,DM_HHDV!$B$5:$H$1050,7,0)</f>
        <v>#N/A</v>
      </c>
      <c r="Y540" s="75" t="e">
        <f>I540*VLOOKUP($B540,DM_HHDV!$B$5:$H$1050,5,0)</f>
        <v>#N/A</v>
      </c>
      <c r="Z540" s="75" t="e">
        <f>I540*VLOOKUP($B540,DM_HHDV!$B$5:$H$1050,6,0)</f>
        <v>#N/A</v>
      </c>
      <c r="AA540" s="75" t="e">
        <f>I540*VLOOKUP($B540,DM_HHDV!$B$5:$H$1050,7,0)</f>
        <v>#N/A</v>
      </c>
      <c r="AB540" s="75" t="e">
        <f>J540*VLOOKUP($B540,DM_HHDV!$B$5:$H$1050,5,0)</f>
        <v>#N/A</v>
      </c>
      <c r="AC540" s="75" t="e">
        <f>J540*VLOOKUP($B540,DM_HHDV!$B$5:$H$1050,6,0)</f>
        <v>#N/A</v>
      </c>
      <c r="AD540" s="75" t="e">
        <f>J540*VLOOKUP($B540,DM_HHDV!$B$5:$H$1050,7,0)</f>
        <v>#N/A</v>
      </c>
      <c r="AE540" s="75" t="e">
        <f>K540*VLOOKUP($B540,DM_HHDV!$B$5:$H$1050,5,0)</f>
        <v>#N/A</v>
      </c>
      <c r="AF540" s="75" t="e">
        <f>K540*VLOOKUP($B540,DM_HHDV!$B$5:$H$1050,6,0)</f>
        <v>#N/A</v>
      </c>
      <c r="AG540" s="75" t="e">
        <f>K540*VLOOKUP($B540,DM_HHDV!$B$5:$H$1050,7,0)</f>
        <v>#N/A</v>
      </c>
      <c r="AH540" s="75" t="e">
        <f>L540*VLOOKUP($B540,DM_HHDV!$B$5:$H$1050,5,0)</f>
        <v>#N/A</v>
      </c>
      <c r="AI540" s="75" t="e">
        <f>L540*VLOOKUP($B540,DM_HHDV!$B$5:$H$1050,6,0)</f>
        <v>#N/A</v>
      </c>
      <c r="AJ540" s="75" t="e">
        <f>L540*VLOOKUP($B540,DM_HHDV!$B$5:$H$1050,7,0)</f>
        <v>#N/A</v>
      </c>
      <c r="AK540" s="75" t="e">
        <f>M540*VLOOKUP($B540,DM_HHDV!$B$5:$H$1050,5,0)</f>
        <v>#N/A</v>
      </c>
      <c r="AL540" s="75" t="e">
        <f>M540*VLOOKUP($B540,DM_HHDV!$B$5:$H$1050,6,0)</f>
        <v>#N/A</v>
      </c>
      <c r="AM540" s="75" t="e">
        <f>M540*VLOOKUP($B540,DM_HHDV!$B$5:$H$1050,7,0)</f>
        <v>#N/A</v>
      </c>
      <c r="AN540" s="75" t="e">
        <f>N540*VLOOKUP($B540,DM_HHDV!$B$5:$H$1050,5,0)</f>
        <v>#N/A</v>
      </c>
      <c r="AO540" s="75" t="e">
        <f>N540*VLOOKUP($B540,DM_HHDV!$B$5:$H$1050,6,0)</f>
        <v>#N/A</v>
      </c>
      <c r="AP540" s="75" t="e">
        <f>N540*VLOOKUP($B540,DM_HHDV!$B$5:$H$1050,7,0)</f>
        <v>#N/A</v>
      </c>
      <c r="AQ540" s="75" t="e">
        <f>O540*VLOOKUP($B540,DM_HHDV!$B$5:$H$1050,5,0)</f>
        <v>#N/A</v>
      </c>
      <c r="AR540" s="75" t="e">
        <f>O540*VLOOKUP($B540,DM_HHDV!$B$5:$H$1050,6,0)</f>
        <v>#N/A</v>
      </c>
      <c r="AS540" s="75" t="e">
        <f>O540*VLOOKUP($B540,DM_HHDV!$B$5:$H$1050,7,0)</f>
        <v>#N/A</v>
      </c>
      <c r="AT540" s="75" t="e">
        <f>P540*VLOOKUP($B540,DM_HHDV!$B$5:$H$1050,5,0)</f>
        <v>#N/A</v>
      </c>
      <c r="AU540" s="75" t="e">
        <f>P540*VLOOKUP($B540,DM_HHDV!$B$5:$H$1050,6,0)</f>
        <v>#N/A</v>
      </c>
      <c r="AV540" s="75" t="e">
        <f>P540*VLOOKUP($B540,DM_HHDV!$B$5:$H$1050,7,0)</f>
        <v>#N/A</v>
      </c>
      <c r="AW540" s="75" t="e">
        <f>Q540*VLOOKUP($B540,DM_HHDV!$B$5:$H$1050,5,0)</f>
        <v>#N/A</v>
      </c>
      <c r="AX540" s="75" t="e">
        <f>Q540*VLOOKUP($B540,DM_HHDV!$B$5:$H$1050,6,0)</f>
        <v>#N/A</v>
      </c>
      <c r="AY540" s="75" t="e">
        <f>Q540*VLOOKUP($B540,DM_HHDV!$B$5:$H$1050,7,0)</f>
        <v>#N/A</v>
      </c>
      <c r="AZ540" s="75" t="e">
        <f>R540*VLOOKUP($B540,DM_HHDV!$B$5:$H$1050,5,0)</f>
        <v>#N/A</v>
      </c>
      <c r="BA540" s="75" t="e">
        <f>R540*VLOOKUP($B540,DM_HHDV!$B$5:$H$1050,6,0)</f>
        <v>#N/A</v>
      </c>
      <c r="BB540" s="75" t="e">
        <f>R540*VLOOKUP($B540,DM_HHDV!$B$5:$H$1050,7,0)</f>
        <v>#N/A</v>
      </c>
      <c r="BC540" s="75" t="e">
        <f>G540*VLOOKUP($B540,DM_HHDV!$B$5:$K$1050,8,0)</f>
        <v>#N/A</v>
      </c>
      <c r="BD540" s="75" t="e">
        <f>G540*VLOOKUP($B540,DM_HHDV!$B$5:$K$1050,9,0)</f>
        <v>#N/A</v>
      </c>
      <c r="BE540" s="75" t="e">
        <f>G540*VLOOKUP($B540,DM_HHDV!$B$5:$K$1050,10,0)</f>
        <v>#N/A</v>
      </c>
      <c r="BF540" s="75" t="e">
        <f>H540*VLOOKUP($B540,DM_HHDV!$B$5:$K$1050,8,0)</f>
        <v>#N/A</v>
      </c>
      <c r="BG540" s="75" t="e">
        <f>H540*VLOOKUP($B540,DM_HHDV!$B$5:$K$1050,9,0)</f>
        <v>#N/A</v>
      </c>
      <c r="BH540" s="75" t="e">
        <f>H540*VLOOKUP($B540,DM_HHDV!$B$5:$K$1050,10,0)</f>
        <v>#N/A</v>
      </c>
      <c r="BI540" s="75" t="e">
        <f>I540*VLOOKUP($B540,DM_HHDV!$B$5:$K$1050,8,0)</f>
        <v>#N/A</v>
      </c>
      <c r="BJ540" s="75" t="e">
        <f>I540*VLOOKUP($B540,DM_HHDV!$B$5:$K$1050,9,0)</f>
        <v>#N/A</v>
      </c>
      <c r="BK540" s="75" t="e">
        <f>I540*VLOOKUP($B540,DM_HHDV!$B$5:$K$1050,10,0)</f>
        <v>#N/A</v>
      </c>
      <c r="BL540" s="75" t="e">
        <f>J540*VLOOKUP($B540,DM_HHDV!$B$5:$K$1050,8,0)</f>
        <v>#N/A</v>
      </c>
      <c r="BM540" s="75" t="e">
        <f>J540*VLOOKUP($B540,DM_HHDV!$B$5:$K$1050,9,0)</f>
        <v>#N/A</v>
      </c>
      <c r="BN540" s="75" t="e">
        <f>J540*VLOOKUP($B540,DM_HHDV!$B$5:$K$1050,10,0)</f>
        <v>#N/A</v>
      </c>
      <c r="BO540" s="75" t="e">
        <f>K540*VLOOKUP($B540,DM_HHDV!$B$5:$K$1050,8,0)</f>
        <v>#N/A</v>
      </c>
      <c r="BP540" s="75" t="e">
        <f>K540*VLOOKUP($B540,DM_HHDV!$B$5:$K$1050,9,0)</f>
        <v>#N/A</v>
      </c>
      <c r="BQ540" s="75" t="e">
        <f>K540*VLOOKUP($B540,DM_HHDV!$B$5:$K$1050,10,0)</f>
        <v>#N/A</v>
      </c>
      <c r="BR540" s="75" t="e">
        <f>L540*VLOOKUP($B540,DM_HHDV!$B$5:$K$1050,8,0)</f>
        <v>#N/A</v>
      </c>
      <c r="BS540" s="75" t="e">
        <f>L540*VLOOKUP($B540,DM_HHDV!$B$5:$K$1050,9,0)</f>
        <v>#N/A</v>
      </c>
      <c r="BT540" s="75" t="e">
        <f>L540*VLOOKUP($B540,DM_HHDV!$B$5:$K$1050,10,0)</f>
        <v>#N/A</v>
      </c>
      <c r="BU540" s="75" t="e">
        <f>M540*VLOOKUP($B540,DM_HHDV!$B$5:$K$1050,8,0)</f>
        <v>#N/A</v>
      </c>
      <c r="BV540" s="75" t="e">
        <f>M540*VLOOKUP($B540,DM_HHDV!$B$5:$K$1050,9,0)</f>
        <v>#N/A</v>
      </c>
      <c r="BW540" s="75" t="e">
        <f>M540*VLOOKUP($B540,DM_HHDV!$B$5:$K$1050,10,0)</f>
        <v>#N/A</v>
      </c>
      <c r="BX540" s="75" t="e">
        <f>N540*VLOOKUP($B540,DM_HHDV!$B$5:$K$1050,8,0)</f>
        <v>#N/A</v>
      </c>
      <c r="BY540" s="75" t="e">
        <f>N540*VLOOKUP($B540,DM_HHDV!$B$5:$K$1050,9,0)</f>
        <v>#N/A</v>
      </c>
      <c r="BZ540" s="75" t="e">
        <f>N540*VLOOKUP($B540,DM_HHDV!$B$5:$K$1050,10,0)</f>
        <v>#N/A</v>
      </c>
      <c r="CA540" s="75" t="e">
        <f>O540*VLOOKUP($B540,DM_HHDV!$B$5:$K$1050,8,0)</f>
        <v>#N/A</v>
      </c>
      <c r="CB540" s="75" t="e">
        <f>O540*VLOOKUP($B540,DM_HHDV!$B$5:$K$1050,9,0)</f>
        <v>#N/A</v>
      </c>
      <c r="CC540" s="75" t="e">
        <f>O540*VLOOKUP($B540,DM_HHDV!$B$5:$K$1050,10,0)</f>
        <v>#N/A</v>
      </c>
      <c r="CD540" s="75" t="e">
        <f>P540*VLOOKUP($B540,DM_HHDV!$B$5:$K$1050,8,0)</f>
        <v>#N/A</v>
      </c>
      <c r="CE540" s="75" t="e">
        <f>P540*VLOOKUP($B540,DM_HHDV!$B$5:$K$1050,9,0)</f>
        <v>#N/A</v>
      </c>
      <c r="CF540" s="75" t="e">
        <f>P540*VLOOKUP($B540,DM_HHDV!$B$5:$K$1050,10,0)</f>
        <v>#N/A</v>
      </c>
      <c r="CG540" s="75" t="e">
        <f>Q540*VLOOKUP($B540,DM_HHDV!$B$5:$K$1050,8,0)</f>
        <v>#N/A</v>
      </c>
      <c r="CH540" s="75" t="e">
        <f>Q540*VLOOKUP($B540,DM_HHDV!$B$5:$K$1050,9,0)</f>
        <v>#N/A</v>
      </c>
      <c r="CI540" s="75" t="e">
        <f>Q540*VLOOKUP($B540,DM_HHDV!$B$5:$K$1050,10,0)</f>
        <v>#N/A</v>
      </c>
      <c r="CJ540" s="75" t="e">
        <f>R540*VLOOKUP($B540,DM_HHDV!$B$5:$K$1050,8,0)</f>
        <v>#N/A</v>
      </c>
      <c r="CK540" s="75" t="e">
        <f>R540*VLOOKUP($B540,DM_HHDV!$B$5:$K$1050,9,0)</f>
        <v>#N/A</v>
      </c>
      <c r="CL540" s="75" t="e">
        <f>R540*VLOOKUP($B540,DM_HHDV!$B$5:$K$1050,10,0)</f>
        <v>#N/A</v>
      </c>
    </row>
    <row r="541" spans="1:90">
      <c r="A541" s="21">
        <f>DM_HHDV!A540</f>
        <v>0</v>
      </c>
      <c r="B541" s="22"/>
      <c r="C541" s="22"/>
      <c r="D541" s="62">
        <f>IFERROR(VLOOKUP(B541,DM_HHDV!$B$5:$E$1050,3,0),0)</f>
        <v>0</v>
      </c>
      <c r="E541" s="67">
        <f>IFERROR(VLOOKUP(B541,DM_HHDV!$B$5:$E$1050,4,0),0)</f>
        <v>0</v>
      </c>
      <c r="F541" s="74">
        <f t="shared" si="8"/>
        <v>0</v>
      </c>
      <c r="G541" s="23"/>
      <c r="H541" s="65"/>
      <c r="I541" s="65"/>
      <c r="J541" s="65"/>
      <c r="K541" s="65"/>
      <c r="L541" s="65"/>
      <c r="M541" s="65"/>
      <c r="N541" s="65"/>
      <c r="O541" s="65"/>
      <c r="P541" s="65"/>
      <c r="Q541" s="65"/>
      <c r="R541" s="65"/>
      <c r="S541" s="75" t="e">
        <f>G541*VLOOKUP($B541,DM_HHDV!$B$5:$H$1050,5,0)</f>
        <v>#N/A</v>
      </c>
      <c r="T541" s="75" t="e">
        <f>G541*VLOOKUP($B541,DM_HHDV!$B$5:$H$1050,6,0)</f>
        <v>#N/A</v>
      </c>
      <c r="U541" s="75" t="e">
        <f>G541*VLOOKUP($B541,DM_HHDV!$B$5:$H$1050,7,0)</f>
        <v>#N/A</v>
      </c>
      <c r="V541" s="75" t="e">
        <f>H541*VLOOKUP($B541,DM_HHDV!$B$5:$H$1050,5,0)</f>
        <v>#N/A</v>
      </c>
      <c r="W541" s="75" t="e">
        <f>H541*VLOOKUP($B541,DM_HHDV!$B$5:$H$1050,6,0)</f>
        <v>#N/A</v>
      </c>
      <c r="X541" s="75" t="e">
        <f>H541*VLOOKUP($B541,DM_HHDV!$B$5:$H$1050,7,0)</f>
        <v>#N/A</v>
      </c>
      <c r="Y541" s="75" t="e">
        <f>I541*VLOOKUP($B541,DM_HHDV!$B$5:$H$1050,5,0)</f>
        <v>#N/A</v>
      </c>
      <c r="Z541" s="75" t="e">
        <f>I541*VLOOKUP($B541,DM_HHDV!$B$5:$H$1050,6,0)</f>
        <v>#N/A</v>
      </c>
      <c r="AA541" s="75" t="e">
        <f>I541*VLOOKUP($B541,DM_HHDV!$B$5:$H$1050,7,0)</f>
        <v>#N/A</v>
      </c>
      <c r="AB541" s="75" t="e">
        <f>J541*VLOOKUP($B541,DM_HHDV!$B$5:$H$1050,5,0)</f>
        <v>#N/A</v>
      </c>
      <c r="AC541" s="75" t="e">
        <f>J541*VLOOKUP($B541,DM_HHDV!$B$5:$H$1050,6,0)</f>
        <v>#N/A</v>
      </c>
      <c r="AD541" s="75" t="e">
        <f>J541*VLOOKUP($B541,DM_HHDV!$B$5:$H$1050,7,0)</f>
        <v>#N/A</v>
      </c>
      <c r="AE541" s="75" t="e">
        <f>K541*VLOOKUP($B541,DM_HHDV!$B$5:$H$1050,5,0)</f>
        <v>#N/A</v>
      </c>
      <c r="AF541" s="75" t="e">
        <f>K541*VLOOKUP($B541,DM_HHDV!$B$5:$H$1050,6,0)</f>
        <v>#N/A</v>
      </c>
      <c r="AG541" s="75" t="e">
        <f>K541*VLOOKUP($B541,DM_HHDV!$B$5:$H$1050,7,0)</f>
        <v>#N/A</v>
      </c>
      <c r="AH541" s="75" t="e">
        <f>L541*VLOOKUP($B541,DM_HHDV!$B$5:$H$1050,5,0)</f>
        <v>#N/A</v>
      </c>
      <c r="AI541" s="75" t="e">
        <f>L541*VLOOKUP($B541,DM_HHDV!$B$5:$H$1050,6,0)</f>
        <v>#N/A</v>
      </c>
      <c r="AJ541" s="75" t="e">
        <f>L541*VLOOKUP($B541,DM_HHDV!$B$5:$H$1050,7,0)</f>
        <v>#N/A</v>
      </c>
      <c r="AK541" s="75" t="e">
        <f>M541*VLOOKUP($B541,DM_HHDV!$B$5:$H$1050,5,0)</f>
        <v>#N/A</v>
      </c>
      <c r="AL541" s="75" t="e">
        <f>M541*VLOOKUP($B541,DM_HHDV!$B$5:$H$1050,6,0)</f>
        <v>#N/A</v>
      </c>
      <c r="AM541" s="75" t="e">
        <f>M541*VLOOKUP($B541,DM_HHDV!$B$5:$H$1050,7,0)</f>
        <v>#N/A</v>
      </c>
      <c r="AN541" s="75" t="e">
        <f>N541*VLOOKUP($B541,DM_HHDV!$B$5:$H$1050,5,0)</f>
        <v>#N/A</v>
      </c>
      <c r="AO541" s="75" t="e">
        <f>N541*VLOOKUP($B541,DM_HHDV!$B$5:$H$1050,6,0)</f>
        <v>#N/A</v>
      </c>
      <c r="AP541" s="75" t="e">
        <f>N541*VLOOKUP($B541,DM_HHDV!$B$5:$H$1050,7,0)</f>
        <v>#N/A</v>
      </c>
      <c r="AQ541" s="75" t="e">
        <f>O541*VLOOKUP($B541,DM_HHDV!$B$5:$H$1050,5,0)</f>
        <v>#N/A</v>
      </c>
      <c r="AR541" s="75" t="e">
        <f>O541*VLOOKUP($B541,DM_HHDV!$B$5:$H$1050,6,0)</f>
        <v>#N/A</v>
      </c>
      <c r="AS541" s="75" t="e">
        <f>O541*VLOOKUP($B541,DM_HHDV!$B$5:$H$1050,7,0)</f>
        <v>#N/A</v>
      </c>
      <c r="AT541" s="75" t="e">
        <f>P541*VLOOKUP($B541,DM_HHDV!$B$5:$H$1050,5,0)</f>
        <v>#N/A</v>
      </c>
      <c r="AU541" s="75" t="e">
        <f>P541*VLOOKUP($B541,DM_HHDV!$B$5:$H$1050,6,0)</f>
        <v>#N/A</v>
      </c>
      <c r="AV541" s="75" t="e">
        <f>P541*VLOOKUP($B541,DM_HHDV!$B$5:$H$1050,7,0)</f>
        <v>#N/A</v>
      </c>
      <c r="AW541" s="75" t="e">
        <f>Q541*VLOOKUP($B541,DM_HHDV!$B$5:$H$1050,5,0)</f>
        <v>#N/A</v>
      </c>
      <c r="AX541" s="75" t="e">
        <f>Q541*VLOOKUP($B541,DM_HHDV!$B$5:$H$1050,6,0)</f>
        <v>#N/A</v>
      </c>
      <c r="AY541" s="75" t="e">
        <f>Q541*VLOOKUP($B541,DM_HHDV!$B$5:$H$1050,7,0)</f>
        <v>#N/A</v>
      </c>
      <c r="AZ541" s="75" t="e">
        <f>R541*VLOOKUP($B541,DM_HHDV!$B$5:$H$1050,5,0)</f>
        <v>#N/A</v>
      </c>
      <c r="BA541" s="75" t="e">
        <f>R541*VLOOKUP($B541,DM_HHDV!$B$5:$H$1050,6,0)</f>
        <v>#N/A</v>
      </c>
      <c r="BB541" s="75" t="e">
        <f>R541*VLOOKUP($B541,DM_HHDV!$B$5:$H$1050,7,0)</f>
        <v>#N/A</v>
      </c>
      <c r="BC541" s="75" t="e">
        <f>G541*VLOOKUP($B541,DM_HHDV!$B$5:$K$1050,8,0)</f>
        <v>#N/A</v>
      </c>
      <c r="BD541" s="75" t="e">
        <f>G541*VLOOKUP($B541,DM_HHDV!$B$5:$K$1050,9,0)</f>
        <v>#N/A</v>
      </c>
      <c r="BE541" s="75" t="e">
        <f>G541*VLOOKUP($B541,DM_HHDV!$B$5:$K$1050,10,0)</f>
        <v>#N/A</v>
      </c>
      <c r="BF541" s="75" t="e">
        <f>H541*VLOOKUP($B541,DM_HHDV!$B$5:$K$1050,8,0)</f>
        <v>#N/A</v>
      </c>
      <c r="BG541" s="75" t="e">
        <f>H541*VLOOKUP($B541,DM_HHDV!$B$5:$K$1050,9,0)</f>
        <v>#N/A</v>
      </c>
      <c r="BH541" s="75" t="e">
        <f>H541*VLOOKUP($B541,DM_HHDV!$B$5:$K$1050,10,0)</f>
        <v>#N/A</v>
      </c>
      <c r="BI541" s="75" t="e">
        <f>I541*VLOOKUP($B541,DM_HHDV!$B$5:$K$1050,8,0)</f>
        <v>#N/A</v>
      </c>
      <c r="BJ541" s="75" t="e">
        <f>I541*VLOOKUP($B541,DM_HHDV!$B$5:$K$1050,9,0)</f>
        <v>#N/A</v>
      </c>
      <c r="BK541" s="75" t="e">
        <f>I541*VLOOKUP($B541,DM_HHDV!$B$5:$K$1050,10,0)</f>
        <v>#N/A</v>
      </c>
      <c r="BL541" s="75" t="e">
        <f>J541*VLOOKUP($B541,DM_HHDV!$B$5:$K$1050,8,0)</f>
        <v>#N/A</v>
      </c>
      <c r="BM541" s="75" t="e">
        <f>J541*VLOOKUP($B541,DM_HHDV!$B$5:$K$1050,9,0)</f>
        <v>#N/A</v>
      </c>
      <c r="BN541" s="75" t="e">
        <f>J541*VLOOKUP($B541,DM_HHDV!$B$5:$K$1050,10,0)</f>
        <v>#N/A</v>
      </c>
      <c r="BO541" s="75" t="e">
        <f>K541*VLOOKUP($B541,DM_HHDV!$B$5:$K$1050,8,0)</f>
        <v>#N/A</v>
      </c>
      <c r="BP541" s="75" t="e">
        <f>K541*VLOOKUP($B541,DM_HHDV!$B$5:$K$1050,9,0)</f>
        <v>#N/A</v>
      </c>
      <c r="BQ541" s="75" t="e">
        <f>K541*VLOOKUP($B541,DM_HHDV!$B$5:$K$1050,10,0)</f>
        <v>#N/A</v>
      </c>
      <c r="BR541" s="75" t="e">
        <f>L541*VLOOKUP($B541,DM_HHDV!$B$5:$K$1050,8,0)</f>
        <v>#N/A</v>
      </c>
      <c r="BS541" s="75" t="e">
        <f>L541*VLOOKUP($B541,DM_HHDV!$B$5:$K$1050,9,0)</f>
        <v>#N/A</v>
      </c>
      <c r="BT541" s="75" t="e">
        <f>L541*VLOOKUP($B541,DM_HHDV!$B$5:$K$1050,10,0)</f>
        <v>#N/A</v>
      </c>
      <c r="BU541" s="75" t="e">
        <f>M541*VLOOKUP($B541,DM_HHDV!$B$5:$K$1050,8,0)</f>
        <v>#N/A</v>
      </c>
      <c r="BV541" s="75" t="e">
        <f>M541*VLOOKUP($B541,DM_HHDV!$B$5:$K$1050,9,0)</f>
        <v>#N/A</v>
      </c>
      <c r="BW541" s="75" t="e">
        <f>M541*VLOOKUP($B541,DM_HHDV!$B$5:$K$1050,10,0)</f>
        <v>#N/A</v>
      </c>
      <c r="BX541" s="75" t="e">
        <f>N541*VLOOKUP($B541,DM_HHDV!$B$5:$K$1050,8,0)</f>
        <v>#N/A</v>
      </c>
      <c r="BY541" s="75" t="e">
        <f>N541*VLOOKUP($B541,DM_HHDV!$B$5:$K$1050,9,0)</f>
        <v>#N/A</v>
      </c>
      <c r="BZ541" s="75" t="e">
        <f>N541*VLOOKUP($B541,DM_HHDV!$B$5:$K$1050,10,0)</f>
        <v>#N/A</v>
      </c>
      <c r="CA541" s="75" t="e">
        <f>O541*VLOOKUP($B541,DM_HHDV!$B$5:$K$1050,8,0)</f>
        <v>#N/A</v>
      </c>
      <c r="CB541" s="75" t="e">
        <f>O541*VLOOKUP($B541,DM_HHDV!$B$5:$K$1050,9,0)</f>
        <v>#N/A</v>
      </c>
      <c r="CC541" s="75" t="e">
        <f>O541*VLOOKUP($B541,DM_HHDV!$B$5:$K$1050,10,0)</f>
        <v>#N/A</v>
      </c>
      <c r="CD541" s="75" t="e">
        <f>P541*VLOOKUP($B541,DM_HHDV!$B$5:$K$1050,8,0)</f>
        <v>#N/A</v>
      </c>
      <c r="CE541" s="75" t="e">
        <f>P541*VLOOKUP($B541,DM_HHDV!$B$5:$K$1050,9,0)</f>
        <v>#N/A</v>
      </c>
      <c r="CF541" s="75" t="e">
        <f>P541*VLOOKUP($B541,DM_HHDV!$B$5:$K$1050,10,0)</f>
        <v>#N/A</v>
      </c>
      <c r="CG541" s="75" t="e">
        <f>Q541*VLOOKUP($B541,DM_HHDV!$B$5:$K$1050,8,0)</f>
        <v>#N/A</v>
      </c>
      <c r="CH541" s="75" t="e">
        <f>Q541*VLOOKUP($B541,DM_HHDV!$B$5:$K$1050,9,0)</f>
        <v>#N/A</v>
      </c>
      <c r="CI541" s="75" t="e">
        <f>Q541*VLOOKUP($B541,DM_HHDV!$B$5:$K$1050,10,0)</f>
        <v>#N/A</v>
      </c>
      <c r="CJ541" s="75" t="e">
        <f>R541*VLOOKUP($B541,DM_HHDV!$B$5:$K$1050,8,0)</f>
        <v>#N/A</v>
      </c>
      <c r="CK541" s="75" t="e">
        <f>R541*VLOOKUP($B541,DM_HHDV!$B$5:$K$1050,9,0)</f>
        <v>#N/A</v>
      </c>
      <c r="CL541" s="75" t="e">
        <f>R541*VLOOKUP($B541,DM_HHDV!$B$5:$K$1050,10,0)</f>
        <v>#N/A</v>
      </c>
    </row>
    <row r="542" spans="1:90">
      <c r="A542" s="21">
        <f>DM_HHDV!A541</f>
        <v>0</v>
      </c>
      <c r="B542" s="22"/>
      <c r="C542" s="22"/>
      <c r="D542" s="62">
        <f>IFERROR(VLOOKUP(B542,DM_HHDV!$B$5:$E$1050,3,0),0)</f>
        <v>0</v>
      </c>
      <c r="E542" s="67">
        <f>IFERROR(VLOOKUP(B542,DM_HHDV!$B$5:$E$1050,4,0),0)</f>
        <v>0</v>
      </c>
      <c r="F542" s="74">
        <f t="shared" si="8"/>
        <v>0</v>
      </c>
      <c r="G542" s="23"/>
      <c r="H542" s="65"/>
      <c r="I542" s="65"/>
      <c r="J542" s="65"/>
      <c r="K542" s="65"/>
      <c r="L542" s="65"/>
      <c r="M542" s="65"/>
      <c r="N542" s="65"/>
      <c r="O542" s="65"/>
      <c r="P542" s="65"/>
      <c r="Q542" s="65"/>
      <c r="R542" s="65"/>
      <c r="S542" s="75" t="e">
        <f>G542*VLOOKUP($B542,DM_HHDV!$B$5:$H$1050,5,0)</f>
        <v>#N/A</v>
      </c>
      <c r="T542" s="75" t="e">
        <f>G542*VLOOKUP($B542,DM_HHDV!$B$5:$H$1050,6,0)</f>
        <v>#N/A</v>
      </c>
      <c r="U542" s="75" t="e">
        <f>G542*VLOOKUP($B542,DM_HHDV!$B$5:$H$1050,7,0)</f>
        <v>#N/A</v>
      </c>
      <c r="V542" s="75" t="e">
        <f>H542*VLOOKUP($B542,DM_HHDV!$B$5:$H$1050,5,0)</f>
        <v>#N/A</v>
      </c>
      <c r="W542" s="75" t="e">
        <f>H542*VLOOKUP($B542,DM_HHDV!$B$5:$H$1050,6,0)</f>
        <v>#N/A</v>
      </c>
      <c r="X542" s="75" t="e">
        <f>H542*VLOOKUP($B542,DM_HHDV!$B$5:$H$1050,7,0)</f>
        <v>#N/A</v>
      </c>
      <c r="Y542" s="75" t="e">
        <f>I542*VLOOKUP($B542,DM_HHDV!$B$5:$H$1050,5,0)</f>
        <v>#N/A</v>
      </c>
      <c r="Z542" s="75" t="e">
        <f>I542*VLOOKUP($B542,DM_HHDV!$B$5:$H$1050,6,0)</f>
        <v>#N/A</v>
      </c>
      <c r="AA542" s="75" t="e">
        <f>I542*VLOOKUP($B542,DM_HHDV!$B$5:$H$1050,7,0)</f>
        <v>#N/A</v>
      </c>
      <c r="AB542" s="75" t="e">
        <f>J542*VLOOKUP($B542,DM_HHDV!$B$5:$H$1050,5,0)</f>
        <v>#N/A</v>
      </c>
      <c r="AC542" s="75" t="e">
        <f>J542*VLOOKUP($B542,DM_HHDV!$B$5:$H$1050,6,0)</f>
        <v>#N/A</v>
      </c>
      <c r="AD542" s="75" t="e">
        <f>J542*VLOOKUP($B542,DM_HHDV!$B$5:$H$1050,7,0)</f>
        <v>#N/A</v>
      </c>
      <c r="AE542" s="75" t="e">
        <f>K542*VLOOKUP($B542,DM_HHDV!$B$5:$H$1050,5,0)</f>
        <v>#N/A</v>
      </c>
      <c r="AF542" s="75" t="e">
        <f>K542*VLOOKUP($B542,DM_HHDV!$B$5:$H$1050,6,0)</f>
        <v>#N/A</v>
      </c>
      <c r="AG542" s="75" t="e">
        <f>K542*VLOOKUP($B542,DM_HHDV!$B$5:$H$1050,7,0)</f>
        <v>#N/A</v>
      </c>
      <c r="AH542" s="75" t="e">
        <f>L542*VLOOKUP($B542,DM_HHDV!$B$5:$H$1050,5,0)</f>
        <v>#N/A</v>
      </c>
      <c r="AI542" s="75" t="e">
        <f>L542*VLOOKUP($B542,DM_HHDV!$B$5:$H$1050,6,0)</f>
        <v>#N/A</v>
      </c>
      <c r="AJ542" s="75" t="e">
        <f>L542*VLOOKUP($B542,DM_HHDV!$B$5:$H$1050,7,0)</f>
        <v>#N/A</v>
      </c>
      <c r="AK542" s="75" t="e">
        <f>M542*VLOOKUP($B542,DM_HHDV!$B$5:$H$1050,5,0)</f>
        <v>#N/A</v>
      </c>
      <c r="AL542" s="75" t="e">
        <f>M542*VLOOKUP($B542,DM_HHDV!$B$5:$H$1050,6,0)</f>
        <v>#N/A</v>
      </c>
      <c r="AM542" s="75" t="e">
        <f>M542*VLOOKUP($B542,DM_HHDV!$B$5:$H$1050,7,0)</f>
        <v>#N/A</v>
      </c>
      <c r="AN542" s="75" t="e">
        <f>N542*VLOOKUP($B542,DM_HHDV!$B$5:$H$1050,5,0)</f>
        <v>#N/A</v>
      </c>
      <c r="AO542" s="75" t="e">
        <f>N542*VLOOKUP($B542,DM_HHDV!$B$5:$H$1050,6,0)</f>
        <v>#N/A</v>
      </c>
      <c r="AP542" s="75" t="e">
        <f>N542*VLOOKUP($B542,DM_HHDV!$B$5:$H$1050,7,0)</f>
        <v>#N/A</v>
      </c>
      <c r="AQ542" s="75" t="e">
        <f>O542*VLOOKUP($B542,DM_HHDV!$B$5:$H$1050,5,0)</f>
        <v>#N/A</v>
      </c>
      <c r="AR542" s="75" t="e">
        <f>O542*VLOOKUP($B542,DM_HHDV!$B$5:$H$1050,6,0)</f>
        <v>#N/A</v>
      </c>
      <c r="AS542" s="75" t="e">
        <f>O542*VLOOKUP($B542,DM_HHDV!$B$5:$H$1050,7,0)</f>
        <v>#N/A</v>
      </c>
      <c r="AT542" s="75" t="e">
        <f>P542*VLOOKUP($B542,DM_HHDV!$B$5:$H$1050,5,0)</f>
        <v>#N/A</v>
      </c>
      <c r="AU542" s="75" t="e">
        <f>P542*VLOOKUP($B542,DM_HHDV!$B$5:$H$1050,6,0)</f>
        <v>#N/A</v>
      </c>
      <c r="AV542" s="75" t="e">
        <f>P542*VLOOKUP($B542,DM_HHDV!$B$5:$H$1050,7,0)</f>
        <v>#N/A</v>
      </c>
      <c r="AW542" s="75" t="e">
        <f>Q542*VLOOKUP($B542,DM_HHDV!$B$5:$H$1050,5,0)</f>
        <v>#N/A</v>
      </c>
      <c r="AX542" s="75" t="e">
        <f>Q542*VLOOKUP($B542,DM_HHDV!$B$5:$H$1050,6,0)</f>
        <v>#N/A</v>
      </c>
      <c r="AY542" s="75" t="e">
        <f>Q542*VLOOKUP($B542,DM_HHDV!$B$5:$H$1050,7,0)</f>
        <v>#N/A</v>
      </c>
      <c r="AZ542" s="75" t="e">
        <f>R542*VLOOKUP($B542,DM_HHDV!$B$5:$H$1050,5,0)</f>
        <v>#N/A</v>
      </c>
      <c r="BA542" s="75" t="e">
        <f>R542*VLOOKUP($B542,DM_HHDV!$B$5:$H$1050,6,0)</f>
        <v>#N/A</v>
      </c>
      <c r="BB542" s="75" t="e">
        <f>R542*VLOOKUP($B542,DM_HHDV!$B$5:$H$1050,7,0)</f>
        <v>#N/A</v>
      </c>
      <c r="BC542" s="75" t="e">
        <f>G542*VLOOKUP($B542,DM_HHDV!$B$5:$K$1050,8,0)</f>
        <v>#N/A</v>
      </c>
      <c r="BD542" s="75" t="e">
        <f>G542*VLOOKUP($B542,DM_HHDV!$B$5:$K$1050,9,0)</f>
        <v>#N/A</v>
      </c>
      <c r="BE542" s="75" t="e">
        <f>G542*VLOOKUP($B542,DM_HHDV!$B$5:$K$1050,10,0)</f>
        <v>#N/A</v>
      </c>
      <c r="BF542" s="75" t="e">
        <f>H542*VLOOKUP($B542,DM_HHDV!$B$5:$K$1050,8,0)</f>
        <v>#N/A</v>
      </c>
      <c r="BG542" s="75" t="e">
        <f>H542*VLOOKUP($B542,DM_HHDV!$B$5:$K$1050,9,0)</f>
        <v>#N/A</v>
      </c>
      <c r="BH542" s="75" t="e">
        <f>H542*VLOOKUP($B542,DM_HHDV!$B$5:$K$1050,10,0)</f>
        <v>#N/A</v>
      </c>
      <c r="BI542" s="75" t="e">
        <f>I542*VLOOKUP($B542,DM_HHDV!$B$5:$K$1050,8,0)</f>
        <v>#N/A</v>
      </c>
      <c r="BJ542" s="75" t="e">
        <f>I542*VLOOKUP($B542,DM_HHDV!$B$5:$K$1050,9,0)</f>
        <v>#N/A</v>
      </c>
      <c r="BK542" s="75" t="e">
        <f>I542*VLOOKUP($B542,DM_HHDV!$B$5:$K$1050,10,0)</f>
        <v>#N/A</v>
      </c>
      <c r="BL542" s="75" t="e">
        <f>J542*VLOOKUP($B542,DM_HHDV!$B$5:$K$1050,8,0)</f>
        <v>#N/A</v>
      </c>
      <c r="BM542" s="75" t="e">
        <f>J542*VLOOKUP($B542,DM_HHDV!$B$5:$K$1050,9,0)</f>
        <v>#N/A</v>
      </c>
      <c r="BN542" s="75" t="e">
        <f>J542*VLOOKUP($B542,DM_HHDV!$B$5:$K$1050,10,0)</f>
        <v>#N/A</v>
      </c>
      <c r="BO542" s="75" t="e">
        <f>K542*VLOOKUP($B542,DM_HHDV!$B$5:$K$1050,8,0)</f>
        <v>#N/A</v>
      </c>
      <c r="BP542" s="75" t="e">
        <f>K542*VLOOKUP($B542,DM_HHDV!$B$5:$K$1050,9,0)</f>
        <v>#N/A</v>
      </c>
      <c r="BQ542" s="75" t="e">
        <f>K542*VLOOKUP($B542,DM_HHDV!$B$5:$K$1050,10,0)</f>
        <v>#N/A</v>
      </c>
      <c r="BR542" s="75" t="e">
        <f>L542*VLOOKUP($B542,DM_HHDV!$B$5:$K$1050,8,0)</f>
        <v>#N/A</v>
      </c>
      <c r="BS542" s="75" t="e">
        <f>L542*VLOOKUP($B542,DM_HHDV!$B$5:$K$1050,9,0)</f>
        <v>#N/A</v>
      </c>
      <c r="BT542" s="75" t="e">
        <f>L542*VLOOKUP($B542,DM_HHDV!$B$5:$K$1050,10,0)</f>
        <v>#N/A</v>
      </c>
      <c r="BU542" s="75" t="e">
        <f>M542*VLOOKUP($B542,DM_HHDV!$B$5:$K$1050,8,0)</f>
        <v>#N/A</v>
      </c>
      <c r="BV542" s="75" t="e">
        <f>M542*VLOOKUP($B542,DM_HHDV!$B$5:$K$1050,9,0)</f>
        <v>#N/A</v>
      </c>
      <c r="BW542" s="75" t="e">
        <f>M542*VLOOKUP($B542,DM_HHDV!$B$5:$K$1050,10,0)</f>
        <v>#N/A</v>
      </c>
      <c r="BX542" s="75" t="e">
        <f>N542*VLOOKUP($B542,DM_HHDV!$B$5:$K$1050,8,0)</f>
        <v>#N/A</v>
      </c>
      <c r="BY542" s="75" t="e">
        <f>N542*VLOOKUP($B542,DM_HHDV!$B$5:$K$1050,9,0)</f>
        <v>#N/A</v>
      </c>
      <c r="BZ542" s="75" t="e">
        <f>N542*VLOOKUP($B542,DM_HHDV!$B$5:$K$1050,10,0)</f>
        <v>#N/A</v>
      </c>
      <c r="CA542" s="75" t="e">
        <f>O542*VLOOKUP($B542,DM_HHDV!$B$5:$K$1050,8,0)</f>
        <v>#N/A</v>
      </c>
      <c r="CB542" s="75" t="e">
        <f>O542*VLOOKUP($B542,DM_HHDV!$B$5:$K$1050,9,0)</f>
        <v>#N/A</v>
      </c>
      <c r="CC542" s="75" t="e">
        <f>O542*VLOOKUP($B542,DM_HHDV!$B$5:$K$1050,10,0)</f>
        <v>#N/A</v>
      </c>
      <c r="CD542" s="75" t="e">
        <f>P542*VLOOKUP($B542,DM_HHDV!$B$5:$K$1050,8,0)</f>
        <v>#N/A</v>
      </c>
      <c r="CE542" s="75" t="e">
        <f>P542*VLOOKUP($B542,DM_HHDV!$B$5:$K$1050,9,0)</f>
        <v>#N/A</v>
      </c>
      <c r="CF542" s="75" t="e">
        <f>P542*VLOOKUP($B542,DM_HHDV!$B$5:$K$1050,10,0)</f>
        <v>#N/A</v>
      </c>
      <c r="CG542" s="75" t="e">
        <f>Q542*VLOOKUP($B542,DM_HHDV!$B$5:$K$1050,8,0)</f>
        <v>#N/A</v>
      </c>
      <c r="CH542" s="75" t="e">
        <f>Q542*VLOOKUP($B542,DM_HHDV!$B$5:$K$1050,9,0)</f>
        <v>#N/A</v>
      </c>
      <c r="CI542" s="75" t="e">
        <f>Q542*VLOOKUP($B542,DM_HHDV!$B$5:$K$1050,10,0)</f>
        <v>#N/A</v>
      </c>
      <c r="CJ542" s="75" t="e">
        <f>R542*VLOOKUP($B542,DM_HHDV!$B$5:$K$1050,8,0)</f>
        <v>#N/A</v>
      </c>
      <c r="CK542" s="75" t="e">
        <f>R542*VLOOKUP($B542,DM_HHDV!$B$5:$K$1050,9,0)</f>
        <v>#N/A</v>
      </c>
      <c r="CL542" s="75" t="e">
        <f>R542*VLOOKUP($B542,DM_HHDV!$B$5:$K$1050,10,0)</f>
        <v>#N/A</v>
      </c>
    </row>
    <row r="543" spans="1:90">
      <c r="A543" s="21">
        <f>DM_HHDV!A542</f>
        <v>0</v>
      </c>
      <c r="B543" s="22"/>
      <c r="C543" s="22"/>
      <c r="D543" s="62">
        <f>IFERROR(VLOOKUP(B543,DM_HHDV!$B$5:$E$1050,3,0),0)</f>
        <v>0</v>
      </c>
      <c r="E543" s="67">
        <f>IFERROR(VLOOKUP(B543,DM_HHDV!$B$5:$E$1050,4,0),0)</f>
        <v>0</v>
      </c>
      <c r="F543" s="74">
        <f t="shared" si="8"/>
        <v>0</v>
      </c>
      <c r="G543" s="23"/>
      <c r="H543" s="65"/>
      <c r="I543" s="65"/>
      <c r="J543" s="65"/>
      <c r="K543" s="65"/>
      <c r="L543" s="65"/>
      <c r="M543" s="65"/>
      <c r="N543" s="65"/>
      <c r="O543" s="65"/>
      <c r="P543" s="65"/>
      <c r="Q543" s="65"/>
      <c r="R543" s="65"/>
      <c r="S543" s="75" t="e">
        <f>G543*VLOOKUP($B543,DM_HHDV!$B$5:$H$1050,5,0)</f>
        <v>#N/A</v>
      </c>
      <c r="T543" s="75" t="e">
        <f>G543*VLOOKUP($B543,DM_HHDV!$B$5:$H$1050,6,0)</f>
        <v>#N/A</v>
      </c>
      <c r="U543" s="75" t="e">
        <f>G543*VLOOKUP($B543,DM_HHDV!$B$5:$H$1050,7,0)</f>
        <v>#N/A</v>
      </c>
      <c r="V543" s="75" t="e">
        <f>H543*VLOOKUP($B543,DM_HHDV!$B$5:$H$1050,5,0)</f>
        <v>#N/A</v>
      </c>
      <c r="W543" s="75" t="e">
        <f>H543*VLOOKUP($B543,DM_HHDV!$B$5:$H$1050,6,0)</f>
        <v>#N/A</v>
      </c>
      <c r="X543" s="75" t="e">
        <f>H543*VLOOKUP($B543,DM_HHDV!$B$5:$H$1050,7,0)</f>
        <v>#N/A</v>
      </c>
      <c r="Y543" s="75" t="e">
        <f>I543*VLOOKUP($B543,DM_HHDV!$B$5:$H$1050,5,0)</f>
        <v>#N/A</v>
      </c>
      <c r="Z543" s="75" t="e">
        <f>I543*VLOOKUP($B543,DM_HHDV!$B$5:$H$1050,6,0)</f>
        <v>#N/A</v>
      </c>
      <c r="AA543" s="75" t="e">
        <f>I543*VLOOKUP($B543,DM_HHDV!$B$5:$H$1050,7,0)</f>
        <v>#N/A</v>
      </c>
      <c r="AB543" s="75" t="e">
        <f>J543*VLOOKUP($B543,DM_HHDV!$B$5:$H$1050,5,0)</f>
        <v>#N/A</v>
      </c>
      <c r="AC543" s="75" t="e">
        <f>J543*VLOOKUP($B543,DM_HHDV!$B$5:$H$1050,6,0)</f>
        <v>#N/A</v>
      </c>
      <c r="AD543" s="75" t="e">
        <f>J543*VLOOKUP($B543,DM_HHDV!$B$5:$H$1050,7,0)</f>
        <v>#N/A</v>
      </c>
      <c r="AE543" s="75" t="e">
        <f>K543*VLOOKUP($B543,DM_HHDV!$B$5:$H$1050,5,0)</f>
        <v>#N/A</v>
      </c>
      <c r="AF543" s="75" t="e">
        <f>K543*VLOOKUP($B543,DM_HHDV!$B$5:$H$1050,6,0)</f>
        <v>#N/A</v>
      </c>
      <c r="AG543" s="75" t="e">
        <f>K543*VLOOKUP($B543,DM_HHDV!$B$5:$H$1050,7,0)</f>
        <v>#N/A</v>
      </c>
      <c r="AH543" s="75" t="e">
        <f>L543*VLOOKUP($B543,DM_HHDV!$B$5:$H$1050,5,0)</f>
        <v>#N/A</v>
      </c>
      <c r="AI543" s="75" t="e">
        <f>L543*VLOOKUP($B543,DM_HHDV!$B$5:$H$1050,6,0)</f>
        <v>#N/A</v>
      </c>
      <c r="AJ543" s="75" t="e">
        <f>L543*VLOOKUP($B543,DM_HHDV!$B$5:$H$1050,7,0)</f>
        <v>#N/A</v>
      </c>
      <c r="AK543" s="75" t="e">
        <f>M543*VLOOKUP($B543,DM_HHDV!$B$5:$H$1050,5,0)</f>
        <v>#N/A</v>
      </c>
      <c r="AL543" s="75" t="e">
        <f>M543*VLOOKUP($B543,DM_HHDV!$B$5:$H$1050,6,0)</f>
        <v>#N/A</v>
      </c>
      <c r="AM543" s="75" t="e">
        <f>M543*VLOOKUP($B543,DM_HHDV!$B$5:$H$1050,7,0)</f>
        <v>#N/A</v>
      </c>
      <c r="AN543" s="75" t="e">
        <f>N543*VLOOKUP($B543,DM_HHDV!$B$5:$H$1050,5,0)</f>
        <v>#N/A</v>
      </c>
      <c r="AO543" s="75" t="e">
        <f>N543*VLOOKUP($B543,DM_HHDV!$B$5:$H$1050,6,0)</f>
        <v>#N/A</v>
      </c>
      <c r="AP543" s="75" t="e">
        <f>N543*VLOOKUP($B543,DM_HHDV!$B$5:$H$1050,7,0)</f>
        <v>#N/A</v>
      </c>
      <c r="AQ543" s="75" t="e">
        <f>O543*VLOOKUP($B543,DM_HHDV!$B$5:$H$1050,5,0)</f>
        <v>#N/A</v>
      </c>
      <c r="AR543" s="75" t="e">
        <f>O543*VLOOKUP($B543,DM_HHDV!$B$5:$H$1050,6,0)</f>
        <v>#N/A</v>
      </c>
      <c r="AS543" s="75" t="e">
        <f>O543*VLOOKUP($B543,DM_HHDV!$B$5:$H$1050,7,0)</f>
        <v>#N/A</v>
      </c>
      <c r="AT543" s="75" t="e">
        <f>P543*VLOOKUP($B543,DM_HHDV!$B$5:$H$1050,5,0)</f>
        <v>#N/A</v>
      </c>
      <c r="AU543" s="75" t="e">
        <f>P543*VLOOKUP($B543,DM_HHDV!$B$5:$H$1050,6,0)</f>
        <v>#N/A</v>
      </c>
      <c r="AV543" s="75" t="e">
        <f>P543*VLOOKUP($B543,DM_HHDV!$B$5:$H$1050,7,0)</f>
        <v>#N/A</v>
      </c>
      <c r="AW543" s="75" t="e">
        <f>Q543*VLOOKUP($B543,DM_HHDV!$B$5:$H$1050,5,0)</f>
        <v>#N/A</v>
      </c>
      <c r="AX543" s="75" t="e">
        <f>Q543*VLOOKUP($B543,DM_HHDV!$B$5:$H$1050,6,0)</f>
        <v>#N/A</v>
      </c>
      <c r="AY543" s="75" t="e">
        <f>Q543*VLOOKUP($B543,DM_HHDV!$B$5:$H$1050,7,0)</f>
        <v>#N/A</v>
      </c>
      <c r="AZ543" s="75" t="e">
        <f>R543*VLOOKUP($B543,DM_HHDV!$B$5:$H$1050,5,0)</f>
        <v>#N/A</v>
      </c>
      <c r="BA543" s="75" t="e">
        <f>R543*VLOOKUP($B543,DM_HHDV!$B$5:$H$1050,6,0)</f>
        <v>#N/A</v>
      </c>
      <c r="BB543" s="75" t="e">
        <f>R543*VLOOKUP($B543,DM_HHDV!$B$5:$H$1050,7,0)</f>
        <v>#N/A</v>
      </c>
      <c r="BC543" s="75" t="e">
        <f>G543*VLOOKUP($B543,DM_HHDV!$B$5:$K$1050,8,0)</f>
        <v>#N/A</v>
      </c>
      <c r="BD543" s="75" t="e">
        <f>G543*VLOOKUP($B543,DM_HHDV!$B$5:$K$1050,9,0)</f>
        <v>#N/A</v>
      </c>
      <c r="BE543" s="75" t="e">
        <f>G543*VLOOKUP($B543,DM_HHDV!$B$5:$K$1050,10,0)</f>
        <v>#N/A</v>
      </c>
      <c r="BF543" s="75" t="e">
        <f>H543*VLOOKUP($B543,DM_HHDV!$B$5:$K$1050,8,0)</f>
        <v>#N/A</v>
      </c>
      <c r="BG543" s="75" t="e">
        <f>H543*VLOOKUP($B543,DM_HHDV!$B$5:$K$1050,9,0)</f>
        <v>#N/A</v>
      </c>
      <c r="BH543" s="75" t="e">
        <f>H543*VLOOKUP($B543,DM_HHDV!$B$5:$K$1050,10,0)</f>
        <v>#N/A</v>
      </c>
      <c r="BI543" s="75" t="e">
        <f>I543*VLOOKUP($B543,DM_HHDV!$B$5:$K$1050,8,0)</f>
        <v>#N/A</v>
      </c>
      <c r="BJ543" s="75" t="e">
        <f>I543*VLOOKUP($B543,DM_HHDV!$B$5:$K$1050,9,0)</f>
        <v>#N/A</v>
      </c>
      <c r="BK543" s="75" t="e">
        <f>I543*VLOOKUP($B543,DM_HHDV!$B$5:$K$1050,10,0)</f>
        <v>#N/A</v>
      </c>
      <c r="BL543" s="75" t="e">
        <f>J543*VLOOKUP($B543,DM_HHDV!$B$5:$K$1050,8,0)</f>
        <v>#N/A</v>
      </c>
      <c r="BM543" s="75" t="e">
        <f>J543*VLOOKUP($B543,DM_HHDV!$B$5:$K$1050,9,0)</f>
        <v>#N/A</v>
      </c>
      <c r="BN543" s="75" t="e">
        <f>J543*VLOOKUP($B543,DM_HHDV!$B$5:$K$1050,10,0)</f>
        <v>#N/A</v>
      </c>
      <c r="BO543" s="75" t="e">
        <f>K543*VLOOKUP($B543,DM_HHDV!$B$5:$K$1050,8,0)</f>
        <v>#N/A</v>
      </c>
      <c r="BP543" s="75" t="e">
        <f>K543*VLOOKUP($B543,DM_HHDV!$B$5:$K$1050,9,0)</f>
        <v>#N/A</v>
      </c>
      <c r="BQ543" s="75" t="e">
        <f>K543*VLOOKUP($B543,DM_HHDV!$B$5:$K$1050,10,0)</f>
        <v>#N/A</v>
      </c>
      <c r="BR543" s="75" t="e">
        <f>L543*VLOOKUP($B543,DM_HHDV!$B$5:$K$1050,8,0)</f>
        <v>#N/A</v>
      </c>
      <c r="BS543" s="75" t="e">
        <f>L543*VLOOKUP($B543,DM_HHDV!$B$5:$K$1050,9,0)</f>
        <v>#N/A</v>
      </c>
      <c r="BT543" s="75" t="e">
        <f>L543*VLOOKUP($B543,DM_HHDV!$B$5:$K$1050,10,0)</f>
        <v>#N/A</v>
      </c>
      <c r="BU543" s="75" t="e">
        <f>M543*VLOOKUP($B543,DM_HHDV!$B$5:$K$1050,8,0)</f>
        <v>#N/A</v>
      </c>
      <c r="BV543" s="75" t="e">
        <f>M543*VLOOKUP($B543,DM_HHDV!$B$5:$K$1050,9,0)</f>
        <v>#N/A</v>
      </c>
      <c r="BW543" s="75" t="e">
        <f>M543*VLOOKUP($B543,DM_HHDV!$B$5:$K$1050,10,0)</f>
        <v>#N/A</v>
      </c>
      <c r="BX543" s="75" t="e">
        <f>N543*VLOOKUP($B543,DM_HHDV!$B$5:$K$1050,8,0)</f>
        <v>#N/A</v>
      </c>
      <c r="BY543" s="75" t="e">
        <f>N543*VLOOKUP($B543,DM_HHDV!$B$5:$K$1050,9,0)</f>
        <v>#N/A</v>
      </c>
      <c r="BZ543" s="75" t="e">
        <f>N543*VLOOKUP($B543,DM_HHDV!$B$5:$K$1050,10,0)</f>
        <v>#N/A</v>
      </c>
      <c r="CA543" s="75" t="e">
        <f>O543*VLOOKUP($B543,DM_HHDV!$B$5:$K$1050,8,0)</f>
        <v>#N/A</v>
      </c>
      <c r="CB543" s="75" t="e">
        <f>O543*VLOOKUP($B543,DM_HHDV!$B$5:$K$1050,9,0)</f>
        <v>#N/A</v>
      </c>
      <c r="CC543" s="75" t="e">
        <f>O543*VLOOKUP($B543,DM_HHDV!$B$5:$K$1050,10,0)</f>
        <v>#N/A</v>
      </c>
      <c r="CD543" s="75" t="e">
        <f>P543*VLOOKUP($B543,DM_HHDV!$B$5:$K$1050,8,0)</f>
        <v>#N/A</v>
      </c>
      <c r="CE543" s="75" t="e">
        <f>P543*VLOOKUP($B543,DM_HHDV!$B$5:$K$1050,9,0)</f>
        <v>#N/A</v>
      </c>
      <c r="CF543" s="75" t="e">
        <f>P543*VLOOKUP($B543,DM_HHDV!$B$5:$K$1050,10,0)</f>
        <v>#N/A</v>
      </c>
      <c r="CG543" s="75" t="e">
        <f>Q543*VLOOKUP($B543,DM_HHDV!$B$5:$K$1050,8,0)</f>
        <v>#N/A</v>
      </c>
      <c r="CH543" s="75" t="e">
        <f>Q543*VLOOKUP($B543,DM_HHDV!$B$5:$K$1050,9,0)</f>
        <v>#N/A</v>
      </c>
      <c r="CI543" s="75" t="e">
        <f>Q543*VLOOKUP($B543,DM_HHDV!$B$5:$K$1050,10,0)</f>
        <v>#N/A</v>
      </c>
      <c r="CJ543" s="75" t="e">
        <f>R543*VLOOKUP($B543,DM_HHDV!$B$5:$K$1050,8,0)</f>
        <v>#N/A</v>
      </c>
      <c r="CK543" s="75" t="e">
        <f>R543*VLOOKUP($B543,DM_HHDV!$B$5:$K$1050,9,0)</f>
        <v>#N/A</v>
      </c>
      <c r="CL543" s="75" t="e">
        <f>R543*VLOOKUP($B543,DM_HHDV!$B$5:$K$1050,10,0)</f>
        <v>#N/A</v>
      </c>
    </row>
    <row r="544" spans="1:90">
      <c r="A544" s="21">
        <f>DM_HHDV!A543</f>
        <v>0</v>
      </c>
      <c r="B544" s="22"/>
      <c r="C544" s="22"/>
      <c r="D544" s="62">
        <f>IFERROR(VLOOKUP(B544,DM_HHDV!$B$5:$E$1050,3,0),0)</f>
        <v>0</v>
      </c>
      <c r="E544" s="67">
        <f>IFERROR(VLOOKUP(B544,DM_HHDV!$B$5:$E$1050,4,0),0)</f>
        <v>0</v>
      </c>
      <c r="F544" s="74">
        <f t="shared" si="8"/>
        <v>0</v>
      </c>
      <c r="G544" s="23"/>
      <c r="H544" s="65"/>
      <c r="I544" s="65"/>
      <c r="J544" s="65"/>
      <c r="K544" s="65"/>
      <c r="L544" s="65"/>
      <c r="M544" s="65"/>
      <c r="N544" s="65"/>
      <c r="O544" s="65"/>
      <c r="P544" s="65"/>
      <c r="Q544" s="65"/>
      <c r="R544" s="65"/>
      <c r="S544" s="75" t="e">
        <f>G544*VLOOKUP($B544,DM_HHDV!$B$5:$H$1050,5,0)</f>
        <v>#N/A</v>
      </c>
      <c r="T544" s="75" t="e">
        <f>G544*VLOOKUP($B544,DM_HHDV!$B$5:$H$1050,6,0)</f>
        <v>#N/A</v>
      </c>
      <c r="U544" s="75" t="e">
        <f>G544*VLOOKUP($B544,DM_HHDV!$B$5:$H$1050,7,0)</f>
        <v>#N/A</v>
      </c>
      <c r="V544" s="75" t="e">
        <f>H544*VLOOKUP($B544,DM_HHDV!$B$5:$H$1050,5,0)</f>
        <v>#N/A</v>
      </c>
      <c r="W544" s="75" t="e">
        <f>H544*VLOOKUP($B544,DM_HHDV!$B$5:$H$1050,6,0)</f>
        <v>#N/A</v>
      </c>
      <c r="X544" s="75" t="e">
        <f>H544*VLOOKUP($B544,DM_HHDV!$B$5:$H$1050,7,0)</f>
        <v>#N/A</v>
      </c>
      <c r="Y544" s="75" t="e">
        <f>I544*VLOOKUP($B544,DM_HHDV!$B$5:$H$1050,5,0)</f>
        <v>#N/A</v>
      </c>
      <c r="Z544" s="75" t="e">
        <f>I544*VLOOKUP($B544,DM_HHDV!$B$5:$H$1050,6,0)</f>
        <v>#N/A</v>
      </c>
      <c r="AA544" s="75" t="e">
        <f>I544*VLOOKUP($B544,DM_HHDV!$B$5:$H$1050,7,0)</f>
        <v>#N/A</v>
      </c>
      <c r="AB544" s="75" t="e">
        <f>J544*VLOOKUP($B544,DM_HHDV!$B$5:$H$1050,5,0)</f>
        <v>#N/A</v>
      </c>
      <c r="AC544" s="75" t="e">
        <f>J544*VLOOKUP($B544,DM_HHDV!$B$5:$H$1050,6,0)</f>
        <v>#N/A</v>
      </c>
      <c r="AD544" s="75" t="e">
        <f>J544*VLOOKUP($B544,DM_HHDV!$B$5:$H$1050,7,0)</f>
        <v>#N/A</v>
      </c>
      <c r="AE544" s="75" t="e">
        <f>K544*VLOOKUP($B544,DM_HHDV!$B$5:$H$1050,5,0)</f>
        <v>#N/A</v>
      </c>
      <c r="AF544" s="75" t="e">
        <f>K544*VLOOKUP($B544,DM_HHDV!$B$5:$H$1050,6,0)</f>
        <v>#N/A</v>
      </c>
      <c r="AG544" s="75" t="e">
        <f>K544*VLOOKUP($B544,DM_HHDV!$B$5:$H$1050,7,0)</f>
        <v>#N/A</v>
      </c>
      <c r="AH544" s="75" t="e">
        <f>L544*VLOOKUP($B544,DM_HHDV!$B$5:$H$1050,5,0)</f>
        <v>#N/A</v>
      </c>
      <c r="AI544" s="75" t="e">
        <f>L544*VLOOKUP($B544,DM_HHDV!$B$5:$H$1050,6,0)</f>
        <v>#N/A</v>
      </c>
      <c r="AJ544" s="75" t="e">
        <f>L544*VLOOKUP($B544,DM_HHDV!$B$5:$H$1050,7,0)</f>
        <v>#N/A</v>
      </c>
      <c r="AK544" s="75" t="e">
        <f>M544*VLOOKUP($B544,DM_HHDV!$B$5:$H$1050,5,0)</f>
        <v>#N/A</v>
      </c>
      <c r="AL544" s="75" t="e">
        <f>M544*VLOOKUP($B544,DM_HHDV!$B$5:$H$1050,6,0)</f>
        <v>#N/A</v>
      </c>
      <c r="AM544" s="75" t="e">
        <f>M544*VLOOKUP($B544,DM_HHDV!$B$5:$H$1050,7,0)</f>
        <v>#N/A</v>
      </c>
      <c r="AN544" s="75" t="e">
        <f>N544*VLOOKUP($B544,DM_HHDV!$B$5:$H$1050,5,0)</f>
        <v>#N/A</v>
      </c>
      <c r="AO544" s="75" t="e">
        <f>N544*VLOOKUP($B544,DM_HHDV!$B$5:$H$1050,6,0)</f>
        <v>#N/A</v>
      </c>
      <c r="AP544" s="75" t="e">
        <f>N544*VLOOKUP($B544,DM_HHDV!$B$5:$H$1050,7,0)</f>
        <v>#N/A</v>
      </c>
      <c r="AQ544" s="75" t="e">
        <f>O544*VLOOKUP($B544,DM_HHDV!$B$5:$H$1050,5,0)</f>
        <v>#N/A</v>
      </c>
      <c r="AR544" s="75" t="e">
        <f>O544*VLOOKUP($B544,DM_HHDV!$B$5:$H$1050,6,0)</f>
        <v>#N/A</v>
      </c>
      <c r="AS544" s="75" t="e">
        <f>O544*VLOOKUP($B544,DM_HHDV!$B$5:$H$1050,7,0)</f>
        <v>#N/A</v>
      </c>
      <c r="AT544" s="75" t="e">
        <f>P544*VLOOKUP($B544,DM_HHDV!$B$5:$H$1050,5,0)</f>
        <v>#N/A</v>
      </c>
      <c r="AU544" s="75" t="e">
        <f>P544*VLOOKUP($B544,DM_HHDV!$B$5:$H$1050,6,0)</f>
        <v>#N/A</v>
      </c>
      <c r="AV544" s="75" t="e">
        <f>P544*VLOOKUP($B544,DM_HHDV!$B$5:$H$1050,7,0)</f>
        <v>#N/A</v>
      </c>
      <c r="AW544" s="75" t="e">
        <f>Q544*VLOOKUP($B544,DM_HHDV!$B$5:$H$1050,5,0)</f>
        <v>#N/A</v>
      </c>
      <c r="AX544" s="75" t="e">
        <f>Q544*VLOOKUP($B544,DM_HHDV!$B$5:$H$1050,6,0)</f>
        <v>#N/A</v>
      </c>
      <c r="AY544" s="75" t="e">
        <f>Q544*VLOOKUP($B544,DM_HHDV!$B$5:$H$1050,7,0)</f>
        <v>#N/A</v>
      </c>
      <c r="AZ544" s="75" t="e">
        <f>R544*VLOOKUP($B544,DM_HHDV!$B$5:$H$1050,5,0)</f>
        <v>#N/A</v>
      </c>
      <c r="BA544" s="75" t="e">
        <f>R544*VLOOKUP($B544,DM_HHDV!$B$5:$H$1050,6,0)</f>
        <v>#N/A</v>
      </c>
      <c r="BB544" s="75" t="e">
        <f>R544*VLOOKUP($B544,DM_HHDV!$B$5:$H$1050,7,0)</f>
        <v>#N/A</v>
      </c>
      <c r="BC544" s="75" t="e">
        <f>G544*VLOOKUP($B544,DM_HHDV!$B$5:$K$1050,8,0)</f>
        <v>#N/A</v>
      </c>
      <c r="BD544" s="75" t="e">
        <f>G544*VLOOKUP($B544,DM_HHDV!$B$5:$K$1050,9,0)</f>
        <v>#N/A</v>
      </c>
      <c r="BE544" s="75" t="e">
        <f>G544*VLOOKUP($B544,DM_HHDV!$B$5:$K$1050,10,0)</f>
        <v>#N/A</v>
      </c>
      <c r="BF544" s="75" t="e">
        <f>H544*VLOOKUP($B544,DM_HHDV!$B$5:$K$1050,8,0)</f>
        <v>#N/A</v>
      </c>
      <c r="BG544" s="75" t="e">
        <f>H544*VLOOKUP($B544,DM_HHDV!$B$5:$K$1050,9,0)</f>
        <v>#N/A</v>
      </c>
      <c r="BH544" s="75" t="e">
        <f>H544*VLOOKUP($B544,DM_HHDV!$B$5:$K$1050,10,0)</f>
        <v>#N/A</v>
      </c>
      <c r="BI544" s="75" t="e">
        <f>I544*VLOOKUP($B544,DM_HHDV!$B$5:$K$1050,8,0)</f>
        <v>#N/A</v>
      </c>
      <c r="BJ544" s="75" t="e">
        <f>I544*VLOOKUP($B544,DM_HHDV!$B$5:$K$1050,9,0)</f>
        <v>#N/A</v>
      </c>
      <c r="BK544" s="75" t="e">
        <f>I544*VLOOKUP($B544,DM_HHDV!$B$5:$K$1050,10,0)</f>
        <v>#N/A</v>
      </c>
      <c r="BL544" s="75" t="e">
        <f>J544*VLOOKUP($B544,DM_HHDV!$B$5:$K$1050,8,0)</f>
        <v>#N/A</v>
      </c>
      <c r="BM544" s="75" t="e">
        <f>J544*VLOOKUP($B544,DM_HHDV!$B$5:$K$1050,9,0)</f>
        <v>#N/A</v>
      </c>
      <c r="BN544" s="75" t="e">
        <f>J544*VLOOKUP($B544,DM_HHDV!$B$5:$K$1050,10,0)</f>
        <v>#N/A</v>
      </c>
      <c r="BO544" s="75" t="e">
        <f>K544*VLOOKUP($B544,DM_HHDV!$B$5:$K$1050,8,0)</f>
        <v>#N/A</v>
      </c>
      <c r="BP544" s="75" t="e">
        <f>K544*VLOOKUP($B544,DM_HHDV!$B$5:$K$1050,9,0)</f>
        <v>#N/A</v>
      </c>
      <c r="BQ544" s="75" t="e">
        <f>K544*VLOOKUP($B544,DM_HHDV!$B$5:$K$1050,10,0)</f>
        <v>#N/A</v>
      </c>
      <c r="BR544" s="75" t="e">
        <f>L544*VLOOKUP($B544,DM_HHDV!$B$5:$K$1050,8,0)</f>
        <v>#N/A</v>
      </c>
      <c r="BS544" s="75" t="e">
        <f>L544*VLOOKUP($B544,DM_HHDV!$B$5:$K$1050,9,0)</f>
        <v>#N/A</v>
      </c>
      <c r="BT544" s="75" t="e">
        <f>L544*VLOOKUP($B544,DM_HHDV!$B$5:$K$1050,10,0)</f>
        <v>#N/A</v>
      </c>
      <c r="BU544" s="75" t="e">
        <f>M544*VLOOKUP($B544,DM_HHDV!$B$5:$K$1050,8,0)</f>
        <v>#N/A</v>
      </c>
      <c r="BV544" s="75" t="e">
        <f>M544*VLOOKUP($B544,DM_HHDV!$B$5:$K$1050,9,0)</f>
        <v>#N/A</v>
      </c>
      <c r="BW544" s="75" t="e">
        <f>M544*VLOOKUP($B544,DM_HHDV!$B$5:$K$1050,10,0)</f>
        <v>#N/A</v>
      </c>
      <c r="BX544" s="75" t="e">
        <f>N544*VLOOKUP($B544,DM_HHDV!$B$5:$K$1050,8,0)</f>
        <v>#N/A</v>
      </c>
      <c r="BY544" s="75" t="e">
        <f>N544*VLOOKUP($B544,DM_HHDV!$B$5:$K$1050,9,0)</f>
        <v>#N/A</v>
      </c>
      <c r="BZ544" s="75" t="e">
        <f>N544*VLOOKUP($B544,DM_HHDV!$B$5:$K$1050,10,0)</f>
        <v>#N/A</v>
      </c>
      <c r="CA544" s="75" t="e">
        <f>O544*VLOOKUP($B544,DM_HHDV!$B$5:$K$1050,8,0)</f>
        <v>#N/A</v>
      </c>
      <c r="CB544" s="75" t="e">
        <f>O544*VLOOKUP($B544,DM_HHDV!$B$5:$K$1050,9,0)</f>
        <v>#N/A</v>
      </c>
      <c r="CC544" s="75" t="e">
        <f>O544*VLOOKUP($B544,DM_HHDV!$B$5:$K$1050,10,0)</f>
        <v>#N/A</v>
      </c>
      <c r="CD544" s="75" t="e">
        <f>P544*VLOOKUP($B544,DM_HHDV!$B$5:$K$1050,8,0)</f>
        <v>#N/A</v>
      </c>
      <c r="CE544" s="75" t="e">
        <f>P544*VLOOKUP($B544,DM_HHDV!$B$5:$K$1050,9,0)</f>
        <v>#N/A</v>
      </c>
      <c r="CF544" s="75" t="e">
        <f>P544*VLOOKUP($B544,DM_HHDV!$B$5:$K$1050,10,0)</f>
        <v>#N/A</v>
      </c>
      <c r="CG544" s="75" t="e">
        <f>Q544*VLOOKUP($B544,DM_HHDV!$B$5:$K$1050,8,0)</f>
        <v>#N/A</v>
      </c>
      <c r="CH544" s="75" t="e">
        <f>Q544*VLOOKUP($B544,DM_HHDV!$B$5:$K$1050,9,0)</f>
        <v>#N/A</v>
      </c>
      <c r="CI544" s="75" t="e">
        <f>Q544*VLOOKUP($B544,DM_HHDV!$B$5:$K$1050,10,0)</f>
        <v>#N/A</v>
      </c>
      <c r="CJ544" s="75" t="e">
        <f>R544*VLOOKUP($B544,DM_HHDV!$B$5:$K$1050,8,0)</f>
        <v>#N/A</v>
      </c>
      <c r="CK544" s="75" t="e">
        <f>R544*VLOOKUP($B544,DM_HHDV!$B$5:$K$1050,9,0)</f>
        <v>#N/A</v>
      </c>
      <c r="CL544" s="75" t="e">
        <f>R544*VLOOKUP($B544,DM_HHDV!$B$5:$K$1050,10,0)</f>
        <v>#N/A</v>
      </c>
    </row>
    <row r="545" spans="1:90">
      <c r="A545" s="21">
        <f>DM_HHDV!A544</f>
        <v>0</v>
      </c>
      <c r="B545" s="22"/>
      <c r="C545" s="22"/>
      <c r="D545" s="62">
        <f>IFERROR(VLOOKUP(B545,DM_HHDV!$B$5:$E$1050,3,0),0)</f>
        <v>0</v>
      </c>
      <c r="E545" s="67">
        <f>IFERROR(VLOOKUP(B545,DM_HHDV!$B$5:$E$1050,4,0),0)</f>
        <v>0</v>
      </c>
      <c r="F545" s="74">
        <f t="shared" si="8"/>
        <v>0</v>
      </c>
      <c r="G545" s="23"/>
      <c r="H545" s="65"/>
      <c r="I545" s="65"/>
      <c r="J545" s="65"/>
      <c r="K545" s="65"/>
      <c r="L545" s="65"/>
      <c r="M545" s="65"/>
      <c r="N545" s="65"/>
      <c r="O545" s="65"/>
      <c r="P545" s="65"/>
      <c r="Q545" s="65"/>
      <c r="R545" s="65"/>
      <c r="S545" s="75" t="e">
        <f>G545*VLOOKUP($B545,DM_HHDV!$B$5:$H$1050,5,0)</f>
        <v>#N/A</v>
      </c>
      <c r="T545" s="75" t="e">
        <f>G545*VLOOKUP($B545,DM_HHDV!$B$5:$H$1050,6,0)</f>
        <v>#N/A</v>
      </c>
      <c r="U545" s="75" t="e">
        <f>G545*VLOOKUP($B545,DM_HHDV!$B$5:$H$1050,7,0)</f>
        <v>#N/A</v>
      </c>
      <c r="V545" s="75" t="e">
        <f>H545*VLOOKUP($B545,DM_HHDV!$B$5:$H$1050,5,0)</f>
        <v>#N/A</v>
      </c>
      <c r="W545" s="75" t="e">
        <f>H545*VLOOKUP($B545,DM_HHDV!$B$5:$H$1050,6,0)</f>
        <v>#N/A</v>
      </c>
      <c r="X545" s="75" t="e">
        <f>H545*VLOOKUP($B545,DM_HHDV!$B$5:$H$1050,7,0)</f>
        <v>#N/A</v>
      </c>
      <c r="Y545" s="75" t="e">
        <f>I545*VLOOKUP($B545,DM_HHDV!$B$5:$H$1050,5,0)</f>
        <v>#N/A</v>
      </c>
      <c r="Z545" s="75" t="e">
        <f>I545*VLOOKUP($B545,DM_HHDV!$B$5:$H$1050,6,0)</f>
        <v>#N/A</v>
      </c>
      <c r="AA545" s="75" t="e">
        <f>I545*VLOOKUP($B545,DM_HHDV!$B$5:$H$1050,7,0)</f>
        <v>#N/A</v>
      </c>
      <c r="AB545" s="75" t="e">
        <f>J545*VLOOKUP($B545,DM_HHDV!$B$5:$H$1050,5,0)</f>
        <v>#N/A</v>
      </c>
      <c r="AC545" s="75" t="e">
        <f>J545*VLOOKUP($B545,DM_HHDV!$B$5:$H$1050,6,0)</f>
        <v>#N/A</v>
      </c>
      <c r="AD545" s="75" t="e">
        <f>J545*VLOOKUP($B545,DM_HHDV!$B$5:$H$1050,7,0)</f>
        <v>#N/A</v>
      </c>
      <c r="AE545" s="75" t="e">
        <f>K545*VLOOKUP($B545,DM_HHDV!$B$5:$H$1050,5,0)</f>
        <v>#N/A</v>
      </c>
      <c r="AF545" s="75" t="e">
        <f>K545*VLOOKUP($B545,DM_HHDV!$B$5:$H$1050,6,0)</f>
        <v>#N/A</v>
      </c>
      <c r="AG545" s="75" t="e">
        <f>K545*VLOOKUP($B545,DM_HHDV!$B$5:$H$1050,7,0)</f>
        <v>#N/A</v>
      </c>
      <c r="AH545" s="75" t="e">
        <f>L545*VLOOKUP($B545,DM_HHDV!$B$5:$H$1050,5,0)</f>
        <v>#N/A</v>
      </c>
      <c r="AI545" s="75" t="e">
        <f>L545*VLOOKUP($B545,DM_HHDV!$B$5:$H$1050,6,0)</f>
        <v>#N/A</v>
      </c>
      <c r="AJ545" s="75" t="e">
        <f>L545*VLOOKUP($B545,DM_HHDV!$B$5:$H$1050,7,0)</f>
        <v>#N/A</v>
      </c>
      <c r="AK545" s="75" t="e">
        <f>M545*VLOOKUP($B545,DM_HHDV!$B$5:$H$1050,5,0)</f>
        <v>#N/A</v>
      </c>
      <c r="AL545" s="75" t="e">
        <f>M545*VLOOKUP($B545,DM_HHDV!$B$5:$H$1050,6,0)</f>
        <v>#N/A</v>
      </c>
      <c r="AM545" s="75" t="e">
        <f>M545*VLOOKUP($B545,DM_HHDV!$B$5:$H$1050,7,0)</f>
        <v>#N/A</v>
      </c>
      <c r="AN545" s="75" t="e">
        <f>N545*VLOOKUP($B545,DM_HHDV!$B$5:$H$1050,5,0)</f>
        <v>#N/A</v>
      </c>
      <c r="AO545" s="75" t="e">
        <f>N545*VLOOKUP($B545,DM_HHDV!$B$5:$H$1050,6,0)</f>
        <v>#N/A</v>
      </c>
      <c r="AP545" s="75" t="e">
        <f>N545*VLOOKUP($B545,DM_HHDV!$B$5:$H$1050,7,0)</f>
        <v>#N/A</v>
      </c>
      <c r="AQ545" s="75" t="e">
        <f>O545*VLOOKUP($B545,DM_HHDV!$B$5:$H$1050,5,0)</f>
        <v>#N/A</v>
      </c>
      <c r="AR545" s="75" t="e">
        <f>O545*VLOOKUP($B545,DM_HHDV!$B$5:$H$1050,6,0)</f>
        <v>#N/A</v>
      </c>
      <c r="AS545" s="75" t="e">
        <f>O545*VLOOKUP($B545,DM_HHDV!$B$5:$H$1050,7,0)</f>
        <v>#N/A</v>
      </c>
      <c r="AT545" s="75" t="e">
        <f>P545*VLOOKUP($B545,DM_HHDV!$B$5:$H$1050,5,0)</f>
        <v>#N/A</v>
      </c>
      <c r="AU545" s="75" t="e">
        <f>P545*VLOOKUP($B545,DM_HHDV!$B$5:$H$1050,6,0)</f>
        <v>#N/A</v>
      </c>
      <c r="AV545" s="75" t="e">
        <f>P545*VLOOKUP($B545,DM_HHDV!$B$5:$H$1050,7,0)</f>
        <v>#N/A</v>
      </c>
      <c r="AW545" s="75" t="e">
        <f>Q545*VLOOKUP($B545,DM_HHDV!$B$5:$H$1050,5,0)</f>
        <v>#N/A</v>
      </c>
      <c r="AX545" s="75" t="e">
        <f>Q545*VLOOKUP($B545,DM_HHDV!$B$5:$H$1050,6,0)</f>
        <v>#N/A</v>
      </c>
      <c r="AY545" s="75" t="e">
        <f>Q545*VLOOKUP($B545,DM_HHDV!$B$5:$H$1050,7,0)</f>
        <v>#N/A</v>
      </c>
      <c r="AZ545" s="75" t="e">
        <f>R545*VLOOKUP($B545,DM_HHDV!$B$5:$H$1050,5,0)</f>
        <v>#N/A</v>
      </c>
      <c r="BA545" s="75" t="e">
        <f>R545*VLOOKUP($B545,DM_HHDV!$B$5:$H$1050,6,0)</f>
        <v>#N/A</v>
      </c>
      <c r="BB545" s="75" t="e">
        <f>R545*VLOOKUP($B545,DM_HHDV!$B$5:$H$1050,7,0)</f>
        <v>#N/A</v>
      </c>
      <c r="BC545" s="75" t="e">
        <f>G545*VLOOKUP($B545,DM_HHDV!$B$5:$K$1050,8,0)</f>
        <v>#N/A</v>
      </c>
      <c r="BD545" s="75" t="e">
        <f>G545*VLOOKUP($B545,DM_HHDV!$B$5:$K$1050,9,0)</f>
        <v>#N/A</v>
      </c>
      <c r="BE545" s="75" t="e">
        <f>G545*VLOOKUP($B545,DM_HHDV!$B$5:$K$1050,10,0)</f>
        <v>#N/A</v>
      </c>
      <c r="BF545" s="75" t="e">
        <f>H545*VLOOKUP($B545,DM_HHDV!$B$5:$K$1050,8,0)</f>
        <v>#N/A</v>
      </c>
      <c r="BG545" s="75" t="e">
        <f>H545*VLOOKUP($B545,DM_HHDV!$B$5:$K$1050,9,0)</f>
        <v>#N/A</v>
      </c>
      <c r="BH545" s="75" t="e">
        <f>H545*VLOOKUP($B545,DM_HHDV!$B$5:$K$1050,10,0)</f>
        <v>#N/A</v>
      </c>
      <c r="BI545" s="75" t="e">
        <f>I545*VLOOKUP($B545,DM_HHDV!$B$5:$K$1050,8,0)</f>
        <v>#N/A</v>
      </c>
      <c r="BJ545" s="75" t="e">
        <f>I545*VLOOKUP($B545,DM_HHDV!$B$5:$K$1050,9,0)</f>
        <v>#N/A</v>
      </c>
      <c r="BK545" s="75" t="e">
        <f>I545*VLOOKUP($B545,DM_HHDV!$B$5:$K$1050,10,0)</f>
        <v>#N/A</v>
      </c>
      <c r="BL545" s="75" t="e">
        <f>J545*VLOOKUP($B545,DM_HHDV!$B$5:$K$1050,8,0)</f>
        <v>#N/A</v>
      </c>
      <c r="BM545" s="75" t="e">
        <f>J545*VLOOKUP($B545,DM_HHDV!$B$5:$K$1050,9,0)</f>
        <v>#N/A</v>
      </c>
      <c r="BN545" s="75" t="e">
        <f>J545*VLOOKUP($B545,DM_HHDV!$B$5:$K$1050,10,0)</f>
        <v>#N/A</v>
      </c>
      <c r="BO545" s="75" t="e">
        <f>K545*VLOOKUP($B545,DM_HHDV!$B$5:$K$1050,8,0)</f>
        <v>#N/A</v>
      </c>
      <c r="BP545" s="75" t="e">
        <f>K545*VLOOKUP($B545,DM_HHDV!$B$5:$K$1050,9,0)</f>
        <v>#N/A</v>
      </c>
      <c r="BQ545" s="75" t="e">
        <f>K545*VLOOKUP($B545,DM_HHDV!$B$5:$K$1050,10,0)</f>
        <v>#N/A</v>
      </c>
      <c r="BR545" s="75" t="e">
        <f>L545*VLOOKUP($B545,DM_HHDV!$B$5:$K$1050,8,0)</f>
        <v>#N/A</v>
      </c>
      <c r="BS545" s="75" t="e">
        <f>L545*VLOOKUP($B545,DM_HHDV!$B$5:$K$1050,9,0)</f>
        <v>#N/A</v>
      </c>
      <c r="BT545" s="75" t="e">
        <f>L545*VLOOKUP($B545,DM_HHDV!$B$5:$K$1050,10,0)</f>
        <v>#N/A</v>
      </c>
      <c r="BU545" s="75" t="e">
        <f>M545*VLOOKUP($B545,DM_HHDV!$B$5:$K$1050,8,0)</f>
        <v>#N/A</v>
      </c>
      <c r="BV545" s="75" t="e">
        <f>M545*VLOOKUP($B545,DM_HHDV!$B$5:$K$1050,9,0)</f>
        <v>#N/A</v>
      </c>
      <c r="BW545" s="75" t="e">
        <f>M545*VLOOKUP($B545,DM_HHDV!$B$5:$K$1050,10,0)</f>
        <v>#N/A</v>
      </c>
      <c r="BX545" s="75" t="e">
        <f>N545*VLOOKUP($B545,DM_HHDV!$B$5:$K$1050,8,0)</f>
        <v>#N/A</v>
      </c>
      <c r="BY545" s="75" t="e">
        <f>N545*VLOOKUP($B545,DM_HHDV!$B$5:$K$1050,9,0)</f>
        <v>#N/A</v>
      </c>
      <c r="BZ545" s="75" t="e">
        <f>N545*VLOOKUP($B545,DM_HHDV!$B$5:$K$1050,10,0)</f>
        <v>#N/A</v>
      </c>
      <c r="CA545" s="75" t="e">
        <f>O545*VLOOKUP($B545,DM_HHDV!$B$5:$K$1050,8,0)</f>
        <v>#N/A</v>
      </c>
      <c r="CB545" s="75" t="e">
        <f>O545*VLOOKUP($B545,DM_HHDV!$B$5:$K$1050,9,0)</f>
        <v>#N/A</v>
      </c>
      <c r="CC545" s="75" t="e">
        <f>O545*VLOOKUP($B545,DM_HHDV!$B$5:$K$1050,10,0)</f>
        <v>#N/A</v>
      </c>
      <c r="CD545" s="75" t="e">
        <f>P545*VLOOKUP($B545,DM_HHDV!$B$5:$K$1050,8,0)</f>
        <v>#N/A</v>
      </c>
      <c r="CE545" s="75" t="e">
        <f>P545*VLOOKUP($B545,DM_HHDV!$B$5:$K$1050,9,0)</f>
        <v>#N/A</v>
      </c>
      <c r="CF545" s="75" t="e">
        <f>P545*VLOOKUP($B545,DM_HHDV!$B$5:$K$1050,10,0)</f>
        <v>#N/A</v>
      </c>
      <c r="CG545" s="75" t="e">
        <f>Q545*VLOOKUP($B545,DM_HHDV!$B$5:$K$1050,8,0)</f>
        <v>#N/A</v>
      </c>
      <c r="CH545" s="75" t="e">
        <f>Q545*VLOOKUP($B545,DM_HHDV!$B$5:$K$1050,9,0)</f>
        <v>#N/A</v>
      </c>
      <c r="CI545" s="75" t="e">
        <f>Q545*VLOOKUP($B545,DM_HHDV!$B$5:$K$1050,10,0)</f>
        <v>#N/A</v>
      </c>
      <c r="CJ545" s="75" t="e">
        <f>R545*VLOOKUP($B545,DM_HHDV!$B$5:$K$1050,8,0)</f>
        <v>#N/A</v>
      </c>
      <c r="CK545" s="75" t="e">
        <f>R545*VLOOKUP($B545,DM_HHDV!$B$5:$K$1050,9,0)</f>
        <v>#N/A</v>
      </c>
      <c r="CL545" s="75" t="e">
        <f>R545*VLOOKUP($B545,DM_HHDV!$B$5:$K$1050,10,0)</f>
        <v>#N/A</v>
      </c>
    </row>
    <row r="546" spans="1:90">
      <c r="A546" s="21">
        <f>DM_HHDV!A545</f>
        <v>0</v>
      </c>
      <c r="B546" s="22"/>
      <c r="C546" s="22"/>
      <c r="D546" s="62">
        <f>IFERROR(VLOOKUP(B546,DM_HHDV!$B$5:$E$1050,3,0),0)</f>
        <v>0</v>
      </c>
      <c r="E546" s="67">
        <f>IFERROR(VLOOKUP(B546,DM_HHDV!$B$5:$E$1050,4,0),0)</f>
        <v>0</v>
      </c>
      <c r="F546" s="74">
        <f t="shared" si="8"/>
        <v>0</v>
      </c>
      <c r="G546" s="23"/>
      <c r="H546" s="65"/>
      <c r="I546" s="65"/>
      <c r="J546" s="65"/>
      <c r="K546" s="65"/>
      <c r="L546" s="65"/>
      <c r="M546" s="65"/>
      <c r="N546" s="65"/>
      <c r="O546" s="65"/>
      <c r="P546" s="65"/>
      <c r="Q546" s="65"/>
      <c r="R546" s="65"/>
      <c r="S546" s="75" t="e">
        <f>G546*VLOOKUP($B546,DM_HHDV!$B$5:$H$1050,5,0)</f>
        <v>#N/A</v>
      </c>
      <c r="T546" s="75" t="e">
        <f>G546*VLOOKUP($B546,DM_HHDV!$B$5:$H$1050,6,0)</f>
        <v>#N/A</v>
      </c>
      <c r="U546" s="75" t="e">
        <f>G546*VLOOKUP($B546,DM_HHDV!$B$5:$H$1050,7,0)</f>
        <v>#N/A</v>
      </c>
      <c r="V546" s="75" t="e">
        <f>H546*VLOOKUP($B546,DM_HHDV!$B$5:$H$1050,5,0)</f>
        <v>#N/A</v>
      </c>
      <c r="W546" s="75" t="e">
        <f>H546*VLOOKUP($B546,DM_HHDV!$B$5:$H$1050,6,0)</f>
        <v>#N/A</v>
      </c>
      <c r="X546" s="75" t="e">
        <f>H546*VLOOKUP($B546,DM_HHDV!$B$5:$H$1050,7,0)</f>
        <v>#N/A</v>
      </c>
      <c r="Y546" s="75" t="e">
        <f>I546*VLOOKUP($B546,DM_HHDV!$B$5:$H$1050,5,0)</f>
        <v>#N/A</v>
      </c>
      <c r="Z546" s="75" t="e">
        <f>I546*VLOOKUP($B546,DM_HHDV!$B$5:$H$1050,6,0)</f>
        <v>#N/A</v>
      </c>
      <c r="AA546" s="75" t="e">
        <f>I546*VLOOKUP($B546,DM_HHDV!$B$5:$H$1050,7,0)</f>
        <v>#N/A</v>
      </c>
      <c r="AB546" s="75" t="e">
        <f>J546*VLOOKUP($B546,DM_HHDV!$B$5:$H$1050,5,0)</f>
        <v>#N/A</v>
      </c>
      <c r="AC546" s="75" t="e">
        <f>J546*VLOOKUP($B546,DM_HHDV!$B$5:$H$1050,6,0)</f>
        <v>#N/A</v>
      </c>
      <c r="AD546" s="75" t="e">
        <f>J546*VLOOKUP($B546,DM_HHDV!$B$5:$H$1050,7,0)</f>
        <v>#N/A</v>
      </c>
      <c r="AE546" s="75" t="e">
        <f>K546*VLOOKUP($B546,DM_HHDV!$B$5:$H$1050,5,0)</f>
        <v>#N/A</v>
      </c>
      <c r="AF546" s="75" t="e">
        <f>K546*VLOOKUP($B546,DM_HHDV!$B$5:$H$1050,6,0)</f>
        <v>#N/A</v>
      </c>
      <c r="AG546" s="75" t="e">
        <f>K546*VLOOKUP($B546,DM_HHDV!$B$5:$H$1050,7,0)</f>
        <v>#N/A</v>
      </c>
      <c r="AH546" s="75" t="e">
        <f>L546*VLOOKUP($B546,DM_HHDV!$B$5:$H$1050,5,0)</f>
        <v>#N/A</v>
      </c>
      <c r="AI546" s="75" t="e">
        <f>L546*VLOOKUP($B546,DM_HHDV!$B$5:$H$1050,6,0)</f>
        <v>#N/A</v>
      </c>
      <c r="AJ546" s="75" t="e">
        <f>L546*VLOOKUP($B546,DM_HHDV!$B$5:$H$1050,7,0)</f>
        <v>#N/A</v>
      </c>
      <c r="AK546" s="75" t="e">
        <f>M546*VLOOKUP($B546,DM_HHDV!$B$5:$H$1050,5,0)</f>
        <v>#N/A</v>
      </c>
      <c r="AL546" s="75" t="e">
        <f>M546*VLOOKUP($B546,DM_HHDV!$B$5:$H$1050,6,0)</f>
        <v>#N/A</v>
      </c>
      <c r="AM546" s="75" t="e">
        <f>M546*VLOOKUP($B546,DM_HHDV!$B$5:$H$1050,7,0)</f>
        <v>#N/A</v>
      </c>
      <c r="AN546" s="75" t="e">
        <f>N546*VLOOKUP($B546,DM_HHDV!$B$5:$H$1050,5,0)</f>
        <v>#N/A</v>
      </c>
      <c r="AO546" s="75" t="e">
        <f>N546*VLOOKUP($B546,DM_HHDV!$B$5:$H$1050,6,0)</f>
        <v>#N/A</v>
      </c>
      <c r="AP546" s="75" t="e">
        <f>N546*VLOOKUP($B546,DM_HHDV!$B$5:$H$1050,7,0)</f>
        <v>#N/A</v>
      </c>
      <c r="AQ546" s="75" t="e">
        <f>O546*VLOOKUP($B546,DM_HHDV!$B$5:$H$1050,5,0)</f>
        <v>#N/A</v>
      </c>
      <c r="AR546" s="75" t="e">
        <f>O546*VLOOKUP($B546,DM_HHDV!$B$5:$H$1050,6,0)</f>
        <v>#N/A</v>
      </c>
      <c r="AS546" s="75" t="e">
        <f>O546*VLOOKUP($B546,DM_HHDV!$B$5:$H$1050,7,0)</f>
        <v>#N/A</v>
      </c>
      <c r="AT546" s="75" t="e">
        <f>P546*VLOOKUP($B546,DM_HHDV!$B$5:$H$1050,5,0)</f>
        <v>#N/A</v>
      </c>
      <c r="AU546" s="75" t="e">
        <f>P546*VLOOKUP($B546,DM_HHDV!$B$5:$H$1050,6,0)</f>
        <v>#N/A</v>
      </c>
      <c r="AV546" s="75" t="e">
        <f>P546*VLOOKUP($B546,DM_HHDV!$B$5:$H$1050,7,0)</f>
        <v>#N/A</v>
      </c>
      <c r="AW546" s="75" t="e">
        <f>Q546*VLOOKUP($B546,DM_HHDV!$B$5:$H$1050,5,0)</f>
        <v>#N/A</v>
      </c>
      <c r="AX546" s="75" t="e">
        <f>Q546*VLOOKUP($B546,DM_HHDV!$B$5:$H$1050,6,0)</f>
        <v>#N/A</v>
      </c>
      <c r="AY546" s="75" t="e">
        <f>Q546*VLOOKUP($B546,DM_HHDV!$B$5:$H$1050,7,0)</f>
        <v>#N/A</v>
      </c>
      <c r="AZ546" s="75" t="e">
        <f>R546*VLOOKUP($B546,DM_HHDV!$B$5:$H$1050,5,0)</f>
        <v>#N/A</v>
      </c>
      <c r="BA546" s="75" t="e">
        <f>R546*VLOOKUP($B546,DM_HHDV!$B$5:$H$1050,6,0)</f>
        <v>#N/A</v>
      </c>
      <c r="BB546" s="75" t="e">
        <f>R546*VLOOKUP($B546,DM_HHDV!$B$5:$H$1050,7,0)</f>
        <v>#N/A</v>
      </c>
      <c r="BC546" s="75" t="e">
        <f>G546*VLOOKUP($B546,DM_HHDV!$B$5:$K$1050,8,0)</f>
        <v>#N/A</v>
      </c>
      <c r="BD546" s="75" t="e">
        <f>G546*VLOOKUP($B546,DM_HHDV!$B$5:$K$1050,9,0)</f>
        <v>#N/A</v>
      </c>
      <c r="BE546" s="75" t="e">
        <f>G546*VLOOKUP($B546,DM_HHDV!$B$5:$K$1050,10,0)</f>
        <v>#N/A</v>
      </c>
      <c r="BF546" s="75" t="e">
        <f>H546*VLOOKUP($B546,DM_HHDV!$B$5:$K$1050,8,0)</f>
        <v>#N/A</v>
      </c>
      <c r="BG546" s="75" t="e">
        <f>H546*VLOOKUP($B546,DM_HHDV!$B$5:$K$1050,9,0)</f>
        <v>#N/A</v>
      </c>
      <c r="BH546" s="75" t="e">
        <f>H546*VLOOKUP($B546,DM_HHDV!$B$5:$K$1050,10,0)</f>
        <v>#N/A</v>
      </c>
      <c r="BI546" s="75" t="e">
        <f>I546*VLOOKUP($B546,DM_HHDV!$B$5:$K$1050,8,0)</f>
        <v>#N/A</v>
      </c>
      <c r="BJ546" s="75" t="e">
        <f>I546*VLOOKUP($B546,DM_HHDV!$B$5:$K$1050,9,0)</f>
        <v>#N/A</v>
      </c>
      <c r="BK546" s="75" t="e">
        <f>I546*VLOOKUP($B546,DM_HHDV!$B$5:$K$1050,10,0)</f>
        <v>#N/A</v>
      </c>
      <c r="BL546" s="75" t="e">
        <f>J546*VLOOKUP($B546,DM_HHDV!$B$5:$K$1050,8,0)</f>
        <v>#N/A</v>
      </c>
      <c r="BM546" s="75" t="e">
        <f>J546*VLOOKUP($B546,DM_HHDV!$B$5:$K$1050,9,0)</f>
        <v>#N/A</v>
      </c>
      <c r="BN546" s="75" t="e">
        <f>J546*VLOOKUP($B546,DM_HHDV!$B$5:$K$1050,10,0)</f>
        <v>#N/A</v>
      </c>
      <c r="BO546" s="75" t="e">
        <f>K546*VLOOKUP($B546,DM_HHDV!$B$5:$K$1050,8,0)</f>
        <v>#N/A</v>
      </c>
      <c r="BP546" s="75" t="e">
        <f>K546*VLOOKUP($B546,DM_HHDV!$B$5:$K$1050,9,0)</f>
        <v>#N/A</v>
      </c>
      <c r="BQ546" s="75" t="e">
        <f>K546*VLOOKUP($B546,DM_HHDV!$B$5:$K$1050,10,0)</f>
        <v>#N/A</v>
      </c>
      <c r="BR546" s="75" t="e">
        <f>L546*VLOOKUP($B546,DM_HHDV!$B$5:$K$1050,8,0)</f>
        <v>#N/A</v>
      </c>
      <c r="BS546" s="75" t="e">
        <f>L546*VLOOKUP($B546,DM_HHDV!$B$5:$K$1050,9,0)</f>
        <v>#N/A</v>
      </c>
      <c r="BT546" s="75" t="e">
        <f>L546*VLOOKUP($B546,DM_HHDV!$B$5:$K$1050,10,0)</f>
        <v>#N/A</v>
      </c>
      <c r="BU546" s="75" t="e">
        <f>M546*VLOOKUP($B546,DM_HHDV!$B$5:$K$1050,8,0)</f>
        <v>#N/A</v>
      </c>
      <c r="BV546" s="75" t="e">
        <f>M546*VLOOKUP($B546,DM_HHDV!$B$5:$K$1050,9,0)</f>
        <v>#N/A</v>
      </c>
      <c r="BW546" s="75" t="e">
        <f>M546*VLOOKUP($B546,DM_HHDV!$B$5:$K$1050,10,0)</f>
        <v>#N/A</v>
      </c>
      <c r="BX546" s="75" t="e">
        <f>N546*VLOOKUP($B546,DM_HHDV!$B$5:$K$1050,8,0)</f>
        <v>#N/A</v>
      </c>
      <c r="BY546" s="75" t="e">
        <f>N546*VLOOKUP($B546,DM_HHDV!$B$5:$K$1050,9,0)</f>
        <v>#N/A</v>
      </c>
      <c r="BZ546" s="75" t="e">
        <f>N546*VLOOKUP($B546,DM_HHDV!$B$5:$K$1050,10,0)</f>
        <v>#N/A</v>
      </c>
      <c r="CA546" s="75" t="e">
        <f>O546*VLOOKUP($B546,DM_HHDV!$B$5:$K$1050,8,0)</f>
        <v>#N/A</v>
      </c>
      <c r="CB546" s="75" t="e">
        <f>O546*VLOOKUP($B546,DM_HHDV!$B$5:$K$1050,9,0)</f>
        <v>#N/A</v>
      </c>
      <c r="CC546" s="75" t="e">
        <f>O546*VLOOKUP($B546,DM_HHDV!$B$5:$K$1050,10,0)</f>
        <v>#N/A</v>
      </c>
      <c r="CD546" s="75" t="e">
        <f>P546*VLOOKUP($B546,DM_HHDV!$B$5:$K$1050,8,0)</f>
        <v>#N/A</v>
      </c>
      <c r="CE546" s="75" t="e">
        <f>P546*VLOOKUP($B546,DM_HHDV!$B$5:$K$1050,9,0)</f>
        <v>#N/A</v>
      </c>
      <c r="CF546" s="75" t="e">
        <f>P546*VLOOKUP($B546,DM_HHDV!$B$5:$K$1050,10,0)</f>
        <v>#N/A</v>
      </c>
      <c r="CG546" s="75" t="e">
        <f>Q546*VLOOKUP($B546,DM_HHDV!$B$5:$K$1050,8,0)</f>
        <v>#N/A</v>
      </c>
      <c r="CH546" s="75" t="e">
        <f>Q546*VLOOKUP($B546,DM_HHDV!$B$5:$K$1050,9,0)</f>
        <v>#N/A</v>
      </c>
      <c r="CI546" s="75" t="e">
        <f>Q546*VLOOKUP($B546,DM_HHDV!$B$5:$K$1050,10,0)</f>
        <v>#N/A</v>
      </c>
      <c r="CJ546" s="75" t="e">
        <f>R546*VLOOKUP($B546,DM_HHDV!$B$5:$K$1050,8,0)</f>
        <v>#N/A</v>
      </c>
      <c r="CK546" s="75" t="e">
        <f>R546*VLOOKUP($B546,DM_HHDV!$B$5:$K$1050,9,0)</f>
        <v>#N/A</v>
      </c>
      <c r="CL546" s="75" t="e">
        <f>R546*VLOOKUP($B546,DM_HHDV!$B$5:$K$1050,10,0)</f>
        <v>#N/A</v>
      </c>
    </row>
    <row r="547" spans="1:90">
      <c r="A547" s="21">
        <f>DM_HHDV!A546</f>
        <v>0</v>
      </c>
      <c r="B547" s="22"/>
      <c r="C547" s="22"/>
      <c r="D547" s="62">
        <f>IFERROR(VLOOKUP(B547,DM_HHDV!$B$5:$E$1050,3,0),0)</f>
        <v>0</v>
      </c>
      <c r="E547" s="67">
        <f>IFERROR(VLOOKUP(B547,DM_HHDV!$B$5:$E$1050,4,0),0)</f>
        <v>0</v>
      </c>
      <c r="F547" s="74">
        <f t="shared" si="8"/>
        <v>0</v>
      </c>
      <c r="G547" s="23"/>
      <c r="H547" s="65"/>
      <c r="I547" s="65"/>
      <c r="J547" s="65"/>
      <c r="K547" s="65"/>
      <c r="L547" s="65"/>
      <c r="M547" s="65"/>
      <c r="N547" s="65"/>
      <c r="O547" s="65"/>
      <c r="P547" s="65"/>
      <c r="Q547" s="65"/>
      <c r="R547" s="65"/>
      <c r="S547" s="75" t="e">
        <f>G547*VLOOKUP($B547,DM_HHDV!$B$5:$H$1050,5,0)</f>
        <v>#N/A</v>
      </c>
      <c r="T547" s="75" t="e">
        <f>G547*VLOOKUP($B547,DM_HHDV!$B$5:$H$1050,6,0)</f>
        <v>#N/A</v>
      </c>
      <c r="U547" s="75" t="e">
        <f>G547*VLOOKUP($B547,DM_HHDV!$B$5:$H$1050,7,0)</f>
        <v>#N/A</v>
      </c>
      <c r="V547" s="75" t="e">
        <f>H547*VLOOKUP($B547,DM_HHDV!$B$5:$H$1050,5,0)</f>
        <v>#N/A</v>
      </c>
      <c r="W547" s="75" t="e">
        <f>H547*VLOOKUP($B547,DM_HHDV!$B$5:$H$1050,6,0)</f>
        <v>#N/A</v>
      </c>
      <c r="X547" s="75" t="e">
        <f>H547*VLOOKUP($B547,DM_HHDV!$B$5:$H$1050,7,0)</f>
        <v>#N/A</v>
      </c>
      <c r="Y547" s="75" t="e">
        <f>I547*VLOOKUP($B547,DM_HHDV!$B$5:$H$1050,5,0)</f>
        <v>#N/A</v>
      </c>
      <c r="Z547" s="75" t="e">
        <f>I547*VLOOKUP($B547,DM_HHDV!$B$5:$H$1050,6,0)</f>
        <v>#N/A</v>
      </c>
      <c r="AA547" s="75" t="e">
        <f>I547*VLOOKUP($B547,DM_HHDV!$B$5:$H$1050,7,0)</f>
        <v>#N/A</v>
      </c>
      <c r="AB547" s="75" t="e">
        <f>J547*VLOOKUP($B547,DM_HHDV!$B$5:$H$1050,5,0)</f>
        <v>#N/A</v>
      </c>
      <c r="AC547" s="75" t="e">
        <f>J547*VLOOKUP($B547,DM_HHDV!$B$5:$H$1050,6,0)</f>
        <v>#N/A</v>
      </c>
      <c r="AD547" s="75" t="e">
        <f>J547*VLOOKUP($B547,DM_HHDV!$B$5:$H$1050,7,0)</f>
        <v>#N/A</v>
      </c>
      <c r="AE547" s="75" t="e">
        <f>K547*VLOOKUP($B547,DM_HHDV!$B$5:$H$1050,5,0)</f>
        <v>#N/A</v>
      </c>
      <c r="AF547" s="75" t="e">
        <f>K547*VLOOKUP($B547,DM_HHDV!$B$5:$H$1050,6,0)</f>
        <v>#N/A</v>
      </c>
      <c r="AG547" s="75" t="e">
        <f>K547*VLOOKUP($B547,DM_HHDV!$B$5:$H$1050,7,0)</f>
        <v>#N/A</v>
      </c>
      <c r="AH547" s="75" t="e">
        <f>L547*VLOOKUP($B547,DM_HHDV!$B$5:$H$1050,5,0)</f>
        <v>#N/A</v>
      </c>
      <c r="AI547" s="75" t="e">
        <f>L547*VLOOKUP($B547,DM_HHDV!$B$5:$H$1050,6,0)</f>
        <v>#N/A</v>
      </c>
      <c r="AJ547" s="75" t="e">
        <f>L547*VLOOKUP($B547,DM_HHDV!$B$5:$H$1050,7,0)</f>
        <v>#N/A</v>
      </c>
      <c r="AK547" s="75" t="e">
        <f>M547*VLOOKUP($B547,DM_HHDV!$B$5:$H$1050,5,0)</f>
        <v>#N/A</v>
      </c>
      <c r="AL547" s="75" t="e">
        <f>M547*VLOOKUP($B547,DM_HHDV!$B$5:$H$1050,6,0)</f>
        <v>#N/A</v>
      </c>
      <c r="AM547" s="75" t="e">
        <f>M547*VLOOKUP($B547,DM_HHDV!$B$5:$H$1050,7,0)</f>
        <v>#N/A</v>
      </c>
      <c r="AN547" s="75" t="e">
        <f>N547*VLOOKUP($B547,DM_HHDV!$B$5:$H$1050,5,0)</f>
        <v>#N/A</v>
      </c>
      <c r="AO547" s="75" t="e">
        <f>N547*VLOOKUP($B547,DM_HHDV!$B$5:$H$1050,6,0)</f>
        <v>#N/A</v>
      </c>
      <c r="AP547" s="75" t="e">
        <f>N547*VLOOKUP($B547,DM_HHDV!$B$5:$H$1050,7,0)</f>
        <v>#N/A</v>
      </c>
      <c r="AQ547" s="75" t="e">
        <f>O547*VLOOKUP($B547,DM_HHDV!$B$5:$H$1050,5,0)</f>
        <v>#N/A</v>
      </c>
      <c r="AR547" s="75" t="e">
        <f>O547*VLOOKUP($B547,DM_HHDV!$B$5:$H$1050,6,0)</f>
        <v>#N/A</v>
      </c>
      <c r="AS547" s="75" t="e">
        <f>O547*VLOOKUP($B547,DM_HHDV!$B$5:$H$1050,7,0)</f>
        <v>#N/A</v>
      </c>
      <c r="AT547" s="75" t="e">
        <f>P547*VLOOKUP($B547,DM_HHDV!$B$5:$H$1050,5,0)</f>
        <v>#N/A</v>
      </c>
      <c r="AU547" s="75" t="e">
        <f>P547*VLOOKUP($B547,DM_HHDV!$B$5:$H$1050,6,0)</f>
        <v>#N/A</v>
      </c>
      <c r="AV547" s="75" t="e">
        <f>P547*VLOOKUP($B547,DM_HHDV!$B$5:$H$1050,7,0)</f>
        <v>#N/A</v>
      </c>
      <c r="AW547" s="75" t="e">
        <f>Q547*VLOOKUP($B547,DM_HHDV!$B$5:$H$1050,5,0)</f>
        <v>#N/A</v>
      </c>
      <c r="AX547" s="75" t="e">
        <f>Q547*VLOOKUP($B547,DM_HHDV!$B$5:$H$1050,6,0)</f>
        <v>#N/A</v>
      </c>
      <c r="AY547" s="75" t="e">
        <f>Q547*VLOOKUP($B547,DM_HHDV!$B$5:$H$1050,7,0)</f>
        <v>#N/A</v>
      </c>
      <c r="AZ547" s="75" t="e">
        <f>R547*VLOOKUP($B547,DM_HHDV!$B$5:$H$1050,5,0)</f>
        <v>#N/A</v>
      </c>
      <c r="BA547" s="75" t="e">
        <f>R547*VLOOKUP($B547,DM_HHDV!$B$5:$H$1050,6,0)</f>
        <v>#N/A</v>
      </c>
      <c r="BB547" s="75" t="e">
        <f>R547*VLOOKUP($B547,DM_HHDV!$B$5:$H$1050,7,0)</f>
        <v>#N/A</v>
      </c>
      <c r="BC547" s="75" t="e">
        <f>G547*VLOOKUP($B547,DM_HHDV!$B$5:$K$1050,8,0)</f>
        <v>#N/A</v>
      </c>
      <c r="BD547" s="75" t="e">
        <f>G547*VLOOKUP($B547,DM_HHDV!$B$5:$K$1050,9,0)</f>
        <v>#N/A</v>
      </c>
      <c r="BE547" s="75" t="e">
        <f>G547*VLOOKUP($B547,DM_HHDV!$B$5:$K$1050,10,0)</f>
        <v>#N/A</v>
      </c>
      <c r="BF547" s="75" t="e">
        <f>H547*VLOOKUP($B547,DM_HHDV!$B$5:$K$1050,8,0)</f>
        <v>#N/A</v>
      </c>
      <c r="BG547" s="75" t="e">
        <f>H547*VLOOKUP($B547,DM_HHDV!$B$5:$K$1050,9,0)</f>
        <v>#N/A</v>
      </c>
      <c r="BH547" s="75" t="e">
        <f>H547*VLOOKUP($B547,DM_HHDV!$B$5:$K$1050,10,0)</f>
        <v>#N/A</v>
      </c>
      <c r="BI547" s="75" t="e">
        <f>I547*VLOOKUP($B547,DM_HHDV!$B$5:$K$1050,8,0)</f>
        <v>#N/A</v>
      </c>
      <c r="BJ547" s="75" t="e">
        <f>I547*VLOOKUP($B547,DM_HHDV!$B$5:$K$1050,9,0)</f>
        <v>#N/A</v>
      </c>
      <c r="BK547" s="75" t="e">
        <f>I547*VLOOKUP($B547,DM_HHDV!$B$5:$K$1050,10,0)</f>
        <v>#N/A</v>
      </c>
      <c r="BL547" s="75" t="e">
        <f>J547*VLOOKUP($B547,DM_HHDV!$B$5:$K$1050,8,0)</f>
        <v>#N/A</v>
      </c>
      <c r="BM547" s="75" t="e">
        <f>J547*VLOOKUP($B547,DM_HHDV!$B$5:$K$1050,9,0)</f>
        <v>#N/A</v>
      </c>
      <c r="BN547" s="75" t="e">
        <f>J547*VLOOKUP($B547,DM_HHDV!$B$5:$K$1050,10,0)</f>
        <v>#N/A</v>
      </c>
      <c r="BO547" s="75" t="e">
        <f>K547*VLOOKUP($B547,DM_HHDV!$B$5:$K$1050,8,0)</f>
        <v>#N/A</v>
      </c>
      <c r="BP547" s="75" t="e">
        <f>K547*VLOOKUP($B547,DM_HHDV!$B$5:$K$1050,9,0)</f>
        <v>#N/A</v>
      </c>
      <c r="BQ547" s="75" t="e">
        <f>K547*VLOOKUP($B547,DM_HHDV!$B$5:$K$1050,10,0)</f>
        <v>#N/A</v>
      </c>
      <c r="BR547" s="75" t="e">
        <f>L547*VLOOKUP($B547,DM_HHDV!$B$5:$K$1050,8,0)</f>
        <v>#N/A</v>
      </c>
      <c r="BS547" s="75" t="e">
        <f>L547*VLOOKUP($B547,DM_HHDV!$B$5:$K$1050,9,0)</f>
        <v>#N/A</v>
      </c>
      <c r="BT547" s="75" t="e">
        <f>L547*VLOOKUP($B547,DM_HHDV!$B$5:$K$1050,10,0)</f>
        <v>#N/A</v>
      </c>
      <c r="BU547" s="75" t="e">
        <f>M547*VLOOKUP($B547,DM_HHDV!$B$5:$K$1050,8,0)</f>
        <v>#N/A</v>
      </c>
      <c r="BV547" s="75" t="e">
        <f>M547*VLOOKUP($B547,DM_HHDV!$B$5:$K$1050,9,0)</f>
        <v>#N/A</v>
      </c>
      <c r="BW547" s="75" t="e">
        <f>M547*VLOOKUP($B547,DM_HHDV!$B$5:$K$1050,10,0)</f>
        <v>#N/A</v>
      </c>
      <c r="BX547" s="75" t="e">
        <f>N547*VLOOKUP($B547,DM_HHDV!$B$5:$K$1050,8,0)</f>
        <v>#N/A</v>
      </c>
      <c r="BY547" s="75" t="e">
        <f>N547*VLOOKUP($B547,DM_HHDV!$B$5:$K$1050,9,0)</f>
        <v>#N/A</v>
      </c>
      <c r="BZ547" s="75" t="e">
        <f>N547*VLOOKUP($B547,DM_HHDV!$B$5:$K$1050,10,0)</f>
        <v>#N/A</v>
      </c>
      <c r="CA547" s="75" t="e">
        <f>O547*VLOOKUP($B547,DM_HHDV!$B$5:$K$1050,8,0)</f>
        <v>#N/A</v>
      </c>
      <c r="CB547" s="75" t="e">
        <f>O547*VLOOKUP($B547,DM_HHDV!$B$5:$K$1050,9,0)</f>
        <v>#N/A</v>
      </c>
      <c r="CC547" s="75" t="e">
        <f>O547*VLOOKUP($B547,DM_HHDV!$B$5:$K$1050,10,0)</f>
        <v>#N/A</v>
      </c>
      <c r="CD547" s="75" t="e">
        <f>P547*VLOOKUP($B547,DM_HHDV!$B$5:$K$1050,8,0)</f>
        <v>#N/A</v>
      </c>
      <c r="CE547" s="75" t="e">
        <f>P547*VLOOKUP($B547,DM_HHDV!$B$5:$K$1050,9,0)</f>
        <v>#N/A</v>
      </c>
      <c r="CF547" s="75" t="e">
        <f>P547*VLOOKUP($B547,DM_HHDV!$B$5:$K$1050,10,0)</f>
        <v>#N/A</v>
      </c>
      <c r="CG547" s="75" t="e">
        <f>Q547*VLOOKUP($B547,DM_HHDV!$B$5:$K$1050,8,0)</f>
        <v>#N/A</v>
      </c>
      <c r="CH547" s="75" t="e">
        <f>Q547*VLOOKUP($B547,DM_HHDV!$B$5:$K$1050,9,0)</f>
        <v>#N/A</v>
      </c>
      <c r="CI547" s="75" t="e">
        <f>Q547*VLOOKUP($B547,DM_HHDV!$B$5:$K$1050,10,0)</f>
        <v>#N/A</v>
      </c>
      <c r="CJ547" s="75" t="e">
        <f>R547*VLOOKUP($B547,DM_HHDV!$B$5:$K$1050,8,0)</f>
        <v>#N/A</v>
      </c>
      <c r="CK547" s="75" t="e">
        <f>R547*VLOOKUP($B547,DM_HHDV!$B$5:$K$1050,9,0)</f>
        <v>#N/A</v>
      </c>
      <c r="CL547" s="75" t="e">
        <f>R547*VLOOKUP($B547,DM_HHDV!$B$5:$K$1050,10,0)</f>
        <v>#N/A</v>
      </c>
    </row>
    <row r="548" spans="1:90">
      <c r="A548" s="21">
        <f>DM_HHDV!A547</f>
        <v>0</v>
      </c>
      <c r="B548" s="22"/>
      <c r="C548" s="22"/>
      <c r="D548" s="62">
        <f>IFERROR(VLOOKUP(B548,DM_HHDV!$B$5:$E$1050,3,0),0)</f>
        <v>0</v>
      </c>
      <c r="E548" s="67">
        <f>IFERROR(VLOOKUP(B548,DM_HHDV!$B$5:$E$1050,4,0),0)</f>
        <v>0</v>
      </c>
      <c r="F548" s="74">
        <f t="shared" si="8"/>
        <v>0</v>
      </c>
      <c r="G548" s="23"/>
      <c r="H548" s="65"/>
      <c r="I548" s="65"/>
      <c r="J548" s="65"/>
      <c r="K548" s="65"/>
      <c r="L548" s="65"/>
      <c r="M548" s="65"/>
      <c r="N548" s="65"/>
      <c r="O548" s="65"/>
      <c r="P548" s="65"/>
      <c r="Q548" s="65"/>
      <c r="R548" s="65"/>
      <c r="S548" s="75" t="e">
        <f>G548*VLOOKUP($B548,DM_HHDV!$B$5:$H$1050,5,0)</f>
        <v>#N/A</v>
      </c>
      <c r="T548" s="75" t="e">
        <f>G548*VLOOKUP($B548,DM_HHDV!$B$5:$H$1050,6,0)</f>
        <v>#N/A</v>
      </c>
      <c r="U548" s="75" t="e">
        <f>G548*VLOOKUP($B548,DM_HHDV!$B$5:$H$1050,7,0)</f>
        <v>#N/A</v>
      </c>
      <c r="V548" s="75" t="e">
        <f>H548*VLOOKUP($B548,DM_HHDV!$B$5:$H$1050,5,0)</f>
        <v>#N/A</v>
      </c>
      <c r="W548" s="75" t="e">
        <f>H548*VLOOKUP($B548,DM_HHDV!$B$5:$H$1050,6,0)</f>
        <v>#N/A</v>
      </c>
      <c r="X548" s="75" t="e">
        <f>H548*VLOOKUP($B548,DM_HHDV!$B$5:$H$1050,7,0)</f>
        <v>#N/A</v>
      </c>
      <c r="Y548" s="75" t="e">
        <f>I548*VLOOKUP($B548,DM_HHDV!$B$5:$H$1050,5,0)</f>
        <v>#N/A</v>
      </c>
      <c r="Z548" s="75" t="e">
        <f>I548*VLOOKUP($B548,DM_HHDV!$B$5:$H$1050,6,0)</f>
        <v>#N/A</v>
      </c>
      <c r="AA548" s="75" t="e">
        <f>I548*VLOOKUP($B548,DM_HHDV!$B$5:$H$1050,7,0)</f>
        <v>#N/A</v>
      </c>
      <c r="AB548" s="75" t="e">
        <f>J548*VLOOKUP($B548,DM_HHDV!$B$5:$H$1050,5,0)</f>
        <v>#N/A</v>
      </c>
      <c r="AC548" s="75" t="e">
        <f>J548*VLOOKUP($B548,DM_HHDV!$B$5:$H$1050,6,0)</f>
        <v>#N/A</v>
      </c>
      <c r="AD548" s="75" t="e">
        <f>J548*VLOOKUP($B548,DM_HHDV!$B$5:$H$1050,7,0)</f>
        <v>#N/A</v>
      </c>
      <c r="AE548" s="75" t="e">
        <f>K548*VLOOKUP($B548,DM_HHDV!$B$5:$H$1050,5,0)</f>
        <v>#N/A</v>
      </c>
      <c r="AF548" s="75" t="e">
        <f>K548*VLOOKUP($B548,DM_HHDV!$B$5:$H$1050,6,0)</f>
        <v>#N/A</v>
      </c>
      <c r="AG548" s="75" t="e">
        <f>K548*VLOOKUP($B548,DM_HHDV!$B$5:$H$1050,7,0)</f>
        <v>#N/A</v>
      </c>
      <c r="AH548" s="75" t="e">
        <f>L548*VLOOKUP($B548,DM_HHDV!$B$5:$H$1050,5,0)</f>
        <v>#N/A</v>
      </c>
      <c r="AI548" s="75" t="e">
        <f>L548*VLOOKUP($B548,DM_HHDV!$B$5:$H$1050,6,0)</f>
        <v>#N/A</v>
      </c>
      <c r="AJ548" s="75" t="e">
        <f>L548*VLOOKUP($B548,DM_HHDV!$B$5:$H$1050,7,0)</f>
        <v>#N/A</v>
      </c>
      <c r="AK548" s="75" t="e">
        <f>M548*VLOOKUP($B548,DM_HHDV!$B$5:$H$1050,5,0)</f>
        <v>#N/A</v>
      </c>
      <c r="AL548" s="75" t="e">
        <f>M548*VLOOKUP($B548,DM_HHDV!$B$5:$H$1050,6,0)</f>
        <v>#N/A</v>
      </c>
      <c r="AM548" s="75" t="e">
        <f>M548*VLOOKUP($B548,DM_HHDV!$B$5:$H$1050,7,0)</f>
        <v>#N/A</v>
      </c>
      <c r="AN548" s="75" t="e">
        <f>N548*VLOOKUP($B548,DM_HHDV!$B$5:$H$1050,5,0)</f>
        <v>#N/A</v>
      </c>
      <c r="AO548" s="75" t="e">
        <f>N548*VLOOKUP($B548,DM_HHDV!$B$5:$H$1050,6,0)</f>
        <v>#N/A</v>
      </c>
      <c r="AP548" s="75" t="e">
        <f>N548*VLOOKUP($B548,DM_HHDV!$B$5:$H$1050,7,0)</f>
        <v>#N/A</v>
      </c>
      <c r="AQ548" s="75" t="e">
        <f>O548*VLOOKUP($B548,DM_HHDV!$B$5:$H$1050,5,0)</f>
        <v>#N/A</v>
      </c>
      <c r="AR548" s="75" t="e">
        <f>O548*VLOOKUP($B548,DM_HHDV!$B$5:$H$1050,6,0)</f>
        <v>#N/A</v>
      </c>
      <c r="AS548" s="75" t="e">
        <f>O548*VLOOKUP($B548,DM_HHDV!$B$5:$H$1050,7,0)</f>
        <v>#N/A</v>
      </c>
      <c r="AT548" s="75" t="e">
        <f>P548*VLOOKUP($B548,DM_HHDV!$B$5:$H$1050,5,0)</f>
        <v>#N/A</v>
      </c>
      <c r="AU548" s="75" t="e">
        <f>P548*VLOOKUP($B548,DM_HHDV!$B$5:$H$1050,6,0)</f>
        <v>#N/A</v>
      </c>
      <c r="AV548" s="75" t="e">
        <f>P548*VLOOKUP($B548,DM_HHDV!$B$5:$H$1050,7,0)</f>
        <v>#N/A</v>
      </c>
      <c r="AW548" s="75" t="e">
        <f>Q548*VLOOKUP($B548,DM_HHDV!$B$5:$H$1050,5,0)</f>
        <v>#N/A</v>
      </c>
      <c r="AX548" s="75" t="e">
        <f>Q548*VLOOKUP($B548,DM_HHDV!$B$5:$H$1050,6,0)</f>
        <v>#N/A</v>
      </c>
      <c r="AY548" s="75" t="e">
        <f>Q548*VLOOKUP($B548,DM_HHDV!$B$5:$H$1050,7,0)</f>
        <v>#N/A</v>
      </c>
      <c r="AZ548" s="75" t="e">
        <f>R548*VLOOKUP($B548,DM_HHDV!$B$5:$H$1050,5,0)</f>
        <v>#N/A</v>
      </c>
      <c r="BA548" s="75" t="e">
        <f>R548*VLOOKUP($B548,DM_HHDV!$B$5:$H$1050,6,0)</f>
        <v>#N/A</v>
      </c>
      <c r="BB548" s="75" t="e">
        <f>R548*VLOOKUP($B548,DM_HHDV!$B$5:$H$1050,7,0)</f>
        <v>#N/A</v>
      </c>
      <c r="BC548" s="75" t="e">
        <f>G548*VLOOKUP($B548,DM_HHDV!$B$5:$K$1050,8,0)</f>
        <v>#N/A</v>
      </c>
      <c r="BD548" s="75" t="e">
        <f>G548*VLOOKUP($B548,DM_HHDV!$B$5:$K$1050,9,0)</f>
        <v>#N/A</v>
      </c>
      <c r="BE548" s="75" t="e">
        <f>G548*VLOOKUP($B548,DM_HHDV!$B$5:$K$1050,10,0)</f>
        <v>#N/A</v>
      </c>
      <c r="BF548" s="75" t="e">
        <f>H548*VLOOKUP($B548,DM_HHDV!$B$5:$K$1050,8,0)</f>
        <v>#N/A</v>
      </c>
      <c r="BG548" s="75" t="e">
        <f>H548*VLOOKUP($B548,DM_HHDV!$B$5:$K$1050,9,0)</f>
        <v>#N/A</v>
      </c>
      <c r="BH548" s="75" t="e">
        <f>H548*VLOOKUP($B548,DM_HHDV!$B$5:$K$1050,10,0)</f>
        <v>#N/A</v>
      </c>
      <c r="BI548" s="75" t="e">
        <f>I548*VLOOKUP($B548,DM_HHDV!$B$5:$K$1050,8,0)</f>
        <v>#N/A</v>
      </c>
      <c r="BJ548" s="75" t="e">
        <f>I548*VLOOKUP($B548,DM_HHDV!$B$5:$K$1050,9,0)</f>
        <v>#N/A</v>
      </c>
      <c r="BK548" s="75" t="e">
        <f>I548*VLOOKUP($B548,DM_HHDV!$B$5:$K$1050,10,0)</f>
        <v>#N/A</v>
      </c>
      <c r="BL548" s="75" t="e">
        <f>J548*VLOOKUP($B548,DM_HHDV!$B$5:$K$1050,8,0)</f>
        <v>#N/A</v>
      </c>
      <c r="BM548" s="75" t="e">
        <f>J548*VLOOKUP($B548,DM_HHDV!$B$5:$K$1050,9,0)</f>
        <v>#N/A</v>
      </c>
      <c r="BN548" s="75" t="e">
        <f>J548*VLOOKUP($B548,DM_HHDV!$B$5:$K$1050,10,0)</f>
        <v>#N/A</v>
      </c>
      <c r="BO548" s="75" t="e">
        <f>K548*VLOOKUP($B548,DM_HHDV!$B$5:$K$1050,8,0)</f>
        <v>#N/A</v>
      </c>
      <c r="BP548" s="75" t="e">
        <f>K548*VLOOKUP($B548,DM_HHDV!$B$5:$K$1050,9,0)</f>
        <v>#N/A</v>
      </c>
      <c r="BQ548" s="75" t="e">
        <f>K548*VLOOKUP($B548,DM_HHDV!$B$5:$K$1050,10,0)</f>
        <v>#N/A</v>
      </c>
      <c r="BR548" s="75" t="e">
        <f>L548*VLOOKUP($B548,DM_HHDV!$B$5:$K$1050,8,0)</f>
        <v>#N/A</v>
      </c>
      <c r="BS548" s="75" t="e">
        <f>L548*VLOOKUP($B548,DM_HHDV!$B$5:$K$1050,9,0)</f>
        <v>#N/A</v>
      </c>
      <c r="BT548" s="75" t="e">
        <f>L548*VLOOKUP($B548,DM_HHDV!$B$5:$K$1050,10,0)</f>
        <v>#N/A</v>
      </c>
      <c r="BU548" s="75" t="e">
        <f>M548*VLOOKUP($B548,DM_HHDV!$B$5:$K$1050,8,0)</f>
        <v>#N/A</v>
      </c>
      <c r="BV548" s="75" t="e">
        <f>M548*VLOOKUP($B548,DM_HHDV!$B$5:$K$1050,9,0)</f>
        <v>#N/A</v>
      </c>
      <c r="BW548" s="75" t="e">
        <f>M548*VLOOKUP($B548,DM_HHDV!$B$5:$K$1050,10,0)</f>
        <v>#N/A</v>
      </c>
      <c r="BX548" s="75" t="e">
        <f>N548*VLOOKUP($B548,DM_HHDV!$B$5:$K$1050,8,0)</f>
        <v>#N/A</v>
      </c>
      <c r="BY548" s="75" t="e">
        <f>N548*VLOOKUP($B548,DM_HHDV!$B$5:$K$1050,9,0)</f>
        <v>#N/A</v>
      </c>
      <c r="BZ548" s="75" t="e">
        <f>N548*VLOOKUP($B548,DM_HHDV!$B$5:$K$1050,10,0)</f>
        <v>#N/A</v>
      </c>
      <c r="CA548" s="75" t="e">
        <f>O548*VLOOKUP($B548,DM_HHDV!$B$5:$K$1050,8,0)</f>
        <v>#N/A</v>
      </c>
      <c r="CB548" s="75" t="e">
        <f>O548*VLOOKUP($B548,DM_HHDV!$B$5:$K$1050,9,0)</f>
        <v>#N/A</v>
      </c>
      <c r="CC548" s="75" t="e">
        <f>O548*VLOOKUP($B548,DM_HHDV!$B$5:$K$1050,10,0)</f>
        <v>#N/A</v>
      </c>
      <c r="CD548" s="75" t="e">
        <f>P548*VLOOKUP($B548,DM_HHDV!$B$5:$K$1050,8,0)</f>
        <v>#N/A</v>
      </c>
      <c r="CE548" s="75" t="e">
        <f>P548*VLOOKUP($B548,DM_HHDV!$B$5:$K$1050,9,0)</f>
        <v>#N/A</v>
      </c>
      <c r="CF548" s="75" t="e">
        <f>P548*VLOOKUP($B548,DM_HHDV!$B$5:$K$1050,10,0)</f>
        <v>#N/A</v>
      </c>
      <c r="CG548" s="75" t="e">
        <f>Q548*VLOOKUP($B548,DM_HHDV!$B$5:$K$1050,8,0)</f>
        <v>#N/A</v>
      </c>
      <c r="CH548" s="75" t="e">
        <f>Q548*VLOOKUP($B548,DM_HHDV!$B$5:$K$1050,9,0)</f>
        <v>#N/A</v>
      </c>
      <c r="CI548" s="75" t="e">
        <f>Q548*VLOOKUP($B548,DM_HHDV!$B$5:$K$1050,10,0)</f>
        <v>#N/A</v>
      </c>
      <c r="CJ548" s="75" t="e">
        <f>R548*VLOOKUP($B548,DM_HHDV!$B$5:$K$1050,8,0)</f>
        <v>#N/A</v>
      </c>
      <c r="CK548" s="75" t="e">
        <f>R548*VLOOKUP($B548,DM_HHDV!$B$5:$K$1050,9,0)</f>
        <v>#N/A</v>
      </c>
      <c r="CL548" s="75" t="e">
        <f>R548*VLOOKUP($B548,DM_HHDV!$B$5:$K$1050,10,0)</f>
        <v>#N/A</v>
      </c>
    </row>
    <row r="549" spans="1:90">
      <c r="A549" s="21">
        <f>DM_HHDV!A548</f>
        <v>0</v>
      </c>
      <c r="B549" s="22"/>
      <c r="C549" s="22"/>
      <c r="D549" s="62">
        <f>IFERROR(VLOOKUP(B549,DM_HHDV!$B$5:$E$1050,3,0),0)</f>
        <v>0</v>
      </c>
      <c r="E549" s="67">
        <f>IFERROR(VLOOKUP(B549,DM_HHDV!$B$5:$E$1050,4,0),0)</f>
        <v>0</v>
      </c>
      <c r="F549" s="74">
        <f t="shared" si="8"/>
        <v>0</v>
      </c>
      <c r="G549" s="23"/>
      <c r="H549" s="65"/>
      <c r="I549" s="65"/>
      <c r="J549" s="65"/>
      <c r="K549" s="65"/>
      <c r="L549" s="65"/>
      <c r="M549" s="65"/>
      <c r="N549" s="65"/>
      <c r="O549" s="65"/>
      <c r="P549" s="65"/>
      <c r="Q549" s="65"/>
      <c r="R549" s="65"/>
      <c r="S549" s="75" t="e">
        <f>G549*VLOOKUP($B549,DM_HHDV!$B$5:$H$1050,5,0)</f>
        <v>#N/A</v>
      </c>
      <c r="T549" s="75" t="e">
        <f>G549*VLOOKUP($B549,DM_HHDV!$B$5:$H$1050,6,0)</f>
        <v>#N/A</v>
      </c>
      <c r="U549" s="75" t="e">
        <f>G549*VLOOKUP($B549,DM_HHDV!$B$5:$H$1050,7,0)</f>
        <v>#N/A</v>
      </c>
      <c r="V549" s="75" t="e">
        <f>H549*VLOOKUP($B549,DM_HHDV!$B$5:$H$1050,5,0)</f>
        <v>#N/A</v>
      </c>
      <c r="W549" s="75" t="e">
        <f>H549*VLOOKUP($B549,DM_HHDV!$B$5:$H$1050,6,0)</f>
        <v>#N/A</v>
      </c>
      <c r="X549" s="75" t="e">
        <f>H549*VLOOKUP($B549,DM_HHDV!$B$5:$H$1050,7,0)</f>
        <v>#N/A</v>
      </c>
      <c r="Y549" s="75" t="e">
        <f>I549*VLOOKUP($B549,DM_HHDV!$B$5:$H$1050,5,0)</f>
        <v>#N/A</v>
      </c>
      <c r="Z549" s="75" t="e">
        <f>I549*VLOOKUP($B549,DM_HHDV!$B$5:$H$1050,6,0)</f>
        <v>#N/A</v>
      </c>
      <c r="AA549" s="75" t="e">
        <f>I549*VLOOKUP($B549,DM_HHDV!$B$5:$H$1050,7,0)</f>
        <v>#N/A</v>
      </c>
      <c r="AB549" s="75" t="e">
        <f>J549*VLOOKUP($B549,DM_HHDV!$B$5:$H$1050,5,0)</f>
        <v>#N/A</v>
      </c>
      <c r="AC549" s="75" t="e">
        <f>J549*VLOOKUP($B549,DM_HHDV!$B$5:$H$1050,6,0)</f>
        <v>#N/A</v>
      </c>
      <c r="AD549" s="75" t="e">
        <f>J549*VLOOKUP($B549,DM_HHDV!$B$5:$H$1050,7,0)</f>
        <v>#N/A</v>
      </c>
      <c r="AE549" s="75" t="e">
        <f>K549*VLOOKUP($B549,DM_HHDV!$B$5:$H$1050,5,0)</f>
        <v>#N/A</v>
      </c>
      <c r="AF549" s="75" t="e">
        <f>K549*VLOOKUP($B549,DM_HHDV!$B$5:$H$1050,6,0)</f>
        <v>#N/A</v>
      </c>
      <c r="AG549" s="75" t="e">
        <f>K549*VLOOKUP($B549,DM_HHDV!$B$5:$H$1050,7,0)</f>
        <v>#N/A</v>
      </c>
      <c r="AH549" s="75" t="e">
        <f>L549*VLOOKUP($B549,DM_HHDV!$B$5:$H$1050,5,0)</f>
        <v>#N/A</v>
      </c>
      <c r="AI549" s="75" t="e">
        <f>L549*VLOOKUP($B549,DM_HHDV!$B$5:$H$1050,6,0)</f>
        <v>#N/A</v>
      </c>
      <c r="AJ549" s="75" t="e">
        <f>L549*VLOOKUP($B549,DM_HHDV!$B$5:$H$1050,7,0)</f>
        <v>#N/A</v>
      </c>
      <c r="AK549" s="75" t="e">
        <f>M549*VLOOKUP($B549,DM_HHDV!$B$5:$H$1050,5,0)</f>
        <v>#N/A</v>
      </c>
      <c r="AL549" s="75" t="e">
        <f>M549*VLOOKUP($B549,DM_HHDV!$B$5:$H$1050,6,0)</f>
        <v>#N/A</v>
      </c>
      <c r="AM549" s="75" t="e">
        <f>M549*VLOOKUP($B549,DM_HHDV!$B$5:$H$1050,7,0)</f>
        <v>#N/A</v>
      </c>
      <c r="AN549" s="75" t="e">
        <f>N549*VLOOKUP($B549,DM_HHDV!$B$5:$H$1050,5,0)</f>
        <v>#N/A</v>
      </c>
      <c r="AO549" s="75" t="e">
        <f>N549*VLOOKUP($B549,DM_HHDV!$B$5:$H$1050,6,0)</f>
        <v>#N/A</v>
      </c>
      <c r="AP549" s="75" t="e">
        <f>N549*VLOOKUP($B549,DM_HHDV!$B$5:$H$1050,7,0)</f>
        <v>#N/A</v>
      </c>
      <c r="AQ549" s="75" t="e">
        <f>O549*VLOOKUP($B549,DM_HHDV!$B$5:$H$1050,5,0)</f>
        <v>#N/A</v>
      </c>
      <c r="AR549" s="75" t="e">
        <f>O549*VLOOKUP($B549,DM_HHDV!$B$5:$H$1050,6,0)</f>
        <v>#N/A</v>
      </c>
      <c r="AS549" s="75" t="e">
        <f>O549*VLOOKUP($B549,DM_HHDV!$B$5:$H$1050,7,0)</f>
        <v>#N/A</v>
      </c>
      <c r="AT549" s="75" t="e">
        <f>P549*VLOOKUP($B549,DM_HHDV!$B$5:$H$1050,5,0)</f>
        <v>#N/A</v>
      </c>
      <c r="AU549" s="75" t="e">
        <f>P549*VLOOKUP($B549,DM_HHDV!$B$5:$H$1050,6,0)</f>
        <v>#N/A</v>
      </c>
      <c r="AV549" s="75" t="e">
        <f>P549*VLOOKUP($B549,DM_HHDV!$B$5:$H$1050,7,0)</f>
        <v>#N/A</v>
      </c>
      <c r="AW549" s="75" t="e">
        <f>Q549*VLOOKUP($B549,DM_HHDV!$B$5:$H$1050,5,0)</f>
        <v>#N/A</v>
      </c>
      <c r="AX549" s="75" t="e">
        <f>Q549*VLOOKUP($B549,DM_HHDV!$B$5:$H$1050,6,0)</f>
        <v>#N/A</v>
      </c>
      <c r="AY549" s="75" t="e">
        <f>Q549*VLOOKUP($B549,DM_HHDV!$B$5:$H$1050,7,0)</f>
        <v>#N/A</v>
      </c>
      <c r="AZ549" s="75" t="e">
        <f>R549*VLOOKUP($B549,DM_HHDV!$B$5:$H$1050,5,0)</f>
        <v>#N/A</v>
      </c>
      <c r="BA549" s="75" t="e">
        <f>R549*VLOOKUP($B549,DM_HHDV!$B$5:$H$1050,6,0)</f>
        <v>#N/A</v>
      </c>
      <c r="BB549" s="75" t="e">
        <f>R549*VLOOKUP($B549,DM_HHDV!$B$5:$H$1050,7,0)</f>
        <v>#N/A</v>
      </c>
      <c r="BC549" s="75" t="e">
        <f>G549*VLOOKUP($B549,DM_HHDV!$B$5:$K$1050,8,0)</f>
        <v>#N/A</v>
      </c>
      <c r="BD549" s="75" t="e">
        <f>G549*VLOOKUP($B549,DM_HHDV!$B$5:$K$1050,9,0)</f>
        <v>#N/A</v>
      </c>
      <c r="BE549" s="75" t="e">
        <f>G549*VLOOKUP($B549,DM_HHDV!$B$5:$K$1050,10,0)</f>
        <v>#N/A</v>
      </c>
      <c r="BF549" s="75" t="e">
        <f>H549*VLOOKUP($B549,DM_HHDV!$B$5:$K$1050,8,0)</f>
        <v>#N/A</v>
      </c>
      <c r="BG549" s="75" t="e">
        <f>H549*VLOOKUP($B549,DM_HHDV!$B$5:$K$1050,9,0)</f>
        <v>#N/A</v>
      </c>
      <c r="BH549" s="75" t="e">
        <f>H549*VLOOKUP($B549,DM_HHDV!$B$5:$K$1050,10,0)</f>
        <v>#N/A</v>
      </c>
      <c r="BI549" s="75" t="e">
        <f>I549*VLOOKUP($B549,DM_HHDV!$B$5:$K$1050,8,0)</f>
        <v>#N/A</v>
      </c>
      <c r="BJ549" s="75" t="e">
        <f>I549*VLOOKUP($B549,DM_HHDV!$B$5:$K$1050,9,0)</f>
        <v>#N/A</v>
      </c>
      <c r="BK549" s="75" t="e">
        <f>I549*VLOOKUP($B549,DM_HHDV!$B$5:$K$1050,10,0)</f>
        <v>#N/A</v>
      </c>
      <c r="BL549" s="75" t="e">
        <f>J549*VLOOKUP($B549,DM_HHDV!$B$5:$K$1050,8,0)</f>
        <v>#N/A</v>
      </c>
      <c r="BM549" s="75" t="e">
        <f>J549*VLOOKUP($B549,DM_HHDV!$B$5:$K$1050,9,0)</f>
        <v>#N/A</v>
      </c>
      <c r="BN549" s="75" t="e">
        <f>J549*VLOOKUP($B549,DM_HHDV!$B$5:$K$1050,10,0)</f>
        <v>#N/A</v>
      </c>
      <c r="BO549" s="75" t="e">
        <f>K549*VLOOKUP($B549,DM_HHDV!$B$5:$K$1050,8,0)</f>
        <v>#N/A</v>
      </c>
      <c r="BP549" s="75" t="e">
        <f>K549*VLOOKUP($B549,DM_HHDV!$B$5:$K$1050,9,0)</f>
        <v>#N/A</v>
      </c>
      <c r="BQ549" s="75" t="e">
        <f>K549*VLOOKUP($B549,DM_HHDV!$B$5:$K$1050,10,0)</f>
        <v>#N/A</v>
      </c>
      <c r="BR549" s="75" t="e">
        <f>L549*VLOOKUP($B549,DM_HHDV!$B$5:$K$1050,8,0)</f>
        <v>#N/A</v>
      </c>
      <c r="BS549" s="75" t="e">
        <f>L549*VLOOKUP($B549,DM_HHDV!$B$5:$K$1050,9,0)</f>
        <v>#N/A</v>
      </c>
      <c r="BT549" s="75" t="e">
        <f>L549*VLOOKUP($B549,DM_HHDV!$B$5:$K$1050,10,0)</f>
        <v>#N/A</v>
      </c>
      <c r="BU549" s="75" t="e">
        <f>M549*VLOOKUP($B549,DM_HHDV!$B$5:$K$1050,8,0)</f>
        <v>#N/A</v>
      </c>
      <c r="BV549" s="75" t="e">
        <f>M549*VLOOKUP($B549,DM_HHDV!$B$5:$K$1050,9,0)</f>
        <v>#N/A</v>
      </c>
      <c r="BW549" s="75" t="e">
        <f>M549*VLOOKUP($B549,DM_HHDV!$B$5:$K$1050,10,0)</f>
        <v>#N/A</v>
      </c>
      <c r="BX549" s="75" t="e">
        <f>N549*VLOOKUP($B549,DM_HHDV!$B$5:$K$1050,8,0)</f>
        <v>#N/A</v>
      </c>
      <c r="BY549" s="75" t="e">
        <f>N549*VLOOKUP($B549,DM_HHDV!$B$5:$K$1050,9,0)</f>
        <v>#N/A</v>
      </c>
      <c r="BZ549" s="75" t="e">
        <f>N549*VLOOKUP($B549,DM_HHDV!$B$5:$K$1050,10,0)</f>
        <v>#N/A</v>
      </c>
      <c r="CA549" s="75" t="e">
        <f>O549*VLOOKUP($B549,DM_HHDV!$B$5:$K$1050,8,0)</f>
        <v>#N/A</v>
      </c>
      <c r="CB549" s="75" t="e">
        <f>O549*VLOOKUP($B549,DM_HHDV!$B$5:$K$1050,9,0)</f>
        <v>#N/A</v>
      </c>
      <c r="CC549" s="75" t="e">
        <f>O549*VLOOKUP($B549,DM_HHDV!$B$5:$K$1050,10,0)</f>
        <v>#N/A</v>
      </c>
      <c r="CD549" s="75" t="e">
        <f>P549*VLOOKUP($B549,DM_HHDV!$B$5:$K$1050,8,0)</f>
        <v>#N/A</v>
      </c>
      <c r="CE549" s="75" t="e">
        <f>P549*VLOOKUP($B549,DM_HHDV!$B$5:$K$1050,9,0)</f>
        <v>#N/A</v>
      </c>
      <c r="CF549" s="75" t="e">
        <f>P549*VLOOKUP($B549,DM_HHDV!$B$5:$K$1050,10,0)</f>
        <v>#N/A</v>
      </c>
      <c r="CG549" s="75" t="e">
        <f>Q549*VLOOKUP($B549,DM_HHDV!$B$5:$K$1050,8,0)</f>
        <v>#N/A</v>
      </c>
      <c r="CH549" s="75" t="e">
        <f>Q549*VLOOKUP($B549,DM_HHDV!$B$5:$K$1050,9,0)</f>
        <v>#N/A</v>
      </c>
      <c r="CI549" s="75" t="e">
        <f>Q549*VLOOKUP($B549,DM_HHDV!$B$5:$K$1050,10,0)</f>
        <v>#N/A</v>
      </c>
      <c r="CJ549" s="75" t="e">
        <f>R549*VLOOKUP($B549,DM_HHDV!$B$5:$K$1050,8,0)</f>
        <v>#N/A</v>
      </c>
      <c r="CK549" s="75" t="e">
        <f>R549*VLOOKUP($B549,DM_HHDV!$B$5:$K$1050,9,0)</f>
        <v>#N/A</v>
      </c>
      <c r="CL549" s="75" t="e">
        <f>R549*VLOOKUP($B549,DM_HHDV!$B$5:$K$1050,10,0)</f>
        <v>#N/A</v>
      </c>
    </row>
    <row r="550" spans="1:90">
      <c r="A550" s="21">
        <f>DM_HHDV!A549</f>
        <v>0</v>
      </c>
      <c r="B550" s="22"/>
      <c r="C550" s="22"/>
      <c r="D550" s="62">
        <f>IFERROR(VLOOKUP(B550,DM_HHDV!$B$5:$E$1050,3,0),0)</f>
        <v>0</v>
      </c>
      <c r="E550" s="67">
        <f>IFERROR(VLOOKUP(B550,DM_HHDV!$B$5:$E$1050,4,0),0)</f>
        <v>0</v>
      </c>
      <c r="F550" s="74">
        <f t="shared" si="8"/>
        <v>0</v>
      </c>
      <c r="G550" s="23"/>
      <c r="H550" s="65"/>
      <c r="I550" s="65"/>
      <c r="J550" s="65"/>
      <c r="K550" s="65"/>
      <c r="L550" s="65"/>
      <c r="M550" s="65"/>
      <c r="N550" s="65"/>
      <c r="O550" s="65"/>
      <c r="P550" s="65"/>
      <c r="Q550" s="65"/>
      <c r="R550" s="65"/>
      <c r="S550" s="75" t="e">
        <f>G550*VLOOKUP($B550,DM_HHDV!$B$5:$H$1050,5,0)</f>
        <v>#N/A</v>
      </c>
      <c r="T550" s="75" t="e">
        <f>G550*VLOOKUP($B550,DM_HHDV!$B$5:$H$1050,6,0)</f>
        <v>#N/A</v>
      </c>
      <c r="U550" s="75" t="e">
        <f>G550*VLOOKUP($B550,DM_HHDV!$B$5:$H$1050,7,0)</f>
        <v>#N/A</v>
      </c>
      <c r="V550" s="75" t="e">
        <f>H550*VLOOKUP($B550,DM_HHDV!$B$5:$H$1050,5,0)</f>
        <v>#N/A</v>
      </c>
      <c r="W550" s="75" t="e">
        <f>H550*VLOOKUP($B550,DM_HHDV!$B$5:$H$1050,6,0)</f>
        <v>#N/A</v>
      </c>
      <c r="X550" s="75" t="e">
        <f>H550*VLOOKUP($B550,DM_HHDV!$B$5:$H$1050,7,0)</f>
        <v>#N/A</v>
      </c>
      <c r="Y550" s="75" t="e">
        <f>I550*VLOOKUP($B550,DM_HHDV!$B$5:$H$1050,5,0)</f>
        <v>#N/A</v>
      </c>
      <c r="Z550" s="75" t="e">
        <f>I550*VLOOKUP($B550,DM_HHDV!$B$5:$H$1050,6,0)</f>
        <v>#N/A</v>
      </c>
      <c r="AA550" s="75" t="e">
        <f>I550*VLOOKUP($B550,DM_HHDV!$B$5:$H$1050,7,0)</f>
        <v>#N/A</v>
      </c>
      <c r="AB550" s="75" t="e">
        <f>J550*VLOOKUP($B550,DM_HHDV!$B$5:$H$1050,5,0)</f>
        <v>#N/A</v>
      </c>
      <c r="AC550" s="75" t="e">
        <f>J550*VLOOKUP($B550,DM_HHDV!$B$5:$H$1050,6,0)</f>
        <v>#N/A</v>
      </c>
      <c r="AD550" s="75" t="e">
        <f>J550*VLOOKUP($B550,DM_HHDV!$B$5:$H$1050,7,0)</f>
        <v>#N/A</v>
      </c>
      <c r="AE550" s="75" t="e">
        <f>K550*VLOOKUP($B550,DM_HHDV!$B$5:$H$1050,5,0)</f>
        <v>#N/A</v>
      </c>
      <c r="AF550" s="75" t="e">
        <f>K550*VLOOKUP($B550,DM_HHDV!$B$5:$H$1050,6,0)</f>
        <v>#N/A</v>
      </c>
      <c r="AG550" s="75" t="e">
        <f>K550*VLOOKUP($B550,DM_HHDV!$B$5:$H$1050,7,0)</f>
        <v>#N/A</v>
      </c>
      <c r="AH550" s="75" t="e">
        <f>L550*VLOOKUP($B550,DM_HHDV!$B$5:$H$1050,5,0)</f>
        <v>#N/A</v>
      </c>
      <c r="AI550" s="75" t="e">
        <f>L550*VLOOKUP($B550,DM_HHDV!$B$5:$H$1050,6,0)</f>
        <v>#N/A</v>
      </c>
      <c r="AJ550" s="75" t="e">
        <f>L550*VLOOKUP($B550,DM_HHDV!$B$5:$H$1050,7,0)</f>
        <v>#N/A</v>
      </c>
      <c r="AK550" s="75" t="e">
        <f>M550*VLOOKUP($B550,DM_HHDV!$B$5:$H$1050,5,0)</f>
        <v>#N/A</v>
      </c>
      <c r="AL550" s="75" t="e">
        <f>M550*VLOOKUP($B550,DM_HHDV!$B$5:$H$1050,6,0)</f>
        <v>#N/A</v>
      </c>
      <c r="AM550" s="75" t="e">
        <f>M550*VLOOKUP($B550,DM_HHDV!$B$5:$H$1050,7,0)</f>
        <v>#N/A</v>
      </c>
      <c r="AN550" s="75" t="e">
        <f>N550*VLOOKUP($B550,DM_HHDV!$B$5:$H$1050,5,0)</f>
        <v>#N/A</v>
      </c>
      <c r="AO550" s="75" t="e">
        <f>N550*VLOOKUP($B550,DM_HHDV!$B$5:$H$1050,6,0)</f>
        <v>#N/A</v>
      </c>
      <c r="AP550" s="75" t="e">
        <f>N550*VLOOKUP($B550,DM_HHDV!$B$5:$H$1050,7,0)</f>
        <v>#N/A</v>
      </c>
      <c r="AQ550" s="75" t="e">
        <f>O550*VLOOKUP($B550,DM_HHDV!$B$5:$H$1050,5,0)</f>
        <v>#N/A</v>
      </c>
      <c r="AR550" s="75" t="e">
        <f>O550*VLOOKUP($B550,DM_HHDV!$B$5:$H$1050,6,0)</f>
        <v>#N/A</v>
      </c>
      <c r="AS550" s="75" t="e">
        <f>O550*VLOOKUP($B550,DM_HHDV!$B$5:$H$1050,7,0)</f>
        <v>#N/A</v>
      </c>
      <c r="AT550" s="75" t="e">
        <f>P550*VLOOKUP($B550,DM_HHDV!$B$5:$H$1050,5,0)</f>
        <v>#N/A</v>
      </c>
      <c r="AU550" s="75" t="e">
        <f>P550*VLOOKUP($B550,DM_HHDV!$B$5:$H$1050,6,0)</f>
        <v>#N/A</v>
      </c>
      <c r="AV550" s="75" t="e">
        <f>P550*VLOOKUP($B550,DM_HHDV!$B$5:$H$1050,7,0)</f>
        <v>#N/A</v>
      </c>
      <c r="AW550" s="75" t="e">
        <f>Q550*VLOOKUP($B550,DM_HHDV!$B$5:$H$1050,5,0)</f>
        <v>#N/A</v>
      </c>
      <c r="AX550" s="75" t="e">
        <f>Q550*VLOOKUP($B550,DM_HHDV!$B$5:$H$1050,6,0)</f>
        <v>#N/A</v>
      </c>
      <c r="AY550" s="75" t="e">
        <f>Q550*VLOOKUP($B550,DM_HHDV!$B$5:$H$1050,7,0)</f>
        <v>#N/A</v>
      </c>
      <c r="AZ550" s="75" t="e">
        <f>R550*VLOOKUP($B550,DM_HHDV!$B$5:$H$1050,5,0)</f>
        <v>#N/A</v>
      </c>
      <c r="BA550" s="75" t="e">
        <f>R550*VLOOKUP($B550,DM_HHDV!$B$5:$H$1050,6,0)</f>
        <v>#N/A</v>
      </c>
      <c r="BB550" s="75" t="e">
        <f>R550*VLOOKUP($B550,DM_HHDV!$B$5:$H$1050,7,0)</f>
        <v>#N/A</v>
      </c>
      <c r="BC550" s="75" t="e">
        <f>G550*VLOOKUP($B550,DM_HHDV!$B$5:$K$1050,8,0)</f>
        <v>#N/A</v>
      </c>
      <c r="BD550" s="75" t="e">
        <f>G550*VLOOKUP($B550,DM_HHDV!$B$5:$K$1050,9,0)</f>
        <v>#N/A</v>
      </c>
      <c r="BE550" s="75" t="e">
        <f>G550*VLOOKUP($B550,DM_HHDV!$B$5:$K$1050,10,0)</f>
        <v>#N/A</v>
      </c>
      <c r="BF550" s="75" t="e">
        <f>H550*VLOOKUP($B550,DM_HHDV!$B$5:$K$1050,8,0)</f>
        <v>#N/A</v>
      </c>
      <c r="BG550" s="75" t="e">
        <f>H550*VLOOKUP($B550,DM_HHDV!$B$5:$K$1050,9,0)</f>
        <v>#N/A</v>
      </c>
      <c r="BH550" s="75" t="e">
        <f>H550*VLOOKUP($B550,DM_HHDV!$B$5:$K$1050,10,0)</f>
        <v>#N/A</v>
      </c>
      <c r="BI550" s="75" t="e">
        <f>I550*VLOOKUP($B550,DM_HHDV!$B$5:$K$1050,8,0)</f>
        <v>#N/A</v>
      </c>
      <c r="BJ550" s="75" t="e">
        <f>I550*VLOOKUP($B550,DM_HHDV!$B$5:$K$1050,9,0)</f>
        <v>#N/A</v>
      </c>
      <c r="BK550" s="75" t="e">
        <f>I550*VLOOKUP($B550,DM_HHDV!$B$5:$K$1050,10,0)</f>
        <v>#N/A</v>
      </c>
      <c r="BL550" s="75" t="e">
        <f>J550*VLOOKUP($B550,DM_HHDV!$B$5:$K$1050,8,0)</f>
        <v>#N/A</v>
      </c>
      <c r="BM550" s="75" t="e">
        <f>J550*VLOOKUP($B550,DM_HHDV!$B$5:$K$1050,9,0)</f>
        <v>#N/A</v>
      </c>
      <c r="BN550" s="75" t="e">
        <f>J550*VLOOKUP($B550,DM_HHDV!$B$5:$K$1050,10,0)</f>
        <v>#N/A</v>
      </c>
      <c r="BO550" s="75" t="e">
        <f>K550*VLOOKUP($B550,DM_HHDV!$B$5:$K$1050,8,0)</f>
        <v>#N/A</v>
      </c>
      <c r="BP550" s="75" t="e">
        <f>K550*VLOOKUP($B550,DM_HHDV!$B$5:$K$1050,9,0)</f>
        <v>#N/A</v>
      </c>
      <c r="BQ550" s="75" t="e">
        <f>K550*VLOOKUP($B550,DM_HHDV!$B$5:$K$1050,10,0)</f>
        <v>#N/A</v>
      </c>
      <c r="BR550" s="75" t="e">
        <f>L550*VLOOKUP($B550,DM_HHDV!$B$5:$K$1050,8,0)</f>
        <v>#N/A</v>
      </c>
      <c r="BS550" s="75" t="e">
        <f>L550*VLOOKUP($B550,DM_HHDV!$B$5:$K$1050,9,0)</f>
        <v>#N/A</v>
      </c>
      <c r="BT550" s="75" t="e">
        <f>L550*VLOOKUP($B550,DM_HHDV!$B$5:$K$1050,10,0)</f>
        <v>#N/A</v>
      </c>
      <c r="BU550" s="75" t="e">
        <f>M550*VLOOKUP($B550,DM_HHDV!$B$5:$K$1050,8,0)</f>
        <v>#N/A</v>
      </c>
      <c r="BV550" s="75" t="e">
        <f>M550*VLOOKUP($B550,DM_HHDV!$B$5:$K$1050,9,0)</f>
        <v>#N/A</v>
      </c>
      <c r="BW550" s="75" t="e">
        <f>M550*VLOOKUP($B550,DM_HHDV!$B$5:$K$1050,10,0)</f>
        <v>#N/A</v>
      </c>
      <c r="BX550" s="75" t="e">
        <f>N550*VLOOKUP($B550,DM_HHDV!$B$5:$K$1050,8,0)</f>
        <v>#N/A</v>
      </c>
      <c r="BY550" s="75" t="e">
        <f>N550*VLOOKUP($B550,DM_HHDV!$B$5:$K$1050,9,0)</f>
        <v>#N/A</v>
      </c>
      <c r="BZ550" s="75" t="e">
        <f>N550*VLOOKUP($B550,DM_HHDV!$B$5:$K$1050,10,0)</f>
        <v>#N/A</v>
      </c>
      <c r="CA550" s="75" t="e">
        <f>O550*VLOOKUP($B550,DM_HHDV!$B$5:$K$1050,8,0)</f>
        <v>#N/A</v>
      </c>
      <c r="CB550" s="75" t="e">
        <f>O550*VLOOKUP($B550,DM_HHDV!$B$5:$K$1050,9,0)</f>
        <v>#N/A</v>
      </c>
      <c r="CC550" s="75" t="e">
        <f>O550*VLOOKUP($B550,DM_HHDV!$B$5:$K$1050,10,0)</f>
        <v>#N/A</v>
      </c>
      <c r="CD550" s="75" t="e">
        <f>P550*VLOOKUP($B550,DM_HHDV!$B$5:$K$1050,8,0)</f>
        <v>#N/A</v>
      </c>
      <c r="CE550" s="75" t="e">
        <f>P550*VLOOKUP($B550,DM_HHDV!$B$5:$K$1050,9,0)</f>
        <v>#N/A</v>
      </c>
      <c r="CF550" s="75" t="e">
        <f>P550*VLOOKUP($B550,DM_HHDV!$B$5:$K$1050,10,0)</f>
        <v>#N/A</v>
      </c>
      <c r="CG550" s="75" t="e">
        <f>Q550*VLOOKUP($B550,DM_HHDV!$B$5:$K$1050,8,0)</f>
        <v>#N/A</v>
      </c>
      <c r="CH550" s="75" t="e">
        <f>Q550*VLOOKUP($B550,DM_HHDV!$B$5:$K$1050,9,0)</f>
        <v>#N/A</v>
      </c>
      <c r="CI550" s="75" t="e">
        <f>Q550*VLOOKUP($B550,DM_HHDV!$B$5:$K$1050,10,0)</f>
        <v>#N/A</v>
      </c>
      <c r="CJ550" s="75" t="e">
        <f>R550*VLOOKUP($B550,DM_HHDV!$B$5:$K$1050,8,0)</f>
        <v>#N/A</v>
      </c>
      <c r="CK550" s="75" t="e">
        <f>R550*VLOOKUP($B550,DM_HHDV!$B$5:$K$1050,9,0)</f>
        <v>#N/A</v>
      </c>
      <c r="CL550" s="75" t="e">
        <f>R550*VLOOKUP($B550,DM_HHDV!$B$5:$K$1050,10,0)</f>
        <v>#N/A</v>
      </c>
    </row>
    <row r="551" spans="1:90">
      <c r="A551" s="21">
        <f>DM_HHDV!A550</f>
        <v>0</v>
      </c>
      <c r="B551" s="22"/>
      <c r="C551" s="22"/>
      <c r="D551" s="62">
        <f>IFERROR(VLOOKUP(B551,DM_HHDV!$B$5:$E$1050,3,0),0)</f>
        <v>0</v>
      </c>
      <c r="E551" s="67">
        <f>IFERROR(VLOOKUP(B551,DM_HHDV!$B$5:$E$1050,4,0),0)</f>
        <v>0</v>
      </c>
      <c r="F551" s="74">
        <f t="shared" si="8"/>
        <v>0</v>
      </c>
      <c r="G551" s="23"/>
      <c r="H551" s="65"/>
      <c r="I551" s="65"/>
      <c r="J551" s="65"/>
      <c r="K551" s="65"/>
      <c r="L551" s="65"/>
      <c r="M551" s="65"/>
      <c r="N551" s="65"/>
      <c r="O551" s="65"/>
      <c r="P551" s="65"/>
      <c r="Q551" s="65"/>
      <c r="R551" s="65"/>
      <c r="S551" s="75" t="e">
        <f>G551*VLOOKUP($B551,DM_HHDV!$B$5:$H$1050,5,0)</f>
        <v>#N/A</v>
      </c>
      <c r="T551" s="75" t="e">
        <f>G551*VLOOKUP($B551,DM_HHDV!$B$5:$H$1050,6,0)</f>
        <v>#N/A</v>
      </c>
      <c r="U551" s="75" t="e">
        <f>G551*VLOOKUP($B551,DM_HHDV!$B$5:$H$1050,7,0)</f>
        <v>#N/A</v>
      </c>
      <c r="V551" s="75" t="e">
        <f>H551*VLOOKUP($B551,DM_HHDV!$B$5:$H$1050,5,0)</f>
        <v>#N/A</v>
      </c>
      <c r="W551" s="75" t="e">
        <f>H551*VLOOKUP($B551,DM_HHDV!$B$5:$H$1050,6,0)</f>
        <v>#N/A</v>
      </c>
      <c r="X551" s="75" t="e">
        <f>H551*VLOOKUP($B551,DM_HHDV!$B$5:$H$1050,7,0)</f>
        <v>#N/A</v>
      </c>
      <c r="Y551" s="75" t="e">
        <f>I551*VLOOKUP($B551,DM_HHDV!$B$5:$H$1050,5,0)</f>
        <v>#N/A</v>
      </c>
      <c r="Z551" s="75" t="e">
        <f>I551*VLOOKUP($B551,DM_HHDV!$B$5:$H$1050,6,0)</f>
        <v>#N/A</v>
      </c>
      <c r="AA551" s="75" t="e">
        <f>I551*VLOOKUP($B551,DM_HHDV!$B$5:$H$1050,7,0)</f>
        <v>#N/A</v>
      </c>
      <c r="AB551" s="75" t="e">
        <f>J551*VLOOKUP($B551,DM_HHDV!$B$5:$H$1050,5,0)</f>
        <v>#N/A</v>
      </c>
      <c r="AC551" s="75" t="e">
        <f>J551*VLOOKUP($B551,DM_HHDV!$B$5:$H$1050,6,0)</f>
        <v>#N/A</v>
      </c>
      <c r="AD551" s="75" t="e">
        <f>J551*VLOOKUP($B551,DM_HHDV!$B$5:$H$1050,7,0)</f>
        <v>#N/A</v>
      </c>
      <c r="AE551" s="75" t="e">
        <f>K551*VLOOKUP($B551,DM_HHDV!$B$5:$H$1050,5,0)</f>
        <v>#N/A</v>
      </c>
      <c r="AF551" s="75" t="e">
        <f>K551*VLOOKUP($B551,DM_HHDV!$B$5:$H$1050,6,0)</f>
        <v>#N/A</v>
      </c>
      <c r="AG551" s="75" t="e">
        <f>K551*VLOOKUP($B551,DM_HHDV!$B$5:$H$1050,7,0)</f>
        <v>#N/A</v>
      </c>
      <c r="AH551" s="75" t="e">
        <f>L551*VLOOKUP($B551,DM_HHDV!$B$5:$H$1050,5,0)</f>
        <v>#N/A</v>
      </c>
      <c r="AI551" s="75" t="e">
        <f>L551*VLOOKUP($B551,DM_HHDV!$B$5:$H$1050,6,0)</f>
        <v>#N/A</v>
      </c>
      <c r="AJ551" s="75" t="e">
        <f>L551*VLOOKUP($B551,DM_HHDV!$B$5:$H$1050,7,0)</f>
        <v>#N/A</v>
      </c>
      <c r="AK551" s="75" t="e">
        <f>M551*VLOOKUP($B551,DM_HHDV!$B$5:$H$1050,5,0)</f>
        <v>#N/A</v>
      </c>
      <c r="AL551" s="75" t="e">
        <f>M551*VLOOKUP($B551,DM_HHDV!$B$5:$H$1050,6,0)</f>
        <v>#N/A</v>
      </c>
      <c r="AM551" s="75" t="e">
        <f>M551*VLOOKUP($B551,DM_HHDV!$B$5:$H$1050,7,0)</f>
        <v>#N/A</v>
      </c>
      <c r="AN551" s="75" t="e">
        <f>N551*VLOOKUP($B551,DM_HHDV!$B$5:$H$1050,5,0)</f>
        <v>#N/A</v>
      </c>
      <c r="AO551" s="75" t="e">
        <f>N551*VLOOKUP($B551,DM_HHDV!$B$5:$H$1050,6,0)</f>
        <v>#N/A</v>
      </c>
      <c r="AP551" s="75" t="e">
        <f>N551*VLOOKUP($B551,DM_HHDV!$B$5:$H$1050,7,0)</f>
        <v>#N/A</v>
      </c>
      <c r="AQ551" s="75" t="e">
        <f>O551*VLOOKUP($B551,DM_HHDV!$B$5:$H$1050,5,0)</f>
        <v>#N/A</v>
      </c>
      <c r="AR551" s="75" t="e">
        <f>O551*VLOOKUP($B551,DM_HHDV!$B$5:$H$1050,6,0)</f>
        <v>#N/A</v>
      </c>
      <c r="AS551" s="75" t="e">
        <f>O551*VLOOKUP($B551,DM_HHDV!$B$5:$H$1050,7,0)</f>
        <v>#N/A</v>
      </c>
      <c r="AT551" s="75" t="e">
        <f>P551*VLOOKUP($B551,DM_HHDV!$B$5:$H$1050,5,0)</f>
        <v>#N/A</v>
      </c>
      <c r="AU551" s="75" t="e">
        <f>P551*VLOOKUP($B551,DM_HHDV!$B$5:$H$1050,6,0)</f>
        <v>#N/A</v>
      </c>
      <c r="AV551" s="75" t="e">
        <f>P551*VLOOKUP($B551,DM_HHDV!$B$5:$H$1050,7,0)</f>
        <v>#N/A</v>
      </c>
      <c r="AW551" s="75" t="e">
        <f>Q551*VLOOKUP($B551,DM_HHDV!$B$5:$H$1050,5,0)</f>
        <v>#N/A</v>
      </c>
      <c r="AX551" s="75" t="e">
        <f>Q551*VLOOKUP($B551,DM_HHDV!$B$5:$H$1050,6,0)</f>
        <v>#N/A</v>
      </c>
      <c r="AY551" s="75" t="e">
        <f>Q551*VLOOKUP($B551,DM_HHDV!$B$5:$H$1050,7,0)</f>
        <v>#N/A</v>
      </c>
      <c r="AZ551" s="75" t="e">
        <f>R551*VLOOKUP($B551,DM_HHDV!$B$5:$H$1050,5,0)</f>
        <v>#N/A</v>
      </c>
      <c r="BA551" s="75" t="e">
        <f>R551*VLOOKUP($B551,DM_HHDV!$B$5:$H$1050,6,0)</f>
        <v>#N/A</v>
      </c>
      <c r="BB551" s="75" t="e">
        <f>R551*VLOOKUP($B551,DM_HHDV!$B$5:$H$1050,7,0)</f>
        <v>#N/A</v>
      </c>
      <c r="BC551" s="75" t="e">
        <f>G551*VLOOKUP($B551,DM_HHDV!$B$5:$K$1050,8,0)</f>
        <v>#N/A</v>
      </c>
      <c r="BD551" s="75" t="e">
        <f>G551*VLOOKUP($B551,DM_HHDV!$B$5:$K$1050,9,0)</f>
        <v>#N/A</v>
      </c>
      <c r="BE551" s="75" t="e">
        <f>G551*VLOOKUP($B551,DM_HHDV!$B$5:$K$1050,10,0)</f>
        <v>#N/A</v>
      </c>
      <c r="BF551" s="75" t="e">
        <f>H551*VLOOKUP($B551,DM_HHDV!$B$5:$K$1050,8,0)</f>
        <v>#N/A</v>
      </c>
      <c r="BG551" s="75" t="e">
        <f>H551*VLOOKUP($B551,DM_HHDV!$B$5:$K$1050,9,0)</f>
        <v>#N/A</v>
      </c>
      <c r="BH551" s="75" t="e">
        <f>H551*VLOOKUP($B551,DM_HHDV!$B$5:$K$1050,10,0)</f>
        <v>#N/A</v>
      </c>
      <c r="BI551" s="75" t="e">
        <f>I551*VLOOKUP($B551,DM_HHDV!$B$5:$K$1050,8,0)</f>
        <v>#N/A</v>
      </c>
      <c r="BJ551" s="75" t="e">
        <f>I551*VLOOKUP($B551,DM_HHDV!$B$5:$K$1050,9,0)</f>
        <v>#N/A</v>
      </c>
      <c r="BK551" s="75" t="e">
        <f>I551*VLOOKUP($B551,DM_HHDV!$B$5:$K$1050,10,0)</f>
        <v>#N/A</v>
      </c>
      <c r="BL551" s="75" t="e">
        <f>J551*VLOOKUP($B551,DM_HHDV!$B$5:$K$1050,8,0)</f>
        <v>#N/A</v>
      </c>
      <c r="BM551" s="75" t="e">
        <f>J551*VLOOKUP($B551,DM_HHDV!$B$5:$K$1050,9,0)</f>
        <v>#N/A</v>
      </c>
      <c r="BN551" s="75" t="e">
        <f>J551*VLOOKUP($B551,DM_HHDV!$B$5:$K$1050,10,0)</f>
        <v>#N/A</v>
      </c>
      <c r="BO551" s="75" t="e">
        <f>K551*VLOOKUP($B551,DM_HHDV!$B$5:$K$1050,8,0)</f>
        <v>#N/A</v>
      </c>
      <c r="BP551" s="75" t="e">
        <f>K551*VLOOKUP($B551,DM_HHDV!$B$5:$K$1050,9,0)</f>
        <v>#N/A</v>
      </c>
      <c r="BQ551" s="75" t="e">
        <f>K551*VLOOKUP($B551,DM_HHDV!$B$5:$K$1050,10,0)</f>
        <v>#N/A</v>
      </c>
      <c r="BR551" s="75" t="e">
        <f>L551*VLOOKUP($B551,DM_HHDV!$B$5:$K$1050,8,0)</f>
        <v>#N/A</v>
      </c>
      <c r="BS551" s="75" t="e">
        <f>L551*VLOOKUP($B551,DM_HHDV!$B$5:$K$1050,9,0)</f>
        <v>#N/A</v>
      </c>
      <c r="BT551" s="75" t="e">
        <f>L551*VLOOKUP($B551,DM_HHDV!$B$5:$K$1050,10,0)</f>
        <v>#N/A</v>
      </c>
      <c r="BU551" s="75" t="e">
        <f>M551*VLOOKUP($B551,DM_HHDV!$B$5:$K$1050,8,0)</f>
        <v>#N/A</v>
      </c>
      <c r="BV551" s="75" t="e">
        <f>M551*VLOOKUP($B551,DM_HHDV!$B$5:$K$1050,9,0)</f>
        <v>#N/A</v>
      </c>
      <c r="BW551" s="75" t="e">
        <f>M551*VLOOKUP($B551,DM_HHDV!$B$5:$K$1050,10,0)</f>
        <v>#N/A</v>
      </c>
      <c r="BX551" s="75" t="e">
        <f>N551*VLOOKUP($B551,DM_HHDV!$B$5:$K$1050,8,0)</f>
        <v>#N/A</v>
      </c>
      <c r="BY551" s="75" t="e">
        <f>N551*VLOOKUP($B551,DM_HHDV!$B$5:$K$1050,9,0)</f>
        <v>#N/A</v>
      </c>
      <c r="BZ551" s="75" t="e">
        <f>N551*VLOOKUP($B551,DM_HHDV!$B$5:$K$1050,10,0)</f>
        <v>#N/A</v>
      </c>
      <c r="CA551" s="75" t="e">
        <f>O551*VLOOKUP($B551,DM_HHDV!$B$5:$K$1050,8,0)</f>
        <v>#N/A</v>
      </c>
      <c r="CB551" s="75" t="e">
        <f>O551*VLOOKUP($B551,DM_HHDV!$B$5:$K$1050,9,0)</f>
        <v>#N/A</v>
      </c>
      <c r="CC551" s="75" t="e">
        <f>O551*VLOOKUP($B551,DM_HHDV!$B$5:$K$1050,10,0)</f>
        <v>#N/A</v>
      </c>
      <c r="CD551" s="75" t="e">
        <f>P551*VLOOKUP($B551,DM_HHDV!$B$5:$K$1050,8,0)</f>
        <v>#N/A</v>
      </c>
      <c r="CE551" s="75" t="e">
        <f>P551*VLOOKUP($B551,DM_HHDV!$B$5:$K$1050,9,0)</f>
        <v>#N/A</v>
      </c>
      <c r="CF551" s="75" t="e">
        <f>P551*VLOOKUP($B551,DM_HHDV!$B$5:$K$1050,10,0)</f>
        <v>#N/A</v>
      </c>
      <c r="CG551" s="75" t="e">
        <f>Q551*VLOOKUP($B551,DM_HHDV!$B$5:$K$1050,8,0)</f>
        <v>#N/A</v>
      </c>
      <c r="CH551" s="75" t="e">
        <f>Q551*VLOOKUP($B551,DM_HHDV!$B$5:$K$1050,9,0)</f>
        <v>#N/A</v>
      </c>
      <c r="CI551" s="75" t="e">
        <f>Q551*VLOOKUP($B551,DM_HHDV!$B$5:$K$1050,10,0)</f>
        <v>#N/A</v>
      </c>
      <c r="CJ551" s="75" t="e">
        <f>R551*VLOOKUP($B551,DM_HHDV!$B$5:$K$1050,8,0)</f>
        <v>#N/A</v>
      </c>
      <c r="CK551" s="75" t="e">
        <f>R551*VLOOKUP($B551,DM_HHDV!$B$5:$K$1050,9,0)</f>
        <v>#N/A</v>
      </c>
      <c r="CL551" s="75" t="e">
        <f>R551*VLOOKUP($B551,DM_HHDV!$B$5:$K$1050,10,0)</f>
        <v>#N/A</v>
      </c>
    </row>
    <row r="552" spans="1:90">
      <c r="A552" s="21">
        <f>DM_HHDV!A551</f>
        <v>0</v>
      </c>
      <c r="B552" s="22"/>
      <c r="C552" s="22"/>
      <c r="D552" s="62">
        <f>IFERROR(VLOOKUP(B552,DM_HHDV!$B$5:$E$1050,3,0),0)</f>
        <v>0</v>
      </c>
      <c r="E552" s="67">
        <f>IFERROR(VLOOKUP(B552,DM_HHDV!$B$5:$E$1050,4,0),0)</f>
        <v>0</v>
      </c>
      <c r="F552" s="74">
        <f t="shared" si="8"/>
        <v>0</v>
      </c>
      <c r="G552" s="23"/>
      <c r="H552" s="65"/>
      <c r="I552" s="65"/>
      <c r="J552" s="65"/>
      <c r="K552" s="65"/>
      <c r="L552" s="65"/>
      <c r="M552" s="65"/>
      <c r="N552" s="65"/>
      <c r="O552" s="65"/>
      <c r="P552" s="65"/>
      <c r="Q552" s="65"/>
      <c r="R552" s="65"/>
      <c r="S552" s="75" t="e">
        <f>G552*VLOOKUP($B552,DM_HHDV!$B$5:$H$1050,5,0)</f>
        <v>#N/A</v>
      </c>
      <c r="T552" s="75" t="e">
        <f>G552*VLOOKUP($B552,DM_HHDV!$B$5:$H$1050,6,0)</f>
        <v>#N/A</v>
      </c>
      <c r="U552" s="75" t="e">
        <f>G552*VLOOKUP($B552,DM_HHDV!$B$5:$H$1050,7,0)</f>
        <v>#N/A</v>
      </c>
      <c r="V552" s="75" t="e">
        <f>H552*VLOOKUP($B552,DM_HHDV!$B$5:$H$1050,5,0)</f>
        <v>#N/A</v>
      </c>
      <c r="W552" s="75" t="e">
        <f>H552*VLOOKUP($B552,DM_HHDV!$B$5:$H$1050,6,0)</f>
        <v>#N/A</v>
      </c>
      <c r="X552" s="75" t="e">
        <f>H552*VLOOKUP($B552,DM_HHDV!$B$5:$H$1050,7,0)</f>
        <v>#N/A</v>
      </c>
      <c r="Y552" s="75" t="e">
        <f>I552*VLOOKUP($B552,DM_HHDV!$B$5:$H$1050,5,0)</f>
        <v>#N/A</v>
      </c>
      <c r="Z552" s="75" t="e">
        <f>I552*VLOOKUP($B552,DM_HHDV!$B$5:$H$1050,6,0)</f>
        <v>#N/A</v>
      </c>
      <c r="AA552" s="75" t="e">
        <f>I552*VLOOKUP($B552,DM_HHDV!$B$5:$H$1050,7,0)</f>
        <v>#N/A</v>
      </c>
      <c r="AB552" s="75" t="e">
        <f>J552*VLOOKUP($B552,DM_HHDV!$B$5:$H$1050,5,0)</f>
        <v>#N/A</v>
      </c>
      <c r="AC552" s="75" t="e">
        <f>J552*VLOOKUP($B552,DM_HHDV!$B$5:$H$1050,6,0)</f>
        <v>#N/A</v>
      </c>
      <c r="AD552" s="75" t="e">
        <f>J552*VLOOKUP($B552,DM_HHDV!$B$5:$H$1050,7,0)</f>
        <v>#N/A</v>
      </c>
      <c r="AE552" s="75" t="e">
        <f>K552*VLOOKUP($B552,DM_HHDV!$B$5:$H$1050,5,0)</f>
        <v>#N/A</v>
      </c>
      <c r="AF552" s="75" t="e">
        <f>K552*VLOOKUP($B552,DM_HHDV!$B$5:$H$1050,6,0)</f>
        <v>#N/A</v>
      </c>
      <c r="AG552" s="75" t="e">
        <f>K552*VLOOKUP($B552,DM_HHDV!$B$5:$H$1050,7,0)</f>
        <v>#N/A</v>
      </c>
      <c r="AH552" s="75" t="e">
        <f>L552*VLOOKUP($B552,DM_HHDV!$B$5:$H$1050,5,0)</f>
        <v>#N/A</v>
      </c>
      <c r="AI552" s="75" t="e">
        <f>L552*VLOOKUP($B552,DM_HHDV!$B$5:$H$1050,6,0)</f>
        <v>#N/A</v>
      </c>
      <c r="AJ552" s="75" t="e">
        <f>L552*VLOOKUP($B552,DM_HHDV!$B$5:$H$1050,7,0)</f>
        <v>#N/A</v>
      </c>
      <c r="AK552" s="75" t="e">
        <f>M552*VLOOKUP($B552,DM_HHDV!$B$5:$H$1050,5,0)</f>
        <v>#N/A</v>
      </c>
      <c r="AL552" s="75" t="e">
        <f>M552*VLOOKUP($B552,DM_HHDV!$B$5:$H$1050,6,0)</f>
        <v>#N/A</v>
      </c>
      <c r="AM552" s="75" t="e">
        <f>M552*VLOOKUP($B552,DM_HHDV!$B$5:$H$1050,7,0)</f>
        <v>#N/A</v>
      </c>
      <c r="AN552" s="75" t="e">
        <f>N552*VLOOKUP($B552,DM_HHDV!$B$5:$H$1050,5,0)</f>
        <v>#N/A</v>
      </c>
      <c r="AO552" s="75" t="e">
        <f>N552*VLOOKUP($B552,DM_HHDV!$B$5:$H$1050,6,0)</f>
        <v>#N/A</v>
      </c>
      <c r="AP552" s="75" t="e">
        <f>N552*VLOOKUP($B552,DM_HHDV!$B$5:$H$1050,7,0)</f>
        <v>#N/A</v>
      </c>
      <c r="AQ552" s="75" t="e">
        <f>O552*VLOOKUP($B552,DM_HHDV!$B$5:$H$1050,5,0)</f>
        <v>#N/A</v>
      </c>
      <c r="AR552" s="75" t="e">
        <f>O552*VLOOKUP($B552,DM_HHDV!$B$5:$H$1050,6,0)</f>
        <v>#N/A</v>
      </c>
      <c r="AS552" s="75" t="e">
        <f>O552*VLOOKUP($B552,DM_HHDV!$B$5:$H$1050,7,0)</f>
        <v>#N/A</v>
      </c>
      <c r="AT552" s="75" t="e">
        <f>P552*VLOOKUP($B552,DM_HHDV!$B$5:$H$1050,5,0)</f>
        <v>#N/A</v>
      </c>
      <c r="AU552" s="75" t="e">
        <f>P552*VLOOKUP($B552,DM_HHDV!$B$5:$H$1050,6,0)</f>
        <v>#N/A</v>
      </c>
      <c r="AV552" s="75" t="e">
        <f>P552*VLOOKUP($B552,DM_HHDV!$B$5:$H$1050,7,0)</f>
        <v>#N/A</v>
      </c>
      <c r="AW552" s="75" t="e">
        <f>Q552*VLOOKUP($B552,DM_HHDV!$B$5:$H$1050,5,0)</f>
        <v>#N/A</v>
      </c>
      <c r="AX552" s="75" t="e">
        <f>Q552*VLOOKUP($B552,DM_HHDV!$B$5:$H$1050,6,0)</f>
        <v>#N/A</v>
      </c>
      <c r="AY552" s="75" t="e">
        <f>Q552*VLOOKUP($B552,DM_HHDV!$B$5:$H$1050,7,0)</f>
        <v>#N/A</v>
      </c>
      <c r="AZ552" s="75" t="e">
        <f>R552*VLOOKUP($B552,DM_HHDV!$B$5:$H$1050,5,0)</f>
        <v>#N/A</v>
      </c>
      <c r="BA552" s="75" t="e">
        <f>R552*VLOOKUP($B552,DM_HHDV!$B$5:$H$1050,6,0)</f>
        <v>#N/A</v>
      </c>
      <c r="BB552" s="75" t="e">
        <f>R552*VLOOKUP($B552,DM_HHDV!$B$5:$H$1050,7,0)</f>
        <v>#N/A</v>
      </c>
      <c r="BC552" s="75" t="e">
        <f>G552*VLOOKUP($B552,DM_HHDV!$B$5:$K$1050,8,0)</f>
        <v>#N/A</v>
      </c>
      <c r="BD552" s="75" t="e">
        <f>G552*VLOOKUP($B552,DM_HHDV!$B$5:$K$1050,9,0)</f>
        <v>#N/A</v>
      </c>
      <c r="BE552" s="75" t="e">
        <f>G552*VLOOKUP($B552,DM_HHDV!$B$5:$K$1050,10,0)</f>
        <v>#N/A</v>
      </c>
      <c r="BF552" s="75" t="e">
        <f>H552*VLOOKUP($B552,DM_HHDV!$B$5:$K$1050,8,0)</f>
        <v>#N/A</v>
      </c>
      <c r="BG552" s="75" t="e">
        <f>H552*VLOOKUP($B552,DM_HHDV!$B$5:$K$1050,9,0)</f>
        <v>#N/A</v>
      </c>
      <c r="BH552" s="75" t="e">
        <f>H552*VLOOKUP($B552,DM_HHDV!$B$5:$K$1050,10,0)</f>
        <v>#N/A</v>
      </c>
      <c r="BI552" s="75" t="e">
        <f>I552*VLOOKUP($B552,DM_HHDV!$B$5:$K$1050,8,0)</f>
        <v>#N/A</v>
      </c>
      <c r="BJ552" s="75" t="e">
        <f>I552*VLOOKUP($B552,DM_HHDV!$B$5:$K$1050,9,0)</f>
        <v>#N/A</v>
      </c>
      <c r="BK552" s="75" t="e">
        <f>I552*VLOOKUP($B552,DM_HHDV!$B$5:$K$1050,10,0)</f>
        <v>#N/A</v>
      </c>
      <c r="BL552" s="75" t="e">
        <f>J552*VLOOKUP($B552,DM_HHDV!$B$5:$K$1050,8,0)</f>
        <v>#N/A</v>
      </c>
      <c r="BM552" s="75" t="e">
        <f>J552*VLOOKUP($B552,DM_HHDV!$B$5:$K$1050,9,0)</f>
        <v>#N/A</v>
      </c>
      <c r="BN552" s="75" t="e">
        <f>J552*VLOOKUP($B552,DM_HHDV!$B$5:$K$1050,10,0)</f>
        <v>#N/A</v>
      </c>
      <c r="BO552" s="75" t="e">
        <f>K552*VLOOKUP($B552,DM_HHDV!$B$5:$K$1050,8,0)</f>
        <v>#N/A</v>
      </c>
      <c r="BP552" s="75" t="e">
        <f>K552*VLOOKUP($B552,DM_HHDV!$B$5:$K$1050,9,0)</f>
        <v>#N/A</v>
      </c>
      <c r="BQ552" s="75" t="e">
        <f>K552*VLOOKUP($B552,DM_HHDV!$B$5:$K$1050,10,0)</f>
        <v>#N/A</v>
      </c>
      <c r="BR552" s="75" t="e">
        <f>L552*VLOOKUP($B552,DM_HHDV!$B$5:$K$1050,8,0)</f>
        <v>#N/A</v>
      </c>
      <c r="BS552" s="75" t="e">
        <f>L552*VLOOKUP($B552,DM_HHDV!$B$5:$K$1050,9,0)</f>
        <v>#N/A</v>
      </c>
      <c r="BT552" s="75" t="e">
        <f>L552*VLOOKUP($B552,DM_HHDV!$B$5:$K$1050,10,0)</f>
        <v>#N/A</v>
      </c>
      <c r="BU552" s="75" t="e">
        <f>M552*VLOOKUP($B552,DM_HHDV!$B$5:$K$1050,8,0)</f>
        <v>#N/A</v>
      </c>
      <c r="BV552" s="75" t="e">
        <f>M552*VLOOKUP($B552,DM_HHDV!$B$5:$K$1050,9,0)</f>
        <v>#N/A</v>
      </c>
      <c r="BW552" s="75" t="e">
        <f>M552*VLOOKUP($B552,DM_HHDV!$B$5:$K$1050,10,0)</f>
        <v>#N/A</v>
      </c>
      <c r="BX552" s="75" t="e">
        <f>N552*VLOOKUP($B552,DM_HHDV!$B$5:$K$1050,8,0)</f>
        <v>#N/A</v>
      </c>
      <c r="BY552" s="75" t="e">
        <f>N552*VLOOKUP($B552,DM_HHDV!$B$5:$K$1050,9,0)</f>
        <v>#N/A</v>
      </c>
      <c r="BZ552" s="75" t="e">
        <f>N552*VLOOKUP($B552,DM_HHDV!$B$5:$K$1050,10,0)</f>
        <v>#N/A</v>
      </c>
      <c r="CA552" s="75" t="e">
        <f>O552*VLOOKUP($B552,DM_HHDV!$B$5:$K$1050,8,0)</f>
        <v>#N/A</v>
      </c>
      <c r="CB552" s="75" t="e">
        <f>O552*VLOOKUP($B552,DM_HHDV!$B$5:$K$1050,9,0)</f>
        <v>#N/A</v>
      </c>
      <c r="CC552" s="75" t="e">
        <f>O552*VLOOKUP($B552,DM_HHDV!$B$5:$K$1050,10,0)</f>
        <v>#N/A</v>
      </c>
      <c r="CD552" s="75" t="e">
        <f>P552*VLOOKUP($B552,DM_HHDV!$B$5:$K$1050,8,0)</f>
        <v>#N/A</v>
      </c>
      <c r="CE552" s="75" t="e">
        <f>P552*VLOOKUP($B552,DM_HHDV!$B$5:$K$1050,9,0)</f>
        <v>#N/A</v>
      </c>
      <c r="CF552" s="75" t="e">
        <f>P552*VLOOKUP($B552,DM_HHDV!$B$5:$K$1050,10,0)</f>
        <v>#N/A</v>
      </c>
      <c r="CG552" s="75" t="e">
        <f>Q552*VLOOKUP($B552,DM_HHDV!$B$5:$K$1050,8,0)</f>
        <v>#N/A</v>
      </c>
      <c r="CH552" s="75" t="e">
        <f>Q552*VLOOKUP($B552,DM_HHDV!$B$5:$K$1050,9,0)</f>
        <v>#N/A</v>
      </c>
      <c r="CI552" s="75" t="e">
        <f>Q552*VLOOKUP($B552,DM_HHDV!$B$5:$K$1050,10,0)</f>
        <v>#N/A</v>
      </c>
      <c r="CJ552" s="75" t="e">
        <f>R552*VLOOKUP($B552,DM_HHDV!$B$5:$K$1050,8,0)</f>
        <v>#N/A</v>
      </c>
      <c r="CK552" s="75" t="e">
        <f>R552*VLOOKUP($B552,DM_HHDV!$B$5:$K$1050,9,0)</f>
        <v>#N/A</v>
      </c>
      <c r="CL552" s="75" t="e">
        <f>R552*VLOOKUP($B552,DM_HHDV!$B$5:$K$1050,10,0)</f>
        <v>#N/A</v>
      </c>
    </row>
    <row r="553" spans="1:90">
      <c r="A553" s="21">
        <f>DM_HHDV!A552</f>
        <v>0</v>
      </c>
      <c r="B553" s="22"/>
      <c r="C553" s="22"/>
      <c r="D553" s="62">
        <f>IFERROR(VLOOKUP(B553,DM_HHDV!$B$5:$E$1050,3,0),0)</f>
        <v>0</v>
      </c>
      <c r="E553" s="67">
        <f>IFERROR(VLOOKUP(B553,DM_HHDV!$B$5:$E$1050,4,0),0)</f>
        <v>0</v>
      </c>
      <c r="F553" s="74">
        <f t="shared" si="8"/>
        <v>0</v>
      </c>
      <c r="G553" s="23"/>
      <c r="H553" s="65"/>
      <c r="I553" s="65"/>
      <c r="J553" s="65"/>
      <c r="K553" s="65"/>
      <c r="L553" s="65"/>
      <c r="M553" s="65"/>
      <c r="N553" s="65"/>
      <c r="O553" s="65"/>
      <c r="P553" s="65"/>
      <c r="Q553" s="65"/>
      <c r="R553" s="65"/>
      <c r="S553" s="75" t="e">
        <f>G553*VLOOKUP($B553,DM_HHDV!$B$5:$H$1050,5,0)</f>
        <v>#N/A</v>
      </c>
      <c r="T553" s="75" t="e">
        <f>G553*VLOOKUP($B553,DM_HHDV!$B$5:$H$1050,6,0)</f>
        <v>#N/A</v>
      </c>
      <c r="U553" s="75" t="e">
        <f>G553*VLOOKUP($B553,DM_HHDV!$B$5:$H$1050,7,0)</f>
        <v>#N/A</v>
      </c>
      <c r="V553" s="75" t="e">
        <f>H553*VLOOKUP($B553,DM_HHDV!$B$5:$H$1050,5,0)</f>
        <v>#N/A</v>
      </c>
      <c r="W553" s="75" t="e">
        <f>H553*VLOOKUP($B553,DM_HHDV!$B$5:$H$1050,6,0)</f>
        <v>#N/A</v>
      </c>
      <c r="X553" s="75" t="e">
        <f>H553*VLOOKUP($B553,DM_HHDV!$B$5:$H$1050,7,0)</f>
        <v>#N/A</v>
      </c>
      <c r="Y553" s="75" t="e">
        <f>I553*VLOOKUP($B553,DM_HHDV!$B$5:$H$1050,5,0)</f>
        <v>#N/A</v>
      </c>
      <c r="Z553" s="75" t="e">
        <f>I553*VLOOKUP($B553,DM_HHDV!$B$5:$H$1050,6,0)</f>
        <v>#N/A</v>
      </c>
      <c r="AA553" s="75" t="e">
        <f>I553*VLOOKUP($B553,DM_HHDV!$B$5:$H$1050,7,0)</f>
        <v>#N/A</v>
      </c>
      <c r="AB553" s="75" t="e">
        <f>J553*VLOOKUP($B553,DM_HHDV!$B$5:$H$1050,5,0)</f>
        <v>#N/A</v>
      </c>
      <c r="AC553" s="75" t="e">
        <f>J553*VLOOKUP($B553,DM_HHDV!$B$5:$H$1050,6,0)</f>
        <v>#N/A</v>
      </c>
      <c r="AD553" s="75" t="e">
        <f>J553*VLOOKUP($B553,DM_HHDV!$B$5:$H$1050,7,0)</f>
        <v>#N/A</v>
      </c>
      <c r="AE553" s="75" t="e">
        <f>K553*VLOOKUP($B553,DM_HHDV!$B$5:$H$1050,5,0)</f>
        <v>#N/A</v>
      </c>
      <c r="AF553" s="75" t="e">
        <f>K553*VLOOKUP($B553,DM_HHDV!$B$5:$H$1050,6,0)</f>
        <v>#N/A</v>
      </c>
      <c r="AG553" s="75" t="e">
        <f>K553*VLOOKUP($B553,DM_HHDV!$B$5:$H$1050,7,0)</f>
        <v>#N/A</v>
      </c>
      <c r="AH553" s="75" t="e">
        <f>L553*VLOOKUP($B553,DM_HHDV!$B$5:$H$1050,5,0)</f>
        <v>#N/A</v>
      </c>
      <c r="AI553" s="75" t="e">
        <f>L553*VLOOKUP($B553,DM_HHDV!$B$5:$H$1050,6,0)</f>
        <v>#N/A</v>
      </c>
      <c r="AJ553" s="75" t="e">
        <f>L553*VLOOKUP($B553,DM_HHDV!$B$5:$H$1050,7,0)</f>
        <v>#N/A</v>
      </c>
      <c r="AK553" s="75" t="e">
        <f>M553*VLOOKUP($B553,DM_HHDV!$B$5:$H$1050,5,0)</f>
        <v>#N/A</v>
      </c>
      <c r="AL553" s="75" t="e">
        <f>M553*VLOOKUP($B553,DM_HHDV!$B$5:$H$1050,6,0)</f>
        <v>#N/A</v>
      </c>
      <c r="AM553" s="75" t="e">
        <f>M553*VLOOKUP($B553,DM_HHDV!$B$5:$H$1050,7,0)</f>
        <v>#N/A</v>
      </c>
      <c r="AN553" s="75" t="e">
        <f>N553*VLOOKUP($B553,DM_HHDV!$B$5:$H$1050,5,0)</f>
        <v>#N/A</v>
      </c>
      <c r="AO553" s="75" t="e">
        <f>N553*VLOOKUP($B553,DM_HHDV!$B$5:$H$1050,6,0)</f>
        <v>#N/A</v>
      </c>
      <c r="AP553" s="75" t="e">
        <f>N553*VLOOKUP($B553,DM_HHDV!$B$5:$H$1050,7,0)</f>
        <v>#N/A</v>
      </c>
      <c r="AQ553" s="75" t="e">
        <f>O553*VLOOKUP($B553,DM_HHDV!$B$5:$H$1050,5,0)</f>
        <v>#N/A</v>
      </c>
      <c r="AR553" s="75" t="e">
        <f>O553*VLOOKUP($B553,DM_HHDV!$B$5:$H$1050,6,0)</f>
        <v>#N/A</v>
      </c>
      <c r="AS553" s="75" t="e">
        <f>O553*VLOOKUP($B553,DM_HHDV!$B$5:$H$1050,7,0)</f>
        <v>#N/A</v>
      </c>
      <c r="AT553" s="75" t="e">
        <f>P553*VLOOKUP($B553,DM_HHDV!$B$5:$H$1050,5,0)</f>
        <v>#N/A</v>
      </c>
      <c r="AU553" s="75" t="e">
        <f>P553*VLOOKUP($B553,DM_HHDV!$B$5:$H$1050,6,0)</f>
        <v>#N/A</v>
      </c>
      <c r="AV553" s="75" t="e">
        <f>P553*VLOOKUP($B553,DM_HHDV!$B$5:$H$1050,7,0)</f>
        <v>#N/A</v>
      </c>
      <c r="AW553" s="75" t="e">
        <f>Q553*VLOOKUP($B553,DM_HHDV!$B$5:$H$1050,5,0)</f>
        <v>#N/A</v>
      </c>
      <c r="AX553" s="75" t="e">
        <f>Q553*VLOOKUP($B553,DM_HHDV!$B$5:$H$1050,6,0)</f>
        <v>#N/A</v>
      </c>
      <c r="AY553" s="75" t="e">
        <f>Q553*VLOOKUP($B553,DM_HHDV!$B$5:$H$1050,7,0)</f>
        <v>#N/A</v>
      </c>
      <c r="AZ553" s="75" t="e">
        <f>R553*VLOOKUP($B553,DM_HHDV!$B$5:$H$1050,5,0)</f>
        <v>#N/A</v>
      </c>
      <c r="BA553" s="75" t="e">
        <f>R553*VLOOKUP($B553,DM_HHDV!$B$5:$H$1050,6,0)</f>
        <v>#N/A</v>
      </c>
      <c r="BB553" s="75" t="e">
        <f>R553*VLOOKUP($B553,DM_HHDV!$B$5:$H$1050,7,0)</f>
        <v>#N/A</v>
      </c>
      <c r="BC553" s="75" t="e">
        <f>G553*VLOOKUP($B553,DM_HHDV!$B$5:$K$1050,8,0)</f>
        <v>#N/A</v>
      </c>
      <c r="BD553" s="75" t="e">
        <f>G553*VLOOKUP($B553,DM_HHDV!$B$5:$K$1050,9,0)</f>
        <v>#N/A</v>
      </c>
      <c r="BE553" s="75" t="e">
        <f>G553*VLOOKUP($B553,DM_HHDV!$B$5:$K$1050,10,0)</f>
        <v>#N/A</v>
      </c>
      <c r="BF553" s="75" t="e">
        <f>H553*VLOOKUP($B553,DM_HHDV!$B$5:$K$1050,8,0)</f>
        <v>#N/A</v>
      </c>
      <c r="BG553" s="75" t="e">
        <f>H553*VLOOKUP($B553,DM_HHDV!$B$5:$K$1050,9,0)</f>
        <v>#N/A</v>
      </c>
      <c r="BH553" s="75" t="e">
        <f>H553*VLOOKUP($B553,DM_HHDV!$B$5:$K$1050,10,0)</f>
        <v>#N/A</v>
      </c>
      <c r="BI553" s="75" t="e">
        <f>I553*VLOOKUP($B553,DM_HHDV!$B$5:$K$1050,8,0)</f>
        <v>#N/A</v>
      </c>
      <c r="BJ553" s="75" t="e">
        <f>I553*VLOOKUP($B553,DM_HHDV!$B$5:$K$1050,9,0)</f>
        <v>#N/A</v>
      </c>
      <c r="BK553" s="75" t="e">
        <f>I553*VLOOKUP($B553,DM_HHDV!$B$5:$K$1050,10,0)</f>
        <v>#N/A</v>
      </c>
      <c r="BL553" s="75" t="e">
        <f>J553*VLOOKUP($B553,DM_HHDV!$B$5:$K$1050,8,0)</f>
        <v>#N/A</v>
      </c>
      <c r="BM553" s="75" t="e">
        <f>J553*VLOOKUP($B553,DM_HHDV!$B$5:$K$1050,9,0)</f>
        <v>#N/A</v>
      </c>
      <c r="BN553" s="75" t="e">
        <f>J553*VLOOKUP($B553,DM_HHDV!$B$5:$K$1050,10,0)</f>
        <v>#N/A</v>
      </c>
      <c r="BO553" s="75" t="e">
        <f>K553*VLOOKUP($B553,DM_HHDV!$B$5:$K$1050,8,0)</f>
        <v>#N/A</v>
      </c>
      <c r="BP553" s="75" t="e">
        <f>K553*VLOOKUP($B553,DM_HHDV!$B$5:$K$1050,9,0)</f>
        <v>#N/A</v>
      </c>
      <c r="BQ553" s="75" t="e">
        <f>K553*VLOOKUP($B553,DM_HHDV!$B$5:$K$1050,10,0)</f>
        <v>#N/A</v>
      </c>
      <c r="BR553" s="75" t="e">
        <f>L553*VLOOKUP($B553,DM_HHDV!$B$5:$K$1050,8,0)</f>
        <v>#N/A</v>
      </c>
      <c r="BS553" s="75" t="e">
        <f>L553*VLOOKUP($B553,DM_HHDV!$B$5:$K$1050,9,0)</f>
        <v>#N/A</v>
      </c>
      <c r="BT553" s="75" t="e">
        <f>L553*VLOOKUP($B553,DM_HHDV!$B$5:$K$1050,10,0)</f>
        <v>#N/A</v>
      </c>
      <c r="BU553" s="75" t="e">
        <f>M553*VLOOKUP($B553,DM_HHDV!$B$5:$K$1050,8,0)</f>
        <v>#N/A</v>
      </c>
      <c r="BV553" s="75" t="e">
        <f>M553*VLOOKUP($B553,DM_HHDV!$B$5:$K$1050,9,0)</f>
        <v>#N/A</v>
      </c>
      <c r="BW553" s="75" t="e">
        <f>M553*VLOOKUP($B553,DM_HHDV!$B$5:$K$1050,10,0)</f>
        <v>#N/A</v>
      </c>
      <c r="BX553" s="75" t="e">
        <f>N553*VLOOKUP($B553,DM_HHDV!$B$5:$K$1050,8,0)</f>
        <v>#N/A</v>
      </c>
      <c r="BY553" s="75" t="e">
        <f>N553*VLOOKUP($B553,DM_HHDV!$B$5:$K$1050,9,0)</f>
        <v>#N/A</v>
      </c>
      <c r="BZ553" s="75" t="e">
        <f>N553*VLOOKUP($B553,DM_HHDV!$B$5:$K$1050,10,0)</f>
        <v>#N/A</v>
      </c>
      <c r="CA553" s="75" t="e">
        <f>O553*VLOOKUP($B553,DM_HHDV!$B$5:$K$1050,8,0)</f>
        <v>#N/A</v>
      </c>
      <c r="CB553" s="75" t="e">
        <f>O553*VLOOKUP($B553,DM_HHDV!$B$5:$K$1050,9,0)</f>
        <v>#N/A</v>
      </c>
      <c r="CC553" s="75" t="e">
        <f>O553*VLOOKUP($B553,DM_HHDV!$B$5:$K$1050,10,0)</f>
        <v>#N/A</v>
      </c>
      <c r="CD553" s="75" t="e">
        <f>P553*VLOOKUP($B553,DM_HHDV!$B$5:$K$1050,8,0)</f>
        <v>#N/A</v>
      </c>
      <c r="CE553" s="75" t="e">
        <f>P553*VLOOKUP($B553,DM_HHDV!$B$5:$K$1050,9,0)</f>
        <v>#N/A</v>
      </c>
      <c r="CF553" s="75" t="e">
        <f>P553*VLOOKUP($B553,DM_HHDV!$B$5:$K$1050,10,0)</f>
        <v>#N/A</v>
      </c>
      <c r="CG553" s="75" t="e">
        <f>Q553*VLOOKUP($B553,DM_HHDV!$B$5:$K$1050,8,0)</f>
        <v>#N/A</v>
      </c>
      <c r="CH553" s="75" t="e">
        <f>Q553*VLOOKUP($B553,DM_HHDV!$B$5:$K$1050,9,0)</f>
        <v>#N/A</v>
      </c>
      <c r="CI553" s="75" t="e">
        <f>Q553*VLOOKUP($B553,DM_HHDV!$B$5:$K$1050,10,0)</f>
        <v>#N/A</v>
      </c>
      <c r="CJ553" s="75" t="e">
        <f>R553*VLOOKUP($B553,DM_HHDV!$B$5:$K$1050,8,0)</f>
        <v>#N/A</v>
      </c>
      <c r="CK553" s="75" t="e">
        <f>R553*VLOOKUP($B553,DM_HHDV!$B$5:$K$1050,9,0)</f>
        <v>#N/A</v>
      </c>
      <c r="CL553" s="75" t="e">
        <f>R553*VLOOKUP($B553,DM_HHDV!$B$5:$K$1050,10,0)</f>
        <v>#N/A</v>
      </c>
    </row>
    <row r="554" spans="1:90">
      <c r="A554" s="21">
        <f>DM_HHDV!A553</f>
        <v>0</v>
      </c>
      <c r="B554" s="22"/>
      <c r="C554" s="22"/>
      <c r="D554" s="62">
        <f>IFERROR(VLOOKUP(B554,DM_HHDV!$B$5:$E$1050,3,0),0)</f>
        <v>0</v>
      </c>
      <c r="E554" s="67">
        <f>IFERROR(VLOOKUP(B554,DM_HHDV!$B$5:$E$1050,4,0),0)</f>
        <v>0</v>
      </c>
      <c r="F554" s="74">
        <f t="shared" si="8"/>
        <v>0</v>
      </c>
      <c r="G554" s="23"/>
      <c r="H554" s="65"/>
      <c r="I554" s="65"/>
      <c r="J554" s="65"/>
      <c r="K554" s="65"/>
      <c r="L554" s="65"/>
      <c r="M554" s="65"/>
      <c r="N554" s="65"/>
      <c r="O554" s="65"/>
      <c r="P554" s="65"/>
      <c r="Q554" s="65"/>
      <c r="R554" s="65"/>
      <c r="S554" s="75" t="e">
        <f>G554*VLOOKUP($B554,DM_HHDV!$B$5:$H$1050,5,0)</f>
        <v>#N/A</v>
      </c>
      <c r="T554" s="75" t="e">
        <f>G554*VLOOKUP($B554,DM_HHDV!$B$5:$H$1050,6,0)</f>
        <v>#N/A</v>
      </c>
      <c r="U554" s="75" t="e">
        <f>G554*VLOOKUP($B554,DM_HHDV!$B$5:$H$1050,7,0)</f>
        <v>#N/A</v>
      </c>
      <c r="V554" s="75" t="e">
        <f>H554*VLOOKUP($B554,DM_HHDV!$B$5:$H$1050,5,0)</f>
        <v>#N/A</v>
      </c>
      <c r="W554" s="75" t="e">
        <f>H554*VLOOKUP($B554,DM_HHDV!$B$5:$H$1050,6,0)</f>
        <v>#N/A</v>
      </c>
      <c r="X554" s="75" t="e">
        <f>H554*VLOOKUP($B554,DM_HHDV!$B$5:$H$1050,7,0)</f>
        <v>#N/A</v>
      </c>
      <c r="Y554" s="75" t="e">
        <f>I554*VLOOKUP($B554,DM_HHDV!$B$5:$H$1050,5,0)</f>
        <v>#N/A</v>
      </c>
      <c r="Z554" s="75" t="e">
        <f>I554*VLOOKUP($B554,DM_HHDV!$B$5:$H$1050,6,0)</f>
        <v>#N/A</v>
      </c>
      <c r="AA554" s="75" t="e">
        <f>I554*VLOOKUP($B554,DM_HHDV!$B$5:$H$1050,7,0)</f>
        <v>#N/A</v>
      </c>
      <c r="AB554" s="75" t="e">
        <f>J554*VLOOKUP($B554,DM_HHDV!$B$5:$H$1050,5,0)</f>
        <v>#N/A</v>
      </c>
      <c r="AC554" s="75" t="e">
        <f>J554*VLOOKUP($B554,DM_HHDV!$B$5:$H$1050,6,0)</f>
        <v>#N/A</v>
      </c>
      <c r="AD554" s="75" t="e">
        <f>J554*VLOOKUP($B554,DM_HHDV!$B$5:$H$1050,7,0)</f>
        <v>#N/A</v>
      </c>
      <c r="AE554" s="75" t="e">
        <f>K554*VLOOKUP($B554,DM_HHDV!$B$5:$H$1050,5,0)</f>
        <v>#N/A</v>
      </c>
      <c r="AF554" s="75" t="e">
        <f>K554*VLOOKUP($B554,DM_HHDV!$B$5:$H$1050,6,0)</f>
        <v>#N/A</v>
      </c>
      <c r="AG554" s="75" t="e">
        <f>K554*VLOOKUP($B554,DM_HHDV!$B$5:$H$1050,7,0)</f>
        <v>#N/A</v>
      </c>
      <c r="AH554" s="75" t="e">
        <f>L554*VLOOKUP($B554,DM_HHDV!$B$5:$H$1050,5,0)</f>
        <v>#N/A</v>
      </c>
      <c r="AI554" s="75" t="e">
        <f>L554*VLOOKUP($B554,DM_HHDV!$B$5:$H$1050,6,0)</f>
        <v>#N/A</v>
      </c>
      <c r="AJ554" s="75" t="e">
        <f>L554*VLOOKUP($B554,DM_HHDV!$B$5:$H$1050,7,0)</f>
        <v>#N/A</v>
      </c>
      <c r="AK554" s="75" t="e">
        <f>M554*VLOOKUP($B554,DM_HHDV!$B$5:$H$1050,5,0)</f>
        <v>#N/A</v>
      </c>
      <c r="AL554" s="75" t="e">
        <f>M554*VLOOKUP($B554,DM_HHDV!$B$5:$H$1050,6,0)</f>
        <v>#N/A</v>
      </c>
      <c r="AM554" s="75" t="e">
        <f>M554*VLOOKUP($B554,DM_HHDV!$B$5:$H$1050,7,0)</f>
        <v>#N/A</v>
      </c>
      <c r="AN554" s="75" t="e">
        <f>N554*VLOOKUP($B554,DM_HHDV!$B$5:$H$1050,5,0)</f>
        <v>#N/A</v>
      </c>
      <c r="AO554" s="75" t="e">
        <f>N554*VLOOKUP($B554,DM_HHDV!$B$5:$H$1050,6,0)</f>
        <v>#N/A</v>
      </c>
      <c r="AP554" s="75" t="e">
        <f>N554*VLOOKUP($B554,DM_HHDV!$B$5:$H$1050,7,0)</f>
        <v>#N/A</v>
      </c>
      <c r="AQ554" s="75" t="e">
        <f>O554*VLOOKUP($B554,DM_HHDV!$B$5:$H$1050,5,0)</f>
        <v>#N/A</v>
      </c>
      <c r="AR554" s="75" t="e">
        <f>O554*VLOOKUP($B554,DM_HHDV!$B$5:$H$1050,6,0)</f>
        <v>#N/A</v>
      </c>
      <c r="AS554" s="75" t="e">
        <f>O554*VLOOKUP($B554,DM_HHDV!$B$5:$H$1050,7,0)</f>
        <v>#N/A</v>
      </c>
      <c r="AT554" s="75" t="e">
        <f>P554*VLOOKUP($B554,DM_HHDV!$B$5:$H$1050,5,0)</f>
        <v>#N/A</v>
      </c>
      <c r="AU554" s="75" t="e">
        <f>P554*VLOOKUP($B554,DM_HHDV!$B$5:$H$1050,6,0)</f>
        <v>#N/A</v>
      </c>
      <c r="AV554" s="75" t="e">
        <f>P554*VLOOKUP($B554,DM_HHDV!$B$5:$H$1050,7,0)</f>
        <v>#N/A</v>
      </c>
      <c r="AW554" s="75" t="e">
        <f>Q554*VLOOKUP($B554,DM_HHDV!$B$5:$H$1050,5,0)</f>
        <v>#N/A</v>
      </c>
      <c r="AX554" s="75" t="e">
        <f>Q554*VLOOKUP($B554,DM_HHDV!$B$5:$H$1050,6,0)</f>
        <v>#N/A</v>
      </c>
      <c r="AY554" s="75" t="e">
        <f>Q554*VLOOKUP($B554,DM_HHDV!$B$5:$H$1050,7,0)</f>
        <v>#N/A</v>
      </c>
      <c r="AZ554" s="75" t="e">
        <f>R554*VLOOKUP($B554,DM_HHDV!$B$5:$H$1050,5,0)</f>
        <v>#N/A</v>
      </c>
      <c r="BA554" s="75" t="e">
        <f>R554*VLOOKUP($B554,DM_HHDV!$B$5:$H$1050,6,0)</f>
        <v>#N/A</v>
      </c>
      <c r="BB554" s="75" t="e">
        <f>R554*VLOOKUP($B554,DM_HHDV!$B$5:$H$1050,7,0)</f>
        <v>#N/A</v>
      </c>
      <c r="BC554" s="75" t="e">
        <f>G554*VLOOKUP($B554,DM_HHDV!$B$5:$K$1050,8,0)</f>
        <v>#N/A</v>
      </c>
      <c r="BD554" s="75" t="e">
        <f>G554*VLOOKUP($B554,DM_HHDV!$B$5:$K$1050,9,0)</f>
        <v>#N/A</v>
      </c>
      <c r="BE554" s="75" t="e">
        <f>G554*VLOOKUP($B554,DM_HHDV!$B$5:$K$1050,10,0)</f>
        <v>#N/A</v>
      </c>
      <c r="BF554" s="75" t="e">
        <f>H554*VLOOKUP($B554,DM_HHDV!$B$5:$K$1050,8,0)</f>
        <v>#N/A</v>
      </c>
      <c r="BG554" s="75" t="e">
        <f>H554*VLOOKUP($B554,DM_HHDV!$B$5:$K$1050,9,0)</f>
        <v>#N/A</v>
      </c>
      <c r="BH554" s="75" t="e">
        <f>H554*VLOOKUP($B554,DM_HHDV!$B$5:$K$1050,10,0)</f>
        <v>#N/A</v>
      </c>
      <c r="BI554" s="75" t="e">
        <f>I554*VLOOKUP($B554,DM_HHDV!$B$5:$K$1050,8,0)</f>
        <v>#N/A</v>
      </c>
      <c r="BJ554" s="75" t="e">
        <f>I554*VLOOKUP($B554,DM_HHDV!$B$5:$K$1050,9,0)</f>
        <v>#N/A</v>
      </c>
      <c r="BK554" s="75" t="e">
        <f>I554*VLOOKUP($B554,DM_HHDV!$B$5:$K$1050,10,0)</f>
        <v>#N/A</v>
      </c>
      <c r="BL554" s="75" t="e">
        <f>J554*VLOOKUP($B554,DM_HHDV!$B$5:$K$1050,8,0)</f>
        <v>#N/A</v>
      </c>
      <c r="BM554" s="75" t="e">
        <f>J554*VLOOKUP($B554,DM_HHDV!$B$5:$K$1050,9,0)</f>
        <v>#N/A</v>
      </c>
      <c r="BN554" s="75" t="e">
        <f>J554*VLOOKUP($B554,DM_HHDV!$B$5:$K$1050,10,0)</f>
        <v>#N/A</v>
      </c>
      <c r="BO554" s="75" t="e">
        <f>K554*VLOOKUP($B554,DM_HHDV!$B$5:$K$1050,8,0)</f>
        <v>#N/A</v>
      </c>
      <c r="BP554" s="75" t="e">
        <f>K554*VLOOKUP($B554,DM_HHDV!$B$5:$K$1050,9,0)</f>
        <v>#N/A</v>
      </c>
      <c r="BQ554" s="75" t="e">
        <f>K554*VLOOKUP($B554,DM_HHDV!$B$5:$K$1050,10,0)</f>
        <v>#N/A</v>
      </c>
      <c r="BR554" s="75" t="e">
        <f>L554*VLOOKUP($B554,DM_HHDV!$B$5:$K$1050,8,0)</f>
        <v>#N/A</v>
      </c>
      <c r="BS554" s="75" t="e">
        <f>L554*VLOOKUP($B554,DM_HHDV!$B$5:$K$1050,9,0)</f>
        <v>#N/A</v>
      </c>
      <c r="BT554" s="75" t="e">
        <f>L554*VLOOKUP($B554,DM_HHDV!$B$5:$K$1050,10,0)</f>
        <v>#N/A</v>
      </c>
      <c r="BU554" s="75" t="e">
        <f>M554*VLOOKUP($B554,DM_HHDV!$B$5:$K$1050,8,0)</f>
        <v>#N/A</v>
      </c>
      <c r="BV554" s="75" t="e">
        <f>M554*VLOOKUP($B554,DM_HHDV!$B$5:$K$1050,9,0)</f>
        <v>#N/A</v>
      </c>
      <c r="BW554" s="75" t="e">
        <f>M554*VLOOKUP($B554,DM_HHDV!$B$5:$K$1050,10,0)</f>
        <v>#N/A</v>
      </c>
      <c r="BX554" s="75" t="e">
        <f>N554*VLOOKUP($B554,DM_HHDV!$B$5:$K$1050,8,0)</f>
        <v>#N/A</v>
      </c>
      <c r="BY554" s="75" t="e">
        <f>N554*VLOOKUP($B554,DM_HHDV!$B$5:$K$1050,9,0)</f>
        <v>#N/A</v>
      </c>
      <c r="BZ554" s="75" t="e">
        <f>N554*VLOOKUP($B554,DM_HHDV!$B$5:$K$1050,10,0)</f>
        <v>#N/A</v>
      </c>
      <c r="CA554" s="75" t="e">
        <f>O554*VLOOKUP($B554,DM_HHDV!$B$5:$K$1050,8,0)</f>
        <v>#N/A</v>
      </c>
      <c r="CB554" s="75" t="e">
        <f>O554*VLOOKUP($B554,DM_HHDV!$B$5:$K$1050,9,0)</f>
        <v>#N/A</v>
      </c>
      <c r="CC554" s="75" t="e">
        <f>O554*VLOOKUP($B554,DM_HHDV!$B$5:$K$1050,10,0)</f>
        <v>#N/A</v>
      </c>
      <c r="CD554" s="75" t="e">
        <f>P554*VLOOKUP($B554,DM_HHDV!$B$5:$K$1050,8,0)</f>
        <v>#N/A</v>
      </c>
      <c r="CE554" s="75" t="e">
        <f>P554*VLOOKUP($B554,DM_HHDV!$B$5:$K$1050,9,0)</f>
        <v>#N/A</v>
      </c>
      <c r="CF554" s="75" t="e">
        <f>P554*VLOOKUP($B554,DM_HHDV!$B$5:$K$1050,10,0)</f>
        <v>#N/A</v>
      </c>
      <c r="CG554" s="75" t="e">
        <f>Q554*VLOOKUP($B554,DM_HHDV!$B$5:$K$1050,8,0)</f>
        <v>#N/A</v>
      </c>
      <c r="CH554" s="75" t="e">
        <f>Q554*VLOOKUP($B554,DM_HHDV!$B$5:$K$1050,9,0)</f>
        <v>#N/A</v>
      </c>
      <c r="CI554" s="75" t="e">
        <f>Q554*VLOOKUP($B554,DM_HHDV!$B$5:$K$1050,10,0)</f>
        <v>#N/A</v>
      </c>
      <c r="CJ554" s="75" t="e">
        <f>R554*VLOOKUP($B554,DM_HHDV!$B$5:$K$1050,8,0)</f>
        <v>#N/A</v>
      </c>
      <c r="CK554" s="75" t="e">
        <f>R554*VLOOKUP($B554,DM_HHDV!$B$5:$K$1050,9,0)</f>
        <v>#N/A</v>
      </c>
      <c r="CL554" s="75" t="e">
        <f>R554*VLOOKUP($B554,DM_HHDV!$B$5:$K$1050,10,0)</f>
        <v>#N/A</v>
      </c>
    </row>
    <row r="555" spans="1:90">
      <c r="A555" s="21">
        <f>DM_HHDV!A554</f>
        <v>0</v>
      </c>
      <c r="B555" s="22"/>
      <c r="C555" s="22"/>
      <c r="D555" s="62">
        <f>IFERROR(VLOOKUP(B555,DM_HHDV!$B$5:$E$1050,3,0),0)</f>
        <v>0</v>
      </c>
      <c r="E555" s="67">
        <f>IFERROR(VLOOKUP(B555,DM_HHDV!$B$5:$E$1050,4,0),0)</f>
        <v>0</v>
      </c>
      <c r="F555" s="74">
        <f t="shared" si="8"/>
        <v>0</v>
      </c>
      <c r="G555" s="23"/>
      <c r="H555" s="65"/>
      <c r="I555" s="65"/>
      <c r="J555" s="65"/>
      <c r="K555" s="65"/>
      <c r="L555" s="65"/>
      <c r="M555" s="65"/>
      <c r="N555" s="65"/>
      <c r="O555" s="65"/>
      <c r="P555" s="65"/>
      <c r="Q555" s="65"/>
      <c r="R555" s="65"/>
      <c r="S555" s="75" t="e">
        <f>G555*VLOOKUP($B555,DM_HHDV!$B$5:$H$1050,5,0)</f>
        <v>#N/A</v>
      </c>
      <c r="T555" s="75" t="e">
        <f>G555*VLOOKUP($B555,DM_HHDV!$B$5:$H$1050,6,0)</f>
        <v>#N/A</v>
      </c>
      <c r="U555" s="75" t="e">
        <f>G555*VLOOKUP($B555,DM_HHDV!$B$5:$H$1050,7,0)</f>
        <v>#N/A</v>
      </c>
      <c r="V555" s="75" t="e">
        <f>H555*VLOOKUP($B555,DM_HHDV!$B$5:$H$1050,5,0)</f>
        <v>#N/A</v>
      </c>
      <c r="W555" s="75" t="e">
        <f>H555*VLOOKUP($B555,DM_HHDV!$B$5:$H$1050,6,0)</f>
        <v>#N/A</v>
      </c>
      <c r="X555" s="75" t="e">
        <f>H555*VLOOKUP($B555,DM_HHDV!$B$5:$H$1050,7,0)</f>
        <v>#N/A</v>
      </c>
      <c r="Y555" s="75" t="e">
        <f>I555*VLOOKUP($B555,DM_HHDV!$B$5:$H$1050,5,0)</f>
        <v>#N/A</v>
      </c>
      <c r="Z555" s="75" t="e">
        <f>I555*VLOOKUP($B555,DM_HHDV!$B$5:$H$1050,6,0)</f>
        <v>#N/A</v>
      </c>
      <c r="AA555" s="75" t="e">
        <f>I555*VLOOKUP($B555,DM_HHDV!$B$5:$H$1050,7,0)</f>
        <v>#N/A</v>
      </c>
      <c r="AB555" s="75" t="e">
        <f>J555*VLOOKUP($B555,DM_HHDV!$B$5:$H$1050,5,0)</f>
        <v>#N/A</v>
      </c>
      <c r="AC555" s="75" t="e">
        <f>J555*VLOOKUP($B555,DM_HHDV!$B$5:$H$1050,6,0)</f>
        <v>#N/A</v>
      </c>
      <c r="AD555" s="75" t="e">
        <f>J555*VLOOKUP($B555,DM_HHDV!$B$5:$H$1050,7,0)</f>
        <v>#N/A</v>
      </c>
      <c r="AE555" s="75" t="e">
        <f>K555*VLOOKUP($B555,DM_HHDV!$B$5:$H$1050,5,0)</f>
        <v>#N/A</v>
      </c>
      <c r="AF555" s="75" t="e">
        <f>K555*VLOOKUP($B555,DM_HHDV!$B$5:$H$1050,6,0)</f>
        <v>#N/A</v>
      </c>
      <c r="AG555" s="75" t="e">
        <f>K555*VLOOKUP($B555,DM_HHDV!$B$5:$H$1050,7,0)</f>
        <v>#N/A</v>
      </c>
      <c r="AH555" s="75" t="e">
        <f>L555*VLOOKUP($B555,DM_HHDV!$B$5:$H$1050,5,0)</f>
        <v>#N/A</v>
      </c>
      <c r="AI555" s="75" t="e">
        <f>L555*VLOOKUP($B555,DM_HHDV!$B$5:$H$1050,6,0)</f>
        <v>#N/A</v>
      </c>
      <c r="AJ555" s="75" t="e">
        <f>L555*VLOOKUP($B555,DM_HHDV!$B$5:$H$1050,7,0)</f>
        <v>#N/A</v>
      </c>
      <c r="AK555" s="75" t="e">
        <f>M555*VLOOKUP($B555,DM_HHDV!$B$5:$H$1050,5,0)</f>
        <v>#N/A</v>
      </c>
      <c r="AL555" s="75" t="e">
        <f>M555*VLOOKUP($B555,DM_HHDV!$B$5:$H$1050,6,0)</f>
        <v>#N/A</v>
      </c>
      <c r="AM555" s="75" t="e">
        <f>M555*VLOOKUP($B555,DM_HHDV!$B$5:$H$1050,7,0)</f>
        <v>#N/A</v>
      </c>
      <c r="AN555" s="75" t="e">
        <f>N555*VLOOKUP($B555,DM_HHDV!$B$5:$H$1050,5,0)</f>
        <v>#N/A</v>
      </c>
      <c r="AO555" s="75" t="e">
        <f>N555*VLOOKUP($B555,DM_HHDV!$B$5:$H$1050,6,0)</f>
        <v>#N/A</v>
      </c>
      <c r="AP555" s="75" t="e">
        <f>N555*VLOOKUP($B555,DM_HHDV!$B$5:$H$1050,7,0)</f>
        <v>#N/A</v>
      </c>
      <c r="AQ555" s="75" t="e">
        <f>O555*VLOOKUP($B555,DM_HHDV!$B$5:$H$1050,5,0)</f>
        <v>#N/A</v>
      </c>
      <c r="AR555" s="75" t="e">
        <f>O555*VLOOKUP($B555,DM_HHDV!$B$5:$H$1050,6,0)</f>
        <v>#N/A</v>
      </c>
      <c r="AS555" s="75" t="e">
        <f>O555*VLOOKUP($B555,DM_HHDV!$B$5:$H$1050,7,0)</f>
        <v>#N/A</v>
      </c>
      <c r="AT555" s="75" t="e">
        <f>P555*VLOOKUP($B555,DM_HHDV!$B$5:$H$1050,5,0)</f>
        <v>#N/A</v>
      </c>
      <c r="AU555" s="75" t="e">
        <f>P555*VLOOKUP($B555,DM_HHDV!$B$5:$H$1050,6,0)</f>
        <v>#N/A</v>
      </c>
      <c r="AV555" s="75" t="e">
        <f>P555*VLOOKUP($B555,DM_HHDV!$B$5:$H$1050,7,0)</f>
        <v>#N/A</v>
      </c>
      <c r="AW555" s="75" t="e">
        <f>Q555*VLOOKUP($B555,DM_HHDV!$B$5:$H$1050,5,0)</f>
        <v>#N/A</v>
      </c>
      <c r="AX555" s="75" t="e">
        <f>Q555*VLOOKUP($B555,DM_HHDV!$B$5:$H$1050,6,0)</f>
        <v>#N/A</v>
      </c>
      <c r="AY555" s="75" t="e">
        <f>Q555*VLOOKUP($B555,DM_HHDV!$B$5:$H$1050,7,0)</f>
        <v>#N/A</v>
      </c>
      <c r="AZ555" s="75" t="e">
        <f>R555*VLOOKUP($B555,DM_HHDV!$B$5:$H$1050,5,0)</f>
        <v>#N/A</v>
      </c>
      <c r="BA555" s="75" t="e">
        <f>R555*VLOOKUP($B555,DM_HHDV!$B$5:$H$1050,6,0)</f>
        <v>#N/A</v>
      </c>
      <c r="BB555" s="75" t="e">
        <f>R555*VLOOKUP($B555,DM_HHDV!$B$5:$H$1050,7,0)</f>
        <v>#N/A</v>
      </c>
      <c r="BC555" s="75" t="e">
        <f>G555*VLOOKUP($B555,DM_HHDV!$B$5:$K$1050,8,0)</f>
        <v>#N/A</v>
      </c>
      <c r="BD555" s="75" t="e">
        <f>G555*VLOOKUP($B555,DM_HHDV!$B$5:$K$1050,9,0)</f>
        <v>#N/A</v>
      </c>
      <c r="BE555" s="75" t="e">
        <f>G555*VLOOKUP($B555,DM_HHDV!$B$5:$K$1050,10,0)</f>
        <v>#N/A</v>
      </c>
      <c r="BF555" s="75" t="e">
        <f>H555*VLOOKUP($B555,DM_HHDV!$B$5:$K$1050,8,0)</f>
        <v>#N/A</v>
      </c>
      <c r="BG555" s="75" t="e">
        <f>H555*VLOOKUP($B555,DM_HHDV!$B$5:$K$1050,9,0)</f>
        <v>#N/A</v>
      </c>
      <c r="BH555" s="75" t="e">
        <f>H555*VLOOKUP($B555,DM_HHDV!$B$5:$K$1050,10,0)</f>
        <v>#N/A</v>
      </c>
      <c r="BI555" s="75" t="e">
        <f>I555*VLOOKUP($B555,DM_HHDV!$B$5:$K$1050,8,0)</f>
        <v>#N/A</v>
      </c>
      <c r="BJ555" s="75" t="e">
        <f>I555*VLOOKUP($B555,DM_HHDV!$B$5:$K$1050,9,0)</f>
        <v>#N/A</v>
      </c>
      <c r="BK555" s="75" t="e">
        <f>I555*VLOOKUP($B555,DM_HHDV!$B$5:$K$1050,10,0)</f>
        <v>#N/A</v>
      </c>
      <c r="BL555" s="75" t="e">
        <f>J555*VLOOKUP($B555,DM_HHDV!$B$5:$K$1050,8,0)</f>
        <v>#N/A</v>
      </c>
      <c r="BM555" s="75" t="e">
        <f>J555*VLOOKUP($B555,DM_HHDV!$B$5:$K$1050,9,0)</f>
        <v>#N/A</v>
      </c>
      <c r="BN555" s="75" t="e">
        <f>J555*VLOOKUP($B555,DM_HHDV!$B$5:$K$1050,10,0)</f>
        <v>#N/A</v>
      </c>
      <c r="BO555" s="75" t="e">
        <f>K555*VLOOKUP($B555,DM_HHDV!$B$5:$K$1050,8,0)</f>
        <v>#N/A</v>
      </c>
      <c r="BP555" s="75" t="e">
        <f>K555*VLOOKUP($B555,DM_HHDV!$B$5:$K$1050,9,0)</f>
        <v>#N/A</v>
      </c>
      <c r="BQ555" s="75" t="e">
        <f>K555*VLOOKUP($B555,DM_HHDV!$B$5:$K$1050,10,0)</f>
        <v>#N/A</v>
      </c>
      <c r="BR555" s="75" t="e">
        <f>L555*VLOOKUP($B555,DM_HHDV!$B$5:$K$1050,8,0)</f>
        <v>#N/A</v>
      </c>
      <c r="BS555" s="75" t="e">
        <f>L555*VLOOKUP($B555,DM_HHDV!$B$5:$K$1050,9,0)</f>
        <v>#N/A</v>
      </c>
      <c r="BT555" s="75" t="e">
        <f>L555*VLOOKUP($B555,DM_HHDV!$B$5:$K$1050,10,0)</f>
        <v>#N/A</v>
      </c>
      <c r="BU555" s="75" t="e">
        <f>M555*VLOOKUP($B555,DM_HHDV!$B$5:$K$1050,8,0)</f>
        <v>#N/A</v>
      </c>
      <c r="BV555" s="75" t="e">
        <f>M555*VLOOKUP($B555,DM_HHDV!$B$5:$K$1050,9,0)</f>
        <v>#N/A</v>
      </c>
      <c r="BW555" s="75" t="e">
        <f>M555*VLOOKUP($B555,DM_HHDV!$B$5:$K$1050,10,0)</f>
        <v>#N/A</v>
      </c>
      <c r="BX555" s="75" t="e">
        <f>N555*VLOOKUP($B555,DM_HHDV!$B$5:$K$1050,8,0)</f>
        <v>#N/A</v>
      </c>
      <c r="BY555" s="75" t="e">
        <f>N555*VLOOKUP($B555,DM_HHDV!$B$5:$K$1050,9,0)</f>
        <v>#N/A</v>
      </c>
      <c r="BZ555" s="75" t="e">
        <f>N555*VLOOKUP($B555,DM_HHDV!$B$5:$K$1050,10,0)</f>
        <v>#N/A</v>
      </c>
      <c r="CA555" s="75" t="e">
        <f>O555*VLOOKUP($B555,DM_HHDV!$B$5:$K$1050,8,0)</f>
        <v>#N/A</v>
      </c>
      <c r="CB555" s="75" t="e">
        <f>O555*VLOOKUP($B555,DM_HHDV!$B$5:$K$1050,9,0)</f>
        <v>#N/A</v>
      </c>
      <c r="CC555" s="75" t="e">
        <f>O555*VLOOKUP($B555,DM_HHDV!$B$5:$K$1050,10,0)</f>
        <v>#N/A</v>
      </c>
      <c r="CD555" s="75" t="e">
        <f>P555*VLOOKUP($B555,DM_HHDV!$B$5:$K$1050,8,0)</f>
        <v>#N/A</v>
      </c>
      <c r="CE555" s="75" t="e">
        <f>P555*VLOOKUP($B555,DM_HHDV!$B$5:$K$1050,9,0)</f>
        <v>#N/A</v>
      </c>
      <c r="CF555" s="75" t="e">
        <f>P555*VLOOKUP($B555,DM_HHDV!$B$5:$K$1050,10,0)</f>
        <v>#N/A</v>
      </c>
      <c r="CG555" s="75" t="e">
        <f>Q555*VLOOKUP($B555,DM_HHDV!$B$5:$K$1050,8,0)</f>
        <v>#N/A</v>
      </c>
      <c r="CH555" s="75" t="e">
        <f>Q555*VLOOKUP($B555,DM_HHDV!$B$5:$K$1050,9,0)</f>
        <v>#N/A</v>
      </c>
      <c r="CI555" s="75" t="e">
        <f>Q555*VLOOKUP($B555,DM_HHDV!$B$5:$K$1050,10,0)</f>
        <v>#N/A</v>
      </c>
      <c r="CJ555" s="75" t="e">
        <f>R555*VLOOKUP($B555,DM_HHDV!$B$5:$K$1050,8,0)</f>
        <v>#N/A</v>
      </c>
      <c r="CK555" s="75" t="e">
        <f>R555*VLOOKUP($B555,DM_HHDV!$B$5:$K$1050,9,0)</f>
        <v>#N/A</v>
      </c>
      <c r="CL555" s="75" t="e">
        <f>R555*VLOOKUP($B555,DM_HHDV!$B$5:$K$1050,10,0)</f>
        <v>#N/A</v>
      </c>
    </row>
    <row r="556" spans="1:90">
      <c r="A556" s="21">
        <f>DM_HHDV!A555</f>
        <v>0</v>
      </c>
      <c r="B556" s="22"/>
      <c r="C556" s="22"/>
      <c r="D556" s="62">
        <f>IFERROR(VLOOKUP(B556,DM_HHDV!$B$5:$E$1050,3,0),0)</f>
        <v>0</v>
      </c>
      <c r="E556" s="67">
        <f>IFERROR(VLOOKUP(B556,DM_HHDV!$B$5:$E$1050,4,0),0)</f>
        <v>0</v>
      </c>
      <c r="F556" s="74">
        <f t="shared" si="8"/>
        <v>0</v>
      </c>
      <c r="G556" s="23"/>
      <c r="H556" s="65"/>
      <c r="I556" s="65"/>
      <c r="J556" s="65"/>
      <c r="K556" s="65"/>
      <c r="L556" s="65"/>
      <c r="M556" s="65"/>
      <c r="N556" s="65"/>
      <c r="O556" s="65"/>
      <c r="P556" s="65"/>
      <c r="Q556" s="65"/>
      <c r="R556" s="65"/>
      <c r="S556" s="75" t="e">
        <f>G556*VLOOKUP($B556,DM_HHDV!$B$5:$H$1050,5,0)</f>
        <v>#N/A</v>
      </c>
      <c r="T556" s="75" t="e">
        <f>G556*VLOOKUP($B556,DM_HHDV!$B$5:$H$1050,6,0)</f>
        <v>#N/A</v>
      </c>
      <c r="U556" s="75" t="e">
        <f>G556*VLOOKUP($B556,DM_HHDV!$B$5:$H$1050,7,0)</f>
        <v>#N/A</v>
      </c>
      <c r="V556" s="75" t="e">
        <f>H556*VLOOKUP($B556,DM_HHDV!$B$5:$H$1050,5,0)</f>
        <v>#N/A</v>
      </c>
      <c r="W556" s="75" t="e">
        <f>H556*VLOOKUP($B556,DM_HHDV!$B$5:$H$1050,6,0)</f>
        <v>#N/A</v>
      </c>
      <c r="X556" s="75" t="e">
        <f>H556*VLOOKUP($B556,DM_HHDV!$B$5:$H$1050,7,0)</f>
        <v>#N/A</v>
      </c>
      <c r="Y556" s="75" t="e">
        <f>I556*VLOOKUP($B556,DM_HHDV!$B$5:$H$1050,5,0)</f>
        <v>#N/A</v>
      </c>
      <c r="Z556" s="75" t="e">
        <f>I556*VLOOKUP($B556,DM_HHDV!$B$5:$H$1050,6,0)</f>
        <v>#N/A</v>
      </c>
      <c r="AA556" s="75" t="e">
        <f>I556*VLOOKUP($B556,DM_HHDV!$B$5:$H$1050,7,0)</f>
        <v>#N/A</v>
      </c>
      <c r="AB556" s="75" t="e">
        <f>J556*VLOOKUP($B556,DM_HHDV!$B$5:$H$1050,5,0)</f>
        <v>#N/A</v>
      </c>
      <c r="AC556" s="75" t="e">
        <f>J556*VLOOKUP($B556,DM_HHDV!$B$5:$H$1050,6,0)</f>
        <v>#N/A</v>
      </c>
      <c r="AD556" s="75" t="e">
        <f>J556*VLOOKUP($B556,DM_HHDV!$B$5:$H$1050,7,0)</f>
        <v>#N/A</v>
      </c>
      <c r="AE556" s="75" t="e">
        <f>K556*VLOOKUP($B556,DM_HHDV!$B$5:$H$1050,5,0)</f>
        <v>#N/A</v>
      </c>
      <c r="AF556" s="75" t="e">
        <f>K556*VLOOKUP($B556,DM_HHDV!$B$5:$H$1050,6,0)</f>
        <v>#N/A</v>
      </c>
      <c r="AG556" s="75" t="e">
        <f>K556*VLOOKUP($B556,DM_HHDV!$B$5:$H$1050,7,0)</f>
        <v>#N/A</v>
      </c>
      <c r="AH556" s="75" t="e">
        <f>L556*VLOOKUP($B556,DM_HHDV!$B$5:$H$1050,5,0)</f>
        <v>#N/A</v>
      </c>
      <c r="AI556" s="75" t="e">
        <f>L556*VLOOKUP($B556,DM_HHDV!$B$5:$H$1050,6,0)</f>
        <v>#N/A</v>
      </c>
      <c r="AJ556" s="75" t="e">
        <f>L556*VLOOKUP($B556,DM_HHDV!$B$5:$H$1050,7,0)</f>
        <v>#N/A</v>
      </c>
      <c r="AK556" s="75" t="e">
        <f>M556*VLOOKUP($B556,DM_HHDV!$B$5:$H$1050,5,0)</f>
        <v>#N/A</v>
      </c>
      <c r="AL556" s="75" t="e">
        <f>M556*VLOOKUP($B556,DM_HHDV!$B$5:$H$1050,6,0)</f>
        <v>#N/A</v>
      </c>
      <c r="AM556" s="75" t="e">
        <f>M556*VLOOKUP($B556,DM_HHDV!$B$5:$H$1050,7,0)</f>
        <v>#N/A</v>
      </c>
      <c r="AN556" s="75" t="e">
        <f>N556*VLOOKUP($B556,DM_HHDV!$B$5:$H$1050,5,0)</f>
        <v>#N/A</v>
      </c>
      <c r="AO556" s="75" t="e">
        <f>N556*VLOOKUP($B556,DM_HHDV!$B$5:$H$1050,6,0)</f>
        <v>#N/A</v>
      </c>
      <c r="AP556" s="75" t="e">
        <f>N556*VLOOKUP($B556,DM_HHDV!$B$5:$H$1050,7,0)</f>
        <v>#N/A</v>
      </c>
      <c r="AQ556" s="75" t="e">
        <f>O556*VLOOKUP($B556,DM_HHDV!$B$5:$H$1050,5,0)</f>
        <v>#N/A</v>
      </c>
      <c r="AR556" s="75" t="e">
        <f>O556*VLOOKUP($B556,DM_HHDV!$B$5:$H$1050,6,0)</f>
        <v>#N/A</v>
      </c>
      <c r="AS556" s="75" t="e">
        <f>O556*VLOOKUP($B556,DM_HHDV!$B$5:$H$1050,7,0)</f>
        <v>#N/A</v>
      </c>
      <c r="AT556" s="75" t="e">
        <f>P556*VLOOKUP($B556,DM_HHDV!$B$5:$H$1050,5,0)</f>
        <v>#N/A</v>
      </c>
      <c r="AU556" s="75" t="e">
        <f>P556*VLOOKUP($B556,DM_HHDV!$B$5:$H$1050,6,0)</f>
        <v>#N/A</v>
      </c>
      <c r="AV556" s="75" t="e">
        <f>P556*VLOOKUP($B556,DM_HHDV!$B$5:$H$1050,7,0)</f>
        <v>#N/A</v>
      </c>
      <c r="AW556" s="75" t="e">
        <f>Q556*VLOOKUP($B556,DM_HHDV!$B$5:$H$1050,5,0)</f>
        <v>#N/A</v>
      </c>
      <c r="AX556" s="75" t="e">
        <f>Q556*VLOOKUP($B556,DM_HHDV!$B$5:$H$1050,6,0)</f>
        <v>#N/A</v>
      </c>
      <c r="AY556" s="75" t="e">
        <f>Q556*VLOOKUP($B556,DM_HHDV!$B$5:$H$1050,7,0)</f>
        <v>#N/A</v>
      </c>
      <c r="AZ556" s="75" t="e">
        <f>R556*VLOOKUP($B556,DM_HHDV!$B$5:$H$1050,5,0)</f>
        <v>#N/A</v>
      </c>
      <c r="BA556" s="75" t="e">
        <f>R556*VLOOKUP($B556,DM_HHDV!$B$5:$H$1050,6,0)</f>
        <v>#N/A</v>
      </c>
      <c r="BB556" s="75" t="e">
        <f>R556*VLOOKUP($B556,DM_HHDV!$B$5:$H$1050,7,0)</f>
        <v>#N/A</v>
      </c>
      <c r="BC556" s="75" t="e">
        <f>G556*VLOOKUP($B556,DM_HHDV!$B$5:$K$1050,8,0)</f>
        <v>#N/A</v>
      </c>
      <c r="BD556" s="75" t="e">
        <f>G556*VLOOKUP($B556,DM_HHDV!$B$5:$K$1050,9,0)</f>
        <v>#N/A</v>
      </c>
      <c r="BE556" s="75" t="e">
        <f>G556*VLOOKUP($B556,DM_HHDV!$B$5:$K$1050,10,0)</f>
        <v>#N/A</v>
      </c>
      <c r="BF556" s="75" t="e">
        <f>H556*VLOOKUP($B556,DM_HHDV!$B$5:$K$1050,8,0)</f>
        <v>#N/A</v>
      </c>
      <c r="BG556" s="75" t="e">
        <f>H556*VLOOKUP($B556,DM_HHDV!$B$5:$K$1050,9,0)</f>
        <v>#N/A</v>
      </c>
      <c r="BH556" s="75" t="e">
        <f>H556*VLOOKUP($B556,DM_HHDV!$B$5:$K$1050,10,0)</f>
        <v>#N/A</v>
      </c>
      <c r="BI556" s="75" t="e">
        <f>I556*VLOOKUP($B556,DM_HHDV!$B$5:$K$1050,8,0)</f>
        <v>#N/A</v>
      </c>
      <c r="BJ556" s="75" t="e">
        <f>I556*VLOOKUP($B556,DM_HHDV!$B$5:$K$1050,9,0)</f>
        <v>#N/A</v>
      </c>
      <c r="BK556" s="75" t="e">
        <f>I556*VLOOKUP($B556,DM_HHDV!$B$5:$K$1050,10,0)</f>
        <v>#N/A</v>
      </c>
      <c r="BL556" s="75" t="e">
        <f>J556*VLOOKUP($B556,DM_HHDV!$B$5:$K$1050,8,0)</f>
        <v>#N/A</v>
      </c>
      <c r="BM556" s="75" t="e">
        <f>J556*VLOOKUP($B556,DM_HHDV!$B$5:$K$1050,9,0)</f>
        <v>#N/A</v>
      </c>
      <c r="BN556" s="75" t="e">
        <f>J556*VLOOKUP($B556,DM_HHDV!$B$5:$K$1050,10,0)</f>
        <v>#N/A</v>
      </c>
      <c r="BO556" s="75" t="e">
        <f>K556*VLOOKUP($B556,DM_HHDV!$B$5:$K$1050,8,0)</f>
        <v>#N/A</v>
      </c>
      <c r="BP556" s="75" t="e">
        <f>K556*VLOOKUP($B556,DM_HHDV!$B$5:$K$1050,9,0)</f>
        <v>#N/A</v>
      </c>
      <c r="BQ556" s="75" t="e">
        <f>K556*VLOOKUP($B556,DM_HHDV!$B$5:$K$1050,10,0)</f>
        <v>#N/A</v>
      </c>
      <c r="BR556" s="75" t="e">
        <f>L556*VLOOKUP($B556,DM_HHDV!$B$5:$K$1050,8,0)</f>
        <v>#N/A</v>
      </c>
      <c r="BS556" s="75" t="e">
        <f>L556*VLOOKUP($B556,DM_HHDV!$B$5:$K$1050,9,0)</f>
        <v>#N/A</v>
      </c>
      <c r="BT556" s="75" t="e">
        <f>L556*VLOOKUP($B556,DM_HHDV!$B$5:$K$1050,10,0)</f>
        <v>#N/A</v>
      </c>
      <c r="BU556" s="75" t="e">
        <f>M556*VLOOKUP($B556,DM_HHDV!$B$5:$K$1050,8,0)</f>
        <v>#N/A</v>
      </c>
      <c r="BV556" s="75" t="e">
        <f>M556*VLOOKUP($B556,DM_HHDV!$B$5:$K$1050,9,0)</f>
        <v>#N/A</v>
      </c>
      <c r="BW556" s="75" t="e">
        <f>M556*VLOOKUP($B556,DM_HHDV!$B$5:$K$1050,10,0)</f>
        <v>#N/A</v>
      </c>
      <c r="BX556" s="75" t="e">
        <f>N556*VLOOKUP($B556,DM_HHDV!$B$5:$K$1050,8,0)</f>
        <v>#N/A</v>
      </c>
      <c r="BY556" s="75" t="e">
        <f>N556*VLOOKUP($B556,DM_HHDV!$B$5:$K$1050,9,0)</f>
        <v>#N/A</v>
      </c>
      <c r="BZ556" s="75" t="e">
        <f>N556*VLOOKUP($B556,DM_HHDV!$B$5:$K$1050,10,0)</f>
        <v>#N/A</v>
      </c>
      <c r="CA556" s="75" t="e">
        <f>O556*VLOOKUP($B556,DM_HHDV!$B$5:$K$1050,8,0)</f>
        <v>#N/A</v>
      </c>
      <c r="CB556" s="75" t="e">
        <f>O556*VLOOKUP($B556,DM_HHDV!$B$5:$K$1050,9,0)</f>
        <v>#N/A</v>
      </c>
      <c r="CC556" s="75" t="e">
        <f>O556*VLOOKUP($B556,DM_HHDV!$B$5:$K$1050,10,0)</f>
        <v>#N/A</v>
      </c>
      <c r="CD556" s="75" t="e">
        <f>P556*VLOOKUP($B556,DM_HHDV!$B$5:$K$1050,8,0)</f>
        <v>#N/A</v>
      </c>
      <c r="CE556" s="75" t="e">
        <f>P556*VLOOKUP($B556,DM_HHDV!$B$5:$K$1050,9,0)</f>
        <v>#N/A</v>
      </c>
      <c r="CF556" s="75" t="e">
        <f>P556*VLOOKUP($B556,DM_HHDV!$B$5:$K$1050,10,0)</f>
        <v>#N/A</v>
      </c>
      <c r="CG556" s="75" t="e">
        <f>Q556*VLOOKUP($B556,DM_HHDV!$B$5:$K$1050,8,0)</f>
        <v>#N/A</v>
      </c>
      <c r="CH556" s="75" t="e">
        <f>Q556*VLOOKUP($B556,DM_HHDV!$B$5:$K$1050,9,0)</f>
        <v>#N/A</v>
      </c>
      <c r="CI556" s="75" t="e">
        <f>Q556*VLOOKUP($B556,DM_HHDV!$B$5:$K$1050,10,0)</f>
        <v>#N/A</v>
      </c>
      <c r="CJ556" s="75" t="e">
        <f>R556*VLOOKUP($B556,DM_HHDV!$B$5:$K$1050,8,0)</f>
        <v>#N/A</v>
      </c>
      <c r="CK556" s="75" t="e">
        <f>R556*VLOOKUP($B556,DM_HHDV!$B$5:$K$1050,9,0)</f>
        <v>#N/A</v>
      </c>
      <c r="CL556" s="75" t="e">
        <f>R556*VLOOKUP($B556,DM_HHDV!$B$5:$K$1050,10,0)</f>
        <v>#N/A</v>
      </c>
    </row>
    <row r="557" spans="1:90">
      <c r="A557" s="21">
        <f>DM_HHDV!A556</f>
        <v>0</v>
      </c>
      <c r="B557" s="22"/>
      <c r="C557" s="22"/>
      <c r="D557" s="62">
        <f>IFERROR(VLOOKUP(B557,DM_HHDV!$B$5:$E$1050,3,0),0)</f>
        <v>0</v>
      </c>
      <c r="E557" s="67">
        <f>IFERROR(VLOOKUP(B557,DM_HHDV!$B$5:$E$1050,4,0),0)</f>
        <v>0</v>
      </c>
      <c r="F557" s="74">
        <f t="shared" si="8"/>
        <v>0</v>
      </c>
      <c r="G557" s="23"/>
      <c r="H557" s="65"/>
      <c r="I557" s="65"/>
      <c r="J557" s="65"/>
      <c r="K557" s="65"/>
      <c r="L557" s="65"/>
      <c r="M557" s="65"/>
      <c r="N557" s="65"/>
      <c r="O557" s="65"/>
      <c r="P557" s="65"/>
      <c r="Q557" s="65"/>
      <c r="R557" s="65"/>
      <c r="S557" s="75" t="e">
        <f>G557*VLOOKUP($B557,DM_HHDV!$B$5:$H$1050,5,0)</f>
        <v>#N/A</v>
      </c>
      <c r="T557" s="75" t="e">
        <f>G557*VLOOKUP($B557,DM_HHDV!$B$5:$H$1050,6,0)</f>
        <v>#N/A</v>
      </c>
      <c r="U557" s="75" t="e">
        <f>G557*VLOOKUP($B557,DM_HHDV!$B$5:$H$1050,7,0)</f>
        <v>#N/A</v>
      </c>
      <c r="V557" s="75" t="e">
        <f>H557*VLOOKUP($B557,DM_HHDV!$B$5:$H$1050,5,0)</f>
        <v>#N/A</v>
      </c>
      <c r="W557" s="75" t="e">
        <f>H557*VLOOKUP($B557,DM_HHDV!$B$5:$H$1050,6,0)</f>
        <v>#N/A</v>
      </c>
      <c r="X557" s="75" t="e">
        <f>H557*VLOOKUP($B557,DM_HHDV!$B$5:$H$1050,7,0)</f>
        <v>#N/A</v>
      </c>
      <c r="Y557" s="75" t="e">
        <f>I557*VLOOKUP($B557,DM_HHDV!$B$5:$H$1050,5,0)</f>
        <v>#N/A</v>
      </c>
      <c r="Z557" s="75" t="e">
        <f>I557*VLOOKUP($B557,DM_HHDV!$B$5:$H$1050,6,0)</f>
        <v>#N/A</v>
      </c>
      <c r="AA557" s="75" t="e">
        <f>I557*VLOOKUP($B557,DM_HHDV!$B$5:$H$1050,7,0)</f>
        <v>#N/A</v>
      </c>
      <c r="AB557" s="75" t="e">
        <f>J557*VLOOKUP($B557,DM_HHDV!$B$5:$H$1050,5,0)</f>
        <v>#N/A</v>
      </c>
      <c r="AC557" s="75" t="e">
        <f>J557*VLOOKUP($B557,DM_HHDV!$B$5:$H$1050,6,0)</f>
        <v>#N/A</v>
      </c>
      <c r="AD557" s="75" t="e">
        <f>J557*VLOOKUP($B557,DM_HHDV!$B$5:$H$1050,7,0)</f>
        <v>#N/A</v>
      </c>
      <c r="AE557" s="75" t="e">
        <f>K557*VLOOKUP($B557,DM_HHDV!$B$5:$H$1050,5,0)</f>
        <v>#N/A</v>
      </c>
      <c r="AF557" s="75" t="e">
        <f>K557*VLOOKUP($B557,DM_HHDV!$B$5:$H$1050,6,0)</f>
        <v>#N/A</v>
      </c>
      <c r="AG557" s="75" t="e">
        <f>K557*VLOOKUP($B557,DM_HHDV!$B$5:$H$1050,7,0)</f>
        <v>#N/A</v>
      </c>
      <c r="AH557" s="75" t="e">
        <f>L557*VLOOKUP($B557,DM_HHDV!$B$5:$H$1050,5,0)</f>
        <v>#N/A</v>
      </c>
      <c r="AI557" s="75" t="e">
        <f>L557*VLOOKUP($B557,DM_HHDV!$B$5:$H$1050,6,0)</f>
        <v>#N/A</v>
      </c>
      <c r="AJ557" s="75" t="e">
        <f>L557*VLOOKUP($B557,DM_HHDV!$B$5:$H$1050,7,0)</f>
        <v>#N/A</v>
      </c>
      <c r="AK557" s="75" t="e">
        <f>M557*VLOOKUP($B557,DM_HHDV!$B$5:$H$1050,5,0)</f>
        <v>#N/A</v>
      </c>
      <c r="AL557" s="75" t="e">
        <f>M557*VLOOKUP($B557,DM_HHDV!$B$5:$H$1050,6,0)</f>
        <v>#N/A</v>
      </c>
      <c r="AM557" s="75" t="e">
        <f>M557*VLOOKUP($B557,DM_HHDV!$B$5:$H$1050,7,0)</f>
        <v>#N/A</v>
      </c>
      <c r="AN557" s="75" t="e">
        <f>N557*VLOOKUP($B557,DM_HHDV!$B$5:$H$1050,5,0)</f>
        <v>#N/A</v>
      </c>
      <c r="AO557" s="75" t="e">
        <f>N557*VLOOKUP($B557,DM_HHDV!$B$5:$H$1050,6,0)</f>
        <v>#N/A</v>
      </c>
      <c r="AP557" s="75" t="e">
        <f>N557*VLOOKUP($B557,DM_HHDV!$B$5:$H$1050,7,0)</f>
        <v>#N/A</v>
      </c>
      <c r="AQ557" s="75" t="e">
        <f>O557*VLOOKUP($B557,DM_HHDV!$B$5:$H$1050,5,0)</f>
        <v>#N/A</v>
      </c>
      <c r="AR557" s="75" t="e">
        <f>O557*VLOOKUP($B557,DM_HHDV!$B$5:$H$1050,6,0)</f>
        <v>#N/A</v>
      </c>
      <c r="AS557" s="75" t="e">
        <f>O557*VLOOKUP($B557,DM_HHDV!$B$5:$H$1050,7,0)</f>
        <v>#N/A</v>
      </c>
      <c r="AT557" s="75" t="e">
        <f>P557*VLOOKUP($B557,DM_HHDV!$B$5:$H$1050,5,0)</f>
        <v>#N/A</v>
      </c>
      <c r="AU557" s="75" t="e">
        <f>P557*VLOOKUP($B557,DM_HHDV!$B$5:$H$1050,6,0)</f>
        <v>#N/A</v>
      </c>
      <c r="AV557" s="75" t="e">
        <f>P557*VLOOKUP($B557,DM_HHDV!$B$5:$H$1050,7,0)</f>
        <v>#N/A</v>
      </c>
      <c r="AW557" s="75" t="e">
        <f>Q557*VLOOKUP($B557,DM_HHDV!$B$5:$H$1050,5,0)</f>
        <v>#N/A</v>
      </c>
      <c r="AX557" s="75" t="e">
        <f>Q557*VLOOKUP($B557,DM_HHDV!$B$5:$H$1050,6,0)</f>
        <v>#N/A</v>
      </c>
      <c r="AY557" s="75" t="e">
        <f>Q557*VLOOKUP($B557,DM_HHDV!$B$5:$H$1050,7,0)</f>
        <v>#N/A</v>
      </c>
      <c r="AZ557" s="75" t="e">
        <f>R557*VLOOKUP($B557,DM_HHDV!$B$5:$H$1050,5,0)</f>
        <v>#N/A</v>
      </c>
      <c r="BA557" s="75" t="e">
        <f>R557*VLOOKUP($B557,DM_HHDV!$B$5:$H$1050,6,0)</f>
        <v>#N/A</v>
      </c>
      <c r="BB557" s="75" t="e">
        <f>R557*VLOOKUP($B557,DM_HHDV!$B$5:$H$1050,7,0)</f>
        <v>#N/A</v>
      </c>
      <c r="BC557" s="75" t="e">
        <f>G557*VLOOKUP($B557,DM_HHDV!$B$5:$K$1050,8,0)</f>
        <v>#N/A</v>
      </c>
      <c r="BD557" s="75" t="e">
        <f>G557*VLOOKUP($B557,DM_HHDV!$B$5:$K$1050,9,0)</f>
        <v>#N/A</v>
      </c>
      <c r="BE557" s="75" t="e">
        <f>G557*VLOOKUP($B557,DM_HHDV!$B$5:$K$1050,10,0)</f>
        <v>#N/A</v>
      </c>
      <c r="BF557" s="75" t="e">
        <f>H557*VLOOKUP($B557,DM_HHDV!$B$5:$K$1050,8,0)</f>
        <v>#N/A</v>
      </c>
      <c r="BG557" s="75" t="e">
        <f>H557*VLOOKUP($B557,DM_HHDV!$B$5:$K$1050,9,0)</f>
        <v>#N/A</v>
      </c>
      <c r="BH557" s="75" t="e">
        <f>H557*VLOOKUP($B557,DM_HHDV!$B$5:$K$1050,10,0)</f>
        <v>#N/A</v>
      </c>
      <c r="BI557" s="75" t="e">
        <f>I557*VLOOKUP($B557,DM_HHDV!$B$5:$K$1050,8,0)</f>
        <v>#N/A</v>
      </c>
      <c r="BJ557" s="75" t="e">
        <f>I557*VLOOKUP($B557,DM_HHDV!$B$5:$K$1050,9,0)</f>
        <v>#N/A</v>
      </c>
      <c r="BK557" s="75" t="e">
        <f>I557*VLOOKUP($B557,DM_HHDV!$B$5:$K$1050,10,0)</f>
        <v>#N/A</v>
      </c>
      <c r="BL557" s="75" t="e">
        <f>J557*VLOOKUP($B557,DM_HHDV!$B$5:$K$1050,8,0)</f>
        <v>#N/A</v>
      </c>
      <c r="BM557" s="75" t="e">
        <f>J557*VLOOKUP($B557,DM_HHDV!$B$5:$K$1050,9,0)</f>
        <v>#N/A</v>
      </c>
      <c r="BN557" s="75" t="e">
        <f>J557*VLOOKUP($B557,DM_HHDV!$B$5:$K$1050,10,0)</f>
        <v>#N/A</v>
      </c>
      <c r="BO557" s="75" t="e">
        <f>K557*VLOOKUP($B557,DM_HHDV!$B$5:$K$1050,8,0)</f>
        <v>#N/A</v>
      </c>
      <c r="BP557" s="75" t="e">
        <f>K557*VLOOKUP($B557,DM_HHDV!$B$5:$K$1050,9,0)</f>
        <v>#N/A</v>
      </c>
      <c r="BQ557" s="75" t="e">
        <f>K557*VLOOKUP($B557,DM_HHDV!$B$5:$K$1050,10,0)</f>
        <v>#N/A</v>
      </c>
      <c r="BR557" s="75" t="e">
        <f>L557*VLOOKUP($B557,DM_HHDV!$B$5:$K$1050,8,0)</f>
        <v>#N/A</v>
      </c>
      <c r="BS557" s="75" t="e">
        <f>L557*VLOOKUP($B557,DM_HHDV!$B$5:$K$1050,9,0)</f>
        <v>#N/A</v>
      </c>
      <c r="BT557" s="75" t="e">
        <f>L557*VLOOKUP($B557,DM_HHDV!$B$5:$K$1050,10,0)</f>
        <v>#N/A</v>
      </c>
      <c r="BU557" s="75" t="e">
        <f>M557*VLOOKUP($B557,DM_HHDV!$B$5:$K$1050,8,0)</f>
        <v>#N/A</v>
      </c>
      <c r="BV557" s="75" t="e">
        <f>M557*VLOOKUP($B557,DM_HHDV!$B$5:$K$1050,9,0)</f>
        <v>#N/A</v>
      </c>
      <c r="BW557" s="75" t="e">
        <f>M557*VLOOKUP($B557,DM_HHDV!$B$5:$K$1050,10,0)</f>
        <v>#N/A</v>
      </c>
      <c r="BX557" s="75" t="e">
        <f>N557*VLOOKUP($B557,DM_HHDV!$B$5:$K$1050,8,0)</f>
        <v>#N/A</v>
      </c>
      <c r="BY557" s="75" t="e">
        <f>N557*VLOOKUP($B557,DM_HHDV!$B$5:$K$1050,9,0)</f>
        <v>#N/A</v>
      </c>
      <c r="BZ557" s="75" t="e">
        <f>N557*VLOOKUP($B557,DM_HHDV!$B$5:$K$1050,10,0)</f>
        <v>#N/A</v>
      </c>
      <c r="CA557" s="75" t="e">
        <f>O557*VLOOKUP($B557,DM_HHDV!$B$5:$K$1050,8,0)</f>
        <v>#N/A</v>
      </c>
      <c r="CB557" s="75" t="e">
        <f>O557*VLOOKUP($B557,DM_HHDV!$B$5:$K$1050,9,0)</f>
        <v>#N/A</v>
      </c>
      <c r="CC557" s="75" t="e">
        <f>O557*VLOOKUP($B557,DM_HHDV!$B$5:$K$1050,10,0)</f>
        <v>#N/A</v>
      </c>
      <c r="CD557" s="75" t="e">
        <f>P557*VLOOKUP($B557,DM_HHDV!$B$5:$K$1050,8,0)</f>
        <v>#N/A</v>
      </c>
      <c r="CE557" s="75" t="e">
        <f>P557*VLOOKUP($B557,DM_HHDV!$B$5:$K$1050,9,0)</f>
        <v>#N/A</v>
      </c>
      <c r="CF557" s="75" t="e">
        <f>P557*VLOOKUP($B557,DM_HHDV!$B$5:$K$1050,10,0)</f>
        <v>#N/A</v>
      </c>
      <c r="CG557" s="75" t="e">
        <f>Q557*VLOOKUP($B557,DM_HHDV!$B$5:$K$1050,8,0)</f>
        <v>#N/A</v>
      </c>
      <c r="CH557" s="75" t="e">
        <f>Q557*VLOOKUP($B557,DM_HHDV!$B$5:$K$1050,9,0)</f>
        <v>#N/A</v>
      </c>
      <c r="CI557" s="75" t="e">
        <f>Q557*VLOOKUP($B557,DM_HHDV!$B$5:$K$1050,10,0)</f>
        <v>#N/A</v>
      </c>
      <c r="CJ557" s="75" t="e">
        <f>R557*VLOOKUP($B557,DM_HHDV!$B$5:$K$1050,8,0)</f>
        <v>#N/A</v>
      </c>
      <c r="CK557" s="75" t="e">
        <f>R557*VLOOKUP($B557,DM_HHDV!$B$5:$K$1050,9,0)</f>
        <v>#N/A</v>
      </c>
      <c r="CL557" s="75" t="e">
        <f>R557*VLOOKUP($B557,DM_HHDV!$B$5:$K$1050,10,0)</f>
        <v>#N/A</v>
      </c>
    </row>
    <row r="558" spans="1:90">
      <c r="A558" s="21">
        <f>DM_HHDV!A557</f>
        <v>0</v>
      </c>
      <c r="B558" s="22"/>
      <c r="C558" s="22"/>
      <c r="D558" s="62">
        <f>IFERROR(VLOOKUP(B558,DM_HHDV!$B$5:$E$1050,3,0),0)</f>
        <v>0</v>
      </c>
      <c r="E558" s="67">
        <f>IFERROR(VLOOKUP(B558,DM_HHDV!$B$5:$E$1050,4,0),0)</f>
        <v>0</v>
      </c>
      <c r="F558" s="74">
        <f t="shared" si="8"/>
        <v>0</v>
      </c>
      <c r="G558" s="23"/>
      <c r="H558" s="65"/>
      <c r="I558" s="65"/>
      <c r="J558" s="65"/>
      <c r="K558" s="65"/>
      <c r="L558" s="65"/>
      <c r="M558" s="65"/>
      <c r="N558" s="65"/>
      <c r="O558" s="65"/>
      <c r="P558" s="65"/>
      <c r="Q558" s="65"/>
      <c r="R558" s="65"/>
      <c r="S558" s="75" t="e">
        <f>G558*VLOOKUP($B558,DM_HHDV!$B$5:$H$1050,5,0)</f>
        <v>#N/A</v>
      </c>
      <c r="T558" s="75" t="e">
        <f>G558*VLOOKUP($B558,DM_HHDV!$B$5:$H$1050,6,0)</f>
        <v>#N/A</v>
      </c>
      <c r="U558" s="75" t="e">
        <f>G558*VLOOKUP($B558,DM_HHDV!$B$5:$H$1050,7,0)</f>
        <v>#N/A</v>
      </c>
      <c r="V558" s="75" t="e">
        <f>H558*VLOOKUP($B558,DM_HHDV!$B$5:$H$1050,5,0)</f>
        <v>#N/A</v>
      </c>
      <c r="W558" s="75" t="e">
        <f>H558*VLOOKUP($B558,DM_HHDV!$B$5:$H$1050,6,0)</f>
        <v>#N/A</v>
      </c>
      <c r="X558" s="75" t="e">
        <f>H558*VLOOKUP($B558,DM_HHDV!$B$5:$H$1050,7,0)</f>
        <v>#N/A</v>
      </c>
      <c r="Y558" s="75" t="e">
        <f>I558*VLOOKUP($B558,DM_HHDV!$B$5:$H$1050,5,0)</f>
        <v>#N/A</v>
      </c>
      <c r="Z558" s="75" t="e">
        <f>I558*VLOOKUP($B558,DM_HHDV!$B$5:$H$1050,6,0)</f>
        <v>#N/A</v>
      </c>
      <c r="AA558" s="75" t="e">
        <f>I558*VLOOKUP($B558,DM_HHDV!$B$5:$H$1050,7,0)</f>
        <v>#N/A</v>
      </c>
      <c r="AB558" s="75" t="e">
        <f>J558*VLOOKUP($B558,DM_HHDV!$B$5:$H$1050,5,0)</f>
        <v>#N/A</v>
      </c>
      <c r="AC558" s="75" t="e">
        <f>J558*VLOOKUP($B558,DM_HHDV!$B$5:$H$1050,6,0)</f>
        <v>#N/A</v>
      </c>
      <c r="AD558" s="75" t="e">
        <f>J558*VLOOKUP($B558,DM_HHDV!$B$5:$H$1050,7,0)</f>
        <v>#N/A</v>
      </c>
      <c r="AE558" s="75" t="e">
        <f>K558*VLOOKUP($B558,DM_HHDV!$B$5:$H$1050,5,0)</f>
        <v>#N/A</v>
      </c>
      <c r="AF558" s="75" t="e">
        <f>K558*VLOOKUP($B558,DM_HHDV!$B$5:$H$1050,6,0)</f>
        <v>#N/A</v>
      </c>
      <c r="AG558" s="75" t="e">
        <f>K558*VLOOKUP($B558,DM_HHDV!$B$5:$H$1050,7,0)</f>
        <v>#N/A</v>
      </c>
      <c r="AH558" s="75" t="e">
        <f>L558*VLOOKUP($B558,DM_HHDV!$B$5:$H$1050,5,0)</f>
        <v>#N/A</v>
      </c>
      <c r="AI558" s="75" t="e">
        <f>L558*VLOOKUP($B558,DM_HHDV!$B$5:$H$1050,6,0)</f>
        <v>#N/A</v>
      </c>
      <c r="AJ558" s="75" t="e">
        <f>L558*VLOOKUP($B558,DM_HHDV!$B$5:$H$1050,7,0)</f>
        <v>#N/A</v>
      </c>
      <c r="AK558" s="75" t="e">
        <f>M558*VLOOKUP($B558,DM_HHDV!$B$5:$H$1050,5,0)</f>
        <v>#N/A</v>
      </c>
      <c r="AL558" s="75" t="e">
        <f>M558*VLOOKUP($B558,DM_HHDV!$B$5:$H$1050,6,0)</f>
        <v>#N/A</v>
      </c>
      <c r="AM558" s="75" t="e">
        <f>M558*VLOOKUP($B558,DM_HHDV!$B$5:$H$1050,7,0)</f>
        <v>#N/A</v>
      </c>
      <c r="AN558" s="75" t="e">
        <f>N558*VLOOKUP($B558,DM_HHDV!$B$5:$H$1050,5,0)</f>
        <v>#N/A</v>
      </c>
      <c r="AO558" s="75" t="e">
        <f>N558*VLOOKUP($B558,DM_HHDV!$B$5:$H$1050,6,0)</f>
        <v>#N/A</v>
      </c>
      <c r="AP558" s="75" t="e">
        <f>N558*VLOOKUP($B558,DM_HHDV!$B$5:$H$1050,7,0)</f>
        <v>#N/A</v>
      </c>
      <c r="AQ558" s="75" t="e">
        <f>O558*VLOOKUP($B558,DM_HHDV!$B$5:$H$1050,5,0)</f>
        <v>#N/A</v>
      </c>
      <c r="AR558" s="75" t="e">
        <f>O558*VLOOKUP($B558,DM_HHDV!$B$5:$H$1050,6,0)</f>
        <v>#N/A</v>
      </c>
      <c r="AS558" s="75" t="e">
        <f>O558*VLOOKUP($B558,DM_HHDV!$B$5:$H$1050,7,0)</f>
        <v>#N/A</v>
      </c>
      <c r="AT558" s="75" t="e">
        <f>P558*VLOOKUP($B558,DM_HHDV!$B$5:$H$1050,5,0)</f>
        <v>#N/A</v>
      </c>
      <c r="AU558" s="75" t="e">
        <f>P558*VLOOKUP($B558,DM_HHDV!$B$5:$H$1050,6,0)</f>
        <v>#N/A</v>
      </c>
      <c r="AV558" s="75" t="e">
        <f>P558*VLOOKUP($B558,DM_HHDV!$B$5:$H$1050,7,0)</f>
        <v>#N/A</v>
      </c>
      <c r="AW558" s="75" t="e">
        <f>Q558*VLOOKUP($B558,DM_HHDV!$B$5:$H$1050,5,0)</f>
        <v>#N/A</v>
      </c>
      <c r="AX558" s="75" t="e">
        <f>Q558*VLOOKUP($B558,DM_HHDV!$B$5:$H$1050,6,0)</f>
        <v>#N/A</v>
      </c>
      <c r="AY558" s="75" t="e">
        <f>Q558*VLOOKUP($B558,DM_HHDV!$B$5:$H$1050,7,0)</f>
        <v>#N/A</v>
      </c>
      <c r="AZ558" s="75" t="e">
        <f>R558*VLOOKUP($B558,DM_HHDV!$B$5:$H$1050,5,0)</f>
        <v>#N/A</v>
      </c>
      <c r="BA558" s="75" t="e">
        <f>R558*VLOOKUP($B558,DM_HHDV!$B$5:$H$1050,6,0)</f>
        <v>#N/A</v>
      </c>
      <c r="BB558" s="75" t="e">
        <f>R558*VLOOKUP($B558,DM_HHDV!$B$5:$H$1050,7,0)</f>
        <v>#N/A</v>
      </c>
      <c r="BC558" s="75" t="e">
        <f>G558*VLOOKUP($B558,DM_HHDV!$B$5:$K$1050,8,0)</f>
        <v>#N/A</v>
      </c>
      <c r="BD558" s="75" t="e">
        <f>G558*VLOOKUP($B558,DM_HHDV!$B$5:$K$1050,9,0)</f>
        <v>#N/A</v>
      </c>
      <c r="BE558" s="75" t="e">
        <f>G558*VLOOKUP($B558,DM_HHDV!$B$5:$K$1050,10,0)</f>
        <v>#N/A</v>
      </c>
      <c r="BF558" s="75" t="e">
        <f>H558*VLOOKUP($B558,DM_HHDV!$B$5:$K$1050,8,0)</f>
        <v>#N/A</v>
      </c>
      <c r="BG558" s="75" t="e">
        <f>H558*VLOOKUP($B558,DM_HHDV!$B$5:$K$1050,9,0)</f>
        <v>#N/A</v>
      </c>
      <c r="BH558" s="75" t="e">
        <f>H558*VLOOKUP($B558,DM_HHDV!$B$5:$K$1050,10,0)</f>
        <v>#N/A</v>
      </c>
      <c r="BI558" s="75" t="e">
        <f>I558*VLOOKUP($B558,DM_HHDV!$B$5:$K$1050,8,0)</f>
        <v>#N/A</v>
      </c>
      <c r="BJ558" s="75" t="e">
        <f>I558*VLOOKUP($B558,DM_HHDV!$B$5:$K$1050,9,0)</f>
        <v>#N/A</v>
      </c>
      <c r="BK558" s="75" t="e">
        <f>I558*VLOOKUP($B558,DM_HHDV!$B$5:$K$1050,10,0)</f>
        <v>#N/A</v>
      </c>
      <c r="BL558" s="75" t="e">
        <f>J558*VLOOKUP($B558,DM_HHDV!$B$5:$K$1050,8,0)</f>
        <v>#N/A</v>
      </c>
      <c r="BM558" s="75" t="e">
        <f>J558*VLOOKUP($B558,DM_HHDV!$B$5:$K$1050,9,0)</f>
        <v>#N/A</v>
      </c>
      <c r="BN558" s="75" t="e">
        <f>J558*VLOOKUP($B558,DM_HHDV!$B$5:$K$1050,10,0)</f>
        <v>#N/A</v>
      </c>
      <c r="BO558" s="75" t="e">
        <f>K558*VLOOKUP($B558,DM_HHDV!$B$5:$K$1050,8,0)</f>
        <v>#N/A</v>
      </c>
      <c r="BP558" s="75" t="e">
        <f>K558*VLOOKUP($B558,DM_HHDV!$B$5:$K$1050,9,0)</f>
        <v>#N/A</v>
      </c>
      <c r="BQ558" s="75" t="e">
        <f>K558*VLOOKUP($B558,DM_HHDV!$B$5:$K$1050,10,0)</f>
        <v>#N/A</v>
      </c>
      <c r="BR558" s="75" t="e">
        <f>L558*VLOOKUP($B558,DM_HHDV!$B$5:$K$1050,8,0)</f>
        <v>#N/A</v>
      </c>
      <c r="BS558" s="75" t="e">
        <f>L558*VLOOKUP($B558,DM_HHDV!$B$5:$K$1050,9,0)</f>
        <v>#N/A</v>
      </c>
      <c r="BT558" s="75" t="e">
        <f>L558*VLOOKUP($B558,DM_HHDV!$B$5:$K$1050,10,0)</f>
        <v>#N/A</v>
      </c>
      <c r="BU558" s="75" t="e">
        <f>M558*VLOOKUP($B558,DM_HHDV!$B$5:$K$1050,8,0)</f>
        <v>#N/A</v>
      </c>
      <c r="BV558" s="75" t="e">
        <f>M558*VLOOKUP($B558,DM_HHDV!$B$5:$K$1050,9,0)</f>
        <v>#N/A</v>
      </c>
      <c r="BW558" s="75" t="e">
        <f>M558*VLOOKUP($B558,DM_HHDV!$B$5:$K$1050,10,0)</f>
        <v>#N/A</v>
      </c>
      <c r="BX558" s="75" t="e">
        <f>N558*VLOOKUP($B558,DM_HHDV!$B$5:$K$1050,8,0)</f>
        <v>#N/A</v>
      </c>
      <c r="BY558" s="75" t="e">
        <f>N558*VLOOKUP($B558,DM_HHDV!$B$5:$K$1050,9,0)</f>
        <v>#N/A</v>
      </c>
      <c r="BZ558" s="75" t="e">
        <f>N558*VLOOKUP($B558,DM_HHDV!$B$5:$K$1050,10,0)</f>
        <v>#N/A</v>
      </c>
      <c r="CA558" s="75" t="e">
        <f>O558*VLOOKUP($B558,DM_HHDV!$B$5:$K$1050,8,0)</f>
        <v>#N/A</v>
      </c>
      <c r="CB558" s="75" t="e">
        <f>O558*VLOOKUP($B558,DM_HHDV!$B$5:$K$1050,9,0)</f>
        <v>#N/A</v>
      </c>
      <c r="CC558" s="75" t="e">
        <f>O558*VLOOKUP($B558,DM_HHDV!$B$5:$K$1050,10,0)</f>
        <v>#N/A</v>
      </c>
      <c r="CD558" s="75" t="e">
        <f>P558*VLOOKUP($B558,DM_HHDV!$B$5:$K$1050,8,0)</f>
        <v>#N/A</v>
      </c>
      <c r="CE558" s="75" t="e">
        <f>P558*VLOOKUP($B558,DM_HHDV!$B$5:$K$1050,9,0)</f>
        <v>#N/A</v>
      </c>
      <c r="CF558" s="75" t="e">
        <f>P558*VLOOKUP($B558,DM_HHDV!$B$5:$K$1050,10,0)</f>
        <v>#N/A</v>
      </c>
      <c r="CG558" s="75" t="e">
        <f>Q558*VLOOKUP($B558,DM_HHDV!$B$5:$K$1050,8,0)</f>
        <v>#N/A</v>
      </c>
      <c r="CH558" s="75" t="e">
        <f>Q558*VLOOKUP($B558,DM_HHDV!$B$5:$K$1050,9,0)</f>
        <v>#N/A</v>
      </c>
      <c r="CI558" s="75" t="e">
        <f>Q558*VLOOKUP($B558,DM_HHDV!$B$5:$K$1050,10,0)</f>
        <v>#N/A</v>
      </c>
      <c r="CJ558" s="75" t="e">
        <f>R558*VLOOKUP($B558,DM_HHDV!$B$5:$K$1050,8,0)</f>
        <v>#N/A</v>
      </c>
      <c r="CK558" s="75" t="e">
        <f>R558*VLOOKUP($B558,DM_HHDV!$B$5:$K$1050,9,0)</f>
        <v>#N/A</v>
      </c>
      <c r="CL558" s="75" t="e">
        <f>R558*VLOOKUP($B558,DM_HHDV!$B$5:$K$1050,10,0)</f>
        <v>#N/A</v>
      </c>
    </row>
    <row r="559" spans="1:90">
      <c r="A559" s="21">
        <f>DM_HHDV!A558</f>
        <v>0</v>
      </c>
      <c r="B559" s="22"/>
      <c r="C559" s="22"/>
      <c r="D559" s="62">
        <f>IFERROR(VLOOKUP(B559,DM_HHDV!$B$5:$E$1050,3,0),0)</f>
        <v>0</v>
      </c>
      <c r="E559" s="67">
        <f>IFERROR(VLOOKUP(B559,DM_HHDV!$B$5:$E$1050,4,0),0)</f>
        <v>0</v>
      </c>
      <c r="F559" s="74">
        <f t="shared" si="8"/>
        <v>0</v>
      </c>
      <c r="G559" s="23"/>
      <c r="H559" s="65"/>
      <c r="I559" s="65"/>
      <c r="J559" s="65"/>
      <c r="K559" s="65"/>
      <c r="L559" s="65"/>
      <c r="M559" s="65"/>
      <c r="N559" s="65"/>
      <c r="O559" s="65"/>
      <c r="P559" s="65"/>
      <c r="Q559" s="65"/>
      <c r="R559" s="65"/>
      <c r="S559" s="75" t="e">
        <f>G559*VLOOKUP($B559,DM_HHDV!$B$5:$H$1050,5,0)</f>
        <v>#N/A</v>
      </c>
      <c r="T559" s="75" t="e">
        <f>G559*VLOOKUP($B559,DM_HHDV!$B$5:$H$1050,6,0)</f>
        <v>#N/A</v>
      </c>
      <c r="U559" s="75" t="e">
        <f>G559*VLOOKUP($B559,DM_HHDV!$B$5:$H$1050,7,0)</f>
        <v>#N/A</v>
      </c>
      <c r="V559" s="75" t="e">
        <f>H559*VLOOKUP($B559,DM_HHDV!$B$5:$H$1050,5,0)</f>
        <v>#N/A</v>
      </c>
      <c r="W559" s="75" t="e">
        <f>H559*VLOOKUP($B559,DM_HHDV!$B$5:$H$1050,6,0)</f>
        <v>#N/A</v>
      </c>
      <c r="X559" s="75" t="e">
        <f>H559*VLOOKUP($B559,DM_HHDV!$B$5:$H$1050,7,0)</f>
        <v>#N/A</v>
      </c>
      <c r="Y559" s="75" t="e">
        <f>I559*VLOOKUP($B559,DM_HHDV!$B$5:$H$1050,5,0)</f>
        <v>#N/A</v>
      </c>
      <c r="Z559" s="75" t="e">
        <f>I559*VLOOKUP($B559,DM_HHDV!$B$5:$H$1050,6,0)</f>
        <v>#N/A</v>
      </c>
      <c r="AA559" s="75" t="e">
        <f>I559*VLOOKUP($B559,DM_HHDV!$B$5:$H$1050,7,0)</f>
        <v>#N/A</v>
      </c>
      <c r="AB559" s="75" t="e">
        <f>J559*VLOOKUP($B559,DM_HHDV!$B$5:$H$1050,5,0)</f>
        <v>#N/A</v>
      </c>
      <c r="AC559" s="75" t="e">
        <f>J559*VLOOKUP($B559,DM_HHDV!$B$5:$H$1050,6,0)</f>
        <v>#N/A</v>
      </c>
      <c r="AD559" s="75" t="e">
        <f>J559*VLOOKUP($B559,DM_HHDV!$B$5:$H$1050,7,0)</f>
        <v>#N/A</v>
      </c>
      <c r="AE559" s="75" t="e">
        <f>K559*VLOOKUP($B559,DM_HHDV!$B$5:$H$1050,5,0)</f>
        <v>#N/A</v>
      </c>
      <c r="AF559" s="75" t="e">
        <f>K559*VLOOKUP($B559,DM_HHDV!$B$5:$H$1050,6,0)</f>
        <v>#N/A</v>
      </c>
      <c r="AG559" s="75" t="e">
        <f>K559*VLOOKUP($B559,DM_HHDV!$B$5:$H$1050,7,0)</f>
        <v>#N/A</v>
      </c>
      <c r="AH559" s="75" t="e">
        <f>L559*VLOOKUP($B559,DM_HHDV!$B$5:$H$1050,5,0)</f>
        <v>#N/A</v>
      </c>
      <c r="AI559" s="75" t="e">
        <f>L559*VLOOKUP($B559,DM_HHDV!$B$5:$H$1050,6,0)</f>
        <v>#N/A</v>
      </c>
      <c r="AJ559" s="75" t="e">
        <f>L559*VLOOKUP($B559,DM_HHDV!$B$5:$H$1050,7,0)</f>
        <v>#N/A</v>
      </c>
      <c r="AK559" s="75" t="e">
        <f>M559*VLOOKUP($B559,DM_HHDV!$B$5:$H$1050,5,0)</f>
        <v>#N/A</v>
      </c>
      <c r="AL559" s="75" t="e">
        <f>M559*VLOOKUP($B559,DM_HHDV!$B$5:$H$1050,6,0)</f>
        <v>#N/A</v>
      </c>
      <c r="AM559" s="75" t="e">
        <f>M559*VLOOKUP($B559,DM_HHDV!$B$5:$H$1050,7,0)</f>
        <v>#N/A</v>
      </c>
      <c r="AN559" s="75" t="e">
        <f>N559*VLOOKUP($B559,DM_HHDV!$B$5:$H$1050,5,0)</f>
        <v>#N/A</v>
      </c>
      <c r="AO559" s="75" t="e">
        <f>N559*VLOOKUP($B559,DM_HHDV!$B$5:$H$1050,6,0)</f>
        <v>#N/A</v>
      </c>
      <c r="AP559" s="75" t="e">
        <f>N559*VLOOKUP($B559,DM_HHDV!$B$5:$H$1050,7,0)</f>
        <v>#N/A</v>
      </c>
      <c r="AQ559" s="75" t="e">
        <f>O559*VLOOKUP($B559,DM_HHDV!$B$5:$H$1050,5,0)</f>
        <v>#N/A</v>
      </c>
      <c r="AR559" s="75" t="e">
        <f>O559*VLOOKUP($B559,DM_HHDV!$B$5:$H$1050,6,0)</f>
        <v>#N/A</v>
      </c>
      <c r="AS559" s="75" t="e">
        <f>O559*VLOOKUP($B559,DM_HHDV!$B$5:$H$1050,7,0)</f>
        <v>#N/A</v>
      </c>
      <c r="AT559" s="75" t="e">
        <f>P559*VLOOKUP($B559,DM_HHDV!$B$5:$H$1050,5,0)</f>
        <v>#N/A</v>
      </c>
      <c r="AU559" s="75" t="e">
        <f>P559*VLOOKUP($B559,DM_HHDV!$B$5:$H$1050,6,0)</f>
        <v>#N/A</v>
      </c>
      <c r="AV559" s="75" t="e">
        <f>P559*VLOOKUP($B559,DM_HHDV!$B$5:$H$1050,7,0)</f>
        <v>#N/A</v>
      </c>
      <c r="AW559" s="75" t="e">
        <f>Q559*VLOOKUP($B559,DM_HHDV!$B$5:$H$1050,5,0)</f>
        <v>#N/A</v>
      </c>
      <c r="AX559" s="75" t="e">
        <f>Q559*VLOOKUP($B559,DM_HHDV!$B$5:$H$1050,6,0)</f>
        <v>#N/A</v>
      </c>
      <c r="AY559" s="75" t="e">
        <f>Q559*VLOOKUP($B559,DM_HHDV!$B$5:$H$1050,7,0)</f>
        <v>#N/A</v>
      </c>
      <c r="AZ559" s="75" t="e">
        <f>R559*VLOOKUP($B559,DM_HHDV!$B$5:$H$1050,5,0)</f>
        <v>#N/A</v>
      </c>
      <c r="BA559" s="75" t="e">
        <f>R559*VLOOKUP($B559,DM_HHDV!$B$5:$H$1050,6,0)</f>
        <v>#N/A</v>
      </c>
      <c r="BB559" s="75" t="e">
        <f>R559*VLOOKUP($B559,DM_HHDV!$B$5:$H$1050,7,0)</f>
        <v>#N/A</v>
      </c>
      <c r="BC559" s="75" t="e">
        <f>G559*VLOOKUP($B559,DM_HHDV!$B$5:$K$1050,8,0)</f>
        <v>#N/A</v>
      </c>
      <c r="BD559" s="75" t="e">
        <f>G559*VLOOKUP($B559,DM_HHDV!$B$5:$K$1050,9,0)</f>
        <v>#N/A</v>
      </c>
      <c r="BE559" s="75" t="e">
        <f>G559*VLOOKUP($B559,DM_HHDV!$B$5:$K$1050,10,0)</f>
        <v>#N/A</v>
      </c>
      <c r="BF559" s="75" t="e">
        <f>H559*VLOOKUP($B559,DM_HHDV!$B$5:$K$1050,8,0)</f>
        <v>#N/A</v>
      </c>
      <c r="BG559" s="75" t="e">
        <f>H559*VLOOKUP($B559,DM_HHDV!$B$5:$K$1050,9,0)</f>
        <v>#N/A</v>
      </c>
      <c r="BH559" s="75" t="e">
        <f>H559*VLOOKUP($B559,DM_HHDV!$B$5:$K$1050,10,0)</f>
        <v>#N/A</v>
      </c>
      <c r="BI559" s="75" t="e">
        <f>I559*VLOOKUP($B559,DM_HHDV!$B$5:$K$1050,8,0)</f>
        <v>#N/A</v>
      </c>
      <c r="BJ559" s="75" t="e">
        <f>I559*VLOOKUP($B559,DM_HHDV!$B$5:$K$1050,9,0)</f>
        <v>#N/A</v>
      </c>
      <c r="BK559" s="75" t="e">
        <f>I559*VLOOKUP($B559,DM_HHDV!$B$5:$K$1050,10,0)</f>
        <v>#N/A</v>
      </c>
      <c r="BL559" s="75" t="e">
        <f>J559*VLOOKUP($B559,DM_HHDV!$B$5:$K$1050,8,0)</f>
        <v>#N/A</v>
      </c>
      <c r="BM559" s="75" t="e">
        <f>J559*VLOOKUP($B559,DM_HHDV!$B$5:$K$1050,9,0)</f>
        <v>#N/A</v>
      </c>
      <c r="BN559" s="75" t="e">
        <f>J559*VLOOKUP($B559,DM_HHDV!$B$5:$K$1050,10,0)</f>
        <v>#N/A</v>
      </c>
      <c r="BO559" s="75" t="e">
        <f>K559*VLOOKUP($B559,DM_HHDV!$B$5:$K$1050,8,0)</f>
        <v>#N/A</v>
      </c>
      <c r="BP559" s="75" t="e">
        <f>K559*VLOOKUP($B559,DM_HHDV!$B$5:$K$1050,9,0)</f>
        <v>#N/A</v>
      </c>
      <c r="BQ559" s="75" t="e">
        <f>K559*VLOOKUP($B559,DM_HHDV!$B$5:$K$1050,10,0)</f>
        <v>#N/A</v>
      </c>
      <c r="BR559" s="75" t="e">
        <f>L559*VLOOKUP($B559,DM_HHDV!$B$5:$K$1050,8,0)</f>
        <v>#N/A</v>
      </c>
      <c r="BS559" s="75" t="e">
        <f>L559*VLOOKUP($B559,DM_HHDV!$B$5:$K$1050,9,0)</f>
        <v>#N/A</v>
      </c>
      <c r="BT559" s="75" t="e">
        <f>L559*VLOOKUP($B559,DM_HHDV!$B$5:$K$1050,10,0)</f>
        <v>#N/A</v>
      </c>
      <c r="BU559" s="75" t="e">
        <f>M559*VLOOKUP($B559,DM_HHDV!$B$5:$K$1050,8,0)</f>
        <v>#N/A</v>
      </c>
      <c r="BV559" s="75" t="e">
        <f>M559*VLOOKUP($B559,DM_HHDV!$B$5:$K$1050,9,0)</f>
        <v>#N/A</v>
      </c>
      <c r="BW559" s="75" t="e">
        <f>M559*VLOOKUP($B559,DM_HHDV!$B$5:$K$1050,10,0)</f>
        <v>#N/A</v>
      </c>
      <c r="BX559" s="75" t="e">
        <f>N559*VLOOKUP($B559,DM_HHDV!$B$5:$K$1050,8,0)</f>
        <v>#N/A</v>
      </c>
      <c r="BY559" s="75" t="e">
        <f>N559*VLOOKUP($B559,DM_HHDV!$B$5:$K$1050,9,0)</f>
        <v>#N/A</v>
      </c>
      <c r="BZ559" s="75" t="e">
        <f>N559*VLOOKUP($B559,DM_HHDV!$B$5:$K$1050,10,0)</f>
        <v>#N/A</v>
      </c>
      <c r="CA559" s="75" t="e">
        <f>O559*VLOOKUP($B559,DM_HHDV!$B$5:$K$1050,8,0)</f>
        <v>#N/A</v>
      </c>
      <c r="CB559" s="75" t="e">
        <f>O559*VLOOKUP($B559,DM_HHDV!$B$5:$K$1050,9,0)</f>
        <v>#N/A</v>
      </c>
      <c r="CC559" s="75" t="e">
        <f>O559*VLOOKUP($B559,DM_HHDV!$B$5:$K$1050,10,0)</f>
        <v>#N/A</v>
      </c>
      <c r="CD559" s="75" t="e">
        <f>P559*VLOOKUP($B559,DM_HHDV!$B$5:$K$1050,8,0)</f>
        <v>#N/A</v>
      </c>
      <c r="CE559" s="75" t="e">
        <f>P559*VLOOKUP($B559,DM_HHDV!$B$5:$K$1050,9,0)</f>
        <v>#N/A</v>
      </c>
      <c r="CF559" s="75" t="e">
        <f>P559*VLOOKUP($B559,DM_HHDV!$B$5:$K$1050,10,0)</f>
        <v>#N/A</v>
      </c>
      <c r="CG559" s="75" t="e">
        <f>Q559*VLOOKUP($B559,DM_HHDV!$B$5:$K$1050,8,0)</f>
        <v>#N/A</v>
      </c>
      <c r="CH559" s="75" t="e">
        <f>Q559*VLOOKUP($B559,DM_HHDV!$B$5:$K$1050,9,0)</f>
        <v>#N/A</v>
      </c>
      <c r="CI559" s="75" t="e">
        <f>Q559*VLOOKUP($B559,DM_HHDV!$B$5:$K$1050,10,0)</f>
        <v>#N/A</v>
      </c>
      <c r="CJ559" s="75" t="e">
        <f>R559*VLOOKUP($B559,DM_HHDV!$B$5:$K$1050,8,0)</f>
        <v>#N/A</v>
      </c>
      <c r="CK559" s="75" t="e">
        <f>R559*VLOOKUP($B559,DM_HHDV!$B$5:$K$1050,9,0)</f>
        <v>#N/A</v>
      </c>
      <c r="CL559" s="75" t="e">
        <f>R559*VLOOKUP($B559,DM_HHDV!$B$5:$K$1050,10,0)</f>
        <v>#N/A</v>
      </c>
    </row>
    <row r="560" spans="1:90">
      <c r="A560" s="21">
        <f>DM_HHDV!A559</f>
        <v>0</v>
      </c>
      <c r="B560" s="22"/>
      <c r="C560" s="22"/>
      <c r="D560" s="62">
        <f>IFERROR(VLOOKUP(B560,DM_HHDV!$B$5:$E$1050,3,0),0)</f>
        <v>0</v>
      </c>
      <c r="E560" s="67">
        <f>IFERROR(VLOOKUP(B560,DM_HHDV!$B$5:$E$1050,4,0),0)</f>
        <v>0</v>
      </c>
      <c r="F560" s="74">
        <f t="shared" si="8"/>
        <v>0</v>
      </c>
      <c r="G560" s="23"/>
      <c r="H560" s="65"/>
      <c r="I560" s="65"/>
      <c r="J560" s="65"/>
      <c r="K560" s="65"/>
      <c r="L560" s="65"/>
      <c r="M560" s="65"/>
      <c r="N560" s="65"/>
      <c r="O560" s="65"/>
      <c r="P560" s="65"/>
      <c r="Q560" s="65"/>
      <c r="R560" s="65"/>
      <c r="S560" s="75" t="e">
        <f>G560*VLOOKUP($B560,DM_HHDV!$B$5:$H$1050,5,0)</f>
        <v>#N/A</v>
      </c>
      <c r="T560" s="75" t="e">
        <f>G560*VLOOKUP($B560,DM_HHDV!$B$5:$H$1050,6,0)</f>
        <v>#N/A</v>
      </c>
      <c r="U560" s="75" t="e">
        <f>G560*VLOOKUP($B560,DM_HHDV!$B$5:$H$1050,7,0)</f>
        <v>#N/A</v>
      </c>
      <c r="V560" s="75" t="e">
        <f>H560*VLOOKUP($B560,DM_HHDV!$B$5:$H$1050,5,0)</f>
        <v>#N/A</v>
      </c>
      <c r="W560" s="75" t="e">
        <f>H560*VLOOKUP($B560,DM_HHDV!$B$5:$H$1050,6,0)</f>
        <v>#N/A</v>
      </c>
      <c r="X560" s="75" t="e">
        <f>H560*VLOOKUP($B560,DM_HHDV!$B$5:$H$1050,7,0)</f>
        <v>#N/A</v>
      </c>
      <c r="Y560" s="75" t="e">
        <f>I560*VLOOKUP($B560,DM_HHDV!$B$5:$H$1050,5,0)</f>
        <v>#N/A</v>
      </c>
      <c r="Z560" s="75" t="e">
        <f>I560*VLOOKUP($B560,DM_HHDV!$B$5:$H$1050,6,0)</f>
        <v>#N/A</v>
      </c>
      <c r="AA560" s="75" t="e">
        <f>I560*VLOOKUP($B560,DM_HHDV!$B$5:$H$1050,7,0)</f>
        <v>#N/A</v>
      </c>
      <c r="AB560" s="75" t="e">
        <f>J560*VLOOKUP($B560,DM_HHDV!$B$5:$H$1050,5,0)</f>
        <v>#N/A</v>
      </c>
      <c r="AC560" s="75" t="e">
        <f>J560*VLOOKUP($B560,DM_HHDV!$B$5:$H$1050,6,0)</f>
        <v>#N/A</v>
      </c>
      <c r="AD560" s="75" t="e">
        <f>J560*VLOOKUP($B560,DM_HHDV!$B$5:$H$1050,7,0)</f>
        <v>#N/A</v>
      </c>
      <c r="AE560" s="75" t="e">
        <f>K560*VLOOKUP($B560,DM_HHDV!$B$5:$H$1050,5,0)</f>
        <v>#N/A</v>
      </c>
      <c r="AF560" s="75" t="e">
        <f>K560*VLOOKUP($B560,DM_HHDV!$B$5:$H$1050,6,0)</f>
        <v>#N/A</v>
      </c>
      <c r="AG560" s="75" t="e">
        <f>K560*VLOOKUP($B560,DM_HHDV!$B$5:$H$1050,7,0)</f>
        <v>#N/A</v>
      </c>
      <c r="AH560" s="75" t="e">
        <f>L560*VLOOKUP($B560,DM_HHDV!$B$5:$H$1050,5,0)</f>
        <v>#N/A</v>
      </c>
      <c r="AI560" s="75" t="e">
        <f>L560*VLOOKUP($B560,DM_HHDV!$B$5:$H$1050,6,0)</f>
        <v>#N/A</v>
      </c>
      <c r="AJ560" s="75" t="e">
        <f>L560*VLOOKUP($B560,DM_HHDV!$B$5:$H$1050,7,0)</f>
        <v>#N/A</v>
      </c>
      <c r="AK560" s="75" t="e">
        <f>M560*VLOOKUP($B560,DM_HHDV!$B$5:$H$1050,5,0)</f>
        <v>#N/A</v>
      </c>
      <c r="AL560" s="75" t="e">
        <f>M560*VLOOKUP($B560,DM_HHDV!$B$5:$H$1050,6,0)</f>
        <v>#N/A</v>
      </c>
      <c r="AM560" s="75" t="e">
        <f>M560*VLOOKUP($B560,DM_HHDV!$B$5:$H$1050,7,0)</f>
        <v>#N/A</v>
      </c>
      <c r="AN560" s="75" t="e">
        <f>N560*VLOOKUP($B560,DM_HHDV!$B$5:$H$1050,5,0)</f>
        <v>#N/A</v>
      </c>
      <c r="AO560" s="75" t="e">
        <f>N560*VLOOKUP($B560,DM_HHDV!$B$5:$H$1050,6,0)</f>
        <v>#N/A</v>
      </c>
      <c r="AP560" s="75" t="e">
        <f>N560*VLOOKUP($B560,DM_HHDV!$B$5:$H$1050,7,0)</f>
        <v>#N/A</v>
      </c>
      <c r="AQ560" s="75" t="e">
        <f>O560*VLOOKUP($B560,DM_HHDV!$B$5:$H$1050,5,0)</f>
        <v>#N/A</v>
      </c>
      <c r="AR560" s="75" t="e">
        <f>O560*VLOOKUP($B560,DM_HHDV!$B$5:$H$1050,6,0)</f>
        <v>#N/A</v>
      </c>
      <c r="AS560" s="75" t="e">
        <f>O560*VLOOKUP($B560,DM_HHDV!$B$5:$H$1050,7,0)</f>
        <v>#N/A</v>
      </c>
      <c r="AT560" s="75" t="e">
        <f>P560*VLOOKUP($B560,DM_HHDV!$B$5:$H$1050,5,0)</f>
        <v>#N/A</v>
      </c>
      <c r="AU560" s="75" t="e">
        <f>P560*VLOOKUP($B560,DM_HHDV!$B$5:$H$1050,6,0)</f>
        <v>#N/A</v>
      </c>
      <c r="AV560" s="75" t="e">
        <f>P560*VLOOKUP($B560,DM_HHDV!$B$5:$H$1050,7,0)</f>
        <v>#N/A</v>
      </c>
      <c r="AW560" s="75" t="e">
        <f>Q560*VLOOKUP($B560,DM_HHDV!$B$5:$H$1050,5,0)</f>
        <v>#N/A</v>
      </c>
      <c r="AX560" s="75" t="e">
        <f>Q560*VLOOKUP($B560,DM_HHDV!$B$5:$H$1050,6,0)</f>
        <v>#N/A</v>
      </c>
      <c r="AY560" s="75" t="e">
        <f>Q560*VLOOKUP($B560,DM_HHDV!$B$5:$H$1050,7,0)</f>
        <v>#N/A</v>
      </c>
      <c r="AZ560" s="75" t="e">
        <f>R560*VLOOKUP($B560,DM_HHDV!$B$5:$H$1050,5,0)</f>
        <v>#N/A</v>
      </c>
      <c r="BA560" s="75" t="e">
        <f>R560*VLOOKUP($B560,DM_HHDV!$B$5:$H$1050,6,0)</f>
        <v>#N/A</v>
      </c>
      <c r="BB560" s="75" t="e">
        <f>R560*VLOOKUP($B560,DM_HHDV!$B$5:$H$1050,7,0)</f>
        <v>#N/A</v>
      </c>
      <c r="BC560" s="75" t="e">
        <f>G560*VLOOKUP($B560,DM_HHDV!$B$5:$K$1050,8,0)</f>
        <v>#N/A</v>
      </c>
      <c r="BD560" s="75" t="e">
        <f>G560*VLOOKUP($B560,DM_HHDV!$B$5:$K$1050,9,0)</f>
        <v>#N/A</v>
      </c>
      <c r="BE560" s="75" t="e">
        <f>G560*VLOOKUP($B560,DM_HHDV!$B$5:$K$1050,10,0)</f>
        <v>#N/A</v>
      </c>
      <c r="BF560" s="75" t="e">
        <f>H560*VLOOKUP($B560,DM_HHDV!$B$5:$K$1050,8,0)</f>
        <v>#N/A</v>
      </c>
      <c r="BG560" s="75" t="e">
        <f>H560*VLOOKUP($B560,DM_HHDV!$B$5:$K$1050,9,0)</f>
        <v>#N/A</v>
      </c>
      <c r="BH560" s="75" t="e">
        <f>H560*VLOOKUP($B560,DM_HHDV!$B$5:$K$1050,10,0)</f>
        <v>#N/A</v>
      </c>
      <c r="BI560" s="75" t="e">
        <f>I560*VLOOKUP($B560,DM_HHDV!$B$5:$K$1050,8,0)</f>
        <v>#N/A</v>
      </c>
      <c r="BJ560" s="75" t="e">
        <f>I560*VLOOKUP($B560,DM_HHDV!$B$5:$K$1050,9,0)</f>
        <v>#N/A</v>
      </c>
      <c r="BK560" s="75" t="e">
        <f>I560*VLOOKUP($B560,DM_HHDV!$B$5:$K$1050,10,0)</f>
        <v>#N/A</v>
      </c>
      <c r="BL560" s="75" t="e">
        <f>J560*VLOOKUP($B560,DM_HHDV!$B$5:$K$1050,8,0)</f>
        <v>#N/A</v>
      </c>
      <c r="BM560" s="75" t="e">
        <f>J560*VLOOKUP($B560,DM_HHDV!$B$5:$K$1050,9,0)</f>
        <v>#N/A</v>
      </c>
      <c r="BN560" s="75" t="e">
        <f>J560*VLOOKUP($B560,DM_HHDV!$B$5:$K$1050,10,0)</f>
        <v>#N/A</v>
      </c>
      <c r="BO560" s="75" t="e">
        <f>K560*VLOOKUP($B560,DM_HHDV!$B$5:$K$1050,8,0)</f>
        <v>#N/A</v>
      </c>
      <c r="BP560" s="75" t="e">
        <f>K560*VLOOKUP($B560,DM_HHDV!$B$5:$K$1050,9,0)</f>
        <v>#N/A</v>
      </c>
      <c r="BQ560" s="75" t="e">
        <f>K560*VLOOKUP($B560,DM_HHDV!$B$5:$K$1050,10,0)</f>
        <v>#N/A</v>
      </c>
      <c r="BR560" s="75" t="e">
        <f>L560*VLOOKUP($B560,DM_HHDV!$B$5:$K$1050,8,0)</f>
        <v>#N/A</v>
      </c>
      <c r="BS560" s="75" t="e">
        <f>L560*VLOOKUP($B560,DM_HHDV!$B$5:$K$1050,9,0)</f>
        <v>#N/A</v>
      </c>
      <c r="BT560" s="75" t="e">
        <f>L560*VLOOKUP($B560,DM_HHDV!$B$5:$K$1050,10,0)</f>
        <v>#N/A</v>
      </c>
      <c r="BU560" s="75" t="e">
        <f>M560*VLOOKUP($B560,DM_HHDV!$B$5:$K$1050,8,0)</f>
        <v>#N/A</v>
      </c>
      <c r="BV560" s="75" t="e">
        <f>M560*VLOOKUP($B560,DM_HHDV!$B$5:$K$1050,9,0)</f>
        <v>#N/A</v>
      </c>
      <c r="BW560" s="75" t="e">
        <f>M560*VLOOKUP($B560,DM_HHDV!$B$5:$K$1050,10,0)</f>
        <v>#N/A</v>
      </c>
      <c r="BX560" s="75" t="e">
        <f>N560*VLOOKUP($B560,DM_HHDV!$B$5:$K$1050,8,0)</f>
        <v>#N/A</v>
      </c>
      <c r="BY560" s="75" t="e">
        <f>N560*VLOOKUP($B560,DM_HHDV!$B$5:$K$1050,9,0)</f>
        <v>#N/A</v>
      </c>
      <c r="BZ560" s="75" t="e">
        <f>N560*VLOOKUP($B560,DM_HHDV!$B$5:$K$1050,10,0)</f>
        <v>#N/A</v>
      </c>
      <c r="CA560" s="75" t="e">
        <f>O560*VLOOKUP($B560,DM_HHDV!$B$5:$K$1050,8,0)</f>
        <v>#N/A</v>
      </c>
      <c r="CB560" s="75" t="e">
        <f>O560*VLOOKUP($B560,DM_HHDV!$B$5:$K$1050,9,0)</f>
        <v>#N/A</v>
      </c>
      <c r="CC560" s="75" t="e">
        <f>O560*VLOOKUP($B560,DM_HHDV!$B$5:$K$1050,10,0)</f>
        <v>#N/A</v>
      </c>
      <c r="CD560" s="75" t="e">
        <f>P560*VLOOKUP($B560,DM_HHDV!$B$5:$K$1050,8,0)</f>
        <v>#N/A</v>
      </c>
      <c r="CE560" s="75" t="e">
        <f>P560*VLOOKUP($B560,DM_HHDV!$B$5:$K$1050,9,0)</f>
        <v>#N/A</v>
      </c>
      <c r="CF560" s="75" t="e">
        <f>P560*VLOOKUP($B560,DM_HHDV!$B$5:$K$1050,10,0)</f>
        <v>#N/A</v>
      </c>
      <c r="CG560" s="75" t="e">
        <f>Q560*VLOOKUP($B560,DM_HHDV!$B$5:$K$1050,8,0)</f>
        <v>#N/A</v>
      </c>
      <c r="CH560" s="75" t="e">
        <f>Q560*VLOOKUP($B560,DM_HHDV!$B$5:$K$1050,9,0)</f>
        <v>#N/A</v>
      </c>
      <c r="CI560" s="75" t="e">
        <f>Q560*VLOOKUP($B560,DM_HHDV!$B$5:$K$1050,10,0)</f>
        <v>#N/A</v>
      </c>
      <c r="CJ560" s="75" t="e">
        <f>R560*VLOOKUP($B560,DM_HHDV!$B$5:$K$1050,8,0)</f>
        <v>#N/A</v>
      </c>
      <c r="CK560" s="75" t="e">
        <f>R560*VLOOKUP($B560,DM_HHDV!$B$5:$K$1050,9,0)</f>
        <v>#N/A</v>
      </c>
      <c r="CL560" s="75" t="e">
        <f>R560*VLOOKUP($B560,DM_HHDV!$B$5:$K$1050,10,0)</f>
        <v>#N/A</v>
      </c>
    </row>
    <row r="561" spans="1:90">
      <c r="A561" s="21">
        <f>DM_HHDV!A560</f>
        <v>0</v>
      </c>
      <c r="B561" s="22"/>
      <c r="C561" s="22"/>
      <c r="D561" s="62">
        <f>IFERROR(VLOOKUP(B561,DM_HHDV!$B$5:$E$1050,3,0),0)</f>
        <v>0</v>
      </c>
      <c r="E561" s="67">
        <f>IFERROR(VLOOKUP(B561,DM_HHDV!$B$5:$E$1050,4,0),0)</f>
        <v>0</v>
      </c>
      <c r="F561" s="74">
        <f t="shared" si="8"/>
        <v>0</v>
      </c>
      <c r="G561" s="23"/>
      <c r="H561" s="65"/>
      <c r="I561" s="65"/>
      <c r="J561" s="65"/>
      <c r="K561" s="65"/>
      <c r="L561" s="65"/>
      <c r="M561" s="65"/>
      <c r="N561" s="65"/>
      <c r="O561" s="65"/>
      <c r="P561" s="65"/>
      <c r="Q561" s="65"/>
      <c r="R561" s="65"/>
      <c r="S561" s="75" t="e">
        <f>G561*VLOOKUP($B561,DM_HHDV!$B$5:$H$1050,5,0)</f>
        <v>#N/A</v>
      </c>
      <c r="T561" s="75" t="e">
        <f>G561*VLOOKUP($B561,DM_HHDV!$B$5:$H$1050,6,0)</f>
        <v>#N/A</v>
      </c>
      <c r="U561" s="75" t="e">
        <f>G561*VLOOKUP($B561,DM_HHDV!$B$5:$H$1050,7,0)</f>
        <v>#N/A</v>
      </c>
      <c r="V561" s="75" t="e">
        <f>H561*VLOOKUP($B561,DM_HHDV!$B$5:$H$1050,5,0)</f>
        <v>#N/A</v>
      </c>
      <c r="W561" s="75" t="e">
        <f>H561*VLOOKUP($B561,DM_HHDV!$B$5:$H$1050,6,0)</f>
        <v>#N/A</v>
      </c>
      <c r="X561" s="75" t="e">
        <f>H561*VLOOKUP($B561,DM_HHDV!$B$5:$H$1050,7,0)</f>
        <v>#N/A</v>
      </c>
      <c r="Y561" s="75" t="e">
        <f>I561*VLOOKUP($B561,DM_HHDV!$B$5:$H$1050,5,0)</f>
        <v>#N/A</v>
      </c>
      <c r="Z561" s="75" t="e">
        <f>I561*VLOOKUP($B561,DM_HHDV!$B$5:$H$1050,6,0)</f>
        <v>#N/A</v>
      </c>
      <c r="AA561" s="75" t="e">
        <f>I561*VLOOKUP($B561,DM_HHDV!$B$5:$H$1050,7,0)</f>
        <v>#N/A</v>
      </c>
      <c r="AB561" s="75" t="e">
        <f>J561*VLOOKUP($B561,DM_HHDV!$B$5:$H$1050,5,0)</f>
        <v>#N/A</v>
      </c>
      <c r="AC561" s="75" t="e">
        <f>J561*VLOOKUP($B561,DM_HHDV!$B$5:$H$1050,6,0)</f>
        <v>#N/A</v>
      </c>
      <c r="AD561" s="75" t="e">
        <f>J561*VLOOKUP($B561,DM_HHDV!$B$5:$H$1050,7,0)</f>
        <v>#N/A</v>
      </c>
      <c r="AE561" s="75" t="e">
        <f>K561*VLOOKUP($B561,DM_HHDV!$B$5:$H$1050,5,0)</f>
        <v>#N/A</v>
      </c>
      <c r="AF561" s="75" t="e">
        <f>K561*VLOOKUP($B561,DM_HHDV!$B$5:$H$1050,6,0)</f>
        <v>#N/A</v>
      </c>
      <c r="AG561" s="75" t="e">
        <f>K561*VLOOKUP($B561,DM_HHDV!$B$5:$H$1050,7,0)</f>
        <v>#N/A</v>
      </c>
      <c r="AH561" s="75" t="e">
        <f>L561*VLOOKUP($B561,DM_HHDV!$B$5:$H$1050,5,0)</f>
        <v>#N/A</v>
      </c>
      <c r="AI561" s="75" t="e">
        <f>L561*VLOOKUP($B561,DM_HHDV!$B$5:$H$1050,6,0)</f>
        <v>#N/A</v>
      </c>
      <c r="AJ561" s="75" t="e">
        <f>L561*VLOOKUP($B561,DM_HHDV!$B$5:$H$1050,7,0)</f>
        <v>#N/A</v>
      </c>
      <c r="AK561" s="75" t="e">
        <f>M561*VLOOKUP($B561,DM_HHDV!$B$5:$H$1050,5,0)</f>
        <v>#N/A</v>
      </c>
      <c r="AL561" s="75" t="e">
        <f>M561*VLOOKUP($B561,DM_HHDV!$B$5:$H$1050,6,0)</f>
        <v>#N/A</v>
      </c>
      <c r="AM561" s="75" t="e">
        <f>M561*VLOOKUP($B561,DM_HHDV!$B$5:$H$1050,7,0)</f>
        <v>#N/A</v>
      </c>
      <c r="AN561" s="75" t="e">
        <f>N561*VLOOKUP($B561,DM_HHDV!$B$5:$H$1050,5,0)</f>
        <v>#N/A</v>
      </c>
      <c r="AO561" s="75" t="e">
        <f>N561*VLOOKUP($B561,DM_HHDV!$B$5:$H$1050,6,0)</f>
        <v>#N/A</v>
      </c>
      <c r="AP561" s="75" t="e">
        <f>N561*VLOOKUP($B561,DM_HHDV!$B$5:$H$1050,7,0)</f>
        <v>#N/A</v>
      </c>
      <c r="AQ561" s="75" t="e">
        <f>O561*VLOOKUP($B561,DM_HHDV!$B$5:$H$1050,5,0)</f>
        <v>#N/A</v>
      </c>
      <c r="AR561" s="75" t="e">
        <f>O561*VLOOKUP($B561,DM_HHDV!$B$5:$H$1050,6,0)</f>
        <v>#N/A</v>
      </c>
      <c r="AS561" s="75" t="e">
        <f>O561*VLOOKUP($B561,DM_HHDV!$B$5:$H$1050,7,0)</f>
        <v>#N/A</v>
      </c>
      <c r="AT561" s="75" t="e">
        <f>P561*VLOOKUP($B561,DM_HHDV!$B$5:$H$1050,5,0)</f>
        <v>#N/A</v>
      </c>
      <c r="AU561" s="75" t="e">
        <f>P561*VLOOKUP($B561,DM_HHDV!$B$5:$H$1050,6,0)</f>
        <v>#N/A</v>
      </c>
      <c r="AV561" s="75" t="e">
        <f>P561*VLOOKUP($B561,DM_HHDV!$B$5:$H$1050,7,0)</f>
        <v>#N/A</v>
      </c>
      <c r="AW561" s="75" t="e">
        <f>Q561*VLOOKUP($B561,DM_HHDV!$B$5:$H$1050,5,0)</f>
        <v>#N/A</v>
      </c>
      <c r="AX561" s="75" t="e">
        <f>Q561*VLOOKUP($B561,DM_HHDV!$B$5:$H$1050,6,0)</f>
        <v>#N/A</v>
      </c>
      <c r="AY561" s="75" t="e">
        <f>Q561*VLOOKUP($B561,DM_HHDV!$B$5:$H$1050,7,0)</f>
        <v>#N/A</v>
      </c>
      <c r="AZ561" s="75" t="e">
        <f>R561*VLOOKUP($B561,DM_HHDV!$B$5:$H$1050,5,0)</f>
        <v>#N/A</v>
      </c>
      <c r="BA561" s="75" t="e">
        <f>R561*VLOOKUP($B561,DM_HHDV!$B$5:$H$1050,6,0)</f>
        <v>#N/A</v>
      </c>
      <c r="BB561" s="75" t="e">
        <f>R561*VLOOKUP($B561,DM_HHDV!$B$5:$H$1050,7,0)</f>
        <v>#N/A</v>
      </c>
      <c r="BC561" s="75" t="e">
        <f>G561*VLOOKUP($B561,DM_HHDV!$B$5:$K$1050,8,0)</f>
        <v>#N/A</v>
      </c>
      <c r="BD561" s="75" t="e">
        <f>G561*VLOOKUP($B561,DM_HHDV!$B$5:$K$1050,9,0)</f>
        <v>#N/A</v>
      </c>
      <c r="BE561" s="75" t="e">
        <f>G561*VLOOKUP($B561,DM_HHDV!$B$5:$K$1050,10,0)</f>
        <v>#N/A</v>
      </c>
      <c r="BF561" s="75" t="e">
        <f>H561*VLOOKUP($B561,DM_HHDV!$B$5:$K$1050,8,0)</f>
        <v>#N/A</v>
      </c>
      <c r="BG561" s="75" t="e">
        <f>H561*VLOOKUP($B561,DM_HHDV!$B$5:$K$1050,9,0)</f>
        <v>#N/A</v>
      </c>
      <c r="BH561" s="75" t="e">
        <f>H561*VLOOKUP($B561,DM_HHDV!$B$5:$K$1050,10,0)</f>
        <v>#N/A</v>
      </c>
      <c r="BI561" s="75" t="e">
        <f>I561*VLOOKUP($B561,DM_HHDV!$B$5:$K$1050,8,0)</f>
        <v>#N/A</v>
      </c>
      <c r="BJ561" s="75" t="e">
        <f>I561*VLOOKUP($B561,DM_HHDV!$B$5:$K$1050,9,0)</f>
        <v>#N/A</v>
      </c>
      <c r="BK561" s="75" t="e">
        <f>I561*VLOOKUP($B561,DM_HHDV!$B$5:$K$1050,10,0)</f>
        <v>#N/A</v>
      </c>
      <c r="BL561" s="75" t="e">
        <f>J561*VLOOKUP($B561,DM_HHDV!$B$5:$K$1050,8,0)</f>
        <v>#N/A</v>
      </c>
      <c r="BM561" s="75" t="e">
        <f>J561*VLOOKUP($B561,DM_HHDV!$B$5:$K$1050,9,0)</f>
        <v>#N/A</v>
      </c>
      <c r="BN561" s="75" t="e">
        <f>J561*VLOOKUP($B561,DM_HHDV!$B$5:$K$1050,10,0)</f>
        <v>#N/A</v>
      </c>
      <c r="BO561" s="75" t="e">
        <f>K561*VLOOKUP($B561,DM_HHDV!$B$5:$K$1050,8,0)</f>
        <v>#N/A</v>
      </c>
      <c r="BP561" s="75" t="e">
        <f>K561*VLOOKUP($B561,DM_HHDV!$B$5:$K$1050,9,0)</f>
        <v>#N/A</v>
      </c>
      <c r="BQ561" s="75" t="e">
        <f>K561*VLOOKUP($B561,DM_HHDV!$B$5:$K$1050,10,0)</f>
        <v>#N/A</v>
      </c>
      <c r="BR561" s="75" t="e">
        <f>L561*VLOOKUP($B561,DM_HHDV!$B$5:$K$1050,8,0)</f>
        <v>#N/A</v>
      </c>
      <c r="BS561" s="75" t="e">
        <f>L561*VLOOKUP($B561,DM_HHDV!$B$5:$K$1050,9,0)</f>
        <v>#N/A</v>
      </c>
      <c r="BT561" s="75" t="e">
        <f>L561*VLOOKUP($B561,DM_HHDV!$B$5:$K$1050,10,0)</f>
        <v>#N/A</v>
      </c>
      <c r="BU561" s="75" t="e">
        <f>M561*VLOOKUP($B561,DM_HHDV!$B$5:$K$1050,8,0)</f>
        <v>#N/A</v>
      </c>
      <c r="BV561" s="75" t="e">
        <f>M561*VLOOKUP($B561,DM_HHDV!$B$5:$K$1050,9,0)</f>
        <v>#N/A</v>
      </c>
      <c r="BW561" s="75" t="e">
        <f>M561*VLOOKUP($B561,DM_HHDV!$B$5:$K$1050,10,0)</f>
        <v>#N/A</v>
      </c>
      <c r="BX561" s="75" t="e">
        <f>N561*VLOOKUP($B561,DM_HHDV!$B$5:$K$1050,8,0)</f>
        <v>#N/A</v>
      </c>
      <c r="BY561" s="75" t="e">
        <f>N561*VLOOKUP($B561,DM_HHDV!$B$5:$K$1050,9,0)</f>
        <v>#N/A</v>
      </c>
      <c r="BZ561" s="75" t="e">
        <f>N561*VLOOKUP($B561,DM_HHDV!$B$5:$K$1050,10,0)</f>
        <v>#N/A</v>
      </c>
      <c r="CA561" s="75" t="e">
        <f>O561*VLOOKUP($B561,DM_HHDV!$B$5:$K$1050,8,0)</f>
        <v>#N/A</v>
      </c>
      <c r="CB561" s="75" t="e">
        <f>O561*VLOOKUP($B561,DM_HHDV!$B$5:$K$1050,9,0)</f>
        <v>#N/A</v>
      </c>
      <c r="CC561" s="75" t="e">
        <f>O561*VLOOKUP($B561,DM_HHDV!$B$5:$K$1050,10,0)</f>
        <v>#N/A</v>
      </c>
      <c r="CD561" s="75" t="e">
        <f>P561*VLOOKUP($B561,DM_HHDV!$B$5:$K$1050,8,0)</f>
        <v>#N/A</v>
      </c>
      <c r="CE561" s="75" t="e">
        <f>P561*VLOOKUP($B561,DM_HHDV!$B$5:$K$1050,9,0)</f>
        <v>#N/A</v>
      </c>
      <c r="CF561" s="75" t="e">
        <f>P561*VLOOKUP($B561,DM_HHDV!$B$5:$K$1050,10,0)</f>
        <v>#N/A</v>
      </c>
      <c r="CG561" s="75" t="e">
        <f>Q561*VLOOKUP($B561,DM_HHDV!$B$5:$K$1050,8,0)</f>
        <v>#N/A</v>
      </c>
      <c r="CH561" s="75" t="e">
        <f>Q561*VLOOKUP($B561,DM_HHDV!$B$5:$K$1050,9,0)</f>
        <v>#N/A</v>
      </c>
      <c r="CI561" s="75" t="e">
        <f>Q561*VLOOKUP($B561,DM_HHDV!$B$5:$K$1050,10,0)</f>
        <v>#N/A</v>
      </c>
      <c r="CJ561" s="75" t="e">
        <f>R561*VLOOKUP($B561,DM_HHDV!$B$5:$K$1050,8,0)</f>
        <v>#N/A</v>
      </c>
      <c r="CK561" s="75" t="e">
        <f>R561*VLOOKUP($B561,DM_HHDV!$B$5:$K$1050,9,0)</f>
        <v>#N/A</v>
      </c>
      <c r="CL561" s="75" t="e">
        <f>R561*VLOOKUP($B561,DM_HHDV!$B$5:$K$1050,10,0)</f>
        <v>#N/A</v>
      </c>
    </row>
    <row r="562" spans="1:90">
      <c r="A562" s="21">
        <f>DM_HHDV!A561</f>
        <v>0</v>
      </c>
      <c r="B562" s="22"/>
      <c r="C562" s="22"/>
      <c r="D562" s="62">
        <f>IFERROR(VLOOKUP(B562,DM_HHDV!$B$5:$E$1050,3,0),0)</f>
        <v>0</v>
      </c>
      <c r="E562" s="67">
        <f>IFERROR(VLOOKUP(B562,DM_HHDV!$B$5:$E$1050,4,0),0)</f>
        <v>0</v>
      </c>
      <c r="F562" s="74">
        <f t="shared" si="8"/>
        <v>0</v>
      </c>
      <c r="G562" s="23"/>
      <c r="H562" s="65"/>
      <c r="I562" s="65"/>
      <c r="J562" s="65"/>
      <c r="K562" s="65"/>
      <c r="L562" s="65"/>
      <c r="M562" s="65"/>
      <c r="N562" s="65"/>
      <c r="O562" s="65"/>
      <c r="P562" s="65"/>
      <c r="Q562" s="65"/>
      <c r="R562" s="65"/>
      <c r="S562" s="75" t="e">
        <f>G562*VLOOKUP($B562,DM_HHDV!$B$5:$H$1050,5,0)</f>
        <v>#N/A</v>
      </c>
      <c r="T562" s="75" t="e">
        <f>G562*VLOOKUP($B562,DM_HHDV!$B$5:$H$1050,6,0)</f>
        <v>#N/A</v>
      </c>
      <c r="U562" s="75" t="e">
        <f>G562*VLOOKUP($B562,DM_HHDV!$B$5:$H$1050,7,0)</f>
        <v>#N/A</v>
      </c>
      <c r="V562" s="75" t="e">
        <f>H562*VLOOKUP($B562,DM_HHDV!$B$5:$H$1050,5,0)</f>
        <v>#N/A</v>
      </c>
      <c r="W562" s="75" t="e">
        <f>H562*VLOOKUP($B562,DM_HHDV!$B$5:$H$1050,6,0)</f>
        <v>#N/A</v>
      </c>
      <c r="X562" s="75" t="e">
        <f>H562*VLOOKUP($B562,DM_HHDV!$B$5:$H$1050,7,0)</f>
        <v>#N/A</v>
      </c>
      <c r="Y562" s="75" t="e">
        <f>I562*VLOOKUP($B562,DM_HHDV!$B$5:$H$1050,5,0)</f>
        <v>#N/A</v>
      </c>
      <c r="Z562" s="75" t="e">
        <f>I562*VLOOKUP($B562,DM_HHDV!$B$5:$H$1050,6,0)</f>
        <v>#N/A</v>
      </c>
      <c r="AA562" s="75" t="e">
        <f>I562*VLOOKUP($B562,DM_HHDV!$B$5:$H$1050,7,0)</f>
        <v>#N/A</v>
      </c>
      <c r="AB562" s="75" t="e">
        <f>J562*VLOOKUP($B562,DM_HHDV!$B$5:$H$1050,5,0)</f>
        <v>#N/A</v>
      </c>
      <c r="AC562" s="75" t="e">
        <f>J562*VLOOKUP($B562,DM_HHDV!$B$5:$H$1050,6,0)</f>
        <v>#N/A</v>
      </c>
      <c r="AD562" s="75" t="e">
        <f>J562*VLOOKUP($B562,DM_HHDV!$B$5:$H$1050,7,0)</f>
        <v>#N/A</v>
      </c>
      <c r="AE562" s="75" t="e">
        <f>K562*VLOOKUP($B562,DM_HHDV!$B$5:$H$1050,5,0)</f>
        <v>#N/A</v>
      </c>
      <c r="AF562" s="75" t="e">
        <f>K562*VLOOKUP($B562,DM_HHDV!$B$5:$H$1050,6,0)</f>
        <v>#N/A</v>
      </c>
      <c r="AG562" s="75" t="e">
        <f>K562*VLOOKUP($B562,DM_HHDV!$B$5:$H$1050,7,0)</f>
        <v>#N/A</v>
      </c>
      <c r="AH562" s="75" t="e">
        <f>L562*VLOOKUP($B562,DM_HHDV!$B$5:$H$1050,5,0)</f>
        <v>#N/A</v>
      </c>
      <c r="AI562" s="75" t="e">
        <f>L562*VLOOKUP($B562,DM_HHDV!$B$5:$H$1050,6,0)</f>
        <v>#N/A</v>
      </c>
      <c r="AJ562" s="75" t="e">
        <f>L562*VLOOKUP($B562,DM_HHDV!$B$5:$H$1050,7,0)</f>
        <v>#N/A</v>
      </c>
      <c r="AK562" s="75" t="e">
        <f>M562*VLOOKUP($B562,DM_HHDV!$B$5:$H$1050,5,0)</f>
        <v>#N/A</v>
      </c>
      <c r="AL562" s="75" t="e">
        <f>M562*VLOOKUP($B562,DM_HHDV!$B$5:$H$1050,6,0)</f>
        <v>#N/A</v>
      </c>
      <c r="AM562" s="75" t="e">
        <f>M562*VLOOKUP($B562,DM_HHDV!$B$5:$H$1050,7,0)</f>
        <v>#N/A</v>
      </c>
      <c r="AN562" s="75" t="e">
        <f>N562*VLOOKUP($B562,DM_HHDV!$B$5:$H$1050,5,0)</f>
        <v>#N/A</v>
      </c>
      <c r="AO562" s="75" t="e">
        <f>N562*VLOOKUP($B562,DM_HHDV!$B$5:$H$1050,6,0)</f>
        <v>#N/A</v>
      </c>
      <c r="AP562" s="75" t="e">
        <f>N562*VLOOKUP($B562,DM_HHDV!$B$5:$H$1050,7,0)</f>
        <v>#N/A</v>
      </c>
      <c r="AQ562" s="75" t="e">
        <f>O562*VLOOKUP($B562,DM_HHDV!$B$5:$H$1050,5,0)</f>
        <v>#N/A</v>
      </c>
      <c r="AR562" s="75" t="e">
        <f>O562*VLOOKUP($B562,DM_HHDV!$B$5:$H$1050,6,0)</f>
        <v>#N/A</v>
      </c>
      <c r="AS562" s="75" t="e">
        <f>O562*VLOOKUP($B562,DM_HHDV!$B$5:$H$1050,7,0)</f>
        <v>#N/A</v>
      </c>
      <c r="AT562" s="75" t="e">
        <f>P562*VLOOKUP($B562,DM_HHDV!$B$5:$H$1050,5,0)</f>
        <v>#N/A</v>
      </c>
      <c r="AU562" s="75" t="e">
        <f>P562*VLOOKUP($B562,DM_HHDV!$B$5:$H$1050,6,0)</f>
        <v>#N/A</v>
      </c>
      <c r="AV562" s="75" t="e">
        <f>P562*VLOOKUP($B562,DM_HHDV!$B$5:$H$1050,7,0)</f>
        <v>#N/A</v>
      </c>
      <c r="AW562" s="75" t="e">
        <f>Q562*VLOOKUP($B562,DM_HHDV!$B$5:$H$1050,5,0)</f>
        <v>#N/A</v>
      </c>
      <c r="AX562" s="75" t="e">
        <f>Q562*VLOOKUP($B562,DM_HHDV!$B$5:$H$1050,6,0)</f>
        <v>#N/A</v>
      </c>
      <c r="AY562" s="75" t="e">
        <f>Q562*VLOOKUP($B562,DM_HHDV!$B$5:$H$1050,7,0)</f>
        <v>#N/A</v>
      </c>
      <c r="AZ562" s="75" t="e">
        <f>R562*VLOOKUP($B562,DM_HHDV!$B$5:$H$1050,5,0)</f>
        <v>#N/A</v>
      </c>
      <c r="BA562" s="75" t="e">
        <f>R562*VLOOKUP($B562,DM_HHDV!$B$5:$H$1050,6,0)</f>
        <v>#N/A</v>
      </c>
      <c r="BB562" s="75" t="e">
        <f>R562*VLOOKUP($B562,DM_HHDV!$B$5:$H$1050,7,0)</f>
        <v>#N/A</v>
      </c>
      <c r="BC562" s="75" t="e">
        <f>G562*VLOOKUP($B562,DM_HHDV!$B$5:$K$1050,8,0)</f>
        <v>#N/A</v>
      </c>
      <c r="BD562" s="75" t="e">
        <f>G562*VLOOKUP($B562,DM_HHDV!$B$5:$K$1050,9,0)</f>
        <v>#N/A</v>
      </c>
      <c r="BE562" s="75" t="e">
        <f>G562*VLOOKUP($B562,DM_HHDV!$B$5:$K$1050,10,0)</f>
        <v>#N/A</v>
      </c>
      <c r="BF562" s="75" t="e">
        <f>H562*VLOOKUP($B562,DM_HHDV!$B$5:$K$1050,8,0)</f>
        <v>#N/A</v>
      </c>
      <c r="BG562" s="75" t="e">
        <f>H562*VLOOKUP($B562,DM_HHDV!$B$5:$K$1050,9,0)</f>
        <v>#N/A</v>
      </c>
      <c r="BH562" s="75" t="e">
        <f>H562*VLOOKUP($B562,DM_HHDV!$B$5:$K$1050,10,0)</f>
        <v>#N/A</v>
      </c>
      <c r="BI562" s="75" t="e">
        <f>I562*VLOOKUP($B562,DM_HHDV!$B$5:$K$1050,8,0)</f>
        <v>#N/A</v>
      </c>
      <c r="BJ562" s="75" t="e">
        <f>I562*VLOOKUP($B562,DM_HHDV!$B$5:$K$1050,9,0)</f>
        <v>#N/A</v>
      </c>
      <c r="BK562" s="75" t="e">
        <f>I562*VLOOKUP($B562,DM_HHDV!$B$5:$K$1050,10,0)</f>
        <v>#N/A</v>
      </c>
      <c r="BL562" s="75" t="e">
        <f>J562*VLOOKUP($B562,DM_HHDV!$B$5:$K$1050,8,0)</f>
        <v>#N/A</v>
      </c>
      <c r="BM562" s="75" t="e">
        <f>J562*VLOOKUP($B562,DM_HHDV!$B$5:$K$1050,9,0)</f>
        <v>#N/A</v>
      </c>
      <c r="BN562" s="75" t="e">
        <f>J562*VLOOKUP($B562,DM_HHDV!$B$5:$K$1050,10,0)</f>
        <v>#N/A</v>
      </c>
      <c r="BO562" s="75" t="e">
        <f>K562*VLOOKUP($B562,DM_HHDV!$B$5:$K$1050,8,0)</f>
        <v>#N/A</v>
      </c>
      <c r="BP562" s="75" t="e">
        <f>K562*VLOOKUP($B562,DM_HHDV!$B$5:$K$1050,9,0)</f>
        <v>#N/A</v>
      </c>
      <c r="BQ562" s="75" t="e">
        <f>K562*VLOOKUP($B562,DM_HHDV!$B$5:$K$1050,10,0)</f>
        <v>#N/A</v>
      </c>
      <c r="BR562" s="75" t="e">
        <f>L562*VLOOKUP($B562,DM_HHDV!$B$5:$K$1050,8,0)</f>
        <v>#N/A</v>
      </c>
      <c r="BS562" s="75" t="e">
        <f>L562*VLOOKUP($B562,DM_HHDV!$B$5:$K$1050,9,0)</f>
        <v>#N/A</v>
      </c>
      <c r="BT562" s="75" t="e">
        <f>L562*VLOOKUP($B562,DM_HHDV!$B$5:$K$1050,10,0)</f>
        <v>#N/A</v>
      </c>
      <c r="BU562" s="75" t="e">
        <f>M562*VLOOKUP($B562,DM_HHDV!$B$5:$K$1050,8,0)</f>
        <v>#N/A</v>
      </c>
      <c r="BV562" s="75" t="e">
        <f>M562*VLOOKUP($B562,DM_HHDV!$B$5:$K$1050,9,0)</f>
        <v>#N/A</v>
      </c>
      <c r="BW562" s="75" t="e">
        <f>M562*VLOOKUP($B562,DM_HHDV!$B$5:$K$1050,10,0)</f>
        <v>#N/A</v>
      </c>
      <c r="BX562" s="75" t="e">
        <f>N562*VLOOKUP($B562,DM_HHDV!$B$5:$K$1050,8,0)</f>
        <v>#N/A</v>
      </c>
      <c r="BY562" s="75" t="e">
        <f>N562*VLOOKUP($B562,DM_HHDV!$B$5:$K$1050,9,0)</f>
        <v>#N/A</v>
      </c>
      <c r="BZ562" s="75" t="e">
        <f>N562*VLOOKUP($B562,DM_HHDV!$B$5:$K$1050,10,0)</f>
        <v>#N/A</v>
      </c>
      <c r="CA562" s="75" t="e">
        <f>O562*VLOOKUP($B562,DM_HHDV!$B$5:$K$1050,8,0)</f>
        <v>#N/A</v>
      </c>
      <c r="CB562" s="75" t="e">
        <f>O562*VLOOKUP($B562,DM_HHDV!$B$5:$K$1050,9,0)</f>
        <v>#N/A</v>
      </c>
      <c r="CC562" s="75" t="e">
        <f>O562*VLOOKUP($B562,DM_HHDV!$B$5:$K$1050,10,0)</f>
        <v>#N/A</v>
      </c>
      <c r="CD562" s="75" t="e">
        <f>P562*VLOOKUP($B562,DM_HHDV!$B$5:$K$1050,8,0)</f>
        <v>#N/A</v>
      </c>
      <c r="CE562" s="75" t="e">
        <f>P562*VLOOKUP($B562,DM_HHDV!$B$5:$K$1050,9,0)</f>
        <v>#N/A</v>
      </c>
      <c r="CF562" s="75" t="e">
        <f>P562*VLOOKUP($B562,DM_HHDV!$B$5:$K$1050,10,0)</f>
        <v>#N/A</v>
      </c>
      <c r="CG562" s="75" t="e">
        <f>Q562*VLOOKUP($B562,DM_HHDV!$B$5:$K$1050,8,0)</f>
        <v>#N/A</v>
      </c>
      <c r="CH562" s="75" t="e">
        <f>Q562*VLOOKUP($B562,DM_HHDV!$B$5:$K$1050,9,0)</f>
        <v>#N/A</v>
      </c>
      <c r="CI562" s="75" t="e">
        <f>Q562*VLOOKUP($B562,DM_HHDV!$B$5:$K$1050,10,0)</f>
        <v>#N/A</v>
      </c>
      <c r="CJ562" s="75" t="e">
        <f>R562*VLOOKUP($B562,DM_HHDV!$B$5:$K$1050,8,0)</f>
        <v>#N/A</v>
      </c>
      <c r="CK562" s="75" t="e">
        <f>R562*VLOOKUP($B562,DM_HHDV!$B$5:$K$1050,9,0)</f>
        <v>#N/A</v>
      </c>
      <c r="CL562" s="75" t="e">
        <f>R562*VLOOKUP($B562,DM_HHDV!$B$5:$K$1050,10,0)</f>
        <v>#N/A</v>
      </c>
    </row>
    <row r="563" spans="1:90">
      <c r="A563" s="21">
        <f>DM_HHDV!A562</f>
        <v>0</v>
      </c>
      <c r="B563" s="22"/>
      <c r="C563" s="22"/>
      <c r="D563" s="62">
        <f>IFERROR(VLOOKUP(B563,DM_HHDV!$B$5:$E$1050,3,0),0)</f>
        <v>0</v>
      </c>
      <c r="E563" s="67">
        <f>IFERROR(VLOOKUP(B563,DM_HHDV!$B$5:$E$1050,4,0),0)</f>
        <v>0</v>
      </c>
      <c r="F563" s="74">
        <f t="shared" si="8"/>
        <v>0</v>
      </c>
      <c r="G563" s="23"/>
      <c r="H563" s="65"/>
      <c r="I563" s="65"/>
      <c r="J563" s="65"/>
      <c r="K563" s="65"/>
      <c r="L563" s="65"/>
      <c r="M563" s="65"/>
      <c r="N563" s="65"/>
      <c r="O563" s="65"/>
      <c r="P563" s="65"/>
      <c r="Q563" s="65"/>
      <c r="R563" s="65"/>
      <c r="S563" s="75" t="e">
        <f>G563*VLOOKUP($B563,DM_HHDV!$B$5:$H$1050,5,0)</f>
        <v>#N/A</v>
      </c>
      <c r="T563" s="75" t="e">
        <f>G563*VLOOKUP($B563,DM_HHDV!$B$5:$H$1050,6,0)</f>
        <v>#N/A</v>
      </c>
      <c r="U563" s="75" t="e">
        <f>G563*VLOOKUP($B563,DM_HHDV!$B$5:$H$1050,7,0)</f>
        <v>#N/A</v>
      </c>
      <c r="V563" s="75" t="e">
        <f>H563*VLOOKUP($B563,DM_HHDV!$B$5:$H$1050,5,0)</f>
        <v>#N/A</v>
      </c>
      <c r="W563" s="75" t="e">
        <f>H563*VLOOKUP($B563,DM_HHDV!$B$5:$H$1050,6,0)</f>
        <v>#N/A</v>
      </c>
      <c r="X563" s="75" t="e">
        <f>H563*VLOOKUP($B563,DM_HHDV!$B$5:$H$1050,7,0)</f>
        <v>#N/A</v>
      </c>
      <c r="Y563" s="75" t="e">
        <f>I563*VLOOKUP($B563,DM_HHDV!$B$5:$H$1050,5,0)</f>
        <v>#N/A</v>
      </c>
      <c r="Z563" s="75" t="e">
        <f>I563*VLOOKUP($B563,DM_HHDV!$B$5:$H$1050,6,0)</f>
        <v>#N/A</v>
      </c>
      <c r="AA563" s="75" t="e">
        <f>I563*VLOOKUP($B563,DM_HHDV!$B$5:$H$1050,7,0)</f>
        <v>#N/A</v>
      </c>
      <c r="AB563" s="75" t="e">
        <f>J563*VLOOKUP($B563,DM_HHDV!$B$5:$H$1050,5,0)</f>
        <v>#N/A</v>
      </c>
      <c r="AC563" s="75" t="e">
        <f>J563*VLOOKUP($B563,DM_HHDV!$B$5:$H$1050,6,0)</f>
        <v>#N/A</v>
      </c>
      <c r="AD563" s="75" t="e">
        <f>J563*VLOOKUP($B563,DM_HHDV!$B$5:$H$1050,7,0)</f>
        <v>#N/A</v>
      </c>
      <c r="AE563" s="75" t="e">
        <f>K563*VLOOKUP($B563,DM_HHDV!$B$5:$H$1050,5,0)</f>
        <v>#N/A</v>
      </c>
      <c r="AF563" s="75" t="e">
        <f>K563*VLOOKUP($B563,DM_HHDV!$B$5:$H$1050,6,0)</f>
        <v>#N/A</v>
      </c>
      <c r="AG563" s="75" t="e">
        <f>K563*VLOOKUP($B563,DM_HHDV!$B$5:$H$1050,7,0)</f>
        <v>#N/A</v>
      </c>
      <c r="AH563" s="75" t="e">
        <f>L563*VLOOKUP($B563,DM_HHDV!$B$5:$H$1050,5,0)</f>
        <v>#N/A</v>
      </c>
      <c r="AI563" s="75" t="e">
        <f>L563*VLOOKUP($B563,DM_HHDV!$B$5:$H$1050,6,0)</f>
        <v>#N/A</v>
      </c>
      <c r="AJ563" s="75" t="e">
        <f>L563*VLOOKUP($B563,DM_HHDV!$B$5:$H$1050,7,0)</f>
        <v>#N/A</v>
      </c>
      <c r="AK563" s="75" t="e">
        <f>M563*VLOOKUP($B563,DM_HHDV!$B$5:$H$1050,5,0)</f>
        <v>#N/A</v>
      </c>
      <c r="AL563" s="75" t="e">
        <f>M563*VLOOKUP($B563,DM_HHDV!$B$5:$H$1050,6,0)</f>
        <v>#N/A</v>
      </c>
      <c r="AM563" s="75" t="e">
        <f>M563*VLOOKUP($B563,DM_HHDV!$B$5:$H$1050,7,0)</f>
        <v>#N/A</v>
      </c>
      <c r="AN563" s="75" t="e">
        <f>N563*VLOOKUP($B563,DM_HHDV!$B$5:$H$1050,5,0)</f>
        <v>#N/A</v>
      </c>
      <c r="AO563" s="75" t="e">
        <f>N563*VLOOKUP($B563,DM_HHDV!$B$5:$H$1050,6,0)</f>
        <v>#N/A</v>
      </c>
      <c r="AP563" s="75" t="e">
        <f>N563*VLOOKUP($B563,DM_HHDV!$B$5:$H$1050,7,0)</f>
        <v>#N/A</v>
      </c>
      <c r="AQ563" s="75" t="e">
        <f>O563*VLOOKUP($B563,DM_HHDV!$B$5:$H$1050,5,0)</f>
        <v>#N/A</v>
      </c>
      <c r="AR563" s="75" t="e">
        <f>O563*VLOOKUP($B563,DM_HHDV!$B$5:$H$1050,6,0)</f>
        <v>#N/A</v>
      </c>
      <c r="AS563" s="75" t="e">
        <f>O563*VLOOKUP($B563,DM_HHDV!$B$5:$H$1050,7,0)</f>
        <v>#N/A</v>
      </c>
      <c r="AT563" s="75" t="e">
        <f>P563*VLOOKUP($B563,DM_HHDV!$B$5:$H$1050,5,0)</f>
        <v>#N/A</v>
      </c>
      <c r="AU563" s="75" t="e">
        <f>P563*VLOOKUP($B563,DM_HHDV!$B$5:$H$1050,6,0)</f>
        <v>#N/A</v>
      </c>
      <c r="AV563" s="75" t="e">
        <f>P563*VLOOKUP($B563,DM_HHDV!$B$5:$H$1050,7,0)</f>
        <v>#N/A</v>
      </c>
      <c r="AW563" s="75" t="e">
        <f>Q563*VLOOKUP($B563,DM_HHDV!$B$5:$H$1050,5,0)</f>
        <v>#N/A</v>
      </c>
      <c r="AX563" s="75" t="e">
        <f>Q563*VLOOKUP($B563,DM_HHDV!$B$5:$H$1050,6,0)</f>
        <v>#N/A</v>
      </c>
      <c r="AY563" s="75" t="e">
        <f>Q563*VLOOKUP($B563,DM_HHDV!$B$5:$H$1050,7,0)</f>
        <v>#N/A</v>
      </c>
      <c r="AZ563" s="75" t="e">
        <f>R563*VLOOKUP($B563,DM_HHDV!$B$5:$H$1050,5,0)</f>
        <v>#N/A</v>
      </c>
      <c r="BA563" s="75" t="e">
        <f>R563*VLOOKUP($B563,DM_HHDV!$B$5:$H$1050,6,0)</f>
        <v>#N/A</v>
      </c>
      <c r="BB563" s="75" t="e">
        <f>R563*VLOOKUP($B563,DM_HHDV!$B$5:$H$1050,7,0)</f>
        <v>#N/A</v>
      </c>
      <c r="BC563" s="75" t="e">
        <f>G563*VLOOKUP($B563,DM_HHDV!$B$5:$K$1050,8,0)</f>
        <v>#N/A</v>
      </c>
      <c r="BD563" s="75" t="e">
        <f>G563*VLOOKUP($B563,DM_HHDV!$B$5:$K$1050,9,0)</f>
        <v>#N/A</v>
      </c>
      <c r="BE563" s="75" t="e">
        <f>G563*VLOOKUP($B563,DM_HHDV!$B$5:$K$1050,10,0)</f>
        <v>#N/A</v>
      </c>
      <c r="BF563" s="75" t="e">
        <f>H563*VLOOKUP($B563,DM_HHDV!$B$5:$K$1050,8,0)</f>
        <v>#N/A</v>
      </c>
      <c r="BG563" s="75" t="e">
        <f>H563*VLOOKUP($B563,DM_HHDV!$B$5:$K$1050,9,0)</f>
        <v>#N/A</v>
      </c>
      <c r="BH563" s="75" t="e">
        <f>H563*VLOOKUP($B563,DM_HHDV!$B$5:$K$1050,10,0)</f>
        <v>#N/A</v>
      </c>
      <c r="BI563" s="75" t="e">
        <f>I563*VLOOKUP($B563,DM_HHDV!$B$5:$K$1050,8,0)</f>
        <v>#N/A</v>
      </c>
      <c r="BJ563" s="75" t="e">
        <f>I563*VLOOKUP($B563,DM_HHDV!$B$5:$K$1050,9,0)</f>
        <v>#N/A</v>
      </c>
      <c r="BK563" s="75" t="e">
        <f>I563*VLOOKUP($B563,DM_HHDV!$B$5:$K$1050,10,0)</f>
        <v>#N/A</v>
      </c>
      <c r="BL563" s="75" t="e">
        <f>J563*VLOOKUP($B563,DM_HHDV!$B$5:$K$1050,8,0)</f>
        <v>#N/A</v>
      </c>
      <c r="BM563" s="75" t="e">
        <f>J563*VLOOKUP($B563,DM_HHDV!$B$5:$K$1050,9,0)</f>
        <v>#N/A</v>
      </c>
      <c r="BN563" s="75" t="e">
        <f>J563*VLOOKUP($B563,DM_HHDV!$B$5:$K$1050,10,0)</f>
        <v>#N/A</v>
      </c>
      <c r="BO563" s="75" t="e">
        <f>K563*VLOOKUP($B563,DM_HHDV!$B$5:$K$1050,8,0)</f>
        <v>#N/A</v>
      </c>
      <c r="BP563" s="75" t="e">
        <f>K563*VLOOKUP($B563,DM_HHDV!$B$5:$K$1050,9,0)</f>
        <v>#N/A</v>
      </c>
      <c r="BQ563" s="75" t="e">
        <f>K563*VLOOKUP($B563,DM_HHDV!$B$5:$K$1050,10,0)</f>
        <v>#N/A</v>
      </c>
      <c r="BR563" s="75" t="e">
        <f>L563*VLOOKUP($B563,DM_HHDV!$B$5:$K$1050,8,0)</f>
        <v>#N/A</v>
      </c>
      <c r="BS563" s="75" t="e">
        <f>L563*VLOOKUP($B563,DM_HHDV!$B$5:$K$1050,9,0)</f>
        <v>#N/A</v>
      </c>
      <c r="BT563" s="75" t="e">
        <f>L563*VLOOKUP($B563,DM_HHDV!$B$5:$K$1050,10,0)</f>
        <v>#N/A</v>
      </c>
      <c r="BU563" s="75" t="e">
        <f>M563*VLOOKUP($B563,DM_HHDV!$B$5:$K$1050,8,0)</f>
        <v>#N/A</v>
      </c>
      <c r="BV563" s="75" t="e">
        <f>M563*VLOOKUP($B563,DM_HHDV!$B$5:$K$1050,9,0)</f>
        <v>#N/A</v>
      </c>
      <c r="BW563" s="75" t="e">
        <f>M563*VLOOKUP($B563,DM_HHDV!$B$5:$K$1050,10,0)</f>
        <v>#N/A</v>
      </c>
      <c r="BX563" s="75" t="e">
        <f>N563*VLOOKUP($B563,DM_HHDV!$B$5:$K$1050,8,0)</f>
        <v>#N/A</v>
      </c>
      <c r="BY563" s="75" t="e">
        <f>N563*VLOOKUP($B563,DM_HHDV!$B$5:$K$1050,9,0)</f>
        <v>#N/A</v>
      </c>
      <c r="BZ563" s="75" t="e">
        <f>N563*VLOOKUP($B563,DM_HHDV!$B$5:$K$1050,10,0)</f>
        <v>#N/A</v>
      </c>
      <c r="CA563" s="75" t="e">
        <f>O563*VLOOKUP($B563,DM_HHDV!$B$5:$K$1050,8,0)</f>
        <v>#N/A</v>
      </c>
      <c r="CB563" s="75" t="e">
        <f>O563*VLOOKUP($B563,DM_HHDV!$B$5:$K$1050,9,0)</f>
        <v>#N/A</v>
      </c>
      <c r="CC563" s="75" t="e">
        <f>O563*VLOOKUP($B563,DM_HHDV!$B$5:$K$1050,10,0)</f>
        <v>#N/A</v>
      </c>
      <c r="CD563" s="75" t="e">
        <f>P563*VLOOKUP($B563,DM_HHDV!$B$5:$K$1050,8,0)</f>
        <v>#N/A</v>
      </c>
      <c r="CE563" s="75" t="e">
        <f>P563*VLOOKUP($B563,DM_HHDV!$B$5:$K$1050,9,0)</f>
        <v>#N/A</v>
      </c>
      <c r="CF563" s="75" t="e">
        <f>P563*VLOOKUP($B563,DM_HHDV!$B$5:$K$1050,10,0)</f>
        <v>#N/A</v>
      </c>
      <c r="CG563" s="75" t="e">
        <f>Q563*VLOOKUP($B563,DM_HHDV!$B$5:$K$1050,8,0)</f>
        <v>#N/A</v>
      </c>
      <c r="CH563" s="75" t="e">
        <f>Q563*VLOOKUP($B563,DM_HHDV!$B$5:$K$1050,9,0)</f>
        <v>#N/A</v>
      </c>
      <c r="CI563" s="75" t="e">
        <f>Q563*VLOOKUP($B563,DM_HHDV!$B$5:$K$1050,10,0)</f>
        <v>#N/A</v>
      </c>
      <c r="CJ563" s="75" t="e">
        <f>R563*VLOOKUP($B563,DM_HHDV!$B$5:$K$1050,8,0)</f>
        <v>#N/A</v>
      </c>
      <c r="CK563" s="75" t="e">
        <f>R563*VLOOKUP($B563,DM_HHDV!$B$5:$K$1050,9,0)</f>
        <v>#N/A</v>
      </c>
      <c r="CL563" s="75" t="e">
        <f>R563*VLOOKUP($B563,DM_HHDV!$B$5:$K$1050,10,0)</f>
        <v>#N/A</v>
      </c>
    </row>
    <row r="564" spans="1:90">
      <c r="A564" s="21">
        <f>DM_HHDV!A563</f>
        <v>0</v>
      </c>
      <c r="B564" s="22"/>
      <c r="C564" s="22"/>
      <c r="D564" s="62">
        <f>IFERROR(VLOOKUP(B564,DM_HHDV!$B$5:$E$1050,3,0),0)</f>
        <v>0</v>
      </c>
      <c r="E564" s="67">
        <f>IFERROR(VLOOKUP(B564,DM_HHDV!$B$5:$E$1050,4,0),0)</f>
        <v>0</v>
      </c>
      <c r="F564" s="74">
        <f t="shared" si="8"/>
        <v>0</v>
      </c>
      <c r="G564" s="23"/>
      <c r="H564" s="65"/>
      <c r="I564" s="65"/>
      <c r="J564" s="65"/>
      <c r="K564" s="65"/>
      <c r="L564" s="65"/>
      <c r="M564" s="65"/>
      <c r="N564" s="65"/>
      <c r="O564" s="65"/>
      <c r="P564" s="65"/>
      <c r="Q564" s="65"/>
      <c r="R564" s="65"/>
      <c r="S564" s="75" t="e">
        <f>G564*VLOOKUP($B564,DM_HHDV!$B$5:$H$1050,5,0)</f>
        <v>#N/A</v>
      </c>
      <c r="T564" s="75" t="e">
        <f>G564*VLOOKUP($B564,DM_HHDV!$B$5:$H$1050,6,0)</f>
        <v>#N/A</v>
      </c>
      <c r="U564" s="75" t="e">
        <f>G564*VLOOKUP($B564,DM_HHDV!$B$5:$H$1050,7,0)</f>
        <v>#N/A</v>
      </c>
      <c r="V564" s="75" t="e">
        <f>H564*VLOOKUP($B564,DM_HHDV!$B$5:$H$1050,5,0)</f>
        <v>#N/A</v>
      </c>
      <c r="W564" s="75" t="e">
        <f>H564*VLOOKUP($B564,DM_HHDV!$B$5:$H$1050,6,0)</f>
        <v>#N/A</v>
      </c>
      <c r="X564" s="75" t="e">
        <f>H564*VLOOKUP($B564,DM_HHDV!$B$5:$H$1050,7,0)</f>
        <v>#N/A</v>
      </c>
      <c r="Y564" s="75" t="e">
        <f>I564*VLOOKUP($B564,DM_HHDV!$B$5:$H$1050,5,0)</f>
        <v>#N/A</v>
      </c>
      <c r="Z564" s="75" t="e">
        <f>I564*VLOOKUP($B564,DM_HHDV!$B$5:$H$1050,6,0)</f>
        <v>#N/A</v>
      </c>
      <c r="AA564" s="75" t="e">
        <f>I564*VLOOKUP($B564,DM_HHDV!$B$5:$H$1050,7,0)</f>
        <v>#N/A</v>
      </c>
      <c r="AB564" s="75" t="e">
        <f>J564*VLOOKUP($B564,DM_HHDV!$B$5:$H$1050,5,0)</f>
        <v>#N/A</v>
      </c>
      <c r="AC564" s="75" t="e">
        <f>J564*VLOOKUP($B564,DM_HHDV!$B$5:$H$1050,6,0)</f>
        <v>#N/A</v>
      </c>
      <c r="AD564" s="75" t="e">
        <f>J564*VLOOKUP($B564,DM_HHDV!$B$5:$H$1050,7,0)</f>
        <v>#N/A</v>
      </c>
      <c r="AE564" s="75" t="e">
        <f>K564*VLOOKUP($B564,DM_HHDV!$B$5:$H$1050,5,0)</f>
        <v>#N/A</v>
      </c>
      <c r="AF564" s="75" t="e">
        <f>K564*VLOOKUP($B564,DM_HHDV!$B$5:$H$1050,6,0)</f>
        <v>#N/A</v>
      </c>
      <c r="AG564" s="75" t="e">
        <f>K564*VLOOKUP($B564,DM_HHDV!$B$5:$H$1050,7,0)</f>
        <v>#N/A</v>
      </c>
      <c r="AH564" s="75" t="e">
        <f>L564*VLOOKUP($B564,DM_HHDV!$B$5:$H$1050,5,0)</f>
        <v>#N/A</v>
      </c>
      <c r="AI564" s="75" t="e">
        <f>L564*VLOOKUP($B564,DM_HHDV!$B$5:$H$1050,6,0)</f>
        <v>#N/A</v>
      </c>
      <c r="AJ564" s="75" t="e">
        <f>L564*VLOOKUP($B564,DM_HHDV!$B$5:$H$1050,7,0)</f>
        <v>#N/A</v>
      </c>
      <c r="AK564" s="75" t="e">
        <f>M564*VLOOKUP($B564,DM_HHDV!$B$5:$H$1050,5,0)</f>
        <v>#N/A</v>
      </c>
      <c r="AL564" s="75" t="e">
        <f>M564*VLOOKUP($B564,DM_HHDV!$B$5:$H$1050,6,0)</f>
        <v>#N/A</v>
      </c>
      <c r="AM564" s="75" t="e">
        <f>M564*VLOOKUP($B564,DM_HHDV!$B$5:$H$1050,7,0)</f>
        <v>#N/A</v>
      </c>
      <c r="AN564" s="75" t="e">
        <f>N564*VLOOKUP($B564,DM_HHDV!$B$5:$H$1050,5,0)</f>
        <v>#N/A</v>
      </c>
      <c r="AO564" s="75" t="e">
        <f>N564*VLOOKUP($B564,DM_HHDV!$B$5:$H$1050,6,0)</f>
        <v>#N/A</v>
      </c>
      <c r="AP564" s="75" t="e">
        <f>N564*VLOOKUP($B564,DM_HHDV!$B$5:$H$1050,7,0)</f>
        <v>#N/A</v>
      </c>
      <c r="AQ564" s="75" t="e">
        <f>O564*VLOOKUP($B564,DM_HHDV!$B$5:$H$1050,5,0)</f>
        <v>#N/A</v>
      </c>
      <c r="AR564" s="75" t="e">
        <f>O564*VLOOKUP($B564,DM_HHDV!$B$5:$H$1050,6,0)</f>
        <v>#N/A</v>
      </c>
      <c r="AS564" s="75" t="e">
        <f>O564*VLOOKUP($B564,DM_HHDV!$B$5:$H$1050,7,0)</f>
        <v>#N/A</v>
      </c>
      <c r="AT564" s="75" t="e">
        <f>P564*VLOOKUP($B564,DM_HHDV!$B$5:$H$1050,5,0)</f>
        <v>#N/A</v>
      </c>
      <c r="AU564" s="75" t="e">
        <f>P564*VLOOKUP($B564,DM_HHDV!$B$5:$H$1050,6,0)</f>
        <v>#N/A</v>
      </c>
      <c r="AV564" s="75" t="e">
        <f>P564*VLOOKUP($B564,DM_HHDV!$B$5:$H$1050,7,0)</f>
        <v>#N/A</v>
      </c>
      <c r="AW564" s="75" t="e">
        <f>Q564*VLOOKUP($B564,DM_HHDV!$B$5:$H$1050,5,0)</f>
        <v>#N/A</v>
      </c>
      <c r="AX564" s="75" t="e">
        <f>Q564*VLOOKUP($B564,DM_HHDV!$B$5:$H$1050,6,0)</f>
        <v>#N/A</v>
      </c>
      <c r="AY564" s="75" t="e">
        <f>Q564*VLOOKUP($B564,DM_HHDV!$B$5:$H$1050,7,0)</f>
        <v>#N/A</v>
      </c>
      <c r="AZ564" s="75" t="e">
        <f>R564*VLOOKUP($B564,DM_HHDV!$B$5:$H$1050,5,0)</f>
        <v>#N/A</v>
      </c>
      <c r="BA564" s="75" t="e">
        <f>R564*VLOOKUP($B564,DM_HHDV!$B$5:$H$1050,6,0)</f>
        <v>#N/A</v>
      </c>
      <c r="BB564" s="75" t="e">
        <f>R564*VLOOKUP($B564,DM_HHDV!$B$5:$H$1050,7,0)</f>
        <v>#N/A</v>
      </c>
      <c r="BC564" s="75" t="e">
        <f>G564*VLOOKUP($B564,DM_HHDV!$B$5:$K$1050,8,0)</f>
        <v>#N/A</v>
      </c>
      <c r="BD564" s="75" t="e">
        <f>G564*VLOOKUP($B564,DM_HHDV!$B$5:$K$1050,9,0)</f>
        <v>#N/A</v>
      </c>
      <c r="BE564" s="75" t="e">
        <f>G564*VLOOKUP($B564,DM_HHDV!$B$5:$K$1050,10,0)</f>
        <v>#N/A</v>
      </c>
      <c r="BF564" s="75" t="e">
        <f>H564*VLOOKUP($B564,DM_HHDV!$B$5:$K$1050,8,0)</f>
        <v>#N/A</v>
      </c>
      <c r="BG564" s="75" t="e">
        <f>H564*VLOOKUP($B564,DM_HHDV!$B$5:$K$1050,9,0)</f>
        <v>#N/A</v>
      </c>
      <c r="BH564" s="75" t="e">
        <f>H564*VLOOKUP($B564,DM_HHDV!$B$5:$K$1050,10,0)</f>
        <v>#N/A</v>
      </c>
      <c r="BI564" s="75" t="e">
        <f>I564*VLOOKUP($B564,DM_HHDV!$B$5:$K$1050,8,0)</f>
        <v>#N/A</v>
      </c>
      <c r="BJ564" s="75" t="e">
        <f>I564*VLOOKUP($B564,DM_HHDV!$B$5:$K$1050,9,0)</f>
        <v>#N/A</v>
      </c>
      <c r="BK564" s="75" t="e">
        <f>I564*VLOOKUP($B564,DM_HHDV!$B$5:$K$1050,10,0)</f>
        <v>#N/A</v>
      </c>
      <c r="BL564" s="75" t="e">
        <f>J564*VLOOKUP($B564,DM_HHDV!$B$5:$K$1050,8,0)</f>
        <v>#N/A</v>
      </c>
      <c r="BM564" s="75" t="e">
        <f>J564*VLOOKUP($B564,DM_HHDV!$B$5:$K$1050,9,0)</f>
        <v>#N/A</v>
      </c>
      <c r="BN564" s="75" t="e">
        <f>J564*VLOOKUP($B564,DM_HHDV!$B$5:$K$1050,10,0)</f>
        <v>#N/A</v>
      </c>
      <c r="BO564" s="75" t="e">
        <f>K564*VLOOKUP($B564,DM_HHDV!$B$5:$K$1050,8,0)</f>
        <v>#N/A</v>
      </c>
      <c r="BP564" s="75" t="e">
        <f>K564*VLOOKUP($B564,DM_HHDV!$B$5:$K$1050,9,0)</f>
        <v>#N/A</v>
      </c>
      <c r="BQ564" s="75" t="e">
        <f>K564*VLOOKUP($B564,DM_HHDV!$B$5:$K$1050,10,0)</f>
        <v>#N/A</v>
      </c>
      <c r="BR564" s="75" t="e">
        <f>L564*VLOOKUP($B564,DM_HHDV!$B$5:$K$1050,8,0)</f>
        <v>#N/A</v>
      </c>
      <c r="BS564" s="75" t="e">
        <f>L564*VLOOKUP($B564,DM_HHDV!$B$5:$K$1050,9,0)</f>
        <v>#N/A</v>
      </c>
      <c r="BT564" s="75" t="e">
        <f>L564*VLOOKUP($B564,DM_HHDV!$B$5:$K$1050,10,0)</f>
        <v>#N/A</v>
      </c>
      <c r="BU564" s="75" t="e">
        <f>M564*VLOOKUP($B564,DM_HHDV!$B$5:$K$1050,8,0)</f>
        <v>#N/A</v>
      </c>
      <c r="BV564" s="75" t="e">
        <f>M564*VLOOKUP($B564,DM_HHDV!$B$5:$K$1050,9,0)</f>
        <v>#N/A</v>
      </c>
      <c r="BW564" s="75" t="e">
        <f>M564*VLOOKUP($B564,DM_HHDV!$B$5:$K$1050,10,0)</f>
        <v>#N/A</v>
      </c>
      <c r="BX564" s="75" t="e">
        <f>N564*VLOOKUP($B564,DM_HHDV!$B$5:$K$1050,8,0)</f>
        <v>#N/A</v>
      </c>
      <c r="BY564" s="75" t="e">
        <f>N564*VLOOKUP($B564,DM_HHDV!$B$5:$K$1050,9,0)</f>
        <v>#N/A</v>
      </c>
      <c r="BZ564" s="75" t="e">
        <f>N564*VLOOKUP($B564,DM_HHDV!$B$5:$K$1050,10,0)</f>
        <v>#N/A</v>
      </c>
      <c r="CA564" s="75" t="e">
        <f>O564*VLOOKUP($B564,DM_HHDV!$B$5:$K$1050,8,0)</f>
        <v>#N/A</v>
      </c>
      <c r="CB564" s="75" t="e">
        <f>O564*VLOOKUP($B564,DM_HHDV!$B$5:$K$1050,9,0)</f>
        <v>#N/A</v>
      </c>
      <c r="CC564" s="75" t="e">
        <f>O564*VLOOKUP($B564,DM_HHDV!$B$5:$K$1050,10,0)</f>
        <v>#N/A</v>
      </c>
      <c r="CD564" s="75" t="e">
        <f>P564*VLOOKUP($B564,DM_HHDV!$B$5:$K$1050,8,0)</f>
        <v>#N/A</v>
      </c>
      <c r="CE564" s="75" t="e">
        <f>P564*VLOOKUP($B564,DM_HHDV!$B$5:$K$1050,9,0)</f>
        <v>#N/A</v>
      </c>
      <c r="CF564" s="75" t="e">
        <f>P564*VLOOKUP($B564,DM_HHDV!$B$5:$K$1050,10,0)</f>
        <v>#N/A</v>
      </c>
      <c r="CG564" s="75" t="e">
        <f>Q564*VLOOKUP($B564,DM_HHDV!$B$5:$K$1050,8,0)</f>
        <v>#N/A</v>
      </c>
      <c r="CH564" s="75" t="e">
        <f>Q564*VLOOKUP($B564,DM_HHDV!$B$5:$K$1050,9,0)</f>
        <v>#N/A</v>
      </c>
      <c r="CI564" s="75" t="e">
        <f>Q564*VLOOKUP($B564,DM_HHDV!$B$5:$K$1050,10,0)</f>
        <v>#N/A</v>
      </c>
      <c r="CJ564" s="75" t="e">
        <f>R564*VLOOKUP($B564,DM_HHDV!$B$5:$K$1050,8,0)</f>
        <v>#N/A</v>
      </c>
      <c r="CK564" s="75" t="e">
        <f>R564*VLOOKUP($B564,DM_HHDV!$B$5:$K$1050,9,0)</f>
        <v>#N/A</v>
      </c>
      <c r="CL564" s="75" t="e">
        <f>R564*VLOOKUP($B564,DM_HHDV!$B$5:$K$1050,10,0)</f>
        <v>#N/A</v>
      </c>
    </row>
    <row r="565" spans="1:90">
      <c r="A565" s="21">
        <f>DM_HHDV!A564</f>
        <v>0</v>
      </c>
      <c r="B565" s="22"/>
      <c r="C565" s="22"/>
      <c r="D565" s="62">
        <f>IFERROR(VLOOKUP(B565,DM_HHDV!$B$5:$E$1050,3,0),0)</f>
        <v>0</v>
      </c>
      <c r="E565" s="67">
        <f>IFERROR(VLOOKUP(B565,DM_HHDV!$B$5:$E$1050,4,0),0)</f>
        <v>0</v>
      </c>
      <c r="F565" s="74">
        <f t="shared" si="8"/>
        <v>0</v>
      </c>
      <c r="G565" s="23"/>
      <c r="H565" s="65"/>
      <c r="I565" s="65"/>
      <c r="J565" s="65"/>
      <c r="K565" s="65"/>
      <c r="L565" s="65"/>
      <c r="M565" s="65"/>
      <c r="N565" s="65"/>
      <c r="O565" s="65"/>
      <c r="P565" s="65"/>
      <c r="Q565" s="65"/>
      <c r="R565" s="65"/>
      <c r="S565" s="75" t="e">
        <f>G565*VLOOKUP($B565,DM_HHDV!$B$5:$H$1050,5,0)</f>
        <v>#N/A</v>
      </c>
      <c r="T565" s="75" t="e">
        <f>G565*VLOOKUP($B565,DM_HHDV!$B$5:$H$1050,6,0)</f>
        <v>#N/A</v>
      </c>
      <c r="U565" s="75" t="e">
        <f>G565*VLOOKUP($B565,DM_HHDV!$B$5:$H$1050,7,0)</f>
        <v>#N/A</v>
      </c>
      <c r="V565" s="75" t="e">
        <f>H565*VLOOKUP($B565,DM_HHDV!$B$5:$H$1050,5,0)</f>
        <v>#N/A</v>
      </c>
      <c r="W565" s="75" t="e">
        <f>H565*VLOOKUP($B565,DM_HHDV!$B$5:$H$1050,6,0)</f>
        <v>#N/A</v>
      </c>
      <c r="X565" s="75" t="e">
        <f>H565*VLOOKUP($B565,DM_HHDV!$B$5:$H$1050,7,0)</f>
        <v>#N/A</v>
      </c>
      <c r="Y565" s="75" t="e">
        <f>I565*VLOOKUP($B565,DM_HHDV!$B$5:$H$1050,5,0)</f>
        <v>#N/A</v>
      </c>
      <c r="Z565" s="75" t="e">
        <f>I565*VLOOKUP($B565,DM_HHDV!$B$5:$H$1050,6,0)</f>
        <v>#N/A</v>
      </c>
      <c r="AA565" s="75" t="e">
        <f>I565*VLOOKUP($B565,DM_HHDV!$B$5:$H$1050,7,0)</f>
        <v>#N/A</v>
      </c>
      <c r="AB565" s="75" t="e">
        <f>J565*VLOOKUP($B565,DM_HHDV!$B$5:$H$1050,5,0)</f>
        <v>#N/A</v>
      </c>
      <c r="AC565" s="75" t="e">
        <f>J565*VLOOKUP($B565,DM_HHDV!$B$5:$H$1050,6,0)</f>
        <v>#N/A</v>
      </c>
      <c r="AD565" s="75" t="e">
        <f>J565*VLOOKUP($B565,DM_HHDV!$B$5:$H$1050,7,0)</f>
        <v>#N/A</v>
      </c>
      <c r="AE565" s="75" t="e">
        <f>K565*VLOOKUP($B565,DM_HHDV!$B$5:$H$1050,5,0)</f>
        <v>#N/A</v>
      </c>
      <c r="AF565" s="75" t="e">
        <f>K565*VLOOKUP($B565,DM_HHDV!$B$5:$H$1050,6,0)</f>
        <v>#N/A</v>
      </c>
      <c r="AG565" s="75" t="e">
        <f>K565*VLOOKUP($B565,DM_HHDV!$B$5:$H$1050,7,0)</f>
        <v>#N/A</v>
      </c>
      <c r="AH565" s="75" t="e">
        <f>L565*VLOOKUP($B565,DM_HHDV!$B$5:$H$1050,5,0)</f>
        <v>#N/A</v>
      </c>
      <c r="AI565" s="75" t="e">
        <f>L565*VLOOKUP($B565,DM_HHDV!$B$5:$H$1050,6,0)</f>
        <v>#N/A</v>
      </c>
      <c r="AJ565" s="75" t="e">
        <f>L565*VLOOKUP($B565,DM_HHDV!$B$5:$H$1050,7,0)</f>
        <v>#N/A</v>
      </c>
      <c r="AK565" s="75" t="e">
        <f>M565*VLOOKUP($B565,DM_HHDV!$B$5:$H$1050,5,0)</f>
        <v>#N/A</v>
      </c>
      <c r="AL565" s="75" t="e">
        <f>M565*VLOOKUP($B565,DM_HHDV!$B$5:$H$1050,6,0)</f>
        <v>#N/A</v>
      </c>
      <c r="AM565" s="75" t="e">
        <f>M565*VLOOKUP($B565,DM_HHDV!$B$5:$H$1050,7,0)</f>
        <v>#N/A</v>
      </c>
      <c r="AN565" s="75" t="e">
        <f>N565*VLOOKUP($B565,DM_HHDV!$B$5:$H$1050,5,0)</f>
        <v>#N/A</v>
      </c>
      <c r="AO565" s="75" t="e">
        <f>N565*VLOOKUP($B565,DM_HHDV!$B$5:$H$1050,6,0)</f>
        <v>#N/A</v>
      </c>
      <c r="AP565" s="75" t="e">
        <f>N565*VLOOKUP($B565,DM_HHDV!$B$5:$H$1050,7,0)</f>
        <v>#N/A</v>
      </c>
      <c r="AQ565" s="75" t="e">
        <f>O565*VLOOKUP($B565,DM_HHDV!$B$5:$H$1050,5,0)</f>
        <v>#N/A</v>
      </c>
      <c r="AR565" s="75" t="e">
        <f>O565*VLOOKUP($B565,DM_HHDV!$B$5:$H$1050,6,0)</f>
        <v>#N/A</v>
      </c>
      <c r="AS565" s="75" t="e">
        <f>O565*VLOOKUP($B565,DM_HHDV!$B$5:$H$1050,7,0)</f>
        <v>#N/A</v>
      </c>
      <c r="AT565" s="75" t="e">
        <f>P565*VLOOKUP($B565,DM_HHDV!$B$5:$H$1050,5,0)</f>
        <v>#N/A</v>
      </c>
      <c r="AU565" s="75" t="e">
        <f>P565*VLOOKUP($B565,DM_HHDV!$B$5:$H$1050,6,0)</f>
        <v>#N/A</v>
      </c>
      <c r="AV565" s="75" t="e">
        <f>P565*VLOOKUP($B565,DM_HHDV!$B$5:$H$1050,7,0)</f>
        <v>#N/A</v>
      </c>
      <c r="AW565" s="75" t="e">
        <f>Q565*VLOOKUP($B565,DM_HHDV!$B$5:$H$1050,5,0)</f>
        <v>#N/A</v>
      </c>
      <c r="AX565" s="75" t="e">
        <f>Q565*VLOOKUP($B565,DM_HHDV!$B$5:$H$1050,6,0)</f>
        <v>#N/A</v>
      </c>
      <c r="AY565" s="75" t="e">
        <f>Q565*VLOOKUP($B565,DM_HHDV!$B$5:$H$1050,7,0)</f>
        <v>#N/A</v>
      </c>
      <c r="AZ565" s="75" t="e">
        <f>R565*VLOOKUP($B565,DM_HHDV!$B$5:$H$1050,5,0)</f>
        <v>#N/A</v>
      </c>
      <c r="BA565" s="75" t="e">
        <f>R565*VLOOKUP($B565,DM_HHDV!$B$5:$H$1050,6,0)</f>
        <v>#N/A</v>
      </c>
      <c r="BB565" s="75" t="e">
        <f>R565*VLOOKUP($B565,DM_HHDV!$B$5:$H$1050,7,0)</f>
        <v>#N/A</v>
      </c>
      <c r="BC565" s="75" t="e">
        <f>G565*VLOOKUP($B565,DM_HHDV!$B$5:$K$1050,8,0)</f>
        <v>#N/A</v>
      </c>
      <c r="BD565" s="75" t="e">
        <f>G565*VLOOKUP($B565,DM_HHDV!$B$5:$K$1050,9,0)</f>
        <v>#N/A</v>
      </c>
      <c r="BE565" s="75" t="e">
        <f>G565*VLOOKUP($B565,DM_HHDV!$B$5:$K$1050,10,0)</f>
        <v>#N/A</v>
      </c>
      <c r="BF565" s="75" t="e">
        <f>H565*VLOOKUP($B565,DM_HHDV!$B$5:$K$1050,8,0)</f>
        <v>#N/A</v>
      </c>
      <c r="BG565" s="75" t="e">
        <f>H565*VLOOKUP($B565,DM_HHDV!$B$5:$K$1050,9,0)</f>
        <v>#N/A</v>
      </c>
      <c r="BH565" s="75" t="e">
        <f>H565*VLOOKUP($B565,DM_HHDV!$B$5:$K$1050,10,0)</f>
        <v>#N/A</v>
      </c>
      <c r="BI565" s="75" t="e">
        <f>I565*VLOOKUP($B565,DM_HHDV!$B$5:$K$1050,8,0)</f>
        <v>#N/A</v>
      </c>
      <c r="BJ565" s="75" t="e">
        <f>I565*VLOOKUP($B565,DM_HHDV!$B$5:$K$1050,9,0)</f>
        <v>#N/A</v>
      </c>
      <c r="BK565" s="75" t="e">
        <f>I565*VLOOKUP($B565,DM_HHDV!$B$5:$K$1050,10,0)</f>
        <v>#N/A</v>
      </c>
      <c r="BL565" s="75" t="e">
        <f>J565*VLOOKUP($B565,DM_HHDV!$B$5:$K$1050,8,0)</f>
        <v>#N/A</v>
      </c>
      <c r="BM565" s="75" t="e">
        <f>J565*VLOOKUP($B565,DM_HHDV!$B$5:$K$1050,9,0)</f>
        <v>#N/A</v>
      </c>
      <c r="BN565" s="75" t="e">
        <f>J565*VLOOKUP($B565,DM_HHDV!$B$5:$K$1050,10,0)</f>
        <v>#N/A</v>
      </c>
      <c r="BO565" s="75" t="e">
        <f>K565*VLOOKUP($B565,DM_HHDV!$B$5:$K$1050,8,0)</f>
        <v>#N/A</v>
      </c>
      <c r="BP565" s="75" t="e">
        <f>K565*VLOOKUP($B565,DM_HHDV!$B$5:$K$1050,9,0)</f>
        <v>#N/A</v>
      </c>
      <c r="BQ565" s="75" t="e">
        <f>K565*VLOOKUP($B565,DM_HHDV!$B$5:$K$1050,10,0)</f>
        <v>#N/A</v>
      </c>
      <c r="BR565" s="75" t="e">
        <f>L565*VLOOKUP($B565,DM_HHDV!$B$5:$K$1050,8,0)</f>
        <v>#N/A</v>
      </c>
      <c r="BS565" s="75" t="e">
        <f>L565*VLOOKUP($B565,DM_HHDV!$B$5:$K$1050,9,0)</f>
        <v>#N/A</v>
      </c>
      <c r="BT565" s="75" t="e">
        <f>L565*VLOOKUP($B565,DM_HHDV!$B$5:$K$1050,10,0)</f>
        <v>#N/A</v>
      </c>
      <c r="BU565" s="75" t="e">
        <f>M565*VLOOKUP($B565,DM_HHDV!$B$5:$K$1050,8,0)</f>
        <v>#N/A</v>
      </c>
      <c r="BV565" s="75" t="e">
        <f>M565*VLOOKUP($B565,DM_HHDV!$B$5:$K$1050,9,0)</f>
        <v>#N/A</v>
      </c>
      <c r="BW565" s="75" t="e">
        <f>M565*VLOOKUP($B565,DM_HHDV!$B$5:$K$1050,10,0)</f>
        <v>#N/A</v>
      </c>
      <c r="BX565" s="75" t="e">
        <f>N565*VLOOKUP($B565,DM_HHDV!$B$5:$K$1050,8,0)</f>
        <v>#N/A</v>
      </c>
      <c r="BY565" s="75" t="e">
        <f>N565*VLOOKUP($B565,DM_HHDV!$B$5:$K$1050,9,0)</f>
        <v>#N/A</v>
      </c>
      <c r="BZ565" s="75" t="e">
        <f>N565*VLOOKUP($B565,DM_HHDV!$B$5:$K$1050,10,0)</f>
        <v>#N/A</v>
      </c>
      <c r="CA565" s="75" t="e">
        <f>O565*VLOOKUP($B565,DM_HHDV!$B$5:$K$1050,8,0)</f>
        <v>#N/A</v>
      </c>
      <c r="CB565" s="75" t="e">
        <f>O565*VLOOKUP($B565,DM_HHDV!$B$5:$K$1050,9,0)</f>
        <v>#N/A</v>
      </c>
      <c r="CC565" s="75" t="e">
        <f>O565*VLOOKUP($B565,DM_HHDV!$B$5:$K$1050,10,0)</f>
        <v>#N/A</v>
      </c>
      <c r="CD565" s="75" t="e">
        <f>P565*VLOOKUP($B565,DM_HHDV!$B$5:$K$1050,8,0)</f>
        <v>#N/A</v>
      </c>
      <c r="CE565" s="75" t="e">
        <f>P565*VLOOKUP($B565,DM_HHDV!$B$5:$K$1050,9,0)</f>
        <v>#N/A</v>
      </c>
      <c r="CF565" s="75" t="e">
        <f>P565*VLOOKUP($B565,DM_HHDV!$B$5:$K$1050,10,0)</f>
        <v>#N/A</v>
      </c>
      <c r="CG565" s="75" t="e">
        <f>Q565*VLOOKUP($B565,DM_HHDV!$B$5:$K$1050,8,0)</f>
        <v>#N/A</v>
      </c>
      <c r="CH565" s="75" t="e">
        <f>Q565*VLOOKUP($B565,DM_HHDV!$B$5:$K$1050,9,0)</f>
        <v>#N/A</v>
      </c>
      <c r="CI565" s="75" t="e">
        <f>Q565*VLOOKUP($B565,DM_HHDV!$B$5:$K$1050,10,0)</f>
        <v>#N/A</v>
      </c>
      <c r="CJ565" s="75" t="e">
        <f>R565*VLOOKUP($B565,DM_HHDV!$B$5:$K$1050,8,0)</f>
        <v>#N/A</v>
      </c>
      <c r="CK565" s="75" t="e">
        <f>R565*VLOOKUP($B565,DM_HHDV!$B$5:$K$1050,9,0)</f>
        <v>#N/A</v>
      </c>
      <c r="CL565" s="75" t="e">
        <f>R565*VLOOKUP($B565,DM_HHDV!$B$5:$K$1050,10,0)</f>
        <v>#N/A</v>
      </c>
    </row>
    <row r="566" spans="1:90">
      <c r="A566" s="21">
        <f>DM_HHDV!A565</f>
        <v>0</v>
      </c>
      <c r="B566" s="22"/>
      <c r="C566" s="22"/>
      <c r="D566" s="62">
        <f>IFERROR(VLOOKUP(B566,DM_HHDV!$B$5:$E$1050,3,0),0)</f>
        <v>0</v>
      </c>
      <c r="E566" s="67">
        <f>IFERROR(VLOOKUP(B566,DM_HHDV!$B$5:$E$1050,4,0),0)</f>
        <v>0</v>
      </c>
      <c r="F566" s="74">
        <f t="shared" si="8"/>
        <v>0</v>
      </c>
      <c r="G566" s="23"/>
      <c r="H566" s="65"/>
      <c r="I566" s="65"/>
      <c r="J566" s="65"/>
      <c r="K566" s="65"/>
      <c r="L566" s="65"/>
      <c r="M566" s="65"/>
      <c r="N566" s="65"/>
      <c r="O566" s="65"/>
      <c r="P566" s="65"/>
      <c r="Q566" s="65"/>
      <c r="R566" s="65"/>
      <c r="S566" s="75" t="e">
        <f>G566*VLOOKUP($B566,DM_HHDV!$B$5:$H$1050,5,0)</f>
        <v>#N/A</v>
      </c>
      <c r="T566" s="75" t="e">
        <f>G566*VLOOKUP($B566,DM_HHDV!$B$5:$H$1050,6,0)</f>
        <v>#N/A</v>
      </c>
      <c r="U566" s="75" t="e">
        <f>G566*VLOOKUP($B566,DM_HHDV!$B$5:$H$1050,7,0)</f>
        <v>#N/A</v>
      </c>
      <c r="V566" s="75" t="e">
        <f>H566*VLOOKUP($B566,DM_HHDV!$B$5:$H$1050,5,0)</f>
        <v>#N/A</v>
      </c>
      <c r="W566" s="75" t="e">
        <f>H566*VLOOKUP($B566,DM_HHDV!$B$5:$H$1050,6,0)</f>
        <v>#N/A</v>
      </c>
      <c r="X566" s="75" t="e">
        <f>H566*VLOOKUP($B566,DM_HHDV!$B$5:$H$1050,7,0)</f>
        <v>#N/A</v>
      </c>
      <c r="Y566" s="75" t="e">
        <f>I566*VLOOKUP($B566,DM_HHDV!$B$5:$H$1050,5,0)</f>
        <v>#N/A</v>
      </c>
      <c r="Z566" s="75" t="e">
        <f>I566*VLOOKUP($B566,DM_HHDV!$B$5:$H$1050,6,0)</f>
        <v>#N/A</v>
      </c>
      <c r="AA566" s="75" t="e">
        <f>I566*VLOOKUP($B566,DM_HHDV!$B$5:$H$1050,7,0)</f>
        <v>#N/A</v>
      </c>
      <c r="AB566" s="75" t="e">
        <f>J566*VLOOKUP($B566,DM_HHDV!$B$5:$H$1050,5,0)</f>
        <v>#N/A</v>
      </c>
      <c r="AC566" s="75" t="e">
        <f>J566*VLOOKUP($B566,DM_HHDV!$B$5:$H$1050,6,0)</f>
        <v>#N/A</v>
      </c>
      <c r="AD566" s="75" t="e">
        <f>J566*VLOOKUP($B566,DM_HHDV!$B$5:$H$1050,7,0)</f>
        <v>#N/A</v>
      </c>
      <c r="AE566" s="75" t="e">
        <f>K566*VLOOKUP($B566,DM_HHDV!$B$5:$H$1050,5,0)</f>
        <v>#N/A</v>
      </c>
      <c r="AF566" s="75" t="e">
        <f>K566*VLOOKUP($B566,DM_HHDV!$B$5:$H$1050,6,0)</f>
        <v>#N/A</v>
      </c>
      <c r="AG566" s="75" t="e">
        <f>K566*VLOOKUP($B566,DM_HHDV!$B$5:$H$1050,7,0)</f>
        <v>#N/A</v>
      </c>
      <c r="AH566" s="75" t="e">
        <f>L566*VLOOKUP($B566,DM_HHDV!$B$5:$H$1050,5,0)</f>
        <v>#N/A</v>
      </c>
      <c r="AI566" s="75" t="e">
        <f>L566*VLOOKUP($B566,DM_HHDV!$B$5:$H$1050,6,0)</f>
        <v>#N/A</v>
      </c>
      <c r="AJ566" s="75" t="e">
        <f>L566*VLOOKUP($B566,DM_HHDV!$B$5:$H$1050,7,0)</f>
        <v>#N/A</v>
      </c>
      <c r="AK566" s="75" t="e">
        <f>M566*VLOOKUP($B566,DM_HHDV!$B$5:$H$1050,5,0)</f>
        <v>#N/A</v>
      </c>
      <c r="AL566" s="75" t="e">
        <f>M566*VLOOKUP($B566,DM_HHDV!$B$5:$H$1050,6,0)</f>
        <v>#N/A</v>
      </c>
      <c r="AM566" s="75" t="e">
        <f>M566*VLOOKUP($B566,DM_HHDV!$B$5:$H$1050,7,0)</f>
        <v>#N/A</v>
      </c>
      <c r="AN566" s="75" t="e">
        <f>N566*VLOOKUP($B566,DM_HHDV!$B$5:$H$1050,5,0)</f>
        <v>#N/A</v>
      </c>
      <c r="AO566" s="75" t="e">
        <f>N566*VLOOKUP($B566,DM_HHDV!$B$5:$H$1050,6,0)</f>
        <v>#N/A</v>
      </c>
      <c r="AP566" s="75" t="e">
        <f>N566*VLOOKUP($B566,DM_HHDV!$B$5:$H$1050,7,0)</f>
        <v>#N/A</v>
      </c>
      <c r="AQ566" s="75" t="e">
        <f>O566*VLOOKUP($B566,DM_HHDV!$B$5:$H$1050,5,0)</f>
        <v>#N/A</v>
      </c>
      <c r="AR566" s="75" t="e">
        <f>O566*VLOOKUP($B566,DM_HHDV!$B$5:$H$1050,6,0)</f>
        <v>#N/A</v>
      </c>
      <c r="AS566" s="75" t="e">
        <f>O566*VLOOKUP($B566,DM_HHDV!$B$5:$H$1050,7,0)</f>
        <v>#N/A</v>
      </c>
      <c r="AT566" s="75" t="e">
        <f>P566*VLOOKUP($B566,DM_HHDV!$B$5:$H$1050,5,0)</f>
        <v>#N/A</v>
      </c>
      <c r="AU566" s="75" t="e">
        <f>P566*VLOOKUP($B566,DM_HHDV!$B$5:$H$1050,6,0)</f>
        <v>#N/A</v>
      </c>
      <c r="AV566" s="75" t="e">
        <f>P566*VLOOKUP($B566,DM_HHDV!$B$5:$H$1050,7,0)</f>
        <v>#N/A</v>
      </c>
      <c r="AW566" s="75" t="e">
        <f>Q566*VLOOKUP($B566,DM_HHDV!$B$5:$H$1050,5,0)</f>
        <v>#N/A</v>
      </c>
      <c r="AX566" s="75" t="e">
        <f>Q566*VLOOKUP($B566,DM_HHDV!$B$5:$H$1050,6,0)</f>
        <v>#N/A</v>
      </c>
      <c r="AY566" s="75" t="e">
        <f>Q566*VLOOKUP($B566,DM_HHDV!$B$5:$H$1050,7,0)</f>
        <v>#N/A</v>
      </c>
      <c r="AZ566" s="75" t="e">
        <f>R566*VLOOKUP($B566,DM_HHDV!$B$5:$H$1050,5,0)</f>
        <v>#N/A</v>
      </c>
      <c r="BA566" s="75" t="e">
        <f>R566*VLOOKUP($B566,DM_HHDV!$B$5:$H$1050,6,0)</f>
        <v>#N/A</v>
      </c>
      <c r="BB566" s="75" t="e">
        <f>R566*VLOOKUP($B566,DM_HHDV!$B$5:$H$1050,7,0)</f>
        <v>#N/A</v>
      </c>
      <c r="BC566" s="75" t="e">
        <f>G566*VLOOKUP($B566,DM_HHDV!$B$5:$K$1050,8,0)</f>
        <v>#N/A</v>
      </c>
      <c r="BD566" s="75" t="e">
        <f>G566*VLOOKUP($B566,DM_HHDV!$B$5:$K$1050,9,0)</f>
        <v>#N/A</v>
      </c>
      <c r="BE566" s="75" t="e">
        <f>G566*VLOOKUP($B566,DM_HHDV!$B$5:$K$1050,10,0)</f>
        <v>#N/A</v>
      </c>
      <c r="BF566" s="75" t="e">
        <f>H566*VLOOKUP($B566,DM_HHDV!$B$5:$K$1050,8,0)</f>
        <v>#N/A</v>
      </c>
      <c r="BG566" s="75" t="e">
        <f>H566*VLOOKUP($B566,DM_HHDV!$B$5:$K$1050,9,0)</f>
        <v>#N/A</v>
      </c>
      <c r="BH566" s="75" t="e">
        <f>H566*VLOOKUP($B566,DM_HHDV!$B$5:$K$1050,10,0)</f>
        <v>#N/A</v>
      </c>
      <c r="BI566" s="75" t="e">
        <f>I566*VLOOKUP($B566,DM_HHDV!$B$5:$K$1050,8,0)</f>
        <v>#N/A</v>
      </c>
      <c r="BJ566" s="75" t="e">
        <f>I566*VLOOKUP($B566,DM_HHDV!$B$5:$K$1050,9,0)</f>
        <v>#N/A</v>
      </c>
      <c r="BK566" s="75" t="e">
        <f>I566*VLOOKUP($B566,DM_HHDV!$B$5:$K$1050,10,0)</f>
        <v>#N/A</v>
      </c>
      <c r="BL566" s="75" t="e">
        <f>J566*VLOOKUP($B566,DM_HHDV!$B$5:$K$1050,8,0)</f>
        <v>#N/A</v>
      </c>
      <c r="BM566" s="75" t="e">
        <f>J566*VLOOKUP($B566,DM_HHDV!$B$5:$K$1050,9,0)</f>
        <v>#N/A</v>
      </c>
      <c r="BN566" s="75" t="e">
        <f>J566*VLOOKUP($B566,DM_HHDV!$B$5:$K$1050,10,0)</f>
        <v>#N/A</v>
      </c>
      <c r="BO566" s="75" t="e">
        <f>K566*VLOOKUP($B566,DM_HHDV!$B$5:$K$1050,8,0)</f>
        <v>#N/A</v>
      </c>
      <c r="BP566" s="75" t="e">
        <f>K566*VLOOKUP($B566,DM_HHDV!$B$5:$K$1050,9,0)</f>
        <v>#N/A</v>
      </c>
      <c r="BQ566" s="75" t="e">
        <f>K566*VLOOKUP($B566,DM_HHDV!$B$5:$K$1050,10,0)</f>
        <v>#N/A</v>
      </c>
      <c r="BR566" s="75" t="e">
        <f>L566*VLOOKUP($B566,DM_HHDV!$B$5:$K$1050,8,0)</f>
        <v>#N/A</v>
      </c>
      <c r="BS566" s="75" t="e">
        <f>L566*VLOOKUP($B566,DM_HHDV!$B$5:$K$1050,9,0)</f>
        <v>#N/A</v>
      </c>
      <c r="BT566" s="75" t="e">
        <f>L566*VLOOKUP($B566,DM_HHDV!$B$5:$K$1050,10,0)</f>
        <v>#N/A</v>
      </c>
      <c r="BU566" s="75" t="e">
        <f>M566*VLOOKUP($B566,DM_HHDV!$B$5:$K$1050,8,0)</f>
        <v>#N/A</v>
      </c>
      <c r="BV566" s="75" t="e">
        <f>M566*VLOOKUP($B566,DM_HHDV!$B$5:$K$1050,9,0)</f>
        <v>#N/A</v>
      </c>
      <c r="BW566" s="75" t="e">
        <f>M566*VLOOKUP($B566,DM_HHDV!$B$5:$K$1050,10,0)</f>
        <v>#N/A</v>
      </c>
      <c r="BX566" s="75" t="e">
        <f>N566*VLOOKUP($B566,DM_HHDV!$B$5:$K$1050,8,0)</f>
        <v>#N/A</v>
      </c>
      <c r="BY566" s="75" t="e">
        <f>N566*VLOOKUP($B566,DM_HHDV!$B$5:$K$1050,9,0)</f>
        <v>#N/A</v>
      </c>
      <c r="BZ566" s="75" t="e">
        <f>N566*VLOOKUP($B566,DM_HHDV!$B$5:$K$1050,10,0)</f>
        <v>#N/A</v>
      </c>
      <c r="CA566" s="75" t="e">
        <f>O566*VLOOKUP($B566,DM_HHDV!$B$5:$K$1050,8,0)</f>
        <v>#N/A</v>
      </c>
      <c r="CB566" s="75" t="e">
        <f>O566*VLOOKUP($B566,DM_HHDV!$B$5:$K$1050,9,0)</f>
        <v>#N/A</v>
      </c>
      <c r="CC566" s="75" t="e">
        <f>O566*VLOOKUP($B566,DM_HHDV!$B$5:$K$1050,10,0)</f>
        <v>#N/A</v>
      </c>
      <c r="CD566" s="75" t="e">
        <f>P566*VLOOKUP($B566,DM_HHDV!$B$5:$K$1050,8,0)</f>
        <v>#N/A</v>
      </c>
      <c r="CE566" s="75" t="e">
        <f>P566*VLOOKUP($B566,DM_HHDV!$B$5:$K$1050,9,0)</f>
        <v>#N/A</v>
      </c>
      <c r="CF566" s="75" t="e">
        <f>P566*VLOOKUP($B566,DM_HHDV!$B$5:$K$1050,10,0)</f>
        <v>#N/A</v>
      </c>
      <c r="CG566" s="75" t="e">
        <f>Q566*VLOOKUP($B566,DM_HHDV!$B$5:$K$1050,8,0)</f>
        <v>#N/A</v>
      </c>
      <c r="CH566" s="75" t="e">
        <f>Q566*VLOOKUP($B566,DM_HHDV!$B$5:$K$1050,9,0)</f>
        <v>#N/A</v>
      </c>
      <c r="CI566" s="75" t="e">
        <f>Q566*VLOOKUP($B566,DM_HHDV!$B$5:$K$1050,10,0)</f>
        <v>#N/A</v>
      </c>
      <c r="CJ566" s="75" t="e">
        <f>R566*VLOOKUP($B566,DM_HHDV!$B$5:$K$1050,8,0)</f>
        <v>#N/A</v>
      </c>
      <c r="CK566" s="75" t="e">
        <f>R566*VLOOKUP($B566,DM_HHDV!$B$5:$K$1050,9,0)</f>
        <v>#N/A</v>
      </c>
      <c r="CL566" s="75" t="e">
        <f>R566*VLOOKUP($B566,DM_HHDV!$B$5:$K$1050,10,0)</f>
        <v>#N/A</v>
      </c>
    </row>
    <row r="567" spans="1:90">
      <c r="A567" s="21">
        <f>DM_HHDV!A566</f>
        <v>0</v>
      </c>
      <c r="B567" s="22"/>
      <c r="C567" s="22"/>
      <c r="D567" s="62">
        <f>IFERROR(VLOOKUP(B567,DM_HHDV!$B$5:$E$1050,3,0),0)</f>
        <v>0</v>
      </c>
      <c r="E567" s="67">
        <f>IFERROR(VLOOKUP(B567,DM_HHDV!$B$5:$E$1050,4,0),0)</f>
        <v>0</v>
      </c>
      <c r="F567" s="74">
        <f t="shared" si="8"/>
        <v>0</v>
      </c>
      <c r="G567" s="23"/>
      <c r="H567" s="65"/>
      <c r="I567" s="65"/>
      <c r="J567" s="65"/>
      <c r="K567" s="65"/>
      <c r="L567" s="65"/>
      <c r="M567" s="65"/>
      <c r="N567" s="65"/>
      <c r="O567" s="65"/>
      <c r="P567" s="65"/>
      <c r="Q567" s="65"/>
      <c r="R567" s="65"/>
      <c r="S567" s="75" t="e">
        <f>G567*VLOOKUP($B567,DM_HHDV!$B$5:$H$1050,5,0)</f>
        <v>#N/A</v>
      </c>
      <c r="T567" s="75" t="e">
        <f>G567*VLOOKUP($B567,DM_HHDV!$B$5:$H$1050,6,0)</f>
        <v>#N/A</v>
      </c>
      <c r="U567" s="75" t="e">
        <f>G567*VLOOKUP($B567,DM_HHDV!$B$5:$H$1050,7,0)</f>
        <v>#N/A</v>
      </c>
      <c r="V567" s="75" t="e">
        <f>H567*VLOOKUP($B567,DM_HHDV!$B$5:$H$1050,5,0)</f>
        <v>#N/A</v>
      </c>
      <c r="W567" s="75" t="e">
        <f>H567*VLOOKUP($B567,DM_HHDV!$B$5:$H$1050,6,0)</f>
        <v>#N/A</v>
      </c>
      <c r="X567" s="75" t="e">
        <f>H567*VLOOKUP($B567,DM_HHDV!$B$5:$H$1050,7,0)</f>
        <v>#N/A</v>
      </c>
      <c r="Y567" s="75" t="e">
        <f>I567*VLOOKUP($B567,DM_HHDV!$B$5:$H$1050,5,0)</f>
        <v>#N/A</v>
      </c>
      <c r="Z567" s="75" t="e">
        <f>I567*VLOOKUP($B567,DM_HHDV!$B$5:$H$1050,6,0)</f>
        <v>#N/A</v>
      </c>
      <c r="AA567" s="75" t="e">
        <f>I567*VLOOKUP($B567,DM_HHDV!$B$5:$H$1050,7,0)</f>
        <v>#N/A</v>
      </c>
      <c r="AB567" s="75" t="e">
        <f>J567*VLOOKUP($B567,DM_HHDV!$B$5:$H$1050,5,0)</f>
        <v>#N/A</v>
      </c>
      <c r="AC567" s="75" t="e">
        <f>J567*VLOOKUP($B567,DM_HHDV!$B$5:$H$1050,6,0)</f>
        <v>#N/A</v>
      </c>
      <c r="AD567" s="75" t="e">
        <f>J567*VLOOKUP($B567,DM_HHDV!$B$5:$H$1050,7,0)</f>
        <v>#N/A</v>
      </c>
      <c r="AE567" s="75" t="e">
        <f>K567*VLOOKUP($B567,DM_HHDV!$B$5:$H$1050,5,0)</f>
        <v>#N/A</v>
      </c>
      <c r="AF567" s="75" t="e">
        <f>K567*VLOOKUP($B567,DM_HHDV!$B$5:$H$1050,6,0)</f>
        <v>#N/A</v>
      </c>
      <c r="AG567" s="75" t="e">
        <f>K567*VLOOKUP($B567,DM_HHDV!$B$5:$H$1050,7,0)</f>
        <v>#N/A</v>
      </c>
      <c r="AH567" s="75" t="e">
        <f>L567*VLOOKUP($B567,DM_HHDV!$B$5:$H$1050,5,0)</f>
        <v>#N/A</v>
      </c>
      <c r="AI567" s="75" t="e">
        <f>L567*VLOOKUP($B567,DM_HHDV!$B$5:$H$1050,6,0)</f>
        <v>#N/A</v>
      </c>
      <c r="AJ567" s="75" t="e">
        <f>L567*VLOOKUP($B567,DM_HHDV!$B$5:$H$1050,7,0)</f>
        <v>#N/A</v>
      </c>
      <c r="AK567" s="75" t="e">
        <f>M567*VLOOKUP($B567,DM_HHDV!$B$5:$H$1050,5,0)</f>
        <v>#N/A</v>
      </c>
      <c r="AL567" s="75" t="e">
        <f>M567*VLOOKUP($B567,DM_HHDV!$B$5:$H$1050,6,0)</f>
        <v>#N/A</v>
      </c>
      <c r="AM567" s="75" t="e">
        <f>M567*VLOOKUP($B567,DM_HHDV!$B$5:$H$1050,7,0)</f>
        <v>#N/A</v>
      </c>
      <c r="AN567" s="75" t="e">
        <f>N567*VLOOKUP($B567,DM_HHDV!$B$5:$H$1050,5,0)</f>
        <v>#N/A</v>
      </c>
      <c r="AO567" s="75" t="e">
        <f>N567*VLOOKUP($B567,DM_HHDV!$B$5:$H$1050,6,0)</f>
        <v>#N/A</v>
      </c>
      <c r="AP567" s="75" t="e">
        <f>N567*VLOOKUP($B567,DM_HHDV!$B$5:$H$1050,7,0)</f>
        <v>#N/A</v>
      </c>
      <c r="AQ567" s="75" t="e">
        <f>O567*VLOOKUP($B567,DM_HHDV!$B$5:$H$1050,5,0)</f>
        <v>#N/A</v>
      </c>
      <c r="AR567" s="75" t="e">
        <f>O567*VLOOKUP($B567,DM_HHDV!$B$5:$H$1050,6,0)</f>
        <v>#N/A</v>
      </c>
      <c r="AS567" s="75" t="e">
        <f>O567*VLOOKUP($B567,DM_HHDV!$B$5:$H$1050,7,0)</f>
        <v>#N/A</v>
      </c>
      <c r="AT567" s="75" t="e">
        <f>P567*VLOOKUP($B567,DM_HHDV!$B$5:$H$1050,5,0)</f>
        <v>#N/A</v>
      </c>
      <c r="AU567" s="75" t="e">
        <f>P567*VLOOKUP($B567,DM_HHDV!$B$5:$H$1050,6,0)</f>
        <v>#N/A</v>
      </c>
      <c r="AV567" s="75" t="e">
        <f>P567*VLOOKUP($B567,DM_HHDV!$B$5:$H$1050,7,0)</f>
        <v>#N/A</v>
      </c>
      <c r="AW567" s="75" t="e">
        <f>Q567*VLOOKUP($B567,DM_HHDV!$B$5:$H$1050,5,0)</f>
        <v>#N/A</v>
      </c>
      <c r="AX567" s="75" t="e">
        <f>Q567*VLOOKUP($B567,DM_HHDV!$B$5:$H$1050,6,0)</f>
        <v>#N/A</v>
      </c>
      <c r="AY567" s="75" t="e">
        <f>Q567*VLOOKUP($B567,DM_HHDV!$B$5:$H$1050,7,0)</f>
        <v>#N/A</v>
      </c>
      <c r="AZ567" s="75" t="e">
        <f>R567*VLOOKUP($B567,DM_HHDV!$B$5:$H$1050,5,0)</f>
        <v>#N/A</v>
      </c>
      <c r="BA567" s="75" t="e">
        <f>R567*VLOOKUP($B567,DM_HHDV!$B$5:$H$1050,6,0)</f>
        <v>#N/A</v>
      </c>
      <c r="BB567" s="75" t="e">
        <f>R567*VLOOKUP($B567,DM_HHDV!$B$5:$H$1050,7,0)</f>
        <v>#N/A</v>
      </c>
      <c r="BC567" s="75" t="e">
        <f>G567*VLOOKUP($B567,DM_HHDV!$B$5:$K$1050,8,0)</f>
        <v>#N/A</v>
      </c>
      <c r="BD567" s="75" t="e">
        <f>G567*VLOOKUP($B567,DM_HHDV!$B$5:$K$1050,9,0)</f>
        <v>#N/A</v>
      </c>
      <c r="BE567" s="75" t="e">
        <f>G567*VLOOKUP($B567,DM_HHDV!$B$5:$K$1050,10,0)</f>
        <v>#N/A</v>
      </c>
      <c r="BF567" s="75" t="e">
        <f>H567*VLOOKUP($B567,DM_HHDV!$B$5:$K$1050,8,0)</f>
        <v>#N/A</v>
      </c>
      <c r="BG567" s="75" t="e">
        <f>H567*VLOOKUP($B567,DM_HHDV!$B$5:$K$1050,9,0)</f>
        <v>#N/A</v>
      </c>
      <c r="BH567" s="75" t="e">
        <f>H567*VLOOKUP($B567,DM_HHDV!$B$5:$K$1050,10,0)</f>
        <v>#N/A</v>
      </c>
      <c r="BI567" s="75" t="e">
        <f>I567*VLOOKUP($B567,DM_HHDV!$B$5:$K$1050,8,0)</f>
        <v>#N/A</v>
      </c>
      <c r="BJ567" s="75" t="e">
        <f>I567*VLOOKUP($B567,DM_HHDV!$B$5:$K$1050,9,0)</f>
        <v>#N/A</v>
      </c>
      <c r="BK567" s="75" t="e">
        <f>I567*VLOOKUP($B567,DM_HHDV!$B$5:$K$1050,10,0)</f>
        <v>#N/A</v>
      </c>
      <c r="BL567" s="75" t="e">
        <f>J567*VLOOKUP($B567,DM_HHDV!$B$5:$K$1050,8,0)</f>
        <v>#N/A</v>
      </c>
      <c r="BM567" s="75" t="e">
        <f>J567*VLOOKUP($B567,DM_HHDV!$B$5:$K$1050,9,0)</f>
        <v>#N/A</v>
      </c>
      <c r="BN567" s="75" t="e">
        <f>J567*VLOOKUP($B567,DM_HHDV!$B$5:$K$1050,10,0)</f>
        <v>#N/A</v>
      </c>
      <c r="BO567" s="75" t="e">
        <f>K567*VLOOKUP($B567,DM_HHDV!$B$5:$K$1050,8,0)</f>
        <v>#N/A</v>
      </c>
      <c r="BP567" s="75" t="e">
        <f>K567*VLOOKUP($B567,DM_HHDV!$B$5:$K$1050,9,0)</f>
        <v>#N/A</v>
      </c>
      <c r="BQ567" s="75" t="e">
        <f>K567*VLOOKUP($B567,DM_HHDV!$B$5:$K$1050,10,0)</f>
        <v>#N/A</v>
      </c>
      <c r="BR567" s="75" t="e">
        <f>L567*VLOOKUP($B567,DM_HHDV!$B$5:$K$1050,8,0)</f>
        <v>#N/A</v>
      </c>
      <c r="BS567" s="75" t="e">
        <f>L567*VLOOKUP($B567,DM_HHDV!$B$5:$K$1050,9,0)</f>
        <v>#N/A</v>
      </c>
      <c r="BT567" s="75" t="e">
        <f>L567*VLOOKUP($B567,DM_HHDV!$B$5:$K$1050,10,0)</f>
        <v>#N/A</v>
      </c>
      <c r="BU567" s="75" t="e">
        <f>M567*VLOOKUP($B567,DM_HHDV!$B$5:$K$1050,8,0)</f>
        <v>#N/A</v>
      </c>
      <c r="BV567" s="75" t="e">
        <f>M567*VLOOKUP($B567,DM_HHDV!$B$5:$K$1050,9,0)</f>
        <v>#N/A</v>
      </c>
      <c r="BW567" s="75" t="e">
        <f>M567*VLOOKUP($B567,DM_HHDV!$B$5:$K$1050,10,0)</f>
        <v>#N/A</v>
      </c>
      <c r="BX567" s="75" t="e">
        <f>N567*VLOOKUP($B567,DM_HHDV!$B$5:$K$1050,8,0)</f>
        <v>#N/A</v>
      </c>
      <c r="BY567" s="75" t="e">
        <f>N567*VLOOKUP($B567,DM_HHDV!$B$5:$K$1050,9,0)</f>
        <v>#N/A</v>
      </c>
      <c r="BZ567" s="75" t="e">
        <f>N567*VLOOKUP($B567,DM_HHDV!$B$5:$K$1050,10,0)</f>
        <v>#N/A</v>
      </c>
      <c r="CA567" s="75" t="e">
        <f>O567*VLOOKUP($B567,DM_HHDV!$B$5:$K$1050,8,0)</f>
        <v>#N/A</v>
      </c>
      <c r="CB567" s="75" t="e">
        <f>O567*VLOOKUP($B567,DM_HHDV!$B$5:$K$1050,9,0)</f>
        <v>#N/A</v>
      </c>
      <c r="CC567" s="75" t="e">
        <f>O567*VLOOKUP($B567,DM_HHDV!$B$5:$K$1050,10,0)</f>
        <v>#N/A</v>
      </c>
      <c r="CD567" s="75" t="e">
        <f>P567*VLOOKUP($B567,DM_HHDV!$B$5:$K$1050,8,0)</f>
        <v>#N/A</v>
      </c>
      <c r="CE567" s="75" t="e">
        <f>P567*VLOOKUP($B567,DM_HHDV!$B$5:$K$1050,9,0)</f>
        <v>#N/A</v>
      </c>
      <c r="CF567" s="75" t="e">
        <f>P567*VLOOKUP($B567,DM_HHDV!$B$5:$K$1050,10,0)</f>
        <v>#N/A</v>
      </c>
      <c r="CG567" s="75" t="e">
        <f>Q567*VLOOKUP($B567,DM_HHDV!$B$5:$K$1050,8,0)</f>
        <v>#N/A</v>
      </c>
      <c r="CH567" s="75" t="e">
        <f>Q567*VLOOKUP($B567,DM_HHDV!$B$5:$K$1050,9,0)</f>
        <v>#N/A</v>
      </c>
      <c r="CI567" s="75" t="e">
        <f>Q567*VLOOKUP($B567,DM_HHDV!$B$5:$K$1050,10,0)</f>
        <v>#N/A</v>
      </c>
      <c r="CJ567" s="75" t="e">
        <f>R567*VLOOKUP($B567,DM_HHDV!$B$5:$K$1050,8,0)</f>
        <v>#N/A</v>
      </c>
      <c r="CK567" s="75" t="e">
        <f>R567*VLOOKUP($B567,DM_HHDV!$B$5:$K$1050,9,0)</f>
        <v>#N/A</v>
      </c>
      <c r="CL567" s="75" t="e">
        <f>R567*VLOOKUP($B567,DM_HHDV!$B$5:$K$1050,10,0)</f>
        <v>#N/A</v>
      </c>
    </row>
    <row r="568" spans="1:90">
      <c r="A568" s="21">
        <f>DM_HHDV!A567</f>
        <v>0</v>
      </c>
      <c r="B568" s="22"/>
      <c r="C568" s="22"/>
      <c r="D568" s="62">
        <f>IFERROR(VLOOKUP(B568,DM_HHDV!$B$5:$E$1050,3,0),0)</f>
        <v>0</v>
      </c>
      <c r="E568" s="67">
        <f>IFERROR(VLOOKUP(B568,DM_HHDV!$B$5:$E$1050,4,0),0)</f>
        <v>0</v>
      </c>
      <c r="F568" s="74">
        <f t="shared" si="8"/>
        <v>0</v>
      </c>
      <c r="G568" s="23"/>
      <c r="H568" s="65"/>
      <c r="I568" s="65"/>
      <c r="J568" s="65"/>
      <c r="K568" s="65"/>
      <c r="L568" s="65"/>
      <c r="M568" s="65"/>
      <c r="N568" s="65"/>
      <c r="O568" s="65"/>
      <c r="P568" s="65"/>
      <c r="Q568" s="65"/>
      <c r="R568" s="65"/>
      <c r="S568" s="75" t="e">
        <f>G568*VLOOKUP($B568,DM_HHDV!$B$5:$H$1050,5,0)</f>
        <v>#N/A</v>
      </c>
      <c r="T568" s="75" t="e">
        <f>G568*VLOOKUP($B568,DM_HHDV!$B$5:$H$1050,6,0)</f>
        <v>#N/A</v>
      </c>
      <c r="U568" s="75" t="e">
        <f>G568*VLOOKUP($B568,DM_HHDV!$B$5:$H$1050,7,0)</f>
        <v>#N/A</v>
      </c>
      <c r="V568" s="75" t="e">
        <f>H568*VLOOKUP($B568,DM_HHDV!$B$5:$H$1050,5,0)</f>
        <v>#N/A</v>
      </c>
      <c r="W568" s="75" t="e">
        <f>H568*VLOOKUP($B568,DM_HHDV!$B$5:$H$1050,6,0)</f>
        <v>#N/A</v>
      </c>
      <c r="X568" s="75" t="e">
        <f>H568*VLOOKUP($B568,DM_HHDV!$B$5:$H$1050,7,0)</f>
        <v>#N/A</v>
      </c>
      <c r="Y568" s="75" t="e">
        <f>I568*VLOOKUP($B568,DM_HHDV!$B$5:$H$1050,5,0)</f>
        <v>#N/A</v>
      </c>
      <c r="Z568" s="75" t="e">
        <f>I568*VLOOKUP($B568,DM_HHDV!$B$5:$H$1050,6,0)</f>
        <v>#N/A</v>
      </c>
      <c r="AA568" s="75" t="e">
        <f>I568*VLOOKUP($B568,DM_HHDV!$B$5:$H$1050,7,0)</f>
        <v>#N/A</v>
      </c>
      <c r="AB568" s="75" t="e">
        <f>J568*VLOOKUP($B568,DM_HHDV!$B$5:$H$1050,5,0)</f>
        <v>#N/A</v>
      </c>
      <c r="AC568" s="75" t="e">
        <f>J568*VLOOKUP($B568,DM_HHDV!$B$5:$H$1050,6,0)</f>
        <v>#N/A</v>
      </c>
      <c r="AD568" s="75" t="e">
        <f>J568*VLOOKUP($B568,DM_HHDV!$B$5:$H$1050,7,0)</f>
        <v>#N/A</v>
      </c>
      <c r="AE568" s="75" t="e">
        <f>K568*VLOOKUP($B568,DM_HHDV!$B$5:$H$1050,5,0)</f>
        <v>#N/A</v>
      </c>
      <c r="AF568" s="75" t="e">
        <f>K568*VLOOKUP($B568,DM_HHDV!$B$5:$H$1050,6,0)</f>
        <v>#N/A</v>
      </c>
      <c r="AG568" s="75" t="e">
        <f>K568*VLOOKUP($B568,DM_HHDV!$B$5:$H$1050,7,0)</f>
        <v>#N/A</v>
      </c>
      <c r="AH568" s="75" t="e">
        <f>L568*VLOOKUP($B568,DM_HHDV!$B$5:$H$1050,5,0)</f>
        <v>#N/A</v>
      </c>
      <c r="AI568" s="75" t="e">
        <f>L568*VLOOKUP($B568,DM_HHDV!$B$5:$H$1050,6,0)</f>
        <v>#N/A</v>
      </c>
      <c r="AJ568" s="75" t="e">
        <f>L568*VLOOKUP($B568,DM_HHDV!$B$5:$H$1050,7,0)</f>
        <v>#N/A</v>
      </c>
      <c r="AK568" s="75" t="e">
        <f>M568*VLOOKUP($B568,DM_HHDV!$B$5:$H$1050,5,0)</f>
        <v>#N/A</v>
      </c>
      <c r="AL568" s="75" t="e">
        <f>M568*VLOOKUP($B568,DM_HHDV!$B$5:$H$1050,6,0)</f>
        <v>#N/A</v>
      </c>
      <c r="AM568" s="75" t="e">
        <f>M568*VLOOKUP($B568,DM_HHDV!$B$5:$H$1050,7,0)</f>
        <v>#N/A</v>
      </c>
      <c r="AN568" s="75" t="e">
        <f>N568*VLOOKUP($B568,DM_HHDV!$B$5:$H$1050,5,0)</f>
        <v>#N/A</v>
      </c>
      <c r="AO568" s="75" t="e">
        <f>N568*VLOOKUP($B568,DM_HHDV!$B$5:$H$1050,6,0)</f>
        <v>#N/A</v>
      </c>
      <c r="AP568" s="75" t="e">
        <f>N568*VLOOKUP($B568,DM_HHDV!$B$5:$H$1050,7,0)</f>
        <v>#N/A</v>
      </c>
      <c r="AQ568" s="75" t="e">
        <f>O568*VLOOKUP($B568,DM_HHDV!$B$5:$H$1050,5,0)</f>
        <v>#N/A</v>
      </c>
      <c r="AR568" s="75" t="e">
        <f>O568*VLOOKUP($B568,DM_HHDV!$B$5:$H$1050,6,0)</f>
        <v>#N/A</v>
      </c>
      <c r="AS568" s="75" t="e">
        <f>O568*VLOOKUP($B568,DM_HHDV!$B$5:$H$1050,7,0)</f>
        <v>#N/A</v>
      </c>
      <c r="AT568" s="75" t="e">
        <f>P568*VLOOKUP($B568,DM_HHDV!$B$5:$H$1050,5,0)</f>
        <v>#N/A</v>
      </c>
      <c r="AU568" s="75" t="e">
        <f>P568*VLOOKUP($B568,DM_HHDV!$B$5:$H$1050,6,0)</f>
        <v>#N/A</v>
      </c>
      <c r="AV568" s="75" t="e">
        <f>P568*VLOOKUP($B568,DM_HHDV!$B$5:$H$1050,7,0)</f>
        <v>#N/A</v>
      </c>
      <c r="AW568" s="75" t="e">
        <f>Q568*VLOOKUP($B568,DM_HHDV!$B$5:$H$1050,5,0)</f>
        <v>#N/A</v>
      </c>
      <c r="AX568" s="75" t="e">
        <f>Q568*VLOOKUP($B568,DM_HHDV!$B$5:$H$1050,6,0)</f>
        <v>#N/A</v>
      </c>
      <c r="AY568" s="75" t="e">
        <f>Q568*VLOOKUP($B568,DM_HHDV!$B$5:$H$1050,7,0)</f>
        <v>#N/A</v>
      </c>
      <c r="AZ568" s="75" t="e">
        <f>R568*VLOOKUP($B568,DM_HHDV!$B$5:$H$1050,5,0)</f>
        <v>#N/A</v>
      </c>
      <c r="BA568" s="75" t="e">
        <f>R568*VLOOKUP($B568,DM_HHDV!$B$5:$H$1050,6,0)</f>
        <v>#N/A</v>
      </c>
      <c r="BB568" s="75" t="e">
        <f>R568*VLOOKUP($B568,DM_HHDV!$B$5:$H$1050,7,0)</f>
        <v>#N/A</v>
      </c>
      <c r="BC568" s="75" t="e">
        <f>G568*VLOOKUP($B568,DM_HHDV!$B$5:$K$1050,8,0)</f>
        <v>#N/A</v>
      </c>
      <c r="BD568" s="75" t="e">
        <f>G568*VLOOKUP($B568,DM_HHDV!$B$5:$K$1050,9,0)</f>
        <v>#N/A</v>
      </c>
      <c r="BE568" s="75" t="e">
        <f>G568*VLOOKUP($B568,DM_HHDV!$B$5:$K$1050,10,0)</f>
        <v>#N/A</v>
      </c>
      <c r="BF568" s="75" t="e">
        <f>H568*VLOOKUP($B568,DM_HHDV!$B$5:$K$1050,8,0)</f>
        <v>#N/A</v>
      </c>
      <c r="BG568" s="75" t="e">
        <f>H568*VLOOKUP($B568,DM_HHDV!$B$5:$K$1050,9,0)</f>
        <v>#N/A</v>
      </c>
      <c r="BH568" s="75" t="e">
        <f>H568*VLOOKUP($B568,DM_HHDV!$B$5:$K$1050,10,0)</f>
        <v>#N/A</v>
      </c>
      <c r="BI568" s="75" t="e">
        <f>I568*VLOOKUP($B568,DM_HHDV!$B$5:$K$1050,8,0)</f>
        <v>#N/A</v>
      </c>
      <c r="BJ568" s="75" t="e">
        <f>I568*VLOOKUP($B568,DM_HHDV!$B$5:$K$1050,9,0)</f>
        <v>#N/A</v>
      </c>
      <c r="BK568" s="75" t="e">
        <f>I568*VLOOKUP($B568,DM_HHDV!$B$5:$K$1050,10,0)</f>
        <v>#N/A</v>
      </c>
      <c r="BL568" s="75" t="e">
        <f>J568*VLOOKUP($B568,DM_HHDV!$B$5:$K$1050,8,0)</f>
        <v>#N/A</v>
      </c>
      <c r="BM568" s="75" t="e">
        <f>J568*VLOOKUP($B568,DM_HHDV!$B$5:$K$1050,9,0)</f>
        <v>#N/A</v>
      </c>
      <c r="BN568" s="75" t="e">
        <f>J568*VLOOKUP($B568,DM_HHDV!$B$5:$K$1050,10,0)</f>
        <v>#N/A</v>
      </c>
      <c r="BO568" s="75" t="e">
        <f>K568*VLOOKUP($B568,DM_HHDV!$B$5:$K$1050,8,0)</f>
        <v>#N/A</v>
      </c>
      <c r="BP568" s="75" t="e">
        <f>K568*VLOOKUP($B568,DM_HHDV!$B$5:$K$1050,9,0)</f>
        <v>#N/A</v>
      </c>
      <c r="BQ568" s="75" t="e">
        <f>K568*VLOOKUP($B568,DM_HHDV!$B$5:$K$1050,10,0)</f>
        <v>#N/A</v>
      </c>
      <c r="BR568" s="75" t="e">
        <f>L568*VLOOKUP($B568,DM_HHDV!$B$5:$K$1050,8,0)</f>
        <v>#N/A</v>
      </c>
      <c r="BS568" s="75" t="e">
        <f>L568*VLOOKUP($B568,DM_HHDV!$B$5:$K$1050,9,0)</f>
        <v>#N/A</v>
      </c>
      <c r="BT568" s="75" t="e">
        <f>L568*VLOOKUP($B568,DM_HHDV!$B$5:$K$1050,10,0)</f>
        <v>#N/A</v>
      </c>
      <c r="BU568" s="75" t="e">
        <f>M568*VLOOKUP($B568,DM_HHDV!$B$5:$K$1050,8,0)</f>
        <v>#N/A</v>
      </c>
      <c r="BV568" s="75" t="e">
        <f>M568*VLOOKUP($B568,DM_HHDV!$B$5:$K$1050,9,0)</f>
        <v>#N/A</v>
      </c>
      <c r="BW568" s="75" t="e">
        <f>M568*VLOOKUP($B568,DM_HHDV!$B$5:$K$1050,10,0)</f>
        <v>#N/A</v>
      </c>
      <c r="BX568" s="75" t="e">
        <f>N568*VLOOKUP($B568,DM_HHDV!$B$5:$K$1050,8,0)</f>
        <v>#N/A</v>
      </c>
      <c r="BY568" s="75" t="e">
        <f>N568*VLOOKUP($B568,DM_HHDV!$B$5:$K$1050,9,0)</f>
        <v>#N/A</v>
      </c>
      <c r="BZ568" s="75" t="e">
        <f>N568*VLOOKUP($B568,DM_HHDV!$B$5:$K$1050,10,0)</f>
        <v>#N/A</v>
      </c>
      <c r="CA568" s="75" t="e">
        <f>O568*VLOOKUP($B568,DM_HHDV!$B$5:$K$1050,8,0)</f>
        <v>#N/A</v>
      </c>
      <c r="CB568" s="75" t="e">
        <f>O568*VLOOKUP($B568,DM_HHDV!$B$5:$K$1050,9,0)</f>
        <v>#N/A</v>
      </c>
      <c r="CC568" s="75" t="e">
        <f>O568*VLOOKUP($B568,DM_HHDV!$B$5:$K$1050,10,0)</f>
        <v>#N/A</v>
      </c>
      <c r="CD568" s="75" t="e">
        <f>P568*VLOOKUP($B568,DM_HHDV!$B$5:$K$1050,8,0)</f>
        <v>#N/A</v>
      </c>
      <c r="CE568" s="75" t="e">
        <f>P568*VLOOKUP($B568,DM_HHDV!$B$5:$K$1050,9,0)</f>
        <v>#N/A</v>
      </c>
      <c r="CF568" s="75" t="e">
        <f>P568*VLOOKUP($B568,DM_HHDV!$B$5:$K$1050,10,0)</f>
        <v>#N/A</v>
      </c>
      <c r="CG568" s="75" t="e">
        <f>Q568*VLOOKUP($B568,DM_HHDV!$B$5:$K$1050,8,0)</f>
        <v>#N/A</v>
      </c>
      <c r="CH568" s="75" t="e">
        <f>Q568*VLOOKUP($B568,DM_HHDV!$B$5:$K$1050,9,0)</f>
        <v>#N/A</v>
      </c>
      <c r="CI568" s="75" t="e">
        <f>Q568*VLOOKUP($B568,DM_HHDV!$B$5:$K$1050,10,0)</f>
        <v>#N/A</v>
      </c>
      <c r="CJ568" s="75" t="e">
        <f>R568*VLOOKUP($B568,DM_HHDV!$B$5:$K$1050,8,0)</f>
        <v>#N/A</v>
      </c>
      <c r="CK568" s="75" t="e">
        <f>R568*VLOOKUP($B568,DM_HHDV!$B$5:$K$1050,9,0)</f>
        <v>#N/A</v>
      </c>
      <c r="CL568" s="75" t="e">
        <f>R568*VLOOKUP($B568,DM_HHDV!$B$5:$K$1050,10,0)</f>
        <v>#N/A</v>
      </c>
    </row>
    <row r="569" spans="1:90">
      <c r="A569" s="21">
        <f>DM_HHDV!A568</f>
        <v>0</v>
      </c>
      <c r="B569" s="22"/>
      <c r="C569" s="22"/>
      <c r="D569" s="62">
        <f>IFERROR(VLOOKUP(B569,DM_HHDV!$B$5:$E$1050,3,0),0)</f>
        <v>0</v>
      </c>
      <c r="E569" s="67">
        <f>IFERROR(VLOOKUP(B569,DM_HHDV!$B$5:$E$1050,4,0),0)</f>
        <v>0</v>
      </c>
      <c r="F569" s="74">
        <f t="shared" si="8"/>
        <v>0</v>
      </c>
      <c r="G569" s="23"/>
      <c r="H569" s="65"/>
      <c r="I569" s="65"/>
      <c r="J569" s="65"/>
      <c r="K569" s="65"/>
      <c r="L569" s="65"/>
      <c r="M569" s="65"/>
      <c r="N569" s="65"/>
      <c r="O569" s="65"/>
      <c r="P569" s="65"/>
      <c r="Q569" s="65"/>
      <c r="R569" s="65"/>
      <c r="S569" s="75" t="e">
        <f>G569*VLOOKUP($B569,DM_HHDV!$B$5:$H$1050,5,0)</f>
        <v>#N/A</v>
      </c>
      <c r="T569" s="75" t="e">
        <f>G569*VLOOKUP($B569,DM_HHDV!$B$5:$H$1050,6,0)</f>
        <v>#N/A</v>
      </c>
      <c r="U569" s="75" t="e">
        <f>G569*VLOOKUP($B569,DM_HHDV!$B$5:$H$1050,7,0)</f>
        <v>#N/A</v>
      </c>
      <c r="V569" s="75" t="e">
        <f>H569*VLOOKUP($B569,DM_HHDV!$B$5:$H$1050,5,0)</f>
        <v>#N/A</v>
      </c>
      <c r="W569" s="75" t="e">
        <f>H569*VLOOKUP($B569,DM_HHDV!$B$5:$H$1050,6,0)</f>
        <v>#N/A</v>
      </c>
      <c r="X569" s="75" t="e">
        <f>H569*VLOOKUP($B569,DM_HHDV!$B$5:$H$1050,7,0)</f>
        <v>#N/A</v>
      </c>
      <c r="Y569" s="75" t="e">
        <f>I569*VLOOKUP($B569,DM_HHDV!$B$5:$H$1050,5,0)</f>
        <v>#N/A</v>
      </c>
      <c r="Z569" s="75" t="e">
        <f>I569*VLOOKUP($B569,DM_HHDV!$B$5:$H$1050,6,0)</f>
        <v>#N/A</v>
      </c>
      <c r="AA569" s="75" t="e">
        <f>I569*VLOOKUP($B569,DM_HHDV!$B$5:$H$1050,7,0)</f>
        <v>#N/A</v>
      </c>
      <c r="AB569" s="75" t="e">
        <f>J569*VLOOKUP($B569,DM_HHDV!$B$5:$H$1050,5,0)</f>
        <v>#N/A</v>
      </c>
      <c r="AC569" s="75" t="e">
        <f>J569*VLOOKUP($B569,DM_HHDV!$B$5:$H$1050,6,0)</f>
        <v>#N/A</v>
      </c>
      <c r="AD569" s="75" t="e">
        <f>J569*VLOOKUP($B569,DM_HHDV!$B$5:$H$1050,7,0)</f>
        <v>#N/A</v>
      </c>
      <c r="AE569" s="75" t="e">
        <f>K569*VLOOKUP($B569,DM_HHDV!$B$5:$H$1050,5,0)</f>
        <v>#N/A</v>
      </c>
      <c r="AF569" s="75" t="e">
        <f>K569*VLOOKUP($B569,DM_HHDV!$B$5:$H$1050,6,0)</f>
        <v>#N/A</v>
      </c>
      <c r="AG569" s="75" t="e">
        <f>K569*VLOOKUP($B569,DM_HHDV!$B$5:$H$1050,7,0)</f>
        <v>#N/A</v>
      </c>
      <c r="AH569" s="75" t="e">
        <f>L569*VLOOKUP($B569,DM_HHDV!$B$5:$H$1050,5,0)</f>
        <v>#N/A</v>
      </c>
      <c r="AI569" s="75" t="e">
        <f>L569*VLOOKUP($B569,DM_HHDV!$B$5:$H$1050,6,0)</f>
        <v>#N/A</v>
      </c>
      <c r="AJ569" s="75" t="e">
        <f>L569*VLOOKUP($B569,DM_HHDV!$B$5:$H$1050,7,0)</f>
        <v>#N/A</v>
      </c>
      <c r="AK569" s="75" t="e">
        <f>M569*VLOOKUP($B569,DM_HHDV!$B$5:$H$1050,5,0)</f>
        <v>#N/A</v>
      </c>
      <c r="AL569" s="75" t="e">
        <f>M569*VLOOKUP($B569,DM_HHDV!$B$5:$H$1050,6,0)</f>
        <v>#N/A</v>
      </c>
      <c r="AM569" s="75" t="e">
        <f>M569*VLOOKUP($B569,DM_HHDV!$B$5:$H$1050,7,0)</f>
        <v>#N/A</v>
      </c>
      <c r="AN569" s="75" t="e">
        <f>N569*VLOOKUP($B569,DM_HHDV!$B$5:$H$1050,5,0)</f>
        <v>#N/A</v>
      </c>
      <c r="AO569" s="75" t="e">
        <f>N569*VLOOKUP($B569,DM_HHDV!$B$5:$H$1050,6,0)</f>
        <v>#N/A</v>
      </c>
      <c r="AP569" s="75" t="e">
        <f>N569*VLOOKUP($B569,DM_HHDV!$B$5:$H$1050,7,0)</f>
        <v>#N/A</v>
      </c>
      <c r="AQ569" s="75" t="e">
        <f>O569*VLOOKUP($B569,DM_HHDV!$B$5:$H$1050,5,0)</f>
        <v>#N/A</v>
      </c>
      <c r="AR569" s="75" t="e">
        <f>O569*VLOOKUP($B569,DM_HHDV!$B$5:$H$1050,6,0)</f>
        <v>#N/A</v>
      </c>
      <c r="AS569" s="75" t="e">
        <f>O569*VLOOKUP($B569,DM_HHDV!$B$5:$H$1050,7,0)</f>
        <v>#N/A</v>
      </c>
      <c r="AT569" s="75" t="e">
        <f>P569*VLOOKUP($B569,DM_HHDV!$B$5:$H$1050,5,0)</f>
        <v>#N/A</v>
      </c>
      <c r="AU569" s="75" t="e">
        <f>P569*VLOOKUP($B569,DM_HHDV!$B$5:$H$1050,6,0)</f>
        <v>#N/A</v>
      </c>
      <c r="AV569" s="75" t="e">
        <f>P569*VLOOKUP($B569,DM_HHDV!$B$5:$H$1050,7,0)</f>
        <v>#N/A</v>
      </c>
      <c r="AW569" s="75" t="e">
        <f>Q569*VLOOKUP($B569,DM_HHDV!$B$5:$H$1050,5,0)</f>
        <v>#N/A</v>
      </c>
      <c r="AX569" s="75" t="e">
        <f>Q569*VLOOKUP($B569,DM_HHDV!$B$5:$H$1050,6,0)</f>
        <v>#N/A</v>
      </c>
      <c r="AY569" s="75" t="e">
        <f>Q569*VLOOKUP($B569,DM_HHDV!$B$5:$H$1050,7,0)</f>
        <v>#N/A</v>
      </c>
      <c r="AZ569" s="75" t="e">
        <f>R569*VLOOKUP($B569,DM_HHDV!$B$5:$H$1050,5,0)</f>
        <v>#N/A</v>
      </c>
      <c r="BA569" s="75" t="e">
        <f>R569*VLOOKUP($B569,DM_HHDV!$B$5:$H$1050,6,0)</f>
        <v>#N/A</v>
      </c>
      <c r="BB569" s="75" t="e">
        <f>R569*VLOOKUP($B569,DM_HHDV!$B$5:$H$1050,7,0)</f>
        <v>#N/A</v>
      </c>
      <c r="BC569" s="75" t="e">
        <f>G569*VLOOKUP($B569,DM_HHDV!$B$5:$K$1050,8,0)</f>
        <v>#N/A</v>
      </c>
      <c r="BD569" s="75" t="e">
        <f>G569*VLOOKUP($B569,DM_HHDV!$B$5:$K$1050,9,0)</f>
        <v>#N/A</v>
      </c>
      <c r="BE569" s="75" t="e">
        <f>G569*VLOOKUP($B569,DM_HHDV!$B$5:$K$1050,10,0)</f>
        <v>#N/A</v>
      </c>
      <c r="BF569" s="75" t="e">
        <f>H569*VLOOKUP($B569,DM_HHDV!$B$5:$K$1050,8,0)</f>
        <v>#N/A</v>
      </c>
      <c r="BG569" s="75" t="e">
        <f>H569*VLOOKUP($B569,DM_HHDV!$B$5:$K$1050,9,0)</f>
        <v>#N/A</v>
      </c>
      <c r="BH569" s="75" t="e">
        <f>H569*VLOOKUP($B569,DM_HHDV!$B$5:$K$1050,10,0)</f>
        <v>#N/A</v>
      </c>
      <c r="BI569" s="75" t="e">
        <f>I569*VLOOKUP($B569,DM_HHDV!$B$5:$K$1050,8,0)</f>
        <v>#N/A</v>
      </c>
      <c r="BJ569" s="75" t="e">
        <f>I569*VLOOKUP($B569,DM_HHDV!$B$5:$K$1050,9,0)</f>
        <v>#N/A</v>
      </c>
      <c r="BK569" s="75" t="e">
        <f>I569*VLOOKUP($B569,DM_HHDV!$B$5:$K$1050,10,0)</f>
        <v>#N/A</v>
      </c>
      <c r="BL569" s="75" t="e">
        <f>J569*VLOOKUP($B569,DM_HHDV!$B$5:$K$1050,8,0)</f>
        <v>#N/A</v>
      </c>
      <c r="BM569" s="75" t="e">
        <f>J569*VLOOKUP($B569,DM_HHDV!$B$5:$K$1050,9,0)</f>
        <v>#N/A</v>
      </c>
      <c r="BN569" s="75" t="e">
        <f>J569*VLOOKUP($B569,DM_HHDV!$B$5:$K$1050,10,0)</f>
        <v>#N/A</v>
      </c>
      <c r="BO569" s="75" t="e">
        <f>K569*VLOOKUP($B569,DM_HHDV!$B$5:$K$1050,8,0)</f>
        <v>#N/A</v>
      </c>
      <c r="BP569" s="75" t="e">
        <f>K569*VLOOKUP($B569,DM_HHDV!$B$5:$K$1050,9,0)</f>
        <v>#N/A</v>
      </c>
      <c r="BQ569" s="75" t="e">
        <f>K569*VLOOKUP($B569,DM_HHDV!$B$5:$K$1050,10,0)</f>
        <v>#N/A</v>
      </c>
      <c r="BR569" s="75" t="e">
        <f>L569*VLOOKUP($B569,DM_HHDV!$B$5:$K$1050,8,0)</f>
        <v>#N/A</v>
      </c>
      <c r="BS569" s="75" t="e">
        <f>L569*VLOOKUP($B569,DM_HHDV!$B$5:$K$1050,9,0)</f>
        <v>#N/A</v>
      </c>
      <c r="BT569" s="75" t="e">
        <f>L569*VLOOKUP($B569,DM_HHDV!$B$5:$K$1050,10,0)</f>
        <v>#N/A</v>
      </c>
      <c r="BU569" s="75" t="e">
        <f>M569*VLOOKUP($B569,DM_HHDV!$B$5:$K$1050,8,0)</f>
        <v>#N/A</v>
      </c>
      <c r="BV569" s="75" t="e">
        <f>M569*VLOOKUP($B569,DM_HHDV!$B$5:$K$1050,9,0)</f>
        <v>#N/A</v>
      </c>
      <c r="BW569" s="75" t="e">
        <f>M569*VLOOKUP($B569,DM_HHDV!$B$5:$K$1050,10,0)</f>
        <v>#N/A</v>
      </c>
      <c r="BX569" s="75" t="e">
        <f>N569*VLOOKUP($B569,DM_HHDV!$B$5:$K$1050,8,0)</f>
        <v>#N/A</v>
      </c>
      <c r="BY569" s="75" t="e">
        <f>N569*VLOOKUP($B569,DM_HHDV!$B$5:$K$1050,9,0)</f>
        <v>#N/A</v>
      </c>
      <c r="BZ569" s="75" t="e">
        <f>N569*VLOOKUP($B569,DM_HHDV!$B$5:$K$1050,10,0)</f>
        <v>#N/A</v>
      </c>
      <c r="CA569" s="75" t="e">
        <f>O569*VLOOKUP($B569,DM_HHDV!$B$5:$K$1050,8,0)</f>
        <v>#N/A</v>
      </c>
      <c r="CB569" s="75" t="e">
        <f>O569*VLOOKUP($B569,DM_HHDV!$B$5:$K$1050,9,0)</f>
        <v>#N/A</v>
      </c>
      <c r="CC569" s="75" t="e">
        <f>O569*VLOOKUP($B569,DM_HHDV!$B$5:$K$1050,10,0)</f>
        <v>#N/A</v>
      </c>
      <c r="CD569" s="75" t="e">
        <f>P569*VLOOKUP($B569,DM_HHDV!$B$5:$K$1050,8,0)</f>
        <v>#N/A</v>
      </c>
      <c r="CE569" s="75" t="e">
        <f>P569*VLOOKUP($B569,DM_HHDV!$B$5:$K$1050,9,0)</f>
        <v>#N/A</v>
      </c>
      <c r="CF569" s="75" t="e">
        <f>P569*VLOOKUP($B569,DM_HHDV!$B$5:$K$1050,10,0)</f>
        <v>#N/A</v>
      </c>
      <c r="CG569" s="75" t="e">
        <f>Q569*VLOOKUP($B569,DM_HHDV!$B$5:$K$1050,8,0)</f>
        <v>#N/A</v>
      </c>
      <c r="CH569" s="75" t="e">
        <f>Q569*VLOOKUP($B569,DM_HHDV!$B$5:$K$1050,9,0)</f>
        <v>#N/A</v>
      </c>
      <c r="CI569" s="75" t="e">
        <f>Q569*VLOOKUP($B569,DM_HHDV!$B$5:$K$1050,10,0)</f>
        <v>#N/A</v>
      </c>
      <c r="CJ569" s="75" t="e">
        <f>R569*VLOOKUP($B569,DM_HHDV!$B$5:$K$1050,8,0)</f>
        <v>#N/A</v>
      </c>
      <c r="CK569" s="75" t="e">
        <f>R569*VLOOKUP($B569,DM_HHDV!$B$5:$K$1050,9,0)</f>
        <v>#N/A</v>
      </c>
      <c r="CL569" s="75" t="e">
        <f>R569*VLOOKUP($B569,DM_HHDV!$B$5:$K$1050,10,0)</f>
        <v>#N/A</v>
      </c>
    </row>
    <row r="570" spans="1:90">
      <c r="A570" s="21">
        <f>DM_HHDV!A569</f>
        <v>0</v>
      </c>
      <c r="B570" s="22"/>
      <c r="C570" s="22"/>
      <c r="D570" s="62">
        <f>IFERROR(VLOOKUP(B570,DM_HHDV!$B$5:$E$1050,3,0),0)</f>
        <v>0</v>
      </c>
      <c r="E570" s="67">
        <f>IFERROR(VLOOKUP(B570,DM_HHDV!$B$5:$E$1050,4,0),0)</f>
        <v>0</v>
      </c>
      <c r="F570" s="74">
        <f t="shared" si="8"/>
        <v>0</v>
      </c>
      <c r="G570" s="23"/>
      <c r="H570" s="65"/>
      <c r="I570" s="65"/>
      <c r="J570" s="65"/>
      <c r="K570" s="65"/>
      <c r="L570" s="65"/>
      <c r="M570" s="65"/>
      <c r="N570" s="65"/>
      <c r="O570" s="65"/>
      <c r="P570" s="65"/>
      <c r="Q570" s="65"/>
      <c r="R570" s="65"/>
      <c r="S570" s="75" t="e">
        <f>G570*VLOOKUP($B570,DM_HHDV!$B$5:$H$1050,5,0)</f>
        <v>#N/A</v>
      </c>
      <c r="T570" s="75" t="e">
        <f>G570*VLOOKUP($B570,DM_HHDV!$B$5:$H$1050,6,0)</f>
        <v>#N/A</v>
      </c>
      <c r="U570" s="75" t="e">
        <f>G570*VLOOKUP($B570,DM_HHDV!$B$5:$H$1050,7,0)</f>
        <v>#N/A</v>
      </c>
      <c r="V570" s="75" t="e">
        <f>H570*VLOOKUP($B570,DM_HHDV!$B$5:$H$1050,5,0)</f>
        <v>#N/A</v>
      </c>
      <c r="W570" s="75" t="e">
        <f>H570*VLOOKUP($B570,DM_HHDV!$B$5:$H$1050,6,0)</f>
        <v>#N/A</v>
      </c>
      <c r="X570" s="75" t="e">
        <f>H570*VLOOKUP($B570,DM_HHDV!$B$5:$H$1050,7,0)</f>
        <v>#N/A</v>
      </c>
      <c r="Y570" s="75" t="e">
        <f>I570*VLOOKUP($B570,DM_HHDV!$B$5:$H$1050,5,0)</f>
        <v>#N/A</v>
      </c>
      <c r="Z570" s="75" t="e">
        <f>I570*VLOOKUP($B570,DM_HHDV!$B$5:$H$1050,6,0)</f>
        <v>#N/A</v>
      </c>
      <c r="AA570" s="75" t="e">
        <f>I570*VLOOKUP($B570,DM_HHDV!$B$5:$H$1050,7,0)</f>
        <v>#N/A</v>
      </c>
      <c r="AB570" s="75" t="e">
        <f>J570*VLOOKUP($B570,DM_HHDV!$B$5:$H$1050,5,0)</f>
        <v>#N/A</v>
      </c>
      <c r="AC570" s="75" t="e">
        <f>J570*VLOOKUP($B570,DM_HHDV!$B$5:$H$1050,6,0)</f>
        <v>#N/A</v>
      </c>
      <c r="AD570" s="75" t="e">
        <f>J570*VLOOKUP($B570,DM_HHDV!$B$5:$H$1050,7,0)</f>
        <v>#N/A</v>
      </c>
      <c r="AE570" s="75" t="e">
        <f>K570*VLOOKUP($B570,DM_HHDV!$B$5:$H$1050,5,0)</f>
        <v>#N/A</v>
      </c>
      <c r="AF570" s="75" t="e">
        <f>K570*VLOOKUP($B570,DM_HHDV!$B$5:$H$1050,6,0)</f>
        <v>#N/A</v>
      </c>
      <c r="AG570" s="75" t="e">
        <f>K570*VLOOKUP($B570,DM_HHDV!$B$5:$H$1050,7,0)</f>
        <v>#N/A</v>
      </c>
      <c r="AH570" s="75" t="e">
        <f>L570*VLOOKUP($B570,DM_HHDV!$B$5:$H$1050,5,0)</f>
        <v>#N/A</v>
      </c>
      <c r="AI570" s="75" t="e">
        <f>L570*VLOOKUP($B570,DM_HHDV!$B$5:$H$1050,6,0)</f>
        <v>#N/A</v>
      </c>
      <c r="AJ570" s="75" t="e">
        <f>L570*VLOOKUP($B570,DM_HHDV!$B$5:$H$1050,7,0)</f>
        <v>#N/A</v>
      </c>
      <c r="AK570" s="75" t="e">
        <f>M570*VLOOKUP($B570,DM_HHDV!$B$5:$H$1050,5,0)</f>
        <v>#N/A</v>
      </c>
      <c r="AL570" s="75" t="e">
        <f>M570*VLOOKUP($B570,DM_HHDV!$B$5:$H$1050,6,0)</f>
        <v>#N/A</v>
      </c>
      <c r="AM570" s="75" t="e">
        <f>M570*VLOOKUP($B570,DM_HHDV!$B$5:$H$1050,7,0)</f>
        <v>#N/A</v>
      </c>
      <c r="AN570" s="75" t="e">
        <f>N570*VLOOKUP($B570,DM_HHDV!$B$5:$H$1050,5,0)</f>
        <v>#N/A</v>
      </c>
      <c r="AO570" s="75" t="e">
        <f>N570*VLOOKUP($B570,DM_HHDV!$B$5:$H$1050,6,0)</f>
        <v>#N/A</v>
      </c>
      <c r="AP570" s="75" t="e">
        <f>N570*VLOOKUP($B570,DM_HHDV!$B$5:$H$1050,7,0)</f>
        <v>#N/A</v>
      </c>
      <c r="AQ570" s="75" t="e">
        <f>O570*VLOOKUP($B570,DM_HHDV!$B$5:$H$1050,5,0)</f>
        <v>#N/A</v>
      </c>
      <c r="AR570" s="75" t="e">
        <f>O570*VLOOKUP($B570,DM_HHDV!$B$5:$H$1050,6,0)</f>
        <v>#N/A</v>
      </c>
      <c r="AS570" s="75" t="e">
        <f>O570*VLOOKUP($B570,DM_HHDV!$B$5:$H$1050,7,0)</f>
        <v>#N/A</v>
      </c>
      <c r="AT570" s="75" t="e">
        <f>P570*VLOOKUP($B570,DM_HHDV!$B$5:$H$1050,5,0)</f>
        <v>#N/A</v>
      </c>
      <c r="AU570" s="75" t="e">
        <f>P570*VLOOKUP($B570,DM_HHDV!$B$5:$H$1050,6,0)</f>
        <v>#N/A</v>
      </c>
      <c r="AV570" s="75" t="e">
        <f>P570*VLOOKUP($B570,DM_HHDV!$B$5:$H$1050,7,0)</f>
        <v>#N/A</v>
      </c>
      <c r="AW570" s="75" t="e">
        <f>Q570*VLOOKUP($B570,DM_HHDV!$B$5:$H$1050,5,0)</f>
        <v>#N/A</v>
      </c>
      <c r="AX570" s="75" t="e">
        <f>Q570*VLOOKUP($B570,DM_HHDV!$B$5:$H$1050,6,0)</f>
        <v>#N/A</v>
      </c>
      <c r="AY570" s="75" t="e">
        <f>Q570*VLOOKUP($B570,DM_HHDV!$B$5:$H$1050,7,0)</f>
        <v>#N/A</v>
      </c>
      <c r="AZ570" s="75" t="e">
        <f>R570*VLOOKUP($B570,DM_HHDV!$B$5:$H$1050,5,0)</f>
        <v>#N/A</v>
      </c>
      <c r="BA570" s="75" t="e">
        <f>R570*VLOOKUP($B570,DM_HHDV!$B$5:$H$1050,6,0)</f>
        <v>#N/A</v>
      </c>
      <c r="BB570" s="75" t="e">
        <f>R570*VLOOKUP($B570,DM_HHDV!$B$5:$H$1050,7,0)</f>
        <v>#N/A</v>
      </c>
      <c r="BC570" s="75" t="e">
        <f>G570*VLOOKUP($B570,DM_HHDV!$B$5:$K$1050,8,0)</f>
        <v>#N/A</v>
      </c>
      <c r="BD570" s="75" t="e">
        <f>G570*VLOOKUP($B570,DM_HHDV!$B$5:$K$1050,9,0)</f>
        <v>#N/A</v>
      </c>
      <c r="BE570" s="75" t="e">
        <f>G570*VLOOKUP($B570,DM_HHDV!$B$5:$K$1050,10,0)</f>
        <v>#N/A</v>
      </c>
      <c r="BF570" s="75" t="e">
        <f>H570*VLOOKUP($B570,DM_HHDV!$B$5:$K$1050,8,0)</f>
        <v>#N/A</v>
      </c>
      <c r="BG570" s="75" t="e">
        <f>H570*VLOOKUP($B570,DM_HHDV!$B$5:$K$1050,9,0)</f>
        <v>#N/A</v>
      </c>
      <c r="BH570" s="75" t="e">
        <f>H570*VLOOKUP($B570,DM_HHDV!$B$5:$K$1050,10,0)</f>
        <v>#N/A</v>
      </c>
      <c r="BI570" s="75" t="e">
        <f>I570*VLOOKUP($B570,DM_HHDV!$B$5:$K$1050,8,0)</f>
        <v>#N/A</v>
      </c>
      <c r="BJ570" s="75" t="e">
        <f>I570*VLOOKUP($B570,DM_HHDV!$B$5:$K$1050,9,0)</f>
        <v>#N/A</v>
      </c>
      <c r="BK570" s="75" t="e">
        <f>I570*VLOOKUP($B570,DM_HHDV!$B$5:$K$1050,10,0)</f>
        <v>#N/A</v>
      </c>
      <c r="BL570" s="75" t="e">
        <f>J570*VLOOKUP($B570,DM_HHDV!$B$5:$K$1050,8,0)</f>
        <v>#N/A</v>
      </c>
      <c r="BM570" s="75" t="e">
        <f>J570*VLOOKUP($B570,DM_HHDV!$B$5:$K$1050,9,0)</f>
        <v>#N/A</v>
      </c>
      <c r="BN570" s="75" t="e">
        <f>J570*VLOOKUP($B570,DM_HHDV!$B$5:$K$1050,10,0)</f>
        <v>#N/A</v>
      </c>
      <c r="BO570" s="75" t="e">
        <f>K570*VLOOKUP($B570,DM_HHDV!$B$5:$K$1050,8,0)</f>
        <v>#N/A</v>
      </c>
      <c r="BP570" s="75" t="e">
        <f>K570*VLOOKUP($B570,DM_HHDV!$B$5:$K$1050,9,0)</f>
        <v>#N/A</v>
      </c>
      <c r="BQ570" s="75" t="e">
        <f>K570*VLOOKUP($B570,DM_HHDV!$B$5:$K$1050,10,0)</f>
        <v>#N/A</v>
      </c>
      <c r="BR570" s="75" t="e">
        <f>L570*VLOOKUP($B570,DM_HHDV!$B$5:$K$1050,8,0)</f>
        <v>#N/A</v>
      </c>
      <c r="BS570" s="75" t="e">
        <f>L570*VLOOKUP($B570,DM_HHDV!$B$5:$K$1050,9,0)</f>
        <v>#N/A</v>
      </c>
      <c r="BT570" s="75" t="e">
        <f>L570*VLOOKUP($B570,DM_HHDV!$B$5:$K$1050,10,0)</f>
        <v>#N/A</v>
      </c>
      <c r="BU570" s="75" t="e">
        <f>M570*VLOOKUP($B570,DM_HHDV!$B$5:$K$1050,8,0)</f>
        <v>#N/A</v>
      </c>
      <c r="BV570" s="75" t="e">
        <f>M570*VLOOKUP($B570,DM_HHDV!$B$5:$K$1050,9,0)</f>
        <v>#N/A</v>
      </c>
      <c r="BW570" s="75" t="e">
        <f>M570*VLOOKUP($B570,DM_HHDV!$B$5:$K$1050,10,0)</f>
        <v>#N/A</v>
      </c>
      <c r="BX570" s="75" t="e">
        <f>N570*VLOOKUP($B570,DM_HHDV!$B$5:$K$1050,8,0)</f>
        <v>#N/A</v>
      </c>
      <c r="BY570" s="75" t="e">
        <f>N570*VLOOKUP($B570,DM_HHDV!$B$5:$K$1050,9,0)</f>
        <v>#N/A</v>
      </c>
      <c r="BZ570" s="75" t="e">
        <f>N570*VLOOKUP($B570,DM_HHDV!$B$5:$K$1050,10,0)</f>
        <v>#N/A</v>
      </c>
      <c r="CA570" s="75" t="e">
        <f>O570*VLOOKUP($B570,DM_HHDV!$B$5:$K$1050,8,0)</f>
        <v>#N/A</v>
      </c>
      <c r="CB570" s="75" t="e">
        <f>O570*VLOOKUP($B570,DM_HHDV!$B$5:$K$1050,9,0)</f>
        <v>#N/A</v>
      </c>
      <c r="CC570" s="75" t="e">
        <f>O570*VLOOKUP($B570,DM_HHDV!$B$5:$K$1050,10,0)</f>
        <v>#N/A</v>
      </c>
      <c r="CD570" s="75" t="e">
        <f>P570*VLOOKUP($B570,DM_HHDV!$B$5:$K$1050,8,0)</f>
        <v>#N/A</v>
      </c>
      <c r="CE570" s="75" t="e">
        <f>P570*VLOOKUP($B570,DM_HHDV!$B$5:$K$1050,9,0)</f>
        <v>#N/A</v>
      </c>
      <c r="CF570" s="75" t="e">
        <f>P570*VLOOKUP($B570,DM_HHDV!$B$5:$K$1050,10,0)</f>
        <v>#N/A</v>
      </c>
      <c r="CG570" s="75" t="e">
        <f>Q570*VLOOKUP($B570,DM_HHDV!$B$5:$K$1050,8,0)</f>
        <v>#N/A</v>
      </c>
      <c r="CH570" s="75" t="e">
        <f>Q570*VLOOKUP($B570,DM_HHDV!$B$5:$K$1050,9,0)</f>
        <v>#N/A</v>
      </c>
      <c r="CI570" s="75" t="e">
        <f>Q570*VLOOKUP($B570,DM_HHDV!$B$5:$K$1050,10,0)</f>
        <v>#N/A</v>
      </c>
      <c r="CJ570" s="75" t="e">
        <f>R570*VLOOKUP($B570,DM_HHDV!$B$5:$K$1050,8,0)</f>
        <v>#N/A</v>
      </c>
      <c r="CK570" s="75" t="e">
        <f>R570*VLOOKUP($B570,DM_HHDV!$B$5:$K$1050,9,0)</f>
        <v>#N/A</v>
      </c>
      <c r="CL570" s="75" t="e">
        <f>R570*VLOOKUP($B570,DM_HHDV!$B$5:$K$1050,10,0)</f>
        <v>#N/A</v>
      </c>
    </row>
    <row r="571" spans="1:90">
      <c r="A571" s="21">
        <f>DM_HHDV!A570</f>
        <v>0</v>
      </c>
      <c r="B571" s="22"/>
      <c r="C571" s="22"/>
      <c r="D571" s="62">
        <f>IFERROR(VLOOKUP(B571,DM_HHDV!$B$5:$E$1050,3,0),0)</f>
        <v>0</v>
      </c>
      <c r="E571" s="67">
        <f>IFERROR(VLOOKUP(B571,DM_HHDV!$B$5:$E$1050,4,0),0)</f>
        <v>0</v>
      </c>
      <c r="F571" s="74">
        <f t="shared" si="8"/>
        <v>0</v>
      </c>
      <c r="G571" s="23"/>
      <c r="H571" s="65"/>
      <c r="I571" s="65"/>
      <c r="J571" s="65"/>
      <c r="K571" s="65"/>
      <c r="L571" s="65"/>
      <c r="M571" s="65"/>
      <c r="N571" s="65"/>
      <c r="O571" s="65"/>
      <c r="P571" s="65"/>
      <c r="Q571" s="65"/>
      <c r="R571" s="65"/>
      <c r="S571" s="75" t="e">
        <f>G571*VLOOKUP($B571,DM_HHDV!$B$5:$H$1050,5,0)</f>
        <v>#N/A</v>
      </c>
      <c r="T571" s="75" t="e">
        <f>G571*VLOOKUP($B571,DM_HHDV!$B$5:$H$1050,6,0)</f>
        <v>#N/A</v>
      </c>
      <c r="U571" s="75" t="e">
        <f>G571*VLOOKUP($B571,DM_HHDV!$B$5:$H$1050,7,0)</f>
        <v>#N/A</v>
      </c>
      <c r="V571" s="75" t="e">
        <f>H571*VLOOKUP($B571,DM_HHDV!$B$5:$H$1050,5,0)</f>
        <v>#N/A</v>
      </c>
      <c r="W571" s="75" t="e">
        <f>H571*VLOOKUP($B571,DM_HHDV!$B$5:$H$1050,6,0)</f>
        <v>#N/A</v>
      </c>
      <c r="X571" s="75" t="e">
        <f>H571*VLOOKUP($B571,DM_HHDV!$B$5:$H$1050,7,0)</f>
        <v>#N/A</v>
      </c>
      <c r="Y571" s="75" t="e">
        <f>I571*VLOOKUP($B571,DM_HHDV!$B$5:$H$1050,5,0)</f>
        <v>#N/A</v>
      </c>
      <c r="Z571" s="75" t="e">
        <f>I571*VLOOKUP($B571,DM_HHDV!$B$5:$H$1050,6,0)</f>
        <v>#N/A</v>
      </c>
      <c r="AA571" s="75" t="e">
        <f>I571*VLOOKUP($B571,DM_HHDV!$B$5:$H$1050,7,0)</f>
        <v>#N/A</v>
      </c>
      <c r="AB571" s="75" t="e">
        <f>J571*VLOOKUP($B571,DM_HHDV!$B$5:$H$1050,5,0)</f>
        <v>#N/A</v>
      </c>
      <c r="AC571" s="75" t="e">
        <f>J571*VLOOKUP($B571,DM_HHDV!$B$5:$H$1050,6,0)</f>
        <v>#N/A</v>
      </c>
      <c r="AD571" s="75" t="e">
        <f>J571*VLOOKUP($B571,DM_HHDV!$B$5:$H$1050,7,0)</f>
        <v>#N/A</v>
      </c>
      <c r="AE571" s="75" t="e">
        <f>K571*VLOOKUP($B571,DM_HHDV!$B$5:$H$1050,5,0)</f>
        <v>#N/A</v>
      </c>
      <c r="AF571" s="75" t="e">
        <f>K571*VLOOKUP($B571,DM_HHDV!$B$5:$H$1050,6,0)</f>
        <v>#N/A</v>
      </c>
      <c r="AG571" s="75" t="e">
        <f>K571*VLOOKUP($B571,DM_HHDV!$B$5:$H$1050,7,0)</f>
        <v>#N/A</v>
      </c>
      <c r="AH571" s="75" t="e">
        <f>L571*VLOOKUP($B571,DM_HHDV!$B$5:$H$1050,5,0)</f>
        <v>#N/A</v>
      </c>
      <c r="AI571" s="75" t="e">
        <f>L571*VLOOKUP($B571,DM_HHDV!$B$5:$H$1050,6,0)</f>
        <v>#N/A</v>
      </c>
      <c r="AJ571" s="75" t="e">
        <f>L571*VLOOKUP($B571,DM_HHDV!$B$5:$H$1050,7,0)</f>
        <v>#N/A</v>
      </c>
      <c r="AK571" s="75" t="e">
        <f>M571*VLOOKUP($B571,DM_HHDV!$B$5:$H$1050,5,0)</f>
        <v>#N/A</v>
      </c>
      <c r="AL571" s="75" t="e">
        <f>M571*VLOOKUP($B571,DM_HHDV!$B$5:$H$1050,6,0)</f>
        <v>#N/A</v>
      </c>
      <c r="AM571" s="75" t="e">
        <f>M571*VLOOKUP($B571,DM_HHDV!$B$5:$H$1050,7,0)</f>
        <v>#N/A</v>
      </c>
      <c r="AN571" s="75" t="e">
        <f>N571*VLOOKUP($B571,DM_HHDV!$B$5:$H$1050,5,0)</f>
        <v>#N/A</v>
      </c>
      <c r="AO571" s="75" t="e">
        <f>N571*VLOOKUP($B571,DM_HHDV!$B$5:$H$1050,6,0)</f>
        <v>#N/A</v>
      </c>
      <c r="AP571" s="75" t="e">
        <f>N571*VLOOKUP($B571,DM_HHDV!$B$5:$H$1050,7,0)</f>
        <v>#N/A</v>
      </c>
      <c r="AQ571" s="75" t="e">
        <f>O571*VLOOKUP($B571,DM_HHDV!$B$5:$H$1050,5,0)</f>
        <v>#N/A</v>
      </c>
      <c r="AR571" s="75" t="e">
        <f>O571*VLOOKUP($B571,DM_HHDV!$B$5:$H$1050,6,0)</f>
        <v>#N/A</v>
      </c>
      <c r="AS571" s="75" t="e">
        <f>O571*VLOOKUP($B571,DM_HHDV!$B$5:$H$1050,7,0)</f>
        <v>#N/A</v>
      </c>
      <c r="AT571" s="75" t="e">
        <f>P571*VLOOKUP($B571,DM_HHDV!$B$5:$H$1050,5,0)</f>
        <v>#N/A</v>
      </c>
      <c r="AU571" s="75" t="e">
        <f>P571*VLOOKUP($B571,DM_HHDV!$B$5:$H$1050,6,0)</f>
        <v>#N/A</v>
      </c>
      <c r="AV571" s="75" t="e">
        <f>P571*VLOOKUP($B571,DM_HHDV!$B$5:$H$1050,7,0)</f>
        <v>#N/A</v>
      </c>
      <c r="AW571" s="75" t="e">
        <f>Q571*VLOOKUP($B571,DM_HHDV!$B$5:$H$1050,5,0)</f>
        <v>#N/A</v>
      </c>
      <c r="AX571" s="75" t="e">
        <f>Q571*VLOOKUP($B571,DM_HHDV!$B$5:$H$1050,6,0)</f>
        <v>#N/A</v>
      </c>
      <c r="AY571" s="75" t="e">
        <f>Q571*VLOOKUP($B571,DM_HHDV!$B$5:$H$1050,7,0)</f>
        <v>#N/A</v>
      </c>
      <c r="AZ571" s="75" t="e">
        <f>R571*VLOOKUP($B571,DM_HHDV!$B$5:$H$1050,5,0)</f>
        <v>#N/A</v>
      </c>
      <c r="BA571" s="75" t="e">
        <f>R571*VLOOKUP($B571,DM_HHDV!$B$5:$H$1050,6,0)</f>
        <v>#N/A</v>
      </c>
      <c r="BB571" s="75" t="e">
        <f>R571*VLOOKUP($B571,DM_HHDV!$B$5:$H$1050,7,0)</f>
        <v>#N/A</v>
      </c>
      <c r="BC571" s="75" t="e">
        <f>G571*VLOOKUP($B571,DM_HHDV!$B$5:$K$1050,8,0)</f>
        <v>#N/A</v>
      </c>
      <c r="BD571" s="75" t="e">
        <f>G571*VLOOKUP($B571,DM_HHDV!$B$5:$K$1050,9,0)</f>
        <v>#N/A</v>
      </c>
      <c r="BE571" s="75" t="e">
        <f>G571*VLOOKUP($B571,DM_HHDV!$B$5:$K$1050,10,0)</f>
        <v>#N/A</v>
      </c>
      <c r="BF571" s="75" t="e">
        <f>H571*VLOOKUP($B571,DM_HHDV!$B$5:$K$1050,8,0)</f>
        <v>#N/A</v>
      </c>
      <c r="BG571" s="75" t="e">
        <f>H571*VLOOKUP($B571,DM_HHDV!$B$5:$K$1050,9,0)</f>
        <v>#N/A</v>
      </c>
      <c r="BH571" s="75" t="e">
        <f>H571*VLOOKUP($B571,DM_HHDV!$B$5:$K$1050,10,0)</f>
        <v>#N/A</v>
      </c>
      <c r="BI571" s="75" t="e">
        <f>I571*VLOOKUP($B571,DM_HHDV!$B$5:$K$1050,8,0)</f>
        <v>#N/A</v>
      </c>
      <c r="BJ571" s="75" t="e">
        <f>I571*VLOOKUP($B571,DM_HHDV!$B$5:$K$1050,9,0)</f>
        <v>#N/A</v>
      </c>
      <c r="BK571" s="75" t="e">
        <f>I571*VLOOKUP($B571,DM_HHDV!$B$5:$K$1050,10,0)</f>
        <v>#N/A</v>
      </c>
      <c r="BL571" s="75" t="e">
        <f>J571*VLOOKUP($B571,DM_HHDV!$B$5:$K$1050,8,0)</f>
        <v>#N/A</v>
      </c>
      <c r="BM571" s="75" t="e">
        <f>J571*VLOOKUP($B571,DM_HHDV!$B$5:$K$1050,9,0)</f>
        <v>#N/A</v>
      </c>
      <c r="BN571" s="75" t="e">
        <f>J571*VLOOKUP($B571,DM_HHDV!$B$5:$K$1050,10,0)</f>
        <v>#N/A</v>
      </c>
      <c r="BO571" s="75" t="e">
        <f>K571*VLOOKUP($B571,DM_HHDV!$B$5:$K$1050,8,0)</f>
        <v>#N/A</v>
      </c>
      <c r="BP571" s="75" t="e">
        <f>K571*VLOOKUP($B571,DM_HHDV!$B$5:$K$1050,9,0)</f>
        <v>#N/A</v>
      </c>
      <c r="BQ571" s="75" t="e">
        <f>K571*VLOOKUP($B571,DM_HHDV!$B$5:$K$1050,10,0)</f>
        <v>#N/A</v>
      </c>
      <c r="BR571" s="75" t="e">
        <f>L571*VLOOKUP($B571,DM_HHDV!$B$5:$K$1050,8,0)</f>
        <v>#N/A</v>
      </c>
      <c r="BS571" s="75" t="e">
        <f>L571*VLOOKUP($B571,DM_HHDV!$B$5:$K$1050,9,0)</f>
        <v>#N/A</v>
      </c>
      <c r="BT571" s="75" t="e">
        <f>L571*VLOOKUP($B571,DM_HHDV!$B$5:$K$1050,10,0)</f>
        <v>#N/A</v>
      </c>
      <c r="BU571" s="75" t="e">
        <f>M571*VLOOKUP($B571,DM_HHDV!$B$5:$K$1050,8,0)</f>
        <v>#N/A</v>
      </c>
      <c r="BV571" s="75" t="e">
        <f>M571*VLOOKUP($B571,DM_HHDV!$B$5:$K$1050,9,0)</f>
        <v>#N/A</v>
      </c>
      <c r="BW571" s="75" t="e">
        <f>M571*VLOOKUP($B571,DM_HHDV!$B$5:$K$1050,10,0)</f>
        <v>#N/A</v>
      </c>
      <c r="BX571" s="75" t="e">
        <f>N571*VLOOKUP($B571,DM_HHDV!$B$5:$K$1050,8,0)</f>
        <v>#N/A</v>
      </c>
      <c r="BY571" s="75" t="e">
        <f>N571*VLOOKUP($B571,DM_HHDV!$B$5:$K$1050,9,0)</f>
        <v>#N/A</v>
      </c>
      <c r="BZ571" s="75" t="e">
        <f>N571*VLOOKUP($B571,DM_HHDV!$B$5:$K$1050,10,0)</f>
        <v>#N/A</v>
      </c>
      <c r="CA571" s="75" t="e">
        <f>O571*VLOOKUP($B571,DM_HHDV!$B$5:$K$1050,8,0)</f>
        <v>#N/A</v>
      </c>
      <c r="CB571" s="75" t="e">
        <f>O571*VLOOKUP($B571,DM_HHDV!$B$5:$K$1050,9,0)</f>
        <v>#N/A</v>
      </c>
      <c r="CC571" s="75" t="e">
        <f>O571*VLOOKUP($B571,DM_HHDV!$B$5:$K$1050,10,0)</f>
        <v>#N/A</v>
      </c>
      <c r="CD571" s="75" t="e">
        <f>P571*VLOOKUP($B571,DM_HHDV!$B$5:$K$1050,8,0)</f>
        <v>#N/A</v>
      </c>
      <c r="CE571" s="75" t="e">
        <f>P571*VLOOKUP($B571,DM_HHDV!$B$5:$K$1050,9,0)</f>
        <v>#N/A</v>
      </c>
      <c r="CF571" s="75" t="e">
        <f>P571*VLOOKUP($B571,DM_HHDV!$B$5:$K$1050,10,0)</f>
        <v>#N/A</v>
      </c>
      <c r="CG571" s="75" t="e">
        <f>Q571*VLOOKUP($B571,DM_HHDV!$B$5:$K$1050,8,0)</f>
        <v>#N/A</v>
      </c>
      <c r="CH571" s="75" t="e">
        <f>Q571*VLOOKUP($B571,DM_HHDV!$B$5:$K$1050,9,0)</f>
        <v>#N/A</v>
      </c>
      <c r="CI571" s="75" t="e">
        <f>Q571*VLOOKUP($B571,DM_HHDV!$B$5:$K$1050,10,0)</f>
        <v>#N/A</v>
      </c>
      <c r="CJ571" s="75" t="e">
        <f>R571*VLOOKUP($B571,DM_HHDV!$B$5:$K$1050,8,0)</f>
        <v>#N/A</v>
      </c>
      <c r="CK571" s="75" t="e">
        <f>R571*VLOOKUP($B571,DM_HHDV!$B$5:$K$1050,9,0)</f>
        <v>#N/A</v>
      </c>
      <c r="CL571" s="75" t="e">
        <f>R571*VLOOKUP($B571,DM_HHDV!$B$5:$K$1050,10,0)</f>
        <v>#N/A</v>
      </c>
    </row>
    <row r="572" spans="1:90">
      <c r="A572" s="21">
        <f>DM_HHDV!A571</f>
        <v>0</v>
      </c>
      <c r="B572" s="22"/>
      <c r="C572" s="22"/>
      <c r="D572" s="62">
        <f>IFERROR(VLOOKUP(B572,DM_HHDV!$B$5:$E$1050,3,0),0)</f>
        <v>0</v>
      </c>
      <c r="E572" s="67">
        <f>IFERROR(VLOOKUP(B572,DM_HHDV!$B$5:$E$1050,4,0),0)</f>
        <v>0</v>
      </c>
      <c r="F572" s="74">
        <f t="shared" si="8"/>
        <v>0</v>
      </c>
      <c r="G572" s="23"/>
      <c r="H572" s="65"/>
      <c r="I572" s="65"/>
      <c r="J572" s="65"/>
      <c r="K572" s="65"/>
      <c r="L572" s="65"/>
      <c r="M572" s="65"/>
      <c r="N572" s="65"/>
      <c r="O572" s="65"/>
      <c r="P572" s="65"/>
      <c r="Q572" s="65"/>
      <c r="R572" s="65"/>
      <c r="S572" s="75" t="e">
        <f>G572*VLOOKUP($B572,DM_HHDV!$B$5:$H$1050,5,0)</f>
        <v>#N/A</v>
      </c>
      <c r="T572" s="75" t="e">
        <f>G572*VLOOKUP($B572,DM_HHDV!$B$5:$H$1050,6,0)</f>
        <v>#N/A</v>
      </c>
      <c r="U572" s="75" t="e">
        <f>G572*VLOOKUP($B572,DM_HHDV!$B$5:$H$1050,7,0)</f>
        <v>#N/A</v>
      </c>
      <c r="V572" s="75" t="e">
        <f>H572*VLOOKUP($B572,DM_HHDV!$B$5:$H$1050,5,0)</f>
        <v>#N/A</v>
      </c>
      <c r="W572" s="75" t="e">
        <f>H572*VLOOKUP($B572,DM_HHDV!$B$5:$H$1050,6,0)</f>
        <v>#N/A</v>
      </c>
      <c r="X572" s="75" t="e">
        <f>H572*VLOOKUP($B572,DM_HHDV!$B$5:$H$1050,7,0)</f>
        <v>#N/A</v>
      </c>
      <c r="Y572" s="75" t="e">
        <f>I572*VLOOKUP($B572,DM_HHDV!$B$5:$H$1050,5,0)</f>
        <v>#N/A</v>
      </c>
      <c r="Z572" s="75" t="e">
        <f>I572*VLOOKUP($B572,DM_HHDV!$B$5:$H$1050,6,0)</f>
        <v>#N/A</v>
      </c>
      <c r="AA572" s="75" t="e">
        <f>I572*VLOOKUP($B572,DM_HHDV!$B$5:$H$1050,7,0)</f>
        <v>#N/A</v>
      </c>
      <c r="AB572" s="75" t="e">
        <f>J572*VLOOKUP($B572,DM_HHDV!$B$5:$H$1050,5,0)</f>
        <v>#N/A</v>
      </c>
      <c r="AC572" s="75" t="e">
        <f>J572*VLOOKUP($B572,DM_HHDV!$B$5:$H$1050,6,0)</f>
        <v>#N/A</v>
      </c>
      <c r="AD572" s="75" t="e">
        <f>J572*VLOOKUP($B572,DM_HHDV!$B$5:$H$1050,7,0)</f>
        <v>#N/A</v>
      </c>
      <c r="AE572" s="75" t="e">
        <f>K572*VLOOKUP($B572,DM_HHDV!$B$5:$H$1050,5,0)</f>
        <v>#N/A</v>
      </c>
      <c r="AF572" s="75" t="e">
        <f>K572*VLOOKUP($B572,DM_HHDV!$B$5:$H$1050,6,0)</f>
        <v>#N/A</v>
      </c>
      <c r="AG572" s="75" t="e">
        <f>K572*VLOOKUP($B572,DM_HHDV!$B$5:$H$1050,7,0)</f>
        <v>#N/A</v>
      </c>
      <c r="AH572" s="75" t="e">
        <f>L572*VLOOKUP($B572,DM_HHDV!$B$5:$H$1050,5,0)</f>
        <v>#N/A</v>
      </c>
      <c r="AI572" s="75" t="e">
        <f>L572*VLOOKUP($B572,DM_HHDV!$B$5:$H$1050,6,0)</f>
        <v>#N/A</v>
      </c>
      <c r="AJ572" s="75" t="e">
        <f>L572*VLOOKUP($B572,DM_HHDV!$B$5:$H$1050,7,0)</f>
        <v>#N/A</v>
      </c>
      <c r="AK572" s="75" t="e">
        <f>M572*VLOOKUP($B572,DM_HHDV!$B$5:$H$1050,5,0)</f>
        <v>#N/A</v>
      </c>
      <c r="AL572" s="75" t="e">
        <f>M572*VLOOKUP($B572,DM_HHDV!$B$5:$H$1050,6,0)</f>
        <v>#N/A</v>
      </c>
      <c r="AM572" s="75" t="e">
        <f>M572*VLOOKUP($B572,DM_HHDV!$B$5:$H$1050,7,0)</f>
        <v>#N/A</v>
      </c>
      <c r="AN572" s="75" t="e">
        <f>N572*VLOOKUP($B572,DM_HHDV!$B$5:$H$1050,5,0)</f>
        <v>#N/A</v>
      </c>
      <c r="AO572" s="75" t="e">
        <f>N572*VLOOKUP($B572,DM_HHDV!$B$5:$H$1050,6,0)</f>
        <v>#N/A</v>
      </c>
      <c r="AP572" s="75" t="e">
        <f>N572*VLOOKUP($B572,DM_HHDV!$B$5:$H$1050,7,0)</f>
        <v>#N/A</v>
      </c>
      <c r="AQ572" s="75" t="e">
        <f>O572*VLOOKUP($B572,DM_HHDV!$B$5:$H$1050,5,0)</f>
        <v>#N/A</v>
      </c>
      <c r="AR572" s="75" t="e">
        <f>O572*VLOOKUP($B572,DM_HHDV!$B$5:$H$1050,6,0)</f>
        <v>#N/A</v>
      </c>
      <c r="AS572" s="75" t="e">
        <f>O572*VLOOKUP($B572,DM_HHDV!$B$5:$H$1050,7,0)</f>
        <v>#N/A</v>
      </c>
      <c r="AT572" s="75" t="e">
        <f>P572*VLOOKUP($B572,DM_HHDV!$B$5:$H$1050,5,0)</f>
        <v>#N/A</v>
      </c>
      <c r="AU572" s="75" t="e">
        <f>P572*VLOOKUP($B572,DM_HHDV!$B$5:$H$1050,6,0)</f>
        <v>#N/A</v>
      </c>
      <c r="AV572" s="75" t="e">
        <f>P572*VLOOKUP($B572,DM_HHDV!$B$5:$H$1050,7,0)</f>
        <v>#N/A</v>
      </c>
      <c r="AW572" s="75" t="e">
        <f>Q572*VLOOKUP($B572,DM_HHDV!$B$5:$H$1050,5,0)</f>
        <v>#N/A</v>
      </c>
      <c r="AX572" s="75" t="e">
        <f>Q572*VLOOKUP($B572,DM_HHDV!$B$5:$H$1050,6,0)</f>
        <v>#N/A</v>
      </c>
      <c r="AY572" s="75" t="e">
        <f>Q572*VLOOKUP($B572,DM_HHDV!$B$5:$H$1050,7,0)</f>
        <v>#N/A</v>
      </c>
      <c r="AZ572" s="75" t="e">
        <f>R572*VLOOKUP($B572,DM_HHDV!$B$5:$H$1050,5,0)</f>
        <v>#N/A</v>
      </c>
      <c r="BA572" s="75" t="e">
        <f>R572*VLOOKUP($B572,DM_HHDV!$B$5:$H$1050,6,0)</f>
        <v>#N/A</v>
      </c>
      <c r="BB572" s="75" t="e">
        <f>R572*VLOOKUP($B572,DM_HHDV!$B$5:$H$1050,7,0)</f>
        <v>#N/A</v>
      </c>
      <c r="BC572" s="75" t="e">
        <f>G572*VLOOKUP($B572,DM_HHDV!$B$5:$K$1050,8,0)</f>
        <v>#N/A</v>
      </c>
      <c r="BD572" s="75" t="e">
        <f>G572*VLOOKUP($B572,DM_HHDV!$B$5:$K$1050,9,0)</f>
        <v>#N/A</v>
      </c>
      <c r="BE572" s="75" t="e">
        <f>G572*VLOOKUP($B572,DM_HHDV!$B$5:$K$1050,10,0)</f>
        <v>#N/A</v>
      </c>
      <c r="BF572" s="75" t="e">
        <f>H572*VLOOKUP($B572,DM_HHDV!$B$5:$K$1050,8,0)</f>
        <v>#N/A</v>
      </c>
      <c r="BG572" s="75" t="e">
        <f>H572*VLOOKUP($B572,DM_HHDV!$B$5:$K$1050,9,0)</f>
        <v>#N/A</v>
      </c>
      <c r="BH572" s="75" t="e">
        <f>H572*VLOOKUP($B572,DM_HHDV!$B$5:$K$1050,10,0)</f>
        <v>#N/A</v>
      </c>
      <c r="BI572" s="75" t="e">
        <f>I572*VLOOKUP($B572,DM_HHDV!$B$5:$K$1050,8,0)</f>
        <v>#N/A</v>
      </c>
      <c r="BJ572" s="75" t="e">
        <f>I572*VLOOKUP($B572,DM_HHDV!$B$5:$K$1050,9,0)</f>
        <v>#N/A</v>
      </c>
      <c r="BK572" s="75" t="e">
        <f>I572*VLOOKUP($B572,DM_HHDV!$B$5:$K$1050,10,0)</f>
        <v>#N/A</v>
      </c>
      <c r="BL572" s="75" t="e">
        <f>J572*VLOOKUP($B572,DM_HHDV!$B$5:$K$1050,8,0)</f>
        <v>#N/A</v>
      </c>
      <c r="BM572" s="75" t="e">
        <f>J572*VLOOKUP($B572,DM_HHDV!$B$5:$K$1050,9,0)</f>
        <v>#N/A</v>
      </c>
      <c r="BN572" s="75" t="e">
        <f>J572*VLOOKUP($B572,DM_HHDV!$B$5:$K$1050,10,0)</f>
        <v>#N/A</v>
      </c>
      <c r="BO572" s="75" t="e">
        <f>K572*VLOOKUP($B572,DM_HHDV!$B$5:$K$1050,8,0)</f>
        <v>#N/A</v>
      </c>
      <c r="BP572" s="75" t="e">
        <f>K572*VLOOKUP($B572,DM_HHDV!$B$5:$K$1050,9,0)</f>
        <v>#N/A</v>
      </c>
      <c r="BQ572" s="75" t="e">
        <f>K572*VLOOKUP($B572,DM_HHDV!$B$5:$K$1050,10,0)</f>
        <v>#N/A</v>
      </c>
      <c r="BR572" s="75" t="e">
        <f>L572*VLOOKUP($B572,DM_HHDV!$B$5:$K$1050,8,0)</f>
        <v>#N/A</v>
      </c>
      <c r="BS572" s="75" t="e">
        <f>L572*VLOOKUP($B572,DM_HHDV!$B$5:$K$1050,9,0)</f>
        <v>#N/A</v>
      </c>
      <c r="BT572" s="75" t="e">
        <f>L572*VLOOKUP($B572,DM_HHDV!$B$5:$K$1050,10,0)</f>
        <v>#N/A</v>
      </c>
      <c r="BU572" s="75" t="e">
        <f>M572*VLOOKUP($B572,DM_HHDV!$B$5:$K$1050,8,0)</f>
        <v>#N/A</v>
      </c>
      <c r="BV572" s="75" t="e">
        <f>M572*VLOOKUP($B572,DM_HHDV!$B$5:$K$1050,9,0)</f>
        <v>#N/A</v>
      </c>
      <c r="BW572" s="75" t="e">
        <f>M572*VLOOKUP($B572,DM_HHDV!$B$5:$K$1050,10,0)</f>
        <v>#N/A</v>
      </c>
      <c r="BX572" s="75" t="e">
        <f>N572*VLOOKUP($B572,DM_HHDV!$B$5:$K$1050,8,0)</f>
        <v>#N/A</v>
      </c>
      <c r="BY572" s="75" t="e">
        <f>N572*VLOOKUP($B572,DM_HHDV!$B$5:$K$1050,9,0)</f>
        <v>#N/A</v>
      </c>
      <c r="BZ572" s="75" t="e">
        <f>N572*VLOOKUP($B572,DM_HHDV!$B$5:$K$1050,10,0)</f>
        <v>#N/A</v>
      </c>
      <c r="CA572" s="75" t="e">
        <f>O572*VLOOKUP($B572,DM_HHDV!$B$5:$K$1050,8,0)</f>
        <v>#N/A</v>
      </c>
      <c r="CB572" s="75" t="e">
        <f>O572*VLOOKUP($B572,DM_HHDV!$B$5:$K$1050,9,0)</f>
        <v>#N/A</v>
      </c>
      <c r="CC572" s="75" t="e">
        <f>O572*VLOOKUP($B572,DM_HHDV!$B$5:$K$1050,10,0)</f>
        <v>#N/A</v>
      </c>
      <c r="CD572" s="75" t="e">
        <f>P572*VLOOKUP($B572,DM_HHDV!$B$5:$K$1050,8,0)</f>
        <v>#N/A</v>
      </c>
      <c r="CE572" s="75" t="e">
        <f>P572*VLOOKUP($B572,DM_HHDV!$B$5:$K$1050,9,0)</f>
        <v>#N/A</v>
      </c>
      <c r="CF572" s="75" t="e">
        <f>P572*VLOOKUP($B572,DM_HHDV!$B$5:$K$1050,10,0)</f>
        <v>#N/A</v>
      </c>
      <c r="CG572" s="75" t="e">
        <f>Q572*VLOOKUP($B572,DM_HHDV!$B$5:$K$1050,8,0)</f>
        <v>#N/A</v>
      </c>
      <c r="CH572" s="75" t="e">
        <f>Q572*VLOOKUP($B572,DM_HHDV!$B$5:$K$1050,9,0)</f>
        <v>#N/A</v>
      </c>
      <c r="CI572" s="75" t="e">
        <f>Q572*VLOOKUP($B572,DM_HHDV!$B$5:$K$1050,10,0)</f>
        <v>#N/A</v>
      </c>
      <c r="CJ572" s="75" t="e">
        <f>R572*VLOOKUP($B572,DM_HHDV!$B$5:$K$1050,8,0)</f>
        <v>#N/A</v>
      </c>
      <c r="CK572" s="75" t="e">
        <f>R572*VLOOKUP($B572,DM_HHDV!$B$5:$K$1050,9,0)</f>
        <v>#N/A</v>
      </c>
      <c r="CL572" s="75" t="e">
        <f>R572*VLOOKUP($B572,DM_HHDV!$B$5:$K$1050,10,0)</f>
        <v>#N/A</v>
      </c>
    </row>
    <row r="573" spans="1:90">
      <c r="A573" s="21">
        <f>DM_HHDV!A572</f>
        <v>0</v>
      </c>
      <c r="B573" s="22"/>
      <c r="C573" s="22"/>
      <c r="D573" s="62">
        <f>IFERROR(VLOOKUP(B573,DM_HHDV!$B$5:$E$1050,3,0),0)</f>
        <v>0</v>
      </c>
      <c r="E573" s="67">
        <f>IFERROR(VLOOKUP(B573,DM_HHDV!$B$5:$E$1050,4,0),0)</f>
        <v>0</v>
      </c>
      <c r="F573" s="74">
        <f t="shared" si="8"/>
        <v>0</v>
      </c>
      <c r="G573" s="23"/>
      <c r="H573" s="65"/>
      <c r="I573" s="65"/>
      <c r="J573" s="65"/>
      <c r="K573" s="65"/>
      <c r="L573" s="65"/>
      <c r="M573" s="65"/>
      <c r="N573" s="65"/>
      <c r="O573" s="65"/>
      <c r="P573" s="65"/>
      <c r="Q573" s="65"/>
      <c r="R573" s="65"/>
      <c r="S573" s="75" t="e">
        <f>G573*VLOOKUP($B573,DM_HHDV!$B$5:$H$1050,5,0)</f>
        <v>#N/A</v>
      </c>
      <c r="T573" s="75" t="e">
        <f>G573*VLOOKUP($B573,DM_HHDV!$B$5:$H$1050,6,0)</f>
        <v>#N/A</v>
      </c>
      <c r="U573" s="75" t="e">
        <f>G573*VLOOKUP($B573,DM_HHDV!$B$5:$H$1050,7,0)</f>
        <v>#N/A</v>
      </c>
      <c r="V573" s="75" t="e">
        <f>H573*VLOOKUP($B573,DM_HHDV!$B$5:$H$1050,5,0)</f>
        <v>#N/A</v>
      </c>
      <c r="W573" s="75" t="e">
        <f>H573*VLOOKUP($B573,DM_HHDV!$B$5:$H$1050,6,0)</f>
        <v>#N/A</v>
      </c>
      <c r="X573" s="75" t="e">
        <f>H573*VLOOKUP($B573,DM_HHDV!$B$5:$H$1050,7,0)</f>
        <v>#N/A</v>
      </c>
      <c r="Y573" s="75" t="e">
        <f>I573*VLOOKUP($B573,DM_HHDV!$B$5:$H$1050,5,0)</f>
        <v>#N/A</v>
      </c>
      <c r="Z573" s="75" t="e">
        <f>I573*VLOOKUP($B573,DM_HHDV!$B$5:$H$1050,6,0)</f>
        <v>#N/A</v>
      </c>
      <c r="AA573" s="75" t="e">
        <f>I573*VLOOKUP($B573,DM_HHDV!$B$5:$H$1050,7,0)</f>
        <v>#N/A</v>
      </c>
      <c r="AB573" s="75" t="e">
        <f>J573*VLOOKUP($B573,DM_HHDV!$B$5:$H$1050,5,0)</f>
        <v>#N/A</v>
      </c>
      <c r="AC573" s="75" t="e">
        <f>J573*VLOOKUP($B573,DM_HHDV!$B$5:$H$1050,6,0)</f>
        <v>#N/A</v>
      </c>
      <c r="AD573" s="75" t="e">
        <f>J573*VLOOKUP($B573,DM_HHDV!$B$5:$H$1050,7,0)</f>
        <v>#N/A</v>
      </c>
      <c r="AE573" s="75" t="e">
        <f>K573*VLOOKUP($B573,DM_HHDV!$B$5:$H$1050,5,0)</f>
        <v>#N/A</v>
      </c>
      <c r="AF573" s="75" t="e">
        <f>K573*VLOOKUP($B573,DM_HHDV!$B$5:$H$1050,6,0)</f>
        <v>#N/A</v>
      </c>
      <c r="AG573" s="75" t="e">
        <f>K573*VLOOKUP($B573,DM_HHDV!$B$5:$H$1050,7,0)</f>
        <v>#N/A</v>
      </c>
      <c r="AH573" s="75" t="e">
        <f>L573*VLOOKUP($B573,DM_HHDV!$B$5:$H$1050,5,0)</f>
        <v>#N/A</v>
      </c>
      <c r="AI573" s="75" t="e">
        <f>L573*VLOOKUP($B573,DM_HHDV!$B$5:$H$1050,6,0)</f>
        <v>#N/A</v>
      </c>
      <c r="AJ573" s="75" t="e">
        <f>L573*VLOOKUP($B573,DM_HHDV!$B$5:$H$1050,7,0)</f>
        <v>#N/A</v>
      </c>
      <c r="AK573" s="75" t="e">
        <f>M573*VLOOKUP($B573,DM_HHDV!$B$5:$H$1050,5,0)</f>
        <v>#N/A</v>
      </c>
      <c r="AL573" s="75" t="e">
        <f>M573*VLOOKUP($B573,DM_HHDV!$B$5:$H$1050,6,0)</f>
        <v>#N/A</v>
      </c>
      <c r="AM573" s="75" t="e">
        <f>M573*VLOOKUP($B573,DM_HHDV!$B$5:$H$1050,7,0)</f>
        <v>#N/A</v>
      </c>
      <c r="AN573" s="75" t="e">
        <f>N573*VLOOKUP($B573,DM_HHDV!$B$5:$H$1050,5,0)</f>
        <v>#N/A</v>
      </c>
      <c r="AO573" s="75" t="e">
        <f>N573*VLOOKUP($B573,DM_HHDV!$B$5:$H$1050,6,0)</f>
        <v>#N/A</v>
      </c>
      <c r="AP573" s="75" t="e">
        <f>N573*VLOOKUP($B573,DM_HHDV!$B$5:$H$1050,7,0)</f>
        <v>#N/A</v>
      </c>
      <c r="AQ573" s="75" t="e">
        <f>O573*VLOOKUP($B573,DM_HHDV!$B$5:$H$1050,5,0)</f>
        <v>#N/A</v>
      </c>
      <c r="AR573" s="75" t="e">
        <f>O573*VLOOKUP($B573,DM_HHDV!$B$5:$H$1050,6,0)</f>
        <v>#N/A</v>
      </c>
      <c r="AS573" s="75" t="e">
        <f>O573*VLOOKUP($B573,DM_HHDV!$B$5:$H$1050,7,0)</f>
        <v>#N/A</v>
      </c>
      <c r="AT573" s="75" t="e">
        <f>P573*VLOOKUP($B573,DM_HHDV!$B$5:$H$1050,5,0)</f>
        <v>#N/A</v>
      </c>
      <c r="AU573" s="75" t="e">
        <f>P573*VLOOKUP($B573,DM_HHDV!$B$5:$H$1050,6,0)</f>
        <v>#N/A</v>
      </c>
      <c r="AV573" s="75" t="e">
        <f>P573*VLOOKUP($B573,DM_HHDV!$B$5:$H$1050,7,0)</f>
        <v>#N/A</v>
      </c>
      <c r="AW573" s="75" t="e">
        <f>Q573*VLOOKUP($B573,DM_HHDV!$B$5:$H$1050,5,0)</f>
        <v>#N/A</v>
      </c>
      <c r="AX573" s="75" t="e">
        <f>Q573*VLOOKUP($B573,DM_HHDV!$B$5:$H$1050,6,0)</f>
        <v>#N/A</v>
      </c>
      <c r="AY573" s="75" t="e">
        <f>Q573*VLOOKUP($B573,DM_HHDV!$B$5:$H$1050,7,0)</f>
        <v>#N/A</v>
      </c>
      <c r="AZ573" s="75" t="e">
        <f>R573*VLOOKUP($B573,DM_HHDV!$B$5:$H$1050,5,0)</f>
        <v>#N/A</v>
      </c>
      <c r="BA573" s="75" t="e">
        <f>R573*VLOOKUP($B573,DM_HHDV!$B$5:$H$1050,6,0)</f>
        <v>#N/A</v>
      </c>
      <c r="BB573" s="75" t="e">
        <f>R573*VLOOKUP($B573,DM_HHDV!$B$5:$H$1050,7,0)</f>
        <v>#N/A</v>
      </c>
      <c r="BC573" s="75" t="e">
        <f>G573*VLOOKUP($B573,DM_HHDV!$B$5:$K$1050,8,0)</f>
        <v>#N/A</v>
      </c>
      <c r="BD573" s="75" t="e">
        <f>G573*VLOOKUP($B573,DM_HHDV!$B$5:$K$1050,9,0)</f>
        <v>#N/A</v>
      </c>
      <c r="BE573" s="75" t="e">
        <f>G573*VLOOKUP($B573,DM_HHDV!$B$5:$K$1050,10,0)</f>
        <v>#N/A</v>
      </c>
      <c r="BF573" s="75" t="e">
        <f>H573*VLOOKUP($B573,DM_HHDV!$B$5:$K$1050,8,0)</f>
        <v>#N/A</v>
      </c>
      <c r="BG573" s="75" t="e">
        <f>H573*VLOOKUP($B573,DM_HHDV!$B$5:$K$1050,9,0)</f>
        <v>#N/A</v>
      </c>
      <c r="BH573" s="75" t="e">
        <f>H573*VLOOKUP($B573,DM_HHDV!$B$5:$K$1050,10,0)</f>
        <v>#N/A</v>
      </c>
      <c r="BI573" s="75" t="e">
        <f>I573*VLOOKUP($B573,DM_HHDV!$B$5:$K$1050,8,0)</f>
        <v>#N/A</v>
      </c>
      <c r="BJ573" s="75" t="e">
        <f>I573*VLOOKUP($B573,DM_HHDV!$B$5:$K$1050,9,0)</f>
        <v>#N/A</v>
      </c>
      <c r="BK573" s="75" t="e">
        <f>I573*VLOOKUP($B573,DM_HHDV!$B$5:$K$1050,10,0)</f>
        <v>#N/A</v>
      </c>
      <c r="BL573" s="75" t="e">
        <f>J573*VLOOKUP($B573,DM_HHDV!$B$5:$K$1050,8,0)</f>
        <v>#N/A</v>
      </c>
      <c r="BM573" s="75" t="e">
        <f>J573*VLOOKUP($B573,DM_HHDV!$B$5:$K$1050,9,0)</f>
        <v>#N/A</v>
      </c>
      <c r="BN573" s="75" t="e">
        <f>J573*VLOOKUP($B573,DM_HHDV!$B$5:$K$1050,10,0)</f>
        <v>#N/A</v>
      </c>
      <c r="BO573" s="75" t="e">
        <f>K573*VLOOKUP($B573,DM_HHDV!$B$5:$K$1050,8,0)</f>
        <v>#N/A</v>
      </c>
      <c r="BP573" s="75" t="e">
        <f>K573*VLOOKUP($B573,DM_HHDV!$B$5:$K$1050,9,0)</f>
        <v>#N/A</v>
      </c>
      <c r="BQ573" s="75" t="e">
        <f>K573*VLOOKUP($B573,DM_HHDV!$B$5:$K$1050,10,0)</f>
        <v>#N/A</v>
      </c>
      <c r="BR573" s="75" t="e">
        <f>L573*VLOOKUP($B573,DM_HHDV!$B$5:$K$1050,8,0)</f>
        <v>#N/A</v>
      </c>
      <c r="BS573" s="75" t="e">
        <f>L573*VLOOKUP($B573,DM_HHDV!$B$5:$K$1050,9,0)</f>
        <v>#N/A</v>
      </c>
      <c r="BT573" s="75" t="e">
        <f>L573*VLOOKUP($B573,DM_HHDV!$B$5:$K$1050,10,0)</f>
        <v>#N/A</v>
      </c>
      <c r="BU573" s="75" t="e">
        <f>M573*VLOOKUP($B573,DM_HHDV!$B$5:$K$1050,8,0)</f>
        <v>#N/A</v>
      </c>
      <c r="BV573" s="75" t="e">
        <f>M573*VLOOKUP($B573,DM_HHDV!$B$5:$K$1050,9,0)</f>
        <v>#N/A</v>
      </c>
      <c r="BW573" s="75" t="e">
        <f>M573*VLOOKUP($B573,DM_HHDV!$B$5:$K$1050,10,0)</f>
        <v>#N/A</v>
      </c>
      <c r="BX573" s="75" t="e">
        <f>N573*VLOOKUP($B573,DM_HHDV!$B$5:$K$1050,8,0)</f>
        <v>#N/A</v>
      </c>
      <c r="BY573" s="75" t="e">
        <f>N573*VLOOKUP($B573,DM_HHDV!$B$5:$K$1050,9,0)</f>
        <v>#N/A</v>
      </c>
      <c r="BZ573" s="75" t="e">
        <f>N573*VLOOKUP($B573,DM_HHDV!$B$5:$K$1050,10,0)</f>
        <v>#N/A</v>
      </c>
      <c r="CA573" s="75" t="e">
        <f>O573*VLOOKUP($B573,DM_HHDV!$B$5:$K$1050,8,0)</f>
        <v>#N/A</v>
      </c>
      <c r="CB573" s="75" t="e">
        <f>O573*VLOOKUP($B573,DM_HHDV!$B$5:$K$1050,9,0)</f>
        <v>#N/A</v>
      </c>
      <c r="CC573" s="75" t="e">
        <f>O573*VLOOKUP($B573,DM_HHDV!$B$5:$K$1050,10,0)</f>
        <v>#N/A</v>
      </c>
      <c r="CD573" s="75" t="e">
        <f>P573*VLOOKUP($B573,DM_HHDV!$B$5:$K$1050,8,0)</f>
        <v>#N/A</v>
      </c>
      <c r="CE573" s="75" t="e">
        <f>P573*VLOOKUP($B573,DM_HHDV!$B$5:$K$1050,9,0)</f>
        <v>#N/A</v>
      </c>
      <c r="CF573" s="75" t="e">
        <f>P573*VLOOKUP($B573,DM_HHDV!$B$5:$K$1050,10,0)</f>
        <v>#N/A</v>
      </c>
      <c r="CG573" s="75" t="e">
        <f>Q573*VLOOKUP($B573,DM_HHDV!$B$5:$K$1050,8,0)</f>
        <v>#N/A</v>
      </c>
      <c r="CH573" s="75" t="e">
        <f>Q573*VLOOKUP($B573,DM_HHDV!$B$5:$K$1050,9,0)</f>
        <v>#N/A</v>
      </c>
      <c r="CI573" s="75" t="e">
        <f>Q573*VLOOKUP($B573,DM_HHDV!$B$5:$K$1050,10,0)</f>
        <v>#N/A</v>
      </c>
      <c r="CJ573" s="75" t="e">
        <f>R573*VLOOKUP($B573,DM_HHDV!$B$5:$K$1050,8,0)</f>
        <v>#N/A</v>
      </c>
      <c r="CK573" s="75" t="e">
        <f>R573*VLOOKUP($B573,DM_HHDV!$B$5:$K$1050,9,0)</f>
        <v>#N/A</v>
      </c>
      <c r="CL573" s="75" t="e">
        <f>R573*VLOOKUP($B573,DM_HHDV!$B$5:$K$1050,10,0)</f>
        <v>#N/A</v>
      </c>
    </row>
    <row r="574" spans="1:90">
      <c r="A574" s="21">
        <f>DM_HHDV!A573</f>
        <v>0</v>
      </c>
      <c r="B574" s="22"/>
      <c r="C574" s="22"/>
      <c r="D574" s="62">
        <f>IFERROR(VLOOKUP(B574,DM_HHDV!$B$5:$E$1050,3,0),0)</f>
        <v>0</v>
      </c>
      <c r="E574" s="67">
        <f>IFERROR(VLOOKUP(B574,DM_HHDV!$B$5:$E$1050,4,0),0)</f>
        <v>0</v>
      </c>
      <c r="F574" s="74">
        <f t="shared" si="8"/>
        <v>0</v>
      </c>
      <c r="G574" s="23"/>
      <c r="H574" s="65"/>
      <c r="I574" s="65"/>
      <c r="J574" s="65"/>
      <c r="K574" s="65"/>
      <c r="L574" s="65"/>
      <c r="M574" s="65"/>
      <c r="N574" s="65"/>
      <c r="O574" s="65"/>
      <c r="P574" s="65"/>
      <c r="Q574" s="65"/>
      <c r="R574" s="65"/>
      <c r="S574" s="75" t="e">
        <f>G574*VLOOKUP($B574,DM_HHDV!$B$5:$H$1050,5,0)</f>
        <v>#N/A</v>
      </c>
      <c r="T574" s="75" t="e">
        <f>G574*VLOOKUP($B574,DM_HHDV!$B$5:$H$1050,6,0)</f>
        <v>#N/A</v>
      </c>
      <c r="U574" s="75" t="e">
        <f>G574*VLOOKUP($B574,DM_HHDV!$B$5:$H$1050,7,0)</f>
        <v>#N/A</v>
      </c>
      <c r="V574" s="75" t="e">
        <f>H574*VLOOKUP($B574,DM_HHDV!$B$5:$H$1050,5,0)</f>
        <v>#N/A</v>
      </c>
      <c r="W574" s="75" t="e">
        <f>H574*VLOOKUP($B574,DM_HHDV!$B$5:$H$1050,6,0)</f>
        <v>#N/A</v>
      </c>
      <c r="X574" s="75" t="e">
        <f>H574*VLOOKUP($B574,DM_HHDV!$B$5:$H$1050,7,0)</f>
        <v>#N/A</v>
      </c>
      <c r="Y574" s="75" t="e">
        <f>I574*VLOOKUP($B574,DM_HHDV!$B$5:$H$1050,5,0)</f>
        <v>#N/A</v>
      </c>
      <c r="Z574" s="75" t="e">
        <f>I574*VLOOKUP($B574,DM_HHDV!$B$5:$H$1050,6,0)</f>
        <v>#N/A</v>
      </c>
      <c r="AA574" s="75" t="e">
        <f>I574*VLOOKUP($B574,DM_HHDV!$B$5:$H$1050,7,0)</f>
        <v>#N/A</v>
      </c>
      <c r="AB574" s="75" t="e">
        <f>J574*VLOOKUP($B574,DM_HHDV!$B$5:$H$1050,5,0)</f>
        <v>#N/A</v>
      </c>
      <c r="AC574" s="75" t="e">
        <f>J574*VLOOKUP($B574,DM_HHDV!$B$5:$H$1050,6,0)</f>
        <v>#N/A</v>
      </c>
      <c r="AD574" s="75" t="e">
        <f>J574*VLOOKUP($B574,DM_HHDV!$B$5:$H$1050,7,0)</f>
        <v>#N/A</v>
      </c>
      <c r="AE574" s="75" t="e">
        <f>K574*VLOOKUP($B574,DM_HHDV!$B$5:$H$1050,5,0)</f>
        <v>#N/A</v>
      </c>
      <c r="AF574" s="75" t="e">
        <f>K574*VLOOKUP($B574,DM_HHDV!$B$5:$H$1050,6,0)</f>
        <v>#N/A</v>
      </c>
      <c r="AG574" s="75" t="e">
        <f>K574*VLOOKUP($B574,DM_HHDV!$B$5:$H$1050,7,0)</f>
        <v>#N/A</v>
      </c>
      <c r="AH574" s="75" t="e">
        <f>L574*VLOOKUP($B574,DM_HHDV!$B$5:$H$1050,5,0)</f>
        <v>#N/A</v>
      </c>
      <c r="AI574" s="75" t="e">
        <f>L574*VLOOKUP($B574,DM_HHDV!$B$5:$H$1050,6,0)</f>
        <v>#N/A</v>
      </c>
      <c r="AJ574" s="75" t="e">
        <f>L574*VLOOKUP($B574,DM_HHDV!$B$5:$H$1050,7,0)</f>
        <v>#N/A</v>
      </c>
      <c r="AK574" s="75" t="e">
        <f>M574*VLOOKUP($B574,DM_HHDV!$B$5:$H$1050,5,0)</f>
        <v>#N/A</v>
      </c>
      <c r="AL574" s="75" t="e">
        <f>M574*VLOOKUP($B574,DM_HHDV!$B$5:$H$1050,6,0)</f>
        <v>#N/A</v>
      </c>
      <c r="AM574" s="75" t="e">
        <f>M574*VLOOKUP($B574,DM_HHDV!$B$5:$H$1050,7,0)</f>
        <v>#N/A</v>
      </c>
      <c r="AN574" s="75" t="e">
        <f>N574*VLOOKUP($B574,DM_HHDV!$B$5:$H$1050,5,0)</f>
        <v>#N/A</v>
      </c>
      <c r="AO574" s="75" t="e">
        <f>N574*VLOOKUP($B574,DM_HHDV!$B$5:$H$1050,6,0)</f>
        <v>#N/A</v>
      </c>
      <c r="AP574" s="75" t="e">
        <f>N574*VLOOKUP($B574,DM_HHDV!$B$5:$H$1050,7,0)</f>
        <v>#N/A</v>
      </c>
      <c r="AQ574" s="75" t="e">
        <f>O574*VLOOKUP($B574,DM_HHDV!$B$5:$H$1050,5,0)</f>
        <v>#N/A</v>
      </c>
      <c r="AR574" s="75" t="e">
        <f>O574*VLOOKUP($B574,DM_HHDV!$B$5:$H$1050,6,0)</f>
        <v>#N/A</v>
      </c>
      <c r="AS574" s="75" t="e">
        <f>O574*VLOOKUP($B574,DM_HHDV!$B$5:$H$1050,7,0)</f>
        <v>#N/A</v>
      </c>
      <c r="AT574" s="75" t="e">
        <f>P574*VLOOKUP($B574,DM_HHDV!$B$5:$H$1050,5,0)</f>
        <v>#N/A</v>
      </c>
      <c r="AU574" s="75" t="e">
        <f>P574*VLOOKUP($B574,DM_HHDV!$B$5:$H$1050,6,0)</f>
        <v>#N/A</v>
      </c>
      <c r="AV574" s="75" t="e">
        <f>P574*VLOOKUP($B574,DM_HHDV!$B$5:$H$1050,7,0)</f>
        <v>#N/A</v>
      </c>
      <c r="AW574" s="75" t="e">
        <f>Q574*VLOOKUP($B574,DM_HHDV!$B$5:$H$1050,5,0)</f>
        <v>#N/A</v>
      </c>
      <c r="AX574" s="75" t="e">
        <f>Q574*VLOOKUP($B574,DM_HHDV!$B$5:$H$1050,6,0)</f>
        <v>#N/A</v>
      </c>
      <c r="AY574" s="75" t="e">
        <f>Q574*VLOOKUP($B574,DM_HHDV!$B$5:$H$1050,7,0)</f>
        <v>#N/A</v>
      </c>
      <c r="AZ574" s="75" t="e">
        <f>R574*VLOOKUP($B574,DM_HHDV!$B$5:$H$1050,5,0)</f>
        <v>#N/A</v>
      </c>
      <c r="BA574" s="75" t="e">
        <f>R574*VLOOKUP($B574,DM_HHDV!$B$5:$H$1050,6,0)</f>
        <v>#N/A</v>
      </c>
      <c r="BB574" s="75" t="e">
        <f>R574*VLOOKUP($B574,DM_HHDV!$B$5:$H$1050,7,0)</f>
        <v>#N/A</v>
      </c>
      <c r="BC574" s="75" t="e">
        <f>G574*VLOOKUP($B574,DM_HHDV!$B$5:$K$1050,8,0)</f>
        <v>#N/A</v>
      </c>
      <c r="BD574" s="75" t="e">
        <f>G574*VLOOKUP($B574,DM_HHDV!$B$5:$K$1050,9,0)</f>
        <v>#N/A</v>
      </c>
      <c r="BE574" s="75" t="e">
        <f>G574*VLOOKUP($B574,DM_HHDV!$B$5:$K$1050,10,0)</f>
        <v>#N/A</v>
      </c>
      <c r="BF574" s="75" t="e">
        <f>H574*VLOOKUP($B574,DM_HHDV!$B$5:$K$1050,8,0)</f>
        <v>#N/A</v>
      </c>
      <c r="BG574" s="75" t="e">
        <f>H574*VLOOKUP($B574,DM_HHDV!$B$5:$K$1050,9,0)</f>
        <v>#N/A</v>
      </c>
      <c r="BH574" s="75" t="e">
        <f>H574*VLOOKUP($B574,DM_HHDV!$B$5:$K$1050,10,0)</f>
        <v>#N/A</v>
      </c>
      <c r="BI574" s="75" t="e">
        <f>I574*VLOOKUP($B574,DM_HHDV!$B$5:$K$1050,8,0)</f>
        <v>#N/A</v>
      </c>
      <c r="BJ574" s="75" t="e">
        <f>I574*VLOOKUP($B574,DM_HHDV!$B$5:$K$1050,9,0)</f>
        <v>#N/A</v>
      </c>
      <c r="BK574" s="75" t="e">
        <f>I574*VLOOKUP($B574,DM_HHDV!$B$5:$K$1050,10,0)</f>
        <v>#N/A</v>
      </c>
      <c r="BL574" s="75" t="e">
        <f>J574*VLOOKUP($B574,DM_HHDV!$B$5:$K$1050,8,0)</f>
        <v>#N/A</v>
      </c>
      <c r="BM574" s="75" t="e">
        <f>J574*VLOOKUP($B574,DM_HHDV!$B$5:$K$1050,9,0)</f>
        <v>#N/A</v>
      </c>
      <c r="BN574" s="75" t="e">
        <f>J574*VLOOKUP($B574,DM_HHDV!$B$5:$K$1050,10,0)</f>
        <v>#N/A</v>
      </c>
      <c r="BO574" s="75" t="e">
        <f>K574*VLOOKUP($B574,DM_HHDV!$B$5:$K$1050,8,0)</f>
        <v>#N/A</v>
      </c>
      <c r="BP574" s="75" t="e">
        <f>K574*VLOOKUP($B574,DM_HHDV!$B$5:$K$1050,9,0)</f>
        <v>#N/A</v>
      </c>
      <c r="BQ574" s="75" t="e">
        <f>K574*VLOOKUP($B574,DM_HHDV!$B$5:$K$1050,10,0)</f>
        <v>#N/A</v>
      </c>
      <c r="BR574" s="75" t="e">
        <f>L574*VLOOKUP($B574,DM_HHDV!$B$5:$K$1050,8,0)</f>
        <v>#N/A</v>
      </c>
      <c r="BS574" s="75" t="e">
        <f>L574*VLOOKUP($B574,DM_HHDV!$B$5:$K$1050,9,0)</f>
        <v>#N/A</v>
      </c>
      <c r="BT574" s="75" t="e">
        <f>L574*VLOOKUP($B574,DM_HHDV!$B$5:$K$1050,10,0)</f>
        <v>#N/A</v>
      </c>
      <c r="BU574" s="75" t="e">
        <f>M574*VLOOKUP($B574,DM_HHDV!$B$5:$K$1050,8,0)</f>
        <v>#N/A</v>
      </c>
      <c r="BV574" s="75" t="e">
        <f>M574*VLOOKUP($B574,DM_HHDV!$B$5:$K$1050,9,0)</f>
        <v>#N/A</v>
      </c>
      <c r="BW574" s="75" t="e">
        <f>M574*VLOOKUP($B574,DM_HHDV!$B$5:$K$1050,10,0)</f>
        <v>#N/A</v>
      </c>
      <c r="BX574" s="75" t="e">
        <f>N574*VLOOKUP($B574,DM_HHDV!$B$5:$K$1050,8,0)</f>
        <v>#N/A</v>
      </c>
      <c r="BY574" s="75" t="e">
        <f>N574*VLOOKUP($B574,DM_HHDV!$B$5:$K$1050,9,0)</f>
        <v>#N/A</v>
      </c>
      <c r="BZ574" s="75" t="e">
        <f>N574*VLOOKUP($B574,DM_HHDV!$B$5:$K$1050,10,0)</f>
        <v>#N/A</v>
      </c>
      <c r="CA574" s="75" t="e">
        <f>O574*VLOOKUP($B574,DM_HHDV!$B$5:$K$1050,8,0)</f>
        <v>#N/A</v>
      </c>
      <c r="CB574" s="75" t="e">
        <f>O574*VLOOKUP($B574,DM_HHDV!$B$5:$K$1050,9,0)</f>
        <v>#N/A</v>
      </c>
      <c r="CC574" s="75" t="e">
        <f>O574*VLOOKUP($B574,DM_HHDV!$B$5:$K$1050,10,0)</f>
        <v>#N/A</v>
      </c>
      <c r="CD574" s="75" t="e">
        <f>P574*VLOOKUP($B574,DM_HHDV!$B$5:$K$1050,8,0)</f>
        <v>#N/A</v>
      </c>
      <c r="CE574" s="75" t="e">
        <f>P574*VLOOKUP($B574,DM_HHDV!$B$5:$K$1050,9,0)</f>
        <v>#N/A</v>
      </c>
      <c r="CF574" s="75" t="e">
        <f>P574*VLOOKUP($B574,DM_HHDV!$B$5:$K$1050,10,0)</f>
        <v>#N/A</v>
      </c>
      <c r="CG574" s="75" t="e">
        <f>Q574*VLOOKUP($B574,DM_HHDV!$B$5:$K$1050,8,0)</f>
        <v>#N/A</v>
      </c>
      <c r="CH574" s="75" t="e">
        <f>Q574*VLOOKUP($B574,DM_HHDV!$B$5:$K$1050,9,0)</f>
        <v>#N/A</v>
      </c>
      <c r="CI574" s="75" t="e">
        <f>Q574*VLOOKUP($B574,DM_HHDV!$B$5:$K$1050,10,0)</f>
        <v>#N/A</v>
      </c>
      <c r="CJ574" s="75" t="e">
        <f>R574*VLOOKUP($B574,DM_HHDV!$B$5:$K$1050,8,0)</f>
        <v>#N/A</v>
      </c>
      <c r="CK574" s="75" t="e">
        <f>R574*VLOOKUP($B574,DM_HHDV!$B$5:$K$1050,9,0)</f>
        <v>#N/A</v>
      </c>
      <c r="CL574" s="75" t="e">
        <f>R574*VLOOKUP($B574,DM_HHDV!$B$5:$K$1050,10,0)</f>
        <v>#N/A</v>
      </c>
    </row>
    <row r="575" spans="1:90">
      <c r="A575" s="21">
        <f>DM_HHDV!A574</f>
        <v>0</v>
      </c>
      <c r="B575" s="22"/>
      <c r="C575" s="22"/>
      <c r="D575" s="62">
        <f>IFERROR(VLOOKUP(B575,DM_HHDV!$B$5:$E$1050,3,0),0)</f>
        <v>0</v>
      </c>
      <c r="E575" s="67">
        <f>IFERROR(VLOOKUP(B575,DM_HHDV!$B$5:$E$1050,4,0),0)</f>
        <v>0</v>
      </c>
      <c r="F575" s="74">
        <f t="shared" si="8"/>
        <v>0</v>
      </c>
      <c r="G575" s="23"/>
      <c r="H575" s="65"/>
      <c r="I575" s="65"/>
      <c r="J575" s="65"/>
      <c r="K575" s="65"/>
      <c r="L575" s="65"/>
      <c r="M575" s="65"/>
      <c r="N575" s="65"/>
      <c r="O575" s="65"/>
      <c r="P575" s="65"/>
      <c r="Q575" s="65"/>
      <c r="R575" s="65"/>
      <c r="S575" s="75" t="e">
        <f>G575*VLOOKUP($B575,DM_HHDV!$B$5:$H$1050,5,0)</f>
        <v>#N/A</v>
      </c>
      <c r="T575" s="75" t="e">
        <f>G575*VLOOKUP($B575,DM_HHDV!$B$5:$H$1050,6,0)</f>
        <v>#N/A</v>
      </c>
      <c r="U575" s="75" t="e">
        <f>G575*VLOOKUP($B575,DM_HHDV!$B$5:$H$1050,7,0)</f>
        <v>#N/A</v>
      </c>
      <c r="V575" s="75" t="e">
        <f>H575*VLOOKUP($B575,DM_HHDV!$B$5:$H$1050,5,0)</f>
        <v>#N/A</v>
      </c>
      <c r="W575" s="75" t="e">
        <f>H575*VLOOKUP($B575,DM_HHDV!$B$5:$H$1050,6,0)</f>
        <v>#N/A</v>
      </c>
      <c r="X575" s="75" t="e">
        <f>H575*VLOOKUP($B575,DM_HHDV!$B$5:$H$1050,7,0)</f>
        <v>#N/A</v>
      </c>
      <c r="Y575" s="75" t="e">
        <f>I575*VLOOKUP($B575,DM_HHDV!$B$5:$H$1050,5,0)</f>
        <v>#N/A</v>
      </c>
      <c r="Z575" s="75" t="e">
        <f>I575*VLOOKUP($B575,DM_HHDV!$B$5:$H$1050,6,0)</f>
        <v>#N/A</v>
      </c>
      <c r="AA575" s="75" t="e">
        <f>I575*VLOOKUP($B575,DM_HHDV!$B$5:$H$1050,7,0)</f>
        <v>#N/A</v>
      </c>
      <c r="AB575" s="75" t="e">
        <f>J575*VLOOKUP($B575,DM_HHDV!$B$5:$H$1050,5,0)</f>
        <v>#N/A</v>
      </c>
      <c r="AC575" s="75" t="e">
        <f>J575*VLOOKUP($B575,DM_HHDV!$B$5:$H$1050,6,0)</f>
        <v>#N/A</v>
      </c>
      <c r="AD575" s="75" t="e">
        <f>J575*VLOOKUP($B575,DM_HHDV!$B$5:$H$1050,7,0)</f>
        <v>#N/A</v>
      </c>
      <c r="AE575" s="75" t="e">
        <f>K575*VLOOKUP($B575,DM_HHDV!$B$5:$H$1050,5,0)</f>
        <v>#N/A</v>
      </c>
      <c r="AF575" s="75" t="e">
        <f>K575*VLOOKUP($B575,DM_HHDV!$B$5:$H$1050,6,0)</f>
        <v>#N/A</v>
      </c>
      <c r="AG575" s="75" t="e">
        <f>K575*VLOOKUP($B575,DM_HHDV!$B$5:$H$1050,7,0)</f>
        <v>#N/A</v>
      </c>
      <c r="AH575" s="75" t="e">
        <f>L575*VLOOKUP($B575,DM_HHDV!$B$5:$H$1050,5,0)</f>
        <v>#N/A</v>
      </c>
      <c r="AI575" s="75" t="e">
        <f>L575*VLOOKUP($B575,DM_HHDV!$B$5:$H$1050,6,0)</f>
        <v>#N/A</v>
      </c>
      <c r="AJ575" s="75" t="e">
        <f>L575*VLOOKUP($B575,DM_HHDV!$B$5:$H$1050,7,0)</f>
        <v>#N/A</v>
      </c>
      <c r="AK575" s="75" t="e">
        <f>M575*VLOOKUP($B575,DM_HHDV!$B$5:$H$1050,5,0)</f>
        <v>#N/A</v>
      </c>
      <c r="AL575" s="75" t="e">
        <f>M575*VLOOKUP($B575,DM_HHDV!$B$5:$H$1050,6,0)</f>
        <v>#N/A</v>
      </c>
      <c r="AM575" s="75" t="e">
        <f>M575*VLOOKUP($B575,DM_HHDV!$B$5:$H$1050,7,0)</f>
        <v>#N/A</v>
      </c>
      <c r="AN575" s="75" t="e">
        <f>N575*VLOOKUP($B575,DM_HHDV!$B$5:$H$1050,5,0)</f>
        <v>#N/A</v>
      </c>
      <c r="AO575" s="75" t="e">
        <f>N575*VLOOKUP($B575,DM_HHDV!$B$5:$H$1050,6,0)</f>
        <v>#N/A</v>
      </c>
      <c r="AP575" s="75" t="e">
        <f>N575*VLOOKUP($B575,DM_HHDV!$B$5:$H$1050,7,0)</f>
        <v>#N/A</v>
      </c>
      <c r="AQ575" s="75" t="e">
        <f>O575*VLOOKUP($B575,DM_HHDV!$B$5:$H$1050,5,0)</f>
        <v>#N/A</v>
      </c>
      <c r="AR575" s="75" t="e">
        <f>O575*VLOOKUP($B575,DM_HHDV!$B$5:$H$1050,6,0)</f>
        <v>#N/A</v>
      </c>
      <c r="AS575" s="75" t="e">
        <f>O575*VLOOKUP($B575,DM_HHDV!$B$5:$H$1050,7,0)</f>
        <v>#N/A</v>
      </c>
      <c r="AT575" s="75" t="e">
        <f>P575*VLOOKUP($B575,DM_HHDV!$B$5:$H$1050,5,0)</f>
        <v>#N/A</v>
      </c>
      <c r="AU575" s="75" t="e">
        <f>P575*VLOOKUP($B575,DM_HHDV!$B$5:$H$1050,6,0)</f>
        <v>#N/A</v>
      </c>
      <c r="AV575" s="75" t="e">
        <f>P575*VLOOKUP($B575,DM_HHDV!$B$5:$H$1050,7,0)</f>
        <v>#N/A</v>
      </c>
      <c r="AW575" s="75" t="e">
        <f>Q575*VLOOKUP($B575,DM_HHDV!$B$5:$H$1050,5,0)</f>
        <v>#N/A</v>
      </c>
      <c r="AX575" s="75" t="e">
        <f>Q575*VLOOKUP($B575,DM_HHDV!$B$5:$H$1050,6,0)</f>
        <v>#N/A</v>
      </c>
      <c r="AY575" s="75" t="e">
        <f>Q575*VLOOKUP($B575,DM_HHDV!$B$5:$H$1050,7,0)</f>
        <v>#N/A</v>
      </c>
      <c r="AZ575" s="75" t="e">
        <f>R575*VLOOKUP($B575,DM_HHDV!$B$5:$H$1050,5,0)</f>
        <v>#N/A</v>
      </c>
      <c r="BA575" s="75" t="e">
        <f>R575*VLOOKUP($B575,DM_HHDV!$B$5:$H$1050,6,0)</f>
        <v>#N/A</v>
      </c>
      <c r="BB575" s="75" t="e">
        <f>R575*VLOOKUP($B575,DM_HHDV!$B$5:$H$1050,7,0)</f>
        <v>#N/A</v>
      </c>
      <c r="BC575" s="75" t="e">
        <f>G575*VLOOKUP($B575,DM_HHDV!$B$5:$K$1050,8,0)</f>
        <v>#N/A</v>
      </c>
      <c r="BD575" s="75" t="e">
        <f>G575*VLOOKUP($B575,DM_HHDV!$B$5:$K$1050,9,0)</f>
        <v>#N/A</v>
      </c>
      <c r="BE575" s="75" t="e">
        <f>G575*VLOOKUP($B575,DM_HHDV!$B$5:$K$1050,10,0)</f>
        <v>#N/A</v>
      </c>
      <c r="BF575" s="75" t="e">
        <f>H575*VLOOKUP($B575,DM_HHDV!$B$5:$K$1050,8,0)</f>
        <v>#N/A</v>
      </c>
      <c r="BG575" s="75" t="e">
        <f>H575*VLOOKUP($B575,DM_HHDV!$B$5:$K$1050,9,0)</f>
        <v>#N/A</v>
      </c>
      <c r="BH575" s="75" t="e">
        <f>H575*VLOOKUP($B575,DM_HHDV!$B$5:$K$1050,10,0)</f>
        <v>#N/A</v>
      </c>
      <c r="BI575" s="75" t="e">
        <f>I575*VLOOKUP($B575,DM_HHDV!$B$5:$K$1050,8,0)</f>
        <v>#N/A</v>
      </c>
      <c r="BJ575" s="75" t="e">
        <f>I575*VLOOKUP($B575,DM_HHDV!$B$5:$K$1050,9,0)</f>
        <v>#N/A</v>
      </c>
      <c r="BK575" s="75" t="e">
        <f>I575*VLOOKUP($B575,DM_HHDV!$B$5:$K$1050,10,0)</f>
        <v>#N/A</v>
      </c>
      <c r="BL575" s="75" t="e">
        <f>J575*VLOOKUP($B575,DM_HHDV!$B$5:$K$1050,8,0)</f>
        <v>#N/A</v>
      </c>
      <c r="BM575" s="75" t="e">
        <f>J575*VLOOKUP($B575,DM_HHDV!$B$5:$K$1050,9,0)</f>
        <v>#N/A</v>
      </c>
      <c r="BN575" s="75" t="e">
        <f>J575*VLOOKUP($B575,DM_HHDV!$B$5:$K$1050,10,0)</f>
        <v>#N/A</v>
      </c>
      <c r="BO575" s="75" t="e">
        <f>K575*VLOOKUP($B575,DM_HHDV!$B$5:$K$1050,8,0)</f>
        <v>#N/A</v>
      </c>
      <c r="BP575" s="75" t="e">
        <f>K575*VLOOKUP($B575,DM_HHDV!$B$5:$K$1050,9,0)</f>
        <v>#N/A</v>
      </c>
      <c r="BQ575" s="75" t="e">
        <f>K575*VLOOKUP($B575,DM_HHDV!$B$5:$K$1050,10,0)</f>
        <v>#N/A</v>
      </c>
      <c r="BR575" s="75" t="e">
        <f>L575*VLOOKUP($B575,DM_HHDV!$B$5:$K$1050,8,0)</f>
        <v>#N/A</v>
      </c>
      <c r="BS575" s="75" t="e">
        <f>L575*VLOOKUP($B575,DM_HHDV!$B$5:$K$1050,9,0)</f>
        <v>#N/A</v>
      </c>
      <c r="BT575" s="75" t="e">
        <f>L575*VLOOKUP($B575,DM_HHDV!$B$5:$K$1050,10,0)</f>
        <v>#N/A</v>
      </c>
      <c r="BU575" s="75" t="e">
        <f>M575*VLOOKUP($B575,DM_HHDV!$B$5:$K$1050,8,0)</f>
        <v>#N/A</v>
      </c>
      <c r="BV575" s="75" t="e">
        <f>M575*VLOOKUP($B575,DM_HHDV!$B$5:$K$1050,9,0)</f>
        <v>#N/A</v>
      </c>
      <c r="BW575" s="75" t="e">
        <f>M575*VLOOKUP($B575,DM_HHDV!$B$5:$K$1050,10,0)</f>
        <v>#N/A</v>
      </c>
      <c r="BX575" s="75" t="e">
        <f>N575*VLOOKUP($B575,DM_HHDV!$B$5:$K$1050,8,0)</f>
        <v>#N/A</v>
      </c>
      <c r="BY575" s="75" t="e">
        <f>N575*VLOOKUP($B575,DM_HHDV!$B$5:$K$1050,9,0)</f>
        <v>#N/A</v>
      </c>
      <c r="BZ575" s="75" t="e">
        <f>N575*VLOOKUP($B575,DM_HHDV!$B$5:$K$1050,10,0)</f>
        <v>#N/A</v>
      </c>
      <c r="CA575" s="75" t="e">
        <f>O575*VLOOKUP($B575,DM_HHDV!$B$5:$K$1050,8,0)</f>
        <v>#N/A</v>
      </c>
      <c r="CB575" s="75" t="e">
        <f>O575*VLOOKUP($B575,DM_HHDV!$B$5:$K$1050,9,0)</f>
        <v>#N/A</v>
      </c>
      <c r="CC575" s="75" t="e">
        <f>O575*VLOOKUP($B575,DM_HHDV!$B$5:$K$1050,10,0)</f>
        <v>#N/A</v>
      </c>
      <c r="CD575" s="75" t="e">
        <f>P575*VLOOKUP($B575,DM_HHDV!$B$5:$K$1050,8,0)</f>
        <v>#N/A</v>
      </c>
      <c r="CE575" s="75" t="e">
        <f>P575*VLOOKUP($B575,DM_HHDV!$B$5:$K$1050,9,0)</f>
        <v>#N/A</v>
      </c>
      <c r="CF575" s="75" t="e">
        <f>P575*VLOOKUP($B575,DM_HHDV!$B$5:$K$1050,10,0)</f>
        <v>#N/A</v>
      </c>
      <c r="CG575" s="75" t="e">
        <f>Q575*VLOOKUP($B575,DM_HHDV!$B$5:$K$1050,8,0)</f>
        <v>#N/A</v>
      </c>
      <c r="CH575" s="75" t="e">
        <f>Q575*VLOOKUP($B575,DM_HHDV!$B$5:$K$1050,9,0)</f>
        <v>#N/A</v>
      </c>
      <c r="CI575" s="75" t="e">
        <f>Q575*VLOOKUP($B575,DM_HHDV!$B$5:$K$1050,10,0)</f>
        <v>#N/A</v>
      </c>
      <c r="CJ575" s="75" t="e">
        <f>R575*VLOOKUP($B575,DM_HHDV!$B$5:$K$1050,8,0)</f>
        <v>#N/A</v>
      </c>
      <c r="CK575" s="75" t="e">
        <f>R575*VLOOKUP($B575,DM_HHDV!$B$5:$K$1050,9,0)</f>
        <v>#N/A</v>
      </c>
      <c r="CL575" s="75" t="e">
        <f>R575*VLOOKUP($B575,DM_HHDV!$B$5:$K$1050,10,0)</f>
        <v>#N/A</v>
      </c>
    </row>
    <row r="576" spans="1:90">
      <c r="A576" s="21">
        <f>DM_HHDV!A575</f>
        <v>0</v>
      </c>
      <c r="B576" s="22"/>
      <c r="C576" s="22"/>
      <c r="D576" s="62">
        <f>IFERROR(VLOOKUP(B576,DM_HHDV!$B$5:$E$1050,3,0),0)</f>
        <v>0</v>
      </c>
      <c r="E576" s="67">
        <f>IFERROR(VLOOKUP(B576,DM_HHDV!$B$5:$E$1050,4,0),0)</f>
        <v>0</v>
      </c>
      <c r="F576" s="74">
        <f t="shared" si="8"/>
        <v>0</v>
      </c>
      <c r="G576" s="23"/>
      <c r="H576" s="65"/>
      <c r="I576" s="65"/>
      <c r="J576" s="65"/>
      <c r="K576" s="65"/>
      <c r="L576" s="65"/>
      <c r="M576" s="65"/>
      <c r="N576" s="65"/>
      <c r="O576" s="65"/>
      <c r="P576" s="65"/>
      <c r="Q576" s="65"/>
      <c r="R576" s="65"/>
      <c r="S576" s="75" t="e">
        <f>G576*VLOOKUP($B576,DM_HHDV!$B$5:$H$1050,5,0)</f>
        <v>#N/A</v>
      </c>
      <c r="T576" s="75" t="e">
        <f>G576*VLOOKUP($B576,DM_HHDV!$B$5:$H$1050,6,0)</f>
        <v>#N/A</v>
      </c>
      <c r="U576" s="75" t="e">
        <f>G576*VLOOKUP($B576,DM_HHDV!$B$5:$H$1050,7,0)</f>
        <v>#N/A</v>
      </c>
      <c r="V576" s="75" t="e">
        <f>H576*VLOOKUP($B576,DM_HHDV!$B$5:$H$1050,5,0)</f>
        <v>#N/A</v>
      </c>
      <c r="W576" s="75" t="e">
        <f>H576*VLOOKUP($B576,DM_HHDV!$B$5:$H$1050,6,0)</f>
        <v>#N/A</v>
      </c>
      <c r="X576" s="75" t="e">
        <f>H576*VLOOKUP($B576,DM_HHDV!$B$5:$H$1050,7,0)</f>
        <v>#N/A</v>
      </c>
      <c r="Y576" s="75" t="e">
        <f>I576*VLOOKUP($B576,DM_HHDV!$B$5:$H$1050,5,0)</f>
        <v>#N/A</v>
      </c>
      <c r="Z576" s="75" t="e">
        <f>I576*VLOOKUP($B576,DM_HHDV!$B$5:$H$1050,6,0)</f>
        <v>#N/A</v>
      </c>
      <c r="AA576" s="75" t="e">
        <f>I576*VLOOKUP($B576,DM_HHDV!$B$5:$H$1050,7,0)</f>
        <v>#N/A</v>
      </c>
      <c r="AB576" s="75" t="e">
        <f>J576*VLOOKUP($B576,DM_HHDV!$B$5:$H$1050,5,0)</f>
        <v>#N/A</v>
      </c>
      <c r="AC576" s="75" t="e">
        <f>J576*VLOOKUP($B576,DM_HHDV!$B$5:$H$1050,6,0)</f>
        <v>#N/A</v>
      </c>
      <c r="AD576" s="75" t="e">
        <f>J576*VLOOKUP($B576,DM_HHDV!$B$5:$H$1050,7,0)</f>
        <v>#N/A</v>
      </c>
      <c r="AE576" s="75" t="e">
        <f>K576*VLOOKUP($B576,DM_HHDV!$B$5:$H$1050,5,0)</f>
        <v>#N/A</v>
      </c>
      <c r="AF576" s="75" t="e">
        <f>K576*VLOOKUP($B576,DM_HHDV!$B$5:$H$1050,6,0)</f>
        <v>#N/A</v>
      </c>
      <c r="AG576" s="75" t="e">
        <f>K576*VLOOKUP($B576,DM_HHDV!$B$5:$H$1050,7,0)</f>
        <v>#N/A</v>
      </c>
      <c r="AH576" s="75" t="e">
        <f>L576*VLOOKUP($B576,DM_HHDV!$B$5:$H$1050,5,0)</f>
        <v>#N/A</v>
      </c>
      <c r="AI576" s="75" t="e">
        <f>L576*VLOOKUP($B576,DM_HHDV!$B$5:$H$1050,6,0)</f>
        <v>#N/A</v>
      </c>
      <c r="AJ576" s="75" t="e">
        <f>L576*VLOOKUP($B576,DM_HHDV!$B$5:$H$1050,7,0)</f>
        <v>#N/A</v>
      </c>
      <c r="AK576" s="75" t="e">
        <f>M576*VLOOKUP($B576,DM_HHDV!$B$5:$H$1050,5,0)</f>
        <v>#N/A</v>
      </c>
      <c r="AL576" s="75" t="e">
        <f>M576*VLOOKUP($B576,DM_HHDV!$B$5:$H$1050,6,0)</f>
        <v>#N/A</v>
      </c>
      <c r="AM576" s="75" t="e">
        <f>M576*VLOOKUP($B576,DM_HHDV!$B$5:$H$1050,7,0)</f>
        <v>#N/A</v>
      </c>
      <c r="AN576" s="75" t="e">
        <f>N576*VLOOKUP($B576,DM_HHDV!$B$5:$H$1050,5,0)</f>
        <v>#N/A</v>
      </c>
      <c r="AO576" s="75" t="e">
        <f>N576*VLOOKUP($B576,DM_HHDV!$B$5:$H$1050,6,0)</f>
        <v>#N/A</v>
      </c>
      <c r="AP576" s="75" t="e">
        <f>N576*VLOOKUP($B576,DM_HHDV!$B$5:$H$1050,7,0)</f>
        <v>#N/A</v>
      </c>
      <c r="AQ576" s="75" t="e">
        <f>O576*VLOOKUP($B576,DM_HHDV!$B$5:$H$1050,5,0)</f>
        <v>#N/A</v>
      </c>
      <c r="AR576" s="75" t="e">
        <f>O576*VLOOKUP($B576,DM_HHDV!$B$5:$H$1050,6,0)</f>
        <v>#N/A</v>
      </c>
      <c r="AS576" s="75" t="e">
        <f>O576*VLOOKUP($B576,DM_HHDV!$B$5:$H$1050,7,0)</f>
        <v>#N/A</v>
      </c>
      <c r="AT576" s="75" t="e">
        <f>P576*VLOOKUP($B576,DM_HHDV!$B$5:$H$1050,5,0)</f>
        <v>#N/A</v>
      </c>
      <c r="AU576" s="75" t="e">
        <f>P576*VLOOKUP($B576,DM_HHDV!$B$5:$H$1050,6,0)</f>
        <v>#N/A</v>
      </c>
      <c r="AV576" s="75" t="e">
        <f>P576*VLOOKUP($B576,DM_HHDV!$B$5:$H$1050,7,0)</f>
        <v>#N/A</v>
      </c>
      <c r="AW576" s="75" t="e">
        <f>Q576*VLOOKUP($B576,DM_HHDV!$B$5:$H$1050,5,0)</f>
        <v>#N/A</v>
      </c>
      <c r="AX576" s="75" t="e">
        <f>Q576*VLOOKUP($B576,DM_HHDV!$B$5:$H$1050,6,0)</f>
        <v>#N/A</v>
      </c>
      <c r="AY576" s="75" t="e">
        <f>Q576*VLOOKUP($B576,DM_HHDV!$B$5:$H$1050,7,0)</f>
        <v>#N/A</v>
      </c>
      <c r="AZ576" s="75" t="e">
        <f>R576*VLOOKUP($B576,DM_HHDV!$B$5:$H$1050,5,0)</f>
        <v>#N/A</v>
      </c>
      <c r="BA576" s="75" t="e">
        <f>R576*VLOOKUP($B576,DM_HHDV!$B$5:$H$1050,6,0)</f>
        <v>#N/A</v>
      </c>
      <c r="BB576" s="75" t="e">
        <f>R576*VLOOKUP($B576,DM_HHDV!$B$5:$H$1050,7,0)</f>
        <v>#N/A</v>
      </c>
      <c r="BC576" s="75" t="e">
        <f>G576*VLOOKUP($B576,DM_HHDV!$B$5:$K$1050,8,0)</f>
        <v>#N/A</v>
      </c>
      <c r="BD576" s="75" t="e">
        <f>G576*VLOOKUP($B576,DM_HHDV!$B$5:$K$1050,9,0)</f>
        <v>#N/A</v>
      </c>
      <c r="BE576" s="75" t="e">
        <f>G576*VLOOKUP($B576,DM_HHDV!$B$5:$K$1050,10,0)</f>
        <v>#N/A</v>
      </c>
      <c r="BF576" s="75" t="e">
        <f>H576*VLOOKUP($B576,DM_HHDV!$B$5:$K$1050,8,0)</f>
        <v>#N/A</v>
      </c>
      <c r="BG576" s="75" t="e">
        <f>H576*VLOOKUP($B576,DM_HHDV!$B$5:$K$1050,9,0)</f>
        <v>#N/A</v>
      </c>
      <c r="BH576" s="75" t="e">
        <f>H576*VLOOKUP($B576,DM_HHDV!$B$5:$K$1050,10,0)</f>
        <v>#N/A</v>
      </c>
      <c r="BI576" s="75" t="e">
        <f>I576*VLOOKUP($B576,DM_HHDV!$B$5:$K$1050,8,0)</f>
        <v>#N/A</v>
      </c>
      <c r="BJ576" s="75" t="e">
        <f>I576*VLOOKUP($B576,DM_HHDV!$B$5:$K$1050,9,0)</f>
        <v>#N/A</v>
      </c>
      <c r="BK576" s="75" t="e">
        <f>I576*VLOOKUP($B576,DM_HHDV!$B$5:$K$1050,10,0)</f>
        <v>#N/A</v>
      </c>
      <c r="BL576" s="75" t="e">
        <f>J576*VLOOKUP($B576,DM_HHDV!$B$5:$K$1050,8,0)</f>
        <v>#N/A</v>
      </c>
      <c r="BM576" s="75" t="e">
        <f>J576*VLOOKUP($B576,DM_HHDV!$B$5:$K$1050,9,0)</f>
        <v>#N/A</v>
      </c>
      <c r="BN576" s="75" t="e">
        <f>J576*VLOOKUP($B576,DM_HHDV!$B$5:$K$1050,10,0)</f>
        <v>#N/A</v>
      </c>
      <c r="BO576" s="75" t="e">
        <f>K576*VLOOKUP($B576,DM_HHDV!$B$5:$K$1050,8,0)</f>
        <v>#N/A</v>
      </c>
      <c r="BP576" s="75" t="e">
        <f>K576*VLOOKUP($B576,DM_HHDV!$B$5:$K$1050,9,0)</f>
        <v>#N/A</v>
      </c>
      <c r="BQ576" s="75" t="e">
        <f>K576*VLOOKUP($B576,DM_HHDV!$B$5:$K$1050,10,0)</f>
        <v>#N/A</v>
      </c>
      <c r="BR576" s="75" t="e">
        <f>L576*VLOOKUP($B576,DM_HHDV!$B$5:$K$1050,8,0)</f>
        <v>#N/A</v>
      </c>
      <c r="BS576" s="75" t="e">
        <f>L576*VLOOKUP($B576,DM_HHDV!$B$5:$K$1050,9,0)</f>
        <v>#N/A</v>
      </c>
      <c r="BT576" s="75" t="e">
        <f>L576*VLOOKUP($B576,DM_HHDV!$B$5:$K$1050,10,0)</f>
        <v>#N/A</v>
      </c>
      <c r="BU576" s="75" t="e">
        <f>M576*VLOOKUP($B576,DM_HHDV!$B$5:$K$1050,8,0)</f>
        <v>#N/A</v>
      </c>
      <c r="BV576" s="75" t="e">
        <f>M576*VLOOKUP($B576,DM_HHDV!$B$5:$K$1050,9,0)</f>
        <v>#N/A</v>
      </c>
      <c r="BW576" s="75" t="e">
        <f>M576*VLOOKUP($B576,DM_HHDV!$B$5:$K$1050,10,0)</f>
        <v>#N/A</v>
      </c>
      <c r="BX576" s="75" t="e">
        <f>N576*VLOOKUP($B576,DM_HHDV!$B$5:$K$1050,8,0)</f>
        <v>#N/A</v>
      </c>
      <c r="BY576" s="75" t="e">
        <f>N576*VLOOKUP($B576,DM_HHDV!$B$5:$K$1050,9,0)</f>
        <v>#N/A</v>
      </c>
      <c r="BZ576" s="75" t="e">
        <f>N576*VLOOKUP($B576,DM_HHDV!$B$5:$K$1050,10,0)</f>
        <v>#N/A</v>
      </c>
      <c r="CA576" s="75" t="e">
        <f>O576*VLOOKUP($B576,DM_HHDV!$B$5:$K$1050,8,0)</f>
        <v>#N/A</v>
      </c>
      <c r="CB576" s="75" t="e">
        <f>O576*VLOOKUP($B576,DM_HHDV!$B$5:$K$1050,9,0)</f>
        <v>#N/A</v>
      </c>
      <c r="CC576" s="75" t="e">
        <f>O576*VLOOKUP($B576,DM_HHDV!$B$5:$K$1050,10,0)</f>
        <v>#N/A</v>
      </c>
      <c r="CD576" s="75" t="e">
        <f>P576*VLOOKUP($B576,DM_HHDV!$B$5:$K$1050,8,0)</f>
        <v>#N/A</v>
      </c>
      <c r="CE576" s="75" t="e">
        <f>P576*VLOOKUP($B576,DM_HHDV!$B$5:$K$1050,9,0)</f>
        <v>#N/A</v>
      </c>
      <c r="CF576" s="75" t="e">
        <f>P576*VLOOKUP($B576,DM_HHDV!$B$5:$K$1050,10,0)</f>
        <v>#N/A</v>
      </c>
      <c r="CG576" s="75" t="e">
        <f>Q576*VLOOKUP($B576,DM_HHDV!$B$5:$K$1050,8,0)</f>
        <v>#N/A</v>
      </c>
      <c r="CH576" s="75" t="e">
        <f>Q576*VLOOKUP($B576,DM_HHDV!$B$5:$K$1050,9,0)</f>
        <v>#N/A</v>
      </c>
      <c r="CI576" s="75" t="e">
        <f>Q576*VLOOKUP($B576,DM_HHDV!$B$5:$K$1050,10,0)</f>
        <v>#N/A</v>
      </c>
      <c r="CJ576" s="75" t="e">
        <f>R576*VLOOKUP($B576,DM_HHDV!$B$5:$K$1050,8,0)</f>
        <v>#N/A</v>
      </c>
      <c r="CK576" s="75" t="e">
        <f>R576*VLOOKUP($B576,DM_HHDV!$B$5:$K$1050,9,0)</f>
        <v>#N/A</v>
      </c>
      <c r="CL576" s="75" t="e">
        <f>R576*VLOOKUP($B576,DM_HHDV!$B$5:$K$1050,10,0)</f>
        <v>#N/A</v>
      </c>
    </row>
    <row r="577" spans="1:90">
      <c r="A577" s="21">
        <f>DM_HHDV!A576</f>
        <v>0</v>
      </c>
      <c r="B577" s="22"/>
      <c r="C577" s="22"/>
      <c r="D577" s="62">
        <f>IFERROR(VLOOKUP(B577,DM_HHDV!$B$5:$E$1050,3,0),0)</f>
        <v>0</v>
      </c>
      <c r="E577" s="67">
        <f>IFERROR(VLOOKUP(B577,DM_HHDV!$B$5:$E$1050,4,0),0)</f>
        <v>0</v>
      </c>
      <c r="F577" s="74">
        <f t="shared" si="8"/>
        <v>0</v>
      </c>
      <c r="G577" s="23"/>
      <c r="H577" s="65"/>
      <c r="I577" s="65"/>
      <c r="J577" s="65"/>
      <c r="K577" s="65"/>
      <c r="L577" s="65"/>
      <c r="M577" s="65"/>
      <c r="N577" s="65"/>
      <c r="O577" s="65"/>
      <c r="P577" s="65"/>
      <c r="Q577" s="65"/>
      <c r="R577" s="65"/>
      <c r="S577" s="75" t="e">
        <f>G577*VLOOKUP($B577,DM_HHDV!$B$5:$H$1050,5,0)</f>
        <v>#N/A</v>
      </c>
      <c r="T577" s="75" t="e">
        <f>G577*VLOOKUP($B577,DM_HHDV!$B$5:$H$1050,6,0)</f>
        <v>#N/A</v>
      </c>
      <c r="U577" s="75" t="e">
        <f>G577*VLOOKUP($B577,DM_HHDV!$B$5:$H$1050,7,0)</f>
        <v>#N/A</v>
      </c>
      <c r="V577" s="75" t="e">
        <f>H577*VLOOKUP($B577,DM_HHDV!$B$5:$H$1050,5,0)</f>
        <v>#N/A</v>
      </c>
      <c r="W577" s="75" t="e">
        <f>H577*VLOOKUP($B577,DM_HHDV!$B$5:$H$1050,6,0)</f>
        <v>#N/A</v>
      </c>
      <c r="X577" s="75" t="e">
        <f>H577*VLOOKUP($B577,DM_HHDV!$B$5:$H$1050,7,0)</f>
        <v>#N/A</v>
      </c>
      <c r="Y577" s="75" t="e">
        <f>I577*VLOOKUP($B577,DM_HHDV!$B$5:$H$1050,5,0)</f>
        <v>#N/A</v>
      </c>
      <c r="Z577" s="75" t="e">
        <f>I577*VLOOKUP($B577,DM_HHDV!$B$5:$H$1050,6,0)</f>
        <v>#N/A</v>
      </c>
      <c r="AA577" s="75" t="e">
        <f>I577*VLOOKUP($B577,DM_HHDV!$B$5:$H$1050,7,0)</f>
        <v>#N/A</v>
      </c>
      <c r="AB577" s="75" t="e">
        <f>J577*VLOOKUP($B577,DM_HHDV!$B$5:$H$1050,5,0)</f>
        <v>#N/A</v>
      </c>
      <c r="AC577" s="75" t="e">
        <f>J577*VLOOKUP($B577,DM_HHDV!$B$5:$H$1050,6,0)</f>
        <v>#N/A</v>
      </c>
      <c r="AD577" s="75" t="e">
        <f>J577*VLOOKUP($B577,DM_HHDV!$B$5:$H$1050,7,0)</f>
        <v>#N/A</v>
      </c>
      <c r="AE577" s="75" t="e">
        <f>K577*VLOOKUP($B577,DM_HHDV!$B$5:$H$1050,5,0)</f>
        <v>#N/A</v>
      </c>
      <c r="AF577" s="75" t="e">
        <f>K577*VLOOKUP($B577,DM_HHDV!$B$5:$H$1050,6,0)</f>
        <v>#N/A</v>
      </c>
      <c r="AG577" s="75" t="e">
        <f>K577*VLOOKUP($B577,DM_HHDV!$B$5:$H$1050,7,0)</f>
        <v>#N/A</v>
      </c>
      <c r="AH577" s="75" t="e">
        <f>L577*VLOOKUP($B577,DM_HHDV!$B$5:$H$1050,5,0)</f>
        <v>#N/A</v>
      </c>
      <c r="AI577" s="75" t="e">
        <f>L577*VLOOKUP($B577,DM_HHDV!$B$5:$H$1050,6,0)</f>
        <v>#N/A</v>
      </c>
      <c r="AJ577" s="75" t="e">
        <f>L577*VLOOKUP($B577,DM_HHDV!$B$5:$H$1050,7,0)</f>
        <v>#N/A</v>
      </c>
      <c r="AK577" s="75" t="e">
        <f>M577*VLOOKUP($B577,DM_HHDV!$B$5:$H$1050,5,0)</f>
        <v>#N/A</v>
      </c>
      <c r="AL577" s="75" t="e">
        <f>M577*VLOOKUP($B577,DM_HHDV!$B$5:$H$1050,6,0)</f>
        <v>#N/A</v>
      </c>
      <c r="AM577" s="75" t="e">
        <f>M577*VLOOKUP($B577,DM_HHDV!$B$5:$H$1050,7,0)</f>
        <v>#N/A</v>
      </c>
      <c r="AN577" s="75" t="e">
        <f>N577*VLOOKUP($B577,DM_HHDV!$B$5:$H$1050,5,0)</f>
        <v>#N/A</v>
      </c>
      <c r="AO577" s="75" t="e">
        <f>N577*VLOOKUP($B577,DM_HHDV!$B$5:$H$1050,6,0)</f>
        <v>#N/A</v>
      </c>
      <c r="AP577" s="75" t="e">
        <f>N577*VLOOKUP($B577,DM_HHDV!$B$5:$H$1050,7,0)</f>
        <v>#N/A</v>
      </c>
      <c r="AQ577" s="75" t="e">
        <f>O577*VLOOKUP($B577,DM_HHDV!$B$5:$H$1050,5,0)</f>
        <v>#N/A</v>
      </c>
      <c r="AR577" s="75" t="e">
        <f>O577*VLOOKUP($B577,DM_HHDV!$B$5:$H$1050,6,0)</f>
        <v>#N/A</v>
      </c>
      <c r="AS577" s="75" t="e">
        <f>O577*VLOOKUP($B577,DM_HHDV!$B$5:$H$1050,7,0)</f>
        <v>#N/A</v>
      </c>
      <c r="AT577" s="75" t="e">
        <f>P577*VLOOKUP($B577,DM_HHDV!$B$5:$H$1050,5,0)</f>
        <v>#N/A</v>
      </c>
      <c r="AU577" s="75" t="e">
        <f>P577*VLOOKUP($B577,DM_HHDV!$B$5:$H$1050,6,0)</f>
        <v>#N/A</v>
      </c>
      <c r="AV577" s="75" t="e">
        <f>P577*VLOOKUP($B577,DM_HHDV!$B$5:$H$1050,7,0)</f>
        <v>#N/A</v>
      </c>
      <c r="AW577" s="75" t="e">
        <f>Q577*VLOOKUP($B577,DM_HHDV!$B$5:$H$1050,5,0)</f>
        <v>#N/A</v>
      </c>
      <c r="AX577" s="75" t="e">
        <f>Q577*VLOOKUP($B577,DM_HHDV!$B$5:$H$1050,6,0)</f>
        <v>#N/A</v>
      </c>
      <c r="AY577" s="75" t="e">
        <f>Q577*VLOOKUP($B577,DM_HHDV!$B$5:$H$1050,7,0)</f>
        <v>#N/A</v>
      </c>
      <c r="AZ577" s="75" t="e">
        <f>R577*VLOOKUP($B577,DM_HHDV!$B$5:$H$1050,5,0)</f>
        <v>#N/A</v>
      </c>
      <c r="BA577" s="75" t="e">
        <f>R577*VLOOKUP($B577,DM_HHDV!$B$5:$H$1050,6,0)</f>
        <v>#N/A</v>
      </c>
      <c r="BB577" s="75" t="e">
        <f>R577*VLOOKUP($B577,DM_HHDV!$B$5:$H$1050,7,0)</f>
        <v>#N/A</v>
      </c>
      <c r="BC577" s="75" t="e">
        <f>G577*VLOOKUP($B577,DM_HHDV!$B$5:$K$1050,8,0)</f>
        <v>#N/A</v>
      </c>
      <c r="BD577" s="75" t="e">
        <f>G577*VLOOKUP($B577,DM_HHDV!$B$5:$K$1050,9,0)</f>
        <v>#N/A</v>
      </c>
      <c r="BE577" s="75" t="e">
        <f>G577*VLOOKUP($B577,DM_HHDV!$B$5:$K$1050,10,0)</f>
        <v>#N/A</v>
      </c>
      <c r="BF577" s="75" t="e">
        <f>H577*VLOOKUP($B577,DM_HHDV!$B$5:$K$1050,8,0)</f>
        <v>#N/A</v>
      </c>
      <c r="BG577" s="75" t="e">
        <f>H577*VLOOKUP($B577,DM_HHDV!$B$5:$K$1050,9,0)</f>
        <v>#N/A</v>
      </c>
      <c r="BH577" s="75" t="e">
        <f>H577*VLOOKUP($B577,DM_HHDV!$B$5:$K$1050,10,0)</f>
        <v>#N/A</v>
      </c>
      <c r="BI577" s="75" t="e">
        <f>I577*VLOOKUP($B577,DM_HHDV!$B$5:$K$1050,8,0)</f>
        <v>#N/A</v>
      </c>
      <c r="BJ577" s="75" t="e">
        <f>I577*VLOOKUP($B577,DM_HHDV!$B$5:$K$1050,9,0)</f>
        <v>#N/A</v>
      </c>
      <c r="BK577" s="75" t="e">
        <f>I577*VLOOKUP($B577,DM_HHDV!$B$5:$K$1050,10,0)</f>
        <v>#N/A</v>
      </c>
      <c r="BL577" s="75" t="e">
        <f>J577*VLOOKUP($B577,DM_HHDV!$B$5:$K$1050,8,0)</f>
        <v>#N/A</v>
      </c>
      <c r="BM577" s="75" t="e">
        <f>J577*VLOOKUP($B577,DM_HHDV!$B$5:$K$1050,9,0)</f>
        <v>#N/A</v>
      </c>
      <c r="BN577" s="75" t="e">
        <f>J577*VLOOKUP($B577,DM_HHDV!$B$5:$K$1050,10,0)</f>
        <v>#N/A</v>
      </c>
      <c r="BO577" s="75" t="e">
        <f>K577*VLOOKUP($B577,DM_HHDV!$B$5:$K$1050,8,0)</f>
        <v>#N/A</v>
      </c>
      <c r="BP577" s="75" t="e">
        <f>K577*VLOOKUP($B577,DM_HHDV!$B$5:$K$1050,9,0)</f>
        <v>#N/A</v>
      </c>
      <c r="BQ577" s="75" t="e">
        <f>K577*VLOOKUP($B577,DM_HHDV!$B$5:$K$1050,10,0)</f>
        <v>#N/A</v>
      </c>
      <c r="BR577" s="75" t="e">
        <f>L577*VLOOKUP($B577,DM_HHDV!$B$5:$K$1050,8,0)</f>
        <v>#N/A</v>
      </c>
      <c r="BS577" s="75" t="e">
        <f>L577*VLOOKUP($B577,DM_HHDV!$B$5:$K$1050,9,0)</f>
        <v>#N/A</v>
      </c>
      <c r="BT577" s="75" t="e">
        <f>L577*VLOOKUP($B577,DM_HHDV!$B$5:$K$1050,10,0)</f>
        <v>#N/A</v>
      </c>
      <c r="BU577" s="75" t="e">
        <f>M577*VLOOKUP($B577,DM_HHDV!$B$5:$K$1050,8,0)</f>
        <v>#N/A</v>
      </c>
      <c r="BV577" s="75" t="e">
        <f>M577*VLOOKUP($B577,DM_HHDV!$B$5:$K$1050,9,0)</f>
        <v>#N/A</v>
      </c>
      <c r="BW577" s="75" t="e">
        <f>M577*VLOOKUP($B577,DM_HHDV!$B$5:$K$1050,10,0)</f>
        <v>#N/A</v>
      </c>
      <c r="BX577" s="75" t="e">
        <f>N577*VLOOKUP($B577,DM_HHDV!$B$5:$K$1050,8,0)</f>
        <v>#N/A</v>
      </c>
      <c r="BY577" s="75" t="e">
        <f>N577*VLOOKUP($B577,DM_HHDV!$B$5:$K$1050,9,0)</f>
        <v>#N/A</v>
      </c>
      <c r="BZ577" s="75" t="e">
        <f>N577*VLOOKUP($B577,DM_HHDV!$B$5:$K$1050,10,0)</f>
        <v>#N/A</v>
      </c>
      <c r="CA577" s="75" t="e">
        <f>O577*VLOOKUP($B577,DM_HHDV!$B$5:$K$1050,8,0)</f>
        <v>#N/A</v>
      </c>
      <c r="CB577" s="75" t="e">
        <f>O577*VLOOKUP($B577,DM_HHDV!$B$5:$K$1050,9,0)</f>
        <v>#N/A</v>
      </c>
      <c r="CC577" s="75" t="e">
        <f>O577*VLOOKUP($B577,DM_HHDV!$B$5:$K$1050,10,0)</f>
        <v>#N/A</v>
      </c>
      <c r="CD577" s="75" t="e">
        <f>P577*VLOOKUP($B577,DM_HHDV!$B$5:$K$1050,8,0)</f>
        <v>#N/A</v>
      </c>
      <c r="CE577" s="75" t="e">
        <f>P577*VLOOKUP($B577,DM_HHDV!$B$5:$K$1050,9,0)</f>
        <v>#N/A</v>
      </c>
      <c r="CF577" s="75" t="e">
        <f>P577*VLOOKUP($B577,DM_HHDV!$B$5:$K$1050,10,0)</f>
        <v>#N/A</v>
      </c>
      <c r="CG577" s="75" t="e">
        <f>Q577*VLOOKUP($B577,DM_HHDV!$B$5:$K$1050,8,0)</f>
        <v>#N/A</v>
      </c>
      <c r="CH577" s="75" t="e">
        <f>Q577*VLOOKUP($B577,DM_HHDV!$B$5:$K$1050,9,0)</f>
        <v>#N/A</v>
      </c>
      <c r="CI577" s="75" t="e">
        <f>Q577*VLOOKUP($B577,DM_HHDV!$B$5:$K$1050,10,0)</f>
        <v>#N/A</v>
      </c>
      <c r="CJ577" s="75" t="e">
        <f>R577*VLOOKUP($B577,DM_HHDV!$B$5:$K$1050,8,0)</f>
        <v>#N/A</v>
      </c>
      <c r="CK577" s="75" t="e">
        <f>R577*VLOOKUP($B577,DM_HHDV!$B$5:$K$1050,9,0)</f>
        <v>#N/A</v>
      </c>
      <c r="CL577" s="75" t="e">
        <f>R577*VLOOKUP($B577,DM_HHDV!$B$5:$K$1050,10,0)</f>
        <v>#N/A</v>
      </c>
    </row>
    <row r="578" spans="1:90">
      <c r="A578" s="21">
        <f>DM_HHDV!A577</f>
        <v>0</v>
      </c>
      <c r="B578" s="22"/>
      <c r="C578" s="22"/>
      <c r="D578" s="62">
        <f>IFERROR(VLOOKUP(B578,DM_HHDV!$B$5:$E$1050,3,0),0)</f>
        <v>0</v>
      </c>
      <c r="E578" s="67">
        <f>IFERROR(VLOOKUP(B578,DM_HHDV!$B$5:$E$1050,4,0),0)</f>
        <v>0</v>
      </c>
      <c r="F578" s="74">
        <f t="shared" si="8"/>
        <v>0</v>
      </c>
      <c r="G578" s="23"/>
      <c r="H578" s="65"/>
      <c r="I578" s="65"/>
      <c r="J578" s="65"/>
      <c r="K578" s="65"/>
      <c r="L578" s="65"/>
      <c r="M578" s="65"/>
      <c r="N578" s="65"/>
      <c r="O578" s="65"/>
      <c r="P578" s="65"/>
      <c r="Q578" s="65"/>
      <c r="R578" s="65"/>
      <c r="S578" s="75" t="e">
        <f>G578*VLOOKUP($B578,DM_HHDV!$B$5:$H$1050,5,0)</f>
        <v>#N/A</v>
      </c>
      <c r="T578" s="75" t="e">
        <f>G578*VLOOKUP($B578,DM_HHDV!$B$5:$H$1050,6,0)</f>
        <v>#N/A</v>
      </c>
      <c r="U578" s="75" t="e">
        <f>G578*VLOOKUP($B578,DM_HHDV!$B$5:$H$1050,7,0)</f>
        <v>#N/A</v>
      </c>
      <c r="V578" s="75" t="e">
        <f>H578*VLOOKUP($B578,DM_HHDV!$B$5:$H$1050,5,0)</f>
        <v>#N/A</v>
      </c>
      <c r="W578" s="75" t="e">
        <f>H578*VLOOKUP($B578,DM_HHDV!$B$5:$H$1050,6,0)</f>
        <v>#N/A</v>
      </c>
      <c r="X578" s="75" t="e">
        <f>H578*VLOOKUP($B578,DM_HHDV!$B$5:$H$1050,7,0)</f>
        <v>#N/A</v>
      </c>
      <c r="Y578" s="75" t="e">
        <f>I578*VLOOKUP($B578,DM_HHDV!$B$5:$H$1050,5,0)</f>
        <v>#N/A</v>
      </c>
      <c r="Z578" s="75" t="e">
        <f>I578*VLOOKUP($B578,DM_HHDV!$B$5:$H$1050,6,0)</f>
        <v>#N/A</v>
      </c>
      <c r="AA578" s="75" t="e">
        <f>I578*VLOOKUP($B578,DM_HHDV!$B$5:$H$1050,7,0)</f>
        <v>#N/A</v>
      </c>
      <c r="AB578" s="75" t="e">
        <f>J578*VLOOKUP($B578,DM_HHDV!$B$5:$H$1050,5,0)</f>
        <v>#N/A</v>
      </c>
      <c r="AC578" s="75" t="e">
        <f>J578*VLOOKUP($B578,DM_HHDV!$B$5:$H$1050,6,0)</f>
        <v>#N/A</v>
      </c>
      <c r="AD578" s="75" t="e">
        <f>J578*VLOOKUP($B578,DM_HHDV!$B$5:$H$1050,7,0)</f>
        <v>#N/A</v>
      </c>
      <c r="AE578" s="75" t="e">
        <f>K578*VLOOKUP($B578,DM_HHDV!$B$5:$H$1050,5,0)</f>
        <v>#N/A</v>
      </c>
      <c r="AF578" s="75" t="e">
        <f>K578*VLOOKUP($B578,DM_HHDV!$B$5:$H$1050,6,0)</f>
        <v>#N/A</v>
      </c>
      <c r="AG578" s="75" t="e">
        <f>K578*VLOOKUP($B578,DM_HHDV!$B$5:$H$1050,7,0)</f>
        <v>#N/A</v>
      </c>
      <c r="AH578" s="75" t="e">
        <f>L578*VLOOKUP($B578,DM_HHDV!$B$5:$H$1050,5,0)</f>
        <v>#N/A</v>
      </c>
      <c r="AI578" s="75" t="e">
        <f>L578*VLOOKUP($B578,DM_HHDV!$B$5:$H$1050,6,0)</f>
        <v>#N/A</v>
      </c>
      <c r="AJ578" s="75" t="e">
        <f>L578*VLOOKUP($B578,DM_HHDV!$B$5:$H$1050,7,0)</f>
        <v>#N/A</v>
      </c>
      <c r="AK578" s="75" t="e">
        <f>M578*VLOOKUP($B578,DM_HHDV!$B$5:$H$1050,5,0)</f>
        <v>#N/A</v>
      </c>
      <c r="AL578" s="75" t="e">
        <f>M578*VLOOKUP($B578,DM_HHDV!$B$5:$H$1050,6,0)</f>
        <v>#N/A</v>
      </c>
      <c r="AM578" s="75" t="e">
        <f>M578*VLOOKUP($B578,DM_HHDV!$B$5:$H$1050,7,0)</f>
        <v>#N/A</v>
      </c>
      <c r="AN578" s="75" t="e">
        <f>N578*VLOOKUP($B578,DM_HHDV!$B$5:$H$1050,5,0)</f>
        <v>#N/A</v>
      </c>
      <c r="AO578" s="75" t="e">
        <f>N578*VLOOKUP($B578,DM_HHDV!$B$5:$H$1050,6,0)</f>
        <v>#N/A</v>
      </c>
      <c r="AP578" s="75" t="e">
        <f>N578*VLOOKUP($B578,DM_HHDV!$B$5:$H$1050,7,0)</f>
        <v>#N/A</v>
      </c>
      <c r="AQ578" s="75" t="e">
        <f>O578*VLOOKUP($B578,DM_HHDV!$B$5:$H$1050,5,0)</f>
        <v>#N/A</v>
      </c>
      <c r="AR578" s="75" t="e">
        <f>O578*VLOOKUP($B578,DM_HHDV!$B$5:$H$1050,6,0)</f>
        <v>#N/A</v>
      </c>
      <c r="AS578" s="75" t="e">
        <f>O578*VLOOKUP($B578,DM_HHDV!$B$5:$H$1050,7,0)</f>
        <v>#N/A</v>
      </c>
      <c r="AT578" s="75" t="e">
        <f>P578*VLOOKUP($B578,DM_HHDV!$B$5:$H$1050,5,0)</f>
        <v>#N/A</v>
      </c>
      <c r="AU578" s="75" t="e">
        <f>P578*VLOOKUP($B578,DM_HHDV!$B$5:$H$1050,6,0)</f>
        <v>#N/A</v>
      </c>
      <c r="AV578" s="75" t="e">
        <f>P578*VLOOKUP($B578,DM_HHDV!$B$5:$H$1050,7,0)</f>
        <v>#N/A</v>
      </c>
      <c r="AW578" s="75" t="e">
        <f>Q578*VLOOKUP($B578,DM_HHDV!$B$5:$H$1050,5,0)</f>
        <v>#N/A</v>
      </c>
      <c r="AX578" s="75" t="e">
        <f>Q578*VLOOKUP($B578,DM_HHDV!$B$5:$H$1050,6,0)</f>
        <v>#N/A</v>
      </c>
      <c r="AY578" s="75" t="e">
        <f>Q578*VLOOKUP($B578,DM_HHDV!$B$5:$H$1050,7,0)</f>
        <v>#N/A</v>
      </c>
      <c r="AZ578" s="75" t="e">
        <f>R578*VLOOKUP($B578,DM_HHDV!$B$5:$H$1050,5,0)</f>
        <v>#N/A</v>
      </c>
      <c r="BA578" s="75" t="e">
        <f>R578*VLOOKUP($B578,DM_HHDV!$B$5:$H$1050,6,0)</f>
        <v>#N/A</v>
      </c>
      <c r="BB578" s="75" t="e">
        <f>R578*VLOOKUP($B578,DM_HHDV!$B$5:$H$1050,7,0)</f>
        <v>#N/A</v>
      </c>
      <c r="BC578" s="75" t="e">
        <f>G578*VLOOKUP($B578,DM_HHDV!$B$5:$K$1050,8,0)</f>
        <v>#N/A</v>
      </c>
      <c r="BD578" s="75" t="e">
        <f>G578*VLOOKUP($B578,DM_HHDV!$B$5:$K$1050,9,0)</f>
        <v>#N/A</v>
      </c>
      <c r="BE578" s="75" t="e">
        <f>G578*VLOOKUP($B578,DM_HHDV!$B$5:$K$1050,10,0)</f>
        <v>#N/A</v>
      </c>
      <c r="BF578" s="75" t="e">
        <f>H578*VLOOKUP($B578,DM_HHDV!$B$5:$K$1050,8,0)</f>
        <v>#N/A</v>
      </c>
      <c r="BG578" s="75" t="e">
        <f>H578*VLOOKUP($B578,DM_HHDV!$B$5:$K$1050,9,0)</f>
        <v>#N/A</v>
      </c>
      <c r="BH578" s="75" t="e">
        <f>H578*VLOOKUP($B578,DM_HHDV!$B$5:$K$1050,10,0)</f>
        <v>#N/A</v>
      </c>
      <c r="BI578" s="75" t="e">
        <f>I578*VLOOKUP($B578,DM_HHDV!$B$5:$K$1050,8,0)</f>
        <v>#N/A</v>
      </c>
      <c r="BJ578" s="75" t="e">
        <f>I578*VLOOKUP($B578,DM_HHDV!$B$5:$K$1050,9,0)</f>
        <v>#N/A</v>
      </c>
      <c r="BK578" s="75" t="e">
        <f>I578*VLOOKUP($B578,DM_HHDV!$B$5:$K$1050,10,0)</f>
        <v>#N/A</v>
      </c>
      <c r="BL578" s="75" t="e">
        <f>J578*VLOOKUP($B578,DM_HHDV!$B$5:$K$1050,8,0)</f>
        <v>#N/A</v>
      </c>
      <c r="BM578" s="75" t="e">
        <f>J578*VLOOKUP($B578,DM_HHDV!$B$5:$K$1050,9,0)</f>
        <v>#N/A</v>
      </c>
      <c r="BN578" s="75" t="e">
        <f>J578*VLOOKUP($B578,DM_HHDV!$B$5:$K$1050,10,0)</f>
        <v>#N/A</v>
      </c>
      <c r="BO578" s="75" t="e">
        <f>K578*VLOOKUP($B578,DM_HHDV!$B$5:$K$1050,8,0)</f>
        <v>#N/A</v>
      </c>
      <c r="BP578" s="75" t="e">
        <f>K578*VLOOKUP($B578,DM_HHDV!$B$5:$K$1050,9,0)</f>
        <v>#N/A</v>
      </c>
      <c r="BQ578" s="75" t="e">
        <f>K578*VLOOKUP($B578,DM_HHDV!$B$5:$K$1050,10,0)</f>
        <v>#N/A</v>
      </c>
      <c r="BR578" s="75" t="e">
        <f>L578*VLOOKUP($B578,DM_HHDV!$B$5:$K$1050,8,0)</f>
        <v>#N/A</v>
      </c>
      <c r="BS578" s="75" t="e">
        <f>L578*VLOOKUP($B578,DM_HHDV!$B$5:$K$1050,9,0)</f>
        <v>#N/A</v>
      </c>
      <c r="BT578" s="75" t="e">
        <f>L578*VLOOKUP($B578,DM_HHDV!$B$5:$K$1050,10,0)</f>
        <v>#N/A</v>
      </c>
      <c r="BU578" s="75" t="e">
        <f>M578*VLOOKUP($B578,DM_HHDV!$B$5:$K$1050,8,0)</f>
        <v>#N/A</v>
      </c>
      <c r="BV578" s="75" t="e">
        <f>M578*VLOOKUP($B578,DM_HHDV!$B$5:$K$1050,9,0)</f>
        <v>#N/A</v>
      </c>
      <c r="BW578" s="75" t="e">
        <f>M578*VLOOKUP($B578,DM_HHDV!$B$5:$K$1050,10,0)</f>
        <v>#N/A</v>
      </c>
      <c r="BX578" s="75" t="e">
        <f>N578*VLOOKUP($B578,DM_HHDV!$B$5:$K$1050,8,0)</f>
        <v>#N/A</v>
      </c>
      <c r="BY578" s="75" t="e">
        <f>N578*VLOOKUP($B578,DM_HHDV!$B$5:$K$1050,9,0)</f>
        <v>#N/A</v>
      </c>
      <c r="BZ578" s="75" t="e">
        <f>N578*VLOOKUP($B578,DM_HHDV!$B$5:$K$1050,10,0)</f>
        <v>#N/A</v>
      </c>
      <c r="CA578" s="75" t="e">
        <f>O578*VLOOKUP($B578,DM_HHDV!$B$5:$K$1050,8,0)</f>
        <v>#N/A</v>
      </c>
      <c r="CB578" s="75" t="e">
        <f>O578*VLOOKUP($B578,DM_HHDV!$B$5:$K$1050,9,0)</f>
        <v>#N/A</v>
      </c>
      <c r="CC578" s="75" t="e">
        <f>O578*VLOOKUP($B578,DM_HHDV!$B$5:$K$1050,10,0)</f>
        <v>#N/A</v>
      </c>
      <c r="CD578" s="75" t="e">
        <f>P578*VLOOKUP($B578,DM_HHDV!$B$5:$K$1050,8,0)</f>
        <v>#N/A</v>
      </c>
      <c r="CE578" s="75" t="e">
        <f>P578*VLOOKUP($B578,DM_HHDV!$B$5:$K$1050,9,0)</f>
        <v>#N/A</v>
      </c>
      <c r="CF578" s="75" t="e">
        <f>P578*VLOOKUP($B578,DM_HHDV!$B$5:$K$1050,10,0)</f>
        <v>#N/A</v>
      </c>
      <c r="CG578" s="75" t="e">
        <f>Q578*VLOOKUP($B578,DM_HHDV!$B$5:$K$1050,8,0)</f>
        <v>#N/A</v>
      </c>
      <c r="CH578" s="75" t="e">
        <f>Q578*VLOOKUP($B578,DM_HHDV!$B$5:$K$1050,9,0)</f>
        <v>#N/A</v>
      </c>
      <c r="CI578" s="75" t="e">
        <f>Q578*VLOOKUP($B578,DM_HHDV!$B$5:$K$1050,10,0)</f>
        <v>#N/A</v>
      </c>
      <c r="CJ578" s="75" t="e">
        <f>R578*VLOOKUP($B578,DM_HHDV!$B$5:$K$1050,8,0)</f>
        <v>#N/A</v>
      </c>
      <c r="CK578" s="75" t="e">
        <f>R578*VLOOKUP($B578,DM_HHDV!$B$5:$K$1050,9,0)</f>
        <v>#N/A</v>
      </c>
      <c r="CL578" s="75" t="e">
        <f>R578*VLOOKUP($B578,DM_HHDV!$B$5:$K$1050,10,0)</f>
        <v>#N/A</v>
      </c>
    </row>
    <row r="579" spans="1:90">
      <c r="A579" s="21">
        <f>DM_HHDV!A578</f>
        <v>0</v>
      </c>
      <c r="B579" s="22"/>
      <c r="C579" s="22"/>
      <c r="D579" s="62">
        <f>IFERROR(VLOOKUP(B579,DM_HHDV!$B$5:$E$1050,3,0),0)</f>
        <v>0</v>
      </c>
      <c r="E579" s="67">
        <f>IFERROR(VLOOKUP(B579,DM_HHDV!$B$5:$E$1050,4,0),0)</f>
        <v>0</v>
      </c>
      <c r="F579" s="74">
        <f t="shared" si="8"/>
        <v>0</v>
      </c>
      <c r="G579" s="23"/>
      <c r="H579" s="65"/>
      <c r="I579" s="65"/>
      <c r="J579" s="65"/>
      <c r="K579" s="65"/>
      <c r="L579" s="65"/>
      <c r="M579" s="65"/>
      <c r="N579" s="65"/>
      <c r="O579" s="65"/>
      <c r="P579" s="65"/>
      <c r="Q579" s="65"/>
      <c r="R579" s="65"/>
      <c r="S579" s="75" t="e">
        <f>G579*VLOOKUP($B579,DM_HHDV!$B$5:$H$1050,5,0)</f>
        <v>#N/A</v>
      </c>
      <c r="T579" s="75" t="e">
        <f>G579*VLOOKUP($B579,DM_HHDV!$B$5:$H$1050,6,0)</f>
        <v>#N/A</v>
      </c>
      <c r="U579" s="75" t="e">
        <f>G579*VLOOKUP($B579,DM_HHDV!$B$5:$H$1050,7,0)</f>
        <v>#N/A</v>
      </c>
      <c r="V579" s="75" t="e">
        <f>H579*VLOOKUP($B579,DM_HHDV!$B$5:$H$1050,5,0)</f>
        <v>#N/A</v>
      </c>
      <c r="W579" s="75" t="e">
        <f>H579*VLOOKUP($B579,DM_HHDV!$B$5:$H$1050,6,0)</f>
        <v>#N/A</v>
      </c>
      <c r="X579" s="75" t="e">
        <f>H579*VLOOKUP($B579,DM_HHDV!$B$5:$H$1050,7,0)</f>
        <v>#N/A</v>
      </c>
      <c r="Y579" s="75" t="e">
        <f>I579*VLOOKUP($B579,DM_HHDV!$B$5:$H$1050,5,0)</f>
        <v>#N/A</v>
      </c>
      <c r="Z579" s="75" t="e">
        <f>I579*VLOOKUP($B579,DM_HHDV!$B$5:$H$1050,6,0)</f>
        <v>#N/A</v>
      </c>
      <c r="AA579" s="75" t="e">
        <f>I579*VLOOKUP($B579,DM_HHDV!$B$5:$H$1050,7,0)</f>
        <v>#N/A</v>
      </c>
      <c r="AB579" s="75" t="e">
        <f>J579*VLOOKUP($B579,DM_HHDV!$B$5:$H$1050,5,0)</f>
        <v>#N/A</v>
      </c>
      <c r="AC579" s="75" t="e">
        <f>J579*VLOOKUP($B579,DM_HHDV!$B$5:$H$1050,6,0)</f>
        <v>#N/A</v>
      </c>
      <c r="AD579" s="75" t="e">
        <f>J579*VLOOKUP($B579,DM_HHDV!$B$5:$H$1050,7,0)</f>
        <v>#N/A</v>
      </c>
      <c r="AE579" s="75" t="e">
        <f>K579*VLOOKUP($B579,DM_HHDV!$B$5:$H$1050,5,0)</f>
        <v>#N/A</v>
      </c>
      <c r="AF579" s="75" t="e">
        <f>K579*VLOOKUP($B579,DM_HHDV!$B$5:$H$1050,6,0)</f>
        <v>#N/A</v>
      </c>
      <c r="AG579" s="75" t="e">
        <f>K579*VLOOKUP($B579,DM_HHDV!$B$5:$H$1050,7,0)</f>
        <v>#N/A</v>
      </c>
      <c r="AH579" s="75" t="e">
        <f>L579*VLOOKUP($B579,DM_HHDV!$B$5:$H$1050,5,0)</f>
        <v>#N/A</v>
      </c>
      <c r="AI579" s="75" t="e">
        <f>L579*VLOOKUP($B579,DM_HHDV!$B$5:$H$1050,6,0)</f>
        <v>#N/A</v>
      </c>
      <c r="AJ579" s="75" t="e">
        <f>L579*VLOOKUP($B579,DM_HHDV!$B$5:$H$1050,7,0)</f>
        <v>#N/A</v>
      </c>
      <c r="AK579" s="75" t="e">
        <f>M579*VLOOKUP($B579,DM_HHDV!$B$5:$H$1050,5,0)</f>
        <v>#N/A</v>
      </c>
      <c r="AL579" s="75" t="e">
        <f>M579*VLOOKUP($B579,DM_HHDV!$B$5:$H$1050,6,0)</f>
        <v>#N/A</v>
      </c>
      <c r="AM579" s="75" t="e">
        <f>M579*VLOOKUP($B579,DM_HHDV!$B$5:$H$1050,7,0)</f>
        <v>#N/A</v>
      </c>
      <c r="AN579" s="75" t="e">
        <f>N579*VLOOKUP($B579,DM_HHDV!$B$5:$H$1050,5,0)</f>
        <v>#N/A</v>
      </c>
      <c r="AO579" s="75" t="e">
        <f>N579*VLOOKUP($B579,DM_HHDV!$B$5:$H$1050,6,0)</f>
        <v>#N/A</v>
      </c>
      <c r="AP579" s="75" t="e">
        <f>N579*VLOOKUP($B579,DM_HHDV!$B$5:$H$1050,7,0)</f>
        <v>#N/A</v>
      </c>
      <c r="AQ579" s="75" t="e">
        <f>O579*VLOOKUP($B579,DM_HHDV!$B$5:$H$1050,5,0)</f>
        <v>#N/A</v>
      </c>
      <c r="AR579" s="75" t="e">
        <f>O579*VLOOKUP($B579,DM_HHDV!$B$5:$H$1050,6,0)</f>
        <v>#N/A</v>
      </c>
      <c r="AS579" s="75" t="e">
        <f>O579*VLOOKUP($B579,DM_HHDV!$B$5:$H$1050,7,0)</f>
        <v>#N/A</v>
      </c>
      <c r="AT579" s="75" t="e">
        <f>P579*VLOOKUP($B579,DM_HHDV!$B$5:$H$1050,5,0)</f>
        <v>#N/A</v>
      </c>
      <c r="AU579" s="75" t="e">
        <f>P579*VLOOKUP($B579,DM_HHDV!$B$5:$H$1050,6,0)</f>
        <v>#N/A</v>
      </c>
      <c r="AV579" s="75" t="e">
        <f>P579*VLOOKUP($B579,DM_HHDV!$B$5:$H$1050,7,0)</f>
        <v>#N/A</v>
      </c>
      <c r="AW579" s="75" t="e">
        <f>Q579*VLOOKUP($B579,DM_HHDV!$B$5:$H$1050,5,0)</f>
        <v>#N/A</v>
      </c>
      <c r="AX579" s="75" t="e">
        <f>Q579*VLOOKUP($B579,DM_HHDV!$B$5:$H$1050,6,0)</f>
        <v>#N/A</v>
      </c>
      <c r="AY579" s="75" t="e">
        <f>Q579*VLOOKUP($B579,DM_HHDV!$B$5:$H$1050,7,0)</f>
        <v>#N/A</v>
      </c>
      <c r="AZ579" s="75" t="e">
        <f>R579*VLOOKUP($B579,DM_HHDV!$B$5:$H$1050,5,0)</f>
        <v>#N/A</v>
      </c>
      <c r="BA579" s="75" t="e">
        <f>R579*VLOOKUP($B579,DM_HHDV!$B$5:$H$1050,6,0)</f>
        <v>#N/A</v>
      </c>
      <c r="BB579" s="75" t="e">
        <f>R579*VLOOKUP($B579,DM_HHDV!$B$5:$H$1050,7,0)</f>
        <v>#N/A</v>
      </c>
      <c r="BC579" s="75" t="e">
        <f>G579*VLOOKUP($B579,DM_HHDV!$B$5:$K$1050,8,0)</f>
        <v>#N/A</v>
      </c>
      <c r="BD579" s="75" t="e">
        <f>G579*VLOOKUP($B579,DM_HHDV!$B$5:$K$1050,9,0)</f>
        <v>#N/A</v>
      </c>
      <c r="BE579" s="75" t="e">
        <f>G579*VLOOKUP($B579,DM_HHDV!$B$5:$K$1050,10,0)</f>
        <v>#N/A</v>
      </c>
      <c r="BF579" s="75" t="e">
        <f>H579*VLOOKUP($B579,DM_HHDV!$B$5:$K$1050,8,0)</f>
        <v>#N/A</v>
      </c>
      <c r="BG579" s="75" t="e">
        <f>H579*VLOOKUP($B579,DM_HHDV!$B$5:$K$1050,9,0)</f>
        <v>#N/A</v>
      </c>
      <c r="BH579" s="75" t="e">
        <f>H579*VLOOKUP($B579,DM_HHDV!$B$5:$K$1050,10,0)</f>
        <v>#N/A</v>
      </c>
      <c r="BI579" s="75" t="e">
        <f>I579*VLOOKUP($B579,DM_HHDV!$B$5:$K$1050,8,0)</f>
        <v>#N/A</v>
      </c>
      <c r="BJ579" s="75" t="e">
        <f>I579*VLOOKUP($B579,DM_HHDV!$B$5:$K$1050,9,0)</f>
        <v>#N/A</v>
      </c>
      <c r="BK579" s="75" t="e">
        <f>I579*VLOOKUP($B579,DM_HHDV!$B$5:$K$1050,10,0)</f>
        <v>#N/A</v>
      </c>
      <c r="BL579" s="75" t="e">
        <f>J579*VLOOKUP($B579,DM_HHDV!$B$5:$K$1050,8,0)</f>
        <v>#N/A</v>
      </c>
      <c r="BM579" s="75" t="e">
        <f>J579*VLOOKUP($B579,DM_HHDV!$B$5:$K$1050,9,0)</f>
        <v>#N/A</v>
      </c>
      <c r="BN579" s="75" t="e">
        <f>J579*VLOOKUP($B579,DM_HHDV!$B$5:$K$1050,10,0)</f>
        <v>#N/A</v>
      </c>
      <c r="BO579" s="75" t="e">
        <f>K579*VLOOKUP($B579,DM_HHDV!$B$5:$K$1050,8,0)</f>
        <v>#N/A</v>
      </c>
      <c r="BP579" s="75" t="e">
        <f>K579*VLOOKUP($B579,DM_HHDV!$B$5:$K$1050,9,0)</f>
        <v>#N/A</v>
      </c>
      <c r="BQ579" s="75" t="e">
        <f>K579*VLOOKUP($B579,DM_HHDV!$B$5:$K$1050,10,0)</f>
        <v>#N/A</v>
      </c>
      <c r="BR579" s="75" t="e">
        <f>L579*VLOOKUP($B579,DM_HHDV!$B$5:$K$1050,8,0)</f>
        <v>#N/A</v>
      </c>
      <c r="BS579" s="75" t="e">
        <f>L579*VLOOKUP($B579,DM_HHDV!$B$5:$K$1050,9,0)</f>
        <v>#N/A</v>
      </c>
      <c r="BT579" s="75" t="e">
        <f>L579*VLOOKUP($B579,DM_HHDV!$B$5:$K$1050,10,0)</f>
        <v>#N/A</v>
      </c>
      <c r="BU579" s="75" t="e">
        <f>M579*VLOOKUP($B579,DM_HHDV!$B$5:$K$1050,8,0)</f>
        <v>#N/A</v>
      </c>
      <c r="BV579" s="75" t="e">
        <f>M579*VLOOKUP($B579,DM_HHDV!$B$5:$K$1050,9,0)</f>
        <v>#N/A</v>
      </c>
      <c r="BW579" s="75" t="e">
        <f>M579*VLOOKUP($B579,DM_HHDV!$B$5:$K$1050,10,0)</f>
        <v>#N/A</v>
      </c>
      <c r="BX579" s="75" t="e">
        <f>N579*VLOOKUP($B579,DM_HHDV!$B$5:$K$1050,8,0)</f>
        <v>#N/A</v>
      </c>
      <c r="BY579" s="75" t="e">
        <f>N579*VLOOKUP($B579,DM_HHDV!$B$5:$K$1050,9,0)</f>
        <v>#N/A</v>
      </c>
      <c r="BZ579" s="75" t="e">
        <f>N579*VLOOKUP($B579,DM_HHDV!$B$5:$K$1050,10,0)</f>
        <v>#N/A</v>
      </c>
      <c r="CA579" s="75" t="e">
        <f>O579*VLOOKUP($B579,DM_HHDV!$B$5:$K$1050,8,0)</f>
        <v>#N/A</v>
      </c>
      <c r="CB579" s="75" t="e">
        <f>O579*VLOOKUP($B579,DM_HHDV!$B$5:$K$1050,9,0)</f>
        <v>#N/A</v>
      </c>
      <c r="CC579" s="75" t="e">
        <f>O579*VLOOKUP($B579,DM_HHDV!$B$5:$K$1050,10,0)</f>
        <v>#N/A</v>
      </c>
      <c r="CD579" s="75" t="e">
        <f>P579*VLOOKUP($B579,DM_HHDV!$B$5:$K$1050,8,0)</f>
        <v>#N/A</v>
      </c>
      <c r="CE579" s="75" t="e">
        <f>P579*VLOOKUP($B579,DM_HHDV!$B$5:$K$1050,9,0)</f>
        <v>#N/A</v>
      </c>
      <c r="CF579" s="75" t="e">
        <f>P579*VLOOKUP($B579,DM_HHDV!$B$5:$K$1050,10,0)</f>
        <v>#N/A</v>
      </c>
      <c r="CG579" s="75" t="e">
        <f>Q579*VLOOKUP($B579,DM_HHDV!$B$5:$K$1050,8,0)</f>
        <v>#N/A</v>
      </c>
      <c r="CH579" s="75" t="e">
        <f>Q579*VLOOKUP($B579,DM_HHDV!$B$5:$K$1050,9,0)</f>
        <v>#N/A</v>
      </c>
      <c r="CI579" s="75" t="e">
        <f>Q579*VLOOKUP($B579,DM_HHDV!$B$5:$K$1050,10,0)</f>
        <v>#N/A</v>
      </c>
      <c r="CJ579" s="75" t="e">
        <f>R579*VLOOKUP($B579,DM_HHDV!$B$5:$K$1050,8,0)</f>
        <v>#N/A</v>
      </c>
      <c r="CK579" s="75" t="e">
        <f>R579*VLOOKUP($B579,DM_HHDV!$B$5:$K$1050,9,0)</f>
        <v>#N/A</v>
      </c>
      <c r="CL579" s="75" t="e">
        <f>R579*VLOOKUP($B579,DM_HHDV!$B$5:$K$1050,10,0)</f>
        <v>#N/A</v>
      </c>
    </row>
    <row r="580" spans="1:90">
      <c r="A580" s="21">
        <f>DM_HHDV!A579</f>
        <v>0</v>
      </c>
      <c r="B580" s="22"/>
      <c r="C580" s="22"/>
      <c r="D580" s="62">
        <f>IFERROR(VLOOKUP(B580,DM_HHDV!$B$5:$E$1050,3,0),0)</f>
        <v>0</v>
      </c>
      <c r="E580" s="67">
        <f>IFERROR(VLOOKUP(B580,DM_HHDV!$B$5:$E$1050,4,0),0)</f>
        <v>0</v>
      </c>
      <c r="F580" s="74">
        <f t="shared" si="8"/>
        <v>0</v>
      </c>
      <c r="G580" s="23"/>
      <c r="H580" s="65"/>
      <c r="I580" s="65"/>
      <c r="J580" s="65"/>
      <c r="K580" s="65"/>
      <c r="L580" s="65"/>
      <c r="M580" s="65"/>
      <c r="N580" s="65"/>
      <c r="O580" s="65"/>
      <c r="P580" s="65"/>
      <c r="Q580" s="65"/>
      <c r="R580" s="65"/>
      <c r="S580" s="75" t="e">
        <f>G580*VLOOKUP($B580,DM_HHDV!$B$5:$H$1050,5,0)</f>
        <v>#N/A</v>
      </c>
      <c r="T580" s="75" t="e">
        <f>G580*VLOOKUP($B580,DM_HHDV!$B$5:$H$1050,6,0)</f>
        <v>#N/A</v>
      </c>
      <c r="U580" s="75" t="e">
        <f>G580*VLOOKUP($B580,DM_HHDV!$B$5:$H$1050,7,0)</f>
        <v>#N/A</v>
      </c>
      <c r="V580" s="75" t="e">
        <f>H580*VLOOKUP($B580,DM_HHDV!$B$5:$H$1050,5,0)</f>
        <v>#N/A</v>
      </c>
      <c r="W580" s="75" t="e">
        <f>H580*VLOOKUP($B580,DM_HHDV!$B$5:$H$1050,6,0)</f>
        <v>#N/A</v>
      </c>
      <c r="X580" s="75" t="e">
        <f>H580*VLOOKUP($B580,DM_HHDV!$B$5:$H$1050,7,0)</f>
        <v>#N/A</v>
      </c>
      <c r="Y580" s="75" t="e">
        <f>I580*VLOOKUP($B580,DM_HHDV!$B$5:$H$1050,5,0)</f>
        <v>#N/A</v>
      </c>
      <c r="Z580" s="75" t="e">
        <f>I580*VLOOKUP($B580,DM_HHDV!$B$5:$H$1050,6,0)</f>
        <v>#N/A</v>
      </c>
      <c r="AA580" s="75" t="e">
        <f>I580*VLOOKUP($B580,DM_HHDV!$B$5:$H$1050,7,0)</f>
        <v>#N/A</v>
      </c>
      <c r="AB580" s="75" t="e">
        <f>J580*VLOOKUP($B580,DM_HHDV!$B$5:$H$1050,5,0)</f>
        <v>#N/A</v>
      </c>
      <c r="AC580" s="75" t="e">
        <f>J580*VLOOKUP($B580,DM_HHDV!$B$5:$H$1050,6,0)</f>
        <v>#N/A</v>
      </c>
      <c r="AD580" s="75" t="e">
        <f>J580*VLOOKUP($B580,DM_HHDV!$B$5:$H$1050,7,0)</f>
        <v>#N/A</v>
      </c>
      <c r="AE580" s="75" t="e">
        <f>K580*VLOOKUP($B580,DM_HHDV!$B$5:$H$1050,5,0)</f>
        <v>#N/A</v>
      </c>
      <c r="AF580" s="75" t="e">
        <f>K580*VLOOKUP($B580,DM_HHDV!$B$5:$H$1050,6,0)</f>
        <v>#N/A</v>
      </c>
      <c r="AG580" s="75" t="e">
        <f>K580*VLOOKUP($B580,DM_HHDV!$B$5:$H$1050,7,0)</f>
        <v>#N/A</v>
      </c>
      <c r="AH580" s="75" t="e">
        <f>L580*VLOOKUP($B580,DM_HHDV!$B$5:$H$1050,5,0)</f>
        <v>#N/A</v>
      </c>
      <c r="AI580" s="75" t="e">
        <f>L580*VLOOKUP($B580,DM_HHDV!$B$5:$H$1050,6,0)</f>
        <v>#N/A</v>
      </c>
      <c r="AJ580" s="75" t="e">
        <f>L580*VLOOKUP($B580,DM_HHDV!$B$5:$H$1050,7,0)</f>
        <v>#N/A</v>
      </c>
      <c r="AK580" s="75" t="e">
        <f>M580*VLOOKUP($B580,DM_HHDV!$B$5:$H$1050,5,0)</f>
        <v>#N/A</v>
      </c>
      <c r="AL580" s="75" t="e">
        <f>M580*VLOOKUP($B580,DM_HHDV!$B$5:$H$1050,6,0)</f>
        <v>#N/A</v>
      </c>
      <c r="AM580" s="75" t="e">
        <f>M580*VLOOKUP($B580,DM_HHDV!$B$5:$H$1050,7,0)</f>
        <v>#N/A</v>
      </c>
      <c r="AN580" s="75" t="e">
        <f>N580*VLOOKUP($B580,DM_HHDV!$B$5:$H$1050,5,0)</f>
        <v>#N/A</v>
      </c>
      <c r="AO580" s="75" t="e">
        <f>N580*VLOOKUP($B580,DM_HHDV!$B$5:$H$1050,6,0)</f>
        <v>#N/A</v>
      </c>
      <c r="AP580" s="75" t="e">
        <f>N580*VLOOKUP($B580,DM_HHDV!$B$5:$H$1050,7,0)</f>
        <v>#N/A</v>
      </c>
      <c r="AQ580" s="75" t="e">
        <f>O580*VLOOKUP($B580,DM_HHDV!$B$5:$H$1050,5,0)</f>
        <v>#N/A</v>
      </c>
      <c r="AR580" s="75" t="e">
        <f>O580*VLOOKUP($B580,DM_HHDV!$B$5:$H$1050,6,0)</f>
        <v>#N/A</v>
      </c>
      <c r="AS580" s="75" t="e">
        <f>O580*VLOOKUP($B580,DM_HHDV!$B$5:$H$1050,7,0)</f>
        <v>#N/A</v>
      </c>
      <c r="AT580" s="75" t="e">
        <f>P580*VLOOKUP($B580,DM_HHDV!$B$5:$H$1050,5,0)</f>
        <v>#N/A</v>
      </c>
      <c r="AU580" s="75" t="e">
        <f>P580*VLOOKUP($B580,DM_HHDV!$B$5:$H$1050,6,0)</f>
        <v>#N/A</v>
      </c>
      <c r="AV580" s="75" t="e">
        <f>P580*VLOOKUP($B580,DM_HHDV!$B$5:$H$1050,7,0)</f>
        <v>#N/A</v>
      </c>
      <c r="AW580" s="75" t="e">
        <f>Q580*VLOOKUP($B580,DM_HHDV!$B$5:$H$1050,5,0)</f>
        <v>#N/A</v>
      </c>
      <c r="AX580" s="75" t="e">
        <f>Q580*VLOOKUP($B580,DM_HHDV!$B$5:$H$1050,6,0)</f>
        <v>#N/A</v>
      </c>
      <c r="AY580" s="75" t="e">
        <f>Q580*VLOOKUP($B580,DM_HHDV!$B$5:$H$1050,7,0)</f>
        <v>#N/A</v>
      </c>
      <c r="AZ580" s="75" t="e">
        <f>R580*VLOOKUP($B580,DM_HHDV!$B$5:$H$1050,5,0)</f>
        <v>#N/A</v>
      </c>
      <c r="BA580" s="75" t="e">
        <f>R580*VLOOKUP($B580,DM_HHDV!$B$5:$H$1050,6,0)</f>
        <v>#N/A</v>
      </c>
      <c r="BB580" s="75" t="e">
        <f>R580*VLOOKUP($B580,DM_HHDV!$B$5:$H$1050,7,0)</f>
        <v>#N/A</v>
      </c>
      <c r="BC580" s="75" t="e">
        <f>G580*VLOOKUP($B580,DM_HHDV!$B$5:$K$1050,8,0)</f>
        <v>#N/A</v>
      </c>
      <c r="BD580" s="75" t="e">
        <f>G580*VLOOKUP($B580,DM_HHDV!$B$5:$K$1050,9,0)</f>
        <v>#N/A</v>
      </c>
      <c r="BE580" s="75" t="e">
        <f>G580*VLOOKUP($B580,DM_HHDV!$B$5:$K$1050,10,0)</f>
        <v>#N/A</v>
      </c>
      <c r="BF580" s="75" t="e">
        <f>H580*VLOOKUP($B580,DM_HHDV!$B$5:$K$1050,8,0)</f>
        <v>#N/A</v>
      </c>
      <c r="BG580" s="75" t="e">
        <f>H580*VLOOKUP($B580,DM_HHDV!$B$5:$K$1050,9,0)</f>
        <v>#N/A</v>
      </c>
      <c r="BH580" s="75" t="e">
        <f>H580*VLOOKUP($B580,DM_HHDV!$B$5:$K$1050,10,0)</f>
        <v>#N/A</v>
      </c>
      <c r="BI580" s="75" t="e">
        <f>I580*VLOOKUP($B580,DM_HHDV!$B$5:$K$1050,8,0)</f>
        <v>#N/A</v>
      </c>
      <c r="BJ580" s="75" t="e">
        <f>I580*VLOOKUP($B580,DM_HHDV!$B$5:$K$1050,9,0)</f>
        <v>#N/A</v>
      </c>
      <c r="BK580" s="75" t="e">
        <f>I580*VLOOKUP($B580,DM_HHDV!$B$5:$K$1050,10,0)</f>
        <v>#N/A</v>
      </c>
      <c r="BL580" s="75" t="e">
        <f>J580*VLOOKUP($B580,DM_HHDV!$B$5:$K$1050,8,0)</f>
        <v>#N/A</v>
      </c>
      <c r="BM580" s="75" t="e">
        <f>J580*VLOOKUP($B580,DM_HHDV!$B$5:$K$1050,9,0)</f>
        <v>#N/A</v>
      </c>
      <c r="BN580" s="75" t="e">
        <f>J580*VLOOKUP($B580,DM_HHDV!$B$5:$K$1050,10,0)</f>
        <v>#N/A</v>
      </c>
      <c r="BO580" s="75" t="e">
        <f>K580*VLOOKUP($B580,DM_HHDV!$B$5:$K$1050,8,0)</f>
        <v>#N/A</v>
      </c>
      <c r="BP580" s="75" t="e">
        <f>K580*VLOOKUP($B580,DM_HHDV!$B$5:$K$1050,9,0)</f>
        <v>#N/A</v>
      </c>
      <c r="BQ580" s="75" t="e">
        <f>K580*VLOOKUP($B580,DM_HHDV!$B$5:$K$1050,10,0)</f>
        <v>#N/A</v>
      </c>
      <c r="BR580" s="75" t="e">
        <f>L580*VLOOKUP($B580,DM_HHDV!$B$5:$K$1050,8,0)</f>
        <v>#N/A</v>
      </c>
      <c r="BS580" s="75" t="e">
        <f>L580*VLOOKUP($B580,DM_HHDV!$B$5:$K$1050,9,0)</f>
        <v>#N/A</v>
      </c>
      <c r="BT580" s="75" t="e">
        <f>L580*VLOOKUP($B580,DM_HHDV!$B$5:$K$1050,10,0)</f>
        <v>#N/A</v>
      </c>
      <c r="BU580" s="75" t="e">
        <f>M580*VLOOKUP($B580,DM_HHDV!$B$5:$K$1050,8,0)</f>
        <v>#N/A</v>
      </c>
      <c r="BV580" s="75" t="e">
        <f>M580*VLOOKUP($B580,DM_HHDV!$B$5:$K$1050,9,0)</f>
        <v>#N/A</v>
      </c>
      <c r="BW580" s="75" t="e">
        <f>M580*VLOOKUP($B580,DM_HHDV!$B$5:$K$1050,10,0)</f>
        <v>#N/A</v>
      </c>
      <c r="BX580" s="75" t="e">
        <f>N580*VLOOKUP($B580,DM_HHDV!$B$5:$K$1050,8,0)</f>
        <v>#N/A</v>
      </c>
      <c r="BY580" s="75" t="e">
        <f>N580*VLOOKUP($B580,DM_HHDV!$B$5:$K$1050,9,0)</f>
        <v>#N/A</v>
      </c>
      <c r="BZ580" s="75" t="e">
        <f>N580*VLOOKUP($B580,DM_HHDV!$B$5:$K$1050,10,0)</f>
        <v>#N/A</v>
      </c>
      <c r="CA580" s="75" t="e">
        <f>O580*VLOOKUP($B580,DM_HHDV!$B$5:$K$1050,8,0)</f>
        <v>#N/A</v>
      </c>
      <c r="CB580" s="75" t="e">
        <f>O580*VLOOKUP($B580,DM_HHDV!$B$5:$K$1050,9,0)</f>
        <v>#N/A</v>
      </c>
      <c r="CC580" s="75" t="e">
        <f>O580*VLOOKUP($B580,DM_HHDV!$B$5:$K$1050,10,0)</f>
        <v>#N/A</v>
      </c>
      <c r="CD580" s="75" t="e">
        <f>P580*VLOOKUP($B580,DM_HHDV!$B$5:$K$1050,8,0)</f>
        <v>#N/A</v>
      </c>
      <c r="CE580" s="75" t="e">
        <f>P580*VLOOKUP($B580,DM_HHDV!$B$5:$K$1050,9,0)</f>
        <v>#N/A</v>
      </c>
      <c r="CF580" s="75" t="e">
        <f>P580*VLOOKUP($B580,DM_HHDV!$B$5:$K$1050,10,0)</f>
        <v>#N/A</v>
      </c>
      <c r="CG580" s="75" t="e">
        <f>Q580*VLOOKUP($B580,DM_HHDV!$B$5:$K$1050,8,0)</f>
        <v>#N/A</v>
      </c>
      <c r="CH580" s="75" t="e">
        <f>Q580*VLOOKUP($B580,DM_HHDV!$B$5:$K$1050,9,0)</f>
        <v>#N/A</v>
      </c>
      <c r="CI580" s="75" t="e">
        <f>Q580*VLOOKUP($B580,DM_HHDV!$B$5:$K$1050,10,0)</f>
        <v>#N/A</v>
      </c>
      <c r="CJ580" s="75" t="e">
        <f>R580*VLOOKUP($B580,DM_HHDV!$B$5:$K$1050,8,0)</f>
        <v>#N/A</v>
      </c>
      <c r="CK580" s="75" t="e">
        <f>R580*VLOOKUP($B580,DM_HHDV!$B$5:$K$1050,9,0)</f>
        <v>#N/A</v>
      </c>
      <c r="CL580" s="75" t="e">
        <f>R580*VLOOKUP($B580,DM_HHDV!$B$5:$K$1050,10,0)</f>
        <v>#N/A</v>
      </c>
    </row>
    <row r="581" spans="1:90">
      <c r="A581" s="21">
        <f>DM_HHDV!A580</f>
        <v>0</v>
      </c>
      <c r="B581" s="22"/>
      <c r="C581" s="22"/>
      <c r="D581" s="62">
        <f>IFERROR(VLOOKUP(B581,DM_HHDV!$B$5:$E$1050,3,0),0)</f>
        <v>0</v>
      </c>
      <c r="E581" s="67">
        <f>IFERROR(VLOOKUP(B581,DM_HHDV!$B$5:$E$1050,4,0),0)</f>
        <v>0</v>
      </c>
      <c r="F581" s="74">
        <f t="shared" si="8"/>
        <v>0</v>
      </c>
      <c r="G581" s="23"/>
      <c r="H581" s="65"/>
      <c r="I581" s="65"/>
      <c r="J581" s="65"/>
      <c r="K581" s="65"/>
      <c r="L581" s="65"/>
      <c r="M581" s="65"/>
      <c r="N581" s="65"/>
      <c r="O581" s="65"/>
      <c r="P581" s="65"/>
      <c r="Q581" s="65"/>
      <c r="R581" s="65"/>
      <c r="S581" s="75" t="e">
        <f>G581*VLOOKUP($B581,DM_HHDV!$B$5:$H$1050,5,0)</f>
        <v>#N/A</v>
      </c>
      <c r="T581" s="75" t="e">
        <f>G581*VLOOKUP($B581,DM_HHDV!$B$5:$H$1050,6,0)</f>
        <v>#N/A</v>
      </c>
      <c r="U581" s="75" t="e">
        <f>G581*VLOOKUP($B581,DM_HHDV!$B$5:$H$1050,7,0)</f>
        <v>#N/A</v>
      </c>
      <c r="V581" s="75" t="e">
        <f>H581*VLOOKUP($B581,DM_HHDV!$B$5:$H$1050,5,0)</f>
        <v>#N/A</v>
      </c>
      <c r="W581" s="75" t="e">
        <f>H581*VLOOKUP($B581,DM_HHDV!$B$5:$H$1050,6,0)</f>
        <v>#N/A</v>
      </c>
      <c r="X581" s="75" t="e">
        <f>H581*VLOOKUP($B581,DM_HHDV!$B$5:$H$1050,7,0)</f>
        <v>#N/A</v>
      </c>
      <c r="Y581" s="75" t="e">
        <f>I581*VLOOKUP($B581,DM_HHDV!$B$5:$H$1050,5,0)</f>
        <v>#N/A</v>
      </c>
      <c r="Z581" s="75" t="e">
        <f>I581*VLOOKUP($B581,DM_HHDV!$B$5:$H$1050,6,0)</f>
        <v>#N/A</v>
      </c>
      <c r="AA581" s="75" t="e">
        <f>I581*VLOOKUP($B581,DM_HHDV!$B$5:$H$1050,7,0)</f>
        <v>#N/A</v>
      </c>
      <c r="AB581" s="75" t="e">
        <f>J581*VLOOKUP($B581,DM_HHDV!$B$5:$H$1050,5,0)</f>
        <v>#N/A</v>
      </c>
      <c r="AC581" s="75" t="e">
        <f>J581*VLOOKUP($B581,DM_HHDV!$B$5:$H$1050,6,0)</f>
        <v>#N/A</v>
      </c>
      <c r="AD581" s="75" t="e">
        <f>J581*VLOOKUP($B581,DM_HHDV!$B$5:$H$1050,7,0)</f>
        <v>#N/A</v>
      </c>
      <c r="AE581" s="75" t="e">
        <f>K581*VLOOKUP($B581,DM_HHDV!$B$5:$H$1050,5,0)</f>
        <v>#N/A</v>
      </c>
      <c r="AF581" s="75" t="e">
        <f>K581*VLOOKUP($B581,DM_HHDV!$B$5:$H$1050,6,0)</f>
        <v>#N/A</v>
      </c>
      <c r="AG581" s="75" t="e">
        <f>K581*VLOOKUP($B581,DM_HHDV!$B$5:$H$1050,7,0)</f>
        <v>#N/A</v>
      </c>
      <c r="AH581" s="75" t="e">
        <f>L581*VLOOKUP($B581,DM_HHDV!$B$5:$H$1050,5,0)</f>
        <v>#N/A</v>
      </c>
      <c r="AI581" s="75" t="e">
        <f>L581*VLOOKUP($B581,DM_HHDV!$B$5:$H$1050,6,0)</f>
        <v>#N/A</v>
      </c>
      <c r="AJ581" s="75" t="e">
        <f>L581*VLOOKUP($B581,DM_HHDV!$B$5:$H$1050,7,0)</f>
        <v>#N/A</v>
      </c>
      <c r="AK581" s="75" t="e">
        <f>M581*VLOOKUP($B581,DM_HHDV!$B$5:$H$1050,5,0)</f>
        <v>#N/A</v>
      </c>
      <c r="AL581" s="75" t="e">
        <f>M581*VLOOKUP($B581,DM_HHDV!$B$5:$H$1050,6,0)</f>
        <v>#N/A</v>
      </c>
      <c r="AM581" s="75" t="e">
        <f>M581*VLOOKUP($B581,DM_HHDV!$B$5:$H$1050,7,0)</f>
        <v>#N/A</v>
      </c>
      <c r="AN581" s="75" t="e">
        <f>N581*VLOOKUP($B581,DM_HHDV!$B$5:$H$1050,5,0)</f>
        <v>#N/A</v>
      </c>
      <c r="AO581" s="75" t="e">
        <f>N581*VLOOKUP($B581,DM_HHDV!$B$5:$H$1050,6,0)</f>
        <v>#N/A</v>
      </c>
      <c r="AP581" s="75" t="e">
        <f>N581*VLOOKUP($B581,DM_HHDV!$B$5:$H$1050,7,0)</f>
        <v>#N/A</v>
      </c>
      <c r="AQ581" s="75" t="e">
        <f>O581*VLOOKUP($B581,DM_HHDV!$B$5:$H$1050,5,0)</f>
        <v>#N/A</v>
      </c>
      <c r="AR581" s="75" t="e">
        <f>O581*VLOOKUP($B581,DM_HHDV!$B$5:$H$1050,6,0)</f>
        <v>#N/A</v>
      </c>
      <c r="AS581" s="75" t="e">
        <f>O581*VLOOKUP($B581,DM_HHDV!$B$5:$H$1050,7,0)</f>
        <v>#N/A</v>
      </c>
      <c r="AT581" s="75" t="e">
        <f>P581*VLOOKUP($B581,DM_HHDV!$B$5:$H$1050,5,0)</f>
        <v>#N/A</v>
      </c>
      <c r="AU581" s="75" t="e">
        <f>P581*VLOOKUP($B581,DM_HHDV!$B$5:$H$1050,6,0)</f>
        <v>#N/A</v>
      </c>
      <c r="AV581" s="75" t="e">
        <f>P581*VLOOKUP($B581,DM_HHDV!$B$5:$H$1050,7,0)</f>
        <v>#N/A</v>
      </c>
      <c r="AW581" s="75" t="e">
        <f>Q581*VLOOKUP($B581,DM_HHDV!$B$5:$H$1050,5,0)</f>
        <v>#N/A</v>
      </c>
      <c r="AX581" s="75" t="e">
        <f>Q581*VLOOKUP($B581,DM_HHDV!$B$5:$H$1050,6,0)</f>
        <v>#N/A</v>
      </c>
      <c r="AY581" s="75" t="e">
        <f>Q581*VLOOKUP($B581,DM_HHDV!$B$5:$H$1050,7,0)</f>
        <v>#N/A</v>
      </c>
      <c r="AZ581" s="75" t="e">
        <f>R581*VLOOKUP($B581,DM_HHDV!$B$5:$H$1050,5,0)</f>
        <v>#N/A</v>
      </c>
      <c r="BA581" s="75" t="e">
        <f>R581*VLOOKUP($B581,DM_HHDV!$B$5:$H$1050,6,0)</f>
        <v>#N/A</v>
      </c>
      <c r="BB581" s="75" t="e">
        <f>R581*VLOOKUP($B581,DM_HHDV!$B$5:$H$1050,7,0)</f>
        <v>#N/A</v>
      </c>
      <c r="BC581" s="75" t="e">
        <f>G581*VLOOKUP($B581,DM_HHDV!$B$5:$K$1050,8,0)</f>
        <v>#N/A</v>
      </c>
      <c r="BD581" s="75" t="e">
        <f>G581*VLOOKUP($B581,DM_HHDV!$B$5:$K$1050,9,0)</f>
        <v>#N/A</v>
      </c>
      <c r="BE581" s="75" t="e">
        <f>G581*VLOOKUP($B581,DM_HHDV!$B$5:$K$1050,10,0)</f>
        <v>#N/A</v>
      </c>
      <c r="BF581" s="75" t="e">
        <f>H581*VLOOKUP($B581,DM_HHDV!$B$5:$K$1050,8,0)</f>
        <v>#N/A</v>
      </c>
      <c r="BG581" s="75" t="e">
        <f>H581*VLOOKUP($B581,DM_HHDV!$B$5:$K$1050,9,0)</f>
        <v>#N/A</v>
      </c>
      <c r="BH581" s="75" t="e">
        <f>H581*VLOOKUP($B581,DM_HHDV!$B$5:$K$1050,10,0)</f>
        <v>#N/A</v>
      </c>
      <c r="BI581" s="75" t="e">
        <f>I581*VLOOKUP($B581,DM_HHDV!$B$5:$K$1050,8,0)</f>
        <v>#N/A</v>
      </c>
      <c r="BJ581" s="75" t="e">
        <f>I581*VLOOKUP($B581,DM_HHDV!$B$5:$K$1050,9,0)</f>
        <v>#N/A</v>
      </c>
      <c r="BK581" s="75" t="e">
        <f>I581*VLOOKUP($B581,DM_HHDV!$B$5:$K$1050,10,0)</f>
        <v>#N/A</v>
      </c>
      <c r="BL581" s="75" t="e">
        <f>J581*VLOOKUP($B581,DM_HHDV!$B$5:$K$1050,8,0)</f>
        <v>#N/A</v>
      </c>
      <c r="BM581" s="75" t="e">
        <f>J581*VLOOKUP($B581,DM_HHDV!$B$5:$K$1050,9,0)</f>
        <v>#N/A</v>
      </c>
      <c r="BN581" s="75" t="e">
        <f>J581*VLOOKUP($B581,DM_HHDV!$B$5:$K$1050,10,0)</f>
        <v>#N/A</v>
      </c>
      <c r="BO581" s="75" t="e">
        <f>K581*VLOOKUP($B581,DM_HHDV!$B$5:$K$1050,8,0)</f>
        <v>#N/A</v>
      </c>
      <c r="BP581" s="75" t="e">
        <f>K581*VLOOKUP($B581,DM_HHDV!$B$5:$K$1050,9,0)</f>
        <v>#N/A</v>
      </c>
      <c r="BQ581" s="75" t="e">
        <f>K581*VLOOKUP($B581,DM_HHDV!$B$5:$K$1050,10,0)</f>
        <v>#N/A</v>
      </c>
      <c r="BR581" s="75" t="e">
        <f>L581*VLOOKUP($B581,DM_HHDV!$B$5:$K$1050,8,0)</f>
        <v>#N/A</v>
      </c>
      <c r="BS581" s="75" t="e">
        <f>L581*VLOOKUP($B581,DM_HHDV!$B$5:$K$1050,9,0)</f>
        <v>#N/A</v>
      </c>
      <c r="BT581" s="75" t="e">
        <f>L581*VLOOKUP($B581,DM_HHDV!$B$5:$K$1050,10,0)</f>
        <v>#N/A</v>
      </c>
      <c r="BU581" s="75" t="e">
        <f>M581*VLOOKUP($B581,DM_HHDV!$B$5:$K$1050,8,0)</f>
        <v>#N/A</v>
      </c>
      <c r="BV581" s="75" t="e">
        <f>M581*VLOOKUP($B581,DM_HHDV!$B$5:$K$1050,9,0)</f>
        <v>#N/A</v>
      </c>
      <c r="BW581" s="75" t="e">
        <f>M581*VLOOKUP($B581,DM_HHDV!$B$5:$K$1050,10,0)</f>
        <v>#N/A</v>
      </c>
      <c r="BX581" s="75" t="e">
        <f>N581*VLOOKUP($B581,DM_HHDV!$B$5:$K$1050,8,0)</f>
        <v>#N/A</v>
      </c>
      <c r="BY581" s="75" t="e">
        <f>N581*VLOOKUP($B581,DM_HHDV!$B$5:$K$1050,9,0)</f>
        <v>#N/A</v>
      </c>
      <c r="BZ581" s="75" t="e">
        <f>N581*VLOOKUP($B581,DM_HHDV!$B$5:$K$1050,10,0)</f>
        <v>#N/A</v>
      </c>
      <c r="CA581" s="75" t="e">
        <f>O581*VLOOKUP($B581,DM_HHDV!$B$5:$K$1050,8,0)</f>
        <v>#N/A</v>
      </c>
      <c r="CB581" s="75" t="e">
        <f>O581*VLOOKUP($B581,DM_HHDV!$B$5:$K$1050,9,0)</f>
        <v>#N/A</v>
      </c>
      <c r="CC581" s="75" t="e">
        <f>O581*VLOOKUP($B581,DM_HHDV!$B$5:$K$1050,10,0)</f>
        <v>#N/A</v>
      </c>
      <c r="CD581" s="75" t="e">
        <f>P581*VLOOKUP($B581,DM_HHDV!$B$5:$K$1050,8,0)</f>
        <v>#N/A</v>
      </c>
      <c r="CE581" s="75" t="e">
        <f>P581*VLOOKUP($B581,DM_HHDV!$B$5:$K$1050,9,0)</f>
        <v>#N/A</v>
      </c>
      <c r="CF581" s="75" t="e">
        <f>P581*VLOOKUP($B581,DM_HHDV!$B$5:$K$1050,10,0)</f>
        <v>#N/A</v>
      </c>
      <c r="CG581" s="75" t="e">
        <f>Q581*VLOOKUP($B581,DM_HHDV!$B$5:$K$1050,8,0)</f>
        <v>#N/A</v>
      </c>
      <c r="CH581" s="75" t="e">
        <f>Q581*VLOOKUP($B581,DM_HHDV!$B$5:$K$1050,9,0)</f>
        <v>#N/A</v>
      </c>
      <c r="CI581" s="75" t="e">
        <f>Q581*VLOOKUP($B581,DM_HHDV!$B$5:$K$1050,10,0)</f>
        <v>#N/A</v>
      </c>
      <c r="CJ581" s="75" t="e">
        <f>R581*VLOOKUP($B581,DM_HHDV!$B$5:$K$1050,8,0)</f>
        <v>#N/A</v>
      </c>
      <c r="CK581" s="75" t="e">
        <f>R581*VLOOKUP($B581,DM_HHDV!$B$5:$K$1050,9,0)</f>
        <v>#N/A</v>
      </c>
      <c r="CL581" s="75" t="e">
        <f>R581*VLOOKUP($B581,DM_HHDV!$B$5:$K$1050,10,0)</f>
        <v>#N/A</v>
      </c>
    </row>
    <row r="582" spans="1:90">
      <c r="A582" s="21">
        <f>DM_HHDV!A581</f>
        <v>0</v>
      </c>
      <c r="B582" s="22"/>
      <c r="C582" s="22"/>
      <c r="D582" s="62">
        <f>IFERROR(VLOOKUP(B582,DM_HHDV!$B$5:$E$1050,3,0),0)</f>
        <v>0</v>
      </c>
      <c r="E582" s="67">
        <f>IFERROR(VLOOKUP(B582,DM_HHDV!$B$5:$E$1050,4,0),0)</f>
        <v>0</v>
      </c>
      <c r="F582" s="74">
        <f t="shared" si="8"/>
        <v>0</v>
      </c>
      <c r="G582" s="23"/>
      <c r="H582" s="65"/>
      <c r="I582" s="65"/>
      <c r="J582" s="65"/>
      <c r="K582" s="65"/>
      <c r="L582" s="65"/>
      <c r="M582" s="65"/>
      <c r="N582" s="65"/>
      <c r="O582" s="65"/>
      <c r="P582" s="65"/>
      <c r="Q582" s="65"/>
      <c r="R582" s="65"/>
      <c r="S582" s="75" t="e">
        <f>G582*VLOOKUP($B582,DM_HHDV!$B$5:$H$1050,5,0)</f>
        <v>#N/A</v>
      </c>
      <c r="T582" s="75" t="e">
        <f>G582*VLOOKUP($B582,DM_HHDV!$B$5:$H$1050,6,0)</f>
        <v>#N/A</v>
      </c>
      <c r="U582" s="75" t="e">
        <f>G582*VLOOKUP($B582,DM_HHDV!$B$5:$H$1050,7,0)</f>
        <v>#N/A</v>
      </c>
      <c r="V582" s="75" t="e">
        <f>H582*VLOOKUP($B582,DM_HHDV!$B$5:$H$1050,5,0)</f>
        <v>#N/A</v>
      </c>
      <c r="W582" s="75" t="e">
        <f>H582*VLOOKUP($B582,DM_HHDV!$B$5:$H$1050,6,0)</f>
        <v>#N/A</v>
      </c>
      <c r="X582" s="75" t="e">
        <f>H582*VLOOKUP($B582,DM_HHDV!$B$5:$H$1050,7,0)</f>
        <v>#N/A</v>
      </c>
      <c r="Y582" s="75" t="e">
        <f>I582*VLOOKUP($B582,DM_HHDV!$B$5:$H$1050,5,0)</f>
        <v>#N/A</v>
      </c>
      <c r="Z582" s="75" t="e">
        <f>I582*VLOOKUP($B582,DM_HHDV!$B$5:$H$1050,6,0)</f>
        <v>#N/A</v>
      </c>
      <c r="AA582" s="75" t="e">
        <f>I582*VLOOKUP($B582,DM_HHDV!$B$5:$H$1050,7,0)</f>
        <v>#N/A</v>
      </c>
      <c r="AB582" s="75" t="e">
        <f>J582*VLOOKUP($B582,DM_HHDV!$B$5:$H$1050,5,0)</f>
        <v>#N/A</v>
      </c>
      <c r="AC582" s="75" t="e">
        <f>J582*VLOOKUP($B582,DM_HHDV!$B$5:$H$1050,6,0)</f>
        <v>#N/A</v>
      </c>
      <c r="AD582" s="75" t="e">
        <f>J582*VLOOKUP($B582,DM_HHDV!$B$5:$H$1050,7,0)</f>
        <v>#N/A</v>
      </c>
      <c r="AE582" s="75" t="e">
        <f>K582*VLOOKUP($B582,DM_HHDV!$B$5:$H$1050,5,0)</f>
        <v>#N/A</v>
      </c>
      <c r="AF582" s="75" t="e">
        <f>K582*VLOOKUP($B582,DM_HHDV!$B$5:$H$1050,6,0)</f>
        <v>#N/A</v>
      </c>
      <c r="AG582" s="75" t="e">
        <f>K582*VLOOKUP($B582,DM_HHDV!$B$5:$H$1050,7,0)</f>
        <v>#N/A</v>
      </c>
      <c r="AH582" s="75" t="e">
        <f>L582*VLOOKUP($B582,DM_HHDV!$B$5:$H$1050,5,0)</f>
        <v>#N/A</v>
      </c>
      <c r="AI582" s="75" t="e">
        <f>L582*VLOOKUP($B582,DM_HHDV!$B$5:$H$1050,6,0)</f>
        <v>#N/A</v>
      </c>
      <c r="AJ582" s="75" t="e">
        <f>L582*VLOOKUP($B582,DM_HHDV!$B$5:$H$1050,7,0)</f>
        <v>#N/A</v>
      </c>
      <c r="AK582" s="75" t="e">
        <f>M582*VLOOKUP($B582,DM_HHDV!$B$5:$H$1050,5,0)</f>
        <v>#N/A</v>
      </c>
      <c r="AL582" s="75" t="e">
        <f>M582*VLOOKUP($B582,DM_HHDV!$B$5:$H$1050,6,0)</f>
        <v>#N/A</v>
      </c>
      <c r="AM582" s="75" t="e">
        <f>M582*VLOOKUP($B582,DM_HHDV!$B$5:$H$1050,7,0)</f>
        <v>#N/A</v>
      </c>
      <c r="AN582" s="75" t="e">
        <f>N582*VLOOKUP($B582,DM_HHDV!$B$5:$H$1050,5,0)</f>
        <v>#N/A</v>
      </c>
      <c r="AO582" s="75" t="e">
        <f>N582*VLOOKUP($B582,DM_HHDV!$B$5:$H$1050,6,0)</f>
        <v>#N/A</v>
      </c>
      <c r="AP582" s="75" t="e">
        <f>N582*VLOOKUP($B582,DM_HHDV!$B$5:$H$1050,7,0)</f>
        <v>#N/A</v>
      </c>
      <c r="AQ582" s="75" t="e">
        <f>O582*VLOOKUP($B582,DM_HHDV!$B$5:$H$1050,5,0)</f>
        <v>#N/A</v>
      </c>
      <c r="AR582" s="75" t="e">
        <f>O582*VLOOKUP($B582,DM_HHDV!$B$5:$H$1050,6,0)</f>
        <v>#N/A</v>
      </c>
      <c r="AS582" s="75" t="e">
        <f>O582*VLOOKUP($B582,DM_HHDV!$B$5:$H$1050,7,0)</f>
        <v>#N/A</v>
      </c>
      <c r="AT582" s="75" t="e">
        <f>P582*VLOOKUP($B582,DM_HHDV!$B$5:$H$1050,5,0)</f>
        <v>#N/A</v>
      </c>
      <c r="AU582" s="75" t="e">
        <f>P582*VLOOKUP($B582,DM_HHDV!$B$5:$H$1050,6,0)</f>
        <v>#N/A</v>
      </c>
      <c r="AV582" s="75" t="e">
        <f>P582*VLOOKUP($B582,DM_HHDV!$B$5:$H$1050,7,0)</f>
        <v>#N/A</v>
      </c>
      <c r="AW582" s="75" t="e">
        <f>Q582*VLOOKUP($B582,DM_HHDV!$B$5:$H$1050,5,0)</f>
        <v>#N/A</v>
      </c>
      <c r="AX582" s="75" t="e">
        <f>Q582*VLOOKUP($B582,DM_HHDV!$B$5:$H$1050,6,0)</f>
        <v>#N/A</v>
      </c>
      <c r="AY582" s="75" t="e">
        <f>Q582*VLOOKUP($B582,DM_HHDV!$B$5:$H$1050,7,0)</f>
        <v>#N/A</v>
      </c>
      <c r="AZ582" s="75" t="e">
        <f>R582*VLOOKUP($B582,DM_HHDV!$B$5:$H$1050,5,0)</f>
        <v>#N/A</v>
      </c>
      <c r="BA582" s="75" t="e">
        <f>R582*VLOOKUP($B582,DM_HHDV!$B$5:$H$1050,6,0)</f>
        <v>#N/A</v>
      </c>
      <c r="BB582" s="75" t="e">
        <f>R582*VLOOKUP($B582,DM_HHDV!$B$5:$H$1050,7,0)</f>
        <v>#N/A</v>
      </c>
      <c r="BC582" s="75" t="e">
        <f>G582*VLOOKUP($B582,DM_HHDV!$B$5:$K$1050,8,0)</f>
        <v>#N/A</v>
      </c>
      <c r="BD582" s="75" t="e">
        <f>G582*VLOOKUP($B582,DM_HHDV!$B$5:$K$1050,9,0)</f>
        <v>#N/A</v>
      </c>
      <c r="BE582" s="75" t="e">
        <f>G582*VLOOKUP($B582,DM_HHDV!$B$5:$K$1050,10,0)</f>
        <v>#N/A</v>
      </c>
      <c r="BF582" s="75" t="e">
        <f>H582*VLOOKUP($B582,DM_HHDV!$B$5:$K$1050,8,0)</f>
        <v>#N/A</v>
      </c>
      <c r="BG582" s="75" t="e">
        <f>H582*VLOOKUP($B582,DM_HHDV!$B$5:$K$1050,9,0)</f>
        <v>#N/A</v>
      </c>
      <c r="BH582" s="75" t="e">
        <f>H582*VLOOKUP($B582,DM_HHDV!$B$5:$K$1050,10,0)</f>
        <v>#N/A</v>
      </c>
      <c r="BI582" s="75" t="e">
        <f>I582*VLOOKUP($B582,DM_HHDV!$B$5:$K$1050,8,0)</f>
        <v>#N/A</v>
      </c>
      <c r="BJ582" s="75" t="e">
        <f>I582*VLOOKUP($B582,DM_HHDV!$B$5:$K$1050,9,0)</f>
        <v>#N/A</v>
      </c>
      <c r="BK582" s="75" t="e">
        <f>I582*VLOOKUP($B582,DM_HHDV!$B$5:$K$1050,10,0)</f>
        <v>#N/A</v>
      </c>
      <c r="BL582" s="75" t="e">
        <f>J582*VLOOKUP($B582,DM_HHDV!$B$5:$K$1050,8,0)</f>
        <v>#N/A</v>
      </c>
      <c r="BM582" s="75" t="e">
        <f>J582*VLOOKUP($B582,DM_HHDV!$B$5:$K$1050,9,0)</f>
        <v>#N/A</v>
      </c>
      <c r="BN582" s="75" t="e">
        <f>J582*VLOOKUP($B582,DM_HHDV!$B$5:$K$1050,10,0)</f>
        <v>#N/A</v>
      </c>
      <c r="BO582" s="75" t="e">
        <f>K582*VLOOKUP($B582,DM_HHDV!$B$5:$K$1050,8,0)</f>
        <v>#N/A</v>
      </c>
      <c r="BP582" s="75" t="e">
        <f>K582*VLOOKUP($B582,DM_HHDV!$B$5:$K$1050,9,0)</f>
        <v>#N/A</v>
      </c>
      <c r="BQ582" s="75" t="e">
        <f>K582*VLOOKUP($B582,DM_HHDV!$B$5:$K$1050,10,0)</f>
        <v>#N/A</v>
      </c>
      <c r="BR582" s="75" t="e">
        <f>L582*VLOOKUP($B582,DM_HHDV!$B$5:$K$1050,8,0)</f>
        <v>#N/A</v>
      </c>
      <c r="BS582" s="75" t="e">
        <f>L582*VLOOKUP($B582,DM_HHDV!$B$5:$K$1050,9,0)</f>
        <v>#N/A</v>
      </c>
      <c r="BT582" s="75" t="e">
        <f>L582*VLOOKUP($B582,DM_HHDV!$B$5:$K$1050,10,0)</f>
        <v>#N/A</v>
      </c>
      <c r="BU582" s="75" t="e">
        <f>M582*VLOOKUP($B582,DM_HHDV!$B$5:$K$1050,8,0)</f>
        <v>#N/A</v>
      </c>
      <c r="BV582" s="75" t="e">
        <f>M582*VLOOKUP($B582,DM_HHDV!$B$5:$K$1050,9,0)</f>
        <v>#N/A</v>
      </c>
      <c r="BW582" s="75" t="e">
        <f>M582*VLOOKUP($B582,DM_HHDV!$B$5:$K$1050,10,0)</f>
        <v>#N/A</v>
      </c>
      <c r="BX582" s="75" t="e">
        <f>N582*VLOOKUP($B582,DM_HHDV!$B$5:$K$1050,8,0)</f>
        <v>#N/A</v>
      </c>
      <c r="BY582" s="75" t="e">
        <f>N582*VLOOKUP($B582,DM_HHDV!$B$5:$K$1050,9,0)</f>
        <v>#N/A</v>
      </c>
      <c r="BZ582" s="75" t="e">
        <f>N582*VLOOKUP($B582,DM_HHDV!$B$5:$K$1050,10,0)</f>
        <v>#N/A</v>
      </c>
      <c r="CA582" s="75" t="e">
        <f>O582*VLOOKUP($B582,DM_HHDV!$B$5:$K$1050,8,0)</f>
        <v>#N/A</v>
      </c>
      <c r="CB582" s="75" t="e">
        <f>O582*VLOOKUP($B582,DM_HHDV!$B$5:$K$1050,9,0)</f>
        <v>#N/A</v>
      </c>
      <c r="CC582" s="75" t="e">
        <f>O582*VLOOKUP($B582,DM_HHDV!$B$5:$K$1050,10,0)</f>
        <v>#N/A</v>
      </c>
      <c r="CD582" s="75" t="e">
        <f>P582*VLOOKUP($B582,DM_HHDV!$B$5:$K$1050,8,0)</f>
        <v>#N/A</v>
      </c>
      <c r="CE582" s="75" t="e">
        <f>P582*VLOOKUP($B582,DM_HHDV!$B$5:$K$1050,9,0)</f>
        <v>#N/A</v>
      </c>
      <c r="CF582" s="75" t="e">
        <f>P582*VLOOKUP($B582,DM_HHDV!$B$5:$K$1050,10,0)</f>
        <v>#N/A</v>
      </c>
      <c r="CG582" s="75" t="e">
        <f>Q582*VLOOKUP($B582,DM_HHDV!$B$5:$K$1050,8,0)</f>
        <v>#N/A</v>
      </c>
      <c r="CH582" s="75" t="e">
        <f>Q582*VLOOKUP($B582,DM_HHDV!$B$5:$K$1050,9,0)</f>
        <v>#N/A</v>
      </c>
      <c r="CI582" s="75" t="e">
        <f>Q582*VLOOKUP($B582,DM_HHDV!$B$5:$K$1050,10,0)</f>
        <v>#N/A</v>
      </c>
      <c r="CJ582" s="75" t="e">
        <f>R582*VLOOKUP($B582,DM_HHDV!$B$5:$K$1050,8,0)</f>
        <v>#N/A</v>
      </c>
      <c r="CK582" s="75" t="e">
        <f>R582*VLOOKUP($B582,DM_HHDV!$B$5:$K$1050,9,0)</f>
        <v>#N/A</v>
      </c>
      <c r="CL582" s="75" t="e">
        <f>R582*VLOOKUP($B582,DM_HHDV!$B$5:$K$1050,10,0)</f>
        <v>#N/A</v>
      </c>
    </row>
    <row r="583" spans="1:90">
      <c r="A583" s="21">
        <f>DM_HHDV!A582</f>
        <v>0</v>
      </c>
      <c r="B583" s="22"/>
      <c r="C583" s="22"/>
      <c r="D583" s="62">
        <f>IFERROR(VLOOKUP(B583,DM_HHDV!$B$5:$E$1050,3,0),0)</f>
        <v>0</v>
      </c>
      <c r="E583" s="67">
        <f>IFERROR(VLOOKUP(B583,DM_HHDV!$B$5:$E$1050,4,0),0)</f>
        <v>0</v>
      </c>
      <c r="F583" s="74">
        <f t="shared" ref="F583:F646" si="9">SUM(G583:R583)</f>
        <v>0</v>
      </c>
      <c r="G583" s="23"/>
      <c r="H583" s="65"/>
      <c r="I583" s="65"/>
      <c r="J583" s="65"/>
      <c r="K583" s="65"/>
      <c r="L583" s="65"/>
      <c r="M583" s="65"/>
      <c r="N583" s="65"/>
      <c r="O583" s="65"/>
      <c r="P583" s="65"/>
      <c r="Q583" s="65"/>
      <c r="R583" s="65"/>
      <c r="S583" s="75" t="e">
        <f>G583*VLOOKUP($B583,DM_HHDV!$B$5:$H$1050,5,0)</f>
        <v>#N/A</v>
      </c>
      <c r="T583" s="75" t="e">
        <f>G583*VLOOKUP($B583,DM_HHDV!$B$5:$H$1050,6,0)</f>
        <v>#N/A</v>
      </c>
      <c r="U583" s="75" t="e">
        <f>G583*VLOOKUP($B583,DM_HHDV!$B$5:$H$1050,7,0)</f>
        <v>#N/A</v>
      </c>
      <c r="V583" s="75" t="e">
        <f>H583*VLOOKUP($B583,DM_HHDV!$B$5:$H$1050,5,0)</f>
        <v>#N/A</v>
      </c>
      <c r="W583" s="75" t="e">
        <f>H583*VLOOKUP($B583,DM_HHDV!$B$5:$H$1050,6,0)</f>
        <v>#N/A</v>
      </c>
      <c r="X583" s="75" t="e">
        <f>H583*VLOOKUP($B583,DM_HHDV!$B$5:$H$1050,7,0)</f>
        <v>#N/A</v>
      </c>
      <c r="Y583" s="75" t="e">
        <f>I583*VLOOKUP($B583,DM_HHDV!$B$5:$H$1050,5,0)</f>
        <v>#N/A</v>
      </c>
      <c r="Z583" s="75" t="e">
        <f>I583*VLOOKUP($B583,DM_HHDV!$B$5:$H$1050,6,0)</f>
        <v>#N/A</v>
      </c>
      <c r="AA583" s="75" t="e">
        <f>I583*VLOOKUP($B583,DM_HHDV!$B$5:$H$1050,7,0)</f>
        <v>#N/A</v>
      </c>
      <c r="AB583" s="75" t="e">
        <f>J583*VLOOKUP($B583,DM_HHDV!$B$5:$H$1050,5,0)</f>
        <v>#N/A</v>
      </c>
      <c r="AC583" s="75" t="e">
        <f>J583*VLOOKUP($B583,DM_HHDV!$B$5:$H$1050,6,0)</f>
        <v>#N/A</v>
      </c>
      <c r="AD583" s="75" t="e">
        <f>J583*VLOOKUP($B583,DM_HHDV!$B$5:$H$1050,7,0)</f>
        <v>#N/A</v>
      </c>
      <c r="AE583" s="75" t="e">
        <f>K583*VLOOKUP($B583,DM_HHDV!$B$5:$H$1050,5,0)</f>
        <v>#N/A</v>
      </c>
      <c r="AF583" s="75" t="e">
        <f>K583*VLOOKUP($B583,DM_HHDV!$B$5:$H$1050,6,0)</f>
        <v>#N/A</v>
      </c>
      <c r="AG583" s="75" t="e">
        <f>K583*VLOOKUP($B583,DM_HHDV!$B$5:$H$1050,7,0)</f>
        <v>#N/A</v>
      </c>
      <c r="AH583" s="75" t="e">
        <f>L583*VLOOKUP($B583,DM_HHDV!$B$5:$H$1050,5,0)</f>
        <v>#N/A</v>
      </c>
      <c r="AI583" s="75" t="e">
        <f>L583*VLOOKUP($B583,DM_HHDV!$B$5:$H$1050,6,0)</f>
        <v>#N/A</v>
      </c>
      <c r="AJ583" s="75" t="e">
        <f>L583*VLOOKUP($B583,DM_HHDV!$B$5:$H$1050,7,0)</f>
        <v>#N/A</v>
      </c>
      <c r="AK583" s="75" t="e">
        <f>M583*VLOOKUP($B583,DM_HHDV!$B$5:$H$1050,5,0)</f>
        <v>#N/A</v>
      </c>
      <c r="AL583" s="75" t="e">
        <f>M583*VLOOKUP($B583,DM_HHDV!$B$5:$H$1050,6,0)</f>
        <v>#N/A</v>
      </c>
      <c r="AM583" s="75" t="e">
        <f>M583*VLOOKUP($B583,DM_HHDV!$B$5:$H$1050,7,0)</f>
        <v>#N/A</v>
      </c>
      <c r="AN583" s="75" t="e">
        <f>N583*VLOOKUP($B583,DM_HHDV!$B$5:$H$1050,5,0)</f>
        <v>#N/A</v>
      </c>
      <c r="AO583" s="75" t="e">
        <f>N583*VLOOKUP($B583,DM_HHDV!$B$5:$H$1050,6,0)</f>
        <v>#N/A</v>
      </c>
      <c r="AP583" s="75" t="e">
        <f>N583*VLOOKUP($B583,DM_HHDV!$B$5:$H$1050,7,0)</f>
        <v>#N/A</v>
      </c>
      <c r="AQ583" s="75" t="e">
        <f>O583*VLOOKUP($B583,DM_HHDV!$B$5:$H$1050,5,0)</f>
        <v>#N/A</v>
      </c>
      <c r="AR583" s="75" t="e">
        <f>O583*VLOOKUP($B583,DM_HHDV!$B$5:$H$1050,6,0)</f>
        <v>#N/A</v>
      </c>
      <c r="AS583" s="75" t="e">
        <f>O583*VLOOKUP($B583,DM_HHDV!$B$5:$H$1050,7,0)</f>
        <v>#N/A</v>
      </c>
      <c r="AT583" s="75" t="e">
        <f>P583*VLOOKUP($B583,DM_HHDV!$B$5:$H$1050,5,0)</f>
        <v>#N/A</v>
      </c>
      <c r="AU583" s="75" t="e">
        <f>P583*VLOOKUP($B583,DM_HHDV!$B$5:$H$1050,6,0)</f>
        <v>#N/A</v>
      </c>
      <c r="AV583" s="75" t="e">
        <f>P583*VLOOKUP($B583,DM_HHDV!$B$5:$H$1050,7,0)</f>
        <v>#N/A</v>
      </c>
      <c r="AW583" s="75" t="e">
        <f>Q583*VLOOKUP($B583,DM_HHDV!$B$5:$H$1050,5,0)</f>
        <v>#N/A</v>
      </c>
      <c r="AX583" s="75" t="e">
        <f>Q583*VLOOKUP($B583,DM_HHDV!$B$5:$H$1050,6,0)</f>
        <v>#N/A</v>
      </c>
      <c r="AY583" s="75" t="e">
        <f>Q583*VLOOKUP($B583,DM_HHDV!$B$5:$H$1050,7,0)</f>
        <v>#N/A</v>
      </c>
      <c r="AZ583" s="75" t="e">
        <f>R583*VLOOKUP($B583,DM_HHDV!$B$5:$H$1050,5,0)</f>
        <v>#N/A</v>
      </c>
      <c r="BA583" s="75" t="e">
        <f>R583*VLOOKUP($B583,DM_HHDV!$B$5:$H$1050,6,0)</f>
        <v>#N/A</v>
      </c>
      <c r="BB583" s="75" t="e">
        <f>R583*VLOOKUP($B583,DM_HHDV!$B$5:$H$1050,7,0)</f>
        <v>#N/A</v>
      </c>
      <c r="BC583" s="75" t="e">
        <f>G583*VLOOKUP($B583,DM_HHDV!$B$5:$K$1050,8,0)</f>
        <v>#N/A</v>
      </c>
      <c r="BD583" s="75" t="e">
        <f>G583*VLOOKUP($B583,DM_HHDV!$B$5:$K$1050,9,0)</f>
        <v>#N/A</v>
      </c>
      <c r="BE583" s="75" t="e">
        <f>G583*VLOOKUP($B583,DM_HHDV!$B$5:$K$1050,10,0)</f>
        <v>#N/A</v>
      </c>
      <c r="BF583" s="75" t="e">
        <f>H583*VLOOKUP($B583,DM_HHDV!$B$5:$K$1050,8,0)</f>
        <v>#N/A</v>
      </c>
      <c r="BG583" s="75" t="e">
        <f>H583*VLOOKUP($B583,DM_HHDV!$B$5:$K$1050,9,0)</f>
        <v>#N/A</v>
      </c>
      <c r="BH583" s="75" t="e">
        <f>H583*VLOOKUP($B583,DM_HHDV!$B$5:$K$1050,10,0)</f>
        <v>#N/A</v>
      </c>
      <c r="BI583" s="75" t="e">
        <f>I583*VLOOKUP($B583,DM_HHDV!$B$5:$K$1050,8,0)</f>
        <v>#N/A</v>
      </c>
      <c r="BJ583" s="75" t="e">
        <f>I583*VLOOKUP($B583,DM_HHDV!$B$5:$K$1050,9,0)</f>
        <v>#N/A</v>
      </c>
      <c r="BK583" s="75" t="e">
        <f>I583*VLOOKUP($B583,DM_HHDV!$B$5:$K$1050,10,0)</f>
        <v>#N/A</v>
      </c>
      <c r="BL583" s="75" t="e">
        <f>J583*VLOOKUP($B583,DM_HHDV!$B$5:$K$1050,8,0)</f>
        <v>#N/A</v>
      </c>
      <c r="BM583" s="75" t="e">
        <f>J583*VLOOKUP($B583,DM_HHDV!$B$5:$K$1050,9,0)</f>
        <v>#N/A</v>
      </c>
      <c r="BN583" s="75" t="e">
        <f>J583*VLOOKUP($B583,DM_HHDV!$B$5:$K$1050,10,0)</f>
        <v>#N/A</v>
      </c>
      <c r="BO583" s="75" t="e">
        <f>K583*VLOOKUP($B583,DM_HHDV!$B$5:$K$1050,8,0)</f>
        <v>#N/A</v>
      </c>
      <c r="BP583" s="75" t="e">
        <f>K583*VLOOKUP($B583,DM_HHDV!$B$5:$K$1050,9,0)</f>
        <v>#N/A</v>
      </c>
      <c r="BQ583" s="75" t="e">
        <f>K583*VLOOKUP($B583,DM_HHDV!$B$5:$K$1050,10,0)</f>
        <v>#N/A</v>
      </c>
      <c r="BR583" s="75" t="e">
        <f>L583*VLOOKUP($B583,DM_HHDV!$B$5:$K$1050,8,0)</f>
        <v>#N/A</v>
      </c>
      <c r="BS583" s="75" t="e">
        <f>L583*VLOOKUP($B583,DM_HHDV!$B$5:$K$1050,9,0)</f>
        <v>#N/A</v>
      </c>
      <c r="BT583" s="75" t="e">
        <f>L583*VLOOKUP($B583,DM_HHDV!$B$5:$K$1050,10,0)</f>
        <v>#N/A</v>
      </c>
      <c r="BU583" s="75" t="e">
        <f>M583*VLOOKUP($B583,DM_HHDV!$B$5:$K$1050,8,0)</f>
        <v>#N/A</v>
      </c>
      <c r="BV583" s="75" t="e">
        <f>M583*VLOOKUP($B583,DM_HHDV!$B$5:$K$1050,9,0)</f>
        <v>#N/A</v>
      </c>
      <c r="BW583" s="75" t="e">
        <f>M583*VLOOKUP($B583,DM_HHDV!$B$5:$K$1050,10,0)</f>
        <v>#N/A</v>
      </c>
      <c r="BX583" s="75" t="e">
        <f>N583*VLOOKUP($B583,DM_HHDV!$B$5:$K$1050,8,0)</f>
        <v>#N/A</v>
      </c>
      <c r="BY583" s="75" t="e">
        <f>N583*VLOOKUP($B583,DM_HHDV!$B$5:$K$1050,9,0)</f>
        <v>#N/A</v>
      </c>
      <c r="BZ583" s="75" t="e">
        <f>N583*VLOOKUP($B583,DM_HHDV!$B$5:$K$1050,10,0)</f>
        <v>#N/A</v>
      </c>
      <c r="CA583" s="75" t="e">
        <f>O583*VLOOKUP($B583,DM_HHDV!$B$5:$K$1050,8,0)</f>
        <v>#N/A</v>
      </c>
      <c r="CB583" s="75" t="e">
        <f>O583*VLOOKUP($B583,DM_HHDV!$B$5:$K$1050,9,0)</f>
        <v>#N/A</v>
      </c>
      <c r="CC583" s="75" t="e">
        <f>O583*VLOOKUP($B583,DM_HHDV!$B$5:$K$1050,10,0)</f>
        <v>#N/A</v>
      </c>
      <c r="CD583" s="75" t="e">
        <f>P583*VLOOKUP($B583,DM_HHDV!$B$5:$K$1050,8,0)</f>
        <v>#N/A</v>
      </c>
      <c r="CE583" s="75" t="e">
        <f>P583*VLOOKUP($B583,DM_HHDV!$B$5:$K$1050,9,0)</f>
        <v>#N/A</v>
      </c>
      <c r="CF583" s="75" t="e">
        <f>P583*VLOOKUP($B583,DM_HHDV!$B$5:$K$1050,10,0)</f>
        <v>#N/A</v>
      </c>
      <c r="CG583" s="75" t="e">
        <f>Q583*VLOOKUP($B583,DM_HHDV!$B$5:$K$1050,8,0)</f>
        <v>#N/A</v>
      </c>
      <c r="CH583" s="75" t="e">
        <f>Q583*VLOOKUP($B583,DM_HHDV!$B$5:$K$1050,9,0)</f>
        <v>#N/A</v>
      </c>
      <c r="CI583" s="75" t="e">
        <f>Q583*VLOOKUP($B583,DM_HHDV!$B$5:$K$1050,10,0)</f>
        <v>#N/A</v>
      </c>
      <c r="CJ583" s="75" t="e">
        <f>R583*VLOOKUP($B583,DM_HHDV!$B$5:$K$1050,8,0)</f>
        <v>#N/A</v>
      </c>
      <c r="CK583" s="75" t="e">
        <f>R583*VLOOKUP($B583,DM_HHDV!$B$5:$K$1050,9,0)</f>
        <v>#N/A</v>
      </c>
      <c r="CL583" s="75" t="e">
        <f>R583*VLOOKUP($B583,DM_HHDV!$B$5:$K$1050,10,0)</f>
        <v>#N/A</v>
      </c>
    </row>
    <row r="584" spans="1:90">
      <c r="A584" s="21">
        <f>DM_HHDV!A583</f>
        <v>0</v>
      </c>
      <c r="B584" s="22"/>
      <c r="C584" s="22"/>
      <c r="D584" s="62">
        <f>IFERROR(VLOOKUP(B584,DM_HHDV!$B$5:$E$1050,3,0),0)</f>
        <v>0</v>
      </c>
      <c r="E584" s="67">
        <f>IFERROR(VLOOKUP(B584,DM_HHDV!$B$5:$E$1050,4,0),0)</f>
        <v>0</v>
      </c>
      <c r="F584" s="74">
        <f t="shared" si="9"/>
        <v>0</v>
      </c>
      <c r="G584" s="23"/>
      <c r="H584" s="65"/>
      <c r="I584" s="65"/>
      <c r="J584" s="65"/>
      <c r="K584" s="65"/>
      <c r="L584" s="65"/>
      <c r="M584" s="65"/>
      <c r="N584" s="65"/>
      <c r="O584" s="65"/>
      <c r="P584" s="65"/>
      <c r="Q584" s="65"/>
      <c r="R584" s="65"/>
      <c r="S584" s="75" t="e">
        <f>G584*VLOOKUP($B584,DM_HHDV!$B$5:$H$1050,5,0)</f>
        <v>#N/A</v>
      </c>
      <c r="T584" s="75" t="e">
        <f>G584*VLOOKUP($B584,DM_HHDV!$B$5:$H$1050,6,0)</f>
        <v>#N/A</v>
      </c>
      <c r="U584" s="75" t="e">
        <f>G584*VLOOKUP($B584,DM_HHDV!$B$5:$H$1050,7,0)</f>
        <v>#N/A</v>
      </c>
      <c r="V584" s="75" t="e">
        <f>H584*VLOOKUP($B584,DM_HHDV!$B$5:$H$1050,5,0)</f>
        <v>#N/A</v>
      </c>
      <c r="W584" s="75" t="e">
        <f>H584*VLOOKUP($B584,DM_HHDV!$B$5:$H$1050,6,0)</f>
        <v>#N/A</v>
      </c>
      <c r="X584" s="75" t="e">
        <f>H584*VLOOKUP($B584,DM_HHDV!$B$5:$H$1050,7,0)</f>
        <v>#N/A</v>
      </c>
      <c r="Y584" s="75" t="e">
        <f>I584*VLOOKUP($B584,DM_HHDV!$B$5:$H$1050,5,0)</f>
        <v>#N/A</v>
      </c>
      <c r="Z584" s="75" t="e">
        <f>I584*VLOOKUP($B584,DM_HHDV!$B$5:$H$1050,6,0)</f>
        <v>#N/A</v>
      </c>
      <c r="AA584" s="75" t="e">
        <f>I584*VLOOKUP($B584,DM_HHDV!$B$5:$H$1050,7,0)</f>
        <v>#N/A</v>
      </c>
      <c r="AB584" s="75" t="e">
        <f>J584*VLOOKUP($B584,DM_HHDV!$B$5:$H$1050,5,0)</f>
        <v>#N/A</v>
      </c>
      <c r="AC584" s="75" t="e">
        <f>J584*VLOOKUP($B584,DM_HHDV!$B$5:$H$1050,6,0)</f>
        <v>#N/A</v>
      </c>
      <c r="AD584" s="75" t="e">
        <f>J584*VLOOKUP($B584,DM_HHDV!$B$5:$H$1050,7,0)</f>
        <v>#N/A</v>
      </c>
      <c r="AE584" s="75" t="e">
        <f>K584*VLOOKUP($B584,DM_HHDV!$B$5:$H$1050,5,0)</f>
        <v>#N/A</v>
      </c>
      <c r="AF584" s="75" t="e">
        <f>K584*VLOOKUP($B584,DM_HHDV!$B$5:$H$1050,6,0)</f>
        <v>#N/A</v>
      </c>
      <c r="AG584" s="75" t="e">
        <f>K584*VLOOKUP($B584,DM_HHDV!$B$5:$H$1050,7,0)</f>
        <v>#N/A</v>
      </c>
      <c r="AH584" s="75" t="e">
        <f>L584*VLOOKUP($B584,DM_HHDV!$B$5:$H$1050,5,0)</f>
        <v>#N/A</v>
      </c>
      <c r="AI584" s="75" t="e">
        <f>L584*VLOOKUP($B584,DM_HHDV!$B$5:$H$1050,6,0)</f>
        <v>#N/A</v>
      </c>
      <c r="AJ584" s="75" t="e">
        <f>L584*VLOOKUP($B584,DM_HHDV!$B$5:$H$1050,7,0)</f>
        <v>#N/A</v>
      </c>
      <c r="AK584" s="75" t="e">
        <f>M584*VLOOKUP($B584,DM_HHDV!$B$5:$H$1050,5,0)</f>
        <v>#N/A</v>
      </c>
      <c r="AL584" s="75" t="e">
        <f>M584*VLOOKUP($B584,DM_HHDV!$B$5:$H$1050,6,0)</f>
        <v>#N/A</v>
      </c>
      <c r="AM584" s="75" t="e">
        <f>M584*VLOOKUP($B584,DM_HHDV!$B$5:$H$1050,7,0)</f>
        <v>#N/A</v>
      </c>
      <c r="AN584" s="75" t="e">
        <f>N584*VLOOKUP($B584,DM_HHDV!$B$5:$H$1050,5,0)</f>
        <v>#N/A</v>
      </c>
      <c r="AO584" s="75" t="e">
        <f>N584*VLOOKUP($B584,DM_HHDV!$B$5:$H$1050,6,0)</f>
        <v>#N/A</v>
      </c>
      <c r="AP584" s="75" t="e">
        <f>N584*VLOOKUP($B584,DM_HHDV!$B$5:$H$1050,7,0)</f>
        <v>#N/A</v>
      </c>
      <c r="AQ584" s="75" t="e">
        <f>O584*VLOOKUP($B584,DM_HHDV!$B$5:$H$1050,5,0)</f>
        <v>#N/A</v>
      </c>
      <c r="AR584" s="75" t="e">
        <f>O584*VLOOKUP($B584,DM_HHDV!$B$5:$H$1050,6,0)</f>
        <v>#N/A</v>
      </c>
      <c r="AS584" s="75" t="e">
        <f>O584*VLOOKUP($B584,DM_HHDV!$B$5:$H$1050,7,0)</f>
        <v>#N/A</v>
      </c>
      <c r="AT584" s="75" t="e">
        <f>P584*VLOOKUP($B584,DM_HHDV!$B$5:$H$1050,5,0)</f>
        <v>#N/A</v>
      </c>
      <c r="AU584" s="75" t="e">
        <f>P584*VLOOKUP($B584,DM_HHDV!$B$5:$H$1050,6,0)</f>
        <v>#N/A</v>
      </c>
      <c r="AV584" s="75" t="e">
        <f>P584*VLOOKUP($B584,DM_HHDV!$B$5:$H$1050,7,0)</f>
        <v>#N/A</v>
      </c>
      <c r="AW584" s="75" t="e">
        <f>Q584*VLOOKUP($B584,DM_HHDV!$B$5:$H$1050,5,0)</f>
        <v>#N/A</v>
      </c>
      <c r="AX584" s="75" t="e">
        <f>Q584*VLOOKUP($B584,DM_HHDV!$B$5:$H$1050,6,0)</f>
        <v>#N/A</v>
      </c>
      <c r="AY584" s="75" t="e">
        <f>Q584*VLOOKUP($B584,DM_HHDV!$B$5:$H$1050,7,0)</f>
        <v>#N/A</v>
      </c>
      <c r="AZ584" s="75" t="e">
        <f>R584*VLOOKUP($B584,DM_HHDV!$B$5:$H$1050,5,0)</f>
        <v>#N/A</v>
      </c>
      <c r="BA584" s="75" t="e">
        <f>R584*VLOOKUP($B584,DM_HHDV!$B$5:$H$1050,6,0)</f>
        <v>#N/A</v>
      </c>
      <c r="BB584" s="75" t="e">
        <f>R584*VLOOKUP($B584,DM_HHDV!$B$5:$H$1050,7,0)</f>
        <v>#N/A</v>
      </c>
      <c r="BC584" s="75" t="e">
        <f>G584*VLOOKUP($B584,DM_HHDV!$B$5:$K$1050,8,0)</f>
        <v>#N/A</v>
      </c>
      <c r="BD584" s="75" t="e">
        <f>G584*VLOOKUP($B584,DM_HHDV!$B$5:$K$1050,9,0)</f>
        <v>#N/A</v>
      </c>
      <c r="BE584" s="75" t="e">
        <f>G584*VLOOKUP($B584,DM_HHDV!$B$5:$K$1050,10,0)</f>
        <v>#N/A</v>
      </c>
      <c r="BF584" s="75" t="e">
        <f>H584*VLOOKUP($B584,DM_HHDV!$B$5:$K$1050,8,0)</f>
        <v>#N/A</v>
      </c>
      <c r="BG584" s="75" t="e">
        <f>H584*VLOOKUP($B584,DM_HHDV!$B$5:$K$1050,9,0)</f>
        <v>#N/A</v>
      </c>
      <c r="BH584" s="75" t="e">
        <f>H584*VLOOKUP($B584,DM_HHDV!$B$5:$K$1050,10,0)</f>
        <v>#N/A</v>
      </c>
      <c r="BI584" s="75" t="e">
        <f>I584*VLOOKUP($B584,DM_HHDV!$B$5:$K$1050,8,0)</f>
        <v>#N/A</v>
      </c>
      <c r="BJ584" s="75" t="e">
        <f>I584*VLOOKUP($B584,DM_HHDV!$B$5:$K$1050,9,0)</f>
        <v>#N/A</v>
      </c>
      <c r="BK584" s="75" t="e">
        <f>I584*VLOOKUP($B584,DM_HHDV!$B$5:$K$1050,10,0)</f>
        <v>#N/A</v>
      </c>
      <c r="BL584" s="75" t="e">
        <f>J584*VLOOKUP($B584,DM_HHDV!$B$5:$K$1050,8,0)</f>
        <v>#N/A</v>
      </c>
      <c r="BM584" s="75" t="e">
        <f>J584*VLOOKUP($B584,DM_HHDV!$B$5:$K$1050,9,0)</f>
        <v>#N/A</v>
      </c>
      <c r="BN584" s="75" t="e">
        <f>J584*VLOOKUP($B584,DM_HHDV!$B$5:$K$1050,10,0)</f>
        <v>#N/A</v>
      </c>
      <c r="BO584" s="75" t="e">
        <f>K584*VLOOKUP($B584,DM_HHDV!$B$5:$K$1050,8,0)</f>
        <v>#N/A</v>
      </c>
      <c r="BP584" s="75" t="e">
        <f>K584*VLOOKUP($B584,DM_HHDV!$B$5:$K$1050,9,0)</f>
        <v>#N/A</v>
      </c>
      <c r="BQ584" s="75" t="e">
        <f>K584*VLOOKUP($B584,DM_HHDV!$B$5:$K$1050,10,0)</f>
        <v>#N/A</v>
      </c>
      <c r="BR584" s="75" t="e">
        <f>L584*VLOOKUP($B584,DM_HHDV!$B$5:$K$1050,8,0)</f>
        <v>#N/A</v>
      </c>
      <c r="BS584" s="75" t="e">
        <f>L584*VLOOKUP($B584,DM_HHDV!$B$5:$K$1050,9,0)</f>
        <v>#N/A</v>
      </c>
      <c r="BT584" s="75" t="e">
        <f>L584*VLOOKUP($B584,DM_HHDV!$B$5:$K$1050,10,0)</f>
        <v>#N/A</v>
      </c>
      <c r="BU584" s="75" t="e">
        <f>M584*VLOOKUP($B584,DM_HHDV!$B$5:$K$1050,8,0)</f>
        <v>#N/A</v>
      </c>
      <c r="BV584" s="75" t="e">
        <f>M584*VLOOKUP($B584,DM_HHDV!$B$5:$K$1050,9,0)</f>
        <v>#N/A</v>
      </c>
      <c r="BW584" s="75" t="e">
        <f>M584*VLOOKUP($B584,DM_HHDV!$B$5:$K$1050,10,0)</f>
        <v>#N/A</v>
      </c>
      <c r="BX584" s="75" t="e">
        <f>N584*VLOOKUP($B584,DM_HHDV!$B$5:$K$1050,8,0)</f>
        <v>#N/A</v>
      </c>
      <c r="BY584" s="75" t="e">
        <f>N584*VLOOKUP($B584,DM_HHDV!$B$5:$K$1050,9,0)</f>
        <v>#N/A</v>
      </c>
      <c r="BZ584" s="75" t="e">
        <f>N584*VLOOKUP($B584,DM_HHDV!$B$5:$K$1050,10,0)</f>
        <v>#N/A</v>
      </c>
      <c r="CA584" s="75" t="e">
        <f>O584*VLOOKUP($B584,DM_HHDV!$B$5:$K$1050,8,0)</f>
        <v>#N/A</v>
      </c>
      <c r="CB584" s="75" t="e">
        <f>O584*VLOOKUP($B584,DM_HHDV!$B$5:$K$1050,9,0)</f>
        <v>#N/A</v>
      </c>
      <c r="CC584" s="75" t="e">
        <f>O584*VLOOKUP($B584,DM_HHDV!$B$5:$K$1050,10,0)</f>
        <v>#N/A</v>
      </c>
      <c r="CD584" s="75" t="e">
        <f>P584*VLOOKUP($B584,DM_HHDV!$B$5:$K$1050,8,0)</f>
        <v>#N/A</v>
      </c>
      <c r="CE584" s="75" t="e">
        <f>P584*VLOOKUP($B584,DM_HHDV!$B$5:$K$1050,9,0)</f>
        <v>#N/A</v>
      </c>
      <c r="CF584" s="75" t="e">
        <f>P584*VLOOKUP($B584,DM_HHDV!$B$5:$K$1050,10,0)</f>
        <v>#N/A</v>
      </c>
      <c r="CG584" s="75" t="e">
        <f>Q584*VLOOKUP($B584,DM_HHDV!$B$5:$K$1050,8,0)</f>
        <v>#N/A</v>
      </c>
      <c r="CH584" s="75" t="e">
        <f>Q584*VLOOKUP($B584,DM_HHDV!$B$5:$K$1050,9,0)</f>
        <v>#N/A</v>
      </c>
      <c r="CI584" s="75" t="e">
        <f>Q584*VLOOKUP($B584,DM_HHDV!$B$5:$K$1050,10,0)</f>
        <v>#N/A</v>
      </c>
      <c r="CJ584" s="75" t="e">
        <f>R584*VLOOKUP($B584,DM_HHDV!$B$5:$K$1050,8,0)</f>
        <v>#N/A</v>
      </c>
      <c r="CK584" s="75" t="e">
        <f>R584*VLOOKUP($B584,DM_HHDV!$B$5:$K$1050,9,0)</f>
        <v>#N/A</v>
      </c>
      <c r="CL584" s="75" t="e">
        <f>R584*VLOOKUP($B584,DM_HHDV!$B$5:$K$1050,10,0)</f>
        <v>#N/A</v>
      </c>
    </row>
    <row r="585" spans="1:90">
      <c r="A585" s="21">
        <f>DM_HHDV!A584</f>
        <v>0</v>
      </c>
      <c r="B585" s="22"/>
      <c r="C585" s="22"/>
      <c r="D585" s="62">
        <f>IFERROR(VLOOKUP(B585,DM_HHDV!$B$5:$E$1050,3,0),0)</f>
        <v>0</v>
      </c>
      <c r="E585" s="67">
        <f>IFERROR(VLOOKUP(B585,DM_HHDV!$B$5:$E$1050,4,0),0)</f>
        <v>0</v>
      </c>
      <c r="F585" s="74">
        <f t="shared" si="9"/>
        <v>0</v>
      </c>
      <c r="G585" s="23"/>
      <c r="H585" s="65"/>
      <c r="I585" s="65"/>
      <c r="J585" s="65"/>
      <c r="K585" s="65"/>
      <c r="L585" s="65"/>
      <c r="M585" s="65"/>
      <c r="N585" s="65"/>
      <c r="O585" s="65"/>
      <c r="P585" s="65"/>
      <c r="Q585" s="65"/>
      <c r="R585" s="65"/>
      <c r="S585" s="75" t="e">
        <f>G585*VLOOKUP($B585,DM_HHDV!$B$5:$H$1050,5,0)</f>
        <v>#N/A</v>
      </c>
      <c r="T585" s="75" t="e">
        <f>G585*VLOOKUP($B585,DM_HHDV!$B$5:$H$1050,6,0)</f>
        <v>#N/A</v>
      </c>
      <c r="U585" s="75" t="e">
        <f>G585*VLOOKUP($B585,DM_HHDV!$B$5:$H$1050,7,0)</f>
        <v>#N/A</v>
      </c>
      <c r="V585" s="75" t="e">
        <f>H585*VLOOKUP($B585,DM_HHDV!$B$5:$H$1050,5,0)</f>
        <v>#N/A</v>
      </c>
      <c r="W585" s="75" t="e">
        <f>H585*VLOOKUP($B585,DM_HHDV!$B$5:$H$1050,6,0)</f>
        <v>#N/A</v>
      </c>
      <c r="X585" s="75" t="e">
        <f>H585*VLOOKUP($B585,DM_HHDV!$B$5:$H$1050,7,0)</f>
        <v>#N/A</v>
      </c>
      <c r="Y585" s="75" t="e">
        <f>I585*VLOOKUP($B585,DM_HHDV!$B$5:$H$1050,5,0)</f>
        <v>#N/A</v>
      </c>
      <c r="Z585" s="75" t="e">
        <f>I585*VLOOKUP($B585,DM_HHDV!$B$5:$H$1050,6,0)</f>
        <v>#N/A</v>
      </c>
      <c r="AA585" s="75" t="e">
        <f>I585*VLOOKUP($B585,DM_HHDV!$B$5:$H$1050,7,0)</f>
        <v>#N/A</v>
      </c>
      <c r="AB585" s="75" t="e">
        <f>J585*VLOOKUP($B585,DM_HHDV!$B$5:$H$1050,5,0)</f>
        <v>#N/A</v>
      </c>
      <c r="AC585" s="75" t="e">
        <f>J585*VLOOKUP($B585,DM_HHDV!$B$5:$H$1050,6,0)</f>
        <v>#N/A</v>
      </c>
      <c r="AD585" s="75" t="e">
        <f>J585*VLOOKUP($B585,DM_HHDV!$B$5:$H$1050,7,0)</f>
        <v>#N/A</v>
      </c>
      <c r="AE585" s="75" t="e">
        <f>K585*VLOOKUP($B585,DM_HHDV!$B$5:$H$1050,5,0)</f>
        <v>#N/A</v>
      </c>
      <c r="AF585" s="75" t="e">
        <f>K585*VLOOKUP($B585,DM_HHDV!$B$5:$H$1050,6,0)</f>
        <v>#N/A</v>
      </c>
      <c r="AG585" s="75" t="e">
        <f>K585*VLOOKUP($B585,DM_HHDV!$B$5:$H$1050,7,0)</f>
        <v>#N/A</v>
      </c>
      <c r="AH585" s="75" t="e">
        <f>L585*VLOOKUP($B585,DM_HHDV!$B$5:$H$1050,5,0)</f>
        <v>#N/A</v>
      </c>
      <c r="AI585" s="75" t="e">
        <f>L585*VLOOKUP($B585,DM_HHDV!$B$5:$H$1050,6,0)</f>
        <v>#N/A</v>
      </c>
      <c r="AJ585" s="75" t="e">
        <f>L585*VLOOKUP($B585,DM_HHDV!$B$5:$H$1050,7,0)</f>
        <v>#N/A</v>
      </c>
      <c r="AK585" s="75" t="e">
        <f>M585*VLOOKUP($B585,DM_HHDV!$B$5:$H$1050,5,0)</f>
        <v>#N/A</v>
      </c>
      <c r="AL585" s="75" t="e">
        <f>M585*VLOOKUP($B585,DM_HHDV!$B$5:$H$1050,6,0)</f>
        <v>#N/A</v>
      </c>
      <c r="AM585" s="75" t="e">
        <f>M585*VLOOKUP($B585,DM_HHDV!$B$5:$H$1050,7,0)</f>
        <v>#N/A</v>
      </c>
      <c r="AN585" s="75" t="e">
        <f>N585*VLOOKUP($B585,DM_HHDV!$B$5:$H$1050,5,0)</f>
        <v>#N/A</v>
      </c>
      <c r="AO585" s="75" t="e">
        <f>N585*VLOOKUP($B585,DM_HHDV!$B$5:$H$1050,6,0)</f>
        <v>#N/A</v>
      </c>
      <c r="AP585" s="75" t="e">
        <f>N585*VLOOKUP($B585,DM_HHDV!$B$5:$H$1050,7,0)</f>
        <v>#N/A</v>
      </c>
      <c r="AQ585" s="75" t="e">
        <f>O585*VLOOKUP($B585,DM_HHDV!$B$5:$H$1050,5,0)</f>
        <v>#N/A</v>
      </c>
      <c r="AR585" s="75" t="e">
        <f>O585*VLOOKUP($B585,DM_HHDV!$B$5:$H$1050,6,0)</f>
        <v>#N/A</v>
      </c>
      <c r="AS585" s="75" t="e">
        <f>O585*VLOOKUP($B585,DM_HHDV!$B$5:$H$1050,7,0)</f>
        <v>#N/A</v>
      </c>
      <c r="AT585" s="75" t="e">
        <f>P585*VLOOKUP($B585,DM_HHDV!$B$5:$H$1050,5,0)</f>
        <v>#N/A</v>
      </c>
      <c r="AU585" s="75" t="e">
        <f>P585*VLOOKUP($B585,DM_HHDV!$B$5:$H$1050,6,0)</f>
        <v>#N/A</v>
      </c>
      <c r="AV585" s="75" t="e">
        <f>P585*VLOOKUP($B585,DM_HHDV!$B$5:$H$1050,7,0)</f>
        <v>#N/A</v>
      </c>
      <c r="AW585" s="75" t="e">
        <f>Q585*VLOOKUP($B585,DM_HHDV!$B$5:$H$1050,5,0)</f>
        <v>#N/A</v>
      </c>
      <c r="AX585" s="75" t="e">
        <f>Q585*VLOOKUP($B585,DM_HHDV!$B$5:$H$1050,6,0)</f>
        <v>#N/A</v>
      </c>
      <c r="AY585" s="75" t="e">
        <f>Q585*VLOOKUP($B585,DM_HHDV!$B$5:$H$1050,7,0)</f>
        <v>#N/A</v>
      </c>
      <c r="AZ585" s="75" t="e">
        <f>R585*VLOOKUP($B585,DM_HHDV!$B$5:$H$1050,5,0)</f>
        <v>#N/A</v>
      </c>
      <c r="BA585" s="75" t="e">
        <f>R585*VLOOKUP($B585,DM_HHDV!$B$5:$H$1050,6,0)</f>
        <v>#N/A</v>
      </c>
      <c r="BB585" s="75" t="e">
        <f>R585*VLOOKUP($B585,DM_HHDV!$B$5:$H$1050,7,0)</f>
        <v>#N/A</v>
      </c>
      <c r="BC585" s="75" t="e">
        <f>G585*VLOOKUP($B585,DM_HHDV!$B$5:$K$1050,8,0)</f>
        <v>#N/A</v>
      </c>
      <c r="BD585" s="75" t="e">
        <f>G585*VLOOKUP($B585,DM_HHDV!$B$5:$K$1050,9,0)</f>
        <v>#N/A</v>
      </c>
      <c r="BE585" s="75" t="e">
        <f>G585*VLOOKUP($B585,DM_HHDV!$B$5:$K$1050,10,0)</f>
        <v>#N/A</v>
      </c>
      <c r="BF585" s="75" t="e">
        <f>H585*VLOOKUP($B585,DM_HHDV!$B$5:$K$1050,8,0)</f>
        <v>#N/A</v>
      </c>
      <c r="BG585" s="75" t="e">
        <f>H585*VLOOKUP($B585,DM_HHDV!$B$5:$K$1050,9,0)</f>
        <v>#N/A</v>
      </c>
      <c r="BH585" s="75" t="e">
        <f>H585*VLOOKUP($B585,DM_HHDV!$B$5:$K$1050,10,0)</f>
        <v>#N/A</v>
      </c>
      <c r="BI585" s="75" t="e">
        <f>I585*VLOOKUP($B585,DM_HHDV!$B$5:$K$1050,8,0)</f>
        <v>#N/A</v>
      </c>
      <c r="BJ585" s="75" t="e">
        <f>I585*VLOOKUP($B585,DM_HHDV!$B$5:$K$1050,9,0)</f>
        <v>#N/A</v>
      </c>
      <c r="BK585" s="75" t="e">
        <f>I585*VLOOKUP($B585,DM_HHDV!$B$5:$K$1050,10,0)</f>
        <v>#N/A</v>
      </c>
      <c r="BL585" s="75" t="e">
        <f>J585*VLOOKUP($B585,DM_HHDV!$B$5:$K$1050,8,0)</f>
        <v>#N/A</v>
      </c>
      <c r="BM585" s="75" t="e">
        <f>J585*VLOOKUP($B585,DM_HHDV!$B$5:$K$1050,9,0)</f>
        <v>#N/A</v>
      </c>
      <c r="BN585" s="75" t="e">
        <f>J585*VLOOKUP($B585,DM_HHDV!$B$5:$K$1050,10,0)</f>
        <v>#N/A</v>
      </c>
      <c r="BO585" s="75" t="e">
        <f>K585*VLOOKUP($B585,DM_HHDV!$B$5:$K$1050,8,0)</f>
        <v>#N/A</v>
      </c>
      <c r="BP585" s="75" t="e">
        <f>K585*VLOOKUP($B585,DM_HHDV!$B$5:$K$1050,9,0)</f>
        <v>#N/A</v>
      </c>
      <c r="BQ585" s="75" t="e">
        <f>K585*VLOOKUP($B585,DM_HHDV!$B$5:$K$1050,10,0)</f>
        <v>#N/A</v>
      </c>
      <c r="BR585" s="75" t="e">
        <f>L585*VLOOKUP($B585,DM_HHDV!$B$5:$K$1050,8,0)</f>
        <v>#N/A</v>
      </c>
      <c r="BS585" s="75" t="e">
        <f>L585*VLOOKUP($B585,DM_HHDV!$B$5:$K$1050,9,0)</f>
        <v>#N/A</v>
      </c>
      <c r="BT585" s="75" t="e">
        <f>L585*VLOOKUP($B585,DM_HHDV!$B$5:$K$1050,10,0)</f>
        <v>#N/A</v>
      </c>
      <c r="BU585" s="75" t="e">
        <f>M585*VLOOKUP($B585,DM_HHDV!$B$5:$K$1050,8,0)</f>
        <v>#N/A</v>
      </c>
      <c r="BV585" s="75" t="e">
        <f>M585*VLOOKUP($B585,DM_HHDV!$B$5:$K$1050,9,0)</f>
        <v>#N/A</v>
      </c>
      <c r="BW585" s="75" t="e">
        <f>M585*VLOOKUP($B585,DM_HHDV!$B$5:$K$1050,10,0)</f>
        <v>#N/A</v>
      </c>
      <c r="BX585" s="75" t="e">
        <f>N585*VLOOKUP($B585,DM_HHDV!$B$5:$K$1050,8,0)</f>
        <v>#N/A</v>
      </c>
      <c r="BY585" s="75" t="e">
        <f>N585*VLOOKUP($B585,DM_HHDV!$B$5:$K$1050,9,0)</f>
        <v>#N/A</v>
      </c>
      <c r="BZ585" s="75" t="e">
        <f>N585*VLOOKUP($B585,DM_HHDV!$B$5:$K$1050,10,0)</f>
        <v>#N/A</v>
      </c>
      <c r="CA585" s="75" t="e">
        <f>O585*VLOOKUP($B585,DM_HHDV!$B$5:$K$1050,8,0)</f>
        <v>#N/A</v>
      </c>
      <c r="CB585" s="75" t="e">
        <f>O585*VLOOKUP($B585,DM_HHDV!$B$5:$K$1050,9,0)</f>
        <v>#N/A</v>
      </c>
      <c r="CC585" s="75" t="e">
        <f>O585*VLOOKUP($B585,DM_HHDV!$B$5:$K$1050,10,0)</f>
        <v>#N/A</v>
      </c>
      <c r="CD585" s="75" t="e">
        <f>P585*VLOOKUP($B585,DM_HHDV!$B$5:$K$1050,8,0)</f>
        <v>#N/A</v>
      </c>
      <c r="CE585" s="75" t="e">
        <f>P585*VLOOKUP($B585,DM_HHDV!$B$5:$K$1050,9,0)</f>
        <v>#N/A</v>
      </c>
      <c r="CF585" s="75" t="e">
        <f>P585*VLOOKUP($B585,DM_HHDV!$B$5:$K$1050,10,0)</f>
        <v>#N/A</v>
      </c>
      <c r="CG585" s="75" t="e">
        <f>Q585*VLOOKUP($B585,DM_HHDV!$B$5:$K$1050,8,0)</f>
        <v>#N/A</v>
      </c>
      <c r="CH585" s="75" t="e">
        <f>Q585*VLOOKUP($B585,DM_HHDV!$B$5:$K$1050,9,0)</f>
        <v>#N/A</v>
      </c>
      <c r="CI585" s="75" t="e">
        <f>Q585*VLOOKUP($B585,DM_HHDV!$B$5:$K$1050,10,0)</f>
        <v>#N/A</v>
      </c>
      <c r="CJ585" s="75" t="e">
        <f>R585*VLOOKUP($B585,DM_HHDV!$B$5:$K$1050,8,0)</f>
        <v>#N/A</v>
      </c>
      <c r="CK585" s="75" t="e">
        <f>R585*VLOOKUP($B585,DM_HHDV!$B$5:$K$1050,9,0)</f>
        <v>#N/A</v>
      </c>
      <c r="CL585" s="75" t="e">
        <f>R585*VLOOKUP($B585,DM_HHDV!$B$5:$K$1050,10,0)</f>
        <v>#N/A</v>
      </c>
    </row>
    <row r="586" spans="1:90">
      <c r="A586" s="21">
        <f>DM_HHDV!A585</f>
        <v>0</v>
      </c>
      <c r="B586" s="22"/>
      <c r="C586" s="22"/>
      <c r="D586" s="62">
        <f>IFERROR(VLOOKUP(B586,DM_HHDV!$B$5:$E$1050,3,0),0)</f>
        <v>0</v>
      </c>
      <c r="E586" s="67">
        <f>IFERROR(VLOOKUP(B586,DM_HHDV!$B$5:$E$1050,4,0),0)</f>
        <v>0</v>
      </c>
      <c r="F586" s="74">
        <f t="shared" si="9"/>
        <v>0</v>
      </c>
      <c r="G586" s="23"/>
      <c r="H586" s="65"/>
      <c r="I586" s="65"/>
      <c r="J586" s="65"/>
      <c r="K586" s="65"/>
      <c r="L586" s="65"/>
      <c r="M586" s="65"/>
      <c r="N586" s="65"/>
      <c r="O586" s="65"/>
      <c r="P586" s="65"/>
      <c r="Q586" s="65"/>
      <c r="R586" s="65"/>
      <c r="S586" s="75" t="e">
        <f>G586*VLOOKUP($B586,DM_HHDV!$B$5:$H$1050,5,0)</f>
        <v>#N/A</v>
      </c>
      <c r="T586" s="75" t="e">
        <f>G586*VLOOKUP($B586,DM_HHDV!$B$5:$H$1050,6,0)</f>
        <v>#N/A</v>
      </c>
      <c r="U586" s="75" t="e">
        <f>G586*VLOOKUP($B586,DM_HHDV!$B$5:$H$1050,7,0)</f>
        <v>#N/A</v>
      </c>
      <c r="V586" s="75" t="e">
        <f>H586*VLOOKUP($B586,DM_HHDV!$B$5:$H$1050,5,0)</f>
        <v>#N/A</v>
      </c>
      <c r="W586" s="75" t="e">
        <f>H586*VLOOKUP($B586,DM_HHDV!$B$5:$H$1050,6,0)</f>
        <v>#N/A</v>
      </c>
      <c r="X586" s="75" t="e">
        <f>H586*VLOOKUP($B586,DM_HHDV!$B$5:$H$1050,7,0)</f>
        <v>#N/A</v>
      </c>
      <c r="Y586" s="75" t="e">
        <f>I586*VLOOKUP($B586,DM_HHDV!$B$5:$H$1050,5,0)</f>
        <v>#N/A</v>
      </c>
      <c r="Z586" s="75" t="e">
        <f>I586*VLOOKUP($B586,DM_HHDV!$B$5:$H$1050,6,0)</f>
        <v>#N/A</v>
      </c>
      <c r="AA586" s="75" t="e">
        <f>I586*VLOOKUP($B586,DM_HHDV!$B$5:$H$1050,7,0)</f>
        <v>#N/A</v>
      </c>
      <c r="AB586" s="75" t="e">
        <f>J586*VLOOKUP($B586,DM_HHDV!$B$5:$H$1050,5,0)</f>
        <v>#N/A</v>
      </c>
      <c r="AC586" s="75" t="e">
        <f>J586*VLOOKUP($B586,DM_HHDV!$B$5:$H$1050,6,0)</f>
        <v>#N/A</v>
      </c>
      <c r="AD586" s="75" t="e">
        <f>J586*VLOOKUP($B586,DM_HHDV!$B$5:$H$1050,7,0)</f>
        <v>#N/A</v>
      </c>
      <c r="AE586" s="75" t="e">
        <f>K586*VLOOKUP($B586,DM_HHDV!$B$5:$H$1050,5,0)</f>
        <v>#N/A</v>
      </c>
      <c r="AF586" s="75" t="e">
        <f>K586*VLOOKUP($B586,DM_HHDV!$B$5:$H$1050,6,0)</f>
        <v>#N/A</v>
      </c>
      <c r="AG586" s="75" t="e">
        <f>K586*VLOOKUP($B586,DM_HHDV!$B$5:$H$1050,7,0)</f>
        <v>#N/A</v>
      </c>
      <c r="AH586" s="75" t="e">
        <f>L586*VLOOKUP($B586,DM_HHDV!$B$5:$H$1050,5,0)</f>
        <v>#N/A</v>
      </c>
      <c r="AI586" s="75" t="e">
        <f>L586*VLOOKUP($B586,DM_HHDV!$B$5:$H$1050,6,0)</f>
        <v>#N/A</v>
      </c>
      <c r="AJ586" s="75" t="e">
        <f>L586*VLOOKUP($B586,DM_HHDV!$B$5:$H$1050,7,0)</f>
        <v>#N/A</v>
      </c>
      <c r="AK586" s="75" t="e">
        <f>M586*VLOOKUP($B586,DM_HHDV!$B$5:$H$1050,5,0)</f>
        <v>#N/A</v>
      </c>
      <c r="AL586" s="75" t="e">
        <f>M586*VLOOKUP($B586,DM_HHDV!$B$5:$H$1050,6,0)</f>
        <v>#N/A</v>
      </c>
      <c r="AM586" s="75" t="e">
        <f>M586*VLOOKUP($B586,DM_HHDV!$B$5:$H$1050,7,0)</f>
        <v>#N/A</v>
      </c>
      <c r="AN586" s="75" t="e">
        <f>N586*VLOOKUP($B586,DM_HHDV!$B$5:$H$1050,5,0)</f>
        <v>#N/A</v>
      </c>
      <c r="AO586" s="75" t="e">
        <f>N586*VLOOKUP($B586,DM_HHDV!$B$5:$H$1050,6,0)</f>
        <v>#N/A</v>
      </c>
      <c r="AP586" s="75" t="e">
        <f>N586*VLOOKUP($B586,DM_HHDV!$B$5:$H$1050,7,0)</f>
        <v>#N/A</v>
      </c>
      <c r="AQ586" s="75" t="e">
        <f>O586*VLOOKUP($B586,DM_HHDV!$B$5:$H$1050,5,0)</f>
        <v>#N/A</v>
      </c>
      <c r="AR586" s="75" t="e">
        <f>O586*VLOOKUP($B586,DM_HHDV!$B$5:$H$1050,6,0)</f>
        <v>#N/A</v>
      </c>
      <c r="AS586" s="75" t="e">
        <f>O586*VLOOKUP($B586,DM_HHDV!$B$5:$H$1050,7,0)</f>
        <v>#N/A</v>
      </c>
      <c r="AT586" s="75" t="e">
        <f>P586*VLOOKUP($B586,DM_HHDV!$B$5:$H$1050,5,0)</f>
        <v>#N/A</v>
      </c>
      <c r="AU586" s="75" t="e">
        <f>P586*VLOOKUP($B586,DM_HHDV!$B$5:$H$1050,6,0)</f>
        <v>#N/A</v>
      </c>
      <c r="AV586" s="75" t="e">
        <f>P586*VLOOKUP($B586,DM_HHDV!$B$5:$H$1050,7,0)</f>
        <v>#N/A</v>
      </c>
      <c r="AW586" s="75" t="e">
        <f>Q586*VLOOKUP($B586,DM_HHDV!$B$5:$H$1050,5,0)</f>
        <v>#N/A</v>
      </c>
      <c r="AX586" s="75" t="e">
        <f>Q586*VLOOKUP($B586,DM_HHDV!$B$5:$H$1050,6,0)</f>
        <v>#N/A</v>
      </c>
      <c r="AY586" s="75" t="e">
        <f>Q586*VLOOKUP($B586,DM_HHDV!$B$5:$H$1050,7,0)</f>
        <v>#N/A</v>
      </c>
      <c r="AZ586" s="75" t="e">
        <f>R586*VLOOKUP($B586,DM_HHDV!$B$5:$H$1050,5,0)</f>
        <v>#N/A</v>
      </c>
      <c r="BA586" s="75" t="e">
        <f>R586*VLOOKUP($B586,DM_HHDV!$B$5:$H$1050,6,0)</f>
        <v>#N/A</v>
      </c>
      <c r="BB586" s="75" t="e">
        <f>R586*VLOOKUP($B586,DM_HHDV!$B$5:$H$1050,7,0)</f>
        <v>#N/A</v>
      </c>
      <c r="BC586" s="75" t="e">
        <f>G586*VLOOKUP($B586,DM_HHDV!$B$5:$K$1050,8,0)</f>
        <v>#N/A</v>
      </c>
      <c r="BD586" s="75" t="e">
        <f>G586*VLOOKUP($B586,DM_HHDV!$B$5:$K$1050,9,0)</f>
        <v>#N/A</v>
      </c>
      <c r="BE586" s="75" t="e">
        <f>G586*VLOOKUP($B586,DM_HHDV!$B$5:$K$1050,10,0)</f>
        <v>#N/A</v>
      </c>
      <c r="BF586" s="75" t="e">
        <f>H586*VLOOKUP($B586,DM_HHDV!$B$5:$K$1050,8,0)</f>
        <v>#N/A</v>
      </c>
      <c r="BG586" s="75" t="e">
        <f>H586*VLOOKUP($B586,DM_HHDV!$B$5:$K$1050,9,0)</f>
        <v>#N/A</v>
      </c>
      <c r="BH586" s="75" t="e">
        <f>H586*VLOOKUP($B586,DM_HHDV!$B$5:$K$1050,10,0)</f>
        <v>#N/A</v>
      </c>
      <c r="BI586" s="75" t="e">
        <f>I586*VLOOKUP($B586,DM_HHDV!$B$5:$K$1050,8,0)</f>
        <v>#N/A</v>
      </c>
      <c r="BJ586" s="75" t="e">
        <f>I586*VLOOKUP($B586,DM_HHDV!$B$5:$K$1050,9,0)</f>
        <v>#N/A</v>
      </c>
      <c r="BK586" s="75" t="e">
        <f>I586*VLOOKUP($B586,DM_HHDV!$B$5:$K$1050,10,0)</f>
        <v>#N/A</v>
      </c>
      <c r="BL586" s="75" t="e">
        <f>J586*VLOOKUP($B586,DM_HHDV!$B$5:$K$1050,8,0)</f>
        <v>#N/A</v>
      </c>
      <c r="BM586" s="75" t="e">
        <f>J586*VLOOKUP($B586,DM_HHDV!$B$5:$K$1050,9,0)</f>
        <v>#N/A</v>
      </c>
      <c r="BN586" s="75" t="e">
        <f>J586*VLOOKUP($B586,DM_HHDV!$B$5:$K$1050,10,0)</f>
        <v>#N/A</v>
      </c>
      <c r="BO586" s="75" t="e">
        <f>K586*VLOOKUP($B586,DM_HHDV!$B$5:$K$1050,8,0)</f>
        <v>#N/A</v>
      </c>
      <c r="BP586" s="75" t="e">
        <f>K586*VLOOKUP($B586,DM_HHDV!$B$5:$K$1050,9,0)</f>
        <v>#N/A</v>
      </c>
      <c r="BQ586" s="75" t="e">
        <f>K586*VLOOKUP($B586,DM_HHDV!$B$5:$K$1050,10,0)</f>
        <v>#N/A</v>
      </c>
      <c r="BR586" s="75" t="e">
        <f>L586*VLOOKUP($B586,DM_HHDV!$B$5:$K$1050,8,0)</f>
        <v>#N/A</v>
      </c>
      <c r="BS586" s="75" t="e">
        <f>L586*VLOOKUP($B586,DM_HHDV!$B$5:$K$1050,9,0)</f>
        <v>#N/A</v>
      </c>
      <c r="BT586" s="75" t="e">
        <f>L586*VLOOKUP($B586,DM_HHDV!$B$5:$K$1050,10,0)</f>
        <v>#N/A</v>
      </c>
      <c r="BU586" s="75" t="e">
        <f>M586*VLOOKUP($B586,DM_HHDV!$B$5:$K$1050,8,0)</f>
        <v>#N/A</v>
      </c>
      <c r="BV586" s="75" t="e">
        <f>M586*VLOOKUP($B586,DM_HHDV!$B$5:$K$1050,9,0)</f>
        <v>#N/A</v>
      </c>
      <c r="BW586" s="75" t="e">
        <f>M586*VLOOKUP($B586,DM_HHDV!$B$5:$K$1050,10,0)</f>
        <v>#N/A</v>
      </c>
      <c r="BX586" s="75" t="e">
        <f>N586*VLOOKUP($B586,DM_HHDV!$B$5:$K$1050,8,0)</f>
        <v>#N/A</v>
      </c>
      <c r="BY586" s="75" t="e">
        <f>N586*VLOOKUP($B586,DM_HHDV!$B$5:$K$1050,9,0)</f>
        <v>#N/A</v>
      </c>
      <c r="BZ586" s="75" t="e">
        <f>N586*VLOOKUP($B586,DM_HHDV!$B$5:$K$1050,10,0)</f>
        <v>#N/A</v>
      </c>
      <c r="CA586" s="75" t="e">
        <f>O586*VLOOKUP($B586,DM_HHDV!$B$5:$K$1050,8,0)</f>
        <v>#N/A</v>
      </c>
      <c r="CB586" s="75" t="e">
        <f>O586*VLOOKUP($B586,DM_HHDV!$B$5:$K$1050,9,0)</f>
        <v>#N/A</v>
      </c>
      <c r="CC586" s="75" t="e">
        <f>O586*VLOOKUP($B586,DM_HHDV!$B$5:$K$1050,10,0)</f>
        <v>#N/A</v>
      </c>
      <c r="CD586" s="75" t="e">
        <f>P586*VLOOKUP($B586,DM_HHDV!$B$5:$K$1050,8,0)</f>
        <v>#N/A</v>
      </c>
      <c r="CE586" s="75" t="e">
        <f>P586*VLOOKUP($B586,DM_HHDV!$B$5:$K$1050,9,0)</f>
        <v>#N/A</v>
      </c>
      <c r="CF586" s="75" t="e">
        <f>P586*VLOOKUP($B586,DM_HHDV!$B$5:$K$1050,10,0)</f>
        <v>#N/A</v>
      </c>
      <c r="CG586" s="75" t="e">
        <f>Q586*VLOOKUP($B586,DM_HHDV!$B$5:$K$1050,8,0)</f>
        <v>#N/A</v>
      </c>
      <c r="CH586" s="75" t="e">
        <f>Q586*VLOOKUP($B586,DM_HHDV!$B$5:$K$1050,9,0)</f>
        <v>#N/A</v>
      </c>
      <c r="CI586" s="75" t="e">
        <f>Q586*VLOOKUP($B586,DM_HHDV!$B$5:$K$1050,10,0)</f>
        <v>#N/A</v>
      </c>
      <c r="CJ586" s="75" t="e">
        <f>R586*VLOOKUP($B586,DM_HHDV!$B$5:$K$1050,8,0)</f>
        <v>#N/A</v>
      </c>
      <c r="CK586" s="75" t="e">
        <f>R586*VLOOKUP($B586,DM_HHDV!$B$5:$K$1050,9,0)</f>
        <v>#N/A</v>
      </c>
      <c r="CL586" s="75" t="e">
        <f>R586*VLOOKUP($B586,DM_HHDV!$B$5:$K$1050,10,0)</f>
        <v>#N/A</v>
      </c>
    </row>
    <row r="587" spans="1:90">
      <c r="A587" s="21">
        <f>DM_HHDV!A586</f>
        <v>0</v>
      </c>
      <c r="B587" s="22"/>
      <c r="C587" s="22"/>
      <c r="D587" s="62">
        <f>IFERROR(VLOOKUP(B587,DM_HHDV!$B$5:$E$1050,3,0),0)</f>
        <v>0</v>
      </c>
      <c r="E587" s="67">
        <f>IFERROR(VLOOKUP(B587,DM_HHDV!$B$5:$E$1050,4,0),0)</f>
        <v>0</v>
      </c>
      <c r="F587" s="74">
        <f t="shared" si="9"/>
        <v>0</v>
      </c>
      <c r="G587" s="23"/>
      <c r="H587" s="65"/>
      <c r="I587" s="65"/>
      <c r="J587" s="65"/>
      <c r="K587" s="65"/>
      <c r="L587" s="65"/>
      <c r="M587" s="65"/>
      <c r="N587" s="65"/>
      <c r="O587" s="65"/>
      <c r="P587" s="65"/>
      <c r="Q587" s="65"/>
      <c r="R587" s="65"/>
      <c r="S587" s="75" t="e">
        <f>G587*VLOOKUP($B587,DM_HHDV!$B$5:$H$1050,5,0)</f>
        <v>#N/A</v>
      </c>
      <c r="T587" s="75" t="e">
        <f>G587*VLOOKUP($B587,DM_HHDV!$B$5:$H$1050,6,0)</f>
        <v>#N/A</v>
      </c>
      <c r="U587" s="75" t="e">
        <f>G587*VLOOKUP($B587,DM_HHDV!$B$5:$H$1050,7,0)</f>
        <v>#N/A</v>
      </c>
      <c r="V587" s="75" t="e">
        <f>H587*VLOOKUP($B587,DM_HHDV!$B$5:$H$1050,5,0)</f>
        <v>#N/A</v>
      </c>
      <c r="W587" s="75" t="e">
        <f>H587*VLOOKUP($B587,DM_HHDV!$B$5:$H$1050,6,0)</f>
        <v>#N/A</v>
      </c>
      <c r="X587" s="75" t="e">
        <f>H587*VLOOKUP($B587,DM_HHDV!$B$5:$H$1050,7,0)</f>
        <v>#N/A</v>
      </c>
      <c r="Y587" s="75" t="e">
        <f>I587*VLOOKUP($B587,DM_HHDV!$B$5:$H$1050,5,0)</f>
        <v>#N/A</v>
      </c>
      <c r="Z587" s="75" t="e">
        <f>I587*VLOOKUP($B587,DM_HHDV!$B$5:$H$1050,6,0)</f>
        <v>#N/A</v>
      </c>
      <c r="AA587" s="75" t="e">
        <f>I587*VLOOKUP($B587,DM_HHDV!$B$5:$H$1050,7,0)</f>
        <v>#N/A</v>
      </c>
      <c r="AB587" s="75" t="e">
        <f>J587*VLOOKUP($B587,DM_HHDV!$B$5:$H$1050,5,0)</f>
        <v>#N/A</v>
      </c>
      <c r="AC587" s="75" t="e">
        <f>J587*VLOOKUP($B587,DM_HHDV!$B$5:$H$1050,6,0)</f>
        <v>#N/A</v>
      </c>
      <c r="AD587" s="75" t="e">
        <f>J587*VLOOKUP($B587,DM_HHDV!$B$5:$H$1050,7,0)</f>
        <v>#N/A</v>
      </c>
      <c r="AE587" s="75" t="e">
        <f>K587*VLOOKUP($B587,DM_HHDV!$B$5:$H$1050,5,0)</f>
        <v>#N/A</v>
      </c>
      <c r="AF587" s="75" t="e">
        <f>K587*VLOOKUP($B587,DM_HHDV!$B$5:$H$1050,6,0)</f>
        <v>#N/A</v>
      </c>
      <c r="AG587" s="75" t="e">
        <f>K587*VLOOKUP($B587,DM_HHDV!$B$5:$H$1050,7,0)</f>
        <v>#N/A</v>
      </c>
      <c r="AH587" s="75" t="e">
        <f>L587*VLOOKUP($B587,DM_HHDV!$B$5:$H$1050,5,0)</f>
        <v>#N/A</v>
      </c>
      <c r="AI587" s="75" t="e">
        <f>L587*VLOOKUP($B587,DM_HHDV!$B$5:$H$1050,6,0)</f>
        <v>#N/A</v>
      </c>
      <c r="AJ587" s="75" t="e">
        <f>L587*VLOOKUP($B587,DM_HHDV!$B$5:$H$1050,7,0)</f>
        <v>#N/A</v>
      </c>
      <c r="AK587" s="75" t="e">
        <f>M587*VLOOKUP($B587,DM_HHDV!$B$5:$H$1050,5,0)</f>
        <v>#N/A</v>
      </c>
      <c r="AL587" s="75" t="e">
        <f>M587*VLOOKUP($B587,DM_HHDV!$B$5:$H$1050,6,0)</f>
        <v>#N/A</v>
      </c>
      <c r="AM587" s="75" t="e">
        <f>M587*VLOOKUP($B587,DM_HHDV!$B$5:$H$1050,7,0)</f>
        <v>#N/A</v>
      </c>
      <c r="AN587" s="75" t="e">
        <f>N587*VLOOKUP($B587,DM_HHDV!$B$5:$H$1050,5,0)</f>
        <v>#N/A</v>
      </c>
      <c r="AO587" s="75" t="e">
        <f>N587*VLOOKUP($B587,DM_HHDV!$B$5:$H$1050,6,0)</f>
        <v>#N/A</v>
      </c>
      <c r="AP587" s="75" t="e">
        <f>N587*VLOOKUP($B587,DM_HHDV!$B$5:$H$1050,7,0)</f>
        <v>#N/A</v>
      </c>
      <c r="AQ587" s="75" t="e">
        <f>O587*VLOOKUP($B587,DM_HHDV!$B$5:$H$1050,5,0)</f>
        <v>#N/A</v>
      </c>
      <c r="AR587" s="75" t="e">
        <f>O587*VLOOKUP($B587,DM_HHDV!$B$5:$H$1050,6,0)</f>
        <v>#N/A</v>
      </c>
      <c r="AS587" s="75" t="e">
        <f>O587*VLOOKUP($B587,DM_HHDV!$B$5:$H$1050,7,0)</f>
        <v>#N/A</v>
      </c>
      <c r="AT587" s="75" t="e">
        <f>P587*VLOOKUP($B587,DM_HHDV!$B$5:$H$1050,5,0)</f>
        <v>#N/A</v>
      </c>
      <c r="AU587" s="75" t="e">
        <f>P587*VLOOKUP($B587,DM_HHDV!$B$5:$H$1050,6,0)</f>
        <v>#N/A</v>
      </c>
      <c r="AV587" s="75" t="e">
        <f>P587*VLOOKUP($B587,DM_HHDV!$B$5:$H$1050,7,0)</f>
        <v>#N/A</v>
      </c>
      <c r="AW587" s="75" t="e">
        <f>Q587*VLOOKUP($B587,DM_HHDV!$B$5:$H$1050,5,0)</f>
        <v>#N/A</v>
      </c>
      <c r="AX587" s="75" t="e">
        <f>Q587*VLOOKUP($B587,DM_HHDV!$B$5:$H$1050,6,0)</f>
        <v>#N/A</v>
      </c>
      <c r="AY587" s="75" t="e">
        <f>Q587*VLOOKUP($B587,DM_HHDV!$B$5:$H$1050,7,0)</f>
        <v>#N/A</v>
      </c>
      <c r="AZ587" s="75" t="e">
        <f>R587*VLOOKUP($B587,DM_HHDV!$B$5:$H$1050,5,0)</f>
        <v>#N/A</v>
      </c>
      <c r="BA587" s="75" t="e">
        <f>R587*VLOOKUP($B587,DM_HHDV!$B$5:$H$1050,6,0)</f>
        <v>#N/A</v>
      </c>
      <c r="BB587" s="75" t="e">
        <f>R587*VLOOKUP($B587,DM_HHDV!$B$5:$H$1050,7,0)</f>
        <v>#N/A</v>
      </c>
      <c r="BC587" s="75" t="e">
        <f>G587*VLOOKUP($B587,DM_HHDV!$B$5:$K$1050,8,0)</f>
        <v>#N/A</v>
      </c>
      <c r="BD587" s="75" t="e">
        <f>G587*VLOOKUP($B587,DM_HHDV!$B$5:$K$1050,9,0)</f>
        <v>#N/A</v>
      </c>
      <c r="BE587" s="75" t="e">
        <f>G587*VLOOKUP($B587,DM_HHDV!$B$5:$K$1050,10,0)</f>
        <v>#N/A</v>
      </c>
      <c r="BF587" s="75" t="e">
        <f>H587*VLOOKUP($B587,DM_HHDV!$B$5:$K$1050,8,0)</f>
        <v>#N/A</v>
      </c>
      <c r="BG587" s="75" t="e">
        <f>H587*VLOOKUP($B587,DM_HHDV!$B$5:$K$1050,9,0)</f>
        <v>#N/A</v>
      </c>
      <c r="BH587" s="75" t="e">
        <f>H587*VLOOKUP($B587,DM_HHDV!$B$5:$K$1050,10,0)</f>
        <v>#N/A</v>
      </c>
      <c r="BI587" s="75" t="e">
        <f>I587*VLOOKUP($B587,DM_HHDV!$B$5:$K$1050,8,0)</f>
        <v>#N/A</v>
      </c>
      <c r="BJ587" s="75" t="e">
        <f>I587*VLOOKUP($B587,DM_HHDV!$B$5:$K$1050,9,0)</f>
        <v>#N/A</v>
      </c>
      <c r="BK587" s="75" t="e">
        <f>I587*VLOOKUP($B587,DM_HHDV!$B$5:$K$1050,10,0)</f>
        <v>#N/A</v>
      </c>
      <c r="BL587" s="75" t="e">
        <f>J587*VLOOKUP($B587,DM_HHDV!$B$5:$K$1050,8,0)</f>
        <v>#N/A</v>
      </c>
      <c r="BM587" s="75" t="e">
        <f>J587*VLOOKUP($B587,DM_HHDV!$B$5:$K$1050,9,0)</f>
        <v>#N/A</v>
      </c>
      <c r="BN587" s="75" t="e">
        <f>J587*VLOOKUP($B587,DM_HHDV!$B$5:$K$1050,10,0)</f>
        <v>#N/A</v>
      </c>
      <c r="BO587" s="75" t="e">
        <f>K587*VLOOKUP($B587,DM_HHDV!$B$5:$K$1050,8,0)</f>
        <v>#N/A</v>
      </c>
      <c r="BP587" s="75" t="e">
        <f>K587*VLOOKUP($B587,DM_HHDV!$B$5:$K$1050,9,0)</f>
        <v>#N/A</v>
      </c>
      <c r="BQ587" s="75" t="e">
        <f>K587*VLOOKUP($B587,DM_HHDV!$B$5:$K$1050,10,0)</f>
        <v>#N/A</v>
      </c>
      <c r="BR587" s="75" t="e">
        <f>L587*VLOOKUP($B587,DM_HHDV!$B$5:$K$1050,8,0)</f>
        <v>#N/A</v>
      </c>
      <c r="BS587" s="75" t="e">
        <f>L587*VLOOKUP($B587,DM_HHDV!$B$5:$K$1050,9,0)</f>
        <v>#N/A</v>
      </c>
      <c r="BT587" s="75" t="e">
        <f>L587*VLOOKUP($B587,DM_HHDV!$B$5:$K$1050,10,0)</f>
        <v>#N/A</v>
      </c>
      <c r="BU587" s="75" t="e">
        <f>M587*VLOOKUP($B587,DM_HHDV!$B$5:$K$1050,8,0)</f>
        <v>#N/A</v>
      </c>
      <c r="BV587" s="75" t="e">
        <f>M587*VLOOKUP($B587,DM_HHDV!$B$5:$K$1050,9,0)</f>
        <v>#N/A</v>
      </c>
      <c r="BW587" s="75" t="e">
        <f>M587*VLOOKUP($B587,DM_HHDV!$B$5:$K$1050,10,0)</f>
        <v>#N/A</v>
      </c>
      <c r="BX587" s="75" t="e">
        <f>N587*VLOOKUP($B587,DM_HHDV!$B$5:$K$1050,8,0)</f>
        <v>#N/A</v>
      </c>
      <c r="BY587" s="75" t="e">
        <f>N587*VLOOKUP($B587,DM_HHDV!$B$5:$K$1050,9,0)</f>
        <v>#N/A</v>
      </c>
      <c r="BZ587" s="75" t="e">
        <f>N587*VLOOKUP($B587,DM_HHDV!$B$5:$K$1050,10,0)</f>
        <v>#N/A</v>
      </c>
      <c r="CA587" s="75" t="e">
        <f>O587*VLOOKUP($B587,DM_HHDV!$B$5:$K$1050,8,0)</f>
        <v>#N/A</v>
      </c>
      <c r="CB587" s="75" t="e">
        <f>O587*VLOOKUP($B587,DM_HHDV!$B$5:$K$1050,9,0)</f>
        <v>#N/A</v>
      </c>
      <c r="CC587" s="75" t="e">
        <f>O587*VLOOKUP($B587,DM_HHDV!$B$5:$K$1050,10,0)</f>
        <v>#N/A</v>
      </c>
      <c r="CD587" s="75" t="e">
        <f>P587*VLOOKUP($B587,DM_HHDV!$B$5:$K$1050,8,0)</f>
        <v>#N/A</v>
      </c>
      <c r="CE587" s="75" t="e">
        <f>P587*VLOOKUP($B587,DM_HHDV!$B$5:$K$1050,9,0)</f>
        <v>#N/A</v>
      </c>
      <c r="CF587" s="75" t="e">
        <f>P587*VLOOKUP($B587,DM_HHDV!$B$5:$K$1050,10,0)</f>
        <v>#N/A</v>
      </c>
      <c r="CG587" s="75" t="e">
        <f>Q587*VLOOKUP($B587,DM_HHDV!$B$5:$K$1050,8,0)</f>
        <v>#N/A</v>
      </c>
      <c r="CH587" s="75" t="e">
        <f>Q587*VLOOKUP($B587,DM_HHDV!$B$5:$K$1050,9,0)</f>
        <v>#N/A</v>
      </c>
      <c r="CI587" s="75" t="e">
        <f>Q587*VLOOKUP($B587,DM_HHDV!$B$5:$K$1050,10,0)</f>
        <v>#N/A</v>
      </c>
      <c r="CJ587" s="75" t="e">
        <f>R587*VLOOKUP($B587,DM_HHDV!$B$5:$K$1050,8,0)</f>
        <v>#N/A</v>
      </c>
      <c r="CK587" s="75" t="e">
        <f>R587*VLOOKUP($B587,DM_HHDV!$B$5:$K$1050,9,0)</f>
        <v>#N/A</v>
      </c>
      <c r="CL587" s="75" t="e">
        <f>R587*VLOOKUP($B587,DM_HHDV!$B$5:$K$1050,10,0)</f>
        <v>#N/A</v>
      </c>
    </row>
    <row r="588" spans="1:90">
      <c r="A588" s="21">
        <f>DM_HHDV!A587</f>
        <v>0</v>
      </c>
      <c r="B588" s="22"/>
      <c r="C588" s="22"/>
      <c r="D588" s="62">
        <f>IFERROR(VLOOKUP(B588,DM_HHDV!$B$5:$E$1050,3,0),0)</f>
        <v>0</v>
      </c>
      <c r="E588" s="67">
        <f>IFERROR(VLOOKUP(B588,DM_HHDV!$B$5:$E$1050,4,0),0)</f>
        <v>0</v>
      </c>
      <c r="F588" s="74">
        <f t="shared" si="9"/>
        <v>0</v>
      </c>
      <c r="G588" s="23"/>
      <c r="H588" s="65"/>
      <c r="I588" s="65"/>
      <c r="J588" s="65"/>
      <c r="K588" s="65"/>
      <c r="L588" s="65"/>
      <c r="M588" s="65"/>
      <c r="N588" s="65"/>
      <c r="O588" s="65"/>
      <c r="P588" s="65"/>
      <c r="Q588" s="65"/>
      <c r="R588" s="65"/>
      <c r="S588" s="75" t="e">
        <f>G588*VLOOKUP($B588,DM_HHDV!$B$5:$H$1050,5,0)</f>
        <v>#N/A</v>
      </c>
      <c r="T588" s="75" t="e">
        <f>G588*VLOOKUP($B588,DM_HHDV!$B$5:$H$1050,6,0)</f>
        <v>#N/A</v>
      </c>
      <c r="U588" s="75" t="e">
        <f>G588*VLOOKUP($B588,DM_HHDV!$B$5:$H$1050,7,0)</f>
        <v>#N/A</v>
      </c>
      <c r="V588" s="75" t="e">
        <f>H588*VLOOKUP($B588,DM_HHDV!$B$5:$H$1050,5,0)</f>
        <v>#N/A</v>
      </c>
      <c r="W588" s="75" t="e">
        <f>H588*VLOOKUP($B588,DM_HHDV!$B$5:$H$1050,6,0)</f>
        <v>#N/A</v>
      </c>
      <c r="X588" s="75" t="e">
        <f>H588*VLOOKUP($B588,DM_HHDV!$B$5:$H$1050,7,0)</f>
        <v>#N/A</v>
      </c>
      <c r="Y588" s="75" t="e">
        <f>I588*VLOOKUP($B588,DM_HHDV!$B$5:$H$1050,5,0)</f>
        <v>#N/A</v>
      </c>
      <c r="Z588" s="75" t="e">
        <f>I588*VLOOKUP($B588,DM_HHDV!$B$5:$H$1050,6,0)</f>
        <v>#N/A</v>
      </c>
      <c r="AA588" s="75" t="e">
        <f>I588*VLOOKUP($B588,DM_HHDV!$B$5:$H$1050,7,0)</f>
        <v>#N/A</v>
      </c>
      <c r="AB588" s="75" t="e">
        <f>J588*VLOOKUP($B588,DM_HHDV!$B$5:$H$1050,5,0)</f>
        <v>#N/A</v>
      </c>
      <c r="AC588" s="75" t="e">
        <f>J588*VLOOKUP($B588,DM_HHDV!$B$5:$H$1050,6,0)</f>
        <v>#N/A</v>
      </c>
      <c r="AD588" s="75" t="e">
        <f>J588*VLOOKUP($B588,DM_HHDV!$B$5:$H$1050,7,0)</f>
        <v>#N/A</v>
      </c>
      <c r="AE588" s="75" t="e">
        <f>K588*VLOOKUP($B588,DM_HHDV!$B$5:$H$1050,5,0)</f>
        <v>#N/A</v>
      </c>
      <c r="AF588" s="75" t="e">
        <f>K588*VLOOKUP($B588,DM_HHDV!$B$5:$H$1050,6,0)</f>
        <v>#N/A</v>
      </c>
      <c r="AG588" s="75" t="e">
        <f>K588*VLOOKUP($B588,DM_HHDV!$B$5:$H$1050,7,0)</f>
        <v>#N/A</v>
      </c>
      <c r="AH588" s="75" t="e">
        <f>L588*VLOOKUP($B588,DM_HHDV!$B$5:$H$1050,5,0)</f>
        <v>#N/A</v>
      </c>
      <c r="AI588" s="75" t="e">
        <f>L588*VLOOKUP($B588,DM_HHDV!$B$5:$H$1050,6,0)</f>
        <v>#N/A</v>
      </c>
      <c r="AJ588" s="75" t="e">
        <f>L588*VLOOKUP($B588,DM_HHDV!$B$5:$H$1050,7,0)</f>
        <v>#N/A</v>
      </c>
      <c r="AK588" s="75" t="e">
        <f>M588*VLOOKUP($B588,DM_HHDV!$B$5:$H$1050,5,0)</f>
        <v>#N/A</v>
      </c>
      <c r="AL588" s="75" t="e">
        <f>M588*VLOOKUP($B588,DM_HHDV!$B$5:$H$1050,6,0)</f>
        <v>#N/A</v>
      </c>
      <c r="AM588" s="75" t="e">
        <f>M588*VLOOKUP($B588,DM_HHDV!$B$5:$H$1050,7,0)</f>
        <v>#N/A</v>
      </c>
      <c r="AN588" s="75" t="e">
        <f>N588*VLOOKUP($B588,DM_HHDV!$B$5:$H$1050,5,0)</f>
        <v>#N/A</v>
      </c>
      <c r="AO588" s="75" t="e">
        <f>N588*VLOOKUP($B588,DM_HHDV!$B$5:$H$1050,6,0)</f>
        <v>#N/A</v>
      </c>
      <c r="AP588" s="75" t="e">
        <f>N588*VLOOKUP($B588,DM_HHDV!$B$5:$H$1050,7,0)</f>
        <v>#N/A</v>
      </c>
      <c r="AQ588" s="75" t="e">
        <f>O588*VLOOKUP($B588,DM_HHDV!$B$5:$H$1050,5,0)</f>
        <v>#N/A</v>
      </c>
      <c r="AR588" s="75" t="e">
        <f>O588*VLOOKUP($B588,DM_HHDV!$B$5:$H$1050,6,0)</f>
        <v>#N/A</v>
      </c>
      <c r="AS588" s="75" t="e">
        <f>O588*VLOOKUP($B588,DM_HHDV!$B$5:$H$1050,7,0)</f>
        <v>#N/A</v>
      </c>
      <c r="AT588" s="75" t="e">
        <f>P588*VLOOKUP($B588,DM_HHDV!$B$5:$H$1050,5,0)</f>
        <v>#N/A</v>
      </c>
      <c r="AU588" s="75" t="e">
        <f>P588*VLOOKUP($B588,DM_HHDV!$B$5:$H$1050,6,0)</f>
        <v>#N/A</v>
      </c>
      <c r="AV588" s="75" t="e">
        <f>P588*VLOOKUP($B588,DM_HHDV!$B$5:$H$1050,7,0)</f>
        <v>#N/A</v>
      </c>
      <c r="AW588" s="75" t="e">
        <f>Q588*VLOOKUP($B588,DM_HHDV!$B$5:$H$1050,5,0)</f>
        <v>#N/A</v>
      </c>
      <c r="AX588" s="75" t="e">
        <f>Q588*VLOOKUP($B588,DM_HHDV!$B$5:$H$1050,6,0)</f>
        <v>#N/A</v>
      </c>
      <c r="AY588" s="75" t="e">
        <f>Q588*VLOOKUP($B588,DM_HHDV!$B$5:$H$1050,7,0)</f>
        <v>#N/A</v>
      </c>
      <c r="AZ588" s="75" t="e">
        <f>R588*VLOOKUP($B588,DM_HHDV!$B$5:$H$1050,5,0)</f>
        <v>#N/A</v>
      </c>
      <c r="BA588" s="75" t="e">
        <f>R588*VLOOKUP($B588,DM_HHDV!$B$5:$H$1050,6,0)</f>
        <v>#N/A</v>
      </c>
      <c r="BB588" s="75" t="e">
        <f>R588*VLOOKUP($B588,DM_HHDV!$B$5:$H$1050,7,0)</f>
        <v>#N/A</v>
      </c>
      <c r="BC588" s="75" t="e">
        <f>G588*VLOOKUP($B588,DM_HHDV!$B$5:$K$1050,8,0)</f>
        <v>#N/A</v>
      </c>
      <c r="BD588" s="75" t="e">
        <f>G588*VLOOKUP($B588,DM_HHDV!$B$5:$K$1050,9,0)</f>
        <v>#N/A</v>
      </c>
      <c r="BE588" s="75" t="e">
        <f>G588*VLOOKUP($B588,DM_HHDV!$B$5:$K$1050,10,0)</f>
        <v>#N/A</v>
      </c>
      <c r="BF588" s="75" t="e">
        <f>H588*VLOOKUP($B588,DM_HHDV!$B$5:$K$1050,8,0)</f>
        <v>#N/A</v>
      </c>
      <c r="BG588" s="75" t="e">
        <f>H588*VLOOKUP($B588,DM_HHDV!$B$5:$K$1050,9,0)</f>
        <v>#N/A</v>
      </c>
      <c r="BH588" s="75" t="e">
        <f>H588*VLOOKUP($B588,DM_HHDV!$B$5:$K$1050,10,0)</f>
        <v>#N/A</v>
      </c>
      <c r="BI588" s="75" t="e">
        <f>I588*VLOOKUP($B588,DM_HHDV!$B$5:$K$1050,8,0)</f>
        <v>#N/A</v>
      </c>
      <c r="BJ588" s="75" t="e">
        <f>I588*VLOOKUP($B588,DM_HHDV!$B$5:$K$1050,9,0)</f>
        <v>#N/A</v>
      </c>
      <c r="BK588" s="75" t="e">
        <f>I588*VLOOKUP($B588,DM_HHDV!$B$5:$K$1050,10,0)</f>
        <v>#N/A</v>
      </c>
      <c r="BL588" s="75" t="e">
        <f>J588*VLOOKUP($B588,DM_HHDV!$B$5:$K$1050,8,0)</f>
        <v>#N/A</v>
      </c>
      <c r="BM588" s="75" t="e">
        <f>J588*VLOOKUP($B588,DM_HHDV!$B$5:$K$1050,9,0)</f>
        <v>#N/A</v>
      </c>
      <c r="BN588" s="75" t="e">
        <f>J588*VLOOKUP($B588,DM_HHDV!$B$5:$K$1050,10,0)</f>
        <v>#N/A</v>
      </c>
      <c r="BO588" s="75" t="e">
        <f>K588*VLOOKUP($B588,DM_HHDV!$B$5:$K$1050,8,0)</f>
        <v>#N/A</v>
      </c>
      <c r="BP588" s="75" t="e">
        <f>K588*VLOOKUP($B588,DM_HHDV!$B$5:$K$1050,9,0)</f>
        <v>#N/A</v>
      </c>
      <c r="BQ588" s="75" t="e">
        <f>K588*VLOOKUP($B588,DM_HHDV!$B$5:$K$1050,10,0)</f>
        <v>#N/A</v>
      </c>
      <c r="BR588" s="75" t="e">
        <f>L588*VLOOKUP($B588,DM_HHDV!$B$5:$K$1050,8,0)</f>
        <v>#N/A</v>
      </c>
      <c r="BS588" s="75" t="e">
        <f>L588*VLOOKUP($B588,DM_HHDV!$B$5:$K$1050,9,0)</f>
        <v>#N/A</v>
      </c>
      <c r="BT588" s="75" t="e">
        <f>L588*VLOOKUP($B588,DM_HHDV!$B$5:$K$1050,10,0)</f>
        <v>#N/A</v>
      </c>
      <c r="BU588" s="75" t="e">
        <f>M588*VLOOKUP($B588,DM_HHDV!$B$5:$K$1050,8,0)</f>
        <v>#N/A</v>
      </c>
      <c r="BV588" s="75" t="e">
        <f>M588*VLOOKUP($B588,DM_HHDV!$B$5:$K$1050,9,0)</f>
        <v>#N/A</v>
      </c>
      <c r="BW588" s="75" t="e">
        <f>M588*VLOOKUP($B588,DM_HHDV!$B$5:$K$1050,10,0)</f>
        <v>#N/A</v>
      </c>
      <c r="BX588" s="75" t="e">
        <f>N588*VLOOKUP($B588,DM_HHDV!$B$5:$K$1050,8,0)</f>
        <v>#N/A</v>
      </c>
      <c r="BY588" s="75" t="e">
        <f>N588*VLOOKUP($B588,DM_HHDV!$B$5:$K$1050,9,0)</f>
        <v>#N/A</v>
      </c>
      <c r="BZ588" s="75" t="e">
        <f>N588*VLOOKUP($B588,DM_HHDV!$B$5:$K$1050,10,0)</f>
        <v>#N/A</v>
      </c>
      <c r="CA588" s="75" t="e">
        <f>O588*VLOOKUP($B588,DM_HHDV!$B$5:$K$1050,8,0)</f>
        <v>#N/A</v>
      </c>
      <c r="CB588" s="75" t="e">
        <f>O588*VLOOKUP($B588,DM_HHDV!$B$5:$K$1050,9,0)</f>
        <v>#N/A</v>
      </c>
      <c r="CC588" s="75" t="e">
        <f>O588*VLOOKUP($B588,DM_HHDV!$B$5:$K$1050,10,0)</f>
        <v>#N/A</v>
      </c>
      <c r="CD588" s="75" t="e">
        <f>P588*VLOOKUP($B588,DM_HHDV!$B$5:$K$1050,8,0)</f>
        <v>#N/A</v>
      </c>
      <c r="CE588" s="75" t="e">
        <f>P588*VLOOKUP($B588,DM_HHDV!$B$5:$K$1050,9,0)</f>
        <v>#N/A</v>
      </c>
      <c r="CF588" s="75" t="e">
        <f>P588*VLOOKUP($B588,DM_HHDV!$B$5:$K$1050,10,0)</f>
        <v>#N/A</v>
      </c>
      <c r="CG588" s="75" t="e">
        <f>Q588*VLOOKUP($B588,DM_HHDV!$B$5:$K$1050,8,0)</f>
        <v>#N/A</v>
      </c>
      <c r="CH588" s="75" t="e">
        <f>Q588*VLOOKUP($B588,DM_HHDV!$B$5:$K$1050,9,0)</f>
        <v>#N/A</v>
      </c>
      <c r="CI588" s="75" t="e">
        <f>Q588*VLOOKUP($B588,DM_HHDV!$B$5:$K$1050,10,0)</f>
        <v>#N/A</v>
      </c>
      <c r="CJ588" s="75" t="e">
        <f>R588*VLOOKUP($B588,DM_HHDV!$B$5:$K$1050,8,0)</f>
        <v>#N/A</v>
      </c>
      <c r="CK588" s="75" t="e">
        <f>R588*VLOOKUP($B588,DM_HHDV!$B$5:$K$1050,9,0)</f>
        <v>#N/A</v>
      </c>
      <c r="CL588" s="75" t="e">
        <f>R588*VLOOKUP($B588,DM_HHDV!$B$5:$K$1050,10,0)</f>
        <v>#N/A</v>
      </c>
    </row>
    <row r="589" spans="1:90">
      <c r="A589" s="21">
        <f>DM_HHDV!A588</f>
        <v>0</v>
      </c>
      <c r="B589" s="22"/>
      <c r="C589" s="22"/>
      <c r="D589" s="62">
        <f>IFERROR(VLOOKUP(B589,DM_HHDV!$B$5:$E$1050,3,0),0)</f>
        <v>0</v>
      </c>
      <c r="E589" s="67">
        <f>IFERROR(VLOOKUP(B589,DM_HHDV!$B$5:$E$1050,4,0),0)</f>
        <v>0</v>
      </c>
      <c r="F589" s="74">
        <f t="shared" si="9"/>
        <v>0</v>
      </c>
      <c r="G589" s="23"/>
      <c r="H589" s="65"/>
      <c r="I589" s="65"/>
      <c r="J589" s="65"/>
      <c r="K589" s="65"/>
      <c r="L589" s="65"/>
      <c r="M589" s="65"/>
      <c r="N589" s="65"/>
      <c r="O589" s="65"/>
      <c r="P589" s="65"/>
      <c r="Q589" s="65"/>
      <c r="R589" s="65"/>
      <c r="S589" s="75" t="e">
        <f>G589*VLOOKUP($B589,DM_HHDV!$B$5:$H$1050,5,0)</f>
        <v>#N/A</v>
      </c>
      <c r="T589" s="75" t="e">
        <f>G589*VLOOKUP($B589,DM_HHDV!$B$5:$H$1050,6,0)</f>
        <v>#N/A</v>
      </c>
      <c r="U589" s="75" t="e">
        <f>G589*VLOOKUP($B589,DM_HHDV!$B$5:$H$1050,7,0)</f>
        <v>#N/A</v>
      </c>
      <c r="V589" s="75" t="e">
        <f>H589*VLOOKUP($B589,DM_HHDV!$B$5:$H$1050,5,0)</f>
        <v>#N/A</v>
      </c>
      <c r="W589" s="75" t="e">
        <f>H589*VLOOKUP($B589,DM_HHDV!$B$5:$H$1050,6,0)</f>
        <v>#N/A</v>
      </c>
      <c r="X589" s="75" t="e">
        <f>H589*VLOOKUP($B589,DM_HHDV!$B$5:$H$1050,7,0)</f>
        <v>#N/A</v>
      </c>
      <c r="Y589" s="75" t="e">
        <f>I589*VLOOKUP($B589,DM_HHDV!$B$5:$H$1050,5,0)</f>
        <v>#N/A</v>
      </c>
      <c r="Z589" s="75" t="e">
        <f>I589*VLOOKUP($B589,DM_HHDV!$B$5:$H$1050,6,0)</f>
        <v>#N/A</v>
      </c>
      <c r="AA589" s="75" t="e">
        <f>I589*VLOOKUP($B589,DM_HHDV!$B$5:$H$1050,7,0)</f>
        <v>#N/A</v>
      </c>
      <c r="AB589" s="75" t="e">
        <f>J589*VLOOKUP($B589,DM_HHDV!$B$5:$H$1050,5,0)</f>
        <v>#N/A</v>
      </c>
      <c r="AC589" s="75" t="e">
        <f>J589*VLOOKUP($B589,DM_HHDV!$B$5:$H$1050,6,0)</f>
        <v>#N/A</v>
      </c>
      <c r="AD589" s="75" t="e">
        <f>J589*VLOOKUP($B589,DM_HHDV!$B$5:$H$1050,7,0)</f>
        <v>#N/A</v>
      </c>
      <c r="AE589" s="75" t="e">
        <f>K589*VLOOKUP($B589,DM_HHDV!$B$5:$H$1050,5,0)</f>
        <v>#N/A</v>
      </c>
      <c r="AF589" s="75" t="e">
        <f>K589*VLOOKUP($B589,DM_HHDV!$B$5:$H$1050,6,0)</f>
        <v>#N/A</v>
      </c>
      <c r="AG589" s="75" t="e">
        <f>K589*VLOOKUP($B589,DM_HHDV!$B$5:$H$1050,7,0)</f>
        <v>#N/A</v>
      </c>
      <c r="AH589" s="75" t="e">
        <f>L589*VLOOKUP($B589,DM_HHDV!$B$5:$H$1050,5,0)</f>
        <v>#N/A</v>
      </c>
      <c r="AI589" s="75" t="e">
        <f>L589*VLOOKUP($B589,DM_HHDV!$B$5:$H$1050,6,0)</f>
        <v>#N/A</v>
      </c>
      <c r="AJ589" s="75" t="e">
        <f>L589*VLOOKUP($B589,DM_HHDV!$B$5:$H$1050,7,0)</f>
        <v>#N/A</v>
      </c>
      <c r="AK589" s="75" t="e">
        <f>M589*VLOOKUP($B589,DM_HHDV!$B$5:$H$1050,5,0)</f>
        <v>#N/A</v>
      </c>
      <c r="AL589" s="75" t="e">
        <f>M589*VLOOKUP($B589,DM_HHDV!$B$5:$H$1050,6,0)</f>
        <v>#N/A</v>
      </c>
      <c r="AM589" s="75" t="e">
        <f>M589*VLOOKUP($B589,DM_HHDV!$B$5:$H$1050,7,0)</f>
        <v>#N/A</v>
      </c>
      <c r="AN589" s="75" t="e">
        <f>N589*VLOOKUP($B589,DM_HHDV!$B$5:$H$1050,5,0)</f>
        <v>#N/A</v>
      </c>
      <c r="AO589" s="75" t="e">
        <f>N589*VLOOKUP($B589,DM_HHDV!$B$5:$H$1050,6,0)</f>
        <v>#N/A</v>
      </c>
      <c r="AP589" s="75" t="e">
        <f>N589*VLOOKUP($B589,DM_HHDV!$B$5:$H$1050,7,0)</f>
        <v>#N/A</v>
      </c>
      <c r="AQ589" s="75" t="e">
        <f>O589*VLOOKUP($B589,DM_HHDV!$B$5:$H$1050,5,0)</f>
        <v>#N/A</v>
      </c>
      <c r="AR589" s="75" t="e">
        <f>O589*VLOOKUP($B589,DM_HHDV!$B$5:$H$1050,6,0)</f>
        <v>#N/A</v>
      </c>
      <c r="AS589" s="75" t="e">
        <f>O589*VLOOKUP($B589,DM_HHDV!$B$5:$H$1050,7,0)</f>
        <v>#N/A</v>
      </c>
      <c r="AT589" s="75" t="e">
        <f>P589*VLOOKUP($B589,DM_HHDV!$B$5:$H$1050,5,0)</f>
        <v>#N/A</v>
      </c>
      <c r="AU589" s="75" t="e">
        <f>P589*VLOOKUP($B589,DM_HHDV!$B$5:$H$1050,6,0)</f>
        <v>#N/A</v>
      </c>
      <c r="AV589" s="75" t="e">
        <f>P589*VLOOKUP($B589,DM_HHDV!$B$5:$H$1050,7,0)</f>
        <v>#N/A</v>
      </c>
      <c r="AW589" s="75" t="e">
        <f>Q589*VLOOKUP($B589,DM_HHDV!$B$5:$H$1050,5,0)</f>
        <v>#N/A</v>
      </c>
      <c r="AX589" s="75" t="e">
        <f>Q589*VLOOKUP($B589,DM_HHDV!$B$5:$H$1050,6,0)</f>
        <v>#N/A</v>
      </c>
      <c r="AY589" s="75" t="e">
        <f>Q589*VLOOKUP($B589,DM_HHDV!$B$5:$H$1050,7,0)</f>
        <v>#N/A</v>
      </c>
      <c r="AZ589" s="75" t="e">
        <f>R589*VLOOKUP($B589,DM_HHDV!$B$5:$H$1050,5,0)</f>
        <v>#N/A</v>
      </c>
      <c r="BA589" s="75" t="e">
        <f>R589*VLOOKUP($B589,DM_HHDV!$B$5:$H$1050,6,0)</f>
        <v>#N/A</v>
      </c>
      <c r="BB589" s="75" t="e">
        <f>R589*VLOOKUP($B589,DM_HHDV!$B$5:$H$1050,7,0)</f>
        <v>#N/A</v>
      </c>
      <c r="BC589" s="75" t="e">
        <f>G589*VLOOKUP($B589,DM_HHDV!$B$5:$K$1050,8,0)</f>
        <v>#N/A</v>
      </c>
      <c r="BD589" s="75" t="e">
        <f>G589*VLOOKUP($B589,DM_HHDV!$B$5:$K$1050,9,0)</f>
        <v>#N/A</v>
      </c>
      <c r="BE589" s="75" t="e">
        <f>G589*VLOOKUP($B589,DM_HHDV!$B$5:$K$1050,10,0)</f>
        <v>#N/A</v>
      </c>
      <c r="BF589" s="75" t="e">
        <f>H589*VLOOKUP($B589,DM_HHDV!$B$5:$K$1050,8,0)</f>
        <v>#N/A</v>
      </c>
      <c r="BG589" s="75" t="e">
        <f>H589*VLOOKUP($B589,DM_HHDV!$B$5:$K$1050,9,0)</f>
        <v>#N/A</v>
      </c>
      <c r="BH589" s="75" t="e">
        <f>H589*VLOOKUP($B589,DM_HHDV!$B$5:$K$1050,10,0)</f>
        <v>#N/A</v>
      </c>
      <c r="BI589" s="75" t="e">
        <f>I589*VLOOKUP($B589,DM_HHDV!$B$5:$K$1050,8,0)</f>
        <v>#N/A</v>
      </c>
      <c r="BJ589" s="75" t="e">
        <f>I589*VLOOKUP($B589,DM_HHDV!$B$5:$K$1050,9,0)</f>
        <v>#N/A</v>
      </c>
      <c r="BK589" s="75" t="e">
        <f>I589*VLOOKUP($B589,DM_HHDV!$B$5:$K$1050,10,0)</f>
        <v>#N/A</v>
      </c>
      <c r="BL589" s="75" t="e">
        <f>J589*VLOOKUP($B589,DM_HHDV!$B$5:$K$1050,8,0)</f>
        <v>#N/A</v>
      </c>
      <c r="BM589" s="75" t="e">
        <f>J589*VLOOKUP($B589,DM_HHDV!$B$5:$K$1050,9,0)</f>
        <v>#N/A</v>
      </c>
      <c r="BN589" s="75" t="e">
        <f>J589*VLOOKUP($B589,DM_HHDV!$B$5:$K$1050,10,0)</f>
        <v>#N/A</v>
      </c>
      <c r="BO589" s="75" t="e">
        <f>K589*VLOOKUP($B589,DM_HHDV!$B$5:$K$1050,8,0)</f>
        <v>#N/A</v>
      </c>
      <c r="BP589" s="75" t="e">
        <f>K589*VLOOKUP($B589,DM_HHDV!$B$5:$K$1050,9,0)</f>
        <v>#N/A</v>
      </c>
      <c r="BQ589" s="75" t="e">
        <f>K589*VLOOKUP($B589,DM_HHDV!$B$5:$K$1050,10,0)</f>
        <v>#N/A</v>
      </c>
      <c r="BR589" s="75" t="e">
        <f>L589*VLOOKUP($B589,DM_HHDV!$B$5:$K$1050,8,0)</f>
        <v>#N/A</v>
      </c>
      <c r="BS589" s="75" t="e">
        <f>L589*VLOOKUP($B589,DM_HHDV!$B$5:$K$1050,9,0)</f>
        <v>#N/A</v>
      </c>
      <c r="BT589" s="75" t="e">
        <f>L589*VLOOKUP($B589,DM_HHDV!$B$5:$K$1050,10,0)</f>
        <v>#N/A</v>
      </c>
      <c r="BU589" s="75" t="e">
        <f>M589*VLOOKUP($B589,DM_HHDV!$B$5:$K$1050,8,0)</f>
        <v>#N/A</v>
      </c>
      <c r="BV589" s="75" t="e">
        <f>M589*VLOOKUP($B589,DM_HHDV!$B$5:$K$1050,9,0)</f>
        <v>#N/A</v>
      </c>
      <c r="BW589" s="75" t="e">
        <f>M589*VLOOKUP($B589,DM_HHDV!$B$5:$K$1050,10,0)</f>
        <v>#N/A</v>
      </c>
      <c r="BX589" s="75" t="e">
        <f>N589*VLOOKUP($B589,DM_HHDV!$B$5:$K$1050,8,0)</f>
        <v>#N/A</v>
      </c>
      <c r="BY589" s="75" t="e">
        <f>N589*VLOOKUP($B589,DM_HHDV!$B$5:$K$1050,9,0)</f>
        <v>#N/A</v>
      </c>
      <c r="BZ589" s="75" t="e">
        <f>N589*VLOOKUP($B589,DM_HHDV!$B$5:$K$1050,10,0)</f>
        <v>#N/A</v>
      </c>
      <c r="CA589" s="75" t="e">
        <f>O589*VLOOKUP($B589,DM_HHDV!$B$5:$K$1050,8,0)</f>
        <v>#N/A</v>
      </c>
      <c r="CB589" s="75" t="e">
        <f>O589*VLOOKUP($B589,DM_HHDV!$B$5:$K$1050,9,0)</f>
        <v>#N/A</v>
      </c>
      <c r="CC589" s="75" t="e">
        <f>O589*VLOOKUP($B589,DM_HHDV!$B$5:$K$1050,10,0)</f>
        <v>#N/A</v>
      </c>
      <c r="CD589" s="75" t="e">
        <f>P589*VLOOKUP($B589,DM_HHDV!$B$5:$K$1050,8,0)</f>
        <v>#N/A</v>
      </c>
      <c r="CE589" s="75" t="e">
        <f>P589*VLOOKUP($B589,DM_HHDV!$B$5:$K$1050,9,0)</f>
        <v>#N/A</v>
      </c>
      <c r="CF589" s="75" t="e">
        <f>P589*VLOOKUP($B589,DM_HHDV!$B$5:$K$1050,10,0)</f>
        <v>#N/A</v>
      </c>
      <c r="CG589" s="75" t="e">
        <f>Q589*VLOOKUP($B589,DM_HHDV!$B$5:$K$1050,8,0)</f>
        <v>#N/A</v>
      </c>
      <c r="CH589" s="75" t="e">
        <f>Q589*VLOOKUP($B589,DM_HHDV!$B$5:$K$1050,9,0)</f>
        <v>#N/A</v>
      </c>
      <c r="CI589" s="75" t="e">
        <f>Q589*VLOOKUP($B589,DM_HHDV!$B$5:$K$1050,10,0)</f>
        <v>#N/A</v>
      </c>
      <c r="CJ589" s="75" t="e">
        <f>R589*VLOOKUP($B589,DM_HHDV!$B$5:$K$1050,8,0)</f>
        <v>#N/A</v>
      </c>
      <c r="CK589" s="75" t="e">
        <f>R589*VLOOKUP($B589,DM_HHDV!$B$5:$K$1050,9,0)</f>
        <v>#N/A</v>
      </c>
      <c r="CL589" s="75" t="e">
        <f>R589*VLOOKUP($B589,DM_HHDV!$B$5:$K$1050,10,0)</f>
        <v>#N/A</v>
      </c>
    </row>
    <row r="590" spans="1:90">
      <c r="A590" s="21">
        <f>DM_HHDV!A589</f>
        <v>0</v>
      </c>
      <c r="B590" s="22"/>
      <c r="C590" s="22"/>
      <c r="D590" s="62">
        <f>IFERROR(VLOOKUP(B590,DM_HHDV!$B$5:$E$1050,3,0),0)</f>
        <v>0</v>
      </c>
      <c r="E590" s="67">
        <f>IFERROR(VLOOKUP(B590,DM_HHDV!$B$5:$E$1050,4,0),0)</f>
        <v>0</v>
      </c>
      <c r="F590" s="74">
        <f t="shared" si="9"/>
        <v>0</v>
      </c>
      <c r="G590" s="23"/>
      <c r="H590" s="65"/>
      <c r="I590" s="65"/>
      <c r="J590" s="65"/>
      <c r="K590" s="65"/>
      <c r="L590" s="65"/>
      <c r="M590" s="65"/>
      <c r="N590" s="65"/>
      <c r="O590" s="65"/>
      <c r="P590" s="65"/>
      <c r="Q590" s="65"/>
      <c r="R590" s="65"/>
      <c r="S590" s="75" t="e">
        <f>G590*VLOOKUP($B590,DM_HHDV!$B$5:$H$1050,5,0)</f>
        <v>#N/A</v>
      </c>
      <c r="T590" s="75" t="e">
        <f>G590*VLOOKUP($B590,DM_HHDV!$B$5:$H$1050,6,0)</f>
        <v>#N/A</v>
      </c>
      <c r="U590" s="75" t="e">
        <f>G590*VLOOKUP($B590,DM_HHDV!$B$5:$H$1050,7,0)</f>
        <v>#N/A</v>
      </c>
      <c r="V590" s="75" t="e">
        <f>H590*VLOOKUP($B590,DM_HHDV!$B$5:$H$1050,5,0)</f>
        <v>#N/A</v>
      </c>
      <c r="W590" s="75" t="e">
        <f>H590*VLOOKUP($B590,DM_HHDV!$B$5:$H$1050,6,0)</f>
        <v>#N/A</v>
      </c>
      <c r="X590" s="75" t="e">
        <f>H590*VLOOKUP($B590,DM_HHDV!$B$5:$H$1050,7,0)</f>
        <v>#N/A</v>
      </c>
      <c r="Y590" s="75" t="e">
        <f>I590*VLOOKUP($B590,DM_HHDV!$B$5:$H$1050,5,0)</f>
        <v>#N/A</v>
      </c>
      <c r="Z590" s="75" t="e">
        <f>I590*VLOOKUP($B590,DM_HHDV!$B$5:$H$1050,6,0)</f>
        <v>#N/A</v>
      </c>
      <c r="AA590" s="75" t="e">
        <f>I590*VLOOKUP($B590,DM_HHDV!$B$5:$H$1050,7,0)</f>
        <v>#N/A</v>
      </c>
      <c r="AB590" s="75" t="e">
        <f>J590*VLOOKUP($B590,DM_HHDV!$B$5:$H$1050,5,0)</f>
        <v>#N/A</v>
      </c>
      <c r="AC590" s="75" t="e">
        <f>J590*VLOOKUP($B590,DM_HHDV!$B$5:$H$1050,6,0)</f>
        <v>#N/A</v>
      </c>
      <c r="AD590" s="75" t="e">
        <f>J590*VLOOKUP($B590,DM_HHDV!$B$5:$H$1050,7,0)</f>
        <v>#N/A</v>
      </c>
      <c r="AE590" s="75" t="e">
        <f>K590*VLOOKUP($B590,DM_HHDV!$B$5:$H$1050,5,0)</f>
        <v>#N/A</v>
      </c>
      <c r="AF590" s="75" t="e">
        <f>K590*VLOOKUP($B590,DM_HHDV!$B$5:$H$1050,6,0)</f>
        <v>#N/A</v>
      </c>
      <c r="AG590" s="75" t="e">
        <f>K590*VLOOKUP($B590,DM_HHDV!$B$5:$H$1050,7,0)</f>
        <v>#N/A</v>
      </c>
      <c r="AH590" s="75" t="e">
        <f>L590*VLOOKUP($B590,DM_HHDV!$B$5:$H$1050,5,0)</f>
        <v>#N/A</v>
      </c>
      <c r="AI590" s="75" t="e">
        <f>L590*VLOOKUP($B590,DM_HHDV!$B$5:$H$1050,6,0)</f>
        <v>#N/A</v>
      </c>
      <c r="AJ590" s="75" t="e">
        <f>L590*VLOOKUP($B590,DM_HHDV!$B$5:$H$1050,7,0)</f>
        <v>#N/A</v>
      </c>
      <c r="AK590" s="75" t="e">
        <f>M590*VLOOKUP($B590,DM_HHDV!$B$5:$H$1050,5,0)</f>
        <v>#N/A</v>
      </c>
      <c r="AL590" s="75" t="e">
        <f>M590*VLOOKUP($B590,DM_HHDV!$B$5:$H$1050,6,0)</f>
        <v>#N/A</v>
      </c>
      <c r="AM590" s="75" t="e">
        <f>M590*VLOOKUP($B590,DM_HHDV!$B$5:$H$1050,7,0)</f>
        <v>#N/A</v>
      </c>
      <c r="AN590" s="75" t="e">
        <f>N590*VLOOKUP($B590,DM_HHDV!$B$5:$H$1050,5,0)</f>
        <v>#N/A</v>
      </c>
      <c r="AO590" s="75" t="e">
        <f>N590*VLOOKUP($B590,DM_HHDV!$B$5:$H$1050,6,0)</f>
        <v>#N/A</v>
      </c>
      <c r="AP590" s="75" t="e">
        <f>N590*VLOOKUP($B590,DM_HHDV!$B$5:$H$1050,7,0)</f>
        <v>#N/A</v>
      </c>
      <c r="AQ590" s="75" t="e">
        <f>O590*VLOOKUP($B590,DM_HHDV!$B$5:$H$1050,5,0)</f>
        <v>#N/A</v>
      </c>
      <c r="AR590" s="75" t="e">
        <f>O590*VLOOKUP($B590,DM_HHDV!$B$5:$H$1050,6,0)</f>
        <v>#N/A</v>
      </c>
      <c r="AS590" s="75" t="e">
        <f>O590*VLOOKUP($B590,DM_HHDV!$B$5:$H$1050,7,0)</f>
        <v>#N/A</v>
      </c>
      <c r="AT590" s="75" t="e">
        <f>P590*VLOOKUP($B590,DM_HHDV!$B$5:$H$1050,5,0)</f>
        <v>#N/A</v>
      </c>
      <c r="AU590" s="75" t="e">
        <f>P590*VLOOKUP($B590,DM_HHDV!$B$5:$H$1050,6,0)</f>
        <v>#N/A</v>
      </c>
      <c r="AV590" s="75" t="e">
        <f>P590*VLOOKUP($B590,DM_HHDV!$B$5:$H$1050,7,0)</f>
        <v>#N/A</v>
      </c>
      <c r="AW590" s="75" t="e">
        <f>Q590*VLOOKUP($B590,DM_HHDV!$B$5:$H$1050,5,0)</f>
        <v>#N/A</v>
      </c>
      <c r="AX590" s="75" t="e">
        <f>Q590*VLOOKUP($B590,DM_HHDV!$B$5:$H$1050,6,0)</f>
        <v>#N/A</v>
      </c>
      <c r="AY590" s="75" t="e">
        <f>Q590*VLOOKUP($B590,DM_HHDV!$B$5:$H$1050,7,0)</f>
        <v>#N/A</v>
      </c>
      <c r="AZ590" s="75" t="e">
        <f>R590*VLOOKUP($B590,DM_HHDV!$B$5:$H$1050,5,0)</f>
        <v>#N/A</v>
      </c>
      <c r="BA590" s="75" t="e">
        <f>R590*VLOOKUP($B590,DM_HHDV!$B$5:$H$1050,6,0)</f>
        <v>#N/A</v>
      </c>
      <c r="BB590" s="75" t="e">
        <f>R590*VLOOKUP($B590,DM_HHDV!$B$5:$H$1050,7,0)</f>
        <v>#N/A</v>
      </c>
      <c r="BC590" s="75" t="e">
        <f>G590*VLOOKUP($B590,DM_HHDV!$B$5:$K$1050,8,0)</f>
        <v>#N/A</v>
      </c>
      <c r="BD590" s="75" t="e">
        <f>G590*VLOOKUP($B590,DM_HHDV!$B$5:$K$1050,9,0)</f>
        <v>#N/A</v>
      </c>
      <c r="BE590" s="75" t="e">
        <f>G590*VLOOKUP($B590,DM_HHDV!$B$5:$K$1050,10,0)</f>
        <v>#N/A</v>
      </c>
      <c r="BF590" s="75" t="e">
        <f>H590*VLOOKUP($B590,DM_HHDV!$B$5:$K$1050,8,0)</f>
        <v>#N/A</v>
      </c>
      <c r="BG590" s="75" t="e">
        <f>H590*VLOOKUP($B590,DM_HHDV!$B$5:$K$1050,9,0)</f>
        <v>#N/A</v>
      </c>
      <c r="BH590" s="75" t="e">
        <f>H590*VLOOKUP($B590,DM_HHDV!$B$5:$K$1050,10,0)</f>
        <v>#N/A</v>
      </c>
      <c r="BI590" s="75" t="e">
        <f>I590*VLOOKUP($B590,DM_HHDV!$B$5:$K$1050,8,0)</f>
        <v>#N/A</v>
      </c>
      <c r="BJ590" s="75" t="e">
        <f>I590*VLOOKUP($B590,DM_HHDV!$B$5:$K$1050,9,0)</f>
        <v>#N/A</v>
      </c>
      <c r="BK590" s="75" t="e">
        <f>I590*VLOOKUP($B590,DM_HHDV!$B$5:$K$1050,10,0)</f>
        <v>#N/A</v>
      </c>
      <c r="BL590" s="75" t="e">
        <f>J590*VLOOKUP($B590,DM_HHDV!$B$5:$K$1050,8,0)</f>
        <v>#N/A</v>
      </c>
      <c r="BM590" s="75" t="e">
        <f>J590*VLOOKUP($B590,DM_HHDV!$B$5:$K$1050,9,0)</f>
        <v>#N/A</v>
      </c>
      <c r="BN590" s="75" t="e">
        <f>J590*VLOOKUP($B590,DM_HHDV!$B$5:$K$1050,10,0)</f>
        <v>#N/A</v>
      </c>
      <c r="BO590" s="75" t="e">
        <f>K590*VLOOKUP($B590,DM_HHDV!$B$5:$K$1050,8,0)</f>
        <v>#N/A</v>
      </c>
      <c r="BP590" s="75" t="e">
        <f>K590*VLOOKUP($B590,DM_HHDV!$B$5:$K$1050,9,0)</f>
        <v>#N/A</v>
      </c>
      <c r="BQ590" s="75" t="e">
        <f>K590*VLOOKUP($B590,DM_HHDV!$B$5:$K$1050,10,0)</f>
        <v>#N/A</v>
      </c>
      <c r="BR590" s="75" t="e">
        <f>L590*VLOOKUP($B590,DM_HHDV!$B$5:$K$1050,8,0)</f>
        <v>#N/A</v>
      </c>
      <c r="BS590" s="75" t="e">
        <f>L590*VLOOKUP($B590,DM_HHDV!$B$5:$K$1050,9,0)</f>
        <v>#N/A</v>
      </c>
      <c r="BT590" s="75" t="e">
        <f>L590*VLOOKUP($B590,DM_HHDV!$B$5:$K$1050,10,0)</f>
        <v>#N/A</v>
      </c>
      <c r="BU590" s="75" t="e">
        <f>M590*VLOOKUP($B590,DM_HHDV!$B$5:$K$1050,8,0)</f>
        <v>#N/A</v>
      </c>
      <c r="BV590" s="75" t="e">
        <f>M590*VLOOKUP($B590,DM_HHDV!$B$5:$K$1050,9,0)</f>
        <v>#N/A</v>
      </c>
      <c r="BW590" s="75" t="e">
        <f>M590*VLOOKUP($B590,DM_HHDV!$B$5:$K$1050,10,0)</f>
        <v>#N/A</v>
      </c>
      <c r="BX590" s="75" t="e">
        <f>N590*VLOOKUP($B590,DM_HHDV!$B$5:$K$1050,8,0)</f>
        <v>#N/A</v>
      </c>
      <c r="BY590" s="75" t="e">
        <f>N590*VLOOKUP($B590,DM_HHDV!$B$5:$K$1050,9,0)</f>
        <v>#N/A</v>
      </c>
      <c r="BZ590" s="75" t="e">
        <f>N590*VLOOKUP($B590,DM_HHDV!$B$5:$K$1050,10,0)</f>
        <v>#N/A</v>
      </c>
      <c r="CA590" s="75" t="e">
        <f>O590*VLOOKUP($B590,DM_HHDV!$B$5:$K$1050,8,0)</f>
        <v>#N/A</v>
      </c>
      <c r="CB590" s="75" t="e">
        <f>O590*VLOOKUP($B590,DM_HHDV!$B$5:$K$1050,9,0)</f>
        <v>#N/A</v>
      </c>
      <c r="CC590" s="75" t="e">
        <f>O590*VLOOKUP($B590,DM_HHDV!$B$5:$K$1050,10,0)</f>
        <v>#N/A</v>
      </c>
      <c r="CD590" s="75" t="e">
        <f>P590*VLOOKUP($B590,DM_HHDV!$B$5:$K$1050,8,0)</f>
        <v>#N/A</v>
      </c>
      <c r="CE590" s="75" t="e">
        <f>P590*VLOOKUP($B590,DM_HHDV!$B$5:$K$1050,9,0)</f>
        <v>#N/A</v>
      </c>
      <c r="CF590" s="75" t="e">
        <f>P590*VLOOKUP($B590,DM_HHDV!$B$5:$K$1050,10,0)</f>
        <v>#N/A</v>
      </c>
      <c r="CG590" s="75" t="e">
        <f>Q590*VLOOKUP($B590,DM_HHDV!$B$5:$K$1050,8,0)</f>
        <v>#N/A</v>
      </c>
      <c r="CH590" s="75" t="e">
        <f>Q590*VLOOKUP($B590,DM_HHDV!$B$5:$K$1050,9,0)</f>
        <v>#N/A</v>
      </c>
      <c r="CI590" s="75" t="e">
        <f>Q590*VLOOKUP($B590,DM_HHDV!$B$5:$K$1050,10,0)</f>
        <v>#N/A</v>
      </c>
      <c r="CJ590" s="75" t="e">
        <f>R590*VLOOKUP($B590,DM_HHDV!$B$5:$K$1050,8,0)</f>
        <v>#N/A</v>
      </c>
      <c r="CK590" s="75" t="e">
        <f>R590*VLOOKUP($B590,DM_HHDV!$B$5:$K$1050,9,0)</f>
        <v>#N/A</v>
      </c>
      <c r="CL590" s="75" t="e">
        <f>R590*VLOOKUP($B590,DM_HHDV!$B$5:$K$1050,10,0)</f>
        <v>#N/A</v>
      </c>
    </row>
    <row r="591" spans="1:90">
      <c r="A591" s="21">
        <f>DM_HHDV!A590</f>
        <v>0</v>
      </c>
      <c r="B591" s="22"/>
      <c r="C591" s="22"/>
      <c r="D591" s="62">
        <f>IFERROR(VLOOKUP(B591,DM_HHDV!$B$5:$E$1050,3,0),0)</f>
        <v>0</v>
      </c>
      <c r="E591" s="67">
        <f>IFERROR(VLOOKUP(B591,DM_HHDV!$B$5:$E$1050,4,0),0)</f>
        <v>0</v>
      </c>
      <c r="F591" s="74">
        <f t="shared" si="9"/>
        <v>0</v>
      </c>
      <c r="G591" s="23"/>
      <c r="H591" s="65"/>
      <c r="I591" s="65"/>
      <c r="J591" s="65"/>
      <c r="K591" s="65"/>
      <c r="L591" s="65"/>
      <c r="M591" s="65"/>
      <c r="N591" s="65"/>
      <c r="O591" s="65"/>
      <c r="P591" s="65"/>
      <c r="Q591" s="65"/>
      <c r="R591" s="65"/>
      <c r="S591" s="75" t="e">
        <f>G591*VLOOKUP($B591,DM_HHDV!$B$5:$H$1050,5,0)</f>
        <v>#N/A</v>
      </c>
      <c r="T591" s="75" t="e">
        <f>G591*VLOOKUP($B591,DM_HHDV!$B$5:$H$1050,6,0)</f>
        <v>#N/A</v>
      </c>
      <c r="U591" s="75" t="e">
        <f>G591*VLOOKUP($B591,DM_HHDV!$B$5:$H$1050,7,0)</f>
        <v>#N/A</v>
      </c>
      <c r="V591" s="75" t="e">
        <f>H591*VLOOKUP($B591,DM_HHDV!$B$5:$H$1050,5,0)</f>
        <v>#N/A</v>
      </c>
      <c r="W591" s="75" t="e">
        <f>H591*VLOOKUP($B591,DM_HHDV!$B$5:$H$1050,6,0)</f>
        <v>#N/A</v>
      </c>
      <c r="X591" s="75" t="e">
        <f>H591*VLOOKUP($B591,DM_HHDV!$B$5:$H$1050,7,0)</f>
        <v>#N/A</v>
      </c>
      <c r="Y591" s="75" t="e">
        <f>I591*VLOOKUP($B591,DM_HHDV!$B$5:$H$1050,5,0)</f>
        <v>#N/A</v>
      </c>
      <c r="Z591" s="75" t="e">
        <f>I591*VLOOKUP($B591,DM_HHDV!$B$5:$H$1050,6,0)</f>
        <v>#N/A</v>
      </c>
      <c r="AA591" s="75" t="e">
        <f>I591*VLOOKUP($B591,DM_HHDV!$B$5:$H$1050,7,0)</f>
        <v>#N/A</v>
      </c>
      <c r="AB591" s="75" t="e">
        <f>J591*VLOOKUP($B591,DM_HHDV!$B$5:$H$1050,5,0)</f>
        <v>#N/A</v>
      </c>
      <c r="AC591" s="75" t="e">
        <f>J591*VLOOKUP($B591,DM_HHDV!$B$5:$H$1050,6,0)</f>
        <v>#N/A</v>
      </c>
      <c r="AD591" s="75" t="e">
        <f>J591*VLOOKUP($B591,DM_HHDV!$B$5:$H$1050,7,0)</f>
        <v>#N/A</v>
      </c>
      <c r="AE591" s="75" t="e">
        <f>K591*VLOOKUP($B591,DM_HHDV!$B$5:$H$1050,5,0)</f>
        <v>#N/A</v>
      </c>
      <c r="AF591" s="75" t="e">
        <f>K591*VLOOKUP($B591,DM_HHDV!$B$5:$H$1050,6,0)</f>
        <v>#N/A</v>
      </c>
      <c r="AG591" s="75" t="e">
        <f>K591*VLOOKUP($B591,DM_HHDV!$B$5:$H$1050,7,0)</f>
        <v>#N/A</v>
      </c>
      <c r="AH591" s="75" t="e">
        <f>L591*VLOOKUP($B591,DM_HHDV!$B$5:$H$1050,5,0)</f>
        <v>#N/A</v>
      </c>
      <c r="AI591" s="75" t="e">
        <f>L591*VLOOKUP($B591,DM_HHDV!$B$5:$H$1050,6,0)</f>
        <v>#N/A</v>
      </c>
      <c r="AJ591" s="75" t="e">
        <f>L591*VLOOKUP($B591,DM_HHDV!$B$5:$H$1050,7,0)</f>
        <v>#N/A</v>
      </c>
      <c r="AK591" s="75" t="e">
        <f>M591*VLOOKUP($B591,DM_HHDV!$B$5:$H$1050,5,0)</f>
        <v>#N/A</v>
      </c>
      <c r="AL591" s="75" t="e">
        <f>M591*VLOOKUP($B591,DM_HHDV!$B$5:$H$1050,6,0)</f>
        <v>#N/A</v>
      </c>
      <c r="AM591" s="75" t="e">
        <f>M591*VLOOKUP($B591,DM_HHDV!$B$5:$H$1050,7,0)</f>
        <v>#N/A</v>
      </c>
      <c r="AN591" s="75" t="e">
        <f>N591*VLOOKUP($B591,DM_HHDV!$B$5:$H$1050,5,0)</f>
        <v>#N/A</v>
      </c>
      <c r="AO591" s="75" t="e">
        <f>N591*VLOOKUP($B591,DM_HHDV!$B$5:$H$1050,6,0)</f>
        <v>#N/A</v>
      </c>
      <c r="AP591" s="75" t="e">
        <f>N591*VLOOKUP($B591,DM_HHDV!$B$5:$H$1050,7,0)</f>
        <v>#N/A</v>
      </c>
      <c r="AQ591" s="75" t="e">
        <f>O591*VLOOKUP($B591,DM_HHDV!$B$5:$H$1050,5,0)</f>
        <v>#N/A</v>
      </c>
      <c r="AR591" s="75" t="e">
        <f>O591*VLOOKUP($B591,DM_HHDV!$B$5:$H$1050,6,0)</f>
        <v>#N/A</v>
      </c>
      <c r="AS591" s="75" t="e">
        <f>O591*VLOOKUP($B591,DM_HHDV!$B$5:$H$1050,7,0)</f>
        <v>#N/A</v>
      </c>
      <c r="AT591" s="75" t="e">
        <f>P591*VLOOKUP($B591,DM_HHDV!$B$5:$H$1050,5,0)</f>
        <v>#N/A</v>
      </c>
      <c r="AU591" s="75" t="e">
        <f>P591*VLOOKUP($B591,DM_HHDV!$B$5:$H$1050,6,0)</f>
        <v>#N/A</v>
      </c>
      <c r="AV591" s="75" t="e">
        <f>P591*VLOOKUP($B591,DM_HHDV!$B$5:$H$1050,7,0)</f>
        <v>#N/A</v>
      </c>
      <c r="AW591" s="75" t="e">
        <f>Q591*VLOOKUP($B591,DM_HHDV!$B$5:$H$1050,5,0)</f>
        <v>#N/A</v>
      </c>
      <c r="AX591" s="75" t="e">
        <f>Q591*VLOOKUP($B591,DM_HHDV!$B$5:$H$1050,6,0)</f>
        <v>#N/A</v>
      </c>
      <c r="AY591" s="75" t="e">
        <f>Q591*VLOOKUP($B591,DM_HHDV!$B$5:$H$1050,7,0)</f>
        <v>#N/A</v>
      </c>
      <c r="AZ591" s="75" t="e">
        <f>R591*VLOOKUP($B591,DM_HHDV!$B$5:$H$1050,5,0)</f>
        <v>#N/A</v>
      </c>
      <c r="BA591" s="75" t="e">
        <f>R591*VLOOKUP($B591,DM_HHDV!$B$5:$H$1050,6,0)</f>
        <v>#N/A</v>
      </c>
      <c r="BB591" s="75" t="e">
        <f>R591*VLOOKUP($B591,DM_HHDV!$B$5:$H$1050,7,0)</f>
        <v>#N/A</v>
      </c>
      <c r="BC591" s="75" t="e">
        <f>G591*VLOOKUP($B591,DM_HHDV!$B$5:$K$1050,8,0)</f>
        <v>#N/A</v>
      </c>
      <c r="BD591" s="75" t="e">
        <f>G591*VLOOKUP($B591,DM_HHDV!$B$5:$K$1050,9,0)</f>
        <v>#N/A</v>
      </c>
      <c r="BE591" s="75" t="e">
        <f>G591*VLOOKUP($B591,DM_HHDV!$B$5:$K$1050,10,0)</f>
        <v>#N/A</v>
      </c>
      <c r="BF591" s="75" t="e">
        <f>H591*VLOOKUP($B591,DM_HHDV!$B$5:$K$1050,8,0)</f>
        <v>#N/A</v>
      </c>
      <c r="BG591" s="75" t="e">
        <f>H591*VLOOKUP($B591,DM_HHDV!$B$5:$K$1050,9,0)</f>
        <v>#N/A</v>
      </c>
      <c r="BH591" s="75" t="e">
        <f>H591*VLOOKUP($B591,DM_HHDV!$B$5:$K$1050,10,0)</f>
        <v>#N/A</v>
      </c>
      <c r="BI591" s="75" t="e">
        <f>I591*VLOOKUP($B591,DM_HHDV!$B$5:$K$1050,8,0)</f>
        <v>#N/A</v>
      </c>
      <c r="BJ591" s="75" t="e">
        <f>I591*VLOOKUP($B591,DM_HHDV!$B$5:$K$1050,9,0)</f>
        <v>#N/A</v>
      </c>
      <c r="BK591" s="75" t="e">
        <f>I591*VLOOKUP($B591,DM_HHDV!$B$5:$K$1050,10,0)</f>
        <v>#N/A</v>
      </c>
      <c r="BL591" s="75" t="e">
        <f>J591*VLOOKUP($B591,DM_HHDV!$B$5:$K$1050,8,0)</f>
        <v>#N/A</v>
      </c>
      <c r="BM591" s="75" t="e">
        <f>J591*VLOOKUP($B591,DM_HHDV!$B$5:$K$1050,9,0)</f>
        <v>#N/A</v>
      </c>
      <c r="BN591" s="75" t="e">
        <f>J591*VLOOKUP($B591,DM_HHDV!$B$5:$K$1050,10,0)</f>
        <v>#N/A</v>
      </c>
      <c r="BO591" s="75" t="e">
        <f>K591*VLOOKUP($B591,DM_HHDV!$B$5:$K$1050,8,0)</f>
        <v>#N/A</v>
      </c>
      <c r="BP591" s="75" t="e">
        <f>K591*VLOOKUP($B591,DM_HHDV!$B$5:$K$1050,9,0)</f>
        <v>#N/A</v>
      </c>
      <c r="BQ591" s="75" t="e">
        <f>K591*VLOOKUP($B591,DM_HHDV!$B$5:$K$1050,10,0)</f>
        <v>#N/A</v>
      </c>
      <c r="BR591" s="75" t="e">
        <f>L591*VLOOKUP($B591,DM_HHDV!$B$5:$K$1050,8,0)</f>
        <v>#N/A</v>
      </c>
      <c r="BS591" s="75" t="e">
        <f>L591*VLOOKUP($B591,DM_HHDV!$B$5:$K$1050,9,0)</f>
        <v>#N/A</v>
      </c>
      <c r="BT591" s="75" t="e">
        <f>L591*VLOOKUP($B591,DM_HHDV!$B$5:$K$1050,10,0)</f>
        <v>#N/A</v>
      </c>
      <c r="BU591" s="75" t="e">
        <f>M591*VLOOKUP($B591,DM_HHDV!$B$5:$K$1050,8,0)</f>
        <v>#N/A</v>
      </c>
      <c r="BV591" s="75" t="e">
        <f>M591*VLOOKUP($B591,DM_HHDV!$B$5:$K$1050,9,0)</f>
        <v>#N/A</v>
      </c>
      <c r="BW591" s="75" t="e">
        <f>M591*VLOOKUP($B591,DM_HHDV!$B$5:$K$1050,10,0)</f>
        <v>#N/A</v>
      </c>
      <c r="BX591" s="75" t="e">
        <f>N591*VLOOKUP($B591,DM_HHDV!$B$5:$K$1050,8,0)</f>
        <v>#N/A</v>
      </c>
      <c r="BY591" s="75" t="e">
        <f>N591*VLOOKUP($B591,DM_HHDV!$B$5:$K$1050,9,0)</f>
        <v>#N/A</v>
      </c>
      <c r="BZ591" s="75" t="e">
        <f>N591*VLOOKUP($B591,DM_HHDV!$B$5:$K$1050,10,0)</f>
        <v>#N/A</v>
      </c>
      <c r="CA591" s="75" t="e">
        <f>O591*VLOOKUP($B591,DM_HHDV!$B$5:$K$1050,8,0)</f>
        <v>#N/A</v>
      </c>
      <c r="CB591" s="75" t="e">
        <f>O591*VLOOKUP($B591,DM_HHDV!$B$5:$K$1050,9,0)</f>
        <v>#N/A</v>
      </c>
      <c r="CC591" s="75" t="e">
        <f>O591*VLOOKUP($B591,DM_HHDV!$B$5:$K$1050,10,0)</f>
        <v>#N/A</v>
      </c>
      <c r="CD591" s="75" t="e">
        <f>P591*VLOOKUP($B591,DM_HHDV!$B$5:$K$1050,8,0)</f>
        <v>#N/A</v>
      </c>
      <c r="CE591" s="75" t="e">
        <f>P591*VLOOKUP($B591,DM_HHDV!$B$5:$K$1050,9,0)</f>
        <v>#N/A</v>
      </c>
      <c r="CF591" s="75" t="e">
        <f>P591*VLOOKUP($B591,DM_HHDV!$B$5:$K$1050,10,0)</f>
        <v>#N/A</v>
      </c>
      <c r="CG591" s="75" t="e">
        <f>Q591*VLOOKUP($B591,DM_HHDV!$B$5:$K$1050,8,0)</f>
        <v>#N/A</v>
      </c>
      <c r="CH591" s="75" t="e">
        <f>Q591*VLOOKUP($B591,DM_HHDV!$B$5:$K$1050,9,0)</f>
        <v>#N/A</v>
      </c>
      <c r="CI591" s="75" t="e">
        <f>Q591*VLOOKUP($B591,DM_HHDV!$B$5:$K$1050,10,0)</f>
        <v>#N/A</v>
      </c>
      <c r="CJ591" s="75" t="e">
        <f>R591*VLOOKUP($B591,DM_HHDV!$B$5:$K$1050,8,0)</f>
        <v>#N/A</v>
      </c>
      <c r="CK591" s="75" t="e">
        <f>R591*VLOOKUP($B591,DM_HHDV!$B$5:$K$1050,9,0)</f>
        <v>#N/A</v>
      </c>
      <c r="CL591" s="75" t="e">
        <f>R591*VLOOKUP($B591,DM_HHDV!$B$5:$K$1050,10,0)</f>
        <v>#N/A</v>
      </c>
    </row>
    <row r="592" spans="1:90">
      <c r="A592" s="21">
        <f>DM_HHDV!A591</f>
        <v>0</v>
      </c>
      <c r="B592" s="22"/>
      <c r="C592" s="22"/>
      <c r="D592" s="62">
        <f>IFERROR(VLOOKUP(B592,DM_HHDV!$B$5:$E$1050,3,0),0)</f>
        <v>0</v>
      </c>
      <c r="E592" s="67">
        <f>IFERROR(VLOOKUP(B592,DM_HHDV!$B$5:$E$1050,4,0),0)</f>
        <v>0</v>
      </c>
      <c r="F592" s="74">
        <f t="shared" si="9"/>
        <v>0</v>
      </c>
      <c r="G592" s="23"/>
      <c r="H592" s="65"/>
      <c r="I592" s="65"/>
      <c r="J592" s="65"/>
      <c r="K592" s="65"/>
      <c r="L592" s="65"/>
      <c r="M592" s="65"/>
      <c r="N592" s="65"/>
      <c r="O592" s="65"/>
      <c r="P592" s="65"/>
      <c r="Q592" s="65"/>
      <c r="R592" s="65"/>
      <c r="S592" s="75" t="e">
        <f>G592*VLOOKUP($B592,DM_HHDV!$B$5:$H$1050,5,0)</f>
        <v>#N/A</v>
      </c>
      <c r="T592" s="75" t="e">
        <f>G592*VLOOKUP($B592,DM_HHDV!$B$5:$H$1050,6,0)</f>
        <v>#N/A</v>
      </c>
      <c r="U592" s="75" t="e">
        <f>G592*VLOOKUP($B592,DM_HHDV!$B$5:$H$1050,7,0)</f>
        <v>#N/A</v>
      </c>
      <c r="V592" s="75" t="e">
        <f>H592*VLOOKUP($B592,DM_HHDV!$B$5:$H$1050,5,0)</f>
        <v>#N/A</v>
      </c>
      <c r="W592" s="75" t="e">
        <f>H592*VLOOKUP($B592,DM_HHDV!$B$5:$H$1050,6,0)</f>
        <v>#N/A</v>
      </c>
      <c r="X592" s="75" t="e">
        <f>H592*VLOOKUP($B592,DM_HHDV!$B$5:$H$1050,7,0)</f>
        <v>#N/A</v>
      </c>
      <c r="Y592" s="75" t="e">
        <f>I592*VLOOKUP($B592,DM_HHDV!$B$5:$H$1050,5,0)</f>
        <v>#N/A</v>
      </c>
      <c r="Z592" s="75" t="e">
        <f>I592*VLOOKUP($B592,DM_HHDV!$B$5:$H$1050,6,0)</f>
        <v>#N/A</v>
      </c>
      <c r="AA592" s="75" t="e">
        <f>I592*VLOOKUP($B592,DM_HHDV!$B$5:$H$1050,7,0)</f>
        <v>#N/A</v>
      </c>
      <c r="AB592" s="75" t="e">
        <f>J592*VLOOKUP($B592,DM_HHDV!$B$5:$H$1050,5,0)</f>
        <v>#N/A</v>
      </c>
      <c r="AC592" s="75" t="e">
        <f>J592*VLOOKUP($B592,DM_HHDV!$B$5:$H$1050,6,0)</f>
        <v>#N/A</v>
      </c>
      <c r="AD592" s="75" t="e">
        <f>J592*VLOOKUP($B592,DM_HHDV!$B$5:$H$1050,7,0)</f>
        <v>#N/A</v>
      </c>
      <c r="AE592" s="75" t="e">
        <f>K592*VLOOKUP($B592,DM_HHDV!$B$5:$H$1050,5,0)</f>
        <v>#N/A</v>
      </c>
      <c r="AF592" s="75" t="e">
        <f>K592*VLOOKUP($B592,DM_HHDV!$B$5:$H$1050,6,0)</f>
        <v>#N/A</v>
      </c>
      <c r="AG592" s="75" t="e">
        <f>K592*VLOOKUP($B592,DM_HHDV!$B$5:$H$1050,7,0)</f>
        <v>#N/A</v>
      </c>
      <c r="AH592" s="75" t="e">
        <f>L592*VLOOKUP($B592,DM_HHDV!$B$5:$H$1050,5,0)</f>
        <v>#N/A</v>
      </c>
      <c r="AI592" s="75" t="e">
        <f>L592*VLOOKUP($B592,DM_HHDV!$B$5:$H$1050,6,0)</f>
        <v>#N/A</v>
      </c>
      <c r="AJ592" s="75" t="e">
        <f>L592*VLOOKUP($B592,DM_HHDV!$B$5:$H$1050,7,0)</f>
        <v>#N/A</v>
      </c>
      <c r="AK592" s="75" t="e">
        <f>M592*VLOOKUP($B592,DM_HHDV!$B$5:$H$1050,5,0)</f>
        <v>#N/A</v>
      </c>
      <c r="AL592" s="75" t="e">
        <f>M592*VLOOKUP($B592,DM_HHDV!$B$5:$H$1050,6,0)</f>
        <v>#N/A</v>
      </c>
      <c r="AM592" s="75" t="e">
        <f>M592*VLOOKUP($B592,DM_HHDV!$B$5:$H$1050,7,0)</f>
        <v>#N/A</v>
      </c>
      <c r="AN592" s="75" t="e">
        <f>N592*VLOOKUP($B592,DM_HHDV!$B$5:$H$1050,5,0)</f>
        <v>#N/A</v>
      </c>
      <c r="AO592" s="75" t="e">
        <f>N592*VLOOKUP($B592,DM_HHDV!$B$5:$H$1050,6,0)</f>
        <v>#N/A</v>
      </c>
      <c r="AP592" s="75" t="e">
        <f>N592*VLOOKUP($B592,DM_HHDV!$B$5:$H$1050,7,0)</f>
        <v>#N/A</v>
      </c>
      <c r="AQ592" s="75" t="e">
        <f>O592*VLOOKUP($B592,DM_HHDV!$B$5:$H$1050,5,0)</f>
        <v>#N/A</v>
      </c>
      <c r="AR592" s="75" t="e">
        <f>O592*VLOOKUP($B592,DM_HHDV!$B$5:$H$1050,6,0)</f>
        <v>#N/A</v>
      </c>
      <c r="AS592" s="75" t="e">
        <f>O592*VLOOKUP($B592,DM_HHDV!$B$5:$H$1050,7,0)</f>
        <v>#N/A</v>
      </c>
      <c r="AT592" s="75" t="e">
        <f>P592*VLOOKUP($B592,DM_HHDV!$B$5:$H$1050,5,0)</f>
        <v>#N/A</v>
      </c>
      <c r="AU592" s="75" t="e">
        <f>P592*VLOOKUP($B592,DM_HHDV!$B$5:$H$1050,6,0)</f>
        <v>#N/A</v>
      </c>
      <c r="AV592" s="75" t="e">
        <f>P592*VLOOKUP($B592,DM_HHDV!$B$5:$H$1050,7,0)</f>
        <v>#N/A</v>
      </c>
      <c r="AW592" s="75" t="e">
        <f>Q592*VLOOKUP($B592,DM_HHDV!$B$5:$H$1050,5,0)</f>
        <v>#N/A</v>
      </c>
      <c r="AX592" s="75" t="e">
        <f>Q592*VLOOKUP($B592,DM_HHDV!$B$5:$H$1050,6,0)</f>
        <v>#N/A</v>
      </c>
      <c r="AY592" s="75" t="e">
        <f>Q592*VLOOKUP($B592,DM_HHDV!$B$5:$H$1050,7,0)</f>
        <v>#N/A</v>
      </c>
      <c r="AZ592" s="75" t="e">
        <f>R592*VLOOKUP($B592,DM_HHDV!$B$5:$H$1050,5,0)</f>
        <v>#N/A</v>
      </c>
      <c r="BA592" s="75" t="e">
        <f>R592*VLOOKUP($B592,DM_HHDV!$B$5:$H$1050,6,0)</f>
        <v>#N/A</v>
      </c>
      <c r="BB592" s="75" t="e">
        <f>R592*VLOOKUP($B592,DM_HHDV!$B$5:$H$1050,7,0)</f>
        <v>#N/A</v>
      </c>
      <c r="BC592" s="75" t="e">
        <f>G592*VLOOKUP($B592,DM_HHDV!$B$5:$K$1050,8,0)</f>
        <v>#N/A</v>
      </c>
      <c r="BD592" s="75" t="e">
        <f>G592*VLOOKUP($B592,DM_HHDV!$B$5:$K$1050,9,0)</f>
        <v>#N/A</v>
      </c>
      <c r="BE592" s="75" t="e">
        <f>G592*VLOOKUP($B592,DM_HHDV!$B$5:$K$1050,10,0)</f>
        <v>#N/A</v>
      </c>
      <c r="BF592" s="75" t="e">
        <f>H592*VLOOKUP($B592,DM_HHDV!$B$5:$K$1050,8,0)</f>
        <v>#N/A</v>
      </c>
      <c r="BG592" s="75" t="e">
        <f>H592*VLOOKUP($B592,DM_HHDV!$B$5:$K$1050,9,0)</f>
        <v>#N/A</v>
      </c>
      <c r="BH592" s="75" t="e">
        <f>H592*VLOOKUP($B592,DM_HHDV!$B$5:$K$1050,10,0)</f>
        <v>#N/A</v>
      </c>
      <c r="BI592" s="75" t="e">
        <f>I592*VLOOKUP($B592,DM_HHDV!$B$5:$K$1050,8,0)</f>
        <v>#N/A</v>
      </c>
      <c r="BJ592" s="75" t="e">
        <f>I592*VLOOKUP($B592,DM_HHDV!$B$5:$K$1050,9,0)</f>
        <v>#N/A</v>
      </c>
      <c r="BK592" s="75" t="e">
        <f>I592*VLOOKUP($B592,DM_HHDV!$B$5:$K$1050,10,0)</f>
        <v>#N/A</v>
      </c>
      <c r="BL592" s="75" t="e">
        <f>J592*VLOOKUP($B592,DM_HHDV!$B$5:$K$1050,8,0)</f>
        <v>#N/A</v>
      </c>
      <c r="BM592" s="75" t="e">
        <f>J592*VLOOKUP($B592,DM_HHDV!$B$5:$K$1050,9,0)</f>
        <v>#N/A</v>
      </c>
      <c r="BN592" s="75" t="e">
        <f>J592*VLOOKUP($B592,DM_HHDV!$B$5:$K$1050,10,0)</f>
        <v>#N/A</v>
      </c>
      <c r="BO592" s="75" t="e">
        <f>K592*VLOOKUP($B592,DM_HHDV!$B$5:$K$1050,8,0)</f>
        <v>#N/A</v>
      </c>
      <c r="BP592" s="75" t="e">
        <f>K592*VLOOKUP($B592,DM_HHDV!$B$5:$K$1050,9,0)</f>
        <v>#N/A</v>
      </c>
      <c r="BQ592" s="75" t="e">
        <f>K592*VLOOKUP($B592,DM_HHDV!$B$5:$K$1050,10,0)</f>
        <v>#N/A</v>
      </c>
      <c r="BR592" s="75" t="e">
        <f>L592*VLOOKUP($B592,DM_HHDV!$B$5:$K$1050,8,0)</f>
        <v>#N/A</v>
      </c>
      <c r="BS592" s="75" t="e">
        <f>L592*VLOOKUP($B592,DM_HHDV!$B$5:$K$1050,9,0)</f>
        <v>#N/A</v>
      </c>
      <c r="BT592" s="75" t="e">
        <f>L592*VLOOKUP($B592,DM_HHDV!$B$5:$K$1050,10,0)</f>
        <v>#N/A</v>
      </c>
      <c r="BU592" s="75" t="e">
        <f>M592*VLOOKUP($B592,DM_HHDV!$B$5:$K$1050,8,0)</f>
        <v>#N/A</v>
      </c>
      <c r="BV592" s="75" t="e">
        <f>M592*VLOOKUP($B592,DM_HHDV!$B$5:$K$1050,9,0)</f>
        <v>#N/A</v>
      </c>
      <c r="BW592" s="75" t="e">
        <f>M592*VLOOKUP($B592,DM_HHDV!$B$5:$K$1050,10,0)</f>
        <v>#N/A</v>
      </c>
      <c r="BX592" s="75" t="e">
        <f>N592*VLOOKUP($B592,DM_HHDV!$B$5:$K$1050,8,0)</f>
        <v>#N/A</v>
      </c>
      <c r="BY592" s="75" t="e">
        <f>N592*VLOOKUP($B592,DM_HHDV!$B$5:$K$1050,9,0)</f>
        <v>#N/A</v>
      </c>
      <c r="BZ592" s="75" t="e">
        <f>N592*VLOOKUP($B592,DM_HHDV!$B$5:$K$1050,10,0)</f>
        <v>#N/A</v>
      </c>
      <c r="CA592" s="75" t="e">
        <f>O592*VLOOKUP($B592,DM_HHDV!$B$5:$K$1050,8,0)</f>
        <v>#N/A</v>
      </c>
      <c r="CB592" s="75" t="e">
        <f>O592*VLOOKUP($B592,DM_HHDV!$B$5:$K$1050,9,0)</f>
        <v>#N/A</v>
      </c>
      <c r="CC592" s="75" t="e">
        <f>O592*VLOOKUP($B592,DM_HHDV!$B$5:$K$1050,10,0)</f>
        <v>#N/A</v>
      </c>
      <c r="CD592" s="75" t="e">
        <f>P592*VLOOKUP($B592,DM_HHDV!$B$5:$K$1050,8,0)</f>
        <v>#N/A</v>
      </c>
      <c r="CE592" s="75" t="e">
        <f>P592*VLOOKUP($B592,DM_HHDV!$B$5:$K$1050,9,0)</f>
        <v>#N/A</v>
      </c>
      <c r="CF592" s="75" t="e">
        <f>P592*VLOOKUP($B592,DM_HHDV!$B$5:$K$1050,10,0)</f>
        <v>#N/A</v>
      </c>
      <c r="CG592" s="75" t="e">
        <f>Q592*VLOOKUP($B592,DM_HHDV!$B$5:$K$1050,8,0)</f>
        <v>#N/A</v>
      </c>
      <c r="CH592" s="75" t="e">
        <f>Q592*VLOOKUP($B592,DM_HHDV!$B$5:$K$1050,9,0)</f>
        <v>#N/A</v>
      </c>
      <c r="CI592" s="75" t="e">
        <f>Q592*VLOOKUP($B592,DM_HHDV!$B$5:$K$1050,10,0)</f>
        <v>#N/A</v>
      </c>
      <c r="CJ592" s="75" t="e">
        <f>R592*VLOOKUP($B592,DM_HHDV!$B$5:$K$1050,8,0)</f>
        <v>#N/A</v>
      </c>
      <c r="CK592" s="75" t="e">
        <f>R592*VLOOKUP($B592,DM_HHDV!$B$5:$K$1050,9,0)</f>
        <v>#N/A</v>
      </c>
      <c r="CL592" s="75" t="e">
        <f>R592*VLOOKUP($B592,DM_HHDV!$B$5:$K$1050,10,0)</f>
        <v>#N/A</v>
      </c>
    </row>
    <row r="593" spans="1:90">
      <c r="A593" s="21">
        <f>DM_HHDV!A592</f>
        <v>0</v>
      </c>
      <c r="B593" s="22"/>
      <c r="C593" s="22"/>
      <c r="D593" s="62">
        <f>IFERROR(VLOOKUP(B593,DM_HHDV!$B$5:$E$1050,3,0),0)</f>
        <v>0</v>
      </c>
      <c r="E593" s="67">
        <f>IFERROR(VLOOKUP(B593,DM_HHDV!$B$5:$E$1050,4,0),0)</f>
        <v>0</v>
      </c>
      <c r="F593" s="74">
        <f t="shared" si="9"/>
        <v>0</v>
      </c>
      <c r="G593" s="23"/>
      <c r="H593" s="65"/>
      <c r="I593" s="65"/>
      <c r="J593" s="65"/>
      <c r="K593" s="65"/>
      <c r="L593" s="65"/>
      <c r="M593" s="65"/>
      <c r="N593" s="65"/>
      <c r="O593" s="65"/>
      <c r="P593" s="65"/>
      <c r="Q593" s="65"/>
      <c r="R593" s="65"/>
      <c r="S593" s="75" t="e">
        <f>G593*VLOOKUP($B593,DM_HHDV!$B$5:$H$1050,5,0)</f>
        <v>#N/A</v>
      </c>
      <c r="T593" s="75" t="e">
        <f>G593*VLOOKUP($B593,DM_HHDV!$B$5:$H$1050,6,0)</f>
        <v>#N/A</v>
      </c>
      <c r="U593" s="75" t="e">
        <f>G593*VLOOKUP($B593,DM_HHDV!$B$5:$H$1050,7,0)</f>
        <v>#N/A</v>
      </c>
      <c r="V593" s="75" t="e">
        <f>H593*VLOOKUP($B593,DM_HHDV!$B$5:$H$1050,5,0)</f>
        <v>#N/A</v>
      </c>
      <c r="W593" s="75" t="e">
        <f>H593*VLOOKUP($B593,DM_HHDV!$B$5:$H$1050,6,0)</f>
        <v>#N/A</v>
      </c>
      <c r="X593" s="75" t="e">
        <f>H593*VLOOKUP($B593,DM_HHDV!$B$5:$H$1050,7,0)</f>
        <v>#N/A</v>
      </c>
      <c r="Y593" s="75" t="e">
        <f>I593*VLOOKUP($B593,DM_HHDV!$B$5:$H$1050,5,0)</f>
        <v>#N/A</v>
      </c>
      <c r="Z593" s="75" t="e">
        <f>I593*VLOOKUP($B593,DM_HHDV!$B$5:$H$1050,6,0)</f>
        <v>#N/A</v>
      </c>
      <c r="AA593" s="75" t="e">
        <f>I593*VLOOKUP($B593,DM_HHDV!$B$5:$H$1050,7,0)</f>
        <v>#N/A</v>
      </c>
      <c r="AB593" s="75" t="e">
        <f>J593*VLOOKUP($B593,DM_HHDV!$B$5:$H$1050,5,0)</f>
        <v>#N/A</v>
      </c>
      <c r="AC593" s="75" t="e">
        <f>J593*VLOOKUP($B593,DM_HHDV!$B$5:$H$1050,6,0)</f>
        <v>#N/A</v>
      </c>
      <c r="AD593" s="75" t="e">
        <f>J593*VLOOKUP($B593,DM_HHDV!$B$5:$H$1050,7,0)</f>
        <v>#N/A</v>
      </c>
      <c r="AE593" s="75" t="e">
        <f>K593*VLOOKUP($B593,DM_HHDV!$B$5:$H$1050,5,0)</f>
        <v>#N/A</v>
      </c>
      <c r="AF593" s="75" t="e">
        <f>K593*VLOOKUP($B593,DM_HHDV!$B$5:$H$1050,6,0)</f>
        <v>#N/A</v>
      </c>
      <c r="AG593" s="75" t="e">
        <f>K593*VLOOKUP($B593,DM_HHDV!$B$5:$H$1050,7,0)</f>
        <v>#N/A</v>
      </c>
      <c r="AH593" s="75" t="e">
        <f>L593*VLOOKUP($B593,DM_HHDV!$B$5:$H$1050,5,0)</f>
        <v>#N/A</v>
      </c>
      <c r="AI593" s="75" t="e">
        <f>L593*VLOOKUP($B593,DM_HHDV!$B$5:$H$1050,6,0)</f>
        <v>#N/A</v>
      </c>
      <c r="AJ593" s="75" t="e">
        <f>L593*VLOOKUP($B593,DM_HHDV!$B$5:$H$1050,7,0)</f>
        <v>#N/A</v>
      </c>
      <c r="AK593" s="75" t="e">
        <f>M593*VLOOKUP($B593,DM_HHDV!$B$5:$H$1050,5,0)</f>
        <v>#N/A</v>
      </c>
      <c r="AL593" s="75" t="e">
        <f>M593*VLOOKUP($B593,DM_HHDV!$B$5:$H$1050,6,0)</f>
        <v>#N/A</v>
      </c>
      <c r="AM593" s="75" t="e">
        <f>M593*VLOOKUP($B593,DM_HHDV!$B$5:$H$1050,7,0)</f>
        <v>#N/A</v>
      </c>
      <c r="AN593" s="75" t="e">
        <f>N593*VLOOKUP($B593,DM_HHDV!$B$5:$H$1050,5,0)</f>
        <v>#N/A</v>
      </c>
      <c r="AO593" s="75" t="e">
        <f>N593*VLOOKUP($B593,DM_HHDV!$B$5:$H$1050,6,0)</f>
        <v>#N/A</v>
      </c>
      <c r="AP593" s="75" t="e">
        <f>N593*VLOOKUP($B593,DM_HHDV!$B$5:$H$1050,7,0)</f>
        <v>#N/A</v>
      </c>
      <c r="AQ593" s="75" t="e">
        <f>O593*VLOOKUP($B593,DM_HHDV!$B$5:$H$1050,5,0)</f>
        <v>#N/A</v>
      </c>
      <c r="AR593" s="75" t="e">
        <f>O593*VLOOKUP($B593,DM_HHDV!$B$5:$H$1050,6,0)</f>
        <v>#N/A</v>
      </c>
      <c r="AS593" s="75" t="e">
        <f>O593*VLOOKUP($B593,DM_HHDV!$B$5:$H$1050,7,0)</f>
        <v>#N/A</v>
      </c>
      <c r="AT593" s="75" t="e">
        <f>P593*VLOOKUP($B593,DM_HHDV!$B$5:$H$1050,5,0)</f>
        <v>#N/A</v>
      </c>
      <c r="AU593" s="75" t="e">
        <f>P593*VLOOKUP($B593,DM_HHDV!$B$5:$H$1050,6,0)</f>
        <v>#N/A</v>
      </c>
      <c r="AV593" s="75" t="e">
        <f>P593*VLOOKUP($B593,DM_HHDV!$B$5:$H$1050,7,0)</f>
        <v>#N/A</v>
      </c>
      <c r="AW593" s="75" t="e">
        <f>Q593*VLOOKUP($B593,DM_HHDV!$B$5:$H$1050,5,0)</f>
        <v>#N/A</v>
      </c>
      <c r="AX593" s="75" t="e">
        <f>Q593*VLOOKUP($B593,DM_HHDV!$B$5:$H$1050,6,0)</f>
        <v>#N/A</v>
      </c>
      <c r="AY593" s="75" t="e">
        <f>Q593*VLOOKUP($B593,DM_HHDV!$B$5:$H$1050,7,0)</f>
        <v>#N/A</v>
      </c>
      <c r="AZ593" s="75" t="e">
        <f>R593*VLOOKUP($B593,DM_HHDV!$B$5:$H$1050,5,0)</f>
        <v>#N/A</v>
      </c>
      <c r="BA593" s="75" t="e">
        <f>R593*VLOOKUP($B593,DM_HHDV!$B$5:$H$1050,6,0)</f>
        <v>#N/A</v>
      </c>
      <c r="BB593" s="75" t="e">
        <f>R593*VLOOKUP($B593,DM_HHDV!$B$5:$H$1050,7,0)</f>
        <v>#N/A</v>
      </c>
      <c r="BC593" s="75" t="e">
        <f>G593*VLOOKUP($B593,DM_HHDV!$B$5:$K$1050,8,0)</f>
        <v>#N/A</v>
      </c>
      <c r="BD593" s="75" t="e">
        <f>G593*VLOOKUP($B593,DM_HHDV!$B$5:$K$1050,9,0)</f>
        <v>#N/A</v>
      </c>
      <c r="BE593" s="75" t="e">
        <f>G593*VLOOKUP($B593,DM_HHDV!$B$5:$K$1050,10,0)</f>
        <v>#N/A</v>
      </c>
      <c r="BF593" s="75" t="e">
        <f>H593*VLOOKUP($B593,DM_HHDV!$B$5:$K$1050,8,0)</f>
        <v>#N/A</v>
      </c>
      <c r="BG593" s="75" t="e">
        <f>H593*VLOOKUP($B593,DM_HHDV!$B$5:$K$1050,9,0)</f>
        <v>#N/A</v>
      </c>
      <c r="BH593" s="75" t="e">
        <f>H593*VLOOKUP($B593,DM_HHDV!$B$5:$K$1050,10,0)</f>
        <v>#N/A</v>
      </c>
      <c r="BI593" s="75" t="e">
        <f>I593*VLOOKUP($B593,DM_HHDV!$B$5:$K$1050,8,0)</f>
        <v>#N/A</v>
      </c>
      <c r="BJ593" s="75" t="e">
        <f>I593*VLOOKUP($B593,DM_HHDV!$B$5:$K$1050,9,0)</f>
        <v>#N/A</v>
      </c>
      <c r="BK593" s="75" t="e">
        <f>I593*VLOOKUP($B593,DM_HHDV!$B$5:$K$1050,10,0)</f>
        <v>#N/A</v>
      </c>
      <c r="BL593" s="75" t="e">
        <f>J593*VLOOKUP($B593,DM_HHDV!$B$5:$K$1050,8,0)</f>
        <v>#N/A</v>
      </c>
      <c r="BM593" s="75" t="e">
        <f>J593*VLOOKUP($B593,DM_HHDV!$B$5:$K$1050,9,0)</f>
        <v>#N/A</v>
      </c>
      <c r="BN593" s="75" t="e">
        <f>J593*VLOOKUP($B593,DM_HHDV!$B$5:$K$1050,10,0)</f>
        <v>#N/A</v>
      </c>
      <c r="BO593" s="75" t="e">
        <f>K593*VLOOKUP($B593,DM_HHDV!$B$5:$K$1050,8,0)</f>
        <v>#N/A</v>
      </c>
      <c r="BP593" s="75" t="e">
        <f>K593*VLOOKUP($B593,DM_HHDV!$B$5:$K$1050,9,0)</f>
        <v>#N/A</v>
      </c>
      <c r="BQ593" s="75" t="e">
        <f>K593*VLOOKUP($B593,DM_HHDV!$B$5:$K$1050,10,0)</f>
        <v>#N/A</v>
      </c>
      <c r="BR593" s="75" t="e">
        <f>L593*VLOOKUP($B593,DM_HHDV!$B$5:$K$1050,8,0)</f>
        <v>#N/A</v>
      </c>
      <c r="BS593" s="75" t="e">
        <f>L593*VLOOKUP($B593,DM_HHDV!$B$5:$K$1050,9,0)</f>
        <v>#N/A</v>
      </c>
      <c r="BT593" s="75" t="e">
        <f>L593*VLOOKUP($B593,DM_HHDV!$B$5:$K$1050,10,0)</f>
        <v>#N/A</v>
      </c>
      <c r="BU593" s="75" t="e">
        <f>M593*VLOOKUP($B593,DM_HHDV!$B$5:$K$1050,8,0)</f>
        <v>#N/A</v>
      </c>
      <c r="BV593" s="75" t="e">
        <f>M593*VLOOKUP($B593,DM_HHDV!$B$5:$K$1050,9,0)</f>
        <v>#N/A</v>
      </c>
      <c r="BW593" s="75" t="e">
        <f>M593*VLOOKUP($B593,DM_HHDV!$B$5:$K$1050,10,0)</f>
        <v>#N/A</v>
      </c>
      <c r="BX593" s="75" t="e">
        <f>N593*VLOOKUP($B593,DM_HHDV!$B$5:$K$1050,8,0)</f>
        <v>#N/A</v>
      </c>
      <c r="BY593" s="75" t="e">
        <f>N593*VLOOKUP($B593,DM_HHDV!$B$5:$K$1050,9,0)</f>
        <v>#N/A</v>
      </c>
      <c r="BZ593" s="75" t="e">
        <f>N593*VLOOKUP($B593,DM_HHDV!$B$5:$K$1050,10,0)</f>
        <v>#N/A</v>
      </c>
      <c r="CA593" s="75" t="e">
        <f>O593*VLOOKUP($B593,DM_HHDV!$B$5:$K$1050,8,0)</f>
        <v>#N/A</v>
      </c>
      <c r="CB593" s="75" t="e">
        <f>O593*VLOOKUP($B593,DM_HHDV!$B$5:$K$1050,9,0)</f>
        <v>#N/A</v>
      </c>
      <c r="CC593" s="75" t="e">
        <f>O593*VLOOKUP($B593,DM_HHDV!$B$5:$K$1050,10,0)</f>
        <v>#N/A</v>
      </c>
      <c r="CD593" s="75" t="e">
        <f>P593*VLOOKUP($B593,DM_HHDV!$B$5:$K$1050,8,0)</f>
        <v>#N/A</v>
      </c>
      <c r="CE593" s="75" t="e">
        <f>P593*VLOOKUP($B593,DM_HHDV!$B$5:$K$1050,9,0)</f>
        <v>#N/A</v>
      </c>
      <c r="CF593" s="75" t="e">
        <f>P593*VLOOKUP($B593,DM_HHDV!$B$5:$K$1050,10,0)</f>
        <v>#N/A</v>
      </c>
      <c r="CG593" s="75" t="e">
        <f>Q593*VLOOKUP($B593,DM_HHDV!$B$5:$K$1050,8,0)</f>
        <v>#N/A</v>
      </c>
      <c r="CH593" s="75" t="e">
        <f>Q593*VLOOKUP($B593,DM_HHDV!$B$5:$K$1050,9,0)</f>
        <v>#N/A</v>
      </c>
      <c r="CI593" s="75" t="e">
        <f>Q593*VLOOKUP($B593,DM_HHDV!$B$5:$K$1050,10,0)</f>
        <v>#N/A</v>
      </c>
      <c r="CJ593" s="75" t="e">
        <f>R593*VLOOKUP($B593,DM_HHDV!$B$5:$K$1050,8,0)</f>
        <v>#N/A</v>
      </c>
      <c r="CK593" s="75" t="e">
        <f>R593*VLOOKUP($B593,DM_HHDV!$B$5:$K$1050,9,0)</f>
        <v>#N/A</v>
      </c>
      <c r="CL593" s="75" t="e">
        <f>R593*VLOOKUP($B593,DM_HHDV!$B$5:$K$1050,10,0)</f>
        <v>#N/A</v>
      </c>
    </row>
    <row r="594" spans="1:90">
      <c r="A594" s="21">
        <f>DM_HHDV!A593</f>
        <v>0</v>
      </c>
      <c r="B594" s="22"/>
      <c r="C594" s="22"/>
      <c r="D594" s="62">
        <f>IFERROR(VLOOKUP(B594,DM_HHDV!$B$5:$E$1050,3,0),0)</f>
        <v>0</v>
      </c>
      <c r="E594" s="67">
        <f>IFERROR(VLOOKUP(B594,DM_HHDV!$B$5:$E$1050,4,0),0)</f>
        <v>0</v>
      </c>
      <c r="F594" s="74">
        <f t="shared" si="9"/>
        <v>0</v>
      </c>
      <c r="G594" s="23"/>
      <c r="H594" s="65"/>
      <c r="I594" s="65"/>
      <c r="J594" s="65"/>
      <c r="K594" s="65"/>
      <c r="L594" s="65"/>
      <c r="M594" s="65"/>
      <c r="N594" s="65"/>
      <c r="O594" s="65"/>
      <c r="P594" s="65"/>
      <c r="Q594" s="65"/>
      <c r="R594" s="65"/>
      <c r="S594" s="75" t="e">
        <f>G594*VLOOKUP($B594,DM_HHDV!$B$5:$H$1050,5,0)</f>
        <v>#N/A</v>
      </c>
      <c r="T594" s="75" t="e">
        <f>G594*VLOOKUP($B594,DM_HHDV!$B$5:$H$1050,6,0)</f>
        <v>#N/A</v>
      </c>
      <c r="U594" s="75" t="e">
        <f>G594*VLOOKUP($B594,DM_HHDV!$B$5:$H$1050,7,0)</f>
        <v>#N/A</v>
      </c>
      <c r="V594" s="75" t="e">
        <f>H594*VLOOKUP($B594,DM_HHDV!$B$5:$H$1050,5,0)</f>
        <v>#N/A</v>
      </c>
      <c r="W594" s="75" t="e">
        <f>H594*VLOOKUP($B594,DM_HHDV!$B$5:$H$1050,6,0)</f>
        <v>#N/A</v>
      </c>
      <c r="X594" s="75" t="e">
        <f>H594*VLOOKUP($B594,DM_HHDV!$B$5:$H$1050,7,0)</f>
        <v>#N/A</v>
      </c>
      <c r="Y594" s="75" t="e">
        <f>I594*VLOOKUP($B594,DM_HHDV!$B$5:$H$1050,5,0)</f>
        <v>#N/A</v>
      </c>
      <c r="Z594" s="75" t="e">
        <f>I594*VLOOKUP($B594,DM_HHDV!$B$5:$H$1050,6,0)</f>
        <v>#N/A</v>
      </c>
      <c r="AA594" s="75" t="e">
        <f>I594*VLOOKUP($B594,DM_HHDV!$B$5:$H$1050,7,0)</f>
        <v>#N/A</v>
      </c>
      <c r="AB594" s="75" t="e">
        <f>J594*VLOOKUP($B594,DM_HHDV!$B$5:$H$1050,5,0)</f>
        <v>#N/A</v>
      </c>
      <c r="AC594" s="75" t="e">
        <f>J594*VLOOKUP($B594,DM_HHDV!$B$5:$H$1050,6,0)</f>
        <v>#N/A</v>
      </c>
      <c r="AD594" s="75" t="e">
        <f>J594*VLOOKUP($B594,DM_HHDV!$B$5:$H$1050,7,0)</f>
        <v>#N/A</v>
      </c>
      <c r="AE594" s="75" t="e">
        <f>K594*VLOOKUP($B594,DM_HHDV!$B$5:$H$1050,5,0)</f>
        <v>#N/A</v>
      </c>
      <c r="AF594" s="75" t="e">
        <f>K594*VLOOKUP($B594,DM_HHDV!$B$5:$H$1050,6,0)</f>
        <v>#N/A</v>
      </c>
      <c r="AG594" s="75" t="e">
        <f>K594*VLOOKUP($B594,DM_HHDV!$B$5:$H$1050,7,0)</f>
        <v>#N/A</v>
      </c>
      <c r="AH594" s="75" t="e">
        <f>L594*VLOOKUP($B594,DM_HHDV!$B$5:$H$1050,5,0)</f>
        <v>#N/A</v>
      </c>
      <c r="AI594" s="75" t="e">
        <f>L594*VLOOKUP($B594,DM_HHDV!$B$5:$H$1050,6,0)</f>
        <v>#N/A</v>
      </c>
      <c r="AJ594" s="75" t="e">
        <f>L594*VLOOKUP($B594,DM_HHDV!$B$5:$H$1050,7,0)</f>
        <v>#N/A</v>
      </c>
      <c r="AK594" s="75" t="e">
        <f>M594*VLOOKUP($B594,DM_HHDV!$B$5:$H$1050,5,0)</f>
        <v>#N/A</v>
      </c>
      <c r="AL594" s="75" t="e">
        <f>M594*VLOOKUP($B594,DM_HHDV!$B$5:$H$1050,6,0)</f>
        <v>#N/A</v>
      </c>
      <c r="AM594" s="75" t="e">
        <f>M594*VLOOKUP($B594,DM_HHDV!$B$5:$H$1050,7,0)</f>
        <v>#N/A</v>
      </c>
      <c r="AN594" s="75" t="e">
        <f>N594*VLOOKUP($B594,DM_HHDV!$B$5:$H$1050,5,0)</f>
        <v>#N/A</v>
      </c>
      <c r="AO594" s="75" t="e">
        <f>N594*VLOOKUP($B594,DM_HHDV!$B$5:$H$1050,6,0)</f>
        <v>#N/A</v>
      </c>
      <c r="AP594" s="75" t="e">
        <f>N594*VLOOKUP($B594,DM_HHDV!$B$5:$H$1050,7,0)</f>
        <v>#N/A</v>
      </c>
      <c r="AQ594" s="75" t="e">
        <f>O594*VLOOKUP($B594,DM_HHDV!$B$5:$H$1050,5,0)</f>
        <v>#N/A</v>
      </c>
      <c r="AR594" s="75" t="e">
        <f>O594*VLOOKUP($B594,DM_HHDV!$B$5:$H$1050,6,0)</f>
        <v>#N/A</v>
      </c>
      <c r="AS594" s="75" t="e">
        <f>O594*VLOOKUP($B594,DM_HHDV!$B$5:$H$1050,7,0)</f>
        <v>#N/A</v>
      </c>
      <c r="AT594" s="75" t="e">
        <f>P594*VLOOKUP($B594,DM_HHDV!$B$5:$H$1050,5,0)</f>
        <v>#N/A</v>
      </c>
      <c r="AU594" s="75" t="e">
        <f>P594*VLOOKUP($B594,DM_HHDV!$B$5:$H$1050,6,0)</f>
        <v>#N/A</v>
      </c>
      <c r="AV594" s="75" t="e">
        <f>P594*VLOOKUP($B594,DM_HHDV!$B$5:$H$1050,7,0)</f>
        <v>#N/A</v>
      </c>
      <c r="AW594" s="75" t="e">
        <f>Q594*VLOOKUP($B594,DM_HHDV!$B$5:$H$1050,5,0)</f>
        <v>#N/A</v>
      </c>
      <c r="AX594" s="75" t="e">
        <f>Q594*VLOOKUP($B594,DM_HHDV!$B$5:$H$1050,6,0)</f>
        <v>#N/A</v>
      </c>
      <c r="AY594" s="75" t="e">
        <f>Q594*VLOOKUP($B594,DM_HHDV!$B$5:$H$1050,7,0)</f>
        <v>#N/A</v>
      </c>
      <c r="AZ594" s="75" t="e">
        <f>R594*VLOOKUP($B594,DM_HHDV!$B$5:$H$1050,5,0)</f>
        <v>#N/A</v>
      </c>
      <c r="BA594" s="75" t="e">
        <f>R594*VLOOKUP($B594,DM_HHDV!$B$5:$H$1050,6,0)</f>
        <v>#N/A</v>
      </c>
      <c r="BB594" s="75" t="e">
        <f>R594*VLOOKUP($B594,DM_HHDV!$B$5:$H$1050,7,0)</f>
        <v>#N/A</v>
      </c>
      <c r="BC594" s="75" t="e">
        <f>G594*VLOOKUP($B594,DM_HHDV!$B$5:$K$1050,8,0)</f>
        <v>#N/A</v>
      </c>
      <c r="BD594" s="75" t="e">
        <f>G594*VLOOKUP($B594,DM_HHDV!$B$5:$K$1050,9,0)</f>
        <v>#N/A</v>
      </c>
      <c r="BE594" s="75" t="e">
        <f>G594*VLOOKUP($B594,DM_HHDV!$B$5:$K$1050,10,0)</f>
        <v>#N/A</v>
      </c>
      <c r="BF594" s="75" t="e">
        <f>H594*VLOOKUP($B594,DM_HHDV!$B$5:$K$1050,8,0)</f>
        <v>#N/A</v>
      </c>
      <c r="BG594" s="75" t="e">
        <f>H594*VLOOKUP($B594,DM_HHDV!$B$5:$K$1050,9,0)</f>
        <v>#N/A</v>
      </c>
      <c r="BH594" s="75" t="e">
        <f>H594*VLOOKUP($B594,DM_HHDV!$B$5:$K$1050,10,0)</f>
        <v>#N/A</v>
      </c>
      <c r="BI594" s="75" t="e">
        <f>I594*VLOOKUP($B594,DM_HHDV!$B$5:$K$1050,8,0)</f>
        <v>#N/A</v>
      </c>
      <c r="BJ594" s="75" t="e">
        <f>I594*VLOOKUP($B594,DM_HHDV!$B$5:$K$1050,9,0)</f>
        <v>#N/A</v>
      </c>
      <c r="BK594" s="75" t="e">
        <f>I594*VLOOKUP($B594,DM_HHDV!$B$5:$K$1050,10,0)</f>
        <v>#N/A</v>
      </c>
      <c r="BL594" s="75" t="e">
        <f>J594*VLOOKUP($B594,DM_HHDV!$B$5:$K$1050,8,0)</f>
        <v>#N/A</v>
      </c>
      <c r="BM594" s="75" t="e">
        <f>J594*VLOOKUP($B594,DM_HHDV!$B$5:$K$1050,9,0)</f>
        <v>#N/A</v>
      </c>
      <c r="BN594" s="75" t="e">
        <f>J594*VLOOKUP($B594,DM_HHDV!$B$5:$K$1050,10,0)</f>
        <v>#N/A</v>
      </c>
      <c r="BO594" s="75" t="e">
        <f>K594*VLOOKUP($B594,DM_HHDV!$B$5:$K$1050,8,0)</f>
        <v>#N/A</v>
      </c>
      <c r="BP594" s="75" t="e">
        <f>K594*VLOOKUP($B594,DM_HHDV!$B$5:$K$1050,9,0)</f>
        <v>#N/A</v>
      </c>
      <c r="BQ594" s="75" t="e">
        <f>K594*VLOOKUP($B594,DM_HHDV!$B$5:$K$1050,10,0)</f>
        <v>#N/A</v>
      </c>
      <c r="BR594" s="75" t="e">
        <f>L594*VLOOKUP($B594,DM_HHDV!$B$5:$K$1050,8,0)</f>
        <v>#N/A</v>
      </c>
      <c r="BS594" s="75" t="e">
        <f>L594*VLOOKUP($B594,DM_HHDV!$B$5:$K$1050,9,0)</f>
        <v>#N/A</v>
      </c>
      <c r="BT594" s="75" t="e">
        <f>L594*VLOOKUP($B594,DM_HHDV!$B$5:$K$1050,10,0)</f>
        <v>#N/A</v>
      </c>
      <c r="BU594" s="75" t="e">
        <f>M594*VLOOKUP($B594,DM_HHDV!$B$5:$K$1050,8,0)</f>
        <v>#N/A</v>
      </c>
      <c r="BV594" s="75" t="e">
        <f>M594*VLOOKUP($B594,DM_HHDV!$B$5:$K$1050,9,0)</f>
        <v>#N/A</v>
      </c>
      <c r="BW594" s="75" t="e">
        <f>M594*VLOOKUP($B594,DM_HHDV!$B$5:$K$1050,10,0)</f>
        <v>#N/A</v>
      </c>
      <c r="BX594" s="75" t="e">
        <f>N594*VLOOKUP($B594,DM_HHDV!$B$5:$K$1050,8,0)</f>
        <v>#N/A</v>
      </c>
      <c r="BY594" s="75" t="e">
        <f>N594*VLOOKUP($B594,DM_HHDV!$B$5:$K$1050,9,0)</f>
        <v>#N/A</v>
      </c>
      <c r="BZ594" s="75" t="e">
        <f>N594*VLOOKUP($B594,DM_HHDV!$B$5:$K$1050,10,0)</f>
        <v>#N/A</v>
      </c>
      <c r="CA594" s="75" t="e">
        <f>O594*VLOOKUP($B594,DM_HHDV!$B$5:$K$1050,8,0)</f>
        <v>#N/A</v>
      </c>
      <c r="CB594" s="75" t="e">
        <f>O594*VLOOKUP($B594,DM_HHDV!$B$5:$K$1050,9,0)</f>
        <v>#N/A</v>
      </c>
      <c r="CC594" s="75" t="e">
        <f>O594*VLOOKUP($B594,DM_HHDV!$B$5:$K$1050,10,0)</f>
        <v>#N/A</v>
      </c>
      <c r="CD594" s="75" t="e">
        <f>P594*VLOOKUP($B594,DM_HHDV!$B$5:$K$1050,8,0)</f>
        <v>#N/A</v>
      </c>
      <c r="CE594" s="75" t="e">
        <f>P594*VLOOKUP($B594,DM_HHDV!$B$5:$K$1050,9,0)</f>
        <v>#N/A</v>
      </c>
      <c r="CF594" s="75" t="e">
        <f>P594*VLOOKUP($B594,DM_HHDV!$B$5:$K$1050,10,0)</f>
        <v>#N/A</v>
      </c>
      <c r="CG594" s="75" t="e">
        <f>Q594*VLOOKUP($B594,DM_HHDV!$B$5:$K$1050,8,0)</f>
        <v>#N/A</v>
      </c>
      <c r="CH594" s="75" t="e">
        <f>Q594*VLOOKUP($B594,DM_HHDV!$B$5:$K$1050,9,0)</f>
        <v>#N/A</v>
      </c>
      <c r="CI594" s="75" t="e">
        <f>Q594*VLOOKUP($B594,DM_HHDV!$B$5:$K$1050,10,0)</f>
        <v>#N/A</v>
      </c>
      <c r="CJ594" s="75" t="e">
        <f>R594*VLOOKUP($B594,DM_HHDV!$B$5:$K$1050,8,0)</f>
        <v>#N/A</v>
      </c>
      <c r="CK594" s="75" t="e">
        <f>R594*VLOOKUP($B594,DM_HHDV!$B$5:$K$1050,9,0)</f>
        <v>#N/A</v>
      </c>
      <c r="CL594" s="75" t="e">
        <f>R594*VLOOKUP($B594,DM_HHDV!$B$5:$K$1050,10,0)</f>
        <v>#N/A</v>
      </c>
    </row>
    <row r="595" spans="1:90">
      <c r="A595" s="21">
        <f>DM_HHDV!A594</f>
        <v>0</v>
      </c>
      <c r="B595" s="22"/>
      <c r="C595" s="22"/>
      <c r="D595" s="62">
        <f>IFERROR(VLOOKUP(B595,DM_HHDV!$B$5:$E$1050,3,0),0)</f>
        <v>0</v>
      </c>
      <c r="E595" s="67">
        <f>IFERROR(VLOOKUP(B595,DM_HHDV!$B$5:$E$1050,4,0),0)</f>
        <v>0</v>
      </c>
      <c r="F595" s="74">
        <f t="shared" si="9"/>
        <v>0</v>
      </c>
      <c r="G595" s="23"/>
      <c r="H595" s="65"/>
      <c r="I595" s="65"/>
      <c r="J595" s="65"/>
      <c r="K595" s="65"/>
      <c r="L595" s="65"/>
      <c r="M595" s="65"/>
      <c r="N595" s="65"/>
      <c r="O595" s="65"/>
      <c r="P595" s="65"/>
      <c r="Q595" s="65"/>
      <c r="R595" s="65"/>
      <c r="S595" s="75" t="e">
        <f>G595*VLOOKUP($B595,DM_HHDV!$B$5:$H$1050,5,0)</f>
        <v>#N/A</v>
      </c>
      <c r="T595" s="75" t="e">
        <f>G595*VLOOKUP($B595,DM_HHDV!$B$5:$H$1050,6,0)</f>
        <v>#N/A</v>
      </c>
      <c r="U595" s="75" t="e">
        <f>G595*VLOOKUP($B595,DM_HHDV!$B$5:$H$1050,7,0)</f>
        <v>#N/A</v>
      </c>
      <c r="V595" s="75" t="e">
        <f>H595*VLOOKUP($B595,DM_HHDV!$B$5:$H$1050,5,0)</f>
        <v>#N/A</v>
      </c>
      <c r="W595" s="75" t="e">
        <f>H595*VLOOKUP($B595,DM_HHDV!$B$5:$H$1050,6,0)</f>
        <v>#N/A</v>
      </c>
      <c r="X595" s="75" t="e">
        <f>H595*VLOOKUP($B595,DM_HHDV!$B$5:$H$1050,7,0)</f>
        <v>#N/A</v>
      </c>
      <c r="Y595" s="75" t="e">
        <f>I595*VLOOKUP($B595,DM_HHDV!$B$5:$H$1050,5,0)</f>
        <v>#N/A</v>
      </c>
      <c r="Z595" s="75" t="e">
        <f>I595*VLOOKUP($B595,DM_HHDV!$B$5:$H$1050,6,0)</f>
        <v>#N/A</v>
      </c>
      <c r="AA595" s="75" t="e">
        <f>I595*VLOOKUP($B595,DM_HHDV!$B$5:$H$1050,7,0)</f>
        <v>#N/A</v>
      </c>
      <c r="AB595" s="75" t="e">
        <f>J595*VLOOKUP($B595,DM_HHDV!$B$5:$H$1050,5,0)</f>
        <v>#N/A</v>
      </c>
      <c r="AC595" s="75" t="e">
        <f>J595*VLOOKUP($B595,DM_HHDV!$B$5:$H$1050,6,0)</f>
        <v>#N/A</v>
      </c>
      <c r="AD595" s="75" t="e">
        <f>J595*VLOOKUP($B595,DM_HHDV!$B$5:$H$1050,7,0)</f>
        <v>#N/A</v>
      </c>
      <c r="AE595" s="75" t="e">
        <f>K595*VLOOKUP($B595,DM_HHDV!$B$5:$H$1050,5,0)</f>
        <v>#N/A</v>
      </c>
      <c r="AF595" s="75" t="e">
        <f>K595*VLOOKUP($B595,DM_HHDV!$B$5:$H$1050,6,0)</f>
        <v>#N/A</v>
      </c>
      <c r="AG595" s="75" t="e">
        <f>K595*VLOOKUP($B595,DM_HHDV!$B$5:$H$1050,7,0)</f>
        <v>#N/A</v>
      </c>
      <c r="AH595" s="75" t="e">
        <f>L595*VLOOKUP($B595,DM_HHDV!$B$5:$H$1050,5,0)</f>
        <v>#N/A</v>
      </c>
      <c r="AI595" s="75" t="e">
        <f>L595*VLOOKUP($B595,DM_HHDV!$B$5:$H$1050,6,0)</f>
        <v>#N/A</v>
      </c>
      <c r="AJ595" s="75" t="e">
        <f>L595*VLOOKUP($B595,DM_HHDV!$B$5:$H$1050,7,0)</f>
        <v>#N/A</v>
      </c>
      <c r="AK595" s="75" t="e">
        <f>M595*VLOOKUP($B595,DM_HHDV!$B$5:$H$1050,5,0)</f>
        <v>#N/A</v>
      </c>
      <c r="AL595" s="75" t="e">
        <f>M595*VLOOKUP($B595,DM_HHDV!$B$5:$H$1050,6,0)</f>
        <v>#N/A</v>
      </c>
      <c r="AM595" s="75" t="e">
        <f>M595*VLOOKUP($B595,DM_HHDV!$B$5:$H$1050,7,0)</f>
        <v>#N/A</v>
      </c>
      <c r="AN595" s="75" t="e">
        <f>N595*VLOOKUP($B595,DM_HHDV!$B$5:$H$1050,5,0)</f>
        <v>#N/A</v>
      </c>
      <c r="AO595" s="75" t="e">
        <f>N595*VLOOKUP($B595,DM_HHDV!$B$5:$H$1050,6,0)</f>
        <v>#N/A</v>
      </c>
      <c r="AP595" s="75" t="e">
        <f>N595*VLOOKUP($B595,DM_HHDV!$B$5:$H$1050,7,0)</f>
        <v>#N/A</v>
      </c>
      <c r="AQ595" s="75" t="e">
        <f>O595*VLOOKUP($B595,DM_HHDV!$B$5:$H$1050,5,0)</f>
        <v>#N/A</v>
      </c>
      <c r="AR595" s="75" t="e">
        <f>O595*VLOOKUP($B595,DM_HHDV!$B$5:$H$1050,6,0)</f>
        <v>#N/A</v>
      </c>
      <c r="AS595" s="75" t="e">
        <f>O595*VLOOKUP($B595,DM_HHDV!$B$5:$H$1050,7,0)</f>
        <v>#N/A</v>
      </c>
      <c r="AT595" s="75" t="e">
        <f>P595*VLOOKUP($B595,DM_HHDV!$B$5:$H$1050,5,0)</f>
        <v>#N/A</v>
      </c>
      <c r="AU595" s="75" t="e">
        <f>P595*VLOOKUP($B595,DM_HHDV!$B$5:$H$1050,6,0)</f>
        <v>#N/A</v>
      </c>
      <c r="AV595" s="75" t="e">
        <f>P595*VLOOKUP($B595,DM_HHDV!$B$5:$H$1050,7,0)</f>
        <v>#N/A</v>
      </c>
      <c r="AW595" s="75" t="e">
        <f>Q595*VLOOKUP($B595,DM_HHDV!$B$5:$H$1050,5,0)</f>
        <v>#N/A</v>
      </c>
      <c r="AX595" s="75" t="e">
        <f>Q595*VLOOKUP($B595,DM_HHDV!$B$5:$H$1050,6,0)</f>
        <v>#N/A</v>
      </c>
      <c r="AY595" s="75" t="e">
        <f>Q595*VLOOKUP($B595,DM_HHDV!$B$5:$H$1050,7,0)</f>
        <v>#N/A</v>
      </c>
      <c r="AZ595" s="75" t="e">
        <f>R595*VLOOKUP($B595,DM_HHDV!$B$5:$H$1050,5,0)</f>
        <v>#N/A</v>
      </c>
      <c r="BA595" s="75" t="e">
        <f>R595*VLOOKUP($B595,DM_HHDV!$B$5:$H$1050,6,0)</f>
        <v>#N/A</v>
      </c>
      <c r="BB595" s="75" t="e">
        <f>R595*VLOOKUP($B595,DM_HHDV!$B$5:$H$1050,7,0)</f>
        <v>#N/A</v>
      </c>
      <c r="BC595" s="75" t="e">
        <f>G595*VLOOKUP($B595,DM_HHDV!$B$5:$K$1050,8,0)</f>
        <v>#N/A</v>
      </c>
      <c r="BD595" s="75" t="e">
        <f>G595*VLOOKUP($B595,DM_HHDV!$B$5:$K$1050,9,0)</f>
        <v>#N/A</v>
      </c>
      <c r="BE595" s="75" t="e">
        <f>G595*VLOOKUP($B595,DM_HHDV!$B$5:$K$1050,10,0)</f>
        <v>#N/A</v>
      </c>
      <c r="BF595" s="75" t="e">
        <f>H595*VLOOKUP($B595,DM_HHDV!$B$5:$K$1050,8,0)</f>
        <v>#N/A</v>
      </c>
      <c r="BG595" s="75" t="e">
        <f>H595*VLOOKUP($B595,DM_HHDV!$B$5:$K$1050,9,0)</f>
        <v>#N/A</v>
      </c>
      <c r="BH595" s="75" t="e">
        <f>H595*VLOOKUP($B595,DM_HHDV!$B$5:$K$1050,10,0)</f>
        <v>#N/A</v>
      </c>
      <c r="BI595" s="75" t="e">
        <f>I595*VLOOKUP($B595,DM_HHDV!$B$5:$K$1050,8,0)</f>
        <v>#N/A</v>
      </c>
      <c r="BJ595" s="75" t="e">
        <f>I595*VLOOKUP($B595,DM_HHDV!$B$5:$K$1050,9,0)</f>
        <v>#N/A</v>
      </c>
      <c r="BK595" s="75" t="e">
        <f>I595*VLOOKUP($B595,DM_HHDV!$B$5:$K$1050,10,0)</f>
        <v>#N/A</v>
      </c>
      <c r="BL595" s="75" t="e">
        <f>J595*VLOOKUP($B595,DM_HHDV!$B$5:$K$1050,8,0)</f>
        <v>#N/A</v>
      </c>
      <c r="BM595" s="75" t="e">
        <f>J595*VLOOKUP($B595,DM_HHDV!$B$5:$K$1050,9,0)</f>
        <v>#N/A</v>
      </c>
      <c r="BN595" s="75" t="e">
        <f>J595*VLOOKUP($B595,DM_HHDV!$B$5:$K$1050,10,0)</f>
        <v>#N/A</v>
      </c>
      <c r="BO595" s="75" t="e">
        <f>K595*VLOOKUP($B595,DM_HHDV!$B$5:$K$1050,8,0)</f>
        <v>#N/A</v>
      </c>
      <c r="BP595" s="75" t="e">
        <f>K595*VLOOKUP($B595,DM_HHDV!$B$5:$K$1050,9,0)</f>
        <v>#N/A</v>
      </c>
      <c r="BQ595" s="75" t="e">
        <f>K595*VLOOKUP($B595,DM_HHDV!$B$5:$K$1050,10,0)</f>
        <v>#N/A</v>
      </c>
      <c r="BR595" s="75" t="e">
        <f>L595*VLOOKUP($B595,DM_HHDV!$B$5:$K$1050,8,0)</f>
        <v>#N/A</v>
      </c>
      <c r="BS595" s="75" t="e">
        <f>L595*VLOOKUP($B595,DM_HHDV!$B$5:$K$1050,9,0)</f>
        <v>#N/A</v>
      </c>
      <c r="BT595" s="75" t="e">
        <f>L595*VLOOKUP($B595,DM_HHDV!$B$5:$K$1050,10,0)</f>
        <v>#N/A</v>
      </c>
      <c r="BU595" s="75" t="e">
        <f>M595*VLOOKUP($B595,DM_HHDV!$B$5:$K$1050,8,0)</f>
        <v>#N/A</v>
      </c>
      <c r="BV595" s="75" t="e">
        <f>M595*VLOOKUP($B595,DM_HHDV!$B$5:$K$1050,9,0)</f>
        <v>#N/A</v>
      </c>
      <c r="BW595" s="75" t="e">
        <f>M595*VLOOKUP($B595,DM_HHDV!$B$5:$K$1050,10,0)</f>
        <v>#N/A</v>
      </c>
      <c r="BX595" s="75" t="e">
        <f>N595*VLOOKUP($B595,DM_HHDV!$B$5:$K$1050,8,0)</f>
        <v>#N/A</v>
      </c>
      <c r="BY595" s="75" t="e">
        <f>N595*VLOOKUP($B595,DM_HHDV!$B$5:$K$1050,9,0)</f>
        <v>#N/A</v>
      </c>
      <c r="BZ595" s="75" t="e">
        <f>N595*VLOOKUP($B595,DM_HHDV!$B$5:$K$1050,10,0)</f>
        <v>#N/A</v>
      </c>
      <c r="CA595" s="75" t="e">
        <f>O595*VLOOKUP($B595,DM_HHDV!$B$5:$K$1050,8,0)</f>
        <v>#N/A</v>
      </c>
      <c r="CB595" s="75" t="e">
        <f>O595*VLOOKUP($B595,DM_HHDV!$B$5:$K$1050,9,0)</f>
        <v>#N/A</v>
      </c>
      <c r="CC595" s="75" t="e">
        <f>O595*VLOOKUP($B595,DM_HHDV!$B$5:$K$1050,10,0)</f>
        <v>#N/A</v>
      </c>
      <c r="CD595" s="75" t="e">
        <f>P595*VLOOKUP($B595,DM_HHDV!$B$5:$K$1050,8,0)</f>
        <v>#N/A</v>
      </c>
      <c r="CE595" s="75" t="e">
        <f>P595*VLOOKUP($B595,DM_HHDV!$B$5:$K$1050,9,0)</f>
        <v>#N/A</v>
      </c>
      <c r="CF595" s="75" t="e">
        <f>P595*VLOOKUP($B595,DM_HHDV!$B$5:$K$1050,10,0)</f>
        <v>#N/A</v>
      </c>
      <c r="CG595" s="75" t="e">
        <f>Q595*VLOOKUP($B595,DM_HHDV!$B$5:$K$1050,8,0)</f>
        <v>#N/A</v>
      </c>
      <c r="CH595" s="75" t="e">
        <f>Q595*VLOOKUP($B595,DM_HHDV!$B$5:$K$1050,9,0)</f>
        <v>#N/A</v>
      </c>
      <c r="CI595" s="75" t="e">
        <f>Q595*VLOOKUP($B595,DM_HHDV!$B$5:$K$1050,10,0)</f>
        <v>#N/A</v>
      </c>
      <c r="CJ595" s="75" t="e">
        <f>R595*VLOOKUP($B595,DM_HHDV!$B$5:$K$1050,8,0)</f>
        <v>#N/A</v>
      </c>
      <c r="CK595" s="75" t="e">
        <f>R595*VLOOKUP($B595,DM_HHDV!$B$5:$K$1050,9,0)</f>
        <v>#N/A</v>
      </c>
      <c r="CL595" s="75" t="e">
        <f>R595*VLOOKUP($B595,DM_HHDV!$B$5:$K$1050,10,0)</f>
        <v>#N/A</v>
      </c>
    </row>
    <row r="596" spans="1:90">
      <c r="A596" s="21">
        <f>DM_HHDV!A595</f>
        <v>0</v>
      </c>
      <c r="B596" s="22"/>
      <c r="C596" s="22"/>
      <c r="D596" s="62">
        <f>IFERROR(VLOOKUP(B596,DM_HHDV!$B$5:$E$1050,3,0),0)</f>
        <v>0</v>
      </c>
      <c r="E596" s="67">
        <f>IFERROR(VLOOKUP(B596,DM_HHDV!$B$5:$E$1050,4,0),0)</f>
        <v>0</v>
      </c>
      <c r="F596" s="74">
        <f t="shared" si="9"/>
        <v>0</v>
      </c>
      <c r="G596" s="23"/>
      <c r="H596" s="65"/>
      <c r="I596" s="65"/>
      <c r="J596" s="65"/>
      <c r="K596" s="65"/>
      <c r="L596" s="65"/>
      <c r="M596" s="65"/>
      <c r="N596" s="65"/>
      <c r="O596" s="65"/>
      <c r="P596" s="65"/>
      <c r="Q596" s="65"/>
      <c r="R596" s="65"/>
      <c r="S596" s="75" t="e">
        <f>G596*VLOOKUP($B596,DM_HHDV!$B$5:$H$1050,5,0)</f>
        <v>#N/A</v>
      </c>
      <c r="T596" s="75" t="e">
        <f>G596*VLOOKUP($B596,DM_HHDV!$B$5:$H$1050,6,0)</f>
        <v>#N/A</v>
      </c>
      <c r="U596" s="75" t="e">
        <f>G596*VLOOKUP($B596,DM_HHDV!$B$5:$H$1050,7,0)</f>
        <v>#N/A</v>
      </c>
      <c r="V596" s="75" t="e">
        <f>H596*VLOOKUP($B596,DM_HHDV!$B$5:$H$1050,5,0)</f>
        <v>#N/A</v>
      </c>
      <c r="W596" s="75" t="e">
        <f>H596*VLOOKUP($B596,DM_HHDV!$B$5:$H$1050,6,0)</f>
        <v>#N/A</v>
      </c>
      <c r="X596" s="75" t="e">
        <f>H596*VLOOKUP($B596,DM_HHDV!$B$5:$H$1050,7,0)</f>
        <v>#N/A</v>
      </c>
      <c r="Y596" s="75" t="e">
        <f>I596*VLOOKUP($B596,DM_HHDV!$B$5:$H$1050,5,0)</f>
        <v>#N/A</v>
      </c>
      <c r="Z596" s="75" t="e">
        <f>I596*VLOOKUP($B596,DM_HHDV!$B$5:$H$1050,6,0)</f>
        <v>#N/A</v>
      </c>
      <c r="AA596" s="75" t="e">
        <f>I596*VLOOKUP($B596,DM_HHDV!$B$5:$H$1050,7,0)</f>
        <v>#N/A</v>
      </c>
      <c r="AB596" s="75" t="e">
        <f>J596*VLOOKUP($B596,DM_HHDV!$B$5:$H$1050,5,0)</f>
        <v>#N/A</v>
      </c>
      <c r="AC596" s="75" t="e">
        <f>J596*VLOOKUP($B596,DM_HHDV!$B$5:$H$1050,6,0)</f>
        <v>#N/A</v>
      </c>
      <c r="AD596" s="75" t="e">
        <f>J596*VLOOKUP($B596,DM_HHDV!$B$5:$H$1050,7,0)</f>
        <v>#N/A</v>
      </c>
      <c r="AE596" s="75" t="e">
        <f>K596*VLOOKUP($B596,DM_HHDV!$B$5:$H$1050,5,0)</f>
        <v>#N/A</v>
      </c>
      <c r="AF596" s="75" t="e">
        <f>K596*VLOOKUP($B596,DM_HHDV!$B$5:$H$1050,6,0)</f>
        <v>#N/A</v>
      </c>
      <c r="AG596" s="75" t="e">
        <f>K596*VLOOKUP($B596,DM_HHDV!$B$5:$H$1050,7,0)</f>
        <v>#N/A</v>
      </c>
      <c r="AH596" s="75" t="e">
        <f>L596*VLOOKUP($B596,DM_HHDV!$B$5:$H$1050,5,0)</f>
        <v>#N/A</v>
      </c>
      <c r="AI596" s="75" t="e">
        <f>L596*VLOOKUP($B596,DM_HHDV!$B$5:$H$1050,6,0)</f>
        <v>#N/A</v>
      </c>
      <c r="AJ596" s="75" t="e">
        <f>L596*VLOOKUP($B596,DM_HHDV!$B$5:$H$1050,7,0)</f>
        <v>#N/A</v>
      </c>
      <c r="AK596" s="75" t="e">
        <f>M596*VLOOKUP($B596,DM_HHDV!$B$5:$H$1050,5,0)</f>
        <v>#N/A</v>
      </c>
      <c r="AL596" s="75" t="e">
        <f>M596*VLOOKUP($B596,DM_HHDV!$B$5:$H$1050,6,0)</f>
        <v>#N/A</v>
      </c>
      <c r="AM596" s="75" t="e">
        <f>M596*VLOOKUP($B596,DM_HHDV!$B$5:$H$1050,7,0)</f>
        <v>#N/A</v>
      </c>
      <c r="AN596" s="75" t="e">
        <f>N596*VLOOKUP($B596,DM_HHDV!$B$5:$H$1050,5,0)</f>
        <v>#N/A</v>
      </c>
      <c r="AO596" s="75" t="e">
        <f>N596*VLOOKUP($B596,DM_HHDV!$B$5:$H$1050,6,0)</f>
        <v>#N/A</v>
      </c>
      <c r="AP596" s="75" t="e">
        <f>N596*VLOOKUP($B596,DM_HHDV!$B$5:$H$1050,7,0)</f>
        <v>#N/A</v>
      </c>
      <c r="AQ596" s="75" t="e">
        <f>O596*VLOOKUP($B596,DM_HHDV!$B$5:$H$1050,5,0)</f>
        <v>#N/A</v>
      </c>
      <c r="AR596" s="75" t="e">
        <f>O596*VLOOKUP($B596,DM_HHDV!$B$5:$H$1050,6,0)</f>
        <v>#N/A</v>
      </c>
      <c r="AS596" s="75" t="e">
        <f>O596*VLOOKUP($B596,DM_HHDV!$B$5:$H$1050,7,0)</f>
        <v>#N/A</v>
      </c>
      <c r="AT596" s="75" t="e">
        <f>P596*VLOOKUP($B596,DM_HHDV!$B$5:$H$1050,5,0)</f>
        <v>#N/A</v>
      </c>
      <c r="AU596" s="75" t="e">
        <f>P596*VLOOKUP($B596,DM_HHDV!$B$5:$H$1050,6,0)</f>
        <v>#N/A</v>
      </c>
      <c r="AV596" s="75" t="e">
        <f>P596*VLOOKUP($B596,DM_HHDV!$B$5:$H$1050,7,0)</f>
        <v>#N/A</v>
      </c>
      <c r="AW596" s="75" t="e">
        <f>Q596*VLOOKUP($B596,DM_HHDV!$B$5:$H$1050,5,0)</f>
        <v>#N/A</v>
      </c>
      <c r="AX596" s="75" t="e">
        <f>Q596*VLOOKUP($B596,DM_HHDV!$B$5:$H$1050,6,0)</f>
        <v>#N/A</v>
      </c>
      <c r="AY596" s="75" t="e">
        <f>Q596*VLOOKUP($B596,DM_HHDV!$B$5:$H$1050,7,0)</f>
        <v>#N/A</v>
      </c>
      <c r="AZ596" s="75" t="e">
        <f>R596*VLOOKUP($B596,DM_HHDV!$B$5:$H$1050,5,0)</f>
        <v>#N/A</v>
      </c>
      <c r="BA596" s="75" t="e">
        <f>R596*VLOOKUP($B596,DM_HHDV!$B$5:$H$1050,6,0)</f>
        <v>#N/A</v>
      </c>
      <c r="BB596" s="75" t="e">
        <f>R596*VLOOKUP($B596,DM_HHDV!$B$5:$H$1050,7,0)</f>
        <v>#N/A</v>
      </c>
      <c r="BC596" s="75" t="e">
        <f>G596*VLOOKUP($B596,DM_HHDV!$B$5:$K$1050,8,0)</f>
        <v>#N/A</v>
      </c>
      <c r="BD596" s="75" t="e">
        <f>G596*VLOOKUP($B596,DM_HHDV!$B$5:$K$1050,9,0)</f>
        <v>#N/A</v>
      </c>
      <c r="BE596" s="75" t="e">
        <f>G596*VLOOKUP($B596,DM_HHDV!$B$5:$K$1050,10,0)</f>
        <v>#N/A</v>
      </c>
      <c r="BF596" s="75" t="e">
        <f>H596*VLOOKUP($B596,DM_HHDV!$B$5:$K$1050,8,0)</f>
        <v>#N/A</v>
      </c>
      <c r="BG596" s="75" t="e">
        <f>H596*VLOOKUP($B596,DM_HHDV!$B$5:$K$1050,9,0)</f>
        <v>#N/A</v>
      </c>
      <c r="BH596" s="75" t="e">
        <f>H596*VLOOKUP($B596,DM_HHDV!$B$5:$K$1050,10,0)</f>
        <v>#N/A</v>
      </c>
      <c r="BI596" s="75" t="e">
        <f>I596*VLOOKUP($B596,DM_HHDV!$B$5:$K$1050,8,0)</f>
        <v>#N/A</v>
      </c>
      <c r="BJ596" s="75" t="e">
        <f>I596*VLOOKUP($B596,DM_HHDV!$B$5:$K$1050,9,0)</f>
        <v>#N/A</v>
      </c>
      <c r="BK596" s="75" t="e">
        <f>I596*VLOOKUP($B596,DM_HHDV!$B$5:$K$1050,10,0)</f>
        <v>#N/A</v>
      </c>
      <c r="BL596" s="75" t="e">
        <f>J596*VLOOKUP($B596,DM_HHDV!$B$5:$K$1050,8,0)</f>
        <v>#N/A</v>
      </c>
      <c r="BM596" s="75" t="e">
        <f>J596*VLOOKUP($B596,DM_HHDV!$B$5:$K$1050,9,0)</f>
        <v>#N/A</v>
      </c>
      <c r="BN596" s="75" t="e">
        <f>J596*VLOOKUP($B596,DM_HHDV!$B$5:$K$1050,10,0)</f>
        <v>#N/A</v>
      </c>
      <c r="BO596" s="75" t="e">
        <f>K596*VLOOKUP($B596,DM_HHDV!$B$5:$K$1050,8,0)</f>
        <v>#N/A</v>
      </c>
      <c r="BP596" s="75" t="e">
        <f>K596*VLOOKUP($B596,DM_HHDV!$B$5:$K$1050,9,0)</f>
        <v>#N/A</v>
      </c>
      <c r="BQ596" s="75" t="e">
        <f>K596*VLOOKUP($B596,DM_HHDV!$B$5:$K$1050,10,0)</f>
        <v>#N/A</v>
      </c>
      <c r="BR596" s="75" t="e">
        <f>L596*VLOOKUP($B596,DM_HHDV!$B$5:$K$1050,8,0)</f>
        <v>#N/A</v>
      </c>
      <c r="BS596" s="75" t="e">
        <f>L596*VLOOKUP($B596,DM_HHDV!$B$5:$K$1050,9,0)</f>
        <v>#N/A</v>
      </c>
      <c r="BT596" s="75" t="e">
        <f>L596*VLOOKUP($B596,DM_HHDV!$B$5:$K$1050,10,0)</f>
        <v>#N/A</v>
      </c>
      <c r="BU596" s="75" t="e">
        <f>M596*VLOOKUP($B596,DM_HHDV!$B$5:$K$1050,8,0)</f>
        <v>#N/A</v>
      </c>
      <c r="BV596" s="75" t="e">
        <f>M596*VLOOKUP($B596,DM_HHDV!$B$5:$K$1050,9,0)</f>
        <v>#N/A</v>
      </c>
      <c r="BW596" s="75" t="e">
        <f>M596*VLOOKUP($B596,DM_HHDV!$B$5:$K$1050,10,0)</f>
        <v>#N/A</v>
      </c>
      <c r="BX596" s="75" t="e">
        <f>N596*VLOOKUP($B596,DM_HHDV!$B$5:$K$1050,8,0)</f>
        <v>#N/A</v>
      </c>
      <c r="BY596" s="75" t="e">
        <f>N596*VLOOKUP($B596,DM_HHDV!$B$5:$K$1050,9,0)</f>
        <v>#N/A</v>
      </c>
      <c r="BZ596" s="75" t="e">
        <f>N596*VLOOKUP($B596,DM_HHDV!$B$5:$K$1050,10,0)</f>
        <v>#N/A</v>
      </c>
      <c r="CA596" s="75" t="e">
        <f>O596*VLOOKUP($B596,DM_HHDV!$B$5:$K$1050,8,0)</f>
        <v>#N/A</v>
      </c>
      <c r="CB596" s="75" t="e">
        <f>O596*VLOOKUP($B596,DM_HHDV!$B$5:$K$1050,9,0)</f>
        <v>#N/A</v>
      </c>
      <c r="CC596" s="75" t="e">
        <f>O596*VLOOKUP($B596,DM_HHDV!$B$5:$K$1050,10,0)</f>
        <v>#N/A</v>
      </c>
      <c r="CD596" s="75" t="e">
        <f>P596*VLOOKUP($B596,DM_HHDV!$B$5:$K$1050,8,0)</f>
        <v>#N/A</v>
      </c>
      <c r="CE596" s="75" t="e">
        <f>P596*VLOOKUP($B596,DM_HHDV!$B$5:$K$1050,9,0)</f>
        <v>#N/A</v>
      </c>
      <c r="CF596" s="75" t="e">
        <f>P596*VLOOKUP($B596,DM_HHDV!$B$5:$K$1050,10,0)</f>
        <v>#N/A</v>
      </c>
      <c r="CG596" s="75" t="e">
        <f>Q596*VLOOKUP($B596,DM_HHDV!$B$5:$K$1050,8,0)</f>
        <v>#N/A</v>
      </c>
      <c r="CH596" s="75" t="e">
        <f>Q596*VLOOKUP($B596,DM_HHDV!$B$5:$K$1050,9,0)</f>
        <v>#N/A</v>
      </c>
      <c r="CI596" s="75" t="e">
        <f>Q596*VLOOKUP($B596,DM_HHDV!$B$5:$K$1050,10,0)</f>
        <v>#N/A</v>
      </c>
      <c r="CJ596" s="75" t="e">
        <f>R596*VLOOKUP($B596,DM_HHDV!$B$5:$K$1050,8,0)</f>
        <v>#N/A</v>
      </c>
      <c r="CK596" s="75" t="e">
        <f>R596*VLOOKUP($B596,DM_HHDV!$B$5:$K$1050,9,0)</f>
        <v>#N/A</v>
      </c>
      <c r="CL596" s="75" t="e">
        <f>R596*VLOOKUP($B596,DM_HHDV!$B$5:$K$1050,10,0)</f>
        <v>#N/A</v>
      </c>
    </row>
    <row r="597" spans="1:90">
      <c r="A597" s="21">
        <f>DM_HHDV!A596</f>
        <v>0</v>
      </c>
      <c r="B597" s="22"/>
      <c r="C597" s="22"/>
      <c r="D597" s="62">
        <f>IFERROR(VLOOKUP(B597,DM_HHDV!$B$5:$E$1050,3,0),0)</f>
        <v>0</v>
      </c>
      <c r="E597" s="67">
        <f>IFERROR(VLOOKUP(B597,DM_HHDV!$B$5:$E$1050,4,0),0)</f>
        <v>0</v>
      </c>
      <c r="F597" s="74">
        <f t="shared" si="9"/>
        <v>0</v>
      </c>
      <c r="G597" s="23"/>
      <c r="H597" s="65"/>
      <c r="I597" s="65"/>
      <c r="J597" s="65"/>
      <c r="K597" s="65"/>
      <c r="L597" s="65"/>
      <c r="M597" s="65"/>
      <c r="N597" s="65"/>
      <c r="O597" s="65"/>
      <c r="P597" s="65"/>
      <c r="Q597" s="65"/>
      <c r="R597" s="65"/>
      <c r="S597" s="75" t="e">
        <f>G597*VLOOKUP($B597,DM_HHDV!$B$5:$H$1050,5,0)</f>
        <v>#N/A</v>
      </c>
      <c r="T597" s="75" t="e">
        <f>G597*VLOOKUP($B597,DM_HHDV!$B$5:$H$1050,6,0)</f>
        <v>#N/A</v>
      </c>
      <c r="U597" s="75" t="e">
        <f>G597*VLOOKUP($B597,DM_HHDV!$B$5:$H$1050,7,0)</f>
        <v>#N/A</v>
      </c>
      <c r="V597" s="75" t="e">
        <f>H597*VLOOKUP($B597,DM_HHDV!$B$5:$H$1050,5,0)</f>
        <v>#N/A</v>
      </c>
      <c r="W597" s="75" t="e">
        <f>H597*VLOOKUP($B597,DM_HHDV!$B$5:$H$1050,6,0)</f>
        <v>#N/A</v>
      </c>
      <c r="X597" s="75" t="e">
        <f>H597*VLOOKUP($B597,DM_HHDV!$B$5:$H$1050,7,0)</f>
        <v>#N/A</v>
      </c>
      <c r="Y597" s="75" t="e">
        <f>I597*VLOOKUP($B597,DM_HHDV!$B$5:$H$1050,5,0)</f>
        <v>#N/A</v>
      </c>
      <c r="Z597" s="75" t="e">
        <f>I597*VLOOKUP($B597,DM_HHDV!$B$5:$H$1050,6,0)</f>
        <v>#N/A</v>
      </c>
      <c r="AA597" s="75" t="e">
        <f>I597*VLOOKUP($B597,DM_HHDV!$B$5:$H$1050,7,0)</f>
        <v>#N/A</v>
      </c>
      <c r="AB597" s="75" t="e">
        <f>J597*VLOOKUP($B597,DM_HHDV!$B$5:$H$1050,5,0)</f>
        <v>#N/A</v>
      </c>
      <c r="AC597" s="75" t="e">
        <f>J597*VLOOKUP($B597,DM_HHDV!$B$5:$H$1050,6,0)</f>
        <v>#N/A</v>
      </c>
      <c r="AD597" s="75" t="e">
        <f>J597*VLOOKUP($B597,DM_HHDV!$B$5:$H$1050,7,0)</f>
        <v>#N/A</v>
      </c>
      <c r="AE597" s="75" t="e">
        <f>K597*VLOOKUP($B597,DM_HHDV!$B$5:$H$1050,5,0)</f>
        <v>#N/A</v>
      </c>
      <c r="AF597" s="75" t="e">
        <f>K597*VLOOKUP($B597,DM_HHDV!$B$5:$H$1050,6,0)</f>
        <v>#N/A</v>
      </c>
      <c r="AG597" s="75" t="e">
        <f>K597*VLOOKUP($B597,DM_HHDV!$B$5:$H$1050,7,0)</f>
        <v>#N/A</v>
      </c>
      <c r="AH597" s="75" t="e">
        <f>L597*VLOOKUP($B597,DM_HHDV!$B$5:$H$1050,5,0)</f>
        <v>#N/A</v>
      </c>
      <c r="AI597" s="75" t="e">
        <f>L597*VLOOKUP($B597,DM_HHDV!$B$5:$H$1050,6,0)</f>
        <v>#N/A</v>
      </c>
      <c r="AJ597" s="75" t="e">
        <f>L597*VLOOKUP($B597,DM_HHDV!$B$5:$H$1050,7,0)</f>
        <v>#N/A</v>
      </c>
      <c r="AK597" s="75" t="e">
        <f>M597*VLOOKUP($B597,DM_HHDV!$B$5:$H$1050,5,0)</f>
        <v>#N/A</v>
      </c>
      <c r="AL597" s="75" t="e">
        <f>M597*VLOOKUP($B597,DM_HHDV!$B$5:$H$1050,6,0)</f>
        <v>#N/A</v>
      </c>
      <c r="AM597" s="75" t="e">
        <f>M597*VLOOKUP($B597,DM_HHDV!$B$5:$H$1050,7,0)</f>
        <v>#N/A</v>
      </c>
      <c r="AN597" s="75" t="e">
        <f>N597*VLOOKUP($B597,DM_HHDV!$B$5:$H$1050,5,0)</f>
        <v>#N/A</v>
      </c>
      <c r="AO597" s="75" t="e">
        <f>N597*VLOOKUP($B597,DM_HHDV!$B$5:$H$1050,6,0)</f>
        <v>#N/A</v>
      </c>
      <c r="AP597" s="75" t="e">
        <f>N597*VLOOKUP($B597,DM_HHDV!$B$5:$H$1050,7,0)</f>
        <v>#N/A</v>
      </c>
      <c r="AQ597" s="75" t="e">
        <f>O597*VLOOKUP($B597,DM_HHDV!$B$5:$H$1050,5,0)</f>
        <v>#N/A</v>
      </c>
      <c r="AR597" s="75" t="e">
        <f>O597*VLOOKUP($B597,DM_HHDV!$B$5:$H$1050,6,0)</f>
        <v>#N/A</v>
      </c>
      <c r="AS597" s="75" t="e">
        <f>O597*VLOOKUP($B597,DM_HHDV!$B$5:$H$1050,7,0)</f>
        <v>#N/A</v>
      </c>
      <c r="AT597" s="75" t="e">
        <f>P597*VLOOKUP($B597,DM_HHDV!$B$5:$H$1050,5,0)</f>
        <v>#N/A</v>
      </c>
      <c r="AU597" s="75" t="e">
        <f>P597*VLOOKUP($B597,DM_HHDV!$B$5:$H$1050,6,0)</f>
        <v>#N/A</v>
      </c>
      <c r="AV597" s="75" t="e">
        <f>P597*VLOOKUP($B597,DM_HHDV!$B$5:$H$1050,7,0)</f>
        <v>#N/A</v>
      </c>
      <c r="AW597" s="75" t="e">
        <f>Q597*VLOOKUP($B597,DM_HHDV!$B$5:$H$1050,5,0)</f>
        <v>#N/A</v>
      </c>
      <c r="AX597" s="75" t="e">
        <f>Q597*VLOOKUP($B597,DM_HHDV!$B$5:$H$1050,6,0)</f>
        <v>#N/A</v>
      </c>
      <c r="AY597" s="75" t="e">
        <f>Q597*VLOOKUP($B597,DM_HHDV!$B$5:$H$1050,7,0)</f>
        <v>#N/A</v>
      </c>
      <c r="AZ597" s="75" t="e">
        <f>R597*VLOOKUP($B597,DM_HHDV!$B$5:$H$1050,5,0)</f>
        <v>#N/A</v>
      </c>
      <c r="BA597" s="75" t="e">
        <f>R597*VLOOKUP($B597,DM_HHDV!$B$5:$H$1050,6,0)</f>
        <v>#N/A</v>
      </c>
      <c r="BB597" s="75" t="e">
        <f>R597*VLOOKUP($B597,DM_HHDV!$B$5:$H$1050,7,0)</f>
        <v>#N/A</v>
      </c>
      <c r="BC597" s="75" t="e">
        <f>G597*VLOOKUP($B597,DM_HHDV!$B$5:$K$1050,8,0)</f>
        <v>#N/A</v>
      </c>
      <c r="BD597" s="75" t="e">
        <f>G597*VLOOKUP($B597,DM_HHDV!$B$5:$K$1050,9,0)</f>
        <v>#N/A</v>
      </c>
      <c r="BE597" s="75" t="e">
        <f>G597*VLOOKUP($B597,DM_HHDV!$B$5:$K$1050,10,0)</f>
        <v>#N/A</v>
      </c>
      <c r="BF597" s="75" t="e">
        <f>H597*VLOOKUP($B597,DM_HHDV!$B$5:$K$1050,8,0)</f>
        <v>#N/A</v>
      </c>
      <c r="BG597" s="75" t="e">
        <f>H597*VLOOKUP($B597,DM_HHDV!$B$5:$K$1050,9,0)</f>
        <v>#N/A</v>
      </c>
      <c r="BH597" s="75" t="e">
        <f>H597*VLOOKUP($B597,DM_HHDV!$B$5:$K$1050,10,0)</f>
        <v>#N/A</v>
      </c>
      <c r="BI597" s="75" t="e">
        <f>I597*VLOOKUP($B597,DM_HHDV!$B$5:$K$1050,8,0)</f>
        <v>#N/A</v>
      </c>
      <c r="BJ597" s="75" t="e">
        <f>I597*VLOOKUP($B597,DM_HHDV!$B$5:$K$1050,9,0)</f>
        <v>#N/A</v>
      </c>
      <c r="BK597" s="75" t="e">
        <f>I597*VLOOKUP($B597,DM_HHDV!$B$5:$K$1050,10,0)</f>
        <v>#N/A</v>
      </c>
      <c r="BL597" s="75" t="e">
        <f>J597*VLOOKUP($B597,DM_HHDV!$B$5:$K$1050,8,0)</f>
        <v>#N/A</v>
      </c>
      <c r="BM597" s="75" t="e">
        <f>J597*VLOOKUP($B597,DM_HHDV!$B$5:$K$1050,9,0)</f>
        <v>#N/A</v>
      </c>
      <c r="BN597" s="75" t="e">
        <f>J597*VLOOKUP($B597,DM_HHDV!$B$5:$K$1050,10,0)</f>
        <v>#N/A</v>
      </c>
      <c r="BO597" s="75" t="e">
        <f>K597*VLOOKUP($B597,DM_HHDV!$B$5:$K$1050,8,0)</f>
        <v>#N/A</v>
      </c>
      <c r="BP597" s="75" t="e">
        <f>K597*VLOOKUP($B597,DM_HHDV!$B$5:$K$1050,9,0)</f>
        <v>#N/A</v>
      </c>
      <c r="BQ597" s="75" t="e">
        <f>K597*VLOOKUP($B597,DM_HHDV!$B$5:$K$1050,10,0)</f>
        <v>#N/A</v>
      </c>
      <c r="BR597" s="75" t="e">
        <f>L597*VLOOKUP($B597,DM_HHDV!$B$5:$K$1050,8,0)</f>
        <v>#N/A</v>
      </c>
      <c r="BS597" s="75" t="e">
        <f>L597*VLOOKUP($B597,DM_HHDV!$B$5:$K$1050,9,0)</f>
        <v>#N/A</v>
      </c>
      <c r="BT597" s="75" t="e">
        <f>L597*VLOOKUP($B597,DM_HHDV!$B$5:$K$1050,10,0)</f>
        <v>#N/A</v>
      </c>
      <c r="BU597" s="75" t="e">
        <f>M597*VLOOKUP($B597,DM_HHDV!$B$5:$K$1050,8,0)</f>
        <v>#N/A</v>
      </c>
      <c r="BV597" s="75" t="e">
        <f>M597*VLOOKUP($B597,DM_HHDV!$B$5:$K$1050,9,0)</f>
        <v>#N/A</v>
      </c>
      <c r="BW597" s="75" t="e">
        <f>M597*VLOOKUP($B597,DM_HHDV!$B$5:$K$1050,10,0)</f>
        <v>#N/A</v>
      </c>
      <c r="BX597" s="75" t="e">
        <f>N597*VLOOKUP($B597,DM_HHDV!$B$5:$K$1050,8,0)</f>
        <v>#N/A</v>
      </c>
      <c r="BY597" s="75" t="e">
        <f>N597*VLOOKUP($B597,DM_HHDV!$B$5:$K$1050,9,0)</f>
        <v>#N/A</v>
      </c>
      <c r="BZ597" s="75" t="e">
        <f>N597*VLOOKUP($B597,DM_HHDV!$B$5:$K$1050,10,0)</f>
        <v>#N/A</v>
      </c>
      <c r="CA597" s="75" t="e">
        <f>O597*VLOOKUP($B597,DM_HHDV!$B$5:$K$1050,8,0)</f>
        <v>#N/A</v>
      </c>
      <c r="CB597" s="75" t="e">
        <f>O597*VLOOKUP($B597,DM_HHDV!$B$5:$K$1050,9,0)</f>
        <v>#N/A</v>
      </c>
      <c r="CC597" s="75" t="e">
        <f>O597*VLOOKUP($B597,DM_HHDV!$B$5:$K$1050,10,0)</f>
        <v>#N/A</v>
      </c>
      <c r="CD597" s="75" t="e">
        <f>P597*VLOOKUP($B597,DM_HHDV!$B$5:$K$1050,8,0)</f>
        <v>#N/A</v>
      </c>
      <c r="CE597" s="75" t="e">
        <f>P597*VLOOKUP($B597,DM_HHDV!$B$5:$K$1050,9,0)</f>
        <v>#N/A</v>
      </c>
      <c r="CF597" s="75" t="e">
        <f>P597*VLOOKUP($B597,DM_HHDV!$B$5:$K$1050,10,0)</f>
        <v>#N/A</v>
      </c>
      <c r="CG597" s="75" t="e">
        <f>Q597*VLOOKUP($B597,DM_HHDV!$B$5:$K$1050,8,0)</f>
        <v>#N/A</v>
      </c>
      <c r="CH597" s="75" t="e">
        <f>Q597*VLOOKUP($B597,DM_HHDV!$B$5:$K$1050,9,0)</f>
        <v>#N/A</v>
      </c>
      <c r="CI597" s="75" t="e">
        <f>Q597*VLOOKUP($B597,DM_HHDV!$B$5:$K$1050,10,0)</f>
        <v>#N/A</v>
      </c>
      <c r="CJ597" s="75" t="e">
        <f>R597*VLOOKUP($B597,DM_HHDV!$B$5:$K$1050,8,0)</f>
        <v>#N/A</v>
      </c>
      <c r="CK597" s="75" t="e">
        <f>R597*VLOOKUP($B597,DM_HHDV!$B$5:$K$1050,9,0)</f>
        <v>#N/A</v>
      </c>
      <c r="CL597" s="75" t="e">
        <f>R597*VLOOKUP($B597,DM_HHDV!$B$5:$K$1050,10,0)</f>
        <v>#N/A</v>
      </c>
    </row>
    <row r="598" spans="1:90">
      <c r="A598" s="21">
        <f>DM_HHDV!A597</f>
        <v>0</v>
      </c>
      <c r="B598" s="22"/>
      <c r="C598" s="22"/>
      <c r="D598" s="62">
        <f>IFERROR(VLOOKUP(B598,DM_HHDV!$B$5:$E$1050,3,0),0)</f>
        <v>0</v>
      </c>
      <c r="E598" s="67">
        <f>IFERROR(VLOOKUP(B598,DM_HHDV!$B$5:$E$1050,4,0),0)</f>
        <v>0</v>
      </c>
      <c r="F598" s="74">
        <f t="shared" si="9"/>
        <v>0</v>
      </c>
      <c r="G598" s="23"/>
      <c r="H598" s="65"/>
      <c r="I598" s="65"/>
      <c r="J598" s="65"/>
      <c r="K598" s="65"/>
      <c r="L598" s="65"/>
      <c r="M598" s="65"/>
      <c r="N598" s="65"/>
      <c r="O598" s="65"/>
      <c r="P598" s="65"/>
      <c r="Q598" s="65"/>
      <c r="R598" s="65"/>
      <c r="S598" s="75" t="e">
        <f>G598*VLOOKUP($B598,DM_HHDV!$B$5:$H$1050,5,0)</f>
        <v>#N/A</v>
      </c>
      <c r="T598" s="75" t="e">
        <f>G598*VLOOKUP($B598,DM_HHDV!$B$5:$H$1050,6,0)</f>
        <v>#N/A</v>
      </c>
      <c r="U598" s="75" t="e">
        <f>G598*VLOOKUP($B598,DM_HHDV!$B$5:$H$1050,7,0)</f>
        <v>#N/A</v>
      </c>
      <c r="V598" s="75" t="e">
        <f>H598*VLOOKUP($B598,DM_HHDV!$B$5:$H$1050,5,0)</f>
        <v>#N/A</v>
      </c>
      <c r="W598" s="75" t="e">
        <f>H598*VLOOKUP($B598,DM_HHDV!$B$5:$H$1050,6,0)</f>
        <v>#N/A</v>
      </c>
      <c r="X598" s="75" t="e">
        <f>H598*VLOOKUP($B598,DM_HHDV!$B$5:$H$1050,7,0)</f>
        <v>#N/A</v>
      </c>
      <c r="Y598" s="75" t="e">
        <f>I598*VLOOKUP($B598,DM_HHDV!$B$5:$H$1050,5,0)</f>
        <v>#N/A</v>
      </c>
      <c r="Z598" s="75" t="e">
        <f>I598*VLOOKUP($B598,DM_HHDV!$B$5:$H$1050,6,0)</f>
        <v>#N/A</v>
      </c>
      <c r="AA598" s="75" t="e">
        <f>I598*VLOOKUP($B598,DM_HHDV!$B$5:$H$1050,7,0)</f>
        <v>#N/A</v>
      </c>
      <c r="AB598" s="75" t="e">
        <f>J598*VLOOKUP($B598,DM_HHDV!$B$5:$H$1050,5,0)</f>
        <v>#N/A</v>
      </c>
      <c r="AC598" s="75" t="e">
        <f>J598*VLOOKUP($B598,DM_HHDV!$B$5:$H$1050,6,0)</f>
        <v>#N/A</v>
      </c>
      <c r="AD598" s="75" t="e">
        <f>J598*VLOOKUP($B598,DM_HHDV!$B$5:$H$1050,7,0)</f>
        <v>#N/A</v>
      </c>
      <c r="AE598" s="75" t="e">
        <f>K598*VLOOKUP($B598,DM_HHDV!$B$5:$H$1050,5,0)</f>
        <v>#N/A</v>
      </c>
      <c r="AF598" s="75" t="e">
        <f>K598*VLOOKUP($B598,DM_HHDV!$B$5:$H$1050,6,0)</f>
        <v>#N/A</v>
      </c>
      <c r="AG598" s="75" t="e">
        <f>K598*VLOOKUP($B598,DM_HHDV!$B$5:$H$1050,7,0)</f>
        <v>#N/A</v>
      </c>
      <c r="AH598" s="75" t="e">
        <f>L598*VLOOKUP($B598,DM_HHDV!$B$5:$H$1050,5,0)</f>
        <v>#N/A</v>
      </c>
      <c r="AI598" s="75" t="e">
        <f>L598*VLOOKUP($B598,DM_HHDV!$B$5:$H$1050,6,0)</f>
        <v>#N/A</v>
      </c>
      <c r="AJ598" s="75" t="e">
        <f>L598*VLOOKUP($B598,DM_HHDV!$B$5:$H$1050,7,0)</f>
        <v>#N/A</v>
      </c>
      <c r="AK598" s="75" t="e">
        <f>M598*VLOOKUP($B598,DM_HHDV!$B$5:$H$1050,5,0)</f>
        <v>#N/A</v>
      </c>
      <c r="AL598" s="75" t="e">
        <f>M598*VLOOKUP($B598,DM_HHDV!$B$5:$H$1050,6,0)</f>
        <v>#N/A</v>
      </c>
      <c r="AM598" s="75" t="e">
        <f>M598*VLOOKUP($B598,DM_HHDV!$B$5:$H$1050,7,0)</f>
        <v>#N/A</v>
      </c>
      <c r="AN598" s="75" t="e">
        <f>N598*VLOOKUP($B598,DM_HHDV!$B$5:$H$1050,5,0)</f>
        <v>#N/A</v>
      </c>
      <c r="AO598" s="75" t="e">
        <f>N598*VLOOKUP($B598,DM_HHDV!$B$5:$H$1050,6,0)</f>
        <v>#N/A</v>
      </c>
      <c r="AP598" s="75" t="e">
        <f>N598*VLOOKUP($B598,DM_HHDV!$B$5:$H$1050,7,0)</f>
        <v>#N/A</v>
      </c>
      <c r="AQ598" s="75" t="e">
        <f>O598*VLOOKUP($B598,DM_HHDV!$B$5:$H$1050,5,0)</f>
        <v>#N/A</v>
      </c>
      <c r="AR598" s="75" t="e">
        <f>O598*VLOOKUP($B598,DM_HHDV!$B$5:$H$1050,6,0)</f>
        <v>#N/A</v>
      </c>
      <c r="AS598" s="75" t="e">
        <f>O598*VLOOKUP($B598,DM_HHDV!$B$5:$H$1050,7,0)</f>
        <v>#N/A</v>
      </c>
      <c r="AT598" s="75" t="e">
        <f>P598*VLOOKUP($B598,DM_HHDV!$B$5:$H$1050,5,0)</f>
        <v>#N/A</v>
      </c>
      <c r="AU598" s="75" t="e">
        <f>P598*VLOOKUP($B598,DM_HHDV!$B$5:$H$1050,6,0)</f>
        <v>#N/A</v>
      </c>
      <c r="AV598" s="75" t="e">
        <f>P598*VLOOKUP($B598,DM_HHDV!$B$5:$H$1050,7,0)</f>
        <v>#N/A</v>
      </c>
      <c r="AW598" s="75" t="e">
        <f>Q598*VLOOKUP($B598,DM_HHDV!$B$5:$H$1050,5,0)</f>
        <v>#N/A</v>
      </c>
      <c r="AX598" s="75" t="e">
        <f>Q598*VLOOKUP($B598,DM_HHDV!$B$5:$H$1050,6,0)</f>
        <v>#N/A</v>
      </c>
      <c r="AY598" s="75" t="e">
        <f>Q598*VLOOKUP($B598,DM_HHDV!$B$5:$H$1050,7,0)</f>
        <v>#N/A</v>
      </c>
      <c r="AZ598" s="75" t="e">
        <f>R598*VLOOKUP($B598,DM_HHDV!$B$5:$H$1050,5,0)</f>
        <v>#N/A</v>
      </c>
      <c r="BA598" s="75" t="e">
        <f>R598*VLOOKUP($B598,DM_HHDV!$B$5:$H$1050,6,0)</f>
        <v>#N/A</v>
      </c>
      <c r="BB598" s="75" t="e">
        <f>R598*VLOOKUP($B598,DM_HHDV!$B$5:$H$1050,7,0)</f>
        <v>#N/A</v>
      </c>
      <c r="BC598" s="75" t="e">
        <f>G598*VLOOKUP($B598,DM_HHDV!$B$5:$K$1050,8,0)</f>
        <v>#N/A</v>
      </c>
      <c r="BD598" s="75" t="e">
        <f>G598*VLOOKUP($B598,DM_HHDV!$B$5:$K$1050,9,0)</f>
        <v>#N/A</v>
      </c>
      <c r="BE598" s="75" t="e">
        <f>G598*VLOOKUP($B598,DM_HHDV!$B$5:$K$1050,10,0)</f>
        <v>#N/A</v>
      </c>
      <c r="BF598" s="75" t="e">
        <f>H598*VLOOKUP($B598,DM_HHDV!$B$5:$K$1050,8,0)</f>
        <v>#N/A</v>
      </c>
      <c r="BG598" s="75" t="e">
        <f>H598*VLOOKUP($B598,DM_HHDV!$B$5:$K$1050,9,0)</f>
        <v>#N/A</v>
      </c>
      <c r="BH598" s="75" t="e">
        <f>H598*VLOOKUP($B598,DM_HHDV!$B$5:$K$1050,10,0)</f>
        <v>#N/A</v>
      </c>
      <c r="BI598" s="75" t="e">
        <f>I598*VLOOKUP($B598,DM_HHDV!$B$5:$K$1050,8,0)</f>
        <v>#N/A</v>
      </c>
      <c r="BJ598" s="75" t="e">
        <f>I598*VLOOKUP($B598,DM_HHDV!$B$5:$K$1050,9,0)</f>
        <v>#N/A</v>
      </c>
      <c r="BK598" s="75" t="e">
        <f>I598*VLOOKUP($B598,DM_HHDV!$B$5:$K$1050,10,0)</f>
        <v>#N/A</v>
      </c>
      <c r="BL598" s="75" t="e">
        <f>J598*VLOOKUP($B598,DM_HHDV!$B$5:$K$1050,8,0)</f>
        <v>#N/A</v>
      </c>
      <c r="BM598" s="75" t="e">
        <f>J598*VLOOKUP($B598,DM_HHDV!$B$5:$K$1050,9,0)</f>
        <v>#N/A</v>
      </c>
      <c r="BN598" s="75" t="e">
        <f>J598*VLOOKUP($B598,DM_HHDV!$B$5:$K$1050,10,0)</f>
        <v>#N/A</v>
      </c>
      <c r="BO598" s="75" t="e">
        <f>K598*VLOOKUP($B598,DM_HHDV!$B$5:$K$1050,8,0)</f>
        <v>#N/A</v>
      </c>
      <c r="BP598" s="75" t="e">
        <f>K598*VLOOKUP($B598,DM_HHDV!$B$5:$K$1050,9,0)</f>
        <v>#N/A</v>
      </c>
      <c r="BQ598" s="75" t="e">
        <f>K598*VLOOKUP($B598,DM_HHDV!$B$5:$K$1050,10,0)</f>
        <v>#N/A</v>
      </c>
      <c r="BR598" s="75" t="e">
        <f>L598*VLOOKUP($B598,DM_HHDV!$B$5:$K$1050,8,0)</f>
        <v>#N/A</v>
      </c>
      <c r="BS598" s="75" t="e">
        <f>L598*VLOOKUP($B598,DM_HHDV!$B$5:$K$1050,9,0)</f>
        <v>#N/A</v>
      </c>
      <c r="BT598" s="75" t="e">
        <f>L598*VLOOKUP($B598,DM_HHDV!$B$5:$K$1050,10,0)</f>
        <v>#N/A</v>
      </c>
      <c r="BU598" s="75" t="e">
        <f>M598*VLOOKUP($B598,DM_HHDV!$B$5:$K$1050,8,0)</f>
        <v>#N/A</v>
      </c>
      <c r="BV598" s="75" t="e">
        <f>M598*VLOOKUP($B598,DM_HHDV!$B$5:$K$1050,9,0)</f>
        <v>#N/A</v>
      </c>
      <c r="BW598" s="75" t="e">
        <f>M598*VLOOKUP($B598,DM_HHDV!$B$5:$K$1050,10,0)</f>
        <v>#N/A</v>
      </c>
      <c r="BX598" s="75" t="e">
        <f>N598*VLOOKUP($B598,DM_HHDV!$B$5:$K$1050,8,0)</f>
        <v>#N/A</v>
      </c>
      <c r="BY598" s="75" t="e">
        <f>N598*VLOOKUP($B598,DM_HHDV!$B$5:$K$1050,9,0)</f>
        <v>#N/A</v>
      </c>
      <c r="BZ598" s="75" t="e">
        <f>N598*VLOOKUP($B598,DM_HHDV!$B$5:$K$1050,10,0)</f>
        <v>#N/A</v>
      </c>
      <c r="CA598" s="75" t="e">
        <f>O598*VLOOKUP($B598,DM_HHDV!$B$5:$K$1050,8,0)</f>
        <v>#N/A</v>
      </c>
      <c r="CB598" s="75" t="e">
        <f>O598*VLOOKUP($B598,DM_HHDV!$B$5:$K$1050,9,0)</f>
        <v>#N/A</v>
      </c>
      <c r="CC598" s="75" t="e">
        <f>O598*VLOOKUP($B598,DM_HHDV!$B$5:$K$1050,10,0)</f>
        <v>#N/A</v>
      </c>
      <c r="CD598" s="75" t="e">
        <f>P598*VLOOKUP($B598,DM_HHDV!$B$5:$K$1050,8,0)</f>
        <v>#N/A</v>
      </c>
      <c r="CE598" s="75" t="e">
        <f>P598*VLOOKUP($B598,DM_HHDV!$B$5:$K$1050,9,0)</f>
        <v>#N/A</v>
      </c>
      <c r="CF598" s="75" t="e">
        <f>P598*VLOOKUP($B598,DM_HHDV!$B$5:$K$1050,10,0)</f>
        <v>#N/A</v>
      </c>
      <c r="CG598" s="75" t="e">
        <f>Q598*VLOOKUP($B598,DM_HHDV!$B$5:$K$1050,8,0)</f>
        <v>#N/A</v>
      </c>
      <c r="CH598" s="75" t="e">
        <f>Q598*VLOOKUP($B598,DM_HHDV!$B$5:$K$1050,9,0)</f>
        <v>#N/A</v>
      </c>
      <c r="CI598" s="75" t="e">
        <f>Q598*VLOOKUP($B598,DM_HHDV!$B$5:$K$1050,10,0)</f>
        <v>#N/A</v>
      </c>
      <c r="CJ598" s="75" t="e">
        <f>R598*VLOOKUP($B598,DM_HHDV!$B$5:$K$1050,8,0)</f>
        <v>#N/A</v>
      </c>
      <c r="CK598" s="75" t="e">
        <f>R598*VLOOKUP($B598,DM_HHDV!$B$5:$K$1050,9,0)</f>
        <v>#N/A</v>
      </c>
      <c r="CL598" s="75" t="e">
        <f>R598*VLOOKUP($B598,DM_HHDV!$B$5:$K$1050,10,0)</f>
        <v>#N/A</v>
      </c>
    </row>
    <row r="599" spans="1:90">
      <c r="A599" s="21">
        <f>DM_HHDV!A598</f>
        <v>0</v>
      </c>
      <c r="B599" s="22"/>
      <c r="C599" s="22"/>
      <c r="D599" s="62">
        <f>IFERROR(VLOOKUP(B599,DM_HHDV!$B$5:$E$1050,3,0),0)</f>
        <v>0</v>
      </c>
      <c r="E599" s="67">
        <f>IFERROR(VLOOKUP(B599,DM_HHDV!$B$5:$E$1050,4,0),0)</f>
        <v>0</v>
      </c>
      <c r="F599" s="74">
        <f t="shared" si="9"/>
        <v>0</v>
      </c>
      <c r="G599" s="23"/>
      <c r="H599" s="65"/>
      <c r="I599" s="65"/>
      <c r="J599" s="65"/>
      <c r="K599" s="65"/>
      <c r="L599" s="65"/>
      <c r="M599" s="65"/>
      <c r="N599" s="65"/>
      <c r="O599" s="65"/>
      <c r="P599" s="65"/>
      <c r="Q599" s="65"/>
      <c r="R599" s="65"/>
      <c r="S599" s="75" t="e">
        <f>G599*VLOOKUP($B599,DM_HHDV!$B$5:$H$1050,5,0)</f>
        <v>#N/A</v>
      </c>
      <c r="T599" s="75" t="e">
        <f>G599*VLOOKUP($B599,DM_HHDV!$B$5:$H$1050,6,0)</f>
        <v>#N/A</v>
      </c>
      <c r="U599" s="75" t="e">
        <f>G599*VLOOKUP($B599,DM_HHDV!$B$5:$H$1050,7,0)</f>
        <v>#N/A</v>
      </c>
      <c r="V599" s="75" t="e">
        <f>H599*VLOOKUP($B599,DM_HHDV!$B$5:$H$1050,5,0)</f>
        <v>#N/A</v>
      </c>
      <c r="W599" s="75" t="e">
        <f>H599*VLOOKUP($B599,DM_HHDV!$B$5:$H$1050,6,0)</f>
        <v>#N/A</v>
      </c>
      <c r="X599" s="75" t="e">
        <f>H599*VLOOKUP($B599,DM_HHDV!$B$5:$H$1050,7,0)</f>
        <v>#N/A</v>
      </c>
      <c r="Y599" s="75" t="e">
        <f>I599*VLOOKUP($B599,DM_HHDV!$B$5:$H$1050,5,0)</f>
        <v>#N/A</v>
      </c>
      <c r="Z599" s="75" t="e">
        <f>I599*VLOOKUP($B599,DM_HHDV!$B$5:$H$1050,6,0)</f>
        <v>#N/A</v>
      </c>
      <c r="AA599" s="75" t="e">
        <f>I599*VLOOKUP($B599,DM_HHDV!$B$5:$H$1050,7,0)</f>
        <v>#N/A</v>
      </c>
      <c r="AB599" s="75" t="e">
        <f>J599*VLOOKUP($B599,DM_HHDV!$B$5:$H$1050,5,0)</f>
        <v>#N/A</v>
      </c>
      <c r="AC599" s="75" t="e">
        <f>J599*VLOOKUP($B599,DM_HHDV!$B$5:$H$1050,6,0)</f>
        <v>#N/A</v>
      </c>
      <c r="AD599" s="75" t="e">
        <f>J599*VLOOKUP($B599,DM_HHDV!$B$5:$H$1050,7,0)</f>
        <v>#N/A</v>
      </c>
      <c r="AE599" s="75" t="e">
        <f>K599*VLOOKUP($B599,DM_HHDV!$B$5:$H$1050,5,0)</f>
        <v>#N/A</v>
      </c>
      <c r="AF599" s="75" t="e">
        <f>K599*VLOOKUP($B599,DM_HHDV!$B$5:$H$1050,6,0)</f>
        <v>#N/A</v>
      </c>
      <c r="AG599" s="75" t="e">
        <f>K599*VLOOKUP($B599,DM_HHDV!$B$5:$H$1050,7,0)</f>
        <v>#N/A</v>
      </c>
      <c r="AH599" s="75" t="e">
        <f>L599*VLOOKUP($B599,DM_HHDV!$B$5:$H$1050,5,0)</f>
        <v>#N/A</v>
      </c>
      <c r="AI599" s="75" t="e">
        <f>L599*VLOOKUP($B599,DM_HHDV!$B$5:$H$1050,6,0)</f>
        <v>#N/A</v>
      </c>
      <c r="AJ599" s="75" t="e">
        <f>L599*VLOOKUP($B599,DM_HHDV!$B$5:$H$1050,7,0)</f>
        <v>#N/A</v>
      </c>
      <c r="AK599" s="75" t="e">
        <f>M599*VLOOKUP($B599,DM_HHDV!$B$5:$H$1050,5,0)</f>
        <v>#N/A</v>
      </c>
      <c r="AL599" s="75" t="e">
        <f>M599*VLOOKUP($B599,DM_HHDV!$B$5:$H$1050,6,0)</f>
        <v>#N/A</v>
      </c>
      <c r="AM599" s="75" t="e">
        <f>M599*VLOOKUP($B599,DM_HHDV!$B$5:$H$1050,7,0)</f>
        <v>#N/A</v>
      </c>
      <c r="AN599" s="75" t="e">
        <f>N599*VLOOKUP($B599,DM_HHDV!$B$5:$H$1050,5,0)</f>
        <v>#N/A</v>
      </c>
      <c r="AO599" s="75" t="e">
        <f>N599*VLOOKUP($B599,DM_HHDV!$B$5:$H$1050,6,0)</f>
        <v>#N/A</v>
      </c>
      <c r="AP599" s="75" t="e">
        <f>N599*VLOOKUP($B599,DM_HHDV!$B$5:$H$1050,7,0)</f>
        <v>#N/A</v>
      </c>
      <c r="AQ599" s="75" t="e">
        <f>O599*VLOOKUP($B599,DM_HHDV!$B$5:$H$1050,5,0)</f>
        <v>#N/A</v>
      </c>
      <c r="AR599" s="75" t="e">
        <f>O599*VLOOKUP($B599,DM_HHDV!$B$5:$H$1050,6,0)</f>
        <v>#N/A</v>
      </c>
      <c r="AS599" s="75" t="e">
        <f>O599*VLOOKUP($B599,DM_HHDV!$B$5:$H$1050,7,0)</f>
        <v>#N/A</v>
      </c>
      <c r="AT599" s="75" t="e">
        <f>P599*VLOOKUP($B599,DM_HHDV!$B$5:$H$1050,5,0)</f>
        <v>#N/A</v>
      </c>
      <c r="AU599" s="75" t="e">
        <f>P599*VLOOKUP($B599,DM_HHDV!$B$5:$H$1050,6,0)</f>
        <v>#N/A</v>
      </c>
      <c r="AV599" s="75" t="e">
        <f>P599*VLOOKUP($B599,DM_HHDV!$B$5:$H$1050,7,0)</f>
        <v>#N/A</v>
      </c>
      <c r="AW599" s="75" t="e">
        <f>Q599*VLOOKUP($B599,DM_HHDV!$B$5:$H$1050,5,0)</f>
        <v>#N/A</v>
      </c>
      <c r="AX599" s="75" t="e">
        <f>Q599*VLOOKUP($B599,DM_HHDV!$B$5:$H$1050,6,0)</f>
        <v>#N/A</v>
      </c>
      <c r="AY599" s="75" t="e">
        <f>Q599*VLOOKUP($B599,DM_HHDV!$B$5:$H$1050,7,0)</f>
        <v>#N/A</v>
      </c>
      <c r="AZ599" s="75" t="e">
        <f>R599*VLOOKUP($B599,DM_HHDV!$B$5:$H$1050,5,0)</f>
        <v>#N/A</v>
      </c>
      <c r="BA599" s="75" t="e">
        <f>R599*VLOOKUP($B599,DM_HHDV!$B$5:$H$1050,6,0)</f>
        <v>#N/A</v>
      </c>
      <c r="BB599" s="75" t="e">
        <f>R599*VLOOKUP($B599,DM_HHDV!$B$5:$H$1050,7,0)</f>
        <v>#N/A</v>
      </c>
      <c r="BC599" s="75" t="e">
        <f>G599*VLOOKUP($B599,DM_HHDV!$B$5:$K$1050,8,0)</f>
        <v>#N/A</v>
      </c>
      <c r="BD599" s="75" t="e">
        <f>G599*VLOOKUP($B599,DM_HHDV!$B$5:$K$1050,9,0)</f>
        <v>#N/A</v>
      </c>
      <c r="BE599" s="75" t="e">
        <f>G599*VLOOKUP($B599,DM_HHDV!$B$5:$K$1050,10,0)</f>
        <v>#N/A</v>
      </c>
      <c r="BF599" s="75" t="e">
        <f>H599*VLOOKUP($B599,DM_HHDV!$B$5:$K$1050,8,0)</f>
        <v>#N/A</v>
      </c>
      <c r="BG599" s="75" t="e">
        <f>H599*VLOOKUP($B599,DM_HHDV!$B$5:$K$1050,9,0)</f>
        <v>#N/A</v>
      </c>
      <c r="BH599" s="75" t="e">
        <f>H599*VLOOKUP($B599,DM_HHDV!$B$5:$K$1050,10,0)</f>
        <v>#N/A</v>
      </c>
      <c r="BI599" s="75" t="e">
        <f>I599*VLOOKUP($B599,DM_HHDV!$B$5:$K$1050,8,0)</f>
        <v>#N/A</v>
      </c>
      <c r="BJ599" s="75" t="e">
        <f>I599*VLOOKUP($B599,DM_HHDV!$B$5:$K$1050,9,0)</f>
        <v>#N/A</v>
      </c>
      <c r="BK599" s="75" t="e">
        <f>I599*VLOOKUP($B599,DM_HHDV!$B$5:$K$1050,10,0)</f>
        <v>#N/A</v>
      </c>
      <c r="BL599" s="75" t="e">
        <f>J599*VLOOKUP($B599,DM_HHDV!$B$5:$K$1050,8,0)</f>
        <v>#N/A</v>
      </c>
      <c r="BM599" s="75" t="e">
        <f>J599*VLOOKUP($B599,DM_HHDV!$B$5:$K$1050,9,0)</f>
        <v>#N/A</v>
      </c>
      <c r="BN599" s="75" t="e">
        <f>J599*VLOOKUP($B599,DM_HHDV!$B$5:$K$1050,10,0)</f>
        <v>#N/A</v>
      </c>
      <c r="BO599" s="75" t="e">
        <f>K599*VLOOKUP($B599,DM_HHDV!$B$5:$K$1050,8,0)</f>
        <v>#N/A</v>
      </c>
      <c r="BP599" s="75" t="e">
        <f>K599*VLOOKUP($B599,DM_HHDV!$B$5:$K$1050,9,0)</f>
        <v>#N/A</v>
      </c>
      <c r="BQ599" s="75" t="e">
        <f>K599*VLOOKUP($B599,DM_HHDV!$B$5:$K$1050,10,0)</f>
        <v>#N/A</v>
      </c>
      <c r="BR599" s="75" t="e">
        <f>L599*VLOOKUP($B599,DM_HHDV!$B$5:$K$1050,8,0)</f>
        <v>#N/A</v>
      </c>
      <c r="BS599" s="75" t="e">
        <f>L599*VLOOKUP($B599,DM_HHDV!$B$5:$K$1050,9,0)</f>
        <v>#N/A</v>
      </c>
      <c r="BT599" s="75" t="e">
        <f>L599*VLOOKUP($B599,DM_HHDV!$B$5:$K$1050,10,0)</f>
        <v>#N/A</v>
      </c>
      <c r="BU599" s="75" t="e">
        <f>M599*VLOOKUP($B599,DM_HHDV!$B$5:$K$1050,8,0)</f>
        <v>#N/A</v>
      </c>
      <c r="BV599" s="75" t="e">
        <f>M599*VLOOKUP($B599,DM_HHDV!$B$5:$K$1050,9,0)</f>
        <v>#N/A</v>
      </c>
      <c r="BW599" s="75" t="e">
        <f>M599*VLOOKUP($B599,DM_HHDV!$B$5:$K$1050,10,0)</f>
        <v>#N/A</v>
      </c>
      <c r="BX599" s="75" t="e">
        <f>N599*VLOOKUP($B599,DM_HHDV!$B$5:$K$1050,8,0)</f>
        <v>#N/A</v>
      </c>
      <c r="BY599" s="75" t="e">
        <f>N599*VLOOKUP($B599,DM_HHDV!$B$5:$K$1050,9,0)</f>
        <v>#N/A</v>
      </c>
      <c r="BZ599" s="75" t="e">
        <f>N599*VLOOKUP($B599,DM_HHDV!$B$5:$K$1050,10,0)</f>
        <v>#N/A</v>
      </c>
      <c r="CA599" s="75" t="e">
        <f>O599*VLOOKUP($B599,DM_HHDV!$B$5:$K$1050,8,0)</f>
        <v>#N/A</v>
      </c>
      <c r="CB599" s="75" t="e">
        <f>O599*VLOOKUP($B599,DM_HHDV!$B$5:$K$1050,9,0)</f>
        <v>#N/A</v>
      </c>
      <c r="CC599" s="75" t="e">
        <f>O599*VLOOKUP($B599,DM_HHDV!$B$5:$K$1050,10,0)</f>
        <v>#N/A</v>
      </c>
      <c r="CD599" s="75" t="e">
        <f>P599*VLOOKUP($B599,DM_HHDV!$B$5:$K$1050,8,0)</f>
        <v>#N/A</v>
      </c>
      <c r="CE599" s="75" t="e">
        <f>P599*VLOOKUP($B599,DM_HHDV!$B$5:$K$1050,9,0)</f>
        <v>#N/A</v>
      </c>
      <c r="CF599" s="75" t="e">
        <f>P599*VLOOKUP($B599,DM_HHDV!$B$5:$K$1050,10,0)</f>
        <v>#N/A</v>
      </c>
      <c r="CG599" s="75" t="e">
        <f>Q599*VLOOKUP($B599,DM_HHDV!$B$5:$K$1050,8,0)</f>
        <v>#N/A</v>
      </c>
      <c r="CH599" s="75" t="e">
        <f>Q599*VLOOKUP($B599,DM_HHDV!$B$5:$K$1050,9,0)</f>
        <v>#N/A</v>
      </c>
      <c r="CI599" s="75" t="e">
        <f>Q599*VLOOKUP($B599,DM_HHDV!$B$5:$K$1050,10,0)</f>
        <v>#N/A</v>
      </c>
      <c r="CJ599" s="75" t="e">
        <f>R599*VLOOKUP($B599,DM_HHDV!$B$5:$K$1050,8,0)</f>
        <v>#N/A</v>
      </c>
      <c r="CK599" s="75" t="e">
        <f>R599*VLOOKUP($B599,DM_HHDV!$B$5:$K$1050,9,0)</f>
        <v>#N/A</v>
      </c>
      <c r="CL599" s="75" t="e">
        <f>R599*VLOOKUP($B599,DM_HHDV!$B$5:$K$1050,10,0)</f>
        <v>#N/A</v>
      </c>
    </row>
    <row r="600" spans="1:90">
      <c r="A600" s="21">
        <f>DM_HHDV!A599</f>
        <v>0</v>
      </c>
      <c r="B600" s="22"/>
      <c r="C600" s="22"/>
      <c r="D600" s="62">
        <f>IFERROR(VLOOKUP(B600,DM_HHDV!$B$5:$E$1050,3,0),0)</f>
        <v>0</v>
      </c>
      <c r="E600" s="67">
        <f>IFERROR(VLOOKUP(B600,DM_HHDV!$B$5:$E$1050,4,0),0)</f>
        <v>0</v>
      </c>
      <c r="F600" s="74">
        <f t="shared" si="9"/>
        <v>0</v>
      </c>
      <c r="G600" s="23"/>
      <c r="H600" s="65"/>
      <c r="I600" s="65"/>
      <c r="J600" s="65"/>
      <c r="K600" s="65"/>
      <c r="L600" s="65"/>
      <c r="M600" s="65"/>
      <c r="N600" s="65"/>
      <c r="O600" s="65"/>
      <c r="P600" s="65"/>
      <c r="Q600" s="65"/>
      <c r="R600" s="65"/>
      <c r="S600" s="75" t="e">
        <f>G600*VLOOKUP($B600,DM_HHDV!$B$5:$H$1050,5,0)</f>
        <v>#N/A</v>
      </c>
      <c r="T600" s="75" t="e">
        <f>G600*VLOOKUP($B600,DM_HHDV!$B$5:$H$1050,6,0)</f>
        <v>#N/A</v>
      </c>
      <c r="U600" s="75" t="e">
        <f>G600*VLOOKUP($B600,DM_HHDV!$B$5:$H$1050,7,0)</f>
        <v>#N/A</v>
      </c>
      <c r="V600" s="75" t="e">
        <f>H600*VLOOKUP($B600,DM_HHDV!$B$5:$H$1050,5,0)</f>
        <v>#N/A</v>
      </c>
      <c r="W600" s="75" t="e">
        <f>H600*VLOOKUP($B600,DM_HHDV!$B$5:$H$1050,6,0)</f>
        <v>#N/A</v>
      </c>
      <c r="X600" s="75" t="e">
        <f>H600*VLOOKUP($B600,DM_HHDV!$B$5:$H$1050,7,0)</f>
        <v>#N/A</v>
      </c>
      <c r="Y600" s="75" t="e">
        <f>I600*VLOOKUP($B600,DM_HHDV!$B$5:$H$1050,5,0)</f>
        <v>#N/A</v>
      </c>
      <c r="Z600" s="75" t="e">
        <f>I600*VLOOKUP($B600,DM_HHDV!$B$5:$H$1050,6,0)</f>
        <v>#N/A</v>
      </c>
      <c r="AA600" s="75" t="e">
        <f>I600*VLOOKUP($B600,DM_HHDV!$B$5:$H$1050,7,0)</f>
        <v>#N/A</v>
      </c>
      <c r="AB600" s="75" t="e">
        <f>J600*VLOOKUP($B600,DM_HHDV!$B$5:$H$1050,5,0)</f>
        <v>#N/A</v>
      </c>
      <c r="AC600" s="75" t="e">
        <f>J600*VLOOKUP($B600,DM_HHDV!$B$5:$H$1050,6,0)</f>
        <v>#N/A</v>
      </c>
      <c r="AD600" s="75" t="e">
        <f>J600*VLOOKUP($B600,DM_HHDV!$B$5:$H$1050,7,0)</f>
        <v>#N/A</v>
      </c>
      <c r="AE600" s="75" t="e">
        <f>K600*VLOOKUP($B600,DM_HHDV!$B$5:$H$1050,5,0)</f>
        <v>#N/A</v>
      </c>
      <c r="AF600" s="75" t="e">
        <f>K600*VLOOKUP($B600,DM_HHDV!$B$5:$H$1050,6,0)</f>
        <v>#N/A</v>
      </c>
      <c r="AG600" s="75" t="e">
        <f>K600*VLOOKUP($B600,DM_HHDV!$B$5:$H$1050,7,0)</f>
        <v>#N/A</v>
      </c>
      <c r="AH600" s="75" t="e">
        <f>L600*VLOOKUP($B600,DM_HHDV!$B$5:$H$1050,5,0)</f>
        <v>#N/A</v>
      </c>
      <c r="AI600" s="75" t="e">
        <f>L600*VLOOKUP($B600,DM_HHDV!$B$5:$H$1050,6,0)</f>
        <v>#N/A</v>
      </c>
      <c r="AJ600" s="75" t="e">
        <f>L600*VLOOKUP($B600,DM_HHDV!$B$5:$H$1050,7,0)</f>
        <v>#N/A</v>
      </c>
      <c r="AK600" s="75" t="e">
        <f>M600*VLOOKUP($B600,DM_HHDV!$B$5:$H$1050,5,0)</f>
        <v>#N/A</v>
      </c>
      <c r="AL600" s="75" t="e">
        <f>M600*VLOOKUP($B600,DM_HHDV!$B$5:$H$1050,6,0)</f>
        <v>#N/A</v>
      </c>
      <c r="AM600" s="75" t="e">
        <f>M600*VLOOKUP($B600,DM_HHDV!$B$5:$H$1050,7,0)</f>
        <v>#N/A</v>
      </c>
      <c r="AN600" s="75" t="e">
        <f>N600*VLOOKUP($B600,DM_HHDV!$B$5:$H$1050,5,0)</f>
        <v>#N/A</v>
      </c>
      <c r="AO600" s="75" t="e">
        <f>N600*VLOOKUP($B600,DM_HHDV!$B$5:$H$1050,6,0)</f>
        <v>#N/A</v>
      </c>
      <c r="AP600" s="75" t="e">
        <f>N600*VLOOKUP($B600,DM_HHDV!$B$5:$H$1050,7,0)</f>
        <v>#N/A</v>
      </c>
      <c r="AQ600" s="75" t="e">
        <f>O600*VLOOKUP($B600,DM_HHDV!$B$5:$H$1050,5,0)</f>
        <v>#N/A</v>
      </c>
      <c r="AR600" s="75" t="e">
        <f>O600*VLOOKUP($B600,DM_HHDV!$B$5:$H$1050,6,0)</f>
        <v>#N/A</v>
      </c>
      <c r="AS600" s="75" t="e">
        <f>O600*VLOOKUP($B600,DM_HHDV!$B$5:$H$1050,7,0)</f>
        <v>#N/A</v>
      </c>
      <c r="AT600" s="75" t="e">
        <f>P600*VLOOKUP($B600,DM_HHDV!$B$5:$H$1050,5,0)</f>
        <v>#N/A</v>
      </c>
      <c r="AU600" s="75" t="e">
        <f>P600*VLOOKUP($B600,DM_HHDV!$B$5:$H$1050,6,0)</f>
        <v>#N/A</v>
      </c>
      <c r="AV600" s="75" t="e">
        <f>P600*VLOOKUP($B600,DM_HHDV!$B$5:$H$1050,7,0)</f>
        <v>#N/A</v>
      </c>
      <c r="AW600" s="75" t="e">
        <f>Q600*VLOOKUP($B600,DM_HHDV!$B$5:$H$1050,5,0)</f>
        <v>#N/A</v>
      </c>
      <c r="AX600" s="75" t="e">
        <f>Q600*VLOOKUP($B600,DM_HHDV!$B$5:$H$1050,6,0)</f>
        <v>#N/A</v>
      </c>
      <c r="AY600" s="75" t="e">
        <f>Q600*VLOOKUP($B600,DM_HHDV!$B$5:$H$1050,7,0)</f>
        <v>#N/A</v>
      </c>
      <c r="AZ600" s="75" t="e">
        <f>R600*VLOOKUP($B600,DM_HHDV!$B$5:$H$1050,5,0)</f>
        <v>#N/A</v>
      </c>
      <c r="BA600" s="75" t="e">
        <f>R600*VLOOKUP($B600,DM_HHDV!$B$5:$H$1050,6,0)</f>
        <v>#N/A</v>
      </c>
      <c r="BB600" s="75" t="e">
        <f>R600*VLOOKUP($B600,DM_HHDV!$B$5:$H$1050,7,0)</f>
        <v>#N/A</v>
      </c>
      <c r="BC600" s="75" t="e">
        <f>G600*VLOOKUP($B600,DM_HHDV!$B$5:$K$1050,8,0)</f>
        <v>#N/A</v>
      </c>
      <c r="BD600" s="75" t="e">
        <f>G600*VLOOKUP($B600,DM_HHDV!$B$5:$K$1050,9,0)</f>
        <v>#N/A</v>
      </c>
      <c r="BE600" s="75" t="e">
        <f>G600*VLOOKUP($B600,DM_HHDV!$B$5:$K$1050,10,0)</f>
        <v>#N/A</v>
      </c>
      <c r="BF600" s="75" t="e">
        <f>H600*VLOOKUP($B600,DM_HHDV!$B$5:$K$1050,8,0)</f>
        <v>#N/A</v>
      </c>
      <c r="BG600" s="75" t="e">
        <f>H600*VLOOKUP($B600,DM_HHDV!$B$5:$K$1050,9,0)</f>
        <v>#N/A</v>
      </c>
      <c r="BH600" s="75" t="e">
        <f>H600*VLOOKUP($B600,DM_HHDV!$B$5:$K$1050,10,0)</f>
        <v>#N/A</v>
      </c>
      <c r="BI600" s="75" t="e">
        <f>I600*VLOOKUP($B600,DM_HHDV!$B$5:$K$1050,8,0)</f>
        <v>#N/A</v>
      </c>
      <c r="BJ600" s="75" t="e">
        <f>I600*VLOOKUP($B600,DM_HHDV!$B$5:$K$1050,9,0)</f>
        <v>#N/A</v>
      </c>
      <c r="BK600" s="75" t="e">
        <f>I600*VLOOKUP($B600,DM_HHDV!$B$5:$K$1050,10,0)</f>
        <v>#N/A</v>
      </c>
      <c r="BL600" s="75" t="e">
        <f>J600*VLOOKUP($B600,DM_HHDV!$B$5:$K$1050,8,0)</f>
        <v>#N/A</v>
      </c>
      <c r="BM600" s="75" t="e">
        <f>J600*VLOOKUP($B600,DM_HHDV!$B$5:$K$1050,9,0)</f>
        <v>#N/A</v>
      </c>
      <c r="BN600" s="75" t="e">
        <f>J600*VLOOKUP($B600,DM_HHDV!$B$5:$K$1050,10,0)</f>
        <v>#N/A</v>
      </c>
      <c r="BO600" s="75" t="e">
        <f>K600*VLOOKUP($B600,DM_HHDV!$B$5:$K$1050,8,0)</f>
        <v>#N/A</v>
      </c>
      <c r="BP600" s="75" t="e">
        <f>K600*VLOOKUP($B600,DM_HHDV!$B$5:$K$1050,9,0)</f>
        <v>#N/A</v>
      </c>
      <c r="BQ600" s="75" t="e">
        <f>K600*VLOOKUP($B600,DM_HHDV!$B$5:$K$1050,10,0)</f>
        <v>#N/A</v>
      </c>
      <c r="BR600" s="75" t="e">
        <f>L600*VLOOKUP($B600,DM_HHDV!$B$5:$K$1050,8,0)</f>
        <v>#N/A</v>
      </c>
      <c r="BS600" s="75" t="e">
        <f>L600*VLOOKUP($B600,DM_HHDV!$B$5:$K$1050,9,0)</f>
        <v>#N/A</v>
      </c>
      <c r="BT600" s="75" t="e">
        <f>L600*VLOOKUP($B600,DM_HHDV!$B$5:$K$1050,10,0)</f>
        <v>#N/A</v>
      </c>
      <c r="BU600" s="75" t="e">
        <f>M600*VLOOKUP($B600,DM_HHDV!$B$5:$K$1050,8,0)</f>
        <v>#N/A</v>
      </c>
      <c r="BV600" s="75" t="e">
        <f>M600*VLOOKUP($B600,DM_HHDV!$B$5:$K$1050,9,0)</f>
        <v>#N/A</v>
      </c>
      <c r="BW600" s="75" t="e">
        <f>M600*VLOOKUP($B600,DM_HHDV!$B$5:$K$1050,10,0)</f>
        <v>#N/A</v>
      </c>
      <c r="BX600" s="75" t="e">
        <f>N600*VLOOKUP($B600,DM_HHDV!$B$5:$K$1050,8,0)</f>
        <v>#N/A</v>
      </c>
      <c r="BY600" s="75" t="e">
        <f>N600*VLOOKUP($B600,DM_HHDV!$B$5:$K$1050,9,0)</f>
        <v>#N/A</v>
      </c>
      <c r="BZ600" s="75" t="e">
        <f>N600*VLOOKUP($B600,DM_HHDV!$B$5:$K$1050,10,0)</f>
        <v>#N/A</v>
      </c>
      <c r="CA600" s="75" t="e">
        <f>O600*VLOOKUP($B600,DM_HHDV!$B$5:$K$1050,8,0)</f>
        <v>#N/A</v>
      </c>
      <c r="CB600" s="75" t="e">
        <f>O600*VLOOKUP($B600,DM_HHDV!$B$5:$K$1050,9,0)</f>
        <v>#N/A</v>
      </c>
      <c r="CC600" s="75" t="e">
        <f>O600*VLOOKUP($B600,DM_HHDV!$B$5:$K$1050,10,0)</f>
        <v>#N/A</v>
      </c>
      <c r="CD600" s="75" t="e">
        <f>P600*VLOOKUP($B600,DM_HHDV!$B$5:$K$1050,8,0)</f>
        <v>#N/A</v>
      </c>
      <c r="CE600" s="75" t="e">
        <f>P600*VLOOKUP($B600,DM_HHDV!$B$5:$K$1050,9,0)</f>
        <v>#N/A</v>
      </c>
      <c r="CF600" s="75" t="e">
        <f>P600*VLOOKUP($B600,DM_HHDV!$B$5:$K$1050,10,0)</f>
        <v>#N/A</v>
      </c>
      <c r="CG600" s="75" t="e">
        <f>Q600*VLOOKUP($B600,DM_HHDV!$B$5:$K$1050,8,0)</f>
        <v>#N/A</v>
      </c>
      <c r="CH600" s="75" t="e">
        <f>Q600*VLOOKUP($B600,DM_HHDV!$B$5:$K$1050,9,0)</f>
        <v>#N/A</v>
      </c>
      <c r="CI600" s="75" t="e">
        <f>Q600*VLOOKUP($B600,DM_HHDV!$B$5:$K$1050,10,0)</f>
        <v>#N/A</v>
      </c>
      <c r="CJ600" s="75" t="e">
        <f>R600*VLOOKUP($B600,DM_HHDV!$B$5:$K$1050,8,0)</f>
        <v>#N/A</v>
      </c>
      <c r="CK600" s="75" t="e">
        <f>R600*VLOOKUP($B600,DM_HHDV!$B$5:$K$1050,9,0)</f>
        <v>#N/A</v>
      </c>
      <c r="CL600" s="75" t="e">
        <f>R600*VLOOKUP($B600,DM_HHDV!$B$5:$K$1050,10,0)</f>
        <v>#N/A</v>
      </c>
    </row>
    <row r="601" spans="1:90">
      <c r="A601" s="21">
        <f>DM_HHDV!A600</f>
        <v>0</v>
      </c>
      <c r="B601" s="22"/>
      <c r="C601" s="22"/>
      <c r="D601" s="62">
        <f>IFERROR(VLOOKUP(B601,DM_HHDV!$B$5:$E$1050,3,0),0)</f>
        <v>0</v>
      </c>
      <c r="E601" s="67">
        <f>IFERROR(VLOOKUP(B601,DM_HHDV!$B$5:$E$1050,4,0),0)</f>
        <v>0</v>
      </c>
      <c r="F601" s="74">
        <f t="shared" si="9"/>
        <v>0</v>
      </c>
      <c r="G601" s="23"/>
      <c r="H601" s="65"/>
      <c r="I601" s="65"/>
      <c r="J601" s="65"/>
      <c r="K601" s="65"/>
      <c r="L601" s="65"/>
      <c r="M601" s="65"/>
      <c r="N601" s="65"/>
      <c r="O601" s="65"/>
      <c r="P601" s="65"/>
      <c r="Q601" s="65"/>
      <c r="R601" s="65"/>
      <c r="S601" s="75" t="e">
        <f>G601*VLOOKUP($B601,DM_HHDV!$B$5:$H$1050,5,0)</f>
        <v>#N/A</v>
      </c>
      <c r="T601" s="75" t="e">
        <f>G601*VLOOKUP($B601,DM_HHDV!$B$5:$H$1050,6,0)</f>
        <v>#N/A</v>
      </c>
      <c r="U601" s="75" t="e">
        <f>G601*VLOOKUP($B601,DM_HHDV!$B$5:$H$1050,7,0)</f>
        <v>#N/A</v>
      </c>
      <c r="V601" s="75" t="e">
        <f>H601*VLOOKUP($B601,DM_HHDV!$B$5:$H$1050,5,0)</f>
        <v>#N/A</v>
      </c>
      <c r="W601" s="75" t="e">
        <f>H601*VLOOKUP($B601,DM_HHDV!$B$5:$H$1050,6,0)</f>
        <v>#N/A</v>
      </c>
      <c r="X601" s="75" t="e">
        <f>H601*VLOOKUP($B601,DM_HHDV!$B$5:$H$1050,7,0)</f>
        <v>#N/A</v>
      </c>
      <c r="Y601" s="75" t="e">
        <f>I601*VLOOKUP($B601,DM_HHDV!$B$5:$H$1050,5,0)</f>
        <v>#N/A</v>
      </c>
      <c r="Z601" s="75" t="e">
        <f>I601*VLOOKUP($B601,DM_HHDV!$B$5:$H$1050,6,0)</f>
        <v>#N/A</v>
      </c>
      <c r="AA601" s="75" t="e">
        <f>I601*VLOOKUP($B601,DM_HHDV!$B$5:$H$1050,7,0)</f>
        <v>#N/A</v>
      </c>
      <c r="AB601" s="75" t="e">
        <f>J601*VLOOKUP($B601,DM_HHDV!$B$5:$H$1050,5,0)</f>
        <v>#N/A</v>
      </c>
      <c r="AC601" s="75" t="e">
        <f>J601*VLOOKUP($B601,DM_HHDV!$B$5:$H$1050,6,0)</f>
        <v>#N/A</v>
      </c>
      <c r="AD601" s="75" t="e">
        <f>J601*VLOOKUP($B601,DM_HHDV!$B$5:$H$1050,7,0)</f>
        <v>#N/A</v>
      </c>
      <c r="AE601" s="75" t="e">
        <f>K601*VLOOKUP($B601,DM_HHDV!$B$5:$H$1050,5,0)</f>
        <v>#N/A</v>
      </c>
      <c r="AF601" s="75" t="e">
        <f>K601*VLOOKUP($B601,DM_HHDV!$B$5:$H$1050,6,0)</f>
        <v>#N/A</v>
      </c>
      <c r="AG601" s="75" t="e">
        <f>K601*VLOOKUP($B601,DM_HHDV!$B$5:$H$1050,7,0)</f>
        <v>#N/A</v>
      </c>
      <c r="AH601" s="75" t="e">
        <f>L601*VLOOKUP($B601,DM_HHDV!$B$5:$H$1050,5,0)</f>
        <v>#N/A</v>
      </c>
      <c r="AI601" s="75" t="e">
        <f>L601*VLOOKUP($B601,DM_HHDV!$B$5:$H$1050,6,0)</f>
        <v>#N/A</v>
      </c>
      <c r="AJ601" s="75" t="e">
        <f>L601*VLOOKUP($B601,DM_HHDV!$B$5:$H$1050,7,0)</f>
        <v>#N/A</v>
      </c>
      <c r="AK601" s="75" t="e">
        <f>M601*VLOOKUP($B601,DM_HHDV!$B$5:$H$1050,5,0)</f>
        <v>#N/A</v>
      </c>
      <c r="AL601" s="75" t="e">
        <f>M601*VLOOKUP($B601,DM_HHDV!$B$5:$H$1050,6,0)</f>
        <v>#N/A</v>
      </c>
      <c r="AM601" s="75" t="e">
        <f>M601*VLOOKUP($B601,DM_HHDV!$B$5:$H$1050,7,0)</f>
        <v>#N/A</v>
      </c>
      <c r="AN601" s="75" t="e">
        <f>N601*VLOOKUP($B601,DM_HHDV!$B$5:$H$1050,5,0)</f>
        <v>#N/A</v>
      </c>
      <c r="AO601" s="75" t="e">
        <f>N601*VLOOKUP($B601,DM_HHDV!$B$5:$H$1050,6,0)</f>
        <v>#N/A</v>
      </c>
      <c r="AP601" s="75" t="e">
        <f>N601*VLOOKUP($B601,DM_HHDV!$B$5:$H$1050,7,0)</f>
        <v>#N/A</v>
      </c>
      <c r="AQ601" s="75" t="e">
        <f>O601*VLOOKUP($B601,DM_HHDV!$B$5:$H$1050,5,0)</f>
        <v>#N/A</v>
      </c>
      <c r="AR601" s="75" t="e">
        <f>O601*VLOOKUP($B601,DM_HHDV!$B$5:$H$1050,6,0)</f>
        <v>#N/A</v>
      </c>
      <c r="AS601" s="75" t="e">
        <f>O601*VLOOKUP($B601,DM_HHDV!$B$5:$H$1050,7,0)</f>
        <v>#N/A</v>
      </c>
      <c r="AT601" s="75" t="e">
        <f>P601*VLOOKUP($B601,DM_HHDV!$B$5:$H$1050,5,0)</f>
        <v>#N/A</v>
      </c>
      <c r="AU601" s="75" t="e">
        <f>P601*VLOOKUP($B601,DM_HHDV!$B$5:$H$1050,6,0)</f>
        <v>#N/A</v>
      </c>
      <c r="AV601" s="75" t="e">
        <f>P601*VLOOKUP($B601,DM_HHDV!$B$5:$H$1050,7,0)</f>
        <v>#N/A</v>
      </c>
      <c r="AW601" s="75" t="e">
        <f>Q601*VLOOKUP($B601,DM_HHDV!$B$5:$H$1050,5,0)</f>
        <v>#N/A</v>
      </c>
      <c r="AX601" s="75" t="e">
        <f>Q601*VLOOKUP($B601,DM_HHDV!$B$5:$H$1050,6,0)</f>
        <v>#N/A</v>
      </c>
      <c r="AY601" s="75" t="e">
        <f>Q601*VLOOKUP($B601,DM_HHDV!$B$5:$H$1050,7,0)</f>
        <v>#N/A</v>
      </c>
      <c r="AZ601" s="75" t="e">
        <f>R601*VLOOKUP($B601,DM_HHDV!$B$5:$H$1050,5,0)</f>
        <v>#N/A</v>
      </c>
      <c r="BA601" s="75" t="e">
        <f>R601*VLOOKUP($B601,DM_HHDV!$B$5:$H$1050,6,0)</f>
        <v>#N/A</v>
      </c>
      <c r="BB601" s="75" t="e">
        <f>R601*VLOOKUP($B601,DM_HHDV!$B$5:$H$1050,7,0)</f>
        <v>#N/A</v>
      </c>
      <c r="BC601" s="75" t="e">
        <f>G601*VLOOKUP($B601,DM_HHDV!$B$5:$K$1050,8,0)</f>
        <v>#N/A</v>
      </c>
      <c r="BD601" s="75" t="e">
        <f>G601*VLOOKUP($B601,DM_HHDV!$B$5:$K$1050,9,0)</f>
        <v>#N/A</v>
      </c>
      <c r="BE601" s="75" t="e">
        <f>G601*VLOOKUP($B601,DM_HHDV!$B$5:$K$1050,10,0)</f>
        <v>#N/A</v>
      </c>
      <c r="BF601" s="75" t="e">
        <f>H601*VLOOKUP($B601,DM_HHDV!$B$5:$K$1050,8,0)</f>
        <v>#N/A</v>
      </c>
      <c r="BG601" s="75" t="e">
        <f>H601*VLOOKUP($B601,DM_HHDV!$B$5:$K$1050,9,0)</f>
        <v>#N/A</v>
      </c>
      <c r="BH601" s="75" t="e">
        <f>H601*VLOOKUP($B601,DM_HHDV!$B$5:$K$1050,10,0)</f>
        <v>#N/A</v>
      </c>
      <c r="BI601" s="75" t="e">
        <f>I601*VLOOKUP($B601,DM_HHDV!$B$5:$K$1050,8,0)</f>
        <v>#N/A</v>
      </c>
      <c r="BJ601" s="75" t="e">
        <f>I601*VLOOKUP($B601,DM_HHDV!$B$5:$K$1050,9,0)</f>
        <v>#N/A</v>
      </c>
      <c r="BK601" s="75" t="e">
        <f>I601*VLOOKUP($B601,DM_HHDV!$B$5:$K$1050,10,0)</f>
        <v>#N/A</v>
      </c>
      <c r="BL601" s="75" t="e">
        <f>J601*VLOOKUP($B601,DM_HHDV!$B$5:$K$1050,8,0)</f>
        <v>#N/A</v>
      </c>
      <c r="BM601" s="75" t="e">
        <f>J601*VLOOKUP($B601,DM_HHDV!$B$5:$K$1050,9,0)</f>
        <v>#N/A</v>
      </c>
      <c r="BN601" s="75" t="e">
        <f>J601*VLOOKUP($B601,DM_HHDV!$B$5:$K$1050,10,0)</f>
        <v>#N/A</v>
      </c>
      <c r="BO601" s="75" t="e">
        <f>K601*VLOOKUP($B601,DM_HHDV!$B$5:$K$1050,8,0)</f>
        <v>#N/A</v>
      </c>
      <c r="BP601" s="75" t="e">
        <f>K601*VLOOKUP($B601,DM_HHDV!$B$5:$K$1050,9,0)</f>
        <v>#N/A</v>
      </c>
      <c r="BQ601" s="75" t="e">
        <f>K601*VLOOKUP($B601,DM_HHDV!$B$5:$K$1050,10,0)</f>
        <v>#N/A</v>
      </c>
      <c r="BR601" s="75" t="e">
        <f>L601*VLOOKUP($B601,DM_HHDV!$B$5:$K$1050,8,0)</f>
        <v>#N/A</v>
      </c>
      <c r="BS601" s="75" t="e">
        <f>L601*VLOOKUP($B601,DM_HHDV!$B$5:$K$1050,9,0)</f>
        <v>#N/A</v>
      </c>
      <c r="BT601" s="75" t="e">
        <f>L601*VLOOKUP($B601,DM_HHDV!$B$5:$K$1050,10,0)</f>
        <v>#N/A</v>
      </c>
      <c r="BU601" s="75" t="e">
        <f>M601*VLOOKUP($B601,DM_HHDV!$B$5:$K$1050,8,0)</f>
        <v>#N/A</v>
      </c>
      <c r="BV601" s="75" t="e">
        <f>M601*VLOOKUP($B601,DM_HHDV!$B$5:$K$1050,9,0)</f>
        <v>#N/A</v>
      </c>
      <c r="BW601" s="75" t="e">
        <f>M601*VLOOKUP($B601,DM_HHDV!$B$5:$K$1050,10,0)</f>
        <v>#N/A</v>
      </c>
      <c r="BX601" s="75" t="e">
        <f>N601*VLOOKUP($B601,DM_HHDV!$B$5:$K$1050,8,0)</f>
        <v>#N/A</v>
      </c>
      <c r="BY601" s="75" t="e">
        <f>N601*VLOOKUP($B601,DM_HHDV!$B$5:$K$1050,9,0)</f>
        <v>#N/A</v>
      </c>
      <c r="BZ601" s="75" t="e">
        <f>N601*VLOOKUP($B601,DM_HHDV!$B$5:$K$1050,10,0)</f>
        <v>#N/A</v>
      </c>
      <c r="CA601" s="75" t="e">
        <f>O601*VLOOKUP($B601,DM_HHDV!$B$5:$K$1050,8,0)</f>
        <v>#N/A</v>
      </c>
      <c r="CB601" s="75" t="e">
        <f>O601*VLOOKUP($B601,DM_HHDV!$B$5:$K$1050,9,0)</f>
        <v>#N/A</v>
      </c>
      <c r="CC601" s="75" t="e">
        <f>O601*VLOOKUP($B601,DM_HHDV!$B$5:$K$1050,10,0)</f>
        <v>#N/A</v>
      </c>
      <c r="CD601" s="75" t="e">
        <f>P601*VLOOKUP($B601,DM_HHDV!$B$5:$K$1050,8,0)</f>
        <v>#N/A</v>
      </c>
      <c r="CE601" s="75" t="e">
        <f>P601*VLOOKUP($B601,DM_HHDV!$B$5:$K$1050,9,0)</f>
        <v>#N/A</v>
      </c>
      <c r="CF601" s="75" t="e">
        <f>P601*VLOOKUP($B601,DM_HHDV!$B$5:$K$1050,10,0)</f>
        <v>#N/A</v>
      </c>
      <c r="CG601" s="75" t="e">
        <f>Q601*VLOOKUP($B601,DM_HHDV!$B$5:$K$1050,8,0)</f>
        <v>#N/A</v>
      </c>
      <c r="CH601" s="75" t="e">
        <f>Q601*VLOOKUP($B601,DM_HHDV!$B$5:$K$1050,9,0)</f>
        <v>#N/A</v>
      </c>
      <c r="CI601" s="75" t="e">
        <f>Q601*VLOOKUP($B601,DM_HHDV!$B$5:$K$1050,10,0)</f>
        <v>#N/A</v>
      </c>
      <c r="CJ601" s="75" t="e">
        <f>R601*VLOOKUP($B601,DM_HHDV!$B$5:$K$1050,8,0)</f>
        <v>#N/A</v>
      </c>
      <c r="CK601" s="75" t="e">
        <f>R601*VLOOKUP($B601,DM_HHDV!$B$5:$K$1050,9,0)</f>
        <v>#N/A</v>
      </c>
      <c r="CL601" s="75" t="e">
        <f>R601*VLOOKUP($B601,DM_HHDV!$B$5:$K$1050,10,0)</f>
        <v>#N/A</v>
      </c>
    </row>
    <row r="602" spans="1:90">
      <c r="A602" s="21">
        <f>DM_HHDV!A601</f>
        <v>0</v>
      </c>
      <c r="B602" s="22"/>
      <c r="C602" s="22"/>
      <c r="D602" s="62">
        <f>IFERROR(VLOOKUP(B602,DM_HHDV!$B$5:$E$1050,3,0),0)</f>
        <v>0</v>
      </c>
      <c r="E602" s="67">
        <f>IFERROR(VLOOKUP(B602,DM_HHDV!$B$5:$E$1050,4,0),0)</f>
        <v>0</v>
      </c>
      <c r="F602" s="74">
        <f t="shared" si="9"/>
        <v>0</v>
      </c>
      <c r="G602" s="23"/>
      <c r="H602" s="65"/>
      <c r="I602" s="65"/>
      <c r="J602" s="65"/>
      <c r="K602" s="65"/>
      <c r="L602" s="65"/>
      <c r="M602" s="65"/>
      <c r="N602" s="65"/>
      <c r="O602" s="65"/>
      <c r="P602" s="65"/>
      <c r="Q602" s="65"/>
      <c r="R602" s="65"/>
      <c r="S602" s="75" t="e">
        <f>G602*VLOOKUP($B602,DM_HHDV!$B$5:$H$1050,5,0)</f>
        <v>#N/A</v>
      </c>
      <c r="T602" s="75" t="e">
        <f>G602*VLOOKUP($B602,DM_HHDV!$B$5:$H$1050,6,0)</f>
        <v>#N/A</v>
      </c>
      <c r="U602" s="75" t="e">
        <f>G602*VLOOKUP($B602,DM_HHDV!$B$5:$H$1050,7,0)</f>
        <v>#N/A</v>
      </c>
      <c r="V602" s="75" t="e">
        <f>H602*VLOOKUP($B602,DM_HHDV!$B$5:$H$1050,5,0)</f>
        <v>#N/A</v>
      </c>
      <c r="W602" s="75" t="e">
        <f>H602*VLOOKUP($B602,DM_HHDV!$B$5:$H$1050,6,0)</f>
        <v>#N/A</v>
      </c>
      <c r="X602" s="75" t="e">
        <f>H602*VLOOKUP($B602,DM_HHDV!$B$5:$H$1050,7,0)</f>
        <v>#N/A</v>
      </c>
      <c r="Y602" s="75" t="e">
        <f>I602*VLOOKUP($B602,DM_HHDV!$B$5:$H$1050,5,0)</f>
        <v>#N/A</v>
      </c>
      <c r="Z602" s="75" t="e">
        <f>I602*VLOOKUP($B602,DM_HHDV!$B$5:$H$1050,6,0)</f>
        <v>#N/A</v>
      </c>
      <c r="AA602" s="75" t="e">
        <f>I602*VLOOKUP($B602,DM_HHDV!$B$5:$H$1050,7,0)</f>
        <v>#N/A</v>
      </c>
      <c r="AB602" s="75" t="e">
        <f>J602*VLOOKUP($B602,DM_HHDV!$B$5:$H$1050,5,0)</f>
        <v>#N/A</v>
      </c>
      <c r="AC602" s="75" t="e">
        <f>J602*VLOOKUP($B602,DM_HHDV!$B$5:$H$1050,6,0)</f>
        <v>#N/A</v>
      </c>
      <c r="AD602" s="75" t="e">
        <f>J602*VLOOKUP($B602,DM_HHDV!$B$5:$H$1050,7,0)</f>
        <v>#N/A</v>
      </c>
      <c r="AE602" s="75" t="e">
        <f>K602*VLOOKUP($B602,DM_HHDV!$B$5:$H$1050,5,0)</f>
        <v>#N/A</v>
      </c>
      <c r="AF602" s="75" t="e">
        <f>K602*VLOOKUP($B602,DM_HHDV!$B$5:$H$1050,6,0)</f>
        <v>#N/A</v>
      </c>
      <c r="AG602" s="75" t="e">
        <f>K602*VLOOKUP($B602,DM_HHDV!$B$5:$H$1050,7,0)</f>
        <v>#N/A</v>
      </c>
      <c r="AH602" s="75" t="e">
        <f>L602*VLOOKUP($B602,DM_HHDV!$B$5:$H$1050,5,0)</f>
        <v>#N/A</v>
      </c>
      <c r="AI602" s="75" t="e">
        <f>L602*VLOOKUP($B602,DM_HHDV!$B$5:$H$1050,6,0)</f>
        <v>#N/A</v>
      </c>
      <c r="AJ602" s="75" t="e">
        <f>L602*VLOOKUP($B602,DM_HHDV!$B$5:$H$1050,7,0)</f>
        <v>#N/A</v>
      </c>
      <c r="AK602" s="75" t="e">
        <f>M602*VLOOKUP($B602,DM_HHDV!$B$5:$H$1050,5,0)</f>
        <v>#N/A</v>
      </c>
      <c r="AL602" s="75" t="e">
        <f>M602*VLOOKUP($B602,DM_HHDV!$B$5:$H$1050,6,0)</f>
        <v>#N/A</v>
      </c>
      <c r="AM602" s="75" t="e">
        <f>M602*VLOOKUP($B602,DM_HHDV!$B$5:$H$1050,7,0)</f>
        <v>#N/A</v>
      </c>
      <c r="AN602" s="75" t="e">
        <f>N602*VLOOKUP($B602,DM_HHDV!$B$5:$H$1050,5,0)</f>
        <v>#N/A</v>
      </c>
      <c r="AO602" s="75" t="e">
        <f>N602*VLOOKUP($B602,DM_HHDV!$B$5:$H$1050,6,0)</f>
        <v>#N/A</v>
      </c>
      <c r="AP602" s="75" t="e">
        <f>N602*VLOOKUP($B602,DM_HHDV!$B$5:$H$1050,7,0)</f>
        <v>#N/A</v>
      </c>
      <c r="AQ602" s="75" t="e">
        <f>O602*VLOOKUP($B602,DM_HHDV!$B$5:$H$1050,5,0)</f>
        <v>#N/A</v>
      </c>
      <c r="AR602" s="75" t="e">
        <f>O602*VLOOKUP($B602,DM_HHDV!$B$5:$H$1050,6,0)</f>
        <v>#N/A</v>
      </c>
      <c r="AS602" s="75" t="e">
        <f>O602*VLOOKUP($B602,DM_HHDV!$B$5:$H$1050,7,0)</f>
        <v>#N/A</v>
      </c>
      <c r="AT602" s="75" t="e">
        <f>P602*VLOOKUP($B602,DM_HHDV!$B$5:$H$1050,5,0)</f>
        <v>#N/A</v>
      </c>
      <c r="AU602" s="75" t="e">
        <f>P602*VLOOKUP($B602,DM_HHDV!$B$5:$H$1050,6,0)</f>
        <v>#N/A</v>
      </c>
      <c r="AV602" s="75" t="e">
        <f>P602*VLOOKUP($B602,DM_HHDV!$B$5:$H$1050,7,0)</f>
        <v>#N/A</v>
      </c>
      <c r="AW602" s="75" t="e">
        <f>Q602*VLOOKUP($B602,DM_HHDV!$B$5:$H$1050,5,0)</f>
        <v>#N/A</v>
      </c>
      <c r="AX602" s="75" t="e">
        <f>Q602*VLOOKUP($B602,DM_HHDV!$B$5:$H$1050,6,0)</f>
        <v>#N/A</v>
      </c>
      <c r="AY602" s="75" t="e">
        <f>Q602*VLOOKUP($B602,DM_HHDV!$B$5:$H$1050,7,0)</f>
        <v>#N/A</v>
      </c>
      <c r="AZ602" s="75" t="e">
        <f>R602*VLOOKUP($B602,DM_HHDV!$B$5:$H$1050,5,0)</f>
        <v>#N/A</v>
      </c>
      <c r="BA602" s="75" t="e">
        <f>R602*VLOOKUP($B602,DM_HHDV!$B$5:$H$1050,6,0)</f>
        <v>#N/A</v>
      </c>
      <c r="BB602" s="75" t="e">
        <f>R602*VLOOKUP($B602,DM_HHDV!$B$5:$H$1050,7,0)</f>
        <v>#N/A</v>
      </c>
      <c r="BC602" s="75" t="e">
        <f>G602*VLOOKUP($B602,DM_HHDV!$B$5:$K$1050,8,0)</f>
        <v>#N/A</v>
      </c>
      <c r="BD602" s="75" t="e">
        <f>G602*VLOOKUP($B602,DM_HHDV!$B$5:$K$1050,9,0)</f>
        <v>#N/A</v>
      </c>
      <c r="BE602" s="75" t="e">
        <f>G602*VLOOKUP($B602,DM_HHDV!$B$5:$K$1050,10,0)</f>
        <v>#N/A</v>
      </c>
      <c r="BF602" s="75" t="e">
        <f>H602*VLOOKUP($B602,DM_HHDV!$B$5:$K$1050,8,0)</f>
        <v>#N/A</v>
      </c>
      <c r="BG602" s="75" t="e">
        <f>H602*VLOOKUP($B602,DM_HHDV!$B$5:$K$1050,9,0)</f>
        <v>#N/A</v>
      </c>
      <c r="BH602" s="75" t="e">
        <f>H602*VLOOKUP($B602,DM_HHDV!$B$5:$K$1050,10,0)</f>
        <v>#N/A</v>
      </c>
      <c r="BI602" s="75" t="e">
        <f>I602*VLOOKUP($B602,DM_HHDV!$B$5:$K$1050,8,0)</f>
        <v>#N/A</v>
      </c>
      <c r="BJ602" s="75" t="e">
        <f>I602*VLOOKUP($B602,DM_HHDV!$B$5:$K$1050,9,0)</f>
        <v>#N/A</v>
      </c>
      <c r="BK602" s="75" t="e">
        <f>I602*VLOOKUP($B602,DM_HHDV!$B$5:$K$1050,10,0)</f>
        <v>#N/A</v>
      </c>
      <c r="BL602" s="75" t="e">
        <f>J602*VLOOKUP($B602,DM_HHDV!$B$5:$K$1050,8,0)</f>
        <v>#N/A</v>
      </c>
      <c r="BM602" s="75" t="e">
        <f>J602*VLOOKUP($B602,DM_HHDV!$B$5:$K$1050,9,0)</f>
        <v>#N/A</v>
      </c>
      <c r="BN602" s="75" t="e">
        <f>J602*VLOOKUP($B602,DM_HHDV!$B$5:$K$1050,10,0)</f>
        <v>#N/A</v>
      </c>
      <c r="BO602" s="75" t="e">
        <f>K602*VLOOKUP($B602,DM_HHDV!$B$5:$K$1050,8,0)</f>
        <v>#N/A</v>
      </c>
      <c r="BP602" s="75" t="e">
        <f>K602*VLOOKUP($B602,DM_HHDV!$B$5:$K$1050,9,0)</f>
        <v>#N/A</v>
      </c>
      <c r="BQ602" s="75" t="e">
        <f>K602*VLOOKUP($B602,DM_HHDV!$B$5:$K$1050,10,0)</f>
        <v>#N/A</v>
      </c>
      <c r="BR602" s="75" t="e">
        <f>L602*VLOOKUP($B602,DM_HHDV!$B$5:$K$1050,8,0)</f>
        <v>#N/A</v>
      </c>
      <c r="BS602" s="75" t="e">
        <f>L602*VLOOKUP($B602,DM_HHDV!$B$5:$K$1050,9,0)</f>
        <v>#N/A</v>
      </c>
      <c r="BT602" s="75" t="e">
        <f>L602*VLOOKUP($B602,DM_HHDV!$B$5:$K$1050,10,0)</f>
        <v>#N/A</v>
      </c>
      <c r="BU602" s="75" t="e">
        <f>M602*VLOOKUP($B602,DM_HHDV!$B$5:$K$1050,8,0)</f>
        <v>#N/A</v>
      </c>
      <c r="BV602" s="75" t="e">
        <f>M602*VLOOKUP($B602,DM_HHDV!$B$5:$K$1050,9,0)</f>
        <v>#N/A</v>
      </c>
      <c r="BW602" s="75" t="e">
        <f>M602*VLOOKUP($B602,DM_HHDV!$B$5:$K$1050,10,0)</f>
        <v>#N/A</v>
      </c>
      <c r="BX602" s="75" t="e">
        <f>N602*VLOOKUP($B602,DM_HHDV!$B$5:$K$1050,8,0)</f>
        <v>#N/A</v>
      </c>
      <c r="BY602" s="75" t="e">
        <f>N602*VLOOKUP($B602,DM_HHDV!$B$5:$K$1050,9,0)</f>
        <v>#N/A</v>
      </c>
      <c r="BZ602" s="75" t="e">
        <f>N602*VLOOKUP($B602,DM_HHDV!$B$5:$K$1050,10,0)</f>
        <v>#N/A</v>
      </c>
      <c r="CA602" s="75" t="e">
        <f>O602*VLOOKUP($B602,DM_HHDV!$B$5:$K$1050,8,0)</f>
        <v>#N/A</v>
      </c>
      <c r="CB602" s="75" t="e">
        <f>O602*VLOOKUP($B602,DM_HHDV!$B$5:$K$1050,9,0)</f>
        <v>#N/A</v>
      </c>
      <c r="CC602" s="75" t="e">
        <f>O602*VLOOKUP($B602,DM_HHDV!$B$5:$K$1050,10,0)</f>
        <v>#N/A</v>
      </c>
      <c r="CD602" s="75" t="e">
        <f>P602*VLOOKUP($B602,DM_HHDV!$B$5:$K$1050,8,0)</f>
        <v>#N/A</v>
      </c>
      <c r="CE602" s="75" t="e">
        <f>P602*VLOOKUP($B602,DM_HHDV!$B$5:$K$1050,9,0)</f>
        <v>#N/A</v>
      </c>
      <c r="CF602" s="75" t="e">
        <f>P602*VLOOKUP($B602,DM_HHDV!$B$5:$K$1050,10,0)</f>
        <v>#N/A</v>
      </c>
      <c r="CG602" s="75" t="e">
        <f>Q602*VLOOKUP($B602,DM_HHDV!$B$5:$K$1050,8,0)</f>
        <v>#N/A</v>
      </c>
      <c r="CH602" s="75" t="e">
        <f>Q602*VLOOKUP($B602,DM_HHDV!$B$5:$K$1050,9,0)</f>
        <v>#N/A</v>
      </c>
      <c r="CI602" s="75" t="e">
        <f>Q602*VLOOKUP($B602,DM_HHDV!$B$5:$K$1050,10,0)</f>
        <v>#N/A</v>
      </c>
      <c r="CJ602" s="75" t="e">
        <f>R602*VLOOKUP($B602,DM_HHDV!$B$5:$K$1050,8,0)</f>
        <v>#N/A</v>
      </c>
      <c r="CK602" s="75" t="e">
        <f>R602*VLOOKUP($B602,DM_HHDV!$B$5:$K$1050,9,0)</f>
        <v>#N/A</v>
      </c>
      <c r="CL602" s="75" t="e">
        <f>R602*VLOOKUP($B602,DM_HHDV!$B$5:$K$1050,10,0)</f>
        <v>#N/A</v>
      </c>
    </row>
    <row r="603" spans="1:90">
      <c r="A603" s="21">
        <f>DM_HHDV!A602</f>
        <v>0</v>
      </c>
      <c r="B603" s="22"/>
      <c r="C603" s="22"/>
      <c r="D603" s="62">
        <f>IFERROR(VLOOKUP(B603,DM_HHDV!$B$5:$E$1050,3,0),0)</f>
        <v>0</v>
      </c>
      <c r="E603" s="67">
        <f>IFERROR(VLOOKUP(B603,DM_HHDV!$B$5:$E$1050,4,0),0)</f>
        <v>0</v>
      </c>
      <c r="F603" s="74">
        <f t="shared" si="9"/>
        <v>0</v>
      </c>
      <c r="G603" s="23"/>
      <c r="H603" s="65"/>
      <c r="I603" s="65"/>
      <c r="J603" s="65"/>
      <c r="K603" s="65"/>
      <c r="L603" s="65"/>
      <c r="M603" s="65"/>
      <c r="N603" s="65"/>
      <c r="O603" s="65"/>
      <c r="P603" s="65"/>
      <c r="Q603" s="65"/>
      <c r="R603" s="65"/>
      <c r="S603" s="75" t="e">
        <f>G603*VLOOKUP($B603,DM_HHDV!$B$5:$H$1050,5,0)</f>
        <v>#N/A</v>
      </c>
      <c r="T603" s="75" t="e">
        <f>G603*VLOOKUP($B603,DM_HHDV!$B$5:$H$1050,6,0)</f>
        <v>#N/A</v>
      </c>
      <c r="U603" s="75" t="e">
        <f>G603*VLOOKUP($B603,DM_HHDV!$B$5:$H$1050,7,0)</f>
        <v>#N/A</v>
      </c>
      <c r="V603" s="75" t="e">
        <f>H603*VLOOKUP($B603,DM_HHDV!$B$5:$H$1050,5,0)</f>
        <v>#N/A</v>
      </c>
      <c r="W603" s="75" t="e">
        <f>H603*VLOOKUP($B603,DM_HHDV!$B$5:$H$1050,6,0)</f>
        <v>#N/A</v>
      </c>
      <c r="X603" s="75" t="e">
        <f>H603*VLOOKUP($B603,DM_HHDV!$B$5:$H$1050,7,0)</f>
        <v>#N/A</v>
      </c>
      <c r="Y603" s="75" t="e">
        <f>I603*VLOOKUP($B603,DM_HHDV!$B$5:$H$1050,5,0)</f>
        <v>#N/A</v>
      </c>
      <c r="Z603" s="75" t="e">
        <f>I603*VLOOKUP($B603,DM_HHDV!$B$5:$H$1050,6,0)</f>
        <v>#N/A</v>
      </c>
      <c r="AA603" s="75" t="e">
        <f>I603*VLOOKUP($B603,DM_HHDV!$B$5:$H$1050,7,0)</f>
        <v>#N/A</v>
      </c>
      <c r="AB603" s="75" t="e">
        <f>J603*VLOOKUP($B603,DM_HHDV!$B$5:$H$1050,5,0)</f>
        <v>#N/A</v>
      </c>
      <c r="AC603" s="75" t="e">
        <f>J603*VLOOKUP($B603,DM_HHDV!$B$5:$H$1050,6,0)</f>
        <v>#N/A</v>
      </c>
      <c r="AD603" s="75" t="e">
        <f>J603*VLOOKUP($B603,DM_HHDV!$B$5:$H$1050,7,0)</f>
        <v>#N/A</v>
      </c>
      <c r="AE603" s="75" t="e">
        <f>K603*VLOOKUP($B603,DM_HHDV!$B$5:$H$1050,5,0)</f>
        <v>#N/A</v>
      </c>
      <c r="AF603" s="75" t="e">
        <f>K603*VLOOKUP($B603,DM_HHDV!$B$5:$H$1050,6,0)</f>
        <v>#N/A</v>
      </c>
      <c r="AG603" s="75" t="e">
        <f>K603*VLOOKUP($B603,DM_HHDV!$B$5:$H$1050,7,0)</f>
        <v>#N/A</v>
      </c>
      <c r="AH603" s="75" t="e">
        <f>L603*VLOOKUP($B603,DM_HHDV!$B$5:$H$1050,5,0)</f>
        <v>#N/A</v>
      </c>
      <c r="AI603" s="75" t="e">
        <f>L603*VLOOKUP($B603,DM_HHDV!$B$5:$H$1050,6,0)</f>
        <v>#N/A</v>
      </c>
      <c r="AJ603" s="75" t="e">
        <f>L603*VLOOKUP($B603,DM_HHDV!$B$5:$H$1050,7,0)</f>
        <v>#N/A</v>
      </c>
      <c r="AK603" s="75" t="e">
        <f>M603*VLOOKUP($B603,DM_HHDV!$B$5:$H$1050,5,0)</f>
        <v>#N/A</v>
      </c>
      <c r="AL603" s="75" t="e">
        <f>M603*VLOOKUP($B603,DM_HHDV!$B$5:$H$1050,6,0)</f>
        <v>#N/A</v>
      </c>
      <c r="AM603" s="75" t="e">
        <f>M603*VLOOKUP($B603,DM_HHDV!$B$5:$H$1050,7,0)</f>
        <v>#N/A</v>
      </c>
      <c r="AN603" s="75" t="e">
        <f>N603*VLOOKUP($B603,DM_HHDV!$B$5:$H$1050,5,0)</f>
        <v>#N/A</v>
      </c>
      <c r="AO603" s="75" t="e">
        <f>N603*VLOOKUP($B603,DM_HHDV!$B$5:$H$1050,6,0)</f>
        <v>#N/A</v>
      </c>
      <c r="AP603" s="75" t="e">
        <f>N603*VLOOKUP($B603,DM_HHDV!$B$5:$H$1050,7,0)</f>
        <v>#N/A</v>
      </c>
      <c r="AQ603" s="75" t="e">
        <f>O603*VLOOKUP($B603,DM_HHDV!$B$5:$H$1050,5,0)</f>
        <v>#N/A</v>
      </c>
      <c r="AR603" s="75" t="e">
        <f>O603*VLOOKUP($B603,DM_HHDV!$B$5:$H$1050,6,0)</f>
        <v>#N/A</v>
      </c>
      <c r="AS603" s="75" t="e">
        <f>O603*VLOOKUP($B603,DM_HHDV!$B$5:$H$1050,7,0)</f>
        <v>#N/A</v>
      </c>
      <c r="AT603" s="75" t="e">
        <f>P603*VLOOKUP($B603,DM_HHDV!$B$5:$H$1050,5,0)</f>
        <v>#N/A</v>
      </c>
      <c r="AU603" s="75" t="e">
        <f>P603*VLOOKUP($B603,DM_HHDV!$B$5:$H$1050,6,0)</f>
        <v>#N/A</v>
      </c>
      <c r="AV603" s="75" t="e">
        <f>P603*VLOOKUP($B603,DM_HHDV!$B$5:$H$1050,7,0)</f>
        <v>#N/A</v>
      </c>
      <c r="AW603" s="75" t="e">
        <f>Q603*VLOOKUP($B603,DM_HHDV!$B$5:$H$1050,5,0)</f>
        <v>#N/A</v>
      </c>
      <c r="AX603" s="75" t="e">
        <f>Q603*VLOOKUP($B603,DM_HHDV!$B$5:$H$1050,6,0)</f>
        <v>#N/A</v>
      </c>
      <c r="AY603" s="75" t="e">
        <f>Q603*VLOOKUP($B603,DM_HHDV!$B$5:$H$1050,7,0)</f>
        <v>#N/A</v>
      </c>
      <c r="AZ603" s="75" t="e">
        <f>R603*VLOOKUP($B603,DM_HHDV!$B$5:$H$1050,5,0)</f>
        <v>#N/A</v>
      </c>
      <c r="BA603" s="75" t="e">
        <f>R603*VLOOKUP($B603,DM_HHDV!$B$5:$H$1050,6,0)</f>
        <v>#N/A</v>
      </c>
      <c r="BB603" s="75" t="e">
        <f>R603*VLOOKUP($B603,DM_HHDV!$B$5:$H$1050,7,0)</f>
        <v>#N/A</v>
      </c>
      <c r="BC603" s="75" t="e">
        <f>G603*VLOOKUP($B603,DM_HHDV!$B$5:$K$1050,8,0)</f>
        <v>#N/A</v>
      </c>
      <c r="BD603" s="75" t="e">
        <f>G603*VLOOKUP($B603,DM_HHDV!$B$5:$K$1050,9,0)</f>
        <v>#N/A</v>
      </c>
      <c r="BE603" s="75" t="e">
        <f>G603*VLOOKUP($B603,DM_HHDV!$B$5:$K$1050,10,0)</f>
        <v>#N/A</v>
      </c>
      <c r="BF603" s="75" t="e">
        <f>H603*VLOOKUP($B603,DM_HHDV!$B$5:$K$1050,8,0)</f>
        <v>#N/A</v>
      </c>
      <c r="BG603" s="75" t="e">
        <f>H603*VLOOKUP($B603,DM_HHDV!$B$5:$K$1050,9,0)</f>
        <v>#N/A</v>
      </c>
      <c r="BH603" s="75" t="e">
        <f>H603*VLOOKUP($B603,DM_HHDV!$B$5:$K$1050,10,0)</f>
        <v>#N/A</v>
      </c>
      <c r="BI603" s="75" t="e">
        <f>I603*VLOOKUP($B603,DM_HHDV!$B$5:$K$1050,8,0)</f>
        <v>#N/A</v>
      </c>
      <c r="BJ603" s="75" t="e">
        <f>I603*VLOOKUP($B603,DM_HHDV!$B$5:$K$1050,9,0)</f>
        <v>#N/A</v>
      </c>
      <c r="BK603" s="75" t="e">
        <f>I603*VLOOKUP($B603,DM_HHDV!$B$5:$K$1050,10,0)</f>
        <v>#N/A</v>
      </c>
      <c r="BL603" s="75" t="e">
        <f>J603*VLOOKUP($B603,DM_HHDV!$B$5:$K$1050,8,0)</f>
        <v>#N/A</v>
      </c>
      <c r="BM603" s="75" t="e">
        <f>J603*VLOOKUP($B603,DM_HHDV!$B$5:$K$1050,9,0)</f>
        <v>#N/A</v>
      </c>
      <c r="BN603" s="75" t="e">
        <f>J603*VLOOKUP($B603,DM_HHDV!$B$5:$K$1050,10,0)</f>
        <v>#N/A</v>
      </c>
      <c r="BO603" s="75" t="e">
        <f>K603*VLOOKUP($B603,DM_HHDV!$B$5:$K$1050,8,0)</f>
        <v>#N/A</v>
      </c>
      <c r="BP603" s="75" t="e">
        <f>K603*VLOOKUP($B603,DM_HHDV!$B$5:$K$1050,9,0)</f>
        <v>#N/A</v>
      </c>
      <c r="BQ603" s="75" t="e">
        <f>K603*VLOOKUP($B603,DM_HHDV!$B$5:$K$1050,10,0)</f>
        <v>#N/A</v>
      </c>
      <c r="BR603" s="75" t="e">
        <f>L603*VLOOKUP($B603,DM_HHDV!$B$5:$K$1050,8,0)</f>
        <v>#N/A</v>
      </c>
      <c r="BS603" s="75" t="e">
        <f>L603*VLOOKUP($B603,DM_HHDV!$B$5:$K$1050,9,0)</f>
        <v>#N/A</v>
      </c>
      <c r="BT603" s="75" t="e">
        <f>L603*VLOOKUP($B603,DM_HHDV!$B$5:$K$1050,10,0)</f>
        <v>#N/A</v>
      </c>
      <c r="BU603" s="75" t="e">
        <f>M603*VLOOKUP($B603,DM_HHDV!$B$5:$K$1050,8,0)</f>
        <v>#N/A</v>
      </c>
      <c r="BV603" s="75" t="e">
        <f>M603*VLOOKUP($B603,DM_HHDV!$B$5:$K$1050,9,0)</f>
        <v>#N/A</v>
      </c>
      <c r="BW603" s="75" t="e">
        <f>M603*VLOOKUP($B603,DM_HHDV!$B$5:$K$1050,10,0)</f>
        <v>#N/A</v>
      </c>
      <c r="BX603" s="75" t="e">
        <f>N603*VLOOKUP($B603,DM_HHDV!$B$5:$K$1050,8,0)</f>
        <v>#N/A</v>
      </c>
      <c r="BY603" s="75" t="e">
        <f>N603*VLOOKUP($B603,DM_HHDV!$B$5:$K$1050,9,0)</f>
        <v>#N/A</v>
      </c>
      <c r="BZ603" s="75" t="e">
        <f>N603*VLOOKUP($B603,DM_HHDV!$B$5:$K$1050,10,0)</f>
        <v>#N/A</v>
      </c>
      <c r="CA603" s="75" t="e">
        <f>O603*VLOOKUP($B603,DM_HHDV!$B$5:$K$1050,8,0)</f>
        <v>#N/A</v>
      </c>
      <c r="CB603" s="75" t="e">
        <f>O603*VLOOKUP($B603,DM_HHDV!$B$5:$K$1050,9,0)</f>
        <v>#N/A</v>
      </c>
      <c r="CC603" s="75" t="e">
        <f>O603*VLOOKUP($B603,DM_HHDV!$B$5:$K$1050,10,0)</f>
        <v>#N/A</v>
      </c>
      <c r="CD603" s="75" t="e">
        <f>P603*VLOOKUP($B603,DM_HHDV!$B$5:$K$1050,8,0)</f>
        <v>#N/A</v>
      </c>
      <c r="CE603" s="75" t="e">
        <f>P603*VLOOKUP($B603,DM_HHDV!$B$5:$K$1050,9,0)</f>
        <v>#N/A</v>
      </c>
      <c r="CF603" s="75" t="e">
        <f>P603*VLOOKUP($B603,DM_HHDV!$B$5:$K$1050,10,0)</f>
        <v>#N/A</v>
      </c>
      <c r="CG603" s="75" t="e">
        <f>Q603*VLOOKUP($B603,DM_HHDV!$B$5:$K$1050,8,0)</f>
        <v>#N/A</v>
      </c>
      <c r="CH603" s="75" t="e">
        <f>Q603*VLOOKUP($B603,DM_HHDV!$B$5:$K$1050,9,0)</f>
        <v>#N/A</v>
      </c>
      <c r="CI603" s="75" t="e">
        <f>Q603*VLOOKUP($B603,DM_HHDV!$B$5:$K$1050,10,0)</f>
        <v>#N/A</v>
      </c>
      <c r="CJ603" s="75" t="e">
        <f>R603*VLOOKUP($B603,DM_HHDV!$B$5:$K$1050,8,0)</f>
        <v>#N/A</v>
      </c>
      <c r="CK603" s="75" t="e">
        <f>R603*VLOOKUP($B603,DM_HHDV!$B$5:$K$1050,9,0)</f>
        <v>#N/A</v>
      </c>
      <c r="CL603" s="75" t="e">
        <f>R603*VLOOKUP($B603,DM_HHDV!$B$5:$K$1050,10,0)</f>
        <v>#N/A</v>
      </c>
    </row>
    <row r="604" spans="1:90">
      <c r="A604" s="21">
        <f>DM_HHDV!A603</f>
        <v>0</v>
      </c>
      <c r="B604" s="22"/>
      <c r="C604" s="22"/>
      <c r="D604" s="62">
        <f>IFERROR(VLOOKUP(B604,DM_HHDV!$B$5:$E$1050,3,0),0)</f>
        <v>0</v>
      </c>
      <c r="E604" s="67">
        <f>IFERROR(VLOOKUP(B604,DM_HHDV!$B$5:$E$1050,4,0),0)</f>
        <v>0</v>
      </c>
      <c r="F604" s="74">
        <f t="shared" si="9"/>
        <v>0</v>
      </c>
      <c r="G604" s="23"/>
      <c r="H604" s="65"/>
      <c r="I604" s="65"/>
      <c r="J604" s="65"/>
      <c r="K604" s="65"/>
      <c r="L604" s="65"/>
      <c r="M604" s="65"/>
      <c r="N604" s="65"/>
      <c r="O604" s="65"/>
      <c r="P604" s="65"/>
      <c r="Q604" s="65"/>
      <c r="R604" s="65"/>
      <c r="S604" s="75" t="e">
        <f>G604*VLOOKUP($B604,DM_HHDV!$B$5:$H$1050,5,0)</f>
        <v>#N/A</v>
      </c>
      <c r="T604" s="75" t="e">
        <f>G604*VLOOKUP($B604,DM_HHDV!$B$5:$H$1050,6,0)</f>
        <v>#N/A</v>
      </c>
      <c r="U604" s="75" t="e">
        <f>G604*VLOOKUP($B604,DM_HHDV!$B$5:$H$1050,7,0)</f>
        <v>#N/A</v>
      </c>
      <c r="V604" s="75" t="e">
        <f>H604*VLOOKUP($B604,DM_HHDV!$B$5:$H$1050,5,0)</f>
        <v>#N/A</v>
      </c>
      <c r="W604" s="75" t="e">
        <f>H604*VLOOKUP($B604,DM_HHDV!$B$5:$H$1050,6,0)</f>
        <v>#N/A</v>
      </c>
      <c r="X604" s="75" t="e">
        <f>H604*VLOOKUP($B604,DM_HHDV!$B$5:$H$1050,7,0)</f>
        <v>#N/A</v>
      </c>
      <c r="Y604" s="75" t="e">
        <f>I604*VLOOKUP($B604,DM_HHDV!$B$5:$H$1050,5,0)</f>
        <v>#N/A</v>
      </c>
      <c r="Z604" s="75" t="e">
        <f>I604*VLOOKUP($B604,DM_HHDV!$B$5:$H$1050,6,0)</f>
        <v>#N/A</v>
      </c>
      <c r="AA604" s="75" t="e">
        <f>I604*VLOOKUP($B604,DM_HHDV!$B$5:$H$1050,7,0)</f>
        <v>#N/A</v>
      </c>
      <c r="AB604" s="75" t="e">
        <f>J604*VLOOKUP($B604,DM_HHDV!$B$5:$H$1050,5,0)</f>
        <v>#N/A</v>
      </c>
      <c r="AC604" s="75" t="e">
        <f>J604*VLOOKUP($B604,DM_HHDV!$B$5:$H$1050,6,0)</f>
        <v>#N/A</v>
      </c>
      <c r="AD604" s="75" t="e">
        <f>J604*VLOOKUP($B604,DM_HHDV!$B$5:$H$1050,7,0)</f>
        <v>#N/A</v>
      </c>
      <c r="AE604" s="75" t="e">
        <f>K604*VLOOKUP($B604,DM_HHDV!$B$5:$H$1050,5,0)</f>
        <v>#N/A</v>
      </c>
      <c r="AF604" s="75" t="e">
        <f>K604*VLOOKUP($B604,DM_HHDV!$B$5:$H$1050,6,0)</f>
        <v>#N/A</v>
      </c>
      <c r="AG604" s="75" t="e">
        <f>K604*VLOOKUP($B604,DM_HHDV!$B$5:$H$1050,7,0)</f>
        <v>#N/A</v>
      </c>
      <c r="AH604" s="75" t="e">
        <f>L604*VLOOKUP($B604,DM_HHDV!$B$5:$H$1050,5,0)</f>
        <v>#N/A</v>
      </c>
      <c r="AI604" s="75" t="e">
        <f>L604*VLOOKUP($B604,DM_HHDV!$B$5:$H$1050,6,0)</f>
        <v>#N/A</v>
      </c>
      <c r="AJ604" s="75" t="e">
        <f>L604*VLOOKUP($B604,DM_HHDV!$B$5:$H$1050,7,0)</f>
        <v>#N/A</v>
      </c>
      <c r="AK604" s="75" t="e">
        <f>M604*VLOOKUP($B604,DM_HHDV!$B$5:$H$1050,5,0)</f>
        <v>#N/A</v>
      </c>
      <c r="AL604" s="75" t="e">
        <f>M604*VLOOKUP($B604,DM_HHDV!$B$5:$H$1050,6,0)</f>
        <v>#N/A</v>
      </c>
      <c r="AM604" s="75" t="e">
        <f>M604*VLOOKUP($B604,DM_HHDV!$B$5:$H$1050,7,0)</f>
        <v>#N/A</v>
      </c>
      <c r="AN604" s="75" t="e">
        <f>N604*VLOOKUP($B604,DM_HHDV!$B$5:$H$1050,5,0)</f>
        <v>#N/A</v>
      </c>
      <c r="AO604" s="75" t="e">
        <f>N604*VLOOKUP($B604,DM_HHDV!$B$5:$H$1050,6,0)</f>
        <v>#N/A</v>
      </c>
      <c r="AP604" s="75" t="e">
        <f>N604*VLOOKUP($B604,DM_HHDV!$B$5:$H$1050,7,0)</f>
        <v>#N/A</v>
      </c>
      <c r="AQ604" s="75" t="e">
        <f>O604*VLOOKUP($B604,DM_HHDV!$B$5:$H$1050,5,0)</f>
        <v>#N/A</v>
      </c>
      <c r="AR604" s="75" t="e">
        <f>O604*VLOOKUP($B604,DM_HHDV!$B$5:$H$1050,6,0)</f>
        <v>#N/A</v>
      </c>
      <c r="AS604" s="75" t="e">
        <f>O604*VLOOKUP($B604,DM_HHDV!$B$5:$H$1050,7,0)</f>
        <v>#N/A</v>
      </c>
      <c r="AT604" s="75" t="e">
        <f>P604*VLOOKUP($B604,DM_HHDV!$B$5:$H$1050,5,0)</f>
        <v>#N/A</v>
      </c>
      <c r="AU604" s="75" t="e">
        <f>P604*VLOOKUP($B604,DM_HHDV!$B$5:$H$1050,6,0)</f>
        <v>#N/A</v>
      </c>
      <c r="AV604" s="75" t="e">
        <f>P604*VLOOKUP($B604,DM_HHDV!$B$5:$H$1050,7,0)</f>
        <v>#N/A</v>
      </c>
      <c r="AW604" s="75" t="e">
        <f>Q604*VLOOKUP($B604,DM_HHDV!$B$5:$H$1050,5,0)</f>
        <v>#N/A</v>
      </c>
      <c r="AX604" s="75" t="e">
        <f>Q604*VLOOKUP($B604,DM_HHDV!$B$5:$H$1050,6,0)</f>
        <v>#N/A</v>
      </c>
      <c r="AY604" s="75" t="e">
        <f>Q604*VLOOKUP($B604,DM_HHDV!$B$5:$H$1050,7,0)</f>
        <v>#N/A</v>
      </c>
      <c r="AZ604" s="75" t="e">
        <f>R604*VLOOKUP($B604,DM_HHDV!$B$5:$H$1050,5,0)</f>
        <v>#N/A</v>
      </c>
      <c r="BA604" s="75" t="e">
        <f>R604*VLOOKUP($B604,DM_HHDV!$B$5:$H$1050,6,0)</f>
        <v>#N/A</v>
      </c>
      <c r="BB604" s="75" t="e">
        <f>R604*VLOOKUP($B604,DM_HHDV!$B$5:$H$1050,7,0)</f>
        <v>#N/A</v>
      </c>
      <c r="BC604" s="75" t="e">
        <f>G604*VLOOKUP($B604,DM_HHDV!$B$5:$K$1050,8,0)</f>
        <v>#N/A</v>
      </c>
      <c r="BD604" s="75" t="e">
        <f>G604*VLOOKUP($B604,DM_HHDV!$B$5:$K$1050,9,0)</f>
        <v>#N/A</v>
      </c>
      <c r="BE604" s="75" t="e">
        <f>G604*VLOOKUP($B604,DM_HHDV!$B$5:$K$1050,10,0)</f>
        <v>#N/A</v>
      </c>
      <c r="BF604" s="75" t="e">
        <f>H604*VLOOKUP($B604,DM_HHDV!$B$5:$K$1050,8,0)</f>
        <v>#N/A</v>
      </c>
      <c r="BG604" s="75" t="e">
        <f>H604*VLOOKUP($B604,DM_HHDV!$B$5:$K$1050,9,0)</f>
        <v>#N/A</v>
      </c>
      <c r="BH604" s="75" t="e">
        <f>H604*VLOOKUP($B604,DM_HHDV!$B$5:$K$1050,10,0)</f>
        <v>#N/A</v>
      </c>
      <c r="BI604" s="75" t="e">
        <f>I604*VLOOKUP($B604,DM_HHDV!$B$5:$K$1050,8,0)</f>
        <v>#N/A</v>
      </c>
      <c r="BJ604" s="75" t="e">
        <f>I604*VLOOKUP($B604,DM_HHDV!$B$5:$K$1050,9,0)</f>
        <v>#N/A</v>
      </c>
      <c r="BK604" s="75" t="e">
        <f>I604*VLOOKUP($B604,DM_HHDV!$B$5:$K$1050,10,0)</f>
        <v>#N/A</v>
      </c>
      <c r="BL604" s="75" t="e">
        <f>J604*VLOOKUP($B604,DM_HHDV!$B$5:$K$1050,8,0)</f>
        <v>#N/A</v>
      </c>
      <c r="BM604" s="75" t="e">
        <f>J604*VLOOKUP($B604,DM_HHDV!$B$5:$K$1050,9,0)</f>
        <v>#N/A</v>
      </c>
      <c r="BN604" s="75" t="e">
        <f>J604*VLOOKUP($B604,DM_HHDV!$B$5:$K$1050,10,0)</f>
        <v>#N/A</v>
      </c>
      <c r="BO604" s="75" t="e">
        <f>K604*VLOOKUP($B604,DM_HHDV!$B$5:$K$1050,8,0)</f>
        <v>#N/A</v>
      </c>
      <c r="BP604" s="75" t="e">
        <f>K604*VLOOKUP($B604,DM_HHDV!$B$5:$K$1050,9,0)</f>
        <v>#N/A</v>
      </c>
      <c r="BQ604" s="75" t="e">
        <f>K604*VLOOKUP($B604,DM_HHDV!$B$5:$K$1050,10,0)</f>
        <v>#N/A</v>
      </c>
      <c r="BR604" s="75" t="e">
        <f>L604*VLOOKUP($B604,DM_HHDV!$B$5:$K$1050,8,0)</f>
        <v>#N/A</v>
      </c>
      <c r="BS604" s="75" t="e">
        <f>L604*VLOOKUP($B604,DM_HHDV!$B$5:$K$1050,9,0)</f>
        <v>#N/A</v>
      </c>
      <c r="BT604" s="75" t="e">
        <f>L604*VLOOKUP($B604,DM_HHDV!$B$5:$K$1050,10,0)</f>
        <v>#N/A</v>
      </c>
      <c r="BU604" s="75" t="e">
        <f>M604*VLOOKUP($B604,DM_HHDV!$B$5:$K$1050,8,0)</f>
        <v>#N/A</v>
      </c>
      <c r="BV604" s="75" t="e">
        <f>M604*VLOOKUP($B604,DM_HHDV!$B$5:$K$1050,9,0)</f>
        <v>#N/A</v>
      </c>
      <c r="BW604" s="75" t="e">
        <f>M604*VLOOKUP($B604,DM_HHDV!$B$5:$K$1050,10,0)</f>
        <v>#N/A</v>
      </c>
      <c r="BX604" s="75" t="e">
        <f>N604*VLOOKUP($B604,DM_HHDV!$B$5:$K$1050,8,0)</f>
        <v>#N/A</v>
      </c>
      <c r="BY604" s="75" t="e">
        <f>N604*VLOOKUP($B604,DM_HHDV!$B$5:$K$1050,9,0)</f>
        <v>#N/A</v>
      </c>
      <c r="BZ604" s="75" t="e">
        <f>N604*VLOOKUP($B604,DM_HHDV!$B$5:$K$1050,10,0)</f>
        <v>#N/A</v>
      </c>
      <c r="CA604" s="75" t="e">
        <f>O604*VLOOKUP($B604,DM_HHDV!$B$5:$K$1050,8,0)</f>
        <v>#N/A</v>
      </c>
      <c r="CB604" s="75" t="e">
        <f>O604*VLOOKUP($B604,DM_HHDV!$B$5:$K$1050,9,0)</f>
        <v>#N/A</v>
      </c>
      <c r="CC604" s="75" t="e">
        <f>O604*VLOOKUP($B604,DM_HHDV!$B$5:$K$1050,10,0)</f>
        <v>#N/A</v>
      </c>
      <c r="CD604" s="75" t="e">
        <f>P604*VLOOKUP($B604,DM_HHDV!$B$5:$K$1050,8,0)</f>
        <v>#N/A</v>
      </c>
      <c r="CE604" s="75" t="e">
        <f>P604*VLOOKUP($B604,DM_HHDV!$B$5:$K$1050,9,0)</f>
        <v>#N/A</v>
      </c>
      <c r="CF604" s="75" t="e">
        <f>P604*VLOOKUP($B604,DM_HHDV!$B$5:$K$1050,10,0)</f>
        <v>#N/A</v>
      </c>
      <c r="CG604" s="75" t="e">
        <f>Q604*VLOOKUP($B604,DM_HHDV!$B$5:$K$1050,8,0)</f>
        <v>#N/A</v>
      </c>
      <c r="CH604" s="75" t="e">
        <f>Q604*VLOOKUP($B604,DM_HHDV!$B$5:$K$1050,9,0)</f>
        <v>#N/A</v>
      </c>
      <c r="CI604" s="75" t="e">
        <f>Q604*VLOOKUP($B604,DM_HHDV!$B$5:$K$1050,10,0)</f>
        <v>#N/A</v>
      </c>
      <c r="CJ604" s="75" t="e">
        <f>R604*VLOOKUP($B604,DM_HHDV!$B$5:$K$1050,8,0)</f>
        <v>#N/A</v>
      </c>
      <c r="CK604" s="75" t="e">
        <f>R604*VLOOKUP($B604,DM_HHDV!$B$5:$K$1050,9,0)</f>
        <v>#N/A</v>
      </c>
      <c r="CL604" s="75" t="e">
        <f>R604*VLOOKUP($B604,DM_HHDV!$B$5:$K$1050,10,0)</f>
        <v>#N/A</v>
      </c>
    </row>
    <row r="605" spans="1:90">
      <c r="A605" s="21">
        <f>DM_HHDV!A604</f>
        <v>0</v>
      </c>
      <c r="B605" s="22"/>
      <c r="C605" s="22"/>
      <c r="D605" s="62">
        <f>IFERROR(VLOOKUP(B605,DM_HHDV!$B$5:$E$1050,3,0),0)</f>
        <v>0</v>
      </c>
      <c r="E605" s="67">
        <f>IFERROR(VLOOKUP(B605,DM_HHDV!$B$5:$E$1050,4,0),0)</f>
        <v>0</v>
      </c>
      <c r="F605" s="74">
        <f t="shared" si="9"/>
        <v>0</v>
      </c>
      <c r="G605" s="23"/>
      <c r="H605" s="65"/>
      <c r="I605" s="65"/>
      <c r="J605" s="65"/>
      <c r="K605" s="65"/>
      <c r="L605" s="65"/>
      <c r="M605" s="65"/>
      <c r="N605" s="65"/>
      <c r="O605" s="65"/>
      <c r="P605" s="65"/>
      <c r="Q605" s="65"/>
      <c r="R605" s="65"/>
      <c r="S605" s="75" t="e">
        <f>G605*VLOOKUP($B605,DM_HHDV!$B$5:$H$1050,5,0)</f>
        <v>#N/A</v>
      </c>
      <c r="T605" s="75" t="e">
        <f>G605*VLOOKUP($B605,DM_HHDV!$B$5:$H$1050,6,0)</f>
        <v>#N/A</v>
      </c>
      <c r="U605" s="75" t="e">
        <f>G605*VLOOKUP($B605,DM_HHDV!$B$5:$H$1050,7,0)</f>
        <v>#N/A</v>
      </c>
      <c r="V605" s="75" t="e">
        <f>H605*VLOOKUP($B605,DM_HHDV!$B$5:$H$1050,5,0)</f>
        <v>#N/A</v>
      </c>
      <c r="W605" s="75" t="e">
        <f>H605*VLOOKUP($B605,DM_HHDV!$B$5:$H$1050,6,0)</f>
        <v>#N/A</v>
      </c>
      <c r="X605" s="75" t="e">
        <f>H605*VLOOKUP($B605,DM_HHDV!$B$5:$H$1050,7,0)</f>
        <v>#N/A</v>
      </c>
      <c r="Y605" s="75" t="e">
        <f>I605*VLOOKUP($B605,DM_HHDV!$B$5:$H$1050,5,0)</f>
        <v>#N/A</v>
      </c>
      <c r="Z605" s="75" t="e">
        <f>I605*VLOOKUP($B605,DM_HHDV!$B$5:$H$1050,6,0)</f>
        <v>#N/A</v>
      </c>
      <c r="AA605" s="75" t="e">
        <f>I605*VLOOKUP($B605,DM_HHDV!$B$5:$H$1050,7,0)</f>
        <v>#N/A</v>
      </c>
      <c r="AB605" s="75" t="e">
        <f>J605*VLOOKUP($B605,DM_HHDV!$B$5:$H$1050,5,0)</f>
        <v>#N/A</v>
      </c>
      <c r="AC605" s="75" t="e">
        <f>J605*VLOOKUP($B605,DM_HHDV!$B$5:$H$1050,6,0)</f>
        <v>#N/A</v>
      </c>
      <c r="AD605" s="75" t="e">
        <f>J605*VLOOKUP($B605,DM_HHDV!$B$5:$H$1050,7,0)</f>
        <v>#N/A</v>
      </c>
      <c r="AE605" s="75" t="e">
        <f>K605*VLOOKUP($B605,DM_HHDV!$B$5:$H$1050,5,0)</f>
        <v>#N/A</v>
      </c>
      <c r="AF605" s="75" t="e">
        <f>K605*VLOOKUP($B605,DM_HHDV!$B$5:$H$1050,6,0)</f>
        <v>#N/A</v>
      </c>
      <c r="AG605" s="75" t="e">
        <f>K605*VLOOKUP($B605,DM_HHDV!$B$5:$H$1050,7,0)</f>
        <v>#N/A</v>
      </c>
      <c r="AH605" s="75" t="e">
        <f>L605*VLOOKUP($B605,DM_HHDV!$B$5:$H$1050,5,0)</f>
        <v>#N/A</v>
      </c>
      <c r="AI605" s="75" t="e">
        <f>L605*VLOOKUP($B605,DM_HHDV!$B$5:$H$1050,6,0)</f>
        <v>#N/A</v>
      </c>
      <c r="AJ605" s="75" t="e">
        <f>L605*VLOOKUP($B605,DM_HHDV!$B$5:$H$1050,7,0)</f>
        <v>#N/A</v>
      </c>
      <c r="AK605" s="75" t="e">
        <f>M605*VLOOKUP($B605,DM_HHDV!$B$5:$H$1050,5,0)</f>
        <v>#N/A</v>
      </c>
      <c r="AL605" s="75" t="e">
        <f>M605*VLOOKUP($B605,DM_HHDV!$B$5:$H$1050,6,0)</f>
        <v>#N/A</v>
      </c>
      <c r="AM605" s="75" t="e">
        <f>M605*VLOOKUP($B605,DM_HHDV!$B$5:$H$1050,7,0)</f>
        <v>#N/A</v>
      </c>
      <c r="AN605" s="75" t="e">
        <f>N605*VLOOKUP($B605,DM_HHDV!$B$5:$H$1050,5,0)</f>
        <v>#N/A</v>
      </c>
      <c r="AO605" s="75" t="e">
        <f>N605*VLOOKUP($B605,DM_HHDV!$B$5:$H$1050,6,0)</f>
        <v>#N/A</v>
      </c>
      <c r="AP605" s="75" t="e">
        <f>N605*VLOOKUP($B605,DM_HHDV!$B$5:$H$1050,7,0)</f>
        <v>#N/A</v>
      </c>
      <c r="AQ605" s="75" t="e">
        <f>O605*VLOOKUP($B605,DM_HHDV!$B$5:$H$1050,5,0)</f>
        <v>#N/A</v>
      </c>
      <c r="AR605" s="75" t="e">
        <f>O605*VLOOKUP($B605,DM_HHDV!$B$5:$H$1050,6,0)</f>
        <v>#N/A</v>
      </c>
      <c r="AS605" s="75" t="e">
        <f>O605*VLOOKUP($B605,DM_HHDV!$B$5:$H$1050,7,0)</f>
        <v>#N/A</v>
      </c>
      <c r="AT605" s="75" t="e">
        <f>P605*VLOOKUP($B605,DM_HHDV!$B$5:$H$1050,5,0)</f>
        <v>#N/A</v>
      </c>
      <c r="AU605" s="75" t="e">
        <f>P605*VLOOKUP($B605,DM_HHDV!$B$5:$H$1050,6,0)</f>
        <v>#N/A</v>
      </c>
      <c r="AV605" s="75" t="e">
        <f>P605*VLOOKUP($B605,DM_HHDV!$B$5:$H$1050,7,0)</f>
        <v>#N/A</v>
      </c>
      <c r="AW605" s="75" t="e">
        <f>Q605*VLOOKUP($B605,DM_HHDV!$B$5:$H$1050,5,0)</f>
        <v>#N/A</v>
      </c>
      <c r="AX605" s="75" t="e">
        <f>Q605*VLOOKUP($B605,DM_HHDV!$B$5:$H$1050,6,0)</f>
        <v>#N/A</v>
      </c>
      <c r="AY605" s="75" t="e">
        <f>Q605*VLOOKUP($B605,DM_HHDV!$B$5:$H$1050,7,0)</f>
        <v>#N/A</v>
      </c>
      <c r="AZ605" s="75" t="e">
        <f>R605*VLOOKUP($B605,DM_HHDV!$B$5:$H$1050,5,0)</f>
        <v>#N/A</v>
      </c>
      <c r="BA605" s="75" t="e">
        <f>R605*VLOOKUP($B605,DM_HHDV!$B$5:$H$1050,6,0)</f>
        <v>#N/A</v>
      </c>
      <c r="BB605" s="75" t="e">
        <f>R605*VLOOKUP($B605,DM_HHDV!$B$5:$H$1050,7,0)</f>
        <v>#N/A</v>
      </c>
      <c r="BC605" s="75" t="e">
        <f>G605*VLOOKUP($B605,DM_HHDV!$B$5:$K$1050,8,0)</f>
        <v>#N/A</v>
      </c>
      <c r="BD605" s="75" t="e">
        <f>G605*VLOOKUP($B605,DM_HHDV!$B$5:$K$1050,9,0)</f>
        <v>#N/A</v>
      </c>
      <c r="BE605" s="75" t="e">
        <f>G605*VLOOKUP($B605,DM_HHDV!$B$5:$K$1050,10,0)</f>
        <v>#N/A</v>
      </c>
      <c r="BF605" s="75" t="e">
        <f>H605*VLOOKUP($B605,DM_HHDV!$B$5:$K$1050,8,0)</f>
        <v>#N/A</v>
      </c>
      <c r="BG605" s="75" t="e">
        <f>H605*VLOOKUP($B605,DM_HHDV!$B$5:$K$1050,9,0)</f>
        <v>#N/A</v>
      </c>
      <c r="BH605" s="75" t="e">
        <f>H605*VLOOKUP($B605,DM_HHDV!$B$5:$K$1050,10,0)</f>
        <v>#N/A</v>
      </c>
      <c r="BI605" s="75" t="e">
        <f>I605*VLOOKUP($B605,DM_HHDV!$B$5:$K$1050,8,0)</f>
        <v>#N/A</v>
      </c>
      <c r="BJ605" s="75" t="e">
        <f>I605*VLOOKUP($B605,DM_HHDV!$B$5:$K$1050,9,0)</f>
        <v>#N/A</v>
      </c>
      <c r="BK605" s="75" t="e">
        <f>I605*VLOOKUP($B605,DM_HHDV!$B$5:$K$1050,10,0)</f>
        <v>#N/A</v>
      </c>
      <c r="BL605" s="75" t="e">
        <f>J605*VLOOKUP($B605,DM_HHDV!$B$5:$K$1050,8,0)</f>
        <v>#N/A</v>
      </c>
      <c r="BM605" s="75" t="e">
        <f>J605*VLOOKUP($B605,DM_HHDV!$B$5:$K$1050,9,0)</f>
        <v>#N/A</v>
      </c>
      <c r="BN605" s="75" t="e">
        <f>J605*VLOOKUP($B605,DM_HHDV!$B$5:$K$1050,10,0)</f>
        <v>#N/A</v>
      </c>
      <c r="BO605" s="75" t="e">
        <f>K605*VLOOKUP($B605,DM_HHDV!$B$5:$K$1050,8,0)</f>
        <v>#N/A</v>
      </c>
      <c r="BP605" s="75" t="e">
        <f>K605*VLOOKUP($B605,DM_HHDV!$B$5:$K$1050,9,0)</f>
        <v>#N/A</v>
      </c>
      <c r="BQ605" s="75" t="e">
        <f>K605*VLOOKUP($B605,DM_HHDV!$B$5:$K$1050,10,0)</f>
        <v>#N/A</v>
      </c>
      <c r="BR605" s="75" t="e">
        <f>L605*VLOOKUP($B605,DM_HHDV!$B$5:$K$1050,8,0)</f>
        <v>#N/A</v>
      </c>
      <c r="BS605" s="75" t="e">
        <f>L605*VLOOKUP($B605,DM_HHDV!$B$5:$K$1050,9,0)</f>
        <v>#N/A</v>
      </c>
      <c r="BT605" s="75" t="e">
        <f>L605*VLOOKUP($B605,DM_HHDV!$B$5:$K$1050,10,0)</f>
        <v>#N/A</v>
      </c>
      <c r="BU605" s="75" t="e">
        <f>M605*VLOOKUP($B605,DM_HHDV!$B$5:$K$1050,8,0)</f>
        <v>#N/A</v>
      </c>
      <c r="BV605" s="75" t="e">
        <f>M605*VLOOKUP($B605,DM_HHDV!$B$5:$K$1050,9,0)</f>
        <v>#N/A</v>
      </c>
      <c r="BW605" s="75" t="e">
        <f>M605*VLOOKUP($B605,DM_HHDV!$B$5:$K$1050,10,0)</f>
        <v>#N/A</v>
      </c>
      <c r="BX605" s="75" t="e">
        <f>N605*VLOOKUP($B605,DM_HHDV!$B$5:$K$1050,8,0)</f>
        <v>#N/A</v>
      </c>
      <c r="BY605" s="75" t="e">
        <f>N605*VLOOKUP($B605,DM_HHDV!$B$5:$K$1050,9,0)</f>
        <v>#N/A</v>
      </c>
      <c r="BZ605" s="75" t="e">
        <f>N605*VLOOKUP($B605,DM_HHDV!$B$5:$K$1050,10,0)</f>
        <v>#N/A</v>
      </c>
      <c r="CA605" s="75" t="e">
        <f>O605*VLOOKUP($B605,DM_HHDV!$B$5:$K$1050,8,0)</f>
        <v>#N/A</v>
      </c>
      <c r="CB605" s="75" t="e">
        <f>O605*VLOOKUP($B605,DM_HHDV!$B$5:$K$1050,9,0)</f>
        <v>#N/A</v>
      </c>
      <c r="CC605" s="75" t="e">
        <f>O605*VLOOKUP($B605,DM_HHDV!$B$5:$K$1050,10,0)</f>
        <v>#N/A</v>
      </c>
      <c r="CD605" s="75" t="e">
        <f>P605*VLOOKUP($B605,DM_HHDV!$B$5:$K$1050,8,0)</f>
        <v>#N/A</v>
      </c>
      <c r="CE605" s="75" t="e">
        <f>P605*VLOOKUP($B605,DM_HHDV!$B$5:$K$1050,9,0)</f>
        <v>#N/A</v>
      </c>
      <c r="CF605" s="75" t="e">
        <f>P605*VLOOKUP($B605,DM_HHDV!$B$5:$K$1050,10,0)</f>
        <v>#N/A</v>
      </c>
      <c r="CG605" s="75" t="e">
        <f>Q605*VLOOKUP($B605,DM_HHDV!$B$5:$K$1050,8,0)</f>
        <v>#N/A</v>
      </c>
      <c r="CH605" s="75" t="e">
        <f>Q605*VLOOKUP($B605,DM_HHDV!$B$5:$K$1050,9,0)</f>
        <v>#N/A</v>
      </c>
      <c r="CI605" s="75" t="e">
        <f>Q605*VLOOKUP($B605,DM_HHDV!$B$5:$K$1050,10,0)</f>
        <v>#N/A</v>
      </c>
      <c r="CJ605" s="75" t="e">
        <f>R605*VLOOKUP($B605,DM_HHDV!$B$5:$K$1050,8,0)</f>
        <v>#N/A</v>
      </c>
      <c r="CK605" s="75" t="e">
        <f>R605*VLOOKUP($B605,DM_HHDV!$B$5:$K$1050,9,0)</f>
        <v>#N/A</v>
      </c>
      <c r="CL605" s="75" t="e">
        <f>R605*VLOOKUP($B605,DM_HHDV!$B$5:$K$1050,10,0)</f>
        <v>#N/A</v>
      </c>
    </row>
    <row r="606" spans="1:90">
      <c r="A606" s="21">
        <f>DM_HHDV!A605</f>
        <v>0</v>
      </c>
      <c r="B606" s="22"/>
      <c r="C606" s="22"/>
      <c r="D606" s="62">
        <f>IFERROR(VLOOKUP(B606,DM_HHDV!$B$5:$E$1050,3,0),0)</f>
        <v>0</v>
      </c>
      <c r="E606" s="67">
        <f>IFERROR(VLOOKUP(B606,DM_HHDV!$B$5:$E$1050,4,0),0)</f>
        <v>0</v>
      </c>
      <c r="F606" s="74">
        <f t="shared" si="9"/>
        <v>0</v>
      </c>
      <c r="G606" s="23"/>
      <c r="H606" s="65"/>
      <c r="I606" s="65"/>
      <c r="J606" s="65"/>
      <c r="K606" s="65"/>
      <c r="L606" s="65"/>
      <c r="M606" s="65"/>
      <c r="N606" s="65"/>
      <c r="O606" s="65"/>
      <c r="P606" s="65"/>
      <c r="Q606" s="65"/>
      <c r="R606" s="65"/>
      <c r="S606" s="75" t="e">
        <f>G606*VLOOKUP($B606,DM_HHDV!$B$5:$H$1050,5,0)</f>
        <v>#N/A</v>
      </c>
      <c r="T606" s="75" t="e">
        <f>G606*VLOOKUP($B606,DM_HHDV!$B$5:$H$1050,6,0)</f>
        <v>#N/A</v>
      </c>
      <c r="U606" s="75" t="e">
        <f>G606*VLOOKUP($B606,DM_HHDV!$B$5:$H$1050,7,0)</f>
        <v>#N/A</v>
      </c>
      <c r="V606" s="75" t="e">
        <f>H606*VLOOKUP($B606,DM_HHDV!$B$5:$H$1050,5,0)</f>
        <v>#N/A</v>
      </c>
      <c r="W606" s="75" t="e">
        <f>H606*VLOOKUP($B606,DM_HHDV!$B$5:$H$1050,6,0)</f>
        <v>#N/A</v>
      </c>
      <c r="X606" s="75" t="e">
        <f>H606*VLOOKUP($B606,DM_HHDV!$B$5:$H$1050,7,0)</f>
        <v>#N/A</v>
      </c>
      <c r="Y606" s="75" t="e">
        <f>I606*VLOOKUP($B606,DM_HHDV!$B$5:$H$1050,5,0)</f>
        <v>#N/A</v>
      </c>
      <c r="Z606" s="75" t="e">
        <f>I606*VLOOKUP($B606,DM_HHDV!$B$5:$H$1050,6,0)</f>
        <v>#N/A</v>
      </c>
      <c r="AA606" s="75" t="e">
        <f>I606*VLOOKUP($B606,DM_HHDV!$B$5:$H$1050,7,0)</f>
        <v>#N/A</v>
      </c>
      <c r="AB606" s="75" t="e">
        <f>J606*VLOOKUP($B606,DM_HHDV!$B$5:$H$1050,5,0)</f>
        <v>#N/A</v>
      </c>
      <c r="AC606" s="75" t="e">
        <f>J606*VLOOKUP($B606,DM_HHDV!$B$5:$H$1050,6,0)</f>
        <v>#N/A</v>
      </c>
      <c r="AD606" s="75" t="e">
        <f>J606*VLOOKUP($B606,DM_HHDV!$B$5:$H$1050,7,0)</f>
        <v>#N/A</v>
      </c>
      <c r="AE606" s="75" t="e">
        <f>K606*VLOOKUP($B606,DM_HHDV!$B$5:$H$1050,5,0)</f>
        <v>#N/A</v>
      </c>
      <c r="AF606" s="75" t="e">
        <f>K606*VLOOKUP($B606,DM_HHDV!$B$5:$H$1050,6,0)</f>
        <v>#N/A</v>
      </c>
      <c r="AG606" s="75" t="e">
        <f>K606*VLOOKUP($B606,DM_HHDV!$B$5:$H$1050,7,0)</f>
        <v>#N/A</v>
      </c>
      <c r="AH606" s="75" t="e">
        <f>L606*VLOOKUP($B606,DM_HHDV!$B$5:$H$1050,5,0)</f>
        <v>#N/A</v>
      </c>
      <c r="AI606" s="75" t="e">
        <f>L606*VLOOKUP($B606,DM_HHDV!$B$5:$H$1050,6,0)</f>
        <v>#N/A</v>
      </c>
      <c r="AJ606" s="75" t="e">
        <f>L606*VLOOKUP($B606,DM_HHDV!$B$5:$H$1050,7,0)</f>
        <v>#N/A</v>
      </c>
      <c r="AK606" s="75" t="e">
        <f>M606*VLOOKUP($B606,DM_HHDV!$B$5:$H$1050,5,0)</f>
        <v>#N/A</v>
      </c>
      <c r="AL606" s="75" t="e">
        <f>M606*VLOOKUP($B606,DM_HHDV!$B$5:$H$1050,6,0)</f>
        <v>#N/A</v>
      </c>
      <c r="AM606" s="75" t="e">
        <f>M606*VLOOKUP($B606,DM_HHDV!$B$5:$H$1050,7,0)</f>
        <v>#N/A</v>
      </c>
      <c r="AN606" s="75" t="e">
        <f>N606*VLOOKUP($B606,DM_HHDV!$B$5:$H$1050,5,0)</f>
        <v>#N/A</v>
      </c>
      <c r="AO606" s="75" t="e">
        <f>N606*VLOOKUP($B606,DM_HHDV!$B$5:$H$1050,6,0)</f>
        <v>#N/A</v>
      </c>
      <c r="AP606" s="75" t="e">
        <f>N606*VLOOKUP($B606,DM_HHDV!$B$5:$H$1050,7,0)</f>
        <v>#N/A</v>
      </c>
      <c r="AQ606" s="75" t="e">
        <f>O606*VLOOKUP($B606,DM_HHDV!$B$5:$H$1050,5,0)</f>
        <v>#N/A</v>
      </c>
      <c r="AR606" s="75" t="e">
        <f>O606*VLOOKUP($B606,DM_HHDV!$B$5:$H$1050,6,0)</f>
        <v>#N/A</v>
      </c>
      <c r="AS606" s="75" t="e">
        <f>O606*VLOOKUP($B606,DM_HHDV!$B$5:$H$1050,7,0)</f>
        <v>#N/A</v>
      </c>
      <c r="AT606" s="75" t="e">
        <f>P606*VLOOKUP($B606,DM_HHDV!$B$5:$H$1050,5,0)</f>
        <v>#N/A</v>
      </c>
      <c r="AU606" s="75" t="e">
        <f>P606*VLOOKUP($B606,DM_HHDV!$B$5:$H$1050,6,0)</f>
        <v>#N/A</v>
      </c>
      <c r="AV606" s="75" t="e">
        <f>P606*VLOOKUP($B606,DM_HHDV!$B$5:$H$1050,7,0)</f>
        <v>#N/A</v>
      </c>
      <c r="AW606" s="75" t="e">
        <f>Q606*VLOOKUP($B606,DM_HHDV!$B$5:$H$1050,5,0)</f>
        <v>#N/A</v>
      </c>
      <c r="AX606" s="75" t="e">
        <f>Q606*VLOOKUP($B606,DM_HHDV!$B$5:$H$1050,6,0)</f>
        <v>#N/A</v>
      </c>
      <c r="AY606" s="75" t="e">
        <f>Q606*VLOOKUP($B606,DM_HHDV!$B$5:$H$1050,7,0)</f>
        <v>#N/A</v>
      </c>
      <c r="AZ606" s="75" t="e">
        <f>R606*VLOOKUP($B606,DM_HHDV!$B$5:$H$1050,5,0)</f>
        <v>#N/A</v>
      </c>
      <c r="BA606" s="75" t="e">
        <f>R606*VLOOKUP($B606,DM_HHDV!$B$5:$H$1050,6,0)</f>
        <v>#N/A</v>
      </c>
      <c r="BB606" s="75" t="e">
        <f>R606*VLOOKUP($B606,DM_HHDV!$B$5:$H$1050,7,0)</f>
        <v>#N/A</v>
      </c>
      <c r="BC606" s="75" t="e">
        <f>G606*VLOOKUP($B606,DM_HHDV!$B$5:$K$1050,8,0)</f>
        <v>#N/A</v>
      </c>
      <c r="BD606" s="75" t="e">
        <f>G606*VLOOKUP($B606,DM_HHDV!$B$5:$K$1050,9,0)</f>
        <v>#N/A</v>
      </c>
      <c r="BE606" s="75" t="e">
        <f>G606*VLOOKUP($B606,DM_HHDV!$B$5:$K$1050,10,0)</f>
        <v>#N/A</v>
      </c>
      <c r="BF606" s="75" t="e">
        <f>H606*VLOOKUP($B606,DM_HHDV!$B$5:$K$1050,8,0)</f>
        <v>#N/A</v>
      </c>
      <c r="BG606" s="75" t="e">
        <f>H606*VLOOKUP($B606,DM_HHDV!$B$5:$K$1050,9,0)</f>
        <v>#N/A</v>
      </c>
      <c r="BH606" s="75" t="e">
        <f>H606*VLOOKUP($B606,DM_HHDV!$B$5:$K$1050,10,0)</f>
        <v>#N/A</v>
      </c>
      <c r="BI606" s="75" t="e">
        <f>I606*VLOOKUP($B606,DM_HHDV!$B$5:$K$1050,8,0)</f>
        <v>#N/A</v>
      </c>
      <c r="BJ606" s="75" t="e">
        <f>I606*VLOOKUP($B606,DM_HHDV!$B$5:$K$1050,9,0)</f>
        <v>#N/A</v>
      </c>
      <c r="BK606" s="75" t="e">
        <f>I606*VLOOKUP($B606,DM_HHDV!$B$5:$K$1050,10,0)</f>
        <v>#N/A</v>
      </c>
      <c r="BL606" s="75" t="e">
        <f>J606*VLOOKUP($B606,DM_HHDV!$B$5:$K$1050,8,0)</f>
        <v>#N/A</v>
      </c>
      <c r="BM606" s="75" t="e">
        <f>J606*VLOOKUP($B606,DM_HHDV!$B$5:$K$1050,9,0)</f>
        <v>#N/A</v>
      </c>
      <c r="BN606" s="75" t="e">
        <f>J606*VLOOKUP($B606,DM_HHDV!$B$5:$K$1050,10,0)</f>
        <v>#N/A</v>
      </c>
      <c r="BO606" s="75" t="e">
        <f>K606*VLOOKUP($B606,DM_HHDV!$B$5:$K$1050,8,0)</f>
        <v>#N/A</v>
      </c>
      <c r="BP606" s="75" t="e">
        <f>K606*VLOOKUP($B606,DM_HHDV!$B$5:$K$1050,9,0)</f>
        <v>#N/A</v>
      </c>
      <c r="BQ606" s="75" t="e">
        <f>K606*VLOOKUP($B606,DM_HHDV!$B$5:$K$1050,10,0)</f>
        <v>#N/A</v>
      </c>
      <c r="BR606" s="75" t="e">
        <f>L606*VLOOKUP($B606,DM_HHDV!$B$5:$K$1050,8,0)</f>
        <v>#N/A</v>
      </c>
      <c r="BS606" s="75" t="e">
        <f>L606*VLOOKUP($B606,DM_HHDV!$B$5:$K$1050,9,0)</f>
        <v>#N/A</v>
      </c>
      <c r="BT606" s="75" t="e">
        <f>L606*VLOOKUP($B606,DM_HHDV!$B$5:$K$1050,10,0)</f>
        <v>#N/A</v>
      </c>
      <c r="BU606" s="75" t="e">
        <f>M606*VLOOKUP($B606,DM_HHDV!$B$5:$K$1050,8,0)</f>
        <v>#N/A</v>
      </c>
      <c r="BV606" s="75" t="e">
        <f>M606*VLOOKUP($B606,DM_HHDV!$B$5:$K$1050,9,0)</f>
        <v>#N/A</v>
      </c>
      <c r="BW606" s="75" t="e">
        <f>M606*VLOOKUP($B606,DM_HHDV!$B$5:$K$1050,10,0)</f>
        <v>#N/A</v>
      </c>
      <c r="BX606" s="75" t="e">
        <f>N606*VLOOKUP($B606,DM_HHDV!$B$5:$K$1050,8,0)</f>
        <v>#N/A</v>
      </c>
      <c r="BY606" s="75" t="e">
        <f>N606*VLOOKUP($B606,DM_HHDV!$B$5:$K$1050,9,0)</f>
        <v>#N/A</v>
      </c>
      <c r="BZ606" s="75" t="e">
        <f>N606*VLOOKUP($B606,DM_HHDV!$B$5:$K$1050,10,0)</f>
        <v>#N/A</v>
      </c>
      <c r="CA606" s="75" t="e">
        <f>O606*VLOOKUP($B606,DM_HHDV!$B$5:$K$1050,8,0)</f>
        <v>#N/A</v>
      </c>
      <c r="CB606" s="75" t="e">
        <f>O606*VLOOKUP($B606,DM_HHDV!$B$5:$K$1050,9,0)</f>
        <v>#N/A</v>
      </c>
      <c r="CC606" s="75" t="e">
        <f>O606*VLOOKUP($B606,DM_HHDV!$B$5:$K$1050,10,0)</f>
        <v>#N/A</v>
      </c>
      <c r="CD606" s="75" t="e">
        <f>P606*VLOOKUP($B606,DM_HHDV!$B$5:$K$1050,8,0)</f>
        <v>#N/A</v>
      </c>
      <c r="CE606" s="75" t="e">
        <f>P606*VLOOKUP($B606,DM_HHDV!$B$5:$K$1050,9,0)</f>
        <v>#N/A</v>
      </c>
      <c r="CF606" s="75" t="e">
        <f>P606*VLOOKUP($B606,DM_HHDV!$B$5:$K$1050,10,0)</f>
        <v>#N/A</v>
      </c>
      <c r="CG606" s="75" t="e">
        <f>Q606*VLOOKUP($B606,DM_HHDV!$B$5:$K$1050,8,0)</f>
        <v>#N/A</v>
      </c>
      <c r="CH606" s="75" t="e">
        <f>Q606*VLOOKUP($B606,DM_HHDV!$B$5:$K$1050,9,0)</f>
        <v>#N/A</v>
      </c>
      <c r="CI606" s="75" t="e">
        <f>Q606*VLOOKUP($B606,DM_HHDV!$B$5:$K$1050,10,0)</f>
        <v>#N/A</v>
      </c>
      <c r="CJ606" s="75" t="e">
        <f>R606*VLOOKUP($B606,DM_HHDV!$B$5:$K$1050,8,0)</f>
        <v>#N/A</v>
      </c>
      <c r="CK606" s="75" t="e">
        <f>R606*VLOOKUP($B606,DM_HHDV!$B$5:$K$1050,9,0)</f>
        <v>#N/A</v>
      </c>
      <c r="CL606" s="75" t="e">
        <f>R606*VLOOKUP($B606,DM_HHDV!$B$5:$K$1050,10,0)</f>
        <v>#N/A</v>
      </c>
    </row>
    <row r="607" spans="1:90">
      <c r="A607" s="21">
        <f>DM_HHDV!A606</f>
        <v>0</v>
      </c>
      <c r="B607" s="22"/>
      <c r="C607" s="22"/>
      <c r="D607" s="62">
        <f>IFERROR(VLOOKUP(B607,DM_HHDV!$B$5:$E$1050,3,0),0)</f>
        <v>0</v>
      </c>
      <c r="E607" s="67">
        <f>IFERROR(VLOOKUP(B607,DM_HHDV!$B$5:$E$1050,4,0),0)</f>
        <v>0</v>
      </c>
      <c r="F607" s="74">
        <f t="shared" si="9"/>
        <v>0</v>
      </c>
      <c r="G607" s="23"/>
      <c r="H607" s="65"/>
      <c r="I607" s="65"/>
      <c r="J607" s="65"/>
      <c r="K607" s="65"/>
      <c r="L607" s="65"/>
      <c r="M607" s="65"/>
      <c r="N607" s="65"/>
      <c r="O607" s="65"/>
      <c r="P607" s="65"/>
      <c r="Q607" s="65"/>
      <c r="R607" s="65"/>
      <c r="S607" s="75" t="e">
        <f>G607*VLOOKUP($B607,DM_HHDV!$B$5:$H$1050,5,0)</f>
        <v>#N/A</v>
      </c>
      <c r="T607" s="75" t="e">
        <f>G607*VLOOKUP($B607,DM_HHDV!$B$5:$H$1050,6,0)</f>
        <v>#N/A</v>
      </c>
      <c r="U607" s="75" t="e">
        <f>G607*VLOOKUP($B607,DM_HHDV!$B$5:$H$1050,7,0)</f>
        <v>#N/A</v>
      </c>
      <c r="V607" s="75" t="e">
        <f>H607*VLOOKUP($B607,DM_HHDV!$B$5:$H$1050,5,0)</f>
        <v>#N/A</v>
      </c>
      <c r="W607" s="75" t="e">
        <f>H607*VLOOKUP($B607,DM_HHDV!$B$5:$H$1050,6,0)</f>
        <v>#N/A</v>
      </c>
      <c r="X607" s="75" t="e">
        <f>H607*VLOOKUP($B607,DM_HHDV!$B$5:$H$1050,7,0)</f>
        <v>#N/A</v>
      </c>
      <c r="Y607" s="75" t="e">
        <f>I607*VLOOKUP($B607,DM_HHDV!$B$5:$H$1050,5,0)</f>
        <v>#N/A</v>
      </c>
      <c r="Z607" s="75" t="e">
        <f>I607*VLOOKUP($B607,DM_HHDV!$B$5:$H$1050,6,0)</f>
        <v>#N/A</v>
      </c>
      <c r="AA607" s="75" t="e">
        <f>I607*VLOOKUP($B607,DM_HHDV!$B$5:$H$1050,7,0)</f>
        <v>#N/A</v>
      </c>
      <c r="AB607" s="75" t="e">
        <f>J607*VLOOKUP($B607,DM_HHDV!$B$5:$H$1050,5,0)</f>
        <v>#N/A</v>
      </c>
      <c r="AC607" s="75" t="e">
        <f>J607*VLOOKUP($B607,DM_HHDV!$B$5:$H$1050,6,0)</f>
        <v>#N/A</v>
      </c>
      <c r="AD607" s="75" t="e">
        <f>J607*VLOOKUP($B607,DM_HHDV!$B$5:$H$1050,7,0)</f>
        <v>#N/A</v>
      </c>
      <c r="AE607" s="75" t="e">
        <f>K607*VLOOKUP($B607,DM_HHDV!$B$5:$H$1050,5,0)</f>
        <v>#N/A</v>
      </c>
      <c r="AF607" s="75" t="e">
        <f>K607*VLOOKUP($B607,DM_HHDV!$B$5:$H$1050,6,0)</f>
        <v>#N/A</v>
      </c>
      <c r="AG607" s="75" t="e">
        <f>K607*VLOOKUP($B607,DM_HHDV!$B$5:$H$1050,7,0)</f>
        <v>#N/A</v>
      </c>
      <c r="AH607" s="75" t="e">
        <f>L607*VLOOKUP($B607,DM_HHDV!$B$5:$H$1050,5,0)</f>
        <v>#N/A</v>
      </c>
      <c r="AI607" s="75" t="e">
        <f>L607*VLOOKUP($B607,DM_HHDV!$B$5:$H$1050,6,0)</f>
        <v>#N/A</v>
      </c>
      <c r="AJ607" s="75" t="e">
        <f>L607*VLOOKUP($B607,DM_HHDV!$B$5:$H$1050,7,0)</f>
        <v>#N/A</v>
      </c>
      <c r="AK607" s="75" t="e">
        <f>M607*VLOOKUP($B607,DM_HHDV!$B$5:$H$1050,5,0)</f>
        <v>#N/A</v>
      </c>
      <c r="AL607" s="75" t="e">
        <f>M607*VLOOKUP($B607,DM_HHDV!$B$5:$H$1050,6,0)</f>
        <v>#N/A</v>
      </c>
      <c r="AM607" s="75" t="e">
        <f>M607*VLOOKUP($B607,DM_HHDV!$B$5:$H$1050,7,0)</f>
        <v>#N/A</v>
      </c>
      <c r="AN607" s="75" t="e">
        <f>N607*VLOOKUP($B607,DM_HHDV!$B$5:$H$1050,5,0)</f>
        <v>#N/A</v>
      </c>
      <c r="AO607" s="75" t="e">
        <f>N607*VLOOKUP($B607,DM_HHDV!$B$5:$H$1050,6,0)</f>
        <v>#N/A</v>
      </c>
      <c r="AP607" s="75" t="e">
        <f>N607*VLOOKUP($B607,DM_HHDV!$B$5:$H$1050,7,0)</f>
        <v>#N/A</v>
      </c>
      <c r="AQ607" s="75" t="e">
        <f>O607*VLOOKUP($B607,DM_HHDV!$B$5:$H$1050,5,0)</f>
        <v>#N/A</v>
      </c>
      <c r="AR607" s="75" t="e">
        <f>O607*VLOOKUP($B607,DM_HHDV!$B$5:$H$1050,6,0)</f>
        <v>#N/A</v>
      </c>
      <c r="AS607" s="75" t="e">
        <f>O607*VLOOKUP($B607,DM_HHDV!$B$5:$H$1050,7,0)</f>
        <v>#N/A</v>
      </c>
      <c r="AT607" s="75" t="e">
        <f>P607*VLOOKUP($B607,DM_HHDV!$B$5:$H$1050,5,0)</f>
        <v>#N/A</v>
      </c>
      <c r="AU607" s="75" t="e">
        <f>P607*VLOOKUP($B607,DM_HHDV!$B$5:$H$1050,6,0)</f>
        <v>#N/A</v>
      </c>
      <c r="AV607" s="75" t="e">
        <f>P607*VLOOKUP($B607,DM_HHDV!$B$5:$H$1050,7,0)</f>
        <v>#N/A</v>
      </c>
      <c r="AW607" s="75" t="e">
        <f>Q607*VLOOKUP($B607,DM_HHDV!$B$5:$H$1050,5,0)</f>
        <v>#N/A</v>
      </c>
      <c r="AX607" s="75" t="e">
        <f>Q607*VLOOKUP($B607,DM_HHDV!$B$5:$H$1050,6,0)</f>
        <v>#N/A</v>
      </c>
      <c r="AY607" s="75" t="e">
        <f>Q607*VLOOKUP($B607,DM_HHDV!$B$5:$H$1050,7,0)</f>
        <v>#N/A</v>
      </c>
      <c r="AZ607" s="75" t="e">
        <f>R607*VLOOKUP($B607,DM_HHDV!$B$5:$H$1050,5,0)</f>
        <v>#N/A</v>
      </c>
      <c r="BA607" s="75" t="e">
        <f>R607*VLOOKUP($B607,DM_HHDV!$B$5:$H$1050,6,0)</f>
        <v>#N/A</v>
      </c>
      <c r="BB607" s="75" t="e">
        <f>R607*VLOOKUP($B607,DM_HHDV!$B$5:$H$1050,7,0)</f>
        <v>#N/A</v>
      </c>
      <c r="BC607" s="75" t="e">
        <f>G607*VLOOKUP($B607,DM_HHDV!$B$5:$K$1050,8,0)</f>
        <v>#N/A</v>
      </c>
      <c r="BD607" s="75" t="e">
        <f>G607*VLOOKUP($B607,DM_HHDV!$B$5:$K$1050,9,0)</f>
        <v>#N/A</v>
      </c>
      <c r="BE607" s="75" t="e">
        <f>G607*VLOOKUP($B607,DM_HHDV!$B$5:$K$1050,10,0)</f>
        <v>#N/A</v>
      </c>
      <c r="BF607" s="75" t="e">
        <f>H607*VLOOKUP($B607,DM_HHDV!$B$5:$K$1050,8,0)</f>
        <v>#N/A</v>
      </c>
      <c r="BG607" s="75" t="e">
        <f>H607*VLOOKUP($B607,DM_HHDV!$B$5:$K$1050,9,0)</f>
        <v>#N/A</v>
      </c>
      <c r="BH607" s="75" t="e">
        <f>H607*VLOOKUP($B607,DM_HHDV!$B$5:$K$1050,10,0)</f>
        <v>#N/A</v>
      </c>
      <c r="BI607" s="75" t="e">
        <f>I607*VLOOKUP($B607,DM_HHDV!$B$5:$K$1050,8,0)</f>
        <v>#N/A</v>
      </c>
      <c r="BJ607" s="75" t="e">
        <f>I607*VLOOKUP($B607,DM_HHDV!$B$5:$K$1050,9,0)</f>
        <v>#N/A</v>
      </c>
      <c r="BK607" s="75" t="e">
        <f>I607*VLOOKUP($B607,DM_HHDV!$B$5:$K$1050,10,0)</f>
        <v>#N/A</v>
      </c>
      <c r="BL607" s="75" t="e">
        <f>J607*VLOOKUP($B607,DM_HHDV!$B$5:$K$1050,8,0)</f>
        <v>#N/A</v>
      </c>
      <c r="BM607" s="75" t="e">
        <f>J607*VLOOKUP($B607,DM_HHDV!$B$5:$K$1050,9,0)</f>
        <v>#N/A</v>
      </c>
      <c r="BN607" s="75" t="e">
        <f>J607*VLOOKUP($B607,DM_HHDV!$B$5:$K$1050,10,0)</f>
        <v>#N/A</v>
      </c>
      <c r="BO607" s="75" t="e">
        <f>K607*VLOOKUP($B607,DM_HHDV!$B$5:$K$1050,8,0)</f>
        <v>#N/A</v>
      </c>
      <c r="BP607" s="75" t="e">
        <f>K607*VLOOKUP($B607,DM_HHDV!$B$5:$K$1050,9,0)</f>
        <v>#N/A</v>
      </c>
      <c r="BQ607" s="75" t="e">
        <f>K607*VLOOKUP($B607,DM_HHDV!$B$5:$K$1050,10,0)</f>
        <v>#N/A</v>
      </c>
      <c r="BR607" s="75" t="e">
        <f>L607*VLOOKUP($B607,DM_HHDV!$B$5:$K$1050,8,0)</f>
        <v>#N/A</v>
      </c>
      <c r="BS607" s="75" t="e">
        <f>L607*VLOOKUP($B607,DM_HHDV!$B$5:$K$1050,9,0)</f>
        <v>#N/A</v>
      </c>
      <c r="BT607" s="75" t="e">
        <f>L607*VLOOKUP($B607,DM_HHDV!$B$5:$K$1050,10,0)</f>
        <v>#N/A</v>
      </c>
      <c r="BU607" s="75" t="e">
        <f>M607*VLOOKUP($B607,DM_HHDV!$B$5:$K$1050,8,0)</f>
        <v>#N/A</v>
      </c>
      <c r="BV607" s="75" t="e">
        <f>M607*VLOOKUP($B607,DM_HHDV!$B$5:$K$1050,9,0)</f>
        <v>#N/A</v>
      </c>
      <c r="BW607" s="75" t="e">
        <f>M607*VLOOKUP($B607,DM_HHDV!$B$5:$K$1050,10,0)</f>
        <v>#N/A</v>
      </c>
      <c r="BX607" s="75" t="e">
        <f>N607*VLOOKUP($B607,DM_HHDV!$B$5:$K$1050,8,0)</f>
        <v>#N/A</v>
      </c>
      <c r="BY607" s="75" t="e">
        <f>N607*VLOOKUP($B607,DM_HHDV!$B$5:$K$1050,9,0)</f>
        <v>#N/A</v>
      </c>
      <c r="BZ607" s="75" t="e">
        <f>N607*VLOOKUP($B607,DM_HHDV!$B$5:$K$1050,10,0)</f>
        <v>#N/A</v>
      </c>
      <c r="CA607" s="75" t="e">
        <f>O607*VLOOKUP($B607,DM_HHDV!$B$5:$K$1050,8,0)</f>
        <v>#N/A</v>
      </c>
      <c r="CB607" s="75" t="e">
        <f>O607*VLOOKUP($B607,DM_HHDV!$B$5:$K$1050,9,0)</f>
        <v>#N/A</v>
      </c>
      <c r="CC607" s="75" t="e">
        <f>O607*VLOOKUP($B607,DM_HHDV!$B$5:$K$1050,10,0)</f>
        <v>#N/A</v>
      </c>
      <c r="CD607" s="75" t="e">
        <f>P607*VLOOKUP($B607,DM_HHDV!$B$5:$K$1050,8,0)</f>
        <v>#N/A</v>
      </c>
      <c r="CE607" s="75" t="e">
        <f>P607*VLOOKUP($B607,DM_HHDV!$B$5:$K$1050,9,0)</f>
        <v>#N/A</v>
      </c>
      <c r="CF607" s="75" t="e">
        <f>P607*VLOOKUP($B607,DM_HHDV!$B$5:$K$1050,10,0)</f>
        <v>#N/A</v>
      </c>
      <c r="CG607" s="75" t="e">
        <f>Q607*VLOOKUP($B607,DM_HHDV!$B$5:$K$1050,8,0)</f>
        <v>#N/A</v>
      </c>
      <c r="CH607" s="75" t="e">
        <f>Q607*VLOOKUP($B607,DM_HHDV!$B$5:$K$1050,9,0)</f>
        <v>#N/A</v>
      </c>
      <c r="CI607" s="75" t="e">
        <f>Q607*VLOOKUP($B607,DM_HHDV!$B$5:$K$1050,10,0)</f>
        <v>#N/A</v>
      </c>
      <c r="CJ607" s="75" t="e">
        <f>R607*VLOOKUP($B607,DM_HHDV!$B$5:$K$1050,8,0)</f>
        <v>#N/A</v>
      </c>
      <c r="CK607" s="75" t="e">
        <f>R607*VLOOKUP($B607,DM_HHDV!$B$5:$K$1050,9,0)</f>
        <v>#N/A</v>
      </c>
      <c r="CL607" s="75" t="e">
        <f>R607*VLOOKUP($B607,DM_HHDV!$B$5:$K$1050,10,0)</f>
        <v>#N/A</v>
      </c>
    </row>
    <row r="608" spans="1:90">
      <c r="A608" s="21">
        <f>DM_HHDV!A607</f>
        <v>0</v>
      </c>
      <c r="B608" s="22"/>
      <c r="C608" s="22"/>
      <c r="D608" s="62">
        <f>IFERROR(VLOOKUP(B608,DM_HHDV!$B$5:$E$1050,3,0),0)</f>
        <v>0</v>
      </c>
      <c r="E608" s="67">
        <f>IFERROR(VLOOKUP(B608,DM_HHDV!$B$5:$E$1050,4,0),0)</f>
        <v>0</v>
      </c>
      <c r="F608" s="74">
        <f t="shared" si="9"/>
        <v>0</v>
      </c>
      <c r="G608" s="23"/>
      <c r="H608" s="65"/>
      <c r="I608" s="65"/>
      <c r="J608" s="65"/>
      <c r="K608" s="65"/>
      <c r="L608" s="65"/>
      <c r="M608" s="65"/>
      <c r="N608" s="65"/>
      <c r="O608" s="65"/>
      <c r="P608" s="65"/>
      <c r="Q608" s="65"/>
      <c r="R608" s="65"/>
      <c r="S608" s="75" t="e">
        <f>G608*VLOOKUP($B608,DM_HHDV!$B$5:$H$1050,5,0)</f>
        <v>#N/A</v>
      </c>
      <c r="T608" s="75" t="e">
        <f>G608*VLOOKUP($B608,DM_HHDV!$B$5:$H$1050,6,0)</f>
        <v>#N/A</v>
      </c>
      <c r="U608" s="75" t="e">
        <f>G608*VLOOKUP($B608,DM_HHDV!$B$5:$H$1050,7,0)</f>
        <v>#N/A</v>
      </c>
      <c r="V608" s="75" t="e">
        <f>H608*VLOOKUP($B608,DM_HHDV!$B$5:$H$1050,5,0)</f>
        <v>#N/A</v>
      </c>
      <c r="W608" s="75" t="e">
        <f>H608*VLOOKUP($B608,DM_HHDV!$B$5:$H$1050,6,0)</f>
        <v>#N/A</v>
      </c>
      <c r="X608" s="75" t="e">
        <f>H608*VLOOKUP($B608,DM_HHDV!$B$5:$H$1050,7,0)</f>
        <v>#N/A</v>
      </c>
      <c r="Y608" s="75" t="e">
        <f>I608*VLOOKUP($B608,DM_HHDV!$B$5:$H$1050,5,0)</f>
        <v>#N/A</v>
      </c>
      <c r="Z608" s="75" t="e">
        <f>I608*VLOOKUP($B608,DM_HHDV!$B$5:$H$1050,6,0)</f>
        <v>#N/A</v>
      </c>
      <c r="AA608" s="75" t="e">
        <f>I608*VLOOKUP($B608,DM_HHDV!$B$5:$H$1050,7,0)</f>
        <v>#N/A</v>
      </c>
      <c r="AB608" s="75" t="e">
        <f>J608*VLOOKUP($B608,DM_HHDV!$B$5:$H$1050,5,0)</f>
        <v>#N/A</v>
      </c>
      <c r="AC608" s="75" t="e">
        <f>J608*VLOOKUP($B608,DM_HHDV!$B$5:$H$1050,6,0)</f>
        <v>#N/A</v>
      </c>
      <c r="AD608" s="75" t="e">
        <f>J608*VLOOKUP($B608,DM_HHDV!$B$5:$H$1050,7,0)</f>
        <v>#N/A</v>
      </c>
      <c r="AE608" s="75" t="e">
        <f>K608*VLOOKUP($B608,DM_HHDV!$B$5:$H$1050,5,0)</f>
        <v>#N/A</v>
      </c>
      <c r="AF608" s="75" t="e">
        <f>K608*VLOOKUP($B608,DM_HHDV!$B$5:$H$1050,6,0)</f>
        <v>#N/A</v>
      </c>
      <c r="AG608" s="75" t="e">
        <f>K608*VLOOKUP($B608,DM_HHDV!$B$5:$H$1050,7,0)</f>
        <v>#N/A</v>
      </c>
      <c r="AH608" s="75" t="e">
        <f>L608*VLOOKUP($B608,DM_HHDV!$B$5:$H$1050,5,0)</f>
        <v>#N/A</v>
      </c>
      <c r="AI608" s="75" t="e">
        <f>L608*VLOOKUP($B608,DM_HHDV!$B$5:$H$1050,6,0)</f>
        <v>#N/A</v>
      </c>
      <c r="AJ608" s="75" t="e">
        <f>L608*VLOOKUP($B608,DM_HHDV!$B$5:$H$1050,7,0)</f>
        <v>#N/A</v>
      </c>
      <c r="AK608" s="75" t="e">
        <f>M608*VLOOKUP($B608,DM_HHDV!$B$5:$H$1050,5,0)</f>
        <v>#N/A</v>
      </c>
      <c r="AL608" s="75" t="e">
        <f>M608*VLOOKUP($B608,DM_HHDV!$B$5:$H$1050,6,0)</f>
        <v>#N/A</v>
      </c>
      <c r="AM608" s="75" t="e">
        <f>M608*VLOOKUP($B608,DM_HHDV!$B$5:$H$1050,7,0)</f>
        <v>#N/A</v>
      </c>
      <c r="AN608" s="75" t="e">
        <f>N608*VLOOKUP($B608,DM_HHDV!$B$5:$H$1050,5,0)</f>
        <v>#N/A</v>
      </c>
      <c r="AO608" s="75" t="e">
        <f>N608*VLOOKUP($B608,DM_HHDV!$B$5:$H$1050,6,0)</f>
        <v>#N/A</v>
      </c>
      <c r="AP608" s="75" t="e">
        <f>N608*VLOOKUP($B608,DM_HHDV!$B$5:$H$1050,7,0)</f>
        <v>#N/A</v>
      </c>
      <c r="AQ608" s="75" t="e">
        <f>O608*VLOOKUP($B608,DM_HHDV!$B$5:$H$1050,5,0)</f>
        <v>#N/A</v>
      </c>
      <c r="AR608" s="75" t="e">
        <f>O608*VLOOKUP($B608,DM_HHDV!$B$5:$H$1050,6,0)</f>
        <v>#N/A</v>
      </c>
      <c r="AS608" s="75" t="e">
        <f>O608*VLOOKUP($B608,DM_HHDV!$B$5:$H$1050,7,0)</f>
        <v>#N/A</v>
      </c>
      <c r="AT608" s="75" t="e">
        <f>P608*VLOOKUP($B608,DM_HHDV!$B$5:$H$1050,5,0)</f>
        <v>#N/A</v>
      </c>
      <c r="AU608" s="75" t="e">
        <f>P608*VLOOKUP($B608,DM_HHDV!$B$5:$H$1050,6,0)</f>
        <v>#N/A</v>
      </c>
      <c r="AV608" s="75" t="e">
        <f>P608*VLOOKUP($B608,DM_HHDV!$B$5:$H$1050,7,0)</f>
        <v>#N/A</v>
      </c>
      <c r="AW608" s="75" t="e">
        <f>Q608*VLOOKUP($B608,DM_HHDV!$B$5:$H$1050,5,0)</f>
        <v>#N/A</v>
      </c>
      <c r="AX608" s="75" t="e">
        <f>Q608*VLOOKUP($B608,DM_HHDV!$B$5:$H$1050,6,0)</f>
        <v>#N/A</v>
      </c>
      <c r="AY608" s="75" t="e">
        <f>Q608*VLOOKUP($B608,DM_HHDV!$B$5:$H$1050,7,0)</f>
        <v>#N/A</v>
      </c>
      <c r="AZ608" s="75" t="e">
        <f>R608*VLOOKUP($B608,DM_HHDV!$B$5:$H$1050,5,0)</f>
        <v>#N/A</v>
      </c>
      <c r="BA608" s="75" t="e">
        <f>R608*VLOOKUP($B608,DM_HHDV!$B$5:$H$1050,6,0)</f>
        <v>#N/A</v>
      </c>
      <c r="BB608" s="75" t="e">
        <f>R608*VLOOKUP($B608,DM_HHDV!$B$5:$H$1050,7,0)</f>
        <v>#N/A</v>
      </c>
      <c r="BC608" s="75" t="e">
        <f>G608*VLOOKUP($B608,DM_HHDV!$B$5:$K$1050,8,0)</f>
        <v>#N/A</v>
      </c>
      <c r="BD608" s="75" t="e">
        <f>G608*VLOOKUP($B608,DM_HHDV!$B$5:$K$1050,9,0)</f>
        <v>#N/A</v>
      </c>
      <c r="BE608" s="75" t="e">
        <f>G608*VLOOKUP($B608,DM_HHDV!$B$5:$K$1050,10,0)</f>
        <v>#N/A</v>
      </c>
      <c r="BF608" s="75" t="e">
        <f>H608*VLOOKUP($B608,DM_HHDV!$B$5:$K$1050,8,0)</f>
        <v>#N/A</v>
      </c>
      <c r="BG608" s="75" t="e">
        <f>H608*VLOOKUP($B608,DM_HHDV!$B$5:$K$1050,9,0)</f>
        <v>#N/A</v>
      </c>
      <c r="BH608" s="75" t="e">
        <f>H608*VLOOKUP($B608,DM_HHDV!$B$5:$K$1050,10,0)</f>
        <v>#N/A</v>
      </c>
      <c r="BI608" s="75" t="e">
        <f>I608*VLOOKUP($B608,DM_HHDV!$B$5:$K$1050,8,0)</f>
        <v>#N/A</v>
      </c>
      <c r="BJ608" s="75" t="e">
        <f>I608*VLOOKUP($B608,DM_HHDV!$B$5:$K$1050,9,0)</f>
        <v>#N/A</v>
      </c>
      <c r="BK608" s="75" t="e">
        <f>I608*VLOOKUP($B608,DM_HHDV!$B$5:$K$1050,10,0)</f>
        <v>#N/A</v>
      </c>
      <c r="BL608" s="75" t="e">
        <f>J608*VLOOKUP($B608,DM_HHDV!$B$5:$K$1050,8,0)</f>
        <v>#N/A</v>
      </c>
      <c r="BM608" s="75" t="e">
        <f>J608*VLOOKUP($B608,DM_HHDV!$B$5:$K$1050,9,0)</f>
        <v>#N/A</v>
      </c>
      <c r="BN608" s="75" t="e">
        <f>J608*VLOOKUP($B608,DM_HHDV!$B$5:$K$1050,10,0)</f>
        <v>#N/A</v>
      </c>
      <c r="BO608" s="75" t="e">
        <f>K608*VLOOKUP($B608,DM_HHDV!$B$5:$K$1050,8,0)</f>
        <v>#N/A</v>
      </c>
      <c r="BP608" s="75" t="e">
        <f>K608*VLOOKUP($B608,DM_HHDV!$B$5:$K$1050,9,0)</f>
        <v>#N/A</v>
      </c>
      <c r="BQ608" s="75" t="e">
        <f>K608*VLOOKUP($B608,DM_HHDV!$B$5:$K$1050,10,0)</f>
        <v>#N/A</v>
      </c>
      <c r="BR608" s="75" t="e">
        <f>L608*VLOOKUP($B608,DM_HHDV!$B$5:$K$1050,8,0)</f>
        <v>#N/A</v>
      </c>
      <c r="BS608" s="75" t="e">
        <f>L608*VLOOKUP($B608,DM_HHDV!$B$5:$K$1050,9,0)</f>
        <v>#N/A</v>
      </c>
      <c r="BT608" s="75" t="e">
        <f>L608*VLOOKUP($B608,DM_HHDV!$B$5:$K$1050,10,0)</f>
        <v>#N/A</v>
      </c>
      <c r="BU608" s="75" t="e">
        <f>M608*VLOOKUP($B608,DM_HHDV!$B$5:$K$1050,8,0)</f>
        <v>#N/A</v>
      </c>
      <c r="BV608" s="75" t="e">
        <f>M608*VLOOKUP($B608,DM_HHDV!$B$5:$K$1050,9,0)</f>
        <v>#N/A</v>
      </c>
      <c r="BW608" s="75" t="e">
        <f>M608*VLOOKUP($B608,DM_HHDV!$B$5:$K$1050,10,0)</f>
        <v>#N/A</v>
      </c>
      <c r="BX608" s="75" t="e">
        <f>N608*VLOOKUP($B608,DM_HHDV!$B$5:$K$1050,8,0)</f>
        <v>#N/A</v>
      </c>
      <c r="BY608" s="75" t="e">
        <f>N608*VLOOKUP($B608,DM_HHDV!$B$5:$K$1050,9,0)</f>
        <v>#N/A</v>
      </c>
      <c r="BZ608" s="75" t="e">
        <f>N608*VLOOKUP($B608,DM_HHDV!$B$5:$K$1050,10,0)</f>
        <v>#N/A</v>
      </c>
      <c r="CA608" s="75" t="e">
        <f>O608*VLOOKUP($B608,DM_HHDV!$B$5:$K$1050,8,0)</f>
        <v>#N/A</v>
      </c>
      <c r="CB608" s="75" t="e">
        <f>O608*VLOOKUP($B608,DM_HHDV!$B$5:$K$1050,9,0)</f>
        <v>#N/A</v>
      </c>
      <c r="CC608" s="75" t="e">
        <f>O608*VLOOKUP($B608,DM_HHDV!$B$5:$K$1050,10,0)</f>
        <v>#N/A</v>
      </c>
      <c r="CD608" s="75" t="e">
        <f>P608*VLOOKUP($B608,DM_HHDV!$B$5:$K$1050,8,0)</f>
        <v>#N/A</v>
      </c>
      <c r="CE608" s="75" t="e">
        <f>P608*VLOOKUP($B608,DM_HHDV!$B$5:$K$1050,9,0)</f>
        <v>#N/A</v>
      </c>
      <c r="CF608" s="75" t="e">
        <f>P608*VLOOKUP($B608,DM_HHDV!$B$5:$K$1050,10,0)</f>
        <v>#N/A</v>
      </c>
      <c r="CG608" s="75" t="e">
        <f>Q608*VLOOKUP($B608,DM_HHDV!$B$5:$K$1050,8,0)</f>
        <v>#N/A</v>
      </c>
      <c r="CH608" s="75" t="e">
        <f>Q608*VLOOKUP($B608,DM_HHDV!$B$5:$K$1050,9,0)</f>
        <v>#N/A</v>
      </c>
      <c r="CI608" s="75" t="e">
        <f>Q608*VLOOKUP($B608,DM_HHDV!$B$5:$K$1050,10,0)</f>
        <v>#N/A</v>
      </c>
      <c r="CJ608" s="75" t="e">
        <f>R608*VLOOKUP($B608,DM_HHDV!$B$5:$K$1050,8,0)</f>
        <v>#N/A</v>
      </c>
      <c r="CK608" s="75" t="e">
        <f>R608*VLOOKUP($B608,DM_HHDV!$B$5:$K$1050,9,0)</f>
        <v>#N/A</v>
      </c>
      <c r="CL608" s="75" t="e">
        <f>R608*VLOOKUP($B608,DM_HHDV!$B$5:$K$1050,10,0)</f>
        <v>#N/A</v>
      </c>
    </row>
    <row r="609" spans="1:90">
      <c r="A609" s="21">
        <f>DM_HHDV!A608</f>
        <v>0</v>
      </c>
      <c r="B609" s="22"/>
      <c r="C609" s="22"/>
      <c r="D609" s="62">
        <f>IFERROR(VLOOKUP(B609,DM_HHDV!$B$5:$E$1050,3,0),0)</f>
        <v>0</v>
      </c>
      <c r="E609" s="67">
        <f>IFERROR(VLOOKUP(B609,DM_HHDV!$B$5:$E$1050,4,0),0)</f>
        <v>0</v>
      </c>
      <c r="F609" s="74">
        <f t="shared" si="9"/>
        <v>0</v>
      </c>
      <c r="G609" s="23"/>
      <c r="H609" s="65"/>
      <c r="I609" s="65"/>
      <c r="J609" s="65"/>
      <c r="K609" s="65"/>
      <c r="L609" s="65"/>
      <c r="M609" s="65"/>
      <c r="N609" s="65"/>
      <c r="O609" s="65"/>
      <c r="P609" s="65"/>
      <c r="Q609" s="65"/>
      <c r="R609" s="65"/>
      <c r="S609" s="75" t="e">
        <f>G609*VLOOKUP($B609,DM_HHDV!$B$5:$H$1050,5,0)</f>
        <v>#N/A</v>
      </c>
      <c r="T609" s="75" t="e">
        <f>G609*VLOOKUP($B609,DM_HHDV!$B$5:$H$1050,6,0)</f>
        <v>#N/A</v>
      </c>
      <c r="U609" s="75" t="e">
        <f>G609*VLOOKUP($B609,DM_HHDV!$B$5:$H$1050,7,0)</f>
        <v>#N/A</v>
      </c>
      <c r="V609" s="75" t="e">
        <f>H609*VLOOKUP($B609,DM_HHDV!$B$5:$H$1050,5,0)</f>
        <v>#N/A</v>
      </c>
      <c r="W609" s="75" t="e">
        <f>H609*VLOOKUP($B609,DM_HHDV!$B$5:$H$1050,6,0)</f>
        <v>#N/A</v>
      </c>
      <c r="X609" s="75" t="e">
        <f>H609*VLOOKUP($B609,DM_HHDV!$B$5:$H$1050,7,0)</f>
        <v>#N/A</v>
      </c>
      <c r="Y609" s="75" t="e">
        <f>I609*VLOOKUP($B609,DM_HHDV!$B$5:$H$1050,5,0)</f>
        <v>#N/A</v>
      </c>
      <c r="Z609" s="75" t="e">
        <f>I609*VLOOKUP($B609,DM_HHDV!$B$5:$H$1050,6,0)</f>
        <v>#N/A</v>
      </c>
      <c r="AA609" s="75" t="e">
        <f>I609*VLOOKUP($B609,DM_HHDV!$B$5:$H$1050,7,0)</f>
        <v>#N/A</v>
      </c>
      <c r="AB609" s="75" t="e">
        <f>J609*VLOOKUP($B609,DM_HHDV!$B$5:$H$1050,5,0)</f>
        <v>#N/A</v>
      </c>
      <c r="AC609" s="75" t="e">
        <f>J609*VLOOKUP($B609,DM_HHDV!$B$5:$H$1050,6,0)</f>
        <v>#N/A</v>
      </c>
      <c r="AD609" s="75" t="e">
        <f>J609*VLOOKUP($B609,DM_HHDV!$B$5:$H$1050,7,0)</f>
        <v>#N/A</v>
      </c>
      <c r="AE609" s="75" t="e">
        <f>K609*VLOOKUP($B609,DM_HHDV!$B$5:$H$1050,5,0)</f>
        <v>#N/A</v>
      </c>
      <c r="AF609" s="75" t="e">
        <f>K609*VLOOKUP($B609,DM_HHDV!$B$5:$H$1050,6,0)</f>
        <v>#N/A</v>
      </c>
      <c r="AG609" s="75" t="e">
        <f>K609*VLOOKUP($B609,DM_HHDV!$B$5:$H$1050,7,0)</f>
        <v>#N/A</v>
      </c>
      <c r="AH609" s="75" t="e">
        <f>L609*VLOOKUP($B609,DM_HHDV!$B$5:$H$1050,5,0)</f>
        <v>#N/A</v>
      </c>
      <c r="AI609" s="75" t="e">
        <f>L609*VLOOKUP($B609,DM_HHDV!$B$5:$H$1050,6,0)</f>
        <v>#N/A</v>
      </c>
      <c r="AJ609" s="75" t="e">
        <f>L609*VLOOKUP($B609,DM_HHDV!$B$5:$H$1050,7,0)</f>
        <v>#N/A</v>
      </c>
      <c r="AK609" s="75" t="e">
        <f>M609*VLOOKUP($B609,DM_HHDV!$B$5:$H$1050,5,0)</f>
        <v>#N/A</v>
      </c>
      <c r="AL609" s="75" t="e">
        <f>M609*VLOOKUP($B609,DM_HHDV!$B$5:$H$1050,6,0)</f>
        <v>#N/A</v>
      </c>
      <c r="AM609" s="75" t="e">
        <f>M609*VLOOKUP($B609,DM_HHDV!$B$5:$H$1050,7,0)</f>
        <v>#N/A</v>
      </c>
      <c r="AN609" s="75" t="e">
        <f>N609*VLOOKUP($B609,DM_HHDV!$B$5:$H$1050,5,0)</f>
        <v>#N/A</v>
      </c>
      <c r="AO609" s="75" t="e">
        <f>N609*VLOOKUP($B609,DM_HHDV!$B$5:$H$1050,6,0)</f>
        <v>#N/A</v>
      </c>
      <c r="AP609" s="75" t="e">
        <f>N609*VLOOKUP($B609,DM_HHDV!$B$5:$H$1050,7,0)</f>
        <v>#N/A</v>
      </c>
      <c r="AQ609" s="75" t="e">
        <f>O609*VLOOKUP($B609,DM_HHDV!$B$5:$H$1050,5,0)</f>
        <v>#N/A</v>
      </c>
      <c r="AR609" s="75" t="e">
        <f>O609*VLOOKUP($B609,DM_HHDV!$B$5:$H$1050,6,0)</f>
        <v>#N/A</v>
      </c>
      <c r="AS609" s="75" t="e">
        <f>O609*VLOOKUP($B609,DM_HHDV!$B$5:$H$1050,7,0)</f>
        <v>#N/A</v>
      </c>
      <c r="AT609" s="75" t="e">
        <f>P609*VLOOKUP($B609,DM_HHDV!$B$5:$H$1050,5,0)</f>
        <v>#N/A</v>
      </c>
      <c r="AU609" s="75" t="e">
        <f>P609*VLOOKUP($B609,DM_HHDV!$B$5:$H$1050,6,0)</f>
        <v>#N/A</v>
      </c>
      <c r="AV609" s="75" t="e">
        <f>P609*VLOOKUP($B609,DM_HHDV!$B$5:$H$1050,7,0)</f>
        <v>#N/A</v>
      </c>
      <c r="AW609" s="75" t="e">
        <f>Q609*VLOOKUP($B609,DM_HHDV!$B$5:$H$1050,5,0)</f>
        <v>#N/A</v>
      </c>
      <c r="AX609" s="75" t="e">
        <f>Q609*VLOOKUP($B609,DM_HHDV!$B$5:$H$1050,6,0)</f>
        <v>#N/A</v>
      </c>
      <c r="AY609" s="75" t="e">
        <f>Q609*VLOOKUP($B609,DM_HHDV!$B$5:$H$1050,7,0)</f>
        <v>#N/A</v>
      </c>
      <c r="AZ609" s="75" t="e">
        <f>R609*VLOOKUP($B609,DM_HHDV!$B$5:$H$1050,5,0)</f>
        <v>#N/A</v>
      </c>
      <c r="BA609" s="75" t="e">
        <f>R609*VLOOKUP($B609,DM_HHDV!$B$5:$H$1050,6,0)</f>
        <v>#N/A</v>
      </c>
      <c r="BB609" s="75" t="e">
        <f>R609*VLOOKUP($B609,DM_HHDV!$B$5:$H$1050,7,0)</f>
        <v>#N/A</v>
      </c>
      <c r="BC609" s="75" t="e">
        <f>G609*VLOOKUP($B609,DM_HHDV!$B$5:$K$1050,8,0)</f>
        <v>#N/A</v>
      </c>
      <c r="BD609" s="75" t="e">
        <f>G609*VLOOKUP($B609,DM_HHDV!$B$5:$K$1050,9,0)</f>
        <v>#N/A</v>
      </c>
      <c r="BE609" s="75" t="e">
        <f>G609*VLOOKUP($B609,DM_HHDV!$B$5:$K$1050,10,0)</f>
        <v>#N/A</v>
      </c>
      <c r="BF609" s="75" t="e">
        <f>H609*VLOOKUP($B609,DM_HHDV!$B$5:$K$1050,8,0)</f>
        <v>#N/A</v>
      </c>
      <c r="BG609" s="75" t="e">
        <f>H609*VLOOKUP($B609,DM_HHDV!$B$5:$K$1050,9,0)</f>
        <v>#N/A</v>
      </c>
      <c r="BH609" s="75" t="e">
        <f>H609*VLOOKUP($B609,DM_HHDV!$B$5:$K$1050,10,0)</f>
        <v>#N/A</v>
      </c>
      <c r="BI609" s="75" t="e">
        <f>I609*VLOOKUP($B609,DM_HHDV!$B$5:$K$1050,8,0)</f>
        <v>#N/A</v>
      </c>
      <c r="BJ609" s="75" t="e">
        <f>I609*VLOOKUP($B609,DM_HHDV!$B$5:$K$1050,9,0)</f>
        <v>#N/A</v>
      </c>
      <c r="BK609" s="75" t="e">
        <f>I609*VLOOKUP($B609,DM_HHDV!$B$5:$K$1050,10,0)</f>
        <v>#N/A</v>
      </c>
      <c r="BL609" s="75" t="e">
        <f>J609*VLOOKUP($B609,DM_HHDV!$B$5:$K$1050,8,0)</f>
        <v>#N/A</v>
      </c>
      <c r="BM609" s="75" t="e">
        <f>J609*VLOOKUP($B609,DM_HHDV!$B$5:$K$1050,9,0)</f>
        <v>#N/A</v>
      </c>
      <c r="BN609" s="75" t="e">
        <f>J609*VLOOKUP($B609,DM_HHDV!$B$5:$K$1050,10,0)</f>
        <v>#N/A</v>
      </c>
      <c r="BO609" s="75" t="e">
        <f>K609*VLOOKUP($B609,DM_HHDV!$B$5:$K$1050,8,0)</f>
        <v>#N/A</v>
      </c>
      <c r="BP609" s="75" t="e">
        <f>K609*VLOOKUP($B609,DM_HHDV!$B$5:$K$1050,9,0)</f>
        <v>#N/A</v>
      </c>
      <c r="BQ609" s="75" t="e">
        <f>K609*VLOOKUP($B609,DM_HHDV!$B$5:$K$1050,10,0)</f>
        <v>#N/A</v>
      </c>
      <c r="BR609" s="75" t="e">
        <f>L609*VLOOKUP($B609,DM_HHDV!$B$5:$K$1050,8,0)</f>
        <v>#N/A</v>
      </c>
      <c r="BS609" s="75" t="e">
        <f>L609*VLOOKUP($B609,DM_HHDV!$B$5:$K$1050,9,0)</f>
        <v>#N/A</v>
      </c>
      <c r="BT609" s="75" t="e">
        <f>L609*VLOOKUP($B609,DM_HHDV!$B$5:$K$1050,10,0)</f>
        <v>#N/A</v>
      </c>
      <c r="BU609" s="75" t="e">
        <f>M609*VLOOKUP($B609,DM_HHDV!$B$5:$K$1050,8,0)</f>
        <v>#N/A</v>
      </c>
      <c r="BV609" s="75" t="e">
        <f>M609*VLOOKUP($B609,DM_HHDV!$B$5:$K$1050,9,0)</f>
        <v>#N/A</v>
      </c>
      <c r="BW609" s="75" t="e">
        <f>M609*VLOOKUP($B609,DM_HHDV!$B$5:$K$1050,10,0)</f>
        <v>#N/A</v>
      </c>
      <c r="BX609" s="75" t="e">
        <f>N609*VLOOKUP($B609,DM_HHDV!$B$5:$K$1050,8,0)</f>
        <v>#N/A</v>
      </c>
      <c r="BY609" s="75" t="e">
        <f>N609*VLOOKUP($B609,DM_HHDV!$B$5:$K$1050,9,0)</f>
        <v>#N/A</v>
      </c>
      <c r="BZ609" s="75" t="e">
        <f>N609*VLOOKUP($B609,DM_HHDV!$B$5:$K$1050,10,0)</f>
        <v>#N/A</v>
      </c>
      <c r="CA609" s="75" t="e">
        <f>O609*VLOOKUP($B609,DM_HHDV!$B$5:$K$1050,8,0)</f>
        <v>#N/A</v>
      </c>
      <c r="CB609" s="75" t="e">
        <f>O609*VLOOKUP($B609,DM_HHDV!$B$5:$K$1050,9,0)</f>
        <v>#N/A</v>
      </c>
      <c r="CC609" s="75" t="e">
        <f>O609*VLOOKUP($B609,DM_HHDV!$B$5:$K$1050,10,0)</f>
        <v>#N/A</v>
      </c>
      <c r="CD609" s="75" t="e">
        <f>P609*VLOOKUP($B609,DM_HHDV!$B$5:$K$1050,8,0)</f>
        <v>#N/A</v>
      </c>
      <c r="CE609" s="75" t="e">
        <f>P609*VLOOKUP($B609,DM_HHDV!$B$5:$K$1050,9,0)</f>
        <v>#N/A</v>
      </c>
      <c r="CF609" s="75" t="e">
        <f>P609*VLOOKUP($B609,DM_HHDV!$B$5:$K$1050,10,0)</f>
        <v>#N/A</v>
      </c>
      <c r="CG609" s="75" t="e">
        <f>Q609*VLOOKUP($B609,DM_HHDV!$B$5:$K$1050,8,0)</f>
        <v>#N/A</v>
      </c>
      <c r="CH609" s="75" t="e">
        <f>Q609*VLOOKUP($B609,DM_HHDV!$B$5:$K$1050,9,0)</f>
        <v>#N/A</v>
      </c>
      <c r="CI609" s="75" t="e">
        <f>Q609*VLOOKUP($B609,DM_HHDV!$B$5:$K$1050,10,0)</f>
        <v>#N/A</v>
      </c>
      <c r="CJ609" s="75" t="e">
        <f>R609*VLOOKUP($B609,DM_HHDV!$B$5:$K$1050,8,0)</f>
        <v>#N/A</v>
      </c>
      <c r="CK609" s="75" t="e">
        <f>R609*VLOOKUP($B609,DM_HHDV!$B$5:$K$1050,9,0)</f>
        <v>#N/A</v>
      </c>
      <c r="CL609" s="75" t="e">
        <f>R609*VLOOKUP($B609,DM_HHDV!$B$5:$K$1050,10,0)</f>
        <v>#N/A</v>
      </c>
    </row>
    <row r="610" spans="1:90">
      <c r="A610" s="21">
        <f>DM_HHDV!A609</f>
        <v>0</v>
      </c>
      <c r="B610" s="22"/>
      <c r="C610" s="22"/>
      <c r="D610" s="62">
        <f>IFERROR(VLOOKUP(B610,DM_HHDV!$B$5:$E$1050,3,0),0)</f>
        <v>0</v>
      </c>
      <c r="E610" s="67">
        <f>IFERROR(VLOOKUP(B610,DM_HHDV!$B$5:$E$1050,4,0),0)</f>
        <v>0</v>
      </c>
      <c r="F610" s="74">
        <f t="shared" si="9"/>
        <v>0</v>
      </c>
      <c r="G610" s="23"/>
      <c r="H610" s="65"/>
      <c r="I610" s="65"/>
      <c r="J610" s="65"/>
      <c r="K610" s="65"/>
      <c r="L610" s="65"/>
      <c r="M610" s="65"/>
      <c r="N610" s="65"/>
      <c r="O610" s="65"/>
      <c r="P610" s="65"/>
      <c r="Q610" s="65"/>
      <c r="R610" s="65"/>
      <c r="S610" s="75" t="e">
        <f>G610*VLOOKUP($B610,DM_HHDV!$B$5:$H$1050,5,0)</f>
        <v>#N/A</v>
      </c>
      <c r="T610" s="75" t="e">
        <f>G610*VLOOKUP($B610,DM_HHDV!$B$5:$H$1050,6,0)</f>
        <v>#N/A</v>
      </c>
      <c r="U610" s="75" t="e">
        <f>G610*VLOOKUP($B610,DM_HHDV!$B$5:$H$1050,7,0)</f>
        <v>#N/A</v>
      </c>
      <c r="V610" s="75" t="e">
        <f>H610*VLOOKUP($B610,DM_HHDV!$B$5:$H$1050,5,0)</f>
        <v>#N/A</v>
      </c>
      <c r="W610" s="75" t="e">
        <f>H610*VLOOKUP($B610,DM_HHDV!$B$5:$H$1050,6,0)</f>
        <v>#N/A</v>
      </c>
      <c r="X610" s="75" t="e">
        <f>H610*VLOOKUP($B610,DM_HHDV!$B$5:$H$1050,7,0)</f>
        <v>#N/A</v>
      </c>
      <c r="Y610" s="75" t="e">
        <f>I610*VLOOKUP($B610,DM_HHDV!$B$5:$H$1050,5,0)</f>
        <v>#N/A</v>
      </c>
      <c r="Z610" s="75" t="e">
        <f>I610*VLOOKUP($B610,DM_HHDV!$B$5:$H$1050,6,0)</f>
        <v>#N/A</v>
      </c>
      <c r="AA610" s="75" t="e">
        <f>I610*VLOOKUP($B610,DM_HHDV!$B$5:$H$1050,7,0)</f>
        <v>#N/A</v>
      </c>
      <c r="AB610" s="75" t="e">
        <f>J610*VLOOKUP($B610,DM_HHDV!$B$5:$H$1050,5,0)</f>
        <v>#N/A</v>
      </c>
      <c r="AC610" s="75" t="e">
        <f>J610*VLOOKUP($B610,DM_HHDV!$B$5:$H$1050,6,0)</f>
        <v>#N/A</v>
      </c>
      <c r="AD610" s="75" t="e">
        <f>J610*VLOOKUP($B610,DM_HHDV!$B$5:$H$1050,7,0)</f>
        <v>#N/A</v>
      </c>
      <c r="AE610" s="75" t="e">
        <f>K610*VLOOKUP($B610,DM_HHDV!$B$5:$H$1050,5,0)</f>
        <v>#N/A</v>
      </c>
      <c r="AF610" s="75" t="e">
        <f>K610*VLOOKUP($B610,DM_HHDV!$B$5:$H$1050,6,0)</f>
        <v>#N/A</v>
      </c>
      <c r="AG610" s="75" t="e">
        <f>K610*VLOOKUP($B610,DM_HHDV!$B$5:$H$1050,7,0)</f>
        <v>#N/A</v>
      </c>
      <c r="AH610" s="75" t="e">
        <f>L610*VLOOKUP($B610,DM_HHDV!$B$5:$H$1050,5,0)</f>
        <v>#N/A</v>
      </c>
      <c r="AI610" s="75" t="e">
        <f>L610*VLOOKUP($B610,DM_HHDV!$B$5:$H$1050,6,0)</f>
        <v>#N/A</v>
      </c>
      <c r="AJ610" s="75" t="e">
        <f>L610*VLOOKUP($B610,DM_HHDV!$B$5:$H$1050,7,0)</f>
        <v>#N/A</v>
      </c>
      <c r="AK610" s="75" t="e">
        <f>M610*VLOOKUP($B610,DM_HHDV!$B$5:$H$1050,5,0)</f>
        <v>#N/A</v>
      </c>
      <c r="AL610" s="75" t="e">
        <f>M610*VLOOKUP($B610,DM_HHDV!$B$5:$H$1050,6,0)</f>
        <v>#N/A</v>
      </c>
      <c r="AM610" s="75" t="e">
        <f>M610*VLOOKUP($B610,DM_HHDV!$B$5:$H$1050,7,0)</f>
        <v>#N/A</v>
      </c>
      <c r="AN610" s="75" t="e">
        <f>N610*VLOOKUP($B610,DM_HHDV!$B$5:$H$1050,5,0)</f>
        <v>#N/A</v>
      </c>
      <c r="AO610" s="75" t="e">
        <f>N610*VLOOKUP($B610,DM_HHDV!$B$5:$H$1050,6,0)</f>
        <v>#N/A</v>
      </c>
      <c r="AP610" s="75" t="e">
        <f>N610*VLOOKUP($B610,DM_HHDV!$B$5:$H$1050,7,0)</f>
        <v>#N/A</v>
      </c>
      <c r="AQ610" s="75" t="e">
        <f>O610*VLOOKUP($B610,DM_HHDV!$B$5:$H$1050,5,0)</f>
        <v>#N/A</v>
      </c>
      <c r="AR610" s="75" t="e">
        <f>O610*VLOOKUP($B610,DM_HHDV!$B$5:$H$1050,6,0)</f>
        <v>#N/A</v>
      </c>
      <c r="AS610" s="75" t="e">
        <f>O610*VLOOKUP($B610,DM_HHDV!$B$5:$H$1050,7,0)</f>
        <v>#N/A</v>
      </c>
      <c r="AT610" s="75" t="e">
        <f>P610*VLOOKUP($B610,DM_HHDV!$B$5:$H$1050,5,0)</f>
        <v>#N/A</v>
      </c>
      <c r="AU610" s="75" t="e">
        <f>P610*VLOOKUP($B610,DM_HHDV!$B$5:$H$1050,6,0)</f>
        <v>#N/A</v>
      </c>
      <c r="AV610" s="75" t="e">
        <f>P610*VLOOKUP($B610,DM_HHDV!$B$5:$H$1050,7,0)</f>
        <v>#N/A</v>
      </c>
      <c r="AW610" s="75" t="e">
        <f>Q610*VLOOKUP($B610,DM_HHDV!$B$5:$H$1050,5,0)</f>
        <v>#N/A</v>
      </c>
      <c r="AX610" s="75" t="e">
        <f>Q610*VLOOKUP($B610,DM_HHDV!$B$5:$H$1050,6,0)</f>
        <v>#N/A</v>
      </c>
      <c r="AY610" s="75" t="e">
        <f>Q610*VLOOKUP($B610,DM_HHDV!$B$5:$H$1050,7,0)</f>
        <v>#N/A</v>
      </c>
      <c r="AZ610" s="75" t="e">
        <f>R610*VLOOKUP($B610,DM_HHDV!$B$5:$H$1050,5,0)</f>
        <v>#N/A</v>
      </c>
      <c r="BA610" s="75" t="e">
        <f>R610*VLOOKUP($B610,DM_HHDV!$B$5:$H$1050,6,0)</f>
        <v>#N/A</v>
      </c>
      <c r="BB610" s="75" t="e">
        <f>R610*VLOOKUP($B610,DM_HHDV!$B$5:$H$1050,7,0)</f>
        <v>#N/A</v>
      </c>
      <c r="BC610" s="75" t="e">
        <f>G610*VLOOKUP($B610,DM_HHDV!$B$5:$K$1050,8,0)</f>
        <v>#N/A</v>
      </c>
      <c r="BD610" s="75" t="e">
        <f>G610*VLOOKUP($B610,DM_HHDV!$B$5:$K$1050,9,0)</f>
        <v>#N/A</v>
      </c>
      <c r="BE610" s="75" t="e">
        <f>G610*VLOOKUP($B610,DM_HHDV!$B$5:$K$1050,10,0)</f>
        <v>#N/A</v>
      </c>
      <c r="BF610" s="75" t="e">
        <f>H610*VLOOKUP($B610,DM_HHDV!$B$5:$K$1050,8,0)</f>
        <v>#N/A</v>
      </c>
      <c r="BG610" s="75" t="e">
        <f>H610*VLOOKUP($B610,DM_HHDV!$B$5:$K$1050,9,0)</f>
        <v>#N/A</v>
      </c>
      <c r="BH610" s="75" t="e">
        <f>H610*VLOOKUP($B610,DM_HHDV!$B$5:$K$1050,10,0)</f>
        <v>#N/A</v>
      </c>
      <c r="BI610" s="75" t="e">
        <f>I610*VLOOKUP($B610,DM_HHDV!$B$5:$K$1050,8,0)</f>
        <v>#N/A</v>
      </c>
      <c r="BJ610" s="75" t="e">
        <f>I610*VLOOKUP($B610,DM_HHDV!$B$5:$K$1050,9,0)</f>
        <v>#N/A</v>
      </c>
      <c r="BK610" s="75" t="e">
        <f>I610*VLOOKUP($B610,DM_HHDV!$B$5:$K$1050,10,0)</f>
        <v>#N/A</v>
      </c>
      <c r="BL610" s="75" t="e">
        <f>J610*VLOOKUP($B610,DM_HHDV!$B$5:$K$1050,8,0)</f>
        <v>#N/A</v>
      </c>
      <c r="BM610" s="75" t="e">
        <f>J610*VLOOKUP($B610,DM_HHDV!$B$5:$K$1050,9,0)</f>
        <v>#N/A</v>
      </c>
      <c r="BN610" s="75" t="e">
        <f>J610*VLOOKUP($B610,DM_HHDV!$B$5:$K$1050,10,0)</f>
        <v>#N/A</v>
      </c>
      <c r="BO610" s="75" t="e">
        <f>K610*VLOOKUP($B610,DM_HHDV!$B$5:$K$1050,8,0)</f>
        <v>#N/A</v>
      </c>
      <c r="BP610" s="75" t="e">
        <f>K610*VLOOKUP($B610,DM_HHDV!$B$5:$K$1050,9,0)</f>
        <v>#N/A</v>
      </c>
      <c r="BQ610" s="75" t="e">
        <f>K610*VLOOKUP($B610,DM_HHDV!$B$5:$K$1050,10,0)</f>
        <v>#N/A</v>
      </c>
      <c r="BR610" s="75" t="e">
        <f>L610*VLOOKUP($B610,DM_HHDV!$B$5:$K$1050,8,0)</f>
        <v>#N/A</v>
      </c>
      <c r="BS610" s="75" t="e">
        <f>L610*VLOOKUP($B610,DM_HHDV!$B$5:$K$1050,9,0)</f>
        <v>#N/A</v>
      </c>
      <c r="BT610" s="75" t="e">
        <f>L610*VLOOKUP($B610,DM_HHDV!$B$5:$K$1050,10,0)</f>
        <v>#N/A</v>
      </c>
      <c r="BU610" s="75" t="e">
        <f>M610*VLOOKUP($B610,DM_HHDV!$B$5:$K$1050,8,0)</f>
        <v>#N/A</v>
      </c>
      <c r="BV610" s="75" t="e">
        <f>M610*VLOOKUP($B610,DM_HHDV!$B$5:$K$1050,9,0)</f>
        <v>#N/A</v>
      </c>
      <c r="BW610" s="75" t="e">
        <f>M610*VLOOKUP($B610,DM_HHDV!$B$5:$K$1050,10,0)</f>
        <v>#N/A</v>
      </c>
      <c r="BX610" s="75" t="e">
        <f>N610*VLOOKUP($B610,DM_HHDV!$B$5:$K$1050,8,0)</f>
        <v>#N/A</v>
      </c>
      <c r="BY610" s="75" t="e">
        <f>N610*VLOOKUP($B610,DM_HHDV!$B$5:$K$1050,9,0)</f>
        <v>#N/A</v>
      </c>
      <c r="BZ610" s="75" t="e">
        <f>N610*VLOOKUP($B610,DM_HHDV!$B$5:$K$1050,10,0)</f>
        <v>#N/A</v>
      </c>
      <c r="CA610" s="75" t="e">
        <f>O610*VLOOKUP($B610,DM_HHDV!$B$5:$K$1050,8,0)</f>
        <v>#N/A</v>
      </c>
      <c r="CB610" s="75" t="e">
        <f>O610*VLOOKUP($B610,DM_HHDV!$B$5:$K$1050,9,0)</f>
        <v>#N/A</v>
      </c>
      <c r="CC610" s="75" t="e">
        <f>O610*VLOOKUP($B610,DM_HHDV!$B$5:$K$1050,10,0)</f>
        <v>#N/A</v>
      </c>
      <c r="CD610" s="75" t="e">
        <f>P610*VLOOKUP($B610,DM_HHDV!$B$5:$K$1050,8,0)</f>
        <v>#N/A</v>
      </c>
      <c r="CE610" s="75" t="e">
        <f>P610*VLOOKUP($B610,DM_HHDV!$B$5:$K$1050,9,0)</f>
        <v>#N/A</v>
      </c>
      <c r="CF610" s="75" t="e">
        <f>P610*VLOOKUP($B610,DM_HHDV!$B$5:$K$1050,10,0)</f>
        <v>#N/A</v>
      </c>
      <c r="CG610" s="75" t="e">
        <f>Q610*VLOOKUP($B610,DM_HHDV!$B$5:$K$1050,8,0)</f>
        <v>#N/A</v>
      </c>
      <c r="CH610" s="75" t="e">
        <f>Q610*VLOOKUP($B610,DM_HHDV!$B$5:$K$1050,9,0)</f>
        <v>#N/A</v>
      </c>
      <c r="CI610" s="75" t="e">
        <f>Q610*VLOOKUP($B610,DM_HHDV!$B$5:$K$1050,10,0)</f>
        <v>#N/A</v>
      </c>
      <c r="CJ610" s="75" t="e">
        <f>R610*VLOOKUP($B610,DM_HHDV!$B$5:$K$1050,8,0)</f>
        <v>#N/A</v>
      </c>
      <c r="CK610" s="75" t="e">
        <f>R610*VLOOKUP($B610,DM_HHDV!$B$5:$K$1050,9,0)</f>
        <v>#N/A</v>
      </c>
      <c r="CL610" s="75" t="e">
        <f>R610*VLOOKUP($B610,DM_HHDV!$B$5:$K$1050,10,0)</f>
        <v>#N/A</v>
      </c>
    </row>
    <row r="611" spans="1:90">
      <c r="A611" s="21">
        <f>DM_HHDV!A610</f>
        <v>0</v>
      </c>
      <c r="B611" s="22"/>
      <c r="C611" s="22"/>
      <c r="D611" s="62">
        <f>IFERROR(VLOOKUP(B611,DM_HHDV!$B$5:$E$1050,3,0),0)</f>
        <v>0</v>
      </c>
      <c r="E611" s="67">
        <f>IFERROR(VLOOKUP(B611,DM_HHDV!$B$5:$E$1050,4,0),0)</f>
        <v>0</v>
      </c>
      <c r="F611" s="74">
        <f t="shared" si="9"/>
        <v>0</v>
      </c>
      <c r="G611" s="23"/>
      <c r="H611" s="65"/>
      <c r="I611" s="65"/>
      <c r="J611" s="65"/>
      <c r="K611" s="65"/>
      <c r="L611" s="65"/>
      <c r="M611" s="65"/>
      <c r="N611" s="65"/>
      <c r="O611" s="65"/>
      <c r="P611" s="65"/>
      <c r="Q611" s="65"/>
      <c r="R611" s="65"/>
      <c r="S611" s="75" t="e">
        <f>G611*VLOOKUP($B611,DM_HHDV!$B$5:$H$1050,5,0)</f>
        <v>#N/A</v>
      </c>
      <c r="T611" s="75" t="e">
        <f>G611*VLOOKUP($B611,DM_HHDV!$B$5:$H$1050,6,0)</f>
        <v>#N/A</v>
      </c>
      <c r="U611" s="75" t="e">
        <f>G611*VLOOKUP($B611,DM_HHDV!$B$5:$H$1050,7,0)</f>
        <v>#N/A</v>
      </c>
      <c r="V611" s="75" t="e">
        <f>H611*VLOOKUP($B611,DM_HHDV!$B$5:$H$1050,5,0)</f>
        <v>#N/A</v>
      </c>
      <c r="W611" s="75" t="e">
        <f>H611*VLOOKUP($B611,DM_HHDV!$B$5:$H$1050,6,0)</f>
        <v>#N/A</v>
      </c>
      <c r="X611" s="75" t="e">
        <f>H611*VLOOKUP($B611,DM_HHDV!$B$5:$H$1050,7,0)</f>
        <v>#N/A</v>
      </c>
      <c r="Y611" s="75" t="e">
        <f>I611*VLOOKUP($B611,DM_HHDV!$B$5:$H$1050,5,0)</f>
        <v>#N/A</v>
      </c>
      <c r="Z611" s="75" t="e">
        <f>I611*VLOOKUP($B611,DM_HHDV!$B$5:$H$1050,6,0)</f>
        <v>#N/A</v>
      </c>
      <c r="AA611" s="75" t="e">
        <f>I611*VLOOKUP($B611,DM_HHDV!$B$5:$H$1050,7,0)</f>
        <v>#N/A</v>
      </c>
      <c r="AB611" s="75" t="e">
        <f>J611*VLOOKUP($B611,DM_HHDV!$B$5:$H$1050,5,0)</f>
        <v>#N/A</v>
      </c>
      <c r="AC611" s="75" t="e">
        <f>J611*VLOOKUP($B611,DM_HHDV!$B$5:$H$1050,6,0)</f>
        <v>#N/A</v>
      </c>
      <c r="AD611" s="75" t="e">
        <f>J611*VLOOKUP($B611,DM_HHDV!$B$5:$H$1050,7,0)</f>
        <v>#N/A</v>
      </c>
      <c r="AE611" s="75" t="e">
        <f>K611*VLOOKUP($B611,DM_HHDV!$B$5:$H$1050,5,0)</f>
        <v>#N/A</v>
      </c>
      <c r="AF611" s="75" t="e">
        <f>K611*VLOOKUP($B611,DM_HHDV!$B$5:$H$1050,6,0)</f>
        <v>#N/A</v>
      </c>
      <c r="AG611" s="75" t="e">
        <f>K611*VLOOKUP($B611,DM_HHDV!$B$5:$H$1050,7,0)</f>
        <v>#N/A</v>
      </c>
      <c r="AH611" s="75" t="e">
        <f>L611*VLOOKUP($B611,DM_HHDV!$B$5:$H$1050,5,0)</f>
        <v>#N/A</v>
      </c>
      <c r="AI611" s="75" t="e">
        <f>L611*VLOOKUP($B611,DM_HHDV!$B$5:$H$1050,6,0)</f>
        <v>#N/A</v>
      </c>
      <c r="AJ611" s="75" t="e">
        <f>L611*VLOOKUP($B611,DM_HHDV!$B$5:$H$1050,7,0)</f>
        <v>#N/A</v>
      </c>
      <c r="AK611" s="75" t="e">
        <f>M611*VLOOKUP($B611,DM_HHDV!$B$5:$H$1050,5,0)</f>
        <v>#N/A</v>
      </c>
      <c r="AL611" s="75" t="e">
        <f>M611*VLOOKUP($B611,DM_HHDV!$B$5:$H$1050,6,0)</f>
        <v>#N/A</v>
      </c>
      <c r="AM611" s="75" t="e">
        <f>M611*VLOOKUP($B611,DM_HHDV!$B$5:$H$1050,7,0)</f>
        <v>#N/A</v>
      </c>
      <c r="AN611" s="75" t="e">
        <f>N611*VLOOKUP($B611,DM_HHDV!$B$5:$H$1050,5,0)</f>
        <v>#N/A</v>
      </c>
      <c r="AO611" s="75" t="e">
        <f>N611*VLOOKUP($B611,DM_HHDV!$B$5:$H$1050,6,0)</f>
        <v>#N/A</v>
      </c>
      <c r="AP611" s="75" t="e">
        <f>N611*VLOOKUP($B611,DM_HHDV!$B$5:$H$1050,7,0)</f>
        <v>#N/A</v>
      </c>
      <c r="AQ611" s="75" t="e">
        <f>O611*VLOOKUP($B611,DM_HHDV!$B$5:$H$1050,5,0)</f>
        <v>#N/A</v>
      </c>
      <c r="AR611" s="75" t="e">
        <f>O611*VLOOKUP($B611,DM_HHDV!$B$5:$H$1050,6,0)</f>
        <v>#N/A</v>
      </c>
      <c r="AS611" s="75" t="e">
        <f>O611*VLOOKUP($B611,DM_HHDV!$B$5:$H$1050,7,0)</f>
        <v>#N/A</v>
      </c>
      <c r="AT611" s="75" t="e">
        <f>P611*VLOOKUP($B611,DM_HHDV!$B$5:$H$1050,5,0)</f>
        <v>#N/A</v>
      </c>
      <c r="AU611" s="75" t="e">
        <f>P611*VLOOKUP($B611,DM_HHDV!$B$5:$H$1050,6,0)</f>
        <v>#N/A</v>
      </c>
      <c r="AV611" s="75" t="e">
        <f>P611*VLOOKUP($B611,DM_HHDV!$B$5:$H$1050,7,0)</f>
        <v>#N/A</v>
      </c>
      <c r="AW611" s="75" t="e">
        <f>Q611*VLOOKUP($B611,DM_HHDV!$B$5:$H$1050,5,0)</f>
        <v>#N/A</v>
      </c>
      <c r="AX611" s="75" t="e">
        <f>Q611*VLOOKUP($B611,DM_HHDV!$B$5:$H$1050,6,0)</f>
        <v>#N/A</v>
      </c>
      <c r="AY611" s="75" t="e">
        <f>Q611*VLOOKUP($B611,DM_HHDV!$B$5:$H$1050,7,0)</f>
        <v>#N/A</v>
      </c>
      <c r="AZ611" s="75" t="e">
        <f>R611*VLOOKUP($B611,DM_HHDV!$B$5:$H$1050,5,0)</f>
        <v>#N/A</v>
      </c>
      <c r="BA611" s="75" t="e">
        <f>R611*VLOOKUP($B611,DM_HHDV!$B$5:$H$1050,6,0)</f>
        <v>#N/A</v>
      </c>
      <c r="BB611" s="75" t="e">
        <f>R611*VLOOKUP($B611,DM_HHDV!$B$5:$H$1050,7,0)</f>
        <v>#N/A</v>
      </c>
      <c r="BC611" s="75" t="e">
        <f>G611*VLOOKUP($B611,DM_HHDV!$B$5:$K$1050,8,0)</f>
        <v>#N/A</v>
      </c>
      <c r="BD611" s="75" t="e">
        <f>G611*VLOOKUP($B611,DM_HHDV!$B$5:$K$1050,9,0)</f>
        <v>#N/A</v>
      </c>
      <c r="BE611" s="75" t="e">
        <f>G611*VLOOKUP($B611,DM_HHDV!$B$5:$K$1050,10,0)</f>
        <v>#N/A</v>
      </c>
      <c r="BF611" s="75" t="e">
        <f>H611*VLOOKUP($B611,DM_HHDV!$B$5:$K$1050,8,0)</f>
        <v>#N/A</v>
      </c>
      <c r="BG611" s="75" t="e">
        <f>H611*VLOOKUP($B611,DM_HHDV!$B$5:$K$1050,9,0)</f>
        <v>#N/A</v>
      </c>
      <c r="BH611" s="75" t="e">
        <f>H611*VLOOKUP($B611,DM_HHDV!$B$5:$K$1050,10,0)</f>
        <v>#N/A</v>
      </c>
      <c r="BI611" s="75" t="e">
        <f>I611*VLOOKUP($B611,DM_HHDV!$B$5:$K$1050,8,0)</f>
        <v>#N/A</v>
      </c>
      <c r="BJ611" s="75" t="e">
        <f>I611*VLOOKUP($B611,DM_HHDV!$B$5:$K$1050,9,0)</f>
        <v>#N/A</v>
      </c>
      <c r="BK611" s="75" t="e">
        <f>I611*VLOOKUP($B611,DM_HHDV!$B$5:$K$1050,10,0)</f>
        <v>#N/A</v>
      </c>
      <c r="BL611" s="75" t="e">
        <f>J611*VLOOKUP($B611,DM_HHDV!$B$5:$K$1050,8,0)</f>
        <v>#N/A</v>
      </c>
      <c r="BM611" s="75" t="e">
        <f>J611*VLOOKUP($B611,DM_HHDV!$B$5:$K$1050,9,0)</f>
        <v>#N/A</v>
      </c>
      <c r="BN611" s="75" t="e">
        <f>J611*VLOOKUP($B611,DM_HHDV!$B$5:$K$1050,10,0)</f>
        <v>#N/A</v>
      </c>
      <c r="BO611" s="75" t="e">
        <f>K611*VLOOKUP($B611,DM_HHDV!$B$5:$K$1050,8,0)</f>
        <v>#N/A</v>
      </c>
      <c r="BP611" s="75" t="e">
        <f>K611*VLOOKUP($B611,DM_HHDV!$B$5:$K$1050,9,0)</f>
        <v>#N/A</v>
      </c>
      <c r="BQ611" s="75" t="e">
        <f>K611*VLOOKUP($B611,DM_HHDV!$B$5:$K$1050,10,0)</f>
        <v>#N/A</v>
      </c>
      <c r="BR611" s="75" t="e">
        <f>L611*VLOOKUP($B611,DM_HHDV!$B$5:$K$1050,8,0)</f>
        <v>#N/A</v>
      </c>
      <c r="BS611" s="75" t="e">
        <f>L611*VLOOKUP($B611,DM_HHDV!$B$5:$K$1050,9,0)</f>
        <v>#N/A</v>
      </c>
      <c r="BT611" s="75" t="e">
        <f>L611*VLOOKUP($B611,DM_HHDV!$B$5:$K$1050,10,0)</f>
        <v>#N/A</v>
      </c>
      <c r="BU611" s="75" t="e">
        <f>M611*VLOOKUP($B611,DM_HHDV!$B$5:$K$1050,8,0)</f>
        <v>#N/A</v>
      </c>
      <c r="BV611" s="75" t="e">
        <f>M611*VLOOKUP($B611,DM_HHDV!$B$5:$K$1050,9,0)</f>
        <v>#N/A</v>
      </c>
      <c r="BW611" s="75" t="e">
        <f>M611*VLOOKUP($B611,DM_HHDV!$B$5:$K$1050,10,0)</f>
        <v>#N/A</v>
      </c>
      <c r="BX611" s="75" t="e">
        <f>N611*VLOOKUP($B611,DM_HHDV!$B$5:$K$1050,8,0)</f>
        <v>#N/A</v>
      </c>
      <c r="BY611" s="75" t="e">
        <f>N611*VLOOKUP($B611,DM_HHDV!$B$5:$K$1050,9,0)</f>
        <v>#N/A</v>
      </c>
      <c r="BZ611" s="75" t="e">
        <f>N611*VLOOKUP($B611,DM_HHDV!$B$5:$K$1050,10,0)</f>
        <v>#N/A</v>
      </c>
      <c r="CA611" s="75" t="e">
        <f>O611*VLOOKUP($B611,DM_HHDV!$B$5:$K$1050,8,0)</f>
        <v>#N/A</v>
      </c>
      <c r="CB611" s="75" t="e">
        <f>O611*VLOOKUP($B611,DM_HHDV!$B$5:$K$1050,9,0)</f>
        <v>#N/A</v>
      </c>
      <c r="CC611" s="75" t="e">
        <f>O611*VLOOKUP($B611,DM_HHDV!$B$5:$K$1050,10,0)</f>
        <v>#N/A</v>
      </c>
      <c r="CD611" s="75" t="e">
        <f>P611*VLOOKUP($B611,DM_HHDV!$B$5:$K$1050,8,0)</f>
        <v>#N/A</v>
      </c>
      <c r="CE611" s="75" t="e">
        <f>P611*VLOOKUP($B611,DM_HHDV!$B$5:$K$1050,9,0)</f>
        <v>#N/A</v>
      </c>
      <c r="CF611" s="75" t="e">
        <f>P611*VLOOKUP($B611,DM_HHDV!$B$5:$K$1050,10,0)</f>
        <v>#N/A</v>
      </c>
      <c r="CG611" s="75" t="e">
        <f>Q611*VLOOKUP($B611,DM_HHDV!$B$5:$K$1050,8,0)</f>
        <v>#N/A</v>
      </c>
      <c r="CH611" s="75" t="e">
        <f>Q611*VLOOKUP($B611,DM_HHDV!$B$5:$K$1050,9,0)</f>
        <v>#N/A</v>
      </c>
      <c r="CI611" s="75" t="e">
        <f>Q611*VLOOKUP($B611,DM_HHDV!$B$5:$K$1050,10,0)</f>
        <v>#N/A</v>
      </c>
      <c r="CJ611" s="75" t="e">
        <f>R611*VLOOKUP($B611,DM_HHDV!$B$5:$K$1050,8,0)</f>
        <v>#N/A</v>
      </c>
      <c r="CK611" s="75" t="e">
        <f>R611*VLOOKUP($B611,DM_HHDV!$B$5:$K$1050,9,0)</f>
        <v>#N/A</v>
      </c>
      <c r="CL611" s="75" t="e">
        <f>R611*VLOOKUP($B611,DM_HHDV!$B$5:$K$1050,10,0)</f>
        <v>#N/A</v>
      </c>
    </row>
    <row r="612" spans="1:90">
      <c r="A612" s="21">
        <f>DM_HHDV!A611</f>
        <v>0</v>
      </c>
      <c r="B612" s="22"/>
      <c r="C612" s="22"/>
      <c r="D612" s="62">
        <f>IFERROR(VLOOKUP(B612,DM_HHDV!$B$5:$E$1050,3,0),0)</f>
        <v>0</v>
      </c>
      <c r="E612" s="67">
        <f>IFERROR(VLOOKUP(B612,DM_HHDV!$B$5:$E$1050,4,0),0)</f>
        <v>0</v>
      </c>
      <c r="F612" s="74">
        <f t="shared" si="9"/>
        <v>0</v>
      </c>
      <c r="G612" s="23"/>
      <c r="H612" s="65"/>
      <c r="I612" s="65"/>
      <c r="J612" s="65"/>
      <c r="K612" s="65"/>
      <c r="L612" s="65"/>
      <c r="M612" s="65"/>
      <c r="N612" s="65"/>
      <c r="O612" s="65"/>
      <c r="P612" s="65"/>
      <c r="Q612" s="65"/>
      <c r="R612" s="65"/>
      <c r="S612" s="75" t="e">
        <f>G612*VLOOKUP($B612,DM_HHDV!$B$5:$H$1050,5,0)</f>
        <v>#N/A</v>
      </c>
      <c r="T612" s="75" t="e">
        <f>G612*VLOOKUP($B612,DM_HHDV!$B$5:$H$1050,6,0)</f>
        <v>#N/A</v>
      </c>
      <c r="U612" s="75" t="e">
        <f>G612*VLOOKUP($B612,DM_HHDV!$B$5:$H$1050,7,0)</f>
        <v>#N/A</v>
      </c>
      <c r="V612" s="75" t="e">
        <f>H612*VLOOKUP($B612,DM_HHDV!$B$5:$H$1050,5,0)</f>
        <v>#N/A</v>
      </c>
      <c r="W612" s="75" t="e">
        <f>H612*VLOOKUP($B612,DM_HHDV!$B$5:$H$1050,6,0)</f>
        <v>#N/A</v>
      </c>
      <c r="X612" s="75" t="e">
        <f>H612*VLOOKUP($B612,DM_HHDV!$B$5:$H$1050,7,0)</f>
        <v>#N/A</v>
      </c>
      <c r="Y612" s="75" t="e">
        <f>I612*VLOOKUP($B612,DM_HHDV!$B$5:$H$1050,5,0)</f>
        <v>#N/A</v>
      </c>
      <c r="Z612" s="75" t="e">
        <f>I612*VLOOKUP($B612,DM_HHDV!$B$5:$H$1050,6,0)</f>
        <v>#N/A</v>
      </c>
      <c r="AA612" s="75" t="e">
        <f>I612*VLOOKUP($B612,DM_HHDV!$B$5:$H$1050,7,0)</f>
        <v>#N/A</v>
      </c>
      <c r="AB612" s="75" t="e">
        <f>J612*VLOOKUP($B612,DM_HHDV!$B$5:$H$1050,5,0)</f>
        <v>#N/A</v>
      </c>
      <c r="AC612" s="75" t="e">
        <f>J612*VLOOKUP($B612,DM_HHDV!$B$5:$H$1050,6,0)</f>
        <v>#N/A</v>
      </c>
      <c r="AD612" s="75" t="e">
        <f>J612*VLOOKUP($B612,DM_HHDV!$B$5:$H$1050,7,0)</f>
        <v>#N/A</v>
      </c>
      <c r="AE612" s="75" t="e">
        <f>K612*VLOOKUP($B612,DM_HHDV!$B$5:$H$1050,5,0)</f>
        <v>#N/A</v>
      </c>
      <c r="AF612" s="75" t="e">
        <f>K612*VLOOKUP($B612,DM_HHDV!$B$5:$H$1050,6,0)</f>
        <v>#N/A</v>
      </c>
      <c r="AG612" s="75" t="e">
        <f>K612*VLOOKUP($B612,DM_HHDV!$B$5:$H$1050,7,0)</f>
        <v>#N/A</v>
      </c>
      <c r="AH612" s="75" t="e">
        <f>L612*VLOOKUP($B612,DM_HHDV!$B$5:$H$1050,5,0)</f>
        <v>#N/A</v>
      </c>
      <c r="AI612" s="75" t="e">
        <f>L612*VLOOKUP($B612,DM_HHDV!$B$5:$H$1050,6,0)</f>
        <v>#N/A</v>
      </c>
      <c r="AJ612" s="75" t="e">
        <f>L612*VLOOKUP($B612,DM_HHDV!$B$5:$H$1050,7,0)</f>
        <v>#N/A</v>
      </c>
      <c r="AK612" s="75" t="e">
        <f>M612*VLOOKUP($B612,DM_HHDV!$B$5:$H$1050,5,0)</f>
        <v>#N/A</v>
      </c>
      <c r="AL612" s="75" t="e">
        <f>M612*VLOOKUP($B612,DM_HHDV!$B$5:$H$1050,6,0)</f>
        <v>#N/A</v>
      </c>
      <c r="AM612" s="75" t="e">
        <f>M612*VLOOKUP($B612,DM_HHDV!$B$5:$H$1050,7,0)</f>
        <v>#N/A</v>
      </c>
      <c r="AN612" s="75" t="e">
        <f>N612*VLOOKUP($B612,DM_HHDV!$B$5:$H$1050,5,0)</f>
        <v>#N/A</v>
      </c>
      <c r="AO612" s="75" t="e">
        <f>N612*VLOOKUP($B612,DM_HHDV!$B$5:$H$1050,6,0)</f>
        <v>#N/A</v>
      </c>
      <c r="AP612" s="75" t="e">
        <f>N612*VLOOKUP($B612,DM_HHDV!$B$5:$H$1050,7,0)</f>
        <v>#N/A</v>
      </c>
      <c r="AQ612" s="75" t="e">
        <f>O612*VLOOKUP($B612,DM_HHDV!$B$5:$H$1050,5,0)</f>
        <v>#N/A</v>
      </c>
      <c r="AR612" s="75" t="e">
        <f>O612*VLOOKUP($B612,DM_HHDV!$B$5:$H$1050,6,0)</f>
        <v>#N/A</v>
      </c>
      <c r="AS612" s="75" t="e">
        <f>O612*VLOOKUP($B612,DM_HHDV!$B$5:$H$1050,7,0)</f>
        <v>#N/A</v>
      </c>
      <c r="AT612" s="75" t="e">
        <f>P612*VLOOKUP($B612,DM_HHDV!$B$5:$H$1050,5,0)</f>
        <v>#N/A</v>
      </c>
      <c r="AU612" s="75" t="e">
        <f>P612*VLOOKUP($B612,DM_HHDV!$B$5:$H$1050,6,0)</f>
        <v>#N/A</v>
      </c>
      <c r="AV612" s="75" t="e">
        <f>P612*VLOOKUP($B612,DM_HHDV!$B$5:$H$1050,7,0)</f>
        <v>#N/A</v>
      </c>
      <c r="AW612" s="75" t="e">
        <f>Q612*VLOOKUP($B612,DM_HHDV!$B$5:$H$1050,5,0)</f>
        <v>#N/A</v>
      </c>
      <c r="AX612" s="75" t="e">
        <f>Q612*VLOOKUP($B612,DM_HHDV!$B$5:$H$1050,6,0)</f>
        <v>#N/A</v>
      </c>
      <c r="AY612" s="75" t="e">
        <f>Q612*VLOOKUP($B612,DM_HHDV!$B$5:$H$1050,7,0)</f>
        <v>#N/A</v>
      </c>
      <c r="AZ612" s="75" t="e">
        <f>R612*VLOOKUP($B612,DM_HHDV!$B$5:$H$1050,5,0)</f>
        <v>#N/A</v>
      </c>
      <c r="BA612" s="75" t="e">
        <f>R612*VLOOKUP($B612,DM_HHDV!$B$5:$H$1050,6,0)</f>
        <v>#N/A</v>
      </c>
      <c r="BB612" s="75" t="e">
        <f>R612*VLOOKUP($B612,DM_HHDV!$B$5:$H$1050,7,0)</f>
        <v>#N/A</v>
      </c>
      <c r="BC612" s="75" t="e">
        <f>G612*VLOOKUP($B612,DM_HHDV!$B$5:$K$1050,8,0)</f>
        <v>#N/A</v>
      </c>
      <c r="BD612" s="75" t="e">
        <f>G612*VLOOKUP($B612,DM_HHDV!$B$5:$K$1050,9,0)</f>
        <v>#N/A</v>
      </c>
      <c r="BE612" s="75" t="e">
        <f>G612*VLOOKUP($B612,DM_HHDV!$B$5:$K$1050,10,0)</f>
        <v>#N/A</v>
      </c>
      <c r="BF612" s="75" t="e">
        <f>H612*VLOOKUP($B612,DM_HHDV!$B$5:$K$1050,8,0)</f>
        <v>#N/A</v>
      </c>
      <c r="BG612" s="75" t="e">
        <f>H612*VLOOKUP($B612,DM_HHDV!$B$5:$K$1050,9,0)</f>
        <v>#N/A</v>
      </c>
      <c r="BH612" s="75" t="e">
        <f>H612*VLOOKUP($B612,DM_HHDV!$B$5:$K$1050,10,0)</f>
        <v>#N/A</v>
      </c>
      <c r="BI612" s="75" t="e">
        <f>I612*VLOOKUP($B612,DM_HHDV!$B$5:$K$1050,8,0)</f>
        <v>#N/A</v>
      </c>
      <c r="BJ612" s="75" t="e">
        <f>I612*VLOOKUP($B612,DM_HHDV!$B$5:$K$1050,9,0)</f>
        <v>#N/A</v>
      </c>
      <c r="BK612" s="75" t="e">
        <f>I612*VLOOKUP($B612,DM_HHDV!$B$5:$K$1050,10,0)</f>
        <v>#N/A</v>
      </c>
      <c r="BL612" s="75" t="e">
        <f>J612*VLOOKUP($B612,DM_HHDV!$B$5:$K$1050,8,0)</f>
        <v>#N/A</v>
      </c>
      <c r="BM612" s="75" t="e">
        <f>J612*VLOOKUP($B612,DM_HHDV!$B$5:$K$1050,9,0)</f>
        <v>#N/A</v>
      </c>
      <c r="BN612" s="75" t="e">
        <f>J612*VLOOKUP($B612,DM_HHDV!$B$5:$K$1050,10,0)</f>
        <v>#N/A</v>
      </c>
      <c r="BO612" s="75" t="e">
        <f>K612*VLOOKUP($B612,DM_HHDV!$B$5:$K$1050,8,0)</f>
        <v>#N/A</v>
      </c>
      <c r="BP612" s="75" t="e">
        <f>K612*VLOOKUP($B612,DM_HHDV!$B$5:$K$1050,9,0)</f>
        <v>#N/A</v>
      </c>
      <c r="BQ612" s="75" t="e">
        <f>K612*VLOOKUP($B612,DM_HHDV!$B$5:$K$1050,10,0)</f>
        <v>#N/A</v>
      </c>
      <c r="BR612" s="75" t="e">
        <f>L612*VLOOKUP($B612,DM_HHDV!$B$5:$K$1050,8,0)</f>
        <v>#N/A</v>
      </c>
      <c r="BS612" s="75" t="e">
        <f>L612*VLOOKUP($B612,DM_HHDV!$B$5:$K$1050,9,0)</f>
        <v>#N/A</v>
      </c>
      <c r="BT612" s="75" t="e">
        <f>L612*VLOOKUP($B612,DM_HHDV!$B$5:$K$1050,10,0)</f>
        <v>#N/A</v>
      </c>
      <c r="BU612" s="75" t="e">
        <f>M612*VLOOKUP($B612,DM_HHDV!$B$5:$K$1050,8,0)</f>
        <v>#N/A</v>
      </c>
      <c r="BV612" s="75" t="e">
        <f>M612*VLOOKUP($B612,DM_HHDV!$B$5:$K$1050,9,0)</f>
        <v>#N/A</v>
      </c>
      <c r="BW612" s="75" t="e">
        <f>M612*VLOOKUP($B612,DM_HHDV!$B$5:$K$1050,10,0)</f>
        <v>#N/A</v>
      </c>
      <c r="BX612" s="75" t="e">
        <f>N612*VLOOKUP($B612,DM_HHDV!$B$5:$K$1050,8,0)</f>
        <v>#N/A</v>
      </c>
      <c r="BY612" s="75" t="e">
        <f>N612*VLOOKUP($B612,DM_HHDV!$B$5:$K$1050,9,0)</f>
        <v>#N/A</v>
      </c>
      <c r="BZ612" s="75" t="e">
        <f>N612*VLOOKUP($B612,DM_HHDV!$B$5:$K$1050,10,0)</f>
        <v>#N/A</v>
      </c>
      <c r="CA612" s="75" t="e">
        <f>O612*VLOOKUP($B612,DM_HHDV!$B$5:$K$1050,8,0)</f>
        <v>#N/A</v>
      </c>
      <c r="CB612" s="75" t="e">
        <f>O612*VLOOKUP($B612,DM_HHDV!$B$5:$K$1050,9,0)</f>
        <v>#N/A</v>
      </c>
      <c r="CC612" s="75" t="e">
        <f>O612*VLOOKUP($B612,DM_HHDV!$B$5:$K$1050,10,0)</f>
        <v>#N/A</v>
      </c>
      <c r="CD612" s="75" t="e">
        <f>P612*VLOOKUP($B612,DM_HHDV!$B$5:$K$1050,8,0)</f>
        <v>#N/A</v>
      </c>
      <c r="CE612" s="75" t="e">
        <f>P612*VLOOKUP($B612,DM_HHDV!$B$5:$K$1050,9,0)</f>
        <v>#N/A</v>
      </c>
      <c r="CF612" s="75" t="e">
        <f>P612*VLOOKUP($B612,DM_HHDV!$B$5:$K$1050,10,0)</f>
        <v>#N/A</v>
      </c>
      <c r="CG612" s="75" t="e">
        <f>Q612*VLOOKUP($B612,DM_HHDV!$B$5:$K$1050,8,0)</f>
        <v>#N/A</v>
      </c>
      <c r="CH612" s="75" t="e">
        <f>Q612*VLOOKUP($B612,DM_HHDV!$B$5:$K$1050,9,0)</f>
        <v>#N/A</v>
      </c>
      <c r="CI612" s="75" t="e">
        <f>Q612*VLOOKUP($B612,DM_HHDV!$B$5:$K$1050,10,0)</f>
        <v>#N/A</v>
      </c>
      <c r="CJ612" s="75" t="e">
        <f>R612*VLOOKUP($B612,DM_HHDV!$B$5:$K$1050,8,0)</f>
        <v>#N/A</v>
      </c>
      <c r="CK612" s="75" t="e">
        <f>R612*VLOOKUP($B612,DM_HHDV!$B$5:$K$1050,9,0)</f>
        <v>#N/A</v>
      </c>
      <c r="CL612" s="75" t="e">
        <f>R612*VLOOKUP($B612,DM_HHDV!$B$5:$K$1050,10,0)</f>
        <v>#N/A</v>
      </c>
    </row>
    <row r="613" spans="1:90">
      <c r="A613" s="21">
        <f>DM_HHDV!A612</f>
        <v>0</v>
      </c>
      <c r="B613" s="22"/>
      <c r="C613" s="22"/>
      <c r="D613" s="62">
        <f>IFERROR(VLOOKUP(B613,DM_HHDV!$B$5:$E$1050,3,0),0)</f>
        <v>0</v>
      </c>
      <c r="E613" s="67">
        <f>IFERROR(VLOOKUP(B613,DM_HHDV!$B$5:$E$1050,4,0),0)</f>
        <v>0</v>
      </c>
      <c r="F613" s="74">
        <f t="shared" si="9"/>
        <v>0</v>
      </c>
      <c r="G613" s="23"/>
      <c r="H613" s="65"/>
      <c r="I613" s="65"/>
      <c r="J613" s="65"/>
      <c r="K613" s="65"/>
      <c r="L613" s="65"/>
      <c r="M613" s="65"/>
      <c r="N613" s="65"/>
      <c r="O613" s="65"/>
      <c r="P613" s="65"/>
      <c r="Q613" s="65"/>
      <c r="R613" s="65"/>
      <c r="S613" s="75" t="e">
        <f>G613*VLOOKUP($B613,DM_HHDV!$B$5:$H$1050,5,0)</f>
        <v>#N/A</v>
      </c>
      <c r="T613" s="75" t="e">
        <f>G613*VLOOKUP($B613,DM_HHDV!$B$5:$H$1050,6,0)</f>
        <v>#N/A</v>
      </c>
      <c r="U613" s="75" t="e">
        <f>G613*VLOOKUP($B613,DM_HHDV!$B$5:$H$1050,7,0)</f>
        <v>#N/A</v>
      </c>
      <c r="V613" s="75" t="e">
        <f>H613*VLOOKUP($B613,DM_HHDV!$B$5:$H$1050,5,0)</f>
        <v>#N/A</v>
      </c>
      <c r="W613" s="75" t="e">
        <f>H613*VLOOKUP($B613,DM_HHDV!$B$5:$H$1050,6,0)</f>
        <v>#N/A</v>
      </c>
      <c r="X613" s="75" t="e">
        <f>H613*VLOOKUP($B613,DM_HHDV!$B$5:$H$1050,7,0)</f>
        <v>#N/A</v>
      </c>
      <c r="Y613" s="75" t="e">
        <f>I613*VLOOKUP($B613,DM_HHDV!$B$5:$H$1050,5,0)</f>
        <v>#N/A</v>
      </c>
      <c r="Z613" s="75" t="e">
        <f>I613*VLOOKUP($B613,DM_HHDV!$B$5:$H$1050,6,0)</f>
        <v>#N/A</v>
      </c>
      <c r="AA613" s="75" t="e">
        <f>I613*VLOOKUP($B613,DM_HHDV!$B$5:$H$1050,7,0)</f>
        <v>#N/A</v>
      </c>
      <c r="AB613" s="75" t="e">
        <f>J613*VLOOKUP($B613,DM_HHDV!$B$5:$H$1050,5,0)</f>
        <v>#N/A</v>
      </c>
      <c r="AC613" s="75" t="e">
        <f>J613*VLOOKUP($B613,DM_HHDV!$B$5:$H$1050,6,0)</f>
        <v>#N/A</v>
      </c>
      <c r="AD613" s="75" t="e">
        <f>J613*VLOOKUP($B613,DM_HHDV!$B$5:$H$1050,7,0)</f>
        <v>#N/A</v>
      </c>
      <c r="AE613" s="75" t="e">
        <f>K613*VLOOKUP($B613,DM_HHDV!$B$5:$H$1050,5,0)</f>
        <v>#N/A</v>
      </c>
      <c r="AF613" s="75" t="e">
        <f>K613*VLOOKUP($B613,DM_HHDV!$B$5:$H$1050,6,0)</f>
        <v>#N/A</v>
      </c>
      <c r="AG613" s="75" t="e">
        <f>K613*VLOOKUP($B613,DM_HHDV!$B$5:$H$1050,7,0)</f>
        <v>#N/A</v>
      </c>
      <c r="AH613" s="75" t="e">
        <f>L613*VLOOKUP($B613,DM_HHDV!$B$5:$H$1050,5,0)</f>
        <v>#N/A</v>
      </c>
      <c r="AI613" s="75" t="e">
        <f>L613*VLOOKUP($B613,DM_HHDV!$B$5:$H$1050,6,0)</f>
        <v>#N/A</v>
      </c>
      <c r="AJ613" s="75" t="e">
        <f>L613*VLOOKUP($B613,DM_HHDV!$B$5:$H$1050,7,0)</f>
        <v>#N/A</v>
      </c>
      <c r="AK613" s="75" t="e">
        <f>M613*VLOOKUP($B613,DM_HHDV!$B$5:$H$1050,5,0)</f>
        <v>#N/A</v>
      </c>
      <c r="AL613" s="75" t="e">
        <f>M613*VLOOKUP($B613,DM_HHDV!$B$5:$H$1050,6,0)</f>
        <v>#N/A</v>
      </c>
      <c r="AM613" s="75" t="e">
        <f>M613*VLOOKUP($B613,DM_HHDV!$B$5:$H$1050,7,0)</f>
        <v>#N/A</v>
      </c>
      <c r="AN613" s="75" t="e">
        <f>N613*VLOOKUP($B613,DM_HHDV!$B$5:$H$1050,5,0)</f>
        <v>#N/A</v>
      </c>
      <c r="AO613" s="75" t="e">
        <f>N613*VLOOKUP($B613,DM_HHDV!$B$5:$H$1050,6,0)</f>
        <v>#N/A</v>
      </c>
      <c r="AP613" s="75" t="e">
        <f>N613*VLOOKUP($B613,DM_HHDV!$B$5:$H$1050,7,0)</f>
        <v>#N/A</v>
      </c>
      <c r="AQ613" s="75" t="e">
        <f>O613*VLOOKUP($B613,DM_HHDV!$B$5:$H$1050,5,0)</f>
        <v>#N/A</v>
      </c>
      <c r="AR613" s="75" t="e">
        <f>O613*VLOOKUP($B613,DM_HHDV!$B$5:$H$1050,6,0)</f>
        <v>#N/A</v>
      </c>
      <c r="AS613" s="75" t="e">
        <f>O613*VLOOKUP($B613,DM_HHDV!$B$5:$H$1050,7,0)</f>
        <v>#N/A</v>
      </c>
      <c r="AT613" s="75" t="e">
        <f>P613*VLOOKUP($B613,DM_HHDV!$B$5:$H$1050,5,0)</f>
        <v>#N/A</v>
      </c>
      <c r="AU613" s="75" t="e">
        <f>P613*VLOOKUP($B613,DM_HHDV!$B$5:$H$1050,6,0)</f>
        <v>#N/A</v>
      </c>
      <c r="AV613" s="75" t="e">
        <f>P613*VLOOKUP($B613,DM_HHDV!$B$5:$H$1050,7,0)</f>
        <v>#N/A</v>
      </c>
      <c r="AW613" s="75" t="e">
        <f>Q613*VLOOKUP($B613,DM_HHDV!$B$5:$H$1050,5,0)</f>
        <v>#N/A</v>
      </c>
      <c r="AX613" s="75" t="e">
        <f>Q613*VLOOKUP($B613,DM_HHDV!$B$5:$H$1050,6,0)</f>
        <v>#N/A</v>
      </c>
      <c r="AY613" s="75" t="e">
        <f>Q613*VLOOKUP($B613,DM_HHDV!$B$5:$H$1050,7,0)</f>
        <v>#N/A</v>
      </c>
      <c r="AZ613" s="75" t="e">
        <f>R613*VLOOKUP($B613,DM_HHDV!$B$5:$H$1050,5,0)</f>
        <v>#N/A</v>
      </c>
      <c r="BA613" s="75" t="e">
        <f>R613*VLOOKUP($B613,DM_HHDV!$B$5:$H$1050,6,0)</f>
        <v>#N/A</v>
      </c>
      <c r="BB613" s="75" t="e">
        <f>R613*VLOOKUP($B613,DM_HHDV!$B$5:$H$1050,7,0)</f>
        <v>#N/A</v>
      </c>
      <c r="BC613" s="75" t="e">
        <f>G613*VLOOKUP($B613,DM_HHDV!$B$5:$K$1050,8,0)</f>
        <v>#N/A</v>
      </c>
      <c r="BD613" s="75" t="e">
        <f>G613*VLOOKUP($B613,DM_HHDV!$B$5:$K$1050,9,0)</f>
        <v>#N/A</v>
      </c>
      <c r="BE613" s="75" t="e">
        <f>G613*VLOOKUP($B613,DM_HHDV!$B$5:$K$1050,10,0)</f>
        <v>#N/A</v>
      </c>
      <c r="BF613" s="75" t="e">
        <f>H613*VLOOKUP($B613,DM_HHDV!$B$5:$K$1050,8,0)</f>
        <v>#N/A</v>
      </c>
      <c r="BG613" s="75" t="e">
        <f>H613*VLOOKUP($B613,DM_HHDV!$B$5:$K$1050,9,0)</f>
        <v>#N/A</v>
      </c>
      <c r="BH613" s="75" t="e">
        <f>H613*VLOOKUP($B613,DM_HHDV!$B$5:$K$1050,10,0)</f>
        <v>#N/A</v>
      </c>
      <c r="BI613" s="75" t="e">
        <f>I613*VLOOKUP($B613,DM_HHDV!$B$5:$K$1050,8,0)</f>
        <v>#N/A</v>
      </c>
      <c r="BJ613" s="75" t="e">
        <f>I613*VLOOKUP($B613,DM_HHDV!$B$5:$K$1050,9,0)</f>
        <v>#N/A</v>
      </c>
      <c r="BK613" s="75" t="e">
        <f>I613*VLOOKUP($B613,DM_HHDV!$B$5:$K$1050,10,0)</f>
        <v>#N/A</v>
      </c>
      <c r="BL613" s="75" t="e">
        <f>J613*VLOOKUP($B613,DM_HHDV!$B$5:$K$1050,8,0)</f>
        <v>#N/A</v>
      </c>
      <c r="BM613" s="75" t="e">
        <f>J613*VLOOKUP($B613,DM_HHDV!$B$5:$K$1050,9,0)</f>
        <v>#N/A</v>
      </c>
      <c r="BN613" s="75" t="e">
        <f>J613*VLOOKUP($B613,DM_HHDV!$B$5:$K$1050,10,0)</f>
        <v>#N/A</v>
      </c>
      <c r="BO613" s="75" t="e">
        <f>K613*VLOOKUP($B613,DM_HHDV!$B$5:$K$1050,8,0)</f>
        <v>#N/A</v>
      </c>
      <c r="BP613" s="75" t="e">
        <f>K613*VLOOKUP($B613,DM_HHDV!$B$5:$K$1050,9,0)</f>
        <v>#N/A</v>
      </c>
      <c r="BQ613" s="75" t="e">
        <f>K613*VLOOKUP($B613,DM_HHDV!$B$5:$K$1050,10,0)</f>
        <v>#N/A</v>
      </c>
      <c r="BR613" s="75" t="e">
        <f>L613*VLOOKUP($B613,DM_HHDV!$B$5:$K$1050,8,0)</f>
        <v>#N/A</v>
      </c>
      <c r="BS613" s="75" t="e">
        <f>L613*VLOOKUP($B613,DM_HHDV!$B$5:$K$1050,9,0)</f>
        <v>#N/A</v>
      </c>
      <c r="BT613" s="75" t="e">
        <f>L613*VLOOKUP($B613,DM_HHDV!$B$5:$K$1050,10,0)</f>
        <v>#N/A</v>
      </c>
      <c r="BU613" s="75" t="e">
        <f>M613*VLOOKUP($B613,DM_HHDV!$B$5:$K$1050,8,0)</f>
        <v>#N/A</v>
      </c>
      <c r="BV613" s="75" t="e">
        <f>M613*VLOOKUP($B613,DM_HHDV!$B$5:$K$1050,9,0)</f>
        <v>#N/A</v>
      </c>
      <c r="BW613" s="75" t="e">
        <f>M613*VLOOKUP($B613,DM_HHDV!$B$5:$K$1050,10,0)</f>
        <v>#N/A</v>
      </c>
      <c r="BX613" s="75" t="e">
        <f>N613*VLOOKUP($B613,DM_HHDV!$B$5:$K$1050,8,0)</f>
        <v>#N/A</v>
      </c>
      <c r="BY613" s="75" t="e">
        <f>N613*VLOOKUP($B613,DM_HHDV!$B$5:$K$1050,9,0)</f>
        <v>#N/A</v>
      </c>
      <c r="BZ613" s="75" t="e">
        <f>N613*VLOOKUP($B613,DM_HHDV!$B$5:$K$1050,10,0)</f>
        <v>#N/A</v>
      </c>
      <c r="CA613" s="75" t="e">
        <f>O613*VLOOKUP($B613,DM_HHDV!$B$5:$K$1050,8,0)</f>
        <v>#N/A</v>
      </c>
      <c r="CB613" s="75" t="e">
        <f>O613*VLOOKUP($B613,DM_HHDV!$B$5:$K$1050,9,0)</f>
        <v>#N/A</v>
      </c>
      <c r="CC613" s="75" t="e">
        <f>O613*VLOOKUP($B613,DM_HHDV!$B$5:$K$1050,10,0)</f>
        <v>#N/A</v>
      </c>
      <c r="CD613" s="75" t="e">
        <f>P613*VLOOKUP($B613,DM_HHDV!$B$5:$K$1050,8,0)</f>
        <v>#N/A</v>
      </c>
      <c r="CE613" s="75" t="e">
        <f>P613*VLOOKUP($B613,DM_HHDV!$B$5:$K$1050,9,0)</f>
        <v>#N/A</v>
      </c>
      <c r="CF613" s="75" t="e">
        <f>P613*VLOOKUP($B613,DM_HHDV!$B$5:$K$1050,10,0)</f>
        <v>#N/A</v>
      </c>
      <c r="CG613" s="75" t="e">
        <f>Q613*VLOOKUP($B613,DM_HHDV!$B$5:$K$1050,8,0)</f>
        <v>#N/A</v>
      </c>
      <c r="CH613" s="75" t="e">
        <f>Q613*VLOOKUP($B613,DM_HHDV!$B$5:$K$1050,9,0)</f>
        <v>#N/A</v>
      </c>
      <c r="CI613" s="75" t="e">
        <f>Q613*VLOOKUP($B613,DM_HHDV!$B$5:$K$1050,10,0)</f>
        <v>#N/A</v>
      </c>
      <c r="CJ613" s="75" t="e">
        <f>R613*VLOOKUP($B613,DM_HHDV!$B$5:$K$1050,8,0)</f>
        <v>#N/A</v>
      </c>
      <c r="CK613" s="75" t="e">
        <f>R613*VLOOKUP($B613,DM_HHDV!$B$5:$K$1050,9,0)</f>
        <v>#N/A</v>
      </c>
      <c r="CL613" s="75" t="e">
        <f>R613*VLOOKUP($B613,DM_HHDV!$B$5:$K$1050,10,0)</f>
        <v>#N/A</v>
      </c>
    </row>
    <row r="614" spans="1:90">
      <c r="A614" s="21">
        <f>DM_HHDV!A613</f>
        <v>0</v>
      </c>
      <c r="B614" s="22"/>
      <c r="C614" s="22"/>
      <c r="D614" s="62">
        <f>IFERROR(VLOOKUP(B614,DM_HHDV!$B$5:$E$1050,3,0),0)</f>
        <v>0</v>
      </c>
      <c r="E614" s="67">
        <f>IFERROR(VLOOKUP(B614,DM_HHDV!$B$5:$E$1050,4,0),0)</f>
        <v>0</v>
      </c>
      <c r="F614" s="74">
        <f t="shared" si="9"/>
        <v>0</v>
      </c>
      <c r="G614" s="23"/>
      <c r="H614" s="65"/>
      <c r="I614" s="65"/>
      <c r="J614" s="65"/>
      <c r="K614" s="65"/>
      <c r="L614" s="65"/>
      <c r="M614" s="65"/>
      <c r="N614" s="65"/>
      <c r="O614" s="65"/>
      <c r="P614" s="65"/>
      <c r="Q614" s="65"/>
      <c r="R614" s="65"/>
      <c r="S614" s="75" t="e">
        <f>G614*VLOOKUP($B614,DM_HHDV!$B$5:$H$1050,5,0)</f>
        <v>#N/A</v>
      </c>
      <c r="T614" s="75" t="e">
        <f>G614*VLOOKUP($B614,DM_HHDV!$B$5:$H$1050,6,0)</f>
        <v>#N/A</v>
      </c>
      <c r="U614" s="75" t="e">
        <f>G614*VLOOKUP($B614,DM_HHDV!$B$5:$H$1050,7,0)</f>
        <v>#N/A</v>
      </c>
      <c r="V614" s="75" t="e">
        <f>H614*VLOOKUP($B614,DM_HHDV!$B$5:$H$1050,5,0)</f>
        <v>#N/A</v>
      </c>
      <c r="W614" s="75" t="e">
        <f>H614*VLOOKUP($B614,DM_HHDV!$B$5:$H$1050,6,0)</f>
        <v>#N/A</v>
      </c>
      <c r="X614" s="75" t="e">
        <f>H614*VLOOKUP($B614,DM_HHDV!$B$5:$H$1050,7,0)</f>
        <v>#N/A</v>
      </c>
      <c r="Y614" s="75" t="e">
        <f>I614*VLOOKUP($B614,DM_HHDV!$B$5:$H$1050,5,0)</f>
        <v>#N/A</v>
      </c>
      <c r="Z614" s="75" t="e">
        <f>I614*VLOOKUP($B614,DM_HHDV!$B$5:$H$1050,6,0)</f>
        <v>#N/A</v>
      </c>
      <c r="AA614" s="75" t="e">
        <f>I614*VLOOKUP($B614,DM_HHDV!$B$5:$H$1050,7,0)</f>
        <v>#N/A</v>
      </c>
      <c r="AB614" s="75" t="e">
        <f>J614*VLOOKUP($B614,DM_HHDV!$B$5:$H$1050,5,0)</f>
        <v>#N/A</v>
      </c>
      <c r="AC614" s="75" t="e">
        <f>J614*VLOOKUP($B614,DM_HHDV!$B$5:$H$1050,6,0)</f>
        <v>#N/A</v>
      </c>
      <c r="AD614" s="75" t="e">
        <f>J614*VLOOKUP($B614,DM_HHDV!$B$5:$H$1050,7,0)</f>
        <v>#N/A</v>
      </c>
      <c r="AE614" s="75" t="e">
        <f>K614*VLOOKUP($B614,DM_HHDV!$B$5:$H$1050,5,0)</f>
        <v>#N/A</v>
      </c>
      <c r="AF614" s="75" t="e">
        <f>K614*VLOOKUP($B614,DM_HHDV!$B$5:$H$1050,6,0)</f>
        <v>#N/A</v>
      </c>
      <c r="AG614" s="75" t="e">
        <f>K614*VLOOKUP($B614,DM_HHDV!$B$5:$H$1050,7,0)</f>
        <v>#N/A</v>
      </c>
      <c r="AH614" s="75" t="e">
        <f>L614*VLOOKUP($B614,DM_HHDV!$B$5:$H$1050,5,0)</f>
        <v>#N/A</v>
      </c>
      <c r="AI614" s="75" t="e">
        <f>L614*VLOOKUP($B614,DM_HHDV!$B$5:$H$1050,6,0)</f>
        <v>#N/A</v>
      </c>
      <c r="AJ614" s="75" t="e">
        <f>L614*VLOOKUP($B614,DM_HHDV!$B$5:$H$1050,7,0)</f>
        <v>#N/A</v>
      </c>
      <c r="AK614" s="75" t="e">
        <f>M614*VLOOKUP($B614,DM_HHDV!$B$5:$H$1050,5,0)</f>
        <v>#N/A</v>
      </c>
      <c r="AL614" s="75" t="e">
        <f>M614*VLOOKUP($B614,DM_HHDV!$B$5:$H$1050,6,0)</f>
        <v>#N/A</v>
      </c>
      <c r="AM614" s="75" t="e">
        <f>M614*VLOOKUP($B614,DM_HHDV!$B$5:$H$1050,7,0)</f>
        <v>#N/A</v>
      </c>
      <c r="AN614" s="75" t="e">
        <f>N614*VLOOKUP($B614,DM_HHDV!$B$5:$H$1050,5,0)</f>
        <v>#N/A</v>
      </c>
      <c r="AO614" s="75" t="e">
        <f>N614*VLOOKUP($B614,DM_HHDV!$B$5:$H$1050,6,0)</f>
        <v>#N/A</v>
      </c>
      <c r="AP614" s="75" t="e">
        <f>N614*VLOOKUP($B614,DM_HHDV!$B$5:$H$1050,7,0)</f>
        <v>#N/A</v>
      </c>
      <c r="AQ614" s="75" t="e">
        <f>O614*VLOOKUP($B614,DM_HHDV!$B$5:$H$1050,5,0)</f>
        <v>#N/A</v>
      </c>
      <c r="AR614" s="75" t="e">
        <f>O614*VLOOKUP($B614,DM_HHDV!$B$5:$H$1050,6,0)</f>
        <v>#N/A</v>
      </c>
      <c r="AS614" s="75" t="e">
        <f>O614*VLOOKUP($B614,DM_HHDV!$B$5:$H$1050,7,0)</f>
        <v>#N/A</v>
      </c>
      <c r="AT614" s="75" t="e">
        <f>P614*VLOOKUP($B614,DM_HHDV!$B$5:$H$1050,5,0)</f>
        <v>#N/A</v>
      </c>
      <c r="AU614" s="75" t="e">
        <f>P614*VLOOKUP($B614,DM_HHDV!$B$5:$H$1050,6,0)</f>
        <v>#N/A</v>
      </c>
      <c r="AV614" s="75" t="e">
        <f>P614*VLOOKUP($B614,DM_HHDV!$B$5:$H$1050,7,0)</f>
        <v>#N/A</v>
      </c>
      <c r="AW614" s="75" t="e">
        <f>Q614*VLOOKUP($B614,DM_HHDV!$B$5:$H$1050,5,0)</f>
        <v>#N/A</v>
      </c>
      <c r="AX614" s="75" t="e">
        <f>Q614*VLOOKUP($B614,DM_HHDV!$B$5:$H$1050,6,0)</f>
        <v>#N/A</v>
      </c>
      <c r="AY614" s="75" t="e">
        <f>Q614*VLOOKUP($B614,DM_HHDV!$B$5:$H$1050,7,0)</f>
        <v>#N/A</v>
      </c>
      <c r="AZ614" s="75" t="e">
        <f>R614*VLOOKUP($B614,DM_HHDV!$B$5:$H$1050,5,0)</f>
        <v>#N/A</v>
      </c>
      <c r="BA614" s="75" t="e">
        <f>R614*VLOOKUP($B614,DM_HHDV!$B$5:$H$1050,6,0)</f>
        <v>#N/A</v>
      </c>
      <c r="BB614" s="75" t="e">
        <f>R614*VLOOKUP($B614,DM_HHDV!$B$5:$H$1050,7,0)</f>
        <v>#N/A</v>
      </c>
      <c r="BC614" s="75" t="e">
        <f>G614*VLOOKUP($B614,DM_HHDV!$B$5:$K$1050,8,0)</f>
        <v>#N/A</v>
      </c>
      <c r="BD614" s="75" t="e">
        <f>G614*VLOOKUP($B614,DM_HHDV!$B$5:$K$1050,9,0)</f>
        <v>#N/A</v>
      </c>
      <c r="BE614" s="75" t="e">
        <f>G614*VLOOKUP($B614,DM_HHDV!$B$5:$K$1050,10,0)</f>
        <v>#N/A</v>
      </c>
      <c r="BF614" s="75" t="e">
        <f>H614*VLOOKUP($B614,DM_HHDV!$B$5:$K$1050,8,0)</f>
        <v>#N/A</v>
      </c>
      <c r="BG614" s="75" t="e">
        <f>H614*VLOOKUP($B614,DM_HHDV!$B$5:$K$1050,9,0)</f>
        <v>#N/A</v>
      </c>
      <c r="BH614" s="75" t="e">
        <f>H614*VLOOKUP($B614,DM_HHDV!$B$5:$K$1050,10,0)</f>
        <v>#N/A</v>
      </c>
      <c r="BI614" s="75" t="e">
        <f>I614*VLOOKUP($B614,DM_HHDV!$B$5:$K$1050,8,0)</f>
        <v>#N/A</v>
      </c>
      <c r="BJ614" s="75" t="e">
        <f>I614*VLOOKUP($B614,DM_HHDV!$B$5:$K$1050,9,0)</f>
        <v>#N/A</v>
      </c>
      <c r="BK614" s="75" t="e">
        <f>I614*VLOOKUP($B614,DM_HHDV!$B$5:$K$1050,10,0)</f>
        <v>#N/A</v>
      </c>
      <c r="BL614" s="75" t="e">
        <f>J614*VLOOKUP($B614,DM_HHDV!$B$5:$K$1050,8,0)</f>
        <v>#N/A</v>
      </c>
      <c r="BM614" s="75" t="e">
        <f>J614*VLOOKUP($B614,DM_HHDV!$B$5:$K$1050,9,0)</f>
        <v>#N/A</v>
      </c>
      <c r="BN614" s="75" t="e">
        <f>J614*VLOOKUP($B614,DM_HHDV!$B$5:$K$1050,10,0)</f>
        <v>#N/A</v>
      </c>
      <c r="BO614" s="75" t="e">
        <f>K614*VLOOKUP($B614,DM_HHDV!$B$5:$K$1050,8,0)</f>
        <v>#N/A</v>
      </c>
      <c r="BP614" s="75" t="e">
        <f>K614*VLOOKUP($B614,DM_HHDV!$B$5:$K$1050,9,0)</f>
        <v>#N/A</v>
      </c>
      <c r="BQ614" s="75" t="e">
        <f>K614*VLOOKUP($B614,DM_HHDV!$B$5:$K$1050,10,0)</f>
        <v>#N/A</v>
      </c>
      <c r="BR614" s="75" t="e">
        <f>L614*VLOOKUP($B614,DM_HHDV!$B$5:$K$1050,8,0)</f>
        <v>#N/A</v>
      </c>
      <c r="BS614" s="75" t="e">
        <f>L614*VLOOKUP($B614,DM_HHDV!$B$5:$K$1050,9,0)</f>
        <v>#N/A</v>
      </c>
      <c r="BT614" s="75" t="e">
        <f>L614*VLOOKUP($B614,DM_HHDV!$B$5:$K$1050,10,0)</f>
        <v>#N/A</v>
      </c>
      <c r="BU614" s="75" t="e">
        <f>M614*VLOOKUP($B614,DM_HHDV!$B$5:$K$1050,8,0)</f>
        <v>#N/A</v>
      </c>
      <c r="BV614" s="75" t="e">
        <f>M614*VLOOKUP($B614,DM_HHDV!$B$5:$K$1050,9,0)</f>
        <v>#N/A</v>
      </c>
      <c r="BW614" s="75" t="e">
        <f>M614*VLOOKUP($B614,DM_HHDV!$B$5:$K$1050,10,0)</f>
        <v>#N/A</v>
      </c>
      <c r="BX614" s="75" t="e">
        <f>N614*VLOOKUP($B614,DM_HHDV!$B$5:$K$1050,8,0)</f>
        <v>#N/A</v>
      </c>
      <c r="BY614" s="75" t="e">
        <f>N614*VLOOKUP($B614,DM_HHDV!$B$5:$K$1050,9,0)</f>
        <v>#N/A</v>
      </c>
      <c r="BZ614" s="75" t="e">
        <f>N614*VLOOKUP($B614,DM_HHDV!$B$5:$K$1050,10,0)</f>
        <v>#N/A</v>
      </c>
      <c r="CA614" s="75" t="e">
        <f>O614*VLOOKUP($B614,DM_HHDV!$B$5:$K$1050,8,0)</f>
        <v>#N/A</v>
      </c>
      <c r="CB614" s="75" t="e">
        <f>O614*VLOOKUP($B614,DM_HHDV!$B$5:$K$1050,9,0)</f>
        <v>#N/A</v>
      </c>
      <c r="CC614" s="75" t="e">
        <f>O614*VLOOKUP($B614,DM_HHDV!$B$5:$K$1050,10,0)</f>
        <v>#N/A</v>
      </c>
      <c r="CD614" s="75" t="e">
        <f>P614*VLOOKUP($B614,DM_HHDV!$B$5:$K$1050,8,0)</f>
        <v>#N/A</v>
      </c>
      <c r="CE614" s="75" t="e">
        <f>P614*VLOOKUP($B614,DM_HHDV!$B$5:$K$1050,9,0)</f>
        <v>#N/A</v>
      </c>
      <c r="CF614" s="75" t="e">
        <f>P614*VLOOKUP($B614,DM_HHDV!$B$5:$K$1050,10,0)</f>
        <v>#N/A</v>
      </c>
      <c r="CG614" s="75" t="e">
        <f>Q614*VLOOKUP($B614,DM_HHDV!$B$5:$K$1050,8,0)</f>
        <v>#N/A</v>
      </c>
      <c r="CH614" s="75" t="e">
        <f>Q614*VLOOKUP($B614,DM_HHDV!$B$5:$K$1050,9,0)</f>
        <v>#N/A</v>
      </c>
      <c r="CI614" s="75" t="e">
        <f>Q614*VLOOKUP($B614,DM_HHDV!$B$5:$K$1050,10,0)</f>
        <v>#N/A</v>
      </c>
      <c r="CJ614" s="75" t="e">
        <f>R614*VLOOKUP($B614,DM_HHDV!$B$5:$K$1050,8,0)</f>
        <v>#N/A</v>
      </c>
      <c r="CK614" s="75" t="e">
        <f>R614*VLOOKUP($B614,DM_HHDV!$B$5:$K$1050,9,0)</f>
        <v>#N/A</v>
      </c>
      <c r="CL614" s="75" t="e">
        <f>R614*VLOOKUP($B614,DM_HHDV!$B$5:$K$1050,10,0)</f>
        <v>#N/A</v>
      </c>
    </row>
    <row r="615" spans="1:90">
      <c r="A615" s="21">
        <f>DM_HHDV!A614</f>
        <v>0</v>
      </c>
      <c r="B615" s="22"/>
      <c r="C615" s="22"/>
      <c r="D615" s="62">
        <f>IFERROR(VLOOKUP(B615,DM_HHDV!$B$5:$E$1050,3,0),0)</f>
        <v>0</v>
      </c>
      <c r="E615" s="67">
        <f>IFERROR(VLOOKUP(B615,DM_HHDV!$B$5:$E$1050,4,0),0)</f>
        <v>0</v>
      </c>
      <c r="F615" s="74">
        <f t="shared" si="9"/>
        <v>0</v>
      </c>
      <c r="G615" s="23"/>
      <c r="H615" s="65"/>
      <c r="I615" s="65"/>
      <c r="J615" s="65"/>
      <c r="K615" s="65"/>
      <c r="L615" s="65"/>
      <c r="M615" s="65"/>
      <c r="N615" s="65"/>
      <c r="O615" s="65"/>
      <c r="P615" s="65"/>
      <c r="Q615" s="65"/>
      <c r="R615" s="65"/>
      <c r="S615" s="75" t="e">
        <f>G615*VLOOKUP($B615,DM_HHDV!$B$5:$H$1050,5,0)</f>
        <v>#N/A</v>
      </c>
      <c r="T615" s="75" t="e">
        <f>G615*VLOOKUP($B615,DM_HHDV!$B$5:$H$1050,6,0)</f>
        <v>#N/A</v>
      </c>
      <c r="U615" s="75" t="e">
        <f>G615*VLOOKUP($B615,DM_HHDV!$B$5:$H$1050,7,0)</f>
        <v>#N/A</v>
      </c>
      <c r="V615" s="75" t="e">
        <f>H615*VLOOKUP($B615,DM_HHDV!$B$5:$H$1050,5,0)</f>
        <v>#N/A</v>
      </c>
      <c r="W615" s="75" t="e">
        <f>H615*VLOOKUP($B615,DM_HHDV!$B$5:$H$1050,6,0)</f>
        <v>#N/A</v>
      </c>
      <c r="X615" s="75" t="e">
        <f>H615*VLOOKUP($B615,DM_HHDV!$B$5:$H$1050,7,0)</f>
        <v>#N/A</v>
      </c>
      <c r="Y615" s="75" t="e">
        <f>I615*VLOOKUP($B615,DM_HHDV!$B$5:$H$1050,5,0)</f>
        <v>#N/A</v>
      </c>
      <c r="Z615" s="75" t="e">
        <f>I615*VLOOKUP($B615,DM_HHDV!$B$5:$H$1050,6,0)</f>
        <v>#N/A</v>
      </c>
      <c r="AA615" s="75" t="e">
        <f>I615*VLOOKUP($B615,DM_HHDV!$B$5:$H$1050,7,0)</f>
        <v>#N/A</v>
      </c>
      <c r="AB615" s="75" t="e">
        <f>J615*VLOOKUP($B615,DM_HHDV!$B$5:$H$1050,5,0)</f>
        <v>#N/A</v>
      </c>
      <c r="AC615" s="75" t="e">
        <f>J615*VLOOKUP($B615,DM_HHDV!$B$5:$H$1050,6,0)</f>
        <v>#N/A</v>
      </c>
      <c r="AD615" s="75" t="e">
        <f>J615*VLOOKUP($B615,DM_HHDV!$B$5:$H$1050,7,0)</f>
        <v>#N/A</v>
      </c>
      <c r="AE615" s="75" t="e">
        <f>K615*VLOOKUP($B615,DM_HHDV!$B$5:$H$1050,5,0)</f>
        <v>#N/A</v>
      </c>
      <c r="AF615" s="75" t="e">
        <f>K615*VLOOKUP($B615,DM_HHDV!$B$5:$H$1050,6,0)</f>
        <v>#N/A</v>
      </c>
      <c r="AG615" s="75" t="e">
        <f>K615*VLOOKUP($B615,DM_HHDV!$B$5:$H$1050,7,0)</f>
        <v>#N/A</v>
      </c>
      <c r="AH615" s="75" t="e">
        <f>L615*VLOOKUP($B615,DM_HHDV!$B$5:$H$1050,5,0)</f>
        <v>#N/A</v>
      </c>
      <c r="AI615" s="75" t="e">
        <f>L615*VLOOKUP($B615,DM_HHDV!$B$5:$H$1050,6,0)</f>
        <v>#N/A</v>
      </c>
      <c r="AJ615" s="75" t="e">
        <f>L615*VLOOKUP($B615,DM_HHDV!$B$5:$H$1050,7,0)</f>
        <v>#N/A</v>
      </c>
      <c r="AK615" s="75" t="e">
        <f>M615*VLOOKUP($B615,DM_HHDV!$B$5:$H$1050,5,0)</f>
        <v>#N/A</v>
      </c>
      <c r="AL615" s="75" t="e">
        <f>M615*VLOOKUP($B615,DM_HHDV!$B$5:$H$1050,6,0)</f>
        <v>#N/A</v>
      </c>
      <c r="AM615" s="75" t="e">
        <f>M615*VLOOKUP($B615,DM_HHDV!$B$5:$H$1050,7,0)</f>
        <v>#N/A</v>
      </c>
      <c r="AN615" s="75" t="e">
        <f>N615*VLOOKUP($B615,DM_HHDV!$B$5:$H$1050,5,0)</f>
        <v>#N/A</v>
      </c>
      <c r="AO615" s="75" t="e">
        <f>N615*VLOOKUP($B615,DM_HHDV!$B$5:$H$1050,6,0)</f>
        <v>#N/A</v>
      </c>
      <c r="AP615" s="75" t="e">
        <f>N615*VLOOKUP($B615,DM_HHDV!$B$5:$H$1050,7,0)</f>
        <v>#N/A</v>
      </c>
      <c r="AQ615" s="75" t="e">
        <f>O615*VLOOKUP($B615,DM_HHDV!$B$5:$H$1050,5,0)</f>
        <v>#N/A</v>
      </c>
      <c r="AR615" s="75" t="e">
        <f>O615*VLOOKUP($B615,DM_HHDV!$B$5:$H$1050,6,0)</f>
        <v>#N/A</v>
      </c>
      <c r="AS615" s="75" t="e">
        <f>O615*VLOOKUP($B615,DM_HHDV!$B$5:$H$1050,7,0)</f>
        <v>#N/A</v>
      </c>
      <c r="AT615" s="75" t="e">
        <f>P615*VLOOKUP($B615,DM_HHDV!$B$5:$H$1050,5,0)</f>
        <v>#N/A</v>
      </c>
      <c r="AU615" s="75" t="e">
        <f>P615*VLOOKUP($B615,DM_HHDV!$B$5:$H$1050,6,0)</f>
        <v>#N/A</v>
      </c>
      <c r="AV615" s="75" t="e">
        <f>P615*VLOOKUP($B615,DM_HHDV!$B$5:$H$1050,7,0)</f>
        <v>#N/A</v>
      </c>
      <c r="AW615" s="75" t="e">
        <f>Q615*VLOOKUP($B615,DM_HHDV!$B$5:$H$1050,5,0)</f>
        <v>#N/A</v>
      </c>
      <c r="AX615" s="75" t="e">
        <f>Q615*VLOOKUP($B615,DM_HHDV!$B$5:$H$1050,6,0)</f>
        <v>#N/A</v>
      </c>
      <c r="AY615" s="75" t="e">
        <f>Q615*VLOOKUP($B615,DM_HHDV!$B$5:$H$1050,7,0)</f>
        <v>#N/A</v>
      </c>
      <c r="AZ615" s="75" t="e">
        <f>R615*VLOOKUP($B615,DM_HHDV!$B$5:$H$1050,5,0)</f>
        <v>#N/A</v>
      </c>
      <c r="BA615" s="75" t="e">
        <f>R615*VLOOKUP($B615,DM_HHDV!$B$5:$H$1050,6,0)</f>
        <v>#N/A</v>
      </c>
      <c r="BB615" s="75" t="e">
        <f>R615*VLOOKUP($B615,DM_HHDV!$B$5:$H$1050,7,0)</f>
        <v>#N/A</v>
      </c>
      <c r="BC615" s="75" t="e">
        <f>G615*VLOOKUP($B615,DM_HHDV!$B$5:$K$1050,8,0)</f>
        <v>#N/A</v>
      </c>
      <c r="BD615" s="75" t="e">
        <f>G615*VLOOKUP($B615,DM_HHDV!$B$5:$K$1050,9,0)</f>
        <v>#N/A</v>
      </c>
      <c r="BE615" s="75" t="e">
        <f>G615*VLOOKUP($B615,DM_HHDV!$B$5:$K$1050,10,0)</f>
        <v>#N/A</v>
      </c>
      <c r="BF615" s="75" t="e">
        <f>H615*VLOOKUP($B615,DM_HHDV!$B$5:$K$1050,8,0)</f>
        <v>#N/A</v>
      </c>
      <c r="BG615" s="75" t="e">
        <f>H615*VLOOKUP($B615,DM_HHDV!$B$5:$K$1050,9,0)</f>
        <v>#N/A</v>
      </c>
      <c r="BH615" s="75" t="e">
        <f>H615*VLOOKUP($B615,DM_HHDV!$B$5:$K$1050,10,0)</f>
        <v>#N/A</v>
      </c>
      <c r="BI615" s="75" t="e">
        <f>I615*VLOOKUP($B615,DM_HHDV!$B$5:$K$1050,8,0)</f>
        <v>#N/A</v>
      </c>
      <c r="BJ615" s="75" t="e">
        <f>I615*VLOOKUP($B615,DM_HHDV!$B$5:$K$1050,9,0)</f>
        <v>#N/A</v>
      </c>
      <c r="BK615" s="75" t="e">
        <f>I615*VLOOKUP($B615,DM_HHDV!$B$5:$K$1050,10,0)</f>
        <v>#N/A</v>
      </c>
      <c r="BL615" s="75" t="e">
        <f>J615*VLOOKUP($B615,DM_HHDV!$B$5:$K$1050,8,0)</f>
        <v>#N/A</v>
      </c>
      <c r="BM615" s="75" t="e">
        <f>J615*VLOOKUP($B615,DM_HHDV!$B$5:$K$1050,9,0)</f>
        <v>#N/A</v>
      </c>
      <c r="BN615" s="75" t="e">
        <f>J615*VLOOKUP($B615,DM_HHDV!$B$5:$K$1050,10,0)</f>
        <v>#N/A</v>
      </c>
      <c r="BO615" s="75" t="e">
        <f>K615*VLOOKUP($B615,DM_HHDV!$B$5:$K$1050,8,0)</f>
        <v>#N/A</v>
      </c>
      <c r="BP615" s="75" t="e">
        <f>K615*VLOOKUP($B615,DM_HHDV!$B$5:$K$1050,9,0)</f>
        <v>#N/A</v>
      </c>
      <c r="BQ615" s="75" t="e">
        <f>K615*VLOOKUP($B615,DM_HHDV!$B$5:$K$1050,10,0)</f>
        <v>#N/A</v>
      </c>
      <c r="BR615" s="75" t="e">
        <f>L615*VLOOKUP($B615,DM_HHDV!$B$5:$K$1050,8,0)</f>
        <v>#N/A</v>
      </c>
      <c r="BS615" s="75" t="e">
        <f>L615*VLOOKUP($B615,DM_HHDV!$B$5:$K$1050,9,0)</f>
        <v>#N/A</v>
      </c>
      <c r="BT615" s="75" t="e">
        <f>L615*VLOOKUP($B615,DM_HHDV!$B$5:$K$1050,10,0)</f>
        <v>#N/A</v>
      </c>
      <c r="BU615" s="75" t="e">
        <f>M615*VLOOKUP($B615,DM_HHDV!$B$5:$K$1050,8,0)</f>
        <v>#N/A</v>
      </c>
      <c r="BV615" s="75" t="e">
        <f>M615*VLOOKUP($B615,DM_HHDV!$B$5:$K$1050,9,0)</f>
        <v>#N/A</v>
      </c>
      <c r="BW615" s="75" t="e">
        <f>M615*VLOOKUP($B615,DM_HHDV!$B$5:$K$1050,10,0)</f>
        <v>#N/A</v>
      </c>
      <c r="BX615" s="75" t="e">
        <f>N615*VLOOKUP($B615,DM_HHDV!$B$5:$K$1050,8,0)</f>
        <v>#N/A</v>
      </c>
      <c r="BY615" s="75" t="e">
        <f>N615*VLOOKUP($B615,DM_HHDV!$B$5:$K$1050,9,0)</f>
        <v>#N/A</v>
      </c>
      <c r="BZ615" s="75" t="e">
        <f>N615*VLOOKUP($B615,DM_HHDV!$B$5:$K$1050,10,0)</f>
        <v>#N/A</v>
      </c>
      <c r="CA615" s="75" t="e">
        <f>O615*VLOOKUP($B615,DM_HHDV!$B$5:$K$1050,8,0)</f>
        <v>#N/A</v>
      </c>
      <c r="CB615" s="75" t="e">
        <f>O615*VLOOKUP($B615,DM_HHDV!$B$5:$K$1050,9,0)</f>
        <v>#N/A</v>
      </c>
      <c r="CC615" s="75" t="e">
        <f>O615*VLOOKUP($B615,DM_HHDV!$B$5:$K$1050,10,0)</f>
        <v>#N/A</v>
      </c>
      <c r="CD615" s="75" t="e">
        <f>P615*VLOOKUP($B615,DM_HHDV!$B$5:$K$1050,8,0)</f>
        <v>#N/A</v>
      </c>
      <c r="CE615" s="75" t="e">
        <f>P615*VLOOKUP($B615,DM_HHDV!$B$5:$K$1050,9,0)</f>
        <v>#N/A</v>
      </c>
      <c r="CF615" s="75" t="e">
        <f>P615*VLOOKUP($B615,DM_HHDV!$B$5:$K$1050,10,0)</f>
        <v>#N/A</v>
      </c>
      <c r="CG615" s="75" t="e">
        <f>Q615*VLOOKUP($B615,DM_HHDV!$B$5:$K$1050,8,0)</f>
        <v>#N/A</v>
      </c>
      <c r="CH615" s="75" t="e">
        <f>Q615*VLOOKUP($B615,DM_HHDV!$B$5:$K$1050,9,0)</f>
        <v>#N/A</v>
      </c>
      <c r="CI615" s="75" t="e">
        <f>Q615*VLOOKUP($B615,DM_HHDV!$B$5:$K$1050,10,0)</f>
        <v>#N/A</v>
      </c>
      <c r="CJ615" s="75" t="e">
        <f>R615*VLOOKUP($B615,DM_HHDV!$B$5:$K$1050,8,0)</f>
        <v>#N/A</v>
      </c>
      <c r="CK615" s="75" t="e">
        <f>R615*VLOOKUP($B615,DM_HHDV!$B$5:$K$1050,9,0)</f>
        <v>#N/A</v>
      </c>
      <c r="CL615" s="75" t="e">
        <f>R615*VLOOKUP($B615,DM_HHDV!$B$5:$K$1050,10,0)</f>
        <v>#N/A</v>
      </c>
    </row>
    <row r="616" spans="1:90">
      <c r="A616" s="21">
        <f>DM_HHDV!A615</f>
        <v>0</v>
      </c>
      <c r="B616" s="22"/>
      <c r="C616" s="22"/>
      <c r="D616" s="62">
        <f>IFERROR(VLOOKUP(B616,DM_HHDV!$B$5:$E$1050,3,0),0)</f>
        <v>0</v>
      </c>
      <c r="E616" s="67">
        <f>IFERROR(VLOOKUP(B616,DM_HHDV!$B$5:$E$1050,4,0),0)</f>
        <v>0</v>
      </c>
      <c r="F616" s="74">
        <f t="shared" si="9"/>
        <v>0</v>
      </c>
      <c r="G616" s="23"/>
      <c r="H616" s="65"/>
      <c r="I616" s="65"/>
      <c r="J616" s="65"/>
      <c r="K616" s="65"/>
      <c r="L616" s="65"/>
      <c r="M616" s="65"/>
      <c r="N616" s="65"/>
      <c r="O616" s="65"/>
      <c r="P616" s="65"/>
      <c r="Q616" s="65"/>
      <c r="R616" s="65"/>
      <c r="S616" s="75" t="e">
        <f>G616*VLOOKUP($B616,DM_HHDV!$B$5:$H$1050,5,0)</f>
        <v>#N/A</v>
      </c>
      <c r="T616" s="75" t="e">
        <f>G616*VLOOKUP($B616,DM_HHDV!$B$5:$H$1050,6,0)</f>
        <v>#N/A</v>
      </c>
      <c r="U616" s="75" t="e">
        <f>G616*VLOOKUP($B616,DM_HHDV!$B$5:$H$1050,7,0)</f>
        <v>#N/A</v>
      </c>
      <c r="V616" s="75" t="e">
        <f>H616*VLOOKUP($B616,DM_HHDV!$B$5:$H$1050,5,0)</f>
        <v>#N/A</v>
      </c>
      <c r="W616" s="75" t="e">
        <f>H616*VLOOKUP($B616,DM_HHDV!$B$5:$H$1050,6,0)</f>
        <v>#N/A</v>
      </c>
      <c r="X616" s="75" t="e">
        <f>H616*VLOOKUP($B616,DM_HHDV!$B$5:$H$1050,7,0)</f>
        <v>#N/A</v>
      </c>
      <c r="Y616" s="75" t="e">
        <f>I616*VLOOKUP($B616,DM_HHDV!$B$5:$H$1050,5,0)</f>
        <v>#N/A</v>
      </c>
      <c r="Z616" s="75" t="e">
        <f>I616*VLOOKUP($B616,DM_HHDV!$B$5:$H$1050,6,0)</f>
        <v>#N/A</v>
      </c>
      <c r="AA616" s="75" t="e">
        <f>I616*VLOOKUP($B616,DM_HHDV!$B$5:$H$1050,7,0)</f>
        <v>#N/A</v>
      </c>
      <c r="AB616" s="75" t="e">
        <f>J616*VLOOKUP($B616,DM_HHDV!$B$5:$H$1050,5,0)</f>
        <v>#N/A</v>
      </c>
      <c r="AC616" s="75" t="e">
        <f>J616*VLOOKUP($B616,DM_HHDV!$B$5:$H$1050,6,0)</f>
        <v>#N/A</v>
      </c>
      <c r="AD616" s="75" t="e">
        <f>J616*VLOOKUP($B616,DM_HHDV!$B$5:$H$1050,7,0)</f>
        <v>#N/A</v>
      </c>
      <c r="AE616" s="75" t="e">
        <f>K616*VLOOKUP($B616,DM_HHDV!$B$5:$H$1050,5,0)</f>
        <v>#N/A</v>
      </c>
      <c r="AF616" s="75" t="e">
        <f>K616*VLOOKUP($B616,DM_HHDV!$B$5:$H$1050,6,0)</f>
        <v>#N/A</v>
      </c>
      <c r="AG616" s="75" t="e">
        <f>K616*VLOOKUP($B616,DM_HHDV!$B$5:$H$1050,7,0)</f>
        <v>#N/A</v>
      </c>
      <c r="AH616" s="75" t="e">
        <f>L616*VLOOKUP($B616,DM_HHDV!$B$5:$H$1050,5,0)</f>
        <v>#N/A</v>
      </c>
      <c r="AI616" s="75" t="e">
        <f>L616*VLOOKUP($B616,DM_HHDV!$B$5:$H$1050,6,0)</f>
        <v>#N/A</v>
      </c>
      <c r="AJ616" s="75" t="e">
        <f>L616*VLOOKUP($B616,DM_HHDV!$B$5:$H$1050,7,0)</f>
        <v>#N/A</v>
      </c>
      <c r="AK616" s="75" t="e">
        <f>M616*VLOOKUP($B616,DM_HHDV!$B$5:$H$1050,5,0)</f>
        <v>#N/A</v>
      </c>
      <c r="AL616" s="75" t="e">
        <f>M616*VLOOKUP($B616,DM_HHDV!$B$5:$H$1050,6,0)</f>
        <v>#N/A</v>
      </c>
      <c r="AM616" s="75" t="e">
        <f>M616*VLOOKUP($B616,DM_HHDV!$B$5:$H$1050,7,0)</f>
        <v>#N/A</v>
      </c>
      <c r="AN616" s="75" t="e">
        <f>N616*VLOOKUP($B616,DM_HHDV!$B$5:$H$1050,5,0)</f>
        <v>#N/A</v>
      </c>
      <c r="AO616" s="75" t="e">
        <f>N616*VLOOKUP($B616,DM_HHDV!$B$5:$H$1050,6,0)</f>
        <v>#N/A</v>
      </c>
      <c r="AP616" s="75" t="e">
        <f>N616*VLOOKUP($B616,DM_HHDV!$B$5:$H$1050,7,0)</f>
        <v>#N/A</v>
      </c>
      <c r="AQ616" s="75" t="e">
        <f>O616*VLOOKUP($B616,DM_HHDV!$B$5:$H$1050,5,0)</f>
        <v>#N/A</v>
      </c>
      <c r="AR616" s="75" t="e">
        <f>O616*VLOOKUP($B616,DM_HHDV!$B$5:$H$1050,6,0)</f>
        <v>#N/A</v>
      </c>
      <c r="AS616" s="75" t="e">
        <f>O616*VLOOKUP($B616,DM_HHDV!$B$5:$H$1050,7,0)</f>
        <v>#N/A</v>
      </c>
      <c r="AT616" s="75" t="e">
        <f>P616*VLOOKUP($B616,DM_HHDV!$B$5:$H$1050,5,0)</f>
        <v>#N/A</v>
      </c>
      <c r="AU616" s="75" t="e">
        <f>P616*VLOOKUP($B616,DM_HHDV!$B$5:$H$1050,6,0)</f>
        <v>#N/A</v>
      </c>
      <c r="AV616" s="75" t="e">
        <f>P616*VLOOKUP($B616,DM_HHDV!$B$5:$H$1050,7,0)</f>
        <v>#N/A</v>
      </c>
      <c r="AW616" s="75" t="e">
        <f>Q616*VLOOKUP($B616,DM_HHDV!$B$5:$H$1050,5,0)</f>
        <v>#N/A</v>
      </c>
      <c r="AX616" s="75" t="e">
        <f>Q616*VLOOKUP($B616,DM_HHDV!$B$5:$H$1050,6,0)</f>
        <v>#N/A</v>
      </c>
      <c r="AY616" s="75" t="e">
        <f>Q616*VLOOKUP($B616,DM_HHDV!$B$5:$H$1050,7,0)</f>
        <v>#N/A</v>
      </c>
      <c r="AZ616" s="75" t="e">
        <f>R616*VLOOKUP($B616,DM_HHDV!$B$5:$H$1050,5,0)</f>
        <v>#N/A</v>
      </c>
      <c r="BA616" s="75" t="e">
        <f>R616*VLOOKUP($B616,DM_HHDV!$B$5:$H$1050,6,0)</f>
        <v>#N/A</v>
      </c>
      <c r="BB616" s="75" t="e">
        <f>R616*VLOOKUP($B616,DM_HHDV!$B$5:$H$1050,7,0)</f>
        <v>#N/A</v>
      </c>
      <c r="BC616" s="75" t="e">
        <f>G616*VLOOKUP($B616,DM_HHDV!$B$5:$K$1050,8,0)</f>
        <v>#N/A</v>
      </c>
      <c r="BD616" s="75" t="e">
        <f>G616*VLOOKUP($B616,DM_HHDV!$B$5:$K$1050,9,0)</f>
        <v>#N/A</v>
      </c>
      <c r="BE616" s="75" t="e">
        <f>G616*VLOOKUP($B616,DM_HHDV!$B$5:$K$1050,10,0)</f>
        <v>#N/A</v>
      </c>
      <c r="BF616" s="75" t="e">
        <f>H616*VLOOKUP($B616,DM_HHDV!$B$5:$K$1050,8,0)</f>
        <v>#N/A</v>
      </c>
      <c r="BG616" s="75" t="e">
        <f>H616*VLOOKUP($B616,DM_HHDV!$B$5:$K$1050,9,0)</f>
        <v>#N/A</v>
      </c>
      <c r="BH616" s="75" t="e">
        <f>H616*VLOOKUP($B616,DM_HHDV!$B$5:$K$1050,10,0)</f>
        <v>#N/A</v>
      </c>
      <c r="BI616" s="75" t="e">
        <f>I616*VLOOKUP($B616,DM_HHDV!$B$5:$K$1050,8,0)</f>
        <v>#N/A</v>
      </c>
      <c r="BJ616" s="75" t="e">
        <f>I616*VLOOKUP($B616,DM_HHDV!$B$5:$K$1050,9,0)</f>
        <v>#N/A</v>
      </c>
      <c r="BK616" s="75" t="e">
        <f>I616*VLOOKUP($B616,DM_HHDV!$B$5:$K$1050,10,0)</f>
        <v>#N/A</v>
      </c>
      <c r="BL616" s="75" t="e">
        <f>J616*VLOOKUP($B616,DM_HHDV!$B$5:$K$1050,8,0)</f>
        <v>#N/A</v>
      </c>
      <c r="BM616" s="75" t="e">
        <f>J616*VLOOKUP($B616,DM_HHDV!$B$5:$K$1050,9,0)</f>
        <v>#N/A</v>
      </c>
      <c r="BN616" s="75" t="e">
        <f>J616*VLOOKUP($B616,DM_HHDV!$B$5:$K$1050,10,0)</f>
        <v>#N/A</v>
      </c>
      <c r="BO616" s="75" t="e">
        <f>K616*VLOOKUP($B616,DM_HHDV!$B$5:$K$1050,8,0)</f>
        <v>#N/A</v>
      </c>
      <c r="BP616" s="75" t="e">
        <f>K616*VLOOKUP($B616,DM_HHDV!$B$5:$K$1050,9,0)</f>
        <v>#N/A</v>
      </c>
      <c r="BQ616" s="75" t="e">
        <f>K616*VLOOKUP($B616,DM_HHDV!$B$5:$K$1050,10,0)</f>
        <v>#N/A</v>
      </c>
      <c r="BR616" s="75" t="e">
        <f>L616*VLOOKUP($B616,DM_HHDV!$B$5:$K$1050,8,0)</f>
        <v>#N/A</v>
      </c>
      <c r="BS616" s="75" t="e">
        <f>L616*VLOOKUP($B616,DM_HHDV!$B$5:$K$1050,9,0)</f>
        <v>#N/A</v>
      </c>
      <c r="BT616" s="75" t="e">
        <f>L616*VLOOKUP($B616,DM_HHDV!$B$5:$K$1050,10,0)</f>
        <v>#N/A</v>
      </c>
      <c r="BU616" s="75" t="e">
        <f>M616*VLOOKUP($B616,DM_HHDV!$B$5:$K$1050,8,0)</f>
        <v>#N/A</v>
      </c>
      <c r="BV616" s="75" t="e">
        <f>M616*VLOOKUP($B616,DM_HHDV!$B$5:$K$1050,9,0)</f>
        <v>#N/A</v>
      </c>
      <c r="BW616" s="75" t="e">
        <f>M616*VLOOKUP($B616,DM_HHDV!$B$5:$K$1050,10,0)</f>
        <v>#N/A</v>
      </c>
      <c r="BX616" s="75" t="e">
        <f>N616*VLOOKUP($B616,DM_HHDV!$B$5:$K$1050,8,0)</f>
        <v>#N/A</v>
      </c>
      <c r="BY616" s="75" t="e">
        <f>N616*VLOOKUP($B616,DM_HHDV!$B$5:$K$1050,9,0)</f>
        <v>#N/A</v>
      </c>
      <c r="BZ616" s="75" t="e">
        <f>N616*VLOOKUP($B616,DM_HHDV!$B$5:$K$1050,10,0)</f>
        <v>#N/A</v>
      </c>
      <c r="CA616" s="75" t="e">
        <f>O616*VLOOKUP($B616,DM_HHDV!$B$5:$K$1050,8,0)</f>
        <v>#N/A</v>
      </c>
      <c r="CB616" s="75" t="e">
        <f>O616*VLOOKUP($B616,DM_HHDV!$B$5:$K$1050,9,0)</f>
        <v>#N/A</v>
      </c>
      <c r="CC616" s="75" t="e">
        <f>O616*VLOOKUP($B616,DM_HHDV!$B$5:$K$1050,10,0)</f>
        <v>#N/A</v>
      </c>
      <c r="CD616" s="75" t="e">
        <f>P616*VLOOKUP($B616,DM_HHDV!$B$5:$K$1050,8,0)</f>
        <v>#N/A</v>
      </c>
      <c r="CE616" s="75" t="e">
        <f>P616*VLOOKUP($B616,DM_HHDV!$B$5:$K$1050,9,0)</f>
        <v>#N/A</v>
      </c>
      <c r="CF616" s="75" t="e">
        <f>P616*VLOOKUP($B616,DM_HHDV!$B$5:$K$1050,10,0)</f>
        <v>#N/A</v>
      </c>
      <c r="CG616" s="75" t="e">
        <f>Q616*VLOOKUP($B616,DM_HHDV!$B$5:$K$1050,8,0)</f>
        <v>#N/A</v>
      </c>
      <c r="CH616" s="75" t="e">
        <f>Q616*VLOOKUP($B616,DM_HHDV!$B$5:$K$1050,9,0)</f>
        <v>#N/A</v>
      </c>
      <c r="CI616" s="75" t="e">
        <f>Q616*VLOOKUP($B616,DM_HHDV!$B$5:$K$1050,10,0)</f>
        <v>#N/A</v>
      </c>
      <c r="CJ616" s="75" t="e">
        <f>R616*VLOOKUP($B616,DM_HHDV!$B$5:$K$1050,8,0)</f>
        <v>#N/A</v>
      </c>
      <c r="CK616" s="75" t="e">
        <f>R616*VLOOKUP($B616,DM_HHDV!$B$5:$K$1050,9,0)</f>
        <v>#N/A</v>
      </c>
      <c r="CL616" s="75" t="e">
        <f>R616*VLOOKUP($B616,DM_HHDV!$B$5:$K$1050,10,0)</f>
        <v>#N/A</v>
      </c>
    </row>
    <row r="617" spans="1:90">
      <c r="A617" s="21">
        <f>DM_HHDV!A616</f>
        <v>0</v>
      </c>
      <c r="B617" s="22"/>
      <c r="C617" s="22"/>
      <c r="D617" s="62">
        <f>IFERROR(VLOOKUP(B617,DM_HHDV!$B$5:$E$1050,3,0),0)</f>
        <v>0</v>
      </c>
      <c r="E617" s="67">
        <f>IFERROR(VLOOKUP(B617,DM_HHDV!$B$5:$E$1050,4,0),0)</f>
        <v>0</v>
      </c>
      <c r="F617" s="74">
        <f t="shared" si="9"/>
        <v>0</v>
      </c>
      <c r="G617" s="23"/>
      <c r="H617" s="65"/>
      <c r="I617" s="65"/>
      <c r="J617" s="65"/>
      <c r="K617" s="65"/>
      <c r="L617" s="65"/>
      <c r="M617" s="65"/>
      <c r="N617" s="65"/>
      <c r="O617" s="65"/>
      <c r="P617" s="65"/>
      <c r="Q617" s="65"/>
      <c r="R617" s="65"/>
      <c r="S617" s="75" t="e">
        <f>G617*VLOOKUP($B617,DM_HHDV!$B$5:$H$1050,5,0)</f>
        <v>#N/A</v>
      </c>
      <c r="T617" s="75" t="e">
        <f>G617*VLOOKUP($B617,DM_HHDV!$B$5:$H$1050,6,0)</f>
        <v>#N/A</v>
      </c>
      <c r="U617" s="75" t="e">
        <f>G617*VLOOKUP($B617,DM_HHDV!$B$5:$H$1050,7,0)</f>
        <v>#N/A</v>
      </c>
      <c r="V617" s="75" t="e">
        <f>H617*VLOOKUP($B617,DM_HHDV!$B$5:$H$1050,5,0)</f>
        <v>#N/A</v>
      </c>
      <c r="W617" s="75" t="e">
        <f>H617*VLOOKUP($B617,DM_HHDV!$B$5:$H$1050,6,0)</f>
        <v>#N/A</v>
      </c>
      <c r="X617" s="75" t="e">
        <f>H617*VLOOKUP($B617,DM_HHDV!$B$5:$H$1050,7,0)</f>
        <v>#N/A</v>
      </c>
      <c r="Y617" s="75" t="e">
        <f>I617*VLOOKUP($B617,DM_HHDV!$B$5:$H$1050,5,0)</f>
        <v>#N/A</v>
      </c>
      <c r="Z617" s="75" t="e">
        <f>I617*VLOOKUP($B617,DM_HHDV!$B$5:$H$1050,6,0)</f>
        <v>#N/A</v>
      </c>
      <c r="AA617" s="75" t="e">
        <f>I617*VLOOKUP($B617,DM_HHDV!$B$5:$H$1050,7,0)</f>
        <v>#N/A</v>
      </c>
      <c r="AB617" s="75" t="e">
        <f>J617*VLOOKUP($B617,DM_HHDV!$B$5:$H$1050,5,0)</f>
        <v>#N/A</v>
      </c>
      <c r="AC617" s="75" t="e">
        <f>J617*VLOOKUP($B617,DM_HHDV!$B$5:$H$1050,6,0)</f>
        <v>#N/A</v>
      </c>
      <c r="AD617" s="75" t="e">
        <f>J617*VLOOKUP($B617,DM_HHDV!$B$5:$H$1050,7,0)</f>
        <v>#N/A</v>
      </c>
      <c r="AE617" s="75" t="e">
        <f>K617*VLOOKUP($B617,DM_HHDV!$B$5:$H$1050,5,0)</f>
        <v>#N/A</v>
      </c>
      <c r="AF617" s="75" t="e">
        <f>K617*VLOOKUP($B617,DM_HHDV!$B$5:$H$1050,6,0)</f>
        <v>#N/A</v>
      </c>
      <c r="AG617" s="75" t="e">
        <f>K617*VLOOKUP($B617,DM_HHDV!$B$5:$H$1050,7,0)</f>
        <v>#N/A</v>
      </c>
      <c r="AH617" s="75" t="e">
        <f>L617*VLOOKUP($B617,DM_HHDV!$B$5:$H$1050,5,0)</f>
        <v>#N/A</v>
      </c>
      <c r="AI617" s="75" t="e">
        <f>L617*VLOOKUP($B617,DM_HHDV!$B$5:$H$1050,6,0)</f>
        <v>#N/A</v>
      </c>
      <c r="AJ617" s="75" t="e">
        <f>L617*VLOOKUP($B617,DM_HHDV!$B$5:$H$1050,7,0)</f>
        <v>#N/A</v>
      </c>
      <c r="AK617" s="75" t="e">
        <f>M617*VLOOKUP($B617,DM_HHDV!$B$5:$H$1050,5,0)</f>
        <v>#N/A</v>
      </c>
      <c r="AL617" s="75" t="e">
        <f>M617*VLOOKUP($B617,DM_HHDV!$B$5:$H$1050,6,0)</f>
        <v>#N/A</v>
      </c>
      <c r="AM617" s="75" t="e">
        <f>M617*VLOOKUP($B617,DM_HHDV!$B$5:$H$1050,7,0)</f>
        <v>#N/A</v>
      </c>
      <c r="AN617" s="75" t="e">
        <f>N617*VLOOKUP($B617,DM_HHDV!$B$5:$H$1050,5,0)</f>
        <v>#N/A</v>
      </c>
      <c r="AO617" s="75" t="e">
        <f>N617*VLOOKUP($B617,DM_HHDV!$B$5:$H$1050,6,0)</f>
        <v>#N/A</v>
      </c>
      <c r="AP617" s="75" t="e">
        <f>N617*VLOOKUP($B617,DM_HHDV!$B$5:$H$1050,7,0)</f>
        <v>#N/A</v>
      </c>
      <c r="AQ617" s="75" t="e">
        <f>O617*VLOOKUP($B617,DM_HHDV!$B$5:$H$1050,5,0)</f>
        <v>#N/A</v>
      </c>
      <c r="AR617" s="75" t="e">
        <f>O617*VLOOKUP($B617,DM_HHDV!$B$5:$H$1050,6,0)</f>
        <v>#N/A</v>
      </c>
      <c r="AS617" s="75" t="e">
        <f>O617*VLOOKUP($B617,DM_HHDV!$B$5:$H$1050,7,0)</f>
        <v>#N/A</v>
      </c>
      <c r="AT617" s="75" t="e">
        <f>P617*VLOOKUP($B617,DM_HHDV!$B$5:$H$1050,5,0)</f>
        <v>#N/A</v>
      </c>
      <c r="AU617" s="75" t="e">
        <f>P617*VLOOKUP($B617,DM_HHDV!$B$5:$H$1050,6,0)</f>
        <v>#N/A</v>
      </c>
      <c r="AV617" s="75" t="e">
        <f>P617*VLOOKUP($B617,DM_HHDV!$B$5:$H$1050,7,0)</f>
        <v>#N/A</v>
      </c>
      <c r="AW617" s="75" t="e">
        <f>Q617*VLOOKUP($B617,DM_HHDV!$B$5:$H$1050,5,0)</f>
        <v>#N/A</v>
      </c>
      <c r="AX617" s="75" t="e">
        <f>Q617*VLOOKUP($B617,DM_HHDV!$B$5:$H$1050,6,0)</f>
        <v>#N/A</v>
      </c>
      <c r="AY617" s="75" t="e">
        <f>Q617*VLOOKUP($B617,DM_HHDV!$B$5:$H$1050,7,0)</f>
        <v>#N/A</v>
      </c>
      <c r="AZ617" s="75" t="e">
        <f>R617*VLOOKUP($B617,DM_HHDV!$B$5:$H$1050,5,0)</f>
        <v>#N/A</v>
      </c>
      <c r="BA617" s="75" t="e">
        <f>R617*VLOOKUP($B617,DM_HHDV!$B$5:$H$1050,6,0)</f>
        <v>#N/A</v>
      </c>
      <c r="BB617" s="75" t="e">
        <f>R617*VLOOKUP($B617,DM_HHDV!$B$5:$H$1050,7,0)</f>
        <v>#N/A</v>
      </c>
      <c r="BC617" s="75" t="e">
        <f>G617*VLOOKUP($B617,DM_HHDV!$B$5:$K$1050,8,0)</f>
        <v>#N/A</v>
      </c>
      <c r="BD617" s="75" t="e">
        <f>G617*VLOOKUP($B617,DM_HHDV!$B$5:$K$1050,9,0)</f>
        <v>#N/A</v>
      </c>
      <c r="BE617" s="75" t="e">
        <f>G617*VLOOKUP($B617,DM_HHDV!$B$5:$K$1050,10,0)</f>
        <v>#N/A</v>
      </c>
      <c r="BF617" s="75" t="e">
        <f>H617*VLOOKUP($B617,DM_HHDV!$B$5:$K$1050,8,0)</f>
        <v>#N/A</v>
      </c>
      <c r="BG617" s="75" t="e">
        <f>H617*VLOOKUP($B617,DM_HHDV!$B$5:$K$1050,9,0)</f>
        <v>#N/A</v>
      </c>
      <c r="BH617" s="75" t="e">
        <f>H617*VLOOKUP($B617,DM_HHDV!$B$5:$K$1050,10,0)</f>
        <v>#N/A</v>
      </c>
      <c r="BI617" s="75" t="e">
        <f>I617*VLOOKUP($B617,DM_HHDV!$B$5:$K$1050,8,0)</f>
        <v>#N/A</v>
      </c>
      <c r="BJ617" s="75" t="e">
        <f>I617*VLOOKUP($B617,DM_HHDV!$B$5:$K$1050,9,0)</f>
        <v>#N/A</v>
      </c>
      <c r="BK617" s="75" t="e">
        <f>I617*VLOOKUP($B617,DM_HHDV!$B$5:$K$1050,10,0)</f>
        <v>#N/A</v>
      </c>
      <c r="BL617" s="75" t="e">
        <f>J617*VLOOKUP($B617,DM_HHDV!$B$5:$K$1050,8,0)</f>
        <v>#N/A</v>
      </c>
      <c r="BM617" s="75" t="e">
        <f>J617*VLOOKUP($B617,DM_HHDV!$B$5:$K$1050,9,0)</f>
        <v>#N/A</v>
      </c>
      <c r="BN617" s="75" t="e">
        <f>J617*VLOOKUP($B617,DM_HHDV!$B$5:$K$1050,10,0)</f>
        <v>#N/A</v>
      </c>
      <c r="BO617" s="75" t="e">
        <f>K617*VLOOKUP($B617,DM_HHDV!$B$5:$K$1050,8,0)</f>
        <v>#N/A</v>
      </c>
      <c r="BP617" s="75" t="e">
        <f>K617*VLOOKUP($B617,DM_HHDV!$B$5:$K$1050,9,0)</f>
        <v>#N/A</v>
      </c>
      <c r="BQ617" s="75" t="e">
        <f>K617*VLOOKUP($B617,DM_HHDV!$B$5:$K$1050,10,0)</f>
        <v>#N/A</v>
      </c>
      <c r="BR617" s="75" t="e">
        <f>L617*VLOOKUP($B617,DM_HHDV!$B$5:$K$1050,8,0)</f>
        <v>#N/A</v>
      </c>
      <c r="BS617" s="75" t="e">
        <f>L617*VLOOKUP($B617,DM_HHDV!$B$5:$K$1050,9,0)</f>
        <v>#N/A</v>
      </c>
      <c r="BT617" s="75" t="e">
        <f>L617*VLOOKUP($B617,DM_HHDV!$B$5:$K$1050,10,0)</f>
        <v>#N/A</v>
      </c>
      <c r="BU617" s="75" t="e">
        <f>M617*VLOOKUP($B617,DM_HHDV!$B$5:$K$1050,8,0)</f>
        <v>#N/A</v>
      </c>
      <c r="BV617" s="75" t="e">
        <f>M617*VLOOKUP($B617,DM_HHDV!$B$5:$K$1050,9,0)</f>
        <v>#N/A</v>
      </c>
      <c r="BW617" s="75" t="e">
        <f>M617*VLOOKUP($B617,DM_HHDV!$B$5:$K$1050,10,0)</f>
        <v>#N/A</v>
      </c>
      <c r="BX617" s="75" t="e">
        <f>N617*VLOOKUP($B617,DM_HHDV!$B$5:$K$1050,8,0)</f>
        <v>#N/A</v>
      </c>
      <c r="BY617" s="75" t="e">
        <f>N617*VLOOKUP($B617,DM_HHDV!$B$5:$K$1050,9,0)</f>
        <v>#N/A</v>
      </c>
      <c r="BZ617" s="75" t="e">
        <f>N617*VLOOKUP($B617,DM_HHDV!$B$5:$K$1050,10,0)</f>
        <v>#N/A</v>
      </c>
      <c r="CA617" s="75" t="e">
        <f>O617*VLOOKUP($B617,DM_HHDV!$B$5:$K$1050,8,0)</f>
        <v>#N/A</v>
      </c>
      <c r="CB617" s="75" t="e">
        <f>O617*VLOOKUP($B617,DM_HHDV!$B$5:$K$1050,9,0)</f>
        <v>#N/A</v>
      </c>
      <c r="CC617" s="75" t="e">
        <f>O617*VLOOKUP($B617,DM_HHDV!$B$5:$K$1050,10,0)</f>
        <v>#N/A</v>
      </c>
      <c r="CD617" s="75" t="e">
        <f>P617*VLOOKUP($B617,DM_HHDV!$B$5:$K$1050,8,0)</f>
        <v>#N/A</v>
      </c>
      <c r="CE617" s="75" t="e">
        <f>P617*VLOOKUP($B617,DM_HHDV!$B$5:$K$1050,9,0)</f>
        <v>#N/A</v>
      </c>
      <c r="CF617" s="75" t="e">
        <f>P617*VLOOKUP($B617,DM_HHDV!$B$5:$K$1050,10,0)</f>
        <v>#N/A</v>
      </c>
      <c r="CG617" s="75" t="e">
        <f>Q617*VLOOKUP($B617,DM_HHDV!$B$5:$K$1050,8,0)</f>
        <v>#N/A</v>
      </c>
      <c r="CH617" s="75" t="e">
        <f>Q617*VLOOKUP($B617,DM_HHDV!$B$5:$K$1050,9,0)</f>
        <v>#N/A</v>
      </c>
      <c r="CI617" s="75" t="e">
        <f>Q617*VLOOKUP($B617,DM_HHDV!$B$5:$K$1050,10,0)</f>
        <v>#N/A</v>
      </c>
      <c r="CJ617" s="75" t="e">
        <f>R617*VLOOKUP($B617,DM_HHDV!$B$5:$K$1050,8,0)</f>
        <v>#N/A</v>
      </c>
      <c r="CK617" s="75" t="e">
        <f>R617*VLOOKUP($B617,DM_HHDV!$B$5:$K$1050,9,0)</f>
        <v>#N/A</v>
      </c>
      <c r="CL617" s="75" t="e">
        <f>R617*VLOOKUP($B617,DM_HHDV!$B$5:$K$1050,10,0)</f>
        <v>#N/A</v>
      </c>
    </row>
    <row r="618" spans="1:90">
      <c r="A618" s="21">
        <f>DM_HHDV!A617</f>
        <v>0</v>
      </c>
      <c r="B618" s="22"/>
      <c r="C618" s="22"/>
      <c r="D618" s="62">
        <f>IFERROR(VLOOKUP(B618,DM_HHDV!$B$5:$E$1050,3,0),0)</f>
        <v>0</v>
      </c>
      <c r="E618" s="67">
        <f>IFERROR(VLOOKUP(B618,DM_HHDV!$B$5:$E$1050,4,0),0)</f>
        <v>0</v>
      </c>
      <c r="F618" s="74">
        <f t="shared" si="9"/>
        <v>0</v>
      </c>
      <c r="G618" s="23"/>
      <c r="H618" s="65"/>
      <c r="I618" s="65"/>
      <c r="J618" s="65"/>
      <c r="K618" s="65"/>
      <c r="L618" s="65"/>
      <c r="M618" s="65"/>
      <c r="N618" s="65"/>
      <c r="O618" s="65"/>
      <c r="P618" s="65"/>
      <c r="Q618" s="65"/>
      <c r="R618" s="65"/>
      <c r="S618" s="75" t="e">
        <f>G618*VLOOKUP($B618,DM_HHDV!$B$5:$H$1050,5,0)</f>
        <v>#N/A</v>
      </c>
      <c r="T618" s="75" t="e">
        <f>G618*VLOOKUP($B618,DM_HHDV!$B$5:$H$1050,6,0)</f>
        <v>#N/A</v>
      </c>
      <c r="U618" s="75" t="e">
        <f>G618*VLOOKUP($B618,DM_HHDV!$B$5:$H$1050,7,0)</f>
        <v>#N/A</v>
      </c>
      <c r="V618" s="75" t="e">
        <f>H618*VLOOKUP($B618,DM_HHDV!$B$5:$H$1050,5,0)</f>
        <v>#N/A</v>
      </c>
      <c r="W618" s="75" t="e">
        <f>H618*VLOOKUP($B618,DM_HHDV!$B$5:$H$1050,6,0)</f>
        <v>#N/A</v>
      </c>
      <c r="X618" s="75" t="e">
        <f>H618*VLOOKUP($B618,DM_HHDV!$B$5:$H$1050,7,0)</f>
        <v>#N/A</v>
      </c>
      <c r="Y618" s="75" t="e">
        <f>I618*VLOOKUP($B618,DM_HHDV!$B$5:$H$1050,5,0)</f>
        <v>#N/A</v>
      </c>
      <c r="Z618" s="75" t="e">
        <f>I618*VLOOKUP($B618,DM_HHDV!$B$5:$H$1050,6,0)</f>
        <v>#N/A</v>
      </c>
      <c r="AA618" s="75" t="e">
        <f>I618*VLOOKUP($B618,DM_HHDV!$B$5:$H$1050,7,0)</f>
        <v>#N/A</v>
      </c>
      <c r="AB618" s="75" t="e">
        <f>J618*VLOOKUP($B618,DM_HHDV!$B$5:$H$1050,5,0)</f>
        <v>#N/A</v>
      </c>
      <c r="AC618" s="75" t="e">
        <f>J618*VLOOKUP($B618,DM_HHDV!$B$5:$H$1050,6,0)</f>
        <v>#N/A</v>
      </c>
      <c r="AD618" s="75" t="e">
        <f>J618*VLOOKUP($B618,DM_HHDV!$B$5:$H$1050,7,0)</f>
        <v>#N/A</v>
      </c>
      <c r="AE618" s="75" t="e">
        <f>K618*VLOOKUP($B618,DM_HHDV!$B$5:$H$1050,5,0)</f>
        <v>#N/A</v>
      </c>
      <c r="AF618" s="75" t="e">
        <f>K618*VLOOKUP($B618,DM_HHDV!$B$5:$H$1050,6,0)</f>
        <v>#N/A</v>
      </c>
      <c r="AG618" s="75" t="e">
        <f>K618*VLOOKUP($B618,DM_HHDV!$B$5:$H$1050,7,0)</f>
        <v>#N/A</v>
      </c>
      <c r="AH618" s="75" t="e">
        <f>L618*VLOOKUP($B618,DM_HHDV!$B$5:$H$1050,5,0)</f>
        <v>#N/A</v>
      </c>
      <c r="AI618" s="75" t="e">
        <f>L618*VLOOKUP($B618,DM_HHDV!$B$5:$H$1050,6,0)</f>
        <v>#N/A</v>
      </c>
      <c r="AJ618" s="75" t="e">
        <f>L618*VLOOKUP($B618,DM_HHDV!$B$5:$H$1050,7,0)</f>
        <v>#N/A</v>
      </c>
      <c r="AK618" s="75" t="e">
        <f>M618*VLOOKUP($B618,DM_HHDV!$B$5:$H$1050,5,0)</f>
        <v>#N/A</v>
      </c>
      <c r="AL618" s="75" t="e">
        <f>M618*VLOOKUP($B618,DM_HHDV!$B$5:$H$1050,6,0)</f>
        <v>#N/A</v>
      </c>
      <c r="AM618" s="75" t="e">
        <f>M618*VLOOKUP($B618,DM_HHDV!$B$5:$H$1050,7,0)</f>
        <v>#N/A</v>
      </c>
      <c r="AN618" s="75" t="e">
        <f>N618*VLOOKUP($B618,DM_HHDV!$B$5:$H$1050,5,0)</f>
        <v>#N/A</v>
      </c>
      <c r="AO618" s="75" t="e">
        <f>N618*VLOOKUP($B618,DM_HHDV!$B$5:$H$1050,6,0)</f>
        <v>#N/A</v>
      </c>
      <c r="AP618" s="75" t="e">
        <f>N618*VLOOKUP($B618,DM_HHDV!$B$5:$H$1050,7,0)</f>
        <v>#N/A</v>
      </c>
      <c r="AQ618" s="75" t="e">
        <f>O618*VLOOKUP($B618,DM_HHDV!$B$5:$H$1050,5,0)</f>
        <v>#N/A</v>
      </c>
      <c r="AR618" s="75" t="e">
        <f>O618*VLOOKUP($B618,DM_HHDV!$B$5:$H$1050,6,0)</f>
        <v>#N/A</v>
      </c>
      <c r="AS618" s="75" t="e">
        <f>O618*VLOOKUP($B618,DM_HHDV!$B$5:$H$1050,7,0)</f>
        <v>#N/A</v>
      </c>
      <c r="AT618" s="75" t="e">
        <f>P618*VLOOKUP($B618,DM_HHDV!$B$5:$H$1050,5,0)</f>
        <v>#N/A</v>
      </c>
      <c r="AU618" s="75" t="e">
        <f>P618*VLOOKUP($B618,DM_HHDV!$B$5:$H$1050,6,0)</f>
        <v>#N/A</v>
      </c>
      <c r="AV618" s="75" t="e">
        <f>P618*VLOOKUP($B618,DM_HHDV!$B$5:$H$1050,7,0)</f>
        <v>#N/A</v>
      </c>
      <c r="AW618" s="75" t="e">
        <f>Q618*VLOOKUP($B618,DM_HHDV!$B$5:$H$1050,5,0)</f>
        <v>#N/A</v>
      </c>
      <c r="AX618" s="75" t="e">
        <f>Q618*VLOOKUP($B618,DM_HHDV!$B$5:$H$1050,6,0)</f>
        <v>#N/A</v>
      </c>
      <c r="AY618" s="75" t="e">
        <f>Q618*VLOOKUP($B618,DM_HHDV!$B$5:$H$1050,7,0)</f>
        <v>#N/A</v>
      </c>
      <c r="AZ618" s="75" t="e">
        <f>R618*VLOOKUP($B618,DM_HHDV!$B$5:$H$1050,5,0)</f>
        <v>#N/A</v>
      </c>
      <c r="BA618" s="75" t="e">
        <f>R618*VLOOKUP($B618,DM_HHDV!$B$5:$H$1050,6,0)</f>
        <v>#N/A</v>
      </c>
      <c r="BB618" s="75" t="e">
        <f>R618*VLOOKUP($B618,DM_HHDV!$B$5:$H$1050,7,0)</f>
        <v>#N/A</v>
      </c>
      <c r="BC618" s="75" t="e">
        <f>G618*VLOOKUP($B618,DM_HHDV!$B$5:$K$1050,8,0)</f>
        <v>#N/A</v>
      </c>
      <c r="BD618" s="75" t="e">
        <f>G618*VLOOKUP($B618,DM_HHDV!$B$5:$K$1050,9,0)</f>
        <v>#N/A</v>
      </c>
      <c r="BE618" s="75" t="e">
        <f>G618*VLOOKUP($B618,DM_HHDV!$B$5:$K$1050,10,0)</f>
        <v>#N/A</v>
      </c>
      <c r="BF618" s="75" t="e">
        <f>H618*VLOOKUP($B618,DM_HHDV!$B$5:$K$1050,8,0)</f>
        <v>#N/A</v>
      </c>
      <c r="BG618" s="75" t="e">
        <f>H618*VLOOKUP($B618,DM_HHDV!$B$5:$K$1050,9,0)</f>
        <v>#N/A</v>
      </c>
      <c r="BH618" s="75" t="e">
        <f>H618*VLOOKUP($B618,DM_HHDV!$B$5:$K$1050,10,0)</f>
        <v>#N/A</v>
      </c>
      <c r="BI618" s="75" t="e">
        <f>I618*VLOOKUP($B618,DM_HHDV!$B$5:$K$1050,8,0)</f>
        <v>#N/A</v>
      </c>
      <c r="BJ618" s="75" t="e">
        <f>I618*VLOOKUP($B618,DM_HHDV!$B$5:$K$1050,9,0)</f>
        <v>#N/A</v>
      </c>
      <c r="BK618" s="75" t="e">
        <f>I618*VLOOKUP($B618,DM_HHDV!$B$5:$K$1050,10,0)</f>
        <v>#N/A</v>
      </c>
      <c r="BL618" s="75" t="e">
        <f>J618*VLOOKUP($B618,DM_HHDV!$B$5:$K$1050,8,0)</f>
        <v>#N/A</v>
      </c>
      <c r="BM618" s="75" t="e">
        <f>J618*VLOOKUP($B618,DM_HHDV!$B$5:$K$1050,9,0)</f>
        <v>#N/A</v>
      </c>
      <c r="BN618" s="75" t="e">
        <f>J618*VLOOKUP($B618,DM_HHDV!$B$5:$K$1050,10,0)</f>
        <v>#N/A</v>
      </c>
      <c r="BO618" s="75" t="e">
        <f>K618*VLOOKUP($B618,DM_HHDV!$B$5:$K$1050,8,0)</f>
        <v>#N/A</v>
      </c>
      <c r="BP618" s="75" t="e">
        <f>K618*VLOOKUP($B618,DM_HHDV!$B$5:$K$1050,9,0)</f>
        <v>#N/A</v>
      </c>
      <c r="BQ618" s="75" t="e">
        <f>K618*VLOOKUP($B618,DM_HHDV!$B$5:$K$1050,10,0)</f>
        <v>#N/A</v>
      </c>
      <c r="BR618" s="75" t="e">
        <f>L618*VLOOKUP($B618,DM_HHDV!$B$5:$K$1050,8,0)</f>
        <v>#N/A</v>
      </c>
      <c r="BS618" s="75" t="e">
        <f>L618*VLOOKUP($B618,DM_HHDV!$B$5:$K$1050,9,0)</f>
        <v>#N/A</v>
      </c>
      <c r="BT618" s="75" t="e">
        <f>L618*VLOOKUP($B618,DM_HHDV!$B$5:$K$1050,10,0)</f>
        <v>#N/A</v>
      </c>
      <c r="BU618" s="75" t="e">
        <f>M618*VLOOKUP($B618,DM_HHDV!$B$5:$K$1050,8,0)</f>
        <v>#N/A</v>
      </c>
      <c r="BV618" s="75" t="e">
        <f>M618*VLOOKUP($B618,DM_HHDV!$B$5:$K$1050,9,0)</f>
        <v>#N/A</v>
      </c>
      <c r="BW618" s="75" t="e">
        <f>M618*VLOOKUP($B618,DM_HHDV!$B$5:$K$1050,10,0)</f>
        <v>#N/A</v>
      </c>
      <c r="BX618" s="75" t="e">
        <f>N618*VLOOKUP($B618,DM_HHDV!$B$5:$K$1050,8,0)</f>
        <v>#N/A</v>
      </c>
      <c r="BY618" s="75" t="e">
        <f>N618*VLOOKUP($B618,DM_HHDV!$B$5:$K$1050,9,0)</f>
        <v>#N/A</v>
      </c>
      <c r="BZ618" s="75" t="e">
        <f>N618*VLOOKUP($B618,DM_HHDV!$B$5:$K$1050,10,0)</f>
        <v>#N/A</v>
      </c>
      <c r="CA618" s="75" t="e">
        <f>O618*VLOOKUP($B618,DM_HHDV!$B$5:$K$1050,8,0)</f>
        <v>#N/A</v>
      </c>
      <c r="CB618" s="75" t="e">
        <f>O618*VLOOKUP($B618,DM_HHDV!$B$5:$K$1050,9,0)</f>
        <v>#N/A</v>
      </c>
      <c r="CC618" s="75" t="e">
        <f>O618*VLOOKUP($B618,DM_HHDV!$B$5:$K$1050,10,0)</f>
        <v>#N/A</v>
      </c>
      <c r="CD618" s="75" t="e">
        <f>P618*VLOOKUP($B618,DM_HHDV!$B$5:$K$1050,8,0)</f>
        <v>#N/A</v>
      </c>
      <c r="CE618" s="75" t="e">
        <f>P618*VLOOKUP($B618,DM_HHDV!$B$5:$K$1050,9,0)</f>
        <v>#N/A</v>
      </c>
      <c r="CF618" s="75" t="e">
        <f>P618*VLOOKUP($B618,DM_HHDV!$B$5:$K$1050,10,0)</f>
        <v>#N/A</v>
      </c>
      <c r="CG618" s="75" t="e">
        <f>Q618*VLOOKUP($B618,DM_HHDV!$B$5:$K$1050,8,0)</f>
        <v>#N/A</v>
      </c>
      <c r="CH618" s="75" t="e">
        <f>Q618*VLOOKUP($B618,DM_HHDV!$B$5:$K$1050,9,0)</f>
        <v>#N/A</v>
      </c>
      <c r="CI618" s="75" t="e">
        <f>Q618*VLOOKUP($B618,DM_HHDV!$B$5:$K$1050,10,0)</f>
        <v>#N/A</v>
      </c>
      <c r="CJ618" s="75" t="e">
        <f>R618*VLOOKUP($B618,DM_HHDV!$B$5:$K$1050,8,0)</f>
        <v>#N/A</v>
      </c>
      <c r="CK618" s="75" t="e">
        <f>R618*VLOOKUP($B618,DM_HHDV!$B$5:$K$1050,9,0)</f>
        <v>#N/A</v>
      </c>
      <c r="CL618" s="75" t="e">
        <f>R618*VLOOKUP($B618,DM_HHDV!$B$5:$K$1050,10,0)</f>
        <v>#N/A</v>
      </c>
    </row>
    <row r="619" spans="1:90">
      <c r="A619" s="21">
        <f>DM_HHDV!A618</f>
        <v>0</v>
      </c>
      <c r="B619" s="22"/>
      <c r="C619" s="22"/>
      <c r="D619" s="62">
        <f>IFERROR(VLOOKUP(B619,DM_HHDV!$B$5:$E$1050,3,0),0)</f>
        <v>0</v>
      </c>
      <c r="E619" s="67">
        <f>IFERROR(VLOOKUP(B619,DM_HHDV!$B$5:$E$1050,4,0),0)</f>
        <v>0</v>
      </c>
      <c r="F619" s="74">
        <f t="shared" si="9"/>
        <v>0</v>
      </c>
      <c r="G619" s="23"/>
      <c r="H619" s="65"/>
      <c r="I619" s="65"/>
      <c r="J619" s="65"/>
      <c r="K619" s="65"/>
      <c r="L619" s="65"/>
      <c r="M619" s="65"/>
      <c r="N619" s="65"/>
      <c r="O619" s="65"/>
      <c r="P619" s="65"/>
      <c r="Q619" s="65"/>
      <c r="R619" s="65"/>
      <c r="S619" s="75" t="e">
        <f>G619*VLOOKUP($B619,DM_HHDV!$B$5:$H$1050,5,0)</f>
        <v>#N/A</v>
      </c>
      <c r="T619" s="75" t="e">
        <f>G619*VLOOKUP($B619,DM_HHDV!$B$5:$H$1050,6,0)</f>
        <v>#N/A</v>
      </c>
      <c r="U619" s="75" t="e">
        <f>G619*VLOOKUP($B619,DM_HHDV!$B$5:$H$1050,7,0)</f>
        <v>#N/A</v>
      </c>
      <c r="V619" s="75" t="e">
        <f>H619*VLOOKUP($B619,DM_HHDV!$B$5:$H$1050,5,0)</f>
        <v>#N/A</v>
      </c>
      <c r="W619" s="75" t="e">
        <f>H619*VLOOKUP($B619,DM_HHDV!$B$5:$H$1050,6,0)</f>
        <v>#N/A</v>
      </c>
      <c r="X619" s="75" t="e">
        <f>H619*VLOOKUP($B619,DM_HHDV!$B$5:$H$1050,7,0)</f>
        <v>#N/A</v>
      </c>
      <c r="Y619" s="75" t="e">
        <f>I619*VLOOKUP($B619,DM_HHDV!$B$5:$H$1050,5,0)</f>
        <v>#N/A</v>
      </c>
      <c r="Z619" s="75" t="e">
        <f>I619*VLOOKUP($B619,DM_HHDV!$B$5:$H$1050,6,0)</f>
        <v>#N/A</v>
      </c>
      <c r="AA619" s="75" t="e">
        <f>I619*VLOOKUP($B619,DM_HHDV!$B$5:$H$1050,7,0)</f>
        <v>#N/A</v>
      </c>
      <c r="AB619" s="75" t="e">
        <f>J619*VLOOKUP($B619,DM_HHDV!$B$5:$H$1050,5,0)</f>
        <v>#N/A</v>
      </c>
      <c r="AC619" s="75" t="e">
        <f>J619*VLOOKUP($B619,DM_HHDV!$B$5:$H$1050,6,0)</f>
        <v>#N/A</v>
      </c>
      <c r="AD619" s="75" t="e">
        <f>J619*VLOOKUP($B619,DM_HHDV!$B$5:$H$1050,7,0)</f>
        <v>#N/A</v>
      </c>
      <c r="AE619" s="75" t="e">
        <f>K619*VLOOKUP($B619,DM_HHDV!$B$5:$H$1050,5,0)</f>
        <v>#N/A</v>
      </c>
      <c r="AF619" s="75" t="e">
        <f>K619*VLOOKUP($B619,DM_HHDV!$B$5:$H$1050,6,0)</f>
        <v>#N/A</v>
      </c>
      <c r="AG619" s="75" t="e">
        <f>K619*VLOOKUP($B619,DM_HHDV!$B$5:$H$1050,7,0)</f>
        <v>#N/A</v>
      </c>
      <c r="AH619" s="75" t="e">
        <f>L619*VLOOKUP($B619,DM_HHDV!$B$5:$H$1050,5,0)</f>
        <v>#N/A</v>
      </c>
      <c r="AI619" s="75" t="e">
        <f>L619*VLOOKUP($B619,DM_HHDV!$B$5:$H$1050,6,0)</f>
        <v>#N/A</v>
      </c>
      <c r="AJ619" s="75" t="e">
        <f>L619*VLOOKUP($B619,DM_HHDV!$B$5:$H$1050,7,0)</f>
        <v>#N/A</v>
      </c>
      <c r="AK619" s="75" t="e">
        <f>M619*VLOOKUP($B619,DM_HHDV!$B$5:$H$1050,5,0)</f>
        <v>#N/A</v>
      </c>
      <c r="AL619" s="75" t="e">
        <f>M619*VLOOKUP($B619,DM_HHDV!$B$5:$H$1050,6,0)</f>
        <v>#N/A</v>
      </c>
      <c r="AM619" s="75" t="e">
        <f>M619*VLOOKUP($B619,DM_HHDV!$B$5:$H$1050,7,0)</f>
        <v>#N/A</v>
      </c>
      <c r="AN619" s="75" t="e">
        <f>N619*VLOOKUP($B619,DM_HHDV!$B$5:$H$1050,5,0)</f>
        <v>#N/A</v>
      </c>
      <c r="AO619" s="75" t="e">
        <f>N619*VLOOKUP($B619,DM_HHDV!$B$5:$H$1050,6,0)</f>
        <v>#N/A</v>
      </c>
      <c r="AP619" s="75" t="e">
        <f>N619*VLOOKUP($B619,DM_HHDV!$B$5:$H$1050,7,0)</f>
        <v>#N/A</v>
      </c>
      <c r="AQ619" s="75" t="e">
        <f>O619*VLOOKUP($B619,DM_HHDV!$B$5:$H$1050,5,0)</f>
        <v>#N/A</v>
      </c>
      <c r="AR619" s="75" t="e">
        <f>O619*VLOOKUP($B619,DM_HHDV!$B$5:$H$1050,6,0)</f>
        <v>#N/A</v>
      </c>
      <c r="AS619" s="75" t="e">
        <f>O619*VLOOKUP($B619,DM_HHDV!$B$5:$H$1050,7,0)</f>
        <v>#N/A</v>
      </c>
      <c r="AT619" s="75" t="e">
        <f>P619*VLOOKUP($B619,DM_HHDV!$B$5:$H$1050,5,0)</f>
        <v>#N/A</v>
      </c>
      <c r="AU619" s="75" t="e">
        <f>P619*VLOOKUP($B619,DM_HHDV!$B$5:$H$1050,6,0)</f>
        <v>#N/A</v>
      </c>
      <c r="AV619" s="75" t="e">
        <f>P619*VLOOKUP($B619,DM_HHDV!$B$5:$H$1050,7,0)</f>
        <v>#N/A</v>
      </c>
      <c r="AW619" s="75" t="e">
        <f>Q619*VLOOKUP($B619,DM_HHDV!$B$5:$H$1050,5,0)</f>
        <v>#N/A</v>
      </c>
      <c r="AX619" s="75" t="e">
        <f>Q619*VLOOKUP($B619,DM_HHDV!$B$5:$H$1050,6,0)</f>
        <v>#N/A</v>
      </c>
      <c r="AY619" s="75" t="e">
        <f>Q619*VLOOKUP($B619,DM_HHDV!$B$5:$H$1050,7,0)</f>
        <v>#N/A</v>
      </c>
      <c r="AZ619" s="75" t="e">
        <f>R619*VLOOKUP($B619,DM_HHDV!$B$5:$H$1050,5,0)</f>
        <v>#N/A</v>
      </c>
      <c r="BA619" s="75" t="e">
        <f>R619*VLOOKUP($B619,DM_HHDV!$B$5:$H$1050,6,0)</f>
        <v>#N/A</v>
      </c>
      <c r="BB619" s="75" t="e">
        <f>R619*VLOOKUP($B619,DM_HHDV!$B$5:$H$1050,7,0)</f>
        <v>#N/A</v>
      </c>
      <c r="BC619" s="75" t="e">
        <f>G619*VLOOKUP($B619,DM_HHDV!$B$5:$K$1050,8,0)</f>
        <v>#N/A</v>
      </c>
      <c r="BD619" s="75" t="e">
        <f>G619*VLOOKUP($B619,DM_HHDV!$B$5:$K$1050,9,0)</f>
        <v>#N/A</v>
      </c>
      <c r="BE619" s="75" t="e">
        <f>G619*VLOOKUP($B619,DM_HHDV!$B$5:$K$1050,10,0)</f>
        <v>#N/A</v>
      </c>
      <c r="BF619" s="75" t="e">
        <f>H619*VLOOKUP($B619,DM_HHDV!$B$5:$K$1050,8,0)</f>
        <v>#N/A</v>
      </c>
      <c r="BG619" s="75" t="e">
        <f>H619*VLOOKUP($B619,DM_HHDV!$B$5:$K$1050,9,0)</f>
        <v>#N/A</v>
      </c>
      <c r="BH619" s="75" t="e">
        <f>H619*VLOOKUP($B619,DM_HHDV!$B$5:$K$1050,10,0)</f>
        <v>#N/A</v>
      </c>
      <c r="BI619" s="75" t="e">
        <f>I619*VLOOKUP($B619,DM_HHDV!$B$5:$K$1050,8,0)</f>
        <v>#N/A</v>
      </c>
      <c r="BJ619" s="75" t="e">
        <f>I619*VLOOKUP($B619,DM_HHDV!$B$5:$K$1050,9,0)</f>
        <v>#N/A</v>
      </c>
      <c r="BK619" s="75" t="e">
        <f>I619*VLOOKUP($B619,DM_HHDV!$B$5:$K$1050,10,0)</f>
        <v>#N/A</v>
      </c>
      <c r="BL619" s="75" t="e">
        <f>J619*VLOOKUP($B619,DM_HHDV!$B$5:$K$1050,8,0)</f>
        <v>#N/A</v>
      </c>
      <c r="BM619" s="75" t="e">
        <f>J619*VLOOKUP($B619,DM_HHDV!$B$5:$K$1050,9,0)</f>
        <v>#N/A</v>
      </c>
      <c r="BN619" s="75" t="e">
        <f>J619*VLOOKUP($B619,DM_HHDV!$B$5:$K$1050,10,0)</f>
        <v>#N/A</v>
      </c>
      <c r="BO619" s="75" t="e">
        <f>K619*VLOOKUP($B619,DM_HHDV!$B$5:$K$1050,8,0)</f>
        <v>#N/A</v>
      </c>
      <c r="BP619" s="75" t="e">
        <f>K619*VLOOKUP($B619,DM_HHDV!$B$5:$K$1050,9,0)</f>
        <v>#N/A</v>
      </c>
      <c r="BQ619" s="75" t="e">
        <f>K619*VLOOKUP($B619,DM_HHDV!$B$5:$K$1050,10,0)</f>
        <v>#N/A</v>
      </c>
      <c r="BR619" s="75" t="e">
        <f>L619*VLOOKUP($B619,DM_HHDV!$B$5:$K$1050,8,0)</f>
        <v>#N/A</v>
      </c>
      <c r="BS619" s="75" t="e">
        <f>L619*VLOOKUP($B619,DM_HHDV!$B$5:$K$1050,9,0)</f>
        <v>#N/A</v>
      </c>
      <c r="BT619" s="75" t="e">
        <f>L619*VLOOKUP($B619,DM_HHDV!$B$5:$K$1050,10,0)</f>
        <v>#N/A</v>
      </c>
      <c r="BU619" s="75" t="e">
        <f>M619*VLOOKUP($B619,DM_HHDV!$B$5:$K$1050,8,0)</f>
        <v>#N/A</v>
      </c>
      <c r="BV619" s="75" t="e">
        <f>M619*VLOOKUP($B619,DM_HHDV!$B$5:$K$1050,9,0)</f>
        <v>#N/A</v>
      </c>
      <c r="BW619" s="75" t="e">
        <f>M619*VLOOKUP($B619,DM_HHDV!$B$5:$K$1050,10,0)</f>
        <v>#N/A</v>
      </c>
      <c r="BX619" s="75" t="e">
        <f>N619*VLOOKUP($B619,DM_HHDV!$B$5:$K$1050,8,0)</f>
        <v>#N/A</v>
      </c>
      <c r="BY619" s="75" t="e">
        <f>N619*VLOOKUP($B619,DM_HHDV!$B$5:$K$1050,9,0)</f>
        <v>#N/A</v>
      </c>
      <c r="BZ619" s="75" t="e">
        <f>N619*VLOOKUP($B619,DM_HHDV!$B$5:$K$1050,10,0)</f>
        <v>#N/A</v>
      </c>
      <c r="CA619" s="75" t="e">
        <f>O619*VLOOKUP($B619,DM_HHDV!$B$5:$K$1050,8,0)</f>
        <v>#N/A</v>
      </c>
      <c r="CB619" s="75" t="e">
        <f>O619*VLOOKUP($B619,DM_HHDV!$B$5:$K$1050,9,0)</f>
        <v>#N/A</v>
      </c>
      <c r="CC619" s="75" t="e">
        <f>O619*VLOOKUP($B619,DM_HHDV!$B$5:$K$1050,10,0)</f>
        <v>#N/A</v>
      </c>
      <c r="CD619" s="75" t="e">
        <f>P619*VLOOKUP($B619,DM_HHDV!$B$5:$K$1050,8,0)</f>
        <v>#N/A</v>
      </c>
      <c r="CE619" s="75" t="e">
        <f>P619*VLOOKUP($B619,DM_HHDV!$B$5:$K$1050,9,0)</f>
        <v>#N/A</v>
      </c>
      <c r="CF619" s="75" t="e">
        <f>P619*VLOOKUP($B619,DM_HHDV!$B$5:$K$1050,10,0)</f>
        <v>#N/A</v>
      </c>
      <c r="CG619" s="75" t="e">
        <f>Q619*VLOOKUP($B619,DM_HHDV!$B$5:$K$1050,8,0)</f>
        <v>#N/A</v>
      </c>
      <c r="CH619" s="75" t="e">
        <f>Q619*VLOOKUP($B619,DM_HHDV!$B$5:$K$1050,9,0)</f>
        <v>#N/A</v>
      </c>
      <c r="CI619" s="75" t="e">
        <f>Q619*VLOOKUP($B619,DM_HHDV!$B$5:$K$1050,10,0)</f>
        <v>#N/A</v>
      </c>
      <c r="CJ619" s="75" t="e">
        <f>R619*VLOOKUP($B619,DM_HHDV!$B$5:$K$1050,8,0)</f>
        <v>#N/A</v>
      </c>
      <c r="CK619" s="75" t="e">
        <f>R619*VLOOKUP($B619,DM_HHDV!$B$5:$K$1050,9,0)</f>
        <v>#N/A</v>
      </c>
      <c r="CL619" s="75" t="e">
        <f>R619*VLOOKUP($B619,DM_HHDV!$B$5:$K$1050,10,0)</f>
        <v>#N/A</v>
      </c>
    </row>
    <row r="620" spans="1:90">
      <c r="A620" s="21">
        <f>DM_HHDV!A619</f>
        <v>0</v>
      </c>
      <c r="B620" s="22"/>
      <c r="C620" s="22"/>
      <c r="D620" s="62">
        <f>IFERROR(VLOOKUP(B620,DM_HHDV!$B$5:$E$1050,3,0),0)</f>
        <v>0</v>
      </c>
      <c r="E620" s="67">
        <f>IFERROR(VLOOKUP(B620,DM_HHDV!$B$5:$E$1050,4,0),0)</f>
        <v>0</v>
      </c>
      <c r="F620" s="74">
        <f t="shared" si="9"/>
        <v>0</v>
      </c>
      <c r="G620" s="23"/>
      <c r="H620" s="65"/>
      <c r="I620" s="65"/>
      <c r="J620" s="65"/>
      <c r="K620" s="65"/>
      <c r="L620" s="65"/>
      <c r="M620" s="65"/>
      <c r="N620" s="65"/>
      <c r="O620" s="65"/>
      <c r="P620" s="65"/>
      <c r="Q620" s="65"/>
      <c r="R620" s="65"/>
      <c r="S620" s="75" t="e">
        <f>G620*VLOOKUP($B620,DM_HHDV!$B$5:$H$1050,5,0)</f>
        <v>#N/A</v>
      </c>
      <c r="T620" s="75" t="e">
        <f>G620*VLOOKUP($B620,DM_HHDV!$B$5:$H$1050,6,0)</f>
        <v>#N/A</v>
      </c>
      <c r="U620" s="75" t="e">
        <f>G620*VLOOKUP($B620,DM_HHDV!$B$5:$H$1050,7,0)</f>
        <v>#N/A</v>
      </c>
      <c r="V620" s="75" t="e">
        <f>H620*VLOOKUP($B620,DM_HHDV!$B$5:$H$1050,5,0)</f>
        <v>#N/A</v>
      </c>
      <c r="W620" s="75" t="e">
        <f>H620*VLOOKUP($B620,DM_HHDV!$B$5:$H$1050,6,0)</f>
        <v>#N/A</v>
      </c>
      <c r="X620" s="75" t="e">
        <f>H620*VLOOKUP($B620,DM_HHDV!$B$5:$H$1050,7,0)</f>
        <v>#N/A</v>
      </c>
      <c r="Y620" s="75" t="e">
        <f>I620*VLOOKUP($B620,DM_HHDV!$B$5:$H$1050,5,0)</f>
        <v>#N/A</v>
      </c>
      <c r="Z620" s="75" t="e">
        <f>I620*VLOOKUP($B620,DM_HHDV!$B$5:$H$1050,6,0)</f>
        <v>#N/A</v>
      </c>
      <c r="AA620" s="75" t="e">
        <f>I620*VLOOKUP($B620,DM_HHDV!$B$5:$H$1050,7,0)</f>
        <v>#N/A</v>
      </c>
      <c r="AB620" s="75" t="e">
        <f>J620*VLOOKUP($B620,DM_HHDV!$B$5:$H$1050,5,0)</f>
        <v>#N/A</v>
      </c>
      <c r="AC620" s="75" t="e">
        <f>J620*VLOOKUP($B620,DM_HHDV!$B$5:$H$1050,6,0)</f>
        <v>#N/A</v>
      </c>
      <c r="AD620" s="75" t="e">
        <f>J620*VLOOKUP($B620,DM_HHDV!$B$5:$H$1050,7,0)</f>
        <v>#N/A</v>
      </c>
      <c r="AE620" s="75" t="e">
        <f>K620*VLOOKUP($B620,DM_HHDV!$B$5:$H$1050,5,0)</f>
        <v>#N/A</v>
      </c>
      <c r="AF620" s="75" t="e">
        <f>K620*VLOOKUP($B620,DM_HHDV!$B$5:$H$1050,6,0)</f>
        <v>#N/A</v>
      </c>
      <c r="AG620" s="75" t="e">
        <f>K620*VLOOKUP($B620,DM_HHDV!$B$5:$H$1050,7,0)</f>
        <v>#N/A</v>
      </c>
      <c r="AH620" s="75" t="e">
        <f>L620*VLOOKUP($B620,DM_HHDV!$B$5:$H$1050,5,0)</f>
        <v>#N/A</v>
      </c>
      <c r="AI620" s="75" t="e">
        <f>L620*VLOOKUP($B620,DM_HHDV!$B$5:$H$1050,6,0)</f>
        <v>#N/A</v>
      </c>
      <c r="AJ620" s="75" t="e">
        <f>L620*VLOOKUP($B620,DM_HHDV!$B$5:$H$1050,7,0)</f>
        <v>#N/A</v>
      </c>
      <c r="AK620" s="75" t="e">
        <f>M620*VLOOKUP($B620,DM_HHDV!$B$5:$H$1050,5,0)</f>
        <v>#N/A</v>
      </c>
      <c r="AL620" s="75" t="e">
        <f>M620*VLOOKUP($B620,DM_HHDV!$B$5:$H$1050,6,0)</f>
        <v>#N/A</v>
      </c>
      <c r="AM620" s="75" t="e">
        <f>M620*VLOOKUP($B620,DM_HHDV!$B$5:$H$1050,7,0)</f>
        <v>#N/A</v>
      </c>
      <c r="AN620" s="75" t="e">
        <f>N620*VLOOKUP($B620,DM_HHDV!$B$5:$H$1050,5,0)</f>
        <v>#N/A</v>
      </c>
      <c r="AO620" s="75" t="e">
        <f>N620*VLOOKUP($B620,DM_HHDV!$B$5:$H$1050,6,0)</f>
        <v>#N/A</v>
      </c>
      <c r="AP620" s="75" t="e">
        <f>N620*VLOOKUP($B620,DM_HHDV!$B$5:$H$1050,7,0)</f>
        <v>#N/A</v>
      </c>
      <c r="AQ620" s="75" t="e">
        <f>O620*VLOOKUP($B620,DM_HHDV!$B$5:$H$1050,5,0)</f>
        <v>#N/A</v>
      </c>
      <c r="AR620" s="75" t="e">
        <f>O620*VLOOKUP($B620,DM_HHDV!$B$5:$H$1050,6,0)</f>
        <v>#N/A</v>
      </c>
      <c r="AS620" s="75" t="e">
        <f>O620*VLOOKUP($B620,DM_HHDV!$B$5:$H$1050,7,0)</f>
        <v>#N/A</v>
      </c>
      <c r="AT620" s="75" t="e">
        <f>P620*VLOOKUP($B620,DM_HHDV!$B$5:$H$1050,5,0)</f>
        <v>#N/A</v>
      </c>
      <c r="AU620" s="75" t="e">
        <f>P620*VLOOKUP($B620,DM_HHDV!$B$5:$H$1050,6,0)</f>
        <v>#N/A</v>
      </c>
      <c r="AV620" s="75" t="e">
        <f>P620*VLOOKUP($B620,DM_HHDV!$B$5:$H$1050,7,0)</f>
        <v>#N/A</v>
      </c>
      <c r="AW620" s="75" t="e">
        <f>Q620*VLOOKUP($B620,DM_HHDV!$B$5:$H$1050,5,0)</f>
        <v>#N/A</v>
      </c>
      <c r="AX620" s="75" t="e">
        <f>Q620*VLOOKUP($B620,DM_HHDV!$B$5:$H$1050,6,0)</f>
        <v>#N/A</v>
      </c>
      <c r="AY620" s="75" t="e">
        <f>Q620*VLOOKUP($B620,DM_HHDV!$B$5:$H$1050,7,0)</f>
        <v>#N/A</v>
      </c>
      <c r="AZ620" s="75" t="e">
        <f>R620*VLOOKUP($B620,DM_HHDV!$B$5:$H$1050,5,0)</f>
        <v>#N/A</v>
      </c>
      <c r="BA620" s="75" t="e">
        <f>R620*VLOOKUP($B620,DM_HHDV!$B$5:$H$1050,6,0)</f>
        <v>#N/A</v>
      </c>
      <c r="BB620" s="75" t="e">
        <f>R620*VLOOKUP($B620,DM_HHDV!$B$5:$H$1050,7,0)</f>
        <v>#N/A</v>
      </c>
      <c r="BC620" s="75" t="e">
        <f>G620*VLOOKUP($B620,DM_HHDV!$B$5:$K$1050,8,0)</f>
        <v>#N/A</v>
      </c>
      <c r="BD620" s="75" t="e">
        <f>G620*VLOOKUP($B620,DM_HHDV!$B$5:$K$1050,9,0)</f>
        <v>#N/A</v>
      </c>
      <c r="BE620" s="75" t="e">
        <f>G620*VLOOKUP($B620,DM_HHDV!$B$5:$K$1050,10,0)</f>
        <v>#N/A</v>
      </c>
      <c r="BF620" s="75" t="e">
        <f>H620*VLOOKUP($B620,DM_HHDV!$B$5:$K$1050,8,0)</f>
        <v>#N/A</v>
      </c>
      <c r="BG620" s="75" t="e">
        <f>H620*VLOOKUP($B620,DM_HHDV!$B$5:$K$1050,9,0)</f>
        <v>#N/A</v>
      </c>
      <c r="BH620" s="75" t="e">
        <f>H620*VLOOKUP($B620,DM_HHDV!$B$5:$K$1050,10,0)</f>
        <v>#N/A</v>
      </c>
      <c r="BI620" s="75" t="e">
        <f>I620*VLOOKUP($B620,DM_HHDV!$B$5:$K$1050,8,0)</f>
        <v>#N/A</v>
      </c>
      <c r="BJ620" s="75" t="e">
        <f>I620*VLOOKUP($B620,DM_HHDV!$B$5:$K$1050,9,0)</f>
        <v>#N/A</v>
      </c>
      <c r="BK620" s="75" t="e">
        <f>I620*VLOOKUP($B620,DM_HHDV!$B$5:$K$1050,10,0)</f>
        <v>#N/A</v>
      </c>
      <c r="BL620" s="75" t="e">
        <f>J620*VLOOKUP($B620,DM_HHDV!$B$5:$K$1050,8,0)</f>
        <v>#N/A</v>
      </c>
      <c r="BM620" s="75" t="e">
        <f>J620*VLOOKUP($B620,DM_HHDV!$B$5:$K$1050,9,0)</f>
        <v>#N/A</v>
      </c>
      <c r="BN620" s="75" t="e">
        <f>J620*VLOOKUP($B620,DM_HHDV!$B$5:$K$1050,10,0)</f>
        <v>#N/A</v>
      </c>
      <c r="BO620" s="75" t="e">
        <f>K620*VLOOKUP($B620,DM_HHDV!$B$5:$K$1050,8,0)</f>
        <v>#N/A</v>
      </c>
      <c r="BP620" s="75" t="e">
        <f>K620*VLOOKUP($B620,DM_HHDV!$B$5:$K$1050,9,0)</f>
        <v>#N/A</v>
      </c>
      <c r="BQ620" s="75" t="e">
        <f>K620*VLOOKUP($B620,DM_HHDV!$B$5:$K$1050,10,0)</f>
        <v>#N/A</v>
      </c>
      <c r="BR620" s="75" t="e">
        <f>L620*VLOOKUP($B620,DM_HHDV!$B$5:$K$1050,8,0)</f>
        <v>#N/A</v>
      </c>
      <c r="BS620" s="75" t="e">
        <f>L620*VLOOKUP($B620,DM_HHDV!$B$5:$K$1050,9,0)</f>
        <v>#N/A</v>
      </c>
      <c r="BT620" s="75" t="e">
        <f>L620*VLOOKUP($B620,DM_HHDV!$B$5:$K$1050,10,0)</f>
        <v>#N/A</v>
      </c>
      <c r="BU620" s="75" t="e">
        <f>M620*VLOOKUP($B620,DM_HHDV!$B$5:$K$1050,8,0)</f>
        <v>#N/A</v>
      </c>
      <c r="BV620" s="75" t="e">
        <f>M620*VLOOKUP($B620,DM_HHDV!$B$5:$K$1050,9,0)</f>
        <v>#N/A</v>
      </c>
      <c r="BW620" s="75" t="e">
        <f>M620*VLOOKUP($B620,DM_HHDV!$B$5:$K$1050,10,0)</f>
        <v>#N/A</v>
      </c>
      <c r="BX620" s="75" t="e">
        <f>N620*VLOOKUP($B620,DM_HHDV!$B$5:$K$1050,8,0)</f>
        <v>#N/A</v>
      </c>
      <c r="BY620" s="75" t="e">
        <f>N620*VLOOKUP($B620,DM_HHDV!$B$5:$K$1050,9,0)</f>
        <v>#N/A</v>
      </c>
      <c r="BZ620" s="75" t="e">
        <f>N620*VLOOKUP($B620,DM_HHDV!$B$5:$K$1050,10,0)</f>
        <v>#N/A</v>
      </c>
      <c r="CA620" s="75" t="e">
        <f>O620*VLOOKUP($B620,DM_HHDV!$B$5:$K$1050,8,0)</f>
        <v>#N/A</v>
      </c>
      <c r="CB620" s="75" t="e">
        <f>O620*VLOOKUP($B620,DM_HHDV!$B$5:$K$1050,9,0)</f>
        <v>#N/A</v>
      </c>
      <c r="CC620" s="75" t="e">
        <f>O620*VLOOKUP($B620,DM_HHDV!$B$5:$K$1050,10,0)</f>
        <v>#N/A</v>
      </c>
      <c r="CD620" s="75" t="e">
        <f>P620*VLOOKUP($B620,DM_HHDV!$B$5:$K$1050,8,0)</f>
        <v>#N/A</v>
      </c>
      <c r="CE620" s="75" t="e">
        <f>P620*VLOOKUP($B620,DM_HHDV!$B$5:$K$1050,9,0)</f>
        <v>#N/A</v>
      </c>
      <c r="CF620" s="75" t="e">
        <f>P620*VLOOKUP($B620,DM_HHDV!$B$5:$K$1050,10,0)</f>
        <v>#N/A</v>
      </c>
      <c r="CG620" s="75" t="e">
        <f>Q620*VLOOKUP($B620,DM_HHDV!$B$5:$K$1050,8,0)</f>
        <v>#N/A</v>
      </c>
      <c r="CH620" s="75" t="e">
        <f>Q620*VLOOKUP($B620,DM_HHDV!$B$5:$K$1050,9,0)</f>
        <v>#N/A</v>
      </c>
      <c r="CI620" s="75" t="e">
        <f>Q620*VLOOKUP($B620,DM_HHDV!$B$5:$K$1050,10,0)</f>
        <v>#N/A</v>
      </c>
      <c r="CJ620" s="75" t="e">
        <f>R620*VLOOKUP($B620,DM_HHDV!$B$5:$K$1050,8,0)</f>
        <v>#N/A</v>
      </c>
      <c r="CK620" s="75" t="e">
        <f>R620*VLOOKUP($B620,DM_HHDV!$B$5:$K$1050,9,0)</f>
        <v>#N/A</v>
      </c>
      <c r="CL620" s="75" t="e">
        <f>R620*VLOOKUP($B620,DM_HHDV!$B$5:$K$1050,10,0)</f>
        <v>#N/A</v>
      </c>
    </row>
    <row r="621" spans="1:90">
      <c r="A621" s="21">
        <f>DM_HHDV!A620</f>
        <v>0</v>
      </c>
      <c r="B621" s="22"/>
      <c r="C621" s="22"/>
      <c r="D621" s="62">
        <f>IFERROR(VLOOKUP(B621,DM_HHDV!$B$5:$E$1050,3,0),0)</f>
        <v>0</v>
      </c>
      <c r="E621" s="67">
        <f>IFERROR(VLOOKUP(B621,DM_HHDV!$B$5:$E$1050,4,0),0)</f>
        <v>0</v>
      </c>
      <c r="F621" s="74">
        <f t="shared" si="9"/>
        <v>0</v>
      </c>
      <c r="G621" s="23"/>
      <c r="H621" s="65"/>
      <c r="I621" s="65"/>
      <c r="J621" s="65"/>
      <c r="K621" s="65"/>
      <c r="L621" s="65"/>
      <c r="M621" s="65"/>
      <c r="N621" s="65"/>
      <c r="O621" s="65"/>
      <c r="P621" s="65"/>
      <c r="Q621" s="65"/>
      <c r="R621" s="65"/>
      <c r="S621" s="75" t="e">
        <f>G621*VLOOKUP($B621,DM_HHDV!$B$5:$H$1050,5,0)</f>
        <v>#N/A</v>
      </c>
      <c r="T621" s="75" t="e">
        <f>G621*VLOOKUP($B621,DM_HHDV!$B$5:$H$1050,6,0)</f>
        <v>#N/A</v>
      </c>
      <c r="U621" s="75" t="e">
        <f>G621*VLOOKUP($B621,DM_HHDV!$B$5:$H$1050,7,0)</f>
        <v>#N/A</v>
      </c>
      <c r="V621" s="75" t="e">
        <f>H621*VLOOKUP($B621,DM_HHDV!$B$5:$H$1050,5,0)</f>
        <v>#N/A</v>
      </c>
      <c r="W621" s="75" t="e">
        <f>H621*VLOOKUP($B621,DM_HHDV!$B$5:$H$1050,6,0)</f>
        <v>#N/A</v>
      </c>
      <c r="X621" s="75" t="e">
        <f>H621*VLOOKUP($B621,DM_HHDV!$B$5:$H$1050,7,0)</f>
        <v>#N/A</v>
      </c>
      <c r="Y621" s="75" t="e">
        <f>I621*VLOOKUP($B621,DM_HHDV!$B$5:$H$1050,5,0)</f>
        <v>#N/A</v>
      </c>
      <c r="Z621" s="75" t="e">
        <f>I621*VLOOKUP($B621,DM_HHDV!$B$5:$H$1050,6,0)</f>
        <v>#N/A</v>
      </c>
      <c r="AA621" s="75" t="e">
        <f>I621*VLOOKUP($B621,DM_HHDV!$B$5:$H$1050,7,0)</f>
        <v>#N/A</v>
      </c>
      <c r="AB621" s="75" t="e">
        <f>J621*VLOOKUP($B621,DM_HHDV!$B$5:$H$1050,5,0)</f>
        <v>#N/A</v>
      </c>
      <c r="AC621" s="75" t="e">
        <f>J621*VLOOKUP($B621,DM_HHDV!$B$5:$H$1050,6,0)</f>
        <v>#N/A</v>
      </c>
      <c r="AD621" s="75" t="e">
        <f>J621*VLOOKUP($B621,DM_HHDV!$B$5:$H$1050,7,0)</f>
        <v>#N/A</v>
      </c>
      <c r="AE621" s="75" t="e">
        <f>K621*VLOOKUP($B621,DM_HHDV!$B$5:$H$1050,5,0)</f>
        <v>#N/A</v>
      </c>
      <c r="AF621" s="75" t="e">
        <f>K621*VLOOKUP($B621,DM_HHDV!$B$5:$H$1050,6,0)</f>
        <v>#N/A</v>
      </c>
      <c r="AG621" s="75" t="e">
        <f>K621*VLOOKUP($B621,DM_HHDV!$B$5:$H$1050,7,0)</f>
        <v>#N/A</v>
      </c>
      <c r="AH621" s="75" t="e">
        <f>L621*VLOOKUP($B621,DM_HHDV!$B$5:$H$1050,5,0)</f>
        <v>#N/A</v>
      </c>
      <c r="AI621" s="75" t="e">
        <f>L621*VLOOKUP($B621,DM_HHDV!$B$5:$H$1050,6,0)</f>
        <v>#N/A</v>
      </c>
      <c r="AJ621" s="75" t="e">
        <f>L621*VLOOKUP($B621,DM_HHDV!$B$5:$H$1050,7,0)</f>
        <v>#N/A</v>
      </c>
      <c r="AK621" s="75" t="e">
        <f>M621*VLOOKUP($B621,DM_HHDV!$B$5:$H$1050,5,0)</f>
        <v>#N/A</v>
      </c>
      <c r="AL621" s="75" t="e">
        <f>M621*VLOOKUP($B621,DM_HHDV!$B$5:$H$1050,6,0)</f>
        <v>#N/A</v>
      </c>
      <c r="AM621" s="75" t="e">
        <f>M621*VLOOKUP($B621,DM_HHDV!$B$5:$H$1050,7,0)</f>
        <v>#N/A</v>
      </c>
      <c r="AN621" s="75" t="e">
        <f>N621*VLOOKUP($B621,DM_HHDV!$B$5:$H$1050,5,0)</f>
        <v>#N/A</v>
      </c>
      <c r="AO621" s="75" t="e">
        <f>N621*VLOOKUP($B621,DM_HHDV!$B$5:$H$1050,6,0)</f>
        <v>#N/A</v>
      </c>
      <c r="AP621" s="75" t="e">
        <f>N621*VLOOKUP($B621,DM_HHDV!$B$5:$H$1050,7,0)</f>
        <v>#N/A</v>
      </c>
      <c r="AQ621" s="75" t="e">
        <f>O621*VLOOKUP($B621,DM_HHDV!$B$5:$H$1050,5,0)</f>
        <v>#N/A</v>
      </c>
      <c r="AR621" s="75" t="e">
        <f>O621*VLOOKUP($B621,DM_HHDV!$B$5:$H$1050,6,0)</f>
        <v>#N/A</v>
      </c>
      <c r="AS621" s="75" t="e">
        <f>O621*VLOOKUP($B621,DM_HHDV!$B$5:$H$1050,7,0)</f>
        <v>#N/A</v>
      </c>
      <c r="AT621" s="75" t="e">
        <f>P621*VLOOKUP($B621,DM_HHDV!$B$5:$H$1050,5,0)</f>
        <v>#N/A</v>
      </c>
      <c r="AU621" s="75" t="e">
        <f>P621*VLOOKUP($B621,DM_HHDV!$B$5:$H$1050,6,0)</f>
        <v>#N/A</v>
      </c>
      <c r="AV621" s="75" t="e">
        <f>P621*VLOOKUP($B621,DM_HHDV!$B$5:$H$1050,7,0)</f>
        <v>#N/A</v>
      </c>
      <c r="AW621" s="75" t="e">
        <f>Q621*VLOOKUP($B621,DM_HHDV!$B$5:$H$1050,5,0)</f>
        <v>#N/A</v>
      </c>
      <c r="AX621" s="75" t="e">
        <f>Q621*VLOOKUP($B621,DM_HHDV!$B$5:$H$1050,6,0)</f>
        <v>#N/A</v>
      </c>
      <c r="AY621" s="75" t="e">
        <f>Q621*VLOOKUP($B621,DM_HHDV!$B$5:$H$1050,7,0)</f>
        <v>#N/A</v>
      </c>
      <c r="AZ621" s="75" t="e">
        <f>R621*VLOOKUP($B621,DM_HHDV!$B$5:$H$1050,5,0)</f>
        <v>#N/A</v>
      </c>
      <c r="BA621" s="75" t="e">
        <f>R621*VLOOKUP($B621,DM_HHDV!$B$5:$H$1050,6,0)</f>
        <v>#N/A</v>
      </c>
      <c r="BB621" s="75" t="e">
        <f>R621*VLOOKUP($B621,DM_HHDV!$B$5:$H$1050,7,0)</f>
        <v>#N/A</v>
      </c>
      <c r="BC621" s="75" t="e">
        <f>G621*VLOOKUP($B621,DM_HHDV!$B$5:$K$1050,8,0)</f>
        <v>#N/A</v>
      </c>
      <c r="BD621" s="75" t="e">
        <f>G621*VLOOKUP($B621,DM_HHDV!$B$5:$K$1050,9,0)</f>
        <v>#N/A</v>
      </c>
      <c r="BE621" s="75" t="e">
        <f>G621*VLOOKUP($B621,DM_HHDV!$B$5:$K$1050,10,0)</f>
        <v>#N/A</v>
      </c>
      <c r="BF621" s="75" t="e">
        <f>H621*VLOOKUP($B621,DM_HHDV!$B$5:$K$1050,8,0)</f>
        <v>#N/A</v>
      </c>
      <c r="BG621" s="75" t="e">
        <f>H621*VLOOKUP($B621,DM_HHDV!$B$5:$K$1050,9,0)</f>
        <v>#N/A</v>
      </c>
      <c r="BH621" s="75" t="e">
        <f>H621*VLOOKUP($B621,DM_HHDV!$B$5:$K$1050,10,0)</f>
        <v>#N/A</v>
      </c>
      <c r="BI621" s="75" t="e">
        <f>I621*VLOOKUP($B621,DM_HHDV!$B$5:$K$1050,8,0)</f>
        <v>#N/A</v>
      </c>
      <c r="BJ621" s="75" t="e">
        <f>I621*VLOOKUP($B621,DM_HHDV!$B$5:$K$1050,9,0)</f>
        <v>#N/A</v>
      </c>
      <c r="BK621" s="75" t="e">
        <f>I621*VLOOKUP($B621,DM_HHDV!$B$5:$K$1050,10,0)</f>
        <v>#N/A</v>
      </c>
      <c r="BL621" s="75" t="e">
        <f>J621*VLOOKUP($B621,DM_HHDV!$B$5:$K$1050,8,0)</f>
        <v>#N/A</v>
      </c>
      <c r="BM621" s="75" t="e">
        <f>J621*VLOOKUP($B621,DM_HHDV!$B$5:$K$1050,9,0)</f>
        <v>#N/A</v>
      </c>
      <c r="BN621" s="75" t="e">
        <f>J621*VLOOKUP($B621,DM_HHDV!$B$5:$K$1050,10,0)</f>
        <v>#N/A</v>
      </c>
      <c r="BO621" s="75" t="e">
        <f>K621*VLOOKUP($B621,DM_HHDV!$B$5:$K$1050,8,0)</f>
        <v>#N/A</v>
      </c>
      <c r="BP621" s="75" t="e">
        <f>K621*VLOOKUP($B621,DM_HHDV!$B$5:$K$1050,9,0)</f>
        <v>#N/A</v>
      </c>
      <c r="BQ621" s="75" t="e">
        <f>K621*VLOOKUP($B621,DM_HHDV!$B$5:$K$1050,10,0)</f>
        <v>#N/A</v>
      </c>
      <c r="BR621" s="75" t="e">
        <f>L621*VLOOKUP($B621,DM_HHDV!$B$5:$K$1050,8,0)</f>
        <v>#N/A</v>
      </c>
      <c r="BS621" s="75" t="e">
        <f>L621*VLOOKUP($B621,DM_HHDV!$B$5:$K$1050,9,0)</f>
        <v>#N/A</v>
      </c>
      <c r="BT621" s="75" t="e">
        <f>L621*VLOOKUP($B621,DM_HHDV!$B$5:$K$1050,10,0)</f>
        <v>#N/A</v>
      </c>
      <c r="BU621" s="75" t="e">
        <f>M621*VLOOKUP($B621,DM_HHDV!$B$5:$K$1050,8,0)</f>
        <v>#N/A</v>
      </c>
      <c r="BV621" s="75" t="e">
        <f>M621*VLOOKUP($B621,DM_HHDV!$B$5:$K$1050,9,0)</f>
        <v>#N/A</v>
      </c>
      <c r="BW621" s="75" t="e">
        <f>M621*VLOOKUP($B621,DM_HHDV!$B$5:$K$1050,10,0)</f>
        <v>#N/A</v>
      </c>
      <c r="BX621" s="75" t="e">
        <f>N621*VLOOKUP($B621,DM_HHDV!$B$5:$K$1050,8,0)</f>
        <v>#N/A</v>
      </c>
      <c r="BY621" s="75" t="e">
        <f>N621*VLOOKUP($B621,DM_HHDV!$B$5:$K$1050,9,0)</f>
        <v>#N/A</v>
      </c>
      <c r="BZ621" s="75" t="e">
        <f>N621*VLOOKUP($B621,DM_HHDV!$B$5:$K$1050,10,0)</f>
        <v>#N/A</v>
      </c>
      <c r="CA621" s="75" t="e">
        <f>O621*VLOOKUP($B621,DM_HHDV!$B$5:$K$1050,8,0)</f>
        <v>#N/A</v>
      </c>
      <c r="CB621" s="75" t="e">
        <f>O621*VLOOKUP($B621,DM_HHDV!$B$5:$K$1050,9,0)</f>
        <v>#N/A</v>
      </c>
      <c r="CC621" s="75" t="e">
        <f>O621*VLOOKUP($B621,DM_HHDV!$B$5:$K$1050,10,0)</f>
        <v>#N/A</v>
      </c>
      <c r="CD621" s="75" t="e">
        <f>P621*VLOOKUP($B621,DM_HHDV!$B$5:$K$1050,8,0)</f>
        <v>#N/A</v>
      </c>
      <c r="CE621" s="75" t="e">
        <f>P621*VLOOKUP($B621,DM_HHDV!$B$5:$K$1050,9,0)</f>
        <v>#N/A</v>
      </c>
      <c r="CF621" s="75" t="e">
        <f>P621*VLOOKUP($B621,DM_HHDV!$B$5:$K$1050,10,0)</f>
        <v>#N/A</v>
      </c>
      <c r="CG621" s="75" t="e">
        <f>Q621*VLOOKUP($B621,DM_HHDV!$B$5:$K$1050,8,0)</f>
        <v>#N/A</v>
      </c>
      <c r="CH621" s="75" t="e">
        <f>Q621*VLOOKUP($B621,DM_HHDV!$B$5:$K$1050,9,0)</f>
        <v>#N/A</v>
      </c>
      <c r="CI621" s="75" t="e">
        <f>Q621*VLOOKUP($B621,DM_HHDV!$B$5:$K$1050,10,0)</f>
        <v>#N/A</v>
      </c>
      <c r="CJ621" s="75" t="e">
        <f>R621*VLOOKUP($B621,DM_HHDV!$B$5:$K$1050,8,0)</f>
        <v>#N/A</v>
      </c>
      <c r="CK621" s="75" t="e">
        <f>R621*VLOOKUP($B621,DM_HHDV!$B$5:$K$1050,9,0)</f>
        <v>#N/A</v>
      </c>
      <c r="CL621" s="75" t="e">
        <f>R621*VLOOKUP($B621,DM_HHDV!$B$5:$K$1050,10,0)</f>
        <v>#N/A</v>
      </c>
    </row>
    <row r="622" spans="1:90">
      <c r="A622" s="21">
        <f>DM_HHDV!A621</f>
        <v>0</v>
      </c>
      <c r="B622" s="22"/>
      <c r="C622" s="22"/>
      <c r="D622" s="62">
        <f>IFERROR(VLOOKUP(B622,DM_HHDV!$B$5:$E$1050,3,0),0)</f>
        <v>0</v>
      </c>
      <c r="E622" s="67">
        <f>IFERROR(VLOOKUP(B622,DM_HHDV!$B$5:$E$1050,4,0),0)</f>
        <v>0</v>
      </c>
      <c r="F622" s="74">
        <f t="shared" si="9"/>
        <v>0</v>
      </c>
      <c r="G622" s="23"/>
      <c r="H622" s="65"/>
      <c r="I622" s="65"/>
      <c r="J622" s="65"/>
      <c r="K622" s="65"/>
      <c r="L622" s="65"/>
      <c r="M622" s="65"/>
      <c r="N622" s="65"/>
      <c r="O622" s="65"/>
      <c r="P622" s="65"/>
      <c r="Q622" s="65"/>
      <c r="R622" s="65"/>
      <c r="S622" s="75" t="e">
        <f>G622*VLOOKUP($B622,DM_HHDV!$B$5:$H$1050,5,0)</f>
        <v>#N/A</v>
      </c>
      <c r="T622" s="75" t="e">
        <f>G622*VLOOKUP($B622,DM_HHDV!$B$5:$H$1050,6,0)</f>
        <v>#N/A</v>
      </c>
      <c r="U622" s="75" t="e">
        <f>G622*VLOOKUP($B622,DM_HHDV!$B$5:$H$1050,7,0)</f>
        <v>#N/A</v>
      </c>
      <c r="V622" s="75" t="e">
        <f>H622*VLOOKUP($B622,DM_HHDV!$B$5:$H$1050,5,0)</f>
        <v>#N/A</v>
      </c>
      <c r="W622" s="75" t="e">
        <f>H622*VLOOKUP($B622,DM_HHDV!$B$5:$H$1050,6,0)</f>
        <v>#N/A</v>
      </c>
      <c r="X622" s="75" t="e">
        <f>H622*VLOOKUP($B622,DM_HHDV!$B$5:$H$1050,7,0)</f>
        <v>#N/A</v>
      </c>
      <c r="Y622" s="75" t="e">
        <f>I622*VLOOKUP($B622,DM_HHDV!$B$5:$H$1050,5,0)</f>
        <v>#N/A</v>
      </c>
      <c r="Z622" s="75" t="e">
        <f>I622*VLOOKUP($B622,DM_HHDV!$B$5:$H$1050,6,0)</f>
        <v>#N/A</v>
      </c>
      <c r="AA622" s="75" t="e">
        <f>I622*VLOOKUP($B622,DM_HHDV!$B$5:$H$1050,7,0)</f>
        <v>#N/A</v>
      </c>
      <c r="AB622" s="75" t="e">
        <f>J622*VLOOKUP($B622,DM_HHDV!$B$5:$H$1050,5,0)</f>
        <v>#N/A</v>
      </c>
      <c r="AC622" s="75" t="e">
        <f>J622*VLOOKUP($B622,DM_HHDV!$B$5:$H$1050,6,0)</f>
        <v>#N/A</v>
      </c>
      <c r="AD622" s="75" t="e">
        <f>J622*VLOOKUP($B622,DM_HHDV!$B$5:$H$1050,7,0)</f>
        <v>#N/A</v>
      </c>
      <c r="AE622" s="75" t="e">
        <f>K622*VLOOKUP($B622,DM_HHDV!$B$5:$H$1050,5,0)</f>
        <v>#N/A</v>
      </c>
      <c r="AF622" s="75" t="e">
        <f>K622*VLOOKUP($B622,DM_HHDV!$B$5:$H$1050,6,0)</f>
        <v>#N/A</v>
      </c>
      <c r="AG622" s="75" t="e">
        <f>K622*VLOOKUP($B622,DM_HHDV!$B$5:$H$1050,7,0)</f>
        <v>#N/A</v>
      </c>
      <c r="AH622" s="75" t="e">
        <f>L622*VLOOKUP($B622,DM_HHDV!$B$5:$H$1050,5,0)</f>
        <v>#N/A</v>
      </c>
      <c r="AI622" s="75" t="e">
        <f>L622*VLOOKUP($B622,DM_HHDV!$B$5:$H$1050,6,0)</f>
        <v>#N/A</v>
      </c>
      <c r="AJ622" s="75" t="e">
        <f>L622*VLOOKUP($B622,DM_HHDV!$B$5:$H$1050,7,0)</f>
        <v>#N/A</v>
      </c>
      <c r="AK622" s="75" t="e">
        <f>M622*VLOOKUP($B622,DM_HHDV!$B$5:$H$1050,5,0)</f>
        <v>#N/A</v>
      </c>
      <c r="AL622" s="75" t="e">
        <f>M622*VLOOKUP($B622,DM_HHDV!$B$5:$H$1050,6,0)</f>
        <v>#N/A</v>
      </c>
      <c r="AM622" s="75" t="e">
        <f>M622*VLOOKUP($B622,DM_HHDV!$B$5:$H$1050,7,0)</f>
        <v>#N/A</v>
      </c>
      <c r="AN622" s="75" t="e">
        <f>N622*VLOOKUP($B622,DM_HHDV!$B$5:$H$1050,5,0)</f>
        <v>#N/A</v>
      </c>
      <c r="AO622" s="75" t="e">
        <f>N622*VLOOKUP($B622,DM_HHDV!$B$5:$H$1050,6,0)</f>
        <v>#N/A</v>
      </c>
      <c r="AP622" s="75" t="e">
        <f>N622*VLOOKUP($B622,DM_HHDV!$B$5:$H$1050,7,0)</f>
        <v>#N/A</v>
      </c>
      <c r="AQ622" s="75" t="e">
        <f>O622*VLOOKUP($B622,DM_HHDV!$B$5:$H$1050,5,0)</f>
        <v>#N/A</v>
      </c>
      <c r="AR622" s="75" t="e">
        <f>O622*VLOOKUP($B622,DM_HHDV!$B$5:$H$1050,6,0)</f>
        <v>#N/A</v>
      </c>
      <c r="AS622" s="75" t="e">
        <f>O622*VLOOKUP($B622,DM_HHDV!$B$5:$H$1050,7,0)</f>
        <v>#N/A</v>
      </c>
      <c r="AT622" s="75" t="e">
        <f>P622*VLOOKUP($B622,DM_HHDV!$B$5:$H$1050,5,0)</f>
        <v>#N/A</v>
      </c>
      <c r="AU622" s="75" t="e">
        <f>P622*VLOOKUP($B622,DM_HHDV!$B$5:$H$1050,6,0)</f>
        <v>#N/A</v>
      </c>
      <c r="AV622" s="75" t="e">
        <f>P622*VLOOKUP($B622,DM_HHDV!$B$5:$H$1050,7,0)</f>
        <v>#N/A</v>
      </c>
      <c r="AW622" s="75" t="e">
        <f>Q622*VLOOKUP($B622,DM_HHDV!$B$5:$H$1050,5,0)</f>
        <v>#N/A</v>
      </c>
      <c r="AX622" s="75" t="e">
        <f>Q622*VLOOKUP($B622,DM_HHDV!$B$5:$H$1050,6,0)</f>
        <v>#N/A</v>
      </c>
      <c r="AY622" s="75" t="e">
        <f>Q622*VLOOKUP($B622,DM_HHDV!$B$5:$H$1050,7,0)</f>
        <v>#N/A</v>
      </c>
      <c r="AZ622" s="75" t="e">
        <f>R622*VLOOKUP($B622,DM_HHDV!$B$5:$H$1050,5,0)</f>
        <v>#N/A</v>
      </c>
      <c r="BA622" s="75" t="e">
        <f>R622*VLOOKUP($B622,DM_HHDV!$B$5:$H$1050,6,0)</f>
        <v>#N/A</v>
      </c>
      <c r="BB622" s="75" t="e">
        <f>R622*VLOOKUP($B622,DM_HHDV!$B$5:$H$1050,7,0)</f>
        <v>#N/A</v>
      </c>
      <c r="BC622" s="75" t="e">
        <f>G622*VLOOKUP($B622,DM_HHDV!$B$5:$K$1050,8,0)</f>
        <v>#N/A</v>
      </c>
      <c r="BD622" s="75" t="e">
        <f>G622*VLOOKUP($B622,DM_HHDV!$B$5:$K$1050,9,0)</f>
        <v>#N/A</v>
      </c>
      <c r="BE622" s="75" t="e">
        <f>G622*VLOOKUP($B622,DM_HHDV!$B$5:$K$1050,10,0)</f>
        <v>#N/A</v>
      </c>
      <c r="BF622" s="75" t="e">
        <f>H622*VLOOKUP($B622,DM_HHDV!$B$5:$K$1050,8,0)</f>
        <v>#N/A</v>
      </c>
      <c r="BG622" s="75" t="e">
        <f>H622*VLOOKUP($B622,DM_HHDV!$B$5:$K$1050,9,0)</f>
        <v>#N/A</v>
      </c>
      <c r="BH622" s="75" t="e">
        <f>H622*VLOOKUP($B622,DM_HHDV!$B$5:$K$1050,10,0)</f>
        <v>#N/A</v>
      </c>
      <c r="BI622" s="75" t="e">
        <f>I622*VLOOKUP($B622,DM_HHDV!$B$5:$K$1050,8,0)</f>
        <v>#N/A</v>
      </c>
      <c r="BJ622" s="75" t="e">
        <f>I622*VLOOKUP($B622,DM_HHDV!$B$5:$K$1050,9,0)</f>
        <v>#N/A</v>
      </c>
      <c r="BK622" s="75" t="e">
        <f>I622*VLOOKUP($B622,DM_HHDV!$B$5:$K$1050,10,0)</f>
        <v>#N/A</v>
      </c>
      <c r="BL622" s="75" t="e">
        <f>J622*VLOOKUP($B622,DM_HHDV!$B$5:$K$1050,8,0)</f>
        <v>#N/A</v>
      </c>
      <c r="BM622" s="75" t="e">
        <f>J622*VLOOKUP($B622,DM_HHDV!$B$5:$K$1050,9,0)</f>
        <v>#N/A</v>
      </c>
      <c r="BN622" s="75" t="e">
        <f>J622*VLOOKUP($B622,DM_HHDV!$B$5:$K$1050,10,0)</f>
        <v>#N/A</v>
      </c>
      <c r="BO622" s="75" t="e">
        <f>K622*VLOOKUP($B622,DM_HHDV!$B$5:$K$1050,8,0)</f>
        <v>#N/A</v>
      </c>
      <c r="BP622" s="75" t="e">
        <f>K622*VLOOKUP($B622,DM_HHDV!$B$5:$K$1050,9,0)</f>
        <v>#N/A</v>
      </c>
      <c r="BQ622" s="75" t="e">
        <f>K622*VLOOKUP($B622,DM_HHDV!$B$5:$K$1050,10,0)</f>
        <v>#N/A</v>
      </c>
      <c r="BR622" s="75" t="e">
        <f>L622*VLOOKUP($B622,DM_HHDV!$B$5:$K$1050,8,0)</f>
        <v>#N/A</v>
      </c>
      <c r="BS622" s="75" t="e">
        <f>L622*VLOOKUP($B622,DM_HHDV!$B$5:$K$1050,9,0)</f>
        <v>#N/A</v>
      </c>
      <c r="BT622" s="75" t="e">
        <f>L622*VLOOKUP($B622,DM_HHDV!$B$5:$K$1050,10,0)</f>
        <v>#N/A</v>
      </c>
      <c r="BU622" s="75" t="e">
        <f>M622*VLOOKUP($B622,DM_HHDV!$B$5:$K$1050,8,0)</f>
        <v>#N/A</v>
      </c>
      <c r="BV622" s="75" t="e">
        <f>M622*VLOOKUP($B622,DM_HHDV!$B$5:$K$1050,9,0)</f>
        <v>#N/A</v>
      </c>
      <c r="BW622" s="75" t="e">
        <f>M622*VLOOKUP($B622,DM_HHDV!$B$5:$K$1050,10,0)</f>
        <v>#N/A</v>
      </c>
      <c r="BX622" s="75" t="e">
        <f>N622*VLOOKUP($B622,DM_HHDV!$B$5:$K$1050,8,0)</f>
        <v>#N/A</v>
      </c>
      <c r="BY622" s="75" t="e">
        <f>N622*VLOOKUP($B622,DM_HHDV!$B$5:$K$1050,9,0)</f>
        <v>#N/A</v>
      </c>
      <c r="BZ622" s="75" t="e">
        <f>N622*VLOOKUP($B622,DM_HHDV!$B$5:$K$1050,10,0)</f>
        <v>#N/A</v>
      </c>
      <c r="CA622" s="75" t="e">
        <f>O622*VLOOKUP($B622,DM_HHDV!$B$5:$K$1050,8,0)</f>
        <v>#N/A</v>
      </c>
      <c r="CB622" s="75" t="e">
        <f>O622*VLOOKUP($B622,DM_HHDV!$B$5:$K$1050,9,0)</f>
        <v>#N/A</v>
      </c>
      <c r="CC622" s="75" t="e">
        <f>O622*VLOOKUP($B622,DM_HHDV!$B$5:$K$1050,10,0)</f>
        <v>#N/A</v>
      </c>
      <c r="CD622" s="75" t="e">
        <f>P622*VLOOKUP($B622,DM_HHDV!$B$5:$K$1050,8,0)</f>
        <v>#N/A</v>
      </c>
      <c r="CE622" s="75" t="e">
        <f>P622*VLOOKUP($B622,DM_HHDV!$B$5:$K$1050,9,0)</f>
        <v>#N/A</v>
      </c>
      <c r="CF622" s="75" t="e">
        <f>P622*VLOOKUP($B622,DM_HHDV!$B$5:$K$1050,10,0)</f>
        <v>#N/A</v>
      </c>
      <c r="CG622" s="75" t="e">
        <f>Q622*VLOOKUP($B622,DM_HHDV!$B$5:$K$1050,8,0)</f>
        <v>#N/A</v>
      </c>
      <c r="CH622" s="75" t="e">
        <f>Q622*VLOOKUP($B622,DM_HHDV!$B$5:$K$1050,9,0)</f>
        <v>#N/A</v>
      </c>
      <c r="CI622" s="75" t="e">
        <f>Q622*VLOOKUP($B622,DM_HHDV!$B$5:$K$1050,10,0)</f>
        <v>#N/A</v>
      </c>
      <c r="CJ622" s="75" t="e">
        <f>R622*VLOOKUP($B622,DM_HHDV!$B$5:$K$1050,8,0)</f>
        <v>#N/A</v>
      </c>
      <c r="CK622" s="75" t="e">
        <f>R622*VLOOKUP($B622,DM_HHDV!$B$5:$K$1050,9,0)</f>
        <v>#N/A</v>
      </c>
      <c r="CL622" s="75" t="e">
        <f>R622*VLOOKUP($B622,DM_HHDV!$B$5:$K$1050,10,0)</f>
        <v>#N/A</v>
      </c>
    </row>
    <row r="623" spans="1:90">
      <c r="A623" s="21">
        <f>DM_HHDV!A622</f>
        <v>0</v>
      </c>
      <c r="B623" s="22"/>
      <c r="C623" s="22"/>
      <c r="D623" s="62">
        <f>IFERROR(VLOOKUP(B623,DM_HHDV!$B$5:$E$1050,3,0),0)</f>
        <v>0</v>
      </c>
      <c r="E623" s="67">
        <f>IFERROR(VLOOKUP(B623,DM_HHDV!$B$5:$E$1050,4,0),0)</f>
        <v>0</v>
      </c>
      <c r="F623" s="74">
        <f t="shared" si="9"/>
        <v>0</v>
      </c>
      <c r="G623" s="23"/>
      <c r="H623" s="65"/>
      <c r="I623" s="65"/>
      <c r="J623" s="65"/>
      <c r="K623" s="65"/>
      <c r="L623" s="65"/>
      <c r="M623" s="65"/>
      <c r="N623" s="65"/>
      <c r="O623" s="65"/>
      <c r="P623" s="65"/>
      <c r="Q623" s="65"/>
      <c r="R623" s="65"/>
      <c r="S623" s="75" t="e">
        <f>G623*VLOOKUP($B623,DM_HHDV!$B$5:$H$1050,5,0)</f>
        <v>#N/A</v>
      </c>
      <c r="T623" s="75" t="e">
        <f>G623*VLOOKUP($B623,DM_HHDV!$B$5:$H$1050,6,0)</f>
        <v>#N/A</v>
      </c>
      <c r="U623" s="75" t="e">
        <f>G623*VLOOKUP($B623,DM_HHDV!$B$5:$H$1050,7,0)</f>
        <v>#N/A</v>
      </c>
      <c r="V623" s="75" t="e">
        <f>H623*VLOOKUP($B623,DM_HHDV!$B$5:$H$1050,5,0)</f>
        <v>#N/A</v>
      </c>
      <c r="W623" s="75" t="e">
        <f>H623*VLOOKUP($B623,DM_HHDV!$B$5:$H$1050,6,0)</f>
        <v>#N/A</v>
      </c>
      <c r="X623" s="75" t="e">
        <f>H623*VLOOKUP($B623,DM_HHDV!$B$5:$H$1050,7,0)</f>
        <v>#N/A</v>
      </c>
      <c r="Y623" s="75" t="e">
        <f>I623*VLOOKUP($B623,DM_HHDV!$B$5:$H$1050,5,0)</f>
        <v>#N/A</v>
      </c>
      <c r="Z623" s="75" t="e">
        <f>I623*VLOOKUP($B623,DM_HHDV!$B$5:$H$1050,6,0)</f>
        <v>#N/A</v>
      </c>
      <c r="AA623" s="75" t="e">
        <f>I623*VLOOKUP($B623,DM_HHDV!$B$5:$H$1050,7,0)</f>
        <v>#N/A</v>
      </c>
      <c r="AB623" s="75" t="e">
        <f>J623*VLOOKUP($B623,DM_HHDV!$B$5:$H$1050,5,0)</f>
        <v>#N/A</v>
      </c>
      <c r="AC623" s="75" t="e">
        <f>J623*VLOOKUP($B623,DM_HHDV!$B$5:$H$1050,6,0)</f>
        <v>#N/A</v>
      </c>
      <c r="AD623" s="75" t="e">
        <f>J623*VLOOKUP($B623,DM_HHDV!$B$5:$H$1050,7,0)</f>
        <v>#N/A</v>
      </c>
      <c r="AE623" s="75" t="e">
        <f>K623*VLOOKUP($B623,DM_HHDV!$B$5:$H$1050,5,0)</f>
        <v>#N/A</v>
      </c>
      <c r="AF623" s="75" t="e">
        <f>K623*VLOOKUP($B623,DM_HHDV!$B$5:$H$1050,6,0)</f>
        <v>#N/A</v>
      </c>
      <c r="AG623" s="75" t="e">
        <f>K623*VLOOKUP($B623,DM_HHDV!$B$5:$H$1050,7,0)</f>
        <v>#N/A</v>
      </c>
      <c r="AH623" s="75" t="e">
        <f>L623*VLOOKUP($B623,DM_HHDV!$B$5:$H$1050,5,0)</f>
        <v>#N/A</v>
      </c>
      <c r="AI623" s="75" t="e">
        <f>L623*VLOOKUP($B623,DM_HHDV!$B$5:$H$1050,6,0)</f>
        <v>#N/A</v>
      </c>
      <c r="AJ623" s="75" t="e">
        <f>L623*VLOOKUP($B623,DM_HHDV!$B$5:$H$1050,7,0)</f>
        <v>#N/A</v>
      </c>
      <c r="AK623" s="75" t="e">
        <f>M623*VLOOKUP($B623,DM_HHDV!$B$5:$H$1050,5,0)</f>
        <v>#N/A</v>
      </c>
      <c r="AL623" s="75" t="e">
        <f>M623*VLOOKUP($B623,DM_HHDV!$B$5:$H$1050,6,0)</f>
        <v>#N/A</v>
      </c>
      <c r="AM623" s="75" t="e">
        <f>M623*VLOOKUP($B623,DM_HHDV!$B$5:$H$1050,7,0)</f>
        <v>#N/A</v>
      </c>
      <c r="AN623" s="75" t="e">
        <f>N623*VLOOKUP($B623,DM_HHDV!$B$5:$H$1050,5,0)</f>
        <v>#N/A</v>
      </c>
      <c r="AO623" s="75" t="e">
        <f>N623*VLOOKUP($B623,DM_HHDV!$B$5:$H$1050,6,0)</f>
        <v>#N/A</v>
      </c>
      <c r="AP623" s="75" t="e">
        <f>N623*VLOOKUP($B623,DM_HHDV!$B$5:$H$1050,7,0)</f>
        <v>#N/A</v>
      </c>
      <c r="AQ623" s="75" t="e">
        <f>O623*VLOOKUP($B623,DM_HHDV!$B$5:$H$1050,5,0)</f>
        <v>#N/A</v>
      </c>
      <c r="AR623" s="75" t="e">
        <f>O623*VLOOKUP($B623,DM_HHDV!$B$5:$H$1050,6,0)</f>
        <v>#N/A</v>
      </c>
      <c r="AS623" s="75" t="e">
        <f>O623*VLOOKUP($B623,DM_HHDV!$B$5:$H$1050,7,0)</f>
        <v>#N/A</v>
      </c>
      <c r="AT623" s="75" t="e">
        <f>P623*VLOOKUP($B623,DM_HHDV!$B$5:$H$1050,5,0)</f>
        <v>#N/A</v>
      </c>
      <c r="AU623" s="75" t="e">
        <f>P623*VLOOKUP($B623,DM_HHDV!$B$5:$H$1050,6,0)</f>
        <v>#N/A</v>
      </c>
      <c r="AV623" s="75" t="e">
        <f>P623*VLOOKUP($B623,DM_HHDV!$B$5:$H$1050,7,0)</f>
        <v>#N/A</v>
      </c>
      <c r="AW623" s="75" t="e">
        <f>Q623*VLOOKUP($B623,DM_HHDV!$B$5:$H$1050,5,0)</f>
        <v>#N/A</v>
      </c>
      <c r="AX623" s="75" t="e">
        <f>Q623*VLOOKUP($B623,DM_HHDV!$B$5:$H$1050,6,0)</f>
        <v>#N/A</v>
      </c>
      <c r="AY623" s="75" t="e">
        <f>Q623*VLOOKUP($B623,DM_HHDV!$B$5:$H$1050,7,0)</f>
        <v>#N/A</v>
      </c>
      <c r="AZ623" s="75" t="e">
        <f>R623*VLOOKUP($B623,DM_HHDV!$B$5:$H$1050,5,0)</f>
        <v>#N/A</v>
      </c>
      <c r="BA623" s="75" t="e">
        <f>R623*VLOOKUP($B623,DM_HHDV!$B$5:$H$1050,6,0)</f>
        <v>#N/A</v>
      </c>
      <c r="BB623" s="75" t="e">
        <f>R623*VLOOKUP($B623,DM_HHDV!$B$5:$H$1050,7,0)</f>
        <v>#N/A</v>
      </c>
      <c r="BC623" s="75" t="e">
        <f>G623*VLOOKUP($B623,DM_HHDV!$B$5:$K$1050,8,0)</f>
        <v>#N/A</v>
      </c>
      <c r="BD623" s="75" t="e">
        <f>G623*VLOOKUP($B623,DM_HHDV!$B$5:$K$1050,9,0)</f>
        <v>#N/A</v>
      </c>
      <c r="BE623" s="75" t="e">
        <f>G623*VLOOKUP($B623,DM_HHDV!$B$5:$K$1050,10,0)</f>
        <v>#N/A</v>
      </c>
      <c r="BF623" s="75" t="e">
        <f>H623*VLOOKUP($B623,DM_HHDV!$B$5:$K$1050,8,0)</f>
        <v>#N/A</v>
      </c>
      <c r="BG623" s="75" t="e">
        <f>H623*VLOOKUP($B623,DM_HHDV!$B$5:$K$1050,9,0)</f>
        <v>#N/A</v>
      </c>
      <c r="BH623" s="75" t="e">
        <f>H623*VLOOKUP($B623,DM_HHDV!$B$5:$K$1050,10,0)</f>
        <v>#N/A</v>
      </c>
      <c r="BI623" s="75" t="e">
        <f>I623*VLOOKUP($B623,DM_HHDV!$B$5:$K$1050,8,0)</f>
        <v>#N/A</v>
      </c>
      <c r="BJ623" s="75" t="e">
        <f>I623*VLOOKUP($B623,DM_HHDV!$B$5:$K$1050,9,0)</f>
        <v>#N/A</v>
      </c>
      <c r="BK623" s="75" t="e">
        <f>I623*VLOOKUP($B623,DM_HHDV!$B$5:$K$1050,10,0)</f>
        <v>#N/A</v>
      </c>
      <c r="BL623" s="75" t="e">
        <f>J623*VLOOKUP($B623,DM_HHDV!$B$5:$K$1050,8,0)</f>
        <v>#N/A</v>
      </c>
      <c r="BM623" s="75" t="e">
        <f>J623*VLOOKUP($B623,DM_HHDV!$B$5:$K$1050,9,0)</f>
        <v>#N/A</v>
      </c>
      <c r="BN623" s="75" t="e">
        <f>J623*VLOOKUP($B623,DM_HHDV!$B$5:$K$1050,10,0)</f>
        <v>#N/A</v>
      </c>
      <c r="BO623" s="75" t="e">
        <f>K623*VLOOKUP($B623,DM_HHDV!$B$5:$K$1050,8,0)</f>
        <v>#N/A</v>
      </c>
      <c r="BP623" s="75" t="e">
        <f>K623*VLOOKUP($B623,DM_HHDV!$B$5:$K$1050,9,0)</f>
        <v>#N/A</v>
      </c>
      <c r="BQ623" s="75" t="e">
        <f>K623*VLOOKUP($B623,DM_HHDV!$B$5:$K$1050,10,0)</f>
        <v>#N/A</v>
      </c>
      <c r="BR623" s="75" t="e">
        <f>L623*VLOOKUP($B623,DM_HHDV!$B$5:$K$1050,8,0)</f>
        <v>#N/A</v>
      </c>
      <c r="BS623" s="75" t="e">
        <f>L623*VLOOKUP($B623,DM_HHDV!$B$5:$K$1050,9,0)</f>
        <v>#N/A</v>
      </c>
      <c r="BT623" s="75" t="e">
        <f>L623*VLOOKUP($B623,DM_HHDV!$B$5:$K$1050,10,0)</f>
        <v>#N/A</v>
      </c>
      <c r="BU623" s="75" t="e">
        <f>M623*VLOOKUP($B623,DM_HHDV!$B$5:$K$1050,8,0)</f>
        <v>#N/A</v>
      </c>
      <c r="BV623" s="75" t="e">
        <f>M623*VLOOKUP($B623,DM_HHDV!$B$5:$K$1050,9,0)</f>
        <v>#N/A</v>
      </c>
      <c r="BW623" s="75" t="e">
        <f>M623*VLOOKUP($B623,DM_HHDV!$B$5:$K$1050,10,0)</f>
        <v>#N/A</v>
      </c>
      <c r="BX623" s="75" t="e">
        <f>N623*VLOOKUP($B623,DM_HHDV!$B$5:$K$1050,8,0)</f>
        <v>#N/A</v>
      </c>
      <c r="BY623" s="75" t="e">
        <f>N623*VLOOKUP($B623,DM_HHDV!$B$5:$K$1050,9,0)</f>
        <v>#N/A</v>
      </c>
      <c r="BZ623" s="75" t="e">
        <f>N623*VLOOKUP($B623,DM_HHDV!$B$5:$K$1050,10,0)</f>
        <v>#N/A</v>
      </c>
      <c r="CA623" s="75" t="e">
        <f>O623*VLOOKUP($B623,DM_HHDV!$B$5:$K$1050,8,0)</f>
        <v>#N/A</v>
      </c>
      <c r="CB623" s="75" t="e">
        <f>O623*VLOOKUP($B623,DM_HHDV!$B$5:$K$1050,9,0)</f>
        <v>#N/A</v>
      </c>
      <c r="CC623" s="75" t="e">
        <f>O623*VLOOKUP($B623,DM_HHDV!$B$5:$K$1050,10,0)</f>
        <v>#N/A</v>
      </c>
      <c r="CD623" s="75" t="e">
        <f>P623*VLOOKUP($B623,DM_HHDV!$B$5:$K$1050,8,0)</f>
        <v>#N/A</v>
      </c>
      <c r="CE623" s="75" t="e">
        <f>P623*VLOOKUP($B623,DM_HHDV!$B$5:$K$1050,9,0)</f>
        <v>#N/A</v>
      </c>
      <c r="CF623" s="75" t="e">
        <f>P623*VLOOKUP($B623,DM_HHDV!$B$5:$K$1050,10,0)</f>
        <v>#N/A</v>
      </c>
      <c r="CG623" s="75" t="e">
        <f>Q623*VLOOKUP($B623,DM_HHDV!$B$5:$K$1050,8,0)</f>
        <v>#N/A</v>
      </c>
      <c r="CH623" s="75" t="e">
        <f>Q623*VLOOKUP($B623,DM_HHDV!$B$5:$K$1050,9,0)</f>
        <v>#N/A</v>
      </c>
      <c r="CI623" s="75" t="e">
        <f>Q623*VLOOKUP($B623,DM_HHDV!$B$5:$K$1050,10,0)</f>
        <v>#N/A</v>
      </c>
      <c r="CJ623" s="75" t="e">
        <f>R623*VLOOKUP($B623,DM_HHDV!$B$5:$K$1050,8,0)</f>
        <v>#N/A</v>
      </c>
      <c r="CK623" s="75" t="e">
        <f>R623*VLOOKUP($B623,DM_HHDV!$B$5:$K$1050,9,0)</f>
        <v>#N/A</v>
      </c>
      <c r="CL623" s="75" t="e">
        <f>R623*VLOOKUP($B623,DM_HHDV!$B$5:$K$1050,10,0)</f>
        <v>#N/A</v>
      </c>
    </row>
    <row r="624" spans="1:90">
      <c r="A624" s="21">
        <f>DM_HHDV!A623</f>
        <v>0</v>
      </c>
      <c r="B624" s="22"/>
      <c r="C624" s="22"/>
      <c r="D624" s="62">
        <f>IFERROR(VLOOKUP(B624,DM_HHDV!$B$5:$E$1050,3,0),0)</f>
        <v>0</v>
      </c>
      <c r="E624" s="67">
        <f>IFERROR(VLOOKUP(B624,DM_HHDV!$B$5:$E$1050,4,0),0)</f>
        <v>0</v>
      </c>
      <c r="F624" s="74">
        <f t="shared" si="9"/>
        <v>0</v>
      </c>
      <c r="G624" s="23"/>
      <c r="H624" s="65"/>
      <c r="I624" s="65"/>
      <c r="J624" s="65"/>
      <c r="K624" s="65"/>
      <c r="L624" s="65"/>
      <c r="M624" s="65"/>
      <c r="N624" s="65"/>
      <c r="O624" s="65"/>
      <c r="P624" s="65"/>
      <c r="Q624" s="65"/>
      <c r="R624" s="65"/>
      <c r="S624" s="75" t="e">
        <f>G624*VLOOKUP($B624,DM_HHDV!$B$5:$H$1050,5,0)</f>
        <v>#N/A</v>
      </c>
      <c r="T624" s="75" t="e">
        <f>G624*VLOOKUP($B624,DM_HHDV!$B$5:$H$1050,6,0)</f>
        <v>#N/A</v>
      </c>
      <c r="U624" s="75" t="e">
        <f>G624*VLOOKUP($B624,DM_HHDV!$B$5:$H$1050,7,0)</f>
        <v>#N/A</v>
      </c>
      <c r="V624" s="75" t="e">
        <f>H624*VLOOKUP($B624,DM_HHDV!$B$5:$H$1050,5,0)</f>
        <v>#N/A</v>
      </c>
      <c r="W624" s="75" t="e">
        <f>H624*VLOOKUP($B624,DM_HHDV!$B$5:$H$1050,6,0)</f>
        <v>#N/A</v>
      </c>
      <c r="X624" s="75" t="e">
        <f>H624*VLOOKUP($B624,DM_HHDV!$B$5:$H$1050,7,0)</f>
        <v>#N/A</v>
      </c>
      <c r="Y624" s="75" t="e">
        <f>I624*VLOOKUP($B624,DM_HHDV!$B$5:$H$1050,5,0)</f>
        <v>#N/A</v>
      </c>
      <c r="Z624" s="75" t="e">
        <f>I624*VLOOKUP($B624,DM_HHDV!$B$5:$H$1050,6,0)</f>
        <v>#N/A</v>
      </c>
      <c r="AA624" s="75" t="e">
        <f>I624*VLOOKUP($B624,DM_HHDV!$B$5:$H$1050,7,0)</f>
        <v>#N/A</v>
      </c>
      <c r="AB624" s="75" t="e">
        <f>J624*VLOOKUP($B624,DM_HHDV!$B$5:$H$1050,5,0)</f>
        <v>#N/A</v>
      </c>
      <c r="AC624" s="75" t="e">
        <f>J624*VLOOKUP($B624,DM_HHDV!$B$5:$H$1050,6,0)</f>
        <v>#N/A</v>
      </c>
      <c r="AD624" s="75" t="e">
        <f>J624*VLOOKUP($B624,DM_HHDV!$B$5:$H$1050,7,0)</f>
        <v>#N/A</v>
      </c>
      <c r="AE624" s="75" t="e">
        <f>K624*VLOOKUP($B624,DM_HHDV!$B$5:$H$1050,5,0)</f>
        <v>#N/A</v>
      </c>
      <c r="AF624" s="75" t="e">
        <f>K624*VLOOKUP($B624,DM_HHDV!$B$5:$H$1050,6,0)</f>
        <v>#N/A</v>
      </c>
      <c r="AG624" s="75" t="e">
        <f>K624*VLOOKUP($B624,DM_HHDV!$B$5:$H$1050,7,0)</f>
        <v>#N/A</v>
      </c>
      <c r="AH624" s="75" t="e">
        <f>L624*VLOOKUP($B624,DM_HHDV!$B$5:$H$1050,5,0)</f>
        <v>#N/A</v>
      </c>
      <c r="AI624" s="75" t="e">
        <f>L624*VLOOKUP($B624,DM_HHDV!$B$5:$H$1050,6,0)</f>
        <v>#N/A</v>
      </c>
      <c r="AJ624" s="75" t="e">
        <f>L624*VLOOKUP($B624,DM_HHDV!$B$5:$H$1050,7,0)</f>
        <v>#N/A</v>
      </c>
      <c r="AK624" s="75" t="e">
        <f>M624*VLOOKUP($B624,DM_HHDV!$B$5:$H$1050,5,0)</f>
        <v>#N/A</v>
      </c>
      <c r="AL624" s="75" t="e">
        <f>M624*VLOOKUP($B624,DM_HHDV!$B$5:$H$1050,6,0)</f>
        <v>#N/A</v>
      </c>
      <c r="AM624" s="75" t="e">
        <f>M624*VLOOKUP($B624,DM_HHDV!$B$5:$H$1050,7,0)</f>
        <v>#N/A</v>
      </c>
      <c r="AN624" s="75" t="e">
        <f>N624*VLOOKUP($B624,DM_HHDV!$B$5:$H$1050,5,0)</f>
        <v>#N/A</v>
      </c>
      <c r="AO624" s="75" t="e">
        <f>N624*VLOOKUP($B624,DM_HHDV!$B$5:$H$1050,6,0)</f>
        <v>#N/A</v>
      </c>
      <c r="AP624" s="75" t="e">
        <f>N624*VLOOKUP($B624,DM_HHDV!$B$5:$H$1050,7,0)</f>
        <v>#N/A</v>
      </c>
      <c r="AQ624" s="75" t="e">
        <f>O624*VLOOKUP($B624,DM_HHDV!$B$5:$H$1050,5,0)</f>
        <v>#N/A</v>
      </c>
      <c r="AR624" s="75" t="e">
        <f>O624*VLOOKUP($B624,DM_HHDV!$B$5:$H$1050,6,0)</f>
        <v>#N/A</v>
      </c>
      <c r="AS624" s="75" t="e">
        <f>O624*VLOOKUP($B624,DM_HHDV!$B$5:$H$1050,7,0)</f>
        <v>#N/A</v>
      </c>
      <c r="AT624" s="75" t="e">
        <f>P624*VLOOKUP($B624,DM_HHDV!$B$5:$H$1050,5,0)</f>
        <v>#N/A</v>
      </c>
      <c r="AU624" s="75" t="e">
        <f>P624*VLOOKUP($B624,DM_HHDV!$B$5:$H$1050,6,0)</f>
        <v>#N/A</v>
      </c>
      <c r="AV624" s="75" t="e">
        <f>P624*VLOOKUP($B624,DM_HHDV!$B$5:$H$1050,7,0)</f>
        <v>#N/A</v>
      </c>
      <c r="AW624" s="75" t="e">
        <f>Q624*VLOOKUP($B624,DM_HHDV!$B$5:$H$1050,5,0)</f>
        <v>#N/A</v>
      </c>
      <c r="AX624" s="75" t="e">
        <f>Q624*VLOOKUP($B624,DM_HHDV!$B$5:$H$1050,6,0)</f>
        <v>#N/A</v>
      </c>
      <c r="AY624" s="75" t="e">
        <f>Q624*VLOOKUP($B624,DM_HHDV!$B$5:$H$1050,7,0)</f>
        <v>#N/A</v>
      </c>
      <c r="AZ624" s="75" t="e">
        <f>R624*VLOOKUP($B624,DM_HHDV!$B$5:$H$1050,5,0)</f>
        <v>#N/A</v>
      </c>
      <c r="BA624" s="75" t="e">
        <f>R624*VLOOKUP($B624,DM_HHDV!$B$5:$H$1050,6,0)</f>
        <v>#N/A</v>
      </c>
      <c r="BB624" s="75" t="e">
        <f>R624*VLOOKUP($B624,DM_HHDV!$B$5:$H$1050,7,0)</f>
        <v>#N/A</v>
      </c>
      <c r="BC624" s="75" t="e">
        <f>G624*VLOOKUP($B624,DM_HHDV!$B$5:$K$1050,8,0)</f>
        <v>#N/A</v>
      </c>
      <c r="BD624" s="75" t="e">
        <f>G624*VLOOKUP($B624,DM_HHDV!$B$5:$K$1050,9,0)</f>
        <v>#N/A</v>
      </c>
      <c r="BE624" s="75" t="e">
        <f>G624*VLOOKUP($B624,DM_HHDV!$B$5:$K$1050,10,0)</f>
        <v>#N/A</v>
      </c>
      <c r="BF624" s="75" t="e">
        <f>H624*VLOOKUP($B624,DM_HHDV!$B$5:$K$1050,8,0)</f>
        <v>#N/A</v>
      </c>
      <c r="BG624" s="75" t="e">
        <f>H624*VLOOKUP($B624,DM_HHDV!$B$5:$K$1050,9,0)</f>
        <v>#N/A</v>
      </c>
      <c r="BH624" s="75" t="e">
        <f>H624*VLOOKUP($B624,DM_HHDV!$B$5:$K$1050,10,0)</f>
        <v>#N/A</v>
      </c>
      <c r="BI624" s="75" t="e">
        <f>I624*VLOOKUP($B624,DM_HHDV!$B$5:$K$1050,8,0)</f>
        <v>#N/A</v>
      </c>
      <c r="BJ624" s="75" t="e">
        <f>I624*VLOOKUP($B624,DM_HHDV!$B$5:$K$1050,9,0)</f>
        <v>#N/A</v>
      </c>
      <c r="BK624" s="75" t="e">
        <f>I624*VLOOKUP($B624,DM_HHDV!$B$5:$K$1050,10,0)</f>
        <v>#N/A</v>
      </c>
      <c r="BL624" s="75" t="e">
        <f>J624*VLOOKUP($B624,DM_HHDV!$B$5:$K$1050,8,0)</f>
        <v>#N/A</v>
      </c>
      <c r="BM624" s="75" t="e">
        <f>J624*VLOOKUP($B624,DM_HHDV!$B$5:$K$1050,9,0)</f>
        <v>#N/A</v>
      </c>
      <c r="BN624" s="75" t="e">
        <f>J624*VLOOKUP($B624,DM_HHDV!$B$5:$K$1050,10,0)</f>
        <v>#N/A</v>
      </c>
      <c r="BO624" s="75" t="e">
        <f>K624*VLOOKUP($B624,DM_HHDV!$B$5:$K$1050,8,0)</f>
        <v>#N/A</v>
      </c>
      <c r="BP624" s="75" t="e">
        <f>K624*VLOOKUP($B624,DM_HHDV!$B$5:$K$1050,9,0)</f>
        <v>#N/A</v>
      </c>
      <c r="BQ624" s="75" t="e">
        <f>K624*VLOOKUP($B624,DM_HHDV!$B$5:$K$1050,10,0)</f>
        <v>#N/A</v>
      </c>
      <c r="BR624" s="75" t="e">
        <f>L624*VLOOKUP($B624,DM_HHDV!$B$5:$K$1050,8,0)</f>
        <v>#N/A</v>
      </c>
      <c r="BS624" s="75" t="e">
        <f>L624*VLOOKUP($B624,DM_HHDV!$B$5:$K$1050,9,0)</f>
        <v>#N/A</v>
      </c>
      <c r="BT624" s="75" t="e">
        <f>L624*VLOOKUP($B624,DM_HHDV!$B$5:$K$1050,10,0)</f>
        <v>#N/A</v>
      </c>
      <c r="BU624" s="75" t="e">
        <f>M624*VLOOKUP($B624,DM_HHDV!$B$5:$K$1050,8,0)</f>
        <v>#N/A</v>
      </c>
      <c r="BV624" s="75" t="e">
        <f>M624*VLOOKUP($B624,DM_HHDV!$B$5:$K$1050,9,0)</f>
        <v>#N/A</v>
      </c>
      <c r="BW624" s="75" t="e">
        <f>M624*VLOOKUP($B624,DM_HHDV!$B$5:$K$1050,10,0)</f>
        <v>#N/A</v>
      </c>
      <c r="BX624" s="75" t="e">
        <f>N624*VLOOKUP($B624,DM_HHDV!$B$5:$K$1050,8,0)</f>
        <v>#N/A</v>
      </c>
      <c r="BY624" s="75" t="e">
        <f>N624*VLOOKUP($B624,DM_HHDV!$B$5:$K$1050,9,0)</f>
        <v>#N/A</v>
      </c>
      <c r="BZ624" s="75" t="e">
        <f>N624*VLOOKUP($B624,DM_HHDV!$B$5:$K$1050,10,0)</f>
        <v>#N/A</v>
      </c>
      <c r="CA624" s="75" t="e">
        <f>O624*VLOOKUP($B624,DM_HHDV!$B$5:$K$1050,8,0)</f>
        <v>#N/A</v>
      </c>
      <c r="CB624" s="75" t="e">
        <f>O624*VLOOKUP($B624,DM_HHDV!$B$5:$K$1050,9,0)</f>
        <v>#N/A</v>
      </c>
      <c r="CC624" s="75" t="e">
        <f>O624*VLOOKUP($B624,DM_HHDV!$B$5:$K$1050,10,0)</f>
        <v>#N/A</v>
      </c>
      <c r="CD624" s="75" t="e">
        <f>P624*VLOOKUP($B624,DM_HHDV!$B$5:$K$1050,8,0)</f>
        <v>#N/A</v>
      </c>
      <c r="CE624" s="75" t="e">
        <f>P624*VLOOKUP($B624,DM_HHDV!$B$5:$K$1050,9,0)</f>
        <v>#N/A</v>
      </c>
      <c r="CF624" s="75" t="e">
        <f>P624*VLOOKUP($B624,DM_HHDV!$B$5:$K$1050,10,0)</f>
        <v>#N/A</v>
      </c>
      <c r="CG624" s="75" t="e">
        <f>Q624*VLOOKUP($B624,DM_HHDV!$B$5:$K$1050,8,0)</f>
        <v>#N/A</v>
      </c>
      <c r="CH624" s="75" t="e">
        <f>Q624*VLOOKUP($B624,DM_HHDV!$B$5:$K$1050,9,0)</f>
        <v>#N/A</v>
      </c>
      <c r="CI624" s="75" t="e">
        <f>Q624*VLOOKUP($B624,DM_HHDV!$B$5:$K$1050,10,0)</f>
        <v>#N/A</v>
      </c>
      <c r="CJ624" s="75" t="e">
        <f>R624*VLOOKUP($B624,DM_HHDV!$B$5:$K$1050,8,0)</f>
        <v>#N/A</v>
      </c>
      <c r="CK624" s="75" t="e">
        <f>R624*VLOOKUP($B624,DM_HHDV!$B$5:$K$1050,9,0)</f>
        <v>#N/A</v>
      </c>
      <c r="CL624" s="75" t="e">
        <f>R624*VLOOKUP($B624,DM_HHDV!$B$5:$K$1050,10,0)</f>
        <v>#N/A</v>
      </c>
    </row>
    <row r="625" spans="1:90">
      <c r="A625" s="21">
        <f>DM_HHDV!A624</f>
        <v>0</v>
      </c>
      <c r="B625" s="22"/>
      <c r="C625" s="22"/>
      <c r="D625" s="62">
        <f>IFERROR(VLOOKUP(B625,DM_HHDV!$B$5:$E$1050,3,0),0)</f>
        <v>0</v>
      </c>
      <c r="E625" s="67">
        <f>IFERROR(VLOOKUP(B625,DM_HHDV!$B$5:$E$1050,4,0),0)</f>
        <v>0</v>
      </c>
      <c r="F625" s="74">
        <f t="shared" si="9"/>
        <v>0</v>
      </c>
      <c r="G625" s="23"/>
      <c r="H625" s="65"/>
      <c r="I625" s="65"/>
      <c r="J625" s="65"/>
      <c r="K625" s="65"/>
      <c r="L625" s="65"/>
      <c r="M625" s="65"/>
      <c r="N625" s="65"/>
      <c r="O625" s="65"/>
      <c r="P625" s="65"/>
      <c r="Q625" s="65"/>
      <c r="R625" s="65"/>
      <c r="S625" s="75" t="e">
        <f>G625*VLOOKUP($B625,DM_HHDV!$B$5:$H$1050,5,0)</f>
        <v>#N/A</v>
      </c>
      <c r="T625" s="75" t="e">
        <f>G625*VLOOKUP($B625,DM_HHDV!$B$5:$H$1050,6,0)</f>
        <v>#N/A</v>
      </c>
      <c r="U625" s="75" t="e">
        <f>G625*VLOOKUP($B625,DM_HHDV!$B$5:$H$1050,7,0)</f>
        <v>#N/A</v>
      </c>
      <c r="V625" s="75" t="e">
        <f>H625*VLOOKUP($B625,DM_HHDV!$B$5:$H$1050,5,0)</f>
        <v>#N/A</v>
      </c>
      <c r="W625" s="75" t="e">
        <f>H625*VLOOKUP($B625,DM_HHDV!$B$5:$H$1050,6,0)</f>
        <v>#N/A</v>
      </c>
      <c r="X625" s="75" t="e">
        <f>H625*VLOOKUP($B625,DM_HHDV!$B$5:$H$1050,7,0)</f>
        <v>#N/A</v>
      </c>
      <c r="Y625" s="75" t="e">
        <f>I625*VLOOKUP($B625,DM_HHDV!$B$5:$H$1050,5,0)</f>
        <v>#N/A</v>
      </c>
      <c r="Z625" s="75" t="e">
        <f>I625*VLOOKUP($B625,DM_HHDV!$B$5:$H$1050,6,0)</f>
        <v>#N/A</v>
      </c>
      <c r="AA625" s="75" t="e">
        <f>I625*VLOOKUP($B625,DM_HHDV!$B$5:$H$1050,7,0)</f>
        <v>#N/A</v>
      </c>
      <c r="AB625" s="75" t="e">
        <f>J625*VLOOKUP($B625,DM_HHDV!$B$5:$H$1050,5,0)</f>
        <v>#N/A</v>
      </c>
      <c r="AC625" s="75" t="e">
        <f>J625*VLOOKUP($B625,DM_HHDV!$B$5:$H$1050,6,0)</f>
        <v>#N/A</v>
      </c>
      <c r="AD625" s="75" t="e">
        <f>J625*VLOOKUP($B625,DM_HHDV!$B$5:$H$1050,7,0)</f>
        <v>#N/A</v>
      </c>
      <c r="AE625" s="75" t="e">
        <f>K625*VLOOKUP($B625,DM_HHDV!$B$5:$H$1050,5,0)</f>
        <v>#N/A</v>
      </c>
      <c r="AF625" s="75" t="e">
        <f>K625*VLOOKUP($B625,DM_HHDV!$B$5:$H$1050,6,0)</f>
        <v>#N/A</v>
      </c>
      <c r="AG625" s="75" t="e">
        <f>K625*VLOOKUP($B625,DM_HHDV!$B$5:$H$1050,7,0)</f>
        <v>#N/A</v>
      </c>
      <c r="AH625" s="75" t="e">
        <f>L625*VLOOKUP($B625,DM_HHDV!$B$5:$H$1050,5,0)</f>
        <v>#N/A</v>
      </c>
      <c r="AI625" s="75" t="e">
        <f>L625*VLOOKUP($B625,DM_HHDV!$B$5:$H$1050,6,0)</f>
        <v>#N/A</v>
      </c>
      <c r="AJ625" s="75" t="e">
        <f>L625*VLOOKUP($B625,DM_HHDV!$B$5:$H$1050,7,0)</f>
        <v>#N/A</v>
      </c>
      <c r="AK625" s="75" t="e">
        <f>M625*VLOOKUP($B625,DM_HHDV!$B$5:$H$1050,5,0)</f>
        <v>#N/A</v>
      </c>
      <c r="AL625" s="75" t="e">
        <f>M625*VLOOKUP($B625,DM_HHDV!$B$5:$H$1050,6,0)</f>
        <v>#N/A</v>
      </c>
      <c r="AM625" s="75" t="e">
        <f>M625*VLOOKUP($B625,DM_HHDV!$B$5:$H$1050,7,0)</f>
        <v>#N/A</v>
      </c>
      <c r="AN625" s="75" t="e">
        <f>N625*VLOOKUP($B625,DM_HHDV!$B$5:$H$1050,5,0)</f>
        <v>#N/A</v>
      </c>
      <c r="AO625" s="75" t="e">
        <f>N625*VLOOKUP($B625,DM_HHDV!$B$5:$H$1050,6,0)</f>
        <v>#N/A</v>
      </c>
      <c r="AP625" s="75" t="e">
        <f>N625*VLOOKUP($B625,DM_HHDV!$B$5:$H$1050,7,0)</f>
        <v>#N/A</v>
      </c>
      <c r="AQ625" s="75" t="e">
        <f>O625*VLOOKUP($B625,DM_HHDV!$B$5:$H$1050,5,0)</f>
        <v>#N/A</v>
      </c>
      <c r="AR625" s="75" t="e">
        <f>O625*VLOOKUP($B625,DM_HHDV!$B$5:$H$1050,6,0)</f>
        <v>#N/A</v>
      </c>
      <c r="AS625" s="75" t="e">
        <f>O625*VLOOKUP($B625,DM_HHDV!$B$5:$H$1050,7,0)</f>
        <v>#N/A</v>
      </c>
      <c r="AT625" s="75" t="e">
        <f>P625*VLOOKUP($B625,DM_HHDV!$B$5:$H$1050,5,0)</f>
        <v>#N/A</v>
      </c>
      <c r="AU625" s="75" t="e">
        <f>P625*VLOOKUP($B625,DM_HHDV!$B$5:$H$1050,6,0)</f>
        <v>#N/A</v>
      </c>
      <c r="AV625" s="75" t="e">
        <f>P625*VLOOKUP($B625,DM_HHDV!$B$5:$H$1050,7,0)</f>
        <v>#N/A</v>
      </c>
      <c r="AW625" s="75" t="e">
        <f>Q625*VLOOKUP($B625,DM_HHDV!$B$5:$H$1050,5,0)</f>
        <v>#N/A</v>
      </c>
      <c r="AX625" s="75" t="e">
        <f>Q625*VLOOKUP($B625,DM_HHDV!$B$5:$H$1050,6,0)</f>
        <v>#N/A</v>
      </c>
      <c r="AY625" s="75" t="e">
        <f>Q625*VLOOKUP($B625,DM_HHDV!$B$5:$H$1050,7,0)</f>
        <v>#N/A</v>
      </c>
      <c r="AZ625" s="75" t="e">
        <f>R625*VLOOKUP($B625,DM_HHDV!$B$5:$H$1050,5,0)</f>
        <v>#N/A</v>
      </c>
      <c r="BA625" s="75" t="e">
        <f>R625*VLOOKUP($B625,DM_HHDV!$B$5:$H$1050,6,0)</f>
        <v>#N/A</v>
      </c>
      <c r="BB625" s="75" t="e">
        <f>R625*VLOOKUP($B625,DM_HHDV!$B$5:$H$1050,7,0)</f>
        <v>#N/A</v>
      </c>
      <c r="BC625" s="75" t="e">
        <f>G625*VLOOKUP($B625,DM_HHDV!$B$5:$K$1050,8,0)</f>
        <v>#N/A</v>
      </c>
      <c r="BD625" s="75" t="e">
        <f>G625*VLOOKUP($B625,DM_HHDV!$B$5:$K$1050,9,0)</f>
        <v>#N/A</v>
      </c>
      <c r="BE625" s="75" t="e">
        <f>G625*VLOOKUP($B625,DM_HHDV!$B$5:$K$1050,10,0)</f>
        <v>#N/A</v>
      </c>
      <c r="BF625" s="75" t="e">
        <f>H625*VLOOKUP($B625,DM_HHDV!$B$5:$K$1050,8,0)</f>
        <v>#N/A</v>
      </c>
      <c r="BG625" s="75" t="e">
        <f>H625*VLOOKUP($B625,DM_HHDV!$B$5:$K$1050,9,0)</f>
        <v>#N/A</v>
      </c>
      <c r="BH625" s="75" t="e">
        <f>H625*VLOOKUP($B625,DM_HHDV!$B$5:$K$1050,10,0)</f>
        <v>#N/A</v>
      </c>
      <c r="BI625" s="75" t="e">
        <f>I625*VLOOKUP($B625,DM_HHDV!$B$5:$K$1050,8,0)</f>
        <v>#N/A</v>
      </c>
      <c r="BJ625" s="75" t="e">
        <f>I625*VLOOKUP($B625,DM_HHDV!$B$5:$K$1050,9,0)</f>
        <v>#N/A</v>
      </c>
      <c r="BK625" s="75" t="e">
        <f>I625*VLOOKUP($B625,DM_HHDV!$B$5:$K$1050,10,0)</f>
        <v>#N/A</v>
      </c>
      <c r="BL625" s="75" t="e">
        <f>J625*VLOOKUP($B625,DM_HHDV!$B$5:$K$1050,8,0)</f>
        <v>#N/A</v>
      </c>
      <c r="BM625" s="75" t="e">
        <f>J625*VLOOKUP($B625,DM_HHDV!$B$5:$K$1050,9,0)</f>
        <v>#N/A</v>
      </c>
      <c r="BN625" s="75" t="e">
        <f>J625*VLOOKUP($B625,DM_HHDV!$B$5:$K$1050,10,0)</f>
        <v>#N/A</v>
      </c>
      <c r="BO625" s="75" t="e">
        <f>K625*VLOOKUP($B625,DM_HHDV!$B$5:$K$1050,8,0)</f>
        <v>#N/A</v>
      </c>
      <c r="BP625" s="75" t="e">
        <f>K625*VLOOKUP($B625,DM_HHDV!$B$5:$K$1050,9,0)</f>
        <v>#N/A</v>
      </c>
      <c r="BQ625" s="75" t="e">
        <f>K625*VLOOKUP($B625,DM_HHDV!$B$5:$K$1050,10,0)</f>
        <v>#N/A</v>
      </c>
      <c r="BR625" s="75" t="e">
        <f>L625*VLOOKUP($B625,DM_HHDV!$B$5:$K$1050,8,0)</f>
        <v>#N/A</v>
      </c>
      <c r="BS625" s="75" t="e">
        <f>L625*VLOOKUP($B625,DM_HHDV!$B$5:$K$1050,9,0)</f>
        <v>#N/A</v>
      </c>
      <c r="BT625" s="75" t="e">
        <f>L625*VLOOKUP($B625,DM_HHDV!$B$5:$K$1050,10,0)</f>
        <v>#N/A</v>
      </c>
      <c r="BU625" s="75" t="e">
        <f>M625*VLOOKUP($B625,DM_HHDV!$B$5:$K$1050,8,0)</f>
        <v>#N/A</v>
      </c>
      <c r="BV625" s="75" t="e">
        <f>M625*VLOOKUP($B625,DM_HHDV!$B$5:$K$1050,9,0)</f>
        <v>#N/A</v>
      </c>
      <c r="BW625" s="75" t="e">
        <f>M625*VLOOKUP($B625,DM_HHDV!$B$5:$K$1050,10,0)</f>
        <v>#N/A</v>
      </c>
      <c r="BX625" s="75" t="e">
        <f>N625*VLOOKUP($B625,DM_HHDV!$B$5:$K$1050,8,0)</f>
        <v>#N/A</v>
      </c>
      <c r="BY625" s="75" t="e">
        <f>N625*VLOOKUP($B625,DM_HHDV!$B$5:$K$1050,9,0)</f>
        <v>#N/A</v>
      </c>
      <c r="BZ625" s="75" t="e">
        <f>N625*VLOOKUP($B625,DM_HHDV!$B$5:$K$1050,10,0)</f>
        <v>#N/A</v>
      </c>
      <c r="CA625" s="75" t="e">
        <f>O625*VLOOKUP($B625,DM_HHDV!$B$5:$K$1050,8,0)</f>
        <v>#N/A</v>
      </c>
      <c r="CB625" s="75" t="e">
        <f>O625*VLOOKUP($B625,DM_HHDV!$B$5:$K$1050,9,0)</f>
        <v>#N/A</v>
      </c>
      <c r="CC625" s="75" t="e">
        <f>O625*VLOOKUP($B625,DM_HHDV!$B$5:$K$1050,10,0)</f>
        <v>#N/A</v>
      </c>
      <c r="CD625" s="75" t="e">
        <f>P625*VLOOKUP($B625,DM_HHDV!$B$5:$K$1050,8,0)</f>
        <v>#N/A</v>
      </c>
      <c r="CE625" s="75" t="e">
        <f>P625*VLOOKUP($B625,DM_HHDV!$B$5:$K$1050,9,0)</f>
        <v>#N/A</v>
      </c>
      <c r="CF625" s="75" t="e">
        <f>P625*VLOOKUP($B625,DM_HHDV!$B$5:$K$1050,10,0)</f>
        <v>#N/A</v>
      </c>
      <c r="CG625" s="75" t="e">
        <f>Q625*VLOOKUP($B625,DM_HHDV!$B$5:$K$1050,8,0)</f>
        <v>#N/A</v>
      </c>
      <c r="CH625" s="75" t="e">
        <f>Q625*VLOOKUP($B625,DM_HHDV!$B$5:$K$1050,9,0)</f>
        <v>#N/A</v>
      </c>
      <c r="CI625" s="75" t="e">
        <f>Q625*VLOOKUP($B625,DM_HHDV!$B$5:$K$1050,10,0)</f>
        <v>#N/A</v>
      </c>
      <c r="CJ625" s="75" t="e">
        <f>R625*VLOOKUP($B625,DM_HHDV!$B$5:$K$1050,8,0)</f>
        <v>#N/A</v>
      </c>
      <c r="CK625" s="75" t="e">
        <f>R625*VLOOKUP($B625,DM_HHDV!$B$5:$K$1050,9,0)</f>
        <v>#N/A</v>
      </c>
      <c r="CL625" s="75" t="e">
        <f>R625*VLOOKUP($B625,DM_HHDV!$B$5:$K$1050,10,0)</f>
        <v>#N/A</v>
      </c>
    </row>
    <row r="626" spans="1:90">
      <c r="A626" s="21">
        <f>DM_HHDV!A625</f>
        <v>0</v>
      </c>
      <c r="B626" s="22"/>
      <c r="C626" s="22"/>
      <c r="D626" s="62">
        <f>IFERROR(VLOOKUP(B626,DM_HHDV!$B$5:$E$1050,3,0),0)</f>
        <v>0</v>
      </c>
      <c r="E626" s="67">
        <f>IFERROR(VLOOKUP(B626,DM_HHDV!$B$5:$E$1050,4,0),0)</f>
        <v>0</v>
      </c>
      <c r="F626" s="74">
        <f t="shared" si="9"/>
        <v>0</v>
      </c>
      <c r="G626" s="23"/>
      <c r="H626" s="65"/>
      <c r="I626" s="65"/>
      <c r="J626" s="65"/>
      <c r="K626" s="65"/>
      <c r="L626" s="65"/>
      <c r="M626" s="65"/>
      <c r="N626" s="65"/>
      <c r="O626" s="65"/>
      <c r="P626" s="65"/>
      <c r="Q626" s="65"/>
      <c r="R626" s="65"/>
      <c r="S626" s="75" t="e">
        <f>G626*VLOOKUP($B626,DM_HHDV!$B$5:$H$1050,5,0)</f>
        <v>#N/A</v>
      </c>
      <c r="T626" s="75" t="e">
        <f>G626*VLOOKUP($B626,DM_HHDV!$B$5:$H$1050,6,0)</f>
        <v>#N/A</v>
      </c>
      <c r="U626" s="75" t="e">
        <f>G626*VLOOKUP($B626,DM_HHDV!$B$5:$H$1050,7,0)</f>
        <v>#N/A</v>
      </c>
      <c r="V626" s="75" t="e">
        <f>H626*VLOOKUP($B626,DM_HHDV!$B$5:$H$1050,5,0)</f>
        <v>#N/A</v>
      </c>
      <c r="W626" s="75" t="e">
        <f>H626*VLOOKUP($B626,DM_HHDV!$B$5:$H$1050,6,0)</f>
        <v>#N/A</v>
      </c>
      <c r="X626" s="75" t="e">
        <f>H626*VLOOKUP($B626,DM_HHDV!$B$5:$H$1050,7,0)</f>
        <v>#N/A</v>
      </c>
      <c r="Y626" s="75" t="e">
        <f>I626*VLOOKUP($B626,DM_HHDV!$B$5:$H$1050,5,0)</f>
        <v>#N/A</v>
      </c>
      <c r="Z626" s="75" t="e">
        <f>I626*VLOOKUP($B626,DM_HHDV!$B$5:$H$1050,6,0)</f>
        <v>#N/A</v>
      </c>
      <c r="AA626" s="75" t="e">
        <f>I626*VLOOKUP($B626,DM_HHDV!$B$5:$H$1050,7,0)</f>
        <v>#N/A</v>
      </c>
      <c r="AB626" s="75" t="e">
        <f>J626*VLOOKUP($B626,DM_HHDV!$B$5:$H$1050,5,0)</f>
        <v>#N/A</v>
      </c>
      <c r="AC626" s="75" t="e">
        <f>J626*VLOOKUP($B626,DM_HHDV!$B$5:$H$1050,6,0)</f>
        <v>#N/A</v>
      </c>
      <c r="AD626" s="75" t="e">
        <f>J626*VLOOKUP($B626,DM_HHDV!$B$5:$H$1050,7,0)</f>
        <v>#N/A</v>
      </c>
      <c r="AE626" s="75" t="e">
        <f>K626*VLOOKUP($B626,DM_HHDV!$B$5:$H$1050,5,0)</f>
        <v>#N/A</v>
      </c>
      <c r="AF626" s="75" t="e">
        <f>K626*VLOOKUP($B626,DM_HHDV!$B$5:$H$1050,6,0)</f>
        <v>#N/A</v>
      </c>
      <c r="AG626" s="75" t="e">
        <f>K626*VLOOKUP($B626,DM_HHDV!$B$5:$H$1050,7,0)</f>
        <v>#N/A</v>
      </c>
      <c r="AH626" s="75" t="e">
        <f>L626*VLOOKUP($B626,DM_HHDV!$B$5:$H$1050,5,0)</f>
        <v>#N/A</v>
      </c>
      <c r="AI626" s="75" t="e">
        <f>L626*VLOOKUP($B626,DM_HHDV!$B$5:$H$1050,6,0)</f>
        <v>#N/A</v>
      </c>
      <c r="AJ626" s="75" t="e">
        <f>L626*VLOOKUP($B626,DM_HHDV!$B$5:$H$1050,7,0)</f>
        <v>#N/A</v>
      </c>
      <c r="AK626" s="75" t="e">
        <f>M626*VLOOKUP($B626,DM_HHDV!$B$5:$H$1050,5,0)</f>
        <v>#N/A</v>
      </c>
      <c r="AL626" s="75" t="e">
        <f>M626*VLOOKUP($B626,DM_HHDV!$B$5:$H$1050,6,0)</f>
        <v>#N/A</v>
      </c>
      <c r="AM626" s="75" t="e">
        <f>M626*VLOOKUP($B626,DM_HHDV!$B$5:$H$1050,7,0)</f>
        <v>#N/A</v>
      </c>
      <c r="AN626" s="75" t="e">
        <f>N626*VLOOKUP($B626,DM_HHDV!$B$5:$H$1050,5,0)</f>
        <v>#N/A</v>
      </c>
      <c r="AO626" s="75" t="e">
        <f>N626*VLOOKUP($B626,DM_HHDV!$B$5:$H$1050,6,0)</f>
        <v>#N/A</v>
      </c>
      <c r="AP626" s="75" t="e">
        <f>N626*VLOOKUP($B626,DM_HHDV!$B$5:$H$1050,7,0)</f>
        <v>#N/A</v>
      </c>
      <c r="AQ626" s="75" t="e">
        <f>O626*VLOOKUP($B626,DM_HHDV!$B$5:$H$1050,5,0)</f>
        <v>#N/A</v>
      </c>
      <c r="AR626" s="75" t="e">
        <f>O626*VLOOKUP($B626,DM_HHDV!$B$5:$H$1050,6,0)</f>
        <v>#N/A</v>
      </c>
      <c r="AS626" s="75" t="e">
        <f>O626*VLOOKUP($B626,DM_HHDV!$B$5:$H$1050,7,0)</f>
        <v>#N/A</v>
      </c>
      <c r="AT626" s="75" t="e">
        <f>P626*VLOOKUP($B626,DM_HHDV!$B$5:$H$1050,5,0)</f>
        <v>#N/A</v>
      </c>
      <c r="AU626" s="75" t="e">
        <f>P626*VLOOKUP($B626,DM_HHDV!$B$5:$H$1050,6,0)</f>
        <v>#N/A</v>
      </c>
      <c r="AV626" s="75" t="e">
        <f>P626*VLOOKUP($B626,DM_HHDV!$B$5:$H$1050,7,0)</f>
        <v>#N/A</v>
      </c>
      <c r="AW626" s="75" t="e">
        <f>Q626*VLOOKUP($B626,DM_HHDV!$B$5:$H$1050,5,0)</f>
        <v>#N/A</v>
      </c>
      <c r="AX626" s="75" t="e">
        <f>Q626*VLOOKUP($B626,DM_HHDV!$B$5:$H$1050,6,0)</f>
        <v>#N/A</v>
      </c>
      <c r="AY626" s="75" t="e">
        <f>Q626*VLOOKUP($B626,DM_HHDV!$B$5:$H$1050,7,0)</f>
        <v>#N/A</v>
      </c>
      <c r="AZ626" s="75" t="e">
        <f>R626*VLOOKUP($B626,DM_HHDV!$B$5:$H$1050,5,0)</f>
        <v>#N/A</v>
      </c>
      <c r="BA626" s="75" t="e">
        <f>R626*VLOOKUP($B626,DM_HHDV!$B$5:$H$1050,6,0)</f>
        <v>#N/A</v>
      </c>
      <c r="BB626" s="75" t="e">
        <f>R626*VLOOKUP($B626,DM_HHDV!$B$5:$H$1050,7,0)</f>
        <v>#N/A</v>
      </c>
      <c r="BC626" s="75" t="e">
        <f>G626*VLOOKUP($B626,DM_HHDV!$B$5:$K$1050,8,0)</f>
        <v>#N/A</v>
      </c>
      <c r="BD626" s="75" t="e">
        <f>G626*VLOOKUP($B626,DM_HHDV!$B$5:$K$1050,9,0)</f>
        <v>#N/A</v>
      </c>
      <c r="BE626" s="75" t="e">
        <f>G626*VLOOKUP($B626,DM_HHDV!$B$5:$K$1050,10,0)</f>
        <v>#N/A</v>
      </c>
      <c r="BF626" s="75" t="e">
        <f>H626*VLOOKUP($B626,DM_HHDV!$B$5:$K$1050,8,0)</f>
        <v>#N/A</v>
      </c>
      <c r="BG626" s="75" t="e">
        <f>H626*VLOOKUP($B626,DM_HHDV!$B$5:$K$1050,9,0)</f>
        <v>#N/A</v>
      </c>
      <c r="BH626" s="75" t="e">
        <f>H626*VLOOKUP($B626,DM_HHDV!$B$5:$K$1050,10,0)</f>
        <v>#N/A</v>
      </c>
      <c r="BI626" s="75" t="e">
        <f>I626*VLOOKUP($B626,DM_HHDV!$B$5:$K$1050,8,0)</f>
        <v>#N/A</v>
      </c>
      <c r="BJ626" s="75" t="e">
        <f>I626*VLOOKUP($B626,DM_HHDV!$B$5:$K$1050,9,0)</f>
        <v>#N/A</v>
      </c>
      <c r="BK626" s="75" t="e">
        <f>I626*VLOOKUP($B626,DM_HHDV!$B$5:$K$1050,10,0)</f>
        <v>#N/A</v>
      </c>
      <c r="BL626" s="75" t="e">
        <f>J626*VLOOKUP($B626,DM_HHDV!$B$5:$K$1050,8,0)</f>
        <v>#N/A</v>
      </c>
      <c r="BM626" s="75" t="e">
        <f>J626*VLOOKUP($B626,DM_HHDV!$B$5:$K$1050,9,0)</f>
        <v>#N/A</v>
      </c>
      <c r="BN626" s="75" t="e">
        <f>J626*VLOOKUP($B626,DM_HHDV!$B$5:$K$1050,10,0)</f>
        <v>#N/A</v>
      </c>
      <c r="BO626" s="75" t="e">
        <f>K626*VLOOKUP($B626,DM_HHDV!$B$5:$K$1050,8,0)</f>
        <v>#N/A</v>
      </c>
      <c r="BP626" s="75" t="e">
        <f>K626*VLOOKUP($B626,DM_HHDV!$B$5:$K$1050,9,0)</f>
        <v>#N/A</v>
      </c>
      <c r="BQ626" s="75" t="e">
        <f>K626*VLOOKUP($B626,DM_HHDV!$B$5:$K$1050,10,0)</f>
        <v>#N/A</v>
      </c>
      <c r="BR626" s="75" t="e">
        <f>L626*VLOOKUP($B626,DM_HHDV!$B$5:$K$1050,8,0)</f>
        <v>#N/A</v>
      </c>
      <c r="BS626" s="75" t="e">
        <f>L626*VLOOKUP($B626,DM_HHDV!$B$5:$K$1050,9,0)</f>
        <v>#N/A</v>
      </c>
      <c r="BT626" s="75" t="e">
        <f>L626*VLOOKUP($B626,DM_HHDV!$B$5:$K$1050,10,0)</f>
        <v>#N/A</v>
      </c>
      <c r="BU626" s="75" t="e">
        <f>M626*VLOOKUP($B626,DM_HHDV!$B$5:$K$1050,8,0)</f>
        <v>#N/A</v>
      </c>
      <c r="BV626" s="75" t="e">
        <f>M626*VLOOKUP($B626,DM_HHDV!$B$5:$K$1050,9,0)</f>
        <v>#N/A</v>
      </c>
      <c r="BW626" s="75" t="e">
        <f>M626*VLOOKUP($B626,DM_HHDV!$B$5:$K$1050,10,0)</f>
        <v>#N/A</v>
      </c>
      <c r="BX626" s="75" t="e">
        <f>N626*VLOOKUP($B626,DM_HHDV!$B$5:$K$1050,8,0)</f>
        <v>#N/A</v>
      </c>
      <c r="BY626" s="75" t="e">
        <f>N626*VLOOKUP($B626,DM_HHDV!$B$5:$K$1050,9,0)</f>
        <v>#N/A</v>
      </c>
      <c r="BZ626" s="75" t="e">
        <f>N626*VLOOKUP($B626,DM_HHDV!$B$5:$K$1050,10,0)</f>
        <v>#N/A</v>
      </c>
      <c r="CA626" s="75" t="e">
        <f>O626*VLOOKUP($B626,DM_HHDV!$B$5:$K$1050,8,0)</f>
        <v>#N/A</v>
      </c>
      <c r="CB626" s="75" t="e">
        <f>O626*VLOOKUP($B626,DM_HHDV!$B$5:$K$1050,9,0)</f>
        <v>#N/A</v>
      </c>
      <c r="CC626" s="75" t="e">
        <f>O626*VLOOKUP($B626,DM_HHDV!$B$5:$K$1050,10,0)</f>
        <v>#N/A</v>
      </c>
      <c r="CD626" s="75" t="e">
        <f>P626*VLOOKUP($B626,DM_HHDV!$B$5:$K$1050,8,0)</f>
        <v>#N/A</v>
      </c>
      <c r="CE626" s="75" t="e">
        <f>P626*VLOOKUP($B626,DM_HHDV!$B$5:$K$1050,9,0)</f>
        <v>#N/A</v>
      </c>
      <c r="CF626" s="75" t="e">
        <f>P626*VLOOKUP($B626,DM_HHDV!$B$5:$K$1050,10,0)</f>
        <v>#N/A</v>
      </c>
      <c r="CG626" s="75" t="e">
        <f>Q626*VLOOKUP($B626,DM_HHDV!$B$5:$K$1050,8,0)</f>
        <v>#N/A</v>
      </c>
      <c r="CH626" s="75" t="e">
        <f>Q626*VLOOKUP($B626,DM_HHDV!$B$5:$K$1050,9,0)</f>
        <v>#N/A</v>
      </c>
      <c r="CI626" s="75" t="e">
        <f>Q626*VLOOKUP($B626,DM_HHDV!$B$5:$K$1050,10,0)</f>
        <v>#N/A</v>
      </c>
      <c r="CJ626" s="75" t="e">
        <f>R626*VLOOKUP($B626,DM_HHDV!$B$5:$K$1050,8,0)</f>
        <v>#N/A</v>
      </c>
      <c r="CK626" s="75" t="e">
        <f>R626*VLOOKUP($B626,DM_HHDV!$B$5:$K$1050,9,0)</f>
        <v>#N/A</v>
      </c>
      <c r="CL626" s="75" t="e">
        <f>R626*VLOOKUP($B626,DM_HHDV!$B$5:$K$1050,10,0)</f>
        <v>#N/A</v>
      </c>
    </row>
    <row r="627" spans="1:90">
      <c r="A627" s="21">
        <f>DM_HHDV!A626</f>
        <v>0</v>
      </c>
      <c r="B627" s="22"/>
      <c r="C627" s="22"/>
      <c r="D627" s="62">
        <f>IFERROR(VLOOKUP(B627,DM_HHDV!$B$5:$E$1050,3,0),0)</f>
        <v>0</v>
      </c>
      <c r="E627" s="67">
        <f>IFERROR(VLOOKUP(B627,DM_HHDV!$B$5:$E$1050,4,0),0)</f>
        <v>0</v>
      </c>
      <c r="F627" s="74">
        <f t="shared" si="9"/>
        <v>0</v>
      </c>
      <c r="G627" s="23"/>
      <c r="H627" s="65"/>
      <c r="I627" s="65"/>
      <c r="J627" s="65"/>
      <c r="K627" s="65"/>
      <c r="L627" s="65"/>
      <c r="M627" s="65"/>
      <c r="N627" s="65"/>
      <c r="O627" s="65"/>
      <c r="P627" s="65"/>
      <c r="Q627" s="65"/>
      <c r="R627" s="65"/>
      <c r="S627" s="75" t="e">
        <f>G627*VLOOKUP($B627,DM_HHDV!$B$5:$H$1050,5,0)</f>
        <v>#N/A</v>
      </c>
      <c r="T627" s="75" t="e">
        <f>G627*VLOOKUP($B627,DM_HHDV!$B$5:$H$1050,6,0)</f>
        <v>#N/A</v>
      </c>
      <c r="U627" s="75" t="e">
        <f>G627*VLOOKUP($B627,DM_HHDV!$B$5:$H$1050,7,0)</f>
        <v>#N/A</v>
      </c>
      <c r="V627" s="75" t="e">
        <f>H627*VLOOKUP($B627,DM_HHDV!$B$5:$H$1050,5,0)</f>
        <v>#N/A</v>
      </c>
      <c r="W627" s="75" t="e">
        <f>H627*VLOOKUP($B627,DM_HHDV!$B$5:$H$1050,6,0)</f>
        <v>#N/A</v>
      </c>
      <c r="X627" s="75" t="e">
        <f>H627*VLOOKUP($B627,DM_HHDV!$B$5:$H$1050,7,0)</f>
        <v>#N/A</v>
      </c>
      <c r="Y627" s="75" t="e">
        <f>I627*VLOOKUP($B627,DM_HHDV!$B$5:$H$1050,5,0)</f>
        <v>#N/A</v>
      </c>
      <c r="Z627" s="75" t="e">
        <f>I627*VLOOKUP($B627,DM_HHDV!$B$5:$H$1050,6,0)</f>
        <v>#N/A</v>
      </c>
      <c r="AA627" s="75" t="e">
        <f>I627*VLOOKUP($B627,DM_HHDV!$B$5:$H$1050,7,0)</f>
        <v>#N/A</v>
      </c>
      <c r="AB627" s="75" t="e">
        <f>J627*VLOOKUP($B627,DM_HHDV!$B$5:$H$1050,5,0)</f>
        <v>#N/A</v>
      </c>
      <c r="AC627" s="75" t="e">
        <f>J627*VLOOKUP($B627,DM_HHDV!$B$5:$H$1050,6,0)</f>
        <v>#N/A</v>
      </c>
      <c r="AD627" s="75" t="e">
        <f>J627*VLOOKUP($B627,DM_HHDV!$B$5:$H$1050,7,0)</f>
        <v>#N/A</v>
      </c>
      <c r="AE627" s="75" t="e">
        <f>K627*VLOOKUP($B627,DM_HHDV!$B$5:$H$1050,5,0)</f>
        <v>#N/A</v>
      </c>
      <c r="AF627" s="75" t="e">
        <f>K627*VLOOKUP($B627,DM_HHDV!$B$5:$H$1050,6,0)</f>
        <v>#N/A</v>
      </c>
      <c r="AG627" s="75" t="e">
        <f>K627*VLOOKUP($B627,DM_HHDV!$B$5:$H$1050,7,0)</f>
        <v>#N/A</v>
      </c>
      <c r="AH627" s="75" t="e">
        <f>L627*VLOOKUP($B627,DM_HHDV!$B$5:$H$1050,5,0)</f>
        <v>#N/A</v>
      </c>
      <c r="AI627" s="75" t="e">
        <f>L627*VLOOKUP($B627,DM_HHDV!$B$5:$H$1050,6,0)</f>
        <v>#N/A</v>
      </c>
      <c r="AJ627" s="75" t="e">
        <f>L627*VLOOKUP($B627,DM_HHDV!$B$5:$H$1050,7,0)</f>
        <v>#N/A</v>
      </c>
      <c r="AK627" s="75" t="e">
        <f>M627*VLOOKUP($B627,DM_HHDV!$B$5:$H$1050,5,0)</f>
        <v>#N/A</v>
      </c>
      <c r="AL627" s="75" t="e">
        <f>M627*VLOOKUP($B627,DM_HHDV!$B$5:$H$1050,6,0)</f>
        <v>#N/A</v>
      </c>
      <c r="AM627" s="75" t="e">
        <f>M627*VLOOKUP($B627,DM_HHDV!$B$5:$H$1050,7,0)</f>
        <v>#N/A</v>
      </c>
      <c r="AN627" s="75" t="e">
        <f>N627*VLOOKUP($B627,DM_HHDV!$B$5:$H$1050,5,0)</f>
        <v>#N/A</v>
      </c>
      <c r="AO627" s="75" t="e">
        <f>N627*VLOOKUP($B627,DM_HHDV!$B$5:$H$1050,6,0)</f>
        <v>#N/A</v>
      </c>
      <c r="AP627" s="75" t="e">
        <f>N627*VLOOKUP($B627,DM_HHDV!$B$5:$H$1050,7,0)</f>
        <v>#N/A</v>
      </c>
      <c r="AQ627" s="75" t="e">
        <f>O627*VLOOKUP($B627,DM_HHDV!$B$5:$H$1050,5,0)</f>
        <v>#N/A</v>
      </c>
      <c r="AR627" s="75" t="e">
        <f>O627*VLOOKUP($B627,DM_HHDV!$B$5:$H$1050,6,0)</f>
        <v>#N/A</v>
      </c>
      <c r="AS627" s="75" t="e">
        <f>O627*VLOOKUP($B627,DM_HHDV!$B$5:$H$1050,7,0)</f>
        <v>#N/A</v>
      </c>
      <c r="AT627" s="75" t="e">
        <f>P627*VLOOKUP($B627,DM_HHDV!$B$5:$H$1050,5,0)</f>
        <v>#N/A</v>
      </c>
      <c r="AU627" s="75" t="e">
        <f>P627*VLOOKUP($B627,DM_HHDV!$B$5:$H$1050,6,0)</f>
        <v>#N/A</v>
      </c>
      <c r="AV627" s="75" t="e">
        <f>P627*VLOOKUP($B627,DM_HHDV!$B$5:$H$1050,7,0)</f>
        <v>#N/A</v>
      </c>
      <c r="AW627" s="75" t="e">
        <f>Q627*VLOOKUP($B627,DM_HHDV!$B$5:$H$1050,5,0)</f>
        <v>#N/A</v>
      </c>
      <c r="AX627" s="75" t="e">
        <f>Q627*VLOOKUP($B627,DM_HHDV!$B$5:$H$1050,6,0)</f>
        <v>#N/A</v>
      </c>
      <c r="AY627" s="75" t="e">
        <f>Q627*VLOOKUP($B627,DM_HHDV!$B$5:$H$1050,7,0)</f>
        <v>#N/A</v>
      </c>
      <c r="AZ627" s="75" t="e">
        <f>R627*VLOOKUP($B627,DM_HHDV!$B$5:$H$1050,5,0)</f>
        <v>#N/A</v>
      </c>
      <c r="BA627" s="75" t="e">
        <f>R627*VLOOKUP($B627,DM_HHDV!$B$5:$H$1050,6,0)</f>
        <v>#N/A</v>
      </c>
      <c r="BB627" s="75" t="e">
        <f>R627*VLOOKUP($B627,DM_HHDV!$B$5:$H$1050,7,0)</f>
        <v>#N/A</v>
      </c>
      <c r="BC627" s="75" t="e">
        <f>G627*VLOOKUP($B627,DM_HHDV!$B$5:$K$1050,8,0)</f>
        <v>#N/A</v>
      </c>
      <c r="BD627" s="75" t="e">
        <f>G627*VLOOKUP($B627,DM_HHDV!$B$5:$K$1050,9,0)</f>
        <v>#N/A</v>
      </c>
      <c r="BE627" s="75" t="e">
        <f>G627*VLOOKUP($B627,DM_HHDV!$B$5:$K$1050,10,0)</f>
        <v>#N/A</v>
      </c>
      <c r="BF627" s="75" t="e">
        <f>H627*VLOOKUP($B627,DM_HHDV!$B$5:$K$1050,8,0)</f>
        <v>#N/A</v>
      </c>
      <c r="BG627" s="75" t="e">
        <f>H627*VLOOKUP($B627,DM_HHDV!$B$5:$K$1050,9,0)</f>
        <v>#N/A</v>
      </c>
      <c r="BH627" s="75" t="e">
        <f>H627*VLOOKUP($B627,DM_HHDV!$B$5:$K$1050,10,0)</f>
        <v>#N/A</v>
      </c>
      <c r="BI627" s="75" t="e">
        <f>I627*VLOOKUP($B627,DM_HHDV!$B$5:$K$1050,8,0)</f>
        <v>#N/A</v>
      </c>
      <c r="BJ627" s="75" t="e">
        <f>I627*VLOOKUP($B627,DM_HHDV!$B$5:$K$1050,9,0)</f>
        <v>#N/A</v>
      </c>
      <c r="BK627" s="75" t="e">
        <f>I627*VLOOKUP($B627,DM_HHDV!$B$5:$K$1050,10,0)</f>
        <v>#N/A</v>
      </c>
      <c r="BL627" s="75" t="e">
        <f>J627*VLOOKUP($B627,DM_HHDV!$B$5:$K$1050,8,0)</f>
        <v>#N/A</v>
      </c>
      <c r="BM627" s="75" t="e">
        <f>J627*VLOOKUP($B627,DM_HHDV!$B$5:$K$1050,9,0)</f>
        <v>#N/A</v>
      </c>
      <c r="BN627" s="75" t="e">
        <f>J627*VLOOKUP($B627,DM_HHDV!$B$5:$K$1050,10,0)</f>
        <v>#N/A</v>
      </c>
      <c r="BO627" s="75" t="e">
        <f>K627*VLOOKUP($B627,DM_HHDV!$B$5:$K$1050,8,0)</f>
        <v>#N/A</v>
      </c>
      <c r="BP627" s="75" t="e">
        <f>K627*VLOOKUP($B627,DM_HHDV!$B$5:$K$1050,9,0)</f>
        <v>#N/A</v>
      </c>
      <c r="BQ627" s="75" t="e">
        <f>K627*VLOOKUP($B627,DM_HHDV!$B$5:$K$1050,10,0)</f>
        <v>#N/A</v>
      </c>
      <c r="BR627" s="75" t="e">
        <f>L627*VLOOKUP($B627,DM_HHDV!$B$5:$K$1050,8,0)</f>
        <v>#N/A</v>
      </c>
      <c r="BS627" s="75" t="e">
        <f>L627*VLOOKUP($B627,DM_HHDV!$B$5:$K$1050,9,0)</f>
        <v>#N/A</v>
      </c>
      <c r="BT627" s="75" t="e">
        <f>L627*VLOOKUP($B627,DM_HHDV!$B$5:$K$1050,10,0)</f>
        <v>#N/A</v>
      </c>
      <c r="BU627" s="75" t="e">
        <f>M627*VLOOKUP($B627,DM_HHDV!$B$5:$K$1050,8,0)</f>
        <v>#N/A</v>
      </c>
      <c r="BV627" s="75" t="e">
        <f>M627*VLOOKUP($B627,DM_HHDV!$B$5:$K$1050,9,0)</f>
        <v>#N/A</v>
      </c>
      <c r="BW627" s="75" t="e">
        <f>M627*VLOOKUP($B627,DM_HHDV!$B$5:$K$1050,10,0)</f>
        <v>#N/A</v>
      </c>
      <c r="BX627" s="75" t="e">
        <f>N627*VLOOKUP($B627,DM_HHDV!$B$5:$K$1050,8,0)</f>
        <v>#N/A</v>
      </c>
      <c r="BY627" s="75" t="e">
        <f>N627*VLOOKUP($B627,DM_HHDV!$B$5:$K$1050,9,0)</f>
        <v>#N/A</v>
      </c>
      <c r="BZ627" s="75" t="e">
        <f>N627*VLOOKUP($B627,DM_HHDV!$B$5:$K$1050,10,0)</f>
        <v>#N/A</v>
      </c>
      <c r="CA627" s="75" t="e">
        <f>O627*VLOOKUP($B627,DM_HHDV!$B$5:$K$1050,8,0)</f>
        <v>#N/A</v>
      </c>
      <c r="CB627" s="75" t="e">
        <f>O627*VLOOKUP($B627,DM_HHDV!$B$5:$K$1050,9,0)</f>
        <v>#N/A</v>
      </c>
      <c r="CC627" s="75" t="e">
        <f>O627*VLOOKUP($B627,DM_HHDV!$B$5:$K$1050,10,0)</f>
        <v>#N/A</v>
      </c>
      <c r="CD627" s="75" t="e">
        <f>P627*VLOOKUP($B627,DM_HHDV!$B$5:$K$1050,8,0)</f>
        <v>#N/A</v>
      </c>
      <c r="CE627" s="75" t="e">
        <f>P627*VLOOKUP($B627,DM_HHDV!$B$5:$K$1050,9,0)</f>
        <v>#N/A</v>
      </c>
      <c r="CF627" s="75" t="e">
        <f>P627*VLOOKUP($B627,DM_HHDV!$B$5:$K$1050,10,0)</f>
        <v>#N/A</v>
      </c>
      <c r="CG627" s="75" t="e">
        <f>Q627*VLOOKUP($B627,DM_HHDV!$B$5:$K$1050,8,0)</f>
        <v>#N/A</v>
      </c>
      <c r="CH627" s="75" t="e">
        <f>Q627*VLOOKUP($B627,DM_HHDV!$B$5:$K$1050,9,0)</f>
        <v>#N/A</v>
      </c>
      <c r="CI627" s="75" t="e">
        <f>Q627*VLOOKUP($B627,DM_HHDV!$B$5:$K$1050,10,0)</f>
        <v>#N/A</v>
      </c>
      <c r="CJ627" s="75" t="e">
        <f>R627*VLOOKUP($B627,DM_HHDV!$B$5:$K$1050,8,0)</f>
        <v>#N/A</v>
      </c>
      <c r="CK627" s="75" t="e">
        <f>R627*VLOOKUP($B627,DM_HHDV!$B$5:$K$1050,9,0)</f>
        <v>#N/A</v>
      </c>
      <c r="CL627" s="75" t="e">
        <f>R627*VLOOKUP($B627,DM_HHDV!$B$5:$K$1050,10,0)</f>
        <v>#N/A</v>
      </c>
    </row>
    <row r="628" spans="1:90">
      <c r="A628" s="21">
        <f>DM_HHDV!A627</f>
        <v>0</v>
      </c>
      <c r="B628" s="22"/>
      <c r="C628" s="22"/>
      <c r="D628" s="62">
        <f>IFERROR(VLOOKUP(B628,DM_HHDV!$B$5:$E$1050,3,0),0)</f>
        <v>0</v>
      </c>
      <c r="E628" s="67">
        <f>IFERROR(VLOOKUP(B628,DM_HHDV!$B$5:$E$1050,4,0),0)</f>
        <v>0</v>
      </c>
      <c r="F628" s="74">
        <f t="shared" si="9"/>
        <v>0</v>
      </c>
      <c r="G628" s="23"/>
      <c r="H628" s="65"/>
      <c r="I628" s="65"/>
      <c r="J628" s="65"/>
      <c r="K628" s="65"/>
      <c r="L628" s="65"/>
      <c r="M628" s="65"/>
      <c r="N628" s="65"/>
      <c r="O628" s="65"/>
      <c r="P628" s="65"/>
      <c r="Q628" s="65"/>
      <c r="R628" s="65"/>
      <c r="S628" s="75" t="e">
        <f>G628*VLOOKUP($B628,DM_HHDV!$B$5:$H$1050,5,0)</f>
        <v>#N/A</v>
      </c>
      <c r="T628" s="75" t="e">
        <f>G628*VLOOKUP($B628,DM_HHDV!$B$5:$H$1050,6,0)</f>
        <v>#N/A</v>
      </c>
      <c r="U628" s="75" t="e">
        <f>G628*VLOOKUP($B628,DM_HHDV!$B$5:$H$1050,7,0)</f>
        <v>#N/A</v>
      </c>
      <c r="V628" s="75" t="e">
        <f>H628*VLOOKUP($B628,DM_HHDV!$B$5:$H$1050,5,0)</f>
        <v>#N/A</v>
      </c>
      <c r="W628" s="75" t="e">
        <f>H628*VLOOKUP($B628,DM_HHDV!$B$5:$H$1050,6,0)</f>
        <v>#N/A</v>
      </c>
      <c r="X628" s="75" t="e">
        <f>H628*VLOOKUP($B628,DM_HHDV!$B$5:$H$1050,7,0)</f>
        <v>#N/A</v>
      </c>
      <c r="Y628" s="75" t="e">
        <f>I628*VLOOKUP($B628,DM_HHDV!$B$5:$H$1050,5,0)</f>
        <v>#N/A</v>
      </c>
      <c r="Z628" s="75" t="e">
        <f>I628*VLOOKUP($B628,DM_HHDV!$B$5:$H$1050,6,0)</f>
        <v>#N/A</v>
      </c>
      <c r="AA628" s="75" t="e">
        <f>I628*VLOOKUP($B628,DM_HHDV!$B$5:$H$1050,7,0)</f>
        <v>#N/A</v>
      </c>
      <c r="AB628" s="75" t="e">
        <f>J628*VLOOKUP($B628,DM_HHDV!$B$5:$H$1050,5,0)</f>
        <v>#N/A</v>
      </c>
      <c r="AC628" s="75" t="e">
        <f>J628*VLOOKUP($B628,DM_HHDV!$B$5:$H$1050,6,0)</f>
        <v>#N/A</v>
      </c>
      <c r="AD628" s="75" t="e">
        <f>J628*VLOOKUP($B628,DM_HHDV!$B$5:$H$1050,7,0)</f>
        <v>#N/A</v>
      </c>
      <c r="AE628" s="75" t="e">
        <f>K628*VLOOKUP($B628,DM_HHDV!$B$5:$H$1050,5,0)</f>
        <v>#N/A</v>
      </c>
      <c r="AF628" s="75" t="e">
        <f>K628*VLOOKUP($B628,DM_HHDV!$B$5:$H$1050,6,0)</f>
        <v>#N/A</v>
      </c>
      <c r="AG628" s="75" t="e">
        <f>K628*VLOOKUP($B628,DM_HHDV!$B$5:$H$1050,7,0)</f>
        <v>#N/A</v>
      </c>
      <c r="AH628" s="75" t="e">
        <f>L628*VLOOKUP($B628,DM_HHDV!$B$5:$H$1050,5,0)</f>
        <v>#N/A</v>
      </c>
      <c r="AI628" s="75" t="e">
        <f>L628*VLOOKUP($B628,DM_HHDV!$B$5:$H$1050,6,0)</f>
        <v>#N/A</v>
      </c>
      <c r="AJ628" s="75" t="e">
        <f>L628*VLOOKUP($B628,DM_HHDV!$B$5:$H$1050,7,0)</f>
        <v>#N/A</v>
      </c>
      <c r="AK628" s="75" t="e">
        <f>M628*VLOOKUP($B628,DM_HHDV!$B$5:$H$1050,5,0)</f>
        <v>#N/A</v>
      </c>
      <c r="AL628" s="75" t="e">
        <f>M628*VLOOKUP($B628,DM_HHDV!$B$5:$H$1050,6,0)</f>
        <v>#N/A</v>
      </c>
      <c r="AM628" s="75" t="e">
        <f>M628*VLOOKUP($B628,DM_HHDV!$B$5:$H$1050,7,0)</f>
        <v>#N/A</v>
      </c>
      <c r="AN628" s="75" t="e">
        <f>N628*VLOOKUP($B628,DM_HHDV!$B$5:$H$1050,5,0)</f>
        <v>#N/A</v>
      </c>
      <c r="AO628" s="75" t="e">
        <f>N628*VLOOKUP($B628,DM_HHDV!$B$5:$H$1050,6,0)</f>
        <v>#N/A</v>
      </c>
      <c r="AP628" s="75" t="e">
        <f>N628*VLOOKUP($B628,DM_HHDV!$B$5:$H$1050,7,0)</f>
        <v>#N/A</v>
      </c>
      <c r="AQ628" s="75" t="e">
        <f>O628*VLOOKUP($B628,DM_HHDV!$B$5:$H$1050,5,0)</f>
        <v>#N/A</v>
      </c>
      <c r="AR628" s="75" t="e">
        <f>O628*VLOOKUP($B628,DM_HHDV!$B$5:$H$1050,6,0)</f>
        <v>#N/A</v>
      </c>
      <c r="AS628" s="75" t="e">
        <f>O628*VLOOKUP($B628,DM_HHDV!$B$5:$H$1050,7,0)</f>
        <v>#N/A</v>
      </c>
      <c r="AT628" s="75" t="e">
        <f>P628*VLOOKUP($B628,DM_HHDV!$B$5:$H$1050,5,0)</f>
        <v>#N/A</v>
      </c>
      <c r="AU628" s="75" t="e">
        <f>P628*VLOOKUP($B628,DM_HHDV!$B$5:$H$1050,6,0)</f>
        <v>#N/A</v>
      </c>
      <c r="AV628" s="75" t="e">
        <f>P628*VLOOKUP($B628,DM_HHDV!$B$5:$H$1050,7,0)</f>
        <v>#N/A</v>
      </c>
      <c r="AW628" s="75" t="e">
        <f>Q628*VLOOKUP($B628,DM_HHDV!$B$5:$H$1050,5,0)</f>
        <v>#N/A</v>
      </c>
      <c r="AX628" s="75" t="e">
        <f>Q628*VLOOKUP($B628,DM_HHDV!$B$5:$H$1050,6,0)</f>
        <v>#N/A</v>
      </c>
      <c r="AY628" s="75" t="e">
        <f>Q628*VLOOKUP($B628,DM_HHDV!$B$5:$H$1050,7,0)</f>
        <v>#N/A</v>
      </c>
      <c r="AZ628" s="75" t="e">
        <f>R628*VLOOKUP($B628,DM_HHDV!$B$5:$H$1050,5,0)</f>
        <v>#N/A</v>
      </c>
      <c r="BA628" s="75" t="e">
        <f>R628*VLOOKUP($B628,DM_HHDV!$B$5:$H$1050,6,0)</f>
        <v>#N/A</v>
      </c>
      <c r="BB628" s="75" t="e">
        <f>R628*VLOOKUP($B628,DM_HHDV!$B$5:$H$1050,7,0)</f>
        <v>#N/A</v>
      </c>
      <c r="BC628" s="75" t="e">
        <f>G628*VLOOKUP($B628,DM_HHDV!$B$5:$K$1050,8,0)</f>
        <v>#N/A</v>
      </c>
      <c r="BD628" s="75" t="e">
        <f>G628*VLOOKUP($B628,DM_HHDV!$B$5:$K$1050,9,0)</f>
        <v>#N/A</v>
      </c>
      <c r="BE628" s="75" t="e">
        <f>G628*VLOOKUP($B628,DM_HHDV!$B$5:$K$1050,10,0)</f>
        <v>#N/A</v>
      </c>
      <c r="BF628" s="75" t="e">
        <f>H628*VLOOKUP($B628,DM_HHDV!$B$5:$K$1050,8,0)</f>
        <v>#N/A</v>
      </c>
      <c r="BG628" s="75" t="e">
        <f>H628*VLOOKUP($B628,DM_HHDV!$B$5:$K$1050,9,0)</f>
        <v>#N/A</v>
      </c>
      <c r="BH628" s="75" t="e">
        <f>H628*VLOOKUP($B628,DM_HHDV!$B$5:$K$1050,10,0)</f>
        <v>#N/A</v>
      </c>
      <c r="BI628" s="75" t="e">
        <f>I628*VLOOKUP($B628,DM_HHDV!$B$5:$K$1050,8,0)</f>
        <v>#N/A</v>
      </c>
      <c r="BJ628" s="75" t="e">
        <f>I628*VLOOKUP($B628,DM_HHDV!$B$5:$K$1050,9,0)</f>
        <v>#N/A</v>
      </c>
      <c r="BK628" s="75" t="e">
        <f>I628*VLOOKUP($B628,DM_HHDV!$B$5:$K$1050,10,0)</f>
        <v>#N/A</v>
      </c>
      <c r="BL628" s="75" t="e">
        <f>J628*VLOOKUP($B628,DM_HHDV!$B$5:$K$1050,8,0)</f>
        <v>#N/A</v>
      </c>
      <c r="BM628" s="75" t="e">
        <f>J628*VLOOKUP($B628,DM_HHDV!$B$5:$K$1050,9,0)</f>
        <v>#N/A</v>
      </c>
      <c r="BN628" s="75" t="e">
        <f>J628*VLOOKUP($B628,DM_HHDV!$B$5:$K$1050,10,0)</f>
        <v>#N/A</v>
      </c>
      <c r="BO628" s="75" t="e">
        <f>K628*VLOOKUP($B628,DM_HHDV!$B$5:$K$1050,8,0)</f>
        <v>#N/A</v>
      </c>
      <c r="BP628" s="75" t="e">
        <f>K628*VLOOKUP($B628,DM_HHDV!$B$5:$K$1050,9,0)</f>
        <v>#N/A</v>
      </c>
      <c r="BQ628" s="75" t="e">
        <f>K628*VLOOKUP($B628,DM_HHDV!$B$5:$K$1050,10,0)</f>
        <v>#N/A</v>
      </c>
      <c r="BR628" s="75" t="e">
        <f>L628*VLOOKUP($B628,DM_HHDV!$B$5:$K$1050,8,0)</f>
        <v>#N/A</v>
      </c>
      <c r="BS628" s="75" t="e">
        <f>L628*VLOOKUP($B628,DM_HHDV!$B$5:$K$1050,9,0)</f>
        <v>#N/A</v>
      </c>
      <c r="BT628" s="75" t="e">
        <f>L628*VLOOKUP($B628,DM_HHDV!$B$5:$K$1050,10,0)</f>
        <v>#N/A</v>
      </c>
      <c r="BU628" s="75" t="e">
        <f>M628*VLOOKUP($B628,DM_HHDV!$B$5:$K$1050,8,0)</f>
        <v>#N/A</v>
      </c>
      <c r="BV628" s="75" t="e">
        <f>M628*VLOOKUP($B628,DM_HHDV!$B$5:$K$1050,9,0)</f>
        <v>#N/A</v>
      </c>
      <c r="BW628" s="75" t="e">
        <f>M628*VLOOKUP($B628,DM_HHDV!$B$5:$K$1050,10,0)</f>
        <v>#N/A</v>
      </c>
      <c r="BX628" s="75" t="e">
        <f>N628*VLOOKUP($B628,DM_HHDV!$B$5:$K$1050,8,0)</f>
        <v>#N/A</v>
      </c>
      <c r="BY628" s="75" t="e">
        <f>N628*VLOOKUP($B628,DM_HHDV!$B$5:$K$1050,9,0)</f>
        <v>#N/A</v>
      </c>
      <c r="BZ628" s="75" t="e">
        <f>N628*VLOOKUP($B628,DM_HHDV!$B$5:$K$1050,10,0)</f>
        <v>#N/A</v>
      </c>
      <c r="CA628" s="75" t="e">
        <f>O628*VLOOKUP($B628,DM_HHDV!$B$5:$K$1050,8,0)</f>
        <v>#N/A</v>
      </c>
      <c r="CB628" s="75" t="e">
        <f>O628*VLOOKUP($B628,DM_HHDV!$B$5:$K$1050,9,0)</f>
        <v>#N/A</v>
      </c>
      <c r="CC628" s="75" t="e">
        <f>O628*VLOOKUP($B628,DM_HHDV!$B$5:$K$1050,10,0)</f>
        <v>#N/A</v>
      </c>
      <c r="CD628" s="75" t="e">
        <f>P628*VLOOKUP($B628,DM_HHDV!$B$5:$K$1050,8,0)</f>
        <v>#N/A</v>
      </c>
      <c r="CE628" s="75" t="e">
        <f>P628*VLOOKUP($B628,DM_HHDV!$B$5:$K$1050,9,0)</f>
        <v>#N/A</v>
      </c>
      <c r="CF628" s="75" t="e">
        <f>P628*VLOOKUP($B628,DM_HHDV!$B$5:$K$1050,10,0)</f>
        <v>#N/A</v>
      </c>
      <c r="CG628" s="75" t="e">
        <f>Q628*VLOOKUP($B628,DM_HHDV!$B$5:$K$1050,8,0)</f>
        <v>#N/A</v>
      </c>
      <c r="CH628" s="75" t="e">
        <f>Q628*VLOOKUP($B628,DM_HHDV!$B$5:$K$1050,9,0)</f>
        <v>#N/A</v>
      </c>
      <c r="CI628" s="75" t="e">
        <f>Q628*VLOOKUP($B628,DM_HHDV!$B$5:$K$1050,10,0)</f>
        <v>#N/A</v>
      </c>
      <c r="CJ628" s="75" t="e">
        <f>R628*VLOOKUP($B628,DM_HHDV!$B$5:$K$1050,8,0)</f>
        <v>#N/A</v>
      </c>
      <c r="CK628" s="75" t="e">
        <f>R628*VLOOKUP($B628,DM_HHDV!$B$5:$K$1050,9,0)</f>
        <v>#N/A</v>
      </c>
      <c r="CL628" s="75" t="e">
        <f>R628*VLOOKUP($B628,DM_HHDV!$B$5:$K$1050,10,0)</f>
        <v>#N/A</v>
      </c>
    </row>
    <row r="629" spans="1:90">
      <c r="A629" s="21">
        <f>DM_HHDV!A628</f>
        <v>0</v>
      </c>
      <c r="B629" s="22"/>
      <c r="C629" s="22"/>
      <c r="D629" s="62">
        <f>IFERROR(VLOOKUP(B629,DM_HHDV!$B$5:$E$1050,3,0),0)</f>
        <v>0</v>
      </c>
      <c r="E629" s="67">
        <f>IFERROR(VLOOKUP(B629,DM_HHDV!$B$5:$E$1050,4,0),0)</f>
        <v>0</v>
      </c>
      <c r="F629" s="74">
        <f t="shared" si="9"/>
        <v>0</v>
      </c>
      <c r="G629" s="23"/>
      <c r="H629" s="65"/>
      <c r="I629" s="65"/>
      <c r="J629" s="65"/>
      <c r="K629" s="65"/>
      <c r="L629" s="65"/>
      <c r="M629" s="65"/>
      <c r="N629" s="65"/>
      <c r="O629" s="65"/>
      <c r="P629" s="65"/>
      <c r="Q629" s="65"/>
      <c r="R629" s="65"/>
      <c r="S629" s="75" t="e">
        <f>G629*VLOOKUP($B629,DM_HHDV!$B$5:$H$1050,5,0)</f>
        <v>#N/A</v>
      </c>
      <c r="T629" s="75" t="e">
        <f>G629*VLOOKUP($B629,DM_HHDV!$B$5:$H$1050,6,0)</f>
        <v>#N/A</v>
      </c>
      <c r="U629" s="75" t="e">
        <f>G629*VLOOKUP($B629,DM_HHDV!$B$5:$H$1050,7,0)</f>
        <v>#N/A</v>
      </c>
      <c r="V629" s="75" t="e">
        <f>H629*VLOOKUP($B629,DM_HHDV!$B$5:$H$1050,5,0)</f>
        <v>#N/A</v>
      </c>
      <c r="W629" s="75" t="e">
        <f>H629*VLOOKUP($B629,DM_HHDV!$B$5:$H$1050,6,0)</f>
        <v>#N/A</v>
      </c>
      <c r="X629" s="75" t="e">
        <f>H629*VLOOKUP($B629,DM_HHDV!$B$5:$H$1050,7,0)</f>
        <v>#N/A</v>
      </c>
      <c r="Y629" s="75" t="e">
        <f>I629*VLOOKUP($B629,DM_HHDV!$B$5:$H$1050,5,0)</f>
        <v>#N/A</v>
      </c>
      <c r="Z629" s="75" t="e">
        <f>I629*VLOOKUP($B629,DM_HHDV!$B$5:$H$1050,6,0)</f>
        <v>#N/A</v>
      </c>
      <c r="AA629" s="75" t="e">
        <f>I629*VLOOKUP($B629,DM_HHDV!$B$5:$H$1050,7,0)</f>
        <v>#N/A</v>
      </c>
      <c r="AB629" s="75" t="e">
        <f>J629*VLOOKUP($B629,DM_HHDV!$B$5:$H$1050,5,0)</f>
        <v>#N/A</v>
      </c>
      <c r="AC629" s="75" t="e">
        <f>J629*VLOOKUP($B629,DM_HHDV!$B$5:$H$1050,6,0)</f>
        <v>#N/A</v>
      </c>
      <c r="AD629" s="75" t="e">
        <f>J629*VLOOKUP($B629,DM_HHDV!$B$5:$H$1050,7,0)</f>
        <v>#N/A</v>
      </c>
      <c r="AE629" s="75" t="e">
        <f>K629*VLOOKUP($B629,DM_HHDV!$B$5:$H$1050,5,0)</f>
        <v>#N/A</v>
      </c>
      <c r="AF629" s="75" t="e">
        <f>K629*VLOOKUP($B629,DM_HHDV!$B$5:$H$1050,6,0)</f>
        <v>#N/A</v>
      </c>
      <c r="AG629" s="75" t="e">
        <f>K629*VLOOKUP($B629,DM_HHDV!$B$5:$H$1050,7,0)</f>
        <v>#N/A</v>
      </c>
      <c r="AH629" s="75" t="e">
        <f>L629*VLOOKUP($B629,DM_HHDV!$B$5:$H$1050,5,0)</f>
        <v>#N/A</v>
      </c>
      <c r="AI629" s="75" t="e">
        <f>L629*VLOOKUP($B629,DM_HHDV!$B$5:$H$1050,6,0)</f>
        <v>#N/A</v>
      </c>
      <c r="AJ629" s="75" t="e">
        <f>L629*VLOOKUP($B629,DM_HHDV!$B$5:$H$1050,7,0)</f>
        <v>#N/A</v>
      </c>
      <c r="AK629" s="75" t="e">
        <f>M629*VLOOKUP($B629,DM_HHDV!$B$5:$H$1050,5,0)</f>
        <v>#N/A</v>
      </c>
      <c r="AL629" s="75" t="e">
        <f>M629*VLOOKUP($B629,DM_HHDV!$B$5:$H$1050,6,0)</f>
        <v>#N/A</v>
      </c>
      <c r="AM629" s="75" t="e">
        <f>M629*VLOOKUP($B629,DM_HHDV!$B$5:$H$1050,7,0)</f>
        <v>#N/A</v>
      </c>
      <c r="AN629" s="75" t="e">
        <f>N629*VLOOKUP($B629,DM_HHDV!$B$5:$H$1050,5,0)</f>
        <v>#N/A</v>
      </c>
      <c r="AO629" s="75" t="e">
        <f>N629*VLOOKUP($B629,DM_HHDV!$B$5:$H$1050,6,0)</f>
        <v>#N/A</v>
      </c>
      <c r="AP629" s="75" t="e">
        <f>N629*VLOOKUP($B629,DM_HHDV!$B$5:$H$1050,7,0)</f>
        <v>#N/A</v>
      </c>
      <c r="AQ629" s="75" t="e">
        <f>O629*VLOOKUP($B629,DM_HHDV!$B$5:$H$1050,5,0)</f>
        <v>#N/A</v>
      </c>
      <c r="AR629" s="75" t="e">
        <f>O629*VLOOKUP($B629,DM_HHDV!$B$5:$H$1050,6,0)</f>
        <v>#N/A</v>
      </c>
      <c r="AS629" s="75" t="e">
        <f>O629*VLOOKUP($B629,DM_HHDV!$B$5:$H$1050,7,0)</f>
        <v>#N/A</v>
      </c>
      <c r="AT629" s="75" t="e">
        <f>P629*VLOOKUP($B629,DM_HHDV!$B$5:$H$1050,5,0)</f>
        <v>#N/A</v>
      </c>
      <c r="AU629" s="75" t="e">
        <f>P629*VLOOKUP($B629,DM_HHDV!$B$5:$H$1050,6,0)</f>
        <v>#N/A</v>
      </c>
      <c r="AV629" s="75" t="e">
        <f>P629*VLOOKUP($B629,DM_HHDV!$B$5:$H$1050,7,0)</f>
        <v>#N/A</v>
      </c>
      <c r="AW629" s="75" t="e">
        <f>Q629*VLOOKUP($B629,DM_HHDV!$B$5:$H$1050,5,0)</f>
        <v>#N/A</v>
      </c>
      <c r="AX629" s="75" t="e">
        <f>Q629*VLOOKUP($B629,DM_HHDV!$B$5:$H$1050,6,0)</f>
        <v>#N/A</v>
      </c>
      <c r="AY629" s="75" t="e">
        <f>Q629*VLOOKUP($B629,DM_HHDV!$B$5:$H$1050,7,0)</f>
        <v>#N/A</v>
      </c>
      <c r="AZ629" s="75" t="e">
        <f>R629*VLOOKUP($B629,DM_HHDV!$B$5:$H$1050,5,0)</f>
        <v>#N/A</v>
      </c>
      <c r="BA629" s="75" t="e">
        <f>R629*VLOOKUP($B629,DM_HHDV!$B$5:$H$1050,6,0)</f>
        <v>#N/A</v>
      </c>
      <c r="BB629" s="75" t="e">
        <f>R629*VLOOKUP($B629,DM_HHDV!$B$5:$H$1050,7,0)</f>
        <v>#N/A</v>
      </c>
      <c r="BC629" s="75" t="e">
        <f>G629*VLOOKUP($B629,DM_HHDV!$B$5:$K$1050,8,0)</f>
        <v>#N/A</v>
      </c>
      <c r="BD629" s="75" t="e">
        <f>G629*VLOOKUP($B629,DM_HHDV!$B$5:$K$1050,9,0)</f>
        <v>#N/A</v>
      </c>
      <c r="BE629" s="75" t="e">
        <f>G629*VLOOKUP($B629,DM_HHDV!$B$5:$K$1050,10,0)</f>
        <v>#N/A</v>
      </c>
      <c r="BF629" s="75" t="e">
        <f>H629*VLOOKUP($B629,DM_HHDV!$B$5:$K$1050,8,0)</f>
        <v>#N/A</v>
      </c>
      <c r="BG629" s="75" t="e">
        <f>H629*VLOOKUP($B629,DM_HHDV!$B$5:$K$1050,9,0)</f>
        <v>#N/A</v>
      </c>
      <c r="BH629" s="75" t="e">
        <f>H629*VLOOKUP($B629,DM_HHDV!$B$5:$K$1050,10,0)</f>
        <v>#N/A</v>
      </c>
      <c r="BI629" s="75" t="e">
        <f>I629*VLOOKUP($B629,DM_HHDV!$B$5:$K$1050,8,0)</f>
        <v>#N/A</v>
      </c>
      <c r="BJ629" s="75" t="e">
        <f>I629*VLOOKUP($B629,DM_HHDV!$B$5:$K$1050,9,0)</f>
        <v>#N/A</v>
      </c>
      <c r="BK629" s="75" t="e">
        <f>I629*VLOOKUP($B629,DM_HHDV!$B$5:$K$1050,10,0)</f>
        <v>#N/A</v>
      </c>
      <c r="BL629" s="75" t="e">
        <f>J629*VLOOKUP($B629,DM_HHDV!$B$5:$K$1050,8,0)</f>
        <v>#N/A</v>
      </c>
      <c r="BM629" s="75" t="e">
        <f>J629*VLOOKUP($B629,DM_HHDV!$B$5:$K$1050,9,0)</f>
        <v>#N/A</v>
      </c>
      <c r="BN629" s="75" t="e">
        <f>J629*VLOOKUP($B629,DM_HHDV!$B$5:$K$1050,10,0)</f>
        <v>#N/A</v>
      </c>
      <c r="BO629" s="75" t="e">
        <f>K629*VLOOKUP($B629,DM_HHDV!$B$5:$K$1050,8,0)</f>
        <v>#N/A</v>
      </c>
      <c r="BP629" s="75" t="e">
        <f>K629*VLOOKUP($B629,DM_HHDV!$B$5:$K$1050,9,0)</f>
        <v>#N/A</v>
      </c>
      <c r="BQ629" s="75" t="e">
        <f>K629*VLOOKUP($B629,DM_HHDV!$B$5:$K$1050,10,0)</f>
        <v>#N/A</v>
      </c>
      <c r="BR629" s="75" t="e">
        <f>L629*VLOOKUP($B629,DM_HHDV!$B$5:$K$1050,8,0)</f>
        <v>#N/A</v>
      </c>
      <c r="BS629" s="75" t="e">
        <f>L629*VLOOKUP($B629,DM_HHDV!$B$5:$K$1050,9,0)</f>
        <v>#N/A</v>
      </c>
      <c r="BT629" s="75" t="e">
        <f>L629*VLOOKUP($B629,DM_HHDV!$B$5:$K$1050,10,0)</f>
        <v>#N/A</v>
      </c>
      <c r="BU629" s="75" t="e">
        <f>M629*VLOOKUP($B629,DM_HHDV!$B$5:$K$1050,8,0)</f>
        <v>#N/A</v>
      </c>
      <c r="BV629" s="75" t="e">
        <f>M629*VLOOKUP($B629,DM_HHDV!$B$5:$K$1050,9,0)</f>
        <v>#N/A</v>
      </c>
      <c r="BW629" s="75" t="e">
        <f>M629*VLOOKUP($B629,DM_HHDV!$B$5:$K$1050,10,0)</f>
        <v>#N/A</v>
      </c>
      <c r="BX629" s="75" t="e">
        <f>N629*VLOOKUP($B629,DM_HHDV!$B$5:$K$1050,8,0)</f>
        <v>#N/A</v>
      </c>
      <c r="BY629" s="75" t="e">
        <f>N629*VLOOKUP($B629,DM_HHDV!$B$5:$K$1050,9,0)</f>
        <v>#N/A</v>
      </c>
      <c r="BZ629" s="75" t="e">
        <f>N629*VLOOKUP($B629,DM_HHDV!$B$5:$K$1050,10,0)</f>
        <v>#N/A</v>
      </c>
      <c r="CA629" s="75" t="e">
        <f>O629*VLOOKUP($B629,DM_HHDV!$B$5:$K$1050,8,0)</f>
        <v>#N/A</v>
      </c>
      <c r="CB629" s="75" t="e">
        <f>O629*VLOOKUP($B629,DM_HHDV!$B$5:$K$1050,9,0)</f>
        <v>#N/A</v>
      </c>
      <c r="CC629" s="75" t="e">
        <f>O629*VLOOKUP($B629,DM_HHDV!$B$5:$K$1050,10,0)</f>
        <v>#N/A</v>
      </c>
      <c r="CD629" s="75" t="e">
        <f>P629*VLOOKUP($B629,DM_HHDV!$B$5:$K$1050,8,0)</f>
        <v>#N/A</v>
      </c>
      <c r="CE629" s="75" t="e">
        <f>P629*VLOOKUP($B629,DM_HHDV!$B$5:$K$1050,9,0)</f>
        <v>#N/A</v>
      </c>
      <c r="CF629" s="75" t="e">
        <f>P629*VLOOKUP($B629,DM_HHDV!$B$5:$K$1050,10,0)</f>
        <v>#N/A</v>
      </c>
      <c r="CG629" s="75" t="e">
        <f>Q629*VLOOKUP($B629,DM_HHDV!$B$5:$K$1050,8,0)</f>
        <v>#N/A</v>
      </c>
      <c r="CH629" s="75" t="e">
        <f>Q629*VLOOKUP($B629,DM_HHDV!$B$5:$K$1050,9,0)</f>
        <v>#N/A</v>
      </c>
      <c r="CI629" s="75" t="e">
        <f>Q629*VLOOKUP($B629,DM_HHDV!$B$5:$K$1050,10,0)</f>
        <v>#N/A</v>
      </c>
      <c r="CJ629" s="75" t="e">
        <f>R629*VLOOKUP($B629,DM_HHDV!$B$5:$K$1050,8,0)</f>
        <v>#N/A</v>
      </c>
      <c r="CK629" s="75" t="e">
        <f>R629*VLOOKUP($B629,DM_HHDV!$B$5:$K$1050,9,0)</f>
        <v>#N/A</v>
      </c>
      <c r="CL629" s="75" t="e">
        <f>R629*VLOOKUP($B629,DM_HHDV!$B$5:$K$1050,10,0)</f>
        <v>#N/A</v>
      </c>
    </row>
    <row r="630" spans="1:90">
      <c r="A630" s="21">
        <f>DM_HHDV!A629</f>
        <v>0</v>
      </c>
      <c r="B630" s="22"/>
      <c r="C630" s="22"/>
      <c r="D630" s="62">
        <f>IFERROR(VLOOKUP(B630,DM_HHDV!$B$5:$E$1050,3,0),0)</f>
        <v>0</v>
      </c>
      <c r="E630" s="67">
        <f>IFERROR(VLOOKUP(B630,DM_HHDV!$B$5:$E$1050,4,0),0)</f>
        <v>0</v>
      </c>
      <c r="F630" s="74">
        <f t="shared" si="9"/>
        <v>0</v>
      </c>
      <c r="G630" s="23"/>
      <c r="H630" s="65"/>
      <c r="I630" s="65"/>
      <c r="J630" s="65"/>
      <c r="K630" s="65"/>
      <c r="L630" s="65"/>
      <c r="M630" s="65"/>
      <c r="N630" s="65"/>
      <c r="O630" s="65"/>
      <c r="P630" s="65"/>
      <c r="Q630" s="65"/>
      <c r="R630" s="65"/>
      <c r="S630" s="75" t="e">
        <f>G630*VLOOKUP($B630,DM_HHDV!$B$5:$H$1050,5,0)</f>
        <v>#N/A</v>
      </c>
      <c r="T630" s="75" t="e">
        <f>G630*VLOOKUP($B630,DM_HHDV!$B$5:$H$1050,6,0)</f>
        <v>#N/A</v>
      </c>
      <c r="U630" s="75" t="e">
        <f>G630*VLOOKUP($B630,DM_HHDV!$B$5:$H$1050,7,0)</f>
        <v>#N/A</v>
      </c>
      <c r="V630" s="75" t="e">
        <f>H630*VLOOKUP($B630,DM_HHDV!$B$5:$H$1050,5,0)</f>
        <v>#N/A</v>
      </c>
      <c r="W630" s="75" t="e">
        <f>H630*VLOOKUP($B630,DM_HHDV!$B$5:$H$1050,6,0)</f>
        <v>#N/A</v>
      </c>
      <c r="X630" s="75" t="e">
        <f>H630*VLOOKUP($B630,DM_HHDV!$B$5:$H$1050,7,0)</f>
        <v>#N/A</v>
      </c>
      <c r="Y630" s="75" t="e">
        <f>I630*VLOOKUP($B630,DM_HHDV!$B$5:$H$1050,5,0)</f>
        <v>#N/A</v>
      </c>
      <c r="Z630" s="75" t="e">
        <f>I630*VLOOKUP($B630,DM_HHDV!$B$5:$H$1050,6,0)</f>
        <v>#N/A</v>
      </c>
      <c r="AA630" s="75" t="e">
        <f>I630*VLOOKUP($B630,DM_HHDV!$B$5:$H$1050,7,0)</f>
        <v>#N/A</v>
      </c>
      <c r="AB630" s="75" t="e">
        <f>J630*VLOOKUP($B630,DM_HHDV!$B$5:$H$1050,5,0)</f>
        <v>#N/A</v>
      </c>
      <c r="AC630" s="75" t="e">
        <f>J630*VLOOKUP($B630,DM_HHDV!$B$5:$H$1050,6,0)</f>
        <v>#N/A</v>
      </c>
      <c r="AD630" s="75" t="e">
        <f>J630*VLOOKUP($B630,DM_HHDV!$B$5:$H$1050,7,0)</f>
        <v>#N/A</v>
      </c>
      <c r="AE630" s="75" t="e">
        <f>K630*VLOOKUP($B630,DM_HHDV!$B$5:$H$1050,5,0)</f>
        <v>#N/A</v>
      </c>
      <c r="AF630" s="75" t="e">
        <f>K630*VLOOKUP($B630,DM_HHDV!$B$5:$H$1050,6,0)</f>
        <v>#N/A</v>
      </c>
      <c r="AG630" s="75" t="e">
        <f>K630*VLOOKUP($B630,DM_HHDV!$B$5:$H$1050,7,0)</f>
        <v>#N/A</v>
      </c>
      <c r="AH630" s="75" t="e">
        <f>L630*VLOOKUP($B630,DM_HHDV!$B$5:$H$1050,5,0)</f>
        <v>#N/A</v>
      </c>
      <c r="AI630" s="75" t="e">
        <f>L630*VLOOKUP($B630,DM_HHDV!$B$5:$H$1050,6,0)</f>
        <v>#N/A</v>
      </c>
      <c r="AJ630" s="75" t="e">
        <f>L630*VLOOKUP($B630,DM_HHDV!$B$5:$H$1050,7,0)</f>
        <v>#N/A</v>
      </c>
      <c r="AK630" s="75" t="e">
        <f>M630*VLOOKUP($B630,DM_HHDV!$B$5:$H$1050,5,0)</f>
        <v>#N/A</v>
      </c>
      <c r="AL630" s="75" t="e">
        <f>M630*VLOOKUP($B630,DM_HHDV!$B$5:$H$1050,6,0)</f>
        <v>#N/A</v>
      </c>
      <c r="AM630" s="75" t="e">
        <f>M630*VLOOKUP($B630,DM_HHDV!$B$5:$H$1050,7,0)</f>
        <v>#N/A</v>
      </c>
      <c r="AN630" s="75" t="e">
        <f>N630*VLOOKUP($B630,DM_HHDV!$B$5:$H$1050,5,0)</f>
        <v>#N/A</v>
      </c>
      <c r="AO630" s="75" t="e">
        <f>N630*VLOOKUP($B630,DM_HHDV!$B$5:$H$1050,6,0)</f>
        <v>#N/A</v>
      </c>
      <c r="AP630" s="75" t="e">
        <f>N630*VLOOKUP($B630,DM_HHDV!$B$5:$H$1050,7,0)</f>
        <v>#N/A</v>
      </c>
      <c r="AQ630" s="75" t="e">
        <f>O630*VLOOKUP($B630,DM_HHDV!$B$5:$H$1050,5,0)</f>
        <v>#N/A</v>
      </c>
      <c r="AR630" s="75" t="e">
        <f>O630*VLOOKUP($B630,DM_HHDV!$B$5:$H$1050,6,0)</f>
        <v>#N/A</v>
      </c>
      <c r="AS630" s="75" t="e">
        <f>O630*VLOOKUP($B630,DM_HHDV!$B$5:$H$1050,7,0)</f>
        <v>#N/A</v>
      </c>
      <c r="AT630" s="75" t="e">
        <f>P630*VLOOKUP($B630,DM_HHDV!$B$5:$H$1050,5,0)</f>
        <v>#N/A</v>
      </c>
      <c r="AU630" s="75" t="e">
        <f>P630*VLOOKUP($B630,DM_HHDV!$B$5:$H$1050,6,0)</f>
        <v>#N/A</v>
      </c>
      <c r="AV630" s="75" t="e">
        <f>P630*VLOOKUP($B630,DM_HHDV!$B$5:$H$1050,7,0)</f>
        <v>#N/A</v>
      </c>
      <c r="AW630" s="75" t="e">
        <f>Q630*VLOOKUP($B630,DM_HHDV!$B$5:$H$1050,5,0)</f>
        <v>#N/A</v>
      </c>
      <c r="AX630" s="75" t="e">
        <f>Q630*VLOOKUP($B630,DM_HHDV!$B$5:$H$1050,6,0)</f>
        <v>#N/A</v>
      </c>
      <c r="AY630" s="75" t="e">
        <f>Q630*VLOOKUP($B630,DM_HHDV!$B$5:$H$1050,7,0)</f>
        <v>#N/A</v>
      </c>
      <c r="AZ630" s="75" t="e">
        <f>R630*VLOOKUP($B630,DM_HHDV!$B$5:$H$1050,5,0)</f>
        <v>#N/A</v>
      </c>
      <c r="BA630" s="75" t="e">
        <f>R630*VLOOKUP($B630,DM_HHDV!$B$5:$H$1050,6,0)</f>
        <v>#N/A</v>
      </c>
      <c r="BB630" s="75" t="e">
        <f>R630*VLOOKUP($B630,DM_HHDV!$B$5:$H$1050,7,0)</f>
        <v>#N/A</v>
      </c>
      <c r="BC630" s="75" t="e">
        <f>G630*VLOOKUP($B630,DM_HHDV!$B$5:$K$1050,8,0)</f>
        <v>#N/A</v>
      </c>
      <c r="BD630" s="75" t="e">
        <f>G630*VLOOKUP($B630,DM_HHDV!$B$5:$K$1050,9,0)</f>
        <v>#N/A</v>
      </c>
      <c r="BE630" s="75" t="e">
        <f>G630*VLOOKUP($B630,DM_HHDV!$B$5:$K$1050,10,0)</f>
        <v>#N/A</v>
      </c>
      <c r="BF630" s="75" t="e">
        <f>H630*VLOOKUP($B630,DM_HHDV!$B$5:$K$1050,8,0)</f>
        <v>#N/A</v>
      </c>
      <c r="BG630" s="75" t="e">
        <f>H630*VLOOKUP($B630,DM_HHDV!$B$5:$K$1050,9,0)</f>
        <v>#N/A</v>
      </c>
      <c r="BH630" s="75" t="e">
        <f>H630*VLOOKUP($B630,DM_HHDV!$B$5:$K$1050,10,0)</f>
        <v>#N/A</v>
      </c>
      <c r="BI630" s="75" t="e">
        <f>I630*VLOOKUP($B630,DM_HHDV!$B$5:$K$1050,8,0)</f>
        <v>#N/A</v>
      </c>
      <c r="BJ630" s="75" t="e">
        <f>I630*VLOOKUP($B630,DM_HHDV!$B$5:$K$1050,9,0)</f>
        <v>#N/A</v>
      </c>
      <c r="BK630" s="75" t="e">
        <f>I630*VLOOKUP($B630,DM_HHDV!$B$5:$K$1050,10,0)</f>
        <v>#N/A</v>
      </c>
      <c r="BL630" s="75" t="e">
        <f>J630*VLOOKUP($B630,DM_HHDV!$B$5:$K$1050,8,0)</f>
        <v>#N/A</v>
      </c>
      <c r="BM630" s="75" t="e">
        <f>J630*VLOOKUP($B630,DM_HHDV!$B$5:$K$1050,9,0)</f>
        <v>#N/A</v>
      </c>
      <c r="BN630" s="75" t="e">
        <f>J630*VLOOKUP($B630,DM_HHDV!$B$5:$K$1050,10,0)</f>
        <v>#N/A</v>
      </c>
      <c r="BO630" s="75" t="e">
        <f>K630*VLOOKUP($B630,DM_HHDV!$B$5:$K$1050,8,0)</f>
        <v>#N/A</v>
      </c>
      <c r="BP630" s="75" t="e">
        <f>K630*VLOOKUP($B630,DM_HHDV!$B$5:$K$1050,9,0)</f>
        <v>#N/A</v>
      </c>
      <c r="BQ630" s="75" t="e">
        <f>K630*VLOOKUP($B630,DM_HHDV!$B$5:$K$1050,10,0)</f>
        <v>#N/A</v>
      </c>
      <c r="BR630" s="75" t="e">
        <f>L630*VLOOKUP($B630,DM_HHDV!$B$5:$K$1050,8,0)</f>
        <v>#N/A</v>
      </c>
      <c r="BS630" s="75" t="e">
        <f>L630*VLOOKUP($B630,DM_HHDV!$B$5:$K$1050,9,0)</f>
        <v>#N/A</v>
      </c>
      <c r="BT630" s="75" t="e">
        <f>L630*VLOOKUP($B630,DM_HHDV!$B$5:$K$1050,10,0)</f>
        <v>#N/A</v>
      </c>
      <c r="BU630" s="75" t="e">
        <f>M630*VLOOKUP($B630,DM_HHDV!$B$5:$K$1050,8,0)</f>
        <v>#N/A</v>
      </c>
      <c r="BV630" s="75" t="e">
        <f>M630*VLOOKUP($B630,DM_HHDV!$B$5:$K$1050,9,0)</f>
        <v>#N/A</v>
      </c>
      <c r="BW630" s="75" t="e">
        <f>M630*VLOOKUP($B630,DM_HHDV!$B$5:$K$1050,10,0)</f>
        <v>#N/A</v>
      </c>
      <c r="BX630" s="75" t="e">
        <f>N630*VLOOKUP($B630,DM_HHDV!$B$5:$K$1050,8,0)</f>
        <v>#N/A</v>
      </c>
      <c r="BY630" s="75" t="e">
        <f>N630*VLOOKUP($B630,DM_HHDV!$B$5:$K$1050,9,0)</f>
        <v>#N/A</v>
      </c>
      <c r="BZ630" s="75" t="e">
        <f>N630*VLOOKUP($B630,DM_HHDV!$B$5:$K$1050,10,0)</f>
        <v>#N/A</v>
      </c>
      <c r="CA630" s="75" t="e">
        <f>O630*VLOOKUP($B630,DM_HHDV!$B$5:$K$1050,8,0)</f>
        <v>#N/A</v>
      </c>
      <c r="CB630" s="75" t="e">
        <f>O630*VLOOKUP($B630,DM_HHDV!$B$5:$K$1050,9,0)</f>
        <v>#N/A</v>
      </c>
      <c r="CC630" s="75" t="e">
        <f>O630*VLOOKUP($B630,DM_HHDV!$B$5:$K$1050,10,0)</f>
        <v>#N/A</v>
      </c>
      <c r="CD630" s="75" t="e">
        <f>P630*VLOOKUP($B630,DM_HHDV!$B$5:$K$1050,8,0)</f>
        <v>#N/A</v>
      </c>
      <c r="CE630" s="75" t="e">
        <f>P630*VLOOKUP($B630,DM_HHDV!$B$5:$K$1050,9,0)</f>
        <v>#N/A</v>
      </c>
      <c r="CF630" s="75" t="e">
        <f>P630*VLOOKUP($B630,DM_HHDV!$B$5:$K$1050,10,0)</f>
        <v>#N/A</v>
      </c>
      <c r="CG630" s="75" t="e">
        <f>Q630*VLOOKUP($B630,DM_HHDV!$B$5:$K$1050,8,0)</f>
        <v>#N/A</v>
      </c>
      <c r="CH630" s="75" t="e">
        <f>Q630*VLOOKUP($B630,DM_HHDV!$B$5:$K$1050,9,0)</f>
        <v>#N/A</v>
      </c>
      <c r="CI630" s="75" t="e">
        <f>Q630*VLOOKUP($B630,DM_HHDV!$B$5:$K$1050,10,0)</f>
        <v>#N/A</v>
      </c>
      <c r="CJ630" s="75" t="e">
        <f>R630*VLOOKUP($B630,DM_HHDV!$B$5:$K$1050,8,0)</f>
        <v>#N/A</v>
      </c>
      <c r="CK630" s="75" t="e">
        <f>R630*VLOOKUP($B630,DM_HHDV!$B$5:$K$1050,9,0)</f>
        <v>#N/A</v>
      </c>
      <c r="CL630" s="75" t="e">
        <f>R630*VLOOKUP($B630,DM_HHDV!$B$5:$K$1050,10,0)</f>
        <v>#N/A</v>
      </c>
    </row>
    <row r="631" spans="1:90">
      <c r="A631" s="21">
        <f>DM_HHDV!A630</f>
        <v>0</v>
      </c>
      <c r="B631" s="22"/>
      <c r="C631" s="22"/>
      <c r="D631" s="62">
        <f>IFERROR(VLOOKUP(B631,DM_HHDV!$B$5:$E$1050,3,0),0)</f>
        <v>0</v>
      </c>
      <c r="E631" s="67">
        <f>IFERROR(VLOOKUP(B631,DM_HHDV!$B$5:$E$1050,4,0),0)</f>
        <v>0</v>
      </c>
      <c r="F631" s="74">
        <f t="shared" si="9"/>
        <v>0</v>
      </c>
      <c r="G631" s="23"/>
      <c r="H631" s="65"/>
      <c r="I631" s="65"/>
      <c r="J631" s="65"/>
      <c r="K631" s="65"/>
      <c r="L631" s="65"/>
      <c r="M631" s="65"/>
      <c r="N631" s="65"/>
      <c r="O631" s="65"/>
      <c r="P631" s="65"/>
      <c r="Q631" s="65"/>
      <c r="R631" s="65"/>
      <c r="S631" s="75" t="e">
        <f>G631*VLOOKUP($B631,DM_HHDV!$B$5:$H$1050,5,0)</f>
        <v>#N/A</v>
      </c>
      <c r="T631" s="75" t="e">
        <f>G631*VLOOKUP($B631,DM_HHDV!$B$5:$H$1050,6,0)</f>
        <v>#N/A</v>
      </c>
      <c r="U631" s="75" t="e">
        <f>G631*VLOOKUP($B631,DM_HHDV!$B$5:$H$1050,7,0)</f>
        <v>#N/A</v>
      </c>
      <c r="V631" s="75" t="e">
        <f>H631*VLOOKUP($B631,DM_HHDV!$B$5:$H$1050,5,0)</f>
        <v>#N/A</v>
      </c>
      <c r="W631" s="75" t="e">
        <f>H631*VLOOKUP($B631,DM_HHDV!$B$5:$H$1050,6,0)</f>
        <v>#N/A</v>
      </c>
      <c r="X631" s="75" t="e">
        <f>H631*VLOOKUP($B631,DM_HHDV!$B$5:$H$1050,7,0)</f>
        <v>#N/A</v>
      </c>
      <c r="Y631" s="75" t="e">
        <f>I631*VLOOKUP($B631,DM_HHDV!$B$5:$H$1050,5,0)</f>
        <v>#N/A</v>
      </c>
      <c r="Z631" s="75" t="e">
        <f>I631*VLOOKUP($B631,DM_HHDV!$B$5:$H$1050,6,0)</f>
        <v>#N/A</v>
      </c>
      <c r="AA631" s="75" t="e">
        <f>I631*VLOOKUP($B631,DM_HHDV!$B$5:$H$1050,7,0)</f>
        <v>#N/A</v>
      </c>
      <c r="AB631" s="75" t="e">
        <f>J631*VLOOKUP($B631,DM_HHDV!$B$5:$H$1050,5,0)</f>
        <v>#N/A</v>
      </c>
      <c r="AC631" s="75" t="e">
        <f>J631*VLOOKUP($B631,DM_HHDV!$B$5:$H$1050,6,0)</f>
        <v>#N/A</v>
      </c>
      <c r="AD631" s="75" t="e">
        <f>J631*VLOOKUP($B631,DM_HHDV!$B$5:$H$1050,7,0)</f>
        <v>#N/A</v>
      </c>
      <c r="AE631" s="75" t="e">
        <f>K631*VLOOKUP($B631,DM_HHDV!$B$5:$H$1050,5,0)</f>
        <v>#N/A</v>
      </c>
      <c r="AF631" s="75" t="e">
        <f>K631*VLOOKUP($B631,DM_HHDV!$B$5:$H$1050,6,0)</f>
        <v>#N/A</v>
      </c>
      <c r="AG631" s="75" t="e">
        <f>K631*VLOOKUP($B631,DM_HHDV!$B$5:$H$1050,7,0)</f>
        <v>#N/A</v>
      </c>
      <c r="AH631" s="75" t="e">
        <f>L631*VLOOKUP($B631,DM_HHDV!$B$5:$H$1050,5,0)</f>
        <v>#N/A</v>
      </c>
      <c r="AI631" s="75" t="e">
        <f>L631*VLOOKUP($B631,DM_HHDV!$B$5:$H$1050,6,0)</f>
        <v>#N/A</v>
      </c>
      <c r="AJ631" s="75" t="e">
        <f>L631*VLOOKUP($B631,DM_HHDV!$B$5:$H$1050,7,0)</f>
        <v>#N/A</v>
      </c>
      <c r="AK631" s="75" t="e">
        <f>M631*VLOOKUP($B631,DM_HHDV!$B$5:$H$1050,5,0)</f>
        <v>#N/A</v>
      </c>
      <c r="AL631" s="75" t="e">
        <f>M631*VLOOKUP($B631,DM_HHDV!$B$5:$H$1050,6,0)</f>
        <v>#N/A</v>
      </c>
      <c r="AM631" s="75" t="e">
        <f>M631*VLOOKUP($B631,DM_HHDV!$B$5:$H$1050,7,0)</f>
        <v>#N/A</v>
      </c>
      <c r="AN631" s="75" t="e">
        <f>N631*VLOOKUP($B631,DM_HHDV!$B$5:$H$1050,5,0)</f>
        <v>#N/A</v>
      </c>
      <c r="AO631" s="75" t="e">
        <f>N631*VLOOKUP($B631,DM_HHDV!$B$5:$H$1050,6,0)</f>
        <v>#N/A</v>
      </c>
      <c r="AP631" s="75" t="e">
        <f>N631*VLOOKUP($B631,DM_HHDV!$B$5:$H$1050,7,0)</f>
        <v>#N/A</v>
      </c>
      <c r="AQ631" s="75" t="e">
        <f>O631*VLOOKUP($B631,DM_HHDV!$B$5:$H$1050,5,0)</f>
        <v>#N/A</v>
      </c>
      <c r="AR631" s="75" t="e">
        <f>O631*VLOOKUP($B631,DM_HHDV!$B$5:$H$1050,6,0)</f>
        <v>#N/A</v>
      </c>
      <c r="AS631" s="75" t="e">
        <f>O631*VLOOKUP($B631,DM_HHDV!$B$5:$H$1050,7,0)</f>
        <v>#N/A</v>
      </c>
      <c r="AT631" s="75" t="e">
        <f>P631*VLOOKUP($B631,DM_HHDV!$B$5:$H$1050,5,0)</f>
        <v>#N/A</v>
      </c>
      <c r="AU631" s="75" t="e">
        <f>P631*VLOOKUP($B631,DM_HHDV!$B$5:$H$1050,6,0)</f>
        <v>#N/A</v>
      </c>
      <c r="AV631" s="75" t="e">
        <f>P631*VLOOKUP($B631,DM_HHDV!$B$5:$H$1050,7,0)</f>
        <v>#N/A</v>
      </c>
      <c r="AW631" s="75" t="e">
        <f>Q631*VLOOKUP($B631,DM_HHDV!$B$5:$H$1050,5,0)</f>
        <v>#N/A</v>
      </c>
      <c r="AX631" s="75" t="e">
        <f>Q631*VLOOKUP($B631,DM_HHDV!$B$5:$H$1050,6,0)</f>
        <v>#N/A</v>
      </c>
      <c r="AY631" s="75" t="e">
        <f>Q631*VLOOKUP($B631,DM_HHDV!$B$5:$H$1050,7,0)</f>
        <v>#N/A</v>
      </c>
      <c r="AZ631" s="75" t="e">
        <f>R631*VLOOKUP($B631,DM_HHDV!$B$5:$H$1050,5,0)</f>
        <v>#N/A</v>
      </c>
      <c r="BA631" s="75" t="e">
        <f>R631*VLOOKUP($B631,DM_HHDV!$B$5:$H$1050,6,0)</f>
        <v>#N/A</v>
      </c>
      <c r="BB631" s="75" t="e">
        <f>R631*VLOOKUP($B631,DM_HHDV!$B$5:$H$1050,7,0)</f>
        <v>#N/A</v>
      </c>
      <c r="BC631" s="75" t="e">
        <f>G631*VLOOKUP($B631,DM_HHDV!$B$5:$K$1050,8,0)</f>
        <v>#N/A</v>
      </c>
      <c r="BD631" s="75" t="e">
        <f>G631*VLOOKUP($B631,DM_HHDV!$B$5:$K$1050,9,0)</f>
        <v>#N/A</v>
      </c>
      <c r="BE631" s="75" t="e">
        <f>G631*VLOOKUP($B631,DM_HHDV!$B$5:$K$1050,10,0)</f>
        <v>#N/A</v>
      </c>
      <c r="BF631" s="75" t="e">
        <f>H631*VLOOKUP($B631,DM_HHDV!$B$5:$K$1050,8,0)</f>
        <v>#N/A</v>
      </c>
      <c r="BG631" s="75" t="e">
        <f>H631*VLOOKUP($B631,DM_HHDV!$B$5:$K$1050,9,0)</f>
        <v>#N/A</v>
      </c>
      <c r="BH631" s="75" t="e">
        <f>H631*VLOOKUP($B631,DM_HHDV!$B$5:$K$1050,10,0)</f>
        <v>#N/A</v>
      </c>
      <c r="BI631" s="75" t="e">
        <f>I631*VLOOKUP($B631,DM_HHDV!$B$5:$K$1050,8,0)</f>
        <v>#N/A</v>
      </c>
      <c r="BJ631" s="75" t="e">
        <f>I631*VLOOKUP($B631,DM_HHDV!$B$5:$K$1050,9,0)</f>
        <v>#N/A</v>
      </c>
      <c r="BK631" s="75" t="e">
        <f>I631*VLOOKUP($B631,DM_HHDV!$B$5:$K$1050,10,0)</f>
        <v>#N/A</v>
      </c>
      <c r="BL631" s="75" t="e">
        <f>J631*VLOOKUP($B631,DM_HHDV!$B$5:$K$1050,8,0)</f>
        <v>#N/A</v>
      </c>
      <c r="BM631" s="75" t="e">
        <f>J631*VLOOKUP($B631,DM_HHDV!$B$5:$K$1050,9,0)</f>
        <v>#N/A</v>
      </c>
      <c r="BN631" s="75" t="e">
        <f>J631*VLOOKUP($B631,DM_HHDV!$B$5:$K$1050,10,0)</f>
        <v>#N/A</v>
      </c>
      <c r="BO631" s="75" t="e">
        <f>K631*VLOOKUP($B631,DM_HHDV!$B$5:$K$1050,8,0)</f>
        <v>#N/A</v>
      </c>
      <c r="BP631" s="75" t="e">
        <f>K631*VLOOKUP($B631,DM_HHDV!$B$5:$K$1050,9,0)</f>
        <v>#N/A</v>
      </c>
      <c r="BQ631" s="75" t="e">
        <f>K631*VLOOKUP($B631,DM_HHDV!$B$5:$K$1050,10,0)</f>
        <v>#N/A</v>
      </c>
      <c r="BR631" s="75" t="e">
        <f>L631*VLOOKUP($B631,DM_HHDV!$B$5:$K$1050,8,0)</f>
        <v>#N/A</v>
      </c>
      <c r="BS631" s="75" t="e">
        <f>L631*VLOOKUP($B631,DM_HHDV!$B$5:$K$1050,9,0)</f>
        <v>#N/A</v>
      </c>
      <c r="BT631" s="75" t="e">
        <f>L631*VLOOKUP($B631,DM_HHDV!$B$5:$K$1050,10,0)</f>
        <v>#N/A</v>
      </c>
      <c r="BU631" s="75" t="e">
        <f>M631*VLOOKUP($B631,DM_HHDV!$B$5:$K$1050,8,0)</f>
        <v>#N/A</v>
      </c>
      <c r="BV631" s="75" t="e">
        <f>M631*VLOOKUP($B631,DM_HHDV!$B$5:$K$1050,9,0)</f>
        <v>#N/A</v>
      </c>
      <c r="BW631" s="75" t="e">
        <f>M631*VLOOKUP($B631,DM_HHDV!$B$5:$K$1050,10,0)</f>
        <v>#N/A</v>
      </c>
      <c r="BX631" s="75" t="e">
        <f>N631*VLOOKUP($B631,DM_HHDV!$B$5:$K$1050,8,0)</f>
        <v>#N/A</v>
      </c>
      <c r="BY631" s="75" t="e">
        <f>N631*VLOOKUP($B631,DM_HHDV!$B$5:$K$1050,9,0)</f>
        <v>#N/A</v>
      </c>
      <c r="BZ631" s="75" t="e">
        <f>N631*VLOOKUP($B631,DM_HHDV!$B$5:$K$1050,10,0)</f>
        <v>#N/A</v>
      </c>
      <c r="CA631" s="75" t="e">
        <f>O631*VLOOKUP($B631,DM_HHDV!$B$5:$K$1050,8,0)</f>
        <v>#N/A</v>
      </c>
      <c r="CB631" s="75" t="e">
        <f>O631*VLOOKUP($B631,DM_HHDV!$B$5:$K$1050,9,0)</f>
        <v>#N/A</v>
      </c>
      <c r="CC631" s="75" t="e">
        <f>O631*VLOOKUP($B631,DM_HHDV!$B$5:$K$1050,10,0)</f>
        <v>#N/A</v>
      </c>
      <c r="CD631" s="75" t="e">
        <f>P631*VLOOKUP($B631,DM_HHDV!$B$5:$K$1050,8,0)</f>
        <v>#N/A</v>
      </c>
      <c r="CE631" s="75" t="e">
        <f>P631*VLOOKUP($B631,DM_HHDV!$B$5:$K$1050,9,0)</f>
        <v>#N/A</v>
      </c>
      <c r="CF631" s="75" t="e">
        <f>P631*VLOOKUP($B631,DM_HHDV!$B$5:$K$1050,10,0)</f>
        <v>#N/A</v>
      </c>
      <c r="CG631" s="75" t="e">
        <f>Q631*VLOOKUP($B631,DM_HHDV!$B$5:$K$1050,8,0)</f>
        <v>#N/A</v>
      </c>
      <c r="CH631" s="75" t="e">
        <f>Q631*VLOOKUP($B631,DM_HHDV!$B$5:$K$1050,9,0)</f>
        <v>#N/A</v>
      </c>
      <c r="CI631" s="75" t="e">
        <f>Q631*VLOOKUP($B631,DM_HHDV!$B$5:$K$1050,10,0)</f>
        <v>#N/A</v>
      </c>
      <c r="CJ631" s="75" t="e">
        <f>R631*VLOOKUP($B631,DM_HHDV!$B$5:$K$1050,8,0)</f>
        <v>#N/A</v>
      </c>
      <c r="CK631" s="75" t="e">
        <f>R631*VLOOKUP($B631,DM_HHDV!$B$5:$K$1050,9,0)</f>
        <v>#N/A</v>
      </c>
      <c r="CL631" s="75" t="e">
        <f>R631*VLOOKUP($B631,DM_HHDV!$B$5:$K$1050,10,0)</f>
        <v>#N/A</v>
      </c>
    </row>
    <row r="632" spans="1:90">
      <c r="A632" s="21">
        <f>DM_HHDV!A631</f>
        <v>0</v>
      </c>
      <c r="B632" s="22"/>
      <c r="C632" s="22"/>
      <c r="D632" s="62">
        <f>IFERROR(VLOOKUP(B632,DM_HHDV!$B$5:$E$1050,3,0),0)</f>
        <v>0</v>
      </c>
      <c r="E632" s="67">
        <f>IFERROR(VLOOKUP(B632,DM_HHDV!$B$5:$E$1050,4,0),0)</f>
        <v>0</v>
      </c>
      <c r="F632" s="74">
        <f t="shared" si="9"/>
        <v>0</v>
      </c>
      <c r="G632" s="23"/>
      <c r="H632" s="65"/>
      <c r="I632" s="65"/>
      <c r="J632" s="65"/>
      <c r="K632" s="65"/>
      <c r="L632" s="65"/>
      <c r="M632" s="65"/>
      <c r="N632" s="65"/>
      <c r="O632" s="65"/>
      <c r="P632" s="65"/>
      <c r="Q632" s="65"/>
      <c r="R632" s="65"/>
      <c r="S632" s="75" t="e">
        <f>G632*VLOOKUP($B632,DM_HHDV!$B$5:$H$1050,5,0)</f>
        <v>#N/A</v>
      </c>
      <c r="T632" s="75" t="e">
        <f>G632*VLOOKUP($B632,DM_HHDV!$B$5:$H$1050,6,0)</f>
        <v>#N/A</v>
      </c>
      <c r="U632" s="75" t="e">
        <f>G632*VLOOKUP($B632,DM_HHDV!$B$5:$H$1050,7,0)</f>
        <v>#N/A</v>
      </c>
      <c r="V632" s="75" t="e">
        <f>H632*VLOOKUP($B632,DM_HHDV!$B$5:$H$1050,5,0)</f>
        <v>#N/A</v>
      </c>
      <c r="W632" s="75" t="e">
        <f>H632*VLOOKUP($B632,DM_HHDV!$B$5:$H$1050,6,0)</f>
        <v>#N/A</v>
      </c>
      <c r="X632" s="75" t="e">
        <f>H632*VLOOKUP($B632,DM_HHDV!$B$5:$H$1050,7,0)</f>
        <v>#N/A</v>
      </c>
      <c r="Y632" s="75" t="e">
        <f>I632*VLOOKUP($B632,DM_HHDV!$B$5:$H$1050,5,0)</f>
        <v>#N/A</v>
      </c>
      <c r="Z632" s="75" t="e">
        <f>I632*VLOOKUP($B632,DM_HHDV!$B$5:$H$1050,6,0)</f>
        <v>#N/A</v>
      </c>
      <c r="AA632" s="75" t="e">
        <f>I632*VLOOKUP($B632,DM_HHDV!$B$5:$H$1050,7,0)</f>
        <v>#N/A</v>
      </c>
      <c r="AB632" s="75" t="e">
        <f>J632*VLOOKUP($B632,DM_HHDV!$B$5:$H$1050,5,0)</f>
        <v>#N/A</v>
      </c>
      <c r="AC632" s="75" t="e">
        <f>J632*VLOOKUP($B632,DM_HHDV!$B$5:$H$1050,6,0)</f>
        <v>#N/A</v>
      </c>
      <c r="AD632" s="75" t="e">
        <f>J632*VLOOKUP($B632,DM_HHDV!$B$5:$H$1050,7,0)</f>
        <v>#N/A</v>
      </c>
      <c r="AE632" s="75" t="e">
        <f>K632*VLOOKUP($B632,DM_HHDV!$B$5:$H$1050,5,0)</f>
        <v>#N/A</v>
      </c>
      <c r="AF632" s="75" t="e">
        <f>K632*VLOOKUP($B632,DM_HHDV!$B$5:$H$1050,6,0)</f>
        <v>#N/A</v>
      </c>
      <c r="AG632" s="75" t="e">
        <f>K632*VLOOKUP($B632,DM_HHDV!$B$5:$H$1050,7,0)</f>
        <v>#N/A</v>
      </c>
      <c r="AH632" s="75" t="e">
        <f>L632*VLOOKUP($B632,DM_HHDV!$B$5:$H$1050,5,0)</f>
        <v>#N/A</v>
      </c>
      <c r="AI632" s="75" t="e">
        <f>L632*VLOOKUP($B632,DM_HHDV!$B$5:$H$1050,6,0)</f>
        <v>#N/A</v>
      </c>
      <c r="AJ632" s="75" t="e">
        <f>L632*VLOOKUP($B632,DM_HHDV!$B$5:$H$1050,7,0)</f>
        <v>#N/A</v>
      </c>
      <c r="AK632" s="75" t="e">
        <f>M632*VLOOKUP($B632,DM_HHDV!$B$5:$H$1050,5,0)</f>
        <v>#N/A</v>
      </c>
      <c r="AL632" s="75" t="e">
        <f>M632*VLOOKUP($B632,DM_HHDV!$B$5:$H$1050,6,0)</f>
        <v>#N/A</v>
      </c>
      <c r="AM632" s="75" t="e">
        <f>M632*VLOOKUP($B632,DM_HHDV!$B$5:$H$1050,7,0)</f>
        <v>#N/A</v>
      </c>
      <c r="AN632" s="75" t="e">
        <f>N632*VLOOKUP($B632,DM_HHDV!$B$5:$H$1050,5,0)</f>
        <v>#N/A</v>
      </c>
      <c r="AO632" s="75" t="e">
        <f>N632*VLOOKUP($B632,DM_HHDV!$B$5:$H$1050,6,0)</f>
        <v>#N/A</v>
      </c>
      <c r="AP632" s="75" t="e">
        <f>N632*VLOOKUP($B632,DM_HHDV!$B$5:$H$1050,7,0)</f>
        <v>#N/A</v>
      </c>
      <c r="AQ632" s="75" t="e">
        <f>O632*VLOOKUP($B632,DM_HHDV!$B$5:$H$1050,5,0)</f>
        <v>#N/A</v>
      </c>
      <c r="AR632" s="75" t="e">
        <f>O632*VLOOKUP($B632,DM_HHDV!$B$5:$H$1050,6,0)</f>
        <v>#N/A</v>
      </c>
      <c r="AS632" s="75" t="e">
        <f>O632*VLOOKUP($B632,DM_HHDV!$B$5:$H$1050,7,0)</f>
        <v>#N/A</v>
      </c>
      <c r="AT632" s="75" t="e">
        <f>P632*VLOOKUP($B632,DM_HHDV!$B$5:$H$1050,5,0)</f>
        <v>#N/A</v>
      </c>
      <c r="AU632" s="75" t="e">
        <f>P632*VLOOKUP($B632,DM_HHDV!$B$5:$H$1050,6,0)</f>
        <v>#N/A</v>
      </c>
      <c r="AV632" s="75" t="e">
        <f>P632*VLOOKUP($B632,DM_HHDV!$B$5:$H$1050,7,0)</f>
        <v>#N/A</v>
      </c>
      <c r="AW632" s="75" t="e">
        <f>Q632*VLOOKUP($B632,DM_HHDV!$B$5:$H$1050,5,0)</f>
        <v>#N/A</v>
      </c>
      <c r="AX632" s="75" t="e">
        <f>Q632*VLOOKUP($B632,DM_HHDV!$B$5:$H$1050,6,0)</f>
        <v>#N/A</v>
      </c>
      <c r="AY632" s="75" t="e">
        <f>Q632*VLOOKUP($B632,DM_HHDV!$B$5:$H$1050,7,0)</f>
        <v>#N/A</v>
      </c>
      <c r="AZ632" s="75" t="e">
        <f>R632*VLOOKUP($B632,DM_HHDV!$B$5:$H$1050,5,0)</f>
        <v>#N/A</v>
      </c>
      <c r="BA632" s="75" t="e">
        <f>R632*VLOOKUP($B632,DM_HHDV!$B$5:$H$1050,6,0)</f>
        <v>#N/A</v>
      </c>
      <c r="BB632" s="75" t="e">
        <f>R632*VLOOKUP($B632,DM_HHDV!$B$5:$H$1050,7,0)</f>
        <v>#N/A</v>
      </c>
      <c r="BC632" s="75" t="e">
        <f>G632*VLOOKUP($B632,DM_HHDV!$B$5:$K$1050,8,0)</f>
        <v>#N/A</v>
      </c>
      <c r="BD632" s="75" t="e">
        <f>G632*VLOOKUP($B632,DM_HHDV!$B$5:$K$1050,9,0)</f>
        <v>#N/A</v>
      </c>
      <c r="BE632" s="75" t="e">
        <f>G632*VLOOKUP($B632,DM_HHDV!$B$5:$K$1050,10,0)</f>
        <v>#N/A</v>
      </c>
      <c r="BF632" s="75" t="e">
        <f>H632*VLOOKUP($B632,DM_HHDV!$B$5:$K$1050,8,0)</f>
        <v>#N/A</v>
      </c>
      <c r="BG632" s="75" t="e">
        <f>H632*VLOOKUP($B632,DM_HHDV!$B$5:$K$1050,9,0)</f>
        <v>#N/A</v>
      </c>
      <c r="BH632" s="75" t="e">
        <f>H632*VLOOKUP($B632,DM_HHDV!$B$5:$K$1050,10,0)</f>
        <v>#N/A</v>
      </c>
      <c r="BI632" s="75" t="e">
        <f>I632*VLOOKUP($B632,DM_HHDV!$B$5:$K$1050,8,0)</f>
        <v>#N/A</v>
      </c>
      <c r="BJ632" s="75" t="e">
        <f>I632*VLOOKUP($B632,DM_HHDV!$B$5:$K$1050,9,0)</f>
        <v>#N/A</v>
      </c>
      <c r="BK632" s="75" t="e">
        <f>I632*VLOOKUP($B632,DM_HHDV!$B$5:$K$1050,10,0)</f>
        <v>#N/A</v>
      </c>
      <c r="BL632" s="75" t="e">
        <f>J632*VLOOKUP($B632,DM_HHDV!$B$5:$K$1050,8,0)</f>
        <v>#N/A</v>
      </c>
      <c r="BM632" s="75" t="e">
        <f>J632*VLOOKUP($B632,DM_HHDV!$B$5:$K$1050,9,0)</f>
        <v>#N/A</v>
      </c>
      <c r="BN632" s="75" t="e">
        <f>J632*VLOOKUP($B632,DM_HHDV!$B$5:$K$1050,10,0)</f>
        <v>#N/A</v>
      </c>
      <c r="BO632" s="75" t="e">
        <f>K632*VLOOKUP($B632,DM_HHDV!$B$5:$K$1050,8,0)</f>
        <v>#N/A</v>
      </c>
      <c r="BP632" s="75" t="e">
        <f>K632*VLOOKUP($B632,DM_HHDV!$B$5:$K$1050,9,0)</f>
        <v>#N/A</v>
      </c>
      <c r="BQ632" s="75" t="e">
        <f>K632*VLOOKUP($B632,DM_HHDV!$B$5:$K$1050,10,0)</f>
        <v>#N/A</v>
      </c>
      <c r="BR632" s="75" t="e">
        <f>L632*VLOOKUP($B632,DM_HHDV!$B$5:$K$1050,8,0)</f>
        <v>#N/A</v>
      </c>
      <c r="BS632" s="75" t="e">
        <f>L632*VLOOKUP($B632,DM_HHDV!$B$5:$K$1050,9,0)</f>
        <v>#N/A</v>
      </c>
      <c r="BT632" s="75" t="e">
        <f>L632*VLOOKUP($B632,DM_HHDV!$B$5:$K$1050,10,0)</f>
        <v>#N/A</v>
      </c>
      <c r="BU632" s="75" t="e">
        <f>M632*VLOOKUP($B632,DM_HHDV!$B$5:$K$1050,8,0)</f>
        <v>#N/A</v>
      </c>
      <c r="BV632" s="75" t="e">
        <f>M632*VLOOKUP($B632,DM_HHDV!$B$5:$K$1050,9,0)</f>
        <v>#N/A</v>
      </c>
      <c r="BW632" s="75" t="e">
        <f>M632*VLOOKUP($B632,DM_HHDV!$B$5:$K$1050,10,0)</f>
        <v>#N/A</v>
      </c>
      <c r="BX632" s="75" t="e">
        <f>N632*VLOOKUP($B632,DM_HHDV!$B$5:$K$1050,8,0)</f>
        <v>#N/A</v>
      </c>
      <c r="BY632" s="75" t="e">
        <f>N632*VLOOKUP($B632,DM_HHDV!$B$5:$K$1050,9,0)</f>
        <v>#N/A</v>
      </c>
      <c r="BZ632" s="75" t="e">
        <f>N632*VLOOKUP($B632,DM_HHDV!$B$5:$K$1050,10,0)</f>
        <v>#N/A</v>
      </c>
      <c r="CA632" s="75" t="e">
        <f>O632*VLOOKUP($B632,DM_HHDV!$B$5:$K$1050,8,0)</f>
        <v>#N/A</v>
      </c>
      <c r="CB632" s="75" t="e">
        <f>O632*VLOOKUP($B632,DM_HHDV!$B$5:$K$1050,9,0)</f>
        <v>#N/A</v>
      </c>
      <c r="CC632" s="75" t="e">
        <f>O632*VLOOKUP($B632,DM_HHDV!$B$5:$K$1050,10,0)</f>
        <v>#N/A</v>
      </c>
      <c r="CD632" s="75" t="e">
        <f>P632*VLOOKUP($B632,DM_HHDV!$B$5:$K$1050,8,0)</f>
        <v>#N/A</v>
      </c>
      <c r="CE632" s="75" t="e">
        <f>P632*VLOOKUP($B632,DM_HHDV!$B$5:$K$1050,9,0)</f>
        <v>#N/A</v>
      </c>
      <c r="CF632" s="75" t="e">
        <f>P632*VLOOKUP($B632,DM_HHDV!$B$5:$K$1050,10,0)</f>
        <v>#N/A</v>
      </c>
      <c r="CG632" s="75" t="e">
        <f>Q632*VLOOKUP($B632,DM_HHDV!$B$5:$K$1050,8,0)</f>
        <v>#N/A</v>
      </c>
      <c r="CH632" s="75" t="e">
        <f>Q632*VLOOKUP($B632,DM_HHDV!$B$5:$K$1050,9,0)</f>
        <v>#N/A</v>
      </c>
      <c r="CI632" s="75" t="e">
        <f>Q632*VLOOKUP($B632,DM_HHDV!$B$5:$K$1050,10,0)</f>
        <v>#N/A</v>
      </c>
      <c r="CJ632" s="75" t="e">
        <f>R632*VLOOKUP($B632,DM_HHDV!$B$5:$K$1050,8,0)</f>
        <v>#N/A</v>
      </c>
      <c r="CK632" s="75" t="e">
        <f>R632*VLOOKUP($B632,DM_HHDV!$B$5:$K$1050,9,0)</f>
        <v>#N/A</v>
      </c>
      <c r="CL632" s="75" t="e">
        <f>R632*VLOOKUP($B632,DM_HHDV!$B$5:$K$1050,10,0)</f>
        <v>#N/A</v>
      </c>
    </row>
    <row r="633" spans="1:90">
      <c r="A633" s="21">
        <f>DM_HHDV!A632</f>
        <v>0</v>
      </c>
      <c r="B633" s="22"/>
      <c r="C633" s="22"/>
      <c r="D633" s="62">
        <f>IFERROR(VLOOKUP(B633,DM_HHDV!$B$5:$E$1050,3,0),0)</f>
        <v>0</v>
      </c>
      <c r="E633" s="67">
        <f>IFERROR(VLOOKUP(B633,DM_HHDV!$B$5:$E$1050,4,0),0)</f>
        <v>0</v>
      </c>
      <c r="F633" s="74">
        <f t="shared" si="9"/>
        <v>0</v>
      </c>
      <c r="G633" s="23"/>
      <c r="H633" s="65"/>
      <c r="I633" s="65"/>
      <c r="J633" s="65"/>
      <c r="K633" s="65"/>
      <c r="L633" s="65"/>
      <c r="M633" s="65"/>
      <c r="N633" s="65"/>
      <c r="O633" s="65"/>
      <c r="P633" s="65"/>
      <c r="Q633" s="65"/>
      <c r="R633" s="65"/>
      <c r="S633" s="75" t="e">
        <f>G633*VLOOKUP($B633,DM_HHDV!$B$5:$H$1050,5,0)</f>
        <v>#N/A</v>
      </c>
      <c r="T633" s="75" t="e">
        <f>G633*VLOOKUP($B633,DM_HHDV!$B$5:$H$1050,6,0)</f>
        <v>#N/A</v>
      </c>
      <c r="U633" s="75" t="e">
        <f>G633*VLOOKUP($B633,DM_HHDV!$B$5:$H$1050,7,0)</f>
        <v>#N/A</v>
      </c>
      <c r="V633" s="75" t="e">
        <f>H633*VLOOKUP($B633,DM_HHDV!$B$5:$H$1050,5,0)</f>
        <v>#N/A</v>
      </c>
      <c r="W633" s="75" t="e">
        <f>H633*VLOOKUP($B633,DM_HHDV!$B$5:$H$1050,6,0)</f>
        <v>#N/A</v>
      </c>
      <c r="X633" s="75" t="e">
        <f>H633*VLOOKUP($B633,DM_HHDV!$B$5:$H$1050,7,0)</f>
        <v>#N/A</v>
      </c>
      <c r="Y633" s="75" t="e">
        <f>I633*VLOOKUP($B633,DM_HHDV!$B$5:$H$1050,5,0)</f>
        <v>#N/A</v>
      </c>
      <c r="Z633" s="75" t="e">
        <f>I633*VLOOKUP($B633,DM_HHDV!$B$5:$H$1050,6,0)</f>
        <v>#N/A</v>
      </c>
      <c r="AA633" s="75" t="e">
        <f>I633*VLOOKUP($B633,DM_HHDV!$B$5:$H$1050,7,0)</f>
        <v>#N/A</v>
      </c>
      <c r="AB633" s="75" t="e">
        <f>J633*VLOOKUP($B633,DM_HHDV!$B$5:$H$1050,5,0)</f>
        <v>#N/A</v>
      </c>
      <c r="AC633" s="75" t="e">
        <f>J633*VLOOKUP($B633,DM_HHDV!$B$5:$H$1050,6,0)</f>
        <v>#N/A</v>
      </c>
      <c r="AD633" s="75" t="e">
        <f>J633*VLOOKUP($B633,DM_HHDV!$B$5:$H$1050,7,0)</f>
        <v>#N/A</v>
      </c>
      <c r="AE633" s="75" t="e">
        <f>K633*VLOOKUP($B633,DM_HHDV!$B$5:$H$1050,5,0)</f>
        <v>#N/A</v>
      </c>
      <c r="AF633" s="75" t="e">
        <f>K633*VLOOKUP($B633,DM_HHDV!$B$5:$H$1050,6,0)</f>
        <v>#N/A</v>
      </c>
      <c r="AG633" s="75" t="e">
        <f>K633*VLOOKUP($B633,DM_HHDV!$B$5:$H$1050,7,0)</f>
        <v>#N/A</v>
      </c>
      <c r="AH633" s="75" t="e">
        <f>L633*VLOOKUP($B633,DM_HHDV!$B$5:$H$1050,5,0)</f>
        <v>#N/A</v>
      </c>
      <c r="AI633" s="75" t="e">
        <f>L633*VLOOKUP($B633,DM_HHDV!$B$5:$H$1050,6,0)</f>
        <v>#N/A</v>
      </c>
      <c r="AJ633" s="75" t="e">
        <f>L633*VLOOKUP($B633,DM_HHDV!$B$5:$H$1050,7,0)</f>
        <v>#N/A</v>
      </c>
      <c r="AK633" s="75" t="e">
        <f>M633*VLOOKUP($B633,DM_HHDV!$B$5:$H$1050,5,0)</f>
        <v>#N/A</v>
      </c>
      <c r="AL633" s="75" t="e">
        <f>M633*VLOOKUP($B633,DM_HHDV!$B$5:$H$1050,6,0)</f>
        <v>#N/A</v>
      </c>
      <c r="AM633" s="75" t="e">
        <f>M633*VLOOKUP($B633,DM_HHDV!$B$5:$H$1050,7,0)</f>
        <v>#N/A</v>
      </c>
      <c r="AN633" s="75" t="e">
        <f>N633*VLOOKUP($B633,DM_HHDV!$B$5:$H$1050,5,0)</f>
        <v>#N/A</v>
      </c>
      <c r="AO633" s="75" t="e">
        <f>N633*VLOOKUP($B633,DM_HHDV!$B$5:$H$1050,6,0)</f>
        <v>#N/A</v>
      </c>
      <c r="AP633" s="75" t="e">
        <f>N633*VLOOKUP($B633,DM_HHDV!$B$5:$H$1050,7,0)</f>
        <v>#N/A</v>
      </c>
      <c r="AQ633" s="75" t="e">
        <f>O633*VLOOKUP($B633,DM_HHDV!$B$5:$H$1050,5,0)</f>
        <v>#N/A</v>
      </c>
      <c r="AR633" s="75" t="e">
        <f>O633*VLOOKUP($B633,DM_HHDV!$B$5:$H$1050,6,0)</f>
        <v>#N/A</v>
      </c>
      <c r="AS633" s="75" t="e">
        <f>O633*VLOOKUP($B633,DM_HHDV!$B$5:$H$1050,7,0)</f>
        <v>#N/A</v>
      </c>
      <c r="AT633" s="75" t="e">
        <f>P633*VLOOKUP($B633,DM_HHDV!$B$5:$H$1050,5,0)</f>
        <v>#N/A</v>
      </c>
      <c r="AU633" s="75" t="e">
        <f>P633*VLOOKUP($B633,DM_HHDV!$B$5:$H$1050,6,0)</f>
        <v>#N/A</v>
      </c>
      <c r="AV633" s="75" t="e">
        <f>P633*VLOOKUP($B633,DM_HHDV!$B$5:$H$1050,7,0)</f>
        <v>#N/A</v>
      </c>
      <c r="AW633" s="75" t="e">
        <f>Q633*VLOOKUP($B633,DM_HHDV!$B$5:$H$1050,5,0)</f>
        <v>#N/A</v>
      </c>
      <c r="AX633" s="75" t="e">
        <f>Q633*VLOOKUP($B633,DM_HHDV!$B$5:$H$1050,6,0)</f>
        <v>#N/A</v>
      </c>
      <c r="AY633" s="75" t="e">
        <f>Q633*VLOOKUP($B633,DM_HHDV!$B$5:$H$1050,7,0)</f>
        <v>#N/A</v>
      </c>
      <c r="AZ633" s="75" t="e">
        <f>R633*VLOOKUP($B633,DM_HHDV!$B$5:$H$1050,5,0)</f>
        <v>#N/A</v>
      </c>
      <c r="BA633" s="75" t="e">
        <f>R633*VLOOKUP($B633,DM_HHDV!$B$5:$H$1050,6,0)</f>
        <v>#N/A</v>
      </c>
      <c r="BB633" s="75" t="e">
        <f>R633*VLOOKUP($B633,DM_HHDV!$B$5:$H$1050,7,0)</f>
        <v>#N/A</v>
      </c>
      <c r="BC633" s="75" t="e">
        <f>G633*VLOOKUP($B633,DM_HHDV!$B$5:$K$1050,8,0)</f>
        <v>#N/A</v>
      </c>
      <c r="BD633" s="75" t="e">
        <f>G633*VLOOKUP($B633,DM_HHDV!$B$5:$K$1050,9,0)</f>
        <v>#N/A</v>
      </c>
      <c r="BE633" s="75" t="e">
        <f>G633*VLOOKUP($B633,DM_HHDV!$B$5:$K$1050,10,0)</f>
        <v>#N/A</v>
      </c>
      <c r="BF633" s="75" t="e">
        <f>H633*VLOOKUP($B633,DM_HHDV!$B$5:$K$1050,8,0)</f>
        <v>#N/A</v>
      </c>
      <c r="BG633" s="75" t="e">
        <f>H633*VLOOKUP($B633,DM_HHDV!$B$5:$K$1050,9,0)</f>
        <v>#N/A</v>
      </c>
      <c r="BH633" s="75" t="e">
        <f>H633*VLOOKUP($B633,DM_HHDV!$B$5:$K$1050,10,0)</f>
        <v>#N/A</v>
      </c>
      <c r="BI633" s="75" t="e">
        <f>I633*VLOOKUP($B633,DM_HHDV!$B$5:$K$1050,8,0)</f>
        <v>#N/A</v>
      </c>
      <c r="BJ633" s="75" t="e">
        <f>I633*VLOOKUP($B633,DM_HHDV!$B$5:$K$1050,9,0)</f>
        <v>#N/A</v>
      </c>
      <c r="BK633" s="75" t="e">
        <f>I633*VLOOKUP($B633,DM_HHDV!$B$5:$K$1050,10,0)</f>
        <v>#N/A</v>
      </c>
      <c r="BL633" s="75" t="e">
        <f>J633*VLOOKUP($B633,DM_HHDV!$B$5:$K$1050,8,0)</f>
        <v>#N/A</v>
      </c>
      <c r="BM633" s="75" t="e">
        <f>J633*VLOOKUP($B633,DM_HHDV!$B$5:$K$1050,9,0)</f>
        <v>#N/A</v>
      </c>
      <c r="BN633" s="75" t="e">
        <f>J633*VLOOKUP($B633,DM_HHDV!$B$5:$K$1050,10,0)</f>
        <v>#N/A</v>
      </c>
      <c r="BO633" s="75" t="e">
        <f>K633*VLOOKUP($B633,DM_HHDV!$B$5:$K$1050,8,0)</f>
        <v>#N/A</v>
      </c>
      <c r="BP633" s="75" t="e">
        <f>K633*VLOOKUP($B633,DM_HHDV!$B$5:$K$1050,9,0)</f>
        <v>#N/A</v>
      </c>
      <c r="BQ633" s="75" t="e">
        <f>K633*VLOOKUP($B633,DM_HHDV!$B$5:$K$1050,10,0)</f>
        <v>#N/A</v>
      </c>
      <c r="BR633" s="75" t="e">
        <f>L633*VLOOKUP($B633,DM_HHDV!$B$5:$K$1050,8,0)</f>
        <v>#N/A</v>
      </c>
      <c r="BS633" s="75" t="e">
        <f>L633*VLOOKUP($B633,DM_HHDV!$B$5:$K$1050,9,0)</f>
        <v>#N/A</v>
      </c>
      <c r="BT633" s="75" t="e">
        <f>L633*VLOOKUP($B633,DM_HHDV!$B$5:$K$1050,10,0)</f>
        <v>#N/A</v>
      </c>
      <c r="BU633" s="75" t="e">
        <f>M633*VLOOKUP($B633,DM_HHDV!$B$5:$K$1050,8,0)</f>
        <v>#N/A</v>
      </c>
      <c r="BV633" s="75" t="e">
        <f>M633*VLOOKUP($B633,DM_HHDV!$B$5:$K$1050,9,0)</f>
        <v>#N/A</v>
      </c>
      <c r="BW633" s="75" t="e">
        <f>M633*VLOOKUP($B633,DM_HHDV!$B$5:$K$1050,10,0)</f>
        <v>#N/A</v>
      </c>
      <c r="BX633" s="75" t="e">
        <f>N633*VLOOKUP($B633,DM_HHDV!$B$5:$K$1050,8,0)</f>
        <v>#N/A</v>
      </c>
      <c r="BY633" s="75" t="e">
        <f>N633*VLOOKUP($B633,DM_HHDV!$B$5:$K$1050,9,0)</f>
        <v>#N/A</v>
      </c>
      <c r="BZ633" s="75" t="e">
        <f>N633*VLOOKUP($B633,DM_HHDV!$B$5:$K$1050,10,0)</f>
        <v>#N/A</v>
      </c>
      <c r="CA633" s="75" t="e">
        <f>O633*VLOOKUP($B633,DM_HHDV!$B$5:$K$1050,8,0)</f>
        <v>#N/A</v>
      </c>
      <c r="CB633" s="75" t="e">
        <f>O633*VLOOKUP($B633,DM_HHDV!$B$5:$K$1050,9,0)</f>
        <v>#N/A</v>
      </c>
      <c r="CC633" s="75" t="e">
        <f>O633*VLOOKUP($B633,DM_HHDV!$B$5:$K$1050,10,0)</f>
        <v>#N/A</v>
      </c>
      <c r="CD633" s="75" t="e">
        <f>P633*VLOOKUP($B633,DM_HHDV!$B$5:$K$1050,8,0)</f>
        <v>#N/A</v>
      </c>
      <c r="CE633" s="75" t="e">
        <f>P633*VLOOKUP($B633,DM_HHDV!$B$5:$K$1050,9,0)</f>
        <v>#N/A</v>
      </c>
      <c r="CF633" s="75" t="e">
        <f>P633*VLOOKUP($B633,DM_HHDV!$B$5:$K$1050,10,0)</f>
        <v>#N/A</v>
      </c>
      <c r="CG633" s="75" t="e">
        <f>Q633*VLOOKUP($B633,DM_HHDV!$B$5:$K$1050,8,0)</f>
        <v>#N/A</v>
      </c>
      <c r="CH633" s="75" t="e">
        <f>Q633*VLOOKUP($B633,DM_HHDV!$B$5:$K$1050,9,0)</f>
        <v>#N/A</v>
      </c>
      <c r="CI633" s="75" t="e">
        <f>Q633*VLOOKUP($B633,DM_HHDV!$B$5:$K$1050,10,0)</f>
        <v>#N/A</v>
      </c>
      <c r="CJ633" s="75" t="e">
        <f>R633*VLOOKUP($B633,DM_HHDV!$B$5:$K$1050,8,0)</f>
        <v>#N/A</v>
      </c>
      <c r="CK633" s="75" t="e">
        <f>R633*VLOOKUP($B633,DM_HHDV!$B$5:$K$1050,9,0)</f>
        <v>#N/A</v>
      </c>
      <c r="CL633" s="75" t="e">
        <f>R633*VLOOKUP($B633,DM_HHDV!$B$5:$K$1050,10,0)</f>
        <v>#N/A</v>
      </c>
    </row>
    <row r="634" spans="1:90">
      <c r="A634" s="21">
        <f>DM_HHDV!A633</f>
        <v>0</v>
      </c>
      <c r="B634" s="22"/>
      <c r="C634" s="22"/>
      <c r="D634" s="62">
        <f>IFERROR(VLOOKUP(B634,DM_HHDV!$B$5:$E$1050,3,0),0)</f>
        <v>0</v>
      </c>
      <c r="E634" s="67">
        <f>IFERROR(VLOOKUP(B634,DM_HHDV!$B$5:$E$1050,4,0),0)</f>
        <v>0</v>
      </c>
      <c r="F634" s="74">
        <f t="shared" si="9"/>
        <v>0</v>
      </c>
      <c r="G634" s="23"/>
      <c r="H634" s="65"/>
      <c r="I634" s="65"/>
      <c r="J634" s="65"/>
      <c r="K634" s="65"/>
      <c r="L634" s="65"/>
      <c r="M634" s="65"/>
      <c r="N634" s="65"/>
      <c r="O634" s="65"/>
      <c r="P634" s="65"/>
      <c r="Q634" s="65"/>
      <c r="R634" s="65"/>
      <c r="S634" s="75" t="e">
        <f>G634*VLOOKUP($B634,DM_HHDV!$B$5:$H$1050,5,0)</f>
        <v>#N/A</v>
      </c>
      <c r="T634" s="75" t="e">
        <f>G634*VLOOKUP($B634,DM_HHDV!$B$5:$H$1050,6,0)</f>
        <v>#N/A</v>
      </c>
      <c r="U634" s="75" t="e">
        <f>G634*VLOOKUP($B634,DM_HHDV!$B$5:$H$1050,7,0)</f>
        <v>#N/A</v>
      </c>
      <c r="V634" s="75" t="e">
        <f>H634*VLOOKUP($B634,DM_HHDV!$B$5:$H$1050,5,0)</f>
        <v>#N/A</v>
      </c>
      <c r="W634" s="75" t="e">
        <f>H634*VLOOKUP($B634,DM_HHDV!$B$5:$H$1050,6,0)</f>
        <v>#N/A</v>
      </c>
      <c r="X634" s="75" t="e">
        <f>H634*VLOOKUP($B634,DM_HHDV!$B$5:$H$1050,7,0)</f>
        <v>#N/A</v>
      </c>
      <c r="Y634" s="75" t="e">
        <f>I634*VLOOKUP($B634,DM_HHDV!$B$5:$H$1050,5,0)</f>
        <v>#N/A</v>
      </c>
      <c r="Z634" s="75" t="e">
        <f>I634*VLOOKUP($B634,DM_HHDV!$B$5:$H$1050,6,0)</f>
        <v>#N/A</v>
      </c>
      <c r="AA634" s="75" t="e">
        <f>I634*VLOOKUP($B634,DM_HHDV!$B$5:$H$1050,7,0)</f>
        <v>#N/A</v>
      </c>
      <c r="AB634" s="75" t="e">
        <f>J634*VLOOKUP($B634,DM_HHDV!$B$5:$H$1050,5,0)</f>
        <v>#N/A</v>
      </c>
      <c r="AC634" s="75" t="e">
        <f>J634*VLOOKUP($B634,DM_HHDV!$B$5:$H$1050,6,0)</f>
        <v>#N/A</v>
      </c>
      <c r="AD634" s="75" t="e">
        <f>J634*VLOOKUP($B634,DM_HHDV!$B$5:$H$1050,7,0)</f>
        <v>#N/A</v>
      </c>
      <c r="AE634" s="75" t="e">
        <f>K634*VLOOKUP($B634,DM_HHDV!$B$5:$H$1050,5,0)</f>
        <v>#N/A</v>
      </c>
      <c r="AF634" s="75" t="e">
        <f>K634*VLOOKUP($B634,DM_HHDV!$B$5:$H$1050,6,0)</f>
        <v>#N/A</v>
      </c>
      <c r="AG634" s="75" t="e">
        <f>K634*VLOOKUP($B634,DM_HHDV!$B$5:$H$1050,7,0)</f>
        <v>#N/A</v>
      </c>
      <c r="AH634" s="75" t="e">
        <f>L634*VLOOKUP($B634,DM_HHDV!$B$5:$H$1050,5,0)</f>
        <v>#N/A</v>
      </c>
      <c r="AI634" s="75" t="e">
        <f>L634*VLOOKUP($B634,DM_HHDV!$B$5:$H$1050,6,0)</f>
        <v>#N/A</v>
      </c>
      <c r="AJ634" s="75" t="e">
        <f>L634*VLOOKUP($B634,DM_HHDV!$B$5:$H$1050,7,0)</f>
        <v>#N/A</v>
      </c>
      <c r="AK634" s="75" t="e">
        <f>M634*VLOOKUP($B634,DM_HHDV!$B$5:$H$1050,5,0)</f>
        <v>#N/A</v>
      </c>
      <c r="AL634" s="75" t="e">
        <f>M634*VLOOKUP($B634,DM_HHDV!$B$5:$H$1050,6,0)</f>
        <v>#N/A</v>
      </c>
      <c r="AM634" s="75" t="e">
        <f>M634*VLOOKUP($B634,DM_HHDV!$B$5:$H$1050,7,0)</f>
        <v>#N/A</v>
      </c>
      <c r="AN634" s="75" t="e">
        <f>N634*VLOOKUP($B634,DM_HHDV!$B$5:$H$1050,5,0)</f>
        <v>#N/A</v>
      </c>
      <c r="AO634" s="75" t="e">
        <f>N634*VLOOKUP($B634,DM_HHDV!$B$5:$H$1050,6,0)</f>
        <v>#N/A</v>
      </c>
      <c r="AP634" s="75" t="e">
        <f>N634*VLOOKUP($B634,DM_HHDV!$B$5:$H$1050,7,0)</f>
        <v>#N/A</v>
      </c>
      <c r="AQ634" s="75" t="e">
        <f>O634*VLOOKUP($B634,DM_HHDV!$B$5:$H$1050,5,0)</f>
        <v>#N/A</v>
      </c>
      <c r="AR634" s="75" t="e">
        <f>O634*VLOOKUP($B634,DM_HHDV!$B$5:$H$1050,6,0)</f>
        <v>#N/A</v>
      </c>
      <c r="AS634" s="75" t="e">
        <f>O634*VLOOKUP($B634,DM_HHDV!$B$5:$H$1050,7,0)</f>
        <v>#N/A</v>
      </c>
      <c r="AT634" s="75" t="e">
        <f>P634*VLOOKUP($B634,DM_HHDV!$B$5:$H$1050,5,0)</f>
        <v>#N/A</v>
      </c>
      <c r="AU634" s="75" t="e">
        <f>P634*VLOOKUP($B634,DM_HHDV!$B$5:$H$1050,6,0)</f>
        <v>#N/A</v>
      </c>
      <c r="AV634" s="75" t="e">
        <f>P634*VLOOKUP($B634,DM_HHDV!$B$5:$H$1050,7,0)</f>
        <v>#N/A</v>
      </c>
      <c r="AW634" s="75" t="e">
        <f>Q634*VLOOKUP($B634,DM_HHDV!$B$5:$H$1050,5,0)</f>
        <v>#N/A</v>
      </c>
      <c r="AX634" s="75" t="e">
        <f>Q634*VLOOKUP($B634,DM_HHDV!$B$5:$H$1050,6,0)</f>
        <v>#N/A</v>
      </c>
      <c r="AY634" s="75" t="e">
        <f>Q634*VLOOKUP($B634,DM_HHDV!$B$5:$H$1050,7,0)</f>
        <v>#N/A</v>
      </c>
      <c r="AZ634" s="75" t="e">
        <f>R634*VLOOKUP($B634,DM_HHDV!$B$5:$H$1050,5,0)</f>
        <v>#N/A</v>
      </c>
      <c r="BA634" s="75" t="e">
        <f>R634*VLOOKUP($B634,DM_HHDV!$B$5:$H$1050,6,0)</f>
        <v>#N/A</v>
      </c>
      <c r="BB634" s="75" t="e">
        <f>R634*VLOOKUP($B634,DM_HHDV!$B$5:$H$1050,7,0)</f>
        <v>#N/A</v>
      </c>
      <c r="BC634" s="75" t="e">
        <f>G634*VLOOKUP($B634,DM_HHDV!$B$5:$K$1050,8,0)</f>
        <v>#N/A</v>
      </c>
      <c r="BD634" s="75" t="e">
        <f>G634*VLOOKUP($B634,DM_HHDV!$B$5:$K$1050,9,0)</f>
        <v>#N/A</v>
      </c>
      <c r="BE634" s="75" t="e">
        <f>G634*VLOOKUP($B634,DM_HHDV!$B$5:$K$1050,10,0)</f>
        <v>#N/A</v>
      </c>
      <c r="BF634" s="75" t="e">
        <f>H634*VLOOKUP($B634,DM_HHDV!$B$5:$K$1050,8,0)</f>
        <v>#N/A</v>
      </c>
      <c r="BG634" s="75" t="e">
        <f>H634*VLOOKUP($B634,DM_HHDV!$B$5:$K$1050,9,0)</f>
        <v>#N/A</v>
      </c>
      <c r="BH634" s="75" t="e">
        <f>H634*VLOOKUP($B634,DM_HHDV!$B$5:$K$1050,10,0)</f>
        <v>#N/A</v>
      </c>
      <c r="BI634" s="75" t="e">
        <f>I634*VLOOKUP($B634,DM_HHDV!$B$5:$K$1050,8,0)</f>
        <v>#N/A</v>
      </c>
      <c r="BJ634" s="75" t="e">
        <f>I634*VLOOKUP($B634,DM_HHDV!$B$5:$K$1050,9,0)</f>
        <v>#N/A</v>
      </c>
      <c r="BK634" s="75" t="e">
        <f>I634*VLOOKUP($B634,DM_HHDV!$B$5:$K$1050,10,0)</f>
        <v>#N/A</v>
      </c>
      <c r="BL634" s="75" t="e">
        <f>J634*VLOOKUP($B634,DM_HHDV!$B$5:$K$1050,8,0)</f>
        <v>#N/A</v>
      </c>
      <c r="BM634" s="75" t="e">
        <f>J634*VLOOKUP($B634,DM_HHDV!$B$5:$K$1050,9,0)</f>
        <v>#N/A</v>
      </c>
      <c r="BN634" s="75" t="e">
        <f>J634*VLOOKUP($B634,DM_HHDV!$B$5:$K$1050,10,0)</f>
        <v>#N/A</v>
      </c>
      <c r="BO634" s="75" t="e">
        <f>K634*VLOOKUP($B634,DM_HHDV!$B$5:$K$1050,8,0)</f>
        <v>#N/A</v>
      </c>
      <c r="BP634" s="75" t="e">
        <f>K634*VLOOKUP($B634,DM_HHDV!$B$5:$K$1050,9,0)</f>
        <v>#N/A</v>
      </c>
      <c r="BQ634" s="75" t="e">
        <f>K634*VLOOKUP($B634,DM_HHDV!$B$5:$K$1050,10,0)</f>
        <v>#N/A</v>
      </c>
      <c r="BR634" s="75" t="e">
        <f>L634*VLOOKUP($B634,DM_HHDV!$B$5:$K$1050,8,0)</f>
        <v>#N/A</v>
      </c>
      <c r="BS634" s="75" t="e">
        <f>L634*VLOOKUP($B634,DM_HHDV!$B$5:$K$1050,9,0)</f>
        <v>#N/A</v>
      </c>
      <c r="BT634" s="75" t="e">
        <f>L634*VLOOKUP($B634,DM_HHDV!$B$5:$K$1050,10,0)</f>
        <v>#N/A</v>
      </c>
      <c r="BU634" s="75" t="e">
        <f>M634*VLOOKUP($B634,DM_HHDV!$B$5:$K$1050,8,0)</f>
        <v>#N/A</v>
      </c>
      <c r="BV634" s="75" t="e">
        <f>M634*VLOOKUP($B634,DM_HHDV!$B$5:$K$1050,9,0)</f>
        <v>#N/A</v>
      </c>
      <c r="BW634" s="75" t="e">
        <f>M634*VLOOKUP($B634,DM_HHDV!$B$5:$K$1050,10,0)</f>
        <v>#N/A</v>
      </c>
      <c r="BX634" s="75" t="e">
        <f>N634*VLOOKUP($B634,DM_HHDV!$B$5:$K$1050,8,0)</f>
        <v>#N/A</v>
      </c>
      <c r="BY634" s="75" t="e">
        <f>N634*VLOOKUP($B634,DM_HHDV!$B$5:$K$1050,9,0)</f>
        <v>#N/A</v>
      </c>
      <c r="BZ634" s="75" t="e">
        <f>N634*VLOOKUP($B634,DM_HHDV!$B$5:$K$1050,10,0)</f>
        <v>#N/A</v>
      </c>
      <c r="CA634" s="75" t="e">
        <f>O634*VLOOKUP($B634,DM_HHDV!$B$5:$K$1050,8,0)</f>
        <v>#N/A</v>
      </c>
      <c r="CB634" s="75" t="e">
        <f>O634*VLOOKUP($B634,DM_HHDV!$B$5:$K$1050,9,0)</f>
        <v>#N/A</v>
      </c>
      <c r="CC634" s="75" t="e">
        <f>O634*VLOOKUP($B634,DM_HHDV!$B$5:$K$1050,10,0)</f>
        <v>#N/A</v>
      </c>
      <c r="CD634" s="75" t="e">
        <f>P634*VLOOKUP($B634,DM_HHDV!$B$5:$K$1050,8,0)</f>
        <v>#N/A</v>
      </c>
      <c r="CE634" s="75" t="e">
        <f>P634*VLOOKUP($B634,DM_HHDV!$B$5:$K$1050,9,0)</f>
        <v>#N/A</v>
      </c>
      <c r="CF634" s="75" t="e">
        <f>P634*VLOOKUP($B634,DM_HHDV!$B$5:$K$1050,10,0)</f>
        <v>#N/A</v>
      </c>
      <c r="CG634" s="75" t="e">
        <f>Q634*VLOOKUP($B634,DM_HHDV!$B$5:$K$1050,8,0)</f>
        <v>#N/A</v>
      </c>
      <c r="CH634" s="75" t="e">
        <f>Q634*VLOOKUP($B634,DM_HHDV!$B$5:$K$1050,9,0)</f>
        <v>#N/A</v>
      </c>
      <c r="CI634" s="75" t="e">
        <f>Q634*VLOOKUP($B634,DM_HHDV!$B$5:$K$1050,10,0)</f>
        <v>#N/A</v>
      </c>
      <c r="CJ634" s="75" t="e">
        <f>R634*VLOOKUP($B634,DM_HHDV!$B$5:$K$1050,8,0)</f>
        <v>#N/A</v>
      </c>
      <c r="CK634" s="75" t="e">
        <f>R634*VLOOKUP($B634,DM_HHDV!$B$5:$K$1050,9,0)</f>
        <v>#N/A</v>
      </c>
      <c r="CL634" s="75" t="e">
        <f>R634*VLOOKUP($B634,DM_HHDV!$B$5:$K$1050,10,0)</f>
        <v>#N/A</v>
      </c>
    </row>
    <row r="635" spans="1:90">
      <c r="A635" s="21">
        <f>DM_HHDV!A634</f>
        <v>0</v>
      </c>
      <c r="B635" s="22"/>
      <c r="C635" s="22"/>
      <c r="D635" s="62">
        <f>IFERROR(VLOOKUP(B635,DM_HHDV!$B$5:$E$1050,3,0),0)</f>
        <v>0</v>
      </c>
      <c r="E635" s="67">
        <f>IFERROR(VLOOKUP(B635,DM_HHDV!$B$5:$E$1050,4,0),0)</f>
        <v>0</v>
      </c>
      <c r="F635" s="74">
        <f t="shared" si="9"/>
        <v>0</v>
      </c>
      <c r="G635" s="23"/>
      <c r="H635" s="65"/>
      <c r="I635" s="65"/>
      <c r="J635" s="65"/>
      <c r="K635" s="65"/>
      <c r="L635" s="65"/>
      <c r="M635" s="65"/>
      <c r="N635" s="65"/>
      <c r="O635" s="65"/>
      <c r="P635" s="65"/>
      <c r="Q635" s="65"/>
      <c r="R635" s="65"/>
      <c r="S635" s="75" t="e">
        <f>G635*VLOOKUP($B635,DM_HHDV!$B$5:$H$1050,5,0)</f>
        <v>#N/A</v>
      </c>
      <c r="T635" s="75" t="e">
        <f>G635*VLOOKUP($B635,DM_HHDV!$B$5:$H$1050,6,0)</f>
        <v>#N/A</v>
      </c>
      <c r="U635" s="75" t="e">
        <f>G635*VLOOKUP($B635,DM_HHDV!$B$5:$H$1050,7,0)</f>
        <v>#N/A</v>
      </c>
      <c r="V635" s="75" t="e">
        <f>H635*VLOOKUP($B635,DM_HHDV!$B$5:$H$1050,5,0)</f>
        <v>#N/A</v>
      </c>
      <c r="W635" s="75" t="e">
        <f>H635*VLOOKUP($B635,DM_HHDV!$B$5:$H$1050,6,0)</f>
        <v>#N/A</v>
      </c>
      <c r="X635" s="75" t="e">
        <f>H635*VLOOKUP($B635,DM_HHDV!$B$5:$H$1050,7,0)</f>
        <v>#N/A</v>
      </c>
      <c r="Y635" s="75" t="e">
        <f>I635*VLOOKUP($B635,DM_HHDV!$B$5:$H$1050,5,0)</f>
        <v>#N/A</v>
      </c>
      <c r="Z635" s="75" t="e">
        <f>I635*VLOOKUP($B635,DM_HHDV!$B$5:$H$1050,6,0)</f>
        <v>#N/A</v>
      </c>
      <c r="AA635" s="75" t="e">
        <f>I635*VLOOKUP($B635,DM_HHDV!$B$5:$H$1050,7,0)</f>
        <v>#N/A</v>
      </c>
      <c r="AB635" s="75" t="e">
        <f>J635*VLOOKUP($B635,DM_HHDV!$B$5:$H$1050,5,0)</f>
        <v>#N/A</v>
      </c>
      <c r="AC635" s="75" t="e">
        <f>J635*VLOOKUP($B635,DM_HHDV!$B$5:$H$1050,6,0)</f>
        <v>#N/A</v>
      </c>
      <c r="AD635" s="75" t="e">
        <f>J635*VLOOKUP($B635,DM_HHDV!$B$5:$H$1050,7,0)</f>
        <v>#N/A</v>
      </c>
      <c r="AE635" s="75" t="e">
        <f>K635*VLOOKUP($B635,DM_HHDV!$B$5:$H$1050,5,0)</f>
        <v>#N/A</v>
      </c>
      <c r="AF635" s="75" t="e">
        <f>K635*VLOOKUP($B635,DM_HHDV!$B$5:$H$1050,6,0)</f>
        <v>#N/A</v>
      </c>
      <c r="AG635" s="75" t="e">
        <f>K635*VLOOKUP($B635,DM_HHDV!$B$5:$H$1050,7,0)</f>
        <v>#N/A</v>
      </c>
      <c r="AH635" s="75" t="e">
        <f>L635*VLOOKUP($B635,DM_HHDV!$B$5:$H$1050,5,0)</f>
        <v>#N/A</v>
      </c>
      <c r="AI635" s="75" t="e">
        <f>L635*VLOOKUP($B635,DM_HHDV!$B$5:$H$1050,6,0)</f>
        <v>#N/A</v>
      </c>
      <c r="AJ635" s="75" t="e">
        <f>L635*VLOOKUP($B635,DM_HHDV!$B$5:$H$1050,7,0)</f>
        <v>#N/A</v>
      </c>
      <c r="AK635" s="75" t="e">
        <f>M635*VLOOKUP($B635,DM_HHDV!$B$5:$H$1050,5,0)</f>
        <v>#N/A</v>
      </c>
      <c r="AL635" s="75" t="e">
        <f>M635*VLOOKUP($B635,DM_HHDV!$B$5:$H$1050,6,0)</f>
        <v>#N/A</v>
      </c>
      <c r="AM635" s="75" t="e">
        <f>M635*VLOOKUP($B635,DM_HHDV!$B$5:$H$1050,7,0)</f>
        <v>#N/A</v>
      </c>
      <c r="AN635" s="75" t="e">
        <f>N635*VLOOKUP($B635,DM_HHDV!$B$5:$H$1050,5,0)</f>
        <v>#N/A</v>
      </c>
      <c r="AO635" s="75" t="e">
        <f>N635*VLOOKUP($B635,DM_HHDV!$B$5:$H$1050,6,0)</f>
        <v>#N/A</v>
      </c>
      <c r="AP635" s="75" t="e">
        <f>N635*VLOOKUP($B635,DM_HHDV!$B$5:$H$1050,7,0)</f>
        <v>#N/A</v>
      </c>
      <c r="AQ635" s="75" t="e">
        <f>O635*VLOOKUP($B635,DM_HHDV!$B$5:$H$1050,5,0)</f>
        <v>#N/A</v>
      </c>
      <c r="AR635" s="75" t="e">
        <f>O635*VLOOKUP($B635,DM_HHDV!$B$5:$H$1050,6,0)</f>
        <v>#N/A</v>
      </c>
      <c r="AS635" s="75" t="e">
        <f>O635*VLOOKUP($B635,DM_HHDV!$B$5:$H$1050,7,0)</f>
        <v>#N/A</v>
      </c>
      <c r="AT635" s="75" t="e">
        <f>P635*VLOOKUP($B635,DM_HHDV!$B$5:$H$1050,5,0)</f>
        <v>#N/A</v>
      </c>
      <c r="AU635" s="75" t="e">
        <f>P635*VLOOKUP($B635,DM_HHDV!$B$5:$H$1050,6,0)</f>
        <v>#N/A</v>
      </c>
      <c r="AV635" s="75" t="e">
        <f>P635*VLOOKUP($B635,DM_HHDV!$B$5:$H$1050,7,0)</f>
        <v>#N/A</v>
      </c>
      <c r="AW635" s="75" t="e">
        <f>Q635*VLOOKUP($B635,DM_HHDV!$B$5:$H$1050,5,0)</f>
        <v>#N/A</v>
      </c>
      <c r="AX635" s="75" t="e">
        <f>Q635*VLOOKUP($B635,DM_HHDV!$B$5:$H$1050,6,0)</f>
        <v>#N/A</v>
      </c>
      <c r="AY635" s="75" t="e">
        <f>Q635*VLOOKUP($B635,DM_HHDV!$B$5:$H$1050,7,0)</f>
        <v>#N/A</v>
      </c>
      <c r="AZ635" s="75" t="e">
        <f>R635*VLOOKUP($B635,DM_HHDV!$B$5:$H$1050,5,0)</f>
        <v>#N/A</v>
      </c>
      <c r="BA635" s="75" t="e">
        <f>R635*VLOOKUP($B635,DM_HHDV!$B$5:$H$1050,6,0)</f>
        <v>#N/A</v>
      </c>
      <c r="BB635" s="75" t="e">
        <f>R635*VLOOKUP($B635,DM_HHDV!$B$5:$H$1050,7,0)</f>
        <v>#N/A</v>
      </c>
      <c r="BC635" s="75" t="e">
        <f>G635*VLOOKUP($B635,DM_HHDV!$B$5:$K$1050,8,0)</f>
        <v>#N/A</v>
      </c>
      <c r="BD635" s="75" t="e">
        <f>G635*VLOOKUP($B635,DM_HHDV!$B$5:$K$1050,9,0)</f>
        <v>#N/A</v>
      </c>
      <c r="BE635" s="75" t="e">
        <f>G635*VLOOKUP($B635,DM_HHDV!$B$5:$K$1050,10,0)</f>
        <v>#N/A</v>
      </c>
      <c r="BF635" s="75" t="e">
        <f>H635*VLOOKUP($B635,DM_HHDV!$B$5:$K$1050,8,0)</f>
        <v>#N/A</v>
      </c>
      <c r="BG635" s="75" t="e">
        <f>H635*VLOOKUP($B635,DM_HHDV!$B$5:$K$1050,9,0)</f>
        <v>#N/A</v>
      </c>
      <c r="BH635" s="75" t="e">
        <f>H635*VLOOKUP($B635,DM_HHDV!$B$5:$K$1050,10,0)</f>
        <v>#N/A</v>
      </c>
      <c r="BI635" s="75" t="e">
        <f>I635*VLOOKUP($B635,DM_HHDV!$B$5:$K$1050,8,0)</f>
        <v>#N/A</v>
      </c>
      <c r="BJ635" s="75" t="e">
        <f>I635*VLOOKUP($B635,DM_HHDV!$B$5:$K$1050,9,0)</f>
        <v>#N/A</v>
      </c>
      <c r="BK635" s="75" t="e">
        <f>I635*VLOOKUP($B635,DM_HHDV!$B$5:$K$1050,10,0)</f>
        <v>#N/A</v>
      </c>
      <c r="BL635" s="75" t="e">
        <f>J635*VLOOKUP($B635,DM_HHDV!$B$5:$K$1050,8,0)</f>
        <v>#N/A</v>
      </c>
      <c r="BM635" s="75" t="e">
        <f>J635*VLOOKUP($B635,DM_HHDV!$B$5:$K$1050,9,0)</f>
        <v>#N/A</v>
      </c>
      <c r="BN635" s="75" t="e">
        <f>J635*VLOOKUP($B635,DM_HHDV!$B$5:$K$1050,10,0)</f>
        <v>#N/A</v>
      </c>
      <c r="BO635" s="75" t="e">
        <f>K635*VLOOKUP($B635,DM_HHDV!$B$5:$K$1050,8,0)</f>
        <v>#N/A</v>
      </c>
      <c r="BP635" s="75" t="e">
        <f>K635*VLOOKUP($B635,DM_HHDV!$B$5:$K$1050,9,0)</f>
        <v>#N/A</v>
      </c>
      <c r="BQ635" s="75" t="e">
        <f>K635*VLOOKUP($B635,DM_HHDV!$B$5:$K$1050,10,0)</f>
        <v>#N/A</v>
      </c>
      <c r="BR635" s="75" t="e">
        <f>L635*VLOOKUP($B635,DM_HHDV!$B$5:$K$1050,8,0)</f>
        <v>#N/A</v>
      </c>
      <c r="BS635" s="75" t="e">
        <f>L635*VLOOKUP($B635,DM_HHDV!$B$5:$K$1050,9,0)</f>
        <v>#N/A</v>
      </c>
      <c r="BT635" s="75" t="e">
        <f>L635*VLOOKUP($B635,DM_HHDV!$B$5:$K$1050,10,0)</f>
        <v>#N/A</v>
      </c>
      <c r="BU635" s="75" t="e">
        <f>M635*VLOOKUP($B635,DM_HHDV!$B$5:$K$1050,8,0)</f>
        <v>#N/A</v>
      </c>
      <c r="BV635" s="75" t="e">
        <f>M635*VLOOKUP($B635,DM_HHDV!$B$5:$K$1050,9,0)</f>
        <v>#N/A</v>
      </c>
      <c r="BW635" s="75" t="e">
        <f>M635*VLOOKUP($B635,DM_HHDV!$B$5:$K$1050,10,0)</f>
        <v>#N/A</v>
      </c>
      <c r="BX635" s="75" t="e">
        <f>N635*VLOOKUP($B635,DM_HHDV!$B$5:$K$1050,8,0)</f>
        <v>#N/A</v>
      </c>
      <c r="BY635" s="75" t="e">
        <f>N635*VLOOKUP($B635,DM_HHDV!$B$5:$K$1050,9,0)</f>
        <v>#N/A</v>
      </c>
      <c r="BZ635" s="75" t="e">
        <f>N635*VLOOKUP($B635,DM_HHDV!$B$5:$K$1050,10,0)</f>
        <v>#N/A</v>
      </c>
      <c r="CA635" s="75" t="e">
        <f>O635*VLOOKUP($B635,DM_HHDV!$B$5:$K$1050,8,0)</f>
        <v>#N/A</v>
      </c>
      <c r="CB635" s="75" t="e">
        <f>O635*VLOOKUP($B635,DM_HHDV!$B$5:$K$1050,9,0)</f>
        <v>#N/A</v>
      </c>
      <c r="CC635" s="75" t="e">
        <f>O635*VLOOKUP($B635,DM_HHDV!$B$5:$K$1050,10,0)</f>
        <v>#N/A</v>
      </c>
      <c r="CD635" s="75" t="e">
        <f>P635*VLOOKUP($B635,DM_HHDV!$B$5:$K$1050,8,0)</f>
        <v>#N/A</v>
      </c>
      <c r="CE635" s="75" t="e">
        <f>P635*VLOOKUP($B635,DM_HHDV!$B$5:$K$1050,9,0)</f>
        <v>#N/A</v>
      </c>
      <c r="CF635" s="75" t="e">
        <f>P635*VLOOKUP($B635,DM_HHDV!$B$5:$K$1050,10,0)</f>
        <v>#N/A</v>
      </c>
      <c r="CG635" s="75" t="e">
        <f>Q635*VLOOKUP($B635,DM_HHDV!$B$5:$K$1050,8,0)</f>
        <v>#N/A</v>
      </c>
      <c r="CH635" s="75" t="e">
        <f>Q635*VLOOKUP($B635,DM_HHDV!$B$5:$K$1050,9,0)</f>
        <v>#N/A</v>
      </c>
      <c r="CI635" s="75" t="e">
        <f>Q635*VLOOKUP($B635,DM_HHDV!$B$5:$K$1050,10,0)</f>
        <v>#N/A</v>
      </c>
      <c r="CJ635" s="75" t="e">
        <f>R635*VLOOKUP($B635,DM_HHDV!$B$5:$K$1050,8,0)</f>
        <v>#N/A</v>
      </c>
      <c r="CK635" s="75" t="e">
        <f>R635*VLOOKUP($B635,DM_HHDV!$B$5:$K$1050,9,0)</f>
        <v>#N/A</v>
      </c>
      <c r="CL635" s="75" t="e">
        <f>R635*VLOOKUP($B635,DM_HHDV!$B$5:$K$1050,10,0)</f>
        <v>#N/A</v>
      </c>
    </row>
    <row r="636" spans="1:90">
      <c r="A636" s="21">
        <f>DM_HHDV!A635</f>
        <v>0</v>
      </c>
      <c r="B636" s="22"/>
      <c r="C636" s="22"/>
      <c r="D636" s="62">
        <f>IFERROR(VLOOKUP(B636,DM_HHDV!$B$5:$E$1050,3,0),0)</f>
        <v>0</v>
      </c>
      <c r="E636" s="67">
        <f>IFERROR(VLOOKUP(B636,DM_HHDV!$B$5:$E$1050,4,0),0)</f>
        <v>0</v>
      </c>
      <c r="F636" s="74">
        <f t="shared" si="9"/>
        <v>0</v>
      </c>
      <c r="G636" s="23"/>
      <c r="H636" s="65"/>
      <c r="I636" s="65"/>
      <c r="J636" s="65"/>
      <c r="K636" s="65"/>
      <c r="L636" s="65"/>
      <c r="M636" s="65"/>
      <c r="N636" s="65"/>
      <c r="O636" s="65"/>
      <c r="P636" s="65"/>
      <c r="Q636" s="65"/>
      <c r="R636" s="65"/>
      <c r="S636" s="75" t="e">
        <f>G636*VLOOKUP($B636,DM_HHDV!$B$5:$H$1050,5,0)</f>
        <v>#N/A</v>
      </c>
      <c r="T636" s="75" t="e">
        <f>G636*VLOOKUP($B636,DM_HHDV!$B$5:$H$1050,6,0)</f>
        <v>#N/A</v>
      </c>
      <c r="U636" s="75" t="e">
        <f>G636*VLOOKUP($B636,DM_HHDV!$B$5:$H$1050,7,0)</f>
        <v>#N/A</v>
      </c>
      <c r="V636" s="75" t="e">
        <f>H636*VLOOKUP($B636,DM_HHDV!$B$5:$H$1050,5,0)</f>
        <v>#N/A</v>
      </c>
      <c r="W636" s="75" t="e">
        <f>H636*VLOOKUP($B636,DM_HHDV!$B$5:$H$1050,6,0)</f>
        <v>#N/A</v>
      </c>
      <c r="X636" s="75" t="e">
        <f>H636*VLOOKUP($B636,DM_HHDV!$B$5:$H$1050,7,0)</f>
        <v>#N/A</v>
      </c>
      <c r="Y636" s="75" t="e">
        <f>I636*VLOOKUP($B636,DM_HHDV!$B$5:$H$1050,5,0)</f>
        <v>#N/A</v>
      </c>
      <c r="Z636" s="75" t="e">
        <f>I636*VLOOKUP($B636,DM_HHDV!$B$5:$H$1050,6,0)</f>
        <v>#N/A</v>
      </c>
      <c r="AA636" s="75" t="e">
        <f>I636*VLOOKUP($B636,DM_HHDV!$B$5:$H$1050,7,0)</f>
        <v>#N/A</v>
      </c>
      <c r="AB636" s="75" t="e">
        <f>J636*VLOOKUP($B636,DM_HHDV!$B$5:$H$1050,5,0)</f>
        <v>#N/A</v>
      </c>
      <c r="AC636" s="75" t="e">
        <f>J636*VLOOKUP($B636,DM_HHDV!$B$5:$H$1050,6,0)</f>
        <v>#N/A</v>
      </c>
      <c r="AD636" s="75" t="e">
        <f>J636*VLOOKUP($B636,DM_HHDV!$B$5:$H$1050,7,0)</f>
        <v>#N/A</v>
      </c>
      <c r="AE636" s="75" t="e">
        <f>K636*VLOOKUP($B636,DM_HHDV!$B$5:$H$1050,5,0)</f>
        <v>#N/A</v>
      </c>
      <c r="AF636" s="75" t="e">
        <f>K636*VLOOKUP($B636,DM_HHDV!$B$5:$H$1050,6,0)</f>
        <v>#N/A</v>
      </c>
      <c r="AG636" s="75" t="e">
        <f>K636*VLOOKUP($B636,DM_HHDV!$B$5:$H$1050,7,0)</f>
        <v>#N/A</v>
      </c>
      <c r="AH636" s="75" t="e">
        <f>L636*VLOOKUP($B636,DM_HHDV!$B$5:$H$1050,5,0)</f>
        <v>#N/A</v>
      </c>
      <c r="AI636" s="75" t="e">
        <f>L636*VLOOKUP($B636,DM_HHDV!$B$5:$H$1050,6,0)</f>
        <v>#N/A</v>
      </c>
      <c r="AJ636" s="75" t="e">
        <f>L636*VLOOKUP($B636,DM_HHDV!$B$5:$H$1050,7,0)</f>
        <v>#N/A</v>
      </c>
      <c r="AK636" s="75" t="e">
        <f>M636*VLOOKUP($B636,DM_HHDV!$B$5:$H$1050,5,0)</f>
        <v>#N/A</v>
      </c>
      <c r="AL636" s="75" t="e">
        <f>M636*VLOOKUP($B636,DM_HHDV!$B$5:$H$1050,6,0)</f>
        <v>#N/A</v>
      </c>
      <c r="AM636" s="75" t="e">
        <f>M636*VLOOKUP($B636,DM_HHDV!$B$5:$H$1050,7,0)</f>
        <v>#N/A</v>
      </c>
      <c r="AN636" s="75" t="e">
        <f>N636*VLOOKUP($B636,DM_HHDV!$B$5:$H$1050,5,0)</f>
        <v>#N/A</v>
      </c>
      <c r="AO636" s="75" t="e">
        <f>N636*VLOOKUP($B636,DM_HHDV!$B$5:$H$1050,6,0)</f>
        <v>#N/A</v>
      </c>
      <c r="AP636" s="75" t="e">
        <f>N636*VLOOKUP($B636,DM_HHDV!$B$5:$H$1050,7,0)</f>
        <v>#N/A</v>
      </c>
      <c r="AQ636" s="75" t="e">
        <f>O636*VLOOKUP($B636,DM_HHDV!$B$5:$H$1050,5,0)</f>
        <v>#N/A</v>
      </c>
      <c r="AR636" s="75" t="e">
        <f>O636*VLOOKUP($B636,DM_HHDV!$B$5:$H$1050,6,0)</f>
        <v>#N/A</v>
      </c>
      <c r="AS636" s="75" t="e">
        <f>O636*VLOOKUP($B636,DM_HHDV!$B$5:$H$1050,7,0)</f>
        <v>#N/A</v>
      </c>
      <c r="AT636" s="75" t="e">
        <f>P636*VLOOKUP($B636,DM_HHDV!$B$5:$H$1050,5,0)</f>
        <v>#N/A</v>
      </c>
      <c r="AU636" s="75" t="e">
        <f>P636*VLOOKUP($B636,DM_HHDV!$B$5:$H$1050,6,0)</f>
        <v>#N/A</v>
      </c>
      <c r="AV636" s="75" t="e">
        <f>P636*VLOOKUP($B636,DM_HHDV!$B$5:$H$1050,7,0)</f>
        <v>#N/A</v>
      </c>
      <c r="AW636" s="75" t="e">
        <f>Q636*VLOOKUP($B636,DM_HHDV!$B$5:$H$1050,5,0)</f>
        <v>#N/A</v>
      </c>
      <c r="AX636" s="75" t="e">
        <f>Q636*VLOOKUP($B636,DM_HHDV!$B$5:$H$1050,6,0)</f>
        <v>#N/A</v>
      </c>
      <c r="AY636" s="75" t="e">
        <f>Q636*VLOOKUP($B636,DM_HHDV!$B$5:$H$1050,7,0)</f>
        <v>#N/A</v>
      </c>
      <c r="AZ636" s="75" t="e">
        <f>R636*VLOOKUP($B636,DM_HHDV!$B$5:$H$1050,5,0)</f>
        <v>#N/A</v>
      </c>
      <c r="BA636" s="75" t="e">
        <f>R636*VLOOKUP($B636,DM_HHDV!$B$5:$H$1050,6,0)</f>
        <v>#N/A</v>
      </c>
      <c r="BB636" s="75" t="e">
        <f>R636*VLOOKUP($B636,DM_HHDV!$B$5:$H$1050,7,0)</f>
        <v>#N/A</v>
      </c>
      <c r="BC636" s="75" t="e">
        <f>G636*VLOOKUP($B636,DM_HHDV!$B$5:$K$1050,8,0)</f>
        <v>#N/A</v>
      </c>
      <c r="BD636" s="75" t="e">
        <f>G636*VLOOKUP($B636,DM_HHDV!$B$5:$K$1050,9,0)</f>
        <v>#N/A</v>
      </c>
      <c r="BE636" s="75" t="e">
        <f>G636*VLOOKUP($B636,DM_HHDV!$B$5:$K$1050,10,0)</f>
        <v>#N/A</v>
      </c>
      <c r="BF636" s="75" t="e">
        <f>H636*VLOOKUP($B636,DM_HHDV!$B$5:$K$1050,8,0)</f>
        <v>#N/A</v>
      </c>
      <c r="BG636" s="75" t="e">
        <f>H636*VLOOKUP($B636,DM_HHDV!$B$5:$K$1050,9,0)</f>
        <v>#N/A</v>
      </c>
      <c r="BH636" s="75" t="e">
        <f>H636*VLOOKUP($B636,DM_HHDV!$B$5:$K$1050,10,0)</f>
        <v>#N/A</v>
      </c>
      <c r="BI636" s="75" t="e">
        <f>I636*VLOOKUP($B636,DM_HHDV!$B$5:$K$1050,8,0)</f>
        <v>#N/A</v>
      </c>
      <c r="BJ636" s="75" t="e">
        <f>I636*VLOOKUP($B636,DM_HHDV!$B$5:$K$1050,9,0)</f>
        <v>#N/A</v>
      </c>
      <c r="BK636" s="75" t="e">
        <f>I636*VLOOKUP($B636,DM_HHDV!$B$5:$K$1050,10,0)</f>
        <v>#N/A</v>
      </c>
      <c r="BL636" s="75" t="e">
        <f>J636*VLOOKUP($B636,DM_HHDV!$B$5:$K$1050,8,0)</f>
        <v>#N/A</v>
      </c>
      <c r="BM636" s="75" t="e">
        <f>J636*VLOOKUP($B636,DM_HHDV!$B$5:$K$1050,9,0)</f>
        <v>#N/A</v>
      </c>
      <c r="BN636" s="75" t="e">
        <f>J636*VLOOKUP($B636,DM_HHDV!$B$5:$K$1050,10,0)</f>
        <v>#N/A</v>
      </c>
      <c r="BO636" s="75" t="e">
        <f>K636*VLOOKUP($B636,DM_HHDV!$B$5:$K$1050,8,0)</f>
        <v>#N/A</v>
      </c>
      <c r="BP636" s="75" t="e">
        <f>K636*VLOOKUP($B636,DM_HHDV!$B$5:$K$1050,9,0)</f>
        <v>#N/A</v>
      </c>
      <c r="BQ636" s="75" t="e">
        <f>K636*VLOOKUP($B636,DM_HHDV!$B$5:$K$1050,10,0)</f>
        <v>#N/A</v>
      </c>
      <c r="BR636" s="75" t="e">
        <f>L636*VLOOKUP($B636,DM_HHDV!$B$5:$K$1050,8,0)</f>
        <v>#N/A</v>
      </c>
      <c r="BS636" s="75" t="e">
        <f>L636*VLOOKUP($B636,DM_HHDV!$B$5:$K$1050,9,0)</f>
        <v>#N/A</v>
      </c>
      <c r="BT636" s="75" t="e">
        <f>L636*VLOOKUP($B636,DM_HHDV!$B$5:$K$1050,10,0)</f>
        <v>#N/A</v>
      </c>
      <c r="BU636" s="75" t="e">
        <f>M636*VLOOKUP($B636,DM_HHDV!$B$5:$K$1050,8,0)</f>
        <v>#N/A</v>
      </c>
      <c r="BV636" s="75" t="e">
        <f>M636*VLOOKUP($B636,DM_HHDV!$B$5:$K$1050,9,0)</f>
        <v>#N/A</v>
      </c>
      <c r="BW636" s="75" t="e">
        <f>M636*VLOOKUP($B636,DM_HHDV!$B$5:$K$1050,10,0)</f>
        <v>#N/A</v>
      </c>
      <c r="BX636" s="75" t="e">
        <f>N636*VLOOKUP($B636,DM_HHDV!$B$5:$K$1050,8,0)</f>
        <v>#N/A</v>
      </c>
      <c r="BY636" s="75" t="e">
        <f>N636*VLOOKUP($B636,DM_HHDV!$B$5:$K$1050,9,0)</f>
        <v>#N/A</v>
      </c>
      <c r="BZ636" s="75" t="e">
        <f>N636*VLOOKUP($B636,DM_HHDV!$B$5:$K$1050,10,0)</f>
        <v>#N/A</v>
      </c>
      <c r="CA636" s="75" t="e">
        <f>O636*VLOOKUP($B636,DM_HHDV!$B$5:$K$1050,8,0)</f>
        <v>#N/A</v>
      </c>
      <c r="CB636" s="75" t="e">
        <f>O636*VLOOKUP($B636,DM_HHDV!$B$5:$K$1050,9,0)</f>
        <v>#N/A</v>
      </c>
      <c r="CC636" s="75" t="e">
        <f>O636*VLOOKUP($B636,DM_HHDV!$B$5:$K$1050,10,0)</f>
        <v>#N/A</v>
      </c>
      <c r="CD636" s="75" t="e">
        <f>P636*VLOOKUP($B636,DM_HHDV!$B$5:$K$1050,8,0)</f>
        <v>#N/A</v>
      </c>
      <c r="CE636" s="75" t="e">
        <f>P636*VLOOKUP($B636,DM_HHDV!$B$5:$K$1050,9,0)</f>
        <v>#N/A</v>
      </c>
      <c r="CF636" s="75" t="e">
        <f>P636*VLOOKUP($B636,DM_HHDV!$B$5:$K$1050,10,0)</f>
        <v>#N/A</v>
      </c>
      <c r="CG636" s="75" t="e">
        <f>Q636*VLOOKUP($B636,DM_HHDV!$B$5:$K$1050,8,0)</f>
        <v>#N/A</v>
      </c>
      <c r="CH636" s="75" t="e">
        <f>Q636*VLOOKUP($B636,DM_HHDV!$B$5:$K$1050,9,0)</f>
        <v>#N/A</v>
      </c>
      <c r="CI636" s="75" t="e">
        <f>Q636*VLOOKUP($B636,DM_HHDV!$B$5:$K$1050,10,0)</f>
        <v>#N/A</v>
      </c>
      <c r="CJ636" s="75" t="e">
        <f>R636*VLOOKUP($B636,DM_HHDV!$B$5:$K$1050,8,0)</f>
        <v>#N/A</v>
      </c>
      <c r="CK636" s="75" t="e">
        <f>R636*VLOOKUP($B636,DM_HHDV!$B$5:$K$1050,9,0)</f>
        <v>#N/A</v>
      </c>
      <c r="CL636" s="75" t="e">
        <f>R636*VLOOKUP($B636,DM_HHDV!$B$5:$K$1050,10,0)</f>
        <v>#N/A</v>
      </c>
    </row>
    <row r="637" spans="1:90">
      <c r="A637" s="21">
        <f>DM_HHDV!A636</f>
        <v>0</v>
      </c>
      <c r="B637" s="22"/>
      <c r="C637" s="22"/>
      <c r="D637" s="62">
        <f>IFERROR(VLOOKUP(B637,DM_HHDV!$B$5:$E$1050,3,0),0)</f>
        <v>0</v>
      </c>
      <c r="E637" s="67">
        <f>IFERROR(VLOOKUP(B637,DM_HHDV!$B$5:$E$1050,4,0),0)</f>
        <v>0</v>
      </c>
      <c r="F637" s="74">
        <f t="shared" si="9"/>
        <v>0</v>
      </c>
      <c r="G637" s="23"/>
      <c r="H637" s="65"/>
      <c r="I637" s="65"/>
      <c r="J637" s="65"/>
      <c r="K637" s="65"/>
      <c r="L637" s="65"/>
      <c r="M637" s="65"/>
      <c r="N637" s="65"/>
      <c r="O637" s="65"/>
      <c r="P637" s="65"/>
      <c r="Q637" s="65"/>
      <c r="R637" s="65"/>
      <c r="S637" s="75" t="e">
        <f>G637*VLOOKUP($B637,DM_HHDV!$B$5:$H$1050,5,0)</f>
        <v>#N/A</v>
      </c>
      <c r="T637" s="75" t="e">
        <f>G637*VLOOKUP($B637,DM_HHDV!$B$5:$H$1050,6,0)</f>
        <v>#N/A</v>
      </c>
      <c r="U637" s="75" t="e">
        <f>G637*VLOOKUP($B637,DM_HHDV!$B$5:$H$1050,7,0)</f>
        <v>#N/A</v>
      </c>
      <c r="V637" s="75" t="e">
        <f>H637*VLOOKUP($B637,DM_HHDV!$B$5:$H$1050,5,0)</f>
        <v>#N/A</v>
      </c>
      <c r="W637" s="75" t="e">
        <f>H637*VLOOKUP($B637,DM_HHDV!$B$5:$H$1050,6,0)</f>
        <v>#N/A</v>
      </c>
      <c r="X637" s="75" t="e">
        <f>H637*VLOOKUP($B637,DM_HHDV!$B$5:$H$1050,7,0)</f>
        <v>#N/A</v>
      </c>
      <c r="Y637" s="75" t="e">
        <f>I637*VLOOKUP($B637,DM_HHDV!$B$5:$H$1050,5,0)</f>
        <v>#N/A</v>
      </c>
      <c r="Z637" s="75" t="e">
        <f>I637*VLOOKUP($B637,DM_HHDV!$B$5:$H$1050,6,0)</f>
        <v>#N/A</v>
      </c>
      <c r="AA637" s="75" t="e">
        <f>I637*VLOOKUP($B637,DM_HHDV!$B$5:$H$1050,7,0)</f>
        <v>#N/A</v>
      </c>
      <c r="AB637" s="75" t="e">
        <f>J637*VLOOKUP($B637,DM_HHDV!$B$5:$H$1050,5,0)</f>
        <v>#N/A</v>
      </c>
      <c r="AC637" s="75" t="e">
        <f>J637*VLOOKUP($B637,DM_HHDV!$B$5:$H$1050,6,0)</f>
        <v>#N/A</v>
      </c>
      <c r="AD637" s="75" t="e">
        <f>J637*VLOOKUP($B637,DM_HHDV!$B$5:$H$1050,7,0)</f>
        <v>#N/A</v>
      </c>
      <c r="AE637" s="75" t="e">
        <f>K637*VLOOKUP($B637,DM_HHDV!$B$5:$H$1050,5,0)</f>
        <v>#N/A</v>
      </c>
      <c r="AF637" s="75" t="e">
        <f>K637*VLOOKUP($B637,DM_HHDV!$B$5:$H$1050,6,0)</f>
        <v>#N/A</v>
      </c>
      <c r="AG637" s="75" t="e">
        <f>K637*VLOOKUP($B637,DM_HHDV!$B$5:$H$1050,7,0)</f>
        <v>#N/A</v>
      </c>
      <c r="AH637" s="75" t="e">
        <f>L637*VLOOKUP($B637,DM_HHDV!$B$5:$H$1050,5,0)</f>
        <v>#N/A</v>
      </c>
      <c r="AI637" s="75" t="e">
        <f>L637*VLOOKUP($B637,DM_HHDV!$B$5:$H$1050,6,0)</f>
        <v>#N/A</v>
      </c>
      <c r="AJ637" s="75" t="e">
        <f>L637*VLOOKUP($B637,DM_HHDV!$B$5:$H$1050,7,0)</f>
        <v>#N/A</v>
      </c>
      <c r="AK637" s="75" t="e">
        <f>M637*VLOOKUP($B637,DM_HHDV!$B$5:$H$1050,5,0)</f>
        <v>#N/A</v>
      </c>
      <c r="AL637" s="75" t="e">
        <f>M637*VLOOKUP($B637,DM_HHDV!$B$5:$H$1050,6,0)</f>
        <v>#N/A</v>
      </c>
      <c r="AM637" s="75" t="e">
        <f>M637*VLOOKUP($B637,DM_HHDV!$B$5:$H$1050,7,0)</f>
        <v>#N/A</v>
      </c>
      <c r="AN637" s="75" t="e">
        <f>N637*VLOOKUP($B637,DM_HHDV!$B$5:$H$1050,5,0)</f>
        <v>#N/A</v>
      </c>
      <c r="AO637" s="75" t="e">
        <f>N637*VLOOKUP($B637,DM_HHDV!$B$5:$H$1050,6,0)</f>
        <v>#N/A</v>
      </c>
      <c r="AP637" s="75" t="e">
        <f>N637*VLOOKUP($B637,DM_HHDV!$B$5:$H$1050,7,0)</f>
        <v>#N/A</v>
      </c>
      <c r="AQ637" s="75" t="e">
        <f>O637*VLOOKUP($B637,DM_HHDV!$B$5:$H$1050,5,0)</f>
        <v>#N/A</v>
      </c>
      <c r="AR637" s="75" t="e">
        <f>O637*VLOOKUP($B637,DM_HHDV!$B$5:$H$1050,6,0)</f>
        <v>#N/A</v>
      </c>
      <c r="AS637" s="75" t="e">
        <f>O637*VLOOKUP($B637,DM_HHDV!$B$5:$H$1050,7,0)</f>
        <v>#N/A</v>
      </c>
      <c r="AT637" s="75" t="e">
        <f>P637*VLOOKUP($B637,DM_HHDV!$B$5:$H$1050,5,0)</f>
        <v>#N/A</v>
      </c>
      <c r="AU637" s="75" t="e">
        <f>P637*VLOOKUP($B637,DM_HHDV!$B$5:$H$1050,6,0)</f>
        <v>#N/A</v>
      </c>
      <c r="AV637" s="75" t="e">
        <f>P637*VLOOKUP($B637,DM_HHDV!$B$5:$H$1050,7,0)</f>
        <v>#N/A</v>
      </c>
      <c r="AW637" s="75" t="e">
        <f>Q637*VLOOKUP($B637,DM_HHDV!$B$5:$H$1050,5,0)</f>
        <v>#N/A</v>
      </c>
      <c r="AX637" s="75" t="e">
        <f>Q637*VLOOKUP($B637,DM_HHDV!$B$5:$H$1050,6,0)</f>
        <v>#N/A</v>
      </c>
      <c r="AY637" s="75" t="e">
        <f>Q637*VLOOKUP($B637,DM_HHDV!$B$5:$H$1050,7,0)</f>
        <v>#N/A</v>
      </c>
      <c r="AZ637" s="75" t="e">
        <f>R637*VLOOKUP($B637,DM_HHDV!$B$5:$H$1050,5,0)</f>
        <v>#N/A</v>
      </c>
      <c r="BA637" s="75" t="e">
        <f>R637*VLOOKUP($B637,DM_HHDV!$B$5:$H$1050,6,0)</f>
        <v>#N/A</v>
      </c>
      <c r="BB637" s="75" t="e">
        <f>R637*VLOOKUP($B637,DM_HHDV!$B$5:$H$1050,7,0)</f>
        <v>#N/A</v>
      </c>
      <c r="BC637" s="75" t="e">
        <f>G637*VLOOKUP($B637,DM_HHDV!$B$5:$K$1050,8,0)</f>
        <v>#N/A</v>
      </c>
      <c r="BD637" s="75" t="e">
        <f>G637*VLOOKUP($B637,DM_HHDV!$B$5:$K$1050,9,0)</f>
        <v>#N/A</v>
      </c>
      <c r="BE637" s="75" t="e">
        <f>G637*VLOOKUP($B637,DM_HHDV!$B$5:$K$1050,10,0)</f>
        <v>#N/A</v>
      </c>
      <c r="BF637" s="75" t="e">
        <f>H637*VLOOKUP($B637,DM_HHDV!$B$5:$K$1050,8,0)</f>
        <v>#N/A</v>
      </c>
      <c r="BG637" s="75" t="e">
        <f>H637*VLOOKUP($B637,DM_HHDV!$B$5:$K$1050,9,0)</f>
        <v>#N/A</v>
      </c>
      <c r="BH637" s="75" t="e">
        <f>H637*VLOOKUP($B637,DM_HHDV!$B$5:$K$1050,10,0)</f>
        <v>#N/A</v>
      </c>
      <c r="BI637" s="75" t="e">
        <f>I637*VLOOKUP($B637,DM_HHDV!$B$5:$K$1050,8,0)</f>
        <v>#N/A</v>
      </c>
      <c r="BJ637" s="75" t="e">
        <f>I637*VLOOKUP($B637,DM_HHDV!$B$5:$K$1050,9,0)</f>
        <v>#N/A</v>
      </c>
      <c r="BK637" s="75" t="e">
        <f>I637*VLOOKUP($B637,DM_HHDV!$B$5:$K$1050,10,0)</f>
        <v>#N/A</v>
      </c>
      <c r="BL637" s="75" t="e">
        <f>J637*VLOOKUP($B637,DM_HHDV!$B$5:$K$1050,8,0)</f>
        <v>#N/A</v>
      </c>
      <c r="BM637" s="75" t="e">
        <f>J637*VLOOKUP($B637,DM_HHDV!$B$5:$K$1050,9,0)</f>
        <v>#N/A</v>
      </c>
      <c r="BN637" s="75" t="e">
        <f>J637*VLOOKUP($B637,DM_HHDV!$B$5:$K$1050,10,0)</f>
        <v>#N/A</v>
      </c>
      <c r="BO637" s="75" t="e">
        <f>K637*VLOOKUP($B637,DM_HHDV!$B$5:$K$1050,8,0)</f>
        <v>#N/A</v>
      </c>
      <c r="BP637" s="75" t="e">
        <f>K637*VLOOKUP($B637,DM_HHDV!$B$5:$K$1050,9,0)</f>
        <v>#N/A</v>
      </c>
      <c r="BQ637" s="75" t="e">
        <f>K637*VLOOKUP($B637,DM_HHDV!$B$5:$K$1050,10,0)</f>
        <v>#N/A</v>
      </c>
      <c r="BR637" s="75" t="e">
        <f>L637*VLOOKUP($B637,DM_HHDV!$B$5:$K$1050,8,0)</f>
        <v>#N/A</v>
      </c>
      <c r="BS637" s="75" t="e">
        <f>L637*VLOOKUP($B637,DM_HHDV!$B$5:$K$1050,9,0)</f>
        <v>#N/A</v>
      </c>
      <c r="BT637" s="75" t="e">
        <f>L637*VLOOKUP($B637,DM_HHDV!$B$5:$K$1050,10,0)</f>
        <v>#N/A</v>
      </c>
      <c r="BU637" s="75" t="e">
        <f>M637*VLOOKUP($B637,DM_HHDV!$B$5:$K$1050,8,0)</f>
        <v>#N/A</v>
      </c>
      <c r="BV637" s="75" t="e">
        <f>M637*VLOOKUP($B637,DM_HHDV!$B$5:$K$1050,9,0)</f>
        <v>#N/A</v>
      </c>
      <c r="BW637" s="75" t="e">
        <f>M637*VLOOKUP($B637,DM_HHDV!$B$5:$K$1050,10,0)</f>
        <v>#N/A</v>
      </c>
      <c r="BX637" s="75" t="e">
        <f>N637*VLOOKUP($B637,DM_HHDV!$B$5:$K$1050,8,0)</f>
        <v>#N/A</v>
      </c>
      <c r="BY637" s="75" t="e">
        <f>N637*VLOOKUP($B637,DM_HHDV!$B$5:$K$1050,9,0)</f>
        <v>#N/A</v>
      </c>
      <c r="BZ637" s="75" t="e">
        <f>N637*VLOOKUP($B637,DM_HHDV!$B$5:$K$1050,10,0)</f>
        <v>#N/A</v>
      </c>
      <c r="CA637" s="75" t="e">
        <f>O637*VLOOKUP($B637,DM_HHDV!$B$5:$K$1050,8,0)</f>
        <v>#N/A</v>
      </c>
      <c r="CB637" s="75" t="e">
        <f>O637*VLOOKUP($B637,DM_HHDV!$B$5:$K$1050,9,0)</f>
        <v>#N/A</v>
      </c>
      <c r="CC637" s="75" t="e">
        <f>O637*VLOOKUP($B637,DM_HHDV!$B$5:$K$1050,10,0)</f>
        <v>#N/A</v>
      </c>
      <c r="CD637" s="75" t="e">
        <f>P637*VLOOKUP($B637,DM_HHDV!$B$5:$K$1050,8,0)</f>
        <v>#N/A</v>
      </c>
      <c r="CE637" s="75" t="e">
        <f>P637*VLOOKUP($B637,DM_HHDV!$B$5:$K$1050,9,0)</f>
        <v>#N/A</v>
      </c>
      <c r="CF637" s="75" t="e">
        <f>P637*VLOOKUP($B637,DM_HHDV!$B$5:$K$1050,10,0)</f>
        <v>#N/A</v>
      </c>
      <c r="CG637" s="75" t="e">
        <f>Q637*VLOOKUP($B637,DM_HHDV!$B$5:$K$1050,8,0)</f>
        <v>#N/A</v>
      </c>
      <c r="CH637" s="75" t="e">
        <f>Q637*VLOOKUP($B637,DM_HHDV!$B$5:$K$1050,9,0)</f>
        <v>#N/A</v>
      </c>
      <c r="CI637" s="75" t="e">
        <f>Q637*VLOOKUP($B637,DM_HHDV!$B$5:$K$1050,10,0)</f>
        <v>#N/A</v>
      </c>
      <c r="CJ637" s="75" t="e">
        <f>R637*VLOOKUP($B637,DM_HHDV!$B$5:$K$1050,8,0)</f>
        <v>#N/A</v>
      </c>
      <c r="CK637" s="75" t="e">
        <f>R637*VLOOKUP($B637,DM_HHDV!$B$5:$K$1050,9,0)</f>
        <v>#N/A</v>
      </c>
      <c r="CL637" s="75" t="e">
        <f>R637*VLOOKUP($B637,DM_HHDV!$B$5:$K$1050,10,0)</f>
        <v>#N/A</v>
      </c>
    </row>
    <row r="638" spans="1:90">
      <c r="A638" s="21">
        <f>DM_HHDV!A637</f>
        <v>0</v>
      </c>
      <c r="B638" s="22"/>
      <c r="C638" s="22"/>
      <c r="D638" s="62">
        <f>IFERROR(VLOOKUP(B638,DM_HHDV!$B$5:$E$1050,3,0),0)</f>
        <v>0</v>
      </c>
      <c r="E638" s="67">
        <f>IFERROR(VLOOKUP(B638,DM_HHDV!$B$5:$E$1050,4,0),0)</f>
        <v>0</v>
      </c>
      <c r="F638" s="74">
        <f t="shared" si="9"/>
        <v>0</v>
      </c>
      <c r="G638" s="23"/>
      <c r="H638" s="65"/>
      <c r="I638" s="65"/>
      <c r="J638" s="65"/>
      <c r="K638" s="65"/>
      <c r="L638" s="65"/>
      <c r="M638" s="65"/>
      <c r="N638" s="65"/>
      <c r="O638" s="65"/>
      <c r="P638" s="65"/>
      <c r="Q638" s="65"/>
      <c r="R638" s="65"/>
      <c r="S638" s="75" t="e">
        <f>G638*VLOOKUP($B638,DM_HHDV!$B$5:$H$1050,5,0)</f>
        <v>#N/A</v>
      </c>
      <c r="T638" s="75" t="e">
        <f>G638*VLOOKUP($B638,DM_HHDV!$B$5:$H$1050,6,0)</f>
        <v>#N/A</v>
      </c>
      <c r="U638" s="75" t="e">
        <f>G638*VLOOKUP($B638,DM_HHDV!$B$5:$H$1050,7,0)</f>
        <v>#N/A</v>
      </c>
      <c r="V638" s="75" t="e">
        <f>H638*VLOOKUP($B638,DM_HHDV!$B$5:$H$1050,5,0)</f>
        <v>#N/A</v>
      </c>
      <c r="W638" s="75" t="e">
        <f>H638*VLOOKUP($B638,DM_HHDV!$B$5:$H$1050,6,0)</f>
        <v>#N/A</v>
      </c>
      <c r="X638" s="75" t="e">
        <f>H638*VLOOKUP($B638,DM_HHDV!$B$5:$H$1050,7,0)</f>
        <v>#N/A</v>
      </c>
      <c r="Y638" s="75" t="e">
        <f>I638*VLOOKUP($B638,DM_HHDV!$B$5:$H$1050,5,0)</f>
        <v>#N/A</v>
      </c>
      <c r="Z638" s="75" t="e">
        <f>I638*VLOOKUP($B638,DM_HHDV!$B$5:$H$1050,6,0)</f>
        <v>#N/A</v>
      </c>
      <c r="AA638" s="75" t="e">
        <f>I638*VLOOKUP($B638,DM_HHDV!$B$5:$H$1050,7,0)</f>
        <v>#N/A</v>
      </c>
      <c r="AB638" s="75" t="e">
        <f>J638*VLOOKUP($B638,DM_HHDV!$B$5:$H$1050,5,0)</f>
        <v>#N/A</v>
      </c>
      <c r="AC638" s="75" t="e">
        <f>J638*VLOOKUP($B638,DM_HHDV!$B$5:$H$1050,6,0)</f>
        <v>#N/A</v>
      </c>
      <c r="AD638" s="75" t="e">
        <f>J638*VLOOKUP($B638,DM_HHDV!$B$5:$H$1050,7,0)</f>
        <v>#N/A</v>
      </c>
      <c r="AE638" s="75" t="e">
        <f>K638*VLOOKUP($B638,DM_HHDV!$B$5:$H$1050,5,0)</f>
        <v>#N/A</v>
      </c>
      <c r="AF638" s="75" t="e">
        <f>K638*VLOOKUP($B638,DM_HHDV!$B$5:$H$1050,6,0)</f>
        <v>#N/A</v>
      </c>
      <c r="AG638" s="75" t="e">
        <f>K638*VLOOKUP($B638,DM_HHDV!$B$5:$H$1050,7,0)</f>
        <v>#N/A</v>
      </c>
      <c r="AH638" s="75" t="e">
        <f>L638*VLOOKUP($B638,DM_HHDV!$B$5:$H$1050,5,0)</f>
        <v>#N/A</v>
      </c>
      <c r="AI638" s="75" t="e">
        <f>L638*VLOOKUP($B638,DM_HHDV!$B$5:$H$1050,6,0)</f>
        <v>#N/A</v>
      </c>
      <c r="AJ638" s="75" t="e">
        <f>L638*VLOOKUP($B638,DM_HHDV!$B$5:$H$1050,7,0)</f>
        <v>#N/A</v>
      </c>
      <c r="AK638" s="75" t="e">
        <f>M638*VLOOKUP($B638,DM_HHDV!$B$5:$H$1050,5,0)</f>
        <v>#N/A</v>
      </c>
      <c r="AL638" s="75" t="e">
        <f>M638*VLOOKUP($B638,DM_HHDV!$B$5:$H$1050,6,0)</f>
        <v>#N/A</v>
      </c>
      <c r="AM638" s="75" t="e">
        <f>M638*VLOOKUP($B638,DM_HHDV!$B$5:$H$1050,7,0)</f>
        <v>#N/A</v>
      </c>
      <c r="AN638" s="75" t="e">
        <f>N638*VLOOKUP($B638,DM_HHDV!$B$5:$H$1050,5,0)</f>
        <v>#N/A</v>
      </c>
      <c r="AO638" s="75" t="e">
        <f>N638*VLOOKUP($B638,DM_HHDV!$B$5:$H$1050,6,0)</f>
        <v>#N/A</v>
      </c>
      <c r="AP638" s="75" t="e">
        <f>N638*VLOOKUP($B638,DM_HHDV!$B$5:$H$1050,7,0)</f>
        <v>#N/A</v>
      </c>
      <c r="AQ638" s="75" t="e">
        <f>O638*VLOOKUP($B638,DM_HHDV!$B$5:$H$1050,5,0)</f>
        <v>#N/A</v>
      </c>
      <c r="AR638" s="75" t="e">
        <f>O638*VLOOKUP($B638,DM_HHDV!$B$5:$H$1050,6,0)</f>
        <v>#N/A</v>
      </c>
      <c r="AS638" s="75" t="e">
        <f>O638*VLOOKUP($B638,DM_HHDV!$B$5:$H$1050,7,0)</f>
        <v>#N/A</v>
      </c>
      <c r="AT638" s="75" t="e">
        <f>P638*VLOOKUP($B638,DM_HHDV!$B$5:$H$1050,5,0)</f>
        <v>#N/A</v>
      </c>
      <c r="AU638" s="75" t="e">
        <f>P638*VLOOKUP($B638,DM_HHDV!$B$5:$H$1050,6,0)</f>
        <v>#N/A</v>
      </c>
      <c r="AV638" s="75" t="e">
        <f>P638*VLOOKUP($B638,DM_HHDV!$B$5:$H$1050,7,0)</f>
        <v>#N/A</v>
      </c>
      <c r="AW638" s="75" t="e">
        <f>Q638*VLOOKUP($B638,DM_HHDV!$B$5:$H$1050,5,0)</f>
        <v>#N/A</v>
      </c>
      <c r="AX638" s="75" t="e">
        <f>Q638*VLOOKUP($B638,DM_HHDV!$B$5:$H$1050,6,0)</f>
        <v>#N/A</v>
      </c>
      <c r="AY638" s="75" t="e">
        <f>Q638*VLOOKUP($B638,DM_HHDV!$B$5:$H$1050,7,0)</f>
        <v>#N/A</v>
      </c>
      <c r="AZ638" s="75" t="e">
        <f>R638*VLOOKUP($B638,DM_HHDV!$B$5:$H$1050,5,0)</f>
        <v>#N/A</v>
      </c>
      <c r="BA638" s="75" t="e">
        <f>R638*VLOOKUP($B638,DM_HHDV!$B$5:$H$1050,6,0)</f>
        <v>#N/A</v>
      </c>
      <c r="BB638" s="75" t="e">
        <f>R638*VLOOKUP($B638,DM_HHDV!$B$5:$H$1050,7,0)</f>
        <v>#N/A</v>
      </c>
      <c r="BC638" s="75" t="e">
        <f>G638*VLOOKUP($B638,DM_HHDV!$B$5:$K$1050,8,0)</f>
        <v>#N/A</v>
      </c>
      <c r="BD638" s="75" t="e">
        <f>G638*VLOOKUP($B638,DM_HHDV!$B$5:$K$1050,9,0)</f>
        <v>#N/A</v>
      </c>
      <c r="BE638" s="75" t="e">
        <f>G638*VLOOKUP($B638,DM_HHDV!$B$5:$K$1050,10,0)</f>
        <v>#N/A</v>
      </c>
      <c r="BF638" s="75" t="e">
        <f>H638*VLOOKUP($B638,DM_HHDV!$B$5:$K$1050,8,0)</f>
        <v>#N/A</v>
      </c>
      <c r="BG638" s="75" t="e">
        <f>H638*VLOOKUP($B638,DM_HHDV!$B$5:$K$1050,9,0)</f>
        <v>#N/A</v>
      </c>
      <c r="BH638" s="75" t="e">
        <f>H638*VLOOKUP($B638,DM_HHDV!$B$5:$K$1050,10,0)</f>
        <v>#N/A</v>
      </c>
      <c r="BI638" s="75" t="e">
        <f>I638*VLOOKUP($B638,DM_HHDV!$B$5:$K$1050,8,0)</f>
        <v>#N/A</v>
      </c>
      <c r="BJ638" s="75" t="e">
        <f>I638*VLOOKUP($B638,DM_HHDV!$B$5:$K$1050,9,0)</f>
        <v>#N/A</v>
      </c>
      <c r="BK638" s="75" t="e">
        <f>I638*VLOOKUP($B638,DM_HHDV!$B$5:$K$1050,10,0)</f>
        <v>#N/A</v>
      </c>
      <c r="BL638" s="75" t="e">
        <f>J638*VLOOKUP($B638,DM_HHDV!$B$5:$K$1050,8,0)</f>
        <v>#N/A</v>
      </c>
      <c r="BM638" s="75" t="e">
        <f>J638*VLOOKUP($B638,DM_HHDV!$B$5:$K$1050,9,0)</f>
        <v>#N/A</v>
      </c>
      <c r="BN638" s="75" t="e">
        <f>J638*VLOOKUP($B638,DM_HHDV!$B$5:$K$1050,10,0)</f>
        <v>#N/A</v>
      </c>
      <c r="BO638" s="75" t="e">
        <f>K638*VLOOKUP($B638,DM_HHDV!$B$5:$K$1050,8,0)</f>
        <v>#N/A</v>
      </c>
      <c r="BP638" s="75" t="e">
        <f>K638*VLOOKUP($B638,DM_HHDV!$B$5:$K$1050,9,0)</f>
        <v>#N/A</v>
      </c>
      <c r="BQ638" s="75" t="e">
        <f>K638*VLOOKUP($B638,DM_HHDV!$B$5:$K$1050,10,0)</f>
        <v>#N/A</v>
      </c>
      <c r="BR638" s="75" t="e">
        <f>L638*VLOOKUP($B638,DM_HHDV!$B$5:$K$1050,8,0)</f>
        <v>#N/A</v>
      </c>
      <c r="BS638" s="75" t="e">
        <f>L638*VLOOKUP($B638,DM_HHDV!$B$5:$K$1050,9,0)</f>
        <v>#N/A</v>
      </c>
      <c r="BT638" s="75" t="e">
        <f>L638*VLOOKUP($B638,DM_HHDV!$B$5:$K$1050,10,0)</f>
        <v>#N/A</v>
      </c>
      <c r="BU638" s="75" t="e">
        <f>M638*VLOOKUP($B638,DM_HHDV!$B$5:$K$1050,8,0)</f>
        <v>#N/A</v>
      </c>
      <c r="BV638" s="75" t="e">
        <f>M638*VLOOKUP($B638,DM_HHDV!$B$5:$K$1050,9,0)</f>
        <v>#N/A</v>
      </c>
      <c r="BW638" s="75" t="e">
        <f>M638*VLOOKUP($B638,DM_HHDV!$B$5:$K$1050,10,0)</f>
        <v>#N/A</v>
      </c>
      <c r="BX638" s="75" t="e">
        <f>N638*VLOOKUP($B638,DM_HHDV!$B$5:$K$1050,8,0)</f>
        <v>#N/A</v>
      </c>
      <c r="BY638" s="75" t="e">
        <f>N638*VLOOKUP($B638,DM_HHDV!$B$5:$K$1050,9,0)</f>
        <v>#N/A</v>
      </c>
      <c r="BZ638" s="75" t="e">
        <f>N638*VLOOKUP($B638,DM_HHDV!$B$5:$K$1050,10,0)</f>
        <v>#N/A</v>
      </c>
      <c r="CA638" s="75" t="e">
        <f>O638*VLOOKUP($B638,DM_HHDV!$B$5:$K$1050,8,0)</f>
        <v>#N/A</v>
      </c>
      <c r="CB638" s="75" t="e">
        <f>O638*VLOOKUP($B638,DM_HHDV!$B$5:$K$1050,9,0)</f>
        <v>#N/A</v>
      </c>
      <c r="CC638" s="75" t="e">
        <f>O638*VLOOKUP($B638,DM_HHDV!$B$5:$K$1050,10,0)</f>
        <v>#N/A</v>
      </c>
      <c r="CD638" s="75" t="e">
        <f>P638*VLOOKUP($B638,DM_HHDV!$B$5:$K$1050,8,0)</f>
        <v>#N/A</v>
      </c>
      <c r="CE638" s="75" t="e">
        <f>P638*VLOOKUP($B638,DM_HHDV!$B$5:$K$1050,9,0)</f>
        <v>#N/A</v>
      </c>
      <c r="CF638" s="75" t="e">
        <f>P638*VLOOKUP($B638,DM_HHDV!$B$5:$K$1050,10,0)</f>
        <v>#N/A</v>
      </c>
      <c r="CG638" s="75" t="e">
        <f>Q638*VLOOKUP($B638,DM_HHDV!$B$5:$K$1050,8,0)</f>
        <v>#N/A</v>
      </c>
      <c r="CH638" s="75" t="e">
        <f>Q638*VLOOKUP($B638,DM_HHDV!$B$5:$K$1050,9,0)</f>
        <v>#N/A</v>
      </c>
      <c r="CI638" s="75" t="e">
        <f>Q638*VLOOKUP($B638,DM_HHDV!$B$5:$K$1050,10,0)</f>
        <v>#N/A</v>
      </c>
      <c r="CJ638" s="75" t="e">
        <f>R638*VLOOKUP($B638,DM_HHDV!$B$5:$K$1050,8,0)</f>
        <v>#N/A</v>
      </c>
      <c r="CK638" s="75" t="e">
        <f>R638*VLOOKUP($B638,DM_HHDV!$B$5:$K$1050,9,0)</f>
        <v>#N/A</v>
      </c>
      <c r="CL638" s="75" t="e">
        <f>R638*VLOOKUP($B638,DM_HHDV!$B$5:$K$1050,10,0)</f>
        <v>#N/A</v>
      </c>
    </row>
    <row r="639" spans="1:90">
      <c r="A639" s="21">
        <f>DM_HHDV!A638</f>
        <v>0</v>
      </c>
      <c r="B639" s="22"/>
      <c r="C639" s="22"/>
      <c r="D639" s="62">
        <f>IFERROR(VLOOKUP(B639,DM_HHDV!$B$5:$E$1050,3,0),0)</f>
        <v>0</v>
      </c>
      <c r="E639" s="67">
        <f>IFERROR(VLOOKUP(B639,DM_HHDV!$B$5:$E$1050,4,0),0)</f>
        <v>0</v>
      </c>
      <c r="F639" s="74">
        <f t="shared" si="9"/>
        <v>0</v>
      </c>
      <c r="G639" s="23"/>
      <c r="H639" s="65"/>
      <c r="I639" s="65"/>
      <c r="J639" s="65"/>
      <c r="K639" s="65"/>
      <c r="L639" s="65"/>
      <c r="M639" s="65"/>
      <c r="N639" s="65"/>
      <c r="O639" s="65"/>
      <c r="P639" s="65"/>
      <c r="Q639" s="65"/>
      <c r="R639" s="65"/>
      <c r="S639" s="75" t="e">
        <f>G639*VLOOKUP($B639,DM_HHDV!$B$5:$H$1050,5,0)</f>
        <v>#N/A</v>
      </c>
      <c r="T639" s="75" t="e">
        <f>G639*VLOOKUP($B639,DM_HHDV!$B$5:$H$1050,6,0)</f>
        <v>#N/A</v>
      </c>
      <c r="U639" s="75" t="e">
        <f>G639*VLOOKUP($B639,DM_HHDV!$B$5:$H$1050,7,0)</f>
        <v>#N/A</v>
      </c>
      <c r="V639" s="75" t="e">
        <f>H639*VLOOKUP($B639,DM_HHDV!$B$5:$H$1050,5,0)</f>
        <v>#N/A</v>
      </c>
      <c r="W639" s="75" t="e">
        <f>H639*VLOOKUP($B639,DM_HHDV!$B$5:$H$1050,6,0)</f>
        <v>#N/A</v>
      </c>
      <c r="X639" s="75" t="e">
        <f>H639*VLOOKUP($B639,DM_HHDV!$B$5:$H$1050,7,0)</f>
        <v>#N/A</v>
      </c>
      <c r="Y639" s="75" t="e">
        <f>I639*VLOOKUP($B639,DM_HHDV!$B$5:$H$1050,5,0)</f>
        <v>#N/A</v>
      </c>
      <c r="Z639" s="75" t="e">
        <f>I639*VLOOKUP($B639,DM_HHDV!$B$5:$H$1050,6,0)</f>
        <v>#N/A</v>
      </c>
      <c r="AA639" s="75" t="e">
        <f>I639*VLOOKUP($B639,DM_HHDV!$B$5:$H$1050,7,0)</f>
        <v>#N/A</v>
      </c>
      <c r="AB639" s="75" t="e">
        <f>J639*VLOOKUP($B639,DM_HHDV!$B$5:$H$1050,5,0)</f>
        <v>#N/A</v>
      </c>
      <c r="AC639" s="75" t="e">
        <f>J639*VLOOKUP($B639,DM_HHDV!$B$5:$H$1050,6,0)</f>
        <v>#N/A</v>
      </c>
      <c r="AD639" s="75" t="e">
        <f>J639*VLOOKUP($B639,DM_HHDV!$B$5:$H$1050,7,0)</f>
        <v>#N/A</v>
      </c>
      <c r="AE639" s="75" t="e">
        <f>K639*VLOOKUP($B639,DM_HHDV!$B$5:$H$1050,5,0)</f>
        <v>#N/A</v>
      </c>
      <c r="AF639" s="75" t="e">
        <f>K639*VLOOKUP($B639,DM_HHDV!$B$5:$H$1050,6,0)</f>
        <v>#N/A</v>
      </c>
      <c r="AG639" s="75" t="e">
        <f>K639*VLOOKUP($B639,DM_HHDV!$B$5:$H$1050,7,0)</f>
        <v>#N/A</v>
      </c>
      <c r="AH639" s="75" t="e">
        <f>L639*VLOOKUP($B639,DM_HHDV!$B$5:$H$1050,5,0)</f>
        <v>#N/A</v>
      </c>
      <c r="AI639" s="75" t="e">
        <f>L639*VLOOKUP($B639,DM_HHDV!$B$5:$H$1050,6,0)</f>
        <v>#N/A</v>
      </c>
      <c r="AJ639" s="75" t="e">
        <f>L639*VLOOKUP($B639,DM_HHDV!$B$5:$H$1050,7,0)</f>
        <v>#N/A</v>
      </c>
      <c r="AK639" s="75" t="e">
        <f>M639*VLOOKUP($B639,DM_HHDV!$B$5:$H$1050,5,0)</f>
        <v>#N/A</v>
      </c>
      <c r="AL639" s="75" t="e">
        <f>M639*VLOOKUP($B639,DM_HHDV!$B$5:$H$1050,6,0)</f>
        <v>#N/A</v>
      </c>
      <c r="AM639" s="75" t="e">
        <f>M639*VLOOKUP($B639,DM_HHDV!$B$5:$H$1050,7,0)</f>
        <v>#N/A</v>
      </c>
      <c r="AN639" s="75" t="e">
        <f>N639*VLOOKUP($B639,DM_HHDV!$B$5:$H$1050,5,0)</f>
        <v>#N/A</v>
      </c>
      <c r="AO639" s="75" t="e">
        <f>N639*VLOOKUP($B639,DM_HHDV!$B$5:$H$1050,6,0)</f>
        <v>#N/A</v>
      </c>
      <c r="AP639" s="75" t="e">
        <f>N639*VLOOKUP($B639,DM_HHDV!$B$5:$H$1050,7,0)</f>
        <v>#N/A</v>
      </c>
      <c r="AQ639" s="75" t="e">
        <f>O639*VLOOKUP($B639,DM_HHDV!$B$5:$H$1050,5,0)</f>
        <v>#N/A</v>
      </c>
      <c r="AR639" s="75" t="e">
        <f>O639*VLOOKUP($B639,DM_HHDV!$B$5:$H$1050,6,0)</f>
        <v>#N/A</v>
      </c>
      <c r="AS639" s="75" t="e">
        <f>O639*VLOOKUP($B639,DM_HHDV!$B$5:$H$1050,7,0)</f>
        <v>#N/A</v>
      </c>
      <c r="AT639" s="75" t="e">
        <f>P639*VLOOKUP($B639,DM_HHDV!$B$5:$H$1050,5,0)</f>
        <v>#N/A</v>
      </c>
      <c r="AU639" s="75" t="e">
        <f>P639*VLOOKUP($B639,DM_HHDV!$B$5:$H$1050,6,0)</f>
        <v>#N/A</v>
      </c>
      <c r="AV639" s="75" t="e">
        <f>P639*VLOOKUP($B639,DM_HHDV!$B$5:$H$1050,7,0)</f>
        <v>#N/A</v>
      </c>
      <c r="AW639" s="75" t="e">
        <f>Q639*VLOOKUP($B639,DM_HHDV!$B$5:$H$1050,5,0)</f>
        <v>#N/A</v>
      </c>
      <c r="AX639" s="75" t="e">
        <f>Q639*VLOOKUP($B639,DM_HHDV!$B$5:$H$1050,6,0)</f>
        <v>#N/A</v>
      </c>
      <c r="AY639" s="75" t="e">
        <f>Q639*VLOOKUP($B639,DM_HHDV!$B$5:$H$1050,7,0)</f>
        <v>#N/A</v>
      </c>
      <c r="AZ639" s="75" t="e">
        <f>R639*VLOOKUP($B639,DM_HHDV!$B$5:$H$1050,5,0)</f>
        <v>#N/A</v>
      </c>
      <c r="BA639" s="75" t="e">
        <f>R639*VLOOKUP($B639,DM_HHDV!$B$5:$H$1050,6,0)</f>
        <v>#N/A</v>
      </c>
      <c r="BB639" s="75" t="e">
        <f>R639*VLOOKUP($B639,DM_HHDV!$B$5:$H$1050,7,0)</f>
        <v>#N/A</v>
      </c>
      <c r="BC639" s="75" t="e">
        <f>G639*VLOOKUP($B639,DM_HHDV!$B$5:$K$1050,8,0)</f>
        <v>#N/A</v>
      </c>
      <c r="BD639" s="75" t="e">
        <f>G639*VLOOKUP($B639,DM_HHDV!$B$5:$K$1050,9,0)</f>
        <v>#N/A</v>
      </c>
      <c r="BE639" s="75" t="e">
        <f>G639*VLOOKUP($B639,DM_HHDV!$B$5:$K$1050,10,0)</f>
        <v>#N/A</v>
      </c>
      <c r="BF639" s="75" t="e">
        <f>H639*VLOOKUP($B639,DM_HHDV!$B$5:$K$1050,8,0)</f>
        <v>#N/A</v>
      </c>
      <c r="BG639" s="75" t="e">
        <f>H639*VLOOKUP($B639,DM_HHDV!$B$5:$K$1050,9,0)</f>
        <v>#N/A</v>
      </c>
      <c r="BH639" s="75" t="e">
        <f>H639*VLOOKUP($B639,DM_HHDV!$B$5:$K$1050,10,0)</f>
        <v>#N/A</v>
      </c>
      <c r="BI639" s="75" t="e">
        <f>I639*VLOOKUP($B639,DM_HHDV!$B$5:$K$1050,8,0)</f>
        <v>#N/A</v>
      </c>
      <c r="BJ639" s="75" t="e">
        <f>I639*VLOOKUP($B639,DM_HHDV!$B$5:$K$1050,9,0)</f>
        <v>#N/A</v>
      </c>
      <c r="BK639" s="75" t="e">
        <f>I639*VLOOKUP($B639,DM_HHDV!$B$5:$K$1050,10,0)</f>
        <v>#N/A</v>
      </c>
      <c r="BL639" s="75" t="e">
        <f>J639*VLOOKUP($B639,DM_HHDV!$B$5:$K$1050,8,0)</f>
        <v>#N/A</v>
      </c>
      <c r="BM639" s="75" t="e">
        <f>J639*VLOOKUP($B639,DM_HHDV!$B$5:$K$1050,9,0)</f>
        <v>#N/A</v>
      </c>
      <c r="BN639" s="75" t="e">
        <f>J639*VLOOKUP($B639,DM_HHDV!$B$5:$K$1050,10,0)</f>
        <v>#N/A</v>
      </c>
      <c r="BO639" s="75" t="e">
        <f>K639*VLOOKUP($B639,DM_HHDV!$B$5:$K$1050,8,0)</f>
        <v>#N/A</v>
      </c>
      <c r="BP639" s="75" t="e">
        <f>K639*VLOOKUP($B639,DM_HHDV!$B$5:$K$1050,9,0)</f>
        <v>#N/A</v>
      </c>
      <c r="BQ639" s="75" t="e">
        <f>K639*VLOOKUP($B639,DM_HHDV!$B$5:$K$1050,10,0)</f>
        <v>#N/A</v>
      </c>
      <c r="BR639" s="75" t="e">
        <f>L639*VLOOKUP($B639,DM_HHDV!$B$5:$K$1050,8,0)</f>
        <v>#N/A</v>
      </c>
      <c r="BS639" s="75" t="e">
        <f>L639*VLOOKUP($B639,DM_HHDV!$B$5:$K$1050,9,0)</f>
        <v>#N/A</v>
      </c>
      <c r="BT639" s="75" t="e">
        <f>L639*VLOOKUP($B639,DM_HHDV!$B$5:$K$1050,10,0)</f>
        <v>#N/A</v>
      </c>
      <c r="BU639" s="75" t="e">
        <f>M639*VLOOKUP($B639,DM_HHDV!$B$5:$K$1050,8,0)</f>
        <v>#N/A</v>
      </c>
      <c r="BV639" s="75" t="e">
        <f>M639*VLOOKUP($B639,DM_HHDV!$B$5:$K$1050,9,0)</f>
        <v>#N/A</v>
      </c>
      <c r="BW639" s="75" t="e">
        <f>M639*VLOOKUP($B639,DM_HHDV!$B$5:$K$1050,10,0)</f>
        <v>#N/A</v>
      </c>
      <c r="BX639" s="75" t="e">
        <f>N639*VLOOKUP($B639,DM_HHDV!$B$5:$K$1050,8,0)</f>
        <v>#N/A</v>
      </c>
      <c r="BY639" s="75" t="e">
        <f>N639*VLOOKUP($B639,DM_HHDV!$B$5:$K$1050,9,0)</f>
        <v>#N/A</v>
      </c>
      <c r="BZ639" s="75" t="e">
        <f>N639*VLOOKUP($B639,DM_HHDV!$B$5:$K$1050,10,0)</f>
        <v>#N/A</v>
      </c>
      <c r="CA639" s="75" t="e">
        <f>O639*VLOOKUP($B639,DM_HHDV!$B$5:$K$1050,8,0)</f>
        <v>#N/A</v>
      </c>
      <c r="CB639" s="75" t="e">
        <f>O639*VLOOKUP($B639,DM_HHDV!$B$5:$K$1050,9,0)</f>
        <v>#N/A</v>
      </c>
      <c r="CC639" s="75" t="e">
        <f>O639*VLOOKUP($B639,DM_HHDV!$B$5:$K$1050,10,0)</f>
        <v>#N/A</v>
      </c>
      <c r="CD639" s="75" t="e">
        <f>P639*VLOOKUP($B639,DM_HHDV!$B$5:$K$1050,8,0)</f>
        <v>#N/A</v>
      </c>
      <c r="CE639" s="75" t="e">
        <f>P639*VLOOKUP($B639,DM_HHDV!$B$5:$K$1050,9,0)</f>
        <v>#N/A</v>
      </c>
      <c r="CF639" s="75" t="e">
        <f>P639*VLOOKUP($B639,DM_HHDV!$B$5:$K$1050,10,0)</f>
        <v>#N/A</v>
      </c>
      <c r="CG639" s="75" t="e">
        <f>Q639*VLOOKUP($B639,DM_HHDV!$B$5:$K$1050,8,0)</f>
        <v>#N/A</v>
      </c>
      <c r="CH639" s="75" t="e">
        <f>Q639*VLOOKUP($B639,DM_HHDV!$B$5:$K$1050,9,0)</f>
        <v>#N/A</v>
      </c>
      <c r="CI639" s="75" t="e">
        <f>Q639*VLOOKUP($B639,DM_HHDV!$B$5:$K$1050,10,0)</f>
        <v>#N/A</v>
      </c>
      <c r="CJ639" s="75" t="e">
        <f>R639*VLOOKUP($B639,DM_HHDV!$B$5:$K$1050,8,0)</f>
        <v>#N/A</v>
      </c>
      <c r="CK639" s="75" t="e">
        <f>R639*VLOOKUP($B639,DM_HHDV!$B$5:$K$1050,9,0)</f>
        <v>#N/A</v>
      </c>
      <c r="CL639" s="75" t="e">
        <f>R639*VLOOKUP($B639,DM_HHDV!$B$5:$K$1050,10,0)</f>
        <v>#N/A</v>
      </c>
    </row>
    <row r="640" spans="1:90">
      <c r="A640" s="21">
        <f>DM_HHDV!A639</f>
        <v>0</v>
      </c>
      <c r="B640" s="22"/>
      <c r="C640" s="22"/>
      <c r="D640" s="62">
        <f>IFERROR(VLOOKUP(B640,DM_HHDV!$B$5:$E$1050,3,0),0)</f>
        <v>0</v>
      </c>
      <c r="E640" s="67">
        <f>IFERROR(VLOOKUP(B640,DM_HHDV!$B$5:$E$1050,4,0),0)</f>
        <v>0</v>
      </c>
      <c r="F640" s="74">
        <f t="shared" si="9"/>
        <v>0</v>
      </c>
      <c r="G640" s="23"/>
      <c r="H640" s="65"/>
      <c r="I640" s="65"/>
      <c r="J640" s="65"/>
      <c r="K640" s="65"/>
      <c r="L640" s="65"/>
      <c r="M640" s="65"/>
      <c r="N640" s="65"/>
      <c r="O640" s="65"/>
      <c r="P640" s="65"/>
      <c r="Q640" s="65"/>
      <c r="R640" s="65"/>
      <c r="S640" s="75" t="e">
        <f>G640*VLOOKUP($B640,DM_HHDV!$B$5:$H$1050,5,0)</f>
        <v>#N/A</v>
      </c>
      <c r="T640" s="75" t="e">
        <f>G640*VLOOKUP($B640,DM_HHDV!$B$5:$H$1050,6,0)</f>
        <v>#N/A</v>
      </c>
      <c r="U640" s="75" t="e">
        <f>G640*VLOOKUP($B640,DM_HHDV!$B$5:$H$1050,7,0)</f>
        <v>#N/A</v>
      </c>
      <c r="V640" s="75" t="e">
        <f>H640*VLOOKUP($B640,DM_HHDV!$B$5:$H$1050,5,0)</f>
        <v>#N/A</v>
      </c>
      <c r="W640" s="75" t="e">
        <f>H640*VLOOKUP($B640,DM_HHDV!$B$5:$H$1050,6,0)</f>
        <v>#N/A</v>
      </c>
      <c r="X640" s="75" t="e">
        <f>H640*VLOOKUP($B640,DM_HHDV!$B$5:$H$1050,7,0)</f>
        <v>#N/A</v>
      </c>
      <c r="Y640" s="75" t="e">
        <f>I640*VLOOKUP($B640,DM_HHDV!$B$5:$H$1050,5,0)</f>
        <v>#N/A</v>
      </c>
      <c r="Z640" s="75" t="e">
        <f>I640*VLOOKUP($B640,DM_HHDV!$B$5:$H$1050,6,0)</f>
        <v>#N/A</v>
      </c>
      <c r="AA640" s="75" t="e">
        <f>I640*VLOOKUP($B640,DM_HHDV!$B$5:$H$1050,7,0)</f>
        <v>#N/A</v>
      </c>
      <c r="AB640" s="75" t="e">
        <f>J640*VLOOKUP($B640,DM_HHDV!$B$5:$H$1050,5,0)</f>
        <v>#N/A</v>
      </c>
      <c r="AC640" s="75" t="e">
        <f>J640*VLOOKUP($B640,DM_HHDV!$B$5:$H$1050,6,0)</f>
        <v>#N/A</v>
      </c>
      <c r="AD640" s="75" t="e">
        <f>J640*VLOOKUP($B640,DM_HHDV!$B$5:$H$1050,7,0)</f>
        <v>#N/A</v>
      </c>
      <c r="AE640" s="75" t="e">
        <f>K640*VLOOKUP($B640,DM_HHDV!$B$5:$H$1050,5,0)</f>
        <v>#N/A</v>
      </c>
      <c r="AF640" s="75" t="e">
        <f>K640*VLOOKUP($B640,DM_HHDV!$B$5:$H$1050,6,0)</f>
        <v>#N/A</v>
      </c>
      <c r="AG640" s="75" t="e">
        <f>K640*VLOOKUP($B640,DM_HHDV!$B$5:$H$1050,7,0)</f>
        <v>#N/A</v>
      </c>
      <c r="AH640" s="75" t="e">
        <f>L640*VLOOKUP($B640,DM_HHDV!$B$5:$H$1050,5,0)</f>
        <v>#N/A</v>
      </c>
      <c r="AI640" s="75" t="e">
        <f>L640*VLOOKUP($B640,DM_HHDV!$B$5:$H$1050,6,0)</f>
        <v>#N/A</v>
      </c>
      <c r="AJ640" s="75" t="e">
        <f>L640*VLOOKUP($B640,DM_HHDV!$B$5:$H$1050,7,0)</f>
        <v>#N/A</v>
      </c>
      <c r="AK640" s="75" t="e">
        <f>M640*VLOOKUP($B640,DM_HHDV!$B$5:$H$1050,5,0)</f>
        <v>#N/A</v>
      </c>
      <c r="AL640" s="75" t="e">
        <f>M640*VLOOKUP($B640,DM_HHDV!$B$5:$H$1050,6,0)</f>
        <v>#N/A</v>
      </c>
      <c r="AM640" s="75" t="e">
        <f>M640*VLOOKUP($B640,DM_HHDV!$B$5:$H$1050,7,0)</f>
        <v>#N/A</v>
      </c>
      <c r="AN640" s="75" t="e">
        <f>N640*VLOOKUP($B640,DM_HHDV!$B$5:$H$1050,5,0)</f>
        <v>#N/A</v>
      </c>
      <c r="AO640" s="75" t="e">
        <f>N640*VLOOKUP($B640,DM_HHDV!$B$5:$H$1050,6,0)</f>
        <v>#N/A</v>
      </c>
      <c r="AP640" s="75" t="e">
        <f>N640*VLOOKUP($B640,DM_HHDV!$B$5:$H$1050,7,0)</f>
        <v>#N/A</v>
      </c>
      <c r="AQ640" s="75" t="e">
        <f>O640*VLOOKUP($B640,DM_HHDV!$B$5:$H$1050,5,0)</f>
        <v>#N/A</v>
      </c>
      <c r="AR640" s="75" t="e">
        <f>O640*VLOOKUP($B640,DM_HHDV!$B$5:$H$1050,6,0)</f>
        <v>#N/A</v>
      </c>
      <c r="AS640" s="75" t="e">
        <f>O640*VLOOKUP($B640,DM_HHDV!$B$5:$H$1050,7,0)</f>
        <v>#N/A</v>
      </c>
      <c r="AT640" s="75" t="e">
        <f>P640*VLOOKUP($B640,DM_HHDV!$B$5:$H$1050,5,0)</f>
        <v>#N/A</v>
      </c>
      <c r="AU640" s="75" t="e">
        <f>P640*VLOOKUP($B640,DM_HHDV!$B$5:$H$1050,6,0)</f>
        <v>#N/A</v>
      </c>
      <c r="AV640" s="75" t="e">
        <f>P640*VLOOKUP($B640,DM_HHDV!$B$5:$H$1050,7,0)</f>
        <v>#N/A</v>
      </c>
      <c r="AW640" s="75" t="e">
        <f>Q640*VLOOKUP($B640,DM_HHDV!$B$5:$H$1050,5,0)</f>
        <v>#N/A</v>
      </c>
      <c r="AX640" s="75" t="e">
        <f>Q640*VLOOKUP($B640,DM_HHDV!$B$5:$H$1050,6,0)</f>
        <v>#N/A</v>
      </c>
      <c r="AY640" s="75" t="e">
        <f>Q640*VLOOKUP($B640,DM_HHDV!$B$5:$H$1050,7,0)</f>
        <v>#N/A</v>
      </c>
      <c r="AZ640" s="75" t="e">
        <f>R640*VLOOKUP($B640,DM_HHDV!$B$5:$H$1050,5,0)</f>
        <v>#N/A</v>
      </c>
      <c r="BA640" s="75" t="e">
        <f>R640*VLOOKUP($B640,DM_HHDV!$B$5:$H$1050,6,0)</f>
        <v>#N/A</v>
      </c>
      <c r="BB640" s="75" t="e">
        <f>R640*VLOOKUP($B640,DM_HHDV!$B$5:$H$1050,7,0)</f>
        <v>#N/A</v>
      </c>
      <c r="BC640" s="75" t="e">
        <f>G640*VLOOKUP($B640,DM_HHDV!$B$5:$K$1050,8,0)</f>
        <v>#N/A</v>
      </c>
      <c r="BD640" s="75" t="e">
        <f>G640*VLOOKUP($B640,DM_HHDV!$B$5:$K$1050,9,0)</f>
        <v>#N/A</v>
      </c>
      <c r="BE640" s="75" t="e">
        <f>G640*VLOOKUP($B640,DM_HHDV!$B$5:$K$1050,10,0)</f>
        <v>#N/A</v>
      </c>
      <c r="BF640" s="75" t="e">
        <f>H640*VLOOKUP($B640,DM_HHDV!$B$5:$K$1050,8,0)</f>
        <v>#N/A</v>
      </c>
      <c r="BG640" s="75" t="e">
        <f>H640*VLOOKUP($B640,DM_HHDV!$B$5:$K$1050,9,0)</f>
        <v>#N/A</v>
      </c>
      <c r="BH640" s="75" t="e">
        <f>H640*VLOOKUP($B640,DM_HHDV!$B$5:$K$1050,10,0)</f>
        <v>#N/A</v>
      </c>
      <c r="BI640" s="75" t="e">
        <f>I640*VLOOKUP($B640,DM_HHDV!$B$5:$K$1050,8,0)</f>
        <v>#N/A</v>
      </c>
      <c r="BJ640" s="75" t="e">
        <f>I640*VLOOKUP($B640,DM_HHDV!$B$5:$K$1050,9,0)</f>
        <v>#N/A</v>
      </c>
      <c r="BK640" s="75" t="e">
        <f>I640*VLOOKUP($B640,DM_HHDV!$B$5:$K$1050,10,0)</f>
        <v>#N/A</v>
      </c>
      <c r="BL640" s="75" t="e">
        <f>J640*VLOOKUP($B640,DM_HHDV!$B$5:$K$1050,8,0)</f>
        <v>#N/A</v>
      </c>
      <c r="BM640" s="75" t="e">
        <f>J640*VLOOKUP($B640,DM_HHDV!$B$5:$K$1050,9,0)</f>
        <v>#N/A</v>
      </c>
      <c r="BN640" s="75" t="e">
        <f>J640*VLOOKUP($B640,DM_HHDV!$B$5:$K$1050,10,0)</f>
        <v>#N/A</v>
      </c>
      <c r="BO640" s="75" t="e">
        <f>K640*VLOOKUP($B640,DM_HHDV!$B$5:$K$1050,8,0)</f>
        <v>#N/A</v>
      </c>
      <c r="BP640" s="75" t="e">
        <f>K640*VLOOKUP($B640,DM_HHDV!$B$5:$K$1050,9,0)</f>
        <v>#N/A</v>
      </c>
      <c r="BQ640" s="75" t="e">
        <f>K640*VLOOKUP($B640,DM_HHDV!$B$5:$K$1050,10,0)</f>
        <v>#N/A</v>
      </c>
      <c r="BR640" s="75" t="e">
        <f>L640*VLOOKUP($B640,DM_HHDV!$B$5:$K$1050,8,0)</f>
        <v>#N/A</v>
      </c>
      <c r="BS640" s="75" t="e">
        <f>L640*VLOOKUP($B640,DM_HHDV!$B$5:$K$1050,9,0)</f>
        <v>#N/A</v>
      </c>
      <c r="BT640" s="75" t="e">
        <f>L640*VLOOKUP($B640,DM_HHDV!$B$5:$K$1050,10,0)</f>
        <v>#N/A</v>
      </c>
      <c r="BU640" s="75" t="e">
        <f>M640*VLOOKUP($B640,DM_HHDV!$B$5:$K$1050,8,0)</f>
        <v>#N/A</v>
      </c>
      <c r="BV640" s="75" t="e">
        <f>M640*VLOOKUP($B640,DM_HHDV!$B$5:$K$1050,9,0)</f>
        <v>#N/A</v>
      </c>
      <c r="BW640" s="75" t="e">
        <f>M640*VLOOKUP($B640,DM_HHDV!$B$5:$K$1050,10,0)</f>
        <v>#N/A</v>
      </c>
      <c r="BX640" s="75" t="e">
        <f>N640*VLOOKUP($B640,DM_HHDV!$B$5:$K$1050,8,0)</f>
        <v>#N/A</v>
      </c>
      <c r="BY640" s="75" t="e">
        <f>N640*VLOOKUP($B640,DM_HHDV!$B$5:$K$1050,9,0)</f>
        <v>#N/A</v>
      </c>
      <c r="BZ640" s="75" t="e">
        <f>N640*VLOOKUP($B640,DM_HHDV!$B$5:$K$1050,10,0)</f>
        <v>#N/A</v>
      </c>
      <c r="CA640" s="75" t="e">
        <f>O640*VLOOKUP($B640,DM_HHDV!$B$5:$K$1050,8,0)</f>
        <v>#N/A</v>
      </c>
      <c r="CB640" s="75" t="e">
        <f>O640*VLOOKUP($B640,DM_HHDV!$B$5:$K$1050,9,0)</f>
        <v>#N/A</v>
      </c>
      <c r="CC640" s="75" t="e">
        <f>O640*VLOOKUP($B640,DM_HHDV!$B$5:$K$1050,10,0)</f>
        <v>#N/A</v>
      </c>
      <c r="CD640" s="75" t="e">
        <f>P640*VLOOKUP($B640,DM_HHDV!$B$5:$K$1050,8,0)</f>
        <v>#N/A</v>
      </c>
      <c r="CE640" s="75" t="e">
        <f>P640*VLOOKUP($B640,DM_HHDV!$B$5:$K$1050,9,0)</f>
        <v>#N/A</v>
      </c>
      <c r="CF640" s="75" t="e">
        <f>P640*VLOOKUP($B640,DM_HHDV!$B$5:$K$1050,10,0)</f>
        <v>#N/A</v>
      </c>
      <c r="CG640" s="75" t="e">
        <f>Q640*VLOOKUP($B640,DM_HHDV!$B$5:$K$1050,8,0)</f>
        <v>#N/A</v>
      </c>
      <c r="CH640" s="75" t="e">
        <f>Q640*VLOOKUP($B640,DM_HHDV!$B$5:$K$1050,9,0)</f>
        <v>#N/A</v>
      </c>
      <c r="CI640" s="75" t="e">
        <f>Q640*VLOOKUP($B640,DM_HHDV!$B$5:$K$1050,10,0)</f>
        <v>#N/A</v>
      </c>
      <c r="CJ640" s="75" t="e">
        <f>R640*VLOOKUP($B640,DM_HHDV!$B$5:$K$1050,8,0)</f>
        <v>#N/A</v>
      </c>
      <c r="CK640" s="75" t="e">
        <f>R640*VLOOKUP($B640,DM_HHDV!$B$5:$K$1050,9,0)</f>
        <v>#N/A</v>
      </c>
      <c r="CL640" s="75" t="e">
        <f>R640*VLOOKUP($B640,DM_HHDV!$B$5:$K$1050,10,0)</f>
        <v>#N/A</v>
      </c>
    </row>
    <row r="641" spans="1:90">
      <c r="A641" s="21">
        <f>DM_HHDV!A640</f>
        <v>0</v>
      </c>
      <c r="B641" s="22"/>
      <c r="C641" s="22"/>
      <c r="D641" s="62">
        <f>IFERROR(VLOOKUP(B641,DM_HHDV!$B$5:$E$1050,3,0),0)</f>
        <v>0</v>
      </c>
      <c r="E641" s="67">
        <f>IFERROR(VLOOKUP(B641,DM_HHDV!$B$5:$E$1050,4,0),0)</f>
        <v>0</v>
      </c>
      <c r="F641" s="74">
        <f t="shared" si="9"/>
        <v>0</v>
      </c>
      <c r="G641" s="23"/>
      <c r="H641" s="65"/>
      <c r="I641" s="65"/>
      <c r="J641" s="65"/>
      <c r="K641" s="65"/>
      <c r="L641" s="65"/>
      <c r="M641" s="65"/>
      <c r="N641" s="65"/>
      <c r="O641" s="65"/>
      <c r="P641" s="65"/>
      <c r="Q641" s="65"/>
      <c r="R641" s="65"/>
      <c r="S641" s="75" t="e">
        <f>G641*VLOOKUP($B641,DM_HHDV!$B$5:$H$1050,5,0)</f>
        <v>#N/A</v>
      </c>
      <c r="T641" s="75" t="e">
        <f>G641*VLOOKUP($B641,DM_HHDV!$B$5:$H$1050,6,0)</f>
        <v>#N/A</v>
      </c>
      <c r="U641" s="75" t="e">
        <f>G641*VLOOKUP($B641,DM_HHDV!$B$5:$H$1050,7,0)</f>
        <v>#N/A</v>
      </c>
      <c r="V641" s="75" t="e">
        <f>H641*VLOOKUP($B641,DM_HHDV!$B$5:$H$1050,5,0)</f>
        <v>#N/A</v>
      </c>
      <c r="W641" s="75" t="e">
        <f>H641*VLOOKUP($B641,DM_HHDV!$B$5:$H$1050,6,0)</f>
        <v>#N/A</v>
      </c>
      <c r="X641" s="75" t="e">
        <f>H641*VLOOKUP($B641,DM_HHDV!$B$5:$H$1050,7,0)</f>
        <v>#N/A</v>
      </c>
      <c r="Y641" s="75" t="e">
        <f>I641*VLOOKUP($B641,DM_HHDV!$B$5:$H$1050,5,0)</f>
        <v>#N/A</v>
      </c>
      <c r="Z641" s="75" t="e">
        <f>I641*VLOOKUP($B641,DM_HHDV!$B$5:$H$1050,6,0)</f>
        <v>#N/A</v>
      </c>
      <c r="AA641" s="75" t="e">
        <f>I641*VLOOKUP($B641,DM_HHDV!$B$5:$H$1050,7,0)</f>
        <v>#N/A</v>
      </c>
      <c r="AB641" s="75" t="e">
        <f>J641*VLOOKUP($B641,DM_HHDV!$B$5:$H$1050,5,0)</f>
        <v>#N/A</v>
      </c>
      <c r="AC641" s="75" t="e">
        <f>J641*VLOOKUP($B641,DM_HHDV!$B$5:$H$1050,6,0)</f>
        <v>#N/A</v>
      </c>
      <c r="AD641" s="75" t="e">
        <f>J641*VLOOKUP($B641,DM_HHDV!$B$5:$H$1050,7,0)</f>
        <v>#N/A</v>
      </c>
      <c r="AE641" s="75" t="e">
        <f>K641*VLOOKUP($B641,DM_HHDV!$B$5:$H$1050,5,0)</f>
        <v>#N/A</v>
      </c>
      <c r="AF641" s="75" t="e">
        <f>K641*VLOOKUP($B641,DM_HHDV!$B$5:$H$1050,6,0)</f>
        <v>#N/A</v>
      </c>
      <c r="AG641" s="75" t="e">
        <f>K641*VLOOKUP($B641,DM_HHDV!$B$5:$H$1050,7,0)</f>
        <v>#N/A</v>
      </c>
      <c r="AH641" s="75" t="e">
        <f>L641*VLOOKUP($B641,DM_HHDV!$B$5:$H$1050,5,0)</f>
        <v>#N/A</v>
      </c>
      <c r="AI641" s="75" t="e">
        <f>L641*VLOOKUP($B641,DM_HHDV!$B$5:$H$1050,6,0)</f>
        <v>#N/A</v>
      </c>
      <c r="AJ641" s="75" t="e">
        <f>L641*VLOOKUP($B641,DM_HHDV!$B$5:$H$1050,7,0)</f>
        <v>#N/A</v>
      </c>
      <c r="AK641" s="75" t="e">
        <f>M641*VLOOKUP($B641,DM_HHDV!$B$5:$H$1050,5,0)</f>
        <v>#N/A</v>
      </c>
      <c r="AL641" s="75" t="e">
        <f>M641*VLOOKUP($B641,DM_HHDV!$B$5:$H$1050,6,0)</f>
        <v>#N/A</v>
      </c>
      <c r="AM641" s="75" t="e">
        <f>M641*VLOOKUP($B641,DM_HHDV!$B$5:$H$1050,7,0)</f>
        <v>#N/A</v>
      </c>
      <c r="AN641" s="75" t="e">
        <f>N641*VLOOKUP($B641,DM_HHDV!$B$5:$H$1050,5,0)</f>
        <v>#N/A</v>
      </c>
      <c r="AO641" s="75" t="e">
        <f>N641*VLOOKUP($B641,DM_HHDV!$B$5:$H$1050,6,0)</f>
        <v>#N/A</v>
      </c>
      <c r="AP641" s="75" t="e">
        <f>N641*VLOOKUP($B641,DM_HHDV!$B$5:$H$1050,7,0)</f>
        <v>#N/A</v>
      </c>
      <c r="AQ641" s="75" t="e">
        <f>O641*VLOOKUP($B641,DM_HHDV!$B$5:$H$1050,5,0)</f>
        <v>#N/A</v>
      </c>
      <c r="AR641" s="75" t="e">
        <f>O641*VLOOKUP($B641,DM_HHDV!$B$5:$H$1050,6,0)</f>
        <v>#N/A</v>
      </c>
      <c r="AS641" s="75" t="e">
        <f>O641*VLOOKUP($B641,DM_HHDV!$B$5:$H$1050,7,0)</f>
        <v>#N/A</v>
      </c>
      <c r="AT641" s="75" t="e">
        <f>P641*VLOOKUP($B641,DM_HHDV!$B$5:$H$1050,5,0)</f>
        <v>#N/A</v>
      </c>
      <c r="AU641" s="75" t="e">
        <f>P641*VLOOKUP($B641,DM_HHDV!$B$5:$H$1050,6,0)</f>
        <v>#N/A</v>
      </c>
      <c r="AV641" s="75" t="e">
        <f>P641*VLOOKUP($B641,DM_HHDV!$B$5:$H$1050,7,0)</f>
        <v>#N/A</v>
      </c>
      <c r="AW641" s="75" t="e">
        <f>Q641*VLOOKUP($B641,DM_HHDV!$B$5:$H$1050,5,0)</f>
        <v>#N/A</v>
      </c>
      <c r="AX641" s="75" t="e">
        <f>Q641*VLOOKUP($B641,DM_HHDV!$B$5:$H$1050,6,0)</f>
        <v>#N/A</v>
      </c>
      <c r="AY641" s="75" t="e">
        <f>Q641*VLOOKUP($B641,DM_HHDV!$B$5:$H$1050,7,0)</f>
        <v>#N/A</v>
      </c>
      <c r="AZ641" s="75" t="e">
        <f>R641*VLOOKUP($B641,DM_HHDV!$B$5:$H$1050,5,0)</f>
        <v>#N/A</v>
      </c>
      <c r="BA641" s="75" t="e">
        <f>R641*VLOOKUP($B641,DM_HHDV!$B$5:$H$1050,6,0)</f>
        <v>#N/A</v>
      </c>
      <c r="BB641" s="75" t="e">
        <f>R641*VLOOKUP($B641,DM_HHDV!$B$5:$H$1050,7,0)</f>
        <v>#N/A</v>
      </c>
      <c r="BC641" s="75" t="e">
        <f>G641*VLOOKUP($B641,DM_HHDV!$B$5:$K$1050,8,0)</f>
        <v>#N/A</v>
      </c>
      <c r="BD641" s="75" t="e">
        <f>G641*VLOOKUP($B641,DM_HHDV!$B$5:$K$1050,9,0)</f>
        <v>#N/A</v>
      </c>
      <c r="BE641" s="75" t="e">
        <f>G641*VLOOKUP($B641,DM_HHDV!$B$5:$K$1050,10,0)</f>
        <v>#N/A</v>
      </c>
      <c r="BF641" s="75" t="e">
        <f>H641*VLOOKUP($B641,DM_HHDV!$B$5:$K$1050,8,0)</f>
        <v>#N/A</v>
      </c>
      <c r="BG641" s="75" t="e">
        <f>H641*VLOOKUP($B641,DM_HHDV!$B$5:$K$1050,9,0)</f>
        <v>#N/A</v>
      </c>
      <c r="BH641" s="75" t="e">
        <f>H641*VLOOKUP($B641,DM_HHDV!$B$5:$K$1050,10,0)</f>
        <v>#N/A</v>
      </c>
      <c r="BI641" s="75" t="e">
        <f>I641*VLOOKUP($B641,DM_HHDV!$B$5:$K$1050,8,0)</f>
        <v>#N/A</v>
      </c>
      <c r="BJ641" s="75" t="e">
        <f>I641*VLOOKUP($B641,DM_HHDV!$B$5:$K$1050,9,0)</f>
        <v>#N/A</v>
      </c>
      <c r="BK641" s="75" t="e">
        <f>I641*VLOOKUP($B641,DM_HHDV!$B$5:$K$1050,10,0)</f>
        <v>#N/A</v>
      </c>
      <c r="BL641" s="75" t="e">
        <f>J641*VLOOKUP($B641,DM_HHDV!$B$5:$K$1050,8,0)</f>
        <v>#N/A</v>
      </c>
      <c r="BM641" s="75" t="e">
        <f>J641*VLOOKUP($B641,DM_HHDV!$B$5:$K$1050,9,0)</f>
        <v>#N/A</v>
      </c>
      <c r="BN641" s="75" t="e">
        <f>J641*VLOOKUP($B641,DM_HHDV!$B$5:$K$1050,10,0)</f>
        <v>#N/A</v>
      </c>
      <c r="BO641" s="75" t="e">
        <f>K641*VLOOKUP($B641,DM_HHDV!$B$5:$K$1050,8,0)</f>
        <v>#N/A</v>
      </c>
      <c r="BP641" s="75" t="e">
        <f>K641*VLOOKUP($B641,DM_HHDV!$B$5:$K$1050,9,0)</f>
        <v>#N/A</v>
      </c>
      <c r="BQ641" s="75" t="e">
        <f>K641*VLOOKUP($B641,DM_HHDV!$B$5:$K$1050,10,0)</f>
        <v>#N/A</v>
      </c>
      <c r="BR641" s="75" t="e">
        <f>L641*VLOOKUP($B641,DM_HHDV!$B$5:$K$1050,8,0)</f>
        <v>#N/A</v>
      </c>
      <c r="BS641" s="75" t="e">
        <f>L641*VLOOKUP($B641,DM_HHDV!$B$5:$K$1050,9,0)</f>
        <v>#N/A</v>
      </c>
      <c r="BT641" s="75" t="e">
        <f>L641*VLOOKUP($B641,DM_HHDV!$B$5:$K$1050,10,0)</f>
        <v>#N/A</v>
      </c>
      <c r="BU641" s="75" t="e">
        <f>M641*VLOOKUP($B641,DM_HHDV!$B$5:$K$1050,8,0)</f>
        <v>#N/A</v>
      </c>
      <c r="BV641" s="75" t="e">
        <f>M641*VLOOKUP($B641,DM_HHDV!$B$5:$K$1050,9,0)</f>
        <v>#N/A</v>
      </c>
      <c r="BW641" s="75" t="e">
        <f>M641*VLOOKUP($B641,DM_HHDV!$B$5:$K$1050,10,0)</f>
        <v>#N/A</v>
      </c>
      <c r="BX641" s="75" t="e">
        <f>N641*VLOOKUP($B641,DM_HHDV!$B$5:$K$1050,8,0)</f>
        <v>#N/A</v>
      </c>
      <c r="BY641" s="75" t="e">
        <f>N641*VLOOKUP($B641,DM_HHDV!$B$5:$K$1050,9,0)</f>
        <v>#N/A</v>
      </c>
      <c r="BZ641" s="75" t="e">
        <f>N641*VLOOKUP($B641,DM_HHDV!$B$5:$K$1050,10,0)</f>
        <v>#N/A</v>
      </c>
      <c r="CA641" s="75" t="e">
        <f>O641*VLOOKUP($B641,DM_HHDV!$B$5:$K$1050,8,0)</f>
        <v>#N/A</v>
      </c>
      <c r="CB641" s="75" t="e">
        <f>O641*VLOOKUP($B641,DM_HHDV!$B$5:$K$1050,9,0)</f>
        <v>#N/A</v>
      </c>
      <c r="CC641" s="75" t="e">
        <f>O641*VLOOKUP($B641,DM_HHDV!$B$5:$K$1050,10,0)</f>
        <v>#N/A</v>
      </c>
      <c r="CD641" s="75" t="e">
        <f>P641*VLOOKUP($B641,DM_HHDV!$B$5:$K$1050,8,0)</f>
        <v>#N/A</v>
      </c>
      <c r="CE641" s="75" t="e">
        <f>P641*VLOOKUP($B641,DM_HHDV!$B$5:$K$1050,9,0)</f>
        <v>#N/A</v>
      </c>
      <c r="CF641" s="75" t="e">
        <f>P641*VLOOKUP($B641,DM_HHDV!$B$5:$K$1050,10,0)</f>
        <v>#N/A</v>
      </c>
      <c r="CG641" s="75" t="e">
        <f>Q641*VLOOKUP($B641,DM_HHDV!$B$5:$K$1050,8,0)</f>
        <v>#N/A</v>
      </c>
      <c r="CH641" s="75" t="e">
        <f>Q641*VLOOKUP($B641,DM_HHDV!$B$5:$K$1050,9,0)</f>
        <v>#N/A</v>
      </c>
      <c r="CI641" s="75" t="e">
        <f>Q641*VLOOKUP($B641,DM_HHDV!$B$5:$K$1050,10,0)</f>
        <v>#N/A</v>
      </c>
      <c r="CJ641" s="75" t="e">
        <f>R641*VLOOKUP($B641,DM_HHDV!$B$5:$K$1050,8,0)</f>
        <v>#N/A</v>
      </c>
      <c r="CK641" s="75" t="e">
        <f>R641*VLOOKUP($B641,DM_HHDV!$B$5:$K$1050,9,0)</f>
        <v>#N/A</v>
      </c>
      <c r="CL641" s="75" t="e">
        <f>R641*VLOOKUP($B641,DM_HHDV!$B$5:$K$1050,10,0)</f>
        <v>#N/A</v>
      </c>
    </row>
    <row r="642" spans="1:90">
      <c r="A642" s="21">
        <f>DM_HHDV!A641</f>
        <v>0</v>
      </c>
      <c r="B642" s="22"/>
      <c r="C642" s="22"/>
      <c r="D642" s="62">
        <f>IFERROR(VLOOKUP(B642,DM_HHDV!$B$5:$E$1050,3,0),0)</f>
        <v>0</v>
      </c>
      <c r="E642" s="67">
        <f>IFERROR(VLOOKUP(B642,DM_HHDV!$B$5:$E$1050,4,0),0)</f>
        <v>0</v>
      </c>
      <c r="F642" s="74">
        <f t="shared" si="9"/>
        <v>0</v>
      </c>
      <c r="G642" s="23"/>
      <c r="H642" s="65"/>
      <c r="I642" s="65"/>
      <c r="J642" s="65"/>
      <c r="K642" s="65"/>
      <c r="L642" s="65"/>
      <c r="M642" s="65"/>
      <c r="N642" s="65"/>
      <c r="O642" s="65"/>
      <c r="P642" s="65"/>
      <c r="Q642" s="65"/>
      <c r="R642" s="65"/>
      <c r="S642" s="75" t="e">
        <f>G642*VLOOKUP($B642,DM_HHDV!$B$5:$H$1050,5,0)</f>
        <v>#N/A</v>
      </c>
      <c r="T642" s="75" t="e">
        <f>G642*VLOOKUP($B642,DM_HHDV!$B$5:$H$1050,6,0)</f>
        <v>#N/A</v>
      </c>
      <c r="U642" s="75" t="e">
        <f>G642*VLOOKUP($B642,DM_HHDV!$B$5:$H$1050,7,0)</f>
        <v>#N/A</v>
      </c>
      <c r="V642" s="75" t="e">
        <f>H642*VLOOKUP($B642,DM_HHDV!$B$5:$H$1050,5,0)</f>
        <v>#N/A</v>
      </c>
      <c r="W642" s="75" t="e">
        <f>H642*VLOOKUP($B642,DM_HHDV!$B$5:$H$1050,6,0)</f>
        <v>#N/A</v>
      </c>
      <c r="X642" s="75" t="e">
        <f>H642*VLOOKUP($B642,DM_HHDV!$B$5:$H$1050,7,0)</f>
        <v>#N/A</v>
      </c>
      <c r="Y642" s="75" t="e">
        <f>I642*VLOOKUP($B642,DM_HHDV!$B$5:$H$1050,5,0)</f>
        <v>#N/A</v>
      </c>
      <c r="Z642" s="75" t="e">
        <f>I642*VLOOKUP($B642,DM_HHDV!$B$5:$H$1050,6,0)</f>
        <v>#N/A</v>
      </c>
      <c r="AA642" s="75" t="e">
        <f>I642*VLOOKUP($B642,DM_HHDV!$B$5:$H$1050,7,0)</f>
        <v>#N/A</v>
      </c>
      <c r="AB642" s="75" t="e">
        <f>J642*VLOOKUP($B642,DM_HHDV!$B$5:$H$1050,5,0)</f>
        <v>#N/A</v>
      </c>
      <c r="AC642" s="75" t="e">
        <f>J642*VLOOKUP($B642,DM_HHDV!$B$5:$H$1050,6,0)</f>
        <v>#N/A</v>
      </c>
      <c r="AD642" s="75" t="e">
        <f>J642*VLOOKUP($B642,DM_HHDV!$B$5:$H$1050,7,0)</f>
        <v>#N/A</v>
      </c>
      <c r="AE642" s="75" t="e">
        <f>K642*VLOOKUP($B642,DM_HHDV!$B$5:$H$1050,5,0)</f>
        <v>#N/A</v>
      </c>
      <c r="AF642" s="75" t="e">
        <f>K642*VLOOKUP($B642,DM_HHDV!$B$5:$H$1050,6,0)</f>
        <v>#N/A</v>
      </c>
      <c r="AG642" s="75" t="e">
        <f>K642*VLOOKUP($B642,DM_HHDV!$B$5:$H$1050,7,0)</f>
        <v>#N/A</v>
      </c>
      <c r="AH642" s="75" t="e">
        <f>L642*VLOOKUP($B642,DM_HHDV!$B$5:$H$1050,5,0)</f>
        <v>#N/A</v>
      </c>
      <c r="AI642" s="75" t="e">
        <f>L642*VLOOKUP($B642,DM_HHDV!$B$5:$H$1050,6,0)</f>
        <v>#N/A</v>
      </c>
      <c r="AJ642" s="75" t="e">
        <f>L642*VLOOKUP($B642,DM_HHDV!$B$5:$H$1050,7,0)</f>
        <v>#N/A</v>
      </c>
      <c r="AK642" s="75" t="e">
        <f>M642*VLOOKUP($B642,DM_HHDV!$B$5:$H$1050,5,0)</f>
        <v>#N/A</v>
      </c>
      <c r="AL642" s="75" t="e">
        <f>M642*VLOOKUP($B642,DM_HHDV!$B$5:$H$1050,6,0)</f>
        <v>#N/A</v>
      </c>
      <c r="AM642" s="75" t="e">
        <f>M642*VLOOKUP($B642,DM_HHDV!$B$5:$H$1050,7,0)</f>
        <v>#N/A</v>
      </c>
      <c r="AN642" s="75" t="e">
        <f>N642*VLOOKUP($B642,DM_HHDV!$B$5:$H$1050,5,0)</f>
        <v>#N/A</v>
      </c>
      <c r="AO642" s="75" t="e">
        <f>N642*VLOOKUP($B642,DM_HHDV!$B$5:$H$1050,6,0)</f>
        <v>#N/A</v>
      </c>
      <c r="AP642" s="75" t="e">
        <f>N642*VLOOKUP($B642,DM_HHDV!$B$5:$H$1050,7,0)</f>
        <v>#N/A</v>
      </c>
      <c r="AQ642" s="75" t="e">
        <f>O642*VLOOKUP($B642,DM_HHDV!$B$5:$H$1050,5,0)</f>
        <v>#N/A</v>
      </c>
      <c r="AR642" s="75" t="e">
        <f>O642*VLOOKUP($B642,DM_HHDV!$B$5:$H$1050,6,0)</f>
        <v>#N/A</v>
      </c>
      <c r="AS642" s="75" t="e">
        <f>O642*VLOOKUP($B642,DM_HHDV!$B$5:$H$1050,7,0)</f>
        <v>#N/A</v>
      </c>
      <c r="AT642" s="75" t="e">
        <f>P642*VLOOKUP($B642,DM_HHDV!$B$5:$H$1050,5,0)</f>
        <v>#N/A</v>
      </c>
      <c r="AU642" s="75" t="e">
        <f>P642*VLOOKUP($B642,DM_HHDV!$B$5:$H$1050,6,0)</f>
        <v>#N/A</v>
      </c>
      <c r="AV642" s="75" t="e">
        <f>P642*VLOOKUP($B642,DM_HHDV!$B$5:$H$1050,7,0)</f>
        <v>#N/A</v>
      </c>
      <c r="AW642" s="75" t="e">
        <f>Q642*VLOOKUP($B642,DM_HHDV!$B$5:$H$1050,5,0)</f>
        <v>#N/A</v>
      </c>
      <c r="AX642" s="75" t="e">
        <f>Q642*VLOOKUP($B642,DM_HHDV!$B$5:$H$1050,6,0)</f>
        <v>#N/A</v>
      </c>
      <c r="AY642" s="75" t="e">
        <f>Q642*VLOOKUP($B642,DM_HHDV!$B$5:$H$1050,7,0)</f>
        <v>#N/A</v>
      </c>
      <c r="AZ642" s="75" t="e">
        <f>R642*VLOOKUP($B642,DM_HHDV!$B$5:$H$1050,5,0)</f>
        <v>#N/A</v>
      </c>
      <c r="BA642" s="75" t="e">
        <f>R642*VLOOKUP($B642,DM_HHDV!$B$5:$H$1050,6,0)</f>
        <v>#N/A</v>
      </c>
      <c r="BB642" s="75" t="e">
        <f>R642*VLOOKUP($B642,DM_HHDV!$B$5:$H$1050,7,0)</f>
        <v>#N/A</v>
      </c>
      <c r="BC642" s="75" t="e">
        <f>G642*VLOOKUP($B642,DM_HHDV!$B$5:$K$1050,8,0)</f>
        <v>#N/A</v>
      </c>
      <c r="BD642" s="75" t="e">
        <f>G642*VLOOKUP($B642,DM_HHDV!$B$5:$K$1050,9,0)</f>
        <v>#N/A</v>
      </c>
      <c r="BE642" s="75" t="e">
        <f>G642*VLOOKUP($B642,DM_HHDV!$B$5:$K$1050,10,0)</f>
        <v>#N/A</v>
      </c>
      <c r="BF642" s="75" t="e">
        <f>H642*VLOOKUP($B642,DM_HHDV!$B$5:$K$1050,8,0)</f>
        <v>#N/A</v>
      </c>
      <c r="BG642" s="75" t="e">
        <f>H642*VLOOKUP($B642,DM_HHDV!$B$5:$K$1050,9,0)</f>
        <v>#N/A</v>
      </c>
      <c r="BH642" s="75" t="e">
        <f>H642*VLOOKUP($B642,DM_HHDV!$B$5:$K$1050,10,0)</f>
        <v>#N/A</v>
      </c>
      <c r="BI642" s="75" t="e">
        <f>I642*VLOOKUP($B642,DM_HHDV!$B$5:$K$1050,8,0)</f>
        <v>#N/A</v>
      </c>
      <c r="BJ642" s="75" t="e">
        <f>I642*VLOOKUP($B642,DM_HHDV!$B$5:$K$1050,9,0)</f>
        <v>#N/A</v>
      </c>
      <c r="BK642" s="75" t="e">
        <f>I642*VLOOKUP($B642,DM_HHDV!$B$5:$K$1050,10,0)</f>
        <v>#N/A</v>
      </c>
      <c r="BL642" s="75" t="e">
        <f>J642*VLOOKUP($B642,DM_HHDV!$B$5:$K$1050,8,0)</f>
        <v>#N/A</v>
      </c>
      <c r="BM642" s="75" t="e">
        <f>J642*VLOOKUP($B642,DM_HHDV!$B$5:$K$1050,9,0)</f>
        <v>#N/A</v>
      </c>
      <c r="BN642" s="75" t="e">
        <f>J642*VLOOKUP($B642,DM_HHDV!$B$5:$K$1050,10,0)</f>
        <v>#N/A</v>
      </c>
      <c r="BO642" s="75" t="e">
        <f>K642*VLOOKUP($B642,DM_HHDV!$B$5:$K$1050,8,0)</f>
        <v>#N/A</v>
      </c>
      <c r="BP642" s="75" t="e">
        <f>K642*VLOOKUP($B642,DM_HHDV!$B$5:$K$1050,9,0)</f>
        <v>#N/A</v>
      </c>
      <c r="BQ642" s="75" t="e">
        <f>K642*VLOOKUP($B642,DM_HHDV!$B$5:$K$1050,10,0)</f>
        <v>#N/A</v>
      </c>
      <c r="BR642" s="75" t="e">
        <f>L642*VLOOKUP($B642,DM_HHDV!$B$5:$K$1050,8,0)</f>
        <v>#N/A</v>
      </c>
      <c r="BS642" s="75" t="e">
        <f>L642*VLOOKUP($B642,DM_HHDV!$B$5:$K$1050,9,0)</f>
        <v>#N/A</v>
      </c>
      <c r="BT642" s="75" t="e">
        <f>L642*VLOOKUP($B642,DM_HHDV!$B$5:$K$1050,10,0)</f>
        <v>#N/A</v>
      </c>
      <c r="BU642" s="75" t="e">
        <f>M642*VLOOKUP($B642,DM_HHDV!$B$5:$K$1050,8,0)</f>
        <v>#N/A</v>
      </c>
      <c r="BV642" s="75" t="e">
        <f>M642*VLOOKUP($B642,DM_HHDV!$B$5:$K$1050,9,0)</f>
        <v>#N/A</v>
      </c>
      <c r="BW642" s="75" t="e">
        <f>M642*VLOOKUP($B642,DM_HHDV!$B$5:$K$1050,10,0)</f>
        <v>#N/A</v>
      </c>
      <c r="BX642" s="75" t="e">
        <f>N642*VLOOKUP($B642,DM_HHDV!$B$5:$K$1050,8,0)</f>
        <v>#N/A</v>
      </c>
      <c r="BY642" s="75" t="e">
        <f>N642*VLOOKUP($B642,DM_HHDV!$B$5:$K$1050,9,0)</f>
        <v>#N/A</v>
      </c>
      <c r="BZ642" s="75" t="e">
        <f>N642*VLOOKUP($B642,DM_HHDV!$B$5:$K$1050,10,0)</f>
        <v>#N/A</v>
      </c>
      <c r="CA642" s="75" t="e">
        <f>O642*VLOOKUP($B642,DM_HHDV!$B$5:$K$1050,8,0)</f>
        <v>#N/A</v>
      </c>
      <c r="CB642" s="75" t="e">
        <f>O642*VLOOKUP($B642,DM_HHDV!$B$5:$K$1050,9,0)</f>
        <v>#N/A</v>
      </c>
      <c r="CC642" s="75" t="e">
        <f>O642*VLOOKUP($B642,DM_HHDV!$B$5:$K$1050,10,0)</f>
        <v>#N/A</v>
      </c>
      <c r="CD642" s="75" t="e">
        <f>P642*VLOOKUP($B642,DM_HHDV!$B$5:$K$1050,8,0)</f>
        <v>#N/A</v>
      </c>
      <c r="CE642" s="75" t="e">
        <f>P642*VLOOKUP($B642,DM_HHDV!$B$5:$K$1050,9,0)</f>
        <v>#N/A</v>
      </c>
      <c r="CF642" s="75" t="e">
        <f>P642*VLOOKUP($B642,DM_HHDV!$B$5:$K$1050,10,0)</f>
        <v>#N/A</v>
      </c>
      <c r="CG642" s="75" t="e">
        <f>Q642*VLOOKUP($B642,DM_HHDV!$B$5:$K$1050,8,0)</f>
        <v>#N/A</v>
      </c>
      <c r="CH642" s="75" t="e">
        <f>Q642*VLOOKUP($B642,DM_HHDV!$B$5:$K$1050,9,0)</f>
        <v>#N/A</v>
      </c>
      <c r="CI642" s="75" t="e">
        <f>Q642*VLOOKUP($B642,DM_HHDV!$B$5:$K$1050,10,0)</f>
        <v>#N/A</v>
      </c>
      <c r="CJ642" s="75" t="e">
        <f>R642*VLOOKUP($B642,DM_HHDV!$B$5:$K$1050,8,0)</f>
        <v>#N/A</v>
      </c>
      <c r="CK642" s="75" t="e">
        <f>R642*VLOOKUP($B642,DM_HHDV!$B$5:$K$1050,9,0)</f>
        <v>#N/A</v>
      </c>
      <c r="CL642" s="75" t="e">
        <f>R642*VLOOKUP($B642,DM_HHDV!$B$5:$K$1050,10,0)</f>
        <v>#N/A</v>
      </c>
    </row>
    <row r="643" spans="1:90">
      <c r="A643" s="21">
        <f>DM_HHDV!A642</f>
        <v>0</v>
      </c>
      <c r="B643" s="22"/>
      <c r="C643" s="22"/>
      <c r="D643" s="62">
        <f>IFERROR(VLOOKUP(B643,DM_HHDV!$B$5:$E$1050,3,0),0)</f>
        <v>0</v>
      </c>
      <c r="E643" s="67">
        <f>IFERROR(VLOOKUP(B643,DM_HHDV!$B$5:$E$1050,4,0),0)</f>
        <v>0</v>
      </c>
      <c r="F643" s="74">
        <f t="shared" si="9"/>
        <v>0</v>
      </c>
      <c r="G643" s="23"/>
      <c r="H643" s="65"/>
      <c r="I643" s="65"/>
      <c r="J643" s="65"/>
      <c r="K643" s="65"/>
      <c r="L643" s="65"/>
      <c r="M643" s="65"/>
      <c r="N643" s="65"/>
      <c r="O643" s="65"/>
      <c r="P643" s="65"/>
      <c r="Q643" s="65"/>
      <c r="R643" s="65"/>
      <c r="S643" s="75" t="e">
        <f>G643*VLOOKUP($B643,DM_HHDV!$B$5:$H$1050,5,0)</f>
        <v>#N/A</v>
      </c>
      <c r="T643" s="75" t="e">
        <f>G643*VLOOKUP($B643,DM_HHDV!$B$5:$H$1050,6,0)</f>
        <v>#N/A</v>
      </c>
      <c r="U643" s="75" t="e">
        <f>G643*VLOOKUP($B643,DM_HHDV!$B$5:$H$1050,7,0)</f>
        <v>#N/A</v>
      </c>
      <c r="V643" s="75" t="e">
        <f>H643*VLOOKUP($B643,DM_HHDV!$B$5:$H$1050,5,0)</f>
        <v>#N/A</v>
      </c>
      <c r="W643" s="75" t="e">
        <f>H643*VLOOKUP($B643,DM_HHDV!$B$5:$H$1050,6,0)</f>
        <v>#N/A</v>
      </c>
      <c r="X643" s="75" t="e">
        <f>H643*VLOOKUP($B643,DM_HHDV!$B$5:$H$1050,7,0)</f>
        <v>#N/A</v>
      </c>
      <c r="Y643" s="75" t="e">
        <f>I643*VLOOKUP($B643,DM_HHDV!$B$5:$H$1050,5,0)</f>
        <v>#N/A</v>
      </c>
      <c r="Z643" s="75" t="e">
        <f>I643*VLOOKUP($B643,DM_HHDV!$B$5:$H$1050,6,0)</f>
        <v>#N/A</v>
      </c>
      <c r="AA643" s="75" t="e">
        <f>I643*VLOOKUP($B643,DM_HHDV!$B$5:$H$1050,7,0)</f>
        <v>#N/A</v>
      </c>
      <c r="AB643" s="75" t="e">
        <f>J643*VLOOKUP($B643,DM_HHDV!$B$5:$H$1050,5,0)</f>
        <v>#N/A</v>
      </c>
      <c r="AC643" s="75" t="e">
        <f>J643*VLOOKUP($B643,DM_HHDV!$B$5:$H$1050,6,0)</f>
        <v>#N/A</v>
      </c>
      <c r="AD643" s="75" t="e">
        <f>J643*VLOOKUP($B643,DM_HHDV!$B$5:$H$1050,7,0)</f>
        <v>#N/A</v>
      </c>
      <c r="AE643" s="75" t="e">
        <f>K643*VLOOKUP($B643,DM_HHDV!$B$5:$H$1050,5,0)</f>
        <v>#N/A</v>
      </c>
      <c r="AF643" s="75" t="e">
        <f>K643*VLOOKUP($B643,DM_HHDV!$B$5:$H$1050,6,0)</f>
        <v>#N/A</v>
      </c>
      <c r="AG643" s="75" t="e">
        <f>K643*VLOOKUP($B643,DM_HHDV!$B$5:$H$1050,7,0)</f>
        <v>#N/A</v>
      </c>
      <c r="AH643" s="75" t="e">
        <f>L643*VLOOKUP($B643,DM_HHDV!$B$5:$H$1050,5,0)</f>
        <v>#N/A</v>
      </c>
      <c r="AI643" s="75" t="e">
        <f>L643*VLOOKUP($B643,DM_HHDV!$B$5:$H$1050,6,0)</f>
        <v>#N/A</v>
      </c>
      <c r="AJ643" s="75" t="e">
        <f>L643*VLOOKUP($B643,DM_HHDV!$B$5:$H$1050,7,0)</f>
        <v>#N/A</v>
      </c>
      <c r="AK643" s="75" t="e">
        <f>M643*VLOOKUP($B643,DM_HHDV!$B$5:$H$1050,5,0)</f>
        <v>#N/A</v>
      </c>
      <c r="AL643" s="75" t="e">
        <f>M643*VLOOKUP($B643,DM_HHDV!$B$5:$H$1050,6,0)</f>
        <v>#N/A</v>
      </c>
      <c r="AM643" s="75" t="e">
        <f>M643*VLOOKUP($B643,DM_HHDV!$B$5:$H$1050,7,0)</f>
        <v>#N/A</v>
      </c>
      <c r="AN643" s="75" t="e">
        <f>N643*VLOOKUP($B643,DM_HHDV!$B$5:$H$1050,5,0)</f>
        <v>#N/A</v>
      </c>
      <c r="AO643" s="75" t="e">
        <f>N643*VLOOKUP($B643,DM_HHDV!$B$5:$H$1050,6,0)</f>
        <v>#N/A</v>
      </c>
      <c r="AP643" s="75" t="e">
        <f>N643*VLOOKUP($B643,DM_HHDV!$B$5:$H$1050,7,0)</f>
        <v>#N/A</v>
      </c>
      <c r="AQ643" s="75" t="e">
        <f>O643*VLOOKUP($B643,DM_HHDV!$B$5:$H$1050,5,0)</f>
        <v>#N/A</v>
      </c>
      <c r="AR643" s="75" t="e">
        <f>O643*VLOOKUP($B643,DM_HHDV!$B$5:$H$1050,6,0)</f>
        <v>#N/A</v>
      </c>
      <c r="AS643" s="75" t="e">
        <f>O643*VLOOKUP($B643,DM_HHDV!$B$5:$H$1050,7,0)</f>
        <v>#N/A</v>
      </c>
      <c r="AT643" s="75" t="e">
        <f>P643*VLOOKUP($B643,DM_HHDV!$B$5:$H$1050,5,0)</f>
        <v>#N/A</v>
      </c>
      <c r="AU643" s="75" t="e">
        <f>P643*VLOOKUP($B643,DM_HHDV!$B$5:$H$1050,6,0)</f>
        <v>#N/A</v>
      </c>
      <c r="AV643" s="75" t="e">
        <f>P643*VLOOKUP($B643,DM_HHDV!$B$5:$H$1050,7,0)</f>
        <v>#N/A</v>
      </c>
      <c r="AW643" s="75" t="e">
        <f>Q643*VLOOKUP($B643,DM_HHDV!$B$5:$H$1050,5,0)</f>
        <v>#N/A</v>
      </c>
      <c r="AX643" s="75" t="e">
        <f>Q643*VLOOKUP($B643,DM_HHDV!$B$5:$H$1050,6,0)</f>
        <v>#N/A</v>
      </c>
      <c r="AY643" s="75" t="e">
        <f>Q643*VLOOKUP($B643,DM_HHDV!$B$5:$H$1050,7,0)</f>
        <v>#N/A</v>
      </c>
      <c r="AZ643" s="75" t="e">
        <f>R643*VLOOKUP($B643,DM_HHDV!$B$5:$H$1050,5,0)</f>
        <v>#N/A</v>
      </c>
      <c r="BA643" s="75" t="e">
        <f>R643*VLOOKUP($B643,DM_HHDV!$B$5:$H$1050,6,0)</f>
        <v>#N/A</v>
      </c>
      <c r="BB643" s="75" t="e">
        <f>R643*VLOOKUP($B643,DM_HHDV!$B$5:$H$1050,7,0)</f>
        <v>#N/A</v>
      </c>
      <c r="BC643" s="75" t="e">
        <f>G643*VLOOKUP($B643,DM_HHDV!$B$5:$K$1050,8,0)</f>
        <v>#N/A</v>
      </c>
      <c r="BD643" s="75" t="e">
        <f>G643*VLOOKUP($B643,DM_HHDV!$B$5:$K$1050,9,0)</f>
        <v>#N/A</v>
      </c>
      <c r="BE643" s="75" t="e">
        <f>G643*VLOOKUP($B643,DM_HHDV!$B$5:$K$1050,10,0)</f>
        <v>#N/A</v>
      </c>
      <c r="BF643" s="75" t="e">
        <f>H643*VLOOKUP($B643,DM_HHDV!$B$5:$K$1050,8,0)</f>
        <v>#N/A</v>
      </c>
      <c r="BG643" s="75" t="e">
        <f>H643*VLOOKUP($B643,DM_HHDV!$B$5:$K$1050,9,0)</f>
        <v>#N/A</v>
      </c>
      <c r="BH643" s="75" t="e">
        <f>H643*VLOOKUP($B643,DM_HHDV!$B$5:$K$1050,10,0)</f>
        <v>#N/A</v>
      </c>
      <c r="BI643" s="75" t="e">
        <f>I643*VLOOKUP($B643,DM_HHDV!$B$5:$K$1050,8,0)</f>
        <v>#N/A</v>
      </c>
      <c r="BJ643" s="75" t="e">
        <f>I643*VLOOKUP($B643,DM_HHDV!$B$5:$K$1050,9,0)</f>
        <v>#N/A</v>
      </c>
      <c r="BK643" s="75" t="e">
        <f>I643*VLOOKUP($B643,DM_HHDV!$B$5:$K$1050,10,0)</f>
        <v>#N/A</v>
      </c>
      <c r="BL643" s="75" t="e">
        <f>J643*VLOOKUP($B643,DM_HHDV!$B$5:$K$1050,8,0)</f>
        <v>#N/A</v>
      </c>
      <c r="BM643" s="75" t="e">
        <f>J643*VLOOKUP($B643,DM_HHDV!$B$5:$K$1050,9,0)</f>
        <v>#N/A</v>
      </c>
      <c r="BN643" s="75" t="e">
        <f>J643*VLOOKUP($B643,DM_HHDV!$B$5:$K$1050,10,0)</f>
        <v>#N/A</v>
      </c>
      <c r="BO643" s="75" t="e">
        <f>K643*VLOOKUP($B643,DM_HHDV!$B$5:$K$1050,8,0)</f>
        <v>#N/A</v>
      </c>
      <c r="BP643" s="75" t="e">
        <f>K643*VLOOKUP($B643,DM_HHDV!$B$5:$K$1050,9,0)</f>
        <v>#N/A</v>
      </c>
      <c r="BQ643" s="75" t="e">
        <f>K643*VLOOKUP($B643,DM_HHDV!$B$5:$K$1050,10,0)</f>
        <v>#N/A</v>
      </c>
      <c r="BR643" s="75" t="e">
        <f>L643*VLOOKUP($B643,DM_HHDV!$B$5:$K$1050,8,0)</f>
        <v>#N/A</v>
      </c>
      <c r="BS643" s="75" t="e">
        <f>L643*VLOOKUP($B643,DM_HHDV!$B$5:$K$1050,9,0)</f>
        <v>#N/A</v>
      </c>
      <c r="BT643" s="75" t="e">
        <f>L643*VLOOKUP($B643,DM_HHDV!$B$5:$K$1050,10,0)</f>
        <v>#N/A</v>
      </c>
      <c r="BU643" s="75" t="e">
        <f>M643*VLOOKUP($B643,DM_HHDV!$B$5:$K$1050,8,0)</f>
        <v>#N/A</v>
      </c>
      <c r="BV643" s="75" t="e">
        <f>M643*VLOOKUP($B643,DM_HHDV!$B$5:$K$1050,9,0)</f>
        <v>#N/A</v>
      </c>
      <c r="BW643" s="75" t="e">
        <f>M643*VLOOKUP($B643,DM_HHDV!$B$5:$K$1050,10,0)</f>
        <v>#N/A</v>
      </c>
      <c r="BX643" s="75" t="e">
        <f>N643*VLOOKUP($B643,DM_HHDV!$B$5:$K$1050,8,0)</f>
        <v>#N/A</v>
      </c>
      <c r="BY643" s="75" t="e">
        <f>N643*VLOOKUP($B643,DM_HHDV!$B$5:$K$1050,9,0)</f>
        <v>#N/A</v>
      </c>
      <c r="BZ643" s="75" t="e">
        <f>N643*VLOOKUP($B643,DM_HHDV!$B$5:$K$1050,10,0)</f>
        <v>#N/A</v>
      </c>
      <c r="CA643" s="75" t="e">
        <f>O643*VLOOKUP($B643,DM_HHDV!$B$5:$K$1050,8,0)</f>
        <v>#N/A</v>
      </c>
      <c r="CB643" s="75" t="e">
        <f>O643*VLOOKUP($B643,DM_HHDV!$B$5:$K$1050,9,0)</f>
        <v>#N/A</v>
      </c>
      <c r="CC643" s="75" t="e">
        <f>O643*VLOOKUP($B643,DM_HHDV!$B$5:$K$1050,10,0)</f>
        <v>#N/A</v>
      </c>
      <c r="CD643" s="75" t="e">
        <f>P643*VLOOKUP($B643,DM_HHDV!$B$5:$K$1050,8,0)</f>
        <v>#N/A</v>
      </c>
      <c r="CE643" s="75" t="e">
        <f>P643*VLOOKUP($B643,DM_HHDV!$B$5:$K$1050,9,0)</f>
        <v>#N/A</v>
      </c>
      <c r="CF643" s="75" t="e">
        <f>P643*VLOOKUP($B643,DM_HHDV!$B$5:$K$1050,10,0)</f>
        <v>#N/A</v>
      </c>
      <c r="CG643" s="75" t="e">
        <f>Q643*VLOOKUP($B643,DM_HHDV!$B$5:$K$1050,8,0)</f>
        <v>#N/A</v>
      </c>
      <c r="CH643" s="75" t="e">
        <f>Q643*VLOOKUP($B643,DM_HHDV!$B$5:$K$1050,9,0)</f>
        <v>#N/A</v>
      </c>
      <c r="CI643" s="75" t="e">
        <f>Q643*VLOOKUP($B643,DM_HHDV!$B$5:$K$1050,10,0)</f>
        <v>#N/A</v>
      </c>
      <c r="CJ643" s="75" t="e">
        <f>R643*VLOOKUP($B643,DM_HHDV!$B$5:$K$1050,8,0)</f>
        <v>#N/A</v>
      </c>
      <c r="CK643" s="75" t="e">
        <f>R643*VLOOKUP($B643,DM_HHDV!$B$5:$K$1050,9,0)</f>
        <v>#N/A</v>
      </c>
      <c r="CL643" s="75" t="e">
        <f>R643*VLOOKUP($B643,DM_HHDV!$B$5:$K$1050,10,0)</f>
        <v>#N/A</v>
      </c>
    </row>
    <row r="644" spans="1:90">
      <c r="A644" s="21">
        <f>DM_HHDV!A643</f>
        <v>0</v>
      </c>
      <c r="B644" s="22"/>
      <c r="C644" s="22"/>
      <c r="D644" s="62">
        <f>IFERROR(VLOOKUP(B644,DM_HHDV!$B$5:$E$1050,3,0),0)</f>
        <v>0</v>
      </c>
      <c r="E644" s="67">
        <f>IFERROR(VLOOKUP(B644,DM_HHDV!$B$5:$E$1050,4,0),0)</f>
        <v>0</v>
      </c>
      <c r="F644" s="74">
        <f t="shared" si="9"/>
        <v>0</v>
      </c>
      <c r="G644" s="23"/>
      <c r="H644" s="65"/>
      <c r="I644" s="65"/>
      <c r="J644" s="65"/>
      <c r="K644" s="65"/>
      <c r="L644" s="65"/>
      <c r="M644" s="65"/>
      <c r="N644" s="65"/>
      <c r="O644" s="65"/>
      <c r="P644" s="65"/>
      <c r="Q644" s="65"/>
      <c r="R644" s="65"/>
      <c r="S644" s="75" t="e">
        <f>G644*VLOOKUP($B644,DM_HHDV!$B$5:$H$1050,5,0)</f>
        <v>#N/A</v>
      </c>
      <c r="T644" s="75" t="e">
        <f>G644*VLOOKUP($B644,DM_HHDV!$B$5:$H$1050,6,0)</f>
        <v>#N/A</v>
      </c>
      <c r="U644" s="75" t="e">
        <f>G644*VLOOKUP($B644,DM_HHDV!$B$5:$H$1050,7,0)</f>
        <v>#N/A</v>
      </c>
      <c r="V644" s="75" t="e">
        <f>H644*VLOOKUP($B644,DM_HHDV!$B$5:$H$1050,5,0)</f>
        <v>#N/A</v>
      </c>
      <c r="W644" s="75" t="e">
        <f>H644*VLOOKUP($B644,DM_HHDV!$B$5:$H$1050,6,0)</f>
        <v>#N/A</v>
      </c>
      <c r="X644" s="75" t="e">
        <f>H644*VLOOKUP($B644,DM_HHDV!$B$5:$H$1050,7,0)</f>
        <v>#N/A</v>
      </c>
      <c r="Y644" s="75" t="e">
        <f>I644*VLOOKUP($B644,DM_HHDV!$B$5:$H$1050,5,0)</f>
        <v>#N/A</v>
      </c>
      <c r="Z644" s="75" t="e">
        <f>I644*VLOOKUP($B644,DM_HHDV!$B$5:$H$1050,6,0)</f>
        <v>#N/A</v>
      </c>
      <c r="AA644" s="75" t="e">
        <f>I644*VLOOKUP($B644,DM_HHDV!$B$5:$H$1050,7,0)</f>
        <v>#N/A</v>
      </c>
      <c r="AB644" s="75" t="e">
        <f>J644*VLOOKUP($B644,DM_HHDV!$B$5:$H$1050,5,0)</f>
        <v>#N/A</v>
      </c>
      <c r="AC644" s="75" t="e">
        <f>J644*VLOOKUP($B644,DM_HHDV!$B$5:$H$1050,6,0)</f>
        <v>#N/A</v>
      </c>
      <c r="AD644" s="75" t="e">
        <f>J644*VLOOKUP($B644,DM_HHDV!$B$5:$H$1050,7,0)</f>
        <v>#N/A</v>
      </c>
      <c r="AE644" s="75" t="e">
        <f>K644*VLOOKUP($B644,DM_HHDV!$B$5:$H$1050,5,0)</f>
        <v>#N/A</v>
      </c>
      <c r="AF644" s="75" t="e">
        <f>K644*VLOOKUP($B644,DM_HHDV!$B$5:$H$1050,6,0)</f>
        <v>#N/A</v>
      </c>
      <c r="AG644" s="75" t="e">
        <f>K644*VLOOKUP($B644,DM_HHDV!$B$5:$H$1050,7,0)</f>
        <v>#N/A</v>
      </c>
      <c r="AH644" s="75" t="e">
        <f>L644*VLOOKUP($B644,DM_HHDV!$B$5:$H$1050,5,0)</f>
        <v>#N/A</v>
      </c>
      <c r="AI644" s="75" t="e">
        <f>L644*VLOOKUP($B644,DM_HHDV!$B$5:$H$1050,6,0)</f>
        <v>#N/A</v>
      </c>
      <c r="AJ644" s="75" t="e">
        <f>L644*VLOOKUP($B644,DM_HHDV!$B$5:$H$1050,7,0)</f>
        <v>#N/A</v>
      </c>
      <c r="AK644" s="75" t="e">
        <f>M644*VLOOKUP($B644,DM_HHDV!$B$5:$H$1050,5,0)</f>
        <v>#N/A</v>
      </c>
      <c r="AL644" s="75" t="e">
        <f>M644*VLOOKUP($B644,DM_HHDV!$B$5:$H$1050,6,0)</f>
        <v>#N/A</v>
      </c>
      <c r="AM644" s="75" t="e">
        <f>M644*VLOOKUP($B644,DM_HHDV!$B$5:$H$1050,7,0)</f>
        <v>#N/A</v>
      </c>
      <c r="AN644" s="75" t="e">
        <f>N644*VLOOKUP($B644,DM_HHDV!$B$5:$H$1050,5,0)</f>
        <v>#N/A</v>
      </c>
      <c r="AO644" s="75" t="e">
        <f>N644*VLOOKUP($B644,DM_HHDV!$B$5:$H$1050,6,0)</f>
        <v>#N/A</v>
      </c>
      <c r="AP644" s="75" t="e">
        <f>N644*VLOOKUP($B644,DM_HHDV!$B$5:$H$1050,7,0)</f>
        <v>#N/A</v>
      </c>
      <c r="AQ644" s="75" t="e">
        <f>O644*VLOOKUP($B644,DM_HHDV!$B$5:$H$1050,5,0)</f>
        <v>#N/A</v>
      </c>
      <c r="AR644" s="75" t="e">
        <f>O644*VLOOKUP($B644,DM_HHDV!$B$5:$H$1050,6,0)</f>
        <v>#N/A</v>
      </c>
      <c r="AS644" s="75" t="e">
        <f>O644*VLOOKUP($B644,DM_HHDV!$B$5:$H$1050,7,0)</f>
        <v>#N/A</v>
      </c>
      <c r="AT644" s="75" t="e">
        <f>P644*VLOOKUP($B644,DM_HHDV!$B$5:$H$1050,5,0)</f>
        <v>#N/A</v>
      </c>
      <c r="AU644" s="75" t="e">
        <f>P644*VLOOKUP($B644,DM_HHDV!$B$5:$H$1050,6,0)</f>
        <v>#N/A</v>
      </c>
      <c r="AV644" s="75" t="e">
        <f>P644*VLOOKUP($B644,DM_HHDV!$B$5:$H$1050,7,0)</f>
        <v>#N/A</v>
      </c>
      <c r="AW644" s="75" t="e">
        <f>Q644*VLOOKUP($B644,DM_HHDV!$B$5:$H$1050,5,0)</f>
        <v>#N/A</v>
      </c>
      <c r="AX644" s="75" t="e">
        <f>Q644*VLOOKUP($B644,DM_HHDV!$B$5:$H$1050,6,0)</f>
        <v>#N/A</v>
      </c>
      <c r="AY644" s="75" t="e">
        <f>Q644*VLOOKUP($B644,DM_HHDV!$B$5:$H$1050,7,0)</f>
        <v>#N/A</v>
      </c>
      <c r="AZ644" s="75" t="e">
        <f>R644*VLOOKUP($B644,DM_HHDV!$B$5:$H$1050,5,0)</f>
        <v>#N/A</v>
      </c>
      <c r="BA644" s="75" t="e">
        <f>R644*VLOOKUP($B644,DM_HHDV!$B$5:$H$1050,6,0)</f>
        <v>#N/A</v>
      </c>
      <c r="BB644" s="75" t="e">
        <f>R644*VLOOKUP($B644,DM_HHDV!$B$5:$H$1050,7,0)</f>
        <v>#N/A</v>
      </c>
      <c r="BC644" s="75" t="e">
        <f>G644*VLOOKUP($B644,DM_HHDV!$B$5:$K$1050,8,0)</f>
        <v>#N/A</v>
      </c>
      <c r="BD644" s="75" t="e">
        <f>G644*VLOOKUP($B644,DM_HHDV!$B$5:$K$1050,9,0)</f>
        <v>#N/A</v>
      </c>
      <c r="BE644" s="75" t="e">
        <f>G644*VLOOKUP($B644,DM_HHDV!$B$5:$K$1050,10,0)</f>
        <v>#N/A</v>
      </c>
      <c r="BF644" s="75" t="e">
        <f>H644*VLOOKUP($B644,DM_HHDV!$B$5:$K$1050,8,0)</f>
        <v>#N/A</v>
      </c>
      <c r="BG644" s="75" t="e">
        <f>H644*VLOOKUP($B644,DM_HHDV!$B$5:$K$1050,9,0)</f>
        <v>#N/A</v>
      </c>
      <c r="BH644" s="75" t="e">
        <f>H644*VLOOKUP($B644,DM_HHDV!$B$5:$K$1050,10,0)</f>
        <v>#N/A</v>
      </c>
      <c r="BI644" s="75" t="e">
        <f>I644*VLOOKUP($B644,DM_HHDV!$B$5:$K$1050,8,0)</f>
        <v>#N/A</v>
      </c>
      <c r="BJ644" s="75" t="e">
        <f>I644*VLOOKUP($B644,DM_HHDV!$B$5:$K$1050,9,0)</f>
        <v>#N/A</v>
      </c>
      <c r="BK644" s="75" t="e">
        <f>I644*VLOOKUP($B644,DM_HHDV!$B$5:$K$1050,10,0)</f>
        <v>#N/A</v>
      </c>
      <c r="BL644" s="75" t="e">
        <f>J644*VLOOKUP($B644,DM_HHDV!$B$5:$K$1050,8,0)</f>
        <v>#N/A</v>
      </c>
      <c r="BM644" s="75" t="e">
        <f>J644*VLOOKUP($B644,DM_HHDV!$B$5:$K$1050,9,0)</f>
        <v>#N/A</v>
      </c>
      <c r="BN644" s="75" t="e">
        <f>J644*VLOOKUP($B644,DM_HHDV!$B$5:$K$1050,10,0)</f>
        <v>#N/A</v>
      </c>
      <c r="BO644" s="75" t="e">
        <f>K644*VLOOKUP($B644,DM_HHDV!$B$5:$K$1050,8,0)</f>
        <v>#N/A</v>
      </c>
      <c r="BP644" s="75" t="e">
        <f>K644*VLOOKUP($B644,DM_HHDV!$B$5:$K$1050,9,0)</f>
        <v>#N/A</v>
      </c>
      <c r="BQ644" s="75" t="e">
        <f>K644*VLOOKUP($B644,DM_HHDV!$B$5:$K$1050,10,0)</f>
        <v>#N/A</v>
      </c>
      <c r="BR644" s="75" t="e">
        <f>L644*VLOOKUP($B644,DM_HHDV!$B$5:$K$1050,8,0)</f>
        <v>#N/A</v>
      </c>
      <c r="BS644" s="75" t="e">
        <f>L644*VLOOKUP($B644,DM_HHDV!$B$5:$K$1050,9,0)</f>
        <v>#N/A</v>
      </c>
      <c r="BT644" s="75" t="e">
        <f>L644*VLOOKUP($B644,DM_HHDV!$B$5:$K$1050,10,0)</f>
        <v>#N/A</v>
      </c>
      <c r="BU644" s="75" t="e">
        <f>M644*VLOOKUP($B644,DM_HHDV!$B$5:$K$1050,8,0)</f>
        <v>#N/A</v>
      </c>
      <c r="BV644" s="75" t="e">
        <f>M644*VLOOKUP($B644,DM_HHDV!$B$5:$K$1050,9,0)</f>
        <v>#N/A</v>
      </c>
      <c r="BW644" s="75" t="e">
        <f>M644*VLOOKUP($B644,DM_HHDV!$B$5:$K$1050,10,0)</f>
        <v>#N/A</v>
      </c>
      <c r="BX644" s="75" t="e">
        <f>N644*VLOOKUP($B644,DM_HHDV!$B$5:$K$1050,8,0)</f>
        <v>#N/A</v>
      </c>
      <c r="BY644" s="75" t="e">
        <f>N644*VLOOKUP($B644,DM_HHDV!$B$5:$K$1050,9,0)</f>
        <v>#N/A</v>
      </c>
      <c r="BZ644" s="75" t="e">
        <f>N644*VLOOKUP($B644,DM_HHDV!$B$5:$K$1050,10,0)</f>
        <v>#N/A</v>
      </c>
      <c r="CA644" s="75" t="e">
        <f>O644*VLOOKUP($B644,DM_HHDV!$B$5:$K$1050,8,0)</f>
        <v>#N/A</v>
      </c>
      <c r="CB644" s="75" t="e">
        <f>O644*VLOOKUP($B644,DM_HHDV!$B$5:$K$1050,9,0)</f>
        <v>#N/A</v>
      </c>
      <c r="CC644" s="75" t="e">
        <f>O644*VLOOKUP($B644,DM_HHDV!$B$5:$K$1050,10,0)</f>
        <v>#N/A</v>
      </c>
      <c r="CD644" s="75" t="e">
        <f>P644*VLOOKUP($B644,DM_HHDV!$B$5:$K$1050,8,0)</f>
        <v>#N/A</v>
      </c>
      <c r="CE644" s="75" t="e">
        <f>P644*VLOOKUP($B644,DM_HHDV!$B$5:$K$1050,9,0)</f>
        <v>#N/A</v>
      </c>
      <c r="CF644" s="75" t="e">
        <f>P644*VLOOKUP($B644,DM_HHDV!$B$5:$K$1050,10,0)</f>
        <v>#N/A</v>
      </c>
      <c r="CG644" s="75" t="e">
        <f>Q644*VLOOKUP($B644,DM_HHDV!$B$5:$K$1050,8,0)</f>
        <v>#N/A</v>
      </c>
      <c r="CH644" s="75" t="e">
        <f>Q644*VLOOKUP($B644,DM_HHDV!$B$5:$K$1050,9,0)</f>
        <v>#N/A</v>
      </c>
      <c r="CI644" s="75" t="e">
        <f>Q644*VLOOKUP($B644,DM_HHDV!$B$5:$K$1050,10,0)</f>
        <v>#N/A</v>
      </c>
      <c r="CJ644" s="75" t="e">
        <f>R644*VLOOKUP($B644,DM_HHDV!$B$5:$K$1050,8,0)</f>
        <v>#N/A</v>
      </c>
      <c r="CK644" s="75" t="e">
        <f>R644*VLOOKUP($B644,DM_HHDV!$B$5:$K$1050,9,0)</f>
        <v>#N/A</v>
      </c>
      <c r="CL644" s="75" t="e">
        <f>R644*VLOOKUP($B644,DM_HHDV!$B$5:$K$1050,10,0)</f>
        <v>#N/A</v>
      </c>
    </row>
    <row r="645" spans="1:90">
      <c r="A645" s="21">
        <f>DM_HHDV!A644</f>
        <v>0</v>
      </c>
      <c r="B645" s="22"/>
      <c r="C645" s="22"/>
      <c r="D645" s="62">
        <f>IFERROR(VLOOKUP(B645,DM_HHDV!$B$5:$E$1050,3,0),0)</f>
        <v>0</v>
      </c>
      <c r="E645" s="67">
        <f>IFERROR(VLOOKUP(B645,DM_HHDV!$B$5:$E$1050,4,0),0)</f>
        <v>0</v>
      </c>
      <c r="F645" s="74">
        <f t="shared" si="9"/>
        <v>0</v>
      </c>
      <c r="G645" s="23"/>
      <c r="H645" s="65"/>
      <c r="I645" s="65"/>
      <c r="J645" s="65"/>
      <c r="K645" s="65"/>
      <c r="L645" s="65"/>
      <c r="M645" s="65"/>
      <c r="N645" s="65"/>
      <c r="O645" s="65"/>
      <c r="P645" s="65"/>
      <c r="Q645" s="65"/>
      <c r="R645" s="65"/>
      <c r="S645" s="75" t="e">
        <f>G645*VLOOKUP($B645,DM_HHDV!$B$5:$H$1050,5,0)</f>
        <v>#N/A</v>
      </c>
      <c r="T645" s="75" t="e">
        <f>G645*VLOOKUP($B645,DM_HHDV!$B$5:$H$1050,6,0)</f>
        <v>#N/A</v>
      </c>
      <c r="U645" s="75" t="e">
        <f>G645*VLOOKUP($B645,DM_HHDV!$B$5:$H$1050,7,0)</f>
        <v>#N/A</v>
      </c>
      <c r="V645" s="75" t="e">
        <f>H645*VLOOKUP($B645,DM_HHDV!$B$5:$H$1050,5,0)</f>
        <v>#N/A</v>
      </c>
      <c r="W645" s="75" t="e">
        <f>H645*VLOOKUP($B645,DM_HHDV!$B$5:$H$1050,6,0)</f>
        <v>#N/A</v>
      </c>
      <c r="X645" s="75" t="e">
        <f>H645*VLOOKUP($B645,DM_HHDV!$B$5:$H$1050,7,0)</f>
        <v>#N/A</v>
      </c>
      <c r="Y645" s="75" t="e">
        <f>I645*VLOOKUP($B645,DM_HHDV!$B$5:$H$1050,5,0)</f>
        <v>#N/A</v>
      </c>
      <c r="Z645" s="75" t="e">
        <f>I645*VLOOKUP($B645,DM_HHDV!$B$5:$H$1050,6,0)</f>
        <v>#N/A</v>
      </c>
      <c r="AA645" s="75" t="e">
        <f>I645*VLOOKUP($B645,DM_HHDV!$B$5:$H$1050,7,0)</f>
        <v>#N/A</v>
      </c>
      <c r="AB645" s="75" t="e">
        <f>J645*VLOOKUP($B645,DM_HHDV!$B$5:$H$1050,5,0)</f>
        <v>#N/A</v>
      </c>
      <c r="AC645" s="75" t="e">
        <f>J645*VLOOKUP($B645,DM_HHDV!$B$5:$H$1050,6,0)</f>
        <v>#N/A</v>
      </c>
      <c r="AD645" s="75" t="e">
        <f>J645*VLOOKUP($B645,DM_HHDV!$B$5:$H$1050,7,0)</f>
        <v>#N/A</v>
      </c>
      <c r="AE645" s="75" t="e">
        <f>K645*VLOOKUP($B645,DM_HHDV!$B$5:$H$1050,5,0)</f>
        <v>#N/A</v>
      </c>
      <c r="AF645" s="75" t="e">
        <f>K645*VLOOKUP($B645,DM_HHDV!$B$5:$H$1050,6,0)</f>
        <v>#N/A</v>
      </c>
      <c r="AG645" s="75" t="e">
        <f>K645*VLOOKUP($B645,DM_HHDV!$B$5:$H$1050,7,0)</f>
        <v>#N/A</v>
      </c>
      <c r="AH645" s="75" t="e">
        <f>L645*VLOOKUP($B645,DM_HHDV!$B$5:$H$1050,5,0)</f>
        <v>#N/A</v>
      </c>
      <c r="AI645" s="75" t="e">
        <f>L645*VLOOKUP($B645,DM_HHDV!$B$5:$H$1050,6,0)</f>
        <v>#N/A</v>
      </c>
      <c r="AJ645" s="75" t="e">
        <f>L645*VLOOKUP($B645,DM_HHDV!$B$5:$H$1050,7,0)</f>
        <v>#N/A</v>
      </c>
      <c r="AK645" s="75" t="e">
        <f>M645*VLOOKUP($B645,DM_HHDV!$B$5:$H$1050,5,0)</f>
        <v>#N/A</v>
      </c>
      <c r="AL645" s="75" t="e">
        <f>M645*VLOOKUP($B645,DM_HHDV!$B$5:$H$1050,6,0)</f>
        <v>#N/A</v>
      </c>
      <c r="AM645" s="75" t="e">
        <f>M645*VLOOKUP($B645,DM_HHDV!$B$5:$H$1050,7,0)</f>
        <v>#N/A</v>
      </c>
      <c r="AN645" s="75" t="e">
        <f>N645*VLOOKUP($B645,DM_HHDV!$B$5:$H$1050,5,0)</f>
        <v>#N/A</v>
      </c>
      <c r="AO645" s="75" t="e">
        <f>N645*VLOOKUP($B645,DM_HHDV!$B$5:$H$1050,6,0)</f>
        <v>#N/A</v>
      </c>
      <c r="AP645" s="75" t="e">
        <f>N645*VLOOKUP($B645,DM_HHDV!$B$5:$H$1050,7,0)</f>
        <v>#N/A</v>
      </c>
      <c r="AQ645" s="75" t="e">
        <f>O645*VLOOKUP($B645,DM_HHDV!$B$5:$H$1050,5,0)</f>
        <v>#N/A</v>
      </c>
      <c r="AR645" s="75" t="e">
        <f>O645*VLOOKUP($B645,DM_HHDV!$B$5:$H$1050,6,0)</f>
        <v>#N/A</v>
      </c>
      <c r="AS645" s="75" t="e">
        <f>O645*VLOOKUP($B645,DM_HHDV!$B$5:$H$1050,7,0)</f>
        <v>#N/A</v>
      </c>
      <c r="AT645" s="75" t="e">
        <f>P645*VLOOKUP($B645,DM_HHDV!$B$5:$H$1050,5,0)</f>
        <v>#N/A</v>
      </c>
      <c r="AU645" s="75" t="e">
        <f>P645*VLOOKUP($B645,DM_HHDV!$B$5:$H$1050,6,0)</f>
        <v>#N/A</v>
      </c>
      <c r="AV645" s="75" t="e">
        <f>P645*VLOOKUP($B645,DM_HHDV!$B$5:$H$1050,7,0)</f>
        <v>#N/A</v>
      </c>
      <c r="AW645" s="75" t="e">
        <f>Q645*VLOOKUP($B645,DM_HHDV!$B$5:$H$1050,5,0)</f>
        <v>#N/A</v>
      </c>
      <c r="AX645" s="75" t="e">
        <f>Q645*VLOOKUP($B645,DM_HHDV!$B$5:$H$1050,6,0)</f>
        <v>#N/A</v>
      </c>
      <c r="AY645" s="75" t="e">
        <f>Q645*VLOOKUP($B645,DM_HHDV!$B$5:$H$1050,7,0)</f>
        <v>#N/A</v>
      </c>
      <c r="AZ645" s="75" t="e">
        <f>R645*VLOOKUP($B645,DM_HHDV!$B$5:$H$1050,5,0)</f>
        <v>#N/A</v>
      </c>
      <c r="BA645" s="75" t="e">
        <f>R645*VLOOKUP($B645,DM_HHDV!$B$5:$H$1050,6,0)</f>
        <v>#N/A</v>
      </c>
      <c r="BB645" s="75" t="e">
        <f>R645*VLOOKUP($B645,DM_HHDV!$B$5:$H$1050,7,0)</f>
        <v>#N/A</v>
      </c>
      <c r="BC645" s="75" t="e">
        <f>G645*VLOOKUP($B645,DM_HHDV!$B$5:$K$1050,8,0)</f>
        <v>#N/A</v>
      </c>
      <c r="BD645" s="75" t="e">
        <f>G645*VLOOKUP($B645,DM_HHDV!$B$5:$K$1050,9,0)</f>
        <v>#N/A</v>
      </c>
      <c r="BE645" s="75" t="e">
        <f>G645*VLOOKUP($B645,DM_HHDV!$B$5:$K$1050,10,0)</f>
        <v>#N/A</v>
      </c>
      <c r="BF645" s="75" t="e">
        <f>H645*VLOOKUP($B645,DM_HHDV!$B$5:$K$1050,8,0)</f>
        <v>#N/A</v>
      </c>
      <c r="BG645" s="75" t="e">
        <f>H645*VLOOKUP($B645,DM_HHDV!$B$5:$K$1050,9,0)</f>
        <v>#N/A</v>
      </c>
      <c r="BH645" s="75" t="e">
        <f>H645*VLOOKUP($B645,DM_HHDV!$B$5:$K$1050,10,0)</f>
        <v>#N/A</v>
      </c>
      <c r="BI645" s="75" t="e">
        <f>I645*VLOOKUP($B645,DM_HHDV!$B$5:$K$1050,8,0)</f>
        <v>#N/A</v>
      </c>
      <c r="BJ645" s="75" t="e">
        <f>I645*VLOOKUP($B645,DM_HHDV!$B$5:$K$1050,9,0)</f>
        <v>#N/A</v>
      </c>
      <c r="BK645" s="75" t="e">
        <f>I645*VLOOKUP($B645,DM_HHDV!$B$5:$K$1050,10,0)</f>
        <v>#N/A</v>
      </c>
      <c r="BL645" s="75" t="e">
        <f>J645*VLOOKUP($B645,DM_HHDV!$B$5:$K$1050,8,0)</f>
        <v>#N/A</v>
      </c>
      <c r="BM645" s="75" t="e">
        <f>J645*VLOOKUP($B645,DM_HHDV!$B$5:$K$1050,9,0)</f>
        <v>#N/A</v>
      </c>
      <c r="BN645" s="75" t="e">
        <f>J645*VLOOKUP($B645,DM_HHDV!$B$5:$K$1050,10,0)</f>
        <v>#N/A</v>
      </c>
      <c r="BO645" s="75" t="e">
        <f>K645*VLOOKUP($B645,DM_HHDV!$B$5:$K$1050,8,0)</f>
        <v>#N/A</v>
      </c>
      <c r="BP645" s="75" t="e">
        <f>K645*VLOOKUP($B645,DM_HHDV!$B$5:$K$1050,9,0)</f>
        <v>#N/A</v>
      </c>
      <c r="BQ645" s="75" t="e">
        <f>K645*VLOOKUP($B645,DM_HHDV!$B$5:$K$1050,10,0)</f>
        <v>#N/A</v>
      </c>
      <c r="BR645" s="75" t="e">
        <f>L645*VLOOKUP($B645,DM_HHDV!$B$5:$K$1050,8,0)</f>
        <v>#N/A</v>
      </c>
      <c r="BS645" s="75" t="e">
        <f>L645*VLOOKUP($B645,DM_HHDV!$B$5:$K$1050,9,0)</f>
        <v>#N/A</v>
      </c>
      <c r="BT645" s="75" t="e">
        <f>L645*VLOOKUP($B645,DM_HHDV!$B$5:$K$1050,10,0)</f>
        <v>#N/A</v>
      </c>
      <c r="BU645" s="75" t="e">
        <f>M645*VLOOKUP($B645,DM_HHDV!$B$5:$K$1050,8,0)</f>
        <v>#N/A</v>
      </c>
      <c r="BV645" s="75" t="e">
        <f>M645*VLOOKUP($B645,DM_HHDV!$B$5:$K$1050,9,0)</f>
        <v>#N/A</v>
      </c>
      <c r="BW645" s="75" t="e">
        <f>M645*VLOOKUP($B645,DM_HHDV!$B$5:$K$1050,10,0)</f>
        <v>#N/A</v>
      </c>
      <c r="BX645" s="75" t="e">
        <f>N645*VLOOKUP($B645,DM_HHDV!$B$5:$K$1050,8,0)</f>
        <v>#N/A</v>
      </c>
      <c r="BY645" s="75" t="e">
        <f>N645*VLOOKUP($B645,DM_HHDV!$B$5:$K$1050,9,0)</f>
        <v>#N/A</v>
      </c>
      <c r="BZ645" s="75" t="e">
        <f>N645*VLOOKUP($B645,DM_HHDV!$B$5:$K$1050,10,0)</f>
        <v>#N/A</v>
      </c>
      <c r="CA645" s="75" t="e">
        <f>O645*VLOOKUP($B645,DM_HHDV!$B$5:$K$1050,8,0)</f>
        <v>#N/A</v>
      </c>
      <c r="CB645" s="75" t="e">
        <f>O645*VLOOKUP($B645,DM_HHDV!$B$5:$K$1050,9,0)</f>
        <v>#N/A</v>
      </c>
      <c r="CC645" s="75" t="e">
        <f>O645*VLOOKUP($B645,DM_HHDV!$B$5:$K$1050,10,0)</f>
        <v>#N/A</v>
      </c>
      <c r="CD645" s="75" t="e">
        <f>P645*VLOOKUP($B645,DM_HHDV!$B$5:$K$1050,8,0)</f>
        <v>#N/A</v>
      </c>
      <c r="CE645" s="75" t="e">
        <f>P645*VLOOKUP($B645,DM_HHDV!$B$5:$K$1050,9,0)</f>
        <v>#N/A</v>
      </c>
      <c r="CF645" s="75" t="e">
        <f>P645*VLOOKUP($B645,DM_HHDV!$B$5:$K$1050,10,0)</f>
        <v>#N/A</v>
      </c>
      <c r="CG645" s="75" t="e">
        <f>Q645*VLOOKUP($B645,DM_HHDV!$B$5:$K$1050,8,0)</f>
        <v>#N/A</v>
      </c>
      <c r="CH645" s="75" t="e">
        <f>Q645*VLOOKUP($B645,DM_HHDV!$B$5:$K$1050,9,0)</f>
        <v>#N/A</v>
      </c>
      <c r="CI645" s="75" t="e">
        <f>Q645*VLOOKUP($B645,DM_HHDV!$B$5:$K$1050,10,0)</f>
        <v>#N/A</v>
      </c>
      <c r="CJ645" s="75" t="e">
        <f>R645*VLOOKUP($B645,DM_HHDV!$B$5:$K$1050,8,0)</f>
        <v>#N/A</v>
      </c>
      <c r="CK645" s="75" t="e">
        <f>R645*VLOOKUP($B645,DM_HHDV!$B$5:$K$1050,9,0)</f>
        <v>#N/A</v>
      </c>
      <c r="CL645" s="75" t="e">
        <f>R645*VLOOKUP($B645,DM_HHDV!$B$5:$K$1050,10,0)</f>
        <v>#N/A</v>
      </c>
    </row>
    <row r="646" spans="1:90">
      <c r="A646" s="21">
        <f>DM_HHDV!A645</f>
        <v>0</v>
      </c>
      <c r="B646" s="22"/>
      <c r="C646" s="22"/>
      <c r="D646" s="62">
        <f>IFERROR(VLOOKUP(B646,DM_HHDV!$B$5:$E$1050,3,0),0)</f>
        <v>0</v>
      </c>
      <c r="E646" s="67">
        <f>IFERROR(VLOOKUP(B646,DM_HHDV!$B$5:$E$1050,4,0),0)</f>
        <v>0</v>
      </c>
      <c r="F646" s="74">
        <f t="shared" si="9"/>
        <v>0</v>
      </c>
      <c r="G646" s="23"/>
      <c r="H646" s="65"/>
      <c r="I646" s="65"/>
      <c r="J646" s="65"/>
      <c r="K646" s="65"/>
      <c r="L646" s="65"/>
      <c r="M646" s="65"/>
      <c r="N646" s="65"/>
      <c r="O646" s="65"/>
      <c r="P646" s="65"/>
      <c r="Q646" s="65"/>
      <c r="R646" s="65"/>
      <c r="S646" s="75" t="e">
        <f>G646*VLOOKUP($B646,DM_HHDV!$B$5:$H$1050,5,0)</f>
        <v>#N/A</v>
      </c>
      <c r="T646" s="75" t="e">
        <f>G646*VLOOKUP($B646,DM_HHDV!$B$5:$H$1050,6,0)</f>
        <v>#N/A</v>
      </c>
      <c r="U646" s="75" t="e">
        <f>G646*VLOOKUP($B646,DM_HHDV!$B$5:$H$1050,7,0)</f>
        <v>#N/A</v>
      </c>
      <c r="V646" s="75" t="e">
        <f>H646*VLOOKUP($B646,DM_HHDV!$B$5:$H$1050,5,0)</f>
        <v>#N/A</v>
      </c>
      <c r="W646" s="75" t="e">
        <f>H646*VLOOKUP($B646,DM_HHDV!$B$5:$H$1050,6,0)</f>
        <v>#N/A</v>
      </c>
      <c r="X646" s="75" t="e">
        <f>H646*VLOOKUP($B646,DM_HHDV!$B$5:$H$1050,7,0)</f>
        <v>#N/A</v>
      </c>
      <c r="Y646" s="75" t="e">
        <f>I646*VLOOKUP($B646,DM_HHDV!$B$5:$H$1050,5,0)</f>
        <v>#N/A</v>
      </c>
      <c r="Z646" s="75" t="e">
        <f>I646*VLOOKUP($B646,DM_HHDV!$B$5:$H$1050,6,0)</f>
        <v>#N/A</v>
      </c>
      <c r="AA646" s="75" t="e">
        <f>I646*VLOOKUP($B646,DM_HHDV!$B$5:$H$1050,7,0)</f>
        <v>#N/A</v>
      </c>
      <c r="AB646" s="75" t="e">
        <f>J646*VLOOKUP($B646,DM_HHDV!$B$5:$H$1050,5,0)</f>
        <v>#N/A</v>
      </c>
      <c r="AC646" s="75" t="e">
        <f>J646*VLOOKUP($B646,DM_HHDV!$B$5:$H$1050,6,0)</f>
        <v>#N/A</v>
      </c>
      <c r="AD646" s="75" t="e">
        <f>J646*VLOOKUP($B646,DM_HHDV!$B$5:$H$1050,7,0)</f>
        <v>#N/A</v>
      </c>
      <c r="AE646" s="75" t="e">
        <f>K646*VLOOKUP($B646,DM_HHDV!$B$5:$H$1050,5,0)</f>
        <v>#N/A</v>
      </c>
      <c r="AF646" s="75" t="e">
        <f>K646*VLOOKUP($B646,DM_HHDV!$B$5:$H$1050,6,0)</f>
        <v>#N/A</v>
      </c>
      <c r="AG646" s="75" t="e">
        <f>K646*VLOOKUP($B646,DM_HHDV!$B$5:$H$1050,7,0)</f>
        <v>#N/A</v>
      </c>
      <c r="AH646" s="75" t="e">
        <f>L646*VLOOKUP($B646,DM_HHDV!$B$5:$H$1050,5,0)</f>
        <v>#N/A</v>
      </c>
      <c r="AI646" s="75" t="e">
        <f>L646*VLOOKUP($B646,DM_HHDV!$B$5:$H$1050,6,0)</f>
        <v>#N/A</v>
      </c>
      <c r="AJ646" s="75" t="e">
        <f>L646*VLOOKUP($B646,DM_HHDV!$B$5:$H$1050,7,0)</f>
        <v>#N/A</v>
      </c>
      <c r="AK646" s="75" t="e">
        <f>M646*VLOOKUP($B646,DM_HHDV!$B$5:$H$1050,5,0)</f>
        <v>#N/A</v>
      </c>
      <c r="AL646" s="75" t="e">
        <f>M646*VLOOKUP($B646,DM_HHDV!$B$5:$H$1050,6,0)</f>
        <v>#N/A</v>
      </c>
      <c r="AM646" s="75" t="e">
        <f>M646*VLOOKUP($B646,DM_HHDV!$B$5:$H$1050,7,0)</f>
        <v>#N/A</v>
      </c>
      <c r="AN646" s="75" t="e">
        <f>N646*VLOOKUP($B646,DM_HHDV!$B$5:$H$1050,5,0)</f>
        <v>#N/A</v>
      </c>
      <c r="AO646" s="75" t="e">
        <f>N646*VLOOKUP($B646,DM_HHDV!$B$5:$H$1050,6,0)</f>
        <v>#N/A</v>
      </c>
      <c r="AP646" s="75" t="e">
        <f>N646*VLOOKUP($B646,DM_HHDV!$B$5:$H$1050,7,0)</f>
        <v>#N/A</v>
      </c>
      <c r="AQ646" s="75" t="e">
        <f>O646*VLOOKUP($B646,DM_HHDV!$B$5:$H$1050,5,0)</f>
        <v>#N/A</v>
      </c>
      <c r="AR646" s="75" t="e">
        <f>O646*VLOOKUP($B646,DM_HHDV!$B$5:$H$1050,6,0)</f>
        <v>#N/A</v>
      </c>
      <c r="AS646" s="75" t="e">
        <f>O646*VLOOKUP($B646,DM_HHDV!$B$5:$H$1050,7,0)</f>
        <v>#N/A</v>
      </c>
      <c r="AT646" s="75" t="e">
        <f>P646*VLOOKUP($B646,DM_HHDV!$B$5:$H$1050,5,0)</f>
        <v>#N/A</v>
      </c>
      <c r="AU646" s="75" t="e">
        <f>P646*VLOOKUP($B646,DM_HHDV!$B$5:$H$1050,6,0)</f>
        <v>#N/A</v>
      </c>
      <c r="AV646" s="75" t="e">
        <f>P646*VLOOKUP($B646,DM_HHDV!$B$5:$H$1050,7,0)</f>
        <v>#N/A</v>
      </c>
      <c r="AW646" s="75" t="e">
        <f>Q646*VLOOKUP($B646,DM_HHDV!$B$5:$H$1050,5,0)</f>
        <v>#N/A</v>
      </c>
      <c r="AX646" s="75" t="e">
        <f>Q646*VLOOKUP($B646,DM_HHDV!$B$5:$H$1050,6,0)</f>
        <v>#N/A</v>
      </c>
      <c r="AY646" s="75" t="e">
        <f>Q646*VLOOKUP($B646,DM_HHDV!$B$5:$H$1050,7,0)</f>
        <v>#N/A</v>
      </c>
      <c r="AZ646" s="75" t="e">
        <f>R646*VLOOKUP($B646,DM_HHDV!$B$5:$H$1050,5,0)</f>
        <v>#N/A</v>
      </c>
      <c r="BA646" s="75" t="e">
        <f>R646*VLOOKUP($B646,DM_HHDV!$B$5:$H$1050,6,0)</f>
        <v>#N/A</v>
      </c>
      <c r="BB646" s="75" t="e">
        <f>R646*VLOOKUP($B646,DM_HHDV!$B$5:$H$1050,7,0)</f>
        <v>#N/A</v>
      </c>
      <c r="BC646" s="75" t="e">
        <f>G646*VLOOKUP($B646,DM_HHDV!$B$5:$K$1050,8,0)</f>
        <v>#N/A</v>
      </c>
      <c r="BD646" s="75" t="e">
        <f>G646*VLOOKUP($B646,DM_HHDV!$B$5:$K$1050,9,0)</f>
        <v>#N/A</v>
      </c>
      <c r="BE646" s="75" t="e">
        <f>G646*VLOOKUP($B646,DM_HHDV!$B$5:$K$1050,10,0)</f>
        <v>#N/A</v>
      </c>
      <c r="BF646" s="75" t="e">
        <f>H646*VLOOKUP($B646,DM_HHDV!$B$5:$K$1050,8,0)</f>
        <v>#N/A</v>
      </c>
      <c r="BG646" s="75" t="e">
        <f>H646*VLOOKUP($B646,DM_HHDV!$B$5:$K$1050,9,0)</f>
        <v>#N/A</v>
      </c>
      <c r="BH646" s="75" t="e">
        <f>H646*VLOOKUP($B646,DM_HHDV!$B$5:$K$1050,10,0)</f>
        <v>#N/A</v>
      </c>
      <c r="BI646" s="75" t="e">
        <f>I646*VLOOKUP($B646,DM_HHDV!$B$5:$K$1050,8,0)</f>
        <v>#N/A</v>
      </c>
      <c r="BJ646" s="75" t="e">
        <f>I646*VLOOKUP($B646,DM_HHDV!$B$5:$K$1050,9,0)</f>
        <v>#N/A</v>
      </c>
      <c r="BK646" s="75" t="e">
        <f>I646*VLOOKUP($B646,DM_HHDV!$B$5:$K$1050,10,0)</f>
        <v>#N/A</v>
      </c>
      <c r="BL646" s="75" t="e">
        <f>J646*VLOOKUP($B646,DM_HHDV!$B$5:$K$1050,8,0)</f>
        <v>#N/A</v>
      </c>
      <c r="BM646" s="75" t="e">
        <f>J646*VLOOKUP($B646,DM_HHDV!$B$5:$K$1050,9,0)</f>
        <v>#N/A</v>
      </c>
      <c r="BN646" s="75" t="e">
        <f>J646*VLOOKUP($B646,DM_HHDV!$B$5:$K$1050,10,0)</f>
        <v>#N/A</v>
      </c>
      <c r="BO646" s="75" t="e">
        <f>K646*VLOOKUP($B646,DM_HHDV!$B$5:$K$1050,8,0)</f>
        <v>#N/A</v>
      </c>
      <c r="BP646" s="75" t="e">
        <f>K646*VLOOKUP($B646,DM_HHDV!$B$5:$K$1050,9,0)</f>
        <v>#N/A</v>
      </c>
      <c r="BQ646" s="75" t="e">
        <f>K646*VLOOKUP($B646,DM_HHDV!$B$5:$K$1050,10,0)</f>
        <v>#N/A</v>
      </c>
      <c r="BR646" s="75" t="e">
        <f>L646*VLOOKUP($B646,DM_HHDV!$B$5:$K$1050,8,0)</f>
        <v>#N/A</v>
      </c>
      <c r="BS646" s="75" t="e">
        <f>L646*VLOOKUP($B646,DM_HHDV!$B$5:$K$1050,9,0)</f>
        <v>#N/A</v>
      </c>
      <c r="BT646" s="75" t="e">
        <f>L646*VLOOKUP($B646,DM_HHDV!$B$5:$K$1050,10,0)</f>
        <v>#N/A</v>
      </c>
      <c r="BU646" s="75" t="e">
        <f>M646*VLOOKUP($B646,DM_HHDV!$B$5:$K$1050,8,0)</f>
        <v>#N/A</v>
      </c>
      <c r="BV646" s="75" t="e">
        <f>M646*VLOOKUP($B646,DM_HHDV!$B$5:$K$1050,9,0)</f>
        <v>#N/A</v>
      </c>
      <c r="BW646" s="75" t="e">
        <f>M646*VLOOKUP($B646,DM_HHDV!$B$5:$K$1050,10,0)</f>
        <v>#N/A</v>
      </c>
      <c r="BX646" s="75" t="e">
        <f>N646*VLOOKUP($B646,DM_HHDV!$B$5:$K$1050,8,0)</f>
        <v>#N/A</v>
      </c>
      <c r="BY646" s="75" t="e">
        <f>N646*VLOOKUP($B646,DM_HHDV!$B$5:$K$1050,9,0)</f>
        <v>#N/A</v>
      </c>
      <c r="BZ646" s="75" t="e">
        <f>N646*VLOOKUP($B646,DM_HHDV!$B$5:$K$1050,10,0)</f>
        <v>#N/A</v>
      </c>
      <c r="CA646" s="75" t="e">
        <f>O646*VLOOKUP($B646,DM_HHDV!$B$5:$K$1050,8,0)</f>
        <v>#N/A</v>
      </c>
      <c r="CB646" s="75" t="e">
        <f>O646*VLOOKUP($B646,DM_HHDV!$B$5:$K$1050,9,0)</f>
        <v>#N/A</v>
      </c>
      <c r="CC646" s="75" t="e">
        <f>O646*VLOOKUP($B646,DM_HHDV!$B$5:$K$1050,10,0)</f>
        <v>#N/A</v>
      </c>
      <c r="CD646" s="75" t="e">
        <f>P646*VLOOKUP($B646,DM_HHDV!$B$5:$K$1050,8,0)</f>
        <v>#N/A</v>
      </c>
      <c r="CE646" s="75" t="e">
        <f>P646*VLOOKUP($B646,DM_HHDV!$B$5:$K$1050,9,0)</f>
        <v>#N/A</v>
      </c>
      <c r="CF646" s="75" t="e">
        <f>P646*VLOOKUP($B646,DM_HHDV!$B$5:$K$1050,10,0)</f>
        <v>#N/A</v>
      </c>
      <c r="CG646" s="75" t="e">
        <f>Q646*VLOOKUP($B646,DM_HHDV!$B$5:$K$1050,8,0)</f>
        <v>#N/A</v>
      </c>
      <c r="CH646" s="75" t="e">
        <f>Q646*VLOOKUP($B646,DM_HHDV!$B$5:$K$1050,9,0)</f>
        <v>#N/A</v>
      </c>
      <c r="CI646" s="75" t="e">
        <f>Q646*VLOOKUP($B646,DM_HHDV!$B$5:$K$1050,10,0)</f>
        <v>#N/A</v>
      </c>
      <c r="CJ646" s="75" t="e">
        <f>R646*VLOOKUP($B646,DM_HHDV!$B$5:$K$1050,8,0)</f>
        <v>#N/A</v>
      </c>
      <c r="CK646" s="75" t="e">
        <f>R646*VLOOKUP($B646,DM_HHDV!$B$5:$K$1050,9,0)</f>
        <v>#N/A</v>
      </c>
      <c r="CL646" s="75" t="e">
        <f>R646*VLOOKUP($B646,DM_HHDV!$B$5:$K$1050,10,0)</f>
        <v>#N/A</v>
      </c>
    </row>
    <row r="647" spans="1:90">
      <c r="A647" s="21">
        <f>DM_HHDV!A646</f>
        <v>0</v>
      </c>
      <c r="B647" s="22"/>
      <c r="C647" s="22"/>
      <c r="D647" s="62">
        <f>IFERROR(VLOOKUP(B647,DM_HHDV!$B$5:$E$1050,3,0),0)</f>
        <v>0</v>
      </c>
      <c r="E647" s="67">
        <f>IFERROR(VLOOKUP(B647,DM_HHDV!$B$5:$E$1050,4,0),0)</f>
        <v>0</v>
      </c>
      <c r="F647" s="74">
        <f t="shared" ref="F647:F710" si="10">SUM(G647:R647)</f>
        <v>0</v>
      </c>
      <c r="G647" s="23"/>
      <c r="H647" s="65"/>
      <c r="I647" s="65"/>
      <c r="J647" s="65"/>
      <c r="K647" s="65"/>
      <c r="L647" s="65"/>
      <c r="M647" s="65"/>
      <c r="N647" s="65"/>
      <c r="O647" s="65"/>
      <c r="P647" s="65"/>
      <c r="Q647" s="65"/>
      <c r="R647" s="65"/>
      <c r="S647" s="75" t="e">
        <f>G647*VLOOKUP($B647,DM_HHDV!$B$5:$H$1050,5,0)</f>
        <v>#N/A</v>
      </c>
      <c r="T647" s="75" t="e">
        <f>G647*VLOOKUP($B647,DM_HHDV!$B$5:$H$1050,6,0)</f>
        <v>#N/A</v>
      </c>
      <c r="U647" s="75" t="e">
        <f>G647*VLOOKUP($B647,DM_HHDV!$B$5:$H$1050,7,0)</f>
        <v>#N/A</v>
      </c>
      <c r="V647" s="75" t="e">
        <f>H647*VLOOKUP($B647,DM_HHDV!$B$5:$H$1050,5,0)</f>
        <v>#N/A</v>
      </c>
      <c r="W647" s="75" t="e">
        <f>H647*VLOOKUP($B647,DM_HHDV!$B$5:$H$1050,6,0)</f>
        <v>#N/A</v>
      </c>
      <c r="X647" s="75" t="e">
        <f>H647*VLOOKUP($B647,DM_HHDV!$B$5:$H$1050,7,0)</f>
        <v>#N/A</v>
      </c>
      <c r="Y647" s="75" t="e">
        <f>I647*VLOOKUP($B647,DM_HHDV!$B$5:$H$1050,5,0)</f>
        <v>#N/A</v>
      </c>
      <c r="Z647" s="75" t="e">
        <f>I647*VLOOKUP($B647,DM_HHDV!$B$5:$H$1050,6,0)</f>
        <v>#N/A</v>
      </c>
      <c r="AA647" s="75" t="e">
        <f>I647*VLOOKUP($B647,DM_HHDV!$B$5:$H$1050,7,0)</f>
        <v>#N/A</v>
      </c>
      <c r="AB647" s="75" t="e">
        <f>J647*VLOOKUP($B647,DM_HHDV!$B$5:$H$1050,5,0)</f>
        <v>#N/A</v>
      </c>
      <c r="AC647" s="75" t="e">
        <f>J647*VLOOKUP($B647,DM_HHDV!$B$5:$H$1050,6,0)</f>
        <v>#N/A</v>
      </c>
      <c r="AD647" s="75" t="e">
        <f>J647*VLOOKUP($B647,DM_HHDV!$B$5:$H$1050,7,0)</f>
        <v>#N/A</v>
      </c>
      <c r="AE647" s="75" t="e">
        <f>K647*VLOOKUP($B647,DM_HHDV!$B$5:$H$1050,5,0)</f>
        <v>#N/A</v>
      </c>
      <c r="AF647" s="75" t="e">
        <f>K647*VLOOKUP($B647,DM_HHDV!$B$5:$H$1050,6,0)</f>
        <v>#N/A</v>
      </c>
      <c r="AG647" s="75" t="e">
        <f>K647*VLOOKUP($B647,DM_HHDV!$B$5:$H$1050,7,0)</f>
        <v>#N/A</v>
      </c>
      <c r="AH647" s="75" t="e">
        <f>L647*VLOOKUP($B647,DM_HHDV!$B$5:$H$1050,5,0)</f>
        <v>#N/A</v>
      </c>
      <c r="AI647" s="75" t="e">
        <f>L647*VLOOKUP($B647,DM_HHDV!$B$5:$H$1050,6,0)</f>
        <v>#N/A</v>
      </c>
      <c r="AJ647" s="75" t="e">
        <f>L647*VLOOKUP($B647,DM_HHDV!$B$5:$H$1050,7,0)</f>
        <v>#N/A</v>
      </c>
      <c r="AK647" s="75" t="e">
        <f>M647*VLOOKUP($B647,DM_HHDV!$B$5:$H$1050,5,0)</f>
        <v>#N/A</v>
      </c>
      <c r="AL647" s="75" t="e">
        <f>M647*VLOOKUP($B647,DM_HHDV!$B$5:$H$1050,6,0)</f>
        <v>#N/A</v>
      </c>
      <c r="AM647" s="75" t="e">
        <f>M647*VLOOKUP($B647,DM_HHDV!$B$5:$H$1050,7,0)</f>
        <v>#N/A</v>
      </c>
      <c r="AN647" s="75" t="e">
        <f>N647*VLOOKUP($B647,DM_HHDV!$B$5:$H$1050,5,0)</f>
        <v>#N/A</v>
      </c>
      <c r="AO647" s="75" t="e">
        <f>N647*VLOOKUP($B647,DM_HHDV!$B$5:$H$1050,6,0)</f>
        <v>#N/A</v>
      </c>
      <c r="AP647" s="75" t="e">
        <f>N647*VLOOKUP($B647,DM_HHDV!$B$5:$H$1050,7,0)</f>
        <v>#N/A</v>
      </c>
      <c r="AQ647" s="75" t="e">
        <f>O647*VLOOKUP($B647,DM_HHDV!$B$5:$H$1050,5,0)</f>
        <v>#N/A</v>
      </c>
      <c r="AR647" s="75" t="e">
        <f>O647*VLOOKUP($B647,DM_HHDV!$B$5:$H$1050,6,0)</f>
        <v>#N/A</v>
      </c>
      <c r="AS647" s="75" t="e">
        <f>O647*VLOOKUP($B647,DM_HHDV!$B$5:$H$1050,7,0)</f>
        <v>#N/A</v>
      </c>
      <c r="AT647" s="75" t="e">
        <f>P647*VLOOKUP($B647,DM_HHDV!$B$5:$H$1050,5,0)</f>
        <v>#N/A</v>
      </c>
      <c r="AU647" s="75" t="e">
        <f>P647*VLOOKUP($B647,DM_HHDV!$B$5:$H$1050,6,0)</f>
        <v>#N/A</v>
      </c>
      <c r="AV647" s="75" t="e">
        <f>P647*VLOOKUP($B647,DM_HHDV!$B$5:$H$1050,7,0)</f>
        <v>#N/A</v>
      </c>
      <c r="AW647" s="75" t="e">
        <f>Q647*VLOOKUP($B647,DM_HHDV!$B$5:$H$1050,5,0)</f>
        <v>#N/A</v>
      </c>
      <c r="AX647" s="75" t="e">
        <f>Q647*VLOOKUP($B647,DM_HHDV!$B$5:$H$1050,6,0)</f>
        <v>#N/A</v>
      </c>
      <c r="AY647" s="75" t="e">
        <f>Q647*VLOOKUP($B647,DM_HHDV!$B$5:$H$1050,7,0)</f>
        <v>#N/A</v>
      </c>
      <c r="AZ647" s="75" t="e">
        <f>R647*VLOOKUP($B647,DM_HHDV!$B$5:$H$1050,5,0)</f>
        <v>#N/A</v>
      </c>
      <c r="BA647" s="75" t="e">
        <f>R647*VLOOKUP($B647,DM_HHDV!$B$5:$H$1050,6,0)</f>
        <v>#N/A</v>
      </c>
      <c r="BB647" s="75" t="e">
        <f>R647*VLOOKUP($B647,DM_HHDV!$B$5:$H$1050,7,0)</f>
        <v>#N/A</v>
      </c>
      <c r="BC647" s="75" t="e">
        <f>G647*VLOOKUP($B647,DM_HHDV!$B$5:$K$1050,8,0)</f>
        <v>#N/A</v>
      </c>
      <c r="BD647" s="75" t="e">
        <f>G647*VLOOKUP($B647,DM_HHDV!$B$5:$K$1050,9,0)</f>
        <v>#N/A</v>
      </c>
      <c r="BE647" s="75" t="e">
        <f>G647*VLOOKUP($B647,DM_HHDV!$B$5:$K$1050,10,0)</f>
        <v>#N/A</v>
      </c>
      <c r="BF647" s="75" t="e">
        <f>H647*VLOOKUP($B647,DM_HHDV!$B$5:$K$1050,8,0)</f>
        <v>#N/A</v>
      </c>
      <c r="BG647" s="75" t="e">
        <f>H647*VLOOKUP($B647,DM_HHDV!$B$5:$K$1050,9,0)</f>
        <v>#N/A</v>
      </c>
      <c r="BH647" s="75" t="e">
        <f>H647*VLOOKUP($B647,DM_HHDV!$B$5:$K$1050,10,0)</f>
        <v>#N/A</v>
      </c>
      <c r="BI647" s="75" t="e">
        <f>I647*VLOOKUP($B647,DM_HHDV!$B$5:$K$1050,8,0)</f>
        <v>#N/A</v>
      </c>
      <c r="BJ647" s="75" t="e">
        <f>I647*VLOOKUP($B647,DM_HHDV!$B$5:$K$1050,9,0)</f>
        <v>#N/A</v>
      </c>
      <c r="BK647" s="75" t="e">
        <f>I647*VLOOKUP($B647,DM_HHDV!$B$5:$K$1050,10,0)</f>
        <v>#N/A</v>
      </c>
      <c r="BL647" s="75" t="e">
        <f>J647*VLOOKUP($B647,DM_HHDV!$B$5:$K$1050,8,0)</f>
        <v>#N/A</v>
      </c>
      <c r="BM647" s="75" t="e">
        <f>J647*VLOOKUP($B647,DM_HHDV!$B$5:$K$1050,9,0)</f>
        <v>#N/A</v>
      </c>
      <c r="BN647" s="75" t="e">
        <f>J647*VLOOKUP($B647,DM_HHDV!$B$5:$K$1050,10,0)</f>
        <v>#N/A</v>
      </c>
      <c r="BO647" s="75" t="e">
        <f>K647*VLOOKUP($B647,DM_HHDV!$B$5:$K$1050,8,0)</f>
        <v>#N/A</v>
      </c>
      <c r="BP647" s="75" t="e">
        <f>K647*VLOOKUP($B647,DM_HHDV!$B$5:$K$1050,9,0)</f>
        <v>#N/A</v>
      </c>
      <c r="BQ647" s="75" t="e">
        <f>K647*VLOOKUP($B647,DM_HHDV!$B$5:$K$1050,10,0)</f>
        <v>#N/A</v>
      </c>
      <c r="BR647" s="75" t="e">
        <f>L647*VLOOKUP($B647,DM_HHDV!$B$5:$K$1050,8,0)</f>
        <v>#N/A</v>
      </c>
      <c r="BS647" s="75" t="e">
        <f>L647*VLOOKUP($B647,DM_HHDV!$B$5:$K$1050,9,0)</f>
        <v>#N/A</v>
      </c>
      <c r="BT647" s="75" t="e">
        <f>L647*VLOOKUP($B647,DM_HHDV!$B$5:$K$1050,10,0)</f>
        <v>#N/A</v>
      </c>
      <c r="BU647" s="75" t="e">
        <f>M647*VLOOKUP($B647,DM_HHDV!$B$5:$K$1050,8,0)</f>
        <v>#N/A</v>
      </c>
      <c r="BV647" s="75" t="e">
        <f>M647*VLOOKUP($B647,DM_HHDV!$B$5:$K$1050,9,0)</f>
        <v>#N/A</v>
      </c>
      <c r="BW647" s="75" t="e">
        <f>M647*VLOOKUP($B647,DM_HHDV!$B$5:$K$1050,10,0)</f>
        <v>#N/A</v>
      </c>
      <c r="BX647" s="75" t="e">
        <f>N647*VLOOKUP($B647,DM_HHDV!$B$5:$K$1050,8,0)</f>
        <v>#N/A</v>
      </c>
      <c r="BY647" s="75" t="e">
        <f>N647*VLOOKUP($B647,DM_HHDV!$B$5:$K$1050,9,0)</f>
        <v>#N/A</v>
      </c>
      <c r="BZ647" s="75" t="e">
        <f>N647*VLOOKUP($B647,DM_HHDV!$B$5:$K$1050,10,0)</f>
        <v>#N/A</v>
      </c>
      <c r="CA647" s="75" t="e">
        <f>O647*VLOOKUP($B647,DM_HHDV!$B$5:$K$1050,8,0)</f>
        <v>#N/A</v>
      </c>
      <c r="CB647" s="75" t="e">
        <f>O647*VLOOKUP($B647,DM_HHDV!$B$5:$K$1050,9,0)</f>
        <v>#N/A</v>
      </c>
      <c r="CC647" s="75" t="e">
        <f>O647*VLOOKUP($B647,DM_HHDV!$B$5:$K$1050,10,0)</f>
        <v>#N/A</v>
      </c>
      <c r="CD647" s="75" t="e">
        <f>P647*VLOOKUP($B647,DM_HHDV!$B$5:$K$1050,8,0)</f>
        <v>#N/A</v>
      </c>
      <c r="CE647" s="75" t="e">
        <f>P647*VLOOKUP($B647,DM_HHDV!$B$5:$K$1050,9,0)</f>
        <v>#N/A</v>
      </c>
      <c r="CF647" s="75" t="e">
        <f>P647*VLOOKUP($B647,DM_HHDV!$B$5:$K$1050,10,0)</f>
        <v>#N/A</v>
      </c>
      <c r="CG647" s="75" t="e">
        <f>Q647*VLOOKUP($B647,DM_HHDV!$B$5:$K$1050,8,0)</f>
        <v>#N/A</v>
      </c>
      <c r="CH647" s="75" t="e">
        <f>Q647*VLOOKUP($B647,DM_HHDV!$B$5:$K$1050,9,0)</f>
        <v>#N/A</v>
      </c>
      <c r="CI647" s="75" t="e">
        <f>Q647*VLOOKUP($B647,DM_HHDV!$B$5:$K$1050,10,0)</f>
        <v>#N/A</v>
      </c>
      <c r="CJ647" s="75" t="e">
        <f>R647*VLOOKUP($B647,DM_HHDV!$B$5:$K$1050,8,0)</f>
        <v>#N/A</v>
      </c>
      <c r="CK647" s="75" t="e">
        <f>R647*VLOOKUP($B647,DM_HHDV!$B$5:$K$1050,9,0)</f>
        <v>#N/A</v>
      </c>
      <c r="CL647" s="75" t="e">
        <f>R647*VLOOKUP($B647,DM_HHDV!$B$5:$K$1050,10,0)</f>
        <v>#N/A</v>
      </c>
    </row>
    <row r="648" spans="1:90">
      <c r="A648" s="21">
        <f>DM_HHDV!A647</f>
        <v>0</v>
      </c>
      <c r="B648" s="22"/>
      <c r="C648" s="22"/>
      <c r="D648" s="62">
        <f>IFERROR(VLOOKUP(B648,DM_HHDV!$B$5:$E$1050,3,0),0)</f>
        <v>0</v>
      </c>
      <c r="E648" s="67">
        <f>IFERROR(VLOOKUP(B648,DM_HHDV!$B$5:$E$1050,4,0),0)</f>
        <v>0</v>
      </c>
      <c r="F648" s="74">
        <f t="shared" si="10"/>
        <v>0</v>
      </c>
      <c r="G648" s="23"/>
      <c r="H648" s="65"/>
      <c r="I648" s="65"/>
      <c r="J648" s="65"/>
      <c r="K648" s="65"/>
      <c r="L648" s="65"/>
      <c r="M648" s="65"/>
      <c r="N648" s="65"/>
      <c r="O648" s="65"/>
      <c r="P648" s="65"/>
      <c r="Q648" s="65"/>
      <c r="R648" s="65"/>
      <c r="S648" s="75" t="e">
        <f>G648*VLOOKUP($B648,DM_HHDV!$B$5:$H$1050,5,0)</f>
        <v>#N/A</v>
      </c>
      <c r="T648" s="75" t="e">
        <f>G648*VLOOKUP($B648,DM_HHDV!$B$5:$H$1050,6,0)</f>
        <v>#N/A</v>
      </c>
      <c r="U648" s="75" t="e">
        <f>G648*VLOOKUP($B648,DM_HHDV!$B$5:$H$1050,7,0)</f>
        <v>#N/A</v>
      </c>
      <c r="V648" s="75" t="e">
        <f>H648*VLOOKUP($B648,DM_HHDV!$B$5:$H$1050,5,0)</f>
        <v>#N/A</v>
      </c>
      <c r="W648" s="75" t="e">
        <f>H648*VLOOKUP($B648,DM_HHDV!$B$5:$H$1050,6,0)</f>
        <v>#N/A</v>
      </c>
      <c r="X648" s="75" t="e">
        <f>H648*VLOOKUP($B648,DM_HHDV!$B$5:$H$1050,7,0)</f>
        <v>#N/A</v>
      </c>
      <c r="Y648" s="75" t="e">
        <f>I648*VLOOKUP($B648,DM_HHDV!$B$5:$H$1050,5,0)</f>
        <v>#N/A</v>
      </c>
      <c r="Z648" s="75" t="e">
        <f>I648*VLOOKUP($B648,DM_HHDV!$B$5:$H$1050,6,0)</f>
        <v>#N/A</v>
      </c>
      <c r="AA648" s="75" t="e">
        <f>I648*VLOOKUP($B648,DM_HHDV!$B$5:$H$1050,7,0)</f>
        <v>#N/A</v>
      </c>
      <c r="AB648" s="75" t="e">
        <f>J648*VLOOKUP($B648,DM_HHDV!$B$5:$H$1050,5,0)</f>
        <v>#N/A</v>
      </c>
      <c r="AC648" s="75" t="e">
        <f>J648*VLOOKUP($B648,DM_HHDV!$B$5:$H$1050,6,0)</f>
        <v>#N/A</v>
      </c>
      <c r="AD648" s="75" t="e">
        <f>J648*VLOOKUP($B648,DM_HHDV!$B$5:$H$1050,7,0)</f>
        <v>#N/A</v>
      </c>
      <c r="AE648" s="75" t="e">
        <f>K648*VLOOKUP($B648,DM_HHDV!$B$5:$H$1050,5,0)</f>
        <v>#N/A</v>
      </c>
      <c r="AF648" s="75" t="e">
        <f>K648*VLOOKUP($B648,DM_HHDV!$B$5:$H$1050,6,0)</f>
        <v>#N/A</v>
      </c>
      <c r="AG648" s="75" t="e">
        <f>K648*VLOOKUP($B648,DM_HHDV!$B$5:$H$1050,7,0)</f>
        <v>#N/A</v>
      </c>
      <c r="AH648" s="75" t="e">
        <f>L648*VLOOKUP($B648,DM_HHDV!$B$5:$H$1050,5,0)</f>
        <v>#N/A</v>
      </c>
      <c r="AI648" s="75" t="e">
        <f>L648*VLOOKUP($B648,DM_HHDV!$B$5:$H$1050,6,0)</f>
        <v>#N/A</v>
      </c>
      <c r="AJ648" s="75" t="e">
        <f>L648*VLOOKUP($B648,DM_HHDV!$B$5:$H$1050,7,0)</f>
        <v>#N/A</v>
      </c>
      <c r="AK648" s="75" t="e">
        <f>M648*VLOOKUP($B648,DM_HHDV!$B$5:$H$1050,5,0)</f>
        <v>#N/A</v>
      </c>
      <c r="AL648" s="75" t="e">
        <f>M648*VLOOKUP($B648,DM_HHDV!$B$5:$H$1050,6,0)</f>
        <v>#N/A</v>
      </c>
      <c r="AM648" s="75" t="e">
        <f>M648*VLOOKUP($B648,DM_HHDV!$B$5:$H$1050,7,0)</f>
        <v>#N/A</v>
      </c>
      <c r="AN648" s="75" t="e">
        <f>N648*VLOOKUP($B648,DM_HHDV!$B$5:$H$1050,5,0)</f>
        <v>#N/A</v>
      </c>
      <c r="AO648" s="75" t="e">
        <f>N648*VLOOKUP($B648,DM_HHDV!$B$5:$H$1050,6,0)</f>
        <v>#N/A</v>
      </c>
      <c r="AP648" s="75" t="e">
        <f>N648*VLOOKUP($B648,DM_HHDV!$B$5:$H$1050,7,0)</f>
        <v>#N/A</v>
      </c>
      <c r="AQ648" s="75" t="e">
        <f>O648*VLOOKUP($B648,DM_HHDV!$B$5:$H$1050,5,0)</f>
        <v>#N/A</v>
      </c>
      <c r="AR648" s="75" t="e">
        <f>O648*VLOOKUP($B648,DM_HHDV!$B$5:$H$1050,6,0)</f>
        <v>#N/A</v>
      </c>
      <c r="AS648" s="75" t="e">
        <f>O648*VLOOKUP($B648,DM_HHDV!$B$5:$H$1050,7,0)</f>
        <v>#N/A</v>
      </c>
      <c r="AT648" s="75" t="e">
        <f>P648*VLOOKUP($B648,DM_HHDV!$B$5:$H$1050,5,0)</f>
        <v>#N/A</v>
      </c>
      <c r="AU648" s="75" t="e">
        <f>P648*VLOOKUP($B648,DM_HHDV!$B$5:$H$1050,6,0)</f>
        <v>#N/A</v>
      </c>
      <c r="AV648" s="75" t="e">
        <f>P648*VLOOKUP($B648,DM_HHDV!$B$5:$H$1050,7,0)</f>
        <v>#N/A</v>
      </c>
      <c r="AW648" s="75" t="e">
        <f>Q648*VLOOKUP($B648,DM_HHDV!$B$5:$H$1050,5,0)</f>
        <v>#N/A</v>
      </c>
      <c r="AX648" s="75" t="e">
        <f>Q648*VLOOKUP($B648,DM_HHDV!$B$5:$H$1050,6,0)</f>
        <v>#N/A</v>
      </c>
      <c r="AY648" s="75" t="e">
        <f>Q648*VLOOKUP($B648,DM_HHDV!$B$5:$H$1050,7,0)</f>
        <v>#N/A</v>
      </c>
      <c r="AZ648" s="75" t="e">
        <f>R648*VLOOKUP($B648,DM_HHDV!$B$5:$H$1050,5,0)</f>
        <v>#N/A</v>
      </c>
      <c r="BA648" s="75" t="e">
        <f>R648*VLOOKUP($B648,DM_HHDV!$B$5:$H$1050,6,0)</f>
        <v>#N/A</v>
      </c>
      <c r="BB648" s="75" t="e">
        <f>R648*VLOOKUP($B648,DM_HHDV!$B$5:$H$1050,7,0)</f>
        <v>#N/A</v>
      </c>
      <c r="BC648" s="75" t="e">
        <f>G648*VLOOKUP($B648,DM_HHDV!$B$5:$K$1050,8,0)</f>
        <v>#N/A</v>
      </c>
      <c r="BD648" s="75" t="e">
        <f>G648*VLOOKUP($B648,DM_HHDV!$B$5:$K$1050,9,0)</f>
        <v>#N/A</v>
      </c>
      <c r="BE648" s="75" t="e">
        <f>G648*VLOOKUP($B648,DM_HHDV!$B$5:$K$1050,10,0)</f>
        <v>#N/A</v>
      </c>
      <c r="BF648" s="75" t="e">
        <f>H648*VLOOKUP($B648,DM_HHDV!$B$5:$K$1050,8,0)</f>
        <v>#N/A</v>
      </c>
      <c r="BG648" s="75" t="e">
        <f>H648*VLOOKUP($B648,DM_HHDV!$B$5:$K$1050,9,0)</f>
        <v>#N/A</v>
      </c>
      <c r="BH648" s="75" t="e">
        <f>H648*VLOOKUP($B648,DM_HHDV!$B$5:$K$1050,10,0)</f>
        <v>#N/A</v>
      </c>
      <c r="BI648" s="75" t="e">
        <f>I648*VLOOKUP($B648,DM_HHDV!$B$5:$K$1050,8,0)</f>
        <v>#N/A</v>
      </c>
      <c r="BJ648" s="75" t="e">
        <f>I648*VLOOKUP($B648,DM_HHDV!$B$5:$K$1050,9,0)</f>
        <v>#N/A</v>
      </c>
      <c r="BK648" s="75" t="e">
        <f>I648*VLOOKUP($B648,DM_HHDV!$B$5:$K$1050,10,0)</f>
        <v>#N/A</v>
      </c>
      <c r="BL648" s="75" t="e">
        <f>J648*VLOOKUP($B648,DM_HHDV!$B$5:$K$1050,8,0)</f>
        <v>#N/A</v>
      </c>
      <c r="BM648" s="75" t="e">
        <f>J648*VLOOKUP($B648,DM_HHDV!$B$5:$K$1050,9,0)</f>
        <v>#N/A</v>
      </c>
      <c r="BN648" s="75" t="e">
        <f>J648*VLOOKUP($B648,DM_HHDV!$B$5:$K$1050,10,0)</f>
        <v>#N/A</v>
      </c>
      <c r="BO648" s="75" t="e">
        <f>K648*VLOOKUP($B648,DM_HHDV!$B$5:$K$1050,8,0)</f>
        <v>#N/A</v>
      </c>
      <c r="BP648" s="75" t="e">
        <f>K648*VLOOKUP($B648,DM_HHDV!$B$5:$K$1050,9,0)</f>
        <v>#N/A</v>
      </c>
      <c r="BQ648" s="75" t="e">
        <f>K648*VLOOKUP($B648,DM_HHDV!$B$5:$K$1050,10,0)</f>
        <v>#N/A</v>
      </c>
      <c r="BR648" s="75" t="e">
        <f>L648*VLOOKUP($B648,DM_HHDV!$B$5:$K$1050,8,0)</f>
        <v>#N/A</v>
      </c>
      <c r="BS648" s="75" t="e">
        <f>L648*VLOOKUP($B648,DM_HHDV!$B$5:$K$1050,9,0)</f>
        <v>#N/A</v>
      </c>
      <c r="BT648" s="75" t="e">
        <f>L648*VLOOKUP($B648,DM_HHDV!$B$5:$K$1050,10,0)</f>
        <v>#N/A</v>
      </c>
      <c r="BU648" s="75" t="e">
        <f>M648*VLOOKUP($B648,DM_HHDV!$B$5:$K$1050,8,0)</f>
        <v>#N/A</v>
      </c>
      <c r="BV648" s="75" t="e">
        <f>M648*VLOOKUP($B648,DM_HHDV!$B$5:$K$1050,9,0)</f>
        <v>#N/A</v>
      </c>
      <c r="BW648" s="75" t="e">
        <f>M648*VLOOKUP($B648,DM_HHDV!$B$5:$K$1050,10,0)</f>
        <v>#N/A</v>
      </c>
      <c r="BX648" s="75" t="e">
        <f>N648*VLOOKUP($B648,DM_HHDV!$B$5:$K$1050,8,0)</f>
        <v>#N/A</v>
      </c>
      <c r="BY648" s="75" t="e">
        <f>N648*VLOOKUP($B648,DM_HHDV!$B$5:$K$1050,9,0)</f>
        <v>#N/A</v>
      </c>
      <c r="BZ648" s="75" t="e">
        <f>N648*VLOOKUP($B648,DM_HHDV!$B$5:$K$1050,10,0)</f>
        <v>#N/A</v>
      </c>
      <c r="CA648" s="75" t="e">
        <f>O648*VLOOKUP($B648,DM_HHDV!$B$5:$K$1050,8,0)</f>
        <v>#N/A</v>
      </c>
      <c r="CB648" s="75" t="e">
        <f>O648*VLOOKUP($B648,DM_HHDV!$B$5:$K$1050,9,0)</f>
        <v>#N/A</v>
      </c>
      <c r="CC648" s="75" t="e">
        <f>O648*VLOOKUP($B648,DM_HHDV!$B$5:$K$1050,10,0)</f>
        <v>#N/A</v>
      </c>
      <c r="CD648" s="75" t="e">
        <f>P648*VLOOKUP($B648,DM_HHDV!$B$5:$K$1050,8,0)</f>
        <v>#N/A</v>
      </c>
      <c r="CE648" s="75" t="e">
        <f>P648*VLOOKUP($B648,DM_HHDV!$B$5:$K$1050,9,0)</f>
        <v>#N/A</v>
      </c>
      <c r="CF648" s="75" t="e">
        <f>P648*VLOOKUP($B648,DM_HHDV!$B$5:$K$1050,10,0)</f>
        <v>#N/A</v>
      </c>
      <c r="CG648" s="75" t="e">
        <f>Q648*VLOOKUP($B648,DM_HHDV!$B$5:$K$1050,8,0)</f>
        <v>#N/A</v>
      </c>
      <c r="CH648" s="75" t="e">
        <f>Q648*VLOOKUP($B648,DM_HHDV!$B$5:$K$1050,9,0)</f>
        <v>#N/A</v>
      </c>
      <c r="CI648" s="75" t="e">
        <f>Q648*VLOOKUP($B648,DM_HHDV!$B$5:$K$1050,10,0)</f>
        <v>#N/A</v>
      </c>
      <c r="CJ648" s="75" t="e">
        <f>R648*VLOOKUP($B648,DM_HHDV!$B$5:$K$1050,8,0)</f>
        <v>#N/A</v>
      </c>
      <c r="CK648" s="75" t="e">
        <f>R648*VLOOKUP($B648,DM_HHDV!$B$5:$K$1050,9,0)</f>
        <v>#N/A</v>
      </c>
      <c r="CL648" s="75" t="e">
        <f>R648*VLOOKUP($B648,DM_HHDV!$B$5:$K$1050,10,0)</f>
        <v>#N/A</v>
      </c>
    </row>
    <row r="649" spans="1:90">
      <c r="A649" s="21">
        <f>DM_HHDV!A648</f>
        <v>0</v>
      </c>
      <c r="B649" s="22"/>
      <c r="C649" s="22"/>
      <c r="D649" s="62">
        <f>IFERROR(VLOOKUP(B649,DM_HHDV!$B$5:$E$1050,3,0),0)</f>
        <v>0</v>
      </c>
      <c r="E649" s="67">
        <f>IFERROR(VLOOKUP(B649,DM_HHDV!$B$5:$E$1050,4,0),0)</f>
        <v>0</v>
      </c>
      <c r="F649" s="74">
        <f t="shared" si="10"/>
        <v>0</v>
      </c>
      <c r="G649" s="23"/>
      <c r="H649" s="65"/>
      <c r="I649" s="65"/>
      <c r="J649" s="65"/>
      <c r="K649" s="65"/>
      <c r="L649" s="65"/>
      <c r="M649" s="65"/>
      <c r="N649" s="65"/>
      <c r="O649" s="65"/>
      <c r="P649" s="65"/>
      <c r="Q649" s="65"/>
      <c r="R649" s="65"/>
      <c r="S649" s="75" t="e">
        <f>G649*VLOOKUP($B649,DM_HHDV!$B$5:$H$1050,5,0)</f>
        <v>#N/A</v>
      </c>
      <c r="T649" s="75" t="e">
        <f>G649*VLOOKUP($B649,DM_HHDV!$B$5:$H$1050,6,0)</f>
        <v>#N/A</v>
      </c>
      <c r="U649" s="75" t="e">
        <f>G649*VLOOKUP($B649,DM_HHDV!$B$5:$H$1050,7,0)</f>
        <v>#N/A</v>
      </c>
      <c r="V649" s="75" t="e">
        <f>H649*VLOOKUP($B649,DM_HHDV!$B$5:$H$1050,5,0)</f>
        <v>#N/A</v>
      </c>
      <c r="W649" s="75" t="e">
        <f>H649*VLOOKUP($B649,DM_HHDV!$B$5:$H$1050,6,0)</f>
        <v>#N/A</v>
      </c>
      <c r="X649" s="75" t="e">
        <f>H649*VLOOKUP($B649,DM_HHDV!$B$5:$H$1050,7,0)</f>
        <v>#N/A</v>
      </c>
      <c r="Y649" s="75" t="e">
        <f>I649*VLOOKUP($B649,DM_HHDV!$B$5:$H$1050,5,0)</f>
        <v>#N/A</v>
      </c>
      <c r="Z649" s="75" t="e">
        <f>I649*VLOOKUP($B649,DM_HHDV!$B$5:$H$1050,6,0)</f>
        <v>#N/A</v>
      </c>
      <c r="AA649" s="75" t="e">
        <f>I649*VLOOKUP($B649,DM_HHDV!$B$5:$H$1050,7,0)</f>
        <v>#N/A</v>
      </c>
      <c r="AB649" s="75" t="e">
        <f>J649*VLOOKUP($B649,DM_HHDV!$B$5:$H$1050,5,0)</f>
        <v>#N/A</v>
      </c>
      <c r="AC649" s="75" t="e">
        <f>J649*VLOOKUP($B649,DM_HHDV!$B$5:$H$1050,6,0)</f>
        <v>#N/A</v>
      </c>
      <c r="AD649" s="75" t="e">
        <f>J649*VLOOKUP($B649,DM_HHDV!$B$5:$H$1050,7,0)</f>
        <v>#N/A</v>
      </c>
      <c r="AE649" s="75" t="e">
        <f>K649*VLOOKUP($B649,DM_HHDV!$B$5:$H$1050,5,0)</f>
        <v>#N/A</v>
      </c>
      <c r="AF649" s="75" t="e">
        <f>K649*VLOOKUP($B649,DM_HHDV!$B$5:$H$1050,6,0)</f>
        <v>#N/A</v>
      </c>
      <c r="AG649" s="75" t="e">
        <f>K649*VLOOKUP($B649,DM_HHDV!$B$5:$H$1050,7,0)</f>
        <v>#N/A</v>
      </c>
      <c r="AH649" s="75" t="e">
        <f>L649*VLOOKUP($B649,DM_HHDV!$B$5:$H$1050,5,0)</f>
        <v>#N/A</v>
      </c>
      <c r="AI649" s="75" t="e">
        <f>L649*VLOOKUP($B649,DM_HHDV!$B$5:$H$1050,6,0)</f>
        <v>#N/A</v>
      </c>
      <c r="AJ649" s="75" t="e">
        <f>L649*VLOOKUP($B649,DM_HHDV!$B$5:$H$1050,7,0)</f>
        <v>#N/A</v>
      </c>
      <c r="AK649" s="75" t="e">
        <f>M649*VLOOKUP($B649,DM_HHDV!$B$5:$H$1050,5,0)</f>
        <v>#N/A</v>
      </c>
      <c r="AL649" s="75" t="e">
        <f>M649*VLOOKUP($B649,DM_HHDV!$B$5:$H$1050,6,0)</f>
        <v>#N/A</v>
      </c>
      <c r="AM649" s="75" t="e">
        <f>M649*VLOOKUP($B649,DM_HHDV!$B$5:$H$1050,7,0)</f>
        <v>#N/A</v>
      </c>
      <c r="AN649" s="75" t="e">
        <f>N649*VLOOKUP($B649,DM_HHDV!$B$5:$H$1050,5,0)</f>
        <v>#N/A</v>
      </c>
      <c r="AO649" s="75" t="e">
        <f>N649*VLOOKUP($B649,DM_HHDV!$B$5:$H$1050,6,0)</f>
        <v>#N/A</v>
      </c>
      <c r="AP649" s="75" t="e">
        <f>N649*VLOOKUP($B649,DM_HHDV!$B$5:$H$1050,7,0)</f>
        <v>#N/A</v>
      </c>
      <c r="AQ649" s="75" t="e">
        <f>O649*VLOOKUP($B649,DM_HHDV!$B$5:$H$1050,5,0)</f>
        <v>#N/A</v>
      </c>
      <c r="AR649" s="75" t="e">
        <f>O649*VLOOKUP($B649,DM_HHDV!$B$5:$H$1050,6,0)</f>
        <v>#N/A</v>
      </c>
      <c r="AS649" s="75" t="e">
        <f>O649*VLOOKUP($B649,DM_HHDV!$B$5:$H$1050,7,0)</f>
        <v>#N/A</v>
      </c>
      <c r="AT649" s="75" t="e">
        <f>P649*VLOOKUP($B649,DM_HHDV!$B$5:$H$1050,5,0)</f>
        <v>#N/A</v>
      </c>
      <c r="AU649" s="75" t="e">
        <f>P649*VLOOKUP($B649,DM_HHDV!$B$5:$H$1050,6,0)</f>
        <v>#N/A</v>
      </c>
      <c r="AV649" s="75" t="e">
        <f>P649*VLOOKUP($B649,DM_HHDV!$B$5:$H$1050,7,0)</f>
        <v>#N/A</v>
      </c>
      <c r="AW649" s="75" t="e">
        <f>Q649*VLOOKUP($B649,DM_HHDV!$B$5:$H$1050,5,0)</f>
        <v>#N/A</v>
      </c>
      <c r="AX649" s="75" t="e">
        <f>Q649*VLOOKUP($B649,DM_HHDV!$B$5:$H$1050,6,0)</f>
        <v>#N/A</v>
      </c>
      <c r="AY649" s="75" t="e">
        <f>Q649*VLOOKUP($B649,DM_HHDV!$B$5:$H$1050,7,0)</f>
        <v>#N/A</v>
      </c>
      <c r="AZ649" s="75" t="e">
        <f>R649*VLOOKUP($B649,DM_HHDV!$B$5:$H$1050,5,0)</f>
        <v>#N/A</v>
      </c>
      <c r="BA649" s="75" t="e">
        <f>R649*VLOOKUP($B649,DM_HHDV!$B$5:$H$1050,6,0)</f>
        <v>#N/A</v>
      </c>
      <c r="BB649" s="75" t="e">
        <f>R649*VLOOKUP($B649,DM_HHDV!$B$5:$H$1050,7,0)</f>
        <v>#N/A</v>
      </c>
      <c r="BC649" s="75" t="e">
        <f>G649*VLOOKUP($B649,DM_HHDV!$B$5:$K$1050,8,0)</f>
        <v>#N/A</v>
      </c>
      <c r="BD649" s="75" t="e">
        <f>G649*VLOOKUP($B649,DM_HHDV!$B$5:$K$1050,9,0)</f>
        <v>#N/A</v>
      </c>
      <c r="BE649" s="75" t="e">
        <f>G649*VLOOKUP($B649,DM_HHDV!$B$5:$K$1050,10,0)</f>
        <v>#N/A</v>
      </c>
      <c r="BF649" s="75" t="e">
        <f>H649*VLOOKUP($B649,DM_HHDV!$B$5:$K$1050,8,0)</f>
        <v>#N/A</v>
      </c>
      <c r="BG649" s="75" t="e">
        <f>H649*VLOOKUP($B649,DM_HHDV!$B$5:$K$1050,9,0)</f>
        <v>#N/A</v>
      </c>
      <c r="BH649" s="75" t="e">
        <f>H649*VLOOKUP($B649,DM_HHDV!$B$5:$K$1050,10,0)</f>
        <v>#N/A</v>
      </c>
      <c r="BI649" s="75" t="e">
        <f>I649*VLOOKUP($B649,DM_HHDV!$B$5:$K$1050,8,0)</f>
        <v>#N/A</v>
      </c>
      <c r="BJ649" s="75" t="e">
        <f>I649*VLOOKUP($B649,DM_HHDV!$B$5:$K$1050,9,0)</f>
        <v>#N/A</v>
      </c>
      <c r="BK649" s="75" t="e">
        <f>I649*VLOOKUP($B649,DM_HHDV!$B$5:$K$1050,10,0)</f>
        <v>#N/A</v>
      </c>
      <c r="BL649" s="75" t="e">
        <f>J649*VLOOKUP($B649,DM_HHDV!$B$5:$K$1050,8,0)</f>
        <v>#N/A</v>
      </c>
      <c r="BM649" s="75" t="e">
        <f>J649*VLOOKUP($B649,DM_HHDV!$B$5:$K$1050,9,0)</f>
        <v>#N/A</v>
      </c>
      <c r="BN649" s="75" t="e">
        <f>J649*VLOOKUP($B649,DM_HHDV!$B$5:$K$1050,10,0)</f>
        <v>#N/A</v>
      </c>
      <c r="BO649" s="75" t="e">
        <f>K649*VLOOKUP($B649,DM_HHDV!$B$5:$K$1050,8,0)</f>
        <v>#N/A</v>
      </c>
      <c r="BP649" s="75" t="e">
        <f>K649*VLOOKUP($B649,DM_HHDV!$B$5:$K$1050,9,0)</f>
        <v>#N/A</v>
      </c>
      <c r="BQ649" s="75" t="e">
        <f>K649*VLOOKUP($B649,DM_HHDV!$B$5:$K$1050,10,0)</f>
        <v>#N/A</v>
      </c>
      <c r="BR649" s="75" t="e">
        <f>L649*VLOOKUP($B649,DM_HHDV!$B$5:$K$1050,8,0)</f>
        <v>#N/A</v>
      </c>
      <c r="BS649" s="75" t="e">
        <f>L649*VLOOKUP($B649,DM_HHDV!$B$5:$K$1050,9,0)</f>
        <v>#N/A</v>
      </c>
      <c r="BT649" s="75" t="e">
        <f>L649*VLOOKUP($B649,DM_HHDV!$B$5:$K$1050,10,0)</f>
        <v>#N/A</v>
      </c>
      <c r="BU649" s="75" t="e">
        <f>M649*VLOOKUP($B649,DM_HHDV!$B$5:$K$1050,8,0)</f>
        <v>#N/A</v>
      </c>
      <c r="BV649" s="75" t="e">
        <f>M649*VLOOKUP($B649,DM_HHDV!$B$5:$K$1050,9,0)</f>
        <v>#N/A</v>
      </c>
      <c r="BW649" s="75" t="e">
        <f>M649*VLOOKUP($B649,DM_HHDV!$B$5:$K$1050,10,0)</f>
        <v>#N/A</v>
      </c>
      <c r="BX649" s="75" t="e">
        <f>N649*VLOOKUP($B649,DM_HHDV!$B$5:$K$1050,8,0)</f>
        <v>#N/A</v>
      </c>
      <c r="BY649" s="75" t="e">
        <f>N649*VLOOKUP($B649,DM_HHDV!$B$5:$K$1050,9,0)</f>
        <v>#N/A</v>
      </c>
      <c r="BZ649" s="75" t="e">
        <f>N649*VLOOKUP($B649,DM_HHDV!$B$5:$K$1050,10,0)</f>
        <v>#N/A</v>
      </c>
      <c r="CA649" s="75" t="e">
        <f>O649*VLOOKUP($B649,DM_HHDV!$B$5:$K$1050,8,0)</f>
        <v>#N/A</v>
      </c>
      <c r="CB649" s="75" t="e">
        <f>O649*VLOOKUP($B649,DM_HHDV!$B$5:$K$1050,9,0)</f>
        <v>#N/A</v>
      </c>
      <c r="CC649" s="75" t="e">
        <f>O649*VLOOKUP($B649,DM_HHDV!$B$5:$K$1050,10,0)</f>
        <v>#N/A</v>
      </c>
      <c r="CD649" s="75" t="e">
        <f>P649*VLOOKUP($B649,DM_HHDV!$B$5:$K$1050,8,0)</f>
        <v>#N/A</v>
      </c>
      <c r="CE649" s="75" t="e">
        <f>P649*VLOOKUP($B649,DM_HHDV!$B$5:$K$1050,9,0)</f>
        <v>#N/A</v>
      </c>
      <c r="CF649" s="75" t="e">
        <f>P649*VLOOKUP($B649,DM_HHDV!$B$5:$K$1050,10,0)</f>
        <v>#N/A</v>
      </c>
      <c r="CG649" s="75" t="e">
        <f>Q649*VLOOKUP($B649,DM_HHDV!$B$5:$K$1050,8,0)</f>
        <v>#N/A</v>
      </c>
      <c r="CH649" s="75" t="e">
        <f>Q649*VLOOKUP($B649,DM_HHDV!$B$5:$K$1050,9,0)</f>
        <v>#N/A</v>
      </c>
      <c r="CI649" s="75" t="e">
        <f>Q649*VLOOKUP($B649,DM_HHDV!$B$5:$K$1050,10,0)</f>
        <v>#N/A</v>
      </c>
      <c r="CJ649" s="75" t="e">
        <f>R649*VLOOKUP($B649,DM_HHDV!$B$5:$K$1050,8,0)</f>
        <v>#N/A</v>
      </c>
      <c r="CK649" s="75" t="e">
        <f>R649*VLOOKUP($B649,DM_HHDV!$B$5:$K$1050,9,0)</f>
        <v>#N/A</v>
      </c>
      <c r="CL649" s="75" t="e">
        <f>R649*VLOOKUP($B649,DM_HHDV!$B$5:$K$1050,10,0)</f>
        <v>#N/A</v>
      </c>
    </row>
    <row r="650" spans="1:90">
      <c r="A650" s="21">
        <f>DM_HHDV!A649</f>
        <v>0</v>
      </c>
      <c r="B650" s="22"/>
      <c r="C650" s="22"/>
      <c r="D650" s="62">
        <f>IFERROR(VLOOKUP(B650,DM_HHDV!$B$5:$E$1050,3,0),0)</f>
        <v>0</v>
      </c>
      <c r="E650" s="67">
        <f>IFERROR(VLOOKUP(B650,DM_HHDV!$B$5:$E$1050,4,0),0)</f>
        <v>0</v>
      </c>
      <c r="F650" s="74">
        <f t="shared" si="10"/>
        <v>0</v>
      </c>
      <c r="G650" s="23"/>
      <c r="H650" s="65"/>
      <c r="I650" s="65"/>
      <c r="J650" s="65"/>
      <c r="K650" s="65"/>
      <c r="L650" s="65"/>
      <c r="M650" s="65"/>
      <c r="N650" s="65"/>
      <c r="O650" s="65"/>
      <c r="P650" s="65"/>
      <c r="Q650" s="65"/>
      <c r="R650" s="65"/>
      <c r="S650" s="75" t="e">
        <f>G650*VLOOKUP($B650,DM_HHDV!$B$5:$H$1050,5,0)</f>
        <v>#N/A</v>
      </c>
      <c r="T650" s="75" t="e">
        <f>G650*VLOOKUP($B650,DM_HHDV!$B$5:$H$1050,6,0)</f>
        <v>#N/A</v>
      </c>
      <c r="U650" s="75" t="e">
        <f>G650*VLOOKUP($B650,DM_HHDV!$B$5:$H$1050,7,0)</f>
        <v>#N/A</v>
      </c>
      <c r="V650" s="75" t="e">
        <f>H650*VLOOKUP($B650,DM_HHDV!$B$5:$H$1050,5,0)</f>
        <v>#N/A</v>
      </c>
      <c r="W650" s="75" t="e">
        <f>H650*VLOOKUP($B650,DM_HHDV!$B$5:$H$1050,6,0)</f>
        <v>#N/A</v>
      </c>
      <c r="X650" s="75" t="e">
        <f>H650*VLOOKUP($B650,DM_HHDV!$B$5:$H$1050,7,0)</f>
        <v>#N/A</v>
      </c>
      <c r="Y650" s="75" t="e">
        <f>I650*VLOOKUP($B650,DM_HHDV!$B$5:$H$1050,5,0)</f>
        <v>#N/A</v>
      </c>
      <c r="Z650" s="75" t="e">
        <f>I650*VLOOKUP($B650,DM_HHDV!$B$5:$H$1050,6,0)</f>
        <v>#N/A</v>
      </c>
      <c r="AA650" s="75" t="e">
        <f>I650*VLOOKUP($B650,DM_HHDV!$B$5:$H$1050,7,0)</f>
        <v>#N/A</v>
      </c>
      <c r="AB650" s="75" t="e">
        <f>J650*VLOOKUP($B650,DM_HHDV!$B$5:$H$1050,5,0)</f>
        <v>#N/A</v>
      </c>
      <c r="AC650" s="75" t="e">
        <f>J650*VLOOKUP($B650,DM_HHDV!$B$5:$H$1050,6,0)</f>
        <v>#N/A</v>
      </c>
      <c r="AD650" s="75" t="e">
        <f>J650*VLOOKUP($B650,DM_HHDV!$B$5:$H$1050,7,0)</f>
        <v>#N/A</v>
      </c>
      <c r="AE650" s="75" t="e">
        <f>K650*VLOOKUP($B650,DM_HHDV!$B$5:$H$1050,5,0)</f>
        <v>#N/A</v>
      </c>
      <c r="AF650" s="75" t="e">
        <f>K650*VLOOKUP($B650,DM_HHDV!$B$5:$H$1050,6,0)</f>
        <v>#N/A</v>
      </c>
      <c r="AG650" s="75" t="e">
        <f>K650*VLOOKUP($B650,DM_HHDV!$B$5:$H$1050,7,0)</f>
        <v>#N/A</v>
      </c>
      <c r="AH650" s="75" t="e">
        <f>L650*VLOOKUP($B650,DM_HHDV!$B$5:$H$1050,5,0)</f>
        <v>#N/A</v>
      </c>
      <c r="AI650" s="75" t="e">
        <f>L650*VLOOKUP($B650,DM_HHDV!$B$5:$H$1050,6,0)</f>
        <v>#N/A</v>
      </c>
      <c r="AJ650" s="75" t="e">
        <f>L650*VLOOKUP($B650,DM_HHDV!$B$5:$H$1050,7,0)</f>
        <v>#N/A</v>
      </c>
      <c r="AK650" s="75" t="e">
        <f>M650*VLOOKUP($B650,DM_HHDV!$B$5:$H$1050,5,0)</f>
        <v>#N/A</v>
      </c>
      <c r="AL650" s="75" t="e">
        <f>M650*VLOOKUP($B650,DM_HHDV!$B$5:$H$1050,6,0)</f>
        <v>#N/A</v>
      </c>
      <c r="AM650" s="75" t="e">
        <f>M650*VLOOKUP($B650,DM_HHDV!$B$5:$H$1050,7,0)</f>
        <v>#N/A</v>
      </c>
      <c r="AN650" s="75" t="e">
        <f>N650*VLOOKUP($B650,DM_HHDV!$B$5:$H$1050,5,0)</f>
        <v>#N/A</v>
      </c>
      <c r="AO650" s="75" t="e">
        <f>N650*VLOOKUP($B650,DM_HHDV!$B$5:$H$1050,6,0)</f>
        <v>#N/A</v>
      </c>
      <c r="AP650" s="75" t="e">
        <f>N650*VLOOKUP($B650,DM_HHDV!$B$5:$H$1050,7,0)</f>
        <v>#N/A</v>
      </c>
      <c r="AQ650" s="75" t="e">
        <f>O650*VLOOKUP($B650,DM_HHDV!$B$5:$H$1050,5,0)</f>
        <v>#N/A</v>
      </c>
      <c r="AR650" s="75" t="e">
        <f>O650*VLOOKUP($B650,DM_HHDV!$B$5:$H$1050,6,0)</f>
        <v>#N/A</v>
      </c>
      <c r="AS650" s="75" t="e">
        <f>O650*VLOOKUP($B650,DM_HHDV!$B$5:$H$1050,7,0)</f>
        <v>#N/A</v>
      </c>
      <c r="AT650" s="75" t="e">
        <f>P650*VLOOKUP($B650,DM_HHDV!$B$5:$H$1050,5,0)</f>
        <v>#N/A</v>
      </c>
      <c r="AU650" s="75" t="e">
        <f>P650*VLOOKUP($B650,DM_HHDV!$B$5:$H$1050,6,0)</f>
        <v>#N/A</v>
      </c>
      <c r="AV650" s="75" t="e">
        <f>P650*VLOOKUP($B650,DM_HHDV!$B$5:$H$1050,7,0)</f>
        <v>#N/A</v>
      </c>
      <c r="AW650" s="75" t="e">
        <f>Q650*VLOOKUP($B650,DM_HHDV!$B$5:$H$1050,5,0)</f>
        <v>#N/A</v>
      </c>
      <c r="AX650" s="75" t="e">
        <f>Q650*VLOOKUP($B650,DM_HHDV!$B$5:$H$1050,6,0)</f>
        <v>#N/A</v>
      </c>
      <c r="AY650" s="75" t="e">
        <f>Q650*VLOOKUP($B650,DM_HHDV!$B$5:$H$1050,7,0)</f>
        <v>#N/A</v>
      </c>
      <c r="AZ650" s="75" t="e">
        <f>R650*VLOOKUP($B650,DM_HHDV!$B$5:$H$1050,5,0)</f>
        <v>#N/A</v>
      </c>
      <c r="BA650" s="75" t="e">
        <f>R650*VLOOKUP($B650,DM_HHDV!$B$5:$H$1050,6,0)</f>
        <v>#N/A</v>
      </c>
      <c r="BB650" s="75" t="e">
        <f>R650*VLOOKUP($B650,DM_HHDV!$B$5:$H$1050,7,0)</f>
        <v>#N/A</v>
      </c>
      <c r="BC650" s="75" t="e">
        <f>G650*VLOOKUP($B650,DM_HHDV!$B$5:$K$1050,8,0)</f>
        <v>#N/A</v>
      </c>
      <c r="BD650" s="75" t="e">
        <f>G650*VLOOKUP($B650,DM_HHDV!$B$5:$K$1050,9,0)</f>
        <v>#N/A</v>
      </c>
      <c r="BE650" s="75" t="e">
        <f>G650*VLOOKUP($B650,DM_HHDV!$B$5:$K$1050,10,0)</f>
        <v>#N/A</v>
      </c>
      <c r="BF650" s="75" t="e">
        <f>H650*VLOOKUP($B650,DM_HHDV!$B$5:$K$1050,8,0)</f>
        <v>#N/A</v>
      </c>
      <c r="BG650" s="75" t="e">
        <f>H650*VLOOKUP($B650,DM_HHDV!$B$5:$K$1050,9,0)</f>
        <v>#N/A</v>
      </c>
      <c r="BH650" s="75" t="e">
        <f>H650*VLOOKUP($B650,DM_HHDV!$B$5:$K$1050,10,0)</f>
        <v>#N/A</v>
      </c>
      <c r="BI650" s="75" t="e">
        <f>I650*VLOOKUP($B650,DM_HHDV!$B$5:$K$1050,8,0)</f>
        <v>#N/A</v>
      </c>
      <c r="BJ650" s="75" t="e">
        <f>I650*VLOOKUP($B650,DM_HHDV!$B$5:$K$1050,9,0)</f>
        <v>#N/A</v>
      </c>
      <c r="BK650" s="75" t="e">
        <f>I650*VLOOKUP($B650,DM_HHDV!$B$5:$K$1050,10,0)</f>
        <v>#N/A</v>
      </c>
      <c r="BL650" s="75" t="e">
        <f>J650*VLOOKUP($B650,DM_HHDV!$B$5:$K$1050,8,0)</f>
        <v>#N/A</v>
      </c>
      <c r="BM650" s="75" t="e">
        <f>J650*VLOOKUP($B650,DM_HHDV!$B$5:$K$1050,9,0)</f>
        <v>#N/A</v>
      </c>
      <c r="BN650" s="75" t="e">
        <f>J650*VLOOKUP($B650,DM_HHDV!$B$5:$K$1050,10,0)</f>
        <v>#N/A</v>
      </c>
      <c r="BO650" s="75" t="e">
        <f>K650*VLOOKUP($B650,DM_HHDV!$B$5:$K$1050,8,0)</f>
        <v>#N/A</v>
      </c>
      <c r="BP650" s="75" t="e">
        <f>K650*VLOOKUP($B650,DM_HHDV!$B$5:$K$1050,9,0)</f>
        <v>#N/A</v>
      </c>
      <c r="BQ650" s="75" t="e">
        <f>K650*VLOOKUP($B650,DM_HHDV!$B$5:$K$1050,10,0)</f>
        <v>#N/A</v>
      </c>
      <c r="BR650" s="75" t="e">
        <f>L650*VLOOKUP($B650,DM_HHDV!$B$5:$K$1050,8,0)</f>
        <v>#N/A</v>
      </c>
      <c r="BS650" s="75" t="e">
        <f>L650*VLOOKUP($B650,DM_HHDV!$B$5:$K$1050,9,0)</f>
        <v>#N/A</v>
      </c>
      <c r="BT650" s="75" t="e">
        <f>L650*VLOOKUP($B650,DM_HHDV!$B$5:$K$1050,10,0)</f>
        <v>#N/A</v>
      </c>
      <c r="BU650" s="75" t="e">
        <f>M650*VLOOKUP($B650,DM_HHDV!$B$5:$K$1050,8,0)</f>
        <v>#N/A</v>
      </c>
      <c r="BV650" s="75" t="e">
        <f>M650*VLOOKUP($B650,DM_HHDV!$B$5:$K$1050,9,0)</f>
        <v>#N/A</v>
      </c>
      <c r="BW650" s="75" t="e">
        <f>M650*VLOOKUP($B650,DM_HHDV!$B$5:$K$1050,10,0)</f>
        <v>#N/A</v>
      </c>
      <c r="BX650" s="75" t="e">
        <f>N650*VLOOKUP($B650,DM_HHDV!$B$5:$K$1050,8,0)</f>
        <v>#N/A</v>
      </c>
      <c r="BY650" s="75" t="e">
        <f>N650*VLOOKUP($B650,DM_HHDV!$B$5:$K$1050,9,0)</f>
        <v>#N/A</v>
      </c>
      <c r="BZ650" s="75" t="e">
        <f>N650*VLOOKUP($B650,DM_HHDV!$B$5:$K$1050,10,0)</f>
        <v>#N/A</v>
      </c>
      <c r="CA650" s="75" t="e">
        <f>O650*VLOOKUP($B650,DM_HHDV!$B$5:$K$1050,8,0)</f>
        <v>#N/A</v>
      </c>
      <c r="CB650" s="75" t="e">
        <f>O650*VLOOKUP($B650,DM_HHDV!$B$5:$K$1050,9,0)</f>
        <v>#N/A</v>
      </c>
      <c r="CC650" s="75" t="e">
        <f>O650*VLOOKUP($B650,DM_HHDV!$B$5:$K$1050,10,0)</f>
        <v>#N/A</v>
      </c>
      <c r="CD650" s="75" t="e">
        <f>P650*VLOOKUP($B650,DM_HHDV!$B$5:$K$1050,8,0)</f>
        <v>#N/A</v>
      </c>
      <c r="CE650" s="75" t="e">
        <f>P650*VLOOKUP($B650,DM_HHDV!$B$5:$K$1050,9,0)</f>
        <v>#N/A</v>
      </c>
      <c r="CF650" s="75" t="e">
        <f>P650*VLOOKUP($B650,DM_HHDV!$B$5:$K$1050,10,0)</f>
        <v>#N/A</v>
      </c>
      <c r="CG650" s="75" t="e">
        <f>Q650*VLOOKUP($B650,DM_HHDV!$B$5:$K$1050,8,0)</f>
        <v>#N/A</v>
      </c>
      <c r="CH650" s="75" t="e">
        <f>Q650*VLOOKUP($B650,DM_HHDV!$B$5:$K$1050,9,0)</f>
        <v>#N/A</v>
      </c>
      <c r="CI650" s="75" t="e">
        <f>Q650*VLOOKUP($B650,DM_HHDV!$B$5:$K$1050,10,0)</f>
        <v>#N/A</v>
      </c>
      <c r="CJ650" s="75" t="e">
        <f>R650*VLOOKUP($B650,DM_HHDV!$B$5:$K$1050,8,0)</f>
        <v>#N/A</v>
      </c>
      <c r="CK650" s="75" t="e">
        <f>R650*VLOOKUP($B650,DM_HHDV!$B$5:$K$1050,9,0)</f>
        <v>#N/A</v>
      </c>
      <c r="CL650" s="75" t="e">
        <f>R650*VLOOKUP($B650,DM_HHDV!$B$5:$K$1050,10,0)</f>
        <v>#N/A</v>
      </c>
    </row>
    <row r="651" spans="1:90">
      <c r="A651" s="21">
        <f>DM_HHDV!A650</f>
        <v>0</v>
      </c>
      <c r="B651" s="22"/>
      <c r="C651" s="22"/>
      <c r="D651" s="62">
        <f>IFERROR(VLOOKUP(B651,DM_HHDV!$B$5:$E$1050,3,0),0)</f>
        <v>0</v>
      </c>
      <c r="E651" s="67">
        <f>IFERROR(VLOOKUP(B651,DM_HHDV!$B$5:$E$1050,4,0),0)</f>
        <v>0</v>
      </c>
      <c r="F651" s="74">
        <f t="shared" si="10"/>
        <v>0</v>
      </c>
      <c r="G651" s="23"/>
      <c r="H651" s="65"/>
      <c r="I651" s="65"/>
      <c r="J651" s="65"/>
      <c r="K651" s="65"/>
      <c r="L651" s="65"/>
      <c r="M651" s="65"/>
      <c r="N651" s="65"/>
      <c r="O651" s="65"/>
      <c r="P651" s="65"/>
      <c r="Q651" s="65"/>
      <c r="R651" s="65"/>
      <c r="S651" s="75" t="e">
        <f>G651*VLOOKUP($B651,DM_HHDV!$B$5:$H$1050,5,0)</f>
        <v>#N/A</v>
      </c>
      <c r="T651" s="75" t="e">
        <f>G651*VLOOKUP($B651,DM_HHDV!$B$5:$H$1050,6,0)</f>
        <v>#N/A</v>
      </c>
      <c r="U651" s="75" t="e">
        <f>G651*VLOOKUP($B651,DM_HHDV!$B$5:$H$1050,7,0)</f>
        <v>#N/A</v>
      </c>
      <c r="V651" s="75" t="e">
        <f>H651*VLOOKUP($B651,DM_HHDV!$B$5:$H$1050,5,0)</f>
        <v>#N/A</v>
      </c>
      <c r="W651" s="75" t="e">
        <f>H651*VLOOKUP($B651,DM_HHDV!$B$5:$H$1050,6,0)</f>
        <v>#N/A</v>
      </c>
      <c r="X651" s="75" t="e">
        <f>H651*VLOOKUP($B651,DM_HHDV!$B$5:$H$1050,7,0)</f>
        <v>#N/A</v>
      </c>
      <c r="Y651" s="75" t="e">
        <f>I651*VLOOKUP($B651,DM_HHDV!$B$5:$H$1050,5,0)</f>
        <v>#N/A</v>
      </c>
      <c r="Z651" s="75" t="e">
        <f>I651*VLOOKUP($B651,DM_HHDV!$B$5:$H$1050,6,0)</f>
        <v>#N/A</v>
      </c>
      <c r="AA651" s="75" t="e">
        <f>I651*VLOOKUP($B651,DM_HHDV!$B$5:$H$1050,7,0)</f>
        <v>#N/A</v>
      </c>
      <c r="AB651" s="75" t="e">
        <f>J651*VLOOKUP($B651,DM_HHDV!$B$5:$H$1050,5,0)</f>
        <v>#N/A</v>
      </c>
      <c r="AC651" s="75" t="e">
        <f>J651*VLOOKUP($B651,DM_HHDV!$B$5:$H$1050,6,0)</f>
        <v>#N/A</v>
      </c>
      <c r="AD651" s="75" t="e">
        <f>J651*VLOOKUP($B651,DM_HHDV!$B$5:$H$1050,7,0)</f>
        <v>#N/A</v>
      </c>
      <c r="AE651" s="75" t="e">
        <f>K651*VLOOKUP($B651,DM_HHDV!$B$5:$H$1050,5,0)</f>
        <v>#N/A</v>
      </c>
      <c r="AF651" s="75" t="e">
        <f>K651*VLOOKUP($B651,DM_HHDV!$B$5:$H$1050,6,0)</f>
        <v>#N/A</v>
      </c>
      <c r="AG651" s="75" t="e">
        <f>K651*VLOOKUP($B651,DM_HHDV!$B$5:$H$1050,7,0)</f>
        <v>#N/A</v>
      </c>
      <c r="AH651" s="75" t="e">
        <f>L651*VLOOKUP($B651,DM_HHDV!$B$5:$H$1050,5,0)</f>
        <v>#N/A</v>
      </c>
      <c r="AI651" s="75" t="e">
        <f>L651*VLOOKUP($B651,DM_HHDV!$B$5:$H$1050,6,0)</f>
        <v>#N/A</v>
      </c>
      <c r="AJ651" s="75" t="e">
        <f>L651*VLOOKUP($B651,DM_HHDV!$B$5:$H$1050,7,0)</f>
        <v>#N/A</v>
      </c>
      <c r="AK651" s="75" t="e">
        <f>M651*VLOOKUP($B651,DM_HHDV!$B$5:$H$1050,5,0)</f>
        <v>#N/A</v>
      </c>
      <c r="AL651" s="75" t="e">
        <f>M651*VLOOKUP($B651,DM_HHDV!$B$5:$H$1050,6,0)</f>
        <v>#N/A</v>
      </c>
      <c r="AM651" s="75" t="e">
        <f>M651*VLOOKUP($B651,DM_HHDV!$B$5:$H$1050,7,0)</f>
        <v>#N/A</v>
      </c>
      <c r="AN651" s="75" t="e">
        <f>N651*VLOOKUP($B651,DM_HHDV!$B$5:$H$1050,5,0)</f>
        <v>#N/A</v>
      </c>
      <c r="AO651" s="75" t="e">
        <f>N651*VLOOKUP($B651,DM_HHDV!$B$5:$H$1050,6,0)</f>
        <v>#N/A</v>
      </c>
      <c r="AP651" s="75" t="e">
        <f>N651*VLOOKUP($B651,DM_HHDV!$B$5:$H$1050,7,0)</f>
        <v>#N/A</v>
      </c>
      <c r="AQ651" s="75" t="e">
        <f>O651*VLOOKUP($B651,DM_HHDV!$B$5:$H$1050,5,0)</f>
        <v>#N/A</v>
      </c>
      <c r="AR651" s="75" t="e">
        <f>O651*VLOOKUP($B651,DM_HHDV!$B$5:$H$1050,6,0)</f>
        <v>#N/A</v>
      </c>
      <c r="AS651" s="75" t="e">
        <f>O651*VLOOKUP($B651,DM_HHDV!$B$5:$H$1050,7,0)</f>
        <v>#N/A</v>
      </c>
      <c r="AT651" s="75" t="e">
        <f>P651*VLOOKUP($B651,DM_HHDV!$B$5:$H$1050,5,0)</f>
        <v>#N/A</v>
      </c>
      <c r="AU651" s="75" t="e">
        <f>P651*VLOOKUP($B651,DM_HHDV!$B$5:$H$1050,6,0)</f>
        <v>#N/A</v>
      </c>
      <c r="AV651" s="75" t="e">
        <f>P651*VLOOKUP($B651,DM_HHDV!$B$5:$H$1050,7,0)</f>
        <v>#N/A</v>
      </c>
      <c r="AW651" s="75" t="e">
        <f>Q651*VLOOKUP($B651,DM_HHDV!$B$5:$H$1050,5,0)</f>
        <v>#N/A</v>
      </c>
      <c r="AX651" s="75" t="e">
        <f>Q651*VLOOKUP($B651,DM_HHDV!$B$5:$H$1050,6,0)</f>
        <v>#N/A</v>
      </c>
      <c r="AY651" s="75" t="e">
        <f>Q651*VLOOKUP($B651,DM_HHDV!$B$5:$H$1050,7,0)</f>
        <v>#N/A</v>
      </c>
      <c r="AZ651" s="75" t="e">
        <f>R651*VLOOKUP($B651,DM_HHDV!$B$5:$H$1050,5,0)</f>
        <v>#N/A</v>
      </c>
      <c r="BA651" s="75" t="e">
        <f>R651*VLOOKUP($B651,DM_HHDV!$B$5:$H$1050,6,0)</f>
        <v>#N/A</v>
      </c>
      <c r="BB651" s="75" t="e">
        <f>R651*VLOOKUP($B651,DM_HHDV!$B$5:$H$1050,7,0)</f>
        <v>#N/A</v>
      </c>
      <c r="BC651" s="75" t="e">
        <f>G651*VLOOKUP($B651,DM_HHDV!$B$5:$K$1050,8,0)</f>
        <v>#N/A</v>
      </c>
      <c r="BD651" s="75" t="e">
        <f>G651*VLOOKUP($B651,DM_HHDV!$B$5:$K$1050,9,0)</f>
        <v>#N/A</v>
      </c>
      <c r="BE651" s="75" t="e">
        <f>G651*VLOOKUP($B651,DM_HHDV!$B$5:$K$1050,10,0)</f>
        <v>#N/A</v>
      </c>
      <c r="BF651" s="75" t="e">
        <f>H651*VLOOKUP($B651,DM_HHDV!$B$5:$K$1050,8,0)</f>
        <v>#N/A</v>
      </c>
      <c r="BG651" s="75" t="e">
        <f>H651*VLOOKUP($B651,DM_HHDV!$B$5:$K$1050,9,0)</f>
        <v>#N/A</v>
      </c>
      <c r="BH651" s="75" t="e">
        <f>H651*VLOOKUP($B651,DM_HHDV!$B$5:$K$1050,10,0)</f>
        <v>#N/A</v>
      </c>
      <c r="BI651" s="75" t="e">
        <f>I651*VLOOKUP($B651,DM_HHDV!$B$5:$K$1050,8,0)</f>
        <v>#N/A</v>
      </c>
      <c r="BJ651" s="75" t="e">
        <f>I651*VLOOKUP($B651,DM_HHDV!$B$5:$K$1050,9,0)</f>
        <v>#N/A</v>
      </c>
      <c r="BK651" s="75" t="e">
        <f>I651*VLOOKUP($B651,DM_HHDV!$B$5:$K$1050,10,0)</f>
        <v>#N/A</v>
      </c>
      <c r="BL651" s="75" t="e">
        <f>J651*VLOOKUP($B651,DM_HHDV!$B$5:$K$1050,8,0)</f>
        <v>#N/A</v>
      </c>
      <c r="BM651" s="75" t="e">
        <f>J651*VLOOKUP($B651,DM_HHDV!$B$5:$K$1050,9,0)</f>
        <v>#N/A</v>
      </c>
      <c r="BN651" s="75" t="e">
        <f>J651*VLOOKUP($B651,DM_HHDV!$B$5:$K$1050,10,0)</f>
        <v>#N/A</v>
      </c>
      <c r="BO651" s="75" t="e">
        <f>K651*VLOOKUP($B651,DM_HHDV!$B$5:$K$1050,8,0)</f>
        <v>#N/A</v>
      </c>
      <c r="BP651" s="75" t="e">
        <f>K651*VLOOKUP($B651,DM_HHDV!$B$5:$K$1050,9,0)</f>
        <v>#N/A</v>
      </c>
      <c r="BQ651" s="75" t="e">
        <f>K651*VLOOKUP($B651,DM_HHDV!$B$5:$K$1050,10,0)</f>
        <v>#N/A</v>
      </c>
      <c r="BR651" s="75" t="e">
        <f>L651*VLOOKUP($B651,DM_HHDV!$B$5:$K$1050,8,0)</f>
        <v>#N/A</v>
      </c>
      <c r="BS651" s="75" t="e">
        <f>L651*VLOOKUP($B651,DM_HHDV!$B$5:$K$1050,9,0)</f>
        <v>#N/A</v>
      </c>
      <c r="BT651" s="75" t="e">
        <f>L651*VLOOKUP($B651,DM_HHDV!$B$5:$K$1050,10,0)</f>
        <v>#N/A</v>
      </c>
      <c r="BU651" s="75" t="e">
        <f>M651*VLOOKUP($B651,DM_HHDV!$B$5:$K$1050,8,0)</f>
        <v>#N/A</v>
      </c>
      <c r="BV651" s="75" t="e">
        <f>M651*VLOOKUP($B651,DM_HHDV!$B$5:$K$1050,9,0)</f>
        <v>#N/A</v>
      </c>
      <c r="BW651" s="75" t="e">
        <f>M651*VLOOKUP($B651,DM_HHDV!$B$5:$K$1050,10,0)</f>
        <v>#N/A</v>
      </c>
      <c r="BX651" s="75" t="e">
        <f>N651*VLOOKUP($B651,DM_HHDV!$B$5:$K$1050,8,0)</f>
        <v>#N/A</v>
      </c>
      <c r="BY651" s="75" t="e">
        <f>N651*VLOOKUP($B651,DM_HHDV!$B$5:$K$1050,9,0)</f>
        <v>#N/A</v>
      </c>
      <c r="BZ651" s="75" t="e">
        <f>N651*VLOOKUP($B651,DM_HHDV!$B$5:$K$1050,10,0)</f>
        <v>#N/A</v>
      </c>
      <c r="CA651" s="75" t="e">
        <f>O651*VLOOKUP($B651,DM_HHDV!$B$5:$K$1050,8,0)</f>
        <v>#N/A</v>
      </c>
      <c r="CB651" s="75" t="e">
        <f>O651*VLOOKUP($B651,DM_HHDV!$B$5:$K$1050,9,0)</f>
        <v>#N/A</v>
      </c>
      <c r="CC651" s="75" t="e">
        <f>O651*VLOOKUP($B651,DM_HHDV!$B$5:$K$1050,10,0)</f>
        <v>#N/A</v>
      </c>
      <c r="CD651" s="75" t="e">
        <f>P651*VLOOKUP($B651,DM_HHDV!$B$5:$K$1050,8,0)</f>
        <v>#N/A</v>
      </c>
      <c r="CE651" s="75" t="e">
        <f>P651*VLOOKUP($B651,DM_HHDV!$B$5:$K$1050,9,0)</f>
        <v>#N/A</v>
      </c>
      <c r="CF651" s="75" t="e">
        <f>P651*VLOOKUP($B651,DM_HHDV!$B$5:$K$1050,10,0)</f>
        <v>#N/A</v>
      </c>
      <c r="CG651" s="75" t="e">
        <f>Q651*VLOOKUP($B651,DM_HHDV!$B$5:$K$1050,8,0)</f>
        <v>#N/A</v>
      </c>
      <c r="CH651" s="75" t="e">
        <f>Q651*VLOOKUP($B651,DM_HHDV!$B$5:$K$1050,9,0)</f>
        <v>#N/A</v>
      </c>
      <c r="CI651" s="75" t="e">
        <f>Q651*VLOOKUP($B651,DM_HHDV!$B$5:$K$1050,10,0)</f>
        <v>#N/A</v>
      </c>
      <c r="CJ651" s="75" t="e">
        <f>R651*VLOOKUP($B651,DM_HHDV!$B$5:$K$1050,8,0)</f>
        <v>#N/A</v>
      </c>
      <c r="CK651" s="75" t="e">
        <f>R651*VLOOKUP($B651,DM_HHDV!$B$5:$K$1050,9,0)</f>
        <v>#N/A</v>
      </c>
      <c r="CL651" s="75" t="e">
        <f>R651*VLOOKUP($B651,DM_HHDV!$B$5:$K$1050,10,0)</f>
        <v>#N/A</v>
      </c>
    </row>
    <row r="652" spans="1:90">
      <c r="A652" s="21">
        <f>DM_HHDV!A651</f>
        <v>0</v>
      </c>
      <c r="B652" s="22"/>
      <c r="C652" s="22"/>
      <c r="D652" s="62">
        <f>IFERROR(VLOOKUP(B652,DM_HHDV!$B$5:$E$1050,3,0),0)</f>
        <v>0</v>
      </c>
      <c r="E652" s="67">
        <f>IFERROR(VLOOKUP(B652,DM_HHDV!$B$5:$E$1050,4,0),0)</f>
        <v>0</v>
      </c>
      <c r="F652" s="74">
        <f t="shared" si="10"/>
        <v>0</v>
      </c>
      <c r="G652" s="23"/>
      <c r="H652" s="65"/>
      <c r="I652" s="65"/>
      <c r="J652" s="65"/>
      <c r="K652" s="65"/>
      <c r="L652" s="65"/>
      <c r="M652" s="65"/>
      <c r="N652" s="65"/>
      <c r="O652" s="65"/>
      <c r="P652" s="65"/>
      <c r="Q652" s="65"/>
      <c r="R652" s="65"/>
      <c r="S652" s="75" t="e">
        <f>G652*VLOOKUP($B652,DM_HHDV!$B$5:$H$1050,5,0)</f>
        <v>#N/A</v>
      </c>
      <c r="T652" s="75" t="e">
        <f>G652*VLOOKUP($B652,DM_HHDV!$B$5:$H$1050,6,0)</f>
        <v>#N/A</v>
      </c>
      <c r="U652" s="75" t="e">
        <f>G652*VLOOKUP($B652,DM_HHDV!$B$5:$H$1050,7,0)</f>
        <v>#N/A</v>
      </c>
      <c r="V652" s="75" t="e">
        <f>H652*VLOOKUP($B652,DM_HHDV!$B$5:$H$1050,5,0)</f>
        <v>#N/A</v>
      </c>
      <c r="W652" s="75" t="e">
        <f>H652*VLOOKUP($B652,DM_HHDV!$B$5:$H$1050,6,0)</f>
        <v>#N/A</v>
      </c>
      <c r="X652" s="75" t="e">
        <f>H652*VLOOKUP($B652,DM_HHDV!$B$5:$H$1050,7,0)</f>
        <v>#N/A</v>
      </c>
      <c r="Y652" s="75" t="e">
        <f>I652*VLOOKUP($B652,DM_HHDV!$B$5:$H$1050,5,0)</f>
        <v>#N/A</v>
      </c>
      <c r="Z652" s="75" t="e">
        <f>I652*VLOOKUP($B652,DM_HHDV!$B$5:$H$1050,6,0)</f>
        <v>#N/A</v>
      </c>
      <c r="AA652" s="75" t="e">
        <f>I652*VLOOKUP($B652,DM_HHDV!$B$5:$H$1050,7,0)</f>
        <v>#N/A</v>
      </c>
      <c r="AB652" s="75" t="e">
        <f>J652*VLOOKUP($B652,DM_HHDV!$B$5:$H$1050,5,0)</f>
        <v>#N/A</v>
      </c>
      <c r="AC652" s="75" t="e">
        <f>J652*VLOOKUP($B652,DM_HHDV!$B$5:$H$1050,6,0)</f>
        <v>#N/A</v>
      </c>
      <c r="AD652" s="75" t="e">
        <f>J652*VLOOKUP($B652,DM_HHDV!$B$5:$H$1050,7,0)</f>
        <v>#N/A</v>
      </c>
      <c r="AE652" s="75" t="e">
        <f>K652*VLOOKUP($B652,DM_HHDV!$B$5:$H$1050,5,0)</f>
        <v>#N/A</v>
      </c>
      <c r="AF652" s="75" t="e">
        <f>K652*VLOOKUP($B652,DM_HHDV!$B$5:$H$1050,6,0)</f>
        <v>#N/A</v>
      </c>
      <c r="AG652" s="75" t="e">
        <f>K652*VLOOKUP($B652,DM_HHDV!$B$5:$H$1050,7,0)</f>
        <v>#N/A</v>
      </c>
      <c r="AH652" s="75" t="e">
        <f>L652*VLOOKUP($B652,DM_HHDV!$B$5:$H$1050,5,0)</f>
        <v>#N/A</v>
      </c>
      <c r="AI652" s="75" t="e">
        <f>L652*VLOOKUP($B652,DM_HHDV!$B$5:$H$1050,6,0)</f>
        <v>#N/A</v>
      </c>
      <c r="AJ652" s="75" t="e">
        <f>L652*VLOOKUP($B652,DM_HHDV!$B$5:$H$1050,7,0)</f>
        <v>#N/A</v>
      </c>
      <c r="AK652" s="75" t="e">
        <f>M652*VLOOKUP($B652,DM_HHDV!$B$5:$H$1050,5,0)</f>
        <v>#N/A</v>
      </c>
      <c r="AL652" s="75" t="e">
        <f>M652*VLOOKUP($B652,DM_HHDV!$B$5:$H$1050,6,0)</f>
        <v>#N/A</v>
      </c>
      <c r="AM652" s="75" t="e">
        <f>M652*VLOOKUP($B652,DM_HHDV!$B$5:$H$1050,7,0)</f>
        <v>#N/A</v>
      </c>
      <c r="AN652" s="75" t="e">
        <f>N652*VLOOKUP($B652,DM_HHDV!$B$5:$H$1050,5,0)</f>
        <v>#N/A</v>
      </c>
      <c r="AO652" s="75" t="e">
        <f>N652*VLOOKUP($B652,DM_HHDV!$B$5:$H$1050,6,0)</f>
        <v>#N/A</v>
      </c>
      <c r="AP652" s="75" t="e">
        <f>N652*VLOOKUP($B652,DM_HHDV!$B$5:$H$1050,7,0)</f>
        <v>#N/A</v>
      </c>
      <c r="AQ652" s="75" t="e">
        <f>O652*VLOOKUP($B652,DM_HHDV!$B$5:$H$1050,5,0)</f>
        <v>#N/A</v>
      </c>
      <c r="AR652" s="75" t="e">
        <f>O652*VLOOKUP($B652,DM_HHDV!$B$5:$H$1050,6,0)</f>
        <v>#N/A</v>
      </c>
      <c r="AS652" s="75" t="e">
        <f>O652*VLOOKUP($B652,DM_HHDV!$B$5:$H$1050,7,0)</f>
        <v>#N/A</v>
      </c>
      <c r="AT652" s="75" t="e">
        <f>P652*VLOOKUP($B652,DM_HHDV!$B$5:$H$1050,5,0)</f>
        <v>#N/A</v>
      </c>
      <c r="AU652" s="75" t="e">
        <f>P652*VLOOKUP($B652,DM_HHDV!$B$5:$H$1050,6,0)</f>
        <v>#N/A</v>
      </c>
      <c r="AV652" s="75" t="e">
        <f>P652*VLOOKUP($B652,DM_HHDV!$B$5:$H$1050,7,0)</f>
        <v>#N/A</v>
      </c>
      <c r="AW652" s="75" t="e">
        <f>Q652*VLOOKUP($B652,DM_HHDV!$B$5:$H$1050,5,0)</f>
        <v>#N/A</v>
      </c>
      <c r="AX652" s="75" t="e">
        <f>Q652*VLOOKUP($B652,DM_HHDV!$B$5:$H$1050,6,0)</f>
        <v>#N/A</v>
      </c>
      <c r="AY652" s="75" t="e">
        <f>Q652*VLOOKUP($B652,DM_HHDV!$B$5:$H$1050,7,0)</f>
        <v>#N/A</v>
      </c>
      <c r="AZ652" s="75" t="e">
        <f>R652*VLOOKUP($B652,DM_HHDV!$B$5:$H$1050,5,0)</f>
        <v>#N/A</v>
      </c>
      <c r="BA652" s="75" t="e">
        <f>R652*VLOOKUP($B652,DM_HHDV!$B$5:$H$1050,6,0)</f>
        <v>#N/A</v>
      </c>
      <c r="BB652" s="75" t="e">
        <f>R652*VLOOKUP($B652,DM_HHDV!$B$5:$H$1050,7,0)</f>
        <v>#N/A</v>
      </c>
      <c r="BC652" s="75" t="e">
        <f>G652*VLOOKUP($B652,DM_HHDV!$B$5:$K$1050,8,0)</f>
        <v>#N/A</v>
      </c>
      <c r="BD652" s="75" t="e">
        <f>G652*VLOOKUP($B652,DM_HHDV!$B$5:$K$1050,9,0)</f>
        <v>#N/A</v>
      </c>
      <c r="BE652" s="75" t="e">
        <f>G652*VLOOKUP($B652,DM_HHDV!$B$5:$K$1050,10,0)</f>
        <v>#N/A</v>
      </c>
      <c r="BF652" s="75" t="e">
        <f>H652*VLOOKUP($B652,DM_HHDV!$B$5:$K$1050,8,0)</f>
        <v>#N/A</v>
      </c>
      <c r="BG652" s="75" t="e">
        <f>H652*VLOOKUP($B652,DM_HHDV!$B$5:$K$1050,9,0)</f>
        <v>#N/A</v>
      </c>
      <c r="BH652" s="75" t="e">
        <f>H652*VLOOKUP($B652,DM_HHDV!$B$5:$K$1050,10,0)</f>
        <v>#N/A</v>
      </c>
      <c r="BI652" s="75" t="e">
        <f>I652*VLOOKUP($B652,DM_HHDV!$B$5:$K$1050,8,0)</f>
        <v>#N/A</v>
      </c>
      <c r="BJ652" s="75" t="e">
        <f>I652*VLOOKUP($B652,DM_HHDV!$B$5:$K$1050,9,0)</f>
        <v>#N/A</v>
      </c>
      <c r="BK652" s="75" t="e">
        <f>I652*VLOOKUP($B652,DM_HHDV!$B$5:$K$1050,10,0)</f>
        <v>#N/A</v>
      </c>
      <c r="BL652" s="75" t="e">
        <f>J652*VLOOKUP($B652,DM_HHDV!$B$5:$K$1050,8,0)</f>
        <v>#N/A</v>
      </c>
      <c r="BM652" s="75" t="e">
        <f>J652*VLOOKUP($B652,DM_HHDV!$B$5:$K$1050,9,0)</f>
        <v>#N/A</v>
      </c>
      <c r="BN652" s="75" t="e">
        <f>J652*VLOOKUP($B652,DM_HHDV!$B$5:$K$1050,10,0)</f>
        <v>#N/A</v>
      </c>
      <c r="BO652" s="75" t="e">
        <f>K652*VLOOKUP($B652,DM_HHDV!$B$5:$K$1050,8,0)</f>
        <v>#N/A</v>
      </c>
      <c r="BP652" s="75" t="e">
        <f>K652*VLOOKUP($B652,DM_HHDV!$B$5:$K$1050,9,0)</f>
        <v>#N/A</v>
      </c>
      <c r="BQ652" s="75" t="e">
        <f>K652*VLOOKUP($B652,DM_HHDV!$B$5:$K$1050,10,0)</f>
        <v>#N/A</v>
      </c>
      <c r="BR652" s="75" t="e">
        <f>L652*VLOOKUP($B652,DM_HHDV!$B$5:$K$1050,8,0)</f>
        <v>#N/A</v>
      </c>
      <c r="BS652" s="75" t="e">
        <f>L652*VLOOKUP($B652,DM_HHDV!$B$5:$K$1050,9,0)</f>
        <v>#N/A</v>
      </c>
      <c r="BT652" s="75" t="e">
        <f>L652*VLOOKUP($B652,DM_HHDV!$B$5:$K$1050,10,0)</f>
        <v>#N/A</v>
      </c>
      <c r="BU652" s="75" t="e">
        <f>M652*VLOOKUP($B652,DM_HHDV!$B$5:$K$1050,8,0)</f>
        <v>#N/A</v>
      </c>
      <c r="BV652" s="75" t="e">
        <f>M652*VLOOKUP($B652,DM_HHDV!$B$5:$K$1050,9,0)</f>
        <v>#N/A</v>
      </c>
      <c r="BW652" s="75" t="e">
        <f>M652*VLOOKUP($B652,DM_HHDV!$B$5:$K$1050,10,0)</f>
        <v>#N/A</v>
      </c>
      <c r="BX652" s="75" t="e">
        <f>N652*VLOOKUP($B652,DM_HHDV!$B$5:$K$1050,8,0)</f>
        <v>#N/A</v>
      </c>
      <c r="BY652" s="75" t="e">
        <f>N652*VLOOKUP($B652,DM_HHDV!$B$5:$K$1050,9,0)</f>
        <v>#N/A</v>
      </c>
      <c r="BZ652" s="75" t="e">
        <f>N652*VLOOKUP($B652,DM_HHDV!$B$5:$K$1050,10,0)</f>
        <v>#N/A</v>
      </c>
      <c r="CA652" s="75" t="e">
        <f>O652*VLOOKUP($B652,DM_HHDV!$B$5:$K$1050,8,0)</f>
        <v>#N/A</v>
      </c>
      <c r="CB652" s="75" t="e">
        <f>O652*VLOOKUP($B652,DM_HHDV!$B$5:$K$1050,9,0)</f>
        <v>#N/A</v>
      </c>
      <c r="CC652" s="75" t="e">
        <f>O652*VLOOKUP($B652,DM_HHDV!$B$5:$K$1050,10,0)</f>
        <v>#N/A</v>
      </c>
      <c r="CD652" s="75" t="e">
        <f>P652*VLOOKUP($B652,DM_HHDV!$B$5:$K$1050,8,0)</f>
        <v>#N/A</v>
      </c>
      <c r="CE652" s="75" t="e">
        <f>P652*VLOOKUP($B652,DM_HHDV!$B$5:$K$1050,9,0)</f>
        <v>#N/A</v>
      </c>
      <c r="CF652" s="75" t="e">
        <f>P652*VLOOKUP($B652,DM_HHDV!$B$5:$K$1050,10,0)</f>
        <v>#N/A</v>
      </c>
      <c r="CG652" s="75" t="e">
        <f>Q652*VLOOKUP($B652,DM_HHDV!$B$5:$K$1050,8,0)</f>
        <v>#N/A</v>
      </c>
      <c r="CH652" s="75" t="e">
        <f>Q652*VLOOKUP($B652,DM_HHDV!$B$5:$K$1050,9,0)</f>
        <v>#N/A</v>
      </c>
      <c r="CI652" s="75" t="e">
        <f>Q652*VLOOKUP($B652,DM_HHDV!$B$5:$K$1050,10,0)</f>
        <v>#N/A</v>
      </c>
      <c r="CJ652" s="75" t="e">
        <f>R652*VLOOKUP($B652,DM_HHDV!$B$5:$K$1050,8,0)</f>
        <v>#N/A</v>
      </c>
      <c r="CK652" s="75" t="e">
        <f>R652*VLOOKUP($B652,DM_HHDV!$B$5:$K$1050,9,0)</f>
        <v>#N/A</v>
      </c>
      <c r="CL652" s="75" t="e">
        <f>R652*VLOOKUP($B652,DM_HHDV!$B$5:$K$1050,10,0)</f>
        <v>#N/A</v>
      </c>
    </row>
    <row r="653" spans="1:90">
      <c r="A653" s="21">
        <f>DM_HHDV!A652</f>
        <v>0</v>
      </c>
      <c r="B653" s="22"/>
      <c r="C653" s="22"/>
      <c r="D653" s="62">
        <f>IFERROR(VLOOKUP(B653,DM_HHDV!$B$5:$E$1050,3,0),0)</f>
        <v>0</v>
      </c>
      <c r="E653" s="67">
        <f>IFERROR(VLOOKUP(B653,DM_HHDV!$B$5:$E$1050,4,0),0)</f>
        <v>0</v>
      </c>
      <c r="F653" s="74">
        <f t="shared" si="10"/>
        <v>0</v>
      </c>
      <c r="G653" s="23"/>
      <c r="H653" s="65"/>
      <c r="I653" s="65"/>
      <c r="J653" s="65"/>
      <c r="K653" s="65"/>
      <c r="L653" s="65"/>
      <c r="M653" s="65"/>
      <c r="N653" s="65"/>
      <c r="O653" s="65"/>
      <c r="P653" s="65"/>
      <c r="Q653" s="65"/>
      <c r="R653" s="65"/>
      <c r="S653" s="75" t="e">
        <f>G653*VLOOKUP($B653,DM_HHDV!$B$5:$H$1050,5,0)</f>
        <v>#N/A</v>
      </c>
      <c r="T653" s="75" t="e">
        <f>G653*VLOOKUP($B653,DM_HHDV!$B$5:$H$1050,6,0)</f>
        <v>#N/A</v>
      </c>
      <c r="U653" s="75" t="e">
        <f>G653*VLOOKUP($B653,DM_HHDV!$B$5:$H$1050,7,0)</f>
        <v>#N/A</v>
      </c>
      <c r="V653" s="75" t="e">
        <f>H653*VLOOKUP($B653,DM_HHDV!$B$5:$H$1050,5,0)</f>
        <v>#N/A</v>
      </c>
      <c r="W653" s="75" t="e">
        <f>H653*VLOOKUP($B653,DM_HHDV!$B$5:$H$1050,6,0)</f>
        <v>#N/A</v>
      </c>
      <c r="X653" s="75" t="e">
        <f>H653*VLOOKUP($B653,DM_HHDV!$B$5:$H$1050,7,0)</f>
        <v>#N/A</v>
      </c>
      <c r="Y653" s="75" t="e">
        <f>I653*VLOOKUP($B653,DM_HHDV!$B$5:$H$1050,5,0)</f>
        <v>#N/A</v>
      </c>
      <c r="Z653" s="75" t="e">
        <f>I653*VLOOKUP($B653,DM_HHDV!$B$5:$H$1050,6,0)</f>
        <v>#N/A</v>
      </c>
      <c r="AA653" s="75" t="e">
        <f>I653*VLOOKUP($B653,DM_HHDV!$B$5:$H$1050,7,0)</f>
        <v>#N/A</v>
      </c>
      <c r="AB653" s="75" t="e">
        <f>J653*VLOOKUP($B653,DM_HHDV!$B$5:$H$1050,5,0)</f>
        <v>#N/A</v>
      </c>
      <c r="AC653" s="75" t="e">
        <f>J653*VLOOKUP($B653,DM_HHDV!$B$5:$H$1050,6,0)</f>
        <v>#N/A</v>
      </c>
      <c r="AD653" s="75" t="e">
        <f>J653*VLOOKUP($B653,DM_HHDV!$B$5:$H$1050,7,0)</f>
        <v>#N/A</v>
      </c>
      <c r="AE653" s="75" t="e">
        <f>K653*VLOOKUP($B653,DM_HHDV!$B$5:$H$1050,5,0)</f>
        <v>#N/A</v>
      </c>
      <c r="AF653" s="75" t="e">
        <f>K653*VLOOKUP($B653,DM_HHDV!$B$5:$H$1050,6,0)</f>
        <v>#N/A</v>
      </c>
      <c r="AG653" s="75" t="e">
        <f>K653*VLOOKUP($B653,DM_HHDV!$B$5:$H$1050,7,0)</f>
        <v>#N/A</v>
      </c>
      <c r="AH653" s="75" t="e">
        <f>L653*VLOOKUP($B653,DM_HHDV!$B$5:$H$1050,5,0)</f>
        <v>#N/A</v>
      </c>
      <c r="AI653" s="75" t="e">
        <f>L653*VLOOKUP($B653,DM_HHDV!$B$5:$H$1050,6,0)</f>
        <v>#N/A</v>
      </c>
      <c r="AJ653" s="75" t="e">
        <f>L653*VLOOKUP($B653,DM_HHDV!$B$5:$H$1050,7,0)</f>
        <v>#N/A</v>
      </c>
      <c r="AK653" s="75" t="e">
        <f>M653*VLOOKUP($B653,DM_HHDV!$B$5:$H$1050,5,0)</f>
        <v>#N/A</v>
      </c>
      <c r="AL653" s="75" t="e">
        <f>M653*VLOOKUP($B653,DM_HHDV!$B$5:$H$1050,6,0)</f>
        <v>#N/A</v>
      </c>
      <c r="AM653" s="75" t="e">
        <f>M653*VLOOKUP($B653,DM_HHDV!$B$5:$H$1050,7,0)</f>
        <v>#N/A</v>
      </c>
      <c r="AN653" s="75" t="e">
        <f>N653*VLOOKUP($B653,DM_HHDV!$B$5:$H$1050,5,0)</f>
        <v>#N/A</v>
      </c>
      <c r="AO653" s="75" t="e">
        <f>N653*VLOOKUP($B653,DM_HHDV!$B$5:$H$1050,6,0)</f>
        <v>#N/A</v>
      </c>
      <c r="AP653" s="75" t="e">
        <f>N653*VLOOKUP($B653,DM_HHDV!$B$5:$H$1050,7,0)</f>
        <v>#N/A</v>
      </c>
      <c r="AQ653" s="75" t="e">
        <f>O653*VLOOKUP($B653,DM_HHDV!$B$5:$H$1050,5,0)</f>
        <v>#N/A</v>
      </c>
      <c r="AR653" s="75" t="e">
        <f>O653*VLOOKUP($B653,DM_HHDV!$B$5:$H$1050,6,0)</f>
        <v>#N/A</v>
      </c>
      <c r="AS653" s="75" t="e">
        <f>O653*VLOOKUP($B653,DM_HHDV!$B$5:$H$1050,7,0)</f>
        <v>#N/A</v>
      </c>
      <c r="AT653" s="75" t="e">
        <f>P653*VLOOKUP($B653,DM_HHDV!$B$5:$H$1050,5,0)</f>
        <v>#N/A</v>
      </c>
      <c r="AU653" s="75" t="e">
        <f>P653*VLOOKUP($B653,DM_HHDV!$B$5:$H$1050,6,0)</f>
        <v>#N/A</v>
      </c>
      <c r="AV653" s="75" t="e">
        <f>P653*VLOOKUP($B653,DM_HHDV!$B$5:$H$1050,7,0)</f>
        <v>#N/A</v>
      </c>
      <c r="AW653" s="75" t="e">
        <f>Q653*VLOOKUP($B653,DM_HHDV!$B$5:$H$1050,5,0)</f>
        <v>#N/A</v>
      </c>
      <c r="AX653" s="75" t="e">
        <f>Q653*VLOOKUP($B653,DM_HHDV!$B$5:$H$1050,6,0)</f>
        <v>#N/A</v>
      </c>
      <c r="AY653" s="75" t="e">
        <f>Q653*VLOOKUP($B653,DM_HHDV!$B$5:$H$1050,7,0)</f>
        <v>#N/A</v>
      </c>
      <c r="AZ653" s="75" t="e">
        <f>R653*VLOOKUP($B653,DM_HHDV!$B$5:$H$1050,5,0)</f>
        <v>#N/A</v>
      </c>
      <c r="BA653" s="75" t="e">
        <f>R653*VLOOKUP($B653,DM_HHDV!$B$5:$H$1050,6,0)</f>
        <v>#N/A</v>
      </c>
      <c r="BB653" s="75" t="e">
        <f>R653*VLOOKUP($B653,DM_HHDV!$B$5:$H$1050,7,0)</f>
        <v>#N/A</v>
      </c>
      <c r="BC653" s="75" t="e">
        <f>G653*VLOOKUP($B653,DM_HHDV!$B$5:$K$1050,8,0)</f>
        <v>#N/A</v>
      </c>
      <c r="BD653" s="75" t="e">
        <f>G653*VLOOKUP($B653,DM_HHDV!$B$5:$K$1050,9,0)</f>
        <v>#N/A</v>
      </c>
      <c r="BE653" s="75" t="e">
        <f>G653*VLOOKUP($B653,DM_HHDV!$B$5:$K$1050,10,0)</f>
        <v>#N/A</v>
      </c>
      <c r="BF653" s="75" t="e">
        <f>H653*VLOOKUP($B653,DM_HHDV!$B$5:$K$1050,8,0)</f>
        <v>#N/A</v>
      </c>
      <c r="BG653" s="75" t="e">
        <f>H653*VLOOKUP($B653,DM_HHDV!$B$5:$K$1050,9,0)</f>
        <v>#N/A</v>
      </c>
      <c r="BH653" s="75" t="e">
        <f>H653*VLOOKUP($B653,DM_HHDV!$B$5:$K$1050,10,0)</f>
        <v>#N/A</v>
      </c>
      <c r="BI653" s="75" t="e">
        <f>I653*VLOOKUP($B653,DM_HHDV!$B$5:$K$1050,8,0)</f>
        <v>#N/A</v>
      </c>
      <c r="BJ653" s="75" t="e">
        <f>I653*VLOOKUP($B653,DM_HHDV!$B$5:$K$1050,9,0)</f>
        <v>#N/A</v>
      </c>
      <c r="BK653" s="75" t="e">
        <f>I653*VLOOKUP($B653,DM_HHDV!$B$5:$K$1050,10,0)</f>
        <v>#N/A</v>
      </c>
      <c r="BL653" s="75" t="e">
        <f>J653*VLOOKUP($B653,DM_HHDV!$B$5:$K$1050,8,0)</f>
        <v>#N/A</v>
      </c>
      <c r="BM653" s="75" t="e">
        <f>J653*VLOOKUP($B653,DM_HHDV!$B$5:$K$1050,9,0)</f>
        <v>#N/A</v>
      </c>
      <c r="BN653" s="75" t="e">
        <f>J653*VLOOKUP($B653,DM_HHDV!$B$5:$K$1050,10,0)</f>
        <v>#N/A</v>
      </c>
      <c r="BO653" s="75" t="e">
        <f>K653*VLOOKUP($B653,DM_HHDV!$B$5:$K$1050,8,0)</f>
        <v>#N/A</v>
      </c>
      <c r="BP653" s="75" t="e">
        <f>K653*VLOOKUP($B653,DM_HHDV!$B$5:$K$1050,9,0)</f>
        <v>#N/A</v>
      </c>
      <c r="BQ653" s="75" t="e">
        <f>K653*VLOOKUP($B653,DM_HHDV!$B$5:$K$1050,10,0)</f>
        <v>#N/A</v>
      </c>
      <c r="BR653" s="75" t="e">
        <f>L653*VLOOKUP($B653,DM_HHDV!$B$5:$K$1050,8,0)</f>
        <v>#N/A</v>
      </c>
      <c r="BS653" s="75" t="e">
        <f>L653*VLOOKUP($B653,DM_HHDV!$B$5:$K$1050,9,0)</f>
        <v>#N/A</v>
      </c>
      <c r="BT653" s="75" t="e">
        <f>L653*VLOOKUP($B653,DM_HHDV!$B$5:$K$1050,10,0)</f>
        <v>#N/A</v>
      </c>
      <c r="BU653" s="75" t="e">
        <f>M653*VLOOKUP($B653,DM_HHDV!$B$5:$K$1050,8,0)</f>
        <v>#N/A</v>
      </c>
      <c r="BV653" s="75" t="e">
        <f>M653*VLOOKUP($B653,DM_HHDV!$B$5:$K$1050,9,0)</f>
        <v>#N/A</v>
      </c>
      <c r="BW653" s="75" t="e">
        <f>M653*VLOOKUP($B653,DM_HHDV!$B$5:$K$1050,10,0)</f>
        <v>#N/A</v>
      </c>
      <c r="BX653" s="75" t="e">
        <f>N653*VLOOKUP($B653,DM_HHDV!$B$5:$K$1050,8,0)</f>
        <v>#N/A</v>
      </c>
      <c r="BY653" s="75" t="e">
        <f>N653*VLOOKUP($B653,DM_HHDV!$B$5:$K$1050,9,0)</f>
        <v>#N/A</v>
      </c>
      <c r="BZ653" s="75" t="e">
        <f>N653*VLOOKUP($B653,DM_HHDV!$B$5:$K$1050,10,0)</f>
        <v>#N/A</v>
      </c>
      <c r="CA653" s="75" t="e">
        <f>O653*VLOOKUP($B653,DM_HHDV!$B$5:$K$1050,8,0)</f>
        <v>#N/A</v>
      </c>
      <c r="CB653" s="75" t="e">
        <f>O653*VLOOKUP($B653,DM_HHDV!$B$5:$K$1050,9,0)</f>
        <v>#N/A</v>
      </c>
      <c r="CC653" s="75" t="e">
        <f>O653*VLOOKUP($B653,DM_HHDV!$B$5:$K$1050,10,0)</f>
        <v>#N/A</v>
      </c>
      <c r="CD653" s="75" t="e">
        <f>P653*VLOOKUP($B653,DM_HHDV!$B$5:$K$1050,8,0)</f>
        <v>#N/A</v>
      </c>
      <c r="CE653" s="75" t="e">
        <f>P653*VLOOKUP($B653,DM_HHDV!$B$5:$K$1050,9,0)</f>
        <v>#N/A</v>
      </c>
      <c r="CF653" s="75" t="e">
        <f>P653*VLOOKUP($B653,DM_HHDV!$B$5:$K$1050,10,0)</f>
        <v>#N/A</v>
      </c>
      <c r="CG653" s="75" t="e">
        <f>Q653*VLOOKUP($B653,DM_HHDV!$B$5:$K$1050,8,0)</f>
        <v>#N/A</v>
      </c>
      <c r="CH653" s="75" t="e">
        <f>Q653*VLOOKUP($B653,DM_HHDV!$B$5:$K$1050,9,0)</f>
        <v>#N/A</v>
      </c>
      <c r="CI653" s="75" t="e">
        <f>Q653*VLOOKUP($B653,DM_HHDV!$B$5:$K$1050,10,0)</f>
        <v>#N/A</v>
      </c>
      <c r="CJ653" s="75" t="e">
        <f>R653*VLOOKUP($B653,DM_HHDV!$B$5:$K$1050,8,0)</f>
        <v>#N/A</v>
      </c>
      <c r="CK653" s="75" t="e">
        <f>R653*VLOOKUP($B653,DM_HHDV!$B$5:$K$1050,9,0)</f>
        <v>#N/A</v>
      </c>
      <c r="CL653" s="75" t="e">
        <f>R653*VLOOKUP($B653,DM_HHDV!$B$5:$K$1050,10,0)</f>
        <v>#N/A</v>
      </c>
    </row>
    <row r="654" spans="1:90">
      <c r="A654" s="21">
        <f>DM_HHDV!A653</f>
        <v>0</v>
      </c>
      <c r="B654" s="22"/>
      <c r="C654" s="22"/>
      <c r="D654" s="62">
        <f>IFERROR(VLOOKUP(B654,DM_HHDV!$B$5:$E$1050,3,0),0)</f>
        <v>0</v>
      </c>
      <c r="E654" s="67">
        <f>IFERROR(VLOOKUP(B654,DM_HHDV!$B$5:$E$1050,4,0),0)</f>
        <v>0</v>
      </c>
      <c r="F654" s="74">
        <f t="shared" si="10"/>
        <v>0</v>
      </c>
      <c r="G654" s="23"/>
      <c r="H654" s="65"/>
      <c r="I654" s="65"/>
      <c r="J654" s="65"/>
      <c r="K654" s="65"/>
      <c r="L654" s="65"/>
      <c r="M654" s="65"/>
      <c r="N654" s="65"/>
      <c r="O654" s="65"/>
      <c r="P654" s="65"/>
      <c r="Q654" s="65"/>
      <c r="R654" s="65"/>
      <c r="S654" s="75" t="e">
        <f>G654*VLOOKUP($B654,DM_HHDV!$B$5:$H$1050,5,0)</f>
        <v>#N/A</v>
      </c>
      <c r="T654" s="75" t="e">
        <f>G654*VLOOKUP($B654,DM_HHDV!$B$5:$H$1050,6,0)</f>
        <v>#N/A</v>
      </c>
      <c r="U654" s="75" t="e">
        <f>G654*VLOOKUP($B654,DM_HHDV!$B$5:$H$1050,7,0)</f>
        <v>#N/A</v>
      </c>
      <c r="V654" s="75" t="e">
        <f>H654*VLOOKUP($B654,DM_HHDV!$B$5:$H$1050,5,0)</f>
        <v>#N/A</v>
      </c>
      <c r="W654" s="75" t="e">
        <f>H654*VLOOKUP($B654,DM_HHDV!$B$5:$H$1050,6,0)</f>
        <v>#N/A</v>
      </c>
      <c r="X654" s="75" t="e">
        <f>H654*VLOOKUP($B654,DM_HHDV!$B$5:$H$1050,7,0)</f>
        <v>#N/A</v>
      </c>
      <c r="Y654" s="75" t="e">
        <f>I654*VLOOKUP($B654,DM_HHDV!$B$5:$H$1050,5,0)</f>
        <v>#N/A</v>
      </c>
      <c r="Z654" s="75" t="e">
        <f>I654*VLOOKUP($B654,DM_HHDV!$B$5:$H$1050,6,0)</f>
        <v>#N/A</v>
      </c>
      <c r="AA654" s="75" t="e">
        <f>I654*VLOOKUP($B654,DM_HHDV!$B$5:$H$1050,7,0)</f>
        <v>#N/A</v>
      </c>
      <c r="AB654" s="75" t="e">
        <f>J654*VLOOKUP($B654,DM_HHDV!$B$5:$H$1050,5,0)</f>
        <v>#N/A</v>
      </c>
      <c r="AC654" s="75" t="e">
        <f>J654*VLOOKUP($B654,DM_HHDV!$B$5:$H$1050,6,0)</f>
        <v>#N/A</v>
      </c>
      <c r="AD654" s="75" t="e">
        <f>J654*VLOOKUP($B654,DM_HHDV!$B$5:$H$1050,7,0)</f>
        <v>#N/A</v>
      </c>
      <c r="AE654" s="75" t="e">
        <f>K654*VLOOKUP($B654,DM_HHDV!$B$5:$H$1050,5,0)</f>
        <v>#N/A</v>
      </c>
      <c r="AF654" s="75" t="e">
        <f>K654*VLOOKUP($B654,DM_HHDV!$B$5:$H$1050,6,0)</f>
        <v>#N/A</v>
      </c>
      <c r="AG654" s="75" t="e">
        <f>K654*VLOOKUP($B654,DM_HHDV!$B$5:$H$1050,7,0)</f>
        <v>#N/A</v>
      </c>
      <c r="AH654" s="75" t="e">
        <f>L654*VLOOKUP($B654,DM_HHDV!$B$5:$H$1050,5,0)</f>
        <v>#N/A</v>
      </c>
      <c r="AI654" s="75" t="e">
        <f>L654*VLOOKUP($B654,DM_HHDV!$B$5:$H$1050,6,0)</f>
        <v>#N/A</v>
      </c>
      <c r="AJ654" s="75" t="e">
        <f>L654*VLOOKUP($B654,DM_HHDV!$B$5:$H$1050,7,0)</f>
        <v>#N/A</v>
      </c>
      <c r="AK654" s="75" t="e">
        <f>M654*VLOOKUP($B654,DM_HHDV!$B$5:$H$1050,5,0)</f>
        <v>#N/A</v>
      </c>
      <c r="AL654" s="75" t="e">
        <f>M654*VLOOKUP($B654,DM_HHDV!$B$5:$H$1050,6,0)</f>
        <v>#N/A</v>
      </c>
      <c r="AM654" s="75" t="e">
        <f>M654*VLOOKUP($B654,DM_HHDV!$B$5:$H$1050,7,0)</f>
        <v>#N/A</v>
      </c>
      <c r="AN654" s="75" t="e">
        <f>N654*VLOOKUP($B654,DM_HHDV!$B$5:$H$1050,5,0)</f>
        <v>#N/A</v>
      </c>
      <c r="AO654" s="75" t="e">
        <f>N654*VLOOKUP($B654,DM_HHDV!$B$5:$H$1050,6,0)</f>
        <v>#N/A</v>
      </c>
      <c r="AP654" s="75" t="e">
        <f>N654*VLOOKUP($B654,DM_HHDV!$B$5:$H$1050,7,0)</f>
        <v>#N/A</v>
      </c>
      <c r="AQ654" s="75" t="e">
        <f>O654*VLOOKUP($B654,DM_HHDV!$B$5:$H$1050,5,0)</f>
        <v>#N/A</v>
      </c>
      <c r="AR654" s="75" t="e">
        <f>O654*VLOOKUP($B654,DM_HHDV!$B$5:$H$1050,6,0)</f>
        <v>#N/A</v>
      </c>
      <c r="AS654" s="75" t="e">
        <f>O654*VLOOKUP($B654,DM_HHDV!$B$5:$H$1050,7,0)</f>
        <v>#N/A</v>
      </c>
      <c r="AT654" s="75" t="e">
        <f>P654*VLOOKUP($B654,DM_HHDV!$B$5:$H$1050,5,0)</f>
        <v>#N/A</v>
      </c>
      <c r="AU654" s="75" t="e">
        <f>P654*VLOOKUP($B654,DM_HHDV!$B$5:$H$1050,6,0)</f>
        <v>#N/A</v>
      </c>
      <c r="AV654" s="75" t="e">
        <f>P654*VLOOKUP($B654,DM_HHDV!$B$5:$H$1050,7,0)</f>
        <v>#N/A</v>
      </c>
      <c r="AW654" s="75" t="e">
        <f>Q654*VLOOKUP($B654,DM_HHDV!$B$5:$H$1050,5,0)</f>
        <v>#N/A</v>
      </c>
      <c r="AX654" s="75" t="e">
        <f>Q654*VLOOKUP($B654,DM_HHDV!$B$5:$H$1050,6,0)</f>
        <v>#N/A</v>
      </c>
      <c r="AY654" s="75" t="e">
        <f>Q654*VLOOKUP($B654,DM_HHDV!$B$5:$H$1050,7,0)</f>
        <v>#N/A</v>
      </c>
      <c r="AZ654" s="75" t="e">
        <f>R654*VLOOKUP($B654,DM_HHDV!$B$5:$H$1050,5,0)</f>
        <v>#N/A</v>
      </c>
      <c r="BA654" s="75" t="e">
        <f>R654*VLOOKUP($B654,DM_HHDV!$B$5:$H$1050,6,0)</f>
        <v>#N/A</v>
      </c>
      <c r="BB654" s="75" t="e">
        <f>R654*VLOOKUP($B654,DM_HHDV!$B$5:$H$1050,7,0)</f>
        <v>#N/A</v>
      </c>
      <c r="BC654" s="75" t="e">
        <f>G654*VLOOKUP($B654,DM_HHDV!$B$5:$K$1050,8,0)</f>
        <v>#N/A</v>
      </c>
      <c r="BD654" s="75" t="e">
        <f>G654*VLOOKUP($B654,DM_HHDV!$B$5:$K$1050,9,0)</f>
        <v>#N/A</v>
      </c>
      <c r="BE654" s="75" t="e">
        <f>G654*VLOOKUP($B654,DM_HHDV!$B$5:$K$1050,10,0)</f>
        <v>#N/A</v>
      </c>
      <c r="BF654" s="75" t="e">
        <f>H654*VLOOKUP($B654,DM_HHDV!$B$5:$K$1050,8,0)</f>
        <v>#N/A</v>
      </c>
      <c r="BG654" s="75" t="e">
        <f>H654*VLOOKUP($B654,DM_HHDV!$B$5:$K$1050,9,0)</f>
        <v>#N/A</v>
      </c>
      <c r="BH654" s="75" t="e">
        <f>H654*VLOOKUP($B654,DM_HHDV!$B$5:$K$1050,10,0)</f>
        <v>#N/A</v>
      </c>
      <c r="BI654" s="75" t="e">
        <f>I654*VLOOKUP($B654,DM_HHDV!$B$5:$K$1050,8,0)</f>
        <v>#N/A</v>
      </c>
      <c r="BJ654" s="75" t="e">
        <f>I654*VLOOKUP($B654,DM_HHDV!$B$5:$K$1050,9,0)</f>
        <v>#N/A</v>
      </c>
      <c r="BK654" s="75" t="e">
        <f>I654*VLOOKUP($B654,DM_HHDV!$B$5:$K$1050,10,0)</f>
        <v>#N/A</v>
      </c>
      <c r="BL654" s="75" t="e">
        <f>J654*VLOOKUP($B654,DM_HHDV!$B$5:$K$1050,8,0)</f>
        <v>#N/A</v>
      </c>
      <c r="BM654" s="75" t="e">
        <f>J654*VLOOKUP($B654,DM_HHDV!$B$5:$K$1050,9,0)</f>
        <v>#N/A</v>
      </c>
      <c r="BN654" s="75" t="e">
        <f>J654*VLOOKUP($B654,DM_HHDV!$B$5:$K$1050,10,0)</f>
        <v>#N/A</v>
      </c>
      <c r="BO654" s="75" t="e">
        <f>K654*VLOOKUP($B654,DM_HHDV!$B$5:$K$1050,8,0)</f>
        <v>#N/A</v>
      </c>
      <c r="BP654" s="75" t="e">
        <f>K654*VLOOKUP($B654,DM_HHDV!$B$5:$K$1050,9,0)</f>
        <v>#N/A</v>
      </c>
      <c r="BQ654" s="75" t="e">
        <f>K654*VLOOKUP($B654,DM_HHDV!$B$5:$K$1050,10,0)</f>
        <v>#N/A</v>
      </c>
      <c r="BR654" s="75" t="e">
        <f>L654*VLOOKUP($B654,DM_HHDV!$B$5:$K$1050,8,0)</f>
        <v>#N/A</v>
      </c>
      <c r="BS654" s="75" t="e">
        <f>L654*VLOOKUP($B654,DM_HHDV!$B$5:$K$1050,9,0)</f>
        <v>#N/A</v>
      </c>
      <c r="BT654" s="75" t="e">
        <f>L654*VLOOKUP($B654,DM_HHDV!$B$5:$K$1050,10,0)</f>
        <v>#N/A</v>
      </c>
      <c r="BU654" s="75" t="e">
        <f>M654*VLOOKUP($B654,DM_HHDV!$B$5:$K$1050,8,0)</f>
        <v>#N/A</v>
      </c>
      <c r="BV654" s="75" t="e">
        <f>M654*VLOOKUP($B654,DM_HHDV!$B$5:$K$1050,9,0)</f>
        <v>#N/A</v>
      </c>
      <c r="BW654" s="75" t="e">
        <f>M654*VLOOKUP($B654,DM_HHDV!$B$5:$K$1050,10,0)</f>
        <v>#N/A</v>
      </c>
      <c r="BX654" s="75" t="e">
        <f>N654*VLOOKUP($B654,DM_HHDV!$B$5:$K$1050,8,0)</f>
        <v>#N/A</v>
      </c>
      <c r="BY654" s="75" t="e">
        <f>N654*VLOOKUP($B654,DM_HHDV!$B$5:$K$1050,9,0)</f>
        <v>#N/A</v>
      </c>
      <c r="BZ654" s="75" t="e">
        <f>N654*VLOOKUP($B654,DM_HHDV!$B$5:$K$1050,10,0)</f>
        <v>#N/A</v>
      </c>
      <c r="CA654" s="75" t="e">
        <f>O654*VLOOKUP($B654,DM_HHDV!$B$5:$K$1050,8,0)</f>
        <v>#N/A</v>
      </c>
      <c r="CB654" s="75" t="e">
        <f>O654*VLOOKUP($B654,DM_HHDV!$B$5:$K$1050,9,0)</f>
        <v>#N/A</v>
      </c>
      <c r="CC654" s="75" t="e">
        <f>O654*VLOOKUP($B654,DM_HHDV!$B$5:$K$1050,10,0)</f>
        <v>#N/A</v>
      </c>
      <c r="CD654" s="75" t="e">
        <f>P654*VLOOKUP($B654,DM_HHDV!$B$5:$K$1050,8,0)</f>
        <v>#N/A</v>
      </c>
      <c r="CE654" s="75" t="e">
        <f>P654*VLOOKUP($B654,DM_HHDV!$B$5:$K$1050,9,0)</f>
        <v>#N/A</v>
      </c>
      <c r="CF654" s="75" t="e">
        <f>P654*VLOOKUP($B654,DM_HHDV!$B$5:$K$1050,10,0)</f>
        <v>#N/A</v>
      </c>
      <c r="CG654" s="75" t="e">
        <f>Q654*VLOOKUP($B654,DM_HHDV!$B$5:$K$1050,8,0)</f>
        <v>#N/A</v>
      </c>
      <c r="CH654" s="75" t="e">
        <f>Q654*VLOOKUP($B654,DM_HHDV!$B$5:$K$1050,9,0)</f>
        <v>#N/A</v>
      </c>
      <c r="CI654" s="75" t="e">
        <f>Q654*VLOOKUP($B654,DM_HHDV!$B$5:$K$1050,10,0)</f>
        <v>#N/A</v>
      </c>
      <c r="CJ654" s="75" t="e">
        <f>R654*VLOOKUP($B654,DM_HHDV!$B$5:$K$1050,8,0)</f>
        <v>#N/A</v>
      </c>
      <c r="CK654" s="75" t="e">
        <f>R654*VLOOKUP($B654,DM_HHDV!$B$5:$K$1050,9,0)</f>
        <v>#N/A</v>
      </c>
      <c r="CL654" s="75" t="e">
        <f>R654*VLOOKUP($B654,DM_HHDV!$B$5:$K$1050,10,0)</f>
        <v>#N/A</v>
      </c>
    </row>
    <row r="655" spans="1:90">
      <c r="A655" s="21">
        <f>DM_HHDV!A654</f>
        <v>0</v>
      </c>
      <c r="B655" s="22"/>
      <c r="C655" s="22"/>
      <c r="D655" s="62">
        <f>IFERROR(VLOOKUP(B655,DM_HHDV!$B$5:$E$1050,3,0),0)</f>
        <v>0</v>
      </c>
      <c r="E655" s="67">
        <f>IFERROR(VLOOKUP(B655,DM_HHDV!$B$5:$E$1050,4,0),0)</f>
        <v>0</v>
      </c>
      <c r="F655" s="74">
        <f t="shared" si="10"/>
        <v>0</v>
      </c>
      <c r="G655" s="23"/>
      <c r="H655" s="65"/>
      <c r="I655" s="65"/>
      <c r="J655" s="65"/>
      <c r="K655" s="65"/>
      <c r="L655" s="65"/>
      <c r="M655" s="65"/>
      <c r="N655" s="65"/>
      <c r="O655" s="65"/>
      <c r="P655" s="65"/>
      <c r="Q655" s="65"/>
      <c r="R655" s="65"/>
      <c r="S655" s="75" t="e">
        <f>G655*VLOOKUP($B655,DM_HHDV!$B$5:$H$1050,5,0)</f>
        <v>#N/A</v>
      </c>
      <c r="T655" s="75" t="e">
        <f>G655*VLOOKUP($B655,DM_HHDV!$B$5:$H$1050,6,0)</f>
        <v>#N/A</v>
      </c>
      <c r="U655" s="75" t="e">
        <f>G655*VLOOKUP($B655,DM_HHDV!$B$5:$H$1050,7,0)</f>
        <v>#N/A</v>
      </c>
      <c r="V655" s="75" t="e">
        <f>H655*VLOOKUP($B655,DM_HHDV!$B$5:$H$1050,5,0)</f>
        <v>#N/A</v>
      </c>
      <c r="W655" s="75" t="e">
        <f>H655*VLOOKUP($B655,DM_HHDV!$B$5:$H$1050,6,0)</f>
        <v>#N/A</v>
      </c>
      <c r="X655" s="75" t="e">
        <f>H655*VLOOKUP($B655,DM_HHDV!$B$5:$H$1050,7,0)</f>
        <v>#N/A</v>
      </c>
      <c r="Y655" s="75" t="e">
        <f>I655*VLOOKUP($B655,DM_HHDV!$B$5:$H$1050,5,0)</f>
        <v>#N/A</v>
      </c>
      <c r="Z655" s="75" t="e">
        <f>I655*VLOOKUP($B655,DM_HHDV!$B$5:$H$1050,6,0)</f>
        <v>#N/A</v>
      </c>
      <c r="AA655" s="75" t="e">
        <f>I655*VLOOKUP($B655,DM_HHDV!$B$5:$H$1050,7,0)</f>
        <v>#N/A</v>
      </c>
      <c r="AB655" s="75" t="e">
        <f>J655*VLOOKUP($B655,DM_HHDV!$B$5:$H$1050,5,0)</f>
        <v>#N/A</v>
      </c>
      <c r="AC655" s="75" t="e">
        <f>J655*VLOOKUP($B655,DM_HHDV!$B$5:$H$1050,6,0)</f>
        <v>#N/A</v>
      </c>
      <c r="AD655" s="75" t="e">
        <f>J655*VLOOKUP($B655,DM_HHDV!$B$5:$H$1050,7,0)</f>
        <v>#N/A</v>
      </c>
      <c r="AE655" s="75" t="e">
        <f>K655*VLOOKUP($B655,DM_HHDV!$B$5:$H$1050,5,0)</f>
        <v>#N/A</v>
      </c>
      <c r="AF655" s="75" t="e">
        <f>K655*VLOOKUP($B655,DM_HHDV!$B$5:$H$1050,6,0)</f>
        <v>#N/A</v>
      </c>
      <c r="AG655" s="75" t="e">
        <f>K655*VLOOKUP($B655,DM_HHDV!$B$5:$H$1050,7,0)</f>
        <v>#N/A</v>
      </c>
      <c r="AH655" s="75" t="e">
        <f>L655*VLOOKUP($B655,DM_HHDV!$B$5:$H$1050,5,0)</f>
        <v>#N/A</v>
      </c>
      <c r="AI655" s="75" t="e">
        <f>L655*VLOOKUP($B655,DM_HHDV!$B$5:$H$1050,6,0)</f>
        <v>#N/A</v>
      </c>
      <c r="AJ655" s="75" t="e">
        <f>L655*VLOOKUP($B655,DM_HHDV!$B$5:$H$1050,7,0)</f>
        <v>#N/A</v>
      </c>
      <c r="AK655" s="75" t="e">
        <f>M655*VLOOKUP($B655,DM_HHDV!$B$5:$H$1050,5,0)</f>
        <v>#N/A</v>
      </c>
      <c r="AL655" s="75" t="e">
        <f>M655*VLOOKUP($B655,DM_HHDV!$B$5:$H$1050,6,0)</f>
        <v>#N/A</v>
      </c>
      <c r="AM655" s="75" t="e">
        <f>M655*VLOOKUP($B655,DM_HHDV!$B$5:$H$1050,7,0)</f>
        <v>#N/A</v>
      </c>
      <c r="AN655" s="75" t="e">
        <f>N655*VLOOKUP($B655,DM_HHDV!$B$5:$H$1050,5,0)</f>
        <v>#N/A</v>
      </c>
      <c r="AO655" s="75" t="e">
        <f>N655*VLOOKUP($B655,DM_HHDV!$B$5:$H$1050,6,0)</f>
        <v>#N/A</v>
      </c>
      <c r="AP655" s="75" t="e">
        <f>N655*VLOOKUP($B655,DM_HHDV!$B$5:$H$1050,7,0)</f>
        <v>#N/A</v>
      </c>
      <c r="AQ655" s="75" t="e">
        <f>O655*VLOOKUP($B655,DM_HHDV!$B$5:$H$1050,5,0)</f>
        <v>#N/A</v>
      </c>
      <c r="AR655" s="75" t="e">
        <f>O655*VLOOKUP($B655,DM_HHDV!$B$5:$H$1050,6,0)</f>
        <v>#N/A</v>
      </c>
      <c r="AS655" s="75" t="e">
        <f>O655*VLOOKUP($B655,DM_HHDV!$B$5:$H$1050,7,0)</f>
        <v>#N/A</v>
      </c>
      <c r="AT655" s="75" t="e">
        <f>P655*VLOOKUP($B655,DM_HHDV!$B$5:$H$1050,5,0)</f>
        <v>#N/A</v>
      </c>
      <c r="AU655" s="75" t="e">
        <f>P655*VLOOKUP($B655,DM_HHDV!$B$5:$H$1050,6,0)</f>
        <v>#N/A</v>
      </c>
      <c r="AV655" s="75" t="e">
        <f>P655*VLOOKUP($B655,DM_HHDV!$B$5:$H$1050,7,0)</f>
        <v>#N/A</v>
      </c>
      <c r="AW655" s="75" t="e">
        <f>Q655*VLOOKUP($B655,DM_HHDV!$B$5:$H$1050,5,0)</f>
        <v>#N/A</v>
      </c>
      <c r="AX655" s="75" t="e">
        <f>Q655*VLOOKUP($B655,DM_HHDV!$B$5:$H$1050,6,0)</f>
        <v>#N/A</v>
      </c>
      <c r="AY655" s="75" t="e">
        <f>Q655*VLOOKUP($B655,DM_HHDV!$B$5:$H$1050,7,0)</f>
        <v>#N/A</v>
      </c>
      <c r="AZ655" s="75" t="e">
        <f>R655*VLOOKUP($B655,DM_HHDV!$B$5:$H$1050,5,0)</f>
        <v>#N/A</v>
      </c>
      <c r="BA655" s="75" t="e">
        <f>R655*VLOOKUP($B655,DM_HHDV!$B$5:$H$1050,6,0)</f>
        <v>#N/A</v>
      </c>
      <c r="BB655" s="75" t="e">
        <f>R655*VLOOKUP($B655,DM_HHDV!$B$5:$H$1050,7,0)</f>
        <v>#N/A</v>
      </c>
      <c r="BC655" s="75" t="e">
        <f>G655*VLOOKUP($B655,DM_HHDV!$B$5:$K$1050,8,0)</f>
        <v>#N/A</v>
      </c>
      <c r="BD655" s="75" t="e">
        <f>G655*VLOOKUP($B655,DM_HHDV!$B$5:$K$1050,9,0)</f>
        <v>#N/A</v>
      </c>
      <c r="BE655" s="75" t="e">
        <f>G655*VLOOKUP($B655,DM_HHDV!$B$5:$K$1050,10,0)</f>
        <v>#N/A</v>
      </c>
      <c r="BF655" s="75" t="e">
        <f>H655*VLOOKUP($B655,DM_HHDV!$B$5:$K$1050,8,0)</f>
        <v>#N/A</v>
      </c>
      <c r="BG655" s="75" t="e">
        <f>H655*VLOOKUP($B655,DM_HHDV!$B$5:$K$1050,9,0)</f>
        <v>#N/A</v>
      </c>
      <c r="BH655" s="75" t="e">
        <f>H655*VLOOKUP($B655,DM_HHDV!$B$5:$K$1050,10,0)</f>
        <v>#N/A</v>
      </c>
      <c r="BI655" s="75" t="e">
        <f>I655*VLOOKUP($B655,DM_HHDV!$B$5:$K$1050,8,0)</f>
        <v>#N/A</v>
      </c>
      <c r="BJ655" s="75" t="e">
        <f>I655*VLOOKUP($B655,DM_HHDV!$B$5:$K$1050,9,0)</f>
        <v>#N/A</v>
      </c>
      <c r="BK655" s="75" t="e">
        <f>I655*VLOOKUP($B655,DM_HHDV!$B$5:$K$1050,10,0)</f>
        <v>#N/A</v>
      </c>
      <c r="BL655" s="75" t="e">
        <f>J655*VLOOKUP($B655,DM_HHDV!$B$5:$K$1050,8,0)</f>
        <v>#N/A</v>
      </c>
      <c r="BM655" s="75" t="e">
        <f>J655*VLOOKUP($B655,DM_HHDV!$B$5:$K$1050,9,0)</f>
        <v>#N/A</v>
      </c>
      <c r="BN655" s="75" t="e">
        <f>J655*VLOOKUP($B655,DM_HHDV!$B$5:$K$1050,10,0)</f>
        <v>#N/A</v>
      </c>
      <c r="BO655" s="75" t="e">
        <f>K655*VLOOKUP($B655,DM_HHDV!$B$5:$K$1050,8,0)</f>
        <v>#N/A</v>
      </c>
      <c r="BP655" s="75" t="e">
        <f>K655*VLOOKUP($B655,DM_HHDV!$B$5:$K$1050,9,0)</f>
        <v>#N/A</v>
      </c>
      <c r="BQ655" s="75" t="e">
        <f>K655*VLOOKUP($B655,DM_HHDV!$B$5:$K$1050,10,0)</f>
        <v>#N/A</v>
      </c>
      <c r="BR655" s="75" t="e">
        <f>L655*VLOOKUP($B655,DM_HHDV!$B$5:$K$1050,8,0)</f>
        <v>#N/A</v>
      </c>
      <c r="BS655" s="75" t="e">
        <f>L655*VLOOKUP($B655,DM_HHDV!$B$5:$K$1050,9,0)</f>
        <v>#N/A</v>
      </c>
      <c r="BT655" s="75" t="e">
        <f>L655*VLOOKUP($B655,DM_HHDV!$B$5:$K$1050,10,0)</f>
        <v>#N/A</v>
      </c>
      <c r="BU655" s="75" t="e">
        <f>M655*VLOOKUP($B655,DM_HHDV!$B$5:$K$1050,8,0)</f>
        <v>#N/A</v>
      </c>
      <c r="BV655" s="75" t="e">
        <f>M655*VLOOKUP($B655,DM_HHDV!$B$5:$K$1050,9,0)</f>
        <v>#N/A</v>
      </c>
      <c r="BW655" s="75" t="e">
        <f>M655*VLOOKUP($B655,DM_HHDV!$B$5:$K$1050,10,0)</f>
        <v>#N/A</v>
      </c>
      <c r="BX655" s="75" t="e">
        <f>N655*VLOOKUP($B655,DM_HHDV!$B$5:$K$1050,8,0)</f>
        <v>#N/A</v>
      </c>
      <c r="BY655" s="75" t="e">
        <f>N655*VLOOKUP($B655,DM_HHDV!$B$5:$K$1050,9,0)</f>
        <v>#N/A</v>
      </c>
      <c r="BZ655" s="75" t="e">
        <f>N655*VLOOKUP($B655,DM_HHDV!$B$5:$K$1050,10,0)</f>
        <v>#N/A</v>
      </c>
      <c r="CA655" s="75" t="e">
        <f>O655*VLOOKUP($B655,DM_HHDV!$B$5:$K$1050,8,0)</f>
        <v>#N/A</v>
      </c>
      <c r="CB655" s="75" t="e">
        <f>O655*VLOOKUP($B655,DM_HHDV!$B$5:$K$1050,9,0)</f>
        <v>#N/A</v>
      </c>
      <c r="CC655" s="75" t="e">
        <f>O655*VLOOKUP($B655,DM_HHDV!$B$5:$K$1050,10,0)</f>
        <v>#N/A</v>
      </c>
      <c r="CD655" s="75" t="e">
        <f>P655*VLOOKUP($B655,DM_HHDV!$B$5:$K$1050,8,0)</f>
        <v>#N/A</v>
      </c>
      <c r="CE655" s="75" t="e">
        <f>P655*VLOOKUP($B655,DM_HHDV!$B$5:$K$1050,9,0)</f>
        <v>#N/A</v>
      </c>
      <c r="CF655" s="75" t="e">
        <f>P655*VLOOKUP($B655,DM_HHDV!$B$5:$K$1050,10,0)</f>
        <v>#N/A</v>
      </c>
      <c r="CG655" s="75" t="e">
        <f>Q655*VLOOKUP($B655,DM_HHDV!$B$5:$K$1050,8,0)</f>
        <v>#N/A</v>
      </c>
      <c r="CH655" s="75" t="e">
        <f>Q655*VLOOKUP($B655,DM_HHDV!$B$5:$K$1050,9,0)</f>
        <v>#N/A</v>
      </c>
      <c r="CI655" s="75" t="e">
        <f>Q655*VLOOKUP($B655,DM_HHDV!$B$5:$K$1050,10,0)</f>
        <v>#N/A</v>
      </c>
      <c r="CJ655" s="75" t="e">
        <f>R655*VLOOKUP($B655,DM_HHDV!$B$5:$K$1050,8,0)</f>
        <v>#N/A</v>
      </c>
      <c r="CK655" s="75" t="e">
        <f>R655*VLOOKUP($B655,DM_HHDV!$B$5:$K$1050,9,0)</f>
        <v>#N/A</v>
      </c>
      <c r="CL655" s="75" t="e">
        <f>R655*VLOOKUP($B655,DM_HHDV!$B$5:$K$1050,10,0)</f>
        <v>#N/A</v>
      </c>
    </row>
    <row r="656" spans="1:90">
      <c r="A656" s="21">
        <f>DM_HHDV!A655</f>
        <v>0</v>
      </c>
      <c r="B656" s="22"/>
      <c r="C656" s="22"/>
      <c r="D656" s="62">
        <f>IFERROR(VLOOKUP(B656,DM_HHDV!$B$5:$E$1050,3,0),0)</f>
        <v>0</v>
      </c>
      <c r="E656" s="67">
        <f>IFERROR(VLOOKUP(B656,DM_HHDV!$B$5:$E$1050,4,0),0)</f>
        <v>0</v>
      </c>
      <c r="F656" s="74">
        <f t="shared" si="10"/>
        <v>0</v>
      </c>
      <c r="G656" s="23"/>
      <c r="H656" s="65"/>
      <c r="I656" s="65"/>
      <c r="J656" s="65"/>
      <c r="K656" s="65"/>
      <c r="L656" s="65"/>
      <c r="M656" s="65"/>
      <c r="N656" s="65"/>
      <c r="O656" s="65"/>
      <c r="P656" s="65"/>
      <c r="Q656" s="65"/>
      <c r="R656" s="65"/>
      <c r="S656" s="75" t="e">
        <f>G656*VLOOKUP($B656,DM_HHDV!$B$5:$H$1050,5,0)</f>
        <v>#N/A</v>
      </c>
      <c r="T656" s="75" t="e">
        <f>G656*VLOOKUP($B656,DM_HHDV!$B$5:$H$1050,6,0)</f>
        <v>#N/A</v>
      </c>
      <c r="U656" s="75" t="e">
        <f>G656*VLOOKUP($B656,DM_HHDV!$B$5:$H$1050,7,0)</f>
        <v>#N/A</v>
      </c>
      <c r="V656" s="75" t="e">
        <f>H656*VLOOKUP($B656,DM_HHDV!$B$5:$H$1050,5,0)</f>
        <v>#N/A</v>
      </c>
      <c r="W656" s="75" t="e">
        <f>H656*VLOOKUP($B656,DM_HHDV!$B$5:$H$1050,6,0)</f>
        <v>#N/A</v>
      </c>
      <c r="X656" s="75" t="e">
        <f>H656*VLOOKUP($B656,DM_HHDV!$B$5:$H$1050,7,0)</f>
        <v>#N/A</v>
      </c>
      <c r="Y656" s="75" t="e">
        <f>I656*VLOOKUP($B656,DM_HHDV!$B$5:$H$1050,5,0)</f>
        <v>#N/A</v>
      </c>
      <c r="Z656" s="75" t="e">
        <f>I656*VLOOKUP($B656,DM_HHDV!$B$5:$H$1050,6,0)</f>
        <v>#N/A</v>
      </c>
      <c r="AA656" s="75" t="e">
        <f>I656*VLOOKUP($B656,DM_HHDV!$B$5:$H$1050,7,0)</f>
        <v>#N/A</v>
      </c>
      <c r="AB656" s="75" t="e">
        <f>J656*VLOOKUP($B656,DM_HHDV!$B$5:$H$1050,5,0)</f>
        <v>#N/A</v>
      </c>
      <c r="AC656" s="75" t="e">
        <f>J656*VLOOKUP($B656,DM_HHDV!$B$5:$H$1050,6,0)</f>
        <v>#N/A</v>
      </c>
      <c r="AD656" s="75" t="e">
        <f>J656*VLOOKUP($B656,DM_HHDV!$B$5:$H$1050,7,0)</f>
        <v>#N/A</v>
      </c>
      <c r="AE656" s="75" t="e">
        <f>K656*VLOOKUP($B656,DM_HHDV!$B$5:$H$1050,5,0)</f>
        <v>#N/A</v>
      </c>
      <c r="AF656" s="75" t="e">
        <f>K656*VLOOKUP($B656,DM_HHDV!$B$5:$H$1050,6,0)</f>
        <v>#N/A</v>
      </c>
      <c r="AG656" s="75" t="e">
        <f>K656*VLOOKUP($B656,DM_HHDV!$B$5:$H$1050,7,0)</f>
        <v>#N/A</v>
      </c>
      <c r="AH656" s="75" t="e">
        <f>L656*VLOOKUP($B656,DM_HHDV!$B$5:$H$1050,5,0)</f>
        <v>#N/A</v>
      </c>
      <c r="AI656" s="75" t="e">
        <f>L656*VLOOKUP($B656,DM_HHDV!$B$5:$H$1050,6,0)</f>
        <v>#N/A</v>
      </c>
      <c r="AJ656" s="75" t="e">
        <f>L656*VLOOKUP($B656,DM_HHDV!$B$5:$H$1050,7,0)</f>
        <v>#N/A</v>
      </c>
      <c r="AK656" s="75" t="e">
        <f>M656*VLOOKUP($B656,DM_HHDV!$B$5:$H$1050,5,0)</f>
        <v>#N/A</v>
      </c>
      <c r="AL656" s="75" t="e">
        <f>M656*VLOOKUP($B656,DM_HHDV!$B$5:$H$1050,6,0)</f>
        <v>#N/A</v>
      </c>
      <c r="AM656" s="75" t="e">
        <f>M656*VLOOKUP($B656,DM_HHDV!$B$5:$H$1050,7,0)</f>
        <v>#N/A</v>
      </c>
      <c r="AN656" s="75" t="e">
        <f>N656*VLOOKUP($B656,DM_HHDV!$B$5:$H$1050,5,0)</f>
        <v>#N/A</v>
      </c>
      <c r="AO656" s="75" t="e">
        <f>N656*VLOOKUP($B656,DM_HHDV!$B$5:$H$1050,6,0)</f>
        <v>#N/A</v>
      </c>
      <c r="AP656" s="75" t="e">
        <f>N656*VLOOKUP($B656,DM_HHDV!$B$5:$H$1050,7,0)</f>
        <v>#N/A</v>
      </c>
      <c r="AQ656" s="75" t="e">
        <f>O656*VLOOKUP($B656,DM_HHDV!$B$5:$H$1050,5,0)</f>
        <v>#N/A</v>
      </c>
      <c r="AR656" s="75" t="e">
        <f>O656*VLOOKUP($B656,DM_HHDV!$B$5:$H$1050,6,0)</f>
        <v>#N/A</v>
      </c>
      <c r="AS656" s="75" t="e">
        <f>O656*VLOOKUP($B656,DM_HHDV!$B$5:$H$1050,7,0)</f>
        <v>#N/A</v>
      </c>
      <c r="AT656" s="75" t="e">
        <f>P656*VLOOKUP($B656,DM_HHDV!$B$5:$H$1050,5,0)</f>
        <v>#N/A</v>
      </c>
      <c r="AU656" s="75" t="e">
        <f>P656*VLOOKUP($B656,DM_HHDV!$B$5:$H$1050,6,0)</f>
        <v>#N/A</v>
      </c>
      <c r="AV656" s="75" t="e">
        <f>P656*VLOOKUP($B656,DM_HHDV!$B$5:$H$1050,7,0)</f>
        <v>#N/A</v>
      </c>
      <c r="AW656" s="75" t="e">
        <f>Q656*VLOOKUP($B656,DM_HHDV!$B$5:$H$1050,5,0)</f>
        <v>#N/A</v>
      </c>
      <c r="AX656" s="75" t="e">
        <f>Q656*VLOOKUP($B656,DM_HHDV!$B$5:$H$1050,6,0)</f>
        <v>#N/A</v>
      </c>
      <c r="AY656" s="75" t="e">
        <f>Q656*VLOOKUP($B656,DM_HHDV!$B$5:$H$1050,7,0)</f>
        <v>#N/A</v>
      </c>
      <c r="AZ656" s="75" t="e">
        <f>R656*VLOOKUP($B656,DM_HHDV!$B$5:$H$1050,5,0)</f>
        <v>#N/A</v>
      </c>
      <c r="BA656" s="75" t="e">
        <f>R656*VLOOKUP($B656,DM_HHDV!$B$5:$H$1050,6,0)</f>
        <v>#N/A</v>
      </c>
      <c r="BB656" s="75" t="e">
        <f>R656*VLOOKUP($B656,DM_HHDV!$B$5:$H$1050,7,0)</f>
        <v>#N/A</v>
      </c>
      <c r="BC656" s="75" t="e">
        <f>G656*VLOOKUP($B656,DM_HHDV!$B$5:$K$1050,8,0)</f>
        <v>#N/A</v>
      </c>
      <c r="BD656" s="75" t="e">
        <f>G656*VLOOKUP($B656,DM_HHDV!$B$5:$K$1050,9,0)</f>
        <v>#N/A</v>
      </c>
      <c r="BE656" s="75" t="e">
        <f>G656*VLOOKUP($B656,DM_HHDV!$B$5:$K$1050,10,0)</f>
        <v>#N/A</v>
      </c>
      <c r="BF656" s="75" t="e">
        <f>H656*VLOOKUP($B656,DM_HHDV!$B$5:$K$1050,8,0)</f>
        <v>#N/A</v>
      </c>
      <c r="BG656" s="75" t="e">
        <f>H656*VLOOKUP($B656,DM_HHDV!$B$5:$K$1050,9,0)</f>
        <v>#N/A</v>
      </c>
      <c r="BH656" s="75" t="e">
        <f>H656*VLOOKUP($B656,DM_HHDV!$B$5:$K$1050,10,0)</f>
        <v>#N/A</v>
      </c>
      <c r="BI656" s="75" t="e">
        <f>I656*VLOOKUP($B656,DM_HHDV!$B$5:$K$1050,8,0)</f>
        <v>#N/A</v>
      </c>
      <c r="BJ656" s="75" t="e">
        <f>I656*VLOOKUP($B656,DM_HHDV!$B$5:$K$1050,9,0)</f>
        <v>#N/A</v>
      </c>
      <c r="BK656" s="75" t="e">
        <f>I656*VLOOKUP($B656,DM_HHDV!$B$5:$K$1050,10,0)</f>
        <v>#N/A</v>
      </c>
      <c r="BL656" s="75" t="e">
        <f>J656*VLOOKUP($B656,DM_HHDV!$B$5:$K$1050,8,0)</f>
        <v>#N/A</v>
      </c>
      <c r="BM656" s="75" t="e">
        <f>J656*VLOOKUP($B656,DM_HHDV!$B$5:$K$1050,9,0)</f>
        <v>#N/A</v>
      </c>
      <c r="BN656" s="75" t="e">
        <f>J656*VLOOKUP($B656,DM_HHDV!$B$5:$K$1050,10,0)</f>
        <v>#N/A</v>
      </c>
      <c r="BO656" s="75" t="e">
        <f>K656*VLOOKUP($B656,DM_HHDV!$B$5:$K$1050,8,0)</f>
        <v>#N/A</v>
      </c>
      <c r="BP656" s="75" t="e">
        <f>K656*VLOOKUP($B656,DM_HHDV!$B$5:$K$1050,9,0)</f>
        <v>#N/A</v>
      </c>
      <c r="BQ656" s="75" t="e">
        <f>K656*VLOOKUP($B656,DM_HHDV!$B$5:$K$1050,10,0)</f>
        <v>#N/A</v>
      </c>
      <c r="BR656" s="75" t="e">
        <f>L656*VLOOKUP($B656,DM_HHDV!$B$5:$K$1050,8,0)</f>
        <v>#N/A</v>
      </c>
      <c r="BS656" s="75" t="e">
        <f>L656*VLOOKUP($B656,DM_HHDV!$B$5:$K$1050,9,0)</f>
        <v>#N/A</v>
      </c>
      <c r="BT656" s="75" t="e">
        <f>L656*VLOOKUP($B656,DM_HHDV!$B$5:$K$1050,10,0)</f>
        <v>#N/A</v>
      </c>
      <c r="BU656" s="75" t="e">
        <f>M656*VLOOKUP($B656,DM_HHDV!$B$5:$K$1050,8,0)</f>
        <v>#N/A</v>
      </c>
      <c r="BV656" s="75" t="e">
        <f>M656*VLOOKUP($B656,DM_HHDV!$B$5:$K$1050,9,0)</f>
        <v>#N/A</v>
      </c>
      <c r="BW656" s="75" t="e">
        <f>M656*VLOOKUP($B656,DM_HHDV!$B$5:$K$1050,10,0)</f>
        <v>#N/A</v>
      </c>
      <c r="BX656" s="75" t="e">
        <f>N656*VLOOKUP($B656,DM_HHDV!$B$5:$K$1050,8,0)</f>
        <v>#N/A</v>
      </c>
      <c r="BY656" s="75" t="e">
        <f>N656*VLOOKUP($B656,DM_HHDV!$B$5:$K$1050,9,0)</f>
        <v>#N/A</v>
      </c>
      <c r="BZ656" s="75" t="e">
        <f>N656*VLOOKUP($B656,DM_HHDV!$B$5:$K$1050,10,0)</f>
        <v>#N/A</v>
      </c>
      <c r="CA656" s="75" t="e">
        <f>O656*VLOOKUP($B656,DM_HHDV!$B$5:$K$1050,8,0)</f>
        <v>#N/A</v>
      </c>
      <c r="CB656" s="75" t="e">
        <f>O656*VLOOKUP($B656,DM_HHDV!$B$5:$K$1050,9,0)</f>
        <v>#N/A</v>
      </c>
      <c r="CC656" s="75" t="e">
        <f>O656*VLOOKUP($B656,DM_HHDV!$B$5:$K$1050,10,0)</f>
        <v>#N/A</v>
      </c>
      <c r="CD656" s="75" t="e">
        <f>P656*VLOOKUP($B656,DM_HHDV!$B$5:$K$1050,8,0)</f>
        <v>#N/A</v>
      </c>
      <c r="CE656" s="75" t="e">
        <f>P656*VLOOKUP($B656,DM_HHDV!$B$5:$K$1050,9,0)</f>
        <v>#N/A</v>
      </c>
      <c r="CF656" s="75" t="e">
        <f>P656*VLOOKUP($B656,DM_HHDV!$B$5:$K$1050,10,0)</f>
        <v>#N/A</v>
      </c>
      <c r="CG656" s="75" t="e">
        <f>Q656*VLOOKUP($B656,DM_HHDV!$B$5:$K$1050,8,0)</f>
        <v>#N/A</v>
      </c>
      <c r="CH656" s="75" t="e">
        <f>Q656*VLOOKUP($B656,DM_HHDV!$B$5:$K$1050,9,0)</f>
        <v>#N/A</v>
      </c>
      <c r="CI656" s="75" t="e">
        <f>Q656*VLOOKUP($B656,DM_HHDV!$B$5:$K$1050,10,0)</f>
        <v>#N/A</v>
      </c>
      <c r="CJ656" s="75" t="e">
        <f>R656*VLOOKUP($B656,DM_HHDV!$B$5:$K$1050,8,0)</f>
        <v>#N/A</v>
      </c>
      <c r="CK656" s="75" t="e">
        <f>R656*VLOOKUP($B656,DM_HHDV!$B$5:$K$1050,9,0)</f>
        <v>#N/A</v>
      </c>
      <c r="CL656" s="75" t="e">
        <f>R656*VLOOKUP($B656,DM_HHDV!$B$5:$K$1050,10,0)</f>
        <v>#N/A</v>
      </c>
    </row>
    <row r="657" spans="1:90">
      <c r="A657" s="21">
        <f>DM_HHDV!A656</f>
        <v>0</v>
      </c>
      <c r="B657" s="22"/>
      <c r="C657" s="22"/>
      <c r="D657" s="62">
        <f>IFERROR(VLOOKUP(B657,DM_HHDV!$B$5:$E$1050,3,0),0)</f>
        <v>0</v>
      </c>
      <c r="E657" s="67">
        <f>IFERROR(VLOOKUP(B657,DM_HHDV!$B$5:$E$1050,4,0),0)</f>
        <v>0</v>
      </c>
      <c r="F657" s="74">
        <f t="shared" si="10"/>
        <v>0</v>
      </c>
      <c r="G657" s="23"/>
      <c r="H657" s="65"/>
      <c r="I657" s="65"/>
      <c r="J657" s="65"/>
      <c r="K657" s="65"/>
      <c r="L657" s="65"/>
      <c r="M657" s="65"/>
      <c r="N657" s="65"/>
      <c r="O657" s="65"/>
      <c r="P657" s="65"/>
      <c r="Q657" s="65"/>
      <c r="R657" s="65"/>
      <c r="S657" s="75" t="e">
        <f>G657*VLOOKUP($B657,DM_HHDV!$B$5:$H$1050,5,0)</f>
        <v>#N/A</v>
      </c>
      <c r="T657" s="75" t="e">
        <f>G657*VLOOKUP($B657,DM_HHDV!$B$5:$H$1050,6,0)</f>
        <v>#N/A</v>
      </c>
      <c r="U657" s="75" t="e">
        <f>G657*VLOOKUP($B657,DM_HHDV!$B$5:$H$1050,7,0)</f>
        <v>#N/A</v>
      </c>
      <c r="V657" s="75" t="e">
        <f>H657*VLOOKUP($B657,DM_HHDV!$B$5:$H$1050,5,0)</f>
        <v>#N/A</v>
      </c>
      <c r="W657" s="75" t="e">
        <f>H657*VLOOKUP($B657,DM_HHDV!$B$5:$H$1050,6,0)</f>
        <v>#N/A</v>
      </c>
      <c r="X657" s="75" t="e">
        <f>H657*VLOOKUP($B657,DM_HHDV!$B$5:$H$1050,7,0)</f>
        <v>#N/A</v>
      </c>
      <c r="Y657" s="75" t="e">
        <f>I657*VLOOKUP($B657,DM_HHDV!$B$5:$H$1050,5,0)</f>
        <v>#N/A</v>
      </c>
      <c r="Z657" s="75" t="e">
        <f>I657*VLOOKUP($B657,DM_HHDV!$B$5:$H$1050,6,0)</f>
        <v>#N/A</v>
      </c>
      <c r="AA657" s="75" t="e">
        <f>I657*VLOOKUP($B657,DM_HHDV!$B$5:$H$1050,7,0)</f>
        <v>#N/A</v>
      </c>
      <c r="AB657" s="75" t="e">
        <f>J657*VLOOKUP($B657,DM_HHDV!$B$5:$H$1050,5,0)</f>
        <v>#N/A</v>
      </c>
      <c r="AC657" s="75" t="e">
        <f>J657*VLOOKUP($B657,DM_HHDV!$B$5:$H$1050,6,0)</f>
        <v>#N/A</v>
      </c>
      <c r="AD657" s="75" t="e">
        <f>J657*VLOOKUP($B657,DM_HHDV!$B$5:$H$1050,7,0)</f>
        <v>#N/A</v>
      </c>
      <c r="AE657" s="75" t="e">
        <f>K657*VLOOKUP($B657,DM_HHDV!$B$5:$H$1050,5,0)</f>
        <v>#N/A</v>
      </c>
      <c r="AF657" s="75" t="e">
        <f>K657*VLOOKUP($B657,DM_HHDV!$B$5:$H$1050,6,0)</f>
        <v>#N/A</v>
      </c>
      <c r="AG657" s="75" t="e">
        <f>K657*VLOOKUP($B657,DM_HHDV!$B$5:$H$1050,7,0)</f>
        <v>#N/A</v>
      </c>
      <c r="AH657" s="75" t="e">
        <f>L657*VLOOKUP($B657,DM_HHDV!$B$5:$H$1050,5,0)</f>
        <v>#N/A</v>
      </c>
      <c r="AI657" s="75" t="e">
        <f>L657*VLOOKUP($B657,DM_HHDV!$B$5:$H$1050,6,0)</f>
        <v>#N/A</v>
      </c>
      <c r="AJ657" s="75" t="e">
        <f>L657*VLOOKUP($B657,DM_HHDV!$B$5:$H$1050,7,0)</f>
        <v>#N/A</v>
      </c>
      <c r="AK657" s="75" t="e">
        <f>M657*VLOOKUP($B657,DM_HHDV!$B$5:$H$1050,5,0)</f>
        <v>#N/A</v>
      </c>
      <c r="AL657" s="75" t="e">
        <f>M657*VLOOKUP($B657,DM_HHDV!$B$5:$H$1050,6,0)</f>
        <v>#N/A</v>
      </c>
      <c r="AM657" s="75" t="e">
        <f>M657*VLOOKUP($B657,DM_HHDV!$B$5:$H$1050,7,0)</f>
        <v>#N/A</v>
      </c>
      <c r="AN657" s="75" t="e">
        <f>N657*VLOOKUP($B657,DM_HHDV!$B$5:$H$1050,5,0)</f>
        <v>#N/A</v>
      </c>
      <c r="AO657" s="75" t="e">
        <f>N657*VLOOKUP($B657,DM_HHDV!$B$5:$H$1050,6,0)</f>
        <v>#N/A</v>
      </c>
      <c r="AP657" s="75" t="e">
        <f>N657*VLOOKUP($B657,DM_HHDV!$B$5:$H$1050,7,0)</f>
        <v>#N/A</v>
      </c>
      <c r="AQ657" s="75" t="e">
        <f>O657*VLOOKUP($B657,DM_HHDV!$B$5:$H$1050,5,0)</f>
        <v>#N/A</v>
      </c>
      <c r="AR657" s="75" t="e">
        <f>O657*VLOOKUP($B657,DM_HHDV!$B$5:$H$1050,6,0)</f>
        <v>#N/A</v>
      </c>
      <c r="AS657" s="75" t="e">
        <f>O657*VLOOKUP($B657,DM_HHDV!$B$5:$H$1050,7,0)</f>
        <v>#N/A</v>
      </c>
      <c r="AT657" s="75" t="e">
        <f>P657*VLOOKUP($B657,DM_HHDV!$B$5:$H$1050,5,0)</f>
        <v>#N/A</v>
      </c>
      <c r="AU657" s="75" t="e">
        <f>P657*VLOOKUP($B657,DM_HHDV!$B$5:$H$1050,6,0)</f>
        <v>#N/A</v>
      </c>
      <c r="AV657" s="75" t="e">
        <f>P657*VLOOKUP($B657,DM_HHDV!$B$5:$H$1050,7,0)</f>
        <v>#N/A</v>
      </c>
      <c r="AW657" s="75" t="e">
        <f>Q657*VLOOKUP($B657,DM_HHDV!$B$5:$H$1050,5,0)</f>
        <v>#N/A</v>
      </c>
      <c r="AX657" s="75" t="e">
        <f>Q657*VLOOKUP($B657,DM_HHDV!$B$5:$H$1050,6,0)</f>
        <v>#N/A</v>
      </c>
      <c r="AY657" s="75" t="e">
        <f>Q657*VLOOKUP($B657,DM_HHDV!$B$5:$H$1050,7,0)</f>
        <v>#N/A</v>
      </c>
      <c r="AZ657" s="75" t="e">
        <f>R657*VLOOKUP($B657,DM_HHDV!$B$5:$H$1050,5,0)</f>
        <v>#N/A</v>
      </c>
      <c r="BA657" s="75" t="e">
        <f>R657*VLOOKUP($B657,DM_HHDV!$B$5:$H$1050,6,0)</f>
        <v>#N/A</v>
      </c>
      <c r="BB657" s="75" t="e">
        <f>R657*VLOOKUP($B657,DM_HHDV!$B$5:$H$1050,7,0)</f>
        <v>#N/A</v>
      </c>
      <c r="BC657" s="75" t="e">
        <f>G657*VLOOKUP($B657,DM_HHDV!$B$5:$K$1050,8,0)</f>
        <v>#N/A</v>
      </c>
      <c r="BD657" s="75" t="e">
        <f>G657*VLOOKUP($B657,DM_HHDV!$B$5:$K$1050,9,0)</f>
        <v>#N/A</v>
      </c>
      <c r="BE657" s="75" t="e">
        <f>G657*VLOOKUP($B657,DM_HHDV!$B$5:$K$1050,10,0)</f>
        <v>#N/A</v>
      </c>
      <c r="BF657" s="75" t="e">
        <f>H657*VLOOKUP($B657,DM_HHDV!$B$5:$K$1050,8,0)</f>
        <v>#N/A</v>
      </c>
      <c r="BG657" s="75" t="e">
        <f>H657*VLOOKUP($B657,DM_HHDV!$B$5:$K$1050,9,0)</f>
        <v>#N/A</v>
      </c>
      <c r="BH657" s="75" t="e">
        <f>H657*VLOOKUP($B657,DM_HHDV!$B$5:$K$1050,10,0)</f>
        <v>#N/A</v>
      </c>
      <c r="BI657" s="75" t="e">
        <f>I657*VLOOKUP($B657,DM_HHDV!$B$5:$K$1050,8,0)</f>
        <v>#N/A</v>
      </c>
      <c r="BJ657" s="75" t="e">
        <f>I657*VLOOKUP($B657,DM_HHDV!$B$5:$K$1050,9,0)</f>
        <v>#N/A</v>
      </c>
      <c r="BK657" s="75" t="e">
        <f>I657*VLOOKUP($B657,DM_HHDV!$B$5:$K$1050,10,0)</f>
        <v>#N/A</v>
      </c>
      <c r="BL657" s="75" t="e">
        <f>J657*VLOOKUP($B657,DM_HHDV!$B$5:$K$1050,8,0)</f>
        <v>#N/A</v>
      </c>
      <c r="BM657" s="75" t="e">
        <f>J657*VLOOKUP($B657,DM_HHDV!$B$5:$K$1050,9,0)</f>
        <v>#N/A</v>
      </c>
      <c r="BN657" s="75" t="e">
        <f>J657*VLOOKUP($B657,DM_HHDV!$B$5:$K$1050,10,0)</f>
        <v>#N/A</v>
      </c>
      <c r="BO657" s="75" t="e">
        <f>K657*VLOOKUP($B657,DM_HHDV!$B$5:$K$1050,8,0)</f>
        <v>#N/A</v>
      </c>
      <c r="BP657" s="75" t="e">
        <f>K657*VLOOKUP($B657,DM_HHDV!$B$5:$K$1050,9,0)</f>
        <v>#N/A</v>
      </c>
      <c r="BQ657" s="75" t="e">
        <f>K657*VLOOKUP($B657,DM_HHDV!$B$5:$K$1050,10,0)</f>
        <v>#N/A</v>
      </c>
      <c r="BR657" s="75" t="e">
        <f>L657*VLOOKUP($B657,DM_HHDV!$B$5:$K$1050,8,0)</f>
        <v>#N/A</v>
      </c>
      <c r="BS657" s="75" t="e">
        <f>L657*VLOOKUP($B657,DM_HHDV!$B$5:$K$1050,9,0)</f>
        <v>#N/A</v>
      </c>
      <c r="BT657" s="75" t="e">
        <f>L657*VLOOKUP($B657,DM_HHDV!$B$5:$K$1050,10,0)</f>
        <v>#N/A</v>
      </c>
      <c r="BU657" s="75" t="e">
        <f>M657*VLOOKUP($B657,DM_HHDV!$B$5:$K$1050,8,0)</f>
        <v>#N/A</v>
      </c>
      <c r="BV657" s="75" t="e">
        <f>M657*VLOOKUP($B657,DM_HHDV!$B$5:$K$1050,9,0)</f>
        <v>#N/A</v>
      </c>
      <c r="BW657" s="75" t="e">
        <f>M657*VLOOKUP($B657,DM_HHDV!$B$5:$K$1050,10,0)</f>
        <v>#N/A</v>
      </c>
      <c r="BX657" s="75" t="e">
        <f>N657*VLOOKUP($B657,DM_HHDV!$B$5:$K$1050,8,0)</f>
        <v>#N/A</v>
      </c>
      <c r="BY657" s="75" t="e">
        <f>N657*VLOOKUP($B657,DM_HHDV!$B$5:$K$1050,9,0)</f>
        <v>#N/A</v>
      </c>
      <c r="BZ657" s="75" t="e">
        <f>N657*VLOOKUP($B657,DM_HHDV!$B$5:$K$1050,10,0)</f>
        <v>#N/A</v>
      </c>
      <c r="CA657" s="75" t="e">
        <f>O657*VLOOKUP($B657,DM_HHDV!$B$5:$K$1050,8,0)</f>
        <v>#N/A</v>
      </c>
      <c r="CB657" s="75" t="e">
        <f>O657*VLOOKUP($B657,DM_HHDV!$B$5:$K$1050,9,0)</f>
        <v>#N/A</v>
      </c>
      <c r="CC657" s="75" t="e">
        <f>O657*VLOOKUP($B657,DM_HHDV!$B$5:$K$1050,10,0)</f>
        <v>#N/A</v>
      </c>
      <c r="CD657" s="75" t="e">
        <f>P657*VLOOKUP($B657,DM_HHDV!$B$5:$K$1050,8,0)</f>
        <v>#N/A</v>
      </c>
      <c r="CE657" s="75" t="e">
        <f>P657*VLOOKUP($B657,DM_HHDV!$B$5:$K$1050,9,0)</f>
        <v>#N/A</v>
      </c>
      <c r="CF657" s="75" t="e">
        <f>P657*VLOOKUP($B657,DM_HHDV!$B$5:$K$1050,10,0)</f>
        <v>#N/A</v>
      </c>
      <c r="CG657" s="75" t="e">
        <f>Q657*VLOOKUP($B657,DM_HHDV!$B$5:$K$1050,8,0)</f>
        <v>#N/A</v>
      </c>
      <c r="CH657" s="75" t="e">
        <f>Q657*VLOOKUP($B657,DM_HHDV!$B$5:$K$1050,9,0)</f>
        <v>#N/A</v>
      </c>
      <c r="CI657" s="75" t="e">
        <f>Q657*VLOOKUP($B657,DM_HHDV!$B$5:$K$1050,10,0)</f>
        <v>#N/A</v>
      </c>
      <c r="CJ657" s="75" t="e">
        <f>R657*VLOOKUP($B657,DM_HHDV!$B$5:$K$1050,8,0)</f>
        <v>#N/A</v>
      </c>
      <c r="CK657" s="75" t="e">
        <f>R657*VLOOKUP($B657,DM_HHDV!$B$5:$K$1050,9,0)</f>
        <v>#N/A</v>
      </c>
      <c r="CL657" s="75" t="e">
        <f>R657*VLOOKUP($B657,DM_HHDV!$B$5:$K$1050,10,0)</f>
        <v>#N/A</v>
      </c>
    </row>
    <row r="658" spans="1:90">
      <c r="A658" s="21">
        <f>DM_HHDV!A657</f>
        <v>0</v>
      </c>
      <c r="B658" s="22"/>
      <c r="C658" s="22"/>
      <c r="D658" s="62">
        <f>IFERROR(VLOOKUP(B658,DM_HHDV!$B$5:$E$1050,3,0),0)</f>
        <v>0</v>
      </c>
      <c r="E658" s="67">
        <f>IFERROR(VLOOKUP(B658,DM_HHDV!$B$5:$E$1050,4,0),0)</f>
        <v>0</v>
      </c>
      <c r="F658" s="74">
        <f t="shared" si="10"/>
        <v>0</v>
      </c>
      <c r="G658" s="23"/>
      <c r="H658" s="65"/>
      <c r="I658" s="65"/>
      <c r="J658" s="65"/>
      <c r="K658" s="65"/>
      <c r="L658" s="65"/>
      <c r="M658" s="65"/>
      <c r="N658" s="65"/>
      <c r="O658" s="65"/>
      <c r="P658" s="65"/>
      <c r="Q658" s="65"/>
      <c r="R658" s="65"/>
      <c r="S658" s="75" t="e">
        <f>G658*VLOOKUP($B658,DM_HHDV!$B$5:$H$1050,5,0)</f>
        <v>#N/A</v>
      </c>
      <c r="T658" s="75" t="e">
        <f>G658*VLOOKUP($B658,DM_HHDV!$B$5:$H$1050,6,0)</f>
        <v>#N/A</v>
      </c>
      <c r="U658" s="75" t="e">
        <f>G658*VLOOKUP($B658,DM_HHDV!$B$5:$H$1050,7,0)</f>
        <v>#N/A</v>
      </c>
      <c r="V658" s="75" t="e">
        <f>H658*VLOOKUP($B658,DM_HHDV!$B$5:$H$1050,5,0)</f>
        <v>#N/A</v>
      </c>
      <c r="W658" s="75" t="e">
        <f>H658*VLOOKUP($B658,DM_HHDV!$B$5:$H$1050,6,0)</f>
        <v>#N/A</v>
      </c>
      <c r="X658" s="75" t="e">
        <f>H658*VLOOKUP($B658,DM_HHDV!$B$5:$H$1050,7,0)</f>
        <v>#N/A</v>
      </c>
      <c r="Y658" s="75" t="e">
        <f>I658*VLOOKUP($B658,DM_HHDV!$B$5:$H$1050,5,0)</f>
        <v>#N/A</v>
      </c>
      <c r="Z658" s="75" t="e">
        <f>I658*VLOOKUP($B658,DM_HHDV!$B$5:$H$1050,6,0)</f>
        <v>#N/A</v>
      </c>
      <c r="AA658" s="75" t="e">
        <f>I658*VLOOKUP($B658,DM_HHDV!$B$5:$H$1050,7,0)</f>
        <v>#N/A</v>
      </c>
      <c r="AB658" s="75" t="e">
        <f>J658*VLOOKUP($B658,DM_HHDV!$B$5:$H$1050,5,0)</f>
        <v>#N/A</v>
      </c>
      <c r="AC658" s="75" t="e">
        <f>J658*VLOOKUP($B658,DM_HHDV!$B$5:$H$1050,6,0)</f>
        <v>#N/A</v>
      </c>
      <c r="AD658" s="75" t="e">
        <f>J658*VLOOKUP($B658,DM_HHDV!$B$5:$H$1050,7,0)</f>
        <v>#N/A</v>
      </c>
      <c r="AE658" s="75" t="e">
        <f>K658*VLOOKUP($B658,DM_HHDV!$B$5:$H$1050,5,0)</f>
        <v>#N/A</v>
      </c>
      <c r="AF658" s="75" t="e">
        <f>K658*VLOOKUP($B658,DM_HHDV!$B$5:$H$1050,6,0)</f>
        <v>#N/A</v>
      </c>
      <c r="AG658" s="75" t="e">
        <f>K658*VLOOKUP($B658,DM_HHDV!$B$5:$H$1050,7,0)</f>
        <v>#N/A</v>
      </c>
      <c r="AH658" s="75" t="e">
        <f>L658*VLOOKUP($B658,DM_HHDV!$B$5:$H$1050,5,0)</f>
        <v>#N/A</v>
      </c>
      <c r="AI658" s="75" t="e">
        <f>L658*VLOOKUP($B658,DM_HHDV!$B$5:$H$1050,6,0)</f>
        <v>#N/A</v>
      </c>
      <c r="AJ658" s="75" t="e">
        <f>L658*VLOOKUP($B658,DM_HHDV!$B$5:$H$1050,7,0)</f>
        <v>#N/A</v>
      </c>
      <c r="AK658" s="75" t="e">
        <f>M658*VLOOKUP($B658,DM_HHDV!$B$5:$H$1050,5,0)</f>
        <v>#N/A</v>
      </c>
      <c r="AL658" s="75" t="e">
        <f>M658*VLOOKUP($B658,DM_HHDV!$B$5:$H$1050,6,0)</f>
        <v>#N/A</v>
      </c>
      <c r="AM658" s="75" t="e">
        <f>M658*VLOOKUP($B658,DM_HHDV!$B$5:$H$1050,7,0)</f>
        <v>#N/A</v>
      </c>
      <c r="AN658" s="75" t="e">
        <f>N658*VLOOKUP($B658,DM_HHDV!$B$5:$H$1050,5,0)</f>
        <v>#N/A</v>
      </c>
      <c r="AO658" s="75" t="e">
        <f>N658*VLOOKUP($B658,DM_HHDV!$B$5:$H$1050,6,0)</f>
        <v>#N/A</v>
      </c>
      <c r="AP658" s="75" t="e">
        <f>N658*VLOOKUP($B658,DM_HHDV!$B$5:$H$1050,7,0)</f>
        <v>#N/A</v>
      </c>
      <c r="AQ658" s="75" t="e">
        <f>O658*VLOOKUP($B658,DM_HHDV!$B$5:$H$1050,5,0)</f>
        <v>#N/A</v>
      </c>
      <c r="AR658" s="75" t="e">
        <f>O658*VLOOKUP($B658,DM_HHDV!$B$5:$H$1050,6,0)</f>
        <v>#N/A</v>
      </c>
      <c r="AS658" s="75" t="e">
        <f>O658*VLOOKUP($B658,DM_HHDV!$B$5:$H$1050,7,0)</f>
        <v>#N/A</v>
      </c>
      <c r="AT658" s="75" t="e">
        <f>P658*VLOOKUP($B658,DM_HHDV!$B$5:$H$1050,5,0)</f>
        <v>#N/A</v>
      </c>
      <c r="AU658" s="75" t="e">
        <f>P658*VLOOKUP($B658,DM_HHDV!$B$5:$H$1050,6,0)</f>
        <v>#N/A</v>
      </c>
      <c r="AV658" s="75" t="e">
        <f>P658*VLOOKUP($B658,DM_HHDV!$B$5:$H$1050,7,0)</f>
        <v>#N/A</v>
      </c>
      <c r="AW658" s="75" t="e">
        <f>Q658*VLOOKUP($B658,DM_HHDV!$B$5:$H$1050,5,0)</f>
        <v>#N/A</v>
      </c>
      <c r="AX658" s="75" t="e">
        <f>Q658*VLOOKUP($B658,DM_HHDV!$B$5:$H$1050,6,0)</f>
        <v>#N/A</v>
      </c>
      <c r="AY658" s="75" t="e">
        <f>Q658*VLOOKUP($B658,DM_HHDV!$B$5:$H$1050,7,0)</f>
        <v>#N/A</v>
      </c>
      <c r="AZ658" s="75" t="e">
        <f>R658*VLOOKUP($B658,DM_HHDV!$B$5:$H$1050,5,0)</f>
        <v>#N/A</v>
      </c>
      <c r="BA658" s="75" t="e">
        <f>R658*VLOOKUP($B658,DM_HHDV!$B$5:$H$1050,6,0)</f>
        <v>#N/A</v>
      </c>
      <c r="BB658" s="75" t="e">
        <f>R658*VLOOKUP($B658,DM_HHDV!$B$5:$H$1050,7,0)</f>
        <v>#N/A</v>
      </c>
      <c r="BC658" s="75" t="e">
        <f>G658*VLOOKUP($B658,DM_HHDV!$B$5:$K$1050,8,0)</f>
        <v>#N/A</v>
      </c>
      <c r="BD658" s="75" t="e">
        <f>G658*VLOOKUP($B658,DM_HHDV!$B$5:$K$1050,9,0)</f>
        <v>#N/A</v>
      </c>
      <c r="BE658" s="75" t="e">
        <f>G658*VLOOKUP($B658,DM_HHDV!$B$5:$K$1050,10,0)</f>
        <v>#N/A</v>
      </c>
      <c r="BF658" s="75" t="e">
        <f>H658*VLOOKUP($B658,DM_HHDV!$B$5:$K$1050,8,0)</f>
        <v>#N/A</v>
      </c>
      <c r="BG658" s="75" t="e">
        <f>H658*VLOOKUP($B658,DM_HHDV!$B$5:$K$1050,9,0)</f>
        <v>#N/A</v>
      </c>
      <c r="BH658" s="75" t="e">
        <f>H658*VLOOKUP($B658,DM_HHDV!$B$5:$K$1050,10,0)</f>
        <v>#N/A</v>
      </c>
      <c r="BI658" s="75" t="e">
        <f>I658*VLOOKUP($B658,DM_HHDV!$B$5:$K$1050,8,0)</f>
        <v>#N/A</v>
      </c>
      <c r="BJ658" s="75" t="e">
        <f>I658*VLOOKUP($B658,DM_HHDV!$B$5:$K$1050,9,0)</f>
        <v>#N/A</v>
      </c>
      <c r="BK658" s="75" t="e">
        <f>I658*VLOOKUP($B658,DM_HHDV!$B$5:$K$1050,10,0)</f>
        <v>#N/A</v>
      </c>
      <c r="BL658" s="75" t="e">
        <f>J658*VLOOKUP($B658,DM_HHDV!$B$5:$K$1050,8,0)</f>
        <v>#N/A</v>
      </c>
      <c r="BM658" s="75" t="e">
        <f>J658*VLOOKUP($B658,DM_HHDV!$B$5:$K$1050,9,0)</f>
        <v>#N/A</v>
      </c>
      <c r="BN658" s="75" t="e">
        <f>J658*VLOOKUP($B658,DM_HHDV!$B$5:$K$1050,10,0)</f>
        <v>#N/A</v>
      </c>
      <c r="BO658" s="75" t="e">
        <f>K658*VLOOKUP($B658,DM_HHDV!$B$5:$K$1050,8,0)</f>
        <v>#N/A</v>
      </c>
      <c r="BP658" s="75" t="e">
        <f>K658*VLOOKUP($B658,DM_HHDV!$B$5:$K$1050,9,0)</f>
        <v>#N/A</v>
      </c>
      <c r="BQ658" s="75" t="e">
        <f>K658*VLOOKUP($B658,DM_HHDV!$B$5:$K$1050,10,0)</f>
        <v>#N/A</v>
      </c>
      <c r="BR658" s="75" t="e">
        <f>L658*VLOOKUP($B658,DM_HHDV!$B$5:$K$1050,8,0)</f>
        <v>#N/A</v>
      </c>
      <c r="BS658" s="75" t="e">
        <f>L658*VLOOKUP($B658,DM_HHDV!$B$5:$K$1050,9,0)</f>
        <v>#N/A</v>
      </c>
      <c r="BT658" s="75" t="e">
        <f>L658*VLOOKUP($B658,DM_HHDV!$B$5:$K$1050,10,0)</f>
        <v>#N/A</v>
      </c>
      <c r="BU658" s="75" t="e">
        <f>M658*VLOOKUP($B658,DM_HHDV!$B$5:$K$1050,8,0)</f>
        <v>#N/A</v>
      </c>
      <c r="BV658" s="75" t="e">
        <f>M658*VLOOKUP($B658,DM_HHDV!$B$5:$K$1050,9,0)</f>
        <v>#N/A</v>
      </c>
      <c r="BW658" s="75" t="e">
        <f>M658*VLOOKUP($B658,DM_HHDV!$B$5:$K$1050,10,0)</f>
        <v>#N/A</v>
      </c>
      <c r="BX658" s="75" t="e">
        <f>N658*VLOOKUP($B658,DM_HHDV!$B$5:$K$1050,8,0)</f>
        <v>#N/A</v>
      </c>
      <c r="BY658" s="75" t="e">
        <f>N658*VLOOKUP($B658,DM_HHDV!$B$5:$K$1050,9,0)</f>
        <v>#N/A</v>
      </c>
      <c r="BZ658" s="75" t="e">
        <f>N658*VLOOKUP($B658,DM_HHDV!$B$5:$K$1050,10,0)</f>
        <v>#N/A</v>
      </c>
      <c r="CA658" s="75" t="e">
        <f>O658*VLOOKUP($B658,DM_HHDV!$B$5:$K$1050,8,0)</f>
        <v>#N/A</v>
      </c>
      <c r="CB658" s="75" t="e">
        <f>O658*VLOOKUP($B658,DM_HHDV!$B$5:$K$1050,9,0)</f>
        <v>#N/A</v>
      </c>
      <c r="CC658" s="75" t="e">
        <f>O658*VLOOKUP($B658,DM_HHDV!$B$5:$K$1050,10,0)</f>
        <v>#N/A</v>
      </c>
      <c r="CD658" s="75" t="e">
        <f>P658*VLOOKUP($B658,DM_HHDV!$B$5:$K$1050,8,0)</f>
        <v>#N/A</v>
      </c>
      <c r="CE658" s="75" t="e">
        <f>P658*VLOOKUP($B658,DM_HHDV!$B$5:$K$1050,9,0)</f>
        <v>#N/A</v>
      </c>
      <c r="CF658" s="75" t="e">
        <f>P658*VLOOKUP($B658,DM_HHDV!$B$5:$K$1050,10,0)</f>
        <v>#N/A</v>
      </c>
      <c r="CG658" s="75" t="e">
        <f>Q658*VLOOKUP($B658,DM_HHDV!$B$5:$K$1050,8,0)</f>
        <v>#N/A</v>
      </c>
      <c r="CH658" s="75" t="e">
        <f>Q658*VLOOKUP($B658,DM_HHDV!$B$5:$K$1050,9,0)</f>
        <v>#N/A</v>
      </c>
      <c r="CI658" s="75" t="e">
        <f>Q658*VLOOKUP($B658,DM_HHDV!$B$5:$K$1050,10,0)</f>
        <v>#N/A</v>
      </c>
      <c r="CJ658" s="75" t="e">
        <f>R658*VLOOKUP($B658,DM_HHDV!$B$5:$K$1050,8,0)</f>
        <v>#N/A</v>
      </c>
      <c r="CK658" s="75" t="e">
        <f>R658*VLOOKUP($B658,DM_HHDV!$B$5:$K$1050,9,0)</f>
        <v>#N/A</v>
      </c>
      <c r="CL658" s="75" t="e">
        <f>R658*VLOOKUP($B658,DM_HHDV!$B$5:$K$1050,10,0)</f>
        <v>#N/A</v>
      </c>
    </row>
    <row r="659" spans="1:90">
      <c r="A659" s="21">
        <f>DM_HHDV!A658</f>
        <v>0</v>
      </c>
      <c r="B659" s="22"/>
      <c r="C659" s="22"/>
      <c r="D659" s="62">
        <f>IFERROR(VLOOKUP(B659,DM_HHDV!$B$5:$E$1050,3,0),0)</f>
        <v>0</v>
      </c>
      <c r="E659" s="67">
        <f>IFERROR(VLOOKUP(B659,DM_HHDV!$B$5:$E$1050,4,0),0)</f>
        <v>0</v>
      </c>
      <c r="F659" s="74">
        <f t="shared" si="10"/>
        <v>0</v>
      </c>
      <c r="G659" s="23"/>
      <c r="H659" s="65"/>
      <c r="I659" s="65"/>
      <c r="J659" s="65"/>
      <c r="K659" s="65"/>
      <c r="L659" s="65"/>
      <c r="M659" s="65"/>
      <c r="N659" s="65"/>
      <c r="O659" s="65"/>
      <c r="P659" s="65"/>
      <c r="Q659" s="65"/>
      <c r="R659" s="65"/>
      <c r="S659" s="75" t="e">
        <f>G659*VLOOKUP($B659,DM_HHDV!$B$5:$H$1050,5,0)</f>
        <v>#N/A</v>
      </c>
      <c r="T659" s="75" t="e">
        <f>G659*VLOOKUP($B659,DM_HHDV!$B$5:$H$1050,6,0)</f>
        <v>#N/A</v>
      </c>
      <c r="U659" s="75" t="e">
        <f>G659*VLOOKUP($B659,DM_HHDV!$B$5:$H$1050,7,0)</f>
        <v>#N/A</v>
      </c>
      <c r="V659" s="75" t="e">
        <f>H659*VLOOKUP($B659,DM_HHDV!$B$5:$H$1050,5,0)</f>
        <v>#N/A</v>
      </c>
      <c r="W659" s="75" t="e">
        <f>H659*VLOOKUP($B659,DM_HHDV!$B$5:$H$1050,6,0)</f>
        <v>#N/A</v>
      </c>
      <c r="X659" s="75" t="e">
        <f>H659*VLOOKUP($B659,DM_HHDV!$B$5:$H$1050,7,0)</f>
        <v>#N/A</v>
      </c>
      <c r="Y659" s="75" t="e">
        <f>I659*VLOOKUP($B659,DM_HHDV!$B$5:$H$1050,5,0)</f>
        <v>#N/A</v>
      </c>
      <c r="Z659" s="75" t="e">
        <f>I659*VLOOKUP($B659,DM_HHDV!$B$5:$H$1050,6,0)</f>
        <v>#N/A</v>
      </c>
      <c r="AA659" s="75" t="e">
        <f>I659*VLOOKUP($B659,DM_HHDV!$B$5:$H$1050,7,0)</f>
        <v>#N/A</v>
      </c>
      <c r="AB659" s="75" t="e">
        <f>J659*VLOOKUP($B659,DM_HHDV!$B$5:$H$1050,5,0)</f>
        <v>#N/A</v>
      </c>
      <c r="AC659" s="75" t="e">
        <f>J659*VLOOKUP($B659,DM_HHDV!$B$5:$H$1050,6,0)</f>
        <v>#N/A</v>
      </c>
      <c r="AD659" s="75" t="e">
        <f>J659*VLOOKUP($B659,DM_HHDV!$B$5:$H$1050,7,0)</f>
        <v>#N/A</v>
      </c>
      <c r="AE659" s="75" t="e">
        <f>K659*VLOOKUP($B659,DM_HHDV!$B$5:$H$1050,5,0)</f>
        <v>#N/A</v>
      </c>
      <c r="AF659" s="75" t="e">
        <f>K659*VLOOKUP($B659,DM_HHDV!$B$5:$H$1050,6,0)</f>
        <v>#N/A</v>
      </c>
      <c r="AG659" s="75" t="e">
        <f>K659*VLOOKUP($B659,DM_HHDV!$B$5:$H$1050,7,0)</f>
        <v>#N/A</v>
      </c>
      <c r="AH659" s="75" t="e">
        <f>L659*VLOOKUP($B659,DM_HHDV!$B$5:$H$1050,5,0)</f>
        <v>#N/A</v>
      </c>
      <c r="AI659" s="75" t="e">
        <f>L659*VLOOKUP($B659,DM_HHDV!$B$5:$H$1050,6,0)</f>
        <v>#N/A</v>
      </c>
      <c r="AJ659" s="75" t="e">
        <f>L659*VLOOKUP($B659,DM_HHDV!$B$5:$H$1050,7,0)</f>
        <v>#N/A</v>
      </c>
      <c r="AK659" s="75" t="e">
        <f>M659*VLOOKUP($B659,DM_HHDV!$B$5:$H$1050,5,0)</f>
        <v>#N/A</v>
      </c>
      <c r="AL659" s="75" t="e">
        <f>M659*VLOOKUP($B659,DM_HHDV!$B$5:$H$1050,6,0)</f>
        <v>#N/A</v>
      </c>
      <c r="AM659" s="75" t="e">
        <f>M659*VLOOKUP($B659,DM_HHDV!$B$5:$H$1050,7,0)</f>
        <v>#N/A</v>
      </c>
      <c r="AN659" s="75" t="e">
        <f>N659*VLOOKUP($B659,DM_HHDV!$B$5:$H$1050,5,0)</f>
        <v>#N/A</v>
      </c>
      <c r="AO659" s="75" t="e">
        <f>N659*VLOOKUP($B659,DM_HHDV!$B$5:$H$1050,6,0)</f>
        <v>#N/A</v>
      </c>
      <c r="AP659" s="75" t="e">
        <f>N659*VLOOKUP($B659,DM_HHDV!$B$5:$H$1050,7,0)</f>
        <v>#N/A</v>
      </c>
      <c r="AQ659" s="75" t="e">
        <f>O659*VLOOKUP($B659,DM_HHDV!$B$5:$H$1050,5,0)</f>
        <v>#N/A</v>
      </c>
      <c r="AR659" s="75" t="e">
        <f>O659*VLOOKUP($B659,DM_HHDV!$B$5:$H$1050,6,0)</f>
        <v>#N/A</v>
      </c>
      <c r="AS659" s="75" t="e">
        <f>O659*VLOOKUP($B659,DM_HHDV!$B$5:$H$1050,7,0)</f>
        <v>#N/A</v>
      </c>
      <c r="AT659" s="75" t="e">
        <f>P659*VLOOKUP($B659,DM_HHDV!$B$5:$H$1050,5,0)</f>
        <v>#N/A</v>
      </c>
      <c r="AU659" s="75" t="e">
        <f>P659*VLOOKUP($B659,DM_HHDV!$B$5:$H$1050,6,0)</f>
        <v>#N/A</v>
      </c>
      <c r="AV659" s="75" t="e">
        <f>P659*VLOOKUP($B659,DM_HHDV!$B$5:$H$1050,7,0)</f>
        <v>#N/A</v>
      </c>
      <c r="AW659" s="75" t="e">
        <f>Q659*VLOOKUP($B659,DM_HHDV!$B$5:$H$1050,5,0)</f>
        <v>#N/A</v>
      </c>
      <c r="AX659" s="75" t="e">
        <f>Q659*VLOOKUP($B659,DM_HHDV!$B$5:$H$1050,6,0)</f>
        <v>#N/A</v>
      </c>
      <c r="AY659" s="75" t="e">
        <f>Q659*VLOOKUP($B659,DM_HHDV!$B$5:$H$1050,7,0)</f>
        <v>#N/A</v>
      </c>
      <c r="AZ659" s="75" t="e">
        <f>R659*VLOOKUP($B659,DM_HHDV!$B$5:$H$1050,5,0)</f>
        <v>#N/A</v>
      </c>
      <c r="BA659" s="75" t="e">
        <f>R659*VLOOKUP($B659,DM_HHDV!$B$5:$H$1050,6,0)</f>
        <v>#N/A</v>
      </c>
      <c r="BB659" s="75" t="e">
        <f>R659*VLOOKUP($B659,DM_HHDV!$B$5:$H$1050,7,0)</f>
        <v>#N/A</v>
      </c>
      <c r="BC659" s="75" t="e">
        <f>G659*VLOOKUP($B659,DM_HHDV!$B$5:$K$1050,8,0)</f>
        <v>#N/A</v>
      </c>
      <c r="BD659" s="75" t="e">
        <f>G659*VLOOKUP($B659,DM_HHDV!$B$5:$K$1050,9,0)</f>
        <v>#N/A</v>
      </c>
      <c r="BE659" s="75" t="e">
        <f>G659*VLOOKUP($B659,DM_HHDV!$B$5:$K$1050,10,0)</f>
        <v>#N/A</v>
      </c>
      <c r="BF659" s="75" t="e">
        <f>H659*VLOOKUP($B659,DM_HHDV!$B$5:$K$1050,8,0)</f>
        <v>#N/A</v>
      </c>
      <c r="BG659" s="75" t="e">
        <f>H659*VLOOKUP($B659,DM_HHDV!$B$5:$K$1050,9,0)</f>
        <v>#N/A</v>
      </c>
      <c r="BH659" s="75" t="e">
        <f>H659*VLOOKUP($B659,DM_HHDV!$B$5:$K$1050,10,0)</f>
        <v>#N/A</v>
      </c>
      <c r="BI659" s="75" t="e">
        <f>I659*VLOOKUP($B659,DM_HHDV!$B$5:$K$1050,8,0)</f>
        <v>#N/A</v>
      </c>
      <c r="BJ659" s="75" t="e">
        <f>I659*VLOOKUP($B659,DM_HHDV!$B$5:$K$1050,9,0)</f>
        <v>#N/A</v>
      </c>
      <c r="BK659" s="75" t="e">
        <f>I659*VLOOKUP($B659,DM_HHDV!$B$5:$K$1050,10,0)</f>
        <v>#N/A</v>
      </c>
      <c r="BL659" s="75" t="e">
        <f>J659*VLOOKUP($B659,DM_HHDV!$B$5:$K$1050,8,0)</f>
        <v>#N/A</v>
      </c>
      <c r="BM659" s="75" t="e">
        <f>J659*VLOOKUP($B659,DM_HHDV!$B$5:$K$1050,9,0)</f>
        <v>#N/A</v>
      </c>
      <c r="BN659" s="75" t="e">
        <f>J659*VLOOKUP($B659,DM_HHDV!$B$5:$K$1050,10,0)</f>
        <v>#N/A</v>
      </c>
      <c r="BO659" s="75" t="e">
        <f>K659*VLOOKUP($B659,DM_HHDV!$B$5:$K$1050,8,0)</f>
        <v>#N/A</v>
      </c>
      <c r="BP659" s="75" t="e">
        <f>K659*VLOOKUP($B659,DM_HHDV!$B$5:$K$1050,9,0)</f>
        <v>#N/A</v>
      </c>
      <c r="BQ659" s="75" t="e">
        <f>K659*VLOOKUP($B659,DM_HHDV!$B$5:$K$1050,10,0)</f>
        <v>#N/A</v>
      </c>
      <c r="BR659" s="75" t="e">
        <f>L659*VLOOKUP($B659,DM_HHDV!$B$5:$K$1050,8,0)</f>
        <v>#N/A</v>
      </c>
      <c r="BS659" s="75" t="e">
        <f>L659*VLOOKUP($B659,DM_HHDV!$B$5:$K$1050,9,0)</f>
        <v>#N/A</v>
      </c>
      <c r="BT659" s="75" t="e">
        <f>L659*VLOOKUP($B659,DM_HHDV!$B$5:$K$1050,10,0)</f>
        <v>#N/A</v>
      </c>
      <c r="BU659" s="75" t="e">
        <f>M659*VLOOKUP($B659,DM_HHDV!$B$5:$K$1050,8,0)</f>
        <v>#N/A</v>
      </c>
      <c r="BV659" s="75" t="e">
        <f>M659*VLOOKUP($B659,DM_HHDV!$B$5:$K$1050,9,0)</f>
        <v>#N/A</v>
      </c>
      <c r="BW659" s="75" t="e">
        <f>M659*VLOOKUP($B659,DM_HHDV!$B$5:$K$1050,10,0)</f>
        <v>#N/A</v>
      </c>
      <c r="BX659" s="75" t="e">
        <f>N659*VLOOKUP($B659,DM_HHDV!$B$5:$K$1050,8,0)</f>
        <v>#N/A</v>
      </c>
      <c r="BY659" s="75" t="e">
        <f>N659*VLOOKUP($B659,DM_HHDV!$B$5:$K$1050,9,0)</f>
        <v>#N/A</v>
      </c>
      <c r="BZ659" s="75" t="e">
        <f>N659*VLOOKUP($B659,DM_HHDV!$B$5:$K$1050,10,0)</f>
        <v>#N/A</v>
      </c>
      <c r="CA659" s="75" t="e">
        <f>O659*VLOOKUP($B659,DM_HHDV!$B$5:$K$1050,8,0)</f>
        <v>#N/A</v>
      </c>
      <c r="CB659" s="75" t="e">
        <f>O659*VLOOKUP($B659,DM_HHDV!$B$5:$K$1050,9,0)</f>
        <v>#N/A</v>
      </c>
      <c r="CC659" s="75" t="e">
        <f>O659*VLOOKUP($B659,DM_HHDV!$B$5:$K$1050,10,0)</f>
        <v>#N/A</v>
      </c>
      <c r="CD659" s="75" t="e">
        <f>P659*VLOOKUP($B659,DM_HHDV!$B$5:$K$1050,8,0)</f>
        <v>#N/A</v>
      </c>
      <c r="CE659" s="75" t="e">
        <f>P659*VLOOKUP($B659,DM_HHDV!$B$5:$K$1050,9,0)</f>
        <v>#N/A</v>
      </c>
      <c r="CF659" s="75" t="e">
        <f>P659*VLOOKUP($B659,DM_HHDV!$B$5:$K$1050,10,0)</f>
        <v>#N/A</v>
      </c>
      <c r="CG659" s="75" t="e">
        <f>Q659*VLOOKUP($B659,DM_HHDV!$B$5:$K$1050,8,0)</f>
        <v>#N/A</v>
      </c>
      <c r="CH659" s="75" t="e">
        <f>Q659*VLOOKUP($B659,DM_HHDV!$B$5:$K$1050,9,0)</f>
        <v>#N/A</v>
      </c>
      <c r="CI659" s="75" t="e">
        <f>Q659*VLOOKUP($B659,DM_HHDV!$B$5:$K$1050,10,0)</f>
        <v>#N/A</v>
      </c>
      <c r="CJ659" s="75" t="e">
        <f>R659*VLOOKUP($B659,DM_HHDV!$B$5:$K$1050,8,0)</f>
        <v>#N/A</v>
      </c>
      <c r="CK659" s="75" t="e">
        <f>R659*VLOOKUP($B659,DM_HHDV!$B$5:$K$1050,9,0)</f>
        <v>#N/A</v>
      </c>
      <c r="CL659" s="75" t="e">
        <f>R659*VLOOKUP($B659,DM_HHDV!$B$5:$K$1050,10,0)</f>
        <v>#N/A</v>
      </c>
    </row>
    <row r="660" spans="1:90">
      <c r="A660" s="21">
        <f>DM_HHDV!A659</f>
        <v>0</v>
      </c>
      <c r="B660" s="22"/>
      <c r="C660" s="22"/>
      <c r="D660" s="62">
        <f>IFERROR(VLOOKUP(B660,DM_HHDV!$B$5:$E$1050,3,0),0)</f>
        <v>0</v>
      </c>
      <c r="E660" s="67">
        <f>IFERROR(VLOOKUP(B660,DM_HHDV!$B$5:$E$1050,4,0),0)</f>
        <v>0</v>
      </c>
      <c r="F660" s="74">
        <f t="shared" si="10"/>
        <v>0</v>
      </c>
      <c r="G660" s="23"/>
      <c r="H660" s="65"/>
      <c r="I660" s="65"/>
      <c r="J660" s="65"/>
      <c r="K660" s="65"/>
      <c r="L660" s="65"/>
      <c r="M660" s="65"/>
      <c r="N660" s="65"/>
      <c r="O660" s="65"/>
      <c r="P660" s="65"/>
      <c r="Q660" s="65"/>
      <c r="R660" s="65"/>
      <c r="S660" s="75" t="e">
        <f>G660*VLOOKUP($B660,DM_HHDV!$B$5:$H$1050,5,0)</f>
        <v>#N/A</v>
      </c>
      <c r="T660" s="75" t="e">
        <f>G660*VLOOKUP($B660,DM_HHDV!$B$5:$H$1050,6,0)</f>
        <v>#N/A</v>
      </c>
      <c r="U660" s="75" t="e">
        <f>G660*VLOOKUP($B660,DM_HHDV!$B$5:$H$1050,7,0)</f>
        <v>#N/A</v>
      </c>
      <c r="V660" s="75" t="e">
        <f>H660*VLOOKUP($B660,DM_HHDV!$B$5:$H$1050,5,0)</f>
        <v>#N/A</v>
      </c>
      <c r="W660" s="75" t="e">
        <f>H660*VLOOKUP($B660,DM_HHDV!$B$5:$H$1050,6,0)</f>
        <v>#N/A</v>
      </c>
      <c r="X660" s="75" t="e">
        <f>H660*VLOOKUP($B660,DM_HHDV!$B$5:$H$1050,7,0)</f>
        <v>#N/A</v>
      </c>
      <c r="Y660" s="75" t="e">
        <f>I660*VLOOKUP($B660,DM_HHDV!$B$5:$H$1050,5,0)</f>
        <v>#N/A</v>
      </c>
      <c r="Z660" s="75" t="e">
        <f>I660*VLOOKUP($B660,DM_HHDV!$B$5:$H$1050,6,0)</f>
        <v>#N/A</v>
      </c>
      <c r="AA660" s="75" t="e">
        <f>I660*VLOOKUP($B660,DM_HHDV!$B$5:$H$1050,7,0)</f>
        <v>#N/A</v>
      </c>
      <c r="AB660" s="75" t="e">
        <f>J660*VLOOKUP($B660,DM_HHDV!$B$5:$H$1050,5,0)</f>
        <v>#N/A</v>
      </c>
      <c r="AC660" s="75" t="e">
        <f>J660*VLOOKUP($B660,DM_HHDV!$B$5:$H$1050,6,0)</f>
        <v>#N/A</v>
      </c>
      <c r="AD660" s="75" t="e">
        <f>J660*VLOOKUP($B660,DM_HHDV!$B$5:$H$1050,7,0)</f>
        <v>#N/A</v>
      </c>
      <c r="AE660" s="75" t="e">
        <f>K660*VLOOKUP($B660,DM_HHDV!$B$5:$H$1050,5,0)</f>
        <v>#N/A</v>
      </c>
      <c r="AF660" s="75" t="e">
        <f>K660*VLOOKUP($B660,DM_HHDV!$B$5:$H$1050,6,0)</f>
        <v>#N/A</v>
      </c>
      <c r="AG660" s="75" t="e">
        <f>K660*VLOOKUP($B660,DM_HHDV!$B$5:$H$1050,7,0)</f>
        <v>#N/A</v>
      </c>
      <c r="AH660" s="75" t="e">
        <f>L660*VLOOKUP($B660,DM_HHDV!$B$5:$H$1050,5,0)</f>
        <v>#N/A</v>
      </c>
      <c r="AI660" s="75" t="e">
        <f>L660*VLOOKUP($B660,DM_HHDV!$B$5:$H$1050,6,0)</f>
        <v>#N/A</v>
      </c>
      <c r="AJ660" s="75" t="e">
        <f>L660*VLOOKUP($B660,DM_HHDV!$B$5:$H$1050,7,0)</f>
        <v>#N/A</v>
      </c>
      <c r="AK660" s="75" t="e">
        <f>M660*VLOOKUP($B660,DM_HHDV!$B$5:$H$1050,5,0)</f>
        <v>#N/A</v>
      </c>
      <c r="AL660" s="75" t="e">
        <f>M660*VLOOKUP($B660,DM_HHDV!$B$5:$H$1050,6,0)</f>
        <v>#N/A</v>
      </c>
      <c r="AM660" s="75" t="e">
        <f>M660*VLOOKUP($B660,DM_HHDV!$B$5:$H$1050,7,0)</f>
        <v>#N/A</v>
      </c>
      <c r="AN660" s="75" t="e">
        <f>N660*VLOOKUP($B660,DM_HHDV!$B$5:$H$1050,5,0)</f>
        <v>#N/A</v>
      </c>
      <c r="AO660" s="75" t="e">
        <f>N660*VLOOKUP($B660,DM_HHDV!$B$5:$H$1050,6,0)</f>
        <v>#N/A</v>
      </c>
      <c r="AP660" s="75" t="e">
        <f>N660*VLOOKUP($B660,DM_HHDV!$B$5:$H$1050,7,0)</f>
        <v>#N/A</v>
      </c>
      <c r="AQ660" s="75" t="e">
        <f>O660*VLOOKUP($B660,DM_HHDV!$B$5:$H$1050,5,0)</f>
        <v>#N/A</v>
      </c>
      <c r="AR660" s="75" t="e">
        <f>O660*VLOOKUP($B660,DM_HHDV!$B$5:$H$1050,6,0)</f>
        <v>#N/A</v>
      </c>
      <c r="AS660" s="75" t="e">
        <f>O660*VLOOKUP($B660,DM_HHDV!$B$5:$H$1050,7,0)</f>
        <v>#N/A</v>
      </c>
      <c r="AT660" s="75" t="e">
        <f>P660*VLOOKUP($B660,DM_HHDV!$B$5:$H$1050,5,0)</f>
        <v>#N/A</v>
      </c>
      <c r="AU660" s="75" t="e">
        <f>P660*VLOOKUP($B660,DM_HHDV!$B$5:$H$1050,6,0)</f>
        <v>#N/A</v>
      </c>
      <c r="AV660" s="75" t="e">
        <f>P660*VLOOKUP($B660,DM_HHDV!$B$5:$H$1050,7,0)</f>
        <v>#N/A</v>
      </c>
      <c r="AW660" s="75" t="e">
        <f>Q660*VLOOKUP($B660,DM_HHDV!$B$5:$H$1050,5,0)</f>
        <v>#N/A</v>
      </c>
      <c r="AX660" s="75" t="e">
        <f>Q660*VLOOKUP($B660,DM_HHDV!$B$5:$H$1050,6,0)</f>
        <v>#N/A</v>
      </c>
      <c r="AY660" s="75" t="e">
        <f>Q660*VLOOKUP($B660,DM_HHDV!$B$5:$H$1050,7,0)</f>
        <v>#N/A</v>
      </c>
      <c r="AZ660" s="75" t="e">
        <f>R660*VLOOKUP($B660,DM_HHDV!$B$5:$H$1050,5,0)</f>
        <v>#N/A</v>
      </c>
      <c r="BA660" s="75" t="e">
        <f>R660*VLOOKUP($B660,DM_HHDV!$B$5:$H$1050,6,0)</f>
        <v>#N/A</v>
      </c>
      <c r="BB660" s="75" t="e">
        <f>R660*VLOOKUP($B660,DM_HHDV!$B$5:$H$1050,7,0)</f>
        <v>#N/A</v>
      </c>
      <c r="BC660" s="75" t="e">
        <f>G660*VLOOKUP($B660,DM_HHDV!$B$5:$K$1050,8,0)</f>
        <v>#N/A</v>
      </c>
      <c r="BD660" s="75" t="e">
        <f>G660*VLOOKUP($B660,DM_HHDV!$B$5:$K$1050,9,0)</f>
        <v>#N/A</v>
      </c>
      <c r="BE660" s="75" t="e">
        <f>G660*VLOOKUP($B660,DM_HHDV!$B$5:$K$1050,10,0)</f>
        <v>#N/A</v>
      </c>
      <c r="BF660" s="75" t="e">
        <f>H660*VLOOKUP($B660,DM_HHDV!$B$5:$K$1050,8,0)</f>
        <v>#N/A</v>
      </c>
      <c r="BG660" s="75" t="e">
        <f>H660*VLOOKUP($B660,DM_HHDV!$B$5:$K$1050,9,0)</f>
        <v>#N/A</v>
      </c>
      <c r="BH660" s="75" t="e">
        <f>H660*VLOOKUP($B660,DM_HHDV!$B$5:$K$1050,10,0)</f>
        <v>#N/A</v>
      </c>
      <c r="BI660" s="75" t="e">
        <f>I660*VLOOKUP($B660,DM_HHDV!$B$5:$K$1050,8,0)</f>
        <v>#N/A</v>
      </c>
      <c r="BJ660" s="75" t="e">
        <f>I660*VLOOKUP($B660,DM_HHDV!$B$5:$K$1050,9,0)</f>
        <v>#N/A</v>
      </c>
      <c r="BK660" s="75" t="e">
        <f>I660*VLOOKUP($B660,DM_HHDV!$B$5:$K$1050,10,0)</f>
        <v>#N/A</v>
      </c>
      <c r="BL660" s="75" t="e">
        <f>J660*VLOOKUP($B660,DM_HHDV!$B$5:$K$1050,8,0)</f>
        <v>#N/A</v>
      </c>
      <c r="BM660" s="75" t="e">
        <f>J660*VLOOKUP($B660,DM_HHDV!$B$5:$K$1050,9,0)</f>
        <v>#N/A</v>
      </c>
      <c r="BN660" s="75" t="e">
        <f>J660*VLOOKUP($B660,DM_HHDV!$B$5:$K$1050,10,0)</f>
        <v>#N/A</v>
      </c>
      <c r="BO660" s="75" t="e">
        <f>K660*VLOOKUP($B660,DM_HHDV!$B$5:$K$1050,8,0)</f>
        <v>#N/A</v>
      </c>
      <c r="BP660" s="75" t="e">
        <f>K660*VLOOKUP($B660,DM_HHDV!$B$5:$K$1050,9,0)</f>
        <v>#N/A</v>
      </c>
      <c r="BQ660" s="75" t="e">
        <f>K660*VLOOKUP($B660,DM_HHDV!$B$5:$K$1050,10,0)</f>
        <v>#N/A</v>
      </c>
      <c r="BR660" s="75" t="e">
        <f>L660*VLOOKUP($B660,DM_HHDV!$B$5:$K$1050,8,0)</f>
        <v>#N/A</v>
      </c>
      <c r="BS660" s="75" t="e">
        <f>L660*VLOOKUP($B660,DM_HHDV!$B$5:$K$1050,9,0)</f>
        <v>#N/A</v>
      </c>
      <c r="BT660" s="75" t="e">
        <f>L660*VLOOKUP($B660,DM_HHDV!$B$5:$K$1050,10,0)</f>
        <v>#N/A</v>
      </c>
      <c r="BU660" s="75" t="e">
        <f>M660*VLOOKUP($B660,DM_HHDV!$B$5:$K$1050,8,0)</f>
        <v>#N/A</v>
      </c>
      <c r="BV660" s="75" t="e">
        <f>M660*VLOOKUP($B660,DM_HHDV!$B$5:$K$1050,9,0)</f>
        <v>#N/A</v>
      </c>
      <c r="BW660" s="75" t="e">
        <f>M660*VLOOKUP($B660,DM_HHDV!$B$5:$K$1050,10,0)</f>
        <v>#N/A</v>
      </c>
      <c r="BX660" s="75" t="e">
        <f>N660*VLOOKUP($B660,DM_HHDV!$B$5:$K$1050,8,0)</f>
        <v>#N/A</v>
      </c>
      <c r="BY660" s="75" t="e">
        <f>N660*VLOOKUP($B660,DM_HHDV!$B$5:$K$1050,9,0)</f>
        <v>#N/A</v>
      </c>
      <c r="BZ660" s="75" t="e">
        <f>N660*VLOOKUP($B660,DM_HHDV!$B$5:$K$1050,10,0)</f>
        <v>#N/A</v>
      </c>
      <c r="CA660" s="75" t="e">
        <f>O660*VLOOKUP($B660,DM_HHDV!$B$5:$K$1050,8,0)</f>
        <v>#N/A</v>
      </c>
      <c r="CB660" s="75" t="e">
        <f>O660*VLOOKUP($B660,DM_HHDV!$B$5:$K$1050,9,0)</f>
        <v>#N/A</v>
      </c>
      <c r="CC660" s="75" t="e">
        <f>O660*VLOOKUP($B660,DM_HHDV!$B$5:$K$1050,10,0)</f>
        <v>#N/A</v>
      </c>
      <c r="CD660" s="75" t="e">
        <f>P660*VLOOKUP($B660,DM_HHDV!$B$5:$K$1050,8,0)</f>
        <v>#N/A</v>
      </c>
      <c r="CE660" s="75" t="e">
        <f>P660*VLOOKUP($B660,DM_HHDV!$B$5:$K$1050,9,0)</f>
        <v>#N/A</v>
      </c>
      <c r="CF660" s="75" t="e">
        <f>P660*VLOOKUP($B660,DM_HHDV!$B$5:$K$1050,10,0)</f>
        <v>#N/A</v>
      </c>
      <c r="CG660" s="75" t="e">
        <f>Q660*VLOOKUP($B660,DM_HHDV!$B$5:$K$1050,8,0)</f>
        <v>#N/A</v>
      </c>
      <c r="CH660" s="75" t="e">
        <f>Q660*VLOOKUP($B660,DM_HHDV!$B$5:$K$1050,9,0)</f>
        <v>#N/A</v>
      </c>
      <c r="CI660" s="75" t="e">
        <f>Q660*VLOOKUP($B660,DM_HHDV!$B$5:$K$1050,10,0)</f>
        <v>#N/A</v>
      </c>
      <c r="CJ660" s="75" t="e">
        <f>R660*VLOOKUP($B660,DM_HHDV!$B$5:$K$1050,8,0)</f>
        <v>#N/A</v>
      </c>
      <c r="CK660" s="75" t="e">
        <f>R660*VLOOKUP($B660,DM_HHDV!$B$5:$K$1050,9,0)</f>
        <v>#N/A</v>
      </c>
      <c r="CL660" s="75" t="e">
        <f>R660*VLOOKUP($B660,DM_HHDV!$B$5:$K$1050,10,0)</f>
        <v>#N/A</v>
      </c>
    </row>
    <row r="661" spans="1:90">
      <c r="A661" s="21">
        <f>DM_HHDV!A660</f>
        <v>0</v>
      </c>
      <c r="B661" s="22"/>
      <c r="C661" s="22"/>
      <c r="D661" s="62">
        <f>IFERROR(VLOOKUP(B661,DM_HHDV!$B$5:$E$1050,3,0),0)</f>
        <v>0</v>
      </c>
      <c r="E661" s="67">
        <f>IFERROR(VLOOKUP(B661,DM_HHDV!$B$5:$E$1050,4,0),0)</f>
        <v>0</v>
      </c>
      <c r="F661" s="74">
        <f t="shared" si="10"/>
        <v>0</v>
      </c>
      <c r="G661" s="23"/>
      <c r="H661" s="65"/>
      <c r="I661" s="65"/>
      <c r="J661" s="65"/>
      <c r="K661" s="65"/>
      <c r="L661" s="65"/>
      <c r="M661" s="65"/>
      <c r="N661" s="65"/>
      <c r="O661" s="65"/>
      <c r="P661" s="65"/>
      <c r="Q661" s="65"/>
      <c r="R661" s="65"/>
      <c r="S661" s="75" t="e">
        <f>G661*VLOOKUP($B661,DM_HHDV!$B$5:$H$1050,5,0)</f>
        <v>#N/A</v>
      </c>
      <c r="T661" s="75" t="e">
        <f>G661*VLOOKUP($B661,DM_HHDV!$B$5:$H$1050,6,0)</f>
        <v>#N/A</v>
      </c>
      <c r="U661" s="75" t="e">
        <f>G661*VLOOKUP($B661,DM_HHDV!$B$5:$H$1050,7,0)</f>
        <v>#N/A</v>
      </c>
      <c r="V661" s="75" t="e">
        <f>H661*VLOOKUP($B661,DM_HHDV!$B$5:$H$1050,5,0)</f>
        <v>#N/A</v>
      </c>
      <c r="W661" s="75" t="e">
        <f>H661*VLOOKUP($B661,DM_HHDV!$B$5:$H$1050,6,0)</f>
        <v>#N/A</v>
      </c>
      <c r="X661" s="75" t="e">
        <f>H661*VLOOKUP($B661,DM_HHDV!$B$5:$H$1050,7,0)</f>
        <v>#N/A</v>
      </c>
      <c r="Y661" s="75" t="e">
        <f>I661*VLOOKUP($B661,DM_HHDV!$B$5:$H$1050,5,0)</f>
        <v>#N/A</v>
      </c>
      <c r="Z661" s="75" t="e">
        <f>I661*VLOOKUP($B661,DM_HHDV!$B$5:$H$1050,6,0)</f>
        <v>#N/A</v>
      </c>
      <c r="AA661" s="75" t="e">
        <f>I661*VLOOKUP($B661,DM_HHDV!$B$5:$H$1050,7,0)</f>
        <v>#N/A</v>
      </c>
      <c r="AB661" s="75" t="e">
        <f>J661*VLOOKUP($B661,DM_HHDV!$B$5:$H$1050,5,0)</f>
        <v>#N/A</v>
      </c>
      <c r="AC661" s="75" t="e">
        <f>J661*VLOOKUP($B661,DM_HHDV!$B$5:$H$1050,6,0)</f>
        <v>#N/A</v>
      </c>
      <c r="AD661" s="75" t="e">
        <f>J661*VLOOKUP($B661,DM_HHDV!$B$5:$H$1050,7,0)</f>
        <v>#N/A</v>
      </c>
      <c r="AE661" s="75" t="e">
        <f>K661*VLOOKUP($B661,DM_HHDV!$B$5:$H$1050,5,0)</f>
        <v>#N/A</v>
      </c>
      <c r="AF661" s="75" t="e">
        <f>K661*VLOOKUP($B661,DM_HHDV!$B$5:$H$1050,6,0)</f>
        <v>#N/A</v>
      </c>
      <c r="AG661" s="75" t="e">
        <f>K661*VLOOKUP($B661,DM_HHDV!$B$5:$H$1050,7,0)</f>
        <v>#N/A</v>
      </c>
      <c r="AH661" s="75" t="e">
        <f>L661*VLOOKUP($B661,DM_HHDV!$B$5:$H$1050,5,0)</f>
        <v>#N/A</v>
      </c>
      <c r="AI661" s="75" t="e">
        <f>L661*VLOOKUP($B661,DM_HHDV!$B$5:$H$1050,6,0)</f>
        <v>#N/A</v>
      </c>
      <c r="AJ661" s="75" t="e">
        <f>L661*VLOOKUP($B661,DM_HHDV!$B$5:$H$1050,7,0)</f>
        <v>#N/A</v>
      </c>
      <c r="AK661" s="75" t="e">
        <f>M661*VLOOKUP($B661,DM_HHDV!$B$5:$H$1050,5,0)</f>
        <v>#N/A</v>
      </c>
      <c r="AL661" s="75" t="e">
        <f>M661*VLOOKUP($B661,DM_HHDV!$B$5:$H$1050,6,0)</f>
        <v>#N/A</v>
      </c>
      <c r="AM661" s="75" t="e">
        <f>M661*VLOOKUP($B661,DM_HHDV!$B$5:$H$1050,7,0)</f>
        <v>#N/A</v>
      </c>
      <c r="AN661" s="75" t="e">
        <f>N661*VLOOKUP($B661,DM_HHDV!$B$5:$H$1050,5,0)</f>
        <v>#N/A</v>
      </c>
      <c r="AO661" s="75" t="e">
        <f>N661*VLOOKUP($B661,DM_HHDV!$B$5:$H$1050,6,0)</f>
        <v>#N/A</v>
      </c>
      <c r="AP661" s="75" t="e">
        <f>N661*VLOOKUP($B661,DM_HHDV!$B$5:$H$1050,7,0)</f>
        <v>#N/A</v>
      </c>
      <c r="AQ661" s="75" t="e">
        <f>O661*VLOOKUP($B661,DM_HHDV!$B$5:$H$1050,5,0)</f>
        <v>#N/A</v>
      </c>
      <c r="AR661" s="75" t="e">
        <f>O661*VLOOKUP($B661,DM_HHDV!$B$5:$H$1050,6,0)</f>
        <v>#N/A</v>
      </c>
      <c r="AS661" s="75" t="e">
        <f>O661*VLOOKUP($B661,DM_HHDV!$B$5:$H$1050,7,0)</f>
        <v>#N/A</v>
      </c>
      <c r="AT661" s="75" t="e">
        <f>P661*VLOOKUP($B661,DM_HHDV!$B$5:$H$1050,5,0)</f>
        <v>#N/A</v>
      </c>
      <c r="AU661" s="75" t="e">
        <f>P661*VLOOKUP($B661,DM_HHDV!$B$5:$H$1050,6,0)</f>
        <v>#N/A</v>
      </c>
      <c r="AV661" s="75" t="e">
        <f>P661*VLOOKUP($B661,DM_HHDV!$B$5:$H$1050,7,0)</f>
        <v>#N/A</v>
      </c>
      <c r="AW661" s="75" t="e">
        <f>Q661*VLOOKUP($B661,DM_HHDV!$B$5:$H$1050,5,0)</f>
        <v>#N/A</v>
      </c>
      <c r="AX661" s="75" t="e">
        <f>Q661*VLOOKUP($B661,DM_HHDV!$B$5:$H$1050,6,0)</f>
        <v>#N/A</v>
      </c>
      <c r="AY661" s="75" t="e">
        <f>Q661*VLOOKUP($B661,DM_HHDV!$B$5:$H$1050,7,0)</f>
        <v>#N/A</v>
      </c>
      <c r="AZ661" s="75" t="e">
        <f>R661*VLOOKUP($B661,DM_HHDV!$B$5:$H$1050,5,0)</f>
        <v>#N/A</v>
      </c>
      <c r="BA661" s="75" t="e">
        <f>R661*VLOOKUP($B661,DM_HHDV!$B$5:$H$1050,6,0)</f>
        <v>#N/A</v>
      </c>
      <c r="BB661" s="75" t="e">
        <f>R661*VLOOKUP($B661,DM_HHDV!$B$5:$H$1050,7,0)</f>
        <v>#N/A</v>
      </c>
      <c r="BC661" s="75" t="e">
        <f>G661*VLOOKUP($B661,DM_HHDV!$B$5:$K$1050,8,0)</f>
        <v>#N/A</v>
      </c>
      <c r="BD661" s="75" t="e">
        <f>G661*VLOOKUP($B661,DM_HHDV!$B$5:$K$1050,9,0)</f>
        <v>#N/A</v>
      </c>
      <c r="BE661" s="75" t="e">
        <f>G661*VLOOKUP($B661,DM_HHDV!$B$5:$K$1050,10,0)</f>
        <v>#N/A</v>
      </c>
      <c r="BF661" s="75" t="e">
        <f>H661*VLOOKUP($B661,DM_HHDV!$B$5:$K$1050,8,0)</f>
        <v>#N/A</v>
      </c>
      <c r="BG661" s="75" t="e">
        <f>H661*VLOOKUP($B661,DM_HHDV!$B$5:$K$1050,9,0)</f>
        <v>#N/A</v>
      </c>
      <c r="BH661" s="75" t="e">
        <f>H661*VLOOKUP($B661,DM_HHDV!$B$5:$K$1050,10,0)</f>
        <v>#N/A</v>
      </c>
      <c r="BI661" s="75" t="e">
        <f>I661*VLOOKUP($B661,DM_HHDV!$B$5:$K$1050,8,0)</f>
        <v>#N/A</v>
      </c>
      <c r="BJ661" s="75" t="e">
        <f>I661*VLOOKUP($B661,DM_HHDV!$B$5:$K$1050,9,0)</f>
        <v>#N/A</v>
      </c>
      <c r="BK661" s="75" t="e">
        <f>I661*VLOOKUP($B661,DM_HHDV!$B$5:$K$1050,10,0)</f>
        <v>#N/A</v>
      </c>
      <c r="BL661" s="75" t="e">
        <f>J661*VLOOKUP($B661,DM_HHDV!$B$5:$K$1050,8,0)</f>
        <v>#N/A</v>
      </c>
      <c r="BM661" s="75" t="e">
        <f>J661*VLOOKUP($B661,DM_HHDV!$B$5:$K$1050,9,0)</f>
        <v>#N/A</v>
      </c>
      <c r="BN661" s="75" t="e">
        <f>J661*VLOOKUP($B661,DM_HHDV!$B$5:$K$1050,10,0)</f>
        <v>#N/A</v>
      </c>
      <c r="BO661" s="75" t="e">
        <f>K661*VLOOKUP($B661,DM_HHDV!$B$5:$K$1050,8,0)</f>
        <v>#N/A</v>
      </c>
      <c r="BP661" s="75" t="e">
        <f>K661*VLOOKUP($B661,DM_HHDV!$B$5:$K$1050,9,0)</f>
        <v>#N/A</v>
      </c>
      <c r="BQ661" s="75" t="e">
        <f>K661*VLOOKUP($B661,DM_HHDV!$B$5:$K$1050,10,0)</f>
        <v>#N/A</v>
      </c>
      <c r="BR661" s="75" t="e">
        <f>L661*VLOOKUP($B661,DM_HHDV!$B$5:$K$1050,8,0)</f>
        <v>#N/A</v>
      </c>
      <c r="BS661" s="75" t="e">
        <f>L661*VLOOKUP($B661,DM_HHDV!$B$5:$K$1050,9,0)</f>
        <v>#N/A</v>
      </c>
      <c r="BT661" s="75" t="e">
        <f>L661*VLOOKUP($B661,DM_HHDV!$B$5:$K$1050,10,0)</f>
        <v>#N/A</v>
      </c>
      <c r="BU661" s="75" t="e">
        <f>M661*VLOOKUP($B661,DM_HHDV!$B$5:$K$1050,8,0)</f>
        <v>#N/A</v>
      </c>
      <c r="BV661" s="75" t="e">
        <f>M661*VLOOKUP($B661,DM_HHDV!$B$5:$K$1050,9,0)</f>
        <v>#N/A</v>
      </c>
      <c r="BW661" s="75" t="e">
        <f>M661*VLOOKUP($B661,DM_HHDV!$B$5:$K$1050,10,0)</f>
        <v>#N/A</v>
      </c>
      <c r="BX661" s="75" t="e">
        <f>N661*VLOOKUP($B661,DM_HHDV!$B$5:$K$1050,8,0)</f>
        <v>#N/A</v>
      </c>
      <c r="BY661" s="75" t="e">
        <f>N661*VLOOKUP($B661,DM_HHDV!$B$5:$K$1050,9,0)</f>
        <v>#N/A</v>
      </c>
      <c r="BZ661" s="75" t="e">
        <f>N661*VLOOKUP($B661,DM_HHDV!$B$5:$K$1050,10,0)</f>
        <v>#N/A</v>
      </c>
      <c r="CA661" s="75" t="e">
        <f>O661*VLOOKUP($B661,DM_HHDV!$B$5:$K$1050,8,0)</f>
        <v>#N/A</v>
      </c>
      <c r="CB661" s="75" t="e">
        <f>O661*VLOOKUP($B661,DM_HHDV!$B$5:$K$1050,9,0)</f>
        <v>#N/A</v>
      </c>
      <c r="CC661" s="75" t="e">
        <f>O661*VLOOKUP($B661,DM_HHDV!$B$5:$K$1050,10,0)</f>
        <v>#N/A</v>
      </c>
      <c r="CD661" s="75" t="e">
        <f>P661*VLOOKUP($B661,DM_HHDV!$B$5:$K$1050,8,0)</f>
        <v>#N/A</v>
      </c>
      <c r="CE661" s="75" t="e">
        <f>P661*VLOOKUP($B661,DM_HHDV!$B$5:$K$1050,9,0)</f>
        <v>#N/A</v>
      </c>
      <c r="CF661" s="75" t="e">
        <f>P661*VLOOKUP($B661,DM_HHDV!$B$5:$K$1050,10,0)</f>
        <v>#N/A</v>
      </c>
      <c r="CG661" s="75" t="e">
        <f>Q661*VLOOKUP($B661,DM_HHDV!$B$5:$K$1050,8,0)</f>
        <v>#N/A</v>
      </c>
      <c r="CH661" s="75" t="e">
        <f>Q661*VLOOKUP($B661,DM_HHDV!$B$5:$K$1050,9,0)</f>
        <v>#N/A</v>
      </c>
      <c r="CI661" s="75" t="e">
        <f>Q661*VLOOKUP($B661,DM_HHDV!$B$5:$K$1050,10,0)</f>
        <v>#N/A</v>
      </c>
      <c r="CJ661" s="75" t="e">
        <f>R661*VLOOKUP($B661,DM_HHDV!$B$5:$K$1050,8,0)</f>
        <v>#N/A</v>
      </c>
      <c r="CK661" s="75" t="e">
        <f>R661*VLOOKUP($B661,DM_HHDV!$B$5:$K$1050,9,0)</f>
        <v>#N/A</v>
      </c>
      <c r="CL661" s="75" t="e">
        <f>R661*VLOOKUP($B661,DM_HHDV!$B$5:$K$1050,10,0)</f>
        <v>#N/A</v>
      </c>
    </row>
    <row r="662" spans="1:90">
      <c r="A662" s="21">
        <f>DM_HHDV!A661</f>
        <v>0</v>
      </c>
      <c r="B662" s="22"/>
      <c r="C662" s="22"/>
      <c r="D662" s="62">
        <f>IFERROR(VLOOKUP(B662,DM_HHDV!$B$5:$E$1050,3,0),0)</f>
        <v>0</v>
      </c>
      <c r="E662" s="67">
        <f>IFERROR(VLOOKUP(B662,DM_HHDV!$B$5:$E$1050,4,0),0)</f>
        <v>0</v>
      </c>
      <c r="F662" s="74">
        <f t="shared" si="10"/>
        <v>0</v>
      </c>
      <c r="G662" s="23"/>
      <c r="H662" s="65"/>
      <c r="I662" s="65"/>
      <c r="J662" s="65"/>
      <c r="K662" s="65"/>
      <c r="L662" s="65"/>
      <c r="M662" s="65"/>
      <c r="N662" s="65"/>
      <c r="O662" s="65"/>
      <c r="P662" s="65"/>
      <c r="Q662" s="65"/>
      <c r="R662" s="65"/>
      <c r="S662" s="75" t="e">
        <f>G662*VLOOKUP($B662,DM_HHDV!$B$5:$H$1050,5,0)</f>
        <v>#N/A</v>
      </c>
      <c r="T662" s="75" t="e">
        <f>G662*VLOOKUP($B662,DM_HHDV!$B$5:$H$1050,6,0)</f>
        <v>#N/A</v>
      </c>
      <c r="U662" s="75" t="e">
        <f>G662*VLOOKUP($B662,DM_HHDV!$B$5:$H$1050,7,0)</f>
        <v>#N/A</v>
      </c>
      <c r="V662" s="75" t="e">
        <f>H662*VLOOKUP($B662,DM_HHDV!$B$5:$H$1050,5,0)</f>
        <v>#N/A</v>
      </c>
      <c r="W662" s="75" t="e">
        <f>H662*VLOOKUP($B662,DM_HHDV!$B$5:$H$1050,6,0)</f>
        <v>#N/A</v>
      </c>
      <c r="X662" s="75" t="e">
        <f>H662*VLOOKUP($B662,DM_HHDV!$B$5:$H$1050,7,0)</f>
        <v>#N/A</v>
      </c>
      <c r="Y662" s="75" t="e">
        <f>I662*VLOOKUP($B662,DM_HHDV!$B$5:$H$1050,5,0)</f>
        <v>#N/A</v>
      </c>
      <c r="Z662" s="75" t="e">
        <f>I662*VLOOKUP($B662,DM_HHDV!$B$5:$H$1050,6,0)</f>
        <v>#N/A</v>
      </c>
      <c r="AA662" s="75" t="e">
        <f>I662*VLOOKUP($B662,DM_HHDV!$B$5:$H$1050,7,0)</f>
        <v>#N/A</v>
      </c>
      <c r="AB662" s="75" t="e">
        <f>J662*VLOOKUP($B662,DM_HHDV!$B$5:$H$1050,5,0)</f>
        <v>#N/A</v>
      </c>
      <c r="AC662" s="75" t="e">
        <f>J662*VLOOKUP($B662,DM_HHDV!$B$5:$H$1050,6,0)</f>
        <v>#N/A</v>
      </c>
      <c r="AD662" s="75" t="e">
        <f>J662*VLOOKUP($B662,DM_HHDV!$B$5:$H$1050,7,0)</f>
        <v>#N/A</v>
      </c>
      <c r="AE662" s="75" t="e">
        <f>K662*VLOOKUP($B662,DM_HHDV!$B$5:$H$1050,5,0)</f>
        <v>#N/A</v>
      </c>
      <c r="AF662" s="75" t="e">
        <f>K662*VLOOKUP($B662,DM_HHDV!$B$5:$H$1050,6,0)</f>
        <v>#N/A</v>
      </c>
      <c r="AG662" s="75" t="e">
        <f>K662*VLOOKUP($B662,DM_HHDV!$B$5:$H$1050,7,0)</f>
        <v>#N/A</v>
      </c>
      <c r="AH662" s="75" t="e">
        <f>L662*VLOOKUP($B662,DM_HHDV!$B$5:$H$1050,5,0)</f>
        <v>#N/A</v>
      </c>
      <c r="AI662" s="75" t="e">
        <f>L662*VLOOKUP($B662,DM_HHDV!$B$5:$H$1050,6,0)</f>
        <v>#N/A</v>
      </c>
      <c r="AJ662" s="75" t="e">
        <f>L662*VLOOKUP($B662,DM_HHDV!$B$5:$H$1050,7,0)</f>
        <v>#N/A</v>
      </c>
      <c r="AK662" s="75" t="e">
        <f>M662*VLOOKUP($B662,DM_HHDV!$B$5:$H$1050,5,0)</f>
        <v>#N/A</v>
      </c>
      <c r="AL662" s="75" t="e">
        <f>M662*VLOOKUP($B662,DM_HHDV!$B$5:$H$1050,6,0)</f>
        <v>#N/A</v>
      </c>
      <c r="AM662" s="75" t="e">
        <f>M662*VLOOKUP($B662,DM_HHDV!$B$5:$H$1050,7,0)</f>
        <v>#N/A</v>
      </c>
      <c r="AN662" s="75" t="e">
        <f>N662*VLOOKUP($B662,DM_HHDV!$B$5:$H$1050,5,0)</f>
        <v>#N/A</v>
      </c>
      <c r="AO662" s="75" t="e">
        <f>N662*VLOOKUP($B662,DM_HHDV!$B$5:$H$1050,6,0)</f>
        <v>#N/A</v>
      </c>
      <c r="AP662" s="75" t="e">
        <f>N662*VLOOKUP($B662,DM_HHDV!$B$5:$H$1050,7,0)</f>
        <v>#N/A</v>
      </c>
      <c r="AQ662" s="75" t="e">
        <f>O662*VLOOKUP($B662,DM_HHDV!$B$5:$H$1050,5,0)</f>
        <v>#N/A</v>
      </c>
      <c r="AR662" s="75" t="e">
        <f>O662*VLOOKUP($B662,DM_HHDV!$B$5:$H$1050,6,0)</f>
        <v>#N/A</v>
      </c>
      <c r="AS662" s="75" t="e">
        <f>O662*VLOOKUP($B662,DM_HHDV!$B$5:$H$1050,7,0)</f>
        <v>#N/A</v>
      </c>
      <c r="AT662" s="75" t="e">
        <f>P662*VLOOKUP($B662,DM_HHDV!$B$5:$H$1050,5,0)</f>
        <v>#N/A</v>
      </c>
      <c r="AU662" s="75" t="e">
        <f>P662*VLOOKUP($B662,DM_HHDV!$B$5:$H$1050,6,0)</f>
        <v>#N/A</v>
      </c>
      <c r="AV662" s="75" t="e">
        <f>P662*VLOOKUP($B662,DM_HHDV!$B$5:$H$1050,7,0)</f>
        <v>#N/A</v>
      </c>
      <c r="AW662" s="75" t="e">
        <f>Q662*VLOOKUP($B662,DM_HHDV!$B$5:$H$1050,5,0)</f>
        <v>#N/A</v>
      </c>
      <c r="AX662" s="75" t="e">
        <f>Q662*VLOOKUP($B662,DM_HHDV!$B$5:$H$1050,6,0)</f>
        <v>#N/A</v>
      </c>
      <c r="AY662" s="75" t="e">
        <f>Q662*VLOOKUP($B662,DM_HHDV!$B$5:$H$1050,7,0)</f>
        <v>#N/A</v>
      </c>
      <c r="AZ662" s="75" t="e">
        <f>R662*VLOOKUP($B662,DM_HHDV!$B$5:$H$1050,5,0)</f>
        <v>#N/A</v>
      </c>
      <c r="BA662" s="75" t="e">
        <f>R662*VLOOKUP($B662,DM_HHDV!$B$5:$H$1050,6,0)</f>
        <v>#N/A</v>
      </c>
      <c r="BB662" s="75" t="e">
        <f>R662*VLOOKUP($B662,DM_HHDV!$B$5:$H$1050,7,0)</f>
        <v>#N/A</v>
      </c>
      <c r="BC662" s="75" t="e">
        <f>G662*VLOOKUP($B662,DM_HHDV!$B$5:$K$1050,8,0)</f>
        <v>#N/A</v>
      </c>
      <c r="BD662" s="75" t="e">
        <f>G662*VLOOKUP($B662,DM_HHDV!$B$5:$K$1050,9,0)</f>
        <v>#N/A</v>
      </c>
      <c r="BE662" s="75" t="e">
        <f>G662*VLOOKUP($B662,DM_HHDV!$B$5:$K$1050,10,0)</f>
        <v>#N/A</v>
      </c>
      <c r="BF662" s="75" t="e">
        <f>H662*VLOOKUP($B662,DM_HHDV!$B$5:$K$1050,8,0)</f>
        <v>#N/A</v>
      </c>
      <c r="BG662" s="75" t="e">
        <f>H662*VLOOKUP($B662,DM_HHDV!$B$5:$K$1050,9,0)</f>
        <v>#N/A</v>
      </c>
      <c r="BH662" s="75" t="e">
        <f>H662*VLOOKUP($B662,DM_HHDV!$B$5:$K$1050,10,0)</f>
        <v>#N/A</v>
      </c>
      <c r="BI662" s="75" t="e">
        <f>I662*VLOOKUP($B662,DM_HHDV!$B$5:$K$1050,8,0)</f>
        <v>#N/A</v>
      </c>
      <c r="BJ662" s="75" t="e">
        <f>I662*VLOOKUP($B662,DM_HHDV!$B$5:$K$1050,9,0)</f>
        <v>#N/A</v>
      </c>
      <c r="BK662" s="75" t="e">
        <f>I662*VLOOKUP($B662,DM_HHDV!$B$5:$K$1050,10,0)</f>
        <v>#N/A</v>
      </c>
      <c r="BL662" s="75" t="e">
        <f>J662*VLOOKUP($B662,DM_HHDV!$B$5:$K$1050,8,0)</f>
        <v>#N/A</v>
      </c>
      <c r="BM662" s="75" t="e">
        <f>J662*VLOOKUP($B662,DM_HHDV!$B$5:$K$1050,9,0)</f>
        <v>#N/A</v>
      </c>
      <c r="BN662" s="75" t="e">
        <f>J662*VLOOKUP($B662,DM_HHDV!$B$5:$K$1050,10,0)</f>
        <v>#N/A</v>
      </c>
      <c r="BO662" s="75" t="e">
        <f>K662*VLOOKUP($B662,DM_HHDV!$B$5:$K$1050,8,0)</f>
        <v>#N/A</v>
      </c>
      <c r="BP662" s="75" t="e">
        <f>K662*VLOOKUP($B662,DM_HHDV!$B$5:$K$1050,9,0)</f>
        <v>#N/A</v>
      </c>
      <c r="BQ662" s="75" t="e">
        <f>K662*VLOOKUP($B662,DM_HHDV!$B$5:$K$1050,10,0)</f>
        <v>#N/A</v>
      </c>
      <c r="BR662" s="75" t="e">
        <f>L662*VLOOKUP($B662,DM_HHDV!$B$5:$K$1050,8,0)</f>
        <v>#N/A</v>
      </c>
      <c r="BS662" s="75" t="e">
        <f>L662*VLOOKUP($B662,DM_HHDV!$B$5:$K$1050,9,0)</f>
        <v>#N/A</v>
      </c>
      <c r="BT662" s="75" t="e">
        <f>L662*VLOOKUP($B662,DM_HHDV!$B$5:$K$1050,10,0)</f>
        <v>#N/A</v>
      </c>
      <c r="BU662" s="75" t="e">
        <f>M662*VLOOKUP($B662,DM_HHDV!$B$5:$K$1050,8,0)</f>
        <v>#N/A</v>
      </c>
      <c r="BV662" s="75" t="e">
        <f>M662*VLOOKUP($B662,DM_HHDV!$B$5:$K$1050,9,0)</f>
        <v>#N/A</v>
      </c>
      <c r="BW662" s="75" t="e">
        <f>M662*VLOOKUP($B662,DM_HHDV!$B$5:$K$1050,10,0)</f>
        <v>#N/A</v>
      </c>
      <c r="BX662" s="75" t="e">
        <f>N662*VLOOKUP($B662,DM_HHDV!$B$5:$K$1050,8,0)</f>
        <v>#N/A</v>
      </c>
      <c r="BY662" s="75" t="e">
        <f>N662*VLOOKUP($B662,DM_HHDV!$B$5:$K$1050,9,0)</f>
        <v>#N/A</v>
      </c>
      <c r="BZ662" s="75" t="e">
        <f>N662*VLOOKUP($B662,DM_HHDV!$B$5:$K$1050,10,0)</f>
        <v>#N/A</v>
      </c>
      <c r="CA662" s="75" t="e">
        <f>O662*VLOOKUP($B662,DM_HHDV!$B$5:$K$1050,8,0)</f>
        <v>#N/A</v>
      </c>
      <c r="CB662" s="75" t="e">
        <f>O662*VLOOKUP($B662,DM_HHDV!$B$5:$K$1050,9,0)</f>
        <v>#N/A</v>
      </c>
      <c r="CC662" s="75" t="e">
        <f>O662*VLOOKUP($B662,DM_HHDV!$B$5:$K$1050,10,0)</f>
        <v>#N/A</v>
      </c>
      <c r="CD662" s="75" t="e">
        <f>P662*VLOOKUP($B662,DM_HHDV!$B$5:$K$1050,8,0)</f>
        <v>#N/A</v>
      </c>
      <c r="CE662" s="75" t="e">
        <f>P662*VLOOKUP($B662,DM_HHDV!$B$5:$K$1050,9,0)</f>
        <v>#N/A</v>
      </c>
      <c r="CF662" s="75" t="e">
        <f>P662*VLOOKUP($B662,DM_HHDV!$B$5:$K$1050,10,0)</f>
        <v>#N/A</v>
      </c>
      <c r="CG662" s="75" t="e">
        <f>Q662*VLOOKUP($B662,DM_HHDV!$B$5:$K$1050,8,0)</f>
        <v>#N/A</v>
      </c>
      <c r="CH662" s="75" t="e">
        <f>Q662*VLOOKUP($B662,DM_HHDV!$B$5:$K$1050,9,0)</f>
        <v>#N/A</v>
      </c>
      <c r="CI662" s="75" t="e">
        <f>Q662*VLOOKUP($B662,DM_HHDV!$B$5:$K$1050,10,0)</f>
        <v>#N/A</v>
      </c>
      <c r="CJ662" s="75" t="e">
        <f>R662*VLOOKUP($B662,DM_HHDV!$B$5:$K$1050,8,0)</f>
        <v>#N/A</v>
      </c>
      <c r="CK662" s="75" t="e">
        <f>R662*VLOOKUP($B662,DM_HHDV!$B$5:$K$1050,9,0)</f>
        <v>#N/A</v>
      </c>
      <c r="CL662" s="75" t="e">
        <f>R662*VLOOKUP($B662,DM_HHDV!$B$5:$K$1050,10,0)</f>
        <v>#N/A</v>
      </c>
    </row>
    <row r="663" spans="1:90">
      <c r="A663" s="21">
        <f>DM_HHDV!A662</f>
        <v>0</v>
      </c>
      <c r="B663" s="22"/>
      <c r="C663" s="22"/>
      <c r="D663" s="62">
        <f>IFERROR(VLOOKUP(B663,DM_HHDV!$B$5:$E$1050,3,0),0)</f>
        <v>0</v>
      </c>
      <c r="E663" s="67">
        <f>IFERROR(VLOOKUP(B663,DM_HHDV!$B$5:$E$1050,4,0),0)</f>
        <v>0</v>
      </c>
      <c r="F663" s="74">
        <f t="shared" si="10"/>
        <v>0</v>
      </c>
      <c r="G663" s="23"/>
      <c r="H663" s="65"/>
      <c r="I663" s="65"/>
      <c r="J663" s="65"/>
      <c r="K663" s="65"/>
      <c r="L663" s="65"/>
      <c r="M663" s="65"/>
      <c r="N663" s="65"/>
      <c r="O663" s="65"/>
      <c r="P663" s="65"/>
      <c r="Q663" s="65"/>
      <c r="R663" s="65"/>
      <c r="S663" s="75" t="e">
        <f>G663*VLOOKUP($B663,DM_HHDV!$B$5:$H$1050,5,0)</f>
        <v>#N/A</v>
      </c>
      <c r="T663" s="75" t="e">
        <f>G663*VLOOKUP($B663,DM_HHDV!$B$5:$H$1050,6,0)</f>
        <v>#N/A</v>
      </c>
      <c r="U663" s="75" t="e">
        <f>G663*VLOOKUP($B663,DM_HHDV!$B$5:$H$1050,7,0)</f>
        <v>#N/A</v>
      </c>
      <c r="V663" s="75" t="e">
        <f>H663*VLOOKUP($B663,DM_HHDV!$B$5:$H$1050,5,0)</f>
        <v>#N/A</v>
      </c>
      <c r="W663" s="75" t="e">
        <f>H663*VLOOKUP($B663,DM_HHDV!$B$5:$H$1050,6,0)</f>
        <v>#N/A</v>
      </c>
      <c r="X663" s="75" t="e">
        <f>H663*VLOOKUP($B663,DM_HHDV!$B$5:$H$1050,7,0)</f>
        <v>#N/A</v>
      </c>
      <c r="Y663" s="75" t="e">
        <f>I663*VLOOKUP($B663,DM_HHDV!$B$5:$H$1050,5,0)</f>
        <v>#N/A</v>
      </c>
      <c r="Z663" s="75" t="e">
        <f>I663*VLOOKUP($B663,DM_HHDV!$B$5:$H$1050,6,0)</f>
        <v>#N/A</v>
      </c>
      <c r="AA663" s="75" t="e">
        <f>I663*VLOOKUP($B663,DM_HHDV!$B$5:$H$1050,7,0)</f>
        <v>#N/A</v>
      </c>
      <c r="AB663" s="75" t="e">
        <f>J663*VLOOKUP($B663,DM_HHDV!$B$5:$H$1050,5,0)</f>
        <v>#N/A</v>
      </c>
      <c r="AC663" s="75" t="e">
        <f>J663*VLOOKUP($B663,DM_HHDV!$B$5:$H$1050,6,0)</f>
        <v>#N/A</v>
      </c>
      <c r="AD663" s="75" t="e">
        <f>J663*VLOOKUP($B663,DM_HHDV!$B$5:$H$1050,7,0)</f>
        <v>#N/A</v>
      </c>
      <c r="AE663" s="75" t="e">
        <f>K663*VLOOKUP($B663,DM_HHDV!$B$5:$H$1050,5,0)</f>
        <v>#N/A</v>
      </c>
      <c r="AF663" s="75" t="e">
        <f>K663*VLOOKUP($B663,DM_HHDV!$B$5:$H$1050,6,0)</f>
        <v>#N/A</v>
      </c>
      <c r="AG663" s="75" t="e">
        <f>K663*VLOOKUP($B663,DM_HHDV!$B$5:$H$1050,7,0)</f>
        <v>#N/A</v>
      </c>
      <c r="AH663" s="75" t="e">
        <f>L663*VLOOKUP($B663,DM_HHDV!$B$5:$H$1050,5,0)</f>
        <v>#N/A</v>
      </c>
      <c r="AI663" s="75" t="e">
        <f>L663*VLOOKUP($B663,DM_HHDV!$B$5:$H$1050,6,0)</f>
        <v>#N/A</v>
      </c>
      <c r="AJ663" s="75" t="e">
        <f>L663*VLOOKUP($B663,DM_HHDV!$B$5:$H$1050,7,0)</f>
        <v>#N/A</v>
      </c>
      <c r="AK663" s="75" t="e">
        <f>M663*VLOOKUP($B663,DM_HHDV!$B$5:$H$1050,5,0)</f>
        <v>#N/A</v>
      </c>
      <c r="AL663" s="75" t="e">
        <f>M663*VLOOKUP($B663,DM_HHDV!$B$5:$H$1050,6,0)</f>
        <v>#N/A</v>
      </c>
      <c r="AM663" s="75" t="e">
        <f>M663*VLOOKUP($B663,DM_HHDV!$B$5:$H$1050,7,0)</f>
        <v>#N/A</v>
      </c>
      <c r="AN663" s="75" t="e">
        <f>N663*VLOOKUP($B663,DM_HHDV!$B$5:$H$1050,5,0)</f>
        <v>#N/A</v>
      </c>
      <c r="AO663" s="75" t="e">
        <f>N663*VLOOKUP($B663,DM_HHDV!$B$5:$H$1050,6,0)</f>
        <v>#N/A</v>
      </c>
      <c r="AP663" s="75" t="e">
        <f>N663*VLOOKUP($B663,DM_HHDV!$B$5:$H$1050,7,0)</f>
        <v>#N/A</v>
      </c>
      <c r="AQ663" s="75" t="e">
        <f>O663*VLOOKUP($B663,DM_HHDV!$B$5:$H$1050,5,0)</f>
        <v>#N/A</v>
      </c>
      <c r="AR663" s="75" t="e">
        <f>O663*VLOOKUP($B663,DM_HHDV!$B$5:$H$1050,6,0)</f>
        <v>#N/A</v>
      </c>
      <c r="AS663" s="75" t="e">
        <f>O663*VLOOKUP($B663,DM_HHDV!$B$5:$H$1050,7,0)</f>
        <v>#N/A</v>
      </c>
      <c r="AT663" s="75" t="e">
        <f>P663*VLOOKUP($B663,DM_HHDV!$B$5:$H$1050,5,0)</f>
        <v>#N/A</v>
      </c>
      <c r="AU663" s="75" t="e">
        <f>P663*VLOOKUP($B663,DM_HHDV!$B$5:$H$1050,6,0)</f>
        <v>#N/A</v>
      </c>
      <c r="AV663" s="75" t="e">
        <f>P663*VLOOKUP($B663,DM_HHDV!$B$5:$H$1050,7,0)</f>
        <v>#N/A</v>
      </c>
      <c r="AW663" s="75" t="e">
        <f>Q663*VLOOKUP($B663,DM_HHDV!$B$5:$H$1050,5,0)</f>
        <v>#N/A</v>
      </c>
      <c r="AX663" s="75" t="e">
        <f>Q663*VLOOKUP($B663,DM_HHDV!$B$5:$H$1050,6,0)</f>
        <v>#N/A</v>
      </c>
      <c r="AY663" s="75" t="e">
        <f>Q663*VLOOKUP($B663,DM_HHDV!$B$5:$H$1050,7,0)</f>
        <v>#N/A</v>
      </c>
      <c r="AZ663" s="75" t="e">
        <f>R663*VLOOKUP($B663,DM_HHDV!$B$5:$H$1050,5,0)</f>
        <v>#N/A</v>
      </c>
      <c r="BA663" s="75" t="e">
        <f>R663*VLOOKUP($B663,DM_HHDV!$B$5:$H$1050,6,0)</f>
        <v>#N/A</v>
      </c>
      <c r="BB663" s="75" t="e">
        <f>R663*VLOOKUP($B663,DM_HHDV!$B$5:$H$1050,7,0)</f>
        <v>#N/A</v>
      </c>
      <c r="BC663" s="75" t="e">
        <f>G663*VLOOKUP($B663,DM_HHDV!$B$5:$K$1050,8,0)</f>
        <v>#N/A</v>
      </c>
      <c r="BD663" s="75" t="e">
        <f>G663*VLOOKUP($B663,DM_HHDV!$B$5:$K$1050,9,0)</f>
        <v>#N/A</v>
      </c>
      <c r="BE663" s="75" t="e">
        <f>G663*VLOOKUP($B663,DM_HHDV!$B$5:$K$1050,10,0)</f>
        <v>#N/A</v>
      </c>
      <c r="BF663" s="75" t="e">
        <f>H663*VLOOKUP($B663,DM_HHDV!$B$5:$K$1050,8,0)</f>
        <v>#N/A</v>
      </c>
      <c r="BG663" s="75" t="e">
        <f>H663*VLOOKUP($B663,DM_HHDV!$B$5:$K$1050,9,0)</f>
        <v>#N/A</v>
      </c>
      <c r="BH663" s="75" t="e">
        <f>H663*VLOOKUP($B663,DM_HHDV!$B$5:$K$1050,10,0)</f>
        <v>#N/A</v>
      </c>
      <c r="BI663" s="75" t="e">
        <f>I663*VLOOKUP($B663,DM_HHDV!$B$5:$K$1050,8,0)</f>
        <v>#N/A</v>
      </c>
      <c r="BJ663" s="75" t="e">
        <f>I663*VLOOKUP($B663,DM_HHDV!$B$5:$K$1050,9,0)</f>
        <v>#N/A</v>
      </c>
      <c r="BK663" s="75" t="e">
        <f>I663*VLOOKUP($B663,DM_HHDV!$B$5:$K$1050,10,0)</f>
        <v>#N/A</v>
      </c>
      <c r="BL663" s="75" t="e">
        <f>J663*VLOOKUP($B663,DM_HHDV!$B$5:$K$1050,8,0)</f>
        <v>#N/A</v>
      </c>
      <c r="BM663" s="75" t="e">
        <f>J663*VLOOKUP($B663,DM_HHDV!$B$5:$K$1050,9,0)</f>
        <v>#N/A</v>
      </c>
      <c r="BN663" s="75" t="e">
        <f>J663*VLOOKUP($B663,DM_HHDV!$B$5:$K$1050,10,0)</f>
        <v>#N/A</v>
      </c>
      <c r="BO663" s="75" t="e">
        <f>K663*VLOOKUP($B663,DM_HHDV!$B$5:$K$1050,8,0)</f>
        <v>#N/A</v>
      </c>
      <c r="BP663" s="75" t="e">
        <f>K663*VLOOKUP($B663,DM_HHDV!$B$5:$K$1050,9,0)</f>
        <v>#N/A</v>
      </c>
      <c r="BQ663" s="75" t="e">
        <f>K663*VLOOKUP($B663,DM_HHDV!$B$5:$K$1050,10,0)</f>
        <v>#N/A</v>
      </c>
      <c r="BR663" s="75" t="e">
        <f>L663*VLOOKUP($B663,DM_HHDV!$B$5:$K$1050,8,0)</f>
        <v>#N/A</v>
      </c>
      <c r="BS663" s="75" t="e">
        <f>L663*VLOOKUP($B663,DM_HHDV!$B$5:$K$1050,9,0)</f>
        <v>#N/A</v>
      </c>
      <c r="BT663" s="75" t="e">
        <f>L663*VLOOKUP($B663,DM_HHDV!$B$5:$K$1050,10,0)</f>
        <v>#N/A</v>
      </c>
      <c r="BU663" s="75" t="e">
        <f>M663*VLOOKUP($B663,DM_HHDV!$B$5:$K$1050,8,0)</f>
        <v>#N/A</v>
      </c>
      <c r="BV663" s="75" t="e">
        <f>M663*VLOOKUP($B663,DM_HHDV!$B$5:$K$1050,9,0)</f>
        <v>#N/A</v>
      </c>
      <c r="BW663" s="75" t="e">
        <f>M663*VLOOKUP($B663,DM_HHDV!$B$5:$K$1050,10,0)</f>
        <v>#N/A</v>
      </c>
      <c r="BX663" s="75" t="e">
        <f>N663*VLOOKUP($B663,DM_HHDV!$B$5:$K$1050,8,0)</f>
        <v>#N/A</v>
      </c>
      <c r="BY663" s="75" t="e">
        <f>N663*VLOOKUP($B663,DM_HHDV!$B$5:$K$1050,9,0)</f>
        <v>#N/A</v>
      </c>
      <c r="BZ663" s="75" t="e">
        <f>N663*VLOOKUP($B663,DM_HHDV!$B$5:$K$1050,10,0)</f>
        <v>#N/A</v>
      </c>
      <c r="CA663" s="75" t="e">
        <f>O663*VLOOKUP($B663,DM_HHDV!$B$5:$K$1050,8,0)</f>
        <v>#N/A</v>
      </c>
      <c r="CB663" s="75" t="e">
        <f>O663*VLOOKUP($B663,DM_HHDV!$B$5:$K$1050,9,0)</f>
        <v>#N/A</v>
      </c>
      <c r="CC663" s="75" t="e">
        <f>O663*VLOOKUP($B663,DM_HHDV!$B$5:$K$1050,10,0)</f>
        <v>#N/A</v>
      </c>
      <c r="CD663" s="75" t="e">
        <f>P663*VLOOKUP($B663,DM_HHDV!$B$5:$K$1050,8,0)</f>
        <v>#N/A</v>
      </c>
      <c r="CE663" s="75" t="e">
        <f>P663*VLOOKUP($B663,DM_HHDV!$B$5:$K$1050,9,0)</f>
        <v>#N/A</v>
      </c>
      <c r="CF663" s="75" t="e">
        <f>P663*VLOOKUP($B663,DM_HHDV!$B$5:$K$1050,10,0)</f>
        <v>#N/A</v>
      </c>
      <c r="CG663" s="75" t="e">
        <f>Q663*VLOOKUP($B663,DM_HHDV!$B$5:$K$1050,8,0)</f>
        <v>#N/A</v>
      </c>
      <c r="CH663" s="75" t="e">
        <f>Q663*VLOOKUP($B663,DM_HHDV!$B$5:$K$1050,9,0)</f>
        <v>#N/A</v>
      </c>
      <c r="CI663" s="75" t="e">
        <f>Q663*VLOOKUP($B663,DM_HHDV!$B$5:$K$1050,10,0)</f>
        <v>#N/A</v>
      </c>
      <c r="CJ663" s="75" t="e">
        <f>R663*VLOOKUP($B663,DM_HHDV!$B$5:$K$1050,8,0)</f>
        <v>#N/A</v>
      </c>
      <c r="CK663" s="75" t="e">
        <f>R663*VLOOKUP($B663,DM_HHDV!$B$5:$K$1050,9,0)</f>
        <v>#N/A</v>
      </c>
      <c r="CL663" s="75" t="e">
        <f>R663*VLOOKUP($B663,DM_HHDV!$B$5:$K$1050,10,0)</f>
        <v>#N/A</v>
      </c>
    </row>
    <row r="664" spans="1:90">
      <c r="A664" s="21">
        <f>DM_HHDV!A663</f>
        <v>0</v>
      </c>
      <c r="B664" s="22"/>
      <c r="C664" s="22"/>
      <c r="D664" s="62">
        <f>IFERROR(VLOOKUP(B664,DM_HHDV!$B$5:$E$1050,3,0),0)</f>
        <v>0</v>
      </c>
      <c r="E664" s="67">
        <f>IFERROR(VLOOKUP(B664,DM_HHDV!$B$5:$E$1050,4,0),0)</f>
        <v>0</v>
      </c>
      <c r="F664" s="74">
        <f t="shared" si="10"/>
        <v>0</v>
      </c>
      <c r="G664" s="23"/>
      <c r="H664" s="65"/>
      <c r="I664" s="65"/>
      <c r="J664" s="65"/>
      <c r="K664" s="65"/>
      <c r="L664" s="65"/>
      <c r="M664" s="65"/>
      <c r="N664" s="65"/>
      <c r="O664" s="65"/>
      <c r="P664" s="65"/>
      <c r="Q664" s="65"/>
      <c r="R664" s="65"/>
      <c r="S664" s="75" t="e">
        <f>G664*VLOOKUP($B664,DM_HHDV!$B$5:$H$1050,5,0)</f>
        <v>#N/A</v>
      </c>
      <c r="T664" s="75" t="e">
        <f>G664*VLOOKUP($B664,DM_HHDV!$B$5:$H$1050,6,0)</f>
        <v>#N/A</v>
      </c>
      <c r="U664" s="75" t="e">
        <f>G664*VLOOKUP($B664,DM_HHDV!$B$5:$H$1050,7,0)</f>
        <v>#N/A</v>
      </c>
      <c r="V664" s="75" t="e">
        <f>H664*VLOOKUP($B664,DM_HHDV!$B$5:$H$1050,5,0)</f>
        <v>#N/A</v>
      </c>
      <c r="W664" s="75" t="e">
        <f>H664*VLOOKUP($B664,DM_HHDV!$B$5:$H$1050,6,0)</f>
        <v>#N/A</v>
      </c>
      <c r="X664" s="75" t="e">
        <f>H664*VLOOKUP($B664,DM_HHDV!$B$5:$H$1050,7,0)</f>
        <v>#N/A</v>
      </c>
      <c r="Y664" s="75" t="e">
        <f>I664*VLOOKUP($B664,DM_HHDV!$B$5:$H$1050,5,0)</f>
        <v>#N/A</v>
      </c>
      <c r="Z664" s="75" t="e">
        <f>I664*VLOOKUP($B664,DM_HHDV!$B$5:$H$1050,6,0)</f>
        <v>#N/A</v>
      </c>
      <c r="AA664" s="75" t="e">
        <f>I664*VLOOKUP($B664,DM_HHDV!$B$5:$H$1050,7,0)</f>
        <v>#N/A</v>
      </c>
      <c r="AB664" s="75" t="e">
        <f>J664*VLOOKUP($B664,DM_HHDV!$B$5:$H$1050,5,0)</f>
        <v>#N/A</v>
      </c>
      <c r="AC664" s="75" t="e">
        <f>J664*VLOOKUP($B664,DM_HHDV!$B$5:$H$1050,6,0)</f>
        <v>#N/A</v>
      </c>
      <c r="AD664" s="75" t="e">
        <f>J664*VLOOKUP($B664,DM_HHDV!$B$5:$H$1050,7,0)</f>
        <v>#N/A</v>
      </c>
      <c r="AE664" s="75" t="e">
        <f>K664*VLOOKUP($B664,DM_HHDV!$B$5:$H$1050,5,0)</f>
        <v>#N/A</v>
      </c>
      <c r="AF664" s="75" t="e">
        <f>K664*VLOOKUP($B664,DM_HHDV!$B$5:$H$1050,6,0)</f>
        <v>#N/A</v>
      </c>
      <c r="AG664" s="75" t="e">
        <f>K664*VLOOKUP($B664,DM_HHDV!$B$5:$H$1050,7,0)</f>
        <v>#N/A</v>
      </c>
      <c r="AH664" s="75" t="e">
        <f>L664*VLOOKUP($B664,DM_HHDV!$B$5:$H$1050,5,0)</f>
        <v>#N/A</v>
      </c>
      <c r="AI664" s="75" t="e">
        <f>L664*VLOOKUP($B664,DM_HHDV!$B$5:$H$1050,6,0)</f>
        <v>#N/A</v>
      </c>
      <c r="AJ664" s="75" t="e">
        <f>L664*VLOOKUP($B664,DM_HHDV!$B$5:$H$1050,7,0)</f>
        <v>#N/A</v>
      </c>
      <c r="AK664" s="75" t="e">
        <f>M664*VLOOKUP($B664,DM_HHDV!$B$5:$H$1050,5,0)</f>
        <v>#N/A</v>
      </c>
      <c r="AL664" s="75" t="e">
        <f>M664*VLOOKUP($B664,DM_HHDV!$B$5:$H$1050,6,0)</f>
        <v>#N/A</v>
      </c>
      <c r="AM664" s="75" t="e">
        <f>M664*VLOOKUP($B664,DM_HHDV!$B$5:$H$1050,7,0)</f>
        <v>#N/A</v>
      </c>
      <c r="AN664" s="75" t="e">
        <f>N664*VLOOKUP($B664,DM_HHDV!$B$5:$H$1050,5,0)</f>
        <v>#N/A</v>
      </c>
      <c r="AO664" s="75" t="e">
        <f>N664*VLOOKUP($B664,DM_HHDV!$B$5:$H$1050,6,0)</f>
        <v>#N/A</v>
      </c>
      <c r="AP664" s="75" t="e">
        <f>N664*VLOOKUP($B664,DM_HHDV!$B$5:$H$1050,7,0)</f>
        <v>#N/A</v>
      </c>
      <c r="AQ664" s="75" t="e">
        <f>O664*VLOOKUP($B664,DM_HHDV!$B$5:$H$1050,5,0)</f>
        <v>#N/A</v>
      </c>
      <c r="AR664" s="75" t="e">
        <f>O664*VLOOKUP($B664,DM_HHDV!$B$5:$H$1050,6,0)</f>
        <v>#N/A</v>
      </c>
      <c r="AS664" s="75" t="e">
        <f>O664*VLOOKUP($B664,DM_HHDV!$B$5:$H$1050,7,0)</f>
        <v>#N/A</v>
      </c>
      <c r="AT664" s="75" t="e">
        <f>P664*VLOOKUP($B664,DM_HHDV!$B$5:$H$1050,5,0)</f>
        <v>#N/A</v>
      </c>
      <c r="AU664" s="75" t="e">
        <f>P664*VLOOKUP($B664,DM_HHDV!$B$5:$H$1050,6,0)</f>
        <v>#N/A</v>
      </c>
      <c r="AV664" s="75" t="e">
        <f>P664*VLOOKUP($B664,DM_HHDV!$B$5:$H$1050,7,0)</f>
        <v>#N/A</v>
      </c>
      <c r="AW664" s="75" t="e">
        <f>Q664*VLOOKUP($B664,DM_HHDV!$B$5:$H$1050,5,0)</f>
        <v>#N/A</v>
      </c>
      <c r="AX664" s="75" t="e">
        <f>Q664*VLOOKUP($B664,DM_HHDV!$B$5:$H$1050,6,0)</f>
        <v>#N/A</v>
      </c>
      <c r="AY664" s="75" t="e">
        <f>Q664*VLOOKUP($B664,DM_HHDV!$B$5:$H$1050,7,0)</f>
        <v>#N/A</v>
      </c>
      <c r="AZ664" s="75" t="e">
        <f>R664*VLOOKUP($B664,DM_HHDV!$B$5:$H$1050,5,0)</f>
        <v>#N/A</v>
      </c>
      <c r="BA664" s="75" t="e">
        <f>R664*VLOOKUP($B664,DM_HHDV!$B$5:$H$1050,6,0)</f>
        <v>#N/A</v>
      </c>
      <c r="BB664" s="75" t="e">
        <f>R664*VLOOKUP($B664,DM_HHDV!$B$5:$H$1050,7,0)</f>
        <v>#N/A</v>
      </c>
      <c r="BC664" s="75" t="e">
        <f>G664*VLOOKUP($B664,DM_HHDV!$B$5:$K$1050,8,0)</f>
        <v>#N/A</v>
      </c>
      <c r="BD664" s="75" t="e">
        <f>G664*VLOOKUP($B664,DM_HHDV!$B$5:$K$1050,9,0)</f>
        <v>#N/A</v>
      </c>
      <c r="BE664" s="75" t="e">
        <f>G664*VLOOKUP($B664,DM_HHDV!$B$5:$K$1050,10,0)</f>
        <v>#N/A</v>
      </c>
      <c r="BF664" s="75" t="e">
        <f>H664*VLOOKUP($B664,DM_HHDV!$B$5:$K$1050,8,0)</f>
        <v>#N/A</v>
      </c>
      <c r="BG664" s="75" t="e">
        <f>H664*VLOOKUP($B664,DM_HHDV!$B$5:$K$1050,9,0)</f>
        <v>#N/A</v>
      </c>
      <c r="BH664" s="75" t="e">
        <f>H664*VLOOKUP($B664,DM_HHDV!$B$5:$K$1050,10,0)</f>
        <v>#N/A</v>
      </c>
      <c r="BI664" s="75" t="e">
        <f>I664*VLOOKUP($B664,DM_HHDV!$B$5:$K$1050,8,0)</f>
        <v>#N/A</v>
      </c>
      <c r="BJ664" s="75" t="e">
        <f>I664*VLOOKUP($B664,DM_HHDV!$B$5:$K$1050,9,0)</f>
        <v>#N/A</v>
      </c>
      <c r="BK664" s="75" t="e">
        <f>I664*VLOOKUP($B664,DM_HHDV!$B$5:$K$1050,10,0)</f>
        <v>#N/A</v>
      </c>
      <c r="BL664" s="75" t="e">
        <f>J664*VLOOKUP($B664,DM_HHDV!$B$5:$K$1050,8,0)</f>
        <v>#N/A</v>
      </c>
      <c r="BM664" s="75" t="e">
        <f>J664*VLOOKUP($B664,DM_HHDV!$B$5:$K$1050,9,0)</f>
        <v>#N/A</v>
      </c>
      <c r="BN664" s="75" t="e">
        <f>J664*VLOOKUP($B664,DM_HHDV!$B$5:$K$1050,10,0)</f>
        <v>#N/A</v>
      </c>
      <c r="BO664" s="75" t="e">
        <f>K664*VLOOKUP($B664,DM_HHDV!$B$5:$K$1050,8,0)</f>
        <v>#N/A</v>
      </c>
      <c r="BP664" s="75" t="e">
        <f>K664*VLOOKUP($B664,DM_HHDV!$B$5:$K$1050,9,0)</f>
        <v>#N/A</v>
      </c>
      <c r="BQ664" s="75" t="e">
        <f>K664*VLOOKUP($B664,DM_HHDV!$B$5:$K$1050,10,0)</f>
        <v>#N/A</v>
      </c>
      <c r="BR664" s="75" t="e">
        <f>L664*VLOOKUP($B664,DM_HHDV!$B$5:$K$1050,8,0)</f>
        <v>#N/A</v>
      </c>
      <c r="BS664" s="75" t="e">
        <f>L664*VLOOKUP($B664,DM_HHDV!$B$5:$K$1050,9,0)</f>
        <v>#N/A</v>
      </c>
      <c r="BT664" s="75" t="e">
        <f>L664*VLOOKUP($B664,DM_HHDV!$B$5:$K$1050,10,0)</f>
        <v>#N/A</v>
      </c>
      <c r="BU664" s="75" t="e">
        <f>M664*VLOOKUP($B664,DM_HHDV!$B$5:$K$1050,8,0)</f>
        <v>#N/A</v>
      </c>
      <c r="BV664" s="75" t="e">
        <f>M664*VLOOKUP($B664,DM_HHDV!$B$5:$K$1050,9,0)</f>
        <v>#N/A</v>
      </c>
      <c r="BW664" s="75" t="e">
        <f>M664*VLOOKUP($B664,DM_HHDV!$B$5:$K$1050,10,0)</f>
        <v>#N/A</v>
      </c>
      <c r="BX664" s="75" t="e">
        <f>N664*VLOOKUP($B664,DM_HHDV!$B$5:$K$1050,8,0)</f>
        <v>#N/A</v>
      </c>
      <c r="BY664" s="75" t="e">
        <f>N664*VLOOKUP($B664,DM_HHDV!$B$5:$K$1050,9,0)</f>
        <v>#N/A</v>
      </c>
      <c r="BZ664" s="75" t="e">
        <f>N664*VLOOKUP($B664,DM_HHDV!$B$5:$K$1050,10,0)</f>
        <v>#N/A</v>
      </c>
      <c r="CA664" s="75" t="e">
        <f>O664*VLOOKUP($B664,DM_HHDV!$B$5:$K$1050,8,0)</f>
        <v>#N/A</v>
      </c>
      <c r="CB664" s="75" t="e">
        <f>O664*VLOOKUP($B664,DM_HHDV!$B$5:$K$1050,9,0)</f>
        <v>#N/A</v>
      </c>
      <c r="CC664" s="75" t="e">
        <f>O664*VLOOKUP($B664,DM_HHDV!$B$5:$K$1050,10,0)</f>
        <v>#N/A</v>
      </c>
      <c r="CD664" s="75" t="e">
        <f>P664*VLOOKUP($B664,DM_HHDV!$B$5:$K$1050,8,0)</f>
        <v>#N/A</v>
      </c>
      <c r="CE664" s="75" t="e">
        <f>P664*VLOOKUP($B664,DM_HHDV!$B$5:$K$1050,9,0)</f>
        <v>#N/A</v>
      </c>
      <c r="CF664" s="75" t="e">
        <f>P664*VLOOKUP($B664,DM_HHDV!$B$5:$K$1050,10,0)</f>
        <v>#N/A</v>
      </c>
      <c r="CG664" s="75" t="e">
        <f>Q664*VLOOKUP($B664,DM_HHDV!$B$5:$K$1050,8,0)</f>
        <v>#N/A</v>
      </c>
      <c r="CH664" s="75" t="e">
        <f>Q664*VLOOKUP($B664,DM_HHDV!$B$5:$K$1050,9,0)</f>
        <v>#N/A</v>
      </c>
      <c r="CI664" s="75" t="e">
        <f>Q664*VLOOKUP($B664,DM_HHDV!$B$5:$K$1050,10,0)</f>
        <v>#N/A</v>
      </c>
      <c r="CJ664" s="75" t="e">
        <f>R664*VLOOKUP($B664,DM_HHDV!$B$5:$K$1050,8,0)</f>
        <v>#N/A</v>
      </c>
      <c r="CK664" s="75" t="e">
        <f>R664*VLOOKUP($B664,DM_HHDV!$B$5:$K$1050,9,0)</f>
        <v>#N/A</v>
      </c>
      <c r="CL664" s="75" t="e">
        <f>R664*VLOOKUP($B664,DM_HHDV!$B$5:$K$1050,10,0)</f>
        <v>#N/A</v>
      </c>
    </row>
    <row r="665" spans="1:90">
      <c r="A665" s="21">
        <f>DM_HHDV!A664</f>
        <v>0</v>
      </c>
      <c r="B665" s="22"/>
      <c r="C665" s="22"/>
      <c r="D665" s="62">
        <f>IFERROR(VLOOKUP(B665,DM_HHDV!$B$5:$E$1050,3,0),0)</f>
        <v>0</v>
      </c>
      <c r="E665" s="67">
        <f>IFERROR(VLOOKUP(B665,DM_HHDV!$B$5:$E$1050,4,0),0)</f>
        <v>0</v>
      </c>
      <c r="F665" s="74">
        <f t="shared" si="10"/>
        <v>0</v>
      </c>
      <c r="G665" s="23"/>
      <c r="H665" s="65"/>
      <c r="I665" s="65"/>
      <c r="J665" s="65"/>
      <c r="K665" s="65"/>
      <c r="L665" s="65"/>
      <c r="M665" s="65"/>
      <c r="N665" s="65"/>
      <c r="O665" s="65"/>
      <c r="P665" s="65"/>
      <c r="Q665" s="65"/>
      <c r="R665" s="65"/>
      <c r="S665" s="75" t="e">
        <f>G665*VLOOKUP($B665,DM_HHDV!$B$5:$H$1050,5,0)</f>
        <v>#N/A</v>
      </c>
      <c r="T665" s="75" t="e">
        <f>G665*VLOOKUP($B665,DM_HHDV!$B$5:$H$1050,6,0)</f>
        <v>#N/A</v>
      </c>
      <c r="U665" s="75" t="e">
        <f>G665*VLOOKUP($B665,DM_HHDV!$B$5:$H$1050,7,0)</f>
        <v>#N/A</v>
      </c>
      <c r="V665" s="75" t="e">
        <f>H665*VLOOKUP($B665,DM_HHDV!$B$5:$H$1050,5,0)</f>
        <v>#N/A</v>
      </c>
      <c r="W665" s="75" t="e">
        <f>H665*VLOOKUP($B665,DM_HHDV!$B$5:$H$1050,6,0)</f>
        <v>#N/A</v>
      </c>
      <c r="X665" s="75" t="e">
        <f>H665*VLOOKUP($B665,DM_HHDV!$B$5:$H$1050,7,0)</f>
        <v>#N/A</v>
      </c>
      <c r="Y665" s="75" t="e">
        <f>I665*VLOOKUP($B665,DM_HHDV!$B$5:$H$1050,5,0)</f>
        <v>#N/A</v>
      </c>
      <c r="Z665" s="75" t="e">
        <f>I665*VLOOKUP($B665,DM_HHDV!$B$5:$H$1050,6,0)</f>
        <v>#N/A</v>
      </c>
      <c r="AA665" s="75" t="e">
        <f>I665*VLOOKUP($B665,DM_HHDV!$B$5:$H$1050,7,0)</f>
        <v>#N/A</v>
      </c>
      <c r="AB665" s="75" t="e">
        <f>J665*VLOOKUP($B665,DM_HHDV!$B$5:$H$1050,5,0)</f>
        <v>#N/A</v>
      </c>
      <c r="AC665" s="75" t="e">
        <f>J665*VLOOKUP($B665,DM_HHDV!$B$5:$H$1050,6,0)</f>
        <v>#N/A</v>
      </c>
      <c r="AD665" s="75" t="e">
        <f>J665*VLOOKUP($B665,DM_HHDV!$B$5:$H$1050,7,0)</f>
        <v>#N/A</v>
      </c>
      <c r="AE665" s="75" t="e">
        <f>K665*VLOOKUP($B665,DM_HHDV!$B$5:$H$1050,5,0)</f>
        <v>#N/A</v>
      </c>
      <c r="AF665" s="75" t="e">
        <f>K665*VLOOKUP($B665,DM_HHDV!$B$5:$H$1050,6,0)</f>
        <v>#N/A</v>
      </c>
      <c r="AG665" s="75" t="e">
        <f>K665*VLOOKUP($B665,DM_HHDV!$B$5:$H$1050,7,0)</f>
        <v>#N/A</v>
      </c>
      <c r="AH665" s="75" t="e">
        <f>L665*VLOOKUP($B665,DM_HHDV!$B$5:$H$1050,5,0)</f>
        <v>#N/A</v>
      </c>
      <c r="AI665" s="75" t="e">
        <f>L665*VLOOKUP($B665,DM_HHDV!$B$5:$H$1050,6,0)</f>
        <v>#N/A</v>
      </c>
      <c r="AJ665" s="75" t="e">
        <f>L665*VLOOKUP($B665,DM_HHDV!$B$5:$H$1050,7,0)</f>
        <v>#N/A</v>
      </c>
      <c r="AK665" s="75" t="e">
        <f>M665*VLOOKUP($B665,DM_HHDV!$B$5:$H$1050,5,0)</f>
        <v>#N/A</v>
      </c>
      <c r="AL665" s="75" t="e">
        <f>M665*VLOOKUP($B665,DM_HHDV!$B$5:$H$1050,6,0)</f>
        <v>#N/A</v>
      </c>
      <c r="AM665" s="75" t="e">
        <f>M665*VLOOKUP($B665,DM_HHDV!$B$5:$H$1050,7,0)</f>
        <v>#N/A</v>
      </c>
      <c r="AN665" s="75" t="e">
        <f>N665*VLOOKUP($B665,DM_HHDV!$B$5:$H$1050,5,0)</f>
        <v>#N/A</v>
      </c>
      <c r="AO665" s="75" t="e">
        <f>N665*VLOOKUP($B665,DM_HHDV!$B$5:$H$1050,6,0)</f>
        <v>#N/A</v>
      </c>
      <c r="AP665" s="75" t="e">
        <f>N665*VLOOKUP($B665,DM_HHDV!$B$5:$H$1050,7,0)</f>
        <v>#N/A</v>
      </c>
      <c r="AQ665" s="75" t="e">
        <f>O665*VLOOKUP($B665,DM_HHDV!$B$5:$H$1050,5,0)</f>
        <v>#N/A</v>
      </c>
      <c r="AR665" s="75" t="e">
        <f>O665*VLOOKUP($B665,DM_HHDV!$B$5:$H$1050,6,0)</f>
        <v>#N/A</v>
      </c>
      <c r="AS665" s="75" t="e">
        <f>O665*VLOOKUP($B665,DM_HHDV!$B$5:$H$1050,7,0)</f>
        <v>#N/A</v>
      </c>
      <c r="AT665" s="75" t="e">
        <f>P665*VLOOKUP($B665,DM_HHDV!$B$5:$H$1050,5,0)</f>
        <v>#N/A</v>
      </c>
      <c r="AU665" s="75" t="e">
        <f>P665*VLOOKUP($B665,DM_HHDV!$B$5:$H$1050,6,0)</f>
        <v>#N/A</v>
      </c>
      <c r="AV665" s="75" t="e">
        <f>P665*VLOOKUP($B665,DM_HHDV!$B$5:$H$1050,7,0)</f>
        <v>#N/A</v>
      </c>
      <c r="AW665" s="75" t="e">
        <f>Q665*VLOOKUP($B665,DM_HHDV!$B$5:$H$1050,5,0)</f>
        <v>#N/A</v>
      </c>
      <c r="AX665" s="75" t="e">
        <f>Q665*VLOOKUP($B665,DM_HHDV!$B$5:$H$1050,6,0)</f>
        <v>#N/A</v>
      </c>
      <c r="AY665" s="75" t="e">
        <f>Q665*VLOOKUP($B665,DM_HHDV!$B$5:$H$1050,7,0)</f>
        <v>#N/A</v>
      </c>
      <c r="AZ665" s="75" t="e">
        <f>R665*VLOOKUP($B665,DM_HHDV!$B$5:$H$1050,5,0)</f>
        <v>#N/A</v>
      </c>
      <c r="BA665" s="75" t="e">
        <f>R665*VLOOKUP($B665,DM_HHDV!$B$5:$H$1050,6,0)</f>
        <v>#N/A</v>
      </c>
      <c r="BB665" s="75" t="e">
        <f>R665*VLOOKUP($B665,DM_HHDV!$B$5:$H$1050,7,0)</f>
        <v>#N/A</v>
      </c>
      <c r="BC665" s="75" t="e">
        <f>G665*VLOOKUP($B665,DM_HHDV!$B$5:$K$1050,8,0)</f>
        <v>#N/A</v>
      </c>
      <c r="BD665" s="75" t="e">
        <f>G665*VLOOKUP($B665,DM_HHDV!$B$5:$K$1050,9,0)</f>
        <v>#N/A</v>
      </c>
      <c r="BE665" s="75" t="e">
        <f>G665*VLOOKUP($B665,DM_HHDV!$B$5:$K$1050,10,0)</f>
        <v>#N/A</v>
      </c>
      <c r="BF665" s="75" t="e">
        <f>H665*VLOOKUP($B665,DM_HHDV!$B$5:$K$1050,8,0)</f>
        <v>#N/A</v>
      </c>
      <c r="BG665" s="75" t="e">
        <f>H665*VLOOKUP($B665,DM_HHDV!$B$5:$K$1050,9,0)</f>
        <v>#N/A</v>
      </c>
      <c r="BH665" s="75" t="e">
        <f>H665*VLOOKUP($B665,DM_HHDV!$B$5:$K$1050,10,0)</f>
        <v>#N/A</v>
      </c>
      <c r="BI665" s="75" t="e">
        <f>I665*VLOOKUP($B665,DM_HHDV!$B$5:$K$1050,8,0)</f>
        <v>#N/A</v>
      </c>
      <c r="BJ665" s="75" t="e">
        <f>I665*VLOOKUP($B665,DM_HHDV!$B$5:$K$1050,9,0)</f>
        <v>#N/A</v>
      </c>
      <c r="BK665" s="75" t="e">
        <f>I665*VLOOKUP($B665,DM_HHDV!$B$5:$K$1050,10,0)</f>
        <v>#N/A</v>
      </c>
      <c r="BL665" s="75" t="e">
        <f>J665*VLOOKUP($B665,DM_HHDV!$B$5:$K$1050,8,0)</f>
        <v>#N/A</v>
      </c>
      <c r="BM665" s="75" t="e">
        <f>J665*VLOOKUP($B665,DM_HHDV!$B$5:$K$1050,9,0)</f>
        <v>#N/A</v>
      </c>
      <c r="BN665" s="75" t="e">
        <f>J665*VLOOKUP($B665,DM_HHDV!$B$5:$K$1050,10,0)</f>
        <v>#N/A</v>
      </c>
      <c r="BO665" s="75" t="e">
        <f>K665*VLOOKUP($B665,DM_HHDV!$B$5:$K$1050,8,0)</f>
        <v>#N/A</v>
      </c>
      <c r="BP665" s="75" t="e">
        <f>K665*VLOOKUP($B665,DM_HHDV!$B$5:$K$1050,9,0)</f>
        <v>#N/A</v>
      </c>
      <c r="BQ665" s="75" t="e">
        <f>K665*VLOOKUP($B665,DM_HHDV!$B$5:$K$1050,10,0)</f>
        <v>#N/A</v>
      </c>
      <c r="BR665" s="75" t="e">
        <f>L665*VLOOKUP($B665,DM_HHDV!$B$5:$K$1050,8,0)</f>
        <v>#N/A</v>
      </c>
      <c r="BS665" s="75" t="e">
        <f>L665*VLOOKUP($B665,DM_HHDV!$B$5:$K$1050,9,0)</f>
        <v>#N/A</v>
      </c>
      <c r="BT665" s="75" t="e">
        <f>L665*VLOOKUP($B665,DM_HHDV!$B$5:$K$1050,10,0)</f>
        <v>#N/A</v>
      </c>
      <c r="BU665" s="75" t="e">
        <f>M665*VLOOKUP($B665,DM_HHDV!$B$5:$K$1050,8,0)</f>
        <v>#N/A</v>
      </c>
      <c r="BV665" s="75" t="e">
        <f>M665*VLOOKUP($B665,DM_HHDV!$B$5:$K$1050,9,0)</f>
        <v>#N/A</v>
      </c>
      <c r="BW665" s="75" t="e">
        <f>M665*VLOOKUP($B665,DM_HHDV!$B$5:$K$1050,10,0)</f>
        <v>#N/A</v>
      </c>
      <c r="BX665" s="75" t="e">
        <f>N665*VLOOKUP($B665,DM_HHDV!$B$5:$K$1050,8,0)</f>
        <v>#N/A</v>
      </c>
      <c r="BY665" s="75" t="e">
        <f>N665*VLOOKUP($B665,DM_HHDV!$B$5:$K$1050,9,0)</f>
        <v>#N/A</v>
      </c>
      <c r="BZ665" s="75" t="e">
        <f>N665*VLOOKUP($B665,DM_HHDV!$B$5:$K$1050,10,0)</f>
        <v>#N/A</v>
      </c>
      <c r="CA665" s="75" t="e">
        <f>O665*VLOOKUP($B665,DM_HHDV!$B$5:$K$1050,8,0)</f>
        <v>#N/A</v>
      </c>
      <c r="CB665" s="75" t="e">
        <f>O665*VLOOKUP($B665,DM_HHDV!$B$5:$K$1050,9,0)</f>
        <v>#N/A</v>
      </c>
      <c r="CC665" s="75" t="e">
        <f>O665*VLOOKUP($B665,DM_HHDV!$B$5:$K$1050,10,0)</f>
        <v>#N/A</v>
      </c>
      <c r="CD665" s="75" t="e">
        <f>P665*VLOOKUP($B665,DM_HHDV!$B$5:$K$1050,8,0)</f>
        <v>#N/A</v>
      </c>
      <c r="CE665" s="75" t="e">
        <f>P665*VLOOKUP($B665,DM_HHDV!$B$5:$K$1050,9,0)</f>
        <v>#N/A</v>
      </c>
      <c r="CF665" s="75" t="e">
        <f>P665*VLOOKUP($B665,DM_HHDV!$B$5:$K$1050,10,0)</f>
        <v>#N/A</v>
      </c>
      <c r="CG665" s="75" t="e">
        <f>Q665*VLOOKUP($B665,DM_HHDV!$B$5:$K$1050,8,0)</f>
        <v>#N/A</v>
      </c>
      <c r="CH665" s="75" t="e">
        <f>Q665*VLOOKUP($B665,DM_HHDV!$B$5:$K$1050,9,0)</f>
        <v>#N/A</v>
      </c>
      <c r="CI665" s="75" t="e">
        <f>Q665*VLOOKUP($B665,DM_HHDV!$B$5:$K$1050,10,0)</f>
        <v>#N/A</v>
      </c>
      <c r="CJ665" s="75" t="e">
        <f>R665*VLOOKUP($B665,DM_HHDV!$B$5:$K$1050,8,0)</f>
        <v>#N/A</v>
      </c>
      <c r="CK665" s="75" t="e">
        <f>R665*VLOOKUP($B665,DM_HHDV!$B$5:$K$1050,9,0)</f>
        <v>#N/A</v>
      </c>
      <c r="CL665" s="75" t="e">
        <f>R665*VLOOKUP($B665,DM_HHDV!$B$5:$K$1050,10,0)</f>
        <v>#N/A</v>
      </c>
    </row>
    <row r="666" spans="1:90">
      <c r="A666" s="21">
        <f>DM_HHDV!A665</f>
        <v>0</v>
      </c>
      <c r="B666" s="22"/>
      <c r="C666" s="22"/>
      <c r="D666" s="62">
        <f>IFERROR(VLOOKUP(B666,DM_HHDV!$B$5:$E$1050,3,0),0)</f>
        <v>0</v>
      </c>
      <c r="E666" s="67">
        <f>IFERROR(VLOOKUP(B666,DM_HHDV!$B$5:$E$1050,4,0),0)</f>
        <v>0</v>
      </c>
      <c r="F666" s="74">
        <f t="shared" si="10"/>
        <v>0</v>
      </c>
      <c r="G666" s="23"/>
      <c r="H666" s="65"/>
      <c r="I666" s="65"/>
      <c r="J666" s="65"/>
      <c r="K666" s="65"/>
      <c r="L666" s="65"/>
      <c r="M666" s="65"/>
      <c r="N666" s="65"/>
      <c r="O666" s="65"/>
      <c r="P666" s="65"/>
      <c r="Q666" s="65"/>
      <c r="R666" s="65"/>
      <c r="S666" s="75" t="e">
        <f>G666*VLOOKUP($B666,DM_HHDV!$B$5:$H$1050,5,0)</f>
        <v>#N/A</v>
      </c>
      <c r="T666" s="75" t="e">
        <f>G666*VLOOKUP($B666,DM_HHDV!$B$5:$H$1050,6,0)</f>
        <v>#N/A</v>
      </c>
      <c r="U666" s="75" t="e">
        <f>G666*VLOOKUP($B666,DM_HHDV!$B$5:$H$1050,7,0)</f>
        <v>#N/A</v>
      </c>
      <c r="V666" s="75" t="e">
        <f>H666*VLOOKUP($B666,DM_HHDV!$B$5:$H$1050,5,0)</f>
        <v>#N/A</v>
      </c>
      <c r="W666" s="75" t="e">
        <f>H666*VLOOKUP($B666,DM_HHDV!$B$5:$H$1050,6,0)</f>
        <v>#N/A</v>
      </c>
      <c r="X666" s="75" t="e">
        <f>H666*VLOOKUP($B666,DM_HHDV!$B$5:$H$1050,7,0)</f>
        <v>#N/A</v>
      </c>
      <c r="Y666" s="75" t="e">
        <f>I666*VLOOKUP($B666,DM_HHDV!$B$5:$H$1050,5,0)</f>
        <v>#N/A</v>
      </c>
      <c r="Z666" s="75" t="e">
        <f>I666*VLOOKUP($B666,DM_HHDV!$B$5:$H$1050,6,0)</f>
        <v>#N/A</v>
      </c>
      <c r="AA666" s="75" t="e">
        <f>I666*VLOOKUP($B666,DM_HHDV!$B$5:$H$1050,7,0)</f>
        <v>#N/A</v>
      </c>
      <c r="AB666" s="75" t="e">
        <f>J666*VLOOKUP($B666,DM_HHDV!$B$5:$H$1050,5,0)</f>
        <v>#N/A</v>
      </c>
      <c r="AC666" s="75" t="e">
        <f>J666*VLOOKUP($B666,DM_HHDV!$B$5:$H$1050,6,0)</f>
        <v>#N/A</v>
      </c>
      <c r="AD666" s="75" t="e">
        <f>J666*VLOOKUP($B666,DM_HHDV!$B$5:$H$1050,7,0)</f>
        <v>#N/A</v>
      </c>
      <c r="AE666" s="75" t="e">
        <f>K666*VLOOKUP($B666,DM_HHDV!$B$5:$H$1050,5,0)</f>
        <v>#N/A</v>
      </c>
      <c r="AF666" s="75" t="e">
        <f>K666*VLOOKUP($B666,DM_HHDV!$B$5:$H$1050,6,0)</f>
        <v>#N/A</v>
      </c>
      <c r="AG666" s="75" t="e">
        <f>K666*VLOOKUP($B666,DM_HHDV!$B$5:$H$1050,7,0)</f>
        <v>#N/A</v>
      </c>
      <c r="AH666" s="75" t="e">
        <f>L666*VLOOKUP($B666,DM_HHDV!$B$5:$H$1050,5,0)</f>
        <v>#N/A</v>
      </c>
      <c r="AI666" s="75" t="e">
        <f>L666*VLOOKUP($B666,DM_HHDV!$B$5:$H$1050,6,0)</f>
        <v>#N/A</v>
      </c>
      <c r="AJ666" s="75" t="e">
        <f>L666*VLOOKUP($B666,DM_HHDV!$B$5:$H$1050,7,0)</f>
        <v>#N/A</v>
      </c>
      <c r="AK666" s="75" t="e">
        <f>M666*VLOOKUP($B666,DM_HHDV!$B$5:$H$1050,5,0)</f>
        <v>#N/A</v>
      </c>
      <c r="AL666" s="75" t="e">
        <f>M666*VLOOKUP($B666,DM_HHDV!$B$5:$H$1050,6,0)</f>
        <v>#N/A</v>
      </c>
      <c r="AM666" s="75" t="e">
        <f>M666*VLOOKUP($B666,DM_HHDV!$B$5:$H$1050,7,0)</f>
        <v>#N/A</v>
      </c>
      <c r="AN666" s="75" t="e">
        <f>N666*VLOOKUP($B666,DM_HHDV!$B$5:$H$1050,5,0)</f>
        <v>#N/A</v>
      </c>
      <c r="AO666" s="75" t="e">
        <f>N666*VLOOKUP($B666,DM_HHDV!$B$5:$H$1050,6,0)</f>
        <v>#N/A</v>
      </c>
      <c r="AP666" s="75" t="e">
        <f>N666*VLOOKUP($B666,DM_HHDV!$B$5:$H$1050,7,0)</f>
        <v>#N/A</v>
      </c>
      <c r="AQ666" s="75" t="e">
        <f>O666*VLOOKUP($B666,DM_HHDV!$B$5:$H$1050,5,0)</f>
        <v>#N/A</v>
      </c>
      <c r="AR666" s="75" t="e">
        <f>O666*VLOOKUP($B666,DM_HHDV!$B$5:$H$1050,6,0)</f>
        <v>#N/A</v>
      </c>
      <c r="AS666" s="75" t="e">
        <f>O666*VLOOKUP($B666,DM_HHDV!$B$5:$H$1050,7,0)</f>
        <v>#N/A</v>
      </c>
      <c r="AT666" s="75" t="e">
        <f>P666*VLOOKUP($B666,DM_HHDV!$B$5:$H$1050,5,0)</f>
        <v>#N/A</v>
      </c>
      <c r="AU666" s="75" t="e">
        <f>P666*VLOOKUP($B666,DM_HHDV!$B$5:$H$1050,6,0)</f>
        <v>#N/A</v>
      </c>
      <c r="AV666" s="75" t="e">
        <f>P666*VLOOKUP($B666,DM_HHDV!$B$5:$H$1050,7,0)</f>
        <v>#N/A</v>
      </c>
      <c r="AW666" s="75" t="e">
        <f>Q666*VLOOKUP($B666,DM_HHDV!$B$5:$H$1050,5,0)</f>
        <v>#N/A</v>
      </c>
      <c r="AX666" s="75" t="e">
        <f>Q666*VLOOKUP($B666,DM_HHDV!$B$5:$H$1050,6,0)</f>
        <v>#N/A</v>
      </c>
      <c r="AY666" s="75" t="e">
        <f>Q666*VLOOKUP($B666,DM_HHDV!$B$5:$H$1050,7,0)</f>
        <v>#N/A</v>
      </c>
      <c r="AZ666" s="75" t="e">
        <f>R666*VLOOKUP($B666,DM_HHDV!$B$5:$H$1050,5,0)</f>
        <v>#N/A</v>
      </c>
      <c r="BA666" s="75" t="e">
        <f>R666*VLOOKUP($B666,DM_HHDV!$B$5:$H$1050,6,0)</f>
        <v>#N/A</v>
      </c>
      <c r="BB666" s="75" t="e">
        <f>R666*VLOOKUP($B666,DM_HHDV!$B$5:$H$1050,7,0)</f>
        <v>#N/A</v>
      </c>
      <c r="BC666" s="75" t="e">
        <f>G666*VLOOKUP($B666,DM_HHDV!$B$5:$K$1050,8,0)</f>
        <v>#N/A</v>
      </c>
      <c r="BD666" s="75" t="e">
        <f>G666*VLOOKUP($B666,DM_HHDV!$B$5:$K$1050,9,0)</f>
        <v>#N/A</v>
      </c>
      <c r="BE666" s="75" t="e">
        <f>G666*VLOOKUP($B666,DM_HHDV!$B$5:$K$1050,10,0)</f>
        <v>#N/A</v>
      </c>
      <c r="BF666" s="75" t="e">
        <f>H666*VLOOKUP($B666,DM_HHDV!$B$5:$K$1050,8,0)</f>
        <v>#N/A</v>
      </c>
      <c r="BG666" s="75" t="e">
        <f>H666*VLOOKUP($B666,DM_HHDV!$B$5:$K$1050,9,0)</f>
        <v>#N/A</v>
      </c>
      <c r="BH666" s="75" t="e">
        <f>H666*VLOOKUP($B666,DM_HHDV!$B$5:$K$1050,10,0)</f>
        <v>#N/A</v>
      </c>
      <c r="BI666" s="75" t="e">
        <f>I666*VLOOKUP($B666,DM_HHDV!$B$5:$K$1050,8,0)</f>
        <v>#N/A</v>
      </c>
      <c r="BJ666" s="75" t="e">
        <f>I666*VLOOKUP($B666,DM_HHDV!$B$5:$K$1050,9,0)</f>
        <v>#N/A</v>
      </c>
      <c r="BK666" s="75" t="e">
        <f>I666*VLOOKUP($B666,DM_HHDV!$B$5:$K$1050,10,0)</f>
        <v>#N/A</v>
      </c>
      <c r="BL666" s="75" t="e">
        <f>J666*VLOOKUP($B666,DM_HHDV!$B$5:$K$1050,8,0)</f>
        <v>#N/A</v>
      </c>
      <c r="BM666" s="75" t="e">
        <f>J666*VLOOKUP($B666,DM_HHDV!$B$5:$K$1050,9,0)</f>
        <v>#N/A</v>
      </c>
      <c r="BN666" s="75" t="e">
        <f>J666*VLOOKUP($B666,DM_HHDV!$B$5:$K$1050,10,0)</f>
        <v>#N/A</v>
      </c>
      <c r="BO666" s="75" t="e">
        <f>K666*VLOOKUP($B666,DM_HHDV!$B$5:$K$1050,8,0)</f>
        <v>#N/A</v>
      </c>
      <c r="BP666" s="75" t="e">
        <f>K666*VLOOKUP($B666,DM_HHDV!$B$5:$K$1050,9,0)</f>
        <v>#N/A</v>
      </c>
      <c r="BQ666" s="75" t="e">
        <f>K666*VLOOKUP($B666,DM_HHDV!$B$5:$K$1050,10,0)</f>
        <v>#N/A</v>
      </c>
      <c r="BR666" s="75" t="e">
        <f>L666*VLOOKUP($B666,DM_HHDV!$B$5:$K$1050,8,0)</f>
        <v>#N/A</v>
      </c>
      <c r="BS666" s="75" t="e">
        <f>L666*VLOOKUP($B666,DM_HHDV!$B$5:$K$1050,9,0)</f>
        <v>#N/A</v>
      </c>
      <c r="BT666" s="75" t="e">
        <f>L666*VLOOKUP($B666,DM_HHDV!$B$5:$K$1050,10,0)</f>
        <v>#N/A</v>
      </c>
      <c r="BU666" s="75" t="e">
        <f>M666*VLOOKUP($B666,DM_HHDV!$B$5:$K$1050,8,0)</f>
        <v>#N/A</v>
      </c>
      <c r="BV666" s="75" t="e">
        <f>M666*VLOOKUP($B666,DM_HHDV!$B$5:$K$1050,9,0)</f>
        <v>#N/A</v>
      </c>
      <c r="BW666" s="75" t="e">
        <f>M666*VLOOKUP($B666,DM_HHDV!$B$5:$K$1050,10,0)</f>
        <v>#N/A</v>
      </c>
      <c r="BX666" s="75" t="e">
        <f>N666*VLOOKUP($B666,DM_HHDV!$B$5:$K$1050,8,0)</f>
        <v>#N/A</v>
      </c>
      <c r="BY666" s="75" t="e">
        <f>N666*VLOOKUP($B666,DM_HHDV!$B$5:$K$1050,9,0)</f>
        <v>#N/A</v>
      </c>
      <c r="BZ666" s="75" t="e">
        <f>N666*VLOOKUP($B666,DM_HHDV!$B$5:$K$1050,10,0)</f>
        <v>#N/A</v>
      </c>
      <c r="CA666" s="75" t="e">
        <f>O666*VLOOKUP($B666,DM_HHDV!$B$5:$K$1050,8,0)</f>
        <v>#N/A</v>
      </c>
      <c r="CB666" s="75" t="e">
        <f>O666*VLOOKUP($B666,DM_HHDV!$B$5:$K$1050,9,0)</f>
        <v>#N/A</v>
      </c>
      <c r="CC666" s="75" t="e">
        <f>O666*VLOOKUP($B666,DM_HHDV!$B$5:$K$1050,10,0)</f>
        <v>#N/A</v>
      </c>
      <c r="CD666" s="75" t="e">
        <f>P666*VLOOKUP($B666,DM_HHDV!$B$5:$K$1050,8,0)</f>
        <v>#N/A</v>
      </c>
      <c r="CE666" s="75" t="e">
        <f>P666*VLOOKUP($B666,DM_HHDV!$B$5:$K$1050,9,0)</f>
        <v>#N/A</v>
      </c>
      <c r="CF666" s="75" t="e">
        <f>P666*VLOOKUP($B666,DM_HHDV!$B$5:$K$1050,10,0)</f>
        <v>#N/A</v>
      </c>
      <c r="CG666" s="75" t="e">
        <f>Q666*VLOOKUP($B666,DM_HHDV!$B$5:$K$1050,8,0)</f>
        <v>#N/A</v>
      </c>
      <c r="CH666" s="75" t="e">
        <f>Q666*VLOOKUP($B666,DM_HHDV!$B$5:$K$1050,9,0)</f>
        <v>#N/A</v>
      </c>
      <c r="CI666" s="75" t="e">
        <f>Q666*VLOOKUP($B666,DM_HHDV!$B$5:$K$1050,10,0)</f>
        <v>#N/A</v>
      </c>
      <c r="CJ666" s="75" t="e">
        <f>R666*VLOOKUP($B666,DM_HHDV!$B$5:$K$1050,8,0)</f>
        <v>#N/A</v>
      </c>
      <c r="CK666" s="75" t="e">
        <f>R666*VLOOKUP($B666,DM_HHDV!$B$5:$K$1050,9,0)</f>
        <v>#N/A</v>
      </c>
      <c r="CL666" s="75" t="e">
        <f>R666*VLOOKUP($B666,DM_HHDV!$B$5:$K$1050,10,0)</f>
        <v>#N/A</v>
      </c>
    </row>
    <row r="667" spans="1:90">
      <c r="A667" s="21">
        <f>DM_HHDV!A666</f>
        <v>0</v>
      </c>
      <c r="B667" s="22"/>
      <c r="C667" s="22"/>
      <c r="D667" s="62">
        <f>IFERROR(VLOOKUP(B667,DM_HHDV!$B$5:$E$1050,3,0),0)</f>
        <v>0</v>
      </c>
      <c r="E667" s="67">
        <f>IFERROR(VLOOKUP(B667,DM_HHDV!$B$5:$E$1050,4,0),0)</f>
        <v>0</v>
      </c>
      <c r="F667" s="74">
        <f t="shared" si="10"/>
        <v>0</v>
      </c>
      <c r="G667" s="23"/>
      <c r="H667" s="65"/>
      <c r="I667" s="65"/>
      <c r="J667" s="65"/>
      <c r="K667" s="65"/>
      <c r="L667" s="65"/>
      <c r="M667" s="65"/>
      <c r="N667" s="65"/>
      <c r="O667" s="65"/>
      <c r="P667" s="65"/>
      <c r="Q667" s="65"/>
      <c r="R667" s="65"/>
      <c r="S667" s="75" t="e">
        <f>G667*VLOOKUP($B667,DM_HHDV!$B$5:$H$1050,5,0)</f>
        <v>#N/A</v>
      </c>
      <c r="T667" s="75" t="e">
        <f>G667*VLOOKUP($B667,DM_HHDV!$B$5:$H$1050,6,0)</f>
        <v>#N/A</v>
      </c>
      <c r="U667" s="75" t="e">
        <f>G667*VLOOKUP($B667,DM_HHDV!$B$5:$H$1050,7,0)</f>
        <v>#N/A</v>
      </c>
      <c r="V667" s="75" t="e">
        <f>H667*VLOOKUP($B667,DM_HHDV!$B$5:$H$1050,5,0)</f>
        <v>#N/A</v>
      </c>
      <c r="W667" s="75" t="e">
        <f>H667*VLOOKUP($B667,DM_HHDV!$B$5:$H$1050,6,0)</f>
        <v>#N/A</v>
      </c>
      <c r="X667" s="75" t="e">
        <f>H667*VLOOKUP($B667,DM_HHDV!$B$5:$H$1050,7,0)</f>
        <v>#N/A</v>
      </c>
      <c r="Y667" s="75" t="e">
        <f>I667*VLOOKUP($B667,DM_HHDV!$B$5:$H$1050,5,0)</f>
        <v>#N/A</v>
      </c>
      <c r="Z667" s="75" t="e">
        <f>I667*VLOOKUP($B667,DM_HHDV!$B$5:$H$1050,6,0)</f>
        <v>#N/A</v>
      </c>
      <c r="AA667" s="75" t="e">
        <f>I667*VLOOKUP($B667,DM_HHDV!$B$5:$H$1050,7,0)</f>
        <v>#N/A</v>
      </c>
      <c r="AB667" s="75" t="e">
        <f>J667*VLOOKUP($B667,DM_HHDV!$B$5:$H$1050,5,0)</f>
        <v>#N/A</v>
      </c>
      <c r="AC667" s="75" t="e">
        <f>J667*VLOOKUP($B667,DM_HHDV!$B$5:$H$1050,6,0)</f>
        <v>#N/A</v>
      </c>
      <c r="AD667" s="75" t="e">
        <f>J667*VLOOKUP($B667,DM_HHDV!$B$5:$H$1050,7,0)</f>
        <v>#N/A</v>
      </c>
      <c r="AE667" s="75" t="e">
        <f>K667*VLOOKUP($B667,DM_HHDV!$B$5:$H$1050,5,0)</f>
        <v>#N/A</v>
      </c>
      <c r="AF667" s="75" t="e">
        <f>K667*VLOOKUP($B667,DM_HHDV!$B$5:$H$1050,6,0)</f>
        <v>#N/A</v>
      </c>
      <c r="AG667" s="75" t="e">
        <f>K667*VLOOKUP($B667,DM_HHDV!$B$5:$H$1050,7,0)</f>
        <v>#N/A</v>
      </c>
      <c r="AH667" s="75" t="e">
        <f>L667*VLOOKUP($B667,DM_HHDV!$B$5:$H$1050,5,0)</f>
        <v>#N/A</v>
      </c>
      <c r="AI667" s="75" t="e">
        <f>L667*VLOOKUP($B667,DM_HHDV!$B$5:$H$1050,6,0)</f>
        <v>#N/A</v>
      </c>
      <c r="AJ667" s="75" t="e">
        <f>L667*VLOOKUP($B667,DM_HHDV!$B$5:$H$1050,7,0)</f>
        <v>#N/A</v>
      </c>
      <c r="AK667" s="75" t="e">
        <f>M667*VLOOKUP($B667,DM_HHDV!$B$5:$H$1050,5,0)</f>
        <v>#N/A</v>
      </c>
      <c r="AL667" s="75" t="e">
        <f>M667*VLOOKUP($B667,DM_HHDV!$B$5:$H$1050,6,0)</f>
        <v>#N/A</v>
      </c>
      <c r="AM667" s="75" t="e">
        <f>M667*VLOOKUP($B667,DM_HHDV!$B$5:$H$1050,7,0)</f>
        <v>#N/A</v>
      </c>
      <c r="AN667" s="75" t="e">
        <f>N667*VLOOKUP($B667,DM_HHDV!$B$5:$H$1050,5,0)</f>
        <v>#N/A</v>
      </c>
      <c r="AO667" s="75" t="e">
        <f>N667*VLOOKUP($B667,DM_HHDV!$B$5:$H$1050,6,0)</f>
        <v>#N/A</v>
      </c>
      <c r="AP667" s="75" t="e">
        <f>N667*VLOOKUP($B667,DM_HHDV!$B$5:$H$1050,7,0)</f>
        <v>#N/A</v>
      </c>
      <c r="AQ667" s="75" t="e">
        <f>O667*VLOOKUP($B667,DM_HHDV!$B$5:$H$1050,5,0)</f>
        <v>#N/A</v>
      </c>
      <c r="AR667" s="75" t="e">
        <f>O667*VLOOKUP($B667,DM_HHDV!$B$5:$H$1050,6,0)</f>
        <v>#N/A</v>
      </c>
      <c r="AS667" s="75" t="e">
        <f>O667*VLOOKUP($B667,DM_HHDV!$B$5:$H$1050,7,0)</f>
        <v>#N/A</v>
      </c>
      <c r="AT667" s="75" t="e">
        <f>P667*VLOOKUP($B667,DM_HHDV!$B$5:$H$1050,5,0)</f>
        <v>#N/A</v>
      </c>
      <c r="AU667" s="75" t="e">
        <f>P667*VLOOKUP($B667,DM_HHDV!$B$5:$H$1050,6,0)</f>
        <v>#N/A</v>
      </c>
      <c r="AV667" s="75" t="e">
        <f>P667*VLOOKUP($B667,DM_HHDV!$B$5:$H$1050,7,0)</f>
        <v>#N/A</v>
      </c>
      <c r="AW667" s="75" t="e">
        <f>Q667*VLOOKUP($B667,DM_HHDV!$B$5:$H$1050,5,0)</f>
        <v>#N/A</v>
      </c>
      <c r="AX667" s="75" t="e">
        <f>Q667*VLOOKUP($B667,DM_HHDV!$B$5:$H$1050,6,0)</f>
        <v>#N/A</v>
      </c>
      <c r="AY667" s="75" t="e">
        <f>Q667*VLOOKUP($B667,DM_HHDV!$B$5:$H$1050,7,0)</f>
        <v>#N/A</v>
      </c>
      <c r="AZ667" s="75" t="e">
        <f>R667*VLOOKUP($B667,DM_HHDV!$B$5:$H$1050,5,0)</f>
        <v>#N/A</v>
      </c>
      <c r="BA667" s="75" t="e">
        <f>R667*VLOOKUP($B667,DM_HHDV!$B$5:$H$1050,6,0)</f>
        <v>#N/A</v>
      </c>
      <c r="BB667" s="75" t="e">
        <f>R667*VLOOKUP($B667,DM_HHDV!$B$5:$H$1050,7,0)</f>
        <v>#N/A</v>
      </c>
      <c r="BC667" s="75" t="e">
        <f>G667*VLOOKUP($B667,DM_HHDV!$B$5:$K$1050,8,0)</f>
        <v>#N/A</v>
      </c>
      <c r="BD667" s="75" t="e">
        <f>G667*VLOOKUP($B667,DM_HHDV!$B$5:$K$1050,9,0)</f>
        <v>#N/A</v>
      </c>
      <c r="BE667" s="75" t="e">
        <f>G667*VLOOKUP($B667,DM_HHDV!$B$5:$K$1050,10,0)</f>
        <v>#N/A</v>
      </c>
      <c r="BF667" s="75" t="e">
        <f>H667*VLOOKUP($B667,DM_HHDV!$B$5:$K$1050,8,0)</f>
        <v>#N/A</v>
      </c>
      <c r="BG667" s="75" t="e">
        <f>H667*VLOOKUP($B667,DM_HHDV!$B$5:$K$1050,9,0)</f>
        <v>#N/A</v>
      </c>
      <c r="BH667" s="75" t="e">
        <f>H667*VLOOKUP($B667,DM_HHDV!$B$5:$K$1050,10,0)</f>
        <v>#N/A</v>
      </c>
      <c r="BI667" s="75" t="e">
        <f>I667*VLOOKUP($B667,DM_HHDV!$B$5:$K$1050,8,0)</f>
        <v>#N/A</v>
      </c>
      <c r="BJ667" s="75" t="e">
        <f>I667*VLOOKUP($B667,DM_HHDV!$B$5:$K$1050,9,0)</f>
        <v>#N/A</v>
      </c>
      <c r="BK667" s="75" t="e">
        <f>I667*VLOOKUP($B667,DM_HHDV!$B$5:$K$1050,10,0)</f>
        <v>#N/A</v>
      </c>
      <c r="BL667" s="75" t="e">
        <f>J667*VLOOKUP($B667,DM_HHDV!$B$5:$K$1050,8,0)</f>
        <v>#N/A</v>
      </c>
      <c r="BM667" s="75" t="e">
        <f>J667*VLOOKUP($B667,DM_HHDV!$B$5:$K$1050,9,0)</f>
        <v>#N/A</v>
      </c>
      <c r="BN667" s="75" t="e">
        <f>J667*VLOOKUP($B667,DM_HHDV!$B$5:$K$1050,10,0)</f>
        <v>#N/A</v>
      </c>
      <c r="BO667" s="75" t="e">
        <f>K667*VLOOKUP($B667,DM_HHDV!$B$5:$K$1050,8,0)</f>
        <v>#N/A</v>
      </c>
      <c r="BP667" s="75" t="e">
        <f>K667*VLOOKUP($B667,DM_HHDV!$B$5:$K$1050,9,0)</f>
        <v>#N/A</v>
      </c>
      <c r="BQ667" s="75" t="e">
        <f>K667*VLOOKUP($B667,DM_HHDV!$B$5:$K$1050,10,0)</f>
        <v>#N/A</v>
      </c>
      <c r="BR667" s="75" t="e">
        <f>L667*VLOOKUP($B667,DM_HHDV!$B$5:$K$1050,8,0)</f>
        <v>#N/A</v>
      </c>
      <c r="BS667" s="75" t="e">
        <f>L667*VLOOKUP($B667,DM_HHDV!$B$5:$K$1050,9,0)</f>
        <v>#N/A</v>
      </c>
      <c r="BT667" s="75" t="e">
        <f>L667*VLOOKUP($B667,DM_HHDV!$B$5:$K$1050,10,0)</f>
        <v>#N/A</v>
      </c>
      <c r="BU667" s="75" t="e">
        <f>M667*VLOOKUP($B667,DM_HHDV!$B$5:$K$1050,8,0)</f>
        <v>#N/A</v>
      </c>
      <c r="BV667" s="75" t="e">
        <f>M667*VLOOKUP($B667,DM_HHDV!$B$5:$K$1050,9,0)</f>
        <v>#N/A</v>
      </c>
      <c r="BW667" s="75" t="e">
        <f>M667*VLOOKUP($B667,DM_HHDV!$B$5:$K$1050,10,0)</f>
        <v>#N/A</v>
      </c>
      <c r="BX667" s="75" t="e">
        <f>N667*VLOOKUP($B667,DM_HHDV!$B$5:$K$1050,8,0)</f>
        <v>#N/A</v>
      </c>
      <c r="BY667" s="75" t="e">
        <f>N667*VLOOKUP($B667,DM_HHDV!$B$5:$K$1050,9,0)</f>
        <v>#N/A</v>
      </c>
      <c r="BZ667" s="75" t="e">
        <f>N667*VLOOKUP($B667,DM_HHDV!$B$5:$K$1050,10,0)</f>
        <v>#N/A</v>
      </c>
      <c r="CA667" s="75" t="e">
        <f>O667*VLOOKUP($B667,DM_HHDV!$B$5:$K$1050,8,0)</f>
        <v>#N/A</v>
      </c>
      <c r="CB667" s="75" t="e">
        <f>O667*VLOOKUP($B667,DM_HHDV!$B$5:$K$1050,9,0)</f>
        <v>#N/A</v>
      </c>
      <c r="CC667" s="75" t="e">
        <f>O667*VLOOKUP($B667,DM_HHDV!$B$5:$K$1050,10,0)</f>
        <v>#N/A</v>
      </c>
      <c r="CD667" s="75" t="e">
        <f>P667*VLOOKUP($B667,DM_HHDV!$B$5:$K$1050,8,0)</f>
        <v>#N/A</v>
      </c>
      <c r="CE667" s="75" t="e">
        <f>P667*VLOOKUP($B667,DM_HHDV!$B$5:$K$1050,9,0)</f>
        <v>#N/A</v>
      </c>
      <c r="CF667" s="75" t="e">
        <f>P667*VLOOKUP($B667,DM_HHDV!$B$5:$K$1050,10,0)</f>
        <v>#N/A</v>
      </c>
      <c r="CG667" s="75" t="e">
        <f>Q667*VLOOKUP($B667,DM_HHDV!$B$5:$K$1050,8,0)</f>
        <v>#N/A</v>
      </c>
      <c r="CH667" s="75" t="e">
        <f>Q667*VLOOKUP($B667,DM_HHDV!$B$5:$K$1050,9,0)</f>
        <v>#N/A</v>
      </c>
      <c r="CI667" s="75" t="e">
        <f>Q667*VLOOKUP($B667,DM_HHDV!$B$5:$K$1050,10,0)</f>
        <v>#N/A</v>
      </c>
      <c r="CJ667" s="75" t="e">
        <f>R667*VLOOKUP($B667,DM_HHDV!$B$5:$K$1050,8,0)</f>
        <v>#N/A</v>
      </c>
      <c r="CK667" s="75" t="e">
        <f>R667*VLOOKUP($B667,DM_HHDV!$B$5:$K$1050,9,0)</f>
        <v>#N/A</v>
      </c>
      <c r="CL667" s="75" t="e">
        <f>R667*VLOOKUP($B667,DM_HHDV!$B$5:$K$1050,10,0)</f>
        <v>#N/A</v>
      </c>
    </row>
    <row r="668" spans="1:90">
      <c r="A668" s="21">
        <f>DM_HHDV!A667</f>
        <v>0</v>
      </c>
      <c r="B668" s="22"/>
      <c r="C668" s="22"/>
      <c r="D668" s="62">
        <f>IFERROR(VLOOKUP(B668,DM_HHDV!$B$5:$E$1050,3,0),0)</f>
        <v>0</v>
      </c>
      <c r="E668" s="67">
        <f>IFERROR(VLOOKUP(B668,DM_HHDV!$B$5:$E$1050,4,0),0)</f>
        <v>0</v>
      </c>
      <c r="F668" s="74">
        <f t="shared" si="10"/>
        <v>0</v>
      </c>
      <c r="G668" s="23"/>
      <c r="H668" s="65"/>
      <c r="I668" s="65"/>
      <c r="J668" s="65"/>
      <c r="K668" s="65"/>
      <c r="L668" s="65"/>
      <c r="M668" s="65"/>
      <c r="N668" s="65"/>
      <c r="O668" s="65"/>
      <c r="P668" s="65"/>
      <c r="Q668" s="65"/>
      <c r="R668" s="65"/>
      <c r="S668" s="75" t="e">
        <f>G668*VLOOKUP($B668,DM_HHDV!$B$5:$H$1050,5,0)</f>
        <v>#N/A</v>
      </c>
      <c r="T668" s="75" t="e">
        <f>G668*VLOOKUP($B668,DM_HHDV!$B$5:$H$1050,6,0)</f>
        <v>#N/A</v>
      </c>
      <c r="U668" s="75" t="e">
        <f>G668*VLOOKUP($B668,DM_HHDV!$B$5:$H$1050,7,0)</f>
        <v>#N/A</v>
      </c>
      <c r="V668" s="75" t="e">
        <f>H668*VLOOKUP($B668,DM_HHDV!$B$5:$H$1050,5,0)</f>
        <v>#N/A</v>
      </c>
      <c r="W668" s="75" t="e">
        <f>H668*VLOOKUP($B668,DM_HHDV!$B$5:$H$1050,6,0)</f>
        <v>#N/A</v>
      </c>
      <c r="X668" s="75" t="e">
        <f>H668*VLOOKUP($B668,DM_HHDV!$B$5:$H$1050,7,0)</f>
        <v>#N/A</v>
      </c>
      <c r="Y668" s="75" t="e">
        <f>I668*VLOOKUP($B668,DM_HHDV!$B$5:$H$1050,5,0)</f>
        <v>#N/A</v>
      </c>
      <c r="Z668" s="75" t="e">
        <f>I668*VLOOKUP($B668,DM_HHDV!$B$5:$H$1050,6,0)</f>
        <v>#N/A</v>
      </c>
      <c r="AA668" s="75" t="e">
        <f>I668*VLOOKUP($B668,DM_HHDV!$B$5:$H$1050,7,0)</f>
        <v>#N/A</v>
      </c>
      <c r="AB668" s="75" t="e">
        <f>J668*VLOOKUP($B668,DM_HHDV!$B$5:$H$1050,5,0)</f>
        <v>#N/A</v>
      </c>
      <c r="AC668" s="75" t="e">
        <f>J668*VLOOKUP($B668,DM_HHDV!$B$5:$H$1050,6,0)</f>
        <v>#N/A</v>
      </c>
      <c r="AD668" s="75" t="e">
        <f>J668*VLOOKUP($B668,DM_HHDV!$B$5:$H$1050,7,0)</f>
        <v>#N/A</v>
      </c>
      <c r="AE668" s="75" t="e">
        <f>K668*VLOOKUP($B668,DM_HHDV!$B$5:$H$1050,5,0)</f>
        <v>#N/A</v>
      </c>
      <c r="AF668" s="75" t="e">
        <f>K668*VLOOKUP($B668,DM_HHDV!$B$5:$H$1050,6,0)</f>
        <v>#N/A</v>
      </c>
      <c r="AG668" s="75" t="e">
        <f>K668*VLOOKUP($B668,DM_HHDV!$B$5:$H$1050,7,0)</f>
        <v>#N/A</v>
      </c>
      <c r="AH668" s="75" t="e">
        <f>L668*VLOOKUP($B668,DM_HHDV!$B$5:$H$1050,5,0)</f>
        <v>#N/A</v>
      </c>
      <c r="AI668" s="75" t="e">
        <f>L668*VLOOKUP($B668,DM_HHDV!$B$5:$H$1050,6,0)</f>
        <v>#N/A</v>
      </c>
      <c r="AJ668" s="75" t="e">
        <f>L668*VLOOKUP($B668,DM_HHDV!$B$5:$H$1050,7,0)</f>
        <v>#N/A</v>
      </c>
      <c r="AK668" s="75" t="e">
        <f>M668*VLOOKUP($B668,DM_HHDV!$B$5:$H$1050,5,0)</f>
        <v>#N/A</v>
      </c>
      <c r="AL668" s="75" t="e">
        <f>M668*VLOOKUP($B668,DM_HHDV!$B$5:$H$1050,6,0)</f>
        <v>#N/A</v>
      </c>
      <c r="AM668" s="75" t="e">
        <f>M668*VLOOKUP($B668,DM_HHDV!$B$5:$H$1050,7,0)</f>
        <v>#N/A</v>
      </c>
      <c r="AN668" s="75" t="e">
        <f>N668*VLOOKUP($B668,DM_HHDV!$B$5:$H$1050,5,0)</f>
        <v>#N/A</v>
      </c>
      <c r="AO668" s="75" t="e">
        <f>N668*VLOOKUP($B668,DM_HHDV!$B$5:$H$1050,6,0)</f>
        <v>#N/A</v>
      </c>
      <c r="AP668" s="75" t="e">
        <f>N668*VLOOKUP($B668,DM_HHDV!$B$5:$H$1050,7,0)</f>
        <v>#N/A</v>
      </c>
      <c r="AQ668" s="75" t="e">
        <f>O668*VLOOKUP($B668,DM_HHDV!$B$5:$H$1050,5,0)</f>
        <v>#N/A</v>
      </c>
      <c r="AR668" s="75" t="e">
        <f>O668*VLOOKUP($B668,DM_HHDV!$B$5:$H$1050,6,0)</f>
        <v>#N/A</v>
      </c>
      <c r="AS668" s="75" t="e">
        <f>O668*VLOOKUP($B668,DM_HHDV!$B$5:$H$1050,7,0)</f>
        <v>#N/A</v>
      </c>
      <c r="AT668" s="75" t="e">
        <f>P668*VLOOKUP($B668,DM_HHDV!$B$5:$H$1050,5,0)</f>
        <v>#N/A</v>
      </c>
      <c r="AU668" s="75" t="e">
        <f>P668*VLOOKUP($B668,DM_HHDV!$B$5:$H$1050,6,0)</f>
        <v>#N/A</v>
      </c>
      <c r="AV668" s="75" t="e">
        <f>P668*VLOOKUP($B668,DM_HHDV!$B$5:$H$1050,7,0)</f>
        <v>#N/A</v>
      </c>
      <c r="AW668" s="75" t="e">
        <f>Q668*VLOOKUP($B668,DM_HHDV!$B$5:$H$1050,5,0)</f>
        <v>#N/A</v>
      </c>
      <c r="AX668" s="75" t="e">
        <f>Q668*VLOOKUP($B668,DM_HHDV!$B$5:$H$1050,6,0)</f>
        <v>#N/A</v>
      </c>
      <c r="AY668" s="75" t="e">
        <f>Q668*VLOOKUP($B668,DM_HHDV!$B$5:$H$1050,7,0)</f>
        <v>#N/A</v>
      </c>
      <c r="AZ668" s="75" t="e">
        <f>R668*VLOOKUP($B668,DM_HHDV!$B$5:$H$1050,5,0)</f>
        <v>#N/A</v>
      </c>
      <c r="BA668" s="75" t="e">
        <f>R668*VLOOKUP($B668,DM_HHDV!$B$5:$H$1050,6,0)</f>
        <v>#N/A</v>
      </c>
      <c r="BB668" s="75" t="e">
        <f>R668*VLOOKUP($B668,DM_HHDV!$B$5:$H$1050,7,0)</f>
        <v>#N/A</v>
      </c>
      <c r="BC668" s="75" t="e">
        <f>G668*VLOOKUP($B668,DM_HHDV!$B$5:$K$1050,8,0)</f>
        <v>#N/A</v>
      </c>
      <c r="BD668" s="75" t="e">
        <f>G668*VLOOKUP($B668,DM_HHDV!$B$5:$K$1050,9,0)</f>
        <v>#N/A</v>
      </c>
      <c r="BE668" s="75" t="e">
        <f>G668*VLOOKUP($B668,DM_HHDV!$B$5:$K$1050,10,0)</f>
        <v>#N/A</v>
      </c>
      <c r="BF668" s="75" t="e">
        <f>H668*VLOOKUP($B668,DM_HHDV!$B$5:$K$1050,8,0)</f>
        <v>#N/A</v>
      </c>
      <c r="BG668" s="75" t="e">
        <f>H668*VLOOKUP($B668,DM_HHDV!$B$5:$K$1050,9,0)</f>
        <v>#N/A</v>
      </c>
      <c r="BH668" s="75" t="e">
        <f>H668*VLOOKUP($B668,DM_HHDV!$B$5:$K$1050,10,0)</f>
        <v>#N/A</v>
      </c>
      <c r="BI668" s="75" t="e">
        <f>I668*VLOOKUP($B668,DM_HHDV!$B$5:$K$1050,8,0)</f>
        <v>#N/A</v>
      </c>
      <c r="BJ668" s="75" t="e">
        <f>I668*VLOOKUP($B668,DM_HHDV!$B$5:$K$1050,9,0)</f>
        <v>#N/A</v>
      </c>
      <c r="BK668" s="75" t="e">
        <f>I668*VLOOKUP($B668,DM_HHDV!$B$5:$K$1050,10,0)</f>
        <v>#N/A</v>
      </c>
      <c r="BL668" s="75" t="e">
        <f>J668*VLOOKUP($B668,DM_HHDV!$B$5:$K$1050,8,0)</f>
        <v>#N/A</v>
      </c>
      <c r="BM668" s="75" t="e">
        <f>J668*VLOOKUP($B668,DM_HHDV!$B$5:$K$1050,9,0)</f>
        <v>#N/A</v>
      </c>
      <c r="BN668" s="75" t="e">
        <f>J668*VLOOKUP($B668,DM_HHDV!$B$5:$K$1050,10,0)</f>
        <v>#N/A</v>
      </c>
      <c r="BO668" s="75" t="e">
        <f>K668*VLOOKUP($B668,DM_HHDV!$B$5:$K$1050,8,0)</f>
        <v>#N/A</v>
      </c>
      <c r="BP668" s="75" t="e">
        <f>K668*VLOOKUP($B668,DM_HHDV!$B$5:$K$1050,9,0)</f>
        <v>#N/A</v>
      </c>
      <c r="BQ668" s="75" t="e">
        <f>K668*VLOOKUP($B668,DM_HHDV!$B$5:$K$1050,10,0)</f>
        <v>#N/A</v>
      </c>
      <c r="BR668" s="75" t="e">
        <f>L668*VLOOKUP($B668,DM_HHDV!$B$5:$K$1050,8,0)</f>
        <v>#N/A</v>
      </c>
      <c r="BS668" s="75" t="e">
        <f>L668*VLOOKUP($B668,DM_HHDV!$B$5:$K$1050,9,0)</f>
        <v>#N/A</v>
      </c>
      <c r="BT668" s="75" t="e">
        <f>L668*VLOOKUP($B668,DM_HHDV!$B$5:$K$1050,10,0)</f>
        <v>#N/A</v>
      </c>
      <c r="BU668" s="75" t="e">
        <f>M668*VLOOKUP($B668,DM_HHDV!$B$5:$K$1050,8,0)</f>
        <v>#N/A</v>
      </c>
      <c r="BV668" s="75" t="e">
        <f>M668*VLOOKUP($B668,DM_HHDV!$B$5:$K$1050,9,0)</f>
        <v>#N/A</v>
      </c>
      <c r="BW668" s="75" t="e">
        <f>M668*VLOOKUP($B668,DM_HHDV!$B$5:$K$1050,10,0)</f>
        <v>#N/A</v>
      </c>
      <c r="BX668" s="75" t="e">
        <f>N668*VLOOKUP($B668,DM_HHDV!$B$5:$K$1050,8,0)</f>
        <v>#N/A</v>
      </c>
      <c r="BY668" s="75" t="e">
        <f>N668*VLOOKUP($B668,DM_HHDV!$B$5:$K$1050,9,0)</f>
        <v>#N/A</v>
      </c>
      <c r="BZ668" s="75" t="e">
        <f>N668*VLOOKUP($B668,DM_HHDV!$B$5:$K$1050,10,0)</f>
        <v>#N/A</v>
      </c>
      <c r="CA668" s="75" t="e">
        <f>O668*VLOOKUP($B668,DM_HHDV!$B$5:$K$1050,8,0)</f>
        <v>#N/A</v>
      </c>
      <c r="CB668" s="75" t="e">
        <f>O668*VLOOKUP($B668,DM_HHDV!$B$5:$K$1050,9,0)</f>
        <v>#N/A</v>
      </c>
      <c r="CC668" s="75" t="e">
        <f>O668*VLOOKUP($B668,DM_HHDV!$B$5:$K$1050,10,0)</f>
        <v>#N/A</v>
      </c>
      <c r="CD668" s="75" t="e">
        <f>P668*VLOOKUP($B668,DM_HHDV!$B$5:$K$1050,8,0)</f>
        <v>#N/A</v>
      </c>
      <c r="CE668" s="75" t="e">
        <f>P668*VLOOKUP($B668,DM_HHDV!$B$5:$K$1050,9,0)</f>
        <v>#N/A</v>
      </c>
      <c r="CF668" s="75" t="e">
        <f>P668*VLOOKUP($B668,DM_HHDV!$B$5:$K$1050,10,0)</f>
        <v>#N/A</v>
      </c>
      <c r="CG668" s="75" t="e">
        <f>Q668*VLOOKUP($B668,DM_HHDV!$B$5:$K$1050,8,0)</f>
        <v>#N/A</v>
      </c>
      <c r="CH668" s="75" t="e">
        <f>Q668*VLOOKUP($B668,DM_HHDV!$B$5:$K$1050,9,0)</f>
        <v>#N/A</v>
      </c>
      <c r="CI668" s="75" t="e">
        <f>Q668*VLOOKUP($B668,DM_HHDV!$B$5:$K$1050,10,0)</f>
        <v>#N/A</v>
      </c>
      <c r="CJ668" s="75" t="e">
        <f>R668*VLOOKUP($B668,DM_HHDV!$B$5:$K$1050,8,0)</f>
        <v>#N/A</v>
      </c>
      <c r="CK668" s="75" t="e">
        <f>R668*VLOOKUP($B668,DM_HHDV!$B$5:$K$1050,9,0)</f>
        <v>#N/A</v>
      </c>
      <c r="CL668" s="75" t="e">
        <f>R668*VLOOKUP($B668,DM_HHDV!$B$5:$K$1050,10,0)</f>
        <v>#N/A</v>
      </c>
    </row>
    <row r="669" spans="1:90">
      <c r="A669" s="21">
        <f>DM_HHDV!A668</f>
        <v>0</v>
      </c>
      <c r="B669" s="22"/>
      <c r="C669" s="22"/>
      <c r="D669" s="62">
        <f>IFERROR(VLOOKUP(B669,DM_HHDV!$B$5:$E$1050,3,0),0)</f>
        <v>0</v>
      </c>
      <c r="E669" s="67">
        <f>IFERROR(VLOOKUP(B669,DM_HHDV!$B$5:$E$1050,4,0),0)</f>
        <v>0</v>
      </c>
      <c r="F669" s="74">
        <f t="shared" si="10"/>
        <v>0</v>
      </c>
      <c r="G669" s="23"/>
      <c r="H669" s="65"/>
      <c r="I669" s="65"/>
      <c r="J669" s="65"/>
      <c r="K669" s="65"/>
      <c r="L669" s="65"/>
      <c r="M669" s="65"/>
      <c r="N669" s="65"/>
      <c r="O669" s="65"/>
      <c r="P669" s="65"/>
      <c r="Q669" s="65"/>
      <c r="R669" s="65"/>
      <c r="S669" s="75" t="e">
        <f>G669*VLOOKUP($B669,DM_HHDV!$B$5:$H$1050,5,0)</f>
        <v>#N/A</v>
      </c>
      <c r="T669" s="75" t="e">
        <f>G669*VLOOKUP($B669,DM_HHDV!$B$5:$H$1050,6,0)</f>
        <v>#N/A</v>
      </c>
      <c r="U669" s="75" t="e">
        <f>G669*VLOOKUP($B669,DM_HHDV!$B$5:$H$1050,7,0)</f>
        <v>#N/A</v>
      </c>
      <c r="V669" s="75" t="e">
        <f>H669*VLOOKUP($B669,DM_HHDV!$B$5:$H$1050,5,0)</f>
        <v>#N/A</v>
      </c>
      <c r="W669" s="75" t="e">
        <f>H669*VLOOKUP($B669,DM_HHDV!$B$5:$H$1050,6,0)</f>
        <v>#N/A</v>
      </c>
      <c r="X669" s="75" t="e">
        <f>H669*VLOOKUP($B669,DM_HHDV!$B$5:$H$1050,7,0)</f>
        <v>#N/A</v>
      </c>
      <c r="Y669" s="75" t="e">
        <f>I669*VLOOKUP($B669,DM_HHDV!$B$5:$H$1050,5,0)</f>
        <v>#N/A</v>
      </c>
      <c r="Z669" s="75" t="e">
        <f>I669*VLOOKUP($B669,DM_HHDV!$B$5:$H$1050,6,0)</f>
        <v>#N/A</v>
      </c>
      <c r="AA669" s="75" t="e">
        <f>I669*VLOOKUP($B669,DM_HHDV!$B$5:$H$1050,7,0)</f>
        <v>#N/A</v>
      </c>
      <c r="AB669" s="75" t="e">
        <f>J669*VLOOKUP($B669,DM_HHDV!$B$5:$H$1050,5,0)</f>
        <v>#N/A</v>
      </c>
      <c r="AC669" s="75" t="e">
        <f>J669*VLOOKUP($B669,DM_HHDV!$B$5:$H$1050,6,0)</f>
        <v>#N/A</v>
      </c>
      <c r="AD669" s="75" t="e">
        <f>J669*VLOOKUP($B669,DM_HHDV!$B$5:$H$1050,7,0)</f>
        <v>#N/A</v>
      </c>
      <c r="AE669" s="75" t="e">
        <f>K669*VLOOKUP($B669,DM_HHDV!$B$5:$H$1050,5,0)</f>
        <v>#N/A</v>
      </c>
      <c r="AF669" s="75" t="e">
        <f>K669*VLOOKUP($B669,DM_HHDV!$B$5:$H$1050,6,0)</f>
        <v>#N/A</v>
      </c>
      <c r="AG669" s="75" t="e">
        <f>K669*VLOOKUP($B669,DM_HHDV!$B$5:$H$1050,7,0)</f>
        <v>#N/A</v>
      </c>
      <c r="AH669" s="75" t="e">
        <f>L669*VLOOKUP($B669,DM_HHDV!$B$5:$H$1050,5,0)</f>
        <v>#N/A</v>
      </c>
      <c r="AI669" s="75" t="e">
        <f>L669*VLOOKUP($B669,DM_HHDV!$B$5:$H$1050,6,0)</f>
        <v>#N/A</v>
      </c>
      <c r="AJ669" s="75" t="e">
        <f>L669*VLOOKUP($B669,DM_HHDV!$B$5:$H$1050,7,0)</f>
        <v>#N/A</v>
      </c>
      <c r="AK669" s="75" t="e">
        <f>M669*VLOOKUP($B669,DM_HHDV!$B$5:$H$1050,5,0)</f>
        <v>#N/A</v>
      </c>
      <c r="AL669" s="75" t="e">
        <f>M669*VLOOKUP($B669,DM_HHDV!$B$5:$H$1050,6,0)</f>
        <v>#N/A</v>
      </c>
      <c r="AM669" s="75" t="e">
        <f>M669*VLOOKUP($B669,DM_HHDV!$B$5:$H$1050,7,0)</f>
        <v>#N/A</v>
      </c>
      <c r="AN669" s="75" t="e">
        <f>N669*VLOOKUP($B669,DM_HHDV!$B$5:$H$1050,5,0)</f>
        <v>#N/A</v>
      </c>
      <c r="AO669" s="75" t="e">
        <f>N669*VLOOKUP($B669,DM_HHDV!$B$5:$H$1050,6,0)</f>
        <v>#N/A</v>
      </c>
      <c r="AP669" s="75" t="e">
        <f>N669*VLOOKUP($B669,DM_HHDV!$B$5:$H$1050,7,0)</f>
        <v>#N/A</v>
      </c>
      <c r="AQ669" s="75" t="e">
        <f>O669*VLOOKUP($B669,DM_HHDV!$B$5:$H$1050,5,0)</f>
        <v>#N/A</v>
      </c>
      <c r="AR669" s="75" t="e">
        <f>O669*VLOOKUP($B669,DM_HHDV!$B$5:$H$1050,6,0)</f>
        <v>#N/A</v>
      </c>
      <c r="AS669" s="75" t="e">
        <f>O669*VLOOKUP($B669,DM_HHDV!$B$5:$H$1050,7,0)</f>
        <v>#N/A</v>
      </c>
      <c r="AT669" s="75" t="e">
        <f>P669*VLOOKUP($B669,DM_HHDV!$B$5:$H$1050,5,0)</f>
        <v>#N/A</v>
      </c>
      <c r="AU669" s="75" t="e">
        <f>P669*VLOOKUP($B669,DM_HHDV!$B$5:$H$1050,6,0)</f>
        <v>#N/A</v>
      </c>
      <c r="AV669" s="75" t="e">
        <f>P669*VLOOKUP($B669,DM_HHDV!$B$5:$H$1050,7,0)</f>
        <v>#N/A</v>
      </c>
      <c r="AW669" s="75" t="e">
        <f>Q669*VLOOKUP($B669,DM_HHDV!$B$5:$H$1050,5,0)</f>
        <v>#N/A</v>
      </c>
      <c r="AX669" s="75" t="e">
        <f>Q669*VLOOKUP($B669,DM_HHDV!$B$5:$H$1050,6,0)</f>
        <v>#N/A</v>
      </c>
      <c r="AY669" s="75" t="e">
        <f>Q669*VLOOKUP($B669,DM_HHDV!$B$5:$H$1050,7,0)</f>
        <v>#N/A</v>
      </c>
      <c r="AZ669" s="75" t="e">
        <f>R669*VLOOKUP($B669,DM_HHDV!$B$5:$H$1050,5,0)</f>
        <v>#N/A</v>
      </c>
      <c r="BA669" s="75" t="e">
        <f>R669*VLOOKUP($B669,DM_HHDV!$B$5:$H$1050,6,0)</f>
        <v>#N/A</v>
      </c>
      <c r="BB669" s="75" t="e">
        <f>R669*VLOOKUP($B669,DM_HHDV!$B$5:$H$1050,7,0)</f>
        <v>#N/A</v>
      </c>
      <c r="BC669" s="75" t="e">
        <f>G669*VLOOKUP($B669,DM_HHDV!$B$5:$K$1050,8,0)</f>
        <v>#N/A</v>
      </c>
      <c r="BD669" s="75" t="e">
        <f>G669*VLOOKUP($B669,DM_HHDV!$B$5:$K$1050,9,0)</f>
        <v>#N/A</v>
      </c>
      <c r="BE669" s="75" t="e">
        <f>G669*VLOOKUP($B669,DM_HHDV!$B$5:$K$1050,10,0)</f>
        <v>#N/A</v>
      </c>
      <c r="BF669" s="75" t="e">
        <f>H669*VLOOKUP($B669,DM_HHDV!$B$5:$K$1050,8,0)</f>
        <v>#N/A</v>
      </c>
      <c r="BG669" s="75" t="e">
        <f>H669*VLOOKUP($B669,DM_HHDV!$B$5:$K$1050,9,0)</f>
        <v>#N/A</v>
      </c>
      <c r="BH669" s="75" t="e">
        <f>H669*VLOOKUP($B669,DM_HHDV!$B$5:$K$1050,10,0)</f>
        <v>#N/A</v>
      </c>
      <c r="BI669" s="75" t="e">
        <f>I669*VLOOKUP($B669,DM_HHDV!$B$5:$K$1050,8,0)</f>
        <v>#N/A</v>
      </c>
      <c r="BJ669" s="75" t="e">
        <f>I669*VLOOKUP($B669,DM_HHDV!$B$5:$K$1050,9,0)</f>
        <v>#N/A</v>
      </c>
      <c r="BK669" s="75" t="e">
        <f>I669*VLOOKUP($B669,DM_HHDV!$B$5:$K$1050,10,0)</f>
        <v>#N/A</v>
      </c>
      <c r="BL669" s="75" t="e">
        <f>J669*VLOOKUP($B669,DM_HHDV!$B$5:$K$1050,8,0)</f>
        <v>#N/A</v>
      </c>
      <c r="BM669" s="75" t="e">
        <f>J669*VLOOKUP($B669,DM_HHDV!$B$5:$K$1050,9,0)</f>
        <v>#N/A</v>
      </c>
      <c r="BN669" s="75" t="e">
        <f>J669*VLOOKUP($B669,DM_HHDV!$B$5:$K$1050,10,0)</f>
        <v>#N/A</v>
      </c>
      <c r="BO669" s="75" t="e">
        <f>K669*VLOOKUP($B669,DM_HHDV!$B$5:$K$1050,8,0)</f>
        <v>#N/A</v>
      </c>
      <c r="BP669" s="75" t="e">
        <f>K669*VLOOKUP($B669,DM_HHDV!$B$5:$K$1050,9,0)</f>
        <v>#N/A</v>
      </c>
      <c r="BQ669" s="75" t="e">
        <f>K669*VLOOKUP($B669,DM_HHDV!$B$5:$K$1050,10,0)</f>
        <v>#N/A</v>
      </c>
      <c r="BR669" s="75" t="e">
        <f>L669*VLOOKUP($B669,DM_HHDV!$B$5:$K$1050,8,0)</f>
        <v>#N/A</v>
      </c>
      <c r="BS669" s="75" t="e">
        <f>L669*VLOOKUP($B669,DM_HHDV!$B$5:$K$1050,9,0)</f>
        <v>#N/A</v>
      </c>
      <c r="BT669" s="75" t="e">
        <f>L669*VLOOKUP($B669,DM_HHDV!$B$5:$K$1050,10,0)</f>
        <v>#N/A</v>
      </c>
      <c r="BU669" s="75" t="e">
        <f>M669*VLOOKUP($B669,DM_HHDV!$B$5:$K$1050,8,0)</f>
        <v>#N/A</v>
      </c>
      <c r="BV669" s="75" t="e">
        <f>M669*VLOOKUP($B669,DM_HHDV!$B$5:$K$1050,9,0)</f>
        <v>#N/A</v>
      </c>
      <c r="BW669" s="75" t="e">
        <f>M669*VLOOKUP($B669,DM_HHDV!$B$5:$K$1050,10,0)</f>
        <v>#N/A</v>
      </c>
      <c r="BX669" s="75" t="e">
        <f>N669*VLOOKUP($B669,DM_HHDV!$B$5:$K$1050,8,0)</f>
        <v>#N/A</v>
      </c>
      <c r="BY669" s="75" t="e">
        <f>N669*VLOOKUP($B669,DM_HHDV!$B$5:$K$1050,9,0)</f>
        <v>#N/A</v>
      </c>
      <c r="BZ669" s="75" t="e">
        <f>N669*VLOOKUP($B669,DM_HHDV!$B$5:$K$1050,10,0)</f>
        <v>#N/A</v>
      </c>
      <c r="CA669" s="75" t="e">
        <f>O669*VLOOKUP($B669,DM_HHDV!$B$5:$K$1050,8,0)</f>
        <v>#N/A</v>
      </c>
      <c r="CB669" s="75" t="e">
        <f>O669*VLOOKUP($B669,DM_HHDV!$B$5:$K$1050,9,0)</f>
        <v>#N/A</v>
      </c>
      <c r="CC669" s="75" t="e">
        <f>O669*VLOOKUP($B669,DM_HHDV!$B$5:$K$1050,10,0)</f>
        <v>#N/A</v>
      </c>
      <c r="CD669" s="75" t="e">
        <f>P669*VLOOKUP($B669,DM_HHDV!$B$5:$K$1050,8,0)</f>
        <v>#N/A</v>
      </c>
      <c r="CE669" s="75" t="e">
        <f>P669*VLOOKUP($B669,DM_HHDV!$B$5:$K$1050,9,0)</f>
        <v>#N/A</v>
      </c>
      <c r="CF669" s="75" t="e">
        <f>P669*VLOOKUP($B669,DM_HHDV!$B$5:$K$1050,10,0)</f>
        <v>#N/A</v>
      </c>
      <c r="CG669" s="75" t="e">
        <f>Q669*VLOOKUP($B669,DM_HHDV!$B$5:$K$1050,8,0)</f>
        <v>#N/A</v>
      </c>
      <c r="CH669" s="75" t="e">
        <f>Q669*VLOOKUP($B669,DM_HHDV!$B$5:$K$1050,9,0)</f>
        <v>#N/A</v>
      </c>
      <c r="CI669" s="75" t="e">
        <f>Q669*VLOOKUP($B669,DM_HHDV!$B$5:$K$1050,10,0)</f>
        <v>#N/A</v>
      </c>
      <c r="CJ669" s="75" t="e">
        <f>R669*VLOOKUP($B669,DM_HHDV!$B$5:$K$1050,8,0)</f>
        <v>#N/A</v>
      </c>
      <c r="CK669" s="75" t="e">
        <f>R669*VLOOKUP($B669,DM_HHDV!$B$5:$K$1050,9,0)</f>
        <v>#N/A</v>
      </c>
      <c r="CL669" s="75" t="e">
        <f>R669*VLOOKUP($B669,DM_HHDV!$B$5:$K$1050,10,0)</f>
        <v>#N/A</v>
      </c>
    </row>
    <row r="670" spans="1:90">
      <c r="A670" s="21">
        <f>DM_HHDV!A669</f>
        <v>0</v>
      </c>
      <c r="B670" s="22"/>
      <c r="C670" s="22"/>
      <c r="D670" s="62">
        <f>IFERROR(VLOOKUP(B670,DM_HHDV!$B$5:$E$1050,3,0),0)</f>
        <v>0</v>
      </c>
      <c r="E670" s="67">
        <f>IFERROR(VLOOKUP(B670,DM_HHDV!$B$5:$E$1050,4,0),0)</f>
        <v>0</v>
      </c>
      <c r="F670" s="74">
        <f t="shared" si="10"/>
        <v>0</v>
      </c>
      <c r="G670" s="23"/>
      <c r="H670" s="65"/>
      <c r="I670" s="65"/>
      <c r="J670" s="65"/>
      <c r="K670" s="65"/>
      <c r="L670" s="65"/>
      <c r="M670" s="65"/>
      <c r="N670" s="65"/>
      <c r="O670" s="65"/>
      <c r="P670" s="65"/>
      <c r="Q670" s="65"/>
      <c r="R670" s="65"/>
      <c r="S670" s="75" t="e">
        <f>G670*VLOOKUP($B670,DM_HHDV!$B$5:$H$1050,5,0)</f>
        <v>#N/A</v>
      </c>
      <c r="T670" s="75" t="e">
        <f>G670*VLOOKUP($B670,DM_HHDV!$B$5:$H$1050,6,0)</f>
        <v>#N/A</v>
      </c>
      <c r="U670" s="75" t="e">
        <f>G670*VLOOKUP($B670,DM_HHDV!$B$5:$H$1050,7,0)</f>
        <v>#N/A</v>
      </c>
      <c r="V670" s="75" t="e">
        <f>H670*VLOOKUP($B670,DM_HHDV!$B$5:$H$1050,5,0)</f>
        <v>#N/A</v>
      </c>
      <c r="W670" s="75" t="e">
        <f>H670*VLOOKUP($B670,DM_HHDV!$B$5:$H$1050,6,0)</f>
        <v>#N/A</v>
      </c>
      <c r="X670" s="75" t="e">
        <f>H670*VLOOKUP($B670,DM_HHDV!$B$5:$H$1050,7,0)</f>
        <v>#N/A</v>
      </c>
      <c r="Y670" s="75" t="e">
        <f>I670*VLOOKUP($B670,DM_HHDV!$B$5:$H$1050,5,0)</f>
        <v>#N/A</v>
      </c>
      <c r="Z670" s="75" t="e">
        <f>I670*VLOOKUP($B670,DM_HHDV!$B$5:$H$1050,6,0)</f>
        <v>#N/A</v>
      </c>
      <c r="AA670" s="75" t="e">
        <f>I670*VLOOKUP($B670,DM_HHDV!$B$5:$H$1050,7,0)</f>
        <v>#N/A</v>
      </c>
      <c r="AB670" s="75" t="e">
        <f>J670*VLOOKUP($B670,DM_HHDV!$B$5:$H$1050,5,0)</f>
        <v>#N/A</v>
      </c>
      <c r="AC670" s="75" t="e">
        <f>J670*VLOOKUP($B670,DM_HHDV!$B$5:$H$1050,6,0)</f>
        <v>#N/A</v>
      </c>
      <c r="AD670" s="75" t="e">
        <f>J670*VLOOKUP($B670,DM_HHDV!$B$5:$H$1050,7,0)</f>
        <v>#N/A</v>
      </c>
      <c r="AE670" s="75" t="e">
        <f>K670*VLOOKUP($B670,DM_HHDV!$B$5:$H$1050,5,0)</f>
        <v>#N/A</v>
      </c>
      <c r="AF670" s="75" t="e">
        <f>K670*VLOOKUP($B670,DM_HHDV!$B$5:$H$1050,6,0)</f>
        <v>#N/A</v>
      </c>
      <c r="AG670" s="75" t="e">
        <f>K670*VLOOKUP($B670,DM_HHDV!$B$5:$H$1050,7,0)</f>
        <v>#N/A</v>
      </c>
      <c r="AH670" s="75" t="e">
        <f>L670*VLOOKUP($B670,DM_HHDV!$B$5:$H$1050,5,0)</f>
        <v>#N/A</v>
      </c>
      <c r="AI670" s="75" t="e">
        <f>L670*VLOOKUP($B670,DM_HHDV!$B$5:$H$1050,6,0)</f>
        <v>#N/A</v>
      </c>
      <c r="AJ670" s="75" t="e">
        <f>L670*VLOOKUP($B670,DM_HHDV!$B$5:$H$1050,7,0)</f>
        <v>#N/A</v>
      </c>
      <c r="AK670" s="75" t="e">
        <f>M670*VLOOKUP($B670,DM_HHDV!$B$5:$H$1050,5,0)</f>
        <v>#N/A</v>
      </c>
      <c r="AL670" s="75" t="e">
        <f>M670*VLOOKUP($B670,DM_HHDV!$B$5:$H$1050,6,0)</f>
        <v>#N/A</v>
      </c>
      <c r="AM670" s="75" t="e">
        <f>M670*VLOOKUP($B670,DM_HHDV!$B$5:$H$1050,7,0)</f>
        <v>#N/A</v>
      </c>
      <c r="AN670" s="75" t="e">
        <f>N670*VLOOKUP($B670,DM_HHDV!$B$5:$H$1050,5,0)</f>
        <v>#N/A</v>
      </c>
      <c r="AO670" s="75" t="e">
        <f>N670*VLOOKUP($B670,DM_HHDV!$B$5:$H$1050,6,0)</f>
        <v>#N/A</v>
      </c>
      <c r="AP670" s="75" t="e">
        <f>N670*VLOOKUP($B670,DM_HHDV!$B$5:$H$1050,7,0)</f>
        <v>#N/A</v>
      </c>
      <c r="AQ670" s="75" t="e">
        <f>O670*VLOOKUP($B670,DM_HHDV!$B$5:$H$1050,5,0)</f>
        <v>#N/A</v>
      </c>
      <c r="AR670" s="75" t="e">
        <f>O670*VLOOKUP($B670,DM_HHDV!$B$5:$H$1050,6,0)</f>
        <v>#N/A</v>
      </c>
      <c r="AS670" s="75" t="e">
        <f>O670*VLOOKUP($B670,DM_HHDV!$B$5:$H$1050,7,0)</f>
        <v>#N/A</v>
      </c>
      <c r="AT670" s="75" t="e">
        <f>P670*VLOOKUP($B670,DM_HHDV!$B$5:$H$1050,5,0)</f>
        <v>#N/A</v>
      </c>
      <c r="AU670" s="75" t="e">
        <f>P670*VLOOKUP($B670,DM_HHDV!$B$5:$H$1050,6,0)</f>
        <v>#N/A</v>
      </c>
      <c r="AV670" s="75" t="e">
        <f>P670*VLOOKUP($B670,DM_HHDV!$B$5:$H$1050,7,0)</f>
        <v>#N/A</v>
      </c>
      <c r="AW670" s="75" t="e">
        <f>Q670*VLOOKUP($B670,DM_HHDV!$B$5:$H$1050,5,0)</f>
        <v>#N/A</v>
      </c>
      <c r="AX670" s="75" t="e">
        <f>Q670*VLOOKUP($B670,DM_HHDV!$B$5:$H$1050,6,0)</f>
        <v>#N/A</v>
      </c>
      <c r="AY670" s="75" t="e">
        <f>Q670*VLOOKUP($B670,DM_HHDV!$B$5:$H$1050,7,0)</f>
        <v>#N/A</v>
      </c>
      <c r="AZ670" s="75" t="e">
        <f>R670*VLOOKUP($B670,DM_HHDV!$B$5:$H$1050,5,0)</f>
        <v>#N/A</v>
      </c>
      <c r="BA670" s="75" t="e">
        <f>R670*VLOOKUP($B670,DM_HHDV!$B$5:$H$1050,6,0)</f>
        <v>#N/A</v>
      </c>
      <c r="BB670" s="75" t="e">
        <f>R670*VLOOKUP($B670,DM_HHDV!$B$5:$H$1050,7,0)</f>
        <v>#N/A</v>
      </c>
      <c r="BC670" s="75" t="e">
        <f>G670*VLOOKUP($B670,DM_HHDV!$B$5:$K$1050,8,0)</f>
        <v>#N/A</v>
      </c>
      <c r="BD670" s="75" t="e">
        <f>G670*VLOOKUP($B670,DM_HHDV!$B$5:$K$1050,9,0)</f>
        <v>#N/A</v>
      </c>
      <c r="BE670" s="75" t="e">
        <f>G670*VLOOKUP($B670,DM_HHDV!$B$5:$K$1050,10,0)</f>
        <v>#N/A</v>
      </c>
      <c r="BF670" s="75" t="e">
        <f>H670*VLOOKUP($B670,DM_HHDV!$B$5:$K$1050,8,0)</f>
        <v>#N/A</v>
      </c>
      <c r="BG670" s="75" t="e">
        <f>H670*VLOOKUP($B670,DM_HHDV!$B$5:$K$1050,9,0)</f>
        <v>#N/A</v>
      </c>
      <c r="BH670" s="75" t="e">
        <f>H670*VLOOKUP($B670,DM_HHDV!$B$5:$K$1050,10,0)</f>
        <v>#N/A</v>
      </c>
      <c r="BI670" s="75" t="e">
        <f>I670*VLOOKUP($B670,DM_HHDV!$B$5:$K$1050,8,0)</f>
        <v>#N/A</v>
      </c>
      <c r="BJ670" s="75" t="e">
        <f>I670*VLOOKUP($B670,DM_HHDV!$B$5:$K$1050,9,0)</f>
        <v>#N/A</v>
      </c>
      <c r="BK670" s="75" t="e">
        <f>I670*VLOOKUP($B670,DM_HHDV!$B$5:$K$1050,10,0)</f>
        <v>#N/A</v>
      </c>
      <c r="BL670" s="75" t="e">
        <f>J670*VLOOKUP($B670,DM_HHDV!$B$5:$K$1050,8,0)</f>
        <v>#N/A</v>
      </c>
      <c r="BM670" s="75" t="e">
        <f>J670*VLOOKUP($B670,DM_HHDV!$B$5:$K$1050,9,0)</f>
        <v>#N/A</v>
      </c>
      <c r="BN670" s="75" t="e">
        <f>J670*VLOOKUP($B670,DM_HHDV!$B$5:$K$1050,10,0)</f>
        <v>#N/A</v>
      </c>
      <c r="BO670" s="75" t="e">
        <f>K670*VLOOKUP($B670,DM_HHDV!$B$5:$K$1050,8,0)</f>
        <v>#N/A</v>
      </c>
      <c r="BP670" s="75" t="e">
        <f>K670*VLOOKUP($B670,DM_HHDV!$B$5:$K$1050,9,0)</f>
        <v>#N/A</v>
      </c>
      <c r="BQ670" s="75" t="e">
        <f>K670*VLOOKUP($B670,DM_HHDV!$B$5:$K$1050,10,0)</f>
        <v>#N/A</v>
      </c>
      <c r="BR670" s="75" t="e">
        <f>L670*VLOOKUP($B670,DM_HHDV!$B$5:$K$1050,8,0)</f>
        <v>#N/A</v>
      </c>
      <c r="BS670" s="75" t="e">
        <f>L670*VLOOKUP($B670,DM_HHDV!$B$5:$K$1050,9,0)</f>
        <v>#N/A</v>
      </c>
      <c r="BT670" s="75" t="e">
        <f>L670*VLOOKUP($B670,DM_HHDV!$B$5:$K$1050,10,0)</f>
        <v>#N/A</v>
      </c>
      <c r="BU670" s="75" t="e">
        <f>M670*VLOOKUP($B670,DM_HHDV!$B$5:$K$1050,8,0)</f>
        <v>#N/A</v>
      </c>
      <c r="BV670" s="75" t="e">
        <f>M670*VLOOKUP($B670,DM_HHDV!$B$5:$K$1050,9,0)</f>
        <v>#N/A</v>
      </c>
      <c r="BW670" s="75" t="e">
        <f>M670*VLOOKUP($B670,DM_HHDV!$B$5:$K$1050,10,0)</f>
        <v>#N/A</v>
      </c>
      <c r="BX670" s="75" t="e">
        <f>N670*VLOOKUP($B670,DM_HHDV!$B$5:$K$1050,8,0)</f>
        <v>#N/A</v>
      </c>
      <c r="BY670" s="75" t="e">
        <f>N670*VLOOKUP($B670,DM_HHDV!$B$5:$K$1050,9,0)</f>
        <v>#N/A</v>
      </c>
      <c r="BZ670" s="75" t="e">
        <f>N670*VLOOKUP($B670,DM_HHDV!$B$5:$K$1050,10,0)</f>
        <v>#N/A</v>
      </c>
      <c r="CA670" s="75" t="e">
        <f>O670*VLOOKUP($B670,DM_HHDV!$B$5:$K$1050,8,0)</f>
        <v>#N/A</v>
      </c>
      <c r="CB670" s="75" t="e">
        <f>O670*VLOOKUP($B670,DM_HHDV!$B$5:$K$1050,9,0)</f>
        <v>#N/A</v>
      </c>
      <c r="CC670" s="75" t="e">
        <f>O670*VLOOKUP($B670,DM_HHDV!$B$5:$K$1050,10,0)</f>
        <v>#N/A</v>
      </c>
      <c r="CD670" s="75" t="e">
        <f>P670*VLOOKUP($B670,DM_HHDV!$B$5:$K$1050,8,0)</f>
        <v>#N/A</v>
      </c>
      <c r="CE670" s="75" t="e">
        <f>P670*VLOOKUP($B670,DM_HHDV!$B$5:$K$1050,9,0)</f>
        <v>#N/A</v>
      </c>
      <c r="CF670" s="75" t="e">
        <f>P670*VLOOKUP($B670,DM_HHDV!$B$5:$K$1050,10,0)</f>
        <v>#N/A</v>
      </c>
      <c r="CG670" s="75" t="e">
        <f>Q670*VLOOKUP($B670,DM_HHDV!$B$5:$K$1050,8,0)</f>
        <v>#N/A</v>
      </c>
      <c r="CH670" s="75" t="e">
        <f>Q670*VLOOKUP($B670,DM_HHDV!$B$5:$K$1050,9,0)</f>
        <v>#N/A</v>
      </c>
      <c r="CI670" s="75" t="e">
        <f>Q670*VLOOKUP($B670,DM_HHDV!$B$5:$K$1050,10,0)</f>
        <v>#N/A</v>
      </c>
      <c r="CJ670" s="75" t="e">
        <f>R670*VLOOKUP($B670,DM_HHDV!$B$5:$K$1050,8,0)</f>
        <v>#N/A</v>
      </c>
      <c r="CK670" s="75" t="e">
        <f>R670*VLOOKUP($B670,DM_HHDV!$B$5:$K$1050,9,0)</f>
        <v>#N/A</v>
      </c>
      <c r="CL670" s="75" t="e">
        <f>R670*VLOOKUP($B670,DM_HHDV!$B$5:$K$1050,10,0)</f>
        <v>#N/A</v>
      </c>
    </row>
    <row r="671" spans="1:90">
      <c r="A671" s="21">
        <f>DM_HHDV!A670</f>
        <v>0</v>
      </c>
      <c r="B671" s="22"/>
      <c r="C671" s="22"/>
      <c r="D671" s="62">
        <f>IFERROR(VLOOKUP(B671,DM_HHDV!$B$5:$E$1050,3,0),0)</f>
        <v>0</v>
      </c>
      <c r="E671" s="67">
        <f>IFERROR(VLOOKUP(B671,DM_HHDV!$B$5:$E$1050,4,0),0)</f>
        <v>0</v>
      </c>
      <c r="F671" s="74">
        <f t="shared" si="10"/>
        <v>0</v>
      </c>
      <c r="G671" s="23"/>
      <c r="H671" s="65"/>
      <c r="I671" s="65"/>
      <c r="J671" s="65"/>
      <c r="K671" s="65"/>
      <c r="L671" s="65"/>
      <c r="M671" s="65"/>
      <c r="N671" s="65"/>
      <c r="O671" s="65"/>
      <c r="P671" s="65"/>
      <c r="Q671" s="65"/>
      <c r="R671" s="65"/>
      <c r="S671" s="75" t="e">
        <f>G671*VLOOKUP($B671,DM_HHDV!$B$5:$H$1050,5,0)</f>
        <v>#N/A</v>
      </c>
      <c r="T671" s="75" t="e">
        <f>G671*VLOOKUP($B671,DM_HHDV!$B$5:$H$1050,6,0)</f>
        <v>#N/A</v>
      </c>
      <c r="U671" s="75" t="e">
        <f>G671*VLOOKUP($B671,DM_HHDV!$B$5:$H$1050,7,0)</f>
        <v>#N/A</v>
      </c>
      <c r="V671" s="75" t="e">
        <f>H671*VLOOKUP($B671,DM_HHDV!$B$5:$H$1050,5,0)</f>
        <v>#N/A</v>
      </c>
      <c r="W671" s="75" t="e">
        <f>H671*VLOOKUP($B671,DM_HHDV!$B$5:$H$1050,6,0)</f>
        <v>#N/A</v>
      </c>
      <c r="X671" s="75" t="e">
        <f>H671*VLOOKUP($B671,DM_HHDV!$B$5:$H$1050,7,0)</f>
        <v>#N/A</v>
      </c>
      <c r="Y671" s="75" t="e">
        <f>I671*VLOOKUP($B671,DM_HHDV!$B$5:$H$1050,5,0)</f>
        <v>#N/A</v>
      </c>
      <c r="Z671" s="75" t="e">
        <f>I671*VLOOKUP($B671,DM_HHDV!$B$5:$H$1050,6,0)</f>
        <v>#N/A</v>
      </c>
      <c r="AA671" s="75" t="e">
        <f>I671*VLOOKUP($B671,DM_HHDV!$B$5:$H$1050,7,0)</f>
        <v>#N/A</v>
      </c>
      <c r="AB671" s="75" t="e">
        <f>J671*VLOOKUP($B671,DM_HHDV!$B$5:$H$1050,5,0)</f>
        <v>#N/A</v>
      </c>
      <c r="AC671" s="75" t="e">
        <f>J671*VLOOKUP($B671,DM_HHDV!$B$5:$H$1050,6,0)</f>
        <v>#N/A</v>
      </c>
      <c r="AD671" s="75" t="e">
        <f>J671*VLOOKUP($B671,DM_HHDV!$B$5:$H$1050,7,0)</f>
        <v>#N/A</v>
      </c>
      <c r="AE671" s="75" t="e">
        <f>K671*VLOOKUP($B671,DM_HHDV!$B$5:$H$1050,5,0)</f>
        <v>#N/A</v>
      </c>
      <c r="AF671" s="75" t="e">
        <f>K671*VLOOKUP($B671,DM_HHDV!$B$5:$H$1050,6,0)</f>
        <v>#N/A</v>
      </c>
      <c r="AG671" s="75" t="e">
        <f>K671*VLOOKUP($B671,DM_HHDV!$B$5:$H$1050,7,0)</f>
        <v>#N/A</v>
      </c>
      <c r="AH671" s="75" t="e">
        <f>L671*VLOOKUP($B671,DM_HHDV!$B$5:$H$1050,5,0)</f>
        <v>#N/A</v>
      </c>
      <c r="AI671" s="75" t="e">
        <f>L671*VLOOKUP($B671,DM_HHDV!$B$5:$H$1050,6,0)</f>
        <v>#N/A</v>
      </c>
      <c r="AJ671" s="75" t="e">
        <f>L671*VLOOKUP($B671,DM_HHDV!$B$5:$H$1050,7,0)</f>
        <v>#N/A</v>
      </c>
      <c r="AK671" s="75" t="e">
        <f>M671*VLOOKUP($B671,DM_HHDV!$B$5:$H$1050,5,0)</f>
        <v>#N/A</v>
      </c>
      <c r="AL671" s="75" t="e">
        <f>M671*VLOOKUP($B671,DM_HHDV!$B$5:$H$1050,6,0)</f>
        <v>#N/A</v>
      </c>
      <c r="AM671" s="75" t="e">
        <f>M671*VLOOKUP($B671,DM_HHDV!$B$5:$H$1050,7,0)</f>
        <v>#N/A</v>
      </c>
      <c r="AN671" s="75" t="e">
        <f>N671*VLOOKUP($B671,DM_HHDV!$B$5:$H$1050,5,0)</f>
        <v>#N/A</v>
      </c>
      <c r="AO671" s="75" t="e">
        <f>N671*VLOOKUP($B671,DM_HHDV!$B$5:$H$1050,6,0)</f>
        <v>#N/A</v>
      </c>
      <c r="AP671" s="75" t="e">
        <f>N671*VLOOKUP($B671,DM_HHDV!$B$5:$H$1050,7,0)</f>
        <v>#N/A</v>
      </c>
      <c r="AQ671" s="75" t="e">
        <f>O671*VLOOKUP($B671,DM_HHDV!$B$5:$H$1050,5,0)</f>
        <v>#N/A</v>
      </c>
      <c r="AR671" s="75" t="e">
        <f>O671*VLOOKUP($B671,DM_HHDV!$B$5:$H$1050,6,0)</f>
        <v>#N/A</v>
      </c>
      <c r="AS671" s="75" t="e">
        <f>O671*VLOOKUP($B671,DM_HHDV!$B$5:$H$1050,7,0)</f>
        <v>#N/A</v>
      </c>
      <c r="AT671" s="75" t="e">
        <f>P671*VLOOKUP($B671,DM_HHDV!$B$5:$H$1050,5,0)</f>
        <v>#N/A</v>
      </c>
      <c r="AU671" s="75" t="e">
        <f>P671*VLOOKUP($B671,DM_HHDV!$B$5:$H$1050,6,0)</f>
        <v>#N/A</v>
      </c>
      <c r="AV671" s="75" t="e">
        <f>P671*VLOOKUP($B671,DM_HHDV!$B$5:$H$1050,7,0)</f>
        <v>#N/A</v>
      </c>
      <c r="AW671" s="75" t="e">
        <f>Q671*VLOOKUP($B671,DM_HHDV!$B$5:$H$1050,5,0)</f>
        <v>#N/A</v>
      </c>
      <c r="AX671" s="75" t="e">
        <f>Q671*VLOOKUP($B671,DM_HHDV!$B$5:$H$1050,6,0)</f>
        <v>#N/A</v>
      </c>
      <c r="AY671" s="75" t="e">
        <f>Q671*VLOOKUP($B671,DM_HHDV!$B$5:$H$1050,7,0)</f>
        <v>#N/A</v>
      </c>
      <c r="AZ671" s="75" t="e">
        <f>R671*VLOOKUP($B671,DM_HHDV!$B$5:$H$1050,5,0)</f>
        <v>#N/A</v>
      </c>
      <c r="BA671" s="75" t="e">
        <f>R671*VLOOKUP($B671,DM_HHDV!$B$5:$H$1050,6,0)</f>
        <v>#N/A</v>
      </c>
      <c r="BB671" s="75" t="e">
        <f>R671*VLOOKUP($B671,DM_HHDV!$B$5:$H$1050,7,0)</f>
        <v>#N/A</v>
      </c>
      <c r="BC671" s="75" t="e">
        <f>G671*VLOOKUP($B671,DM_HHDV!$B$5:$K$1050,8,0)</f>
        <v>#N/A</v>
      </c>
      <c r="BD671" s="75" t="e">
        <f>G671*VLOOKUP($B671,DM_HHDV!$B$5:$K$1050,9,0)</f>
        <v>#N/A</v>
      </c>
      <c r="BE671" s="75" t="e">
        <f>G671*VLOOKUP($B671,DM_HHDV!$B$5:$K$1050,10,0)</f>
        <v>#N/A</v>
      </c>
      <c r="BF671" s="75" t="e">
        <f>H671*VLOOKUP($B671,DM_HHDV!$B$5:$K$1050,8,0)</f>
        <v>#N/A</v>
      </c>
      <c r="BG671" s="75" t="e">
        <f>H671*VLOOKUP($B671,DM_HHDV!$B$5:$K$1050,9,0)</f>
        <v>#N/A</v>
      </c>
      <c r="BH671" s="75" t="e">
        <f>H671*VLOOKUP($B671,DM_HHDV!$B$5:$K$1050,10,0)</f>
        <v>#N/A</v>
      </c>
      <c r="BI671" s="75" t="e">
        <f>I671*VLOOKUP($B671,DM_HHDV!$B$5:$K$1050,8,0)</f>
        <v>#N/A</v>
      </c>
      <c r="BJ671" s="75" t="e">
        <f>I671*VLOOKUP($B671,DM_HHDV!$B$5:$K$1050,9,0)</f>
        <v>#N/A</v>
      </c>
      <c r="BK671" s="75" t="e">
        <f>I671*VLOOKUP($B671,DM_HHDV!$B$5:$K$1050,10,0)</f>
        <v>#N/A</v>
      </c>
      <c r="BL671" s="75" t="e">
        <f>J671*VLOOKUP($B671,DM_HHDV!$B$5:$K$1050,8,0)</f>
        <v>#N/A</v>
      </c>
      <c r="BM671" s="75" t="e">
        <f>J671*VLOOKUP($B671,DM_HHDV!$B$5:$K$1050,9,0)</f>
        <v>#N/A</v>
      </c>
      <c r="BN671" s="75" t="e">
        <f>J671*VLOOKUP($B671,DM_HHDV!$B$5:$K$1050,10,0)</f>
        <v>#N/A</v>
      </c>
      <c r="BO671" s="75" t="e">
        <f>K671*VLOOKUP($B671,DM_HHDV!$B$5:$K$1050,8,0)</f>
        <v>#N/A</v>
      </c>
      <c r="BP671" s="75" t="e">
        <f>K671*VLOOKUP($B671,DM_HHDV!$B$5:$K$1050,9,0)</f>
        <v>#N/A</v>
      </c>
      <c r="BQ671" s="75" t="e">
        <f>K671*VLOOKUP($B671,DM_HHDV!$B$5:$K$1050,10,0)</f>
        <v>#N/A</v>
      </c>
      <c r="BR671" s="75" t="e">
        <f>L671*VLOOKUP($B671,DM_HHDV!$B$5:$K$1050,8,0)</f>
        <v>#N/A</v>
      </c>
      <c r="BS671" s="75" t="e">
        <f>L671*VLOOKUP($B671,DM_HHDV!$B$5:$K$1050,9,0)</f>
        <v>#N/A</v>
      </c>
      <c r="BT671" s="75" t="e">
        <f>L671*VLOOKUP($B671,DM_HHDV!$B$5:$K$1050,10,0)</f>
        <v>#N/A</v>
      </c>
      <c r="BU671" s="75" t="e">
        <f>M671*VLOOKUP($B671,DM_HHDV!$B$5:$K$1050,8,0)</f>
        <v>#N/A</v>
      </c>
      <c r="BV671" s="75" t="e">
        <f>M671*VLOOKUP($B671,DM_HHDV!$B$5:$K$1050,9,0)</f>
        <v>#N/A</v>
      </c>
      <c r="BW671" s="75" t="e">
        <f>M671*VLOOKUP($B671,DM_HHDV!$B$5:$K$1050,10,0)</f>
        <v>#N/A</v>
      </c>
      <c r="BX671" s="75" t="e">
        <f>N671*VLOOKUP($B671,DM_HHDV!$B$5:$K$1050,8,0)</f>
        <v>#N/A</v>
      </c>
      <c r="BY671" s="75" t="e">
        <f>N671*VLOOKUP($B671,DM_HHDV!$B$5:$K$1050,9,0)</f>
        <v>#N/A</v>
      </c>
      <c r="BZ671" s="75" t="e">
        <f>N671*VLOOKUP($B671,DM_HHDV!$B$5:$K$1050,10,0)</f>
        <v>#N/A</v>
      </c>
      <c r="CA671" s="75" t="e">
        <f>O671*VLOOKUP($B671,DM_HHDV!$B$5:$K$1050,8,0)</f>
        <v>#N/A</v>
      </c>
      <c r="CB671" s="75" t="e">
        <f>O671*VLOOKUP($B671,DM_HHDV!$B$5:$K$1050,9,0)</f>
        <v>#N/A</v>
      </c>
      <c r="CC671" s="75" t="e">
        <f>O671*VLOOKUP($B671,DM_HHDV!$B$5:$K$1050,10,0)</f>
        <v>#N/A</v>
      </c>
      <c r="CD671" s="75" t="e">
        <f>P671*VLOOKUP($B671,DM_HHDV!$B$5:$K$1050,8,0)</f>
        <v>#N/A</v>
      </c>
      <c r="CE671" s="75" t="e">
        <f>P671*VLOOKUP($B671,DM_HHDV!$B$5:$K$1050,9,0)</f>
        <v>#N/A</v>
      </c>
      <c r="CF671" s="75" t="e">
        <f>P671*VLOOKUP($B671,DM_HHDV!$B$5:$K$1050,10,0)</f>
        <v>#N/A</v>
      </c>
      <c r="CG671" s="75" t="e">
        <f>Q671*VLOOKUP($B671,DM_HHDV!$B$5:$K$1050,8,0)</f>
        <v>#N/A</v>
      </c>
      <c r="CH671" s="75" t="e">
        <f>Q671*VLOOKUP($B671,DM_HHDV!$B$5:$K$1050,9,0)</f>
        <v>#N/A</v>
      </c>
      <c r="CI671" s="75" t="e">
        <f>Q671*VLOOKUP($B671,DM_HHDV!$B$5:$K$1050,10,0)</f>
        <v>#N/A</v>
      </c>
      <c r="CJ671" s="75" t="e">
        <f>R671*VLOOKUP($B671,DM_HHDV!$B$5:$K$1050,8,0)</f>
        <v>#N/A</v>
      </c>
      <c r="CK671" s="75" t="e">
        <f>R671*VLOOKUP($B671,DM_HHDV!$B$5:$K$1050,9,0)</f>
        <v>#N/A</v>
      </c>
      <c r="CL671" s="75" t="e">
        <f>R671*VLOOKUP($B671,DM_HHDV!$B$5:$K$1050,10,0)</f>
        <v>#N/A</v>
      </c>
    </row>
    <row r="672" spans="1:90">
      <c r="A672" s="21">
        <f>DM_HHDV!A671</f>
        <v>0</v>
      </c>
      <c r="B672" s="22"/>
      <c r="C672" s="22"/>
      <c r="D672" s="62">
        <f>IFERROR(VLOOKUP(B672,DM_HHDV!$B$5:$E$1050,3,0),0)</f>
        <v>0</v>
      </c>
      <c r="E672" s="67">
        <f>IFERROR(VLOOKUP(B672,DM_HHDV!$B$5:$E$1050,4,0),0)</f>
        <v>0</v>
      </c>
      <c r="F672" s="74">
        <f t="shared" si="10"/>
        <v>0</v>
      </c>
      <c r="G672" s="23"/>
      <c r="H672" s="65"/>
      <c r="I672" s="65"/>
      <c r="J672" s="65"/>
      <c r="K672" s="65"/>
      <c r="L672" s="65"/>
      <c r="M672" s="65"/>
      <c r="N672" s="65"/>
      <c r="O672" s="65"/>
      <c r="P672" s="65"/>
      <c r="Q672" s="65"/>
      <c r="R672" s="65"/>
      <c r="S672" s="75" t="e">
        <f>G672*VLOOKUP($B672,DM_HHDV!$B$5:$H$1050,5,0)</f>
        <v>#N/A</v>
      </c>
      <c r="T672" s="75" t="e">
        <f>G672*VLOOKUP($B672,DM_HHDV!$B$5:$H$1050,6,0)</f>
        <v>#N/A</v>
      </c>
      <c r="U672" s="75" t="e">
        <f>G672*VLOOKUP($B672,DM_HHDV!$B$5:$H$1050,7,0)</f>
        <v>#N/A</v>
      </c>
      <c r="V672" s="75" t="e">
        <f>H672*VLOOKUP($B672,DM_HHDV!$B$5:$H$1050,5,0)</f>
        <v>#N/A</v>
      </c>
      <c r="W672" s="75" t="e">
        <f>H672*VLOOKUP($B672,DM_HHDV!$B$5:$H$1050,6,0)</f>
        <v>#N/A</v>
      </c>
      <c r="X672" s="75" t="e">
        <f>H672*VLOOKUP($B672,DM_HHDV!$B$5:$H$1050,7,0)</f>
        <v>#N/A</v>
      </c>
      <c r="Y672" s="75" t="e">
        <f>I672*VLOOKUP($B672,DM_HHDV!$B$5:$H$1050,5,0)</f>
        <v>#N/A</v>
      </c>
      <c r="Z672" s="75" t="e">
        <f>I672*VLOOKUP($B672,DM_HHDV!$B$5:$H$1050,6,0)</f>
        <v>#N/A</v>
      </c>
      <c r="AA672" s="75" t="e">
        <f>I672*VLOOKUP($B672,DM_HHDV!$B$5:$H$1050,7,0)</f>
        <v>#N/A</v>
      </c>
      <c r="AB672" s="75" t="e">
        <f>J672*VLOOKUP($B672,DM_HHDV!$B$5:$H$1050,5,0)</f>
        <v>#N/A</v>
      </c>
      <c r="AC672" s="75" t="e">
        <f>J672*VLOOKUP($B672,DM_HHDV!$B$5:$H$1050,6,0)</f>
        <v>#N/A</v>
      </c>
      <c r="AD672" s="75" t="e">
        <f>J672*VLOOKUP($B672,DM_HHDV!$B$5:$H$1050,7,0)</f>
        <v>#N/A</v>
      </c>
      <c r="AE672" s="75" t="e">
        <f>K672*VLOOKUP($B672,DM_HHDV!$B$5:$H$1050,5,0)</f>
        <v>#N/A</v>
      </c>
      <c r="AF672" s="75" t="e">
        <f>K672*VLOOKUP($B672,DM_HHDV!$B$5:$H$1050,6,0)</f>
        <v>#N/A</v>
      </c>
      <c r="AG672" s="75" t="e">
        <f>K672*VLOOKUP($B672,DM_HHDV!$B$5:$H$1050,7,0)</f>
        <v>#N/A</v>
      </c>
      <c r="AH672" s="75" t="e">
        <f>L672*VLOOKUP($B672,DM_HHDV!$B$5:$H$1050,5,0)</f>
        <v>#N/A</v>
      </c>
      <c r="AI672" s="75" t="e">
        <f>L672*VLOOKUP($B672,DM_HHDV!$B$5:$H$1050,6,0)</f>
        <v>#N/A</v>
      </c>
      <c r="AJ672" s="75" t="e">
        <f>L672*VLOOKUP($B672,DM_HHDV!$B$5:$H$1050,7,0)</f>
        <v>#N/A</v>
      </c>
      <c r="AK672" s="75" t="e">
        <f>M672*VLOOKUP($B672,DM_HHDV!$B$5:$H$1050,5,0)</f>
        <v>#N/A</v>
      </c>
      <c r="AL672" s="75" t="e">
        <f>M672*VLOOKUP($B672,DM_HHDV!$B$5:$H$1050,6,0)</f>
        <v>#N/A</v>
      </c>
      <c r="AM672" s="75" t="e">
        <f>M672*VLOOKUP($B672,DM_HHDV!$B$5:$H$1050,7,0)</f>
        <v>#N/A</v>
      </c>
      <c r="AN672" s="75" t="e">
        <f>N672*VLOOKUP($B672,DM_HHDV!$B$5:$H$1050,5,0)</f>
        <v>#N/A</v>
      </c>
      <c r="AO672" s="75" t="e">
        <f>N672*VLOOKUP($B672,DM_HHDV!$B$5:$H$1050,6,0)</f>
        <v>#N/A</v>
      </c>
      <c r="AP672" s="75" t="e">
        <f>N672*VLOOKUP($B672,DM_HHDV!$B$5:$H$1050,7,0)</f>
        <v>#N/A</v>
      </c>
      <c r="AQ672" s="75" t="e">
        <f>O672*VLOOKUP($B672,DM_HHDV!$B$5:$H$1050,5,0)</f>
        <v>#N/A</v>
      </c>
      <c r="AR672" s="75" t="e">
        <f>O672*VLOOKUP($B672,DM_HHDV!$B$5:$H$1050,6,0)</f>
        <v>#N/A</v>
      </c>
      <c r="AS672" s="75" t="e">
        <f>O672*VLOOKUP($B672,DM_HHDV!$B$5:$H$1050,7,0)</f>
        <v>#N/A</v>
      </c>
      <c r="AT672" s="75" t="e">
        <f>P672*VLOOKUP($B672,DM_HHDV!$B$5:$H$1050,5,0)</f>
        <v>#N/A</v>
      </c>
      <c r="AU672" s="75" t="e">
        <f>P672*VLOOKUP($B672,DM_HHDV!$B$5:$H$1050,6,0)</f>
        <v>#N/A</v>
      </c>
      <c r="AV672" s="75" t="e">
        <f>P672*VLOOKUP($B672,DM_HHDV!$B$5:$H$1050,7,0)</f>
        <v>#N/A</v>
      </c>
      <c r="AW672" s="75" t="e">
        <f>Q672*VLOOKUP($B672,DM_HHDV!$B$5:$H$1050,5,0)</f>
        <v>#N/A</v>
      </c>
      <c r="AX672" s="75" t="e">
        <f>Q672*VLOOKUP($B672,DM_HHDV!$B$5:$H$1050,6,0)</f>
        <v>#N/A</v>
      </c>
      <c r="AY672" s="75" t="e">
        <f>Q672*VLOOKUP($B672,DM_HHDV!$B$5:$H$1050,7,0)</f>
        <v>#N/A</v>
      </c>
      <c r="AZ672" s="75" t="e">
        <f>R672*VLOOKUP($B672,DM_HHDV!$B$5:$H$1050,5,0)</f>
        <v>#N/A</v>
      </c>
      <c r="BA672" s="75" t="e">
        <f>R672*VLOOKUP($B672,DM_HHDV!$B$5:$H$1050,6,0)</f>
        <v>#N/A</v>
      </c>
      <c r="BB672" s="75" t="e">
        <f>R672*VLOOKUP($B672,DM_HHDV!$B$5:$H$1050,7,0)</f>
        <v>#N/A</v>
      </c>
      <c r="BC672" s="75" t="e">
        <f>G672*VLOOKUP($B672,DM_HHDV!$B$5:$K$1050,8,0)</f>
        <v>#N/A</v>
      </c>
      <c r="BD672" s="75" t="e">
        <f>G672*VLOOKUP($B672,DM_HHDV!$B$5:$K$1050,9,0)</f>
        <v>#N/A</v>
      </c>
      <c r="BE672" s="75" t="e">
        <f>G672*VLOOKUP($B672,DM_HHDV!$B$5:$K$1050,10,0)</f>
        <v>#N/A</v>
      </c>
      <c r="BF672" s="75" t="e">
        <f>H672*VLOOKUP($B672,DM_HHDV!$B$5:$K$1050,8,0)</f>
        <v>#N/A</v>
      </c>
      <c r="BG672" s="75" t="e">
        <f>H672*VLOOKUP($B672,DM_HHDV!$B$5:$K$1050,9,0)</f>
        <v>#N/A</v>
      </c>
      <c r="BH672" s="75" t="e">
        <f>H672*VLOOKUP($B672,DM_HHDV!$B$5:$K$1050,10,0)</f>
        <v>#N/A</v>
      </c>
      <c r="BI672" s="75" t="e">
        <f>I672*VLOOKUP($B672,DM_HHDV!$B$5:$K$1050,8,0)</f>
        <v>#N/A</v>
      </c>
      <c r="BJ672" s="75" t="e">
        <f>I672*VLOOKUP($B672,DM_HHDV!$B$5:$K$1050,9,0)</f>
        <v>#N/A</v>
      </c>
      <c r="BK672" s="75" t="e">
        <f>I672*VLOOKUP($B672,DM_HHDV!$B$5:$K$1050,10,0)</f>
        <v>#N/A</v>
      </c>
      <c r="BL672" s="75" t="e">
        <f>J672*VLOOKUP($B672,DM_HHDV!$B$5:$K$1050,8,0)</f>
        <v>#N/A</v>
      </c>
      <c r="BM672" s="75" t="e">
        <f>J672*VLOOKUP($B672,DM_HHDV!$B$5:$K$1050,9,0)</f>
        <v>#N/A</v>
      </c>
      <c r="BN672" s="75" t="e">
        <f>J672*VLOOKUP($B672,DM_HHDV!$B$5:$K$1050,10,0)</f>
        <v>#N/A</v>
      </c>
      <c r="BO672" s="75" t="e">
        <f>K672*VLOOKUP($B672,DM_HHDV!$B$5:$K$1050,8,0)</f>
        <v>#N/A</v>
      </c>
      <c r="BP672" s="75" t="e">
        <f>K672*VLOOKUP($B672,DM_HHDV!$B$5:$K$1050,9,0)</f>
        <v>#N/A</v>
      </c>
      <c r="BQ672" s="75" t="e">
        <f>K672*VLOOKUP($B672,DM_HHDV!$B$5:$K$1050,10,0)</f>
        <v>#N/A</v>
      </c>
      <c r="BR672" s="75" t="e">
        <f>L672*VLOOKUP($B672,DM_HHDV!$B$5:$K$1050,8,0)</f>
        <v>#N/A</v>
      </c>
      <c r="BS672" s="75" t="e">
        <f>L672*VLOOKUP($B672,DM_HHDV!$B$5:$K$1050,9,0)</f>
        <v>#N/A</v>
      </c>
      <c r="BT672" s="75" t="e">
        <f>L672*VLOOKUP($B672,DM_HHDV!$B$5:$K$1050,10,0)</f>
        <v>#N/A</v>
      </c>
      <c r="BU672" s="75" t="e">
        <f>M672*VLOOKUP($B672,DM_HHDV!$B$5:$K$1050,8,0)</f>
        <v>#N/A</v>
      </c>
      <c r="BV672" s="75" t="e">
        <f>M672*VLOOKUP($B672,DM_HHDV!$B$5:$K$1050,9,0)</f>
        <v>#N/A</v>
      </c>
      <c r="BW672" s="75" t="e">
        <f>M672*VLOOKUP($B672,DM_HHDV!$B$5:$K$1050,10,0)</f>
        <v>#N/A</v>
      </c>
      <c r="BX672" s="75" t="e">
        <f>N672*VLOOKUP($B672,DM_HHDV!$B$5:$K$1050,8,0)</f>
        <v>#N/A</v>
      </c>
      <c r="BY672" s="75" t="e">
        <f>N672*VLOOKUP($B672,DM_HHDV!$B$5:$K$1050,9,0)</f>
        <v>#N/A</v>
      </c>
      <c r="BZ672" s="75" t="e">
        <f>N672*VLOOKUP($B672,DM_HHDV!$B$5:$K$1050,10,0)</f>
        <v>#N/A</v>
      </c>
      <c r="CA672" s="75" t="e">
        <f>O672*VLOOKUP($B672,DM_HHDV!$B$5:$K$1050,8,0)</f>
        <v>#N/A</v>
      </c>
      <c r="CB672" s="75" t="e">
        <f>O672*VLOOKUP($B672,DM_HHDV!$B$5:$K$1050,9,0)</f>
        <v>#N/A</v>
      </c>
      <c r="CC672" s="75" t="e">
        <f>O672*VLOOKUP($B672,DM_HHDV!$B$5:$K$1050,10,0)</f>
        <v>#N/A</v>
      </c>
      <c r="CD672" s="75" t="e">
        <f>P672*VLOOKUP($B672,DM_HHDV!$B$5:$K$1050,8,0)</f>
        <v>#N/A</v>
      </c>
      <c r="CE672" s="75" t="e">
        <f>P672*VLOOKUP($B672,DM_HHDV!$B$5:$K$1050,9,0)</f>
        <v>#N/A</v>
      </c>
      <c r="CF672" s="75" t="e">
        <f>P672*VLOOKUP($B672,DM_HHDV!$B$5:$K$1050,10,0)</f>
        <v>#N/A</v>
      </c>
      <c r="CG672" s="75" t="e">
        <f>Q672*VLOOKUP($B672,DM_HHDV!$B$5:$K$1050,8,0)</f>
        <v>#N/A</v>
      </c>
      <c r="CH672" s="75" t="e">
        <f>Q672*VLOOKUP($B672,DM_HHDV!$B$5:$K$1050,9,0)</f>
        <v>#N/A</v>
      </c>
      <c r="CI672" s="75" t="e">
        <f>Q672*VLOOKUP($B672,DM_HHDV!$B$5:$K$1050,10,0)</f>
        <v>#N/A</v>
      </c>
      <c r="CJ672" s="75" t="e">
        <f>R672*VLOOKUP($B672,DM_HHDV!$B$5:$K$1050,8,0)</f>
        <v>#N/A</v>
      </c>
      <c r="CK672" s="75" t="e">
        <f>R672*VLOOKUP($B672,DM_HHDV!$B$5:$K$1050,9,0)</f>
        <v>#N/A</v>
      </c>
      <c r="CL672" s="75" t="e">
        <f>R672*VLOOKUP($B672,DM_HHDV!$B$5:$K$1050,10,0)</f>
        <v>#N/A</v>
      </c>
    </row>
    <row r="673" spans="1:90">
      <c r="A673" s="21">
        <f>DM_HHDV!A672</f>
        <v>0</v>
      </c>
      <c r="B673" s="22"/>
      <c r="C673" s="22"/>
      <c r="D673" s="62">
        <f>IFERROR(VLOOKUP(B673,DM_HHDV!$B$5:$E$1050,3,0),0)</f>
        <v>0</v>
      </c>
      <c r="E673" s="67">
        <f>IFERROR(VLOOKUP(B673,DM_HHDV!$B$5:$E$1050,4,0),0)</f>
        <v>0</v>
      </c>
      <c r="F673" s="74">
        <f t="shared" si="10"/>
        <v>0</v>
      </c>
      <c r="G673" s="23"/>
      <c r="H673" s="65"/>
      <c r="I673" s="65"/>
      <c r="J673" s="65"/>
      <c r="K673" s="65"/>
      <c r="L673" s="65"/>
      <c r="M673" s="65"/>
      <c r="N673" s="65"/>
      <c r="O673" s="65"/>
      <c r="P673" s="65"/>
      <c r="Q673" s="65"/>
      <c r="R673" s="65"/>
      <c r="S673" s="75" t="e">
        <f>G673*VLOOKUP($B673,DM_HHDV!$B$5:$H$1050,5,0)</f>
        <v>#N/A</v>
      </c>
      <c r="T673" s="75" t="e">
        <f>G673*VLOOKUP($B673,DM_HHDV!$B$5:$H$1050,6,0)</f>
        <v>#N/A</v>
      </c>
      <c r="U673" s="75" t="e">
        <f>G673*VLOOKUP($B673,DM_HHDV!$B$5:$H$1050,7,0)</f>
        <v>#N/A</v>
      </c>
      <c r="V673" s="75" t="e">
        <f>H673*VLOOKUP($B673,DM_HHDV!$B$5:$H$1050,5,0)</f>
        <v>#N/A</v>
      </c>
      <c r="W673" s="75" t="e">
        <f>H673*VLOOKUP($B673,DM_HHDV!$B$5:$H$1050,6,0)</f>
        <v>#N/A</v>
      </c>
      <c r="X673" s="75" t="e">
        <f>H673*VLOOKUP($B673,DM_HHDV!$B$5:$H$1050,7,0)</f>
        <v>#N/A</v>
      </c>
      <c r="Y673" s="75" t="e">
        <f>I673*VLOOKUP($B673,DM_HHDV!$B$5:$H$1050,5,0)</f>
        <v>#N/A</v>
      </c>
      <c r="Z673" s="75" t="e">
        <f>I673*VLOOKUP($B673,DM_HHDV!$B$5:$H$1050,6,0)</f>
        <v>#N/A</v>
      </c>
      <c r="AA673" s="75" t="e">
        <f>I673*VLOOKUP($B673,DM_HHDV!$B$5:$H$1050,7,0)</f>
        <v>#N/A</v>
      </c>
      <c r="AB673" s="75" t="e">
        <f>J673*VLOOKUP($B673,DM_HHDV!$B$5:$H$1050,5,0)</f>
        <v>#N/A</v>
      </c>
      <c r="AC673" s="75" t="e">
        <f>J673*VLOOKUP($B673,DM_HHDV!$B$5:$H$1050,6,0)</f>
        <v>#N/A</v>
      </c>
      <c r="AD673" s="75" t="e">
        <f>J673*VLOOKUP($B673,DM_HHDV!$B$5:$H$1050,7,0)</f>
        <v>#N/A</v>
      </c>
      <c r="AE673" s="75" t="e">
        <f>K673*VLOOKUP($B673,DM_HHDV!$B$5:$H$1050,5,0)</f>
        <v>#N/A</v>
      </c>
      <c r="AF673" s="75" t="e">
        <f>K673*VLOOKUP($B673,DM_HHDV!$B$5:$H$1050,6,0)</f>
        <v>#N/A</v>
      </c>
      <c r="AG673" s="75" t="e">
        <f>K673*VLOOKUP($B673,DM_HHDV!$B$5:$H$1050,7,0)</f>
        <v>#N/A</v>
      </c>
      <c r="AH673" s="75" t="e">
        <f>L673*VLOOKUP($B673,DM_HHDV!$B$5:$H$1050,5,0)</f>
        <v>#N/A</v>
      </c>
      <c r="AI673" s="75" t="e">
        <f>L673*VLOOKUP($B673,DM_HHDV!$B$5:$H$1050,6,0)</f>
        <v>#N/A</v>
      </c>
      <c r="AJ673" s="75" t="e">
        <f>L673*VLOOKUP($B673,DM_HHDV!$B$5:$H$1050,7,0)</f>
        <v>#N/A</v>
      </c>
      <c r="AK673" s="75" t="e">
        <f>M673*VLOOKUP($B673,DM_HHDV!$B$5:$H$1050,5,0)</f>
        <v>#N/A</v>
      </c>
      <c r="AL673" s="75" t="e">
        <f>M673*VLOOKUP($B673,DM_HHDV!$B$5:$H$1050,6,0)</f>
        <v>#N/A</v>
      </c>
      <c r="AM673" s="75" t="e">
        <f>M673*VLOOKUP($B673,DM_HHDV!$B$5:$H$1050,7,0)</f>
        <v>#N/A</v>
      </c>
      <c r="AN673" s="75" t="e">
        <f>N673*VLOOKUP($B673,DM_HHDV!$B$5:$H$1050,5,0)</f>
        <v>#N/A</v>
      </c>
      <c r="AO673" s="75" t="e">
        <f>N673*VLOOKUP($B673,DM_HHDV!$B$5:$H$1050,6,0)</f>
        <v>#N/A</v>
      </c>
      <c r="AP673" s="75" t="e">
        <f>N673*VLOOKUP($B673,DM_HHDV!$B$5:$H$1050,7,0)</f>
        <v>#N/A</v>
      </c>
      <c r="AQ673" s="75" t="e">
        <f>O673*VLOOKUP($B673,DM_HHDV!$B$5:$H$1050,5,0)</f>
        <v>#N/A</v>
      </c>
      <c r="AR673" s="75" t="e">
        <f>O673*VLOOKUP($B673,DM_HHDV!$B$5:$H$1050,6,0)</f>
        <v>#N/A</v>
      </c>
      <c r="AS673" s="75" t="e">
        <f>O673*VLOOKUP($B673,DM_HHDV!$B$5:$H$1050,7,0)</f>
        <v>#N/A</v>
      </c>
      <c r="AT673" s="75" t="e">
        <f>P673*VLOOKUP($B673,DM_HHDV!$B$5:$H$1050,5,0)</f>
        <v>#N/A</v>
      </c>
      <c r="AU673" s="75" t="e">
        <f>P673*VLOOKUP($B673,DM_HHDV!$B$5:$H$1050,6,0)</f>
        <v>#N/A</v>
      </c>
      <c r="AV673" s="75" t="e">
        <f>P673*VLOOKUP($B673,DM_HHDV!$B$5:$H$1050,7,0)</f>
        <v>#N/A</v>
      </c>
      <c r="AW673" s="75" t="e">
        <f>Q673*VLOOKUP($B673,DM_HHDV!$B$5:$H$1050,5,0)</f>
        <v>#N/A</v>
      </c>
      <c r="AX673" s="75" t="e">
        <f>Q673*VLOOKUP($B673,DM_HHDV!$B$5:$H$1050,6,0)</f>
        <v>#N/A</v>
      </c>
      <c r="AY673" s="75" t="e">
        <f>Q673*VLOOKUP($B673,DM_HHDV!$B$5:$H$1050,7,0)</f>
        <v>#N/A</v>
      </c>
      <c r="AZ673" s="75" t="e">
        <f>R673*VLOOKUP($B673,DM_HHDV!$B$5:$H$1050,5,0)</f>
        <v>#N/A</v>
      </c>
      <c r="BA673" s="75" t="e">
        <f>R673*VLOOKUP($B673,DM_HHDV!$B$5:$H$1050,6,0)</f>
        <v>#N/A</v>
      </c>
      <c r="BB673" s="75" t="e">
        <f>R673*VLOOKUP($B673,DM_HHDV!$B$5:$H$1050,7,0)</f>
        <v>#N/A</v>
      </c>
      <c r="BC673" s="75" t="e">
        <f>G673*VLOOKUP($B673,DM_HHDV!$B$5:$K$1050,8,0)</f>
        <v>#N/A</v>
      </c>
      <c r="BD673" s="75" t="e">
        <f>G673*VLOOKUP($B673,DM_HHDV!$B$5:$K$1050,9,0)</f>
        <v>#N/A</v>
      </c>
      <c r="BE673" s="75" t="e">
        <f>G673*VLOOKUP($B673,DM_HHDV!$B$5:$K$1050,10,0)</f>
        <v>#N/A</v>
      </c>
      <c r="BF673" s="75" t="e">
        <f>H673*VLOOKUP($B673,DM_HHDV!$B$5:$K$1050,8,0)</f>
        <v>#N/A</v>
      </c>
      <c r="BG673" s="75" t="e">
        <f>H673*VLOOKUP($B673,DM_HHDV!$B$5:$K$1050,9,0)</f>
        <v>#N/A</v>
      </c>
      <c r="BH673" s="75" t="e">
        <f>H673*VLOOKUP($B673,DM_HHDV!$B$5:$K$1050,10,0)</f>
        <v>#N/A</v>
      </c>
      <c r="BI673" s="75" t="e">
        <f>I673*VLOOKUP($B673,DM_HHDV!$B$5:$K$1050,8,0)</f>
        <v>#N/A</v>
      </c>
      <c r="BJ673" s="75" t="e">
        <f>I673*VLOOKUP($B673,DM_HHDV!$B$5:$K$1050,9,0)</f>
        <v>#N/A</v>
      </c>
      <c r="BK673" s="75" t="e">
        <f>I673*VLOOKUP($B673,DM_HHDV!$B$5:$K$1050,10,0)</f>
        <v>#N/A</v>
      </c>
      <c r="BL673" s="75" t="e">
        <f>J673*VLOOKUP($B673,DM_HHDV!$B$5:$K$1050,8,0)</f>
        <v>#N/A</v>
      </c>
      <c r="BM673" s="75" t="e">
        <f>J673*VLOOKUP($B673,DM_HHDV!$B$5:$K$1050,9,0)</f>
        <v>#N/A</v>
      </c>
      <c r="BN673" s="75" t="e">
        <f>J673*VLOOKUP($B673,DM_HHDV!$B$5:$K$1050,10,0)</f>
        <v>#N/A</v>
      </c>
      <c r="BO673" s="75" t="e">
        <f>K673*VLOOKUP($B673,DM_HHDV!$B$5:$K$1050,8,0)</f>
        <v>#N/A</v>
      </c>
      <c r="BP673" s="75" t="e">
        <f>K673*VLOOKUP($B673,DM_HHDV!$B$5:$K$1050,9,0)</f>
        <v>#N/A</v>
      </c>
      <c r="BQ673" s="75" t="e">
        <f>K673*VLOOKUP($B673,DM_HHDV!$B$5:$K$1050,10,0)</f>
        <v>#N/A</v>
      </c>
      <c r="BR673" s="75" t="e">
        <f>L673*VLOOKUP($B673,DM_HHDV!$B$5:$K$1050,8,0)</f>
        <v>#N/A</v>
      </c>
      <c r="BS673" s="75" t="e">
        <f>L673*VLOOKUP($B673,DM_HHDV!$B$5:$K$1050,9,0)</f>
        <v>#N/A</v>
      </c>
      <c r="BT673" s="75" t="e">
        <f>L673*VLOOKUP($B673,DM_HHDV!$B$5:$K$1050,10,0)</f>
        <v>#N/A</v>
      </c>
      <c r="BU673" s="75" t="e">
        <f>M673*VLOOKUP($B673,DM_HHDV!$B$5:$K$1050,8,0)</f>
        <v>#N/A</v>
      </c>
      <c r="BV673" s="75" t="e">
        <f>M673*VLOOKUP($B673,DM_HHDV!$B$5:$K$1050,9,0)</f>
        <v>#N/A</v>
      </c>
      <c r="BW673" s="75" t="e">
        <f>M673*VLOOKUP($B673,DM_HHDV!$B$5:$K$1050,10,0)</f>
        <v>#N/A</v>
      </c>
      <c r="BX673" s="75" t="e">
        <f>N673*VLOOKUP($B673,DM_HHDV!$B$5:$K$1050,8,0)</f>
        <v>#N/A</v>
      </c>
      <c r="BY673" s="75" t="e">
        <f>N673*VLOOKUP($B673,DM_HHDV!$B$5:$K$1050,9,0)</f>
        <v>#N/A</v>
      </c>
      <c r="BZ673" s="75" t="e">
        <f>N673*VLOOKUP($B673,DM_HHDV!$B$5:$K$1050,10,0)</f>
        <v>#N/A</v>
      </c>
      <c r="CA673" s="75" t="e">
        <f>O673*VLOOKUP($B673,DM_HHDV!$B$5:$K$1050,8,0)</f>
        <v>#N/A</v>
      </c>
      <c r="CB673" s="75" t="e">
        <f>O673*VLOOKUP($B673,DM_HHDV!$B$5:$K$1050,9,0)</f>
        <v>#N/A</v>
      </c>
      <c r="CC673" s="75" t="e">
        <f>O673*VLOOKUP($B673,DM_HHDV!$B$5:$K$1050,10,0)</f>
        <v>#N/A</v>
      </c>
      <c r="CD673" s="75" t="e">
        <f>P673*VLOOKUP($B673,DM_HHDV!$B$5:$K$1050,8,0)</f>
        <v>#N/A</v>
      </c>
      <c r="CE673" s="75" t="e">
        <f>P673*VLOOKUP($B673,DM_HHDV!$B$5:$K$1050,9,0)</f>
        <v>#N/A</v>
      </c>
      <c r="CF673" s="75" t="e">
        <f>P673*VLOOKUP($B673,DM_HHDV!$B$5:$K$1050,10,0)</f>
        <v>#N/A</v>
      </c>
      <c r="CG673" s="75" t="e">
        <f>Q673*VLOOKUP($B673,DM_HHDV!$B$5:$K$1050,8,0)</f>
        <v>#N/A</v>
      </c>
      <c r="CH673" s="75" t="e">
        <f>Q673*VLOOKUP($B673,DM_HHDV!$B$5:$K$1050,9,0)</f>
        <v>#N/A</v>
      </c>
      <c r="CI673" s="75" t="e">
        <f>Q673*VLOOKUP($B673,DM_HHDV!$B$5:$K$1050,10,0)</f>
        <v>#N/A</v>
      </c>
      <c r="CJ673" s="75" t="e">
        <f>R673*VLOOKUP($B673,DM_HHDV!$B$5:$K$1050,8,0)</f>
        <v>#N/A</v>
      </c>
      <c r="CK673" s="75" t="e">
        <f>R673*VLOOKUP($B673,DM_HHDV!$B$5:$K$1050,9,0)</f>
        <v>#N/A</v>
      </c>
      <c r="CL673" s="75" t="e">
        <f>R673*VLOOKUP($B673,DM_HHDV!$B$5:$K$1050,10,0)</f>
        <v>#N/A</v>
      </c>
    </row>
    <row r="674" spans="1:90">
      <c r="A674" s="21">
        <f>DM_HHDV!A673</f>
        <v>0</v>
      </c>
      <c r="B674" s="22"/>
      <c r="C674" s="22"/>
      <c r="D674" s="62">
        <f>IFERROR(VLOOKUP(B674,DM_HHDV!$B$5:$E$1050,3,0),0)</f>
        <v>0</v>
      </c>
      <c r="E674" s="67">
        <f>IFERROR(VLOOKUP(B674,DM_HHDV!$B$5:$E$1050,4,0),0)</f>
        <v>0</v>
      </c>
      <c r="F674" s="74">
        <f t="shared" si="10"/>
        <v>0</v>
      </c>
      <c r="G674" s="23"/>
      <c r="H674" s="65"/>
      <c r="I674" s="65"/>
      <c r="J674" s="65"/>
      <c r="K674" s="65"/>
      <c r="L674" s="65"/>
      <c r="M674" s="65"/>
      <c r="N674" s="65"/>
      <c r="O674" s="65"/>
      <c r="P674" s="65"/>
      <c r="Q674" s="65"/>
      <c r="R674" s="65"/>
      <c r="S674" s="75" t="e">
        <f>G674*VLOOKUP($B674,DM_HHDV!$B$5:$H$1050,5,0)</f>
        <v>#N/A</v>
      </c>
      <c r="T674" s="75" t="e">
        <f>G674*VLOOKUP($B674,DM_HHDV!$B$5:$H$1050,6,0)</f>
        <v>#N/A</v>
      </c>
      <c r="U674" s="75" t="e">
        <f>G674*VLOOKUP($B674,DM_HHDV!$B$5:$H$1050,7,0)</f>
        <v>#N/A</v>
      </c>
      <c r="V674" s="75" t="e">
        <f>H674*VLOOKUP($B674,DM_HHDV!$B$5:$H$1050,5,0)</f>
        <v>#N/A</v>
      </c>
      <c r="W674" s="75" t="e">
        <f>H674*VLOOKUP($B674,DM_HHDV!$B$5:$H$1050,6,0)</f>
        <v>#N/A</v>
      </c>
      <c r="X674" s="75" t="e">
        <f>H674*VLOOKUP($B674,DM_HHDV!$B$5:$H$1050,7,0)</f>
        <v>#N/A</v>
      </c>
      <c r="Y674" s="75" t="e">
        <f>I674*VLOOKUP($B674,DM_HHDV!$B$5:$H$1050,5,0)</f>
        <v>#N/A</v>
      </c>
      <c r="Z674" s="75" t="e">
        <f>I674*VLOOKUP($B674,DM_HHDV!$B$5:$H$1050,6,0)</f>
        <v>#N/A</v>
      </c>
      <c r="AA674" s="75" t="e">
        <f>I674*VLOOKUP($B674,DM_HHDV!$B$5:$H$1050,7,0)</f>
        <v>#N/A</v>
      </c>
      <c r="AB674" s="75" t="e">
        <f>J674*VLOOKUP($B674,DM_HHDV!$B$5:$H$1050,5,0)</f>
        <v>#N/A</v>
      </c>
      <c r="AC674" s="75" t="e">
        <f>J674*VLOOKUP($B674,DM_HHDV!$B$5:$H$1050,6,0)</f>
        <v>#N/A</v>
      </c>
      <c r="AD674" s="75" t="e">
        <f>J674*VLOOKUP($B674,DM_HHDV!$B$5:$H$1050,7,0)</f>
        <v>#N/A</v>
      </c>
      <c r="AE674" s="75" t="e">
        <f>K674*VLOOKUP($B674,DM_HHDV!$B$5:$H$1050,5,0)</f>
        <v>#N/A</v>
      </c>
      <c r="AF674" s="75" t="e">
        <f>K674*VLOOKUP($B674,DM_HHDV!$B$5:$H$1050,6,0)</f>
        <v>#N/A</v>
      </c>
      <c r="AG674" s="75" t="e">
        <f>K674*VLOOKUP($B674,DM_HHDV!$B$5:$H$1050,7,0)</f>
        <v>#N/A</v>
      </c>
      <c r="AH674" s="75" t="e">
        <f>L674*VLOOKUP($B674,DM_HHDV!$B$5:$H$1050,5,0)</f>
        <v>#N/A</v>
      </c>
      <c r="AI674" s="75" t="e">
        <f>L674*VLOOKUP($B674,DM_HHDV!$B$5:$H$1050,6,0)</f>
        <v>#N/A</v>
      </c>
      <c r="AJ674" s="75" t="e">
        <f>L674*VLOOKUP($B674,DM_HHDV!$B$5:$H$1050,7,0)</f>
        <v>#N/A</v>
      </c>
      <c r="AK674" s="75" t="e">
        <f>M674*VLOOKUP($B674,DM_HHDV!$B$5:$H$1050,5,0)</f>
        <v>#N/A</v>
      </c>
      <c r="AL674" s="75" t="e">
        <f>M674*VLOOKUP($B674,DM_HHDV!$B$5:$H$1050,6,0)</f>
        <v>#N/A</v>
      </c>
      <c r="AM674" s="75" t="e">
        <f>M674*VLOOKUP($B674,DM_HHDV!$B$5:$H$1050,7,0)</f>
        <v>#N/A</v>
      </c>
      <c r="AN674" s="75" t="e">
        <f>N674*VLOOKUP($B674,DM_HHDV!$B$5:$H$1050,5,0)</f>
        <v>#N/A</v>
      </c>
      <c r="AO674" s="75" t="e">
        <f>N674*VLOOKUP($B674,DM_HHDV!$B$5:$H$1050,6,0)</f>
        <v>#N/A</v>
      </c>
      <c r="AP674" s="75" t="e">
        <f>N674*VLOOKUP($B674,DM_HHDV!$B$5:$H$1050,7,0)</f>
        <v>#N/A</v>
      </c>
      <c r="AQ674" s="75" t="e">
        <f>O674*VLOOKUP($B674,DM_HHDV!$B$5:$H$1050,5,0)</f>
        <v>#N/A</v>
      </c>
      <c r="AR674" s="75" t="e">
        <f>O674*VLOOKUP($B674,DM_HHDV!$B$5:$H$1050,6,0)</f>
        <v>#N/A</v>
      </c>
      <c r="AS674" s="75" t="e">
        <f>O674*VLOOKUP($B674,DM_HHDV!$B$5:$H$1050,7,0)</f>
        <v>#N/A</v>
      </c>
      <c r="AT674" s="75" t="e">
        <f>P674*VLOOKUP($B674,DM_HHDV!$B$5:$H$1050,5,0)</f>
        <v>#N/A</v>
      </c>
      <c r="AU674" s="75" t="e">
        <f>P674*VLOOKUP($B674,DM_HHDV!$B$5:$H$1050,6,0)</f>
        <v>#N/A</v>
      </c>
      <c r="AV674" s="75" t="e">
        <f>P674*VLOOKUP($B674,DM_HHDV!$B$5:$H$1050,7,0)</f>
        <v>#N/A</v>
      </c>
      <c r="AW674" s="75" t="e">
        <f>Q674*VLOOKUP($B674,DM_HHDV!$B$5:$H$1050,5,0)</f>
        <v>#N/A</v>
      </c>
      <c r="AX674" s="75" t="e">
        <f>Q674*VLOOKUP($B674,DM_HHDV!$B$5:$H$1050,6,0)</f>
        <v>#N/A</v>
      </c>
      <c r="AY674" s="75" t="e">
        <f>Q674*VLOOKUP($B674,DM_HHDV!$B$5:$H$1050,7,0)</f>
        <v>#N/A</v>
      </c>
      <c r="AZ674" s="75" t="e">
        <f>R674*VLOOKUP($B674,DM_HHDV!$B$5:$H$1050,5,0)</f>
        <v>#N/A</v>
      </c>
      <c r="BA674" s="75" t="e">
        <f>R674*VLOOKUP($B674,DM_HHDV!$B$5:$H$1050,6,0)</f>
        <v>#N/A</v>
      </c>
      <c r="BB674" s="75" t="e">
        <f>R674*VLOOKUP($B674,DM_HHDV!$B$5:$H$1050,7,0)</f>
        <v>#N/A</v>
      </c>
      <c r="BC674" s="75" t="e">
        <f>G674*VLOOKUP($B674,DM_HHDV!$B$5:$K$1050,8,0)</f>
        <v>#N/A</v>
      </c>
      <c r="BD674" s="75" t="e">
        <f>G674*VLOOKUP($B674,DM_HHDV!$B$5:$K$1050,9,0)</f>
        <v>#N/A</v>
      </c>
      <c r="BE674" s="75" t="e">
        <f>G674*VLOOKUP($B674,DM_HHDV!$B$5:$K$1050,10,0)</f>
        <v>#N/A</v>
      </c>
      <c r="BF674" s="75" t="e">
        <f>H674*VLOOKUP($B674,DM_HHDV!$B$5:$K$1050,8,0)</f>
        <v>#N/A</v>
      </c>
      <c r="BG674" s="75" t="e">
        <f>H674*VLOOKUP($B674,DM_HHDV!$B$5:$K$1050,9,0)</f>
        <v>#N/A</v>
      </c>
      <c r="BH674" s="75" t="e">
        <f>H674*VLOOKUP($B674,DM_HHDV!$B$5:$K$1050,10,0)</f>
        <v>#N/A</v>
      </c>
      <c r="BI674" s="75" t="e">
        <f>I674*VLOOKUP($B674,DM_HHDV!$B$5:$K$1050,8,0)</f>
        <v>#N/A</v>
      </c>
      <c r="BJ674" s="75" t="e">
        <f>I674*VLOOKUP($B674,DM_HHDV!$B$5:$K$1050,9,0)</f>
        <v>#N/A</v>
      </c>
      <c r="BK674" s="75" t="e">
        <f>I674*VLOOKUP($B674,DM_HHDV!$B$5:$K$1050,10,0)</f>
        <v>#N/A</v>
      </c>
      <c r="BL674" s="75" t="e">
        <f>J674*VLOOKUP($B674,DM_HHDV!$B$5:$K$1050,8,0)</f>
        <v>#N/A</v>
      </c>
      <c r="BM674" s="75" t="e">
        <f>J674*VLOOKUP($B674,DM_HHDV!$B$5:$K$1050,9,0)</f>
        <v>#N/A</v>
      </c>
      <c r="BN674" s="75" t="e">
        <f>J674*VLOOKUP($B674,DM_HHDV!$B$5:$K$1050,10,0)</f>
        <v>#N/A</v>
      </c>
      <c r="BO674" s="75" t="e">
        <f>K674*VLOOKUP($B674,DM_HHDV!$B$5:$K$1050,8,0)</f>
        <v>#N/A</v>
      </c>
      <c r="BP674" s="75" t="e">
        <f>K674*VLOOKUP($B674,DM_HHDV!$B$5:$K$1050,9,0)</f>
        <v>#N/A</v>
      </c>
      <c r="BQ674" s="75" t="e">
        <f>K674*VLOOKUP($B674,DM_HHDV!$B$5:$K$1050,10,0)</f>
        <v>#N/A</v>
      </c>
      <c r="BR674" s="75" t="e">
        <f>L674*VLOOKUP($B674,DM_HHDV!$B$5:$K$1050,8,0)</f>
        <v>#N/A</v>
      </c>
      <c r="BS674" s="75" t="e">
        <f>L674*VLOOKUP($B674,DM_HHDV!$B$5:$K$1050,9,0)</f>
        <v>#N/A</v>
      </c>
      <c r="BT674" s="75" t="e">
        <f>L674*VLOOKUP($B674,DM_HHDV!$B$5:$K$1050,10,0)</f>
        <v>#N/A</v>
      </c>
      <c r="BU674" s="75" t="e">
        <f>M674*VLOOKUP($B674,DM_HHDV!$B$5:$K$1050,8,0)</f>
        <v>#N/A</v>
      </c>
      <c r="BV674" s="75" t="e">
        <f>M674*VLOOKUP($B674,DM_HHDV!$B$5:$K$1050,9,0)</f>
        <v>#N/A</v>
      </c>
      <c r="BW674" s="75" t="e">
        <f>M674*VLOOKUP($B674,DM_HHDV!$B$5:$K$1050,10,0)</f>
        <v>#N/A</v>
      </c>
      <c r="BX674" s="75" t="e">
        <f>N674*VLOOKUP($B674,DM_HHDV!$B$5:$K$1050,8,0)</f>
        <v>#N/A</v>
      </c>
      <c r="BY674" s="75" t="e">
        <f>N674*VLOOKUP($B674,DM_HHDV!$B$5:$K$1050,9,0)</f>
        <v>#N/A</v>
      </c>
      <c r="BZ674" s="75" t="e">
        <f>N674*VLOOKUP($B674,DM_HHDV!$B$5:$K$1050,10,0)</f>
        <v>#N/A</v>
      </c>
      <c r="CA674" s="75" t="e">
        <f>O674*VLOOKUP($B674,DM_HHDV!$B$5:$K$1050,8,0)</f>
        <v>#N/A</v>
      </c>
      <c r="CB674" s="75" t="e">
        <f>O674*VLOOKUP($B674,DM_HHDV!$B$5:$K$1050,9,0)</f>
        <v>#N/A</v>
      </c>
      <c r="CC674" s="75" t="e">
        <f>O674*VLOOKUP($B674,DM_HHDV!$B$5:$K$1050,10,0)</f>
        <v>#N/A</v>
      </c>
      <c r="CD674" s="75" t="e">
        <f>P674*VLOOKUP($B674,DM_HHDV!$B$5:$K$1050,8,0)</f>
        <v>#N/A</v>
      </c>
      <c r="CE674" s="75" t="e">
        <f>P674*VLOOKUP($B674,DM_HHDV!$B$5:$K$1050,9,0)</f>
        <v>#N/A</v>
      </c>
      <c r="CF674" s="75" t="e">
        <f>P674*VLOOKUP($B674,DM_HHDV!$B$5:$K$1050,10,0)</f>
        <v>#N/A</v>
      </c>
      <c r="CG674" s="75" t="e">
        <f>Q674*VLOOKUP($B674,DM_HHDV!$B$5:$K$1050,8,0)</f>
        <v>#N/A</v>
      </c>
      <c r="CH674" s="75" t="e">
        <f>Q674*VLOOKUP($B674,DM_HHDV!$B$5:$K$1050,9,0)</f>
        <v>#N/A</v>
      </c>
      <c r="CI674" s="75" t="e">
        <f>Q674*VLOOKUP($B674,DM_HHDV!$B$5:$K$1050,10,0)</f>
        <v>#N/A</v>
      </c>
      <c r="CJ674" s="75" t="e">
        <f>R674*VLOOKUP($B674,DM_HHDV!$B$5:$K$1050,8,0)</f>
        <v>#N/A</v>
      </c>
      <c r="CK674" s="75" t="e">
        <f>R674*VLOOKUP($B674,DM_HHDV!$B$5:$K$1050,9,0)</f>
        <v>#N/A</v>
      </c>
      <c r="CL674" s="75" t="e">
        <f>R674*VLOOKUP($B674,DM_HHDV!$B$5:$K$1050,10,0)</f>
        <v>#N/A</v>
      </c>
    </row>
    <row r="675" spans="1:90">
      <c r="A675" s="21">
        <f>DM_HHDV!A674</f>
        <v>0</v>
      </c>
      <c r="B675" s="22"/>
      <c r="C675" s="22"/>
      <c r="D675" s="62">
        <f>IFERROR(VLOOKUP(B675,DM_HHDV!$B$5:$E$1050,3,0),0)</f>
        <v>0</v>
      </c>
      <c r="E675" s="67">
        <f>IFERROR(VLOOKUP(B675,DM_HHDV!$B$5:$E$1050,4,0),0)</f>
        <v>0</v>
      </c>
      <c r="F675" s="74">
        <f t="shared" si="10"/>
        <v>0</v>
      </c>
      <c r="G675" s="23"/>
      <c r="H675" s="65"/>
      <c r="I675" s="65"/>
      <c r="J675" s="65"/>
      <c r="K675" s="65"/>
      <c r="L675" s="65"/>
      <c r="M675" s="65"/>
      <c r="N675" s="65"/>
      <c r="O675" s="65"/>
      <c r="P675" s="65"/>
      <c r="Q675" s="65"/>
      <c r="R675" s="65"/>
      <c r="S675" s="75" t="e">
        <f>G675*VLOOKUP($B675,DM_HHDV!$B$5:$H$1050,5,0)</f>
        <v>#N/A</v>
      </c>
      <c r="T675" s="75" t="e">
        <f>G675*VLOOKUP($B675,DM_HHDV!$B$5:$H$1050,6,0)</f>
        <v>#N/A</v>
      </c>
      <c r="U675" s="75" t="e">
        <f>G675*VLOOKUP($B675,DM_HHDV!$B$5:$H$1050,7,0)</f>
        <v>#N/A</v>
      </c>
      <c r="V675" s="75" t="e">
        <f>H675*VLOOKUP($B675,DM_HHDV!$B$5:$H$1050,5,0)</f>
        <v>#N/A</v>
      </c>
      <c r="W675" s="75" t="e">
        <f>H675*VLOOKUP($B675,DM_HHDV!$B$5:$H$1050,6,0)</f>
        <v>#N/A</v>
      </c>
      <c r="X675" s="75" t="e">
        <f>H675*VLOOKUP($B675,DM_HHDV!$B$5:$H$1050,7,0)</f>
        <v>#N/A</v>
      </c>
      <c r="Y675" s="75" t="e">
        <f>I675*VLOOKUP($B675,DM_HHDV!$B$5:$H$1050,5,0)</f>
        <v>#N/A</v>
      </c>
      <c r="Z675" s="75" t="e">
        <f>I675*VLOOKUP($B675,DM_HHDV!$B$5:$H$1050,6,0)</f>
        <v>#N/A</v>
      </c>
      <c r="AA675" s="75" t="e">
        <f>I675*VLOOKUP($B675,DM_HHDV!$B$5:$H$1050,7,0)</f>
        <v>#N/A</v>
      </c>
      <c r="AB675" s="75" t="e">
        <f>J675*VLOOKUP($B675,DM_HHDV!$B$5:$H$1050,5,0)</f>
        <v>#N/A</v>
      </c>
      <c r="AC675" s="75" t="e">
        <f>J675*VLOOKUP($B675,DM_HHDV!$B$5:$H$1050,6,0)</f>
        <v>#N/A</v>
      </c>
      <c r="AD675" s="75" t="e">
        <f>J675*VLOOKUP($B675,DM_HHDV!$B$5:$H$1050,7,0)</f>
        <v>#N/A</v>
      </c>
      <c r="AE675" s="75" t="e">
        <f>K675*VLOOKUP($B675,DM_HHDV!$B$5:$H$1050,5,0)</f>
        <v>#N/A</v>
      </c>
      <c r="AF675" s="75" t="e">
        <f>K675*VLOOKUP($B675,DM_HHDV!$B$5:$H$1050,6,0)</f>
        <v>#N/A</v>
      </c>
      <c r="AG675" s="75" t="e">
        <f>K675*VLOOKUP($B675,DM_HHDV!$B$5:$H$1050,7,0)</f>
        <v>#N/A</v>
      </c>
      <c r="AH675" s="75" t="e">
        <f>L675*VLOOKUP($B675,DM_HHDV!$B$5:$H$1050,5,0)</f>
        <v>#N/A</v>
      </c>
      <c r="AI675" s="75" t="e">
        <f>L675*VLOOKUP($B675,DM_HHDV!$B$5:$H$1050,6,0)</f>
        <v>#N/A</v>
      </c>
      <c r="AJ675" s="75" t="e">
        <f>L675*VLOOKUP($B675,DM_HHDV!$B$5:$H$1050,7,0)</f>
        <v>#N/A</v>
      </c>
      <c r="AK675" s="75" t="e">
        <f>M675*VLOOKUP($B675,DM_HHDV!$B$5:$H$1050,5,0)</f>
        <v>#N/A</v>
      </c>
      <c r="AL675" s="75" t="e">
        <f>M675*VLOOKUP($B675,DM_HHDV!$B$5:$H$1050,6,0)</f>
        <v>#N/A</v>
      </c>
      <c r="AM675" s="75" t="e">
        <f>M675*VLOOKUP($B675,DM_HHDV!$B$5:$H$1050,7,0)</f>
        <v>#N/A</v>
      </c>
      <c r="AN675" s="75" t="e">
        <f>N675*VLOOKUP($B675,DM_HHDV!$B$5:$H$1050,5,0)</f>
        <v>#N/A</v>
      </c>
      <c r="AO675" s="75" t="e">
        <f>N675*VLOOKUP($B675,DM_HHDV!$B$5:$H$1050,6,0)</f>
        <v>#N/A</v>
      </c>
      <c r="AP675" s="75" t="e">
        <f>N675*VLOOKUP($B675,DM_HHDV!$B$5:$H$1050,7,0)</f>
        <v>#N/A</v>
      </c>
      <c r="AQ675" s="75" t="e">
        <f>O675*VLOOKUP($B675,DM_HHDV!$B$5:$H$1050,5,0)</f>
        <v>#N/A</v>
      </c>
      <c r="AR675" s="75" t="e">
        <f>O675*VLOOKUP($B675,DM_HHDV!$B$5:$H$1050,6,0)</f>
        <v>#N/A</v>
      </c>
      <c r="AS675" s="75" t="e">
        <f>O675*VLOOKUP($B675,DM_HHDV!$B$5:$H$1050,7,0)</f>
        <v>#N/A</v>
      </c>
      <c r="AT675" s="75" t="e">
        <f>P675*VLOOKUP($B675,DM_HHDV!$B$5:$H$1050,5,0)</f>
        <v>#N/A</v>
      </c>
      <c r="AU675" s="75" t="e">
        <f>P675*VLOOKUP($B675,DM_HHDV!$B$5:$H$1050,6,0)</f>
        <v>#N/A</v>
      </c>
      <c r="AV675" s="75" t="e">
        <f>P675*VLOOKUP($B675,DM_HHDV!$B$5:$H$1050,7,0)</f>
        <v>#N/A</v>
      </c>
      <c r="AW675" s="75" t="e">
        <f>Q675*VLOOKUP($B675,DM_HHDV!$B$5:$H$1050,5,0)</f>
        <v>#N/A</v>
      </c>
      <c r="AX675" s="75" t="e">
        <f>Q675*VLOOKUP($B675,DM_HHDV!$B$5:$H$1050,6,0)</f>
        <v>#N/A</v>
      </c>
      <c r="AY675" s="75" t="e">
        <f>Q675*VLOOKUP($B675,DM_HHDV!$B$5:$H$1050,7,0)</f>
        <v>#N/A</v>
      </c>
      <c r="AZ675" s="75" t="e">
        <f>R675*VLOOKUP($B675,DM_HHDV!$B$5:$H$1050,5,0)</f>
        <v>#N/A</v>
      </c>
      <c r="BA675" s="75" t="e">
        <f>R675*VLOOKUP($B675,DM_HHDV!$B$5:$H$1050,6,0)</f>
        <v>#N/A</v>
      </c>
      <c r="BB675" s="75" t="e">
        <f>R675*VLOOKUP($B675,DM_HHDV!$B$5:$H$1050,7,0)</f>
        <v>#N/A</v>
      </c>
      <c r="BC675" s="75" t="e">
        <f>G675*VLOOKUP($B675,DM_HHDV!$B$5:$K$1050,8,0)</f>
        <v>#N/A</v>
      </c>
      <c r="BD675" s="75" t="e">
        <f>G675*VLOOKUP($B675,DM_HHDV!$B$5:$K$1050,9,0)</f>
        <v>#N/A</v>
      </c>
      <c r="BE675" s="75" t="e">
        <f>G675*VLOOKUP($B675,DM_HHDV!$B$5:$K$1050,10,0)</f>
        <v>#N/A</v>
      </c>
      <c r="BF675" s="75" t="e">
        <f>H675*VLOOKUP($B675,DM_HHDV!$B$5:$K$1050,8,0)</f>
        <v>#N/A</v>
      </c>
      <c r="BG675" s="75" t="e">
        <f>H675*VLOOKUP($B675,DM_HHDV!$B$5:$K$1050,9,0)</f>
        <v>#N/A</v>
      </c>
      <c r="BH675" s="75" t="e">
        <f>H675*VLOOKUP($B675,DM_HHDV!$B$5:$K$1050,10,0)</f>
        <v>#N/A</v>
      </c>
      <c r="BI675" s="75" t="e">
        <f>I675*VLOOKUP($B675,DM_HHDV!$B$5:$K$1050,8,0)</f>
        <v>#N/A</v>
      </c>
      <c r="BJ675" s="75" t="e">
        <f>I675*VLOOKUP($B675,DM_HHDV!$B$5:$K$1050,9,0)</f>
        <v>#N/A</v>
      </c>
      <c r="BK675" s="75" t="e">
        <f>I675*VLOOKUP($B675,DM_HHDV!$B$5:$K$1050,10,0)</f>
        <v>#N/A</v>
      </c>
      <c r="BL675" s="75" t="e">
        <f>J675*VLOOKUP($B675,DM_HHDV!$B$5:$K$1050,8,0)</f>
        <v>#N/A</v>
      </c>
      <c r="BM675" s="75" t="e">
        <f>J675*VLOOKUP($B675,DM_HHDV!$B$5:$K$1050,9,0)</f>
        <v>#N/A</v>
      </c>
      <c r="BN675" s="75" t="e">
        <f>J675*VLOOKUP($B675,DM_HHDV!$B$5:$K$1050,10,0)</f>
        <v>#N/A</v>
      </c>
      <c r="BO675" s="75" t="e">
        <f>K675*VLOOKUP($B675,DM_HHDV!$B$5:$K$1050,8,0)</f>
        <v>#N/A</v>
      </c>
      <c r="BP675" s="75" t="e">
        <f>K675*VLOOKUP($B675,DM_HHDV!$B$5:$K$1050,9,0)</f>
        <v>#N/A</v>
      </c>
      <c r="BQ675" s="75" t="e">
        <f>K675*VLOOKUP($B675,DM_HHDV!$B$5:$K$1050,10,0)</f>
        <v>#N/A</v>
      </c>
      <c r="BR675" s="75" t="e">
        <f>L675*VLOOKUP($B675,DM_HHDV!$B$5:$K$1050,8,0)</f>
        <v>#N/A</v>
      </c>
      <c r="BS675" s="75" t="e">
        <f>L675*VLOOKUP($B675,DM_HHDV!$B$5:$K$1050,9,0)</f>
        <v>#N/A</v>
      </c>
      <c r="BT675" s="75" t="e">
        <f>L675*VLOOKUP($B675,DM_HHDV!$B$5:$K$1050,10,0)</f>
        <v>#N/A</v>
      </c>
      <c r="BU675" s="75" t="e">
        <f>M675*VLOOKUP($B675,DM_HHDV!$B$5:$K$1050,8,0)</f>
        <v>#N/A</v>
      </c>
      <c r="BV675" s="75" t="e">
        <f>M675*VLOOKUP($B675,DM_HHDV!$B$5:$K$1050,9,0)</f>
        <v>#N/A</v>
      </c>
      <c r="BW675" s="75" t="e">
        <f>M675*VLOOKUP($B675,DM_HHDV!$B$5:$K$1050,10,0)</f>
        <v>#N/A</v>
      </c>
      <c r="BX675" s="75" t="e">
        <f>N675*VLOOKUP($B675,DM_HHDV!$B$5:$K$1050,8,0)</f>
        <v>#N/A</v>
      </c>
      <c r="BY675" s="75" t="e">
        <f>N675*VLOOKUP($B675,DM_HHDV!$B$5:$K$1050,9,0)</f>
        <v>#N/A</v>
      </c>
      <c r="BZ675" s="75" t="e">
        <f>N675*VLOOKUP($B675,DM_HHDV!$B$5:$K$1050,10,0)</f>
        <v>#N/A</v>
      </c>
      <c r="CA675" s="75" t="e">
        <f>O675*VLOOKUP($B675,DM_HHDV!$B$5:$K$1050,8,0)</f>
        <v>#N/A</v>
      </c>
      <c r="CB675" s="75" t="e">
        <f>O675*VLOOKUP($B675,DM_HHDV!$B$5:$K$1050,9,0)</f>
        <v>#N/A</v>
      </c>
      <c r="CC675" s="75" t="e">
        <f>O675*VLOOKUP($B675,DM_HHDV!$B$5:$K$1050,10,0)</f>
        <v>#N/A</v>
      </c>
      <c r="CD675" s="75" t="e">
        <f>P675*VLOOKUP($B675,DM_HHDV!$B$5:$K$1050,8,0)</f>
        <v>#N/A</v>
      </c>
      <c r="CE675" s="75" t="e">
        <f>P675*VLOOKUP($B675,DM_HHDV!$B$5:$K$1050,9,0)</f>
        <v>#N/A</v>
      </c>
      <c r="CF675" s="75" t="e">
        <f>P675*VLOOKUP($B675,DM_HHDV!$B$5:$K$1050,10,0)</f>
        <v>#N/A</v>
      </c>
      <c r="CG675" s="75" t="e">
        <f>Q675*VLOOKUP($B675,DM_HHDV!$B$5:$K$1050,8,0)</f>
        <v>#N/A</v>
      </c>
      <c r="CH675" s="75" t="e">
        <f>Q675*VLOOKUP($B675,DM_HHDV!$B$5:$K$1050,9,0)</f>
        <v>#N/A</v>
      </c>
      <c r="CI675" s="75" t="e">
        <f>Q675*VLOOKUP($B675,DM_HHDV!$B$5:$K$1050,10,0)</f>
        <v>#N/A</v>
      </c>
      <c r="CJ675" s="75" t="e">
        <f>R675*VLOOKUP($B675,DM_HHDV!$B$5:$K$1050,8,0)</f>
        <v>#N/A</v>
      </c>
      <c r="CK675" s="75" t="e">
        <f>R675*VLOOKUP($B675,DM_HHDV!$B$5:$K$1050,9,0)</f>
        <v>#N/A</v>
      </c>
      <c r="CL675" s="75" t="e">
        <f>R675*VLOOKUP($B675,DM_HHDV!$B$5:$K$1050,10,0)</f>
        <v>#N/A</v>
      </c>
    </row>
    <row r="676" spans="1:90">
      <c r="A676" s="21">
        <f>DM_HHDV!A675</f>
        <v>0</v>
      </c>
      <c r="B676" s="22"/>
      <c r="C676" s="22"/>
      <c r="D676" s="62">
        <f>IFERROR(VLOOKUP(B676,DM_HHDV!$B$5:$E$1050,3,0),0)</f>
        <v>0</v>
      </c>
      <c r="E676" s="67">
        <f>IFERROR(VLOOKUP(B676,DM_HHDV!$B$5:$E$1050,4,0),0)</f>
        <v>0</v>
      </c>
      <c r="F676" s="74">
        <f t="shared" si="10"/>
        <v>0</v>
      </c>
      <c r="G676" s="23"/>
      <c r="H676" s="65"/>
      <c r="I676" s="65"/>
      <c r="J676" s="65"/>
      <c r="K676" s="65"/>
      <c r="L676" s="65"/>
      <c r="M676" s="65"/>
      <c r="N676" s="65"/>
      <c r="O676" s="65"/>
      <c r="P676" s="65"/>
      <c r="Q676" s="65"/>
      <c r="R676" s="65"/>
      <c r="S676" s="75" t="e">
        <f>G676*VLOOKUP($B676,DM_HHDV!$B$5:$H$1050,5,0)</f>
        <v>#N/A</v>
      </c>
      <c r="T676" s="75" t="e">
        <f>G676*VLOOKUP($B676,DM_HHDV!$B$5:$H$1050,6,0)</f>
        <v>#N/A</v>
      </c>
      <c r="U676" s="75" t="e">
        <f>G676*VLOOKUP($B676,DM_HHDV!$B$5:$H$1050,7,0)</f>
        <v>#N/A</v>
      </c>
      <c r="V676" s="75" t="e">
        <f>H676*VLOOKUP($B676,DM_HHDV!$B$5:$H$1050,5,0)</f>
        <v>#N/A</v>
      </c>
      <c r="W676" s="75" t="e">
        <f>H676*VLOOKUP($B676,DM_HHDV!$B$5:$H$1050,6,0)</f>
        <v>#N/A</v>
      </c>
      <c r="X676" s="75" t="e">
        <f>H676*VLOOKUP($B676,DM_HHDV!$B$5:$H$1050,7,0)</f>
        <v>#N/A</v>
      </c>
      <c r="Y676" s="75" t="e">
        <f>I676*VLOOKUP($B676,DM_HHDV!$B$5:$H$1050,5,0)</f>
        <v>#N/A</v>
      </c>
      <c r="Z676" s="75" t="e">
        <f>I676*VLOOKUP($B676,DM_HHDV!$B$5:$H$1050,6,0)</f>
        <v>#N/A</v>
      </c>
      <c r="AA676" s="75" t="e">
        <f>I676*VLOOKUP($B676,DM_HHDV!$B$5:$H$1050,7,0)</f>
        <v>#N/A</v>
      </c>
      <c r="AB676" s="75" t="e">
        <f>J676*VLOOKUP($B676,DM_HHDV!$B$5:$H$1050,5,0)</f>
        <v>#N/A</v>
      </c>
      <c r="AC676" s="75" t="e">
        <f>J676*VLOOKUP($B676,DM_HHDV!$B$5:$H$1050,6,0)</f>
        <v>#N/A</v>
      </c>
      <c r="AD676" s="75" t="e">
        <f>J676*VLOOKUP($B676,DM_HHDV!$B$5:$H$1050,7,0)</f>
        <v>#N/A</v>
      </c>
      <c r="AE676" s="75" t="e">
        <f>K676*VLOOKUP($B676,DM_HHDV!$B$5:$H$1050,5,0)</f>
        <v>#N/A</v>
      </c>
      <c r="AF676" s="75" t="e">
        <f>K676*VLOOKUP($B676,DM_HHDV!$B$5:$H$1050,6,0)</f>
        <v>#N/A</v>
      </c>
      <c r="AG676" s="75" t="e">
        <f>K676*VLOOKUP($B676,DM_HHDV!$B$5:$H$1050,7,0)</f>
        <v>#N/A</v>
      </c>
      <c r="AH676" s="75" t="e">
        <f>L676*VLOOKUP($B676,DM_HHDV!$B$5:$H$1050,5,0)</f>
        <v>#N/A</v>
      </c>
      <c r="AI676" s="75" t="e">
        <f>L676*VLOOKUP($B676,DM_HHDV!$B$5:$H$1050,6,0)</f>
        <v>#N/A</v>
      </c>
      <c r="AJ676" s="75" t="e">
        <f>L676*VLOOKUP($B676,DM_HHDV!$B$5:$H$1050,7,0)</f>
        <v>#N/A</v>
      </c>
      <c r="AK676" s="75" t="e">
        <f>M676*VLOOKUP($B676,DM_HHDV!$B$5:$H$1050,5,0)</f>
        <v>#N/A</v>
      </c>
      <c r="AL676" s="75" t="e">
        <f>M676*VLOOKUP($B676,DM_HHDV!$B$5:$H$1050,6,0)</f>
        <v>#N/A</v>
      </c>
      <c r="AM676" s="75" t="e">
        <f>M676*VLOOKUP($B676,DM_HHDV!$B$5:$H$1050,7,0)</f>
        <v>#N/A</v>
      </c>
      <c r="AN676" s="75" t="e">
        <f>N676*VLOOKUP($B676,DM_HHDV!$B$5:$H$1050,5,0)</f>
        <v>#N/A</v>
      </c>
      <c r="AO676" s="75" t="e">
        <f>N676*VLOOKUP($B676,DM_HHDV!$B$5:$H$1050,6,0)</f>
        <v>#N/A</v>
      </c>
      <c r="AP676" s="75" t="e">
        <f>N676*VLOOKUP($B676,DM_HHDV!$B$5:$H$1050,7,0)</f>
        <v>#N/A</v>
      </c>
      <c r="AQ676" s="75" t="e">
        <f>O676*VLOOKUP($B676,DM_HHDV!$B$5:$H$1050,5,0)</f>
        <v>#N/A</v>
      </c>
      <c r="AR676" s="75" t="e">
        <f>O676*VLOOKUP($B676,DM_HHDV!$B$5:$H$1050,6,0)</f>
        <v>#N/A</v>
      </c>
      <c r="AS676" s="75" t="e">
        <f>O676*VLOOKUP($B676,DM_HHDV!$B$5:$H$1050,7,0)</f>
        <v>#N/A</v>
      </c>
      <c r="AT676" s="75" t="e">
        <f>P676*VLOOKUP($B676,DM_HHDV!$B$5:$H$1050,5,0)</f>
        <v>#N/A</v>
      </c>
      <c r="AU676" s="75" t="e">
        <f>P676*VLOOKUP($B676,DM_HHDV!$B$5:$H$1050,6,0)</f>
        <v>#N/A</v>
      </c>
      <c r="AV676" s="75" t="e">
        <f>P676*VLOOKUP($B676,DM_HHDV!$B$5:$H$1050,7,0)</f>
        <v>#N/A</v>
      </c>
      <c r="AW676" s="75" t="e">
        <f>Q676*VLOOKUP($B676,DM_HHDV!$B$5:$H$1050,5,0)</f>
        <v>#N/A</v>
      </c>
      <c r="AX676" s="75" t="e">
        <f>Q676*VLOOKUP($B676,DM_HHDV!$B$5:$H$1050,6,0)</f>
        <v>#N/A</v>
      </c>
      <c r="AY676" s="75" t="e">
        <f>Q676*VLOOKUP($B676,DM_HHDV!$B$5:$H$1050,7,0)</f>
        <v>#N/A</v>
      </c>
      <c r="AZ676" s="75" t="e">
        <f>R676*VLOOKUP($B676,DM_HHDV!$B$5:$H$1050,5,0)</f>
        <v>#N/A</v>
      </c>
      <c r="BA676" s="75" t="e">
        <f>R676*VLOOKUP($B676,DM_HHDV!$B$5:$H$1050,6,0)</f>
        <v>#N/A</v>
      </c>
      <c r="BB676" s="75" t="e">
        <f>R676*VLOOKUP($B676,DM_HHDV!$B$5:$H$1050,7,0)</f>
        <v>#N/A</v>
      </c>
      <c r="BC676" s="75" t="e">
        <f>G676*VLOOKUP($B676,DM_HHDV!$B$5:$K$1050,8,0)</f>
        <v>#N/A</v>
      </c>
      <c r="BD676" s="75" t="e">
        <f>G676*VLOOKUP($B676,DM_HHDV!$B$5:$K$1050,9,0)</f>
        <v>#N/A</v>
      </c>
      <c r="BE676" s="75" t="e">
        <f>G676*VLOOKUP($B676,DM_HHDV!$B$5:$K$1050,10,0)</f>
        <v>#N/A</v>
      </c>
      <c r="BF676" s="75" t="e">
        <f>H676*VLOOKUP($B676,DM_HHDV!$B$5:$K$1050,8,0)</f>
        <v>#N/A</v>
      </c>
      <c r="BG676" s="75" t="e">
        <f>H676*VLOOKUP($B676,DM_HHDV!$B$5:$K$1050,9,0)</f>
        <v>#N/A</v>
      </c>
      <c r="BH676" s="75" t="e">
        <f>H676*VLOOKUP($B676,DM_HHDV!$B$5:$K$1050,10,0)</f>
        <v>#N/A</v>
      </c>
      <c r="BI676" s="75" t="e">
        <f>I676*VLOOKUP($B676,DM_HHDV!$B$5:$K$1050,8,0)</f>
        <v>#N/A</v>
      </c>
      <c r="BJ676" s="75" t="e">
        <f>I676*VLOOKUP($B676,DM_HHDV!$B$5:$K$1050,9,0)</f>
        <v>#N/A</v>
      </c>
      <c r="BK676" s="75" t="e">
        <f>I676*VLOOKUP($B676,DM_HHDV!$B$5:$K$1050,10,0)</f>
        <v>#N/A</v>
      </c>
      <c r="BL676" s="75" t="e">
        <f>J676*VLOOKUP($B676,DM_HHDV!$B$5:$K$1050,8,0)</f>
        <v>#N/A</v>
      </c>
      <c r="BM676" s="75" t="e">
        <f>J676*VLOOKUP($B676,DM_HHDV!$B$5:$K$1050,9,0)</f>
        <v>#N/A</v>
      </c>
      <c r="BN676" s="75" t="e">
        <f>J676*VLOOKUP($B676,DM_HHDV!$B$5:$K$1050,10,0)</f>
        <v>#N/A</v>
      </c>
      <c r="BO676" s="75" t="e">
        <f>K676*VLOOKUP($B676,DM_HHDV!$B$5:$K$1050,8,0)</f>
        <v>#N/A</v>
      </c>
      <c r="BP676" s="75" t="e">
        <f>K676*VLOOKUP($B676,DM_HHDV!$B$5:$K$1050,9,0)</f>
        <v>#N/A</v>
      </c>
      <c r="BQ676" s="75" t="e">
        <f>K676*VLOOKUP($B676,DM_HHDV!$B$5:$K$1050,10,0)</f>
        <v>#N/A</v>
      </c>
      <c r="BR676" s="75" t="e">
        <f>L676*VLOOKUP($B676,DM_HHDV!$B$5:$K$1050,8,0)</f>
        <v>#N/A</v>
      </c>
      <c r="BS676" s="75" t="e">
        <f>L676*VLOOKUP($B676,DM_HHDV!$B$5:$K$1050,9,0)</f>
        <v>#N/A</v>
      </c>
      <c r="BT676" s="75" t="e">
        <f>L676*VLOOKUP($B676,DM_HHDV!$B$5:$K$1050,10,0)</f>
        <v>#N/A</v>
      </c>
      <c r="BU676" s="75" t="e">
        <f>M676*VLOOKUP($B676,DM_HHDV!$B$5:$K$1050,8,0)</f>
        <v>#N/A</v>
      </c>
      <c r="BV676" s="75" t="e">
        <f>M676*VLOOKUP($B676,DM_HHDV!$B$5:$K$1050,9,0)</f>
        <v>#N/A</v>
      </c>
      <c r="BW676" s="75" t="e">
        <f>M676*VLOOKUP($B676,DM_HHDV!$B$5:$K$1050,10,0)</f>
        <v>#N/A</v>
      </c>
      <c r="BX676" s="75" t="e">
        <f>N676*VLOOKUP($B676,DM_HHDV!$B$5:$K$1050,8,0)</f>
        <v>#N/A</v>
      </c>
      <c r="BY676" s="75" t="e">
        <f>N676*VLOOKUP($B676,DM_HHDV!$B$5:$K$1050,9,0)</f>
        <v>#N/A</v>
      </c>
      <c r="BZ676" s="75" t="e">
        <f>N676*VLOOKUP($B676,DM_HHDV!$B$5:$K$1050,10,0)</f>
        <v>#N/A</v>
      </c>
      <c r="CA676" s="75" t="e">
        <f>O676*VLOOKUP($B676,DM_HHDV!$B$5:$K$1050,8,0)</f>
        <v>#N/A</v>
      </c>
      <c r="CB676" s="75" t="e">
        <f>O676*VLOOKUP($B676,DM_HHDV!$B$5:$K$1050,9,0)</f>
        <v>#N/A</v>
      </c>
      <c r="CC676" s="75" t="e">
        <f>O676*VLOOKUP($B676,DM_HHDV!$B$5:$K$1050,10,0)</f>
        <v>#N/A</v>
      </c>
      <c r="CD676" s="75" t="e">
        <f>P676*VLOOKUP($B676,DM_HHDV!$B$5:$K$1050,8,0)</f>
        <v>#N/A</v>
      </c>
      <c r="CE676" s="75" t="e">
        <f>P676*VLOOKUP($B676,DM_HHDV!$B$5:$K$1050,9,0)</f>
        <v>#N/A</v>
      </c>
      <c r="CF676" s="75" t="e">
        <f>P676*VLOOKUP($B676,DM_HHDV!$B$5:$K$1050,10,0)</f>
        <v>#N/A</v>
      </c>
      <c r="CG676" s="75" t="e">
        <f>Q676*VLOOKUP($B676,DM_HHDV!$B$5:$K$1050,8,0)</f>
        <v>#N/A</v>
      </c>
      <c r="CH676" s="75" t="e">
        <f>Q676*VLOOKUP($B676,DM_HHDV!$B$5:$K$1050,9,0)</f>
        <v>#N/A</v>
      </c>
      <c r="CI676" s="75" t="e">
        <f>Q676*VLOOKUP($B676,DM_HHDV!$B$5:$K$1050,10,0)</f>
        <v>#N/A</v>
      </c>
      <c r="CJ676" s="75" t="e">
        <f>R676*VLOOKUP($B676,DM_HHDV!$B$5:$K$1050,8,0)</f>
        <v>#N/A</v>
      </c>
      <c r="CK676" s="75" t="e">
        <f>R676*VLOOKUP($B676,DM_HHDV!$B$5:$K$1050,9,0)</f>
        <v>#N/A</v>
      </c>
      <c r="CL676" s="75" t="e">
        <f>R676*VLOOKUP($B676,DM_HHDV!$B$5:$K$1050,10,0)</f>
        <v>#N/A</v>
      </c>
    </row>
    <row r="677" spans="1:90">
      <c r="A677" s="21">
        <f>DM_HHDV!A676</f>
        <v>0</v>
      </c>
      <c r="B677" s="22"/>
      <c r="C677" s="22"/>
      <c r="D677" s="62">
        <f>IFERROR(VLOOKUP(B677,DM_HHDV!$B$5:$E$1050,3,0),0)</f>
        <v>0</v>
      </c>
      <c r="E677" s="67">
        <f>IFERROR(VLOOKUP(B677,DM_HHDV!$B$5:$E$1050,4,0),0)</f>
        <v>0</v>
      </c>
      <c r="F677" s="74">
        <f t="shared" si="10"/>
        <v>0</v>
      </c>
      <c r="G677" s="23"/>
      <c r="H677" s="65"/>
      <c r="I677" s="65"/>
      <c r="J677" s="65"/>
      <c r="K677" s="65"/>
      <c r="L677" s="65"/>
      <c r="M677" s="65"/>
      <c r="N677" s="65"/>
      <c r="O677" s="65"/>
      <c r="P677" s="65"/>
      <c r="Q677" s="65"/>
      <c r="R677" s="65"/>
      <c r="S677" s="75" t="e">
        <f>G677*VLOOKUP($B677,DM_HHDV!$B$5:$H$1050,5,0)</f>
        <v>#N/A</v>
      </c>
      <c r="T677" s="75" t="e">
        <f>G677*VLOOKUP($B677,DM_HHDV!$B$5:$H$1050,6,0)</f>
        <v>#N/A</v>
      </c>
      <c r="U677" s="75" t="e">
        <f>G677*VLOOKUP($B677,DM_HHDV!$B$5:$H$1050,7,0)</f>
        <v>#N/A</v>
      </c>
      <c r="V677" s="75" t="e">
        <f>H677*VLOOKUP($B677,DM_HHDV!$B$5:$H$1050,5,0)</f>
        <v>#N/A</v>
      </c>
      <c r="W677" s="75" t="e">
        <f>H677*VLOOKUP($B677,DM_HHDV!$B$5:$H$1050,6,0)</f>
        <v>#N/A</v>
      </c>
      <c r="X677" s="75" t="e">
        <f>H677*VLOOKUP($B677,DM_HHDV!$B$5:$H$1050,7,0)</f>
        <v>#N/A</v>
      </c>
      <c r="Y677" s="75" t="e">
        <f>I677*VLOOKUP($B677,DM_HHDV!$B$5:$H$1050,5,0)</f>
        <v>#N/A</v>
      </c>
      <c r="Z677" s="75" t="e">
        <f>I677*VLOOKUP($B677,DM_HHDV!$B$5:$H$1050,6,0)</f>
        <v>#N/A</v>
      </c>
      <c r="AA677" s="75" t="e">
        <f>I677*VLOOKUP($B677,DM_HHDV!$B$5:$H$1050,7,0)</f>
        <v>#N/A</v>
      </c>
      <c r="AB677" s="75" t="e">
        <f>J677*VLOOKUP($B677,DM_HHDV!$B$5:$H$1050,5,0)</f>
        <v>#N/A</v>
      </c>
      <c r="AC677" s="75" t="e">
        <f>J677*VLOOKUP($B677,DM_HHDV!$B$5:$H$1050,6,0)</f>
        <v>#N/A</v>
      </c>
      <c r="AD677" s="75" t="e">
        <f>J677*VLOOKUP($B677,DM_HHDV!$B$5:$H$1050,7,0)</f>
        <v>#N/A</v>
      </c>
      <c r="AE677" s="75" t="e">
        <f>K677*VLOOKUP($B677,DM_HHDV!$B$5:$H$1050,5,0)</f>
        <v>#N/A</v>
      </c>
      <c r="AF677" s="75" t="e">
        <f>K677*VLOOKUP($B677,DM_HHDV!$B$5:$H$1050,6,0)</f>
        <v>#N/A</v>
      </c>
      <c r="AG677" s="75" t="e">
        <f>K677*VLOOKUP($B677,DM_HHDV!$B$5:$H$1050,7,0)</f>
        <v>#N/A</v>
      </c>
      <c r="AH677" s="75" t="e">
        <f>L677*VLOOKUP($B677,DM_HHDV!$B$5:$H$1050,5,0)</f>
        <v>#N/A</v>
      </c>
      <c r="AI677" s="75" t="e">
        <f>L677*VLOOKUP($B677,DM_HHDV!$B$5:$H$1050,6,0)</f>
        <v>#N/A</v>
      </c>
      <c r="AJ677" s="75" t="e">
        <f>L677*VLOOKUP($B677,DM_HHDV!$B$5:$H$1050,7,0)</f>
        <v>#N/A</v>
      </c>
      <c r="AK677" s="75" t="e">
        <f>M677*VLOOKUP($B677,DM_HHDV!$B$5:$H$1050,5,0)</f>
        <v>#N/A</v>
      </c>
      <c r="AL677" s="75" t="e">
        <f>M677*VLOOKUP($B677,DM_HHDV!$B$5:$H$1050,6,0)</f>
        <v>#N/A</v>
      </c>
      <c r="AM677" s="75" t="e">
        <f>M677*VLOOKUP($B677,DM_HHDV!$B$5:$H$1050,7,0)</f>
        <v>#N/A</v>
      </c>
      <c r="AN677" s="75" t="e">
        <f>N677*VLOOKUP($B677,DM_HHDV!$B$5:$H$1050,5,0)</f>
        <v>#N/A</v>
      </c>
      <c r="AO677" s="75" t="e">
        <f>N677*VLOOKUP($B677,DM_HHDV!$B$5:$H$1050,6,0)</f>
        <v>#N/A</v>
      </c>
      <c r="AP677" s="75" t="e">
        <f>N677*VLOOKUP($B677,DM_HHDV!$B$5:$H$1050,7,0)</f>
        <v>#N/A</v>
      </c>
      <c r="AQ677" s="75" t="e">
        <f>O677*VLOOKUP($B677,DM_HHDV!$B$5:$H$1050,5,0)</f>
        <v>#N/A</v>
      </c>
      <c r="AR677" s="75" t="e">
        <f>O677*VLOOKUP($B677,DM_HHDV!$B$5:$H$1050,6,0)</f>
        <v>#N/A</v>
      </c>
      <c r="AS677" s="75" t="e">
        <f>O677*VLOOKUP($B677,DM_HHDV!$B$5:$H$1050,7,0)</f>
        <v>#N/A</v>
      </c>
      <c r="AT677" s="75" t="e">
        <f>P677*VLOOKUP($B677,DM_HHDV!$B$5:$H$1050,5,0)</f>
        <v>#N/A</v>
      </c>
      <c r="AU677" s="75" t="e">
        <f>P677*VLOOKUP($B677,DM_HHDV!$B$5:$H$1050,6,0)</f>
        <v>#N/A</v>
      </c>
      <c r="AV677" s="75" t="e">
        <f>P677*VLOOKUP($B677,DM_HHDV!$B$5:$H$1050,7,0)</f>
        <v>#N/A</v>
      </c>
      <c r="AW677" s="75" t="e">
        <f>Q677*VLOOKUP($B677,DM_HHDV!$B$5:$H$1050,5,0)</f>
        <v>#N/A</v>
      </c>
      <c r="AX677" s="75" t="e">
        <f>Q677*VLOOKUP($B677,DM_HHDV!$B$5:$H$1050,6,0)</f>
        <v>#N/A</v>
      </c>
      <c r="AY677" s="75" t="e">
        <f>Q677*VLOOKUP($B677,DM_HHDV!$B$5:$H$1050,7,0)</f>
        <v>#N/A</v>
      </c>
      <c r="AZ677" s="75" t="e">
        <f>R677*VLOOKUP($B677,DM_HHDV!$B$5:$H$1050,5,0)</f>
        <v>#N/A</v>
      </c>
      <c r="BA677" s="75" t="e">
        <f>R677*VLOOKUP($B677,DM_HHDV!$B$5:$H$1050,6,0)</f>
        <v>#N/A</v>
      </c>
      <c r="BB677" s="75" t="e">
        <f>R677*VLOOKUP($B677,DM_HHDV!$B$5:$H$1050,7,0)</f>
        <v>#N/A</v>
      </c>
      <c r="BC677" s="75" t="e">
        <f>G677*VLOOKUP($B677,DM_HHDV!$B$5:$K$1050,8,0)</f>
        <v>#N/A</v>
      </c>
      <c r="BD677" s="75" t="e">
        <f>G677*VLOOKUP($B677,DM_HHDV!$B$5:$K$1050,9,0)</f>
        <v>#N/A</v>
      </c>
      <c r="BE677" s="75" t="e">
        <f>G677*VLOOKUP($B677,DM_HHDV!$B$5:$K$1050,10,0)</f>
        <v>#N/A</v>
      </c>
      <c r="BF677" s="75" t="e">
        <f>H677*VLOOKUP($B677,DM_HHDV!$B$5:$K$1050,8,0)</f>
        <v>#N/A</v>
      </c>
      <c r="BG677" s="75" t="e">
        <f>H677*VLOOKUP($B677,DM_HHDV!$B$5:$K$1050,9,0)</f>
        <v>#N/A</v>
      </c>
      <c r="BH677" s="75" t="e">
        <f>H677*VLOOKUP($B677,DM_HHDV!$B$5:$K$1050,10,0)</f>
        <v>#N/A</v>
      </c>
      <c r="BI677" s="75" t="e">
        <f>I677*VLOOKUP($B677,DM_HHDV!$B$5:$K$1050,8,0)</f>
        <v>#N/A</v>
      </c>
      <c r="BJ677" s="75" t="e">
        <f>I677*VLOOKUP($B677,DM_HHDV!$B$5:$K$1050,9,0)</f>
        <v>#N/A</v>
      </c>
      <c r="BK677" s="75" t="e">
        <f>I677*VLOOKUP($B677,DM_HHDV!$B$5:$K$1050,10,0)</f>
        <v>#N/A</v>
      </c>
      <c r="BL677" s="75" t="e">
        <f>J677*VLOOKUP($B677,DM_HHDV!$B$5:$K$1050,8,0)</f>
        <v>#N/A</v>
      </c>
      <c r="BM677" s="75" t="e">
        <f>J677*VLOOKUP($B677,DM_HHDV!$B$5:$K$1050,9,0)</f>
        <v>#N/A</v>
      </c>
      <c r="BN677" s="75" t="e">
        <f>J677*VLOOKUP($B677,DM_HHDV!$B$5:$K$1050,10,0)</f>
        <v>#N/A</v>
      </c>
      <c r="BO677" s="75" t="e">
        <f>K677*VLOOKUP($B677,DM_HHDV!$B$5:$K$1050,8,0)</f>
        <v>#N/A</v>
      </c>
      <c r="BP677" s="75" t="e">
        <f>K677*VLOOKUP($B677,DM_HHDV!$B$5:$K$1050,9,0)</f>
        <v>#N/A</v>
      </c>
      <c r="BQ677" s="75" t="e">
        <f>K677*VLOOKUP($B677,DM_HHDV!$B$5:$K$1050,10,0)</f>
        <v>#N/A</v>
      </c>
      <c r="BR677" s="75" t="e">
        <f>L677*VLOOKUP($B677,DM_HHDV!$B$5:$K$1050,8,0)</f>
        <v>#N/A</v>
      </c>
      <c r="BS677" s="75" t="e">
        <f>L677*VLOOKUP($B677,DM_HHDV!$B$5:$K$1050,9,0)</f>
        <v>#N/A</v>
      </c>
      <c r="BT677" s="75" t="e">
        <f>L677*VLOOKUP($B677,DM_HHDV!$B$5:$K$1050,10,0)</f>
        <v>#N/A</v>
      </c>
      <c r="BU677" s="75" t="e">
        <f>M677*VLOOKUP($B677,DM_HHDV!$B$5:$K$1050,8,0)</f>
        <v>#N/A</v>
      </c>
      <c r="BV677" s="75" t="e">
        <f>M677*VLOOKUP($B677,DM_HHDV!$B$5:$K$1050,9,0)</f>
        <v>#N/A</v>
      </c>
      <c r="BW677" s="75" t="e">
        <f>M677*VLOOKUP($B677,DM_HHDV!$B$5:$K$1050,10,0)</f>
        <v>#N/A</v>
      </c>
      <c r="BX677" s="75" t="e">
        <f>N677*VLOOKUP($B677,DM_HHDV!$B$5:$K$1050,8,0)</f>
        <v>#N/A</v>
      </c>
      <c r="BY677" s="75" t="e">
        <f>N677*VLOOKUP($B677,DM_HHDV!$B$5:$K$1050,9,0)</f>
        <v>#N/A</v>
      </c>
      <c r="BZ677" s="75" t="e">
        <f>N677*VLOOKUP($B677,DM_HHDV!$B$5:$K$1050,10,0)</f>
        <v>#N/A</v>
      </c>
      <c r="CA677" s="75" t="e">
        <f>O677*VLOOKUP($B677,DM_HHDV!$B$5:$K$1050,8,0)</f>
        <v>#N/A</v>
      </c>
      <c r="CB677" s="75" t="e">
        <f>O677*VLOOKUP($B677,DM_HHDV!$B$5:$K$1050,9,0)</f>
        <v>#N/A</v>
      </c>
      <c r="CC677" s="75" t="e">
        <f>O677*VLOOKUP($B677,DM_HHDV!$B$5:$K$1050,10,0)</f>
        <v>#N/A</v>
      </c>
      <c r="CD677" s="75" t="e">
        <f>P677*VLOOKUP($B677,DM_HHDV!$B$5:$K$1050,8,0)</f>
        <v>#N/A</v>
      </c>
      <c r="CE677" s="75" t="e">
        <f>P677*VLOOKUP($B677,DM_HHDV!$B$5:$K$1050,9,0)</f>
        <v>#N/A</v>
      </c>
      <c r="CF677" s="75" t="e">
        <f>P677*VLOOKUP($B677,DM_HHDV!$B$5:$K$1050,10,0)</f>
        <v>#N/A</v>
      </c>
      <c r="CG677" s="75" t="e">
        <f>Q677*VLOOKUP($B677,DM_HHDV!$B$5:$K$1050,8,0)</f>
        <v>#N/A</v>
      </c>
      <c r="CH677" s="75" t="e">
        <f>Q677*VLOOKUP($B677,DM_HHDV!$B$5:$K$1050,9,0)</f>
        <v>#N/A</v>
      </c>
      <c r="CI677" s="75" t="e">
        <f>Q677*VLOOKUP($B677,DM_HHDV!$B$5:$K$1050,10,0)</f>
        <v>#N/A</v>
      </c>
      <c r="CJ677" s="75" t="e">
        <f>R677*VLOOKUP($B677,DM_HHDV!$B$5:$K$1050,8,0)</f>
        <v>#N/A</v>
      </c>
      <c r="CK677" s="75" t="e">
        <f>R677*VLOOKUP($B677,DM_HHDV!$B$5:$K$1050,9,0)</f>
        <v>#N/A</v>
      </c>
      <c r="CL677" s="75" t="e">
        <f>R677*VLOOKUP($B677,DM_HHDV!$B$5:$K$1050,10,0)</f>
        <v>#N/A</v>
      </c>
    </row>
    <row r="678" spans="1:90">
      <c r="A678" s="21">
        <f>DM_HHDV!A677</f>
        <v>0</v>
      </c>
      <c r="B678" s="22"/>
      <c r="C678" s="22"/>
      <c r="D678" s="62">
        <f>IFERROR(VLOOKUP(B678,DM_HHDV!$B$5:$E$1050,3,0),0)</f>
        <v>0</v>
      </c>
      <c r="E678" s="67">
        <f>IFERROR(VLOOKUP(B678,DM_HHDV!$B$5:$E$1050,4,0),0)</f>
        <v>0</v>
      </c>
      <c r="F678" s="74">
        <f t="shared" si="10"/>
        <v>0</v>
      </c>
      <c r="G678" s="23"/>
      <c r="H678" s="65"/>
      <c r="I678" s="65"/>
      <c r="J678" s="65"/>
      <c r="K678" s="65"/>
      <c r="L678" s="65"/>
      <c r="M678" s="65"/>
      <c r="N678" s="65"/>
      <c r="O678" s="65"/>
      <c r="P678" s="65"/>
      <c r="Q678" s="65"/>
      <c r="R678" s="65"/>
      <c r="S678" s="75" t="e">
        <f>G678*VLOOKUP($B678,DM_HHDV!$B$5:$H$1050,5,0)</f>
        <v>#N/A</v>
      </c>
      <c r="T678" s="75" t="e">
        <f>G678*VLOOKUP($B678,DM_HHDV!$B$5:$H$1050,6,0)</f>
        <v>#N/A</v>
      </c>
      <c r="U678" s="75" t="e">
        <f>G678*VLOOKUP($B678,DM_HHDV!$B$5:$H$1050,7,0)</f>
        <v>#N/A</v>
      </c>
      <c r="V678" s="75" t="e">
        <f>H678*VLOOKUP($B678,DM_HHDV!$B$5:$H$1050,5,0)</f>
        <v>#N/A</v>
      </c>
      <c r="W678" s="75" t="e">
        <f>H678*VLOOKUP($B678,DM_HHDV!$B$5:$H$1050,6,0)</f>
        <v>#N/A</v>
      </c>
      <c r="X678" s="75" t="e">
        <f>H678*VLOOKUP($B678,DM_HHDV!$B$5:$H$1050,7,0)</f>
        <v>#N/A</v>
      </c>
      <c r="Y678" s="75" t="e">
        <f>I678*VLOOKUP($B678,DM_HHDV!$B$5:$H$1050,5,0)</f>
        <v>#N/A</v>
      </c>
      <c r="Z678" s="75" t="e">
        <f>I678*VLOOKUP($B678,DM_HHDV!$B$5:$H$1050,6,0)</f>
        <v>#N/A</v>
      </c>
      <c r="AA678" s="75" t="e">
        <f>I678*VLOOKUP($B678,DM_HHDV!$B$5:$H$1050,7,0)</f>
        <v>#N/A</v>
      </c>
      <c r="AB678" s="75" t="e">
        <f>J678*VLOOKUP($B678,DM_HHDV!$B$5:$H$1050,5,0)</f>
        <v>#N/A</v>
      </c>
      <c r="AC678" s="75" t="e">
        <f>J678*VLOOKUP($B678,DM_HHDV!$B$5:$H$1050,6,0)</f>
        <v>#N/A</v>
      </c>
      <c r="AD678" s="75" t="e">
        <f>J678*VLOOKUP($B678,DM_HHDV!$B$5:$H$1050,7,0)</f>
        <v>#N/A</v>
      </c>
      <c r="AE678" s="75" t="e">
        <f>K678*VLOOKUP($B678,DM_HHDV!$B$5:$H$1050,5,0)</f>
        <v>#N/A</v>
      </c>
      <c r="AF678" s="75" t="e">
        <f>K678*VLOOKUP($B678,DM_HHDV!$B$5:$H$1050,6,0)</f>
        <v>#N/A</v>
      </c>
      <c r="AG678" s="75" t="e">
        <f>K678*VLOOKUP($B678,DM_HHDV!$B$5:$H$1050,7,0)</f>
        <v>#N/A</v>
      </c>
      <c r="AH678" s="75" t="e">
        <f>L678*VLOOKUP($B678,DM_HHDV!$B$5:$H$1050,5,0)</f>
        <v>#N/A</v>
      </c>
      <c r="AI678" s="75" t="e">
        <f>L678*VLOOKUP($B678,DM_HHDV!$B$5:$H$1050,6,0)</f>
        <v>#N/A</v>
      </c>
      <c r="AJ678" s="75" t="e">
        <f>L678*VLOOKUP($B678,DM_HHDV!$B$5:$H$1050,7,0)</f>
        <v>#N/A</v>
      </c>
      <c r="AK678" s="75" t="e">
        <f>M678*VLOOKUP($B678,DM_HHDV!$B$5:$H$1050,5,0)</f>
        <v>#N/A</v>
      </c>
      <c r="AL678" s="75" t="e">
        <f>M678*VLOOKUP($B678,DM_HHDV!$B$5:$H$1050,6,0)</f>
        <v>#N/A</v>
      </c>
      <c r="AM678" s="75" t="e">
        <f>M678*VLOOKUP($B678,DM_HHDV!$B$5:$H$1050,7,0)</f>
        <v>#N/A</v>
      </c>
      <c r="AN678" s="75" t="e">
        <f>N678*VLOOKUP($B678,DM_HHDV!$B$5:$H$1050,5,0)</f>
        <v>#N/A</v>
      </c>
      <c r="AO678" s="75" t="e">
        <f>N678*VLOOKUP($B678,DM_HHDV!$B$5:$H$1050,6,0)</f>
        <v>#N/A</v>
      </c>
      <c r="AP678" s="75" t="e">
        <f>N678*VLOOKUP($B678,DM_HHDV!$B$5:$H$1050,7,0)</f>
        <v>#N/A</v>
      </c>
      <c r="AQ678" s="75" t="e">
        <f>O678*VLOOKUP($B678,DM_HHDV!$B$5:$H$1050,5,0)</f>
        <v>#N/A</v>
      </c>
      <c r="AR678" s="75" t="e">
        <f>O678*VLOOKUP($B678,DM_HHDV!$B$5:$H$1050,6,0)</f>
        <v>#N/A</v>
      </c>
      <c r="AS678" s="75" t="e">
        <f>O678*VLOOKUP($B678,DM_HHDV!$B$5:$H$1050,7,0)</f>
        <v>#N/A</v>
      </c>
      <c r="AT678" s="75" t="e">
        <f>P678*VLOOKUP($B678,DM_HHDV!$B$5:$H$1050,5,0)</f>
        <v>#N/A</v>
      </c>
      <c r="AU678" s="75" t="e">
        <f>P678*VLOOKUP($B678,DM_HHDV!$B$5:$H$1050,6,0)</f>
        <v>#N/A</v>
      </c>
      <c r="AV678" s="75" t="e">
        <f>P678*VLOOKUP($B678,DM_HHDV!$B$5:$H$1050,7,0)</f>
        <v>#N/A</v>
      </c>
      <c r="AW678" s="75" t="e">
        <f>Q678*VLOOKUP($B678,DM_HHDV!$B$5:$H$1050,5,0)</f>
        <v>#N/A</v>
      </c>
      <c r="AX678" s="75" t="e">
        <f>Q678*VLOOKUP($B678,DM_HHDV!$B$5:$H$1050,6,0)</f>
        <v>#N/A</v>
      </c>
      <c r="AY678" s="75" t="e">
        <f>Q678*VLOOKUP($B678,DM_HHDV!$B$5:$H$1050,7,0)</f>
        <v>#N/A</v>
      </c>
      <c r="AZ678" s="75" t="e">
        <f>R678*VLOOKUP($B678,DM_HHDV!$B$5:$H$1050,5,0)</f>
        <v>#N/A</v>
      </c>
      <c r="BA678" s="75" t="e">
        <f>R678*VLOOKUP($B678,DM_HHDV!$B$5:$H$1050,6,0)</f>
        <v>#N/A</v>
      </c>
      <c r="BB678" s="75" t="e">
        <f>R678*VLOOKUP($B678,DM_HHDV!$B$5:$H$1050,7,0)</f>
        <v>#N/A</v>
      </c>
      <c r="BC678" s="75" t="e">
        <f>G678*VLOOKUP($B678,DM_HHDV!$B$5:$K$1050,8,0)</f>
        <v>#N/A</v>
      </c>
      <c r="BD678" s="75" t="e">
        <f>G678*VLOOKUP($B678,DM_HHDV!$B$5:$K$1050,9,0)</f>
        <v>#N/A</v>
      </c>
      <c r="BE678" s="75" t="e">
        <f>G678*VLOOKUP($B678,DM_HHDV!$B$5:$K$1050,10,0)</f>
        <v>#N/A</v>
      </c>
      <c r="BF678" s="75" t="e">
        <f>H678*VLOOKUP($B678,DM_HHDV!$B$5:$K$1050,8,0)</f>
        <v>#N/A</v>
      </c>
      <c r="BG678" s="75" t="e">
        <f>H678*VLOOKUP($B678,DM_HHDV!$B$5:$K$1050,9,0)</f>
        <v>#N/A</v>
      </c>
      <c r="BH678" s="75" t="e">
        <f>H678*VLOOKUP($B678,DM_HHDV!$B$5:$K$1050,10,0)</f>
        <v>#N/A</v>
      </c>
      <c r="BI678" s="75" t="e">
        <f>I678*VLOOKUP($B678,DM_HHDV!$B$5:$K$1050,8,0)</f>
        <v>#N/A</v>
      </c>
      <c r="BJ678" s="75" t="e">
        <f>I678*VLOOKUP($B678,DM_HHDV!$B$5:$K$1050,9,0)</f>
        <v>#N/A</v>
      </c>
      <c r="BK678" s="75" t="e">
        <f>I678*VLOOKUP($B678,DM_HHDV!$B$5:$K$1050,10,0)</f>
        <v>#N/A</v>
      </c>
      <c r="BL678" s="75" t="e">
        <f>J678*VLOOKUP($B678,DM_HHDV!$B$5:$K$1050,8,0)</f>
        <v>#N/A</v>
      </c>
      <c r="BM678" s="75" t="e">
        <f>J678*VLOOKUP($B678,DM_HHDV!$B$5:$K$1050,9,0)</f>
        <v>#N/A</v>
      </c>
      <c r="BN678" s="75" t="e">
        <f>J678*VLOOKUP($B678,DM_HHDV!$B$5:$K$1050,10,0)</f>
        <v>#N/A</v>
      </c>
      <c r="BO678" s="75" t="e">
        <f>K678*VLOOKUP($B678,DM_HHDV!$B$5:$K$1050,8,0)</f>
        <v>#N/A</v>
      </c>
      <c r="BP678" s="75" t="e">
        <f>K678*VLOOKUP($B678,DM_HHDV!$B$5:$K$1050,9,0)</f>
        <v>#N/A</v>
      </c>
      <c r="BQ678" s="75" t="e">
        <f>K678*VLOOKUP($B678,DM_HHDV!$B$5:$K$1050,10,0)</f>
        <v>#N/A</v>
      </c>
      <c r="BR678" s="75" t="e">
        <f>L678*VLOOKUP($B678,DM_HHDV!$B$5:$K$1050,8,0)</f>
        <v>#N/A</v>
      </c>
      <c r="BS678" s="75" t="e">
        <f>L678*VLOOKUP($B678,DM_HHDV!$B$5:$K$1050,9,0)</f>
        <v>#N/A</v>
      </c>
      <c r="BT678" s="75" t="e">
        <f>L678*VLOOKUP($B678,DM_HHDV!$B$5:$K$1050,10,0)</f>
        <v>#N/A</v>
      </c>
      <c r="BU678" s="75" t="e">
        <f>M678*VLOOKUP($B678,DM_HHDV!$B$5:$K$1050,8,0)</f>
        <v>#N/A</v>
      </c>
      <c r="BV678" s="75" t="e">
        <f>M678*VLOOKUP($B678,DM_HHDV!$B$5:$K$1050,9,0)</f>
        <v>#N/A</v>
      </c>
      <c r="BW678" s="75" t="e">
        <f>M678*VLOOKUP($B678,DM_HHDV!$B$5:$K$1050,10,0)</f>
        <v>#N/A</v>
      </c>
      <c r="BX678" s="75" t="e">
        <f>N678*VLOOKUP($B678,DM_HHDV!$B$5:$K$1050,8,0)</f>
        <v>#N/A</v>
      </c>
      <c r="BY678" s="75" t="e">
        <f>N678*VLOOKUP($B678,DM_HHDV!$B$5:$K$1050,9,0)</f>
        <v>#N/A</v>
      </c>
      <c r="BZ678" s="75" t="e">
        <f>N678*VLOOKUP($B678,DM_HHDV!$B$5:$K$1050,10,0)</f>
        <v>#N/A</v>
      </c>
      <c r="CA678" s="75" t="e">
        <f>O678*VLOOKUP($B678,DM_HHDV!$B$5:$K$1050,8,0)</f>
        <v>#N/A</v>
      </c>
      <c r="CB678" s="75" t="e">
        <f>O678*VLOOKUP($B678,DM_HHDV!$B$5:$K$1050,9,0)</f>
        <v>#N/A</v>
      </c>
      <c r="CC678" s="75" t="e">
        <f>O678*VLOOKUP($B678,DM_HHDV!$B$5:$K$1050,10,0)</f>
        <v>#N/A</v>
      </c>
      <c r="CD678" s="75" t="e">
        <f>P678*VLOOKUP($B678,DM_HHDV!$B$5:$K$1050,8,0)</f>
        <v>#N/A</v>
      </c>
      <c r="CE678" s="75" t="e">
        <f>P678*VLOOKUP($B678,DM_HHDV!$B$5:$K$1050,9,0)</f>
        <v>#N/A</v>
      </c>
      <c r="CF678" s="75" t="e">
        <f>P678*VLOOKUP($B678,DM_HHDV!$B$5:$K$1050,10,0)</f>
        <v>#N/A</v>
      </c>
      <c r="CG678" s="75" t="e">
        <f>Q678*VLOOKUP($B678,DM_HHDV!$B$5:$K$1050,8,0)</f>
        <v>#N/A</v>
      </c>
      <c r="CH678" s="75" t="e">
        <f>Q678*VLOOKUP($B678,DM_HHDV!$B$5:$K$1050,9,0)</f>
        <v>#N/A</v>
      </c>
      <c r="CI678" s="75" t="e">
        <f>Q678*VLOOKUP($B678,DM_HHDV!$B$5:$K$1050,10,0)</f>
        <v>#N/A</v>
      </c>
      <c r="CJ678" s="75" t="e">
        <f>R678*VLOOKUP($B678,DM_HHDV!$B$5:$K$1050,8,0)</f>
        <v>#N/A</v>
      </c>
      <c r="CK678" s="75" t="e">
        <f>R678*VLOOKUP($B678,DM_HHDV!$B$5:$K$1050,9,0)</f>
        <v>#N/A</v>
      </c>
      <c r="CL678" s="75" t="e">
        <f>R678*VLOOKUP($B678,DM_HHDV!$B$5:$K$1050,10,0)</f>
        <v>#N/A</v>
      </c>
    </row>
    <row r="679" spans="1:90">
      <c r="A679" s="21">
        <f>DM_HHDV!A678</f>
        <v>0</v>
      </c>
      <c r="B679" s="22"/>
      <c r="C679" s="22"/>
      <c r="D679" s="62">
        <f>IFERROR(VLOOKUP(B679,DM_HHDV!$B$5:$E$1050,3,0),0)</f>
        <v>0</v>
      </c>
      <c r="E679" s="67">
        <f>IFERROR(VLOOKUP(B679,DM_HHDV!$B$5:$E$1050,4,0),0)</f>
        <v>0</v>
      </c>
      <c r="F679" s="74">
        <f t="shared" si="10"/>
        <v>0</v>
      </c>
      <c r="G679" s="23"/>
      <c r="H679" s="65"/>
      <c r="I679" s="65"/>
      <c r="J679" s="65"/>
      <c r="K679" s="65"/>
      <c r="L679" s="65"/>
      <c r="M679" s="65"/>
      <c r="N679" s="65"/>
      <c r="O679" s="65"/>
      <c r="P679" s="65"/>
      <c r="Q679" s="65"/>
      <c r="R679" s="65"/>
      <c r="S679" s="75" t="e">
        <f>G679*VLOOKUP($B679,DM_HHDV!$B$5:$H$1050,5,0)</f>
        <v>#N/A</v>
      </c>
      <c r="T679" s="75" t="e">
        <f>G679*VLOOKUP($B679,DM_HHDV!$B$5:$H$1050,6,0)</f>
        <v>#N/A</v>
      </c>
      <c r="U679" s="75" t="e">
        <f>G679*VLOOKUP($B679,DM_HHDV!$B$5:$H$1050,7,0)</f>
        <v>#N/A</v>
      </c>
      <c r="V679" s="75" t="e">
        <f>H679*VLOOKUP($B679,DM_HHDV!$B$5:$H$1050,5,0)</f>
        <v>#N/A</v>
      </c>
      <c r="W679" s="75" t="e">
        <f>H679*VLOOKUP($B679,DM_HHDV!$B$5:$H$1050,6,0)</f>
        <v>#N/A</v>
      </c>
      <c r="X679" s="75" t="e">
        <f>H679*VLOOKUP($B679,DM_HHDV!$B$5:$H$1050,7,0)</f>
        <v>#N/A</v>
      </c>
      <c r="Y679" s="75" t="e">
        <f>I679*VLOOKUP($B679,DM_HHDV!$B$5:$H$1050,5,0)</f>
        <v>#N/A</v>
      </c>
      <c r="Z679" s="75" t="e">
        <f>I679*VLOOKUP($B679,DM_HHDV!$B$5:$H$1050,6,0)</f>
        <v>#N/A</v>
      </c>
      <c r="AA679" s="75" t="e">
        <f>I679*VLOOKUP($B679,DM_HHDV!$B$5:$H$1050,7,0)</f>
        <v>#N/A</v>
      </c>
      <c r="AB679" s="75" t="e">
        <f>J679*VLOOKUP($B679,DM_HHDV!$B$5:$H$1050,5,0)</f>
        <v>#N/A</v>
      </c>
      <c r="AC679" s="75" t="e">
        <f>J679*VLOOKUP($B679,DM_HHDV!$B$5:$H$1050,6,0)</f>
        <v>#N/A</v>
      </c>
      <c r="AD679" s="75" t="e">
        <f>J679*VLOOKUP($B679,DM_HHDV!$B$5:$H$1050,7,0)</f>
        <v>#N/A</v>
      </c>
      <c r="AE679" s="75" t="e">
        <f>K679*VLOOKUP($B679,DM_HHDV!$B$5:$H$1050,5,0)</f>
        <v>#N/A</v>
      </c>
      <c r="AF679" s="75" t="e">
        <f>K679*VLOOKUP($B679,DM_HHDV!$B$5:$H$1050,6,0)</f>
        <v>#N/A</v>
      </c>
      <c r="AG679" s="75" t="e">
        <f>K679*VLOOKUP($B679,DM_HHDV!$B$5:$H$1050,7,0)</f>
        <v>#N/A</v>
      </c>
      <c r="AH679" s="75" t="e">
        <f>L679*VLOOKUP($B679,DM_HHDV!$B$5:$H$1050,5,0)</f>
        <v>#N/A</v>
      </c>
      <c r="AI679" s="75" t="e">
        <f>L679*VLOOKUP($B679,DM_HHDV!$B$5:$H$1050,6,0)</f>
        <v>#N/A</v>
      </c>
      <c r="AJ679" s="75" t="e">
        <f>L679*VLOOKUP($B679,DM_HHDV!$B$5:$H$1050,7,0)</f>
        <v>#N/A</v>
      </c>
      <c r="AK679" s="75" t="e">
        <f>M679*VLOOKUP($B679,DM_HHDV!$B$5:$H$1050,5,0)</f>
        <v>#N/A</v>
      </c>
      <c r="AL679" s="75" t="e">
        <f>M679*VLOOKUP($B679,DM_HHDV!$B$5:$H$1050,6,0)</f>
        <v>#N/A</v>
      </c>
      <c r="AM679" s="75" t="e">
        <f>M679*VLOOKUP($B679,DM_HHDV!$B$5:$H$1050,7,0)</f>
        <v>#N/A</v>
      </c>
      <c r="AN679" s="75" t="e">
        <f>N679*VLOOKUP($B679,DM_HHDV!$B$5:$H$1050,5,0)</f>
        <v>#N/A</v>
      </c>
      <c r="AO679" s="75" t="e">
        <f>N679*VLOOKUP($B679,DM_HHDV!$B$5:$H$1050,6,0)</f>
        <v>#N/A</v>
      </c>
      <c r="AP679" s="75" t="e">
        <f>N679*VLOOKUP($B679,DM_HHDV!$B$5:$H$1050,7,0)</f>
        <v>#N/A</v>
      </c>
      <c r="AQ679" s="75" t="e">
        <f>O679*VLOOKUP($B679,DM_HHDV!$B$5:$H$1050,5,0)</f>
        <v>#N/A</v>
      </c>
      <c r="AR679" s="75" t="e">
        <f>O679*VLOOKUP($B679,DM_HHDV!$B$5:$H$1050,6,0)</f>
        <v>#N/A</v>
      </c>
      <c r="AS679" s="75" t="e">
        <f>O679*VLOOKUP($B679,DM_HHDV!$B$5:$H$1050,7,0)</f>
        <v>#N/A</v>
      </c>
      <c r="AT679" s="75" t="e">
        <f>P679*VLOOKUP($B679,DM_HHDV!$B$5:$H$1050,5,0)</f>
        <v>#N/A</v>
      </c>
      <c r="AU679" s="75" t="e">
        <f>P679*VLOOKUP($B679,DM_HHDV!$B$5:$H$1050,6,0)</f>
        <v>#N/A</v>
      </c>
      <c r="AV679" s="75" t="e">
        <f>P679*VLOOKUP($B679,DM_HHDV!$B$5:$H$1050,7,0)</f>
        <v>#N/A</v>
      </c>
      <c r="AW679" s="75" t="e">
        <f>Q679*VLOOKUP($B679,DM_HHDV!$B$5:$H$1050,5,0)</f>
        <v>#N/A</v>
      </c>
      <c r="AX679" s="75" t="e">
        <f>Q679*VLOOKUP($B679,DM_HHDV!$B$5:$H$1050,6,0)</f>
        <v>#N/A</v>
      </c>
      <c r="AY679" s="75" t="e">
        <f>Q679*VLOOKUP($B679,DM_HHDV!$B$5:$H$1050,7,0)</f>
        <v>#N/A</v>
      </c>
      <c r="AZ679" s="75" t="e">
        <f>R679*VLOOKUP($B679,DM_HHDV!$B$5:$H$1050,5,0)</f>
        <v>#N/A</v>
      </c>
      <c r="BA679" s="75" t="e">
        <f>R679*VLOOKUP($B679,DM_HHDV!$B$5:$H$1050,6,0)</f>
        <v>#N/A</v>
      </c>
      <c r="BB679" s="75" t="e">
        <f>R679*VLOOKUP($B679,DM_HHDV!$B$5:$H$1050,7,0)</f>
        <v>#N/A</v>
      </c>
      <c r="BC679" s="75" t="e">
        <f>G679*VLOOKUP($B679,DM_HHDV!$B$5:$K$1050,8,0)</f>
        <v>#N/A</v>
      </c>
      <c r="BD679" s="75" t="e">
        <f>G679*VLOOKUP($B679,DM_HHDV!$B$5:$K$1050,9,0)</f>
        <v>#N/A</v>
      </c>
      <c r="BE679" s="75" t="e">
        <f>G679*VLOOKUP($B679,DM_HHDV!$B$5:$K$1050,10,0)</f>
        <v>#N/A</v>
      </c>
      <c r="BF679" s="75" t="e">
        <f>H679*VLOOKUP($B679,DM_HHDV!$B$5:$K$1050,8,0)</f>
        <v>#N/A</v>
      </c>
      <c r="BG679" s="75" t="e">
        <f>H679*VLOOKUP($B679,DM_HHDV!$B$5:$K$1050,9,0)</f>
        <v>#N/A</v>
      </c>
      <c r="BH679" s="75" t="e">
        <f>H679*VLOOKUP($B679,DM_HHDV!$B$5:$K$1050,10,0)</f>
        <v>#N/A</v>
      </c>
      <c r="BI679" s="75" t="e">
        <f>I679*VLOOKUP($B679,DM_HHDV!$B$5:$K$1050,8,0)</f>
        <v>#N/A</v>
      </c>
      <c r="BJ679" s="75" t="e">
        <f>I679*VLOOKUP($B679,DM_HHDV!$B$5:$K$1050,9,0)</f>
        <v>#N/A</v>
      </c>
      <c r="BK679" s="75" t="e">
        <f>I679*VLOOKUP($B679,DM_HHDV!$B$5:$K$1050,10,0)</f>
        <v>#N/A</v>
      </c>
      <c r="BL679" s="75" t="e">
        <f>J679*VLOOKUP($B679,DM_HHDV!$B$5:$K$1050,8,0)</f>
        <v>#N/A</v>
      </c>
      <c r="BM679" s="75" t="e">
        <f>J679*VLOOKUP($B679,DM_HHDV!$B$5:$K$1050,9,0)</f>
        <v>#N/A</v>
      </c>
      <c r="BN679" s="75" t="e">
        <f>J679*VLOOKUP($B679,DM_HHDV!$B$5:$K$1050,10,0)</f>
        <v>#N/A</v>
      </c>
      <c r="BO679" s="75" t="e">
        <f>K679*VLOOKUP($B679,DM_HHDV!$B$5:$K$1050,8,0)</f>
        <v>#N/A</v>
      </c>
      <c r="BP679" s="75" t="e">
        <f>K679*VLOOKUP($B679,DM_HHDV!$B$5:$K$1050,9,0)</f>
        <v>#N/A</v>
      </c>
      <c r="BQ679" s="75" t="e">
        <f>K679*VLOOKUP($B679,DM_HHDV!$B$5:$K$1050,10,0)</f>
        <v>#N/A</v>
      </c>
      <c r="BR679" s="75" t="e">
        <f>L679*VLOOKUP($B679,DM_HHDV!$B$5:$K$1050,8,0)</f>
        <v>#N/A</v>
      </c>
      <c r="BS679" s="75" t="e">
        <f>L679*VLOOKUP($B679,DM_HHDV!$B$5:$K$1050,9,0)</f>
        <v>#N/A</v>
      </c>
      <c r="BT679" s="75" t="e">
        <f>L679*VLOOKUP($B679,DM_HHDV!$B$5:$K$1050,10,0)</f>
        <v>#N/A</v>
      </c>
      <c r="BU679" s="75" t="e">
        <f>M679*VLOOKUP($B679,DM_HHDV!$B$5:$K$1050,8,0)</f>
        <v>#N/A</v>
      </c>
      <c r="BV679" s="75" t="e">
        <f>M679*VLOOKUP($B679,DM_HHDV!$B$5:$K$1050,9,0)</f>
        <v>#N/A</v>
      </c>
      <c r="BW679" s="75" t="e">
        <f>M679*VLOOKUP($B679,DM_HHDV!$B$5:$K$1050,10,0)</f>
        <v>#N/A</v>
      </c>
      <c r="BX679" s="75" t="e">
        <f>N679*VLOOKUP($B679,DM_HHDV!$B$5:$K$1050,8,0)</f>
        <v>#N/A</v>
      </c>
      <c r="BY679" s="75" t="e">
        <f>N679*VLOOKUP($B679,DM_HHDV!$B$5:$K$1050,9,0)</f>
        <v>#N/A</v>
      </c>
      <c r="BZ679" s="75" t="e">
        <f>N679*VLOOKUP($B679,DM_HHDV!$B$5:$K$1050,10,0)</f>
        <v>#N/A</v>
      </c>
      <c r="CA679" s="75" t="e">
        <f>O679*VLOOKUP($B679,DM_HHDV!$B$5:$K$1050,8,0)</f>
        <v>#N/A</v>
      </c>
      <c r="CB679" s="75" t="e">
        <f>O679*VLOOKUP($B679,DM_HHDV!$B$5:$K$1050,9,0)</f>
        <v>#N/A</v>
      </c>
      <c r="CC679" s="75" t="e">
        <f>O679*VLOOKUP($B679,DM_HHDV!$B$5:$K$1050,10,0)</f>
        <v>#N/A</v>
      </c>
      <c r="CD679" s="75" t="e">
        <f>P679*VLOOKUP($B679,DM_HHDV!$B$5:$K$1050,8,0)</f>
        <v>#N/A</v>
      </c>
      <c r="CE679" s="75" t="e">
        <f>P679*VLOOKUP($B679,DM_HHDV!$B$5:$K$1050,9,0)</f>
        <v>#N/A</v>
      </c>
      <c r="CF679" s="75" t="e">
        <f>P679*VLOOKUP($B679,DM_HHDV!$B$5:$K$1050,10,0)</f>
        <v>#N/A</v>
      </c>
      <c r="CG679" s="75" t="e">
        <f>Q679*VLOOKUP($B679,DM_HHDV!$B$5:$K$1050,8,0)</f>
        <v>#N/A</v>
      </c>
      <c r="CH679" s="75" t="e">
        <f>Q679*VLOOKUP($B679,DM_HHDV!$B$5:$K$1050,9,0)</f>
        <v>#N/A</v>
      </c>
      <c r="CI679" s="75" t="e">
        <f>Q679*VLOOKUP($B679,DM_HHDV!$B$5:$K$1050,10,0)</f>
        <v>#N/A</v>
      </c>
      <c r="CJ679" s="75" t="e">
        <f>R679*VLOOKUP($B679,DM_HHDV!$B$5:$K$1050,8,0)</f>
        <v>#N/A</v>
      </c>
      <c r="CK679" s="75" t="e">
        <f>R679*VLOOKUP($B679,DM_HHDV!$B$5:$K$1050,9,0)</f>
        <v>#N/A</v>
      </c>
      <c r="CL679" s="75" t="e">
        <f>R679*VLOOKUP($B679,DM_HHDV!$B$5:$K$1050,10,0)</f>
        <v>#N/A</v>
      </c>
    </row>
    <row r="680" spans="1:90">
      <c r="A680" s="21">
        <f>DM_HHDV!A679</f>
        <v>0</v>
      </c>
      <c r="B680" s="22"/>
      <c r="C680" s="22"/>
      <c r="D680" s="62">
        <f>IFERROR(VLOOKUP(B680,DM_HHDV!$B$5:$E$1050,3,0),0)</f>
        <v>0</v>
      </c>
      <c r="E680" s="67">
        <f>IFERROR(VLOOKUP(B680,DM_HHDV!$B$5:$E$1050,4,0),0)</f>
        <v>0</v>
      </c>
      <c r="F680" s="74">
        <f t="shared" si="10"/>
        <v>0</v>
      </c>
      <c r="G680" s="23"/>
      <c r="H680" s="65"/>
      <c r="I680" s="65"/>
      <c r="J680" s="65"/>
      <c r="K680" s="65"/>
      <c r="L680" s="65"/>
      <c r="M680" s="65"/>
      <c r="N680" s="65"/>
      <c r="O680" s="65"/>
      <c r="P680" s="65"/>
      <c r="Q680" s="65"/>
      <c r="R680" s="65"/>
      <c r="S680" s="75" t="e">
        <f>G680*VLOOKUP($B680,DM_HHDV!$B$5:$H$1050,5,0)</f>
        <v>#N/A</v>
      </c>
      <c r="T680" s="75" t="e">
        <f>G680*VLOOKUP($B680,DM_HHDV!$B$5:$H$1050,6,0)</f>
        <v>#N/A</v>
      </c>
      <c r="U680" s="75" t="e">
        <f>G680*VLOOKUP($B680,DM_HHDV!$B$5:$H$1050,7,0)</f>
        <v>#N/A</v>
      </c>
      <c r="V680" s="75" t="e">
        <f>H680*VLOOKUP($B680,DM_HHDV!$B$5:$H$1050,5,0)</f>
        <v>#N/A</v>
      </c>
      <c r="W680" s="75" t="e">
        <f>H680*VLOOKUP($B680,DM_HHDV!$B$5:$H$1050,6,0)</f>
        <v>#N/A</v>
      </c>
      <c r="X680" s="75" t="e">
        <f>H680*VLOOKUP($B680,DM_HHDV!$B$5:$H$1050,7,0)</f>
        <v>#N/A</v>
      </c>
      <c r="Y680" s="75" t="e">
        <f>I680*VLOOKUP($B680,DM_HHDV!$B$5:$H$1050,5,0)</f>
        <v>#N/A</v>
      </c>
      <c r="Z680" s="75" t="e">
        <f>I680*VLOOKUP($B680,DM_HHDV!$B$5:$H$1050,6,0)</f>
        <v>#N/A</v>
      </c>
      <c r="AA680" s="75" t="e">
        <f>I680*VLOOKUP($B680,DM_HHDV!$B$5:$H$1050,7,0)</f>
        <v>#N/A</v>
      </c>
      <c r="AB680" s="75" t="e">
        <f>J680*VLOOKUP($B680,DM_HHDV!$B$5:$H$1050,5,0)</f>
        <v>#N/A</v>
      </c>
      <c r="AC680" s="75" t="e">
        <f>J680*VLOOKUP($B680,DM_HHDV!$B$5:$H$1050,6,0)</f>
        <v>#N/A</v>
      </c>
      <c r="AD680" s="75" t="e">
        <f>J680*VLOOKUP($B680,DM_HHDV!$B$5:$H$1050,7,0)</f>
        <v>#N/A</v>
      </c>
      <c r="AE680" s="75" t="e">
        <f>K680*VLOOKUP($B680,DM_HHDV!$B$5:$H$1050,5,0)</f>
        <v>#N/A</v>
      </c>
      <c r="AF680" s="75" t="e">
        <f>K680*VLOOKUP($B680,DM_HHDV!$B$5:$H$1050,6,0)</f>
        <v>#N/A</v>
      </c>
      <c r="AG680" s="75" t="e">
        <f>K680*VLOOKUP($B680,DM_HHDV!$B$5:$H$1050,7,0)</f>
        <v>#N/A</v>
      </c>
      <c r="AH680" s="75" t="e">
        <f>L680*VLOOKUP($B680,DM_HHDV!$B$5:$H$1050,5,0)</f>
        <v>#N/A</v>
      </c>
      <c r="AI680" s="75" t="e">
        <f>L680*VLOOKUP($B680,DM_HHDV!$B$5:$H$1050,6,0)</f>
        <v>#N/A</v>
      </c>
      <c r="AJ680" s="75" t="e">
        <f>L680*VLOOKUP($B680,DM_HHDV!$B$5:$H$1050,7,0)</f>
        <v>#N/A</v>
      </c>
      <c r="AK680" s="75" t="e">
        <f>M680*VLOOKUP($B680,DM_HHDV!$B$5:$H$1050,5,0)</f>
        <v>#N/A</v>
      </c>
      <c r="AL680" s="75" t="e">
        <f>M680*VLOOKUP($B680,DM_HHDV!$B$5:$H$1050,6,0)</f>
        <v>#N/A</v>
      </c>
      <c r="AM680" s="75" t="e">
        <f>M680*VLOOKUP($B680,DM_HHDV!$B$5:$H$1050,7,0)</f>
        <v>#N/A</v>
      </c>
      <c r="AN680" s="75" t="e">
        <f>N680*VLOOKUP($B680,DM_HHDV!$B$5:$H$1050,5,0)</f>
        <v>#N/A</v>
      </c>
      <c r="AO680" s="75" t="e">
        <f>N680*VLOOKUP($B680,DM_HHDV!$B$5:$H$1050,6,0)</f>
        <v>#N/A</v>
      </c>
      <c r="AP680" s="75" t="e">
        <f>N680*VLOOKUP($B680,DM_HHDV!$B$5:$H$1050,7,0)</f>
        <v>#N/A</v>
      </c>
      <c r="AQ680" s="75" t="e">
        <f>O680*VLOOKUP($B680,DM_HHDV!$B$5:$H$1050,5,0)</f>
        <v>#N/A</v>
      </c>
      <c r="AR680" s="75" t="e">
        <f>O680*VLOOKUP($B680,DM_HHDV!$B$5:$H$1050,6,0)</f>
        <v>#N/A</v>
      </c>
      <c r="AS680" s="75" t="e">
        <f>O680*VLOOKUP($B680,DM_HHDV!$B$5:$H$1050,7,0)</f>
        <v>#N/A</v>
      </c>
      <c r="AT680" s="75" t="e">
        <f>P680*VLOOKUP($B680,DM_HHDV!$B$5:$H$1050,5,0)</f>
        <v>#N/A</v>
      </c>
      <c r="AU680" s="75" t="e">
        <f>P680*VLOOKUP($B680,DM_HHDV!$B$5:$H$1050,6,0)</f>
        <v>#N/A</v>
      </c>
      <c r="AV680" s="75" t="e">
        <f>P680*VLOOKUP($B680,DM_HHDV!$B$5:$H$1050,7,0)</f>
        <v>#N/A</v>
      </c>
      <c r="AW680" s="75" t="e">
        <f>Q680*VLOOKUP($B680,DM_HHDV!$B$5:$H$1050,5,0)</f>
        <v>#N/A</v>
      </c>
      <c r="AX680" s="75" t="e">
        <f>Q680*VLOOKUP($B680,DM_HHDV!$B$5:$H$1050,6,0)</f>
        <v>#N/A</v>
      </c>
      <c r="AY680" s="75" t="e">
        <f>Q680*VLOOKUP($B680,DM_HHDV!$B$5:$H$1050,7,0)</f>
        <v>#N/A</v>
      </c>
      <c r="AZ680" s="75" t="e">
        <f>R680*VLOOKUP($B680,DM_HHDV!$B$5:$H$1050,5,0)</f>
        <v>#N/A</v>
      </c>
      <c r="BA680" s="75" t="e">
        <f>R680*VLOOKUP($B680,DM_HHDV!$B$5:$H$1050,6,0)</f>
        <v>#N/A</v>
      </c>
      <c r="BB680" s="75" t="e">
        <f>R680*VLOOKUP($B680,DM_HHDV!$B$5:$H$1050,7,0)</f>
        <v>#N/A</v>
      </c>
      <c r="BC680" s="75" t="e">
        <f>G680*VLOOKUP($B680,DM_HHDV!$B$5:$K$1050,8,0)</f>
        <v>#N/A</v>
      </c>
      <c r="BD680" s="75" t="e">
        <f>G680*VLOOKUP($B680,DM_HHDV!$B$5:$K$1050,9,0)</f>
        <v>#N/A</v>
      </c>
      <c r="BE680" s="75" t="e">
        <f>G680*VLOOKUP($B680,DM_HHDV!$B$5:$K$1050,10,0)</f>
        <v>#N/A</v>
      </c>
      <c r="BF680" s="75" t="e">
        <f>H680*VLOOKUP($B680,DM_HHDV!$B$5:$K$1050,8,0)</f>
        <v>#N/A</v>
      </c>
      <c r="BG680" s="75" t="e">
        <f>H680*VLOOKUP($B680,DM_HHDV!$B$5:$K$1050,9,0)</f>
        <v>#N/A</v>
      </c>
      <c r="BH680" s="75" t="e">
        <f>H680*VLOOKUP($B680,DM_HHDV!$B$5:$K$1050,10,0)</f>
        <v>#N/A</v>
      </c>
      <c r="BI680" s="75" t="e">
        <f>I680*VLOOKUP($B680,DM_HHDV!$B$5:$K$1050,8,0)</f>
        <v>#N/A</v>
      </c>
      <c r="BJ680" s="75" t="e">
        <f>I680*VLOOKUP($B680,DM_HHDV!$B$5:$K$1050,9,0)</f>
        <v>#N/A</v>
      </c>
      <c r="BK680" s="75" t="e">
        <f>I680*VLOOKUP($B680,DM_HHDV!$B$5:$K$1050,10,0)</f>
        <v>#N/A</v>
      </c>
      <c r="BL680" s="75" t="e">
        <f>J680*VLOOKUP($B680,DM_HHDV!$B$5:$K$1050,8,0)</f>
        <v>#N/A</v>
      </c>
      <c r="BM680" s="75" t="e">
        <f>J680*VLOOKUP($B680,DM_HHDV!$B$5:$K$1050,9,0)</f>
        <v>#N/A</v>
      </c>
      <c r="BN680" s="75" t="e">
        <f>J680*VLOOKUP($B680,DM_HHDV!$B$5:$K$1050,10,0)</f>
        <v>#N/A</v>
      </c>
      <c r="BO680" s="75" t="e">
        <f>K680*VLOOKUP($B680,DM_HHDV!$B$5:$K$1050,8,0)</f>
        <v>#N/A</v>
      </c>
      <c r="BP680" s="75" t="e">
        <f>K680*VLOOKUP($B680,DM_HHDV!$B$5:$K$1050,9,0)</f>
        <v>#N/A</v>
      </c>
      <c r="BQ680" s="75" t="e">
        <f>K680*VLOOKUP($B680,DM_HHDV!$B$5:$K$1050,10,0)</f>
        <v>#N/A</v>
      </c>
      <c r="BR680" s="75" t="e">
        <f>L680*VLOOKUP($B680,DM_HHDV!$B$5:$K$1050,8,0)</f>
        <v>#N/A</v>
      </c>
      <c r="BS680" s="75" t="e">
        <f>L680*VLOOKUP($B680,DM_HHDV!$B$5:$K$1050,9,0)</f>
        <v>#N/A</v>
      </c>
      <c r="BT680" s="75" t="e">
        <f>L680*VLOOKUP($B680,DM_HHDV!$B$5:$K$1050,10,0)</f>
        <v>#N/A</v>
      </c>
      <c r="BU680" s="75" t="e">
        <f>M680*VLOOKUP($B680,DM_HHDV!$B$5:$K$1050,8,0)</f>
        <v>#N/A</v>
      </c>
      <c r="BV680" s="75" t="e">
        <f>M680*VLOOKUP($B680,DM_HHDV!$B$5:$K$1050,9,0)</f>
        <v>#N/A</v>
      </c>
      <c r="BW680" s="75" t="e">
        <f>M680*VLOOKUP($B680,DM_HHDV!$B$5:$K$1050,10,0)</f>
        <v>#N/A</v>
      </c>
      <c r="BX680" s="75" t="e">
        <f>N680*VLOOKUP($B680,DM_HHDV!$B$5:$K$1050,8,0)</f>
        <v>#N/A</v>
      </c>
      <c r="BY680" s="75" t="e">
        <f>N680*VLOOKUP($B680,DM_HHDV!$B$5:$K$1050,9,0)</f>
        <v>#N/A</v>
      </c>
      <c r="BZ680" s="75" t="e">
        <f>N680*VLOOKUP($B680,DM_HHDV!$B$5:$K$1050,10,0)</f>
        <v>#N/A</v>
      </c>
      <c r="CA680" s="75" t="e">
        <f>O680*VLOOKUP($B680,DM_HHDV!$B$5:$K$1050,8,0)</f>
        <v>#N/A</v>
      </c>
      <c r="CB680" s="75" t="e">
        <f>O680*VLOOKUP($B680,DM_HHDV!$B$5:$K$1050,9,0)</f>
        <v>#N/A</v>
      </c>
      <c r="CC680" s="75" t="e">
        <f>O680*VLOOKUP($B680,DM_HHDV!$B$5:$K$1050,10,0)</f>
        <v>#N/A</v>
      </c>
      <c r="CD680" s="75" t="e">
        <f>P680*VLOOKUP($B680,DM_HHDV!$B$5:$K$1050,8,0)</f>
        <v>#N/A</v>
      </c>
      <c r="CE680" s="75" t="e">
        <f>P680*VLOOKUP($B680,DM_HHDV!$B$5:$K$1050,9,0)</f>
        <v>#N/A</v>
      </c>
      <c r="CF680" s="75" t="e">
        <f>P680*VLOOKUP($B680,DM_HHDV!$B$5:$K$1050,10,0)</f>
        <v>#N/A</v>
      </c>
      <c r="CG680" s="75" t="e">
        <f>Q680*VLOOKUP($B680,DM_HHDV!$B$5:$K$1050,8,0)</f>
        <v>#N/A</v>
      </c>
      <c r="CH680" s="75" t="e">
        <f>Q680*VLOOKUP($B680,DM_HHDV!$B$5:$K$1050,9,0)</f>
        <v>#N/A</v>
      </c>
      <c r="CI680" s="75" t="e">
        <f>Q680*VLOOKUP($B680,DM_HHDV!$B$5:$K$1050,10,0)</f>
        <v>#N/A</v>
      </c>
      <c r="CJ680" s="75" t="e">
        <f>R680*VLOOKUP($B680,DM_HHDV!$B$5:$K$1050,8,0)</f>
        <v>#N/A</v>
      </c>
      <c r="CK680" s="75" t="e">
        <f>R680*VLOOKUP($B680,DM_HHDV!$B$5:$K$1050,9,0)</f>
        <v>#N/A</v>
      </c>
      <c r="CL680" s="75" t="e">
        <f>R680*VLOOKUP($B680,DM_HHDV!$B$5:$K$1050,10,0)</f>
        <v>#N/A</v>
      </c>
    </row>
    <row r="681" spans="1:90">
      <c r="A681" s="21">
        <f>DM_HHDV!A680</f>
        <v>0</v>
      </c>
      <c r="B681" s="22"/>
      <c r="C681" s="22"/>
      <c r="D681" s="62">
        <f>IFERROR(VLOOKUP(B681,DM_HHDV!$B$5:$E$1050,3,0),0)</f>
        <v>0</v>
      </c>
      <c r="E681" s="67">
        <f>IFERROR(VLOOKUP(B681,DM_HHDV!$B$5:$E$1050,4,0),0)</f>
        <v>0</v>
      </c>
      <c r="F681" s="74">
        <f t="shared" si="10"/>
        <v>0</v>
      </c>
      <c r="G681" s="23"/>
      <c r="H681" s="65"/>
      <c r="I681" s="65"/>
      <c r="J681" s="65"/>
      <c r="K681" s="65"/>
      <c r="L681" s="65"/>
      <c r="M681" s="65"/>
      <c r="N681" s="65"/>
      <c r="O681" s="65"/>
      <c r="P681" s="65"/>
      <c r="Q681" s="65"/>
      <c r="R681" s="65"/>
      <c r="S681" s="75" t="e">
        <f>G681*VLOOKUP($B681,DM_HHDV!$B$5:$H$1050,5,0)</f>
        <v>#N/A</v>
      </c>
      <c r="T681" s="75" t="e">
        <f>G681*VLOOKUP($B681,DM_HHDV!$B$5:$H$1050,6,0)</f>
        <v>#N/A</v>
      </c>
      <c r="U681" s="75" t="e">
        <f>G681*VLOOKUP($B681,DM_HHDV!$B$5:$H$1050,7,0)</f>
        <v>#N/A</v>
      </c>
      <c r="V681" s="75" t="e">
        <f>H681*VLOOKUP($B681,DM_HHDV!$B$5:$H$1050,5,0)</f>
        <v>#N/A</v>
      </c>
      <c r="W681" s="75" t="e">
        <f>H681*VLOOKUP($B681,DM_HHDV!$B$5:$H$1050,6,0)</f>
        <v>#N/A</v>
      </c>
      <c r="X681" s="75" t="e">
        <f>H681*VLOOKUP($B681,DM_HHDV!$B$5:$H$1050,7,0)</f>
        <v>#N/A</v>
      </c>
      <c r="Y681" s="75" t="e">
        <f>I681*VLOOKUP($B681,DM_HHDV!$B$5:$H$1050,5,0)</f>
        <v>#N/A</v>
      </c>
      <c r="Z681" s="75" t="e">
        <f>I681*VLOOKUP($B681,DM_HHDV!$B$5:$H$1050,6,0)</f>
        <v>#N/A</v>
      </c>
      <c r="AA681" s="75" t="e">
        <f>I681*VLOOKUP($B681,DM_HHDV!$B$5:$H$1050,7,0)</f>
        <v>#N/A</v>
      </c>
      <c r="AB681" s="75" t="e">
        <f>J681*VLOOKUP($B681,DM_HHDV!$B$5:$H$1050,5,0)</f>
        <v>#N/A</v>
      </c>
      <c r="AC681" s="75" t="e">
        <f>J681*VLOOKUP($B681,DM_HHDV!$B$5:$H$1050,6,0)</f>
        <v>#N/A</v>
      </c>
      <c r="AD681" s="75" t="e">
        <f>J681*VLOOKUP($B681,DM_HHDV!$B$5:$H$1050,7,0)</f>
        <v>#N/A</v>
      </c>
      <c r="AE681" s="75" t="e">
        <f>K681*VLOOKUP($B681,DM_HHDV!$B$5:$H$1050,5,0)</f>
        <v>#N/A</v>
      </c>
      <c r="AF681" s="75" t="e">
        <f>K681*VLOOKUP($B681,DM_HHDV!$B$5:$H$1050,6,0)</f>
        <v>#N/A</v>
      </c>
      <c r="AG681" s="75" t="e">
        <f>K681*VLOOKUP($B681,DM_HHDV!$B$5:$H$1050,7,0)</f>
        <v>#N/A</v>
      </c>
      <c r="AH681" s="75" t="e">
        <f>L681*VLOOKUP($B681,DM_HHDV!$B$5:$H$1050,5,0)</f>
        <v>#N/A</v>
      </c>
      <c r="AI681" s="75" t="e">
        <f>L681*VLOOKUP($B681,DM_HHDV!$B$5:$H$1050,6,0)</f>
        <v>#N/A</v>
      </c>
      <c r="AJ681" s="75" t="e">
        <f>L681*VLOOKUP($B681,DM_HHDV!$B$5:$H$1050,7,0)</f>
        <v>#N/A</v>
      </c>
      <c r="AK681" s="75" t="e">
        <f>M681*VLOOKUP($B681,DM_HHDV!$B$5:$H$1050,5,0)</f>
        <v>#N/A</v>
      </c>
      <c r="AL681" s="75" t="e">
        <f>M681*VLOOKUP($B681,DM_HHDV!$B$5:$H$1050,6,0)</f>
        <v>#N/A</v>
      </c>
      <c r="AM681" s="75" t="e">
        <f>M681*VLOOKUP($B681,DM_HHDV!$B$5:$H$1050,7,0)</f>
        <v>#N/A</v>
      </c>
      <c r="AN681" s="75" t="e">
        <f>N681*VLOOKUP($B681,DM_HHDV!$B$5:$H$1050,5,0)</f>
        <v>#N/A</v>
      </c>
      <c r="AO681" s="75" t="e">
        <f>N681*VLOOKUP($B681,DM_HHDV!$B$5:$H$1050,6,0)</f>
        <v>#N/A</v>
      </c>
      <c r="AP681" s="75" t="e">
        <f>N681*VLOOKUP($B681,DM_HHDV!$B$5:$H$1050,7,0)</f>
        <v>#N/A</v>
      </c>
      <c r="AQ681" s="75" t="e">
        <f>O681*VLOOKUP($B681,DM_HHDV!$B$5:$H$1050,5,0)</f>
        <v>#N/A</v>
      </c>
      <c r="AR681" s="75" t="e">
        <f>O681*VLOOKUP($B681,DM_HHDV!$B$5:$H$1050,6,0)</f>
        <v>#N/A</v>
      </c>
      <c r="AS681" s="75" t="e">
        <f>O681*VLOOKUP($B681,DM_HHDV!$B$5:$H$1050,7,0)</f>
        <v>#N/A</v>
      </c>
      <c r="AT681" s="75" t="e">
        <f>P681*VLOOKUP($B681,DM_HHDV!$B$5:$H$1050,5,0)</f>
        <v>#N/A</v>
      </c>
      <c r="AU681" s="75" t="e">
        <f>P681*VLOOKUP($B681,DM_HHDV!$B$5:$H$1050,6,0)</f>
        <v>#N/A</v>
      </c>
      <c r="AV681" s="75" t="e">
        <f>P681*VLOOKUP($B681,DM_HHDV!$B$5:$H$1050,7,0)</f>
        <v>#N/A</v>
      </c>
      <c r="AW681" s="75" t="e">
        <f>Q681*VLOOKUP($B681,DM_HHDV!$B$5:$H$1050,5,0)</f>
        <v>#N/A</v>
      </c>
      <c r="AX681" s="75" t="e">
        <f>Q681*VLOOKUP($B681,DM_HHDV!$B$5:$H$1050,6,0)</f>
        <v>#N/A</v>
      </c>
      <c r="AY681" s="75" t="e">
        <f>Q681*VLOOKUP($B681,DM_HHDV!$B$5:$H$1050,7,0)</f>
        <v>#N/A</v>
      </c>
      <c r="AZ681" s="75" t="e">
        <f>R681*VLOOKUP($B681,DM_HHDV!$B$5:$H$1050,5,0)</f>
        <v>#N/A</v>
      </c>
      <c r="BA681" s="75" t="e">
        <f>R681*VLOOKUP($B681,DM_HHDV!$B$5:$H$1050,6,0)</f>
        <v>#N/A</v>
      </c>
      <c r="BB681" s="75" t="e">
        <f>R681*VLOOKUP($B681,DM_HHDV!$B$5:$H$1050,7,0)</f>
        <v>#N/A</v>
      </c>
      <c r="BC681" s="75" t="e">
        <f>G681*VLOOKUP($B681,DM_HHDV!$B$5:$K$1050,8,0)</f>
        <v>#N/A</v>
      </c>
      <c r="BD681" s="75" t="e">
        <f>G681*VLOOKUP($B681,DM_HHDV!$B$5:$K$1050,9,0)</f>
        <v>#N/A</v>
      </c>
      <c r="BE681" s="75" t="e">
        <f>G681*VLOOKUP($B681,DM_HHDV!$B$5:$K$1050,10,0)</f>
        <v>#N/A</v>
      </c>
      <c r="BF681" s="75" t="e">
        <f>H681*VLOOKUP($B681,DM_HHDV!$B$5:$K$1050,8,0)</f>
        <v>#N/A</v>
      </c>
      <c r="BG681" s="75" t="e">
        <f>H681*VLOOKUP($B681,DM_HHDV!$B$5:$K$1050,9,0)</f>
        <v>#N/A</v>
      </c>
      <c r="BH681" s="75" t="e">
        <f>H681*VLOOKUP($B681,DM_HHDV!$B$5:$K$1050,10,0)</f>
        <v>#N/A</v>
      </c>
      <c r="BI681" s="75" t="e">
        <f>I681*VLOOKUP($B681,DM_HHDV!$B$5:$K$1050,8,0)</f>
        <v>#N/A</v>
      </c>
      <c r="BJ681" s="75" t="e">
        <f>I681*VLOOKUP($B681,DM_HHDV!$B$5:$K$1050,9,0)</f>
        <v>#N/A</v>
      </c>
      <c r="BK681" s="75" t="e">
        <f>I681*VLOOKUP($B681,DM_HHDV!$B$5:$K$1050,10,0)</f>
        <v>#N/A</v>
      </c>
      <c r="BL681" s="75" t="e">
        <f>J681*VLOOKUP($B681,DM_HHDV!$B$5:$K$1050,8,0)</f>
        <v>#N/A</v>
      </c>
      <c r="BM681" s="75" t="e">
        <f>J681*VLOOKUP($B681,DM_HHDV!$B$5:$K$1050,9,0)</f>
        <v>#N/A</v>
      </c>
      <c r="BN681" s="75" t="e">
        <f>J681*VLOOKUP($B681,DM_HHDV!$B$5:$K$1050,10,0)</f>
        <v>#N/A</v>
      </c>
      <c r="BO681" s="75" t="e">
        <f>K681*VLOOKUP($B681,DM_HHDV!$B$5:$K$1050,8,0)</f>
        <v>#N/A</v>
      </c>
      <c r="BP681" s="75" t="e">
        <f>K681*VLOOKUP($B681,DM_HHDV!$B$5:$K$1050,9,0)</f>
        <v>#N/A</v>
      </c>
      <c r="BQ681" s="75" t="e">
        <f>K681*VLOOKUP($B681,DM_HHDV!$B$5:$K$1050,10,0)</f>
        <v>#N/A</v>
      </c>
      <c r="BR681" s="75" t="e">
        <f>L681*VLOOKUP($B681,DM_HHDV!$B$5:$K$1050,8,0)</f>
        <v>#N/A</v>
      </c>
      <c r="BS681" s="75" t="e">
        <f>L681*VLOOKUP($B681,DM_HHDV!$B$5:$K$1050,9,0)</f>
        <v>#N/A</v>
      </c>
      <c r="BT681" s="75" t="e">
        <f>L681*VLOOKUP($B681,DM_HHDV!$B$5:$K$1050,10,0)</f>
        <v>#N/A</v>
      </c>
      <c r="BU681" s="75" t="e">
        <f>M681*VLOOKUP($B681,DM_HHDV!$B$5:$K$1050,8,0)</f>
        <v>#N/A</v>
      </c>
      <c r="BV681" s="75" t="e">
        <f>M681*VLOOKUP($B681,DM_HHDV!$B$5:$K$1050,9,0)</f>
        <v>#N/A</v>
      </c>
      <c r="BW681" s="75" t="e">
        <f>M681*VLOOKUP($B681,DM_HHDV!$B$5:$K$1050,10,0)</f>
        <v>#N/A</v>
      </c>
      <c r="BX681" s="75" t="e">
        <f>N681*VLOOKUP($B681,DM_HHDV!$B$5:$K$1050,8,0)</f>
        <v>#N/A</v>
      </c>
      <c r="BY681" s="75" t="e">
        <f>N681*VLOOKUP($B681,DM_HHDV!$B$5:$K$1050,9,0)</f>
        <v>#N/A</v>
      </c>
      <c r="BZ681" s="75" t="e">
        <f>N681*VLOOKUP($B681,DM_HHDV!$B$5:$K$1050,10,0)</f>
        <v>#N/A</v>
      </c>
      <c r="CA681" s="75" t="e">
        <f>O681*VLOOKUP($B681,DM_HHDV!$B$5:$K$1050,8,0)</f>
        <v>#N/A</v>
      </c>
      <c r="CB681" s="75" t="e">
        <f>O681*VLOOKUP($B681,DM_HHDV!$B$5:$K$1050,9,0)</f>
        <v>#N/A</v>
      </c>
      <c r="CC681" s="75" t="e">
        <f>O681*VLOOKUP($B681,DM_HHDV!$B$5:$K$1050,10,0)</f>
        <v>#N/A</v>
      </c>
      <c r="CD681" s="75" t="e">
        <f>P681*VLOOKUP($B681,DM_HHDV!$B$5:$K$1050,8,0)</f>
        <v>#N/A</v>
      </c>
      <c r="CE681" s="75" t="e">
        <f>P681*VLOOKUP($B681,DM_HHDV!$B$5:$K$1050,9,0)</f>
        <v>#N/A</v>
      </c>
      <c r="CF681" s="75" t="e">
        <f>P681*VLOOKUP($B681,DM_HHDV!$B$5:$K$1050,10,0)</f>
        <v>#N/A</v>
      </c>
      <c r="CG681" s="75" t="e">
        <f>Q681*VLOOKUP($B681,DM_HHDV!$B$5:$K$1050,8,0)</f>
        <v>#N/A</v>
      </c>
      <c r="CH681" s="75" t="e">
        <f>Q681*VLOOKUP($B681,DM_HHDV!$B$5:$K$1050,9,0)</f>
        <v>#N/A</v>
      </c>
      <c r="CI681" s="75" t="e">
        <f>Q681*VLOOKUP($B681,DM_HHDV!$B$5:$K$1050,10,0)</f>
        <v>#N/A</v>
      </c>
      <c r="CJ681" s="75" t="e">
        <f>R681*VLOOKUP($B681,DM_HHDV!$B$5:$K$1050,8,0)</f>
        <v>#N/A</v>
      </c>
      <c r="CK681" s="75" t="e">
        <f>R681*VLOOKUP($B681,DM_HHDV!$B$5:$K$1050,9,0)</f>
        <v>#N/A</v>
      </c>
      <c r="CL681" s="75" t="e">
        <f>R681*VLOOKUP($B681,DM_HHDV!$B$5:$K$1050,10,0)</f>
        <v>#N/A</v>
      </c>
    </row>
    <row r="682" spans="1:90">
      <c r="A682" s="21">
        <f>DM_HHDV!A681</f>
        <v>0</v>
      </c>
      <c r="B682" s="22"/>
      <c r="C682" s="22"/>
      <c r="D682" s="62">
        <f>IFERROR(VLOOKUP(B682,DM_HHDV!$B$5:$E$1050,3,0),0)</f>
        <v>0</v>
      </c>
      <c r="E682" s="67">
        <f>IFERROR(VLOOKUP(B682,DM_HHDV!$B$5:$E$1050,4,0),0)</f>
        <v>0</v>
      </c>
      <c r="F682" s="74">
        <f t="shared" si="10"/>
        <v>0</v>
      </c>
      <c r="G682" s="23"/>
      <c r="H682" s="65"/>
      <c r="I682" s="65"/>
      <c r="J682" s="65"/>
      <c r="K682" s="65"/>
      <c r="L682" s="65"/>
      <c r="M682" s="65"/>
      <c r="N682" s="65"/>
      <c r="O682" s="65"/>
      <c r="P682" s="65"/>
      <c r="Q682" s="65"/>
      <c r="R682" s="65"/>
      <c r="S682" s="75" t="e">
        <f>G682*VLOOKUP($B682,DM_HHDV!$B$5:$H$1050,5,0)</f>
        <v>#N/A</v>
      </c>
      <c r="T682" s="75" t="e">
        <f>G682*VLOOKUP($B682,DM_HHDV!$B$5:$H$1050,6,0)</f>
        <v>#N/A</v>
      </c>
      <c r="U682" s="75" t="e">
        <f>G682*VLOOKUP($B682,DM_HHDV!$B$5:$H$1050,7,0)</f>
        <v>#N/A</v>
      </c>
      <c r="V682" s="75" t="e">
        <f>H682*VLOOKUP($B682,DM_HHDV!$B$5:$H$1050,5,0)</f>
        <v>#N/A</v>
      </c>
      <c r="W682" s="75" t="e">
        <f>H682*VLOOKUP($B682,DM_HHDV!$B$5:$H$1050,6,0)</f>
        <v>#N/A</v>
      </c>
      <c r="X682" s="75" t="e">
        <f>H682*VLOOKUP($B682,DM_HHDV!$B$5:$H$1050,7,0)</f>
        <v>#N/A</v>
      </c>
      <c r="Y682" s="75" t="e">
        <f>I682*VLOOKUP($B682,DM_HHDV!$B$5:$H$1050,5,0)</f>
        <v>#N/A</v>
      </c>
      <c r="Z682" s="75" t="e">
        <f>I682*VLOOKUP($B682,DM_HHDV!$B$5:$H$1050,6,0)</f>
        <v>#N/A</v>
      </c>
      <c r="AA682" s="75" t="e">
        <f>I682*VLOOKUP($B682,DM_HHDV!$B$5:$H$1050,7,0)</f>
        <v>#N/A</v>
      </c>
      <c r="AB682" s="75" t="e">
        <f>J682*VLOOKUP($B682,DM_HHDV!$B$5:$H$1050,5,0)</f>
        <v>#N/A</v>
      </c>
      <c r="AC682" s="75" t="e">
        <f>J682*VLOOKUP($B682,DM_HHDV!$B$5:$H$1050,6,0)</f>
        <v>#N/A</v>
      </c>
      <c r="AD682" s="75" t="e">
        <f>J682*VLOOKUP($B682,DM_HHDV!$B$5:$H$1050,7,0)</f>
        <v>#N/A</v>
      </c>
      <c r="AE682" s="75" t="e">
        <f>K682*VLOOKUP($B682,DM_HHDV!$B$5:$H$1050,5,0)</f>
        <v>#N/A</v>
      </c>
      <c r="AF682" s="75" t="e">
        <f>K682*VLOOKUP($B682,DM_HHDV!$B$5:$H$1050,6,0)</f>
        <v>#N/A</v>
      </c>
      <c r="AG682" s="75" t="e">
        <f>K682*VLOOKUP($B682,DM_HHDV!$B$5:$H$1050,7,0)</f>
        <v>#N/A</v>
      </c>
      <c r="AH682" s="75" t="e">
        <f>L682*VLOOKUP($B682,DM_HHDV!$B$5:$H$1050,5,0)</f>
        <v>#N/A</v>
      </c>
      <c r="AI682" s="75" t="e">
        <f>L682*VLOOKUP($B682,DM_HHDV!$B$5:$H$1050,6,0)</f>
        <v>#N/A</v>
      </c>
      <c r="AJ682" s="75" t="e">
        <f>L682*VLOOKUP($B682,DM_HHDV!$B$5:$H$1050,7,0)</f>
        <v>#N/A</v>
      </c>
      <c r="AK682" s="75" t="e">
        <f>M682*VLOOKUP($B682,DM_HHDV!$B$5:$H$1050,5,0)</f>
        <v>#N/A</v>
      </c>
      <c r="AL682" s="75" t="e">
        <f>M682*VLOOKUP($B682,DM_HHDV!$B$5:$H$1050,6,0)</f>
        <v>#N/A</v>
      </c>
      <c r="AM682" s="75" t="e">
        <f>M682*VLOOKUP($B682,DM_HHDV!$B$5:$H$1050,7,0)</f>
        <v>#N/A</v>
      </c>
      <c r="AN682" s="75" t="e">
        <f>N682*VLOOKUP($B682,DM_HHDV!$B$5:$H$1050,5,0)</f>
        <v>#N/A</v>
      </c>
      <c r="AO682" s="75" t="e">
        <f>N682*VLOOKUP($B682,DM_HHDV!$B$5:$H$1050,6,0)</f>
        <v>#N/A</v>
      </c>
      <c r="AP682" s="75" t="e">
        <f>N682*VLOOKUP($B682,DM_HHDV!$B$5:$H$1050,7,0)</f>
        <v>#N/A</v>
      </c>
      <c r="AQ682" s="75" t="e">
        <f>O682*VLOOKUP($B682,DM_HHDV!$B$5:$H$1050,5,0)</f>
        <v>#N/A</v>
      </c>
      <c r="AR682" s="75" t="e">
        <f>O682*VLOOKUP($B682,DM_HHDV!$B$5:$H$1050,6,0)</f>
        <v>#N/A</v>
      </c>
      <c r="AS682" s="75" t="e">
        <f>O682*VLOOKUP($B682,DM_HHDV!$B$5:$H$1050,7,0)</f>
        <v>#N/A</v>
      </c>
      <c r="AT682" s="75" t="e">
        <f>P682*VLOOKUP($B682,DM_HHDV!$B$5:$H$1050,5,0)</f>
        <v>#N/A</v>
      </c>
      <c r="AU682" s="75" t="e">
        <f>P682*VLOOKUP($B682,DM_HHDV!$B$5:$H$1050,6,0)</f>
        <v>#N/A</v>
      </c>
      <c r="AV682" s="75" t="e">
        <f>P682*VLOOKUP($B682,DM_HHDV!$B$5:$H$1050,7,0)</f>
        <v>#N/A</v>
      </c>
      <c r="AW682" s="75" t="e">
        <f>Q682*VLOOKUP($B682,DM_HHDV!$B$5:$H$1050,5,0)</f>
        <v>#N/A</v>
      </c>
      <c r="AX682" s="75" t="e">
        <f>Q682*VLOOKUP($B682,DM_HHDV!$B$5:$H$1050,6,0)</f>
        <v>#N/A</v>
      </c>
      <c r="AY682" s="75" t="e">
        <f>Q682*VLOOKUP($B682,DM_HHDV!$B$5:$H$1050,7,0)</f>
        <v>#N/A</v>
      </c>
      <c r="AZ682" s="75" t="e">
        <f>R682*VLOOKUP($B682,DM_HHDV!$B$5:$H$1050,5,0)</f>
        <v>#N/A</v>
      </c>
      <c r="BA682" s="75" t="e">
        <f>R682*VLOOKUP($B682,DM_HHDV!$B$5:$H$1050,6,0)</f>
        <v>#N/A</v>
      </c>
      <c r="BB682" s="75" t="e">
        <f>R682*VLOOKUP($B682,DM_HHDV!$B$5:$H$1050,7,0)</f>
        <v>#N/A</v>
      </c>
      <c r="BC682" s="75" t="e">
        <f>G682*VLOOKUP($B682,DM_HHDV!$B$5:$K$1050,8,0)</f>
        <v>#N/A</v>
      </c>
      <c r="BD682" s="75" t="e">
        <f>G682*VLOOKUP($B682,DM_HHDV!$B$5:$K$1050,9,0)</f>
        <v>#N/A</v>
      </c>
      <c r="BE682" s="75" t="e">
        <f>G682*VLOOKUP($B682,DM_HHDV!$B$5:$K$1050,10,0)</f>
        <v>#N/A</v>
      </c>
      <c r="BF682" s="75" t="e">
        <f>H682*VLOOKUP($B682,DM_HHDV!$B$5:$K$1050,8,0)</f>
        <v>#N/A</v>
      </c>
      <c r="BG682" s="75" t="e">
        <f>H682*VLOOKUP($B682,DM_HHDV!$B$5:$K$1050,9,0)</f>
        <v>#N/A</v>
      </c>
      <c r="BH682" s="75" t="e">
        <f>H682*VLOOKUP($B682,DM_HHDV!$B$5:$K$1050,10,0)</f>
        <v>#N/A</v>
      </c>
      <c r="BI682" s="75" t="e">
        <f>I682*VLOOKUP($B682,DM_HHDV!$B$5:$K$1050,8,0)</f>
        <v>#N/A</v>
      </c>
      <c r="BJ682" s="75" t="e">
        <f>I682*VLOOKUP($B682,DM_HHDV!$B$5:$K$1050,9,0)</f>
        <v>#N/A</v>
      </c>
      <c r="BK682" s="75" t="e">
        <f>I682*VLOOKUP($B682,DM_HHDV!$B$5:$K$1050,10,0)</f>
        <v>#N/A</v>
      </c>
      <c r="BL682" s="75" t="e">
        <f>J682*VLOOKUP($B682,DM_HHDV!$B$5:$K$1050,8,0)</f>
        <v>#N/A</v>
      </c>
      <c r="BM682" s="75" t="e">
        <f>J682*VLOOKUP($B682,DM_HHDV!$B$5:$K$1050,9,0)</f>
        <v>#N/A</v>
      </c>
      <c r="BN682" s="75" t="e">
        <f>J682*VLOOKUP($B682,DM_HHDV!$B$5:$K$1050,10,0)</f>
        <v>#N/A</v>
      </c>
      <c r="BO682" s="75" t="e">
        <f>K682*VLOOKUP($B682,DM_HHDV!$B$5:$K$1050,8,0)</f>
        <v>#N/A</v>
      </c>
      <c r="BP682" s="75" t="e">
        <f>K682*VLOOKUP($B682,DM_HHDV!$B$5:$K$1050,9,0)</f>
        <v>#N/A</v>
      </c>
      <c r="BQ682" s="75" t="e">
        <f>K682*VLOOKUP($B682,DM_HHDV!$B$5:$K$1050,10,0)</f>
        <v>#N/A</v>
      </c>
      <c r="BR682" s="75" t="e">
        <f>L682*VLOOKUP($B682,DM_HHDV!$B$5:$K$1050,8,0)</f>
        <v>#N/A</v>
      </c>
      <c r="BS682" s="75" t="e">
        <f>L682*VLOOKUP($B682,DM_HHDV!$B$5:$K$1050,9,0)</f>
        <v>#N/A</v>
      </c>
      <c r="BT682" s="75" t="e">
        <f>L682*VLOOKUP($B682,DM_HHDV!$B$5:$K$1050,10,0)</f>
        <v>#N/A</v>
      </c>
      <c r="BU682" s="75" t="e">
        <f>M682*VLOOKUP($B682,DM_HHDV!$B$5:$K$1050,8,0)</f>
        <v>#N/A</v>
      </c>
      <c r="BV682" s="75" t="e">
        <f>M682*VLOOKUP($B682,DM_HHDV!$B$5:$K$1050,9,0)</f>
        <v>#N/A</v>
      </c>
      <c r="BW682" s="75" t="e">
        <f>M682*VLOOKUP($B682,DM_HHDV!$B$5:$K$1050,10,0)</f>
        <v>#N/A</v>
      </c>
      <c r="BX682" s="75" t="e">
        <f>N682*VLOOKUP($B682,DM_HHDV!$B$5:$K$1050,8,0)</f>
        <v>#N/A</v>
      </c>
      <c r="BY682" s="75" t="e">
        <f>N682*VLOOKUP($B682,DM_HHDV!$B$5:$K$1050,9,0)</f>
        <v>#N/A</v>
      </c>
      <c r="BZ682" s="75" t="e">
        <f>N682*VLOOKUP($B682,DM_HHDV!$B$5:$K$1050,10,0)</f>
        <v>#N/A</v>
      </c>
      <c r="CA682" s="75" t="e">
        <f>O682*VLOOKUP($B682,DM_HHDV!$B$5:$K$1050,8,0)</f>
        <v>#N/A</v>
      </c>
      <c r="CB682" s="75" t="e">
        <f>O682*VLOOKUP($B682,DM_HHDV!$B$5:$K$1050,9,0)</f>
        <v>#N/A</v>
      </c>
      <c r="CC682" s="75" t="e">
        <f>O682*VLOOKUP($B682,DM_HHDV!$B$5:$K$1050,10,0)</f>
        <v>#N/A</v>
      </c>
      <c r="CD682" s="75" t="e">
        <f>P682*VLOOKUP($B682,DM_HHDV!$B$5:$K$1050,8,0)</f>
        <v>#N/A</v>
      </c>
      <c r="CE682" s="75" t="e">
        <f>P682*VLOOKUP($B682,DM_HHDV!$B$5:$K$1050,9,0)</f>
        <v>#N/A</v>
      </c>
      <c r="CF682" s="75" t="e">
        <f>P682*VLOOKUP($B682,DM_HHDV!$B$5:$K$1050,10,0)</f>
        <v>#N/A</v>
      </c>
      <c r="CG682" s="75" t="e">
        <f>Q682*VLOOKUP($B682,DM_HHDV!$B$5:$K$1050,8,0)</f>
        <v>#N/A</v>
      </c>
      <c r="CH682" s="75" t="e">
        <f>Q682*VLOOKUP($B682,DM_HHDV!$B$5:$K$1050,9,0)</f>
        <v>#N/A</v>
      </c>
      <c r="CI682" s="75" t="e">
        <f>Q682*VLOOKUP($B682,DM_HHDV!$B$5:$K$1050,10,0)</f>
        <v>#N/A</v>
      </c>
      <c r="CJ682" s="75" t="e">
        <f>R682*VLOOKUP($B682,DM_HHDV!$B$5:$K$1050,8,0)</f>
        <v>#N/A</v>
      </c>
      <c r="CK682" s="75" t="e">
        <f>R682*VLOOKUP($B682,DM_HHDV!$B$5:$K$1050,9,0)</f>
        <v>#N/A</v>
      </c>
      <c r="CL682" s="75" t="e">
        <f>R682*VLOOKUP($B682,DM_HHDV!$B$5:$K$1050,10,0)</f>
        <v>#N/A</v>
      </c>
    </row>
    <row r="683" spans="1:90">
      <c r="A683" s="21">
        <f>DM_HHDV!A682</f>
        <v>0</v>
      </c>
      <c r="B683" s="22"/>
      <c r="C683" s="22"/>
      <c r="D683" s="62">
        <f>IFERROR(VLOOKUP(B683,DM_HHDV!$B$5:$E$1050,3,0),0)</f>
        <v>0</v>
      </c>
      <c r="E683" s="67">
        <f>IFERROR(VLOOKUP(B683,DM_HHDV!$B$5:$E$1050,4,0),0)</f>
        <v>0</v>
      </c>
      <c r="F683" s="74">
        <f t="shared" si="10"/>
        <v>0</v>
      </c>
      <c r="G683" s="23"/>
      <c r="H683" s="65"/>
      <c r="I683" s="65"/>
      <c r="J683" s="65"/>
      <c r="K683" s="65"/>
      <c r="L683" s="65"/>
      <c r="M683" s="65"/>
      <c r="N683" s="65"/>
      <c r="O683" s="65"/>
      <c r="P683" s="65"/>
      <c r="Q683" s="65"/>
      <c r="R683" s="65"/>
      <c r="S683" s="75" t="e">
        <f>G683*VLOOKUP($B683,DM_HHDV!$B$5:$H$1050,5,0)</f>
        <v>#N/A</v>
      </c>
      <c r="T683" s="75" t="e">
        <f>G683*VLOOKUP($B683,DM_HHDV!$B$5:$H$1050,6,0)</f>
        <v>#N/A</v>
      </c>
      <c r="U683" s="75" t="e">
        <f>G683*VLOOKUP($B683,DM_HHDV!$B$5:$H$1050,7,0)</f>
        <v>#N/A</v>
      </c>
      <c r="V683" s="75" t="e">
        <f>H683*VLOOKUP($B683,DM_HHDV!$B$5:$H$1050,5,0)</f>
        <v>#N/A</v>
      </c>
      <c r="W683" s="75" t="e">
        <f>H683*VLOOKUP($B683,DM_HHDV!$B$5:$H$1050,6,0)</f>
        <v>#N/A</v>
      </c>
      <c r="X683" s="75" t="e">
        <f>H683*VLOOKUP($B683,DM_HHDV!$B$5:$H$1050,7,0)</f>
        <v>#N/A</v>
      </c>
      <c r="Y683" s="75" t="e">
        <f>I683*VLOOKUP($B683,DM_HHDV!$B$5:$H$1050,5,0)</f>
        <v>#N/A</v>
      </c>
      <c r="Z683" s="75" t="e">
        <f>I683*VLOOKUP($B683,DM_HHDV!$B$5:$H$1050,6,0)</f>
        <v>#N/A</v>
      </c>
      <c r="AA683" s="75" t="e">
        <f>I683*VLOOKUP($B683,DM_HHDV!$B$5:$H$1050,7,0)</f>
        <v>#N/A</v>
      </c>
      <c r="AB683" s="75" t="e">
        <f>J683*VLOOKUP($B683,DM_HHDV!$B$5:$H$1050,5,0)</f>
        <v>#N/A</v>
      </c>
      <c r="AC683" s="75" t="e">
        <f>J683*VLOOKUP($B683,DM_HHDV!$B$5:$H$1050,6,0)</f>
        <v>#N/A</v>
      </c>
      <c r="AD683" s="75" t="e">
        <f>J683*VLOOKUP($B683,DM_HHDV!$B$5:$H$1050,7,0)</f>
        <v>#N/A</v>
      </c>
      <c r="AE683" s="75" t="e">
        <f>K683*VLOOKUP($B683,DM_HHDV!$B$5:$H$1050,5,0)</f>
        <v>#N/A</v>
      </c>
      <c r="AF683" s="75" t="e">
        <f>K683*VLOOKUP($B683,DM_HHDV!$B$5:$H$1050,6,0)</f>
        <v>#N/A</v>
      </c>
      <c r="AG683" s="75" t="e">
        <f>K683*VLOOKUP($B683,DM_HHDV!$B$5:$H$1050,7,0)</f>
        <v>#N/A</v>
      </c>
      <c r="AH683" s="75" t="e">
        <f>L683*VLOOKUP($B683,DM_HHDV!$B$5:$H$1050,5,0)</f>
        <v>#N/A</v>
      </c>
      <c r="AI683" s="75" t="e">
        <f>L683*VLOOKUP($B683,DM_HHDV!$B$5:$H$1050,6,0)</f>
        <v>#N/A</v>
      </c>
      <c r="AJ683" s="75" t="e">
        <f>L683*VLOOKUP($B683,DM_HHDV!$B$5:$H$1050,7,0)</f>
        <v>#N/A</v>
      </c>
      <c r="AK683" s="75" t="e">
        <f>M683*VLOOKUP($B683,DM_HHDV!$B$5:$H$1050,5,0)</f>
        <v>#N/A</v>
      </c>
      <c r="AL683" s="75" t="e">
        <f>M683*VLOOKUP($B683,DM_HHDV!$B$5:$H$1050,6,0)</f>
        <v>#N/A</v>
      </c>
      <c r="AM683" s="75" t="e">
        <f>M683*VLOOKUP($B683,DM_HHDV!$B$5:$H$1050,7,0)</f>
        <v>#N/A</v>
      </c>
      <c r="AN683" s="75" t="e">
        <f>N683*VLOOKUP($B683,DM_HHDV!$B$5:$H$1050,5,0)</f>
        <v>#N/A</v>
      </c>
      <c r="AO683" s="75" t="e">
        <f>N683*VLOOKUP($B683,DM_HHDV!$B$5:$H$1050,6,0)</f>
        <v>#N/A</v>
      </c>
      <c r="AP683" s="75" t="e">
        <f>N683*VLOOKUP($B683,DM_HHDV!$B$5:$H$1050,7,0)</f>
        <v>#N/A</v>
      </c>
      <c r="AQ683" s="75" t="e">
        <f>O683*VLOOKUP($B683,DM_HHDV!$B$5:$H$1050,5,0)</f>
        <v>#N/A</v>
      </c>
      <c r="AR683" s="75" t="e">
        <f>O683*VLOOKUP($B683,DM_HHDV!$B$5:$H$1050,6,0)</f>
        <v>#N/A</v>
      </c>
      <c r="AS683" s="75" t="e">
        <f>O683*VLOOKUP($B683,DM_HHDV!$B$5:$H$1050,7,0)</f>
        <v>#N/A</v>
      </c>
      <c r="AT683" s="75" t="e">
        <f>P683*VLOOKUP($B683,DM_HHDV!$B$5:$H$1050,5,0)</f>
        <v>#N/A</v>
      </c>
      <c r="AU683" s="75" t="e">
        <f>P683*VLOOKUP($B683,DM_HHDV!$B$5:$H$1050,6,0)</f>
        <v>#N/A</v>
      </c>
      <c r="AV683" s="75" t="e">
        <f>P683*VLOOKUP($B683,DM_HHDV!$B$5:$H$1050,7,0)</f>
        <v>#N/A</v>
      </c>
      <c r="AW683" s="75" t="e">
        <f>Q683*VLOOKUP($B683,DM_HHDV!$B$5:$H$1050,5,0)</f>
        <v>#N/A</v>
      </c>
      <c r="AX683" s="75" t="e">
        <f>Q683*VLOOKUP($B683,DM_HHDV!$B$5:$H$1050,6,0)</f>
        <v>#N/A</v>
      </c>
      <c r="AY683" s="75" t="e">
        <f>Q683*VLOOKUP($B683,DM_HHDV!$B$5:$H$1050,7,0)</f>
        <v>#N/A</v>
      </c>
      <c r="AZ683" s="75" t="e">
        <f>R683*VLOOKUP($B683,DM_HHDV!$B$5:$H$1050,5,0)</f>
        <v>#N/A</v>
      </c>
      <c r="BA683" s="75" t="e">
        <f>R683*VLOOKUP($B683,DM_HHDV!$B$5:$H$1050,6,0)</f>
        <v>#N/A</v>
      </c>
      <c r="BB683" s="75" t="e">
        <f>R683*VLOOKUP($B683,DM_HHDV!$B$5:$H$1050,7,0)</f>
        <v>#N/A</v>
      </c>
      <c r="BC683" s="75" t="e">
        <f>G683*VLOOKUP($B683,DM_HHDV!$B$5:$K$1050,8,0)</f>
        <v>#N/A</v>
      </c>
      <c r="BD683" s="75" t="e">
        <f>G683*VLOOKUP($B683,DM_HHDV!$B$5:$K$1050,9,0)</f>
        <v>#N/A</v>
      </c>
      <c r="BE683" s="75" t="e">
        <f>G683*VLOOKUP($B683,DM_HHDV!$B$5:$K$1050,10,0)</f>
        <v>#N/A</v>
      </c>
      <c r="BF683" s="75" t="e">
        <f>H683*VLOOKUP($B683,DM_HHDV!$B$5:$K$1050,8,0)</f>
        <v>#N/A</v>
      </c>
      <c r="BG683" s="75" t="e">
        <f>H683*VLOOKUP($B683,DM_HHDV!$B$5:$K$1050,9,0)</f>
        <v>#N/A</v>
      </c>
      <c r="BH683" s="75" t="e">
        <f>H683*VLOOKUP($B683,DM_HHDV!$B$5:$K$1050,10,0)</f>
        <v>#N/A</v>
      </c>
      <c r="BI683" s="75" t="e">
        <f>I683*VLOOKUP($B683,DM_HHDV!$B$5:$K$1050,8,0)</f>
        <v>#N/A</v>
      </c>
      <c r="BJ683" s="75" t="e">
        <f>I683*VLOOKUP($B683,DM_HHDV!$B$5:$K$1050,9,0)</f>
        <v>#N/A</v>
      </c>
      <c r="BK683" s="75" t="e">
        <f>I683*VLOOKUP($B683,DM_HHDV!$B$5:$K$1050,10,0)</f>
        <v>#N/A</v>
      </c>
      <c r="BL683" s="75" t="e">
        <f>J683*VLOOKUP($B683,DM_HHDV!$B$5:$K$1050,8,0)</f>
        <v>#N/A</v>
      </c>
      <c r="BM683" s="75" t="e">
        <f>J683*VLOOKUP($B683,DM_HHDV!$B$5:$K$1050,9,0)</f>
        <v>#N/A</v>
      </c>
      <c r="BN683" s="75" t="e">
        <f>J683*VLOOKUP($B683,DM_HHDV!$B$5:$K$1050,10,0)</f>
        <v>#N/A</v>
      </c>
      <c r="BO683" s="75" t="e">
        <f>K683*VLOOKUP($B683,DM_HHDV!$B$5:$K$1050,8,0)</f>
        <v>#N/A</v>
      </c>
      <c r="BP683" s="75" t="e">
        <f>K683*VLOOKUP($B683,DM_HHDV!$B$5:$K$1050,9,0)</f>
        <v>#N/A</v>
      </c>
      <c r="BQ683" s="75" t="e">
        <f>K683*VLOOKUP($B683,DM_HHDV!$B$5:$K$1050,10,0)</f>
        <v>#N/A</v>
      </c>
      <c r="BR683" s="75" t="e">
        <f>L683*VLOOKUP($B683,DM_HHDV!$B$5:$K$1050,8,0)</f>
        <v>#N/A</v>
      </c>
      <c r="BS683" s="75" t="e">
        <f>L683*VLOOKUP($B683,DM_HHDV!$B$5:$K$1050,9,0)</f>
        <v>#N/A</v>
      </c>
      <c r="BT683" s="75" t="e">
        <f>L683*VLOOKUP($B683,DM_HHDV!$B$5:$K$1050,10,0)</f>
        <v>#N/A</v>
      </c>
      <c r="BU683" s="75" t="e">
        <f>M683*VLOOKUP($B683,DM_HHDV!$B$5:$K$1050,8,0)</f>
        <v>#N/A</v>
      </c>
      <c r="BV683" s="75" t="e">
        <f>M683*VLOOKUP($B683,DM_HHDV!$B$5:$K$1050,9,0)</f>
        <v>#N/A</v>
      </c>
      <c r="BW683" s="75" t="e">
        <f>M683*VLOOKUP($B683,DM_HHDV!$B$5:$K$1050,10,0)</f>
        <v>#N/A</v>
      </c>
      <c r="BX683" s="75" t="e">
        <f>N683*VLOOKUP($B683,DM_HHDV!$B$5:$K$1050,8,0)</f>
        <v>#N/A</v>
      </c>
      <c r="BY683" s="75" t="e">
        <f>N683*VLOOKUP($B683,DM_HHDV!$B$5:$K$1050,9,0)</f>
        <v>#N/A</v>
      </c>
      <c r="BZ683" s="75" t="e">
        <f>N683*VLOOKUP($B683,DM_HHDV!$B$5:$K$1050,10,0)</f>
        <v>#N/A</v>
      </c>
      <c r="CA683" s="75" t="e">
        <f>O683*VLOOKUP($B683,DM_HHDV!$B$5:$K$1050,8,0)</f>
        <v>#N/A</v>
      </c>
      <c r="CB683" s="75" t="e">
        <f>O683*VLOOKUP($B683,DM_HHDV!$B$5:$K$1050,9,0)</f>
        <v>#N/A</v>
      </c>
      <c r="CC683" s="75" t="e">
        <f>O683*VLOOKUP($B683,DM_HHDV!$B$5:$K$1050,10,0)</f>
        <v>#N/A</v>
      </c>
      <c r="CD683" s="75" t="e">
        <f>P683*VLOOKUP($B683,DM_HHDV!$B$5:$K$1050,8,0)</f>
        <v>#N/A</v>
      </c>
      <c r="CE683" s="75" t="e">
        <f>P683*VLOOKUP($B683,DM_HHDV!$B$5:$K$1050,9,0)</f>
        <v>#N/A</v>
      </c>
      <c r="CF683" s="75" t="e">
        <f>P683*VLOOKUP($B683,DM_HHDV!$B$5:$K$1050,10,0)</f>
        <v>#N/A</v>
      </c>
      <c r="CG683" s="75" t="e">
        <f>Q683*VLOOKUP($B683,DM_HHDV!$B$5:$K$1050,8,0)</f>
        <v>#N/A</v>
      </c>
      <c r="CH683" s="75" t="e">
        <f>Q683*VLOOKUP($B683,DM_HHDV!$B$5:$K$1050,9,0)</f>
        <v>#N/A</v>
      </c>
      <c r="CI683" s="75" t="e">
        <f>Q683*VLOOKUP($B683,DM_HHDV!$B$5:$K$1050,10,0)</f>
        <v>#N/A</v>
      </c>
      <c r="CJ683" s="75" t="e">
        <f>R683*VLOOKUP($B683,DM_HHDV!$B$5:$K$1050,8,0)</f>
        <v>#N/A</v>
      </c>
      <c r="CK683" s="75" t="e">
        <f>R683*VLOOKUP($B683,DM_HHDV!$B$5:$K$1050,9,0)</f>
        <v>#N/A</v>
      </c>
      <c r="CL683" s="75" t="e">
        <f>R683*VLOOKUP($B683,DM_HHDV!$B$5:$K$1050,10,0)</f>
        <v>#N/A</v>
      </c>
    </row>
    <row r="684" spans="1:90">
      <c r="A684" s="21">
        <f>DM_HHDV!A683</f>
        <v>0</v>
      </c>
      <c r="B684" s="22"/>
      <c r="C684" s="22"/>
      <c r="D684" s="62">
        <f>IFERROR(VLOOKUP(B684,DM_HHDV!$B$5:$E$1050,3,0),0)</f>
        <v>0</v>
      </c>
      <c r="E684" s="67">
        <f>IFERROR(VLOOKUP(B684,DM_HHDV!$B$5:$E$1050,4,0),0)</f>
        <v>0</v>
      </c>
      <c r="F684" s="74">
        <f t="shared" si="10"/>
        <v>0</v>
      </c>
      <c r="G684" s="23"/>
      <c r="H684" s="65"/>
      <c r="I684" s="65"/>
      <c r="J684" s="65"/>
      <c r="K684" s="65"/>
      <c r="L684" s="65"/>
      <c r="M684" s="65"/>
      <c r="N684" s="65"/>
      <c r="O684" s="65"/>
      <c r="P684" s="65"/>
      <c r="Q684" s="65"/>
      <c r="R684" s="65"/>
      <c r="S684" s="75" t="e">
        <f>G684*VLOOKUP($B684,DM_HHDV!$B$5:$H$1050,5,0)</f>
        <v>#N/A</v>
      </c>
      <c r="T684" s="75" t="e">
        <f>G684*VLOOKUP($B684,DM_HHDV!$B$5:$H$1050,6,0)</f>
        <v>#N/A</v>
      </c>
      <c r="U684" s="75" t="e">
        <f>G684*VLOOKUP($B684,DM_HHDV!$B$5:$H$1050,7,0)</f>
        <v>#N/A</v>
      </c>
      <c r="V684" s="75" t="e">
        <f>H684*VLOOKUP($B684,DM_HHDV!$B$5:$H$1050,5,0)</f>
        <v>#N/A</v>
      </c>
      <c r="W684" s="75" t="e">
        <f>H684*VLOOKUP($B684,DM_HHDV!$B$5:$H$1050,6,0)</f>
        <v>#N/A</v>
      </c>
      <c r="X684" s="75" t="e">
        <f>H684*VLOOKUP($B684,DM_HHDV!$B$5:$H$1050,7,0)</f>
        <v>#N/A</v>
      </c>
      <c r="Y684" s="75" t="e">
        <f>I684*VLOOKUP($B684,DM_HHDV!$B$5:$H$1050,5,0)</f>
        <v>#N/A</v>
      </c>
      <c r="Z684" s="75" t="e">
        <f>I684*VLOOKUP($B684,DM_HHDV!$B$5:$H$1050,6,0)</f>
        <v>#N/A</v>
      </c>
      <c r="AA684" s="75" t="e">
        <f>I684*VLOOKUP($B684,DM_HHDV!$B$5:$H$1050,7,0)</f>
        <v>#N/A</v>
      </c>
      <c r="AB684" s="75" t="e">
        <f>J684*VLOOKUP($B684,DM_HHDV!$B$5:$H$1050,5,0)</f>
        <v>#N/A</v>
      </c>
      <c r="AC684" s="75" t="e">
        <f>J684*VLOOKUP($B684,DM_HHDV!$B$5:$H$1050,6,0)</f>
        <v>#N/A</v>
      </c>
      <c r="AD684" s="75" t="e">
        <f>J684*VLOOKUP($B684,DM_HHDV!$B$5:$H$1050,7,0)</f>
        <v>#N/A</v>
      </c>
      <c r="AE684" s="75" t="e">
        <f>K684*VLOOKUP($B684,DM_HHDV!$B$5:$H$1050,5,0)</f>
        <v>#N/A</v>
      </c>
      <c r="AF684" s="75" t="e">
        <f>K684*VLOOKUP($B684,DM_HHDV!$B$5:$H$1050,6,0)</f>
        <v>#N/A</v>
      </c>
      <c r="AG684" s="75" t="e">
        <f>K684*VLOOKUP($B684,DM_HHDV!$B$5:$H$1050,7,0)</f>
        <v>#N/A</v>
      </c>
      <c r="AH684" s="75" t="e">
        <f>L684*VLOOKUP($B684,DM_HHDV!$B$5:$H$1050,5,0)</f>
        <v>#N/A</v>
      </c>
      <c r="AI684" s="75" t="e">
        <f>L684*VLOOKUP($B684,DM_HHDV!$B$5:$H$1050,6,0)</f>
        <v>#N/A</v>
      </c>
      <c r="AJ684" s="75" t="e">
        <f>L684*VLOOKUP($B684,DM_HHDV!$B$5:$H$1050,7,0)</f>
        <v>#N/A</v>
      </c>
      <c r="AK684" s="75" t="e">
        <f>M684*VLOOKUP($B684,DM_HHDV!$B$5:$H$1050,5,0)</f>
        <v>#N/A</v>
      </c>
      <c r="AL684" s="75" t="e">
        <f>M684*VLOOKUP($B684,DM_HHDV!$B$5:$H$1050,6,0)</f>
        <v>#N/A</v>
      </c>
      <c r="AM684" s="75" t="e">
        <f>M684*VLOOKUP($B684,DM_HHDV!$B$5:$H$1050,7,0)</f>
        <v>#N/A</v>
      </c>
      <c r="AN684" s="75" t="e">
        <f>N684*VLOOKUP($B684,DM_HHDV!$B$5:$H$1050,5,0)</f>
        <v>#N/A</v>
      </c>
      <c r="AO684" s="75" t="e">
        <f>N684*VLOOKUP($B684,DM_HHDV!$B$5:$H$1050,6,0)</f>
        <v>#N/A</v>
      </c>
      <c r="AP684" s="75" t="e">
        <f>N684*VLOOKUP($B684,DM_HHDV!$B$5:$H$1050,7,0)</f>
        <v>#N/A</v>
      </c>
      <c r="AQ684" s="75" t="e">
        <f>O684*VLOOKUP($B684,DM_HHDV!$B$5:$H$1050,5,0)</f>
        <v>#N/A</v>
      </c>
      <c r="AR684" s="75" t="e">
        <f>O684*VLOOKUP($B684,DM_HHDV!$B$5:$H$1050,6,0)</f>
        <v>#N/A</v>
      </c>
      <c r="AS684" s="75" t="e">
        <f>O684*VLOOKUP($B684,DM_HHDV!$B$5:$H$1050,7,0)</f>
        <v>#N/A</v>
      </c>
      <c r="AT684" s="75" t="e">
        <f>P684*VLOOKUP($B684,DM_HHDV!$B$5:$H$1050,5,0)</f>
        <v>#N/A</v>
      </c>
      <c r="AU684" s="75" t="e">
        <f>P684*VLOOKUP($B684,DM_HHDV!$B$5:$H$1050,6,0)</f>
        <v>#N/A</v>
      </c>
      <c r="AV684" s="75" t="e">
        <f>P684*VLOOKUP($B684,DM_HHDV!$B$5:$H$1050,7,0)</f>
        <v>#N/A</v>
      </c>
      <c r="AW684" s="75" t="e">
        <f>Q684*VLOOKUP($B684,DM_HHDV!$B$5:$H$1050,5,0)</f>
        <v>#N/A</v>
      </c>
      <c r="AX684" s="75" t="e">
        <f>Q684*VLOOKUP($B684,DM_HHDV!$B$5:$H$1050,6,0)</f>
        <v>#N/A</v>
      </c>
      <c r="AY684" s="75" t="e">
        <f>Q684*VLOOKUP($B684,DM_HHDV!$B$5:$H$1050,7,0)</f>
        <v>#N/A</v>
      </c>
      <c r="AZ684" s="75" t="e">
        <f>R684*VLOOKUP($B684,DM_HHDV!$B$5:$H$1050,5,0)</f>
        <v>#N/A</v>
      </c>
      <c r="BA684" s="75" t="e">
        <f>R684*VLOOKUP($B684,DM_HHDV!$B$5:$H$1050,6,0)</f>
        <v>#N/A</v>
      </c>
      <c r="BB684" s="75" t="e">
        <f>R684*VLOOKUP($B684,DM_HHDV!$B$5:$H$1050,7,0)</f>
        <v>#N/A</v>
      </c>
      <c r="BC684" s="75" t="e">
        <f>G684*VLOOKUP($B684,DM_HHDV!$B$5:$K$1050,8,0)</f>
        <v>#N/A</v>
      </c>
      <c r="BD684" s="75" t="e">
        <f>G684*VLOOKUP($B684,DM_HHDV!$B$5:$K$1050,9,0)</f>
        <v>#N/A</v>
      </c>
      <c r="BE684" s="75" t="e">
        <f>G684*VLOOKUP($B684,DM_HHDV!$B$5:$K$1050,10,0)</f>
        <v>#N/A</v>
      </c>
      <c r="BF684" s="75" t="e">
        <f>H684*VLOOKUP($B684,DM_HHDV!$B$5:$K$1050,8,0)</f>
        <v>#N/A</v>
      </c>
      <c r="BG684" s="75" t="e">
        <f>H684*VLOOKUP($B684,DM_HHDV!$B$5:$K$1050,9,0)</f>
        <v>#N/A</v>
      </c>
      <c r="BH684" s="75" t="e">
        <f>H684*VLOOKUP($B684,DM_HHDV!$B$5:$K$1050,10,0)</f>
        <v>#N/A</v>
      </c>
      <c r="BI684" s="75" t="e">
        <f>I684*VLOOKUP($B684,DM_HHDV!$B$5:$K$1050,8,0)</f>
        <v>#N/A</v>
      </c>
      <c r="BJ684" s="75" t="e">
        <f>I684*VLOOKUP($B684,DM_HHDV!$B$5:$K$1050,9,0)</f>
        <v>#N/A</v>
      </c>
      <c r="BK684" s="75" t="e">
        <f>I684*VLOOKUP($B684,DM_HHDV!$B$5:$K$1050,10,0)</f>
        <v>#N/A</v>
      </c>
      <c r="BL684" s="75" t="e">
        <f>J684*VLOOKUP($B684,DM_HHDV!$B$5:$K$1050,8,0)</f>
        <v>#N/A</v>
      </c>
      <c r="BM684" s="75" t="e">
        <f>J684*VLOOKUP($B684,DM_HHDV!$B$5:$K$1050,9,0)</f>
        <v>#N/A</v>
      </c>
      <c r="BN684" s="75" t="e">
        <f>J684*VLOOKUP($B684,DM_HHDV!$B$5:$K$1050,10,0)</f>
        <v>#N/A</v>
      </c>
      <c r="BO684" s="75" t="e">
        <f>K684*VLOOKUP($B684,DM_HHDV!$B$5:$K$1050,8,0)</f>
        <v>#N/A</v>
      </c>
      <c r="BP684" s="75" t="e">
        <f>K684*VLOOKUP($B684,DM_HHDV!$B$5:$K$1050,9,0)</f>
        <v>#N/A</v>
      </c>
      <c r="BQ684" s="75" t="e">
        <f>K684*VLOOKUP($B684,DM_HHDV!$B$5:$K$1050,10,0)</f>
        <v>#N/A</v>
      </c>
      <c r="BR684" s="75" t="e">
        <f>L684*VLOOKUP($B684,DM_HHDV!$B$5:$K$1050,8,0)</f>
        <v>#N/A</v>
      </c>
      <c r="BS684" s="75" t="e">
        <f>L684*VLOOKUP($B684,DM_HHDV!$B$5:$K$1050,9,0)</f>
        <v>#N/A</v>
      </c>
      <c r="BT684" s="75" t="e">
        <f>L684*VLOOKUP($B684,DM_HHDV!$B$5:$K$1050,10,0)</f>
        <v>#N/A</v>
      </c>
      <c r="BU684" s="75" t="e">
        <f>M684*VLOOKUP($B684,DM_HHDV!$B$5:$K$1050,8,0)</f>
        <v>#N/A</v>
      </c>
      <c r="BV684" s="75" t="e">
        <f>M684*VLOOKUP($B684,DM_HHDV!$B$5:$K$1050,9,0)</f>
        <v>#N/A</v>
      </c>
      <c r="BW684" s="75" t="e">
        <f>M684*VLOOKUP($B684,DM_HHDV!$B$5:$K$1050,10,0)</f>
        <v>#N/A</v>
      </c>
      <c r="BX684" s="75" t="e">
        <f>N684*VLOOKUP($B684,DM_HHDV!$B$5:$K$1050,8,0)</f>
        <v>#N/A</v>
      </c>
      <c r="BY684" s="75" t="e">
        <f>N684*VLOOKUP($B684,DM_HHDV!$B$5:$K$1050,9,0)</f>
        <v>#N/A</v>
      </c>
      <c r="BZ684" s="75" t="e">
        <f>N684*VLOOKUP($B684,DM_HHDV!$B$5:$K$1050,10,0)</f>
        <v>#N/A</v>
      </c>
      <c r="CA684" s="75" t="e">
        <f>O684*VLOOKUP($B684,DM_HHDV!$B$5:$K$1050,8,0)</f>
        <v>#N/A</v>
      </c>
      <c r="CB684" s="75" t="e">
        <f>O684*VLOOKUP($B684,DM_HHDV!$B$5:$K$1050,9,0)</f>
        <v>#N/A</v>
      </c>
      <c r="CC684" s="75" t="e">
        <f>O684*VLOOKUP($B684,DM_HHDV!$B$5:$K$1050,10,0)</f>
        <v>#N/A</v>
      </c>
      <c r="CD684" s="75" t="e">
        <f>P684*VLOOKUP($B684,DM_HHDV!$B$5:$K$1050,8,0)</f>
        <v>#N/A</v>
      </c>
      <c r="CE684" s="75" t="e">
        <f>P684*VLOOKUP($B684,DM_HHDV!$B$5:$K$1050,9,0)</f>
        <v>#N/A</v>
      </c>
      <c r="CF684" s="75" t="e">
        <f>P684*VLOOKUP($B684,DM_HHDV!$B$5:$K$1050,10,0)</f>
        <v>#N/A</v>
      </c>
      <c r="CG684" s="75" t="e">
        <f>Q684*VLOOKUP($B684,DM_HHDV!$B$5:$K$1050,8,0)</f>
        <v>#N/A</v>
      </c>
      <c r="CH684" s="75" t="e">
        <f>Q684*VLOOKUP($B684,DM_HHDV!$B$5:$K$1050,9,0)</f>
        <v>#N/A</v>
      </c>
      <c r="CI684" s="75" t="e">
        <f>Q684*VLOOKUP($B684,DM_HHDV!$B$5:$K$1050,10,0)</f>
        <v>#N/A</v>
      </c>
      <c r="CJ684" s="75" t="e">
        <f>R684*VLOOKUP($B684,DM_HHDV!$B$5:$K$1050,8,0)</f>
        <v>#N/A</v>
      </c>
      <c r="CK684" s="75" t="e">
        <f>R684*VLOOKUP($B684,DM_HHDV!$B$5:$K$1050,9,0)</f>
        <v>#N/A</v>
      </c>
      <c r="CL684" s="75" t="e">
        <f>R684*VLOOKUP($B684,DM_HHDV!$B$5:$K$1050,10,0)</f>
        <v>#N/A</v>
      </c>
    </row>
    <row r="685" spans="1:90">
      <c r="A685" s="21">
        <f>DM_HHDV!A684</f>
        <v>0</v>
      </c>
      <c r="B685" s="22"/>
      <c r="C685" s="22"/>
      <c r="D685" s="62">
        <f>IFERROR(VLOOKUP(B685,DM_HHDV!$B$5:$E$1050,3,0),0)</f>
        <v>0</v>
      </c>
      <c r="E685" s="67">
        <f>IFERROR(VLOOKUP(B685,DM_HHDV!$B$5:$E$1050,4,0),0)</f>
        <v>0</v>
      </c>
      <c r="F685" s="74">
        <f t="shared" si="10"/>
        <v>0</v>
      </c>
      <c r="G685" s="23"/>
      <c r="H685" s="65"/>
      <c r="I685" s="65"/>
      <c r="J685" s="65"/>
      <c r="K685" s="65"/>
      <c r="L685" s="65"/>
      <c r="M685" s="65"/>
      <c r="N685" s="65"/>
      <c r="O685" s="65"/>
      <c r="P685" s="65"/>
      <c r="Q685" s="65"/>
      <c r="R685" s="65"/>
      <c r="S685" s="75" t="e">
        <f>G685*VLOOKUP($B685,DM_HHDV!$B$5:$H$1050,5,0)</f>
        <v>#N/A</v>
      </c>
      <c r="T685" s="75" t="e">
        <f>G685*VLOOKUP($B685,DM_HHDV!$B$5:$H$1050,6,0)</f>
        <v>#N/A</v>
      </c>
      <c r="U685" s="75" t="e">
        <f>G685*VLOOKUP($B685,DM_HHDV!$B$5:$H$1050,7,0)</f>
        <v>#N/A</v>
      </c>
      <c r="V685" s="75" t="e">
        <f>H685*VLOOKUP($B685,DM_HHDV!$B$5:$H$1050,5,0)</f>
        <v>#N/A</v>
      </c>
      <c r="W685" s="75" t="e">
        <f>H685*VLOOKUP($B685,DM_HHDV!$B$5:$H$1050,6,0)</f>
        <v>#N/A</v>
      </c>
      <c r="X685" s="75" t="e">
        <f>H685*VLOOKUP($B685,DM_HHDV!$B$5:$H$1050,7,0)</f>
        <v>#N/A</v>
      </c>
      <c r="Y685" s="75" t="e">
        <f>I685*VLOOKUP($B685,DM_HHDV!$B$5:$H$1050,5,0)</f>
        <v>#N/A</v>
      </c>
      <c r="Z685" s="75" t="e">
        <f>I685*VLOOKUP($B685,DM_HHDV!$B$5:$H$1050,6,0)</f>
        <v>#N/A</v>
      </c>
      <c r="AA685" s="75" t="e">
        <f>I685*VLOOKUP($B685,DM_HHDV!$B$5:$H$1050,7,0)</f>
        <v>#N/A</v>
      </c>
      <c r="AB685" s="75" t="e">
        <f>J685*VLOOKUP($B685,DM_HHDV!$B$5:$H$1050,5,0)</f>
        <v>#N/A</v>
      </c>
      <c r="AC685" s="75" t="e">
        <f>J685*VLOOKUP($B685,DM_HHDV!$B$5:$H$1050,6,0)</f>
        <v>#N/A</v>
      </c>
      <c r="AD685" s="75" t="e">
        <f>J685*VLOOKUP($B685,DM_HHDV!$B$5:$H$1050,7,0)</f>
        <v>#N/A</v>
      </c>
      <c r="AE685" s="75" t="e">
        <f>K685*VLOOKUP($B685,DM_HHDV!$B$5:$H$1050,5,0)</f>
        <v>#N/A</v>
      </c>
      <c r="AF685" s="75" t="e">
        <f>K685*VLOOKUP($B685,DM_HHDV!$B$5:$H$1050,6,0)</f>
        <v>#N/A</v>
      </c>
      <c r="AG685" s="75" t="e">
        <f>K685*VLOOKUP($B685,DM_HHDV!$B$5:$H$1050,7,0)</f>
        <v>#N/A</v>
      </c>
      <c r="AH685" s="75" t="e">
        <f>L685*VLOOKUP($B685,DM_HHDV!$B$5:$H$1050,5,0)</f>
        <v>#N/A</v>
      </c>
      <c r="AI685" s="75" t="e">
        <f>L685*VLOOKUP($B685,DM_HHDV!$B$5:$H$1050,6,0)</f>
        <v>#N/A</v>
      </c>
      <c r="AJ685" s="75" t="e">
        <f>L685*VLOOKUP($B685,DM_HHDV!$B$5:$H$1050,7,0)</f>
        <v>#N/A</v>
      </c>
      <c r="AK685" s="75" t="e">
        <f>M685*VLOOKUP($B685,DM_HHDV!$B$5:$H$1050,5,0)</f>
        <v>#N/A</v>
      </c>
      <c r="AL685" s="75" t="e">
        <f>M685*VLOOKUP($B685,DM_HHDV!$B$5:$H$1050,6,0)</f>
        <v>#N/A</v>
      </c>
      <c r="AM685" s="75" t="e">
        <f>M685*VLOOKUP($B685,DM_HHDV!$B$5:$H$1050,7,0)</f>
        <v>#N/A</v>
      </c>
      <c r="AN685" s="75" t="e">
        <f>N685*VLOOKUP($B685,DM_HHDV!$B$5:$H$1050,5,0)</f>
        <v>#N/A</v>
      </c>
      <c r="AO685" s="75" t="e">
        <f>N685*VLOOKUP($B685,DM_HHDV!$B$5:$H$1050,6,0)</f>
        <v>#N/A</v>
      </c>
      <c r="AP685" s="75" t="e">
        <f>N685*VLOOKUP($B685,DM_HHDV!$B$5:$H$1050,7,0)</f>
        <v>#N/A</v>
      </c>
      <c r="AQ685" s="75" t="e">
        <f>O685*VLOOKUP($B685,DM_HHDV!$B$5:$H$1050,5,0)</f>
        <v>#N/A</v>
      </c>
      <c r="AR685" s="75" t="e">
        <f>O685*VLOOKUP($B685,DM_HHDV!$B$5:$H$1050,6,0)</f>
        <v>#N/A</v>
      </c>
      <c r="AS685" s="75" t="e">
        <f>O685*VLOOKUP($B685,DM_HHDV!$B$5:$H$1050,7,0)</f>
        <v>#N/A</v>
      </c>
      <c r="AT685" s="75" t="e">
        <f>P685*VLOOKUP($B685,DM_HHDV!$B$5:$H$1050,5,0)</f>
        <v>#N/A</v>
      </c>
      <c r="AU685" s="75" t="e">
        <f>P685*VLOOKUP($B685,DM_HHDV!$B$5:$H$1050,6,0)</f>
        <v>#N/A</v>
      </c>
      <c r="AV685" s="75" t="e">
        <f>P685*VLOOKUP($B685,DM_HHDV!$B$5:$H$1050,7,0)</f>
        <v>#N/A</v>
      </c>
      <c r="AW685" s="75" t="e">
        <f>Q685*VLOOKUP($B685,DM_HHDV!$B$5:$H$1050,5,0)</f>
        <v>#N/A</v>
      </c>
      <c r="AX685" s="75" t="e">
        <f>Q685*VLOOKUP($B685,DM_HHDV!$B$5:$H$1050,6,0)</f>
        <v>#N/A</v>
      </c>
      <c r="AY685" s="75" t="e">
        <f>Q685*VLOOKUP($B685,DM_HHDV!$B$5:$H$1050,7,0)</f>
        <v>#N/A</v>
      </c>
      <c r="AZ685" s="75" t="e">
        <f>R685*VLOOKUP($B685,DM_HHDV!$B$5:$H$1050,5,0)</f>
        <v>#N/A</v>
      </c>
      <c r="BA685" s="75" t="e">
        <f>R685*VLOOKUP($B685,DM_HHDV!$B$5:$H$1050,6,0)</f>
        <v>#N/A</v>
      </c>
      <c r="BB685" s="75" t="e">
        <f>R685*VLOOKUP($B685,DM_HHDV!$B$5:$H$1050,7,0)</f>
        <v>#N/A</v>
      </c>
      <c r="BC685" s="75" t="e">
        <f>G685*VLOOKUP($B685,DM_HHDV!$B$5:$K$1050,8,0)</f>
        <v>#N/A</v>
      </c>
      <c r="BD685" s="75" t="e">
        <f>G685*VLOOKUP($B685,DM_HHDV!$B$5:$K$1050,9,0)</f>
        <v>#N/A</v>
      </c>
      <c r="BE685" s="75" t="e">
        <f>G685*VLOOKUP($B685,DM_HHDV!$B$5:$K$1050,10,0)</f>
        <v>#N/A</v>
      </c>
      <c r="BF685" s="75" t="e">
        <f>H685*VLOOKUP($B685,DM_HHDV!$B$5:$K$1050,8,0)</f>
        <v>#N/A</v>
      </c>
      <c r="BG685" s="75" t="e">
        <f>H685*VLOOKUP($B685,DM_HHDV!$B$5:$K$1050,9,0)</f>
        <v>#N/A</v>
      </c>
      <c r="BH685" s="75" t="e">
        <f>H685*VLOOKUP($B685,DM_HHDV!$B$5:$K$1050,10,0)</f>
        <v>#N/A</v>
      </c>
      <c r="BI685" s="75" t="e">
        <f>I685*VLOOKUP($B685,DM_HHDV!$B$5:$K$1050,8,0)</f>
        <v>#N/A</v>
      </c>
      <c r="BJ685" s="75" t="e">
        <f>I685*VLOOKUP($B685,DM_HHDV!$B$5:$K$1050,9,0)</f>
        <v>#N/A</v>
      </c>
      <c r="BK685" s="75" t="e">
        <f>I685*VLOOKUP($B685,DM_HHDV!$B$5:$K$1050,10,0)</f>
        <v>#N/A</v>
      </c>
      <c r="BL685" s="75" t="e">
        <f>J685*VLOOKUP($B685,DM_HHDV!$B$5:$K$1050,8,0)</f>
        <v>#N/A</v>
      </c>
      <c r="BM685" s="75" t="e">
        <f>J685*VLOOKUP($B685,DM_HHDV!$B$5:$K$1050,9,0)</f>
        <v>#N/A</v>
      </c>
      <c r="BN685" s="75" t="e">
        <f>J685*VLOOKUP($B685,DM_HHDV!$B$5:$K$1050,10,0)</f>
        <v>#N/A</v>
      </c>
      <c r="BO685" s="75" t="e">
        <f>K685*VLOOKUP($B685,DM_HHDV!$B$5:$K$1050,8,0)</f>
        <v>#N/A</v>
      </c>
      <c r="BP685" s="75" t="e">
        <f>K685*VLOOKUP($B685,DM_HHDV!$B$5:$K$1050,9,0)</f>
        <v>#N/A</v>
      </c>
      <c r="BQ685" s="75" t="e">
        <f>K685*VLOOKUP($B685,DM_HHDV!$B$5:$K$1050,10,0)</f>
        <v>#N/A</v>
      </c>
      <c r="BR685" s="75" t="e">
        <f>L685*VLOOKUP($B685,DM_HHDV!$B$5:$K$1050,8,0)</f>
        <v>#N/A</v>
      </c>
      <c r="BS685" s="75" t="e">
        <f>L685*VLOOKUP($B685,DM_HHDV!$B$5:$K$1050,9,0)</f>
        <v>#N/A</v>
      </c>
      <c r="BT685" s="75" t="e">
        <f>L685*VLOOKUP($B685,DM_HHDV!$B$5:$K$1050,10,0)</f>
        <v>#N/A</v>
      </c>
      <c r="BU685" s="75" t="e">
        <f>M685*VLOOKUP($B685,DM_HHDV!$B$5:$K$1050,8,0)</f>
        <v>#N/A</v>
      </c>
      <c r="BV685" s="75" t="e">
        <f>M685*VLOOKUP($B685,DM_HHDV!$B$5:$K$1050,9,0)</f>
        <v>#N/A</v>
      </c>
      <c r="BW685" s="75" t="e">
        <f>M685*VLOOKUP($B685,DM_HHDV!$B$5:$K$1050,10,0)</f>
        <v>#N/A</v>
      </c>
      <c r="BX685" s="75" t="e">
        <f>N685*VLOOKUP($B685,DM_HHDV!$B$5:$K$1050,8,0)</f>
        <v>#N/A</v>
      </c>
      <c r="BY685" s="75" t="e">
        <f>N685*VLOOKUP($B685,DM_HHDV!$B$5:$K$1050,9,0)</f>
        <v>#N/A</v>
      </c>
      <c r="BZ685" s="75" t="e">
        <f>N685*VLOOKUP($B685,DM_HHDV!$B$5:$K$1050,10,0)</f>
        <v>#N/A</v>
      </c>
      <c r="CA685" s="75" t="e">
        <f>O685*VLOOKUP($B685,DM_HHDV!$B$5:$K$1050,8,0)</f>
        <v>#N/A</v>
      </c>
      <c r="CB685" s="75" t="e">
        <f>O685*VLOOKUP($B685,DM_HHDV!$B$5:$K$1050,9,0)</f>
        <v>#N/A</v>
      </c>
      <c r="CC685" s="75" t="e">
        <f>O685*VLOOKUP($B685,DM_HHDV!$B$5:$K$1050,10,0)</f>
        <v>#N/A</v>
      </c>
      <c r="CD685" s="75" t="e">
        <f>P685*VLOOKUP($B685,DM_HHDV!$B$5:$K$1050,8,0)</f>
        <v>#N/A</v>
      </c>
      <c r="CE685" s="75" t="e">
        <f>P685*VLOOKUP($B685,DM_HHDV!$B$5:$K$1050,9,0)</f>
        <v>#N/A</v>
      </c>
      <c r="CF685" s="75" t="e">
        <f>P685*VLOOKUP($B685,DM_HHDV!$B$5:$K$1050,10,0)</f>
        <v>#N/A</v>
      </c>
      <c r="CG685" s="75" t="e">
        <f>Q685*VLOOKUP($B685,DM_HHDV!$B$5:$K$1050,8,0)</f>
        <v>#N/A</v>
      </c>
      <c r="CH685" s="75" t="e">
        <f>Q685*VLOOKUP($B685,DM_HHDV!$B$5:$K$1050,9,0)</f>
        <v>#N/A</v>
      </c>
      <c r="CI685" s="75" t="e">
        <f>Q685*VLOOKUP($B685,DM_HHDV!$B$5:$K$1050,10,0)</f>
        <v>#N/A</v>
      </c>
      <c r="CJ685" s="75" t="e">
        <f>R685*VLOOKUP($B685,DM_HHDV!$B$5:$K$1050,8,0)</f>
        <v>#N/A</v>
      </c>
      <c r="CK685" s="75" t="e">
        <f>R685*VLOOKUP($B685,DM_HHDV!$B$5:$K$1050,9,0)</f>
        <v>#N/A</v>
      </c>
      <c r="CL685" s="75" t="e">
        <f>R685*VLOOKUP($B685,DM_HHDV!$B$5:$K$1050,10,0)</f>
        <v>#N/A</v>
      </c>
    </row>
    <row r="686" spans="1:90">
      <c r="A686" s="21">
        <f>DM_HHDV!A685</f>
        <v>0</v>
      </c>
      <c r="B686" s="22"/>
      <c r="C686" s="22"/>
      <c r="D686" s="62">
        <f>IFERROR(VLOOKUP(B686,DM_HHDV!$B$5:$E$1050,3,0),0)</f>
        <v>0</v>
      </c>
      <c r="E686" s="67">
        <f>IFERROR(VLOOKUP(B686,DM_HHDV!$B$5:$E$1050,4,0),0)</f>
        <v>0</v>
      </c>
      <c r="F686" s="74">
        <f t="shared" si="10"/>
        <v>0</v>
      </c>
      <c r="G686" s="23"/>
      <c r="H686" s="65"/>
      <c r="I686" s="65"/>
      <c r="J686" s="65"/>
      <c r="K686" s="65"/>
      <c r="L686" s="65"/>
      <c r="M686" s="65"/>
      <c r="N686" s="65"/>
      <c r="O686" s="65"/>
      <c r="P686" s="65"/>
      <c r="Q686" s="65"/>
      <c r="R686" s="65"/>
      <c r="S686" s="75" t="e">
        <f>G686*VLOOKUP($B686,DM_HHDV!$B$5:$H$1050,5,0)</f>
        <v>#N/A</v>
      </c>
      <c r="T686" s="75" t="e">
        <f>G686*VLOOKUP($B686,DM_HHDV!$B$5:$H$1050,6,0)</f>
        <v>#N/A</v>
      </c>
      <c r="U686" s="75" t="e">
        <f>G686*VLOOKUP($B686,DM_HHDV!$B$5:$H$1050,7,0)</f>
        <v>#N/A</v>
      </c>
      <c r="V686" s="75" t="e">
        <f>H686*VLOOKUP($B686,DM_HHDV!$B$5:$H$1050,5,0)</f>
        <v>#N/A</v>
      </c>
      <c r="W686" s="75" t="e">
        <f>H686*VLOOKUP($B686,DM_HHDV!$B$5:$H$1050,6,0)</f>
        <v>#N/A</v>
      </c>
      <c r="X686" s="75" t="e">
        <f>H686*VLOOKUP($B686,DM_HHDV!$B$5:$H$1050,7,0)</f>
        <v>#N/A</v>
      </c>
      <c r="Y686" s="75" t="e">
        <f>I686*VLOOKUP($B686,DM_HHDV!$B$5:$H$1050,5,0)</f>
        <v>#N/A</v>
      </c>
      <c r="Z686" s="75" t="e">
        <f>I686*VLOOKUP($B686,DM_HHDV!$B$5:$H$1050,6,0)</f>
        <v>#N/A</v>
      </c>
      <c r="AA686" s="75" t="e">
        <f>I686*VLOOKUP($B686,DM_HHDV!$B$5:$H$1050,7,0)</f>
        <v>#N/A</v>
      </c>
      <c r="AB686" s="75" t="e">
        <f>J686*VLOOKUP($B686,DM_HHDV!$B$5:$H$1050,5,0)</f>
        <v>#N/A</v>
      </c>
      <c r="AC686" s="75" t="e">
        <f>J686*VLOOKUP($B686,DM_HHDV!$B$5:$H$1050,6,0)</f>
        <v>#N/A</v>
      </c>
      <c r="AD686" s="75" t="e">
        <f>J686*VLOOKUP($B686,DM_HHDV!$B$5:$H$1050,7,0)</f>
        <v>#N/A</v>
      </c>
      <c r="AE686" s="75" t="e">
        <f>K686*VLOOKUP($B686,DM_HHDV!$B$5:$H$1050,5,0)</f>
        <v>#N/A</v>
      </c>
      <c r="AF686" s="75" t="e">
        <f>K686*VLOOKUP($B686,DM_HHDV!$B$5:$H$1050,6,0)</f>
        <v>#N/A</v>
      </c>
      <c r="AG686" s="75" t="e">
        <f>K686*VLOOKUP($B686,DM_HHDV!$B$5:$H$1050,7,0)</f>
        <v>#N/A</v>
      </c>
      <c r="AH686" s="75" t="e">
        <f>L686*VLOOKUP($B686,DM_HHDV!$B$5:$H$1050,5,0)</f>
        <v>#N/A</v>
      </c>
      <c r="AI686" s="75" t="e">
        <f>L686*VLOOKUP($B686,DM_HHDV!$B$5:$H$1050,6,0)</f>
        <v>#N/A</v>
      </c>
      <c r="AJ686" s="75" t="e">
        <f>L686*VLOOKUP($B686,DM_HHDV!$B$5:$H$1050,7,0)</f>
        <v>#N/A</v>
      </c>
      <c r="AK686" s="75" t="e">
        <f>M686*VLOOKUP($B686,DM_HHDV!$B$5:$H$1050,5,0)</f>
        <v>#N/A</v>
      </c>
      <c r="AL686" s="75" t="e">
        <f>M686*VLOOKUP($B686,DM_HHDV!$B$5:$H$1050,6,0)</f>
        <v>#N/A</v>
      </c>
      <c r="AM686" s="75" t="e">
        <f>M686*VLOOKUP($B686,DM_HHDV!$B$5:$H$1050,7,0)</f>
        <v>#N/A</v>
      </c>
      <c r="AN686" s="75" t="e">
        <f>N686*VLOOKUP($B686,DM_HHDV!$B$5:$H$1050,5,0)</f>
        <v>#N/A</v>
      </c>
      <c r="AO686" s="75" t="e">
        <f>N686*VLOOKUP($B686,DM_HHDV!$B$5:$H$1050,6,0)</f>
        <v>#N/A</v>
      </c>
      <c r="AP686" s="75" t="e">
        <f>N686*VLOOKUP($B686,DM_HHDV!$B$5:$H$1050,7,0)</f>
        <v>#N/A</v>
      </c>
      <c r="AQ686" s="75" t="e">
        <f>O686*VLOOKUP($B686,DM_HHDV!$B$5:$H$1050,5,0)</f>
        <v>#N/A</v>
      </c>
      <c r="AR686" s="75" t="e">
        <f>O686*VLOOKUP($B686,DM_HHDV!$B$5:$H$1050,6,0)</f>
        <v>#N/A</v>
      </c>
      <c r="AS686" s="75" t="e">
        <f>O686*VLOOKUP($B686,DM_HHDV!$B$5:$H$1050,7,0)</f>
        <v>#N/A</v>
      </c>
      <c r="AT686" s="75" t="e">
        <f>P686*VLOOKUP($B686,DM_HHDV!$B$5:$H$1050,5,0)</f>
        <v>#N/A</v>
      </c>
      <c r="AU686" s="75" t="e">
        <f>P686*VLOOKUP($B686,DM_HHDV!$B$5:$H$1050,6,0)</f>
        <v>#N/A</v>
      </c>
      <c r="AV686" s="75" t="e">
        <f>P686*VLOOKUP($B686,DM_HHDV!$B$5:$H$1050,7,0)</f>
        <v>#N/A</v>
      </c>
      <c r="AW686" s="75" t="e">
        <f>Q686*VLOOKUP($B686,DM_HHDV!$B$5:$H$1050,5,0)</f>
        <v>#N/A</v>
      </c>
      <c r="AX686" s="75" t="e">
        <f>Q686*VLOOKUP($B686,DM_HHDV!$B$5:$H$1050,6,0)</f>
        <v>#N/A</v>
      </c>
      <c r="AY686" s="75" t="e">
        <f>Q686*VLOOKUP($B686,DM_HHDV!$B$5:$H$1050,7,0)</f>
        <v>#N/A</v>
      </c>
      <c r="AZ686" s="75" t="e">
        <f>R686*VLOOKUP($B686,DM_HHDV!$B$5:$H$1050,5,0)</f>
        <v>#N/A</v>
      </c>
      <c r="BA686" s="75" t="e">
        <f>R686*VLOOKUP($B686,DM_HHDV!$B$5:$H$1050,6,0)</f>
        <v>#N/A</v>
      </c>
      <c r="BB686" s="75" t="e">
        <f>R686*VLOOKUP($B686,DM_HHDV!$B$5:$H$1050,7,0)</f>
        <v>#N/A</v>
      </c>
      <c r="BC686" s="75" t="e">
        <f>G686*VLOOKUP($B686,DM_HHDV!$B$5:$K$1050,8,0)</f>
        <v>#N/A</v>
      </c>
      <c r="BD686" s="75" t="e">
        <f>G686*VLOOKUP($B686,DM_HHDV!$B$5:$K$1050,9,0)</f>
        <v>#N/A</v>
      </c>
      <c r="BE686" s="75" t="e">
        <f>G686*VLOOKUP($B686,DM_HHDV!$B$5:$K$1050,10,0)</f>
        <v>#N/A</v>
      </c>
      <c r="BF686" s="75" t="e">
        <f>H686*VLOOKUP($B686,DM_HHDV!$B$5:$K$1050,8,0)</f>
        <v>#N/A</v>
      </c>
      <c r="BG686" s="75" t="e">
        <f>H686*VLOOKUP($B686,DM_HHDV!$B$5:$K$1050,9,0)</f>
        <v>#N/A</v>
      </c>
      <c r="BH686" s="75" t="e">
        <f>H686*VLOOKUP($B686,DM_HHDV!$B$5:$K$1050,10,0)</f>
        <v>#N/A</v>
      </c>
      <c r="BI686" s="75" t="e">
        <f>I686*VLOOKUP($B686,DM_HHDV!$B$5:$K$1050,8,0)</f>
        <v>#N/A</v>
      </c>
      <c r="BJ686" s="75" t="e">
        <f>I686*VLOOKUP($B686,DM_HHDV!$B$5:$K$1050,9,0)</f>
        <v>#N/A</v>
      </c>
      <c r="BK686" s="75" t="e">
        <f>I686*VLOOKUP($B686,DM_HHDV!$B$5:$K$1050,10,0)</f>
        <v>#N/A</v>
      </c>
      <c r="BL686" s="75" t="e">
        <f>J686*VLOOKUP($B686,DM_HHDV!$B$5:$K$1050,8,0)</f>
        <v>#N/A</v>
      </c>
      <c r="BM686" s="75" t="e">
        <f>J686*VLOOKUP($B686,DM_HHDV!$B$5:$K$1050,9,0)</f>
        <v>#N/A</v>
      </c>
      <c r="BN686" s="75" t="e">
        <f>J686*VLOOKUP($B686,DM_HHDV!$B$5:$K$1050,10,0)</f>
        <v>#N/A</v>
      </c>
      <c r="BO686" s="75" t="e">
        <f>K686*VLOOKUP($B686,DM_HHDV!$B$5:$K$1050,8,0)</f>
        <v>#N/A</v>
      </c>
      <c r="BP686" s="75" t="e">
        <f>K686*VLOOKUP($B686,DM_HHDV!$B$5:$K$1050,9,0)</f>
        <v>#N/A</v>
      </c>
      <c r="BQ686" s="75" t="e">
        <f>K686*VLOOKUP($B686,DM_HHDV!$B$5:$K$1050,10,0)</f>
        <v>#N/A</v>
      </c>
      <c r="BR686" s="75" t="e">
        <f>L686*VLOOKUP($B686,DM_HHDV!$B$5:$K$1050,8,0)</f>
        <v>#N/A</v>
      </c>
      <c r="BS686" s="75" t="e">
        <f>L686*VLOOKUP($B686,DM_HHDV!$B$5:$K$1050,9,0)</f>
        <v>#N/A</v>
      </c>
      <c r="BT686" s="75" t="e">
        <f>L686*VLOOKUP($B686,DM_HHDV!$B$5:$K$1050,10,0)</f>
        <v>#N/A</v>
      </c>
      <c r="BU686" s="75" t="e">
        <f>M686*VLOOKUP($B686,DM_HHDV!$B$5:$K$1050,8,0)</f>
        <v>#N/A</v>
      </c>
      <c r="BV686" s="75" t="e">
        <f>M686*VLOOKUP($B686,DM_HHDV!$B$5:$K$1050,9,0)</f>
        <v>#N/A</v>
      </c>
      <c r="BW686" s="75" t="e">
        <f>M686*VLOOKUP($B686,DM_HHDV!$B$5:$K$1050,10,0)</f>
        <v>#N/A</v>
      </c>
      <c r="BX686" s="75" t="e">
        <f>N686*VLOOKUP($B686,DM_HHDV!$B$5:$K$1050,8,0)</f>
        <v>#N/A</v>
      </c>
      <c r="BY686" s="75" t="e">
        <f>N686*VLOOKUP($B686,DM_HHDV!$B$5:$K$1050,9,0)</f>
        <v>#N/A</v>
      </c>
      <c r="BZ686" s="75" t="e">
        <f>N686*VLOOKUP($B686,DM_HHDV!$B$5:$K$1050,10,0)</f>
        <v>#N/A</v>
      </c>
      <c r="CA686" s="75" t="e">
        <f>O686*VLOOKUP($B686,DM_HHDV!$B$5:$K$1050,8,0)</f>
        <v>#N/A</v>
      </c>
      <c r="CB686" s="75" t="e">
        <f>O686*VLOOKUP($B686,DM_HHDV!$B$5:$K$1050,9,0)</f>
        <v>#N/A</v>
      </c>
      <c r="CC686" s="75" t="e">
        <f>O686*VLOOKUP($B686,DM_HHDV!$B$5:$K$1050,10,0)</f>
        <v>#N/A</v>
      </c>
      <c r="CD686" s="75" t="e">
        <f>P686*VLOOKUP($B686,DM_HHDV!$B$5:$K$1050,8,0)</f>
        <v>#N/A</v>
      </c>
      <c r="CE686" s="75" t="e">
        <f>P686*VLOOKUP($B686,DM_HHDV!$B$5:$K$1050,9,0)</f>
        <v>#N/A</v>
      </c>
      <c r="CF686" s="75" t="e">
        <f>P686*VLOOKUP($B686,DM_HHDV!$B$5:$K$1050,10,0)</f>
        <v>#N/A</v>
      </c>
      <c r="CG686" s="75" t="e">
        <f>Q686*VLOOKUP($B686,DM_HHDV!$B$5:$K$1050,8,0)</f>
        <v>#N/A</v>
      </c>
      <c r="CH686" s="75" t="e">
        <f>Q686*VLOOKUP($B686,DM_HHDV!$B$5:$K$1050,9,0)</f>
        <v>#N/A</v>
      </c>
      <c r="CI686" s="75" t="e">
        <f>Q686*VLOOKUP($B686,DM_HHDV!$B$5:$K$1050,10,0)</f>
        <v>#N/A</v>
      </c>
      <c r="CJ686" s="75" t="e">
        <f>R686*VLOOKUP($B686,DM_HHDV!$B$5:$K$1050,8,0)</f>
        <v>#N/A</v>
      </c>
      <c r="CK686" s="75" t="e">
        <f>R686*VLOOKUP($B686,DM_HHDV!$B$5:$K$1050,9,0)</f>
        <v>#N/A</v>
      </c>
      <c r="CL686" s="75" t="e">
        <f>R686*VLOOKUP($B686,DM_HHDV!$B$5:$K$1050,10,0)</f>
        <v>#N/A</v>
      </c>
    </row>
    <row r="687" spans="1:90">
      <c r="A687" s="21">
        <f>DM_HHDV!A686</f>
        <v>0</v>
      </c>
      <c r="B687" s="22"/>
      <c r="C687" s="22"/>
      <c r="D687" s="62">
        <f>IFERROR(VLOOKUP(B687,DM_HHDV!$B$5:$E$1050,3,0),0)</f>
        <v>0</v>
      </c>
      <c r="E687" s="67">
        <f>IFERROR(VLOOKUP(B687,DM_HHDV!$B$5:$E$1050,4,0),0)</f>
        <v>0</v>
      </c>
      <c r="F687" s="74">
        <f t="shared" si="10"/>
        <v>0</v>
      </c>
      <c r="G687" s="23"/>
      <c r="H687" s="65"/>
      <c r="I687" s="65"/>
      <c r="J687" s="65"/>
      <c r="K687" s="65"/>
      <c r="L687" s="65"/>
      <c r="M687" s="65"/>
      <c r="N687" s="65"/>
      <c r="O687" s="65"/>
      <c r="P687" s="65"/>
      <c r="Q687" s="65"/>
      <c r="R687" s="65"/>
      <c r="S687" s="75" t="e">
        <f>G687*VLOOKUP($B687,DM_HHDV!$B$5:$H$1050,5,0)</f>
        <v>#N/A</v>
      </c>
      <c r="T687" s="75" t="e">
        <f>G687*VLOOKUP($B687,DM_HHDV!$B$5:$H$1050,6,0)</f>
        <v>#N/A</v>
      </c>
      <c r="U687" s="75" t="e">
        <f>G687*VLOOKUP($B687,DM_HHDV!$B$5:$H$1050,7,0)</f>
        <v>#N/A</v>
      </c>
      <c r="V687" s="75" t="e">
        <f>H687*VLOOKUP($B687,DM_HHDV!$B$5:$H$1050,5,0)</f>
        <v>#N/A</v>
      </c>
      <c r="W687" s="75" t="e">
        <f>H687*VLOOKUP($B687,DM_HHDV!$B$5:$H$1050,6,0)</f>
        <v>#N/A</v>
      </c>
      <c r="X687" s="75" t="e">
        <f>H687*VLOOKUP($B687,DM_HHDV!$B$5:$H$1050,7,0)</f>
        <v>#N/A</v>
      </c>
      <c r="Y687" s="75" t="e">
        <f>I687*VLOOKUP($B687,DM_HHDV!$B$5:$H$1050,5,0)</f>
        <v>#N/A</v>
      </c>
      <c r="Z687" s="75" t="e">
        <f>I687*VLOOKUP($B687,DM_HHDV!$B$5:$H$1050,6,0)</f>
        <v>#N/A</v>
      </c>
      <c r="AA687" s="75" t="e">
        <f>I687*VLOOKUP($B687,DM_HHDV!$B$5:$H$1050,7,0)</f>
        <v>#N/A</v>
      </c>
      <c r="AB687" s="75" t="e">
        <f>J687*VLOOKUP($B687,DM_HHDV!$B$5:$H$1050,5,0)</f>
        <v>#N/A</v>
      </c>
      <c r="AC687" s="75" t="e">
        <f>J687*VLOOKUP($B687,DM_HHDV!$B$5:$H$1050,6,0)</f>
        <v>#N/A</v>
      </c>
      <c r="AD687" s="75" t="e">
        <f>J687*VLOOKUP($B687,DM_HHDV!$B$5:$H$1050,7,0)</f>
        <v>#N/A</v>
      </c>
      <c r="AE687" s="75" t="e">
        <f>K687*VLOOKUP($B687,DM_HHDV!$B$5:$H$1050,5,0)</f>
        <v>#N/A</v>
      </c>
      <c r="AF687" s="75" t="e">
        <f>K687*VLOOKUP($B687,DM_HHDV!$B$5:$H$1050,6,0)</f>
        <v>#N/A</v>
      </c>
      <c r="AG687" s="75" t="e">
        <f>K687*VLOOKUP($B687,DM_HHDV!$B$5:$H$1050,7,0)</f>
        <v>#N/A</v>
      </c>
      <c r="AH687" s="75" t="e">
        <f>L687*VLOOKUP($B687,DM_HHDV!$B$5:$H$1050,5,0)</f>
        <v>#N/A</v>
      </c>
      <c r="AI687" s="75" t="e">
        <f>L687*VLOOKUP($B687,DM_HHDV!$B$5:$H$1050,6,0)</f>
        <v>#N/A</v>
      </c>
      <c r="AJ687" s="75" t="e">
        <f>L687*VLOOKUP($B687,DM_HHDV!$B$5:$H$1050,7,0)</f>
        <v>#N/A</v>
      </c>
      <c r="AK687" s="75" t="e">
        <f>M687*VLOOKUP($B687,DM_HHDV!$B$5:$H$1050,5,0)</f>
        <v>#N/A</v>
      </c>
      <c r="AL687" s="75" t="e">
        <f>M687*VLOOKUP($B687,DM_HHDV!$B$5:$H$1050,6,0)</f>
        <v>#N/A</v>
      </c>
      <c r="AM687" s="75" t="e">
        <f>M687*VLOOKUP($B687,DM_HHDV!$B$5:$H$1050,7,0)</f>
        <v>#N/A</v>
      </c>
      <c r="AN687" s="75" t="e">
        <f>N687*VLOOKUP($B687,DM_HHDV!$B$5:$H$1050,5,0)</f>
        <v>#N/A</v>
      </c>
      <c r="AO687" s="75" t="e">
        <f>N687*VLOOKUP($B687,DM_HHDV!$B$5:$H$1050,6,0)</f>
        <v>#N/A</v>
      </c>
      <c r="AP687" s="75" t="e">
        <f>N687*VLOOKUP($B687,DM_HHDV!$B$5:$H$1050,7,0)</f>
        <v>#N/A</v>
      </c>
      <c r="AQ687" s="75" t="e">
        <f>O687*VLOOKUP($B687,DM_HHDV!$B$5:$H$1050,5,0)</f>
        <v>#N/A</v>
      </c>
      <c r="AR687" s="75" t="e">
        <f>O687*VLOOKUP($B687,DM_HHDV!$B$5:$H$1050,6,0)</f>
        <v>#N/A</v>
      </c>
      <c r="AS687" s="75" t="e">
        <f>O687*VLOOKUP($B687,DM_HHDV!$B$5:$H$1050,7,0)</f>
        <v>#N/A</v>
      </c>
      <c r="AT687" s="75" t="e">
        <f>P687*VLOOKUP($B687,DM_HHDV!$B$5:$H$1050,5,0)</f>
        <v>#N/A</v>
      </c>
      <c r="AU687" s="75" t="e">
        <f>P687*VLOOKUP($B687,DM_HHDV!$B$5:$H$1050,6,0)</f>
        <v>#N/A</v>
      </c>
      <c r="AV687" s="75" t="e">
        <f>P687*VLOOKUP($B687,DM_HHDV!$B$5:$H$1050,7,0)</f>
        <v>#N/A</v>
      </c>
      <c r="AW687" s="75" t="e">
        <f>Q687*VLOOKUP($B687,DM_HHDV!$B$5:$H$1050,5,0)</f>
        <v>#N/A</v>
      </c>
      <c r="AX687" s="75" t="e">
        <f>Q687*VLOOKUP($B687,DM_HHDV!$B$5:$H$1050,6,0)</f>
        <v>#N/A</v>
      </c>
      <c r="AY687" s="75" t="e">
        <f>Q687*VLOOKUP($B687,DM_HHDV!$B$5:$H$1050,7,0)</f>
        <v>#N/A</v>
      </c>
      <c r="AZ687" s="75" t="e">
        <f>R687*VLOOKUP($B687,DM_HHDV!$B$5:$H$1050,5,0)</f>
        <v>#N/A</v>
      </c>
      <c r="BA687" s="75" t="e">
        <f>R687*VLOOKUP($B687,DM_HHDV!$B$5:$H$1050,6,0)</f>
        <v>#N/A</v>
      </c>
      <c r="BB687" s="75" t="e">
        <f>R687*VLOOKUP($B687,DM_HHDV!$B$5:$H$1050,7,0)</f>
        <v>#N/A</v>
      </c>
      <c r="BC687" s="75" t="e">
        <f>G687*VLOOKUP($B687,DM_HHDV!$B$5:$K$1050,8,0)</f>
        <v>#N/A</v>
      </c>
      <c r="BD687" s="75" t="e">
        <f>G687*VLOOKUP($B687,DM_HHDV!$B$5:$K$1050,9,0)</f>
        <v>#N/A</v>
      </c>
      <c r="BE687" s="75" t="e">
        <f>G687*VLOOKUP($B687,DM_HHDV!$B$5:$K$1050,10,0)</f>
        <v>#N/A</v>
      </c>
      <c r="BF687" s="75" t="e">
        <f>H687*VLOOKUP($B687,DM_HHDV!$B$5:$K$1050,8,0)</f>
        <v>#N/A</v>
      </c>
      <c r="BG687" s="75" t="e">
        <f>H687*VLOOKUP($B687,DM_HHDV!$B$5:$K$1050,9,0)</f>
        <v>#N/A</v>
      </c>
      <c r="BH687" s="75" t="e">
        <f>H687*VLOOKUP($B687,DM_HHDV!$B$5:$K$1050,10,0)</f>
        <v>#N/A</v>
      </c>
      <c r="BI687" s="75" t="e">
        <f>I687*VLOOKUP($B687,DM_HHDV!$B$5:$K$1050,8,0)</f>
        <v>#N/A</v>
      </c>
      <c r="BJ687" s="75" t="e">
        <f>I687*VLOOKUP($B687,DM_HHDV!$B$5:$K$1050,9,0)</f>
        <v>#N/A</v>
      </c>
      <c r="BK687" s="75" t="e">
        <f>I687*VLOOKUP($B687,DM_HHDV!$B$5:$K$1050,10,0)</f>
        <v>#N/A</v>
      </c>
      <c r="BL687" s="75" t="e">
        <f>J687*VLOOKUP($B687,DM_HHDV!$B$5:$K$1050,8,0)</f>
        <v>#N/A</v>
      </c>
      <c r="BM687" s="75" t="e">
        <f>J687*VLOOKUP($B687,DM_HHDV!$B$5:$K$1050,9,0)</f>
        <v>#N/A</v>
      </c>
      <c r="BN687" s="75" t="e">
        <f>J687*VLOOKUP($B687,DM_HHDV!$B$5:$K$1050,10,0)</f>
        <v>#N/A</v>
      </c>
      <c r="BO687" s="75" t="e">
        <f>K687*VLOOKUP($B687,DM_HHDV!$B$5:$K$1050,8,0)</f>
        <v>#N/A</v>
      </c>
      <c r="BP687" s="75" t="e">
        <f>K687*VLOOKUP($B687,DM_HHDV!$B$5:$K$1050,9,0)</f>
        <v>#N/A</v>
      </c>
      <c r="BQ687" s="75" t="e">
        <f>K687*VLOOKUP($B687,DM_HHDV!$B$5:$K$1050,10,0)</f>
        <v>#N/A</v>
      </c>
      <c r="BR687" s="75" t="e">
        <f>L687*VLOOKUP($B687,DM_HHDV!$B$5:$K$1050,8,0)</f>
        <v>#N/A</v>
      </c>
      <c r="BS687" s="75" t="e">
        <f>L687*VLOOKUP($B687,DM_HHDV!$B$5:$K$1050,9,0)</f>
        <v>#N/A</v>
      </c>
      <c r="BT687" s="75" t="e">
        <f>L687*VLOOKUP($B687,DM_HHDV!$B$5:$K$1050,10,0)</f>
        <v>#N/A</v>
      </c>
      <c r="BU687" s="75" t="e">
        <f>M687*VLOOKUP($B687,DM_HHDV!$B$5:$K$1050,8,0)</f>
        <v>#N/A</v>
      </c>
      <c r="BV687" s="75" t="e">
        <f>M687*VLOOKUP($B687,DM_HHDV!$B$5:$K$1050,9,0)</f>
        <v>#N/A</v>
      </c>
      <c r="BW687" s="75" t="e">
        <f>M687*VLOOKUP($B687,DM_HHDV!$B$5:$K$1050,10,0)</f>
        <v>#N/A</v>
      </c>
      <c r="BX687" s="75" t="e">
        <f>N687*VLOOKUP($B687,DM_HHDV!$B$5:$K$1050,8,0)</f>
        <v>#N/A</v>
      </c>
      <c r="BY687" s="75" t="e">
        <f>N687*VLOOKUP($B687,DM_HHDV!$B$5:$K$1050,9,0)</f>
        <v>#N/A</v>
      </c>
      <c r="BZ687" s="75" t="e">
        <f>N687*VLOOKUP($B687,DM_HHDV!$B$5:$K$1050,10,0)</f>
        <v>#N/A</v>
      </c>
      <c r="CA687" s="75" t="e">
        <f>O687*VLOOKUP($B687,DM_HHDV!$B$5:$K$1050,8,0)</f>
        <v>#N/A</v>
      </c>
      <c r="CB687" s="75" t="e">
        <f>O687*VLOOKUP($B687,DM_HHDV!$B$5:$K$1050,9,0)</f>
        <v>#N/A</v>
      </c>
      <c r="CC687" s="75" t="e">
        <f>O687*VLOOKUP($B687,DM_HHDV!$B$5:$K$1050,10,0)</f>
        <v>#N/A</v>
      </c>
      <c r="CD687" s="75" t="e">
        <f>P687*VLOOKUP($B687,DM_HHDV!$B$5:$K$1050,8,0)</f>
        <v>#N/A</v>
      </c>
      <c r="CE687" s="75" t="e">
        <f>P687*VLOOKUP($B687,DM_HHDV!$B$5:$K$1050,9,0)</f>
        <v>#N/A</v>
      </c>
      <c r="CF687" s="75" t="e">
        <f>P687*VLOOKUP($B687,DM_HHDV!$B$5:$K$1050,10,0)</f>
        <v>#N/A</v>
      </c>
      <c r="CG687" s="75" t="e">
        <f>Q687*VLOOKUP($B687,DM_HHDV!$B$5:$K$1050,8,0)</f>
        <v>#N/A</v>
      </c>
      <c r="CH687" s="75" t="e">
        <f>Q687*VLOOKUP($B687,DM_HHDV!$B$5:$K$1050,9,0)</f>
        <v>#N/A</v>
      </c>
      <c r="CI687" s="75" t="e">
        <f>Q687*VLOOKUP($B687,DM_HHDV!$B$5:$K$1050,10,0)</f>
        <v>#N/A</v>
      </c>
      <c r="CJ687" s="75" t="e">
        <f>R687*VLOOKUP($B687,DM_HHDV!$B$5:$K$1050,8,0)</f>
        <v>#N/A</v>
      </c>
      <c r="CK687" s="75" t="e">
        <f>R687*VLOOKUP($B687,DM_HHDV!$B$5:$K$1050,9,0)</f>
        <v>#N/A</v>
      </c>
      <c r="CL687" s="75" t="e">
        <f>R687*VLOOKUP($B687,DM_HHDV!$B$5:$K$1050,10,0)</f>
        <v>#N/A</v>
      </c>
    </row>
    <row r="688" spans="1:90">
      <c r="A688" s="21">
        <f>DM_HHDV!A687</f>
        <v>0</v>
      </c>
      <c r="B688" s="22"/>
      <c r="C688" s="22"/>
      <c r="D688" s="62">
        <f>IFERROR(VLOOKUP(B688,DM_HHDV!$B$5:$E$1050,3,0),0)</f>
        <v>0</v>
      </c>
      <c r="E688" s="67">
        <f>IFERROR(VLOOKUP(B688,DM_HHDV!$B$5:$E$1050,4,0),0)</f>
        <v>0</v>
      </c>
      <c r="F688" s="74">
        <f t="shared" si="10"/>
        <v>0</v>
      </c>
      <c r="G688" s="23"/>
      <c r="H688" s="65"/>
      <c r="I688" s="65"/>
      <c r="J688" s="65"/>
      <c r="K688" s="65"/>
      <c r="L688" s="65"/>
      <c r="M688" s="65"/>
      <c r="N688" s="65"/>
      <c r="O688" s="65"/>
      <c r="P688" s="65"/>
      <c r="Q688" s="65"/>
      <c r="R688" s="65"/>
      <c r="S688" s="75" t="e">
        <f>G688*VLOOKUP($B688,DM_HHDV!$B$5:$H$1050,5,0)</f>
        <v>#N/A</v>
      </c>
      <c r="T688" s="75" t="e">
        <f>G688*VLOOKUP($B688,DM_HHDV!$B$5:$H$1050,6,0)</f>
        <v>#N/A</v>
      </c>
      <c r="U688" s="75" t="e">
        <f>G688*VLOOKUP($B688,DM_HHDV!$B$5:$H$1050,7,0)</f>
        <v>#N/A</v>
      </c>
      <c r="V688" s="75" t="e">
        <f>H688*VLOOKUP($B688,DM_HHDV!$B$5:$H$1050,5,0)</f>
        <v>#N/A</v>
      </c>
      <c r="W688" s="75" t="e">
        <f>H688*VLOOKUP($B688,DM_HHDV!$B$5:$H$1050,6,0)</f>
        <v>#N/A</v>
      </c>
      <c r="X688" s="75" t="e">
        <f>H688*VLOOKUP($B688,DM_HHDV!$B$5:$H$1050,7,0)</f>
        <v>#N/A</v>
      </c>
      <c r="Y688" s="75" t="e">
        <f>I688*VLOOKUP($B688,DM_HHDV!$B$5:$H$1050,5,0)</f>
        <v>#N/A</v>
      </c>
      <c r="Z688" s="75" t="e">
        <f>I688*VLOOKUP($B688,DM_HHDV!$B$5:$H$1050,6,0)</f>
        <v>#N/A</v>
      </c>
      <c r="AA688" s="75" t="e">
        <f>I688*VLOOKUP($B688,DM_HHDV!$B$5:$H$1050,7,0)</f>
        <v>#N/A</v>
      </c>
      <c r="AB688" s="75" t="e">
        <f>J688*VLOOKUP($B688,DM_HHDV!$B$5:$H$1050,5,0)</f>
        <v>#N/A</v>
      </c>
      <c r="AC688" s="75" t="e">
        <f>J688*VLOOKUP($B688,DM_HHDV!$B$5:$H$1050,6,0)</f>
        <v>#N/A</v>
      </c>
      <c r="AD688" s="75" t="e">
        <f>J688*VLOOKUP($B688,DM_HHDV!$B$5:$H$1050,7,0)</f>
        <v>#N/A</v>
      </c>
      <c r="AE688" s="75" t="e">
        <f>K688*VLOOKUP($B688,DM_HHDV!$B$5:$H$1050,5,0)</f>
        <v>#N/A</v>
      </c>
      <c r="AF688" s="75" t="e">
        <f>K688*VLOOKUP($B688,DM_HHDV!$B$5:$H$1050,6,0)</f>
        <v>#N/A</v>
      </c>
      <c r="AG688" s="75" t="e">
        <f>K688*VLOOKUP($B688,DM_HHDV!$B$5:$H$1050,7,0)</f>
        <v>#N/A</v>
      </c>
      <c r="AH688" s="75" t="e">
        <f>L688*VLOOKUP($B688,DM_HHDV!$B$5:$H$1050,5,0)</f>
        <v>#N/A</v>
      </c>
      <c r="AI688" s="75" t="e">
        <f>L688*VLOOKUP($B688,DM_HHDV!$B$5:$H$1050,6,0)</f>
        <v>#N/A</v>
      </c>
      <c r="AJ688" s="75" t="e">
        <f>L688*VLOOKUP($B688,DM_HHDV!$B$5:$H$1050,7,0)</f>
        <v>#N/A</v>
      </c>
      <c r="AK688" s="75" t="e">
        <f>M688*VLOOKUP($B688,DM_HHDV!$B$5:$H$1050,5,0)</f>
        <v>#N/A</v>
      </c>
      <c r="AL688" s="75" t="e">
        <f>M688*VLOOKUP($B688,DM_HHDV!$B$5:$H$1050,6,0)</f>
        <v>#N/A</v>
      </c>
      <c r="AM688" s="75" t="e">
        <f>M688*VLOOKUP($B688,DM_HHDV!$B$5:$H$1050,7,0)</f>
        <v>#N/A</v>
      </c>
      <c r="AN688" s="75" t="e">
        <f>N688*VLOOKUP($B688,DM_HHDV!$B$5:$H$1050,5,0)</f>
        <v>#N/A</v>
      </c>
      <c r="AO688" s="75" t="e">
        <f>N688*VLOOKUP($B688,DM_HHDV!$B$5:$H$1050,6,0)</f>
        <v>#N/A</v>
      </c>
      <c r="AP688" s="75" t="e">
        <f>N688*VLOOKUP($B688,DM_HHDV!$B$5:$H$1050,7,0)</f>
        <v>#N/A</v>
      </c>
      <c r="AQ688" s="75" t="e">
        <f>O688*VLOOKUP($B688,DM_HHDV!$B$5:$H$1050,5,0)</f>
        <v>#N/A</v>
      </c>
      <c r="AR688" s="75" t="e">
        <f>O688*VLOOKUP($B688,DM_HHDV!$B$5:$H$1050,6,0)</f>
        <v>#N/A</v>
      </c>
      <c r="AS688" s="75" t="e">
        <f>O688*VLOOKUP($B688,DM_HHDV!$B$5:$H$1050,7,0)</f>
        <v>#N/A</v>
      </c>
      <c r="AT688" s="75" t="e">
        <f>P688*VLOOKUP($B688,DM_HHDV!$B$5:$H$1050,5,0)</f>
        <v>#N/A</v>
      </c>
      <c r="AU688" s="75" t="e">
        <f>P688*VLOOKUP($B688,DM_HHDV!$B$5:$H$1050,6,0)</f>
        <v>#N/A</v>
      </c>
      <c r="AV688" s="75" t="e">
        <f>P688*VLOOKUP($B688,DM_HHDV!$B$5:$H$1050,7,0)</f>
        <v>#N/A</v>
      </c>
      <c r="AW688" s="75" t="e">
        <f>Q688*VLOOKUP($B688,DM_HHDV!$B$5:$H$1050,5,0)</f>
        <v>#N/A</v>
      </c>
      <c r="AX688" s="75" t="e">
        <f>Q688*VLOOKUP($B688,DM_HHDV!$B$5:$H$1050,6,0)</f>
        <v>#N/A</v>
      </c>
      <c r="AY688" s="75" t="e">
        <f>Q688*VLOOKUP($B688,DM_HHDV!$B$5:$H$1050,7,0)</f>
        <v>#N/A</v>
      </c>
      <c r="AZ688" s="75" t="e">
        <f>R688*VLOOKUP($B688,DM_HHDV!$B$5:$H$1050,5,0)</f>
        <v>#N/A</v>
      </c>
      <c r="BA688" s="75" t="e">
        <f>R688*VLOOKUP($B688,DM_HHDV!$B$5:$H$1050,6,0)</f>
        <v>#N/A</v>
      </c>
      <c r="BB688" s="75" t="e">
        <f>R688*VLOOKUP($B688,DM_HHDV!$B$5:$H$1050,7,0)</f>
        <v>#N/A</v>
      </c>
      <c r="BC688" s="75" t="e">
        <f>G688*VLOOKUP($B688,DM_HHDV!$B$5:$K$1050,8,0)</f>
        <v>#N/A</v>
      </c>
      <c r="BD688" s="75" t="e">
        <f>G688*VLOOKUP($B688,DM_HHDV!$B$5:$K$1050,9,0)</f>
        <v>#N/A</v>
      </c>
      <c r="BE688" s="75" t="e">
        <f>G688*VLOOKUP($B688,DM_HHDV!$B$5:$K$1050,10,0)</f>
        <v>#N/A</v>
      </c>
      <c r="BF688" s="75" t="e">
        <f>H688*VLOOKUP($B688,DM_HHDV!$B$5:$K$1050,8,0)</f>
        <v>#N/A</v>
      </c>
      <c r="BG688" s="75" t="e">
        <f>H688*VLOOKUP($B688,DM_HHDV!$B$5:$K$1050,9,0)</f>
        <v>#N/A</v>
      </c>
      <c r="BH688" s="75" t="e">
        <f>H688*VLOOKUP($B688,DM_HHDV!$B$5:$K$1050,10,0)</f>
        <v>#N/A</v>
      </c>
      <c r="BI688" s="75" t="e">
        <f>I688*VLOOKUP($B688,DM_HHDV!$B$5:$K$1050,8,0)</f>
        <v>#N/A</v>
      </c>
      <c r="BJ688" s="75" t="e">
        <f>I688*VLOOKUP($B688,DM_HHDV!$B$5:$K$1050,9,0)</f>
        <v>#N/A</v>
      </c>
      <c r="BK688" s="75" t="e">
        <f>I688*VLOOKUP($B688,DM_HHDV!$B$5:$K$1050,10,0)</f>
        <v>#N/A</v>
      </c>
      <c r="BL688" s="75" t="e">
        <f>J688*VLOOKUP($B688,DM_HHDV!$B$5:$K$1050,8,0)</f>
        <v>#N/A</v>
      </c>
      <c r="BM688" s="75" t="e">
        <f>J688*VLOOKUP($B688,DM_HHDV!$B$5:$K$1050,9,0)</f>
        <v>#N/A</v>
      </c>
      <c r="BN688" s="75" t="e">
        <f>J688*VLOOKUP($B688,DM_HHDV!$B$5:$K$1050,10,0)</f>
        <v>#N/A</v>
      </c>
      <c r="BO688" s="75" t="e">
        <f>K688*VLOOKUP($B688,DM_HHDV!$B$5:$K$1050,8,0)</f>
        <v>#N/A</v>
      </c>
      <c r="BP688" s="75" t="e">
        <f>K688*VLOOKUP($B688,DM_HHDV!$B$5:$K$1050,9,0)</f>
        <v>#N/A</v>
      </c>
      <c r="BQ688" s="75" t="e">
        <f>K688*VLOOKUP($B688,DM_HHDV!$B$5:$K$1050,10,0)</f>
        <v>#N/A</v>
      </c>
      <c r="BR688" s="75" t="e">
        <f>L688*VLOOKUP($B688,DM_HHDV!$B$5:$K$1050,8,0)</f>
        <v>#N/A</v>
      </c>
      <c r="BS688" s="75" t="e">
        <f>L688*VLOOKUP($B688,DM_HHDV!$B$5:$K$1050,9,0)</f>
        <v>#N/A</v>
      </c>
      <c r="BT688" s="75" t="e">
        <f>L688*VLOOKUP($B688,DM_HHDV!$B$5:$K$1050,10,0)</f>
        <v>#N/A</v>
      </c>
      <c r="BU688" s="75" t="e">
        <f>M688*VLOOKUP($B688,DM_HHDV!$B$5:$K$1050,8,0)</f>
        <v>#N/A</v>
      </c>
      <c r="BV688" s="75" t="e">
        <f>M688*VLOOKUP($B688,DM_HHDV!$B$5:$K$1050,9,0)</f>
        <v>#N/A</v>
      </c>
      <c r="BW688" s="75" t="e">
        <f>M688*VLOOKUP($B688,DM_HHDV!$B$5:$K$1050,10,0)</f>
        <v>#N/A</v>
      </c>
      <c r="BX688" s="75" t="e">
        <f>N688*VLOOKUP($B688,DM_HHDV!$B$5:$K$1050,8,0)</f>
        <v>#N/A</v>
      </c>
      <c r="BY688" s="75" t="e">
        <f>N688*VLOOKUP($B688,DM_HHDV!$B$5:$K$1050,9,0)</f>
        <v>#N/A</v>
      </c>
      <c r="BZ688" s="75" t="e">
        <f>N688*VLOOKUP($B688,DM_HHDV!$B$5:$K$1050,10,0)</f>
        <v>#N/A</v>
      </c>
      <c r="CA688" s="75" t="e">
        <f>O688*VLOOKUP($B688,DM_HHDV!$B$5:$K$1050,8,0)</f>
        <v>#N/A</v>
      </c>
      <c r="CB688" s="75" t="e">
        <f>O688*VLOOKUP($B688,DM_HHDV!$B$5:$K$1050,9,0)</f>
        <v>#N/A</v>
      </c>
      <c r="CC688" s="75" t="e">
        <f>O688*VLOOKUP($B688,DM_HHDV!$B$5:$K$1050,10,0)</f>
        <v>#N/A</v>
      </c>
      <c r="CD688" s="75" t="e">
        <f>P688*VLOOKUP($B688,DM_HHDV!$B$5:$K$1050,8,0)</f>
        <v>#N/A</v>
      </c>
      <c r="CE688" s="75" t="e">
        <f>P688*VLOOKUP($B688,DM_HHDV!$B$5:$K$1050,9,0)</f>
        <v>#N/A</v>
      </c>
      <c r="CF688" s="75" t="e">
        <f>P688*VLOOKUP($B688,DM_HHDV!$B$5:$K$1050,10,0)</f>
        <v>#N/A</v>
      </c>
      <c r="CG688" s="75" t="e">
        <f>Q688*VLOOKUP($B688,DM_HHDV!$B$5:$K$1050,8,0)</f>
        <v>#N/A</v>
      </c>
      <c r="CH688" s="75" t="e">
        <f>Q688*VLOOKUP($B688,DM_HHDV!$B$5:$K$1050,9,0)</f>
        <v>#N/A</v>
      </c>
      <c r="CI688" s="75" t="e">
        <f>Q688*VLOOKUP($B688,DM_HHDV!$B$5:$K$1050,10,0)</f>
        <v>#N/A</v>
      </c>
      <c r="CJ688" s="75" t="e">
        <f>R688*VLOOKUP($B688,DM_HHDV!$B$5:$K$1050,8,0)</f>
        <v>#N/A</v>
      </c>
      <c r="CK688" s="75" t="e">
        <f>R688*VLOOKUP($B688,DM_HHDV!$B$5:$K$1050,9,0)</f>
        <v>#N/A</v>
      </c>
      <c r="CL688" s="75" t="e">
        <f>R688*VLOOKUP($B688,DM_HHDV!$B$5:$K$1050,10,0)</f>
        <v>#N/A</v>
      </c>
    </row>
    <row r="689" spans="1:90">
      <c r="A689" s="21">
        <f>DM_HHDV!A688</f>
        <v>0</v>
      </c>
      <c r="B689" s="22"/>
      <c r="C689" s="22"/>
      <c r="D689" s="62">
        <f>IFERROR(VLOOKUP(B689,DM_HHDV!$B$5:$E$1050,3,0),0)</f>
        <v>0</v>
      </c>
      <c r="E689" s="67">
        <f>IFERROR(VLOOKUP(B689,DM_HHDV!$B$5:$E$1050,4,0),0)</f>
        <v>0</v>
      </c>
      <c r="F689" s="74">
        <f t="shared" si="10"/>
        <v>0</v>
      </c>
      <c r="G689" s="23"/>
      <c r="H689" s="65"/>
      <c r="I689" s="65"/>
      <c r="J689" s="65"/>
      <c r="K689" s="65"/>
      <c r="L689" s="65"/>
      <c r="M689" s="65"/>
      <c r="N689" s="65"/>
      <c r="O689" s="65"/>
      <c r="P689" s="65"/>
      <c r="Q689" s="65"/>
      <c r="R689" s="65"/>
      <c r="S689" s="75" t="e">
        <f>G689*VLOOKUP($B689,DM_HHDV!$B$5:$H$1050,5,0)</f>
        <v>#N/A</v>
      </c>
      <c r="T689" s="75" t="e">
        <f>G689*VLOOKUP($B689,DM_HHDV!$B$5:$H$1050,6,0)</f>
        <v>#N/A</v>
      </c>
      <c r="U689" s="75" t="e">
        <f>G689*VLOOKUP($B689,DM_HHDV!$B$5:$H$1050,7,0)</f>
        <v>#N/A</v>
      </c>
      <c r="V689" s="75" t="e">
        <f>H689*VLOOKUP($B689,DM_HHDV!$B$5:$H$1050,5,0)</f>
        <v>#N/A</v>
      </c>
      <c r="W689" s="75" t="e">
        <f>H689*VLOOKUP($B689,DM_HHDV!$B$5:$H$1050,6,0)</f>
        <v>#N/A</v>
      </c>
      <c r="X689" s="75" t="e">
        <f>H689*VLOOKUP($B689,DM_HHDV!$B$5:$H$1050,7,0)</f>
        <v>#N/A</v>
      </c>
      <c r="Y689" s="75" t="e">
        <f>I689*VLOOKUP($B689,DM_HHDV!$B$5:$H$1050,5,0)</f>
        <v>#N/A</v>
      </c>
      <c r="Z689" s="75" t="e">
        <f>I689*VLOOKUP($B689,DM_HHDV!$B$5:$H$1050,6,0)</f>
        <v>#N/A</v>
      </c>
      <c r="AA689" s="75" t="e">
        <f>I689*VLOOKUP($B689,DM_HHDV!$B$5:$H$1050,7,0)</f>
        <v>#N/A</v>
      </c>
      <c r="AB689" s="75" t="e">
        <f>J689*VLOOKUP($B689,DM_HHDV!$B$5:$H$1050,5,0)</f>
        <v>#N/A</v>
      </c>
      <c r="AC689" s="75" t="e">
        <f>J689*VLOOKUP($B689,DM_HHDV!$B$5:$H$1050,6,0)</f>
        <v>#N/A</v>
      </c>
      <c r="AD689" s="75" t="e">
        <f>J689*VLOOKUP($B689,DM_HHDV!$B$5:$H$1050,7,0)</f>
        <v>#N/A</v>
      </c>
      <c r="AE689" s="75" t="e">
        <f>K689*VLOOKUP($B689,DM_HHDV!$B$5:$H$1050,5,0)</f>
        <v>#N/A</v>
      </c>
      <c r="AF689" s="75" t="e">
        <f>K689*VLOOKUP($B689,DM_HHDV!$B$5:$H$1050,6,0)</f>
        <v>#N/A</v>
      </c>
      <c r="AG689" s="75" t="e">
        <f>K689*VLOOKUP($B689,DM_HHDV!$B$5:$H$1050,7,0)</f>
        <v>#N/A</v>
      </c>
      <c r="AH689" s="75" t="e">
        <f>L689*VLOOKUP($B689,DM_HHDV!$B$5:$H$1050,5,0)</f>
        <v>#N/A</v>
      </c>
      <c r="AI689" s="75" t="e">
        <f>L689*VLOOKUP($B689,DM_HHDV!$B$5:$H$1050,6,0)</f>
        <v>#N/A</v>
      </c>
      <c r="AJ689" s="75" t="e">
        <f>L689*VLOOKUP($B689,DM_HHDV!$B$5:$H$1050,7,0)</f>
        <v>#N/A</v>
      </c>
      <c r="AK689" s="75" t="e">
        <f>M689*VLOOKUP($B689,DM_HHDV!$B$5:$H$1050,5,0)</f>
        <v>#N/A</v>
      </c>
      <c r="AL689" s="75" t="e">
        <f>M689*VLOOKUP($B689,DM_HHDV!$B$5:$H$1050,6,0)</f>
        <v>#N/A</v>
      </c>
      <c r="AM689" s="75" t="e">
        <f>M689*VLOOKUP($B689,DM_HHDV!$B$5:$H$1050,7,0)</f>
        <v>#N/A</v>
      </c>
      <c r="AN689" s="75" t="e">
        <f>N689*VLOOKUP($B689,DM_HHDV!$B$5:$H$1050,5,0)</f>
        <v>#N/A</v>
      </c>
      <c r="AO689" s="75" t="e">
        <f>N689*VLOOKUP($B689,DM_HHDV!$B$5:$H$1050,6,0)</f>
        <v>#N/A</v>
      </c>
      <c r="AP689" s="75" t="e">
        <f>N689*VLOOKUP($B689,DM_HHDV!$B$5:$H$1050,7,0)</f>
        <v>#N/A</v>
      </c>
      <c r="AQ689" s="75" t="e">
        <f>O689*VLOOKUP($B689,DM_HHDV!$B$5:$H$1050,5,0)</f>
        <v>#N/A</v>
      </c>
      <c r="AR689" s="75" t="e">
        <f>O689*VLOOKUP($B689,DM_HHDV!$B$5:$H$1050,6,0)</f>
        <v>#N/A</v>
      </c>
      <c r="AS689" s="75" t="e">
        <f>O689*VLOOKUP($B689,DM_HHDV!$B$5:$H$1050,7,0)</f>
        <v>#N/A</v>
      </c>
      <c r="AT689" s="75" t="e">
        <f>P689*VLOOKUP($B689,DM_HHDV!$B$5:$H$1050,5,0)</f>
        <v>#N/A</v>
      </c>
      <c r="AU689" s="75" t="e">
        <f>P689*VLOOKUP($B689,DM_HHDV!$B$5:$H$1050,6,0)</f>
        <v>#N/A</v>
      </c>
      <c r="AV689" s="75" t="e">
        <f>P689*VLOOKUP($B689,DM_HHDV!$B$5:$H$1050,7,0)</f>
        <v>#N/A</v>
      </c>
      <c r="AW689" s="75" t="e">
        <f>Q689*VLOOKUP($B689,DM_HHDV!$B$5:$H$1050,5,0)</f>
        <v>#N/A</v>
      </c>
      <c r="AX689" s="75" t="e">
        <f>Q689*VLOOKUP($B689,DM_HHDV!$B$5:$H$1050,6,0)</f>
        <v>#N/A</v>
      </c>
      <c r="AY689" s="75" t="e">
        <f>Q689*VLOOKUP($B689,DM_HHDV!$B$5:$H$1050,7,0)</f>
        <v>#N/A</v>
      </c>
      <c r="AZ689" s="75" t="e">
        <f>R689*VLOOKUP($B689,DM_HHDV!$B$5:$H$1050,5,0)</f>
        <v>#N/A</v>
      </c>
      <c r="BA689" s="75" t="e">
        <f>R689*VLOOKUP($B689,DM_HHDV!$B$5:$H$1050,6,0)</f>
        <v>#N/A</v>
      </c>
      <c r="BB689" s="75" t="e">
        <f>R689*VLOOKUP($B689,DM_HHDV!$B$5:$H$1050,7,0)</f>
        <v>#N/A</v>
      </c>
      <c r="BC689" s="75" t="e">
        <f>G689*VLOOKUP($B689,DM_HHDV!$B$5:$K$1050,8,0)</f>
        <v>#N/A</v>
      </c>
      <c r="BD689" s="75" t="e">
        <f>G689*VLOOKUP($B689,DM_HHDV!$B$5:$K$1050,9,0)</f>
        <v>#N/A</v>
      </c>
      <c r="BE689" s="75" t="e">
        <f>G689*VLOOKUP($B689,DM_HHDV!$B$5:$K$1050,10,0)</f>
        <v>#N/A</v>
      </c>
      <c r="BF689" s="75" t="e">
        <f>H689*VLOOKUP($B689,DM_HHDV!$B$5:$K$1050,8,0)</f>
        <v>#N/A</v>
      </c>
      <c r="BG689" s="75" t="e">
        <f>H689*VLOOKUP($B689,DM_HHDV!$B$5:$K$1050,9,0)</f>
        <v>#N/A</v>
      </c>
      <c r="BH689" s="75" t="e">
        <f>H689*VLOOKUP($B689,DM_HHDV!$B$5:$K$1050,10,0)</f>
        <v>#N/A</v>
      </c>
      <c r="BI689" s="75" t="e">
        <f>I689*VLOOKUP($B689,DM_HHDV!$B$5:$K$1050,8,0)</f>
        <v>#N/A</v>
      </c>
      <c r="BJ689" s="75" t="e">
        <f>I689*VLOOKUP($B689,DM_HHDV!$B$5:$K$1050,9,0)</f>
        <v>#N/A</v>
      </c>
      <c r="BK689" s="75" t="e">
        <f>I689*VLOOKUP($B689,DM_HHDV!$B$5:$K$1050,10,0)</f>
        <v>#N/A</v>
      </c>
      <c r="BL689" s="75" t="e">
        <f>J689*VLOOKUP($B689,DM_HHDV!$B$5:$K$1050,8,0)</f>
        <v>#N/A</v>
      </c>
      <c r="BM689" s="75" t="e">
        <f>J689*VLOOKUP($B689,DM_HHDV!$B$5:$K$1050,9,0)</f>
        <v>#N/A</v>
      </c>
      <c r="BN689" s="75" t="e">
        <f>J689*VLOOKUP($B689,DM_HHDV!$B$5:$K$1050,10,0)</f>
        <v>#N/A</v>
      </c>
      <c r="BO689" s="75" t="e">
        <f>K689*VLOOKUP($B689,DM_HHDV!$B$5:$K$1050,8,0)</f>
        <v>#N/A</v>
      </c>
      <c r="BP689" s="75" t="e">
        <f>K689*VLOOKUP($B689,DM_HHDV!$B$5:$K$1050,9,0)</f>
        <v>#N/A</v>
      </c>
      <c r="BQ689" s="75" t="e">
        <f>K689*VLOOKUP($B689,DM_HHDV!$B$5:$K$1050,10,0)</f>
        <v>#N/A</v>
      </c>
      <c r="BR689" s="75" t="e">
        <f>L689*VLOOKUP($B689,DM_HHDV!$B$5:$K$1050,8,0)</f>
        <v>#N/A</v>
      </c>
      <c r="BS689" s="75" t="e">
        <f>L689*VLOOKUP($B689,DM_HHDV!$B$5:$K$1050,9,0)</f>
        <v>#N/A</v>
      </c>
      <c r="BT689" s="75" t="e">
        <f>L689*VLOOKUP($B689,DM_HHDV!$B$5:$K$1050,10,0)</f>
        <v>#N/A</v>
      </c>
      <c r="BU689" s="75" t="e">
        <f>M689*VLOOKUP($B689,DM_HHDV!$B$5:$K$1050,8,0)</f>
        <v>#N/A</v>
      </c>
      <c r="BV689" s="75" t="e">
        <f>M689*VLOOKUP($B689,DM_HHDV!$B$5:$K$1050,9,0)</f>
        <v>#N/A</v>
      </c>
      <c r="BW689" s="75" t="e">
        <f>M689*VLOOKUP($B689,DM_HHDV!$B$5:$K$1050,10,0)</f>
        <v>#N/A</v>
      </c>
      <c r="BX689" s="75" t="e">
        <f>N689*VLOOKUP($B689,DM_HHDV!$B$5:$K$1050,8,0)</f>
        <v>#N/A</v>
      </c>
      <c r="BY689" s="75" t="e">
        <f>N689*VLOOKUP($B689,DM_HHDV!$B$5:$K$1050,9,0)</f>
        <v>#N/A</v>
      </c>
      <c r="BZ689" s="75" t="e">
        <f>N689*VLOOKUP($B689,DM_HHDV!$B$5:$K$1050,10,0)</f>
        <v>#N/A</v>
      </c>
      <c r="CA689" s="75" t="e">
        <f>O689*VLOOKUP($B689,DM_HHDV!$B$5:$K$1050,8,0)</f>
        <v>#N/A</v>
      </c>
      <c r="CB689" s="75" t="e">
        <f>O689*VLOOKUP($B689,DM_HHDV!$B$5:$K$1050,9,0)</f>
        <v>#N/A</v>
      </c>
      <c r="CC689" s="75" t="e">
        <f>O689*VLOOKUP($B689,DM_HHDV!$B$5:$K$1050,10,0)</f>
        <v>#N/A</v>
      </c>
      <c r="CD689" s="75" t="e">
        <f>P689*VLOOKUP($B689,DM_HHDV!$B$5:$K$1050,8,0)</f>
        <v>#N/A</v>
      </c>
      <c r="CE689" s="75" t="e">
        <f>P689*VLOOKUP($B689,DM_HHDV!$B$5:$K$1050,9,0)</f>
        <v>#N/A</v>
      </c>
      <c r="CF689" s="75" t="e">
        <f>P689*VLOOKUP($B689,DM_HHDV!$B$5:$K$1050,10,0)</f>
        <v>#N/A</v>
      </c>
      <c r="CG689" s="75" t="e">
        <f>Q689*VLOOKUP($B689,DM_HHDV!$B$5:$K$1050,8,0)</f>
        <v>#N/A</v>
      </c>
      <c r="CH689" s="75" t="e">
        <f>Q689*VLOOKUP($B689,DM_HHDV!$B$5:$K$1050,9,0)</f>
        <v>#N/A</v>
      </c>
      <c r="CI689" s="75" t="e">
        <f>Q689*VLOOKUP($B689,DM_HHDV!$B$5:$K$1050,10,0)</f>
        <v>#N/A</v>
      </c>
      <c r="CJ689" s="75" t="e">
        <f>R689*VLOOKUP($B689,DM_HHDV!$B$5:$K$1050,8,0)</f>
        <v>#N/A</v>
      </c>
      <c r="CK689" s="75" t="e">
        <f>R689*VLOOKUP($B689,DM_HHDV!$B$5:$K$1050,9,0)</f>
        <v>#N/A</v>
      </c>
      <c r="CL689" s="75" t="e">
        <f>R689*VLOOKUP($B689,DM_HHDV!$B$5:$K$1050,10,0)</f>
        <v>#N/A</v>
      </c>
    </row>
    <row r="690" spans="1:90">
      <c r="A690" s="21">
        <f>DM_HHDV!A689</f>
        <v>0</v>
      </c>
      <c r="B690" s="22"/>
      <c r="C690" s="22"/>
      <c r="D690" s="62">
        <f>IFERROR(VLOOKUP(B690,DM_HHDV!$B$5:$E$1050,3,0),0)</f>
        <v>0</v>
      </c>
      <c r="E690" s="67">
        <f>IFERROR(VLOOKUP(B690,DM_HHDV!$B$5:$E$1050,4,0),0)</f>
        <v>0</v>
      </c>
      <c r="F690" s="74">
        <f t="shared" si="10"/>
        <v>0</v>
      </c>
      <c r="G690" s="23"/>
      <c r="H690" s="65"/>
      <c r="I690" s="65"/>
      <c r="J690" s="65"/>
      <c r="K690" s="65"/>
      <c r="L690" s="65"/>
      <c r="M690" s="65"/>
      <c r="N690" s="65"/>
      <c r="O690" s="65"/>
      <c r="P690" s="65"/>
      <c r="Q690" s="65"/>
      <c r="R690" s="65"/>
      <c r="S690" s="75" t="e">
        <f>G690*VLOOKUP($B690,DM_HHDV!$B$5:$H$1050,5,0)</f>
        <v>#N/A</v>
      </c>
      <c r="T690" s="75" t="e">
        <f>G690*VLOOKUP($B690,DM_HHDV!$B$5:$H$1050,6,0)</f>
        <v>#N/A</v>
      </c>
      <c r="U690" s="75" t="e">
        <f>G690*VLOOKUP($B690,DM_HHDV!$B$5:$H$1050,7,0)</f>
        <v>#N/A</v>
      </c>
      <c r="V690" s="75" t="e">
        <f>H690*VLOOKUP($B690,DM_HHDV!$B$5:$H$1050,5,0)</f>
        <v>#N/A</v>
      </c>
      <c r="W690" s="75" t="e">
        <f>H690*VLOOKUP($B690,DM_HHDV!$B$5:$H$1050,6,0)</f>
        <v>#N/A</v>
      </c>
      <c r="X690" s="75" t="e">
        <f>H690*VLOOKUP($B690,DM_HHDV!$B$5:$H$1050,7,0)</f>
        <v>#N/A</v>
      </c>
      <c r="Y690" s="75" t="e">
        <f>I690*VLOOKUP($B690,DM_HHDV!$B$5:$H$1050,5,0)</f>
        <v>#N/A</v>
      </c>
      <c r="Z690" s="75" t="e">
        <f>I690*VLOOKUP($B690,DM_HHDV!$B$5:$H$1050,6,0)</f>
        <v>#N/A</v>
      </c>
      <c r="AA690" s="75" t="e">
        <f>I690*VLOOKUP($B690,DM_HHDV!$B$5:$H$1050,7,0)</f>
        <v>#N/A</v>
      </c>
      <c r="AB690" s="75" t="e">
        <f>J690*VLOOKUP($B690,DM_HHDV!$B$5:$H$1050,5,0)</f>
        <v>#N/A</v>
      </c>
      <c r="AC690" s="75" t="e">
        <f>J690*VLOOKUP($B690,DM_HHDV!$B$5:$H$1050,6,0)</f>
        <v>#N/A</v>
      </c>
      <c r="AD690" s="75" t="e">
        <f>J690*VLOOKUP($B690,DM_HHDV!$B$5:$H$1050,7,0)</f>
        <v>#N/A</v>
      </c>
      <c r="AE690" s="75" t="e">
        <f>K690*VLOOKUP($B690,DM_HHDV!$B$5:$H$1050,5,0)</f>
        <v>#N/A</v>
      </c>
      <c r="AF690" s="75" t="e">
        <f>K690*VLOOKUP($B690,DM_HHDV!$B$5:$H$1050,6,0)</f>
        <v>#N/A</v>
      </c>
      <c r="AG690" s="75" t="e">
        <f>K690*VLOOKUP($B690,DM_HHDV!$B$5:$H$1050,7,0)</f>
        <v>#N/A</v>
      </c>
      <c r="AH690" s="75" t="e">
        <f>L690*VLOOKUP($B690,DM_HHDV!$B$5:$H$1050,5,0)</f>
        <v>#N/A</v>
      </c>
      <c r="AI690" s="75" t="e">
        <f>L690*VLOOKUP($B690,DM_HHDV!$B$5:$H$1050,6,0)</f>
        <v>#N/A</v>
      </c>
      <c r="AJ690" s="75" t="e">
        <f>L690*VLOOKUP($B690,DM_HHDV!$B$5:$H$1050,7,0)</f>
        <v>#N/A</v>
      </c>
      <c r="AK690" s="75" t="e">
        <f>M690*VLOOKUP($B690,DM_HHDV!$B$5:$H$1050,5,0)</f>
        <v>#N/A</v>
      </c>
      <c r="AL690" s="75" t="e">
        <f>M690*VLOOKUP($B690,DM_HHDV!$B$5:$H$1050,6,0)</f>
        <v>#N/A</v>
      </c>
      <c r="AM690" s="75" t="e">
        <f>M690*VLOOKUP($B690,DM_HHDV!$B$5:$H$1050,7,0)</f>
        <v>#N/A</v>
      </c>
      <c r="AN690" s="75" t="e">
        <f>N690*VLOOKUP($B690,DM_HHDV!$B$5:$H$1050,5,0)</f>
        <v>#N/A</v>
      </c>
      <c r="AO690" s="75" t="e">
        <f>N690*VLOOKUP($B690,DM_HHDV!$B$5:$H$1050,6,0)</f>
        <v>#N/A</v>
      </c>
      <c r="AP690" s="75" t="e">
        <f>N690*VLOOKUP($B690,DM_HHDV!$B$5:$H$1050,7,0)</f>
        <v>#N/A</v>
      </c>
      <c r="AQ690" s="75" t="e">
        <f>O690*VLOOKUP($B690,DM_HHDV!$B$5:$H$1050,5,0)</f>
        <v>#N/A</v>
      </c>
      <c r="AR690" s="75" t="e">
        <f>O690*VLOOKUP($B690,DM_HHDV!$B$5:$H$1050,6,0)</f>
        <v>#N/A</v>
      </c>
      <c r="AS690" s="75" t="e">
        <f>O690*VLOOKUP($B690,DM_HHDV!$B$5:$H$1050,7,0)</f>
        <v>#N/A</v>
      </c>
      <c r="AT690" s="75" t="e">
        <f>P690*VLOOKUP($B690,DM_HHDV!$B$5:$H$1050,5,0)</f>
        <v>#N/A</v>
      </c>
      <c r="AU690" s="75" t="e">
        <f>P690*VLOOKUP($B690,DM_HHDV!$B$5:$H$1050,6,0)</f>
        <v>#N/A</v>
      </c>
      <c r="AV690" s="75" t="e">
        <f>P690*VLOOKUP($B690,DM_HHDV!$B$5:$H$1050,7,0)</f>
        <v>#N/A</v>
      </c>
      <c r="AW690" s="75" t="e">
        <f>Q690*VLOOKUP($B690,DM_HHDV!$B$5:$H$1050,5,0)</f>
        <v>#N/A</v>
      </c>
      <c r="AX690" s="75" t="e">
        <f>Q690*VLOOKUP($B690,DM_HHDV!$B$5:$H$1050,6,0)</f>
        <v>#N/A</v>
      </c>
      <c r="AY690" s="75" t="e">
        <f>Q690*VLOOKUP($B690,DM_HHDV!$B$5:$H$1050,7,0)</f>
        <v>#N/A</v>
      </c>
      <c r="AZ690" s="75" t="e">
        <f>R690*VLOOKUP($B690,DM_HHDV!$B$5:$H$1050,5,0)</f>
        <v>#N/A</v>
      </c>
      <c r="BA690" s="75" t="e">
        <f>R690*VLOOKUP($B690,DM_HHDV!$B$5:$H$1050,6,0)</f>
        <v>#N/A</v>
      </c>
      <c r="BB690" s="75" t="e">
        <f>R690*VLOOKUP($B690,DM_HHDV!$B$5:$H$1050,7,0)</f>
        <v>#N/A</v>
      </c>
      <c r="BC690" s="75" t="e">
        <f>G690*VLOOKUP($B690,DM_HHDV!$B$5:$K$1050,8,0)</f>
        <v>#N/A</v>
      </c>
      <c r="BD690" s="75" t="e">
        <f>G690*VLOOKUP($B690,DM_HHDV!$B$5:$K$1050,9,0)</f>
        <v>#N/A</v>
      </c>
      <c r="BE690" s="75" t="e">
        <f>G690*VLOOKUP($B690,DM_HHDV!$B$5:$K$1050,10,0)</f>
        <v>#N/A</v>
      </c>
      <c r="BF690" s="75" t="e">
        <f>H690*VLOOKUP($B690,DM_HHDV!$B$5:$K$1050,8,0)</f>
        <v>#N/A</v>
      </c>
      <c r="BG690" s="75" t="e">
        <f>H690*VLOOKUP($B690,DM_HHDV!$B$5:$K$1050,9,0)</f>
        <v>#N/A</v>
      </c>
      <c r="BH690" s="75" t="e">
        <f>H690*VLOOKUP($B690,DM_HHDV!$B$5:$K$1050,10,0)</f>
        <v>#N/A</v>
      </c>
      <c r="BI690" s="75" t="e">
        <f>I690*VLOOKUP($B690,DM_HHDV!$B$5:$K$1050,8,0)</f>
        <v>#N/A</v>
      </c>
      <c r="BJ690" s="75" t="e">
        <f>I690*VLOOKUP($B690,DM_HHDV!$B$5:$K$1050,9,0)</f>
        <v>#N/A</v>
      </c>
      <c r="BK690" s="75" t="e">
        <f>I690*VLOOKUP($B690,DM_HHDV!$B$5:$K$1050,10,0)</f>
        <v>#N/A</v>
      </c>
      <c r="BL690" s="75" t="e">
        <f>J690*VLOOKUP($B690,DM_HHDV!$B$5:$K$1050,8,0)</f>
        <v>#N/A</v>
      </c>
      <c r="BM690" s="75" t="e">
        <f>J690*VLOOKUP($B690,DM_HHDV!$B$5:$K$1050,9,0)</f>
        <v>#N/A</v>
      </c>
      <c r="BN690" s="75" t="e">
        <f>J690*VLOOKUP($B690,DM_HHDV!$B$5:$K$1050,10,0)</f>
        <v>#N/A</v>
      </c>
      <c r="BO690" s="75" t="e">
        <f>K690*VLOOKUP($B690,DM_HHDV!$B$5:$K$1050,8,0)</f>
        <v>#N/A</v>
      </c>
      <c r="BP690" s="75" t="e">
        <f>K690*VLOOKUP($B690,DM_HHDV!$B$5:$K$1050,9,0)</f>
        <v>#N/A</v>
      </c>
      <c r="BQ690" s="75" t="e">
        <f>K690*VLOOKUP($B690,DM_HHDV!$B$5:$K$1050,10,0)</f>
        <v>#N/A</v>
      </c>
      <c r="BR690" s="75" t="e">
        <f>L690*VLOOKUP($B690,DM_HHDV!$B$5:$K$1050,8,0)</f>
        <v>#N/A</v>
      </c>
      <c r="BS690" s="75" t="e">
        <f>L690*VLOOKUP($B690,DM_HHDV!$B$5:$K$1050,9,0)</f>
        <v>#N/A</v>
      </c>
      <c r="BT690" s="75" t="e">
        <f>L690*VLOOKUP($B690,DM_HHDV!$B$5:$K$1050,10,0)</f>
        <v>#N/A</v>
      </c>
      <c r="BU690" s="75" t="e">
        <f>M690*VLOOKUP($B690,DM_HHDV!$B$5:$K$1050,8,0)</f>
        <v>#N/A</v>
      </c>
      <c r="BV690" s="75" t="e">
        <f>M690*VLOOKUP($B690,DM_HHDV!$B$5:$K$1050,9,0)</f>
        <v>#N/A</v>
      </c>
      <c r="BW690" s="75" t="e">
        <f>M690*VLOOKUP($B690,DM_HHDV!$B$5:$K$1050,10,0)</f>
        <v>#N/A</v>
      </c>
      <c r="BX690" s="75" t="e">
        <f>N690*VLOOKUP($B690,DM_HHDV!$B$5:$K$1050,8,0)</f>
        <v>#N/A</v>
      </c>
      <c r="BY690" s="75" t="e">
        <f>N690*VLOOKUP($B690,DM_HHDV!$B$5:$K$1050,9,0)</f>
        <v>#N/A</v>
      </c>
      <c r="BZ690" s="75" t="e">
        <f>N690*VLOOKUP($B690,DM_HHDV!$B$5:$K$1050,10,0)</f>
        <v>#N/A</v>
      </c>
      <c r="CA690" s="75" t="e">
        <f>O690*VLOOKUP($B690,DM_HHDV!$B$5:$K$1050,8,0)</f>
        <v>#N/A</v>
      </c>
      <c r="CB690" s="75" t="e">
        <f>O690*VLOOKUP($B690,DM_HHDV!$B$5:$K$1050,9,0)</f>
        <v>#N/A</v>
      </c>
      <c r="CC690" s="75" t="e">
        <f>O690*VLOOKUP($B690,DM_HHDV!$B$5:$K$1050,10,0)</f>
        <v>#N/A</v>
      </c>
      <c r="CD690" s="75" t="e">
        <f>P690*VLOOKUP($B690,DM_HHDV!$B$5:$K$1050,8,0)</f>
        <v>#N/A</v>
      </c>
      <c r="CE690" s="75" t="e">
        <f>P690*VLOOKUP($B690,DM_HHDV!$B$5:$K$1050,9,0)</f>
        <v>#N/A</v>
      </c>
      <c r="CF690" s="75" t="e">
        <f>P690*VLOOKUP($B690,DM_HHDV!$B$5:$K$1050,10,0)</f>
        <v>#N/A</v>
      </c>
      <c r="CG690" s="75" t="e">
        <f>Q690*VLOOKUP($B690,DM_HHDV!$B$5:$K$1050,8,0)</f>
        <v>#N/A</v>
      </c>
      <c r="CH690" s="75" t="e">
        <f>Q690*VLOOKUP($B690,DM_HHDV!$B$5:$K$1050,9,0)</f>
        <v>#N/A</v>
      </c>
      <c r="CI690" s="75" t="e">
        <f>Q690*VLOOKUP($B690,DM_HHDV!$B$5:$K$1050,10,0)</f>
        <v>#N/A</v>
      </c>
      <c r="CJ690" s="75" t="e">
        <f>R690*VLOOKUP($B690,DM_HHDV!$B$5:$K$1050,8,0)</f>
        <v>#N/A</v>
      </c>
      <c r="CK690" s="75" t="e">
        <f>R690*VLOOKUP($B690,DM_HHDV!$B$5:$K$1050,9,0)</f>
        <v>#N/A</v>
      </c>
      <c r="CL690" s="75" t="e">
        <f>R690*VLOOKUP($B690,DM_HHDV!$B$5:$K$1050,10,0)</f>
        <v>#N/A</v>
      </c>
    </row>
    <row r="691" spans="1:90">
      <c r="A691" s="21">
        <f>DM_HHDV!A690</f>
        <v>0</v>
      </c>
      <c r="B691" s="22"/>
      <c r="C691" s="22"/>
      <c r="D691" s="62">
        <f>IFERROR(VLOOKUP(B691,DM_HHDV!$B$5:$E$1050,3,0),0)</f>
        <v>0</v>
      </c>
      <c r="E691" s="67">
        <f>IFERROR(VLOOKUP(B691,DM_HHDV!$B$5:$E$1050,4,0),0)</f>
        <v>0</v>
      </c>
      <c r="F691" s="74">
        <f t="shared" si="10"/>
        <v>0</v>
      </c>
      <c r="G691" s="23"/>
      <c r="H691" s="65"/>
      <c r="I691" s="65"/>
      <c r="J691" s="65"/>
      <c r="K691" s="65"/>
      <c r="L691" s="65"/>
      <c r="M691" s="65"/>
      <c r="N691" s="65"/>
      <c r="O691" s="65"/>
      <c r="P691" s="65"/>
      <c r="Q691" s="65"/>
      <c r="R691" s="65"/>
      <c r="S691" s="75" t="e">
        <f>G691*VLOOKUP($B691,DM_HHDV!$B$5:$H$1050,5,0)</f>
        <v>#N/A</v>
      </c>
      <c r="T691" s="75" t="e">
        <f>G691*VLOOKUP($B691,DM_HHDV!$B$5:$H$1050,6,0)</f>
        <v>#N/A</v>
      </c>
      <c r="U691" s="75" t="e">
        <f>G691*VLOOKUP($B691,DM_HHDV!$B$5:$H$1050,7,0)</f>
        <v>#N/A</v>
      </c>
      <c r="V691" s="75" t="e">
        <f>H691*VLOOKUP($B691,DM_HHDV!$B$5:$H$1050,5,0)</f>
        <v>#N/A</v>
      </c>
      <c r="W691" s="75" t="e">
        <f>H691*VLOOKUP($B691,DM_HHDV!$B$5:$H$1050,6,0)</f>
        <v>#N/A</v>
      </c>
      <c r="X691" s="75" t="e">
        <f>H691*VLOOKUP($B691,DM_HHDV!$B$5:$H$1050,7,0)</f>
        <v>#N/A</v>
      </c>
      <c r="Y691" s="75" t="e">
        <f>I691*VLOOKUP($B691,DM_HHDV!$B$5:$H$1050,5,0)</f>
        <v>#N/A</v>
      </c>
      <c r="Z691" s="75" t="e">
        <f>I691*VLOOKUP($B691,DM_HHDV!$B$5:$H$1050,6,0)</f>
        <v>#N/A</v>
      </c>
      <c r="AA691" s="75" t="e">
        <f>I691*VLOOKUP($B691,DM_HHDV!$B$5:$H$1050,7,0)</f>
        <v>#N/A</v>
      </c>
      <c r="AB691" s="75" t="e">
        <f>J691*VLOOKUP($B691,DM_HHDV!$B$5:$H$1050,5,0)</f>
        <v>#N/A</v>
      </c>
      <c r="AC691" s="75" t="e">
        <f>J691*VLOOKUP($B691,DM_HHDV!$B$5:$H$1050,6,0)</f>
        <v>#N/A</v>
      </c>
      <c r="AD691" s="75" t="e">
        <f>J691*VLOOKUP($B691,DM_HHDV!$B$5:$H$1050,7,0)</f>
        <v>#N/A</v>
      </c>
      <c r="AE691" s="75" t="e">
        <f>K691*VLOOKUP($B691,DM_HHDV!$B$5:$H$1050,5,0)</f>
        <v>#N/A</v>
      </c>
      <c r="AF691" s="75" t="e">
        <f>K691*VLOOKUP($B691,DM_HHDV!$B$5:$H$1050,6,0)</f>
        <v>#N/A</v>
      </c>
      <c r="AG691" s="75" t="e">
        <f>K691*VLOOKUP($B691,DM_HHDV!$B$5:$H$1050,7,0)</f>
        <v>#N/A</v>
      </c>
      <c r="AH691" s="75" t="e">
        <f>L691*VLOOKUP($B691,DM_HHDV!$B$5:$H$1050,5,0)</f>
        <v>#N/A</v>
      </c>
      <c r="AI691" s="75" t="e">
        <f>L691*VLOOKUP($B691,DM_HHDV!$B$5:$H$1050,6,0)</f>
        <v>#N/A</v>
      </c>
      <c r="AJ691" s="75" t="e">
        <f>L691*VLOOKUP($B691,DM_HHDV!$B$5:$H$1050,7,0)</f>
        <v>#N/A</v>
      </c>
      <c r="AK691" s="75" t="e">
        <f>M691*VLOOKUP($B691,DM_HHDV!$B$5:$H$1050,5,0)</f>
        <v>#N/A</v>
      </c>
      <c r="AL691" s="75" t="e">
        <f>M691*VLOOKUP($B691,DM_HHDV!$B$5:$H$1050,6,0)</f>
        <v>#N/A</v>
      </c>
      <c r="AM691" s="75" t="e">
        <f>M691*VLOOKUP($B691,DM_HHDV!$B$5:$H$1050,7,0)</f>
        <v>#N/A</v>
      </c>
      <c r="AN691" s="75" t="e">
        <f>N691*VLOOKUP($B691,DM_HHDV!$B$5:$H$1050,5,0)</f>
        <v>#N/A</v>
      </c>
      <c r="AO691" s="75" t="e">
        <f>N691*VLOOKUP($B691,DM_HHDV!$B$5:$H$1050,6,0)</f>
        <v>#N/A</v>
      </c>
      <c r="AP691" s="75" t="e">
        <f>N691*VLOOKUP($B691,DM_HHDV!$B$5:$H$1050,7,0)</f>
        <v>#N/A</v>
      </c>
      <c r="AQ691" s="75" t="e">
        <f>O691*VLOOKUP($B691,DM_HHDV!$B$5:$H$1050,5,0)</f>
        <v>#N/A</v>
      </c>
      <c r="AR691" s="75" t="e">
        <f>O691*VLOOKUP($B691,DM_HHDV!$B$5:$H$1050,6,0)</f>
        <v>#N/A</v>
      </c>
      <c r="AS691" s="75" t="e">
        <f>O691*VLOOKUP($B691,DM_HHDV!$B$5:$H$1050,7,0)</f>
        <v>#N/A</v>
      </c>
      <c r="AT691" s="75" t="e">
        <f>P691*VLOOKUP($B691,DM_HHDV!$B$5:$H$1050,5,0)</f>
        <v>#N/A</v>
      </c>
      <c r="AU691" s="75" t="e">
        <f>P691*VLOOKUP($B691,DM_HHDV!$B$5:$H$1050,6,0)</f>
        <v>#N/A</v>
      </c>
      <c r="AV691" s="75" t="e">
        <f>P691*VLOOKUP($B691,DM_HHDV!$B$5:$H$1050,7,0)</f>
        <v>#N/A</v>
      </c>
      <c r="AW691" s="75" t="e">
        <f>Q691*VLOOKUP($B691,DM_HHDV!$B$5:$H$1050,5,0)</f>
        <v>#N/A</v>
      </c>
      <c r="AX691" s="75" t="e">
        <f>Q691*VLOOKUP($B691,DM_HHDV!$B$5:$H$1050,6,0)</f>
        <v>#N/A</v>
      </c>
      <c r="AY691" s="75" t="e">
        <f>Q691*VLOOKUP($B691,DM_HHDV!$B$5:$H$1050,7,0)</f>
        <v>#N/A</v>
      </c>
      <c r="AZ691" s="75" t="e">
        <f>R691*VLOOKUP($B691,DM_HHDV!$B$5:$H$1050,5,0)</f>
        <v>#N/A</v>
      </c>
      <c r="BA691" s="75" t="e">
        <f>R691*VLOOKUP($B691,DM_HHDV!$B$5:$H$1050,6,0)</f>
        <v>#N/A</v>
      </c>
      <c r="BB691" s="75" t="e">
        <f>R691*VLOOKUP($B691,DM_HHDV!$B$5:$H$1050,7,0)</f>
        <v>#N/A</v>
      </c>
      <c r="BC691" s="75" t="e">
        <f>G691*VLOOKUP($B691,DM_HHDV!$B$5:$K$1050,8,0)</f>
        <v>#N/A</v>
      </c>
      <c r="BD691" s="75" t="e">
        <f>G691*VLOOKUP($B691,DM_HHDV!$B$5:$K$1050,9,0)</f>
        <v>#N/A</v>
      </c>
      <c r="BE691" s="75" t="e">
        <f>G691*VLOOKUP($B691,DM_HHDV!$B$5:$K$1050,10,0)</f>
        <v>#N/A</v>
      </c>
      <c r="BF691" s="75" t="e">
        <f>H691*VLOOKUP($B691,DM_HHDV!$B$5:$K$1050,8,0)</f>
        <v>#N/A</v>
      </c>
      <c r="BG691" s="75" t="e">
        <f>H691*VLOOKUP($B691,DM_HHDV!$B$5:$K$1050,9,0)</f>
        <v>#N/A</v>
      </c>
      <c r="BH691" s="75" t="e">
        <f>H691*VLOOKUP($B691,DM_HHDV!$B$5:$K$1050,10,0)</f>
        <v>#N/A</v>
      </c>
      <c r="BI691" s="75" t="e">
        <f>I691*VLOOKUP($B691,DM_HHDV!$B$5:$K$1050,8,0)</f>
        <v>#N/A</v>
      </c>
      <c r="BJ691" s="75" t="e">
        <f>I691*VLOOKUP($B691,DM_HHDV!$B$5:$K$1050,9,0)</f>
        <v>#N/A</v>
      </c>
      <c r="BK691" s="75" t="e">
        <f>I691*VLOOKUP($B691,DM_HHDV!$B$5:$K$1050,10,0)</f>
        <v>#N/A</v>
      </c>
      <c r="BL691" s="75" t="e">
        <f>J691*VLOOKUP($B691,DM_HHDV!$B$5:$K$1050,8,0)</f>
        <v>#N/A</v>
      </c>
      <c r="BM691" s="75" t="e">
        <f>J691*VLOOKUP($B691,DM_HHDV!$B$5:$K$1050,9,0)</f>
        <v>#N/A</v>
      </c>
      <c r="BN691" s="75" t="e">
        <f>J691*VLOOKUP($B691,DM_HHDV!$B$5:$K$1050,10,0)</f>
        <v>#N/A</v>
      </c>
      <c r="BO691" s="75" t="e">
        <f>K691*VLOOKUP($B691,DM_HHDV!$B$5:$K$1050,8,0)</f>
        <v>#N/A</v>
      </c>
      <c r="BP691" s="75" t="e">
        <f>K691*VLOOKUP($B691,DM_HHDV!$B$5:$K$1050,9,0)</f>
        <v>#N/A</v>
      </c>
      <c r="BQ691" s="75" t="e">
        <f>K691*VLOOKUP($B691,DM_HHDV!$B$5:$K$1050,10,0)</f>
        <v>#N/A</v>
      </c>
      <c r="BR691" s="75" t="e">
        <f>L691*VLOOKUP($B691,DM_HHDV!$B$5:$K$1050,8,0)</f>
        <v>#N/A</v>
      </c>
      <c r="BS691" s="75" t="e">
        <f>L691*VLOOKUP($B691,DM_HHDV!$B$5:$K$1050,9,0)</f>
        <v>#N/A</v>
      </c>
      <c r="BT691" s="75" t="e">
        <f>L691*VLOOKUP($B691,DM_HHDV!$B$5:$K$1050,10,0)</f>
        <v>#N/A</v>
      </c>
      <c r="BU691" s="75" t="e">
        <f>M691*VLOOKUP($B691,DM_HHDV!$B$5:$K$1050,8,0)</f>
        <v>#N/A</v>
      </c>
      <c r="BV691" s="75" t="e">
        <f>M691*VLOOKUP($B691,DM_HHDV!$B$5:$K$1050,9,0)</f>
        <v>#N/A</v>
      </c>
      <c r="BW691" s="75" t="e">
        <f>M691*VLOOKUP($B691,DM_HHDV!$B$5:$K$1050,10,0)</f>
        <v>#N/A</v>
      </c>
      <c r="BX691" s="75" t="e">
        <f>N691*VLOOKUP($B691,DM_HHDV!$B$5:$K$1050,8,0)</f>
        <v>#N/A</v>
      </c>
      <c r="BY691" s="75" t="e">
        <f>N691*VLOOKUP($B691,DM_HHDV!$B$5:$K$1050,9,0)</f>
        <v>#N/A</v>
      </c>
      <c r="BZ691" s="75" t="e">
        <f>N691*VLOOKUP($B691,DM_HHDV!$B$5:$K$1050,10,0)</f>
        <v>#N/A</v>
      </c>
      <c r="CA691" s="75" t="e">
        <f>O691*VLOOKUP($B691,DM_HHDV!$B$5:$K$1050,8,0)</f>
        <v>#N/A</v>
      </c>
      <c r="CB691" s="75" t="e">
        <f>O691*VLOOKUP($B691,DM_HHDV!$B$5:$K$1050,9,0)</f>
        <v>#N/A</v>
      </c>
      <c r="CC691" s="75" t="e">
        <f>O691*VLOOKUP($B691,DM_HHDV!$B$5:$K$1050,10,0)</f>
        <v>#N/A</v>
      </c>
      <c r="CD691" s="75" t="e">
        <f>P691*VLOOKUP($B691,DM_HHDV!$B$5:$K$1050,8,0)</f>
        <v>#N/A</v>
      </c>
      <c r="CE691" s="75" t="e">
        <f>P691*VLOOKUP($B691,DM_HHDV!$B$5:$K$1050,9,0)</f>
        <v>#N/A</v>
      </c>
      <c r="CF691" s="75" t="e">
        <f>P691*VLOOKUP($B691,DM_HHDV!$B$5:$K$1050,10,0)</f>
        <v>#N/A</v>
      </c>
      <c r="CG691" s="75" t="e">
        <f>Q691*VLOOKUP($B691,DM_HHDV!$B$5:$K$1050,8,0)</f>
        <v>#N/A</v>
      </c>
      <c r="CH691" s="75" t="e">
        <f>Q691*VLOOKUP($B691,DM_HHDV!$B$5:$K$1050,9,0)</f>
        <v>#N/A</v>
      </c>
      <c r="CI691" s="75" t="e">
        <f>Q691*VLOOKUP($B691,DM_HHDV!$B$5:$K$1050,10,0)</f>
        <v>#N/A</v>
      </c>
      <c r="CJ691" s="75" t="e">
        <f>R691*VLOOKUP($B691,DM_HHDV!$B$5:$K$1050,8,0)</f>
        <v>#N/A</v>
      </c>
      <c r="CK691" s="75" t="e">
        <f>R691*VLOOKUP($B691,DM_HHDV!$B$5:$K$1050,9,0)</f>
        <v>#N/A</v>
      </c>
      <c r="CL691" s="75" t="e">
        <f>R691*VLOOKUP($B691,DM_HHDV!$B$5:$K$1050,10,0)</f>
        <v>#N/A</v>
      </c>
    </row>
    <row r="692" spans="1:90">
      <c r="A692" s="21">
        <f>DM_HHDV!A691</f>
        <v>0</v>
      </c>
      <c r="B692" s="22"/>
      <c r="C692" s="22"/>
      <c r="D692" s="62">
        <f>IFERROR(VLOOKUP(B692,DM_HHDV!$B$5:$E$1050,3,0),0)</f>
        <v>0</v>
      </c>
      <c r="E692" s="67">
        <f>IFERROR(VLOOKUP(B692,DM_HHDV!$B$5:$E$1050,4,0),0)</f>
        <v>0</v>
      </c>
      <c r="F692" s="74">
        <f t="shared" si="10"/>
        <v>0</v>
      </c>
      <c r="G692" s="23"/>
      <c r="H692" s="65"/>
      <c r="I692" s="65"/>
      <c r="J692" s="65"/>
      <c r="K692" s="65"/>
      <c r="L692" s="65"/>
      <c r="M692" s="65"/>
      <c r="N692" s="65"/>
      <c r="O692" s="65"/>
      <c r="P692" s="65"/>
      <c r="Q692" s="65"/>
      <c r="R692" s="65"/>
      <c r="S692" s="75" t="e">
        <f>G692*VLOOKUP($B692,DM_HHDV!$B$5:$H$1050,5,0)</f>
        <v>#N/A</v>
      </c>
      <c r="T692" s="75" t="e">
        <f>G692*VLOOKUP($B692,DM_HHDV!$B$5:$H$1050,6,0)</f>
        <v>#N/A</v>
      </c>
      <c r="U692" s="75" t="e">
        <f>G692*VLOOKUP($B692,DM_HHDV!$B$5:$H$1050,7,0)</f>
        <v>#N/A</v>
      </c>
      <c r="V692" s="75" t="e">
        <f>H692*VLOOKUP($B692,DM_HHDV!$B$5:$H$1050,5,0)</f>
        <v>#N/A</v>
      </c>
      <c r="W692" s="75" t="e">
        <f>H692*VLOOKUP($B692,DM_HHDV!$B$5:$H$1050,6,0)</f>
        <v>#N/A</v>
      </c>
      <c r="X692" s="75" t="e">
        <f>H692*VLOOKUP($B692,DM_HHDV!$B$5:$H$1050,7,0)</f>
        <v>#N/A</v>
      </c>
      <c r="Y692" s="75" t="e">
        <f>I692*VLOOKUP($B692,DM_HHDV!$B$5:$H$1050,5,0)</f>
        <v>#N/A</v>
      </c>
      <c r="Z692" s="75" t="e">
        <f>I692*VLOOKUP($B692,DM_HHDV!$B$5:$H$1050,6,0)</f>
        <v>#N/A</v>
      </c>
      <c r="AA692" s="75" t="e">
        <f>I692*VLOOKUP($B692,DM_HHDV!$B$5:$H$1050,7,0)</f>
        <v>#N/A</v>
      </c>
      <c r="AB692" s="75" t="e">
        <f>J692*VLOOKUP($B692,DM_HHDV!$B$5:$H$1050,5,0)</f>
        <v>#N/A</v>
      </c>
      <c r="AC692" s="75" t="e">
        <f>J692*VLOOKUP($B692,DM_HHDV!$B$5:$H$1050,6,0)</f>
        <v>#N/A</v>
      </c>
      <c r="AD692" s="75" t="e">
        <f>J692*VLOOKUP($B692,DM_HHDV!$B$5:$H$1050,7,0)</f>
        <v>#N/A</v>
      </c>
      <c r="AE692" s="75" t="e">
        <f>K692*VLOOKUP($B692,DM_HHDV!$B$5:$H$1050,5,0)</f>
        <v>#N/A</v>
      </c>
      <c r="AF692" s="75" t="e">
        <f>K692*VLOOKUP($B692,DM_HHDV!$B$5:$H$1050,6,0)</f>
        <v>#N/A</v>
      </c>
      <c r="AG692" s="75" t="e">
        <f>K692*VLOOKUP($B692,DM_HHDV!$B$5:$H$1050,7,0)</f>
        <v>#N/A</v>
      </c>
      <c r="AH692" s="75" t="e">
        <f>L692*VLOOKUP($B692,DM_HHDV!$B$5:$H$1050,5,0)</f>
        <v>#N/A</v>
      </c>
      <c r="AI692" s="75" t="e">
        <f>L692*VLOOKUP($B692,DM_HHDV!$B$5:$H$1050,6,0)</f>
        <v>#N/A</v>
      </c>
      <c r="AJ692" s="75" t="e">
        <f>L692*VLOOKUP($B692,DM_HHDV!$B$5:$H$1050,7,0)</f>
        <v>#N/A</v>
      </c>
      <c r="AK692" s="75" t="e">
        <f>M692*VLOOKUP($B692,DM_HHDV!$B$5:$H$1050,5,0)</f>
        <v>#N/A</v>
      </c>
      <c r="AL692" s="75" t="e">
        <f>M692*VLOOKUP($B692,DM_HHDV!$B$5:$H$1050,6,0)</f>
        <v>#N/A</v>
      </c>
      <c r="AM692" s="75" t="e">
        <f>M692*VLOOKUP($B692,DM_HHDV!$B$5:$H$1050,7,0)</f>
        <v>#N/A</v>
      </c>
      <c r="AN692" s="75" t="e">
        <f>N692*VLOOKUP($B692,DM_HHDV!$B$5:$H$1050,5,0)</f>
        <v>#N/A</v>
      </c>
      <c r="AO692" s="75" t="e">
        <f>N692*VLOOKUP($B692,DM_HHDV!$B$5:$H$1050,6,0)</f>
        <v>#N/A</v>
      </c>
      <c r="AP692" s="75" t="e">
        <f>N692*VLOOKUP($B692,DM_HHDV!$B$5:$H$1050,7,0)</f>
        <v>#N/A</v>
      </c>
      <c r="AQ692" s="75" t="e">
        <f>O692*VLOOKUP($B692,DM_HHDV!$B$5:$H$1050,5,0)</f>
        <v>#N/A</v>
      </c>
      <c r="AR692" s="75" t="e">
        <f>O692*VLOOKUP($B692,DM_HHDV!$B$5:$H$1050,6,0)</f>
        <v>#N/A</v>
      </c>
      <c r="AS692" s="75" t="e">
        <f>O692*VLOOKUP($B692,DM_HHDV!$B$5:$H$1050,7,0)</f>
        <v>#N/A</v>
      </c>
      <c r="AT692" s="75" t="e">
        <f>P692*VLOOKUP($B692,DM_HHDV!$B$5:$H$1050,5,0)</f>
        <v>#N/A</v>
      </c>
      <c r="AU692" s="75" t="e">
        <f>P692*VLOOKUP($B692,DM_HHDV!$B$5:$H$1050,6,0)</f>
        <v>#N/A</v>
      </c>
      <c r="AV692" s="75" t="e">
        <f>P692*VLOOKUP($B692,DM_HHDV!$B$5:$H$1050,7,0)</f>
        <v>#N/A</v>
      </c>
      <c r="AW692" s="75" t="e">
        <f>Q692*VLOOKUP($B692,DM_HHDV!$B$5:$H$1050,5,0)</f>
        <v>#N/A</v>
      </c>
      <c r="AX692" s="75" t="e">
        <f>Q692*VLOOKUP($B692,DM_HHDV!$B$5:$H$1050,6,0)</f>
        <v>#N/A</v>
      </c>
      <c r="AY692" s="75" t="e">
        <f>Q692*VLOOKUP($B692,DM_HHDV!$B$5:$H$1050,7,0)</f>
        <v>#N/A</v>
      </c>
      <c r="AZ692" s="75" t="e">
        <f>R692*VLOOKUP($B692,DM_HHDV!$B$5:$H$1050,5,0)</f>
        <v>#N/A</v>
      </c>
      <c r="BA692" s="75" t="e">
        <f>R692*VLOOKUP($B692,DM_HHDV!$B$5:$H$1050,6,0)</f>
        <v>#N/A</v>
      </c>
      <c r="BB692" s="75" t="e">
        <f>R692*VLOOKUP($B692,DM_HHDV!$B$5:$H$1050,7,0)</f>
        <v>#N/A</v>
      </c>
      <c r="BC692" s="75" t="e">
        <f>G692*VLOOKUP($B692,DM_HHDV!$B$5:$K$1050,8,0)</f>
        <v>#N/A</v>
      </c>
      <c r="BD692" s="75" t="e">
        <f>G692*VLOOKUP($B692,DM_HHDV!$B$5:$K$1050,9,0)</f>
        <v>#N/A</v>
      </c>
      <c r="BE692" s="75" t="e">
        <f>G692*VLOOKUP($B692,DM_HHDV!$B$5:$K$1050,10,0)</f>
        <v>#N/A</v>
      </c>
      <c r="BF692" s="75" t="e">
        <f>H692*VLOOKUP($B692,DM_HHDV!$B$5:$K$1050,8,0)</f>
        <v>#N/A</v>
      </c>
      <c r="BG692" s="75" t="e">
        <f>H692*VLOOKUP($B692,DM_HHDV!$B$5:$K$1050,9,0)</f>
        <v>#N/A</v>
      </c>
      <c r="BH692" s="75" t="e">
        <f>H692*VLOOKUP($B692,DM_HHDV!$B$5:$K$1050,10,0)</f>
        <v>#N/A</v>
      </c>
      <c r="BI692" s="75" t="e">
        <f>I692*VLOOKUP($B692,DM_HHDV!$B$5:$K$1050,8,0)</f>
        <v>#N/A</v>
      </c>
      <c r="BJ692" s="75" t="e">
        <f>I692*VLOOKUP($B692,DM_HHDV!$B$5:$K$1050,9,0)</f>
        <v>#N/A</v>
      </c>
      <c r="BK692" s="75" t="e">
        <f>I692*VLOOKUP($B692,DM_HHDV!$B$5:$K$1050,10,0)</f>
        <v>#N/A</v>
      </c>
      <c r="BL692" s="75" t="e">
        <f>J692*VLOOKUP($B692,DM_HHDV!$B$5:$K$1050,8,0)</f>
        <v>#N/A</v>
      </c>
      <c r="BM692" s="75" t="e">
        <f>J692*VLOOKUP($B692,DM_HHDV!$B$5:$K$1050,9,0)</f>
        <v>#N/A</v>
      </c>
      <c r="BN692" s="75" t="e">
        <f>J692*VLOOKUP($B692,DM_HHDV!$B$5:$K$1050,10,0)</f>
        <v>#N/A</v>
      </c>
      <c r="BO692" s="75" t="e">
        <f>K692*VLOOKUP($B692,DM_HHDV!$B$5:$K$1050,8,0)</f>
        <v>#N/A</v>
      </c>
      <c r="BP692" s="75" t="e">
        <f>K692*VLOOKUP($B692,DM_HHDV!$B$5:$K$1050,9,0)</f>
        <v>#N/A</v>
      </c>
      <c r="BQ692" s="75" t="e">
        <f>K692*VLOOKUP($B692,DM_HHDV!$B$5:$K$1050,10,0)</f>
        <v>#N/A</v>
      </c>
      <c r="BR692" s="75" t="e">
        <f>L692*VLOOKUP($B692,DM_HHDV!$B$5:$K$1050,8,0)</f>
        <v>#N/A</v>
      </c>
      <c r="BS692" s="75" t="e">
        <f>L692*VLOOKUP($B692,DM_HHDV!$B$5:$K$1050,9,0)</f>
        <v>#N/A</v>
      </c>
      <c r="BT692" s="75" t="e">
        <f>L692*VLOOKUP($B692,DM_HHDV!$B$5:$K$1050,10,0)</f>
        <v>#N/A</v>
      </c>
      <c r="BU692" s="75" t="e">
        <f>M692*VLOOKUP($B692,DM_HHDV!$B$5:$K$1050,8,0)</f>
        <v>#N/A</v>
      </c>
      <c r="BV692" s="75" t="e">
        <f>M692*VLOOKUP($B692,DM_HHDV!$B$5:$K$1050,9,0)</f>
        <v>#N/A</v>
      </c>
      <c r="BW692" s="75" t="e">
        <f>M692*VLOOKUP($B692,DM_HHDV!$B$5:$K$1050,10,0)</f>
        <v>#N/A</v>
      </c>
      <c r="BX692" s="75" t="e">
        <f>N692*VLOOKUP($B692,DM_HHDV!$B$5:$K$1050,8,0)</f>
        <v>#N/A</v>
      </c>
      <c r="BY692" s="75" t="e">
        <f>N692*VLOOKUP($B692,DM_HHDV!$B$5:$K$1050,9,0)</f>
        <v>#N/A</v>
      </c>
      <c r="BZ692" s="75" t="e">
        <f>N692*VLOOKUP($B692,DM_HHDV!$B$5:$K$1050,10,0)</f>
        <v>#N/A</v>
      </c>
      <c r="CA692" s="75" t="e">
        <f>O692*VLOOKUP($B692,DM_HHDV!$B$5:$K$1050,8,0)</f>
        <v>#N/A</v>
      </c>
      <c r="CB692" s="75" t="e">
        <f>O692*VLOOKUP($B692,DM_HHDV!$B$5:$K$1050,9,0)</f>
        <v>#N/A</v>
      </c>
      <c r="CC692" s="75" t="e">
        <f>O692*VLOOKUP($B692,DM_HHDV!$B$5:$K$1050,10,0)</f>
        <v>#N/A</v>
      </c>
      <c r="CD692" s="75" t="e">
        <f>P692*VLOOKUP($B692,DM_HHDV!$B$5:$K$1050,8,0)</f>
        <v>#N/A</v>
      </c>
      <c r="CE692" s="75" t="e">
        <f>P692*VLOOKUP($B692,DM_HHDV!$B$5:$K$1050,9,0)</f>
        <v>#N/A</v>
      </c>
      <c r="CF692" s="75" t="e">
        <f>P692*VLOOKUP($B692,DM_HHDV!$B$5:$K$1050,10,0)</f>
        <v>#N/A</v>
      </c>
      <c r="CG692" s="75" t="e">
        <f>Q692*VLOOKUP($B692,DM_HHDV!$B$5:$K$1050,8,0)</f>
        <v>#N/A</v>
      </c>
      <c r="CH692" s="75" t="e">
        <f>Q692*VLOOKUP($B692,DM_HHDV!$B$5:$K$1050,9,0)</f>
        <v>#N/A</v>
      </c>
      <c r="CI692" s="75" t="e">
        <f>Q692*VLOOKUP($B692,DM_HHDV!$B$5:$K$1050,10,0)</f>
        <v>#N/A</v>
      </c>
      <c r="CJ692" s="75" t="e">
        <f>R692*VLOOKUP($B692,DM_HHDV!$B$5:$K$1050,8,0)</f>
        <v>#N/A</v>
      </c>
      <c r="CK692" s="75" t="e">
        <f>R692*VLOOKUP($B692,DM_HHDV!$B$5:$K$1050,9,0)</f>
        <v>#N/A</v>
      </c>
      <c r="CL692" s="75" t="e">
        <f>R692*VLOOKUP($B692,DM_HHDV!$B$5:$K$1050,10,0)</f>
        <v>#N/A</v>
      </c>
    </row>
    <row r="693" spans="1:90">
      <c r="A693" s="21">
        <f>DM_HHDV!A692</f>
        <v>0</v>
      </c>
      <c r="B693" s="22"/>
      <c r="C693" s="22"/>
      <c r="D693" s="62">
        <f>IFERROR(VLOOKUP(B693,DM_HHDV!$B$5:$E$1050,3,0),0)</f>
        <v>0</v>
      </c>
      <c r="E693" s="67">
        <f>IFERROR(VLOOKUP(B693,DM_HHDV!$B$5:$E$1050,4,0),0)</f>
        <v>0</v>
      </c>
      <c r="F693" s="74">
        <f t="shared" si="10"/>
        <v>0</v>
      </c>
      <c r="G693" s="23"/>
      <c r="H693" s="65"/>
      <c r="I693" s="65"/>
      <c r="J693" s="65"/>
      <c r="K693" s="65"/>
      <c r="L693" s="65"/>
      <c r="M693" s="65"/>
      <c r="N693" s="65"/>
      <c r="O693" s="65"/>
      <c r="P693" s="65"/>
      <c r="Q693" s="65"/>
      <c r="R693" s="65"/>
      <c r="S693" s="75" t="e">
        <f>G693*VLOOKUP($B693,DM_HHDV!$B$5:$H$1050,5,0)</f>
        <v>#N/A</v>
      </c>
      <c r="T693" s="75" t="e">
        <f>G693*VLOOKUP($B693,DM_HHDV!$B$5:$H$1050,6,0)</f>
        <v>#N/A</v>
      </c>
      <c r="U693" s="75" t="e">
        <f>G693*VLOOKUP($B693,DM_HHDV!$B$5:$H$1050,7,0)</f>
        <v>#N/A</v>
      </c>
      <c r="V693" s="75" t="e">
        <f>H693*VLOOKUP($B693,DM_HHDV!$B$5:$H$1050,5,0)</f>
        <v>#N/A</v>
      </c>
      <c r="W693" s="75" t="e">
        <f>H693*VLOOKUP($B693,DM_HHDV!$B$5:$H$1050,6,0)</f>
        <v>#N/A</v>
      </c>
      <c r="X693" s="75" t="e">
        <f>H693*VLOOKUP($B693,DM_HHDV!$B$5:$H$1050,7,0)</f>
        <v>#N/A</v>
      </c>
      <c r="Y693" s="75" t="e">
        <f>I693*VLOOKUP($B693,DM_HHDV!$B$5:$H$1050,5,0)</f>
        <v>#N/A</v>
      </c>
      <c r="Z693" s="75" t="e">
        <f>I693*VLOOKUP($B693,DM_HHDV!$B$5:$H$1050,6,0)</f>
        <v>#N/A</v>
      </c>
      <c r="AA693" s="75" t="e">
        <f>I693*VLOOKUP($B693,DM_HHDV!$B$5:$H$1050,7,0)</f>
        <v>#N/A</v>
      </c>
      <c r="AB693" s="75" t="e">
        <f>J693*VLOOKUP($B693,DM_HHDV!$B$5:$H$1050,5,0)</f>
        <v>#N/A</v>
      </c>
      <c r="AC693" s="75" t="e">
        <f>J693*VLOOKUP($B693,DM_HHDV!$B$5:$H$1050,6,0)</f>
        <v>#N/A</v>
      </c>
      <c r="AD693" s="75" t="e">
        <f>J693*VLOOKUP($B693,DM_HHDV!$B$5:$H$1050,7,0)</f>
        <v>#N/A</v>
      </c>
      <c r="AE693" s="75" t="e">
        <f>K693*VLOOKUP($B693,DM_HHDV!$B$5:$H$1050,5,0)</f>
        <v>#N/A</v>
      </c>
      <c r="AF693" s="75" t="e">
        <f>K693*VLOOKUP($B693,DM_HHDV!$B$5:$H$1050,6,0)</f>
        <v>#N/A</v>
      </c>
      <c r="AG693" s="75" t="e">
        <f>K693*VLOOKUP($B693,DM_HHDV!$B$5:$H$1050,7,0)</f>
        <v>#N/A</v>
      </c>
      <c r="AH693" s="75" t="e">
        <f>L693*VLOOKUP($B693,DM_HHDV!$B$5:$H$1050,5,0)</f>
        <v>#N/A</v>
      </c>
      <c r="AI693" s="75" t="e">
        <f>L693*VLOOKUP($B693,DM_HHDV!$B$5:$H$1050,6,0)</f>
        <v>#N/A</v>
      </c>
      <c r="AJ693" s="75" t="e">
        <f>L693*VLOOKUP($B693,DM_HHDV!$B$5:$H$1050,7,0)</f>
        <v>#N/A</v>
      </c>
      <c r="AK693" s="75" t="e">
        <f>M693*VLOOKUP($B693,DM_HHDV!$B$5:$H$1050,5,0)</f>
        <v>#N/A</v>
      </c>
      <c r="AL693" s="75" t="e">
        <f>M693*VLOOKUP($B693,DM_HHDV!$B$5:$H$1050,6,0)</f>
        <v>#N/A</v>
      </c>
      <c r="AM693" s="75" t="e">
        <f>M693*VLOOKUP($B693,DM_HHDV!$B$5:$H$1050,7,0)</f>
        <v>#N/A</v>
      </c>
      <c r="AN693" s="75" t="e">
        <f>N693*VLOOKUP($B693,DM_HHDV!$B$5:$H$1050,5,0)</f>
        <v>#N/A</v>
      </c>
      <c r="AO693" s="75" t="e">
        <f>N693*VLOOKUP($B693,DM_HHDV!$B$5:$H$1050,6,0)</f>
        <v>#N/A</v>
      </c>
      <c r="AP693" s="75" t="e">
        <f>N693*VLOOKUP($B693,DM_HHDV!$B$5:$H$1050,7,0)</f>
        <v>#N/A</v>
      </c>
      <c r="AQ693" s="75" t="e">
        <f>O693*VLOOKUP($B693,DM_HHDV!$B$5:$H$1050,5,0)</f>
        <v>#N/A</v>
      </c>
      <c r="AR693" s="75" t="e">
        <f>O693*VLOOKUP($B693,DM_HHDV!$B$5:$H$1050,6,0)</f>
        <v>#N/A</v>
      </c>
      <c r="AS693" s="75" t="e">
        <f>O693*VLOOKUP($B693,DM_HHDV!$B$5:$H$1050,7,0)</f>
        <v>#N/A</v>
      </c>
      <c r="AT693" s="75" t="e">
        <f>P693*VLOOKUP($B693,DM_HHDV!$B$5:$H$1050,5,0)</f>
        <v>#N/A</v>
      </c>
      <c r="AU693" s="75" t="e">
        <f>P693*VLOOKUP($B693,DM_HHDV!$B$5:$H$1050,6,0)</f>
        <v>#N/A</v>
      </c>
      <c r="AV693" s="75" t="e">
        <f>P693*VLOOKUP($B693,DM_HHDV!$B$5:$H$1050,7,0)</f>
        <v>#N/A</v>
      </c>
      <c r="AW693" s="75" t="e">
        <f>Q693*VLOOKUP($B693,DM_HHDV!$B$5:$H$1050,5,0)</f>
        <v>#N/A</v>
      </c>
      <c r="AX693" s="75" t="e">
        <f>Q693*VLOOKUP($B693,DM_HHDV!$B$5:$H$1050,6,0)</f>
        <v>#N/A</v>
      </c>
      <c r="AY693" s="75" t="e">
        <f>Q693*VLOOKUP($B693,DM_HHDV!$B$5:$H$1050,7,0)</f>
        <v>#N/A</v>
      </c>
      <c r="AZ693" s="75" t="e">
        <f>R693*VLOOKUP($B693,DM_HHDV!$B$5:$H$1050,5,0)</f>
        <v>#N/A</v>
      </c>
      <c r="BA693" s="75" t="e">
        <f>R693*VLOOKUP($B693,DM_HHDV!$B$5:$H$1050,6,0)</f>
        <v>#N/A</v>
      </c>
      <c r="BB693" s="75" t="e">
        <f>R693*VLOOKUP($B693,DM_HHDV!$B$5:$H$1050,7,0)</f>
        <v>#N/A</v>
      </c>
      <c r="BC693" s="75" t="e">
        <f>G693*VLOOKUP($B693,DM_HHDV!$B$5:$K$1050,8,0)</f>
        <v>#N/A</v>
      </c>
      <c r="BD693" s="75" t="e">
        <f>G693*VLOOKUP($B693,DM_HHDV!$B$5:$K$1050,9,0)</f>
        <v>#N/A</v>
      </c>
      <c r="BE693" s="75" t="e">
        <f>G693*VLOOKUP($B693,DM_HHDV!$B$5:$K$1050,10,0)</f>
        <v>#N/A</v>
      </c>
      <c r="BF693" s="75" t="e">
        <f>H693*VLOOKUP($B693,DM_HHDV!$B$5:$K$1050,8,0)</f>
        <v>#N/A</v>
      </c>
      <c r="BG693" s="75" t="e">
        <f>H693*VLOOKUP($B693,DM_HHDV!$B$5:$K$1050,9,0)</f>
        <v>#N/A</v>
      </c>
      <c r="BH693" s="75" t="e">
        <f>H693*VLOOKUP($B693,DM_HHDV!$B$5:$K$1050,10,0)</f>
        <v>#N/A</v>
      </c>
      <c r="BI693" s="75" t="e">
        <f>I693*VLOOKUP($B693,DM_HHDV!$B$5:$K$1050,8,0)</f>
        <v>#N/A</v>
      </c>
      <c r="BJ693" s="75" t="e">
        <f>I693*VLOOKUP($B693,DM_HHDV!$B$5:$K$1050,9,0)</f>
        <v>#N/A</v>
      </c>
      <c r="BK693" s="75" t="e">
        <f>I693*VLOOKUP($B693,DM_HHDV!$B$5:$K$1050,10,0)</f>
        <v>#N/A</v>
      </c>
      <c r="BL693" s="75" t="e">
        <f>J693*VLOOKUP($B693,DM_HHDV!$B$5:$K$1050,8,0)</f>
        <v>#N/A</v>
      </c>
      <c r="BM693" s="75" t="e">
        <f>J693*VLOOKUP($B693,DM_HHDV!$B$5:$K$1050,9,0)</f>
        <v>#N/A</v>
      </c>
      <c r="BN693" s="75" t="e">
        <f>J693*VLOOKUP($B693,DM_HHDV!$B$5:$K$1050,10,0)</f>
        <v>#N/A</v>
      </c>
      <c r="BO693" s="75" t="e">
        <f>K693*VLOOKUP($B693,DM_HHDV!$B$5:$K$1050,8,0)</f>
        <v>#N/A</v>
      </c>
      <c r="BP693" s="75" t="e">
        <f>K693*VLOOKUP($B693,DM_HHDV!$B$5:$K$1050,9,0)</f>
        <v>#N/A</v>
      </c>
      <c r="BQ693" s="75" t="e">
        <f>K693*VLOOKUP($B693,DM_HHDV!$B$5:$K$1050,10,0)</f>
        <v>#N/A</v>
      </c>
      <c r="BR693" s="75" t="e">
        <f>L693*VLOOKUP($B693,DM_HHDV!$B$5:$K$1050,8,0)</f>
        <v>#N/A</v>
      </c>
      <c r="BS693" s="75" t="e">
        <f>L693*VLOOKUP($B693,DM_HHDV!$B$5:$K$1050,9,0)</f>
        <v>#N/A</v>
      </c>
      <c r="BT693" s="75" t="e">
        <f>L693*VLOOKUP($B693,DM_HHDV!$B$5:$K$1050,10,0)</f>
        <v>#N/A</v>
      </c>
      <c r="BU693" s="75" t="e">
        <f>M693*VLOOKUP($B693,DM_HHDV!$B$5:$K$1050,8,0)</f>
        <v>#N/A</v>
      </c>
      <c r="BV693" s="75" t="e">
        <f>M693*VLOOKUP($B693,DM_HHDV!$B$5:$K$1050,9,0)</f>
        <v>#N/A</v>
      </c>
      <c r="BW693" s="75" t="e">
        <f>M693*VLOOKUP($B693,DM_HHDV!$B$5:$K$1050,10,0)</f>
        <v>#N/A</v>
      </c>
      <c r="BX693" s="75" t="e">
        <f>N693*VLOOKUP($B693,DM_HHDV!$B$5:$K$1050,8,0)</f>
        <v>#N/A</v>
      </c>
      <c r="BY693" s="75" t="e">
        <f>N693*VLOOKUP($B693,DM_HHDV!$B$5:$K$1050,9,0)</f>
        <v>#N/A</v>
      </c>
      <c r="BZ693" s="75" t="e">
        <f>N693*VLOOKUP($B693,DM_HHDV!$B$5:$K$1050,10,0)</f>
        <v>#N/A</v>
      </c>
      <c r="CA693" s="75" t="e">
        <f>O693*VLOOKUP($B693,DM_HHDV!$B$5:$K$1050,8,0)</f>
        <v>#N/A</v>
      </c>
      <c r="CB693" s="75" t="e">
        <f>O693*VLOOKUP($B693,DM_HHDV!$B$5:$K$1050,9,0)</f>
        <v>#N/A</v>
      </c>
      <c r="CC693" s="75" t="e">
        <f>O693*VLOOKUP($B693,DM_HHDV!$B$5:$K$1050,10,0)</f>
        <v>#N/A</v>
      </c>
      <c r="CD693" s="75" t="e">
        <f>P693*VLOOKUP($B693,DM_HHDV!$B$5:$K$1050,8,0)</f>
        <v>#N/A</v>
      </c>
      <c r="CE693" s="75" t="e">
        <f>P693*VLOOKUP($B693,DM_HHDV!$B$5:$K$1050,9,0)</f>
        <v>#N/A</v>
      </c>
      <c r="CF693" s="75" t="e">
        <f>P693*VLOOKUP($B693,DM_HHDV!$B$5:$K$1050,10,0)</f>
        <v>#N/A</v>
      </c>
      <c r="CG693" s="75" t="e">
        <f>Q693*VLOOKUP($B693,DM_HHDV!$B$5:$K$1050,8,0)</f>
        <v>#N/A</v>
      </c>
      <c r="CH693" s="75" t="e">
        <f>Q693*VLOOKUP($B693,DM_HHDV!$B$5:$K$1050,9,0)</f>
        <v>#N/A</v>
      </c>
      <c r="CI693" s="75" t="e">
        <f>Q693*VLOOKUP($B693,DM_HHDV!$B$5:$K$1050,10,0)</f>
        <v>#N/A</v>
      </c>
      <c r="CJ693" s="75" t="e">
        <f>R693*VLOOKUP($B693,DM_HHDV!$B$5:$K$1050,8,0)</f>
        <v>#N/A</v>
      </c>
      <c r="CK693" s="75" t="e">
        <f>R693*VLOOKUP($B693,DM_HHDV!$B$5:$K$1050,9,0)</f>
        <v>#N/A</v>
      </c>
      <c r="CL693" s="75" t="e">
        <f>R693*VLOOKUP($B693,DM_HHDV!$B$5:$K$1050,10,0)</f>
        <v>#N/A</v>
      </c>
    </row>
    <row r="694" spans="1:90">
      <c r="A694" s="21">
        <f>DM_HHDV!A693</f>
        <v>0</v>
      </c>
      <c r="B694" s="22"/>
      <c r="C694" s="22"/>
      <c r="D694" s="62">
        <f>IFERROR(VLOOKUP(B694,DM_HHDV!$B$5:$E$1050,3,0),0)</f>
        <v>0</v>
      </c>
      <c r="E694" s="67">
        <f>IFERROR(VLOOKUP(B694,DM_HHDV!$B$5:$E$1050,4,0),0)</f>
        <v>0</v>
      </c>
      <c r="F694" s="74">
        <f t="shared" si="10"/>
        <v>0</v>
      </c>
      <c r="G694" s="23"/>
      <c r="H694" s="65"/>
      <c r="I694" s="65"/>
      <c r="J694" s="65"/>
      <c r="K694" s="65"/>
      <c r="L694" s="65"/>
      <c r="M694" s="65"/>
      <c r="N694" s="65"/>
      <c r="O694" s="65"/>
      <c r="P694" s="65"/>
      <c r="Q694" s="65"/>
      <c r="R694" s="65"/>
      <c r="S694" s="75" t="e">
        <f>G694*VLOOKUP($B694,DM_HHDV!$B$5:$H$1050,5,0)</f>
        <v>#N/A</v>
      </c>
      <c r="T694" s="75" t="e">
        <f>G694*VLOOKUP($B694,DM_HHDV!$B$5:$H$1050,6,0)</f>
        <v>#N/A</v>
      </c>
      <c r="U694" s="75" t="e">
        <f>G694*VLOOKUP($B694,DM_HHDV!$B$5:$H$1050,7,0)</f>
        <v>#N/A</v>
      </c>
      <c r="V694" s="75" t="e">
        <f>H694*VLOOKUP($B694,DM_HHDV!$B$5:$H$1050,5,0)</f>
        <v>#N/A</v>
      </c>
      <c r="W694" s="75" t="e">
        <f>H694*VLOOKUP($B694,DM_HHDV!$B$5:$H$1050,6,0)</f>
        <v>#N/A</v>
      </c>
      <c r="X694" s="75" t="e">
        <f>H694*VLOOKUP($B694,DM_HHDV!$B$5:$H$1050,7,0)</f>
        <v>#N/A</v>
      </c>
      <c r="Y694" s="75" t="e">
        <f>I694*VLOOKUP($B694,DM_HHDV!$B$5:$H$1050,5,0)</f>
        <v>#N/A</v>
      </c>
      <c r="Z694" s="75" t="e">
        <f>I694*VLOOKUP($B694,DM_HHDV!$B$5:$H$1050,6,0)</f>
        <v>#N/A</v>
      </c>
      <c r="AA694" s="75" t="e">
        <f>I694*VLOOKUP($B694,DM_HHDV!$B$5:$H$1050,7,0)</f>
        <v>#N/A</v>
      </c>
      <c r="AB694" s="75" t="e">
        <f>J694*VLOOKUP($B694,DM_HHDV!$B$5:$H$1050,5,0)</f>
        <v>#N/A</v>
      </c>
      <c r="AC694" s="75" t="e">
        <f>J694*VLOOKUP($B694,DM_HHDV!$B$5:$H$1050,6,0)</f>
        <v>#N/A</v>
      </c>
      <c r="AD694" s="75" t="e">
        <f>J694*VLOOKUP($B694,DM_HHDV!$B$5:$H$1050,7,0)</f>
        <v>#N/A</v>
      </c>
      <c r="AE694" s="75" t="e">
        <f>K694*VLOOKUP($B694,DM_HHDV!$B$5:$H$1050,5,0)</f>
        <v>#N/A</v>
      </c>
      <c r="AF694" s="75" t="e">
        <f>K694*VLOOKUP($B694,DM_HHDV!$B$5:$H$1050,6,0)</f>
        <v>#N/A</v>
      </c>
      <c r="AG694" s="75" t="e">
        <f>K694*VLOOKUP($B694,DM_HHDV!$B$5:$H$1050,7,0)</f>
        <v>#N/A</v>
      </c>
      <c r="AH694" s="75" t="e">
        <f>L694*VLOOKUP($B694,DM_HHDV!$B$5:$H$1050,5,0)</f>
        <v>#N/A</v>
      </c>
      <c r="AI694" s="75" t="e">
        <f>L694*VLOOKUP($B694,DM_HHDV!$B$5:$H$1050,6,0)</f>
        <v>#N/A</v>
      </c>
      <c r="AJ694" s="75" t="e">
        <f>L694*VLOOKUP($B694,DM_HHDV!$B$5:$H$1050,7,0)</f>
        <v>#N/A</v>
      </c>
      <c r="AK694" s="75" t="e">
        <f>M694*VLOOKUP($B694,DM_HHDV!$B$5:$H$1050,5,0)</f>
        <v>#N/A</v>
      </c>
      <c r="AL694" s="75" t="e">
        <f>M694*VLOOKUP($B694,DM_HHDV!$B$5:$H$1050,6,0)</f>
        <v>#N/A</v>
      </c>
      <c r="AM694" s="75" t="e">
        <f>M694*VLOOKUP($B694,DM_HHDV!$B$5:$H$1050,7,0)</f>
        <v>#N/A</v>
      </c>
      <c r="AN694" s="75" t="e">
        <f>N694*VLOOKUP($B694,DM_HHDV!$B$5:$H$1050,5,0)</f>
        <v>#N/A</v>
      </c>
      <c r="AO694" s="75" t="e">
        <f>N694*VLOOKUP($B694,DM_HHDV!$B$5:$H$1050,6,0)</f>
        <v>#N/A</v>
      </c>
      <c r="AP694" s="75" t="e">
        <f>N694*VLOOKUP($B694,DM_HHDV!$B$5:$H$1050,7,0)</f>
        <v>#N/A</v>
      </c>
      <c r="AQ694" s="75" t="e">
        <f>O694*VLOOKUP($B694,DM_HHDV!$B$5:$H$1050,5,0)</f>
        <v>#N/A</v>
      </c>
      <c r="AR694" s="75" t="e">
        <f>O694*VLOOKUP($B694,DM_HHDV!$B$5:$H$1050,6,0)</f>
        <v>#N/A</v>
      </c>
      <c r="AS694" s="75" t="e">
        <f>O694*VLOOKUP($B694,DM_HHDV!$B$5:$H$1050,7,0)</f>
        <v>#N/A</v>
      </c>
      <c r="AT694" s="75" t="e">
        <f>P694*VLOOKUP($B694,DM_HHDV!$B$5:$H$1050,5,0)</f>
        <v>#N/A</v>
      </c>
      <c r="AU694" s="75" t="e">
        <f>P694*VLOOKUP($B694,DM_HHDV!$B$5:$H$1050,6,0)</f>
        <v>#N/A</v>
      </c>
      <c r="AV694" s="75" t="e">
        <f>P694*VLOOKUP($B694,DM_HHDV!$B$5:$H$1050,7,0)</f>
        <v>#N/A</v>
      </c>
      <c r="AW694" s="75" t="e">
        <f>Q694*VLOOKUP($B694,DM_HHDV!$B$5:$H$1050,5,0)</f>
        <v>#N/A</v>
      </c>
      <c r="AX694" s="75" t="e">
        <f>Q694*VLOOKUP($B694,DM_HHDV!$B$5:$H$1050,6,0)</f>
        <v>#N/A</v>
      </c>
      <c r="AY694" s="75" t="e">
        <f>Q694*VLOOKUP($B694,DM_HHDV!$B$5:$H$1050,7,0)</f>
        <v>#N/A</v>
      </c>
      <c r="AZ694" s="75" t="e">
        <f>R694*VLOOKUP($B694,DM_HHDV!$B$5:$H$1050,5,0)</f>
        <v>#N/A</v>
      </c>
      <c r="BA694" s="75" t="e">
        <f>R694*VLOOKUP($B694,DM_HHDV!$B$5:$H$1050,6,0)</f>
        <v>#N/A</v>
      </c>
      <c r="BB694" s="75" t="e">
        <f>R694*VLOOKUP($B694,DM_HHDV!$B$5:$H$1050,7,0)</f>
        <v>#N/A</v>
      </c>
      <c r="BC694" s="75" t="e">
        <f>G694*VLOOKUP($B694,DM_HHDV!$B$5:$K$1050,8,0)</f>
        <v>#N/A</v>
      </c>
      <c r="BD694" s="75" t="e">
        <f>G694*VLOOKUP($B694,DM_HHDV!$B$5:$K$1050,9,0)</f>
        <v>#N/A</v>
      </c>
      <c r="BE694" s="75" t="e">
        <f>G694*VLOOKUP($B694,DM_HHDV!$B$5:$K$1050,10,0)</f>
        <v>#N/A</v>
      </c>
      <c r="BF694" s="75" t="e">
        <f>H694*VLOOKUP($B694,DM_HHDV!$B$5:$K$1050,8,0)</f>
        <v>#N/A</v>
      </c>
      <c r="BG694" s="75" t="e">
        <f>H694*VLOOKUP($B694,DM_HHDV!$B$5:$K$1050,9,0)</f>
        <v>#N/A</v>
      </c>
      <c r="BH694" s="75" t="e">
        <f>H694*VLOOKUP($B694,DM_HHDV!$B$5:$K$1050,10,0)</f>
        <v>#N/A</v>
      </c>
      <c r="BI694" s="75" t="e">
        <f>I694*VLOOKUP($B694,DM_HHDV!$B$5:$K$1050,8,0)</f>
        <v>#N/A</v>
      </c>
      <c r="BJ694" s="75" t="e">
        <f>I694*VLOOKUP($B694,DM_HHDV!$B$5:$K$1050,9,0)</f>
        <v>#N/A</v>
      </c>
      <c r="BK694" s="75" t="e">
        <f>I694*VLOOKUP($B694,DM_HHDV!$B$5:$K$1050,10,0)</f>
        <v>#N/A</v>
      </c>
      <c r="BL694" s="75" t="e">
        <f>J694*VLOOKUP($B694,DM_HHDV!$B$5:$K$1050,8,0)</f>
        <v>#N/A</v>
      </c>
      <c r="BM694" s="75" t="e">
        <f>J694*VLOOKUP($B694,DM_HHDV!$B$5:$K$1050,9,0)</f>
        <v>#N/A</v>
      </c>
      <c r="BN694" s="75" t="e">
        <f>J694*VLOOKUP($B694,DM_HHDV!$B$5:$K$1050,10,0)</f>
        <v>#N/A</v>
      </c>
      <c r="BO694" s="75" t="e">
        <f>K694*VLOOKUP($B694,DM_HHDV!$B$5:$K$1050,8,0)</f>
        <v>#N/A</v>
      </c>
      <c r="BP694" s="75" t="e">
        <f>K694*VLOOKUP($B694,DM_HHDV!$B$5:$K$1050,9,0)</f>
        <v>#N/A</v>
      </c>
      <c r="BQ694" s="75" t="e">
        <f>K694*VLOOKUP($B694,DM_HHDV!$B$5:$K$1050,10,0)</f>
        <v>#N/A</v>
      </c>
      <c r="BR694" s="75" t="e">
        <f>L694*VLOOKUP($B694,DM_HHDV!$B$5:$K$1050,8,0)</f>
        <v>#N/A</v>
      </c>
      <c r="BS694" s="75" t="e">
        <f>L694*VLOOKUP($B694,DM_HHDV!$B$5:$K$1050,9,0)</f>
        <v>#N/A</v>
      </c>
      <c r="BT694" s="75" t="e">
        <f>L694*VLOOKUP($B694,DM_HHDV!$B$5:$K$1050,10,0)</f>
        <v>#N/A</v>
      </c>
      <c r="BU694" s="75" t="e">
        <f>M694*VLOOKUP($B694,DM_HHDV!$B$5:$K$1050,8,0)</f>
        <v>#N/A</v>
      </c>
      <c r="BV694" s="75" t="e">
        <f>M694*VLOOKUP($B694,DM_HHDV!$B$5:$K$1050,9,0)</f>
        <v>#N/A</v>
      </c>
      <c r="BW694" s="75" t="e">
        <f>M694*VLOOKUP($B694,DM_HHDV!$B$5:$K$1050,10,0)</f>
        <v>#N/A</v>
      </c>
      <c r="BX694" s="75" t="e">
        <f>N694*VLOOKUP($B694,DM_HHDV!$B$5:$K$1050,8,0)</f>
        <v>#N/A</v>
      </c>
      <c r="BY694" s="75" t="e">
        <f>N694*VLOOKUP($B694,DM_HHDV!$B$5:$K$1050,9,0)</f>
        <v>#N/A</v>
      </c>
      <c r="BZ694" s="75" t="e">
        <f>N694*VLOOKUP($B694,DM_HHDV!$B$5:$K$1050,10,0)</f>
        <v>#N/A</v>
      </c>
      <c r="CA694" s="75" t="e">
        <f>O694*VLOOKUP($B694,DM_HHDV!$B$5:$K$1050,8,0)</f>
        <v>#N/A</v>
      </c>
      <c r="CB694" s="75" t="e">
        <f>O694*VLOOKUP($B694,DM_HHDV!$B$5:$K$1050,9,0)</f>
        <v>#N/A</v>
      </c>
      <c r="CC694" s="75" t="e">
        <f>O694*VLOOKUP($B694,DM_HHDV!$B$5:$K$1050,10,0)</f>
        <v>#N/A</v>
      </c>
      <c r="CD694" s="75" t="e">
        <f>P694*VLOOKUP($B694,DM_HHDV!$B$5:$K$1050,8,0)</f>
        <v>#N/A</v>
      </c>
      <c r="CE694" s="75" t="e">
        <f>P694*VLOOKUP($B694,DM_HHDV!$B$5:$K$1050,9,0)</f>
        <v>#N/A</v>
      </c>
      <c r="CF694" s="75" t="e">
        <f>P694*VLOOKUP($B694,DM_HHDV!$B$5:$K$1050,10,0)</f>
        <v>#N/A</v>
      </c>
      <c r="CG694" s="75" t="e">
        <f>Q694*VLOOKUP($B694,DM_HHDV!$B$5:$K$1050,8,0)</f>
        <v>#N/A</v>
      </c>
      <c r="CH694" s="75" t="e">
        <f>Q694*VLOOKUP($B694,DM_HHDV!$B$5:$K$1050,9,0)</f>
        <v>#N/A</v>
      </c>
      <c r="CI694" s="75" t="e">
        <f>Q694*VLOOKUP($B694,DM_HHDV!$B$5:$K$1050,10,0)</f>
        <v>#N/A</v>
      </c>
      <c r="CJ694" s="75" t="e">
        <f>R694*VLOOKUP($B694,DM_HHDV!$B$5:$K$1050,8,0)</f>
        <v>#N/A</v>
      </c>
      <c r="CK694" s="75" t="e">
        <f>R694*VLOOKUP($B694,DM_HHDV!$B$5:$K$1050,9,0)</f>
        <v>#N/A</v>
      </c>
      <c r="CL694" s="75" t="e">
        <f>R694*VLOOKUP($B694,DM_HHDV!$B$5:$K$1050,10,0)</f>
        <v>#N/A</v>
      </c>
    </row>
    <row r="695" spans="1:90">
      <c r="A695" s="21">
        <f>DM_HHDV!A694</f>
        <v>0</v>
      </c>
      <c r="B695" s="22"/>
      <c r="C695" s="22"/>
      <c r="D695" s="62">
        <f>IFERROR(VLOOKUP(B695,DM_HHDV!$B$5:$E$1050,3,0),0)</f>
        <v>0</v>
      </c>
      <c r="E695" s="67">
        <f>IFERROR(VLOOKUP(B695,DM_HHDV!$B$5:$E$1050,4,0),0)</f>
        <v>0</v>
      </c>
      <c r="F695" s="74">
        <f t="shared" si="10"/>
        <v>0</v>
      </c>
      <c r="G695" s="23"/>
      <c r="H695" s="65"/>
      <c r="I695" s="65"/>
      <c r="J695" s="65"/>
      <c r="K695" s="65"/>
      <c r="L695" s="65"/>
      <c r="M695" s="65"/>
      <c r="N695" s="65"/>
      <c r="O695" s="65"/>
      <c r="P695" s="65"/>
      <c r="Q695" s="65"/>
      <c r="R695" s="65"/>
      <c r="S695" s="75" t="e">
        <f>G695*VLOOKUP($B695,DM_HHDV!$B$5:$H$1050,5,0)</f>
        <v>#N/A</v>
      </c>
      <c r="T695" s="75" t="e">
        <f>G695*VLOOKUP($B695,DM_HHDV!$B$5:$H$1050,6,0)</f>
        <v>#N/A</v>
      </c>
      <c r="U695" s="75" t="e">
        <f>G695*VLOOKUP($B695,DM_HHDV!$B$5:$H$1050,7,0)</f>
        <v>#N/A</v>
      </c>
      <c r="V695" s="75" t="e">
        <f>H695*VLOOKUP($B695,DM_HHDV!$B$5:$H$1050,5,0)</f>
        <v>#N/A</v>
      </c>
      <c r="W695" s="75" t="e">
        <f>H695*VLOOKUP($B695,DM_HHDV!$B$5:$H$1050,6,0)</f>
        <v>#N/A</v>
      </c>
      <c r="X695" s="75" t="e">
        <f>H695*VLOOKUP($B695,DM_HHDV!$B$5:$H$1050,7,0)</f>
        <v>#N/A</v>
      </c>
      <c r="Y695" s="75" t="e">
        <f>I695*VLOOKUP($B695,DM_HHDV!$B$5:$H$1050,5,0)</f>
        <v>#N/A</v>
      </c>
      <c r="Z695" s="75" t="e">
        <f>I695*VLOOKUP($B695,DM_HHDV!$B$5:$H$1050,6,0)</f>
        <v>#N/A</v>
      </c>
      <c r="AA695" s="75" t="e">
        <f>I695*VLOOKUP($B695,DM_HHDV!$B$5:$H$1050,7,0)</f>
        <v>#N/A</v>
      </c>
      <c r="AB695" s="75" t="e">
        <f>J695*VLOOKUP($B695,DM_HHDV!$B$5:$H$1050,5,0)</f>
        <v>#N/A</v>
      </c>
      <c r="AC695" s="75" t="e">
        <f>J695*VLOOKUP($B695,DM_HHDV!$B$5:$H$1050,6,0)</f>
        <v>#N/A</v>
      </c>
      <c r="AD695" s="75" t="e">
        <f>J695*VLOOKUP($B695,DM_HHDV!$B$5:$H$1050,7,0)</f>
        <v>#N/A</v>
      </c>
      <c r="AE695" s="75" t="e">
        <f>K695*VLOOKUP($B695,DM_HHDV!$B$5:$H$1050,5,0)</f>
        <v>#N/A</v>
      </c>
      <c r="AF695" s="75" t="e">
        <f>K695*VLOOKUP($B695,DM_HHDV!$B$5:$H$1050,6,0)</f>
        <v>#N/A</v>
      </c>
      <c r="AG695" s="75" t="e">
        <f>K695*VLOOKUP($B695,DM_HHDV!$B$5:$H$1050,7,0)</f>
        <v>#N/A</v>
      </c>
      <c r="AH695" s="75" t="e">
        <f>L695*VLOOKUP($B695,DM_HHDV!$B$5:$H$1050,5,0)</f>
        <v>#N/A</v>
      </c>
      <c r="AI695" s="75" t="e">
        <f>L695*VLOOKUP($B695,DM_HHDV!$B$5:$H$1050,6,0)</f>
        <v>#N/A</v>
      </c>
      <c r="AJ695" s="75" t="e">
        <f>L695*VLOOKUP($B695,DM_HHDV!$B$5:$H$1050,7,0)</f>
        <v>#N/A</v>
      </c>
      <c r="AK695" s="75" t="e">
        <f>M695*VLOOKUP($B695,DM_HHDV!$B$5:$H$1050,5,0)</f>
        <v>#N/A</v>
      </c>
      <c r="AL695" s="75" t="e">
        <f>M695*VLOOKUP($B695,DM_HHDV!$B$5:$H$1050,6,0)</f>
        <v>#N/A</v>
      </c>
      <c r="AM695" s="75" t="e">
        <f>M695*VLOOKUP($B695,DM_HHDV!$B$5:$H$1050,7,0)</f>
        <v>#N/A</v>
      </c>
      <c r="AN695" s="75" t="e">
        <f>N695*VLOOKUP($B695,DM_HHDV!$B$5:$H$1050,5,0)</f>
        <v>#N/A</v>
      </c>
      <c r="AO695" s="75" t="e">
        <f>N695*VLOOKUP($B695,DM_HHDV!$B$5:$H$1050,6,0)</f>
        <v>#N/A</v>
      </c>
      <c r="AP695" s="75" t="e">
        <f>N695*VLOOKUP($B695,DM_HHDV!$B$5:$H$1050,7,0)</f>
        <v>#N/A</v>
      </c>
      <c r="AQ695" s="75" t="e">
        <f>O695*VLOOKUP($B695,DM_HHDV!$B$5:$H$1050,5,0)</f>
        <v>#N/A</v>
      </c>
      <c r="AR695" s="75" t="e">
        <f>O695*VLOOKUP($B695,DM_HHDV!$B$5:$H$1050,6,0)</f>
        <v>#N/A</v>
      </c>
      <c r="AS695" s="75" t="e">
        <f>O695*VLOOKUP($B695,DM_HHDV!$B$5:$H$1050,7,0)</f>
        <v>#N/A</v>
      </c>
      <c r="AT695" s="75" t="e">
        <f>P695*VLOOKUP($B695,DM_HHDV!$B$5:$H$1050,5,0)</f>
        <v>#N/A</v>
      </c>
      <c r="AU695" s="75" t="e">
        <f>P695*VLOOKUP($B695,DM_HHDV!$B$5:$H$1050,6,0)</f>
        <v>#N/A</v>
      </c>
      <c r="AV695" s="75" t="e">
        <f>P695*VLOOKUP($B695,DM_HHDV!$B$5:$H$1050,7,0)</f>
        <v>#N/A</v>
      </c>
      <c r="AW695" s="75" t="e">
        <f>Q695*VLOOKUP($B695,DM_HHDV!$B$5:$H$1050,5,0)</f>
        <v>#N/A</v>
      </c>
      <c r="AX695" s="75" t="e">
        <f>Q695*VLOOKUP($B695,DM_HHDV!$B$5:$H$1050,6,0)</f>
        <v>#N/A</v>
      </c>
      <c r="AY695" s="75" t="e">
        <f>Q695*VLOOKUP($B695,DM_HHDV!$B$5:$H$1050,7,0)</f>
        <v>#N/A</v>
      </c>
      <c r="AZ695" s="75" t="e">
        <f>R695*VLOOKUP($B695,DM_HHDV!$B$5:$H$1050,5,0)</f>
        <v>#N/A</v>
      </c>
      <c r="BA695" s="75" t="e">
        <f>R695*VLOOKUP($B695,DM_HHDV!$B$5:$H$1050,6,0)</f>
        <v>#N/A</v>
      </c>
      <c r="BB695" s="75" t="e">
        <f>R695*VLOOKUP($B695,DM_HHDV!$B$5:$H$1050,7,0)</f>
        <v>#N/A</v>
      </c>
      <c r="BC695" s="75" t="e">
        <f>G695*VLOOKUP($B695,DM_HHDV!$B$5:$K$1050,8,0)</f>
        <v>#N/A</v>
      </c>
      <c r="BD695" s="75" t="e">
        <f>G695*VLOOKUP($B695,DM_HHDV!$B$5:$K$1050,9,0)</f>
        <v>#N/A</v>
      </c>
      <c r="BE695" s="75" t="e">
        <f>G695*VLOOKUP($B695,DM_HHDV!$B$5:$K$1050,10,0)</f>
        <v>#N/A</v>
      </c>
      <c r="BF695" s="75" t="e">
        <f>H695*VLOOKUP($B695,DM_HHDV!$B$5:$K$1050,8,0)</f>
        <v>#N/A</v>
      </c>
      <c r="BG695" s="75" t="e">
        <f>H695*VLOOKUP($B695,DM_HHDV!$B$5:$K$1050,9,0)</f>
        <v>#N/A</v>
      </c>
      <c r="BH695" s="75" t="e">
        <f>H695*VLOOKUP($B695,DM_HHDV!$B$5:$K$1050,10,0)</f>
        <v>#N/A</v>
      </c>
      <c r="BI695" s="75" t="e">
        <f>I695*VLOOKUP($B695,DM_HHDV!$B$5:$K$1050,8,0)</f>
        <v>#N/A</v>
      </c>
      <c r="BJ695" s="75" t="e">
        <f>I695*VLOOKUP($B695,DM_HHDV!$B$5:$K$1050,9,0)</f>
        <v>#N/A</v>
      </c>
      <c r="BK695" s="75" t="e">
        <f>I695*VLOOKUP($B695,DM_HHDV!$B$5:$K$1050,10,0)</f>
        <v>#N/A</v>
      </c>
      <c r="BL695" s="75" t="e">
        <f>J695*VLOOKUP($B695,DM_HHDV!$B$5:$K$1050,8,0)</f>
        <v>#N/A</v>
      </c>
      <c r="BM695" s="75" t="e">
        <f>J695*VLOOKUP($B695,DM_HHDV!$B$5:$K$1050,9,0)</f>
        <v>#N/A</v>
      </c>
      <c r="BN695" s="75" t="e">
        <f>J695*VLOOKUP($B695,DM_HHDV!$B$5:$K$1050,10,0)</f>
        <v>#N/A</v>
      </c>
      <c r="BO695" s="75" t="e">
        <f>K695*VLOOKUP($B695,DM_HHDV!$B$5:$K$1050,8,0)</f>
        <v>#N/A</v>
      </c>
      <c r="BP695" s="75" t="e">
        <f>K695*VLOOKUP($B695,DM_HHDV!$B$5:$K$1050,9,0)</f>
        <v>#N/A</v>
      </c>
      <c r="BQ695" s="75" t="e">
        <f>K695*VLOOKUP($B695,DM_HHDV!$B$5:$K$1050,10,0)</f>
        <v>#N/A</v>
      </c>
      <c r="BR695" s="75" t="e">
        <f>L695*VLOOKUP($B695,DM_HHDV!$B$5:$K$1050,8,0)</f>
        <v>#N/A</v>
      </c>
      <c r="BS695" s="75" t="e">
        <f>L695*VLOOKUP($B695,DM_HHDV!$B$5:$K$1050,9,0)</f>
        <v>#N/A</v>
      </c>
      <c r="BT695" s="75" t="e">
        <f>L695*VLOOKUP($B695,DM_HHDV!$B$5:$K$1050,10,0)</f>
        <v>#N/A</v>
      </c>
      <c r="BU695" s="75" t="e">
        <f>M695*VLOOKUP($B695,DM_HHDV!$B$5:$K$1050,8,0)</f>
        <v>#N/A</v>
      </c>
      <c r="BV695" s="75" t="e">
        <f>M695*VLOOKUP($B695,DM_HHDV!$B$5:$K$1050,9,0)</f>
        <v>#N/A</v>
      </c>
      <c r="BW695" s="75" t="e">
        <f>M695*VLOOKUP($B695,DM_HHDV!$B$5:$K$1050,10,0)</f>
        <v>#N/A</v>
      </c>
      <c r="BX695" s="75" t="e">
        <f>N695*VLOOKUP($B695,DM_HHDV!$B$5:$K$1050,8,0)</f>
        <v>#N/A</v>
      </c>
      <c r="BY695" s="75" t="e">
        <f>N695*VLOOKUP($B695,DM_HHDV!$B$5:$K$1050,9,0)</f>
        <v>#N/A</v>
      </c>
      <c r="BZ695" s="75" t="e">
        <f>N695*VLOOKUP($B695,DM_HHDV!$B$5:$K$1050,10,0)</f>
        <v>#N/A</v>
      </c>
      <c r="CA695" s="75" t="e">
        <f>O695*VLOOKUP($B695,DM_HHDV!$B$5:$K$1050,8,0)</f>
        <v>#N/A</v>
      </c>
      <c r="CB695" s="75" t="e">
        <f>O695*VLOOKUP($B695,DM_HHDV!$B$5:$K$1050,9,0)</f>
        <v>#N/A</v>
      </c>
      <c r="CC695" s="75" t="e">
        <f>O695*VLOOKUP($B695,DM_HHDV!$B$5:$K$1050,10,0)</f>
        <v>#N/A</v>
      </c>
      <c r="CD695" s="75" t="e">
        <f>P695*VLOOKUP($B695,DM_HHDV!$B$5:$K$1050,8,0)</f>
        <v>#N/A</v>
      </c>
      <c r="CE695" s="75" t="e">
        <f>P695*VLOOKUP($B695,DM_HHDV!$B$5:$K$1050,9,0)</f>
        <v>#N/A</v>
      </c>
      <c r="CF695" s="75" t="e">
        <f>P695*VLOOKUP($B695,DM_HHDV!$B$5:$K$1050,10,0)</f>
        <v>#N/A</v>
      </c>
      <c r="CG695" s="75" t="e">
        <f>Q695*VLOOKUP($B695,DM_HHDV!$B$5:$K$1050,8,0)</f>
        <v>#N/A</v>
      </c>
      <c r="CH695" s="75" t="e">
        <f>Q695*VLOOKUP($B695,DM_HHDV!$B$5:$K$1050,9,0)</f>
        <v>#N/A</v>
      </c>
      <c r="CI695" s="75" t="e">
        <f>Q695*VLOOKUP($B695,DM_HHDV!$B$5:$K$1050,10,0)</f>
        <v>#N/A</v>
      </c>
      <c r="CJ695" s="75" t="e">
        <f>R695*VLOOKUP($B695,DM_HHDV!$B$5:$K$1050,8,0)</f>
        <v>#N/A</v>
      </c>
      <c r="CK695" s="75" t="e">
        <f>R695*VLOOKUP($B695,DM_HHDV!$B$5:$K$1050,9,0)</f>
        <v>#N/A</v>
      </c>
      <c r="CL695" s="75" t="e">
        <f>R695*VLOOKUP($B695,DM_HHDV!$B$5:$K$1050,10,0)</f>
        <v>#N/A</v>
      </c>
    </row>
    <row r="696" spans="1:90">
      <c r="A696" s="21">
        <f>DM_HHDV!A695</f>
        <v>0</v>
      </c>
      <c r="B696" s="22"/>
      <c r="C696" s="22"/>
      <c r="D696" s="62">
        <f>IFERROR(VLOOKUP(B696,DM_HHDV!$B$5:$E$1050,3,0),0)</f>
        <v>0</v>
      </c>
      <c r="E696" s="67">
        <f>IFERROR(VLOOKUP(B696,DM_HHDV!$B$5:$E$1050,4,0),0)</f>
        <v>0</v>
      </c>
      <c r="F696" s="74">
        <f t="shared" si="10"/>
        <v>0</v>
      </c>
      <c r="G696" s="23"/>
      <c r="H696" s="65"/>
      <c r="I696" s="65"/>
      <c r="J696" s="65"/>
      <c r="K696" s="65"/>
      <c r="L696" s="65"/>
      <c r="M696" s="65"/>
      <c r="N696" s="65"/>
      <c r="O696" s="65"/>
      <c r="P696" s="65"/>
      <c r="Q696" s="65"/>
      <c r="R696" s="65"/>
      <c r="S696" s="75" t="e">
        <f>G696*VLOOKUP($B696,DM_HHDV!$B$5:$H$1050,5,0)</f>
        <v>#N/A</v>
      </c>
      <c r="T696" s="75" t="e">
        <f>G696*VLOOKUP($B696,DM_HHDV!$B$5:$H$1050,6,0)</f>
        <v>#N/A</v>
      </c>
      <c r="U696" s="75" t="e">
        <f>G696*VLOOKUP($B696,DM_HHDV!$B$5:$H$1050,7,0)</f>
        <v>#N/A</v>
      </c>
      <c r="V696" s="75" t="e">
        <f>H696*VLOOKUP($B696,DM_HHDV!$B$5:$H$1050,5,0)</f>
        <v>#N/A</v>
      </c>
      <c r="W696" s="75" t="e">
        <f>H696*VLOOKUP($B696,DM_HHDV!$B$5:$H$1050,6,0)</f>
        <v>#N/A</v>
      </c>
      <c r="X696" s="75" t="e">
        <f>H696*VLOOKUP($B696,DM_HHDV!$B$5:$H$1050,7,0)</f>
        <v>#N/A</v>
      </c>
      <c r="Y696" s="75" t="e">
        <f>I696*VLOOKUP($B696,DM_HHDV!$B$5:$H$1050,5,0)</f>
        <v>#N/A</v>
      </c>
      <c r="Z696" s="75" t="e">
        <f>I696*VLOOKUP($B696,DM_HHDV!$B$5:$H$1050,6,0)</f>
        <v>#N/A</v>
      </c>
      <c r="AA696" s="75" t="e">
        <f>I696*VLOOKUP($B696,DM_HHDV!$B$5:$H$1050,7,0)</f>
        <v>#N/A</v>
      </c>
      <c r="AB696" s="75" t="e">
        <f>J696*VLOOKUP($B696,DM_HHDV!$B$5:$H$1050,5,0)</f>
        <v>#N/A</v>
      </c>
      <c r="AC696" s="75" t="e">
        <f>J696*VLOOKUP($B696,DM_HHDV!$B$5:$H$1050,6,0)</f>
        <v>#N/A</v>
      </c>
      <c r="AD696" s="75" t="e">
        <f>J696*VLOOKUP($B696,DM_HHDV!$B$5:$H$1050,7,0)</f>
        <v>#N/A</v>
      </c>
      <c r="AE696" s="75" t="e">
        <f>K696*VLOOKUP($B696,DM_HHDV!$B$5:$H$1050,5,0)</f>
        <v>#N/A</v>
      </c>
      <c r="AF696" s="75" t="e">
        <f>K696*VLOOKUP($B696,DM_HHDV!$B$5:$H$1050,6,0)</f>
        <v>#N/A</v>
      </c>
      <c r="AG696" s="75" t="e">
        <f>K696*VLOOKUP($B696,DM_HHDV!$B$5:$H$1050,7,0)</f>
        <v>#N/A</v>
      </c>
      <c r="AH696" s="75" t="e">
        <f>L696*VLOOKUP($B696,DM_HHDV!$B$5:$H$1050,5,0)</f>
        <v>#N/A</v>
      </c>
      <c r="AI696" s="75" t="e">
        <f>L696*VLOOKUP($B696,DM_HHDV!$B$5:$H$1050,6,0)</f>
        <v>#N/A</v>
      </c>
      <c r="AJ696" s="75" t="e">
        <f>L696*VLOOKUP($B696,DM_HHDV!$B$5:$H$1050,7,0)</f>
        <v>#N/A</v>
      </c>
      <c r="AK696" s="75" t="e">
        <f>M696*VLOOKUP($B696,DM_HHDV!$B$5:$H$1050,5,0)</f>
        <v>#N/A</v>
      </c>
      <c r="AL696" s="75" t="e">
        <f>M696*VLOOKUP($B696,DM_HHDV!$B$5:$H$1050,6,0)</f>
        <v>#N/A</v>
      </c>
      <c r="AM696" s="75" t="e">
        <f>M696*VLOOKUP($B696,DM_HHDV!$B$5:$H$1050,7,0)</f>
        <v>#N/A</v>
      </c>
      <c r="AN696" s="75" t="e">
        <f>N696*VLOOKUP($B696,DM_HHDV!$B$5:$H$1050,5,0)</f>
        <v>#N/A</v>
      </c>
      <c r="AO696" s="75" t="e">
        <f>N696*VLOOKUP($B696,DM_HHDV!$B$5:$H$1050,6,0)</f>
        <v>#N/A</v>
      </c>
      <c r="AP696" s="75" t="e">
        <f>N696*VLOOKUP($B696,DM_HHDV!$B$5:$H$1050,7,0)</f>
        <v>#N/A</v>
      </c>
      <c r="AQ696" s="75" t="e">
        <f>O696*VLOOKUP($B696,DM_HHDV!$B$5:$H$1050,5,0)</f>
        <v>#N/A</v>
      </c>
      <c r="AR696" s="75" t="e">
        <f>O696*VLOOKUP($B696,DM_HHDV!$B$5:$H$1050,6,0)</f>
        <v>#N/A</v>
      </c>
      <c r="AS696" s="75" t="e">
        <f>O696*VLOOKUP($B696,DM_HHDV!$B$5:$H$1050,7,0)</f>
        <v>#N/A</v>
      </c>
      <c r="AT696" s="75" t="e">
        <f>P696*VLOOKUP($B696,DM_HHDV!$B$5:$H$1050,5,0)</f>
        <v>#N/A</v>
      </c>
      <c r="AU696" s="75" t="e">
        <f>P696*VLOOKUP($B696,DM_HHDV!$B$5:$H$1050,6,0)</f>
        <v>#N/A</v>
      </c>
      <c r="AV696" s="75" t="e">
        <f>P696*VLOOKUP($B696,DM_HHDV!$B$5:$H$1050,7,0)</f>
        <v>#N/A</v>
      </c>
      <c r="AW696" s="75" t="e">
        <f>Q696*VLOOKUP($B696,DM_HHDV!$B$5:$H$1050,5,0)</f>
        <v>#N/A</v>
      </c>
      <c r="AX696" s="75" t="e">
        <f>Q696*VLOOKUP($B696,DM_HHDV!$B$5:$H$1050,6,0)</f>
        <v>#N/A</v>
      </c>
      <c r="AY696" s="75" t="e">
        <f>Q696*VLOOKUP($B696,DM_HHDV!$B$5:$H$1050,7,0)</f>
        <v>#N/A</v>
      </c>
      <c r="AZ696" s="75" t="e">
        <f>R696*VLOOKUP($B696,DM_HHDV!$B$5:$H$1050,5,0)</f>
        <v>#N/A</v>
      </c>
      <c r="BA696" s="75" t="e">
        <f>R696*VLOOKUP($B696,DM_HHDV!$B$5:$H$1050,6,0)</f>
        <v>#N/A</v>
      </c>
      <c r="BB696" s="75" t="e">
        <f>R696*VLOOKUP($B696,DM_HHDV!$B$5:$H$1050,7,0)</f>
        <v>#N/A</v>
      </c>
      <c r="BC696" s="75" t="e">
        <f>G696*VLOOKUP($B696,DM_HHDV!$B$5:$K$1050,8,0)</f>
        <v>#N/A</v>
      </c>
      <c r="BD696" s="75" t="e">
        <f>G696*VLOOKUP($B696,DM_HHDV!$B$5:$K$1050,9,0)</f>
        <v>#N/A</v>
      </c>
      <c r="BE696" s="75" t="e">
        <f>G696*VLOOKUP($B696,DM_HHDV!$B$5:$K$1050,10,0)</f>
        <v>#N/A</v>
      </c>
      <c r="BF696" s="75" t="e">
        <f>H696*VLOOKUP($B696,DM_HHDV!$B$5:$K$1050,8,0)</f>
        <v>#N/A</v>
      </c>
      <c r="BG696" s="75" t="e">
        <f>H696*VLOOKUP($B696,DM_HHDV!$B$5:$K$1050,9,0)</f>
        <v>#N/A</v>
      </c>
      <c r="BH696" s="75" t="e">
        <f>H696*VLOOKUP($B696,DM_HHDV!$B$5:$K$1050,10,0)</f>
        <v>#N/A</v>
      </c>
      <c r="BI696" s="75" t="e">
        <f>I696*VLOOKUP($B696,DM_HHDV!$B$5:$K$1050,8,0)</f>
        <v>#N/A</v>
      </c>
      <c r="BJ696" s="75" t="e">
        <f>I696*VLOOKUP($B696,DM_HHDV!$B$5:$K$1050,9,0)</f>
        <v>#N/A</v>
      </c>
      <c r="BK696" s="75" t="e">
        <f>I696*VLOOKUP($B696,DM_HHDV!$B$5:$K$1050,10,0)</f>
        <v>#N/A</v>
      </c>
      <c r="BL696" s="75" t="e">
        <f>J696*VLOOKUP($B696,DM_HHDV!$B$5:$K$1050,8,0)</f>
        <v>#N/A</v>
      </c>
      <c r="BM696" s="75" t="e">
        <f>J696*VLOOKUP($B696,DM_HHDV!$B$5:$K$1050,9,0)</f>
        <v>#N/A</v>
      </c>
      <c r="BN696" s="75" t="e">
        <f>J696*VLOOKUP($B696,DM_HHDV!$B$5:$K$1050,10,0)</f>
        <v>#N/A</v>
      </c>
      <c r="BO696" s="75" t="e">
        <f>K696*VLOOKUP($B696,DM_HHDV!$B$5:$K$1050,8,0)</f>
        <v>#N/A</v>
      </c>
      <c r="BP696" s="75" t="e">
        <f>K696*VLOOKUP($B696,DM_HHDV!$B$5:$K$1050,9,0)</f>
        <v>#N/A</v>
      </c>
      <c r="BQ696" s="75" t="e">
        <f>K696*VLOOKUP($B696,DM_HHDV!$B$5:$K$1050,10,0)</f>
        <v>#N/A</v>
      </c>
      <c r="BR696" s="75" t="e">
        <f>L696*VLOOKUP($B696,DM_HHDV!$B$5:$K$1050,8,0)</f>
        <v>#N/A</v>
      </c>
      <c r="BS696" s="75" t="e">
        <f>L696*VLOOKUP($B696,DM_HHDV!$B$5:$K$1050,9,0)</f>
        <v>#N/A</v>
      </c>
      <c r="BT696" s="75" t="e">
        <f>L696*VLOOKUP($B696,DM_HHDV!$B$5:$K$1050,10,0)</f>
        <v>#N/A</v>
      </c>
      <c r="BU696" s="75" t="e">
        <f>M696*VLOOKUP($B696,DM_HHDV!$B$5:$K$1050,8,0)</f>
        <v>#N/A</v>
      </c>
      <c r="BV696" s="75" t="e">
        <f>M696*VLOOKUP($B696,DM_HHDV!$B$5:$K$1050,9,0)</f>
        <v>#N/A</v>
      </c>
      <c r="BW696" s="75" t="e">
        <f>M696*VLOOKUP($B696,DM_HHDV!$B$5:$K$1050,10,0)</f>
        <v>#N/A</v>
      </c>
      <c r="BX696" s="75" t="e">
        <f>N696*VLOOKUP($B696,DM_HHDV!$B$5:$K$1050,8,0)</f>
        <v>#N/A</v>
      </c>
      <c r="BY696" s="75" t="e">
        <f>N696*VLOOKUP($B696,DM_HHDV!$B$5:$K$1050,9,0)</f>
        <v>#N/A</v>
      </c>
      <c r="BZ696" s="75" t="e">
        <f>N696*VLOOKUP($B696,DM_HHDV!$B$5:$K$1050,10,0)</f>
        <v>#N/A</v>
      </c>
      <c r="CA696" s="75" t="e">
        <f>O696*VLOOKUP($B696,DM_HHDV!$B$5:$K$1050,8,0)</f>
        <v>#N/A</v>
      </c>
      <c r="CB696" s="75" t="e">
        <f>O696*VLOOKUP($B696,DM_HHDV!$B$5:$K$1050,9,0)</f>
        <v>#N/A</v>
      </c>
      <c r="CC696" s="75" t="e">
        <f>O696*VLOOKUP($B696,DM_HHDV!$B$5:$K$1050,10,0)</f>
        <v>#N/A</v>
      </c>
      <c r="CD696" s="75" t="e">
        <f>P696*VLOOKUP($B696,DM_HHDV!$B$5:$K$1050,8,0)</f>
        <v>#N/A</v>
      </c>
      <c r="CE696" s="75" t="e">
        <f>P696*VLOOKUP($B696,DM_HHDV!$B$5:$K$1050,9,0)</f>
        <v>#N/A</v>
      </c>
      <c r="CF696" s="75" t="e">
        <f>P696*VLOOKUP($B696,DM_HHDV!$B$5:$K$1050,10,0)</f>
        <v>#N/A</v>
      </c>
      <c r="CG696" s="75" t="e">
        <f>Q696*VLOOKUP($B696,DM_HHDV!$B$5:$K$1050,8,0)</f>
        <v>#N/A</v>
      </c>
      <c r="CH696" s="75" t="e">
        <f>Q696*VLOOKUP($B696,DM_HHDV!$B$5:$K$1050,9,0)</f>
        <v>#N/A</v>
      </c>
      <c r="CI696" s="75" t="e">
        <f>Q696*VLOOKUP($B696,DM_HHDV!$B$5:$K$1050,10,0)</f>
        <v>#N/A</v>
      </c>
      <c r="CJ696" s="75" t="e">
        <f>R696*VLOOKUP($B696,DM_HHDV!$B$5:$K$1050,8,0)</f>
        <v>#N/A</v>
      </c>
      <c r="CK696" s="75" t="e">
        <f>R696*VLOOKUP($B696,DM_HHDV!$B$5:$K$1050,9,0)</f>
        <v>#N/A</v>
      </c>
      <c r="CL696" s="75" t="e">
        <f>R696*VLOOKUP($B696,DM_HHDV!$B$5:$K$1050,10,0)</f>
        <v>#N/A</v>
      </c>
    </row>
    <row r="697" spans="1:90">
      <c r="A697" s="21">
        <f>DM_HHDV!A696</f>
        <v>0</v>
      </c>
      <c r="B697" s="22"/>
      <c r="C697" s="22"/>
      <c r="D697" s="62">
        <f>IFERROR(VLOOKUP(B697,DM_HHDV!$B$5:$E$1050,3,0),0)</f>
        <v>0</v>
      </c>
      <c r="E697" s="67">
        <f>IFERROR(VLOOKUP(B697,DM_HHDV!$B$5:$E$1050,4,0),0)</f>
        <v>0</v>
      </c>
      <c r="F697" s="74">
        <f t="shared" si="10"/>
        <v>0</v>
      </c>
      <c r="G697" s="23"/>
      <c r="H697" s="65"/>
      <c r="I697" s="65"/>
      <c r="J697" s="65"/>
      <c r="K697" s="65"/>
      <c r="L697" s="65"/>
      <c r="M697" s="65"/>
      <c r="N697" s="65"/>
      <c r="O697" s="65"/>
      <c r="P697" s="65"/>
      <c r="Q697" s="65"/>
      <c r="R697" s="65"/>
      <c r="S697" s="75" t="e">
        <f>G697*VLOOKUP($B697,DM_HHDV!$B$5:$H$1050,5,0)</f>
        <v>#N/A</v>
      </c>
      <c r="T697" s="75" t="e">
        <f>G697*VLOOKUP($B697,DM_HHDV!$B$5:$H$1050,6,0)</f>
        <v>#N/A</v>
      </c>
      <c r="U697" s="75" t="e">
        <f>G697*VLOOKUP($B697,DM_HHDV!$B$5:$H$1050,7,0)</f>
        <v>#N/A</v>
      </c>
      <c r="V697" s="75" t="e">
        <f>H697*VLOOKUP($B697,DM_HHDV!$B$5:$H$1050,5,0)</f>
        <v>#N/A</v>
      </c>
      <c r="W697" s="75" t="e">
        <f>H697*VLOOKUP($B697,DM_HHDV!$B$5:$H$1050,6,0)</f>
        <v>#N/A</v>
      </c>
      <c r="X697" s="75" t="e">
        <f>H697*VLOOKUP($B697,DM_HHDV!$B$5:$H$1050,7,0)</f>
        <v>#N/A</v>
      </c>
      <c r="Y697" s="75" t="e">
        <f>I697*VLOOKUP($B697,DM_HHDV!$B$5:$H$1050,5,0)</f>
        <v>#N/A</v>
      </c>
      <c r="Z697" s="75" t="e">
        <f>I697*VLOOKUP($B697,DM_HHDV!$B$5:$H$1050,6,0)</f>
        <v>#N/A</v>
      </c>
      <c r="AA697" s="75" t="e">
        <f>I697*VLOOKUP($B697,DM_HHDV!$B$5:$H$1050,7,0)</f>
        <v>#N/A</v>
      </c>
      <c r="AB697" s="75" t="e">
        <f>J697*VLOOKUP($B697,DM_HHDV!$B$5:$H$1050,5,0)</f>
        <v>#N/A</v>
      </c>
      <c r="AC697" s="75" t="e">
        <f>J697*VLOOKUP($B697,DM_HHDV!$B$5:$H$1050,6,0)</f>
        <v>#N/A</v>
      </c>
      <c r="AD697" s="75" t="e">
        <f>J697*VLOOKUP($B697,DM_HHDV!$B$5:$H$1050,7,0)</f>
        <v>#N/A</v>
      </c>
      <c r="AE697" s="75" t="e">
        <f>K697*VLOOKUP($B697,DM_HHDV!$B$5:$H$1050,5,0)</f>
        <v>#N/A</v>
      </c>
      <c r="AF697" s="75" t="e">
        <f>K697*VLOOKUP($B697,DM_HHDV!$B$5:$H$1050,6,0)</f>
        <v>#N/A</v>
      </c>
      <c r="AG697" s="75" t="e">
        <f>K697*VLOOKUP($B697,DM_HHDV!$B$5:$H$1050,7,0)</f>
        <v>#N/A</v>
      </c>
      <c r="AH697" s="75" t="e">
        <f>L697*VLOOKUP($B697,DM_HHDV!$B$5:$H$1050,5,0)</f>
        <v>#N/A</v>
      </c>
      <c r="AI697" s="75" t="e">
        <f>L697*VLOOKUP($B697,DM_HHDV!$B$5:$H$1050,6,0)</f>
        <v>#N/A</v>
      </c>
      <c r="AJ697" s="75" t="e">
        <f>L697*VLOOKUP($B697,DM_HHDV!$B$5:$H$1050,7,0)</f>
        <v>#N/A</v>
      </c>
      <c r="AK697" s="75" t="e">
        <f>M697*VLOOKUP($B697,DM_HHDV!$B$5:$H$1050,5,0)</f>
        <v>#N/A</v>
      </c>
      <c r="AL697" s="75" t="e">
        <f>M697*VLOOKUP($B697,DM_HHDV!$B$5:$H$1050,6,0)</f>
        <v>#N/A</v>
      </c>
      <c r="AM697" s="75" t="e">
        <f>M697*VLOOKUP($B697,DM_HHDV!$B$5:$H$1050,7,0)</f>
        <v>#N/A</v>
      </c>
      <c r="AN697" s="75" t="e">
        <f>N697*VLOOKUP($B697,DM_HHDV!$B$5:$H$1050,5,0)</f>
        <v>#N/A</v>
      </c>
      <c r="AO697" s="75" t="e">
        <f>N697*VLOOKUP($B697,DM_HHDV!$B$5:$H$1050,6,0)</f>
        <v>#N/A</v>
      </c>
      <c r="AP697" s="75" t="e">
        <f>N697*VLOOKUP($B697,DM_HHDV!$B$5:$H$1050,7,0)</f>
        <v>#N/A</v>
      </c>
      <c r="AQ697" s="75" t="e">
        <f>O697*VLOOKUP($B697,DM_HHDV!$B$5:$H$1050,5,0)</f>
        <v>#N/A</v>
      </c>
      <c r="AR697" s="75" t="e">
        <f>O697*VLOOKUP($B697,DM_HHDV!$B$5:$H$1050,6,0)</f>
        <v>#N/A</v>
      </c>
      <c r="AS697" s="75" t="e">
        <f>O697*VLOOKUP($B697,DM_HHDV!$B$5:$H$1050,7,0)</f>
        <v>#N/A</v>
      </c>
      <c r="AT697" s="75" t="e">
        <f>P697*VLOOKUP($B697,DM_HHDV!$B$5:$H$1050,5,0)</f>
        <v>#N/A</v>
      </c>
      <c r="AU697" s="75" t="e">
        <f>P697*VLOOKUP($B697,DM_HHDV!$B$5:$H$1050,6,0)</f>
        <v>#N/A</v>
      </c>
      <c r="AV697" s="75" t="e">
        <f>P697*VLOOKUP($B697,DM_HHDV!$B$5:$H$1050,7,0)</f>
        <v>#N/A</v>
      </c>
      <c r="AW697" s="75" t="e">
        <f>Q697*VLOOKUP($B697,DM_HHDV!$B$5:$H$1050,5,0)</f>
        <v>#N/A</v>
      </c>
      <c r="AX697" s="75" t="e">
        <f>Q697*VLOOKUP($B697,DM_HHDV!$B$5:$H$1050,6,0)</f>
        <v>#N/A</v>
      </c>
      <c r="AY697" s="75" t="e">
        <f>Q697*VLOOKUP($B697,DM_HHDV!$B$5:$H$1050,7,0)</f>
        <v>#N/A</v>
      </c>
      <c r="AZ697" s="75" t="e">
        <f>R697*VLOOKUP($B697,DM_HHDV!$B$5:$H$1050,5,0)</f>
        <v>#N/A</v>
      </c>
      <c r="BA697" s="75" t="e">
        <f>R697*VLOOKUP($B697,DM_HHDV!$B$5:$H$1050,6,0)</f>
        <v>#N/A</v>
      </c>
      <c r="BB697" s="75" t="e">
        <f>R697*VLOOKUP($B697,DM_HHDV!$B$5:$H$1050,7,0)</f>
        <v>#N/A</v>
      </c>
      <c r="BC697" s="75" t="e">
        <f>G697*VLOOKUP($B697,DM_HHDV!$B$5:$K$1050,8,0)</f>
        <v>#N/A</v>
      </c>
      <c r="BD697" s="75" t="e">
        <f>G697*VLOOKUP($B697,DM_HHDV!$B$5:$K$1050,9,0)</f>
        <v>#N/A</v>
      </c>
      <c r="BE697" s="75" t="e">
        <f>G697*VLOOKUP($B697,DM_HHDV!$B$5:$K$1050,10,0)</f>
        <v>#N/A</v>
      </c>
      <c r="BF697" s="75" t="e">
        <f>H697*VLOOKUP($B697,DM_HHDV!$B$5:$K$1050,8,0)</f>
        <v>#N/A</v>
      </c>
      <c r="BG697" s="75" t="e">
        <f>H697*VLOOKUP($B697,DM_HHDV!$B$5:$K$1050,9,0)</f>
        <v>#N/A</v>
      </c>
      <c r="BH697" s="75" t="e">
        <f>H697*VLOOKUP($B697,DM_HHDV!$B$5:$K$1050,10,0)</f>
        <v>#N/A</v>
      </c>
      <c r="BI697" s="75" t="e">
        <f>I697*VLOOKUP($B697,DM_HHDV!$B$5:$K$1050,8,0)</f>
        <v>#N/A</v>
      </c>
      <c r="BJ697" s="75" t="e">
        <f>I697*VLOOKUP($B697,DM_HHDV!$B$5:$K$1050,9,0)</f>
        <v>#N/A</v>
      </c>
      <c r="BK697" s="75" t="e">
        <f>I697*VLOOKUP($B697,DM_HHDV!$B$5:$K$1050,10,0)</f>
        <v>#N/A</v>
      </c>
      <c r="BL697" s="75" t="e">
        <f>J697*VLOOKUP($B697,DM_HHDV!$B$5:$K$1050,8,0)</f>
        <v>#N/A</v>
      </c>
      <c r="BM697" s="75" t="e">
        <f>J697*VLOOKUP($B697,DM_HHDV!$B$5:$K$1050,9,0)</f>
        <v>#N/A</v>
      </c>
      <c r="BN697" s="75" t="e">
        <f>J697*VLOOKUP($B697,DM_HHDV!$B$5:$K$1050,10,0)</f>
        <v>#N/A</v>
      </c>
      <c r="BO697" s="75" t="e">
        <f>K697*VLOOKUP($B697,DM_HHDV!$B$5:$K$1050,8,0)</f>
        <v>#N/A</v>
      </c>
      <c r="BP697" s="75" t="e">
        <f>K697*VLOOKUP($B697,DM_HHDV!$B$5:$K$1050,9,0)</f>
        <v>#N/A</v>
      </c>
      <c r="BQ697" s="75" t="e">
        <f>K697*VLOOKUP($B697,DM_HHDV!$B$5:$K$1050,10,0)</f>
        <v>#N/A</v>
      </c>
      <c r="BR697" s="75" t="e">
        <f>L697*VLOOKUP($B697,DM_HHDV!$B$5:$K$1050,8,0)</f>
        <v>#N/A</v>
      </c>
      <c r="BS697" s="75" t="e">
        <f>L697*VLOOKUP($B697,DM_HHDV!$B$5:$K$1050,9,0)</f>
        <v>#N/A</v>
      </c>
      <c r="BT697" s="75" t="e">
        <f>L697*VLOOKUP($B697,DM_HHDV!$B$5:$K$1050,10,0)</f>
        <v>#N/A</v>
      </c>
      <c r="BU697" s="75" t="e">
        <f>M697*VLOOKUP($B697,DM_HHDV!$B$5:$K$1050,8,0)</f>
        <v>#N/A</v>
      </c>
      <c r="BV697" s="75" t="e">
        <f>M697*VLOOKUP($B697,DM_HHDV!$B$5:$K$1050,9,0)</f>
        <v>#N/A</v>
      </c>
      <c r="BW697" s="75" t="e">
        <f>M697*VLOOKUP($B697,DM_HHDV!$B$5:$K$1050,10,0)</f>
        <v>#N/A</v>
      </c>
      <c r="BX697" s="75" t="e">
        <f>N697*VLOOKUP($B697,DM_HHDV!$B$5:$K$1050,8,0)</f>
        <v>#N/A</v>
      </c>
      <c r="BY697" s="75" t="e">
        <f>N697*VLOOKUP($B697,DM_HHDV!$B$5:$K$1050,9,0)</f>
        <v>#N/A</v>
      </c>
      <c r="BZ697" s="75" t="e">
        <f>N697*VLOOKUP($B697,DM_HHDV!$B$5:$K$1050,10,0)</f>
        <v>#N/A</v>
      </c>
      <c r="CA697" s="75" t="e">
        <f>O697*VLOOKUP($B697,DM_HHDV!$B$5:$K$1050,8,0)</f>
        <v>#N/A</v>
      </c>
      <c r="CB697" s="75" t="e">
        <f>O697*VLOOKUP($B697,DM_HHDV!$B$5:$K$1050,9,0)</f>
        <v>#N/A</v>
      </c>
      <c r="CC697" s="75" t="e">
        <f>O697*VLOOKUP($B697,DM_HHDV!$B$5:$K$1050,10,0)</f>
        <v>#N/A</v>
      </c>
      <c r="CD697" s="75" t="e">
        <f>P697*VLOOKUP($B697,DM_HHDV!$B$5:$K$1050,8,0)</f>
        <v>#N/A</v>
      </c>
      <c r="CE697" s="75" t="e">
        <f>P697*VLOOKUP($B697,DM_HHDV!$B$5:$K$1050,9,0)</f>
        <v>#N/A</v>
      </c>
      <c r="CF697" s="75" t="e">
        <f>P697*VLOOKUP($B697,DM_HHDV!$B$5:$K$1050,10,0)</f>
        <v>#N/A</v>
      </c>
      <c r="CG697" s="75" t="e">
        <f>Q697*VLOOKUP($B697,DM_HHDV!$B$5:$K$1050,8,0)</f>
        <v>#N/A</v>
      </c>
      <c r="CH697" s="75" t="e">
        <f>Q697*VLOOKUP($B697,DM_HHDV!$B$5:$K$1050,9,0)</f>
        <v>#N/A</v>
      </c>
      <c r="CI697" s="75" t="e">
        <f>Q697*VLOOKUP($B697,DM_HHDV!$B$5:$K$1050,10,0)</f>
        <v>#N/A</v>
      </c>
      <c r="CJ697" s="75" t="e">
        <f>R697*VLOOKUP($B697,DM_HHDV!$B$5:$K$1050,8,0)</f>
        <v>#N/A</v>
      </c>
      <c r="CK697" s="75" t="e">
        <f>R697*VLOOKUP($B697,DM_HHDV!$B$5:$K$1050,9,0)</f>
        <v>#N/A</v>
      </c>
      <c r="CL697" s="75" t="e">
        <f>R697*VLOOKUP($B697,DM_HHDV!$B$5:$K$1050,10,0)</f>
        <v>#N/A</v>
      </c>
    </row>
    <row r="698" spans="1:90">
      <c r="A698" s="21">
        <f>DM_HHDV!A697</f>
        <v>0</v>
      </c>
      <c r="B698" s="22"/>
      <c r="C698" s="22"/>
      <c r="D698" s="62">
        <f>IFERROR(VLOOKUP(B698,DM_HHDV!$B$5:$E$1050,3,0),0)</f>
        <v>0</v>
      </c>
      <c r="E698" s="67">
        <f>IFERROR(VLOOKUP(B698,DM_HHDV!$B$5:$E$1050,4,0),0)</f>
        <v>0</v>
      </c>
      <c r="F698" s="74">
        <f t="shared" si="10"/>
        <v>0</v>
      </c>
      <c r="G698" s="23"/>
      <c r="H698" s="65"/>
      <c r="I698" s="65"/>
      <c r="J698" s="65"/>
      <c r="K698" s="65"/>
      <c r="L698" s="65"/>
      <c r="M698" s="65"/>
      <c r="N698" s="65"/>
      <c r="O698" s="65"/>
      <c r="P698" s="65"/>
      <c r="Q698" s="65"/>
      <c r="R698" s="65"/>
      <c r="S698" s="75" t="e">
        <f>G698*VLOOKUP($B698,DM_HHDV!$B$5:$H$1050,5,0)</f>
        <v>#N/A</v>
      </c>
      <c r="T698" s="75" t="e">
        <f>G698*VLOOKUP($B698,DM_HHDV!$B$5:$H$1050,6,0)</f>
        <v>#N/A</v>
      </c>
      <c r="U698" s="75" t="e">
        <f>G698*VLOOKUP($B698,DM_HHDV!$B$5:$H$1050,7,0)</f>
        <v>#N/A</v>
      </c>
      <c r="V698" s="75" t="e">
        <f>H698*VLOOKUP($B698,DM_HHDV!$B$5:$H$1050,5,0)</f>
        <v>#N/A</v>
      </c>
      <c r="W698" s="75" t="e">
        <f>H698*VLOOKUP($B698,DM_HHDV!$B$5:$H$1050,6,0)</f>
        <v>#N/A</v>
      </c>
      <c r="X698" s="75" t="e">
        <f>H698*VLOOKUP($B698,DM_HHDV!$B$5:$H$1050,7,0)</f>
        <v>#N/A</v>
      </c>
      <c r="Y698" s="75" t="e">
        <f>I698*VLOOKUP($B698,DM_HHDV!$B$5:$H$1050,5,0)</f>
        <v>#N/A</v>
      </c>
      <c r="Z698" s="75" t="e">
        <f>I698*VLOOKUP($B698,DM_HHDV!$B$5:$H$1050,6,0)</f>
        <v>#N/A</v>
      </c>
      <c r="AA698" s="75" t="e">
        <f>I698*VLOOKUP($B698,DM_HHDV!$B$5:$H$1050,7,0)</f>
        <v>#N/A</v>
      </c>
      <c r="AB698" s="75" t="e">
        <f>J698*VLOOKUP($B698,DM_HHDV!$B$5:$H$1050,5,0)</f>
        <v>#N/A</v>
      </c>
      <c r="AC698" s="75" t="e">
        <f>J698*VLOOKUP($B698,DM_HHDV!$B$5:$H$1050,6,0)</f>
        <v>#N/A</v>
      </c>
      <c r="AD698" s="75" t="e">
        <f>J698*VLOOKUP($B698,DM_HHDV!$B$5:$H$1050,7,0)</f>
        <v>#N/A</v>
      </c>
      <c r="AE698" s="75" t="e">
        <f>K698*VLOOKUP($B698,DM_HHDV!$B$5:$H$1050,5,0)</f>
        <v>#N/A</v>
      </c>
      <c r="AF698" s="75" t="e">
        <f>K698*VLOOKUP($B698,DM_HHDV!$B$5:$H$1050,6,0)</f>
        <v>#N/A</v>
      </c>
      <c r="AG698" s="75" t="e">
        <f>K698*VLOOKUP($B698,DM_HHDV!$B$5:$H$1050,7,0)</f>
        <v>#N/A</v>
      </c>
      <c r="AH698" s="75" t="e">
        <f>L698*VLOOKUP($B698,DM_HHDV!$B$5:$H$1050,5,0)</f>
        <v>#N/A</v>
      </c>
      <c r="AI698" s="75" t="e">
        <f>L698*VLOOKUP($B698,DM_HHDV!$B$5:$H$1050,6,0)</f>
        <v>#N/A</v>
      </c>
      <c r="AJ698" s="75" t="e">
        <f>L698*VLOOKUP($B698,DM_HHDV!$B$5:$H$1050,7,0)</f>
        <v>#N/A</v>
      </c>
      <c r="AK698" s="75" t="e">
        <f>M698*VLOOKUP($B698,DM_HHDV!$B$5:$H$1050,5,0)</f>
        <v>#N/A</v>
      </c>
      <c r="AL698" s="75" t="e">
        <f>M698*VLOOKUP($B698,DM_HHDV!$B$5:$H$1050,6,0)</f>
        <v>#N/A</v>
      </c>
      <c r="AM698" s="75" t="e">
        <f>M698*VLOOKUP($B698,DM_HHDV!$B$5:$H$1050,7,0)</f>
        <v>#N/A</v>
      </c>
      <c r="AN698" s="75" t="e">
        <f>N698*VLOOKUP($B698,DM_HHDV!$B$5:$H$1050,5,0)</f>
        <v>#N/A</v>
      </c>
      <c r="AO698" s="75" t="e">
        <f>N698*VLOOKUP($B698,DM_HHDV!$B$5:$H$1050,6,0)</f>
        <v>#N/A</v>
      </c>
      <c r="AP698" s="75" t="e">
        <f>N698*VLOOKUP($B698,DM_HHDV!$B$5:$H$1050,7,0)</f>
        <v>#N/A</v>
      </c>
      <c r="AQ698" s="75" t="e">
        <f>O698*VLOOKUP($B698,DM_HHDV!$B$5:$H$1050,5,0)</f>
        <v>#N/A</v>
      </c>
      <c r="AR698" s="75" t="e">
        <f>O698*VLOOKUP($B698,DM_HHDV!$B$5:$H$1050,6,0)</f>
        <v>#N/A</v>
      </c>
      <c r="AS698" s="75" t="e">
        <f>O698*VLOOKUP($B698,DM_HHDV!$B$5:$H$1050,7,0)</f>
        <v>#N/A</v>
      </c>
      <c r="AT698" s="75" t="e">
        <f>P698*VLOOKUP($B698,DM_HHDV!$B$5:$H$1050,5,0)</f>
        <v>#N/A</v>
      </c>
      <c r="AU698" s="75" t="e">
        <f>P698*VLOOKUP($B698,DM_HHDV!$B$5:$H$1050,6,0)</f>
        <v>#N/A</v>
      </c>
      <c r="AV698" s="75" t="e">
        <f>P698*VLOOKUP($B698,DM_HHDV!$B$5:$H$1050,7,0)</f>
        <v>#N/A</v>
      </c>
      <c r="AW698" s="75" t="e">
        <f>Q698*VLOOKUP($B698,DM_HHDV!$B$5:$H$1050,5,0)</f>
        <v>#N/A</v>
      </c>
      <c r="AX698" s="75" t="e">
        <f>Q698*VLOOKUP($B698,DM_HHDV!$B$5:$H$1050,6,0)</f>
        <v>#N/A</v>
      </c>
      <c r="AY698" s="75" t="e">
        <f>Q698*VLOOKUP($B698,DM_HHDV!$B$5:$H$1050,7,0)</f>
        <v>#N/A</v>
      </c>
      <c r="AZ698" s="75" t="e">
        <f>R698*VLOOKUP($B698,DM_HHDV!$B$5:$H$1050,5,0)</f>
        <v>#N/A</v>
      </c>
      <c r="BA698" s="75" t="e">
        <f>R698*VLOOKUP($B698,DM_HHDV!$B$5:$H$1050,6,0)</f>
        <v>#N/A</v>
      </c>
      <c r="BB698" s="75" t="e">
        <f>R698*VLOOKUP($B698,DM_HHDV!$B$5:$H$1050,7,0)</f>
        <v>#N/A</v>
      </c>
      <c r="BC698" s="75" t="e">
        <f>G698*VLOOKUP($B698,DM_HHDV!$B$5:$K$1050,8,0)</f>
        <v>#N/A</v>
      </c>
      <c r="BD698" s="75" t="e">
        <f>G698*VLOOKUP($B698,DM_HHDV!$B$5:$K$1050,9,0)</f>
        <v>#N/A</v>
      </c>
      <c r="BE698" s="75" t="e">
        <f>G698*VLOOKUP($B698,DM_HHDV!$B$5:$K$1050,10,0)</f>
        <v>#N/A</v>
      </c>
      <c r="BF698" s="75" t="e">
        <f>H698*VLOOKUP($B698,DM_HHDV!$B$5:$K$1050,8,0)</f>
        <v>#N/A</v>
      </c>
      <c r="BG698" s="75" t="e">
        <f>H698*VLOOKUP($B698,DM_HHDV!$B$5:$K$1050,9,0)</f>
        <v>#N/A</v>
      </c>
      <c r="BH698" s="75" t="e">
        <f>H698*VLOOKUP($B698,DM_HHDV!$B$5:$K$1050,10,0)</f>
        <v>#N/A</v>
      </c>
      <c r="BI698" s="75" t="e">
        <f>I698*VLOOKUP($B698,DM_HHDV!$B$5:$K$1050,8,0)</f>
        <v>#N/A</v>
      </c>
      <c r="BJ698" s="75" t="e">
        <f>I698*VLOOKUP($B698,DM_HHDV!$B$5:$K$1050,9,0)</f>
        <v>#N/A</v>
      </c>
      <c r="BK698" s="75" t="e">
        <f>I698*VLOOKUP($B698,DM_HHDV!$B$5:$K$1050,10,0)</f>
        <v>#N/A</v>
      </c>
      <c r="BL698" s="75" t="e">
        <f>J698*VLOOKUP($B698,DM_HHDV!$B$5:$K$1050,8,0)</f>
        <v>#N/A</v>
      </c>
      <c r="BM698" s="75" t="e">
        <f>J698*VLOOKUP($B698,DM_HHDV!$B$5:$K$1050,9,0)</f>
        <v>#N/A</v>
      </c>
      <c r="BN698" s="75" t="e">
        <f>J698*VLOOKUP($B698,DM_HHDV!$B$5:$K$1050,10,0)</f>
        <v>#N/A</v>
      </c>
      <c r="BO698" s="75" t="e">
        <f>K698*VLOOKUP($B698,DM_HHDV!$B$5:$K$1050,8,0)</f>
        <v>#N/A</v>
      </c>
      <c r="BP698" s="75" t="e">
        <f>K698*VLOOKUP($B698,DM_HHDV!$B$5:$K$1050,9,0)</f>
        <v>#N/A</v>
      </c>
      <c r="BQ698" s="75" t="e">
        <f>K698*VLOOKUP($B698,DM_HHDV!$B$5:$K$1050,10,0)</f>
        <v>#N/A</v>
      </c>
      <c r="BR698" s="75" t="e">
        <f>L698*VLOOKUP($B698,DM_HHDV!$B$5:$K$1050,8,0)</f>
        <v>#N/A</v>
      </c>
      <c r="BS698" s="75" t="e">
        <f>L698*VLOOKUP($B698,DM_HHDV!$B$5:$K$1050,9,0)</f>
        <v>#N/A</v>
      </c>
      <c r="BT698" s="75" t="e">
        <f>L698*VLOOKUP($B698,DM_HHDV!$B$5:$K$1050,10,0)</f>
        <v>#N/A</v>
      </c>
      <c r="BU698" s="75" t="e">
        <f>M698*VLOOKUP($B698,DM_HHDV!$B$5:$K$1050,8,0)</f>
        <v>#N/A</v>
      </c>
      <c r="BV698" s="75" t="e">
        <f>M698*VLOOKUP($B698,DM_HHDV!$B$5:$K$1050,9,0)</f>
        <v>#N/A</v>
      </c>
      <c r="BW698" s="75" t="e">
        <f>M698*VLOOKUP($B698,DM_HHDV!$B$5:$K$1050,10,0)</f>
        <v>#N/A</v>
      </c>
      <c r="BX698" s="75" t="e">
        <f>N698*VLOOKUP($B698,DM_HHDV!$B$5:$K$1050,8,0)</f>
        <v>#N/A</v>
      </c>
      <c r="BY698" s="75" t="e">
        <f>N698*VLOOKUP($B698,DM_HHDV!$B$5:$K$1050,9,0)</f>
        <v>#N/A</v>
      </c>
      <c r="BZ698" s="75" t="e">
        <f>N698*VLOOKUP($B698,DM_HHDV!$B$5:$K$1050,10,0)</f>
        <v>#N/A</v>
      </c>
      <c r="CA698" s="75" t="e">
        <f>O698*VLOOKUP($B698,DM_HHDV!$B$5:$K$1050,8,0)</f>
        <v>#N/A</v>
      </c>
      <c r="CB698" s="75" t="e">
        <f>O698*VLOOKUP($B698,DM_HHDV!$B$5:$K$1050,9,0)</f>
        <v>#N/A</v>
      </c>
      <c r="CC698" s="75" t="e">
        <f>O698*VLOOKUP($B698,DM_HHDV!$B$5:$K$1050,10,0)</f>
        <v>#N/A</v>
      </c>
      <c r="CD698" s="75" t="e">
        <f>P698*VLOOKUP($B698,DM_HHDV!$B$5:$K$1050,8,0)</f>
        <v>#N/A</v>
      </c>
      <c r="CE698" s="75" t="e">
        <f>P698*VLOOKUP($B698,DM_HHDV!$B$5:$K$1050,9,0)</f>
        <v>#N/A</v>
      </c>
      <c r="CF698" s="75" t="e">
        <f>P698*VLOOKUP($B698,DM_HHDV!$B$5:$K$1050,10,0)</f>
        <v>#N/A</v>
      </c>
      <c r="CG698" s="75" t="e">
        <f>Q698*VLOOKUP($B698,DM_HHDV!$B$5:$K$1050,8,0)</f>
        <v>#N/A</v>
      </c>
      <c r="CH698" s="75" t="e">
        <f>Q698*VLOOKUP($B698,DM_HHDV!$B$5:$K$1050,9,0)</f>
        <v>#N/A</v>
      </c>
      <c r="CI698" s="75" t="e">
        <f>Q698*VLOOKUP($B698,DM_HHDV!$B$5:$K$1050,10,0)</f>
        <v>#N/A</v>
      </c>
      <c r="CJ698" s="75" t="e">
        <f>R698*VLOOKUP($B698,DM_HHDV!$B$5:$K$1050,8,0)</f>
        <v>#N/A</v>
      </c>
      <c r="CK698" s="75" t="e">
        <f>R698*VLOOKUP($B698,DM_HHDV!$B$5:$K$1050,9,0)</f>
        <v>#N/A</v>
      </c>
      <c r="CL698" s="75" t="e">
        <f>R698*VLOOKUP($B698,DM_HHDV!$B$5:$K$1050,10,0)</f>
        <v>#N/A</v>
      </c>
    </row>
    <row r="699" spans="1:90">
      <c r="A699" s="21">
        <f>DM_HHDV!A698</f>
        <v>0</v>
      </c>
      <c r="B699" s="22"/>
      <c r="C699" s="22"/>
      <c r="D699" s="62">
        <f>IFERROR(VLOOKUP(B699,DM_HHDV!$B$5:$E$1050,3,0),0)</f>
        <v>0</v>
      </c>
      <c r="E699" s="67">
        <f>IFERROR(VLOOKUP(B699,DM_HHDV!$B$5:$E$1050,4,0),0)</f>
        <v>0</v>
      </c>
      <c r="F699" s="74">
        <f t="shared" si="10"/>
        <v>0</v>
      </c>
      <c r="G699" s="23"/>
      <c r="H699" s="65"/>
      <c r="I699" s="65"/>
      <c r="J699" s="65"/>
      <c r="K699" s="65"/>
      <c r="L699" s="65"/>
      <c r="M699" s="65"/>
      <c r="N699" s="65"/>
      <c r="O699" s="65"/>
      <c r="P699" s="65"/>
      <c r="Q699" s="65"/>
      <c r="R699" s="65"/>
      <c r="S699" s="75" t="e">
        <f>G699*VLOOKUP($B699,DM_HHDV!$B$5:$H$1050,5,0)</f>
        <v>#N/A</v>
      </c>
      <c r="T699" s="75" t="e">
        <f>G699*VLOOKUP($B699,DM_HHDV!$B$5:$H$1050,6,0)</f>
        <v>#N/A</v>
      </c>
      <c r="U699" s="75" t="e">
        <f>G699*VLOOKUP($B699,DM_HHDV!$B$5:$H$1050,7,0)</f>
        <v>#N/A</v>
      </c>
      <c r="V699" s="75" t="e">
        <f>H699*VLOOKUP($B699,DM_HHDV!$B$5:$H$1050,5,0)</f>
        <v>#N/A</v>
      </c>
      <c r="W699" s="75" t="e">
        <f>H699*VLOOKUP($B699,DM_HHDV!$B$5:$H$1050,6,0)</f>
        <v>#N/A</v>
      </c>
      <c r="X699" s="75" t="e">
        <f>H699*VLOOKUP($B699,DM_HHDV!$B$5:$H$1050,7,0)</f>
        <v>#N/A</v>
      </c>
      <c r="Y699" s="75" t="e">
        <f>I699*VLOOKUP($B699,DM_HHDV!$B$5:$H$1050,5,0)</f>
        <v>#N/A</v>
      </c>
      <c r="Z699" s="75" t="e">
        <f>I699*VLOOKUP($B699,DM_HHDV!$B$5:$H$1050,6,0)</f>
        <v>#N/A</v>
      </c>
      <c r="AA699" s="75" t="e">
        <f>I699*VLOOKUP($B699,DM_HHDV!$B$5:$H$1050,7,0)</f>
        <v>#N/A</v>
      </c>
      <c r="AB699" s="75" t="e">
        <f>J699*VLOOKUP($B699,DM_HHDV!$B$5:$H$1050,5,0)</f>
        <v>#N/A</v>
      </c>
      <c r="AC699" s="75" t="e">
        <f>J699*VLOOKUP($B699,DM_HHDV!$B$5:$H$1050,6,0)</f>
        <v>#N/A</v>
      </c>
      <c r="AD699" s="75" t="e">
        <f>J699*VLOOKUP($B699,DM_HHDV!$B$5:$H$1050,7,0)</f>
        <v>#N/A</v>
      </c>
      <c r="AE699" s="75" t="e">
        <f>K699*VLOOKUP($B699,DM_HHDV!$B$5:$H$1050,5,0)</f>
        <v>#N/A</v>
      </c>
      <c r="AF699" s="75" t="e">
        <f>K699*VLOOKUP($B699,DM_HHDV!$B$5:$H$1050,6,0)</f>
        <v>#N/A</v>
      </c>
      <c r="AG699" s="75" t="e">
        <f>K699*VLOOKUP($B699,DM_HHDV!$B$5:$H$1050,7,0)</f>
        <v>#N/A</v>
      </c>
      <c r="AH699" s="75" t="e">
        <f>L699*VLOOKUP($B699,DM_HHDV!$B$5:$H$1050,5,0)</f>
        <v>#N/A</v>
      </c>
      <c r="AI699" s="75" t="e">
        <f>L699*VLOOKUP($B699,DM_HHDV!$B$5:$H$1050,6,0)</f>
        <v>#N/A</v>
      </c>
      <c r="AJ699" s="75" t="e">
        <f>L699*VLOOKUP($B699,DM_HHDV!$B$5:$H$1050,7,0)</f>
        <v>#N/A</v>
      </c>
      <c r="AK699" s="75" t="e">
        <f>M699*VLOOKUP($B699,DM_HHDV!$B$5:$H$1050,5,0)</f>
        <v>#N/A</v>
      </c>
      <c r="AL699" s="75" t="e">
        <f>M699*VLOOKUP($B699,DM_HHDV!$B$5:$H$1050,6,0)</f>
        <v>#N/A</v>
      </c>
      <c r="AM699" s="75" t="e">
        <f>M699*VLOOKUP($B699,DM_HHDV!$B$5:$H$1050,7,0)</f>
        <v>#N/A</v>
      </c>
      <c r="AN699" s="75" t="e">
        <f>N699*VLOOKUP($B699,DM_HHDV!$B$5:$H$1050,5,0)</f>
        <v>#N/A</v>
      </c>
      <c r="AO699" s="75" t="e">
        <f>N699*VLOOKUP($B699,DM_HHDV!$B$5:$H$1050,6,0)</f>
        <v>#N/A</v>
      </c>
      <c r="AP699" s="75" t="e">
        <f>N699*VLOOKUP($B699,DM_HHDV!$B$5:$H$1050,7,0)</f>
        <v>#N/A</v>
      </c>
      <c r="AQ699" s="75" t="e">
        <f>O699*VLOOKUP($B699,DM_HHDV!$B$5:$H$1050,5,0)</f>
        <v>#N/A</v>
      </c>
      <c r="AR699" s="75" t="e">
        <f>O699*VLOOKUP($B699,DM_HHDV!$B$5:$H$1050,6,0)</f>
        <v>#N/A</v>
      </c>
      <c r="AS699" s="75" t="e">
        <f>O699*VLOOKUP($B699,DM_HHDV!$B$5:$H$1050,7,0)</f>
        <v>#N/A</v>
      </c>
      <c r="AT699" s="75" t="e">
        <f>P699*VLOOKUP($B699,DM_HHDV!$B$5:$H$1050,5,0)</f>
        <v>#N/A</v>
      </c>
      <c r="AU699" s="75" t="e">
        <f>P699*VLOOKUP($B699,DM_HHDV!$B$5:$H$1050,6,0)</f>
        <v>#N/A</v>
      </c>
      <c r="AV699" s="75" t="e">
        <f>P699*VLOOKUP($B699,DM_HHDV!$B$5:$H$1050,7,0)</f>
        <v>#N/A</v>
      </c>
      <c r="AW699" s="75" t="e">
        <f>Q699*VLOOKUP($B699,DM_HHDV!$B$5:$H$1050,5,0)</f>
        <v>#N/A</v>
      </c>
      <c r="AX699" s="75" t="e">
        <f>Q699*VLOOKUP($B699,DM_HHDV!$B$5:$H$1050,6,0)</f>
        <v>#N/A</v>
      </c>
      <c r="AY699" s="75" t="e">
        <f>Q699*VLOOKUP($B699,DM_HHDV!$B$5:$H$1050,7,0)</f>
        <v>#N/A</v>
      </c>
      <c r="AZ699" s="75" t="e">
        <f>R699*VLOOKUP($B699,DM_HHDV!$B$5:$H$1050,5,0)</f>
        <v>#N/A</v>
      </c>
      <c r="BA699" s="75" t="e">
        <f>R699*VLOOKUP($B699,DM_HHDV!$B$5:$H$1050,6,0)</f>
        <v>#N/A</v>
      </c>
      <c r="BB699" s="75" t="e">
        <f>R699*VLOOKUP($B699,DM_HHDV!$B$5:$H$1050,7,0)</f>
        <v>#N/A</v>
      </c>
      <c r="BC699" s="75" t="e">
        <f>G699*VLOOKUP($B699,DM_HHDV!$B$5:$K$1050,8,0)</f>
        <v>#N/A</v>
      </c>
      <c r="BD699" s="75" t="e">
        <f>G699*VLOOKUP($B699,DM_HHDV!$B$5:$K$1050,9,0)</f>
        <v>#N/A</v>
      </c>
      <c r="BE699" s="75" t="e">
        <f>G699*VLOOKUP($B699,DM_HHDV!$B$5:$K$1050,10,0)</f>
        <v>#N/A</v>
      </c>
      <c r="BF699" s="75" t="e">
        <f>H699*VLOOKUP($B699,DM_HHDV!$B$5:$K$1050,8,0)</f>
        <v>#N/A</v>
      </c>
      <c r="BG699" s="75" t="e">
        <f>H699*VLOOKUP($B699,DM_HHDV!$B$5:$K$1050,9,0)</f>
        <v>#N/A</v>
      </c>
      <c r="BH699" s="75" t="e">
        <f>H699*VLOOKUP($B699,DM_HHDV!$B$5:$K$1050,10,0)</f>
        <v>#N/A</v>
      </c>
      <c r="BI699" s="75" t="e">
        <f>I699*VLOOKUP($B699,DM_HHDV!$B$5:$K$1050,8,0)</f>
        <v>#N/A</v>
      </c>
      <c r="BJ699" s="75" t="e">
        <f>I699*VLOOKUP($B699,DM_HHDV!$B$5:$K$1050,9,0)</f>
        <v>#N/A</v>
      </c>
      <c r="BK699" s="75" t="e">
        <f>I699*VLOOKUP($B699,DM_HHDV!$B$5:$K$1050,10,0)</f>
        <v>#N/A</v>
      </c>
      <c r="BL699" s="75" t="e">
        <f>J699*VLOOKUP($B699,DM_HHDV!$B$5:$K$1050,8,0)</f>
        <v>#N/A</v>
      </c>
      <c r="BM699" s="75" t="e">
        <f>J699*VLOOKUP($B699,DM_HHDV!$B$5:$K$1050,9,0)</f>
        <v>#N/A</v>
      </c>
      <c r="BN699" s="75" t="e">
        <f>J699*VLOOKUP($B699,DM_HHDV!$B$5:$K$1050,10,0)</f>
        <v>#N/A</v>
      </c>
      <c r="BO699" s="75" t="e">
        <f>K699*VLOOKUP($B699,DM_HHDV!$B$5:$K$1050,8,0)</f>
        <v>#N/A</v>
      </c>
      <c r="BP699" s="75" t="e">
        <f>K699*VLOOKUP($B699,DM_HHDV!$B$5:$K$1050,9,0)</f>
        <v>#N/A</v>
      </c>
      <c r="BQ699" s="75" t="e">
        <f>K699*VLOOKUP($B699,DM_HHDV!$B$5:$K$1050,10,0)</f>
        <v>#N/A</v>
      </c>
      <c r="BR699" s="75" t="e">
        <f>L699*VLOOKUP($B699,DM_HHDV!$B$5:$K$1050,8,0)</f>
        <v>#N/A</v>
      </c>
      <c r="BS699" s="75" t="e">
        <f>L699*VLOOKUP($B699,DM_HHDV!$B$5:$K$1050,9,0)</f>
        <v>#N/A</v>
      </c>
      <c r="BT699" s="75" t="e">
        <f>L699*VLOOKUP($B699,DM_HHDV!$B$5:$K$1050,10,0)</f>
        <v>#N/A</v>
      </c>
      <c r="BU699" s="75" t="e">
        <f>M699*VLOOKUP($B699,DM_HHDV!$B$5:$K$1050,8,0)</f>
        <v>#N/A</v>
      </c>
      <c r="BV699" s="75" t="e">
        <f>M699*VLOOKUP($B699,DM_HHDV!$B$5:$K$1050,9,0)</f>
        <v>#N/A</v>
      </c>
      <c r="BW699" s="75" t="e">
        <f>M699*VLOOKUP($B699,DM_HHDV!$B$5:$K$1050,10,0)</f>
        <v>#N/A</v>
      </c>
      <c r="BX699" s="75" t="e">
        <f>N699*VLOOKUP($B699,DM_HHDV!$B$5:$K$1050,8,0)</f>
        <v>#N/A</v>
      </c>
      <c r="BY699" s="75" t="e">
        <f>N699*VLOOKUP($B699,DM_HHDV!$B$5:$K$1050,9,0)</f>
        <v>#N/A</v>
      </c>
      <c r="BZ699" s="75" t="e">
        <f>N699*VLOOKUP($B699,DM_HHDV!$B$5:$K$1050,10,0)</f>
        <v>#N/A</v>
      </c>
      <c r="CA699" s="75" t="e">
        <f>O699*VLOOKUP($B699,DM_HHDV!$B$5:$K$1050,8,0)</f>
        <v>#N/A</v>
      </c>
      <c r="CB699" s="75" t="e">
        <f>O699*VLOOKUP($B699,DM_HHDV!$B$5:$K$1050,9,0)</f>
        <v>#N/A</v>
      </c>
      <c r="CC699" s="75" t="e">
        <f>O699*VLOOKUP($B699,DM_HHDV!$B$5:$K$1050,10,0)</f>
        <v>#N/A</v>
      </c>
      <c r="CD699" s="75" t="e">
        <f>P699*VLOOKUP($B699,DM_HHDV!$B$5:$K$1050,8,0)</f>
        <v>#N/A</v>
      </c>
      <c r="CE699" s="75" t="e">
        <f>P699*VLOOKUP($B699,DM_HHDV!$B$5:$K$1050,9,0)</f>
        <v>#N/A</v>
      </c>
      <c r="CF699" s="75" t="e">
        <f>P699*VLOOKUP($B699,DM_HHDV!$B$5:$K$1050,10,0)</f>
        <v>#N/A</v>
      </c>
      <c r="CG699" s="75" t="e">
        <f>Q699*VLOOKUP($B699,DM_HHDV!$B$5:$K$1050,8,0)</f>
        <v>#N/A</v>
      </c>
      <c r="CH699" s="75" t="e">
        <f>Q699*VLOOKUP($B699,DM_HHDV!$B$5:$K$1050,9,0)</f>
        <v>#N/A</v>
      </c>
      <c r="CI699" s="75" t="e">
        <f>Q699*VLOOKUP($B699,DM_HHDV!$B$5:$K$1050,10,0)</f>
        <v>#N/A</v>
      </c>
      <c r="CJ699" s="75" t="e">
        <f>R699*VLOOKUP($B699,DM_HHDV!$B$5:$K$1050,8,0)</f>
        <v>#N/A</v>
      </c>
      <c r="CK699" s="75" t="e">
        <f>R699*VLOOKUP($B699,DM_HHDV!$B$5:$K$1050,9,0)</f>
        <v>#N/A</v>
      </c>
      <c r="CL699" s="75" t="e">
        <f>R699*VLOOKUP($B699,DM_HHDV!$B$5:$K$1050,10,0)</f>
        <v>#N/A</v>
      </c>
    </row>
    <row r="700" spans="1:90">
      <c r="A700" s="21">
        <f>DM_HHDV!A699</f>
        <v>0</v>
      </c>
      <c r="B700" s="22"/>
      <c r="C700" s="22"/>
      <c r="D700" s="62">
        <f>IFERROR(VLOOKUP(B700,DM_HHDV!$B$5:$E$1050,3,0),0)</f>
        <v>0</v>
      </c>
      <c r="E700" s="67">
        <f>IFERROR(VLOOKUP(B700,DM_HHDV!$B$5:$E$1050,4,0),0)</f>
        <v>0</v>
      </c>
      <c r="F700" s="74">
        <f t="shared" si="10"/>
        <v>0</v>
      </c>
      <c r="G700" s="23"/>
      <c r="H700" s="65"/>
      <c r="I700" s="65"/>
      <c r="J700" s="65"/>
      <c r="K700" s="65"/>
      <c r="L700" s="65"/>
      <c r="M700" s="65"/>
      <c r="N700" s="65"/>
      <c r="O700" s="65"/>
      <c r="P700" s="65"/>
      <c r="Q700" s="65"/>
      <c r="R700" s="65"/>
      <c r="S700" s="75" t="e">
        <f>G700*VLOOKUP($B700,DM_HHDV!$B$5:$H$1050,5,0)</f>
        <v>#N/A</v>
      </c>
      <c r="T700" s="75" t="e">
        <f>G700*VLOOKUP($B700,DM_HHDV!$B$5:$H$1050,6,0)</f>
        <v>#N/A</v>
      </c>
      <c r="U700" s="75" t="e">
        <f>G700*VLOOKUP($B700,DM_HHDV!$B$5:$H$1050,7,0)</f>
        <v>#N/A</v>
      </c>
      <c r="V700" s="75" t="e">
        <f>H700*VLOOKUP($B700,DM_HHDV!$B$5:$H$1050,5,0)</f>
        <v>#N/A</v>
      </c>
      <c r="W700" s="75" t="e">
        <f>H700*VLOOKUP($B700,DM_HHDV!$B$5:$H$1050,6,0)</f>
        <v>#N/A</v>
      </c>
      <c r="X700" s="75" t="e">
        <f>H700*VLOOKUP($B700,DM_HHDV!$B$5:$H$1050,7,0)</f>
        <v>#N/A</v>
      </c>
      <c r="Y700" s="75" t="e">
        <f>I700*VLOOKUP($B700,DM_HHDV!$B$5:$H$1050,5,0)</f>
        <v>#N/A</v>
      </c>
      <c r="Z700" s="75" t="e">
        <f>I700*VLOOKUP($B700,DM_HHDV!$B$5:$H$1050,6,0)</f>
        <v>#N/A</v>
      </c>
      <c r="AA700" s="75" t="e">
        <f>I700*VLOOKUP($B700,DM_HHDV!$B$5:$H$1050,7,0)</f>
        <v>#N/A</v>
      </c>
      <c r="AB700" s="75" t="e">
        <f>J700*VLOOKUP($B700,DM_HHDV!$B$5:$H$1050,5,0)</f>
        <v>#N/A</v>
      </c>
      <c r="AC700" s="75" t="e">
        <f>J700*VLOOKUP($B700,DM_HHDV!$B$5:$H$1050,6,0)</f>
        <v>#N/A</v>
      </c>
      <c r="AD700" s="75" t="e">
        <f>J700*VLOOKUP($B700,DM_HHDV!$B$5:$H$1050,7,0)</f>
        <v>#N/A</v>
      </c>
      <c r="AE700" s="75" t="e">
        <f>K700*VLOOKUP($B700,DM_HHDV!$B$5:$H$1050,5,0)</f>
        <v>#N/A</v>
      </c>
      <c r="AF700" s="75" t="e">
        <f>K700*VLOOKUP($B700,DM_HHDV!$B$5:$H$1050,6,0)</f>
        <v>#N/A</v>
      </c>
      <c r="AG700" s="75" t="e">
        <f>K700*VLOOKUP($B700,DM_HHDV!$B$5:$H$1050,7,0)</f>
        <v>#N/A</v>
      </c>
      <c r="AH700" s="75" t="e">
        <f>L700*VLOOKUP($B700,DM_HHDV!$B$5:$H$1050,5,0)</f>
        <v>#N/A</v>
      </c>
      <c r="AI700" s="75" t="e">
        <f>L700*VLOOKUP($B700,DM_HHDV!$B$5:$H$1050,6,0)</f>
        <v>#N/A</v>
      </c>
      <c r="AJ700" s="75" t="e">
        <f>L700*VLOOKUP($B700,DM_HHDV!$B$5:$H$1050,7,0)</f>
        <v>#N/A</v>
      </c>
      <c r="AK700" s="75" t="e">
        <f>M700*VLOOKUP($B700,DM_HHDV!$B$5:$H$1050,5,0)</f>
        <v>#N/A</v>
      </c>
      <c r="AL700" s="75" t="e">
        <f>M700*VLOOKUP($B700,DM_HHDV!$B$5:$H$1050,6,0)</f>
        <v>#N/A</v>
      </c>
      <c r="AM700" s="75" t="e">
        <f>M700*VLOOKUP($B700,DM_HHDV!$B$5:$H$1050,7,0)</f>
        <v>#N/A</v>
      </c>
      <c r="AN700" s="75" t="e">
        <f>N700*VLOOKUP($B700,DM_HHDV!$B$5:$H$1050,5,0)</f>
        <v>#N/A</v>
      </c>
      <c r="AO700" s="75" t="e">
        <f>N700*VLOOKUP($B700,DM_HHDV!$B$5:$H$1050,6,0)</f>
        <v>#N/A</v>
      </c>
      <c r="AP700" s="75" t="e">
        <f>N700*VLOOKUP($B700,DM_HHDV!$B$5:$H$1050,7,0)</f>
        <v>#N/A</v>
      </c>
      <c r="AQ700" s="75" t="e">
        <f>O700*VLOOKUP($B700,DM_HHDV!$B$5:$H$1050,5,0)</f>
        <v>#N/A</v>
      </c>
      <c r="AR700" s="75" t="e">
        <f>O700*VLOOKUP($B700,DM_HHDV!$B$5:$H$1050,6,0)</f>
        <v>#N/A</v>
      </c>
      <c r="AS700" s="75" t="e">
        <f>O700*VLOOKUP($B700,DM_HHDV!$B$5:$H$1050,7,0)</f>
        <v>#N/A</v>
      </c>
      <c r="AT700" s="75" t="e">
        <f>P700*VLOOKUP($B700,DM_HHDV!$B$5:$H$1050,5,0)</f>
        <v>#N/A</v>
      </c>
      <c r="AU700" s="75" t="e">
        <f>P700*VLOOKUP($B700,DM_HHDV!$B$5:$H$1050,6,0)</f>
        <v>#N/A</v>
      </c>
      <c r="AV700" s="75" t="e">
        <f>P700*VLOOKUP($B700,DM_HHDV!$B$5:$H$1050,7,0)</f>
        <v>#N/A</v>
      </c>
      <c r="AW700" s="75" t="e">
        <f>Q700*VLOOKUP($B700,DM_HHDV!$B$5:$H$1050,5,0)</f>
        <v>#N/A</v>
      </c>
      <c r="AX700" s="75" t="e">
        <f>Q700*VLOOKUP($B700,DM_HHDV!$B$5:$H$1050,6,0)</f>
        <v>#N/A</v>
      </c>
      <c r="AY700" s="75" t="e">
        <f>Q700*VLOOKUP($B700,DM_HHDV!$B$5:$H$1050,7,0)</f>
        <v>#N/A</v>
      </c>
      <c r="AZ700" s="75" t="e">
        <f>R700*VLOOKUP($B700,DM_HHDV!$B$5:$H$1050,5,0)</f>
        <v>#N/A</v>
      </c>
      <c r="BA700" s="75" t="e">
        <f>R700*VLOOKUP($B700,DM_HHDV!$B$5:$H$1050,6,0)</f>
        <v>#N/A</v>
      </c>
      <c r="BB700" s="75" t="e">
        <f>R700*VLOOKUP($B700,DM_HHDV!$B$5:$H$1050,7,0)</f>
        <v>#N/A</v>
      </c>
      <c r="BC700" s="75" t="e">
        <f>G700*VLOOKUP($B700,DM_HHDV!$B$5:$K$1050,8,0)</f>
        <v>#N/A</v>
      </c>
      <c r="BD700" s="75" t="e">
        <f>G700*VLOOKUP($B700,DM_HHDV!$B$5:$K$1050,9,0)</f>
        <v>#N/A</v>
      </c>
      <c r="BE700" s="75" t="e">
        <f>G700*VLOOKUP($B700,DM_HHDV!$B$5:$K$1050,10,0)</f>
        <v>#N/A</v>
      </c>
      <c r="BF700" s="75" t="e">
        <f>H700*VLOOKUP($B700,DM_HHDV!$B$5:$K$1050,8,0)</f>
        <v>#N/A</v>
      </c>
      <c r="BG700" s="75" t="e">
        <f>H700*VLOOKUP($B700,DM_HHDV!$B$5:$K$1050,9,0)</f>
        <v>#N/A</v>
      </c>
      <c r="BH700" s="75" t="e">
        <f>H700*VLOOKUP($B700,DM_HHDV!$B$5:$K$1050,10,0)</f>
        <v>#N/A</v>
      </c>
      <c r="BI700" s="75" t="e">
        <f>I700*VLOOKUP($B700,DM_HHDV!$B$5:$K$1050,8,0)</f>
        <v>#N/A</v>
      </c>
      <c r="BJ700" s="75" t="e">
        <f>I700*VLOOKUP($B700,DM_HHDV!$B$5:$K$1050,9,0)</f>
        <v>#N/A</v>
      </c>
      <c r="BK700" s="75" t="e">
        <f>I700*VLOOKUP($B700,DM_HHDV!$B$5:$K$1050,10,0)</f>
        <v>#N/A</v>
      </c>
      <c r="BL700" s="75" t="e">
        <f>J700*VLOOKUP($B700,DM_HHDV!$B$5:$K$1050,8,0)</f>
        <v>#N/A</v>
      </c>
      <c r="BM700" s="75" t="e">
        <f>J700*VLOOKUP($B700,DM_HHDV!$B$5:$K$1050,9,0)</f>
        <v>#N/A</v>
      </c>
      <c r="BN700" s="75" t="e">
        <f>J700*VLOOKUP($B700,DM_HHDV!$B$5:$K$1050,10,0)</f>
        <v>#N/A</v>
      </c>
      <c r="BO700" s="75" t="e">
        <f>K700*VLOOKUP($B700,DM_HHDV!$B$5:$K$1050,8,0)</f>
        <v>#N/A</v>
      </c>
      <c r="BP700" s="75" t="e">
        <f>K700*VLOOKUP($B700,DM_HHDV!$B$5:$K$1050,9,0)</f>
        <v>#N/A</v>
      </c>
      <c r="BQ700" s="75" t="e">
        <f>K700*VLOOKUP($B700,DM_HHDV!$B$5:$K$1050,10,0)</f>
        <v>#N/A</v>
      </c>
      <c r="BR700" s="75" t="e">
        <f>L700*VLOOKUP($B700,DM_HHDV!$B$5:$K$1050,8,0)</f>
        <v>#N/A</v>
      </c>
      <c r="BS700" s="75" t="e">
        <f>L700*VLOOKUP($B700,DM_HHDV!$B$5:$K$1050,9,0)</f>
        <v>#N/A</v>
      </c>
      <c r="BT700" s="75" t="e">
        <f>L700*VLOOKUP($B700,DM_HHDV!$B$5:$K$1050,10,0)</f>
        <v>#N/A</v>
      </c>
      <c r="BU700" s="75" t="e">
        <f>M700*VLOOKUP($B700,DM_HHDV!$B$5:$K$1050,8,0)</f>
        <v>#N/A</v>
      </c>
      <c r="BV700" s="75" t="e">
        <f>M700*VLOOKUP($B700,DM_HHDV!$B$5:$K$1050,9,0)</f>
        <v>#N/A</v>
      </c>
      <c r="BW700" s="75" t="e">
        <f>M700*VLOOKUP($B700,DM_HHDV!$B$5:$K$1050,10,0)</f>
        <v>#N/A</v>
      </c>
      <c r="BX700" s="75" t="e">
        <f>N700*VLOOKUP($B700,DM_HHDV!$B$5:$K$1050,8,0)</f>
        <v>#N/A</v>
      </c>
      <c r="BY700" s="75" t="e">
        <f>N700*VLOOKUP($B700,DM_HHDV!$B$5:$K$1050,9,0)</f>
        <v>#N/A</v>
      </c>
      <c r="BZ700" s="75" t="e">
        <f>N700*VLOOKUP($B700,DM_HHDV!$B$5:$K$1050,10,0)</f>
        <v>#N/A</v>
      </c>
      <c r="CA700" s="75" t="e">
        <f>O700*VLOOKUP($B700,DM_HHDV!$B$5:$K$1050,8,0)</f>
        <v>#N/A</v>
      </c>
      <c r="CB700" s="75" t="e">
        <f>O700*VLOOKUP($B700,DM_HHDV!$B$5:$K$1050,9,0)</f>
        <v>#N/A</v>
      </c>
      <c r="CC700" s="75" t="e">
        <f>O700*VLOOKUP($B700,DM_HHDV!$B$5:$K$1050,10,0)</f>
        <v>#N/A</v>
      </c>
      <c r="CD700" s="75" t="e">
        <f>P700*VLOOKUP($B700,DM_HHDV!$B$5:$K$1050,8,0)</f>
        <v>#N/A</v>
      </c>
      <c r="CE700" s="75" t="e">
        <f>P700*VLOOKUP($B700,DM_HHDV!$B$5:$K$1050,9,0)</f>
        <v>#N/A</v>
      </c>
      <c r="CF700" s="75" t="e">
        <f>P700*VLOOKUP($B700,DM_HHDV!$B$5:$K$1050,10,0)</f>
        <v>#N/A</v>
      </c>
      <c r="CG700" s="75" t="e">
        <f>Q700*VLOOKUP($B700,DM_HHDV!$B$5:$K$1050,8,0)</f>
        <v>#N/A</v>
      </c>
      <c r="CH700" s="75" t="e">
        <f>Q700*VLOOKUP($B700,DM_HHDV!$B$5:$K$1050,9,0)</f>
        <v>#N/A</v>
      </c>
      <c r="CI700" s="75" t="e">
        <f>Q700*VLOOKUP($B700,DM_HHDV!$B$5:$K$1050,10,0)</f>
        <v>#N/A</v>
      </c>
      <c r="CJ700" s="75" t="e">
        <f>R700*VLOOKUP($B700,DM_HHDV!$B$5:$K$1050,8,0)</f>
        <v>#N/A</v>
      </c>
      <c r="CK700" s="75" t="e">
        <f>R700*VLOOKUP($B700,DM_HHDV!$B$5:$K$1050,9,0)</f>
        <v>#N/A</v>
      </c>
      <c r="CL700" s="75" t="e">
        <f>R700*VLOOKUP($B700,DM_HHDV!$B$5:$K$1050,10,0)</f>
        <v>#N/A</v>
      </c>
    </row>
    <row r="701" spans="1:90">
      <c r="A701" s="21">
        <f>DM_HHDV!A700</f>
        <v>0</v>
      </c>
      <c r="B701" s="22"/>
      <c r="C701" s="22"/>
      <c r="D701" s="62">
        <f>IFERROR(VLOOKUP(B701,DM_HHDV!$B$5:$E$1050,3,0),0)</f>
        <v>0</v>
      </c>
      <c r="E701" s="67">
        <f>IFERROR(VLOOKUP(B701,DM_HHDV!$B$5:$E$1050,4,0),0)</f>
        <v>0</v>
      </c>
      <c r="F701" s="74">
        <f t="shared" si="10"/>
        <v>0</v>
      </c>
      <c r="G701" s="23"/>
      <c r="H701" s="65"/>
      <c r="I701" s="65"/>
      <c r="J701" s="65"/>
      <c r="K701" s="65"/>
      <c r="L701" s="65"/>
      <c r="M701" s="65"/>
      <c r="N701" s="65"/>
      <c r="O701" s="65"/>
      <c r="P701" s="65"/>
      <c r="Q701" s="65"/>
      <c r="R701" s="65"/>
      <c r="S701" s="75" t="e">
        <f>G701*VLOOKUP($B701,DM_HHDV!$B$5:$H$1050,5,0)</f>
        <v>#N/A</v>
      </c>
      <c r="T701" s="75" t="e">
        <f>G701*VLOOKUP($B701,DM_HHDV!$B$5:$H$1050,6,0)</f>
        <v>#N/A</v>
      </c>
      <c r="U701" s="75" t="e">
        <f>G701*VLOOKUP($B701,DM_HHDV!$B$5:$H$1050,7,0)</f>
        <v>#N/A</v>
      </c>
      <c r="V701" s="75" t="e">
        <f>H701*VLOOKUP($B701,DM_HHDV!$B$5:$H$1050,5,0)</f>
        <v>#N/A</v>
      </c>
      <c r="W701" s="75" t="e">
        <f>H701*VLOOKUP($B701,DM_HHDV!$B$5:$H$1050,6,0)</f>
        <v>#N/A</v>
      </c>
      <c r="X701" s="75" t="e">
        <f>H701*VLOOKUP($B701,DM_HHDV!$B$5:$H$1050,7,0)</f>
        <v>#N/A</v>
      </c>
      <c r="Y701" s="75" t="e">
        <f>I701*VLOOKUP($B701,DM_HHDV!$B$5:$H$1050,5,0)</f>
        <v>#N/A</v>
      </c>
      <c r="Z701" s="75" t="e">
        <f>I701*VLOOKUP($B701,DM_HHDV!$B$5:$H$1050,6,0)</f>
        <v>#N/A</v>
      </c>
      <c r="AA701" s="75" t="e">
        <f>I701*VLOOKUP($B701,DM_HHDV!$B$5:$H$1050,7,0)</f>
        <v>#N/A</v>
      </c>
      <c r="AB701" s="75" t="e">
        <f>J701*VLOOKUP($B701,DM_HHDV!$B$5:$H$1050,5,0)</f>
        <v>#N/A</v>
      </c>
      <c r="AC701" s="75" t="e">
        <f>J701*VLOOKUP($B701,DM_HHDV!$B$5:$H$1050,6,0)</f>
        <v>#N/A</v>
      </c>
      <c r="AD701" s="75" t="e">
        <f>J701*VLOOKUP($B701,DM_HHDV!$B$5:$H$1050,7,0)</f>
        <v>#N/A</v>
      </c>
      <c r="AE701" s="75" t="e">
        <f>K701*VLOOKUP($B701,DM_HHDV!$B$5:$H$1050,5,0)</f>
        <v>#N/A</v>
      </c>
      <c r="AF701" s="75" t="e">
        <f>K701*VLOOKUP($B701,DM_HHDV!$B$5:$H$1050,6,0)</f>
        <v>#N/A</v>
      </c>
      <c r="AG701" s="75" t="e">
        <f>K701*VLOOKUP($B701,DM_HHDV!$B$5:$H$1050,7,0)</f>
        <v>#N/A</v>
      </c>
      <c r="AH701" s="75" t="e">
        <f>L701*VLOOKUP($B701,DM_HHDV!$B$5:$H$1050,5,0)</f>
        <v>#N/A</v>
      </c>
      <c r="AI701" s="75" t="e">
        <f>L701*VLOOKUP($B701,DM_HHDV!$B$5:$H$1050,6,0)</f>
        <v>#N/A</v>
      </c>
      <c r="AJ701" s="75" t="e">
        <f>L701*VLOOKUP($B701,DM_HHDV!$B$5:$H$1050,7,0)</f>
        <v>#N/A</v>
      </c>
      <c r="AK701" s="75" t="e">
        <f>M701*VLOOKUP($B701,DM_HHDV!$B$5:$H$1050,5,0)</f>
        <v>#N/A</v>
      </c>
      <c r="AL701" s="75" t="e">
        <f>M701*VLOOKUP($B701,DM_HHDV!$B$5:$H$1050,6,0)</f>
        <v>#N/A</v>
      </c>
      <c r="AM701" s="75" t="e">
        <f>M701*VLOOKUP($B701,DM_HHDV!$B$5:$H$1050,7,0)</f>
        <v>#N/A</v>
      </c>
      <c r="AN701" s="75" t="e">
        <f>N701*VLOOKUP($B701,DM_HHDV!$B$5:$H$1050,5,0)</f>
        <v>#N/A</v>
      </c>
      <c r="AO701" s="75" t="e">
        <f>N701*VLOOKUP($B701,DM_HHDV!$B$5:$H$1050,6,0)</f>
        <v>#N/A</v>
      </c>
      <c r="AP701" s="75" t="e">
        <f>N701*VLOOKUP($B701,DM_HHDV!$B$5:$H$1050,7,0)</f>
        <v>#N/A</v>
      </c>
      <c r="AQ701" s="75" t="e">
        <f>O701*VLOOKUP($B701,DM_HHDV!$B$5:$H$1050,5,0)</f>
        <v>#N/A</v>
      </c>
      <c r="AR701" s="75" t="e">
        <f>O701*VLOOKUP($B701,DM_HHDV!$B$5:$H$1050,6,0)</f>
        <v>#N/A</v>
      </c>
      <c r="AS701" s="75" t="e">
        <f>O701*VLOOKUP($B701,DM_HHDV!$B$5:$H$1050,7,0)</f>
        <v>#N/A</v>
      </c>
      <c r="AT701" s="75" t="e">
        <f>P701*VLOOKUP($B701,DM_HHDV!$B$5:$H$1050,5,0)</f>
        <v>#N/A</v>
      </c>
      <c r="AU701" s="75" t="e">
        <f>P701*VLOOKUP($B701,DM_HHDV!$B$5:$H$1050,6,0)</f>
        <v>#N/A</v>
      </c>
      <c r="AV701" s="75" t="e">
        <f>P701*VLOOKUP($B701,DM_HHDV!$B$5:$H$1050,7,0)</f>
        <v>#N/A</v>
      </c>
      <c r="AW701" s="75" t="e">
        <f>Q701*VLOOKUP($B701,DM_HHDV!$B$5:$H$1050,5,0)</f>
        <v>#N/A</v>
      </c>
      <c r="AX701" s="75" t="e">
        <f>Q701*VLOOKUP($B701,DM_HHDV!$B$5:$H$1050,6,0)</f>
        <v>#N/A</v>
      </c>
      <c r="AY701" s="75" t="e">
        <f>Q701*VLOOKUP($B701,DM_HHDV!$B$5:$H$1050,7,0)</f>
        <v>#N/A</v>
      </c>
      <c r="AZ701" s="75" t="e">
        <f>R701*VLOOKUP($B701,DM_HHDV!$B$5:$H$1050,5,0)</f>
        <v>#N/A</v>
      </c>
      <c r="BA701" s="75" t="e">
        <f>R701*VLOOKUP($B701,DM_HHDV!$B$5:$H$1050,6,0)</f>
        <v>#N/A</v>
      </c>
      <c r="BB701" s="75" t="e">
        <f>R701*VLOOKUP($B701,DM_HHDV!$B$5:$H$1050,7,0)</f>
        <v>#N/A</v>
      </c>
      <c r="BC701" s="75" t="e">
        <f>G701*VLOOKUP($B701,DM_HHDV!$B$5:$K$1050,8,0)</f>
        <v>#N/A</v>
      </c>
      <c r="BD701" s="75" t="e">
        <f>G701*VLOOKUP($B701,DM_HHDV!$B$5:$K$1050,9,0)</f>
        <v>#N/A</v>
      </c>
      <c r="BE701" s="75" t="e">
        <f>G701*VLOOKUP($B701,DM_HHDV!$B$5:$K$1050,10,0)</f>
        <v>#N/A</v>
      </c>
      <c r="BF701" s="75" t="e">
        <f>H701*VLOOKUP($B701,DM_HHDV!$B$5:$K$1050,8,0)</f>
        <v>#N/A</v>
      </c>
      <c r="BG701" s="75" t="e">
        <f>H701*VLOOKUP($B701,DM_HHDV!$B$5:$K$1050,9,0)</f>
        <v>#N/A</v>
      </c>
      <c r="BH701" s="75" t="e">
        <f>H701*VLOOKUP($B701,DM_HHDV!$B$5:$K$1050,10,0)</f>
        <v>#N/A</v>
      </c>
      <c r="BI701" s="75" t="e">
        <f>I701*VLOOKUP($B701,DM_HHDV!$B$5:$K$1050,8,0)</f>
        <v>#N/A</v>
      </c>
      <c r="BJ701" s="75" t="e">
        <f>I701*VLOOKUP($B701,DM_HHDV!$B$5:$K$1050,9,0)</f>
        <v>#N/A</v>
      </c>
      <c r="BK701" s="75" t="e">
        <f>I701*VLOOKUP($B701,DM_HHDV!$B$5:$K$1050,10,0)</f>
        <v>#N/A</v>
      </c>
      <c r="BL701" s="75" t="e">
        <f>J701*VLOOKUP($B701,DM_HHDV!$B$5:$K$1050,8,0)</f>
        <v>#N/A</v>
      </c>
      <c r="BM701" s="75" t="e">
        <f>J701*VLOOKUP($B701,DM_HHDV!$B$5:$K$1050,9,0)</f>
        <v>#N/A</v>
      </c>
      <c r="BN701" s="75" t="e">
        <f>J701*VLOOKUP($B701,DM_HHDV!$B$5:$K$1050,10,0)</f>
        <v>#N/A</v>
      </c>
      <c r="BO701" s="75" t="e">
        <f>K701*VLOOKUP($B701,DM_HHDV!$B$5:$K$1050,8,0)</f>
        <v>#N/A</v>
      </c>
      <c r="BP701" s="75" t="e">
        <f>K701*VLOOKUP($B701,DM_HHDV!$B$5:$K$1050,9,0)</f>
        <v>#N/A</v>
      </c>
      <c r="BQ701" s="75" t="e">
        <f>K701*VLOOKUP($B701,DM_HHDV!$B$5:$K$1050,10,0)</f>
        <v>#N/A</v>
      </c>
      <c r="BR701" s="75" t="e">
        <f>L701*VLOOKUP($B701,DM_HHDV!$B$5:$K$1050,8,0)</f>
        <v>#N/A</v>
      </c>
      <c r="BS701" s="75" t="e">
        <f>L701*VLOOKUP($B701,DM_HHDV!$B$5:$K$1050,9,0)</f>
        <v>#N/A</v>
      </c>
      <c r="BT701" s="75" t="e">
        <f>L701*VLOOKUP($B701,DM_HHDV!$B$5:$K$1050,10,0)</f>
        <v>#N/A</v>
      </c>
      <c r="BU701" s="75" t="e">
        <f>M701*VLOOKUP($B701,DM_HHDV!$B$5:$K$1050,8,0)</f>
        <v>#N/A</v>
      </c>
      <c r="BV701" s="75" t="e">
        <f>M701*VLOOKUP($B701,DM_HHDV!$B$5:$K$1050,9,0)</f>
        <v>#N/A</v>
      </c>
      <c r="BW701" s="75" t="e">
        <f>M701*VLOOKUP($B701,DM_HHDV!$B$5:$K$1050,10,0)</f>
        <v>#N/A</v>
      </c>
      <c r="BX701" s="75" t="e">
        <f>N701*VLOOKUP($B701,DM_HHDV!$B$5:$K$1050,8,0)</f>
        <v>#N/A</v>
      </c>
      <c r="BY701" s="75" t="e">
        <f>N701*VLOOKUP($B701,DM_HHDV!$B$5:$K$1050,9,0)</f>
        <v>#N/A</v>
      </c>
      <c r="BZ701" s="75" t="e">
        <f>N701*VLOOKUP($B701,DM_HHDV!$B$5:$K$1050,10,0)</f>
        <v>#N/A</v>
      </c>
      <c r="CA701" s="75" t="e">
        <f>O701*VLOOKUP($B701,DM_HHDV!$B$5:$K$1050,8,0)</f>
        <v>#N/A</v>
      </c>
      <c r="CB701" s="75" t="e">
        <f>O701*VLOOKUP($B701,DM_HHDV!$B$5:$K$1050,9,0)</f>
        <v>#N/A</v>
      </c>
      <c r="CC701" s="75" t="e">
        <f>O701*VLOOKUP($B701,DM_HHDV!$B$5:$K$1050,10,0)</f>
        <v>#N/A</v>
      </c>
      <c r="CD701" s="75" t="e">
        <f>P701*VLOOKUP($B701,DM_HHDV!$B$5:$K$1050,8,0)</f>
        <v>#N/A</v>
      </c>
      <c r="CE701" s="75" t="e">
        <f>P701*VLOOKUP($B701,DM_HHDV!$B$5:$K$1050,9,0)</f>
        <v>#N/A</v>
      </c>
      <c r="CF701" s="75" t="e">
        <f>P701*VLOOKUP($B701,DM_HHDV!$B$5:$K$1050,10,0)</f>
        <v>#N/A</v>
      </c>
      <c r="CG701" s="75" t="e">
        <f>Q701*VLOOKUP($B701,DM_HHDV!$B$5:$K$1050,8,0)</f>
        <v>#N/A</v>
      </c>
      <c r="CH701" s="75" t="e">
        <f>Q701*VLOOKUP($B701,DM_HHDV!$B$5:$K$1050,9,0)</f>
        <v>#N/A</v>
      </c>
      <c r="CI701" s="75" t="e">
        <f>Q701*VLOOKUP($B701,DM_HHDV!$B$5:$K$1050,10,0)</f>
        <v>#N/A</v>
      </c>
      <c r="CJ701" s="75" t="e">
        <f>R701*VLOOKUP($B701,DM_HHDV!$B$5:$K$1050,8,0)</f>
        <v>#N/A</v>
      </c>
      <c r="CK701" s="75" t="e">
        <f>R701*VLOOKUP($B701,DM_HHDV!$B$5:$K$1050,9,0)</f>
        <v>#N/A</v>
      </c>
      <c r="CL701" s="75" t="e">
        <f>R701*VLOOKUP($B701,DM_HHDV!$B$5:$K$1050,10,0)</f>
        <v>#N/A</v>
      </c>
    </row>
    <row r="702" spans="1:90">
      <c r="A702" s="21">
        <f>DM_HHDV!A701</f>
        <v>0</v>
      </c>
      <c r="B702" s="22"/>
      <c r="C702" s="22"/>
      <c r="D702" s="62">
        <f>IFERROR(VLOOKUP(B702,DM_HHDV!$B$5:$E$1050,3,0),0)</f>
        <v>0</v>
      </c>
      <c r="E702" s="67">
        <f>IFERROR(VLOOKUP(B702,DM_HHDV!$B$5:$E$1050,4,0),0)</f>
        <v>0</v>
      </c>
      <c r="F702" s="74">
        <f t="shared" si="10"/>
        <v>0</v>
      </c>
      <c r="G702" s="23"/>
      <c r="H702" s="65"/>
      <c r="I702" s="65"/>
      <c r="J702" s="65"/>
      <c r="K702" s="65"/>
      <c r="L702" s="65"/>
      <c r="M702" s="65"/>
      <c r="N702" s="65"/>
      <c r="O702" s="65"/>
      <c r="P702" s="65"/>
      <c r="Q702" s="65"/>
      <c r="R702" s="65"/>
      <c r="S702" s="75" t="e">
        <f>G702*VLOOKUP($B702,DM_HHDV!$B$5:$H$1050,5,0)</f>
        <v>#N/A</v>
      </c>
      <c r="T702" s="75" t="e">
        <f>G702*VLOOKUP($B702,DM_HHDV!$B$5:$H$1050,6,0)</f>
        <v>#N/A</v>
      </c>
      <c r="U702" s="75" t="e">
        <f>G702*VLOOKUP($B702,DM_HHDV!$B$5:$H$1050,7,0)</f>
        <v>#N/A</v>
      </c>
      <c r="V702" s="75" t="e">
        <f>H702*VLOOKUP($B702,DM_HHDV!$B$5:$H$1050,5,0)</f>
        <v>#N/A</v>
      </c>
      <c r="W702" s="75" t="e">
        <f>H702*VLOOKUP($B702,DM_HHDV!$B$5:$H$1050,6,0)</f>
        <v>#N/A</v>
      </c>
      <c r="X702" s="75" t="e">
        <f>H702*VLOOKUP($B702,DM_HHDV!$B$5:$H$1050,7,0)</f>
        <v>#N/A</v>
      </c>
      <c r="Y702" s="75" t="e">
        <f>I702*VLOOKUP($B702,DM_HHDV!$B$5:$H$1050,5,0)</f>
        <v>#N/A</v>
      </c>
      <c r="Z702" s="75" t="e">
        <f>I702*VLOOKUP($B702,DM_HHDV!$B$5:$H$1050,6,0)</f>
        <v>#N/A</v>
      </c>
      <c r="AA702" s="75" t="e">
        <f>I702*VLOOKUP($B702,DM_HHDV!$B$5:$H$1050,7,0)</f>
        <v>#N/A</v>
      </c>
      <c r="AB702" s="75" t="e">
        <f>J702*VLOOKUP($B702,DM_HHDV!$B$5:$H$1050,5,0)</f>
        <v>#N/A</v>
      </c>
      <c r="AC702" s="75" t="e">
        <f>J702*VLOOKUP($B702,DM_HHDV!$B$5:$H$1050,6,0)</f>
        <v>#N/A</v>
      </c>
      <c r="AD702" s="75" t="e">
        <f>J702*VLOOKUP($B702,DM_HHDV!$B$5:$H$1050,7,0)</f>
        <v>#N/A</v>
      </c>
      <c r="AE702" s="75" t="e">
        <f>K702*VLOOKUP($B702,DM_HHDV!$B$5:$H$1050,5,0)</f>
        <v>#N/A</v>
      </c>
      <c r="AF702" s="75" t="e">
        <f>K702*VLOOKUP($B702,DM_HHDV!$B$5:$H$1050,6,0)</f>
        <v>#N/A</v>
      </c>
      <c r="AG702" s="75" t="e">
        <f>K702*VLOOKUP($B702,DM_HHDV!$B$5:$H$1050,7,0)</f>
        <v>#N/A</v>
      </c>
      <c r="AH702" s="75" t="e">
        <f>L702*VLOOKUP($B702,DM_HHDV!$B$5:$H$1050,5,0)</f>
        <v>#N/A</v>
      </c>
      <c r="AI702" s="75" t="e">
        <f>L702*VLOOKUP($B702,DM_HHDV!$B$5:$H$1050,6,0)</f>
        <v>#N/A</v>
      </c>
      <c r="AJ702" s="75" t="e">
        <f>L702*VLOOKUP($B702,DM_HHDV!$B$5:$H$1050,7,0)</f>
        <v>#N/A</v>
      </c>
      <c r="AK702" s="75" t="e">
        <f>M702*VLOOKUP($B702,DM_HHDV!$B$5:$H$1050,5,0)</f>
        <v>#N/A</v>
      </c>
      <c r="AL702" s="75" t="e">
        <f>M702*VLOOKUP($B702,DM_HHDV!$B$5:$H$1050,6,0)</f>
        <v>#N/A</v>
      </c>
      <c r="AM702" s="75" t="e">
        <f>M702*VLOOKUP($B702,DM_HHDV!$B$5:$H$1050,7,0)</f>
        <v>#N/A</v>
      </c>
      <c r="AN702" s="75" t="e">
        <f>N702*VLOOKUP($B702,DM_HHDV!$B$5:$H$1050,5,0)</f>
        <v>#N/A</v>
      </c>
      <c r="AO702" s="75" t="e">
        <f>N702*VLOOKUP($B702,DM_HHDV!$B$5:$H$1050,6,0)</f>
        <v>#N/A</v>
      </c>
      <c r="AP702" s="75" t="e">
        <f>N702*VLOOKUP($B702,DM_HHDV!$B$5:$H$1050,7,0)</f>
        <v>#N/A</v>
      </c>
      <c r="AQ702" s="75" t="e">
        <f>O702*VLOOKUP($B702,DM_HHDV!$B$5:$H$1050,5,0)</f>
        <v>#N/A</v>
      </c>
      <c r="AR702" s="75" t="e">
        <f>O702*VLOOKUP($B702,DM_HHDV!$B$5:$H$1050,6,0)</f>
        <v>#N/A</v>
      </c>
      <c r="AS702" s="75" t="e">
        <f>O702*VLOOKUP($B702,DM_HHDV!$B$5:$H$1050,7,0)</f>
        <v>#N/A</v>
      </c>
      <c r="AT702" s="75" t="e">
        <f>P702*VLOOKUP($B702,DM_HHDV!$B$5:$H$1050,5,0)</f>
        <v>#N/A</v>
      </c>
      <c r="AU702" s="75" t="e">
        <f>P702*VLOOKUP($B702,DM_HHDV!$B$5:$H$1050,6,0)</f>
        <v>#N/A</v>
      </c>
      <c r="AV702" s="75" t="e">
        <f>P702*VLOOKUP($B702,DM_HHDV!$B$5:$H$1050,7,0)</f>
        <v>#N/A</v>
      </c>
      <c r="AW702" s="75" t="e">
        <f>Q702*VLOOKUP($B702,DM_HHDV!$B$5:$H$1050,5,0)</f>
        <v>#N/A</v>
      </c>
      <c r="AX702" s="75" t="e">
        <f>Q702*VLOOKUP($B702,DM_HHDV!$B$5:$H$1050,6,0)</f>
        <v>#N/A</v>
      </c>
      <c r="AY702" s="75" t="e">
        <f>Q702*VLOOKUP($B702,DM_HHDV!$B$5:$H$1050,7,0)</f>
        <v>#N/A</v>
      </c>
      <c r="AZ702" s="75" t="e">
        <f>R702*VLOOKUP($B702,DM_HHDV!$B$5:$H$1050,5,0)</f>
        <v>#N/A</v>
      </c>
      <c r="BA702" s="75" t="e">
        <f>R702*VLOOKUP($B702,DM_HHDV!$B$5:$H$1050,6,0)</f>
        <v>#N/A</v>
      </c>
      <c r="BB702" s="75" t="e">
        <f>R702*VLOOKUP($B702,DM_HHDV!$B$5:$H$1050,7,0)</f>
        <v>#N/A</v>
      </c>
      <c r="BC702" s="75" t="e">
        <f>G702*VLOOKUP($B702,DM_HHDV!$B$5:$K$1050,8,0)</f>
        <v>#N/A</v>
      </c>
      <c r="BD702" s="75" t="e">
        <f>G702*VLOOKUP($B702,DM_HHDV!$B$5:$K$1050,9,0)</f>
        <v>#N/A</v>
      </c>
      <c r="BE702" s="75" t="e">
        <f>G702*VLOOKUP($B702,DM_HHDV!$B$5:$K$1050,10,0)</f>
        <v>#N/A</v>
      </c>
      <c r="BF702" s="75" t="e">
        <f>H702*VLOOKUP($B702,DM_HHDV!$B$5:$K$1050,8,0)</f>
        <v>#N/A</v>
      </c>
      <c r="BG702" s="75" t="e">
        <f>H702*VLOOKUP($B702,DM_HHDV!$B$5:$K$1050,9,0)</f>
        <v>#N/A</v>
      </c>
      <c r="BH702" s="75" t="e">
        <f>H702*VLOOKUP($B702,DM_HHDV!$B$5:$K$1050,10,0)</f>
        <v>#N/A</v>
      </c>
      <c r="BI702" s="75" t="e">
        <f>I702*VLOOKUP($B702,DM_HHDV!$B$5:$K$1050,8,0)</f>
        <v>#N/A</v>
      </c>
      <c r="BJ702" s="75" t="e">
        <f>I702*VLOOKUP($B702,DM_HHDV!$B$5:$K$1050,9,0)</f>
        <v>#N/A</v>
      </c>
      <c r="BK702" s="75" t="e">
        <f>I702*VLOOKUP($B702,DM_HHDV!$B$5:$K$1050,10,0)</f>
        <v>#N/A</v>
      </c>
      <c r="BL702" s="75" t="e">
        <f>J702*VLOOKUP($B702,DM_HHDV!$B$5:$K$1050,8,0)</f>
        <v>#N/A</v>
      </c>
      <c r="BM702" s="75" t="e">
        <f>J702*VLOOKUP($B702,DM_HHDV!$B$5:$K$1050,9,0)</f>
        <v>#N/A</v>
      </c>
      <c r="BN702" s="75" t="e">
        <f>J702*VLOOKUP($B702,DM_HHDV!$B$5:$K$1050,10,0)</f>
        <v>#N/A</v>
      </c>
      <c r="BO702" s="75" t="e">
        <f>K702*VLOOKUP($B702,DM_HHDV!$B$5:$K$1050,8,0)</f>
        <v>#N/A</v>
      </c>
      <c r="BP702" s="75" t="e">
        <f>K702*VLOOKUP($B702,DM_HHDV!$B$5:$K$1050,9,0)</f>
        <v>#N/A</v>
      </c>
      <c r="BQ702" s="75" t="e">
        <f>K702*VLOOKUP($B702,DM_HHDV!$B$5:$K$1050,10,0)</f>
        <v>#N/A</v>
      </c>
      <c r="BR702" s="75" t="e">
        <f>L702*VLOOKUP($B702,DM_HHDV!$B$5:$K$1050,8,0)</f>
        <v>#N/A</v>
      </c>
      <c r="BS702" s="75" t="e">
        <f>L702*VLOOKUP($B702,DM_HHDV!$B$5:$K$1050,9,0)</f>
        <v>#N/A</v>
      </c>
      <c r="BT702" s="75" t="e">
        <f>L702*VLOOKUP($B702,DM_HHDV!$B$5:$K$1050,10,0)</f>
        <v>#N/A</v>
      </c>
      <c r="BU702" s="75" t="e">
        <f>M702*VLOOKUP($B702,DM_HHDV!$B$5:$K$1050,8,0)</f>
        <v>#N/A</v>
      </c>
      <c r="BV702" s="75" t="e">
        <f>M702*VLOOKUP($B702,DM_HHDV!$B$5:$K$1050,9,0)</f>
        <v>#N/A</v>
      </c>
      <c r="BW702" s="75" t="e">
        <f>M702*VLOOKUP($B702,DM_HHDV!$B$5:$K$1050,10,0)</f>
        <v>#N/A</v>
      </c>
      <c r="BX702" s="75" t="e">
        <f>N702*VLOOKUP($B702,DM_HHDV!$B$5:$K$1050,8,0)</f>
        <v>#N/A</v>
      </c>
      <c r="BY702" s="75" t="e">
        <f>N702*VLOOKUP($B702,DM_HHDV!$B$5:$K$1050,9,0)</f>
        <v>#N/A</v>
      </c>
      <c r="BZ702" s="75" t="e">
        <f>N702*VLOOKUP($B702,DM_HHDV!$B$5:$K$1050,10,0)</f>
        <v>#N/A</v>
      </c>
      <c r="CA702" s="75" t="e">
        <f>O702*VLOOKUP($B702,DM_HHDV!$B$5:$K$1050,8,0)</f>
        <v>#N/A</v>
      </c>
      <c r="CB702" s="75" t="e">
        <f>O702*VLOOKUP($B702,DM_HHDV!$B$5:$K$1050,9,0)</f>
        <v>#N/A</v>
      </c>
      <c r="CC702" s="75" t="e">
        <f>O702*VLOOKUP($B702,DM_HHDV!$B$5:$K$1050,10,0)</f>
        <v>#N/A</v>
      </c>
      <c r="CD702" s="75" t="e">
        <f>P702*VLOOKUP($B702,DM_HHDV!$B$5:$K$1050,8,0)</f>
        <v>#N/A</v>
      </c>
      <c r="CE702" s="75" t="e">
        <f>P702*VLOOKUP($B702,DM_HHDV!$B$5:$K$1050,9,0)</f>
        <v>#N/A</v>
      </c>
      <c r="CF702" s="75" t="e">
        <f>P702*VLOOKUP($B702,DM_HHDV!$B$5:$K$1050,10,0)</f>
        <v>#N/A</v>
      </c>
      <c r="CG702" s="75" t="e">
        <f>Q702*VLOOKUP($B702,DM_HHDV!$B$5:$K$1050,8,0)</f>
        <v>#N/A</v>
      </c>
      <c r="CH702" s="75" t="e">
        <f>Q702*VLOOKUP($B702,DM_HHDV!$B$5:$K$1050,9,0)</f>
        <v>#N/A</v>
      </c>
      <c r="CI702" s="75" t="e">
        <f>Q702*VLOOKUP($B702,DM_HHDV!$B$5:$K$1050,10,0)</f>
        <v>#N/A</v>
      </c>
      <c r="CJ702" s="75" t="e">
        <f>R702*VLOOKUP($B702,DM_HHDV!$B$5:$K$1050,8,0)</f>
        <v>#N/A</v>
      </c>
      <c r="CK702" s="75" t="e">
        <f>R702*VLOOKUP($B702,DM_HHDV!$B$5:$K$1050,9,0)</f>
        <v>#N/A</v>
      </c>
      <c r="CL702" s="75" t="e">
        <f>R702*VLOOKUP($B702,DM_HHDV!$B$5:$K$1050,10,0)</f>
        <v>#N/A</v>
      </c>
    </row>
    <row r="703" spans="1:90">
      <c r="A703" s="21">
        <f>DM_HHDV!A702</f>
        <v>0</v>
      </c>
      <c r="B703" s="22"/>
      <c r="C703" s="22"/>
      <c r="D703" s="62">
        <f>IFERROR(VLOOKUP(B703,DM_HHDV!$B$5:$E$1050,3,0),0)</f>
        <v>0</v>
      </c>
      <c r="E703" s="67">
        <f>IFERROR(VLOOKUP(B703,DM_HHDV!$B$5:$E$1050,4,0),0)</f>
        <v>0</v>
      </c>
      <c r="F703" s="74">
        <f t="shared" si="10"/>
        <v>0</v>
      </c>
      <c r="G703" s="23"/>
      <c r="H703" s="65"/>
      <c r="I703" s="65"/>
      <c r="J703" s="65"/>
      <c r="K703" s="65"/>
      <c r="L703" s="65"/>
      <c r="M703" s="65"/>
      <c r="N703" s="65"/>
      <c r="O703" s="65"/>
      <c r="P703" s="65"/>
      <c r="Q703" s="65"/>
      <c r="R703" s="65"/>
      <c r="S703" s="75" t="e">
        <f>G703*VLOOKUP($B703,DM_HHDV!$B$5:$H$1050,5,0)</f>
        <v>#N/A</v>
      </c>
      <c r="T703" s="75" t="e">
        <f>G703*VLOOKUP($B703,DM_HHDV!$B$5:$H$1050,6,0)</f>
        <v>#N/A</v>
      </c>
      <c r="U703" s="75" t="e">
        <f>G703*VLOOKUP($B703,DM_HHDV!$B$5:$H$1050,7,0)</f>
        <v>#N/A</v>
      </c>
      <c r="V703" s="75" t="e">
        <f>H703*VLOOKUP($B703,DM_HHDV!$B$5:$H$1050,5,0)</f>
        <v>#N/A</v>
      </c>
      <c r="W703" s="75" t="e">
        <f>H703*VLOOKUP($B703,DM_HHDV!$B$5:$H$1050,6,0)</f>
        <v>#N/A</v>
      </c>
      <c r="X703" s="75" t="e">
        <f>H703*VLOOKUP($B703,DM_HHDV!$B$5:$H$1050,7,0)</f>
        <v>#N/A</v>
      </c>
      <c r="Y703" s="75" t="e">
        <f>I703*VLOOKUP($B703,DM_HHDV!$B$5:$H$1050,5,0)</f>
        <v>#N/A</v>
      </c>
      <c r="Z703" s="75" t="e">
        <f>I703*VLOOKUP($B703,DM_HHDV!$B$5:$H$1050,6,0)</f>
        <v>#N/A</v>
      </c>
      <c r="AA703" s="75" t="e">
        <f>I703*VLOOKUP($B703,DM_HHDV!$B$5:$H$1050,7,0)</f>
        <v>#N/A</v>
      </c>
      <c r="AB703" s="75" t="e">
        <f>J703*VLOOKUP($B703,DM_HHDV!$B$5:$H$1050,5,0)</f>
        <v>#N/A</v>
      </c>
      <c r="AC703" s="75" t="e">
        <f>J703*VLOOKUP($B703,DM_HHDV!$B$5:$H$1050,6,0)</f>
        <v>#N/A</v>
      </c>
      <c r="AD703" s="75" t="e">
        <f>J703*VLOOKUP($B703,DM_HHDV!$B$5:$H$1050,7,0)</f>
        <v>#N/A</v>
      </c>
      <c r="AE703" s="75" t="e">
        <f>K703*VLOOKUP($B703,DM_HHDV!$B$5:$H$1050,5,0)</f>
        <v>#N/A</v>
      </c>
      <c r="AF703" s="75" t="e">
        <f>K703*VLOOKUP($B703,DM_HHDV!$B$5:$H$1050,6,0)</f>
        <v>#N/A</v>
      </c>
      <c r="AG703" s="75" t="e">
        <f>K703*VLOOKUP($B703,DM_HHDV!$B$5:$H$1050,7,0)</f>
        <v>#N/A</v>
      </c>
      <c r="AH703" s="75" t="e">
        <f>L703*VLOOKUP($B703,DM_HHDV!$B$5:$H$1050,5,0)</f>
        <v>#N/A</v>
      </c>
      <c r="AI703" s="75" t="e">
        <f>L703*VLOOKUP($B703,DM_HHDV!$B$5:$H$1050,6,0)</f>
        <v>#N/A</v>
      </c>
      <c r="AJ703" s="75" t="e">
        <f>L703*VLOOKUP($B703,DM_HHDV!$B$5:$H$1050,7,0)</f>
        <v>#N/A</v>
      </c>
      <c r="AK703" s="75" t="e">
        <f>M703*VLOOKUP($B703,DM_HHDV!$B$5:$H$1050,5,0)</f>
        <v>#N/A</v>
      </c>
      <c r="AL703" s="75" t="e">
        <f>M703*VLOOKUP($B703,DM_HHDV!$B$5:$H$1050,6,0)</f>
        <v>#N/A</v>
      </c>
      <c r="AM703" s="75" t="e">
        <f>M703*VLOOKUP($B703,DM_HHDV!$B$5:$H$1050,7,0)</f>
        <v>#N/A</v>
      </c>
      <c r="AN703" s="75" t="e">
        <f>N703*VLOOKUP($B703,DM_HHDV!$B$5:$H$1050,5,0)</f>
        <v>#N/A</v>
      </c>
      <c r="AO703" s="75" t="e">
        <f>N703*VLOOKUP($B703,DM_HHDV!$B$5:$H$1050,6,0)</f>
        <v>#N/A</v>
      </c>
      <c r="AP703" s="75" t="e">
        <f>N703*VLOOKUP($B703,DM_HHDV!$B$5:$H$1050,7,0)</f>
        <v>#N/A</v>
      </c>
      <c r="AQ703" s="75" t="e">
        <f>O703*VLOOKUP($B703,DM_HHDV!$B$5:$H$1050,5,0)</f>
        <v>#N/A</v>
      </c>
      <c r="AR703" s="75" t="e">
        <f>O703*VLOOKUP($B703,DM_HHDV!$B$5:$H$1050,6,0)</f>
        <v>#N/A</v>
      </c>
      <c r="AS703" s="75" t="e">
        <f>O703*VLOOKUP($B703,DM_HHDV!$B$5:$H$1050,7,0)</f>
        <v>#N/A</v>
      </c>
      <c r="AT703" s="75" t="e">
        <f>P703*VLOOKUP($B703,DM_HHDV!$B$5:$H$1050,5,0)</f>
        <v>#N/A</v>
      </c>
      <c r="AU703" s="75" t="e">
        <f>P703*VLOOKUP($B703,DM_HHDV!$B$5:$H$1050,6,0)</f>
        <v>#N/A</v>
      </c>
      <c r="AV703" s="75" t="e">
        <f>P703*VLOOKUP($B703,DM_HHDV!$B$5:$H$1050,7,0)</f>
        <v>#N/A</v>
      </c>
      <c r="AW703" s="75" t="e">
        <f>Q703*VLOOKUP($B703,DM_HHDV!$B$5:$H$1050,5,0)</f>
        <v>#N/A</v>
      </c>
      <c r="AX703" s="75" t="e">
        <f>Q703*VLOOKUP($B703,DM_HHDV!$B$5:$H$1050,6,0)</f>
        <v>#N/A</v>
      </c>
      <c r="AY703" s="75" t="e">
        <f>Q703*VLOOKUP($B703,DM_HHDV!$B$5:$H$1050,7,0)</f>
        <v>#N/A</v>
      </c>
      <c r="AZ703" s="75" t="e">
        <f>R703*VLOOKUP($B703,DM_HHDV!$B$5:$H$1050,5,0)</f>
        <v>#N/A</v>
      </c>
      <c r="BA703" s="75" t="e">
        <f>R703*VLOOKUP($B703,DM_HHDV!$B$5:$H$1050,6,0)</f>
        <v>#N/A</v>
      </c>
      <c r="BB703" s="75" t="e">
        <f>R703*VLOOKUP($B703,DM_HHDV!$B$5:$H$1050,7,0)</f>
        <v>#N/A</v>
      </c>
      <c r="BC703" s="75" t="e">
        <f>G703*VLOOKUP($B703,DM_HHDV!$B$5:$K$1050,8,0)</f>
        <v>#N/A</v>
      </c>
      <c r="BD703" s="75" t="e">
        <f>G703*VLOOKUP($B703,DM_HHDV!$B$5:$K$1050,9,0)</f>
        <v>#N/A</v>
      </c>
      <c r="BE703" s="75" t="e">
        <f>G703*VLOOKUP($B703,DM_HHDV!$B$5:$K$1050,10,0)</f>
        <v>#N/A</v>
      </c>
      <c r="BF703" s="75" t="e">
        <f>H703*VLOOKUP($B703,DM_HHDV!$B$5:$K$1050,8,0)</f>
        <v>#N/A</v>
      </c>
      <c r="BG703" s="75" t="e">
        <f>H703*VLOOKUP($B703,DM_HHDV!$B$5:$K$1050,9,0)</f>
        <v>#N/A</v>
      </c>
      <c r="BH703" s="75" t="e">
        <f>H703*VLOOKUP($B703,DM_HHDV!$B$5:$K$1050,10,0)</f>
        <v>#N/A</v>
      </c>
      <c r="BI703" s="75" t="e">
        <f>I703*VLOOKUP($B703,DM_HHDV!$B$5:$K$1050,8,0)</f>
        <v>#N/A</v>
      </c>
      <c r="BJ703" s="75" t="e">
        <f>I703*VLOOKUP($B703,DM_HHDV!$B$5:$K$1050,9,0)</f>
        <v>#N/A</v>
      </c>
      <c r="BK703" s="75" t="e">
        <f>I703*VLOOKUP($B703,DM_HHDV!$B$5:$K$1050,10,0)</f>
        <v>#N/A</v>
      </c>
      <c r="BL703" s="75" t="e">
        <f>J703*VLOOKUP($B703,DM_HHDV!$B$5:$K$1050,8,0)</f>
        <v>#N/A</v>
      </c>
      <c r="BM703" s="75" t="e">
        <f>J703*VLOOKUP($B703,DM_HHDV!$B$5:$K$1050,9,0)</f>
        <v>#N/A</v>
      </c>
      <c r="BN703" s="75" t="e">
        <f>J703*VLOOKUP($B703,DM_HHDV!$B$5:$K$1050,10,0)</f>
        <v>#N/A</v>
      </c>
      <c r="BO703" s="75" t="e">
        <f>K703*VLOOKUP($B703,DM_HHDV!$B$5:$K$1050,8,0)</f>
        <v>#N/A</v>
      </c>
      <c r="BP703" s="75" t="e">
        <f>K703*VLOOKUP($B703,DM_HHDV!$B$5:$K$1050,9,0)</f>
        <v>#N/A</v>
      </c>
      <c r="BQ703" s="75" t="e">
        <f>K703*VLOOKUP($B703,DM_HHDV!$B$5:$K$1050,10,0)</f>
        <v>#N/A</v>
      </c>
      <c r="BR703" s="75" t="e">
        <f>L703*VLOOKUP($B703,DM_HHDV!$B$5:$K$1050,8,0)</f>
        <v>#N/A</v>
      </c>
      <c r="BS703" s="75" t="e">
        <f>L703*VLOOKUP($B703,DM_HHDV!$B$5:$K$1050,9,0)</f>
        <v>#N/A</v>
      </c>
      <c r="BT703" s="75" t="e">
        <f>L703*VLOOKUP($B703,DM_HHDV!$B$5:$K$1050,10,0)</f>
        <v>#N/A</v>
      </c>
      <c r="BU703" s="75" t="e">
        <f>M703*VLOOKUP($B703,DM_HHDV!$B$5:$K$1050,8,0)</f>
        <v>#N/A</v>
      </c>
      <c r="BV703" s="75" t="e">
        <f>M703*VLOOKUP($B703,DM_HHDV!$B$5:$K$1050,9,0)</f>
        <v>#N/A</v>
      </c>
      <c r="BW703" s="75" t="e">
        <f>M703*VLOOKUP($B703,DM_HHDV!$B$5:$K$1050,10,0)</f>
        <v>#N/A</v>
      </c>
      <c r="BX703" s="75" t="e">
        <f>N703*VLOOKUP($B703,DM_HHDV!$B$5:$K$1050,8,0)</f>
        <v>#N/A</v>
      </c>
      <c r="BY703" s="75" t="e">
        <f>N703*VLOOKUP($B703,DM_HHDV!$B$5:$K$1050,9,0)</f>
        <v>#N/A</v>
      </c>
      <c r="BZ703" s="75" t="e">
        <f>N703*VLOOKUP($B703,DM_HHDV!$B$5:$K$1050,10,0)</f>
        <v>#N/A</v>
      </c>
      <c r="CA703" s="75" t="e">
        <f>O703*VLOOKUP($B703,DM_HHDV!$B$5:$K$1050,8,0)</f>
        <v>#N/A</v>
      </c>
      <c r="CB703" s="75" t="e">
        <f>O703*VLOOKUP($B703,DM_HHDV!$B$5:$K$1050,9,0)</f>
        <v>#N/A</v>
      </c>
      <c r="CC703" s="75" t="e">
        <f>O703*VLOOKUP($B703,DM_HHDV!$B$5:$K$1050,10,0)</f>
        <v>#N/A</v>
      </c>
      <c r="CD703" s="75" t="e">
        <f>P703*VLOOKUP($B703,DM_HHDV!$B$5:$K$1050,8,0)</f>
        <v>#N/A</v>
      </c>
      <c r="CE703" s="75" t="e">
        <f>P703*VLOOKUP($B703,DM_HHDV!$B$5:$K$1050,9,0)</f>
        <v>#N/A</v>
      </c>
      <c r="CF703" s="75" t="e">
        <f>P703*VLOOKUP($B703,DM_HHDV!$B$5:$K$1050,10,0)</f>
        <v>#N/A</v>
      </c>
      <c r="CG703" s="75" t="e">
        <f>Q703*VLOOKUP($B703,DM_HHDV!$B$5:$K$1050,8,0)</f>
        <v>#N/A</v>
      </c>
      <c r="CH703" s="75" t="e">
        <f>Q703*VLOOKUP($B703,DM_HHDV!$B$5:$K$1050,9,0)</f>
        <v>#N/A</v>
      </c>
      <c r="CI703" s="75" t="e">
        <f>Q703*VLOOKUP($B703,DM_HHDV!$B$5:$K$1050,10,0)</f>
        <v>#N/A</v>
      </c>
      <c r="CJ703" s="75" t="e">
        <f>R703*VLOOKUP($B703,DM_HHDV!$B$5:$K$1050,8,0)</f>
        <v>#N/A</v>
      </c>
      <c r="CK703" s="75" t="e">
        <f>R703*VLOOKUP($B703,DM_HHDV!$B$5:$K$1050,9,0)</f>
        <v>#N/A</v>
      </c>
      <c r="CL703" s="75" t="e">
        <f>R703*VLOOKUP($B703,DM_HHDV!$B$5:$K$1050,10,0)</f>
        <v>#N/A</v>
      </c>
    </row>
    <row r="704" spans="1:90">
      <c r="A704" s="21">
        <f>DM_HHDV!A703</f>
        <v>0</v>
      </c>
      <c r="B704" s="22"/>
      <c r="C704" s="22"/>
      <c r="D704" s="62">
        <f>IFERROR(VLOOKUP(B704,DM_HHDV!$B$5:$E$1050,3,0),0)</f>
        <v>0</v>
      </c>
      <c r="E704" s="67">
        <f>IFERROR(VLOOKUP(B704,DM_HHDV!$B$5:$E$1050,4,0),0)</f>
        <v>0</v>
      </c>
      <c r="F704" s="74">
        <f t="shared" si="10"/>
        <v>0</v>
      </c>
      <c r="G704" s="23"/>
      <c r="H704" s="65"/>
      <c r="I704" s="65"/>
      <c r="J704" s="65"/>
      <c r="K704" s="65"/>
      <c r="L704" s="65"/>
      <c r="M704" s="65"/>
      <c r="N704" s="65"/>
      <c r="O704" s="65"/>
      <c r="P704" s="65"/>
      <c r="Q704" s="65"/>
      <c r="R704" s="65"/>
      <c r="S704" s="75" t="e">
        <f>G704*VLOOKUP($B704,DM_HHDV!$B$5:$H$1050,5,0)</f>
        <v>#N/A</v>
      </c>
      <c r="T704" s="75" t="e">
        <f>G704*VLOOKUP($B704,DM_HHDV!$B$5:$H$1050,6,0)</f>
        <v>#N/A</v>
      </c>
      <c r="U704" s="75" t="e">
        <f>G704*VLOOKUP($B704,DM_HHDV!$B$5:$H$1050,7,0)</f>
        <v>#N/A</v>
      </c>
      <c r="V704" s="75" t="e">
        <f>H704*VLOOKUP($B704,DM_HHDV!$B$5:$H$1050,5,0)</f>
        <v>#N/A</v>
      </c>
      <c r="W704" s="75" t="e">
        <f>H704*VLOOKUP($B704,DM_HHDV!$B$5:$H$1050,6,0)</f>
        <v>#N/A</v>
      </c>
      <c r="X704" s="75" t="e">
        <f>H704*VLOOKUP($B704,DM_HHDV!$B$5:$H$1050,7,0)</f>
        <v>#N/A</v>
      </c>
      <c r="Y704" s="75" t="e">
        <f>I704*VLOOKUP($B704,DM_HHDV!$B$5:$H$1050,5,0)</f>
        <v>#N/A</v>
      </c>
      <c r="Z704" s="75" t="e">
        <f>I704*VLOOKUP($B704,DM_HHDV!$B$5:$H$1050,6,0)</f>
        <v>#N/A</v>
      </c>
      <c r="AA704" s="75" t="e">
        <f>I704*VLOOKUP($B704,DM_HHDV!$B$5:$H$1050,7,0)</f>
        <v>#N/A</v>
      </c>
      <c r="AB704" s="75" t="e">
        <f>J704*VLOOKUP($B704,DM_HHDV!$B$5:$H$1050,5,0)</f>
        <v>#N/A</v>
      </c>
      <c r="AC704" s="75" t="e">
        <f>J704*VLOOKUP($B704,DM_HHDV!$B$5:$H$1050,6,0)</f>
        <v>#N/A</v>
      </c>
      <c r="AD704" s="75" t="e">
        <f>J704*VLOOKUP($B704,DM_HHDV!$B$5:$H$1050,7,0)</f>
        <v>#N/A</v>
      </c>
      <c r="AE704" s="75" t="e">
        <f>K704*VLOOKUP($B704,DM_HHDV!$B$5:$H$1050,5,0)</f>
        <v>#N/A</v>
      </c>
      <c r="AF704" s="75" t="e">
        <f>K704*VLOOKUP($B704,DM_HHDV!$B$5:$H$1050,6,0)</f>
        <v>#N/A</v>
      </c>
      <c r="AG704" s="75" t="e">
        <f>K704*VLOOKUP($B704,DM_HHDV!$B$5:$H$1050,7,0)</f>
        <v>#N/A</v>
      </c>
      <c r="AH704" s="75" t="e">
        <f>L704*VLOOKUP($B704,DM_HHDV!$B$5:$H$1050,5,0)</f>
        <v>#N/A</v>
      </c>
      <c r="AI704" s="75" t="e">
        <f>L704*VLOOKUP($B704,DM_HHDV!$B$5:$H$1050,6,0)</f>
        <v>#N/A</v>
      </c>
      <c r="AJ704" s="75" t="e">
        <f>L704*VLOOKUP($B704,DM_HHDV!$B$5:$H$1050,7,0)</f>
        <v>#N/A</v>
      </c>
      <c r="AK704" s="75" t="e">
        <f>M704*VLOOKUP($B704,DM_HHDV!$B$5:$H$1050,5,0)</f>
        <v>#N/A</v>
      </c>
      <c r="AL704" s="75" t="e">
        <f>M704*VLOOKUP($B704,DM_HHDV!$B$5:$H$1050,6,0)</f>
        <v>#N/A</v>
      </c>
      <c r="AM704" s="75" t="e">
        <f>M704*VLOOKUP($B704,DM_HHDV!$B$5:$H$1050,7,0)</f>
        <v>#N/A</v>
      </c>
      <c r="AN704" s="75" t="e">
        <f>N704*VLOOKUP($B704,DM_HHDV!$B$5:$H$1050,5,0)</f>
        <v>#N/A</v>
      </c>
      <c r="AO704" s="75" t="e">
        <f>N704*VLOOKUP($B704,DM_HHDV!$B$5:$H$1050,6,0)</f>
        <v>#N/A</v>
      </c>
      <c r="AP704" s="75" t="e">
        <f>N704*VLOOKUP($B704,DM_HHDV!$B$5:$H$1050,7,0)</f>
        <v>#N/A</v>
      </c>
      <c r="AQ704" s="75" t="e">
        <f>O704*VLOOKUP($B704,DM_HHDV!$B$5:$H$1050,5,0)</f>
        <v>#N/A</v>
      </c>
      <c r="AR704" s="75" t="e">
        <f>O704*VLOOKUP($B704,DM_HHDV!$B$5:$H$1050,6,0)</f>
        <v>#N/A</v>
      </c>
      <c r="AS704" s="75" t="e">
        <f>O704*VLOOKUP($B704,DM_HHDV!$B$5:$H$1050,7,0)</f>
        <v>#N/A</v>
      </c>
      <c r="AT704" s="75" t="e">
        <f>P704*VLOOKUP($B704,DM_HHDV!$B$5:$H$1050,5,0)</f>
        <v>#N/A</v>
      </c>
      <c r="AU704" s="75" t="e">
        <f>P704*VLOOKUP($B704,DM_HHDV!$B$5:$H$1050,6,0)</f>
        <v>#N/A</v>
      </c>
      <c r="AV704" s="75" t="e">
        <f>P704*VLOOKUP($B704,DM_HHDV!$B$5:$H$1050,7,0)</f>
        <v>#N/A</v>
      </c>
      <c r="AW704" s="75" t="e">
        <f>Q704*VLOOKUP($B704,DM_HHDV!$B$5:$H$1050,5,0)</f>
        <v>#N/A</v>
      </c>
      <c r="AX704" s="75" t="e">
        <f>Q704*VLOOKUP($B704,DM_HHDV!$B$5:$H$1050,6,0)</f>
        <v>#N/A</v>
      </c>
      <c r="AY704" s="75" t="e">
        <f>Q704*VLOOKUP($B704,DM_HHDV!$B$5:$H$1050,7,0)</f>
        <v>#N/A</v>
      </c>
      <c r="AZ704" s="75" t="e">
        <f>R704*VLOOKUP($B704,DM_HHDV!$B$5:$H$1050,5,0)</f>
        <v>#N/A</v>
      </c>
      <c r="BA704" s="75" t="e">
        <f>R704*VLOOKUP($B704,DM_HHDV!$B$5:$H$1050,6,0)</f>
        <v>#N/A</v>
      </c>
      <c r="BB704" s="75" t="e">
        <f>R704*VLOOKUP($B704,DM_HHDV!$B$5:$H$1050,7,0)</f>
        <v>#N/A</v>
      </c>
      <c r="BC704" s="75" t="e">
        <f>G704*VLOOKUP($B704,DM_HHDV!$B$5:$K$1050,8,0)</f>
        <v>#N/A</v>
      </c>
      <c r="BD704" s="75" t="e">
        <f>G704*VLOOKUP($B704,DM_HHDV!$B$5:$K$1050,9,0)</f>
        <v>#N/A</v>
      </c>
      <c r="BE704" s="75" t="e">
        <f>G704*VLOOKUP($B704,DM_HHDV!$B$5:$K$1050,10,0)</f>
        <v>#N/A</v>
      </c>
      <c r="BF704" s="75" t="e">
        <f>H704*VLOOKUP($B704,DM_HHDV!$B$5:$K$1050,8,0)</f>
        <v>#N/A</v>
      </c>
      <c r="BG704" s="75" t="e">
        <f>H704*VLOOKUP($B704,DM_HHDV!$B$5:$K$1050,9,0)</f>
        <v>#N/A</v>
      </c>
      <c r="BH704" s="75" t="e">
        <f>H704*VLOOKUP($B704,DM_HHDV!$B$5:$K$1050,10,0)</f>
        <v>#N/A</v>
      </c>
      <c r="BI704" s="75" t="e">
        <f>I704*VLOOKUP($B704,DM_HHDV!$B$5:$K$1050,8,0)</f>
        <v>#N/A</v>
      </c>
      <c r="BJ704" s="75" t="e">
        <f>I704*VLOOKUP($B704,DM_HHDV!$B$5:$K$1050,9,0)</f>
        <v>#N/A</v>
      </c>
      <c r="BK704" s="75" t="e">
        <f>I704*VLOOKUP($B704,DM_HHDV!$B$5:$K$1050,10,0)</f>
        <v>#N/A</v>
      </c>
      <c r="BL704" s="75" t="e">
        <f>J704*VLOOKUP($B704,DM_HHDV!$B$5:$K$1050,8,0)</f>
        <v>#N/A</v>
      </c>
      <c r="BM704" s="75" t="e">
        <f>J704*VLOOKUP($B704,DM_HHDV!$B$5:$K$1050,9,0)</f>
        <v>#N/A</v>
      </c>
      <c r="BN704" s="75" t="e">
        <f>J704*VLOOKUP($B704,DM_HHDV!$B$5:$K$1050,10,0)</f>
        <v>#N/A</v>
      </c>
      <c r="BO704" s="75" t="e">
        <f>K704*VLOOKUP($B704,DM_HHDV!$B$5:$K$1050,8,0)</f>
        <v>#N/A</v>
      </c>
      <c r="BP704" s="75" t="e">
        <f>K704*VLOOKUP($B704,DM_HHDV!$B$5:$K$1050,9,0)</f>
        <v>#N/A</v>
      </c>
      <c r="BQ704" s="75" t="e">
        <f>K704*VLOOKUP($B704,DM_HHDV!$B$5:$K$1050,10,0)</f>
        <v>#N/A</v>
      </c>
      <c r="BR704" s="75" t="e">
        <f>L704*VLOOKUP($B704,DM_HHDV!$B$5:$K$1050,8,0)</f>
        <v>#N/A</v>
      </c>
      <c r="BS704" s="75" t="e">
        <f>L704*VLOOKUP($B704,DM_HHDV!$B$5:$K$1050,9,0)</f>
        <v>#N/A</v>
      </c>
      <c r="BT704" s="75" t="e">
        <f>L704*VLOOKUP($B704,DM_HHDV!$B$5:$K$1050,10,0)</f>
        <v>#N/A</v>
      </c>
      <c r="BU704" s="75" t="e">
        <f>M704*VLOOKUP($B704,DM_HHDV!$B$5:$K$1050,8,0)</f>
        <v>#N/A</v>
      </c>
      <c r="BV704" s="75" t="e">
        <f>M704*VLOOKUP($B704,DM_HHDV!$B$5:$K$1050,9,0)</f>
        <v>#N/A</v>
      </c>
      <c r="BW704" s="75" t="e">
        <f>M704*VLOOKUP($B704,DM_HHDV!$B$5:$K$1050,10,0)</f>
        <v>#N/A</v>
      </c>
      <c r="BX704" s="75" t="e">
        <f>N704*VLOOKUP($B704,DM_HHDV!$B$5:$K$1050,8,0)</f>
        <v>#N/A</v>
      </c>
      <c r="BY704" s="75" t="e">
        <f>N704*VLOOKUP($B704,DM_HHDV!$B$5:$K$1050,9,0)</f>
        <v>#N/A</v>
      </c>
      <c r="BZ704" s="75" t="e">
        <f>N704*VLOOKUP($B704,DM_HHDV!$B$5:$K$1050,10,0)</f>
        <v>#N/A</v>
      </c>
      <c r="CA704" s="75" t="e">
        <f>O704*VLOOKUP($B704,DM_HHDV!$B$5:$K$1050,8,0)</f>
        <v>#N/A</v>
      </c>
      <c r="CB704" s="75" t="e">
        <f>O704*VLOOKUP($B704,DM_HHDV!$B$5:$K$1050,9,0)</f>
        <v>#N/A</v>
      </c>
      <c r="CC704" s="75" t="e">
        <f>O704*VLOOKUP($B704,DM_HHDV!$B$5:$K$1050,10,0)</f>
        <v>#N/A</v>
      </c>
      <c r="CD704" s="75" t="e">
        <f>P704*VLOOKUP($B704,DM_HHDV!$B$5:$K$1050,8,0)</f>
        <v>#N/A</v>
      </c>
      <c r="CE704" s="75" t="e">
        <f>P704*VLOOKUP($B704,DM_HHDV!$B$5:$K$1050,9,0)</f>
        <v>#N/A</v>
      </c>
      <c r="CF704" s="75" t="e">
        <f>P704*VLOOKUP($B704,DM_HHDV!$B$5:$K$1050,10,0)</f>
        <v>#N/A</v>
      </c>
      <c r="CG704" s="75" t="e">
        <f>Q704*VLOOKUP($B704,DM_HHDV!$B$5:$K$1050,8,0)</f>
        <v>#N/A</v>
      </c>
      <c r="CH704" s="75" t="e">
        <f>Q704*VLOOKUP($B704,DM_HHDV!$B$5:$K$1050,9,0)</f>
        <v>#N/A</v>
      </c>
      <c r="CI704" s="75" t="e">
        <f>Q704*VLOOKUP($B704,DM_HHDV!$B$5:$K$1050,10,0)</f>
        <v>#N/A</v>
      </c>
      <c r="CJ704" s="75" t="e">
        <f>R704*VLOOKUP($B704,DM_HHDV!$B$5:$K$1050,8,0)</f>
        <v>#N/A</v>
      </c>
      <c r="CK704" s="75" t="e">
        <f>R704*VLOOKUP($B704,DM_HHDV!$B$5:$K$1050,9,0)</f>
        <v>#N/A</v>
      </c>
      <c r="CL704" s="75" t="e">
        <f>R704*VLOOKUP($B704,DM_HHDV!$B$5:$K$1050,10,0)</f>
        <v>#N/A</v>
      </c>
    </row>
    <row r="705" spans="1:90">
      <c r="A705" s="21">
        <f>DM_HHDV!A704</f>
        <v>0</v>
      </c>
      <c r="B705" s="22"/>
      <c r="C705" s="22"/>
      <c r="D705" s="62">
        <f>IFERROR(VLOOKUP(B705,DM_HHDV!$B$5:$E$1050,3,0),0)</f>
        <v>0</v>
      </c>
      <c r="E705" s="67">
        <f>IFERROR(VLOOKUP(B705,DM_HHDV!$B$5:$E$1050,4,0),0)</f>
        <v>0</v>
      </c>
      <c r="F705" s="74">
        <f t="shared" si="10"/>
        <v>0</v>
      </c>
      <c r="G705" s="23"/>
      <c r="H705" s="65"/>
      <c r="I705" s="65"/>
      <c r="J705" s="65"/>
      <c r="K705" s="65"/>
      <c r="L705" s="65"/>
      <c r="M705" s="65"/>
      <c r="N705" s="65"/>
      <c r="O705" s="65"/>
      <c r="P705" s="65"/>
      <c r="Q705" s="65"/>
      <c r="R705" s="65"/>
      <c r="S705" s="75" t="e">
        <f>G705*VLOOKUP($B705,DM_HHDV!$B$5:$H$1050,5,0)</f>
        <v>#N/A</v>
      </c>
      <c r="T705" s="75" t="e">
        <f>G705*VLOOKUP($B705,DM_HHDV!$B$5:$H$1050,6,0)</f>
        <v>#N/A</v>
      </c>
      <c r="U705" s="75" t="e">
        <f>G705*VLOOKUP($B705,DM_HHDV!$B$5:$H$1050,7,0)</f>
        <v>#N/A</v>
      </c>
      <c r="V705" s="75" t="e">
        <f>H705*VLOOKUP($B705,DM_HHDV!$B$5:$H$1050,5,0)</f>
        <v>#N/A</v>
      </c>
      <c r="W705" s="75" t="e">
        <f>H705*VLOOKUP($B705,DM_HHDV!$B$5:$H$1050,6,0)</f>
        <v>#N/A</v>
      </c>
      <c r="X705" s="75" t="e">
        <f>H705*VLOOKUP($B705,DM_HHDV!$B$5:$H$1050,7,0)</f>
        <v>#N/A</v>
      </c>
      <c r="Y705" s="75" t="e">
        <f>I705*VLOOKUP($B705,DM_HHDV!$B$5:$H$1050,5,0)</f>
        <v>#N/A</v>
      </c>
      <c r="Z705" s="75" t="e">
        <f>I705*VLOOKUP($B705,DM_HHDV!$B$5:$H$1050,6,0)</f>
        <v>#N/A</v>
      </c>
      <c r="AA705" s="75" t="e">
        <f>I705*VLOOKUP($B705,DM_HHDV!$B$5:$H$1050,7,0)</f>
        <v>#N/A</v>
      </c>
      <c r="AB705" s="75" t="e">
        <f>J705*VLOOKUP($B705,DM_HHDV!$B$5:$H$1050,5,0)</f>
        <v>#N/A</v>
      </c>
      <c r="AC705" s="75" t="e">
        <f>J705*VLOOKUP($B705,DM_HHDV!$B$5:$H$1050,6,0)</f>
        <v>#N/A</v>
      </c>
      <c r="AD705" s="75" t="e">
        <f>J705*VLOOKUP($B705,DM_HHDV!$B$5:$H$1050,7,0)</f>
        <v>#N/A</v>
      </c>
      <c r="AE705" s="75" t="e">
        <f>K705*VLOOKUP($B705,DM_HHDV!$B$5:$H$1050,5,0)</f>
        <v>#N/A</v>
      </c>
      <c r="AF705" s="75" t="e">
        <f>K705*VLOOKUP($B705,DM_HHDV!$B$5:$H$1050,6,0)</f>
        <v>#N/A</v>
      </c>
      <c r="AG705" s="75" t="e">
        <f>K705*VLOOKUP($B705,DM_HHDV!$B$5:$H$1050,7,0)</f>
        <v>#N/A</v>
      </c>
      <c r="AH705" s="75" t="e">
        <f>L705*VLOOKUP($B705,DM_HHDV!$B$5:$H$1050,5,0)</f>
        <v>#N/A</v>
      </c>
      <c r="AI705" s="75" t="e">
        <f>L705*VLOOKUP($B705,DM_HHDV!$B$5:$H$1050,6,0)</f>
        <v>#N/A</v>
      </c>
      <c r="AJ705" s="75" t="e">
        <f>L705*VLOOKUP($B705,DM_HHDV!$B$5:$H$1050,7,0)</f>
        <v>#N/A</v>
      </c>
      <c r="AK705" s="75" t="e">
        <f>M705*VLOOKUP($B705,DM_HHDV!$B$5:$H$1050,5,0)</f>
        <v>#N/A</v>
      </c>
      <c r="AL705" s="75" t="e">
        <f>M705*VLOOKUP($B705,DM_HHDV!$B$5:$H$1050,6,0)</f>
        <v>#N/A</v>
      </c>
      <c r="AM705" s="75" t="e">
        <f>M705*VLOOKUP($B705,DM_HHDV!$B$5:$H$1050,7,0)</f>
        <v>#N/A</v>
      </c>
      <c r="AN705" s="75" t="e">
        <f>N705*VLOOKUP($B705,DM_HHDV!$B$5:$H$1050,5,0)</f>
        <v>#N/A</v>
      </c>
      <c r="AO705" s="75" t="e">
        <f>N705*VLOOKUP($B705,DM_HHDV!$B$5:$H$1050,6,0)</f>
        <v>#N/A</v>
      </c>
      <c r="AP705" s="75" t="e">
        <f>N705*VLOOKUP($B705,DM_HHDV!$B$5:$H$1050,7,0)</f>
        <v>#N/A</v>
      </c>
      <c r="AQ705" s="75" t="e">
        <f>O705*VLOOKUP($B705,DM_HHDV!$B$5:$H$1050,5,0)</f>
        <v>#N/A</v>
      </c>
      <c r="AR705" s="75" t="e">
        <f>O705*VLOOKUP($B705,DM_HHDV!$B$5:$H$1050,6,0)</f>
        <v>#N/A</v>
      </c>
      <c r="AS705" s="75" t="e">
        <f>O705*VLOOKUP($B705,DM_HHDV!$B$5:$H$1050,7,0)</f>
        <v>#N/A</v>
      </c>
      <c r="AT705" s="75" t="e">
        <f>P705*VLOOKUP($B705,DM_HHDV!$B$5:$H$1050,5,0)</f>
        <v>#N/A</v>
      </c>
      <c r="AU705" s="75" t="e">
        <f>P705*VLOOKUP($B705,DM_HHDV!$B$5:$H$1050,6,0)</f>
        <v>#N/A</v>
      </c>
      <c r="AV705" s="75" t="e">
        <f>P705*VLOOKUP($B705,DM_HHDV!$B$5:$H$1050,7,0)</f>
        <v>#N/A</v>
      </c>
      <c r="AW705" s="75" t="e">
        <f>Q705*VLOOKUP($B705,DM_HHDV!$B$5:$H$1050,5,0)</f>
        <v>#N/A</v>
      </c>
      <c r="AX705" s="75" t="e">
        <f>Q705*VLOOKUP($B705,DM_HHDV!$B$5:$H$1050,6,0)</f>
        <v>#N/A</v>
      </c>
      <c r="AY705" s="75" t="e">
        <f>Q705*VLOOKUP($B705,DM_HHDV!$B$5:$H$1050,7,0)</f>
        <v>#N/A</v>
      </c>
      <c r="AZ705" s="75" t="e">
        <f>R705*VLOOKUP($B705,DM_HHDV!$B$5:$H$1050,5,0)</f>
        <v>#N/A</v>
      </c>
      <c r="BA705" s="75" t="e">
        <f>R705*VLOOKUP($B705,DM_HHDV!$B$5:$H$1050,6,0)</f>
        <v>#N/A</v>
      </c>
      <c r="BB705" s="75" t="e">
        <f>R705*VLOOKUP($B705,DM_HHDV!$B$5:$H$1050,7,0)</f>
        <v>#N/A</v>
      </c>
      <c r="BC705" s="75" t="e">
        <f>G705*VLOOKUP($B705,DM_HHDV!$B$5:$K$1050,8,0)</f>
        <v>#N/A</v>
      </c>
      <c r="BD705" s="75" t="e">
        <f>G705*VLOOKUP($B705,DM_HHDV!$B$5:$K$1050,9,0)</f>
        <v>#N/A</v>
      </c>
      <c r="BE705" s="75" t="e">
        <f>G705*VLOOKUP($B705,DM_HHDV!$B$5:$K$1050,10,0)</f>
        <v>#N/A</v>
      </c>
      <c r="BF705" s="75" t="e">
        <f>H705*VLOOKUP($B705,DM_HHDV!$B$5:$K$1050,8,0)</f>
        <v>#N/A</v>
      </c>
      <c r="BG705" s="75" t="e">
        <f>H705*VLOOKUP($B705,DM_HHDV!$B$5:$K$1050,9,0)</f>
        <v>#N/A</v>
      </c>
      <c r="BH705" s="75" t="e">
        <f>H705*VLOOKUP($B705,DM_HHDV!$B$5:$K$1050,10,0)</f>
        <v>#N/A</v>
      </c>
      <c r="BI705" s="75" t="e">
        <f>I705*VLOOKUP($B705,DM_HHDV!$B$5:$K$1050,8,0)</f>
        <v>#N/A</v>
      </c>
      <c r="BJ705" s="75" t="e">
        <f>I705*VLOOKUP($B705,DM_HHDV!$B$5:$K$1050,9,0)</f>
        <v>#N/A</v>
      </c>
      <c r="BK705" s="75" t="e">
        <f>I705*VLOOKUP($B705,DM_HHDV!$B$5:$K$1050,10,0)</f>
        <v>#N/A</v>
      </c>
      <c r="BL705" s="75" t="e">
        <f>J705*VLOOKUP($B705,DM_HHDV!$B$5:$K$1050,8,0)</f>
        <v>#N/A</v>
      </c>
      <c r="BM705" s="75" t="e">
        <f>J705*VLOOKUP($B705,DM_HHDV!$B$5:$K$1050,9,0)</f>
        <v>#N/A</v>
      </c>
      <c r="BN705" s="75" t="e">
        <f>J705*VLOOKUP($B705,DM_HHDV!$B$5:$K$1050,10,0)</f>
        <v>#N/A</v>
      </c>
      <c r="BO705" s="75" t="e">
        <f>K705*VLOOKUP($B705,DM_HHDV!$B$5:$K$1050,8,0)</f>
        <v>#N/A</v>
      </c>
      <c r="BP705" s="75" t="e">
        <f>K705*VLOOKUP($B705,DM_HHDV!$B$5:$K$1050,9,0)</f>
        <v>#N/A</v>
      </c>
      <c r="BQ705" s="75" t="e">
        <f>K705*VLOOKUP($B705,DM_HHDV!$B$5:$K$1050,10,0)</f>
        <v>#N/A</v>
      </c>
      <c r="BR705" s="75" t="e">
        <f>L705*VLOOKUP($B705,DM_HHDV!$B$5:$K$1050,8,0)</f>
        <v>#N/A</v>
      </c>
      <c r="BS705" s="75" t="e">
        <f>L705*VLOOKUP($B705,DM_HHDV!$B$5:$K$1050,9,0)</f>
        <v>#N/A</v>
      </c>
      <c r="BT705" s="75" t="e">
        <f>L705*VLOOKUP($B705,DM_HHDV!$B$5:$K$1050,10,0)</f>
        <v>#N/A</v>
      </c>
      <c r="BU705" s="75" t="e">
        <f>M705*VLOOKUP($B705,DM_HHDV!$B$5:$K$1050,8,0)</f>
        <v>#N/A</v>
      </c>
      <c r="BV705" s="75" t="e">
        <f>M705*VLOOKUP($B705,DM_HHDV!$B$5:$K$1050,9,0)</f>
        <v>#N/A</v>
      </c>
      <c r="BW705" s="75" t="e">
        <f>M705*VLOOKUP($B705,DM_HHDV!$B$5:$K$1050,10,0)</f>
        <v>#N/A</v>
      </c>
      <c r="BX705" s="75" t="e">
        <f>N705*VLOOKUP($B705,DM_HHDV!$B$5:$K$1050,8,0)</f>
        <v>#N/A</v>
      </c>
      <c r="BY705" s="75" t="e">
        <f>N705*VLOOKUP($B705,DM_HHDV!$B$5:$K$1050,9,0)</f>
        <v>#N/A</v>
      </c>
      <c r="BZ705" s="75" t="e">
        <f>N705*VLOOKUP($B705,DM_HHDV!$B$5:$K$1050,10,0)</f>
        <v>#N/A</v>
      </c>
      <c r="CA705" s="75" t="e">
        <f>O705*VLOOKUP($B705,DM_HHDV!$B$5:$K$1050,8,0)</f>
        <v>#N/A</v>
      </c>
      <c r="CB705" s="75" t="e">
        <f>O705*VLOOKUP($B705,DM_HHDV!$B$5:$K$1050,9,0)</f>
        <v>#N/A</v>
      </c>
      <c r="CC705" s="75" t="e">
        <f>O705*VLOOKUP($B705,DM_HHDV!$B$5:$K$1050,10,0)</f>
        <v>#N/A</v>
      </c>
      <c r="CD705" s="75" t="e">
        <f>P705*VLOOKUP($B705,DM_HHDV!$B$5:$K$1050,8,0)</f>
        <v>#N/A</v>
      </c>
      <c r="CE705" s="75" t="e">
        <f>P705*VLOOKUP($B705,DM_HHDV!$B$5:$K$1050,9,0)</f>
        <v>#N/A</v>
      </c>
      <c r="CF705" s="75" t="e">
        <f>P705*VLOOKUP($B705,DM_HHDV!$B$5:$K$1050,10,0)</f>
        <v>#N/A</v>
      </c>
      <c r="CG705" s="75" t="e">
        <f>Q705*VLOOKUP($B705,DM_HHDV!$B$5:$K$1050,8,0)</f>
        <v>#N/A</v>
      </c>
      <c r="CH705" s="75" t="e">
        <f>Q705*VLOOKUP($B705,DM_HHDV!$B$5:$K$1050,9,0)</f>
        <v>#N/A</v>
      </c>
      <c r="CI705" s="75" t="e">
        <f>Q705*VLOOKUP($B705,DM_HHDV!$B$5:$K$1050,10,0)</f>
        <v>#N/A</v>
      </c>
      <c r="CJ705" s="75" t="e">
        <f>R705*VLOOKUP($B705,DM_HHDV!$B$5:$K$1050,8,0)</f>
        <v>#N/A</v>
      </c>
      <c r="CK705" s="75" t="e">
        <f>R705*VLOOKUP($B705,DM_HHDV!$B$5:$K$1050,9,0)</f>
        <v>#N/A</v>
      </c>
      <c r="CL705" s="75" t="e">
        <f>R705*VLOOKUP($B705,DM_HHDV!$B$5:$K$1050,10,0)</f>
        <v>#N/A</v>
      </c>
    </row>
    <row r="706" spans="1:90">
      <c r="A706" s="21">
        <f>DM_HHDV!A705</f>
        <v>0</v>
      </c>
      <c r="B706" s="22"/>
      <c r="C706" s="22"/>
      <c r="D706" s="62">
        <f>IFERROR(VLOOKUP(B706,DM_HHDV!$B$5:$E$1050,3,0),0)</f>
        <v>0</v>
      </c>
      <c r="E706" s="67">
        <f>IFERROR(VLOOKUP(B706,DM_HHDV!$B$5:$E$1050,4,0),0)</f>
        <v>0</v>
      </c>
      <c r="F706" s="74">
        <f t="shared" si="10"/>
        <v>0</v>
      </c>
      <c r="G706" s="23"/>
      <c r="H706" s="65"/>
      <c r="I706" s="65"/>
      <c r="J706" s="65"/>
      <c r="K706" s="65"/>
      <c r="L706" s="65"/>
      <c r="M706" s="65"/>
      <c r="N706" s="65"/>
      <c r="O706" s="65"/>
      <c r="P706" s="65"/>
      <c r="Q706" s="65"/>
      <c r="R706" s="65"/>
      <c r="S706" s="75" t="e">
        <f>G706*VLOOKUP($B706,DM_HHDV!$B$5:$H$1050,5,0)</f>
        <v>#N/A</v>
      </c>
      <c r="T706" s="75" t="e">
        <f>G706*VLOOKUP($B706,DM_HHDV!$B$5:$H$1050,6,0)</f>
        <v>#N/A</v>
      </c>
      <c r="U706" s="75" t="e">
        <f>G706*VLOOKUP($B706,DM_HHDV!$B$5:$H$1050,7,0)</f>
        <v>#N/A</v>
      </c>
      <c r="V706" s="75" t="e">
        <f>H706*VLOOKUP($B706,DM_HHDV!$B$5:$H$1050,5,0)</f>
        <v>#N/A</v>
      </c>
      <c r="W706" s="75" t="e">
        <f>H706*VLOOKUP($B706,DM_HHDV!$B$5:$H$1050,6,0)</f>
        <v>#N/A</v>
      </c>
      <c r="X706" s="75" t="e">
        <f>H706*VLOOKUP($B706,DM_HHDV!$B$5:$H$1050,7,0)</f>
        <v>#N/A</v>
      </c>
      <c r="Y706" s="75" t="e">
        <f>I706*VLOOKUP($B706,DM_HHDV!$B$5:$H$1050,5,0)</f>
        <v>#N/A</v>
      </c>
      <c r="Z706" s="75" t="e">
        <f>I706*VLOOKUP($B706,DM_HHDV!$B$5:$H$1050,6,0)</f>
        <v>#N/A</v>
      </c>
      <c r="AA706" s="75" t="e">
        <f>I706*VLOOKUP($B706,DM_HHDV!$B$5:$H$1050,7,0)</f>
        <v>#N/A</v>
      </c>
      <c r="AB706" s="75" t="e">
        <f>J706*VLOOKUP($B706,DM_HHDV!$B$5:$H$1050,5,0)</f>
        <v>#N/A</v>
      </c>
      <c r="AC706" s="75" t="e">
        <f>J706*VLOOKUP($B706,DM_HHDV!$B$5:$H$1050,6,0)</f>
        <v>#N/A</v>
      </c>
      <c r="AD706" s="75" t="e">
        <f>J706*VLOOKUP($B706,DM_HHDV!$B$5:$H$1050,7,0)</f>
        <v>#N/A</v>
      </c>
      <c r="AE706" s="75" t="e">
        <f>K706*VLOOKUP($B706,DM_HHDV!$B$5:$H$1050,5,0)</f>
        <v>#N/A</v>
      </c>
      <c r="AF706" s="75" t="e">
        <f>K706*VLOOKUP($B706,DM_HHDV!$B$5:$H$1050,6,0)</f>
        <v>#N/A</v>
      </c>
      <c r="AG706" s="75" t="e">
        <f>K706*VLOOKUP($B706,DM_HHDV!$B$5:$H$1050,7,0)</f>
        <v>#N/A</v>
      </c>
      <c r="AH706" s="75" t="e">
        <f>L706*VLOOKUP($B706,DM_HHDV!$B$5:$H$1050,5,0)</f>
        <v>#N/A</v>
      </c>
      <c r="AI706" s="75" t="e">
        <f>L706*VLOOKUP($B706,DM_HHDV!$B$5:$H$1050,6,0)</f>
        <v>#N/A</v>
      </c>
      <c r="AJ706" s="75" t="e">
        <f>L706*VLOOKUP($B706,DM_HHDV!$B$5:$H$1050,7,0)</f>
        <v>#N/A</v>
      </c>
      <c r="AK706" s="75" t="e">
        <f>M706*VLOOKUP($B706,DM_HHDV!$B$5:$H$1050,5,0)</f>
        <v>#N/A</v>
      </c>
      <c r="AL706" s="75" t="e">
        <f>M706*VLOOKUP($B706,DM_HHDV!$B$5:$H$1050,6,0)</f>
        <v>#N/A</v>
      </c>
      <c r="AM706" s="75" t="e">
        <f>M706*VLOOKUP($B706,DM_HHDV!$B$5:$H$1050,7,0)</f>
        <v>#N/A</v>
      </c>
      <c r="AN706" s="75" t="e">
        <f>N706*VLOOKUP($B706,DM_HHDV!$B$5:$H$1050,5,0)</f>
        <v>#N/A</v>
      </c>
      <c r="AO706" s="75" t="e">
        <f>N706*VLOOKUP($B706,DM_HHDV!$B$5:$H$1050,6,0)</f>
        <v>#N/A</v>
      </c>
      <c r="AP706" s="75" t="e">
        <f>N706*VLOOKUP($B706,DM_HHDV!$B$5:$H$1050,7,0)</f>
        <v>#N/A</v>
      </c>
      <c r="AQ706" s="75" t="e">
        <f>O706*VLOOKUP($B706,DM_HHDV!$B$5:$H$1050,5,0)</f>
        <v>#N/A</v>
      </c>
      <c r="AR706" s="75" t="e">
        <f>O706*VLOOKUP($B706,DM_HHDV!$B$5:$H$1050,6,0)</f>
        <v>#N/A</v>
      </c>
      <c r="AS706" s="75" t="e">
        <f>O706*VLOOKUP($B706,DM_HHDV!$B$5:$H$1050,7,0)</f>
        <v>#N/A</v>
      </c>
      <c r="AT706" s="75" t="e">
        <f>P706*VLOOKUP($B706,DM_HHDV!$B$5:$H$1050,5,0)</f>
        <v>#N/A</v>
      </c>
      <c r="AU706" s="75" t="e">
        <f>P706*VLOOKUP($B706,DM_HHDV!$B$5:$H$1050,6,0)</f>
        <v>#N/A</v>
      </c>
      <c r="AV706" s="75" t="e">
        <f>P706*VLOOKUP($B706,DM_HHDV!$B$5:$H$1050,7,0)</f>
        <v>#N/A</v>
      </c>
      <c r="AW706" s="75" t="e">
        <f>Q706*VLOOKUP($B706,DM_HHDV!$B$5:$H$1050,5,0)</f>
        <v>#N/A</v>
      </c>
      <c r="AX706" s="75" t="e">
        <f>Q706*VLOOKUP($B706,DM_HHDV!$B$5:$H$1050,6,0)</f>
        <v>#N/A</v>
      </c>
      <c r="AY706" s="75" t="e">
        <f>Q706*VLOOKUP($B706,DM_HHDV!$B$5:$H$1050,7,0)</f>
        <v>#N/A</v>
      </c>
      <c r="AZ706" s="75" t="e">
        <f>R706*VLOOKUP($B706,DM_HHDV!$B$5:$H$1050,5,0)</f>
        <v>#N/A</v>
      </c>
      <c r="BA706" s="75" t="e">
        <f>R706*VLOOKUP($B706,DM_HHDV!$B$5:$H$1050,6,0)</f>
        <v>#N/A</v>
      </c>
      <c r="BB706" s="75" t="e">
        <f>R706*VLOOKUP($B706,DM_HHDV!$B$5:$H$1050,7,0)</f>
        <v>#N/A</v>
      </c>
      <c r="BC706" s="75" t="e">
        <f>G706*VLOOKUP($B706,DM_HHDV!$B$5:$K$1050,8,0)</f>
        <v>#N/A</v>
      </c>
      <c r="BD706" s="75" t="e">
        <f>G706*VLOOKUP($B706,DM_HHDV!$B$5:$K$1050,9,0)</f>
        <v>#N/A</v>
      </c>
      <c r="BE706" s="75" t="e">
        <f>G706*VLOOKUP($B706,DM_HHDV!$B$5:$K$1050,10,0)</f>
        <v>#N/A</v>
      </c>
      <c r="BF706" s="75" t="e">
        <f>H706*VLOOKUP($B706,DM_HHDV!$B$5:$K$1050,8,0)</f>
        <v>#N/A</v>
      </c>
      <c r="BG706" s="75" t="e">
        <f>H706*VLOOKUP($B706,DM_HHDV!$B$5:$K$1050,9,0)</f>
        <v>#N/A</v>
      </c>
      <c r="BH706" s="75" t="e">
        <f>H706*VLOOKUP($B706,DM_HHDV!$B$5:$K$1050,10,0)</f>
        <v>#N/A</v>
      </c>
      <c r="BI706" s="75" t="e">
        <f>I706*VLOOKUP($B706,DM_HHDV!$B$5:$K$1050,8,0)</f>
        <v>#N/A</v>
      </c>
      <c r="BJ706" s="75" t="e">
        <f>I706*VLOOKUP($B706,DM_HHDV!$B$5:$K$1050,9,0)</f>
        <v>#N/A</v>
      </c>
      <c r="BK706" s="75" t="e">
        <f>I706*VLOOKUP($B706,DM_HHDV!$B$5:$K$1050,10,0)</f>
        <v>#N/A</v>
      </c>
      <c r="BL706" s="75" t="e">
        <f>J706*VLOOKUP($B706,DM_HHDV!$B$5:$K$1050,8,0)</f>
        <v>#N/A</v>
      </c>
      <c r="BM706" s="75" t="e">
        <f>J706*VLOOKUP($B706,DM_HHDV!$B$5:$K$1050,9,0)</f>
        <v>#N/A</v>
      </c>
      <c r="BN706" s="75" t="e">
        <f>J706*VLOOKUP($B706,DM_HHDV!$B$5:$K$1050,10,0)</f>
        <v>#N/A</v>
      </c>
      <c r="BO706" s="75" t="e">
        <f>K706*VLOOKUP($B706,DM_HHDV!$B$5:$K$1050,8,0)</f>
        <v>#N/A</v>
      </c>
      <c r="BP706" s="75" t="e">
        <f>K706*VLOOKUP($B706,DM_HHDV!$B$5:$K$1050,9,0)</f>
        <v>#N/A</v>
      </c>
      <c r="BQ706" s="75" t="e">
        <f>K706*VLOOKUP($B706,DM_HHDV!$B$5:$K$1050,10,0)</f>
        <v>#N/A</v>
      </c>
      <c r="BR706" s="75" t="e">
        <f>L706*VLOOKUP($B706,DM_HHDV!$B$5:$K$1050,8,0)</f>
        <v>#N/A</v>
      </c>
      <c r="BS706" s="75" t="e">
        <f>L706*VLOOKUP($B706,DM_HHDV!$B$5:$K$1050,9,0)</f>
        <v>#N/A</v>
      </c>
      <c r="BT706" s="75" t="e">
        <f>L706*VLOOKUP($B706,DM_HHDV!$B$5:$K$1050,10,0)</f>
        <v>#N/A</v>
      </c>
      <c r="BU706" s="75" t="e">
        <f>M706*VLOOKUP($B706,DM_HHDV!$B$5:$K$1050,8,0)</f>
        <v>#N/A</v>
      </c>
      <c r="BV706" s="75" t="e">
        <f>M706*VLOOKUP($B706,DM_HHDV!$B$5:$K$1050,9,0)</f>
        <v>#N/A</v>
      </c>
      <c r="BW706" s="75" t="e">
        <f>M706*VLOOKUP($B706,DM_HHDV!$B$5:$K$1050,10,0)</f>
        <v>#N/A</v>
      </c>
      <c r="BX706" s="75" t="e">
        <f>N706*VLOOKUP($B706,DM_HHDV!$B$5:$K$1050,8,0)</f>
        <v>#N/A</v>
      </c>
      <c r="BY706" s="75" t="e">
        <f>N706*VLOOKUP($B706,DM_HHDV!$B$5:$K$1050,9,0)</f>
        <v>#N/A</v>
      </c>
      <c r="BZ706" s="75" t="e">
        <f>N706*VLOOKUP($B706,DM_HHDV!$B$5:$K$1050,10,0)</f>
        <v>#N/A</v>
      </c>
      <c r="CA706" s="75" t="e">
        <f>O706*VLOOKUP($B706,DM_HHDV!$B$5:$K$1050,8,0)</f>
        <v>#N/A</v>
      </c>
      <c r="CB706" s="75" t="e">
        <f>O706*VLOOKUP($B706,DM_HHDV!$B$5:$K$1050,9,0)</f>
        <v>#N/A</v>
      </c>
      <c r="CC706" s="75" t="e">
        <f>O706*VLOOKUP($B706,DM_HHDV!$B$5:$K$1050,10,0)</f>
        <v>#N/A</v>
      </c>
      <c r="CD706" s="75" t="e">
        <f>P706*VLOOKUP($B706,DM_HHDV!$B$5:$K$1050,8,0)</f>
        <v>#N/A</v>
      </c>
      <c r="CE706" s="75" t="e">
        <f>P706*VLOOKUP($B706,DM_HHDV!$B$5:$K$1050,9,0)</f>
        <v>#N/A</v>
      </c>
      <c r="CF706" s="75" t="e">
        <f>P706*VLOOKUP($B706,DM_HHDV!$B$5:$K$1050,10,0)</f>
        <v>#N/A</v>
      </c>
      <c r="CG706" s="75" t="e">
        <f>Q706*VLOOKUP($B706,DM_HHDV!$B$5:$K$1050,8,0)</f>
        <v>#N/A</v>
      </c>
      <c r="CH706" s="75" t="e">
        <f>Q706*VLOOKUP($B706,DM_HHDV!$B$5:$K$1050,9,0)</f>
        <v>#N/A</v>
      </c>
      <c r="CI706" s="75" t="e">
        <f>Q706*VLOOKUP($B706,DM_HHDV!$B$5:$K$1050,10,0)</f>
        <v>#N/A</v>
      </c>
      <c r="CJ706" s="75" t="e">
        <f>R706*VLOOKUP($B706,DM_HHDV!$B$5:$K$1050,8,0)</f>
        <v>#N/A</v>
      </c>
      <c r="CK706" s="75" t="e">
        <f>R706*VLOOKUP($B706,DM_HHDV!$B$5:$K$1050,9,0)</f>
        <v>#N/A</v>
      </c>
      <c r="CL706" s="75" t="e">
        <f>R706*VLOOKUP($B706,DM_HHDV!$B$5:$K$1050,10,0)</f>
        <v>#N/A</v>
      </c>
    </row>
    <row r="707" spans="1:90">
      <c r="A707" s="21">
        <f>DM_HHDV!A706</f>
        <v>0</v>
      </c>
      <c r="B707" s="22"/>
      <c r="C707" s="22"/>
      <c r="D707" s="62">
        <f>IFERROR(VLOOKUP(B707,DM_HHDV!$B$5:$E$1050,3,0),0)</f>
        <v>0</v>
      </c>
      <c r="E707" s="67">
        <f>IFERROR(VLOOKUP(B707,DM_HHDV!$B$5:$E$1050,4,0),0)</f>
        <v>0</v>
      </c>
      <c r="F707" s="74">
        <f t="shared" si="10"/>
        <v>0</v>
      </c>
      <c r="G707" s="23"/>
      <c r="H707" s="65"/>
      <c r="I707" s="65"/>
      <c r="J707" s="65"/>
      <c r="K707" s="65"/>
      <c r="L707" s="65"/>
      <c r="M707" s="65"/>
      <c r="N707" s="65"/>
      <c r="O707" s="65"/>
      <c r="P707" s="65"/>
      <c r="Q707" s="65"/>
      <c r="R707" s="65"/>
      <c r="S707" s="75" t="e">
        <f>G707*VLOOKUP($B707,DM_HHDV!$B$5:$H$1050,5,0)</f>
        <v>#N/A</v>
      </c>
      <c r="T707" s="75" t="e">
        <f>G707*VLOOKUP($B707,DM_HHDV!$B$5:$H$1050,6,0)</f>
        <v>#N/A</v>
      </c>
      <c r="U707" s="75" t="e">
        <f>G707*VLOOKUP($B707,DM_HHDV!$B$5:$H$1050,7,0)</f>
        <v>#N/A</v>
      </c>
      <c r="V707" s="75" t="e">
        <f>H707*VLOOKUP($B707,DM_HHDV!$B$5:$H$1050,5,0)</f>
        <v>#N/A</v>
      </c>
      <c r="W707" s="75" t="e">
        <f>H707*VLOOKUP($B707,DM_HHDV!$B$5:$H$1050,6,0)</f>
        <v>#N/A</v>
      </c>
      <c r="X707" s="75" t="e">
        <f>H707*VLOOKUP($B707,DM_HHDV!$B$5:$H$1050,7,0)</f>
        <v>#N/A</v>
      </c>
      <c r="Y707" s="75" t="e">
        <f>I707*VLOOKUP($B707,DM_HHDV!$B$5:$H$1050,5,0)</f>
        <v>#N/A</v>
      </c>
      <c r="Z707" s="75" t="e">
        <f>I707*VLOOKUP($B707,DM_HHDV!$B$5:$H$1050,6,0)</f>
        <v>#N/A</v>
      </c>
      <c r="AA707" s="75" t="e">
        <f>I707*VLOOKUP($B707,DM_HHDV!$B$5:$H$1050,7,0)</f>
        <v>#N/A</v>
      </c>
      <c r="AB707" s="75" t="e">
        <f>J707*VLOOKUP($B707,DM_HHDV!$B$5:$H$1050,5,0)</f>
        <v>#N/A</v>
      </c>
      <c r="AC707" s="75" t="e">
        <f>J707*VLOOKUP($B707,DM_HHDV!$B$5:$H$1050,6,0)</f>
        <v>#N/A</v>
      </c>
      <c r="AD707" s="75" t="e">
        <f>J707*VLOOKUP($B707,DM_HHDV!$B$5:$H$1050,7,0)</f>
        <v>#N/A</v>
      </c>
      <c r="AE707" s="75" t="e">
        <f>K707*VLOOKUP($B707,DM_HHDV!$B$5:$H$1050,5,0)</f>
        <v>#N/A</v>
      </c>
      <c r="AF707" s="75" t="e">
        <f>K707*VLOOKUP($B707,DM_HHDV!$B$5:$H$1050,6,0)</f>
        <v>#N/A</v>
      </c>
      <c r="AG707" s="75" t="e">
        <f>K707*VLOOKUP($B707,DM_HHDV!$B$5:$H$1050,7,0)</f>
        <v>#N/A</v>
      </c>
      <c r="AH707" s="75" t="e">
        <f>L707*VLOOKUP($B707,DM_HHDV!$B$5:$H$1050,5,0)</f>
        <v>#N/A</v>
      </c>
      <c r="AI707" s="75" t="e">
        <f>L707*VLOOKUP($B707,DM_HHDV!$B$5:$H$1050,6,0)</f>
        <v>#N/A</v>
      </c>
      <c r="AJ707" s="75" t="e">
        <f>L707*VLOOKUP($B707,DM_HHDV!$B$5:$H$1050,7,0)</f>
        <v>#N/A</v>
      </c>
      <c r="AK707" s="75" t="e">
        <f>M707*VLOOKUP($B707,DM_HHDV!$B$5:$H$1050,5,0)</f>
        <v>#N/A</v>
      </c>
      <c r="AL707" s="75" t="e">
        <f>M707*VLOOKUP($B707,DM_HHDV!$B$5:$H$1050,6,0)</f>
        <v>#N/A</v>
      </c>
      <c r="AM707" s="75" t="e">
        <f>M707*VLOOKUP($B707,DM_HHDV!$B$5:$H$1050,7,0)</f>
        <v>#N/A</v>
      </c>
      <c r="AN707" s="75" t="e">
        <f>N707*VLOOKUP($B707,DM_HHDV!$B$5:$H$1050,5,0)</f>
        <v>#N/A</v>
      </c>
      <c r="AO707" s="75" t="e">
        <f>N707*VLOOKUP($B707,DM_HHDV!$B$5:$H$1050,6,0)</f>
        <v>#N/A</v>
      </c>
      <c r="AP707" s="75" t="e">
        <f>N707*VLOOKUP($B707,DM_HHDV!$B$5:$H$1050,7,0)</f>
        <v>#N/A</v>
      </c>
      <c r="AQ707" s="75" t="e">
        <f>O707*VLOOKUP($B707,DM_HHDV!$B$5:$H$1050,5,0)</f>
        <v>#N/A</v>
      </c>
      <c r="AR707" s="75" t="e">
        <f>O707*VLOOKUP($B707,DM_HHDV!$B$5:$H$1050,6,0)</f>
        <v>#N/A</v>
      </c>
      <c r="AS707" s="75" t="e">
        <f>O707*VLOOKUP($B707,DM_HHDV!$B$5:$H$1050,7,0)</f>
        <v>#N/A</v>
      </c>
      <c r="AT707" s="75" t="e">
        <f>P707*VLOOKUP($B707,DM_HHDV!$B$5:$H$1050,5,0)</f>
        <v>#N/A</v>
      </c>
      <c r="AU707" s="75" t="e">
        <f>P707*VLOOKUP($B707,DM_HHDV!$B$5:$H$1050,6,0)</f>
        <v>#N/A</v>
      </c>
      <c r="AV707" s="75" t="e">
        <f>P707*VLOOKUP($B707,DM_HHDV!$B$5:$H$1050,7,0)</f>
        <v>#N/A</v>
      </c>
      <c r="AW707" s="75" t="e">
        <f>Q707*VLOOKUP($B707,DM_HHDV!$B$5:$H$1050,5,0)</f>
        <v>#N/A</v>
      </c>
      <c r="AX707" s="75" t="e">
        <f>Q707*VLOOKUP($B707,DM_HHDV!$B$5:$H$1050,6,0)</f>
        <v>#N/A</v>
      </c>
      <c r="AY707" s="75" t="e">
        <f>Q707*VLOOKUP($B707,DM_HHDV!$B$5:$H$1050,7,0)</f>
        <v>#N/A</v>
      </c>
      <c r="AZ707" s="75" t="e">
        <f>R707*VLOOKUP($B707,DM_HHDV!$B$5:$H$1050,5,0)</f>
        <v>#N/A</v>
      </c>
      <c r="BA707" s="75" t="e">
        <f>R707*VLOOKUP($B707,DM_HHDV!$B$5:$H$1050,6,0)</f>
        <v>#N/A</v>
      </c>
      <c r="BB707" s="75" t="e">
        <f>R707*VLOOKUP($B707,DM_HHDV!$B$5:$H$1050,7,0)</f>
        <v>#N/A</v>
      </c>
      <c r="BC707" s="75" t="e">
        <f>G707*VLOOKUP($B707,DM_HHDV!$B$5:$K$1050,8,0)</f>
        <v>#N/A</v>
      </c>
      <c r="BD707" s="75" t="e">
        <f>G707*VLOOKUP($B707,DM_HHDV!$B$5:$K$1050,9,0)</f>
        <v>#N/A</v>
      </c>
      <c r="BE707" s="75" t="e">
        <f>G707*VLOOKUP($B707,DM_HHDV!$B$5:$K$1050,10,0)</f>
        <v>#N/A</v>
      </c>
      <c r="BF707" s="75" t="e">
        <f>H707*VLOOKUP($B707,DM_HHDV!$B$5:$K$1050,8,0)</f>
        <v>#N/A</v>
      </c>
      <c r="BG707" s="75" t="e">
        <f>H707*VLOOKUP($B707,DM_HHDV!$B$5:$K$1050,9,0)</f>
        <v>#N/A</v>
      </c>
      <c r="BH707" s="75" t="e">
        <f>H707*VLOOKUP($B707,DM_HHDV!$B$5:$K$1050,10,0)</f>
        <v>#N/A</v>
      </c>
      <c r="BI707" s="75" t="e">
        <f>I707*VLOOKUP($B707,DM_HHDV!$B$5:$K$1050,8,0)</f>
        <v>#N/A</v>
      </c>
      <c r="BJ707" s="75" t="e">
        <f>I707*VLOOKUP($B707,DM_HHDV!$B$5:$K$1050,9,0)</f>
        <v>#N/A</v>
      </c>
      <c r="BK707" s="75" t="e">
        <f>I707*VLOOKUP($B707,DM_HHDV!$B$5:$K$1050,10,0)</f>
        <v>#N/A</v>
      </c>
      <c r="BL707" s="75" t="e">
        <f>J707*VLOOKUP($B707,DM_HHDV!$B$5:$K$1050,8,0)</f>
        <v>#N/A</v>
      </c>
      <c r="BM707" s="75" t="e">
        <f>J707*VLOOKUP($B707,DM_HHDV!$B$5:$K$1050,9,0)</f>
        <v>#N/A</v>
      </c>
      <c r="BN707" s="75" t="e">
        <f>J707*VLOOKUP($B707,DM_HHDV!$B$5:$K$1050,10,0)</f>
        <v>#N/A</v>
      </c>
      <c r="BO707" s="75" t="e">
        <f>K707*VLOOKUP($B707,DM_HHDV!$B$5:$K$1050,8,0)</f>
        <v>#N/A</v>
      </c>
      <c r="BP707" s="75" t="e">
        <f>K707*VLOOKUP($B707,DM_HHDV!$B$5:$K$1050,9,0)</f>
        <v>#N/A</v>
      </c>
      <c r="BQ707" s="75" t="e">
        <f>K707*VLOOKUP($B707,DM_HHDV!$B$5:$K$1050,10,0)</f>
        <v>#N/A</v>
      </c>
      <c r="BR707" s="75" t="e">
        <f>L707*VLOOKUP($B707,DM_HHDV!$B$5:$K$1050,8,0)</f>
        <v>#N/A</v>
      </c>
      <c r="BS707" s="75" t="e">
        <f>L707*VLOOKUP($B707,DM_HHDV!$B$5:$K$1050,9,0)</f>
        <v>#N/A</v>
      </c>
      <c r="BT707" s="75" t="e">
        <f>L707*VLOOKUP($B707,DM_HHDV!$B$5:$K$1050,10,0)</f>
        <v>#N/A</v>
      </c>
      <c r="BU707" s="75" t="e">
        <f>M707*VLOOKUP($B707,DM_HHDV!$B$5:$K$1050,8,0)</f>
        <v>#N/A</v>
      </c>
      <c r="BV707" s="75" t="e">
        <f>M707*VLOOKUP($B707,DM_HHDV!$B$5:$K$1050,9,0)</f>
        <v>#N/A</v>
      </c>
      <c r="BW707" s="75" t="e">
        <f>M707*VLOOKUP($B707,DM_HHDV!$B$5:$K$1050,10,0)</f>
        <v>#N/A</v>
      </c>
      <c r="BX707" s="75" t="e">
        <f>N707*VLOOKUP($B707,DM_HHDV!$B$5:$K$1050,8,0)</f>
        <v>#N/A</v>
      </c>
      <c r="BY707" s="75" t="e">
        <f>N707*VLOOKUP($B707,DM_HHDV!$B$5:$K$1050,9,0)</f>
        <v>#N/A</v>
      </c>
      <c r="BZ707" s="75" t="e">
        <f>N707*VLOOKUP($B707,DM_HHDV!$B$5:$K$1050,10,0)</f>
        <v>#N/A</v>
      </c>
      <c r="CA707" s="75" t="e">
        <f>O707*VLOOKUP($B707,DM_HHDV!$B$5:$K$1050,8,0)</f>
        <v>#N/A</v>
      </c>
      <c r="CB707" s="75" t="e">
        <f>O707*VLOOKUP($B707,DM_HHDV!$B$5:$K$1050,9,0)</f>
        <v>#N/A</v>
      </c>
      <c r="CC707" s="75" t="e">
        <f>O707*VLOOKUP($B707,DM_HHDV!$B$5:$K$1050,10,0)</f>
        <v>#N/A</v>
      </c>
      <c r="CD707" s="75" t="e">
        <f>P707*VLOOKUP($B707,DM_HHDV!$B$5:$K$1050,8,0)</f>
        <v>#N/A</v>
      </c>
      <c r="CE707" s="75" t="e">
        <f>P707*VLOOKUP($B707,DM_HHDV!$B$5:$K$1050,9,0)</f>
        <v>#N/A</v>
      </c>
      <c r="CF707" s="75" t="e">
        <f>P707*VLOOKUP($B707,DM_HHDV!$B$5:$K$1050,10,0)</f>
        <v>#N/A</v>
      </c>
      <c r="CG707" s="75" t="e">
        <f>Q707*VLOOKUP($B707,DM_HHDV!$B$5:$K$1050,8,0)</f>
        <v>#N/A</v>
      </c>
      <c r="CH707" s="75" t="e">
        <f>Q707*VLOOKUP($B707,DM_HHDV!$B$5:$K$1050,9,0)</f>
        <v>#N/A</v>
      </c>
      <c r="CI707" s="75" t="e">
        <f>Q707*VLOOKUP($B707,DM_HHDV!$B$5:$K$1050,10,0)</f>
        <v>#N/A</v>
      </c>
      <c r="CJ707" s="75" t="e">
        <f>R707*VLOOKUP($B707,DM_HHDV!$B$5:$K$1050,8,0)</f>
        <v>#N/A</v>
      </c>
      <c r="CK707" s="75" t="e">
        <f>R707*VLOOKUP($B707,DM_HHDV!$B$5:$K$1050,9,0)</f>
        <v>#N/A</v>
      </c>
      <c r="CL707" s="75" t="e">
        <f>R707*VLOOKUP($B707,DM_HHDV!$B$5:$K$1050,10,0)</f>
        <v>#N/A</v>
      </c>
    </row>
    <row r="708" spans="1:90">
      <c r="A708" s="21">
        <f>DM_HHDV!A707</f>
        <v>0</v>
      </c>
      <c r="B708" s="22"/>
      <c r="C708" s="22"/>
      <c r="D708" s="62">
        <f>IFERROR(VLOOKUP(B708,DM_HHDV!$B$5:$E$1050,3,0),0)</f>
        <v>0</v>
      </c>
      <c r="E708" s="67">
        <f>IFERROR(VLOOKUP(B708,DM_HHDV!$B$5:$E$1050,4,0),0)</f>
        <v>0</v>
      </c>
      <c r="F708" s="74">
        <f t="shared" si="10"/>
        <v>0</v>
      </c>
      <c r="G708" s="23"/>
      <c r="H708" s="65"/>
      <c r="I708" s="65"/>
      <c r="J708" s="65"/>
      <c r="K708" s="65"/>
      <c r="L708" s="65"/>
      <c r="M708" s="65"/>
      <c r="N708" s="65"/>
      <c r="O708" s="65"/>
      <c r="P708" s="65"/>
      <c r="Q708" s="65"/>
      <c r="R708" s="65"/>
      <c r="S708" s="75" t="e">
        <f>G708*VLOOKUP($B708,DM_HHDV!$B$5:$H$1050,5,0)</f>
        <v>#N/A</v>
      </c>
      <c r="T708" s="75" t="e">
        <f>G708*VLOOKUP($B708,DM_HHDV!$B$5:$H$1050,6,0)</f>
        <v>#N/A</v>
      </c>
      <c r="U708" s="75" t="e">
        <f>G708*VLOOKUP($B708,DM_HHDV!$B$5:$H$1050,7,0)</f>
        <v>#N/A</v>
      </c>
      <c r="V708" s="75" t="e">
        <f>H708*VLOOKUP($B708,DM_HHDV!$B$5:$H$1050,5,0)</f>
        <v>#N/A</v>
      </c>
      <c r="W708" s="75" t="e">
        <f>H708*VLOOKUP($B708,DM_HHDV!$B$5:$H$1050,6,0)</f>
        <v>#N/A</v>
      </c>
      <c r="X708" s="75" t="e">
        <f>H708*VLOOKUP($B708,DM_HHDV!$B$5:$H$1050,7,0)</f>
        <v>#N/A</v>
      </c>
      <c r="Y708" s="75" t="e">
        <f>I708*VLOOKUP($B708,DM_HHDV!$B$5:$H$1050,5,0)</f>
        <v>#N/A</v>
      </c>
      <c r="Z708" s="75" t="e">
        <f>I708*VLOOKUP($B708,DM_HHDV!$B$5:$H$1050,6,0)</f>
        <v>#N/A</v>
      </c>
      <c r="AA708" s="75" t="e">
        <f>I708*VLOOKUP($B708,DM_HHDV!$B$5:$H$1050,7,0)</f>
        <v>#N/A</v>
      </c>
      <c r="AB708" s="75" t="e">
        <f>J708*VLOOKUP($B708,DM_HHDV!$B$5:$H$1050,5,0)</f>
        <v>#N/A</v>
      </c>
      <c r="AC708" s="75" t="e">
        <f>J708*VLOOKUP($B708,DM_HHDV!$B$5:$H$1050,6,0)</f>
        <v>#N/A</v>
      </c>
      <c r="AD708" s="75" t="e">
        <f>J708*VLOOKUP($B708,DM_HHDV!$B$5:$H$1050,7,0)</f>
        <v>#N/A</v>
      </c>
      <c r="AE708" s="75" t="e">
        <f>K708*VLOOKUP($B708,DM_HHDV!$B$5:$H$1050,5,0)</f>
        <v>#N/A</v>
      </c>
      <c r="AF708" s="75" t="e">
        <f>K708*VLOOKUP($B708,DM_HHDV!$B$5:$H$1050,6,0)</f>
        <v>#N/A</v>
      </c>
      <c r="AG708" s="75" t="e">
        <f>K708*VLOOKUP($B708,DM_HHDV!$B$5:$H$1050,7,0)</f>
        <v>#N/A</v>
      </c>
      <c r="AH708" s="75" t="e">
        <f>L708*VLOOKUP($B708,DM_HHDV!$B$5:$H$1050,5,0)</f>
        <v>#N/A</v>
      </c>
      <c r="AI708" s="75" t="e">
        <f>L708*VLOOKUP($B708,DM_HHDV!$B$5:$H$1050,6,0)</f>
        <v>#N/A</v>
      </c>
      <c r="AJ708" s="75" t="e">
        <f>L708*VLOOKUP($B708,DM_HHDV!$B$5:$H$1050,7,0)</f>
        <v>#N/A</v>
      </c>
      <c r="AK708" s="75" t="e">
        <f>M708*VLOOKUP($B708,DM_HHDV!$B$5:$H$1050,5,0)</f>
        <v>#N/A</v>
      </c>
      <c r="AL708" s="75" t="e">
        <f>M708*VLOOKUP($B708,DM_HHDV!$B$5:$H$1050,6,0)</f>
        <v>#N/A</v>
      </c>
      <c r="AM708" s="75" t="e">
        <f>M708*VLOOKUP($B708,DM_HHDV!$B$5:$H$1050,7,0)</f>
        <v>#N/A</v>
      </c>
      <c r="AN708" s="75" t="e">
        <f>N708*VLOOKUP($B708,DM_HHDV!$B$5:$H$1050,5,0)</f>
        <v>#N/A</v>
      </c>
      <c r="AO708" s="75" t="e">
        <f>N708*VLOOKUP($B708,DM_HHDV!$B$5:$H$1050,6,0)</f>
        <v>#N/A</v>
      </c>
      <c r="AP708" s="75" t="e">
        <f>N708*VLOOKUP($B708,DM_HHDV!$B$5:$H$1050,7,0)</f>
        <v>#N/A</v>
      </c>
      <c r="AQ708" s="75" t="e">
        <f>O708*VLOOKUP($B708,DM_HHDV!$B$5:$H$1050,5,0)</f>
        <v>#N/A</v>
      </c>
      <c r="AR708" s="75" t="e">
        <f>O708*VLOOKUP($B708,DM_HHDV!$B$5:$H$1050,6,0)</f>
        <v>#N/A</v>
      </c>
      <c r="AS708" s="75" t="e">
        <f>O708*VLOOKUP($B708,DM_HHDV!$B$5:$H$1050,7,0)</f>
        <v>#N/A</v>
      </c>
      <c r="AT708" s="75" t="e">
        <f>P708*VLOOKUP($B708,DM_HHDV!$B$5:$H$1050,5,0)</f>
        <v>#N/A</v>
      </c>
      <c r="AU708" s="75" t="e">
        <f>P708*VLOOKUP($B708,DM_HHDV!$B$5:$H$1050,6,0)</f>
        <v>#N/A</v>
      </c>
      <c r="AV708" s="75" t="e">
        <f>P708*VLOOKUP($B708,DM_HHDV!$B$5:$H$1050,7,0)</f>
        <v>#N/A</v>
      </c>
      <c r="AW708" s="75" t="e">
        <f>Q708*VLOOKUP($B708,DM_HHDV!$B$5:$H$1050,5,0)</f>
        <v>#N/A</v>
      </c>
      <c r="AX708" s="75" t="e">
        <f>Q708*VLOOKUP($B708,DM_HHDV!$B$5:$H$1050,6,0)</f>
        <v>#N/A</v>
      </c>
      <c r="AY708" s="75" t="e">
        <f>Q708*VLOOKUP($B708,DM_HHDV!$B$5:$H$1050,7,0)</f>
        <v>#N/A</v>
      </c>
      <c r="AZ708" s="75" t="e">
        <f>R708*VLOOKUP($B708,DM_HHDV!$B$5:$H$1050,5,0)</f>
        <v>#N/A</v>
      </c>
      <c r="BA708" s="75" t="e">
        <f>R708*VLOOKUP($B708,DM_HHDV!$B$5:$H$1050,6,0)</f>
        <v>#N/A</v>
      </c>
      <c r="BB708" s="75" t="e">
        <f>R708*VLOOKUP($B708,DM_HHDV!$B$5:$H$1050,7,0)</f>
        <v>#N/A</v>
      </c>
      <c r="BC708" s="75" t="e">
        <f>G708*VLOOKUP($B708,DM_HHDV!$B$5:$K$1050,8,0)</f>
        <v>#N/A</v>
      </c>
      <c r="BD708" s="75" t="e">
        <f>G708*VLOOKUP($B708,DM_HHDV!$B$5:$K$1050,9,0)</f>
        <v>#N/A</v>
      </c>
      <c r="BE708" s="75" t="e">
        <f>G708*VLOOKUP($B708,DM_HHDV!$B$5:$K$1050,10,0)</f>
        <v>#N/A</v>
      </c>
      <c r="BF708" s="75" t="e">
        <f>H708*VLOOKUP($B708,DM_HHDV!$B$5:$K$1050,8,0)</f>
        <v>#N/A</v>
      </c>
      <c r="BG708" s="75" t="e">
        <f>H708*VLOOKUP($B708,DM_HHDV!$B$5:$K$1050,9,0)</f>
        <v>#N/A</v>
      </c>
      <c r="BH708" s="75" t="e">
        <f>H708*VLOOKUP($B708,DM_HHDV!$B$5:$K$1050,10,0)</f>
        <v>#N/A</v>
      </c>
      <c r="BI708" s="75" t="e">
        <f>I708*VLOOKUP($B708,DM_HHDV!$B$5:$K$1050,8,0)</f>
        <v>#N/A</v>
      </c>
      <c r="BJ708" s="75" t="e">
        <f>I708*VLOOKUP($B708,DM_HHDV!$B$5:$K$1050,9,0)</f>
        <v>#N/A</v>
      </c>
      <c r="BK708" s="75" t="e">
        <f>I708*VLOOKUP($B708,DM_HHDV!$B$5:$K$1050,10,0)</f>
        <v>#N/A</v>
      </c>
      <c r="BL708" s="75" t="e">
        <f>J708*VLOOKUP($B708,DM_HHDV!$B$5:$K$1050,8,0)</f>
        <v>#N/A</v>
      </c>
      <c r="BM708" s="75" t="e">
        <f>J708*VLOOKUP($B708,DM_HHDV!$B$5:$K$1050,9,0)</f>
        <v>#N/A</v>
      </c>
      <c r="BN708" s="75" t="e">
        <f>J708*VLOOKUP($B708,DM_HHDV!$B$5:$K$1050,10,0)</f>
        <v>#N/A</v>
      </c>
      <c r="BO708" s="75" t="e">
        <f>K708*VLOOKUP($B708,DM_HHDV!$B$5:$K$1050,8,0)</f>
        <v>#N/A</v>
      </c>
      <c r="BP708" s="75" t="e">
        <f>K708*VLOOKUP($B708,DM_HHDV!$B$5:$K$1050,9,0)</f>
        <v>#N/A</v>
      </c>
      <c r="BQ708" s="75" t="e">
        <f>K708*VLOOKUP($B708,DM_HHDV!$B$5:$K$1050,10,0)</f>
        <v>#N/A</v>
      </c>
      <c r="BR708" s="75" t="e">
        <f>L708*VLOOKUP($B708,DM_HHDV!$B$5:$K$1050,8,0)</f>
        <v>#N/A</v>
      </c>
      <c r="BS708" s="75" t="e">
        <f>L708*VLOOKUP($B708,DM_HHDV!$B$5:$K$1050,9,0)</f>
        <v>#N/A</v>
      </c>
      <c r="BT708" s="75" t="e">
        <f>L708*VLOOKUP($B708,DM_HHDV!$B$5:$K$1050,10,0)</f>
        <v>#N/A</v>
      </c>
      <c r="BU708" s="75" t="e">
        <f>M708*VLOOKUP($B708,DM_HHDV!$B$5:$K$1050,8,0)</f>
        <v>#N/A</v>
      </c>
      <c r="BV708" s="75" t="e">
        <f>M708*VLOOKUP($B708,DM_HHDV!$B$5:$K$1050,9,0)</f>
        <v>#N/A</v>
      </c>
      <c r="BW708" s="75" t="e">
        <f>M708*VLOOKUP($B708,DM_HHDV!$B$5:$K$1050,10,0)</f>
        <v>#N/A</v>
      </c>
      <c r="BX708" s="75" t="e">
        <f>N708*VLOOKUP($B708,DM_HHDV!$B$5:$K$1050,8,0)</f>
        <v>#N/A</v>
      </c>
      <c r="BY708" s="75" t="e">
        <f>N708*VLOOKUP($B708,DM_HHDV!$B$5:$K$1050,9,0)</f>
        <v>#N/A</v>
      </c>
      <c r="BZ708" s="75" t="e">
        <f>N708*VLOOKUP($B708,DM_HHDV!$B$5:$K$1050,10,0)</f>
        <v>#N/A</v>
      </c>
      <c r="CA708" s="75" t="e">
        <f>O708*VLOOKUP($B708,DM_HHDV!$B$5:$K$1050,8,0)</f>
        <v>#N/A</v>
      </c>
      <c r="CB708" s="75" t="e">
        <f>O708*VLOOKUP($B708,DM_HHDV!$B$5:$K$1050,9,0)</f>
        <v>#N/A</v>
      </c>
      <c r="CC708" s="75" t="e">
        <f>O708*VLOOKUP($B708,DM_HHDV!$B$5:$K$1050,10,0)</f>
        <v>#N/A</v>
      </c>
      <c r="CD708" s="75" t="e">
        <f>P708*VLOOKUP($B708,DM_HHDV!$B$5:$K$1050,8,0)</f>
        <v>#N/A</v>
      </c>
      <c r="CE708" s="75" t="e">
        <f>P708*VLOOKUP($B708,DM_HHDV!$B$5:$K$1050,9,0)</f>
        <v>#N/A</v>
      </c>
      <c r="CF708" s="75" t="e">
        <f>P708*VLOOKUP($B708,DM_HHDV!$B$5:$K$1050,10,0)</f>
        <v>#N/A</v>
      </c>
      <c r="CG708" s="75" t="e">
        <f>Q708*VLOOKUP($B708,DM_HHDV!$B$5:$K$1050,8,0)</f>
        <v>#N/A</v>
      </c>
      <c r="CH708" s="75" t="e">
        <f>Q708*VLOOKUP($B708,DM_HHDV!$B$5:$K$1050,9,0)</f>
        <v>#N/A</v>
      </c>
      <c r="CI708" s="75" t="e">
        <f>Q708*VLOOKUP($B708,DM_HHDV!$B$5:$K$1050,10,0)</f>
        <v>#N/A</v>
      </c>
      <c r="CJ708" s="75" t="e">
        <f>R708*VLOOKUP($B708,DM_HHDV!$B$5:$K$1050,8,0)</f>
        <v>#N/A</v>
      </c>
      <c r="CK708" s="75" t="e">
        <f>R708*VLOOKUP($B708,DM_HHDV!$B$5:$K$1050,9,0)</f>
        <v>#N/A</v>
      </c>
      <c r="CL708" s="75" t="e">
        <f>R708*VLOOKUP($B708,DM_HHDV!$B$5:$K$1050,10,0)</f>
        <v>#N/A</v>
      </c>
    </row>
    <row r="709" spans="1:90">
      <c r="A709" s="21">
        <f>DM_HHDV!A708</f>
        <v>0</v>
      </c>
      <c r="B709" s="22"/>
      <c r="C709" s="22"/>
      <c r="D709" s="62">
        <f>IFERROR(VLOOKUP(B709,DM_HHDV!$B$5:$E$1050,3,0),0)</f>
        <v>0</v>
      </c>
      <c r="E709" s="67">
        <f>IFERROR(VLOOKUP(B709,DM_HHDV!$B$5:$E$1050,4,0),0)</f>
        <v>0</v>
      </c>
      <c r="F709" s="74">
        <f t="shared" si="10"/>
        <v>0</v>
      </c>
      <c r="G709" s="23"/>
      <c r="H709" s="65"/>
      <c r="I709" s="65"/>
      <c r="J709" s="65"/>
      <c r="K709" s="65"/>
      <c r="L709" s="65"/>
      <c r="M709" s="65"/>
      <c r="N709" s="65"/>
      <c r="O709" s="65"/>
      <c r="P709" s="65"/>
      <c r="Q709" s="65"/>
      <c r="R709" s="65"/>
      <c r="S709" s="75" t="e">
        <f>G709*VLOOKUP($B709,DM_HHDV!$B$5:$H$1050,5,0)</f>
        <v>#N/A</v>
      </c>
      <c r="T709" s="75" t="e">
        <f>G709*VLOOKUP($B709,DM_HHDV!$B$5:$H$1050,6,0)</f>
        <v>#N/A</v>
      </c>
      <c r="U709" s="75" t="e">
        <f>G709*VLOOKUP($B709,DM_HHDV!$B$5:$H$1050,7,0)</f>
        <v>#N/A</v>
      </c>
      <c r="V709" s="75" t="e">
        <f>H709*VLOOKUP($B709,DM_HHDV!$B$5:$H$1050,5,0)</f>
        <v>#N/A</v>
      </c>
      <c r="W709" s="75" t="e">
        <f>H709*VLOOKUP($B709,DM_HHDV!$B$5:$H$1050,6,0)</f>
        <v>#N/A</v>
      </c>
      <c r="X709" s="75" t="e">
        <f>H709*VLOOKUP($B709,DM_HHDV!$B$5:$H$1050,7,0)</f>
        <v>#N/A</v>
      </c>
      <c r="Y709" s="75" t="e">
        <f>I709*VLOOKUP($B709,DM_HHDV!$B$5:$H$1050,5,0)</f>
        <v>#N/A</v>
      </c>
      <c r="Z709" s="75" t="e">
        <f>I709*VLOOKUP($B709,DM_HHDV!$B$5:$H$1050,6,0)</f>
        <v>#N/A</v>
      </c>
      <c r="AA709" s="75" t="e">
        <f>I709*VLOOKUP($B709,DM_HHDV!$B$5:$H$1050,7,0)</f>
        <v>#N/A</v>
      </c>
      <c r="AB709" s="75" t="e">
        <f>J709*VLOOKUP($B709,DM_HHDV!$B$5:$H$1050,5,0)</f>
        <v>#N/A</v>
      </c>
      <c r="AC709" s="75" t="e">
        <f>J709*VLOOKUP($B709,DM_HHDV!$B$5:$H$1050,6,0)</f>
        <v>#N/A</v>
      </c>
      <c r="AD709" s="75" t="e">
        <f>J709*VLOOKUP($B709,DM_HHDV!$B$5:$H$1050,7,0)</f>
        <v>#N/A</v>
      </c>
      <c r="AE709" s="75" t="e">
        <f>K709*VLOOKUP($B709,DM_HHDV!$B$5:$H$1050,5,0)</f>
        <v>#N/A</v>
      </c>
      <c r="AF709" s="75" t="e">
        <f>K709*VLOOKUP($B709,DM_HHDV!$B$5:$H$1050,6,0)</f>
        <v>#N/A</v>
      </c>
      <c r="AG709" s="75" t="e">
        <f>K709*VLOOKUP($B709,DM_HHDV!$B$5:$H$1050,7,0)</f>
        <v>#N/A</v>
      </c>
      <c r="AH709" s="75" t="e">
        <f>L709*VLOOKUP($B709,DM_HHDV!$B$5:$H$1050,5,0)</f>
        <v>#N/A</v>
      </c>
      <c r="AI709" s="75" t="e">
        <f>L709*VLOOKUP($B709,DM_HHDV!$B$5:$H$1050,6,0)</f>
        <v>#N/A</v>
      </c>
      <c r="AJ709" s="75" t="e">
        <f>L709*VLOOKUP($B709,DM_HHDV!$B$5:$H$1050,7,0)</f>
        <v>#N/A</v>
      </c>
      <c r="AK709" s="75" t="e">
        <f>M709*VLOOKUP($B709,DM_HHDV!$B$5:$H$1050,5,0)</f>
        <v>#N/A</v>
      </c>
      <c r="AL709" s="75" t="e">
        <f>M709*VLOOKUP($B709,DM_HHDV!$B$5:$H$1050,6,0)</f>
        <v>#N/A</v>
      </c>
      <c r="AM709" s="75" t="e">
        <f>M709*VLOOKUP($B709,DM_HHDV!$B$5:$H$1050,7,0)</f>
        <v>#N/A</v>
      </c>
      <c r="AN709" s="75" t="e">
        <f>N709*VLOOKUP($B709,DM_HHDV!$B$5:$H$1050,5,0)</f>
        <v>#N/A</v>
      </c>
      <c r="AO709" s="75" t="e">
        <f>N709*VLOOKUP($B709,DM_HHDV!$B$5:$H$1050,6,0)</f>
        <v>#N/A</v>
      </c>
      <c r="AP709" s="75" t="e">
        <f>N709*VLOOKUP($B709,DM_HHDV!$B$5:$H$1050,7,0)</f>
        <v>#N/A</v>
      </c>
      <c r="AQ709" s="75" t="e">
        <f>O709*VLOOKUP($B709,DM_HHDV!$B$5:$H$1050,5,0)</f>
        <v>#N/A</v>
      </c>
      <c r="AR709" s="75" t="e">
        <f>O709*VLOOKUP($B709,DM_HHDV!$B$5:$H$1050,6,0)</f>
        <v>#N/A</v>
      </c>
      <c r="AS709" s="75" t="e">
        <f>O709*VLOOKUP($B709,DM_HHDV!$B$5:$H$1050,7,0)</f>
        <v>#N/A</v>
      </c>
      <c r="AT709" s="75" t="e">
        <f>P709*VLOOKUP($B709,DM_HHDV!$B$5:$H$1050,5,0)</f>
        <v>#N/A</v>
      </c>
      <c r="AU709" s="75" t="e">
        <f>P709*VLOOKUP($B709,DM_HHDV!$B$5:$H$1050,6,0)</f>
        <v>#N/A</v>
      </c>
      <c r="AV709" s="75" t="e">
        <f>P709*VLOOKUP($B709,DM_HHDV!$B$5:$H$1050,7,0)</f>
        <v>#N/A</v>
      </c>
      <c r="AW709" s="75" t="e">
        <f>Q709*VLOOKUP($B709,DM_HHDV!$B$5:$H$1050,5,0)</f>
        <v>#N/A</v>
      </c>
      <c r="AX709" s="75" t="e">
        <f>Q709*VLOOKUP($B709,DM_HHDV!$B$5:$H$1050,6,0)</f>
        <v>#N/A</v>
      </c>
      <c r="AY709" s="75" t="e">
        <f>Q709*VLOOKUP($B709,DM_HHDV!$B$5:$H$1050,7,0)</f>
        <v>#N/A</v>
      </c>
      <c r="AZ709" s="75" t="e">
        <f>R709*VLOOKUP($B709,DM_HHDV!$B$5:$H$1050,5,0)</f>
        <v>#N/A</v>
      </c>
      <c r="BA709" s="75" t="e">
        <f>R709*VLOOKUP($B709,DM_HHDV!$B$5:$H$1050,6,0)</f>
        <v>#N/A</v>
      </c>
      <c r="BB709" s="75" t="e">
        <f>R709*VLOOKUP($B709,DM_HHDV!$B$5:$H$1050,7,0)</f>
        <v>#N/A</v>
      </c>
      <c r="BC709" s="75" t="e">
        <f>G709*VLOOKUP($B709,DM_HHDV!$B$5:$K$1050,8,0)</f>
        <v>#N/A</v>
      </c>
      <c r="BD709" s="75" t="e">
        <f>G709*VLOOKUP($B709,DM_HHDV!$B$5:$K$1050,9,0)</f>
        <v>#N/A</v>
      </c>
      <c r="BE709" s="75" t="e">
        <f>G709*VLOOKUP($B709,DM_HHDV!$B$5:$K$1050,10,0)</f>
        <v>#N/A</v>
      </c>
      <c r="BF709" s="75" t="e">
        <f>H709*VLOOKUP($B709,DM_HHDV!$B$5:$K$1050,8,0)</f>
        <v>#N/A</v>
      </c>
      <c r="BG709" s="75" t="e">
        <f>H709*VLOOKUP($B709,DM_HHDV!$B$5:$K$1050,9,0)</f>
        <v>#N/A</v>
      </c>
      <c r="BH709" s="75" t="e">
        <f>H709*VLOOKUP($B709,DM_HHDV!$B$5:$K$1050,10,0)</f>
        <v>#N/A</v>
      </c>
      <c r="BI709" s="75" t="e">
        <f>I709*VLOOKUP($B709,DM_HHDV!$B$5:$K$1050,8,0)</f>
        <v>#N/A</v>
      </c>
      <c r="BJ709" s="75" t="e">
        <f>I709*VLOOKUP($B709,DM_HHDV!$B$5:$K$1050,9,0)</f>
        <v>#N/A</v>
      </c>
      <c r="BK709" s="75" t="e">
        <f>I709*VLOOKUP($B709,DM_HHDV!$B$5:$K$1050,10,0)</f>
        <v>#N/A</v>
      </c>
      <c r="BL709" s="75" t="e">
        <f>J709*VLOOKUP($B709,DM_HHDV!$B$5:$K$1050,8,0)</f>
        <v>#N/A</v>
      </c>
      <c r="BM709" s="75" t="e">
        <f>J709*VLOOKUP($B709,DM_HHDV!$B$5:$K$1050,9,0)</f>
        <v>#N/A</v>
      </c>
      <c r="BN709" s="75" t="e">
        <f>J709*VLOOKUP($B709,DM_HHDV!$B$5:$K$1050,10,0)</f>
        <v>#N/A</v>
      </c>
      <c r="BO709" s="75" t="e">
        <f>K709*VLOOKUP($B709,DM_HHDV!$B$5:$K$1050,8,0)</f>
        <v>#N/A</v>
      </c>
      <c r="BP709" s="75" t="e">
        <f>K709*VLOOKUP($B709,DM_HHDV!$B$5:$K$1050,9,0)</f>
        <v>#N/A</v>
      </c>
      <c r="BQ709" s="75" t="e">
        <f>K709*VLOOKUP($B709,DM_HHDV!$B$5:$K$1050,10,0)</f>
        <v>#N/A</v>
      </c>
      <c r="BR709" s="75" t="e">
        <f>L709*VLOOKUP($B709,DM_HHDV!$B$5:$K$1050,8,0)</f>
        <v>#N/A</v>
      </c>
      <c r="BS709" s="75" t="e">
        <f>L709*VLOOKUP($B709,DM_HHDV!$B$5:$K$1050,9,0)</f>
        <v>#N/A</v>
      </c>
      <c r="BT709" s="75" t="e">
        <f>L709*VLOOKUP($B709,DM_HHDV!$B$5:$K$1050,10,0)</f>
        <v>#N/A</v>
      </c>
      <c r="BU709" s="75" t="e">
        <f>M709*VLOOKUP($B709,DM_HHDV!$B$5:$K$1050,8,0)</f>
        <v>#N/A</v>
      </c>
      <c r="BV709" s="75" t="e">
        <f>M709*VLOOKUP($B709,DM_HHDV!$B$5:$K$1050,9,0)</f>
        <v>#N/A</v>
      </c>
      <c r="BW709" s="75" t="e">
        <f>M709*VLOOKUP($B709,DM_HHDV!$B$5:$K$1050,10,0)</f>
        <v>#N/A</v>
      </c>
      <c r="BX709" s="75" t="e">
        <f>N709*VLOOKUP($B709,DM_HHDV!$B$5:$K$1050,8,0)</f>
        <v>#N/A</v>
      </c>
      <c r="BY709" s="75" t="e">
        <f>N709*VLOOKUP($B709,DM_HHDV!$B$5:$K$1050,9,0)</f>
        <v>#N/A</v>
      </c>
      <c r="BZ709" s="75" t="e">
        <f>N709*VLOOKUP($B709,DM_HHDV!$B$5:$K$1050,10,0)</f>
        <v>#N/A</v>
      </c>
      <c r="CA709" s="75" t="e">
        <f>O709*VLOOKUP($B709,DM_HHDV!$B$5:$K$1050,8,0)</f>
        <v>#N/A</v>
      </c>
      <c r="CB709" s="75" t="e">
        <f>O709*VLOOKUP($B709,DM_HHDV!$B$5:$K$1050,9,0)</f>
        <v>#N/A</v>
      </c>
      <c r="CC709" s="75" t="e">
        <f>O709*VLOOKUP($B709,DM_HHDV!$B$5:$K$1050,10,0)</f>
        <v>#N/A</v>
      </c>
      <c r="CD709" s="75" t="e">
        <f>P709*VLOOKUP($B709,DM_HHDV!$B$5:$K$1050,8,0)</f>
        <v>#N/A</v>
      </c>
      <c r="CE709" s="75" t="e">
        <f>P709*VLOOKUP($B709,DM_HHDV!$B$5:$K$1050,9,0)</f>
        <v>#N/A</v>
      </c>
      <c r="CF709" s="75" t="e">
        <f>P709*VLOOKUP($B709,DM_HHDV!$B$5:$K$1050,10,0)</f>
        <v>#N/A</v>
      </c>
      <c r="CG709" s="75" t="e">
        <f>Q709*VLOOKUP($B709,DM_HHDV!$B$5:$K$1050,8,0)</f>
        <v>#N/A</v>
      </c>
      <c r="CH709" s="75" t="e">
        <f>Q709*VLOOKUP($B709,DM_HHDV!$B$5:$K$1050,9,0)</f>
        <v>#N/A</v>
      </c>
      <c r="CI709" s="75" t="e">
        <f>Q709*VLOOKUP($B709,DM_HHDV!$B$5:$K$1050,10,0)</f>
        <v>#N/A</v>
      </c>
      <c r="CJ709" s="75" t="e">
        <f>R709*VLOOKUP($B709,DM_HHDV!$B$5:$K$1050,8,0)</f>
        <v>#N/A</v>
      </c>
      <c r="CK709" s="75" t="e">
        <f>R709*VLOOKUP($B709,DM_HHDV!$B$5:$K$1050,9,0)</f>
        <v>#N/A</v>
      </c>
      <c r="CL709" s="75" t="e">
        <f>R709*VLOOKUP($B709,DM_HHDV!$B$5:$K$1050,10,0)</f>
        <v>#N/A</v>
      </c>
    </row>
    <row r="710" spans="1:90">
      <c r="A710" s="21">
        <f>DM_HHDV!A709</f>
        <v>0</v>
      </c>
      <c r="B710" s="22"/>
      <c r="C710" s="22"/>
      <c r="D710" s="62">
        <f>IFERROR(VLOOKUP(B710,DM_HHDV!$B$5:$E$1050,3,0),0)</f>
        <v>0</v>
      </c>
      <c r="E710" s="67">
        <f>IFERROR(VLOOKUP(B710,DM_HHDV!$B$5:$E$1050,4,0),0)</f>
        <v>0</v>
      </c>
      <c r="F710" s="74">
        <f t="shared" si="10"/>
        <v>0</v>
      </c>
      <c r="G710" s="23"/>
      <c r="H710" s="65"/>
      <c r="I710" s="65"/>
      <c r="J710" s="65"/>
      <c r="K710" s="65"/>
      <c r="L710" s="65"/>
      <c r="M710" s="65"/>
      <c r="N710" s="65"/>
      <c r="O710" s="65"/>
      <c r="P710" s="65"/>
      <c r="Q710" s="65"/>
      <c r="R710" s="65"/>
      <c r="S710" s="75" t="e">
        <f>G710*VLOOKUP($B710,DM_HHDV!$B$5:$H$1050,5,0)</f>
        <v>#N/A</v>
      </c>
      <c r="T710" s="75" t="e">
        <f>G710*VLOOKUP($B710,DM_HHDV!$B$5:$H$1050,6,0)</f>
        <v>#N/A</v>
      </c>
      <c r="U710" s="75" t="e">
        <f>G710*VLOOKUP($B710,DM_HHDV!$B$5:$H$1050,7,0)</f>
        <v>#N/A</v>
      </c>
      <c r="V710" s="75" t="e">
        <f>H710*VLOOKUP($B710,DM_HHDV!$B$5:$H$1050,5,0)</f>
        <v>#N/A</v>
      </c>
      <c r="W710" s="75" t="e">
        <f>H710*VLOOKUP($B710,DM_HHDV!$B$5:$H$1050,6,0)</f>
        <v>#N/A</v>
      </c>
      <c r="X710" s="75" t="e">
        <f>H710*VLOOKUP($B710,DM_HHDV!$B$5:$H$1050,7,0)</f>
        <v>#N/A</v>
      </c>
      <c r="Y710" s="75" t="e">
        <f>I710*VLOOKUP($B710,DM_HHDV!$B$5:$H$1050,5,0)</f>
        <v>#N/A</v>
      </c>
      <c r="Z710" s="75" t="e">
        <f>I710*VLOOKUP($B710,DM_HHDV!$B$5:$H$1050,6,0)</f>
        <v>#N/A</v>
      </c>
      <c r="AA710" s="75" t="e">
        <f>I710*VLOOKUP($B710,DM_HHDV!$B$5:$H$1050,7,0)</f>
        <v>#N/A</v>
      </c>
      <c r="AB710" s="75" t="e">
        <f>J710*VLOOKUP($B710,DM_HHDV!$B$5:$H$1050,5,0)</f>
        <v>#N/A</v>
      </c>
      <c r="AC710" s="75" t="e">
        <f>J710*VLOOKUP($B710,DM_HHDV!$B$5:$H$1050,6,0)</f>
        <v>#N/A</v>
      </c>
      <c r="AD710" s="75" t="e">
        <f>J710*VLOOKUP($B710,DM_HHDV!$B$5:$H$1050,7,0)</f>
        <v>#N/A</v>
      </c>
      <c r="AE710" s="75" t="e">
        <f>K710*VLOOKUP($B710,DM_HHDV!$B$5:$H$1050,5,0)</f>
        <v>#N/A</v>
      </c>
      <c r="AF710" s="75" t="e">
        <f>K710*VLOOKUP($B710,DM_HHDV!$B$5:$H$1050,6,0)</f>
        <v>#N/A</v>
      </c>
      <c r="AG710" s="75" t="e">
        <f>K710*VLOOKUP($B710,DM_HHDV!$B$5:$H$1050,7,0)</f>
        <v>#N/A</v>
      </c>
      <c r="AH710" s="75" t="e">
        <f>L710*VLOOKUP($B710,DM_HHDV!$B$5:$H$1050,5,0)</f>
        <v>#N/A</v>
      </c>
      <c r="AI710" s="75" t="e">
        <f>L710*VLOOKUP($B710,DM_HHDV!$B$5:$H$1050,6,0)</f>
        <v>#N/A</v>
      </c>
      <c r="AJ710" s="75" t="e">
        <f>L710*VLOOKUP($B710,DM_HHDV!$B$5:$H$1050,7,0)</f>
        <v>#N/A</v>
      </c>
      <c r="AK710" s="75" t="e">
        <f>M710*VLOOKUP($B710,DM_HHDV!$B$5:$H$1050,5,0)</f>
        <v>#N/A</v>
      </c>
      <c r="AL710" s="75" t="e">
        <f>M710*VLOOKUP($B710,DM_HHDV!$B$5:$H$1050,6,0)</f>
        <v>#N/A</v>
      </c>
      <c r="AM710" s="75" t="e">
        <f>M710*VLOOKUP($B710,DM_HHDV!$B$5:$H$1050,7,0)</f>
        <v>#N/A</v>
      </c>
      <c r="AN710" s="75" t="e">
        <f>N710*VLOOKUP($B710,DM_HHDV!$B$5:$H$1050,5,0)</f>
        <v>#N/A</v>
      </c>
      <c r="AO710" s="75" t="e">
        <f>N710*VLOOKUP($B710,DM_HHDV!$B$5:$H$1050,6,0)</f>
        <v>#N/A</v>
      </c>
      <c r="AP710" s="75" t="e">
        <f>N710*VLOOKUP($B710,DM_HHDV!$B$5:$H$1050,7,0)</f>
        <v>#N/A</v>
      </c>
      <c r="AQ710" s="75" t="e">
        <f>O710*VLOOKUP($B710,DM_HHDV!$B$5:$H$1050,5,0)</f>
        <v>#N/A</v>
      </c>
      <c r="AR710" s="75" t="e">
        <f>O710*VLOOKUP($B710,DM_HHDV!$B$5:$H$1050,6,0)</f>
        <v>#N/A</v>
      </c>
      <c r="AS710" s="75" t="e">
        <f>O710*VLOOKUP($B710,DM_HHDV!$B$5:$H$1050,7,0)</f>
        <v>#N/A</v>
      </c>
      <c r="AT710" s="75" t="e">
        <f>P710*VLOOKUP($B710,DM_HHDV!$B$5:$H$1050,5,0)</f>
        <v>#N/A</v>
      </c>
      <c r="AU710" s="75" t="e">
        <f>P710*VLOOKUP($B710,DM_HHDV!$B$5:$H$1050,6,0)</f>
        <v>#N/A</v>
      </c>
      <c r="AV710" s="75" t="e">
        <f>P710*VLOOKUP($B710,DM_HHDV!$B$5:$H$1050,7,0)</f>
        <v>#N/A</v>
      </c>
      <c r="AW710" s="75" t="e">
        <f>Q710*VLOOKUP($B710,DM_HHDV!$B$5:$H$1050,5,0)</f>
        <v>#N/A</v>
      </c>
      <c r="AX710" s="75" t="e">
        <f>Q710*VLOOKUP($B710,DM_HHDV!$B$5:$H$1050,6,0)</f>
        <v>#N/A</v>
      </c>
      <c r="AY710" s="75" t="e">
        <f>Q710*VLOOKUP($B710,DM_HHDV!$B$5:$H$1050,7,0)</f>
        <v>#N/A</v>
      </c>
      <c r="AZ710" s="75" t="e">
        <f>R710*VLOOKUP($B710,DM_HHDV!$B$5:$H$1050,5,0)</f>
        <v>#N/A</v>
      </c>
      <c r="BA710" s="75" t="e">
        <f>R710*VLOOKUP($B710,DM_HHDV!$B$5:$H$1050,6,0)</f>
        <v>#N/A</v>
      </c>
      <c r="BB710" s="75" t="e">
        <f>R710*VLOOKUP($B710,DM_HHDV!$B$5:$H$1050,7,0)</f>
        <v>#N/A</v>
      </c>
      <c r="BC710" s="75" t="e">
        <f>G710*VLOOKUP($B710,DM_HHDV!$B$5:$K$1050,8,0)</f>
        <v>#N/A</v>
      </c>
      <c r="BD710" s="75" t="e">
        <f>G710*VLOOKUP($B710,DM_HHDV!$B$5:$K$1050,9,0)</f>
        <v>#N/A</v>
      </c>
      <c r="BE710" s="75" t="e">
        <f>G710*VLOOKUP($B710,DM_HHDV!$B$5:$K$1050,10,0)</f>
        <v>#N/A</v>
      </c>
      <c r="BF710" s="75" t="e">
        <f>H710*VLOOKUP($B710,DM_HHDV!$B$5:$K$1050,8,0)</f>
        <v>#N/A</v>
      </c>
      <c r="BG710" s="75" t="e">
        <f>H710*VLOOKUP($B710,DM_HHDV!$B$5:$K$1050,9,0)</f>
        <v>#N/A</v>
      </c>
      <c r="BH710" s="75" t="e">
        <f>H710*VLOOKUP($B710,DM_HHDV!$B$5:$K$1050,10,0)</f>
        <v>#N/A</v>
      </c>
      <c r="BI710" s="75" t="e">
        <f>I710*VLOOKUP($B710,DM_HHDV!$B$5:$K$1050,8,0)</f>
        <v>#N/A</v>
      </c>
      <c r="BJ710" s="75" t="e">
        <f>I710*VLOOKUP($B710,DM_HHDV!$B$5:$K$1050,9,0)</f>
        <v>#N/A</v>
      </c>
      <c r="BK710" s="75" t="e">
        <f>I710*VLOOKUP($B710,DM_HHDV!$B$5:$K$1050,10,0)</f>
        <v>#N/A</v>
      </c>
      <c r="BL710" s="75" t="e">
        <f>J710*VLOOKUP($B710,DM_HHDV!$B$5:$K$1050,8,0)</f>
        <v>#N/A</v>
      </c>
      <c r="BM710" s="75" t="e">
        <f>J710*VLOOKUP($B710,DM_HHDV!$B$5:$K$1050,9,0)</f>
        <v>#N/A</v>
      </c>
      <c r="BN710" s="75" t="e">
        <f>J710*VLOOKUP($B710,DM_HHDV!$B$5:$K$1050,10,0)</f>
        <v>#N/A</v>
      </c>
      <c r="BO710" s="75" t="e">
        <f>K710*VLOOKUP($B710,DM_HHDV!$B$5:$K$1050,8,0)</f>
        <v>#N/A</v>
      </c>
      <c r="BP710" s="75" t="e">
        <f>K710*VLOOKUP($B710,DM_HHDV!$B$5:$K$1050,9,0)</f>
        <v>#N/A</v>
      </c>
      <c r="BQ710" s="75" t="e">
        <f>K710*VLOOKUP($B710,DM_HHDV!$B$5:$K$1050,10,0)</f>
        <v>#N/A</v>
      </c>
      <c r="BR710" s="75" t="e">
        <f>L710*VLOOKUP($B710,DM_HHDV!$B$5:$K$1050,8,0)</f>
        <v>#N/A</v>
      </c>
      <c r="BS710" s="75" t="e">
        <f>L710*VLOOKUP($B710,DM_HHDV!$B$5:$K$1050,9,0)</f>
        <v>#N/A</v>
      </c>
      <c r="BT710" s="75" t="e">
        <f>L710*VLOOKUP($B710,DM_HHDV!$B$5:$K$1050,10,0)</f>
        <v>#N/A</v>
      </c>
      <c r="BU710" s="75" t="e">
        <f>M710*VLOOKUP($B710,DM_HHDV!$B$5:$K$1050,8,0)</f>
        <v>#N/A</v>
      </c>
      <c r="BV710" s="75" t="e">
        <f>M710*VLOOKUP($B710,DM_HHDV!$B$5:$K$1050,9,0)</f>
        <v>#N/A</v>
      </c>
      <c r="BW710" s="75" t="e">
        <f>M710*VLOOKUP($B710,DM_HHDV!$B$5:$K$1050,10,0)</f>
        <v>#N/A</v>
      </c>
      <c r="BX710" s="75" t="e">
        <f>N710*VLOOKUP($B710,DM_HHDV!$B$5:$K$1050,8,0)</f>
        <v>#N/A</v>
      </c>
      <c r="BY710" s="75" t="e">
        <f>N710*VLOOKUP($B710,DM_HHDV!$B$5:$K$1050,9,0)</f>
        <v>#N/A</v>
      </c>
      <c r="BZ710" s="75" t="e">
        <f>N710*VLOOKUP($B710,DM_HHDV!$B$5:$K$1050,10,0)</f>
        <v>#N/A</v>
      </c>
      <c r="CA710" s="75" t="e">
        <f>O710*VLOOKUP($B710,DM_HHDV!$B$5:$K$1050,8,0)</f>
        <v>#N/A</v>
      </c>
      <c r="CB710" s="75" t="e">
        <f>O710*VLOOKUP($B710,DM_HHDV!$B$5:$K$1050,9,0)</f>
        <v>#N/A</v>
      </c>
      <c r="CC710" s="75" t="e">
        <f>O710*VLOOKUP($B710,DM_HHDV!$B$5:$K$1050,10,0)</f>
        <v>#N/A</v>
      </c>
      <c r="CD710" s="75" t="e">
        <f>P710*VLOOKUP($B710,DM_HHDV!$B$5:$K$1050,8,0)</f>
        <v>#N/A</v>
      </c>
      <c r="CE710" s="75" t="e">
        <f>P710*VLOOKUP($B710,DM_HHDV!$B$5:$K$1050,9,0)</f>
        <v>#N/A</v>
      </c>
      <c r="CF710" s="75" t="e">
        <f>P710*VLOOKUP($B710,DM_HHDV!$B$5:$K$1050,10,0)</f>
        <v>#N/A</v>
      </c>
      <c r="CG710" s="75" t="e">
        <f>Q710*VLOOKUP($B710,DM_HHDV!$B$5:$K$1050,8,0)</f>
        <v>#N/A</v>
      </c>
      <c r="CH710" s="75" t="e">
        <f>Q710*VLOOKUP($B710,DM_HHDV!$B$5:$K$1050,9,0)</f>
        <v>#N/A</v>
      </c>
      <c r="CI710" s="75" t="e">
        <f>Q710*VLOOKUP($B710,DM_HHDV!$B$5:$K$1050,10,0)</f>
        <v>#N/A</v>
      </c>
      <c r="CJ710" s="75" t="e">
        <f>R710*VLOOKUP($B710,DM_HHDV!$B$5:$K$1050,8,0)</f>
        <v>#N/A</v>
      </c>
      <c r="CK710" s="75" t="e">
        <f>R710*VLOOKUP($B710,DM_HHDV!$B$5:$K$1050,9,0)</f>
        <v>#N/A</v>
      </c>
      <c r="CL710" s="75" t="e">
        <f>R710*VLOOKUP($B710,DM_HHDV!$B$5:$K$1050,10,0)</f>
        <v>#N/A</v>
      </c>
    </row>
    <row r="711" spans="1:90">
      <c r="A711" s="21">
        <f>DM_HHDV!A710</f>
        <v>0</v>
      </c>
      <c r="B711" s="22"/>
      <c r="C711" s="22"/>
      <c r="D711" s="62">
        <f>IFERROR(VLOOKUP(B711,DM_HHDV!$B$5:$E$1050,3,0),0)</f>
        <v>0</v>
      </c>
      <c r="E711" s="67">
        <f>IFERROR(VLOOKUP(B711,DM_HHDV!$B$5:$E$1050,4,0),0)</f>
        <v>0</v>
      </c>
      <c r="F711" s="74">
        <f t="shared" ref="F711:F774" si="11">SUM(G711:R711)</f>
        <v>0</v>
      </c>
      <c r="G711" s="23"/>
      <c r="H711" s="65"/>
      <c r="I711" s="65"/>
      <c r="J711" s="65"/>
      <c r="K711" s="65"/>
      <c r="L711" s="65"/>
      <c r="M711" s="65"/>
      <c r="N711" s="65"/>
      <c r="O711" s="65"/>
      <c r="P711" s="65"/>
      <c r="Q711" s="65"/>
      <c r="R711" s="65"/>
      <c r="S711" s="75" t="e">
        <f>G711*VLOOKUP($B711,DM_HHDV!$B$5:$H$1050,5,0)</f>
        <v>#N/A</v>
      </c>
      <c r="T711" s="75" t="e">
        <f>G711*VLOOKUP($B711,DM_HHDV!$B$5:$H$1050,6,0)</f>
        <v>#N/A</v>
      </c>
      <c r="U711" s="75" t="e">
        <f>G711*VLOOKUP($B711,DM_HHDV!$B$5:$H$1050,7,0)</f>
        <v>#N/A</v>
      </c>
      <c r="V711" s="75" t="e">
        <f>H711*VLOOKUP($B711,DM_HHDV!$B$5:$H$1050,5,0)</f>
        <v>#N/A</v>
      </c>
      <c r="W711" s="75" t="e">
        <f>H711*VLOOKUP($B711,DM_HHDV!$B$5:$H$1050,6,0)</f>
        <v>#N/A</v>
      </c>
      <c r="X711" s="75" t="e">
        <f>H711*VLOOKUP($B711,DM_HHDV!$B$5:$H$1050,7,0)</f>
        <v>#N/A</v>
      </c>
      <c r="Y711" s="75" t="e">
        <f>I711*VLOOKUP($B711,DM_HHDV!$B$5:$H$1050,5,0)</f>
        <v>#N/A</v>
      </c>
      <c r="Z711" s="75" t="e">
        <f>I711*VLOOKUP($B711,DM_HHDV!$B$5:$H$1050,6,0)</f>
        <v>#N/A</v>
      </c>
      <c r="AA711" s="75" t="e">
        <f>I711*VLOOKUP($B711,DM_HHDV!$B$5:$H$1050,7,0)</f>
        <v>#N/A</v>
      </c>
      <c r="AB711" s="75" t="e">
        <f>J711*VLOOKUP($B711,DM_HHDV!$B$5:$H$1050,5,0)</f>
        <v>#N/A</v>
      </c>
      <c r="AC711" s="75" t="e">
        <f>J711*VLOOKUP($B711,DM_HHDV!$B$5:$H$1050,6,0)</f>
        <v>#N/A</v>
      </c>
      <c r="AD711" s="75" t="e">
        <f>J711*VLOOKUP($B711,DM_HHDV!$B$5:$H$1050,7,0)</f>
        <v>#N/A</v>
      </c>
      <c r="AE711" s="75" t="e">
        <f>K711*VLOOKUP($B711,DM_HHDV!$B$5:$H$1050,5,0)</f>
        <v>#N/A</v>
      </c>
      <c r="AF711" s="75" t="e">
        <f>K711*VLOOKUP($B711,DM_HHDV!$B$5:$H$1050,6,0)</f>
        <v>#N/A</v>
      </c>
      <c r="AG711" s="75" t="e">
        <f>K711*VLOOKUP($B711,DM_HHDV!$B$5:$H$1050,7,0)</f>
        <v>#N/A</v>
      </c>
      <c r="AH711" s="75" t="e">
        <f>L711*VLOOKUP($B711,DM_HHDV!$B$5:$H$1050,5,0)</f>
        <v>#N/A</v>
      </c>
      <c r="AI711" s="75" t="e">
        <f>L711*VLOOKUP($B711,DM_HHDV!$B$5:$H$1050,6,0)</f>
        <v>#N/A</v>
      </c>
      <c r="AJ711" s="75" t="e">
        <f>L711*VLOOKUP($B711,DM_HHDV!$B$5:$H$1050,7,0)</f>
        <v>#N/A</v>
      </c>
      <c r="AK711" s="75" t="e">
        <f>M711*VLOOKUP($B711,DM_HHDV!$B$5:$H$1050,5,0)</f>
        <v>#N/A</v>
      </c>
      <c r="AL711" s="75" t="e">
        <f>M711*VLOOKUP($B711,DM_HHDV!$B$5:$H$1050,6,0)</f>
        <v>#N/A</v>
      </c>
      <c r="AM711" s="75" t="e">
        <f>M711*VLOOKUP($B711,DM_HHDV!$B$5:$H$1050,7,0)</f>
        <v>#N/A</v>
      </c>
      <c r="AN711" s="75" t="e">
        <f>N711*VLOOKUP($B711,DM_HHDV!$B$5:$H$1050,5,0)</f>
        <v>#N/A</v>
      </c>
      <c r="AO711" s="75" t="e">
        <f>N711*VLOOKUP($B711,DM_HHDV!$B$5:$H$1050,6,0)</f>
        <v>#N/A</v>
      </c>
      <c r="AP711" s="75" t="e">
        <f>N711*VLOOKUP($B711,DM_HHDV!$B$5:$H$1050,7,0)</f>
        <v>#N/A</v>
      </c>
      <c r="AQ711" s="75" t="e">
        <f>O711*VLOOKUP($B711,DM_HHDV!$B$5:$H$1050,5,0)</f>
        <v>#N/A</v>
      </c>
      <c r="AR711" s="75" t="e">
        <f>O711*VLOOKUP($B711,DM_HHDV!$B$5:$H$1050,6,0)</f>
        <v>#N/A</v>
      </c>
      <c r="AS711" s="75" t="e">
        <f>O711*VLOOKUP($B711,DM_HHDV!$B$5:$H$1050,7,0)</f>
        <v>#N/A</v>
      </c>
      <c r="AT711" s="75" t="e">
        <f>P711*VLOOKUP($B711,DM_HHDV!$B$5:$H$1050,5,0)</f>
        <v>#N/A</v>
      </c>
      <c r="AU711" s="75" t="e">
        <f>P711*VLOOKUP($B711,DM_HHDV!$B$5:$H$1050,6,0)</f>
        <v>#N/A</v>
      </c>
      <c r="AV711" s="75" t="e">
        <f>P711*VLOOKUP($B711,DM_HHDV!$B$5:$H$1050,7,0)</f>
        <v>#N/A</v>
      </c>
      <c r="AW711" s="75" t="e">
        <f>Q711*VLOOKUP($B711,DM_HHDV!$B$5:$H$1050,5,0)</f>
        <v>#N/A</v>
      </c>
      <c r="AX711" s="75" t="e">
        <f>Q711*VLOOKUP($B711,DM_HHDV!$B$5:$H$1050,6,0)</f>
        <v>#N/A</v>
      </c>
      <c r="AY711" s="75" t="e">
        <f>Q711*VLOOKUP($B711,DM_HHDV!$B$5:$H$1050,7,0)</f>
        <v>#N/A</v>
      </c>
      <c r="AZ711" s="75" t="e">
        <f>R711*VLOOKUP($B711,DM_HHDV!$B$5:$H$1050,5,0)</f>
        <v>#N/A</v>
      </c>
      <c r="BA711" s="75" t="e">
        <f>R711*VLOOKUP($B711,DM_HHDV!$B$5:$H$1050,6,0)</f>
        <v>#N/A</v>
      </c>
      <c r="BB711" s="75" t="e">
        <f>R711*VLOOKUP($B711,DM_HHDV!$B$5:$H$1050,7,0)</f>
        <v>#N/A</v>
      </c>
      <c r="BC711" s="75" t="e">
        <f>G711*VLOOKUP($B711,DM_HHDV!$B$5:$K$1050,8,0)</f>
        <v>#N/A</v>
      </c>
      <c r="BD711" s="75" t="e">
        <f>G711*VLOOKUP($B711,DM_HHDV!$B$5:$K$1050,9,0)</f>
        <v>#N/A</v>
      </c>
      <c r="BE711" s="75" t="e">
        <f>G711*VLOOKUP($B711,DM_HHDV!$B$5:$K$1050,10,0)</f>
        <v>#N/A</v>
      </c>
      <c r="BF711" s="75" t="e">
        <f>H711*VLOOKUP($B711,DM_HHDV!$B$5:$K$1050,8,0)</f>
        <v>#N/A</v>
      </c>
      <c r="BG711" s="75" t="e">
        <f>H711*VLOOKUP($B711,DM_HHDV!$B$5:$K$1050,9,0)</f>
        <v>#N/A</v>
      </c>
      <c r="BH711" s="75" t="e">
        <f>H711*VLOOKUP($B711,DM_HHDV!$B$5:$K$1050,10,0)</f>
        <v>#N/A</v>
      </c>
      <c r="BI711" s="75" t="e">
        <f>I711*VLOOKUP($B711,DM_HHDV!$B$5:$K$1050,8,0)</f>
        <v>#N/A</v>
      </c>
      <c r="BJ711" s="75" t="e">
        <f>I711*VLOOKUP($B711,DM_HHDV!$B$5:$K$1050,9,0)</f>
        <v>#N/A</v>
      </c>
      <c r="BK711" s="75" t="e">
        <f>I711*VLOOKUP($B711,DM_HHDV!$B$5:$K$1050,10,0)</f>
        <v>#N/A</v>
      </c>
      <c r="BL711" s="75" t="e">
        <f>J711*VLOOKUP($B711,DM_HHDV!$B$5:$K$1050,8,0)</f>
        <v>#N/A</v>
      </c>
      <c r="BM711" s="75" t="e">
        <f>J711*VLOOKUP($B711,DM_HHDV!$B$5:$K$1050,9,0)</f>
        <v>#N/A</v>
      </c>
      <c r="BN711" s="75" t="e">
        <f>J711*VLOOKUP($B711,DM_HHDV!$B$5:$K$1050,10,0)</f>
        <v>#N/A</v>
      </c>
      <c r="BO711" s="75" t="e">
        <f>K711*VLOOKUP($B711,DM_HHDV!$B$5:$K$1050,8,0)</f>
        <v>#N/A</v>
      </c>
      <c r="BP711" s="75" t="e">
        <f>K711*VLOOKUP($B711,DM_HHDV!$B$5:$K$1050,9,0)</f>
        <v>#N/A</v>
      </c>
      <c r="BQ711" s="75" t="e">
        <f>K711*VLOOKUP($B711,DM_HHDV!$B$5:$K$1050,10,0)</f>
        <v>#N/A</v>
      </c>
      <c r="BR711" s="75" t="e">
        <f>L711*VLOOKUP($B711,DM_HHDV!$B$5:$K$1050,8,0)</f>
        <v>#N/A</v>
      </c>
      <c r="BS711" s="75" t="e">
        <f>L711*VLOOKUP($B711,DM_HHDV!$B$5:$K$1050,9,0)</f>
        <v>#N/A</v>
      </c>
      <c r="BT711" s="75" t="e">
        <f>L711*VLOOKUP($B711,DM_HHDV!$B$5:$K$1050,10,0)</f>
        <v>#N/A</v>
      </c>
      <c r="BU711" s="75" t="e">
        <f>M711*VLOOKUP($B711,DM_HHDV!$B$5:$K$1050,8,0)</f>
        <v>#N/A</v>
      </c>
      <c r="BV711" s="75" t="e">
        <f>M711*VLOOKUP($B711,DM_HHDV!$B$5:$K$1050,9,0)</f>
        <v>#N/A</v>
      </c>
      <c r="BW711" s="75" t="e">
        <f>M711*VLOOKUP($B711,DM_HHDV!$B$5:$K$1050,10,0)</f>
        <v>#N/A</v>
      </c>
      <c r="BX711" s="75" t="e">
        <f>N711*VLOOKUP($B711,DM_HHDV!$B$5:$K$1050,8,0)</f>
        <v>#N/A</v>
      </c>
      <c r="BY711" s="75" t="e">
        <f>N711*VLOOKUP($B711,DM_HHDV!$B$5:$K$1050,9,0)</f>
        <v>#N/A</v>
      </c>
      <c r="BZ711" s="75" t="e">
        <f>N711*VLOOKUP($B711,DM_HHDV!$B$5:$K$1050,10,0)</f>
        <v>#N/A</v>
      </c>
      <c r="CA711" s="75" t="e">
        <f>O711*VLOOKUP($B711,DM_HHDV!$B$5:$K$1050,8,0)</f>
        <v>#N/A</v>
      </c>
      <c r="CB711" s="75" t="e">
        <f>O711*VLOOKUP($B711,DM_HHDV!$B$5:$K$1050,9,0)</f>
        <v>#N/A</v>
      </c>
      <c r="CC711" s="75" t="e">
        <f>O711*VLOOKUP($B711,DM_HHDV!$B$5:$K$1050,10,0)</f>
        <v>#N/A</v>
      </c>
      <c r="CD711" s="75" t="e">
        <f>P711*VLOOKUP($B711,DM_HHDV!$B$5:$K$1050,8,0)</f>
        <v>#N/A</v>
      </c>
      <c r="CE711" s="75" t="e">
        <f>P711*VLOOKUP($B711,DM_HHDV!$B$5:$K$1050,9,0)</f>
        <v>#N/A</v>
      </c>
      <c r="CF711" s="75" t="e">
        <f>P711*VLOOKUP($B711,DM_HHDV!$B$5:$K$1050,10,0)</f>
        <v>#N/A</v>
      </c>
      <c r="CG711" s="75" t="e">
        <f>Q711*VLOOKUP($B711,DM_HHDV!$B$5:$K$1050,8,0)</f>
        <v>#N/A</v>
      </c>
      <c r="CH711" s="75" t="e">
        <f>Q711*VLOOKUP($B711,DM_HHDV!$B$5:$K$1050,9,0)</f>
        <v>#N/A</v>
      </c>
      <c r="CI711" s="75" t="e">
        <f>Q711*VLOOKUP($B711,DM_HHDV!$B$5:$K$1050,10,0)</f>
        <v>#N/A</v>
      </c>
      <c r="CJ711" s="75" t="e">
        <f>R711*VLOOKUP($B711,DM_HHDV!$B$5:$K$1050,8,0)</f>
        <v>#N/A</v>
      </c>
      <c r="CK711" s="75" t="e">
        <f>R711*VLOOKUP($B711,DM_HHDV!$B$5:$K$1050,9,0)</f>
        <v>#N/A</v>
      </c>
      <c r="CL711" s="75" t="e">
        <f>R711*VLOOKUP($B711,DM_HHDV!$B$5:$K$1050,10,0)</f>
        <v>#N/A</v>
      </c>
    </row>
    <row r="712" spans="1:90">
      <c r="A712" s="21">
        <f>DM_HHDV!A711</f>
        <v>0</v>
      </c>
      <c r="B712" s="22"/>
      <c r="C712" s="22"/>
      <c r="D712" s="62">
        <f>IFERROR(VLOOKUP(B712,DM_HHDV!$B$5:$E$1050,3,0),0)</f>
        <v>0</v>
      </c>
      <c r="E712" s="67">
        <f>IFERROR(VLOOKUP(B712,DM_HHDV!$B$5:$E$1050,4,0),0)</f>
        <v>0</v>
      </c>
      <c r="F712" s="74">
        <f t="shared" si="11"/>
        <v>0</v>
      </c>
      <c r="G712" s="23"/>
      <c r="H712" s="65"/>
      <c r="I712" s="65"/>
      <c r="J712" s="65"/>
      <c r="K712" s="65"/>
      <c r="L712" s="65"/>
      <c r="M712" s="65"/>
      <c r="N712" s="65"/>
      <c r="O712" s="65"/>
      <c r="P712" s="65"/>
      <c r="Q712" s="65"/>
      <c r="R712" s="65"/>
      <c r="S712" s="75" t="e">
        <f>G712*VLOOKUP($B712,DM_HHDV!$B$5:$H$1050,5,0)</f>
        <v>#N/A</v>
      </c>
      <c r="T712" s="75" t="e">
        <f>G712*VLOOKUP($B712,DM_HHDV!$B$5:$H$1050,6,0)</f>
        <v>#N/A</v>
      </c>
      <c r="U712" s="75" t="e">
        <f>G712*VLOOKUP($B712,DM_HHDV!$B$5:$H$1050,7,0)</f>
        <v>#N/A</v>
      </c>
      <c r="V712" s="75" t="e">
        <f>H712*VLOOKUP($B712,DM_HHDV!$B$5:$H$1050,5,0)</f>
        <v>#N/A</v>
      </c>
      <c r="W712" s="75" t="e">
        <f>H712*VLOOKUP($B712,DM_HHDV!$B$5:$H$1050,6,0)</f>
        <v>#N/A</v>
      </c>
      <c r="X712" s="75" t="e">
        <f>H712*VLOOKUP($B712,DM_HHDV!$B$5:$H$1050,7,0)</f>
        <v>#N/A</v>
      </c>
      <c r="Y712" s="75" t="e">
        <f>I712*VLOOKUP($B712,DM_HHDV!$B$5:$H$1050,5,0)</f>
        <v>#N/A</v>
      </c>
      <c r="Z712" s="75" t="e">
        <f>I712*VLOOKUP($B712,DM_HHDV!$B$5:$H$1050,6,0)</f>
        <v>#N/A</v>
      </c>
      <c r="AA712" s="75" t="e">
        <f>I712*VLOOKUP($B712,DM_HHDV!$B$5:$H$1050,7,0)</f>
        <v>#N/A</v>
      </c>
      <c r="AB712" s="75" t="e">
        <f>J712*VLOOKUP($B712,DM_HHDV!$B$5:$H$1050,5,0)</f>
        <v>#N/A</v>
      </c>
      <c r="AC712" s="75" t="e">
        <f>J712*VLOOKUP($B712,DM_HHDV!$B$5:$H$1050,6,0)</f>
        <v>#N/A</v>
      </c>
      <c r="AD712" s="75" t="e">
        <f>J712*VLOOKUP($B712,DM_HHDV!$B$5:$H$1050,7,0)</f>
        <v>#N/A</v>
      </c>
      <c r="AE712" s="75" t="e">
        <f>K712*VLOOKUP($B712,DM_HHDV!$B$5:$H$1050,5,0)</f>
        <v>#N/A</v>
      </c>
      <c r="AF712" s="75" t="e">
        <f>K712*VLOOKUP($B712,DM_HHDV!$B$5:$H$1050,6,0)</f>
        <v>#N/A</v>
      </c>
      <c r="AG712" s="75" t="e">
        <f>K712*VLOOKUP($B712,DM_HHDV!$B$5:$H$1050,7,0)</f>
        <v>#N/A</v>
      </c>
      <c r="AH712" s="75" t="e">
        <f>L712*VLOOKUP($B712,DM_HHDV!$B$5:$H$1050,5,0)</f>
        <v>#N/A</v>
      </c>
      <c r="AI712" s="75" t="e">
        <f>L712*VLOOKUP($B712,DM_HHDV!$B$5:$H$1050,6,0)</f>
        <v>#N/A</v>
      </c>
      <c r="AJ712" s="75" t="e">
        <f>L712*VLOOKUP($B712,DM_HHDV!$B$5:$H$1050,7,0)</f>
        <v>#N/A</v>
      </c>
      <c r="AK712" s="75" t="e">
        <f>M712*VLOOKUP($B712,DM_HHDV!$B$5:$H$1050,5,0)</f>
        <v>#N/A</v>
      </c>
      <c r="AL712" s="75" t="e">
        <f>M712*VLOOKUP($B712,DM_HHDV!$B$5:$H$1050,6,0)</f>
        <v>#N/A</v>
      </c>
      <c r="AM712" s="75" t="e">
        <f>M712*VLOOKUP($B712,DM_HHDV!$B$5:$H$1050,7,0)</f>
        <v>#N/A</v>
      </c>
      <c r="AN712" s="75" t="e">
        <f>N712*VLOOKUP($B712,DM_HHDV!$B$5:$H$1050,5,0)</f>
        <v>#N/A</v>
      </c>
      <c r="AO712" s="75" t="e">
        <f>N712*VLOOKUP($B712,DM_HHDV!$B$5:$H$1050,6,0)</f>
        <v>#N/A</v>
      </c>
      <c r="AP712" s="75" t="e">
        <f>N712*VLOOKUP($B712,DM_HHDV!$B$5:$H$1050,7,0)</f>
        <v>#N/A</v>
      </c>
      <c r="AQ712" s="75" t="e">
        <f>O712*VLOOKUP($B712,DM_HHDV!$B$5:$H$1050,5,0)</f>
        <v>#N/A</v>
      </c>
      <c r="AR712" s="75" t="e">
        <f>O712*VLOOKUP($B712,DM_HHDV!$B$5:$H$1050,6,0)</f>
        <v>#N/A</v>
      </c>
      <c r="AS712" s="75" t="e">
        <f>O712*VLOOKUP($B712,DM_HHDV!$B$5:$H$1050,7,0)</f>
        <v>#N/A</v>
      </c>
      <c r="AT712" s="75" t="e">
        <f>P712*VLOOKUP($B712,DM_HHDV!$B$5:$H$1050,5,0)</f>
        <v>#N/A</v>
      </c>
      <c r="AU712" s="75" t="e">
        <f>P712*VLOOKUP($B712,DM_HHDV!$B$5:$H$1050,6,0)</f>
        <v>#N/A</v>
      </c>
      <c r="AV712" s="75" t="e">
        <f>P712*VLOOKUP($B712,DM_HHDV!$B$5:$H$1050,7,0)</f>
        <v>#N/A</v>
      </c>
      <c r="AW712" s="75" t="e">
        <f>Q712*VLOOKUP($B712,DM_HHDV!$B$5:$H$1050,5,0)</f>
        <v>#N/A</v>
      </c>
      <c r="AX712" s="75" t="e">
        <f>Q712*VLOOKUP($B712,DM_HHDV!$B$5:$H$1050,6,0)</f>
        <v>#N/A</v>
      </c>
      <c r="AY712" s="75" t="e">
        <f>Q712*VLOOKUP($B712,DM_HHDV!$B$5:$H$1050,7,0)</f>
        <v>#N/A</v>
      </c>
      <c r="AZ712" s="75" t="e">
        <f>R712*VLOOKUP($B712,DM_HHDV!$B$5:$H$1050,5,0)</f>
        <v>#N/A</v>
      </c>
      <c r="BA712" s="75" t="e">
        <f>R712*VLOOKUP($B712,DM_HHDV!$B$5:$H$1050,6,0)</f>
        <v>#N/A</v>
      </c>
      <c r="BB712" s="75" t="e">
        <f>R712*VLOOKUP($B712,DM_HHDV!$B$5:$H$1050,7,0)</f>
        <v>#N/A</v>
      </c>
      <c r="BC712" s="75" t="e">
        <f>G712*VLOOKUP($B712,DM_HHDV!$B$5:$K$1050,8,0)</f>
        <v>#N/A</v>
      </c>
      <c r="BD712" s="75" t="e">
        <f>G712*VLOOKUP($B712,DM_HHDV!$B$5:$K$1050,9,0)</f>
        <v>#N/A</v>
      </c>
      <c r="BE712" s="75" t="e">
        <f>G712*VLOOKUP($B712,DM_HHDV!$B$5:$K$1050,10,0)</f>
        <v>#N/A</v>
      </c>
      <c r="BF712" s="75" t="e">
        <f>H712*VLOOKUP($B712,DM_HHDV!$B$5:$K$1050,8,0)</f>
        <v>#N/A</v>
      </c>
      <c r="BG712" s="75" t="e">
        <f>H712*VLOOKUP($B712,DM_HHDV!$B$5:$K$1050,9,0)</f>
        <v>#N/A</v>
      </c>
      <c r="BH712" s="75" t="e">
        <f>H712*VLOOKUP($B712,DM_HHDV!$B$5:$K$1050,10,0)</f>
        <v>#N/A</v>
      </c>
      <c r="BI712" s="75" t="e">
        <f>I712*VLOOKUP($B712,DM_HHDV!$B$5:$K$1050,8,0)</f>
        <v>#N/A</v>
      </c>
      <c r="BJ712" s="75" t="e">
        <f>I712*VLOOKUP($B712,DM_HHDV!$B$5:$K$1050,9,0)</f>
        <v>#N/A</v>
      </c>
      <c r="BK712" s="75" t="e">
        <f>I712*VLOOKUP($B712,DM_HHDV!$B$5:$K$1050,10,0)</f>
        <v>#N/A</v>
      </c>
      <c r="BL712" s="75" t="e">
        <f>J712*VLOOKUP($B712,DM_HHDV!$B$5:$K$1050,8,0)</f>
        <v>#N/A</v>
      </c>
      <c r="BM712" s="75" t="e">
        <f>J712*VLOOKUP($B712,DM_HHDV!$B$5:$K$1050,9,0)</f>
        <v>#N/A</v>
      </c>
      <c r="BN712" s="75" t="e">
        <f>J712*VLOOKUP($B712,DM_HHDV!$B$5:$K$1050,10,0)</f>
        <v>#N/A</v>
      </c>
      <c r="BO712" s="75" t="e">
        <f>K712*VLOOKUP($B712,DM_HHDV!$B$5:$K$1050,8,0)</f>
        <v>#N/A</v>
      </c>
      <c r="BP712" s="75" t="e">
        <f>K712*VLOOKUP($B712,DM_HHDV!$B$5:$K$1050,9,0)</f>
        <v>#N/A</v>
      </c>
      <c r="BQ712" s="75" t="e">
        <f>K712*VLOOKUP($B712,DM_HHDV!$B$5:$K$1050,10,0)</f>
        <v>#N/A</v>
      </c>
      <c r="BR712" s="75" t="e">
        <f>L712*VLOOKUP($B712,DM_HHDV!$B$5:$K$1050,8,0)</f>
        <v>#N/A</v>
      </c>
      <c r="BS712" s="75" t="e">
        <f>L712*VLOOKUP($B712,DM_HHDV!$B$5:$K$1050,9,0)</f>
        <v>#N/A</v>
      </c>
      <c r="BT712" s="75" t="e">
        <f>L712*VLOOKUP($B712,DM_HHDV!$B$5:$K$1050,10,0)</f>
        <v>#N/A</v>
      </c>
      <c r="BU712" s="75" t="e">
        <f>M712*VLOOKUP($B712,DM_HHDV!$B$5:$K$1050,8,0)</f>
        <v>#N/A</v>
      </c>
      <c r="BV712" s="75" t="e">
        <f>M712*VLOOKUP($B712,DM_HHDV!$B$5:$K$1050,9,0)</f>
        <v>#N/A</v>
      </c>
      <c r="BW712" s="75" t="e">
        <f>M712*VLOOKUP($B712,DM_HHDV!$B$5:$K$1050,10,0)</f>
        <v>#N/A</v>
      </c>
      <c r="BX712" s="75" t="e">
        <f>N712*VLOOKUP($B712,DM_HHDV!$B$5:$K$1050,8,0)</f>
        <v>#N/A</v>
      </c>
      <c r="BY712" s="75" t="e">
        <f>N712*VLOOKUP($B712,DM_HHDV!$B$5:$K$1050,9,0)</f>
        <v>#N/A</v>
      </c>
      <c r="BZ712" s="75" t="e">
        <f>N712*VLOOKUP($B712,DM_HHDV!$B$5:$K$1050,10,0)</f>
        <v>#N/A</v>
      </c>
      <c r="CA712" s="75" t="e">
        <f>O712*VLOOKUP($B712,DM_HHDV!$B$5:$K$1050,8,0)</f>
        <v>#N/A</v>
      </c>
      <c r="CB712" s="75" t="e">
        <f>O712*VLOOKUP($B712,DM_HHDV!$B$5:$K$1050,9,0)</f>
        <v>#N/A</v>
      </c>
      <c r="CC712" s="75" t="e">
        <f>O712*VLOOKUP($B712,DM_HHDV!$B$5:$K$1050,10,0)</f>
        <v>#N/A</v>
      </c>
      <c r="CD712" s="75" t="e">
        <f>P712*VLOOKUP($B712,DM_HHDV!$B$5:$K$1050,8,0)</f>
        <v>#N/A</v>
      </c>
      <c r="CE712" s="75" t="e">
        <f>P712*VLOOKUP($B712,DM_HHDV!$B$5:$K$1050,9,0)</f>
        <v>#N/A</v>
      </c>
      <c r="CF712" s="75" t="e">
        <f>P712*VLOOKUP($B712,DM_HHDV!$B$5:$K$1050,10,0)</f>
        <v>#N/A</v>
      </c>
      <c r="CG712" s="75" t="e">
        <f>Q712*VLOOKUP($B712,DM_HHDV!$B$5:$K$1050,8,0)</f>
        <v>#N/A</v>
      </c>
      <c r="CH712" s="75" t="e">
        <f>Q712*VLOOKUP($B712,DM_HHDV!$B$5:$K$1050,9,0)</f>
        <v>#N/A</v>
      </c>
      <c r="CI712" s="75" t="e">
        <f>Q712*VLOOKUP($B712,DM_HHDV!$B$5:$K$1050,10,0)</f>
        <v>#N/A</v>
      </c>
      <c r="CJ712" s="75" t="e">
        <f>R712*VLOOKUP($B712,DM_HHDV!$B$5:$K$1050,8,0)</f>
        <v>#N/A</v>
      </c>
      <c r="CK712" s="75" t="e">
        <f>R712*VLOOKUP($B712,DM_HHDV!$B$5:$K$1050,9,0)</f>
        <v>#N/A</v>
      </c>
      <c r="CL712" s="75" t="e">
        <f>R712*VLOOKUP($B712,DM_HHDV!$B$5:$K$1050,10,0)</f>
        <v>#N/A</v>
      </c>
    </row>
    <row r="713" spans="1:90">
      <c r="A713" s="21">
        <f>DM_HHDV!A712</f>
        <v>0</v>
      </c>
      <c r="B713" s="22"/>
      <c r="C713" s="22"/>
      <c r="D713" s="62">
        <f>IFERROR(VLOOKUP(B713,DM_HHDV!$B$5:$E$1050,3,0),0)</f>
        <v>0</v>
      </c>
      <c r="E713" s="67">
        <f>IFERROR(VLOOKUP(B713,DM_HHDV!$B$5:$E$1050,4,0),0)</f>
        <v>0</v>
      </c>
      <c r="F713" s="74">
        <f t="shared" si="11"/>
        <v>0</v>
      </c>
      <c r="G713" s="23"/>
      <c r="H713" s="65"/>
      <c r="I713" s="65"/>
      <c r="J713" s="65"/>
      <c r="K713" s="65"/>
      <c r="L713" s="65"/>
      <c r="M713" s="65"/>
      <c r="N713" s="65"/>
      <c r="O713" s="65"/>
      <c r="P713" s="65"/>
      <c r="Q713" s="65"/>
      <c r="R713" s="65"/>
      <c r="S713" s="75" t="e">
        <f>G713*VLOOKUP($B713,DM_HHDV!$B$5:$H$1050,5,0)</f>
        <v>#N/A</v>
      </c>
      <c r="T713" s="75" t="e">
        <f>G713*VLOOKUP($B713,DM_HHDV!$B$5:$H$1050,6,0)</f>
        <v>#N/A</v>
      </c>
      <c r="U713" s="75" t="e">
        <f>G713*VLOOKUP($B713,DM_HHDV!$B$5:$H$1050,7,0)</f>
        <v>#N/A</v>
      </c>
      <c r="V713" s="75" t="e">
        <f>H713*VLOOKUP($B713,DM_HHDV!$B$5:$H$1050,5,0)</f>
        <v>#N/A</v>
      </c>
      <c r="W713" s="75" t="e">
        <f>H713*VLOOKUP($B713,DM_HHDV!$B$5:$H$1050,6,0)</f>
        <v>#N/A</v>
      </c>
      <c r="X713" s="75" t="e">
        <f>H713*VLOOKUP($B713,DM_HHDV!$B$5:$H$1050,7,0)</f>
        <v>#N/A</v>
      </c>
      <c r="Y713" s="75" t="e">
        <f>I713*VLOOKUP($B713,DM_HHDV!$B$5:$H$1050,5,0)</f>
        <v>#N/A</v>
      </c>
      <c r="Z713" s="75" t="e">
        <f>I713*VLOOKUP($B713,DM_HHDV!$B$5:$H$1050,6,0)</f>
        <v>#N/A</v>
      </c>
      <c r="AA713" s="75" t="e">
        <f>I713*VLOOKUP($B713,DM_HHDV!$B$5:$H$1050,7,0)</f>
        <v>#N/A</v>
      </c>
      <c r="AB713" s="75" t="e">
        <f>J713*VLOOKUP($B713,DM_HHDV!$B$5:$H$1050,5,0)</f>
        <v>#N/A</v>
      </c>
      <c r="AC713" s="75" t="e">
        <f>J713*VLOOKUP($B713,DM_HHDV!$B$5:$H$1050,6,0)</f>
        <v>#N/A</v>
      </c>
      <c r="AD713" s="75" t="e">
        <f>J713*VLOOKUP($B713,DM_HHDV!$B$5:$H$1050,7,0)</f>
        <v>#N/A</v>
      </c>
      <c r="AE713" s="75" t="e">
        <f>K713*VLOOKUP($B713,DM_HHDV!$B$5:$H$1050,5,0)</f>
        <v>#N/A</v>
      </c>
      <c r="AF713" s="75" t="e">
        <f>K713*VLOOKUP($B713,DM_HHDV!$B$5:$H$1050,6,0)</f>
        <v>#N/A</v>
      </c>
      <c r="AG713" s="75" t="e">
        <f>K713*VLOOKUP($B713,DM_HHDV!$B$5:$H$1050,7,0)</f>
        <v>#N/A</v>
      </c>
      <c r="AH713" s="75" t="e">
        <f>L713*VLOOKUP($B713,DM_HHDV!$B$5:$H$1050,5,0)</f>
        <v>#N/A</v>
      </c>
      <c r="AI713" s="75" t="e">
        <f>L713*VLOOKUP($B713,DM_HHDV!$B$5:$H$1050,6,0)</f>
        <v>#N/A</v>
      </c>
      <c r="AJ713" s="75" t="e">
        <f>L713*VLOOKUP($B713,DM_HHDV!$B$5:$H$1050,7,0)</f>
        <v>#N/A</v>
      </c>
      <c r="AK713" s="75" t="e">
        <f>M713*VLOOKUP($B713,DM_HHDV!$B$5:$H$1050,5,0)</f>
        <v>#N/A</v>
      </c>
      <c r="AL713" s="75" t="e">
        <f>M713*VLOOKUP($B713,DM_HHDV!$B$5:$H$1050,6,0)</f>
        <v>#N/A</v>
      </c>
      <c r="AM713" s="75" t="e">
        <f>M713*VLOOKUP($B713,DM_HHDV!$B$5:$H$1050,7,0)</f>
        <v>#N/A</v>
      </c>
      <c r="AN713" s="75" t="e">
        <f>N713*VLOOKUP($B713,DM_HHDV!$B$5:$H$1050,5,0)</f>
        <v>#N/A</v>
      </c>
      <c r="AO713" s="75" t="e">
        <f>N713*VLOOKUP($B713,DM_HHDV!$B$5:$H$1050,6,0)</f>
        <v>#N/A</v>
      </c>
      <c r="AP713" s="75" t="e">
        <f>N713*VLOOKUP($B713,DM_HHDV!$B$5:$H$1050,7,0)</f>
        <v>#N/A</v>
      </c>
      <c r="AQ713" s="75" t="e">
        <f>O713*VLOOKUP($B713,DM_HHDV!$B$5:$H$1050,5,0)</f>
        <v>#N/A</v>
      </c>
      <c r="AR713" s="75" t="e">
        <f>O713*VLOOKUP($B713,DM_HHDV!$B$5:$H$1050,6,0)</f>
        <v>#N/A</v>
      </c>
      <c r="AS713" s="75" t="e">
        <f>O713*VLOOKUP($B713,DM_HHDV!$B$5:$H$1050,7,0)</f>
        <v>#N/A</v>
      </c>
      <c r="AT713" s="75" t="e">
        <f>P713*VLOOKUP($B713,DM_HHDV!$B$5:$H$1050,5,0)</f>
        <v>#N/A</v>
      </c>
      <c r="AU713" s="75" t="e">
        <f>P713*VLOOKUP($B713,DM_HHDV!$B$5:$H$1050,6,0)</f>
        <v>#N/A</v>
      </c>
      <c r="AV713" s="75" t="e">
        <f>P713*VLOOKUP($B713,DM_HHDV!$B$5:$H$1050,7,0)</f>
        <v>#N/A</v>
      </c>
      <c r="AW713" s="75" t="e">
        <f>Q713*VLOOKUP($B713,DM_HHDV!$B$5:$H$1050,5,0)</f>
        <v>#N/A</v>
      </c>
      <c r="AX713" s="75" t="e">
        <f>Q713*VLOOKUP($B713,DM_HHDV!$B$5:$H$1050,6,0)</f>
        <v>#N/A</v>
      </c>
      <c r="AY713" s="75" t="e">
        <f>Q713*VLOOKUP($B713,DM_HHDV!$B$5:$H$1050,7,0)</f>
        <v>#N/A</v>
      </c>
      <c r="AZ713" s="75" t="e">
        <f>R713*VLOOKUP($B713,DM_HHDV!$B$5:$H$1050,5,0)</f>
        <v>#N/A</v>
      </c>
      <c r="BA713" s="75" t="e">
        <f>R713*VLOOKUP($B713,DM_HHDV!$B$5:$H$1050,6,0)</f>
        <v>#N/A</v>
      </c>
      <c r="BB713" s="75" t="e">
        <f>R713*VLOOKUP($B713,DM_HHDV!$B$5:$H$1050,7,0)</f>
        <v>#N/A</v>
      </c>
      <c r="BC713" s="75" t="e">
        <f>G713*VLOOKUP($B713,DM_HHDV!$B$5:$K$1050,8,0)</f>
        <v>#N/A</v>
      </c>
      <c r="BD713" s="75" t="e">
        <f>G713*VLOOKUP($B713,DM_HHDV!$B$5:$K$1050,9,0)</f>
        <v>#N/A</v>
      </c>
      <c r="BE713" s="75" t="e">
        <f>G713*VLOOKUP($B713,DM_HHDV!$B$5:$K$1050,10,0)</f>
        <v>#N/A</v>
      </c>
      <c r="BF713" s="75" t="e">
        <f>H713*VLOOKUP($B713,DM_HHDV!$B$5:$K$1050,8,0)</f>
        <v>#N/A</v>
      </c>
      <c r="BG713" s="75" t="e">
        <f>H713*VLOOKUP($B713,DM_HHDV!$B$5:$K$1050,9,0)</f>
        <v>#N/A</v>
      </c>
      <c r="BH713" s="75" t="e">
        <f>H713*VLOOKUP($B713,DM_HHDV!$B$5:$K$1050,10,0)</f>
        <v>#N/A</v>
      </c>
      <c r="BI713" s="75" t="e">
        <f>I713*VLOOKUP($B713,DM_HHDV!$B$5:$K$1050,8,0)</f>
        <v>#N/A</v>
      </c>
      <c r="BJ713" s="75" t="e">
        <f>I713*VLOOKUP($B713,DM_HHDV!$B$5:$K$1050,9,0)</f>
        <v>#N/A</v>
      </c>
      <c r="BK713" s="75" t="e">
        <f>I713*VLOOKUP($B713,DM_HHDV!$B$5:$K$1050,10,0)</f>
        <v>#N/A</v>
      </c>
      <c r="BL713" s="75" t="e">
        <f>J713*VLOOKUP($B713,DM_HHDV!$B$5:$K$1050,8,0)</f>
        <v>#N/A</v>
      </c>
      <c r="BM713" s="75" t="e">
        <f>J713*VLOOKUP($B713,DM_HHDV!$B$5:$K$1050,9,0)</f>
        <v>#N/A</v>
      </c>
      <c r="BN713" s="75" t="e">
        <f>J713*VLOOKUP($B713,DM_HHDV!$B$5:$K$1050,10,0)</f>
        <v>#N/A</v>
      </c>
      <c r="BO713" s="75" t="e">
        <f>K713*VLOOKUP($B713,DM_HHDV!$B$5:$K$1050,8,0)</f>
        <v>#N/A</v>
      </c>
      <c r="BP713" s="75" t="e">
        <f>K713*VLOOKUP($B713,DM_HHDV!$B$5:$K$1050,9,0)</f>
        <v>#N/A</v>
      </c>
      <c r="BQ713" s="75" t="e">
        <f>K713*VLOOKUP($B713,DM_HHDV!$B$5:$K$1050,10,0)</f>
        <v>#N/A</v>
      </c>
      <c r="BR713" s="75" t="e">
        <f>L713*VLOOKUP($B713,DM_HHDV!$B$5:$K$1050,8,0)</f>
        <v>#N/A</v>
      </c>
      <c r="BS713" s="75" t="e">
        <f>L713*VLOOKUP($B713,DM_HHDV!$B$5:$K$1050,9,0)</f>
        <v>#N/A</v>
      </c>
      <c r="BT713" s="75" t="e">
        <f>L713*VLOOKUP($B713,DM_HHDV!$B$5:$K$1050,10,0)</f>
        <v>#N/A</v>
      </c>
      <c r="BU713" s="75" t="e">
        <f>M713*VLOOKUP($B713,DM_HHDV!$B$5:$K$1050,8,0)</f>
        <v>#N/A</v>
      </c>
      <c r="BV713" s="75" t="e">
        <f>M713*VLOOKUP($B713,DM_HHDV!$B$5:$K$1050,9,0)</f>
        <v>#N/A</v>
      </c>
      <c r="BW713" s="75" t="e">
        <f>M713*VLOOKUP($B713,DM_HHDV!$B$5:$K$1050,10,0)</f>
        <v>#N/A</v>
      </c>
      <c r="BX713" s="75" t="e">
        <f>N713*VLOOKUP($B713,DM_HHDV!$B$5:$K$1050,8,0)</f>
        <v>#N/A</v>
      </c>
      <c r="BY713" s="75" t="e">
        <f>N713*VLOOKUP($B713,DM_HHDV!$B$5:$K$1050,9,0)</f>
        <v>#N/A</v>
      </c>
      <c r="BZ713" s="75" t="e">
        <f>N713*VLOOKUP($B713,DM_HHDV!$B$5:$K$1050,10,0)</f>
        <v>#N/A</v>
      </c>
      <c r="CA713" s="75" t="e">
        <f>O713*VLOOKUP($B713,DM_HHDV!$B$5:$K$1050,8,0)</f>
        <v>#N/A</v>
      </c>
      <c r="CB713" s="75" t="e">
        <f>O713*VLOOKUP($B713,DM_HHDV!$B$5:$K$1050,9,0)</f>
        <v>#N/A</v>
      </c>
      <c r="CC713" s="75" t="e">
        <f>O713*VLOOKUP($B713,DM_HHDV!$B$5:$K$1050,10,0)</f>
        <v>#N/A</v>
      </c>
      <c r="CD713" s="75" t="e">
        <f>P713*VLOOKUP($B713,DM_HHDV!$B$5:$K$1050,8,0)</f>
        <v>#N/A</v>
      </c>
      <c r="CE713" s="75" t="e">
        <f>P713*VLOOKUP($B713,DM_HHDV!$B$5:$K$1050,9,0)</f>
        <v>#N/A</v>
      </c>
      <c r="CF713" s="75" t="e">
        <f>P713*VLOOKUP($B713,DM_HHDV!$B$5:$K$1050,10,0)</f>
        <v>#N/A</v>
      </c>
      <c r="CG713" s="75" t="e">
        <f>Q713*VLOOKUP($B713,DM_HHDV!$B$5:$K$1050,8,0)</f>
        <v>#N/A</v>
      </c>
      <c r="CH713" s="75" t="e">
        <f>Q713*VLOOKUP($B713,DM_HHDV!$B$5:$K$1050,9,0)</f>
        <v>#N/A</v>
      </c>
      <c r="CI713" s="75" t="e">
        <f>Q713*VLOOKUP($B713,DM_HHDV!$B$5:$K$1050,10,0)</f>
        <v>#N/A</v>
      </c>
      <c r="CJ713" s="75" t="e">
        <f>R713*VLOOKUP($B713,DM_HHDV!$B$5:$K$1050,8,0)</f>
        <v>#N/A</v>
      </c>
      <c r="CK713" s="75" t="e">
        <f>R713*VLOOKUP($B713,DM_HHDV!$B$5:$K$1050,9,0)</f>
        <v>#N/A</v>
      </c>
      <c r="CL713" s="75" t="e">
        <f>R713*VLOOKUP($B713,DM_HHDV!$B$5:$K$1050,10,0)</f>
        <v>#N/A</v>
      </c>
    </row>
    <row r="714" spans="1:90">
      <c r="A714" s="21">
        <f>DM_HHDV!A713</f>
        <v>0</v>
      </c>
      <c r="B714" s="22"/>
      <c r="C714" s="22"/>
      <c r="D714" s="62">
        <f>IFERROR(VLOOKUP(B714,DM_HHDV!$B$5:$E$1050,3,0),0)</f>
        <v>0</v>
      </c>
      <c r="E714" s="67">
        <f>IFERROR(VLOOKUP(B714,DM_HHDV!$B$5:$E$1050,4,0),0)</f>
        <v>0</v>
      </c>
      <c r="F714" s="74">
        <f t="shared" si="11"/>
        <v>0</v>
      </c>
      <c r="G714" s="23"/>
      <c r="H714" s="65"/>
      <c r="I714" s="65"/>
      <c r="J714" s="65"/>
      <c r="K714" s="65"/>
      <c r="L714" s="65"/>
      <c r="M714" s="65"/>
      <c r="N714" s="65"/>
      <c r="O714" s="65"/>
      <c r="P714" s="65"/>
      <c r="Q714" s="65"/>
      <c r="R714" s="65"/>
      <c r="S714" s="75" t="e">
        <f>G714*VLOOKUP($B714,DM_HHDV!$B$5:$H$1050,5,0)</f>
        <v>#N/A</v>
      </c>
      <c r="T714" s="75" t="e">
        <f>G714*VLOOKUP($B714,DM_HHDV!$B$5:$H$1050,6,0)</f>
        <v>#N/A</v>
      </c>
      <c r="U714" s="75" t="e">
        <f>G714*VLOOKUP($B714,DM_HHDV!$B$5:$H$1050,7,0)</f>
        <v>#N/A</v>
      </c>
      <c r="V714" s="75" t="e">
        <f>H714*VLOOKUP($B714,DM_HHDV!$B$5:$H$1050,5,0)</f>
        <v>#N/A</v>
      </c>
      <c r="W714" s="75" t="e">
        <f>H714*VLOOKUP($B714,DM_HHDV!$B$5:$H$1050,6,0)</f>
        <v>#N/A</v>
      </c>
      <c r="X714" s="75" t="e">
        <f>H714*VLOOKUP($B714,DM_HHDV!$B$5:$H$1050,7,0)</f>
        <v>#N/A</v>
      </c>
      <c r="Y714" s="75" t="e">
        <f>I714*VLOOKUP($B714,DM_HHDV!$B$5:$H$1050,5,0)</f>
        <v>#N/A</v>
      </c>
      <c r="Z714" s="75" t="e">
        <f>I714*VLOOKUP($B714,DM_HHDV!$B$5:$H$1050,6,0)</f>
        <v>#N/A</v>
      </c>
      <c r="AA714" s="75" t="e">
        <f>I714*VLOOKUP($B714,DM_HHDV!$B$5:$H$1050,7,0)</f>
        <v>#N/A</v>
      </c>
      <c r="AB714" s="75" t="e">
        <f>J714*VLOOKUP($B714,DM_HHDV!$B$5:$H$1050,5,0)</f>
        <v>#N/A</v>
      </c>
      <c r="AC714" s="75" t="e">
        <f>J714*VLOOKUP($B714,DM_HHDV!$B$5:$H$1050,6,0)</f>
        <v>#N/A</v>
      </c>
      <c r="AD714" s="75" t="e">
        <f>J714*VLOOKUP($B714,DM_HHDV!$B$5:$H$1050,7,0)</f>
        <v>#N/A</v>
      </c>
      <c r="AE714" s="75" t="e">
        <f>K714*VLOOKUP($B714,DM_HHDV!$B$5:$H$1050,5,0)</f>
        <v>#N/A</v>
      </c>
      <c r="AF714" s="75" t="e">
        <f>K714*VLOOKUP($B714,DM_HHDV!$B$5:$H$1050,6,0)</f>
        <v>#N/A</v>
      </c>
      <c r="AG714" s="75" t="e">
        <f>K714*VLOOKUP($B714,DM_HHDV!$B$5:$H$1050,7,0)</f>
        <v>#N/A</v>
      </c>
      <c r="AH714" s="75" t="e">
        <f>L714*VLOOKUP($B714,DM_HHDV!$B$5:$H$1050,5,0)</f>
        <v>#N/A</v>
      </c>
      <c r="AI714" s="75" t="e">
        <f>L714*VLOOKUP($B714,DM_HHDV!$B$5:$H$1050,6,0)</f>
        <v>#N/A</v>
      </c>
      <c r="AJ714" s="75" t="e">
        <f>L714*VLOOKUP($B714,DM_HHDV!$B$5:$H$1050,7,0)</f>
        <v>#N/A</v>
      </c>
      <c r="AK714" s="75" t="e">
        <f>M714*VLOOKUP($B714,DM_HHDV!$B$5:$H$1050,5,0)</f>
        <v>#N/A</v>
      </c>
      <c r="AL714" s="75" t="e">
        <f>M714*VLOOKUP($B714,DM_HHDV!$B$5:$H$1050,6,0)</f>
        <v>#N/A</v>
      </c>
      <c r="AM714" s="75" t="e">
        <f>M714*VLOOKUP($B714,DM_HHDV!$B$5:$H$1050,7,0)</f>
        <v>#N/A</v>
      </c>
      <c r="AN714" s="75" t="e">
        <f>N714*VLOOKUP($B714,DM_HHDV!$B$5:$H$1050,5,0)</f>
        <v>#N/A</v>
      </c>
      <c r="AO714" s="75" t="e">
        <f>N714*VLOOKUP($B714,DM_HHDV!$B$5:$H$1050,6,0)</f>
        <v>#N/A</v>
      </c>
      <c r="AP714" s="75" t="e">
        <f>N714*VLOOKUP($B714,DM_HHDV!$B$5:$H$1050,7,0)</f>
        <v>#N/A</v>
      </c>
      <c r="AQ714" s="75" t="e">
        <f>O714*VLOOKUP($B714,DM_HHDV!$B$5:$H$1050,5,0)</f>
        <v>#N/A</v>
      </c>
      <c r="AR714" s="75" t="e">
        <f>O714*VLOOKUP($B714,DM_HHDV!$B$5:$H$1050,6,0)</f>
        <v>#N/A</v>
      </c>
      <c r="AS714" s="75" t="e">
        <f>O714*VLOOKUP($B714,DM_HHDV!$B$5:$H$1050,7,0)</f>
        <v>#N/A</v>
      </c>
      <c r="AT714" s="75" t="e">
        <f>P714*VLOOKUP($B714,DM_HHDV!$B$5:$H$1050,5,0)</f>
        <v>#N/A</v>
      </c>
      <c r="AU714" s="75" t="e">
        <f>P714*VLOOKUP($B714,DM_HHDV!$B$5:$H$1050,6,0)</f>
        <v>#N/A</v>
      </c>
      <c r="AV714" s="75" t="e">
        <f>P714*VLOOKUP($B714,DM_HHDV!$B$5:$H$1050,7,0)</f>
        <v>#N/A</v>
      </c>
      <c r="AW714" s="75" t="e">
        <f>Q714*VLOOKUP($B714,DM_HHDV!$B$5:$H$1050,5,0)</f>
        <v>#N/A</v>
      </c>
      <c r="AX714" s="75" t="e">
        <f>Q714*VLOOKUP($B714,DM_HHDV!$B$5:$H$1050,6,0)</f>
        <v>#N/A</v>
      </c>
      <c r="AY714" s="75" t="e">
        <f>Q714*VLOOKUP($B714,DM_HHDV!$B$5:$H$1050,7,0)</f>
        <v>#N/A</v>
      </c>
      <c r="AZ714" s="75" t="e">
        <f>R714*VLOOKUP($B714,DM_HHDV!$B$5:$H$1050,5,0)</f>
        <v>#N/A</v>
      </c>
      <c r="BA714" s="75" t="e">
        <f>R714*VLOOKUP($B714,DM_HHDV!$B$5:$H$1050,6,0)</f>
        <v>#N/A</v>
      </c>
      <c r="BB714" s="75" t="e">
        <f>R714*VLOOKUP($B714,DM_HHDV!$B$5:$H$1050,7,0)</f>
        <v>#N/A</v>
      </c>
      <c r="BC714" s="75" t="e">
        <f>G714*VLOOKUP($B714,DM_HHDV!$B$5:$K$1050,8,0)</f>
        <v>#N/A</v>
      </c>
      <c r="BD714" s="75" t="e">
        <f>G714*VLOOKUP($B714,DM_HHDV!$B$5:$K$1050,9,0)</f>
        <v>#N/A</v>
      </c>
      <c r="BE714" s="75" t="e">
        <f>G714*VLOOKUP($B714,DM_HHDV!$B$5:$K$1050,10,0)</f>
        <v>#N/A</v>
      </c>
      <c r="BF714" s="75" t="e">
        <f>H714*VLOOKUP($B714,DM_HHDV!$B$5:$K$1050,8,0)</f>
        <v>#N/A</v>
      </c>
      <c r="BG714" s="75" t="e">
        <f>H714*VLOOKUP($B714,DM_HHDV!$B$5:$K$1050,9,0)</f>
        <v>#N/A</v>
      </c>
      <c r="BH714" s="75" t="e">
        <f>H714*VLOOKUP($B714,DM_HHDV!$B$5:$K$1050,10,0)</f>
        <v>#N/A</v>
      </c>
      <c r="BI714" s="75" t="e">
        <f>I714*VLOOKUP($B714,DM_HHDV!$B$5:$K$1050,8,0)</f>
        <v>#N/A</v>
      </c>
      <c r="BJ714" s="75" t="e">
        <f>I714*VLOOKUP($B714,DM_HHDV!$B$5:$K$1050,9,0)</f>
        <v>#N/A</v>
      </c>
      <c r="BK714" s="75" t="e">
        <f>I714*VLOOKUP($B714,DM_HHDV!$B$5:$K$1050,10,0)</f>
        <v>#N/A</v>
      </c>
      <c r="BL714" s="75" t="e">
        <f>J714*VLOOKUP($B714,DM_HHDV!$B$5:$K$1050,8,0)</f>
        <v>#N/A</v>
      </c>
      <c r="BM714" s="75" t="e">
        <f>J714*VLOOKUP($B714,DM_HHDV!$B$5:$K$1050,9,0)</f>
        <v>#N/A</v>
      </c>
      <c r="BN714" s="75" t="e">
        <f>J714*VLOOKUP($B714,DM_HHDV!$B$5:$K$1050,10,0)</f>
        <v>#N/A</v>
      </c>
      <c r="BO714" s="75" t="e">
        <f>K714*VLOOKUP($B714,DM_HHDV!$B$5:$K$1050,8,0)</f>
        <v>#N/A</v>
      </c>
      <c r="BP714" s="75" t="e">
        <f>K714*VLOOKUP($B714,DM_HHDV!$B$5:$K$1050,9,0)</f>
        <v>#N/A</v>
      </c>
      <c r="BQ714" s="75" t="e">
        <f>K714*VLOOKUP($B714,DM_HHDV!$B$5:$K$1050,10,0)</f>
        <v>#N/A</v>
      </c>
      <c r="BR714" s="75" t="e">
        <f>L714*VLOOKUP($B714,DM_HHDV!$B$5:$K$1050,8,0)</f>
        <v>#N/A</v>
      </c>
      <c r="BS714" s="75" t="e">
        <f>L714*VLOOKUP($B714,DM_HHDV!$B$5:$K$1050,9,0)</f>
        <v>#N/A</v>
      </c>
      <c r="BT714" s="75" t="e">
        <f>L714*VLOOKUP($B714,DM_HHDV!$B$5:$K$1050,10,0)</f>
        <v>#N/A</v>
      </c>
      <c r="BU714" s="75" t="e">
        <f>M714*VLOOKUP($B714,DM_HHDV!$B$5:$K$1050,8,0)</f>
        <v>#N/A</v>
      </c>
      <c r="BV714" s="75" t="e">
        <f>M714*VLOOKUP($B714,DM_HHDV!$B$5:$K$1050,9,0)</f>
        <v>#N/A</v>
      </c>
      <c r="BW714" s="75" t="e">
        <f>M714*VLOOKUP($B714,DM_HHDV!$B$5:$K$1050,10,0)</f>
        <v>#N/A</v>
      </c>
      <c r="BX714" s="75" t="e">
        <f>N714*VLOOKUP($B714,DM_HHDV!$B$5:$K$1050,8,0)</f>
        <v>#N/A</v>
      </c>
      <c r="BY714" s="75" t="e">
        <f>N714*VLOOKUP($B714,DM_HHDV!$B$5:$K$1050,9,0)</f>
        <v>#N/A</v>
      </c>
      <c r="BZ714" s="75" t="e">
        <f>N714*VLOOKUP($B714,DM_HHDV!$B$5:$K$1050,10,0)</f>
        <v>#N/A</v>
      </c>
      <c r="CA714" s="75" t="e">
        <f>O714*VLOOKUP($B714,DM_HHDV!$B$5:$K$1050,8,0)</f>
        <v>#N/A</v>
      </c>
      <c r="CB714" s="75" t="e">
        <f>O714*VLOOKUP($B714,DM_HHDV!$B$5:$K$1050,9,0)</f>
        <v>#N/A</v>
      </c>
      <c r="CC714" s="75" t="e">
        <f>O714*VLOOKUP($B714,DM_HHDV!$B$5:$K$1050,10,0)</f>
        <v>#N/A</v>
      </c>
      <c r="CD714" s="75" t="e">
        <f>P714*VLOOKUP($B714,DM_HHDV!$B$5:$K$1050,8,0)</f>
        <v>#N/A</v>
      </c>
      <c r="CE714" s="75" t="e">
        <f>P714*VLOOKUP($B714,DM_HHDV!$B$5:$K$1050,9,0)</f>
        <v>#N/A</v>
      </c>
      <c r="CF714" s="75" t="e">
        <f>P714*VLOOKUP($B714,DM_HHDV!$B$5:$K$1050,10,0)</f>
        <v>#N/A</v>
      </c>
      <c r="CG714" s="75" t="e">
        <f>Q714*VLOOKUP($B714,DM_HHDV!$B$5:$K$1050,8,0)</f>
        <v>#N/A</v>
      </c>
      <c r="CH714" s="75" t="e">
        <f>Q714*VLOOKUP($B714,DM_HHDV!$B$5:$K$1050,9,0)</f>
        <v>#N/A</v>
      </c>
      <c r="CI714" s="75" t="e">
        <f>Q714*VLOOKUP($B714,DM_HHDV!$B$5:$K$1050,10,0)</f>
        <v>#N/A</v>
      </c>
      <c r="CJ714" s="75" t="e">
        <f>R714*VLOOKUP($B714,DM_HHDV!$B$5:$K$1050,8,0)</f>
        <v>#N/A</v>
      </c>
      <c r="CK714" s="75" t="e">
        <f>R714*VLOOKUP($B714,DM_HHDV!$B$5:$K$1050,9,0)</f>
        <v>#N/A</v>
      </c>
      <c r="CL714" s="75" t="e">
        <f>R714*VLOOKUP($B714,DM_HHDV!$B$5:$K$1050,10,0)</f>
        <v>#N/A</v>
      </c>
    </row>
    <row r="715" spans="1:90">
      <c r="A715" s="21">
        <f>DM_HHDV!A714</f>
        <v>0</v>
      </c>
      <c r="B715" s="22"/>
      <c r="C715" s="22"/>
      <c r="D715" s="62">
        <f>IFERROR(VLOOKUP(B715,DM_HHDV!$B$5:$E$1050,3,0),0)</f>
        <v>0</v>
      </c>
      <c r="E715" s="67">
        <f>IFERROR(VLOOKUP(B715,DM_HHDV!$B$5:$E$1050,4,0),0)</f>
        <v>0</v>
      </c>
      <c r="F715" s="74">
        <f t="shared" si="11"/>
        <v>0</v>
      </c>
      <c r="G715" s="23"/>
      <c r="H715" s="65"/>
      <c r="I715" s="65"/>
      <c r="J715" s="65"/>
      <c r="K715" s="65"/>
      <c r="L715" s="65"/>
      <c r="M715" s="65"/>
      <c r="N715" s="65"/>
      <c r="O715" s="65"/>
      <c r="P715" s="65"/>
      <c r="Q715" s="65"/>
      <c r="R715" s="65"/>
      <c r="S715" s="75" t="e">
        <f>G715*VLOOKUP($B715,DM_HHDV!$B$5:$H$1050,5,0)</f>
        <v>#N/A</v>
      </c>
      <c r="T715" s="75" t="e">
        <f>G715*VLOOKUP($B715,DM_HHDV!$B$5:$H$1050,6,0)</f>
        <v>#N/A</v>
      </c>
      <c r="U715" s="75" t="e">
        <f>G715*VLOOKUP($B715,DM_HHDV!$B$5:$H$1050,7,0)</f>
        <v>#N/A</v>
      </c>
      <c r="V715" s="75" t="e">
        <f>H715*VLOOKUP($B715,DM_HHDV!$B$5:$H$1050,5,0)</f>
        <v>#N/A</v>
      </c>
      <c r="W715" s="75" t="e">
        <f>H715*VLOOKUP($B715,DM_HHDV!$B$5:$H$1050,6,0)</f>
        <v>#N/A</v>
      </c>
      <c r="X715" s="75" t="e">
        <f>H715*VLOOKUP($B715,DM_HHDV!$B$5:$H$1050,7,0)</f>
        <v>#N/A</v>
      </c>
      <c r="Y715" s="75" t="e">
        <f>I715*VLOOKUP($B715,DM_HHDV!$B$5:$H$1050,5,0)</f>
        <v>#N/A</v>
      </c>
      <c r="Z715" s="75" t="e">
        <f>I715*VLOOKUP($B715,DM_HHDV!$B$5:$H$1050,6,0)</f>
        <v>#N/A</v>
      </c>
      <c r="AA715" s="75" t="e">
        <f>I715*VLOOKUP($B715,DM_HHDV!$B$5:$H$1050,7,0)</f>
        <v>#N/A</v>
      </c>
      <c r="AB715" s="75" t="e">
        <f>J715*VLOOKUP($B715,DM_HHDV!$B$5:$H$1050,5,0)</f>
        <v>#N/A</v>
      </c>
      <c r="AC715" s="75" t="e">
        <f>J715*VLOOKUP($B715,DM_HHDV!$B$5:$H$1050,6,0)</f>
        <v>#N/A</v>
      </c>
      <c r="AD715" s="75" t="e">
        <f>J715*VLOOKUP($B715,DM_HHDV!$B$5:$H$1050,7,0)</f>
        <v>#N/A</v>
      </c>
      <c r="AE715" s="75" t="e">
        <f>K715*VLOOKUP($B715,DM_HHDV!$B$5:$H$1050,5,0)</f>
        <v>#N/A</v>
      </c>
      <c r="AF715" s="75" t="e">
        <f>K715*VLOOKUP($B715,DM_HHDV!$B$5:$H$1050,6,0)</f>
        <v>#N/A</v>
      </c>
      <c r="AG715" s="75" t="e">
        <f>K715*VLOOKUP($B715,DM_HHDV!$B$5:$H$1050,7,0)</f>
        <v>#N/A</v>
      </c>
      <c r="AH715" s="75" t="e">
        <f>L715*VLOOKUP($B715,DM_HHDV!$B$5:$H$1050,5,0)</f>
        <v>#N/A</v>
      </c>
      <c r="AI715" s="75" t="e">
        <f>L715*VLOOKUP($B715,DM_HHDV!$B$5:$H$1050,6,0)</f>
        <v>#N/A</v>
      </c>
      <c r="AJ715" s="75" t="e">
        <f>L715*VLOOKUP($B715,DM_HHDV!$B$5:$H$1050,7,0)</f>
        <v>#N/A</v>
      </c>
      <c r="AK715" s="75" t="e">
        <f>M715*VLOOKUP($B715,DM_HHDV!$B$5:$H$1050,5,0)</f>
        <v>#N/A</v>
      </c>
      <c r="AL715" s="75" t="e">
        <f>M715*VLOOKUP($B715,DM_HHDV!$B$5:$H$1050,6,0)</f>
        <v>#N/A</v>
      </c>
      <c r="AM715" s="75" t="e">
        <f>M715*VLOOKUP($B715,DM_HHDV!$B$5:$H$1050,7,0)</f>
        <v>#N/A</v>
      </c>
      <c r="AN715" s="75" t="e">
        <f>N715*VLOOKUP($B715,DM_HHDV!$B$5:$H$1050,5,0)</f>
        <v>#N/A</v>
      </c>
      <c r="AO715" s="75" t="e">
        <f>N715*VLOOKUP($B715,DM_HHDV!$B$5:$H$1050,6,0)</f>
        <v>#N/A</v>
      </c>
      <c r="AP715" s="75" t="e">
        <f>N715*VLOOKUP($B715,DM_HHDV!$B$5:$H$1050,7,0)</f>
        <v>#N/A</v>
      </c>
      <c r="AQ715" s="75" t="e">
        <f>O715*VLOOKUP($B715,DM_HHDV!$B$5:$H$1050,5,0)</f>
        <v>#N/A</v>
      </c>
      <c r="AR715" s="75" t="e">
        <f>O715*VLOOKUP($B715,DM_HHDV!$B$5:$H$1050,6,0)</f>
        <v>#N/A</v>
      </c>
      <c r="AS715" s="75" t="e">
        <f>O715*VLOOKUP($B715,DM_HHDV!$B$5:$H$1050,7,0)</f>
        <v>#N/A</v>
      </c>
      <c r="AT715" s="75" t="e">
        <f>P715*VLOOKUP($B715,DM_HHDV!$B$5:$H$1050,5,0)</f>
        <v>#N/A</v>
      </c>
      <c r="AU715" s="75" t="e">
        <f>P715*VLOOKUP($B715,DM_HHDV!$B$5:$H$1050,6,0)</f>
        <v>#N/A</v>
      </c>
      <c r="AV715" s="75" t="e">
        <f>P715*VLOOKUP($B715,DM_HHDV!$B$5:$H$1050,7,0)</f>
        <v>#N/A</v>
      </c>
      <c r="AW715" s="75" t="e">
        <f>Q715*VLOOKUP($B715,DM_HHDV!$B$5:$H$1050,5,0)</f>
        <v>#N/A</v>
      </c>
      <c r="AX715" s="75" t="e">
        <f>Q715*VLOOKUP($B715,DM_HHDV!$B$5:$H$1050,6,0)</f>
        <v>#N/A</v>
      </c>
      <c r="AY715" s="75" t="e">
        <f>Q715*VLOOKUP($B715,DM_HHDV!$B$5:$H$1050,7,0)</f>
        <v>#N/A</v>
      </c>
      <c r="AZ715" s="75" t="e">
        <f>R715*VLOOKUP($B715,DM_HHDV!$B$5:$H$1050,5,0)</f>
        <v>#N/A</v>
      </c>
      <c r="BA715" s="75" t="e">
        <f>R715*VLOOKUP($B715,DM_HHDV!$B$5:$H$1050,6,0)</f>
        <v>#N/A</v>
      </c>
      <c r="BB715" s="75" t="e">
        <f>R715*VLOOKUP($B715,DM_HHDV!$B$5:$H$1050,7,0)</f>
        <v>#N/A</v>
      </c>
      <c r="BC715" s="75" t="e">
        <f>G715*VLOOKUP($B715,DM_HHDV!$B$5:$K$1050,8,0)</f>
        <v>#N/A</v>
      </c>
      <c r="BD715" s="75" t="e">
        <f>G715*VLOOKUP($B715,DM_HHDV!$B$5:$K$1050,9,0)</f>
        <v>#N/A</v>
      </c>
      <c r="BE715" s="75" t="e">
        <f>G715*VLOOKUP($B715,DM_HHDV!$B$5:$K$1050,10,0)</f>
        <v>#N/A</v>
      </c>
      <c r="BF715" s="75" t="e">
        <f>H715*VLOOKUP($B715,DM_HHDV!$B$5:$K$1050,8,0)</f>
        <v>#N/A</v>
      </c>
      <c r="BG715" s="75" t="e">
        <f>H715*VLOOKUP($B715,DM_HHDV!$B$5:$K$1050,9,0)</f>
        <v>#N/A</v>
      </c>
      <c r="BH715" s="75" t="e">
        <f>H715*VLOOKUP($B715,DM_HHDV!$B$5:$K$1050,10,0)</f>
        <v>#N/A</v>
      </c>
      <c r="BI715" s="75" t="e">
        <f>I715*VLOOKUP($B715,DM_HHDV!$B$5:$K$1050,8,0)</f>
        <v>#N/A</v>
      </c>
      <c r="BJ715" s="75" t="e">
        <f>I715*VLOOKUP($B715,DM_HHDV!$B$5:$K$1050,9,0)</f>
        <v>#N/A</v>
      </c>
      <c r="BK715" s="75" t="e">
        <f>I715*VLOOKUP($B715,DM_HHDV!$B$5:$K$1050,10,0)</f>
        <v>#N/A</v>
      </c>
      <c r="BL715" s="75" t="e">
        <f>J715*VLOOKUP($B715,DM_HHDV!$B$5:$K$1050,8,0)</f>
        <v>#N/A</v>
      </c>
      <c r="BM715" s="75" t="e">
        <f>J715*VLOOKUP($B715,DM_HHDV!$B$5:$K$1050,9,0)</f>
        <v>#N/A</v>
      </c>
      <c r="BN715" s="75" t="e">
        <f>J715*VLOOKUP($B715,DM_HHDV!$B$5:$K$1050,10,0)</f>
        <v>#N/A</v>
      </c>
      <c r="BO715" s="75" t="e">
        <f>K715*VLOOKUP($B715,DM_HHDV!$B$5:$K$1050,8,0)</f>
        <v>#N/A</v>
      </c>
      <c r="BP715" s="75" t="e">
        <f>K715*VLOOKUP($B715,DM_HHDV!$B$5:$K$1050,9,0)</f>
        <v>#N/A</v>
      </c>
      <c r="BQ715" s="75" t="e">
        <f>K715*VLOOKUP($B715,DM_HHDV!$B$5:$K$1050,10,0)</f>
        <v>#N/A</v>
      </c>
      <c r="BR715" s="75" t="e">
        <f>L715*VLOOKUP($B715,DM_HHDV!$B$5:$K$1050,8,0)</f>
        <v>#N/A</v>
      </c>
      <c r="BS715" s="75" t="e">
        <f>L715*VLOOKUP($B715,DM_HHDV!$B$5:$K$1050,9,0)</f>
        <v>#N/A</v>
      </c>
      <c r="BT715" s="75" t="e">
        <f>L715*VLOOKUP($B715,DM_HHDV!$B$5:$K$1050,10,0)</f>
        <v>#N/A</v>
      </c>
      <c r="BU715" s="75" t="e">
        <f>M715*VLOOKUP($B715,DM_HHDV!$B$5:$K$1050,8,0)</f>
        <v>#N/A</v>
      </c>
      <c r="BV715" s="75" t="e">
        <f>M715*VLOOKUP($B715,DM_HHDV!$B$5:$K$1050,9,0)</f>
        <v>#N/A</v>
      </c>
      <c r="BW715" s="75" t="e">
        <f>M715*VLOOKUP($B715,DM_HHDV!$B$5:$K$1050,10,0)</f>
        <v>#N/A</v>
      </c>
      <c r="BX715" s="75" t="e">
        <f>N715*VLOOKUP($B715,DM_HHDV!$B$5:$K$1050,8,0)</f>
        <v>#N/A</v>
      </c>
      <c r="BY715" s="75" t="e">
        <f>N715*VLOOKUP($B715,DM_HHDV!$B$5:$K$1050,9,0)</f>
        <v>#N/A</v>
      </c>
      <c r="BZ715" s="75" t="e">
        <f>N715*VLOOKUP($B715,DM_HHDV!$B$5:$K$1050,10,0)</f>
        <v>#N/A</v>
      </c>
      <c r="CA715" s="75" t="e">
        <f>O715*VLOOKUP($B715,DM_HHDV!$B$5:$K$1050,8,0)</f>
        <v>#N/A</v>
      </c>
      <c r="CB715" s="75" t="e">
        <f>O715*VLOOKUP($B715,DM_HHDV!$B$5:$K$1050,9,0)</f>
        <v>#N/A</v>
      </c>
      <c r="CC715" s="75" t="e">
        <f>O715*VLOOKUP($B715,DM_HHDV!$B$5:$K$1050,10,0)</f>
        <v>#N/A</v>
      </c>
      <c r="CD715" s="75" t="e">
        <f>P715*VLOOKUP($B715,DM_HHDV!$B$5:$K$1050,8,0)</f>
        <v>#N/A</v>
      </c>
      <c r="CE715" s="75" t="e">
        <f>P715*VLOOKUP($B715,DM_HHDV!$B$5:$K$1050,9,0)</f>
        <v>#N/A</v>
      </c>
      <c r="CF715" s="75" t="e">
        <f>P715*VLOOKUP($B715,DM_HHDV!$B$5:$K$1050,10,0)</f>
        <v>#N/A</v>
      </c>
      <c r="CG715" s="75" t="e">
        <f>Q715*VLOOKUP($B715,DM_HHDV!$B$5:$K$1050,8,0)</f>
        <v>#N/A</v>
      </c>
      <c r="CH715" s="75" t="e">
        <f>Q715*VLOOKUP($B715,DM_HHDV!$B$5:$K$1050,9,0)</f>
        <v>#N/A</v>
      </c>
      <c r="CI715" s="75" t="e">
        <f>Q715*VLOOKUP($B715,DM_HHDV!$B$5:$K$1050,10,0)</f>
        <v>#N/A</v>
      </c>
      <c r="CJ715" s="75" t="e">
        <f>R715*VLOOKUP($B715,DM_HHDV!$B$5:$K$1050,8,0)</f>
        <v>#N/A</v>
      </c>
      <c r="CK715" s="75" t="e">
        <f>R715*VLOOKUP($B715,DM_HHDV!$B$5:$K$1050,9,0)</f>
        <v>#N/A</v>
      </c>
      <c r="CL715" s="75" t="e">
        <f>R715*VLOOKUP($B715,DM_HHDV!$B$5:$K$1050,10,0)</f>
        <v>#N/A</v>
      </c>
    </row>
    <row r="716" spans="1:90">
      <c r="A716" s="21">
        <f>DM_HHDV!A715</f>
        <v>0</v>
      </c>
      <c r="B716" s="22"/>
      <c r="C716" s="22"/>
      <c r="D716" s="62">
        <f>IFERROR(VLOOKUP(B716,DM_HHDV!$B$5:$E$1050,3,0),0)</f>
        <v>0</v>
      </c>
      <c r="E716" s="67">
        <f>IFERROR(VLOOKUP(B716,DM_HHDV!$B$5:$E$1050,4,0),0)</f>
        <v>0</v>
      </c>
      <c r="F716" s="74">
        <f t="shared" si="11"/>
        <v>0</v>
      </c>
      <c r="G716" s="23"/>
      <c r="H716" s="65"/>
      <c r="I716" s="65"/>
      <c r="J716" s="65"/>
      <c r="K716" s="65"/>
      <c r="L716" s="65"/>
      <c r="M716" s="65"/>
      <c r="N716" s="65"/>
      <c r="O716" s="65"/>
      <c r="P716" s="65"/>
      <c r="Q716" s="65"/>
      <c r="R716" s="65"/>
      <c r="S716" s="75" t="e">
        <f>G716*VLOOKUP($B716,DM_HHDV!$B$5:$H$1050,5,0)</f>
        <v>#N/A</v>
      </c>
      <c r="T716" s="75" t="e">
        <f>G716*VLOOKUP($B716,DM_HHDV!$B$5:$H$1050,6,0)</f>
        <v>#N/A</v>
      </c>
      <c r="U716" s="75" t="e">
        <f>G716*VLOOKUP($B716,DM_HHDV!$B$5:$H$1050,7,0)</f>
        <v>#N/A</v>
      </c>
      <c r="V716" s="75" t="e">
        <f>H716*VLOOKUP($B716,DM_HHDV!$B$5:$H$1050,5,0)</f>
        <v>#N/A</v>
      </c>
      <c r="W716" s="75" t="e">
        <f>H716*VLOOKUP($B716,DM_HHDV!$B$5:$H$1050,6,0)</f>
        <v>#N/A</v>
      </c>
      <c r="X716" s="75" t="e">
        <f>H716*VLOOKUP($B716,DM_HHDV!$B$5:$H$1050,7,0)</f>
        <v>#N/A</v>
      </c>
      <c r="Y716" s="75" t="e">
        <f>I716*VLOOKUP($B716,DM_HHDV!$B$5:$H$1050,5,0)</f>
        <v>#N/A</v>
      </c>
      <c r="Z716" s="75" t="e">
        <f>I716*VLOOKUP($B716,DM_HHDV!$B$5:$H$1050,6,0)</f>
        <v>#N/A</v>
      </c>
      <c r="AA716" s="75" t="e">
        <f>I716*VLOOKUP($B716,DM_HHDV!$B$5:$H$1050,7,0)</f>
        <v>#N/A</v>
      </c>
      <c r="AB716" s="75" t="e">
        <f>J716*VLOOKUP($B716,DM_HHDV!$B$5:$H$1050,5,0)</f>
        <v>#N/A</v>
      </c>
      <c r="AC716" s="75" t="e">
        <f>J716*VLOOKUP($B716,DM_HHDV!$B$5:$H$1050,6,0)</f>
        <v>#N/A</v>
      </c>
      <c r="AD716" s="75" t="e">
        <f>J716*VLOOKUP($B716,DM_HHDV!$B$5:$H$1050,7,0)</f>
        <v>#N/A</v>
      </c>
      <c r="AE716" s="75" t="e">
        <f>K716*VLOOKUP($B716,DM_HHDV!$B$5:$H$1050,5,0)</f>
        <v>#N/A</v>
      </c>
      <c r="AF716" s="75" t="e">
        <f>K716*VLOOKUP($B716,DM_HHDV!$B$5:$H$1050,6,0)</f>
        <v>#N/A</v>
      </c>
      <c r="AG716" s="75" t="e">
        <f>K716*VLOOKUP($B716,DM_HHDV!$B$5:$H$1050,7,0)</f>
        <v>#N/A</v>
      </c>
      <c r="AH716" s="75" t="e">
        <f>L716*VLOOKUP($B716,DM_HHDV!$B$5:$H$1050,5,0)</f>
        <v>#N/A</v>
      </c>
      <c r="AI716" s="75" t="e">
        <f>L716*VLOOKUP($B716,DM_HHDV!$B$5:$H$1050,6,0)</f>
        <v>#N/A</v>
      </c>
      <c r="AJ716" s="75" t="e">
        <f>L716*VLOOKUP($B716,DM_HHDV!$B$5:$H$1050,7,0)</f>
        <v>#N/A</v>
      </c>
      <c r="AK716" s="75" t="e">
        <f>M716*VLOOKUP($B716,DM_HHDV!$B$5:$H$1050,5,0)</f>
        <v>#N/A</v>
      </c>
      <c r="AL716" s="75" t="e">
        <f>M716*VLOOKUP($B716,DM_HHDV!$B$5:$H$1050,6,0)</f>
        <v>#N/A</v>
      </c>
      <c r="AM716" s="75" t="e">
        <f>M716*VLOOKUP($B716,DM_HHDV!$B$5:$H$1050,7,0)</f>
        <v>#N/A</v>
      </c>
      <c r="AN716" s="75" t="e">
        <f>N716*VLOOKUP($B716,DM_HHDV!$B$5:$H$1050,5,0)</f>
        <v>#N/A</v>
      </c>
      <c r="AO716" s="75" t="e">
        <f>N716*VLOOKUP($B716,DM_HHDV!$B$5:$H$1050,6,0)</f>
        <v>#N/A</v>
      </c>
      <c r="AP716" s="75" t="e">
        <f>N716*VLOOKUP($B716,DM_HHDV!$B$5:$H$1050,7,0)</f>
        <v>#N/A</v>
      </c>
      <c r="AQ716" s="75" t="e">
        <f>O716*VLOOKUP($B716,DM_HHDV!$B$5:$H$1050,5,0)</f>
        <v>#N/A</v>
      </c>
      <c r="AR716" s="75" t="e">
        <f>O716*VLOOKUP($B716,DM_HHDV!$B$5:$H$1050,6,0)</f>
        <v>#N/A</v>
      </c>
      <c r="AS716" s="75" t="e">
        <f>O716*VLOOKUP($B716,DM_HHDV!$B$5:$H$1050,7,0)</f>
        <v>#N/A</v>
      </c>
      <c r="AT716" s="75" t="e">
        <f>P716*VLOOKUP($B716,DM_HHDV!$B$5:$H$1050,5,0)</f>
        <v>#N/A</v>
      </c>
      <c r="AU716" s="75" t="e">
        <f>P716*VLOOKUP($B716,DM_HHDV!$B$5:$H$1050,6,0)</f>
        <v>#N/A</v>
      </c>
      <c r="AV716" s="75" t="e">
        <f>P716*VLOOKUP($B716,DM_HHDV!$B$5:$H$1050,7,0)</f>
        <v>#N/A</v>
      </c>
      <c r="AW716" s="75" t="e">
        <f>Q716*VLOOKUP($B716,DM_HHDV!$B$5:$H$1050,5,0)</f>
        <v>#N/A</v>
      </c>
      <c r="AX716" s="75" t="e">
        <f>Q716*VLOOKUP($B716,DM_HHDV!$B$5:$H$1050,6,0)</f>
        <v>#N/A</v>
      </c>
      <c r="AY716" s="75" t="e">
        <f>Q716*VLOOKUP($B716,DM_HHDV!$B$5:$H$1050,7,0)</f>
        <v>#N/A</v>
      </c>
      <c r="AZ716" s="75" t="e">
        <f>R716*VLOOKUP($B716,DM_HHDV!$B$5:$H$1050,5,0)</f>
        <v>#N/A</v>
      </c>
      <c r="BA716" s="75" t="e">
        <f>R716*VLOOKUP($B716,DM_HHDV!$B$5:$H$1050,6,0)</f>
        <v>#N/A</v>
      </c>
      <c r="BB716" s="75" t="e">
        <f>R716*VLOOKUP($B716,DM_HHDV!$B$5:$H$1050,7,0)</f>
        <v>#N/A</v>
      </c>
      <c r="BC716" s="75" t="e">
        <f>G716*VLOOKUP($B716,DM_HHDV!$B$5:$K$1050,8,0)</f>
        <v>#N/A</v>
      </c>
      <c r="BD716" s="75" t="e">
        <f>G716*VLOOKUP($B716,DM_HHDV!$B$5:$K$1050,9,0)</f>
        <v>#N/A</v>
      </c>
      <c r="BE716" s="75" t="e">
        <f>G716*VLOOKUP($B716,DM_HHDV!$B$5:$K$1050,10,0)</f>
        <v>#N/A</v>
      </c>
      <c r="BF716" s="75" t="e">
        <f>H716*VLOOKUP($B716,DM_HHDV!$B$5:$K$1050,8,0)</f>
        <v>#N/A</v>
      </c>
      <c r="BG716" s="75" t="e">
        <f>H716*VLOOKUP($B716,DM_HHDV!$B$5:$K$1050,9,0)</f>
        <v>#N/A</v>
      </c>
      <c r="BH716" s="75" t="e">
        <f>H716*VLOOKUP($B716,DM_HHDV!$B$5:$K$1050,10,0)</f>
        <v>#N/A</v>
      </c>
      <c r="BI716" s="75" t="e">
        <f>I716*VLOOKUP($B716,DM_HHDV!$B$5:$K$1050,8,0)</f>
        <v>#N/A</v>
      </c>
      <c r="BJ716" s="75" t="e">
        <f>I716*VLOOKUP($B716,DM_HHDV!$B$5:$K$1050,9,0)</f>
        <v>#N/A</v>
      </c>
      <c r="BK716" s="75" t="e">
        <f>I716*VLOOKUP($B716,DM_HHDV!$B$5:$K$1050,10,0)</f>
        <v>#N/A</v>
      </c>
      <c r="BL716" s="75" t="e">
        <f>J716*VLOOKUP($B716,DM_HHDV!$B$5:$K$1050,8,0)</f>
        <v>#N/A</v>
      </c>
      <c r="BM716" s="75" t="e">
        <f>J716*VLOOKUP($B716,DM_HHDV!$B$5:$K$1050,9,0)</f>
        <v>#N/A</v>
      </c>
      <c r="BN716" s="75" t="e">
        <f>J716*VLOOKUP($B716,DM_HHDV!$B$5:$K$1050,10,0)</f>
        <v>#N/A</v>
      </c>
      <c r="BO716" s="75" t="e">
        <f>K716*VLOOKUP($B716,DM_HHDV!$B$5:$K$1050,8,0)</f>
        <v>#N/A</v>
      </c>
      <c r="BP716" s="75" t="e">
        <f>K716*VLOOKUP($B716,DM_HHDV!$B$5:$K$1050,9,0)</f>
        <v>#N/A</v>
      </c>
      <c r="BQ716" s="75" t="e">
        <f>K716*VLOOKUP($B716,DM_HHDV!$B$5:$K$1050,10,0)</f>
        <v>#N/A</v>
      </c>
      <c r="BR716" s="75" t="e">
        <f>L716*VLOOKUP($B716,DM_HHDV!$B$5:$K$1050,8,0)</f>
        <v>#N/A</v>
      </c>
      <c r="BS716" s="75" t="e">
        <f>L716*VLOOKUP($B716,DM_HHDV!$B$5:$K$1050,9,0)</f>
        <v>#N/A</v>
      </c>
      <c r="BT716" s="75" t="e">
        <f>L716*VLOOKUP($B716,DM_HHDV!$B$5:$K$1050,10,0)</f>
        <v>#N/A</v>
      </c>
      <c r="BU716" s="75" t="e">
        <f>M716*VLOOKUP($B716,DM_HHDV!$B$5:$K$1050,8,0)</f>
        <v>#N/A</v>
      </c>
      <c r="BV716" s="75" t="e">
        <f>M716*VLOOKUP($B716,DM_HHDV!$B$5:$K$1050,9,0)</f>
        <v>#N/A</v>
      </c>
      <c r="BW716" s="75" t="e">
        <f>M716*VLOOKUP($B716,DM_HHDV!$B$5:$K$1050,10,0)</f>
        <v>#N/A</v>
      </c>
      <c r="BX716" s="75" t="e">
        <f>N716*VLOOKUP($B716,DM_HHDV!$B$5:$K$1050,8,0)</f>
        <v>#N/A</v>
      </c>
      <c r="BY716" s="75" t="e">
        <f>N716*VLOOKUP($B716,DM_HHDV!$B$5:$K$1050,9,0)</f>
        <v>#N/A</v>
      </c>
      <c r="BZ716" s="75" t="e">
        <f>N716*VLOOKUP($B716,DM_HHDV!$B$5:$K$1050,10,0)</f>
        <v>#N/A</v>
      </c>
      <c r="CA716" s="75" t="e">
        <f>O716*VLOOKUP($B716,DM_HHDV!$B$5:$K$1050,8,0)</f>
        <v>#N/A</v>
      </c>
      <c r="CB716" s="75" t="e">
        <f>O716*VLOOKUP($B716,DM_HHDV!$B$5:$K$1050,9,0)</f>
        <v>#N/A</v>
      </c>
      <c r="CC716" s="75" t="e">
        <f>O716*VLOOKUP($B716,DM_HHDV!$B$5:$K$1050,10,0)</f>
        <v>#N/A</v>
      </c>
      <c r="CD716" s="75" t="e">
        <f>P716*VLOOKUP($B716,DM_HHDV!$B$5:$K$1050,8,0)</f>
        <v>#N/A</v>
      </c>
      <c r="CE716" s="75" t="e">
        <f>P716*VLOOKUP($B716,DM_HHDV!$B$5:$K$1050,9,0)</f>
        <v>#N/A</v>
      </c>
      <c r="CF716" s="75" t="e">
        <f>P716*VLOOKUP($B716,DM_HHDV!$B$5:$K$1050,10,0)</f>
        <v>#N/A</v>
      </c>
      <c r="CG716" s="75" t="e">
        <f>Q716*VLOOKUP($B716,DM_HHDV!$B$5:$K$1050,8,0)</f>
        <v>#N/A</v>
      </c>
      <c r="CH716" s="75" t="e">
        <f>Q716*VLOOKUP($B716,DM_HHDV!$B$5:$K$1050,9,0)</f>
        <v>#N/A</v>
      </c>
      <c r="CI716" s="75" t="e">
        <f>Q716*VLOOKUP($B716,DM_HHDV!$B$5:$K$1050,10,0)</f>
        <v>#N/A</v>
      </c>
      <c r="CJ716" s="75" t="e">
        <f>R716*VLOOKUP($B716,DM_HHDV!$B$5:$K$1050,8,0)</f>
        <v>#N/A</v>
      </c>
      <c r="CK716" s="75" t="e">
        <f>R716*VLOOKUP($B716,DM_HHDV!$B$5:$K$1050,9,0)</f>
        <v>#N/A</v>
      </c>
      <c r="CL716" s="75" t="e">
        <f>R716*VLOOKUP($B716,DM_HHDV!$B$5:$K$1050,10,0)</f>
        <v>#N/A</v>
      </c>
    </row>
    <row r="717" spans="1:90">
      <c r="A717" s="21">
        <f>DM_HHDV!A716</f>
        <v>0</v>
      </c>
      <c r="B717" s="22"/>
      <c r="C717" s="22"/>
      <c r="D717" s="62">
        <f>IFERROR(VLOOKUP(B717,DM_HHDV!$B$5:$E$1050,3,0),0)</f>
        <v>0</v>
      </c>
      <c r="E717" s="67">
        <f>IFERROR(VLOOKUP(B717,DM_HHDV!$B$5:$E$1050,4,0),0)</f>
        <v>0</v>
      </c>
      <c r="F717" s="74">
        <f t="shared" si="11"/>
        <v>0</v>
      </c>
      <c r="G717" s="23"/>
      <c r="H717" s="65"/>
      <c r="I717" s="65"/>
      <c r="J717" s="65"/>
      <c r="K717" s="65"/>
      <c r="L717" s="65"/>
      <c r="M717" s="65"/>
      <c r="N717" s="65"/>
      <c r="O717" s="65"/>
      <c r="P717" s="65"/>
      <c r="Q717" s="65"/>
      <c r="R717" s="65"/>
      <c r="S717" s="75" t="e">
        <f>G717*VLOOKUP($B717,DM_HHDV!$B$5:$H$1050,5,0)</f>
        <v>#N/A</v>
      </c>
      <c r="T717" s="75" t="e">
        <f>G717*VLOOKUP($B717,DM_HHDV!$B$5:$H$1050,6,0)</f>
        <v>#N/A</v>
      </c>
      <c r="U717" s="75" t="e">
        <f>G717*VLOOKUP($B717,DM_HHDV!$B$5:$H$1050,7,0)</f>
        <v>#N/A</v>
      </c>
      <c r="V717" s="75" t="e">
        <f>H717*VLOOKUP($B717,DM_HHDV!$B$5:$H$1050,5,0)</f>
        <v>#N/A</v>
      </c>
      <c r="W717" s="75" t="e">
        <f>H717*VLOOKUP($B717,DM_HHDV!$B$5:$H$1050,6,0)</f>
        <v>#N/A</v>
      </c>
      <c r="X717" s="75" t="e">
        <f>H717*VLOOKUP($B717,DM_HHDV!$B$5:$H$1050,7,0)</f>
        <v>#N/A</v>
      </c>
      <c r="Y717" s="75" t="e">
        <f>I717*VLOOKUP($B717,DM_HHDV!$B$5:$H$1050,5,0)</f>
        <v>#N/A</v>
      </c>
      <c r="Z717" s="75" t="e">
        <f>I717*VLOOKUP($B717,DM_HHDV!$B$5:$H$1050,6,0)</f>
        <v>#N/A</v>
      </c>
      <c r="AA717" s="75" t="e">
        <f>I717*VLOOKUP($B717,DM_HHDV!$B$5:$H$1050,7,0)</f>
        <v>#N/A</v>
      </c>
      <c r="AB717" s="75" t="e">
        <f>J717*VLOOKUP($B717,DM_HHDV!$B$5:$H$1050,5,0)</f>
        <v>#N/A</v>
      </c>
      <c r="AC717" s="75" t="e">
        <f>J717*VLOOKUP($B717,DM_HHDV!$B$5:$H$1050,6,0)</f>
        <v>#N/A</v>
      </c>
      <c r="AD717" s="75" t="e">
        <f>J717*VLOOKUP($B717,DM_HHDV!$B$5:$H$1050,7,0)</f>
        <v>#N/A</v>
      </c>
      <c r="AE717" s="75" t="e">
        <f>K717*VLOOKUP($B717,DM_HHDV!$B$5:$H$1050,5,0)</f>
        <v>#N/A</v>
      </c>
      <c r="AF717" s="75" t="e">
        <f>K717*VLOOKUP($B717,DM_HHDV!$B$5:$H$1050,6,0)</f>
        <v>#N/A</v>
      </c>
      <c r="AG717" s="75" t="e">
        <f>K717*VLOOKUP($B717,DM_HHDV!$B$5:$H$1050,7,0)</f>
        <v>#N/A</v>
      </c>
      <c r="AH717" s="75" t="e">
        <f>L717*VLOOKUP($B717,DM_HHDV!$B$5:$H$1050,5,0)</f>
        <v>#N/A</v>
      </c>
      <c r="AI717" s="75" t="e">
        <f>L717*VLOOKUP($B717,DM_HHDV!$B$5:$H$1050,6,0)</f>
        <v>#N/A</v>
      </c>
      <c r="AJ717" s="75" t="e">
        <f>L717*VLOOKUP($B717,DM_HHDV!$B$5:$H$1050,7,0)</f>
        <v>#N/A</v>
      </c>
      <c r="AK717" s="75" t="e">
        <f>M717*VLOOKUP($B717,DM_HHDV!$B$5:$H$1050,5,0)</f>
        <v>#N/A</v>
      </c>
      <c r="AL717" s="75" t="e">
        <f>M717*VLOOKUP($B717,DM_HHDV!$B$5:$H$1050,6,0)</f>
        <v>#N/A</v>
      </c>
      <c r="AM717" s="75" t="e">
        <f>M717*VLOOKUP($B717,DM_HHDV!$B$5:$H$1050,7,0)</f>
        <v>#N/A</v>
      </c>
      <c r="AN717" s="75" t="e">
        <f>N717*VLOOKUP($B717,DM_HHDV!$B$5:$H$1050,5,0)</f>
        <v>#N/A</v>
      </c>
      <c r="AO717" s="75" t="e">
        <f>N717*VLOOKUP($B717,DM_HHDV!$B$5:$H$1050,6,0)</f>
        <v>#N/A</v>
      </c>
      <c r="AP717" s="75" t="e">
        <f>N717*VLOOKUP($B717,DM_HHDV!$B$5:$H$1050,7,0)</f>
        <v>#N/A</v>
      </c>
      <c r="AQ717" s="75" t="e">
        <f>O717*VLOOKUP($B717,DM_HHDV!$B$5:$H$1050,5,0)</f>
        <v>#N/A</v>
      </c>
      <c r="AR717" s="75" t="e">
        <f>O717*VLOOKUP($B717,DM_HHDV!$B$5:$H$1050,6,0)</f>
        <v>#N/A</v>
      </c>
      <c r="AS717" s="75" t="e">
        <f>O717*VLOOKUP($B717,DM_HHDV!$B$5:$H$1050,7,0)</f>
        <v>#N/A</v>
      </c>
      <c r="AT717" s="75" t="e">
        <f>P717*VLOOKUP($B717,DM_HHDV!$B$5:$H$1050,5,0)</f>
        <v>#N/A</v>
      </c>
      <c r="AU717" s="75" t="e">
        <f>P717*VLOOKUP($B717,DM_HHDV!$B$5:$H$1050,6,0)</f>
        <v>#N/A</v>
      </c>
      <c r="AV717" s="75" t="e">
        <f>P717*VLOOKUP($B717,DM_HHDV!$B$5:$H$1050,7,0)</f>
        <v>#N/A</v>
      </c>
      <c r="AW717" s="75" t="e">
        <f>Q717*VLOOKUP($B717,DM_HHDV!$B$5:$H$1050,5,0)</f>
        <v>#N/A</v>
      </c>
      <c r="AX717" s="75" t="e">
        <f>Q717*VLOOKUP($B717,DM_HHDV!$B$5:$H$1050,6,0)</f>
        <v>#N/A</v>
      </c>
      <c r="AY717" s="75" t="e">
        <f>Q717*VLOOKUP($B717,DM_HHDV!$B$5:$H$1050,7,0)</f>
        <v>#N/A</v>
      </c>
      <c r="AZ717" s="75" t="e">
        <f>R717*VLOOKUP($B717,DM_HHDV!$B$5:$H$1050,5,0)</f>
        <v>#N/A</v>
      </c>
      <c r="BA717" s="75" t="e">
        <f>R717*VLOOKUP($B717,DM_HHDV!$B$5:$H$1050,6,0)</f>
        <v>#N/A</v>
      </c>
      <c r="BB717" s="75" t="e">
        <f>R717*VLOOKUP($B717,DM_HHDV!$B$5:$H$1050,7,0)</f>
        <v>#N/A</v>
      </c>
      <c r="BC717" s="75" t="e">
        <f>G717*VLOOKUP($B717,DM_HHDV!$B$5:$K$1050,8,0)</f>
        <v>#N/A</v>
      </c>
      <c r="BD717" s="75" t="e">
        <f>G717*VLOOKUP($B717,DM_HHDV!$B$5:$K$1050,9,0)</f>
        <v>#N/A</v>
      </c>
      <c r="BE717" s="75" t="e">
        <f>G717*VLOOKUP($B717,DM_HHDV!$B$5:$K$1050,10,0)</f>
        <v>#N/A</v>
      </c>
      <c r="BF717" s="75" t="e">
        <f>H717*VLOOKUP($B717,DM_HHDV!$B$5:$K$1050,8,0)</f>
        <v>#N/A</v>
      </c>
      <c r="BG717" s="75" t="e">
        <f>H717*VLOOKUP($B717,DM_HHDV!$B$5:$K$1050,9,0)</f>
        <v>#N/A</v>
      </c>
      <c r="BH717" s="75" t="e">
        <f>H717*VLOOKUP($B717,DM_HHDV!$B$5:$K$1050,10,0)</f>
        <v>#N/A</v>
      </c>
      <c r="BI717" s="75" t="e">
        <f>I717*VLOOKUP($B717,DM_HHDV!$B$5:$K$1050,8,0)</f>
        <v>#N/A</v>
      </c>
      <c r="BJ717" s="75" t="e">
        <f>I717*VLOOKUP($B717,DM_HHDV!$B$5:$K$1050,9,0)</f>
        <v>#N/A</v>
      </c>
      <c r="BK717" s="75" t="e">
        <f>I717*VLOOKUP($B717,DM_HHDV!$B$5:$K$1050,10,0)</f>
        <v>#N/A</v>
      </c>
      <c r="BL717" s="75" t="e">
        <f>J717*VLOOKUP($B717,DM_HHDV!$B$5:$K$1050,8,0)</f>
        <v>#N/A</v>
      </c>
      <c r="BM717" s="75" t="e">
        <f>J717*VLOOKUP($B717,DM_HHDV!$B$5:$K$1050,9,0)</f>
        <v>#N/A</v>
      </c>
      <c r="BN717" s="75" t="e">
        <f>J717*VLOOKUP($B717,DM_HHDV!$B$5:$K$1050,10,0)</f>
        <v>#N/A</v>
      </c>
      <c r="BO717" s="75" t="e">
        <f>K717*VLOOKUP($B717,DM_HHDV!$B$5:$K$1050,8,0)</f>
        <v>#N/A</v>
      </c>
      <c r="BP717" s="75" t="e">
        <f>K717*VLOOKUP($B717,DM_HHDV!$B$5:$K$1050,9,0)</f>
        <v>#N/A</v>
      </c>
      <c r="BQ717" s="75" t="e">
        <f>K717*VLOOKUP($B717,DM_HHDV!$B$5:$K$1050,10,0)</f>
        <v>#N/A</v>
      </c>
      <c r="BR717" s="75" t="e">
        <f>L717*VLOOKUP($B717,DM_HHDV!$B$5:$K$1050,8,0)</f>
        <v>#N/A</v>
      </c>
      <c r="BS717" s="75" t="e">
        <f>L717*VLOOKUP($B717,DM_HHDV!$B$5:$K$1050,9,0)</f>
        <v>#N/A</v>
      </c>
      <c r="BT717" s="75" t="e">
        <f>L717*VLOOKUP($B717,DM_HHDV!$B$5:$K$1050,10,0)</f>
        <v>#N/A</v>
      </c>
      <c r="BU717" s="75" t="e">
        <f>M717*VLOOKUP($B717,DM_HHDV!$B$5:$K$1050,8,0)</f>
        <v>#N/A</v>
      </c>
      <c r="BV717" s="75" t="e">
        <f>M717*VLOOKUP($B717,DM_HHDV!$B$5:$K$1050,9,0)</f>
        <v>#N/A</v>
      </c>
      <c r="BW717" s="75" t="e">
        <f>M717*VLOOKUP($B717,DM_HHDV!$B$5:$K$1050,10,0)</f>
        <v>#N/A</v>
      </c>
      <c r="BX717" s="75" t="e">
        <f>N717*VLOOKUP($B717,DM_HHDV!$B$5:$K$1050,8,0)</f>
        <v>#N/A</v>
      </c>
      <c r="BY717" s="75" t="e">
        <f>N717*VLOOKUP($B717,DM_HHDV!$B$5:$K$1050,9,0)</f>
        <v>#N/A</v>
      </c>
      <c r="BZ717" s="75" t="e">
        <f>N717*VLOOKUP($B717,DM_HHDV!$B$5:$K$1050,10,0)</f>
        <v>#N/A</v>
      </c>
      <c r="CA717" s="75" t="e">
        <f>O717*VLOOKUP($B717,DM_HHDV!$B$5:$K$1050,8,0)</f>
        <v>#N/A</v>
      </c>
      <c r="CB717" s="75" t="e">
        <f>O717*VLOOKUP($B717,DM_HHDV!$B$5:$K$1050,9,0)</f>
        <v>#N/A</v>
      </c>
      <c r="CC717" s="75" t="e">
        <f>O717*VLOOKUP($B717,DM_HHDV!$B$5:$K$1050,10,0)</f>
        <v>#N/A</v>
      </c>
      <c r="CD717" s="75" t="e">
        <f>P717*VLOOKUP($B717,DM_HHDV!$B$5:$K$1050,8,0)</f>
        <v>#N/A</v>
      </c>
      <c r="CE717" s="75" t="e">
        <f>P717*VLOOKUP($B717,DM_HHDV!$B$5:$K$1050,9,0)</f>
        <v>#N/A</v>
      </c>
      <c r="CF717" s="75" t="e">
        <f>P717*VLOOKUP($B717,DM_HHDV!$B$5:$K$1050,10,0)</f>
        <v>#N/A</v>
      </c>
      <c r="CG717" s="75" t="e">
        <f>Q717*VLOOKUP($B717,DM_HHDV!$B$5:$K$1050,8,0)</f>
        <v>#N/A</v>
      </c>
      <c r="CH717" s="75" t="e">
        <f>Q717*VLOOKUP($B717,DM_HHDV!$B$5:$K$1050,9,0)</f>
        <v>#N/A</v>
      </c>
      <c r="CI717" s="75" t="e">
        <f>Q717*VLOOKUP($B717,DM_HHDV!$B$5:$K$1050,10,0)</f>
        <v>#N/A</v>
      </c>
      <c r="CJ717" s="75" t="e">
        <f>R717*VLOOKUP($B717,DM_HHDV!$B$5:$K$1050,8,0)</f>
        <v>#N/A</v>
      </c>
      <c r="CK717" s="75" t="e">
        <f>R717*VLOOKUP($B717,DM_HHDV!$B$5:$K$1050,9,0)</f>
        <v>#N/A</v>
      </c>
      <c r="CL717" s="75" t="e">
        <f>R717*VLOOKUP($B717,DM_HHDV!$B$5:$K$1050,10,0)</f>
        <v>#N/A</v>
      </c>
    </row>
    <row r="718" spans="1:90">
      <c r="A718" s="21">
        <f>DM_HHDV!A717</f>
        <v>0</v>
      </c>
      <c r="B718" s="22"/>
      <c r="C718" s="22"/>
      <c r="D718" s="62">
        <f>IFERROR(VLOOKUP(B718,DM_HHDV!$B$5:$E$1050,3,0),0)</f>
        <v>0</v>
      </c>
      <c r="E718" s="67">
        <f>IFERROR(VLOOKUP(B718,DM_HHDV!$B$5:$E$1050,4,0),0)</f>
        <v>0</v>
      </c>
      <c r="F718" s="74">
        <f t="shared" si="11"/>
        <v>0</v>
      </c>
      <c r="G718" s="23"/>
      <c r="H718" s="65"/>
      <c r="I718" s="65"/>
      <c r="J718" s="65"/>
      <c r="K718" s="65"/>
      <c r="L718" s="65"/>
      <c r="M718" s="65"/>
      <c r="N718" s="65"/>
      <c r="O718" s="65"/>
      <c r="P718" s="65"/>
      <c r="Q718" s="65"/>
      <c r="R718" s="65"/>
      <c r="S718" s="75" t="e">
        <f>G718*VLOOKUP($B718,DM_HHDV!$B$5:$H$1050,5,0)</f>
        <v>#N/A</v>
      </c>
      <c r="T718" s="75" t="e">
        <f>G718*VLOOKUP($B718,DM_HHDV!$B$5:$H$1050,6,0)</f>
        <v>#N/A</v>
      </c>
      <c r="U718" s="75" t="e">
        <f>G718*VLOOKUP($B718,DM_HHDV!$B$5:$H$1050,7,0)</f>
        <v>#N/A</v>
      </c>
      <c r="V718" s="75" t="e">
        <f>H718*VLOOKUP($B718,DM_HHDV!$B$5:$H$1050,5,0)</f>
        <v>#N/A</v>
      </c>
      <c r="W718" s="75" t="e">
        <f>H718*VLOOKUP($B718,DM_HHDV!$B$5:$H$1050,6,0)</f>
        <v>#N/A</v>
      </c>
      <c r="X718" s="75" t="e">
        <f>H718*VLOOKUP($B718,DM_HHDV!$B$5:$H$1050,7,0)</f>
        <v>#N/A</v>
      </c>
      <c r="Y718" s="75" t="e">
        <f>I718*VLOOKUP($B718,DM_HHDV!$B$5:$H$1050,5,0)</f>
        <v>#N/A</v>
      </c>
      <c r="Z718" s="75" t="e">
        <f>I718*VLOOKUP($B718,DM_HHDV!$B$5:$H$1050,6,0)</f>
        <v>#N/A</v>
      </c>
      <c r="AA718" s="75" t="e">
        <f>I718*VLOOKUP($B718,DM_HHDV!$B$5:$H$1050,7,0)</f>
        <v>#N/A</v>
      </c>
      <c r="AB718" s="75" t="e">
        <f>J718*VLOOKUP($B718,DM_HHDV!$B$5:$H$1050,5,0)</f>
        <v>#N/A</v>
      </c>
      <c r="AC718" s="75" t="e">
        <f>J718*VLOOKUP($B718,DM_HHDV!$B$5:$H$1050,6,0)</f>
        <v>#N/A</v>
      </c>
      <c r="AD718" s="75" t="e">
        <f>J718*VLOOKUP($B718,DM_HHDV!$B$5:$H$1050,7,0)</f>
        <v>#N/A</v>
      </c>
      <c r="AE718" s="75" t="e">
        <f>K718*VLOOKUP($B718,DM_HHDV!$B$5:$H$1050,5,0)</f>
        <v>#N/A</v>
      </c>
      <c r="AF718" s="75" t="e">
        <f>K718*VLOOKUP($B718,DM_HHDV!$B$5:$H$1050,6,0)</f>
        <v>#N/A</v>
      </c>
      <c r="AG718" s="75" t="e">
        <f>K718*VLOOKUP($B718,DM_HHDV!$B$5:$H$1050,7,0)</f>
        <v>#N/A</v>
      </c>
      <c r="AH718" s="75" t="e">
        <f>L718*VLOOKUP($B718,DM_HHDV!$B$5:$H$1050,5,0)</f>
        <v>#N/A</v>
      </c>
      <c r="AI718" s="75" t="e">
        <f>L718*VLOOKUP($B718,DM_HHDV!$B$5:$H$1050,6,0)</f>
        <v>#N/A</v>
      </c>
      <c r="AJ718" s="75" t="e">
        <f>L718*VLOOKUP($B718,DM_HHDV!$B$5:$H$1050,7,0)</f>
        <v>#N/A</v>
      </c>
      <c r="AK718" s="75" t="e">
        <f>M718*VLOOKUP($B718,DM_HHDV!$B$5:$H$1050,5,0)</f>
        <v>#N/A</v>
      </c>
      <c r="AL718" s="75" t="e">
        <f>M718*VLOOKUP($B718,DM_HHDV!$B$5:$H$1050,6,0)</f>
        <v>#N/A</v>
      </c>
      <c r="AM718" s="75" t="e">
        <f>M718*VLOOKUP($B718,DM_HHDV!$B$5:$H$1050,7,0)</f>
        <v>#N/A</v>
      </c>
      <c r="AN718" s="75" t="e">
        <f>N718*VLOOKUP($B718,DM_HHDV!$B$5:$H$1050,5,0)</f>
        <v>#N/A</v>
      </c>
      <c r="AO718" s="75" t="e">
        <f>N718*VLOOKUP($B718,DM_HHDV!$B$5:$H$1050,6,0)</f>
        <v>#N/A</v>
      </c>
      <c r="AP718" s="75" t="e">
        <f>N718*VLOOKUP($B718,DM_HHDV!$B$5:$H$1050,7,0)</f>
        <v>#N/A</v>
      </c>
      <c r="AQ718" s="75" t="e">
        <f>O718*VLOOKUP($B718,DM_HHDV!$B$5:$H$1050,5,0)</f>
        <v>#N/A</v>
      </c>
      <c r="AR718" s="75" t="e">
        <f>O718*VLOOKUP($B718,DM_HHDV!$B$5:$H$1050,6,0)</f>
        <v>#N/A</v>
      </c>
      <c r="AS718" s="75" t="e">
        <f>O718*VLOOKUP($B718,DM_HHDV!$B$5:$H$1050,7,0)</f>
        <v>#N/A</v>
      </c>
      <c r="AT718" s="75" t="e">
        <f>P718*VLOOKUP($B718,DM_HHDV!$B$5:$H$1050,5,0)</f>
        <v>#N/A</v>
      </c>
      <c r="AU718" s="75" t="e">
        <f>P718*VLOOKUP($B718,DM_HHDV!$B$5:$H$1050,6,0)</f>
        <v>#N/A</v>
      </c>
      <c r="AV718" s="75" t="e">
        <f>P718*VLOOKUP($B718,DM_HHDV!$B$5:$H$1050,7,0)</f>
        <v>#N/A</v>
      </c>
      <c r="AW718" s="75" t="e">
        <f>Q718*VLOOKUP($B718,DM_HHDV!$B$5:$H$1050,5,0)</f>
        <v>#N/A</v>
      </c>
      <c r="AX718" s="75" t="e">
        <f>Q718*VLOOKUP($B718,DM_HHDV!$B$5:$H$1050,6,0)</f>
        <v>#N/A</v>
      </c>
      <c r="AY718" s="75" t="e">
        <f>Q718*VLOOKUP($B718,DM_HHDV!$B$5:$H$1050,7,0)</f>
        <v>#N/A</v>
      </c>
      <c r="AZ718" s="75" t="e">
        <f>R718*VLOOKUP($B718,DM_HHDV!$B$5:$H$1050,5,0)</f>
        <v>#N/A</v>
      </c>
      <c r="BA718" s="75" t="e">
        <f>R718*VLOOKUP($B718,DM_HHDV!$B$5:$H$1050,6,0)</f>
        <v>#N/A</v>
      </c>
      <c r="BB718" s="75" t="e">
        <f>R718*VLOOKUP($B718,DM_HHDV!$B$5:$H$1050,7,0)</f>
        <v>#N/A</v>
      </c>
      <c r="BC718" s="75" t="e">
        <f>G718*VLOOKUP($B718,DM_HHDV!$B$5:$K$1050,8,0)</f>
        <v>#N/A</v>
      </c>
      <c r="BD718" s="75" t="e">
        <f>G718*VLOOKUP($B718,DM_HHDV!$B$5:$K$1050,9,0)</f>
        <v>#N/A</v>
      </c>
      <c r="BE718" s="75" t="e">
        <f>G718*VLOOKUP($B718,DM_HHDV!$B$5:$K$1050,10,0)</f>
        <v>#N/A</v>
      </c>
      <c r="BF718" s="75" t="e">
        <f>H718*VLOOKUP($B718,DM_HHDV!$B$5:$K$1050,8,0)</f>
        <v>#N/A</v>
      </c>
      <c r="BG718" s="75" t="e">
        <f>H718*VLOOKUP($B718,DM_HHDV!$B$5:$K$1050,9,0)</f>
        <v>#N/A</v>
      </c>
      <c r="BH718" s="75" t="e">
        <f>H718*VLOOKUP($B718,DM_HHDV!$B$5:$K$1050,10,0)</f>
        <v>#N/A</v>
      </c>
      <c r="BI718" s="75" t="e">
        <f>I718*VLOOKUP($B718,DM_HHDV!$B$5:$K$1050,8,0)</f>
        <v>#N/A</v>
      </c>
      <c r="BJ718" s="75" t="e">
        <f>I718*VLOOKUP($B718,DM_HHDV!$B$5:$K$1050,9,0)</f>
        <v>#N/A</v>
      </c>
      <c r="BK718" s="75" t="e">
        <f>I718*VLOOKUP($B718,DM_HHDV!$B$5:$K$1050,10,0)</f>
        <v>#N/A</v>
      </c>
      <c r="BL718" s="75" t="e">
        <f>J718*VLOOKUP($B718,DM_HHDV!$B$5:$K$1050,8,0)</f>
        <v>#N/A</v>
      </c>
      <c r="BM718" s="75" t="e">
        <f>J718*VLOOKUP($B718,DM_HHDV!$B$5:$K$1050,9,0)</f>
        <v>#N/A</v>
      </c>
      <c r="BN718" s="75" t="e">
        <f>J718*VLOOKUP($B718,DM_HHDV!$B$5:$K$1050,10,0)</f>
        <v>#N/A</v>
      </c>
      <c r="BO718" s="75" t="e">
        <f>K718*VLOOKUP($B718,DM_HHDV!$B$5:$K$1050,8,0)</f>
        <v>#N/A</v>
      </c>
      <c r="BP718" s="75" t="e">
        <f>K718*VLOOKUP($B718,DM_HHDV!$B$5:$K$1050,9,0)</f>
        <v>#N/A</v>
      </c>
      <c r="BQ718" s="75" t="e">
        <f>K718*VLOOKUP($B718,DM_HHDV!$B$5:$K$1050,10,0)</f>
        <v>#N/A</v>
      </c>
      <c r="BR718" s="75" t="e">
        <f>L718*VLOOKUP($B718,DM_HHDV!$B$5:$K$1050,8,0)</f>
        <v>#N/A</v>
      </c>
      <c r="BS718" s="75" t="e">
        <f>L718*VLOOKUP($B718,DM_HHDV!$B$5:$K$1050,9,0)</f>
        <v>#N/A</v>
      </c>
      <c r="BT718" s="75" t="e">
        <f>L718*VLOOKUP($B718,DM_HHDV!$B$5:$K$1050,10,0)</f>
        <v>#N/A</v>
      </c>
      <c r="BU718" s="75" t="e">
        <f>M718*VLOOKUP($B718,DM_HHDV!$B$5:$K$1050,8,0)</f>
        <v>#N/A</v>
      </c>
      <c r="BV718" s="75" t="e">
        <f>M718*VLOOKUP($B718,DM_HHDV!$B$5:$K$1050,9,0)</f>
        <v>#N/A</v>
      </c>
      <c r="BW718" s="75" t="e">
        <f>M718*VLOOKUP($B718,DM_HHDV!$B$5:$K$1050,10,0)</f>
        <v>#N/A</v>
      </c>
      <c r="BX718" s="75" t="e">
        <f>N718*VLOOKUP($B718,DM_HHDV!$B$5:$K$1050,8,0)</f>
        <v>#N/A</v>
      </c>
      <c r="BY718" s="75" t="e">
        <f>N718*VLOOKUP($B718,DM_HHDV!$B$5:$K$1050,9,0)</f>
        <v>#N/A</v>
      </c>
      <c r="BZ718" s="75" t="e">
        <f>N718*VLOOKUP($B718,DM_HHDV!$B$5:$K$1050,10,0)</f>
        <v>#N/A</v>
      </c>
      <c r="CA718" s="75" t="e">
        <f>O718*VLOOKUP($B718,DM_HHDV!$B$5:$K$1050,8,0)</f>
        <v>#N/A</v>
      </c>
      <c r="CB718" s="75" t="e">
        <f>O718*VLOOKUP($B718,DM_HHDV!$B$5:$K$1050,9,0)</f>
        <v>#N/A</v>
      </c>
      <c r="CC718" s="75" t="e">
        <f>O718*VLOOKUP($B718,DM_HHDV!$B$5:$K$1050,10,0)</f>
        <v>#N/A</v>
      </c>
      <c r="CD718" s="75" t="e">
        <f>P718*VLOOKUP($B718,DM_HHDV!$B$5:$K$1050,8,0)</f>
        <v>#N/A</v>
      </c>
      <c r="CE718" s="75" t="e">
        <f>P718*VLOOKUP($B718,DM_HHDV!$B$5:$K$1050,9,0)</f>
        <v>#N/A</v>
      </c>
      <c r="CF718" s="75" t="e">
        <f>P718*VLOOKUP($B718,DM_HHDV!$B$5:$K$1050,10,0)</f>
        <v>#N/A</v>
      </c>
      <c r="CG718" s="75" t="e">
        <f>Q718*VLOOKUP($B718,DM_HHDV!$B$5:$K$1050,8,0)</f>
        <v>#N/A</v>
      </c>
      <c r="CH718" s="75" t="e">
        <f>Q718*VLOOKUP($B718,DM_HHDV!$B$5:$K$1050,9,0)</f>
        <v>#N/A</v>
      </c>
      <c r="CI718" s="75" t="e">
        <f>Q718*VLOOKUP($B718,DM_HHDV!$B$5:$K$1050,10,0)</f>
        <v>#N/A</v>
      </c>
      <c r="CJ718" s="75" t="e">
        <f>R718*VLOOKUP($B718,DM_HHDV!$B$5:$K$1050,8,0)</f>
        <v>#N/A</v>
      </c>
      <c r="CK718" s="75" t="e">
        <f>R718*VLOOKUP($B718,DM_HHDV!$B$5:$K$1050,9,0)</f>
        <v>#N/A</v>
      </c>
      <c r="CL718" s="75" t="e">
        <f>R718*VLOOKUP($B718,DM_HHDV!$B$5:$K$1050,10,0)</f>
        <v>#N/A</v>
      </c>
    </row>
    <row r="719" spans="1:90">
      <c r="A719" s="21">
        <f>DM_HHDV!A718</f>
        <v>0</v>
      </c>
      <c r="B719" s="22"/>
      <c r="C719" s="22"/>
      <c r="D719" s="62">
        <f>IFERROR(VLOOKUP(B719,DM_HHDV!$B$5:$E$1050,3,0),0)</f>
        <v>0</v>
      </c>
      <c r="E719" s="67">
        <f>IFERROR(VLOOKUP(B719,DM_HHDV!$B$5:$E$1050,4,0),0)</f>
        <v>0</v>
      </c>
      <c r="F719" s="74">
        <f t="shared" si="11"/>
        <v>0</v>
      </c>
      <c r="G719" s="23"/>
      <c r="H719" s="65"/>
      <c r="I719" s="65"/>
      <c r="J719" s="65"/>
      <c r="K719" s="65"/>
      <c r="L719" s="65"/>
      <c r="M719" s="65"/>
      <c r="N719" s="65"/>
      <c r="O719" s="65"/>
      <c r="P719" s="65"/>
      <c r="Q719" s="65"/>
      <c r="R719" s="65"/>
      <c r="S719" s="75" t="e">
        <f>G719*VLOOKUP($B719,DM_HHDV!$B$5:$H$1050,5,0)</f>
        <v>#N/A</v>
      </c>
      <c r="T719" s="75" t="e">
        <f>G719*VLOOKUP($B719,DM_HHDV!$B$5:$H$1050,6,0)</f>
        <v>#N/A</v>
      </c>
      <c r="U719" s="75" t="e">
        <f>G719*VLOOKUP($B719,DM_HHDV!$B$5:$H$1050,7,0)</f>
        <v>#N/A</v>
      </c>
      <c r="V719" s="75" t="e">
        <f>H719*VLOOKUP($B719,DM_HHDV!$B$5:$H$1050,5,0)</f>
        <v>#N/A</v>
      </c>
      <c r="W719" s="75" t="e">
        <f>H719*VLOOKUP($B719,DM_HHDV!$B$5:$H$1050,6,0)</f>
        <v>#N/A</v>
      </c>
      <c r="X719" s="75" t="e">
        <f>H719*VLOOKUP($B719,DM_HHDV!$B$5:$H$1050,7,0)</f>
        <v>#N/A</v>
      </c>
      <c r="Y719" s="75" t="e">
        <f>I719*VLOOKUP($B719,DM_HHDV!$B$5:$H$1050,5,0)</f>
        <v>#N/A</v>
      </c>
      <c r="Z719" s="75" t="e">
        <f>I719*VLOOKUP($B719,DM_HHDV!$B$5:$H$1050,6,0)</f>
        <v>#N/A</v>
      </c>
      <c r="AA719" s="75" t="e">
        <f>I719*VLOOKUP($B719,DM_HHDV!$B$5:$H$1050,7,0)</f>
        <v>#N/A</v>
      </c>
      <c r="AB719" s="75" t="e">
        <f>J719*VLOOKUP($B719,DM_HHDV!$B$5:$H$1050,5,0)</f>
        <v>#N/A</v>
      </c>
      <c r="AC719" s="75" t="e">
        <f>J719*VLOOKUP($B719,DM_HHDV!$B$5:$H$1050,6,0)</f>
        <v>#N/A</v>
      </c>
      <c r="AD719" s="75" t="e">
        <f>J719*VLOOKUP($B719,DM_HHDV!$B$5:$H$1050,7,0)</f>
        <v>#N/A</v>
      </c>
      <c r="AE719" s="75" t="e">
        <f>K719*VLOOKUP($B719,DM_HHDV!$B$5:$H$1050,5,0)</f>
        <v>#N/A</v>
      </c>
      <c r="AF719" s="75" t="e">
        <f>K719*VLOOKUP($B719,DM_HHDV!$B$5:$H$1050,6,0)</f>
        <v>#N/A</v>
      </c>
      <c r="AG719" s="75" t="e">
        <f>K719*VLOOKUP($B719,DM_HHDV!$B$5:$H$1050,7,0)</f>
        <v>#N/A</v>
      </c>
      <c r="AH719" s="75" t="e">
        <f>L719*VLOOKUP($B719,DM_HHDV!$B$5:$H$1050,5,0)</f>
        <v>#N/A</v>
      </c>
      <c r="AI719" s="75" t="e">
        <f>L719*VLOOKUP($B719,DM_HHDV!$B$5:$H$1050,6,0)</f>
        <v>#N/A</v>
      </c>
      <c r="AJ719" s="75" t="e">
        <f>L719*VLOOKUP($B719,DM_HHDV!$B$5:$H$1050,7,0)</f>
        <v>#N/A</v>
      </c>
      <c r="AK719" s="75" t="e">
        <f>M719*VLOOKUP($B719,DM_HHDV!$B$5:$H$1050,5,0)</f>
        <v>#N/A</v>
      </c>
      <c r="AL719" s="75" t="e">
        <f>M719*VLOOKUP($B719,DM_HHDV!$B$5:$H$1050,6,0)</f>
        <v>#N/A</v>
      </c>
      <c r="AM719" s="75" t="e">
        <f>M719*VLOOKUP($B719,DM_HHDV!$B$5:$H$1050,7,0)</f>
        <v>#N/A</v>
      </c>
      <c r="AN719" s="75" t="e">
        <f>N719*VLOOKUP($B719,DM_HHDV!$B$5:$H$1050,5,0)</f>
        <v>#N/A</v>
      </c>
      <c r="AO719" s="75" t="e">
        <f>N719*VLOOKUP($B719,DM_HHDV!$B$5:$H$1050,6,0)</f>
        <v>#N/A</v>
      </c>
      <c r="AP719" s="75" t="e">
        <f>N719*VLOOKUP($B719,DM_HHDV!$B$5:$H$1050,7,0)</f>
        <v>#N/A</v>
      </c>
      <c r="AQ719" s="75" t="e">
        <f>O719*VLOOKUP($B719,DM_HHDV!$B$5:$H$1050,5,0)</f>
        <v>#N/A</v>
      </c>
      <c r="AR719" s="75" t="e">
        <f>O719*VLOOKUP($B719,DM_HHDV!$B$5:$H$1050,6,0)</f>
        <v>#N/A</v>
      </c>
      <c r="AS719" s="75" t="e">
        <f>O719*VLOOKUP($B719,DM_HHDV!$B$5:$H$1050,7,0)</f>
        <v>#N/A</v>
      </c>
      <c r="AT719" s="75" t="e">
        <f>P719*VLOOKUP($B719,DM_HHDV!$B$5:$H$1050,5,0)</f>
        <v>#N/A</v>
      </c>
      <c r="AU719" s="75" t="e">
        <f>P719*VLOOKUP($B719,DM_HHDV!$B$5:$H$1050,6,0)</f>
        <v>#N/A</v>
      </c>
      <c r="AV719" s="75" t="e">
        <f>P719*VLOOKUP($B719,DM_HHDV!$B$5:$H$1050,7,0)</f>
        <v>#N/A</v>
      </c>
      <c r="AW719" s="75" t="e">
        <f>Q719*VLOOKUP($B719,DM_HHDV!$B$5:$H$1050,5,0)</f>
        <v>#N/A</v>
      </c>
      <c r="AX719" s="75" t="e">
        <f>Q719*VLOOKUP($B719,DM_HHDV!$B$5:$H$1050,6,0)</f>
        <v>#N/A</v>
      </c>
      <c r="AY719" s="75" t="e">
        <f>Q719*VLOOKUP($B719,DM_HHDV!$B$5:$H$1050,7,0)</f>
        <v>#N/A</v>
      </c>
      <c r="AZ719" s="75" t="e">
        <f>R719*VLOOKUP($B719,DM_HHDV!$B$5:$H$1050,5,0)</f>
        <v>#N/A</v>
      </c>
      <c r="BA719" s="75" t="e">
        <f>R719*VLOOKUP($B719,DM_HHDV!$B$5:$H$1050,6,0)</f>
        <v>#N/A</v>
      </c>
      <c r="BB719" s="75" t="e">
        <f>R719*VLOOKUP($B719,DM_HHDV!$B$5:$H$1050,7,0)</f>
        <v>#N/A</v>
      </c>
      <c r="BC719" s="75" t="e">
        <f>G719*VLOOKUP($B719,DM_HHDV!$B$5:$K$1050,8,0)</f>
        <v>#N/A</v>
      </c>
      <c r="BD719" s="75" t="e">
        <f>G719*VLOOKUP($B719,DM_HHDV!$B$5:$K$1050,9,0)</f>
        <v>#N/A</v>
      </c>
      <c r="BE719" s="75" t="e">
        <f>G719*VLOOKUP($B719,DM_HHDV!$B$5:$K$1050,10,0)</f>
        <v>#N/A</v>
      </c>
      <c r="BF719" s="75" t="e">
        <f>H719*VLOOKUP($B719,DM_HHDV!$B$5:$K$1050,8,0)</f>
        <v>#N/A</v>
      </c>
      <c r="BG719" s="75" t="e">
        <f>H719*VLOOKUP($B719,DM_HHDV!$B$5:$K$1050,9,0)</f>
        <v>#N/A</v>
      </c>
      <c r="BH719" s="75" t="e">
        <f>H719*VLOOKUP($B719,DM_HHDV!$B$5:$K$1050,10,0)</f>
        <v>#N/A</v>
      </c>
      <c r="BI719" s="75" t="e">
        <f>I719*VLOOKUP($B719,DM_HHDV!$B$5:$K$1050,8,0)</f>
        <v>#N/A</v>
      </c>
      <c r="BJ719" s="75" t="e">
        <f>I719*VLOOKUP($B719,DM_HHDV!$B$5:$K$1050,9,0)</f>
        <v>#N/A</v>
      </c>
      <c r="BK719" s="75" t="e">
        <f>I719*VLOOKUP($B719,DM_HHDV!$B$5:$K$1050,10,0)</f>
        <v>#N/A</v>
      </c>
      <c r="BL719" s="75" t="e">
        <f>J719*VLOOKUP($B719,DM_HHDV!$B$5:$K$1050,8,0)</f>
        <v>#N/A</v>
      </c>
      <c r="BM719" s="75" t="e">
        <f>J719*VLOOKUP($B719,DM_HHDV!$B$5:$K$1050,9,0)</f>
        <v>#N/A</v>
      </c>
      <c r="BN719" s="75" t="e">
        <f>J719*VLOOKUP($B719,DM_HHDV!$B$5:$K$1050,10,0)</f>
        <v>#N/A</v>
      </c>
      <c r="BO719" s="75" t="e">
        <f>K719*VLOOKUP($B719,DM_HHDV!$B$5:$K$1050,8,0)</f>
        <v>#N/A</v>
      </c>
      <c r="BP719" s="75" t="e">
        <f>K719*VLOOKUP($B719,DM_HHDV!$B$5:$K$1050,9,0)</f>
        <v>#N/A</v>
      </c>
      <c r="BQ719" s="75" t="e">
        <f>K719*VLOOKUP($B719,DM_HHDV!$B$5:$K$1050,10,0)</f>
        <v>#N/A</v>
      </c>
      <c r="BR719" s="75" t="e">
        <f>L719*VLOOKUP($B719,DM_HHDV!$B$5:$K$1050,8,0)</f>
        <v>#N/A</v>
      </c>
      <c r="BS719" s="75" t="e">
        <f>L719*VLOOKUP($B719,DM_HHDV!$B$5:$K$1050,9,0)</f>
        <v>#N/A</v>
      </c>
      <c r="BT719" s="75" t="e">
        <f>L719*VLOOKUP($B719,DM_HHDV!$B$5:$K$1050,10,0)</f>
        <v>#N/A</v>
      </c>
      <c r="BU719" s="75" t="e">
        <f>M719*VLOOKUP($B719,DM_HHDV!$B$5:$K$1050,8,0)</f>
        <v>#N/A</v>
      </c>
      <c r="BV719" s="75" t="e">
        <f>M719*VLOOKUP($B719,DM_HHDV!$B$5:$K$1050,9,0)</f>
        <v>#N/A</v>
      </c>
      <c r="BW719" s="75" t="e">
        <f>M719*VLOOKUP($B719,DM_HHDV!$B$5:$K$1050,10,0)</f>
        <v>#N/A</v>
      </c>
      <c r="BX719" s="75" t="e">
        <f>N719*VLOOKUP($B719,DM_HHDV!$B$5:$K$1050,8,0)</f>
        <v>#N/A</v>
      </c>
      <c r="BY719" s="75" t="e">
        <f>N719*VLOOKUP($B719,DM_HHDV!$B$5:$K$1050,9,0)</f>
        <v>#N/A</v>
      </c>
      <c r="BZ719" s="75" t="e">
        <f>N719*VLOOKUP($B719,DM_HHDV!$B$5:$K$1050,10,0)</f>
        <v>#N/A</v>
      </c>
      <c r="CA719" s="75" t="e">
        <f>O719*VLOOKUP($B719,DM_HHDV!$B$5:$K$1050,8,0)</f>
        <v>#N/A</v>
      </c>
      <c r="CB719" s="75" t="e">
        <f>O719*VLOOKUP($B719,DM_HHDV!$B$5:$K$1050,9,0)</f>
        <v>#N/A</v>
      </c>
      <c r="CC719" s="75" t="e">
        <f>O719*VLOOKUP($B719,DM_HHDV!$B$5:$K$1050,10,0)</f>
        <v>#N/A</v>
      </c>
      <c r="CD719" s="75" t="e">
        <f>P719*VLOOKUP($B719,DM_HHDV!$B$5:$K$1050,8,0)</f>
        <v>#N/A</v>
      </c>
      <c r="CE719" s="75" t="e">
        <f>P719*VLOOKUP($B719,DM_HHDV!$B$5:$K$1050,9,0)</f>
        <v>#N/A</v>
      </c>
      <c r="CF719" s="75" t="e">
        <f>P719*VLOOKUP($B719,DM_HHDV!$B$5:$K$1050,10,0)</f>
        <v>#N/A</v>
      </c>
      <c r="CG719" s="75" t="e">
        <f>Q719*VLOOKUP($B719,DM_HHDV!$B$5:$K$1050,8,0)</f>
        <v>#N/A</v>
      </c>
      <c r="CH719" s="75" t="e">
        <f>Q719*VLOOKUP($B719,DM_HHDV!$B$5:$K$1050,9,0)</f>
        <v>#N/A</v>
      </c>
      <c r="CI719" s="75" t="e">
        <f>Q719*VLOOKUP($B719,DM_HHDV!$B$5:$K$1050,10,0)</f>
        <v>#N/A</v>
      </c>
      <c r="CJ719" s="75" t="e">
        <f>R719*VLOOKUP($B719,DM_HHDV!$B$5:$K$1050,8,0)</f>
        <v>#N/A</v>
      </c>
      <c r="CK719" s="75" t="e">
        <f>R719*VLOOKUP($B719,DM_HHDV!$B$5:$K$1050,9,0)</f>
        <v>#N/A</v>
      </c>
      <c r="CL719" s="75" t="e">
        <f>R719*VLOOKUP($B719,DM_HHDV!$B$5:$K$1050,10,0)</f>
        <v>#N/A</v>
      </c>
    </row>
    <row r="720" spans="1:90">
      <c r="A720" s="21">
        <f>DM_HHDV!A719</f>
        <v>0</v>
      </c>
      <c r="B720" s="22"/>
      <c r="C720" s="22"/>
      <c r="D720" s="62">
        <f>IFERROR(VLOOKUP(B720,DM_HHDV!$B$5:$E$1050,3,0),0)</f>
        <v>0</v>
      </c>
      <c r="E720" s="67">
        <f>IFERROR(VLOOKUP(B720,DM_HHDV!$B$5:$E$1050,4,0),0)</f>
        <v>0</v>
      </c>
      <c r="F720" s="74">
        <f t="shared" si="11"/>
        <v>0</v>
      </c>
      <c r="G720" s="23"/>
      <c r="H720" s="65"/>
      <c r="I720" s="65"/>
      <c r="J720" s="65"/>
      <c r="K720" s="65"/>
      <c r="L720" s="65"/>
      <c r="M720" s="65"/>
      <c r="N720" s="65"/>
      <c r="O720" s="65"/>
      <c r="P720" s="65"/>
      <c r="Q720" s="65"/>
      <c r="R720" s="65"/>
      <c r="S720" s="75" t="e">
        <f>G720*VLOOKUP($B720,DM_HHDV!$B$5:$H$1050,5,0)</f>
        <v>#N/A</v>
      </c>
      <c r="T720" s="75" t="e">
        <f>G720*VLOOKUP($B720,DM_HHDV!$B$5:$H$1050,6,0)</f>
        <v>#N/A</v>
      </c>
      <c r="U720" s="75" t="e">
        <f>G720*VLOOKUP($B720,DM_HHDV!$B$5:$H$1050,7,0)</f>
        <v>#N/A</v>
      </c>
      <c r="V720" s="75" t="e">
        <f>H720*VLOOKUP($B720,DM_HHDV!$B$5:$H$1050,5,0)</f>
        <v>#N/A</v>
      </c>
      <c r="W720" s="75" t="e">
        <f>H720*VLOOKUP($B720,DM_HHDV!$B$5:$H$1050,6,0)</f>
        <v>#N/A</v>
      </c>
      <c r="X720" s="75" t="e">
        <f>H720*VLOOKUP($B720,DM_HHDV!$B$5:$H$1050,7,0)</f>
        <v>#N/A</v>
      </c>
      <c r="Y720" s="75" t="e">
        <f>I720*VLOOKUP($B720,DM_HHDV!$B$5:$H$1050,5,0)</f>
        <v>#N/A</v>
      </c>
      <c r="Z720" s="75" t="e">
        <f>I720*VLOOKUP($B720,DM_HHDV!$B$5:$H$1050,6,0)</f>
        <v>#N/A</v>
      </c>
      <c r="AA720" s="75" t="e">
        <f>I720*VLOOKUP($B720,DM_HHDV!$B$5:$H$1050,7,0)</f>
        <v>#N/A</v>
      </c>
      <c r="AB720" s="75" t="e">
        <f>J720*VLOOKUP($B720,DM_HHDV!$B$5:$H$1050,5,0)</f>
        <v>#N/A</v>
      </c>
      <c r="AC720" s="75" t="e">
        <f>J720*VLOOKUP($B720,DM_HHDV!$B$5:$H$1050,6,0)</f>
        <v>#N/A</v>
      </c>
      <c r="AD720" s="75" t="e">
        <f>J720*VLOOKUP($B720,DM_HHDV!$B$5:$H$1050,7,0)</f>
        <v>#N/A</v>
      </c>
      <c r="AE720" s="75" t="e">
        <f>K720*VLOOKUP($B720,DM_HHDV!$B$5:$H$1050,5,0)</f>
        <v>#N/A</v>
      </c>
      <c r="AF720" s="75" t="e">
        <f>K720*VLOOKUP($B720,DM_HHDV!$B$5:$H$1050,6,0)</f>
        <v>#N/A</v>
      </c>
      <c r="AG720" s="75" t="e">
        <f>K720*VLOOKUP($B720,DM_HHDV!$B$5:$H$1050,7,0)</f>
        <v>#N/A</v>
      </c>
      <c r="AH720" s="75" t="e">
        <f>L720*VLOOKUP($B720,DM_HHDV!$B$5:$H$1050,5,0)</f>
        <v>#N/A</v>
      </c>
      <c r="AI720" s="75" t="e">
        <f>L720*VLOOKUP($B720,DM_HHDV!$B$5:$H$1050,6,0)</f>
        <v>#N/A</v>
      </c>
      <c r="AJ720" s="75" t="e">
        <f>L720*VLOOKUP($B720,DM_HHDV!$B$5:$H$1050,7,0)</f>
        <v>#N/A</v>
      </c>
      <c r="AK720" s="75" t="e">
        <f>M720*VLOOKUP($B720,DM_HHDV!$B$5:$H$1050,5,0)</f>
        <v>#N/A</v>
      </c>
      <c r="AL720" s="75" t="e">
        <f>M720*VLOOKUP($B720,DM_HHDV!$B$5:$H$1050,6,0)</f>
        <v>#N/A</v>
      </c>
      <c r="AM720" s="75" t="e">
        <f>M720*VLOOKUP($B720,DM_HHDV!$B$5:$H$1050,7,0)</f>
        <v>#N/A</v>
      </c>
      <c r="AN720" s="75" t="e">
        <f>N720*VLOOKUP($B720,DM_HHDV!$B$5:$H$1050,5,0)</f>
        <v>#N/A</v>
      </c>
      <c r="AO720" s="75" t="e">
        <f>N720*VLOOKUP($B720,DM_HHDV!$B$5:$H$1050,6,0)</f>
        <v>#N/A</v>
      </c>
      <c r="AP720" s="75" t="e">
        <f>N720*VLOOKUP($B720,DM_HHDV!$B$5:$H$1050,7,0)</f>
        <v>#N/A</v>
      </c>
      <c r="AQ720" s="75" t="e">
        <f>O720*VLOOKUP($B720,DM_HHDV!$B$5:$H$1050,5,0)</f>
        <v>#N/A</v>
      </c>
      <c r="AR720" s="75" t="e">
        <f>O720*VLOOKUP($B720,DM_HHDV!$B$5:$H$1050,6,0)</f>
        <v>#N/A</v>
      </c>
      <c r="AS720" s="75" t="e">
        <f>O720*VLOOKUP($B720,DM_HHDV!$B$5:$H$1050,7,0)</f>
        <v>#N/A</v>
      </c>
      <c r="AT720" s="75" t="e">
        <f>P720*VLOOKUP($B720,DM_HHDV!$B$5:$H$1050,5,0)</f>
        <v>#N/A</v>
      </c>
      <c r="AU720" s="75" t="e">
        <f>P720*VLOOKUP($B720,DM_HHDV!$B$5:$H$1050,6,0)</f>
        <v>#N/A</v>
      </c>
      <c r="AV720" s="75" t="e">
        <f>P720*VLOOKUP($B720,DM_HHDV!$B$5:$H$1050,7,0)</f>
        <v>#N/A</v>
      </c>
      <c r="AW720" s="75" t="e">
        <f>Q720*VLOOKUP($B720,DM_HHDV!$B$5:$H$1050,5,0)</f>
        <v>#N/A</v>
      </c>
      <c r="AX720" s="75" t="e">
        <f>Q720*VLOOKUP($B720,DM_HHDV!$B$5:$H$1050,6,0)</f>
        <v>#N/A</v>
      </c>
      <c r="AY720" s="75" t="e">
        <f>Q720*VLOOKUP($B720,DM_HHDV!$B$5:$H$1050,7,0)</f>
        <v>#N/A</v>
      </c>
      <c r="AZ720" s="75" t="e">
        <f>R720*VLOOKUP($B720,DM_HHDV!$B$5:$H$1050,5,0)</f>
        <v>#N/A</v>
      </c>
      <c r="BA720" s="75" t="e">
        <f>R720*VLOOKUP($B720,DM_HHDV!$B$5:$H$1050,6,0)</f>
        <v>#N/A</v>
      </c>
      <c r="BB720" s="75" t="e">
        <f>R720*VLOOKUP($B720,DM_HHDV!$B$5:$H$1050,7,0)</f>
        <v>#N/A</v>
      </c>
      <c r="BC720" s="75" t="e">
        <f>G720*VLOOKUP($B720,DM_HHDV!$B$5:$K$1050,8,0)</f>
        <v>#N/A</v>
      </c>
      <c r="BD720" s="75" t="e">
        <f>G720*VLOOKUP($B720,DM_HHDV!$B$5:$K$1050,9,0)</f>
        <v>#N/A</v>
      </c>
      <c r="BE720" s="75" t="e">
        <f>G720*VLOOKUP($B720,DM_HHDV!$B$5:$K$1050,10,0)</f>
        <v>#N/A</v>
      </c>
      <c r="BF720" s="75" t="e">
        <f>H720*VLOOKUP($B720,DM_HHDV!$B$5:$K$1050,8,0)</f>
        <v>#N/A</v>
      </c>
      <c r="BG720" s="75" t="e">
        <f>H720*VLOOKUP($B720,DM_HHDV!$B$5:$K$1050,9,0)</f>
        <v>#N/A</v>
      </c>
      <c r="BH720" s="75" t="e">
        <f>H720*VLOOKUP($B720,DM_HHDV!$B$5:$K$1050,10,0)</f>
        <v>#N/A</v>
      </c>
      <c r="BI720" s="75" t="e">
        <f>I720*VLOOKUP($B720,DM_HHDV!$B$5:$K$1050,8,0)</f>
        <v>#N/A</v>
      </c>
      <c r="BJ720" s="75" t="e">
        <f>I720*VLOOKUP($B720,DM_HHDV!$B$5:$K$1050,9,0)</f>
        <v>#N/A</v>
      </c>
      <c r="BK720" s="75" t="e">
        <f>I720*VLOOKUP($B720,DM_HHDV!$B$5:$K$1050,10,0)</f>
        <v>#N/A</v>
      </c>
      <c r="BL720" s="75" t="e">
        <f>J720*VLOOKUP($B720,DM_HHDV!$B$5:$K$1050,8,0)</f>
        <v>#N/A</v>
      </c>
      <c r="BM720" s="75" t="e">
        <f>J720*VLOOKUP($B720,DM_HHDV!$B$5:$K$1050,9,0)</f>
        <v>#N/A</v>
      </c>
      <c r="BN720" s="75" t="e">
        <f>J720*VLOOKUP($B720,DM_HHDV!$B$5:$K$1050,10,0)</f>
        <v>#N/A</v>
      </c>
      <c r="BO720" s="75" t="e">
        <f>K720*VLOOKUP($B720,DM_HHDV!$B$5:$K$1050,8,0)</f>
        <v>#N/A</v>
      </c>
      <c r="BP720" s="75" t="e">
        <f>K720*VLOOKUP($B720,DM_HHDV!$B$5:$K$1050,9,0)</f>
        <v>#N/A</v>
      </c>
      <c r="BQ720" s="75" t="e">
        <f>K720*VLOOKUP($B720,DM_HHDV!$B$5:$K$1050,10,0)</f>
        <v>#N/A</v>
      </c>
      <c r="BR720" s="75" t="e">
        <f>L720*VLOOKUP($B720,DM_HHDV!$B$5:$K$1050,8,0)</f>
        <v>#N/A</v>
      </c>
      <c r="BS720" s="75" t="e">
        <f>L720*VLOOKUP($B720,DM_HHDV!$B$5:$K$1050,9,0)</f>
        <v>#N/A</v>
      </c>
      <c r="BT720" s="75" t="e">
        <f>L720*VLOOKUP($B720,DM_HHDV!$B$5:$K$1050,10,0)</f>
        <v>#N/A</v>
      </c>
      <c r="BU720" s="75" t="e">
        <f>M720*VLOOKUP($B720,DM_HHDV!$B$5:$K$1050,8,0)</f>
        <v>#N/A</v>
      </c>
      <c r="BV720" s="75" t="e">
        <f>M720*VLOOKUP($B720,DM_HHDV!$B$5:$K$1050,9,0)</f>
        <v>#N/A</v>
      </c>
      <c r="BW720" s="75" t="e">
        <f>M720*VLOOKUP($B720,DM_HHDV!$B$5:$K$1050,10,0)</f>
        <v>#N/A</v>
      </c>
      <c r="BX720" s="75" t="e">
        <f>N720*VLOOKUP($B720,DM_HHDV!$B$5:$K$1050,8,0)</f>
        <v>#N/A</v>
      </c>
      <c r="BY720" s="75" t="e">
        <f>N720*VLOOKUP($B720,DM_HHDV!$B$5:$K$1050,9,0)</f>
        <v>#N/A</v>
      </c>
      <c r="BZ720" s="75" t="e">
        <f>N720*VLOOKUP($B720,DM_HHDV!$B$5:$K$1050,10,0)</f>
        <v>#N/A</v>
      </c>
      <c r="CA720" s="75" t="e">
        <f>O720*VLOOKUP($B720,DM_HHDV!$B$5:$K$1050,8,0)</f>
        <v>#N/A</v>
      </c>
      <c r="CB720" s="75" t="e">
        <f>O720*VLOOKUP($B720,DM_HHDV!$B$5:$K$1050,9,0)</f>
        <v>#N/A</v>
      </c>
      <c r="CC720" s="75" t="e">
        <f>O720*VLOOKUP($B720,DM_HHDV!$B$5:$K$1050,10,0)</f>
        <v>#N/A</v>
      </c>
      <c r="CD720" s="75" t="e">
        <f>P720*VLOOKUP($B720,DM_HHDV!$B$5:$K$1050,8,0)</f>
        <v>#N/A</v>
      </c>
      <c r="CE720" s="75" t="e">
        <f>P720*VLOOKUP($B720,DM_HHDV!$B$5:$K$1050,9,0)</f>
        <v>#N/A</v>
      </c>
      <c r="CF720" s="75" t="e">
        <f>P720*VLOOKUP($B720,DM_HHDV!$B$5:$K$1050,10,0)</f>
        <v>#N/A</v>
      </c>
      <c r="CG720" s="75" t="e">
        <f>Q720*VLOOKUP($B720,DM_HHDV!$B$5:$K$1050,8,0)</f>
        <v>#N/A</v>
      </c>
      <c r="CH720" s="75" t="e">
        <f>Q720*VLOOKUP($B720,DM_HHDV!$B$5:$K$1050,9,0)</f>
        <v>#N/A</v>
      </c>
      <c r="CI720" s="75" t="e">
        <f>Q720*VLOOKUP($B720,DM_HHDV!$B$5:$K$1050,10,0)</f>
        <v>#N/A</v>
      </c>
      <c r="CJ720" s="75" t="e">
        <f>R720*VLOOKUP($B720,DM_HHDV!$B$5:$K$1050,8,0)</f>
        <v>#N/A</v>
      </c>
      <c r="CK720" s="75" t="e">
        <f>R720*VLOOKUP($B720,DM_HHDV!$B$5:$K$1050,9,0)</f>
        <v>#N/A</v>
      </c>
      <c r="CL720" s="75" t="e">
        <f>R720*VLOOKUP($B720,DM_HHDV!$B$5:$K$1050,10,0)</f>
        <v>#N/A</v>
      </c>
    </row>
    <row r="721" spans="1:90">
      <c r="A721" s="21">
        <f>DM_HHDV!A720</f>
        <v>0</v>
      </c>
      <c r="B721" s="22"/>
      <c r="C721" s="22"/>
      <c r="D721" s="62">
        <f>IFERROR(VLOOKUP(B721,DM_HHDV!$B$5:$E$1050,3,0),0)</f>
        <v>0</v>
      </c>
      <c r="E721" s="67">
        <f>IFERROR(VLOOKUP(B721,DM_HHDV!$B$5:$E$1050,4,0),0)</f>
        <v>0</v>
      </c>
      <c r="F721" s="74">
        <f t="shared" si="11"/>
        <v>0</v>
      </c>
      <c r="G721" s="23"/>
      <c r="H721" s="65"/>
      <c r="I721" s="65"/>
      <c r="J721" s="65"/>
      <c r="K721" s="65"/>
      <c r="L721" s="65"/>
      <c r="M721" s="65"/>
      <c r="N721" s="65"/>
      <c r="O721" s="65"/>
      <c r="P721" s="65"/>
      <c r="Q721" s="65"/>
      <c r="R721" s="65"/>
      <c r="S721" s="75" t="e">
        <f>G721*VLOOKUP($B721,DM_HHDV!$B$5:$H$1050,5,0)</f>
        <v>#N/A</v>
      </c>
      <c r="T721" s="75" t="e">
        <f>G721*VLOOKUP($B721,DM_HHDV!$B$5:$H$1050,6,0)</f>
        <v>#N/A</v>
      </c>
      <c r="U721" s="75" t="e">
        <f>G721*VLOOKUP($B721,DM_HHDV!$B$5:$H$1050,7,0)</f>
        <v>#N/A</v>
      </c>
      <c r="V721" s="75" t="e">
        <f>H721*VLOOKUP($B721,DM_HHDV!$B$5:$H$1050,5,0)</f>
        <v>#N/A</v>
      </c>
      <c r="W721" s="75" t="e">
        <f>H721*VLOOKUP($B721,DM_HHDV!$B$5:$H$1050,6,0)</f>
        <v>#N/A</v>
      </c>
      <c r="X721" s="75" t="e">
        <f>H721*VLOOKUP($B721,DM_HHDV!$B$5:$H$1050,7,0)</f>
        <v>#N/A</v>
      </c>
      <c r="Y721" s="75" t="e">
        <f>I721*VLOOKUP($B721,DM_HHDV!$B$5:$H$1050,5,0)</f>
        <v>#N/A</v>
      </c>
      <c r="Z721" s="75" t="e">
        <f>I721*VLOOKUP($B721,DM_HHDV!$B$5:$H$1050,6,0)</f>
        <v>#N/A</v>
      </c>
      <c r="AA721" s="75" t="e">
        <f>I721*VLOOKUP($B721,DM_HHDV!$B$5:$H$1050,7,0)</f>
        <v>#N/A</v>
      </c>
      <c r="AB721" s="75" t="e">
        <f>J721*VLOOKUP($B721,DM_HHDV!$B$5:$H$1050,5,0)</f>
        <v>#N/A</v>
      </c>
      <c r="AC721" s="75" t="e">
        <f>J721*VLOOKUP($B721,DM_HHDV!$B$5:$H$1050,6,0)</f>
        <v>#N/A</v>
      </c>
      <c r="AD721" s="75" t="e">
        <f>J721*VLOOKUP($B721,DM_HHDV!$B$5:$H$1050,7,0)</f>
        <v>#N/A</v>
      </c>
      <c r="AE721" s="75" t="e">
        <f>K721*VLOOKUP($B721,DM_HHDV!$B$5:$H$1050,5,0)</f>
        <v>#N/A</v>
      </c>
      <c r="AF721" s="75" t="e">
        <f>K721*VLOOKUP($B721,DM_HHDV!$B$5:$H$1050,6,0)</f>
        <v>#N/A</v>
      </c>
      <c r="AG721" s="75" t="e">
        <f>K721*VLOOKUP($B721,DM_HHDV!$B$5:$H$1050,7,0)</f>
        <v>#N/A</v>
      </c>
      <c r="AH721" s="75" t="e">
        <f>L721*VLOOKUP($B721,DM_HHDV!$B$5:$H$1050,5,0)</f>
        <v>#N/A</v>
      </c>
      <c r="AI721" s="75" t="e">
        <f>L721*VLOOKUP($B721,DM_HHDV!$B$5:$H$1050,6,0)</f>
        <v>#N/A</v>
      </c>
      <c r="AJ721" s="75" t="e">
        <f>L721*VLOOKUP($B721,DM_HHDV!$B$5:$H$1050,7,0)</f>
        <v>#N/A</v>
      </c>
      <c r="AK721" s="75" t="e">
        <f>M721*VLOOKUP($B721,DM_HHDV!$B$5:$H$1050,5,0)</f>
        <v>#N/A</v>
      </c>
      <c r="AL721" s="75" t="e">
        <f>M721*VLOOKUP($B721,DM_HHDV!$B$5:$H$1050,6,0)</f>
        <v>#N/A</v>
      </c>
      <c r="AM721" s="75" t="e">
        <f>M721*VLOOKUP($B721,DM_HHDV!$B$5:$H$1050,7,0)</f>
        <v>#N/A</v>
      </c>
      <c r="AN721" s="75" t="e">
        <f>N721*VLOOKUP($B721,DM_HHDV!$B$5:$H$1050,5,0)</f>
        <v>#N/A</v>
      </c>
      <c r="AO721" s="75" t="e">
        <f>N721*VLOOKUP($B721,DM_HHDV!$B$5:$H$1050,6,0)</f>
        <v>#N/A</v>
      </c>
      <c r="AP721" s="75" t="e">
        <f>N721*VLOOKUP($B721,DM_HHDV!$B$5:$H$1050,7,0)</f>
        <v>#N/A</v>
      </c>
      <c r="AQ721" s="75" t="e">
        <f>O721*VLOOKUP($B721,DM_HHDV!$B$5:$H$1050,5,0)</f>
        <v>#N/A</v>
      </c>
      <c r="AR721" s="75" t="e">
        <f>O721*VLOOKUP($B721,DM_HHDV!$B$5:$H$1050,6,0)</f>
        <v>#N/A</v>
      </c>
      <c r="AS721" s="75" t="e">
        <f>O721*VLOOKUP($B721,DM_HHDV!$B$5:$H$1050,7,0)</f>
        <v>#N/A</v>
      </c>
      <c r="AT721" s="75" t="e">
        <f>P721*VLOOKUP($B721,DM_HHDV!$B$5:$H$1050,5,0)</f>
        <v>#N/A</v>
      </c>
      <c r="AU721" s="75" t="e">
        <f>P721*VLOOKUP($B721,DM_HHDV!$B$5:$H$1050,6,0)</f>
        <v>#N/A</v>
      </c>
      <c r="AV721" s="75" t="e">
        <f>P721*VLOOKUP($B721,DM_HHDV!$B$5:$H$1050,7,0)</f>
        <v>#N/A</v>
      </c>
      <c r="AW721" s="75" t="e">
        <f>Q721*VLOOKUP($B721,DM_HHDV!$B$5:$H$1050,5,0)</f>
        <v>#N/A</v>
      </c>
      <c r="AX721" s="75" t="e">
        <f>Q721*VLOOKUP($B721,DM_HHDV!$B$5:$H$1050,6,0)</f>
        <v>#N/A</v>
      </c>
      <c r="AY721" s="75" t="e">
        <f>Q721*VLOOKUP($B721,DM_HHDV!$B$5:$H$1050,7,0)</f>
        <v>#N/A</v>
      </c>
      <c r="AZ721" s="75" t="e">
        <f>R721*VLOOKUP($B721,DM_HHDV!$B$5:$H$1050,5,0)</f>
        <v>#N/A</v>
      </c>
      <c r="BA721" s="75" t="e">
        <f>R721*VLOOKUP($B721,DM_HHDV!$B$5:$H$1050,6,0)</f>
        <v>#N/A</v>
      </c>
      <c r="BB721" s="75" t="e">
        <f>R721*VLOOKUP($B721,DM_HHDV!$B$5:$H$1050,7,0)</f>
        <v>#N/A</v>
      </c>
      <c r="BC721" s="75" t="e">
        <f>G721*VLOOKUP($B721,DM_HHDV!$B$5:$K$1050,8,0)</f>
        <v>#N/A</v>
      </c>
      <c r="BD721" s="75" t="e">
        <f>G721*VLOOKUP($B721,DM_HHDV!$B$5:$K$1050,9,0)</f>
        <v>#N/A</v>
      </c>
      <c r="BE721" s="75" t="e">
        <f>G721*VLOOKUP($B721,DM_HHDV!$B$5:$K$1050,10,0)</f>
        <v>#N/A</v>
      </c>
      <c r="BF721" s="75" t="e">
        <f>H721*VLOOKUP($B721,DM_HHDV!$B$5:$K$1050,8,0)</f>
        <v>#N/A</v>
      </c>
      <c r="BG721" s="75" t="e">
        <f>H721*VLOOKUP($B721,DM_HHDV!$B$5:$K$1050,9,0)</f>
        <v>#N/A</v>
      </c>
      <c r="BH721" s="75" t="e">
        <f>H721*VLOOKUP($B721,DM_HHDV!$B$5:$K$1050,10,0)</f>
        <v>#N/A</v>
      </c>
      <c r="BI721" s="75" t="e">
        <f>I721*VLOOKUP($B721,DM_HHDV!$B$5:$K$1050,8,0)</f>
        <v>#N/A</v>
      </c>
      <c r="BJ721" s="75" t="e">
        <f>I721*VLOOKUP($B721,DM_HHDV!$B$5:$K$1050,9,0)</f>
        <v>#N/A</v>
      </c>
      <c r="BK721" s="75" t="e">
        <f>I721*VLOOKUP($B721,DM_HHDV!$B$5:$K$1050,10,0)</f>
        <v>#N/A</v>
      </c>
      <c r="BL721" s="75" t="e">
        <f>J721*VLOOKUP($B721,DM_HHDV!$B$5:$K$1050,8,0)</f>
        <v>#N/A</v>
      </c>
      <c r="BM721" s="75" t="e">
        <f>J721*VLOOKUP($B721,DM_HHDV!$B$5:$K$1050,9,0)</f>
        <v>#N/A</v>
      </c>
      <c r="BN721" s="75" t="e">
        <f>J721*VLOOKUP($B721,DM_HHDV!$B$5:$K$1050,10,0)</f>
        <v>#N/A</v>
      </c>
      <c r="BO721" s="75" t="e">
        <f>K721*VLOOKUP($B721,DM_HHDV!$B$5:$K$1050,8,0)</f>
        <v>#N/A</v>
      </c>
      <c r="BP721" s="75" t="e">
        <f>K721*VLOOKUP($B721,DM_HHDV!$B$5:$K$1050,9,0)</f>
        <v>#N/A</v>
      </c>
      <c r="BQ721" s="75" t="e">
        <f>K721*VLOOKUP($B721,DM_HHDV!$B$5:$K$1050,10,0)</f>
        <v>#N/A</v>
      </c>
      <c r="BR721" s="75" t="e">
        <f>L721*VLOOKUP($B721,DM_HHDV!$B$5:$K$1050,8,0)</f>
        <v>#N/A</v>
      </c>
      <c r="BS721" s="75" t="e">
        <f>L721*VLOOKUP($B721,DM_HHDV!$B$5:$K$1050,9,0)</f>
        <v>#N/A</v>
      </c>
      <c r="BT721" s="75" t="e">
        <f>L721*VLOOKUP($B721,DM_HHDV!$B$5:$K$1050,10,0)</f>
        <v>#N/A</v>
      </c>
      <c r="BU721" s="75" t="e">
        <f>M721*VLOOKUP($B721,DM_HHDV!$B$5:$K$1050,8,0)</f>
        <v>#N/A</v>
      </c>
      <c r="BV721" s="75" t="e">
        <f>M721*VLOOKUP($B721,DM_HHDV!$B$5:$K$1050,9,0)</f>
        <v>#N/A</v>
      </c>
      <c r="BW721" s="75" t="e">
        <f>M721*VLOOKUP($B721,DM_HHDV!$B$5:$K$1050,10,0)</f>
        <v>#N/A</v>
      </c>
      <c r="BX721" s="75" t="e">
        <f>N721*VLOOKUP($B721,DM_HHDV!$B$5:$K$1050,8,0)</f>
        <v>#N/A</v>
      </c>
      <c r="BY721" s="75" t="e">
        <f>N721*VLOOKUP($B721,DM_HHDV!$B$5:$K$1050,9,0)</f>
        <v>#N/A</v>
      </c>
      <c r="BZ721" s="75" t="e">
        <f>N721*VLOOKUP($B721,DM_HHDV!$B$5:$K$1050,10,0)</f>
        <v>#N/A</v>
      </c>
      <c r="CA721" s="75" t="e">
        <f>O721*VLOOKUP($B721,DM_HHDV!$B$5:$K$1050,8,0)</f>
        <v>#N/A</v>
      </c>
      <c r="CB721" s="75" t="e">
        <f>O721*VLOOKUP($B721,DM_HHDV!$B$5:$K$1050,9,0)</f>
        <v>#N/A</v>
      </c>
      <c r="CC721" s="75" t="e">
        <f>O721*VLOOKUP($B721,DM_HHDV!$B$5:$K$1050,10,0)</f>
        <v>#N/A</v>
      </c>
      <c r="CD721" s="75" t="e">
        <f>P721*VLOOKUP($B721,DM_HHDV!$B$5:$K$1050,8,0)</f>
        <v>#N/A</v>
      </c>
      <c r="CE721" s="75" t="e">
        <f>P721*VLOOKUP($B721,DM_HHDV!$B$5:$K$1050,9,0)</f>
        <v>#N/A</v>
      </c>
      <c r="CF721" s="75" t="e">
        <f>P721*VLOOKUP($B721,DM_HHDV!$B$5:$K$1050,10,0)</f>
        <v>#N/A</v>
      </c>
      <c r="CG721" s="75" t="e">
        <f>Q721*VLOOKUP($B721,DM_HHDV!$B$5:$K$1050,8,0)</f>
        <v>#N/A</v>
      </c>
      <c r="CH721" s="75" t="e">
        <f>Q721*VLOOKUP($B721,DM_HHDV!$B$5:$K$1050,9,0)</f>
        <v>#N/A</v>
      </c>
      <c r="CI721" s="75" t="e">
        <f>Q721*VLOOKUP($B721,DM_HHDV!$B$5:$K$1050,10,0)</f>
        <v>#N/A</v>
      </c>
      <c r="CJ721" s="75" t="e">
        <f>R721*VLOOKUP($B721,DM_HHDV!$B$5:$K$1050,8,0)</f>
        <v>#N/A</v>
      </c>
      <c r="CK721" s="75" t="e">
        <f>R721*VLOOKUP($B721,DM_HHDV!$B$5:$K$1050,9,0)</f>
        <v>#N/A</v>
      </c>
      <c r="CL721" s="75" t="e">
        <f>R721*VLOOKUP($B721,DM_HHDV!$B$5:$K$1050,10,0)</f>
        <v>#N/A</v>
      </c>
    </row>
    <row r="722" spans="1:90">
      <c r="A722" s="21">
        <f>DM_HHDV!A721</f>
        <v>0</v>
      </c>
      <c r="B722" s="22"/>
      <c r="C722" s="22"/>
      <c r="D722" s="62">
        <f>IFERROR(VLOOKUP(B722,DM_HHDV!$B$5:$E$1050,3,0),0)</f>
        <v>0</v>
      </c>
      <c r="E722" s="67">
        <f>IFERROR(VLOOKUP(B722,DM_HHDV!$B$5:$E$1050,4,0),0)</f>
        <v>0</v>
      </c>
      <c r="F722" s="74">
        <f t="shared" si="11"/>
        <v>0</v>
      </c>
      <c r="G722" s="23"/>
      <c r="H722" s="65"/>
      <c r="I722" s="65"/>
      <c r="J722" s="65"/>
      <c r="K722" s="65"/>
      <c r="L722" s="65"/>
      <c r="M722" s="65"/>
      <c r="N722" s="65"/>
      <c r="O722" s="65"/>
      <c r="P722" s="65"/>
      <c r="Q722" s="65"/>
      <c r="R722" s="65"/>
      <c r="S722" s="75" t="e">
        <f>G722*VLOOKUP($B722,DM_HHDV!$B$5:$H$1050,5,0)</f>
        <v>#N/A</v>
      </c>
      <c r="T722" s="75" t="e">
        <f>G722*VLOOKUP($B722,DM_HHDV!$B$5:$H$1050,6,0)</f>
        <v>#N/A</v>
      </c>
      <c r="U722" s="75" t="e">
        <f>G722*VLOOKUP($B722,DM_HHDV!$B$5:$H$1050,7,0)</f>
        <v>#N/A</v>
      </c>
      <c r="V722" s="75" t="e">
        <f>H722*VLOOKUP($B722,DM_HHDV!$B$5:$H$1050,5,0)</f>
        <v>#N/A</v>
      </c>
      <c r="W722" s="75" t="e">
        <f>H722*VLOOKUP($B722,DM_HHDV!$B$5:$H$1050,6,0)</f>
        <v>#N/A</v>
      </c>
      <c r="X722" s="75" t="e">
        <f>H722*VLOOKUP($B722,DM_HHDV!$B$5:$H$1050,7,0)</f>
        <v>#N/A</v>
      </c>
      <c r="Y722" s="75" t="e">
        <f>I722*VLOOKUP($B722,DM_HHDV!$B$5:$H$1050,5,0)</f>
        <v>#N/A</v>
      </c>
      <c r="Z722" s="75" t="e">
        <f>I722*VLOOKUP($B722,DM_HHDV!$B$5:$H$1050,6,0)</f>
        <v>#N/A</v>
      </c>
      <c r="AA722" s="75" t="e">
        <f>I722*VLOOKUP($B722,DM_HHDV!$B$5:$H$1050,7,0)</f>
        <v>#N/A</v>
      </c>
      <c r="AB722" s="75" t="e">
        <f>J722*VLOOKUP($B722,DM_HHDV!$B$5:$H$1050,5,0)</f>
        <v>#N/A</v>
      </c>
      <c r="AC722" s="75" t="e">
        <f>J722*VLOOKUP($B722,DM_HHDV!$B$5:$H$1050,6,0)</f>
        <v>#N/A</v>
      </c>
      <c r="AD722" s="75" t="e">
        <f>J722*VLOOKUP($B722,DM_HHDV!$B$5:$H$1050,7,0)</f>
        <v>#N/A</v>
      </c>
      <c r="AE722" s="75" t="e">
        <f>K722*VLOOKUP($B722,DM_HHDV!$B$5:$H$1050,5,0)</f>
        <v>#N/A</v>
      </c>
      <c r="AF722" s="75" t="e">
        <f>K722*VLOOKUP($B722,DM_HHDV!$B$5:$H$1050,6,0)</f>
        <v>#N/A</v>
      </c>
      <c r="AG722" s="75" t="e">
        <f>K722*VLOOKUP($B722,DM_HHDV!$B$5:$H$1050,7,0)</f>
        <v>#N/A</v>
      </c>
      <c r="AH722" s="75" t="e">
        <f>L722*VLOOKUP($B722,DM_HHDV!$B$5:$H$1050,5,0)</f>
        <v>#N/A</v>
      </c>
      <c r="AI722" s="75" t="e">
        <f>L722*VLOOKUP($B722,DM_HHDV!$B$5:$H$1050,6,0)</f>
        <v>#N/A</v>
      </c>
      <c r="AJ722" s="75" t="e">
        <f>L722*VLOOKUP($B722,DM_HHDV!$B$5:$H$1050,7,0)</f>
        <v>#N/A</v>
      </c>
      <c r="AK722" s="75" t="e">
        <f>M722*VLOOKUP($B722,DM_HHDV!$B$5:$H$1050,5,0)</f>
        <v>#N/A</v>
      </c>
      <c r="AL722" s="75" t="e">
        <f>M722*VLOOKUP($B722,DM_HHDV!$B$5:$H$1050,6,0)</f>
        <v>#N/A</v>
      </c>
      <c r="AM722" s="75" t="e">
        <f>M722*VLOOKUP($B722,DM_HHDV!$B$5:$H$1050,7,0)</f>
        <v>#N/A</v>
      </c>
      <c r="AN722" s="75" t="e">
        <f>N722*VLOOKUP($B722,DM_HHDV!$B$5:$H$1050,5,0)</f>
        <v>#N/A</v>
      </c>
      <c r="AO722" s="75" t="e">
        <f>N722*VLOOKUP($B722,DM_HHDV!$B$5:$H$1050,6,0)</f>
        <v>#N/A</v>
      </c>
      <c r="AP722" s="75" t="e">
        <f>N722*VLOOKUP($B722,DM_HHDV!$B$5:$H$1050,7,0)</f>
        <v>#N/A</v>
      </c>
      <c r="AQ722" s="75" t="e">
        <f>O722*VLOOKUP($B722,DM_HHDV!$B$5:$H$1050,5,0)</f>
        <v>#N/A</v>
      </c>
      <c r="AR722" s="75" t="e">
        <f>O722*VLOOKUP($B722,DM_HHDV!$B$5:$H$1050,6,0)</f>
        <v>#N/A</v>
      </c>
      <c r="AS722" s="75" t="e">
        <f>O722*VLOOKUP($B722,DM_HHDV!$B$5:$H$1050,7,0)</f>
        <v>#N/A</v>
      </c>
      <c r="AT722" s="75" t="e">
        <f>P722*VLOOKUP($B722,DM_HHDV!$B$5:$H$1050,5,0)</f>
        <v>#N/A</v>
      </c>
      <c r="AU722" s="75" t="e">
        <f>P722*VLOOKUP($B722,DM_HHDV!$B$5:$H$1050,6,0)</f>
        <v>#N/A</v>
      </c>
      <c r="AV722" s="75" t="e">
        <f>P722*VLOOKUP($B722,DM_HHDV!$B$5:$H$1050,7,0)</f>
        <v>#N/A</v>
      </c>
      <c r="AW722" s="75" t="e">
        <f>Q722*VLOOKUP($B722,DM_HHDV!$B$5:$H$1050,5,0)</f>
        <v>#N/A</v>
      </c>
      <c r="AX722" s="75" t="e">
        <f>Q722*VLOOKUP($B722,DM_HHDV!$B$5:$H$1050,6,0)</f>
        <v>#N/A</v>
      </c>
      <c r="AY722" s="75" t="e">
        <f>Q722*VLOOKUP($B722,DM_HHDV!$B$5:$H$1050,7,0)</f>
        <v>#N/A</v>
      </c>
      <c r="AZ722" s="75" t="e">
        <f>R722*VLOOKUP($B722,DM_HHDV!$B$5:$H$1050,5,0)</f>
        <v>#N/A</v>
      </c>
      <c r="BA722" s="75" t="e">
        <f>R722*VLOOKUP($B722,DM_HHDV!$B$5:$H$1050,6,0)</f>
        <v>#N/A</v>
      </c>
      <c r="BB722" s="75" t="e">
        <f>R722*VLOOKUP($B722,DM_HHDV!$B$5:$H$1050,7,0)</f>
        <v>#N/A</v>
      </c>
      <c r="BC722" s="75" t="e">
        <f>G722*VLOOKUP($B722,DM_HHDV!$B$5:$K$1050,8,0)</f>
        <v>#N/A</v>
      </c>
      <c r="BD722" s="75" t="e">
        <f>G722*VLOOKUP($B722,DM_HHDV!$B$5:$K$1050,9,0)</f>
        <v>#N/A</v>
      </c>
      <c r="BE722" s="75" t="e">
        <f>G722*VLOOKUP($B722,DM_HHDV!$B$5:$K$1050,10,0)</f>
        <v>#N/A</v>
      </c>
      <c r="BF722" s="75" t="e">
        <f>H722*VLOOKUP($B722,DM_HHDV!$B$5:$K$1050,8,0)</f>
        <v>#N/A</v>
      </c>
      <c r="BG722" s="75" t="e">
        <f>H722*VLOOKUP($B722,DM_HHDV!$B$5:$K$1050,9,0)</f>
        <v>#N/A</v>
      </c>
      <c r="BH722" s="75" t="e">
        <f>H722*VLOOKUP($B722,DM_HHDV!$B$5:$K$1050,10,0)</f>
        <v>#N/A</v>
      </c>
      <c r="BI722" s="75" t="e">
        <f>I722*VLOOKUP($B722,DM_HHDV!$B$5:$K$1050,8,0)</f>
        <v>#N/A</v>
      </c>
      <c r="BJ722" s="75" t="e">
        <f>I722*VLOOKUP($B722,DM_HHDV!$B$5:$K$1050,9,0)</f>
        <v>#N/A</v>
      </c>
      <c r="BK722" s="75" t="e">
        <f>I722*VLOOKUP($B722,DM_HHDV!$B$5:$K$1050,10,0)</f>
        <v>#N/A</v>
      </c>
      <c r="BL722" s="75" t="e">
        <f>J722*VLOOKUP($B722,DM_HHDV!$B$5:$K$1050,8,0)</f>
        <v>#N/A</v>
      </c>
      <c r="BM722" s="75" t="e">
        <f>J722*VLOOKUP($B722,DM_HHDV!$B$5:$K$1050,9,0)</f>
        <v>#N/A</v>
      </c>
      <c r="BN722" s="75" t="e">
        <f>J722*VLOOKUP($B722,DM_HHDV!$B$5:$K$1050,10,0)</f>
        <v>#N/A</v>
      </c>
      <c r="BO722" s="75" t="e">
        <f>K722*VLOOKUP($B722,DM_HHDV!$B$5:$K$1050,8,0)</f>
        <v>#N/A</v>
      </c>
      <c r="BP722" s="75" t="e">
        <f>K722*VLOOKUP($B722,DM_HHDV!$B$5:$K$1050,9,0)</f>
        <v>#N/A</v>
      </c>
      <c r="BQ722" s="75" t="e">
        <f>K722*VLOOKUP($B722,DM_HHDV!$B$5:$K$1050,10,0)</f>
        <v>#N/A</v>
      </c>
      <c r="BR722" s="75" t="e">
        <f>L722*VLOOKUP($B722,DM_HHDV!$B$5:$K$1050,8,0)</f>
        <v>#N/A</v>
      </c>
      <c r="BS722" s="75" t="e">
        <f>L722*VLOOKUP($B722,DM_HHDV!$B$5:$K$1050,9,0)</f>
        <v>#N/A</v>
      </c>
      <c r="BT722" s="75" t="e">
        <f>L722*VLOOKUP($B722,DM_HHDV!$B$5:$K$1050,10,0)</f>
        <v>#N/A</v>
      </c>
      <c r="BU722" s="75" t="e">
        <f>M722*VLOOKUP($B722,DM_HHDV!$B$5:$K$1050,8,0)</f>
        <v>#N/A</v>
      </c>
      <c r="BV722" s="75" t="e">
        <f>M722*VLOOKUP($B722,DM_HHDV!$B$5:$K$1050,9,0)</f>
        <v>#N/A</v>
      </c>
      <c r="BW722" s="75" t="e">
        <f>M722*VLOOKUP($B722,DM_HHDV!$B$5:$K$1050,10,0)</f>
        <v>#N/A</v>
      </c>
      <c r="BX722" s="75" t="e">
        <f>N722*VLOOKUP($B722,DM_HHDV!$B$5:$K$1050,8,0)</f>
        <v>#N/A</v>
      </c>
      <c r="BY722" s="75" t="e">
        <f>N722*VLOOKUP($B722,DM_HHDV!$B$5:$K$1050,9,0)</f>
        <v>#N/A</v>
      </c>
      <c r="BZ722" s="75" t="e">
        <f>N722*VLOOKUP($B722,DM_HHDV!$B$5:$K$1050,10,0)</f>
        <v>#N/A</v>
      </c>
      <c r="CA722" s="75" t="e">
        <f>O722*VLOOKUP($B722,DM_HHDV!$B$5:$K$1050,8,0)</f>
        <v>#N/A</v>
      </c>
      <c r="CB722" s="75" t="e">
        <f>O722*VLOOKUP($B722,DM_HHDV!$B$5:$K$1050,9,0)</f>
        <v>#N/A</v>
      </c>
      <c r="CC722" s="75" t="e">
        <f>O722*VLOOKUP($B722,DM_HHDV!$B$5:$K$1050,10,0)</f>
        <v>#N/A</v>
      </c>
      <c r="CD722" s="75" t="e">
        <f>P722*VLOOKUP($B722,DM_HHDV!$B$5:$K$1050,8,0)</f>
        <v>#N/A</v>
      </c>
      <c r="CE722" s="75" t="e">
        <f>P722*VLOOKUP($B722,DM_HHDV!$B$5:$K$1050,9,0)</f>
        <v>#N/A</v>
      </c>
      <c r="CF722" s="75" t="e">
        <f>P722*VLOOKUP($B722,DM_HHDV!$B$5:$K$1050,10,0)</f>
        <v>#N/A</v>
      </c>
      <c r="CG722" s="75" t="e">
        <f>Q722*VLOOKUP($B722,DM_HHDV!$B$5:$K$1050,8,0)</f>
        <v>#N/A</v>
      </c>
      <c r="CH722" s="75" t="e">
        <f>Q722*VLOOKUP($B722,DM_HHDV!$B$5:$K$1050,9,0)</f>
        <v>#N/A</v>
      </c>
      <c r="CI722" s="75" t="e">
        <f>Q722*VLOOKUP($B722,DM_HHDV!$B$5:$K$1050,10,0)</f>
        <v>#N/A</v>
      </c>
      <c r="CJ722" s="75" t="e">
        <f>R722*VLOOKUP($B722,DM_HHDV!$B$5:$K$1050,8,0)</f>
        <v>#N/A</v>
      </c>
      <c r="CK722" s="75" t="e">
        <f>R722*VLOOKUP($B722,DM_HHDV!$B$5:$K$1050,9,0)</f>
        <v>#N/A</v>
      </c>
      <c r="CL722" s="75" t="e">
        <f>R722*VLOOKUP($B722,DM_HHDV!$B$5:$K$1050,10,0)</f>
        <v>#N/A</v>
      </c>
    </row>
    <row r="723" spans="1:90">
      <c r="A723" s="21">
        <f>DM_HHDV!A722</f>
        <v>0</v>
      </c>
      <c r="B723" s="22"/>
      <c r="C723" s="22"/>
      <c r="D723" s="62">
        <f>IFERROR(VLOOKUP(B723,DM_HHDV!$B$5:$E$1050,3,0),0)</f>
        <v>0</v>
      </c>
      <c r="E723" s="67">
        <f>IFERROR(VLOOKUP(B723,DM_HHDV!$B$5:$E$1050,4,0),0)</f>
        <v>0</v>
      </c>
      <c r="F723" s="74">
        <f t="shared" si="11"/>
        <v>0</v>
      </c>
      <c r="G723" s="23"/>
      <c r="H723" s="65"/>
      <c r="I723" s="65"/>
      <c r="J723" s="65"/>
      <c r="K723" s="65"/>
      <c r="L723" s="65"/>
      <c r="M723" s="65"/>
      <c r="N723" s="65"/>
      <c r="O723" s="65"/>
      <c r="P723" s="65"/>
      <c r="Q723" s="65"/>
      <c r="R723" s="65"/>
      <c r="S723" s="75" t="e">
        <f>G723*VLOOKUP($B723,DM_HHDV!$B$5:$H$1050,5,0)</f>
        <v>#N/A</v>
      </c>
      <c r="T723" s="75" t="e">
        <f>G723*VLOOKUP($B723,DM_HHDV!$B$5:$H$1050,6,0)</f>
        <v>#N/A</v>
      </c>
      <c r="U723" s="75" t="e">
        <f>G723*VLOOKUP($B723,DM_HHDV!$B$5:$H$1050,7,0)</f>
        <v>#N/A</v>
      </c>
      <c r="V723" s="75" t="e">
        <f>H723*VLOOKUP($B723,DM_HHDV!$B$5:$H$1050,5,0)</f>
        <v>#N/A</v>
      </c>
      <c r="W723" s="75" t="e">
        <f>H723*VLOOKUP($B723,DM_HHDV!$B$5:$H$1050,6,0)</f>
        <v>#N/A</v>
      </c>
      <c r="X723" s="75" t="e">
        <f>H723*VLOOKUP($B723,DM_HHDV!$B$5:$H$1050,7,0)</f>
        <v>#N/A</v>
      </c>
      <c r="Y723" s="75" t="e">
        <f>I723*VLOOKUP($B723,DM_HHDV!$B$5:$H$1050,5,0)</f>
        <v>#N/A</v>
      </c>
      <c r="Z723" s="75" t="e">
        <f>I723*VLOOKUP($B723,DM_HHDV!$B$5:$H$1050,6,0)</f>
        <v>#N/A</v>
      </c>
      <c r="AA723" s="75" t="e">
        <f>I723*VLOOKUP($B723,DM_HHDV!$B$5:$H$1050,7,0)</f>
        <v>#N/A</v>
      </c>
      <c r="AB723" s="75" t="e">
        <f>J723*VLOOKUP($B723,DM_HHDV!$B$5:$H$1050,5,0)</f>
        <v>#N/A</v>
      </c>
      <c r="AC723" s="75" t="e">
        <f>J723*VLOOKUP($B723,DM_HHDV!$B$5:$H$1050,6,0)</f>
        <v>#N/A</v>
      </c>
      <c r="AD723" s="75" t="e">
        <f>J723*VLOOKUP($B723,DM_HHDV!$B$5:$H$1050,7,0)</f>
        <v>#N/A</v>
      </c>
      <c r="AE723" s="75" t="e">
        <f>K723*VLOOKUP($B723,DM_HHDV!$B$5:$H$1050,5,0)</f>
        <v>#N/A</v>
      </c>
      <c r="AF723" s="75" t="e">
        <f>K723*VLOOKUP($B723,DM_HHDV!$B$5:$H$1050,6,0)</f>
        <v>#N/A</v>
      </c>
      <c r="AG723" s="75" t="e">
        <f>K723*VLOOKUP($B723,DM_HHDV!$B$5:$H$1050,7,0)</f>
        <v>#N/A</v>
      </c>
      <c r="AH723" s="75" t="e">
        <f>L723*VLOOKUP($B723,DM_HHDV!$B$5:$H$1050,5,0)</f>
        <v>#N/A</v>
      </c>
      <c r="AI723" s="75" t="e">
        <f>L723*VLOOKUP($B723,DM_HHDV!$B$5:$H$1050,6,0)</f>
        <v>#N/A</v>
      </c>
      <c r="AJ723" s="75" t="e">
        <f>L723*VLOOKUP($B723,DM_HHDV!$B$5:$H$1050,7,0)</f>
        <v>#N/A</v>
      </c>
      <c r="AK723" s="75" t="e">
        <f>M723*VLOOKUP($B723,DM_HHDV!$B$5:$H$1050,5,0)</f>
        <v>#N/A</v>
      </c>
      <c r="AL723" s="75" t="e">
        <f>M723*VLOOKUP($B723,DM_HHDV!$B$5:$H$1050,6,0)</f>
        <v>#N/A</v>
      </c>
      <c r="AM723" s="75" t="e">
        <f>M723*VLOOKUP($B723,DM_HHDV!$B$5:$H$1050,7,0)</f>
        <v>#N/A</v>
      </c>
      <c r="AN723" s="75" t="e">
        <f>N723*VLOOKUP($B723,DM_HHDV!$B$5:$H$1050,5,0)</f>
        <v>#N/A</v>
      </c>
      <c r="AO723" s="75" t="e">
        <f>N723*VLOOKUP($B723,DM_HHDV!$B$5:$H$1050,6,0)</f>
        <v>#N/A</v>
      </c>
      <c r="AP723" s="75" t="e">
        <f>N723*VLOOKUP($B723,DM_HHDV!$B$5:$H$1050,7,0)</f>
        <v>#N/A</v>
      </c>
      <c r="AQ723" s="75" t="e">
        <f>O723*VLOOKUP($B723,DM_HHDV!$B$5:$H$1050,5,0)</f>
        <v>#N/A</v>
      </c>
      <c r="AR723" s="75" t="e">
        <f>O723*VLOOKUP($B723,DM_HHDV!$B$5:$H$1050,6,0)</f>
        <v>#N/A</v>
      </c>
      <c r="AS723" s="75" t="e">
        <f>O723*VLOOKUP($B723,DM_HHDV!$B$5:$H$1050,7,0)</f>
        <v>#N/A</v>
      </c>
      <c r="AT723" s="75" t="e">
        <f>P723*VLOOKUP($B723,DM_HHDV!$B$5:$H$1050,5,0)</f>
        <v>#N/A</v>
      </c>
      <c r="AU723" s="75" t="e">
        <f>P723*VLOOKUP($B723,DM_HHDV!$B$5:$H$1050,6,0)</f>
        <v>#N/A</v>
      </c>
      <c r="AV723" s="75" t="e">
        <f>P723*VLOOKUP($B723,DM_HHDV!$B$5:$H$1050,7,0)</f>
        <v>#N/A</v>
      </c>
      <c r="AW723" s="75" t="e">
        <f>Q723*VLOOKUP($B723,DM_HHDV!$B$5:$H$1050,5,0)</f>
        <v>#N/A</v>
      </c>
      <c r="AX723" s="75" t="e">
        <f>Q723*VLOOKUP($B723,DM_HHDV!$B$5:$H$1050,6,0)</f>
        <v>#N/A</v>
      </c>
      <c r="AY723" s="75" t="e">
        <f>Q723*VLOOKUP($B723,DM_HHDV!$B$5:$H$1050,7,0)</f>
        <v>#N/A</v>
      </c>
      <c r="AZ723" s="75" t="e">
        <f>R723*VLOOKUP($B723,DM_HHDV!$B$5:$H$1050,5,0)</f>
        <v>#N/A</v>
      </c>
      <c r="BA723" s="75" t="e">
        <f>R723*VLOOKUP($B723,DM_HHDV!$B$5:$H$1050,6,0)</f>
        <v>#N/A</v>
      </c>
      <c r="BB723" s="75" t="e">
        <f>R723*VLOOKUP($B723,DM_HHDV!$B$5:$H$1050,7,0)</f>
        <v>#N/A</v>
      </c>
      <c r="BC723" s="75" t="e">
        <f>G723*VLOOKUP($B723,DM_HHDV!$B$5:$K$1050,8,0)</f>
        <v>#N/A</v>
      </c>
      <c r="BD723" s="75" t="e">
        <f>G723*VLOOKUP($B723,DM_HHDV!$B$5:$K$1050,9,0)</f>
        <v>#N/A</v>
      </c>
      <c r="BE723" s="75" t="e">
        <f>G723*VLOOKUP($B723,DM_HHDV!$B$5:$K$1050,10,0)</f>
        <v>#N/A</v>
      </c>
      <c r="BF723" s="75" t="e">
        <f>H723*VLOOKUP($B723,DM_HHDV!$B$5:$K$1050,8,0)</f>
        <v>#N/A</v>
      </c>
      <c r="BG723" s="75" t="e">
        <f>H723*VLOOKUP($B723,DM_HHDV!$B$5:$K$1050,9,0)</f>
        <v>#N/A</v>
      </c>
      <c r="BH723" s="75" t="e">
        <f>H723*VLOOKUP($B723,DM_HHDV!$B$5:$K$1050,10,0)</f>
        <v>#N/A</v>
      </c>
      <c r="BI723" s="75" t="e">
        <f>I723*VLOOKUP($B723,DM_HHDV!$B$5:$K$1050,8,0)</f>
        <v>#N/A</v>
      </c>
      <c r="BJ723" s="75" t="e">
        <f>I723*VLOOKUP($B723,DM_HHDV!$B$5:$K$1050,9,0)</f>
        <v>#N/A</v>
      </c>
      <c r="BK723" s="75" t="e">
        <f>I723*VLOOKUP($B723,DM_HHDV!$B$5:$K$1050,10,0)</f>
        <v>#N/A</v>
      </c>
      <c r="BL723" s="75" t="e">
        <f>J723*VLOOKUP($B723,DM_HHDV!$B$5:$K$1050,8,0)</f>
        <v>#N/A</v>
      </c>
      <c r="BM723" s="75" t="e">
        <f>J723*VLOOKUP($B723,DM_HHDV!$B$5:$K$1050,9,0)</f>
        <v>#N/A</v>
      </c>
      <c r="BN723" s="75" t="e">
        <f>J723*VLOOKUP($B723,DM_HHDV!$B$5:$K$1050,10,0)</f>
        <v>#N/A</v>
      </c>
      <c r="BO723" s="75" t="e">
        <f>K723*VLOOKUP($B723,DM_HHDV!$B$5:$K$1050,8,0)</f>
        <v>#N/A</v>
      </c>
      <c r="BP723" s="75" t="e">
        <f>K723*VLOOKUP($B723,DM_HHDV!$B$5:$K$1050,9,0)</f>
        <v>#N/A</v>
      </c>
      <c r="BQ723" s="75" t="e">
        <f>K723*VLOOKUP($B723,DM_HHDV!$B$5:$K$1050,10,0)</f>
        <v>#N/A</v>
      </c>
      <c r="BR723" s="75" t="e">
        <f>L723*VLOOKUP($B723,DM_HHDV!$B$5:$K$1050,8,0)</f>
        <v>#N/A</v>
      </c>
      <c r="BS723" s="75" t="e">
        <f>L723*VLOOKUP($B723,DM_HHDV!$B$5:$K$1050,9,0)</f>
        <v>#N/A</v>
      </c>
      <c r="BT723" s="75" t="e">
        <f>L723*VLOOKUP($B723,DM_HHDV!$B$5:$K$1050,10,0)</f>
        <v>#N/A</v>
      </c>
      <c r="BU723" s="75" t="e">
        <f>M723*VLOOKUP($B723,DM_HHDV!$B$5:$K$1050,8,0)</f>
        <v>#N/A</v>
      </c>
      <c r="BV723" s="75" t="e">
        <f>M723*VLOOKUP($B723,DM_HHDV!$B$5:$K$1050,9,0)</f>
        <v>#N/A</v>
      </c>
      <c r="BW723" s="75" t="e">
        <f>M723*VLOOKUP($B723,DM_HHDV!$B$5:$K$1050,10,0)</f>
        <v>#N/A</v>
      </c>
      <c r="BX723" s="75" t="e">
        <f>N723*VLOOKUP($B723,DM_HHDV!$B$5:$K$1050,8,0)</f>
        <v>#N/A</v>
      </c>
      <c r="BY723" s="75" t="e">
        <f>N723*VLOOKUP($B723,DM_HHDV!$B$5:$K$1050,9,0)</f>
        <v>#N/A</v>
      </c>
      <c r="BZ723" s="75" t="e">
        <f>N723*VLOOKUP($B723,DM_HHDV!$B$5:$K$1050,10,0)</f>
        <v>#N/A</v>
      </c>
      <c r="CA723" s="75" t="e">
        <f>O723*VLOOKUP($B723,DM_HHDV!$B$5:$K$1050,8,0)</f>
        <v>#N/A</v>
      </c>
      <c r="CB723" s="75" t="e">
        <f>O723*VLOOKUP($B723,DM_HHDV!$B$5:$K$1050,9,0)</f>
        <v>#N/A</v>
      </c>
      <c r="CC723" s="75" t="e">
        <f>O723*VLOOKUP($B723,DM_HHDV!$B$5:$K$1050,10,0)</f>
        <v>#N/A</v>
      </c>
      <c r="CD723" s="75" t="e">
        <f>P723*VLOOKUP($B723,DM_HHDV!$B$5:$K$1050,8,0)</f>
        <v>#N/A</v>
      </c>
      <c r="CE723" s="75" t="e">
        <f>P723*VLOOKUP($B723,DM_HHDV!$B$5:$K$1050,9,0)</f>
        <v>#N/A</v>
      </c>
      <c r="CF723" s="75" t="e">
        <f>P723*VLOOKUP($B723,DM_HHDV!$B$5:$K$1050,10,0)</f>
        <v>#N/A</v>
      </c>
      <c r="CG723" s="75" t="e">
        <f>Q723*VLOOKUP($B723,DM_HHDV!$B$5:$K$1050,8,0)</f>
        <v>#N/A</v>
      </c>
      <c r="CH723" s="75" t="e">
        <f>Q723*VLOOKUP($B723,DM_HHDV!$B$5:$K$1050,9,0)</f>
        <v>#N/A</v>
      </c>
      <c r="CI723" s="75" t="e">
        <f>Q723*VLOOKUP($B723,DM_HHDV!$B$5:$K$1050,10,0)</f>
        <v>#N/A</v>
      </c>
      <c r="CJ723" s="75" t="e">
        <f>R723*VLOOKUP($B723,DM_HHDV!$B$5:$K$1050,8,0)</f>
        <v>#N/A</v>
      </c>
      <c r="CK723" s="75" t="e">
        <f>R723*VLOOKUP($B723,DM_HHDV!$B$5:$K$1050,9,0)</f>
        <v>#N/A</v>
      </c>
      <c r="CL723" s="75" t="e">
        <f>R723*VLOOKUP($B723,DM_HHDV!$B$5:$K$1050,10,0)</f>
        <v>#N/A</v>
      </c>
    </row>
    <row r="724" spans="1:90">
      <c r="A724" s="21">
        <f>DM_HHDV!A723</f>
        <v>0</v>
      </c>
      <c r="B724" s="22"/>
      <c r="C724" s="22"/>
      <c r="D724" s="62">
        <f>IFERROR(VLOOKUP(B724,DM_HHDV!$B$5:$E$1050,3,0),0)</f>
        <v>0</v>
      </c>
      <c r="E724" s="67">
        <f>IFERROR(VLOOKUP(B724,DM_HHDV!$B$5:$E$1050,4,0),0)</f>
        <v>0</v>
      </c>
      <c r="F724" s="74">
        <f t="shared" si="11"/>
        <v>0</v>
      </c>
      <c r="G724" s="23"/>
      <c r="H724" s="65"/>
      <c r="I724" s="65"/>
      <c r="J724" s="65"/>
      <c r="K724" s="65"/>
      <c r="L724" s="65"/>
      <c r="M724" s="65"/>
      <c r="N724" s="65"/>
      <c r="O724" s="65"/>
      <c r="P724" s="65"/>
      <c r="Q724" s="65"/>
      <c r="R724" s="65"/>
      <c r="S724" s="75" t="e">
        <f>G724*VLOOKUP($B724,DM_HHDV!$B$5:$H$1050,5,0)</f>
        <v>#N/A</v>
      </c>
      <c r="T724" s="75" t="e">
        <f>G724*VLOOKUP($B724,DM_HHDV!$B$5:$H$1050,6,0)</f>
        <v>#N/A</v>
      </c>
      <c r="U724" s="75" t="e">
        <f>G724*VLOOKUP($B724,DM_HHDV!$B$5:$H$1050,7,0)</f>
        <v>#N/A</v>
      </c>
      <c r="V724" s="75" t="e">
        <f>H724*VLOOKUP($B724,DM_HHDV!$B$5:$H$1050,5,0)</f>
        <v>#N/A</v>
      </c>
      <c r="W724" s="75" t="e">
        <f>H724*VLOOKUP($B724,DM_HHDV!$B$5:$H$1050,6,0)</f>
        <v>#N/A</v>
      </c>
      <c r="X724" s="75" t="e">
        <f>H724*VLOOKUP($B724,DM_HHDV!$B$5:$H$1050,7,0)</f>
        <v>#N/A</v>
      </c>
      <c r="Y724" s="75" t="e">
        <f>I724*VLOOKUP($B724,DM_HHDV!$B$5:$H$1050,5,0)</f>
        <v>#N/A</v>
      </c>
      <c r="Z724" s="75" t="e">
        <f>I724*VLOOKUP($B724,DM_HHDV!$B$5:$H$1050,6,0)</f>
        <v>#N/A</v>
      </c>
      <c r="AA724" s="75" t="e">
        <f>I724*VLOOKUP($B724,DM_HHDV!$B$5:$H$1050,7,0)</f>
        <v>#N/A</v>
      </c>
      <c r="AB724" s="75" t="e">
        <f>J724*VLOOKUP($B724,DM_HHDV!$B$5:$H$1050,5,0)</f>
        <v>#N/A</v>
      </c>
      <c r="AC724" s="75" t="e">
        <f>J724*VLOOKUP($B724,DM_HHDV!$B$5:$H$1050,6,0)</f>
        <v>#N/A</v>
      </c>
      <c r="AD724" s="75" t="e">
        <f>J724*VLOOKUP($B724,DM_HHDV!$B$5:$H$1050,7,0)</f>
        <v>#N/A</v>
      </c>
      <c r="AE724" s="75" t="e">
        <f>K724*VLOOKUP($B724,DM_HHDV!$B$5:$H$1050,5,0)</f>
        <v>#N/A</v>
      </c>
      <c r="AF724" s="75" t="e">
        <f>K724*VLOOKUP($B724,DM_HHDV!$B$5:$H$1050,6,0)</f>
        <v>#N/A</v>
      </c>
      <c r="AG724" s="75" t="e">
        <f>K724*VLOOKUP($B724,DM_HHDV!$B$5:$H$1050,7,0)</f>
        <v>#N/A</v>
      </c>
      <c r="AH724" s="75" t="e">
        <f>L724*VLOOKUP($B724,DM_HHDV!$B$5:$H$1050,5,0)</f>
        <v>#N/A</v>
      </c>
      <c r="AI724" s="75" t="e">
        <f>L724*VLOOKUP($B724,DM_HHDV!$B$5:$H$1050,6,0)</f>
        <v>#N/A</v>
      </c>
      <c r="AJ724" s="75" t="e">
        <f>L724*VLOOKUP($B724,DM_HHDV!$B$5:$H$1050,7,0)</f>
        <v>#N/A</v>
      </c>
      <c r="AK724" s="75" t="e">
        <f>M724*VLOOKUP($B724,DM_HHDV!$B$5:$H$1050,5,0)</f>
        <v>#N/A</v>
      </c>
      <c r="AL724" s="75" t="e">
        <f>M724*VLOOKUP($B724,DM_HHDV!$B$5:$H$1050,6,0)</f>
        <v>#N/A</v>
      </c>
      <c r="AM724" s="75" t="e">
        <f>M724*VLOOKUP($B724,DM_HHDV!$B$5:$H$1050,7,0)</f>
        <v>#N/A</v>
      </c>
      <c r="AN724" s="75" t="e">
        <f>N724*VLOOKUP($B724,DM_HHDV!$B$5:$H$1050,5,0)</f>
        <v>#N/A</v>
      </c>
      <c r="AO724" s="75" t="e">
        <f>N724*VLOOKUP($B724,DM_HHDV!$B$5:$H$1050,6,0)</f>
        <v>#N/A</v>
      </c>
      <c r="AP724" s="75" t="e">
        <f>N724*VLOOKUP($B724,DM_HHDV!$B$5:$H$1050,7,0)</f>
        <v>#N/A</v>
      </c>
      <c r="AQ724" s="75" t="e">
        <f>O724*VLOOKUP($B724,DM_HHDV!$B$5:$H$1050,5,0)</f>
        <v>#N/A</v>
      </c>
      <c r="AR724" s="75" t="e">
        <f>O724*VLOOKUP($B724,DM_HHDV!$B$5:$H$1050,6,0)</f>
        <v>#N/A</v>
      </c>
      <c r="AS724" s="75" t="e">
        <f>O724*VLOOKUP($B724,DM_HHDV!$B$5:$H$1050,7,0)</f>
        <v>#N/A</v>
      </c>
      <c r="AT724" s="75" t="e">
        <f>P724*VLOOKUP($B724,DM_HHDV!$B$5:$H$1050,5,0)</f>
        <v>#N/A</v>
      </c>
      <c r="AU724" s="75" t="e">
        <f>P724*VLOOKUP($B724,DM_HHDV!$B$5:$H$1050,6,0)</f>
        <v>#N/A</v>
      </c>
      <c r="AV724" s="75" t="e">
        <f>P724*VLOOKUP($B724,DM_HHDV!$B$5:$H$1050,7,0)</f>
        <v>#N/A</v>
      </c>
      <c r="AW724" s="75" t="e">
        <f>Q724*VLOOKUP($B724,DM_HHDV!$B$5:$H$1050,5,0)</f>
        <v>#N/A</v>
      </c>
      <c r="AX724" s="75" t="e">
        <f>Q724*VLOOKUP($B724,DM_HHDV!$B$5:$H$1050,6,0)</f>
        <v>#N/A</v>
      </c>
      <c r="AY724" s="75" t="e">
        <f>Q724*VLOOKUP($B724,DM_HHDV!$B$5:$H$1050,7,0)</f>
        <v>#N/A</v>
      </c>
      <c r="AZ724" s="75" t="e">
        <f>R724*VLOOKUP($B724,DM_HHDV!$B$5:$H$1050,5,0)</f>
        <v>#N/A</v>
      </c>
      <c r="BA724" s="75" t="e">
        <f>R724*VLOOKUP($B724,DM_HHDV!$B$5:$H$1050,6,0)</f>
        <v>#N/A</v>
      </c>
      <c r="BB724" s="75" t="e">
        <f>R724*VLOOKUP($B724,DM_HHDV!$B$5:$H$1050,7,0)</f>
        <v>#N/A</v>
      </c>
      <c r="BC724" s="75" t="e">
        <f>G724*VLOOKUP($B724,DM_HHDV!$B$5:$K$1050,8,0)</f>
        <v>#N/A</v>
      </c>
      <c r="BD724" s="75" t="e">
        <f>G724*VLOOKUP($B724,DM_HHDV!$B$5:$K$1050,9,0)</f>
        <v>#N/A</v>
      </c>
      <c r="BE724" s="75" t="e">
        <f>G724*VLOOKUP($B724,DM_HHDV!$B$5:$K$1050,10,0)</f>
        <v>#N/A</v>
      </c>
      <c r="BF724" s="75" t="e">
        <f>H724*VLOOKUP($B724,DM_HHDV!$B$5:$K$1050,8,0)</f>
        <v>#N/A</v>
      </c>
      <c r="BG724" s="75" t="e">
        <f>H724*VLOOKUP($B724,DM_HHDV!$B$5:$K$1050,9,0)</f>
        <v>#N/A</v>
      </c>
      <c r="BH724" s="75" t="e">
        <f>H724*VLOOKUP($B724,DM_HHDV!$B$5:$K$1050,10,0)</f>
        <v>#N/A</v>
      </c>
      <c r="BI724" s="75" t="e">
        <f>I724*VLOOKUP($B724,DM_HHDV!$B$5:$K$1050,8,0)</f>
        <v>#N/A</v>
      </c>
      <c r="BJ724" s="75" t="e">
        <f>I724*VLOOKUP($B724,DM_HHDV!$B$5:$K$1050,9,0)</f>
        <v>#N/A</v>
      </c>
      <c r="BK724" s="75" t="e">
        <f>I724*VLOOKUP($B724,DM_HHDV!$B$5:$K$1050,10,0)</f>
        <v>#N/A</v>
      </c>
      <c r="BL724" s="75" t="e">
        <f>J724*VLOOKUP($B724,DM_HHDV!$B$5:$K$1050,8,0)</f>
        <v>#N/A</v>
      </c>
      <c r="BM724" s="75" t="e">
        <f>J724*VLOOKUP($B724,DM_HHDV!$B$5:$K$1050,9,0)</f>
        <v>#N/A</v>
      </c>
      <c r="BN724" s="75" t="e">
        <f>J724*VLOOKUP($B724,DM_HHDV!$B$5:$K$1050,10,0)</f>
        <v>#N/A</v>
      </c>
      <c r="BO724" s="75" t="e">
        <f>K724*VLOOKUP($B724,DM_HHDV!$B$5:$K$1050,8,0)</f>
        <v>#N/A</v>
      </c>
      <c r="BP724" s="75" t="e">
        <f>K724*VLOOKUP($B724,DM_HHDV!$B$5:$K$1050,9,0)</f>
        <v>#N/A</v>
      </c>
      <c r="BQ724" s="75" t="e">
        <f>K724*VLOOKUP($B724,DM_HHDV!$B$5:$K$1050,10,0)</f>
        <v>#N/A</v>
      </c>
      <c r="BR724" s="75" t="e">
        <f>L724*VLOOKUP($B724,DM_HHDV!$B$5:$K$1050,8,0)</f>
        <v>#N/A</v>
      </c>
      <c r="BS724" s="75" t="e">
        <f>L724*VLOOKUP($B724,DM_HHDV!$B$5:$K$1050,9,0)</f>
        <v>#N/A</v>
      </c>
      <c r="BT724" s="75" t="e">
        <f>L724*VLOOKUP($B724,DM_HHDV!$B$5:$K$1050,10,0)</f>
        <v>#N/A</v>
      </c>
      <c r="BU724" s="75" t="e">
        <f>M724*VLOOKUP($B724,DM_HHDV!$B$5:$K$1050,8,0)</f>
        <v>#N/A</v>
      </c>
      <c r="BV724" s="75" t="e">
        <f>M724*VLOOKUP($B724,DM_HHDV!$B$5:$K$1050,9,0)</f>
        <v>#N/A</v>
      </c>
      <c r="BW724" s="75" t="e">
        <f>M724*VLOOKUP($B724,DM_HHDV!$B$5:$K$1050,10,0)</f>
        <v>#N/A</v>
      </c>
      <c r="BX724" s="75" t="e">
        <f>N724*VLOOKUP($B724,DM_HHDV!$B$5:$K$1050,8,0)</f>
        <v>#N/A</v>
      </c>
      <c r="BY724" s="75" t="e">
        <f>N724*VLOOKUP($B724,DM_HHDV!$B$5:$K$1050,9,0)</f>
        <v>#N/A</v>
      </c>
      <c r="BZ724" s="75" t="e">
        <f>N724*VLOOKUP($B724,DM_HHDV!$B$5:$K$1050,10,0)</f>
        <v>#N/A</v>
      </c>
      <c r="CA724" s="75" t="e">
        <f>O724*VLOOKUP($B724,DM_HHDV!$B$5:$K$1050,8,0)</f>
        <v>#N/A</v>
      </c>
      <c r="CB724" s="75" t="e">
        <f>O724*VLOOKUP($B724,DM_HHDV!$B$5:$K$1050,9,0)</f>
        <v>#N/A</v>
      </c>
      <c r="CC724" s="75" t="e">
        <f>O724*VLOOKUP($B724,DM_HHDV!$B$5:$K$1050,10,0)</f>
        <v>#N/A</v>
      </c>
      <c r="CD724" s="75" t="e">
        <f>P724*VLOOKUP($B724,DM_HHDV!$B$5:$K$1050,8,0)</f>
        <v>#N/A</v>
      </c>
      <c r="CE724" s="75" t="e">
        <f>P724*VLOOKUP($B724,DM_HHDV!$B$5:$K$1050,9,0)</f>
        <v>#N/A</v>
      </c>
      <c r="CF724" s="75" t="e">
        <f>P724*VLOOKUP($B724,DM_HHDV!$B$5:$K$1050,10,0)</f>
        <v>#N/A</v>
      </c>
      <c r="CG724" s="75" t="e">
        <f>Q724*VLOOKUP($B724,DM_HHDV!$B$5:$K$1050,8,0)</f>
        <v>#N/A</v>
      </c>
      <c r="CH724" s="75" t="e">
        <f>Q724*VLOOKUP($B724,DM_HHDV!$B$5:$K$1050,9,0)</f>
        <v>#N/A</v>
      </c>
      <c r="CI724" s="75" t="e">
        <f>Q724*VLOOKUP($B724,DM_HHDV!$B$5:$K$1050,10,0)</f>
        <v>#N/A</v>
      </c>
      <c r="CJ724" s="75" t="e">
        <f>R724*VLOOKUP($B724,DM_HHDV!$B$5:$K$1050,8,0)</f>
        <v>#N/A</v>
      </c>
      <c r="CK724" s="75" t="e">
        <f>R724*VLOOKUP($B724,DM_HHDV!$B$5:$K$1050,9,0)</f>
        <v>#N/A</v>
      </c>
      <c r="CL724" s="75" t="e">
        <f>R724*VLOOKUP($B724,DM_HHDV!$B$5:$K$1050,10,0)</f>
        <v>#N/A</v>
      </c>
    </row>
    <row r="725" spans="1:90">
      <c r="A725" s="21">
        <f>DM_HHDV!A724</f>
        <v>0</v>
      </c>
      <c r="B725" s="22"/>
      <c r="C725" s="22"/>
      <c r="D725" s="62">
        <f>IFERROR(VLOOKUP(B725,DM_HHDV!$B$5:$E$1050,3,0),0)</f>
        <v>0</v>
      </c>
      <c r="E725" s="67">
        <f>IFERROR(VLOOKUP(B725,DM_HHDV!$B$5:$E$1050,4,0),0)</f>
        <v>0</v>
      </c>
      <c r="F725" s="74">
        <f t="shared" si="11"/>
        <v>0</v>
      </c>
      <c r="G725" s="23"/>
      <c r="H725" s="65"/>
      <c r="I725" s="65"/>
      <c r="J725" s="65"/>
      <c r="K725" s="65"/>
      <c r="L725" s="65"/>
      <c r="M725" s="65"/>
      <c r="N725" s="65"/>
      <c r="O725" s="65"/>
      <c r="P725" s="65"/>
      <c r="Q725" s="65"/>
      <c r="R725" s="65"/>
      <c r="S725" s="75" t="e">
        <f>G725*VLOOKUP($B725,DM_HHDV!$B$5:$H$1050,5,0)</f>
        <v>#N/A</v>
      </c>
      <c r="T725" s="75" t="e">
        <f>G725*VLOOKUP($B725,DM_HHDV!$B$5:$H$1050,6,0)</f>
        <v>#N/A</v>
      </c>
      <c r="U725" s="75" t="e">
        <f>G725*VLOOKUP($B725,DM_HHDV!$B$5:$H$1050,7,0)</f>
        <v>#N/A</v>
      </c>
      <c r="V725" s="75" t="e">
        <f>H725*VLOOKUP($B725,DM_HHDV!$B$5:$H$1050,5,0)</f>
        <v>#N/A</v>
      </c>
      <c r="W725" s="75" t="e">
        <f>H725*VLOOKUP($B725,DM_HHDV!$B$5:$H$1050,6,0)</f>
        <v>#N/A</v>
      </c>
      <c r="X725" s="75" t="e">
        <f>H725*VLOOKUP($B725,DM_HHDV!$B$5:$H$1050,7,0)</f>
        <v>#N/A</v>
      </c>
      <c r="Y725" s="75" t="e">
        <f>I725*VLOOKUP($B725,DM_HHDV!$B$5:$H$1050,5,0)</f>
        <v>#N/A</v>
      </c>
      <c r="Z725" s="75" t="e">
        <f>I725*VLOOKUP($B725,DM_HHDV!$B$5:$H$1050,6,0)</f>
        <v>#N/A</v>
      </c>
      <c r="AA725" s="75" t="e">
        <f>I725*VLOOKUP($B725,DM_HHDV!$B$5:$H$1050,7,0)</f>
        <v>#N/A</v>
      </c>
      <c r="AB725" s="75" t="e">
        <f>J725*VLOOKUP($B725,DM_HHDV!$B$5:$H$1050,5,0)</f>
        <v>#N/A</v>
      </c>
      <c r="AC725" s="75" t="e">
        <f>J725*VLOOKUP($B725,DM_HHDV!$B$5:$H$1050,6,0)</f>
        <v>#N/A</v>
      </c>
      <c r="AD725" s="75" t="e">
        <f>J725*VLOOKUP($B725,DM_HHDV!$B$5:$H$1050,7,0)</f>
        <v>#N/A</v>
      </c>
      <c r="AE725" s="75" t="e">
        <f>K725*VLOOKUP($B725,DM_HHDV!$B$5:$H$1050,5,0)</f>
        <v>#N/A</v>
      </c>
      <c r="AF725" s="75" t="e">
        <f>K725*VLOOKUP($B725,DM_HHDV!$B$5:$H$1050,6,0)</f>
        <v>#N/A</v>
      </c>
      <c r="AG725" s="75" t="e">
        <f>K725*VLOOKUP($B725,DM_HHDV!$B$5:$H$1050,7,0)</f>
        <v>#N/A</v>
      </c>
      <c r="AH725" s="75" t="e">
        <f>L725*VLOOKUP($B725,DM_HHDV!$B$5:$H$1050,5,0)</f>
        <v>#N/A</v>
      </c>
      <c r="AI725" s="75" t="e">
        <f>L725*VLOOKUP($B725,DM_HHDV!$B$5:$H$1050,6,0)</f>
        <v>#N/A</v>
      </c>
      <c r="AJ725" s="75" t="e">
        <f>L725*VLOOKUP($B725,DM_HHDV!$B$5:$H$1050,7,0)</f>
        <v>#N/A</v>
      </c>
      <c r="AK725" s="75" t="e">
        <f>M725*VLOOKUP($B725,DM_HHDV!$B$5:$H$1050,5,0)</f>
        <v>#N/A</v>
      </c>
      <c r="AL725" s="75" t="e">
        <f>M725*VLOOKUP($B725,DM_HHDV!$B$5:$H$1050,6,0)</f>
        <v>#N/A</v>
      </c>
      <c r="AM725" s="75" t="e">
        <f>M725*VLOOKUP($B725,DM_HHDV!$B$5:$H$1050,7,0)</f>
        <v>#N/A</v>
      </c>
      <c r="AN725" s="75" t="e">
        <f>N725*VLOOKUP($B725,DM_HHDV!$B$5:$H$1050,5,0)</f>
        <v>#N/A</v>
      </c>
      <c r="AO725" s="75" t="e">
        <f>N725*VLOOKUP($B725,DM_HHDV!$B$5:$H$1050,6,0)</f>
        <v>#N/A</v>
      </c>
      <c r="AP725" s="75" t="e">
        <f>N725*VLOOKUP($B725,DM_HHDV!$B$5:$H$1050,7,0)</f>
        <v>#N/A</v>
      </c>
      <c r="AQ725" s="75" t="e">
        <f>O725*VLOOKUP($B725,DM_HHDV!$B$5:$H$1050,5,0)</f>
        <v>#N/A</v>
      </c>
      <c r="AR725" s="75" t="e">
        <f>O725*VLOOKUP($B725,DM_HHDV!$B$5:$H$1050,6,0)</f>
        <v>#N/A</v>
      </c>
      <c r="AS725" s="75" t="e">
        <f>O725*VLOOKUP($B725,DM_HHDV!$B$5:$H$1050,7,0)</f>
        <v>#N/A</v>
      </c>
      <c r="AT725" s="75" t="e">
        <f>P725*VLOOKUP($B725,DM_HHDV!$B$5:$H$1050,5,0)</f>
        <v>#N/A</v>
      </c>
      <c r="AU725" s="75" t="e">
        <f>P725*VLOOKUP($B725,DM_HHDV!$B$5:$H$1050,6,0)</f>
        <v>#N/A</v>
      </c>
      <c r="AV725" s="75" t="e">
        <f>P725*VLOOKUP($B725,DM_HHDV!$B$5:$H$1050,7,0)</f>
        <v>#N/A</v>
      </c>
      <c r="AW725" s="75" t="e">
        <f>Q725*VLOOKUP($B725,DM_HHDV!$B$5:$H$1050,5,0)</f>
        <v>#N/A</v>
      </c>
      <c r="AX725" s="75" t="e">
        <f>Q725*VLOOKUP($B725,DM_HHDV!$B$5:$H$1050,6,0)</f>
        <v>#N/A</v>
      </c>
      <c r="AY725" s="75" t="e">
        <f>Q725*VLOOKUP($B725,DM_HHDV!$B$5:$H$1050,7,0)</f>
        <v>#N/A</v>
      </c>
      <c r="AZ725" s="75" t="e">
        <f>R725*VLOOKUP($B725,DM_HHDV!$B$5:$H$1050,5,0)</f>
        <v>#N/A</v>
      </c>
      <c r="BA725" s="75" t="e">
        <f>R725*VLOOKUP($B725,DM_HHDV!$B$5:$H$1050,6,0)</f>
        <v>#N/A</v>
      </c>
      <c r="BB725" s="75" t="e">
        <f>R725*VLOOKUP($B725,DM_HHDV!$B$5:$H$1050,7,0)</f>
        <v>#N/A</v>
      </c>
      <c r="BC725" s="75" t="e">
        <f>G725*VLOOKUP($B725,DM_HHDV!$B$5:$K$1050,8,0)</f>
        <v>#N/A</v>
      </c>
      <c r="BD725" s="75" t="e">
        <f>G725*VLOOKUP($B725,DM_HHDV!$B$5:$K$1050,9,0)</f>
        <v>#N/A</v>
      </c>
      <c r="BE725" s="75" t="e">
        <f>G725*VLOOKUP($B725,DM_HHDV!$B$5:$K$1050,10,0)</f>
        <v>#N/A</v>
      </c>
      <c r="BF725" s="75" t="e">
        <f>H725*VLOOKUP($B725,DM_HHDV!$B$5:$K$1050,8,0)</f>
        <v>#N/A</v>
      </c>
      <c r="BG725" s="75" t="e">
        <f>H725*VLOOKUP($B725,DM_HHDV!$B$5:$K$1050,9,0)</f>
        <v>#N/A</v>
      </c>
      <c r="BH725" s="75" t="e">
        <f>H725*VLOOKUP($B725,DM_HHDV!$B$5:$K$1050,10,0)</f>
        <v>#N/A</v>
      </c>
      <c r="BI725" s="75" t="e">
        <f>I725*VLOOKUP($B725,DM_HHDV!$B$5:$K$1050,8,0)</f>
        <v>#N/A</v>
      </c>
      <c r="BJ725" s="75" t="e">
        <f>I725*VLOOKUP($B725,DM_HHDV!$B$5:$K$1050,9,0)</f>
        <v>#N/A</v>
      </c>
      <c r="BK725" s="75" t="e">
        <f>I725*VLOOKUP($B725,DM_HHDV!$B$5:$K$1050,10,0)</f>
        <v>#N/A</v>
      </c>
      <c r="BL725" s="75" t="e">
        <f>J725*VLOOKUP($B725,DM_HHDV!$B$5:$K$1050,8,0)</f>
        <v>#N/A</v>
      </c>
      <c r="BM725" s="75" t="e">
        <f>J725*VLOOKUP($B725,DM_HHDV!$B$5:$K$1050,9,0)</f>
        <v>#N/A</v>
      </c>
      <c r="BN725" s="75" t="e">
        <f>J725*VLOOKUP($B725,DM_HHDV!$B$5:$K$1050,10,0)</f>
        <v>#N/A</v>
      </c>
      <c r="BO725" s="75" t="e">
        <f>K725*VLOOKUP($B725,DM_HHDV!$B$5:$K$1050,8,0)</f>
        <v>#N/A</v>
      </c>
      <c r="BP725" s="75" t="e">
        <f>K725*VLOOKUP($B725,DM_HHDV!$B$5:$K$1050,9,0)</f>
        <v>#N/A</v>
      </c>
      <c r="BQ725" s="75" t="e">
        <f>K725*VLOOKUP($B725,DM_HHDV!$B$5:$K$1050,10,0)</f>
        <v>#N/A</v>
      </c>
      <c r="BR725" s="75" t="e">
        <f>L725*VLOOKUP($B725,DM_HHDV!$B$5:$K$1050,8,0)</f>
        <v>#N/A</v>
      </c>
      <c r="BS725" s="75" t="e">
        <f>L725*VLOOKUP($B725,DM_HHDV!$B$5:$K$1050,9,0)</f>
        <v>#N/A</v>
      </c>
      <c r="BT725" s="75" t="e">
        <f>L725*VLOOKUP($B725,DM_HHDV!$B$5:$K$1050,10,0)</f>
        <v>#N/A</v>
      </c>
      <c r="BU725" s="75" t="e">
        <f>M725*VLOOKUP($B725,DM_HHDV!$B$5:$K$1050,8,0)</f>
        <v>#N/A</v>
      </c>
      <c r="BV725" s="75" t="e">
        <f>M725*VLOOKUP($B725,DM_HHDV!$B$5:$K$1050,9,0)</f>
        <v>#N/A</v>
      </c>
      <c r="BW725" s="75" t="e">
        <f>M725*VLOOKUP($B725,DM_HHDV!$B$5:$K$1050,10,0)</f>
        <v>#N/A</v>
      </c>
      <c r="BX725" s="75" t="e">
        <f>N725*VLOOKUP($B725,DM_HHDV!$B$5:$K$1050,8,0)</f>
        <v>#N/A</v>
      </c>
      <c r="BY725" s="75" t="e">
        <f>N725*VLOOKUP($B725,DM_HHDV!$B$5:$K$1050,9,0)</f>
        <v>#N/A</v>
      </c>
      <c r="BZ725" s="75" t="e">
        <f>N725*VLOOKUP($B725,DM_HHDV!$B$5:$K$1050,10,0)</f>
        <v>#N/A</v>
      </c>
      <c r="CA725" s="75" t="e">
        <f>O725*VLOOKUP($B725,DM_HHDV!$B$5:$K$1050,8,0)</f>
        <v>#N/A</v>
      </c>
      <c r="CB725" s="75" t="e">
        <f>O725*VLOOKUP($B725,DM_HHDV!$B$5:$K$1050,9,0)</f>
        <v>#N/A</v>
      </c>
      <c r="CC725" s="75" t="e">
        <f>O725*VLOOKUP($B725,DM_HHDV!$B$5:$K$1050,10,0)</f>
        <v>#N/A</v>
      </c>
      <c r="CD725" s="75" t="e">
        <f>P725*VLOOKUP($B725,DM_HHDV!$B$5:$K$1050,8,0)</f>
        <v>#N/A</v>
      </c>
      <c r="CE725" s="75" t="e">
        <f>P725*VLOOKUP($B725,DM_HHDV!$B$5:$K$1050,9,0)</f>
        <v>#N/A</v>
      </c>
      <c r="CF725" s="75" t="e">
        <f>P725*VLOOKUP($B725,DM_HHDV!$B$5:$K$1050,10,0)</f>
        <v>#N/A</v>
      </c>
      <c r="CG725" s="75" t="e">
        <f>Q725*VLOOKUP($B725,DM_HHDV!$B$5:$K$1050,8,0)</f>
        <v>#N/A</v>
      </c>
      <c r="CH725" s="75" t="e">
        <f>Q725*VLOOKUP($B725,DM_HHDV!$B$5:$K$1050,9,0)</f>
        <v>#N/A</v>
      </c>
      <c r="CI725" s="75" t="e">
        <f>Q725*VLOOKUP($B725,DM_HHDV!$B$5:$K$1050,10,0)</f>
        <v>#N/A</v>
      </c>
      <c r="CJ725" s="75" t="e">
        <f>R725*VLOOKUP($B725,DM_HHDV!$B$5:$K$1050,8,0)</f>
        <v>#N/A</v>
      </c>
      <c r="CK725" s="75" t="e">
        <f>R725*VLOOKUP($B725,DM_HHDV!$B$5:$K$1050,9,0)</f>
        <v>#N/A</v>
      </c>
      <c r="CL725" s="75" t="e">
        <f>R725*VLOOKUP($B725,DM_HHDV!$B$5:$K$1050,10,0)</f>
        <v>#N/A</v>
      </c>
    </row>
    <row r="726" spans="1:90">
      <c r="A726" s="21">
        <f>DM_HHDV!A725</f>
        <v>0</v>
      </c>
      <c r="B726" s="22"/>
      <c r="C726" s="22"/>
      <c r="D726" s="62">
        <f>IFERROR(VLOOKUP(B726,DM_HHDV!$B$5:$E$1050,3,0),0)</f>
        <v>0</v>
      </c>
      <c r="E726" s="67">
        <f>IFERROR(VLOOKUP(B726,DM_HHDV!$B$5:$E$1050,4,0),0)</f>
        <v>0</v>
      </c>
      <c r="F726" s="74">
        <f t="shared" si="11"/>
        <v>0</v>
      </c>
      <c r="G726" s="23"/>
      <c r="H726" s="65"/>
      <c r="I726" s="65"/>
      <c r="J726" s="65"/>
      <c r="K726" s="65"/>
      <c r="L726" s="65"/>
      <c r="M726" s="65"/>
      <c r="N726" s="65"/>
      <c r="O726" s="65"/>
      <c r="P726" s="65"/>
      <c r="Q726" s="65"/>
      <c r="R726" s="65"/>
      <c r="S726" s="75" t="e">
        <f>G726*VLOOKUP($B726,DM_HHDV!$B$5:$H$1050,5,0)</f>
        <v>#N/A</v>
      </c>
      <c r="T726" s="75" t="e">
        <f>G726*VLOOKUP($B726,DM_HHDV!$B$5:$H$1050,6,0)</f>
        <v>#N/A</v>
      </c>
      <c r="U726" s="75" t="e">
        <f>G726*VLOOKUP($B726,DM_HHDV!$B$5:$H$1050,7,0)</f>
        <v>#N/A</v>
      </c>
      <c r="V726" s="75" t="e">
        <f>H726*VLOOKUP($B726,DM_HHDV!$B$5:$H$1050,5,0)</f>
        <v>#N/A</v>
      </c>
      <c r="W726" s="75" t="e">
        <f>H726*VLOOKUP($B726,DM_HHDV!$B$5:$H$1050,6,0)</f>
        <v>#N/A</v>
      </c>
      <c r="X726" s="75" t="e">
        <f>H726*VLOOKUP($B726,DM_HHDV!$B$5:$H$1050,7,0)</f>
        <v>#N/A</v>
      </c>
      <c r="Y726" s="75" t="e">
        <f>I726*VLOOKUP($B726,DM_HHDV!$B$5:$H$1050,5,0)</f>
        <v>#N/A</v>
      </c>
      <c r="Z726" s="75" t="e">
        <f>I726*VLOOKUP($B726,DM_HHDV!$B$5:$H$1050,6,0)</f>
        <v>#N/A</v>
      </c>
      <c r="AA726" s="75" t="e">
        <f>I726*VLOOKUP($B726,DM_HHDV!$B$5:$H$1050,7,0)</f>
        <v>#N/A</v>
      </c>
      <c r="AB726" s="75" t="e">
        <f>J726*VLOOKUP($B726,DM_HHDV!$B$5:$H$1050,5,0)</f>
        <v>#N/A</v>
      </c>
      <c r="AC726" s="75" t="e">
        <f>J726*VLOOKUP($B726,DM_HHDV!$B$5:$H$1050,6,0)</f>
        <v>#N/A</v>
      </c>
      <c r="AD726" s="75" t="e">
        <f>J726*VLOOKUP($B726,DM_HHDV!$B$5:$H$1050,7,0)</f>
        <v>#N/A</v>
      </c>
      <c r="AE726" s="75" t="e">
        <f>K726*VLOOKUP($B726,DM_HHDV!$B$5:$H$1050,5,0)</f>
        <v>#N/A</v>
      </c>
      <c r="AF726" s="75" t="e">
        <f>K726*VLOOKUP($B726,DM_HHDV!$B$5:$H$1050,6,0)</f>
        <v>#N/A</v>
      </c>
      <c r="AG726" s="75" t="e">
        <f>K726*VLOOKUP($B726,DM_HHDV!$B$5:$H$1050,7,0)</f>
        <v>#N/A</v>
      </c>
      <c r="AH726" s="75" t="e">
        <f>L726*VLOOKUP($B726,DM_HHDV!$B$5:$H$1050,5,0)</f>
        <v>#N/A</v>
      </c>
      <c r="AI726" s="75" t="e">
        <f>L726*VLOOKUP($B726,DM_HHDV!$B$5:$H$1050,6,0)</f>
        <v>#N/A</v>
      </c>
      <c r="AJ726" s="75" t="e">
        <f>L726*VLOOKUP($B726,DM_HHDV!$B$5:$H$1050,7,0)</f>
        <v>#N/A</v>
      </c>
      <c r="AK726" s="75" t="e">
        <f>M726*VLOOKUP($B726,DM_HHDV!$B$5:$H$1050,5,0)</f>
        <v>#N/A</v>
      </c>
      <c r="AL726" s="75" t="e">
        <f>M726*VLOOKUP($B726,DM_HHDV!$B$5:$H$1050,6,0)</f>
        <v>#N/A</v>
      </c>
      <c r="AM726" s="75" t="e">
        <f>M726*VLOOKUP($B726,DM_HHDV!$B$5:$H$1050,7,0)</f>
        <v>#N/A</v>
      </c>
      <c r="AN726" s="75" t="e">
        <f>N726*VLOOKUP($B726,DM_HHDV!$B$5:$H$1050,5,0)</f>
        <v>#N/A</v>
      </c>
      <c r="AO726" s="75" t="e">
        <f>N726*VLOOKUP($B726,DM_HHDV!$B$5:$H$1050,6,0)</f>
        <v>#N/A</v>
      </c>
      <c r="AP726" s="75" t="e">
        <f>N726*VLOOKUP($B726,DM_HHDV!$B$5:$H$1050,7,0)</f>
        <v>#N/A</v>
      </c>
      <c r="AQ726" s="75" t="e">
        <f>O726*VLOOKUP($B726,DM_HHDV!$B$5:$H$1050,5,0)</f>
        <v>#N/A</v>
      </c>
      <c r="AR726" s="75" t="e">
        <f>O726*VLOOKUP($B726,DM_HHDV!$B$5:$H$1050,6,0)</f>
        <v>#N/A</v>
      </c>
      <c r="AS726" s="75" t="e">
        <f>O726*VLOOKUP($B726,DM_HHDV!$B$5:$H$1050,7,0)</f>
        <v>#N/A</v>
      </c>
      <c r="AT726" s="75" t="e">
        <f>P726*VLOOKUP($B726,DM_HHDV!$B$5:$H$1050,5,0)</f>
        <v>#N/A</v>
      </c>
      <c r="AU726" s="75" t="e">
        <f>P726*VLOOKUP($B726,DM_HHDV!$B$5:$H$1050,6,0)</f>
        <v>#N/A</v>
      </c>
      <c r="AV726" s="75" t="e">
        <f>P726*VLOOKUP($B726,DM_HHDV!$B$5:$H$1050,7,0)</f>
        <v>#N/A</v>
      </c>
      <c r="AW726" s="75" t="e">
        <f>Q726*VLOOKUP($B726,DM_HHDV!$B$5:$H$1050,5,0)</f>
        <v>#N/A</v>
      </c>
      <c r="AX726" s="75" t="e">
        <f>Q726*VLOOKUP($B726,DM_HHDV!$B$5:$H$1050,6,0)</f>
        <v>#N/A</v>
      </c>
      <c r="AY726" s="75" t="e">
        <f>Q726*VLOOKUP($B726,DM_HHDV!$B$5:$H$1050,7,0)</f>
        <v>#N/A</v>
      </c>
      <c r="AZ726" s="75" t="e">
        <f>R726*VLOOKUP($B726,DM_HHDV!$B$5:$H$1050,5,0)</f>
        <v>#N/A</v>
      </c>
      <c r="BA726" s="75" t="e">
        <f>R726*VLOOKUP($B726,DM_HHDV!$B$5:$H$1050,6,0)</f>
        <v>#N/A</v>
      </c>
      <c r="BB726" s="75" t="e">
        <f>R726*VLOOKUP($B726,DM_HHDV!$B$5:$H$1050,7,0)</f>
        <v>#N/A</v>
      </c>
      <c r="BC726" s="75" t="e">
        <f>G726*VLOOKUP($B726,DM_HHDV!$B$5:$K$1050,8,0)</f>
        <v>#N/A</v>
      </c>
      <c r="BD726" s="75" t="e">
        <f>G726*VLOOKUP($B726,DM_HHDV!$B$5:$K$1050,9,0)</f>
        <v>#N/A</v>
      </c>
      <c r="BE726" s="75" t="e">
        <f>G726*VLOOKUP($B726,DM_HHDV!$B$5:$K$1050,10,0)</f>
        <v>#N/A</v>
      </c>
      <c r="BF726" s="75" t="e">
        <f>H726*VLOOKUP($B726,DM_HHDV!$B$5:$K$1050,8,0)</f>
        <v>#N/A</v>
      </c>
      <c r="BG726" s="75" t="e">
        <f>H726*VLOOKUP($B726,DM_HHDV!$B$5:$K$1050,9,0)</f>
        <v>#N/A</v>
      </c>
      <c r="BH726" s="75" t="e">
        <f>H726*VLOOKUP($B726,DM_HHDV!$B$5:$K$1050,10,0)</f>
        <v>#N/A</v>
      </c>
      <c r="BI726" s="75" t="e">
        <f>I726*VLOOKUP($B726,DM_HHDV!$B$5:$K$1050,8,0)</f>
        <v>#N/A</v>
      </c>
      <c r="BJ726" s="75" t="e">
        <f>I726*VLOOKUP($B726,DM_HHDV!$B$5:$K$1050,9,0)</f>
        <v>#N/A</v>
      </c>
      <c r="BK726" s="75" t="e">
        <f>I726*VLOOKUP($B726,DM_HHDV!$B$5:$K$1050,10,0)</f>
        <v>#N/A</v>
      </c>
      <c r="BL726" s="75" t="e">
        <f>J726*VLOOKUP($B726,DM_HHDV!$B$5:$K$1050,8,0)</f>
        <v>#N/A</v>
      </c>
      <c r="BM726" s="75" t="e">
        <f>J726*VLOOKUP($B726,DM_HHDV!$B$5:$K$1050,9,0)</f>
        <v>#N/A</v>
      </c>
      <c r="BN726" s="75" t="e">
        <f>J726*VLOOKUP($B726,DM_HHDV!$B$5:$K$1050,10,0)</f>
        <v>#N/A</v>
      </c>
      <c r="BO726" s="75" t="e">
        <f>K726*VLOOKUP($B726,DM_HHDV!$B$5:$K$1050,8,0)</f>
        <v>#N/A</v>
      </c>
      <c r="BP726" s="75" t="e">
        <f>K726*VLOOKUP($B726,DM_HHDV!$B$5:$K$1050,9,0)</f>
        <v>#N/A</v>
      </c>
      <c r="BQ726" s="75" t="e">
        <f>K726*VLOOKUP($B726,DM_HHDV!$B$5:$K$1050,10,0)</f>
        <v>#N/A</v>
      </c>
      <c r="BR726" s="75" t="e">
        <f>L726*VLOOKUP($B726,DM_HHDV!$B$5:$K$1050,8,0)</f>
        <v>#N/A</v>
      </c>
      <c r="BS726" s="75" t="e">
        <f>L726*VLOOKUP($B726,DM_HHDV!$B$5:$K$1050,9,0)</f>
        <v>#N/A</v>
      </c>
      <c r="BT726" s="75" t="e">
        <f>L726*VLOOKUP($B726,DM_HHDV!$B$5:$K$1050,10,0)</f>
        <v>#N/A</v>
      </c>
      <c r="BU726" s="75" t="e">
        <f>M726*VLOOKUP($B726,DM_HHDV!$B$5:$K$1050,8,0)</f>
        <v>#N/A</v>
      </c>
      <c r="BV726" s="75" t="e">
        <f>M726*VLOOKUP($B726,DM_HHDV!$B$5:$K$1050,9,0)</f>
        <v>#N/A</v>
      </c>
      <c r="BW726" s="75" t="e">
        <f>M726*VLOOKUP($B726,DM_HHDV!$B$5:$K$1050,10,0)</f>
        <v>#N/A</v>
      </c>
      <c r="BX726" s="75" t="e">
        <f>N726*VLOOKUP($B726,DM_HHDV!$B$5:$K$1050,8,0)</f>
        <v>#N/A</v>
      </c>
      <c r="BY726" s="75" t="e">
        <f>N726*VLOOKUP($B726,DM_HHDV!$B$5:$K$1050,9,0)</f>
        <v>#N/A</v>
      </c>
      <c r="BZ726" s="75" t="e">
        <f>N726*VLOOKUP($B726,DM_HHDV!$B$5:$K$1050,10,0)</f>
        <v>#N/A</v>
      </c>
      <c r="CA726" s="75" t="e">
        <f>O726*VLOOKUP($B726,DM_HHDV!$B$5:$K$1050,8,0)</f>
        <v>#N/A</v>
      </c>
      <c r="CB726" s="75" t="e">
        <f>O726*VLOOKUP($B726,DM_HHDV!$B$5:$K$1050,9,0)</f>
        <v>#N/A</v>
      </c>
      <c r="CC726" s="75" t="e">
        <f>O726*VLOOKUP($B726,DM_HHDV!$B$5:$K$1050,10,0)</f>
        <v>#N/A</v>
      </c>
      <c r="CD726" s="75" t="e">
        <f>P726*VLOOKUP($B726,DM_HHDV!$B$5:$K$1050,8,0)</f>
        <v>#N/A</v>
      </c>
      <c r="CE726" s="75" t="e">
        <f>P726*VLOOKUP($B726,DM_HHDV!$B$5:$K$1050,9,0)</f>
        <v>#N/A</v>
      </c>
      <c r="CF726" s="75" t="e">
        <f>P726*VLOOKUP($B726,DM_HHDV!$B$5:$K$1050,10,0)</f>
        <v>#N/A</v>
      </c>
      <c r="CG726" s="75" t="e">
        <f>Q726*VLOOKUP($B726,DM_HHDV!$B$5:$K$1050,8,0)</f>
        <v>#N/A</v>
      </c>
      <c r="CH726" s="75" t="e">
        <f>Q726*VLOOKUP($B726,DM_HHDV!$B$5:$K$1050,9,0)</f>
        <v>#N/A</v>
      </c>
      <c r="CI726" s="75" t="e">
        <f>Q726*VLOOKUP($B726,DM_HHDV!$B$5:$K$1050,10,0)</f>
        <v>#N/A</v>
      </c>
      <c r="CJ726" s="75" t="e">
        <f>R726*VLOOKUP($B726,DM_HHDV!$B$5:$K$1050,8,0)</f>
        <v>#N/A</v>
      </c>
      <c r="CK726" s="75" t="e">
        <f>R726*VLOOKUP($B726,DM_HHDV!$B$5:$K$1050,9,0)</f>
        <v>#N/A</v>
      </c>
      <c r="CL726" s="75" t="e">
        <f>R726*VLOOKUP($B726,DM_HHDV!$B$5:$K$1050,10,0)</f>
        <v>#N/A</v>
      </c>
    </row>
    <row r="727" spans="1:90">
      <c r="A727" s="21">
        <f>DM_HHDV!A726</f>
        <v>0</v>
      </c>
      <c r="B727" s="22"/>
      <c r="C727" s="22"/>
      <c r="D727" s="62">
        <f>IFERROR(VLOOKUP(B727,DM_HHDV!$B$5:$E$1050,3,0),0)</f>
        <v>0</v>
      </c>
      <c r="E727" s="67">
        <f>IFERROR(VLOOKUP(B727,DM_HHDV!$B$5:$E$1050,4,0),0)</f>
        <v>0</v>
      </c>
      <c r="F727" s="74">
        <f t="shared" si="11"/>
        <v>0</v>
      </c>
      <c r="G727" s="23"/>
      <c r="H727" s="65"/>
      <c r="I727" s="65"/>
      <c r="J727" s="65"/>
      <c r="K727" s="65"/>
      <c r="L727" s="65"/>
      <c r="M727" s="65"/>
      <c r="N727" s="65"/>
      <c r="O727" s="65"/>
      <c r="P727" s="65"/>
      <c r="Q727" s="65"/>
      <c r="R727" s="65"/>
      <c r="S727" s="75" t="e">
        <f>G727*VLOOKUP($B727,DM_HHDV!$B$5:$H$1050,5,0)</f>
        <v>#N/A</v>
      </c>
      <c r="T727" s="75" t="e">
        <f>G727*VLOOKUP($B727,DM_HHDV!$B$5:$H$1050,6,0)</f>
        <v>#N/A</v>
      </c>
      <c r="U727" s="75" t="e">
        <f>G727*VLOOKUP($B727,DM_HHDV!$B$5:$H$1050,7,0)</f>
        <v>#N/A</v>
      </c>
      <c r="V727" s="75" t="e">
        <f>H727*VLOOKUP($B727,DM_HHDV!$B$5:$H$1050,5,0)</f>
        <v>#N/A</v>
      </c>
      <c r="W727" s="75" t="e">
        <f>H727*VLOOKUP($B727,DM_HHDV!$B$5:$H$1050,6,0)</f>
        <v>#N/A</v>
      </c>
      <c r="X727" s="75" t="e">
        <f>H727*VLOOKUP($B727,DM_HHDV!$B$5:$H$1050,7,0)</f>
        <v>#N/A</v>
      </c>
      <c r="Y727" s="75" t="e">
        <f>I727*VLOOKUP($B727,DM_HHDV!$B$5:$H$1050,5,0)</f>
        <v>#N/A</v>
      </c>
      <c r="Z727" s="75" t="e">
        <f>I727*VLOOKUP($B727,DM_HHDV!$B$5:$H$1050,6,0)</f>
        <v>#N/A</v>
      </c>
      <c r="AA727" s="75" t="e">
        <f>I727*VLOOKUP($B727,DM_HHDV!$B$5:$H$1050,7,0)</f>
        <v>#N/A</v>
      </c>
      <c r="AB727" s="75" t="e">
        <f>J727*VLOOKUP($B727,DM_HHDV!$B$5:$H$1050,5,0)</f>
        <v>#N/A</v>
      </c>
      <c r="AC727" s="75" t="e">
        <f>J727*VLOOKUP($B727,DM_HHDV!$B$5:$H$1050,6,0)</f>
        <v>#N/A</v>
      </c>
      <c r="AD727" s="75" t="e">
        <f>J727*VLOOKUP($B727,DM_HHDV!$B$5:$H$1050,7,0)</f>
        <v>#N/A</v>
      </c>
      <c r="AE727" s="75" t="e">
        <f>K727*VLOOKUP($B727,DM_HHDV!$B$5:$H$1050,5,0)</f>
        <v>#N/A</v>
      </c>
      <c r="AF727" s="75" t="e">
        <f>K727*VLOOKUP($B727,DM_HHDV!$B$5:$H$1050,6,0)</f>
        <v>#N/A</v>
      </c>
      <c r="AG727" s="75" t="e">
        <f>K727*VLOOKUP($B727,DM_HHDV!$B$5:$H$1050,7,0)</f>
        <v>#N/A</v>
      </c>
      <c r="AH727" s="75" t="e">
        <f>L727*VLOOKUP($B727,DM_HHDV!$B$5:$H$1050,5,0)</f>
        <v>#N/A</v>
      </c>
      <c r="AI727" s="75" t="e">
        <f>L727*VLOOKUP($B727,DM_HHDV!$B$5:$H$1050,6,0)</f>
        <v>#N/A</v>
      </c>
      <c r="AJ727" s="75" t="e">
        <f>L727*VLOOKUP($B727,DM_HHDV!$B$5:$H$1050,7,0)</f>
        <v>#N/A</v>
      </c>
      <c r="AK727" s="75" t="e">
        <f>M727*VLOOKUP($B727,DM_HHDV!$B$5:$H$1050,5,0)</f>
        <v>#N/A</v>
      </c>
      <c r="AL727" s="75" t="e">
        <f>M727*VLOOKUP($B727,DM_HHDV!$B$5:$H$1050,6,0)</f>
        <v>#N/A</v>
      </c>
      <c r="AM727" s="75" t="e">
        <f>M727*VLOOKUP($B727,DM_HHDV!$B$5:$H$1050,7,0)</f>
        <v>#N/A</v>
      </c>
      <c r="AN727" s="75" t="e">
        <f>N727*VLOOKUP($B727,DM_HHDV!$B$5:$H$1050,5,0)</f>
        <v>#N/A</v>
      </c>
      <c r="AO727" s="75" t="e">
        <f>N727*VLOOKUP($B727,DM_HHDV!$B$5:$H$1050,6,0)</f>
        <v>#N/A</v>
      </c>
      <c r="AP727" s="75" t="e">
        <f>N727*VLOOKUP($B727,DM_HHDV!$B$5:$H$1050,7,0)</f>
        <v>#N/A</v>
      </c>
      <c r="AQ727" s="75" t="e">
        <f>O727*VLOOKUP($B727,DM_HHDV!$B$5:$H$1050,5,0)</f>
        <v>#N/A</v>
      </c>
      <c r="AR727" s="75" t="e">
        <f>O727*VLOOKUP($B727,DM_HHDV!$B$5:$H$1050,6,0)</f>
        <v>#N/A</v>
      </c>
      <c r="AS727" s="75" t="e">
        <f>O727*VLOOKUP($B727,DM_HHDV!$B$5:$H$1050,7,0)</f>
        <v>#N/A</v>
      </c>
      <c r="AT727" s="75" t="e">
        <f>P727*VLOOKUP($B727,DM_HHDV!$B$5:$H$1050,5,0)</f>
        <v>#N/A</v>
      </c>
      <c r="AU727" s="75" t="e">
        <f>P727*VLOOKUP($B727,DM_HHDV!$B$5:$H$1050,6,0)</f>
        <v>#N/A</v>
      </c>
      <c r="AV727" s="75" t="e">
        <f>P727*VLOOKUP($B727,DM_HHDV!$B$5:$H$1050,7,0)</f>
        <v>#N/A</v>
      </c>
      <c r="AW727" s="75" t="e">
        <f>Q727*VLOOKUP($B727,DM_HHDV!$B$5:$H$1050,5,0)</f>
        <v>#N/A</v>
      </c>
      <c r="AX727" s="75" t="e">
        <f>Q727*VLOOKUP($B727,DM_HHDV!$B$5:$H$1050,6,0)</f>
        <v>#N/A</v>
      </c>
      <c r="AY727" s="75" t="e">
        <f>Q727*VLOOKUP($B727,DM_HHDV!$B$5:$H$1050,7,0)</f>
        <v>#N/A</v>
      </c>
      <c r="AZ727" s="75" t="e">
        <f>R727*VLOOKUP($B727,DM_HHDV!$B$5:$H$1050,5,0)</f>
        <v>#N/A</v>
      </c>
      <c r="BA727" s="75" t="e">
        <f>R727*VLOOKUP($B727,DM_HHDV!$B$5:$H$1050,6,0)</f>
        <v>#N/A</v>
      </c>
      <c r="BB727" s="75" t="e">
        <f>R727*VLOOKUP($B727,DM_HHDV!$B$5:$H$1050,7,0)</f>
        <v>#N/A</v>
      </c>
      <c r="BC727" s="75" t="e">
        <f>G727*VLOOKUP($B727,DM_HHDV!$B$5:$K$1050,8,0)</f>
        <v>#N/A</v>
      </c>
      <c r="BD727" s="75" t="e">
        <f>G727*VLOOKUP($B727,DM_HHDV!$B$5:$K$1050,9,0)</f>
        <v>#N/A</v>
      </c>
      <c r="BE727" s="75" t="e">
        <f>G727*VLOOKUP($B727,DM_HHDV!$B$5:$K$1050,10,0)</f>
        <v>#N/A</v>
      </c>
      <c r="BF727" s="75" t="e">
        <f>H727*VLOOKUP($B727,DM_HHDV!$B$5:$K$1050,8,0)</f>
        <v>#N/A</v>
      </c>
      <c r="BG727" s="75" t="e">
        <f>H727*VLOOKUP($B727,DM_HHDV!$B$5:$K$1050,9,0)</f>
        <v>#N/A</v>
      </c>
      <c r="BH727" s="75" t="e">
        <f>H727*VLOOKUP($B727,DM_HHDV!$B$5:$K$1050,10,0)</f>
        <v>#N/A</v>
      </c>
      <c r="BI727" s="75" t="e">
        <f>I727*VLOOKUP($B727,DM_HHDV!$B$5:$K$1050,8,0)</f>
        <v>#N/A</v>
      </c>
      <c r="BJ727" s="75" t="e">
        <f>I727*VLOOKUP($B727,DM_HHDV!$B$5:$K$1050,9,0)</f>
        <v>#N/A</v>
      </c>
      <c r="BK727" s="75" t="e">
        <f>I727*VLOOKUP($B727,DM_HHDV!$B$5:$K$1050,10,0)</f>
        <v>#N/A</v>
      </c>
      <c r="BL727" s="75" t="e">
        <f>J727*VLOOKUP($B727,DM_HHDV!$B$5:$K$1050,8,0)</f>
        <v>#N/A</v>
      </c>
      <c r="BM727" s="75" t="e">
        <f>J727*VLOOKUP($B727,DM_HHDV!$B$5:$K$1050,9,0)</f>
        <v>#N/A</v>
      </c>
      <c r="BN727" s="75" t="e">
        <f>J727*VLOOKUP($B727,DM_HHDV!$B$5:$K$1050,10,0)</f>
        <v>#N/A</v>
      </c>
      <c r="BO727" s="75" t="e">
        <f>K727*VLOOKUP($B727,DM_HHDV!$B$5:$K$1050,8,0)</f>
        <v>#N/A</v>
      </c>
      <c r="BP727" s="75" t="e">
        <f>K727*VLOOKUP($B727,DM_HHDV!$B$5:$K$1050,9,0)</f>
        <v>#N/A</v>
      </c>
      <c r="BQ727" s="75" t="e">
        <f>K727*VLOOKUP($B727,DM_HHDV!$B$5:$K$1050,10,0)</f>
        <v>#N/A</v>
      </c>
      <c r="BR727" s="75" t="e">
        <f>L727*VLOOKUP($B727,DM_HHDV!$B$5:$K$1050,8,0)</f>
        <v>#N/A</v>
      </c>
      <c r="BS727" s="75" t="e">
        <f>L727*VLOOKUP($B727,DM_HHDV!$B$5:$K$1050,9,0)</f>
        <v>#N/A</v>
      </c>
      <c r="BT727" s="75" t="e">
        <f>L727*VLOOKUP($B727,DM_HHDV!$B$5:$K$1050,10,0)</f>
        <v>#N/A</v>
      </c>
      <c r="BU727" s="75" t="e">
        <f>M727*VLOOKUP($B727,DM_HHDV!$B$5:$K$1050,8,0)</f>
        <v>#N/A</v>
      </c>
      <c r="BV727" s="75" t="e">
        <f>M727*VLOOKUP($B727,DM_HHDV!$B$5:$K$1050,9,0)</f>
        <v>#N/A</v>
      </c>
      <c r="BW727" s="75" t="e">
        <f>M727*VLOOKUP($B727,DM_HHDV!$B$5:$K$1050,10,0)</f>
        <v>#N/A</v>
      </c>
      <c r="BX727" s="75" t="e">
        <f>N727*VLOOKUP($B727,DM_HHDV!$B$5:$K$1050,8,0)</f>
        <v>#N/A</v>
      </c>
      <c r="BY727" s="75" t="e">
        <f>N727*VLOOKUP($B727,DM_HHDV!$B$5:$K$1050,9,0)</f>
        <v>#N/A</v>
      </c>
      <c r="BZ727" s="75" t="e">
        <f>N727*VLOOKUP($B727,DM_HHDV!$B$5:$K$1050,10,0)</f>
        <v>#N/A</v>
      </c>
      <c r="CA727" s="75" t="e">
        <f>O727*VLOOKUP($B727,DM_HHDV!$B$5:$K$1050,8,0)</f>
        <v>#N/A</v>
      </c>
      <c r="CB727" s="75" t="e">
        <f>O727*VLOOKUP($B727,DM_HHDV!$B$5:$K$1050,9,0)</f>
        <v>#N/A</v>
      </c>
      <c r="CC727" s="75" t="e">
        <f>O727*VLOOKUP($B727,DM_HHDV!$B$5:$K$1050,10,0)</f>
        <v>#N/A</v>
      </c>
      <c r="CD727" s="75" t="e">
        <f>P727*VLOOKUP($B727,DM_HHDV!$B$5:$K$1050,8,0)</f>
        <v>#N/A</v>
      </c>
      <c r="CE727" s="75" t="e">
        <f>P727*VLOOKUP($B727,DM_HHDV!$B$5:$K$1050,9,0)</f>
        <v>#N/A</v>
      </c>
      <c r="CF727" s="75" t="e">
        <f>P727*VLOOKUP($B727,DM_HHDV!$B$5:$K$1050,10,0)</f>
        <v>#N/A</v>
      </c>
      <c r="CG727" s="75" t="e">
        <f>Q727*VLOOKUP($B727,DM_HHDV!$B$5:$K$1050,8,0)</f>
        <v>#N/A</v>
      </c>
      <c r="CH727" s="75" t="e">
        <f>Q727*VLOOKUP($B727,DM_HHDV!$B$5:$K$1050,9,0)</f>
        <v>#N/A</v>
      </c>
      <c r="CI727" s="75" t="e">
        <f>Q727*VLOOKUP($B727,DM_HHDV!$B$5:$K$1050,10,0)</f>
        <v>#N/A</v>
      </c>
      <c r="CJ727" s="75" t="e">
        <f>R727*VLOOKUP($B727,DM_HHDV!$B$5:$K$1050,8,0)</f>
        <v>#N/A</v>
      </c>
      <c r="CK727" s="75" t="e">
        <f>R727*VLOOKUP($B727,DM_HHDV!$B$5:$K$1050,9,0)</f>
        <v>#N/A</v>
      </c>
      <c r="CL727" s="75" t="e">
        <f>R727*VLOOKUP($B727,DM_HHDV!$B$5:$K$1050,10,0)</f>
        <v>#N/A</v>
      </c>
    </row>
    <row r="728" spans="1:90">
      <c r="A728" s="21">
        <f>DM_HHDV!A727</f>
        <v>0</v>
      </c>
      <c r="B728" s="22"/>
      <c r="C728" s="22"/>
      <c r="D728" s="62">
        <f>IFERROR(VLOOKUP(B728,DM_HHDV!$B$5:$E$1050,3,0),0)</f>
        <v>0</v>
      </c>
      <c r="E728" s="67">
        <f>IFERROR(VLOOKUP(B728,DM_HHDV!$B$5:$E$1050,4,0),0)</f>
        <v>0</v>
      </c>
      <c r="F728" s="74">
        <f t="shared" si="11"/>
        <v>0</v>
      </c>
      <c r="G728" s="23"/>
      <c r="H728" s="65"/>
      <c r="I728" s="65"/>
      <c r="J728" s="65"/>
      <c r="K728" s="65"/>
      <c r="L728" s="65"/>
      <c r="M728" s="65"/>
      <c r="N728" s="65"/>
      <c r="O728" s="65"/>
      <c r="P728" s="65"/>
      <c r="Q728" s="65"/>
      <c r="R728" s="65"/>
      <c r="S728" s="75" t="e">
        <f>G728*VLOOKUP($B728,DM_HHDV!$B$5:$H$1050,5,0)</f>
        <v>#N/A</v>
      </c>
      <c r="T728" s="75" t="e">
        <f>G728*VLOOKUP($B728,DM_HHDV!$B$5:$H$1050,6,0)</f>
        <v>#N/A</v>
      </c>
      <c r="U728" s="75" t="e">
        <f>G728*VLOOKUP($B728,DM_HHDV!$B$5:$H$1050,7,0)</f>
        <v>#N/A</v>
      </c>
      <c r="V728" s="75" t="e">
        <f>H728*VLOOKUP($B728,DM_HHDV!$B$5:$H$1050,5,0)</f>
        <v>#N/A</v>
      </c>
      <c r="W728" s="75" t="e">
        <f>H728*VLOOKUP($B728,DM_HHDV!$B$5:$H$1050,6,0)</f>
        <v>#N/A</v>
      </c>
      <c r="X728" s="75" t="e">
        <f>H728*VLOOKUP($B728,DM_HHDV!$B$5:$H$1050,7,0)</f>
        <v>#N/A</v>
      </c>
      <c r="Y728" s="75" t="e">
        <f>I728*VLOOKUP($B728,DM_HHDV!$B$5:$H$1050,5,0)</f>
        <v>#N/A</v>
      </c>
      <c r="Z728" s="75" t="e">
        <f>I728*VLOOKUP($B728,DM_HHDV!$B$5:$H$1050,6,0)</f>
        <v>#N/A</v>
      </c>
      <c r="AA728" s="75" t="e">
        <f>I728*VLOOKUP($B728,DM_HHDV!$B$5:$H$1050,7,0)</f>
        <v>#N/A</v>
      </c>
      <c r="AB728" s="75" t="e">
        <f>J728*VLOOKUP($B728,DM_HHDV!$B$5:$H$1050,5,0)</f>
        <v>#N/A</v>
      </c>
      <c r="AC728" s="75" t="e">
        <f>J728*VLOOKUP($B728,DM_HHDV!$B$5:$H$1050,6,0)</f>
        <v>#N/A</v>
      </c>
      <c r="AD728" s="75" t="e">
        <f>J728*VLOOKUP($B728,DM_HHDV!$B$5:$H$1050,7,0)</f>
        <v>#N/A</v>
      </c>
      <c r="AE728" s="75" t="e">
        <f>K728*VLOOKUP($B728,DM_HHDV!$B$5:$H$1050,5,0)</f>
        <v>#N/A</v>
      </c>
      <c r="AF728" s="75" t="e">
        <f>K728*VLOOKUP($B728,DM_HHDV!$B$5:$H$1050,6,0)</f>
        <v>#N/A</v>
      </c>
      <c r="AG728" s="75" t="e">
        <f>K728*VLOOKUP($B728,DM_HHDV!$B$5:$H$1050,7,0)</f>
        <v>#N/A</v>
      </c>
      <c r="AH728" s="75" t="e">
        <f>L728*VLOOKUP($B728,DM_HHDV!$B$5:$H$1050,5,0)</f>
        <v>#N/A</v>
      </c>
      <c r="AI728" s="75" t="e">
        <f>L728*VLOOKUP($B728,DM_HHDV!$B$5:$H$1050,6,0)</f>
        <v>#N/A</v>
      </c>
      <c r="AJ728" s="75" t="e">
        <f>L728*VLOOKUP($B728,DM_HHDV!$B$5:$H$1050,7,0)</f>
        <v>#N/A</v>
      </c>
      <c r="AK728" s="75" t="e">
        <f>M728*VLOOKUP($B728,DM_HHDV!$B$5:$H$1050,5,0)</f>
        <v>#N/A</v>
      </c>
      <c r="AL728" s="75" t="e">
        <f>M728*VLOOKUP($B728,DM_HHDV!$B$5:$H$1050,6,0)</f>
        <v>#N/A</v>
      </c>
      <c r="AM728" s="75" t="e">
        <f>M728*VLOOKUP($B728,DM_HHDV!$B$5:$H$1050,7,0)</f>
        <v>#N/A</v>
      </c>
      <c r="AN728" s="75" t="e">
        <f>N728*VLOOKUP($B728,DM_HHDV!$B$5:$H$1050,5,0)</f>
        <v>#N/A</v>
      </c>
      <c r="AO728" s="75" t="e">
        <f>N728*VLOOKUP($B728,DM_HHDV!$B$5:$H$1050,6,0)</f>
        <v>#N/A</v>
      </c>
      <c r="AP728" s="75" t="e">
        <f>N728*VLOOKUP($B728,DM_HHDV!$B$5:$H$1050,7,0)</f>
        <v>#N/A</v>
      </c>
      <c r="AQ728" s="75" t="e">
        <f>O728*VLOOKUP($B728,DM_HHDV!$B$5:$H$1050,5,0)</f>
        <v>#N/A</v>
      </c>
      <c r="AR728" s="75" t="e">
        <f>O728*VLOOKUP($B728,DM_HHDV!$B$5:$H$1050,6,0)</f>
        <v>#N/A</v>
      </c>
      <c r="AS728" s="75" t="e">
        <f>O728*VLOOKUP($B728,DM_HHDV!$B$5:$H$1050,7,0)</f>
        <v>#N/A</v>
      </c>
      <c r="AT728" s="75" t="e">
        <f>P728*VLOOKUP($B728,DM_HHDV!$B$5:$H$1050,5,0)</f>
        <v>#N/A</v>
      </c>
      <c r="AU728" s="75" t="e">
        <f>P728*VLOOKUP($B728,DM_HHDV!$B$5:$H$1050,6,0)</f>
        <v>#N/A</v>
      </c>
      <c r="AV728" s="75" t="e">
        <f>P728*VLOOKUP($B728,DM_HHDV!$B$5:$H$1050,7,0)</f>
        <v>#N/A</v>
      </c>
      <c r="AW728" s="75" t="e">
        <f>Q728*VLOOKUP($B728,DM_HHDV!$B$5:$H$1050,5,0)</f>
        <v>#N/A</v>
      </c>
      <c r="AX728" s="75" t="e">
        <f>Q728*VLOOKUP($B728,DM_HHDV!$B$5:$H$1050,6,0)</f>
        <v>#N/A</v>
      </c>
      <c r="AY728" s="75" t="e">
        <f>Q728*VLOOKUP($B728,DM_HHDV!$B$5:$H$1050,7,0)</f>
        <v>#N/A</v>
      </c>
      <c r="AZ728" s="75" t="e">
        <f>R728*VLOOKUP($B728,DM_HHDV!$B$5:$H$1050,5,0)</f>
        <v>#N/A</v>
      </c>
      <c r="BA728" s="75" t="e">
        <f>R728*VLOOKUP($B728,DM_HHDV!$B$5:$H$1050,6,0)</f>
        <v>#N/A</v>
      </c>
      <c r="BB728" s="75" t="e">
        <f>R728*VLOOKUP($B728,DM_HHDV!$B$5:$H$1050,7,0)</f>
        <v>#N/A</v>
      </c>
      <c r="BC728" s="75" t="e">
        <f>G728*VLOOKUP($B728,DM_HHDV!$B$5:$K$1050,8,0)</f>
        <v>#N/A</v>
      </c>
      <c r="BD728" s="75" t="e">
        <f>G728*VLOOKUP($B728,DM_HHDV!$B$5:$K$1050,9,0)</f>
        <v>#N/A</v>
      </c>
      <c r="BE728" s="75" t="e">
        <f>G728*VLOOKUP($B728,DM_HHDV!$B$5:$K$1050,10,0)</f>
        <v>#N/A</v>
      </c>
      <c r="BF728" s="75" t="e">
        <f>H728*VLOOKUP($B728,DM_HHDV!$B$5:$K$1050,8,0)</f>
        <v>#N/A</v>
      </c>
      <c r="BG728" s="75" t="e">
        <f>H728*VLOOKUP($B728,DM_HHDV!$B$5:$K$1050,9,0)</f>
        <v>#N/A</v>
      </c>
      <c r="BH728" s="75" t="e">
        <f>H728*VLOOKUP($B728,DM_HHDV!$B$5:$K$1050,10,0)</f>
        <v>#N/A</v>
      </c>
      <c r="BI728" s="75" t="e">
        <f>I728*VLOOKUP($B728,DM_HHDV!$B$5:$K$1050,8,0)</f>
        <v>#N/A</v>
      </c>
      <c r="BJ728" s="75" t="e">
        <f>I728*VLOOKUP($B728,DM_HHDV!$B$5:$K$1050,9,0)</f>
        <v>#N/A</v>
      </c>
      <c r="BK728" s="75" t="e">
        <f>I728*VLOOKUP($B728,DM_HHDV!$B$5:$K$1050,10,0)</f>
        <v>#N/A</v>
      </c>
      <c r="BL728" s="75" t="e">
        <f>J728*VLOOKUP($B728,DM_HHDV!$B$5:$K$1050,8,0)</f>
        <v>#N/A</v>
      </c>
      <c r="BM728" s="75" t="e">
        <f>J728*VLOOKUP($B728,DM_HHDV!$B$5:$K$1050,9,0)</f>
        <v>#N/A</v>
      </c>
      <c r="BN728" s="75" t="e">
        <f>J728*VLOOKUP($B728,DM_HHDV!$B$5:$K$1050,10,0)</f>
        <v>#N/A</v>
      </c>
      <c r="BO728" s="75" t="e">
        <f>K728*VLOOKUP($B728,DM_HHDV!$B$5:$K$1050,8,0)</f>
        <v>#N/A</v>
      </c>
      <c r="BP728" s="75" t="e">
        <f>K728*VLOOKUP($B728,DM_HHDV!$B$5:$K$1050,9,0)</f>
        <v>#N/A</v>
      </c>
      <c r="BQ728" s="75" t="e">
        <f>K728*VLOOKUP($B728,DM_HHDV!$B$5:$K$1050,10,0)</f>
        <v>#N/A</v>
      </c>
      <c r="BR728" s="75" t="e">
        <f>L728*VLOOKUP($B728,DM_HHDV!$B$5:$K$1050,8,0)</f>
        <v>#N/A</v>
      </c>
      <c r="BS728" s="75" t="e">
        <f>L728*VLOOKUP($B728,DM_HHDV!$B$5:$K$1050,9,0)</f>
        <v>#N/A</v>
      </c>
      <c r="BT728" s="75" t="e">
        <f>L728*VLOOKUP($B728,DM_HHDV!$B$5:$K$1050,10,0)</f>
        <v>#N/A</v>
      </c>
      <c r="BU728" s="75" t="e">
        <f>M728*VLOOKUP($B728,DM_HHDV!$B$5:$K$1050,8,0)</f>
        <v>#N/A</v>
      </c>
      <c r="BV728" s="75" t="e">
        <f>M728*VLOOKUP($B728,DM_HHDV!$B$5:$K$1050,9,0)</f>
        <v>#N/A</v>
      </c>
      <c r="BW728" s="75" t="e">
        <f>M728*VLOOKUP($B728,DM_HHDV!$B$5:$K$1050,10,0)</f>
        <v>#N/A</v>
      </c>
      <c r="BX728" s="75" t="e">
        <f>N728*VLOOKUP($B728,DM_HHDV!$B$5:$K$1050,8,0)</f>
        <v>#N/A</v>
      </c>
      <c r="BY728" s="75" t="e">
        <f>N728*VLOOKUP($B728,DM_HHDV!$B$5:$K$1050,9,0)</f>
        <v>#N/A</v>
      </c>
      <c r="BZ728" s="75" t="e">
        <f>N728*VLOOKUP($B728,DM_HHDV!$B$5:$K$1050,10,0)</f>
        <v>#N/A</v>
      </c>
      <c r="CA728" s="75" t="e">
        <f>O728*VLOOKUP($B728,DM_HHDV!$B$5:$K$1050,8,0)</f>
        <v>#N/A</v>
      </c>
      <c r="CB728" s="75" t="e">
        <f>O728*VLOOKUP($B728,DM_HHDV!$B$5:$K$1050,9,0)</f>
        <v>#N/A</v>
      </c>
      <c r="CC728" s="75" t="e">
        <f>O728*VLOOKUP($B728,DM_HHDV!$B$5:$K$1050,10,0)</f>
        <v>#N/A</v>
      </c>
      <c r="CD728" s="75" t="e">
        <f>P728*VLOOKUP($B728,DM_HHDV!$B$5:$K$1050,8,0)</f>
        <v>#N/A</v>
      </c>
      <c r="CE728" s="75" t="e">
        <f>P728*VLOOKUP($B728,DM_HHDV!$B$5:$K$1050,9,0)</f>
        <v>#N/A</v>
      </c>
      <c r="CF728" s="75" t="e">
        <f>P728*VLOOKUP($B728,DM_HHDV!$B$5:$K$1050,10,0)</f>
        <v>#N/A</v>
      </c>
      <c r="CG728" s="75" t="e">
        <f>Q728*VLOOKUP($B728,DM_HHDV!$B$5:$K$1050,8,0)</f>
        <v>#N/A</v>
      </c>
      <c r="CH728" s="75" t="e">
        <f>Q728*VLOOKUP($B728,DM_HHDV!$B$5:$K$1050,9,0)</f>
        <v>#N/A</v>
      </c>
      <c r="CI728" s="75" t="e">
        <f>Q728*VLOOKUP($B728,DM_HHDV!$B$5:$K$1050,10,0)</f>
        <v>#N/A</v>
      </c>
      <c r="CJ728" s="75" t="e">
        <f>R728*VLOOKUP($B728,DM_HHDV!$B$5:$K$1050,8,0)</f>
        <v>#N/A</v>
      </c>
      <c r="CK728" s="75" t="e">
        <f>R728*VLOOKUP($B728,DM_HHDV!$B$5:$K$1050,9,0)</f>
        <v>#N/A</v>
      </c>
      <c r="CL728" s="75" t="e">
        <f>R728*VLOOKUP($B728,DM_HHDV!$B$5:$K$1050,10,0)</f>
        <v>#N/A</v>
      </c>
    </row>
    <row r="729" spans="1:90">
      <c r="A729" s="21">
        <f>DM_HHDV!A728</f>
        <v>0</v>
      </c>
      <c r="B729" s="22"/>
      <c r="C729" s="22"/>
      <c r="D729" s="62">
        <f>IFERROR(VLOOKUP(B729,DM_HHDV!$B$5:$E$1050,3,0),0)</f>
        <v>0</v>
      </c>
      <c r="E729" s="67">
        <f>IFERROR(VLOOKUP(B729,DM_HHDV!$B$5:$E$1050,4,0),0)</f>
        <v>0</v>
      </c>
      <c r="F729" s="74">
        <f t="shared" si="11"/>
        <v>0</v>
      </c>
      <c r="G729" s="23"/>
      <c r="H729" s="65"/>
      <c r="I729" s="65"/>
      <c r="J729" s="65"/>
      <c r="K729" s="65"/>
      <c r="L729" s="65"/>
      <c r="M729" s="65"/>
      <c r="N729" s="65"/>
      <c r="O729" s="65"/>
      <c r="P729" s="65"/>
      <c r="Q729" s="65"/>
      <c r="R729" s="65"/>
      <c r="S729" s="75" t="e">
        <f>G729*VLOOKUP($B729,DM_HHDV!$B$5:$H$1050,5,0)</f>
        <v>#N/A</v>
      </c>
      <c r="T729" s="75" t="e">
        <f>G729*VLOOKUP($B729,DM_HHDV!$B$5:$H$1050,6,0)</f>
        <v>#N/A</v>
      </c>
      <c r="U729" s="75" t="e">
        <f>G729*VLOOKUP($B729,DM_HHDV!$B$5:$H$1050,7,0)</f>
        <v>#N/A</v>
      </c>
      <c r="V729" s="75" t="e">
        <f>H729*VLOOKUP($B729,DM_HHDV!$B$5:$H$1050,5,0)</f>
        <v>#N/A</v>
      </c>
      <c r="W729" s="75" t="e">
        <f>H729*VLOOKUP($B729,DM_HHDV!$B$5:$H$1050,6,0)</f>
        <v>#N/A</v>
      </c>
      <c r="X729" s="75" t="e">
        <f>H729*VLOOKUP($B729,DM_HHDV!$B$5:$H$1050,7,0)</f>
        <v>#N/A</v>
      </c>
      <c r="Y729" s="75" t="e">
        <f>I729*VLOOKUP($B729,DM_HHDV!$B$5:$H$1050,5,0)</f>
        <v>#N/A</v>
      </c>
      <c r="Z729" s="75" t="e">
        <f>I729*VLOOKUP($B729,DM_HHDV!$B$5:$H$1050,6,0)</f>
        <v>#N/A</v>
      </c>
      <c r="AA729" s="75" t="e">
        <f>I729*VLOOKUP($B729,DM_HHDV!$B$5:$H$1050,7,0)</f>
        <v>#N/A</v>
      </c>
      <c r="AB729" s="75" t="e">
        <f>J729*VLOOKUP($B729,DM_HHDV!$B$5:$H$1050,5,0)</f>
        <v>#N/A</v>
      </c>
      <c r="AC729" s="75" t="e">
        <f>J729*VLOOKUP($B729,DM_HHDV!$B$5:$H$1050,6,0)</f>
        <v>#N/A</v>
      </c>
      <c r="AD729" s="75" t="e">
        <f>J729*VLOOKUP($B729,DM_HHDV!$B$5:$H$1050,7,0)</f>
        <v>#N/A</v>
      </c>
      <c r="AE729" s="75" t="e">
        <f>K729*VLOOKUP($B729,DM_HHDV!$B$5:$H$1050,5,0)</f>
        <v>#N/A</v>
      </c>
      <c r="AF729" s="75" t="e">
        <f>K729*VLOOKUP($B729,DM_HHDV!$B$5:$H$1050,6,0)</f>
        <v>#N/A</v>
      </c>
      <c r="AG729" s="75" t="e">
        <f>K729*VLOOKUP($B729,DM_HHDV!$B$5:$H$1050,7,0)</f>
        <v>#N/A</v>
      </c>
      <c r="AH729" s="75" t="e">
        <f>L729*VLOOKUP($B729,DM_HHDV!$B$5:$H$1050,5,0)</f>
        <v>#N/A</v>
      </c>
      <c r="AI729" s="75" t="e">
        <f>L729*VLOOKUP($B729,DM_HHDV!$B$5:$H$1050,6,0)</f>
        <v>#N/A</v>
      </c>
      <c r="AJ729" s="75" t="e">
        <f>L729*VLOOKUP($B729,DM_HHDV!$B$5:$H$1050,7,0)</f>
        <v>#N/A</v>
      </c>
      <c r="AK729" s="75" t="e">
        <f>M729*VLOOKUP($B729,DM_HHDV!$B$5:$H$1050,5,0)</f>
        <v>#N/A</v>
      </c>
      <c r="AL729" s="75" t="e">
        <f>M729*VLOOKUP($B729,DM_HHDV!$B$5:$H$1050,6,0)</f>
        <v>#N/A</v>
      </c>
      <c r="AM729" s="75" t="e">
        <f>M729*VLOOKUP($B729,DM_HHDV!$B$5:$H$1050,7,0)</f>
        <v>#N/A</v>
      </c>
      <c r="AN729" s="75" t="e">
        <f>N729*VLOOKUP($B729,DM_HHDV!$B$5:$H$1050,5,0)</f>
        <v>#N/A</v>
      </c>
      <c r="AO729" s="75" t="e">
        <f>N729*VLOOKUP($B729,DM_HHDV!$B$5:$H$1050,6,0)</f>
        <v>#N/A</v>
      </c>
      <c r="AP729" s="75" t="e">
        <f>N729*VLOOKUP($B729,DM_HHDV!$B$5:$H$1050,7,0)</f>
        <v>#N/A</v>
      </c>
      <c r="AQ729" s="75" t="e">
        <f>O729*VLOOKUP($B729,DM_HHDV!$B$5:$H$1050,5,0)</f>
        <v>#N/A</v>
      </c>
      <c r="AR729" s="75" t="e">
        <f>O729*VLOOKUP($B729,DM_HHDV!$B$5:$H$1050,6,0)</f>
        <v>#N/A</v>
      </c>
      <c r="AS729" s="75" t="e">
        <f>O729*VLOOKUP($B729,DM_HHDV!$B$5:$H$1050,7,0)</f>
        <v>#N/A</v>
      </c>
      <c r="AT729" s="75" t="e">
        <f>P729*VLOOKUP($B729,DM_HHDV!$B$5:$H$1050,5,0)</f>
        <v>#N/A</v>
      </c>
      <c r="AU729" s="75" t="e">
        <f>P729*VLOOKUP($B729,DM_HHDV!$B$5:$H$1050,6,0)</f>
        <v>#N/A</v>
      </c>
      <c r="AV729" s="75" t="e">
        <f>P729*VLOOKUP($B729,DM_HHDV!$B$5:$H$1050,7,0)</f>
        <v>#N/A</v>
      </c>
      <c r="AW729" s="75" t="e">
        <f>Q729*VLOOKUP($B729,DM_HHDV!$B$5:$H$1050,5,0)</f>
        <v>#N/A</v>
      </c>
      <c r="AX729" s="75" t="e">
        <f>Q729*VLOOKUP($B729,DM_HHDV!$B$5:$H$1050,6,0)</f>
        <v>#N/A</v>
      </c>
      <c r="AY729" s="75" t="e">
        <f>Q729*VLOOKUP($B729,DM_HHDV!$B$5:$H$1050,7,0)</f>
        <v>#N/A</v>
      </c>
      <c r="AZ729" s="75" t="e">
        <f>R729*VLOOKUP($B729,DM_HHDV!$B$5:$H$1050,5,0)</f>
        <v>#N/A</v>
      </c>
      <c r="BA729" s="75" t="e">
        <f>R729*VLOOKUP($B729,DM_HHDV!$B$5:$H$1050,6,0)</f>
        <v>#N/A</v>
      </c>
      <c r="BB729" s="75" t="e">
        <f>R729*VLOOKUP($B729,DM_HHDV!$B$5:$H$1050,7,0)</f>
        <v>#N/A</v>
      </c>
      <c r="BC729" s="75" t="e">
        <f>G729*VLOOKUP($B729,DM_HHDV!$B$5:$K$1050,8,0)</f>
        <v>#N/A</v>
      </c>
      <c r="BD729" s="75" t="e">
        <f>G729*VLOOKUP($B729,DM_HHDV!$B$5:$K$1050,9,0)</f>
        <v>#N/A</v>
      </c>
      <c r="BE729" s="75" t="e">
        <f>G729*VLOOKUP($B729,DM_HHDV!$B$5:$K$1050,10,0)</f>
        <v>#N/A</v>
      </c>
      <c r="BF729" s="75" t="e">
        <f>H729*VLOOKUP($B729,DM_HHDV!$B$5:$K$1050,8,0)</f>
        <v>#N/A</v>
      </c>
      <c r="BG729" s="75" t="e">
        <f>H729*VLOOKUP($B729,DM_HHDV!$B$5:$K$1050,9,0)</f>
        <v>#N/A</v>
      </c>
      <c r="BH729" s="75" t="e">
        <f>H729*VLOOKUP($B729,DM_HHDV!$B$5:$K$1050,10,0)</f>
        <v>#N/A</v>
      </c>
      <c r="BI729" s="75" t="e">
        <f>I729*VLOOKUP($B729,DM_HHDV!$B$5:$K$1050,8,0)</f>
        <v>#N/A</v>
      </c>
      <c r="BJ729" s="75" t="e">
        <f>I729*VLOOKUP($B729,DM_HHDV!$B$5:$K$1050,9,0)</f>
        <v>#N/A</v>
      </c>
      <c r="BK729" s="75" t="e">
        <f>I729*VLOOKUP($B729,DM_HHDV!$B$5:$K$1050,10,0)</f>
        <v>#N/A</v>
      </c>
      <c r="BL729" s="75" t="e">
        <f>J729*VLOOKUP($B729,DM_HHDV!$B$5:$K$1050,8,0)</f>
        <v>#N/A</v>
      </c>
      <c r="BM729" s="75" t="e">
        <f>J729*VLOOKUP($B729,DM_HHDV!$B$5:$K$1050,9,0)</f>
        <v>#N/A</v>
      </c>
      <c r="BN729" s="75" t="e">
        <f>J729*VLOOKUP($B729,DM_HHDV!$B$5:$K$1050,10,0)</f>
        <v>#N/A</v>
      </c>
      <c r="BO729" s="75" t="e">
        <f>K729*VLOOKUP($B729,DM_HHDV!$B$5:$K$1050,8,0)</f>
        <v>#N/A</v>
      </c>
      <c r="BP729" s="75" t="e">
        <f>K729*VLOOKUP($B729,DM_HHDV!$B$5:$K$1050,9,0)</f>
        <v>#N/A</v>
      </c>
      <c r="BQ729" s="75" t="e">
        <f>K729*VLOOKUP($B729,DM_HHDV!$B$5:$K$1050,10,0)</f>
        <v>#N/A</v>
      </c>
      <c r="BR729" s="75" t="e">
        <f>L729*VLOOKUP($B729,DM_HHDV!$B$5:$K$1050,8,0)</f>
        <v>#N/A</v>
      </c>
      <c r="BS729" s="75" t="e">
        <f>L729*VLOOKUP($B729,DM_HHDV!$B$5:$K$1050,9,0)</f>
        <v>#N/A</v>
      </c>
      <c r="BT729" s="75" t="e">
        <f>L729*VLOOKUP($B729,DM_HHDV!$B$5:$K$1050,10,0)</f>
        <v>#N/A</v>
      </c>
      <c r="BU729" s="75" t="e">
        <f>M729*VLOOKUP($B729,DM_HHDV!$B$5:$K$1050,8,0)</f>
        <v>#N/A</v>
      </c>
      <c r="BV729" s="75" t="e">
        <f>M729*VLOOKUP($B729,DM_HHDV!$B$5:$K$1050,9,0)</f>
        <v>#N/A</v>
      </c>
      <c r="BW729" s="75" t="e">
        <f>M729*VLOOKUP($B729,DM_HHDV!$B$5:$K$1050,10,0)</f>
        <v>#N/A</v>
      </c>
      <c r="BX729" s="75" t="e">
        <f>N729*VLOOKUP($B729,DM_HHDV!$B$5:$K$1050,8,0)</f>
        <v>#N/A</v>
      </c>
      <c r="BY729" s="75" t="e">
        <f>N729*VLOOKUP($B729,DM_HHDV!$B$5:$K$1050,9,0)</f>
        <v>#N/A</v>
      </c>
      <c r="BZ729" s="75" t="e">
        <f>N729*VLOOKUP($B729,DM_HHDV!$B$5:$K$1050,10,0)</f>
        <v>#N/A</v>
      </c>
      <c r="CA729" s="75" t="e">
        <f>O729*VLOOKUP($B729,DM_HHDV!$B$5:$K$1050,8,0)</f>
        <v>#N/A</v>
      </c>
      <c r="CB729" s="75" t="e">
        <f>O729*VLOOKUP($B729,DM_HHDV!$B$5:$K$1050,9,0)</f>
        <v>#N/A</v>
      </c>
      <c r="CC729" s="75" t="e">
        <f>O729*VLOOKUP($B729,DM_HHDV!$B$5:$K$1050,10,0)</f>
        <v>#N/A</v>
      </c>
      <c r="CD729" s="75" t="e">
        <f>P729*VLOOKUP($B729,DM_HHDV!$B$5:$K$1050,8,0)</f>
        <v>#N/A</v>
      </c>
      <c r="CE729" s="75" t="e">
        <f>P729*VLOOKUP($B729,DM_HHDV!$B$5:$K$1050,9,0)</f>
        <v>#N/A</v>
      </c>
      <c r="CF729" s="75" t="e">
        <f>P729*VLOOKUP($B729,DM_HHDV!$B$5:$K$1050,10,0)</f>
        <v>#N/A</v>
      </c>
      <c r="CG729" s="75" t="e">
        <f>Q729*VLOOKUP($B729,DM_HHDV!$B$5:$K$1050,8,0)</f>
        <v>#N/A</v>
      </c>
      <c r="CH729" s="75" t="e">
        <f>Q729*VLOOKUP($B729,DM_HHDV!$B$5:$K$1050,9,0)</f>
        <v>#N/A</v>
      </c>
      <c r="CI729" s="75" t="e">
        <f>Q729*VLOOKUP($B729,DM_HHDV!$B$5:$K$1050,10,0)</f>
        <v>#N/A</v>
      </c>
      <c r="CJ729" s="75" t="e">
        <f>R729*VLOOKUP($B729,DM_HHDV!$B$5:$K$1050,8,0)</f>
        <v>#N/A</v>
      </c>
      <c r="CK729" s="75" t="e">
        <f>R729*VLOOKUP($B729,DM_HHDV!$B$5:$K$1050,9,0)</f>
        <v>#N/A</v>
      </c>
      <c r="CL729" s="75" t="e">
        <f>R729*VLOOKUP($B729,DM_HHDV!$B$5:$K$1050,10,0)</f>
        <v>#N/A</v>
      </c>
    </row>
    <row r="730" spans="1:90">
      <c r="A730" s="21">
        <f>DM_HHDV!A729</f>
        <v>0</v>
      </c>
      <c r="B730" s="22"/>
      <c r="C730" s="22"/>
      <c r="D730" s="62">
        <f>IFERROR(VLOOKUP(B730,DM_HHDV!$B$5:$E$1050,3,0),0)</f>
        <v>0</v>
      </c>
      <c r="E730" s="67">
        <f>IFERROR(VLOOKUP(B730,DM_HHDV!$B$5:$E$1050,4,0),0)</f>
        <v>0</v>
      </c>
      <c r="F730" s="74">
        <f t="shared" si="11"/>
        <v>0</v>
      </c>
      <c r="G730" s="23"/>
      <c r="H730" s="65"/>
      <c r="I730" s="65"/>
      <c r="J730" s="65"/>
      <c r="K730" s="65"/>
      <c r="L730" s="65"/>
      <c r="M730" s="65"/>
      <c r="N730" s="65"/>
      <c r="O730" s="65"/>
      <c r="P730" s="65"/>
      <c r="Q730" s="65"/>
      <c r="R730" s="65"/>
      <c r="S730" s="75" t="e">
        <f>G730*VLOOKUP($B730,DM_HHDV!$B$5:$H$1050,5,0)</f>
        <v>#N/A</v>
      </c>
      <c r="T730" s="75" t="e">
        <f>G730*VLOOKUP($B730,DM_HHDV!$B$5:$H$1050,6,0)</f>
        <v>#N/A</v>
      </c>
      <c r="U730" s="75" t="e">
        <f>G730*VLOOKUP($B730,DM_HHDV!$B$5:$H$1050,7,0)</f>
        <v>#N/A</v>
      </c>
      <c r="V730" s="75" t="e">
        <f>H730*VLOOKUP($B730,DM_HHDV!$B$5:$H$1050,5,0)</f>
        <v>#N/A</v>
      </c>
      <c r="W730" s="75" t="e">
        <f>H730*VLOOKUP($B730,DM_HHDV!$B$5:$H$1050,6,0)</f>
        <v>#N/A</v>
      </c>
      <c r="X730" s="75" t="e">
        <f>H730*VLOOKUP($B730,DM_HHDV!$B$5:$H$1050,7,0)</f>
        <v>#N/A</v>
      </c>
      <c r="Y730" s="75" t="e">
        <f>I730*VLOOKUP($B730,DM_HHDV!$B$5:$H$1050,5,0)</f>
        <v>#N/A</v>
      </c>
      <c r="Z730" s="75" t="e">
        <f>I730*VLOOKUP($B730,DM_HHDV!$B$5:$H$1050,6,0)</f>
        <v>#N/A</v>
      </c>
      <c r="AA730" s="75" t="e">
        <f>I730*VLOOKUP($B730,DM_HHDV!$B$5:$H$1050,7,0)</f>
        <v>#N/A</v>
      </c>
      <c r="AB730" s="75" t="e">
        <f>J730*VLOOKUP($B730,DM_HHDV!$B$5:$H$1050,5,0)</f>
        <v>#N/A</v>
      </c>
      <c r="AC730" s="75" t="e">
        <f>J730*VLOOKUP($B730,DM_HHDV!$B$5:$H$1050,6,0)</f>
        <v>#N/A</v>
      </c>
      <c r="AD730" s="75" t="e">
        <f>J730*VLOOKUP($B730,DM_HHDV!$B$5:$H$1050,7,0)</f>
        <v>#N/A</v>
      </c>
      <c r="AE730" s="75" t="e">
        <f>K730*VLOOKUP($B730,DM_HHDV!$B$5:$H$1050,5,0)</f>
        <v>#N/A</v>
      </c>
      <c r="AF730" s="75" t="e">
        <f>K730*VLOOKUP($B730,DM_HHDV!$B$5:$H$1050,6,0)</f>
        <v>#N/A</v>
      </c>
      <c r="AG730" s="75" t="e">
        <f>K730*VLOOKUP($B730,DM_HHDV!$B$5:$H$1050,7,0)</f>
        <v>#N/A</v>
      </c>
      <c r="AH730" s="75" t="e">
        <f>L730*VLOOKUP($B730,DM_HHDV!$B$5:$H$1050,5,0)</f>
        <v>#N/A</v>
      </c>
      <c r="AI730" s="75" t="e">
        <f>L730*VLOOKUP($B730,DM_HHDV!$B$5:$H$1050,6,0)</f>
        <v>#N/A</v>
      </c>
      <c r="AJ730" s="75" t="e">
        <f>L730*VLOOKUP($B730,DM_HHDV!$B$5:$H$1050,7,0)</f>
        <v>#N/A</v>
      </c>
      <c r="AK730" s="75" t="e">
        <f>M730*VLOOKUP($B730,DM_HHDV!$B$5:$H$1050,5,0)</f>
        <v>#N/A</v>
      </c>
      <c r="AL730" s="75" t="e">
        <f>M730*VLOOKUP($B730,DM_HHDV!$B$5:$H$1050,6,0)</f>
        <v>#N/A</v>
      </c>
      <c r="AM730" s="75" t="e">
        <f>M730*VLOOKUP($B730,DM_HHDV!$B$5:$H$1050,7,0)</f>
        <v>#N/A</v>
      </c>
      <c r="AN730" s="75" t="e">
        <f>N730*VLOOKUP($B730,DM_HHDV!$B$5:$H$1050,5,0)</f>
        <v>#N/A</v>
      </c>
      <c r="AO730" s="75" t="e">
        <f>N730*VLOOKUP($B730,DM_HHDV!$B$5:$H$1050,6,0)</f>
        <v>#N/A</v>
      </c>
      <c r="AP730" s="75" t="e">
        <f>N730*VLOOKUP($B730,DM_HHDV!$B$5:$H$1050,7,0)</f>
        <v>#N/A</v>
      </c>
      <c r="AQ730" s="75" t="e">
        <f>O730*VLOOKUP($B730,DM_HHDV!$B$5:$H$1050,5,0)</f>
        <v>#N/A</v>
      </c>
      <c r="AR730" s="75" t="e">
        <f>O730*VLOOKUP($B730,DM_HHDV!$B$5:$H$1050,6,0)</f>
        <v>#N/A</v>
      </c>
      <c r="AS730" s="75" t="e">
        <f>O730*VLOOKUP($B730,DM_HHDV!$B$5:$H$1050,7,0)</f>
        <v>#N/A</v>
      </c>
      <c r="AT730" s="75" t="e">
        <f>P730*VLOOKUP($B730,DM_HHDV!$B$5:$H$1050,5,0)</f>
        <v>#N/A</v>
      </c>
      <c r="AU730" s="75" t="e">
        <f>P730*VLOOKUP($B730,DM_HHDV!$B$5:$H$1050,6,0)</f>
        <v>#N/A</v>
      </c>
      <c r="AV730" s="75" t="e">
        <f>P730*VLOOKUP($B730,DM_HHDV!$B$5:$H$1050,7,0)</f>
        <v>#N/A</v>
      </c>
      <c r="AW730" s="75" t="e">
        <f>Q730*VLOOKUP($B730,DM_HHDV!$B$5:$H$1050,5,0)</f>
        <v>#N/A</v>
      </c>
      <c r="AX730" s="75" t="e">
        <f>Q730*VLOOKUP($B730,DM_HHDV!$B$5:$H$1050,6,0)</f>
        <v>#N/A</v>
      </c>
      <c r="AY730" s="75" t="e">
        <f>Q730*VLOOKUP($B730,DM_HHDV!$B$5:$H$1050,7,0)</f>
        <v>#N/A</v>
      </c>
      <c r="AZ730" s="75" t="e">
        <f>R730*VLOOKUP($B730,DM_HHDV!$B$5:$H$1050,5,0)</f>
        <v>#N/A</v>
      </c>
      <c r="BA730" s="75" t="e">
        <f>R730*VLOOKUP($B730,DM_HHDV!$B$5:$H$1050,6,0)</f>
        <v>#N/A</v>
      </c>
      <c r="BB730" s="75" t="e">
        <f>R730*VLOOKUP($B730,DM_HHDV!$B$5:$H$1050,7,0)</f>
        <v>#N/A</v>
      </c>
      <c r="BC730" s="75" t="e">
        <f>G730*VLOOKUP($B730,DM_HHDV!$B$5:$K$1050,8,0)</f>
        <v>#N/A</v>
      </c>
      <c r="BD730" s="75" t="e">
        <f>G730*VLOOKUP($B730,DM_HHDV!$B$5:$K$1050,9,0)</f>
        <v>#N/A</v>
      </c>
      <c r="BE730" s="75" t="e">
        <f>G730*VLOOKUP($B730,DM_HHDV!$B$5:$K$1050,10,0)</f>
        <v>#N/A</v>
      </c>
      <c r="BF730" s="75" t="e">
        <f>H730*VLOOKUP($B730,DM_HHDV!$B$5:$K$1050,8,0)</f>
        <v>#N/A</v>
      </c>
      <c r="BG730" s="75" t="e">
        <f>H730*VLOOKUP($B730,DM_HHDV!$B$5:$K$1050,9,0)</f>
        <v>#N/A</v>
      </c>
      <c r="BH730" s="75" t="e">
        <f>H730*VLOOKUP($B730,DM_HHDV!$B$5:$K$1050,10,0)</f>
        <v>#N/A</v>
      </c>
      <c r="BI730" s="75" t="e">
        <f>I730*VLOOKUP($B730,DM_HHDV!$B$5:$K$1050,8,0)</f>
        <v>#N/A</v>
      </c>
      <c r="BJ730" s="75" t="e">
        <f>I730*VLOOKUP($B730,DM_HHDV!$B$5:$K$1050,9,0)</f>
        <v>#N/A</v>
      </c>
      <c r="BK730" s="75" t="e">
        <f>I730*VLOOKUP($B730,DM_HHDV!$B$5:$K$1050,10,0)</f>
        <v>#N/A</v>
      </c>
      <c r="BL730" s="75" t="e">
        <f>J730*VLOOKUP($B730,DM_HHDV!$B$5:$K$1050,8,0)</f>
        <v>#N/A</v>
      </c>
      <c r="BM730" s="75" t="e">
        <f>J730*VLOOKUP($B730,DM_HHDV!$B$5:$K$1050,9,0)</f>
        <v>#N/A</v>
      </c>
      <c r="BN730" s="75" t="e">
        <f>J730*VLOOKUP($B730,DM_HHDV!$B$5:$K$1050,10,0)</f>
        <v>#N/A</v>
      </c>
      <c r="BO730" s="75" t="e">
        <f>K730*VLOOKUP($B730,DM_HHDV!$B$5:$K$1050,8,0)</f>
        <v>#N/A</v>
      </c>
      <c r="BP730" s="75" t="e">
        <f>K730*VLOOKUP($B730,DM_HHDV!$B$5:$K$1050,9,0)</f>
        <v>#N/A</v>
      </c>
      <c r="BQ730" s="75" t="e">
        <f>K730*VLOOKUP($B730,DM_HHDV!$B$5:$K$1050,10,0)</f>
        <v>#N/A</v>
      </c>
      <c r="BR730" s="75" t="e">
        <f>L730*VLOOKUP($B730,DM_HHDV!$B$5:$K$1050,8,0)</f>
        <v>#N/A</v>
      </c>
      <c r="BS730" s="75" t="e">
        <f>L730*VLOOKUP($B730,DM_HHDV!$B$5:$K$1050,9,0)</f>
        <v>#N/A</v>
      </c>
      <c r="BT730" s="75" t="e">
        <f>L730*VLOOKUP($B730,DM_HHDV!$B$5:$K$1050,10,0)</f>
        <v>#N/A</v>
      </c>
      <c r="BU730" s="75" t="e">
        <f>M730*VLOOKUP($B730,DM_HHDV!$B$5:$K$1050,8,0)</f>
        <v>#N/A</v>
      </c>
      <c r="BV730" s="75" t="e">
        <f>M730*VLOOKUP($B730,DM_HHDV!$B$5:$K$1050,9,0)</f>
        <v>#N/A</v>
      </c>
      <c r="BW730" s="75" t="e">
        <f>M730*VLOOKUP($B730,DM_HHDV!$B$5:$K$1050,10,0)</f>
        <v>#N/A</v>
      </c>
      <c r="BX730" s="75" t="e">
        <f>N730*VLOOKUP($B730,DM_HHDV!$B$5:$K$1050,8,0)</f>
        <v>#N/A</v>
      </c>
      <c r="BY730" s="75" t="e">
        <f>N730*VLOOKUP($B730,DM_HHDV!$B$5:$K$1050,9,0)</f>
        <v>#N/A</v>
      </c>
      <c r="BZ730" s="75" t="e">
        <f>N730*VLOOKUP($B730,DM_HHDV!$B$5:$K$1050,10,0)</f>
        <v>#N/A</v>
      </c>
      <c r="CA730" s="75" t="e">
        <f>O730*VLOOKUP($B730,DM_HHDV!$B$5:$K$1050,8,0)</f>
        <v>#N/A</v>
      </c>
      <c r="CB730" s="75" t="e">
        <f>O730*VLOOKUP($B730,DM_HHDV!$B$5:$K$1050,9,0)</f>
        <v>#N/A</v>
      </c>
      <c r="CC730" s="75" t="e">
        <f>O730*VLOOKUP($B730,DM_HHDV!$B$5:$K$1050,10,0)</f>
        <v>#N/A</v>
      </c>
      <c r="CD730" s="75" t="e">
        <f>P730*VLOOKUP($B730,DM_HHDV!$B$5:$K$1050,8,0)</f>
        <v>#N/A</v>
      </c>
      <c r="CE730" s="75" t="e">
        <f>P730*VLOOKUP($B730,DM_HHDV!$B$5:$K$1050,9,0)</f>
        <v>#N/A</v>
      </c>
      <c r="CF730" s="75" t="e">
        <f>P730*VLOOKUP($B730,DM_HHDV!$B$5:$K$1050,10,0)</f>
        <v>#N/A</v>
      </c>
      <c r="CG730" s="75" t="e">
        <f>Q730*VLOOKUP($B730,DM_HHDV!$B$5:$K$1050,8,0)</f>
        <v>#N/A</v>
      </c>
      <c r="CH730" s="75" t="e">
        <f>Q730*VLOOKUP($B730,DM_HHDV!$B$5:$K$1050,9,0)</f>
        <v>#N/A</v>
      </c>
      <c r="CI730" s="75" t="e">
        <f>Q730*VLOOKUP($B730,DM_HHDV!$B$5:$K$1050,10,0)</f>
        <v>#N/A</v>
      </c>
      <c r="CJ730" s="75" t="e">
        <f>R730*VLOOKUP($B730,DM_HHDV!$B$5:$K$1050,8,0)</f>
        <v>#N/A</v>
      </c>
      <c r="CK730" s="75" t="e">
        <f>R730*VLOOKUP($B730,DM_HHDV!$B$5:$K$1050,9,0)</f>
        <v>#N/A</v>
      </c>
      <c r="CL730" s="75" t="e">
        <f>R730*VLOOKUP($B730,DM_HHDV!$B$5:$K$1050,10,0)</f>
        <v>#N/A</v>
      </c>
    </row>
    <row r="731" spans="1:90">
      <c r="A731" s="21">
        <f>DM_HHDV!A730</f>
        <v>0</v>
      </c>
      <c r="B731" s="22"/>
      <c r="C731" s="22"/>
      <c r="D731" s="62">
        <f>IFERROR(VLOOKUP(B731,DM_HHDV!$B$5:$E$1050,3,0),0)</f>
        <v>0</v>
      </c>
      <c r="E731" s="67">
        <f>IFERROR(VLOOKUP(B731,DM_HHDV!$B$5:$E$1050,4,0),0)</f>
        <v>0</v>
      </c>
      <c r="F731" s="74">
        <f t="shared" si="11"/>
        <v>0</v>
      </c>
      <c r="G731" s="23"/>
      <c r="H731" s="65"/>
      <c r="I731" s="65"/>
      <c r="J731" s="65"/>
      <c r="K731" s="65"/>
      <c r="L731" s="65"/>
      <c r="M731" s="65"/>
      <c r="N731" s="65"/>
      <c r="O731" s="65"/>
      <c r="P731" s="65"/>
      <c r="Q731" s="65"/>
      <c r="R731" s="65"/>
      <c r="S731" s="75" t="e">
        <f>G731*VLOOKUP($B731,DM_HHDV!$B$5:$H$1050,5,0)</f>
        <v>#N/A</v>
      </c>
      <c r="T731" s="75" t="e">
        <f>G731*VLOOKUP($B731,DM_HHDV!$B$5:$H$1050,6,0)</f>
        <v>#N/A</v>
      </c>
      <c r="U731" s="75" t="e">
        <f>G731*VLOOKUP($B731,DM_HHDV!$B$5:$H$1050,7,0)</f>
        <v>#N/A</v>
      </c>
      <c r="V731" s="75" t="e">
        <f>H731*VLOOKUP($B731,DM_HHDV!$B$5:$H$1050,5,0)</f>
        <v>#N/A</v>
      </c>
      <c r="W731" s="75" t="e">
        <f>H731*VLOOKUP($B731,DM_HHDV!$B$5:$H$1050,6,0)</f>
        <v>#N/A</v>
      </c>
      <c r="X731" s="75" t="e">
        <f>H731*VLOOKUP($B731,DM_HHDV!$B$5:$H$1050,7,0)</f>
        <v>#N/A</v>
      </c>
      <c r="Y731" s="75" t="e">
        <f>I731*VLOOKUP($B731,DM_HHDV!$B$5:$H$1050,5,0)</f>
        <v>#N/A</v>
      </c>
      <c r="Z731" s="75" t="e">
        <f>I731*VLOOKUP($B731,DM_HHDV!$B$5:$H$1050,6,0)</f>
        <v>#N/A</v>
      </c>
      <c r="AA731" s="75" t="e">
        <f>I731*VLOOKUP($B731,DM_HHDV!$B$5:$H$1050,7,0)</f>
        <v>#N/A</v>
      </c>
      <c r="AB731" s="75" t="e">
        <f>J731*VLOOKUP($B731,DM_HHDV!$B$5:$H$1050,5,0)</f>
        <v>#N/A</v>
      </c>
      <c r="AC731" s="75" t="e">
        <f>J731*VLOOKUP($B731,DM_HHDV!$B$5:$H$1050,6,0)</f>
        <v>#N/A</v>
      </c>
      <c r="AD731" s="75" t="e">
        <f>J731*VLOOKUP($B731,DM_HHDV!$B$5:$H$1050,7,0)</f>
        <v>#N/A</v>
      </c>
      <c r="AE731" s="75" t="e">
        <f>K731*VLOOKUP($B731,DM_HHDV!$B$5:$H$1050,5,0)</f>
        <v>#N/A</v>
      </c>
      <c r="AF731" s="75" t="e">
        <f>K731*VLOOKUP($B731,DM_HHDV!$B$5:$H$1050,6,0)</f>
        <v>#N/A</v>
      </c>
      <c r="AG731" s="75" t="e">
        <f>K731*VLOOKUP($B731,DM_HHDV!$B$5:$H$1050,7,0)</f>
        <v>#N/A</v>
      </c>
      <c r="AH731" s="75" t="e">
        <f>L731*VLOOKUP($B731,DM_HHDV!$B$5:$H$1050,5,0)</f>
        <v>#N/A</v>
      </c>
      <c r="AI731" s="75" t="e">
        <f>L731*VLOOKUP($B731,DM_HHDV!$B$5:$H$1050,6,0)</f>
        <v>#N/A</v>
      </c>
      <c r="AJ731" s="75" t="e">
        <f>L731*VLOOKUP($B731,DM_HHDV!$B$5:$H$1050,7,0)</f>
        <v>#N/A</v>
      </c>
      <c r="AK731" s="75" t="e">
        <f>M731*VLOOKUP($B731,DM_HHDV!$B$5:$H$1050,5,0)</f>
        <v>#N/A</v>
      </c>
      <c r="AL731" s="75" t="e">
        <f>M731*VLOOKUP($B731,DM_HHDV!$B$5:$H$1050,6,0)</f>
        <v>#N/A</v>
      </c>
      <c r="AM731" s="75" t="e">
        <f>M731*VLOOKUP($B731,DM_HHDV!$B$5:$H$1050,7,0)</f>
        <v>#N/A</v>
      </c>
      <c r="AN731" s="75" t="e">
        <f>N731*VLOOKUP($B731,DM_HHDV!$B$5:$H$1050,5,0)</f>
        <v>#N/A</v>
      </c>
      <c r="AO731" s="75" t="e">
        <f>N731*VLOOKUP($B731,DM_HHDV!$B$5:$H$1050,6,0)</f>
        <v>#N/A</v>
      </c>
      <c r="AP731" s="75" t="e">
        <f>N731*VLOOKUP($B731,DM_HHDV!$B$5:$H$1050,7,0)</f>
        <v>#N/A</v>
      </c>
      <c r="AQ731" s="75" t="e">
        <f>O731*VLOOKUP($B731,DM_HHDV!$B$5:$H$1050,5,0)</f>
        <v>#N/A</v>
      </c>
      <c r="AR731" s="75" t="e">
        <f>O731*VLOOKUP($B731,DM_HHDV!$B$5:$H$1050,6,0)</f>
        <v>#N/A</v>
      </c>
      <c r="AS731" s="75" t="e">
        <f>O731*VLOOKUP($B731,DM_HHDV!$B$5:$H$1050,7,0)</f>
        <v>#N/A</v>
      </c>
      <c r="AT731" s="75" t="e">
        <f>P731*VLOOKUP($B731,DM_HHDV!$B$5:$H$1050,5,0)</f>
        <v>#N/A</v>
      </c>
      <c r="AU731" s="75" t="e">
        <f>P731*VLOOKUP($B731,DM_HHDV!$B$5:$H$1050,6,0)</f>
        <v>#N/A</v>
      </c>
      <c r="AV731" s="75" t="e">
        <f>P731*VLOOKUP($B731,DM_HHDV!$B$5:$H$1050,7,0)</f>
        <v>#N/A</v>
      </c>
      <c r="AW731" s="75" t="e">
        <f>Q731*VLOOKUP($B731,DM_HHDV!$B$5:$H$1050,5,0)</f>
        <v>#N/A</v>
      </c>
      <c r="AX731" s="75" t="e">
        <f>Q731*VLOOKUP($B731,DM_HHDV!$B$5:$H$1050,6,0)</f>
        <v>#N/A</v>
      </c>
      <c r="AY731" s="75" t="e">
        <f>Q731*VLOOKUP($B731,DM_HHDV!$B$5:$H$1050,7,0)</f>
        <v>#N/A</v>
      </c>
      <c r="AZ731" s="75" t="e">
        <f>R731*VLOOKUP($B731,DM_HHDV!$B$5:$H$1050,5,0)</f>
        <v>#N/A</v>
      </c>
      <c r="BA731" s="75" t="e">
        <f>R731*VLOOKUP($B731,DM_HHDV!$B$5:$H$1050,6,0)</f>
        <v>#N/A</v>
      </c>
      <c r="BB731" s="75" t="e">
        <f>R731*VLOOKUP($B731,DM_HHDV!$B$5:$H$1050,7,0)</f>
        <v>#N/A</v>
      </c>
      <c r="BC731" s="75" t="e">
        <f>G731*VLOOKUP($B731,DM_HHDV!$B$5:$K$1050,8,0)</f>
        <v>#N/A</v>
      </c>
      <c r="BD731" s="75" t="e">
        <f>G731*VLOOKUP($B731,DM_HHDV!$B$5:$K$1050,9,0)</f>
        <v>#N/A</v>
      </c>
      <c r="BE731" s="75" t="e">
        <f>G731*VLOOKUP($B731,DM_HHDV!$B$5:$K$1050,10,0)</f>
        <v>#N/A</v>
      </c>
      <c r="BF731" s="75" t="e">
        <f>H731*VLOOKUP($B731,DM_HHDV!$B$5:$K$1050,8,0)</f>
        <v>#N/A</v>
      </c>
      <c r="BG731" s="75" t="e">
        <f>H731*VLOOKUP($B731,DM_HHDV!$B$5:$K$1050,9,0)</f>
        <v>#N/A</v>
      </c>
      <c r="BH731" s="75" t="e">
        <f>H731*VLOOKUP($B731,DM_HHDV!$B$5:$K$1050,10,0)</f>
        <v>#N/A</v>
      </c>
      <c r="BI731" s="75" t="e">
        <f>I731*VLOOKUP($B731,DM_HHDV!$B$5:$K$1050,8,0)</f>
        <v>#N/A</v>
      </c>
      <c r="BJ731" s="75" t="e">
        <f>I731*VLOOKUP($B731,DM_HHDV!$B$5:$K$1050,9,0)</f>
        <v>#N/A</v>
      </c>
      <c r="BK731" s="75" t="e">
        <f>I731*VLOOKUP($B731,DM_HHDV!$B$5:$K$1050,10,0)</f>
        <v>#N/A</v>
      </c>
      <c r="BL731" s="75" t="e">
        <f>J731*VLOOKUP($B731,DM_HHDV!$B$5:$K$1050,8,0)</f>
        <v>#N/A</v>
      </c>
      <c r="BM731" s="75" t="e">
        <f>J731*VLOOKUP($B731,DM_HHDV!$B$5:$K$1050,9,0)</f>
        <v>#N/A</v>
      </c>
      <c r="BN731" s="75" t="e">
        <f>J731*VLOOKUP($B731,DM_HHDV!$B$5:$K$1050,10,0)</f>
        <v>#N/A</v>
      </c>
      <c r="BO731" s="75" t="e">
        <f>K731*VLOOKUP($B731,DM_HHDV!$B$5:$K$1050,8,0)</f>
        <v>#N/A</v>
      </c>
      <c r="BP731" s="75" t="e">
        <f>K731*VLOOKUP($B731,DM_HHDV!$B$5:$K$1050,9,0)</f>
        <v>#N/A</v>
      </c>
      <c r="BQ731" s="75" t="e">
        <f>K731*VLOOKUP($B731,DM_HHDV!$B$5:$K$1050,10,0)</f>
        <v>#N/A</v>
      </c>
      <c r="BR731" s="75" t="e">
        <f>L731*VLOOKUP($B731,DM_HHDV!$B$5:$K$1050,8,0)</f>
        <v>#N/A</v>
      </c>
      <c r="BS731" s="75" t="e">
        <f>L731*VLOOKUP($B731,DM_HHDV!$B$5:$K$1050,9,0)</f>
        <v>#N/A</v>
      </c>
      <c r="BT731" s="75" t="e">
        <f>L731*VLOOKUP($B731,DM_HHDV!$B$5:$K$1050,10,0)</f>
        <v>#N/A</v>
      </c>
      <c r="BU731" s="75" t="e">
        <f>M731*VLOOKUP($B731,DM_HHDV!$B$5:$K$1050,8,0)</f>
        <v>#N/A</v>
      </c>
      <c r="BV731" s="75" t="e">
        <f>M731*VLOOKUP($B731,DM_HHDV!$B$5:$K$1050,9,0)</f>
        <v>#N/A</v>
      </c>
      <c r="BW731" s="75" t="e">
        <f>M731*VLOOKUP($B731,DM_HHDV!$B$5:$K$1050,10,0)</f>
        <v>#N/A</v>
      </c>
      <c r="BX731" s="75" t="e">
        <f>N731*VLOOKUP($B731,DM_HHDV!$B$5:$K$1050,8,0)</f>
        <v>#N/A</v>
      </c>
      <c r="BY731" s="75" t="e">
        <f>N731*VLOOKUP($B731,DM_HHDV!$B$5:$K$1050,9,0)</f>
        <v>#N/A</v>
      </c>
      <c r="BZ731" s="75" t="e">
        <f>N731*VLOOKUP($B731,DM_HHDV!$B$5:$K$1050,10,0)</f>
        <v>#N/A</v>
      </c>
      <c r="CA731" s="75" t="e">
        <f>O731*VLOOKUP($B731,DM_HHDV!$B$5:$K$1050,8,0)</f>
        <v>#N/A</v>
      </c>
      <c r="CB731" s="75" t="e">
        <f>O731*VLOOKUP($B731,DM_HHDV!$B$5:$K$1050,9,0)</f>
        <v>#N/A</v>
      </c>
      <c r="CC731" s="75" t="e">
        <f>O731*VLOOKUP($B731,DM_HHDV!$B$5:$K$1050,10,0)</f>
        <v>#N/A</v>
      </c>
      <c r="CD731" s="75" t="e">
        <f>P731*VLOOKUP($B731,DM_HHDV!$B$5:$K$1050,8,0)</f>
        <v>#N/A</v>
      </c>
      <c r="CE731" s="75" t="e">
        <f>P731*VLOOKUP($B731,DM_HHDV!$B$5:$K$1050,9,0)</f>
        <v>#N/A</v>
      </c>
      <c r="CF731" s="75" t="e">
        <f>P731*VLOOKUP($B731,DM_HHDV!$B$5:$K$1050,10,0)</f>
        <v>#N/A</v>
      </c>
      <c r="CG731" s="75" t="e">
        <f>Q731*VLOOKUP($B731,DM_HHDV!$B$5:$K$1050,8,0)</f>
        <v>#N/A</v>
      </c>
      <c r="CH731" s="75" t="e">
        <f>Q731*VLOOKUP($B731,DM_HHDV!$B$5:$K$1050,9,0)</f>
        <v>#N/A</v>
      </c>
      <c r="CI731" s="75" t="e">
        <f>Q731*VLOOKUP($B731,DM_HHDV!$B$5:$K$1050,10,0)</f>
        <v>#N/A</v>
      </c>
      <c r="CJ731" s="75" t="e">
        <f>R731*VLOOKUP($B731,DM_HHDV!$B$5:$K$1050,8,0)</f>
        <v>#N/A</v>
      </c>
      <c r="CK731" s="75" t="e">
        <f>R731*VLOOKUP($B731,DM_HHDV!$B$5:$K$1050,9,0)</f>
        <v>#N/A</v>
      </c>
      <c r="CL731" s="75" t="e">
        <f>R731*VLOOKUP($B731,DM_HHDV!$B$5:$K$1050,10,0)</f>
        <v>#N/A</v>
      </c>
    </row>
    <row r="732" spans="1:90">
      <c r="A732" s="21">
        <f>DM_HHDV!A731</f>
        <v>0</v>
      </c>
      <c r="B732" s="22"/>
      <c r="C732" s="22"/>
      <c r="D732" s="62">
        <f>IFERROR(VLOOKUP(B732,DM_HHDV!$B$5:$E$1050,3,0),0)</f>
        <v>0</v>
      </c>
      <c r="E732" s="67">
        <f>IFERROR(VLOOKUP(B732,DM_HHDV!$B$5:$E$1050,4,0),0)</f>
        <v>0</v>
      </c>
      <c r="F732" s="74">
        <f t="shared" si="11"/>
        <v>0</v>
      </c>
      <c r="G732" s="23"/>
      <c r="H732" s="65"/>
      <c r="I732" s="65"/>
      <c r="J732" s="65"/>
      <c r="K732" s="65"/>
      <c r="L732" s="65"/>
      <c r="M732" s="65"/>
      <c r="N732" s="65"/>
      <c r="O732" s="65"/>
      <c r="P732" s="65"/>
      <c r="Q732" s="65"/>
      <c r="R732" s="65"/>
      <c r="S732" s="75" t="e">
        <f>G732*VLOOKUP($B732,DM_HHDV!$B$5:$H$1050,5,0)</f>
        <v>#N/A</v>
      </c>
      <c r="T732" s="75" t="e">
        <f>G732*VLOOKUP($B732,DM_HHDV!$B$5:$H$1050,6,0)</f>
        <v>#N/A</v>
      </c>
      <c r="U732" s="75" t="e">
        <f>G732*VLOOKUP($B732,DM_HHDV!$B$5:$H$1050,7,0)</f>
        <v>#N/A</v>
      </c>
      <c r="V732" s="75" t="e">
        <f>H732*VLOOKUP($B732,DM_HHDV!$B$5:$H$1050,5,0)</f>
        <v>#N/A</v>
      </c>
      <c r="W732" s="75" t="e">
        <f>H732*VLOOKUP($B732,DM_HHDV!$B$5:$H$1050,6,0)</f>
        <v>#N/A</v>
      </c>
      <c r="X732" s="75" t="e">
        <f>H732*VLOOKUP($B732,DM_HHDV!$B$5:$H$1050,7,0)</f>
        <v>#N/A</v>
      </c>
      <c r="Y732" s="75" t="e">
        <f>I732*VLOOKUP($B732,DM_HHDV!$B$5:$H$1050,5,0)</f>
        <v>#N/A</v>
      </c>
      <c r="Z732" s="75" t="e">
        <f>I732*VLOOKUP($B732,DM_HHDV!$B$5:$H$1050,6,0)</f>
        <v>#N/A</v>
      </c>
      <c r="AA732" s="75" t="e">
        <f>I732*VLOOKUP($B732,DM_HHDV!$B$5:$H$1050,7,0)</f>
        <v>#N/A</v>
      </c>
      <c r="AB732" s="75" t="e">
        <f>J732*VLOOKUP($B732,DM_HHDV!$B$5:$H$1050,5,0)</f>
        <v>#N/A</v>
      </c>
      <c r="AC732" s="75" t="e">
        <f>J732*VLOOKUP($B732,DM_HHDV!$B$5:$H$1050,6,0)</f>
        <v>#N/A</v>
      </c>
      <c r="AD732" s="75" t="e">
        <f>J732*VLOOKUP($B732,DM_HHDV!$B$5:$H$1050,7,0)</f>
        <v>#N/A</v>
      </c>
      <c r="AE732" s="75" t="e">
        <f>K732*VLOOKUP($B732,DM_HHDV!$B$5:$H$1050,5,0)</f>
        <v>#N/A</v>
      </c>
      <c r="AF732" s="75" t="e">
        <f>K732*VLOOKUP($B732,DM_HHDV!$B$5:$H$1050,6,0)</f>
        <v>#N/A</v>
      </c>
      <c r="AG732" s="75" t="e">
        <f>K732*VLOOKUP($B732,DM_HHDV!$B$5:$H$1050,7,0)</f>
        <v>#N/A</v>
      </c>
      <c r="AH732" s="75" t="e">
        <f>L732*VLOOKUP($B732,DM_HHDV!$B$5:$H$1050,5,0)</f>
        <v>#N/A</v>
      </c>
      <c r="AI732" s="75" t="e">
        <f>L732*VLOOKUP($B732,DM_HHDV!$B$5:$H$1050,6,0)</f>
        <v>#N/A</v>
      </c>
      <c r="AJ732" s="75" t="e">
        <f>L732*VLOOKUP($B732,DM_HHDV!$B$5:$H$1050,7,0)</f>
        <v>#N/A</v>
      </c>
      <c r="AK732" s="75" t="e">
        <f>M732*VLOOKUP($B732,DM_HHDV!$B$5:$H$1050,5,0)</f>
        <v>#N/A</v>
      </c>
      <c r="AL732" s="75" t="e">
        <f>M732*VLOOKUP($B732,DM_HHDV!$B$5:$H$1050,6,0)</f>
        <v>#N/A</v>
      </c>
      <c r="AM732" s="75" t="e">
        <f>M732*VLOOKUP($B732,DM_HHDV!$B$5:$H$1050,7,0)</f>
        <v>#N/A</v>
      </c>
      <c r="AN732" s="75" t="e">
        <f>N732*VLOOKUP($B732,DM_HHDV!$B$5:$H$1050,5,0)</f>
        <v>#N/A</v>
      </c>
      <c r="AO732" s="75" t="e">
        <f>N732*VLOOKUP($B732,DM_HHDV!$B$5:$H$1050,6,0)</f>
        <v>#N/A</v>
      </c>
      <c r="AP732" s="75" t="e">
        <f>N732*VLOOKUP($B732,DM_HHDV!$B$5:$H$1050,7,0)</f>
        <v>#N/A</v>
      </c>
      <c r="AQ732" s="75" t="e">
        <f>O732*VLOOKUP($B732,DM_HHDV!$B$5:$H$1050,5,0)</f>
        <v>#N/A</v>
      </c>
      <c r="AR732" s="75" t="e">
        <f>O732*VLOOKUP($B732,DM_HHDV!$B$5:$H$1050,6,0)</f>
        <v>#N/A</v>
      </c>
      <c r="AS732" s="75" t="e">
        <f>O732*VLOOKUP($B732,DM_HHDV!$B$5:$H$1050,7,0)</f>
        <v>#N/A</v>
      </c>
      <c r="AT732" s="75" t="e">
        <f>P732*VLOOKUP($B732,DM_HHDV!$B$5:$H$1050,5,0)</f>
        <v>#N/A</v>
      </c>
      <c r="AU732" s="75" t="e">
        <f>P732*VLOOKUP($B732,DM_HHDV!$B$5:$H$1050,6,0)</f>
        <v>#N/A</v>
      </c>
      <c r="AV732" s="75" t="e">
        <f>P732*VLOOKUP($B732,DM_HHDV!$B$5:$H$1050,7,0)</f>
        <v>#N/A</v>
      </c>
      <c r="AW732" s="75" t="e">
        <f>Q732*VLOOKUP($B732,DM_HHDV!$B$5:$H$1050,5,0)</f>
        <v>#N/A</v>
      </c>
      <c r="AX732" s="75" t="e">
        <f>Q732*VLOOKUP($B732,DM_HHDV!$B$5:$H$1050,6,0)</f>
        <v>#N/A</v>
      </c>
      <c r="AY732" s="75" t="e">
        <f>Q732*VLOOKUP($B732,DM_HHDV!$B$5:$H$1050,7,0)</f>
        <v>#N/A</v>
      </c>
      <c r="AZ732" s="75" t="e">
        <f>R732*VLOOKUP($B732,DM_HHDV!$B$5:$H$1050,5,0)</f>
        <v>#N/A</v>
      </c>
      <c r="BA732" s="75" t="e">
        <f>R732*VLOOKUP($B732,DM_HHDV!$B$5:$H$1050,6,0)</f>
        <v>#N/A</v>
      </c>
      <c r="BB732" s="75" t="e">
        <f>R732*VLOOKUP($B732,DM_HHDV!$B$5:$H$1050,7,0)</f>
        <v>#N/A</v>
      </c>
      <c r="BC732" s="75" t="e">
        <f>G732*VLOOKUP($B732,DM_HHDV!$B$5:$K$1050,8,0)</f>
        <v>#N/A</v>
      </c>
      <c r="BD732" s="75" t="e">
        <f>G732*VLOOKUP($B732,DM_HHDV!$B$5:$K$1050,9,0)</f>
        <v>#N/A</v>
      </c>
      <c r="BE732" s="75" t="e">
        <f>G732*VLOOKUP($B732,DM_HHDV!$B$5:$K$1050,10,0)</f>
        <v>#N/A</v>
      </c>
      <c r="BF732" s="75" t="e">
        <f>H732*VLOOKUP($B732,DM_HHDV!$B$5:$K$1050,8,0)</f>
        <v>#N/A</v>
      </c>
      <c r="BG732" s="75" t="e">
        <f>H732*VLOOKUP($B732,DM_HHDV!$B$5:$K$1050,9,0)</f>
        <v>#N/A</v>
      </c>
      <c r="BH732" s="75" t="e">
        <f>H732*VLOOKUP($B732,DM_HHDV!$B$5:$K$1050,10,0)</f>
        <v>#N/A</v>
      </c>
      <c r="BI732" s="75" t="e">
        <f>I732*VLOOKUP($B732,DM_HHDV!$B$5:$K$1050,8,0)</f>
        <v>#N/A</v>
      </c>
      <c r="BJ732" s="75" t="e">
        <f>I732*VLOOKUP($B732,DM_HHDV!$B$5:$K$1050,9,0)</f>
        <v>#N/A</v>
      </c>
      <c r="BK732" s="75" t="e">
        <f>I732*VLOOKUP($B732,DM_HHDV!$B$5:$K$1050,10,0)</f>
        <v>#N/A</v>
      </c>
      <c r="BL732" s="75" t="e">
        <f>J732*VLOOKUP($B732,DM_HHDV!$B$5:$K$1050,8,0)</f>
        <v>#N/A</v>
      </c>
      <c r="BM732" s="75" t="e">
        <f>J732*VLOOKUP($B732,DM_HHDV!$B$5:$K$1050,9,0)</f>
        <v>#N/A</v>
      </c>
      <c r="BN732" s="75" t="e">
        <f>J732*VLOOKUP($B732,DM_HHDV!$B$5:$K$1050,10,0)</f>
        <v>#N/A</v>
      </c>
      <c r="BO732" s="75" t="e">
        <f>K732*VLOOKUP($B732,DM_HHDV!$B$5:$K$1050,8,0)</f>
        <v>#N/A</v>
      </c>
      <c r="BP732" s="75" t="e">
        <f>K732*VLOOKUP($B732,DM_HHDV!$B$5:$K$1050,9,0)</f>
        <v>#N/A</v>
      </c>
      <c r="BQ732" s="75" t="e">
        <f>K732*VLOOKUP($B732,DM_HHDV!$B$5:$K$1050,10,0)</f>
        <v>#N/A</v>
      </c>
      <c r="BR732" s="75" t="e">
        <f>L732*VLOOKUP($B732,DM_HHDV!$B$5:$K$1050,8,0)</f>
        <v>#N/A</v>
      </c>
      <c r="BS732" s="75" t="e">
        <f>L732*VLOOKUP($B732,DM_HHDV!$B$5:$K$1050,9,0)</f>
        <v>#N/A</v>
      </c>
      <c r="BT732" s="75" t="e">
        <f>L732*VLOOKUP($B732,DM_HHDV!$B$5:$K$1050,10,0)</f>
        <v>#N/A</v>
      </c>
      <c r="BU732" s="75" t="e">
        <f>M732*VLOOKUP($B732,DM_HHDV!$B$5:$K$1050,8,0)</f>
        <v>#N/A</v>
      </c>
      <c r="BV732" s="75" t="e">
        <f>M732*VLOOKUP($B732,DM_HHDV!$B$5:$K$1050,9,0)</f>
        <v>#N/A</v>
      </c>
      <c r="BW732" s="75" t="e">
        <f>M732*VLOOKUP($B732,DM_HHDV!$B$5:$K$1050,10,0)</f>
        <v>#N/A</v>
      </c>
      <c r="BX732" s="75" t="e">
        <f>N732*VLOOKUP($B732,DM_HHDV!$B$5:$K$1050,8,0)</f>
        <v>#N/A</v>
      </c>
      <c r="BY732" s="75" t="e">
        <f>N732*VLOOKUP($B732,DM_HHDV!$B$5:$K$1050,9,0)</f>
        <v>#N/A</v>
      </c>
      <c r="BZ732" s="75" t="e">
        <f>N732*VLOOKUP($B732,DM_HHDV!$B$5:$K$1050,10,0)</f>
        <v>#N/A</v>
      </c>
      <c r="CA732" s="75" t="e">
        <f>O732*VLOOKUP($B732,DM_HHDV!$B$5:$K$1050,8,0)</f>
        <v>#N/A</v>
      </c>
      <c r="CB732" s="75" t="e">
        <f>O732*VLOOKUP($B732,DM_HHDV!$B$5:$K$1050,9,0)</f>
        <v>#N/A</v>
      </c>
      <c r="CC732" s="75" t="e">
        <f>O732*VLOOKUP($B732,DM_HHDV!$B$5:$K$1050,10,0)</f>
        <v>#N/A</v>
      </c>
      <c r="CD732" s="75" t="e">
        <f>P732*VLOOKUP($B732,DM_HHDV!$B$5:$K$1050,8,0)</f>
        <v>#N/A</v>
      </c>
      <c r="CE732" s="75" t="e">
        <f>P732*VLOOKUP($B732,DM_HHDV!$B$5:$K$1050,9,0)</f>
        <v>#N/A</v>
      </c>
      <c r="CF732" s="75" t="e">
        <f>P732*VLOOKUP($B732,DM_HHDV!$B$5:$K$1050,10,0)</f>
        <v>#N/A</v>
      </c>
      <c r="CG732" s="75" t="e">
        <f>Q732*VLOOKUP($B732,DM_HHDV!$B$5:$K$1050,8,0)</f>
        <v>#N/A</v>
      </c>
      <c r="CH732" s="75" t="e">
        <f>Q732*VLOOKUP($B732,DM_HHDV!$B$5:$K$1050,9,0)</f>
        <v>#N/A</v>
      </c>
      <c r="CI732" s="75" t="e">
        <f>Q732*VLOOKUP($B732,DM_HHDV!$B$5:$K$1050,10,0)</f>
        <v>#N/A</v>
      </c>
      <c r="CJ732" s="75" t="e">
        <f>R732*VLOOKUP($B732,DM_HHDV!$B$5:$K$1050,8,0)</f>
        <v>#N/A</v>
      </c>
      <c r="CK732" s="75" t="e">
        <f>R732*VLOOKUP($B732,DM_HHDV!$B$5:$K$1050,9,0)</f>
        <v>#N/A</v>
      </c>
      <c r="CL732" s="75" t="e">
        <f>R732*VLOOKUP($B732,DM_HHDV!$B$5:$K$1050,10,0)</f>
        <v>#N/A</v>
      </c>
    </row>
    <row r="733" spans="1:90">
      <c r="A733" s="21">
        <f>DM_HHDV!A732</f>
        <v>0</v>
      </c>
      <c r="B733" s="22"/>
      <c r="C733" s="22"/>
      <c r="D733" s="62">
        <f>IFERROR(VLOOKUP(B733,DM_HHDV!$B$5:$E$1050,3,0),0)</f>
        <v>0</v>
      </c>
      <c r="E733" s="67">
        <f>IFERROR(VLOOKUP(B733,DM_HHDV!$B$5:$E$1050,4,0),0)</f>
        <v>0</v>
      </c>
      <c r="F733" s="74">
        <f t="shared" si="11"/>
        <v>0</v>
      </c>
      <c r="G733" s="23"/>
      <c r="H733" s="65"/>
      <c r="I733" s="65"/>
      <c r="J733" s="65"/>
      <c r="K733" s="65"/>
      <c r="L733" s="65"/>
      <c r="M733" s="65"/>
      <c r="N733" s="65"/>
      <c r="O733" s="65"/>
      <c r="P733" s="65"/>
      <c r="Q733" s="65"/>
      <c r="R733" s="65"/>
      <c r="S733" s="75" t="e">
        <f>G733*VLOOKUP($B733,DM_HHDV!$B$5:$H$1050,5,0)</f>
        <v>#N/A</v>
      </c>
      <c r="T733" s="75" t="e">
        <f>G733*VLOOKUP($B733,DM_HHDV!$B$5:$H$1050,6,0)</f>
        <v>#N/A</v>
      </c>
      <c r="U733" s="75" t="e">
        <f>G733*VLOOKUP($B733,DM_HHDV!$B$5:$H$1050,7,0)</f>
        <v>#N/A</v>
      </c>
      <c r="V733" s="75" t="e">
        <f>H733*VLOOKUP($B733,DM_HHDV!$B$5:$H$1050,5,0)</f>
        <v>#N/A</v>
      </c>
      <c r="W733" s="75" t="e">
        <f>H733*VLOOKUP($B733,DM_HHDV!$B$5:$H$1050,6,0)</f>
        <v>#N/A</v>
      </c>
      <c r="X733" s="75" t="e">
        <f>H733*VLOOKUP($B733,DM_HHDV!$B$5:$H$1050,7,0)</f>
        <v>#N/A</v>
      </c>
      <c r="Y733" s="75" t="e">
        <f>I733*VLOOKUP($B733,DM_HHDV!$B$5:$H$1050,5,0)</f>
        <v>#N/A</v>
      </c>
      <c r="Z733" s="75" t="e">
        <f>I733*VLOOKUP($B733,DM_HHDV!$B$5:$H$1050,6,0)</f>
        <v>#N/A</v>
      </c>
      <c r="AA733" s="75" t="e">
        <f>I733*VLOOKUP($B733,DM_HHDV!$B$5:$H$1050,7,0)</f>
        <v>#N/A</v>
      </c>
      <c r="AB733" s="75" t="e">
        <f>J733*VLOOKUP($B733,DM_HHDV!$B$5:$H$1050,5,0)</f>
        <v>#N/A</v>
      </c>
      <c r="AC733" s="75" t="e">
        <f>J733*VLOOKUP($B733,DM_HHDV!$B$5:$H$1050,6,0)</f>
        <v>#N/A</v>
      </c>
      <c r="AD733" s="75" t="e">
        <f>J733*VLOOKUP($B733,DM_HHDV!$B$5:$H$1050,7,0)</f>
        <v>#N/A</v>
      </c>
      <c r="AE733" s="75" t="e">
        <f>K733*VLOOKUP($B733,DM_HHDV!$B$5:$H$1050,5,0)</f>
        <v>#N/A</v>
      </c>
      <c r="AF733" s="75" t="e">
        <f>K733*VLOOKUP($B733,DM_HHDV!$B$5:$H$1050,6,0)</f>
        <v>#N/A</v>
      </c>
      <c r="AG733" s="75" t="e">
        <f>K733*VLOOKUP($B733,DM_HHDV!$B$5:$H$1050,7,0)</f>
        <v>#N/A</v>
      </c>
      <c r="AH733" s="75" t="e">
        <f>L733*VLOOKUP($B733,DM_HHDV!$B$5:$H$1050,5,0)</f>
        <v>#N/A</v>
      </c>
      <c r="AI733" s="75" t="e">
        <f>L733*VLOOKUP($B733,DM_HHDV!$B$5:$H$1050,6,0)</f>
        <v>#N/A</v>
      </c>
      <c r="AJ733" s="75" t="e">
        <f>L733*VLOOKUP($B733,DM_HHDV!$B$5:$H$1050,7,0)</f>
        <v>#N/A</v>
      </c>
      <c r="AK733" s="75" t="e">
        <f>M733*VLOOKUP($B733,DM_HHDV!$B$5:$H$1050,5,0)</f>
        <v>#N/A</v>
      </c>
      <c r="AL733" s="75" t="e">
        <f>M733*VLOOKUP($B733,DM_HHDV!$B$5:$H$1050,6,0)</f>
        <v>#N/A</v>
      </c>
      <c r="AM733" s="75" t="e">
        <f>M733*VLOOKUP($B733,DM_HHDV!$B$5:$H$1050,7,0)</f>
        <v>#N/A</v>
      </c>
      <c r="AN733" s="75" t="e">
        <f>N733*VLOOKUP($B733,DM_HHDV!$B$5:$H$1050,5,0)</f>
        <v>#N/A</v>
      </c>
      <c r="AO733" s="75" t="e">
        <f>N733*VLOOKUP($B733,DM_HHDV!$B$5:$H$1050,6,0)</f>
        <v>#N/A</v>
      </c>
      <c r="AP733" s="75" t="e">
        <f>N733*VLOOKUP($B733,DM_HHDV!$B$5:$H$1050,7,0)</f>
        <v>#N/A</v>
      </c>
      <c r="AQ733" s="75" t="e">
        <f>O733*VLOOKUP($B733,DM_HHDV!$B$5:$H$1050,5,0)</f>
        <v>#N/A</v>
      </c>
      <c r="AR733" s="75" t="e">
        <f>O733*VLOOKUP($B733,DM_HHDV!$B$5:$H$1050,6,0)</f>
        <v>#N/A</v>
      </c>
      <c r="AS733" s="75" t="e">
        <f>O733*VLOOKUP($B733,DM_HHDV!$B$5:$H$1050,7,0)</f>
        <v>#N/A</v>
      </c>
      <c r="AT733" s="75" t="e">
        <f>P733*VLOOKUP($B733,DM_HHDV!$B$5:$H$1050,5,0)</f>
        <v>#N/A</v>
      </c>
      <c r="AU733" s="75" t="e">
        <f>P733*VLOOKUP($B733,DM_HHDV!$B$5:$H$1050,6,0)</f>
        <v>#N/A</v>
      </c>
      <c r="AV733" s="75" t="e">
        <f>P733*VLOOKUP($B733,DM_HHDV!$B$5:$H$1050,7,0)</f>
        <v>#N/A</v>
      </c>
      <c r="AW733" s="75" t="e">
        <f>Q733*VLOOKUP($B733,DM_HHDV!$B$5:$H$1050,5,0)</f>
        <v>#N/A</v>
      </c>
      <c r="AX733" s="75" t="e">
        <f>Q733*VLOOKUP($B733,DM_HHDV!$B$5:$H$1050,6,0)</f>
        <v>#N/A</v>
      </c>
      <c r="AY733" s="75" t="e">
        <f>Q733*VLOOKUP($B733,DM_HHDV!$B$5:$H$1050,7,0)</f>
        <v>#N/A</v>
      </c>
      <c r="AZ733" s="75" t="e">
        <f>R733*VLOOKUP($B733,DM_HHDV!$B$5:$H$1050,5,0)</f>
        <v>#N/A</v>
      </c>
      <c r="BA733" s="75" t="e">
        <f>R733*VLOOKUP($B733,DM_HHDV!$B$5:$H$1050,6,0)</f>
        <v>#N/A</v>
      </c>
      <c r="BB733" s="75" t="e">
        <f>R733*VLOOKUP($B733,DM_HHDV!$B$5:$H$1050,7,0)</f>
        <v>#N/A</v>
      </c>
      <c r="BC733" s="75" t="e">
        <f>G733*VLOOKUP($B733,DM_HHDV!$B$5:$K$1050,8,0)</f>
        <v>#N/A</v>
      </c>
      <c r="BD733" s="75" t="e">
        <f>G733*VLOOKUP($B733,DM_HHDV!$B$5:$K$1050,9,0)</f>
        <v>#N/A</v>
      </c>
      <c r="BE733" s="75" t="e">
        <f>G733*VLOOKUP($B733,DM_HHDV!$B$5:$K$1050,10,0)</f>
        <v>#N/A</v>
      </c>
      <c r="BF733" s="75" t="e">
        <f>H733*VLOOKUP($B733,DM_HHDV!$B$5:$K$1050,8,0)</f>
        <v>#N/A</v>
      </c>
      <c r="BG733" s="75" t="e">
        <f>H733*VLOOKUP($B733,DM_HHDV!$B$5:$K$1050,9,0)</f>
        <v>#N/A</v>
      </c>
      <c r="BH733" s="75" t="e">
        <f>H733*VLOOKUP($B733,DM_HHDV!$B$5:$K$1050,10,0)</f>
        <v>#N/A</v>
      </c>
      <c r="BI733" s="75" t="e">
        <f>I733*VLOOKUP($B733,DM_HHDV!$B$5:$K$1050,8,0)</f>
        <v>#N/A</v>
      </c>
      <c r="BJ733" s="75" t="e">
        <f>I733*VLOOKUP($B733,DM_HHDV!$B$5:$K$1050,9,0)</f>
        <v>#N/A</v>
      </c>
      <c r="BK733" s="75" t="e">
        <f>I733*VLOOKUP($B733,DM_HHDV!$B$5:$K$1050,10,0)</f>
        <v>#N/A</v>
      </c>
      <c r="BL733" s="75" t="e">
        <f>J733*VLOOKUP($B733,DM_HHDV!$B$5:$K$1050,8,0)</f>
        <v>#N/A</v>
      </c>
      <c r="BM733" s="75" t="e">
        <f>J733*VLOOKUP($B733,DM_HHDV!$B$5:$K$1050,9,0)</f>
        <v>#N/A</v>
      </c>
      <c r="BN733" s="75" t="e">
        <f>J733*VLOOKUP($B733,DM_HHDV!$B$5:$K$1050,10,0)</f>
        <v>#N/A</v>
      </c>
      <c r="BO733" s="75" t="e">
        <f>K733*VLOOKUP($B733,DM_HHDV!$B$5:$K$1050,8,0)</f>
        <v>#N/A</v>
      </c>
      <c r="BP733" s="75" t="e">
        <f>K733*VLOOKUP($B733,DM_HHDV!$B$5:$K$1050,9,0)</f>
        <v>#N/A</v>
      </c>
      <c r="BQ733" s="75" t="e">
        <f>K733*VLOOKUP($B733,DM_HHDV!$B$5:$K$1050,10,0)</f>
        <v>#N/A</v>
      </c>
      <c r="BR733" s="75" t="e">
        <f>L733*VLOOKUP($B733,DM_HHDV!$B$5:$K$1050,8,0)</f>
        <v>#N/A</v>
      </c>
      <c r="BS733" s="75" t="e">
        <f>L733*VLOOKUP($B733,DM_HHDV!$B$5:$K$1050,9,0)</f>
        <v>#N/A</v>
      </c>
      <c r="BT733" s="75" t="e">
        <f>L733*VLOOKUP($B733,DM_HHDV!$B$5:$K$1050,10,0)</f>
        <v>#N/A</v>
      </c>
      <c r="BU733" s="75" t="e">
        <f>M733*VLOOKUP($B733,DM_HHDV!$B$5:$K$1050,8,0)</f>
        <v>#N/A</v>
      </c>
      <c r="BV733" s="75" t="e">
        <f>M733*VLOOKUP($B733,DM_HHDV!$B$5:$K$1050,9,0)</f>
        <v>#N/A</v>
      </c>
      <c r="BW733" s="75" t="e">
        <f>M733*VLOOKUP($B733,DM_HHDV!$B$5:$K$1050,10,0)</f>
        <v>#N/A</v>
      </c>
      <c r="BX733" s="75" t="e">
        <f>N733*VLOOKUP($B733,DM_HHDV!$B$5:$K$1050,8,0)</f>
        <v>#N/A</v>
      </c>
      <c r="BY733" s="75" t="e">
        <f>N733*VLOOKUP($B733,DM_HHDV!$B$5:$K$1050,9,0)</f>
        <v>#N/A</v>
      </c>
      <c r="BZ733" s="75" t="e">
        <f>N733*VLOOKUP($B733,DM_HHDV!$B$5:$K$1050,10,0)</f>
        <v>#N/A</v>
      </c>
      <c r="CA733" s="75" t="e">
        <f>O733*VLOOKUP($B733,DM_HHDV!$B$5:$K$1050,8,0)</f>
        <v>#N/A</v>
      </c>
      <c r="CB733" s="75" t="e">
        <f>O733*VLOOKUP($B733,DM_HHDV!$B$5:$K$1050,9,0)</f>
        <v>#N/A</v>
      </c>
      <c r="CC733" s="75" t="e">
        <f>O733*VLOOKUP($B733,DM_HHDV!$B$5:$K$1050,10,0)</f>
        <v>#N/A</v>
      </c>
      <c r="CD733" s="75" t="e">
        <f>P733*VLOOKUP($B733,DM_HHDV!$B$5:$K$1050,8,0)</f>
        <v>#N/A</v>
      </c>
      <c r="CE733" s="75" t="e">
        <f>P733*VLOOKUP($B733,DM_HHDV!$B$5:$K$1050,9,0)</f>
        <v>#N/A</v>
      </c>
      <c r="CF733" s="75" t="e">
        <f>P733*VLOOKUP($B733,DM_HHDV!$B$5:$K$1050,10,0)</f>
        <v>#N/A</v>
      </c>
      <c r="CG733" s="75" t="e">
        <f>Q733*VLOOKUP($B733,DM_HHDV!$B$5:$K$1050,8,0)</f>
        <v>#N/A</v>
      </c>
      <c r="CH733" s="75" t="e">
        <f>Q733*VLOOKUP($B733,DM_HHDV!$B$5:$K$1050,9,0)</f>
        <v>#N/A</v>
      </c>
      <c r="CI733" s="75" t="e">
        <f>Q733*VLOOKUP($B733,DM_HHDV!$B$5:$K$1050,10,0)</f>
        <v>#N/A</v>
      </c>
      <c r="CJ733" s="75" t="e">
        <f>R733*VLOOKUP($B733,DM_HHDV!$B$5:$K$1050,8,0)</f>
        <v>#N/A</v>
      </c>
      <c r="CK733" s="75" t="e">
        <f>R733*VLOOKUP($B733,DM_HHDV!$B$5:$K$1050,9,0)</f>
        <v>#N/A</v>
      </c>
      <c r="CL733" s="75" t="e">
        <f>R733*VLOOKUP($B733,DM_HHDV!$B$5:$K$1050,10,0)</f>
        <v>#N/A</v>
      </c>
    </row>
    <row r="734" spans="1:90">
      <c r="A734" s="21">
        <f>DM_HHDV!A733</f>
        <v>0</v>
      </c>
      <c r="B734" s="22"/>
      <c r="C734" s="22"/>
      <c r="D734" s="62">
        <f>IFERROR(VLOOKUP(B734,DM_HHDV!$B$5:$E$1050,3,0),0)</f>
        <v>0</v>
      </c>
      <c r="E734" s="67">
        <f>IFERROR(VLOOKUP(B734,DM_HHDV!$B$5:$E$1050,4,0),0)</f>
        <v>0</v>
      </c>
      <c r="F734" s="74">
        <f t="shared" si="11"/>
        <v>0</v>
      </c>
      <c r="G734" s="23"/>
      <c r="H734" s="65"/>
      <c r="I734" s="65"/>
      <c r="J734" s="65"/>
      <c r="K734" s="65"/>
      <c r="L734" s="65"/>
      <c r="M734" s="65"/>
      <c r="N734" s="65"/>
      <c r="O734" s="65"/>
      <c r="P734" s="65"/>
      <c r="Q734" s="65"/>
      <c r="R734" s="65"/>
      <c r="S734" s="75" t="e">
        <f>G734*VLOOKUP($B734,DM_HHDV!$B$5:$H$1050,5,0)</f>
        <v>#N/A</v>
      </c>
      <c r="T734" s="75" t="e">
        <f>G734*VLOOKUP($B734,DM_HHDV!$B$5:$H$1050,6,0)</f>
        <v>#N/A</v>
      </c>
      <c r="U734" s="75" t="e">
        <f>G734*VLOOKUP($B734,DM_HHDV!$B$5:$H$1050,7,0)</f>
        <v>#N/A</v>
      </c>
      <c r="V734" s="75" t="e">
        <f>H734*VLOOKUP($B734,DM_HHDV!$B$5:$H$1050,5,0)</f>
        <v>#N/A</v>
      </c>
      <c r="W734" s="75" t="e">
        <f>H734*VLOOKUP($B734,DM_HHDV!$B$5:$H$1050,6,0)</f>
        <v>#N/A</v>
      </c>
      <c r="X734" s="75" t="e">
        <f>H734*VLOOKUP($B734,DM_HHDV!$B$5:$H$1050,7,0)</f>
        <v>#N/A</v>
      </c>
      <c r="Y734" s="75" t="e">
        <f>I734*VLOOKUP($B734,DM_HHDV!$B$5:$H$1050,5,0)</f>
        <v>#N/A</v>
      </c>
      <c r="Z734" s="75" t="e">
        <f>I734*VLOOKUP($B734,DM_HHDV!$B$5:$H$1050,6,0)</f>
        <v>#N/A</v>
      </c>
      <c r="AA734" s="75" t="e">
        <f>I734*VLOOKUP($B734,DM_HHDV!$B$5:$H$1050,7,0)</f>
        <v>#N/A</v>
      </c>
      <c r="AB734" s="75" t="e">
        <f>J734*VLOOKUP($B734,DM_HHDV!$B$5:$H$1050,5,0)</f>
        <v>#N/A</v>
      </c>
      <c r="AC734" s="75" t="e">
        <f>J734*VLOOKUP($B734,DM_HHDV!$B$5:$H$1050,6,0)</f>
        <v>#N/A</v>
      </c>
      <c r="AD734" s="75" t="e">
        <f>J734*VLOOKUP($B734,DM_HHDV!$B$5:$H$1050,7,0)</f>
        <v>#N/A</v>
      </c>
      <c r="AE734" s="75" t="e">
        <f>K734*VLOOKUP($B734,DM_HHDV!$B$5:$H$1050,5,0)</f>
        <v>#N/A</v>
      </c>
      <c r="AF734" s="75" t="e">
        <f>K734*VLOOKUP($B734,DM_HHDV!$B$5:$H$1050,6,0)</f>
        <v>#N/A</v>
      </c>
      <c r="AG734" s="75" t="e">
        <f>K734*VLOOKUP($B734,DM_HHDV!$B$5:$H$1050,7,0)</f>
        <v>#N/A</v>
      </c>
      <c r="AH734" s="75" t="e">
        <f>L734*VLOOKUP($B734,DM_HHDV!$B$5:$H$1050,5,0)</f>
        <v>#N/A</v>
      </c>
      <c r="AI734" s="75" t="e">
        <f>L734*VLOOKUP($B734,DM_HHDV!$B$5:$H$1050,6,0)</f>
        <v>#N/A</v>
      </c>
      <c r="AJ734" s="75" t="e">
        <f>L734*VLOOKUP($B734,DM_HHDV!$B$5:$H$1050,7,0)</f>
        <v>#N/A</v>
      </c>
      <c r="AK734" s="75" t="e">
        <f>M734*VLOOKUP($B734,DM_HHDV!$B$5:$H$1050,5,0)</f>
        <v>#N/A</v>
      </c>
      <c r="AL734" s="75" t="e">
        <f>M734*VLOOKUP($B734,DM_HHDV!$B$5:$H$1050,6,0)</f>
        <v>#N/A</v>
      </c>
      <c r="AM734" s="75" t="e">
        <f>M734*VLOOKUP($B734,DM_HHDV!$B$5:$H$1050,7,0)</f>
        <v>#N/A</v>
      </c>
      <c r="AN734" s="75" t="e">
        <f>N734*VLOOKUP($B734,DM_HHDV!$B$5:$H$1050,5,0)</f>
        <v>#N/A</v>
      </c>
      <c r="AO734" s="75" t="e">
        <f>N734*VLOOKUP($B734,DM_HHDV!$B$5:$H$1050,6,0)</f>
        <v>#N/A</v>
      </c>
      <c r="AP734" s="75" t="e">
        <f>N734*VLOOKUP($B734,DM_HHDV!$B$5:$H$1050,7,0)</f>
        <v>#N/A</v>
      </c>
      <c r="AQ734" s="75" t="e">
        <f>O734*VLOOKUP($B734,DM_HHDV!$B$5:$H$1050,5,0)</f>
        <v>#N/A</v>
      </c>
      <c r="AR734" s="75" t="e">
        <f>O734*VLOOKUP($B734,DM_HHDV!$B$5:$H$1050,6,0)</f>
        <v>#N/A</v>
      </c>
      <c r="AS734" s="75" t="e">
        <f>O734*VLOOKUP($B734,DM_HHDV!$B$5:$H$1050,7,0)</f>
        <v>#N/A</v>
      </c>
      <c r="AT734" s="75" t="e">
        <f>P734*VLOOKUP($B734,DM_HHDV!$B$5:$H$1050,5,0)</f>
        <v>#N/A</v>
      </c>
      <c r="AU734" s="75" t="e">
        <f>P734*VLOOKUP($B734,DM_HHDV!$B$5:$H$1050,6,0)</f>
        <v>#N/A</v>
      </c>
      <c r="AV734" s="75" t="e">
        <f>P734*VLOOKUP($B734,DM_HHDV!$B$5:$H$1050,7,0)</f>
        <v>#N/A</v>
      </c>
      <c r="AW734" s="75" t="e">
        <f>Q734*VLOOKUP($B734,DM_HHDV!$B$5:$H$1050,5,0)</f>
        <v>#N/A</v>
      </c>
      <c r="AX734" s="75" t="e">
        <f>Q734*VLOOKUP($B734,DM_HHDV!$B$5:$H$1050,6,0)</f>
        <v>#N/A</v>
      </c>
      <c r="AY734" s="75" t="e">
        <f>Q734*VLOOKUP($B734,DM_HHDV!$B$5:$H$1050,7,0)</f>
        <v>#N/A</v>
      </c>
      <c r="AZ734" s="75" t="e">
        <f>R734*VLOOKUP($B734,DM_HHDV!$B$5:$H$1050,5,0)</f>
        <v>#N/A</v>
      </c>
      <c r="BA734" s="75" t="e">
        <f>R734*VLOOKUP($B734,DM_HHDV!$B$5:$H$1050,6,0)</f>
        <v>#N/A</v>
      </c>
      <c r="BB734" s="75" t="e">
        <f>R734*VLOOKUP($B734,DM_HHDV!$B$5:$H$1050,7,0)</f>
        <v>#N/A</v>
      </c>
      <c r="BC734" s="75" t="e">
        <f>G734*VLOOKUP($B734,DM_HHDV!$B$5:$K$1050,8,0)</f>
        <v>#N/A</v>
      </c>
      <c r="BD734" s="75" t="e">
        <f>G734*VLOOKUP($B734,DM_HHDV!$B$5:$K$1050,9,0)</f>
        <v>#N/A</v>
      </c>
      <c r="BE734" s="75" t="e">
        <f>G734*VLOOKUP($B734,DM_HHDV!$B$5:$K$1050,10,0)</f>
        <v>#N/A</v>
      </c>
      <c r="BF734" s="75" t="e">
        <f>H734*VLOOKUP($B734,DM_HHDV!$B$5:$K$1050,8,0)</f>
        <v>#N/A</v>
      </c>
      <c r="BG734" s="75" t="e">
        <f>H734*VLOOKUP($B734,DM_HHDV!$B$5:$K$1050,9,0)</f>
        <v>#N/A</v>
      </c>
      <c r="BH734" s="75" t="e">
        <f>H734*VLOOKUP($B734,DM_HHDV!$B$5:$K$1050,10,0)</f>
        <v>#N/A</v>
      </c>
      <c r="BI734" s="75" t="e">
        <f>I734*VLOOKUP($B734,DM_HHDV!$B$5:$K$1050,8,0)</f>
        <v>#N/A</v>
      </c>
      <c r="BJ734" s="75" t="e">
        <f>I734*VLOOKUP($B734,DM_HHDV!$B$5:$K$1050,9,0)</f>
        <v>#N/A</v>
      </c>
      <c r="BK734" s="75" t="e">
        <f>I734*VLOOKUP($B734,DM_HHDV!$B$5:$K$1050,10,0)</f>
        <v>#N/A</v>
      </c>
      <c r="BL734" s="75" t="e">
        <f>J734*VLOOKUP($B734,DM_HHDV!$B$5:$K$1050,8,0)</f>
        <v>#N/A</v>
      </c>
      <c r="BM734" s="75" t="e">
        <f>J734*VLOOKUP($B734,DM_HHDV!$B$5:$K$1050,9,0)</f>
        <v>#N/A</v>
      </c>
      <c r="BN734" s="75" t="e">
        <f>J734*VLOOKUP($B734,DM_HHDV!$B$5:$K$1050,10,0)</f>
        <v>#N/A</v>
      </c>
      <c r="BO734" s="75" t="e">
        <f>K734*VLOOKUP($B734,DM_HHDV!$B$5:$K$1050,8,0)</f>
        <v>#N/A</v>
      </c>
      <c r="BP734" s="75" t="e">
        <f>K734*VLOOKUP($B734,DM_HHDV!$B$5:$K$1050,9,0)</f>
        <v>#N/A</v>
      </c>
      <c r="BQ734" s="75" t="e">
        <f>K734*VLOOKUP($B734,DM_HHDV!$B$5:$K$1050,10,0)</f>
        <v>#N/A</v>
      </c>
      <c r="BR734" s="75" t="e">
        <f>L734*VLOOKUP($B734,DM_HHDV!$B$5:$K$1050,8,0)</f>
        <v>#N/A</v>
      </c>
      <c r="BS734" s="75" t="e">
        <f>L734*VLOOKUP($B734,DM_HHDV!$B$5:$K$1050,9,0)</f>
        <v>#N/A</v>
      </c>
      <c r="BT734" s="75" t="e">
        <f>L734*VLOOKUP($B734,DM_HHDV!$B$5:$K$1050,10,0)</f>
        <v>#N/A</v>
      </c>
      <c r="BU734" s="75" t="e">
        <f>M734*VLOOKUP($B734,DM_HHDV!$B$5:$K$1050,8,0)</f>
        <v>#N/A</v>
      </c>
      <c r="BV734" s="75" t="e">
        <f>M734*VLOOKUP($B734,DM_HHDV!$B$5:$K$1050,9,0)</f>
        <v>#N/A</v>
      </c>
      <c r="BW734" s="75" t="e">
        <f>M734*VLOOKUP($B734,DM_HHDV!$B$5:$K$1050,10,0)</f>
        <v>#N/A</v>
      </c>
      <c r="BX734" s="75" t="e">
        <f>N734*VLOOKUP($B734,DM_HHDV!$B$5:$K$1050,8,0)</f>
        <v>#N/A</v>
      </c>
      <c r="BY734" s="75" t="e">
        <f>N734*VLOOKUP($B734,DM_HHDV!$B$5:$K$1050,9,0)</f>
        <v>#N/A</v>
      </c>
      <c r="BZ734" s="75" t="e">
        <f>N734*VLOOKUP($B734,DM_HHDV!$B$5:$K$1050,10,0)</f>
        <v>#N/A</v>
      </c>
      <c r="CA734" s="75" t="e">
        <f>O734*VLOOKUP($B734,DM_HHDV!$B$5:$K$1050,8,0)</f>
        <v>#N/A</v>
      </c>
      <c r="CB734" s="75" t="e">
        <f>O734*VLOOKUP($B734,DM_HHDV!$B$5:$K$1050,9,0)</f>
        <v>#N/A</v>
      </c>
      <c r="CC734" s="75" t="e">
        <f>O734*VLOOKUP($B734,DM_HHDV!$B$5:$K$1050,10,0)</f>
        <v>#N/A</v>
      </c>
      <c r="CD734" s="75" t="e">
        <f>P734*VLOOKUP($B734,DM_HHDV!$B$5:$K$1050,8,0)</f>
        <v>#N/A</v>
      </c>
      <c r="CE734" s="75" t="e">
        <f>P734*VLOOKUP($B734,DM_HHDV!$B$5:$K$1050,9,0)</f>
        <v>#N/A</v>
      </c>
      <c r="CF734" s="75" t="e">
        <f>P734*VLOOKUP($B734,DM_HHDV!$B$5:$K$1050,10,0)</f>
        <v>#N/A</v>
      </c>
      <c r="CG734" s="75" t="e">
        <f>Q734*VLOOKUP($B734,DM_HHDV!$B$5:$K$1050,8,0)</f>
        <v>#N/A</v>
      </c>
      <c r="CH734" s="75" t="e">
        <f>Q734*VLOOKUP($B734,DM_HHDV!$B$5:$K$1050,9,0)</f>
        <v>#N/A</v>
      </c>
      <c r="CI734" s="75" t="e">
        <f>Q734*VLOOKUP($B734,DM_HHDV!$B$5:$K$1050,10,0)</f>
        <v>#N/A</v>
      </c>
      <c r="CJ734" s="75" t="e">
        <f>R734*VLOOKUP($B734,DM_HHDV!$B$5:$K$1050,8,0)</f>
        <v>#N/A</v>
      </c>
      <c r="CK734" s="75" t="e">
        <f>R734*VLOOKUP($B734,DM_HHDV!$B$5:$K$1050,9,0)</f>
        <v>#N/A</v>
      </c>
      <c r="CL734" s="75" t="e">
        <f>R734*VLOOKUP($B734,DM_HHDV!$B$5:$K$1050,10,0)</f>
        <v>#N/A</v>
      </c>
    </row>
    <row r="735" spans="1:90">
      <c r="A735" s="21">
        <f>DM_HHDV!A734</f>
        <v>0</v>
      </c>
      <c r="B735" s="22"/>
      <c r="C735" s="22"/>
      <c r="D735" s="62">
        <f>IFERROR(VLOOKUP(B735,DM_HHDV!$B$5:$E$1050,3,0),0)</f>
        <v>0</v>
      </c>
      <c r="E735" s="67">
        <f>IFERROR(VLOOKUP(B735,DM_HHDV!$B$5:$E$1050,4,0),0)</f>
        <v>0</v>
      </c>
      <c r="F735" s="74">
        <f t="shared" si="11"/>
        <v>0</v>
      </c>
      <c r="G735" s="23"/>
      <c r="H735" s="65"/>
      <c r="I735" s="65"/>
      <c r="J735" s="65"/>
      <c r="K735" s="65"/>
      <c r="L735" s="65"/>
      <c r="M735" s="65"/>
      <c r="N735" s="65"/>
      <c r="O735" s="65"/>
      <c r="P735" s="65"/>
      <c r="Q735" s="65"/>
      <c r="R735" s="65"/>
      <c r="S735" s="75" t="e">
        <f>G735*VLOOKUP($B735,DM_HHDV!$B$5:$H$1050,5,0)</f>
        <v>#N/A</v>
      </c>
      <c r="T735" s="75" t="e">
        <f>G735*VLOOKUP($B735,DM_HHDV!$B$5:$H$1050,6,0)</f>
        <v>#N/A</v>
      </c>
      <c r="U735" s="75" t="e">
        <f>G735*VLOOKUP($B735,DM_HHDV!$B$5:$H$1050,7,0)</f>
        <v>#N/A</v>
      </c>
      <c r="V735" s="75" t="e">
        <f>H735*VLOOKUP($B735,DM_HHDV!$B$5:$H$1050,5,0)</f>
        <v>#N/A</v>
      </c>
      <c r="W735" s="75" t="e">
        <f>H735*VLOOKUP($B735,DM_HHDV!$B$5:$H$1050,6,0)</f>
        <v>#N/A</v>
      </c>
      <c r="X735" s="75" t="e">
        <f>H735*VLOOKUP($B735,DM_HHDV!$B$5:$H$1050,7,0)</f>
        <v>#N/A</v>
      </c>
      <c r="Y735" s="75" t="e">
        <f>I735*VLOOKUP($B735,DM_HHDV!$B$5:$H$1050,5,0)</f>
        <v>#N/A</v>
      </c>
      <c r="Z735" s="75" t="e">
        <f>I735*VLOOKUP($B735,DM_HHDV!$B$5:$H$1050,6,0)</f>
        <v>#N/A</v>
      </c>
      <c r="AA735" s="75" t="e">
        <f>I735*VLOOKUP($B735,DM_HHDV!$B$5:$H$1050,7,0)</f>
        <v>#N/A</v>
      </c>
      <c r="AB735" s="75" t="e">
        <f>J735*VLOOKUP($B735,DM_HHDV!$B$5:$H$1050,5,0)</f>
        <v>#N/A</v>
      </c>
      <c r="AC735" s="75" t="e">
        <f>J735*VLOOKUP($B735,DM_HHDV!$B$5:$H$1050,6,0)</f>
        <v>#N/A</v>
      </c>
      <c r="AD735" s="75" t="e">
        <f>J735*VLOOKUP($B735,DM_HHDV!$B$5:$H$1050,7,0)</f>
        <v>#N/A</v>
      </c>
      <c r="AE735" s="75" t="e">
        <f>K735*VLOOKUP($B735,DM_HHDV!$B$5:$H$1050,5,0)</f>
        <v>#N/A</v>
      </c>
      <c r="AF735" s="75" t="e">
        <f>K735*VLOOKUP($B735,DM_HHDV!$B$5:$H$1050,6,0)</f>
        <v>#N/A</v>
      </c>
      <c r="AG735" s="75" t="e">
        <f>K735*VLOOKUP($B735,DM_HHDV!$B$5:$H$1050,7,0)</f>
        <v>#N/A</v>
      </c>
      <c r="AH735" s="75" t="e">
        <f>L735*VLOOKUP($B735,DM_HHDV!$B$5:$H$1050,5,0)</f>
        <v>#N/A</v>
      </c>
      <c r="AI735" s="75" t="e">
        <f>L735*VLOOKUP($B735,DM_HHDV!$B$5:$H$1050,6,0)</f>
        <v>#N/A</v>
      </c>
      <c r="AJ735" s="75" t="e">
        <f>L735*VLOOKUP($B735,DM_HHDV!$B$5:$H$1050,7,0)</f>
        <v>#N/A</v>
      </c>
      <c r="AK735" s="75" t="e">
        <f>M735*VLOOKUP($B735,DM_HHDV!$B$5:$H$1050,5,0)</f>
        <v>#N/A</v>
      </c>
      <c r="AL735" s="75" t="e">
        <f>M735*VLOOKUP($B735,DM_HHDV!$B$5:$H$1050,6,0)</f>
        <v>#N/A</v>
      </c>
      <c r="AM735" s="75" t="e">
        <f>M735*VLOOKUP($B735,DM_HHDV!$B$5:$H$1050,7,0)</f>
        <v>#N/A</v>
      </c>
      <c r="AN735" s="75" t="e">
        <f>N735*VLOOKUP($B735,DM_HHDV!$B$5:$H$1050,5,0)</f>
        <v>#N/A</v>
      </c>
      <c r="AO735" s="75" t="e">
        <f>N735*VLOOKUP($B735,DM_HHDV!$B$5:$H$1050,6,0)</f>
        <v>#N/A</v>
      </c>
      <c r="AP735" s="75" t="e">
        <f>N735*VLOOKUP($B735,DM_HHDV!$B$5:$H$1050,7,0)</f>
        <v>#N/A</v>
      </c>
      <c r="AQ735" s="75" t="e">
        <f>O735*VLOOKUP($B735,DM_HHDV!$B$5:$H$1050,5,0)</f>
        <v>#N/A</v>
      </c>
      <c r="AR735" s="75" t="e">
        <f>O735*VLOOKUP($B735,DM_HHDV!$B$5:$H$1050,6,0)</f>
        <v>#N/A</v>
      </c>
      <c r="AS735" s="75" t="e">
        <f>O735*VLOOKUP($B735,DM_HHDV!$B$5:$H$1050,7,0)</f>
        <v>#N/A</v>
      </c>
      <c r="AT735" s="75" t="e">
        <f>P735*VLOOKUP($B735,DM_HHDV!$B$5:$H$1050,5,0)</f>
        <v>#N/A</v>
      </c>
      <c r="AU735" s="75" t="e">
        <f>P735*VLOOKUP($B735,DM_HHDV!$B$5:$H$1050,6,0)</f>
        <v>#N/A</v>
      </c>
      <c r="AV735" s="75" t="e">
        <f>P735*VLOOKUP($B735,DM_HHDV!$B$5:$H$1050,7,0)</f>
        <v>#N/A</v>
      </c>
      <c r="AW735" s="75" t="e">
        <f>Q735*VLOOKUP($B735,DM_HHDV!$B$5:$H$1050,5,0)</f>
        <v>#N/A</v>
      </c>
      <c r="AX735" s="75" t="e">
        <f>Q735*VLOOKUP($B735,DM_HHDV!$B$5:$H$1050,6,0)</f>
        <v>#N/A</v>
      </c>
      <c r="AY735" s="75" t="e">
        <f>Q735*VLOOKUP($B735,DM_HHDV!$B$5:$H$1050,7,0)</f>
        <v>#N/A</v>
      </c>
      <c r="AZ735" s="75" t="e">
        <f>R735*VLOOKUP($B735,DM_HHDV!$B$5:$H$1050,5,0)</f>
        <v>#N/A</v>
      </c>
      <c r="BA735" s="75" t="e">
        <f>R735*VLOOKUP($B735,DM_HHDV!$B$5:$H$1050,6,0)</f>
        <v>#N/A</v>
      </c>
      <c r="BB735" s="75" t="e">
        <f>R735*VLOOKUP($B735,DM_HHDV!$B$5:$H$1050,7,0)</f>
        <v>#N/A</v>
      </c>
      <c r="BC735" s="75" t="e">
        <f>G735*VLOOKUP($B735,DM_HHDV!$B$5:$K$1050,8,0)</f>
        <v>#N/A</v>
      </c>
      <c r="BD735" s="75" t="e">
        <f>G735*VLOOKUP($B735,DM_HHDV!$B$5:$K$1050,9,0)</f>
        <v>#N/A</v>
      </c>
      <c r="BE735" s="75" t="e">
        <f>G735*VLOOKUP($B735,DM_HHDV!$B$5:$K$1050,10,0)</f>
        <v>#N/A</v>
      </c>
      <c r="BF735" s="75" t="e">
        <f>H735*VLOOKUP($B735,DM_HHDV!$B$5:$K$1050,8,0)</f>
        <v>#N/A</v>
      </c>
      <c r="BG735" s="75" t="e">
        <f>H735*VLOOKUP($B735,DM_HHDV!$B$5:$K$1050,9,0)</f>
        <v>#N/A</v>
      </c>
      <c r="BH735" s="75" t="e">
        <f>H735*VLOOKUP($B735,DM_HHDV!$B$5:$K$1050,10,0)</f>
        <v>#N/A</v>
      </c>
      <c r="BI735" s="75" t="e">
        <f>I735*VLOOKUP($B735,DM_HHDV!$B$5:$K$1050,8,0)</f>
        <v>#N/A</v>
      </c>
      <c r="BJ735" s="75" t="e">
        <f>I735*VLOOKUP($B735,DM_HHDV!$B$5:$K$1050,9,0)</f>
        <v>#N/A</v>
      </c>
      <c r="BK735" s="75" t="e">
        <f>I735*VLOOKUP($B735,DM_HHDV!$B$5:$K$1050,10,0)</f>
        <v>#N/A</v>
      </c>
      <c r="BL735" s="75" t="e">
        <f>J735*VLOOKUP($B735,DM_HHDV!$B$5:$K$1050,8,0)</f>
        <v>#N/A</v>
      </c>
      <c r="BM735" s="75" t="e">
        <f>J735*VLOOKUP($B735,DM_HHDV!$B$5:$K$1050,9,0)</f>
        <v>#N/A</v>
      </c>
      <c r="BN735" s="75" t="e">
        <f>J735*VLOOKUP($B735,DM_HHDV!$B$5:$K$1050,10,0)</f>
        <v>#N/A</v>
      </c>
      <c r="BO735" s="75" t="e">
        <f>K735*VLOOKUP($B735,DM_HHDV!$B$5:$K$1050,8,0)</f>
        <v>#N/A</v>
      </c>
      <c r="BP735" s="75" t="e">
        <f>K735*VLOOKUP($B735,DM_HHDV!$B$5:$K$1050,9,0)</f>
        <v>#N/A</v>
      </c>
      <c r="BQ735" s="75" t="e">
        <f>K735*VLOOKUP($B735,DM_HHDV!$B$5:$K$1050,10,0)</f>
        <v>#N/A</v>
      </c>
      <c r="BR735" s="75" t="e">
        <f>L735*VLOOKUP($B735,DM_HHDV!$B$5:$K$1050,8,0)</f>
        <v>#N/A</v>
      </c>
      <c r="BS735" s="75" t="e">
        <f>L735*VLOOKUP($B735,DM_HHDV!$B$5:$K$1050,9,0)</f>
        <v>#N/A</v>
      </c>
      <c r="BT735" s="75" t="e">
        <f>L735*VLOOKUP($B735,DM_HHDV!$B$5:$K$1050,10,0)</f>
        <v>#N/A</v>
      </c>
      <c r="BU735" s="75" t="e">
        <f>M735*VLOOKUP($B735,DM_HHDV!$B$5:$K$1050,8,0)</f>
        <v>#N/A</v>
      </c>
      <c r="BV735" s="75" t="e">
        <f>M735*VLOOKUP($B735,DM_HHDV!$B$5:$K$1050,9,0)</f>
        <v>#N/A</v>
      </c>
      <c r="BW735" s="75" t="e">
        <f>M735*VLOOKUP($B735,DM_HHDV!$B$5:$K$1050,10,0)</f>
        <v>#N/A</v>
      </c>
      <c r="BX735" s="75" t="e">
        <f>N735*VLOOKUP($B735,DM_HHDV!$B$5:$K$1050,8,0)</f>
        <v>#N/A</v>
      </c>
      <c r="BY735" s="75" t="e">
        <f>N735*VLOOKUP($B735,DM_HHDV!$B$5:$K$1050,9,0)</f>
        <v>#N/A</v>
      </c>
      <c r="BZ735" s="75" t="e">
        <f>N735*VLOOKUP($B735,DM_HHDV!$B$5:$K$1050,10,0)</f>
        <v>#N/A</v>
      </c>
      <c r="CA735" s="75" t="e">
        <f>O735*VLOOKUP($B735,DM_HHDV!$B$5:$K$1050,8,0)</f>
        <v>#N/A</v>
      </c>
      <c r="CB735" s="75" t="e">
        <f>O735*VLOOKUP($B735,DM_HHDV!$B$5:$K$1050,9,0)</f>
        <v>#N/A</v>
      </c>
      <c r="CC735" s="75" t="e">
        <f>O735*VLOOKUP($B735,DM_HHDV!$B$5:$K$1050,10,0)</f>
        <v>#N/A</v>
      </c>
      <c r="CD735" s="75" t="e">
        <f>P735*VLOOKUP($B735,DM_HHDV!$B$5:$K$1050,8,0)</f>
        <v>#N/A</v>
      </c>
      <c r="CE735" s="75" t="e">
        <f>P735*VLOOKUP($B735,DM_HHDV!$B$5:$K$1050,9,0)</f>
        <v>#N/A</v>
      </c>
      <c r="CF735" s="75" t="e">
        <f>P735*VLOOKUP($B735,DM_HHDV!$B$5:$K$1050,10,0)</f>
        <v>#N/A</v>
      </c>
      <c r="CG735" s="75" t="e">
        <f>Q735*VLOOKUP($B735,DM_HHDV!$B$5:$K$1050,8,0)</f>
        <v>#N/A</v>
      </c>
      <c r="CH735" s="75" t="e">
        <f>Q735*VLOOKUP($B735,DM_HHDV!$B$5:$K$1050,9,0)</f>
        <v>#N/A</v>
      </c>
      <c r="CI735" s="75" t="e">
        <f>Q735*VLOOKUP($B735,DM_HHDV!$B$5:$K$1050,10,0)</f>
        <v>#N/A</v>
      </c>
      <c r="CJ735" s="75" t="e">
        <f>R735*VLOOKUP($B735,DM_HHDV!$B$5:$K$1050,8,0)</f>
        <v>#N/A</v>
      </c>
      <c r="CK735" s="75" t="e">
        <f>R735*VLOOKUP($B735,DM_HHDV!$B$5:$K$1050,9,0)</f>
        <v>#N/A</v>
      </c>
      <c r="CL735" s="75" t="e">
        <f>R735*VLOOKUP($B735,DM_HHDV!$B$5:$K$1050,10,0)</f>
        <v>#N/A</v>
      </c>
    </row>
    <row r="736" spans="1:90">
      <c r="A736" s="21">
        <f>DM_HHDV!A735</f>
        <v>0</v>
      </c>
      <c r="B736" s="22"/>
      <c r="C736" s="22"/>
      <c r="D736" s="62">
        <f>IFERROR(VLOOKUP(B736,DM_HHDV!$B$5:$E$1050,3,0),0)</f>
        <v>0</v>
      </c>
      <c r="E736" s="67">
        <f>IFERROR(VLOOKUP(B736,DM_HHDV!$B$5:$E$1050,4,0),0)</f>
        <v>0</v>
      </c>
      <c r="F736" s="74">
        <f t="shared" si="11"/>
        <v>0</v>
      </c>
      <c r="G736" s="23"/>
      <c r="H736" s="65"/>
      <c r="I736" s="65"/>
      <c r="J736" s="65"/>
      <c r="K736" s="65"/>
      <c r="L736" s="65"/>
      <c r="M736" s="65"/>
      <c r="N736" s="65"/>
      <c r="O736" s="65"/>
      <c r="P736" s="65"/>
      <c r="Q736" s="65"/>
      <c r="R736" s="65"/>
      <c r="S736" s="75" t="e">
        <f>G736*VLOOKUP($B736,DM_HHDV!$B$5:$H$1050,5,0)</f>
        <v>#N/A</v>
      </c>
      <c r="T736" s="75" t="e">
        <f>G736*VLOOKUP($B736,DM_HHDV!$B$5:$H$1050,6,0)</f>
        <v>#N/A</v>
      </c>
      <c r="U736" s="75" t="e">
        <f>G736*VLOOKUP($B736,DM_HHDV!$B$5:$H$1050,7,0)</f>
        <v>#N/A</v>
      </c>
      <c r="V736" s="75" t="e">
        <f>H736*VLOOKUP($B736,DM_HHDV!$B$5:$H$1050,5,0)</f>
        <v>#N/A</v>
      </c>
      <c r="W736" s="75" t="e">
        <f>H736*VLOOKUP($B736,DM_HHDV!$B$5:$H$1050,6,0)</f>
        <v>#N/A</v>
      </c>
      <c r="X736" s="75" t="e">
        <f>H736*VLOOKUP($B736,DM_HHDV!$B$5:$H$1050,7,0)</f>
        <v>#N/A</v>
      </c>
      <c r="Y736" s="75" t="e">
        <f>I736*VLOOKUP($B736,DM_HHDV!$B$5:$H$1050,5,0)</f>
        <v>#N/A</v>
      </c>
      <c r="Z736" s="75" t="e">
        <f>I736*VLOOKUP($B736,DM_HHDV!$B$5:$H$1050,6,0)</f>
        <v>#N/A</v>
      </c>
      <c r="AA736" s="75" t="e">
        <f>I736*VLOOKUP($B736,DM_HHDV!$B$5:$H$1050,7,0)</f>
        <v>#N/A</v>
      </c>
      <c r="AB736" s="75" t="e">
        <f>J736*VLOOKUP($B736,DM_HHDV!$B$5:$H$1050,5,0)</f>
        <v>#N/A</v>
      </c>
      <c r="AC736" s="75" t="e">
        <f>J736*VLOOKUP($B736,DM_HHDV!$B$5:$H$1050,6,0)</f>
        <v>#N/A</v>
      </c>
      <c r="AD736" s="75" t="e">
        <f>J736*VLOOKUP($B736,DM_HHDV!$B$5:$H$1050,7,0)</f>
        <v>#N/A</v>
      </c>
      <c r="AE736" s="75" t="e">
        <f>K736*VLOOKUP($B736,DM_HHDV!$B$5:$H$1050,5,0)</f>
        <v>#N/A</v>
      </c>
      <c r="AF736" s="75" t="e">
        <f>K736*VLOOKUP($B736,DM_HHDV!$B$5:$H$1050,6,0)</f>
        <v>#N/A</v>
      </c>
      <c r="AG736" s="75" t="e">
        <f>K736*VLOOKUP($B736,DM_HHDV!$B$5:$H$1050,7,0)</f>
        <v>#N/A</v>
      </c>
      <c r="AH736" s="75" t="e">
        <f>L736*VLOOKUP($B736,DM_HHDV!$B$5:$H$1050,5,0)</f>
        <v>#N/A</v>
      </c>
      <c r="AI736" s="75" t="e">
        <f>L736*VLOOKUP($B736,DM_HHDV!$B$5:$H$1050,6,0)</f>
        <v>#N/A</v>
      </c>
      <c r="AJ736" s="75" t="e">
        <f>L736*VLOOKUP($B736,DM_HHDV!$B$5:$H$1050,7,0)</f>
        <v>#N/A</v>
      </c>
      <c r="AK736" s="75" t="e">
        <f>M736*VLOOKUP($B736,DM_HHDV!$B$5:$H$1050,5,0)</f>
        <v>#N/A</v>
      </c>
      <c r="AL736" s="75" t="e">
        <f>M736*VLOOKUP($B736,DM_HHDV!$B$5:$H$1050,6,0)</f>
        <v>#N/A</v>
      </c>
      <c r="AM736" s="75" t="e">
        <f>M736*VLOOKUP($B736,DM_HHDV!$B$5:$H$1050,7,0)</f>
        <v>#N/A</v>
      </c>
      <c r="AN736" s="75" t="e">
        <f>N736*VLOOKUP($B736,DM_HHDV!$B$5:$H$1050,5,0)</f>
        <v>#N/A</v>
      </c>
      <c r="AO736" s="75" t="e">
        <f>N736*VLOOKUP($B736,DM_HHDV!$B$5:$H$1050,6,0)</f>
        <v>#N/A</v>
      </c>
      <c r="AP736" s="75" t="e">
        <f>N736*VLOOKUP($B736,DM_HHDV!$B$5:$H$1050,7,0)</f>
        <v>#N/A</v>
      </c>
      <c r="AQ736" s="75" t="e">
        <f>O736*VLOOKUP($B736,DM_HHDV!$B$5:$H$1050,5,0)</f>
        <v>#N/A</v>
      </c>
      <c r="AR736" s="75" t="e">
        <f>O736*VLOOKUP($B736,DM_HHDV!$B$5:$H$1050,6,0)</f>
        <v>#N/A</v>
      </c>
      <c r="AS736" s="75" t="e">
        <f>O736*VLOOKUP($B736,DM_HHDV!$B$5:$H$1050,7,0)</f>
        <v>#N/A</v>
      </c>
      <c r="AT736" s="75" t="e">
        <f>P736*VLOOKUP($B736,DM_HHDV!$B$5:$H$1050,5,0)</f>
        <v>#N/A</v>
      </c>
      <c r="AU736" s="75" t="e">
        <f>P736*VLOOKUP($B736,DM_HHDV!$B$5:$H$1050,6,0)</f>
        <v>#N/A</v>
      </c>
      <c r="AV736" s="75" t="e">
        <f>P736*VLOOKUP($B736,DM_HHDV!$B$5:$H$1050,7,0)</f>
        <v>#N/A</v>
      </c>
      <c r="AW736" s="75" t="e">
        <f>Q736*VLOOKUP($B736,DM_HHDV!$B$5:$H$1050,5,0)</f>
        <v>#N/A</v>
      </c>
      <c r="AX736" s="75" t="e">
        <f>Q736*VLOOKUP($B736,DM_HHDV!$B$5:$H$1050,6,0)</f>
        <v>#N/A</v>
      </c>
      <c r="AY736" s="75" t="e">
        <f>Q736*VLOOKUP($B736,DM_HHDV!$B$5:$H$1050,7,0)</f>
        <v>#N/A</v>
      </c>
      <c r="AZ736" s="75" t="e">
        <f>R736*VLOOKUP($B736,DM_HHDV!$B$5:$H$1050,5,0)</f>
        <v>#N/A</v>
      </c>
      <c r="BA736" s="75" t="e">
        <f>R736*VLOOKUP($B736,DM_HHDV!$B$5:$H$1050,6,0)</f>
        <v>#N/A</v>
      </c>
      <c r="BB736" s="75" t="e">
        <f>R736*VLOOKUP($B736,DM_HHDV!$B$5:$H$1050,7,0)</f>
        <v>#N/A</v>
      </c>
      <c r="BC736" s="75" t="e">
        <f>G736*VLOOKUP($B736,DM_HHDV!$B$5:$K$1050,8,0)</f>
        <v>#N/A</v>
      </c>
      <c r="BD736" s="75" t="e">
        <f>G736*VLOOKUP($B736,DM_HHDV!$B$5:$K$1050,9,0)</f>
        <v>#N/A</v>
      </c>
      <c r="BE736" s="75" t="e">
        <f>G736*VLOOKUP($B736,DM_HHDV!$B$5:$K$1050,10,0)</f>
        <v>#N/A</v>
      </c>
      <c r="BF736" s="75" t="e">
        <f>H736*VLOOKUP($B736,DM_HHDV!$B$5:$K$1050,8,0)</f>
        <v>#N/A</v>
      </c>
      <c r="BG736" s="75" t="e">
        <f>H736*VLOOKUP($B736,DM_HHDV!$B$5:$K$1050,9,0)</f>
        <v>#N/A</v>
      </c>
      <c r="BH736" s="75" t="e">
        <f>H736*VLOOKUP($B736,DM_HHDV!$B$5:$K$1050,10,0)</f>
        <v>#N/A</v>
      </c>
      <c r="BI736" s="75" t="e">
        <f>I736*VLOOKUP($B736,DM_HHDV!$B$5:$K$1050,8,0)</f>
        <v>#N/A</v>
      </c>
      <c r="BJ736" s="75" t="e">
        <f>I736*VLOOKUP($B736,DM_HHDV!$B$5:$K$1050,9,0)</f>
        <v>#N/A</v>
      </c>
      <c r="BK736" s="75" t="e">
        <f>I736*VLOOKUP($B736,DM_HHDV!$B$5:$K$1050,10,0)</f>
        <v>#N/A</v>
      </c>
      <c r="BL736" s="75" t="e">
        <f>J736*VLOOKUP($B736,DM_HHDV!$B$5:$K$1050,8,0)</f>
        <v>#N/A</v>
      </c>
      <c r="BM736" s="75" t="e">
        <f>J736*VLOOKUP($B736,DM_HHDV!$B$5:$K$1050,9,0)</f>
        <v>#N/A</v>
      </c>
      <c r="BN736" s="75" t="e">
        <f>J736*VLOOKUP($B736,DM_HHDV!$B$5:$K$1050,10,0)</f>
        <v>#N/A</v>
      </c>
      <c r="BO736" s="75" t="e">
        <f>K736*VLOOKUP($B736,DM_HHDV!$B$5:$K$1050,8,0)</f>
        <v>#N/A</v>
      </c>
      <c r="BP736" s="75" t="e">
        <f>K736*VLOOKUP($B736,DM_HHDV!$B$5:$K$1050,9,0)</f>
        <v>#N/A</v>
      </c>
      <c r="BQ736" s="75" t="e">
        <f>K736*VLOOKUP($B736,DM_HHDV!$B$5:$K$1050,10,0)</f>
        <v>#N/A</v>
      </c>
      <c r="BR736" s="75" t="e">
        <f>L736*VLOOKUP($B736,DM_HHDV!$B$5:$K$1050,8,0)</f>
        <v>#N/A</v>
      </c>
      <c r="BS736" s="75" t="e">
        <f>L736*VLOOKUP($B736,DM_HHDV!$B$5:$K$1050,9,0)</f>
        <v>#N/A</v>
      </c>
      <c r="BT736" s="75" t="e">
        <f>L736*VLOOKUP($B736,DM_HHDV!$B$5:$K$1050,10,0)</f>
        <v>#N/A</v>
      </c>
      <c r="BU736" s="75" t="e">
        <f>M736*VLOOKUP($B736,DM_HHDV!$B$5:$K$1050,8,0)</f>
        <v>#N/A</v>
      </c>
      <c r="BV736" s="75" t="e">
        <f>M736*VLOOKUP($B736,DM_HHDV!$B$5:$K$1050,9,0)</f>
        <v>#N/A</v>
      </c>
      <c r="BW736" s="75" t="e">
        <f>M736*VLOOKUP($B736,DM_HHDV!$B$5:$K$1050,10,0)</f>
        <v>#N/A</v>
      </c>
      <c r="BX736" s="75" t="e">
        <f>N736*VLOOKUP($B736,DM_HHDV!$B$5:$K$1050,8,0)</f>
        <v>#N/A</v>
      </c>
      <c r="BY736" s="75" t="e">
        <f>N736*VLOOKUP($B736,DM_HHDV!$B$5:$K$1050,9,0)</f>
        <v>#N/A</v>
      </c>
      <c r="BZ736" s="75" t="e">
        <f>N736*VLOOKUP($B736,DM_HHDV!$B$5:$K$1050,10,0)</f>
        <v>#N/A</v>
      </c>
      <c r="CA736" s="75" t="e">
        <f>O736*VLOOKUP($B736,DM_HHDV!$B$5:$K$1050,8,0)</f>
        <v>#N/A</v>
      </c>
      <c r="CB736" s="75" t="e">
        <f>O736*VLOOKUP($B736,DM_HHDV!$B$5:$K$1050,9,0)</f>
        <v>#N/A</v>
      </c>
      <c r="CC736" s="75" t="e">
        <f>O736*VLOOKUP($B736,DM_HHDV!$B$5:$K$1050,10,0)</f>
        <v>#N/A</v>
      </c>
      <c r="CD736" s="75" t="e">
        <f>P736*VLOOKUP($B736,DM_HHDV!$B$5:$K$1050,8,0)</f>
        <v>#N/A</v>
      </c>
      <c r="CE736" s="75" t="e">
        <f>P736*VLOOKUP($B736,DM_HHDV!$B$5:$K$1050,9,0)</f>
        <v>#N/A</v>
      </c>
      <c r="CF736" s="75" t="e">
        <f>P736*VLOOKUP($B736,DM_HHDV!$B$5:$K$1050,10,0)</f>
        <v>#N/A</v>
      </c>
      <c r="CG736" s="75" t="e">
        <f>Q736*VLOOKUP($B736,DM_HHDV!$B$5:$K$1050,8,0)</f>
        <v>#N/A</v>
      </c>
      <c r="CH736" s="75" t="e">
        <f>Q736*VLOOKUP($B736,DM_HHDV!$B$5:$K$1050,9,0)</f>
        <v>#N/A</v>
      </c>
      <c r="CI736" s="75" t="e">
        <f>Q736*VLOOKUP($B736,DM_HHDV!$B$5:$K$1050,10,0)</f>
        <v>#N/A</v>
      </c>
      <c r="CJ736" s="75" t="e">
        <f>R736*VLOOKUP($B736,DM_HHDV!$B$5:$K$1050,8,0)</f>
        <v>#N/A</v>
      </c>
      <c r="CK736" s="75" t="e">
        <f>R736*VLOOKUP($B736,DM_HHDV!$B$5:$K$1050,9,0)</f>
        <v>#N/A</v>
      </c>
      <c r="CL736" s="75" t="e">
        <f>R736*VLOOKUP($B736,DM_HHDV!$B$5:$K$1050,10,0)</f>
        <v>#N/A</v>
      </c>
    </row>
    <row r="737" spans="1:90">
      <c r="A737" s="21">
        <f>DM_HHDV!A736</f>
        <v>0</v>
      </c>
      <c r="B737" s="22"/>
      <c r="C737" s="22"/>
      <c r="D737" s="62">
        <f>IFERROR(VLOOKUP(B737,DM_HHDV!$B$5:$E$1050,3,0),0)</f>
        <v>0</v>
      </c>
      <c r="E737" s="67">
        <f>IFERROR(VLOOKUP(B737,DM_HHDV!$B$5:$E$1050,4,0),0)</f>
        <v>0</v>
      </c>
      <c r="F737" s="74">
        <f t="shared" si="11"/>
        <v>0</v>
      </c>
      <c r="G737" s="23"/>
      <c r="H737" s="65"/>
      <c r="I737" s="65"/>
      <c r="J737" s="65"/>
      <c r="K737" s="65"/>
      <c r="L737" s="65"/>
      <c r="M737" s="65"/>
      <c r="N737" s="65"/>
      <c r="O737" s="65"/>
      <c r="P737" s="65"/>
      <c r="Q737" s="65"/>
      <c r="R737" s="65"/>
      <c r="S737" s="75" t="e">
        <f>G737*VLOOKUP($B737,DM_HHDV!$B$5:$H$1050,5,0)</f>
        <v>#N/A</v>
      </c>
      <c r="T737" s="75" t="e">
        <f>G737*VLOOKUP($B737,DM_HHDV!$B$5:$H$1050,6,0)</f>
        <v>#N/A</v>
      </c>
      <c r="U737" s="75" t="e">
        <f>G737*VLOOKUP($B737,DM_HHDV!$B$5:$H$1050,7,0)</f>
        <v>#N/A</v>
      </c>
      <c r="V737" s="75" t="e">
        <f>H737*VLOOKUP($B737,DM_HHDV!$B$5:$H$1050,5,0)</f>
        <v>#N/A</v>
      </c>
      <c r="W737" s="75" t="e">
        <f>H737*VLOOKUP($B737,DM_HHDV!$B$5:$H$1050,6,0)</f>
        <v>#N/A</v>
      </c>
      <c r="X737" s="75" t="e">
        <f>H737*VLOOKUP($B737,DM_HHDV!$B$5:$H$1050,7,0)</f>
        <v>#N/A</v>
      </c>
      <c r="Y737" s="75" t="e">
        <f>I737*VLOOKUP($B737,DM_HHDV!$B$5:$H$1050,5,0)</f>
        <v>#N/A</v>
      </c>
      <c r="Z737" s="75" t="e">
        <f>I737*VLOOKUP($B737,DM_HHDV!$B$5:$H$1050,6,0)</f>
        <v>#N/A</v>
      </c>
      <c r="AA737" s="75" t="e">
        <f>I737*VLOOKUP($B737,DM_HHDV!$B$5:$H$1050,7,0)</f>
        <v>#N/A</v>
      </c>
      <c r="AB737" s="75" t="e">
        <f>J737*VLOOKUP($B737,DM_HHDV!$B$5:$H$1050,5,0)</f>
        <v>#N/A</v>
      </c>
      <c r="AC737" s="75" t="e">
        <f>J737*VLOOKUP($B737,DM_HHDV!$B$5:$H$1050,6,0)</f>
        <v>#N/A</v>
      </c>
      <c r="AD737" s="75" t="e">
        <f>J737*VLOOKUP($B737,DM_HHDV!$B$5:$H$1050,7,0)</f>
        <v>#N/A</v>
      </c>
      <c r="AE737" s="75" t="e">
        <f>K737*VLOOKUP($B737,DM_HHDV!$B$5:$H$1050,5,0)</f>
        <v>#N/A</v>
      </c>
      <c r="AF737" s="75" t="e">
        <f>K737*VLOOKUP($B737,DM_HHDV!$B$5:$H$1050,6,0)</f>
        <v>#N/A</v>
      </c>
      <c r="AG737" s="75" t="e">
        <f>K737*VLOOKUP($B737,DM_HHDV!$B$5:$H$1050,7,0)</f>
        <v>#N/A</v>
      </c>
      <c r="AH737" s="75" t="e">
        <f>L737*VLOOKUP($B737,DM_HHDV!$B$5:$H$1050,5,0)</f>
        <v>#N/A</v>
      </c>
      <c r="AI737" s="75" t="e">
        <f>L737*VLOOKUP($B737,DM_HHDV!$B$5:$H$1050,6,0)</f>
        <v>#N/A</v>
      </c>
      <c r="AJ737" s="75" t="e">
        <f>L737*VLOOKUP($B737,DM_HHDV!$B$5:$H$1050,7,0)</f>
        <v>#N/A</v>
      </c>
      <c r="AK737" s="75" t="e">
        <f>M737*VLOOKUP($B737,DM_HHDV!$B$5:$H$1050,5,0)</f>
        <v>#N/A</v>
      </c>
      <c r="AL737" s="75" t="e">
        <f>M737*VLOOKUP($B737,DM_HHDV!$B$5:$H$1050,6,0)</f>
        <v>#N/A</v>
      </c>
      <c r="AM737" s="75" t="e">
        <f>M737*VLOOKUP($B737,DM_HHDV!$B$5:$H$1050,7,0)</f>
        <v>#N/A</v>
      </c>
      <c r="AN737" s="75" t="e">
        <f>N737*VLOOKUP($B737,DM_HHDV!$B$5:$H$1050,5,0)</f>
        <v>#N/A</v>
      </c>
      <c r="AO737" s="75" t="e">
        <f>N737*VLOOKUP($B737,DM_HHDV!$B$5:$H$1050,6,0)</f>
        <v>#N/A</v>
      </c>
      <c r="AP737" s="75" t="e">
        <f>N737*VLOOKUP($B737,DM_HHDV!$B$5:$H$1050,7,0)</f>
        <v>#N/A</v>
      </c>
      <c r="AQ737" s="75" t="e">
        <f>O737*VLOOKUP($B737,DM_HHDV!$B$5:$H$1050,5,0)</f>
        <v>#N/A</v>
      </c>
      <c r="AR737" s="75" t="e">
        <f>O737*VLOOKUP($B737,DM_HHDV!$B$5:$H$1050,6,0)</f>
        <v>#N/A</v>
      </c>
      <c r="AS737" s="75" t="e">
        <f>O737*VLOOKUP($B737,DM_HHDV!$B$5:$H$1050,7,0)</f>
        <v>#N/A</v>
      </c>
      <c r="AT737" s="75" t="e">
        <f>P737*VLOOKUP($B737,DM_HHDV!$B$5:$H$1050,5,0)</f>
        <v>#N/A</v>
      </c>
      <c r="AU737" s="75" t="e">
        <f>P737*VLOOKUP($B737,DM_HHDV!$B$5:$H$1050,6,0)</f>
        <v>#N/A</v>
      </c>
      <c r="AV737" s="75" t="e">
        <f>P737*VLOOKUP($B737,DM_HHDV!$B$5:$H$1050,7,0)</f>
        <v>#N/A</v>
      </c>
      <c r="AW737" s="75" t="e">
        <f>Q737*VLOOKUP($B737,DM_HHDV!$B$5:$H$1050,5,0)</f>
        <v>#N/A</v>
      </c>
      <c r="AX737" s="75" t="e">
        <f>Q737*VLOOKUP($B737,DM_HHDV!$B$5:$H$1050,6,0)</f>
        <v>#N/A</v>
      </c>
      <c r="AY737" s="75" t="e">
        <f>Q737*VLOOKUP($B737,DM_HHDV!$B$5:$H$1050,7,0)</f>
        <v>#N/A</v>
      </c>
      <c r="AZ737" s="75" t="e">
        <f>R737*VLOOKUP($B737,DM_HHDV!$B$5:$H$1050,5,0)</f>
        <v>#N/A</v>
      </c>
      <c r="BA737" s="75" t="e">
        <f>R737*VLOOKUP($B737,DM_HHDV!$B$5:$H$1050,6,0)</f>
        <v>#N/A</v>
      </c>
      <c r="BB737" s="75" t="e">
        <f>R737*VLOOKUP($B737,DM_HHDV!$B$5:$H$1050,7,0)</f>
        <v>#N/A</v>
      </c>
      <c r="BC737" s="75" t="e">
        <f>G737*VLOOKUP($B737,DM_HHDV!$B$5:$K$1050,8,0)</f>
        <v>#N/A</v>
      </c>
      <c r="BD737" s="75" t="e">
        <f>G737*VLOOKUP($B737,DM_HHDV!$B$5:$K$1050,9,0)</f>
        <v>#N/A</v>
      </c>
      <c r="BE737" s="75" t="e">
        <f>G737*VLOOKUP($B737,DM_HHDV!$B$5:$K$1050,10,0)</f>
        <v>#N/A</v>
      </c>
      <c r="BF737" s="75" t="e">
        <f>H737*VLOOKUP($B737,DM_HHDV!$B$5:$K$1050,8,0)</f>
        <v>#N/A</v>
      </c>
      <c r="BG737" s="75" t="e">
        <f>H737*VLOOKUP($B737,DM_HHDV!$B$5:$K$1050,9,0)</f>
        <v>#N/A</v>
      </c>
      <c r="BH737" s="75" t="e">
        <f>H737*VLOOKUP($B737,DM_HHDV!$B$5:$K$1050,10,0)</f>
        <v>#N/A</v>
      </c>
      <c r="BI737" s="75" t="e">
        <f>I737*VLOOKUP($B737,DM_HHDV!$B$5:$K$1050,8,0)</f>
        <v>#N/A</v>
      </c>
      <c r="BJ737" s="75" t="e">
        <f>I737*VLOOKUP($B737,DM_HHDV!$B$5:$K$1050,9,0)</f>
        <v>#N/A</v>
      </c>
      <c r="BK737" s="75" t="e">
        <f>I737*VLOOKUP($B737,DM_HHDV!$B$5:$K$1050,10,0)</f>
        <v>#N/A</v>
      </c>
      <c r="BL737" s="75" t="e">
        <f>J737*VLOOKUP($B737,DM_HHDV!$B$5:$K$1050,8,0)</f>
        <v>#N/A</v>
      </c>
      <c r="BM737" s="75" t="e">
        <f>J737*VLOOKUP($B737,DM_HHDV!$B$5:$K$1050,9,0)</f>
        <v>#N/A</v>
      </c>
      <c r="BN737" s="75" t="e">
        <f>J737*VLOOKUP($B737,DM_HHDV!$B$5:$K$1050,10,0)</f>
        <v>#N/A</v>
      </c>
      <c r="BO737" s="75" t="e">
        <f>K737*VLOOKUP($B737,DM_HHDV!$B$5:$K$1050,8,0)</f>
        <v>#N/A</v>
      </c>
      <c r="BP737" s="75" t="e">
        <f>K737*VLOOKUP($B737,DM_HHDV!$B$5:$K$1050,9,0)</f>
        <v>#N/A</v>
      </c>
      <c r="BQ737" s="75" t="e">
        <f>K737*VLOOKUP($B737,DM_HHDV!$B$5:$K$1050,10,0)</f>
        <v>#N/A</v>
      </c>
      <c r="BR737" s="75" t="e">
        <f>L737*VLOOKUP($B737,DM_HHDV!$B$5:$K$1050,8,0)</f>
        <v>#N/A</v>
      </c>
      <c r="BS737" s="75" t="e">
        <f>L737*VLOOKUP($B737,DM_HHDV!$B$5:$K$1050,9,0)</f>
        <v>#N/A</v>
      </c>
      <c r="BT737" s="75" t="e">
        <f>L737*VLOOKUP($B737,DM_HHDV!$B$5:$K$1050,10,0)</f>
        <v>#N/A</v>
      </c>
      <c r="BU737" s="75" t="e">
        <f>M737*VLOOKUP($B737,DM_HHDV!$B$5:$K$1050,8,0)</f>
        <v>#N/A</v>
      </c>
      <c r="BV737" s="75" t="e">
        <f>M737*VLOOKUP($B737,DM_HHDV!$B$5:$K$1050,9,0)</f>
        <v>#N/A</v>
      </c>
      <c r="BW737" s="75" t="e">
        <f>M737*VLOOKUP($B737,DM_HHDV!$B$5:$K$1050,10,0)</f>
        <v>#N/A</v>
      </c>
      <c r="BX737" s="75" t="e">
        <f>N737*VLOOKUP($B737,DM_HHDV!$B$5:$K$1050,8,0)</f>
        <v>#N/A</v>
      </c>
      <c r="BY737" s="75" t="e">
        <f>N737*VLOOKUP($B737,DM_HHDV!$B$5:$K$1050,9,0)</f>
        <v>#N/A</v>
      </c>
      <c r="BZ737" s="75" t="e">
        <f>N737*VLOOKUP($B737,DM_HHDV!$B$5:$K$1050,10,0)</f>
        <v>#N/A</v>
      </c>
      <c r="CA737" s="75" t="e">
        <f>O737*VLOOKUP($B737,DM_HHDV!$B$5:$K$1050,8,0)</f>
        <v>#N/A</v>
      </c>
      <c r="CB737" s="75" t="e">
        <f>O737*VLOOKUP($B737,DM_HHDV!$B$5:$K$1050,9,0)</f>
        <v>#N/A</v>
      </c>
      <c r="CC737" s="75" t="e">
        <f>O737*VLOOKUP($B737,DM_HHDV!$B$5:$K$1050,10,0)</f>
        <v>#N/A</v>
      </c>
      <c r="CD737" s="75" t="e">
        <f>P737*VLOOKUP($B737,DM_HHDV!$B$5:$K$1050,8,0)</f>
        <v>#N/A</v>
      </c>
      <c r="CE737" s="75" t="e">
        <f>P737*VLOOKUP($B737,DM_HHDV!$B$5:$K$1050,9,0)</f>
        <v>#N/A</v>
      </c>
      <c r="CF737" s="75" t="e">
        <f>P737*VLOOKUP($B737,DM_HHDV!$B$5:$K$1050,10,0)</f>
        <v>#N/A</v>
      </c>
      <c r="CG737" s="75" t="e">
        <f>Q737*VLOOKUP($B737,DM_HHDV!$B$5:$K$1050,8,0)</f>
        <v>#N/A</v>
      </c>
      <c r="CH737" s="75" t="e">
        <f>Q737*VLOOKUP($B737,DM_HHDV!$B$5:$K$1050,9,0)</f>
        <v>#N/A</v>
      </c>
      <c r="CI737" s="75" t="e">
        <f>Q737*VLOOKUP($B737,DM_HHDV!$B$5:$K$1050,10,0)</f>
        <v>#N/A</v>
      </c>
      <c r="CJ737" s="75" t="e">
        <f>R737*VLOOKUP($B737,DM_HHDV!$B$5:$K$1050,8,0)</f>
        <v>#N/A</v>
      </c>
      <c r="CK737" s="75" t="e">
        <f>R737*VLOOKUP($B737,DM_HHDV!$B$5:$K$1050,9,0)</f>
        <v>#N/A</v>
      </c>
      <c r="CL737" s="75" t="e">
        <f>R737*VLOOKUP($B737,DM_HHDV!$B$5:$K$1050,10,0)</f>
        <v>#N/A</v>
      </c>
    </row>
    <row r="738" spans="1:90">
      <c r="A738" s="21">
        <f>DM_HHDV!A737</f>
        <v>0</v>
      </c>
      <c r="B738" s="22"/>
      <c r="C738" s="22"/>
      <c r="D738" s="62">
        <f>IFERROR(VLOOKUP(B738,DM_HHDV!$B$5:$E$1050,3,0),0)</f>
        <v>0</v>
      </c>
      <c r="E738" s="67">
        <f>IFERROR(VLOOKUP(B738,DM_HHDV!$B$5:$E$1050,4,0),0)</f>
        <v>0</v>
      </c>
      <c r="F738" s="74">
        <f t="shared" si="11"/>
        <v>0</v>
      </c>
      <c r="G738" s="23"/>
      <c r="H738" s="65"/>
      <c r="I738" s="65"/>
      <c r="J738" s="65"/>
      <c r="K738" s="65"/>
      <c r="L738" s="65"/>
      <c r="M738" s="65"/>
      <c r="N738" s="65"/>
      <c r="O738" s="65"/>
      <c r="P738" s="65"/>
      <c r="Q738" s="65"/>
      <c r="R738" s="65"/>
      <c r="S738" s="75" t="e">
        <f>G738*VLOOKUP($B738,DM_HHDV!$B$5:$H$1050,5,0)</f>
        <v>#N/A</v>
      </c>
      <c r="T738" s="75" t="e">
        <f>G738*VLOOKUP($B738,DM_HHDV!$B$5:$H$1050,6,0)</f>
        <v>#N/A</v>
      </c>
      <c r="U738" s="75" t="e">
        <f>G738*VLOOKUP($B738,DM_HHDV!$B$5:$H$1050,7,0)</f>
        <v>#N/A</v>
      </c>
      <c r="V738" s="75" t="e">
        <f>H738*VLOOKUP($B738,DM_HHDV!$B$5:$H$1050,5,0)</f>
        <v>#N/A</v>
      </c>
      <c r="W738" s="75" t="e">
        <f>H738*VLOOKUP($B738,DM_HHDV!$B$5:$H$1050,6,0)</f>
        <v>#N/A</v>
      </c>
      <c r="X738" s="75" t="e">
        <f>H738*VLOOKUP($B738,DM_HHDV!$B$5:$H$1050,7,0)</f>
        <v>#N/A</v>
      </c>
      <c r="Y738" s="75" t="e">
        <f>I738*VLOOKUP($B738,DM_HHDV!$B$5:$H$1050,5,0)</f>
        <v>#N/A</v>
      </c>
      <c r="Z738" s="75" t="e">
        <f>I738*VLOOKUP($B738,DM_HHDV!$B$5:$H$1050,6,0)</f>
        <v>#N/A</v>
      </c>
      <c r="AA738" s="75" t="e">
        <f>I738*VLOOKUP($B738,DM_HHDV!$B$5:$H$1050,7,0)</f>
        <v>#N/A</v>
      </c>
      <c r="AB738" s="75" t="e">
        <f>J738*VLOOKUP($B738,DM_HHDV!$B$5:$H$1050,5,0)</f>
        <v>#N/A</v>
      </c>
      <c r="AC738" s="75" t="e">
        <f>J738*VLOOKUP($B738,DM_HHDV!$B$5:$H$1050,6,0)</f>
        <v>#N/A</v>
      </c>
      <c r="AD738" s="75" t="e">
        <f>J738*VLOOKUP($B738,DM_HHDV!$B$5:$H$1050,7,0)</f>
        <v>#N/A</v>
      </c>
      <c r="AE738" s="75" t="e">
        <f>K738*VLOOKUP($B738,DM_HHDV!$B$5:$H$1050,5,0)</f>
        <v>#N/A</v>
      </c>
      <c r="AF738" s="75" t="e">
        <f>K738*VLOOKUP($B738,DM_HHDV!$B$5:$H$1050,6,0)</f>
        <v>#N/A</v>
      </c>
      <c r="AG738" s="75" t="e">
        <f>K738*VLOOKUP($B738,DM_HHDV!$B$5:$H$1050,7,0)</f>
        <v>#N/A</v>
      </c>
      <c r="AH738" s="75" t="e">
        <f>L738*VLOOKUP($B738,DM_HHDV!$B$5:$H$1050,5,0)</f>
        <v>#N/A</v>
      </c>
      <c r="AI738" s="75" t="e">
        <f>L738*VLOOKUP($B738,DM_HHDV!$B$5:$H$1050,6,0)</f>
        <v>#N/A</v>
      </c>
      <c r="AJ738" s="75" t="e">
        <f>L738*VLOOKUP($B738,DM_HHDV!$B$5:$H$1050,7,0)</f>
        <v>#N/A</v>
      </c>
      <c r="AK738" s="75" t="e">
        <f>M738*VLOOKUP($B738,DM_HHDV!$B$5:$H$1050,5,0)</f>
        <v>#N/A</v>
      </c>
      <c r="AL738" s="75" t="e">
        <f>M738*VLOOKUP($B738,DM_HHDV!$B$5:$H$1050,6,0)</f>
        <v>#N/A</v>
      </c>
      <c r="AM738" s="75" t="e">
        <f>M738*VLOOKUP($B738,DM_HHDV!$B$5:$H$1050,7,0)</f>
        <v>#N/A</v>
      </c>
      <c r="AN738" s="75" t="e">
        <f>N738*VLOOKUP($B738,DM_HHDV!$B$5:$H$1050,5,0)</f>
        <v>#N/A</v>
      </c>
      <c r="AO738" s="75" t="e">
        <f>N738*VLOOKUP($B738,DM_HHDV!$B$5:$H$1050,6,0)</f>
        <v>#N/A</v>
      </c>
      <c r="AP738" s="75" t="e">
        <f>N738*VLOOKUP($B738,DM_HHDV!$B$5:$H$1050,7,0)</f>
        <v>#N/A</v>
      </c>
      <c r="AQ738" s="75" t="e">
        <f>O738*VLOOKUP($B738,DM_HHDV!$B$5:$H$1050,5,0)</f>
        <v>#N/A</v>
      </c>
      <c r="AR738" s="75" t="e">
        <f>O738*VLOOKUP($B738,DM_HHDV!$B$5:$H$1050,6,0)</f>
        <v>#N/A</v>
      </c>
      <c r="AS738" s="75" t="e">
        <f>O738*VLOOKUP($B738,DM_HHDV!$B$5:$H$1050,7,0)</f>
        <v>#N/A</v>
      </c>
      <c r="AT738" s="75" t="e">
        <f>P738*VLOOKUP($B738,DM_HHDV!$B$5:$H$1050,5,0)</f>
        <v>#N/A</v>
      </c>
      <c r="AU738" s="75" t="e">
        <f>P738*VLOOKUP($B738,DM_HHDV!$B$5:$H$1050,6,0)</f>
        <v>#N/A</v>
      </c>
      <c r="AV738" s="75" t="e">
        <f>P738*VLOOKUP($B738,DM_HHDV!$B$5:$H$1050,7,0)</f>
        <v>#N/A</v>
      </c>
      <c r="AW738" s="75" t="e">
        <f>Q738*VLOOKUP($B738,DM_HHDV!$B$5:$H$1050,5,0)</f>
        <v>#N/A</v>
      </c>
      <c r="AX738" s="75" t="e">
        <f>Q738*VLOOKUP($B738,DM_HHDV!$B$5:$H$1050,6,0)</f>
        <v>#N/A</v>
      </c>
      <c r="AY738" s="75" t="e">
        <f>Q738*VLOOKUP($B738,DM_HHDV!$B$5:$H$1050,7,0)</f>
        <v>#N/A</v>
      </c>
      <c r="AZ738" s="75" t="e">
        <f>R738*VLOOKUP($B738,DM_HHDV!$B$5:$H$1050,5,0)</f>
        <v>#N/A</v>
      </c>
      <c r="BA738" s="75" t="e">
        <f>R738*VLOOKUP($B738,DM_HHDV!$B$5:$H$1050,6,0)</f>
        <v>#N/A</v>
      </c>
      <c r="BB738" s="75" t="e">
        <f>R738*VLOOKUP($B738,DM_HHDV!$B$5:$H$1050,7,0)</f>
        <v>#N/A</v>
      </c>
      <c r="BC738" s="75" t="e">
        <f>G738*VLOOKUP($B738,DM_HHDV!$B$5:$K$1050,8,0)</f>
        <v>#N/A</v>
      </c>
      <c r="BD738" s="75" t="e">
        <f>G738*VLOOKUP($B738,DM_HHDV!$B$5:$K$1050,9,0)</f>
        <v>#N/A</v>
      </c>
      <c r="BE738" s="75" t="e">
        <f>G738*VLOOKUP($B738,DM_HHDV!$B$5:$K$1050,10,0)</f>
        <v>#N/A</v>
      </c>
      <c r="BF738" s="75" t="e">
        <f>H738*VLOOKUP($B738,DM_HHDV!$B$5:$K$1050,8,0)</f>
        <v>#N/A</v>
      </c>
      <c r="BG738" s="75" t="e">
        <f>H738*VLOOKUP($B738,DM_HHDV!$B$5:$K$1050,9,0)</f>
        <v>#N/A</v>
      </c>
      <c r="BH738" s="75" t="e">
        <f>H738*VLOOKUP($B738,DM_HHDV!$B$5:$K$1050,10,0)</f>
        <v>#N/A</v>
      </c>
      <c r="BI738" s="75" t="e">
        <f>I738*VLOOKUP($B738,DM_HHDV!$B$5:$K$1050,8,0)</f>
        <v>#N/A</v>
      </c>
      <c r="BJ738" s="75" t="e">
        <f>I738*VLOOKUP($B738,DM_HHDV!$B$5:$K$1050,9,0)</f>
        <v>#N/A</v>
      </c>
      <c r="BK738" s="75" t="e">
        <f>I738*VLOOKUP($B738,DM_HHDV!$B$5:$K$1050,10,0)</f>
        <v>#N/A</v>
      </c>
      <c r="BL738" s="75" t="e">
        <f>J738*VLOOKUP($B738,DM_HHDV!$B$5:$K$1050,8,0)</f>
        <v>#N/A</v>
      </c>
      <c r="BM738" s="75" t="e">
        <f>J738*VLOOKUP($B738,DM_HHDV!$B$5:$K$1050,9,0)</f>
        <v>#N/A</v>
      </c>
      <c r="BN738" s="75" t="e">
        <f>J738*VLOOKUP($B738,DM_HHDV!$B$5:$K$1050,10,0)</f>
        <v>#N/A</v>
      </c>
      <c r="BO738" s="75" t="e">
        <f>K738*VLOOKUP($B738,DM_HHDV!$B$5:$K$1050,8,0)</f>
        <v>#N/A</v>
      </c>
      <c r="BP738" s="75" t="e">
        <f>K738*VLOOKUP($B738,DM_HHDV!$B$5:$K$1050,9,0)</f>
        <v>#N/A</v>
      </c>
      <c r="BQ738" s="75" t="e">
        <f>K738*VLOOKUP($B738,DM_HHDV!$B$5:$K$1050,10,0)</f>
        <v>#N/A</v>
      </c>
      <c r="BR738" s="75" t="e">
        <f>L738*VLOOKUP($B738,DM_HHDV!$B$5:$K$1050,8,0)</f>
        <v>#N/A</v>
      </c>
      <c r="BS738" s="75" t="e">
        <f>L738*VLOOKUP($B738,DM_HHDV!$B$5:$K$1050,9,0)</f>
        <v>#N/A</v>
      </c>
      <c r="BT738" s="75" t="e">
        <f>L738*VLOOKUP($B738,DM_HHDV!$B$5:$K$1050,10,0)</f>
        <v>#N/A</v>
      </c>
      <c r="BU738" s="75" t="e">
        <f>M738*VLOOKUP($B738,DM_HHDV!$B$5:$K$1050,8,0)</f>
        <v>#N/A</v>
      </c>
      <c r="BV738" s="75" t="e">
        <f>M738*VLOOKUP($B738,DM_HHDV!$B$5:$K$1050,9,0)</f>
        <v>#N/A</v>
      </c>
      <c r="BW738" s="75" t="e">
        <f>M738*VLOOKUP($B738,DM_HHDV!$B$5:$K$1050,10,0)</f>
        <v>#N/A</v>
      </c>
      <c r="BX738" s="75" t="e">
        <f>N738*VLOOKUP($B738,DM_HHDV!$B$5:$K$1050,8,0)</f>
        <v>#N/A</v>
      </c>
      <c r="BY738" s="75" t="e">
        <f>N738*VLOOKUP($B738,DM_HHDV!$B$5:$K$1050,9,0)</f>
        <v>#N/A</v>
      </c>
      <c r="BZ738" s="75" t="e">
        <f>N738*VLOOKUP($B738,DM_HHDV!$B$5:$K$1050,10,0)</f>
        <v>#N/A</v>
      </c>
      <c r="CA738" s="75" t="e">
        <f>O738*VLOOKUP($B738,DM_HHDV!$B$5:$K$1050,8,0)</f>
        <v>#N/A</v>
      </c>
      <c r="CB738" s="75" t="e">
        <f>O738*VLOOKUP($B738,DM_HHDV!$B$5:$K$1050,9,0)</f>
        <v>#N/A</v>
      </c>
      <c r="CC738" s="75" t="e">
        <f>O738*VLOOKUP($B738,DM_HHDV!$B$5:$K$1050,10,0)</f>
        <v>#N/A</v>
      </c>
      <c r="CD738" s="75" t="e">
        <f>P738*VLOOKUP($B738,DM_HHDV!$B$5:$K$1050,8,0)</f>
        <v>#N/A</v>
      </c>
      <c r="CE738" s="75" t="e">
        <f>P738*VLOOKUP($B738,DM_HHDV!$B$5:$K$1050,9,0)</f>
        <v>#N/A</v>
      </c>
      <c r="CF738" s="75" t="e">
        <f>P738*VLOOKUP($B738,DM_HHDV!$B$5:$K$1050,10,0)</f>
        <v>#N/A</v>
      </c>
      <c r="CG738" s="75" t="e">
        <f>Q738*VLOOKUP($B738,DM_HHDV!$B$5:$K$1050,8,0)</f>
        <v>#N/A</v>
      </c>
      <c r="CH738" s="75" t="e">
        <f>Q738*VLOOKUP($B738,DM_HHDV!$B$5:$K$1050,9,0)</f>
        <v>#N/A</v>
      </c>
      <c r="CI738" s="75" t="e">
        <f>Q738*VLOOKUP($B738,DM_HHDV!$B$5:$K$1050,10,0)</f>
        <v>#N/A</v>
      </c>
      <c r="CJ738" s="75" t="e">
        <f>R738*VLOOKUP($B738,DM_HHDV!$B$5:$K$1050,8,0)</f>
        <v>#N/A</v>
      </c>
      <c r="CK738" s="75" t="e">
        <f>R738*VLOOKUP($B738,DM_HHDV!$B$5:$K$1050,9,0)</f>
        <v>#N/A</v>
      </c>
      <c r="CL738" s="75" t="e">
        <f>R738*VLOOKUP($B738,DM_HHDV!$B$5:$K$1050,10,0)</f>
        <v>#N/A</v>
      </c>
    </row>
    <row r="739" spans="1:90">
      <c r="A739" s="21">
        <f>DM_HHDV!A738</f>
        <v>0</v>
      </c>
      <c r="B739" s="22"/>
      <c r="C739" s="22"/>
      <c r="D739" s="62">
        <f>IFERROR(VLOOKUP(B739,DM_HHDV!$B$5:$E$1050,3,0),0)</f>
        <v>0</v>
      </c>
      <c r="E739" s="67">
        <f>IFERROR(VLOOKUP(B739,DM_HHDV!$B$5:$E$1050,4,0),0)</f>
        <v>0</v>
      </c>
      <c r="F739" s="74">
        <f t="shared" si="11"/>
        <v>0</v>
      </c>
      <c r="G739" s="23"/>
      <c r="H739" s="65"/>
      <c r="I739" s="65"/>
      <c r="J739" s="65"/>
      <c r="K739" s="65"/>
      <c r="L739" s="65"/>
      <c r="M739" s="65"/>
      <c r="N739" s="65"/>
      <c r="O739" s="65"/>
      <c r="P739" s="65"/>
      <c r="Q739" s="65"/>
      <c r="R739" s="65"/>
      <c r="S739" s="75" t="e">
        <f>G739*VLOOKUP($B739,DM_HHDV!$B$5:$H$1050,5,0)</f>
        <v>#N/A</v>
      </c>
      <c r="T739" s="75" t="e">
        <f>G739*VLOOKUP($B739,DM_HHDV!$B$5:$H$1050,6,0)</f>
        <v>#N/A</v>
      </c>
      <c r="U739" s="75" t="e">
        <f>G739*VLOOKUP($B739,DM_HHDV!$B$5:$H$1050,7,0)</f>
        <v>#N/A</v>
      </c>
      <c r="V739" s="75" t="e">
        <f>H739*VLOOKUP($B739,DM_HHDV!$B$5:$H$1050,5,0)</f>
        <v>#N/A</v>
      </c>
      <c r="W739" s="75" t="e">
        <f>H739*VLOOKUP($B739,DM_HHDV!$B$5:$H$1050,6,0)</f>
        <v>#N/A</v>
      </c>
      <c r="X739" s="75" t="e">
        <f>H739*VLOOKUP($B739,DM_HHDV!$B$5:$H$1050,7,0)</f>
        <v>#N/A</v>
      </c>
      <c r="Y739" s="75" t="e">
        <f>I739*VLOOKUP($B739,DM_HHDV!$B$5:$H$1050,5,0)</f>
        <v>#N/A</v>
      </c>
      <c r="Z739" s="75" t="e">
        <f>I739*VLOOKUP($B739,DM_HHDV!$B$5:$H$1050,6,0)</f>
        <v>#N/A</v>
      </c>
      <c r="AA739" s="75" t="e">
        <f>I739*VLOOKUP($B739,DM_HHDV!$B$5:$H$1050,7,0)</f>
        <v>#N/A</v>
      </c>
      <c r="AB739" s="75" t="e">
        <f>J739*VLOOKUP($B739,DM_HHDV!$B$5:$H$1050,5,0)</f>
        <v>#N/A</v>
      </c>
      <c r="AC739" s="75" t="e">
        <f>J739*VLOOKUP($B739,DM_HHDV!$B$5:$H$1050,6,0)</f>
        <v>#N/A</v>
      </c>
      <c r="AD739" s="75" t="e">
        <f>J739*VLOOKUP($B739,DM_HHDV!$B$5:$H$1050,7,0)</f>
        <v>#N/A</v>
      </c>
      <c r="AE739" s="75" t="e">
        <f>K739*VLOOKUP($B739,DM_HHDV!$B$5:$H$1050,5,0)</f>
        <v>#N/A</v>
      </c>
      <c r="AF739" s="75" t="e">
        <f>K739*VLOOKUP($B739,DM_HHDV!$B$5:$H$1050,6,0)</f>
        <v>#N/A</v>
      </c>
      <c r="AG739" s="75" t="e">
        <f>K739*VLOOKUP($B739,DM_HHDV!$B$5:$H$1050,7,0)</f>
        <v>#N/A</v>
      </c>
      <c r="AH739" s="75" t="e">
        <f>L739*VLOOKUP($B739,DM_HHDV!$B$5:$H$1050,5,0)</f>
        <v>#N/A</v>
      </c>
      <c r="AI739" s="75" t="e">
        <f>L739*VLOOKUP($B739,DM_HHDV!$B$5:$H$1050,6,0)</f>
        <v>#N/A</v>
      </c>
      <c r="AJ739" s="75" t="e">
        <f>L739*VLOOKUP($B739,DM_HHDV!$B$5:$H$1050,7,0)</f>
        <v>#N/A</v>
      </c>
      <c r="AK739" s="75" t="e">
        <f>M739*VLOOKUP($B739,DM_HHDV!$B$5:$H$1050,5,0)</f>
        <v>#N/A</v>
      </c>
      <c r="AL739" s="75" t="e">
        <f>M739*VLOOKUP($B739,DM_HHDV!$B$5:$H$1050,6,0)</f>
        <v>#N/A</v>
      </c>
      <c r="AM739" s="75" t="e">
        <f>M739*VLOOKUP($B739,DM_HHDV!$B$5:$H$1050,7,0)</f>
        <v>#N/A</v>
      </c>
      <c r="AN739" s="75" t="e">
        <f>N739*VLOOKUP($B739,DM_HHDV!$B$5:$H$1050,5,0)</f>
        <v>#N/A</v>
      </c>
      <c r="AO739" s="75" t="e">
        <f>N739*VLOOKUP($B739,DM_HHDV!$B$5:$H$1050,6,0)</f>
        <v>#N/A</v>
      </c>
      <c r="AP739" s="75" t="e">
        <f>N739*VLOOKUP($B739,DM_HHDV!$B$5:$H$1050,7,0)</f>
        <v>#N/A</v>
      </c>
      <c r="AQ739" s="75" t="e">
        <f>O739*VLOOKUP($B739,DM_HHDV!$B$5:$H$1050,5,0)</f>
        <v>#N/A</v>
      </c>
      <c r="AR739" s="75" t="e">
        <f>O739*VLOOKUP($B739,DM_HHDV!$B$5:$H$1050,6,0)</f>
        <v>#N/A</v>
      </c>
      <c r="AS739" s="75" t="e">
        <f>O739*VLOOKUP($B739,DM_HHDV!$B$5:$H$1050,7,0)</f>
        <v>#N/A</v>
      </c>
      <c r="AT739" s="75" t="e">
        <f>P739*VLOOKUP($B739,DM_HHDV!$B$5:$H$1050,5,0)</f>
        <v>#N/A</v>
      </c>
      <c r="AU739" s="75" t="e">
        <f>P739*VLOOKUP($B739,DM_HHDV!$B$5:$H$1050,6,0)</f>
        <v>#N/A</v>
      </c>
      <c r="AV739" s="75" t="e">
        <f>P739*VLOOKUP($B739,DM_HHDV!$B$5:$H$1050,7,0)</f>
        <v>#N/A</v>
      </c>
      <c r="AW739" s="75" t="e">
        <f>Q739*VLOOKUP($B739,DM_HHDV!$B$5:$H$1050,5,0)</f>
        <v>#N/A</v>
      </c>
      <c r="AX739" s="75" t="e">
        <f>Q739*VLOOKUP($B739,DM_HHDV!$B$5:$H$1050,6,0)</f>
        <v>#N/A</v>
      </c>
      <c r="AY739" s="75" t="e">
        <f>Q739*VLOOKUP($B739,DM_HHDV!$B$5:$H$1050,7,0)</f>
        <v>#N/A</v>
      </c>
      <c r="AZ739" s="75" t="e">
        <f>R739*VLOOKUP($B739,DM_HHDV!$B$5:$H$1050,5,0)</f>
        <v>#N/A</v>
      </c>
      <c r="BA739" s="75" t="e">
        <f>R739*VLOOKUP($B739,DM_HHDV!$B$5:$H$1050,6,0)</f>
        <v>#N/A</v>
      </c>
      <c r="BB739" s="75" t="e">
        <f>R739*VLOOKUP($B739,DM_HHDV!$B$5:$H$1050,7,0)</f>
        <v>#N/A</v>
      </c>
      <c r="BC739" s="75" t="e">
        <f>G739*VLOOKUP($B739,DM_HHDV!$B$5:$K$1050,8,0)</f>
        <v>#N/A</v>
      </c>
      <c r="BD739" s="75" t="e">
        <f>G739*VLOOKUP($B739,DM_HHDV!$B$5:$K$1050,9,0)</f>
        <v>#N/A</v>
      </c>
      <c r="BE739" s="75" t="e">
        <f>G739*VLOOKUP($B739,DM_HHDV!$B$5:$K$1050,10,0)</f>
        <v>#N/A</v>
      </c>
      <c r="BF739" s="75" t="e">
        <f>H739*VLOOKUP($B739,DM_HHDV!$B$5:$K$1050,8,0)</f>
        <v>#N/A</v>
      </c>
      <c r="BG739" s="75" t="e">
        <f>H739*VLOOKUP($B739,DM_HHDV!$B$5:$K$1050,9,0)</f>
        <v>#N/A</v>
      </c>
      <c r="BH739" s="75" t="e">
        <f>H739*VLOOKUP($B739,DM_HHDV!$B$5:$K$1050,10,0)</f>
        <v>#N/A</v>
      </c>
      <c r="BI739" s="75" t="e">
        <f>I739*VLOOKUP($B739,DM_HHDV!$B$5:$K$1050,8,0)</f>
        <v>#N/A</v>
      </c>
      <c r="BJ739" s="75" t="e">
        <f>I739*VLOOKUP($B739,DM_HHDV!$B$5:$K$1050,9,0)</f>
        <v>#N/A</v>
      </c>
      <c r="BK739" s="75" t="e">
        <f>I739*VLOOKUP($B739,DM_HHDV!$B$5:$K$1050,10,0)</f>
        <v>#N/A</v>
      </c>
      <c r="BL739" s="75" t="e">
        <f>J739*VLOOKUP($B739,DM_HHDV!$B$5:$K$1050,8,0)</f>
        <v>#N/A</v>
      </c>
      <c r="BM739" s="75" t="e">
        <f>J739*VLOOKUP($B739,DM_HHDV!$B$5:$K$1050,9,0)</f>
        <v>#N/A</v>
      </c>
      <c r="BN739" s="75" t="e">
        <f>J739*VLOOKUP($B739,DM_HHDV!$B$5:$K$1050,10,0)</f>
        <v>#N/A</v>
      </c>
      <c r="BO739" s="75" t="e">
        <f>K739*VLOOKUP($B739,DM_HHDV!$B$5:$K$1050,8,0)</f>
        <v>#N/A</v>
      </c>
      <c r="BP739" s="75" t="e">
        <f>K739*VLOOKUP($B739,DM_HHDV!$B$5:$K$1050,9,0)</f>
        <v>#N/A</v>
      </c>
      <c r="BQ739" s="75" t="e">
        <f>K739*VLOOKUP($B739,DM_HHDV!$B$5:$K$1050,10,0)</f>
        <v>#N/A</v>
      </c>
      <c r="BR739" s="75" t="e">
        <f>L739*VLOOKUP($B739,DM_HHDV!$B$5:$K$1050,8,0)</f>
        <v>#N/A</v>
      </c>
      <c r="BS739" s="75" t="e">
        <f>L739*VLOOKUP($B739,DM_HHDV!$B$5:$K$1050,9,0)</f>
        <v>#N/A</v>
      </c>
      <c r="BT739" s="75" t="e">
        <f>L739*VLOOKUP($B739,DM_HHDV!$B$5:$K$1050,10,0)</f>
        <v>#N/A</v>
      </c>
      <c r="BU739" s="75" t="e">
        <f>M739*VLOOKUP($B739,DM_HHDV!$B$5:$K$1050,8,0)</f>
        <v>#N/A</v>
      </c>
      <c r="BV739" s="75" t="e">
        <f>M739*VLOOKUP($B739,DM_HHDV!$B$5:$K$1050,9,0)</f>
        <v>#N/A</v>
      </c>
      <c r="BW739" s="75" t="e">
        <f>M739*VLOOKUP($B739,DM_HHDV!$B$5:$K$1050,10,0)</f>
        <v>#N/A</v>
      </c>
      <c r="BX739" s="75" t="e">
        <f>N739*VLOOKUP($B739,DM_HHDV!$B$5:$K$1050,8,0)</f>
        <v>#N/A</v>
      </c>
      <c r="BY739" s="75" t="e">
        <f>N739*VLOOKUP($B739,DM_HHDV!$B$5:$K$1050,9,0)</f>
        <v>#N/A</v>
      </c>
      <c r="BZ739" s="75" t="e">
        <f>N739*VLOOKUP($B739,DM_HHDV!$B$5:$K$1050,10,0)</f>
        <v>#N/A</v>
      </c>
      <c r="CA739" s="75" t="e">
        <f>O739*VLOOKUP($B739,DM_HHDV!$B$5:$K$1050,8,0)</f>
        <v>#N/A</v>
      </c>
      <c r="CB739" s="75" t="e">
        <f>O739*VLOOKUP($B739,DM_HHDV!$B$5:$K$1050,9,0)</f>
        <v>#N/A</v>
      </c>
      <c r="CC739" s="75" t="e">
        <f>O739*VLOOKUP($B739,DM_HHDV!$B$5:$K$1050,10,0)</f>
        <v>#N/A</v>
      </c>
      <c r="CD739" s="75" t="e">
        <f>P739*VLOOKUP($B739,DM_HHDV!$B$5:$K$1050,8,0)</f>
        <v>#N/A</v>
      </c>
      <c r="CE739" s="75" t="e">
        <f>P739*VLOOKUP($B739,DM_HHDV!$B$5:$K$1050,9,0)</f>
        <v>#N/A</v>
      </c>
      <c r="CF739" s="75" t="e">
        <f>P739*VLOOKUP($B739,DM_HHDV!$B$5:$K$1050,10,0)</f>
        <v>#N/A</v>
      </c>
      <c r="CG739" s="75" t="e">
        <f>Q739*VLOOKUP($B739,DM_HHDV!$B$5:$K$1050,8,0)</f>
        <v>#N/A</v>
      </c>
      <c r="CH739" s="75" t="e">
        <f>Q739*VLOOKUP($B739,DM_HHDV!$B$5:$K$1050,9,0)</f>
        <v>#N/A</v>
      </c>
      <c r="CI739" s="75" t="e">
        <f>Q739*VLOOKUP($B739,DM_HHDV!$B$5:$K$1050,10,0)</f>
        <v>#N/A</v>
      </c>
      <c r="CJ739" s="75" t="e">
        <f>R739*VLOOKUP($B739,DM_HHDV!$B$5:$K$1050,8,0)</f>
        <v>#N/A</v>
      </c>
      <c r="CK739" s="75" t="e">
        <f>R739*VLOOKUP($B739,DM_HHDV!$B$5:$K$1050,9,0)</f>
        <v>#N/A</v>
      </c>
      <c r="CL739" s="75" t="e">
        <f>R739*VLOOKUP($B739,DM_HHDV!$B$5:$K$1050,10,0)</f>
        <v>#N/A</v>
      </c>
    </row>
    <row r="740" spans="1:90">
      <c r="A740" s="21">
        <f>DM_HHDV!A739</f>
        <v>0</v>
      </c>
      <c r="B740" s="22"/>
      <c r="C740" s="22"/>
      <c r="D740" s="62">
        <f>IFERROR(VLOOKUP(B740,DM_HHDV!$B$5:$E$1050,3,0),0)</f>
        <v>0</v>
      </c>
      <c r="E740" s="67">
        <f>IFERROR(VLOOKUP(B740,DM_HHDV!$B$5:$E$1050,4,0),0)</f>
        <v>0</v>
      </c>
      <c r="F740" s="74">
        <f t="shared" si="11"/>
        <v>0</v>
      </c>
      <c r="G740" s="23"/>
      <c r="H740" s="65"/>
      <c r="I740" s="65"/>
      <c r="J740" s="65"/>
      <c r="K740" s="65"/>
      <c r="L740" s="65"/>
      <c r="M740" s="65"/>
      <c r="N740" s="65"/>
      <c r="O740" s="65"/>
      <c r="P740" s="65"/>
      <c r="Q740" s="65"/>
      <c r="R740" s="65"/>
      <c r="S740" s="75" t="e">
        <f>G740*VLOOKUP($B740,DM_HHDV!$B$5:$H$1050,5,0)</f>
        <v>#N/A</v>
      </c>
      <c r="T740" s="75" t="e">
        <f>G740*VLOOKUP($B740,DM_HHDV!$B$5:$H$1050,6,0)</f>
        <v>#N/A</v>
      </c>
      <c r="U740" s="75" t="e">
        <f>G740*VLOOKUP($B740,DM_HHDV!$B$5:$H$1050,7,0)</f>
        <v>#N/A</v>
      </c>
      <c r="V740" s="75" t="e">
        <f>H740*VLOOKUP($B740,DM_HHDV!$B$5:$H$1050,5,0)</f>
        <v>#N/A</v>
      </c>
      <c r="W740" s="75" t="e">
        <f>H740*VLOOKUP($B740,DM_HHDV!$B$5:$H$1050,6,0)</f>
        <v>#N/A</v>
      </c>
      <c r="X740" s="75" t="e">
        <f>H740*VLOOKUP($B740,DM_HHDV!$B$5:$H$1050,7,0)</f>
        <v>#N/A</v>
      </c>
      <c r="Y740" s="75" t="e">
        <f>I740*VLOOKUP($B740,DM_HHDV!$B$5:$H$1050,5,0)</f>
        <v>#N/A</v>
      </c>
      <c r="Z740" s="75" t="e">
        <f>I740*VLOOKUP($B740,DM_HHDV!$B$5:$H$1050,6,0)</f>
        <v>#N/A</v>
      </c>
      <c r="AA740" s="75" t="e">
        <f>I740*VLOOKUP($B740,DM_HHDV!$B$5:$H$1050,7,0)</f>
        <v>#N/A</v>
      </c>
      <c r="AB740" s="75" t="e">
        <f>J740*VLOOKUP($B740,DM_HHDV!$B$5:$H$1050,5,0)</f>
        <v>#N/A</v>
      </c>
      <c r="AC740" s="75" t="e">
        <f>J740*VLOOKUP($B740,DM_HHDV!$B$5:$H$1050,6,0)</f>
        <v>#N/A</v>
      </c>
      <c r="AD740" s="75" t="e">
        <f>J740*VLOOKUP($B740,DM_HHDV!$B$5:$H$1050,7,0)</f>
        <v>#N/A</v>
      </c>
      <c r="AE740" s="75" t="e">
        <f>K740*VLOOKUP($B740,DM_HHDV!$B$5:$H$1050,5,0)</f>
        <v>#N/A</v>
      </c>
      <c r="AF740" s="75" t="e">
        <f>K740*VLOOKUP($B740,DM_HHDV!$B$5:$H$1050,6,0)</f>
        <v>#N/A</v>
      </c>
      <c r="AG740" s="75" t="e">
        <f>K740*VLOOKUP($B740,DM_HHDV!$B$5:$H$1050,7,0)</f>
        <v>#N/A</v>
      </c>
      <c r="AH740" s="75" t="e">
        <f>L740*VLOOKUP($B740,DM_HHDV!$B$5:$H$1050,5,0)</f>
        <v>#N/A</v>
      </c>
      <c r="AI740" s="75" t="e">
        <f>L740*VLOOKUP($B740,DM_HHDV!$B$5:$H$1050,6,0)</f>
        <v>#N/A</v>
      </c>
      <c r="AJ740" s="75" t="e">
        <f>L740*VLOOKUP($B740,DM_HHDV!$B$5:$H$1050,7,0)</f>
        <v>#N/A</v>
      </c>
      <c r="AK740" s="75" t="e">
        <f>M740*VLOOKUP($B740,DM_HHDV!$B$5:$H$1050,5,0)</f>
        <v>#N/A</v>
      </c>
      <c r="AL740" s="75" t="e">
        <f>M740*VLOOKUP($B740,DM_HHDV!$B$5:$H$1050,6,0)</f>
        <v>#N/A</v>
      </c>
      <c r="AM740" s="75" t="e">
        <f>M740*VLOOKUP($B740,DM_HHDV!$B$5:$H$1050,7,0)</f>
        <v>#N/A</v>
      </c>
      <c r="AN740" s="75" t="e">
        <f>N740*VLOOKUP($B740,DM_HHDV!$B$5:$H$1050,5,0)</f>
        <v>#N/A</v>
      </c>
      <c r="AO740" s="75" t="e">
        <f>N740*VLOOKUP($B740,DM_HHDV!$B$5:$H$1050,6,0)</f>
        <v>#N/A</v>
      </c>
      <c r="AP740" s="75" t="e">
        <f>N740*VLOOKUP($B740,DM_HHDV!$B$5:$H$1050,7,0)</f>
        <v>#N/A</v>
      </c>
      <c r="AQ740" s="75" t="e">
        <f>O740*VLOOKUP($B740,DM_HHDV!$B$5:$H$1050,5,0)</f>
        <v>#N/A</v>
      </c>
      <c r="AR740" s="75" t="e">
        <f>O740*VLOOKUP($B740,DM_HHDV!$B$5:$H$1050,6,0)</f>
        <v>#N/A</v>
      </c>
      <c r="AS740" s="75" t="e">
        <f>O740*VLOOKUP($B740,DM_HHDV!$B$5:$H$1050,7,0)</f>
        <v>#N/A</v>
      </c>
      <c r="AT740" s="75" t="e">
        <f>P740*VLOOKUP($B740,DM_HHDV!$B$5:$H$1050,5,0)</f>
        <v>#N/A</v>
      </c>
      <c r="AU740" s="75" t="e">
        <f>P740*VLOOKUP($B740,DM_HHDV!$B$5:$H$1050,6,0)</f>
        <v>#N/A</v>
      </c>
      <c r="AV740" s="75" t="e">
        <f>P740*VLOOKUP($B740,DM_HHDV!$B$5:$H$1050,7,0)</f>
        <v>#N/A</v>
      </c>
      <c r="AW740" s="75" t="e">
        <f>Q740*VLOOKUP($B740,DM_HHDV!$B$5:$H$1050,5,0)</f>
        <v>#N/A</v>
      </c>
      <c r="AX740" s="75" t="e">
        <f>Q740*VLOOKUP($B740,DM_HHDV!$B$5:$H$1050,6,0)</f>
        <v>#N/A</v>
      </c>
      <c r="AY740" s="75" t="e">
        <f>Q740*VLOOKUP($B740,DM_HHDV!$B$5:$H$1050,7,0)</f>
        <v>#N/A</v>
      </c>
      <c r="AZ740" s="75" t="e">
        <f>R740*VLOOKUP($B740,DM_HHDV!$B$5:$H$1050,5,0)</f>
        <v>#N/A</v>
      </c>
      <c r="BA740" s="75" t="e">
        <f>R740*VLOOKUP($B740,DM_HHDV!$B$5:$H$1050,6,0)</f>
        <v>#N/A</v>
      </c>
      <c r="BB740" s="75" t="e">
        <f>R740*VLOOKUP($B740,DM_HHDV!$B$5:$H$1050,7,0)</f>
        <v>#N/A</v>
      </c>
      <c r="BC740" s="75" t="e">
        <f>G740*VLOOKUP($B740,DM_HHDV!$B$5:$K$1050,8,0)</f>
        <v>#N/A</v>
      </c>
      <c r="BD740" s="75" t="e">
        <f>G740*VLOOKUP($B740,DM_HHDV!$B$5:$K$1050,9,0)</f>
        <v>#N/A</v>
      </c>
      <c r="BE740" s="75" t="e">
        <f>G740*VLOOKUP($B740,DM_HHDV!$B$5:$K$1050,10,0)</f>
        <v>#N/A</v>
      </c>
      <c r="BF740" s="75" t="e">
        <f>H740*VLOOKUP($B740,DM_HHDV!$B$5:$K$1050,8,0)</f>
        <v>#N/A</v>
      </c>
      <c r="BG740" s="75" t="e">
        <f>H740*VLOOKUP($B740,DM_HHDV!$B$5:$K$1050,9,0)</f>
        <v>#N/A</v>
      </c>
      <c r="BH740" s="75" t="e">
        <f>H740*VLOOKUP($B740,DM_HHDV!$B$5:$K$1050,10,0)</f>
        <v>#N/A</v>
      </c>
      <c r="BI740" s="75" t="e">
        <f>I740*VLOOKUP($B740,DM_HHDV!$B$5:$K$1050,8,0)</f>
        <v>#N/A</v>
      </c>
      <c r="BJ740" s="75" t="e">
        <f>I740*VLOOKUP($B740,DM_HHDV!$B$5:$K$1050,9,0)</f>
        <v>#N/A</v>
      </c>
      <c r="BK740" s="75" t="e">
        <f>I740*VLOOKUP($B740,DM_HHDV!$B$5:$K$1050,10,0)</f>
        <v>#N/A</v>
      </c>
      <c r="BL740" s="75" t="e">
        <f>J740*VLOOKUP($B740,DM_HHDV!$B$5:$K$1050,8,0)</f>
        <v>#N/A</v>
      </c>
      <c r="BM740" s="75" t="e">
        <f>J740*VLOOKUP($B740,DM_HHDV!$B$5:$K$1050,9,0)</f>
        <v>#N/A</v>
      </c>
      <c r="BN740" s="75" t="e">
        <f>J740*VLOOKUP($B740,DM_HHDV!$B$5:$K$1050,10,0)</f>
        <v>#N/A</v>
      </c>
      <c r="BO740" s="75" t="e">
        <f>K740*VLOOKUP($B740,DM_HHDV!$B$5:$K$1050,8,0)</f>
        <v>#N/A</v>
      </c>
      <c r="BP740" s="75" t="e">
        <f>K740*VLOOKUP($B740,DM_HHDV!$B$5:$K$1050,9,0)</f>
        <v>#N/A</v>
      </c>
      <c r="BQ740" s="75" t="e">
        <f>K740*VLOOKUP($B740,DM_HHDV!$B$5:$K$1050,10,0)</f>
        <v>#N/A</v>
      </c>
      <c r="BR740" s="75" t="e">
        <f>L740*VLOOKUP($B740,DM_HHDV!$B$5:$K$1050,8,0)</f>
        <v>#N/A</v>
      </c>
      <c r="BS740" s="75" t="e">
        <f>L740*VLOOKUP($B740,DM_HHDV!$B$5:$K$1050,9,0)</f>
        <v>#N/A</v>
      </c>
      <c r="BT740" s="75" t="e">
        <f>L740*VLOOKUP($B740,DM_HHDV!$B$5:$K$1050,10,0)</f>
        <v>#N/A</v>
      </c>
      <c r="BU740" s="75" t="e">
        <f>M740*VLOOKUP($B740,DM_HHDV!$B$5:$K$1050,8,0)</f>
        <v>#N/A</v>
      </c>
      <c r="BV740" s="75" t="e">
        <f>M740*VLOOKUP($B740,DM_HHDV!$B$5:$K$1050,9,0)</f>
        <v>#N/A</v>
      </c>
      <c r="BW740" s="75" t="e">
        <f>M740*VLOOKUP($B740,DM_HHDV!$B$5:$K$1050,10,0)</f>
        <v>#N/A</v>
      </c>
      <c r="BX740" s="75" t="e">
        <f>N740*VLOOKUP($B740,DM_HHDV!$B$5:$K$1050,8,0)</f>
        <v>#N/A</v>
      </c>
      <c r="BY740" s="75" t="e">
        <f>N740*VLOOKUP($B740,DM_HHDV!$B$5:$K$1050,9,0)</f>
        <v>#N/A</v>
      </c>
      <c r="BZ740" s="75" t="e">
        <f>N740*VLOOKUP($B740,DM_HHDV!$B$5:$K$1050,10,0)</f>
        <v>#N/A</v>
      </c>
      <c r="CA740" s="75" t="e">
        <f>O740*VLOOKUP($B740,DM_HHDV!$B$5:$K$1050,8,0)</f>
        <v>#N/A</v>
      </c>
      <c r="CB740" s="75" t="e">
        <f>O740*VLOOKUP($B740,DM_HHDV!$B$5:$K$1050,9,0)</f>
        <v>#N/A</v>
      </c>
      <c r="CC740" s="75" t="e">
        <f>O740*VLOOKUP($B740,DM_HHDV!$B$5:$K$1050,10,0)</f>
        <v>#N/A</v>
      </c>
      <c r="CD740" s="75" t="e">
        <f>P740*VLOOKUP($B740,DM_HHDV!$B$5:$K$1050,8,0)</f>
        <v>#N/A</v>
      </c>
      <c r="CE740" s="75" t="e">
        <f>P740*VLOOKUP($B740,DM_HHDV!$B$5:$K$1050,9,0)</f>
        <v>#N/A</v>
      </c>
      <c r="CF740" s="75" t="e">
        <f>P740*VLOOKUP($B740,DM_HHDV!$B$5:$K$1050,10,0)</f>
        <v>#N/A</v>
      </c>
      <c r="CG740" s="75" t="e">
        <f>Q740*VLOOKUP($B740,DM_HHDV!$B$5:$K$1050,8,0)</f>
        <v>#N/A</v>
      </c>
      <c r="CH740" s="75" t="e">
        <f>Q740*VLOOKUP($B740,DM_HHDV!$B$5:$K$1050,9,0)</f>
        <v>#N/A</v>
      </c>
      <c r="CI740" s="75" t="e">
        <f>Q740*VLOOKUP($B740,DM_HHDV!$B$5:$K$1050,10,0)</f>
        <v>#N/A</v>
      </c>
      <c r="CJ740" s="75" t="e">
        <f>R740*VLOOKUP($B740,DM_HHDV!$B$5:$K$1050,8,0)</f>
        <v>#N/A</v>
      </c>
      <c r="CK740" s="75" t="e">
        <f>R740*VLOOKUP($B740,DM_HHDV!$B$5:$K$1050,9,0)</f>
        <v>#N/A</v>
      </c>
      <c r="CL740" s="75" t="e">
        <f>R740*VLOOKUP($B740,DM_HHDV!$B$5:$K$1050,10,0)</f>
        <v>#N/A</v>
      </c>
    </row>
    <row r="741" spans="1:90">
      <c r="A741" s="21">
        <f>DM_HHDV!A740</f>
        <v>0</v>
      </c>
      <c r="B741" s="22"/>
      <c r="C741" s="22"/>
      <c r="D741" s="62">
        <f>IFERROR(VLOOKUP(B741,DM_HHDV!$B$5:$E$1050,3,0),0)</f>
        <v>0</v>
      </c>
      <c r="E741" s="67">
        <f>IFERROR(VLOOKUP(B741,DM_HHDV!$B$5:$E$1050,4,0),0)</f>
        <v>0</v>
      </c>
      <c r="F741" s="74">
        <f t="shared" si="11"/>
        <v>0</v>
      </c>
      <c r="G741" s="23"/>
      <c r="H741" s="65"/>
      <c r="I741" s="65"/>
      <c r="J741" s="65"/>
      <c r="K741" s="65"/>
      <c r="L741" s="65"/>
      <c r="M741" s="65"/>
      <c r="N741" s="65"/>
      <c r="O741" s="65"/>
      <c r="P741" s="65"/>
      <c r="Q741" s="65"/>
      <c r="R741" s="65"/>
      <c r="S741" s="75" t="e">
        <f>G741*VLOOKUP($B741,DM_HHDV!$B$5:$H$1050,5,0)</f>
        <v>#N/A</v>
      </c>
      <c r="T741" s="75" t="e">
        <f>G741*VLOOKUP($B741,DM_HHDV!$B$5:$H$1050,6,0)</f>
        <v>#N/A</v>
      </c>
      <c r="U741" s="75" t="e">
        <f>G741*VLOOKUP($B741,DM_HHDV!$B$5:$H$1050,7,0)</f>
        <v>#N/A</v>
      </c>
      <c r="V741" s="75" t="e">
        <f>H741*VLOOKUP($B741,DM_HHDV!$B$5:$H$1050,5,0)</f>
        <v>#N/A</v>
      </c>
      <c r="W741" s="75" t="e">
        <f>H741*VLOOKUP($B741,DM_HHDV!$B$5:$H$1050,6,0)</f>
        <v>#N/A</v>
      </c>
      <c r="X741" s="75" t="e">
        <f>H741*VLOOKUP($B741,DM_HHDV!$B$5:$H$1050,7,0)</f>
        <v>#N/A</v>
      </c>
      <c r="Y741" s="75" t="e">
        <f>I741*VLOOKUP($B741,DM_HHDV!$B$5:$H$1050,5,0)</f>
        <v>#N/A</v>
      </c>
      <c r="Z741" s="75" t="e">
        <f>I741*VLOOKUP($B741,DM_HHDV!$B$5:$H$1050,6,0)</f>
        <v>#N/A</v>
      </c>
      <c r="AA741" s="75" t="e">
        <f>I741*VLOOKUP($B741,DM_HHDV!$B$5:$H$1050,7,0)</f>
        <v>#N/A</v>
      </c>
      <c r="AB741" s="75" t="e">
        <f>J741*VLOOKUP($B741,DM_HHDV!$B$5:$H$1050,5,0)</f>
        <v>#N/A</v>
      </c>
      <c r="AC741" s="75" t="e">
        <f>J741*VLOOKUP($B741,DM_HHDV!$B$5:$H$1050,6,0)</f>
        <v>#N/A</v>
      </c>
      <c r="AD741" s="75" t="e">
        <f>J741*VLOOKUP($B741,DM_HHDV!$B$5:$H$1050,7,0)</f>
        <v>#N/A</v>
      </c>
      <c r="AE741" s="75" t="e">
        <f>K741*VLOOKUP($B741,DM_HHDV!$B$5:$H$1050,5,0)</f>
        <v>#N/A</v>
      </c>
      <c r="AF741" s="75" t="e">
        <f>K741*VLOOKUP($B741,DM_HHDV!$B$5:$H$1050,6,0)</f>
        <v>#N/A</v>
      </c>
      <c r="AG741" s="75" t="e">
        <f>K741*VLOOKUP($B741,DM_HHDV!$B$5:$H$1050,7,0)</f>
        <v>#N/A</v>
      </c>
      <c r="AH741" s="75" t="e">
        <f>L741*VLOOKUP($B741,DM_HHDV!$B$5:$H$1050,5,0)</f>
        <v>#N/A</v>
      </c>
      <c r="AI741" s="75" t="e">
        <f>L741*VLOOKUP($B741,DM_HHDV!$B$5:$H$1050,6,0)</f>
        <v>#N/A</v>
      </c>
      <c r="AJ741" s="75" t="e">
        <f>L741*VLOOKUP($B741,DM_HHDV!$B$5:$H$1050,7,0)</f>
        <v>#N/A</v>
      </c>
      <c r="AK741" s="75" t="e">
        <f>M741*VLOOKUP($B741,DM_HHDV!$B$5:$H$1050,5,0)</f>
        <v>#N/A</v>
      </c>
      <c r="AL741" s="75" t="e">
        <f>M741*VLOOKUP($B741,DM_HHDV!$B$5:$H$1050,6,0)</f>
        <v>#N/A</v>
      </c>
      <c r="AM741" s="75" t="e">
        <f>M741*VLOOKUP($B741,DM_HHDV!$B$5:$H$1050,7,0)</f>
        <v>#N/A</v>
      </c>
      <c r="AN741" s="75" t="e">
        <f>N741*VLOOKUP($B741,DM_HHDV!$B$5:$H$1050,5,0)</f>
        <v>#N/A</v>
      </c>
      <c r="AO741" s="75" t="e">
        <f>N741*VLOOKUP($B741,DM_HHDV!$B$5:$H$1050,6,0)</f>
        <v>#N/A</v>
      </c>
      <c r="AP741" s="75" t="e">
        <f>N741*VLOOKUP($B741,DM_HHDV!$B$5:$H$1050,7,0)</f>
        <v>#N/A</v>
      </c>
      <c r="AQ741" s="75" t="e">
        <f>O741*VLOOKUP($B741,DM_HHDV!$B$5:$H$1050,5,0)</f>
        <v>#N/A</v>
      </c>
      <c r="AR741" s="75" t="e">
        <f>O741*VLOOKUP($B741,DM_HHDV!$B$5:$H$1050,6,0)</f>
        <v>#N/A</v>
      </c>
      <c r="AS741" s="75" t="e">
        <f>O741*VLOOKUP($B741,DM_HHDV!$B$5:$H$1050,7,0)</f>
        <v>#N/A</v>
      </c>
      <c r="AT741" s="75" t="e">
        <f>P741*VLOOKUP($B741,DM_HHDV!$B$5:$H$1050,5,0)</f>
        <v>#N/A</v>
      </c>
      <c r="AU741" s="75" t="e">
        <f>P741*VLOOKUP($B741,DM_HHDV!$B$5:$H$1050,6,0)</f>
        <v>#N/A</v>
      </c>
      <c r="AV741" s="75" t="e">
        <f>P741*VLOOKUP($B741,DM_HHDV!$B$5:$H$1050,7,0)</f>
        <v>#N/A</v>
      </c>
      <c r="AW741" s="75" t="e">
        <f>Q741*VLOOKUP($B741,DM_HHDV!$B$5:$H$1050,5,0)</f>
        <v>#N/A</v>
      </c>
      <c r="AX741" s="75" t="e">
        <f>Q741*VLOOKUP($B741,DM_HHDV!$B$5:$H$1050,6,0)</f>
        <v>#N/A</v>
      </c>
      <c r="AY741" s="75" t="e">
        <f>Q741*VLOOKUP($B741,DM_HHDV!$B$5:$H$1050,7,0)</f>
        <v>#N/A</v>
      </c>
      <c r="AZ741" s="75" t="e">
        <f>R741*VLOOKUP($B741,DM_HHDV!$B$5:$H$1050,5,0)</f>
        <v>#N/A</v>
      </c>
      <c r="BA741" s="75" t="e">
        <f>R741*VLOOKUP($B741,DM_HHDV!$B$5:$H$1050,6,0)</f>
        <v>#N/A</v>
      </c>
      <c r="BB741" s="75" t="e">
        <f>R741*VLOOKUP($B741,DM_HHDV!$B$5:$H$1050,7,0)</f>
        <v>#N/A</v>
      </c>
      <c r="BC741" s="75" t="e">
        <f>G741*VLOOKUP($B741,DM_HHDV!$B$5:$K$1050,8,0)</f>
        <v>#N/A</v>
      </c>
      <c r="BD741" s="75" t="e">
        <f>G741*VLOOKUP($B741,DM_HHDV!$B$5:$K$1050,9,0)</f>
        <v>#N/A</v>
      </c>
      <c r="BE741" s="75" t="e">
        <f>G741*VLOOKUP($B741,DM_HHDV!$B$5:$K$1050,10,0)</f>
        <v>#N/A</v>
      </c>
      <c r="BF741" s="75" t="e">
        <f>H741*VLOOKUP($B741,DM_HHDV!$B$5:$K$1050,8,0)</f>
        <v>#N/A</v>
      </c>
      <c r="BG741" s="75" t="e">
        <f>H741*VLOOKUP($B741,DM_HHDV!$B$5:$K$1050,9,0)</f>
        <v>#N/A</v>
      </c>
      <c r="BH741" s="75" t="e">
        <f>H741*VLOOKUP($B741,DM_HHDV!$B$5:$K$1050,10,0)</f>
        <v>#N/A</v>
      </c>
      <c r="BI741" s="75" t="e">
        <f>I741*VLOOKUP($B741,DM_HHDV!$B$5:$K$1050,8,0)</f>
        <v>#N/A</v>
      </c>
      <c r="BJ741" s="75" t="e">
        <f>I741*VLOOKUP($B741,DM_HHDV!$B$5:$K$1050,9,0)</f>
        <v>#N/A</v>
      </c>
      <c r="BK741" s="75" t="e">
        <f>I741*VLOOKUP($B741,DM_HHDV!$B$5:$K$1050,10,0)</f>
        <v>#N/A</v>
      </c>
      <c r="BL741" s="75" t="e">
        <f>J741*VLOOKUP($B741,DM_HHDV!$B$5:$K$1050,8,0)</f>
        <v>#N/A</v>
      </c>
      <c r="BM741" s="75" t="e">
        <f>J741*VLOOKUP($B741,DM_HHDV!$B$5:$K$1050,9,0)</f>
        <v>#N/A</v>
      </c>
      <c r="BN741" s="75" t="e">
        <f>J741*VLOOKUP($B741,DM_HHDV!$B$5:$K$1050,10,0)</f>
        <v>#N/A</v>
      </c>
      <c r="BO741" s="75" t="e">
        <f>K741*VLOOKUP($B741,DM_HHDV!$B$5:$K$1050,8,0)</f>
        <v>#N/A</v>
      </c>
      <c r="BP741" s="75" t="e">
        <f>K741*VLOOKUP($B741,DM_HHDV!$B$5:$K$1050,9,0)</f>
        <v>#N/A</v>
      </c>
      <c r="BQ741" s="75" t="e">
        <f>K741*VLOOKUP($B741,DM_HHDV!$B$5:$K$1050,10,0)</f>
        <v>#N/A</v>
      </c>
      <c r="BR741" s="75" t="e">
        <f>L741*VLOOKUP($B741,DM_HHDV!$B$5:$K$1050,8,0)</f>
        <v>#N/A</v>
      </c>
      <c r="BS741" s="75" t="e">
        <f>L741*VLOOKUP($B741,DM_HHDV!$B$5:$K$1050,9,0)</f>
        <v>#N/A</v>
      </c>
      <c r="BT741" s="75" t="e">
        <f>L741*VLOOKUP($B741,DM_HHDV!$B$5:$K$1050,10,0)</f>
        <v>#N/A</v>
      </c>
      <c r="BU741" s="75" t="e">
        <f>M741*VLOOKUP($B741,DM_HHDV!$B$5:$K$1050,8,0)</f>
        <v>#N/A</v>
      </c>
      <c r="BV741" s="75" t="e">
        <f>M741*VLOOKUP($B741,DM_HHDV!$B$5:$K$1050,9,0)</f>
        <v>#N/A</v>
      </c>
      <c r="BW741" s="75" t="e">
        <f>M741*VLOOKUP($B741,DM_HHDV!$B$5:$K$1050,10,0)</f>
        <v>#N/A</v>
      </c>
      <c r="BX741" s="75" t="e">
        <f>N741*VLOOKUP($B741,DM_HHDV!$B$5:$K$1050,8,0)</f>
        <v>#N/A</v>
      </c>
      <c r="BY741" s="75" t="e">
        <f>N741*VLOOKUP($B741,DM_HHDV!$B$5:$K$1050,9,0)</f>
        <v>#N/A</v>
      </c>
      <c r="BZ741" s="75" t="e">
        <f>N741*VLOOKUP($B741,DM_HHDV!$B$5:$K$1050,10,0)</f>
        <v>#N/A</v>
      </c>
      <c r="CA741" s="75" t="e">
        <f>O741*VLOOKUP($B741,DM_HHDV!$B$5:$K$1050,8,0)</f>
        <v>#N/A</v>
      </c>
      <c r="CB741" s="75" t="e">
        <f>O741*VLOOKUP($B741,DM_HHDV!$B$5:$K$1050,9,0)</f>
        <v>#N/A</v>
      </c>
      <c r="CC741" s="75" t="e">
        <f>O741*VLOOKUP($B741,DM_HHDV!$B$5:$K$1050,10,0)</f>
        <v>#N/A</v>
      </c>
      <c r="CD741" s="75" t="e">
        <f>P741*VLOOKUP($B741,DM_HHDV!$B$5:$K$1050,8,0)</f>
        <v>#N/A</v>
      </c>
      <c r="CE741" s="75" t="e">
        <f>P741*VLOOKUP($B741,DM_HHDV!$B$5:$K$1050,9,0)</f>
        <v>#N/A</v>
      </c>
      <c r="CF741" s="75" t="e">
        <f>P741*VLOOKUP($B741,DM_HHDV!$B$5:$K$1050,10,0)</f>
        <v>#N/A</v>
      </c>
      <c r="CG741" s="75" t="e">
        <f>Q741*VLOOKUP($B741,DM_HHDV!$B$5:$K$1050,8,0)</f>
        <v>#N/A</v>
      </c>
      <c r="CH741" s="75" t="e">
        <f>Q741*VLOOKUP($B741,DM_HHDV!$B$5:$K$1050,9,0)</f>
        <v>#N/A</v>
      </c>
      <c r="CI741" s="75" t="e">
        <f>Q741*VLOOKUP($B741,DM_HHDV!$B$5:$K$1050,10,0)</f>
        <v>#N/A</v>
      </c>
      <c r="CJ741" s="75" t="e">
        <f>R741*VLOOKUP($B741,DM_HHDV!$B$5:$K$1050,8,0)</f>
        <v>#N/A</v>
      </c>
      <c r="CK741" s="75" t="e">
        <f>R741*VLOOKUP($B741,DM_HHDV!$B$5:$K$1050,9,0)</f>
        <v>#N/A</v>
      </c>
      <c r="CL741" s="75" t="e">
        <f>R741*VLOOKUP($B741,DM_HHDV!$B$5:$K$1050,10,0)</f>
        <v>#N/A</v>
      </c>
    </row>
    <row r="742" spans="1:90">
      <c r="A742" s="21">
        <f>DM_HHDV!A741</f>
        <v>0</v>
      </c>
      <c r="B742" s="22"/>
      <c r="C742" s="22"/>
      <c r="D742" s="62">
        <f>IFERROR(VLOOKUP(B742,DM_HHDV!$B$5:$E$1050,3,0),0)</f>
        <v>0</v>
      </c>
      <c r="E742" s="67">
        <f>IFERROR(VLOOKUP(B742,DM_HHDV!$B$5:$E$1050,4,0),0)</f>
        <v>0</v>
      </c>
      <c r="F742" s="74">
        <f t="shared" si="11"/>
        <v>0</v>
      </c>
      <c r="G742" s="23"/>
      <c r="H742" s="65"/>
      <c r="I742" s="65"/>
      <c r="J742" s="65"/>
      <c r="K742" s="65"/>
      <c r="L742" s="65"/>
      <c r="M742" s="65"/>
      <c r="N742" s="65"/>
      <c r="O742" s="65"/>
      <c r="P742" s="65"/>
      <c r="Q742" s="65"/>
      <c r="R742" s="65"/>
      <c r="S742" s="75" t="e">
        <f>G742*VLOOKUP($B742,DM_HHDV!$B$5:$H$1050,5,0)</f>
        <v>#N/A</v>
      </c>
      <c r="T742" s="75" t="e">
        <f>G742*VLOOKUP($B742,DM_HHDV!$B$5:$H$1050,6,0)</f>
        <v>#N/A</v>
      </c>
      <c r="U742" s="75" t="e">
        <f>G742*VLOOKUP($B742,DM_HHDV!$B$5:$H$1050,7,0)</f>
        <v>#N/A</v>
      </c>
      <c r="V742" s="75" t="e">
        <f>H742*VLOOKUP($B742,DM_HHDV!$B$5:$H$1050,5,0)</f>
        <v>#N/A</v>
      </c>
      <c r="W742" s="75" t="e">
        <f>H742*VLOOKUP($B742,DM_HHDV!$B$5:$H$1050,6,0)</f>
        <v>#N/A</v>
      </c>
      <c r="X742" s="75" t="e">
        <f>H742*VLOOKUP($B742,DM_HHDV!$B$5:$H$1050,7,0)</f>
        <v>#N/A</v>
      </c>
      <c r="Y742" s="75" t="e">
        <f>I742*VLOOKUP($B742,DM_HHDV!$B$5:$H$1050,5,0)</f>
        <v>#N/A</v>
      </c>
      <c r="Z742" s="75" t="e">
        <f>I742*VLOOKUP($B742,DM_HHDV!$B$5:$H$1050,6,0)</f>
        <v>#N/A</v>
      </c>
      <c r="AA742" s="75" t="e">
        <f>I742*VLOOKUP($B742,DM_HHDV!$B$5:$H$1050,7,0)</f>
        <v>#N/A</v>
      </c>
      <c r="AB742" s="75" t="e">
        <f>J742*VLOOKUP($B742,DM_HHDV!$B$5:$H$1050,5,0)</f>
        <v>#N/A</v>
      </c>
      <c r="AC742" s="75" t="e">
        <f>J742*VLOOKUP($B742,DM_HHDV!$B$5:$H$1050,6,0)</f>
        <v>#N/A</v>
      </c>
      <c r="AD742" s="75" t="e">
        <f>J742*VLOOKUP($B742,DM_HHDV!$B$5:$H$1050,7,0)</f>
        <v>#N/A</v>
      </c>
      <c r="AE742" s="75" t="e">
        <f>K742*VLOOKUP($B742,DM_HHDV!$B$5:$H$1050,5,0)</f>
        <v>#N/A</v>
      </c>
      <c r="AF742" s="75" t="e">
        <f>K742*VLOOKUP($B742,DM_HHDV!$B$5:$H$1050,6,0)</f>
        <v>#N/A</v>
      </c>
      <c r="AG742" s="75" t="e">
        <f>K742*VLOOKUP($B742,DM_HHDV!$B$5:$H$1050,7,0)</f>
        <v>#N/A</v>
      </c>
      <c r="AH742" s="75" t="e">
        <f>L742*VLOOKUP($B742,DM_HHDV!$B$5:$H$1050,5,0)</f>
        <v>#N/A</v>
      </c>
      <c r="AI742" s="75" t="e">
        <f>L742*VLOOKUP($B742,DM_HHDV!$B$5:$H$1050,6,0)</f>
        <v>#N/A</v>
      </c>
      <c r="AJ742" s="75" t="e">
        <f>L742*VLOOKUP($B742,DM_HHDV!$B$5:$H$1050,7,0)</f>
        <v>#N/A</v>
      </c>
      <c r="AK742" s="75" t="e">
        <f>M742*VLOOKUP($B742,DM_HHDV!$B$5:$H$1050,5,0)</f>
        <v>#N/A</v>
      </c>
      <c r="AL742" s="75" t="e">
        <f>M742*VLOOKUP($B742,DM_HHDV!$B$5:$H$1050,6,0)</f>
        <v>#N/A</v>
      </c>
      <c r="AM742" s="75" t="e">
        <f>M742*VLOOKUP($B742,DM_HHDV!$B$5:$H$1050,7,0)</f>
        <v>#N/A</v>
      </c>
      <c r="AN742" s="75" t="e">
        <f>N742*VLOOKUP($B742,DM_HHDV!$B$5:$H$1050,5,0)</f>
        <v>#N/A</v>
      </c>
      <c r="AO742" s="75" t="e">
        <f>N742*VLOOKUP($B742,DM_HHDV!$B$5:$H$1050,6,0)</f>
        <v>#N/A</v>
      </c>
      <c r="AP742" s="75" t="e">
        <f>N742*VLOOKUP($B742,DM_HHDV!$B$5:$H$1050,7,0)</f>
        <v>#N/A</v>
      </c>
      <c r="AQ742" s="75" t="e">
        <f>O742*VLOOKUP($B742,DM_HHDV!$B$5:$H$1050,5,0)</f>
        <v>#N/A</v>
      </c>
      <c r="AR742" s="75" t="e">
        <f>O742*VLOOKUP($B742,DM_HHDV!$B$5:$H$1050,6,0)</f>
        <v>#N/A</v>
      </c>
      <c r="AS742" s="75" t="e">
        <f>O742*VLOOKUP($B742,DM_HHDV!$B$5:$H$1050,7,0)</f>
        <v>#N/A</v>
      </c>
      <c r="AT742" s="75" t="e">
        <f>P742*VLOOKUP($B742,DM_HHDV!$B$5:$H$1050,5,0)</f>
        <v>#N/A</v>
      </c>
      <c r="AU742" s="75" t="e">
        <f>P742*VLOOKUP($B742,DM_HHDV!$B$5:$H$1050,6,0)</f>
        <v>#N/A</v>
      </c>
      <c r="AV742" s="75" t="e">
        <f>P742*VLOOKUP($B742,DM_HHDV!$B$5:$H$1050,7,0)</f>
        <v>#N/A</v>
      </c>
      <c r="AW742" s="75" t="e">
        <f>Q742*VLOOKUP($B742,DM_HHDV!$B$5:$H$1050,5,0)</f>
        <v>#N/A</v>
      </c>
      <c r="AX742" s="75" t="e">
        <f>Q742*VLOOKUP($B742,DM_HHDV!$B$5:$H$1050,6,0)</f>
        <v>#N/A</v>
      </c>
      <c r="AY742" s="75" t="e">
        <f>Q742*VLOOKUP($B742,DM_HHDV!$B$5:$H$1050,7,0)</f>
        <v>#N/A</v>
      </c>
      <c r="AZ742" s="75" t="e">
        <f>R742*VLOOKUP($B742,DM_HHDV!$B$5:$H$1050,5,0)</f>
        <v>#N/A</v>
      </c>
      <c r="BA742" s="75" t="e">
        <f>R742*VLOOKUP($B742,DM_HHDV!$B$5:$H$1050,6,0)</f>
        <v>#N/A</v>
      </c>
      <c r="BB742" s="75" t="e">
        <f>R742*VLOOKUP($B742,DM_HHDV!$B$5:$H$1050,7,0)</f>
        <v>#N/A</v>
      </c>
      <c r="BC742" s="75" t="e">
        <f>G742*VLOOKUP($B742,DM_HHDV!$B$5:$K$1050,8,0)</f>
        <v>#N/A</v>
      </c>
      <c r="BD742" s="75" t="e">
        <f>G742*VLOOKUP($B742,DM_HHDV!$B$5:$K$1050,9,0)</f>
        <v>#N/A</v>
      </c>
      <c r="BE742" s="75" t="e">
        <f>G742*VLOOKUP($B742,DM_HHDV!$B$5:$K$1050,10,0)</f>
        <v>#N/A</v>
      </c>
      <c r="BF742" s="75" t="e">
        <f>H742*VLOOKUP($B742,DM_HHDV!$B$5:$K$1050,8,0)</f>
        <v>#N/A</v>
      </c>
      <c r="BG742" s="75" t="e">
        <f>H742*VLOOKUP($B742,DM_HHDV!$B$5:$K$1050,9,0)</f>
        <v>#N/A</v>
      </c>
      <c r="BH742" s="75" t="e">
        <f>H742*VLOOKUP($B742,DM_HHDV!$B$5:$K$1050,10,0)</f>
        <v>#N/A</v>
      </c>
      <c r="BI742" s="75" t="e">
        <f>I742*VLOOKUP($B742,DM_HHDV!$B$5:$K$1050,8,0)</f>
        <v>#N/A</v>
      </c>
      <c r="BJ742" s="75" t="e">
        <f>I742*VLOOKUP($B742,DM_HHDV!$B$5:$K$1050,9,0)</f>
        <v>#N/A</v>
      </c>
      <c r="BK742" s="75" t="e">
        <f>I742*VLOOKUP($B742,DM_HHDV!$B$5:$K$1050,10,0)</f>
        <v>#N/A</v>
      </c>
      <c r="BL742" s="75" t="e">
        <f>J742*VLOOKUP($B742,DM_HHDV!$B$5:$K$1050,8,0)</f>
        <v>#N/A</v>
      </c>
      <c r="BM742" s="75" t="e">
        <f>J742*VLOOKUP($B742,DM_HHDV!$B$5:$K$1050,9,0)</f>
        <v>#N/A</v>
      </c>
      <c r="BN742" s="75" t="e">
        <f>J742*VLOOKUP($B742,DM_HHDV!$B$5:$K$1050,10,0)</f>
        <v>#N/A</v>
      </c>
      <c r="BO742" s="75" t="e">
        <f>K742*VLOOKUP($B742,DM_HHDV!$B$5:$K$1050,8,0)</f>
        <v>#N/A</v>
      </c>
      <c r="BP742" s="75" t="e">
        <f>K742*VLOOKUP($B742,DM_HHDV!$B$5:$K$1050,9,0)</f>
        <v>#N/A</v>
      </c>
      <c r="BQ742" s="75" t="e">
        <f>K742*VLOOKUP($B742,DM_HHDV!$B$5:$K$1050,10,0)</f>
        <v>#N/A</v>
      </c>
      <c r="BR742" s="75" t="e">
        <f>L742*VLOOKUP($B742,DM_HHDV!$B$5:$K$1050,8,0)</f>
        <v>#N/A</v>
      </c>
      <c r="BS742" s="75" t="e">
        <f>L742*VLOOKUP($B742,DM_HHDV!$B$5:$K$1050,9,0)</f>
        <v>#N/A</v>
      </c>
      <c r="BT742" s="75" t="e">
        <f>L742*VLOOKUP($B742,DM_HHDV!$B$5:$K$1050,10,0)</f>
        <v>#N/A</v>
      </c>
      <c r="BU742" s="75" t="e">
        <f>M742*VLOOKUP($B742,DM_HHDV!$B$5:$K$1050,8,0)</f>
        <v>#N/A</v>
      </c>
      <c r="BV742" s="75" t="e">
        <f>M742*VLOOKUP($B742,DM_HHDV!$B$5:$K$1050,9,0)</f>
        <v>#N/A</v>
      </c>
      <c r="BW742" s="75" t="e">
        <f>M742*VLOOKUP($B742,DM_HHDV!$B$5:$K$1050,10,0)</f>
        <v>#N/A</v>
      </c>
      <c r="BX742" s="75" t="e">
        <f>N742*VLOOKUP($B742,DM_HHDV!$B$5:$K$1050,8,0)</f>
        <v>#N/A</v>
      </c>
      <c r="BY742" s="75" t="e">
        <f>N742*VLOOKUP($B742,DM_HHDV!$B$5:$K$1050,9,0)</f>
        <v>#N/A</v>
      </c>
      <c r="BZ742" s="75" t="e">
        <f>N742*VLOOKUP($B742,DM_HHDV!$B$5:$K$1050,10,0)</f>
        <v>#N/A</v>
      </c>
      <c r="CA742" s="75" t="e">
        <f>O742*VLOOKUP($B742,DM_HHDV!$B$5:$K$1050,8,0)</f>
        <v>#N/A</v>
      </c>
      <c r="CB742" s="75" t="e">
        <f>O742*VLOOKUP($B742,DM_HHDV!$B$5:$K$1050,9,0)</f>
        <v>#N/A</v>
      </c>
      <c r="CC742" s="75" t="e">
        <f>O742*VLOOKUP($B742,DM_HHDV!$B$5:$K$1050,10,0)</f>
        <v>#N/A</v>
      </c>
      <c r="CD742" s="75" t="e">
        <f>P742*VLOOKUP($B742,DM_HHDV!$B$5:$K$1050,8,0)</f>
        <v>#N/A</v>
      </c>
      <c r="CE742" s="75" t="e">
        <f>P742*VLOOKUP($B742,DM_HHDV!$B$5:$K$1050,9,0)</f>
        <v>#N/A</v>
      </c>
      <c r="CF742" s="75" t="e">
        <f>P742*VLOOKUP($B742,DM_HHDV!$B$5:$K$1050,10,0)</f>
        <v>#N/A</v>
      </c>
      <c r="CG742" s="75" t="e">
        <f>Q742*VLOOKUP($B742,DM_HHDV!$B$5:$K$1050,8,0)</f>
        <v>#N/A</v>
      </c>
      <c r="CH742" s="75" t="e">
        <f>Q742*VLOOKUP($B742,DM_HHDV!$B$5:$K$1050,9,0)</f>
        <v>#N/A</v>
      </c>
      <c r="CI742" s="75" t="e">
        <f>Q742*VLOOKUP($B742,DM_HHDV!$B$5:$K$1050,10,0)</f>
        <v>#N/A</v>
      </c>
      <c r="CJ742" s="75" t="e">
        <f>R742*VLOOKUP($B742,DM_HHDV!$B$5:$K$1050,8,0)</f>
        <v>#N/A</v>
      </c>
      <c r="CK742" s="75" t="e">
        <f>R742*VLOOKUP($B742,DM_HHDV!$B$5:$K$1050,9,0)</f>
        <v>#N/A</v>
      </c>
      <c r="CL742" s="75" t="e">
        <f>R742*VLOOKUP($B742,DM_HHDV!$B$5:$K$1050,10,0)</f>
        <v>#N/A</v>
      </c>
    </row>
    <row r="743" spans="1:90">
      <c r="A743" s="21">
        <f>DM_HHDV!A742</f>
        <v>0</v>
      </c>
      <c r="B743" s="22"/>
      <c r="C743" s="22"/>
      <c r="D743" s="62">
        <f>IFERROR(VLOOKUP(B743,DM_HHDV!$B$5:$E$1050,3,0),0)</f>
        <v>0</v>
      </c>
      <c r="E743" s="67">
        <f>IFERROR(VLOOKUP(B743,DM_HHDV!$B$5:$E$1050,4,0),0)</f>
        <v>0</v>
      </c>
      <c r="F743" s="74">
        <f t="shared" si="11"/>
        <v>0</v>
      </c>
      <c r="G743" s="23"/>
      <c r="H743" s="65"/>
      <c r="I743" s="65"/>
      <c r="J743" s="65"/>
      <c r="K743" s="65"/>
      <c r="L743" s="65"/>
      <c r="M743" s="65"/>
      <c r="N743" s="65"/>
      <c r="O743" s="65"/>
      <c r="P743" s="65"/>
      <c r="Q743" s="65"/>
      <c r="R743" s="65"/>
      <c r="S743" s="75" t="e">
        <f>G743*VLOOKUP($B743,DM_HHDV!$B$5:$H$1050,5,0)</f>
        <v>#N/A</v>
      </c>
      <c r="T743" s="75" t="e">
        <f>G743*VLOOKUP($B743,DM_HHDV!$B$5:$H$1050,6,0)</f>
        <v>#N/A</v>
      </c>
      <c r="U743" s="75" t="e">
        <f>G743*VLOOKUP($B743,DM_HHDV!$B$5:$H$1050,7,0)</f>
        <v>#N/A</v>
      </c>
      <c r="V743" s="75" t="e">
        <f>H743*VLOOKUP($B743,DM_HHDV!$B$5:$H$1050,5,0)</f>
        <v>#N/A</v>
      </c>
      <c r="W743" s="75" t="e">
        <f>H743*VLOOKUP($B743,DM_HHDV!$B$5:$H$1050,6,0)</f>
        <v>#N/A</v>
      </c>
      <c r="X743" s="75" t="e">
        <f>H743*VLOOKUP($B743,DM_HHDV!$B$5:$H$1050,7,0)</f>
        <v>#N/A</v>
      </c>
      <c r="Y743" s="75" t="e">
        <f>I743*VLOOKUP($B743,DM_HHDV!$B$5:$H$1050,5,0)</f>
        <v>#N/A</v>
      </c>
      <c r="Z743" s="75" t="e">
        <f>I743*VLOOKUP($B743,DM_HHDV!$B$5:$H$1050,6,0)</f>
        <v>#N/A</v>
      </c>
      <c r="AA743" s="75" t="e">
        <f>I743*VLOOKUP($B743,DM_HHDV!$B$5:$H$1050,7,0)</f>
        <v>#N/A</v>
      </c>
      <c r="AB743" s="75" t="e">
        <f>J743*VLOOKUP($B743,DM_HHDV!$B$5:$H$1050,5,0)</f>
        <v>#N/A</v>
      </c>
      <c r="AC743" s="75" t="e">
        <f>J743*VLOOKUP($B743,DM_HHDV!$B$5:$H$1050,6,0)</f>
        <v>#N/A</v>
      </c>
      <c r="AD743" s="75" t="e">
        <f>J743*VLOOKUP($B743,DM_HHDV!$B$5:$H$1050,7,0)</f>
        <v>#N/A</v>
      </c>
      <c r="AE743" s="75" t="e">
        <f>K743*VLOOKUP($B743,DM_HHDV!$B$5:$H$1050,5,0)</f>
        <v>#N/A</v>
      </c>
      <c r="AF743" s="75" t="e">
        <f>K743*VLOOKUP($B743,DM_HHDV!$B$5:$H$1050,6,0)</f>
        <v>#N/A</v>
      </c>
      <c r="AG743" s="75" t="e">
        <f>K743*VLOOKUP($B743,DM_HHDV!$B$5:$H$1050,7,0)</f>
        <v>#N/A</v>
      </c>
      <c r="AH743" s="75" t="e">
        <f>L743*VLOOKUP($B743,DM_HHDV!$B$5:$H$1050,5,0)</f>
        <v>#N/A</v>
      </c>
      <c r="AI743" s="75" t="e">
        <f>L743*VLOOKUP($B743,DM_HHDV!$B$5:$H$1050,6,0)</f>
        <v>#N/A</v>
      </c>
      <c r="AJ743" s="75" t="e">
        <f>L743*VLOOKUP($B743,DM_HHDV!$B$5:$H$1050,7,0)</f>
        <v>#N/A</v>
      </c>
      <c r="AK743" s="75" t="e">
        <f>M743*VLOOKUP($B743,DM_HHDV!$B$5:$H$1050,5,0)</f>
        <v>#N/A</v>
      </c>
      <c r="AL743" s="75" t="e">
        <f>M743*VLOOKUP($B743,DM_HHDV!$B$5:$H$1050,6,0)</f>
        <v>#N/A</v>
      </c>
      <c r="AM743" s="75" t="e">
        <f>M743*VLOOKUP($B743,DM_HHDV!$B$5:$H$1050,7,0)</f>
        <v>#N/A</v>
      </c>
      <c r="AN743" s="75" t="e">
        <f>N743*VLOOKUP($B743,DM_HHDV!$B$5:$H$1050,5,0)</f>
        <v>#N/A</v>
      </c>
      <c r="AO743" s="75" t="e">
        <f>N743*VLOOKUP($B743,DM_HHDV!$B$5:$H$1050,6,0)</f>
        <v>#N/A</v>
      </c>
      <c r="AP743" s="75" t="e">
        <f>N743*VLOOKUP($B743,DM_HHDV!$B$5:$H$1050,7,0)</f>
        <v>#N/A</v>
      </c>
      <c r="AQ743" s="75" t="e">
        <f>O743*VLOOKUP($B743,DM_HHDV!$B$5:$H$1050,5,0)</f>
        <v>#N/A</v>
      </c>
      <c r="AR743" s="75" t="e">
        <f>O743*VLOOKUP($B743,DM_HHDV!$B$5:$H$1050,6,0)</f>
        <v>#N/A</v>
      </c>
      <c r="AS743" s="75" t="e">
        <f>O743*VLOOKUP($B743,DM_HHDV!$B$5:$H$1050,7,0)</f>
        <v>#N/A</v>
      </c>
      <c r="AT743" s="75" t="e">
        <f>P743*VLOOKUP($B743,DM_HHDV!$B$5:$H$1050,5,0)</f>
        <v>#N/A</v>
      </c>
      <c r="AU743" s="75" t="e">
        <f>P743*VLOOKUP($B743,DM_HHDV!$B$5:$H$1050,6,0)</f>
        <v>#N/A</v>
      </c>
      <c r="AV743" s="75" t="e">
        <f>P743*VLOOKUP($B743,DM_HHDV!$B$5:$H$1050,7,0)</f>
        <v>#N/A</v>
      </c>
      <c r="AW743" s="75" t="e">
        <f>Q743*VLOOKUP($B743,DM_HHDV!$B$5:$H$1050,5,0)</f>
        <v>#N/A</v>
      </c>
      <c r="AX743" s="75" t="e">
        <f>Q743*VLOOKUP($B743,DM_HHDV!$B$5:$H$1050,6,0)</f>
        <v>#N/A</v>
      </c>
      <c r="AY743" s="75" t="e">
        <f>Q743*VLOOKUP($B743,DM_HHDV!$B$5:$H$1050,7,0)</f>
        <v>#N/A</v>
      </c>
      <c r="AZ743" s="75" t="e">
        <f>R743*VLOOKUP($B743,DM_HHDV!$B$5:$H$1050,5,0)</f>
        <v>#N/A</v>
      </c>
      <c r="BA743" s="75" t="e">
        <f>R743*VLOOKUP($B743,DM_HHDV!$B$5:$H$1050,6,0)</f>
        <v>#N/A</v>
      </c>
      <c r="BB743" s="75" t="e">
        <f>R743*VLOOKUP($B743,DM_HHDV!$B$5:$H$1050,7,0)</f>
        <v>#N/A</v>
      </c>
      <c r="BC743" s="75" t="e">
        <f>G743*VLOOKUP($B743,DM_HHDV!$B$5:$K$1050,8,0)</f>
        <v>#N/A</v>
      </c>
      <c r="BD743" s="75" t="e">
        <f>G743*VLOOKUP($B743,DM_HHDV!$B$5:$K$1050,9,0)</f>
        <v>#N/A</v>
      </c>
      <c r="BE743" s="75" t="e">
        <f>G743*VLOOKUP($B743,DM_HHDV!$B$5:$K$1050,10,0)</f>
        <v>#N/A</v>
      </c>
      <c r="BF743" s="75" t="e">
        <f>H743*VLOOKUP($B743,DM_HHDV!$B$5:$K$1050,8,0)</f>
        <v>#N/A</v>
      </c>
      <c r="BG743" s="75" t="e">
        <f>H743*VLOOKUP($B743,DM_HHDV!$B$5:$K$1050,9,0)</f>
        <v>#N/A</v>
      </c>
      <c r="BH743" s="75" t="e">
        <f>H743*VLOOKUP($B743,DM_HHDV!$B$5:$K$1050,10,0)</f>
        <v>#N/A</v>
      </c>
      <c r="BI743" s="75" t="e">
        <f>I743*VLOOKUP($B743,DM_HHDV!$B$5:$K$1050,8,0)</f>
        <v>#N/A</v>
      </c>
      <c r="BJ743" s="75" t="e">
        <f>I743*VLOOKUP($B743,DM_HHDV!$B$5:$K$1050,9,0)</f>
        <v>#N/A</v>
      </c>
      <c r="BK743" s="75" t="e">
        <f>I743*VLOOKUP($B743,DM_HHDV!$B$5:$K$1050,10,0)</f>
        <v>#N/A</v>
      </c>
      <c r="BL743" s="75" t="e">
        <f>J743*VLOOKUP($B743,DM_HHDV!$B$5:$K$1050,8,0)</f>
        <v>#N/A</v>
      </c>
      <c r="BM743" s="75" t="e">
        <f>J743*VLOOKUP($B743,DM_HHDV!$B$5:$K$1050,9,0)</f>
        <v>#N/A</v>
      </c>
      <c r="BN743" s="75" t="e">
        <f>J743*VLOOKUP($B743,DM_HHDV!$B$5:$K$1050,10,0)</f>
        <v>#N/A</v>
      </c>
      <c r="BO743" s="75" t="e">
        <f>K743*VLOOKUP($B743,DM_HHDV!$B$5:$K$1050,8,0)</f>
        <v>#N/A</v>
      </c>
      <c r="BP743" s="75" t="e">
        <f>K743*VLOOKUP($B743,DM_HHDV!$B$5:$K$1050,9,0)</f>
        <v>#N/A</v>
      </c>
      <c r="BQ743" s="75" t="e">
        <f>K743*VLOOKUP($B743,DM_HHDV!$B$5:$K$1050,10,0)</f>
        <v>#N/A</v>
      </c>
      <c r="BR743" s="75" t="e">
        <f>L743*VLOOKUP($B743,DM_HHDV!$B$5:$K$1050,8,0)</f>
        <v>#N/A</v>
      </c>
      <c r="BS743" s="75" t="e">
        <f>L743*VLOOKUP($B743,DM_HHDV!$B$5:$K$1050,9,0)</f>
        <v>#N/A</v>
      </c>
      <c r="BT743" s="75" t="e">
        <f>L743*VLOOKUP($B743,DM_HHDV!$B$5:$K$1050,10,0)</f>
        <v>#N/A</v>
      </c>
      <c r="BU743" s="75" t="e">
        <f>M743*VLOOKUP($B743,DM_HHDV!$B$5:$K$1050,8,0)</f>
        <v>#N/A</v>
      </c>
      <c r="BV743" s="75" t="e">
        <f>M743*VLOOKUP($B743,DM_HHDV!$B$5:$K$1050,9,0)</f>
        <v>#N/A</v>
      </c>
      <c r="BW743" s="75" t="e">
        <f>M743*VLOOKUP($B743,DM_HHDV!$B$5:$K$1050,10,0)</f>
        <v>#N/A</v>
      </c>
      <c r="BX743" s="75" t="e">
        <f>N743*VLOOKUP($B743,DM_HHDV!$B$5:$K$1050,8,0)</f>
        <v>#N/A</v>
      </c>
      <c r="BY743" s="75" t="e">
        <f>N743*VLOOKUP($B743,DM_HHDV!$B$5:$K$1050,9,0)</f>
        <v>#N/A</v>
      </c>
      <c r="BZ743" s="75" t="e">
        <f>N743*VLOOKUP($B743,DM_HHDV!$B$5:$K$1050,10,0)</f>
        <v>#N/A</v>
      </c>
      <c r="CA743" s="75" t="e">
        <f>O743*VLOOKUP($B743,DM_HHDV!$B$5:$K$1050,8,0)</f>
        <v>#N/A</v>
      </c>
      <c r="CB743" s="75" t="e">
        <f>O743*VLOOKUP($B743,DM_HHDV!$B$5:$K$1050,9,0)</f>
        <v>#N/A</v>
      </c>
      <c r="CC743" s="75" t="e">
        <f>O743*VLOOKUP($B743,DM_HHDV!$B$5:$K$1050,10,0)</f>
        <v>#N/A</v>
      </c>
      <c r="CD743" s="75" t="e">
        <f>P743*VLOOKUP($B743,DM_HHDV!$B$5:$K$1050,8,0)</f>
        <v>#N/A</v>
      </c>
      <c r="CE743" s="75" t="e">
        <f>P743*VLOOKUP($B743,DM_HHDV!$B$5:$K$1050,9,0)</f>
        <v>#N/A</v>
      </c>
      <c r="CF743" s="75" t="e">
        <f>P743*VLOOKUP($B743,DM_HHDV!$B$5:$K$1050,10,0)</f>
        <v>#N/A</v>
      </c>
      <c r="CG743" s="75" t="e">
        <f>Q743*VLOOKUP($B743,DM_HHDV!$B$5:$K$1050,8,0)</f>
        <v>#N/A</v>
      </c>
      <c r="CH743" s="75" t="e">
        <f>Q743*VLOOKUP($B743,DM_HHDV!$B$5:$K$1050,9,0)</f>
        <v>#N/A</v>
      </c>
      <c r="CI743" s="75" t="e">
        <f>Q743*VLOOKUP($B743,DM_HHDV!$B$5:$K$1050,10,0)</f>
        <v>#N/A</v>
      </c>
      <c r="CJ743" s="75" t="e">
        <f>R743*VLOOKUP($B743,DM_HHDV!$B$5:$K$1050,8,0)</f>
        <v>#N/A</v>
      </c>
      <c r="CK743" s="75" t="e">
        <f>R743*VLOOKUP($B743,DM_HHDV!$B$5:$K$1050,9,0)</f>
        <v>#N/A</v>
      </c>
      <c r="CL743" s="75" t="e">
        <f>R743*VLOOKUP($B743,DM_HHDV!$B$5:$K$1050,10,0)</f>
        <v>#N/A</v>
      </c>
    </row>
    <row r="744" spans="1:90">
      <c r="A744" s="21">
        <f>DM_HHDV!A743</f>
        <v>0</v>
      </c>
      <c r="B744" s="22"/>
      <c r="C744" s="22"/>
      <c r="D744" s="62">
        <f>IFERROR(VLOOKUP(B744,DM_HHDV!$B$5:$E$1050,3,0),0)</f>
        <v>0</v>
      </c>
      <c r="E744" s="67">
        <f>IFERROR(VLOOKUP(B744,DM_HHDV!$B$5:$E$1050,4,0),0)</f>
        <v>0</v>
      </c>
      <c r="F744" s="74">
        <f t="shared" si="11"/>
        <v>0</v>
      </c>
      <c r="G744" s="23"/>
      <c r="H744" s="65"/>
      <c r="I744" s="65"/>
      <c r="J744" s="65"/>
      <c r="K744" s="65"/>
      <c r="L744" s="65"/>
      <c r="M744" s="65"/>
      <c r="N744" s="65"/>
      <c r="O744" s="65"/>
      <c r="P744" s="65"/>
      <c r="Q744" s="65"/>
      <c r="R744" s="65"/>
      <c r="S744" s="75" t="e">
        <f>G744*VLOOKUP($B744,DM_HHDV!$B$5:$H$1050,5,0)</f>
        <v>#N/A</v>
      </c>
      <c r="T744" s="75" t="e">
        <f>G744*VLOOKUP($B744,DM_HHDV!$B$5:$H$1050,6,0)</f>
        <v>#N/A</v>
      </c>
      <c r="U744" s="75" t="e">
        <f>G744*VLOOKUP($B744,DM_HHDV!$B$5:$H$1050,7,0)</f>
        <v>#N/A</v>
      </c>
      <c r="V744" s="75" t="e">
        <f>H744*VLOOKUP($B744,DM_HHDV!$B$5:$H$1050,5,0)</f>
        <v>#N/A</v>
      </c>
      <c r="W744" s="75" t="e">
        <f>H744*VLOOKUP($B744,DM_HHDV!$B$5:$H$1050,6,0)</f>
        <v>#N/A</v>
      </c>
      <c r="X744" s="75" t="e">
        <f>H744*VLOOKUP($B744,DM_HHDV!$B$5:$H$1050,7,0)</f>
        <v>#N/A</v>
      </c>
      <c r="Y744" s="75" t="e">
        <f>I744*VLOOKUP($B744,DM_HHDV!$B$5:$H$1050,5,0)</f>
        <v>#N/A</v>
      </c>
      <c r="Z744" s="75" t="e">
        <f>I744*VLOOKUP($B744,DM_HHDV!$B$5:$H$1050,6,0)</f>
        <v>#N/A</v>
      </c>
      <c r="AA744" s="75" t="e">
        <f>I744*VLOOKUP($B744,DM_HHDV!$B$5:$H$1050,7,0)</f>
        <v>#N/A</v>
      </c>
      <c r="AB744" s="75" t="e">
        <f>J744*VLOOKUP($B744,DM_HHDV!$B$5:$H$1050,5,0)</f>
        <v>#N/A</v>
      </c>
      <c r="AC744" s="75" t="e">
        <f>J744*VLOOKUP($B744,DM_HHDV!$B$5:$H$1050,6,0)</f>
        <v>#N/A</v>
      </c>
      <c r="AD744" s="75" t="e">
        <f>J744*VLOOKUP($B744,DM_HHDV!$B$5:$H$1050,7,0)</f>
        <v>#N/A</v>
      </c>
      <c r="AE744" s="75" t="e">
        <f>K744*VLOOKUP($B744,DM_HHDV!$B$5:$H$1050,5,0)</f>
        <v>#N/A</v>
      </c>
      <c r="AF744" s="75" t="e">
        <f>K744*VLOOKUP($B744,DM_HHDV!$B$5:$H$1050,6,0)</f>
        <v>#N/A</v>
      </c>
      <c r="AG744" s="75" t="e">
        <f>K744*VLOOKUP($B744,DM_HHDV!$B$5:$H$1050,7,0)</f>
        <v>#N/A</v>
      </c>
      <c r="AH744" s="75" t="e">
        <f>L744*VLOOKUP($B744,DM_HHDV!$B$5:$H$1050,5,0)</f>
        <v>#N/A</v>
      </c>
      <c r="AI744" s="75" t="e">
        <f>L744*VLOOKUP($B744,DM_HHDV!$B$5:$H$1050,6,0)</f>
        <v>#N/A</v>
      </c>
      <c r="AJ744" s="75" t="e">
        <f>L744*VLOOKUP($B744,DM_HHDV!$B$5:$H$1050,7,0)</f>
        <v>#N/A</v>
      </c>
      <c r="AK744" s="75" t="e">
        <f>M744*VLOOKUP($B744,DM_HHDV!$B$5:$H$1050,5,0)</f>
        <v>#N/A</v>
      </c>
      <c r="AL744" s="75" t="e">
        <f>M744*VLOOKUP($B744,DM_HHDV!$B$5:$H$1050,6,0)</f>
        <v>#N/A</v>
      </c>
      <c r="AM744" s="75" t="e">
        <f>M744*VLOOKUP($B744,DM_HHDV!$B$5:$H$1050,7,0)</f>
        <v>#N/A</v>
      </c>
      <c r="AN744" s="75" t="e">
        <f>N744*VLOOKUP($B744,DM_HHDV!$B$5:$H$1050,5,0)</f>
        <v>#N/A</v>
      </c>
      <c r="AO744" s="75" t="e">
        <f>N744*VLOOKUP($B744,DM_HHDV!$B$5:$H$1050,6,0)</f>
        <v>#N/A</v>
      </c>
      <c r="AP744" s="75" t="e">
        <f>N744*VLOOKUP($B744,DM_HHDV!$B$5:$H$1050,7,0)</f>
        <v>#N/A</v>
      </c>
      <c r="AQ744" s="75" t="e">
        <f>O744*VLOOKUP($B744,DM_HHDV!$B$5:$H$1050,5,0)</f>
        <v>#N/A</v>
      </c>
      <c r="AR744" s="75" t="e">
        <f>O744*VLOOKUP($B744,DM_HHDV!$B$5:$H$1050,6,0)</f>
        <v>#N/A</v>
      </c>
      <c r="AS744" s="75" t="e">
        <f>O744*VLOOKUP($B744,DM_HHDV!$B$5:$H$1050,7,0)</f>
        <v>#N/A</v>
      </c>
      <c r="AT744" s="75" t="e">
        <f>P744*VLOOKUP($B744,DM_HHDV!$B$5:$H$1050,5,0)</f>
        <v>#N/A</v>
      </c>
      <c r="AU744" s="75" t="e">
        <f>P744*VLOOKUP($B744,DM_HHDV!$B$5:$H$1050,6,0)</f>
        <v>#N/A</v>
      </c>
      <c r="AV744" s="75" t="e">
        <f>P744*VLOOKUP($B744,DM_HHDV!$B$5:$H$1050,7,0)</f>
        <v>#N/A</v>
      </c>
      <c r="AW744" s="75" t="e">
        <f>Q744*VLOOKUP($B744,DM_HHDV!$B$5:$H$1050,5,0)</f>
        <v>#N/A</v>
      </c>
      <c r="AX744" s="75" t="e">
        <f>Q744*VLOOKUP($B744,DM_HHDV!$B$5:$H$1050,6,0)</f>
        <v>#N/A</v>
      </c>
      <c r="AY744" s="75" t="e">
        <f>Q744*VLOOKUP($B744,DM_HHDV!$B$5:$H$1050,7,0)</f>
        <v>#N/A</v>
      </c>
      <c r="AZ744" s="75" t="e">
        <f>R744*VLOOKUP($B744,DM_HHDV!$B$5:$H$1050,5,0)</f>
        <v>#N/A</v>
      </c>
      <c r="BA744" s="75" t="e">
        <f>R744*VLOOKUP($B744,DM_HHDV!$B$5:$H$1050,6,0)</f>
        <v>#N/A</v>
      </c>
      <c r="BB744" s="75" t="e">
        <f>R744*VLOOKUP($B744,DM_HHDV!$B$5:$H$1050,7,0)</f>
        <v>#N/A</v>
      </c>
      <c r="BC744" s="75" t="e">
        <f>G744*VLOOKUP($B744,DM_HHDV!$B$5:$K$1050,8,0)</f>
        <v>#N/A</v>
      </c>
      <c r="BD744" s="75" t="e">
        <f>G744*VLOOKUP($B744,DM_HHDV!$B$5:$K$1050,9,0)</f>
        <v>#N/A</v>
      </c>
      <c r="BE744" s="75" t="e">
        <f>G744*VLOOKUP($B744,DM_HHDV!$B$5:$K$1050,10,0)</f>
        <v>#N/A</v>
      </c>
      <c r="BF744" s="75" t="e">
        <f>H744*VLOOKUP($B744,DM_HHDV!$B$5:$K$1050,8,0)</f>
        <v>#N/A</v>
      </c>
      <c r="BG744" s="75" t="e">
        <f>H744*VLOOKUP($B744,DM_HHDV!$B$5:$K$1050,9,0)</f>
        <v>#N/A</v>
      </c>
      <c r="BH744" s="75" t="e">
        <f>H744*VLOOKUP($B744,DM_HHDV!$B$5:$K$1050,10,0)</f>
        <v>#N/A</v>
      </c>
      <c r="BI744" s="75" t="e">
        <f>I744*VLOOKUP($B744,DM_HHDV!$B$5:$K$1050,8,0)</f>
        <v>#N/A</v>
      </c>
      <c r="BJ744" s="75" t="e">
        <f>I744*VLOOKUP($B744,DM_HHDV!$B$5:$K$1050,9,0)</f>
        <v>#N/A</v>
      </c>
      <c r="BK744" s="75" t="e">
        <f>I744*VLOOKUP($B744,DM_HHDV!$B$5:$K$1050,10,0)</f>
        <v>#N/A</v>
      </c>
      <c r="BL744" s="75" t="e">
        <f>J744*VLOOKUP($B744,DM_HHDV!$B$5:$K$1050,8,0)</f>
        <v>#N/A</v>
      </c>
      <c r="BM744" s="75" t="e">
        <f>J744*VLOOKUP($B744,DM_HHDV!$B$5:$K$1050,9,0)</f>
        <v>#N/A</v>
      </c>
      <c r="BN744" s="75" t="e">
        <f>J744*VLOOKUP($B744,DM_HHDV!$B$5:$K$1050,10,0)</f>
        <v>#N/A</v>
      </c>
      <c r="BO744" s="75" t="e">
        <f>K744*VLOOKUP($B744,DM_HHDV!$B$5:$K$1050,8,0)</f>
        <v>#N/A</v>
      </c>
      <c r="BP744" s="75" t="e">
        <f>K744*VLOOKUP($B744,DM_HHDV!$B$5:$K$1050,9,0)</f>
        <v>#N/A</v>
      </c>
      <c r="BQ744" s="75" t="e">
        <f>K744*VLOOKUP($B744,DM_HHDV!$B$5:$K$1050,10,0)</f>
        <v>#N/A</v>
      </c>
      <c r="BR744" s="75" t="e">
        <f>L744*VLOOKUP($B744,DM_HHDV!$B$5:$K$1050,8,0)</f>
        <v>#N/A</v>
      </c>
      <c r="BS744" s="75" t="e">
        <f>L744*VLOOKUP($B744,DM_HHDV!$B$5:$K$1050,9,0)</f>
        <v>#N/A</v>
      </c>
      <c r="BT744" s="75" t="e">
        <f>L744*VLOOKUP($B744,DM_HHDV!$B$5:$K$1050,10,0)</f>
        <v>#N/A</v>
      </c>
      <c r="BU744" s="75" t="e">
        <f>M744*VLOOKUP($B744,DM_HHDV!$B$5:$K$1050,8,0)</f>
        <v>#N/A</v>
      </c>
      <c r="BV744" s="75" t="e">
        <f>M744*VLOOKUP($B744,DM_HHDV!$B$5:$K$1050,9,0)</f>
        <v>#N/A</v>
      </c>
      <c r="BW744" s="75" t="e">
        <f>M744*VLOOKUP($B744,DM_HHDV!$B$5:$K$1050,10,0)</f>
        <v>#N/A</v>
      </c>
      <c r="BX744" s="75" t="e">
        <f>N744*VLOOKUP($B744,DM_HHDV!$B$5:$K$1050,8,0)</f>
        <v>#N/A</v>
      </c>
      <c r="BY744" s="75" t="e">
        <f>N744*VLOOKUP($B744,DM_HHDV!$B$5:$K$1050,9,0)</f>
        <v>#N/A</v>
      </c>
      <c r="BZ744" s="75" t="e">
        <f>N744*VLOOKUP($B744,DM_HHDV!$B$5:$K$1050,10,0)</f>
        <v>#N/A</v>
      </c>
      <c r="CA744" s="75" t="e">
        <f>O744*VLOOKUP($B744,DM_HHDV!$B$5:$K$1050,8,0)</f>
        <v>#N/A</v>
      </c>
      <c r="CB744" s="75" t="e">
        <f>O744*VLOOKUP($B744,DM_HHDV!$B$5:$K$1050,9,0)</f>
        <v>#N/A</v>
      </c>
      <c r="CC744" s="75" t="e">
        <f>O744*VLOOKUP($B744,DM_HHDV!$B$5:$K$1050,10,0)</f>
        <v>#N/A</v>
      </c>
      <c r="CD744" s="75" t="e">
        <f>P744*VLOOKUP($B744,DM_HHDV!$B$5:$K$1050,8,0)</f>
        <v>#N/A</v>
      </c>
      <c r="CE744" s="75" t="e">
        <f>P744*VLOOKUP($B744,DM_HHDV!$B$5:$K$1050,9,0)</f>
        <v>#N/A</v>
      </c>
      <c r="CF744" s="75" t="e">
        <f>P744*VLOOKUP($B744,DM_HHDV!$B$5:$K$1050,10,0)</f>
        <v>#N/A</v>
      </c>
      <c r="CG744" s="75" t="e">
        <f>Q744*VLOOKUP($B744,DM_HHDV!$B$5:$K$1050,8,0)</f>
        <v>#N/A</v>
      </c>
      <c r="CH744" s="75" t="e">
        <f>Q744*VLOOKUP($B744,DM_HHDV!$B$5:$K$1050,9,0)</f>
        <v>#N/A</v>
      </c>
      <c r="CI744" s="75" t="e">
        <f>Q744*VLOOKUP($B744,DM_HHDV!$B$5:$K$1050,10,0)</f>
        <v>#N/A</v>
      </c>
      <c r="CJ744" s="75" t="e">
        <f>R744*VLOOKUP($B744,DM_HHDV!$B$5:$K$1050,8,0)</f>
        <v>#N/A</v>
      </c>
      <c r="CK744" s="75" t="e">
        <f>R744*VLOOKUP($B744,DM_HHDV!$B$5:$K$1050,9,0)</f>
        <v>#N/A</v>
      </c>
      <c r="CL744" s="75" t="e">
        <f>R744*VLOOKUP($B744,DM_HHDV!$B$5:$K$1050,10,0)</f>
        <v>#N/A</v>
      </c>
    </row>
    <row r="745" spans="1:90">
      <c r="A745" s="21">
        <f>DM_HHDV!A744</f>
        <v>0</v>
      </c>
      <c r="B745" s="22"/>
      <c r="C745" s="22"/>
      <c r="D745" s="62">
        <f>IFERROR(VLOOKUP(B745,DM_HHDV!$B$5:$E$1050,3,0),0)</f>
        <v>0</v>
      </c>
      <c r="E745" s="67">
        <f>IFERROR(VLOOKUP(B745,DM_HHDV!$B$5:$E$1050,4,0),0)</f>
        <v>0</v>
      </c>
      <c r="F745" s="74">
        <f t="shared" si="11"/>
        <v>0</v>
      </c>
      <c r="G745" s="23"/>
      <c r="H745" s="65"/>
      <c r="I745" s="65"/>
      <c r="J745" s="65"/>
      <c r="K745" s="65"/>
      <c r="L745" s="65"/>
      <c r="M745" s="65"/>
      <c r="N745" s="65"/>
      <c r="O745" s="65"/>
      <c r="P745" s="65"/>
      <c r="Q745" s="65"/>
      <c r="R745" s="65"/>
      <c r="S745" s="75" t="e">
        <f>G745*VLOOKUP($B745,DM_HHDV!$B$5:$H$1050,5,0)</f>
        <v>#N/A</v>
      </c>
      <c r="T745" s="75" t="e">
        <f>G745*VLOOKUP($B745,DM_HHDV!$B$5:$H$1050,6,0)</f>
        <v>#N/A</v>
      </c>
      <c r="U745" s="75" t="e">
        <f>G745*VLOOKUP($B745,DM_HHDV!$B$5:$H$1050,7,0)</f>
        <v>#N/A</v>
      </c>
      <c r="V745" s="75" t="e">
        <f>H745*VLOOKUP($B745,DM_HHDV!$B$5:$H$1050,5,0)</f>
        <v>#N/A</v>
      </c>
      <c r="W745" s="75" t="e">
        <f>H745*VLOOKUP($B745,DM_HHDV!$B$5:$H$1050,6,0)</f>
        <v>#N/A</v>
      </c>
      <c r="X745" s="75" t="e">
        <f>H745*VLOOKUP($B745,DM_HHDV!$B$5:$H$1050,7,0)</f>
        <v>#N/A</v>
      </c>
      <c r="Y745" s="75" t="e">
        <f>I745*VLOOKUP($B745,DM_HHDV!$B$5:$H$1050,5,0)</f>
        <v>#N/A</v>
      </c>
      <c r="Z745" s="75" t="e">
        <f>I745*VLOOKUP($B745,DM_HHDV!$B$5:$H$1050,6,0)</f>
        <v>#N/A</v>
      </c>
      <c r="AA745" s="75" t="e">
        <f>I745*VLOOKUP($B745,DM_HHDV!$B$5:$H$1050,7,0)</f>
        <v>#N/A</v>
      </c>
      <c r="AB745" s="75" t="e">
        <f>J745*VLOOKUP($B745,DM_HHDV!$B$5:$H$1050,5,0)</f>
        <v>#N/A</v>
      </c>
      <c r="AC745" s="75" t="e">
        <f>J745*VLOOKUP($B745,DM_HHDV!$B$5:$H$1050,6,0)</f>
        <v>#N/A</v>
      </c>
      <c r="AD745" s="75" t="e">
        <f>J745*VLOOKUP($B745,DM_HHDV!$B$5:$H$1050,7,0)</f>
        <v>#N/A</v>
      </c>
      <c r="AE745" s="75" t="e">
        <f>K745*VLOOKUP($B745,DM_HHDV!$B$5:$H$1050,5,0)</f>
        <v>#N/A</v>
      </c>
      <c r="AF745" s="75" t="e">
        <f>K745*VLOOKUP($B745,DM_HHDV!$B$5:$H$1050,6,0)</f>
        <v>#N/A</v>
      </c>
      <c r="AG745" s="75" t="e">
        <f>K745*VLOOKUP($B745,DM_HHDV!$B$5:$H$1050,7,0)</f>
        <v>#N/A</v>
      </c>
      <c r="AH745" s="75" t="e">
        <f>L745*VLOOKUP($B745,DM_HHDV!$B$5:$H$1050,5,0)</f>
        <v>#N/A</v>
      </c>
      <c r="AI745" s="75" t="e">
        <f>L745*VLOOKUP($B745,DM_HHDV!$B$5:$H$1050,6,0)</f>
        <v>#N/A</v>
      </c>
      <c r="AJ745" s="75" t="e">
        <f>L745*VLOOKUP($B745,DM_HHDV!$B$5:$H$1050,7,0)</f>
        <v>#N/A</v>
      </c>
      <c r="AK745" s="75" t="e">
        <f>M745*VLOOKUP($B745,DM_HHDV!$B$5:$H$1050,5,0)</f>
        <v>#N/A</v>
      </c>
      <c r="AL745" s="75" t="e">
        <f>M745*VLOOKUP($B745,DM_HHDV!$B$5:$H$1050,6,0)</f>
        <v>#N/A</v>
      </c>
      <c r="AM745" s="75" t="e">
        <f>M745*VLOOKUP($B745,DM_HHDV!$B$5:$H$1050,7,0)</f>
        <v>#N/A</v>
      </c>
      <c r="AN745" s="75" t="e">
        <f>N745*VLOOKUP($B745,DM_HHDV!$B$5:$H$1050,5,0)</f>
        <v>#N/A</v>
      </c>
      <c r="AO745" s="75" t="e">
        <f>N745*VLOOKUP($B745,DM_HHDV!$B$5:$H$1050,6,0)</f>
        <v>#N/A</v>
      </c>
      <c r="AP745" s="75" t="e">
        <f>N745*VLOOKUP($B745,DM_HHDV!$B$5:$H$1050,7,0)</f>
        <v>#N/A</v>
      </c>
      <c r="AQ745" s="75" t="e">
        <f>O745*VLOOKUP($B745,DM_HHDV!$B$5:$H$1050,5,0)</f>
        <v>#N/A</v>
      </c>
      <c r="AR745" s="75" t="e">
        <f>O745*VLOOKUP($B745,DM_HHDV!$B$5:$H$1050,6,0)</f>
        <v>#N/A</v>
      </c>
      <c r="AS745" s="75" t="e">
        <f>O745*VLOOKUP($B745,DM_HHDV!$B$5:$H$1050,7,0)</f>
        <v>#N/A</v>
      </c>
      <c r="AT745" s="75" t="e">
        <f>P745*VLOOKUP($B745,DM_HHDV!$B$5:$H$1050,5,0)</f>
        <v>#N/A</v>
      </c>
      <c r="AU745" s="75" t="e">
        <f>P745*VLOOKUP($B745,DM_HHDV!$B$5:$H$1050,6,0)</f>
        <v>#N/A</v>
      </c>
      <c r="AV745" s="75" t="e">
        <f>P745*VLOOKUP($B745,DM_HHDV!$B$5:$H$1050,7,0)</f>
        <v>#N/A</v>
      </c>
      <c r="AW745" s="75" t="e">
        <f>Q745*VLOOKUP($B745,DM_HHDV!$B$5:$H$1050,5,0)</f>
        <v>#N/A</v>
      </c>
      <c r="AX745" s="75" t="e">
        <f>Q745*VLOOKUP($B745,DM_HHDV!$B$5:$H$1050,6,0)</f>
        <v>#N/A</v>
      </c>
      <c r="AY745" s="75" t="e">
        <f>Q745*VLOOKUP($B745,DM_HHDV!$B$5:$H$1050,7,0)</f>
        <v>#N/A</v>
      </c>
      <c r="AZ745" s="75" t="e">
        <f>R745*VLOOKUP($B745,DM_HHDV!$B$5:$H$1050,5,0)</f>
        <v>#N/A</v>
      </c>
      <c r="BA745" s="75" t="e">
        <f>R745*VLOOKUP($B745,DM_HHDV!$B$5:$H$1050,6,0)</f>
        <v>#N/A</v>
      </c>
      <c r="BB745" s="75" t="e">
        <f>R745*VLOOKUP($B745,DM_HHDV!$B$5:$H$1050,7,0)</f>
        <v>#N/A</v>
      </c>
      <c r="BC745" s="75" t="e">
        <f>G745*VLOOKUP($B745,DM_HHDV!$B$5:$K$1050,8,0)</f>
        <v>#N/A</v>
      </c>
      <c r="BD745" s="75" t="e">
        <f>G745*VLOOKUP($B745,DM_HHDV!$B$5:$K$1050,9,0)</f>
        <v>#N/A</v>
      </c>
      <c r="BE745" s="75" t="e">
        <f>G745*VLOOKUP($B745,DM_HHDV!$B$5:$K$1050,10,0)</f>
        <v>#N/A</v>
      </c>
      <c r="BF745" s="75" t="e">
        <f>H745*VLOOKUP($B745,DM_HHDV!$B$5:$K$1050,8,0)</f>
        <v>#N/A</v>
      </c>
      <c r="BG745" s="75" t="e">
        <f>H745*VLOOKUP($B745,DM_HHDV!$B$5:$K$1050,9,0)</f>
        <v>#N/A</v>
      </c>
      <c r="BH745" s="75" t="e">
        <f>H745*VLOOKUP($B745,DM_HHDV!$B$5:$K$1050,10,0)</f>
        <v>#N/A</v>
      </c>
      <c r="BI745" s="75" t="e">
        <f>I745*VLOOKUP($B745,DM_HHDV!$B$5:$K$1050,8,0)</f>
        <v>#N/A</v>
      </c>
      <c r="BJ745" s="75" t="e">
        <f>I745*VLOOKUP($B745,DM_HHDV!$B$5:$K$1050,9,0)</f>
        <v>#N/A</v>
      </c>
      <c r="BK745" s="75" t="e">
        <f>I745*VLOOKUP($B745,DM_HHDV!$B$5:$K$1050,10,0)</f>
        <v>#N/A</v>
      </c>
      <c r="BL745" s="75" t="e">
        <f>J745*VLOOKUP($B745,DM_HHDV!$B$5:$K$1050,8,0)</f>
        <v>#N/A</v>
      </c>
      <c r="BM745" s="75" t="e">
        <f>J745*VLOOKUP($B745,DM_HHDV!$B$5:$K$1050,9,0)</f>
        <v>#N/A</v>
      </c>
      <c r="BN745" s="75" t="e">
        <f>J745*VLOOKUP($B745,DM_HHDV!$B$5:$K$1050,10,0)</f>
        <v>#N/A</v>
      </c>
      <c r="BO745" s="75" t="e">
        <f>K745*VLOOKUP($B745,DM_HHDV!$B$5:$K$1050,8,0)</f>
        <v>#N/A</v>
      </c>
      <c r="BP745" s="75" t="e">
        <f>K745*VLOOKUP($B745,DM_HHDV!$B$5:$K$1050,9,0)</f>
        <v>#N/A</v>
      </c>
      <c r="BQ745" s="75" t="e">
        <f>K745*VLOOKUP($B745,DM_HHDV!$B$5:$K$1050,10,0)</f>
        <v>#N/A</v>
      </c>
      <c r="BR745" s="75" t="e">
        <f>L745*VLOOKUP($B745,DM_HHDV!$B$5:$K$1050,8,0)</f>
        <v>#N/A</v>
      </c>
      <c r="BS745" s="75" t="e">
        <f>L745*VLOOKUP($B745,DM_HHDV!$B$5:$K$1050,9,0)</f>
        <v>#N/A</v>
      </c>
      <c r="BT745" s="75" t="e">
        <f>L745*VLOOKUP($B745,DM_HHDV!$B$5:$K$1050,10,0)</f>
        <v>#N/A</v>
      </c>
      <c r="BU745" s="75" t="e">
        <f>M745*VLOOKUP($B745,DM_HHDV!$B$5:$K$1050,8,0)</f>
        <v>#N/A</v>
      </c>
      <c r="BV745" s="75" t="e">
        <f>M745*VLOOKUP($B745,DM_HHDV!$B$5:$K$1050,9,0)</f>
        <v>#N/A</v>
      </c>
      <c r="BW745" s="75" t="e">
        <f>M745*VLOOKUP($B745,DM_HHDV!$B$5:$K$1050,10,0)</f>
        <v>#N/A</v>
      </c>
      <c r="BX745" s="75" t="e">
        <f>N745*VLOOKUP($B745,DM_HHDV!$B$5:$K$1050,8,0)</f>
        <v>#N/A</v>
      </c>
      <c r="BY745" s="75" t="e">
        <f>N745*VLOOKUP($B745,DM_HHDV!$B$5:$K$1050,9,0)</f>
        <v>#N/A</v>
      </c>
      <c r="BZ745" s="75" t="e">
        <f>N745*VLOOKUP($B745,DM_HHDV!$B$5:$K$1050,10,0)</f>
        <v>#N/A</v>
      </c>
      <c r="CA745" s="75" t="e">
        <f>O745*VLOOKUP($B745,DM_HHDV!$B$5:$K$1050,8,0)</f>
        <v>#N/A</v>
      </c>
      <c r="CB745" s="75" t="e">
        <f>O745*VLOOKUP($B745,DM_HHDV!$B$5:$K$1050,9,0)</f>
        <v>#N/A</v>
      </c>
      <c r="CC745" s="75" t="e">
        <f>O745*VLOOKUP($B745,DM_HHDV!$B$5:$K$1050,10,0)</f>
        <v>#N/A</v>
      </c>
      <c r="CD745" s="75" t="e">
        <f>P745*VLOOKUP($B745,DM_HHDV!$B$5:$K$1050,8,0)</f>
        <v>#N/A</v>
      </c>
      <c r="CE745" s="75" t="e">
        <f>P745*VLOOKUP($B745,DM_HHDV!$B$5:$K$1050,9,0)</f>
        <v>#N/A</v>
      </c>
      <c r="CF745" s="75" t="e">
        <f>P745*VLOOKUP($B745,DM_HHDV!$B$5:$K$1050,10,0)</f>
        <v>#N/A</v>
      </c>
      <c r="CG745" s="75" t="e">
        <f>Q745*VLOOKUP($B745,DM_HHDV!$B$5:$K$1050,8,0)</f>
        <v>#N/A</v>
      </c>
      <c r="CH745" s="75" t="e">
        <f>Q745*VLOOKUP($B745,DM_HHDV!$B$5:$K$1050,9,0)</f>
        <v>#N/A</v>
      </c>
      <c r="CI745" s="75" t="e">
        <f>Q745*VLOOKUP($B745,DM_HHDV!$B$5:$K$1050,10,0)</f>
        <v>#N/A</v>
      </c>
      <c r="CJ745" s="75" t="e">
        <f>R745*VLOOKUP($B745,DM_HHDV!$B$5:$K$1050,8,0)</f>
        <v>#N/A</v>
      </c>
      <c r="CK745" s="75" t="e">
        <f>R745*VLOOKUP($B745,DM_HHDV!$B$5:$K$1050,9,0)</f>
        <v>#N/A</v>
      </c>
      <c r="CL745" s="75" t="e">
        <f>R745*VLOOKUP($B745,DM_HHDV!$B$5:$K$1050,10,0)</f>
        <v>#N/A</v>
      </c>
    </row>
    <row r="746" spans="1:90">
      <c r="A746" s="21">
        <f>DM_HHDV!A745</f>
        <v>0</v>
      </c>
      <c r="B746" s="22"/>
      <c r="C746" s="22"/>
      <c r="D746" s="62">
        <f>IFERROR(VLOOKUP(B746,DM_HHDV!$B$5:$E$1050,3,0),0)</f>
        <v>0</v>
      </c>
      <c r="E746" s="67">
        <f>IFERROR(VLOOKUP(B746,DM_HHDV!$B$5:$E$1050,4,0),0)</f>
        <v>0</v>
      </c>
      <c r="F746" s="74">
        <f t="shared" si="11"/>
        <v>0</v>
      </c>
      <c r="G746" s="23"/>
      <c r="H746" s="65"/>
      <c r="I746" s="65"/>
      <c r="J746" s="65"/>
      <c r="K746" s="65"/>
      <c r="L746" s="65"/>
      <c r="M746" s="65"/>
      <c r="N746" s="65"/>
      <c r="O746" s="65"/>
      <c r="P746" s="65"/>
      <c r="Q746" s="65"/>
      <c r="R746" s="65"/>
      <c r="S746" s="75" t="e">
        <f>G746*VLOOKUP($B746,DM_HHDV!$B$5:$H$1050,5,0)</f>
        <v>#N/A</v>
      </c>
      <c r="T746" s="75" t="e">
        <f>G746*VLOOKUP($B746,DM_HHDV!$B$5:$H$1050,6,0)</f>
        <v>#N/A</v>
      </c>
      <c r="U746" s="75" t="e">
        <f>G746*VLOOKUP($B746,DM_HHDV!$B$5:$H$1050,7,0)</f>
        <v>#N/A</v>
      </c>
      <c r="V746" s="75" t="e">
        <f>H746*VLOOKUP($B746,DM_HHDV!$B$5:$H$1050,5,0)</f>
        <v>#N/A</v>
      </c>
      <c r="W746" s="75" t="e">
        <f>H746*VLOOKUP($B746,DM_HHDV!$B$5:$H$1050,6,0)</f>
        <v>#N/A</v>
      </c>
      <c r="X746" s="75" t="e">
        <f>H746*VLOOKUP($B746,DM_HHDV!$B$5:$H$1050,7,0)</f>
        <v>#N/A</v>
      </c>
      <c r="Y746" s="75" t="e">
        <f>I746*VLOOKUP($B746,DM_HHDV!$B$5:$H$1050,5,0)</f>
        <v>#N/A</v>
      </c>
      <c r="Z746" s="75" t="e">
        <f>I746*VLOOKUP($B746,DM_HHDV!$B$5:$H$1050,6,0)</f>
        <v>#N/A</v>
      </c>
      <c r="AA746" s="75" t="e">
        <f>I746*VLOOKUP($B746,DM_HHDV!$B$5:$H$1050,7,0)</f>
        <v>#N/A</v>
      </c>
      <c r="AB746" s="75" t="e">
        <f>J746*VLOOKUP($B746,DM_HHDV!$B$5:$H$1050,5,0)</f>
        <v>#N/A</v>
      </c>
      <c r="AC746" s="75" t="e">
        <f>J746*VLOOKUP($B746,DM_HHDV!$B$5:$H$1050,6,0)</f>
        <v>#N/A</v>
      </c>
      <c r="AD746" s="75" t="e">
        <f>J746*VLOOKUP($B746,DM_HHDV!$B$5:$H$1050,7,0)</f>
        <v>#N/A</v>
      </c>
      <c r="AE746" s="75" t="e">
        <f>K746*VLOOKUP($B746,DM_HHDV!$B$5:$H$1050,5,0)</f>
        <v>#N/A</v>
      </c>
      <c r="AF746" s="75" t="e">
        <f>K746*VLOOKUP($B746,DM_HHDV!$B$5:$H$1050,6,0)</f>
        <v>#N/A</v>
      </c>
      <c r="AG746" s="75" t="e">
        <f>K746*VLOOKUP($B746,DM_HHDV!$B$5:$H$1050,7,0)</f>
        <v>#N/A</v>
      </c>
      <c r="AH746" s="75" t="e">
        <f>L746*VLOOKUP($B746,DM_HHDV!$B$5:$H$1050,5,0)</f>
        <v>#N/A</v>
      </c>
      <c r="AI746" s="75" t="e">
        <f>L746*VLOOKUP($B746,DM_HHDV!$B$5:$H$1050,6,0)</f>
        <v>#N/A</v>
      </c>
      <c r="AJ746" s="75" t="e">
        <f>L746*VLOOKUP($B746,DM_HHDV!$B$5:$H$1050,7,0)</f>
        <v>#N/A</v>
      </c>
      <c r="AK746" s="75" t="e">
        <f>M746*VLOOKUP($B746,DM_HHDV!$B$5:$H$1050,5,0)</f>
        <v>#N/A</v>
      </c>
      <c r="AL746" s="75" t="e">
        <f>M746*VLOOKUP($B746,DM_HHDV!$B$5:$H$1050,6,0)</f>
        <v>#N/A</v>
      </c>
      <c r="AM746" s="75" t="e">
        <f>M746*VLOOKUP($B746,DM_HHDV!$B$5:$H$1050,7,0)</f>
        <v>#N/A</v>
      </c>
      <c r="AN746" s="75" t="e">
        <f>N746*VLOOKUP($B746,DM_HHDV!$B$5:$H$1050,5,0)</f>
        <v>#N/A</v>
      </c>
      <c r="AO746" s="75" t="e">
        <f>N746*VLOOKUP($B746,DM_HHDV!$B$5:$H$1050,6,0)</f>
        <v>#N/A</v>
      </c>
      <c r="AP746" s="75" t="e">
        <f>N746*VLOOKUP($B746,DM_HHDV!$B$5:$H$1050,7,0)</f>
        <v>#N/A</v>
      </c>
      <c r="AQ746" s="75" t="e">
        <f>O746*VLOOKUP($B746,DM_HHDV!$B$5:$H$1050,5,0)</f>
        <v>#N/A</v>
      </c>
      <c r="AR746" s="75" t="e">
        <f>O746*VLOOKUP($B746,DM_HHDV!$B$5:$H$1050,6,0)</f>
        <v>#N/A</v>
      </c>
      <c r="AS746" s="75" t="e">
        <f>O746*VLOOKUP($B746,DM_HHDV!$B$5:$H$1050,7,0)</f>
        <v>#N/A</v>
      </c>
      <c r="AT746" s="75" t="e">
        <f>P746*VLOOKUP($B746,DM_HHDV!$B$5:$H$1050,5,0)</f>
        <v>#N/A</v>
      </c>
      <c r="AU746" s="75" t="e">
        <f>P746*VLOOKUP($B746,DM_HHDV!$B$5:$H$1050,6,0)</f>
        <v>#N/A</v>
      </c>
      <c r="AV746" s="75" t="e">
        <f>P746*VLOOKUP($B746,DM_HHDV!$B$5:$H$1050,7,0)</f>
        <v>#N/A</v>
      </c>
      <c r="AW746" s="75" t="e">
        <f>Q746*VLOOKUP($B746,DM_HHDV!$B$5:$H$1050,5,0)</f>
        <v>#N/A</v>
      </c>
      <c r="AX746" s="75" t="e">
        <f>Q746*VLOOKUP($B746,DM_HHDV!$B$5:$H$1050,6,0)</f>
        <v>#N/A</v>
      </c>
      <c r="AY746" s="75" t="e">
        <f>Q746*VLOOKUP($B746,DM_HHDV!$B$5:$H$1050,7,0)</f>
        <v>#N/A</v>
      </c>
      <c r="AZ746" s="75" t="e">
        <f>R746*VLOOKUP($B746,DM_HHDV!$B$5:$H$1050,5,0)</f>
        <v>#N/A</v>
      </c>
      <c r="BA746" s="75" t="e">
        <f>R746*VLOOKUP($B746,DM_HHDV!$B$5:$H$1050,6,0)</f>
        <v>#N/A</v>
      </c>
      <c r="BB746" s="75" t="e">
        <f>R746*VLOOKUP($B746,DM_HHDV!$B$5:$H$1050,7,0)</f>
        <v>#N/A</v>
      </c>
      <c r="BC746" s="75" t="e">
        <f>G746*VLOOKUP($B746,DM_HHDV!$B$5:$K$1050,8,0)</f>
        <v>#N/A</v>
      </c>
      <c r="BD746" s="75" t="e">
        <f>G746*VLOOKUP($B746,DM_HHDV!$B$5:$K$1050,9,0)</f>
        <v>#N/A</v>
      </c>
      <c r="BE746" s="75" t="e">
        <f>G746*VLOOKUP($B746,DM_HHDV!$B$5:$K$1050,10,0)</f>
        <v>#N/A</v>
      </c>
      <c r="BF746" s="75" t="e">
        <f>H746*VLOOKUP($B746,DM_HHDV!$B$5:$K$1050,8,0)</f>
        <v>#N/A</v>
      </c>
      <c r="BG746" s="75" t="e">
        <f>H746*VLOOKUP($B746,DM_HHDV!$B$5:$K$1050,9,0)</f>
        <v>#N/A</v>
      </c>
      <c r="BH746" s="75" t="e">
        <f>H746*VLOOKUP($B746,DM_HHDV!$B$5:$K$1050,10,0)</f>
        <v>#N/A</v>
      </c>
      <c r="BI746" s="75" t="e">
        <f>I746*VLOOKUP($B746,DM_HHDV!$B$5:$K$1050,8,0)</f>
        <v>#N/A</v>
      </c>
      <c r="BJ746" s="75" t="e">
        <f>I746*VLOOKUP($B746,DM_HHDV!$B$5:$K$1050,9,0)</f>
        <v>#N/A</v>
      </c>
      <c r="BK746" s="75" t="e">
        <f>I746*VLOOKUP($B746,DM_HHDV!$B$5:$K$1050,10,0)</f>
        <v>#N/A</v>
      </c>
      <c r="BL746" s="75" t="e">
        <f>J746*VLOOKUP($B746,DM_HHDV!$B$5:$K$1050,8,0)</f>
        <v>#N/A</v>
      </c>
      <c r="BM746" s="75" t="e">
        <f>J746*VLOOKUP($B746,DM_HHDV!$B$5:$K$1050,9,0)</f>
        <v>#N/A</v>
      </c>
      <c r="BN746" s="75" t="e">
        <f>J746*VLOOKUP($B746,DM_HHDV!$B$5:$K$1050,10,0)</f>
        <v>#N/A</v>
      </c>
      <c r="BO746" s="75" t="e">
        <f>K746*VLOOKUP($B746,DM_HHDV!$B$5:$K$1050,8,0)</f>
        <v>#N/A</v>
      </c>
      <c r="BP746" s="75" t="e">
        <f>K746*VLOOKUP($B746,DM_HHDV!$B$5:$K$1050,9,0)</f>
        <v>#N/A</v>
      </c>
      <c r="BQ746" s="75" t="e">
        <f>K746*VLOOKUP($B746,DM_HHDV!$B$5:$K$1050,10,0)</f>
        <v>#N/A</v>
      </c>
      <c r="BR746" s="75" t="e">
        <f>L746*VLOOKUP($B746,DM_HHDV!$B$5:$K$1050,8,0)</f>
        <v>#N/A</v>
      </c>
      <c r="BS746" s="75" t="e">
        <f>L746*VLOOKUP($B746,DM_HHDV!$B$5:$K$1050,9,0)</f>
        <v>#N/A</v>
      </c>
      <c r="BT746" s="75" t="e">
        <f>L746*VLOOKUP($B746,DM_HHDV!$B$5:$K$1050,10,0)</f>
        <v>#N/A</v>
      </c>
      <c r="BU746" s="75" t="e">
        <f>M746*VLOOKUP($B746,DM_HHDV!$B$5:$K$1050,8,0)</f>
        <v>#N/A</v>
      </c>
      <c r="BV746" s="75" t="e">
        <f>M746*VLOOKUP($B746,DM_HHDV!$B$5:$K$1050,9,0)</f>
        <v>#N/A</v>
      </c>
      <c r="BW746" s="75" t="e">
        <f>M746*VLOOKUP($B746,DM_HHDV!$B$5:$K$1050,10,0)</f>
        <v>#N/A</v>
      </c>
      <c r="BX746" s="75" t="e">
        <f>N746*VLOOKUP($B746,DM_HHDV!$B$5:$K$1050,8,0)</f>
        <v>#N/A</v>
      </c>
      <c r="BY746" s="75" t="e">
        <f>N746*VLOOKUP($B746,DM_HHDV!$B$5:$K$1050,9,0)</f>
        <v>#N/A</v>
      </c>
      <c r="BZ746" s="75" t="e">
        <f>N746*VLOOKUP($B746,DM_HHDV!$B$5:$K$1050,10,0)</f>
        <v>#N/A</v>
      </c>
      <c r="CA746" s="75" t="e">
        <f>O746*VLOOKUP($B746,DM_HHDV!$B$5:$K$1050,8,0)</f>
        <v>#N/A</v>
      </c>
      <c r="CB746" s="75" t="e">
        <f>O746*VLOOKUP($B746,DM_HHDV!$B$5:$K$1050,9,0)</f>
        <v>#N/A</v>
      </c>
      <c r="CC746" s="75" t="e">
        <f>O746*VLOOKUP($B746,DM_HHDV!$B$5:$K$1050,10,0)</f>
        <v>#N/A</v>
      </c>
      <c r="CD746" s="75" t="e">
        <f>P746*VLOOKUP($B746,DM_HHDV!$B$5:$K$1050,8,0)</f>
        <v>#N/A</v>
      </c>
      <c r="CE746" s="75" t="e">
        <f>P746*VLOOKUP($B746,DM_HHDV!$B$5:$K$1050,9,0)</f>
        <v>#N/A</v>
      </c>
      <c r="CF746" s="75" t="e">
        <f>P746*VLOOKUP($B746,DM_HHDV!$B$5:$K$1050,10,0)</f>
        <v>#N/A</v>
      </c>
      <c r="CG746" s="75" t="e">
        <f>Q746*VLOOKUP($B746,DM_HHDV!$B$5:$K$1050,8,0)</f>
        <v>#N/A</v>
      </c>
      <c r="CH746" s="75" t="e">
        <f>Q746*VLOOKUP($B746,DM_HHDV!$B$5:$K$1050,9,0)</f>
        <v>#N/A</v>
      </c>
      <c r="CI746" s="75" t="e">
        <f>Q746*VLOOKUP($B746,DM_HHDV!$B$5:$K$1050,10,0)</f>
        <v>#N/A</v>
      </c>
      <c r="CJ746" s="75" t="e">
        <f>R746*VLOOKUP($B746,DM_HHDV!$B$5:$K$1050,8,0)</f>
        <v>#N/A</v>
      </c>
      <c r="CK746" s="75" t="e">
        <f>R746*VLOOKUP($B746,DM_HHDV!$B$5:$K$1050,9,0)</f>
        <v>#N/A</v>
      </c>
      <c r="CL746" s="75" t="e">
        <f>R746*VLOOKUP($B746,DM_HHDV!$B$5:$K$1050,10,0)</f>
        <v>#N/A</v>
      </c>
    </row>
    <row r="747" spans="1:90">
      <c r="A747" s="21">
        <f>DM_HHDV!A746</f>
        <v>0</v>
      </c>
      <c r="B747" s="22"/>
      <c r="C747" s="22"/>
      <c r="D747" s="62">
        <f>IFERROR(VLOOKUP(B747,DM_HHDV!$B$5:$E$1050,3,0),0)</f>
        <v>0</v>
      </c>
      <c r="E747" s="67">
        <f>IFERROR(VLOOKUP(B747,DM_HHDV!$B$5:$E$1050,4,0),0)</f>
        <v>0</v>
      </c>
      <c r="F747" s="74">
        <f t="shared" si="11"/>
        <v>0</v>
      </c>
      <c r="G747" s="23"/>
      <c r="H747" s="65"/>
      <c r="I747" s="65"/>
      <c r="J747" s="65"/>
      <c r="K747" s="65"/>
      <c r="L747" s="65"/>
      <c r="M747" s="65"/>
      <c r="N747" s="65"/>
      <c r="O747" s="65"/>
      <c r="P747" s="65"/>
      <c r="Q747" s="65"/>
      <c r="R747" s="65"/>
      <c r="S747" s="75" t="e">
        <f>G747*VLOOKUP($B747,DM_HHDV!$B$5:$H$1050,5,0)</f>
        <v>#N/A</v>
      </c>
      <c r="T747" s="75" t="e">
        <f>G747*VLOOKUP($B747,DM_HHDV!$B$5:$H$1050,6,0)</f>
        <v>#N/A</v>
      </c>
      <c r="U747" s="75" t="e">
        <f>G747*VLOOKUP($B747,DM_HHDV!$B$5:$H$1050,7,0)</f>
        <v>#N/A</v>
      </c>
      <c r="V747" s="75" t="e">
        <f>H747*VLOOKUP($B747,DM_HHDV!$B$5:$H$1050,5,0)</f>
        <v>#N/A</v>
      </c>
      <c r="W747" s="75" t="e">
        <f>H747*VLOOKUP($B747,DM_HHDV!$B$5:$H$1050,6,0)</f>
        <v>#N/A</v>
      </c>
      <c r="X747" s="75" t="e">
        <f>H747*VLOOKUP($B747,DM_HHDV!$B$5:$H$1050,7,0)</f>
        <v>#N/A</v>
      </c>
      <c r="Y747" s="75" t="e">
        <f>I747*VLOOKUP($B747,DM_HHDV!$B$5:$H$1050,5,0)</f>
        <v>#N/A</v>
      </c>
      <c r="Z747" s="75" t="e">
        <f>I747*VLOOKUP($B747,DM_HHDV!$B$5:$H$1050,6,0)</f>
        <v>#N/A</v>
      </c>
      <c r="AA747" s="75" t="e">
        <f>I747*VLOOKUP($B747,DM_HHDV!$B$5:$H$1050,7,0)</f>
        <v>#N/A</v>
      </c>
      <c r="AB747" s="75" t="e">
        <f>J747*VLOOKUP($B747,DM_HHDV!$B$5:$H$1050,5,0)</f>
        <v>#N/A</v>
      </c>
      <c r="AC747" s="75" t="e">
        <f>J747*VLOOKUP($B747,DM_HHDV!$B$5:$H$1050,6,0)</f>
        <v>#N/A</v>
      </c>
      <c r="AD747" s="75" t="e">
        <f>J747*VLOOKUP($B747,DM_HHDV!$B$5:$H$1050,7,0)</f>
        <v>#N/A</v>
      </c>
      <c r="AE747" s="75" t="e">
        <f>K747*VLOOKUP($B747,DM_HHDV!$B$5:$H$1050,5,0)</f>
        <v>#N/A</v>
      </c>
      <c r="AF747" s="75" t="e">
        <f>K747*VLOOKUP($B747,DM_HHDV!$B$5:$H$1050,6,0)</f>
        <v>#N/A</v>
      </c>
      <c r="AG747" s="75" t="e">
        <f>K747*VLOOKUP($B747,DM_HHDV!$B$5:$H$1050,7,0)</f>
        <v>#N/A</v>
      </c>
      <c r="AH747" s="75" t="e">
        <f>L747*VLOOKUP($B747,DM_HHDV!$B$5:$H$1050,5,0)</f>
        <v>#N/A</v>
      </c>
      <c r="AI747" s="75" t="e">
        <f>L747*VLOOKUP($B747,DM_HHDV!$B$5:$H$1050,6,0)</f>
        <v>#N/A</v>
      </c>
      <c r="AJ747" s="75" t="e">
        <f>L747*VLOOKUP($B747,DM_HHDV!$B$5:$H$1050,7,0)</f>
        <v>#N/A</v>
      </c>
      <c r="AK747" s="75" t="e">
        <f>M747*VLOOKUP($B747,DM_HHDV!$B$5:$H$1050,5,0)</f>
        <v>#N/A</v>
      </c>
      <c r="AL747" s="75" t="e">
        <f>M747*VLOOKUP($B747,DM_HHDV!$B$5:$H$1050,6,0)</f>
        <v>#N/A</v>
      </c>
      <c r="AM747" s="75" t="e">
        <f>M747*VLOOKUP($B747,DM_HHDV!$B$5:$H$1050,7,0)</f>
        <v>#N/A</v>
      </c>
      <c r="AN747" s="75" t="e">
        <f>N747*VLOOKUP($B747,DM_HHDV!$B$5:$H$1050,5,0)</f>
        <v>#N/A</v>
      </c>
      <c r="AO747" s="75" t="e">
        <f>N747*VLOOKUP($B747,DM_HHDV!$B$5:$H$1050,6,0)</f>
        <v>#N/A</v>
      </c>
      <c r="AP747" s="75" t="e">
        <f>N747*VLOOKUP($B747,DM_HHDV!$B$5:$H$1050,7,0)</f>
        <v>#N/A</v>
      </c>
      <c r="AQ747" s="75" t="e">
        <f>O747*VLOOKUP($B747,DM_HHDV!$B$5:$H$1050,5,0)</f>
        <v>#N/A</v>
      </c>
      <c r="AR747" s="75" t="e">
        <f>O747*VLOOKUP($B747,DM_HHDV!$B$5:$H$1050,6,0)</f>
        <v>#N/A</v>
      </c>
      <c r="AS747" s="75" t="e">
        <f>O747*VLOOKUP($B747,DM_HHDV!$B$5:$H$1050,7,0)</f>
        <v>#N/A</v>
      </c>
      <c r="AT747" s="75" t="e">
        <f>P747*VLOOKUP($B747,DM_HHDV!$B$5:$H$1050,5,0)</f>
        <v>#N/A</v>
      </c>
      <c r="AU747" s="75" t="e">
        <f>P747*VLOOKUP($B747,DM_HHDV!$B$5:$H$1050,6,0)</f>
        <v>#N/A</v>
      </c>
      <c r="AV747" s="75" t="e">
        <f>P747*VLOOKUP($B747,DM_HHDV!$B$5:$H$1050,7,0)</f>
        <v>#N/A</v>
      </c>
      <c r="AW747" s="75" t="e">
        <f>Q747*VLOOKUP($B747,DM_HHDV!$B$5:$H$1050,5,0)</f>
        <v>#N/A</v>
      </c>
      <c r="AX747" s="75" t="e">
        <f>Q747*VLOOKUP($B747,DM_HHDV!$B$5:$H$1050,6,0)</f>
        <v>#N/A</v>
      </c>
      <c r="AY747" s="75" t="e">
        <f>Q747*VLOOKUP($B747,DM_HHDV!$B$5:$H$1050,7,0)</f>
        <v>#N/A</v>
      </c>
      <c r="AZ747" s="75" t="e">
        <f>R747*VLOOKUP($B747,DM_HHDV!$B$5:$H$1050,5,0)</f>
        <v>#N/A</v>
      </c>
      <c r="BA747" s="75" t="e">
        <f>R747*VLOOKUP($B747,DM_HHDV!$B$5:$H$1050,6,0)</f>
        <v>#N/A</v>
      </c>
      <c r="BB747" s="75" t="e">
        <f>R747*VLOOKUP($B747,DM_HHDV!$B$5:$H$1050,7,0)</f>
        <v>#N/A</v>
      </c>
      <c r="BC747" s="75" t="e">
        <f>G747*VLOOKUP($B747,DM_HHDV!$B$5:$K$1050,8,0)</f>
        <v>#N/A</v>
      </c>
      <c r="BD747" s="75" t="e">
        <f>G747*VLOOKUP($B747,DM_HHDV!$B$5:$K$1050,9,0)</f>
        <v>#N/A</v>
      </c>
      <c r="BE747" s="75" t="e">
        <f>G747*VLOOKUP($B747,DM_HHDV!$B$5:$K$1050,10,0)</f>
        <v>#N/A</v>
      </c>
      <c r="BF747" s="75" t="e">
        <f>H747*VLOOKUP($B747,DM_HHDV!$B$5:$K$1050,8,0)</f>
        <v>#N/A</v>
      </c>
      <c r="BG747" s="75" t="e">
        <f>H747*VLOOKUP($B747,DM_HHDV!$B$5:$K$1050,9,0)</f>
        <v>#N/A</v>
      </c>
      <c r="BH747" s="75" t="e">
        <f>H747*VLOOKUP($B747,DM_HHDV!$B$5:$K$1050,10,0)</f>
        <v>#N/A</v>
      </c>
      <c r="BI747" s="75" t="e">
        <f>I747*VLOOKUP($B747,DM_HHDV!$B$5:$K$1050,8,0)</f>
        <v>#N/A</v>
      </c>
      <c r="BJ747" s="75" t="e">
        <f>I747*VLOOKUP($B747,DM_HHDV!$B$5:$K$1050,9,0)</f>
        <v>#N/A</v>
      </c>
      <c r="BK747" s="75" t="e">
        <f>I747*VLOOKUP($B747,DM_HHDV!$B$5:$K$1050,10,0)</f>
        <v>#N/A</v>
      </c>
      <c r="BL747" s="75" t="e">
        <f>J747*VLOOKUP($B747,DM_HHDV!$B$5:$K$1050,8,0)</f>
        <v>#N/A</v>
      </c>
      <c r="BM747" s="75" t="e">
        <f>J747*VLOOKUP($B747,DM_HHDV!$B$5:$K$1050,9,0)</f>
        <v>#N/A</v>
      </c>
      <c r="BN747" s="75" t="e">
        <f>J747*VLOOKUP($B747,DM_HHDV!$B$5:$K$1050,10,0)</f>
        <v>#N/A</v>
      </c>
      <c r="BO747" s="75" t="e">
        <f>K747*VLOOKUP($B747,DM_HHDV!$B$5:$K$1050,8,0)</f>
        <v>#N/A</v>
      </c>
      <c r="BP747" s="75" t="e">
        <f>K747*VLOOKUP($B747,DM_HHDV!$B$5:$K$1050,9,0)</f>
        <v>#N/A</v>
      </c>
      <c r="BQ747" s="75" t="e">
        <f>K747*VLOOKUP($B747,DM_HHDV!$B$5:$K$1050,10,0)</f>
        <v>#N/A</v>
      </c>
      <c r="BR747" s="75" t="e">
        <f>L747*VLOOKUP($B747,DM_HHDV!$B$5:$K$1050,8,0)</f>
        <v>#N/A</v>
      </c>
      <c r="BS747" s="75" t="e">
        <f>L747*VLOOKUP($B747,DM_HHDV!$B$5:$K$1050,9,0)</f>
        <v>#N/A</v>
      </c>
      <c r="BT747" s="75" t="e">
        <f>L747*VLOOKUP($B747,DM_HHDV!$B$5:$K$1050,10,0)</f>
        <v>#N/A</v>
      </c>
      <c r="BU747" s="75" t="e">
        <f>M747*VLOOKUP($B747,DM_HHDV!$B$5:$K$1050,8,0)</f>
        <v>#N/A</v>
      </c>
      <c r="BV747" s="75" t="e">
        <f>M747*VLOOKUP($B747,DM_HHDV!$B$5:$K$1050,9,0)</f>
        <v>#N/A</v>
      </c>
      <c r="BW747" s="75" t="e">
        <f>M747*VLOOKUP($B747,DM_HHDV!$B$5:$K$1050,10,0)</f>
        <v>#N/A</v>
      </c>
      <c r="BX747" s="75" t="e">
        <f>N747*VLOOKUP($B747,DM_HHDV!$B$5:$K$1050,8,0)</f>
        <v>#N/A</v>
      </c>
      <c r="BY747" s="75" t="e">
        <f>N747*VLOOKUP($B747,DM_HHDV!$B$5:$K$1050,9,0)</f>
        <v>#N/A</v>
      </c>
      <c r="BZ747" s="75" t="e">
        <f>N747*VLOOKUP($B747,DM_HHDV!$B$5:$K$1050,10,0)</f>
        <v>#N/A</v>
      </c>
      <c r="CA747" s="75" t="e">
        <f>O747*VLOOKUP($B747,DM_HHDV!$B$5:$K$1050,8,0)</f>
        <v>#N/A</v>
      </c>
      <c r="CB747" s="75" t="e">
        <f>O747*VLOOKUP($B747,DM_HHDV!$B$5:$K$1050,9,0)</f>
        <v>#N/A</v>
      </c>
      <c r="CC747" s="75" t="e">
        <f>O747*VLOOKUP($B747,DM_HHDV!$B$5:$K$1050,10,0)</f>
        <v>#N/A</v>
      </c>
      <c r="CD747" s="75" t="e">
        <f>P747*VLOOKUP($B747,DM_HHDV!$B$5:$K$1050,8,0)</f>
        <v>#N/A</v>
      </c>
      <c r="CE747" s="75" t="e">
        <f>P747*VLOOKUP($B747,DM_HHDV!$B$5:$K$1050,9,0)</f>
        <v>#N/A</v>
      </c>
      <c r="CF747" s="75" t="e">
        <f>P747*VLOOKUP($B747,DM_HHDV!$B$5:$K$1050,10,0)</f>
        <v>#N/A</v>
      </c>
      <c r="CG747" s="75" t="e">
        <f>Q747*VLOOKUP($B747,DM_HHDV!$B$5:$K$1050,8,0)</f>
        <v>#N/A</v>
      </c>
      <c r="CH747" s="75" t="e">
        <f>Q747*VLOOKUP($B747,DM_HHDV!$B$5:$K$1050,9,0)</f>
        <v>#N/A</v>
      </c>
      <c r="CI747" s="75" t="e">
        <f>Q747*VLOOKUP($B747,DM_HHDV!$B$5:$K$1050,10,0)</f>
        <v>#N/A</v>
      </c>
      <c r="CJ747" s="75" t="e">
        <f>R747*VLOOKUP($B747,DM_HHDV!$B$5:$K$1050,8,0)</f>
        <v>#N/A</v>
      </c>
      <c r="CK747" s="75" t="e">
        <f>R747*VLOOKUP($B747,DM_HHDV!$B$5:$K$1050,9,0)</f>
        <v>#N/A</v>
      </c>
      <c r="CL747" s="75" t="e">
        <f>R747*VLOOKUP($B747,DM_HHDV!$B$5:$K$1050,10,0)</f>
        <v>#N/A</v>
      </c>
    </row>
    <row r="748" spans="1:90">
      <c r="A748" s="21">
        <f>DM_HHDV!A747</f>
        <v>0</v>
      </c>
      <c r="B748" s="22"/>
      <c r="C748" s="22"/>
      <c r="D748" s="62">
        <f>IFERROR(VLOOKUP(B748,DM_HHDV!$B$5:$E$1050,3,0),0)</f>
        <v>0</v>
      </c>
      <c r="E748" s="67">
        <f>IFERROR(VLOOKUP(B748,DM_HHDV!$B$5:$E$1050,4,0),0)</f>
        <v>0</v>
      </c>
      <c r="F748" s="74">
        <f t="shared" si="11"/>
        <v>0</v>
      </c>
      <c r="G748" s="23"/>
      <c r="H748" s="65"/>
      <c r="I748" s="65"/>
      <c r="J748" s="65"/>
      <c r="K748" s="65"/>
      <c r="L748" s="65"/>
      <c r="M748" s="65"/>
      <c r="N748" s="65"/>
      <c r="O748" s="65"/>
      <c r="P748" s="65"/>
      <c r="Q748" s="65"/>
      <c r="R748" s="65"/>
      <c r="S748" s="75" t="e">
        <f>G748*VLOOKUP($B748,DM_HHDV!$B$5:$H$1050,5,0)</f>
        <v>#N/A</v>
      </c>
      <c r="T748" s="75" t="e">
        <f>G748*VLOOKUP($B748,DM_HHDV!$B$5:$H$1050,6,0)</f>
        <v>#N/A</v>
      </c>
      <c r="U748" s="75" t="e">
        <f>G748*VLOOKUP($B748,DM_HHDV!$B$5:$H$1050,7,0)</f>
        <v>#N/A</v>
      </c>
      <c r="V748" s="75" t="e">
        <f>H748*VLOOKUP($B748,DM_HHDV!$B$5:$H$1050,5,0)</f>
        <v>#N/A</v>
      </c>
      <c r="W748" s="75" t="e">
        <f>H748*VLOOKUP($B748,DM_HHDV!$B$5:$H$1050,6,0)</f>
        <v>#N/A</v>
      </c>
      <c r="X748" s="75" t="e">
        <f>H748*VLOOKUP($B748,DM_HHDV!$B$5:$H$1050,7,0)</f>
        <v>#N/A</v>
      </c>
      <c r="Y748" s="75" t="e">
        <f>I748*VLOOKUP($B748,DM_HHDV!$B$5:$H$1050,5,0)</f>
        <v>#N/A</v>
      </c>
      <c r="Z748" s="75" t="e">
        <f>I748*VLOOKUP($B748,DM_HHDV!$B$5:$H$1050,6,0)</f>
        <v>#N/A</v>
      </c>
      <c r="AA748" s="75" t="e">
        <f>I748*VLOOKUP($B748,DM_HHDV!$B$5:$H$1050,7,0)</f>
        <v>#N/A</v>
      </c>
      <c r="AB748" s="75" t="e">
        <f>J748*VLOOKUP($B748,DM_HHDV!$B$5:$H$1050,5,0)</f>
        <v>#N/A</v>
      </c>
      <c r="AC748" s="75" t="e">
        <f>J748*VLOOKUP($B748,DM_HHDV!$B$5:$H$1050,6,0)</f>
        <v>#N/A</v>
      </c>
      <c r="AD748" s="75" t="e">
        <f>J748*VLOOKUP($B748,DM_HHDV!$B$5:$H$1050,7,0)</f>
        <v>#N/A</v>
      </c>
      <c r="AE748" s="75" t="e">
        <f>K748*VLOOKUP($B748,DM_HHDV!$B$5:$H$1050,5,0)</f>
        <v>#N/A</v>
      </c>
      <c r="AF748" s="75" t="e">
        <f>K748*VLOOKUP($B748,DM_HHDV!$B$5:$H$1050,6,0)</f>
        <v>#N/A</v>
      </c>
      <c r="AG748" s="75" t="e">
        <f>K748*VLOOKUP($B748,DM_HHDV!$B$5:$H$1050,7,0)</f>
        <v>#N/A</v>
      </c>
      <c r="AH748" s="75" t="e">
        <f>L748*VLOOKUP($B748,DM_HHDV!$B$5:$H$1050,5,0)</f>
        <v>#N/A</v>
      </c>
      <c r="AI748" s="75" t="e">
        <f>L748*VLOOKUP($B748,DM_HHDV!$B$5:$H$1050,6,0)</f>
        <v>#N/A</v>
      </c>
      <c r="AJ748" s="75" t="e">
        <f>L748*VLOOKUP($B748,DM_HHDV!$B$5:$H$1050,7,0)</f>
        <v>#N/A</v>
      </c>
      <c r="AK748" s="75" t="e">
        <f>M748*VLOOKUP($B748,DM_HHDV!$B$5:$H$1050,5,0)</f>
        <v>#N/A</v>
      </c>
      <c r="AL748" s="75" t="e">
        <f>M748*VLOOKUP($B748,DM_HHDV!$B$5:$H$1050,6,0)</f>
        <v>#N/A</v>
      </c>
      <c r="AM748" s="75" t="e">
        <f>M748*VLOOKUP($B748,DM_HHDV!$B$5:$H$1050,7,0)</f>
        <v>#N/A</v>
      </c>
      <c r="AN748" s="75" t="e">
        <f>N748*VLOOKUP($B748,DM_HHDV!$B$5:$H$1050,5,0)</f>
        <v>#N/A</v>
      </c>
      <c r="AO748" s="75" t="e">
        <f>N748*VLOOKUP($B748,DM_HHDV!$B$5:$H$1050,6,0)</f>
        <v>#N/A</v>
      </c>
      <c r="AP748" s="75" t="e">
        <f>N748*VLOOKUP($B748,DM_HHDV!$B$5:$H$1050,7,0)</f>
        <v>#N/A</v>
      </c>
      <c r="AQ748" s="75" t="e">
        <f>O748*VLOOKUP($B748,DM_HHDV!$B$5:$H$1050,5,0)</f>
        <v>#N/A</v>
      </c>
      <c r="AR748" s="75" t="e">
        <f>O748*VLOOKUP($B748,DM_HHDV!$B$5:$H$1050,6,0)</f>
        <v>#N/A</v>
      </c>
      <c r="AS748" s="75" t="e">
        <f>O748*VLOOKUP($B748,DM_HHDV!$B$5:$H$1050,7,0)</f>
        <v>#N/A</v>
      </c>
      <c r="AT748" s="75" t="e">
        <f>P748*VLOOKUP($B748,DM_HHDV!$B$5:$H$1050,5,0)</f>
        <v>#N/A</v>
      </c>
      <c r="AU748" s="75" t="e">
        <f>P748*VLOOKUP($B748,DM_HHDV!$B$5:$H$1050,6,0)</f>
        <v>#N/A</v>
      </c>
      <c r="AV748" s="75" t="e">
        <f>P748*VLOOKUP($B748,DM_HHDV!$B$5:$H$1050,7,0)</f>
        <v>#N/A</v>
      </c>
      <c r="AW748" s="75" t="e">
        <f>Q748*VLOOKUP($B748,DM_HHDV!$B$5:$H$1050,5,0)</f>
        <v>#N/A</v>
      </c>
      <c r="AX748" s="75" t="e">
        <f>Q748*VLOOKUP($B748,DM_HHDV!$B$5:$H$1050,6,0)</f>
        <v>#N/A</v>
      </c>
      <c r="AY748" s="75" t="e">
        <f>Q748*VLOOKUP($B748,DM_HHDV!$B$5:$H$1050,7,0)</f>
        <v>#N/A</v>
      </c>
      <c r="AZ748" s="75" t="e">
        <f>R748*VLOOKUP($B748,DM_HHDV!$B$5:$H$1050,5,0)</f>
        <v>#N/A</v>
      </c>
      <c r="BA748" s="75" t="e">
        <f>R748*VLOOKUP($B748,DM_HHDV!$B$5:$H$1050,6,0)</f>
        <v>#N/A</v>
      </c>
      <c r="BB748" s="75" t="e">
        <f>R748*VLOOKUP($B748,DM_HHDV!$B$5:$H$1050,7,0)</f>
        <v>#N/A</v>
      </c>
      <c r="BC748" s="75" t="e">
        <f>G748*VLOOKUP($B748,DM_HHDV!$B$5:$K$1050,8,0)</f>
        <v>#N/A</v>
      </c>
      <c r="BD748" s="75" t="e">
        <f>G748*VLOOKUP($B748,DM_HHDV!$B$5:$K$1050,9,0)</f>
        <v>#N/A</v>
      </c>
      <c r="BE748" s="75" t="e">
        <f>G748*VLOOKUP($B748,DM_HHDV!$B$5:$K$1050,10,0)</f>
        <v>#N/A</v>
      </c>
      <c r="BF748" s="75" t="e">
        <f>H748*VLOOKUP($B748,DM_HHDV!$B$5:$K$1050,8,0)</f>
        <v>#N/A</v>
      </c>
      <c r="BG748" s="75" t="e">
        <f>H748*VLOOKUP($B748,DM_HHDV!$B$5:$K$1050,9,0)</f>
        <v>#N/A</v>
      </c>
      <c r="BH748" s="75" t="e">
        <f>H748*VLOOKUP($B748,DM_HHDV!$B$5:$K$1050,10,0)</f>
        <v>#N/A</v>
      </c>
      <c r="BI748" s="75" t="e">
        <f>I748*VLOOKUP($B748,DM_HHDV!$B$5:$K$1050,8,0)</f>
        <v>#N/A</v>
      </c>
      <c r="BJ748" s="75" t="e">
        <f>I748*VLOOKUP($B748,DM_HHDV!$B$5:$K$1050,9,0)</f>
        <v>#N/A</v>
      </c>
      <c r="BK748" s="75" t="e">
        <f>I748*VLOOKUP($B748,DM_HHDV!$B$5:$K$1050,10,0)</f>
        <v>#N/A</v>
      </c>
      <c r="BL748" s="75" t="e">
        <f>J748*VLOOKUP($B748,DM_HHDV!$B$5:$K$1050,8,0)</f>
        <v>#N/A</v>
      </c>
      <c r="BM748" s="75" t="e">
        <f>J748*VLOOKUP($B748,DM_HHDV!$B$5:$K$1050,9,0)</f>
        <v>#N/A</v>
      </c>
      <c r="BN748" s="75" t="e">
        <f>J748*VLOOKUP($B748,DM_HHDV!$B$5:$K$1050,10,0)</f>
        <v>#N/A</v>
      </c>
      <c r="BO748" s="75" t="e">
        <f>K748*VLOOKUP($B748,DM_HHDV!$B$5:$K$1050,8,0)</f>
        <v>#N/A</v>
      </c>
      <c r="BP748" s="75" t="e">
        <f>K748*VLOOKUP($B748,DM_HHDV!$B$5:$K$1050,9,0)</f>
        <v>#N/A</v>
      </c>
      <c r="BQ748" s="75" t="e">
        <f>K748*VLOOKUP($B748,DM_HHDV!$B$5:$K$1050,10,0)</f>
        <v>#N/A</v>
      </c>
      <c r="BR748" s="75" t="e">
        <f>L748*VLOOKUP($B748,DM_HHDV!$B$5:$K$1050,8,0)</f>
        <v>#N/A</v>
      </c>
      <c r="BS748" s="75" t="e">
        <f>L748*VLOOKUP($B748,DM_HHDV!$B$5:$K$1050,9,0)</f>
        <v>#N/A</v>
      </c>
      <c r="BT748" s="75" t="e">
        <f>L748*VLOOKUP($B748,DM_HHDV!$B$5:$K$1050,10,0)</f>
        <v>#N/A</v>
      </c>
      <c r="BU748" s="75" t="e">
        <f>M748*VLOOKUP($B748,DM_HHDV!$B$5:$K$1050,8,0)</f>
        <v>#N/A</v>
      </c>
      <c r="BV748" s="75" t="e">
        <f>M748*VLOOKUP($B748,DM_HHDV!$B$5:$K$1050,9,0)</f>
        <v>#N/A</v>
      </c>
      <c r="BW748" s="75" t="e">
        <f>M748*VLOOKUP($B748,DM_HHDV!$B$5:$K$1050,10,0)</f>
        <v>#N/A</v>
      </c>
      <c r="BX748" s="75" t="e">
        <f>N748*VLOOKUP($B748,DM_HHDV!$B$5:$K$1050,8,0)</f>
        <v>#N/A</v>
      </c>
      <c r="BY748" s="75" t="e">
        <f>N748*VLOOKUP($B748,DM_HHDV!$B$5:$K$1050,9,0)</f>
        <v>#N/A</v>
      </c>
      <c r="BZ748" s="75" t="e">
        <f>N748*VLOOKUP($B748,DM_HHDV!$B$5:$K$1050,10,0)</f>
        <v>#N/A</v>
      </c>
      <c r="CA748" s="75" t="e">
        <f>O748*VLOOKUP($B748,DM_HHDV!$B$5:$K$1050,8,0)</f>
        <v>#N/A</v>
      </c>
      <c r="CB748" s="75" t="e">
        <f>O748*VLOOKUP($B748,DM_HHDV!$B$5:$K$1050,9,0)</f>
        <v>#N/A</v>
      </c>
      <c r="CC748" s="75" t="e">
        <f>O748*VLOOKUP($B748,DM_HHDV!$B$5:$K$1050,10,0)</f>
        <v>#N/A</v>
      </c>
      <c r="CD748" s="75" t="e">
        <f>P748*VLOOKUP($B748,DM_HHDV!$B$5:$K$1050,8,0)</f>
        <v>#N/A</v>
      </c>
      <c r="CE748" s="75" t="e">
        <f>P748*VLOOKUP($B748,DM_HHDV!$B$5:$K$1050,9,0)</f>
        <v>#N/A</v>
      </c>
      <c r="CF748" s="75" t="e">
        <f>P748*VLOOKUP($B748,DM_HHDV!$B$5:$K$1050,10,0)</f>
        <v>#N/A</v>
      </c>
      <c r="CG748" s="75" t="e">
        <f>Q748*VLOOKUP($B748,DM_HHDV!$B$5:$K$1050,8,0)</f>
        <v>#N/A</v>
      </c>
      <c r="CH748" s="75" t="e">
        <f>Q748*VLOOKUP($B748,DM_HHDV!$B$5:$K$1050,9,0)</f>
        <v>#N/A</v>
      </c>
      <c r="CI748" s="75" t="e">
        <f>Q748*VLOOKUP($B748,DM_HHDV!$B$5:$K$1050,10,0)</f>
        <v>#N/A</v>
      </c>
      <c r="CJ748" s="75" t="e">
        <f>R748*VLOOKUP($B748,DM_HHDV!$B$5:$K$1050,8,0)</f>
        <v>#N/A</v>
      </c>
      <c r="CK748" s="75" t="e">
        <f>R748*VLOOKUP($B748,DM_HHDV!$B$5:$K$1050,9,0)</f>
        <v>#N/A</v>
      </c>
      <c r="CL748" s="75" t="e">
        <f>R748*VLOOKUP($B748,DM_HHDV!$B$5:$K$1050,10,0)</f>
        <v>#N/A</v>
      </c>
    </row>
    <row r="749" spans="1:90">
      <c r="A749" s="21">
        <f>DM_HHDV!A748</f>
        <v>0</v>
      </c>
      <c r="B749" s="22"/>
      <c r="C749" s="22"/>
      <c r="D749" s="62">
        <f>IFERROR(VLOOKUP(B749,DM_HHDV!$B$5:$E$1050,3,0),0)</f>
        <v>0</v>
      </c>
      <c r="E749" s="67">
        <f>IFERROR(VLOOKUP(B749,DM_HHDV!$B$5:$E$1050,4,0),0)</f>
        <v>0</v>
      </c>
      <c r="F749" s="74">
        <f t="shared" si="11"/>
        <v>0</v>
      </c>
      <c r="G749" s="23"/>
      <c r="H749" s="65"/>
      <c r="I749" s="65"/>
      <c r="J749" s="65"/>
      <c r="K749" s="65"/>
      <c r="L749" s="65"/>
      <c r="M749" s="65"/>
      <c r="N749" s="65"/>
      <c r="O749" s="65"/>
      <c r="P749" s="65"/>
      <c r="Q749" s="65"/>
      <c r="R749" s="65"/>
      <c r="S749" s="75" t="e">
        <f>G749*VLOOKUP($B749,DM_HHDV!$B$5:$H$1050,5,0)</f>
        <v>#N/A</v>
      </c>
      <c r="T749" s="75" t="e">
        <f>G749*VLOOKUP($B749,DM_HHDV!$B$5:$H$1050,6,0)</f>
        <v>#N/A</v>
      </c>
      <c r="U749" s="75" t="e">
        <f>G749*VLOOKUP($B749,DM_HHDV!$B$5:$H$1050,7,0)</f>
        <v>#N/A</v>
      </c>
      <c r="V749" s="75" t="e">
        <f>H749*VLOOKUP($B749,DM_HHDV!$B$5:$H$1050,5,0)</f>
        <v>#N/A</v>
      </c>
      <c r="W749" s="75" t="e">
        <f>H749*VLOOKUP($B749,DM_HHDV!$B$5:$H$1050,6,0)</f>
        <v>#N/A</v>
      </c>
      <c r="X749" s="75" t="e">
        <f>H749*VLOOKUP($B749,DM_HHDV!$B$5:$H$1050,7,0)</f>
        <v>#N/A</v>
      </c>
      <c r="Y749" s="75" t="e">
        <f>I749*VLOOKUP($B749,DM_HHDV!$B$5:$H$1050,5,0)</f>
        <v>#N/A</v>
      </c>
      <c r="Z749" s="75" t="e">
        <f>I749*VLOOKUP($B749,DM_HHDV!$B$5:$H$1050,6,0)</f>
        <v>#N/A</v>
      </c>
      <c r="AA749" s="75" t="e">
        <f>I749*VLOOKUP($B749,DM_HHDV!$B$5:$H$1050,7,0)</f>
        <v>#N/A</v>
      </c>
      <c r="AB749" s="75" t="e">
        <f>J749*VLOOKUP($B749,DM_HHDV!$B$5:$H$1050,5,0)</f>
        <v>#N/A</v>
      </c>
      <c r="AC749" s="75" t="e">
        <f>J749*VLOOKUP($B749,DM_HHDV!$B$5:$H$1050,6,0)</f>
        <v>#N/A</v>
      </c>
      <c r="AD749" s="75" t="e">
        <f>J749*VLOOKUP($B749,DM_HHDV!$B$5:$H$1050,7,0)</f>
        <v>#N/A</v>
      </c>
      <c r="AE749" s="75" t="e">
        <f>K749*VLOOKUP($B749,DM_HHDV!$B$5:$H$1050,5,0)</f>
        <v>#N/A</v>
      </c>
      <c r="AF749" s="75" t="e">
        <f>K749*VLOOKUP($B749,DM_HHDV!$B$5:$H$1050,6,0)</f>
        <v>#N/A</v>
      </c>
      <c r="AG749" s="75" t="e">
        <f>K749*VLOOKUP($B749,DM_HHDV!$B$5:$H$1050,7,0)</f>
        <v>#N/A</v>
      </c>
      <c r="AH749" s="75" t="e">
        <f>L749*VLOOKUP($B749,DM_HHDV!$B$5:$H$1050,5,0)</f>
        <v>#N/A</v>
      </c>
      <c r="AI749" s="75" t="e">
        <f>L749*VLOOKUP($B749,DM_HHDV!$B$5:$H$1050,6,0)</f>
        <v>#N/A</v>
      </c>
      <c r="AJ749" s="75" t="e">
        <f>L749*VLOOKUP($B749,DM_HHDV!$B$5:$H$1050,7,0)</f>
        <v>#N/A</v>
      </c>
      <c r="AK749" s="75" t="e">
        <f>M749*VLOOKUP($B749,DM_HHDV!$B$5:$H$1050,5,0)</f>
        <v>#N/A</v>
      </c>
      <c r="AL749" s="75" t="e">
        <f>M749*VLOOKUP($B749,DM_HHDV!$B$5:$H$1050,6,0)</f>
        <v>#N/A</v>
      </c>
      <c r="AM749" s="75" t="e">
        <f>M749*VLOOKUP($B749,DM_HHDV!$B$5:$H$1050,7,0)</f>
        <v>#N/A</v>
      </c>
      <c r="AN749" s="75" t="e">
        <f>N749*VLOOKUP($B749,DM_HHDV!$B$5:$H$1050,5,0)</f>
        <v>#N/A</v>
      </c>
      <c r="AO749" s="75" t="e">
        <f>N749*VLOOKUP($B749,DM_HHDV!$B$5:$H$1050,6,0)</f>
        <v>#N/A</v>
      </c>
      <c r="AP749" s="75" t="e">
        <f>N749*VLOOKUP($B749,DM_HHDV!$B$5:$H$1050,7,0)</f>
        <v>#N/A</v>
      </c>
      <c r="AQ749" s="75" t="e">
        <f>O749*VLOOKUP($B749,DM_HHDV!$B$5:$H$1050,5,0)</f>
        <v>#N/A</v>
      </c>
      <c r="AR749" s="75" t="e">
        <f>O749*VLOOKUP($B749,DM_HHDV!$B$5:$H$1050,6,0)</f>
        <v>#N/A</v>
      </c>
      <c r="AS749" s="75" t="e">
        <f>O749*VLOOKUP($B749,DM_HHDV!$B$5:$H$1050,7,0)</f>
        <v>#N/A</v>
      </c>
      <c r="AT749" s="75" t="e">
        <f>P749*VLOOKUP($B749,DM_HHDV!$B$5:$H$1050,5,0)</f>
        <v>#N/A</v>
      </c>
      <c r="AU749" s="75" t="e">
        <f>P749*VLOOKUP($B749,DM_HHDV!$B$5:$H$1050,6,0)</f>
        <v>#N/A</v>
      </c>
      <c r="AV749" s="75" t="e">
        <f>P749*VLOOKUP($B749,DM_HHDV!$B$5:$H$1050,7,0)</f>
        <v>#N/A</v>
      </c>
      <c r="AW749" s="75" t="e">
        <f>Q749*VLOOKUP($B749,DM_HHDV!$B$5:$H$1050,5,0)</f>
        <v>#N/A</v>
      </c>
      <c r="AX749" s="75" t="e">
        <f>Q749*VLOOKUP($B749,DM_HHDV!$B$5:$H$1050,6,0)</f>
        <v>#N/A</v>
      </c>
      <c r="AY749" s="75" t="e">
        <f>Q749*VLOOKUP($B749,DM_HHDV!$B$5:$H$1050,7,0)</f>
        <v>#N/A</v>
      </c>
      <c r="AZ749" s="75" t="e">
        <f>R749*VLOOKUP($B749,DM_HHDV!$B$5:$H$1050,5,0)</f>
        <v>#N/A</v>
      </c>
      <c r="BA749" s="75" t="e">
        <f>R749*VLOOKUP($B749,DM_HHDV!$B$5:$H$1050,6,0)</f>
        <v>#N/A</v>
      </c>
      <c r="BB749" s="75" t="e">
        <f>R749*VLOOKUP($B749,DM_HHDV!$B$5:$H$1050,7,0)</f>
        <v>#N/A</v>
      </c>
      <c r="BC749" s="75" t="e">
        <f>G749*VLOOKUP($B749,DM_HHDV!$B$5:$K$1050,8,0)</f>
        <v>#N/A</v>
      </c>
      <c r="BD749" s="75" t="e">
        <f>G749*VLOOKUP($B749,DM_HHDV!$B$5:$K$1050,9,0)</f>
        <v>#N/A</v>
      </c>
      <c r="BE749" s="75" t="e">
        <f>G749*VLOOKUP($B749,DM_HHDV!$B$5:$K$1050,10,0)</f>
        <v>#N/A</v>
      </c>
      <c r="BF749" s="75" t="e">
        <f>H749*VLOOKUP($B749,DM_HHDV!$B$5:$K$1050,8,0)</f>
        <v>#N/A</v>
      </c>
      <c r="BG749" s="75" t="e">
        <f>H749*VLOOKUP($B749,DM_HHDV!$B$5:$K$1050,9,0)</f>
        <v>#N/A</v>
      </c>
      <c r="BH749" s="75" t="e">
        <f>H749*VLOOKUP($B749,DM_HHDV!$B$5:$K$1050,10,0)</f>
        <v>#N/A</v>
      </c>
      <c r="BI749" s="75" t="e">
        <f>I749*VLOOKUP($B749,DM_HHDV!$B$5:$K$1050,8,0)</f>
        <v>#N/A</v>
      </c>
      <c r="BJ749" s="75" t="e">
        <f>I749*VLOOKUP($B749,DM_HHDV!$B$5:$K$1050,9,0)</f>
        <v>#N/A</v>
      </c>
      <c r="BK749" s="75" t="e">
        <f>I749*VLOOKUP($B749,DM_HHDV!$B$5:$K$1050,10,0)</f>
        <v>#N/A</v>
      </c>
      <c r="BL749" s="75" t="e">
        <f>J749*VLOOKUP($B749,DM_HHDV!$B$5:$K$1050,8,0)</f>
        <v>#N/A</v>
      </c>
      <c r="BM749" s="75" t="e">
        <f>J749*VLOOKUP($B749,DM_HHDV!$B$5:$K$1050,9,0)</f>
        <v>#N/A</v>
      </c>
      <c r="BN749" s="75" t="e">
        <f>J749*VLOOKUP($B749,DM_HHDV!$B$5:$K$1050,10,0)</f>
        <v>#N/A</v>
      </c>
      <c r="BO749" s="75" t="e">
        <f>K749*VLOOKUP($B749,DM_HHDV!$B$5:$K$1050,8,0)</f>
        <v>#N/A</v>
      </c>
      <c r="BP749" s="75" t="e">
        <f>K749*VLOOKUP($B749,DM_HHDV!$B$5:$K$1050,9,0)</f>
        <v>#N/A</v>
      </c>
      <c r="BQ749" s="75" t="e">
        <f>K749*VLOOKUP($B749,DM_HHDV!$B$5:$K$1050,10,0)</f>
        <v>#N/A</v>
      </c>
      <c r="BR749" s="75" t="e">
        <f>L749*VLOOKUP($B749,DM_HHDV!$B$5:$K$1050,8,0)</f>
        <v>#N/A</v>
      </c>
      <c r="BS749" s="75" t="e">
        <f>L749*VLOOKUP($B749,DM_HHDV!$B$5:$K$1050,9,0)</f>
        <v>#N/A</v>
      </c>
      <c r="BT749" s="75" t="e">
        <f>L749*VLOOKUP($B749,DM_HHDV!$B$5:$K$1050,10,0)</f>
        <v>#N/A</v>
      </c>
      <c r="BU749" s="75" t="e">
        <f>M749*VLOOKUP($B749,DM_HHDV!$B$5:$K$1050,8,0)</f>
        <v>#N/A</v>
      </c>
      <c r="BV749" s="75" t="e">
        <f>M749*VLOOKUP($B749,DM_HHDV!$B$5:$K$1050,9,0)</f>
        <v>#N/A</v>
      </c>
      <c r="BW749" s="75" t="e">
        <f>M749*VLOOKUP($B749,DM_HHDV!$B$5:$K$1050,10,0)</f>
        <v>#N/A</v>
      </c>
      <c r="BX749" s="75" t="e">
        <f>N749*VLOOKUP($B749,DM_HHDV!$B$5:$K$1050,8,0)</f>
        <v>#N/A</v>
      </c>
      <c r="BY749" s="75" t="e">
        <f>N749*VLOOKUP($B749,DM_HHDV!$B$5:$K$1050,9,0)</f>
        <v>#N/A</v>
      </c>
      <c r="BZ749" s="75" t="e">
        <f>N749*VLOOKUP($B749,DM_HHDV!$B$5:$K$1050,10,0)</f>
        <v>#N/A</v>
      </c>
      <c r="CA749" s="75" t="e">
        <f>O749*VLOOKUP($B749,DM_HHDV!$B$5:$K$1050,8,0)</f>
        <v>#N/A</v>
      </c>
      <c r="CB749" s="75" t="e">
        <f>O749*VLOOKUP($B749,DM_HHDV!$B$5:$K$1050,9,0)</f>
        <v>#N/A</v>
      </c>
      <c r="CC749" s="75" t="e">
        <f>O749*VLOOKUP($B749,DM_HHDV!$B$5:$K$1050,10,0)</f>
        <v>#N/A</v>
      </c>
      <c r="CD749" s="75" t="e">
        <f>P749*VLOOKUP($B749,DM_HHDV!$B$5:$K$1050,8,0)</f>
        <v>#N/A</v>
      </c>
      <c r="CE749" s="75" t="e">
        <f>P749*VLOOKUP($B749,DM_HHDV!$B$5:$K$1050,9,0)</f>
        <v>#N/A</v>
      </c>
      <c r="CF749" s="75" t="e">
        <f>P749*VLOOKUP($B749,DM_HHDV!$B$5:$K$1050,10,0)</f>
        <v>#N/A</v>
      </c>
      <c r="CG749" s="75" t="e">
        <f>Q749*VLOOKUP($B749,DM_HHDV!$B$5:$K$1050,8,0)</f>
        <v>#N/A</v>
      </c>
      <c r="CH749" s="75" t="e">
        <f>Q749*VLOOKUP($B749,DM_HHDV!$B$5:$K$1050,9,0)</f>
        <v>#N/A</v>
      </c>
      <c r="CI749" s="75" t="e">
        <f>Q749*VLOOKUP($B749,DM_HHDV!$B$5:$K$1050,10,0)</f>
        <v>#N/A</v>
      </c>
      <c r="CJ749" s="75" t="e">
        <f>R749*VLOOKUP($B749,DM_HHDV!$B$5:$K$1050,8,0)</f>
        <v>#N/A</v>
      </c>
      <c r="CK749" s="75" t="e">
        <f>R749*VLOOKUP($B749,DM_HHDV!$B$5:$K$1050,9,0)</f>
        <v>#N/A</v>
      </c>
      <c r="CL749" s="75" t="e">
        <f>R749*VLOOKUP($B749,DM_HHDV!$B$5:$K$1050,10,0)</f>
        <v>#N/A</v>
      </c>
    </row>
    <row r="750" spans="1:90">
      <c r="A750" s="21">
        <f>DM_HHDV!A749</f>
        <v>0</v>
      </c>
      <c r="B750" s="22"/>
      <c r="C750" s="22"/>
      <c r="D750" s="62">
        <f>IFERROR(VLOOKUP(B750,DM_HHDV!$B$5:$E$1050,3,0),0)</f>
        <v>0</v>
      </c>
      <c r="E750" s="67">
        <f>IFERROR(VLOOKUP(B750,DM_HHDV!$B$5:$E$1050,4,0),0)</f>
        <v>0</v>
      </c>
      <c r="F750" s="74">
        <f t="shared" si="11"/>
        <v>0</v>
      </c>
      <c r="G750" s="23"/>
      <c r="H750" s="65"/>
      <c r="I750" s="65"/>
      <c r="J750" s="65"/>
      <c r="K750" s="65"/>
      <c r="L750" s="65"/>
      <c r="M750" s="65"/>
      <c r="N750" s="65"/>
      <c r="O750" s="65"/>
      <c r="P750" s="65"/>
      <c r="Q750" s="65"/>
      <c r="R750" s="65"/>
      <c r="S750" s="75" t="e">
        <f>G750*VLOOKUP($B750,DM_HHDV!$B$5:$H$1050,5,0)</f>
        <v>#N/A</v>
      </c>
      <c r="T750" s="75" t="e">
        <f>G750*VLOOKUP($B750,DM_HHDV!$B$5:$H$1050,6,0)</f>
        <v>#N/A</v>
      </c>
      <c r="U750" s="75" t="e">
        <f>G750*VLOOKUP($B750,DM_HHDV!$B$5:$H$1050,7,0)</f>
        <v>#N/A</v>
      </c>
      <c r="V750" s="75" t="e">
        <f>H750*VLOOKUP($B750,DM_HHDV!$B$5:$H$1050,5,0)</f>
        <v>#N/A</v>
      </c>
      <c r="W750" s="75" t="e">
        <f>H750*VLOOKUP($B750,DM_HHDV!$B$5:$H$1050,6,0)</f>
        <v>#N/A</v>
      </c>
      <c r="X750" s="75" t="e">
        <f>H750*VLOOKUP($B750,DM_HHDV!$B$5:$H$1050,7,0)</f>
        <v>#N/A</v>
      </c>
      <c r="Y750" s="75" t="e">
        <f>I750*VLOOKUP($B750,DM_HHDV!$B$5:$H$1050,5,0)</f>
        <v>#N/A</v>
      </c>
      <c r="Z750" s="75" t="e">
        <f>I750*VLOOKUP($B750,DM_HHDV!$B$5:$H$1050,6,0)</f>
        <v>#N/A</v>
      </c>
      <c r="AA750" s="75" t="e">
        <f>I750*VLOOKUP($B750,DM_HHDV!$B$5:$H$1050,7,0)</f>
        <v>#N/A</v>
      </c>
      <c r="AB750" s="75" t="e">
        <f>J750*VLOOKUP($B750,DM_HHDV!$B$5:$H$1050,5,0)</f>
        <v>#N/A</v>
      </c>
      <c r="AC750" s="75" t="e">
        <f>J750*VLOOKUP($B750,DM_HHDV!$B$5:$H$1050,6,0)</f>
        <v>#N/A</v>
      </c>
      <c r="AD750" s="75" t="e">
        <f>J750*VLOOKUP($B750,DM_HHDV!$B$5:$H$1050,7,0)</f>
        <v>#N/A</v>
      </c>
      <c r="AE750" s="75" t="e">
        <f>K750*VLOOKUP($B750,DM_HHDV!$B$5:$H$1050,5,0)</f>
        <v>#N/A</v>
      </c>
      <c r="AF750" s="75" t="e">
        <f>K750*VLOOKUP($B750,DM_HHDV!$B$5:$H$1050,6,0)</f>
        <v>#N/A</v>
      </c>
      <c r="AG750" s="75" t="e">
        <f>K750*VLOOKUP($B750,DM_HHDV!$B$5:$H$1050,7,0)</f>
        <v>#N/A</v>
      </c>
      <c r="AH750" s="75" t="e">
        <f>L750*VLOOKUP($B750,DM_HHDV!$B$5:$H$1050,5,0)</f>
        <v>#N/A</v>
      </c>
      <c r="AI750" s="75" t="e">
        <f>L750*VLOOKUP($B750,DM_HHDV!$B$5:$H$1050,6,0)</f>
        <v>#N/A</v>
      </c>
      <c r="AJ750" s="75" t="e">
        <f>L750*VLOOKUP($B750,DM_HHDV!$B$5:$H$1050,7,0)</f>
        <v>#N/A</v>
      </c>
      <c r="AK750" s="75" t="e">
        <f>M750*VLOOKUP($B750,DM_HHDV!$B$5:$H$1050,5,0)</f>
        <v>#N/A</v>
      </c>
      <c r="AL750" s="75" t="e">
        <f>M750*VLOOKUP($B750,DM_HHDV!$B$5:$H$1050,6,0)</f>
        <v>#N/A</v>
      </c>
      <c r="AM750" s="75" t="e">
        <f>M750*VLOOKUP($B750,DM_HHDV!$B$5:$H$1050,7,0)</f>
        <v>#N/A</v>
      </c>
      <c r="AN750" s="75" t="e">
        <f>N750*VLOOKUP($B750,DM_HHDV!$B$5:$H$1050,5,0)</f>
        <v>#N/A</v>
      </c>
      <c r="AO750" s="75" t="e">
        <f>N750*VLOOKUP($B750,DM_HHDV!$B$5:$H$1050,6,0)</f>
        <v>#N/A</v>
      </c>
      <c r="AP750" s="75" t="e">
        <f>N750*VLOOKUP($B750,DM_HHDV!$B$5:$H$1050,7,0)</f>
        <v>#N/A</v>
      </c>
      <c r="AQ750" s="75" t="e">
        <f>O750*VLOOKUP($B750,DM_HHDV!$B$5:$H$1050,5,0)</f>
        <v>#N/A</v>
      </c>
      <c r="AR750" s="75" t="e">
        <f>O750*VLOOKUP($B750,DM_HHDV!$B$5:$H$1050,6,0)</f>
        <v>#N/A</v>
      </c>
      <c r="AS750" s="75" t="e">
        <f>O750*VLOOKUP($B750,DM_HHDV!$B$5:$H$1050,7,0)</f>
        <v>#N/A</v>
      </c>
      <c r="AT750" s="75" t="e">
        <f>P750*VLOOKUP($B750,DM_HHDV!$B$5:$H$1050,5,0)</f>
        <v>#N/A</v>
      </c>
      <c r="AU750" s="75" t="e">
        <f>P750*VLOOKUP($B750,DM_HHDV!$B$5:$H$1050,6,0)</f>
        <v>#N/A</v>
      </c>
      <c r="AV750" s="75" t="e">
        <f>P750*VLOOKUP($B750,DM_HHDV!$B$5:$H$1050,7,0)</f>
        <v>#N/A</v>
      </c>
      <c r="AW750" s="75" t="e">
        <f>Q750*VLOOKUP($B750,DM_HHDV!$B$5:$H$1050,5,0)</f>
        <v>#N/A</v>
      </c>
      <c r="AX750" s="75" t="e">
        <f>Q750*VLOOKUP($B750,DM_HHDV!$B$5:$H$1050,6,0)</f>
        <v>#N/A</v>
      </c>
      <c r="AY750" s="75" t="e">
        <f>Q750*VLOOKUP($B750,DM_HHDV!$B$5:$H$1050,7,0)</f>
        <v>#N/A</v>
      </c>
      <c r="AZ750" s="75" t="e">
        <f>R750*VLOOKUP($B750,DM_HHDV!$B$5:$H$1050,5,0)</f>
        <v>#N/A</v>
      </c>
      <c r="BA750" s="75" t="e">
        <f>R750*VLOOKUP($B750,DM_HHDV!$B$5:$H$1050,6,0)</f>
        <v>#N/A</v>
      </c>
      <c r="BB750" s="75" t="e">
        <f>R750*VLOOKUP($B750,DM_HHDV!$B$5:$H$1050,7,0)</f>
        <v>#N/A</v>
      </c>
      <c r="BC750" s="75" t="e">
        <f>G750*VLOOKUP($B750,DM_HHDV!$B$5:$K$1050,8,0)</f>
        <v>#N/A</v>
      </c>
      <c r="BD750" s="75" t="e">
        <f>G750*VLOOKUP($B750,DM_HHDV!$B$5:$K$1050,9,0)</f>
        <v>#N/A</v>
      </c>
      <c r="BE750" s="75" t="e">
        <f>G750*VLOOKUP($B750,DM_HHDV!$B$5:$K$1050,10,0)</f>
        <v>#N/A</v>
      </c>
      <c r="BF750" s="75" t="e">
        <f>H750*VLOOKUP($B750,DM_HHDV!$B$5:$K$1050,8,0)</f>
        <v>#N/A</v>
      </c>
      <c r="BG750" s="75" t="e">
        <f>H750*VLOOKUP($B750,DM_HHDV!$B$5:$K$1050,9,0)</f>
        <v>#N/A</v>
      </c>
      <c r="BH750" s="75" t="e">
        <f>H750*VLOOKUP($B750,DM_HHDV!$B$5:$K$1050,10,0)</f>
        <v>#N/A</v>
      </c>
      <c r="BI750" s="75" t="e">
        <f>I750*VLOOKUP($B750,DM_HHDV!$B$5:$K$1050,8,0)</f>
        <v>#N/A</v>
      </c>
      <c r="BJ750" s="75" t="e">
        <f>I750*VLOOKUP($B750,DM_HHDV!$B$5:$K$1050,9,0)</f>
        <v>#N/A</v>
      </c>
      <c r="BK750" s="75" t="e">
        <f>I750*VLOOKUP($B750,DM_HHDV!$B$5:$K$1050,10,0)</f>
        <v>#N/A</v>
      </c>
      <c r="BL750" s="75" t="e">
        <f>J750*VLOOKUP($B750,DM_HHDV!$B$5:$K$1050,8,0)</f>
        <v>#N/A</v>
      </c>
      <c r="BM750" s="75" t="e">
        <f>J750*VLOOKUP($B750,DM_HHDV!$B$5:$K$1050,9,0)</f>
        <v>#N/A</v>
      </c>
      <c r="BN750" s="75" t="e">
        <f>J750*VLOOKUP($B750,DM_HHDV!$B$5:$K$1050,10,0)</f>
        <v>#N/A</v>
      </c>
      <c r="BO750" s="75" t="e">
        <f>K750*VLOOKUP($B750,DM_HHDV!$B$5:$K$1050,8,0)</f>
        <v>#N/A</v>
      </c>
      <c r="BP750" s="75" t="e">
        <f>K750*VLOOKUP($B750,DM_HHDV!$B$5:$K$1050,9,0)</f>
        <v>#N/A</v>
      </c>
      <c r="BQ750" s="75" t="e">
        <f>K750*VLOOKUP($B750,DM_HHDV!$B$5:$K$1050,10,0)</f>
        <v>#N/A</v>
      </c>
      <c r="BR750" s="75" t="e">
        <f>L750*VLOOKUP($B750,DM_HHDV!$B$5:$K$1050,8,0)</f>
        <v>#N/A</v>
      </c>
      <c r="BS750" s="75" t="e">
        <f>L750*VLOOKUP($B750,DM_HHDV!$B$5:$K$1050,9,0)</f>
        <v>#N/A</v>
      </c>
      <c r="BT750" s="75" t="e">
        <f>L750*VLOOKUP($B750,DM_HHDV!$B$5:$K$1050,10,0)</f>
        <v>#N/A</v>
      </c>
      <c r="BU750" s="75" t="e">
        <f>M750*VLOOKUP($B750,DM_HHDV!$B$5:$K$1050,8,0)</f>
        <v>#N/A</v>
      </c>
      <c r="BV750" s="75" t="e">
        <f>M750*VLOOKUP($B750,DM_HHDV!$B$5:$K$1050,9,0)</f>
        <v>#N/A</v>
      </c>
      <c r="BW750" s="75" t="e">
        <f>M750*VLOOKUP($B750,DM_HHDV!$B$5:$K$1050,10,0)</f>
        <v>#N/A</v>
      </c>
      <c r="BX750" s="75" t="e">
        <f>N750*VLOOKUP($B750,DM_HHDV!$B$5:$K$1050,8,0)</f>
        <v>#N/A</v>
      </c>
      <c r="BY750" s="75" t="e">
        <f>N750*VLOOKUP($B750,DM_HHDV!$B$5:$K$1050,9,0)</f>
        <v>#N/A</v>
      </c>
      <c r="BZ750" s="75" t="e">
        <f>N750*VLOOKUP($B750,DM_HHDV!$B$5:$K$1050,10,0)</f>
        <v>#N/A</v>
      </c>
      <c r="CA750" s="75" t="e">
        <f>O750*VLOOKUP($B750,DM_HHDV!$B$5:$K$1050,8,0)</f>
        <v>#N/A</v>
      </c>
      <c r="CB750" s="75" t="e">
        <f>O750*VLOOKUP($B750,DM_HHDV!$B$5:$K$1050,9,0)</f>
        <v>#N/A</v>
      </c>
      <c r="CC750" s="75" t="e">
        <f>O750*VLOOKUP($B750,DM_HHDV!$B$5:$K$1050,10,0)</f>
        <v>#N/A</v>
      </c>
      <c r="CD750" s="75" t="e">
        <f>P750*VLOOKUP($B750,DM_HHDV!$B$5:$K$1050,8,0)</f>
        <v>#N/A</v>
      </c>
      <c r="CE750" s="75" t="e">
        <f>P750*VLOOKUP($B750,DM_HHDV!$B$5:$K$1050,9,0)</f>
        <v>#N/A</v>
      </c>
      <c r="CF750" s="75" t="e">
        <f>P750*VLOOKUP($B750,DM_HHDV!$B$5:$K$1050,10,0)</f>
        <v>#N/A</v>
      </c>
      <c r="CG750" s="75" t="e">
        <f>Q750*VLOOKUP($B750,DM_HHDV!$B$5:$K$1050,8,0)</f>
        <v>#N/A</v>
      </c>
      <c r="CH750" s="75" t="e">
        <f>Q750*VLOOKUP($B750,DM_HHDV!$B$5:$K$1050,9,0)</f>
        <v>#N/A</v>
      </c>
      <c r="CI750" s="75" t="e">
        <f>Q750*VLOOKUP($B750,DM_HHDV!$B$5:$K$1050,10,0)</f>
        <v>#N/A</v>
      </c>
      <c r="CJ750" s="75" t="e">
        <f>R750*VLOOKUP($B750,DM_HHDV!$B$5:$K$1050,8,0)</f>
        <v>#N/A</v>
      </c>
      <c r="CK750" s="75" t="e">
        <f>R750*VLOOKUP($B750,DM_HHDV!$B$5:$K$1050,9,0)</f>
        <v>#N/A</v>
      </c>
      <c r="CL750" s="75" t="e">
        <f>R750*VLOOKUP($B750,DM_HHDV!$B$5:$K$1050,10,0)</f>
        <v>#N/A</v>
      </c>
    </row>
    <row r="751" spans="1:90">
      <c r="A751" s="21">
        <f>DM_HHDV!A750</f>
        <v>0</v>
      </c>
      <c r="B751" s="22"/>
      <c r="C751" s="22"/>
      <c r="D751" s="62">
        <f>IFERROR(VLOOKUP(B751,DM_HHDV!$B$5:$E$1050,3,0),0)</f>
        <v>0</v>
      </c>
      <c r="E751" s="67">
        <f>IFERROR(VLOOKUP(B751,DM_HHDV!$B$5:$E$1050,4,0),0)</f>
        <v>0</v>
      </c>
      <c r="F751" s="74">
        <f t="shared" si="11"/>
        <v>0</v>
      </c>
      <c r="G751" s="23"/>
      <c r="H751" s="65"/>
      <c r="I751" s="65"/>
      <c r="J751" s="65"/>
      <c r="K751" s="65"/>
      <c r="L751" s="65"/>
      <c r="M751" s="65"/>
      <c r="N751" s="65"/>
      <c r="O751" s="65"/>
      <c r="P751" s="65"/>
      <c r="Q751" s="65"/>
      <c r="R751" s="65"/>
      <c r="S751" s="75" t="e">
        <f>G751*VLOOKUP($B751,DM_HHDV!$B$5:$H$1050,5,0)</f>
        <v>#N/A</v>
      </c>
      <c r="T751" s="75" t="e">
        <f>G751*VLOOKUP($B751,DM_HHDV!$B$5:$H$1050,6,0)</f>
        <v>#N/A</v>
      </c>
      <c r="U751" s="75" t="e">
        <f>G751*VLOOKUP($B751,DM_HHDV!$B$5:$H$1050,7,0)</f>
        <v>#N/A</v>
      </c>
      <c r="V751" s="75" t="e">
        <f>H751*VLOOKUP($B751,DM_HHDV!$B$5:$H$1050,5,0)</f>
        <v>#N/A</v>
      </c>
      <c r="W751" s="75" t="e">
        <f>H751*VLOOKUP($B751,DM_HHDV!$B$5:$H$1050,6,0)</f>
        <v>#N/A</v>
      </c>
      <c r="X751" s="75" t="e">
        <f>H751*VLOOKUP($B751,DM_HHDV!$B$5:$H$1050,7,0)</f>
        <v>#N/A</v>
      </c>
      <c r="Y751" s="75" t="e">
        <f>I751*VLOOKUP($B751,DM_HHDV!$B$5:$H$1050,5,0)</f>
        <v>#N/A</v>
      </c>
      <c r="Z751" s="75" t="e">
        <f>I751*VLOOKUP($B751,DM_HHDV!$B$5:$H$1050,6,0)</f>
        <v>#N/A</v>
      </c>
      <c r="AA751" s="75" t="e">
        <f>I751*VLOOKUP($B751,DM_HHDV!$B$5:$H$1050,7,0)</f>
        <v>#N/A</v>
      </c>
      <c r="AB751" s="75" t="e">
        <f>J751*VLOOKUP($B751,DM_HHDV!$B$5:$H$1050,5,0)</f>
        <v>#N/A</v>
      </c>
      <c r="AC751" s="75" t="e">
        <f>J751*VLOOKUP($B751,DM_HHDV!$B$5:$H$1050,6,0)</f>
        <v>#N/A</v>
      </c>
      <c r="AD751" s="75" t="e">
        <f>J751*VLOOKUP($B751,DM_HHDV!$B$5:$H$1050,7,0)</f>
        <v>#N/A</v>
      </c>
      <c r="AE751" s="75" t="e">
        <f>K751*VLOOKUP($B751,DM_HHDV!$B$5:$H$1050,5,0)</f>
        <v>#N/A</v>
      </c>
      <c r="AF751" s="75" t="e">
        <f>K751*VLOOKUP($B751,DM_HHDV!$B$5:$H$1050,6,0)</f>
        <v>#N/A</v>
      </c>
      <c r="AG751" s="75" t="e">
        <f>K751*VLOOKUP($B751,DM_HHDV!$B$5:$H$1050,7,0)</f>
        <v>#N/A</v>
      </c>
      <c r="AH751" s="75" t="e">
        <f>L751*VLOOKUP($B751,DM_HHDV!$B$5:$H$1050,5,0)</f>
        <v>#N/A</v>
      </c>
      <c r="AI751" s="75" t="e">
        <f>L751*VLOOKUP($B751,DM_HHDV!$B$5:$H$1050,6,0)</f>
        <v>#N/A</v>
      </c>
      <c r="AJ751" s="75" t="e">
        <f>L751*VLOOKUP($B751,DM_HHDV!$B$5:$H$1050,7,0)</f>
        <v>#N/A</v>
      </c>
      <c r="AK751" s="75" t="e">
        <f>M751*VLOOKUP($B751,DM_HHDV!$B$5:$H$1050,5,0)</f>
        <v>#N/A</v>
      </c>
      <c r="AL751" s="75" t="e">
        <f>M751*VLOOKUP($B751,DM_HHDV!$B$5:$H$1050,6,0)</f>
        <v>#N/A</v>
      </c>
      <c r="AM751" s="75" t="e">
        <f>M751*VLOOKUP($B751,DM_HHDV!$B$5:$H$1050,7,0)</f>
        <v>#N/A</v>
      </c>
      <c r="AN751" s="75" t="e">
        <f>N751*VLOOKUP($B751,DM_HHDV!$B$5:$H$1050,5,0)</f>
        <v>#N/A</v>
      </c>
      <c r="AO751" s="75" t="e">
        <f>N751*VLOOKUP($B751,DM_HHDV!$B$5:$H$1050,6,0)</f>
        <v>#N/A</v>
      </c>
      <c r="AP751" s="75" t="e">
        <f>N751*VLOOKUP($B751,DM_HHDV!$B$5:$H$1050,7,0)</f>
        <v>#N/A</v>
      </c>
      <c r="AQ751" s="75" t="e">
        <f>O751*VLOOKUP($B751,DM_HHDV!$B$5:$H$1050,5,0)</f>
        <v>#N/A</v>
      </c>
      <c r="AR751" s="75" t="e">
        <f>O751*VLOOKUP($B751,DM_HHDV!$B$5:$H$1050,6,0)</f>
        <v>#N/A</v>
      </c>
      <c r="AS751" s="75" t="e">
        <f>O751*VLOOKUP($B751,DM_HHDV!$B$5:$H$1050,7,0)</f>
        <v>#N/A</v>
      </c>
      <c r="AT751" s="75" t="e">
        <f>P751*VLOOKUP($B751,DM_HHDV!$B$5:$H$1050,5,0)</f>
        <v>#N/A</v>
      </c>
      <c r="AU751" s="75" t="e">
        <f>P751*VLOOKUP($B751,DM_HHDV!$B$5:$H$1050,6,0)</f>
        <v>#N/A</v>
      </c>
      <c r="AV751" s="75" t="e">
        <f>P751*VLOOKUP($B751,DM_HHDV!$B$5:$H$1050,7,0)</f>
        <v>#N/A</v>
      </c>
      <c r="AW751" s="75" t="e">
        <f>Q751*VLOOKUP($B751,DM_HHDV!$B$5:$H$1050,5,0)</f>
        <v>#N/A</v>
      </c>
      <c r="AX751" s="75" t="e">
        <f>Q751*VLOOKUP($B751,DM_HHDV!$B$5:$H$1050,6,0)</f>
        <v>#N/A</v>
      </c>
      <c r="AY751" s="75" t="e">
        <f>Q751*VLOOKUP($B751,DM_HHDV!$B$5:$H$1050,7,0)</f>
        <v>#N/A</v>
      </c>
      <c r="AZ751" s="75" t="e">
        <f>R751*VLOOKUP($B751,DM_HHDV!$B$5:$H$1050,5,0)</f>
        <v>#N/A</v>
      </c>
      <c r="BA751" s="75" t="e">
        <f>R751*VLOOKUP($B751,DM_HHDV!$B$5:$H$1050,6,0)</f>
        <v>#N/A</v>
      </c>
      <c r="BB751" s="75" t="e">
        <f>R751*VLOOKUP($B751,DM_HHDV!$B$5:$H$1050,7,0)</f>
        <v>#N/A</v>
      </c>
      <c r="BC751" s="75" t="e">
        <f>G751*VLOOKUP($B751,DM_HHDV!$B$5:$K$1050,8,0)</f>
        <v>#N/A</v>
      </c>
      <c r="BD751" s="75" t="e">
        <f>G751*VLOOKUP($B751,DM_HHDV!$B$5:$K$1050,9,0)</f>
        <v>#N/A</v>
      </c>
      <c r="BE751" s="75" t="e">
        <f>G751*VLOOKUP($B751,DM_HHDV!$B$5:$K$1050,10,0)</f>
        <v>#N/A</v>
      </c>
      <c r="BF751" s="75" t="e">
        <f>H751*VLOOKUP($B751,DM_HHDV!$B$5:$K$1050,8,0)</f>
        <v>#N/A</v>
      </c>
      <c r="BG751" s="75" t="e">
        <f>H751*VLOOKUP($B751,DM_HHDV!$B$5:$K$1050,9,0)</f>
        <v>#N/A</v>
      </c>
      <c r="BH751" s="75" t="e">
        <f>H751*VLOOKUP($B751,DM_HHDV!$B$5:$K$1050,10,0)</f>
        <v>#N/A</v>
      </c>
      <c r="BI751" s="75" t="e">
        <f>I751*VLOOKUP($B751,DM_HHDV!$B$5:$K$1050,8,0)</f>
        <v>#N/A</v>
      </c>
      <c r="BJ751" s="75" t="e">
        <f>I751*VLOOKUP($B751,DM_HHDV!$B$5:$K$1050,9,0)</f>
        <v>#N/A</v>
      </c>
      <c r="BK751" s="75" t="e">
        <f>I751*VLOOKUP($B751,DM_HHDV!$B$5:$K$1050,10,0)</f>
        <v>#N/A</v>
      </c>
      <c r="BL751" s="75" t="e">
        <f>J751*VLOOKUP($B751,DM_HHDV!$B$5:$K$1050,8,0)</f>
        <v>#N/A</v>
      </c>
      <c r="BM751" s="75" t="e">
        <f>J751*VLOOKUP($B751,DM_HHDV!$B$5:$K$1050,9,0)</f>
        <v>#N/A</v>
      </c>
      <c r="BN751" s="75" t="e">
        <f>J751*VLOOKUP($B751,DM_HHDV!$B$5:$K$1050,10,0)</f>
        <v>#N/A</v>
      </c>
      <c r="BO751" s="75" t="e">
        <f>K751*VLOOKUP($B751,DM_HHDV!$B$5:$K$1050,8,0)</f>
        <v>#N/A</v>
      </c>
      <c r="BP751" s="75" t="e">
        <f>K751*VLOOKUP($B751,DM_HHDV!$B$5:$K$1050,9,0)</f>
        <v>#N/A</v>
      </c>
      <c r="BQ751" s="75" t="e">
        <f>K751*VLOOKUP($B751,DM_HHDV!$B$5:$K$1050,10,0)</f>
        <v>#N/A</v>
      </c>
      <c r="BR751" s="75" t="e">
        <f>L751*VLOOKUP($B751,DM_HHDV!$B$5:$K$1050,8,0)</f>
        <v>#N/A</v>
      </c>
      <c r="BS751" s="75" t="e">
        <f>L751*VLOOKUP($B751,DM_HHDV!$B$5:$K$1050,9,0)</f>
        <v>#N/A</v>
      </c>
      <c r="BT751" s="75" t="e">
        <f>L751*VLOOKUP($B751,DM_HHDV!$B$5:$K$1050,10,0)</f>
        <v>#N/A</v>
      </c>
      <c r="BU751" s="75" t="e">
        <f>M751*VLOOKUP($B751,DM_HHDV!$B$5:$K$1050,8,0)</f>
        <v>#N/A</v>
      </c>
      <c r="BV751" s="75" t="e">
        <f>M751*VLOOKUP($B751,DM_HHDV!$B$5:$K$1050,9,0)</f>
        <v>#N/A</v>
      </c>
      <c r="BW751" s="75" t="e">
        <f>M751*VLOOKUP($B751,DM_HHDV!$B$5:$K$1050,10,0)</f>
        <v>#N/A</v>
      </c>
      <c r="BX751" s="75" t="e">
        <f>N751*VLOOKUP($B751,DM_HHDV!$B$5:$K$1050,8,0)</f>
        <v>#N/A</v>
      </c>
      <c r="BY751" s="75" t="e">
        <f>N751*VLOOKUP($B751,DM_HHDV!$B$5:$K$1050,9,0)</f>
        <v>#N/A</v>
      </c>
      <c r="BZ751" s="75" t="e">
        <f>N751*VLOOKUP($B751,DM_HHDV!$B$5:$K$1050,10,0)</f>
        <v>#N/A</v>
      </c>
      <c r="CA751" s="75" t="e">
        <f>O751*VLOOKUP($B751,DM_HHDV!$B$5:$K$1050,8,0)</f>
        <v>#N/A</v>
      </c>
      <c r="CB751" s="75" t="e">
        <f>O751*VLOOKUP($B751,DM_HHDV!$B$5:$K$1050,9,0)</f>
        <v>#N/A</v>
      </c>
      <c r="CC751" s="75" t="e">
        <f>O751*VLOOKUP($B751,DM_HHDV!$B$5:$K$1050,10,0)</f>
        <v>#N/A</v>
      </c>
      <c r="CD751" s="75" t="e">
        <f>P751*VLOOKUP($B751,DM_HHDV!$B$5:$K$1050,8,0)</f>
        <v>#N/A</v>
      </c>
      <c r="CE751" s="75" t="e">
        <f>P751*VLOOKUP($B751,DM_HHDV!$B$5:$K$1050,9,0)</f>
        <v>#N/A</v>
      </c>
      <c r="CF751" s="75" t="e">
        <f>P751*VLOOKUP($B751,DM_HHDV!$B$5:$K$1050,10,0)</f>
        <v>#N/A</v>
      </c>
      <c r="CG751" s="75" t="e">
        <f>Q751*VLOOKUP($B751,DM_HHDV!$B$5:$K$1050,8,0)</f>
        <v>#N/A</v>
      </c>
      <c r="CH751" s="75" t="e">
        <f>Q751*VLOOKUP($B751,DM_HHDV!$B$5:$K$1050,9,0)</f>
        <v>#N/A</v>
      </c>
      <c r="CI751" s="75" t="e">
        <f>Q751*VLOOKUP($B751,DM_HHDV!$B$5:$K$1050,10,0)</f>
        <v>#N/A</v>
      </c>
      <c r="CJ751" s="75" t="e">
        <f>R751*VLOOKUP($B751,DM_HHDV!$B$5:$K$1050,8,0)</f>
        <v>#N/A</v>
      </c>
      <c r="CK751" s="75" t="e">
        <f>R751*VLOOKUP($B751,DM_HHDV!$B$5:$K$1050,9,0)</f>
        <v>#N/A</v>
      </c>
      <c r="CL751" s="75" t="e">
        <f>R751*VLOOKUP($B751,DM_HHDV!$B$5:$K$1050,10,0)</f>
        <v>#N/A</v>
      </c>
    </row>
    <row r="752" spans="1:90">
      <c r="A752" s="21">
        <f>DM_HHDV!A751</f>
        <v>0</v>
      </c>
      <c r="B752" s="22"/>
      <c r="C752" s="22"/>
      <c r="D752" s="62">
        <f>IFERROR(VLOOKUP(B752,DM_HHDV!$B$5:$E$1050,3,0),0)</f>
        <v>0</v>
      </c>
      <c r="E752" s="67">
        <f>IFERROR(VLOOKUP(B752,DM_HHDV!$B$5:$E$1050,4,0),0)</f>
        <v>0</v>
      </c>
      <c r="F752" s="74">
        <f t="shared" si="11"/>
        <v>0</v>
      </c>
      <c r="G752" s="23"/>
      <c r="H752" s="65"/>
      <c r="I752" s="65"/>
      <c r="J752" s="65"/>
      <c r="K752" s="65"/>
      <c r="L752" s="65"/>
      <c r="M752" s="65"/>
      <c r="N752" s="65"/>
      <c r="O752" s="65"/>
      <c r="P752" s="65"/>
      <c r="Q752" s="65"/>
      <c r="R752" s="65"/>
      <c r="S752" s="75" t="e">
        <f>G752*VLOOKUP($B752,DM_HHDV!$B$5:$H$1050,5,0)</f>
        <v>#N/A</v>
      </c>
      <c r="T752" s="75" t="e">
        <f>G752*VLOOKUP($B752,DM_HHDV!$B$5:$H$1050,6,0)</f>
        <v>#N/A</v>
      </c>
      <c r="U752" s="75" t="e">
        <f>G752*VLOOKUP($B752,DM_HHDV!$B$5:$H$1050,7,0)</f>
        <v>#N/A</v>
      </c>
      <c r="V752" s="75" t="e">
        <f>H752*VLOOKUP($B752,DM_HHDV!$B$5:$H$1050,5,0)</f>
        <v>#N/A</v>
      </c>
      <c r="W752" s="75" t="e">
        <f>H752*VLOOKUP($B752,DM_HHDV!$B$5:$H$1050,6,0)</f>
        <v>#N/A</v>
      </c>
      <c r="X752" s="75" t="e">
        <f>H752*VLOOKUP($B752,DM_HHDV!$B$5:$H$1050,7,0)</f>
        <v>#N/A</v>
      </c>
      <c r="Y752" s="75" t="e">
        <f>I752*VLOOKUP($B752,DM_HHDV!$B$5:$H$1050,5,0)</f>
        <v>#N/A</v>
      </c>
      <c r="Z752" s="75" t="e">
        <f>I752*VLOOKUP($B752,DM_HHDV!$B$5:$H$1050,6,0)</f>
        <v>#N/A</v>
      </c>
      <c r="AA752" s="75" t="e">
        <f>I752*VLOOKUP($B752,DM_HHDV!$B$5:$H$1050,7,0)</f>
        <v>#N/A</v>
      </c>
      <c r="AB752" s="75" t="e">
        <f>J752*VLOOKUP($B752,DM_HHDV!$B$5:$H$1050,5,0)</f>
        <v>#N/A</v>
      </c>
      <c r="AC752" s="75" t="e">
        <f>J752*VLOOKUP($B752,DM_HHDV!$B$5:$H$1050,6,0)</f>
        <v>#N/A</v>
      </c>
      <c r="AD752" s="75" t="e">
        <f>J752*VLOOKUP($B752,DM_HHDV!$B$5:$H$1050,7,0)</f>
        <v>#N/A</v>
      </c>
      <c r="AE752" s="75" t="e">
        <f>K752*VLOOKUP($B752,DM_HHDV!$B$5:$H$1050,5,0)</f>
        <v>#N/A</v>
      </c>
      <c r="AF752" s="75" t="e">
        <f>K752*VLOOKUP($B752,DM_HHDV!$B$5:$H$1050,6,0)</f>
        <v>#N/A</v>
      </c>
      <c r="AG752" s="75" t="e">
        <f>K752*VLOOKUP($B752,DM_HHDV!$B$5:$H$1050,7,0)</f>
        <v>#N/A</v>
      </c>
      <c r="AH752" s="75" t="e">
        <f>L752*VLOOKUP($B752,DM_HHDV!$B$5:$H$1050,5,0)</f>
        <v>#N/A</v>
      </c>
      <c r="AI752" s="75" t="e">
        <f>L752*VLOOKUP($B752,DM_HHDV!$B$5:$H$1050,6,0)</f>
        <v>#N/A</v>
      </c>
      <c r="AJ752" s="75" t="e">
        <f>L752*VLOOKUP($B752,DM_HHDV!$B$5:$H$1050,7,0)</f>
        <v>#N/A</v>
      </c>
      <c r="AK752" s="75" t="e">
        <f>M752*VLOOKUP($B752,DM_HHDV!$B$5:$H$1050,5,0)</f>
        <v>#N/A</v>
      </c>
      <c r="AL752" s="75" t="e">
        <f>M752*VLOOKUP($B752,DM_HHDV!$B$5:$H$1050,6,0)</f>
        <v>#N/A</v>
      </c>
      <c r="AM752" s="75" t="e">
        <f>M752*VLOOKUP($B752,DM_HHDV!$B$5:$H$1050,7,0)</f>
        <v>#N/A</v>
      </c>
      <c r="AN752" s="75" t="e">
        <f>N752*VLOOKUP($B752,DM_HHDV!$B$5:$H$1050,5,0)</f>
        <v>#N/A</v>
      </c>
      <c r="AO752" s="75" t="e">
        <f>N752*VLOOKUP($B752,DM_HHDV!$B$5:$H$1050,6,0)</f>
        <v>#N/A</v>
      </c>
      <c r="AP752" s="75" t="e">
        <f>N752*VLOOKUP($B752,DM_HHDV!$B$5:$H$1050,7,0)</f>
        <v>#N/A</v>
      </c>
      <c r="AQ752" s="75" t="e">
        <f>O752*VLOOKUP($B752,DM_HHDV!$B$5:$H$1050,5,0)</f>
        <v>#N/A</v>
      </c>
      <c r="AR752" s="75" t="e">
        <f>O752*VLOOKUP($B752,DM_HHDV!$B$5:$H$1050,6,0)</f>
        <v>#N/A</v>
      </c>
      <c r="AS752" s="75" t="e">
        <f>O752*VLOOKUP($B752,DM_HHDV!$B$5:$H$1050,7,0)</f>
        <v>#N/A</v>
      </c>
      <c r="AT752" s="75" t="e">
        <f>P752*VLOOKUP($B752,DM_HHDV!$B$5:$H$1050,5,0)</f>
        <v>#N/A</v>
      </c>
      <c r="AU752" s="75" t="e">
        <f>P752*VLOOKUP($B752,DM_HHDV!$B$5:$H$1050,6,0)</f>
        <v>#N/A</v>
      </c>
      <c r="AV752" s="75" t="e">
        <f>P752*VLOOKUP($B752,DM_HHDV!$B$5:$H$1050,7,0)</f>
        <v>#N/A</v>
      </c>
      <c r="AW752" s="75" t="e">
        <f>Q752*VLOOKUP($B752,DM_HHDV!$B$5:$H$1050,5,0)</f>
        <v>#N/A</v>
      </c>
      <c r="AX752" s="75" t="e">
        <f>Q752*VLOOKUP($B752,DM_HHDV!$B$5:$H$1050,6,0)</f>
        <v>#N/A</v>
      </c>
      <c r="AY752" s="75" t="e">
        <f>Q752*VLOOKUP($B752,DM_HHDV!$B$5:$H$1050,7,0)</f>
        <v>#N/A</v>
      </c>
      <c r="AZ752" s="75" t="e">
        <f>R752*VLOOKUP($B752,DM_HHDV!$B$5:$H$1050,5,0)</f>
        <v>#N/A</v>
      </c>
      <c r="BA752" s="75" t="e">
        <f>R752*VLOOKUP($B752,DM_HHDV!$B$5:$H$1050,6,0)</f>
        <v>#N/A</v>
      </c>
      <c r="BB752" s="75" t="e">
        <f>R752*VLOOKUP($B752,DM_HHDV!$B$5:$H$1050,7,0)</f>
        <v>#N/A</v>
      </c>
      <c r="BC752" s="75" t="e">
        <f>G752*VLOOKUP($B752,DM_HHDV!$B$5:$K$1050,8,0)</f>
        <v>#N/A</v>
      </c>
      <c r="BD752" s="75" t="e">
        <f>G752*VLOOKUP($B752,DM_HHDV!$B$5:$K$1050,9,0)</f>
        <v>#N/A</v>
      </c>
      <c r="BE752" s="75" t="e">
        <f>G752*VLOOKUP($B752,DM_HHDV!$B$5:$K$1050,10,0)</f>
        <v>#N/A</v>
      </c>
      <c r="BF752" s="75" t="e">
        <f>H752*VLOOKUP($B752,DM_HHDV!$B$5:$K$1050,8,0)</f>
        <v>#N/A</v>
      </c>
      <c r="BG752" s="75" t="e">
        <f>H752*VLOOKUP($B752,DM_HHDV!$B$5:$K$1050,9,0)</f>
        <v>#N/A</v>
      </c>
      <c r="BH752" s="75" t="e">
        <f>H752*VLOOKUP($B752,DM_HHDV!$B$5:$K$1050,10,0)</f>
        <v>#N/A</v>
      </c>
      <c r="BI752" s="75" t="e">
        <f>I752*VLOOKUP($B752,DM_HHDV!$B$5:$K$1050,8,0)</f>
        <v>#N/A</v>
      </c>
      <c r="BJ752" s="75" t="e">
        <f>I752*VLOOKUP($B752,DM_HHDV!$B$5:$K$1050,9,0)</f>
        <v>#N/A</v>
      </c>
      <c r="BK752" s="75" t="e">
        <f>I752*VLOOKUP($B752,DM_HHDV!$B$5:$K$1050,10,0)</f>
        <v>#N/A</v>
      </c>
      <c r="BL752" s="75" t="e">
        <f>J752*VLOOKUP($B752,DM_HHDV!$B$5:$K$1050,8,0)</f>
        <v>#N/A</v>
      </c>
      <c r="BM752" s="75" t="e">
        <f>J752*VLOOKUP($B752,DM_HHDV!$B$5:$K$1050,9,0)</f>
        <v>#N/A</v>
      </c>
      <c r="BN752" s="75" t="e">
        <f>J752*VLOOKUP($B752,DM_HHDV!$B$5:$K$1050,10,0)</f>
        <v>#N/A</v>
      </c>
      <c r="BO752" s="75" t="e">
        <f>K752*VLOOKUP($B752,DM_HHDV!$B$5:$K$1050,8,0)</f>
        <v>#N/A</v>
      </c>
      <c r="BP752" s="75" t="e">
        <f>K752*VLOOKUP($B752,DM_HHDV!$B$5:$K$1050,9,0)</f>
        <v>#N/A</v>
      </c>
      <c r="BQ752" s="75" t="e">
        <f>K752*VLOOKUP($B752,DM_HHDV!$B$5:$K$1050,10,0)</f>
        <v>#N/A</v>
      </c>
      <c r="BR752" s="75" t="e">
        <f>L752*VLOOKUP($B752,DM_HHDV!$B$5:$K$1050,8,0)</f>
        <v>#N/A</v>
      </c>
      <c r="BS752" s="75" t="e">
        <f>L752*VLOOKUP($B752,DM_HHDV!$B$5:$K$1050,9,0)</f>
        <v>#N/A</v>
      </c>
      <c r="BT752" s="75" t="e">
        <f>L752*VLOOKUP($B752,DM_HHDV!$B$5:$K$1050,10,0)</f>
        <v>#N/A</v>
      </c>
      <c r="BU752" s="75" t="e">
        <f>M752*VLOOKUP($B752,DM_HHDV!$B$5:$K$1050,8,0)</f>
        <v>#N/A</v>
      </c>
      <c r="BV752" s="75" t="e">
        <f>M752*VLOOKUP($B752,DM_HHDV!$B$5:$K$1050,9,0)</f>
        <v>#N/A</v>
      </c>
      <c r="BW752" s="75" t="e">
        <f>M752*VLOOKUP($B752,DM_HHDV!$B$5:$K$1050,10,0)</f>
        <v>#N/A</v>
      </c>
      <c r="BX752" s="75" t="e">
        <f>N752*VLOOKUP($B752,DM_HHDV!$B$5:$K$1050,8,0)</f>
        <v>#N/A</v>
      </c>
      <c r="BY752" s="75" t="e">
        <f>N752*VLOOKUP($B752,DM_HHDV!$B$5:$K$1050,9,0)</f>
        <v>#N/A</v>
      </c>
      <c r="BZ752" s="75" t="e">
        <f>N752*VLOOKUP($B752,DM_HHDV!$B$5:$K$1050,10,0)</f>
        <v>#N/A</v>
      </c>
      <c r="CA752" s="75" t="e">
        <f>O752*VLOOKUP($B752,DM_HHDV!$B$5:$K$1050,8,0)</f>
        <v>#N/A</v>
      </c>
      <c r="CB752" s="75" t="e">
        <f>O752*VLOOKUP($B752,DM_HHDV!$B$5:$K$1050,9,0)</f>
        <v>#N/A</v>
      </c>
      <c r="CC752" s="75" t="e">
        <f>O752*VLOOKUP($B752,DM_HHDV!$B$5:$K$1050,10,0)</f>
        <v>#N/A</v>
      </c>
      <c r="CD752" s="75" t="e">
        <f>P752*VLOOKUP($B752,DM_HHDV!$B$5:$K$1050,8,0)</f>
        <v>#N/A</v>
      </c>
      <c r="CE752" s="75" t="e">
        <f>P752*VLOOKUP($B752,DM_HHDV!$B$5:$K$1050,9,0)</f>
        <v>#N/A</v>
      </c>
      <c r="CF752" s="75" t="e">
        <f>P752*VLOOKUP($B752,DM_HHDV!$B$5:$K$1050,10,0)</f>
        <v>#N/A</v>
      </c>
      <c r="CG752" s="75" t="e">
        <f>Q752*VLOOKUP($B752,DM_HHDV!$B$5:$K$1050,8,0)</f>
        <v>#N/A</v>
      </c>
      <c r="CH752" s="75" t="e">
        <f>Q752*VLOOKUP($B752,DM_HHDV!$B$5:$K$1050,9,0)</f>
        <v>#N/A</v>
      </c>
      <c r="CI752" s="75" t="e">
        <f>Q752*VLOOKUP($B752,DM_HHDV!$B$5:$K$1050,10,0)</f>
        <v>#N/A</v>
      </c>
      <c r="CJ752" s="75" t="e">
        <f>R752*VLOOKUP($B752,DM_HHDV!$B$5:$K$1050,8,0)</f>
        <v>#N/A</v>
      </c>
      <c r="CK752" s="75" t="e">
        <f>R752*VLOOKUP($B752,DM_HHDV!$B$5:$K$1050,9,0)</f>
        <v>#N/A</v>
      </c>
      <c r="CL752" s="75" t="e">
        <f>R752*VLOOKUP($B752,DM_HHDV!$B$5:$K$1050,10,0)</f>
        <v>#N/A</v>
      </c>
    </row>
    <row r="753" spans="1:90">
      <c r="A753" s="21">
        <f>DM_HHDV!A752</f>
        <v>0</v>
      </c>
      <c r="B753" s="22"/>
      <c r="C753" s="22"/>
      <c r="D753" s="62">
        <f>IFERROR(VLOOKUP(B753,DM_HHDV!$B$5:$E$1050,3,0),0)</f>
        <v>0</v>
      </c>
      <c r="E753" s="67">
        <f>IFERROR(VLOOKUP(B753,DM_HHDV!$B$5:$E$1050,4,0),0)</f>
        <v>0</v>
      </c>
      <c r="F753" s="74">
        <f t="shared" si="11"/>
        <v>0</v>
      </c>
      <c r="G753" s="23"/>
      <c r="H753" s="65"/>
      <c r="I753" s="65"/>
      <c r="J753" s="65"/>
      <c r="K753" s="65"/>
      <c r="L753" s="65"/>
      <c r="M753" s="65"/>
      <c r="N753" s="65"/>
      <c r="O753" s="65"/>
      <c r="P753" s="65"/>
      <c r="Q753" s="65"/>
      <c r="R753" s="65"/>
      <c r="S753" s="75" t="e">
        <f>G753*VLOOKUP($B753,DM_HHDV!$B$5:$H$1050,5,0)</f>
        <v>#N/A</v>
      </c>
      <c r="T753" s="75" t="e">
        <f>G753*VLOOKUP($B753,DM_HHDV!$B$5:$H$1050,6,0)</f>
        <v>#N/A</v>
      </c>
      <c r="U753" s="75" t="e">
        <f>G753*VLOOKUP($B753,DM_HHDV!$B$5:$H$1050,7,0)</f>
        <v>#N/A</v>
      </c>
      <c r="V753" s="75" t="e">
        <f>H753*VLOOKUP($B753,DM_HHDV!$B$5:$H$1050,5,0)</f>
        <v>#N/A</v>
      </c>
      <c r="W753" s="75" t="e">
        <f>H753*VLOOKUP($B753,DM_HHDV!$B$5:$H$1050,6,0)</f>
        <v>#N/A</v>
      </c>
      <c r="X753" s="75" t="e">
        <f>H753*VLOOKUP($B753,DM_HHDV!$B$5:$H$1050,7,0)</f>
        <v>#N/A</v>
      </c>
      <c r="Y753" s="75" t="e">
        <f>I753*VLOOKUP($B753,DM_HHDV!$B$5:$H$1050,5,0)</f>
        <v>#N/A</v>
      </c>
      <c r="Z753" s="75" t="e">
        <f>I753*VLOOKUP($B753,DM_HHDV!$B$5:$H$1050,6,0)</f>
        <v>#N/A</v>
      </c>
      <c r="AA753" s="75" t="e">
        <f>I753*VLOOKUP($B753,DM_HHDV!$B$5:$H$1050,7,0)</f>
        <v>#N/A</v>
      </c>
      <c r="AB753" s="75" t="e">
        <f>J753*VLOOKUP($B753,DM_HHDV!$B$5:$H$1050,5,0)</f>
        <v>#N/A</v>
      </c>
      <c r="AC753" s="75" t="e">
        <f>J753*VLOOKUP($B753,DM_HHDV!$B$5:$H$1050,6,0)</f>
        <v>#N/A</v>
      </c>
      <c r="AD753" s="75" t="e">
        <f>J753*VLOOKUP($B753,DM_HHDV!$B$5:$H$1050,7,0)</f>
        <v>#N/A</v>
      </c>
      <c r="AE753" s="75" t="e">
        <f>K753*VLOOKUP($B753,DM_HHDV!$B$5:$H$1050,5,0)</f>
        <v>#N/A</v>
      </c>
      <c r="AF753" s="75" t="e">
        <f>K753*VLOOKUP($B753,DM_HHDV!$B$5:$H$1050,6,0)</f>
        <v>#N/A</v>
      </c>
      <c r="AG753" s="75" t="e">
        <f>K753*VLOOKUP($B753,DM_HHDV!$B$5:$H$1050,7,0)</f>
        <v>#N/A</v>
      </c>
      <c r="AH753" s="75" t="e">
        <f>L753*VLOOKUP($B753,DM_HHDV!$B$5:$H$1050,5,0)</f>
        <v>#N/A</v>
      </c>
      <c r="AI753" s="75" t="e">
        <f>L753*VLOOKUP($B753,DM_HHDV!$B$5:$H$1050,6,0)</f>
        <v>#N/A</v>
      </c>
      <c r="AJ753" s="75" t="e">
        <f>L753*VLOOKUP($B753,DM_HHDV!$B$5:$H$1050,7,0)</f>
        <v>#N/A</v>
      </c>
      <c r="AK753" s="75" t="e">
        <f>M753*VLOOKUP($B753,DM_HHDV!$B$5:$H$1050,5,0)</f>
        <v>#N/A</v>
      </c>
      <c r="AL753" s="75" t="e">
        <f>M753*VLOOKUP($B753,DM_HHDV!$B$5:$H$1050,6,0)</f>
        <v>#N/A</v>
      </c>
      <c r="AM753" s="75" t="e">
        <f>M753*VLOOKUP($B753,DM_HHDV!$B$5:$H$1050,7,0)</f>
        <v>#N/A</v>
      </c>
      <c r="AN753" s="75" t="e">
        <f>N753*VLOOKUP($B753,DM_HHDV!$B$5:$H$1050,5,0)</f>
        <v>#N/A</v>
      </c>
      <c r="AO753" s="75" t="e">
        <f>N753*VLOOKUP($B753,DM_HHDV!$B$5:$H$1050,6,0)</f>
        <v>#N/A</v>
      </c>
      <c r="AP753" s="75" t="e">
        <f>N753*VLOOKUP($B753,DM_HHDV!$B$5:$H$1050,7,0)</f>
        <v>#N/A</v>
      </c>
      <c r="AQ753" s="75" t="e">
        <f>O753*VLOOKUP($B753,DM_HHDV!$B$5:$H$1050,5,0)</f>
        <v>#N/A</v>
      </c>
      <c r="AR753" s="75" t="e">
        <f>O753*VLOOKUP($B753,DM_HHDV!$B$5:$H$1050,6,0)</f>
        <v>#N/A</v>
      </c>
      <c r="AS753" s="75" t="e">
        <f>O753*VLOOKUP($B753,DM_HHDV!$B$5:$H$1050,7,0)</f>
        <v>#N/A</v>
      </c>
      <c r="AT753" s="75" t="e">
        <f>P753*VLOOKUP($B753,DM_HHDV!$B$5:$H$1050,5,0)</f>
        <v>#N/A</v>
      </c>
      <c r="AU753" s="75" t="e">
        <f>P753*VLOOKUP($B753,DM_HHDV!$B$5:$H$1050,6,0)</f>
        <v>#N/A</v>
      </c>
      <c r="AV753" s="75" t="e">
        <f>P753*VLOOKUP($B753,DM_HHDV!$B$5:$H$1050,7,0)</f>
        <v>#N/A</v>
      </c>
      <c r="AW753" s="75" t="e">
        <f>Q753*VLOOKUP($B753,DM_HHDV!$B$5:$H$1050,5,0)</f>
        <v>#N/A</v>
      </c>
      <c r="AX753" s="75" t="e">
        <f>Q753*VLOOKUP($B753,DM_HHDV!$B$5:$H$1050,6,0)</f>
        <v>#N/A</v>
      </c>
      <c r="AY753" s="75" t="e">
        <f>Q753*VLOOKUP($B753,DM_HHDV!$B$5:$H$1050,7,0)</f>
        <v>#N/A</v>
      </c>
      <c r="AZ753" s="75" t="e">
        <f>R753*VLOOKUP($B753,DM_HHDV!$B$5:$H$1050,5,0)</f>
        <v>#N/A</v>
      </c>
      <c r="BA753" s="75" t="e">
        <f>R753*VLOOKUP($B753,DM_HHDV!$B$5:$H$1050,6,0)</f>
        <v>#N/A</v>
      </c>
      <c r="BB753" s="75" t="e">
        <f>R753*VLOOKUP($B753,DM_HHDV!$B$5:$H$1050,7,0)</f>
        <v>#N/A</v>
      </c>
      <c r="BC753" s="75" t="e">
        <f>G753*VLOOKUP($B753,DM_HHDV!$B$5:$K$1050,8,0)</f>
        <v>#N/A</v>
      </c>
      <c r="BD753" s="75" t="e">
        <f>G753*VLOOKUP($B753,DM_HHDV!$B$5:$K$1050,9,0)</f>
        <v>#N/A</v>
      </c>
      <c r="BE753" s="75" t="e">
        <f>G753*VLOOKUP($B753,DM_HHDV!$B$5:$K$1050,10,0)</f>
        <v>#N/A</v>
      </c>
      <c r="BF753" s="75" t="e">
        <f>H753*VLOOKUP($B753,DM_HHDV!$B$5:$K$1050,8,0)</f>
        <v>#N/A</v>
      </c>
      <c r="BG753" s="75" t="e">
        <f>H753*VLOOKUP($B753,DM_HHDV!$B$5:$K$1050,9,0)</f>
        <v>#N/A</v>
      </c>
      <c r="BH753" s="75" t="e">
        <f>H753*VLOOKUP($B753,DM_HHDV!$B$5:$K$1050,10,0)</f>
        <v>#N/A</v>
      </c>
      <c r="BI753" s="75" t="e">
        <f>I753*VLOOKUP($B753,DM_HHDV!$B$5:$K$1050,8,0)</f>
        <v>#N/A</v>
      </c>
      <c r="BJ753" s="75" t="e">
        <f>I753*VLOOKUP($B753,DM_HHDV!$B$5:$K$1050,9,0)</f>
        <v>#N/A</v>
      </c>
      <c r="BK753" s="75" t="e">
        <f>I753*VLOOKUP($B753,DM_HHDV!$B$5:$K$1050,10,0)</f>
        <v>#N/A</v>
      </c>
      <c r="BL753" s="75" t="e">
        <f>J753*VLOOKUP($B753,DM_HHDV!$B$5:$K$1050,8,0)</f>
        <v>#N/A</v>
      </c>
      <c r="BM753" s="75" t="e">
        <f>J753*VLOOKUP($B753,DM_HHDV!$B$5:$K$1050,9,0)</f>
        <v>#N/A</v>
      </c>
      <c r="BN753" s="75" t="e">
        <f>J753*VLOOKUP($B753,DM_HHDV!$B$5:$K$1050,10,0)</f>
        <v>#N/A</v>
      </c>
      <c r="BO753" s="75" t="e">
        <f>K753*VLOOKUP($B753,DM_HHDV!$B$5:$K$1050,8,0)</f>
        <v>#N/A</v>
      </c>
      <c r="BP753" s="75" t="e">
        <f>K753*VLOOKUP($B753,DM_HHDV!$B$5:$K$1050,9,0)</f>
        <v>#N/A</v>
      </c>
      <c r="BQ753" s="75" t="e">
        <f>K753*VLOOKUP($B753,DM_HHDV!$B$5:$K$1050,10,0)</f>
        <v>#N/A</v>
      </c>
      <c r="BR753" s="75" t="e">
        <f>L753*VLOOKUP($B753,DM_HHDV!$B$5:$K$1050,8,0)</f>
        <v>#N/A</v>
      </c>
      <c r="BS753" s="75" t="e">
        <f>L753*VLOOKUP($B753,DM_HHDV!$B$5:$K$1050,9,0)</f>
        <v>#N/A</v>
      </c>
      <c r="BT753" s="75" t="e">
        <f>L753*VLOOKUP($B753,DM_HHDV!$B$5:$K$1050,10,0)</f>
        <v>#N/A</v>
      </c>
      <c r="BU753" s="75" t="e">
        <f>M753*VLOOKUP($B753,DM_HHDV!$B$5:$K$1050,8,0)</f>
        <v>#N/A</v>
      </c>
      <c r="BV753" s="75" t="e">
        <f>M753*VLOOKUP($B753,DM_HHDV!$B$5:$K$1050,9,0)</f>
        <v>#N/A</v>
      </c>
      <c r="BW753" s="75" t="e">
        <f>M753*VLOOKUP($B753,DM_HHDV!$B$5:$K$1050,10,0)</f>
        <v>#N/A</v>
      </c>
      <c r="BX753" s="75" t="e">
        <f>N753*VLOOKUP($B753,DM_HHDV!$B$5:$K$1050,8,0)</f>
        <v>#N/A</v>
      </c>
      <c r="BY753" s="75" t="e">
        <f>N753*VLOOKUP($B753,DM_HHDV!$B$5:$K$1050,9,0)</f>
        <v>#N/A</v>
      </c>
      <c r="BZ753" s="75" t="e">
        <f>N753*VLOOKUP($B753,DM_HHDV!$B$5:$K$1050,10,0)</f>
        <v>#N/A</v>
      </c>
      <c r="CA753" s="75" t="e">
        <f>O753*VLOOKUP($B753,DM_HHDV!$B$5:$K$1050,8,0)</f>
        <v>#N/A</v>
      </c>
      <c r="CB753" s="75" t="e">
        <f>O753*VLOOKUP($B753,DM_HHDV!$B$5:$K$1050,9,0)</f>
        <v>#N/A</v>
      </c>
      <c r="CC753" s="75" t="e">
        <f>O753*VLOOKUP($B753,DM_HHDV!$B$5:$K$1050,10,0)</f>
        <v>#N/A</v>
      </c>
      <c r="CD753" s="75" t="e">
        <f>P753*VLOOKUP($B753,DM_HHDV!$B$5:$K$1050,8,0)</f>
        <v>#N/A</v>
      </c>
      <c r="CE753" s="75" t="e">
        <f>P753*VLOOKUP($B753,DM_HHDV!$B$5:$K$1050,9,0)</f>
        <v>#N/A</v>
      </c>
      <c r="CF753" s="75" t="e">
        <f>P753*VLOOKUP($B753,DM_HHDV!$B$5:$K$1050,10,0)</f>
        <v>#N/A</v>
      </c>
      <c r="CG753" s="75" t="e">
        <f>Q753*VLOOKUP($B753,DM_HHDV!$B$5:$K$1050,8,0)</f>
        <v>#N/A</v>
      </c>
      <c r="CH753" s="75" t="e">
        <f>Q753*VLOOKUP($B753,DM_HHDV!$B$5:$K$1050,9,0)</f>
        <v>#N/A</v>
      </c>
      <c r="CI753" s="75" t="e">
        <f>Q753*VLOOKUP($B753,DM_HHDV!$B$5:$K$1050,10,0)</f>
        <v>#N/A</v>
      </c>
      <c r="CJ753" s="75" t="e">
        <f>R753*VLOOKUP($B753,DM_HHDV!$B$5:$K$1050,8,0)</f>
        <v>#N/A</v>
      </c>
      <c r="CK753" s="75" t="e">
        <f>R753*VLOOKUP($B753,DM_HHDV!$B$5:$K$1050,9,0)</f>
        <v>#N/A</v>
      </c>
      <c r="CL753" s="75" t="e">
        <f>R753*VLOOKUP($B753,DM_HHDV!$B$5:$K$1050,10,0)</f>
        <v>#N/A</v>
      </c>
    </row>
    <row r="754" spans="1:90">
      <c r="A754" s="21">
        <f>DM_HHDV!A753</f>
        <v>0</v>
      </c>
      <c r="B754" s="22"/>
      <c r="C754" s="22"/>
      <c r="D754" s="62">
        <f>IFERROR(VLOOKUP(B754,DM_HHDV!$B$5:$E$1050,3,0),0)</f>
        <v>0</v>
      </c>
      <c r="E754" s="67">
        <f>IFERROR(VLOOKUP(B754,DM_HHDV!$B$5:$E$1050,4,0),0)</f>
        <v>0</v>
      </c>
      <c r="F754" s="74">
        <f t="shared" si="11"/>
        <v>0</v>
      </c>
      <c r="G754" s="23"/>
      <c r="H754" s="65"/>
      <c r="I754" s="65"/>
      <c r="J754" s="65"/>
      <c r="K754" s="65"/>
      <c r="L754" s="65"/>
      <c r="M754" s="65"/>
      <c r="N754" s="65"/>
      <c r="O754" s="65"/>
      <c r="P754" s="65"/>
      <c r="Q754" s="65"/>
      <c r="R754" s="65"/>
      <c r="S754" s="75" t="e">
        <f>G754*VLOOKUP($B754,DM_HHDV!$B$5:$H$1050,5,0)</f>
        <v>#N/A</v>
      </c>
      <c r="T754" s="75" t="e">
        <f>G754*VLOOKUP($B754,DM_HHDV!$B$5:$H$1050,6,0)</f>
        <v>#N/A</v>
      </c>
      <c r="U754" s="75" t="e">
        <f>G754*VLOOKUP($B754,DM_HHDV!$B$5:$H$1050,7,0)</f>
        <v>#N/A</v>
      </c>
      <c r="V754" s="75" t="e">
        <f>H754*VLOOKUP($B754,DM_HHDV!$B$5:$H$1050,5,0)</f>
        <v>#N/A</v>
      </c>
      <c r="W754" s="75" t="e">
        <f>H754*VLOOKUP($B754,DM_HHDV!$B$5:$H$1050,6,0)</f>
        <v>#N/A</v>
      </c>
      <c r="X754" s="75" t="e">
        <f>H754*VLOOKUP($B754,DM_HHDV!$B$5:$H$1050,7,0)</f>
        <v>#N/A</v>
      </c>
      <c r="Y754" s="75" t="e">
        <f>I754*VLOOKUP($B754,DM_HHDV!$B$5:$H$1050,5,0)</f>
        <v>#N/A</v>
      </c>
      <c r="Z754" s="75" t="e">
        <f>I754*VLOOKUP($B754,DM_HHDV!$B$5:$H$1050,6,0)</f>
        <v>#N/A</v>
      </c>
      <c r="AA754" s="75" t="e">
        <f>I754*VLOOKUP($B754,DM_HHDV!$B$5:$H$1050,7,0)</f>
        <v>#N/A</v>
      </c>
      <c r="AB754" s="75" t="e">
        <f>J754*VLOOKUP($B754,DM_HHDV!$B$5:$H$1050,5,0)</f>
        <v>#N/A</v>
      </c>
      <c r="AC754" s="75" t="e">
        <f>J754*VLOOKUP($B754,DM_HHDV!$B$5:$H$1050,6,0)</f>
        <v>#N/A</v>
      </c>
      <c r="AD754" s="75" t="e">
        <f>J754*VLOOKUP($B754,DM_HHDV!$B$5:$H$1050,7,0)</f>
        <v>#N/A</v>
      </c>
      <c r="AE754" s="75" t="e">
        <f>K754*VLOOKUP($B754,DM_HHDV!$B$5:$H$1050,5,0)</f>
        <v>#N/A</v>
      </c>
      <c r="AF754" s="75" t="e">
        <f>K754*VLOOKUP($B754,DM_HHDV!$B$5:$H$1050,6,0)</f>
        <v>#N/A</v>
      </c>
      <c r="AG754" s="75" t="e">
        <f>K754*VLOOKUP($B754,DM_HHDV!$B$5:$H$1050,7,0)</f>
        <v>#N/A</v>
      </c>
      <c r="AH754" s="75" t="e">
        <f>L754*VLOOKUP($B754,DM_HHDV!$B$5:$H$1050,5,0)</f>
        <v>#N/A</v>
      </c>
      <c r="AI754" s="75" t="e">
        <f>L754*VLOOKUP($B754,DM_HHDV!$B$5:$H$1050,6,0)</f>
        <v>#N/A</v>
      </c>
      <c r="AJ754" s="75" t="e">
        <f>L754*VLOOKUP($B754,DM_HHDV!$B$5:$H$1050,7,0)</f>
        <v>#N/A</v>
      </c>
      <c r="AK754" s="75" t="e">
        <f>M754*VLOOKUP($B754,DM_HHDV!$B$5:$H$1050,5,0)</f>
        <v>#N/A</v>
      </c>
      <c r="AL754" s="75" t="e">
        <f>M754*VLOOKUP($B754,DM_HHDV!$B$5:$H$1050,6,0)</f>
        <v>#N/A</v>
      </c>
      <c r="AM754" s="75" t="e">
        <f>M754*VLOOKUP($B754,DM_HHDV!$B$5:$H$1050,7,0)</f>
        <v>#N/A</v>
      </c>
      <c r="AN754" s="75" t="e">
        <f>N754*VLOOKUP($B754,DM_HHDV!$B$5:$H$1050,5,0)</f>
        <v>#N/A</v>
      </c>
      <c r="AO754" s="75" t="e">
        <f>N754*VLOOKUP($B754,DM_HHDV!$B$5:$H$1050,6,0)</f>
        <v>#N/A</v>
      </c>
      <c r="AP754" s="75" t="e">
        <f>N754*VLOOKUP($B754,DM_HHDV!$B$5:$H$1050,7,0)</f>
        <v>#N/A</v>
      </c>
      <c r="AQ754" s="75" t="e">
        <f>O754*VLOOKUP($B754,DM_HHDV!$B$5:$H$1050,5,0)</f>
        <v>#N/A</v>
      </c>
      <c r="AR754" s="75" t="e">
        <f>O754*VLOOKUP($B754,DM_HHDV!$B$5:$H$1050,6,0)</f>
        <v>#N/A</v>
      </c>
      <c r="AS754" s="75" t="e">
        <f>O754*VLOOKUP($B754,DM_HHDV!$B$5:$H$1050,7,0)</f>
        <v>#N/A</v>
      </c>
      <c r="AT754" s="75" t="e">
        <f>P754*VLOOKUP($B754,DM_HHDV!$B$5:$H$1050,5,0)</f>
        <v>#N/A</v>
      </c>
      <c r="AU754" s="75" t="e">
        <f>P754*VLOOKUP($B754,DM_HHDV!$B$5:$H$1050,6,0)</f>
        <v>#N/A</v>
      </c>
      <c r="AV754" s="75" t="e">
        <f>P754*VLOOKUP($B754,DM_HHDV!$B$5:$H$1050,7,0)</f>
        <v>#N/A</v>
      </c>
      <c r="AW754" s="75" t="e">
        <f>Q754*VLOOKUP($B754,DM_HHDV!$B$5:$H$1050,5,0)</f>
        <v>#N/A</v>
      </c>
      <c r="AX754" s="75" t="e">
        <f>Q754*VLOOKUP($B754,DM_HHDV!$B$5:$H$1050,6,0)</f>
        <v>#N/A</v>
      </c>
      <c r="AY754" s="75" t="e">
        <f>Q754*VLOOKUP($B754,DM_HHDV!$B$5:$H$1050,7,0)</f>
        <v>#N/A</v>
      </c>
      <c r="AZ754" s="75" t="e">
        <f>R754*VLOOKUP($B754,DM_HHDV!$B$5:$H$1050,5,0)</f>
        <v>#N/A</v>
      </c>
      <c r="BA754" s="75" t="e">
        <f>R754*VLOOKUP($B754,DM_HHDV!$B$5:$H$1050,6,0)</f>
        <v>#N/A</v>
      </c>
      <c r="BB754" s="75" t="e">
        <f>R754*VLOOKUP($B754,DM_HHDV!$B$5:$H$1050,7,0)</f>
        <v>#N/A</v>
      </c>
      <c r="BC754" s="75" t="e">
        <f>G754*VLOOKUP($B754,DM_HHDV!$B$5:$K$1050,8,0)</f>
        <v>#N/A</v>
      </c>
      <c r="BD754" s="75" t="e">
        <f>G754*VLOOKUP($B754,DM_HHDV!$B$5:$K$1050,9,0)</f>
        <v>#N/A</v>
      </c>
      <c r="BE754" s="75" t="e">
        <f>G754*VLOOKUP($B754,DM_HHDV!$B$5:$K$1050,10,0)</f>
        <v>#N/A</v>
      </c>
      <c r="BF754" s="75" t="e">
        <f>H754*VLOOKUP($B754,DM_HHDV!$B$5:$K$1050,8,0)</f>
        <v>#N/A</v>
      </c>
      <c r="BG754" s="75" t="e">
        <f>H754*VLOOKUP($B754,DM_HHDV!$B$5:$K$1050,9,0)</f>
        <v>#N/A</v>
      </c>
      <c r="BH754" s="75" t="e">
        <f>H754*VLOOKUP($B754,DM_HHDV!$B$5:$K$1050,10,0)</f>
        <v>#N/A</v>
      </c>
      <c r="BI754" s="75" t="e">
        <f>I754*VLOOKUP($B754,DM_HHDV!$B$5:$K$1050,8,0)</f>
        <v>#N/A</v>
      </c>
      <c r="BJ754" s="75" t="e">
        <f>I754*VLOOKUP($B754,DM_HHDV!$B$5:$K$1050,9,0)</f>
        <v>#N/A</v>
      </c>
      <c r="BK754" s="75" t="e">
        <f>I754*VLOOKUP($B754,DM_HHDV!$B$5:$K$1050,10,0)</f>
        <v>#N/A</v>
      </c>
      <c r="BL754" s="75" t="e">
        <f>J754*VLOOKUP($B754,DM_HHDV!$B$5:$K$1050,8,0)</f>
        <v>#N/A</v>
      </c>
      <c r="BM754" s="75" t="e">
        <f>J754*VLOOKUP($B754,DM_HHDV!$B$5:$K$1050,9,0)</f>
        <v>#N/A</v>
      </c>
      <c r="BN754" s="75" t="e">
        <f>J754*VLOOKUP($B754,DM_HHDV!$B$5:$K$1050,10,0)</f>
        <v>#N/A</v>
      </c>
      <c r="BO754" s="75" t="e">
        <f>K754*VLOOKUP($B754,DM_HHDV!$B$5:$K$1050,8,0)</f>
        <v>#N/A</v>
      </c>
      <c r="BP754" s="75" t="e">
        <f>K754*VLOOKUP($B754,DM_HHDV!$B$5:$K$1050,9,0)</f>
        <v>#N/A</v>
      </c>
      <c r="BQ754" s="75" t="e">
        <f>K754*VLOOKUP($B754,DM_HHDV!$B$5:$K$1050,10,0)</f>
        <v>#N/A</v>
      </c>
      <c r="BR754" s="75" t="e">
        <f>L754*VLOOKUP($B754,DM_HHDV!$B$5:$K$1050,8,0)</f>
        <v>#N/A</v>
      </c>
      <c r="BS754" s="75" t="e">
        <f>L754*VLOOKUP($B754,DM_HHDV!$B$5:$K$1050,9,0)</f>
        <v>#N/A</v>
      </c>
      <c r="BT754" s="75" t="e">
        <f>L754*VLOOKUP($B754,DM_HHDV!$B$5:$K$1050,10,0)</f>
        <v>#N/A</v>
      </c>
      <c r="BU754" s="75" t="e">
        <f>M754*VLOOKUP($B754,DM_HHDV!$B$5:$K$1050,8,0)</f>
        <v>#N/A</v>
      </c>
      <c r="BV754" s="75" t="e">
        <f>M754*VLOOKUP($B754,DM_HHDV!$B$5:$K$1050,9,0)</f>
        <v>#N/A</v>
      </c>
      <c r="BW754" s="75" t="e">
        <f>M754*VLOOKUP($B754,DM_HHDV!$B$5:$K$1050,10,0)</f>
        <v>#N/A</v>
      </c>
      <c r="BX754" s="75" t="e">
        <f>N754*VLOOKUP($B754,DM_HHDV!$B$5:$K$1050,8,0)</f>
        <v>#N/A</v>
      </c>
      <c r="BY754" s="75" t="e">
        <f>N754*VLOOKUP($B754,DM_HHDV!$B$5:$K$1050,9,0)</f>
        <v>#N/A</v>
      </c>
      <c r="BZ754" s="75" t="e">
        <f>N754*VLOOKUP($B754,DM_HHDV!$B$5:$K$1050,10,0)</f>
        <v>#N/A</v>
      </c>
      <c r="CA754" s="75" t="e">
        <f>O754*VLOOKUP($B754,DM_HHDV!$B$5:$K$1050,8,0)</f>
        <v>#N/A</v>
      </c>
      <c r="CB754" s="75" t="e">
        <f>O754*VLOOKUP($B754,DM_HHDV!$B$5:$K$1050,9,0)</f>
        <v>#N/A</v>
      </c>
      <c r="CC754" s="75" t="e">
        <f>O754*VLOOKUP($B754,DM_HHDV!$B$5:$K$1050,10,0)</f>
        <v>#N/A</v>
      </c>
      <c r="CD754" s="75" t="e">
        <f>P754*VLOOKUP($B754,DM_HHDV!$B$5:$K$1050,8,0)</f>
        <v>#N/A</v>
      </c>
      <c r="CE754" s="75" t="e">
        <f>P754*VLOOKUP($B754,DM_HHDV!$B$5:$K$1050,9,0)</f>
        <v>#N/A</v>
      </c>
      <c r="CF754" s="75" t="e">
        <f>P754*VLOOKUP($B754,DM_HHDV!$B$5:$K$1050,10,0)</f>
        <v>#N/A</v>
      </c>
      <c r="CG754" s="75" t="e">
        <f>Q754*VLOOKUP($B754,DM_HHDV!$B$5:$K$1050,8,0)</f>
        <v>#N/A</v>
      </c>
      <c r="CH754" s="75" t="e">
        <f>Q754*VLOOKUP($B754,DM_HHDV!$B$5:$K$1050,9,0)</f>
        <v>#N/A</v>
      </c>
      <c r="CI754" s="75" t="e">
        <f>Q754*VLOOKUP($B754,DM_HHDV!$B$5:$K$1050,10,0)</f>
        <v>#N/A</v>
      </c>
      <c r="CJ754" s="75" t="e">
        <f>R754*VLOOKUP($B754,DM_HHDV!$B$5:$K$1050,8,0)</f>
        <v>#N/A</v>
      </c>
      <c r="CK754" s="75" t="e">
        <f>R754*VLOOKUP($B754,DM_HHDV!$B$5:$K$1050,9,0)</f>
        <v>#N/A</v>
      </c>
      <c r="CL754" s="75" t="e">
        <f>R754*VLOOKUP($B754,DM_HHDV!$B$5:$K$1050,10,0)</f>
        <v>#N/A</v>
      </c>
    </row>
    <row r="755" spans="1:90">
      <c r="A755" s="21">
        <f>DM_HHDV!A754</f>
        <v>0</v>
      </c>
      <c r="B755" s="22"/>
      <c r="C755" s="22"/>
      <c r="D755" s="62">
        <f>IFERROR(VLOOKUP(B755,DM_HHDV!$B$5:$E$1050,3,0),0)</f>
        <v>0</v>
      </c>
      <c r="E755" s="67">
        <f>IFERROR(VLOOKUP(B755,DM_HHDV!$B$5:$E$1050,4,0),0)</f>
        <v>0</v>
      </c>
      <c r="F755" s="74">
        <f t="shared" si="11"/>
        <v>0</v>
      </c>
      <c r="G755" s="23"/>
      <c r="H755" s="65"/>
      <c r="I755" s="65"/>
      <c r="J755" s="65"/>
      <c r="K755" s="65"/>
      <c r="L755" s="65"/>
      <c r="M755" s="65"/>
      <c r="N755" s="65"/>
      <c r="O755" s="65"/>
      <c r="P755" s="65"/>
      <c r="Q755" s="65"/>
      <c r="R755" s="65"/>
      <c r="S755" s="75" t="e">
        <f>G755*VLOOKUP($B755,DM_HHDV!$B$5:$H$1050,5,0)</f>
        <v>#N/A</v>
      </c>
      <c r="T755" s="75" t="e">
        <f>G755*VLOOKUP($B755,DM_HHDV!$B$5:$H$1050,6,0)</f>
        <v>#N/A</v>
      </c>
      <c r="U755" s="75" t="e">
        <f>G755*VLOOKUP($B755,DM_HHDV!$B$5:$H$1050,7,0)</f>
        <v>#N/A</v>
      </c>
      <c r="V755" s="75" t="e">
        <f>H755*VLOOKUP($B755,DM_HHDV!$B$5:$H$1050,5,0)</f>
        <v>#N/A</v>
      </c>
      <c r="W755" s="75" t="e">
        <f>H755*VLOOKUP($B755,DM_HHDV!$B$5:$H$1050,6,0)</f>
        <v>#N/A</v>
      </c>
      <c r="X755" s="75" t="e">
        <f>H755*VLOOKUP($B755,DM_HHDV!$B$5:$H$1050,7,0)</f>
        <v>#N/A</v>
      </c>
      <c r="Y755" s="75" t="e">
        <f>I755*VLOOKUP($B755,DM_HHDV!$B$5:$H$1050,5,0)</f>
        <v>#N/A</v>
      </c>
      <c r="Z755" s="75" t="e">
        <f>I755*VLOOKUP($B755,DM_HHDV!$B$5:$H$1050,6,0)</f>
        <v>#N/A</v>
      </c>
      <c r="AA755" s="75" t="e">
        <f>I755*VLOOKUP($B755,DM_HHDV!$B$5:$H$1050,7,0)</f>
        <v>#N/A</v>
      </c>
      <c r="AB755" s="75" t="e">
        <f>J755*VLOOKUP($B755,DM_HHDV!$B$5:$H$1050,5,0)</f>
        <v>#N/A</v>
      </c>
      <c r="AC755" s="75" t="e">
        <f>J755*VLOOKUP($B755,DM_HHDV!$B$5:$H$1050,6,0)</f>
        <v>#N/A</v>
      </c>
      <c r="AD755" s="75" t="e">
        <f>J755*VLOOKUP($B755,DM_HHDV!$B$5:$H$1050,7,0)</f>
        <v>#N/A</v>
      </c>
      <c r="AE755" s="75" t="e">
        <f>K755*VLOOKUP($B755,DM_HHDV!$B$5:$H$1050,5,0)</f>
        <v>#N/A</v>
      </c>
      <c r="AF755" s="75" t="e">
        <f>K755*VLOOKUP($B755,DM_HHDV!$B$5:$H$1050,6,0)</f>
        <v>#N/A</v>
      </c>
      <c r="AG755" s="75" t="e">
        <f>K755*VLOOKUP($B755,DM_HHDV!$B$5:$H$1050,7,0)</f>
        <v>#N/A</v>
      </c>
      <c r="AH755" s="75" t="e">
        <f>L755*VLOOKUP($B755,DM_HHDV!$B$5:$H$1050,5,0)</f>
        <v>#N/A</v>
      </c>
      <c r="AI755" s="75" t="e">
        <f>L755*VLOOKUP($B755,DM_HHDV!$B$5:$H$1050,6,0)</f>
        <v>#N/A</v>
      </c>
      <c r="AJ755" s="75" t="e">
        <f>L755*VLOOKUP($B755,DM_HHDV!$B$5:$H$1050,7,0)</f>
        <v>#N/A</v>
      </c>
      <c r="AK755" s="75" t="e">
        <f>M755*VLOOKUP($B755,DM_HHDV!$B$5:$H$1050,5,0)</f>
        <v>#N/A</v>
      </c>
      <c r="AL755" s="75" t="e">
        <f>M755*VLOOKUP($B755,DM_HHDV!$B$5:$H$1050,6,0)</f>
        <v>#N/A</v>
      </c>
      <c r="AM755" s="75" t="e">
        <f>M755*VLOOKUP($B755,DM_HHDV!$B$5:$H$1050,7,0)</f>
        <v>#N/A</v>
      </c>
      <c r="AN755" s="75" t="e">
        <f>N755*VLOOKUP($B755,DM_HHDV!$B$5:$H$1050,5,0)</f>
        <v>#N/A</v>
      </c>
      <c r="AO755" s="75" t="e">
        <f>N755*VLOOKUP($B755,DM_HHDV!$B$5:$H$1050,6,0)</f>
        <v>#N/A</v>
      </c>
      <c r="AP755" s="75" t="e">
        <f>N755*VLOOKUP($B755,DM_HHDV!$B$5:$H$1050,7,0)</f>
        <v>#N/A</v>
      </c>
      <c r="AQ755" s="75" t="e">
        <f>O755*VLOOKUP($B755,DM_HHDV!$B$5:$H$1050,5,0)</f>
        <v>#N/A</v>
      </c>
      <c r="AR755" s="75" t="e">
        <f>O755*VLOOKUP($B755,DM_HHDV!$B$5:$H$1050,6,0)</f>
        <v>#N/A</v>
      </c>
      <c r="AS755" s="75" t="e">
        <f>O755*VLOOKUP($B755,DM_HHDV!$B$5:$H$1050,7,0)</f>
        <v>#N/A</v>
      </c>
      <c r="AT755" s="75" t="e">
        <f>P755*VLOOKUP($B755,DM_HHDV!$B$5:$H$1050,5,0)</f>
        <v>#N/A</v>
      </c>
      <c r="AU755" s="75" t="e">
        <f>P755*VLOOKUP($B755,DM_HHDV!$B$5:$H$1050,6,0)</f>
        <v>#N/A</v>
      </c>
      <c r="AV755" s="75" t="e">
        <f>P755*VLOOKUP($B755,DM_HHDV!$B$5:$H$1050,7,0)</f>
        <v>#N/A</v>
      </c>
      <c r="AW755" s="75" t="e">
        <f>Q755*VLOOKUP($B755,DM_HHDV!$B$5:$H$1050,5,0)</f>
        <v>#N/A</v>
      </c>
      <c r="AX755" s="75" t="e">
        <f>Q755*VLOOKUP($B755,DM_HHDV!$B$5:$H$1050,6,0)</f>
        <v>#N/A</v>
      </c>
      <c r="AY755" s="75" t="e">
        <f>Q755*VLOOKUP($B755,DM_HHDV!$B$5:$H$1050,7,0)</f>
        <v>#N/A</v>
      </c>
      <c r="AZ755" s="75" t="e">
        <f>R755*VLOOKUP($B755,DM_HHDV!$B$5:$H$1050,5,0)</f>
        <v>#N/A</v>
      </c>
      <c r="BA755" s="75" t="e">
        <f>R755*VLOOKUP($B755,DM_HHDV!$B$5:$H$1050,6,0)</f>
        <v>#N/A</v>
      </c>
      <c r="BB755" s="75" t="e">
        <f>R755*VLOOKUP($B755,DM_HHDV!$B$5:$H$1050,7,0)</f>
        <v>#N/A</v>
      </c>
      <c r="BC755" s="75" t="e">
        <f>G755*VLOOKUP($B755,DM_HHDV!$B$5:$K$1050,8,0)</f>
        <v>#N/A</v>
      </c>
      <c r="BD755" s="75" t="e">
        <f>G755*VLOOKUP($B755,DM_HHDV!$B$5:$K$1050,9,0)</f>
        <v>#N/A</v>
      </c>
      <c r="BE755" s="75" t="e">
        <f>G755*VLOOKUP($B755,DM_HHDV!$B$5:$K$1050,10,0)</f>
        <v>#N/A</v>
      </c>
      <c r="BF755" s="75" t="e">
        <f>H755*VLOOKUP($B755,DM_HHDV!$B$5:$K$1050,8,0)</f>
        <v>#N/A</v>
      </c>
      <c r="BG755" s="75" t="e">
        <f>H755*VLOOKUP($B755,DM_HHDV!$B$5:$K$1050,9,0)</f>
        <v>#N/A</v>
      </c>
      <c r="BH755" s="75" t="e">
        <f>H755*VLOOKUP($B755,DM_HHDV!$B$5:$K$1050,10,0)</f>
        <v>#N/A</v>
      </c>
      <c r="BI755" s="75" t="e">
        <f>I755*VLOOKUP($B755,DM_HHDV!$B$5:$K$1050,8,0)</f>
        <v>#N/A</v>
      </c>
      <c r="BJ755" s="75" t="e">
        <f>I755*VLOOKUP($B755,DM_HHDV!$B$5:$K$1050,9,0)</f>
        <v>#N/A</v>
      </c>
      <c r="BK755" s="75" t="e">
        <f>I755*VLOOKUP($B755,DM_HHDV!$B$5:$K$1050,10,0)</f>
        <v>#N/A</v>
      </c>
      <c r="BL755" s="75" t="e">
        <f>J755*VLOOKUP($B755,DM_HHDV!$B$5:$K$1050,8,0)</f>
        <v>#N/A</v>
      </c>
      <c r="BM755" s="75" t="e">
        <f>J755*VLOOKUP($B755,DM_HHDV!$B$5:$K$1050,9,0)</f>
        <v>#N/A</v>
      </c>
      <c r="BN755" s="75" t="e">
        <f>J755*VLOOKUP($B755,DM_HHDV!$B$5:$K$1050,10,0)</f>
        <v>#N/A</v>
      </c>
      <c r="BO755" s="75" t="e">
        <f>K755*VLOOKUP($B755,DM_HHDV!$B$5:$K$1050,8,0)</f>
        <v>#N/A</v>
      </c>
      <c r="BP755" s="75" t="e">
        <f>K755*VLOOKUP($B755,DM_HHDV!$B$5:$K$1050,9,0)</f>
        <v>#N/A</v>
      </c>
      <c r="BQ755" s="75" t="e">
        <f>K755*VLOOKUP($B755,DM_HHDV!$B$5:$K$1050,10,0)</f>
        <v>#N/A</v>
      </c>
      <c r="BR755" s="75" t="e">
        <f>L755*VLOOKUP($B755,DM_HHDV!$B$5:$K$1050,8,0)</f>
        <v>#N/A</v>
      </c>
      <c r="BS755" s="75" t="e">
        <f>L755*VLOOKUP($B755,DM_HHDV!$B$5:$K$1050,9,0)</f>
        <v>#N/A</v>
      </c>
      <c r="BT755" s="75" t="e">
        <f>L755*VLOOKUP($B755,DM_HHDV!$B$5:$K$1050,10,0)</f>
        <v>#N/A</v>
      </c>
      <c r="BU755" s="75" t="e">
        <f>M755*VLOOKUP($B755,DM_HHDV!$B$5:$K$1050,8,0)</f>
        <v>#N/A</v>
      </c>
      <c r="BV755" s="75" t="e">
        <f>M755*VLOOKUP($B755,DM_HHDV!$B$5:$K$1050,9,0)</f>
        <v>#N/A</v>
      </c>
      <c r="BW755" s="75" t="e">
        <f>M755*VLOOKUP($B755,DM_HHDV!$B$5:$K$1050,10,0)</f>
        <v>#N/A</v>
      </c>
      <c r="BX755" s="75" t="e">
        <f>N755*VLOOKUP($B755,DM_HHDV!$B$5:$K$1050,8,0)</f>
        <v>#N/A</v>
      </c>
      <c r="BY755" s="75" t="e">
        <f>N755*VLOOKUP($B755,DM_HHDV!$B$5:$K$1050,9,0)</f>
        <v>#N/A</v>
      </c>
      <c r="BZ755" s="75" t="e">
        <f>N755*VLOOKUP($B755,DM_HHDV!$B$5:$K$1050,10,0)</f>
        <v>#N/A</v>
      </c>
      <c r="CA755" s="75" t="e">
        <f>O755*VLOOKUP($B755,DM_HHDV!$B$5:$K$1050,8,0)</f>
        <v>#N/A</v>
      </c>
      <c r="CB755" s="75" t="e">
        <f>O755*VLOOKUP($B755,DM_HHDV!$B$5:$K$1050,9,0)</f>
        <v>#N/A</v>
      </c>
      <c r="CC755" s="75" t="e">
        <f>O755*VLOOKUP($B755,DM_HHDV!$B$5:$K$1050,10,0)</f>
        <v>#N/A</v>
      </c>
      <c r="CD755" s="75" t="e">
        <f>P755*VLOOKUP($B755,DM_HHDV!$B$5:$K$1050,8,0)</f>
        <v>#N/A</v>
      </c>
      <c r="CE755" s="75" t="e">
        <f>P755*VLOOKUP($B755,DM_HHDV!$B$5:$K$1050,9,0)</f>
        <v>#N/A</v>
      </c>
      <c r="CF755" s="75" t="e">
        <f>P755*VLOOKUP($B755,DM_HHDV!$B$5:$K$1050,10,0)</f>
        <v>#N/A</v>
      </c>
      <c r="CG755" s="75" t="e">
        <f>Q755*VLOOKUP($B755,DM_HHDV!$B$5:$K$1050,8,0)</f>
        <v>#N/A</v>
      </c>
      <c r="CH755" s="75" t="e">
        <f>Q755*VLOOKUP($B755,DM_HHDV!$B$5:$K$1050,9,0)</f>
        <v>#N/A</v>
      </c>
      <c r="CI755" s="75" t="e">
        <f>Q755*VLOOKUP($B755,DM_HHDV!$B$5:$K$1050,10,0)</f>
        <v>#N/A</v>
      </c>
      <c r="CJ755" s="75" t="e">
        <f>R755*VLOOKUP($B755,DM_HHDV!$B$5:$K$1050,8,0)</f>
        <v>#N/A</v>
      </c>
      <c r="CK755" s="75" t="e">
        <f>R755*VLOOKUP($B755,DM_HHDV!$B$5:$K$1050,9,0)</f>
        <v>#N/A</v>
      </c>
      <c r="CL755" s="75" t="e">
        <f>R755*VLOOKUP($B755,DM_HHDV!$B$5:$K$1050,10,0)</f>
        <v>#N/A</v>
      </c>
    </row>
    <row r="756" spans="1:90">
      <c r="A756" s="21">
        <f>DM_HHDV!A755</f>
        <v>0</v>
      </c>
      <c r="B756" s="22"/>
      <c r="C756" s="22"/>
      <c r="D756" s="62">
        <f>IFERROR(VLOOKUP(B756,DM_HHDV!$B$5:$E$1050,3,0),0)</f>
        <v>0</v>
      </c>
      <c r="E756" s="67">
        <f>IFERROR(VLOOKUP(B756,DM_HHDV!$B$5:$E$1050,4,0),0)</f>
        <v>0</v>
      </c>
      <c r="F756" s="74">
        <f t="shared" si="11"/>
        <v>0</v>
      </c>
      <c r="G756" s="23"/>
      <c r="H756" s="65"/>
      <c r="I756" s="65"/>
      <c r="J756" s="65"/>
      <c r="K756" s="65"/>
      <c r="L756" s="65"/>
      <c r="M756" s="65"/>
      <c r="N756" s="65"/>
      <c r="O756" s="65"/>
      <c r="P756" s="65"/>
      <c r="Q756" s="65"/>
      <c r="R756" s="65"/>
      <c r="S756" s="75" t="e">
        <f>G756*VLOOKUP($B756,DM_HHDV!$B$5:$H$1050,5,0)</f>
        <v>#N/A</v>
      </c>
      <c r="T756" s="75" t="e">
        <f>G756*VLOOKUP($B756,DM_HHDV!$B$5:$H$1050,6,0)</f>
        <v>#N/A</v>
      </c>
      <c r="U756" s="75" t="e">
        <f>G756*VLOOKUP($B756,DM_HHDV!$B$5:$H$1050,7,0)</f>
        <v>#N/A</v>
      </c>
      <c r="V756" s="75" t="e">
        <f>H756*VLOOKUP($B756,DM_HHDV!$B$5:$H$1050,5,0)</f>
        <v>#N/A</v>
      </c>
      <c r="W756" s="75" t="e">
        <f>H756*VLOOKUP($B756,DM_HHDV!$B$5:$H$1050,6,0)</f>
        <v>#N/A</v>
      </c>
      <c r="X756" s="75" t="e">
        <f>H756*VLOOKUP($B756,DM_HHDV!$B$5:$H$1050,7,0)</f>
        <v>#N/A</v>
      </c>
      <c r="Y756" s="75" t="e">
        <f>I756*VLOOKUP($B756,DM_HHDV!$B$5:$H$1050,5,0)</f>
        <v>#N/A</v>
      </c>
      <c r="Z756" s="75" t="e">
        <f>I756*VLOOKUP($B756,DM_HHDV!$B$5:$H$1050,6,0)</f>
        <v>#N/A</v>
      </c>
      <c r="AA756" s="75" t="e">
        <f>I756*VLOOKUP($B756,DM_HHDV!$B$5:$H$1050,7,0)</f>
        <v>#N/A</v>
      </c>
      <c r="AB756" s="75" t="e">
        <f>J756*VLOOKUP($B756,DM_HHDV!$B$5:$H$1050,5,0)</f>
        <v>#N/A</v>
      </c>
      <c r="AC756" s="75" t="e">
        <f>J756*VLOOKUP($B756,DM_HHDV!$B$5:$H$1050,6,0)</f>
        <v>#N/A</v>
      </c>
      <c r="AD756" s="75" t="e">
        <f>J756*VLOOKUP($B756,DM_HHDV!$B$5:$H$1050,7,0)</f>
        <v>#N/A</v>
      </c>
      <c r="AE756" s="75" t="e">
        <f>K756*VLOOKUP($B756,DM_HHDV!$B$5:$H$1050,5,0)</f>
        <v>#N/A</v>
      </c>
      <c r="AF756" s="75" t="e">
        <f>K756*VLOOKUP($B756,DM_HHDV!$B$5:$H$1050,6,0)</f>
        <v>#N/A</v>
      </c>
      <c r="AG756" s="75" t="e">
        <f>K756*VLOOKUP($B756,DM_HHDV!$B$5:$H$1050,7,0)</f>
        <v>#N/A</v>
      </c>
      <c r="AH756" s="75" t="e">
        <f>L756*VLOOKUP($B756,DM_HHDV!$B$5:$H$1050,5,0)</f>
        <v>#N/A</v>
      </c>
      <c r="AI756" s="75" t="e">
        <f>L756*VLOOKUP($B756,DM_HHDV!$B$5:$H$1050,6,0)</f>
        <v>#N/A</v>
      </c>
      <c r="AJ756" s="75" t="e">
        <f>L756*VLOOKUP($B756,DM_HHDV!$B$5:$H$1050,7,0)</f>
        <v>#N/A</v>
      </c>
      <c r="AK756" s="75" t="e">
        <f>M756*VLOOKUP($B756,DM_HHDV!$B$5:$H$1050,5,0)</f>
        <v>#N/A</v>
      </c>
      <c r="AL756" s="75" t="e">
        <f>M756*VLOOKUP($B756,DM_HHDV!$B$5:$H$1050,6,0)</f>
        <v>#N/A</v>
      </c>
      <c r="AM756" s="75" t="e">
        <f>M756*VLOOKUP($B756,DM_HHDV!$B$5:$H$1050,7,0)</f>
        <v>#N/A</v>
      </c>
      <c r="AN756" s="75" t="e">
        <f>N756*VLOOKUP($B756,DM_HHDV!$B$5:$H$1050,5,0)</f>
        <v>#N/A</v>
      </c>
      <c r="AO756" s="75" t="e">
        <f>N756*VLOOKUP($B756,DM_HHDV!$B$5:$H$1050,6,0)</f>
        <v>#N/A</v>
      </c>
      <c r="AP756" s="75" t="e">
        <f>N756*VLOOKUP($B756,DM_HHDV!$B$5:$H$1050,7,0)</f>
        <v>#N/A</v>
      </c>
      <c r="AQ756" s="75" t="e">
        <f>O756*VLOOKUP($B756,DM_HHDV!$B$5:$H$1050,5,0)</f>
        <v>#N/A</v>
      </c>
      <c r="AR756" s="75" t="e">
        <f>O756*VLOOKUP($B756,DM_HHDV!$B$5:$H$1050,6,0)</f>
        <v>#N/A</v>
      </c>
      <c r="AS756" s="75" t="e">
        <f>O756*VLOOKUP($B756,DM_HHDV!$B$5:$H$1050,7,0)</f>
        <v>#N/A</v>
      </c>
      <c r="AT756" s="75" t="e">
        <f>P756*VLOOKUP($B756,DM_HHDV!$B$5:$H$1050,5,0)</f>
        <v>#N/A</v>
      </c>
      <c r="AU756" s="75" t="e">
        <f>P756*VLOOKUP($B756,DM_HHDV!$B$5:$H$1050,6,0)</f>
        <v>#N/A</v>
      </c>
      <c r="AV756" s="75" t="e">
        <f>P756*VLOOKUP($B756,DM_HHDV!$B$5:$H$1050,7,0)</f>
        <v>#N/A</v>
      </c>
      <c r="AW756" s="75" t="e">
        <f>Q756*VLOOKUP($B756,DM_HHDV!$B$5:$H$1050,5,0)</f>
        <v>#N/A</v>
      </c>
      <c r="AX756" s="75" t="e">
        <f>Q756*VLOOKUP($B756,DM_HHDV!$B$5:$H$1050,6,0)</f>
        <v>#N/A</v>
      </c>
      <c r="AY756" s="75" t="e">
        <f>Q756*VLOOKUP($B756,DM_HHDV!$B$5:$H$1050,7,0)</f>
        <v>#N/A</v>
      </c>
      <c r="AZ756" s="75" t="e">
        <f>R756*VLOOKUP($B756,DM_HHDV!$B$5:$H$1050,5,0)</f>
        <v>#N/A</v>
      </c>
      <c r="BA756" s="75" t="e">
        <f>R756*VLOOKUP($B756,DM_HHDV!$B$5:$H$1050,6,0)</f>
        <v>#N/A</v>
      </c>
      <c r="BB756" s="75" t="e">
        <f>R756*VLOOKUP($B756,DM_HHDV!$B$5:$H$1050,7,0)</f>
        <v>#N/A</v>
      </c>
      <c r="BC756" s="75" t="e">
        <f>G756*VLOOKUP($B756,DM_HHDV!$B$5:$K$1050,8,0)</f>
        <v>#N/A</v>
      </c>
      <c r="BD756" s="75" t="e">
        <f>G756*VLOOKUP($B756,DM_HHDV!$B$5:$K$1050,9,0)</f>
        <v>#N/A</v>
      </c>
      <c r="BE756" s="75" t="e">
        <f>G756*VLOOKUP($B756,DM_HHDV!$B$5:$K$1050,10,0)</f>
        <v>#N/A</v>
      </c>
      <c r="BF756" s="75" t="e">
        <f>H756*VLOOKUP($B756,DM_HHDV!$B$5:$K$1050,8,0)</f>
        <v>#N/A</v>
      </c>
      <c r="BG756" s="75" t="e">
        <f>H756*VLOOKUP($B756,DM_HHDV!$B$5:$K$1050,9,0)</f>
        <v>#N/A</v>
      </c>
      <c r="BH756" s="75" t="e">
        <f>H756*VLOOKUP($B756,DM_HHDV!$B$5:$K$1050,10,0)</f>
        <v>#N/A</v>
      </c>
      <c r="BI756" s="75" t="e">
        <f>I756*VLOOKUP($B756,DM_HHDV!$B$5:$K$1050,8,0)</f>
        <v>#N/A</v>
      </c>
      <c r="BJ756" s="75" t="e">
        <f>I756*VLOOKUP($B756,DM_HHDV!$B$5:$K$1050,9,0)</f>
        <v>#N/A</v>
      </c>
      <c r="BK756" s="75" t="e">
        <f>I756*VLOOKUP($B756,DM_HHDV!$B$5:$K$1050,10,0)</f>
        <v>#N/A</v>
      </c>
      <c r="BL756" s="75" t="e">
        <f>J756*VLOOKUP($B756,DM_HHDV!$B$5:$K$1050,8,0)</f>
        <v>#N/A</v>
      </c>
      <c r="BM756" s="75" t="e">
        <f>J756*VLOOKUP($B756,DM_HHDV!$B$5:$K$1050,9,0)</f>
        <v>#N/A</v>
      </c>
      <c r="BN756" s="75" t="e">
        <f>J756*VLOOKUP($B756,DM_HHDV!$B$5:$K$1050,10,0)</f>
        <v>#N/A</v>
      </c>
      <c r="BO756" s="75" t="e">
        <f>K756*VLOOKUP($B756,DM_HHDV!$B$5:$K$1050,8,0)</f>
        <v>#N/A</v>
      </c>
      <c r="BP756" s="75" t="e">
        <f>K756*VLOOKUP($B756,DM_HHDV!$B$5:$K$1050,9,0)</f>
        <v>#N/A</v>
      </c>
      <c r="BQ756" s="75" t="e">
        <f>K756*VLOOKUP($B756,DM_HHDV!$B$5:$K$1050,10,0)</f>
        <v>#N/A</v>
      </c>
      <c r="BR756" s="75" t="e">
        <f>L756*VLOOKUP($B756,DM_HHDV!$B$5:$K$1050,8,0)</f>
        <v>#N/A</v>
      </c>
      <c r="BS756" s="75" t="e">
        <f>L756*VLOOKUP($B756,DM_HHDV!$B$5:$K$1050,9,0)</f>
        <v>#N/A</v>
      </c>
      <c r="BT756" s="75" t="e">
        <f>L756*VLOOKUP($B756,DM_HHDV!$B$5:$K$1050,10,0)</f>
        <v>#N/A</v>
      </c>
      <c r="BU756" s="75" t="e">
        <f>M756*VLOOKUP($B756,DM_HHDV!$B$5:$K$1050,8,0)</f>
        <v>#N/A</v>
      </c>
      <c r="BV756" s="75" t="e">
        <f>M756*VLOOKUP($B756,DM_HHDV!$B$5:$K$1050,9,0)</f>
        <v>#N/A</v>
      </c>
      <c r="BW756" s="75" t="e">
        <f>M756*VLOOKUP($B756,DM_HHDV!$B$5:$K$1050,10,0)</f>
        <v>#N/A</v>
      </c>
      <c r="BX756" s="75" t="e">
        <f>N756*VLOOKUP($B756,DM_HHDV!$B$5:$K$1050,8,0)</f>
        <v>#N/A</v>
      </c>
      <c r="BY756" s="75" t="e">
        <f>N756*VLOOKUP($B756,DM_HHDV!$B$5:$K$1050,9,0)</f>
        <v>#N/A</v>
      </c>
      <c r="BZ756" s="75" t="e">
        <f>N756*VLOOKUP($B756,DM_HHDV!$B$5:$K$1050,10,0)</f>
        <v>#N/A</v>
      </c>
      <c r="CA756" s="75" t="e">
        <f>O756*VLOOKUP($B756,DM_HHDV!$B$5:$K$1050,8,0)</f>
        <v>#N/A</v>
      </c>
      <c r="CB756" s="75" t="e">
        <f>O756*VLOOKUP($B756,DM_HHDV!$B$5:$K$1050,9,0)</f>
        <v>#N/A</v>
      </c>
      <c r="CC756" s="75" t="e">
        <f>O756*VLOOKUP($B756,DM_HHDV!$B$5:$K$1050,10,0)</f>
        <v>#N/A</v>
      </c>
      <c r="CD756" s="75" t="e">
        <f>P756*VLOOKUP($B756,DM_HHDV!$B$5:$K$1050,8,0)</f>
        <v>#N/A</v>
      </c>
      <c r="CE756" s="75" t="e">
        <f>P756*VLOOKUP($B756,DM_HHDV!$B$5:$K$1050,9,0)</f>
        <v>#N/A</v>
      </c>
      <c r="CF756" s="75" t="e">
        <f>P756*VLOOKUP($B756,DM_HHDV!$B$5:$K$1050,10,0)</f>
        <v>#N/A</v>
      </c>
      <c r="CG756" s="75" t="e">
        <f>Q756*VLOOKUP($B756,DM_HHDV!$B$5:$K$1050,8,0)</f>
        <v>#N/A</v>
      </c>
      <c r="CH756" s="75" t="e">
        <f>Q756*VLOOKUP($B756,DM_HHDV!$B$5:$K$1050,9,0)</f>
        <v>#N/A</v>
      </c>
      <c r="CI756" s="75" t="e">
        <f>Q756*VLOOKUP($B756,DM_HHDV!$B$5:$K$1050,10,0)</f>
        <v>#N/A</v>
      </c>
      <c r="CJ756" s="75" t="e">
        <f>R756*VLOOKUP($B756,DM_HHDV!$B$5:$K$1050,8,0)</f>
        <v>#N/A</v>
      </c>
      <c r="CK756" s="75" t="e">
        <f>R756*VLOOKUP($B756,DM_HHDV!$B$5:$K$1050,9,0)</f>
        <v>#N/A</v>
      </c>
      <c r="CL756" s="75" t="e">
        <f>R756*VLOOKUP($B756,DM_HHDV!$B$5:$K$1050,10,0)</f>
        <v>#N/A</v>
      </c>
    </row>
    <row r="757" spans="1:90">
      <c r="A757" s="21">
        <f>DM_HHDV!A756</f>
        <v>0</v>
      </c>
      <c r="B757" s="22"/>
      <c r="C757" s="22"/>
      <c r="D757" s="62">
        <f>IFERROR(VLOOKUP(B757,DM_HHDV!$B$5:$E$1050,3,0),0)</f>
        <v>0</v>
      </c>
      <c r="E757" s="67">
        <f>IFERROR(VLOOKUP(B757,DM_HHDV!$B$5:$E$1050,4,0),0)</f>
        <v>0</v>
      </c>
      <c r="F757" s="74">
        <f t="shared" si="11"/>
        <v>0</v>
      </c>
      <c r="G757" s="23"/>
      <c r="H757" s="65"/>
      <c r="I757" s="65"/>
      <c r="J757" s="65"/>
      <c r="K757" s="65"/>
      <c r="L757" s="65"/>
      <c r="M757" s="65"/>
      <c r="N757" s="65"/>
      <c r="O757" s="65"/>
      <c r="P757" s="65"/>
      <c r="Q757" s="65"/>
      <c r="R757" s="65"/>
      <c r="S757" s="75" t="e">
        <f>G757*VLOOKUP($B757,DM_HHDV!$B$5:$H$1050,5,0)</f>
        <v>#N/A</v>
      </c>
      <c r="T757" s="75" t="e">
        <f>G757*VLOOKUP($B757,DM_HHDV!$B$5:$H$1050,6,0)</f>
        <v>#N/A</v>
      </c>
      <c r="U757" s="75" t="e">
        <f>G757*VLOOKUP($B757,DM_HHDV!$B$5:$H$1050,7,0)</f>
        <v>#N/A</v>
      </c>
      <c r="V757" s="75" t="e">
        <f>H757*VLOOKUP($B757,DM_HHDV!$B$5:$H$1050,5,0)</f>
        <v>#N/A</v>
      </c>
      <c r="W757" s="75" t="e">
        <f>H757*VLOOKUP($B757,DM_HHDV!$B$5:$H$1050,6,0)</f>
        <v>#N/A</v>
      </c>
      <c r="X757" s="75" t="e">
        <f>H757*VLOOKUP($B757,DM_HHDV!$B$5:$H$1050,7,0)</f>
        <v>#N/A</v>
      </c>
      <c r="Y757" s="75" t="e">
        <f>I757*VLOOKUP($B757,DM_HHDV!$B$5:$H$1050,5,0)</f>
        <v>#N/A</v>
      </c>
      <c r="Z757" s="75" t="e">
        <f>I757*VLOOKUP($B757,DM_HHDV!$B$5:$H$1050,6,0)</f>
        <v>#N/A</v>
      </c>
      <c r="AA757" s="75" t="e">
        <f>I757*VLOOKUP($B757,DM_HHDV!$B$5:$H$1050,7,0)</f>
        <v>#N/A</v>
      </c>
      <c r="AB757" s="75" t="e">
        <f>J757*VLOOKUP($B757,DM_HHDV!$B$5:$H$1050,5,0)</f>
        <v>#N/A</v>
      </c>
      <c r="AC757" s="75" t="e">
        <f>J757*VLOOKUP($B757,DM_HHDV!$B$5:$H$1050,6,0)</f>
        <v>#N/A</v>
      </c>
      <c r="AD757" s="75" t="e">
        <f>J757*VLOOKUP($B757,DM_HHDV!$B$5:$H$1050,7,0)</f>
        <v>#N/A</v>
      </c>
      <c r="AE757" s="75" t="e">
        <f>K757*VLOOKUP($B757,DM_HHDV!$B$5:$H$1050,5,0)</f>
        <v>#N/A</v>
      </c>
      <c r="AF757" s="75" t="e">
        <f>K757*VLOOKUP($B757,DM_HHDV!$B$5:$H$1050,6,0)</f>
        <v>#N/A</v>
      </c>
      <c r="AG757" s="75" t="e">
        <f>K757*VLOOKUP($B757,DM_HHDV!$B$5:$H$1050,7,0)</f>
        <v>#N/A</v>
      </c>
      <c r="AH757" s="75" t="e">
        <f>L757*VLOOKUP($B757,DM_HHDV!$B$5:$H$1050,5,0)</f>
        <v>#N/A</v>
      </c>
      <c r="AI757" s="75" t="e">
        <f>L757*VLOOKUP($B757,DM_HHDV!$B$5:$H$1050,6,0)</f>
        <v>#N/A</v>
      </c>
      <c r="AJ757" s="75" t="e">
        <f>L757*VLOOKUP($B757,DM_HHDV!$B$5:$H$1050,7,0)</f>
        <v>#N/A</v>
      </c>
      <c r="AK757" s="75" t="e">
        <f>M757*VLOOKUP($B757,DM_HHDV!$B$5:$H$1050,5,0)</f>
        <v>#N/A</v>
      </c>
      <c r="AL757" s="75" t="e">
        <f>M757*VLOOKUP($B757,DM_HHDV!$B$5:$H$1050,6,0)</f>
        <v>#N/A</v>
      </c>
      <c r="AM757" s="75" t="e">
        <f>M757*VLOOKUP($B757,DM_HHDV!$B$5:$H$1050,7,0)</f>
        <v>#N/A</v>
      </c>
      <c r="AN757" s="75" t="e">
        <f>N757*VLOOKUP($B757,DM_HHDV!$B$5:$H$1050,5,0)</f>
        <v>#N/A</v>
      </c>
      <c r="AO757" s="75" t="e">
        <f>N757*VLOOKUP($B757,DM_HHDV!$B$5:$H$1050,6,0)</f>
        <v>#N/A</v>
      </c>
      <c r="AP757" s="75" t="e">
        <f>N757*VLOOKUP($B757,DM_HHDV!$B$5:$H$1050,7,0)</f>
        <v>#N/A</v>
      </c>
      <c r="AQ757" s="75" t="e">
        <f>O757*VLOOKUP($B757,DM_HHDV!$B$5:$H$1050,5,0)</f>
        <v>#N/A</v>
      </c>
      <c r="AR757" s="75" t="e">
        <f>O757*VLOOKUP($B757,DM_HHDV!$B$5:$H$1050,6,0)</f>
        <v>#N/A</v>
      </c>
      <c r="AS757" s="75" t="e">
        <f>O757*VLOOKUP($B757,DM_HHDV!$B$5:$H$1050,7,0)</f>
        <v>#N/A</v>
      </c>
      <c r="AT757" s="75" t="e">
        <f>P757*VLOOKUP($B757,DM_HHDV!$B$5:$H$1050,5,0)</f>
        <v>#N/A</v>
      </c>
      <c r="AU757" s="75" t="e">
        <f>P757*VLOOKUP($B757,DM_HHDV!$B$5:$H$1050,6,0)</f>
        <v>#N/A</v>
      </c>
      <c r="AV757" s="75" t="e">
        <f>P757*VLOOKUP($B757,DM_HHDV!$B$5:$H$1050,7,0)</f>
        <v>#N/A</v>
      </c>
      <c r="AW757" s="75" t="e">
        <f>Q757*VLOOKUP($B757,DM_HHDV!$B$5:$H$1050,5,0)</f>
        <v>#N/A</v>
      </c>
      <c r="AX757" s="75" t="e">
        <f>Q757*VLOOKUP($B757,DM_HHDV!$B$5:$H$1050,6,0)</f>
        <v>#N/A</v>
      </c>
      <c r="AY757" s="75" t="e">
        <f>Q757*VLOOKUP($B757,DM_HHDV!$B$5:$H$1050,7,0)</f>
        <v>#N/A</v>
      </c>
      <c r="AZ757" s="75" t="e">
        <f>R757*VLOOKUP($B757,DM_HHDV!$B$5:$H$1050,5,0)</f>
        <v>#N/A</v>
      </c>
      <c r="BA757" s="75" t="e">
        <f>R757*VLOOKUP($B757,DM_HHDV!$B$5:$H$1050,6,0)</f>
        <v>#N/A</v>
      </c>
      <c r="BB757" s="75" t="e">
        <f>R757*VLOOKUP($B757,DM_HHDV!$B$5:$H$1050,7,0)</f>
        <v>#N/A</v>
      </c>
      <c r="BC757" s="75" t="e">
        <f>G757*VLOOKUP($B757,DM_HHDV!$B$5:$K$1050,8,0)</f>
        <v>#N/A</v>
      </c>
      <c r="BD757" s="75" t="e">
        <f>G757*VLOOKUP($B757,DM_HHDV!$B$5:$K$1050,9,0)</f>
        <v>#N/A</v>
      </c>
      <c r="BE757" s="75" t="e">
        <f>G757*VLOOKUP($B757,DM_HHDV!$B$5:$K$1050,10,0)</f>
        <v>#N/A</v>
      </c>
      <c r="BF757" s="75" t="e">
        <f>H757*VLOOKUP($B757,DM_HHDV!$B$5:$K$1050,8,0)</f>
        <v>#N/A</v>
      </c>
      <c r="BG757" s="75" t="e">
        <f>H757*VLOOKUP($B757,DM_HHDV!$B$5:$K$1050,9,0)</f>
        <v>#N/A</v>
      </c>
      <c r="BH757" s="75" t="e">
        <f>H757*VLOOKUP($B757,DM_HHDV!$B$5:$K$1050,10,0)</f>
        <v>#N/A</v>
      </c>
      <c r="BI757" s="75" t="e">
        <f>I757*VLOOKUP($B757,DM_HHDV!$B$5:$K$1050,8,0)</f>
        <v>#N/A</v>
      </c>
      <c r="BJ757" s="75" t="e">
        <f>I757*VLOOKUP($B757,DM_HHDV!$B$5:$K$1050,9,0)</f>
        <v>#N/A</v>
      </c>
      <c r="BK757" s="75" t="e">
        <f>I757*VLOOKUP($B757,DM_HHDV!$B$5:$K$1050,10,0)</f>
        <v>#N/A</v>
      </c>
      <c r="BL757" s="75" t="e">
        <f>J757*VLOOKUP($B757,DM_HHDV!$B$5:$K$1050,8,0)</f>
        <v>#N/A</v>
      </c>
      <c r="BM757" s="75" t="e">
        <f>J757*VLOOKUP($B757,DM_HHDV!$B$5:$K$1050,9,0)</f>
        <v>#N/A</v>
      </c>
      <c r="BN757" s="75" t="e">
        <f>J757*VLOOKUP($B757,DM_HHDV!$B$5:$K$1050,10,0)</f>
        <v>#N/A</v>
      </c>
      <c r="BO757" s="75" t="e">
        <f>K757*VLOOKUP($B757,DM_HHDV!$B$5:$K$1050,8,0)</f>
        <v>#N/A</v>
      </c>
      <c r="BP757" s="75" t="e">
        <f>K757*VLOOKUP($B757,DM_HHDV!$B$5:$K$1050,9,0)</f>
        <v>#N/A</v>
      </c>
      <c r="BQ757" s="75" t="e">
        <f>K757*VLOOKUP($B757,DM_HHDV!$B$5:$K$1050,10,0)</f>
        <v>#N/A</v>
      </c>
      <c r="BR757" s="75" t="e">
        <f>L757*VLOOKUP($B757,DM_HHDV!$B$5:$K$1050,8,0)</f>
        <v>#N/A</v>
      </c>
      <c r="BS757" s="75" t="e">
        <f>L757*VLOOKUP($B757,DM_HHDV!$B$5:$K$1050,9,0)</f>
        <v>#N/A</v>
      </c>
      <c r="BT757" s="75" t="e">
        <f>L757*VLOOKUP($B757,DM_HHDV!$B$5:$K$1050,10,0)</f>
        <v>#N/A</v>
      </c>
      <c r="BU757" s="75" t="e">
        <f>M757*VLOOKUP($B757,DM_HHDV!$B$5:$K$1050,8,0)</f>
        <v>#N/A</v>
      </c>
      <c r="BV757" s="75" t="e">
        <f>M757*VLOOKUP($B757,DM_HHDV!$B$5:$K$1050,9,0)</f>
        <v>#N/A</v>
      </c>
      <c r="BW757" s="75" t="e">
        <f>M757*VLOOKUP($B757,DM_HHDV!$B$5:$K$1050,10,0)</f>
        <v>#N/A</v>
      </c>
      <c r="BX757" s="75" t="e">
        <f>N757*VLOOKUP($B757,DM_HHDV!$B$5:$K$1050,8,0)</f>
        <v>#N/A</v>
      </c>
      <c r="BY757" s="75" t="e">
        <f>N757*VLOOKUP($B757,DM_HHDV!$B$5:$K$1050,9,0)</f>
        <v>#N/A</v>
      </c>
      <c r="BZ757" s="75" t="e">
        <f>N757*VLOOKUP($B757,DM_HHDV!$B$5:$K$1050,10,0)</f>
        <v>#N/A</v>
      </c>
      <c r="CA757" s="75" t="e">
        <f>O757*VLOOKUP($B757,DM_HHDV!$B$5:$K$1050,8,0)</f>
        <v>#N/A</v>
      </c>
      <c r="CB757" s="75" t="e">
        <f>O757*VLOOKUP($B757,DM_HHDV!$B$5:$K$1050,9,0)</f>
        <v>#N/A</v>
      </c>
      <c r="CC757" s="75" t="e">
        <f>O757*VLOOKUP($B757,DM_HHDV!$B$5:$K$1050,10,0)</f>
        <v>#N/A</v>
      </c>
      <c r="CD757" s="75" t="e">
        <f>P757*VLOOKUP($B757,DM_HHDV!$B$5:$K$1050,8,0)</f>
        <v>#N/A</v>
      </c>
      <c r="CE757" s="75" t="e">
        <f>P757*VLOOKUP($B757,DM_HHDV!$B$5:$K$1050,9,0)</f>
        <v>#N/A</v>
      </c>
      <c r="CF757" s="75" t="e">
        <f>P757*VLOOKUP($B757,DM_HHDV!$B$5:$K$1050,10,0)</f>
        <v>#N/A</v>
      </c>
      <c r="CG757" s="75" t="e">
        <f>Q757*VLOOKUP($B757,DM_HHDV!$B$5:$K$1050,8,0)</f>
        <v>#N/A</v>
      </c>
      <c r="CH757" s="75" t="e">
        <f>Q757*VLOOKUP($B757,DM_HHDV!$B$5:$K$1050,9,0)</f>
        <v>#N/A</v>
      </c>
      <c r="CI757" s="75" t="e">
        <f>Q757*VLOOKUP($B757,DM_HHDV!$B$5:$K$1050,10,0)</f>
        <v>#N/A</v>
      </c>
      <c r="CJ757" s="75" t="e">
        <f>R757*VLOOKUP($B757,DM_HHDV!$B$5:$K$1050,8,0)</f>
        <v>#N/A</v>
      </c>
      <c r="CK757" s="75" t="e">
        <f>R757*VLOOKUP($B757,DM_HHDV!$B$5:$K$1050,9,0)</f>
        <v>#N/A</v>
      </c>
      <c r="CL757" s="75" t="e">
        <f>R757*VLOOKUP($B757,DM_HHDV!$B$5:$K$1050,10,0)</f>
        <v>#N/A</v>
      </c>
    </row>
    <row r="758" spans="1:90">
      <c r="A758" s="21">
        <f>DM_HHDV!A757</f>
        <v>0</v>
      </c>
      <c r="B758" s="22"/>
      <c r="C758" s="22"/>
      <c r="D758" s="62">
        <f>IFERROR(VLOOKUP(B758,DM_HHDV!$B$5:$E$1050,3,0),0)</f>
        <v>0</v>
      </c>
      <c r="E758" s="67">
        <f>IFERROR(VLOOKUP(B758,DM_HHDV!$B$5:$E$1050,4,0),0)</f>
        <v>0</v>
      </c>
      <c r="F758" s="74">
        <f t="shared" si="11"/>
        <v>0</v>
      </c>
      <c r="G758" s="23"/>
      <c r="H758" s="65"/>
      <c r="I758" s="65"/>
      <c r="J758" s="65"/>
      <c r="K758" s="65"/>
      <c r="L758" s="65"/>
      <c r="M758" s="65"/>
      <c r="N758" s="65"/>
      <c r="O758" s="65"/>
      <c r="P758" s="65"/>
      <c r="Q758" s="65"/>
      <c r="R758" s="65"/>
      <c r="S758" s="75" t="e">
        <f>G758*VLOOKUP($B758,DM_HHDV!$B$5:$H$1050,5,0)</f>
        <v>#N/A</v>
      </c>
      <c r="T758" s="75" t="e">
        <f>G758*VLOOKUP($B758,DM_HHDV!$B$5:$H$1050,6,0)</f>
        <v>#N/A</v>
      </c>
      <c r="U758" s="75" t="e">
        <f>G758*VLOOKUP($B758,DM_HHDV!$B$5:$H$1050,7,0)</f>
        <v>#N/A</v>
      </c>
      <c r="V758" s="75" t="e">
        <f>H758*VLOOKUP($B758,DM_HHDV!$B$5:$H$1050,5,0)</f>
        <v>#N/A</v>
      </c>
      <c r="W758" s="75" t="e">
        <f>H758*VLOOKUP($B758,DM_HHDV!$B$5:$H$1050,6,0)</f>
        <v>#N/A</v>
      </c>
      <c r="X758" s="75" t="e">
        <f>H758*VLOOKUP($B758,DM_HHDV!$B$5:$H$1050,7,0)</f>
        <v>#N/A</v>
      </c>
      <c r="Y758" s="75" t="e">
        <f>I758*VLOOKUP($B758,DM_HHDV!$B$5:$H$1050,5,0)</f>
        <v>#N/A</v>
      </c>
      <c r="Z758" s="75" t="e">
        <f>I758*VLOOKUP($B758,DM_HHDV!$B$5:$H$1050,6,0)</f>
        <v>#N/A</v>
      </c>
      <c r="AA758" s="75" t="e">
        <f>I758*VLOOKUP($B758,DM_HHDV!$B$5:$H$1050,7,0)</f>
        <v>#N/A</v>
      </c>
      <c r="AB758" s="75" t="e">
        <f>J758*VLOOKUP($B758,DM_HHDV!$B$5:$H$1050,5,0)</f>
        <v>#N/A</v>
      </c>
      <c r="AC758" s="75" t="e">
        <f>J758*VLOOKUP($B758,DM_HHDV!$B$5:$H$1050,6,0)</f>
        <v>#N/A</v>
      </c>
      <c r="AD758" s="75" t="e">
        <f>J758*VLOOKUP($B758,DM_HHDV!$B$5:$H$1050,7,0)</f>
        <v>#N/A</v>
      </c>
      <c r="AE758" s="75" t="e">
        <f>K758*VLOOKUP($B758,DM_HHDV!$B$5:$H$1050,5,0)</f>
        <v>#N/A</v>
      </c>
      <c r="AF758" s="75" t="e">
        <f>K758*VLOOKUP($B758,DM_HHDV!$B$5:$H$1050,6,0)</f>
        <v>#N/A</v>
      </c>
      <c r="AG758" s="75" t="e">
        <f>K758*VLOOKUP($B758,DM_HHDV!$B$5:$H$1050,7,0)</f>
        <v>#N/A</v>
      </c>
      <c r="AH758" s="75" t="e">
        <f>L758*VLOOKUP($B758,DM_HHDV!$B$5:$H$1050,5,0)</f>
        <v>#N/A</v>
      </c>
      <c r="AI758" s="75" t="e">
        <f>L758*VLOOKUP($B758,DM_HHDV!$B$5:$H$1050,6,0)</f>
        <v>#N/A</v>
      </c>
      <c r="AJ758" s="75" t="e">
        <f>L758*VLOOKUP($B758,DM_HHDV!$B$5:$H$1050,7,0)</f>
        <v>#N/A</v>
      </c>
      <c r="AK758" s="75" t="e">
        <f>M758*VLOOKUP($B758,DM_HHDV!$B$5:$H$1050,5,0)</f>
        <v>#N/A</v>
      </c>
      <c r="AL758" s="75" t="e">
        <f>M758*VLOOKUP($B758,DM_HHDV!$B$5:$H$1050,6,0)</f>
        <v>#N/A</v>
      </c>
      <c r="AM758" s="75" t="e">
        <f>M758*VLOOKUP($B758,DM_HHDV!$B$5:$H$1050,7,0)</f>
        <v>#N/A</v>
      </c>
      <c r="AN758" s="75" t="e">
        <f>N758*VLOOKUP($B758,DM_HHDV!$B$5:$H$1050,5,0)</f>
        <v>#N/A</v>
      </c>
      <c r="AO758" s="75" t="e">
        <f>N758*VLOOKUP($B758,DM_HHDV!$B$5:$H$1050,6,0)</f>
        <v>#N/A</v>
      </c>
      <c r="AP758" s="75" t="e">
        <f>N758*VLOOKUP($B758,DM_HHDV!$B$5:$H$1050,7,0)</f>
        <v>#N/A</v>
      </c>
      <c r="AQ758" s="75" t="e">
        <f>O758*VLOOKUP($B758,DM_HHDV!$B$5:$H$1050,5,0)</f>
        <v>#N/A</v>
      </c>
      <c r="AR758" s="75" t="e">
        <f>O758*VLOOKUP($B758,DM_HHDV!$B$5:$H$1050,6,0)</f>
        <v>#N/A</v>
      </c>
      <c r="AS758" s="75" t="e">
        <f>O758*VLOOKUP($B758,DM_HHDV!$B$5:$H$1050,7,0)</f>
        <v>#N/A</v>
      </c>
      <c r="AT758" s="75" t="e">
        <f>P758*VLOOKUP($B758,DM_HHDV!$B$5:$H$1050,5,0)</f>
        <v>#N/A</v>
      </c>
      <c r="AU758" s="75" t="e">
        <f>P758*VLOOKUP($B758,DM_HHDV!$B$5:$H$1050,6,0)</f>
        <v>#N/A</v>
      </c>
      <c r="AV758" s="75" t="e">
        <f>P758*VLOOKUP($B758,DM_HHDV!$B$5:$H$1050,7,0)</f>
        <v>#N/A</v>
      </c>
      <c r="AW758" s="75" t="e">
        <f>Q758*VLOOKUP($B758,DM_HHDV!$B$5:$H$1050,5,0)</f>
        <v>#N/A</v>
      </c>
      <c r="AX758" s="75" t="e">
        <f>Q758*VLOOKUP($B758,DM_HHDV!$B$5:$H$1050,6,0)</f>
        <v>#N/A</v>
      </c>
      <c r="AY758" s="75" t="e">
        <f>Q758*VLOOKUP($B758,DM_HHDV!$B$5:$H$1050,7,0)</f>
        <v>#N/A</v>
      </c>
      <c r="AZ758" s="75" t="e">
        <f>R758*VLOOKUP($B758,DM_HHDV!$B$5:$H$1050,5,0)</f>
        <v>#N/A</v>
      </c>
      <c r="BA758" s="75" t="e">
        <f>R758*VLOOKUP($B758,DM_HHDV!$B$5:$H$1050,6,0)</f>
        <v>#N/A</v>
      </c>
      <c r="BB758" s="75" t="e">
        <f>R758*VLOOKUP($B758,DM_HHDV!$B$5:$H$1050,7,0)</f>
        <v>#N/A</v>
      </c>
      <c r="BC758" s="75" t="e">
        <f>G758*VLOOKUP($B758,DM_HHDV!$B$5:$K$1050,8,0)</f>
        <v>#N/A</v>
      </c>
      <c r="BD758" s="75" t="e">
        <f>G758*VLOOKUP($B758,DM_HHDV!$B$5:$K$1050,9,0)</f>
        <v>#N/A</v>
      </c>
      <c r="BE758" s="75" t="e">
        <f>G758*VLOOKUP($B758,DM_HHDV!$B$5:$K$1050,10,0)</f>
        <v>#N/A</v>
      </c>
      <c r="BF758" s="75" t="e">
        <f>H758*VLOOKUP($B758,DM_HHDV!$B$5:$K$1050,8,0)</f>
        <v>#N/A</v>
      </c>
      <c r="BG758" s="75" t="e">
        <f>H758*VLOOKUP($B758,DM_HHDV!$B$5:$K$1050,9,0)</f>
        <v>#N/A</v>
      </c>
      <c r="BH758" s="75" t="e">
        <f>H758*VLOOKUP($B758,DM_HHDV!$B$5:$K$1050,10,0)</f>
        <v>#N/A</v>
      </c>
      <c r="BI758" s="75" t="e">
        <f>I758*VLOOKUP($B758,DM_HHDV!$B$5:$K$1050,8,0)</f>
        <v>#N/A</v>
      </c>
      <c r="BJ758" s="75" t="e">
        <f>I758*VLOOKUP($B758,DM_HHDV!$B$5:$K$1050,9,0)</f>
        <v>#N/A</v>
      </c>
      <c r="BK758" s="75" t="e">
        <f>I758*VLOOKUP($B758,DM_HHDV!$B$5:$K$1050,10,0)</f>
        <v>#N/A</v>
      </c>
      <c r="BL758" s="75" t="e">
        <f>J758*VLOOKUP($B758,DM_HHDV!$B$5:$K$1050,8,0)</f>
        <v>#N/A</v>
      </c>
      <c r="BM758" s="75" t="e">
        <f>J758*VLOOKUP($B758,DM_HHDV!$B$5:$K$1050,9,0)</f>
        <v>#N/A</v>
      </c>
      <c r="BN758" s="75" t="e">
        <f>J758*VLOOKUP($B758,DM_HHDV!$B$5:$K$1050,10,0)</f>
        <v>#N/A</v>
      </c>
      <c r="BO758" s="75" t="e">
        <f>K758*VLOOKUP($B758,DM_HHDV!$B$5:$K$1050,8,0)</f>
        <v>#N/A</v>
      </c>
      <c r="BP758" s="75" t="e">
        <f>K758*VLOOKUP($B758,DM_HHDV!$B$5:$K$1050,9,0)</f>
        <v>#N/A</v>
      </c>
      <c r="BQ758" s="75" t="e">
        <f>K758*VLOOKUP($B758,DM_HHDV!$B$5:$K$1050,10,0)</f>
        <v>#N/A</v>
      </c>
      <c r="BR758" s="75" t="e">
        <f>L758*VLOOKUP($B758,DM_HHDV!$B$5:$K$1050,8,0)</f>
        <v>#N/A</v>
      </c>
      <c r="BS758" s="75" t="e">
        <f>L758*VLOOKUP($B758,DM_HHDV!$B$5:$K$1050,9,0)</f>
        <v>#N/A</v>
      </c>
      <c r="BT758" s="75" t="e">
        <f>L758*VLOOKUP($B758,DM_HHDV!$B$5:$K$1050,10,0)</f>
        <v>#N/A</v>
      </c>
      <c r="BU758" s="75" t="e">
        <f>M758*VLOOKUP($B758,DM_HHDV!$B$5:$K$1050,8,0)</f>
        <v>#N/A</v>
      </c>
      <c r="BV758" s="75" t="e">
        <f>M758*VLOOKUP($B758,DM_HHDV!$B$5:$K$1050,9,0)</f>
        <v>#N/A</v>
      </c>
      <c r="BW758" s="75" t="e">
        <f>M758*VLOOKUP($B758,DM_HHDV!$B$5:$K$1050,10,0)</f>
        <v>#N/A</v>
      </c>
      <c r="BX758" s="75" t="e">
        <f>N758*VLOOKUP($B758,DM_HHDV!$B$5:$K$1050,8,0)</f>
        <v>#N/A</v>
      </c>
      <c r="BY758" s="75" t="e">
        <f>N758*VLOOKUP($B758,DM_HHDV!$B$5:$K$1050,9,0)</f>
        <v>#N/A</v>
      </c>
      <c r="BZ758" s="75" t="e">
        <f>N758*VLOOKUP($B758,DM_HHDV!$B$5:$K$1050,10,0)</f>
        <v>#N/A</v>
      </c>
      <c r="CA758" s="75" t="e">
        <f>O758*VLOOKUP($B758,DM_HHDV!$B$5:$K$1050,8,0)</f>
        <v>#N/A</v>
      </c>
      <c r="CB758" s="75" t="e">
        <f>O758*VLOOKUP($B758,DM_HHDV!$B$5:$K$1050,9,0)</f>
        <v>#N/A</v>
      </c>
      <c r="CC758" s="75" t="e">
        <f>O758*VLOOKUP($B758,DM_HHDV!$B$5:$K$1050,10,0)</f>
        <v>#N/A</v>
      </c>
      <c r="CD758" s="75" t="e">
        <f>P758*VLOOKUP($B758,DM_HHDV!$B$5:$K$1050,8,0)</f>
        <v>#N/A</v>
      </c>
      <c r="CE758" s="75" t="e">
        <f>P758*VLOOKUP($B758,DM_HHDV!$B$5:$K$1050,9,0)</f>
        <v>#N/A</v>
      </c>
      <c r="CF758" s="75" t="e">
        <f>P758*VLOOKUP($B758,DM_HHDV!$B$5:$K$1050,10,0)</f>
        <v>#N/A</v>
      </c>
      <c r="CG758" s="75" t="e">
        <f>Q758*VLOOKUP($B758,DM_HHDV!$B$5:$K$1050,8,0)</f>
        <v>#N/A</v>
      </c>
      <c r="CH758" s="75" t="e">
        <f>Q758*VLOOKUP($B758,DM_HHDV!$B$5:$K$1050,9,0)</f>
        <v>#N/A</v>
      </c>
      <c r="CI758" s="75" t="e">
        <f>Q758*VLOOKUP($B758,DM_HHDV!$B$5:$K$1050,10,0)</f>
        <v>#N/A</v>
      </c>
      <c r="CJ758" s="75" t="e">
        <f>R758*VLOOKUP($B758,DM_HHDV!$B$5:$K$1050,8,0)</f>
        <v>#N/A</v>
      </c>
      <c r="CK758" s="75" t="e">
        <f>R758*VLOOKUP($B758,DM_HHDV!$B$5:$K$1050,9,0)</f>
        <v>#N/A</v>
      </c>
      <c r="CL758" s="75" t="e">
        <f>R758*VLOOKUP($B758,DM_HHDV!$B$5:$K$1050,10,0)</f>
        <v>#N/A</v>
      </c>
    </row>
    <row r="759" spans="1:90">
      <c r="A759" s="21">
        <f>DM_HHDV!A758</f>
        <v>0</v>
      </c>
      <c r="B759" s="22"/>
      <c r="C759" s="22"/>
      <c r="D759" s="62">
        <f>IFERROR(VLOOKUP(B759,DM_HHDV!$B$5:$E$1050,3,0),0)</f>
        <v>0</v>
      </c>
      <c r="E759" s="67">
        <f>IFERROR(VLOOKUP(B759,DM_HHDV!$B$5:$E$1050,4,0),0)</f>
        <v>0</v>
      </c>
      <c r="F759" s="74">
        <f t="shared" si="11"/>
        <v>0</v>
      </c>
      <c r="G759" s="23"/>
      <c r="H759" s="65"/>
      <c r="I759" s="65"/>
      <c r="J759" s="65"/>
      <c r="K759" s="65"/>
      <c r="L759" s="65"/>
      <c r="M759" s="65"/>
      <c r="N759" s="65"/>
      <c r="O759" s="65"/>
      <c r="P759" s="65"/>
      <c r="Q759" s="65"/>
      <c r="R759" s="65"/>
      <c r="S759" s="75" t="e">
        <f>G759*VLOOKUP($B759,DM_HHDV!$B$5:$H$1050,5,0)</f>
        <v>#N/A</v>
      </c>
      <c r="T759" s="75" t="e">
        <f>G759*VLOOKUP($B759,DM_HHDV!$B$5:$H$1050,6,0)</f>
        <v>#N/A</v>
      </c>
      <c r="U759" s="75" t="e">
        <f>G759*VLOOKUP($B759,DM_HHDV!$B$5:$H$1050,7,0)</f>
        <v>#N/A</v>
      </c>
      <c r="V759" s="75" t="e">
        <f>H759*VLOOKUP($B759,DM_HHDV!$B$5:$H$1050,5,0)</f>
        <v>#N/A</v>
      </c>
      <c r="W759" s="75" t="e">
        <f>H759*VLOOKUP($B759,DM_HHDV!$B$5:$H$1050,6,0)</f>
        <v>#N/A</v>
      </c>
      <c r="X759" s="75" t="e">
        <f>H759*VLOOKUP($B759,DM_HHDV!$B$5:$H$1050,7,0)</f>
        <v>#N/A</v>
      </c>
      <c r="Y759" s="75" t="e">
        <f>I759*VLOOKUP($B759,DM_HHDV!$B$5:$H$1050,5,0)</f>
        <v>#N/A</v>
      </c>
      <c r="Z759" s="75" t="e">
        <f>I759*VLOOKUP($B759,DM_HHDV!$B$5:$H$1050,6,0)</f>
        <v>#N/A</v>
      </c>
      <c r="AA759" s="75" t="e">
        <f>I759*VLOOKUP($B759,DM_HHDV!$B$5:$H$1050,7,0)</f>
        <v>#N/A</v>
      </c>
      <c r="AB759" s="75" t="e">
        <f>J759*VLOOKUP($B759,DM_HHDV!$B$5:$H$1050,5,0)</f>
        <v>#N/A</v>
      </c>
      <c r="AC759" s="75" t="e">
        <f>J759*VLOOKUP($B759,DM_HHDV!$B$5:$H$1050,6,0)</f>
        <v>#N/A</v>
      </c>
      <c r="AD759" s="75" t="e">
        <f>J759*VLOOKUP($B759,DM_HHDV!$B$5:$H$1050,7,0)</f>
        <v>#N/A</v>
      </c>
      <c r="AE759" s="75" t="e">
        <f>K759*VLOOKUP($B759,DM_HHDV!$B$5:$H$1050,5,0)</f>
        <v>#N/A</v>
      </c>
      <c r="AF759" s="75" t="e">
        <f>K759*VLOOKUP($B759,DM_HHDV!$B$5:$H$1050,6,0)</f>
        <v>#N/A</v>
      </c>
      <c r="AG759" s="75" t="e">
        <f>K759*VLOOKUP($B759,DM_HHDV!$B$5:$H$1050,7,0)</f>
        <v>#N/A</v>
      </c>
      <c r="AH759" s="75" t="e">
        <f>L759*VLOOKUP($B759,DM_HHDV!$B$5:$H$1050,5,0)</f>
        <v>#N/A</v>
      </c>
      <c r="AI759" s="75" t="e">
        <f>L759*VLOOKUP($B759,DM_HHDV!$B$5:$H$1050,6,0)</f>
        <v>#N/A</v>
      </c>
      <c r="AJ759" s="75" t="e">
        <f>L759*VLOOKUP($B759,DM_HHDV!$B$5:$H$1050,7,0)</f>
        <v>#N/A</v>
      </c>
      <c r="AK759" s="75" t="e">
        <f>M759*VLOOKUP($B759,DM_HHDV!$B$5:$H$1050,5,0)</f>
        <v>#N/A</v>
      </c>
      <c r="AL759" s="75" t="e">
        <f>M759*VLOOKUP($B759,DM_HHDV!$B$5:$H$1050,6,0)</f>
        <v>#N/A</v>
      </c>
      <c r="AM759" s="75" t="e">
        <f>M759*VLOOKUP($B759,DM_HHDV!$B$5:$H$1050,7,0)</f>
        <v>#N/A</v>
      </c>
      <c r="AN759" s="75" t="e">
        <f>N759*VLOOKUP($B759,DM_HHDV!$B$5:$H$1050,5,0)</f>
        <v>#N/A</v>
      </c>
      <c r="AO759" s="75" t="e">
        <f>N759*VLOOKUP($B759,DM_HHDV!$B$5:$H$1050,6,0)</f>
        <v>#N/A</v>
      </c>
      <c r="AP759" s="75" t="e">
        <f>N759*VLOOKUP($B759,DM_HHDV!$B$5:$H$1050,7,0)</f>
        <v>#N/A</v>
      </c>
      <c r="AQ759" s="75" t="e">
        <f>O759*VLOOKUP($B759,DM_HHDV!$B$5:$H$1050,5,0)</f>
        <v>#N/A</v>
      </c>
      <c r="AR759" s="75" t="e">
        <f>O759*VLOOKUP($B759,DM_HHDV!$B$5:$H$1050,6,0)</f>
        <v>#N/A</v>
      </c>
      <c r="AS759" s="75" t="e">
        <f>O759*VLOOKUP($B759,DM_HHDV!$B$5:$H$1050,7,0)</f>
        <v>#N/A</v>
      </c>
      <c r="AT759" s="75" t="e">
        <f>P759*VLOOKUP($B759,DM_HHDV!$B$5:$H$1050,5,0)</f>
        <v>#N/A</v>
      </c>
      <c r="AU759" s="75" t="e">
        <f>P759*VLOOKUP($B759,DM_HHDV!$B$5:$H$1050,6,0)</f>
        <v>#N/A</v>
      </c>
      <c r="AV759" s="75" t="e">
        <f>P759*VLOOKUP($B759,DM_HHDV!$B$5:$H$1050,7,0)</f>
        <v>#N/A</v>
      </c>
      <c r="AW759" s="75" t="e">
        <f>Q759*VLOOKUP($B759,DM_HHDV!$B$5:$H$1050,5,0)</f>
        <v>#N/A</v>
      </c>
      <c r="AX759" s="75" t="e">
        <f>Q759*VLOOKUP($B759,DM_HHDV!$B$5:$H$1050,6,0)</f>
        <v>#N/A</v>
      </c>
      <c r="AY759" s="75" t="e">
        <f>Q759*VLOOKUP($B759,DM_HHDV!$B$5:$H$1050,7,0)</f>
        <v>#N/A</v>
      </c>
      <c r="AZ759" s="75" t="e">
        <f>R759*VLOOKUP($B759,DM_HHDV!$B$5:$H$1050,5,0)</f>
        <v>#N/A</v>
      </c>
      <c r="BA759" s="75" t="e">
        <f>R759*VLOOKUP($B759,DM_HHDV!$B$5:$H$1050,6,0)</f>
        <v>#N/A</v>
      </c>
      <c r="BB759" s="75" t="e">
        <f>R759*VLOOKUP($B759,DM_HHDV!$B$5:$H$1050,7,0)</f>
        <v>#N/A</v>
      </c>
      <c r="BC759" s="75" t="e">
        <f>G759*VLOOKUP($B759,DM_HHDV!$B$5:$K$1050,8,0)</f>
        <v>#N/A</v>
      </c>
      <c r="BD759" s="75" t="e">
        <f>G759*VLOOKUP($B759,DM_HHDV!$B$5:$K$1050,9,0)</f>
        <v>#N/A</v>
      </c>
      <c r="BE759" s="75" t="e">
        <f>G759*VLOOKUP($B759,DM_HHDV!$B$5:$K$1050,10,0)</f>
        <v>#N/A</v>
      </c>
      <c r="BF759" s="75" t="e">
        <f>H759*VLOOKUP($B759,DM_HHDV!$B$5:$K$1050,8,0)</f>
        <v>#N/A</v>
      </c>
      <c r="BG759" s="75" t="e">
        <f>H759*VLOOKUP($B759,DM_HHDV!$B$5:$K$1050,9,0)</f>
        <v>#N/A</v>
      </c>
      <c r="BH759" s="75" t="e">
        <f>H759*VLOOKUP($B759,DM_HHDV!$B$5:$K$1050,10,0)</f>
        <v>#N/A</v>
      </c>
      <c r="BI759" s="75" t="e">
        <f>I759*VLOOKUP($B759,DM_HHDV!$B$5:$K$1050,8,0)</f>
        <v>#N/A</v>
      </c>
      <c r="BJ759" s="75" t="e">
        <f>I759*VLOOKUP($B759,DM_HHDV!$B$5:$K$1050,9,0)</f>
        <v>#N/A</v>
      </c>
      <c r="BK759" s="75" t="e">
        <f>I759*VLOOKUP($B759,DM_HHDV!$B$5:$K$1050,10,0)</f>
        <v>#N/A</v>
      </c>
      <c r="BL759" s="75" t="e">
        <f>J759*VLOOKUP($B759,DM_HHDV!$B$5:$K$1050,8,0)</f>
        <v>#N/A</v>
      </c>
      <c r="BM759" s="75" t="e">
        <f>J759*VLOOKUP($B759,DM_HHDV!$B$5:$K$1050,9,0)</f>
        <v>#N/A</v>
      </c>
      <c r="BN759" s="75" t="e">
        <f>J759*VLOOKUP($B759,DM_HHDV!$B$5:$K$1050,10,0)</f>
        <v>#N/A</v>
      </c>
      <c r="BO759" s="75" t="e">
        <f>K759*VLOOKUP($B759,DM_HHDV!$B$5:$K$1050,8,0)</f>
        <v>#N/A</v>
      </c>
      <c r="BP759" s="75" t="e">
        <f>K759*VLOOKUP($B759,DM_HHDV!$B$5:$K$1050,9,0)</f>
        <v>#N/A</v>
      </c>
      <c r="BQ759" s="75" t="e">
        <f>K759*VLOOKUP($B759,DM_HHDV!$B$5:$K$1050,10,0)</f>
        <v>#N/A</v>
      </c>
      <c r="BR759" s="75" t="e">
        <f>L759*VLOOKUP($B759,DM_HHDV!$B$5:$K$1050,8,0)</f>
        <v>#N/A</v>
      </c>
      <c r="BS759" s="75" t="e">
        <f>L759*VLOOKUP($B759,DM_HHDV!$B$5:$K$1050,9,0)</f>
        <v>#N/A</v>
      </c>
      <c r="BT759" s="75" t="e">
        <f>L759*VLOOKUP($B759,DM_HHDV!$B$5:$K$1050,10,0)</f>
        <v>#N/A</v>
      </c>
      <c r="BU759" s="75" t="e">
        <f>M759*VLOOKUP($B759,DM_HHDV!$B$5:$K$1050,8,0)</f>
        <v>#N/A</v>
      </c>
      <c r="BV759" s="75" t="e">
        <f>M759*VLOOKUP($B759,DM_HHDV!$B$5:$K$1050,9,0)</f>
        <v>#N/A</v>
      </c>
      <c r="BW759" s="75" t="e">
        <f>M759*VLOOKUP($B759,DM_HHDV!$B$5:$K$1050,10,0)</f>
        <v>#N/A</v>
      </c>
      <c r="BX759" s="75" t="e">
        <f>N759*VLOOKUP($B759,DM_HHDV!$B$5:$K$1050,8,0)</f>
        <v>#N/A</v>
      </c>
      <c r="BY759" s="75" t="e">
        <f>N759*VLOOKUP($B759,DM_HHDV!$B$5:$K$1050,9,0)</f>
        <v>#N/A</v>
      </c>
      <c r="BZ759" s="75" t="e">
        <f>N759*VLOOKUP($B759,DM_HHDV!$B$5:$K$1050,10,0)</f>
        <v>#N/A</v>
      </c>
      <c r="CA759" s="75" t="e">
        <f>O759*VLOOKUP($B759,DM_HHDV!$B$5:$K$1050,8,0)</f>
        <v>#N/A</v>
      </c>
      <c r="CB759" s="75" t="e">
        <f>O759*VLOOKUP($B759,DM_HHDV!$B$5:$K$1050,9,0)</f>
        <v>#N/A</v>
      </c>
      <c r="CC759" s="75" t="e">
        <f>O759*VLOOKUP($B759,DM_HHDV!$B$5:$K$1050,10,0)</f>
        <v>#N/A</v>
      </c>
      <c r="CD759" s="75" t="e">
        <f>P759*VLOOKUP($B759,DM_HHDV!$B$5:$K$1050,8,0)</f>
        <v>#N/A</v>
      </c>
      <c r="CE759" s="75" t="e">
        <f>P759*VLOOKUP($B759,DM_HHDV!$B$5:$K$1050,9,0)</f>
        <v>#N/A</v>
      </c>
      <c r="CF759" s="75" t="e">
        <f>P759*VLOOKUP($B759,DM_HHDV!$B$5:$K$1050,10,0)</f>
        <v>#N/A</v>
      </c>
      <c r="CG759" s="75" t="e">
        <f>Q759*VLOOKUP($B759,DM_HHDV!$B$5:$K$1050,8,0)</f>
        <v>#N/A</v>
      </c>
      <c r="CH759" s="75" t="e">
        <f>Q759*VLOOKUP($B759,DM_HHDV!$B$5:$K$1050,9,0)</f>
        <v>#N/A</v>
      </c>
      <c r="CI759" s="75" t="e">
        <f>Q759*VLOOKUP($B759,DM_HHDV!$B$5:$K$1050,10,0)</f>
        <v>#N/A</v>
      </c>
      <c r="CJ759" s="75" t="e">
        <f>R759*VLOOKUP($B759,DM_HHDV!$B$5:$K$1050,8,0)</f>
        <v>#N/A</v>
      </c>
      <c r="CK759" s="75" t="e">
        <f>R759*VLOOKUP($B759,DM_HHDV!$B$5:$K$1050,9,0)</f>
        <v>#N/A</v>
      </c>
      <c r="CL759" s="75" t="e">
        <f>R759*VLOOKUP($B759,DM_HHDV!$B$5:$K$1050,10,0)</f>
        <v>#N/A</v>
      </c>
    </row>
    <row r="760" spans="1:90">
      <c r="A760" s="21">
        <f>DM_HHDV!A759</f>
        <v>0</v>
      </c>
      <c r="B760" s="22"/>
      <c r="C760" s="22"/>
      <c r="D760" s="62">
        <f>IFERROR(VLOOKUP(B760,DM_HHDV!$B$5:$E$1050,3,0),0)</f>
        <v>0</v>
      </c>
      <c r="E760" s="67">
        <f>IFERROR(VLOOKUP(B760,DM_HHDV!$B$5:$E$1050,4,0),0)</f>
        <v>0</v>
      </c>
      <c r="F760" s="74">
        <f t="shared" si="11"/>
        <v>0</v>
      </c>
      <c r="G760" s="23"/>
      <c r="H760" s="65"/>
      <c r="I760" s="65"/>
      <c r="J760" s="65"/>
      <c r="K760" s="65"/>
      <c r="L760" s="65"/>
      <c r="M760" s="65"/>
      <c r="N760" s="65"/>
      <c r="O760" s="65"/>
      <c r="P760" s="65"/>
      <c r="Q760" s="65"/>
      <c r="R760" s="65"/>
      <c r="S760" s="75" t="e">
        <f>G760*VLOOKUP($B760,DM_HHDV!$B$5:$H$1050,5,0)</f>
        <v>#N/A</v>
      </c>
      <c r="T760" s="75" t="e">
        <f>G760*VLOOKUP($B760,DM_HHDV!$B$5:$H$1050,6,0)</f>
        <v>#N/A</v>
      </c>
      <c r="U760" s="75" t="e">
        <f>G760*VLOOKUP($B760,DM_HHDV!$B$5:$H$1050,7,0)</f>
        <v>#N/A</v>
      </c>
      <c r="V760" s="75" t="e">
        <f>H760*VLOOKUP($B760,DM_HHDV!$B$5:$H$1050,5,0)</f>
        <v>#N/A</v>
      </c>
      <c r="W760" s="75" t="e">
        <f>H760*VLOOKUP($B760,DM_HHDV!$B$5:$H$1050,6,0)</f>
        <v>#N/A</v>
      </c>
      <c r="X760" s="75" t="e">
        <f>H760*VLOOKUP($B760,DM_HHDV!$B$5:$H$1050,7,0)</f>
        <v>#N/A</v>
      </c>
      <c r="Y760" s="75" t="e">
        <f>I760*VLOOKUP($B760,DM_HHDV!$B$5:$H$1050,5,0)</f>
        <v>#N/A</v>
      </c>
      <c r="Z760" s="75" t="e">
        <f>I760*VLOOKUP($B760,DM_HHDV!$B$5:$H$1050,6,0)</f>
        <v>#N/A</v>
      </c>
      <c r="AA760" s="75" t="e">
        <f>I760*VLOOKUP($B760,DM_HHDV!$B$5:$H$1050,7,0)</f>
        <v>#N/A</v>
      </c>
      <c r="AB760" s="75" t="e">
        <f>J760*VLOOKUP($B760,DM_HHDV!$B$5:$H$1050,5,0)</f>
        <v>#N/A</v>
      </c>
      <c r="AC760" s="75" t="e">
        <f>J760*VLOOKUP($B760,DM_HHDV!$B$5:$H$1050,6,0)</f>
        <v>#N/A</v>
      </c>
      <c r="AD760" s="75" t="e">
        <f>J760*VLOOKUP($B760,DM_HHDV!$B$5:$H$1050,7,0)</f>
        <v>#N/A</v>
      </c>
      <c r="AE760" s="75" t="e">
        <f>K760*VLOOKUP($B760,DM_HHDV!$B$5:$H$1050,5,0)</f>
        <v>#N/A</v>
      </c>
      <c r="AF760" s="75" t="e">
        <f>K760*VLOOKUP($B760,DM_HHDV!$B$5:$H$1050,6,0)</f>
        <v>#N/A</v>
      </c>
      <c r="AG760" s="75" t="e">
        <f>K760*VLOOKUP($B760,DM_HHDV!$B$5:$H$1050,7,0)</f>
        <v>#N/A</v>
      </c>
      <c r="AH760" s="75" t="e">
        <f>L760*VLOOKUP($B760,DM_HHDV!$B$5:$H$1050,5,0)</f>
        <v>#N/A</v>
      </c>
      <c r="AI760" s="75" t="e">
        <f>L760*VLOOKUP($B760,DM_HHDV!$B$5:$H$1050,6,0)</f>
        <v>#N/A</v>
      </c>
      <c r="AJ760" s="75" t="e">
        <f>L760*VLOOKUP($B760,DM_HHDV!$B$5:$H$1050,7,0)</f>
        <v>#N/A</v>
      </c>
      <c r="AK760" s="75" t="e">
        <f>M760*VLOOKUP($B760,DM_HHDV!$B$5:$H$1050,5,0)</f>
        <v>#N/A</v>
      </c>
      <c r="AL760" s="75" t="e">
        <f>M760*VLOOKUP($B760,DM_HHDV!$B$5:$H$1050,6,0)</f>
        <v>#N/A</v>
      </c>
      <c r="AM760" s="75" t="e">
        <f>M760*VLOOKUP($B760,DM_HHDV!$B$5:$H$1050,7,0)</f>
        <v>#N/A</v>
      </c>
      <c r="AN760" s="75" t="e">
        <f>N760*VLOOKUP($B760,DM_HHDV!$B$5:$H$1050,5,0)</f>
        <v>#N/A</v>
      </c>
      <c r="AO760" s="75" t="e">
        <f>N760*VLOOKUP($B760,DM_HHDV!$B$5:$H$1050,6,0)</f>
        <v>#N/A</v>
      </c>
      <c r="AP760" s="75" t="e">
        <f>N760*VLOOKUP($B760,DM_HHDV!$B$5:$H$1050,7,0)</f>
        <v>#N/A</v>
      </c>
      <c r="AQ760" s="75" t="e">
        <f>O760*VLOOKUP($B760,DM_HHDV!$B$5:$H$1050,5,0)</f>
        <v>#N/A</v>
      </c>
      <c r="AR760" s="75" t="e">
        <f>O760*VLOOKUP($B760,DM_HHDV!$B$5:$H$1050,6,0)</f>
        <v>#N/A</v>
      </c>
      <c r="AS760" s="75" t="e">
        <f>O760*VLOOKUP($B760,DM_HHDV!$B$5:$H$1050,7,0)</f>
        <v>#N/A</v>
      </c>
      <c r="AT760" s="75" t="e">
        <f>P760*VLOOKUP($B760,DM_HHDV!$B$5:$H$1050,5,0)</f>
        <v>#N/A</v>
      </c>
      <c r="AU760" s="75" t="e">
        <f>P760*VLOOKUP($B760,DM_HHDV!$B$5:$H$1050,6,0)</f>
        <v>#N/A</v>
      </c>
      <c r="AV760" s="75" t="e">
        <f>P760*VLOOKUP($B760,DM_HHDV!$B$5:$H$1050,7,0)</f>
        <v>#N/A</v>
      </c>
      <c r="AW760" s="75" t="e">
        <f>Q760*VLOOKUP($B760,DM_HHDV!$B$5:$H$1050,5,0)</f>
        <v>#N/A</v>
      </c>
      <c r="AX760" s="75" t="e">
        <f>Q760*VLOOKUP($B760,DM_HHDV!$B$5:$H$1050,6,0)</f>
        <v>#N/A</v>
      </c>
      <c r="AY760" s="75" t="e">
        <f>Q760*VLOOKUP($B760,DM_HHDV!$B$5:$H$1050,7,0)</f>
        <v>#N/A</v>
      </c>
      <c r="AZ760" s="75" t="e">
        <f>R760*VLOOKUP($B760,DM_HHDV!$B$5:$H$1050,5,0)</f>
        <v>#N/A</v>
      </c>
      <c r="BA760" s="75" t="e">
        <f>R760*VLOOKUP($B760,DM_HHDV!$B$5:$H$1050,6,0)</f>
        <v>#N/A</v>
      </c>
      <c r="BB760" s="75" t="e">
        <f>R760*VLOOKUP($B760,DM_HHDV!$B$5:$H$1050,7,0)</f>
        <v>#N/A</v>
      </c>
      <c r="BC760" s="75" t="e">
        <f>G760*VLOOKUP($B760,DM_HHDV!$B$5:$K$1050,8,0)</f>
        <v>#N/A</v>
      </c>
      <c r="BD760" s="75" t="e">
        <f>G760*VLOOKUP($B760,DM_HHDV!$B$5:$K$1050,9,0)</f>
        <v>#N/A</v>
      </c>
      <c r="BE760" s="75" t="e">
        <f>G760*VLOOKUP($B760,DM_HHDV!$B$5:$K$1050,10,0)</f>
        <v>#N/A</v>
      </c>
      <c r="BF760" s="75" t="e">
        <f>H760*VLOOKUP($B760,DM_HHDV!$B$5:$K$1050,8,0)</f>
        <v>#N/A</v>
      </c>
      <c r="BG760" s="75" t="e">
        <f>H760*VLOOKUP($B760,DM_HHDV!$B$5:$K$1050,9,0)</f>
        <v>#N/A</v>
      </c>
      <c r="BH760" s="75" t="e">
        <f>H760*VLOOKUP($B760,DM_HHDV!$B$5:$K$1050,10,0)</f>
        <v>#N/A</v>
      </c>
      <c r="BI760" s="75" t="e">
        <f>I760*VLOOKUP($B760,DM_HHDV!$B$5:$K$1050,8,0)</f>
        <v>#N/A</v>
      </c>
      <c r="BJ760" s="75" t="e">
        <f>I760*VLOOKUP($B760,DM_HHDV!$B$5:$K$1050,9,0)</f>
        <v>#N/A</v>
      </c>
      <c r="BK760" s="75" t="e">
        <f>I760*VLOOKUP($B760,DM_HHDV!$B$5:$K$1050,10,0)</f>
        <v>#N/A</v>
      </c>
      <c r="BL760" s="75" t="e">
        <f>J760*VLOOKUP($B760,DM_HHDV!$B$5:$K$1050,8,0)</f>
        <v>#N/A</v>
      </c>
      <c r="BM760" s="75" t="e">
        <f>J760*VLOOKUP($B760,DM_HHDV!$B$5:$K$1050,9,0)</f>
        <v>#N/A</v>
      </c>
      <c r="BN760" s="75" t="e">
        <f>J760*VLOOKUP($B760,DM_HHDV!$B$5:$K$1050,10,0)</f>
        <v>#N/A</v>
      </c>
      <c r="BO760" s="75" t="e">
        <f>K760*VLOOKUP($B760,DM_HHDV!$B$5:$K$1050,8,0)</f>
        <v>#N/A</v>
      </c>
      <c r="BP760" s="75" t="e">
        <f>K760*VLOOKUP($B760,DM_HHDV!$B$5:$K$1050,9,0)</f>
        <v>#N/A</v>
      </c>
      <c r="BQ760" s="75" t="e">
        <f>K760*VLOOKUP($B760,DM_HHDV!$B$5:$K$1050,10,0)</f>
        <v>#N/A</v>
      </c>
      <c r="BR760" s="75" t="e">
        <f>L760*VLOOKUP($B760,DM_HHDV!$B$5:$K$1050,8,0)</f>
        <v>#N/A</v>
      </c>
      <c r="BS760" s="75" t="e">
        <f>L760*VLOOKUP($B760,DM_HHDV!$B$5:$K$1050,9,0)</f>
        <v>#N/A</v>
      </c>
      <c r="BT760" s="75" t="e">
        <f>L760*VLOOKUP($B760,DM_HHDV!$B$5:$K$1050,10,0)</f>
        <v>#N/A</v>
      </c>
      <c r="BU760" s="75" t="e">
        <f>M760*VLOOKUP($B760,DM_HHDV!$B$5:$K$1050,8,0)</f>
        <v>#N/A</v>
      </c>
      <c r="BV760" s="75" t="e">
        <f>M760*VLOOKUP($B760,DM_HHDV!$B$5:$K$1050,9,0)</f>
        <v>#N/A</v>
      </c>
      <c r="BW760" s="75" t="e">
        <f>M760*VLOOKUP($B760,DM_HHDV!$B$5:$K$1050,10,0)</f>
        <v>#N/A</v>
      </c>
      <c r="BX760" s="75" t="e">
        <f>N760*VLOOKUP($B760,DM_HHDV!$B$5:$K$1050,8,0)</f>
        <v>#N/A</v>
      </c>
      <c r="BY760" s="75" t="e">
        <f>N760*VLOOKUP($B760,DM_HHDV!$B$5:$K$1050,9,0)</f>
        <v>#N/A</v>
      </c>
      <c r="BZ760" s="75" t="e">
        <f>N760*VLOOKUP($B760,DM_HHDV!$B$5:$K$1050,10,0)</f>
        <v>#N/A</v>
      </c>
      <c r="CA760" s="75" t="e">
        <f>O760*VLOOKUP($B760,DM_HHDV!$B$5:$K$1050,8,0)</f>
        <v>#N/A</v>
      </c>
      <c r="CB760" s="75" t="e">
        <f>O760*VLOOKUP($B760,DM_HHDV!$B$5:$K$1050,9,0)</f>
        <v>#N/A</v>
      </c>
      <c r="CC760" s="75" t="e">
        <f>O760*VLOOKUP($B760,DM_HHDV!$B$5:$K$1050,10,0)</f>
        <v>#N/A</v>
      </c>
      <c r="CD760" s="75" t="e">
        <f>P760*VLOOKUP($B760,DM_HHDV!$B$5:$K$1050,8,0)</f>
        <v>#N/A</v>
      </c>
      <c r="CE760" s="75" t="e">
        <f>P760*VLOOKUP($B760,DM_HHDV!$B$5:$K$1050,9,0)</f>
        <v>#N/A</v>
      </c>
      <c r="CF760" s="75" t="e">
        <f>P760*VLOOKUP($B760,DM_HHDV!$B$5:$K$1050,10,0)</f>
        <v>#N/A</v>
      </c>
      <c r="CG760" s="75" t="e">
        <f>Q760*VLOOKUP($B760,DM_HHDV!$B$5:$K$1050,8,0)</f>
        <v>#N/A</v>
      </c>
      <c r="CH760" s="75" t="e">
        <f>Q760*VLOOKUP($B760,DM_HHDV!$B$5:$K$1050,9,0)</f>
        <v>#N/A</v>
      </c>
      <c r="CI760" s="75" t="e">
        <f>Q760*VLOOKUP($B760,DM_HHDV!$B$5:$K$1050,10,0)</f>
        <v>#N/A</v>
      </c>
      <c r="CJ760" s="75" t="e">
        <f>R760*VLOOKUP($B760,DM_HHDV!$B$5:$K$1050,8,0)</f>
        <v>#N/A</v>
      </c>
      <c r="CK760" s="75" t="e">
        <f>R760*VLOOKUP($B760,DM_HHDV!$B$5:$K$1050,9,0)</f>
        <v>#N/A</v>
      </c>
      <c r="CL760" s="75" t="e">
        <f>R760*VLOOKUP($B760,DM_HHDV!$B$5:$K$1050,10,0)</f>
        <v>#N/A</v>
      </c>
    </row>
    <row r="761" spans="1:90">
      <c r="A761" s="21">
        <f>DM_HHDV!A760</f>
        <v>0</v>
      </c>
      <c r="B761" s="22"/>
      <c r="C761" s="22"/>
      <c r="D761" s="62">
        <f>IFERROR(VLOOKUP(B761,DM_HHDV!$B$5:$E$1050,3,0),0)</f>
        <v>0</v>
      </c>
      <c r="E761" s="67">
        <f>IFERROR(VLOOKUP(B761,DM_HHDV!$B$5:$E$1050,4,0),0)</f>
        <v>0</v>
      </c>
      <c r="F761" s="74">
        <f t="shared" si="11"/>
        <v>0</v>
      </c>
      <c r="G761" s="23"/>
      <c r="H761" s="65"/>
      <c r="I761" s="65"/>
      <c r="J761" s="65"/>
      <c r="K761" s="65"/>
      <c r="L761" s="65"/>
      <c r="M761" s="65"/>
      <c r="N761" s="65"/>
      <c r="O761" s="65"/>
      <c r="P761" s="65"/>
      <c r="Q761" s="65"/>
      <c r="R761" s="65"/>
      <c r="S761" s="75" t="e">
        <f>G761*VLOOKUP($B761,DM_HHDV!$B$5:$H$1050,5,0)</f>
        <v>#N/A</v>
      </c>
      <c r="T761" s="75" t="e">
        <f>G761*VLOOKUP($B761,DM_HHDV!$B$5:$H$1050,6,0)</f>
        <v>#N/A</v>
      </c>
      <c r="U761" s="75" t="e">
        <f>G761*VLOOKUP($B761,DM_HHDV!$B$5:$H$1050,7,0)</f>
        <v>#N/A</v>
      </c>
      <c r="V761" s="75" t="e">
        <f>H761*VLOOKUP($B761,DM_HHDV!$B$5:$H$1050,5,0)</f>
        <v>#N/A</v>
      </c>
      <c r="W761" s="75" t="e">
        <f>H761*VLOOKUP($B761,DM_HHDV!$B$5:$H$1050,6,0)</f>
        <v>#N/A</v>
      </c>
      <c r="X761" s="75" t="e">
        <f>H761*VLOOKUP($B761,DM_HHDV!$B$5:$H$1050,7,0)</f>
        <v>#N/A</v>
      </c>
      <c r="Y761" s="75" t="e">
        <f>I761*VLOOKUP($B761,DM_HHDV!$B$5:$H$1050,5,0)</f>
        <v>#N/A</v>
      </c>
      <c r="Z761" s="75" t="e">
        <f>I761*VLOOKUP($B761,DM_HHDV!$B$5:$H$1050,6,0)</f>
        <v>#N/A</v>
      </c>
      <c r="AA761" s="75" t="e">
        <f>I761*VLOOKUP($B761,DM_HHDV!$B$5:$H$1050,7,0)</f>
        <v>#N/A</v>
      </c>
      <c r="AB761" s="75" t="e">
        <f>J761*VLOOKUP($B761,DM_HHDV!$B$5:$H$1050,5,0)</f>
        <v>#N/A</v>
      </c>
      <c r="AC761" s="75" t="e">
        <f>J761*VLOOKUP($B761,DM_HHDV!$B$5:$H$1050,6,0)</f>
        <v>#N/A</v>
      </c>
      <c r="AD761" s="75" t="e">
        <f>J761*VLOOKUP($B761,DM_HHDV!$B$5:$H$1050,7,0)</f>
        <v>#N/A</v>
      </c>
      <c r="AE761" s="75" t="e">
        <f>K761*VLOOKUP($B761,DM_HHDV!$B$5:$H$1050,5,0)</f>
        <v>#N/A</v>
      </c>
      <c r="AF761" s="75" t="e">
        <f>K761*VLOOKUP($B761,DM_HHDV!$B$5:$H$1050,6,0)</f>
        <v>#N/A</v>
      </c>
      <c r="AG761" s="75" t="e">
        <f>K761*VLOOKUP($B761,DM_HHDV!$B$5:$H$1050,7,0)</f>
        <v>#N/A</v>
      </c>
      <c r="AH761" s="75" t="e">
        <f>L761*VLOOKUP($B761,DM_HHDV!$B$5:$H$1050,5,0)</f>
        <v>#N/A</v>
      </c>
      <c r="AI761" s="75" t="e">
        <f>L761*VLOOKUP($B761,DM_HHDV!$B$5:$H$1050,6,0)</f>
        <v>#N/A</v>
      </c>
      <c r="AJ761" s="75" t="e">
        <f>L761*VLOOKUP($B761,DM_HHDV!$B$5:$H$1050,7,0)</f>
        <v>#N/A</v>
      </c>
      <c r="AK761" s="75" t="e">
        <f>M761*VLOOKUP($B761,DM_HHDV!$B$5:$H$1050,5,0)</f>
        <v>#N/A</v>
      </c>
      <c r="AL761" s="75" t="e">
        <f>M761*VLOOKUP($B761,DM_HHDV!$B$5:$H$1050,6,0)</f>
        <v>#N/A</v>
      </c>
      <c r="AM761" s="75" t="e">
        <f>M761*VLOOKUP($B761,DM_HHDV!$B$5:$H$1050,7,0)</f>
        <v>#N/A</v>
      </c>
      <c r="AN761" s="75" t="e">
        <f>N761*VLOOKUP($B761,DM_HHDV!$B$5:$H$1050,5,0)</f>
        <v>#N/A</v>
      </c>
      <c r="AO761" s="75" t="e">
        <f>N761*VLOOKUP($B761,DM_HHDV!$B$5:$H$1050,6,0)</f>
        <v>#N/A</v>
      </c>
      <c r="AP761" s="75" t="e">
        <f>N761*VLOOKUP($B761,DM_HHDV!$B$5:$H$1050,7,0)</f>
        <v>#N/A</v>
      </c>
      <c r="AQ761" s="75" t="e">
        <f>O761*VLOOKUP($B761,DM_HHDV!$B$5:$H$1050,5,0)</f>
        <v>#N/A</v>
      </c>
      <c r="AR761" s="75" t="e">
        <f>O761*VLOOKUP($B761,DM_HHDV!$B$5:$H$1050,6,0)</f>
        <v>#N/A</v>
      </c>
      <c r="AS761" s="75" t="e">
        <f>O761*VLOOKUP($B761,DM_HHDV!$B$5:$H$1050,7,0)</f>
        <v>#N/A</v>
      </c>
      <c r="AT761" s="75" t="e">
        <f>P761*VLOOKUP($B761,DM_HHDV!$B$5:$H$1050,5,0)</f>
        <v>#N/A</v>
      </c>
      <c r="AU761" s="75" t="e">
        <f>P761*VLOOKUP($B761,DM_HHDV!$B$5:$H$1050,6,0)</f>
        <v>#N/A</v>
      </c>
      <c r="AV761" s="75" t="e">
        <f>P761*VLOOKUP($B761,DM_HHDV!$B$5:$H$1050,7,0)</f>
        <v>#N/A</v>
      </c>
      <c r="AW761" s="75" t="e">
        <f>Q761*VLOOKUP($B761,DM_HHDV!$B$5:$H$1050,5,0)</f>
        <v>#N/A</v>
      </c>
      <c r="AX761" s="75" t="e">
        <f>Q761*VLOOKUP($B761,DM_HHDV!$B$5:$H$1050,6,0)</f>
        <v>#N/A</v>
      </c>
      <c r="AY761" s="75" t="e">
        <f>Q761*VLOOKUP($B761,DM_HHDV!$B$5:$H$1050,7,0)</f>
        <v>#N/A</v>
      </c>
      <c r="AZ761" s="75" t="e">
        <f>R761*VLOOKUP($B761,DM_HHDV!$B$5:$H$1050,5,0)</f>
        <v>#N/A</v>
      </c>
      <c r="BA761" s="75" t="e">
        <f>R761*VLOOKUP($B761,DM_HHDV!$B$5:$H$1050,6,0)</f>
        <v>#N/A</v>
      </c>
      <c r="BB761" s="75" t="e">
        <f>R761*VLOOKUP($B761,DM_HHDV!$B$5:$H$1050,7,0)</f>
        <v>#N/A</v>
      </c>
      <c r="BC761" s="75" t="e">
        <f>G761*VLOOKUP($B761,DM_HHDV!$B$5:$K$1050,8,0)</f>
        <v>#N/A</v>
      </c>
      <c r="BD761" s="75" t="e">
        <f>G761*VLOOKUP($B761,DM_HHDV!$B$5:$K$1050,9,0)</f>
        <v>#N/A</v>
      </c>
      <c r="BE761" s="75" t="e">
        <f>G761*VLOOKUP($B761,DM_HHDV!$B$5:$K$1050,10,0)</f>
        <v>#N/A</v>
      </c>
      <c r="BF761" s="75" t="e">
        <f>H761*VLOOKUP($B761,DM_HHDV!$B$5:$K$1050,8,0)</f>
        <v>#N/A</v>
      </c>
      <c r="BG761" s="75" t="e">
        <f>H761*VLOOKUP($B761,DM_HHDV!$B$5:$K$1050,9,0)</f>
        <v>#N/A</v>
      </c>
      <c r="BH761" s="75" t="e">
        <f>H761*VLOOKUP($B761,DM_HHDV!$B$5:$K$1050,10,0)</f>
        <v>#N/A</v>
      </c>
      <c r="BI761" s="75" t="e">
        <f>I761*VLOOKUP($B761,DM_HHDV!$B$5:$K$1050,8,0)</f>
        <v>#N/A</v>
      </c>
      <c r="BJ761" s="75" t="e">
        <f>I761*VLOOKUP($B761,DM_HHDV!$B$5:$K$1050,9,0)</f>
        <v>#N/A</v>
      </c>
      <c r="BK761" s="75" t="e">
        <f>I761*VLOOKUP($B761,DM_HHDV!$B$5:$K$1050,10,0)</f>
        <v>#N/A</v>
      </c>
      <c r="BL761" s="75" t="e">
        <f>J761*VLOOKUP($B761,DM_HHDV!$B$5:$K$1050,8,0)</f>
        <v>#N/A</v>
      </c>
      <c r="BM761" s="75" t="e">
        <f>J761*VLOOKUP($B761,DM_HHDV!$B$5:$K$1050,9,0)</f>
        <v>#N/A</v>
      </c>
      <c r="BN761" s="75" t="e">
        <f>J761*VLOOKUP($B761,DM_HHDV!$B$5:$K$1050,10,0)</f>
        <v>#N/A</v>
      </c>
      <c r="BO761" s="75" t="e">
        <f>K761*VLOOKUP($B761,DM_HHDV!$B$5:$K$1050,8,0)</f>
        <v>#N/A</v>
      </c>
      <c r="BP761" s="75" t="e">
        <f>K761*VLOOKUP($B761,DM_HHDV!$B$5:$K$1050,9,0)</f>
        <v>#N/A</v>
      </c>
      <c r="BQ761" s="75" t="e">
        <f>K761*VLOOKUP($B761,DM_HHDV!$B$5:$K$1050,10,0)</f>
        <v>#N/A</v>
      </c>
      <c r="BR761" s="75" t="e">
        <f>L761*VLOOKUP($B761,DM_HHDV!$B$5:$K$1050,8,0)</f>
        <v>#N/A</v>
      </c>
      <c r="BS761" s="75" t="e">
        <f>L761*VLOOKUP($B761,DM_HHDV!$B$5:$K$1050,9,0)</f>
        <v>#N/A</v>
      </c>
      <c r="BT761" s="75" t="e">
        <f>L761*VLOOKUP($B761,DM_HHDV!$B$5:$K$1050,10,0)</f>
        <v>#N/A</v>
      </c>
      <c r="BU761" s="75" t="e">
        <f>M761*VLOOKUP($B761,DM_HHDV!$B$5:$K$1050,8,0)</f>
        <v>#N/A</v>
      </c>
      <c r="BV761" s="75" t="e">
        <f>M761*VLOOKUP($B761,DM_HHDV!$B$5:$K$1050,9,0)</f>
        <v>#N/A</v>
      </c>
      <c r="BW761" s="75" t="e">
        <f>M761*VLOOKUP($B761,DM_HHDV!$B$5:$K$1050,10,0)</f>
        <v>#N/A</v>
      </c>
      <c r="BX761" s="75" t="e">
        <f>N761*VLOOKUP($B761,DM_HHDV!$B$5:$K$1050,8,0)</f>
        <v>#N/A</v>
      </c>
      <c r="BY761" s="75" t="e">
        <f>N761*VLOOKUP($B761,DM_HHDV!$B$5:$K$1050,9,0)</f>
        <v>#N/A</v>
      </c>
      <c r="BZ761" s="75" t="e">
        <f>N761*VLOOKUP($B761,DM_HHDV!$B$5:$K$1050,10,0)</f>
        <v>#N/A</v>
      </c>
      <c r="CA761" s="75" t="e">
        <f>O761*VLOOKUP($B761,DM_HHDV!$B$5:$K$1050,8,0)</f>
        <v>#N/A</v>
      </c>
      <c r="CB761" s="75" t="e">
        <f>O761*VLOOKUP($B761,DM_HHDV!$B$5:$K$1050,9,0)</f>
        <v>#N/A</v>
      </c>
      <c r="CC761" s="75" t="e">
        <f>O761*VLOOKUP($B761,DM_HHDV!$B$5:$K$1050,10,0)</f>
        <v>#N/A</v>
      </c>
      <c r="CD761" s="75" t="e">
        <f>P761*VLOOKUP($B761,DM_HHDV!$B$5:$K$1050,8,0)</f>
        <v>#N/A</v>
      </c>
      <c r="CE761" s="75" t="e">
        <f>P761*VLOOKUP($B761,DM_HHDV!$B$5:$K$1050,9,0)</f>
        <v>#N/A</v>
      </c>
      <c r="CF761" s="75" t="e">
        <f>P761*VLOOKUP($B761,DM_HHDV!$B$5:$K$1050,10,0)</f>
        <v>#N/A</v>
      </c>
      <c r="CG761" s="75" t="e">
        <f>Q761*VLOOKUP($B761,DM_HHDV!$B$5:$K$1050,8,0)</f>
        <v>#N/A</v>
      </c>
      <c r="CH761" s="75" t="e">
        <f>Q761*VLOOKUP($B761,DM_HHDV!$B$5:$K$1050,9,0)</f>
        <v>#N/A</v>
      </c>
      <c r="CI761" s="75" t="e">
        <f>Q761*VLOOKUP($B761,DM_HHDV!$B$5:$K$1050,10,0)</f>
        <v>#N/A</v>
      </c>
      <c r="CJ761" s="75" t="e">
        <f>R761*VLOOKUP($B761,DM_HHDV!$B$5:$K$1050,8,0)</f>
        <v>#N/A</v>
      </c>
      <c r="CK761" s="75" t="e">
        <f>R761*VLOOKUP($B761,DM_HHDV!$B$5:$K$1050,9,0)</f>
        <v>#N/A</v>
      </c>
      <c r="CL761" s="75" t="e">
        <f>R761*VLOOKUP($B761,DM_HHDV!$B$5:$K$1050,10,0)</f>
        <v>#N/A</v>
      </c>
    </row>
    <row r="762" spans="1:90">
      <c r="A762" s="21">
        <f>DM_HHDV!A761</f>
        <v>0</v>
      </c>
      <c r="B762" s="22"/>
      <c r="C762" s="22"/>
      <c r="D762" s="62">
        <f>IFERROR(VLOOKUP(B762,DM_HHDV!$B$5:$E$1050,3,0),0)</f>
        <v>0</v>
      </c>
      <c r="E762" s="67">
        <f>IFERROR(VLOOKUP(B762,DM_HHDV!$B$5:$E$1050,4,0),0)</f>
        <v>0</v>
      </c>
      <c r="F762" s="74">
        <f t="shared" si="11"/>
        <v>0</v>
      </c>
      <c r="G762" s="23"/>
      <c r="H762" s="65"/>
      <c r="I762" s="65"/>
      <c r="J762" s="65"/>
      <c r="K762" s="65"/>
      <c r="L762" s="65"/>
      <c r="M762" s="65"/>
      <c r="N762" s="65"/>
      <c r="O762" s="65"/>
      <c r="P762" s="65"/>
      <c r="Q762" s="65"/>
      <c r="R762" s="65"/>
      <c r="S762" s="75" t="e">
        <f>G762*VLOOKUP($B762,DM_HHDV!$B$5:$H$1050,5,0)</f>
        <v>#N/A</v>
      </c>
      <c r="T762" s="75" t="e">
        <f>G762*VLOOKUP($B762,DM_HHDV!$B$5:$H$1050,6,0)</f>
        <v>#N/A</v>
      </c>
      <c r="U762" s="75" t="e">
        <f>G762*VLOOKUP($B762,DM_HHDV!$B$5:$H$1050,7,0)</f>
        <v>#N/A</v>
      </c>
      <c r="V762" s="75" t="e">
        <f>H762*VLOOKUP($B762,DM_HHDV!$B$5:$H$1050,5,0)</f>
        <v>#N/A</v>
      </c>
      <c r="W762" s="75" t="e">
        <f>H762*VLOOKUP($B762,DM_HHDV!$B$5:$H$1050,6,0)</f>
        <v>#N/A</v>
      </c>
      <c r="X762" s="75" t="e">
        <f>H762*VLOOKUP($B762,DM_HHDV!$B$5:$H$1050,7,0)</f>
        <v>#N/A</v>
      </c>
      <c r="Y762" s="75" t="e">
        <f>I762*VLOOKUP($B762,DM_HHDV!$B$5:$H$1050,5,0)</f>
        <v>#N/A</v>
      </c>
      <c r="Z762" s="75" t="e">
        <f>I762*VLOOKUP($B762,DM_HHDV!$B$5:$H$1050,6,0)</f>
        <v>#N/A</v>
      </c>
      <c r="AA762" s="75" t="e">
        <f>I762*VLOOKUP($B762,DM_HHDV!$B$5:$H$1050,7,0)</f>
        <v>#N/A</v>
      </c>
      <c r="AB762" s="75" t="e">
        <f>J762*VLOOKUP($B762,DM_HHDV!$B$5:$H$1050,5,0)</f>
        <v>#N/A</v>
      </c>
      <c r="AC762" s="75" t="e">
        <f>J762*VLOOKUP($B762,DM_HHDV!$B$5:$H$1050,6,0)</f>
        <v>#N/A</v>
      </c>
      <c r="AD762" s="75" t="e">
        <f>J762*VLOOKUP($B762,DM_HHDV!$B$5:$H$1050,7,0)</f>
        <v>#N/A</v>
      </c>
      <c r="AE762" s="75" t="e">
        <f>K762*VLOOKUP($B762,DM_HHDV!$B$5:$H$1050,5,0)</f>
        <v>#N/A</v>
      </c>
      <c r="AF762" s="75" t="e">
        <f>K762*VLOOKUP($B762,DM_HHDV!$B$5:$H$1050,6,0)</f>
        <v>#N/A</v>
      </c>
      <c r="AG762" s="75" t="e">
        <f>K762*VLOOKUP($B762,DM_HHDV!$B$5:$H$1050,7,0)</f>
        <v>#N/A</v>
      </c>
      <c r="AH762" s="75" t="e">
        <f>L762*VLOOKUP($B762,DM_HHDV!$B$5:$H$1050,5,0)</f>
        <v>#N/A</v>
      </c>
      <c r="AI762" s="75" t="e">
        <f>L762*VLOOKUP($B762,DM_HHDV!$B$5:$H$1050,6,0)</f>
        <v>#N/A</v>
      </c>
      <c r="AJ762" s="75" t="e">
        <f>L762*VLOOKUP($B762,DM_HHDV!$B$5:$H$1050,7,0)</f>
        <v>#N/A</v>
      </c>
      <c r="AK762" s="75" t="e">
        <f>M762*VLOOKUP($B762,DM_HHDV!$B$5:$H$1050,5,0)</f>
        <v>#N/A</v>
      </c>
      <c r="AL762" s="75" t="e">
        <f>M762*VLOOKUP($B762,DM_HHDV!$B$5:$H$1050,6,0)</f>
        <v>#N/A</v>
      </c>
      <c r="AM762" s="75" t="e">
        <f>M762*VLOOKUP($B762,DM_HHDV!$B$5:$H$1050,7,0)</f>
        <v>#N/A</v>
      </c>
      <c r="AN762" s="75" t="e">
        <f>N762*VLOOKUP($B762,DM_HHDV!$B$5:$H$1050,5,0)</f>
        <v>#N/A</v>
      </c>
      <c r="AO762" s="75" t="e">
        <f>N762*VLOOKUP($B762,DM_HHDV!$B$5:$H$1050,6,0)</f>
        <v>#N/A</v>
      </c>
      <c r="AP762" s="75" t="e">
        <f>N762*VLOOKUP($B762,DM_HHDV!$B$5:$H$1050,7,0)</f>
        <v>#N/A</v>
      </c>
      <c r="AQ762" s="75" t="e">
        <f>O762*VLOOKUP($B762,DM_HHDV!$B$5:$H$1050,5,0)</f>
        <v>#N/A</v>
      </c>
      <c r="AR762" s="75" t="e">
        <f>O762*VLOOKUP($B762,DM_HHDV!$B$5:$H$1050,6,0)</f>
        <v>#N/A</v>
      </c>
      <c r="AS762" s="75" t="e">
        <f>O762*VLOOKUP($B762,DM_HHDV!$B$5:$H$1050,7,0)</f>
        <v>#N/A</v>
      </c>
      <c r="AT762" s="75" t="e">
        <f>P762*VLOOKUP($B762,DM_HHDV!$B$5:$H$1050,5,0)</f>
        <v>#N/A</v>
      </c>
      <c r="AU762" s="75" t="e">
        <f>P762*VLOOKUP($B762,DM_HHDV!$B$5:$H$1050,6,0)</f>
        <v>#N/A</v>
      </c>
      <c r="AV762" s="75" t="e">
        <f>P762*VLOOKUP($B762,DM_HHDV!$B$5:$H$1050,7,0)</f>
        <v>#N/A</v>
      </c>
      <c r="AW762" s="75" t="e">
        <f>Q762*VLOOKUP($B762,DM_HHDV!$B$5:$H$1050,5,0)</f>
        <v>#N/A</v>
      </c>
      <c r="AX762" s="75" t="e">
        <f>Q762*VLOOKUP($B762,DM_HHDV!$B$5:$H$1050,6,0)</f>
        <v>#N/A</v>
      </c>
      <c r="AY762" s="75" t="e">
        <f>Q762*VLOOKUP($B762,DM_HHDV!$B$5:$H$1050,7,0)</f>
        <v>#N/A</v>
      </c>
      <c r="AZ762" s="75" t="e">
        <f>R762*VLOOKUP($B762,DM_HHDV!$B$5:$H$1050,5,0)</f>
        <v>#N/A</v>
      </c>
      <c r="BA762" s="75" t="e">
        <f>R762*VLOOKUP($B762,DM_HHDV!$B$5:$H$1050,6,0)</f>
        <v>#N/A</v>
      </c>
      <c r="BB762" s="75" t="e">
        <f>R762*VLOOKUP($B762,DM_HHDV!$B$5:$H$1050,7,0)</f>
        <v>#N/A</v>
      </c>
      <c r="BC762" s="75" t="e">
        <f>G762*VLOOKUP($B762,DM_HHDV!$B$5:$K$1050,8,0)</f>
        <v>#N/A</v>
      </c>
      <c r="BD762" s="75" t="e">
        <f>G762*VLOOKUP($B762,DM_HHDV!$B$5:$K$1050,9,0)</f>
        <v>#N/A</v>
      </c>
      <c r="BE762" s="75" t="e">
        <f>G762*VLOOKUP($B762,DM_HHDV!$B$5:$K$1050,10,0)</f>
        <v>#N/A</v>
      </c>
      <c r="BF762" s="75" t="e">
        <f>H762*VLOOKUP($B762,DM_HHDV!$B$5:$K$1050,8,0)</f>
        <v>#N/A</v>
      </c>
      <c r="BG762" s="75" t="e">
        <f>H762*VLOOKUP($B762,DM_HHDV!$B$5:$K$1050,9,0)</f>
        <v>#N/A</v>
      </c>
      <c r="BH762" s="75" t="e">
        <f>H762*VLOOKUP($B762,DM_HHDV!$B$5:$K$1050,10,0)</f>
        <v>#N/A</v>
      </c>
      <c r="BI762" s="75" t="e">
        <f>I762*VLOOKUP($B762,DM_HHDV!$B$5:$K$1050,8,0)</f>
        <v>#N/A</v>
      </c>
      <c r="BJ762" s="75" t="e">
        <f>I762*VLOOKUP($B762,DM_HHDV!$B$5:$K$1050,9,0)</f>
        <v>#N/A</v>
      </c>
      <c r="BK762" s="75" t="e">
        <f>I762*VLOOKUP($B762,DM_HHDV!$B$5:$K$1050,10,0)</f>
        <v>#N/A</v>
      </c>
      <c r="BL762" s="75" t="e">
        <f>J762*VLOOKUP($B762,DM_HHDV!$B$5:$K$1050,8,0)</f>
        <v>#N/A</v>
      </c>
      <c r="BM762" s="75" t="e">
        <f>J762*VLOOKUP($B762,DM_HHDV!$B$5:$K$1050,9,0)</f>
        <v>#N/A</v>
      </c>
      <c r="BN762" s="75" t="e">
        <f>J762*VLOOKUP($B762,DM_HHDV!$B$5:$K$1050,10,0)</f>
        <v>#N/A</v>
      </c>
      <c r="BO762" s="75" t="e">
        <f>K762*VLOOKUP($B762,DM_HHDV!$B$5:$K$1050,8,0)</f>
        <v>#N/A</v>
      </c>
      <c r="BP762" s="75" t="e">
        <f>K762*VLOOKUP($B762,DM_HHDV!$B$5:$K$1050,9,0)</f>
        <v>#N/A</v>
      </c>
      <c r="BQ762" s="75" t="e">
        <f>K762*VLOOKUP($B762,DM_HHDV!$B$5:$K$1050,10,0)</f>
        <v>#N/A</v>
      </c>
      <c r="BR762" s="75" t="e">
        <f>L762*VLOOKUP($B762,DM_HHDV!$B$5:$K$1050,8,0)</f>
        <v>#N/A</v>
      </c>
      <c r="BS762" s="75" t="e">
        <f>L762*VLOOKUP($B762,DM_HHDV!$B$5:$K$1050,9,0)</f>
        <v>#N/A</v>
      </c>
      <c r="BT762" s="75" t="e">
        <f>L762*VLOOKUP($B762,DM_HHDV!$B$5:$K$1050,10,0)</f>
        <v>#N/A</v>
      </c>
      <c r="BU762" s="75" t="e">
        <f>M762*VLOOKUP($B762,DM_HHDV!$B$5:$K$1050,8,0)</f>
        <v>#N/A</v>
      </c>
      <c r="BV762" s="75" t="e">
        <f>M762*VLOOKUP($B762,DM_HHDV!$B$5:$K$1050,9,0)</f>
        <v>#N/A</v>
      </c>
      <c r="BW762" s="75" t="e">
        <f>M762*VLOOKUP($B762,DM_HHDV!$B$5:$K$1050,10,0)</f>
        <v>#N/A</v>
      </c>
      <c r="BX762" s="75" t="e">
        <f>N762*VLOOKUP($B762,DM_HHDV!$B$5:$K$1050,8,0)</f>
        <v>#N/A</v>
      </c>
      <c r="BY762" s="75" t="e">
        <f>N762*VLOOKUP($B762,DM_HHDV!$B$5:$K$1050,9,0)</f>
        <v>#N/A</v>
      </c>
      <c r="BZ762" s="75" t="e">
        <f>N762*VLOOKUP($B762,DM_HHDV!$B$5:$K$1050,10,0)</f>
        <v>#N/A</v>
      </c>
      <c r="CA762" s="75" t="e">
        <f>O762*VLOOKUP($B762,DM_HHDV!$B$5:$K$1050,8,0)</f>
        <v>#N/A</v>
      </c>
      <c r="CB762" s="75" t="e">
        <f>O762*VLOOKUP($B762,DM_HHDV!$B$5:$K$1050,9,0)</f>
        <v>#N/A</v>
      </c>
      <c r="CC762" s="75" t="e">
        <f>O762*VLOOKUP($B762,DM_HHDV!$B$5:$K$1050,10,0)</f>
        <v>#N/A</v>
      </c>
      <c r="CD762" s="75" t="e">
        <f>P762*VLOOKUP($B762,DM_HHDV!$B$5:$K$1050,8,0)</f>
        <v>#N/A</v>
      </c>
      <c r="CE762" s="75" t="e">
        <f>P762*VLOOKUP($B762,DM_HHDV!$B$5:$K$1050,9,0)</f>
        <v>#N/A</v>
      </c>
      <c r="CF762" s="75" t="e">
        <f>P762*VLOOKUP($B762,DM_HHDV!$B$5:$K$1050,10,0)</f>
        <v>#N/A</v>
      </c>
      <c r="CG762" s="75" t="e">
        <f>Q762*VLOOKUP($B762,DM_HHDV!$B$5:$K$1050,8,0)</f>
        <v>#N/A</v>
      </c>
      <c r="CH762" s="75" t="e">
        <f>Q762*VLOOKUP($B762,DM_HHDV!$B$5:$K$1050,9,0)</f>
        <v>#N/A</v>
      </c>
      <c r="CI762" s="75" t="e">
        <f>Q762*VLOOKUP($B762,DM_HHDV!$B$5:$K$1050,10,0)</f>
        <v>#N/A</v>
      </c>
      <c r="CJ762" s="75" t="e">
        <f>R762*VLOOKUP($B762,DM_HHDV!$B$5:$K$1050,8,0)</f>
        <v>#N/A</v>
      </c>
      <c r="CK762" s="75" t="e">
        <f>R762*VLOOKUP($B762,DM_HHDV!$B$5:$K$1050,9,0)</f>
        <v>#N/A</v>
      </c>
      <c r="CL762" s="75" t="e">
        <f>R762*VLOOKUP($B762,DM_HHDV!$B$5:$K$1050,10,0)</f>
        <v>#N/A</v>
      </c>
    </row>
    <row r="763" spans="1:90">
      <c r="A763" s="21">
        <f>DM_HHDV!A762</f>
        <v>0</v>
      </c>
      <c r="B763" s="22"/>
      <c r="C763" s="22"/>
      <c r="D763" s="62">
        <f>IFERROR(VLOOKUP(B763,DM_HHDV!$B$5:$E$1050,3,0),0)</f>
        <v>0</v>
      </c>
      <c r="E763" s="67">
        <f>IFERROR(VLOOKUP(B763,DM_HHDV!$B$5:$E$1050,4,0),0)</f>
        <v>0</v>
      </c>
      <c r="F763" s="74">
        <f t="shared" si="11"/>
        <v>0</v>
      </c>
      <c r="G763" s="23"/>
      <c r="H763" s="65"/>
      <c r="I763" s="65"/>
      <c r="J763" s="65"/>
      <c r="K763" s="65"/>
      <c r="L763" s="65"/>
      <c r="M763" s="65"/>
      <c r="N763" s="65"/>
      <c r="O763" s="65"/>
      <c r="P763" s="65"/>
      <c r="Q763" s="65"/>
      <c r="R763" s="65"/>
      <c r="S763" s="75" t="e">
        <f>G763*VLOOKUP($B763,DM_HHDV!$B$5:$H$1050,5,0)</f>
        <v>#N/A</v>
      </c>
      <c r="T763" s="75" t="e">
        <f>G763*VLOOKUP($B763,DM_HHDV!$B$5:$H$1050,6,0)</f>
        <v>#N/A</v>
      </c>
      <c r="U763" s="75" t="e">
        <f>G763*VLOOKUP($B763,DM_HHDV!$B$5:$H$1050,7,0)</f>
        <v>#N/A</v>
      </c>
      <c r="V763" s="75" t="e">
        <f>H763*VLOOKUP($B763,DM_HHDV!$B$5:$H$1050,5,0)</f>
        <v>#N/A</v>
      </c>
      <c r="W763" s="75" t="e">
        <f>H763*VLOOKUP($B763,DM_HHDV!$B$5:$H$1050,6,0)</f>
        <v>#N/A</v>
      </c>
      <c r="X763" s="75" t="e">
        <f>H763*VLOOKUP($B763,DM_HHDV!$B$5:$H$1050,7,0)</f>
        <v>#N/A</v>
      </c>
      <c r="Y763" s="75" t="e">
        <f>I763*VLOOKUP($B763,DM_HHDV!$B$5:$H$1050,5,0)</f>
        <v>#N/A</v>
      </c>
      <c r="Z763" s="75" t="e">
        <f>I763*VLOOKUP($B763,DM_HHDV!$B$5:$H$1050,6,0)</f>
        <v>#N/A</v>
      </c>
      <c r="AA763" s="75" t="e">
        <f>I763*VLOOKUP($B763,DM_HHDV!$B$5:$H$1050,7,0)</f>
        <v>#N/A</v>
      </c>
      <c r="AB763" s="75" t="e">
        <f>J763*VLOOKUP($B763,DM_HHDV!$B$5:$H$1050,5,0)</f>
        <v>#N/A</v>
      </c>
      <c r="AC763" s="75" t="e">
        <f>J763*VLOOKUP($B763,DM_HHDV!$B$5:$H$1050,6,0)</f>
        <v>#N/A</v>
      </c>
      <c r="AD763" s="75" t="e">
        <f>J763*VLOOKUP($B763,DM_HHDV!$B$5:$H$1050,7,0)</f>
        <v>#N/A</v>
      </c>
      <c r="AE763" s="75" t="e">
        <f>K763*VLOOKUP($B763,DM_HHDV!$B$5:$H$1050,5,0)</f>
        <v>#N/A</v>
      </c>
      <c r="AF763" s="75" t="e">
        <f>K763*VLOOKUP($B763,DM_HHDV!$B$5:$H$1050,6,0)</f>
        <v>#N/A</v>
      </c>
      <c r="AG763" s="75" t="e">
        <f>K763*VLOOKUP($B763,DM_HHDV!$B$5:$H$1050,7,0)</f>
        <v>#N/A</v>
      </c>
      <c r="AH763" s="75" t="e">
        <f>L763*VLOOKUP($B763,DM_HHDV!$B$5:$H$1050,5,0)</f>
        <v>#N/A</v>
      </c>
      <c r="AI763" s="75" t="e">
        <f>L763*VLOOKUP($B763,DM_HHDV!$B$5:$H$1050,6,0)</f>
        <v>#N/A</v>
      </c>
      <c r="AJ763" s="75" t="e">
        <f>L763*VLOOKUP($B763,DM_HHDV!$B$5:$H$1050,7,0)</f>
        <v>#N/A</v>
      </c>
      <c r="AK763" s="75" t="e">
        <f>M763*VLOOKUP($B763,DM_HHDV!$B$5:$H$1050,5,0)</f>
        <v>#N/A</v>
      </c>
      <c r="AL763" s="75" t="e">
        <f>M763*VLOOKUP($B763,DM_HHDV!$B$5:$H$1050,6,0)</f>
        <v>#N/A</v>
      </c>
      <c r="AM763" s="75" t="e">
        <f>M763*VLOOKUP($B763,DM_HHDV!$B$5:$H$1050,7,0)</f>
        <v>#N/A</v>
      </c>
      <c r="AN763" s="75" t="e">
        <f>N763*VLOOKUP($B763,DM_HHDV!$B$5:$H$1050,5,0)</f>
        <v>#N/A</v>
      </c>
      <c r="AO763" s="75" t="e">
        <f>N763*VLOOKUP($B763,DM_HHDV!$B$5:$H$1050,6,0)</f>
        <v>#N/A</v>
      </c>
      <c r="AP763" s="75" t="e">
        <f>N763*VLOOKUP($B763,DM_HHDV!$B$5:$H$1050,7,0)</f>
        <v>#N/A</v>
      </c>
      <c r="AQ763" s="75" t="e">
        <f>O763*VLOOKUP($B763,DM_HHDV!$B$5:$H$1050,5,0)</f>
        <v>#N/A</v>
      </c>
      <c r="AR763" s="75" t="e">
        <f>O763*VLOOKUP($B763,DM_HHDV!$B$5:$H$1050,6,0)</f>
        <v>#N/A</v>
      </c>
      <c r="AS763" s="75" t="e">
        <f>O763*VLOOKUP($B763,DM_HHDV!$B$5:$H$1050,7,0)</f>
        <v>#N/A</v>
      </c>
      <c r="AT763" s="75" t="e">
        <f>P763*VLOOKUP($B763,DM_HHDV!$B$5:$H$1050,5,0)</f>
        <v>#N/A</v>
      </c>
      <c r="AU763" s="75" t="e">
        <f>P763*VLOOKUP($B763,DM_HHDV!$B$5:$H$1050,6,0)</f>
        <v>#N/A</v>
      </c>
      <c r="AV763" s="75" t="e">
        <f>P763*VLOOKUP($B763,DM_HHDV!$B$5:$H$1050,7,0)</f>
        <v>#N/A</v>
      </c>
      <c r="AW763" s="75" t="e">
        <f>Q763*VLOOKUP($B763,DM_HHDV!$B$5:$H$1050,5,0)</f>
        <v>#N/A</v>
      </c>
      <c r="AX763" s="75" t="e">
        <f>Q763*VLOOKUP($B763,DM_HHDV!$B$5:$H$1050,6,0)</f>
        <v>#N/A</v>
      </c>
      <c r="AY763" s="75" t="e">
        <f>Q763*VLOOKUP($B763,DM_HHDV!$B$5:$H$1050,7,0)</f>
        <v>#N/A</v>
      </c>
      <c r="AZ763" s="75" t="e">
        <f>R763*VLOOKUP($B763,DM_HHDV!$B$5:$H$1050,5,0)</f>
        <v>#N/A</v>
      </c>
      <c r="BA763" s="75" t="e">
        <f>R763*VLOOKUP($B763,DM_HHDV!$B$5:$H$1050,6,0)</f>
        <v>#N/A</v>
      </c>
      <c r="BB763" s="75" t="e">
        <f>R763*VLOOKUP($B763,DM_HHDV!$B$5:$H$1050,7,0)</f>
        <v>#N/A</v>
      </c>
      <c r="BC763" s="75" t="e">
        <f>G763*VLOOKUP($B763,DM_HHDV!$B$5:$K$1050,8,0)</f>
        <v>#N/A</v>
      </c>
      <c r="BD763" s="75" t="e">
        <f>G763*VLOOKUP($B763,DM_HHDV!$B$5:$K$1050,9,0)</f>
        <v>#N/A</v>
      </c>
      <c r="BE763" s="75" t="e">
        <f>G763*VLOOKUP($B763,DM_HHDV!$B$5:$K$1050,10,0)</f>
        <v>#N/A</v>
      </c>
      <c r="BF763" s="75" t="e">
        <f>H763*VLOOKUP($B763,DM_HHDV!$B$5:$K$1050,8,0)</f>
        <v>#N/A</v>
      </c>
      <c r="BG763" s="75" t="e">
        <f>H763*VLOOKUP($B763,DM_HHDV!$B$5:$K$1050,9,0)</f>
        <v>#N/A</v>
      </c>
      <c r="BH763" s="75" t="e">
        <f>H763*VLOOKUP($B763,DM_HHDV!$B$5:$K$1050,10,0)</f>
        <v>#N/A</v>
      </c>
      <c r="BI763" s="75" t="e">
        <f>I763*VLOOKUP($B763,DM_HHDV!$B$5:$K$1050,8,0)</f>
        <v>#N/A</v>
      </c>
      <c r="BJ763" s="75" t="e">
        <f>I763*VLOOKUP($B763,DM_HHDV!$B$5:$K$1050,9,0)</f>
        <v>#N/A</v>
      </c>
      <c r="BK763" s="75" t="e">
        <f>I763*VLOOKUP($B763,DM_HHDV!$B$5:$K$1050,10,0)</f>
        <v>#N/A</v>
      </c>
      <c r="BL763" s="75" t="e">
        <f>J763*VLOOKUP($B763,DM_HHDV!$B$5:$K$1050,8,0)</f>
        <v>#N/A</v>
      </c>
      <c r="BM763" s="75" t="e">
        <f>J763*VLOOKUP($B763,DM_HHDV!$B$5:$K$1050,9,0)</f>
        <v>#N/A</v>
      </c>
      <c r="BN763" s="75" t="e">
        <f>J763*VLOOKUP($B763,DM_HHDV!$B$5:$K$1050,10,0)</f>
        <v>#N/A</v>
      </c>
      <c r="BO763" s="75" t="e">
        <f>K763*VLOOKUP($B763,DM_HHDV!$B$5:$K$1050,8,0)</f>
        <v>#N/A</v>
      </c>
      <c r="BP763" s="75" t="e">
        <f>K763*VLOOKUP($B763,DM_HHDV!$B$5:$K$1050,9,0)</f>
        <v>#N/A</v>
      </c>
      <c r="BQ763" s="75" t="e">
        <f>K763*VLOOKUP($B763,DM_HHDV!$B$5:$K$1050,10,0)</f>
        <v>#N/A</v>
      </c>
      <c r="BR763" s="75" t="e">
        <f>L763*VLOOKUP($B763,DM_HHDV!$B$5:$K$1050,8,0)</f>
        <v>#N/A</v>
      </c>
      <c r="BS763" s="75" t="e">
        <f>L763*VLOOKUP($B763,DM_HHDV!$B$5:$K$1050,9,0)</f>
        <v>#N/A</v>
      </c>
      <c r="BT763" s="75" t="e">
        <f>L763*VLOOKUP($B763,DM_HHDV!$B$5:$K$1050,10,0)</f>
        <v>#N/A</v>
      </c>
      <c r="BU763" s="75" t="e">
        <f>M763*VLOOKUP($B763,DM_HHDV!$B$5:$K$1050,8,0)</f>
        <v>#N/A</v>
      </c>
      <c r="BV763" s="75" t="e">
        <f>M763*VLOOKUP($B763,DM_HHDV!$B$5:$K$1050,9,0)</f>
        <v>#N/A</v>
      </c>
      <c r="BW763" s="75" t="e">
        <f>M763*VLOOKUP($B763,DM_HHDV!$B$5:$K$1050,10,0)</f>
        <v>#N/A</v>
      </c>
      <c r="BX763" s="75" t="e">
        <f>N763*VLOOKUP($B763,DM_HHDV!$B$5:$K$1050,8,0)</f>
        <v>#N/A</v>
      </c>
      <c r="BY763" s="75" t="e">
        <f>N763*VLOOKUP($B763,DM_HHDV!$B$5:$K$1050,9,0)</f>
        <v>#N/A</v>
      </c>
      <c r="BZ763" s="75" t="e">
        <f>N763*VLOOKUP($B763,DM_HHDV!$B$5:$K$1050,10,0)</f>
        <v>#N/A</v>
      </c>
      <c r="CA763" s="75" t="e">
        <f>O763*VLOOKUP($B763,DM_HHDV!$B$5:$K$1050,8,0)</f>
        <v>#N/A</v>
      </c>
      <c r="CB763" s="75" t="e">
        <f>O763*VLOOKUP($B763,DM_HHDV!$B$5:$K$1050,9,0)</f>
        <v>#N/A</v>
      </c>
      <c r="CC763" s="75" t="e">
        <f>O763*VLOOKUP($B763,DM_HHDV!$B$5:$K$1050,10,0)</f>
        <v>#N/A</v>
      </c>
      <c r="CD763" s="75" t="e">
        <f>P763*VLOOKUP($B763,DM_HHDV!$B$5:$K$1050,8,0)</f>
        <v>#N/A</v>
      </c>
      <c r="CE763" s="75" t="e">
        <f>P763*VLOOKUP($B763,DM_HHDV!$B$5:$K$1050,9,0)</f>
        <v>#N/A</v>
      </c>
      <c r="CF763" s="75" t="e">
        <f>P763*VLOOKUP($B763,DM_HHDV!$B$5:$K$1050,10,0)</f>
        <v>#N/A</v>
      </c>
      <c r="CG763" s="75" t="e">
        <f>Q763*VLOOKUP($B763,DM_HHDV!$B$5:$K$1050,8,0)</f>
        <v>#N/A</v>
      </c>
      <c r="CH763" s="75" t="e">
        <f>Q763*VLOOKUP($B763,DM_HHDV!$B$5:$K$1050,9,0)</f>
        <v>#N/A</v>
      </c>
      <c r="CI763" s="75" t="e">
        <f>Q763*VLOOKUP($B763,DM_HHDV!$B$5:$K$1050,10,0)</f>
        <v>#N/A</v>
      </c>
      <c r="CJ763" s="75" t="e">
        <f>R763*VLOOKUP($B763,DM_HHDV!$B$5:$K$1050,8,0)</f>
        <v>#N/A</v>
      </c>
      <c r="CK763" s="75" t="e">
        <f>R763*VLOOKUP($B763,DM_HHDV!$B$5:$K$1050,9,0)</f>
        <v>#N/A</v>
      </c>
      <c r="CL763" s="75" t="e">
        <f>R763*VLOOKUP($B763,DM_HHDV!$B$5:$K$1050,10,0)</f>
        <v>#N/A</v>
      </c>
    </row>
    <row r="764" spans="1:90">
      <c r="A764" s="21">
        <f>DM_HHDV!A763</f>
        <v>0</v>
      </c>
      <c r="B764" s="22"/>
      <c r="C764" s="22"/>
      <c r="D764" s="62">
        <f>IFERROR(VLOOKUP(B764,DM_HHDV!$B$5:$E$1050,3,0),0)</f>
        <v>0</v>
      </c>
      <c r="E764" s="67">
        <f>IFERROR(VLOOKUP(B764,DM_HHDV!$B$5:$E$1050,4,0),0)</f>
        <v>0</v>
      </c>
      <c r="F764" s="74">
        <f t="shared" si="11"/>
        <v>0</v>
      </c>
      <c r="G764" s="23"/>
      <c r="H764" s="65"/>
      <c r="I764" s="65"/>
      <c r="J764" s="65"/>
      <c r="K764" s="65"/>
      <c r="L764" s="65"/>
      <c r="M764" s="65"/>
      <c r="N764" s="65"/>
      <c r="O764" s="65"/>
      <c r="P764" s="65"/>
      <c r="Q764" s="65"/>
      <c r="R764" s="65"/>
      <c r="S764" s="75" t="e">
        <f>G764*VLOOKUP($B764,DM_HHDV!$B$5:$H$1050,5,0)</f>
        <v>#N/A</v>
      </c>
      <c r="T764" s="75" t="e">
        <f>G764*VLOOKUP($B764,DM_HHDV!$B$5:$H$1050,6,0)</f>
        <v>#N/A</v>
      </c>
      <c r="U764" s="75" t="e">
        <f>G764*VLOOKUP($B764,DM_HHDV!$B$5:$H$1050,7,0)</f>
        <v>#N/A</v>
      </c>
      <c r="V764" s="75" t="e">
        <f>H764*VLOOKUP($B764,DM_HHDV!$B$5:$H$1050,5,0)</f>
        <v>#N/A</v>
      </c>
      <c r="W764" s="75" t="e">
        <f>H764*VLOOKUP($B764,DM_HHDV!$B$5:$H$1050,6,0)</f>
        <v>#N/A</v>
      </c>
      <c r="X764" s="75" t="e">
        <f>H764*VLOOKUP($B764,DM_HHDV!$B$5:$H$1050,7,0)</f>
        <v>#N/A</v>
      </c>
      <c r="Y764" s="75" t="e">
        <f>I764*VLOOKUP($B764,DM_HHDV!$B$5:$H$1050,5,0)</f>
        <v>#N/A</v>
      </c>
      <c r="Z764" s="75" t="e">
        <f>I764*VLOOKUP($B764,DM_HHDV!$B$5:$H$1050,6,0)</f>
        <v>#N/A</v>
      </c>
      <c r="AA764" s="75" t="e">
        <f>I764*VLOOKUP($B764,DM_HHDV!$B$5:$H$1050,7,0)</f>
        <v>#N/A</v>
      </c>
      <c r="AB764" s="75" t="e">
        <f>J764*VLOOKUP($B764,DM_HHDV!$B$5:$H$1050,5,0)</f>
        <v>#N/A</v>
      </c>
      <c r="AC764" s="75" t="e">
        <f>J764*VLOOKUP($B764,DM_HHDV!$B$5:$H$1050,6,0)</f>
        <v>#N/A</v>
      </c>
      <c r="AD764" s="75" t="e">
        <f>J764*VLOOKUP($B764,DM_HHDV!$B$5:$H$1050,7,0)</f>
        <v>#N/A</v>
      </c>
      <c r="AE764" s="75" t="e">
        <f>K764*VLOOKUP($B764,DM_HHDV!$B$5:$H$1050,5,0)</f>
        <v>#N/A</v>
      </c>
      <c r="AF764" s="75" t="e">
        <f>K764*VLOOKUP($B764,DM_HHDV!$B$5:$H$1050,6,0)</f>
        <v>#N/A</v>
      </c>
      <c r="AG764" s="75" t="e">
        <f>K764*VLOOKUP($B764,DM_HHDV!$B$5:$H$1050,7,0)</f>
        <v>#N/A</v>
      </c>
      <c r="AH764" s="75" t="e">
        <f>L764*VLOOKUP($B764,DM_HHDV!$B$5:$H$1050,5,0)</f>
        <v>#N/A</v>
      </c>
      <c r="AI764" s="75" t="e">
        <f>L764*VLOOKUP($B764,DM_HHDV!$B$5:$H$1050,6,0)</f>
        <v>#N/A</v>
      </c>
      <c r="AJ764" s="75" t="e">
        <f>L764*VLOOKUP($B764,DM_HHDV!$B$5:$H$1050,7,0)</f>
        <v>#N/A</v>
      </c>
      <c r="AK764" s="75" t="e">
        <f>M764*VLOOKUP($B764,DM_HHDV!$B$5:$H$1050,5,0)</f>
        <v>#N/A</v>
      </c>
      <c r="AL764" s="75" t="e">
        <f>M764*VLOOKUP($B764,DM_HHDV!$B$5:$H$1050,6,0)</f>
        <v>#N/A</v>
      </c>
      <c r="AM764" s="75" t="e">
        <f>M764*VLOOKUP($B764,DM_HHDV!$B$5:$H$1050,7,0)</f>
        <v>#N/A</v>
      </c>
      <c r="AN764" s="75" t="e">
        <f>N764*VLOOKUP($B764,DM_HHDV!$B$5:$H$1050,5,0)</f>
        <v>#N/A</v>
      </c>
      <c r="AO764" s="75" t="e">
        <f>N764*VLOOKUP($B764,DM_HHDV!$B$5:$H$1050,6,0)</f>
        <v>#N/A</v>
      </c>
      <c r="AP764" s="75" t="e">
        <f>N764*VLOOKUP($B764,DM_HHDV!$B$5:$H$1050,7,0)</f>
        <v>#N/A</v>
      </c>
      <c r="AQ764" s="75" t="e">
        <f>O764*VLOOKUP($B764,DM_HHDV!$B$5:$H$1050,5,0)</f>
        <v>#N/A</v>
      </c>
      <c r="AR764" s="75" t="e">
        <f>O764*VLOOKUP($B764,DM_HHDV!$B$5:$H$1050,6,0)</f>
        <v>#N/A</v>
      </c>
      <c r="AS764" s="75" t="e">
        <f>O764*VLOOKUP($B764,DM_HHDV!$B$5:$H$1050,7,0)</f>
        <v>#N/A</v>
      </c>
      <c r="AT764" s="75" t="e">
        <f>P764*VLOOKUP($B764,DM_HHDV!$B$5:$H$1050,5,0)</f>
        <v>#N/A</v>
      </c>
      <c r="AU764" s="75" t="e">
        <f>P764*VLOOKUP($B764,DM_HHDV!$B$5:$H$1050,6,0)</f>
        <v>#N/A</v>
      </c>
      <c r="AV764" s="75" t="e">
        <f>P764*VLOOKUP($B764,DM_HHDV!$B$5:$H$1050,7,0)</f>
        <v>#N/A</v>
      </c>
      <c r="AW764" s="75" t="e">
        <f>Q764*VLOOKUP($B764,DM_HHDV!$B$5:$H$1050,5,0)</f>
        <v>#N/A</v>
      </c>
      <c r="AX764" s="75" t="e">
        <f>Q764*VLOOKUP($B764,DM_HHDV!$B$5:$H$1050,6,0)</f>
        <v>#N/A</v>
      </c>
      <c r="AY764" s="75" t="e">
        <f>Q764*VLOOKUP($B764,DM_HHDV!$B$5:$H$1050,7,0)</f>
        <v>#N/A</v>
      </c>
      <c r="AZ764" s="75" t="e">
        <f>R764*VLOOKUP($B764,DM_HHDV!$B$5:$H$1050,5,0)</f>
        <v>#N/A</v>
      </c>
      <c r="BA764" s="75" t="e">
        <f>R764*VLOOKUP($B764,DM_HHDV!$B$5:$H$1050,6,0)</f>
        <v>#N/A</v>
      </c>
      <c r="BB764" s="75" t="e">
        <f>R764*VLOOKUP($B764,DM_HHDV!$B$5:$H$1050,7,0)</f>
        <v>#N/A</v>
      </c>
      <c r="BC764" s="75" t="e">
        <f>G764*VLOOKUP($B764,DM_HHDV!$B$5:$K$1050,8,0)</f>
        <v>#N/A</v>
      </c>
      <c r="BD764" s="75" t="e">
        <f>G764*VLOOKUP($B764,DM_HHDV!$B$5:$K$1050,9,0)</f>
        <v>#N/A</v>
      </c>
      <c r="BE764" s="75" t="e">
        <f>G764*VLOOKUP($B764,DM_HHDV!$B$5:$K$1050,10,0)</f>
        <v>#N/A</v>
      </c>
      <c r="BF764" s="75" t="e">
        <f>H764*VLOOKUP($B764,DM_HHDV!$B$5:$K$1050,8,0)</f>
        <v>#N/A</v>
      </c>
      <c r="BG764" s="75" t="e">
        <f>H764*VLOOKUP($B764,DM_HHDV!$B$5:$K$1050,9,0)</f>
        <v>#N/A</v>
      </c>
      <c r="BH764" s="75" t="e">
        <f>H764*VLOOKUP($B764,DM_HHDV!$B$5:$K$1050,10,0)</f>
        <v>#N/A</v>
      </c>
      <c r="BI764" s="75" t="e">
        <f>I764*VLOOKUP($B764,DM_HHDV!$B$5:$K$1050,8,0)</f>
        <v>#N/A</v>
      </c>
      <c r="BJ764" s="75" t="e">
        <f>I764*VLOOKUP($B764,DM_HHDV!$B$5:$K$1050,9,0)</f>
        <v>#N/A</v>
      </c>
      <c r="BK764" s="75" t="e">
        <f>I764*VLOOKUP($B764,DM_HHDV!$B$5:$K$1050,10,0)</f>
        <v>#N/A</v>
      </c>
      <c r="BL764" s="75" t="e">
        <f>J764*VLOOKUP($B764,DM_HHDV!$B$5:$K$1050,8,0)</f>
        <v>#N/A</v>
      </c>
      <c r="BM764" s="75" t="e">
        <f>J764*VLOOKUP($B764,DM_HHDV!$B$5:$K$1050,9,0)</f>
        <v>#N/A</v>
      </c>
      <c r="BN764" s="75" t="e">
        <f>J764*VLOOKUP($B764,DM_HHDV!$B$5:$K$1050,10,0)</f>
        <v>#N/A</v>
      </c>
      <c r="BO764" s="75" t="e">
        <f>K764*VLOOKUP($B764,DM_HHDV!$B$5:$K$1050,8,0)</f>
        <v>#N/A</v>
      </c>
      <c r="BP764" s="75" t="e">
        <f>K764*VLOOKUP($B764,DM_HHDV!$B$5:$K$1050,9,0)</f>
        <v>#N/A</v>
      </c>
      <c r="BQ764" s="75" t="e">
        <f>K764*VLOOKUP($B764,DM_HHDV!$B$5:$K$1050,10,0)</f>
        <v>#N/A</v>
      </c>
      <c r="BR764" s="75" t="e">
        <f>L764*VLOOKUP($B764,DM_HHDV!$B$5:$K$1050,8,0)</f>
        <v>#N/A</v>
      </c>
      <c r="BS764" s="75" t="e">
        <f>L764*VLOOKUP($B764,DM_HHDV!$B$5:$K$1050,9,0)</f>
        <v>#N/A</v>
      </c>
      <c r="BT764" s="75" t="e">
        <f>L764*VLOOKUP($B764,DM_HHDV!$B$5:$K$1050,10,0)</f>
        <v>#N/A</v>
      </c>
      <c r="BU764" s="75" t="e">
        <f>M764*VLOOKUP($B764,DM_HHDV!$B$5:$K$1050,8,0)</f>
        <v>#N/A</v>
      </c>
      <c r="BV764" s="75" t="e">
        <f>M764*VLOOKUP($B764,DM_HHDV!$B$5:$K$1050,9,0)</f>
        <v>#N/A</v>
      </c>
      <c r="BW764" s="75" t="e">
        <f>M764*VLOOKUP($B764,DM_HHDV!$B$5:$K$1050,10,0)</f>
        <v>#N/A</v>
      </c>
      <c r="BX764" s="75" t="e">
        <f>N764*VLOOKUP($B764,DM_HHDV!$B$5:$K$1050,8,0)</f>
        <v>#N/A</v>
      </c>
      <c r="BY764" s="75" t="e">
        <f>N764*VLOOKUP($B764,DM_HHDV!$B$5:$K$1050,9,0)</f>
        <v>#N/A</v>
      </c>
      <c r="BZ764" s="75" t="e">
        <f>N764*VLOOKUP($B764,DM_HHDV!$B$5:$K$1050,10,0)</f>
        <v>#N/A</v>
      </c>
      <c r="CA764" s="75" t="e">
        <f>O764*VLOOKUP($B764,DM_HHDV!$B$5:$K$1050,8,0)</f>
        <v>#N/A</v>
      </c>
      <c r="CB764" s="75" t="e">
        <f>O764*VLOOKUP($B764,DM_HHDV!$B$5:$K$1050,9,0)</f>
        <v>#N/A</v>
      </c>
      <c r="CC764" s="75" t="e">
        <f>O764*VLOOKUP($B764,DM_HHDV!$B$5:$K$1050,10,0)</f>
        <v>#N/A</v>
      </c>
      <c r="CD764" s="75" t="e">
        <f>P764*VLOOKUP($B764,DM_HHDV!$B$5:$K$1050,8,0)</f>
        <v>#N/A</v>
      </c>
      <c r="CE764" s="75" t="e">
        <f>P764*VLOOKUP($B764,DM_HHDV!$B$5:$K$1050,9,0)</f>
        <v>#N/A</v>
      </c>
      <c r="CF764" s="75" t="e">
        <f>P764*VLOOKUP($B764,DM_HHDV!$B$5:$K$1050,10,0)</f>
        <v>#N/A</v>
      </c>
      <c r="CG764" s="75" t="e">
        <f>Q764*VLOOKUP($B764,DM_HHDV!$B$5:$K$1050,8,0)</f>
        <v>#N/A</v>
      </c>
      <c r="CH764" s="75" t="e">
        <f>Q764*VLOOKUP($B764,DM_HHDV!$B$5:$K$1050,9,0)</f>
        <v>#N/A</v>
      </c>
      <c r="CI764" s="75" t="e">
        <f>Q764*VLOOKUP($B764,DM_HHDV!$B$5:$K$1050,10,0)</f>
        <v>#N/A</v>
      </c>
      <c r="CJ764" s="75" t="e">
        <f>R764*VLOOKUP($B764,DM_HHDV!$B$5:$K$1050,8,0)</f>
        <v>#N/A</v>
      </c>
      <c r="CK764" s="75" t="e">
        <f>R764*VLOOKUP($B764,DM_HHDV!$B$5:$K$1050,9,0)</f>
        <v>#N/A</v>
      </c>
      <c r="CL764" s="75" t="e">
        <f>R764*VLOOKUP($B764,DM_HHDV!$B$5:$K$1050,10,0)</f>
        <v>#N/A</v>
      </c>
    </row>
    <row r="765" spans="1:90">
      <c r="A765" s="21">
        <f>DM_HHDV!A764</f>
        <v>0</v>
      </c>
      <c r="B765" s="22"/>
      <c r="C765" s="22"/>
      <c r="D765" s="62">
        <f>IFERROR(VLOOKUP(B765,DM_HHDV!$B$5:$E$1050,3,0),0)</f>
        <v>0</v>
      </c>
      <c r="E765" s="67">
        <f>IFERROR(VLOOKUP(B765,DM_HHDV!$B$5:$E$1050,4,0),0)</f>
        <v>0</v>
      </c>
      <c r="F765" s="74">
        <f t="shared" si="11"/>
        <v>0</v>
      </c>
      <c r="G765" s="23"/>
      <c r="H765" s="65"/>
      <c r="I765" s="65"/>
      <c r="J765" s="65"/>
      <c r="K765" s="65"/>
      <c r="L765" s="65"/>
      <c r="M765" s="65"/>
      <c r="N765" s="65"/>
      <c r="O765" s="65"/>
      <c r="P765" s="65"/>
      <c r="Q765" s="65"/>
      <c r="R765" s="65"/>
      <c r="S765" s="75" t="e">
        <f>G765*VLOOKUP($B765,DM_HHDV!$B$5:$H$1050,5,0)</f>
        <v>#N/A</v>
      </c>
      <c r="T765" s="75" t="e">
        <f>G765*VLOOKUP($B765,DM_HHDV!$B$5:$H$1050,6,0)</f>
        <v>#N/A</v>
      </c>
      <c r="U765" s="75" t="e">
        <f>G765*VLOOKUP($B765,DM_HHDV!$B$5:$H$1050,7,0)</f>
        <v>#N/A</v>
      </c>
      <c r="V765" s="75" t="e">
        <f>H765*VLOOKUP($B765,DM_HHDV!$B$5:$H$1050,5,0)</f>
        <v>#N/A</v>
      </c>
      <c r="W765" s="75" t="e">
        <f>H765*VLOOKUP($B765,DM_HHDV!$B$5:$H$1050,6,0)</f>
        <v>#N/A</v>
      </c>
      <c r="X765" s="75" t="e">
        <f>H765*VLOOKUP($B765,DM_HHDV!$B$5:$H$1050,7,0)</f>
        <v>#N/A</v>
      </c>
      <c r="Y765" s="75" t="e">
        <f>I765*VLOOKUP($B765,DM_HHDV!$B$5:$H$1050,5,0)</f>
        <v>#N/A</v>
      </c>
      <c r="Z765" s="75" t="e">
        <f>I765*VLOOKUP($B765,DM_HHDV!$B$5:$H$1050,6,0)</f>
        <v>#N/A</v>
      </c>
      <c r="AA765" s="75" t="e">
        <f>I765*VLOOKUP($B765,DM_HHDV!$B$5:$H$1050,7,0)</f>
        <v>#N/A</v>
      </c>
      <c r="AB765" s="75" t="e">
        <f>J765*VLOOKUP($B765,DM_HHDV!$B$5:$H$1050,5,0)</f>
        <v>#N/A</v>
      </c>
      <c r="AC765" s="75" t="e">
        <f>J765*VLOOKUP($B765,DM_HHDV!$B$5:$H$1050,6,0)</f>
        <v>#N/A</v>
      </c>
      <c r="AD765" s="75" t="e">
        <f>J765*VLOOKUP($B765,DM_HHDV!$B$5:$H$1050,7,0)</f>
        <v>#N/A</v>
      </c>
      <c r="AE765" s="75" t="e">
        <f>K765*VLOOKUP($B765,DM_HHDV!$B$5:$H$1050,5,0)</f>
        <v>#N/A</v>
      </c>
      <c r="AF765" s="75" t="e">
        <f>K765*VLOOKUP($B765,DM_HHDV!$B$5:$H$1050,6,0)</f>
        <v>#N/A</v>
      </c>
      <c r="AG765" s="75" t="e">
        <f>K765*VLOOKUP($B765,DM_HHDV!$B$5:$H$1050,7,0)</f>
        <v>#N/A</v>
      </c>
      <c r="AH765" s="75" t="e">
        <f>L765*VLOOKUP($B765,DM_HHDV!$B$5:$H$1050,5,0)</f>
        <v>#N/A</v>
      </c>
      <c r="AI765" s="75" t="e">
        <f>L765*VLOOKUP($B765,DM_HHDV!$B$5:$H$1050,6,0)</f>
        <v>#N/A</v>
      </c>
      <c r="AJ765" s="75" t="e">
        <f>L765*VLOOKUP($B765,DM_HHDV!$B$5:$H$1050,7,0)</f>
        <v>#N/A</v>
      </c>
      <c r="AK765" s="75" t="e">
        <f>M765*VLOOKUP($B765,DM_HHDV!$B$5:$H$1050,5,0)</f>
        <v>#N/A</v>
      </c>
      <c r="AL765" s="75" t="e">
        <f>M765*VLOOKUP($B765,DM_HHDV!$B$5:$H$1050,6,0)</f>
        <v>#N/A</v>
      </c>
      <c r="AM765" s="75" t="e">
        <f>M765*VLOOKUP($B765,DM_HHDV!$B$5:$H$1050,7,0)</f>
        <v>#N/A</v>
      </c>
      <c r="AN765" s="75" t="e">
        <f>N765*VLOOKUP($B765,DM_HHDV!$B$5:$H$1050,5,0)</f>
        <v>#N/A</v>
      </c>
      <c r="AO765" s="75" t="e">
        <f>N765*VLOOKUP($B765,DM_HHDV!$B$5:$H$1050,6,0)</f>
        <v>#N/A</v>
      </c>
      <c r="AP765" s="75" t="e">
        <f>N765*VLOOKUP($B765,DM_HHDV!$B$5:$H$1050,7,0)</f>
        <v>#N/A</v>
      </c>
      <c r="AQ765" s="75" t="e">
        <f>O765*VLOOKUP($B765,DM_HHDV!$B$5:$H$1050,5,0)</f>
        <v>#N/A</v>
      </c>
      <c r="AR765" s="75" t="e">
        <f>O765*VLOOKUP($B765,DM_HHDV!$B$5:$H$1050,6,0)</f>
        <v>#N/A</v>
      </c>
      <c r="AS765" s="75" t="e">
        <f>O765*VLOOKUP($B765,DM_HHDV!$B$5:$H$1050,7,0)</f>
        <v>#N/A</v>
      </c>
      <c r="AT765" s="75" t="e">
        <f>P765*VLOOKUP($B765,DM_HHDV!$B$5:$H$1050,5,0)</f>
        <v>#N/A</v>
      </c>
      <c r="AU765" s="75" t="e">
        <f>P765*VLOOKUP($B765,DM_HHDV!$B$5:$H$1050,6,0)</f>
        <v>#N/A</v>
      </c>
      <c r="AV765" s="75" t="e">
        <f>P765*VLOOKUP($B765,DM_HHDV!$B$5:$H$1050,7,0)</f>
        <v>#N/A</v>
      </c>
      <c r="AW765" s="75" t="e">
        <f>Q765*VLOOKUP($B765,DM_HHDV!$B$5:$H$1050,5,0)</f>
        <v>#N/A</v>
      </c>
      <c r="AX765" s="75" t="e">
        <f>Q765*VLOOKUP($B765,DM_HHDV!$B$5:$H$1050,6,0)</f>
        <v>#N/A</v>
      </c>
      <c r="AY765" s="75" t="e">
        <f>Q765*VLOOKUP($B765,DM_HHDV!$B$5:$H$1050,7,0)</f>
        <v>#N/A</v>
      </c>
      <c r="AZ765" s="75" t="e">
        <f>R765*VLOOKUP($B765,DM_HHDV!$B$5:$H$1050,5,0)</f>
        <v>#N/A</v>
      </c>
      <c r="BA765" s="75" t="e">
        <f>R765*VLOOKUP($B765,DM_HHDV!$B$5:$H$1050,6,0)</f>
        <v>#N/A</v>
      </c>
      <c r="BB765" s="75" t="e">
        <f>R765*VLOOKUP($B765,DM_HHDV!$B$5:$H$1050,7,0)</f>
        <v>#N/A</v>
      </c>
      <c r="BC765" s="75" t="e">
        <f>G765*VLOOKUP($B765,DM_HHDV!$B$5:$K$1050,8,0)</f>
        <v>#N/A</v>
      </c>
      <c r="BD765" s="75" t="e">
        <f>G765*VLOOKUP($B765,DM_HHDV!$B$5:$K$1050,9,0)</f>
        <v>#N/A</v>
      </c>
      <c r="BE765" s="75" t="e">
        <f>G765*VLOOKUP($B765,DM_HHDV!$B$5:$K$1050,10,0)</f>
        <v>#N/A</v>
      </c>
      <c r="BF765" s="75" t="e">
        <f>H765*VLOOKUP($B765,DM_HHDV!$B$5:$K$1050,8,0)</f>
        <v>#N/A</v>
      </c>
      <c r="BG765" s="75" t="e">
        <f>H765*VLOOKUP($B765,DM_HHDV!$B$5:$K$1050,9,0)</f>
        <v>#N/A</v>
      </c>
      <c r="BH765" s="75" t="e">
        <f>H765*VLOOKUP($B765,DM_HHDV!$B$5:$K$1050,10,0)</f>
        <v>#N/A</v>
      </c>
      <c r="BI765" s="75" t="e">
        <f>I765*VLOOKUP($B765,DM_HHDV!$B$5:$K$1050,8,0)</f>
        <v>#N/A</v>
      </c>
      <c r="BJ765" s="75" t="e">
        <f>I765*VLOOKUP($B765,DM_HHDV!$B$5:$K$1050,9,0)</f>
        <v>#N/A</v>
      </c>
      <c r="BK765" s="75" t="e">
        <f>I765*VLOOKUP($B765,DM_HHDV!$B$5:$K$1050,10,0)</f>
        <v>#N/A</v>
      </c>
      <c r="BL765" s="75" t="e">
        <f>J765*VLOOKUP($B765,DM_HHDV!$B$5:$K$1050,8,0)</f>
        <v>#N/A</v>
      </c>
      <c r="BM765" s="75" t="e">
        <f>J765*VLOOKUP($B765,DM_HHDV!$B$5:$K$1050,9,0)</f>
        <v>#N/A</v>
      </c>
      <c r="BN765" s="75" t="e">
        <f>J765*VLOOKUP($B765,DM_HHDV!$B$5:$K$1050,10,0)</f>
        <v>#N/A</v>
      </c>
      <c r="BO765" s="75" t="e">
        <f>K765*VLOOKUP($B765,DM_HHDV!$B$5:$K$1050,8,0)</f>
        <v>#N/A</v>
      </c>
      <c r="BP765" s="75" t="e">
        <f>K765*VLOOKUP($B765,DM_HHDV!$B$5:$K$1050,9,0)</f>
        <v>#N/A</v>
      </c>
      <c r="BQ765" s="75" t="e">
        <f>K765*VLOOKUP($B765,DM_HHDV!$B$5:$K$1050,10,0)</f>
        <v>#N/A</v>
      </c>
      <c r="BR765" s="75" t="e">
        <f>L765*VLOOKUP($B765,DM_HHDV!$B$5:$K$1050,8,0)</f>
        <v>#N/A</v>
      </c>
      <c r="BS765" s="75" t="e">
        <f>L765*VLOOKUP($B765,DM_HHDV!$B$5:$K$1050,9,0)</f>
        <v>#N/A</v>
      </c>
      <c r="BT765" s="75" t="e">
        <f>L765*VLOOKUP($B765,DM_HHDV!$B$5:$K$1050,10,0)</f>
        <v>#N/A</v>
      </c>
      <c r="BU765" s="75" t="e">
        <f>M765*VLOOKUP($B765,DM_HHDV!$B$5:$K$1050,8,0)</f>
        <v>#N/A</v>
      </c>
      <c r="BV765" s="75" t="e">
        <f>M765*VLOOKUP($B765,DM_HHDV!$B$5:$K$1050,9,0)</f>
        <v>#N/A</v>
      </c>
      <c r="BW765" s="75" t="e">
        <f>M765*VLOOKUP($B765,DM_HHDV!$B$5:$K$1050,10,0)</f>
        <v>#N/A</v>
      </c>
      <c r="BX765" s="75" t="e">
        <f>N765*VLOOKUP($B765,DM_HHDV!$B$5:$K$1050,8,0)</f>
        <v>#N/A</v>
      </c>
      <c r="BY765" s="75" t="e">
        <f>N765*VLOOKUP($B765,DM_HHDV!$B$5:$K$1050,9,0)</f>
        <v>#N/A</v>
      </c>
      <c r="BZ765" s="75" t="e">
        <f>N765*VLOOKUP($B765,DM_HHDV!$B$5:$K$1050,10,0)</f>
        <v>#N/A</v>
      </c>
      <c r="CA765" s="75" t="e">
        <f>O765*VLOOKUP($B765,DM_HHDV!$B$5:$K$1050,8,0)</f>
        <v>#N/A</v>
      </c>
      <c r="CB765" s="75" t="e">
        <f>O765*VLOOKUP($B765,DM_HHDV!$B$5:$K$1050,9,0)</f>
        <v>#N/A</v>
      </c>
      <c r="CC765" s="75" t="e">
        <f>O765*VLOOKUP($B765,DM_HHDV!$B$5:$K$1050,10,0)</f>
        <v>#N/A</v>
      </c>
      <c r="CD765" s="75" t="e">
        <f>P765*VLOOKUP($B765,DM_HHDV!$B$5:$K$1050,8,0)</f>
        <v>#N/A</v>
      </c>
      <c r="CE765" s="75" t="e">
        <f>P765*VLOOKUP($B765,DM_HHDV!$B$5:$K$1050,9,0)</f>
        <v>#N/A</v>
      </c>
      <c r="CF765" s="75" t="e">
        <f>P765*VLOOKUP($B765,DM_HHDV!$B$5:$K$1050,10,0)</f>
        <v>#N/A</v>
      </c>
      <c r="CG765" s="75" t="e">
        <f>Q765*VLOOKUP($B765,DM_HHDV!$B$5:$K$1050,8,0)</f>
        <v>#N/A</v>
      </c>
      <c r="CH765" s="75" t="e">
        <f>Q765*VLOOKUP($B765,DM_HHDV!$B$5:$K$1050,9,0)</f>
        <v>#N/A</v>
      </c>
      <c r="CI765" s="75" t="e">
        <f>Q765*VLOOKUP($B765,DM_HHDV!$B$5:$K$1050,10,0)</f>
        <v>#N/A</v>
      </c>
      <c r="CJ765" s="75" t="e">
        <f>R765*VLOOKUP($B765,DM_HHDV!$B$5:$K$1050,8,0)</f>
        <v>#N/A</v>
      </c>
      <c r="CK765" s="75" t="e">
        <f>R765*VLOOKUP($B765,DM_HHDV!$B$5:$K$1050,9,0)</f>
        <v>#N/A</v>
      </c>
      <c r="CL765" s="75" t="e">
        <f>R765*VLOOKUP($B765,DM_HHDV!$B$5:$K$1050,10,0)</f>
        <v>#N/A</v>
      </c>
    </row>
    <row r="766" spans="1:90">
      <c r="A766" s="21">
        <f>DM_HHDV!A765</f>
        <v>0</v>
      </c>
      <c r="B766" s="22"/>
      <c r="C766" s="22"/>
      <c r="D766" s="62">
        <f>IFERROR(VLOOKUP(B766,DM_HHDV!$B$5:$E$1050,3,0),0)</f>
        <v>0</v>
      </c>
      <c r="E766" s="67">
        <f>IFERROR(VLOOKUP(B766,DM_HHDV!$B$5:$E$1050,4,0),0)</f>
        <v>0</v>
      </c>
      <c r="F766" s="74">
        <f t="shared" si="11"/>
        <v>0</v>
      </c>
      <c r="G766" s="23"/>
      <c r="H766" s="65"/>
      <c r="I766" s="65"/>
      <c r="J766" s="65"/>
      <c r="K766" s="65"/>
      <c r="L766" s="65"/>
      <c r="M766" s="65"/>
      <c r="N766" s="65"/>
      <c r="O766" s="65"/>
      <c r="P766" s="65"/>
      <c r="Q766" s="65"/>
      <c r="R766" s="65"/>
      <c r="S766" s="75" t="e">
        <f>G766*VLOOKUP($B766,DM_HHDV!$B$5:$H$1050,5,0)</f>
        <v>#N/A</v>
      </c>
      <c r="T766" s="75" t="e">
        <f>G766*VLOOKUP($B766,DM_HHDV!$B$5:$H$1050,6,0)</f>
        <v>#N/A</v>
      </c>
      <c r="U766" s="75" t="e">
        <f>G766*VLOOKUP($B766,DM_HHDV!$B$5:$H$1050,7,0)</f>
        <v>#N/A</v>
      </c>
      <c r="V766" s="75" t="e">
        <f>H766*VLOOKUP($B766,DM_HHDV!$B$5:$H$1050,5,0)</f>
        <v>#N/A</v>
      </c>
      <c r="W766" s="75" t="e">
        <f>H766*VLOOKUP($B766,DM_HHDV!$B$5:$H$1050,6,0)</f>
        <v>#N/A</v>
      </c>
      <c r="X766" s="75" t="e">
        <f>H766*VLOOKUP($B766,DM_HHDV!$B$5:$H$1050,7,0)</f>
        <v>#N/A</v>
      </c>
      <c r="Y766" s="75" t="e">
        <f>I766*VLOOKUP($B766,DM_HHDV!$B$5:$H$1050,5,0)</f>
        <v>#N/A</v>
      </c>
      <c r="Z766" s="75" t="e">
        <f>I766*VLOOKUP($B766,DM_HHDV!$B$5:$H$1050,6,0)</f>
        <v>#N/A</v>
      </c>
      <c r="AA766" s="75" t="e">
        <f>I766*VLOOKUP($B766,DM_HHDV!$B$5:$H$1050,7,0)</f>
        <v>#N/A</v>
      </c>
      <c r="AB766" s="75" t="e">
        <f>J766*VLOOKUP($B766,DM_HHDV!$B$5:$H$1050,5,0)</f>
        <v>#N/A</v>
      </c>
      <c r="AC766" s="75" t="e">
        <f>J766*VLOOKUP($B766,DM_HHDV!$B$5:$H$1050,6,0)</f>
        <v>#N/A</v>
      </c>
      <c r="AD766" s="75" t="e">
        <f>J766*VLOOKUP($B766,DM_HHDV!$B$5:$H$1050,7,0)</f>
        <v>#N/A</v>
      </c>
      <c r="AE766" s="75" t="e">
        <f>K766*VLOOKUP($B766,DM_HHDV!$B$5:$H$1050,5,0)</f>
        <v>#N/A</v>
      </c>
      <c r="AF766" s="75" t="e">
        <f>K766*VLOOKUP($B766,DM_HHDV!$B$5:$H$1050,6,0)</f>
        <v>#N/A</v>
      </c>
      <c r="AG766" s="75" t="e">
        <f>K766*VLOOKUP($B766,DM_HHDV!$B$5:$H$1050,7,0)</f>
        <v>#N/A</v>
      </c>
      <c r="AH766" s="75" t="e">
        <f>L766*VLOOKUP($B766,DM_HHDV!$B$5:$H$1050,5,0)</f>
        <v>#N/A</v>
      </c>
      <c r="AI766" s="75" t="e">
        <f>L766*VLOOKUP($B766,DM_HHDV!$B$5:$H$1050,6,0)</f>
        <v>#N/A</v>
      </c>
      <c r="AJ766" s="75" t="e">
        <f>L766*VLOOKUP($B766,DM_HHDV!$B$5:$H$1050,7,0)</f>
        <v>#N/A</v>
      </c>
      <c r="AK766" s="75" t="e">
        <f>M766*VLOOKUP($B766,DM_HHDV!$B$5:$H$1050,5,0)</f>
        <v>#N/A</v>
      </c>
      <c r="AL766" s="75" t="e">
        <f>M766*VLOOKUP($B766,DM_HHDV!$B$5:$H$1050,6,0)</f>
        <v>#N/A</v>
      </c>
      <c r="AM766" s="75" t="e">
        <f>M766*VLOOKUP($B766,DM_HHDV!$B$5:$H$1050,7,0)</f>
        <v>#N/A</v>
      </c>
      <c r="AN766" s="75" t="e">
        <f>N766*VLOOKUP($B766,DM_HHDV!$B$5:$H$1050,5,0)</f>
        <v>#N/A</v>
      </c>
      <c r="AO766" s="75" t="e">
        <f>N766*VLOOKUP($B766,DM_HHDV!$B$5:$H$1050,6,0)</f>
        <v>#N/A</v>
      </c>
      <c r="AP766" s="75" t="e">
        <f>N766*VLOOKUP($B766,DM_HHDV!$B$5:$H$1050,7,0)</f>
        <v>#N/A</v>
      </c>
      <c r="AQ766" s="75" t="e">
        <f>O766*VLOOKUP($B766,DM_HHDV!$B$5:$H$1050,5,0)</f>
        <v>#N/A</v>
      </c>
      <c r="AR766" s="75" t="e">
        <f>O766*VLOOKUP($B766,DM_HHDV!$B$5:$H$1050,6,0)</f>
        <v>#N/A</v>
      </c>
      <c r="AS766" s="75" t="e">
        <f>O766*VLOOKUP($B766,DM_HHDV!$B$5:$H$1050,7,0)</f>
        <v>#N/A</v>
      </c>
      <c r="AT766" s="75" t="e">
        <f>P766*VLOOKUP($B766,DM_HHDV!$B$5:$H$1050,5,0)</f>
        <v>#N/A</v>
      </c>
      <c r="AU766" s="75" t="e">
        <f>P766*VLOOKUP($B766,DM_HHDV!$B$5:$H$1050,6,0)</f>
        <v>#N/A</v>
      </c>
      <c r="AV766" s="75" t="e">
        <f>P766*VLOOKUP($B766,DM_HHDV!$B$5:$H$1050,7,0)</f>
        <v>#N/A</v>
      </c>
      <c r="AW766" s="75" t="e">
        <f>Q766*VLOOKUP($B766,DM_HHDV!$B$5:$H$1050,5,0)</f>
        <v>#N/A</v>
      </c>
      <c r="AX766" s="75" t="e">
        <f>Q766*VLOOKUP($B766,DM_HHDV!$B$5:$H$1050,6,0)</f>
        <v>#N/A</v>
      </c>
      <c r="AY766" s="75" t="e">
        <f>Q766*VLOOKUP($B766,DM_HHDV!$B$5:$H$1050,7,0)</f>
        <v>#N/A</v>
      </c>
      <c r="AZ766" s="75" t="e">
        <f>R766*VLOOKUP($B766,DM_HHDV!$B$5:$H$1050,5,0)</f>
        <v>#N/A</v>
      </c>
      <c r="BA766" s="75" t="e">
        <f>R766*VLOOKUP($B766,DM_HHDV!$B$5:$H$1050,6,0)</f>
        <v>#N/A</v>
      </c>
      <c r="BB766" s="75" t="e">
        <f>R766*VLOOKUP($B766,DM_HHDV!$B$5:$H$1050,7,0)</f>
        <v>#N/A</v>
      </c>
      <c r="BC766" s="75" t="e">
        <f>G766*VLOOKUP($B766,DM_HHDV!$B$5:$K$1050,8,0)</f>
        <v>#N/A</v>
      </c>
      <c r="BD766" s="75" t="e">
        <f>G766*VLOOKUP($B766,DM_HHDV!$B$5:$K$1050,9,0)</f>
        <v>#N/A</v>
      </c>
      <c r="BE766" s="75" t="e">
        <f>G766*VLOOKUP($B766,DM_HHDV!$B$5:$K$1050,10,0)</f>
        <v>#N/A</v>
      </c>
      <c r="BF766" s="75" t="e">
        <f>H766*VLOOKUP($B766,DM_HHDV!$B$5:$K$1050,8,0)</f>
        <v>#N/A</v>
      </c>
      <c r="BG766" s="75" t="e">
        <f>H766*VLOOKUP($B766,DM_HHDV!$B$5:$K$1050,9,0)</f>
        <v>#N/A</v>
      </c>
      <c r="BH766" s="75" t="e">
        <f>H766*VLOOKUP($B766,DM_HHDV!$B$5:$K$1050,10,0)</f>
        <v>#N/A</v>
      </c>
      <c r="BI766" s="75" t="e">
        <f>I766*VLOOKUP($B766,DM_HHDV!$B$5:$K$1050,8,0)</f>
        <v>#N/A</v>
      </c>
      <c r="BJ766" s="75" t="e">
        <f>I766*VLOOKUP($B766,DM_HHDV!$B$5:$K$1050,9,0)</f>
        <v>#N/A</v>
      </c>
      <c r="BK766" s="75" t="e">
        <f>I766*VLOOKUP($B766,DM_HHDV!$B$5:$K$1050,10,0)</f>
        <v>#N/A</v>
      </c>
      <c r="BL766" s="75" t="e">
        <f>J766*VLOOKUP($B766,DM_HHDV!$B$5:$K$1050,8,0)</f>
        <v>#N/A</v>
      </c>
      <c r="BM766" s="75" t="e">
        <f>J766*VLOOKUP($B766,DM_HHDV!$B$5:$K$1050,9,0)</f>
        <v>#N/A</v>
      </c>
      <c r="BN766" s="75" t="e">
        <f>J766*VLOOKUP($B766,DM_HHDV!$B$5:$K$1050,10,0)</f>
        <v>#N/A</v>
      </c>
      <c r="BO766" s="75" t="e">
        <f>K766*VLOOKUP($B766,DM_HHDV!$B$5:$K$1050,8,0)</f>
        <v>#N/A</v>
      </c>
      <c r="BP766" s="75" t="e">
        <f>K766*VLOOKUP($B766,DM_HHDV!$B$5:$K$1050,9,0)</f>
        <v>#N/A</v>
      </c>
      <c r="BQ766" s="75" t="e">
        <f>K766*VLOOKUP($B766,DM_HHDV!$B$5:$K$1050,10,0)</f>
        <v>#N/A</v>
      </c>
      <c r="BR766" s="75" t="e">
        <f>L766*VLOOKUP($B766,DM_HHDV!$B$5:$K$1050,8,0)</f>
        <v>#N/A</v>
      </c>
      <c r="BS766" s="75" t="e">
        <f>L766*VLOOKUP($B766,DM_HHDV!$B$5:$K$1050,9,0)</f>
        <v>#N/A</v>
      </c>
      <c r="BT766" s="75" t="e">
        <f>L766*VLOOKUP($B766,DM_HHDV!$B$5:$K$1050,10,0)</f>
        <v>#N/A</v>
      </c>
      <c r="BU766" s="75" t="e">
        <f>M766*VLOOKUP($B766,DM_HHDV!$B$5:$K$1050,8,0)</f>
        <v>#N/A</v>
      </c>
      <c r="BV766" s="75" t="e">
        <f>M766*VLOOKUP($B766,DM_HHDV!$B$5:$K$1050,9,0)</f>
        <v>#N/A</v>
      </c>
      <c r="BW766" s="75" t="e">
        <f>M766*VLOOKUP($B766,DM_HHDV!$B$5:$K$1050,10,0)</f>
        <v>#N/A</v>
      </c>
      <c r="BX766" s="75" t="e">
        <f>N766*VLOOKUP($B766,DM_HHDV!$B$5:$K$1050,8,0)</f>
        <v>#N/A</v>
      </c>
      <c r="BY766" s="75" t="e">
        <f>N766*VLOOKUP($B766,DM_HHDV!$B$5:$K$1050,9,0)</f>
        <v>#N/A</v>
      </c>
      <c r="BZ766" s="75" t="e">
        <f>N766*VLOOKUP($B766,DM_HHDV!$B$5:$K$1050,10,0)</f>
        <v>#N/A</v>
      </c>
      <c r="CA766" s="75" t="e">
        <f>O766*VLOOKUP($B766,DM_HHDV!$B$5:$K$1050,8,0)</f>
        <v>#N/A</v>
      </c>
      <c r="CB766" s="75" t="e">
        <f>O766*VLOOKUP($B766,DM_HHDV!$B$5:$K$1050,9,0)</f>
        <v>#N/A</v>
      </c>
      <c r="CC766" s="75" t="e">
        <f>O766*VLOOKUP($B766,DM_HHDV!$B$5:$K$1050,10,0)</f>
        <v>#N/A</v>
      </c>
      <c r="CD766" s="75" t="e">
        <f>P766*VLOOKUP($B766,DM_HHDV!$B$5:$K$1050,8,0)</f>
        <v>#N/A</v>
      </c>
      <c r="CE766" s="75" t="e">
        <f>P766*VLOOKUP($B766,DM_HHDV!$B$5:$K$1050,9,0)</f>
        <v>#N/A</v>
      </c>
      <c r="CF766" s="75" t="e">
        <f>P766*VLOOKUP($B766,DM_HHDV!$B$5:$K$1050,10,0)</f>
        <v>#N/A</v>
      </c>
      <c r="CG766" s="75" t="e">
        <f>Q766*VLOOKUP($B766,DM_HHDV!$B$5:$K$1050,8,0)</f>
        <v>#N/A</v>
      </c>
      <c r="CH766" s="75" t="e">
        <f>Q766*VLOOKUP($B766,DM_HHDV!$B$5:$K$1050,9,0)</f>
        <v>#N/A</v>
      </c>
      <c r="CI766" s="75" t="e">
        <f>Q766*VLOOKUP($B766,DM_HHDV!$B$5:$K$1050,10,0)</f>
        <v>#N/A</v>
      </c>
      <c r="CJ766" s="75" t="e">
        <f>R766*VLOOKUP($B766,DM_HHDV!$B$5:$K$1050,8,0)</f>
        <v>#N/A</v>
      </c>
      <c r="CK766" s="75" t="e">
        <f>R766*VLOOKUP($B766,DM_HHDV!$B$5:$K$1050,9,0)</f>
        <v>#N/A</v>
      </c>
      <c r="CL766" s="75" t="e">
        <f>R766*VLOOKUP($B766,DM_HHDV!$B$5:$K$1050,10,0)</f>
        <v>#N/A</v>
      </c>
    </row>
    <row r="767" spans="1:90">
      <c r="A767" s="21">
        <f>DM_HHDV!A766</f>
        <v>0</v>
      </c>
      <c r="B767" s="22"/>
      <c r="C767" s="22"/>
      <c r="D767" s="62">
        <f>IFERROR(VLOOKUP(B767,DM_HHDV!$B$5:$E$1050,3,0),0)</f>
        <v>0</v>
      </c>
      <c r="E767" s="67">
        <f>IFERROR(VLOOKUP(B767,DM_HHDV!$B$5:$E$1050,4,0),0)</f>
        <v>0</v>
      </c>
      <c r="F767" s="74">
        <f t="shared" si="11"/>
        <v>0</v>
      </c>
      <c r="G767" s="23"/>
      <c r="H767" s="65"/>
      <c r="I767" s="65"/>
      <c r="J767" s="65"/>
      <c r="K767" s="65"/>
      <c r="L767" s="65"/>
      <c r="M767" s="65"/>
      <c r="N767" s="65"/>
      <c r="O767" s="65"/>
      <c r="P767" s="65"/>
      <c r="Q767" s="65"/>
      <c r="R767" s="65"/>
      <c r="S767" s="75" t="e">
        <f>G767*VLOOKUP($B767,DM_HHDV!$B$5:$H$1050,5,0)</f>
        <v>#N/A</v>
      </c>
      <c r="T767" s="75" t="e">
        <f>G767*VLOOKUP($B767,DM_HHDV!$B$5:$H$1050,6,0)</f>
        <v>#N/A</v>
      </c>
      <c r="U767" s="75" t="e">
        <f>G767*VLOOKUP($B767,DM_HHDV!$B$5:$H$1050,7,0)</f>
        <v>#N/A</v>
      </c>
      <c r="V767" s="75" t="e">
        <f>H767*VLOOKUP($B767,DM_HHDV!$B$5:$H$1050,5,0)</f>
        <v>#N/A</v>
      </c>
      <c r="W767" s="75" t="e">
        <f>H767*VLOOKUP($B767,DM_HHDV!$B$5:$H$1050,6,0)</f>
        <v>#N/A</v>
      </c>
      <c r="X767" s="75" t="e">
        <f>H767*VLOOKUP($B767,DM_HHDV!$B$5:$H$1050,7,0)</f>
        <v>#N/A</v>
      </c>
      <c r="Y767" s="75" t="e">
        <f>I767*VLOOKUP($B767,DM_HHDV!$B$5:$H$1050,5,0)</f>
        <v>#N/A</v>
      </c>
      <c r="Z767" s="75" t="e">
        <f>I767*VLOOKUP($B767,DM_HHDV!$B$5:$H$1050,6,0)</f>
        <v>#N/A</v>
      </c>
      <c r="AA767" s="75" t="e">
        <f>I767*VLOOKUP($B767,DM_HHDV!$B$5:$H$1050,7,0)</f>
        <v>#N/A</v>
      </c>
      <c r="AB767" s="75" t="e">
        <f>J767*VLOOKUP($B767,DM_HHDV!$B$5:$H$1050,5,0)</f>
        <v>#N/A</v>
      </c>
      <c r="AC767" s="75" t="e">
        <f>J767*VLOOKUP($B767,DM_HHDV!$B$5:$H$1050,6,0)</f>
        <v>#N/A</v>
      </c>
      <c r="AD767" s="75" t="e">
        <f>J767*VLOOKUP($B767,DM_HHDV!$B$5:$H$1050,7,0)</f>
        <v>#N/A</v>
      </c>
      <c r="AE767" s="75" t="e">
        <f>K767*VLOOKUP($B767,DM_HHDV!$B$5:$H$1050,5,0)</f>
        <v>#N/A</v>
      </c>
      <c r="AF767" s="75" t="e">
        <f>K767*VLOOKUP($B767,DM_HHDV!$B$5:$H$1050,6,0)</f>
        <v>#N/A</v>
      </c>
      <c r="AG767" s="75" t="e">
        <f>K767*VLOOKUP($B767,DM_HHDV!$B$5:$H$1050,7,0)</f>
        <v>#N/A</v>
      </c>
      <c r="AH767" s="75" t="e">
        <f>L767*VLOOKUP($B767,DM_HHDV!$B$5:$H$1050,5,0)</f>
        <v>#N/A</v>
      </c>
      <c r="AI767" s="75" t="e">
        <f>L767*VLOOKUP($B767,DM_HHDV!$B$5:$H$1050,6,0)</f>
        <v>#N/A</v>
      </c>
      <c r="AJ767" s="75" t="e">
        <f>L767*VLOOKUP($B767,DM_HHDV!$B$5:$H$1050,7,0)</f>
        <v>#N/A</v>
      </c>
      <c r="AK767" s="75" t="e">
        <f>M767*VLOOKUP($B767,DM_HHDV!$B$5:$H$1050,5,0)</f>
        <v>#N/A</v>
      </c>
      <c r="AL767" s="75" t="e">
        <f>M767*VLOOKUP($B767,DM_HHDV!$B$5:$H$1050,6,0)</f>
        <v>#N/A</v>
      </c>
      <c r="AM767" s="75" t="e">
        <f>M767*VLOOKUP($B767,DM_HHDV!$B$5:$H$1050,7,0)</f>
        <v>#N/A</v>
      </c>
      <c r="AN767" s="75" t="e">
        <f>N767*VLOOKUP($B767,DM_HHDV!$B$5:$H$1050,5,0)</f>
        <v>#N/A</v>
      </c>
      <c r="AO767" s="75" t="e">
        <f>N767*VLOOKUP($B767,DM_HHDV!$B$5:$H$1050,6,0)</f>
        <v>#N/A</v>
      </c>
      <c r="AP767" s="75" t="e">
        <f>N767*VLOOKUP($B767,DM_HHDV!$B$5:$H$1050,7,0)</f>
        <v>#N/A</v>
      </c>
      <c r="AQ767" s="75" t="e">
        <f>O767*VLOOKUP($B767,DM_HHDV!$B$5:$H$1050,5,0)</f>
        <v>#N/A</v>
      </c>
      <c r="AR767" s="75" t="e">
        <f>O767*VLOOKUP($B767,DM_HHDV!$B$5:$H$1050,6,0)</f>
        <v>#N/A</v>
      </c>
      <c r="AS767" s="75" t="e">
        <f>O767*VLOOKUP($B767,DM_HHDV!$B$5:$H$1050,7,0)</f>
        <v>#N/A</v>
      </c>
      <c r="AT767" s="75" t="e">
        <f>P767*VLOOKUP($B767,DM_HHDV!$B$5:$H$1050,5,0)</f>
        <v>#N/A</v>
      </c>
      <c r="AU767" s="75" t="e">
        <f>P767*VLOOKUP($B767,DM_HHDV!$B$5:$H$1050,6,0)</f>
        <v>#N/A</v>
      </c>
      <c r="AV767" s="75" t="e">
        <f>P767*VLOOKUP($B767,DM_HHDV!$B$5:$H$1050,7,0)</f>
        <v>#N/A</v>
      </c>
      <c r="AW767" s="75" t="e">
        <f>Q767*VLOOKUP($B767,DM_HHDV!$B$5:$H$1050,5,0)</f>
        <v>#N/A</v>
      </c>
      <c r="AX767" s="75" t="e">
        <f>Q767*VLOOKUP($B767,DM_HHDV!$B$5:$H$1050,6,0)</f>
        <v>#N/A</v>
      </c>
      <c r="AY767" s="75" t="e">
        <f>Q767*VLOOKUP($B767,DM_HHDV!$B$5:$H$1050,7,0)</f>
        <v>#N/A</v>
      </c>
      <c r="AZ767" s="75" t="e">
        <f>R767*VLOOKUP($B767,DM_HHDV!$B$5:$H$1050,5,0)</f>
        <v>#N/A</v>
      </c>
      <c r="BA767" s="75" t="e">
        <f>R767*VLOOKUP($B767,DM_HHDV!$B$5:$H$1050,6,0)</f>
        <v>#N/A</v>
      </c>
      <c r="BB767" s="75" t="e">
        <f>R767*VLOOKUP($B767,DM_HHDV!$B$5:$H$1050,7,0)</f>
        <v>#N/A</v>
      </c>
      <c r="BC767" s="75" t="e">
        <f>G767*VLOOKUP($B767,DM_HHDV!$B$5:$K$1050,8,0)</f>
        <v>#N/A</v>
      </c>
      <c r="BD767" s="75" t="e">
        <f>G767*VLOOKUP($B767,DM_HHDV!$B$5:$K$1050,9,0)</f>
        <v>#N/A</v>
      </c>
      <c r="BE767" s="75" t="e">
        <f>G767*VLOOKUP($B767,DM_HHDV!$B$5:$K$1050,10,0)</f>
        <v>#N/A</v>
      </c>
      <c r="BF767" s="75" t="e">
        <f>H767*VLOOKUP($B767,DM_HHDV!$B$5:$K$1050,8,0)</f>
        <v>#N/A</v>
      </c>
      <c r="BG767" s="75" t="e">
        <f>H767*VLOOKUP($B767,DM_HHDV!$B$5:$K$1050,9,0)</f>
        <v>#N/A</v>
      </c>
      <c r="BH767" s="75" t="e">
        <f>H767*VLOOKUP($B767,DM_HHDV!$B$5:$K$1050,10,0)</f>
        <v>#N/A</v>
      </c>
      <c r="BI767" s="75" t="e">
        <f>I767*VLOOKUP($B767,DM_HHDV!$B$5:$K$1050,8,0)</f>
        <v>#N/A</v>
      </c>
      <c r="BJ767" s="75" t="e">
        <f>I767*VLOOKUP($B767,DM_HHDV!$B$5:$K$1050,9,0)</f>
        <v>#N/A</v>
      </c>
      <c r="BK767" s="75" t="e">
        <f>I767*VLOOKUP($B767,DM_HHDV!$B$5:$K$1050,10,0)</f>
        <v>#N/A</v>
      </c>
      <c r="BL767" s="75" t="e">
        <f>J767*VLOOKUP($B767,DM_HHDV!$B$5:$K$1050,8,0)</f>
        <v>#N/A</v>
      </c>
      <c r="BM767" s="75" t="e">
        <f>J767*VLOOKUP($B767,DM_HHDV!$B$5:$K$1050,9,0)</f>
        <v>#N/A</v>
      </c>
      <c r="BN767" s="75" t="e">
        <f>J767*VLOOKUP($B767,DM_HHDV!$B$5:$K$1050,10,0)</f>
        <v>#N/A</v>
      </c>
      <c r="BO767" s="75" t="e">
        <f>K767*VLOOKUP($B767,DM_HHDV!$B$5:$K$1050,8,0)</f>
        <v>#N/A</v>
      </c>
      <c r="BP767" s="75" t="e">
        <f>K767*VLOOKUP($B767,DM_HHDV!$B$5:$K$1050,9,0)</f>
        <v>#N/A</v>
      </c>
      <c r="BQ767" s="75" t="e">
        <f>K767*VLOOKUP($B767,DM_HHDV!$B$5:$K$1050,10,0)</f>
        <v>#N/A</v>
      </c>
      <c r="BR767" s="75" t="e">
        <f>L767*VLOOKUP($B767,DM_HHDV!$B$5:$K$1050,8,0)</f>
        <v>#N/A</v>
      </c>
      <c r="BS767" s="75" t="e">
        <f>L767*VLOOKUP($B767,DM_HHDV!$B$5:$K$1050,9,0)</f>
        <v>#N/A</v>
      </c>
      <c r="BT767" s="75" t="e">
        <f>L767*VLOOKUP($B767,DM_HHDV!$B$5:$K$1050,10,0)</f>
        <v>#N/A</v>
      </c>
      <c r="BU767" s="75" t="e">
        <f>M767*VLOOKUP($B767,DM_HHDV!$B$5:$K$1050,8,0)</f>
        <v>#N/A</v>
      </c>
      <c r="BV767" s="75" t="e">
        <f>M767*VLOOKUP($B767,DM_HHDV!$B$5:$K$1050,9,0)</f>
        <v>#N/A</v>
      </c>
      <c r="BW767" s="75" t="e">
        <f>M767*VLOOKUP($B767,DM_HHDV!$B$5:$K$1050,10,0)</f>
        <v>#N/A</v>
      </c>
      <c r="BX767" s="75" t="e">
        <f>N767*VLOOKUP($B767,DM_HHDV!$B$5:$K$1050,8,0)</f>
        <v>#N/A</v>
      </c>
      <c r="BY767" s="75" t="e">
        <f>N767*VLOOKUP($B767,DM_HHDV!$B$5:$K$1050,9,0)</f>
        <v>#N/A</v>
      </c>
      <c r="BZ767" s="75" t="e">
        <f>N767*VLOOKUP($B767,DM_HHDV!$B$5:$K$1050,10,0)</f>
        <v>#N/A</v>
      </c>
      <c r="CA767" s="75" t="e">
        <f>O767*VLOOKUP($B767,DM_HHDV!$B$5:$K$1050,8,0)</f>
        <v>#N/A</v>
      </c>
      <c r="CB767" s="75" t="e">
        <f>O767*VLOOKUP($B767,DM_HHDV!$B$5:$K$1050,9,0)</f>
        <v>#N/A</v>
      </c>
      <c r="CC767" s="75" t="e">
        <f>O767*VLOOKUP($B767,DM_HHDV!$B$5:$K$1050,10,0)</f>
        <v>#N/A</v>
      </c>
      <c r="CD767" s="75" t="e">
        <f>P767*VLOOKUP($B767,DM_HHDV!$B$5:$K$1050,8,0)</f>
        <v>#N/A</v>
      </c>
      <c r="CE767" s="75" t="e">
        <f>P767*VLOOKUP($B767,DM_HHDV!$B$5:$K$1050,9,0)</f>
        <v>#N/A</v>
      </c>
      <c r="CF767" s="75" t="e">
        <f>P767*VLOOKUP($B767,DM_HHDV!$B$5:$K$1050,10,0)</f>
        <v>#N/A</v>
      </c>
      <c r="CG767" s="75" t="e">
        <f>Q767*VLOOKUP($B767,DM_HHDV!$B$5:$K$1050,8,0)</f>
        <v>#N/A</v>
      </c>
      <c r="CH767" s="75" t="e">
        <f>Q767*VLOOKUP($B767,DM_HHDV!$B$5:$K$1050,9,0)</f>
        <v>#N/A</v>
      </c>
      <c r="CI767" s="75" t="e">
        <f>Q767*VLOOKUP($B767,DM_HHDV!$B$5:$K$1050,10,0)</f>
        <v>#N/A</v>
      </c>
      <c r="CJ767" s="75" t="e">
        <f>R767*VLOOKUP($B767,DM_HHDV!$B$5:$K$1050,8,0)</f>
        <v>#N/A</v>
      </c>
      <c r="CK767" s="75" t="e">
        <f>R767*VLOOKUP($B767,DM_HHDV!$B$5:$K$1050,9,0)</f>
        <v>#N/A</v>
      </c>
      <c r="CL767" s="75" t="e">
        <f>R767*VLOOKUP($B767,DM_HHDV!$B$5:$K$1050,10,0)</f>
        <v>#N/A</v>
      </c>
    </row>
    <row r="768" spans="1:90">
      <c r="A768" s="21">
        <f>DM_HHDV!A767</f>
        <v>0</v>
      </c>
      <c r="B768" s="22"/>
      <c r="C768" s="22"/>
      <c r="D768" s="62">
        <f>IFERROR(VLOOKUP(B768,DM_HHDV!$B$5:$E$1050,3,0),0)</f>
        <v>0</v>
      </c>
      <c r="E768" s="67">
        <f>IFERROR(VLOOKUP(B768,DM_HHDV!$B$5:$E$1050,4,0),0)</f>
        <v>0</v>
      </c>
      <c r="F768" s="74">
        <f t="shared" si="11"/>
        <v>0</v>
      </c>
      <c r="G768" s="23"/>
      <c r="H768" s="65"/>
      <c r="I768" s="65"/>
      <c r="J768" s="65"/>
      <c r="K768" s="65"/>
      <c r="L768" s="65"/>
      <c r="M768" s="65"/>
      <c r="N768" s="65"/>
      <c r="O768" s="65"/>
      <c r="P768" s="65"/>
      <c r="Q768" s="65"/>
      <c r="R768" s="65"/>
      <c r="S768" s="75" t="e">
        <f>G768*VLOOKUP($B768,DM_HHDV!$B$5:$H$1050,5,0)</f>
        <v>#N/A</v>
      </c>
      <c r="T768" s="75" t="e">
        <f>G768*VLOOKUP($B768,DM_HHDV!$B$5:$H$1050,6,0)</f>
        <v>#N/A</v>
      </c>
      <c r="U768" s="75" t="e">
        <f>G768*VLOOKUP($B768,DM_HHDV!$B$5:$H$1050,7,0)</f>
        <v>#N/A</v>
      </c>
      <c r="V768" s="75" t="e">
        <f>H768*VLOOKUP($B768,DM_HHDV!$B$5:$H$1050,5,0)</f>
        <v>#N/A</v>
      </c>
      <c r="W768" s="75" t="e">
        <f>H768*VLOOKUP($B768,DM_HHDV!$B$5:$H$1050,6,0)</f>
        <v>#N/A</v>
      </c>
      <c r="X768" s="75" t="e">
        <f>H768*VLOOKUP($B768,DM_HHDV!$B$5:$H$1050,7,0)</f>
        <v>#N/A</v>
      </c>
      <c r="Y768" s="75" t="e">
        <f>I768*VLOOKUP($B768,DM_HHDV!$B$5:$H$1050,5,0)</f>
        <v>#N/A</v>
      </c>
      <c r="Z768" s="75" t="e">
        <f>I768*VLOOKUP($B768,DM_HHDV!$B$5:$H$1050,6,0)</f>
        <v>#N/A</v>
      </c>
      <c r="AA768" s="75" t="e">
        <f>I768*VLOOKUP($B768,DM_HHDV!$B$5:$H$1050,7,0)</f>
        <v>#N/A</v>
      </c>
      <c r="AB768" s="75" t="e">
        <f>J768*VLOOKUP($B768,DM_HHDV!$B$5:$H$1050,5,0)</f>
        <v>#N/A</v>
      </c>
      <c r="AC768" s="75" t="e">
        <f>J768*VLOOKUP($B768,DM_HHDV!$B$5:$H$1050,6,0)</f>
        <v>#N/A</v>
      </c>
      <c r="AD768" s="75" t="e">
        <f>J768*VLOOKUP($B768,DM_HHDV!$B$5:$H$1050,7,0)</f>
        <v>#N/A</v>
      </c>
      <c r="AE768" s="75" t="e">
        <f>K768*VLOOKUP($B768,DM_HHDV!$B$5:$H$1050,5,0)</f>
        <v>#N/A</v>
      </c>
      <c r="AF768" s="75" t="e">
        <f>K768*VLOOKUP($B768,DM_HHDV!$B$5:$H$1050,6,0)</f>
        <v>#N/A</v>
      </c>
      <c r="AG768" s="75" t="e">
        <f>K768*VLOOKUP($B768,DM_HHDV!$B$5:$H$1050,7,0)</f>
        <v>#N/A</v>
      </c>
      <c r="AH768" s="75" t="e">
        <f>L768*VLOOKUP($B768,DM_HHDV!$B$5:$H$1050,5,0)</f>
        <v>#N/A</v>
      </c>
      <c r="AI768" s="75" t="e">
        <f>L768*VLOOKUP($B768,DM_HHDV!$B$5:$H$1050,6,0)</f>
        <v>#N/A</v>
      </c>
      <c r="AJ768" s="75" t="e">
        <f>L768*VLOOKUP($B768,DM_HHDV!$B$5:$H$1050,7,0)</f>
        <v>#N/A</v>
      </c>
      <c r="AK768" s="75" t="e">
        <f>M768*VLOOKUP($B768,DM_HHDV!$B$5:$H$1050,5,0)</f>
        <v>#N/A</v>
      </c>
      <c r="AL768" s="75" t="e">
        <f>M768*VLOOKUP($B768,DM_HHDV!$B$5:$H$1050,6,0)</f>
        <v>#N/A</v>
      </c>
      <c r="AM768" s="75" t="e">
        <f>M768*VLOOKUP($B768,DM_HHDV!$B$5:$H$1050,7,0)</f>
        <v>#N/A</v>
      </c>
      <c r="AN768" s="75" t="e">
        <f>N768*VLOOKUP($B768,DM_HHDV!$B$5:$H$1050,5,0)</f>
        <v>#N/A</v>
      </c>
      <c r="AO768" s="75" t="e">
        <f>N768*VLOOKUP($B768,DM_HHDV!$B$5:$H$1050,6,0)</f>
        <v>#N/A</v>
      </c>
      <c r="AP768" s="75" t="e">
        <f>N768*VLOOKUP($B768,DM_HHDV!$B$5:$H$1050,7,0)</f>
        <v>#N/A</v>
      </c>
      <c r="AQ768" s="75" t="e">
        <f>O768*VLOOKUP($B768,DM_HHDV!$B$5:$H$1050,5,0)</f>
        <v>#N/A</v>
      </c>
      <c r="AR768" s="75" t="e">
        <f>O768*VLOOKUP($B768,DM_HHDV!$B$5:$H$1050,6,0)</f>
        <v>#N/A</v>
      </c>
      <c r="AS768" s="75" t="e">
        <f>O768*VLOOKUP($B768,DM_HHDV!$B$5:$H$1050,7,0)</f>
        <v>#N/A</v>
      </c>
      <c r="AT768" s="75" t="e">
        <f>P768*VLOOKUP($B768,DM_HHDV!$B$5:$H$1050,5,0)</f>
        <v>#N/A</v>
      </c>
      <c r="AU768" s="75" t="e">
        <f>P768*VLOOKUP($B768,DM_HHDV!$B$5:$H$1050,6,0)</f>
        <v>#N/A</v>
      </c>
      <c r="AV768" s="75" t="e">
        <f>P768*VLOOKUP($B768,DM_HHDV!$B$5:$H$1050,7,0)</f>
        <v>#N/A</v>
      </c>
      <c r="AW768" s="75" t="e">
        <f>Q768*VLOOKUP($B768,DM_HHDV!$B$5:$H$1050,5,0)</f>
        <v>#N/A</v>
      </c>
      <c r="AX768" s="75" t="e">
        <f>Q768*VLOOKUP($B768,DM_HHDV!$B$5:$H$1050,6,0)</f>
        <v>#N/A</v>
      </c>
      <c r="AY768" s="75" t="e">
        <f>Q768*VLOOKUP($B768,DM_HHDV!$B$5:$H$1050,7,0)</f>
        <v>#N/A</v>
      </c>
      <c r="AZ768" s="75" t="e">
        <f>R768*VLOOKUP($B768,DM_HHDV!$B$5:$H$1050,5,0)</f>
        <v>#N/A</v>
      </c>
      <c r="BA768" s="75" t="e">
        <f>R768*VLOOKUP($B768,DM_HHDV!$B$5:$H$1050,6,0)</f>
        <v>#N/A</v>
      </c>
      <c r="BB768" s="75" t="e">
        <f>R768*VLOOKUP($B768,DM_HHDV!$B$5:$H$1050,7,0)</f>
        <v>#N/A</v>
      </c>
      <c r="BC768" s="75" t="e">
        <f>G768*VLOOKUP($B768,DM_HHDV!$B$5:$K$1050,8,0)</f>
        <v>#N/A</v>
      </c>
      <c r="BD768" s="75" t="e">
        <f>G768*VLOOKUP($B768,DM_HHDV!$B$5:$K$1050,9,0)</f>
        <v>#N/A</v>
      </c>
      <c r="BE768" s="75" t="e">
        <f>G768*VLOOKUP($B768,DM_HHDV!$B$5:$K$1050,10,0)</f>
        <v>#N/A</v>
      </c>
      <c r="BF768" s="75" t="e">
        <f>H768*VLOOKUP($B768,DM_HHDV!$B$5:$K$1050,8,0)</f>
        <v>#N/A</v>
      </c>
      <c r="BG768" s="75" t="e">
        <f>H768*VLOOKUP($B768,DM_HHDV!$B$5:$K$1050,9,0)</f>
        <v>#N/A</v>
      </c>
      <c r="BH768" s="75" t="e">
        <f>H768*VLOOKUP($B768,DM_HHDV!$B$5:$K$1050,10,0)</f>
        <v>#N/A</v>
      </c>
      <c r="BI768" s="75" t="e">
        <f>I768*VLOOKUP($B768,DM_HHDV!$B$5:$K$1050,8,0)</f>
        <v>#N/A</v>
      </c>
      <c r="BJ768" s="75" t="e">
        <f>I768*VLOOKUP($B768,DM_HHDV!$B$5:$K$1050,9,0)</f>
        <v>#N/A</v>
      </c>
      <c r="BK768" s="75" t="e">
        <f>I768*VLOOKUP($B768,DM_HHDV!$B$5:$K$1050,10,0)</f>
        <v>#N/A</v>
      </c>
      <c r="BL768" s="75" t="e">
        <f>J768*VLOOKUP($B768,DM_HHDV!$B$5:$K$1050,8,0)</f>
        <v>#N/A</v>
      </c>
      <c r="BM768" s="75" t="e">
        <f>J768*VLOOKUP($B768,DM_HHDV!$B$5:$K$1050,9,0)</f>
        <v>#N/A</v>
      </c>
      <c r="BN768" s="75" t="e">
        <f>J768*VLOOKUP($B768,DM_HHDV!$B$5:$K$1050,10,0)</f>
        <v>#N/A</v>
      </c>
      <c r="BO768" s="75" t="e">
        <f>K768*VLOOKUP($B768,DM_HHDV!$B$5:$K$1050,8,0)</f>
        <v>#N/A</v>
      </c>
      <c r="BP768" s="75" t="e">
        <f>K768*VLOOKUP($B768,DM_HHDV!$B$5:$K$1050,9,0)</f>
        <v>#N/A</v>
      </c>
      <c r="BQ768" s="75" t="e">
        <f>K768*VLOOKUP($B768,DM_HHDV!$B$5:$K$1050,10,0)</f>
        <v>#N/A</v>
      </c>
      <c r="BR768" s="75" t="e">
        <f>L768*VLOOKUP($B768,DM_HHDV!$B$5:$K$1050,8,0)</f>
        <v>#N/A</v>
      </c>
      <c r="BS768" s="75" t="e">
        <f>L768*VLOOKUP($B768,DM_HHDV!$B$5:$K$1050,9,0)</f>
        <v>#N/A</v>
      </c>
      <c r="BT768" s="75" t="e">
        <f>L768*VLOOKUP($B768,DM_HHDV!$B$5:$K$1050,10,0)</f>
        <v>#N/A</v>
      </c>
      <c r="BU768" s="75" t="e">
        <f>M768*VLOOKUP($B768,DM_HHDV!$B$5:$K$1050,8,0)</f>
        <v>#N/A</v>
      </c>
      <c r="BV768" s="75" t="e">
        <f>M768*VLOOKUP($B768,DM_HHDV!$B$5:$K$1050,9,0)</f>
        <v>#N/A</v>
      </c>
      <c r="BW768" s="75" t="e">
        <f>M768*VLOOKUP($B768,DM_HHDV!$B$5:$K$1050,10,0)</f>
        <v>#N/A</v>
      </c>
      <c r="BX768" s="75" t="e">
        <f>N768*VLOOKUP($B768,DM_HHDV!$B$5:$K$1050,8,0)</f>
        <v>#N/A</v>
      </c>
      <c r="BY768" s="75" t="e">
        <f>N768*VLOOKUP($B768,DM_HHDV!$B$5:$K$1050,9,0)</f>
        <v>#N/A</v>
      </c>
      <c r="BZ768" s="75" t="e">
        <f>N768*VLOOKUP($B768,DM_HHDV!$B$5:$K$1050,10,0)</f>
        <v>#N/A</v>
      </c>
      <c r="CA768" s="75" t="e">
        <f>O768*VLOOKUP($B768,DM_HHDV!$B$5:$K$1050,8,0)</f>
        <v>#N/A</v>
      </c>
      <c r="CB768" s="75" t="e">
        <f>O768*VLOOKUP($B768,DM_HHDV!$B$5:$K$1050,9,0)</f>
        <v>#N/A</v>
      </c>
      <c r="CC768" s="75" t="e">
        <f>O768*VLOOKUP($B768,DM_HHDV!$B$5:$K$1050,10,0)</f>
        <v>#N/A</v>
      </c>
      <c r="CD768" s="75" t="e">
        <f>P768*VLOOKUP($B768,DM_HHDV!$B$5:$K$1050,8,0)</f>
        <v>#N/A</v>
      </c>
      <c r="CE768" s="75" t="e">
        <f>P768*VLOOKUP($B768,DM_HHDV!$B$5:$K$1050,9,0)</f>
        <v>#N/A</v>
      </c>
      <c r="CF768" s="75" t="e">
        <f>P768*VLOOKUP($B768,DM_HHDV!$B$5:$K$1050,10,0)</f>
        <v>#N/A</v>
      </c>
      <c r="CG768" s="75" t="e">
        <f>Q768*VLOOKUP($B768,DM_HHDV!$B$5:$K$1050,8,0)</f>
        <v>#N/A</v>
      </c>
      <c r="CH768" s="75" t="e">
        <f>Q768*VLOOKUP($B768,DM_HHDV!$B$5:$K$1050,9,0)</f>
        <v>#N/A</v>
      </c>
      <c r="CI768" s="75" t="e">
        <f>Q768*VLOOKUP($B768,DM_HHDV!$B$5:$K$1050,10,0)</f>
        <v>#N/A</v>
      </c>
      <c r="CJ768" s="75" t="e">
        <f>R768*VLOOKUP($B768,DM_HHDV!$B$5:$K$1050,8,0)</f>
        <v>#N/A</v>
      </c>
      <c r="CK768" s="75" t="e">
        <f>R768*VLOOKUP($B768,DM_HHDV!$B$5:$K$1050,9,0)</f>
        <v>#N/A</v>
      </c>
      <c r="CL768" s="75" t="e">
        <f>R768*VLOOKUP($B768,DM_HHDV!$B$5:$K$1050,10,0)</f>
        <v>#N/A</v>
      </c>
    </row>
    <row r="769" spans="1:90">
      <c r="A769" s="21">
        <f>DM_HHDV!A768</f>
        <v>0</v>
      </c>
      <c r="B769" s="22"/>
      <c r="C769" s="22"/>
      <c r="D769" s="62">
        <f>IFERROR(VLOOKUP(B769,DM_HHDV!$B$5:$E$1050,3,0),0)</f>
        <v>0</v>
      </c>
      <c r="E769" s="67">
        <f>IFERROR(VLOOKUP(B769,DM_HHDV!$B$5:$E$1050,4,0),0)</f>
        <v>0</v>
      </c>
      <c r="F769" s="74">
        <f t="shared" si="11"/>
        <v>0</v>
      </c>
      <c r="G769" s="23"/>
      <c r="H769" s="65"/>
      <c r="I769" s="65"/>
      <c r="J769" s="65"/>
      <c r="K769" s="65"/>
      <c r="L769" s="65"/>
      <c r="M769" s="65"/>
      <c r="N769" s="65"/>
      <c r="O769" s="65"/>
      <c r="P769" s="65"/>
      <c r="Q769" s="65"/>
      <c r="R769" s="65"/>
      <c r="S769" s="75" t="e">
        <f>G769*VLOOKUP($B769,DM_HHDV!$B$5:$H$1050,5,0)</f>
        <v>#N/A</v>
      </c>
      <c r="T769" s="75" t="e">
        <f>G769*VLOOKUP($B769,DM_HHDV!$B$5:$H$1050,6,0)</f>
        <v>#N/A</v>
      </c>
      <c r="U769" s="75" t="e">
        <f>G769*VLOOKUP($B769,DM_HHDV!$B$5:$H$1050,7,0)</f>
        <v>#N/A</v>
      </c>
      <c r="V769" s="75" t="e">
        <f>H769*VLOOKUP($B769,DM_HHDV!$B$5:$H$1050,5,0)</f>
        <v>#N/A</v>
      </c>
      <c r="W769" s="75" t="e">
        <f>H769*VLOOKUP($B769,DM_HHDV!$B$5:$H$1050,6,0)</f>
        <v>#N/A</v>
      </c>
      <c r="X769" s="75" t="e">
        <f>H769*VLOOKUP($B769,DM_HHDV!$B$5:$H$1050,7,0)</f>
        <v>#N/A</v>
      </c>
      <c r="Y769" s="75" t="e">
        <f>I769*VLOOKUP($B769,DM_HHDV!$B$5:$H$1050,5,0)</f>
        <v>#N/A</v>
      </c>
      <c r="Z769" s="75" t="e">
        <f>I769*VLOOKUP($B769,DM_HHDV!$B$5:$H$1050,6,0)</f>
        <v>#N/A</v>
      </c>
      <c r="AA769" s="75" t="e">
        <f>I769*VLOOKUP($B769,DM_HHDV!$B$5:$H$1050,7,0)</f>
        <v>#N/A</v>
      </c>
      <c r="AB769" s="75" t="e">
        <f>J769*VLOOKUP($B769,DM_HHDV!$B$5:$H$1050,5,0)</f>
        <v>#N/A</v>
      </c>
      <c r="AC769" s="75" t="e">
        <f>J769*VLOOKUP($B769,DM_HHDV!$B$5:$H$1050,6,0)</f>
        <v>#N/A</v>
      </c>
      <c r="AD769" s="75" t="e">
        <f>J769*VLOOKUP($B769,DM_HHDV!$B$5:$H$1050,7,0)</f>
        <v>#N/A</v>
      </c>
      <c r="AE769" s="75" t="e">
        <f>K769*VLOOKUP($B769,DM_HHDV!$B$5:$H$1050,5,0)</f>
        <v>#N/A</v>
      </c>
      <c r="AF769" s="75" t="e">
        <f>K769*VLOOKUP($B769,DM_HHDV!$B$5:$H$1050,6,0)</f>
        <v>#N/A</v>
      </c>
      <c r="AG769" s="75" t="e">
        <f>K769*VLOOKUP($B769,DM_HHDV!$B$5:$H$1050,7,0)</f>
        <v>#N/A</v>
      </c>
      <c r="AH769" s="75" t="e">
        <f>L769*VLOOKUP($B769,DM_HHDV!$B$5:$H$1050,5,0)</f>
        <v>#N/A</v>
      </c>
      <c r="AI769" s="75" t="e">
        <f>L769*VLOOKUP($B769,DM_HHDV!$B$5:$H$1050,6,0)</f>
        <v>#N/A</v>
      </c>
      <c r="AJ769" s="75" t="e">
        <f>L769*VLOOKUP($B769,DM_HHDV!$B$5:$H$1050,7,0)</f>
        <v>#N/A</v>
      </c>
      <c r="AK769" s="75" t="e">
        <f>M769*VLOOKUP($B769,DM_HHDV!$B$5:$H$1050,5,0)</f>
        <v>#N/A</v>
      </c>
      <c r="AL769" s="75" t="e">
        <f>M769*VLOOKUP($B769,DM_HHDV!$B$5:$H$1050,6,0)</f>
        <v>#N/A</v>
      </c>
      <c r="AM769" s="75" t="e">
        <f>M769*VLOOKUP($B769,DM_HHDV!$B$5:$H$1050,7,0)</f>
        <v>#N/A</v>
      </c>
      <c r="AN769" s="75" t="e">
        <f>N769*VLOOKUP($B769,DM_HHDV!$B$5:$H$1050,5,0)</f>
        <v>#N/A</v>
      </c>
      <c r="AO769" s="75" t="e">
        <f>N769*VLOOKUP($B769,DM_HHDV!$B$5:$H$1050,6,0)</f>
        <v>#N/A</v>
      </c>
      <c r="AP769" s="75" t="e">
        <f>N769*VLOOKUP($B769,DM_HHDV!$B$5:$H$1050,7,0)</f>
        <v>#N/A</v>
      </c>
      <c r="AQ769" s="75" t="e">
        <f>O769*VLOOKUP($B769,DM_HHDV!$B$5:$H$1050,5,0)</f>
        <v>#N/A</v>
      </c>
      <c r="AR769" s="75" t="e">
        <f>O769*VLOOKUP($B769,DM_HHDV!$B$5:$H$1050,6,0)</f>
        <v>#N/A</v>
      </c>
      <c r="AS769" s="75" t="e">
        <f>O769*VLOOKUP($B769,DM_HHDV!$B$5:$H$1050,7,0)</f>
        <v>#N/A</v>
      </c>
      <c r="AT769" s="75" t="e">
        <f>P769*VLOOKUP($B769,DM_HHDV!$B$5:$H$1050,5,0)</f>
        <v>#N/A</v>
      </c>
      <c r="AU769" s="75" t="e">
        <f>P769*VLOOKUP($B769,DM_HHDV!$B$5:$H$1050,6,0)</f>
        <v>#N/A</v>
      </c>
      <c r="AV769" s="75" t="e">
        <f>P769*VLOOKUP($B769,DM_HHDV!$B$5:$H$1050,7,0)</f>
        <v>#N/A</v>
      </c>
      <c r="AW769" s="75" t="e">
        <f>Q769*VLOOKUP($B769,DM_HHDV!$B$5:$H$1050,5,0)</f>
        <v>#N/A</v>
      </c>
      <c r="AX769" s="75" t="e">
        <f>Q769*VLOOKUP($B769,DM_HHDV!$B$5:$H$1050,6,0)</f>
        <v>#N/A</v>
      </c>
      <c r="AY769" s="75" t="e">
        <f>Q769*VLOOKUP($B769,DM_HHDV!$B$5:$H$1050,7,0)</f>
        <v>#N/A</v>
      </c>
      <c r="AZ769" s="75" t="e">
        <f>R769*VLOOKUP($B769,DM_HHDV!$B$5:$H$1050,5,0)</f>
        <v>#N/A</v>
      </c>
      <c r="BA769" s="75" t="e">
        <f>R769*VLOOKUP($B769,DM_HHDV!$B$5:$H$1050,6,0)</f>
        <v>#N/A</v>
      </c>
      <c r="BB769" s="75" t="e">
        <f>R769*VLOOKUP($B769,DM_HHDV!$B$5:$H$1050,7,0)</f>
        <v>#N/A</v>
      </c>
      <c r="BC769" s="75" t="e">
        <f>G769*VLOOKUP($B769,DM_HHDV!$B$5:$K$1050,8,0)</f>
        <v>#N/A</v>
      </c>
      <c r="BD769" s="75" t="e">
        <f>G769*VLOOKUP($B769,DM_HHDV!$B$5:$K$1050,9,0)</f>
        <v>#N/A</v>
      </c>
      <c r="BE769" s="75" t="e">
        <f>G769*VLOOKUP($B769,DM_HHDV!$B$5:$K$1050,10,0)</f>
        <v>#N/A</v>
      </c>
      <c r="BF769" s="75" t="e">
        <f>H769*VLOOKUP($B769,DM_HHDV!$B$5:$K$1050,8,0)</f>
        <v>#N/A</v>
      </c>
      <c r="BG769" s="75" t="e">
        <f>H769*VLOOKUP($B769,DM_HHDV!$B$5:$K$1050,9,0)</f>
        <v>#N/A</v>
      </c>
      <c r="BH769" s="75" t="e">
        <f>H769*VLOOKUP($B769,DM_HHDV!$B$5:$K$1050,10,0)</f>
        <v>#N/A</v>
      </c>
      <c r="BI769" s="75" t="e">
        <f>I769*VLOOKUP($B769,DM_HHDV!$B$5:$K$1050,8,0)</f>
        <v>#N/A</v>
      </c>
      <c r="BJ769" s="75" t="e">
        <f>I769*VLOOKUP($B769,DM_HHDV!$B$5:$K$1050,9,0)</f>
        <v>#N/A</v>
      </c>
      <c r="BK769" s="75" t="e">
        <f>I769*VLOOKUP($B769,DM_HHDV!$B$5:$K$1050,10,0)</f>
        <v>#N/A</v>
      </c>
      <c r="BL769" s="75" t="e">
        <f>J769*VLOOKUP($B769,DM_HHDV!$B$5:$K$1050,8,0)</f>
        <v>#N/A</v>
      </c>
      <c r="BM769" s="75" t="e">
        <f>J769*VLOOKUP($B769,DM_HHDV!$B$5:$K$1050,9,0)</f>
        <v>#N/A</v>
      </c>
      <c r="BN769" s="75" t="e">
        <f>J769*VLOOKUP($B769,DM_HHDV!$B$5:$K$1050,10,0)</f>
        <v>#N/A</v>
      </c>
      <c r="BO769" s="75" t="e">
        <f>K769*VLOOKUP($B769,DM_HHDV!$B$5:$K$1050,8,0)</f>
        <v>#N/A</v>
      </c>
      <c r="BP769" s="75" t="e">
        <f>K769*VLOOKUP($B769,DM_HHDV!$B$5:$K$1050,9,0)</f>
        <v>#N/A</v>
      </c>
      <c r="BQ769" s="75" t="e">
        <f>K769*VLOOKUP($B769,DM_HHDV!$B$5:$K$1050,10,0)</f>
        <v>#N/A</v>
      </c>
      <c r="BR769" s="75" t="e">
        <f>L769*VLOOKUP($B769,DM_HHDV!$B$5:$K$1050,8,0)</f>
        <v>#N/A</v>
      </c>
      <c r="BS769" s="75" t="e">
        <f>L769*VLOOKUP($B769,DM_HHDV!$B$5:$K$1050,9,0)</f>
        <v>#N/A</v>
      </c>
      <c r="BT769" s="75" t="e">
        <f>L769*VLOOKUP($B769,DM_HHDV!$B$5:$K$1050,10,0)</f>
        <v>#N/A</v>
      </c>
      <c r="BU769" s="75" t="e">
        <f>M769*VLOOKUP($B769,DM_HHDV!$B$5:$K$1050,8,0)</f>
        <v>#N/A</v>
      </c>
      <c r="BV769" s="75" t="e">
        <f>M769*VLOOKUP($B769,DM_HHDV!$B$5:$K$1050,9,0)</f>
        <v>#N/A</v>
      </c>
      <c r="BW769" s="75" t="e">
        <f>M769*VLOOKUP($B769,DM_HHDV!$B$5:$K$1050,10,0)</f>
        <v>#N/A</v>
      </c>
      <c r="BX769" s="75" t="e">
        <f>N769*VLOOKUP($B769,DM_HHDV!$B$5:$K$1050,8,0)</f>
        <v>#N/A</v>
      </c>
      <c r="BY769" s="75" t="e">
        <f>N769*VLOOKUP($B769,DM_HHDV!$B$5:$K$1050,9,0)</f>
        <v>#N/A</v>
      </c>
      <c r="BZ769" s="75" t="e">
        <f>N769*VLOOKUP($B769,DM_HHDV!$B$5:$K$1050,10,0)</f>
        <v>#N/A</v>
      </c>
      <c r="CA769" s="75" t="e">
        <f>O769*VLOOKUP($B769,DM_HHDV!$B$5:$K$1050,8,0)</f>
        <v>#N/A</v>
      </c>
      <c r="CB769" s="75" t="e">
        <f>O769*VLOOKUP($B769,DM_HHDV!$B$5:$K$1050,9,0)</f>
        <v>#N/A</v>
      </c>
      <c r="CC769" s="75" t="e">
        <f>O769*VLOOKUP($B769,DM_HHDV!$B$5:$K$1050,10,0)</f>
        <v>#N/A</v>
      </c>
      <c r="CD769" s="75" t="e">
        <f>P769*VLOOKUP($B769,DM_HHDV!$B$5:$K$1050,8,0)</f>
        <v>#N/A</v>
      </c>
      <c r="CE769" s="75" t="e">
        <f>P769*VLOOKUP($B769,DM_HHDV!$B$5:$K$1050,9,0)</f>
        <v>#N/A</v>
      </c>
      <c r="CF769" s="75" t="e">
        <f>P769*VLOOKUP($B769,DM_HHDV!$B$5:$K$1050,10,0)</f>
        <v>#N/A</v>
      </c>
      <c r="CG769" s="75" t="e">
        <f>Q769*VLOOKUP($B769,DM_HHDV!$B$5:$K$1050,8,0)</f>
        <v>#N/A</v>
      </c>
      <c r="CH769" s="75" t="e">
        <f>Q769*VLOOKUP($B769,DM_HHDV!$B$5:$K$1050,9,0)</f>
        <v>#N/A</v>
      </c>
      <c r="CI769" s="75" t="e">
        <f>Q769*VLOOKUP($B769,DM_HHDV!$B$5:$K$1050,10,0)</f>
        <v>#N/A</v>
      </c>
      <c r="CJ769" s="75" t="e">
        <f>R769*VLOOKUP($B769,DM_HHDV!$B$5:$K$1050,8,0)</f>
        <v>#N/A</v>
      </c>
      <c r="CK769" s="75" t="e">
        <f>R769*VLOOKUP($B769,DM_HHDV!$B$5:$K$1050,9,0)</f>
        <v>#N/A</v>
      </c>
      <c r="CL769" s="75" t="e">
        <f>R769*VLOOKUP($B769,DM_HHDV!$B$5:$K$1050,10,0)</f>
        <v>#N/A</v>
      </c>
    </row>
    <row r="770" spans="1:90">
      <c r="A770" s="21">
        <f>DM_HHDV!A769</f>
        <v>0</v>
      </c>
      <c r="B770" s="22"/>
      <c r="C770" s="22"/>
      <c r="D770" s="62">
        <f>IFERROR(VLOOKUP(B770,DM_HHDV!$B$5:$E$1050,3,0),0)</f>
        <v>0</v>
      </c>
      <c r="E770" s="67">
        <f>IFERROR(VLOOKUP(B770,DM_HHDV!$B$5:$E$1050,4,0),0)</f>
        <v>0</v>
      </c>
      <c r="F770" s="74">
        <f t="shared" si="11"/>
        <v>0</v>
      </c>
      <c r="G770" s="23"/>
      <c r="H770" s="65"/>
      <c r="I770" s="65"/>
      <c r="J770" s="65"/>
      <c r="K770" s="65"/>
      <c r="L770" s="65"/>
      <c r="M770" s="65"/>
      <c r="N770" s="65"/>
      <c r="O770" s="65"/>
      <c r="P770" s="65"/>
      <c r="Q770" s="65"/>
      <c r="R770" s="65"/>
      <c r="S770" s="75" t="e">
        <f>G770*VLOOKUP($B770,DM_HHDV!$B$5:$H$1050,5,0)</f>
        <v>#N/A</v>
      </c>
      <c r="T770" s="75" t="e">
        <f>G770*VLOOKUP($B770,DM_HHDV!$B$5:$H$1050,6,0)</f>
        <v>#N/A</v>
      </c>
      <c r="U770" s="75" t="e">
        <f>G770*VLOOKUP($B770,DM_HHDV!$B$5:$H$1050,7,0)</f>
        <v>#N/A</v>
      </c>
      <c r="V770" s="75" t="e">
        <f>H770*VLOOKUP($B770,DM_HHDV!$B$5:$H$1050,5,0)</f>
        <v>#N/A</v>
      </c>
      <c r="W770" s="75" t="e">
        <f>H770*VLOOKUP($B770,DM_HHDV!$B$5:$H$1050,6,0)</f>
        <v>#N/A</v>
      </c>
      <c r="X770" s="75" t="e">
        <f>H770*VLOOKUP($B770,DM_HHDV!$B$5:$H$1050,7,0)</f>
        <v>#N/A</v>
      </c>
      <c r="Y770" s="75" t="e">
        <f>I770*VLOOKUP($B770,DM_HHDV!$B$5:$H$1050,5,0)</f>
        <v>#N/A</v>
      </c>
      <c r="Z770" s="75" t="e">
        <f>I770*VLOOKUP($B770,DM_HHDV!$B$5:$H$1050,6,0)</f>
        <v>#N/A</v>
      </c>
      <c r="AA770" s="75" t="e">
        <f>I770*VLOOKUP($B770,DM_HHDV!$B$5:$H$1050,7,0)</f>
        <v>#N/A</v>
      </c>
      <c r="AB770" s="75" t="e">
        <f>J770*VLOOKUP($B770,DM_HHDV!$B$5:$H$1050,5,0)</f>
        <v>#N/A</v>
      </c>
      <c r="AC770" s="75" t="e">
        <f>J770*VLOOKUP($B770,DM_HHDV!$B$5:$H$1050,6,0)</f>
        <v>#N/A</v>
      </c>
      <c r="AD770" s="75" t="e">
        <f>J770*VLOOKUP($B770,DM_HHDV!$B$5:$H$1050,7,0)</f>
        <v>#N/A</v>
      </c>
      <c r="AE770" s="75" t="e">
        <f>K770*VLOOKUP($B770,DM_HHDV!$B$5:$H$1050,5,0)</f>
        <v>#N/A</v>
      </c>
      <c r="AF770" s="75" t="e">
        <f>K770*VLOOKUP($B770,DM_HHDV!$B$5:$H$1050,6,0)</f>
        <v>#N/A</v>
      </c>
      <c r="AG770" s="75" t="e">
        <f>K770*VLOOKUP($B770,DM_HHDV!$B$5:$H$1050,7,0)</f>
        <v>#N/A</v>
      </c>
      <c r="AH770" s="75" t="e">
        <f>L770*VLOOKUP($B770,DM_HHDV!$B$5:$H$1050,5,0)</f>
        <v>#N/A</v>
      </c>
      <c r="AI770" s="75" t="e">
        <f>L770*VLOOKUP($B770,DM_HHDV!$B$5:$H$1050,6,0)</f>
        <v>#N/A</v>
      </c>
      <c r="AJ770" s="75" t="e">
        <f>L770*VLOOKUP($B770,DM_HHDV!$B$5:$H$1050,7,0)</f>
        <v>#N/A</v>
      </c>
      <c r="AK770" s="75" t="e">
        <f>M770*VLOOKUP($B770,DM_HHDV!$B$5:$H$1050,5,0)</f>
        <v>#N/A</v>
      </c>
      <c r="AL770" s="75" t="e">
        <f>M770*VLOOKUP($B770,DM_HHDV!$B$5:$H$1050,6,0)</f>
        <v>#N/A</v>
      </c>
      <c r="AM770" s="75" t="e">
        <f>M770*VLOOKUP($B770,DM_HHDV!$B$5:$H$1050,7,0)</f>
        <v>#N/A</v>
      </c>
      <c r="AN770" s="75" t="e">
        <f>N770*VLOOKUP($B770,DM_HHDV!$B$5:$H$1050,5,0)</f>
        <v>#N/A</v>
      </c>
      <c r="AO770" s="75" t="e">
        <f>N770*VLOOKUP($B770,DM_HHDV!$B$5:$H$1050,6,0)</f>
        <v>#N/A</v>
      </c>
      <c r="AP770" s="75" t="e">
        <f>N770*VLOOKUP($B770,DM_HHDV!$B$5:$H$1050,7,0)</f>
        <v>#N/A</v>
      </c>
      <c r="AQ770" s="75" t="e">
        <f>O770*VLOOKUP($B770,DM_HHDV!$B$5:$H$1050,5,0)</f>
        <v>#N/A</v>
      </c>
      <c r="AR770" s="75" t="e">
        <f>O770*VLOOKUP($B770,DM_HHDV!$B$5:$H$1050,6,0)</f>
        <v>#N/A</v>
      </c>
      <c r="AS770" s="75" t="e">
        <f>O770*VLOOKUP($B770,DM_HHDV!$B$5:$H$1050,7,0)</f>
        <v>#N/A</v>
      </c>
      <c r="AT770" s="75" t="e">
        <f>P770*VLOOKUP($B770,DM_HHDV!$B$5:$H$1050,5,0)</f>
        <v>#N/A</v>
      </c>
      <c r="AU770" s="75" t="e">
        <f>P770*VLOOKUP($B770,DM_HHDV!$B$5:$H$1050,6,0)</f>
        <v>#N/A</v>
      </c>
      <c r="AV770" s="75" t="e">
        <f>P770*VLOOKUP($B770,DM_HHDV!$B$5:$H$1050,7,0)</f>
        <v>#N/A</v>
      </c>
      <c r="AW770" s="75" t="e">
        <f>Q770*VLOOKUP($B770,DM_HHDV!$B$5:$H$1050,5,0)</f>
        <v>#N/A</v>
      </c>
      <c r="AX770" s="75" t="e">
        <f>Q770*VLOOKUP($B770,DM_HHDV!$B$5:$H$1050,6,0)</f>
        <v>#N/A</v>
      </c>
      <c r="AY770" s="75" t="e">
        <f>Q770*VLOOKUP($B770,DM_HHDV!$B$5:$H$1050,7,0)</f>
        <v>#N/A</v>
      </c>
      <c r="AZ770" s="75" t="e">
        <f>R770*VLOOKUP($B770,DM_HHDV!$B$5:$H$1050,5,0)</f>
        <v>#N/A</v>
      </c>
      <c r="BA770" s="75" t="e">
        <f>R770*VLOOKUP($B770,DM_HHDV!$B$5:$H$1050,6,0)</f>
        <v>#N/A</v>
      </c>
      <c r="BB770" s="75" t="e">
        <f>R770*VLOOKUP($B770,DM_HHDV!$B$5:$H$1050,7,0)</f>
        <v>#N/A</v>
      </c>
      <c r="BC770" s="75" t="e">
        <f>G770*VLOOKUP($B770,DM_HHDV!$B$5:$K$1050,8,0)</f>
        <v>#N/A</v>
      </c>
      <c r="BD770" s="75" t="e">
        <f>G770*VLOOKUP($B770,DM_HHDV!$B$5:$K$1050,9,0)</f>
        <v>#N/A</v>
      </c>
      <c r="BE770" s="75" t="e">
        <f>G770*VLOOKUP($B770,DM_HHDV!$B$5:$K$1050,10,0)</f>
        <v>#N/A</v>
      </c>
      <c r="BF770" s="75" t="e">
        <f>H770*VLOOKUP($B770,DM_HHDV!$B$5:$K$1050,8,0)</f>
        <v>#N/A</v>
      </c>
      <c r="BG770" s="75" t="e">
        <f>H770*VLOOKUP($B770,DM_HHDV!$B$5:$K$1050,9,0)</f>
        <v>#N/A</v>
      </c>
      <c r="BH770" s="75" t="e">
        <f>H770*VLOOKUP($B770,DM_HHDV!$B$5:$K$1050,10,0)</f>
        <v>#N/A</v>
      </c>
      <c r="BI770" s="75" t="e">
        <f>I770*VLOOKUP($B770,DM_HHDV!$B$5:$K$1050,8,0)</f>
        <v>#N/A</v>
      </c>
      <c r="BJ770" s="75" t="e">
        <f>I770*VLOOKUP($B770,DM_HHDV!$B$5:$K$1050,9,0)</f>
        <v>#N/A</v>
      </c>
      <c r="BK770" s="75" t="e">
        <f>I770*VLOOKUP($B770,DM_HHDV!$B$5:$K$1050,10,0)</f>
        <v>#N/A</v>
      </c>
      <c r="BL770" s="75" t="e">
        <f>J770*VLOOKUP($B770,DM_HHDV!$B$5:$K$1050,8,0)</f>
        <v>#N/A</v>
      </c>
      <c r="BM770" s="75" t="e">
        <f>J770*VLOOKUP($B770,DM_HHDV!$B$5:$K$1050,9,0)</f>
        <v>#N/A</v>
      </c>
      <c r="BN770" s="75" t="e">
        <f>J770*VLOOKUP($B770,DM_HHDV!$B$5:$K$1050,10,0)</f>
        <v>#N/A</v>
      </c>
      <c r="BO770" s="75" t="e">
        <f>K770*VLOOKUP($B770,DM_HHDV!$B$5:$K$1050,8,0)</f>
        <v>#N/A</v>
      </c>
      <c r="BP770" s="75" t="e">
        <f>K770*VLOOKUP($B770,DM_HHDV!$B$5:$K$1050,9,0)</f>
        <v>#N/A</v>
      </c>
      <c r="BQ770" s="75" t="e">
        <f>K770*VLOOKUP($B770,DM_HHDV!$B$5:$K$1050,10,0)</f>
        <v>#N/A</v>
      </c>
      <c r="BR770" s="75" t="e">
        <f>L770*VLOOKUP($B770,DM_HHDV!$B$5:$K$1050,8,0)</f>
        <v>#N/A</v>
      </c>
      <c r="BS770" s="75" t="e">
        <f>L770*VLOOKUP($B770,DM_HHDV!$B$5:$K$1050,9,0)</f>
        <v>#N/A</v>
      </c>
      <c r="BT770" s="75" t="e">
        <f>L770*VLOOKUP($B770,DM_HHDV!$B$5:$K$1050,10,0)</f>
        <v>#N/A</v>
      </c>
      <c r="BU770" s="75" t="e">
        <f>M770*VLOOKUP($B770,DM_HHDV!$B$5:$K$1050,8,0)</f>
        <v>#N/A</v>
      </c>
      <c r="BV770" s="75" t="e">
        <f>M770*VLOOKUP($B770,DM_HHDV!$B$5:$K$1050,9,0)</f>
        <v>#N/A</v>
      </c>
      <c r="BW770" s="75" t="e">
        <f>M770*VLOOKUP($B770,DM_HHDV!$B$5:$K$1050,10,0)</f>
        <v>#N/A</v>
      </c>
      <c r="BX770" s="75" t="e">
        <f>N770*VLOOKUP($B770,DM_HHDV!$B$5:$K$1050,8,0)</f>
        <v>#N/A</v>
      </c>
      <c r="BY770" s="75" t="e">
        <f>N770*VLOOKUP($B770,DM_HHDV!$B$5:$K$1050,9,0)</f>
        <v>#N/A</v>
      </c>
      <c r="BZ770" s="75" t="e">
        <f>N770*VLOOKUP($B770,DM_HHDV!$B$5:$K$1050,10,0)</f>
        <v>#N/A</v>
      </c>
      <c r="CA770" s="75" t="e">
        <f>O770*VLOOKUP($B770,DM_HHDV!$B$5:$K$1050,8,0)</f>
        <v>#N/A</v>
      </c>
      <c r="CB770" s="75" t="e">
        <f>O770*VLOOKUP($B770,DM_HHDV!$B$5:$K$1050,9,0)</f>
        <v>#N/A</v>
      </c>
      <c r="CC770" s="75" t="e">
        <f>O770*VLOOKUP($B770,DM_HHDV!$B$5:$K$1050,10,0)</f>
        <v>#N/A</v>
      </c>
      <c r="CD770" s="75" t="e">
        <f>P770*VLOOKUP($B770,DM_HHDV!$B$5:$K$1050,8,0)</f>
        <v>#N/A</v>
      </c>
      <c r="CE770" s="75" t="e">
        <f>P770*VLOOKUP($B770,DM_HHDV!$B$5:$K$1050,9,0)</f>
        <v>#N/A</v>
      </c>
      <c r="CF770" s="75" t="e">
        <f>P770*VLOOKUP($B770,DM_HHDV!$B$5:$K$1050,10,0)</f>
        <v>#N/A</v>
      </c>
      <c r="CG770" s="75" t="e">
        <f>Q770*VLOOKUP($B770,DM_HHDV!$B$5:$K$1050,8,0)</f>
        <v>#N/A</v>
      </c>
      <c r="CH770" s="75" t="e">
        <f>Q770*VLOOKUP($B770,DM_HHDV!$B$5:$K$1050,9,0)</f>
        <v>#N/A</v>
      </c>
      <c r="CI770" s="75" t="e">
        <f>Q770*VLOOKUP($B770,DM_HHDV!$B$5:$K$1050,10,0)</f>
        <v>#N/A</v>
      </c>
      <c r="CJ770" s="75" t="e">
        <f>R770*VLOOKUP($B770,DM_HHDV!$B$5:$K$1050,8,0)</f>
        <v>#N/A</v>
      </c>
      <c r="CK770" s="75" t="e">
        <f>R770*VLOOKUP($B770,DM_HHDV!$B$5:$K$1050,9,0)</f>
        <v>#N/A</v>
      </c>
      <c r="CL770" s="75" t="e">
        <f>R770*VLOOKUP($B770,DM_HHDV!$B$5:$K$1050,10,0)</f>
        <v>#N/A</v>
      </c>
    </row>
    <row r="771" spans="1:90">
      <c r="A771" s="21">
        <f>DM_HHDV!A770</f>
        <v>0</v>
      </c>
      <c r="B771" s="22"/>
      <c r="C771" s="22"/>
      <c r="D771" s="62">
        <f>IFERROR(VLOOKUP(B771,DM_HHDV!$B$5:$E$1050,3,0),0)</f>
        <v>0</v>
      </c>
      <c r="E771" s="67">
        <f>IFERROR(VLOOKUP(B771,DM_HHDV!$B$5:$E$1050,4,0),0)</f>
        <v>0</v>
      </c>
      <c r="F771" s="74">
        <f t="shared" si="11"/>
        <v>0</v>
      </c>
      <c r="G771" s="23"/>
      <c r="H771" s="65"/>
      <c r="I771" s="65"/>
      <c r="J771" s="65"/>
      <c r="K771" s="65"/>
      <c r="L771" s="65"/>
      <c r="M771" s="65"/>
      <c r="N771" s="65"/>
      <c r="O771" s="65"/>
      <c r="P771" s="65"/>
      <c r="Q771" s="65"/>
      <c r="R771" s="65"/>
      <c r="S771" s="75" t="e">
        <f>G771*VLOOKUP($B771,DM_HHDV!$B$5:$H$1050,5,0)</f>
        <v>#N/A</v>
      </c>
      <c r="T771" s="75" t="e">
        <f>G771*VLOOKUP($B771,DM_HHDV!$B$5:$H$1050,6,0)</f>
        <v>#N/A</v>
      </c>
      <c r="U771" s="75" t="e">
        <f>G771*VLOOKUP($B771,DM_HHDV!$B$5:$H$1050,7,0)</f>
        <v>#N/A</v>
      </c>
      <c r="V771" s="75" t="e">
        <f>H771*VLOOKUP($B771,DM_HHDV!$B$5:$H$1050,5,0)</f>
        <v>#N/A</v>
      </c>
      <c r="W771" s="75" t="e">
        <f>H771*VLOOKUP($B771,DM_HHDV!$B$5:$H$1050,6,0)</f>
        <v>#N/A</v>
      </c>
      <c r="X771" s="75" t="e">
        <f>H771*VLOOKUP($B771,DM_HHDV!$B$5:$H$1050,7,0)</f>
        <v>#N/A</v>
      </c>
      <c r="Y771" s="75" t="e">
        <f>I771*VLOOKUP($B771,DM_HHDV!$B$5:$H$1050,5,0)</f>
        <v>#N/A</v>
      </c>
      <c r="Z771" s="75" t="e">
        <f>I771*VLOOKUP($B771,DM_HHDV!$B$5:$H$1050,6,0)</f>
        <v>#N/A</v>
      </c>
      <c r="AA771" s="75" t="e">
        <f>I771*VLOOKUP($B771,DM_HHDV!$B$5:$H$1050,7,0)</f>
        <v>#N/A</v>
      </c>
      <c r="AB771" s="75" t="e">
        <f>J771*VLOOKUP($B771,DM_HHDV!$B$5:$H$1050,5,0)</f>
        <v>#N/A</v>
      </c>
      <c r="AC771" s="75" t="e">
        <f>J771*VLOOKUP($B771,DM_HHDV!$B$5:$H$1050,6,0)</f>
        <v>#N/A</v>
      </c>
      <c r="AD771" s="75" t="e">
        <f>J771*VLOOKUP($B771,DM_HHDV!$B$5:$H$1050,7,0)</f>
        <v>#N/A</v>
      </c>
      <c r="AE771" s="75" t="e">
        <f>K771*VLOOKUP($B771,DM_HHDV!$B$5:$H$1050,5,0)</f>
        <v>#N/A</v>
      </c>
      <c r="AF771" s="75" t="e">
        <f>K771*VLOOKUP($B771,DM_HHDV!$B$5:$H$1050,6,0)</f>
        <v>#N/A</v>
      </c>
      <c r="AG771" s="75" t="e">
        <f>K771*VLOOKUP($B771,DM_HHDV!$B$5:$H$1050,7,0)</f>
        <v>#N/A</v>
      </c>
      <c r="AH771" s="75" t="e">
        <f>L771*VLOOKUP($B771,DM_HHDV!$B$5:$H$1050,5,0)</f>
        <v>#N/A</v>
      </c>
      <c r="AI771" s="75" t="e">
        <f>L771*VLOOKUP($B771,DM_HHDV!$B$5:$H$1050,6,0)</f>
        <v>#N/A</v>
      </c>
      <c r="AJ771" s="75" t="e">
        <f>L771*VLOOKUP($B771,DM_HHDV!$B$5:$H$1050,7,0)</f>
        <v>#N/A</v>
      </c>
      <c r="AK771" s="75" t="e">
        <f>M771*VLOOKUP($B771,DM_HHDV!$B$5:$H$1050,5,0)</f>
        <v>#N/A</v>
      </c>
      <c r="AL771" s="75" t="e">
        <f>M771*VLOOKUP($B771,DM_HHDV!$B$5:$H$1050,6,0)</f>
        <v>#N/A</v>
      </c>
      <c r="AM771" s="75" t="e">
        <f>M771*VLOOKUP($B771,DM_HHDV!$B$5:$H$1050,7,0)</f>
        <v>#N/A</v>
      </c>
      <c r="AN771" s="75" t="e">
        <f>N771*VLOOKUP($B771,DM_HHDV!$B$5:$H$1050,5,0)</f>
        <v>#N/A</v>
      </c>
      <c r="AO771" s="75" t="e">
        <f>N771*VLOOKUP($B771,DM_HHDV!$B$5:$H$1050,6,0)</f>
        <v>#N/A</v>
      </c>
      <c r="AP771" s="75" t="e">
        <f>N771*VLOOKUP($B771,DM_HHDV!$B$5:$H$1050,7,0)</f>
        <v>#N/A</v>
      </c>
      <c r="AQ771" s="75" t="e">
        <f>O771*VLOOKUP($B771,DM_HHDV!$B$5:$H$1050,5,0)</f>
        <v>#N/A</v>
      </c>
      <c r="AR771" s="75" t="e">
        <f>O771*VLOOKUP($B771,DM_HHDV!$B$5:$H$1050,6,0)</f>
        <v>#N/A</v>
      </c>
      <c r="AS771" s="75" t="e">
        <f>O771*VLOOKUP($B771,DM_HHDV!$B$5:$H$1050,7,0)</f>
        <v>#N/A</v>
      </c>
      <c r="AT771" s="75" t="e">
        <f>P771*VLOOKUP($B771,DM_HHDV!$B$5:$H$1050,5,0)</f>
        <v>#N/A</v>
      </c>
      <c r="AU771" s="75" t="e">
        <f>P771*VLOOKUP($B771,DM_HHDV!$B$5:$H$1050,6,0)</f>
        <v>#N/A</v>
      </c>
      <c r="AV771" s="75" t="e">
        <f>P771*VLOOKUP($B771,DM_HHDV!$B$5:$H$1050,7,0)</f>
        <v>#N/A</v>
      </c>
      <c r="AW771" s="75" t="e">
        <f>Q771*VLOOKUP($B771,DM_HHDV!$B$5:$H$1050,5,0)</f>
        <v>#N/A</v>
      </c>
      <c r="AX771" s="75" t="e">
        <f>Q771*VLOOKUP($B771,DM_HHDV!$B$5:$H$1050,6,0)</f>
        <v>#N/A</v>
      </c>
      <c r="AY771" s="75" t="e">
        <f>Q771*VLOOKUP($B771,DM_HHDV!$B$5:$H$1050,7,0)</f>
        <v>#N/A</v>
      </c>
      <c r="AZ771" s="75" t="e">
        <f>R771*VLOOKUP($B771,DM_HHDV!$B$5:$H$1050,5,0)</f>
        <v>#N/A</v>
      </c>
      <c r="BA771" s="75" t="e">
        <f>R771*VLOOKUP($B771,DM_HHDV!$B$5:$H$1050,6,0)</f>
        <v>#N/A</v>
      </c>
      <c r="BB771" s="75" t="e">
        <f>R771*VLOOKUP($B771,DM_HHDV!$B$5:$H$1050,7,0)</f>
        <v>#N/A</v>
      </c>
      <c r="BC771" s="75" t="e">
        <f>G771*VLOOKUP($B771,DM_HHDV!$B$5:$K$1050,8,0)</f>
        <v>#N/A</v>
      </c>
      <c r="BD771" s="75" t="e">
        <f>G771*VLOOKUP($B771,DM_HHDV!$B$5:$K$1050,9,0)</f>
        <v>#N/A</v>
      </c>
      <c r="BE771" s="75" t="e">
        <f>G771*VLOOKUP($B771,DM_HHDV!$B$5:$K$1050,10,0)</f>
        <v>#N/A</v>
      </c>
      <c r="BF771" s="75" t="e">
        <f>H771*VLOOKUP($B771,DM_HHDV!$B$5:$K$1050,8,0)</f>
        <v>#N/A</v>
      </c>
      <c r="BG771" s="75" t="e">
        <f>H771*VLOOKUP($B771,DM_HHDV!$B$5:$K$1050,9,0)</f>
        <v>#N/A</v>
      </c>
      <c r="BH771" s="75" t="e">
        <f>H771*VLOOKUP($B771,DM_HHDV!$B$5:$K$1050,10,0)</f>
        <v>#N/A</v>
      </c>
      <c r="BI771" s="75" t="e">
        <f>I771*VLOOKUP($B771,DM_HHDV!$B$5:$K$1050,8,0)</f>
        <v>#N/A</v>
      </c>
      <c r="BJ771" s="75" t="e">
        <f>I771*VLOOKUP($B771,DM_HHDV!$B$5:$K$1050,9,0)</f>
        <v>#N/A</v>
      </c>
      <c r="BK771" s="75" t="e">
        <f>I771*VLOOKUP($B771,DM_HHDV!$B$5:$K$1050,10,0)</f>
        <v>#N/A</v>
      </c>
      <c r="BL771" s="75" t="e">
        <f>J771*VLOOKUP($B771,DM_HHDV!$B$5:$K$1050,8,0)</f>
        <v>#N/A</v>
      </c>
      <c r="BM771" s="75" t="e">
        <f>J771*VLOOKUP($B771,DM_HHDV!$B$5:$K$1050,9,0)</f>
        <v>#N/A</v>
      </c>
      <c r="BN771" s="75" t="e">
        <f>J771*VLOOKUP($B771,DM_HHDV!$B$5:$K$1050,10,0)</f>
        <v>#N/A</v>
      </c>
      <c r="BO771" s="75" t="e">
        <f>K771*VLOOKUP($B771,DM_HHDV!$B$5:$K$1050,8,0)</f>
        <v>#N/A</v>
      </c>
      <c r="BP771" s="75" t="e">
        <f>K771*VLOOKUP($B771,DM_HHDV!$B$5:$K$1050,9,0)</f>
        <v>#N/A</v>
      </c>
      <c r="BQ771" s="75" t="e">
        <f>K771*VLOOKUP($B771,DM_HHDV!$B$5:$K$1050,10,0)</f>
        <v>#N/A</v>
      </c>
      <c r="BR771" s="75" t="e">
        <f>L771*VLOOKUP($B771,DM_HHDV!$B$5:$K$1050,8,0)</f>
        <v>#N/A</v>
      </c>
      <c r="BS771" s="75" t="e">
        <f>L771*VLOOKUP($B771,DM_HHDV!$B$5:$K$1050,9,0)</f>
        <v>#N/A</v>
      </c>
      <c r="BT771" s="75" t="e">
        <f>L771*VLOOKUP($B771,DM_HHDV!$B$5:$K$1050,10,0)</f>
        <v>#N/A</v>
      </c>
      <c r="BU771" s="75" t="e">
        <f>M771*VLOOKUP($B771,DM_HHDV!$B$5:$K$1050,8,0)</f>
        <v>#N/A</v>
      </c>
      <c r="BV771" s="75" t="e">
        <f>M771*VLOOKUP($B771,DM_HHDV!$B$5:$K$1050,9,0)</f>
        <v>#N/A</v>
      </c>
      <c r="BW771" s="75" t="e">
        <f>M771*VLOOKUP($B771,DM_HHDV!$B$5:$K$1050,10,0)</f>
        <v>#N/A</v>
      </c>
      <c r="BX771" s="75" t="e">
        <f>N771*VLOOKUP($B771,DM_HHDV!$B$5:$K$1050,8,0)</f>
        <v>#N/A</v>
      </c>
      <c r="BY771" s="75" t="e">
        <f>N771*VLOOKUP($B771,DM_HHDV!$B$5:$K$1050,9,0)</f>
        <v>#N/A</v>
      </c>
      <c r="BZ771" s="75" t="e">
        <f>N771*VLOOKUP($B771,DM_HHDV!$B$5:$K$1050,10,0)</f>
        <v>#N/A</v>
      </c>
      <c r="CA771" s="75" t="e">
        <f>O771*VLOOKUP($B771,DM_HHDV!$B$5:$K$1050,8,0)</f>
        <v>#N/A</v>
      </c>
      <c r="CB771" s="75" t="e">
        <f>O771*VLOOKUP($B771,DM_HHDV!$B$5:$K$1050,9,0)</f>
        <v>#N/A</v>
      </c>
      <c r="CC771" s="75" t="e">
        <f>O771*VLOOKUP($B771,DM_HHDV!$B$5:$K$1050,10,0)</f>
        <v>#N/A</v>
      </c>
      <c r="CD771" s="75" t="e">
        <f>P771*VLOOKUP($B771,DM_HHDV!$B$5:$K$1050,8,0)</f>
        <v>#N/A</v>
      </c>
      <c r="CE771" s="75" t="e">
        <f>P771*VLOOKUP($B771,DM_HHDV!$B$5:$K$1050,9,0)</f>
        <v>#N/A</v>
      </c>
      <c r="CF771" s="75" t="e">
        <f>P771*VLOOKUP($B771,DM_HHDV!$B$5:$K$1050,10,0)</f>
        <v>#N/A</v>
      </c>
      <c r="CG771" s="75" t="e">
        <f>Q771*VLOOKUP($B771,DM_HHDV!$B$5:$K$1050,8,0)</f>
        <v>#N/A</v>
      </c>
      <c r="CH771" s="75" t="e">
        <f>Q771*VLOOKUP($B771,DM_HHDV!$B$5:$K$1050,9,0)</f>
        <v>#N/A</v>
      </c>
      <c r="CI771" s="75" t="e">
        <f>Q771*VLOOKUP($B771,DM_HHDV!$B$5:$K$1050,10,0)</f>
        <v>#N/A</v>
      </c>
      <c r="CJ771" s="75" t="e">
        <f>R771*VLOOKUP($B771,DM_HHDV!$B$5:$K$1050,8,0)</f>
        <v>#N/A</v>
      </c>
      <c r="CK771" s="75" t="e">
        <f>R771*VLOOKUP($B771,DM_HHDV!$B$5:$K$1050,9,0)</f>
        <v>#N/A</v>
      </c>
      <c r="CL771" s="75" t="e">
        <f>R771*VLOOKUP($B771,DM_HHDV!$B$5:$K$1050,10,0)</f>
        <v>#N/A</v>
      </c>
    </row>
    <row r="772" spans="1:90">
      <c r="A772" s="21">
        <f>DM_HHDV!A771</f>
        <v>0</v>
      </c>
      <c r="B772" s="22"/>
      <c r="C772" s="22"/>
      <c r="D772" s="62">
        <f>IFERROR(VLOOKUP(B772,DM_HHDV!$B$5:$E$1050,3,0),0)</f>
        <v>0</v>
      </c>
      <c r="E772" s="67">
        <f>IFERROR(VLOOKUP(B772,DM_HHDV!$B$5:$E$1050,4,0),0)</f>
        <v>0</v>
      </c>
      <c r="F772" s="74">
        <f t="shared" si="11"/>
        <v>0</v>
      </c>
      <c r="G772" s="23"/>
      <c r="H772" s="65"/>
      <c r="I772" s="65"/>
      <c r="J772" s="65"/>
      <c r="K772" s="65"/>
      <c r="L772" s="65"/>
      <c r="M772" s="65"/>
      <c r="N772" s="65"/>
      <c r="O772" s="65"/>
      <c r="P772" s="65"/>
      <c r="Q772" s="65"/>
      <c r="R772" s="65"/>
      <c r="S772" s="75" t="e">
        <f>G772*VLOOKUP($B772,DM_HHDV!$B$5:$H$1050,5,0)</f>
        <v>#N/A</v>
      </c>
      <c r="T772" s="75" t="e">
        <f>G772*VLOOKUP($B772,DM_HHDV!$B$5:$H$1050,6,0)</f>
        <v>#N/A</v>
      </c>
      <c r="U772" s="75" t="e">
        <f>G772*VLOOKUP($B772,DM_HHDV!$B$5:$H$1050,7,0)</f>
        <v>#N/A</v>
      </c>
      <c r="V772" s="75" t="e">
        <f>H772*VLOOKUP($B772,DM_HHDV!$B$5:$H$1050,5,0)</f>
        <v>#N/A</v>
      </c>
      <c r="W772" s="75" t="e">
        <f>H772*VLOOKUP($B772,DM_HHDV!$B$5:$H$1050,6,0)</f>
        <v>#N/A</v>
      </c>
      <c r="X772" s="75" t="e">
        <f>H772*VLOOKUP($B772,DM_HHDV!$B$5:$H$1050,7,0)</f>
        <v>#N/A</v>
      </c>
      <c r="Y772" s="75" t="e">
        <f>I772*VLOOKUP($B772,DM_HHDV!$B$5:$H$1050,5,0)</f>
        <v>#N/A</v>
      </c>
      <c r="Z772" s="75" t="e">
        <f>I772*VLOOKUP($B772,DM_HHDV!$B$5:$H$1050,6,0)</f>
        <v>#N/A</v>
      </c>
      <c r="AA772" s="75" t="e">
        <f>I772*VLOOKUP($B772,DM_HHDV!$B$5:$H$1050,7,0)</f>
        <v>#N/A</v>
      </c>
      <c r="AB772" s="75" t="e">
        <f>J772*VLOOKUP($B772,DM_HHDV!$B$5:$H$1050,5,0)</f>
        <v>#N/A</v>
      </c>
      <c r="AC772" s="75" t="e">
        <f>J772*VLOOKUP($B772,DM_HHDV!$B$5:$H$1050,6,0)</f>
        <v>#N/A</v>
      </c>
      <c r="AD772" s="75" t="e">
        <f>J772*VLOOKUP($B772,DM_HHDV!$B$5:$H$1050,7,0)</f>
        <v>#N/A</v>
      </c>
      <c r="AE772" s="75" t="e">
        <f>K772*VLOOKUP($B772,DM_HHDV!$B$5:$H$1050,5,0)</f>
        <v>#N/A</v>
      </c>
      <c r="AF772" s="75" t="e">
        <f>K772*VLOOKUP($B772,DM_HHDV!$B$5:$H$1050,6,0)</f>
        <v>#N/A</v>
      </c>
      <c r="AG772" s="75" t="e">
        <f>K772*VLOOKUP($B772,DM_HHDV!$B$5:$H$1050,7,0)</f>
        <v>#N/A</v>
      </c>
      <c r="AH772" s="75" t="e">
        <f>L772*VLOOKUP($B772,DM_HHDV!$B$5:$H$1050,5,0)</f>
        <v>#N/A</v>
      </c>
      <c r="AI772" s="75" t="e">
        <f>L772*VLOOKUP($B772,DM_HHDV!$B$5:$H$1050,6,0)</f>
        <v>#N/A</v>
      </c>
      <c r="AJ772" s="75" t="e">
        <f>L772*VLOOKUP($B772,DM_HHDV!$B$5:$H$1050,7,0)</f>
        <v>#N/A</v>
      </c>
      <c r="AK772" s="75" t="e">
        <f>M772*VLOOKUP($B772,DM_HHDV!$B$5:$H$1050,5,0)</f>
        <v>#N/A</v>
      </c>
      <c r="AL772" s="75" t="e">
        <f>M772*VLOOKUP($B772,DM_HHDV!$B$5:$H$1050,6,0)</f>
        <v>#N/A</v>
      </c>
      <c r="AM772" s="75" t="e">
        <f>M772*VLOOKUP($B772,DM_HHDV!$B$5:$H$1050,7,0)</f>
        <v>#N/A</v>
      </c>
      <c r="AN772" s="75" t="e">
        <f>N772*VLOOKUP($B772,DM_HHDV!$B$5:$H$1050,5,0)</f>
        <v>#N/A</v>
      </c>
      <c r="AO772" s="75" t="e">
        <f>N772*VLOOKUP($B772,DM_HHDV!$B$5:$H$1050,6,0)</f>
        <v>#N/A</v>
      </c>
      <c r="AP772" s="75" t="e">
        <f>N772*VLOOKUP($B772,DM_HHDV!$B$5:$H$1050,7,0)</f>
        <v>#N/A</v>
      </c>
      <c r="AQ772" s="75" t="e">
        <f>O772*VLOOKUP($B772,DM_HHDV!$B$5:$H$1050,5,0)</f>
        <v>#N/A</v>
      </c>
      <c r="AR772" s="75" t="e">
        <f>O772*VLOOKUP($B772,DM_HHDV!$B$5:$H$1050,6,0)</f>
        <v>#N/A</v>
      </c>
      <c r="AS772" s="75" t="e">
        <f>O772*VLOOKUP($B772,DM_HHDV!$B$5:$H$1050,7,0)</f>
        <v>#N/A</v>
      </c>
      <c r="AT772" s="75" t="e">
        <f>P772*VLOOKUP($B772,DM_HHDV!$B$5:$H$1050,5,0)</f>
        <v>#N/A</v>
      </c>
      <c r="AU772" s="75" t="e">
        <f>P772*VLOOKUP($B772,DM_HHDV!$B$5:$H$1050,6,0)</f>
        <v>#N/A</v>
      </c>
      <c r="AV772" s="75" t="e">
        <f>P772*VLOOKUP($B772,DM_HHDV!$B$5:$H$1050,7,0)</f>
        <v>#N/A</v>
      </c>
      <c r="AW772" s="75" t="e">
        <f>Q772*VLOOKUP($B772,DM_HHDV!$B$5:$H$1050,5,0)</f>
        <v>#N/A</v>
      </c>
      <c r="AX772" s="75" t="e">
        <f>Q772*VLOOKUP($B772,DM_HHDV!$B$5:$H$1050,6,0)</f>
        <v>#N/A</v>
      </c>
      <c r="AY772" s="75" t="e">
        <f>Q772*VLOOKUP($B772,DM_HHDV!$B$5:$H$1050,7,0)</f>
        <v>#N/A</v>
      </c>
      <c r="AZ772" s="75" t="e">
        <f>R772*VLOOKUP($B772,DM_HHDV!$B$5:$H$1050,5,0)</f>
        <v>#N/A</v>
      </c>
      <c r="BA772" s="75" t="e">
        <f>R772*VLOOKUP($B772,DM_HHDV!$B$5:$H$1050,6,0)</f>
        <v>#N/A</v>
      </c>
      <c r="BB772" s="75" t="e">
        <f>R772*VLOOKUP($B772,DM_HHDV!$B$5:$H$1050,7,0)</f>
        <v>#N/A</v>
      </c>
      <c r="BC772" s="75" t="e">
        <f>G772*VLOOKUP($B772,DM_HHDV!$B$5:$K$1050,8,0)</f>
        <v>#N/A</v>
      </c>
      <c r="BD772" s="75" t="e">
        <f>G772*VLOOKUP($B772,DM_HHDV!$B$5:$K$1050,9,0)</f>
        <v>#N/A</v>
      </c>
      <c r="BE772" s="75" t="e">
        <f>G772*VLOOKUP($B772,DM_HHDV!$B$5:$K$1050,10,0)</f>
        <v>#N/A</v>
      </c>
      <c r="BF772" s="75" t="e">
        <f>H772*VLOOKUP($B772,DM_HHDV!$B$5:$K$1050,8,0)</f>
        <v>#N/A</v>
      </c>
      <c r="BG772" s="75" t="e">
        <f>H772*VLOOKUP($B772,DM_HHDV!$B$5:$K$1050,9,0)</f>
        <v>#N/A</v>
      </c>
      <c r="BH772" s="75" t="e">
        <f>H772*VLOOKUP($B772,DM_HHDV!$B$5:$K$1050,10,0)</f>
        <v>#N/A</v>
      </c>
      <c r="BI772" s="75" t="e">
        <f>I772*VLOOKUP($B772,DM_HHDV!$B$5:$K$1050,8,0)</f>
        <v>#N/A</v>
      </c>
      <c r="BJ772" s="75" t="e">
        <f>I772*VLOOKUP($B772,DM_HHDV!$B$5:$K$1050,9,0)</f>
        <v>#N/A</v>
      </c>
      <c r="BK772" s="75" t="e">
        <f>I772*VLOOKUP($B772,DM_HHDV!$B$5:$K$1050,10,0)</f>
        <v>#N/A</v>
      </c>
      <c r="BL772" s="75" t="e">
        <f>J772*VLOOKUP($B772,DM_HHDV!$B$5:$K$1050,8,0)</f>
        <v>#N/A</v>
      </c>
      <c r="BM772" s="75" t="e">
        <f>J772*VLOOKUP($B772,DM_HHDV!$B$5:$K$1050,9,0)</f>
        <v>#N/A</v>
      </c>
      <c r="BN772" s="75" t="e">
        <f>J772*VLOOKUP($B772,DM_HHDV!$B$5:$K$1050,10,0)</f>
        <v>#N/A</v>
      </c>
      <c r="BO772" s="75" t="e">
        <f>K772*VLOOKUP($B772,DM_HHDV!$B$5:$K$1050,8,0)</f>
        <v>#N/A</v>
      </c>
      <c r="BP772" s="75" t="e">
        <f>K772*VLOOKUP($B772,DM_HHDV!$B$5:$K$1050,9,0)</f>
        <v>#N/A</v>
      </c>
      <c r="BQ772" s="75" t="e">
        <f>K772*VLOOKUP($B772,DM_HHDV!$B$5:$K$1050,10,0)</f>
        <v>#N/A</v>
      </c>
      <c r="BR772" s="75" t="e">
        <f>L772*VLOOKUP($B772,DM_HHDV!$B$5:$K$1050,8,0)</f>
        <v>#N/A</v>
      </c>
      <c r="BS772" s="75" t="e">
        <f>L772*VLOOKUP($B772,DM_HHDV!$B$5:$K$1050,9,0)</f>
        <v>#N/A</v>
      </c>
      <c r="BT772" s="75" t="e">
        <f>L772*VLOOKUP($B772,DM_HHDV!$B$5:$K$1050,10,0)</f>
        <v>#N/A</v>
      </c>
      <c r="BU772" s="75" t="e">
        <f>M772*VLOOKUP($B772,DM_HHDV!$B$5:$K$1050,8,0)</f>
        <v>#N/A</v>
      </c>
      <c r="BV772" s="75" t="e">
        <f>M772*VLOOKUP($B772,DM_HHDV!$B$5:$K$1050,9,0)</f>
        <v>#N/A</v>
      </c>
      <c r="BW772" s="75" t="e">
        <f>M772*VLOOKUP($B772,DM_HHDV!$B$5:$K$1050,10,0)</f>
        <v>#N/A</v>
      </c>
      <c r="BX772" s="75" t="e">
        <f>N772*VLOOKUP($B772,DM_HHDV!$B$5:$K$1050,8,0)</f>
        <v>#N/A</v>
      </c>
      <c r="BY772" s="75" t="e">
        <f>N772*VLOOKUP($B772,DM_HHDV!$B$5:$K$1050,9,0)</f>
        <v>#N/A</v>
      </c>
      <c r="BZ772" s="75" t="e">
        <f>N772*VLOOKUP($B772,DM_HHDV!$B$5:$K$1050,10,0)</f>
        <v>#N/A</v>
      </c>
      <c r="CA772" s="75" t="e">
        <f>O772*VLOOKUP($B772,DM_HHDV!$B$5:$K$1050,8,0)</f>
        <v>#N/A</v>
      </c>
      <c r="CB772" s="75" t="e">
        <f>O772*VLOOKUP($B772,DM_HHDV!$B$5:$K$1050,9,0)</f>
        <v>#N/A</v>
      </c>
      <c r="CC772" s="75" t="e">
        <f>O772*VLOOKUP($B772,DM_HHDV!$B$5:$K$1050,10,0)</f>
        <v>#N/A</v>
      </c>
      <c r="CD772" s="75" t="e">
        <f>P772*VLOOKUP($B772,DM_HHDV!$B$5:$K$1050,8,0)</f>
        <v>#N/A</v>
      </c>
      <c r="CE772" s="75" t="e">
        <f>P772*VLOOKUP($B772,DM_HHDV!$B$5:$K$1050,9,0)</f>
        <v>#N/A</v>
      </c>
      <c r="CF772" s="75" t="e">
        <f>P772*VLOOKUP($B772,DM_HHDV!$B$5:$K$1050,10,0)</f>
        <v>#N/A</v>
      </c>
      <c r="CG772" s="75" t="e">
        <f>Q772*VLOOKUP($B772,DM_HHDV!$B$5:$K$1050,8,0)</f>
        <v>#N/A</v>
      </c>
      <c r="CH772" s="75" t="e">
        <f>Q772*VLOOKUP($B772,DM_HHDV!$B$5:$K$1050,9,0)</f>
        <v>#N/A</v>
      </c>
      <c r="CI772" s="75" t="e">
        <f>Q772*VLOOKUP($B772,DM_HHDV!$B$5:$K$1050,10,0)</f>
        <v>#N/A</v>
      </c>
      <c r="CJ772" s="75" t="e">
        <f>R772*VLOOKUP($B772,DM_HHDV!$B$5:$K$1050,8,0)</f>
        <v>#N/A</v>
      </c>
      <c r="CK772" s="75" t="e">
        <f>R772*VLOOKUP($B772,DM_HHDV!$B$5:$K$1050,9,0)</f>
        <v>#N/A</v>
      </c>
      <c r="CL772" s="75" t="e">
        <f>R772*VLOOKUP($B772,DM_HHDV!$B$5:$K$1050,10,0)</f>
        <v>#N/A</v>
      </c>
    </row>
    <row r="773" spans="1:90">
      <c r="A773" s="21">
        <f>DM_HHDV!A772</f>
        <v>0</v>
      </c>
      <c r="B773" s="22"/>
      <c r="C773" s="22"/>
      <c r="D773" s="62">
        <f>IFERROR(VLOOKUP(B773,DM_HHDV!$B$5:$E$1050,3,0),0)</f>
        <v>0</v>
      </c>
      <c r="E773" s="67">
        <f>IFERROR(VLOOKUP(B773,DM_HHDV!$B$5:$E$1050,4,0),0)</f>
        <v>0</v>
      </c>
      <c r="F773" s="74">
        <f t="shared" si="11"/>
        <v>0</v>
      </c>
      <c r="G773" s="23"/>
      <c r="H773" s="65"/>
      <c r="I773" s="65"/>
      <c r="J773" s="65"/>
      <c r="K773" s="65"/>
      <c r="L773" s="65"/>
      <c r="M773" s="65"/>
      <c r="N773" s="65"/>
      <c r="O773" s="65"/>
      <c r="P773" s="65"/>
      <c r="Q773" s="65"/>
      <c r="R773" s="65"/>
      <c r="S773" s="75" t="e">
        <f>G773*VLOOKUP($B773,DM_HHDV!$B$5:$H$1050,5,0)</f>
        <v>#N/A</v>
      </c>
      <c r="T773" s="75" t="e">
        <f>G773*VLOOKUP($B773,DM_HHDV!$B$5:$H$1050,6,0)</f>
        <v>#N/A</v>
      </c>
      <c r="U773" s="75" t="e">
        <f>G773*VLOOKUP($B773,DM_HHDV!$B$5:$H$1050,7,0)</f>
        <v>#N/A</v>
      </c>
      <c r="V773" s="75" t="e">
        <f>H773*VLOOKUP($B773,DM_HHDV!$B$5:$H$1050,5,0)</f>
        <v>#N/A</v>
      </c>
      <c r="W773" s="75" t="e">
        <f>H773*VLOOKUP($B773,DM_HHDV!$B$5:$H$1050,6,0)</f>
        <v>#N/A</v>
      </c>
      <c r="X773" s="75" t="e">
        <f>H773*VLOOKUP($B773,DM_HHDV!$B$5:$H$1050,7,0)</f>
        <v>#N/A</v>
      </c>
      <c r="Y773" s="75" t="e">
        <f>I773*VLOOKUP($B773,DM_HHDV!$B$5:$H$1050,5,0)</f>
        <v>#N/A</v>
      </c>
      <c r="Z773" s="75" t="e">
        <f>I773*VLOOKUP($B773,DM_HHDV!$B$5:$H$1050,6,0)</f>
        <v>#N/A</v>
      </c>
      <c r="AA773" s="75" t="e">
        <f>I773*VLOOKUP($B773,DM_HHDV!$B$5:$H$1050,7,0)</f>
        <v>#N/A</v>
      </c>
      <c r="AB773" s="75" t="e">
        <f>J773*VLOOKUP($B773,DM_HHDV!$B$5:$H$1050,5,0)</f>
        <v>#N/A</v>
      </c>
      <c r="AC773" s="75" t="e">
        <f>J773*VLOOKUP($B773,DM_HHDV!$B$5:$H$1050,6,0)</f>
        <v>#N/A</v>
      </c>
      <c r="AD773" s="75" t="e">
        <f>J773*VLOOKUP($B773,DM_HHDV!$B$5:$H$1050,7,0)</f>
        <v>#N/A</v>
      </c>
      <c r="AE773" s="75" t="e">
        <f>K773*VLOOKUP($B773,DM_HHDV!$B$5:$H$1050,5,0)</f>
        <v>#N/A</v>
      </c>
      <c r="AF773" s="75" t="e">
        <f>K773*VLOOKUP($B773,DM_HHDV!$B$5:$H$1050,6,0)</f>
        <v>#N/A</v>
      </c>
      <c r="AG773" s="75" t="e">
        <f>K773*VLOOKUP($B773,DM_HHDV!$B$5:$H$1050,7,0)</f>
        <v>#N/A</v>
      </c>
      <c r="AH773" s="75" t="e">
        <f>L773*VLOOKUP($B773,DM_HHDV!$B$5:$H$1050,5,0)</f>
        <v>#N/A</v>
      </c>
      <c r="AI773" s="75" t="e">
        <f>L773*VLOOKUP($B773,DM_HHDV!$B$5:$H$1050,6,0)</f>
        <v>#N/A</v>
      </c>
      <c r="AJ773" s="75" t="e">
        <f>L773*VLOOKUP($B773,DM_HHDV!$B$5:$H$1050,7,0)</f>
        <v>#N/A</v>
      </c>
      <c r="AK773" s="75" t="e">
        <f>M773*VLOOKUP($B773,DM_HHDV!$B$5:$H$1050,5,0)</f>
        <v>#N/A</v>
      </c>
      <c r="AL773" s="75" t="e">
        <f>M773*VLOOKUP($B773,DM_HHDV!$B$5:$H$1050,6,0)</f>
        <v>#N/A</v>
      </c>
      <c r="AM773" s="75" t="e">
        <f>M773*VLOOKUP($B773,DM_HHDV!$B$5:$H$1050,7,0)</f>
        <v>#N/A</v>
      </c>
      <c r="AN773" s="75" t="e">
        <f>N773*VLOOKUP($B773,DM_HHDV!$B$5:$H$1050,5,0)</f>
        <v>#N/A</v>
      </c>
      <c r="AO773" s="75" t="e">
        <f>N773*VLOOKUP($B773,DM_HHDV!$B$5:$H$1050,6,0)</f>
        <v>#N/A</v>
      </c>
      <c r="AP773" s="75" t="e">
        <f>N773*VLOOKUP($B773,DM_HHDV!$B$5:$H$1050,7,0)</f>
        <v>#N/A</v>
      </c>
      <c r="AQ773" s="75" t="e">
        <f>O773*VLOOKUP($B773,DM_HHDV!$B$5:$H$1050,5,0)</f>
        <v>#N/A</v>
      </c>
      <c r="AR773" s="75" t="e">
        <f>O773*VLOOKUP($B773,DM_HHDV!$B$5:$H$1050,6,0)</f>
        <v>#N/A</v>
      </c>
      <c r="AS773" s="75" t="e">
        <f>O773*VLOOKUP($B773,DM_HHDV!$B$5:$H$1050,7,0)</f>
        <v>#N/A</v>
      </c>
      <c r="AT773" s="75" t="e">
        <f>P773*VLOOKUP($B773,DM_HHDV!$B$5:$H$1050,5,0)</f>
        <v>#N/A</v>
      </c>
      <c r="AU773" s="75" t="e">
        <f>P773*VLOOKUP($B773,DM_HHDV!$B$5:$H$1050,6,0)</f>
        <v>#N/A</v>
      </c>
      <c r="AV773" s="75" t="e">
        <f>P773*VLOOKUP($B773,DM_HHDV!$B$5:$H$1050,7,0)</f>
        <v>#N/A</v>
      </c>
      <c r="AW773" s="75" t="e">
        <f>Q773*VLOOKUP($B773,DM_HHDV!$B$5:$H$1050,5,0)</f>
        <v>#N/A</v>
      </c>
      <c r="AX773" s="75" t="e">
        <f>Q773*VLOOKUP($B773,DM_HHDV!$B$5:$H$1050,6,0)</f>
        <v>#N/A</v>
      </c>
      <c r="AY773" s="75" t="e">
        <f>Q773*VLOOKUP($B773,DM_HHDV!$B$5:$H$1050,7,0)</f>
        <v>#N/A</v>
      </c>
      <c r="AZ773" s="75" t="e">
        <f>R773*VLOOKUP($B773,DM_HHDV!$B$5:$H$1050,5,0)</f>
        <v>#N/A</v>
      </c>
      <c r="BA773" s="75" t="e">
        <f>R773*VLOOKUP($B773,DM_HHDV!$B$5:$H$1050,6,0)</f>
        <v>#N/A</v>
      </c>
      <c r="BB773" s="75" t="e">
        <f>R773*VLOOKUP($B773,DM_HHDV!$B$5:$H$1050,7,0)</f>
        <v>#N/A</v>
      </c>
      <c r="BC773" s="75" t="e">
        <f>G773*VLOOKUP($B773,DM_HHDV!$B$5:$K$1050,8,0)</f>
        <v>#N/A</v>
      </c>
      <c r="BD773" s="75" t="e">
        <f>G773*VLOOKUP($B773,DM_HHDV!$B$5:$K$1050,9,0)</f>
        <v>#N/A</v>
      </c>
      <c r="BE773" s="75" t="e">
        <f>G773*VLOOKUP($B773,DM_HHDV!$B$5:$K$1050,10,0)</f>
        <v>#N/A</v>
      </c>
      <c r="BF773" s="75" t="e">
        <f>H773*VLOOKUP($B773,DM_HHDV!$B$5:$K$1050,8,0)</f>
        <v>#N/A</v>
      </c>
      <c r="BG773" s="75" t="e">
        <f>H773*VLOOKUP($B773,DM_HHDV!$B$5:$K$1050,9,0)</f>
        <v>#N/A</v>
      </c>
      <c r="BH773" s="75" t="e">
        <f>H773*VLOOKUP($B773,DM_HHDV!$B$5:$K$1050,10,0)</f>
        <v>#N/A</v>
      </c>
      <c r="BI773" s="75" t="e">
        <f>I773*VLOOKUP($B773,DM_HHDV!$B$5:$K$1050,8,0)</f>
        <v>#N/A</v>
      </c>
      <c r="BJ773" s="75" t="e">
        <f>I773*VLOOKUP($B773,DM_HHDV!$B$5:$K$1050,9,0)</f>
        <v>#N/A</v>
      </c>
      <c r="BK773" s="75" t="e">
        <f>I773*VLOOKUP($B773,DM_HHDV!$B$5:$K$1050,10,0)</f>
        <v>#N/A</v>
      </c>
      <c r="BL773" s="75" t="e">
        <f>J773*VLOOKUP($B773,DM_HHDV!$B$5:$K$1050,8,0)</f>
        <v>#N/A</v>
      </c>
      <c r="BM773" s="75" t="e">
        <f>J773*VLOOKUP($B773,DM_HHDV!$B$5:$K$1050,9,0)</f>
        <v>#N/A</v>
      </c>
      <c r="BN773" s="75" t="e">
        <f>J773*VLOOKUP($B773,DM_HHDV!$B$5:$K$1050,10,0)</f>
        <v>#N/A</v>
      </c>
      <c r="BO773" s="75" t="e">
        <f>K773*VLOOKUP($B773,DM_HHDV!$B$5:$K$1050,8,0)</f>
        <v>#N/A</v>
      </c>
      <c r="BP773" s="75" t="e">
        <f>K773*VLOOKUP($B773,DM_HHDV!$B$5:$K$1050,9,0)</f>
        <v>#N/A</v>
      </c>
      <c r="BQ773" s="75" t="e">
        <f>K773*VLOOKUP($B773,DM_HHDV!$B$5:$K$1050,10,0)</f>
        <v>#N/A</v>
      </c>
      <c r="BR773" s="75" t="e">
        <f>L773*VLOOKUP($B773,DM_HHDV!$B$5:$K$1050,8,0)</f>
        <v>#N/A</v>
      </c>
      <c r="BS773" s="75" t="e">
        <f>L773*VLOOKUP($B773,DM_HHDV!$B$5:$K$1050,9,0)</f>
        <v>#N/A</v>
      </c>
      <c r="BT773" s="75" t="e">
        <f>L773*VLOOKUP($B773,DM_HHDV!$B$5:$K$1050,10,0)</f>
        <v>#N/A</v>
      </c>
      <c r="BU773" s="75" t="e">
        <f>M773*VLOOKUP($B773,DM_HHDV!$B$5:$K$1050,8,0)</f>
        <v>#N/A</v>
      </c>
      <c r="BV773" s="75" t="e">
        <f>M773*VLOOKUP($B773,DM_HHDV!$B$5:$K$1050,9,0)</f>
        <v>#N/A</v>
      </c>
      <c r="BW773" s="75" t="e">
        <f>M773*VLOOKUP($B773,DM_HHDV!$B$5:$K$1050,10,0)</f>
        <v>#N/A</v>
      </c>
      <c r="BX773" s="75" t="e">
        <f>N773*VLOOKUP($B773,DM_HHDV!$B$5:$K$1050,8,0)</f>
        <v>#N/A</v>
      </c>
      <c r="BY773" s="75" t="e">
        <f>N773*VLOOKUP($B773,DM_HHDV!$B$5:$K$1050,9,0)</f>
        <v>#N/A</v>
      </c>
      <c r="BZ773" s="75" t="e">
        <f>N773*VLOOKUP($B773,DM_HHDV!$B$5:$K$1050,10,0)</f>
        <v>#N/A</v>
      </c>
      <c r="CA773" s="75" t="e">
        <f>O773*VLOOKUP($B773,DM_HHDV!$B$5:$K$1050,8,0)</f>
        <v>#N/A</v>
      </c>
      <c r="CB773" s="75" t="e">
        <f>O773*VLOOKUP($B773,DM_HHDV!$B$5:$K$1050,9,0)</f>
        <v>#N/A</v>
      </c>
      <c r="CC773" s="75" t="e">
        <f>O773*VLOOKUP($B773,DM_HHDV!$B$5:$K$1050,10,0)</f>
        <v>#N/A</v>
      </c>
      <c r="CD773" s="75" t="e">
        <f>P773*VLOOKUP($B773,DM_HHDV!$B$5:$K$1050,8,0)</f>
        <v>#N/A</v>
      </c>
      <c r="CE773" s="75" t="e">
        <f>P773*VLOOKUP($B773,DM_HHDV!$B$5:$K$1050,9,0)</f>
        <v>#N/A</v>
      </c>
      <c r="CF773" s="75" t="e">
        <f>P773*VLOOKUP($B773,DM_HHDV!$B$5:$K$1050,10,0)</f>
        <v>#N/A</v>
      </c>
      <c r="CG773" s="75" t="e">
        <f>Q773*VLOOKUP($B773,DM_HHDV!$B$5:$K$1050,8,0)</f>
        <v>#N/A</v>
      </c>
      <c r="CH773" s="75" t="e">
        <f>Q773*VLOOKUP($B773,DM_HHDV!$B$5:$K$1050,9,0)</f>
        <v>#N/A</v>
      </c>
      <c r="CI773" s="75" t="e">
        <f>Q773*VLOOKUP($B773,DM_HHDV!$B$5:$K$1050,10,0)</f>
        <v>#N/A</v>
      </c>
      <c r="CJ773" s="75" t="e">
        <f>R773*VLOOKUP($B773,DM_HHDV!$B$5:$K$1050,8,0)</f>
        <v>#N/A</v>
      </c>
      <c r="CK773" s="75" t="e">
        <f>R773*VLOOKUP($B773,DM_HHDV!$B$5:$K$1050,9,0)</f>
        <v>#N/A</v>
      </c>
      <c r="CL773" s="75" t="e">
        <f>R773*VLOOKUP($B773,DM_HHDV!$B$5:$K$1050,10,0)</f>
        <v>#N/A</v>
      </c>
    </row>
    <row r="774" spans="1:90">
      <c r="A774" s="21">
        <f>DM_HHDV!A773</f>
        <v>0</v>
      </c>
      <c r="B774" s="22"/>
      <c r="C774" s="22"/>
      <c r="D774" s="62">
        <f>IFERROR(VLOOKUP(B774,DM_HHDV!$B$5:$E$1050,3,0),0)</f>
        <v>0</v>
      </c>
      <c r="E774" s="67">
        <f>IFERROR(VLOOKUP(B774,DM_HHDV!$B$5:$E$1050,4,0),0)</f>
        <v>0</v>
      </c>
      <c r="F774" s="74">
        <f t="shared" si="11"/>
        <v>0</v>
      </c>
      <c r="G774" s="23"/>
      <c r="H774" s="65"/>
      <c r="I774" s="65"/>
      <c r="J774" s="65"/>
      <c r="K774" s="65"/>
      <c r="L774" s="65"/>
      <c r="M774" s="65"/>
      <c r="N774" s="65"/>
      <c r="O774" s="65"/>
      <c r="P774" s="65"/>
      <c r="Q774" s="65"/>
      <c r="R774" s="65"/>
      <c r="S774" s="75" t="e">
        <f>G774*VLOOKUP($B774,DM_HHDV!$B$5:$H$1050,5,0)</f>
        <v>#N/A</v>
      </c>
      <c r="T774" s="75" t="e">
        <f>G774*VLOOKUP($B774,DM_HHDV!$B$5:$H$1050,6,0)</f>
        <v>#N/A</v>
      </c>
      <c r="U774" s="75" t="e">
        <f>G774*VLOOKUP($B774,DM_HHDV!$B$5:$H$1050,7,0)</f>
        <v>#N/A</v>
      </c>
      <c r="V774" s="75" t="e">
        <f>H774*VLOOKUP($B774,DM_HHDV!$B$5:$H$1050,5,0)</f>
        <v>#N/A</v>
      </c>
      <c r="W774" s="75" t="e">
        <f>H774*VLOOKUP($B774,DM_HHDV!$B$5:$H$1050,6,0)</f>
        <v>#N/A</v>
      </c>
      <c r="X774" s="75" t="e">
        <f>H774*VLOOKUP($B774,DM_HHDV!$B$5:$H$1050,7,0)</f>
        <v>#N/A</v>
      </c>
      <c r="Y774" s="75" t="e">
        <f>I774*VLOOKUP($B774,DM_HHDV!$B$5:$H$1050,5,0)</f>
        <v>#N/A</v>
      </c>
      <c r="Z774" s="75" t="e">
        <f>I774*VLOOKUP($B774,DM_HHDV!$B$5:$H$1050,6,0)</f>
        <v>#N/A</v>
      </c>
      <c r="AA774" s="75" t="e">
        <f>I774*VLOOKUP($B774,DM_HHDV!$B$5:$H$1050,7,0)</f>
        <v>#N/A</v>
      </c>
      <c r="AB774" s="75" t="e">
        <f>J774*VLOOKUP($B774,DM_HHDV!$B$5:$H$1050,5,0)</f>
        <v>#N/A</v>
      </c>
      <c r="AC774" s="75" t="e">
        <f>J774*VLOOKUP($B774,DM_HHDV!$B$5:$H$1050,6,0)</f>
        <v>#N/A</v>
      </c>
      <c r="AD774" s="75" t="e">
        <f>J774*VLOOKUP($B774,DM_HHDV!$B$5:$H$1050,7,0)</f>
        <v>#N/A</v>
      </c>
      <c r="AE774" s="75" t="e">
        <f>K774*VLOOKUP($B774,DM_HHDV!$B$5:$H$1050,5,0)</f>
        <v>#N/A</v>
      </c>
      <c r="AF774" s="75" t="e">
        <f>K774*VLOOKUP($B774,DM_HHDV!$B$5:$H$1050,6,0)</f>
        <v>#N/A</v>
      </c>
      <c r="AG774" s="75" t="e">
        <f>K774*VLOOKUP($B774,DM_HHDV!$B$5:$H$1050,7,0)</f>
        <v>#N/A</v>
      </c>
      <c r="AH774" s="75" t="e">
        <f>L774*VLOOKUP($B774,DM_HHDV!$B$5:$H$1050,5,0)</f>
        <v>#N/A</v>
      </c>
      <c r="AI774" s="75" t="e">
        <f>L774*VLOOKUP($B774,DM_HHDV!$B$5:$H$1050,6,0)</f>
        <v>#N/A</v>
      </c>
      <c r="AJ774" s="75" t="e">
        <f>L774*VLOOKUP($B774,DM_HHDV!$B$5:$H$1050,7,0)</f>
        <v>#N/A</v>
      </c>
      <c r="AK774" s="75" t="e">
        <f>M774*VLOOKUP($B774,DM_HHDV!$B$5:$H$1050,5,0)</f>
        <v>#N/A</v>
      </c>
      <c r="AL774" s="75" t="e">
        <f>M774*VLOOKUP($B774,DM_HHDV!$B$5:$H$1050,6,0)</f>
        <v>#N/A</v>
      </c>
      <c r="AM774" s="75" t="e">
        <f>M774*VLOOKUP($B774,DM_HHDV!$B$5:$H$1050,7,0)</f>
        <v>#N/A</v>
      </c>
      <c r="AN774" s="75" t="e">
        <f>N774*VLOOKUP($B774,DM_HHDV!$B$5:$H$1050,5,0)</f>
        <v>#N/A</v>
      </c>
      <c r="AO774" s="75" t="e">
        <f>N774*VLOOKUP($B774,DM_HHDV!$B$5:$H$1050,6,0)</f>
        <v>#N/A</v>
      </c>
      <c r="AP774" s="75" t="e">
        <f>N774*VLOOKUP($B774,DM_HHDV!$B$5:$H$1050,7,0)</f>
        <v>#N/A</v>
      </c>
      <c r="AQ774" s="75" t="e">
        <f>O774*VLOOKUP($B774,DM_HHDV!$B$5:$H$1050,5,0)</f>
        <v>#N/A</v>
      </c>
      <c r="AR774" s="75" t="e">
        <f>O774*VLOOKUP($B774,DM_HHDV!$B$5:$H$1050,6,0)</f>
        <v>#N/A</v>
      </c>
      <c r="AS774" s="75" t="e">
        <f>O774*VLOOKUP($B774,DM_HHDV!$B$5:$H$1050,7,0)</f>
        <v>#N/A</v>
      </c>
      <c r="AT774" s="75" t="e">
        <f>P774*VLOOKUP($B774,DM_HHDV!$B$5:$H$1050,5,0)</f>
        <v>#N/A</v>
      </c>
      <c r="AU774" s="75" t="e">
        <f>P774*VLOOKUP($B774,DM_HHDV!$B$5:$H$1050,6,0)</f>
        <v>#N/A</v>
      </c>
      <c r="AV774" s="75" t="e">
        <f>P774*VLOOKUP($B774,DM_HHDV!$B$5:$H$1050,7,0)</f>
        <v>#N/A</v>
      </c>
      <c r="AW774" s="75" t="e">
        <f>Q774*VLOOKUP($B774,DM_HHDV!$B$5:$H$1050,5,0)</f>
        <v>#N/A</v>
      </c>
      <c r="AX774" s="75" t="e">
        <f>Q774*VLOOKUP($B774,DM_HHDV!$B$5:$H$1050,6,0)</f>
        <v>#N/A</v>
      </c>
      <c r="AY774" s="75" t="e">
        <f>Q774*VLOOKUP($B774,DM_HHDV!$B$5:$H$1050,7,0)</f>
        <v>#N/A</v>
      </c>
      <c r="AZ774" s="75" t="e">
        <f>R774*VLOOKUP($B774,DM_HHDV!$B$5:$H$1050,5,0)</f>
        <v>#N/A</v>
      </c>
      <c r="BA774" s="75" t="e">
        <f>R774*VLOOKUP($B774,DM_HHDV!$B$5:$H$1050,6,0)</f>
        <v>#N/A</v>
      </c>
      <c r="BB774" s="75" t="e">
        <f>R774*VLOOKUP($B774,DM_HHDV!$B$5:$H$1050,7,0)</f>
        <v>#N/A</v>
      </c>
      <c r="BC774" s="75" t="e">
        <f>G774*VLOOKUP($B774,DM_HHDV!$B$5:$K$1050,8,0)</f>
        <v>#N/A</v>
      </c>
      <c r="BD774" s="75" t="e">
        <f>G774*VLOOKUP($B774,DM_HHDV!$B$5:$K$1050,9,0)</f>
        <v>#N/A</v>
      </c>
      <c r="BE774" s="75" t="e">
        <f>G774*VLOOKUP($B774,DM_HHDV!$B$5:$K$1050,10,0)</f>
        <v>#N/A</v>
      </c>
      <c r="BF774" s="75" t="e">
        <f>H774*VLOOKUP($B774,DM_HHDV!$B$5:$K$1050,8,0)</f>
        <v>#N/A</v>
      </c>
      <c r="BG774" s="75" t="e">
        <f>H774*VLOOKUP($B774,DM_HHDV!$B$5:$K$1050,9,0)</f>
        <v>#N/A</v>
      </c>
      <c r="BH774" s="75" t="e">
        <f>H774*VLOOKUP($B774,DM_HHDV!$B$5:$K$1050,10,0)</f>
        <v>#N/A</v>
      </c>
      <c r="BI774" s="75" t="e">
        <f>I774*VLOOKUP($B774,DM_HHDV!$B$5:$K$1050,8,0)</f>
        <v>#N/A</v>
      </c>
      <c r="BJ774" s="75" t="e">
        <f>I774*VLOOKUP($B774,DM_HHDV!$B$5:$K$1050,9,0)</f>
        <v>#N/A</v>
      </c>
      <c r="BK774" s="75" t="e">
        <f>I774*VLOOKUP($B774,DM_HHDV!$B$5:$K$1050,10,0)</f>
        <v>#N/A</v>
      </c>
      <c r="BL774" s="75" t="e">
        <f>J774*VLOOKUP($B774,DM_HHDV!$B$5:$K$1050,8,0)</f>
        <v>#N/A</v>
      </c>
      <c r="BM774" s="75" t="e">
        <f>J774*VLOOKUP($B774,DM_HHDV!$B$5:$K$1050,9,0)</f>
        <v>#N/A</v>
      </c>
      <c r="BN774" s="75" t="e">
        <f>J774*VLOOKUP($B774,DM_HHDV!$B$5:$K$1050,10,0)</f>
        <v>#N/A</v>
      </c>
      <c r="BO774" s="75" t="e">
        <f>K774*VLOOKUP($B774,DM_HHDV!$B$5:$K$1050,8,0)</f>
        <v>#N/A</v>
      </c>
      <c r="BP774" s="75" t="e">
        <f>K774*VLOOKUP($B774,DM_HHDV!$B$5:$K$1050,9,0)</f>
        <v>#N/A</v>
      </c>
      <c r="BQ774" s="75" t="e">
        <f>K774*VLOOKUP($B774,DM_HHDV!$B$5:$K$1050,10,0)</f>
        <v>#N/A</v>
      </c>
      <c r="BR774" s="75" t="e">
        <f>L774*VLOOKUP($B774,DM_HHDV!$B$5:$K$1050,8,0)</f>
        <v>#N/A</v>
      </c>
      <c r="BS774" s="75" t="e">
        <f>L774*VLOOKUP($B774,DM_HHDV!$B$5:$K$1050,9,0)</f>
        <v>#N/A</v>
      </c>
      <c r="BT774" s="75" t="e">
        <f>L774*VLOOKUP($B774,DM_HHDV!$B$5:$K$1050,10,0)</f>
        <v>#N/A</v>
      </c>
      <c r="BU774" s="75" t="e">
        <f>M774*VLOOKUP($B774,DM_HHDV!$B$5:$K$1050,8,0)</f>
        <v>#N/A</v>
      </c>
      <c r="BV774" s="75" t="e">
        <f>M774*VLOOKUP($B774,DM_HHDV!$B$5:$K$1050,9,0)</f>
        <v>#N/A</v>
      </c>
      <c r="BW774" s="75" t="e">
        <f>M774*VLOOKUP($B774,DM_HHDV!$B$5:$K$1050,10,0)</f>
        <v>#N/A</v>
      </c>
      <c r="BX774" s="75" t="e">
        <f>N774*VLOOKUP($B774,DM_HHDV!$B$5:$K$1050,8,0)</f>
        <v>#N/A</v>
      </c>
      <c r="BY774" s="75" t="e">
        <f>N774*VLOOKUP($B774,DM_HHDV!$B$5:$K$1050,9,0)</f>
        <v>#N/A</v>
      </c>
      <c r="BZ774" s="75" t="e">
        <f>N774*VLOOKUP($B774,DM_HHDV!$B$5:$K$1050,10,0)</f>
        <v>#N/A</v>
      </c>
      <c r="CA774" s="75" t="e">
        <f>O774*VLOOKUP($B774,DM_HHDV!$B$5:$K$1050,8,0)</f>
        <v>#N/A</v>
      </c>
      <c r="CB774" s="75" t="e">
        <f>O774*VLOOKUP($B774,DM_HHDV!$B$5:$K$1050,9,0)</f>
        <v>#N/A</v>
      </c>
      <c r="CC774" s="75" t="e">
        <f>O774*VLOOKUP($B774,DM_HHDV!$B$5:$K$1050,10,0)</f>
        <v>#N/A</v>
      </c>
      <c r="CD774" s="75" t="e">
        <f>P774*VLOOKUP($B774,DM_HHDV!$B$5:$K$1050,8,0)</f>
        <v>#N/A</v>
      </c>
      <c r="CE774" s="75" t="e">
        <f>P774*VLOOKUP($B774,DM_HHDV!$B$5:$K$1050,9,0)</f>
        <v>#N/A</v>
      </c>
      <c r="CF774" s="75" t="e">
        <f>P774*VLOOKUP($B774,DM_HHDV!$B$5:$K$1050,10,0)</f>
        <v>#N/A</v>
      </c>
      <c r="CG774" s="75" t="e">
        <f>Q774*VLOOKUP($B774,DM_HHDV!$B$5:$K$1050,8,0)</f>
        <v>#N/A</v>
      </c>
      <c r="CH774" s="75" t="e">
        <f>Q774*VLOOKUP($B774,DM_HHDV!$B$5:$K$1050,9,0)</f>
        <v>#N/A</v>
      </c>
      <c r="CI774" s="75" t="e">
        <f>Q774*VLOOKUP($B774,DM_HHDV!$B$5:$K$1050,10,0)</f>
        <v>#N/A</v>
      </c>
      <c r="CJ774" s="75" t="e">
        <f>R774*VLOOKUP($B774,DM_HHDV!$B$5:$K$1050,8,0)</f>
        <v>#N/A</v>
      </c>
      <c r="CK774" s="75" t="e">
        <f>R774*VLOOKUP($B774,DM_HHDV!$B$5:$K$1050,9,0)</f>
        <v>#N/A</v>
      </c>
      <c r="CL774" s="75" t="e">
        <f>R774*VLOOKUP($B774,DM_HHDV!$B$5:$K$1050,10,0)</f>
        <v>#N/A</v>
      </c>
    </row>
    <row r="775" spans="1:90">
      <c r="A775" s="21">
        <f>DM_HHDV!A774</f>
        <v>0</v>
      </c>
      <c r="B775" s="22"/>
      <c r="C775" s="22"/>
      <c r="D775" s="62">
        <f>IFERROR(VLOOKUP(B775,DM_HHDV!$B$5:$E$1050,3,0),0)</f>
        <v>0</v>
      </c>
      <c r="E775" s="67">
        <f>IFERROR(VLOOKUP(B775,DM_HHDV!$B$5:$E$1050,4,0),0)</f>
        <v>0</v>
      </c>
      <c r="F775" s="74">
        <f t="shared" ref="F775:F838" si="12">SUM(G775:R775)</f>
        <v>0</v>
      </c>
      <c r="G775" s="23"/>
      <c r="H775" s="65"/>
      <c r="I775" s="65"/>
      <c r="J775" s="65"/>
      <c r="K775" s="65"/>
      <c r="L775" s="65"/>
      <c r="M775" s="65"/>
      <c r="N775" s="65"/>
      <c r="O775" s="65"/>
      <c r="P775" s="65"/>
      <c r="Q775" s="65"/>
      <c r="R775" s="65"/>
      <c r="S775" s="75" t="e">
        <f>G775*VLOOKUP($B775,DM_HHDV!$B$5:$H$1050,5,0)</f>
        <v>#N/A</v>
      </c>
      <c r="T775" s="75" t="e">
        <f>G775*VLOOKUP($B775,DM_HHDV!$B$5:$H$1050,6,0)</f>
        <v>#N/A</v>
      </c>
      <c r="U775" s="75" t="e">
        <f>G775*VLOOKUP($B775,DM_HHDV!$B$5:$H$1050,7,0)</f>
        <v>#N/A</v>
      </c>
      <c r="V775" s="75" t="e">
        <f>H775*VLOOKUP($B775,DM_HHDV!$B$5:$H$1050,5,0)</f>
        <v>#N/A</v>
      </c>
      <c r="W775" s="75" t="e">
        <f>H775*VLOOKUP($B775,DM_HHDV!$B$5:$H$1050,6,0)</f>
        <v>#N/A</v>
      </c>
      <c r="X775" s="75" t="e">
        <f>H775*VLOOKUP($B775,DM_HHDV!$B$5:$H$1050,7,0)</f>
        <v>#N/A</v>
      </c>
      <c r="Y775" s="75" t="e">
        <f>I775*VLOOKUP($B775,DM_HHDV!$B$5:$H$1050,5,0)</f>
        <v>#N/A</v>
      </c>
      <c r="Z775" s="75" t="e">
        <f>I775*VLOOKUP($B775,DM_HHDV!$B$5:$H$1050,6,0)</f>
        <v>#N/A</v>
      </c>
      <c r="AA775" s="75" t="e">
        <f>I775*VLOOKUP($B775,DM_HHDV!$B$5:$H$1050,7,0)</f>
        <v>#N/A</v>
      </c>
      <c r="AB775" s="75" t="e">
        <f>J775*VLOOKUP($B775,DM_HHDV!$B$5:$H$1050,5,0)</f>
        <v>#N/A</v>
      </c>
      <c r="AC775" s="75" t="e">
        <f>J775*VLOOKUP($B775,DM_HHDV!$B$5:$H$1050,6,0)</f>
        <v>#N/A</v>
      </c>
      <c r="AD775" s="75" t="e">
        <f>J775*VLOOKUP($B775,DM_HHDV!$B$5:$H$1050,7,0)</f>
        <v>#N/A</v>
      </c>
      <c r="AE775" s="75" t="e">
        <f>K775*VLOOKUP($B775,DM_HHDV!$B$5:$H$1050,5,0)</f>
        <v>#N/A</v>
      </c>
      <c r="AF775" s="75" t="e">
        <f>K775*VLOOKUP($B775,DM_HHDV!$B$5:$H$1050,6,0)</f>
        <v>#N/A</v>
      </c>
      <c r="AG775" s="75" t="e">
        <f>K775*VLOOKUP($B775,DM_HHDV!$B$5:$H$1050,7,0)</f>
        <v>#N/A</v>
      </c>
      <c r="AH775" s="75" t="e">
        <f>L775*VLOOKUP($B775,DM_HHDV!$B$5:$H$1050,5,0)</f>
        <v>#N/A</v>
      </c>
      <c r="AI775" s="75" t="e">
        <f>L775*VLOOKUP($B775,DM_HHDV!$B$5:$H$1050,6,0)</f>
        <v>#N/A</v>
      </c>
      <c r="AJ775" s="75" t="e">
        <f>L775*VLOOKUP($B775,DM_HHDV!$B$5:$H$1050,7,0)</f>
        <v>#N/A</v>
      </c>
      <c r="AK775" s="75" t="e">
        <f>M775*VLOOKUP($B775,DM_HHDV!$B$5:$H$1050,5,0)</f>
        <v>#N/A</v>
      </c>
      <c r="AL775" s="75" t="e">
        <f>M775*VLOOKUP($B775,DM_HHDV!$B$5:$H$1050,6,0)</f>
        <v>#N/A</v>
      </c>
      <c r="AM775" s="75" t="e">
        <f>M775*VLOOKUP($B775,DM_HHDV!$B$5:$H$1050,7,0)</f>
        <v>#N/A</v>
      </c>
      <c r="AN775" s="75" t="e">
        <f>N775*VLOOKUP($B775,DM_HHDV!$B$5:$H$1050,5,0)</f>
        <v>#N/A</v>
      </c>
      <c r="AO775" s="75" t="e">
        <f>N775*VLOOKUP($B775,DM_HHDV!$B$5:$H$1050,6,0)</f>
        <v>#N/A</v>
      </c>
      <c r="AP775" s="75" t="e">
        <f>N775*VLOOKUP($B775,DM_HHDV!$B$5:$H$1050,7,0)</f>
        <v>#N/A</v>
      </c>
      <c r="AQ775" s="75" t="e">
        <f>O775*VLOOKUP($B775,DM_HHDV!$B$5:$H$1050,5,0)</f>
        <v>#N/A</v>
      </c>
      <c r="AR775" s="75" t="e">
        <f>O775*VLOOKUP($B775,DM_HHDV!$B$5:$H$1050,6,0)</f>
        <v>#N/A</v>
      </c>
      <c r="AS775" s="75" t="e">
        <f>O775*VLOOKUP($B775,DM_HHDV!$B$5:$H$1050,7,0)</f>
        <v>#N/A</v>
      </c>
      <c r="AT775" s="75" t="e">
        <f>P775*VLOOKUP($B775,DM_HHDV!$B$5:$H$1050,5,0)</f>
        <v>#N/A</v>
      </c>
      <c r="AU775" s="75" t="e">
        <f>P775*VLOOKUP($B775,DM_HHDV!$B$5:$H$1050,6,0)</f>
        <v>#N/A</v>
      </c>
      <c r="AV775" s="75" t="e">
        <f>P775*VLOOKUP($B775,DM_HHDV!$B$5:$H$1050,7,0)</f>
        <v>#N/A</v>
      </c>
      <c r="AW775" s="75" t="e">
        <f>Q775*VLOOKUP($B775,DM_HHDV!$B$5:$H$1050,5,0)</f>
        <v>#N/A</v>
      </c>
      <c r="AX775" s="75" t="e">
        <f>Q775*VLOOKUP($B775,DM_HHDV!$B$5:$H$1050,6,0)</f>
        <v>#N/A</v>
      </c>
      <c r="AY775" s="75" t="e">
        <f>Q775*VLOOKUP($B775,DM_HHDV!$B$5:$H$1050,7,0)</f>
        <v>#N/A</v>
      </c>
      <c r="AZ775" s="75" t="e">
        <f>R775*VLOOKUP($B775,DM_HHDV!$B$5:$H$1050,5,0)</f>
        <v>#N/A</v>
      </c>
      <c r="BA775" s="75" t="e">
        <f>R775*VLOOKUP($B775,DM_HHDV!$B$5:$H$1050,6,0)</f>
        <v>#N/A</v>
      </c>
      <c r="BB775" s="75" t="e">
        <f>R775*VLOOKUP($B775,DM_HHDV!$B$5:$H$1050,7,0)</f>
        <v>#N/A</v>
      </c>
      <c r="BC775" s="75" t="e">
        <f>G775*VLOOKUP($B775,DM_HHDV!$B$5:$K$1050,8,0)</f>
        <v>#N/A</v>
      </c>
      <c r="BD775" s="75" t="e">
        <f>G775*VLOOKUP($B775,DM_HHDV!$B$5:$K$1050,9,0)</f>
        <v>#N/A</v>
      </c>
      <c r="BE775" s="75" t="e">
        <f>G775*VLOOKUP($B775,DM_HHDV!$B$5:$K$1050,10,0)</f>
        <v>#N/A</v>
      </c>
      <c r="BF775" s="75" t="e">
        <f>H775*VLOOKUP($B775,DM_HHDV!$B$5:$K$1050,8,0)</f>
        <v>#N/A</v>
      </c>
      <c r="BG775" s="75" t="e">
        <f>H775*VLOOKUP($B775,DM_HHDV!$B$5:$K$1050,9,0)</f>
        <v>#N/A</v>
      </c>
      <c r="BH775" s="75" t="e">
        <f>H775*VLOOKUP($B775,DM_HHDV!$B$5:$K$1050,10,0)</f>
        <v>#N/A</v>
      </c>
      <c r="BI775" s="75" t="e">
        <f>I775*VLOOKUP($B775,DM_HHDV!$B$5:$K$1050,8,0)</f>
        <v>#N/A</v>
      </c>
      <c r="BJ775" s="75" t="e">
        <f>I775*VLOOKUP($B775,DM_HHDV!$B$5:$K$1050,9,0)</f>
        <v>#N/A</v>
      </c>
      <c r="BK775" s="75" t="e">
        <f>I775*VLOOKUP($B775,DM_HHDV!$B$5:$K$1050,10,0)</f>
        <v>#N/A</v>
      </c>
      <c r="BL775" s="75" t="e">
        <f>J775*VLOOKUP($B775,DM_HHDV!$B$5:$K$1050,8,0)</f>
        <v>#N/A</v>
      </c>
      <c r="BM775" s="75" t="e">
        <f>J775*VLOOKUP($B775,DM_HHDV!$B$5:$K$1050,9,0)</f>
        <v>#N/A</v>
      </c>
      <c r="BN775" s="75" t="e">
        <f>J775*VLOOKUP($B775,DM_HHDV!$B$5:$K$1050,10,0)</f>
        <v>#N/A</v>
      </c>
      <c r="BO775" s="75" t="e">
        <f>K775*VLOOKUP($B775,DM_HHDV!$B$5:$K$1050,8,0)</f>
        <v>#N/A</v>
      </c>
      <c r="BP775" s="75" t="e">
        <f>K775*VLOOKUP($B775,DM_HHDV!$B$5:$K$1050,9,0)</f>
        <v>#N/A</v>
      </c>
      <c r="BQ775" s="75" t="e">
        <f>K775*VLOOKUP($B775,DM_HHDV!$B$5:$K$1050,10,0)</f>
        <v>#N/A</v>
      </c>
      <c r="BR775" s="75" t="e">
        <f>L775*VLOOKUP($B775,DM_HHDV!$B$5:$K$1050,8,0)</f>
        <v>#N/A</v>
      </c>
      <c r="BS775" s="75" t="e">
        <f>L775*VLOOKUP($B775,DM_HHDV!$B$5:$K$1050,9,0)</f>
        <v>#N/A</v>
      </c>
      <c r="BT775" s="75" t="e">
        <f>L775*VLOOKUP($B775,DM_HHDV!$B$5:$K$1050,10,0)</f>
        <v>#N/A</v>
      </c>
      <c r="BU775" s="75" t="e">
        <f>M775*VLOOKUP($B775,DM_HHDV!$B$5:$K$1050,8,0)</f>
        <v>#N/A</v>
      </c>
      <c r="BV775" s="75" t="e">
        <f>M775*VLOOKUP($B775,DM_HHDV!$B$5:$K$1050,9,0)</f>
        <v>#N/A</v>
      </c>
      <c r="BW775" s="75" t="e">
        <f>M775*VLOOKUP($B775,DM_HHDV!$B$5:$K$1050,10,0)</f>
        <v>#N/A</v>
      </c>
      <c r="BX775" s="75" t="e">
        <f>N775*VLOOKUP($B775,DM_HHDV!$B$5:$K$1050,8,0)</f>
        <v>#N/A</v>
      </c>
      <c r="BY775" s="75" t="e">
        <f>N775*VLOOKUP($B775,DM_HHDV!$B$5:$K$1050,9,0)</f>
        <v>#N/A</v>
      </c>
      <c r="BZ775" s="75" t="e">
        <f>N775*VLOOKUP($B775,DM_HHDV!$B$5:$K$1050,10,0)</f>
        <v>#N/A</v>
      </c>
      <c r="CA775" s="75" t="e">
        <f>O775*VLOOKUP($B775,DM_HHDV!$B$5:$K$1050,8,0)</f>
        <v>#N/A</v>
      </c>
      <c r="CB775" s="75" t="e">
        <f>O775*VLOOKUP($B775,DM_HHDV!$B$5:$K$1050,9,0)</f>
        <v>#N/A</v>
      </c>
      <c r="CC775" s="75" t="e">
        <f>O775*VLOOKUP($B775,DM_HHDV!$B$5:$K$1050,10,0)</f>
        <v>#N/A</v>
      </c>
      <c r="CD775" s="75" t="e">
        <f>P775*VLOOKUP($B775,DM_HHDV!$B$5:$K$1050,8,0)</f>
        <v>#N/A</v>
      </c>
      <c r="CE775" s="75" t="e">
        <f>P775*VLOOKUP($B775,DM_HHDV!$B$5:$K$1050,9,0)</f>
        <v>#N/A</v>
      </c>
      <c r="CF775" s="75" t="e">
        <f>P775*VLOOKUP($B775,DM_HHDV!$B$5:$K$1050,10,0)</f>
        <v>#N/A</v>
      </c>
      <c r="CG775" s="75" t="e">
        <f>Q775*VLOOKUP($B775,DM_HHDV!$B$5:$K$1050,8,0)</f>
        <v>#N/A</v>
      </c>
      <c r="CH775" s="75" t="e">
        <f>Q775*VLOOKUP($B775,DM_HHDV!$B$5:$K$1050,9,0)</f>
        <v>#N/A</v>
      </c>
      <c r="CI775" s="75" t="e">
        <f>Q775*VLOOKUP($B775,DM_HHDV!$B$5:$K$1050,10,0)</f>
        <v>#N/A</v>
      </c>
      <c r="CJ775" s="75" t="e">
        <f>R775*VLOOKUP($B775,DM_HHDV!$B$5:$K$1050,8,0)</f>
        <v>#N/A</v>
      </c>
      <c r="CK775" s="75" t="e">
        <f>R775*VLOOKUP($B775,DM_HHDV!$B$5:$K$1050,9,0)</f>
        <v>#N/A</v>
      </c>
      <c r="CL775" s="75" t="e">
        <f>R775*VLOOKUP($B775,DM_HHDV!$B$5:$K$1050,10,0)</f>
        <v>#N/A</v>
      </c>
    </row>
    <row r="776" spans="1:90">
      <c r="A776" s="21">
        <f>DM_HHDV!A775</f>
        <v>0</v>
      </c>
      <c r="B776" s="22"/>
      <c r="C776" s="22"/>
      <c r="D776" s="62">
        <f>IFERROR(VLOOKUP(B776,DM_HHDV!$B$5:$E$1050,3,0),0)</f>
        <v>0</v>
      </c>
      <c r="E776" s="67">
        <f>IFERROR(VLOOKUP(B776,DM_HHDV!$B$5:$E$1050,4,0),0)</f>
        <v>0</v>
      </c>
      <c r="F776" s="74">
        <f t="shared" si="12"/>
        <v>0</v>
      </c>
      <c r="G776" s="23"/>
      <c r="H776" s="65"/>
      <c r="I776" s="65"/>
      <c r="J776" s="65"/>
      <c r="K776" s="65"/>
      <c r="L776" s="65"/>
      <c r="M776" s="65"/>
      <c r="N776" s="65"/>
      <c r="O776" s="65"/>
      <c r="P776" s="65"/>
      <c r="Q776" s="65"/>
      <c r="R776" s="65"/>
      <c r="S776" s="75" t="e">
        <f>G776*VLOOKUP($B776,DM_HHDV!$B$5:$H$1050,5,0)</f>
        <v>#N/A</v>
      </c>
      <c r="T776" s="75" t="e">
        <f>G776*VLOOKUP($B776,DM_HHDV!$B$5:$H$1050,6,0)</f>
        <v>#N/A</v>
      </c>
      <c r="U776" s="75" t="e">
        <f>G776*VLOOKUP($B776,DM_HHDV!$B$5:$H$1050,7,0)</f>
        <v>#N/A</v>
      </c>
      <c r="V776" s="75" t="e">
        <f>H776*VLOOKUP($B776,DM_HHDV!$B$5:$H$1050,5,0)</f>
        <v>#N/A</v>
      </c>
      <c r="W776" s="75" t="e">
        <f>H776*VLOOKUP($B776,DM_HHDV!$B$5:$H$1050,6,0)</f>
        <v>#N/A</v>
      </c>
      <c r="X776" s="75" t="e">
        <f>H776*VLOOKUP($B776,DM_HHDV!$B$5:$H$1050,7,0)</f>
        <v>#N/A</v>
      </c>
      <c r="Y776" s="75" t="e">
        <f>I776*VLOOKUP($B776,DM_HHDV!$B$5:$H$1050,5,0)</f>
        <v>#N/A</v>
      </c>
      <c r="Z776" s="75" t="e">
        <f>I776*VLOOKUP($B776,DM_HHDV!$B$5:$H$1050,6,0)</f>
        <v>#N/A</v>
      </c>
      <c r="AA776" s="75" t="e">
        <f>I776*VLOOKUP($B776,DM_HHDV!$B$5:$H$1050,7,0)</f>
        <v>#N/A</v>
      </c>
      <c r="AB776" s="75" t="e">
        <f>J776*VLOOKUP($B776,DM_HHDV!$B$5:$H$1050,5,0)</f>
        <v>#N/A</v>
      </c>
      <c r="AC776" s="75" t="e">
        <f>J776*VLOOKUP($B776,DM_HHDV!$B$5:$H$1050,6,0)</f>
        <v>#N/A</v>
      </c>
      <c r="AD776" s="75" t="e">
        <f>J776*VLOOKUP($B776,DM_HHDV!$B$5:$H$1050,7,0)</f>
        <v>#N/A</v>
      </c>
      <c r="AE776" s="75" t="e">
        <f>K776*VLOOKUP($B776,DM_HHDV!$B$5:$H$1050,5,0)</f>
        <v>#N/A</v>
      </c>
      <c r="AF776" s="75" t="e">
        <f>K776*VLOOKUP($B776,DM_HHDV!$B$5:$H$1050,6,0)</f>
        <v>#N/A</v>
      </c>
      <c r="AG776" s="75" t="e">
        <f>K776*VLOOKUP($B776,DM_HHDV!$B$5:$H$1050,7,0)</f>
        <v>#N/A</v>
      </c>
      <c r="AH776" s="75" t="e">
        <f>L776*VLOOKUP($B776,DM_HHDV!$B$5:$H$1050,5,0)</f>
        <v>#N/A</v>
      </c>
      <c r="AI776" s="75" t="e">
        <f>L776*VLOOKUP($B776,DM_HHDV!$B$5:$H$1050,6,0)</f>
        <v>#N/A</v>
      </c>
      <c r="AJ776" s="75" t="e">
        <f>L776*VLOOKUP($B776,DM_HHDV!$B$5:$H$1050,7,0)</f>
        <v>#N/A</v>
      </c>
      <c r="AK776" s="75" t="e">
        <f>M776*VLOOKUP($B776,DM_HHDV!$B$5:$H$1050,5,0)</f>
        <v>#N/A</v>
      </c>
      <c r="AL776" s="75" t="e">
        <f>M776*VLOOKUP($B776,DM_HHDV!$B$5:$H$1050,6,0)</f>
        <v>#N/A</v>
      </c>
      <c r="AM776" s="75" t="e">
        <f>M776*VLOOKUP($B776,DM_HHDV!$B$5:$H$1050,7,0)</f>
        <v>#N/A</v>
      </c>
      <c r="AN776" s="75" t="e">
        <f>N776*VLOOKUP($B776,DM_HHDV!$B$5:$H$1050,5,0)</f>
        <v>#N/A</v>
      </c>
      <c r="AO776" s="75" t="e">
        <f>N776*VLOOKUP($B776,DM_HHDV!$B$5:$H$1050,6,0)</f>
        <v>#N/A</v>
      </c>
      <c r="AP776" s="75" t="e">
        <f>N776*VLOOKUP($B776,DM_HHDV!$B$5:$H$1050,7,0)</f>
        <v>#N/A</v>
      </c>
      <c r="AQ776" s="75" t="e">
        <f>O776*VLOOKUP($B776,DM_HHDV!$B$5:$H$1050,5,0)</f>
        <v>#N/A</v>
      </c>
      <c r="AR776" s="75" t="e">
        <f>O776*VLOOKUP($B776,DM_HHDV!$B$5:$H$1050,6,0)</f>
        <v>#N/A</v>
      </c>
      <c r="AS776" s="75" t="e">
        <f>O776*VLOOKUP($B776,DM_HHDV!$B$5:$H$1050,7,0)</f>
        <v>#N/A</v>
      </c>
      <c r="AT776" s="75" t="e">
        <f>P776*VLOOKUP($B776,DM_HHDV!$B$5:$H$1050,5,0)</f>
        <v>#N/A</v>
      </c>
      <c r="AU776" s="75" t="e">
        <f>P776*VLOOKUP($B776,DM_HHDV!$B$5:$H$1050,6,0)</f>
        <v>#N/A</v>
      </c>
      <c r="AV776" s="75" t="e">
        <f>P776*VLOOKUP($B776,DM_HHDV!$B$5:$H$1050,7,0)</f>
        <v>#N/A</v>
      </c>
      <c r="AW776" s="75" t="e">
        <f>Q776*VLOOKUP($B776,DM_HHDV!$B$5:$H$1050,5,0)</f>
        <v>#N/A</v>
      </c>
      <c r="AX776" s="75" t="e">
        <f>Q776*VLOOKUP($B776,DM_HHDV!$B$5:$H$1050,6,0)</f>
        <v>#N/A</v>
      </c>
      <c r="AY776" s="75" t="e">
        <f>Q776*VLOOKUP($B776,DM_HHDV!$B$5:$H$1050,7,0)</f>
        <v>#N/A</v>
      </c>
      <c r="AZ776" s="75" t="e">
        <f>R776*VLOOKUP($B776,DM_HHDV!$B$5:$H$1050,5,0)</f>
        <v>#N/A</v>
      </c>
      <c r="BA776" s="75" t="e">
        <f>R776*VLOOKUP($B776,DM_HHDV!$B$5:$H$1050,6,0)</f>
        <v>#N/A</v>
      </c>
      <c r="BB776" s="75" t="e">
        <f>R776*VLOOKUP($B776,DM_HHDV!$B$5:$H$1050,7,0)</f>
        <v>#N/A</v>
      </c>
      <c r="BC776" s="75" t="e">
        <f>G776*VLOOKUP($B776,DM_HHDV!$B$5:$K$1050,8,0)</f>
        <v>#N/A</v>
      </c>
      <c r="BD776" s="75" t="e">
        <f>G776*VLOOKUP($B776,DM_HHDV!$B$5:$K$1050,9,0)</f>
        <v>#N/A</v>
      </c>
      <c r="BE776" s="75" t="e">
        <f>G776*VLOOKUP($B776,DM_HHDV!$B$5:$K$1050,10,0)</f>
        <v>#N/A</v>
      </c>
      <c r="BF776" s="75" t="e">
        <f>H776*VLOOKUP($B776,DM_HHDV!$B$5:$K$1050,8,0)</f>
        <v>#N/A</v>
      </c>
      <c r="BG776" s="75" t="e">
        <f>H776*VLOOKUP($B776,DM_HHDV!$B$5:$K$1050,9,0)</f>
        <v>#N/A</v>
      </c>
      <c r="BH776" s="75" t="e">
        <f>H776*VLOOKUP($B776,DM_HHDV!$B$5:$K$1050,10,0)</f>
        <v>#N/A</v>
      </c>
      <c r="BI776" s="75" t="e">
        <f>I776*VLOOKUP($B776,DM_HHDV!$B$5:$K$1050,8,0)</f>
        <v>#N/A</v>
      </c>
      <c r="BJ776" s="75" t="e">
        <f>I776*VLOOKUP($B776,DM_HHDV!$B$5:$K$1050,9,0)</f>
        <v>#N/A</v>
      </c>
      <c r="BK776" s="75" t="e">
        <f>I776*VLOOKUP($B776,DM_HHDV!$B$5:$K$1050,10,0)</f>
        <v>#N/A</v>
      </c>
      <c r="BL776" s="75" t="e">
        <f>J776*VLOOKUP($B776,DM_HHDV!$B$5:$K$1050,8,0)</f>
        <v>#N/A</v>
      </c>
      <c r="BM776" s="75" t="e">
        <f>J776*VLOOKUP($B776,DM_HHDV!$B$5:$K$1050,9,0)</f>
        <v>#N/A</v>
      </c>
      <c r="BN776" s="75" t="e">
        <f>J776*VLOOKUP($B776,DM_HHDV!$B$5:$K$1050,10,0)</f>
        <v>#N/A</v>
      </c>
      <c r="BO776" s="75" t="e">
        <f>K776*VLOOKUP($B776,DM_HHDV!$B$5:$K$1050,8,0)</f>
        <v>#N/A</v>
      </c>
      <c r="BP776" s="75" t="e">
        <f>K776*VLOOKUP($B776,DM_HHDV!$B$5:$K$1050,9,0)</f>
        <v>#N/A</v>
      </c>
      <c r="BQ776" s="75" t="e">
        <f>K776*VLOOKUP($B776,DM_HHDV!$B$5:$K$1050,10,0)</f>
        <v>#N/A</v>
      </c>
      <c r="BR776" s="75" t="e">
        <f>L776*VLOOKUP($B776,DM_HHDV!$B$5:$K$1050,8,0)</f>
        <v>#N/A</v>
      </c>
      <c r="BS776" s="75" t="e">
        <f>L776*VLOOKUP($B776,DM_HHDV!$B$5:$K$1050,9,0)</f>
        <v>#N/A</v>
      </c>
      <c r="BT776" s="75" t="e">
        <f>L776*VLOOKUP($B776,DM_HHDV!$B$5:$K$1050,10,0)</f>
        <v>#N/A</v>
      </c>
      <c r="BU776" s="75" t="e">
        <f>M776*VLOOKUP($B776,DM_HHDV!$B$5:$K$1050,8,0)</f>
        <v>#N/A</v>
      </c>
      <c r="BV776" s="75" t="e">
        <f>M776*VLOOKUP($B776,DM_HHDV!$B$5:$K$1050,9,0)</f>
        <v>#N/A</v>
      </c>
      <c r="BW776" s="75" t="e">
        <f>M776*VLOOKUP($B776,DM_HHDV!$B$5:$K$1050,10,0)</f>
        <v>#N/A</v>
      </c>
      <c r="BX776" s="75" t="e">
        <f>N776*VLOOKUP($B776,DM_HHDV!$B$5:$K$1050,8,0)</f>
        <v>#N/A</v>
      </c>
      <c r="BY776" s="75" t="e">
        <f>N776*VLOOKUP($B776,DM_HHDV!$B$5:$K$1050,9,0)</f>
        <v>#N/A</v>
      </c>
      <c r="BZ776" s="75" t="e">
        <f>N776*VLOOKUP($B776,DM_HHDV!$B$5:$K$1050,10,0)</f>
        <v>#N/A</v>
      </c>
      <c r="CA776" s="75" t="e">
        <f>O776*VLOOKUP($B776,DM_HHDV!$B$5:$K$1050,8,0)</f>
        <v>#N/A</v>
      </c>
      <c r="CB776" s="75" t="e">
        <f>O776*VLOOKUP($B776,DM_HHDV!$B$5:$K$1050,9,0)</f>
        <v>#N/A</v>
      </c>
      <c r="CC776" s="75" t="e">
        <f>O776*VLOOKUP($B776,DM_HHDV!$B$5:$K$1050,10,0)</f>
        <v>#N/A</v>
      </c>
      <c r="CD776" s="75" t="e">
        <f>P776*VLOOKUP($B776,DM_HHDV!$B$5:$K$1050,8,0)</f>
        <v>#N/A</v>
      </c>
      <c r="CE776" s="75" t="e">
        <f>P776*VLOOKUP($B776,DM_HHDV!$B$5:$K$1050,9,0)</f>
        <v>#N/A</v>
      </c>
      <c r="CF776" s="75" t="e">
        <f>P776*VLOOKUP($B776,DM_HHDV!$B$5:$K$1050,10,0)</f>
        <v>#N/A</v>
      </c>
      <c r="CG776" s="75" t="e">
        <f>Q776*VLOOKUP($B776,DM_HHDV!$B$5:$K$1050,8,0)</f>
        <v>#N/A</v>
      </c>
      <c r="CH776" s="75" t="e">
        <f>Q776*VLOOKUP($B776,DM_HHDV!$B$5:$K$1050,9,0)</f>
        <v>#N/A</v>
      </c>
      <c r="CI776" s="75" t="e">
        <f>Q776*VLOOKUP($B776,DM_HHDV!$B$5:$K$1050,10,0)</f>
        <v>#N/A</v>
      </c>
      <c r="CJ776" s="75" t="e">
        <f>R776*VLOOKUP($B776,DM_HHDV!$B$5:$K$1050,8,0)</f>
        <v>#N/A</v>
      </c>
      <c r="CK776" s="75" t="e">
        <f>R776*VLOOKUP($B776,DM_HHDV!$B$5:$K$1050,9,0)</f>
        <v>#N/A</v>
      </c>
      <c r="CL776" s="75" t="e">
        <f>R776*VLOOKUP($B776,DM_HHDV!$B$5:$K$1050,10,0)</f>
        <v>#N/A</v>
      </c>
    </row>
    <row r="777" spans="1:90">
      <c r="A777" s="21">
        <f>DM_HHDV!A776</f>
        <v>0</v>
      </c>
      <c r="B777" s="22"/>
      <c r="C777" s="22"/>
      <c r="D777" s="62">
        <f>IFERROR(VLOOKUP(B777,DM_HHDV!$B$5:$E$1050,3,0),0)</f>
        <v>0</v>
      </c>
      <c r="E777" s="67">
        <f>IFERROR(VLOOKUP(B777,DM_HHDV!$B$5:$E$1050,4,0),0)</f>
        <v>0</v>
      </c>
      <c r="F777" s="74">
        <f t="shared" si="12"/>
        <v>0</v>
      </c>
      <c r="G777" s="23"/>
      <c r="H777" s="65"/>
      <c r="I777" s="65"/>
      <c r="J777" s="65"/>
      <c r="K777" s="65"/>
      <c r="L777" s="65"/>
      <c r="M777" s="65"/>
      <c r="N777" s="65"/>
      <c r="O777" s="65"/>
      <c r="P777" s="65"/>
      <c r="Q777" s="65"/>
      <c r="R777" s="65"/>
      <c r="S777" s="75" t="e">
        <f>G777*VLOOKUP($B777,DM_HHDV!$B$5:$H$1050,5,0)</f>
        <v>#N/A</v>
      </c>
      <c r="T777" s="75" t="e">
        <f>G777*VLOOKUP($B777,DM_HHDV!$B$5:$H$1050,6,0)</f>
        <v>#N/A</v>
      </c>
      <c r="U777" s="75" t="e">
        <f>G777*VLOOKUP($B777,DM_HHDV!$B$5:$H$1050,7,0)</f>
        <v>#N/A</v>
      </c>
      <c r="V777" s="75" t="e">
        <f>H777*VLOOKUP($B777,DM_HHDV!$B$5:$H$1050,5,0)</f>
        <v>#N/A</v>
      </c>
      <c r="W777" s="75" t="e">
        <f>H777*VLOOKUP($B777,DM_HHDV!$B$5:$H$1050,6,0)</f>
        <v>#N/A</v>
      </c>
      <c r="X777" s="75" t="e">
        <f>H777*VLOOKUP($B777,DM_HHDV!$B$5:$H$1050,7,0)</f>
        <v>#N/A</v>
      </c>
      <c r="Y777" s="75" t="e">
        <f>I777*VLOOKUP($B777,DM_HHDV!$B$5:$H$1050,5,0)</f>
        <v>#N/A</v>
      </c>
      <c r="Z777" s="75" t="e">
        <f>I777*VLOOKUP($B777,DM_HHDV!$B$5:$H$1050,6,0)</f>
        <v>#N/A</v>
      </c>
      <c r="AA777" s="75" t="e">
        <f>I777*VLOOKUP($B777,DM_HHDV!$B$5:$H$1050,7,0)</f>
        <v>#N/A</v>
      </c>
      <c r="AB777" s="75" t="e">
        <f>J777*VLOOKUP($B777,DM_HHDV!$B$5:$H$1050,5,0)</f>
        <v>#N/A</v>
      </c>
      <c r="AC777" s="75" t="e">
        <f>J777*VLOOKUP($B777,DM_HHDV!$B$5:$H$1050,6,0)</f>
        <v>#N/A</v>
      </c>
      <c r="AD777" s="75" t="e">
        <f>J777*VLOOKUP($B777,DM_HHDV!$B$5:$H$1050,7,0)</f>
        <v>#N/A</v>
      </c>
      <c r="AE777" s="75" t="e">
        <f>K777*VLOOKUP($B777,DM_HHDV!$B$5:$H$1050,5,0)</f>
        <v>#N/A</v>
      </c>
      <c r="AF777" s="75" t="e">
        <f>K777*VLOOKUP($B777,DM_HHDV!$B$5:$H$1050,6,0)</f>
        <v>#N/A</v>
      </c>
      <c r="AG777" s="75" t="e">
        <f>K777*VLOOKUP($B777,DM_HHDV!$B$5:$H$1050,7,0)</f>
        <v>#N/A</v>
      </c>
      <c r="AH777" s="75" t="e">
        <f>L777*VLOOKUP($B777,DM_HHDV!$B$5:$H$1050,5,0)</f>
        <v>#N/A</v>
      </c>
      <c r="AI777" s="75" t="e">
        <f>L777*VLOOKUP($B777,DM_HHDV!$B$5:$H$1050,6,0)</f>
        <v>#N/A</v>
      </c>
      <c r="AJ777" s="75" t="e">
        <f>L777*VLOOKUP($B777,DM_HHDV!$B$5:$H$1050,7,0)</f>
        <v>#N/A</v>
      </c>
      <c r="AK777" s="75" t="e">
        <f>M777*VLOOKUP($B777,DM_HHDV!$B$5:$H$1050,5,0)</f>
        <v>#N/A</v>
      </c>
      <c r="AL777" s="75" t="e">
        <f>M777*VLOOKUP($B777,DM_HHDV!$B$5:$H$1050,6,0)</f>
        <v>#N/A</v>
      </c>
      <c r="AM777" s="75" t="e">
        <f>M777*VLOOKUP($B777,DM_HHDV!$B$5:$H$1050,7,0)</f>
        <v>#N/A</v>
      </c>
      <c r="AN777" s="75" t="e">
        <f>N777*VLOOKUP($B777,DM_HHDV!$B$5:$H$1050,5,0)</f>
        <v>#N/A</v>
      </c>
      <c r="AO777" s="75" t="e">
        <f>N777*VLOOKUP($B777,DM_HHDV!$B$5:$H$1050,6,0)</f>
        <v>#N/A</v>
      </c>
      <c r="AP777" s="75" t="e">
        <f>N777*VLOOKUP($B777,DM_HHDV!$B$5:$H$1050,7,0)</f>
        <v>#N/A</v>
      </c>
      <c r="AQ777" s="75" t="e">
        <f>O777*VLOOKUP($B777,DM_HHDV!$B$5:$H$1050,5,0)</f>
        <v>#N/A</v>
      </c>
      <c r="AR777" s="75" t="e">
        <f>O777*VLOOKUP($B777,DM_HHDV!$B$5:$H$1050,6,0)</f>
        <v>#N/A</v>
      </c>
      <c r="AS777" s="75" t="e">
        <f>O777*VLOOKUP($B777,DM_HHDV!$B$5:$H$1050,7,0)</f>
        <v>#N/A</v>
      </c>
      <c r="AT777" s="75" t="e">
        <f>P777*VLOOKUP($B777,DM_HHDV!$B$5:$H$1050,5,0)</f>
        <v>#N/A</v>
      </c>
      <c r="AU777" s="75" t="e">
        <f>P777*VLOOKUP($B777,DM_HHDV!$B$5:$H$1050,6,0)</f>
        <v>#N/A</v>
      </c>
      <c r="AV777" s="75" t="e">
        <f>P777*VLOOKUP($B777,DM_HHDV!$B$5:$H$1050,7,0)</f>
        <v>#N/A</v>
      </c>
      <c r="AW777" s="75" t="e">
        <f>Q777*VLOOKUP($B777,DM_HHDV!$B$5:$H$1050,5,0)</f>
        <v>#N/A</v>
      </c>
      <c r="AX777" s="75" t="e">
        <f>Q777*VLOOKUP($B777,DM_HHDV!$B$5:$H$1050,6,0)</f>
        <v>#N/A</v>
      </c>
      <c r="AY777" s="75" t="e">
        <f>Q777*VLOOKUP($B777,DM_HHDV!$B$5:$H$1050,7,0)</f>
        <v>#N/A</v>
      </c>
      <c r="AZ777" s="75" t="e">
        <f>R777*VLOOKUP($B777,DM_HHDV!$B$5:$H$1050,5,0)</f>
        <v>#N/A</v>
      </c>
      <c r="BA777" s="75" t="e">
        <f>R777*VLOOKUP($B777,DM_HHDV!$B$5:$H$1050,6,0)</f>
        <v>#N/A</v>
      </c>
      <c r="BB777" s="75" t="e">
        <f>R777*VLOOKUP($B777,DM_HHDV!$B$5:$H$1050,7,0)</f>
        <v>#N/A</v>
      </c>
      <c r="BC777" s="75" t="e">
        <f>G777*VLOOKUP($B777,DM_HHDV!$B$5:$K$1050,8,0)</f>
        <v>#N/A</v>
      </c>
      <c r="BD777" s="75" t="e">
        <f>G777*VLOOKUP($B777,DM_HHDV!$B$5:$K$1050,9,0)</f>
        <v>#N/A</v>
      </c>
      <c r="BE777" s="75" t="e">
        <f>G777*VLOOKUP($B777,DM_HHDV!$B$5:$K$1050,10,0)</f>
        <v>#N/A</v>
      </c>
      <c r="BF777" s="75" t="e">
        <f>H777*VLOOKUP($B777,DM_HHDV!$B$5:$K$1050,8,0)</f>
        <v>#N/A</v>
      </c>
      <c r="BG777" s="75" t="e">
        <f>H777*VLOOKUP($B777,DM_HHDV!$B$5:$K$1050,9,0)</f>
        <v>#N/A</v>
      </c>
      <c r="BH777" s="75" t="e">
        <f>H777*VLOOKUP($B777,DM_HHDV!$B$5:$K$1050,10,0)</f>
        <v>#N/A</v>
      </c>
      <c r="BI777" s="75" t="e">
        <f>I777*VLOOKUP($B777,DM_HHDV!$B$5:$K$1050,8,0)</f>
        <v>#N/A</v>
      </c>
      <c r="BJ777" s="75" t="e">
        <f>I777*VLOOKUP($B777,DM_HHDV!$B$5:$K$1050,9,0)</f>
        <v>#N/A</v>
      </c>
      <c r="BK777" s="75" t="e">
        <f>I777*VLOOKUP($B777,DM_HHDV!$B$5:$K$1050,10,0)</f>
        <v>#N/A</v>
      </c>
      <c r="BL777" s="75" t="e">
        <f>J777*VLOOKUP($B777,DM_HHDV!$B$5:$K$1050,8,0)</f>
        <v>#N/A</v>
      </c>
      <c r="BM777" s="75" t="e">
        <f>J777*VLOOKUP($B777,DM_HHDV!$B$5:$K$1050,9,0)</f>
        <v>#N/A</v>
      </c>
      <c r="BN777" s="75" t="e">
        <f>J777*VLOOKUP($B777,DM_HHDV!$B$5:$K$1050,10,0)</f>
        <v>#N/A</v>
      </c>
      <c r="BO777" s="75" t="e">
        <f>K777*VLOOKUP($B777,DM_HHDV!$B$5:$K$1050,8,0)</f>
        <v>#N/A</v>
      </c>
      <c r="BP777" s="75" t="e">
        <f>K777*VLOOKUP($B777,DM_HHDV!$B$5:$K$1050,9,0)</f>
        <v>#N/A</v>
      </c>
      <c r="BQ777" s="75" t="e">
        <f>K777*VLOOKUP($B777,DM_HHDV!$B$5:$K$1050,10,0)</f>
        <v>#N/A</v>
      </c>
      <c r="BR777" s="75" t="e">
        <f>L777*VLOOKUP($B777,DM_HHDV!$B$5:$K$1050,8,0)</f>
        <v>#N/A</v>
      </c>
      <c r="BS777" s="75" t="e">
        <f>L777*VLOOKUP($B777,DM_HHDV!$B$5:$K$1050,9,0)</f>
        <v>#N/A</v>
      </c>
      <c r="BT777" s="75" t="e">
        <f>L777*VLOOKUP($B777,DM_HHDV!$B$5:$K$1050,10,0)</f>
        <v>#N/A</v>
      </c>
      <c r="BU777" s="75" t="e">
        <f>M777*VLOOKUP($B777,DM_HHDV!$B$5:$K$1050,8,0)</f>
        <v>#N/A</v>
      </c>
      <c r="BV777" s="75" t="e">
        <f>M777*VLOOKUP($B777,DM_HHDV!$B$5:$K$1050,9,0)</f>
        <v>#N/A</v>
      </c>
      <c r="BW777" s="75" t="e">
        <f>M777*VLOOKUP($B777,DM_HHDV!$B$5:$K$1050,10,0)</f>
        <v>#N/A</v>
      </c>
      <c r="BX777" s="75" t="e">
        <f>N777*VLOOKUP($B777,DM_HHDV!$B$5:$K$1050,8,0)</f>
        <v>#N/A</v>
      </c>
      <c r="BY777" s="75" t="e">
        <f>N777*VLOOKUP($B777,DM_HHDV!$B$5:$K$1050,9,0)</f>
        <v>#N/A</v>
      </c>
      <c r="BZ777" s="75" t="e">
        <f>N777*VLOOKUP($B777,DM_HHDV!$B$5:$K$1050,10,0)</f>
        <v>#N/A</v>
      </c>
      <c r="CA777" s="75" t="e">
        <f>O777*VLOOKUP($B777,DM_HHDV!$B$5:$K$1050,8,0)</f>
        <v>#N/A</v>
      </c>
      <c r="CB777" s="75" t="e">
        <f>O777*VLOOKUP($B777,DM_HHDV!$B$5:$K$1050,9,0)</f>
        <v>#N/A</v>
      </c>
      <c r="CC777" s="75" t="e">
        <f>O777*VLOOKUP($B777,DM_HHDV!$B$5:$K$1050,10,0)</f>
        <v>#N/A</v>
      </c>
      <c r="CD777" s="75" t="e">
        <f>P777*VLOOKUP($B777,DM_HHDV!$B$5:$K$1050,8,0)</f>
        <v>#N/A</v>
      </c>
      <c r="CE777" s="75" t="e">
        <f>P777*VLOOKUP($B777,DM_HHDV!$B$5:$K$1050,9,0)</f>
        <v>#N/A</v>
      </c>
      <c r="CF777" s="75" t="e">
        <f>P777*VLOOKUP($B777,DM_HHDV!$B$5:$K$1050,10,0)</f>
        <v>#N/A</v>
      </c>
      <c r="CG777" s="75" t="e">
        <f>Q777*VLOOKUP($B777,DM_HHDV!$B$5:$K$1050,8,0)</f>
        <v>#N/A</v>
      </c>
      <c r="CH777" s="75" t="e">
        <f>Q777*VLOOKUP($B777,DM_HHDV!$B$5:$K$1050,9,0)</f>
        <v>#N/A</v>
      </c>
      <c r="CI777" s="75" t="e">
        <f>Q777*VLOOKUP($B777,DM_HHDV!$B$5:$K$1050,10,0)</f>
        <v>#N/A</v>
      </c>
      <c r="CJ777" s="75" t="e">
        <f>R777*VLOOKUP($B777,DM_HHDV!$B$5:$K$1050,8,0)</f>
        <v>#N/A</v>
      </c>
      <c r="CK777" s="75" t="e">
        <f>R777*VLOOKUP($B777,DM_HHDV!$B$5:$K$1050,9,0)</f>
        <v>#N/A</v>
      </c>
      <c r="CL777" s="75" t="e">
        <f>R777*VLOOKUP($B777,DM_HHDV!$B$5:$K$1050,10,0)</f>
        <v>#N/A</v>
      </c>
    </row>
    <row r="778" spans="1:90">
      <c r="A778" s="21">
        <f>DM_HHDV!A777</f>
        <v>0</v>
      </c>
      <c r="B778" s="22"/>
      <c r="C778" s="22"/>
      <c r="D778" s="62">
        <f>IFERROR(VLOOKUP(B778,DM_HHDV!$B$5:$E$1050,3,0),0)</f>
        <v>0</v>
      </c>
      <c r="E778" s="67">
        <f>IFERROR(VLOOKUP(B778,DM_HHDV!$B$5:$E$1050,4,0),0)</f>
        <v>0</v>
      </c>
      <c r="F778" s="74">
        <f t="shared" si="12"/>
        <v>0</v>
      </c>
      <c r="G778" s="23"/>
      <c r="H778" s="65"/>
      <c r="I778" s="65"/>
      <c r="J778" s="65"/>
      <c r="K778" s="65"/>
      <c r="L778" s="65"/>
      <c r="M778" s="65"/>
      <c r="N778" s="65"/>
      <c r="O778" s="65"/>
      <c r="P778" s="65"/>
      <c r="Q778" s="65"/>
      <c r="R778" s="65"/>
      <c r="S778" s="75" t="e">
        <f>G778*VLOOKUP($B778,DM_HHDV!$B$5:$H$1050,5,0)</f>
        <v>#N/A</v>
      </c>
      <c r="T778" s="75" t="e">
        <f>G778*VLOOKUP($B778,DM_HHDV!$B$5:$H$1050,6,0)</f>
        <v>#N/A</v>
      </c>
      <c r="U778" s="75" t="e">
        <f>G778*VLOOKUP($B778,DM_HHDV!$B$5:$H$1050,7,0)</f>
        <v>#N/A</v>
      </c>
      <c r="V778" s="75" t="e">
        <f>H778*VLOOKUP($B778,DM_HHDV!$B$5:$H$1050,5,0)</f>
        <v>#N/A</v>
      </c>
      <c r="W778" s="75" t="e">
        <f>H778*VLOOKUP($B778,DM_HHDV!$B$5:$H$1050,6,0)</f>
        <v>#N/A</v>
      </c>
      <c r="X778" s="75" t="e">
        <f>H778*VLOOKUP($B778,DM_HHDV!$B$5:$H$1050,7,0)</f>
        <v>#N/A</v>
      </c>
      <c r="Y778" s="75" t="e">
        <f>I778*VLOOKUP($B778,DM_HHDV!$B$5:$H$1050,5,0)</f>
        <v>#N/A</v>
      </c>
      <c r="Z778" s="75" t="e">
        <f>I778*VLOOKUP($B778,DM_HHDV!$B$5:$H$1050,6,0)</f>
        <v>#N/A</v>
      </c>
      <c r="AA778" s="75" t="e">
        <f>I778*VLOOKUP($B778,DM_HHDV!$B$5:$H$1050,7,0)</f>
        <v>#N/A</v>
      </c>
      <c r="AB778" s="75" t="e">
        <f>J778*VLOOKUP($B778,DM_HHDV!$B$5:$H$1050,5,0)</f>
        <v>#N/A</v>
      </c>
      <c r="AC778" s="75" t="e">
        <f>J778*VLOOKUP($B778,DM_HHDV!$B$5:$H$1050,6,0)</f>
        <v>#N/A</v>
      </c>
      <c r="AD778" s="75" t="e">
        <f>J778*VLOOKUP($B778,DM_HHDV!$B$5:$H$1050,7,0)</f>
        <v>#N/A</v>
      </c>
      <c r="AE778" s="75" t="e">
        <f>K778*VLOOKUP($B778,DM_HHDV!$B$5:$H$1050,5,0)</f>
        <v>#N/A</v>
      </c>
      <c r="AF778" s="75" t="e">
        <f>K778*VLOOKUP($B778,DM_HHDV!$B$5:$H$1050,6,0)</f>
        <v>#N/A</v>
      </c>
      <c r="AG778" s="75" t="e">
        <f>K778*VLOOKUP($B778,DM_HHDV!$B$5:$H$1050,7,0)</f>
        <v>#N/A</v>
      </c>
      <c r="AH778" s="75" t="e">
        <f>L778*VLOOKUP($B778,DM_HHDV!$B$5:$H$1050,5,0)</f>
        <v>#N/A</v>
      </c>
      <c r="AI778" s="75" t="e">
        <f>L778*VLOOKUP($B778,DM_HHDV!$B$5:$H$1050,6,0)</f>
        <v>#N/A</v>
      </c>
      <c r="AJ778" s="75" t="e">
        <f>L778*VLOOKUP($B778,DM_HHDV!$B$5:$H$1050,7,0)</f>
        <v>#N/A</v>
      </c>
      <c r="AK778" s="75" t="e">
        <f>M778*VLOOKUP($B778,DM_HHDV!$B$5:$H$1050,5,0)</f>
        <v>#N/A</v>
      </c>
      <c r="AL778" s="75" t="e">
        <f>M778*VLOOKUP($B778,DM_HHDV!$B$5:$H$1050,6,0)</f>
        <v>#N/A</v>
      </c>
      <c r="AM778" s="75" t="e">
        <f>M778*VLOOKUP($B778,DM_HHDV!$B$5:$H$1050,7,0)</f>
        <v>#N/A</v>
      </c>
      <c r="AN778" s="75" t="e">
        <f>N778*VLOOKUP($B778,DM_HHDV!$B$5:$H$1050,5,0)</f>
        <v>#N/A</v>
      </c>
      <c r="AO778" s="75" t="e">
        <f>N778*VLOOKUP($B778,DM_HHDV!$B$5:$H$1050,6,0)</f>
        <v>#N/A</v>
      </c>
      <c r="AP778" s="75" t="e">
        <f>N778*VLOOKUP($B778,DM_HHDV!$B$5:$H$1050,7,0)</f>
        <v>#N/A</v>
      </c>
      <c r="AQ778" s="75" t="e">
        <f>O778*VLOOKUP($B778,DM_HHDV!$B$5:$H$1050,5,0)</f>
        <v>#N/A</v>
      </c>
      <c r="AR778" s="75" t="e">
        <f>O778*VLOOKUP($B778,DM_HHDV!$B$5:$H$1050,6,0)</f>
        <v>#N/A</v>
      </c>
      <c r="AS778" s="75" t="e">
        <f>O778*VLOOKUP($B778,DM_HHDV!$B$5:$H$1050,7,0)</f>
        <v>#N/A</v>
      </c>
      <c r="AT778" s="75" t="e">
        <f>P778*VLOOKUP($B778,DM_HHDV!$B$5:$H$1050,5,0)</f>
        <v>#N/A</v>
      </c>
      <c r="AU778" s="75" t="e">
        <f>P778*VLOOKUP($B778,DM_HHDV!$B$5:$H$1050,6,0)</f>
        <v>#N/A</v>
      </c>
      <c r="AV778" s="75" t="e">
        <f>P778*VLOOKUP($B778,DM_HHDV!$B$5:$H$1050,7,0)</f>
        <v>#N/A</v>
      </c>
      <c r="AW778" s="75" t="e">
        <f>Q778*VLOOKUP($B778,DM_HHDV!$B$5:$H$1050,5,0)</f>
        <v>#N/A</v>
      </c>
      <c r="AX778" s="75" t="e">
        <f>Q778*VLOOKUP($B778,DM_HHDV!$B$5:$H$1050,6,0)</f>
        <v>#N/A</v>
      </c>
      <c r="AY778" s="75" t="e">
        <f>Q778*VLOOKUP($B778,DM_HHDV!$B$5:$H$1050,7,0)</f>
        <v>#N/A</v>
      </c>
      <c r="AZ778" s="75" t="e">
        <f>R778*VLOOKUP($B778,DM_HHDV!$B$5:$H$1050,5,0)</f>
        <v>#N/A</v>
      </c>
      <c r="BA778" s="75" t="e">
        <f>R778*VLOOKUP($B778,DM_HHDV!$B$5:$H$1050,6,0)</f>
        <v>#N/A</v>
      </c>
      <c r="BB778" s="75" t="e">
        <f>R778*VLOOKUP($B778,DM_HHDV!$B$5:$H$1050,7,0)</f>
        <v>#N/A</v>
      </c>
      <c r="BC778" s="75" t="e">
        <f>G778*VLOOKUP($B778,DM_HHDV!$B$5:$K$1050,8,0)</f>
        <v>#N/A</v>
      </c>
      <c r="BD778" s="75" t="e">
        <f>G778*VLOOKUP($B778,DM_HHDV!$B$5:$K$1050,9,0)</f>
        <v>#N/A</v>
      </c>
      <c r="BE778" s="75" t="e">
        <f>G778*VLOOKUP($B778,DM_HHDV!$B$5:$K$1050,10,0)</f>
        <v>#N/A</v>
      </c>
      <c r="BF778" s="75" t="e">
        <f>H778*VLOOKUP($B778,DM_HHDV!$B$5:$K$1050,8,0)</f>
        <v>#N/A</v>
      </c>
      <c r="BG778" s="75" t="e">
        <f>H778*VLOOKUP($B778,DM_HHDV!$B$5:$K$1050,9,0)</f>
        <v>#N/A</v>
      </c>
      <c r="BH778" s="75" t="e">
        <f>H778*VLOOKUP($B778,DM_HHDV!$B$5:$K$1050,10,0)</f>
        <v>#N/A</v>
      </c>
      <c r="BI778" s="75" t="e">
        <f>I778*VLOOKUP($B778,DM_HHDV!$B$5:$K$1050,8,0)</f>
        <v>#N/A</v>
      </c>
      <c r="BJ778" s="75" t="e">
        <f>I778*VLOOKUP($B778,DM_HHDV!$B$5:$K$1050,9,0)</f>
        <v>#N/A</v>
      </c>
      <c r="BK778" s="75" t="e">
        <f>I778*VLOOKUP($B778,DM_HHDV!$B$5:$K$1050,10,0)</f>
        <v>#N/A</v>
      </c>
      <c r="BL778" s="75" t="e">
        <f>J778*VLOOKUP($B778,DM_HHDV!$B$5:$K$1050,8,0)</f>
        <v>#N/A</v>
      </c>
      <c r="BM778" s="75" t="e">
        <f>J778*VLOOKUP($B778,DM_HHDV!$B$5:$K$1050,9,0)</f>
        <v>#N/A</v>
      </c>
      <c r="BN778" s="75" t="e">
        <f>J778*VLOOKUP($B778,DM_HHDV!$B$5:$K$1050,10,0)</f>
        <v>#N/A</v>
      </c>
      <c r="BO778" s="75" t="e">
        <f>K778*VLOOKUP($B778,DM_HHDV!$B$5:$K$1050,8,0)</f>
        <v>#N/A</v>
      </c>
      <c r="BP778" s="75" t="e">
        <f>K778*VLOOKUP($B778,DM_HHDV!$B$5:$K$1050,9,0)</f>
        <v>#N/A</v>
      </c>
      <c r="BQ778" s="75" t="e">
        <f>K778*VLOOKUP($B778,DM_HHDV!$B$5:$K$1050,10,0)</f>
        <v>#N/A</v>
      </c>
      <c r="BR778" s="75" t="e">
        <f>L778*VLOOKUP($B778,DM_HHDV!$B$5:$K$1050,8,0)</f>
        <v>#N/A</v>
      </c>
      <c r="BS778" s="75" t="e">
        <f>L778*VLOOKUP($B778,DM_HHDV!$B$5:$K$1050,9,0)</f>
        <v>#N/A</v>
      </c>
      <c r="BT778" s="75" t="e">
        <f>L778*VLOOKUP($B778,DM_HHDV!$B$5:$K$1050,10,0)</f>
        <v>#N/A</v>
      </c>
      <c r="BU778" s="75" t="e">
        <f>M778*VLOOKUP($B778,DM_HHDV!$B$5:$K$1050,8,0)</f>
        <v>#N/A</v>
      </c>
      <c r="BV778" s="75" t="e">
        <f>M778*VLOOKUP($B778,DM_HHDV!$B$5:$K$1050,9,0)</f>
        <v>#N/A</v>
      </c>
      <c r="BW778" s="75" t="e">
        <f>M778*VLOOKUP($B778,DM_HHDV!$B$5:$K$1050,10,0)</f>
        <v>#N/A</v>
      </c>
      <c r="BX778" s="75" t="e">
        <f>N778*VLOOKUP($B778,DM_HHDV!$B$5:$K$1050,8,0)</f>
        <v>#N/A</v>
      </c>
      <c r="BY778" s="75" t="e">
        <f>N778*VLOOKUP($B778,DM_HHDV!$B$5:$K$1050,9,0)</f>
        <v>#N/A</v>
      </c>
      <c r="BZ778" s="75" t="e">
        <f>N778*VLOOKUP($B778,DM_HHDV!$B$5:$K$1050,10,0)</f>
        <v>#N/A</v>
      </c>
      <c r="CA778" s="75" t="e">
        <f>O778*VLOOKUP($B778,DM_HHDV!$B$5:$K$1050,8,0)</f>
        <v>#N/A</v>
      </c>
      <c r="CB778" s="75" t="e">
        <f>O778*VLOOKUP($B778,DM_HHDV!$B$5:$K$1050,9,0)</f>
        <v>#N/A</v>
      </c>
      <c r="CC778" s="75" t="e">
        <f>O778*VLOOKUP($B778,DM_HHDV!$B$5:$K$1050,10,0)</f>
        <v>#N/A</v>
      </c>
      <c r="CD778" s="75" t="e">
        <f>P778*VLOOKUP($B778,DM_HHDV!$B$5:$K$1050,8,0)</f>
        <v>#N/A</v>
      </c>
      <c r="CE778" s="75" t="e">
        <f>P778*VLOOKUP($B778,DM_HHDV!$B$5:$K$1050,9,0)</f>
        <v>#N/A</v>
      </c>
      <c r="CF778" s="75" t="e">
        <f>P778*VLOOKUP($B778,DM_HHDV!$B$5:$K$1050,10,0)</f>
        <v>#N/A</v>
      </c>
      <c r="CG778" s="75" t="e">
        <f>Q778*VLOOKUP($B778,DM_HHDV!$B$5:$K$1050,8,0)</f>
        <v>#N/A</v>
      </c>
      <c r="CH778" s="75" t="e">
        <f>Q778*VLOOKUP($B778,DM_HHDV!$B$5:$K$1050,9,0)</f>
        <v>#N/A</v>
      </c>
      <c r="CI778" s="75" t="e">
        <f>Q778*VLOOKUP($B778,DM_HHDV!$B$5:$K$1050,10,0)</f>
        <v>#N/A</v>
      </c>
      <c r="CJ778" s="75" t="e">
        <f>R778*VLOOKUP($B778,DM_HHDV!$B$5:$K$1050,8,0)</f>
        <v>#N/A</v>
      </c>
      <c r="CK778" s="75" t="e">
        <f>R778*VLOOKUP($B778,DM_HHDV!$B$5:$K$1050,9,0)</f>
        <v>#N/A</v>
      </c>
      <c r="CL778" s="75" t="e">
        <f>R778*VLOOKUP($B778,DM_HHDV!$B$5:$K$1050,10,0)</f>
        <v>#N/A</v>
      </c>
    </row>
    <row r="779" spans="1:90">
      <c r="A779" s="21">
        <f>DM_HHDV!A778</f>
        <v>0</v>
      </c>
      <c r="B779" s="22"/>
      <c r="C779" s="22"/>
      <c r="D779" s="62">
        <f>IFERROR(VLOOKUP(B779,DM_HHDV!$B$5:$E$1050,3,0),0)</f>
        <v>0</v>
      </c>
      <c r="E779" s="67">
        <f>IFERROR(VLOOKUP(B779,DM_HHDV!$B$5:$E$1050,4,0),0)</f>
        <v>0</v>
      </c>
      <c r="F779" s="74">
        <f t="shared" si="12"/>
        <v>0</v>
      </c>
      <c r="G779" s="23"/>
      <c r="H779" s="65"/>
      <c r="I779" s="65"/>
      <c r="J779" s="65"/>
      <c r="K779" s="65"/>
      <c r="L779" s="65"/>
      <c r="M779" s="65"/>
      <c r="N779" s="65"/>
      <c r="O779" s="65"/>
      <c r="P779" s="65"/>
      <c r="Q779" s="65"/>
      <c r="R779" s="65"/>
      <c r="S779" s="75" t="e">
        <f>G779*VLOOKUP($B779,DM_HHDV!$B$5:$H$1050,5,0)</f>
        <v>#N/A</v>
      </c>
      <c r="T779" s="75" t="e">
        <f>G779*VLOOKUP($B779,DM_HHDV!$B$5:$H$1050,6,0)</f>
        <v>#N/A</v>
      </c>
      <c r="U779" s="75" t="e">
        <f>G779*VLOOKUP($B779,DM_HHDV!$B$5:$H$1050,7,0)</f>
        <v>#N/A</v>
      </c>
      <c r="V779" s="75" t="e">
        <f>H779*VLOOKUP($B779,DM_HHDV!$B$5:$H$1050,5,0)</f>
        <v>#N/A</v>
      </c>
      <c r="W779" s="75" t="e">
        <f>H779*VLOOKUP($B779,DM_HHDV!$B$5:$H$1050,6,0)</f>
        <v>#N/A</v>
      </c>
      <c r="X779" s="75" t="e">
        <f>H779*VLOOKUP($B779,DM_HHDV!$B$5:$H$1050,7,0)</f>
        <v>#N/A</v>
      </c>
      <c r="Y779" s="75" t="e">
        <f>I779*VLOOKUP($B779,DM_HHDV!$B$5:$H$1050,5,0)</f>
        <v>#N/A</v>
      </c>
      <c r="Z779" s="75" t="e">
        <f>I779*VLOOKUP($B779,DM_HHDV!$B$5:$H$1050,6,0)</f>
        <v>#N/A</v>
      </c>
      <c r="AA779" s="75" t="e">
        <f>I779*VLOOKUP($B779,DM_HHDV!$B$5:$H$1050,7,0)</f>
        <v>#N/A</v>
      </c>
      <c r="AB779" s="75" t="e">
        <f>J779*VLOOKUP($B779,DM_HHDV!$B$5:$H$1050,5,0)</f>
        <v>#N/A</v>
      </c>
      <c r="AC779" s="75" t="e">
        <f>J779*VLOOKUP($B779,DM_HHDV!$B$5:$H$1050,6,0)</f>
        <v>#N/A</v>
      </c>
      <c r="AD779" s="75" t="e">
        <f>J779*VLOOKUP($B779,DM_HHDV!$B$5:$H$1050,7,0)</f>
        <v>#N/A</v>
      </c>
      <c r="AE779" s="75" t="e">
        <f>K779*VLOOKUP($B779,DM_HHDV!$B$5:$H$1050,5,0)</f>
        <v>#N/A</v>
      </c>
      <c r="AF779" s="75" t="e">
        <f>K779*VLOOKUP($B779,DM_HHDV!$B$5:$H$1050,6,0)</f>
        <v>#N/A</v>
      </c>
      <c r="AG779" s="75" t="e">
        <f>K779*VLOOKUP($B779,DM_HHDV!$B$5:$H$1050,7,0)</f>
        <v>#N/A</v>
      </c>
      <c r="AH779" s="75" t="e">
        <f>L779*VLOOKUP($B779,DM_HHDV!$B$5:$H$1050,5,0)</f>
        <v>#N/A</v>
      </c>
      <c r="AI779" s="75" t="e">
        <f>L779*VLOOKUP($B779,DM_HHDV!$B$5:$H$1050,6,0)</f>
        <v>#N/A</v>
      </c>
      <c r="AJ779" s="75" t="e">
        <f>L779*VLOOKUP($B779,DM_HHDV!$B$5:$H$1050,7,0)</f>
        <v>#N/A</v>
      </c>
      <c r="AK779" s="75" t="e">
        <f>M779*VLOOKUP($B779,DM_HHDV!$B$5:$H$1050,5,0)</f>
        <v>#N/A</v>
      </c>
      <c r="AL779" s="75" t="e">
        <f>M779*VLOOKUP($B779,DM_HHDV!$B$5:$H$1050,6,0)</f>
        <v>#N/A</v>
      </c>
      <c r="AM779" s="75" t="e">
        <f>M779*VLOOKUP($B779,DM_HHDV!$B$5:$H$1050,7,0)</f>
        <v>#N/A</v>
      </c>
      <c r="AN779" s="75" t="e">
        <f>N779*VLOOKUP($B779,DM_HHDV!$B$5:$H$1050,5,0)</f>
        <v>#N/A</v>
      </c>
      <c r="AO779" s="75" t="e">
        <f>N779*VLOOKUP($B779,DM_HHDV!$B$5:$H$1050,6,0)</f>
        <v>#N/A</v>
      </c>
      <c r="AP779" s="75" t="e">
        <f>N779*VLOOKUP($B779,DM_HHDV!$B$5:$H$1050,7,0)</f>
        <v>#N/A</v>
      </c>
      <c r="AQ779" s="75" t="e">
        <f>O779*VLOOKUP($B779,DM_HHDV!$B$5:$H$1050,5,0)</f>
        <v>#N/A</v>
      </c>
      <c r="AR779" s="75" t="e">
        <f>O779*VLOOKUP($B779,DM_HHDV!$B$5:$H$1050,6,0)</f>
        <v>#N/A</v>
      </c>
      <c r="AS779" s="75" t="e">
        <f>O779*VLOOKUP($B779,DM_HHDV!$B$5:$H$1050,7,0)</f>
        <v>#N/A</v>
      </c>
      <c r="AT779" s="75" t="e">
        <f>P779*VLOOKUP($B779,DM_HHDV!$B$5:$H$1050,5,0)</f>
        <v>#N/A</v>
      </c>
      <c r="AU779" s="75" t="e">
        <f>P779*VLOOKUP($B779,DM_HHDV!$B$5:$H$1050,6,0)</f>
        <v>#N/A</v>
      </c>
      <c r="AV779" s="75" t="e">
        <f>P779*VLOOKUP($B779,DM_HHDV!$B$5:$H$1050,7,0)</f>
        <v>#N/A</v>
      </c>
      <c r="AW779" s="75" t="e">
        <f>Q779*VLOOKUP($B779,DM_HHDV!$B$5:$H$1050,5,0)</f>
        <v>#N/A</v>
      </c>
      <c r="AX779" s="75" t="e">
        <f>Q779*VLOOKUP($B779,DM_HHDV!$B$5:$H$1050,6,0)</f>
        <v>#N/A</v>
      </c>
      <c r="AY779" s="75" t="e">
        <f>Q779*VLOOKUP($B779,DM_HHDV!$B$5:$H$1050,7,0)</f>
        <v>#N/A</v>
      </c>
      <c r="AZ779" s="75" t="e">
        <f>R779*VLOOKUP($B779,DM_HHDV!$B$5:$H$1050,5,0)</f>
        <v>#N/A</v>
      </c>
      <c r="BA779" s="75" t="e">
        <f>R779*VLOOKUP($B779,DM_HHDV!$B$5:$H$1050,6,0)</f>
        <v>#N/A</v>
      </c>
      <c r="BB779" s="75" t="e">
        <f>R779*VLOOKUP($B779,DM_HHDV!$B$5:$H$1050,7,0)</f>
        <v>#N/A</v>
      </c>
      <c r="BC779" s="75" t="e">
        <f>G779*VLOOKUP($B779,DM_HHDV!$B$5:$K$1050,8,0)</f>
        <v>#N/A</v>
      </c>
      <c r="BD779" s="75" t="e">
        <f>G779*VLOOKUP($B779,DM_HHDV!$B$5:$K$1050,9,0)</f>
        <v>#N/A</v>
      </c>
      <c r="BE779" s="75" t="e">
        <f>G779*VLOOKUP($B779,DM_HHDV!$B$5:$K$1050,10,0)</f>
        <v>#N/A</v>
      </c>
      <c r="BF779" s="75" t="e">
        <f>H779*VLOOKUP($B779,DM_HHDV!$B$5:$K$1050,8,0)</f>
        <v>#N/A</v>
      </c>
      <c r="BG779" s="75" t="e">
        <f>H779*VLOOKUP($B779,DM_HHDV!$B$5:$K$1050,9,0)</f>
        <v>#N/A</v>
      </c>
      <c r="BH779" s="75" t="e">
        <f>H779*VLOOKUP($B779,DM_HHDV!$B$5:$K$1050,10,0)</f>
        <v>#N/A</v>
      </c>
      <c r="BI779" s="75" t="e">
        <f>I779*VLOOKUP($B779,DM_HHDV!$B$5:$K$1050,8,0)</f>
        <v>#N/A</v>
      </c>
      <c r="BJ779" s="75" t="e">
        <f>I779*VLOOKUP($B779,DM_HHDV!$B$5:$K$1050,9,0)</f>
        <v>#N/A</v>
      </c>
      <c r="BK779" s="75" t="e">
        <f>I779*VLOOKUP($B779,DM_HHDV!$B$5:$K$1050,10,0)</f>
        <v>#N/A</v>
      </c>
      <c r="BL779" s="75" t="e">
        <f>J779*VLOOKUP($B779,DM_HHDV!$B$5:$K$1050,8,0)</f>
        <v>#N/A</v>
      </c>
      <c r="BM779" s="75" t="e">
        <f>J779*VLOOKUP($B779,DM_HHDV!$B$5:$K$1050,9,0)</f>
        <v>#N/A</v>
      </c>
      <c r="BN779" s="75" t="e">
        <f>J779*VLOOKUP($B779,DM_HHDV!$B$5:$K$1050,10,0)</f>
        <v>#N/A</v>
      </c>
      <c r="BO779" s="75" t="e">
        <f>K779*VLOOKUP($B779,DM_HHDV!$B$5:$K$1050,8,0)</f>
        <v>#N/A</v>
      </c>
      <c r="BP779" s="75" t="e">
        <f>K779*VLOOKUP($B779,DM_HHDV!$B$5:$K$1050,9,0)</f>
        <v>#N/A</v>
      </c>
      <c r="BQ779" s="75" t="e">
        <f>K779*VLOOKUP($B779,DM_HHDV!$B$5:$K$1050,10,0)</f>
        <v>#N/A</v>
      </c>
      <c r="BR779" s="75" t="e">
        <f>L779*VLOOKUP($B779,DM_HHDV!$B$5:$K$1050,8,0)</f>
        <v>#N/A</v>
      </c>
      <c r="BS779" s="75" t="e">
        <f>L779*VLOOKUP($B779,DM_HHDV!$B$5:$K$1050,9,0)</f>
        <v>#N/A</v>
      </c>
      <c r="BT779" s="75" t="e">
        <f>L779*VLOOKUP($B779,DM_HHDV!$B$5:$K$1050,10,0)</f>
        <v>#N/A</v>
      </c>
      <c r="BU779" s="75" t="e">
        <f>M779*VLOOKUP($B779,DM_HHDV!$B$5:$K$1050,8,0)</f>
        <v>#N/A</v>
      </c>
      <c r="BV779" s="75" t="e">
        <f>M779*VLOOKUP($B779,DM_HHDV!$B$5:$K$1050,9,0)</f>
        <v>#N/A</v>
      </c>
      <c r="BW779" s="75" t="e">
        <f>M779*VLOOKUP($B779,DM_HHDV!$B$5:$K$1050,10,0)</f>
        <v>#N/A</v>
      </c>
      <c r="BX779" s="75" t="e">
        <f>N779*VLOOKUP($B779,DM_HHDV!$B$5:$K$1050,8,0)</f>
        <v>#N/A</v>
      </c>
      <c r="BY779" s="75" t="e">
        <f>N779*VLOOKUP($B779,DM_HHDV!$B$5:$K$1050,9,0)</f>
        <v>#N/A</v>
      </c>
      <c r="BZ779" s="75" t="e">
        <f>N779*VLOOKUP($B779,DM_HHDV!$B$5:$K$1050,10,0)</f>
        <v>#N/A</v>
      </c>
      <c r="CA779" s="75" t="e">
        <f>O779*VLOOKUP($B779,DM_HHDV!$B$5:$K$1050,8,0)</f>
        <v>#N/A</v>
      </c>
      <c r="CB779" s="75" t="e">
        <f>O779*VLOOKUP($B779,DM_HHDV!$B$5:$K$1050,9,0)</f>
        <v>#N/A</v>
      </c>
      <c r="CC779" s="75" t="e">
        <f>O779*VLOOKUP($B779,DM_HHDV!$B$5:$K$1050,10,0)</f>
        <v>#N/A</v>
      </c>
      <c r="CD779" s="75" t="e">
        <f>P779*VLOOKUP($B779,DM_HHDV!$B$5:$K$1050,8,0)</f>
        <v>#N/A</v>
      </c>
      <c r="CE779" s="75" t="e">
        <f>P779*VLOOKUP($B779,DM_HHDV!$B$5:$K$1050,9,0)</f>
        <v>#N/A</v>
      </c>
      <c r="CF779" s="75" t="e">
        <f>P779*VLOOKUP($B779,DM_HHDV!$B$5:$K$1050,10,0)</f>
        <v>#N/A</v>
      </c>
      <c r="CG779" s="75" t="e">
        <f>Q779*VLOOKUP($B779,DM_HHDV!$B$5:$K$1050,8,0)</f>
        <v>#N/A</v>
      </c>
      <c r="CH779" s="75" t="e">
        <f>Q779*VLOOKUP($B779,DM_HHDV!$B$5:$K$1050,9,0)</f>
        <v>#N/A</v>
      </c>
      <c r="CI779" s="75" t="e">
        <f>Q779*VLOOKUP($B779,DM_HHDV!$B$5:$K$1050,10,0)</f>
        <v>#N/A</v>
      </c>
      <c r="CJ779" s="75" t="e">
        <f>R779*VLOOKUP($B779,DM_HHDV!$B$5:$K$1050,8,0)</f>
        <v>#N/A</v>
      </c>
      <c r="CK779" s="75" t="e">
        <f>R779*VLOOKUP($B779,DM_HHDV!$B$5:$K$1050,9,0)</f>
        <v>#N/A</v>
      </c>
      <c r="CL779" s="75" t="e">
        <f>R779*VLOOKUP($B779,DM_HHDV!$B$5:$K$1050,10,0)</f>
        <v>#N/A</v>
      </c>
    </row>
    <row r="780" spans="1:90">
      <c r="A780" s="21">
        <f>DM_HHDV!A779</f>
        <v>0</v>
      </c>
      <c r="B780" s="22"/>
      <c r="C780" s="22"/>
      <c r="D780" s="62">
        <f>IFERROR(VLOOKUP(B780,DM_HHDV!$B$5:$E$1050,3,0),0)</f>
        <v>0</v>
      </c>
      <c r="E780" s="67">
        <f>IFERROR(VLOOKUP(B780,DM_HHDV!$B$5:$E$1050,4,0),0)</f>
        <v>0</v>
      </c>
      <c r="F780" s="74">
        <f t="shared" si="12"/>
        <v>0</v>
      </c>
      <c r="G780" s="23"/>
      <c r="H780" s="65"/>
      <c r="I780" s="65"/>
      <c r="J780" s="65"/>
      <c r="K780" s="65"/>
      <c r="L780" s="65"/>
      <c r="M780" s="65"/>
      <c r="N780" s="65"/>
      <c r="O780" s="65"/>
      <c r="P780" s="65"/>
      <c r="Q780" s="65"/>
      <c r="R780" s="65"/>
      <c r="S780" s="75" t="e">
        <f>G780*VLOOKUP($B780,DM_HHDV!$B$5:$H$1050,5,0)</f>
        <v>#N/A</v>
      </c>
      <c r="T780" s="75" t="e">
        <f>G780*VLOOKUP($B780,DM_HHDV!$B$5:$H$1050,6,0)</f>
        <v>#N/A</v>
      </c>
      <c r="U780" s="75" t="e">
        <f>G780*VLOOKUP($B780,DM_HHDV!$B$5:$H$1050,7,0)</f>
        <v>#N/A</v>
      </c>
      <c r="V780" s="75" t="e">
        <f>H780*VLOOKUP($B780,DM_HHDV!$B$5:$H$1050,5,0)</f>
        <v>#N/A</v>
      </c>
      <c r="W780" s="75" t="e">
        <f>H780*VLOOKUP($B780,DM_HHDV!$B$5:$H$1050,6,0)</f>
        <v>#N/A</v>
      </c>
      <c r="X780" s="75" t="e">
        <f>H780*VLOOKUP($B780,DM_HHDV!$B$5:$H$1050,7,0)</f>
        <v>#N/A</v>
      </c>
      <c r="Y780" s="75" t="e">
        <f>I780*VLOOKUP($B780,DM_HHDV!$B$5:$H$1050,5,0)</f>
        <v>#N/A</v>
      </c>
      <c r="Z780" s="75" t="e">
        <f>I780*VLOOKUP($B780,DM_HHDV!$B$5:$H$1050,6,0)</f>
        <v>#N/A</v>
      </c>
      <c r="AA780" s="75" t="e">
        <f>I780*VLOOKUP($B780,DM_HHDV!$B$5:$H$1050,7,0)</f>
        <v>#N/A</v>
      </c>
      <c r="AB780" s="75" t="e">
        <f>J780*VLOOKUP($B780,DM_HHDV!$B$5:$H$1050,5,0)</f>
        <v>#N/A</v>
      </c>
      <c r="AC780" s="75" t="e">
        <f>J780*VLOOKUP($B780,DM_HHDV!$B$5:$H$1050,6,0)</f>
        <v>#N/A</v>
      </c>
      <c r="AD780" s="75" t="e">
        <f>J780*VLOOKUP($B780,DM_HHDV!$B$5:$H$1050,7,0)</f>
        <v>#N/A</v>
      </c>
      <c r="AE780" s="75" t="e">
        <f>K780*VLOOKUP($B780,DM_HHDV!$B$5:$H$1050,5,0)</f>
        <v>#N/A</v>
      </c>
      <c r="AF780" s="75" t="e">
        <f>K780*VLOOKUP($B780,DM_HHDV!$B$5:$H$1050,6,0)</f>
        <v>#N/A</v>
      </c>
      <c r="AG780" s="75" t="e">
        <f>K780*VLOOKUP($B780,DM_HHDV!$B$5:$H$1050,7,0)</f>
        <v>#N/A</v>
      </c>
      <c r="AH780" s="75" t="e">
        <f>L780*VLOOKUP($B780,DM_HHDV!$B$5:$H$1050,5,0)</f>
        <v>#N/A</v>
      </c>
      <c r="AI780" s="75" t="e">
        <f>L780*VLOOKUP($B780,DM_HHDV!$B$5:$H$1050,6,0)</f>
        <v>#N/A</v>
      </c>
      <c r="AJ780" s="75" t="e">
        <f>L780*VLOOKUP($B780,DM_HHDV!$B$5:$H$1050,7,0)</f>
        <v>#N/A</v>
      </c>
      <c r="AK780" s="75" t="e">
        <f>M780*VLOOKUP($B780,DM_HHDV!$B$5:$H$1050,5,0)</f>
        <v>#N/A</v>
      </c>
      <c r="AL780" s="75" t="e">
        <f>M780*VLOOKUP($B780,DM_HHDV!$B$5:$H$1050,6,0)</f>
        <v>#N/A</v>
      </c>
      <c r="AM780" s="75" t="e">
        <f>M780*VLOOKUP($B780,DM_HHDV!$B$5:$H$1050,7,0)</f>
        <v>#N/A</v>
      </c>
      <c r="AN780" s="75" t="e">
        <f>N780*VLOOKUP($B780,DM_HHDV!$B$5:$H$1050,5,0)</f>
        <v>#N/A</v>
      </c>
      <c r="AO780" s="75" t="e">
        <f>N780*VLOOKUP($B780,DM_HHDV!$B$5:$H$1050,6,0)</f>
        <v>#N/A</v>
      </c>
      <c r="AP780" s="75" t="e">
        <f>N780*VLOOKUP($B780,DM_HHDV!$B$5:$H$1050,7,0)</f>
        <v>#N/A</v>
      </c>
      <c r="AQ780" s="75" t="e">
        <f>O780*VLOOKUP($B780,DM_HHDV!$B$5:$H$1050,5,0)</f>
        <v>#N/A</v>
      </c>
      <c r="AR780" s="75" t="e">
        <f>O780*VLOOKUP($B780,DM_HHDV!$B$5:$H$1050,6,0)</f>
        <v>#N/A</v>
      </c>
      <c r="AS780" s="75" t="e">
        <f>O780*VLOOKUP($B780,DM_HHDV!$B$5:$H$1050,7,0)</f>
        <v>#N/A</v>
      </c>
      <c r="AT780" s="75" t="e">
        <f>P780*VLOOKUP($B780,DM_HHDV!$B$5:$H$1050,5,0)</f>
        <v>#N/A</v>
      </c>
      <c r="AU780" s="75" t="e">
        <f>P780*VLOOKUP($B780,DM_HHDV!$B$5:$H$1050,6,0)</f>
        <v>#N/A</v>
      </c>
      <c r="AV780" s="75" t="e">
        <f>P780*VLOOKUP($B780,DM_HHDV!$B$5:$H$1050,7,0)</f>
        <v>#N/A</v>
      </c>
      <c r="AW780" s="75" t="e">
        <f>Q780*VLOOKUP($B780,DM_HHDV!$B$5:$H$1050,5,0)</f>
        <v>#N/A</v>
      </c>
      <c r="AX780" s="75" t="e">
        <f>Q780*VLOOKUP($B780,DM_HHDV!$B$5:$H$1050,6,0)</f>
        <v>#N/A</v>
      </c>
      <c r="AY780" s="75" t="e">
        <f>Q780*VLOOKUP($B780,DM_HHDV!$B$5:$H$1050,7,0)</f>
        <v>#N/A</v>
      </c>
      <c r="AZ780" s="75" t="e">
        <f>R780*VLOOKUP($B780,DM_HHDV!$B$5:$H$1050,5,0)</f>
        <v>#N/A</v>
      </c>
      <c r="BA780" s="75" t="e">
        <f>R780*VLOOKUP($B780,DM_HHDV!$B$5:$H$1050,6,0)</f>
        <v>#N/A</v>
      </c>
      <c r="BB780" s="75" t="e">
        <f>R780*VLOOKUP($B780,DM_HHDV!$B$5:$H$1050,7,0)</f>
        <v>#N/A</v>
      </c>
      <c r="BC780" s="75" t="e">
        <f>G780*VLOOKUP($B780,DM_HHDV!$B$5:$K$1050,8,0)</f>
        <v>#N/A</v>
      </c>
      <c r="BD780" s="75" t="e">
        <f>G780*VLOOKUP($B780,DM_HHDV!$B$5:$K$1050,9,0)</f>
        <v>#N/A</v>
      </c>
      <c r="BE780" s="75" t="e">
        <f>G780*VLOOKUP($B780,DM_HHDV!$B$5:$K$1050,10,0)</f>
        <v>#N/A</v>
      </c>
      <c r="BF780" s="75" t="e">
        <f>H780*VLOOKUP($B780,DM_HHDV!$B$5:$K$1050,8,0)</f>
        <v>#N/A</v>
      </c>
      <c r="BG780" s="75" t="e">
        <f>H780*VLOOKUP($B780,DM_HHDV!$B$5:$K$1050,9,0)</f>
        <v>#N/A</v>
      </c>
      <c r="BH780" s="75" t="e">
        <f>H780*VLOOKUP($B780,DM_HHDV!$B$5:$K$1050,10,0)</f>
        <v>#N/A</v>
      </c>
      <c r="BI780" s="75" t="e">
        <f>I780*VLOOKUP($B780,DM_HHDV!$B$5:$K$1050,8,0)</f>
        <v>#N/A</v>
      </c>
      <c r="BJ780" s="75" t="e">
        <f>I780*VLOOKUP($B780,DM_HHDV!$B$5:$K$1050,9,0)</f>
        <v>#N/A</v>
      </c>
      <c r="BK780" s="75" t="e">
        <f>I780*VLOOKUP($B780,DM_HHDV!$B$5:$K$1050,10,0)</f>
        <v>#N/A</v>
      </c>
      <c r="BL780" s="75" t="e">
        <f>J780*VLOOKUP($B780,DM_HHDV!$B$5:$K$1050,8,0)</f>
        <v>#N/A</v>
      </c>
      <c r="BM780" s="75" t="e">
        <f>J780*VLOOKUP($B780,DM_HHDV!$B$5:$K$1050,9,0)</f>
        <v>#N/A</v>
      </c>
      <c r="BN780" s="75" t="e">
        <f>J780*VLOOKUP($B780,DM_HHDV!$B$5:$K$1050,10,0)</f>
        <v>#N/A</v>
      </c>
      <c r="BO780" s="75" t="e">
        <f>K780*VLOOKUP($B780,DM_HHDV!$B$5:$K$1050,8,0)</f>
        <v>#N/A</v>
      </c>
      <c r="BP780" s="75" t="e">
        <f>K780*VLOOKUP($B780,DM_HHDV!$B$5:$K$1050,9,0)</f>
        <v>#N/A</v>
      </c>
      <c r="BQ780" s="75" t="e">
        <f>K780*VLOOKUP($B780,DM_HHDV!$B$5:$K$1050,10,0)</f>
        <v>#N/A</v>
      </c>
      <c r="BR780" s="75" t="e">
        <f>L780*VLOOKUP($B780,DM_HHDV!$B$5:$K$1050,8,0)</f>
        <v>#N/A</v>
      </c>
      <c r="BS780" s="75" t="e">
        <f>L780*VLOOKUP($B780,DM_HHDV!$B$5:$K$1050,9,0)</f>
        <v>#N/A</v>
      </c>
      <c r="BT780" s="75" t="e">
        <f>L780*VLOOKUP($B780,DM_HHDV!$B$5:$K$1050,10,0)</f>
        <v>#N/A</v>
      </c>
      <c r="BU780" s="75" t="e">
        <f>M780*VLOOKUP($B780,DM_HHDV!$B$5:$K$1050,8,0)</f>
        <v>#N/A</v>
      </c>
      <c r="BV780" s="75" t="e">
        <f>M780*VLOOKUP($B780,DM_HHDV!$B$5:$K$1050,9,0)</f>
        <v>#N/A</v>
      </c>
      <c r="BW780" s="75" t="e">
        <f>M780*VLOOKUP($B780,DM_HHDV!$B$5:$K$1050,10,0)</f>
        <v>#N/A</v>
      </c>
      <c r="BX780" s="75" t="e">
        <f>N780*VLOOKUP($B780,DM_HHDV!$B$5:$K$1050,8,0)</f>
        <v>#N/A</v>
      </c>
      <c r="BY780" s="75" t="e">
        <f>N780*VLOOKUP($B780,DM_HHDV!$B$5:$K$1050,9,0)</f>
        <v>#N/A</v>
      </c>
      <c r="BZ780" s="75" t="e">
        <f>N780*VLOOKUP($B780,DM_HHDV!$B$5:$K$1050,10,0)</f>
        <v>#N/A</v>
      </c>
      <c r="CA780" s="75" t="e">
        <f>O780*VLOOKUP($B780,DM_HHDV!$B$5:$K$1050,8,0)</f>
        <v>#N/A</v>
      </c>
      <c r="CB780" s="75" t="e">
        <f>O780*VLOOKUP($B780,DM_HHDV!$B$5:$K$1050,9,0)</f>
        <v>#N/A</v>
      </c>
      <c r="CC780" s="75" t="e">
        <f>O780*VLOOKUP($B780,DM_HHDV!$B$5:$K$1050,10,0)</f>
        <v>#N/A</v>
      </c>
      <c r="CD780" s="75" t="e">
        <f>P780*VLOOKUP($B780,DM_HHDV!$B$5:$K$1050,8,0)</f>
        <v>#N/A</v>
      </c>
      <c r="CE780" s="75" t="e">
        <f>P780*VLOOKUP($B780,DM_HHDV!$B$5:$K$1050,9,0)</f>
        <v>#N/A</v>
      </c>
      <c r="CF780" s="75" t="e">
        <f>P780*VLOOKUP($B780,DM_HHDV!$B$5:$K$1050,10,0)</f>
        <v>#N/A</v>
      </c>
      <c r="CG780" s="75" t="e">
        <f>Q780*VLOOKUP($B780,DM_HHDV!$B$5:$K$1050,8,0)</f>
        <v>#N/A</v>
      </c>
      <c r="CH780" s="75" t="e">
        <f>Q780*VLOOKUP($B780,DM_HHDV!$B$5:$K$1050,9,0)</f>
        <v>#N/A</v>
      </c>
      <c r="CI780" s="75" t="e">
        <f>Q780*VLOOKUP($B780,DM_HHDV!$B$5:$K$1050,10,0)</f>
        <v>#N/A</v>
      </c>
      <c r="CJ780" s="75" t="e">
        <f>R780*VLOOKUP($B780,DM_HHDV!$B$5:$K$1050,8,0)</f>
        <v>#N/A</v>
      </c>
      <c r="CK780" s="75" t="e">
        <f>R780*VLOOKUP($B780,DM_HHDV!$B$5:$K$1050,9,0)</f>
        <v>#N/A</v>
      </c>
      <c r="CL780" s="75" t="e">
        <f>R780*VLOOKUP($B780,DM_HHDV!$B$5:$K$1050,10,0)</f>
        <v>#N/A</v>
      </c>
    </row>
    <row r="781" spans="1:90">
      <c r="A781" s="21">
        <f>DM_HHDV!A780</f>
        <v>0</v>
      </c>
      <c r="B781" s="22"/>
      <c r="C781" s="22"/>
      <c r="D781" s="62">
        <f>IFERROR(VLOOKUP(B781,DM_HHDV!$B$5:$E$1050,3,0),0)</f>
        <v>0</v>
      </c>
      <c r="E781" s="67">
        <f>IFERROR(VLOOKUP(B781,DM_HHDV!$B$5:$E$1050,4,0),0)</f>
        <v>0</v>
      </c>
      <c r="F781" s="74">
        <f t="shared" si="12"/>
        <v>0</v>
      </c>
      <c r="G781" s="23"/>
      <c r="H781" s="65"/>
      <c r="I781" s="65"/>
      <c r="J781" s="65"/>
      <c r="K781" s="65"/>
      <c r="L781" s="65"/>
      <c r="M781" s="65"/>
      <c r="N781" s="65"/>
      <c r="O781" s="65"/>
      <c r="P781" s="65"/>
      <c r="Q781" s="65"/>
      <c r="R781" s="65"/>
      <c r="S781" s="75" t="e">
        <f>G781*VLOOKUP($B781,DM_HHDV!$B$5:$H$1050,5,0)</f>
        <v>#N/A</v>
      </c>
      <c r="T781" s="75" t="e">
        <f>G781*VLOOKUP($B781,DM_HHDV!$B$5:$H$1050,6,0)</f>
        <v>#N/A</v>
      </c>
      <c r="U781" s="75" t="e">
        <f>G781*VLOOKUP($B781,DM_HHDV!$B$5:$H$1050,7,0)</f>
        <v>#N/A</v>
      </c>
      <c r="V781" s="75" t="e">
        <f>H781*VLOOKUP($B781,DM_HHDV!$B$5:$H$1050,5,0)</f>
        <v>#N/A</v>
      </c>
      <c r="W781" s="75" t="e">
        <f>H781*VLOOKUP($B781,DM_HHDV!$B$5:$H$1050,6,0)</f>
        <v>#N/A</v>
      </c>
      <c r="X781" s="75" t="e">
        <f>H781*VLOOKUP($B781,DM_HHDV!$B$5:$H$1050,7,0)</f>
        <v>#N/A</v>
      </c>
      <c r="Y781" s="75" t="e">
        <f>I781*VLOOKUP($B781,DM_HHDV!$B$5:$H$1050,5,0)</f>
        <v>#N/A</v>
      </c>
      <c r="Z781" s="75" t="e">
        <f>I781*VLOOKUP($B781,DM_HHDV!$B$5:$H$1050,6,0)</f>
        <v>#N/A</v>
      </c>
      <c r="AA781" s="75" t="e">
        <f>I781*VLOOKUP($B781,DM_HHDV!$B$5:$H$1050,7,0)</f>
        <v>#N/A</v>
      </c>
      <c r="AB781" s="75" t="e">
        <f>J781*VLOOKUP($B781,DM_HHDV!$B$5:$H$1050,5,0)</f>
        <v>#N/A</v>
      </c>
      <c r="AC781" s="75" t="e">
        <f>J781*VLOOKUP($B781,DM_HHDV!$B$5:$H$1050,6,0)</f>
        <v>#N/A</v>
      </c>
      <c r="AD781" s="75" t="e">
        <f>J781*VLOOKUP($B781,DM_HHDV!$B$5:$H$1050,7,0)</f>
        <v>#N/A</v>
      </c>
      <c r="AE781" s="75" t="e">
        <f>K781*VLOOKUP($B781,DM_HHDV!$B$5:$H$1050,5,0)</f>
        <v>#N/A</v>
      </c>
      <c r="AF781" s="75" t="e">
        <f>K781*VLOOKUP($B781,DM_HHDV!$B$5:$H$1050,6,0)</f>
        <v>#N/A</v>
      </c>
      <c r="AG781" s="75" t="e">
        <f>K781*VLOOKUP($B781,DM_HHDV!$B$5:$H$1050,7,0)</f>
        <v>#N/A</v>
      </c>
      <c r="AH781" s="75" t="e">
        <f>L781*VLOOKUP($B781,DM_HHDV!$B$5:$H$1050,5,0)</f>
        <v>#N/A</v>
      </c>
      <c r="AI781" s="75" t="e">
        <f>L781*VLOOKUP($B781,DM_HHDV!$B$5:$H$1050,6,0)</f>
        <v>#N/A</v>
      </c>
      <c r="AJ781" s="75" t="e">
        <f>L781*VLOOKUP($B781,DM_HHDV!$B$5:$H$1050,7,0)</f>
        <v>#N/A</v>
      </c>
      <c r="AK781" s="75" t="e">
        <f>M781*VLOOKUP($B781,DM_HHDV!$B$5:$H$1050,5,0)</f>
        <v>#N/A</v>
      </c>
      <c r="AL781" s="75" t="e">
        <f>M781*VLOOKUP($B781,DM_HHDV!$B$5:$H$1050,6,0)</f>
        <v>#N/A</v>
      </c>
      <c r="AM781" s="75" t="e">
        <f>M781*VLOOKUP($B781,DM_HHDV!$B$5:$H$1050,7,0)</f>
        <v>#N/A</v>
      </c>
      <c r="AN781" s="75" t="e">
        <f>N781*VLOOKUP($B781,DM_HHDV!$B$5:$H$1050,5,0)</f>
        <v>#N/A</v>
      </c>
      <c r="AO781" s="75" t="e">
        <f>N781*VLOOKUP($B781,DM_HHDV!$B$5:$H$1050,6,0)</f>
        <v>#N/A</v>
      </c>
      <c r="AP781" s="75" t="e">
        <f>N781*VLOOKUP($B781,DM_HHDV!$B$5:$H$1050,7,0)</f>
        <v>#N/A</v>
      </c>
      <c r="AQ781" s="75" t="e">
        <f>O781*VLOOKUP($B781,DM_HHDV!$B$5:$H$1050,5,0)</f>
        <v>#N/A</v>
      </c>
      <c r="AR781" s="75" t="e">
        <f>O781*VLOOKUP($B781,DM_HHDV!$B$5:$H$1050,6,0)</f>
        <v>#N/A</v>
      </c>
      <c r="AS781" s="75" t="e">
        <f>O781*VLOOKUP($B781,DM_HHDV!$B$5:$H$1050,7,0)</f>
        <v>#N/A</v>
      </c>
      <c r="AT781" s="75" t="e">
        <f>P781*VLOOKUP($B781,DM_HHDV!$B$5:$H$1050,5,0)</f>
        <v>#N/A</v>
      </c>
      <c r="AU781" s="75" t="e">
        <f>P781*VLOOKUP($B781,DM_HHDV!$B$5:$H$1050,6,0)</f>
        <v>#N/A</v>
      </c>
      <c r="AV781" s="75" t="e">
        <f>P781*VLOOKUP($B781,DM_HHDV!$B$5:$H$1050,7,0)</f>
        <v>#N/A</v>
      </c>
      <c r="AW781" s="75" t="e">
        <f>Q781*VLOOKUP($B781,DM_HHDV!$B$5:$H$1050,5,0)</f>
        <v>#N/A</v>
      </c>
      <c r="AX781" s="75" t="e">
        <f>Q781*VLOOKUP($B781,DM_HHDV!$B$5:$H$1050,6,0)</f>
        <v>#N/A</v>
      </c>
      <c r="AY781" s="75" t="e">
        <f>Q781*VLOOKUP($B781,DM_HHDV!$B$5:$H$1050,7,0)</f>
        <v>#N/A</v>
      </c>
      <c r="AZ781" s="75" t="e">
        <f>R781*VLOOKUP($B781,DM_HHDV!$B$5:$H$1050,5,0)</f>
        <v>#N/A</v>
      </c>
      <c r="BA781" s="75" t="e">
        <f>R781*VLOOKUP($B781,DM_HHDV!$B$5:$H$1050,6,0)</f>
        <v>#N/A</v>
      </c>
      <c r="BB781" s="75" t="e">
        <f>R781*VLOOKUP($B781,DM_HHDV!$B$5:$H$1050,7,0)</f>
        <v>#N/A</v>
      </c>
      <c r="BC781" s="75" t="e">
        <f>G781*VLOOKUP($B781,DM_HHDV!$B$5:$K$1050,8,0)</f>
        <v>#N/A</v>
      </c>
      <c r="BD781" s="75" t="e">
        <f>G781*VLOOKUP($B781,DM_HHDV!$B$5:$K$1050,9,0)</f>
        <v>#N/A</v>
      </c>
      <c r="BE781" s="75" t="e">
        <f>G781*VLOOKUP($B781,DM_HHDV!$B$5:$K$1050,10,0)</f>
        <v>#N/A</v>
      </c>
      <c r="BF781" s="75" t="e">
        <f>H781*VLOOKUP($B781,DM_HHDV!$B$5:$K$1050,8,0)</f>
        <v>#N/A</v>
      </c>
      <c r="BG781" s="75" t="e">
        <f>H781*VLOOKUP($B781,DM_HHDV!$B$5:$K$1050,9,0)</f>
        <v>#N/A</v>
      </c>
      <c r="BH781" s="75" t="e">
        <f>H781*VLOOKUP($B781,DM_HHDV!$B$5:$K$1050,10,0)</f>
        <v>#N/A</v>
      </c>
      <c r="BI781" s="75" t="e">
        <f>I781*VLOOKUP($B781,DM_HHDV!$B$5:$K$1050,8,0)</f>
        <v>#N/A</v>
      </c>
      <c r="BJ781" s="75" t="e">
        <f>I781*VLOOKUP($B781,DM_HHDV!$B$5:$K$1050,9,0)</f>
        <v>#N/A</v>
      </c>
      <c r="BK781" s="75" t="e">
        <f>I781*VLOOKUP($B781,DM_HHDV!$B$5:$K$1050,10,0)</f>
        <v>#N/A</v>
      </c>
      <c r="BL781" s="75" t="e">
        <f>J781*VLOOKUP($B781,DM_HHDV!$B$5:$K$1050,8,0)</f>
        <v>#N/A</v>
      </c>
      <c r="BM781" s="75" t="e">
        <f>J781*VLOOKUP($B781,DM_HHDV!$B$5:$K$1050,9,0)</f>
        <v>#N/A</v>
      </c>
      <c r="BN781" s="75" t="e">
        <f>J781*VLOOKUP($B781,DM_HHDV!$B$5:$K$1050,10,0)</f>
        <v>#N/A</v>
      </c>
      <c r="BO781" s="75" t="e">
        <f>K781*VLOOKUP($B781,DM_HHDV!$B$5:$K$1050,8,0)</f>
        <v>#N/A</v>
      </c>
      <c r="BP781" s="75" t="e">
        <f>K781*VLOOKUP($B781,DM_HHDV!$B$5:$K$1050,9,0)</f>
        <v>#N/A</v>
      </c>
      <c r="BQ781" s="75" t="e">
        <f>K781*VLOOKUP($B781,DM_HHDV!$B$5:$K$1050,10,0)</f>
        <v>#N/A</v>
      </c>
      <c r="BR781" s="75" t="e">
        <f>L781*VLOOKUP($B781,DM_HHDV!$B$5:$K$1050,8,0)</f>
        <v>#N/A</v>
      </c>
      <c r="BS781" s="75" t="e">
        <f>L781*VLOOKUP($B781,DM_HHDV!$B$5:$K$1050,9,0)</f>
        <v>#N/A</v>
      </c>
      <c r="BT781" s="75" t="e">
        <f>L781*VLOOKUP($B781,DM_HHDV!$B$5:$K$1050,10,0)</f>
        <v>#N/A</v>
      </c>
      <c r="BU781" s="75" t="e">
        <f>M781*VLOOKUP($B781,DM_HHDV!$B$5:$K$1050,8,0)</f>
        <v>#N/A</v>
      </c>
      <c r="BV781" s="75" t="e">
        <f>M781*VLOOKUP($B781,DM_HHDV!$B$5:$K$1050,9,0)</f>
        <v>#N/A</v>
      </c>
      <c r="BW781" s="75" t="e">
        <f>M781*VLOOKUP($B781,DM_HHDV!$B$5:$K$1050,10,0)</f>
        <v>#N/A</v>
      </c>
      <c r="BX781" s="75" t="e">
        <f>N781*VLOOKUP($B781,DM_HHDV!$B$5:$K$1050,8,0)</f>
        <v>#N/A</v>
      </c>
      <c r="BY781" s="75" t="e">
        <f>N781*VLOOKUP($B781,DM_HHDV!$B$5:$K$1050,9,0)</f>
        <v>#N/A</v>
      </c>
      <c r="BZ781" s="75" t="e">
        <f>N781*VLOOKUP($B781,DM_HHDV!$B$5:$K$1050,10,0)</f>
        <v>#N/A</v>
      </c>
      <c r="CA781" s="75" t="e">
        <f>O781*VLOOKUP($B781,DM_HHDV!$B$5:$K$1050,8,0)</f>
        <v>#N/A</v>
      </c>
      <c r="CB781" s="75" t="e">
        <f>O781*VLOOKUP($B781,DM_HHDV!$B$5:$K$1050,9,0)</f>
        <v>#N/A</v>
      </c>
      <c r="CC781" s="75" t="e">
        <f>O781*VLOOKUP($B781,DM_HHDV!$B$5:$K$1050,10,0)</f>
        <v>#N/A</v>
      </c>
      <c r="CD781" s="75" t="e">
        <f>P781*VLOOKUP($B781,DM_HHDV!$B$5:$K$1050,8,0)</f>
        <v>#N/A</v>
      </c>
      <c r="CE781" s="75" t="e">
        <f>P781*VLOOKUP($B781,DM_HHDV!$B$5:$K$1050,9,0)</f>
        <v>#N/A</v>
      </c>
      <c r="CF781" s="75" t="e">
        <f>P781*VLOOKUP($B781,DM_HHDV!$B$5:$K$1050,10,0)</f>
        <v>#N/A</v>
      </c>
      <c r="CG781" s="75" t="e">
        <f>Q781*VLOOKUP($B781,DM_HHDV!$B$5:$K$1050,8,0)</f>
        <v>#N/A</v>
      </c>
      <c r="CH781" s="75" t="e">
        <f>Q781*VLOOKUP($B781,DM_HHDV!$B$5:$K$1050,9,0)</f>
        <v>#N/A</v>
      </c>
      <c r="CI781" s="75" t="e">
        <f>Q781*VLOOKUP($B781,DM_HHDV!$B$5:$K$1050,10,0)</f>
        <v>#N/A</v>
      </c>
      <c r="CJ781" s="75" t="e">
        <f>R781*VLOOKUP($B781,DM_HHDV!$B$5:$K$1050,8,0)</f>
        <v>#N/A</v>
      </c>
      <c r="CK781" s="75" t="e">
        <f>R781*VLOOKUP($B781,DM_HHDV!$B$5:$K$1050,9,0)</f>
        <v>#N/A</v>
      </c>
      <c r="CL781" s="75" t="e">
        <f>R781*VLOOKUP($B781,DM_HHDV!$B$5:$K$1050,10,0)</f>
        <v>#N/A</v>
      </c>
    </row>
    <row r="782" spans="1:90">
      <c r="A782" s="21">
        <f>DM_HHDV!A781</f>
        <v>0</v>
      </c>
      <c r="B782" s="22"/>
      <c r="C782" s="22"/>
      <c r="D782" s="62">
        <f>IFERROR(VLOOKUP(B782,DM_HHDV!$B$5:$E$1050,3,0),0)</f>
        <v>0</v>
      </c>
      <c r="E782" s="67">
        <f>IFERROR(VLOOKUP(B782,DM_HHDV!$B$5:$E$1050,4,0),0)</f>
        <v>0</v>
      </c>
      <c r="F782" s="74">
        <f t="shared" si="12"/>
        <v>0</v>
      </c>
      <c r="G782" s="23"/>
      <c r="H782" s="65"/>
      <c r="I782" s="65"/>
      <c r="J782" s="65"/>
      <c r="K782" s="65"/>
      <c r="L782" s="65"/>
      <c r="M782" s="65"/>
      <c r="N782" s="65"/>
      <c r="O782" s="65"/>
      <c r="P782" s="65"/>
      <c r="Q782" s="65"/>
      <c r="R782" s="65"/>
      <c r="S782" s="75" t="e">
        <f>G782*VLOOKUP($B782,DM_HHDV!$B$5:$H$1050,5,0)</f>
        <v>#N/A</v>
      </c>
      <c r="T782" s="75" t="e">
        <f>G782*VLOOKUP($B782,DM_HHDV!$B$5:$H$1050,6,0)</f>
        <v>#N/A</v>
      </c>
      <c r="U782" s="75" t="e">
        <f>G782*VLOOKUP($B782,DM_HHDV!$B$5:$H$1050,7,0)</f>
        <v>#N/A</v>
      </c>
      <c r="V782" s="75" t="e">
        <f>H782*VLOOKUP($B782,DM_HHDV!$B$5:$H$1050,5,0)</f>
        <v>#N/A</v>
      </c>
      <c r="W782" s="75" t="e">
        <f>H782*VLOOKUP($B782,DM_HHDV!$B$5:$H$1050,6,0)</f>
        <v>#N/A</v>
      </c>
      <c r="X782" s="75" t="e">
        <f>H782*VLOOKUP($B782,DM_HHDV!$B$5:$H$1050,7,0)</f>
        <v>#N/A</v>
      </c>
      <c r="Y782" s="75" t="e">
        <f>I782*VLOOKUP($B782,DM_HHDV!$B$5:$H$1050,5,0)</f>
        <v>#N/A</v>
      </c>
      <c r="Z782" s="75" t="e">
        <f>I782*VLOOKUP($B782,DM_HHDV!$B$5:$H$1050,6,0)</f>
        <v>#N/A</v>
      </c>
      <c r="AA782" s="75" t="e">
        <f>I782*VLOOKUP($B782,DM_HHDV!$B$5:$H$1050,7,0)</f>
        <v>#N/A</v>
      </c>
      <c r="AB782" s="75" t="e">
        <f>J782*VLOOKUP($B782,DM_HHDV!$B$5:$H$1050,5,0)</f>
        <v>#N/A</v>
      </c>
      <c r="AC782" s="75" t="e">
        <f>J782*VLOOKUP($B782,DM_HHDV!$B$5:$H$1050,6,0)</f>
        <v>#N/A</v>
      </c>
      <c r="AD782" s="75" t="e">
        <f>J782*VLOOKUP($B782,DM_HHDV!$B$5:$H$1050,7,0)</f>
        <v>#N/A</v>
      </c>
      <c r="AE782" s="75" t="e">
        <f>K782*VLOOKUP($B782,DM_HHDV!$B$5:$H$1050,5,0)</f>
        <v>#N/A</v>
      </c>
      <c r="AF782" s="75" t="e">
        <f>K782*VLOOKUP($B782,DM_HHDV!$B$5:$H$1050,6,0)</f>
        <v>#N/A</v>
      </c>
      <c r="AG782" s="75" t="e">
        <f>K782*VLOOKUP($B782,DM_HHDV!$B$5:$H$1050,7,0)</f>
        <v>#N/A</v>
      </c>
      <c r="AH782" s="75" t="e">
        <f>L782*VLOOKUP($B782,DM_HHDV!$B$5:$H$1050,5,0)</f>
        <v>#N/A</v>
      </c>
      <c r="AI782" s="75" t="e">
        <f>L782*VLOOKUP($B782,DM_HHDV!$B$5:$H$1050,6,0)</f>
        <v>#N/A</v>
      </c>
      <c r="AJ782" s="75" t="e">
        <f>L782*VLOOKUP($B782,DM_HHDV!$B$5:$H$1050,7,0)</f>
        <v>#N/A</v>
      </c>
      <c r="AK782" s="75" t="e">
        <f>M782*VLOOKUP($B782,DM_HHDV!$B$5:$H$1050,5,0)</f>
        <v>#N/A</v>
      </c>
      <c r="AL782" s="75" t="e">
        <f>M782*VLOOKUP($B782,DM_HHDV!$B$5:$H$1050,6,0)</f>
        <v>#N/A</v>
      </c>
      <c r="AM782" s="75" t="e">
        <f>M782*VLOOKUP($B782,DM_HHDV!$B$5:$H$1050,7,0)</f>
        <v>#N/A</v>
      </c>
      <c r="AN782" s="75" t="e">
        <f>N782*VLOOKUP($B782,DM_HHDV!$B$5:$H$1050,5,0)</f>
        <v>#N/A</v>
      </c>
      <c r="AO782" s="75" t="e">
        <f>N782*VLOOKUP($B782,DM_HHDV!$B$5:$H$1050,6,0)</f>
        <v>#N/A</v>
      </c>
      <c r="AP782" s="75" t="e">
        <f>N782*VLOOKUP($B782,DM_HHDV!$B$5:$H$1050,7,0)</f>
        <v>#N/A</v>
      </c>
      <c r="AQ782" s="75" t="e">
        <f>O782*VLOOKUP($B782,DM_HHDV!$B$5:$H$1050,5,0)</f>
        <v>#N/A</v>
      </c>
      <c r="AR782" s="75" t="e">
        <f>O782*VLOOKUP($B782,DM_HHDV!$B$5:$H$1050,6,0)</f>
        <v>#N/A</v>
      </c>
      <c r="AS782" s="75" t="e">
        <f>O782*VLOOKUP($B782,DM_HHDV!$B$5:$H$1050,7,0)</f>
        <v>#N/A</v>
      </c>
      <c r="AT782" s="75" t="e">
        <f>P782*VLOOKUP($B782,DM_HHDV!$B$5:$H$1050,5,0)</f>
        <v>#N/A</v>
      </c>
      <c r="AU782" s="75" t="e">
        <f>P782*VLOOKUP($B782,DM_HHDV!$B$5:$H$1050,6,0)</f>
        <v>#N/A</v>
      </c>
      <c r="AV782" s="75" t="e">
        <f>P782*VLOOKUP($B782,DM_HHDV!$B$5:$H$1050,7,0)</f>
        <v>#N/A</v>
      </c>
      <c r="AW782" s="75" t="e">
        <f>Q782*VLOOKUP($B782,DM_HHDV!$B$5:$H$1050,5,0)</f>
        <v>#N/A</v>
      </c>
      <c r="AX782" s="75" t="e">
        <f>Q782*VLOOKUP($B782,DM_HHDV!$B$5:$H$1050,6,0)</f>
        <v>#N/A</v>
      </c>
      <c r="AY782" s="75" t="e">
        <f>Q782*VLOOKUP($B782,DM_HHDV!$B$5:$H$1050,7,0)</f>
        <v>#N/A</v>
      </c>
      <c r="AZ782" s="75" t="e">
        <f>R782*VLOOKUP($B782,DM_HHDV!$B$5:$H$1050,5,0)</f>
        <v>#N/A</v>
      </c>
      <c r="BA782" s="75" t="e">
        <f>R782*VLOOKUP($B782,DM_HHDV!$B$5:$H$1050,6,0)</f>
        <v>#N/A</v>
      </c>
      <c r="BB782" s="75" t="e">
        <f>R782*VLOOKUP($B782,DM_HHDV!$B$5:$H$1050,7,0)</f>
        <v>#N/A</v>
      </c>
      <c r="BC782" s="75" t="e">
        <f>G782*VLOOKUP($B782,DM_HHDV!$B$5:$K$1050,8,0)</f>
        <v>#N/A</v>
      </c>
      <c r="BD782" s="75" t="e">
        <f>G782*VLOOKUP($B782,DM_HHDV!$B$5:$K$1050,9,0)</f>
        <v>#N/A</v>
      </c>
      <c r="BE782" s="75" t="e">
        <f>G782*VLOOKUP($B782,DM_HHDV!$B$5:$K$1050,10,0)</f>
        <v>#N/A</v>
      </c>
      <c r="BF782" s="75" t="e">
        <f>H782*VLOOKUP($B782,DM_HHDV!$B$5:$K$1050,8,0)</f>
        <v>#N/A</v>
      </c>
      <c r="BG782" s="75" t="e">
        <f>H782*VLOOKUP($B782,DM_HHDV!$B$5:$K$1050,9,0)</f>
        <v>#N/A</v>
      </c>
      <c r="BH782" s="75" t="e">
        <f>H782*VLOOKUP($B782,DM_HHDV!$B$5:$K$1050,10,0)</f>
        <v>#N/A</v>
      </c>
      <c r="BI782" s="75" t="e">
        <f>I782*VLOOKUP($B782,DM_HHDV!$B$5:$K$1050,8,0)</f>
        <v>#N/A</v>
      </c>
      <c r="BJ782" s="75" t="e">
        <f>I782*VLOOKUP($B782,DM_HHDV!$B$5:$K$1050,9,0)</f>
        <v>#N/A</v>
      </c>
      <c r="BK782" s="75" t="e">
        <f>I782*VLOOKUP($B782,DM_HHDV!$B$5:$K$1050,10,0)</f>
        <v>#N/A</v>
      </c>
      <c r="BL782" s="75" t="e">
        <f>J782*VLOOKUP($B782,DM_HHDV!$B$5:$K$1050,8,0)</f>
        <v>#N/A</v>
      </c>
      <c r="BM782" s="75" t="e">
        <f>J782*VLOOKUP($B782,DM_HHDV!$B$5:$K$1050,9,0)</f>
        <v>#N/A</v>
      </c>
      <c r="BN782" s="75" t="e">
        <f>J782*VLOOKUP($B782,DM_HHDV!$B$5:$K$1050,10,0)</f>
        <v>#N/A</v>
      </c>
      <c r="BO782" s="75" t="e">
        <f>K782*VLOOKUP($B782,DM_HHDV!$B$5:$K$1050,8,0)</f>
        <v>#N/A</v>
      </c>
      <c r="BP782" s="75" t="e">
        <f>K782*VLOOKUP($B782,DM_HHDV!$B$5:$K$1050,9,0)</f>
        <v>#N/A</v>
      </c>
      <c r="BQ782" s="75" t="e">
        <f>K782*VLOOKUP($B782,DM_HHDV!$B$5:$K$1050,10,0)</f>
        <v>#N/A</v>
      </c>
      <c r="BR782" s="75" t="e">
        <f>L782*VLOOKUP($B782,DM_HHDV!$B$5:$K$1050,8,0)</f>
        <v>#N/A</v>
      </c>
      <c r="BS782" s="75" t="e">
        <f>L782*VLOOKUP($B782,DM_HHDV!$B$5:$K$1050,9,0)</f>
        <v>#N/A</v>
      </c>
      <c r="BT782" s="75" t="e">
        <f>L782*VLOOKUP($B782,DM_HHDV!$B$5:$K$1050,10,0)</f>
        <v>#N/A</v>
      </c>
      <c r="BU782" s="75" t="e">
        <f>M782*VLOOKUP($B782,DM_HHDV!$B$5:$K$1050,8,0)</f>
        <v>#N/A</v>
      </c>
      <c r="BV782" s="75" t="e">
        <f>M782*VLOOKUP($B782,DM_HHDV!$B$5:$K$1050,9,0)</f>
        <v>#N/A</v>
      </c>
      <c r="BW782" s="75" t="e">
        <f>M782*VLOOKUP($B782,DM_HHDV!$B$5:$K$1050,10,0)</f>
        <v>#N/A</v>
      </c>
      <c r="BX782" s="75" t="e">
        <f>N782*VLOOKUP($B782,DM_HHDV!$B$5:$K$1050,8,0)</f>
        <v>#N/A</v>
      </c>
      <c r="BY782" s="75" t="e">
        <f>N782*VLOOKUP($B782,DM_HHDV!$B$5:$K$1050,9,0)</f>
        <v>#N/A</v>
      </c>
      <c r="BZ782" s="75" t="e">
        <f>N782*VLOOKUP($B782,DM_HHDV!$B$5:$K$1050,10,0)</f>
        <v>#N/A</v>
      </c>
      <c r="CA782" s="75" t="e">
        <f>O782*VLOOKUP($B782,DM_HHDV!$B$5:$K$1050,8,0)</f>
        <v>#N/A</v>
      </c>
      <c r="CB782" s="75" t="e">
        <f>O782*VLOOKUP($B782,DM_HHDV!$B$5:$K$1050,9,0)</f>
        <v>#N/A</v>
      </c>
      <c r="CC782" s="75" t="e">
        <f>O782*VLOOKUP($B782,DM_HHDV!$B$5:$K$1050,10,0)</f>
        <v>#N/A</v>
      </c>
      <c r="CD782" s="75" t="e">
        <f>P782*VLOOKUP($B782,DM_HHDV!$B$5:$K$1050,8,0)</f>
        <v>#N/A</v>
      </c>
      <c r="CE782" s="75" t="e">
        <f>P782*VLOOKUP($B782,DM_HHDV!$B$5:$K$1050,9,0)</f>
        <v>#N/A</v>
      </c>
      <c r="CF782" s="75" t="e">
        <f>P782*VLOOKUP($B782,DM_HHDV!$B$5:$K$1050,10,0)</f>
        <v>#N/A</v>
      </c>
      <c r="CG782" s="75" t="e">
        <f>Q782*VLOOKUP($B782,DM_HHDV!$B$5:$K$1050,8,0)</f>
        <v>#N/A</v>
      </c>
      <c r="CH782" s="75" t="e">
        <f>Q782*VLOOKUP($B782,DM_HHDV!$B$5:$K$1050,9,0)</f>
        <v>#N/A</v>
      </c>
      <c r="CI782" s="75" t="e">
        <f>Q782*VLOOKUP($B782,DM_HHDV!$B$5:$K$1050,10,0)</f>
        <v>#N/A</v>
      </c>
      <c r="CJ782" s="75" t="e">
        <f>R782*VLOOKUP($B782,DM_HHDV!$B$5:$K$1050,8,0)</f>
        <v>#N/A</v>
      </c>
      <c r="CK782" s="75" t="e">
        <f>R782*VLOOKUP($B782,DM_HHDV!$B$5:$K$1050,9,0)</f>
        <v>#N/A</v>
      </c>
      <c r="CL782" s="75" t="e">
        <f>R782*VLOOKUP($B782,DM_HHDV!$B$5:$K$1050,10,0)</f>
        <v>#N/A</v>
      </c>
    </row>
    <row r="783" spans="1:90">
      <c r="A783" s="21">
        <f>DM_HHDV!A782</f>
        <v>0</v>
      </c>
      <c r="B783" s="22"/>
      <c r="C783" s="22"/>
      <c r="D783" s="62">
        <f>IFERROR(VLOOKUP(B783,DM_HHDV!$B$5:$E$1050,3,0),0)</f>
        <v>0</v>
      </c>
      <c r="E783" s="67">
        <f>IFERROR(VLOOKUP(B783,DM_HHDV!$B$5:$E$1050,4,0),0)</f>
        <v>0</v>
      </c>
      <c r="F783" s="74">
        <f t="shared" si="12"/>
        <v>0</v>
      </c>
      <c r="G783" s="23"/>
      <c r="H783" s="65"/>
      <c r="I783" s="65"/>
      <c r="J783" s="65"/>
      <c r="K783" s="65"/>
      <c r="L783" s="65"/>
      <c r="M783" s="65"/>
      <c r="N783" s="65"/>
      <c r="O783" s="65"/>
      <c r="P783" s="65"/>
      <c r="Q783" s="65"/>
      <c r="R783" s="65"/>
      <c r="S783" s="75" t="e">
        <f>G783*VLOOKUP($B783,DM_HHDV!$B$5:$H$1050,5,0)</f>
        <v>#N/A</v>
      </c>
      <c r="T783" s="75" t="e">
        <f>G783*VLOOKUP($B783,DM_HHDV!$B$5:$H$1050,6,0)</f>
        <v>#N/A</v>
      </c>
      <c r="U783" s="75" t="e">
        <f>G783*VLOOKUP($B783,DM_HHDV!$B$5:$H$1050,7,0)</f>
        <v>#N/A</v>
      </c>
      <c r="V783" s="75" t="e">
        <f>H783*VLOOKUP($B783,DM_HHDV!$B$5:$H$1050,5,0)</f>
        <v>#N/A</v>
      </c>
      <c r="W783" s="75" t="e">
        <f>H783*VLOOKUP($B783,DM_HHDV!$B$5:$H$1050,6,0)</f>
        <v>#N/A</v>
      </c>
      <c r="X783" s="75" t="e">
        <f>H783*VLOOKUP($B783,DM_HHDV!$B$5:$H$1050,7,0)</f>
        <v>#N/A</v>
      </c>
      <c r="Y783" s="75" t="e">
        <f>I783*VLOOKUP($B783,DM_HHDV!$B$5:$H$1050,5,0)</f>
        <v>#N/A</v>
      </c>
      <c r="Z783" s="75" t="e">
        <f>I783*VLOOKUP($B783,DM_HHDV!$B$5:$H$1050,6,0)</f>
        <v>#N/A</v>
      </c>
      <c r="AA783" s="75" t="e">
        <f>I783*VLOOKUP($B783,DM_HHDV!$B$5:$H$1050,7,0)</f>
        <v>#N/A</v>
      </c>
      <c r="AB783" s="75" t="e">
        <f>J783*VLOOKUP($B783,DM_HHDV!$B$5:$H$1050,5,0)</f>
        <v>#N/A</v>
      </c>
      <c r="AC783" s="75" t="e">
        <f>J783*VLOOKUP($B783,DM_HHDV!$B$5:$H$1050,6,0)</f>
        <v>#N/A</v>
      </c>
      <c r="AD783" s="75" t="e">
        <f>J783*VLOOKUP($B783,DM_HHDV!$B$5:$H$1050,7,0)</f>
        <v>#N/A</v>
      </c>
      <c r="AE783" s="75" t="e">
        <f>K783*VLOOKUP($B783,DM_HHDV!$B$5:$H$1050,5,0)</f>
        <v>#N/A</v>
      </c>
      <c r="AF783" s="75" t="e">
        <f>K783*VLOOKUP($B783,DM_HHDV!$B$5:$H$1050,6,0)</f>
        <v>#N/A</v>
      </c>
      <c r="AG783" s="75" t="e">
        <f>K783*VLOOKUP($B783,DM_HHDV!$B$5:$H$1050,7,0)</f>
        <v>#N/A</v>
      </c>
      <c r="AH783" s="75" t="e">
        <f>L783*VLOOKUP($B783,DM_HHDV!$B$5:$H$1050,5,0)</f>
        <v>#N/A</v>
      </c>
      <c r="AI783" s="75" t="e">
        <f>L783*VLOOKUP($B783,DM_HHDV!$B$5:$H$1050,6,0)</f>
        <v>#N/A</v>
      </c>
      <c r="AJ783" s="75" t="e">
        <f>L783*VLOOKUP($B783,DM_HHDV!$B$5:$H$1050,7,0)</f>
        <v>#N/A</v>
      </c>
      <c r="AK783" s="75" t="e">
        <f>M783*VLOOKUP($B783,DM_HHDV!$B$5:$H$1050,5,0)</f>
        <v>#N/A</v>
      </c>
      <c r="AL783" s="75" t="e">
        <f>M783*VLOOKUP($B783,DM_HHDV!$B$5:$H$1050,6,0)</f>
        <v>#N/A</v>
      </c>
      <c r="AM783" s="75" t="e">
        <f>M783*VLOOKUP($B783,DM_HHDV!$B$5:$H$1050,7,0)</f>
        <v>#N/A</v>
      </c>
      <c r="AN783" s="75" t="e">
        <f>N783*VLOOKUP($B783,DM_HHDV!$B$5:$H$1050,5,0)</f>
        <v>#N/A</v>
      </c>
      <c r="AO783" s="75" t="e">
        <f>N783*VLOOKUP($B783,DM_HHDV!$B$5:$H$1050,6,0)</f>
        <v>#N/A</v>
      </c>
      <c r="AP783" s="75" t="e">
        <f>N783*VLOOKUP($B783,DM_HHDV!$B$5:$H$1050,7,0)</f>
        <v>#N/A</v>
      </c>
      <c r="AQ783" s="75" t="e">
        <f>O783*VLOOKUP($B783,DM_HHDV!$B$5:$H$1050,5,0)</f>
        <v>#N/A</v>
      </c>
      <c r="AR783" s="75" t="e">
        <f>O783*VLOOKUP($B783,DM_HHDV!$B$5:$H$1050,6,0)</f>
        <v>#N/A</v>
      </c>
      <c r="AS783" s="75" t="e">
        <f>O783*VLOOKUP($B783,DM_HHDV!$B$5:$H$1050,7,0)</f>
        <v>#N/A</v>
      </c>
      <c r="AT783" s="75" t="e">
        <f>P783*VLOOKUP($B783,DM_HHDV!$B$5:$H$1050,5,0)</f>
        <v>#N/A</v>
      </c>
      <c r="AU783" s="75" t="e">
        <f>P783*VLOOKUP($B783,DM_HHDV!$B$5:$H$1050,6,0)</f>
        <v>#N/A</v>
      </c>
      <c r="AV783" s="75" t="e">
        <f>P783*VLOOKUP($B783,DM_HHDV!$B$5:$H$1050,7,0)</f>
        <v>#N/A</v>
      </c>
      <c r="AW783" s="75" t="e">
        <f>Q783*VLOOKUP($B783,DM_HHDV!$B$5:$H$1050,5,0)</f>
        <v>#N/A</v>
      </c>
      <c r="AX783" s="75" t="e">
        <f>Q783*VLOOKUP($B783,DM_HHDV!$B$5:$H$1050,6,0)</f>
        <v>#N/A</v>
      </c>
      <c r="AY783" s="75" t="e">
        <f>Q783*VLOOKUP($B783,DM_HHDV!$B$5:$H$1050,7,0)</f>
        <v>#N/A</v>
      </c>
      <c r="AZ783" s="75" t="e">
        <f>R783*VLOOKUP($B783,DM_HHDV!$B$5:$H$1050,5,0)</f>
        <v>#N/A</v>
      </c>
      <c r="BA783" s="75" t="e">
        <f>R783*VLOOKUP($B783,DM_HHDV!$B$5:$H$1050,6,0)</f>
        <v>#N/A</v>
      </c>
      <c r="BB783" s="75" t="e">
        <f>R783*VLOOKUP($B783,DM_HHDV!$B$5:$H$1050,7,0)</f>
        <v>#N/A</v>
      </c>
      <c r="BC783" s="75" t="e">
        <f>G783*VLOOKUP($B783,DM_HHDV!$B$5:$K$1050,8,0)</f>
        <v>#N/A</v>
      </c>
      <c r="BD783" s="75" t="e">
        <f>G783*VLOOKUP($B783,DM_HHDV!$B$5:$K$1050,9,0)</f>
        <v>#N/A</v>
      </c>
      <c r="BE783" s="75" t="e">
        <f>G783*VLOOKUP($B783,DM_HHDV!$B$5:$K$1050,10,0)</f>
        <v>#N/A</v>
      </c>
      <c r="BF783" s="75" t="e">
        <f>H783*VLOOKUP($B783,DM_HHDV!$B$5:$K$1050,8,0)</f>
        <v>#N/A</v>
      </c>
      <c r="BG783" s="75" t="e">
        <f>H783*VLOOKUP($B783,DM_HHDV!$B$5:$K$1050,9,0)</f>
        <v>#N/A</v>
      </c>
      <c r="BH783" s="75" t="e">
        <f>H783*VLOOKUP($B783,DM_HHDV!$B$5:$K$1050,10,0)</f>
        <v>#N/A</v>
      </c>
      <c r="BI783" s="75" t="e">
        <f>I783*VLOOKUP($B783,DM_HHDV!$B$5:$K$1050,8,0)</f>
        <v>#N/A</v>
      </c>
      <c r="BJ783" s="75" t="e">
        <f>I783*VLOOKUP($B783,DM_HHDV!$B$5:$K$1050,9,0)</f>
        <v>#N/A</v>
      </c>
      <c r="BK783" s="75" t="e">
        <f>I783*VLOOKUP($B783,DM_HHDV!$B$5:$K$1050,10,0)</f>
        <v>#N/A</v>
      </c>
      <c r="BL783" s="75" t="e">
        <f>J783*VLOOKUP($B783,DM_HHDV!$B$5:$K$1050,8,0)</f>
        <v>#N/A</v>
      </c>
      <c r="BM783" s="75" t="e">
        <f>J783*VLOOKUP($B783,DM_HHDV!$B$5:$K$1050,9,0)</f>
        <v>#N/A</v>
      </c>
      <c r="BN783" s="75" t="e">
        <f>J783*VLOOKUP($B783,DM_HHDV!$B$5:$K$1050,10,0)</f>
        <v>#N/A</v>
      </c>
      <c r="BO783" s="75" t="e">
        <f>K783*VLOOKUP($B783,DM_HHDV!$B$5:$K$1050,8,0)</f>
        <v>#N/A</v>
      </c>
      <c r="BP783" s="75" t="e">
        <f>K783*VLOOKUP($B783,DM_HHDV!$B$5:$K$1050,9,0)</f>
        <v>#N/A</v>
      </c>
      <c r="BQ783" s="75" t="e">
        <f>K783*VLOOKUP($B783,DM_HHDV!$B$5:$K$1050,10,0)</f>
        <v>#N/A</v>
      </c>
      <c r="BR783" s="75" t="e">
        <f>L783*VLOOKUP($B783,DM_HHDV!$B$5:$K$1050,8,0)</f>
        <v>#N/A</v>
      </c>
      <c r="BS783" s="75" t="e">
        <f>L783*VLOOKUP($B783,DM_HHDV!$B$5:$K$1050,9,0)</f>
        <v>#N/A</v>
      </c>
      <c r="BT783" s="75" t="e">
        <f>L783*VLOOKUP($B783,DM_HHDV!$B$5:$K$1050,10,0)</f>
        <v>#N/A</v>
      </c>
      <c r="BU783" s="75" t="e">
        <f>M783*VLOOKUP($B783,DM_HHDV!$B$5:$K$1050,8,0)</f>
        <v>#N/A</v>
      </c>
      <c r="BV783" s="75" t="e">
        <f>M783*VLOOKUP($B783,DM_HHDV!$B$5:$K$1050,9,0)</f>
        <v>#N/A</v>
      </c>
      <c r="BW783" s="75" t="e">
        <f>M783*VLOOKUP($B783,DM_HHDV!$B$5:$K$1050,10,0)</f>
        <v>#N/A</v>
      </c>
      <c r="BX783" s="75" t="e">
        <f>N783*VLOOKUP($B783,DM_HHDV!$B$5:$K$1050,8,0)</f>
        <v>#N/A</v>
      </c>
      <c r="BY783" s="75" t="e">
        <f>N783*VLOOKUP($B783,DM_HHDV!$B$5:$K$1050,9,0)</f>
        <v>#N/A</v>
      </c>
      <c r="BZ783" s="75" t="e">
        <f>N783*VLOOKUP($B783,DM_HHDV!$B$5:$K$1050,10,0)</f>
        <v>#N/A</v>
      </c>
      <c r="CA783" s="75" t="e">
        <f>O783*VLOOKUP($B783,DM_HHDV!$B$5:$K$1050,8,0)</f>
        <v>#N/A</v>
      </c>
      <c r="CB783" s="75" t="e">
        <f>O783*VLOOKUP($B783,DM_HHDV!$B$5:$K$1050,9,0)</f>
        <v>#N/A</v>
      </c>
      <c r="CC783" s="75" t="e">
        <f>O783*VLOOKUP($B783,DM_HHDV!$B$5:$K$1050,10,0)</f>
        <v>#N/A</v>
      </c>
      <c r="CD783" s="75" t="e">
        <f>P783*VLOOKUP($B783,DM_HHDV!$B$5:$K$1050,8,0)</f>
        <v>#N/A</v>
      </c>
      <c r="CE783" s="75" t="e">
        <f>P783*VLOOKUP($B783,DM_HHDV!$B$5:$K$1050,9,0)</f>
        <v>#N/A</v>
      </c>
      <c r="CF783" s="75" t="e">
        <f>P783*VLOOKUP($B783,DM_HHDV!$B$5:$K$1050,10,0)</f>
        <v>#N/A</v>
      </c>
      <c r="CG783" s="75" t="e">
        <f>Q783*VLOOKUP($B783,DM_HHDV!$B$5:$K$1050,8,0)</f>
        <v>#N/A</v>
      </c>
      <c r="CH783" s="75" t="e">
        <f>Q783*VLOOKUP($B783,DM_HHDV!$B$5:$K$1050,9,0)</f>
        <v>#N/A</v>
      </c>
      <c r="CI783" s="75" t="e">
        <f>Q783*VLOOKUP($B783,DM_HHDV!$B$5:$K$1050,10,0)</f>
        <v>#N/A</v>
      </c>
      <c r="CJ783" s="75" t="e">
        <f>R783*VLOOKUP($B783,DM_HHDV!$B$5:$K$1050,8,0)</f>
        <v>#N/A</v>
      </c>
      <c r="CK783" s="75" t="e">
        <f>R783*VLOOKUP($B783,DM_HHDV!$B$5:$K$1050,9,0)</f>
        <v>#N/A</v>
      </c>
      <c r="CL783" s="75" t="e">
        <f>R783*VLOOKUP($B783,DM_HHDV!$B$5:$K$1050,10,0)</f>
        <v>#N/A</v>
      </c>
    </row>
    <row r="784" spans="1:90">
      <c r="A784" s="21">
        <f>DM_HHDV!A783</f>
        <v>0</v>
      </c>
      <c r="B784" s="22"/>
      <c r="C784" s="22"/>
      <c r="D784" s="62">
        <f>IFERROR(VLOOKUP(B784,DM_HHDV!$B$5:$E$1050,3,0),0)</f>
        <v>0</v>
      </c>
      <c r="E784" s="67">
        <f>IFERROR(VLOOKUP(B784,DM_HHDV!$B$5:$E$1050,4,0),0)</f>
        <v>0</v>
      </c>
      <c r="F784" s="74">
        <f t="shared" si="12"/>
        <v>0</v>
      </c>
      <c r="G784" s="23"/>
      <c r="H784" s="65"/>
      <c r="I784" s="65"/>
      <c r="J784" s="65"/>
      <c r="K784" s="65"/>
      <c r="L784" s="65"/>
      <c r="M784" s="65"/>
      <c r="N784" s="65"/>
      <c r="O784" s="65"/>
      <c r="P784" s="65"/>
      <c r="Q784" s="65"/>
      <c r="R784" s="65"/>
      <c r="S784" s="75" t="e">
        <f>G784*VLOOKUP($B784,DM_HHDV!$B$5:$H$1050,5,0)</f>
        <v>#N/A</v>
      </c>
      <c r="T784" s="75" t="e">
        <f>G784*VLOOKUP($B784,DM_HHDV!$B$5:$H$1050,6,0)</f>
        <v>#N/A</v>
      </c>
      <c r="U784" s="75" t="e">
        <f>G784*VLOOKUP($B784,DM_HHDV!$B$5:$H$1050,7,0)</f>
        <v>#N/A</v>
      </c>
      <c r="V784" s="75" t="e">
        <f>H784*VLOOKUP($B784,DM_HHDV!$B$5:$H$1050,5,0)</f>
        <v>#N/A</v>
      </c>
      <c r="W784" s="75" t="e">
        <f>H784*VLOOKUP($B784,DM_HHDV!$B$5:$H$1050,6,0)</f>
        <v>#N/A</v>
      </c>
      <c r="X784" s="75" t="e">
        <f>H784*VLOOKUP($B784,DM_HHDV!$B$5:$H$1050,7,0)</f>
        <v>#N/A</v>
      </c>
      <c r="Y784" s="75" t="e">
        <f>I784*VLOOKUP($B784,DM_HHDV!$B$5:$H$1050,5,0)</f>
        <v>#N/A</v>
      </c>
      <c r="Z784" s="75" t="e">
        <f>I784*VLOOKUP($B784,DM_HHDV!$B$5:$H$1050,6,0)</f>
        <v>#N/A</v>
      </c>
      <c r="AA784" s="75" t="e">
        <f>I784*VLOOKUP($B784,DM_HHDV!$B$5:$H$1050,7,0)</f>
        <v>#N/A</v>
      </c>
      <c r="AB784" s="75" t="e">
        <f>J784*VLOOKUP($B784,DM_HHDV!$B$5:$H$1050,5,0)</f>
        <v>#N/A</v>
      </c>
      <c r="AC784" s="75" t="e">
        <f>J784*VLOOKUP($B784,DM_HHDV!$B$5:$H$1050,6,0)</f>
        <v>#N/A</v>
      </c>
      <c r="AD784" s="75" t="e">
        <f>J784*VLOOKUP($B784,DM_HHDV!$B$5:$H$1050,7,0)</f>
        <v>#N/A</v>
      </c>
      <c r="AE784" s="75" t="e">
        <f>K784*VLOOKUP($B784,DM_HHDV!$B$5:$H$1050,5,0)</f>
        <v>#N/A</v>
      </c>
      <c r="AF784" s="75" t="e">
        <f>K784*VLOOKUP($B784,DM_HHDV!$B$5:$H$1050,6,0)</f>
        <v>#N/A</v>
      </c>
      <c r="AG784" s="75" t="e">
        <f>K784*VLOOKUP($B784,DM_HHDV!$B$5:$H$1050,7,0)</f>
        <v>#N/A</v>
      </c>
      <c r="AH784" s="75" t="e">
        <f>L784*VLOOKUP($B784,DM_HHDV!$B$5:$H$1050,5,0)</f>
        <v>#N/A</v>
      </c>
      <c r="AI784" s="75" t="e">
        <f>L784*VLOOKUP($B784,DM_HHDV!$B$5:$H$1050,6,0)</f>
        <v>#N/A</v>
      </c>
      <c r="AJ784" s="75" t="e">
        <f>L784*VLOOKUP($B784,DM_HHDV!$B$5:$H$1050,7,0)</f>
        <v>#N/A</v>
      </c>
      <c r="AK784" s="75" t="e">
        <f>M784*VLOOKUP($B784,DM_HHDV!$B$5:$H$1050,5,0)</f>
        <v>#N/A</v>
      </c>
      <c r="AL784" s="75" t="e">
        <f>M784*VLOOKUP($B784,DM_HHDV!$B$5:$H$1050,6,0)</f>
        <v>#N/A</v>
      </c>
      <c r="AM784" s="75" t="e">
        <f>M784*VLOOKUP($B784,DM_HHDV!$B$5:$H$1050,7,0)</f>
        <v>#N/A</v>
      </c>
      <c r="AN784" s="75" t="e">
        <f>N784*VLOOKUP($B784,DM_HHDV!$B$5:$H$1050,5,0)</f>
        <v>#N/A</v>
      </c>
      <c r="AO784" s="75" t="e">
        <f>N784*VLOOKUP($B784,DM_HHDV!$B$5:$H$1050,6,0)</f>
        <v>#N/A</v>
      </c>
      <c r="AP784" s="75" t="e">
        <f>N784*VLOOKUP($B784,DM_HHDV!$B$5:$H$1050,7,0)</f>
        <v>#N/A</v>
      </c>
      <c r="AQ784" s="75" t="e">
        <f>O784*VLOOKUP($B784,DM_HHDV!$B$5:$H$1050,5,0)</f>
        <v>#N/A</v>
      </c>
      <c r="AR784" s="75" t="e">
        <f>O784*VLOOKUP($B784,DM_HHDV!$B$5:$H$1050,6,0)</f>
        <v>#N/A</v>
      </c>
      <c r="AS784" s="75" t="e">
        <f>O784*VLOOKUP($B784,DM_HHDV!$B$5:$H$1050,7,0)</f>
        <v>#N/A</v>
      </c>
      <c r="AT784" s="75" t="e">
        <f>P784*VLOOKUP($B784,DM_HHDV!$B$5:$H$1050,5,0)</f>
        <v>#N/A</v>
      </c>
      <c r="AU784" s="75" t="e">
        <f>P784*VLOOKUP($B784,DM_HHDV!$B$5:$H$1050,6,0)</f>
        <v>#N/A</v>
      </c>
      <c r="AV784" s="75" t="e">
        <f>P784*VLOOKUP($B784,DM_HHDV!$B$5:$H$1050,7,0)</f>
        <v>#N/A</v>
      </c>
      <c r="AW784" s="75" t="e">
        <f>Q784*VLOOKUP($B784,DM_HHDV!$B$5:$H$1050,5,0)</f>
        <v>#N/A</v>
      </c>
      <c r="AX784" s="75" t="e">
        <f>Q784*VLOOKUP($B784,DM_HHDV!$B$5:$H$1050,6,0)</f>
        <v>#N/A</v>
      </c>
      <c r="AY784" s="75" t="e">
        <f>Q784*VLOOKUP($B784,DM_HHDV!$B$5:$H$1050,7,0)</f>
        <v>#N/A</v>
      </c>
      <c r="AZ784" s="75" t="e">
        <f>R784*VLOOKUP($B784,DM_HHDV!$B$5:$H$1050,5,0)</f>
        <v>#N/A</v>
      </c>
      <c r="BA784" s="75" t="e">
        <f>R784*VLOOKUP($B784,DM_HHDV!$B$5:$H$1050,6,0)</f>
        <v>#N/A</v>
      </c>
      <c r="BB784" s="75" t="e">
        <f>R784*VLOOKUP($B784,DM_HHDV!$B$5:$H$1050,7,0)</f>
        <v>#N/A</v>
      </c>
      <c r="BC784" s="75" t="e">
        <f>G784*VLOOKUP($B784,DM_HHDV!$B$5:$K$1050,8,0)</f>
        <v>#N/A</v>
      </c>
      <c r="BD784" s="75" t="e">
        <f>G784*VLOOKUP($B784,DM_HHDV!$B$5:$K$1050,9,0)</f>
        <v>#N/A</v>
      </c>
      <c r="BE784" s="75" t="e">
        <f>G784*VLOOKUP($B784,DM_HHDV!$B$5:$K$1050,10,0)</f>
        <v>#N/A</v>
      </c>
      <c r="BF784" s="75" t="e">
        <f>H784*VLOOKUP($B784,DM_HHDV!$B$5:$K$1050,8,0)</f>
        <v>#N/A</v>
      </c>
      <c r="BG784" s="75" t="e">
        <f>H784*VLOOKUP($B784,DM_HHDV!$B$5:$K$1050,9,0)</f>
        <v>#N/A</v>
      </c>
      <c r="BH784" s="75" t="e">
        <f>H784*VLOOKUP($B784,DM_HHDV!$B$5:$K$1050,10,0)</f>
        <v>#N/A</v>
      </c>
      <c r="BI784" s="75" t="e">
        <f>I784*VLOOKUP($B784,DM_HHDV!$B$5:$K$1050,8,0)</f>
        <v>#N/A</v>
      </c>
      <c r="BJ784" s="75" t="e">
        <f>I784*VLOOKUP($B784,DM_HHDV!$B$5:$K$1050,9,0)</f>
        <v>#N/A</v>
      </c>
      <c r="BK784" s="75" t="e">
        <f>I784*VLOOKUP($B784,DM_HHDV!$B$5:$K$1050,10,0)</f>
        <v>#N/A</v>
      </c>
      <c r="BL784" s="75" t="e">
        <f>J784*VLOOKUP($B784,DM_HHDV!$B$5:$K$1050,8,0)</f>
        <v>#N/A</v>
      </c>
      <c r="BM784" s="75" t="e">
        <f>J784*VLOOKUP($B784,DM_HHDV!$B$5:$K$1050,9,0)</f>
        <v>#N/A</v>
      </c>
      <c r="BN784" s="75" t="e">
        <f>J784*VLOOKUP($B784,DM_HHDV!$B$5:$K$1050,10,0)</f>
        <v>#N/A</v>
      </c>
      <c r="BO784" s="75" t="e">
        <f>K784*VLOOKUP($B784,DM_HHDV!$B$5:$K$1050,8,0)</f>
        <v>#N/A</v>
      </c>
      <c r="BP784" s="75" t="e">
        <f>K784*VLOOKUP($B784,DM_HHDV!$B$5:$K$1050,9,0)</f>
        <v>#N/A</v>
      </c>
      <c r="BQ784" s="75" t="e">
        <f>K784*VLOOKUP($B784,DM_HHDV!$B$5:$K$1050,10,0)</f>
        <v>#N/A</v>
      </c>
      <c r="BR784" s="75" t="e">
        <f>L784*VLOOKUP($B784,DM_HHDV!$B$5:$K$1050,8,0)</f>
        <v>#N/A</v>
      </c>
      <c r="BS784" s="75" t="e">
        <f>L784*VLOOKUP($B784,DM_HHDV!$B$5:$K$1050,9,0)</f>
        <v>#N/A</v>
      </c>
      <c r="BT784" s="75" t="e">
        <f>L784*VLOOKUP($B784,DM_HHDV!$B$5:$K$1050,10,0)</f>
        <v>#N/A</v>
      </c>
      <c r="BU784" s="75" t="e">
        <f>M784*VLOOKUP($B784,DM_HHDV!$B$5:$K$1050,8,0)</f>
        <v>#N/A</v>
      </c>
      <c r="BV784" s="75" t="e">
        <f>M784*VLOOKUP($B784,DM_HHDV!$B$5:$K$1050,9,0)</f>
        <v>#N/A</v>
      </c>
      <c r="BW784" s="75" t="e">
        <f>M784*VLOOKUP($B784,DM_HHDV!$B$5:$K$1050,10,0)</f>
        <v>#N/A</v>
      </c>
      <c r="BX784" s="75" t="e">
        <f>N784*VLOOKUP($B784,DM_HHDV!$B$5:$K$1050,8,0)</f>
        <v>#N/A</v>
      </c>
      <c r="BY784" s="75" t="e">
        <f>N784*VLOOKUP($B784,DM_HHDV!$B$5:$K$1050,9,0)</f>
        <v>#N/A</v>
      </c>
      <c r="BZ784" s="75" t="e">
        <f>N784*VLOOKUP($B784,DM_HHDV!$B$5:$K$1050,10,0)</f>
        <v>#N/A</v>
      </c>
      <c r="CA784" s="75" t="e">
        <f>O784*VLOOKUP($B784,DM_HHDV!$B$5:$K$1050,8,0)</f>
        <v>#N/A</v>
      </c>
      <c r="CB784" s="75" t="e">
        <f>O784*VLOOKUP($B784,DM_HHDV!$B$5:$K$1050,9,0)</f>
        <v>#N/A</v>
      </c>
      <c r="CC784" s="75" t="e">
        <f>O784*VLOOKUP($B784,DM_HHDV!$B$5:$K$1050,10,0)</f>
        <v>#N/A</v>
      </c>
      <c r="CD784" s="75" t="e">
        <f>P784*VLOOKUP($B784,DM_HHDV!$B$5:$K$1050,8,0)</f>
        <v>#N/A</v>
      </c>
      <c r="CE784" s="75" t="e">
        <f>P784*VLOOKUP($B784,DM_HHDV!$B$5:$K$1050,9,0)</f>
        <v>#N/A</v>
      </c>
      <c r="CF784" s="75" t="e">
        <f>P784*VLOOKUP($B784,DM_HHDV!$B$5:$K$1050,10,0)</f>
        <v>#N/A</v>
      </c>
      <c r="CG784" s="75" t="e">
        <f>Q784*VLOOKUP($B784,DM_HHDV!$B$5:$K$1050,8,0)</f>
        <v>#N/A</v>
      </c>
      <c r="CH784" s="75" t="e">
        <f>Q784*VLOOKUP($B784,DM_HHDV!$B$5:$K$1050,9,0)</f>
        <v>#N/A</v>
      </c>
      <c r="CI784" s="75" t="e">
        <f>Q784*VLOOKUP($B784,DM_HHDV!$B$5:$K$1050,10,0)</f>
        <v>#N/A</v>
      </c>
      <c r="CJ784" s="75" t="e">
        <f>R784*VLOOKUP($B784,DM_HHDV!$B$5:$K$1050,8,0)</f>
        <v>#N/A</v>
      </c>
      <c r="CK784" s="75" t="e">
        <f>R784*VLOOKUP($B784,DM_HHDV!$B$5:$K$1050,9,0)</f>
        <v>#N/A</v>
      </c>
      <c r="CL784" s="75" t="e">
        <f>R784*VLOOKUP($B784,DM_HHDV!$B$5:$K$1050,10,0)</f>
        <v>#N/A</v>
      </c>
    </row>
    <row r="785" spans="1:90">
      <c r="A785" s="21">
        <f>DM_HHDV!A784</f>
        <v>0</v>
      </c>
      <c r="B785" s="22"/>
      <c r="C785" s="22"/>
      <c r="D785" s="62">
        <f>IFERROR(VLOOKUP(B785,DM_HHDV!$B$5:$E$1050,3,0),0)</f>
        <v>0</v>
      </c>
      <c r="E785" s="67">
        <f>IFERROR(VLOOKUP(B785,DM_HHDV!$B$5:$E$1050,4,0),0)</f>
        <v>0</v>
      </c>
      <c r="F785" s="74">
        <f t="shared" si="12"/>
        <v>0</v>
      </c>
      <c r="G785" s="23"/>
      <c r="H785" s="65"/>
      <c r="I785" s="65"/>
      <c r="J785" s="65"/>
      <c r="K785" s="65"/>
      <c r="L785" s="65"/>
      <c r="M785" s="65"/>
      <c r="N785" s="65"/>
      <c r="O785" s="65"/>
      <c r="P785" s="65"/>
      <c r="Q785" s="65"/>
      <c r="R785" s="65"/>
      <c r="S785" s="75" t="e">
        <f>G785*VLOOKUP($B785,DM_HHDV!$B$5:$H$1050,5,0)</f>
        <v>#N/A</v>
      </c>
      <c r="T785" s="75" t="e">
        <f>G785*VLOOKUP($B785,DM_HHDV!$B$5:$H$1050,6,0)</f>
        <v>#N/A</v>
      </c>
      <c r="U785" s="75" t="e">
        <f>G785*VLOOKUP($B785,DM_HHDV!$B$5:$H$1050,7,0)</f>
        <v>#N/A</v>
      </c>
      <c r="V785" s="75" t="e">
        <f>H785*VLOOKUP($B785,DM_HHDV!$B$5:$H$1050,5,0)</f>
        <v>#N/A</v>
      </c>
      <c r="W785" s="75" t="e">
        <f>H785*VLOOKUP($B785,DM_HHDV!$B$5:$H$1050,6,0)</f>
        <v>#N/A</v>
      </c>
      <c r="X785" s="75" t="e">
        <f>H785*VLOOKUP($B785,DM_HHDV!$B$5:$H$1050,7,0)</f>
        <v>#N/A</v>
      </c>
      <c r="Y785" s="75" t="e">
        <f>I785*VLOOKUP($B785,DM_HHDV!$B$5:$H$1050,5,0)</f>
        <v>#N/A</v>
      </c>
      <c r="Z785" s="75" t="e">
        <f>I785*VLOOKUP($B785,DM_HHDV!$B$5:$H$1050,6,0)</f>
        <v>#N/A</v>
      </c>
      <c r="AA785" s="75" t="e">
        <f>I785*VLOOKUP($B785,DM_HHDV!$B$5:$H$1050,7,0)</f>
        <v>#N/A</v>
      </c>
      <c r="AB785" s="75" t="e">
        <f>J785*VLOOKUP($B785,DM_HHDV!$B$5:$H$1050,5,0)</f>
        <v>#N/A</v>
      </c>
      <c r="AC785" s="75" t="e">
        <f>J785*VLOOKUP($B785,DM_HHDV!$B$5:$H$1050,6,0)</f>
        <v>#N/A</v>
      </c>
      <c r="AD785" s="75" t="e">
        <f>J785*VLOOKUP($B785,DM_HHDV!$B$5:$H$1050,7,0)</f>
        <v>#N/A</v>
      </c>
      <c r="AE785" s="75" t="e">
        <f>K785*VLOOKUP($B785,DM_HHDV!$B$5:$H$1050,5,0)</f>
        <v>#N/A</v>
      </c>
      <c r="AF785" s="75" t="e">
        <f>K785*VLOOKUP($B785,DM_HHDV!$B$5:$H$1050,6,0)</f>
        <v>#N/A</v>
      </c>
      <c r="AG785" s="75" t="e">
        <f>K785*VLOOKUP($B785,DM_HHDV!$B$5:$H$1050,7,0)</f>
        <v>#N/A</v>
      </c>
      <c r="AH785" s="75" t="e">
        <f>L785*VLOOKUP($B785,DM_HHDV!$B$5:$H$1050,5,0)</f>
        <v>#N/A</v>
      </c>
      <c r="AI785" s="75" t="e">
        <f>L785*VLOOKUP($B785,DM_HHDV!$B$5:$H$1050,6,0)</f>
        <v>#N/A</v>
      </c>
      <c r="AJ785" s="75" t="e">
        <f>L785*VLOOKUP($B785,DM_HHDV!$B$5:$H$1050,7,0)</f>
        <v>#N/A</v>
      </c>
      <c r="AK785" s="75" t="e">
        <f>M785*VLOOKUP($B785,DM_HHDV!$B$5:$H$1050,5,0)</f>
        <v>#N/A</v>
      </c>
      <c r="AL785" s="75" t="e">
        <f>M785*VLOOKUP($B785,DM_HHDV!$B$5:$H$1050,6,0)</f>
        <v>#N/A</v>
      </c>
      <c r="AM785" s="75" t="e">
        <f>M785*VLOOKUP($B785,DM_HHDV!$B$5:$H$1050,7,0)</f>
        <v>#N/A</v>
      </c>
      <c r="AN785" s="75" t="e">
        <f>N785*VLOOKUP($B785,DM_HHDV!$B$5:$H$1050,5,0)</f>
        <v>#N/A</v>
      </c>
      <c r="AO785" s="75" t="e">
        <f>N785*VLOOKUP($B785,DM_HHDV!$B$5:$H$1050,6,0)</f>
        <v>#N/A</v>
      </c>
      <c r="AP785" s="75" t="e">
        <f>N785*VLOOKUP($B785,DM_HHDV!$B$5:$H$1050,7,0)</f>
        <v>#N/A</v>
      </c>
      <c r="AQ785" s="75" t="e">
        <f>O785*VLOOKUP($B785,DM_HHDV!$B$5:$H$1050,5,0)</f>
        <v>#N/A</v>
      </c>
      <c r="AR785" s="75" t="e">
        <f>O785*VLOOKUP($B785,DM_HHDV!$B$5:$H$1050,6,0)</f>
        <v>#N/A</v>
      </c>
      <c r="AS785" s="75" t="e">
        <f>O785*VLOOKUP($B785,DM_HHDV!$B$5:$H$1050,7,0)</f>
        <v>#N/A</v>
      </c>
      <c r="AT785" s="75" t="e">
        <f>P785*VLOOKUP($B785,DM_HHDV!$B$5:$H$1050,5,0)</f>
        <v>#N/A</v>
      </c>
      <c r="AU785" s="75" t="e">
        <f>P785*VLOOKUP($B785,DM_HHDV!$B$5:$H$1050,6,0)</f>
        <v>#N/A</v>
      </c>
      <c r="AV785" s="75" t="e">
        <f>P785*VLOOKUP($B785,DM_HHDV!$B$5:$H$1050,7,0)</f>
        <v>#N/A</v>
      </c>
      <c r="AW785" s="75" t="e">
        <f>Q785*VLOOKUP($B785,DM_HHDV!$B$5:$H$1050,5,0)</f>
        <v>#N/A</v>
      </c>
      <c r="AX785" s="75" t="e">
        <f>Q785*VLOOKUP($B785,DM_HHDV!$B$5:$H$1050,6,0)</f>
        <v>#N/A</v>
      </c>
      <c r="AY785" s="75" t="e">
        <f>Q785*VLOOKUP($B785,DM_HHDV!$B$5:$H$1050,7,0)</f>
        <v>#N/A</v>
      </c>
      <c r="AZ785" s="75" t="e">
        <f>R785*VLOOKUP($B785,DM_HHDV!$B$5:$H$1050,5,0)</f>
        <v>#N/A</v>
      </c>
      <c r="BA785" s="75" t="e">
        <f>R785*VLOOKUP($B785,DM_HHDV!$B$5:$H$1050,6,0)</f>
        <v>#N/A</v>
      </c>
      <c r="BB785" s="75" t="e">
        <f>R785*VLOOKUP($B785,DM_HHDV!$B$5:$H$1050,7,0)</f>
        <v>#N/A</v>
      </c>
      <c r="BC785" s="75" t="e">
        <f>G785*VLOOKUP($B785,DM_HHDV!$B$5:$K$1050,8,0)</f>
        <v>#N/A</v>
      </c>
      <c r="BD785" s="75" t="e">
        <f>G785*VLOOKUP($B785,DM_HHDV!$B$5:$K$1050,9,0)</f>
        <v>#N/A</v>
      </c>
      <c r="BE785" s="75" t="e">
        <f>G785*VLOOKUP($B785,DM_HHDV!$B$5:$K$1050,10,0)</f>
        <v>#N/A</v>
      </c>
      <c r="BF785" s="75" t="e">
        <f>H785*VLOOKUP($B785,DM_HHDV!$B$5:$K$1050,8,0)</f>
        <v>#N/A</v>
      </c>
      <c r="BG785" s="75" t="e">
        <f>H785*VLOOKUP($B785,DM_HHDV!$B$5:$K$1050,9,0)</f>
        <v>#N/A</v>
      </c>
      <c r="BH785" s="75" t="e">
        <f>H785*VLOOKUP($B785,DM_HHDV!$B$5:$K$1050,10,0)</f>
        <v>#N/A</v>
      </c>
      <c r="BI785" s="75" t="e">
        <f>I785*VLOOKUP($B785,DM_HHDV!$B$5:$K$1050,8,0)</f>
        <v>#N/A</v>
      </c>
      <c r="BJ785" s="75" t="e">
        <f>I785*VLOOKUP($B785,DM_HHDV!$B$5:$K$1050,9,0)</f>
        <v>#N/A</v>
      </c>
      <c r="BK785" s="75" t="e">
        <f>I785*VLOOKUP($B785,DM_HHDV!$B$5:$K$1050,10,0)</f>
        <v>#N/A</v>
      </c>
      <c r="BL785" s="75" t="e">
        <f>J785*VLOOKUP($B785,DM_HHDV!$B$5:$K$1050,8,0)</f>
        <v>#N/A</v>
      </c>
      <c r="BM785" s="75" t="e">
        <f>J785*VLOOKUP($B785,DM_HHDV!$B$5:$K$1050,9,0)</f>
        <v>#N/A</v>
      </c>
      <c r="BN785" s="75" t="e">
        <f>J785*VLOOKUP($B785,DM_HHDV!$B$5:$K$1050,10,0)</f>
        <v>#N/A</v>
      </c>
      <c r="BO785" s="75" t="e">
        <f>K785*VLOOKUP($B785,DM_HHDV!$B$5:$K$1050,8,0)</f>
        <v>#N/A</v>
      </c>
      <c r="BP785" s="75" t="e">
        <f>K785*VLOOKUP($B785,DM_HHDV!$B$5:$K$1050,9,0)</f>
        <v>#N/A</v>
      </c>
      <c r="BQ785" s="75" t="e">
        <f>K785*VLOOKUP($B785,DM_HHDV!$B$5:$K$1050,10,0)</f>
        <v>#N/A</v>
      </c>
      <c r="BR785" s="75" t="e">
        <f>L785*VLOOKUP($B785,DM_HHDV!$B$5:$K$1050,8,0)</f>
        <v>#N/A</v>
      </c>
      <c r="BS785" s="75" t="e">
        <f>L785*VLOOKUP($B785,DM_HHDV!$B$5:$K$1050,9,0)</f>
        <v>#N/A</v>
      </c>
      <c r="BT785" s="75" t="e">
        <f>L785*VLOOKUP($B785,DM_HHDV!$B$5:$K$1050,10,0)</f>
        <v>#N/A</v>
      </c>
      <c r="BU785" s="75" t="e">
        <f>M785*VLOOKUP($B785,DM_HHDV!$B$5:$K$1050,8,0)</f>
        <v>#N/A</v>
      </c>
      <c r="BV785" s="75" t="e">
        <f>M785*VLOOKUP($B785,DM_HHDV!$B$5:$K$1050,9,0)</f>
        <v>#N/A</v>
      </c>
      <c r="BW785" s="75" t="e">
        <f>M785*VLOOKUP($B785,DM_HHDV!$B$5:$K$1050,10,0)</f>
        <v>#N/A</v>
      </c>
      <c r="BX785" s="75" t="e">
        <f>N785*VLOOKUP($B785,DM_HHDV!$B$5:$K$1050,8,0)</f>
        <v>#N/A</v>
      </c>
      <c r="BY785" s="75" t="e">
        <f>N785*VLOOKUP($B785,DM_HHDV!$B$5:$K$1050,9,0)</f>
        <v>#N/A</v>
      </c>
      <c r="BZ785" s="75" t="e">
        <f>N785*VLOOKUP($B785,DM_HHDV!$B$5:$K$1050,10,0)</f>
        <v>#N/A</v>
      </c>
      <c r="CA785" s="75" t="e">
        <f>O785*VLOOKUP($B785,DM_HHDV!$B$5:$K$1050,8,0)</f>
        <v>#N/A</v>
      </c>
      <c r="CB785" s="75" t="e">
        <f>O785*VLOOKUP($B785,DM_HHDV!$B$5:$K$1050,9,0)</f>
        <v>#N/A</v>
      </c>
      <c r="CC785" s="75" t="e">
        <f>O785*VLOOKUP($B785,DM_HHDV!$B$5:$K$1050,10,0)</f>
        <v>#N/A</v>
      </c>
      <c r="CD785" s="75" t="e">
        <f>P785*VLOOKUP($B785,DM_HHDV!$B$5:$K$1050,8,0)</f>
        <v>#N/A</v>
      </c>
      <c r="CE785" s="75" t="e">
        <f>P785*VLOOKUP($B785,DM_HHDV!$B$5:$K$1050,9,0)</f>
        <v>#N/A</v>
      </c>
      <c r="CF785" s="75" t="e">
        <f>P785*VLOOKUP($B785,DM_HHDV!$B$5:$K$1050,10,0)</f>
        <v>#N/A</v>
      </c>
      <c r="CG785" s="75" t="e">
        <f>Q785*VLOOKUP($B785,DM_HHDV!$B$5:$K$1050,8,0)</f>
        <v>#N/A</v>
      </c>
      <c r="CH785" s="75" t="e">
        <f>Q785*VLOOKUP($B785,DM_HHDV!$B$5:$K$1050,9,0)</f>
        <v>#N/A</v>
      </c>
      <c r="CI785" s="75" t="e">
        <f>Q785*VLOOKUP($B785,DM_HHDV!$B$5:$K$1050,10,0)</f>
        <v>#N/A</v>
      </c>
      <c r="CJ785" s="75" t="e">
        <f>R785*VLOOKUP($B785,DM_HHDV!$B$5:$K$1050,8,0)</f>
        <v>#N/A</v>
      </c>
      <c r="CK785" s="75" t="e">
        <f>R785*VLOOKUP($B785,DM_HHDV!$B$5:$K$1050,9,0)</f>
        <v>#N/A</v>
      </c>
      <c r="CL785" s="75" t="e">
        <f>R785*VLOOKUP($B785,DM_HHDV!$B$5:$K$1050,10,0)</f>
        <v>#N/A</v>
      </c>
    </row>
    <row r="786" spans="1:90">
      <c r="A786" s="21">
        <f>DM_HHDV!A785</f>
        <v>0</v>
      </c>
      <c r="B786" s="22"/>
      <c r="C786" s="22"/>
      <c r="D786" s="62">
        <f>IFERROR(VLOOKUP(B786,DM_HHDV!$B$5:$E$1050,3,0),0)</f>
        <v>0</v>
      </c>
      <c r="E786" s="67">
        <f>IFERROR(VLOOKUP(B786,DM_HHDV!$B$5:$E$1050,4,0),0)</f>
        <v>0</v>
      </c>
      <c r="F786" s="74">
        <f t="shared" si="12"/>
        <v>0</v>
      </c>
      <c r="G786" s="23"/>
      <c r="H786" s="65"/>
      <c r="I786" s="65"/>
      <c r="J786" s="65"/>
      <c r="K786" s="65"/>
      <c r="L786" s="65"/>
      <c r="M786" s="65"/>
      <c r="N786" s="65"/>
      <c r="O786" s="65"/>
      <c r="P786" s="65"/>
      <c r="Q786" s="65"/>
      <c r="R786" s="65"/>
      <c r="S786" s="75" t="e">
        <f>G786*VLOOKUP($B786,DM_HHDV!$B$5:$H$1050,5,0)</f>
        <v>#N/A</v>
      </c>
      <c r="T786" s="75" t="e">
        <f>G786*VLOOKUP($B786,DM_HHDV!$B$5:$H$1050,6,0)</f>
        <v>#N/A</v>
      </c>
      <c r="U786" s="75" t="e">
        <f>G786*VLOOKUP($B786,DM_HHDV!$B$5:$H$1050,7,0)</f>
        <v>#N/A</v>
      </c>
      <c r="V786" s="75" t="e">
        <f>H786*VLOOKUP($B786,DM_HHDV!$B$5:$H$1050,5,0)</f>
        <v>#N/A</v>
      </c>
      <c r="W786" s="75" t="e">
        <f>H786*VLOOKUP($B786,DM_HHDV!$B$5:$H$1050,6,0)</f>
        <v>#N/A</v>
      </c>
      <c r="X786" s="75" t="e">
        <f>H786*VLOOKUP($B786,DM_HHDV!$B$5:$H$1050,7,0)</f>
        <v>#N/A</v>
      </c>
      <c r="Y786" s="75" t="e">
        <f>I786*VLOOKUP($B786,DM_HHDV!$B$5:$H$1050,5,0)</f>
        <v>#N/A</v>
      </c>
      <c r="Z786" s="75" t="e">
        <f>I786*VLOOKUP($B786,DM_HHDV!$B$5:$H$1050,6,0)</f>
        <v>#N/A</v>
      </c>
      <c r="AA786" s="75" t="e">
        <f>I786*VLOOKUP($B786,DM_HHDV!$B$5:$H$1050,7,0)</f>
        <v>#N/A</v>
      </c>
      <c r="AB786" s="75" t="e">
        <f>J786*VLOOKUP($B786,DM_HHDV!$B$5:$H$1050,5,0)</f>
        <v>#N/A</v>
      </c>
      <c r="AC786" s="75" t="e">
        <f>J786*VLOOKUP($B786,DM_HHDV!$B$5:$H$1050,6,0)</f>
        <v>#N/A</v>
      </c>
      <c r="AD786" s="75" t="e">
        <f>J786*VLOOKUP($B786,DM_HHDV!$B$5:$H$1050,7,0)</f>
        <v>#N/A</v>
      </c>
      <c r="AE786" s="75" t="e">
        <f>K786*VLOOKUP($B786,DM_HHDV!$B$5:$H$1050,5,0)</f>
        <v>#N/A</v>
      </c>
      <c r="AF786" s="75" t="e">
        <f>K786*VLOOKUP($B786,DM_HHDV!$B$5:$H$1050,6,0)</f>
        <v>#N/A</v>
      </c>
      <c r="AG786" s="75" t="e">
        <f>K786*VLOOKUP($B786,DM_HHDV!$B$5:$H$1050,7,0)</f>
        <v>#N/A</v>
      </c>
      <c r="AH786" s="75" t="e">
        <f>L786*VLOOKUP($B786,DM_HHDV!$B$5:$H$1050,5,0)</f>
        <v>#N/A</v>
      </c>
      <c r="AI786" s="75" t="e">
        <f>L786*VLOOKUP($B786,DM_HHDV!$B$5:$H$1050,6,0)</f>
        <v>#N/A</v>
      </c>
      <c r="AJ786" s="75" t="e">
        <f>L786*VLOOKUP($B786,DM_HHDV!$B$5:$H$1050,7,0)</f>
        <v>#N/A</v>
      </c>
      <c r="AK786" s="75" t="e">
        <f>M786*VLOOKUP($B786,DM_HHDV!$B$5:$H$1050,5,0)</f>
        <v>#N/A</v>
      </c>
      <c r="AL786" s="75" t="e">
        <f>M786*VLOOKUP($B786,DM_HHDV!$B$5:$H$1050,6,0)</f>
        <v>#N/A</v>
      </c>
      <c r="AM786" s="75" t="e">
        <f>M786*VLOOKUP($B786,DM_HHDV!$B$5:$H$1050,7,0)</f>
        <v>#N/A</v>
      </c>
      <c r="AN786" s="75" t="e">
        <f>N786*VLOOKUP($B786,DM_HHDV!$B$5:$H$1050,5,0)</f>
        <v>#N/A</v>
      </c>
      <c r="AO786" s="75" t="e">
        <f>N786*VLOOKUP($B786,DM_HHDV!$B$5:$H$1050,6,0)</f>
        <v>#N/A</v>
      </c>
      <c r="AP786" s="75" t="e">
        <f>N786*VLOOKUP($B786,DM_HHDV!$B$5:$H$1050,7,0)</f>
        <v>#N/A</v>
      </c>
      <c r="AQ786" s="75" t="e">
        <f>O786*VLOOKUP($B786,DM_HHDV!$B$5:$H$1050,5,0)</f>
        <v>#N/A</v>
      </c>
      <c r="AR786" s="75" t="e">
        <f>O786*VLOOKUP($B786,DM_HHDV!$B$5:$H$1050,6,0)</f>
        <v>#N/A</v>
      </c>
      <c r="AS786" s="75" t="e">
        <f>O786*VLOOKUP($B786,DM_HHDV!$B$5:$H$1050,7,0)</f>
        <v>#N/A</v>
      </c>
      <c r="AT786" s="75" t="e">
        <f>P786*VLOOKUP($B786,DM_HHDV!$B$5:$H$1050,5,0)</f>
        <v>#N/A</v>
      </c>
      <c r="AU786" s="75" t="e">
        <f>P786*VLOOKUP($B786,DM_HHDV!$B$5:$H$1050,6,0)</f>
        <v>#N/A</v>
      </c>
      <c r="AV786" s="75" t="e">
        <f>P786*VLOOKUP($B786,DM_HHDV!$B$5:$H$1050,7,0)</f>
        <v>#N/A</v>
      </c>
      <c r="AW786" s="75" t="e">
        <f>Q786*VLOOKUP($B786,DM_HHDV!$B$5:$H$1050,5,0)</f>
        <v>#N/A</v>
      </c>
      <c r="AX786" s="75" t="e">
        <f>Q786*VLOOKUP($B786,DM_HHDV!$B$5:$H$1050,6,0)</f>
        <v>#N/A</v>
      </c>
      <c r="AY786" s="75" t="e">
        <f>Q786*VLOOKUP($B786,DM_HHDV!$B$5:$H$1050,7,0)</f>
        <v>#N/A</v>
      </c>
      <c r="AZ786" s="75" t="e">
        <f>R786*VLOOKUP($B786,DM_HHDV!$B$5:$H$1050,5,0)</f>
        <v>#N/A</v>
      </c>
      <c r="BA786" s="75" t="e">
        <f>R786*VLOOKUP($B786,DM_HHDV!$B$5:$H$1050,6,0)</f>
        <v>#N/A</v>
      </c>
      <c r="BB786" s="75" t="e">
        <f>R786*VLOOKUP($B786,DM_HHDV!$B$5:$H$1050,7,0)</f>
        <v>#N/A</v>
      </c>
      <c r="BC786" s="75" t="e">
        <f>G786*VLOOKUP($B786,DM_HHDV!$B$5:$K$1050,8,0)</f>
        <v>#N/A</v>
      </c>
      <c r="BD786" s="75" t="e">
        <f>G786*VLOOKUP($B786,DM_HHDV!$B$5:$K$1050,9,0)</f>
        <v>#N/A</v>
      </c>
      <c r="BE786" s="75" t="e">
        <f>G786*VLOOKUP($B786,DM_HHDV!$B$5:$K$1050,10,0)</f>
        <v>#N/A</v>
      </c>
      <c r="BF786" s="75" t="e">
        <f>H786*VLOOKUP($B786,DM_HHDV!$B$5:$K$1050,8,0)</f>
        <v>#N/A</v>
      </c>
      <c r="BG786" s="75" t="e">
        <f>H786*VLOOKUP($B786,DM_HHDV!$B$5:$K$1050,9,0)</f>
        <v>#N/A</v>
      </c>
      <c r="BH786" s="75" t="e">
        <f>H786*VLOOKUP($B786,DM_HHDV!$B$5:$K$1050,10,0)</f>
        <v>#N/A</v>
      </c>
      <c r="BI786" s="75" t="e">
        <f>I786*VLOOKUP($B786,DM_HHDV!$B$5:$K$1050,8,0)</f>
        <v>#N/A</v>
      </c>
      <c r="BJ786" s="75" t="e">
        <f>I786*VLOOKUP($B786,DM_HHDV!$B$5:$K$1050,9,0)</f>
        <v>#N/A</v>
      </c>
      <c r="BK786" s="75" t="e">
        <f>I786*VLOOKUP($B786,DM_HHDV!$B$5:$K$1050,10,0)</f>
        <v>#N/A</v>
      </c>
      <c r="BL786" s="75" t="e">
        <f>J786*VLOOKUP($B786,DM_HHDV!$B$5:$K$1050,8,0)</f>
        <v>#N/A</v>
      </c>
      <c r="BM786" s="75" t="e">
        <f>J786*VLOOKUP($B786,DM_HHDV!$B$5:$K$1050,9,0)</f>
        <v>#N/A</v>
      </c>
      <c r="BN786" s="75" t="e">
        <f>J786*VLOOKUP($B786,DM_HHDV!$B$5:$K$1050,10,0)</f>
        <v>#N/A</v>
      </c>
      <c r="BO786" s="75" t="e">
        <f>K786*VLOOKUP($B786,DM_HHDV!$B$5:$K$1050,8,0)</f>
        <v>#N/A</v>
      </c>
      <c r="BP786" s="75" t="e">
        <f>K786*VLOOKUP($B786,DM_HHDV!$B$5:$K$1050,9,0)</f>
        <v>#N/A</v>
      </c>
      <c r="BQ786" s="75" t="e">
        <f>K786*VLOOKUP($B786,DM_HHDV!$B$5:$K$1050,10,0)</f>
        <v>#N/A</v>
      </c>
      <c r="BR786" s="75" t="e">
        <f>L786*VLOOKUP($B786,DM_HHDV!$B$5:$K$1050,8,0)</f>
        <v>#N/A</v>
      </c>
      <c r="BS786" s="75" t="e">
        <f>L786*VLOOKUP($B786,DM_HHDV!$B$5:$K$1050,9,0)</f>
        <v>#N/A</v>
      </c>
      <c r="BT786" s="75" t="e">
        <f>L786*VLOOKUP($B786,DM_HHDV!$B$5:$K$1050,10,0)</f>
        <v>#N/A</v>
      </c>
      <c r="BU786" s="75" t="e">
        <f>M786*VLOOKUP($B786,DM_HHDV!$B$5:$K$1050,8,0)</f>
        <v>#N/A</v>
      </c>
      <c r="BV786" s="75" t="e">
        <f>M786*VLOOKUP($B786,DM_HHDV!$B$5:$K$1050,9,0)</f>
        <v>#N/A</v>
      </c>
      <c r="BW786" s="75" t="e">
        <f>M786*VLOOKUP($B786,DM_HHDV!$B$5:$K$1050,10,0)</f>
        <v>#N/A</v>
      </c>
      <c r="BX786" s="75" t="e">
        <f>N786*VLOOKUP($B786,DM_HHDV!$B$5:$K$1050,8,0)</f>
        <v>#N/A</v>
      </c>
      <c r="BY786" s="75" t="e">
        <f>N786*VLOOKUP($B786,DM_HHDV!$B$5:$K$1050,9,0)</f>
        <v>#N/A</v>
      </c>
      <c r="BZ786" s="75" t="e">
        <f>N786*VLOOKUP($B786,DM_HHDV!$B$5:$K$1050,10,0)</f>
        <v>#N/A</v>
      </c>
      <c r="CA786" s="75" t="e">
        <f>O786*VLOOKUP($B786,DM_HHDV!$B$5:$K$1050,8,0)</f>
        <v>#N/A</v>
      </c>
      <c r="CB786" s="75" t="e">
        <f>O786*VLOOKUP($B786,DM_HHDV!$B$5:$K$1050,9,0)</f>
        <v>#N/A</v>
      </c>
      <c r="CC786" s="75" t="e">
        <f>O786*VLOOKUP($B786,DM_HHDV!$B$5:$K$1050,10,0)</f>
        <v>#N/A</v>
      </c>
      <c r="CD786" s="75" t="e">
        <f>P786*VLOOKUP($B786,DM_HHDV!$B$5:$K$1050,8,0)</f>
        <v>#N/A</v>
      </c>
      <c r="CE786" s="75" t="e">
        <f>P786*VLOOKUP($B786,DM_HHDV!$B$5:$K$1050,9,0)</f>
        <v>#N/A</v>
      </c>
      <c r="CF786" s="75" t="e">
        <f>P786*VLOOKUP($B786,DM_HHDV!$B$5:$K$1050,10,0)</f>
        <v>#N/A</v>
      </c>
      <c r="CG786" s="75" t="e">
        <f>Q786*VLOOKUP($B786,DM_HHDV!$B$5:$K$1050,8,0)</f>
        <v>#N/A</v>
      </c>
      <c r="CH786" s="75" t="e">
        <f>Q786*VLOOKUP($B786,DM_HHDV!$B$5:$K$1050,9,0)</f>
        <v>#N/A</v>
      </c>
      <c r="CI786" s="75" t="e">
        <f>Q786*VLOOKUP($B786,DM_HHDV!$B$5:$K$1050,10,0)</f>
        <v>#N/A</v>
      </c>
      <c r="CJ786" s="75" t="e">
        <f>R786*VLOOKUP($B786,DM_HHDV!$B$5:$K$1050,8,0)</f>
        <v>#N/A</v>
      </c>
      <c r="CK786" s="75" t="e">
        <f>R786*VLOOKUP($B786,DM_HHDV!$B$5:$K$1050,9,0)</f>
        <v>#N/A</v>
      </c>
      <c r="CL786" s="75" t="e">
        <f>R786*VLOOKUP($B786,DM_HHDV!$B$5:$K$1050,10,0)</f>
        <v>#N/A</v>
      </c>
    </row>
    <row r="787" spans="1:90">
      <c r="A787" s="21">
        <f>DM_HHDV!A786</f>
        <v>0</v>
      </c>
      <c r="B787" s="22"/>
      <c r="C787" s="22"/>
      <c r="D787" s="62">
        <f>IFERROR(VLOOKUP(B787,DM_HHDV!$B$5:$E$1050,3,0),0)</f>
        <v>0</v>
      </c>
      <c r="E787" s="67">
        <f>IFERROR(VLOOKUP(B787,DM_HHDV!$B$5:$E$1050,4,0),0)</f>
        <v>0</v>
      </c>
      <c r="F787" s="74">
        <f t="shared" si="12"/>
        <v>0</v>
      </c>
      <c r="G787" s="23"/>
      <c r="H787" s="65"/>
      <c r="I787" s="65"/>
      <c r="J787" s="65"/>
      <c r="K787" s="65"/>
      <c r="L787" s="65"/>
      <c r="M787" s="65"/>
      <c r="N787" s="65"/>
      <c r="O787" s="65"/>
      <c r="P787" s="65"/>
      <c r="Q787" s="65"/>
      <c r="R787" s="65"/>
      <c r="S787" s="75" t="e">
        <f>G787*VLOOKUP($B787,DM_HHDV!$B$5:$H$1050,5,0)</f>
        <v>#N/A</v>
      </c>
      <c r="T787" s="75" t="e">
        <f>G787*VLOOKUP($B787,DM_HHDV!$B$5:$H$1050,6,0)</f>
        <v>#N/A</v>
      </c>
      <c r="U787" s="75" t="e">
        <f>G787*VLOOKUP($B787,DM_HHDV!$B$5:$H$1050,7,0)</f>
        <v>#N/A</v>
      </c>
      <c r="V787" s="75" t="e">
        <f>H787*VLOOKUP($B787,DM_HHDV!$B$5:$H$1050,5,0)</f>
        <v>#N/A</v>
      </c>
      <c r="W787" s="75" t="e">
        <f>H787*VLOOKUP($B787,DM_HHDV!$B$5:$H$1050,6,0)</f>
        <v>#N/A</v>
      </c>
      <c r="X787" s="75" t="e">
        <f>H787*VLOOKUP($B787,DM_HHDV!$B$5:$H$1050,7,0)</f>
        <v>#N/A</v>
      </c>
      <c r="Y787" s="75" t="e">
        <f>I787*VLOOKUP($B787,DM_HHDV!$B$5:$H$1050,5,0)</f>
        <v>#N/A</v>
      </c>
      <c r="Z787" s="75" t="e">
        <f>I787*VLOOKUP($B787,DM_HHDV!$B$5:$H$1050,6,0)</f>
        <v>#N/A</v>
      </c>
      <c r="AA787" s="75" t="e">
        <f>I787*VLOOKUP($B787,DM_HHDV!$B$5:$H$1050,7,0)</f>
        <v>#N/A</v>
      </c>
      <c r="AB787" s="75" t="e">
        <f>J787*VLOOKUP($B787,DM_HHDV!$B$5:$H$1050,5,0)</f>
        <v>#N/A</v>
      </c>
      <c r="AC787" s="75" t="e">
        <f>J787*VLOOKUP($B787,DM_HHDV!$B$5:$H$1050,6,0)</f>
        <v>#N/A</v>
      </c>
      <c r="AD787" s="75" t="e">
        <f>J787*VLOOKUP($B787,DM_HHDV!$B$5:$H$1050,7,0)</f>
        <v>#N/A</v>
      </c>
      <c r="AE787" s="75" t="e">
        <f>K787*VLOOKUP($B787,DM_HHDV!$B$5:$H$1050,5,0)</f>
        <v>#N/A</v>
      </c>
      <c r="AF787" s="75" t="e">
        <f>K787*VLOOKUP($B787,DM_HHDV!$B$5:$H$1050,6,0)</f>
        <v>#N/A</v>
      </c>
      <c r="AG787" s="75" t="e">
        <f>K787*VLOOKUP($B787,DM_HHDV!$B$5:$H$1050,7,0)</f>
        <v>#N/A</v>
      </c>
      <c r="AH787" s="75" t="e">
        <f>L787*VLOOKUP($B787,DM_HHDV!$B$5:$H$1050,5,0)</f>
        <v>#N/A</v>
      </c>
      <c r="AI787" s="75" t="e">
        <f>L787*VLOOKUP($B787,DM_HHDV!$B$5:$H$1050,6,0)</f>
        <v>#N/A</v>
      </c>
      <c r="AJ787" s="75" t="e">
        <f>L787*VLOOKUP($B787,DM_HHDV!$B$5:$H$1050,7,0)</f>
        <v>#N/A</v>
      </c>
      <c r="AK787" s="75" t="e">
        <f>M787*VLOOKUP($B787,DM_HHDV!$B$5:$H$1050,5,0)</f>
        <v>#N/A</v>
      </c>
      <c r="AL787" s="75" t="e">
        <f>M787*VLOOKUP($B787,DM_HHDV!$B$5:$H$1050,6,0)</f>
        <v>#N/A</v>
      </c>
      <c r="AM787" s="75" t="e">
        <f>M787*VLOOKUP($B787,DM_HHDV!$B$5:$H$1050,7,0)</f>
        <v>#N/A</v>
      </c>
      <c r="AN787" s="75" t="e">
        <f>N787*VLOOKUP($B787,DM_HHDV!$B$5:$H$1050,5,0)</f>
        <v>#N/A</v>
      </c>
      <c r="AO787" s="75" t="e">
        <f>N787*VLOOKUP($B787,DM_HHDV!$B$5:$H$1050,6,0)</f>
        <v>#N/A</v>
      </c>
      <c r="AP787" s="75" t="e">
        <f>N787*VLOOKUP($B787,DM_HHDV!$B$5:$H$1050,7,0)</f>
        <v>#N/A</v>
      </c>
      <c r="AQ787" s="75" t="e">
        <f>O787*VLOOKUP($B787,DM_HHDV!$B$5:$H$1050,5,0)</f>
        <v>#N/A</v>
      </c>
      <c r="AR787" s="75" t="e">
        <f>O787*VLOOKUP($B787,DM_HHDV!$B$5:$H$1050,6,0)</f>
        <v>#N/A</v>
      </c>
      <c r="AS787" s="75" t="e">
        <f>O787*VLOOKUP($B787,DM_HHDV!$B$5:$H$1050,7,0)</f>
        <v>#N/A</v>
      </c>
      <c r="AT787" s="75" t="e">
        <f>P787*VLOOKUP($B787,DM_HHDV!$B$5:$H$1050,5,0)</f>
        <v>#N/A</v>
      </c>
      <c r="AU787" s="75" t="e">
        <f>P787*VLOOKUP($B787,DM_HHDV!$B$5:$H$1050,6,0)</f>
        <v>#N/A</v>
      </c>
      <c r="AV787" s="75" t="e">
        <f>P787*VLOOKUP($B787,DM_HHDV!$B$5:$H$1050,7,0)</f>
        <v>#N/A</v>
      </c>
      <c r="AW787" s="75" t="e">
        <f>Q787*VLOOKUP($B787,DM_HHDV!$B$5:$H$1050,5,0)</f>
        <v>#N/A</v>
      </c>
      <c r="AX787" s="75" t="e">
        <f>Q787*VLOOKUP($B787,DM_HHDV!$B$5:$H$1050,6,0)</f>
        <v>#N/A</v>
      </c>
      <c r="AY787" s="75" t="e">
        <f>Q787*VLOOKUP($B787,DM_HHDV!$B$5:$H$1050,7,0)</f>
        <v>#N/A</v>
      </c>
      <c r="AZ787" s="75" t="e">
        <f>R787*VLOOKUP($B787,DM_HHDV!$B$5:$H$1050,5,0)</f>
        <v>#N/A</v>
      </c>
      <c r="BA787" s="75" t="e">
        <f>R787*VLOOKUP($B787,DM_HHDV!$B$5:$H$1050,6,0)</f>
        <v>#N/A</v>
      </c>
      <c r="BB787" s="75" t="e">
        <f>R787*VLOOKUP($B787,DM_HHDV!$B$5:$H$1050,7,0)</f>
        <v>#N/A</v>
      </c>
      <c r="BC787" s="75" t="e">
        <f>G787*VLOOKUP($B787,DM_HHDV!$B$5:$K$1050,8,0)</f>
        <v>#N/A</v>
      </c>
      <c r="BD787" s="75" t="e">
        <f>G787*VLOOKUP($B787,DM_HHDV!$B$5:$K$1050,9,0)</f>
        <v>#N/A</v>
      </c>
      <c r="BE787" s="75" t="e">
        <f>G787*VLOOKUP($B787,DM_HHDV!$B$5:$K$1050,10,0)</f>
        <v>#N/A</v>
      </c>
      <c r="BF787" s="75" t="e">
        <f>H787*VLOOKUP($B787,DM_HHDV!$B$5:$K$1050,8,0)</f>
        <v>#N/A</v>
      </c>
      <c r="BG787" s="75" t="e">
        <f>H787*VLOOKUP($B787,DM_HHDV!$B$5:$K$1050,9,0)</f>
        <v>#N/A</v>
      </c>
      <c r="BH787" s="75" t="e">
        <f>H787*VLOOKUP($B787,DM_HHDV!$B$5:$K$1050,10,0)</f>
        <v>#N/A</v>
      </c>
      <c r="BI787" s="75" t="e">
        <f>I787*VLOOKUP($B787,DM_HHDV!$B$5:$K$1050,8,0)</f>
        <v>#N/A</v>
      </c>
      <c r="BJ787" s="75" t="e">
        <f>I787*VLOOKUP($B787,DM_HHDV!$B$5:$K$1050,9,0)</f>
        <v>#N/A</v>
      </c>
      <c r="BK787" s="75" t="e">
        <f>I787*VLOOKUP($B787,DM_HHDV!$B$5:$K$1050,10,0)</f>
        <v>#N/A</v>
      </c>
      <c r="BL787" s="75" t="e">
        <f>J787*VLOOKUP($B787,DM_HHDV!$B$5:$K$1050,8,0)</f>
        <v>#N/A</v>
      </c>
      <c r="BM787" s="75" t="e">
        <f>J787*VLOOKUP($B787,DM_HHDV!$B$5:$K$1050,9,0)</f>
        <v>#N/A</v>
      </c>
      <c r="BN787" s="75" t="e">
        <f>J787*VLOOKUP($B787,DM_HHDV!$B$5:$K$1050,10,0)</f>
        <v>#N/A</v>
      </c>
      <c r="BO787" s="75" t="e">
        <f>K787*VLOOKUP($B787,DM_HHDV!$B$5:$K$1050,8,0)</f>
        <v>#N/A</v>
      </c>
      <c r="BP787" s="75" t="e">
        <f>K787*VLOOKUP($B787,DM_HHDV!$B$5:$K$1050,9,0)</f>
        <v>#N/A</v>
      </c>
      <c r="BQ787" s="75" t="e">
        <f>K787*VLOOKUP($B787,DM_HHDV!$B$5:$K$1050,10,0)</f>
        <v>#N/A</v>
      </c>
      <c r="BR787" s="75" t="e">
        <f>L787*VLOOKUP($B787,DM_HHDV!$B$5:$K$1050,8,0)</f>
        <v>#N/A</v>
      </c>
      <c r="BS787" s="75" t="e">
        <f>L787*VLOOKUP($B787,DM_HHDV!$B$5:$K$1050,9,0)</f>
        <v>#N/A</v>
      </c>
      <c r="BT787" s="75" t="e">
        <f>L787*VLOOKUP($B787,DM_HHDV!$B$5:$K$1050,10,0)</f>
        <v>#N/A</v>
      </c>
      <c r="BU787" s="75" t="e">
        <f>M787*VLOOKUP($B787,DM_HHDV!$B$5:$K$1050,8,0)</f>
        <v>#N/A</v>
      </c>
      <c r="BV787" s="75" t="e">
        <f>M787*VLOOKUP($B787,DM_HHDV!$B$5:$K$1050,9,0)</f>
        <v>#N/A</v>
      </c>
      <c r="BW787" s="75" t="e">
        <f>M787*VLOOKUP($B787,DM_HHDV!$B$5:$K$1050,10,0)</f>
        <v>#N/A</v>
      </c>
      <c r="BX787" s="75" t="e">
        <f>N787*VLOOKUP($B787,DM_HHDV!$B$5:$K$1050,8,0)</f>
        <v>#N/A</v>
      </c>
      <c r="BY787" s="75" t="e">
        <f>N787*VLOOKUP($B787,DM_HHDV!$B$5:$K$1050,9,0)</f>
        <v>#N/A</v>
      </c>
      <c r="BZ787" s="75" t="e">
        <f>N787*VLOOKUP($B787,DM_HHDV!$B$5:$K$1050,10,0)</f>
        <v>#N/A</v>
      </c>
      <c r="CA787" s="75" t="e">
        <f>O787*VLOOKUP($B787,DM_HHDV!$B$5:$K$1050,8,0)</f>
        <v>#N/A</v>
      </c>
      <c r="CB787" s="75" t="e">
        <f>O787*VLOOKUP($B787,DM_HHDV!$B$5:$K$1050,9,0)</f>
        <v>#N/A</v>
      </c>
      <c r="CC787" s="75" t="e">
        <f>O787*VLOOKUP($B787,DM_HHDV!$B$5:$K$1050,10,0)</f>
        <v>#N/A</v>
      </c>
      <c r="CD787" s="75" t="e">
        <f>P787*VLOOKUP($B787,DM_HHDV!$B$5:$K$1050,8,0)</f>
        <v>#N/A</v>
      </c>
      <c r="CE787" s="75" t="e">
        <f>P787*VLOOKUP($B787,DM_HHDV!$B$5:$K$1050,9,0)</f>
        <v>#N/A</v>
      </c>
      <c r="CF787" s="75" t="e">
        <f>P787*VLOOKUP($B787,DM_HHDV!$B$5:$K$1050,10,0)</f>
        <v>#N/A</v>
      </c>
      <c r="CG787" s="75" t="e">
        <f>Q787*VLOOKUP($B787,DM_HHDV!$B$5:$K$1050,8,0)</f>
        <v>#N/A</v>
      </c>
      <c r="CH787" s="75" t="e">
        <f>Q787*VLOOKUP($B787,DM_HHDV!$B$5:$K$1050,9,0)</f>
        <v>#N/A</v>
      </c>
      <c r="CI787" s="75" t="e">
        <f>Q787*VLOOKUP($B787,DM_HHDV!$B$5:$K$1050,10,0)</f>
        <v>#N/A</v>
      </c>
      <c r="CJ787" s="75" t="e">
        <f>R787*VLOOKUP($B787,DM_HHDV!$B$5:$K$1050,8,0)</f>
        <v>#N/A</v>
      </c>
      <c r="CK787" s="75" t="e">
        <f>R787*VLOOKUP($B787,DM_HHDV!$B$5:$K$1050,9,0)</f>
        <v>#N/A</v>
      </c>
      <c r="CL787" s="75" t="e">
        <f>R787*VLOOKUP($B787,DM_HHDV!$B$5:$K$1050,10,0)</f>
        <v>#N/A</v>
      </c>
    </row>
    <row r="788" spans="1:90">
      <c r="A788" s="21">
        <f>DM_HHDV!A787</f>
        <v>0</v>
      </c>
      <c r="B788" s="22"/>
      <c r="C788" s="22"/>
      <c r="D788" s="62">
        <f>IFERROR(VLOOKUP(B788,DM_HHDV!$B$5:$E$1050,3,0),0)</f>
        <v>0</v>
      </c>
      <c r="E788" s="67">
        <f>IFERROR(VLOOKUP(B788,DM_HHDV!$B$5:$E$1050,4,0),0)</f>
        <v>0</v>
      </c>
      <c r="F788" s="74">
        <f t="shared" si="12"/>
        <v>0</v>
      </c>
      <c r="G788" s="23"/>
      <c r="H788" s="65"/>
      <c r="I788" s="65"/>
      <c r="J788" s="65"/>
      <c r="K788" s="65"/>
      <c r="L788" s="65"/>
      <c r="M788" s="65"/>
      <c r="N788" s="65"/>
      <c r="O788" s="65"/>
      <c r="P788" s="65"/>
      <c r="Q788" s="65"/>
      <c r="R788" s="65"/>
      <c r="S788" s="75" t="e">
        <f>G788*VLOOKUP($B788,DM_HHDV!$B$5:$H$1050,5,0)</f>
        <v>#N/A</v>
      </c>
      <c r="T788" s="75" t="e">
        <f>G788*VLOOKUP($B788,DM_HHDV!$B$5:$H$1050,6,0)</f>
        <v>#N/A</v>
      </c>
      <c r="U788" s="75" t="e">
        <f>G788*VLOOKUP($B788,DM_HHDV!$B$5:$H$1050,7,0)</f>
        <v>#N/A</v>
      </c>
      <c r="V788" s="75" t="e">
        <f>H788*VLOOKUP($B788,DM_HHDV!$B$5:$H$1050,5,0)</f>
        <v>#N/A</v>
      </c>
      <c r="W788" s="75" t="e">
        <f>H788*VLOOKUP($B788,DM_HHDV!$B$5:$H$1050,6,0)</f>
        <v>#N/A</v>
      </c>
      <c r="X788" s="75" t="e">
        <f>H788*VLOOKUP($B788,DM_HHDV!$B$5:$H$1050,7,0)</f>
        <v>#N/A</v>
      </c>
      <c r="Y788" s="75" t="e">
        <f>I788*VLOOKUP($B788,DM_HHDV!$B$5:$H$1050,5,0)</f>
        <v>#N/A</v>
      </c>
      <c r="Z788" s="75" t="e">
        <f>I788*VLOOKUP($B788,DM_HHDV!$B$5:$H$1050,6,0)</f>
        <v>#N/A</v>
      </c>
      <c r="AA788" s="75" t="e">
        <f>I788*VLOOKUP($B788,DM_HHDV!$B$5:$H$1050,7,0)</f>
        <v>#N/A</v>
      </c>
      <c r="AB788" s="75" t="e">
        <f>J788*VLOOKUP($B788,DM_HHDV!$B$5:$H$1050,5,0)</f>
        <v>#N/A</v>
      </c>
      <c r="AC788" s="75" t="e">
        <f>J788*VLOOKUP($B788,DM_HHDV!$B$5:$H$1050,6,0)</f>
        <v>#N/A</v>
      </c>
      <c r="AD788" s="75" t="e">
        <f>J788*VLOOKUP($B788,DM_HHDV!$B$5:$H$1050,7,0)</f>
        <v>#N/A</v>
      </c>
      <c r="AE788" s="75" t="e">
        <f>K788*VLOOKUP($B788,DM_HHDV!$B$5:$H$1050,5,0)</f>
        <v>#N/A</v>
      </c>
      <c r="AF788" s="75" t="e">
        <f>K788*VLOOKUP($B788,DM_HHDV!$B$5:$H$1050,6,0)</f>
        <v>#N/A</v>
      </c>
      <c r="AG788" s="75" t="e">
        <f>K788*VLOOKUP($B788,DM_HHDV!$B$5:$H$1050,7,0)</f>
        <v>#N/A</v>
      </c>
      <c r="AH788" s="75" t="e">
        <f>L788*VLOOKUP($B788,DM_HHDV!$B$5:$H$1050,5,0)</f>
        <v>#N/A</v>
      </c>
      <c r="AI788" s="75" t="e">
        <f>L788*VLOOKUP($B788,DM_HHDV!$B$5:$H$1050,6,0)</f>
        <v>#N/A</v>
      </c>
      <c r="AJ788" s="75" t="e">
        <f>L788*VLOOKUP($B788,DM_HHDV!$B$5:$H$1050,7,0)</f>
        <v>#N/A</v>
      </c>
      <c r="AK788" s="75" t="e">
        <f>M788*VLOOKUP($B788,DM_HHDV!$B$5:$H$1050,5,0)</f>
        <v>#N/A</v>
      </c>
      <c r="AL788" s="75" t="e">
        <f>M788*VLOOKUP($B788,DM_HHDV!$B$5:$H$1050,6,0)</f>
        <v>#N/A</v>
      </c>
      <c r="AM788" s="75" t="e">
        <f>M788*VLOOKUP($B788,DM_HHDV!$B$5:$H$1050,7,0)</f>
        <v>#N/A</v>
      </c>
      <c r="AN788" s="75" t="e">
        <f>N788*VLOOKUP($B788,DM_HHDV!$B$5:$H$1050,5,0)</f>
        <v>#N/A</v>
      </c>
      <c r="AO788" s="75" t="e">
        <f>N788*VLOOKUP($B788,DM_HHDV!$B$5:$H$1050,6,0)</f>
        <v>#N/A</v>
      </c>
      <c r="AP788" s="75" t="e">
        <f>N788*VLOOKUP($B788,DM_HHDV!$B$5:$H$1050,7,0)</f>
        <v>#N/A</v>
      </c>
      <c r="AQ788" s="75" t="e">
        <f>O788*VLOOKUP($B788,DM_HHDV!$B$5:$H$1050,5,0)</f>
        <v>#N/A</v>
      </c>
      <c r="AR788" s="75" t="e">
        <f>O788*VLOOKUP($B788,DM_HHDV!$B$5:$H$1050,6,0)</f>
        <v>#N/A</v>
      </c>
      <c r="AS788" s="75" t="e">
        <f>O788*VLOOKUP($B788,DM_HHDV!$B$5:$H$1050,7,0)</f>
        <v>#N/A</v>
      </c>
      <c r="AT788" s="75" t="e">
        <f>P788*VLOOKUP($B788,DM_HHDV!$B$5:$H$1050,5,0)</f>
        <v>#N/A</v>
      </c>
      <c r="AU788" s="75" t="e">
        <f>P788*VLOOKUP($B788,DM_HHDV!$B$5:$H$1050,6,0)</f>
        <v>#N/A</v>
      </c>
      <c r="AV788" s="75" t="e">
        <f>P788*VLOOKUP($B788,DM_HHDV!$B$5:$H$1050,7,0)</f>
        <v>#N/A</v>
      </c>
      <c r="AW788" s="75" t="e">
        <f>Q788*VLOOKUP($B788,DM_HHDV!$B$5:$H$1050,5,0)</f>
        <v>#N/A</v>
      </c>
      <c r="AX788" s="75" t="e">
        <f>Q788*VLOOKUP($B788,DM_HHDV!$B$5:$H$1050,6,0)</f>
        <v>#N/A</v>
      </c>
      <c r="AY788" s="75" t="e">
        <f>Q788*VLOOKUP($B788,DM_HHDV!$B$5:$H$1050,7,0)</f>
        <v>#N/A</v>
      </c>
      <c r="AZ788" s="75" t="e">
        <f>R788*VLOOKUP($B788,DM_HHDV!$B$5:$H$1050,5,0)</f>
        <v>#N/A</v>
      </c>
      <c r="BA788" s="75" t="e">
        <f>R788*VLOOKUP($B788,DM_HHDV!$B$5:$H$1050,6,0)</f>
        <v>#N/A</v>
      </c>
      <c r="BB788" s="75" t="e">
        <f>R788*VLOOKUP($B788,DM_HHDV!$B$5:$H$1050,7,0)</f>
        <v>#N/A</v>
      </c>
      <c r="BC788" s="75" t="e">
        <f>G788*VLOOKUP($B788,DM_HHDV!$B$5:$K$1050,8,0)</f>
        <v>#N/A</v>
      </c>
      <c r="BD788" s="75" t="e">
        <f>G788*VLOOKUP($B788,DM_HHDV!$B$5:$K$1050,9,0)</f>
        <v>#N/A</v>
      </c>
      <c r="BE788" s="75" t="e">
        <f>G788*VLOOKUP($B788,DM_HHDV!$B$5:$K$1050,10,0)</f>
        <v>#N/A</v>
      </c>
      <c r="BF788" s="75" t="e">
        <f>H788*VLOOKUP($B788,DM_HHDV!$B$5:$K$1050,8,0)</f>
        <v>#N/A</v>
      </c>
      <c r="BG788" s="75" t="e">
        <f>H788*VLOOKUP($B788,DM_HHDV!$B$5:$K$1050,9,0)</f>
        <v>#N/A</v>
      </c>
      <c r="BH788" s="75" t="e">
        <f>H788*VLOOKUP($B788,DM_HHDV!$B$5:$K$1050,10,0)</f>
        <v>#N/A</v>
      </c>
      <c r="BI788" s="75" t="e">
        <f>I788*VLOOKUP($B788,DM_HHDV!$B$5:$K$1050,8,0)</f>
        <v>#N/A</v>
      </c>
      <c r="BJ788" s="75" t="e">
        <f>I788*VLOOKUP($B788,DM_HHDV!$B$5:$K$1050,9,0)</f>
        <v>#N/A</v>
      </c>
      <c r="BK788" s="75" t="e">
        <f>I788*VLOOKUP($B788,DM_HHDV!$B$5:$K$1050,10,0)</f>
        <v>#N/A</v>
      </c>
      <c r="BL788" s="75" t="e">
        <f>J788*VLOOKUP($B788,DM_HHDV!$B$5:$K$1050,8,0)</f>
        <v>#N/A</v>
      </c>
      <c r="BM788" s="75" t="e">
        <f>J788*VLOOKUP($B788,DM_HHDV!$B$5:$K$1050,9,0)</f>
        <v>#N/A</v>
      </c>
      <c r="BN788" s="75" t="e">
        <f>J788*VLOOKUP($B788,DM_HHDV!$B$5:$K$1050,10,0)</f>
        <v>#N/A</v>
      </c>
      <c r="BO788" s="75" t="e">
        <f>K788*VLOOKUP($B788,DM_HHDV!$B$5:$K$1050,8,0)</f>
        <v>#N/A</v>
      </c>
      <c r="BP788" s="75" t="e">
        <f>K788*VLOOKUP($B788,DM_HHDV!$B$5:$K$1050,9,0)</f>
        <v>#N/A</v>
      </c>
      <c r="BQ788" s="75" t="e">
        <f>K788*VLOOKUP($B788,DM_HHDV!$B$5:$K$1050,10,0)</f>
        <v>#N/A</v>
      </c>
      <c r="BR788" s="75" t="e">
        <f>L788*VLOOKUP($B788,DM_HHDV!$B$5:$K$1050,8,0)</f>
        <v>#N/A</v>
      </c>
      <c r="BS788" s="75" t="e">
        <f>L788*VLOOKUP($B788,DM_HHDV!$B$5:$K$1050,9,0)</f>
        <v>#N/A</v>
      </c>
      <c r="BT788" s="75" t="e">
        <f>L788*VLOOKUP($B788,DM_HHDV!$B$5:$K$1050,10,0)</f>
        <v>#N/A</v>
      </c>
      <c r="BU788" s="75" t="e">
        <f>M788*VLOOKUP($B788,DM_HHDV!$B$5:$K$1050,8,0)</f>
        <v>#N/A</v>
      </c>
      <c r="BV788" s="75" t="e">
        <f>M788*VLOOKUP($B788,DM_HHDV!$B$5:$K$1050,9,0)</f>
        <v>#N/A</v>
      </c>
      <c r="BW788" s="75" t="e">
        <f>M788*VLOOKUP($B788,DM_HHDV!$B$5:$K$1050,10,0)</f>
        <v>#N/A</v>
      </c>
      <c r="BX788" s="75" t="e">
        <f>N788*VLOOKUP($B788,DM_HHDV!$B$5:$K$1050,8,0)</f>
        <v>#N/A</v>
      </c>
      <c r="BY788" s="75" t="e">
        <f>N788*VLOOKUP($B788,DM_HHDV!$B$5:$K$1050,9,0)</f>
        <v>#N/A</v>
      </c>
      <c r="BZ788" s="75" t="e">
        <f>N788*VLOOKUP($B788,DM_HHDV!$B$5:$K$1050,10,0)</f>
        <v>#N/A</v>
      </c>
      <c r="CA788" s="75" t="e">
        <f>O788*VLOOKUP($B788,DM_HHDV!$B$5:$K$1050,8,0)</f>
        <v>#N/A</v>
      </c>
      <c r="CB788" s="75" t="e">
        <f>O788*VLOOKUP($B788,DM_HHDV!$B$5:$K$1050,9,0)</f>
        <v>#N/A</v>
      </c>
      <c r="CC788" s="75" t="e">
        <f>O788*VLOOKUP($B788,DM_HHDV!$B$5:$K$1050,10,0)</f>
        <v>#N/A</v>
      </c>
      <c r="CD788" s="75" t="e">
        <f>P788*VLOOKUP($B788,DM_HHDV!$B$5:$K$1050,8,0)</f>
        <v>#N/A</v>
      </c>
      <c r="CE788" s="75" t="e">
        <f>P788*VLOOKUP($B788,DM_HHDV!$B$5:$K$1050,9,0)</f>
        <v>#N/A</v>
      </c>
      <c r="CF788" s="75" t="e">
        <f>P788*VLOOKUP($B788,DM_HHDV!$B$5:$K$1050,10,0)</f>
        <v>#N/A</v>
      </c>
      <c r="CG788" s="75" t="e">
        <f>Q788*VLOOKUP($B788,DM_HHDV!$B$5:$K$1050,8,0)</f>
        <v>#N/A</v>
      </c>
      <c r="CH788" s="75" t="e">
        <f>Q788*VLOOKUP($B788,DM_HHDV!$B$5:$K$1050,9,0)</f>
        <v>#N/A</v>
      </c>
      <c r="CI788" s="75" t="e">
        <f>Q788*VLOOKUP($B788,DM_HHDV!$B$5:$K$1050,10,0)</f>
        <v>#N/A</v>
      </c>
      <c r="CJ788" s="75" t="e">
        <f>R788*VLOOKUP($B788,DM_HHDV!$B$5:$K$1050,8,0)</f>
        <v>#N/A</v>
      </c>
      <c r="CK788" s="75" t="e">
        <f>R788*VLOOKUP($B788,DM_HHDV!$B$5:$K$1050,9,0)</f>
        <v>#N/A</v>
      </c>
      <c r="CL788" s="75" t="e">
        <f>R788*VLOOKUP($B788,DM_HHDV!$B$5:$K$1050,10,0)</f>
        <v>#N/A</v>
      </c>
    </row>
    <row r="789" spans="1:90">
      <c r="A789" s="21">
        <f>DM_HHDV!A788</f>
        <v>0</v>
      </c>
      <c r="B789" s="22"/>
      <c r="C789" s="22"/>
      <c r="D789" s="62">
        <f>IFERROR(VLOOKUP(B789,DM_HHDV!$B$5:$E$1050,3,0),0)</f>
        <v>0</v>
      </c>
      <c r="E789" s="67">
        <f>IFERROR(VLOOKUP(B789,DM_HHDV!$B$5:$E$1050,4,0),0)</f>
        <v>0</v>
      </c>
      <c r="F789" s="74">
        <f t="shared" si="12"/>
        <v>0</v>
      </c>
      <c r="G789" s="23"/>
      <c r="H789" s="65"/>
      <c r="I789" s="65"/>
      <c r="J789" s="65"/>
      <c r="K789" s="65"/>
      <c r="L789" s="65"/>
      <c r="M789" s="65"/>
      <c r="N789" s="65"/>
      <c r="O789" s="65"/>
      <c r="P789" s="65"/>
      <c r="Q789" s="65"/>
      <c r="R789" s="65"/>
      <c r="S789" s="75" t="e">
        <f>G789*VLOOKUP($B789,DM_HHDV!$B$5:$H$1050,5,0)</f>
        <v>#N/A</v>
      </c>
      <c r="T789" s="75" t="e">
        <f>G789*VLOOKUP($B789,DM_HHDV!$B$5:$H$1050,6,0)</f>
        <v>#N/A</v>
      </c>
      <c r="U789" s="75" t="e">
        <f>G789*VLOOKUP($B789,DM_HHDV!$B$5:$H$1050,7,0)</f>
        <v>#N/A</v>
      </c>
      <c r="V789" s="75" t="e">
        <f>H789*VLOOKUP($B789,DM_HHDV!$B$5:$H$1050,5,0)</f>
        <v>#N/A</v>
      </c>
      <c r="W789" s="75" t="e">
        <f>H789*VLOOKUP($B789,DM_HHDV!$B$5:$H$1050,6,0)</f>
        <v>#N/A</v>
      </c>
      <c r="X789" s="75" t="e">
        <f>H789*VLOOKUP($B789,DM_HHDV!$B$5:$H$1050,7,0)</f>
        <v>#N/A</v>
      </c>
      <c r="Y789" s="75" t="e">
        <f>I789*VLOOKUP($B789,DM_HHDV!$B$5:$H$1050,5,0)</f>
        <v>#N/A</v>
      </c>
      <c r="Z789" s="75" t="e">
        <f>I789*VLOOKUP($B789,DM_HHDV!$B$5:$H$1050,6,0)</f>
        <v>#N/A</v>
      </c>
      <c r="AA789" s="75" t="e">
        <f>I789*VLOOKUP($B789,DM_HHDV!$B$5:$H$1050,7,0)</f>
        <v>#N/A</v>
      </c>
      <c r="AB789" s="75" t="e">
        <f>J789*VLOOKUP($B789,DM_HHDV!$B$5:$H$1050,5,0)</f>
        <v>#N/A</v>
      </c>
      <c r="AC789" s="75" t="e">
        <f>J789*VLOOKUP($B789,DM_HHDV!$B$5:$H$1050,6,0)</f>
        <v>#N/A</v>
      </c>
      <c r="AD789" s="75" t="e">
        <f>J789*VLOOKUP($B789,DM_HHDV!$B$5:$H$1050,7,0)</f>
        <v>#N/A</v>
      </c>
      <c r="AE789" s="75" t="e">
        <f>K789*VLOOKUP($B789,DM_HHDV!$B$5:$H$1050,5,0)</f>
        <v>#N/A</v>
      </c>
      <c r="AF789" s="75" t="e">
        <f>K789*VLOOKUP($B789,DM_HHDV!$B$5:$H$1050,6,0)</f>
        <v>#N/A</v>
      </c>
      <c r="AG789" s="75" t="e">
        <f>K789*VLOOKUP($B789,DM_HHDV!$B$5:$H$1050,7,0)</f>
        <v>#N/A</v>
      </c>
      <c r="AH789" s="75" t="e">
        <f>L789*VLOOKUP($B789,DM_HHDV!$B$5:$H$1050,5,0)</f>
        <v>#N/A</v>
      </c>
      <c r="AI789" s="75" t="e">
        <f>L789*VLOOKUP($B789,DM_HHDV!$B$5:$H$1050,6,0)</f>
        <v>#N/A</v>
      </c>
      <c r="AJ789" s="75" t="e">
        <f>L789*VLOOKUP($B789,DM_HHDV!$B$5:$H$1050,7,0)</f>
        <v>#N/A</v>
      </c>
      <c r="AK789" s="75" t="e">
        <f>M789*VLOOKUP($B789,DM_HHDV!$B$5:$H$1050,5,0)</f>
        <v>#N/A</v>
      </c>
      <c r="AL789" s="75" t="e">
        <f>M789*VLOOKUP($B789,DM_HHDV!$B$5:$H$1050,6,0)</f>
        <v>#N/A</v>
      </c>
      <c r="AM789" s="75" t="e">
        <f>M789*VLOOKUP($B789,DM_HHDV!$B$5:$H$1050,7,0)</f>
        <v>#N/A</v>
      </c>
      <c r="AN789" s="75" t="e">
        <f>N789*VLOOKUP($B789,DM_HHDV!$B$5:$H$1050,5,0)</f>
        <v>#N/A</v>
      </c>
      <c r="AO789" s="75" t="e">
        <f>N789*VLOOKUP($B789,DM_HHDV!$B$5:$H$1050,6,0)</f>
        <v>#N/A</v>
      </c>
      <c r="AP789" s="75" t="e">
        <f>N789*VLOOKUP($B789,DM_HHDV!$B$5:$H$1050,7,0)</f>
        <v>#N/A</v>
      </c>
      <c r="AQ789" s="75" t="e">
        <f>O789*VLOOKUP($B789,DM_HHDV!$B$5:$H$1050,5,0)</f>
        <v>#N/A</v>
      </c>
      <c r="AR789" s="75" t="e">
        <f>O789*VLOOKUP($B789,DM_HHDV!$B$5:$H$1050,6,0)</f>
        <v>#N/A</v>
      </c>
      <c r="AS789" s="75" t="e">
        <f>O789*VLOOKUP($B789,DM_HHDV!$B$5:$H$1050,7,0)</f>
        <v>#N/A</v>
      </c>
      <c r="AT789" s="75" t="e">
        <f>P789*VLOOKUP($B789,DM_HHDV!$B$5:$H$1050,5,0)</f>
        <v>#N/A</v>
      </c>
      <c r="AU789" s="75" t="e">
        <f>P789*VLOOKUP($B789,DM_HHDV!$B$5:$H$1050,6,0)</f>
        <v>#N/A</v>
      </c>
      <c r="AV789" s="75" t="e">
        <f>P789*VLOOKUP($B789,DM_HHDV!$B$5:$H$1050,7,0)</f>
        <v>#N/A</v>
      </c>
      <c r="AW789" s="75" t="e">
        <f>Q789*VLOOKUP($B789,DM_HHDV!$B$5:$H$1050,5,0)</f>
        <v>#N/A</v>
      </c>
      <c r="AX789" s="75" t="e">
        <f>Q789*VLOOKUP($B789,DM_HHDV!$B$5:$H$1050,6,0)</f>
        <v>#N/A</v>
      </c>
      <c r="AY789" s="75" t="e">
        <f>Q789*VLOOKUP($B789,DM_HHDV!$B$5:$H$1050,7,0)</f>
        <v>#N/A</v>
      </c>
      <c r="AZ789" s="75" t="e">
        <f>R789*VLOOKUP($B789,DM_HHDV!$B$5:$H$1050,5,0)</f>
        <v>#N/A</v>
      </c>
      <c r="BA789" s="75" t="e">
        <f>R789*VLOOKUP($B789,DM_HHDV!$B$5:$H$1050,6,0)</f>
        <v>#N/A</v>
      </c>
      <c r="BB789" s="75" t="e">
        <f>R789*VLOOKUP($B789,DM_HHDV!$B$5:$H$1050,7,0)</f>
        <v>#N/A</v>
      </c>
      <c r="BC789" s="75" t="e">
        <f>G789*VLOOKUP($B789,DM_HHDV!$B$5:$K$1050,8,0)</f>
        <v>#N/A</v>
      </c>
      <c r="BD789" s="75" t="e">
        <f>G789*VLOOKUP($B789,DM_HHDV!$B$5:$K$1050,9,0)</f>
        <v>#N/A</v>
      </c>
      <c r="BE789" s="75" t="e">
        <f>G789*VLOOKUP($B789,DM_HHDV!$B$5:$K$1050,10,0)</f>
        <v>#N/A</v>
      </c>
      <c r="BF789" s="75" t="e">
        <f>H789*VLOOKUP($B789,DM_HHDV!$B$5:$K$1050,8,0)</f>
        <v>#N/A</v>
      </c>
      <c r="BG789" s="75" t="e">
        <f>H789*VLOOKUP($B789,DM_HHDV!$B$5:$K$1050,9,0)</f>
        <v>#N/A</v>
      </c>
      <c r="BH789" s="75" t="e">
        <f>H789*VLOOKUP($B789,DM_HHDV!$B$5:$K$1050,10,0)</f>
        <v>#N/A</v>
      </c>
      <c r="BI789" s="75" t="e">
        <f>I789*VLOOKUP($B789,DM_HHDV!$B$5:$K$1050,8,0)</f>
        <v>#N/A</v>
      </c>
      <c r="BJ789" s="75" t="e">
        <f>I789*VLOOKUP($B789,DM_HHDV!$B$5:$K$1050,9,0)</f>
        <v>#N/A</v>
      </c>
      <c r="BK789" s="75" t="e">
        <f>I789*VLOOKUP($B789,DM_HHDV!$B$5:$K$1050,10,0)</f>
        <v>#N/A</v>
      </c>
      <c r="BL789" s="75" t="e">
        <f>J789*VLOOKUP($B789,DM_HHDV!$B$5:$K$1050,8,0)</f>
        <v>#N/A</v>
      </c>
      <c r="BM789" s="75" t="e">
        <f>J789*VLOOKUP($B789,DM_HHDV!$B$5:$K$1050,9,0)</f>
        <v>#N/A</v>
      </c>
      <c r="BN789" s="75" t="e">
        <f>J789*VLOOKUP($B789,DM_HHDV!$B$5:$K$1050,10,0)</f>
        <v>#N/A</v>
      </c>
      <c r="BO789" s="75" t="e">
        <f>K789*VLOOKUP($B789,DM_HHDV!$B$5:$K$1050,8,0)</f>
        <v>#N/A</v>
      </c>
      <c r="BP789" s="75" t="e">
        <f>K789*VLOOKUP($B789,DM_HHDV!$B$5:$K$1050,9,0)</f>
        <v>#N/A</v>
      </c>
      <c r="BQ789" s="75" t="e">
        <f>K789*VLOOKUP($B789,DM_HHDV!$B$5:$K$1050,10,0)</f>
        <v>#N/A</v>
      </c>
      <c r="BR789" s="75" t="e">
        <f>L789*VLOOKUP($B789,DM_HHDV!$B$5:$K$1050,8,0)</f>
        <v>#N/A</v>
      </c>
      <c r="BS789" s="75" t="e">
        <f>L789*VLOOKUP($B789,DM_HHDV!$B$5:$K$1050,9,0)</f>
        <v>#N/A</v>
      </c>
      <c r="BT789" s="75" t="e">
        <f>L789*VLOOKUP($B789,DM_HHDV!$B$5:$K$1050,10,0)</f>
        <v>#N/A</v>
      </c>
      <c r="BU789" s="75" t="e">
        <f>M789*VLOOKUP($B789,DM_HHDV!$B$5:$K$1050,8,0)</f>
        <v>#N/A</v>
      </c>
      <c r="BV789" s="75" t="e">
        <f>M789*VLOOKUP($B789,DM_HHDV!$B$5:$K$1050,9,0)</f>
        <v>#N/A</v>
      </c>
      <c r="BW789" s="75" t="e">
        <f>M789*VLOOKUP($B789,DM_HHDV!$B$5:$K$1050,10,0)</f>
        <v>#N/A</v>
      </c>
      <c r="BX789" s="75" t="e">
        <f>N789*VLOOKUP($B789,DM_HHDV!$B$5:$K$1050,8,0)</f>
        <v>#N/A</v>
      </c>
      <c r="BY789" s="75" t="e">
        <f>N789*VLOOKUP($B789,DM_HHDV!$B$5:$K$1050,9,0)</f>
        <v>#N/A</v>
      </c>
      <c r="BZ789" s="75" t="e">
        <f>N789*VLOOKUP($B789,DM_HHDV!$B$5:$K$1050,10,0)</f>
        <v>#N/A</v>
      </c>
      <c r="CA789" s="75" t="e">
        <f>O789*VLOOKUP($B789,DM_HHDV!$B$5:$K$1050,8,0)</f>
        <v>#N/A</v>
      </c>
      <c r="CB789" s="75" t="e">
        <f>O789*VLOOKUP($B789,DM_HHDV!$B$5:$K$1050,9,0)</f>
        <v>#N/A</v>
      </c>
      <c r="CC789" s="75" t="e">
        <f>O789*VLOOKUP($B789,DM_HHDV!$B$5:$K$1050,10,0)</f>
        <v>#N/A</v>
      </c>
      <c r="CD789" s="75" t="e">
        <f>P789*VLOOKUP($B789,DM_HHDV!$B$5:$K$1050,8,0)</f>
        <v>#N/A</v>
      </c>
      <c r="CE789" s="75" t="e">
        <f>P789*VLOOKUP($B789,DM_HHDV!$B$5:$K$1050,9,0)</f>
        <v>#N/A</v>
      </c>
      <c r="CF789" s="75" t="e">
        <f>P789*VLOOKUP($B789,DM_HHDV!$B$5:$K$1050,10,0)</f>
        <v>#N/A</v>
      </c>
      <c r="CG789" s="75" t="e">
        <f>Q789*VLOOKUP($B789,DM_HHDV!$B$5:$K$1050,8,0)</f>
        <v>#N/A</v>
      </c>
      <c r="CH789" s="75" t="e">
        <f>Q789*VLOOKUP($B789,DM_HHDV!$B$5:$K$1050,9,0)</f>
        <v>#N/A</v>
      </c>
      <c r="CI789" s="75" t="e">
        <f>Q789*VLOOKUP($B789,DM_HHDV!$B$5:$K$1050,10,0)</f>
        <v>#N/A</v>
      </c>
      <c r="CJ789" s="75" t="e">
        <f>R789*VLOOKUP($B789,DM_HHDV!$B$5:$K$1050,8,0)</f>
        <v>#N/A</v>
      </c>
      <c r="CK789" s="75" t="e">
        <f>R789*VLOOKUP($B789,DM_HHDV!$B$5:$K$1050,9,0)</f>
        <v>#N/A</v>
      </c>
      <c r="CL789" s="75" t="e">
        <f>R789*VLOOKUP($B789,DM_HHDV!$B$5:$K$1050,10,0)</f>
        <v>#N/A</v>
      </c>
    </row>
    <row r="790" spans="1:90">
      <c r="A790" s="21">
        <f>DM_HHDV!A789</f>
        <v>0</v>
      </c>
      <c r="B790" s="22"/>
      <c r="C790" s="22"/>
      <c r="D790" s="62">
        <f>IFERROR(VLOOKUP(B790,DM_HHDV!$B$5:$E$1050,3,0),0)</f>
        <v>0</v>
      </c>
      <c r="E790" s="67">
        <f>IFERROR(VLOOKUP(B790,DM_HHDV!$B$5:$E$1050,4,0),0)</f>
        <v>0</v>
      </c>
      <c r="F790" s="74">
        <f t="shared" si="12"/>
        <v>0</v>
      </c>
      <c r="G790" s="23"/>
      <c r="H790" s="65"/>
      <c r="I790" s="65"/>
      <c r="J790" s="65"/>
      <c r="K790" s="65"/>
      <c r="L790" s="65"/>
      <c r="M790" s="65"/>
      <c r="N790" s="65"/>
      <c r="O790" s="65"/>
      <c r="P790" s="65"/>
      <c r="Q790" s="65"/>
      <c r="R790" s="65"/>
      <c r="S790" s="75" t="e">
        <f>G790*VLOOKUP($B790,DM_HHDV!$B$5:$H$1050,5,0)</f>
        <v>#N/A</v>
      </c>
      <c r="T790" s="75" t="e">
        <f>G790*VLOOKUP($B790,DM_HHDV!$B$5:$H$1050,6,0)</f>
        <v>#N/A</v>
      </c>
      <c r="U790" s="75" t="e">
        <f>G790*VLOOKUP($B790,DM_HHDV!$B$5:$H$1050,7,0)</f>
        <v>#N/A</v>
      </c>
      <c r="V790" s="75" t="e">
        <f>H790*VLOOKUP($B790,DM_HHDV!$B$5:$H$1050,5,0)</f>
        <v>#N/A</v>
      </c>
      <c r="W790" s="75" t="e">
        <f>H790*VLOOKUP($B790,DM_HHDV!$B$5:$H$1050,6,0)</f>
        <v>#N/A</v>
      </c>
      <c r="X790" s="75" t="e">
        <f>H790*VLOOKUP($B790,DM_HHDV!$B$5:$H$1050,7,0)</f>
        <v>#N/A</v>
      </c>
      <c r="Y790" s="75" t="e">
        <f>I790*VLOOKUP($B790,DM_HHDV!$B$5:$H$1050,5,0)</f>
        <v>#N/A</v>
      </c>
      <c r="Z790" s="75" t="e">
        <f>I790*VLOOKUP($B790,DM_HHDV!$B$5:$H$1050,6,0)</f>
        <v>#N/A</v>
      </c>
      <c r="AA790" s="75" t="e">
        <f>I790*VLOOKUP($B790,DM_HHDV!$B$5:$H$1050,7,0)</f>
        <v>#N/A</v>
      </c>
      <c r="AB790" s="75" t="e">
        <f>J790*VLOOKUP($B790,DM_HHDV!$B$5:$H$1050,5,0)</f>
        <v>#N/A</v>
      </c>
      <c r="AC790" s="75" t="e">
        <f>J790*VLOOKUP($B790,DM_HHDV!$B$5:$H$1050,6,0)</f>
        <v>#N/A</v>
      </c>
      <c r="AD790" s="75" t="e">
        <f>J790*VLOOKUP($B790,DM_HHDV!$B$5:$H$1050,7,0)</f>
        <v>#N/A</v>
      </c>
      <c r="AE790" s="75" t="e">
        <f>K790*VLOOKUP($B790,DM_HHDV!$B$5:$H$1050,5,0)</f>
        <v>#N/A</v>
      </c>
      <c r="AF790" s="75" t="e">
        <f>K790*VLOOKUP($B790,DM_HHDV!$B$5:$H$1050,6,0)</f>
        <v>#N/A</v>
      </c>
      <c r="AG790" s="75" t="e">
        <f>K790*VLOOKUP($B790,DM_HHDV!$B$5:$H$1050,7,0)</f>
        <v>#N/A</v>
      </c>
      <c r="AH790" s="75" t="e">
        <f>L790*VLOOKUP($B790,DM_HHDV!$B$5:$H$1050,5,0)</f>
        <v>#N/A</v>
      </c>
      <c r="AI790" s="75" t="e">
        <f>L790*VLOOKUP($B790,DM_HHDV!$B$5:$H$1050,6,0)</f>
        <v>#N/A</v>
      </c>
      <c r="AJ790" s="75" t="e">
        <f>L790*VLOOKUP($B790,DM_HHDV!$B$5:$H$1050,7,0)</f>
        <v>#N/A</v>
      </c>
      <c r="AK790" s="75" t="e">
        <f>M790*VLOOKUP($B790,DM_HHDV!$B$5:$H$1050,5,0)</f>
        <v>#N/A</v>
      </c>
      <c r="AL790" s="75" t="e">
        <f>M790*VLOOKUP($B790,DM_HHDV!$B$5:$H$1050,6,0)</f>
        <v>#N/A</v>
      </c>
      <c r="AM790" s="75" t="e">
        <f>M790*VLOOKUP($B790,DM_HHDV!$B$5:$H$1050,7,0)</f>
        <v>#N/A</v>
      </c>
      <c r="AN790" s="75" t="e">
        <f>N790*VLOOKUP($B790,DM_HHDV!$B$5:$H$1050,5,0)</f>
        <v>#N/A</v>
      </c>
      <c r="AO790" s="75" t="e">
        <f>N790*VLOOKUP($B790,DM_HHDV!$B$5:$H$1050,6,0)</f>
        <v>#N/A</v>
      </c>
      <c r="AP790" s="75" t="e">
        <f>N790*VLOOKUP($B790,DM_HHDV!$B$5:$H$1050,7,0)</f>
        <v>#N/A</v>
      </c>
      <c r="AQ790" s="75" t="e">
        <f>O790*VLOOKUP($B790,DM_HHDV!$B$5:$H$1050,5,0)</f>
        <v>#N/A</v>
      </c>
      <c r="AR790" s="75" t="e">
        <f>O790*VLOOKUP($B790,DM_HHDV!$B$5:$H$1050,6,0)</f>
        <v>#N/A</v>
      </c>
      <c r="AS790" s="75" t="e">
        <f>O790*VLOOKUP($B790,DM_HHDV!$B$5:$H$1050,7,0)</f>
        <v>#N/A</v>
      </c>
      <c r="AT790" s="75" t="e">
        <f>P790*VLOOKUP($B790,DM_HHDV!$B$5:$H$1050,5,0)</f>
        <v>#N/A</v>
      </c>
      <c r="AU790" s="75" t="e">
        <f>P790*VLOOKUP($B790,DM_HHDV!$B$5:$H$1050,6,0)</f>
        <v>#N/A</v>
      </c>
      <c r="AV790" s="75" t="e">
        <f>P790*VLOOKUP($B790,DM_HHDV!$B$5:$H$1050,7,0)</f>
        <v>#N/A</v>
      </c>
      <c r="AW790" s="75" t="e">
        <f>Q790*VLOOKUP($B790,DM_HHDV!$B$5:$H$1050,5,0)</f>
        <v>#N/A</v>
      </c>
      <c r="AX790" s="75" t="e">
        <f>Q790*VLOOKUP($B790,DM_HHDV!$B$5:$H$1050,6,0)</f>
        <v>#N/A</v>
      </c>
      <c r="AY790" s="75" t="e">
        <f>Q790*VLOOKUP($B790,DM_HHDV!$B$5:$H$1050,7,0)</f>
        <v>#N/A</v>
      </c>
      <c r="AZ790" s="75" t="e">
        <f>R790*VLOOKUP($B790,DM_HHDV!$B$5:$H$1050,5,0)</f>
        <v>#N/A</v>
      </c>
      <c r="BA790" s="75" t="e">
        <f>R790*VLOOKUP($B790,DM_HHDV!$B$5:$H$1050,6,0)</f>
        <v>#N/A</v>
      </c>
      <c r="BB790" s="75" t="e">
        <f>R790*VLOOKUP($B790,DM_HHDV!$B$5:$H$1050,7,0)</f>
        <v>#N/A</v>
      </c>
      <c r="BC790" s="75" t="e">
        <f>G790*VLOOKUP($B790,DM_HHDV!$B$5:$K$1050,8,0)</f>
        <v>#N/A</v>
      </c>
      <c r="BD790" s="75" t="e">
        <f>G790*VLOOKUP($B790,DM_HHDV!$B$5:$K$1050,9,0)</f>
        <v>#N/A</v>
      </c>
      <c r="BE790" s="75" t="e">
        <f>G790*VLOOKUP($B790,DM_HHDV!$B$5:$K$1050,10,0)</f>
        <v>#N/A</v>
      </c>
      <c r="BF790" s="75" t="e">
        <f>H790*VLOOKUP($B790,DM_HHDV!$B$5:$K$1050,8,0)</f>
        <v>#N/A</v>
      </c>
      <c r="BG790" s="75" t="e">
        <f>H790*VLOOKUP($B790,DM_HHDV!$B$5:$K$1050,9,0)</f>
        <v>#N/A</v>
      </c>
      <c r="BH790" s="75" t="e">
        <f>H790*VLOOKUP($B790,DM_HHDV!$B$5:$K$1050,10,0)</f>
        <v>#N/A</v>
      </c>
      <c r="BI790" s="75" t="e">
        <f>I790*VLOOKUP($B790,DM_HHDV!$B$5:$K$1050,8,0)</f>
        <v>#N/A</v>
      </c>
      <c r="BJ790" s="75" t="e">
        <f>I790*VLOOKUP($B790,DM_HHDV!$B$5:$K$1050,9,0)</f>
        <v>#N/A</v>
      </c>
      <c r="BK790" s="75" t="e">
        <f>I790*VLOOKUP($B790,DM_HHDV!$B$5:$K$1050,10,0)</f>
        <v>#N/A</v>
      </c>
      <c r="BL790" s="75" t="e">
        <f>J790*VLOOKUP($B790,DM_HHDV!$B$5:$K$1050,8,0)</f>
        <v>#N/A</v>
      </c>
      <c r="BM790" s="75" t="e">
        <f>J790*VLOOKUP($B790,DM_HHDV!$B$5:$K$1050,9,0)</f>
        <v>#N/A</v>
      </c>
      <c r="BN790" s="75" t="e">
        <f>J790*VLOOKUP($B790,DM_HHDV!$B$5:$K$1050,10,0)</f>
        <v>#N/A</v>
      </c>
      <c r="BO790" s="75" t="e">
        <f>K790*VLOOKUP($B790,DM_HHDV!$B$5:$K$1050,8,0)</f>
        <v>#N/A</v>
      </c>
      <c r="BP790" s="75" t="e">
        <f>K790*VLOOKUP($B790,DM_HHDV!$B$5:$K$1050,9,0)</f>
        <v>#N/A</v>
      </c>
      <c r="BQ790" s="75" t="e">
        <f>K790*VLOOKUP($B790,DM_HHDV!$B$5:$K$1050,10,0)</f>
        <v>#N/A</v>
      </c>
      <c r="BR790" s="75" t="e">
        <f>L790*VLOOKUP($B790,DM_HHDV!$B$5:$K$1050,8,0)</f>
        <v>#N/A</v>
      </c>
      <c r="BS790" s="75" t="e">
        <f>L790*VLOOKUP($B790,DM_HHDV!$B$5:$K$1050,9,0)</f>
        <v>#N/A</v>
      </c>
      <c r="BT790" s="75" t="e">
        <f>L790*VLOOKUP($B790,DM_HHDV!$B$5:$K$1050,10,0)</f>
        <v>#N/A</v>
      </c>
      <c r="BU790" s="75" t="e">
        <f>M790*VLOOKUP($B790,DM_HHDV!$B$5:$K$1050,8,0)</f>
        <v>#N/A</v>
      </c>
      <c r="BV790" s="75" t="e">
        <f>M790*VLOOKUP($B790,DM_HHDV!$B$5:$K$1050,9,0)</f>
        <v>#N/A</v>
      </c>
      <c r="BW790" s="75" t="e">
        <f>M790*VLOOKUP($B790,DM_HHDV!$B$5:$K$1050,10,0)</f>
        <v>#N/A</v>
      </c>
      <c r="BX790" s="75" t="e">
        <f>N790*VLOOKUP($B790,DM_HHDV!$B$5:$K$1050,8,0)</f>
        <v>#N/A</v>
      </c>
      <c r="BY790" s="75" t="e">
        <f>N790*VLOOKUP($B790,DM_HHDV!$B$5:$K$1050,9,0)</f>
        <v>#N/A</v>
      </c>
      <c r="BZ790" s="75" t="e">
        <f>N790*VLOOKUP($B790,DM_HHDV!$B$5:$K$1050,10,0)</f>
        <v>#N/A</v>
      </c>
      <c r="CA790" s="75" t="e">
        <f>O790*VLOOKUP($B790,DM_HHDV!$B$5:$K$1050,8,0)</f>
        <v>#N/A</v>
      </c>
      <c r="CB790" s="75" t="e">
        <f>O790*VLOOKUP($B790,DM_HHDV!$B$5:$K$1050,9,0)</f>
        <v>#N/A</v>
      </c>
      <c r="CC790" s="75" t="e">
        <f>O790*VLOOKUP($B790,DM_HHDV!$B$5:$K$1050,10,0)</f>
        <v>#N/A</v>
      </c>
      <c r="CD790" s="75" t="e">
        <f>P790*VLOOKUP($B790,DM_HHDV!$B$5:$K$1050,8,0)</f>
        <v>#N/A</v>
      </c>
      <c r="CE790" s="75" t="e">
        <f>P790*VLOOKUP($B790,DM_HHDV!$B$5:$K$1050,9,0)</f>
        <v>#N/A</v>
      </c>
      <c r="CF790" s="75" t="e">
        <f>P790*VLOOKUP($B790,DM_HHDV!$B$5:$K$1050,10,0)</f>
        <v>#N/A</v>
      </c>
      <c r="CG790" s="75" t="e">
        <f>Q790*VLOOKUP($B790,DM_HHDV!$B$5:$K$1050,8,0)</f>
        <v>#N/A</v>
      </c>
      <c r="CH790" s="75" t="e">
        <f>Q790*VLOOKUP($B790,DM_HHDV!$B$5:$K$1050,9,0)</f>
        <v>#N/A</v>
      </c>
      <c r="CI790" s="75" t="e">
        <f>Q790*VLOOKUP($B790,DM_HHDV!$B$5:$K$1050,10,0)</f>
        <v>#N/A</v>
      </c>
      <c r="CJ790" s="75" t="e">
        <f>R790*VLOOKUP($B790,DM_HHDV!$B$5:$K$1050,8,0)</f>
        <v>#N/A</v>
      </c>
      <c r="CK790" s="75" t="e">
        <f>R790*VLOOKUP($B790,DM_HHDV!$B$5:$K$1050,9,0)</f>
        <v>#N/A</v>
      </c>
      <c r="CL790" s="75" t="e">
        <f>R790*VLOOKUP($B790,DM_HHDV!$B$5:$K$1050,10,0)</f>
        <v>#N/A</v>
      </c>
    </row>
    <row r="791" spans="1:90">
      <c r="A791" s="21">
        <f>DM_HHDV!A790</f>
        <v>0</v>
      </c>
      <c r="B791" s="22"/>
      <c r="C791" s="22"/>
      <c r="D791" s="62">
        <f>IFERROR(VLOOKUP(B791,DM_HHDV!$B$5:$E$1050,3,0),0)</f>
        <v>0</v>
      </c>
      <c r="E791" s="67">
        <f>IFERROR(VLOOKUP(B791,DM_HHDV!$B$5:$E$1050,4,0),0)</f>
        <v>0</v>
      </c>
      <c r="F791" s="74">
        <f t="shared" si="12"/>
        <v>0</v>
      </c>
      <c r="G791" s="23"/>
      <c r="H791" s="65"/>
      <c r="I791" s="65"/>
      <c r="J791" s="65"/>
      <c r="K791" s="65"/>
      <c r="L791" s="65"/>
      <c r="M791" s="65"/>
      <c r="N791" s="65"/>
      <c r="O791" s="65"/>
      <c r="P791" s="65"/>
      <c r="Q791" s="65"/>
      <c r="R791" s="65"/>
      <c r="S791" s="75" t="e">
        <f>G791*VLOOKUP($B791,DM_HHDV!$B$5:$H$1050,5,0)</f>
        <v>#N/A</v>
      </c>
      <c r="T791" s="75" t="e">
        <f>G791*VLOOKUP($B791,DM_HHDV!$B$5:$H$1050,6,0)</f>
        <v>#N/A</v>
      </c>
      <c r="U791" s="75" t="e">
        <f>G791*VLOOKUP($B791,DM_HHDV!$B$5:$H$1050,7,0)</f>
        <v>#N/A</v>
      </c>
      <c r="V791" s="75" t="e">
        <f>H791*VLOOKUP($B791,DM_HHDV!$B$5:$H$1050,5,0)</f>
        <v>#N/A</v>
      </c>
      <c r="W791" s="75" t="e">
        <f>H791*VLOOKUP($B791,DM_HHDV!$B$5:$H$1050,6,0)</f>
        <v>#N/A</v>
      </c>
      <c r="X791" s="75" t="e">
        <f>H791*VLOOKUP($B791,DM_HHDV!$B$5:$H$1050,7,0)</f>
        <v>#N/A</v>
      </c>
      <c r="Y791" s="75" t="e">
        <f>I791*VLOOKUP($B791,DM_HHDV!$B$5:$H$1050,5,0)</f>
        <v>#N/A</v>
      </c>
      <c r="Z791" s="75" t="e">
        <f>I791*VLOOKUP($B791,DM_HHDV!$B$5:$H$1050,6,0)</f>
        <v>#N/A</v>
      </c>
      <c r="AA791" s="75" t="e">
        <f>I791*VLOOKUP($B791,DM_HHDV!$B$5:$H$1050,7,0)</f>
        <v>#N/A</v>
      </c>
      <c r="AB791" s="75" t="e">
        <f>J791*VLOOKUP($B791,DM_HHDV!$B$5:$H$1050,5,0)</f>
        <v>#N/A</v>
      </c>
      <c r="AC791" s="75" t="e">
        <f>J791*VLOOKUP($B791,DM_HHDV!$B$5:$H$1050,6,0)</f>
        <v>#N/A</v>
      </c>
      <c r="AD791" s="75" t="e">
        <f>J791*VLOOKUP($B791,DM_HHDV!$B$5:$H$1050,7,0)</f>
        <v>#N/A</v>
      </c>
      <c r="AE791" s="75" t="e">
        <f>K791*VLOOKUP($B791,DM_HHDV!$B$5:$H$1050,5,0)</f>
        <v>#N/A</v>
      </c>
      <c r="AF791" s="75" t="e">
        <f>K791*VLOOKUP($B791,DM_HHDV!$B$5:$H$1050,6,0)</f>
        <v>#N/A</v>
      </c>
      <c r="AG791" s="75" t="e">
        <f>K791*VLOOKUP($B791,DM_HHDV!$B$5:$H$1050,7,0)</f>
        <v>#N/A</v>
      </c>
      <c r="AH791" s="75" t="e">
        <f>L791*VLOOKUP($B791,DM_HHDV!$B$5:$H$1050,5,0)</f>
        <v>#N/A</v>
      </c>
      <c r="AI791" s="75" t="e">
        <f>L791*VLOOKUP($B791,DM_HHDV!$B$5:$H$1050,6,0)</f>
        <v>#N/A</v>
      </c>
      <c r="AJ791" s="75" t="e">
        <f>L791*VLOOKUP($B791,DM_HHDV!$B$5:$H$1050,7,0)</f>
        <v>#N/A</v>
      </c>
      <c r="AK791" s="75" t="e">
        <f>M791*VLOOKUP($B791,DM_HHDV!$B$5:$H$1050,5,0)</f>
        <v>#N/A</v>
      </c>
      <c r="AL791" s="75" t="e">
        <f>M791*VLOOKUP($B791,DM_HHDV!$B$5:$H$1050,6,0)</f>
        <v>#N/A</v>
      </c>
      <c r="AM791" s="75" t="e">
        <f>M791*VLOOKUP($B791,DM_HHDV!$B$5:$H$1050,7,0)</f>
        <v>#N/A</v>
      </c>
      <c r="AN791" s="75" t="e">
        <f>N791*VLOOKUP($B791,DM_HHDV!$B$5:$H$1050,5,0)</f>
        <v>#N/A</v>
      </c>
      <c r="AO791" s="75" t="e">
        <f>N791*VLOOKUP($B791,DM_HHDV!$B$5:$H$1050,6,0)</f>
        <v>#N/A</v>
      </c>
      <c r="AP791" s="75" t="e">
        <f>N791*VLOOKUP($B791,DM_HHDV!$B$5:$H$1050,7,0)</f>
        <v>#N/A</v>
      </c>
      <c r="AQ791" s="75" t="e">
        <f>O791*VLOOKUP($B791,DM_HHDV!$B$5:$H$1050,5,0)</f>
        <v>#N/A</v>
      </c>
      <c r="AR791" s="75" t="e">
        <f>O791*VLOOKUP($B791,DM_HHDV!$B$5:$H$1050,6,0)</f>
        <v>#N/A</v>
      </c>
      <c r="AS791" s="75" t="e">
        <f>O791*VLOOKUP($B791,DM_HHDV!$B$5:$H$1050,7,0)</f>
        <v>#N/A</v>
      </c>
      <c r="AT791" s="75" t="e">
        <f>P791*VLOOKUP($B791,DM_HHDV!$B$5:$H$1050,5,0)</f>
        <v>#N/A</v>
      </c>
      <c r="AU791" s="75" t="e">
        <f>P791*VLOOKUP($B791,DM_HHDV!$B$5:$H$1050,6,0)</f>
        <v>#N/A</v>
      </c>
      <c r="AV791" s="75" t="e">
        <f>P791*VLOOKUP($B791,DM_HHDV!$B$5:$H$1050,7,0)</f>
        <v>#N/A</v>
      </c>
      <c r="AW791" s="75" t="e">
        <f>Q791*VLOOKUP($B791,DM_HHDV!$B$5:$H$1050,5,0)</f>
        <v>#N/A</v>
      </c>
      <c r="AX791" s="75" t="e">
        <f>Q791*VLOOKUP($B791,DM_HHDV!$B$5:$H$1050,6,0)</f>
        <v>#N/A</v>
      </c>
      <c r="AY791" s="75" t="e">
        <f>Q791*VLOOKUP($B791,DM_HHDV!$B$5:$H$1050,7,0)</f>
        <v>#N/A</v>
      </c>
      <c r="AZ791" s="75" t="e">
        <f>R791*VLOOKUP($B791,DM_HHDV!$B$5:$H$1050,5,0)</f>
        <v>#N/A</v>
      </c>
      <c r="BA791" s="75" t="e">
        <f>R791*VLOOKUP($B791,DM_HHDV!$B$5:$H$1050,6,0)</f>
        <v>#N/A</v>
      </c>
      <c r="BB791" s="75" t="e">
        <f>R791*VLOOKUP($B791,DM_HHDV!$B$5:$H$1050,7,0)</f>
        <v>#N/A</v>
      </c>
      <c r="BC791" s="75" t="e">
        <f>G791*VLOOKUP($B791,DM_HHDV!$B$5:$K$1050,8,0)</f>
        <v>#N/A</v>
      </c>
      <c r="BD791" s="75" t="e">
        <f>G791*VLOOKUP($B791,DM_HHDV!$B$5:$K$1050,9,0)</f>
        <v>#N/A</v>
      </c>
      <c r="BE791" s="75" t="e">
        <f>G791*VLOOKUP($B791,DM_HHDV!$B$5:$K$1050,10,0)</f>
        <v>#N/A</v>
      </c>
      <c r="BF791" s="75" t="e">
        <f>H791*VLOOKUP($B791,DM_HHDV!$B$5:$K$1050,8,0)</f>
        <v>#N/A</v>
      </c>
      <c r="BG791" s="75" t="e">
        <f>H791*VLOOKUP($B791,DM_HHDV!$B$5:$K$1050,9,0)</f>
        <v>#N/A</v>
      </c>
      <c r="BH791" s="75" t="e">
        <f>H791*VLOOKUP($B791,DM_HHDV!$B$5:$K$1050,10,0)</f>
        <v>#N/A</v>
      </c>
      <c r="BI791" s="75" t="e">
        <f>I791*VLOOKUP($B791,DM_HHDV!$B$5:$K$1050,8,0)</f>
        <v>#N/A</v>
      </c>
      <c r="BJ791" s="75" t="e">
        <f>I791*VLOOKUP($B791,DM_HHDV!$B$5:$K$1050,9,0)</f>
        <v>#N/A</v>
      </c>
      <c r="BK791" s="75" t="e">
        <f>I791*VLOOKUP($B791,DM_HHDV!$B$5:$K$1050,10,0)</f>
        <v>#N/A</v>
      </c>
      <c r="BL791" s="75" t="e">
        <f>J791*VLOOKUP($B791,DM_HHDV!$B$5:$K$1050,8,0)</f>
        <v>#N/A</v>
      </c>
      <c r="BM791" s="75" t="e">
        <f>J791*VLOOKUP($B791,DM_HHDV!$B$5:$K$1050,9,0)</f>
        <v>#N/A</v>
      </c>
      <c r="BN791" s="75" t="e">
        <f>J791*VLOOKUP($B791,DM_HHDV!$B$5:$K$1050,10,0)</f>
        <v>#N/A</v>
      </c>
      <c r="BO791" s="75" t="e">
        <f>K791*VLOOKUP($B791,DM_HHDV!$B$5:$K$1050,8,0)</f>
        <v>#N/A</v>
      </c>
      <c r="BP791" s="75" t="e">
        <f>K791*VLOOKUP($B791,DM_HHDV!$B$5:$K$1050,9,0)</f>
        <v>#N/A</v>
      </c>
      <c r="BQ791" s="75" t="e">
        <f>K791*VLOOKUP($B791,DM_HHDV!$B$5:$K$1050,10,0)</f>
        <v>#N/A</v>
      </c>
      <c r="BR791" s="75" t="e">
        <f>L791*VLOOKUP($B791,DM_HHDV!$B$5:$K$1050,8,0)</f>
        <v>#N/A</v>
      </c>
      <c r="BS791" s="75" t="e">
        <f>L791*VLOOKUP($B791,DM_HHDV!$B$5:$K$1050,9,0)</f>
        <v>#N/A</v>
      </c>
      <c r="BT791" s="75" t="e">
        <f>L791*VLOOKUP($B791,DM_HHDV!$B$5:$K$1050,10,0)</f>
        <v>#N/A</v>
      </c>
      <c r="BU791" s="75" t="e">
        <f>M791*VLOOKUP($B791,DM_HHDV!$B$5:$K$1050,8,0)</f>
        <v>#N/A</v>
      </c>
      <c r="BV791" s="75" t="e">
        <f>M791*VLOOKUP($B791,DM_HHDV!$B$5:$K$1050,9,0)</f>
        <v>#N/A</v>
      </c>
      <c r="BW791" s="75" t="e">
        <f>M791*VLOOKUP($B791,DM_HHDV!$B$5:$K$1050,10,0)</f>
        <v>#N/A</v>
      </c>
      <c r="BX791" s="75" t="e">
        <f>N791*VLOOKUP($B791,DM_HHDV!$B$5:$K$1050,8,0)</f>
        <v>#N/A</v>
      </c>
      <c r="BY791" s="75" t="e">
        <f>N791*VLOOKUP($B791,DM_HHDV!$B$5:$K$1050,9,0)</f>
        <v>#N/A</v>
      </c>
      <c r="BZ791" s="75" t="e">
        <f>N791*VLOOKUP($B791,DM_HHDV!$B$5:$K$1050,10,0)</f>
        <v>#N/A</v>
      </c>
      <c r="CA791" s="75" t="e">
        <f>O791*VLOOKUP($B791,DM_HHDV!$B$5:$K$1050,8,0)</f>
        <v>#N/A</v>
      </c>
      <c r="CB791" s="75" t="e">
        <f>O791*VLOOKUP($B791,DM_HHDV!$B$5:$K$1050,9,0)</f>
        <v>#N/A</v>
      </c>
      <c r="CC791" s="75" t="e">
        <f>O791*VLOOKUP($B791,DM_HHDV!$B$5:$K$1050,10,0)</f>
        <v>#N/A</v>
      </c>
      <c r="CD791" s="75" t="e">
        <f>P791*VLOOKUP($B791,DM_HHDV!$B$5:$K$1050,8,0)</f>
        <v>#N/A</v>
      </c>
      <c r="CE791" s="75" t="e">
        <f>P791*VLOOKUP($B791,DM_HHDV!$B$5:$K$1050,9,0)</f>
        <v>#N/A</v>
      </c>
      <c r="CF791" s="75" t="e">
        <f>P791*VLOOKUP($B791,DM_HHDV!$B$5:$K$1050,10,0)</f>
        <v>#N/A</v>
      </c>
      <c r="CG791" s="75" t="e">
        <f>Q791*VLOOKUP($B791,DM_HHDV!$B$5:$K$1050,8,0)</f>
        <v>#N/A</v>
      </c>
      <c r="CH791" s="75" t="e">
        <f>Q791*VLOOKUP($B791,DM_HHDV!$B$5:$K$1050,9,0)</f>
        <v>#N/A</v>
      </c>
      <c r="CI791" s="75" t="e">
        <f>Q791*VLOOKUP($B791,DM_HHDV!$B$5:$K$1050,10,0)</f>
        <v>#N/A</v>
      </c>
      <c r="CJ791" s="75" t="e">
        <f>R791*VLOOKUP($B791,DM_HHDV!$B$5:$K$1050,8,0)</f>
        <v>#N/A</v>
      </c>
      <c r="CK791" s="75" t="e">
        <f>R791*VLOOKUP($B791,DM_HHDV!$B$5:$K$1050,9,0)</f>
        <v>#N/A</v>
      </c>
      <c r="CL791" s="75" t="e">
        <f>R791*VLOOKUP($B791,DM_HHDV!$B$5:$K$1050,10,0)</f>
        <v>#N/A</v>
      </c>
    </row>
    <row r="792" spans="1:90">
      <c r="A792" s="21">
        <f>DM_HHDV!A791</f>
        <v>0</v>
      </c>
      <c r="B792" s="22"/>
      <c r="C792" s="22"/>
      <c r="D792" s="62">
        <f>IFERROR(VLOOKUP(B792,DM_HHDV!$B$5:$E$1050,3,0),0)</f>
        <v>0</v>
      </c>
      <c r="E792" s="67">
        <f>IFERROR(VLOOKUP(B792,DM_HHDV!$B$5:$E$1050,4,0),0)</f>
        <v>0</v>
      </c>
      <c r="F792" s="74">
        <f t="shared" si="12"/>
        <v>0</v>
      </c>
      <c r="G792" s="23"/>
      <c r="H792" s="65"/>
      <c r="I792" s="65"/>
      <c r="J792" s="65"/>
      <c r="K792" s="65"/>
      <c r="L792" s="65"/>
      <c r="M792" s="65"/>
      <c r="N792" s="65"/>
      <c r="O792" s="65"/>
      <c r="P792" s="65"/>
      <c r="Q792" s="65"/>
      <c r="R792" s="65"/>
      <c r="S792" s="75" t="e">
        <f>G792*VLOOKUP($B792,DM_HHDV!$B$5:$H$1050,5,0)</f>
        <v>#N/A</v>
      </c>
      <c r="T792" s="75" t="e">
        <f>G792*VLOOKUP($B792,DM_HHDV!$B$5:$H$1050,6,0)</f>
        <v>#N/A</v>
      </c>
      <c r="U792" s="75" t="e">
        <f>G792*VLOOKUP($B792,DM_HHDV!$B$5:$H$1050,7,0)</f>
        <v>#N/A</v>
      </c>
      <c r="V792" s="75" t="e">
        <f>H792*VLOOKUP($B792,DM_HHDV!$B$5:$H$1050,5,0)</f>
        <v>#N/A</v>
      </c>
      <c r="W792" s="75" t="e">
        <f>H792*VLOOKUP($B792,DM_HHDV!$B$5:$H$1050,6,0)</f>
        <v>#N/A</v>
      </c>
      <c r="X792" s="75" t="e">
        <f>H792*VLOOKUP($B792,DM_HHDV!$B$5:$H$1050,7,0)</f>
        <v>#N/A</v>
      </c>
      <c r="Y792" s="75" t="e">
        <f>I792*VLOOKUP($B792,DM_HHDV!$B$5:$H$1050,5,0)</f>
        <v>#N/A</v>
      </c>
      <c r="Z792" s="75" t="e">
        <f>I792*VLOOKUP($B792,DM_HHDV!$B$5:$H$1050,6,0)</f>
        <v>#N/A</v>
      </c>
      <c r="AA792" s="75" t="e">
        <f>I792*VLOOKUP($B792,DM_HHDV!$B$5:$H$1050,7,0)</f>
        <v>#N/A</v>
      </c>
      <c r="AB792" s="75" t="e">
        <f>J792*VLOOKUP($B792,DM_HHDV!$B$5:$H$1050,5,0)</f>
        <v>#N/A</v>
      </c>
      <c r="AC792" s="75" t="e">
        <f>J792*VLOOKUP($B792,DM_HHDV!$B$5:$H$1050,6,0)</f>
        <v>#N/A</v>
      </c>
      <c r="AD792" s="75" t="e">
        <f>J792*VLOOKUP($B792,DM_HHDV!$B$5:$H$1050,7,0)</f>
        <v>#N/A</v>
      </c>
      <c r="AE792" s="75" t="e">
        <f>K792*VLOOKUP($B792,DM_HHDV!$B$5:$H$1050,5,0)</f>
        <v>#N/A</v>
      </c>
      <c r="AF792" s="75" t="e">
        <f>K792*VLOOKUP($B792,DM_HHDV!$B$5:$H$1050,6,0)</f>
        <v>#N/A</v>
      </c>
      <c r="AG792" s="75" t="e">
        <f>K792*VLOOKUP($B792,DM_HHDV!$B$5:$H$1050,7,0)</f>
        <v>#N/A</v>
      </c>
      <c r="AH792" s="75" t="e">
        <f>L792*VLOOKUP($B792,DM_HHDV!$B$5:$H$1050,5,0)</f>
        <v>#N/A</v>
      </c>
      <c r="AI792" s="75" t="e">
        <f>L792*VLOOKUP($B792,DM_HHDV!$B$5:$H$1050,6,0)</f>
        <v>#N/A</v>
      </c>
      <c r="AJ792" s="75" t="e">
        <f>L792*VLOOKUP($B792,DM_HHDV!$B$5:$H$1050,7,0)</f>
        <v>#N/A</v>
      </c>
      <c r="AK792" s="75" t="e">
        <f>M792*VLOOKUP($B792,DM_HHDV!$B$5:$H$1050,5,0)</f>
        <v>#N/A</v>
      </c>
      <c r="AL792" s="75" t="e">
        <f>M792*VLOOKUP($B792,DM_HHDV!$B$5:$H$1050,6,0)</f>
        <v>#N/A</v>
      </c>
      <c r="AM792" s="75" t="e">
        <f>M792*VLOOKUP($B792,DM_HHDV!$B$5:$H$1050,7,0)</f>
        <v>#N/A</v>
      </c>
      <c r="AN792" s="75" t="e">
        <f>N792*VLOOKUP($B792,DM_HHDV!$B$5:$H$1050,5,0)</f>
        <v>#N/A</v>
      </c>
      <c r="AO792" s="75" t="e">
        <f>N792*VLOOKUP($B792,DM_HHDV!$B$5:$H$1050,6,0)</f>
        <v>#N/A</v>
      </c>
      <c r="AP792" s="75" t="e">
        <f>N792*VLOOKUP($B792,DM_HHDV!$B$5:$H$1050,7,0)</f>
        <v>#N/A</v>
      </c>
      <c r="AQ792" s="75" t="e">
        <f>O792*VLOOKUP($B792,DM_HHDV!$B$5:$H$1050,5,0)</f>
        <v>#N/A</v>
      </c>
      <c r="AR792" s="75" t="e">
        <f>O792*VLOOKUP($B792,DM_HHDV!$B$5:$H$1050,6,0)</f>
        <v>#N/A</v>
      </c>
      <c r="AS792" s="75" t="e">
        <f>O792*VLOOKUP($B792,DM_HHDV!$B$5:$H$1050,7,0)</f>
        <v>#N/A</v>
      </c>
      <c r="AT792" s="75" t="e">
        <f>P792*VLOOKUP($B792,DM_HHDV!$B$5:$H$1050,5,0)</f>
        <v>#N/A</v>
      </c>
      <c r="AU792" s="75" t="e">
        <f>P792*VLOOKUP($B792,DM_HHDV!$B$5:$H$1050,6,0)</f>
        <v>#N/A</v>
      </c>
      <c r="AV792" s="75" t="e">
        <f>P792*VLOOKUP($B792,DM_HHDV!$B$5:$H$1050,7,0)</f>
        <v>#N/A</v>
      </c>
      <c r="AW792" s="75" t="e">
        <f>Q792*VLOOKUP($B792,DM_HHDV!$B$5:$H$1050,5,0)</f>
        <v>#N/A</v>
      </c>
      <c r="AX792" s="75" t="e">
        <f>Q792*VLOOKUP($B792,DM_HHDV!$B$5:$H$1050,6,0)</f>
        <v>#N/A</v>
      </c>
      <c r="AY792" s="75" t="e">
        <f>Q792*VLOOKUP($B792,DM_HHDV!$B$5:$H$1050,7,0)</f>
        <v>#N/A</v>
      </c>
      <c r="AZ792" s="75" t="e">
        <f>R792*VLOOKUP($B792,DM_HHDV!$B$5:$H$1050,5,0)</f>
        <v>#N/A</v>
      </c>
      <c r="BA792" s="75" t="e">
        <f>R792*VLOOKUP($B792,DM_HHDV!$B$5:$H$1050,6,0)</f>
        <v>#N/A</v>
      </c>
      <c r="BB792" s="75" t="e">
        <f>R792*VLOOKUP($B792,DM_HHDV!$B$5:$H$1050,7,0)</f>
        <v>#N/A</v>
      </c>
      <c r="BC792" s="75" t="e">
        <f>G792*VLOOKUP($B792,DM_HHDV!$B$5:$K$1050,8,0)</f>
        <v>#N/A</v>
      </c>
      <c r="BD792" s="75" t="e">
        <f>G792*VLOOKUP($B792,DM_HHDV!$B$5:$K$1050,9,0)</f>
        <v>#N/A</v>
      </c>
      <c r="BE792" s="75" t="e">
        <f>G792*VLOOKUP($B792,DM_HHDV!$B$5:$K$1050,10,0)</f>
        <v>#N/A</v>
      </c>
      <c r="BF792" s="75" t="e">
        <f>H792*VLOOKUP($B792,DM_HHDV!$B$5:$K$1050,8,0)</f>
        <v>#N/A</v>
      </c>
      <c r="BG792" s="75" t="e">
        <f>H792*VLOOKUP($B792,DM_HHDV!$B$5:$K$1050,9,0)</f>
        <v>#N/A</v>
      </c>
      <c r="BH792" s="75" t="e">
        <f>H792*VLOOKUP($B792,DM_HHDV!$B$5:$K$1050,10,0)</f>
        <v>#N/A</v>
      </c>
      <c r="BI792" s="75" t="e">
        <f>I792*VLOOKUP($B792,DM_HHDV!$B$5:$K$1050,8,0)</f>
        <v>#N/A</v>
      </c>
      <c r="BJ792" s="75" t="e">
        <f>I792*VLOOKUP($B792,DM_HHDV!$B$5:$K$1050,9,0)</f>
        <v>#N/A</v>
      </c>
      <c r="BK792" s="75" t="e">
        <f>I792*VLOOKUP($B792,DM_HHDV!$B$5:$K$1050,10,0)</f>
        <v>#N/A</v>
      </c>
      <c r="BL792" s="75" t="e">
        <f>J792*VLOOKUP($B792,DM_HHDV!$B$5:$K$1050,8,0)</f>
        <v>#N/A</v>
      </c>
      <c r="BM792" s="75" t="e">
        <f>J792*VLOOKUP($B792,DM_HHDV!$B$5:$K$1050,9,0)</f>
        <v>#N/A</v>
      </c>
      <c r="BN792" s="75" t="e">
        <f>J792*VLOOKUP($B792,DM_HHDV!$B$5:$K$1050,10,0)</f>
        <v>#N/A</v>
      </c>
      <c r="BO792" s="75" t="e">
        <f>K792*VLOOKUP($B792,DM_HHDV!$B$5:$K$1050,8,0)</f>
        <v>#N/A</v>
      </c>
      <c r="BP792" s="75" t="e">
        <f>K792*VLOOKUP($B792,DM_HHDV!$B$5:$K$1050,9,0)</f>
        <v>#N/A</v>
      </c>
      <c r="BQ792" s="75" t="e">
        <f>K792*VLOOKUP($B792,DM_HHDV!$B$5:$K$1050,10,0)</f>
        <v>#N/A</v>
      </c>
      <c r="BR792" s="75" t="e">
        <f>L792*VLOOKUP($B792,DM_HHDV!$B$5:$K$1050,8,0)</f>
        <v>#N/A</v>
      </c>
      <c r="BS792" s="75" t="e">
        <f>L792*VLOOKUP($B792,DM_HHDV!$B$5:$K$1050,9,0)</f>
        <v>#N/A</v>
      </c>
      <c r="BT792" s="75" t="e">
        <f>L792*VLOOKUP($B792,DM_HHDV!$B$5:$K$1050,10,0)</f>
        <v>#N/A</v>
      </c>
      <c r="BU792" s="75" t="e">
        <f>M792*VLOOKUP($B792,DM_HHDV!$B$5:$K$1050,8,0)</f>
        <v>#N/A</v>
      </c>
      <c r="BV792" s="75" t="e">
        <f>M792*VLOOKUP($B792,DM_HHDV!$B$5:$K$1050,9,0)</f>
        <v>#N/A</v>
      </c>
      <c r="BW792" s="75" t="e">
        <f>M792*VLOOKUP($B792,DM_HHDV!$B$5:$K$1050,10,0)</f>
        <v>#N/A</v>
      </c>
      <c r="BX792" s="75" t="e">
        <f>N792*VLOOKUP($B792,DM_HHDV!$B$5:$K$1050,8,0)</f>
        <v>#N/A</v>
      </c>
      <c r="BY792" s="75" t="e">
        <f>N792*VLOOKUP($B792,DM_HHDV!$B$5:$K$1050,9,0)</f>
        <v>#N/A</v>
      </c>
      <c r="BZ792" s="75" t="e">
        <f>N792*VLOOKUP($B792,DM_HHDV!$B$5:$K$1050,10,0)</f>
        <v>#N/A</v>
      </c>
      <c r="CA792" s="75" t="e">
        <f>O792*VLOOKUP($B792,DM_HHDV!$B$5:$K$1050,8,0)</f>
        <v>#N/A</v>
      </c>
      <c r="CB792" s="75" t="e">
        <f>O792*VLOOKUP($B792,DM_HHDV!$B$5:$K$1050,9,0)</f>
        <v>#N/A</v>
      </c>
      <c r="CC792" s="75" t="e">
        <f>O792*VLOOKUP($B792,DM_HHDV!$B$5:$K$1050,10,0)</f>
        <v>#N/A</v>
      </c>
      <c r="CD792" s="75" t="e">
        <f>P792*VLOOKUP($B792,DM_HHDV!$B$5:$K$1050,8,0)</f>
        <v>#N/A</v>
      </c>
      <c r="CE792" s="75" t="e">
        <f>P792*VLOOKUP($B792,DM_HHDV!$B$5:$K$1050,9,0)</f>
        <v>#N/A</v>
      </c>
      <c r="CF792" s="75" t="e">
        <f>P792*VLOOKUP($B792,DM_HHDV!$B$5:$K$1050,10,0)</f>
        <v>#N/A</v>
      </c>
      <c r="CG792" s="75" t="e">
        <f>Q792*VLOOKUP($B792,DM_HHDV!$B$5:$K$1050,8,0)</f>
        <v>#N/A</v>
      </c>
      <c r="CH792" s="75" t="e">
        <f>Q792*VLOOKUP($B792,DM_HHDV!$B$5:$K$1050,9,0)</f>
        <v>#N/A</v>
      </c>
      <c r="CI792" s="75" t="e">
        <f>Q792*VLOOKUP($B792,DM_HHDV!$B$5:$K$1050,10,0)</f>
        <v>#N/A</v>
      </c>
      <c r="CJ792" s="75" t="e">
        <f>R792*VLOOKUP($B792,DM_HHDV!$B$5:$K$1050,8,0)</f>
        <v>#N/A</v>
      </c>
      <c r="CK792" s="75" t="e">
        <f>R792*VLOOKUP($B792,DM_HHDV!$B$5:$K$1050,9,0)</f>
        <v>#N/A</v>
      </c>
      <c r="CL792" s="75" t="e">
        <f>R792*VLOOKUP($B792,DM_HHDV!$B$5:$K$1050,10,0)</f>
        <v>#N/A</v>
      </c>
    </row>
    <row r="793" spans="1:90">
      <c r="A793" s="21">
        <f>DM_HHDV!A792</f>
        <v>0</v>
      </c>
      <c r="B793" s="22"/>
      <c r="C793" s="22"/>
      <c r="D793" s="62">
        <f>IFERROR(VLOOKUP(B793,DM_HHDV!$B$5:$E$1050,3,0),0)</f>
        <v>0</v>
      </c>
      <c r="E793" s="67">
        <f>IFERROR(VLOOKUP(B793,DM_HHDV!$B$5:$E$1050,4,0),0)</f>
        <v>0</v>
      </c>
      <c r="F793" s="74">
        <f t="shared" si="12"/>
        <v>0</v>
      </c>
      <c r="G793" s="23"/>
      <c r="H793" s="65"/>
      <c r="I793" s="65"/>
      <c r="J793" s="65"/>
      <c r="K793" s="65"/>
      <c r="L793" s="65"/>
      <c r="M793" s="65"/>
      <c r="N793" s="65"/>
      <c r="O793" s="65"/>
      <c r="P793" s="65"/>
      <c r="Q793" s="65"/>
      <c r="R793" s="65"/>
      <c r="S793" s="75" t="e">
        <f>G793*VLOOKUP($B793,DM_HHDV!$B$5:$H$1050,5,0)</f>
        <v>#N/A</v>
      </c>
      <c r="T793" s="75" t="e">
        <f>G793*VLOOKUP($B793,DM_HHDV!$B$5:$H$1050,6,0)</f>
        <v>#N/A</v>
      </c>
      <c r="U793" s="75" t="e">
        <f>G793*VLOOKUP($B793,DM_HHDV!$B$5:$H$1050,7,0)</f>
        <v>#N/A</v>
      </c>
      <c r="V793" s="75" t="e">
        <f>H793*VLOOKUP($B793,DM_HHDV!$B$5:$H$1050,5,0)</f>
        <v>#N/A</v>
      </c>
      <c r="W793" s="75" t="e">
        <f>H793*VLOOKUP($B793,DM_HHDV!$B$5:$H$1050,6,0)</f>
        <v>#N/A</v>
      </c>
      <c r="X793" s="75" t="e">
        <f>H793*VLOOKUP($B793,DM_HHDV!$B$5:$H$1050,7,0)</f>
        <v>#N/A</v>
      </c>
      <c r="Y793" s="75" t="e">
        <f>I793*VLOOKUP($B793,DM_HHDV!$B$5:$H$1050,5,0)</f>
        <v>#N/A</v>
      </c>
      <c r="Z793" s="75" t="e">
        <f>I793*VLOOKUP($B793,DM_HHDV!$B$5:$H$1050,6,0)</f>
        <v>#N/A</v>
      </c>
      <c r="AA793" s="75" t="e">
        <f>I793*VLOOKUP($B793,DM_HHDV!$B$5:$H$1050,7,0)</f>
        <v>#N/A</v>
      </c>
      <c r="AB793" s="75" t="e">
        <f>J793*VLOOKUP($B793,DM_HHDV!$B$5:$H$1050,5,0)</f>
        <v>#N/A</v>
      </c>
      <c r="AC793" s="75" t="e">
        <f>J793*VLOOKUP($B793,DM_HHDV!$B$5:$H$1050,6,0)</f>
        <v>#N/A</v>
      </c>
      <c r="AD793" s="75" t="e">
        <f>J793*VLOOKUP($B793,DM_HHDV!$B$5:$H$1050,7,0)</f>
        <v>#N/A</v>
      </c>
      <c r="AE793" s="75" t="e">
        <f>K793*VLOOKUP($B793,DM_HHDV!$B$5:$H$1050,5,0)</f>
        <v>#N/A</v>
      </c>
      <c r="AF793" s="75" t="e">
        <f>K793*VLOOKUP($B793,DM_HHDV!$B$5:$H$1050,6,0)</f>
        <v>#N/A</v>
      </c>
      <c r="AG793" s="75" t="e">
        <f>K793*VLOOKUP($B793,DM_HHDV!$B$5:$H$1050,7,0)</f>
        <v>#N/A</v>
      </c>
      <c r="AH793" s="75" t="e">
        <f>L793*VLOOKUP($B793,DM_HHDV!$B$5:$H$1050,5,0)</f>
        <v>#N/A</v>
      </c>
      <c r="AI793" s="75" t="e">
        <f>L793*VLOOKUP($B793,DM_HHDV!$B$5:$H$1050,6,0)</f>
        <v>#N/A</v>
      </c>
      <c r="AJ793" s="75" t="e">
        <f>L793*VLOOKUP($B793,DM_HHDV!$B$5:$H$1050,7,0)</f>
        <v>#N/A</v>
      </c>
      <c r="AK793" s="75" t="e">
        <f>M793*VLOOKUP($B793,DM_HHDV!$B$5:$H$1050,5,0)</f>
        <v>#N/A</v>
      </c>
      <c r="AL793" s="75" t="e">
        <f>M793*VLOOKUP($B793,DM_HHDV!$B$5:$H$1050,6,0)</f>
        <v>#N/A</v>
      </c>
      <c r="AM793" s="75" t="e">
        <f>M793*VLOOKUP($B793,DM_HHDV!$B$5:$H$1050,7,0)</f>
        <v>#N/A</v>
      </c>
      <c r="AN793" s="75" t="e">
        <f>N793*VLOOKUP($B793,DM_HHDV!$B$5:$H$1050,5,0)</f>
        <v>#N/A</v>
      </c>
      <c r="AO793" s="75" t="e">
        <f>N793*VLOOKUP($B793,DM_HHDV!$B$5:$H$1050,6,0)</f>
        <v>#N/A</v>
      </c>
      <c r="AP793" s="75" t="e">
        <f>N793*VLOOKUP($B793,DM_HHDV!$B$5:$H$1050,7,0)</f>
        <v>#N/A</v>
      </c>
      <c r="AQ793" s="75" t="e">
        <f>O793*VLOOKUP($B793,DM_HHDV!$B$5:$H$1050,5,0)</f>
        <v>#N/A</v>
      </c>
      <c r="AR793" s="75" t="e">
        <f>O793*VLOOKUP($B793,DM_HHDV!$B$5:$H$1050,6,0)</f>
        <v>#N/A</v>
      </c>
      <c r="AS793" s="75" t="e">
        <f>O793*VLOOKUP($B793,DM_HHDV!$B$5:$H$1050,7,0)</f>
        <v>#N/A</v>
      </c>
      <c r="AT793" s="75" t="e">
        <f>P793*VLOOKUP($B793,DM_HHDV!$B$5:$H$1050,5,0)</f>
        <v>#N/A</v>
      </c>
      <c r="AU793" s="75" t="e">
        <f>P793*VLOOKUP($B793,DM_HHDV!$B$5:$H$1050,6,0)</f>
        <v>#N/A</v>
      </c>
      <c r="AV793" s="75" t="e">
        <f>P793*VLOOKUP($B793,DM_HHDV!$B$5:$H$1050,7,0)</f>
        <v>#N/A</v>
      </c>
      <c r="AW793" s="75" t="e">
        <f>Q793*VLOOKUP($B793,DM_HHDV!$B$5:$H$1050,5,0)</f>
        <v>#N/A</v>
      </c>
      <c r="AX793" s="75" t="e">
        <f>Q793*VLOOKUP($B793,DM_HHDV!$B$5:$H$1050,6,0)</f>
        <v>#N/A</v>
      </c>
      <c r="AY793" s="75" t="e">
        <f>Q793*VLOOKUP($B793,DM_HHDV!$B$5:$H$1050,7,0)</f>
        <v>#N/A</v>
      </c>
      <c r="AZ793" s="75" t="e">
        <f>R793*VLOOKUP($B793,DM_HHDV!$B$5:$H$1050,5,0)</f>
        <v>#N/A</v>
      </c>
      <c r="BA793" s="75" t="e">
        <f>R793*VLOOKUP($B793,DM_HHDV!$B$5:$H$1050,6,0)</f>
        <v>#N/A</v>
      </c>
      <c r="BB793" s="75" t="e">
        <f>R793*VLOOKUP($B793,DM_HHDV!$B$5:$H$1050,7,0)</f>
        <v>#N/A</v>
      </c>
      <c r="BC793" s="75" t="e">
        <f>G793*VLOOKUP($B793,DM_HHDV!$B$5:$K$1050,8,0)</f>
        <v>#N/A</v>
      </c>
      <c r="BD793" s="75" t="e">
        <f>G793*VLOOKUP($B793,DM_HHDV!$B$5:$K$1050,9,0)</f>
        <v>#N/A</v>
      </c>
      <c r="BE793" s="75" t="e">
        <f>G793*VLOOKUP($B793,DM_HHDV!$B$5:$K$1050,10,0)</f>
        <v>#N/A</v>
      </c>
      <c r="BF793" s="75" t="e">
        <f>H793*VLOOKUP($B793,DM_HHDV!$B$5:$K$1050,8,0)</f>
        <v>#N/A</v>
      </c>
      <c r="BG793" s="75" t="e">
        <f>H793*VLOOKUP($B793,DM_HHDV!$B$5:$K$1050,9,0)</f>
        <v>#N/A</v>
      </c>
      <c r="BH793" s="75" t="e">
        <f>H793*VLOOKUP($B793,DM_HHDV!$B$5:$K$1050,10,0)</f>
        <v>#N/A</v>
      </c>
      <c r="BI793" s="75" t="e">
        <f>I793*VLOOKUP($B793,DM_HHDV!$B$5:$K$1050,8,0)</f>
        <v>#N/A</v>
      </c>
      <c r="BJ793" s="75" t="e">
        <f>I793*VLOOKUP($B793,DM_HHDV!$B$5:$K$1050,9,0)</f>
        <v>#N/A</v>
      </c>
      <c r="BK793" s="75" t="e">
        <f>I793*VLOOKUP($B793,DM_HHDV!$B$5:$K$1050,10,0)</f>
        <v>#N/A</v>
      </c>
      <c r="BL793" s="75" t="e">
        <f>J793*VLOOKUP($B793,DM_HHDV!$B$5:$K$1050,8,0)</f>
        <v>#N/A</v>
      </c>
      <c r="BM793" s="75" t="e">
        <f>J793*VLOOKUP($B793,DM_HHDV!$B$5:$K$1050,9,0)</f>
        <v>#N/A</v>
      </c>
      <c r="BN793" s="75" t="e">
        <f>J793*VLOOKUP($B793,DM_HHDV!$B$5:$K$1050,10,0)</f>
        <v>#N/A</v>
      </c>
      <c r="BO793" s="75" t="e">
        <f>K793*VLOOKUP($B793,DM_HHDV!$B$5:$K$1050,8,0)</f>
        <v>#N/A</v>
      </c>
      <c r="BP793" s="75" t="e">
        <f>K793*VLOOKUP($B793,DM_HHDV!$B$5:$K$1050,9,0)</f>
        <v>#N/A</v>
      </c>
      <c r="BQ793" s="75" t="e">
        <f>K793*VLOOKUP($B793,DM_HHDV!$B$5:$K$1050,10,0)</f>
        <v>#N/A</v>
      </c>
      <c r="BR793" s="75" t="e">
        <f>L793*VLOOKUP($B793,DM_HHDV!$B$5:$K$1050,8,0)</f>
        <v>#N/A</v>
      </c>
      <c r="BS793" s="75" t="e">
        <f>L793*VLOOKUP($B793,DM_HHDV!$B$5:$K$1050,9,0)</f>
        <v>#N/A</v>
      </c>
      <c r="BT793" s="75" t="e">
        <f>L793*VLOOKUP($B793,DM_HHDV!$B$5:$K$1050,10,0)</f>
        <v>#N/A</v>
      </c>
      <c r="BU793" s="75" t="e">
        <f>M793*VLOOKUP($B793,DM_HHDV!$B$5:$K$1050,8,0)</f>
        <v>#N/A</v>
      </c>
      <c r="BV793" s="75" t="e">
        <f>M793*VLOOKUP($B793,DM_HHDV!$B$5:$K$1050,9,0)</f>
        <v>#N/A</v>
      </c>
      <c r="BW793" s="75" t="e">
        <f>M793*VLOOKUP($B793,DM_HHDV!$B$5:$K$1050,10,0)</f>
        <v>#N/A</v>
      </c>
      <c r="BX793" s="75" t="e">
        <f>N793*VLOOKUP($B793,DM_HHDV!$B$5:$K$1050,8,0)</f>
        <v>#N/A</v>
      </c>
      <c r="BY793" s="75" t="e">
        <f>N793*VLOOKUP($B793,DM_HHDV!$B$5:$K$1050,9,0)</f>
        <v>#N/A</v>
      </c>
      <c r="BZ793" s="75" t="e">
        <f>N793*VLOOKUP($B793,DM_HHDV!$B$5:$K$1050,10,0)</f>
        <v>#N/A</v>
      </c>
      <c r="CA793" s="75" t="e">
        <f>O793*VLOOKUP($B793,DM_HHDV!$B$5:$K$1050,8,0)</f>
        <v>#N/A</v>
      </c>
      <c r="CB793" s="75" t="e">
        <f>O793*VLOOKUP($B793,DM_HHDV!$B$5:$K$1050,9,0)</f>
        <v>#N/A</v>
      </c>
      <c r="CC793" s="75" t="e">
        <f>O793*VLOOKUP($B793,DM_HHDV!$B$5:$K$1050,10,0)</f>
        <v>#N/A</v>
      </c>
      <c r="CD793" s="75" t="e">
        <f>P793*VLOOKUP($B793,DM_HHDV!$B$5:$K$1050,8,0)</f>
        <v>#N/A</v>
      </c>
      <c r="CE793" s="75" t="e">
        <f>P793*VLOOKUP($B793,DM_HHDV!$B$5:$K$1050,9,0)</f>
        <v>#N/A</v>
      </c>
      <c r="CF793" s="75" t="e">
        <f>P793*VLOOKUP($B793,DM_HHDV!$B$5:$K$1050,10,0)</f>
        <v>#N/A</v>
      </c>
      <c r="CG793" s="75" t="e">
        <f>Q793*VLOOKUP($B793,DM_HHDV!$B$5:$K$1050,8,0)</f>
        <v>#N/A</v>
      </c>
      <c r="CH793" s="75" t="e">
        <f>Q793*VLOOKUP($B793,DM_HHDV!$B$5:$K$1050,9,0)</f>
        <v>#N/A</v>
      </c>
      <c r="CI793" s="75" t="e">
        <f>Q793*VLOOKUP($B793,DM_HHDV!$B$5:$K$1050,10,0)</f>
        <v>#N/A</v>
      </c>
      <c r="CJ793" s="75" t="e">
        <f>R793*VLOOKUP($B793,DM_HHDV!$B$5:$K$1050,8,0)</f>
        <v>#N/A</v>
      </c>
      <c r="CK793" s="75" t="e">
        <f>R793*VLOOKUP($B793,DM_HHDV!$B$5:$K$1050,9,0)</f>
        <v>#N/A</v>
      </c>
      <c r="CL793" s="75" t="e">
        <f>R793*VLOOKUP($B793,DM_HHDV!$B$5:$K$1050,10,0)</f>
        <v>#N/A</v>
      </c>
    </row>
    <row r="794" spans="1:90">
      <c r="A794" s="21">
        <f>DM_HHDV!A793</f>
        <v>0</v>
      </c>
      <c r="B794" s="22"/>
      <c r="C794" s="22"/>
      <c r="D794" s="62">
        <f>IFERROR(VLOOKUP(B794,DM_HHDV!$B$5:$E$1050,3,0),0)</f>
        <v>0</v>
      </c>
      <c r="E794" s="67">
        <f>IFERROR(VLOOKUP(B794,DM_HHDV!$B$5:$E$1050,4,0),0)</f>
        <v>0</v>
      </c>
      <c r="F794" s="74">
        <f t="shared" si="12"/>
        <v>0</v>
      </c>
      <c r="G794" s="23"/>
      <c r="H794" s="65"/>
      <c r="I794" s="65"/>
      <c r="J794" s="65"/>
      <c r="K794" s="65"/>
      <c r="L794" s="65"/>
      <c r="M794" s="65"/>
      <c r="N794" s="65"/>
      <c r="O794" s="65"/>
      <c r="P794" s="65"/>
      <c r="Q794" s="65"/>
      <c r="R794" s="65"/>
      <c r="S794" s="75" t="e">
        <f>G794*VLOOKUP($B794,DM_HHDV!$B$5:$H$1050,5,0)</f>
        <v>#N/A</v>
      </c>
      <c r="T794" s="75" t="e">
        <f>G794*VLOOKUP($B794,DM_HHDV!$B$5:$H$1050,6,0)</f>
        <v>#N/A</v>
      </c>
      <c r="U794" s="75" t="e">
        <f>G794*VLOOKUP($B794,DM_HHDV!$B$5:$H$1050,7,0)</f>
        <v>#N/A</v>
      </c>
      <c r="V794" s="75" t="e">
        <f>H794*VLOOKUP($B794,DM_HHDV!$B$5:$H$1050,5,0)</f>
        <v>#N/A</v>
      </c>
      <c r="W794" s="75" t="e">
        <f>H794*VLOOKUP($B794,DM_HHDV!$B$5:$H$1050,6,0)</f>
        <v>#N/A</v>
      </c>
      <c r="X794" s="75" t="e">
        <f>H794*VLOOKUP($B794,DM_HHDV!$B$5:$H$1050,7,0)</f>
        <v>#N/A</v>
      </c>
      <c r="Y794" s="75" t="e">
        <f>I794*VLOOKUP($B794,DM_HHDV!$B$5:$H$1050,5,0)</f>
        <v>#N/A</v>
      </c>
      <c r="Z794" s="75" t="e">
        <f>I794*VLOOKUP($B794,DM_HHDV!$B$5:$H$1050,6,0)</f>
        <v>#N/A</v>
      </c>
      <c r="AA794" s="75" t="e">
        <f>I794*VLOOKUP($B794,DM_HHDV!$B$5:$H$1050,7,0)</f>
        <v>#N/A</v>
      </c>
      <c r="AB794" s="75" t="e">
        <f>J794*VLOOKUP($B794,DM_HHDV!$B$5:$H$1050,5,0)</f>
        <v>#N/A</v>
      </c>
      <c r="AC794" s="75" t="e">
        <f>J794*VLOOKUP($B794,DM_HHDV!$B$5:$H$1050,6,0)</f>
        <v>#N/A</v>
      </c>
      <c r="AD794" s="75" t="e">
        <f>J794*VLOOKUP($B794,DM_HHDV!$B$5:$H$1050,7,0)</f>
        <v>#N/A</v>
      </c>
      <c r="AE794" s="75" t="e">
        <f>K794*VLOOKUP($B794,DM_HHDV!$B$5:$H$1050,5,0)</f>
        <v>#N/A</v>
      </c>
      <c r="AF794" s="75" t="e">
        <f>K794*VLOOKUP($B794,DM_HHDV!$B$5:$H$1050,6,0)</f>
        <v>#N/A</v>
      </c>
      <c r="AG794" s="75" t="e">
        <f>K794*VLOOKUP($B794,DM_HHDV!$B$5:$H$1050,7,0)</f>
        <v>#N/A</v>
      </c>
      <c r="AH794" s="75" t="e">
        <f>L794*VLOOKUP($B794,DM_HHDV!$B$5:$H$1050,5,0)</f>
        <v>#N/A</v>
      </c>
      <c r="AI794" s="75" t="e">
        <f>L794*VLOOKUP($B794,DM_HHDV!$B$5:$H$1050,6,0)</f>
        <v>#N/A</v>
      </c>
      <c r="AJ794" s="75" t="e">
        <f>L794*VLOOKUP($B794,DM_HHDV!$B$5:$H$1050,7,0)</f>
        <v>#N/A</v>
      </c>
      <c r="AK794" s="75" t="e">
        <f>M794*VLOOKUP($B794,DM_HHDV!$B$5:$H$1050,5,0)</f>
        <v>#N/A</v>
      </c>
      <c r="AL794" s="75" t="e">
        <f>M794*VLOOKUP($B794,DM_HHDV!$B$5:$H$1050,6,0)</f>
        <v>#N/A</v>
      </c>
      <c r="AM794" s="75" t="e">
        <f>M794*VLOOKUP($B794,DM_HHDV!$B$5:$H$1050,7,0)</f>
        <v>#N/A</v>
      </c>
      <c r="AN794" s="75" t="e">
        <f>N794*VLOOKUP($B794,DM_HHDV!$B$5:$H$1050,5,0)</f>
        <v>#N/A</v>
      </c>
      <c r="AO794" s="75" t="e">
        <f>N794*VLOOKUP($B794,DM_HHDV!$B$5:$H$1050,6,0)</f>
        <v>#N/A</v>
      </c>
      <c r="AP794" s="75" t="e">
        <f>N794*VLOOKUP($B794,DM_HHDV!$B$5:$H$1050,7,0)</f>
        <v>#N/A</v>
      </c>
      <c r="AQ794" s="75" t="e">
        <f>O794*VLOOKUP($B794,DM_HHDV!$B$5:$H$1050,5,0)</f>
        <v>#N/A</v>
      </c>
      <c r="AR794" s="75" t="e">
        <f>O794*VLOOKUP($B794,DM_HHDV!$B$5:$H$1050,6,0)</f>
        <v>#N/A</v>
      </c>
      <c r="AS794" s="75" t="e">
        <f>O794*VLOOKUP($B794,DM_HHDV!$B$5:$H$1050,7,0)</f>
        <v>#N/A</v>
      </c>
      <c r="AT794" s="75" t="e">
        <f>P794*VLOOKUP($B794,DM_HHDV!$B$5:$H$1050,5,0)</f>
        <v>#N/A</v>
      </c>
      <c r="AU794" s="75" t="e">
        <f>P794*VLOOKUP($B794,DM_HHDV!$B$5:$H$1050,6,0)</f>
        <v>#N/A</v>
      </c>
      <c r="AV794" s="75" t="e">
        <f>P794*VLOOKUP($B794,DM_HHDV!$B$5:$H$1050,7,0)</f>
        <v>#N/A</v>
      </c>
      <c r="AW794" s="75" t="e">
        <f>Q794*VLOOKUP($B794,DM_HHDV!$B$5:$H$1050,5,0)</f>
        <v>#N/A</v>
      </c>
      <c r="AX794" s="75" t="e">
        <f>Q794*VLOOKUP($B794,DM_HHDV!$B$5:$H$1050,6,0)</f>
        <v>#N/A</v>
      </c>
      <c r="AY794" s="75" t="e">
        <f>Q794*VLOOKUP($B794,DM_HHDV!$B$5:$H$1050,7,0)</f>
        <v>#N/A</v>
      </c>
      <c r="AZ794" s="75" t="e">
        <f>R794*VLOOKUP($B794,DM_HHDV!$B$5:$H$1050,5,0)</f>
        <v>#N/A</v>
      </c>
      <c r="BA794" s="75" t="e">
        <f>R794*VLOOKUP($B794,DM_HHDV!$B$5:$H$1050,6,0)</f>
        <v>#N/A</v>
      </c>
      <c r="BB794" s="75" t="e">
        <f>R794*VLOOKUP($B794,DM_HHDV!$B$5:$H$1050,7,0)</f>
        <v>#N/A</v>
      </c>
      <c r="BC794" s="75" t="e">
        <f>G794*VLOOKUP($B794,DM_HHDV!$B$5:$K$1050,8,0)</f>
        <v>#N/A</v>
      </c>
      <c r="BD794" s="75" t="e">
        <f>G794*VLOOKUP($B794,DM_HHDV!$B$5:$K$1050,9,0)</f>
        <v>#N/A</v>
      </c>
      <c r="BE794" s="75" t="e">
        <f>G794*VLOOKUP($B794,DM_HHDV!$B$5:$K$1050,10,0)</f>
        <v>#N/A</v>
      </c>
      <c r="BF794" s="75" t="e">
        <f>H794*VLOOKUP($B794,DM_HHDV!$B$5:$K$1050,8,0)</f>
        <v>#N/A</v>
      </c>
      <c r="BG794" s="75" t="e">
        <f>H794*VLOOKUP($B794,DM_HHDV!$B$5:$K$1050,9,0)</f>
        <v>#N/A</v>
      </c>
      <c r="BH794" s="75" t="e">
        <f>H794*VLOOKUP($B794,DM_HHDV!$B$5:$K$1050,10,0)</f>
        <v>#N/A</v>
      </c>
      <c r="BI794" s="75" t="e">
        <f>I794*VLOOKUP($B794,DM_HHDV!$B$5:$K$1050,8,0)</f>
        <v>#N/A</v>
      </c>
      <c r="BJ794" s="75" t="e">
        <f>I794*VLOOKUP($B794,DM_HHDV!$B$5:$K$1050,9,0)</f>
        <v>#N/A</v>
      </c>
      <c r="BK794" s="75" t="e">
        <f>I794*VLOOKUP($B794,DM_HHDV!$B$5:$K$1050,10,0)</f>
        <v>#N/A</v>
      </c>
      <c r="BL794" s="75" t="e">
        <f>J794*VLOOKUP($B794,DM_HHDV!$B$5:$K$1050,8,0)</f>
        <v>#N/A</v>
      </c>
      <c r="BM794" s="75" t="e">
        <f>J794*VLOOKUP($B794,DM_HHDV!$B$5:$K$1050,9,0)</f>
        <v>#N/A</v>
      </c>
      <c r="BN794" s="75" t="e">
        <f>J794*VLOOKUP($B794,DM_HHDV!$B$5:$K$1050,10,0)</f>
        <v>#N/A</v>
      </c>
      <c r="BO794" s="75" t="e">
        <f>K794*VLOOKUP($B794,DM_HHDV!$B$5:$K$1050,8,0)</f>
        <v>#N/A</v>
      </c>
      <c r="BP794" s="75" t="e">
        <f>K794*VLOOKUP($B794,DM_HHDV!$B$5:$K$1050,9,0)</f>
        <v>#N/A</v>
      </c>
      <c r="BQ794" s="75" t="e">
        <f>K794*VLOOKUP($B794,DM_HHDV!$B$5:$K$1050,10,0)</f>
        <v>#N/A</v>
      </c>
      <c r="BR794" s="75" t="e">
        <f>L794*VLOOKUP($B794,DM_HHDV!$B$5:$K$1050,8,0)</f>
        <v>#N/A</v>
      </c>
      <c r="BS794" s="75" t="e">
        <f>L794*VLOOKUP($B794,DM_HHDV!$B$5:$K$1050,9,0)</f>
        <v>#N/A</v>
      </c>
      <c r="BT794" s="75" t="e">
        <f>L794*VLOOKUP($B794,DM_HHDV!$B$5:$K$1050,10,0)</f>
        <v>#N/A</v>
      </c>
      <c r="BU794" s="75" t="e">
        <f>M794*VLOOKUP($B794,DM_HHDV!$B$5:$K$1050,8,0)</f>
        <v>#N/A</v>
      </c>
      <c r="BV794" s="75" t="e">
        <f>M794*VLOOKUP($B794,DM_HHDV!$B$5:$K$1050,9,0)</f>
        <v>#N/A</v>
      </c>
      <c r="BW794" s="75" t="e">
        <f>M794*VLOOKUP($B794,DM_HHDV!$B$5:$K$1050,10,0)</f>
        <v>#N/A</v>
      </c>
      <c r="BX794" s="75" t="e">
        <f>N794*VLOOKUP($B794,DM_HHDV!$B$5:$K$1050,8,0)</f>
        <v>#N/A</v>
      </c>
      <c r="BY794" s="75" t="e">
        <f>N794*VLOOKUP($B794,DM_HHDV!$B$5:$K$1050,9,0)</f>
        <v>#N/A</v>
      </c>
      <c r="BZ794" s="75" t="e">
        <f>N794*VLOOKUP($B794,DM_HHDV!$B$5:$K$1050,10,0)</f>
        <v>#N/A</v>
      </c>
      <c r="CA794" s="75" t="e">
        <f>O794*VLOOKUP($B794,DM_HHDV!$B$5:$K$1050,8,0)</f>
        <v>#N/A</v>
      </c>
      <c r="CB794" s="75" t="e">
        <f>O794*VLOOKUP($B794,DM_HHDV!$B$5:$K$1050,9,0)</f>
        <v>#N/A</v>
      </c>
      <c r="CC794" s="75" t="e">
        <f>O794*VLOOKUP($B794,DM_HHDV!$B$5:$K$1050,10,0)</f>
        <v>#N/A</v>
      </c>
      <c r="CD794" s="75" t="e">
        <f>P794*VLOOKUP($B794,DM_HHDV!$B$5:$K$1050,8,0)</f>
        <v>#N/A</v>
      </c>
      <c r="CE794" s="75" t="e">
        <f>P794*VLOOKUP($B794,DM_HHDV!$B$5:$K$1050,9,0)</f>
        <v>#N/A</v>
      </c>
      <c r="CF794" s="75" t="e">
        <f>P794*VLOOKUP($B794,DM_HHDV!$B$5:$K$1050,10,0)</f>
        <v>#N/A</v>
      </c>
      <c r="CG794" s="75" t="e">
        <f>Q794*VLOOKUP($B794,DM_HHDV!$B$5:$K$1050,8,0)</f>
        <v>#N/A</v>
      </c>
      <c r="CH794" s="75" t="e">
        <f>Q794*VLOOKUP($B794,DM_HHDV!$B$5:$K$1050,9,0)</f>
        <v>#N/A</v>
      </c>
      <c r="CI794" s="75" t="e">
        <f>Q794*VLOOKUP($B794,DM_HHDV!$B$5:$K$1050,10,0)</f>
        <v>#N/A</v>
      </c>
      <c r="CJ794" s="75" t="e">
        <f>R794*VLOOKUP($B794,DM_HHDV!$B$5:$K$1050,8,0)</f>
        <v>#N/A</v>
      </c>
      <c r="CK794" s="75" t="e">
        <f>R794*VLOOKUP($B794,DM_HHDV!$B$5:$K$1050,9,0)</f>
        <v>#N/A</v>
      </c>
      <c r="CL794" s="75" t="e">
        <f>R794*VLOOKUP($B794,DM_HHDV!$B$5:$K$1050,10,0)</f>
        <v>#N/A</v>
      </c>
    </row>
    <row r="795" spans="1:90">
      <c r="A795" s="21">
        <f>DM_HHDV!A794</f>
        <v>0</v>
      </c>
      <c r="B795" s="22"/>
      <c r="C795" s="22"/>
      <c r="D795" s="62">
        <f>IFERROR(VLOOKUP(B795,DM_HHDV!$B$5:$E$1050,3,0),0)</f>
        <v>0</v>
      </c>
      <c r="E795" s="67">
        <f>IFERROR(VLOOKUP(B795,DM_HHDV!$B$5:$E$1050,4,0),0)</f>
        <v>0</v>
      </c>
      <c r="F795" s="74">
        <f t="shared" si="12"/>
        <v>0</v>
      </c>
      <c r="G795" s="23"/>
      <c r="H795" s="65"/>
      <c r="I795" s="65"/>
      <c r="J795" s="65"/>
      <c r="K795" s="65"/>
      <c r="L795" s="65"/>
      <c r="M795" s="65"/>
      <c r="N795" s="65"/>
      <c r="O795" s="65"/>
      <c r="P795" s="65"/>
      <c r="Q795" s="65"/>
      <c r="R795" s="65"/>
      <c r="S795" s="75" t="e">
        <f>G795*VLOOKUP($B795,DM_HHDV!$B$5:$H$1050,5,0)</f>
        <v>#N/A</v>
      </c>
      <c r="T795" s="75" t="e">
        <f>G795*VLOOKUP($B795,DM_HHDV!$B$5:$H$1050,6,0)</f>
        <v>#N/A</v>
      </c>
      <c r="U795" s="75" t="e">
        <f>G795*VLOOKUP($B795,DM_HHDV!$B$5:$H$1050,7,0)</f>
        <v>#N/A</v>
      </c>
      <c r="V795" s="75" t="e">
        <f>H795*VLOOKUP($B795,DM_HHDV!$B$5:$H$1050,5,0)</f>
        <v>#N/A</v>
      </c>
      <c r="W795" s="75" t="e">
        <f>H795*VLOOKUP($B795,DM_HHDV!$B$5:$H$1050,6,0)</f>
        <v>#N/A</v>
      </c>
      <c r="X795" s="75" t="e">
        <f>H795*VLOOKUP($B795,DM_HHDV!$B$5:$H$1050,7,0)</f>
        <v>#N/A</v>
      </c>
      <c r="Y795" s="75" t="e">
        <f>I795*VLOOKUP($B795,DM_HHDV!$B$5:$H$1050,5,0)</f>
        <v>#N/A</v>
      </c>
      <c r="Z795" s="75" t="e">
        <f>I795*VLOOKUP($B795,DM_HHDV!$B$5:$H$1050,6,0)</f>
        <v>#N/A</v>
      </c>
      <c r="AA795" s="75" t="e">
        <f>I795*VLOOKUP($B795,DM_HHDV!$B$5:$H$1050,7,0)</f>
        <v>#N/A</v>
      </c>
      <c r="AB795" s="75" t="e">
        <f>J795*VLOOKUP($B795,DM_HHDV!$B$5:$H$1050,5,0)</f>
        <v>#N/A</v>
      </c>
      <c r="AC795" s="75" t="e">
        <f>J795*VLOOKUP($B795,DM_HHDV!$B$5:$H$1050,6,0)</f>
        <v>#N/A</v>
      </c>
      <c r="AD795" s="75" t="e">
        <f>J795*VLOOKUP($B795,DM_HHDV!$B$5:$H$1050,7,0)</f>
        <v>#N/A</v>
      </c>
      <c r="AE795" s="75" t="e">
        <f>K795*VLOOKUP($B795,DM_HHDV!$B$5:$H$1050,5,0)</f>
        <v>#N/A</v>
      </c>
      <c r="AF795" s="75" t="e">
        <f>K795*VLOOKUP($B795,DM_HHDV!$B$5:$H$1050,6,0)</f>
        <v>#N/A</v>
      </c>
      <c r="AG795" s="75" t="e">
        <f>K795*VLOOKUP($B795,DM_HHDV!$B$5:$H$1050,7,0)</f>
        <v>#N/A</v>
      </c>
      <c r="AH795" s="75" t="e">
        <f>L795*VLOOKUP($B795,DM_HHDV!$B$5:$H$1050,5,0)</f>
        <v>#N/A</v>
      </c>
      <c r="AI795" s="75" t="e">
        <f>L795*VLOOKUP($B795,DM_HHDV!$B$5:$H$1050,6,0)</f>
        <v>#N/A</v>
      </c>
      <c r="AJ795" s="75" t="e">
        <f>L795*VLOOKUP($B795,DM_HHDV!$B$5:$H$1050,7,0)</f>
        <v>#N/A</v>
      </c>
      <c r="AK795" s="75" t="e">
        <f>M795*VLOOKUP($B795,DM_HHDV!$B$5:$H$1050,5,0)</f>
        <v>#N/A</v>
      </c>
      <c r="AL795" s="75" t="e">
        <f>M795*VLOOKUP($B795,DM_HHDV!$B$5:$H$1050,6,0)</f>
        <v>#N/A</v>
      </c>
      <c r="AM795" s="75" t="e">
        <f>M795*VLOOKUP($B795,DM_HHDV!$B$5:$H$1050,7,0)</f>
        <v>#N/A</v>
      </c>
      <c r="AN795" s="75" t="e">
        <f>N795*VLOOKUP($B795,DM_HHDV!$B$5:$H$1050,5,0)</f>
        <v>#N/A</v>
      </c>
      <c r="AO795" s="75" t="e">
        <f>N795*VLOOKUP($B795,DM_HHDV!$B$5:$H$1050,6,0)</f>
        <v>#N/A</v>
      </c>
      <c r="AP795" s="75" t="e">
        <f>N795*VLOOKUP($B795,DM_HHDV!$B$5:$H$1050,7,0)</f>
        <v>#N/A</v>
      </c>
      <c r="AQ795" s="75" t="e">
        <f>O795*VLOOKUP($B795,DM_HHDV!$B$5:$H$1050,5,0)</f>
        <v>#N/A</v>
      </c>
      <c r="AR795" s="75" t="e">
        <f>O795*VLOOKUP($B795,DM_HHDV!$B$5:$H$1050,6,0)</f>
        <v>#N/A</v>
      </c>
      <c r="AS795" s="75" t="e">
        <f>O795*VLOOKUP($B795,DM_HHDV!$B$5:$H$1050,7,0)</f>
        <v>#N/A</v>
      </c>
      <c r="AT795" s="75" t="e">
        <f>P795*VLOOKUP($B795,DM_HHDV!$B$5:$H$1050,5,0)</f>
        <v>#N/A</v>
      </c>
      <c r="AU795" s="75" t="e">
        <f>P795*VLOOKUP($B795,DM_HHDV!$B$5:$H$1050,6,0)</f>
        <v>#N/A</v>
      </c>
      <c r="AV795" s="75" t="e">
        <f>P795*VLOOKUP($B795,DM_HHDV!$B$5:$H$1050,7,0)</f>
        <v>#N/A</v>
      </c>
      <c r="AW795" s="75" t="e">
        <f>Q795*VLOOKUP($B795,DM_HHDV!$B$5:$H$1050,5,0)</f>
        <v>#N/A</v>
      </c>
      <c r="AX795" s="75" t="e">
        <f>Q795*VLOOKUP($B795,DM_HHDV!$B$5:$H$1050,6,0)</f>
        <v>#N/A</v>
      </c>
      <c r="AY795" s="75" t="e">
        <f>Q795*VLOOKUP($B795,DM_HHDV!$B$5:$H$1050,7,0)</f>
        <v>#N/A</v>
      </c>
      <c r="AZ795" s="75" t="e">
        <f>R795*VLOOKUP($B795,DM_HHDV!$B$5:$H$1050,5,0)</f>
        <v>#N/A</v>
      </c>
      <c r="BA795" s="75" t="e">
        <f>R795*VLOOKUP($B795,DM_HHDV!$B$5:$H$1050,6,0)</f>
        <v>#N/A</v>
      </c>
      <c r="BB795" s="75" t="e">
        <f>R795*VLOOKUP($B795,DM_HHDV!$B$5:$H$1050,7,0)</f>
        <v>#N/A</v>
      </c>
      <c r="BC795" s="75" t="e">
        <f>G795*VLOOKUP($B795,DM_HHDV!$B$5:$K$1050,8,0)</f>
        <v>#N/A</v>
      </c>
      <c r="BD795" s="75" t="e">
        <f>G795*VLOOKUP($B795,DM_HHDV!$B$5:$K$1050,9,0)</f>
        <v>#N/A</v>
      </c>
      <c r="BE795" s="75" t="e">
        <f>G795*VLOOKUP($B795,DM_HHDV!$B$5:$K$1050,10,0)</f>
        <v>#N/A</v>
      </c>
      <c r="BF795" s="75" t="e">
        <f>H795*VLOOKUP($B795,DM_HHDV!$B$5:$K$1050,8,0)</f>
        <v>#N/A</v>
      </c>
      <c r="BG795" s="75" t="e">
        <f>H795*VLOOKUP($B795,DM_HHDV!$B$5:$K$1050,9,0)</f>
        <v>#N/A</v>
      </c>
      <c r="BH795" s="75" t="e">
        <f>H795*VLOOKUP($B795,DM_HHDV!$B$5:$K$1050,10,0)</f>
        <v>#N/A</v>
      </c>
      <c r="BI795" s="75" t="e">
        <f>I795*VLOOKUP($B795,DM_HHDV!$B$5:$K$1050,8,0)</f>
        <v>#N/A</v>
      </c>
      <c r="BJ795" s="75" t="e">
        <f>I795*VLOOKUP($B795,DM_HHDV!$B$5:$K$1050,9,0)</f>
        <v>#N/A</v>
      </c>
      <c r="BK795" s="75" t="e">
        <f>I795*VLOOKUP($B795,DM_HHDV!$B$5:$K$1050,10,0)</f>
        <v>#N/A</v>
      </c>
      <c r="BL795" s="75" t="e">
        <f>J795*VLOOKUP($B795,DM_HHDV!$B$5:$K$1050,8,0)</f>
        <v>#N/A</v>
      </c>
      <c r="BM795" s="75" t="e">
        <f>J795*VLOOKUP($B795,DM_HHDV!$B$5:$K$1050,9,0)</f>
        <v>#N/A</v>
      </c>
      <c r="BN795" s="75" t="e">
        <f>J795*VLOOKUP($B795,DM_HHDV!$B$5:$K$1050,10,0)</f>
        <v>#N/A</v>
      </c>
      <c r="BO795" s="75" t="e">
        <f>K795*VLOOKUP($B795,DM_HHDV!$B$5:$K$1050,8,0)</f>
        <v>#N/A</v>
      </c>
      <c r="BP795" s="75" t="e">
        <f>K795*VLOOKUP($B795,DM_HHDV!$B$5:$K$1050,9,0)</f>
        <v>#N/A</v>
      </c>
      <c r="BQ795" s="75" t="e">
        <f>K795*VLOOKUP($B795,DM_HHDV!$B$5:$K$1050,10,0)</f>
        <v>#N/A</v>
      </c>
      <c r="BR795" s="75" t="e">
        <f>L795*VLOOKUP($B795,DM_HHDV!$B$5:$K$1050,8,0)</f>
        <v>#N/A</v>
      </c>
      <c r="BS795" s="75" t="e">
        <f>L795*VLOOKUP($B795,DM_HHDV!$B$5:$K$1050,9,0)</f>
        <v>#N/A</v>
      </c>
      <c r="BT795" s="75" t="e">
        <f>L795*VLOOKUP($B795,DM_HHDV!$B$5:$K$1050,10,0)</f>
        <v>#N/A</v>
      </c>
      <c r="BU795" s="75" t="e">
        <f>M795*VLOOKUP($B795,DM_HHDV!$B$5:$K$1050,8,0)</f>
        <v>#N/A</v>
      </c>
      <c r="BV795" s="75" t="e">
        <f>M795*VLOOKUP($B795,DM_HHDV!$B$5:$K$1050,9,0)</f>
        <v>#N/A</v>
      </c>
      <c r="BW795" s="75" t="e">
        <f>M795*VLOOKUP($B795,DM_HHDV!$B$5:$K$1050,10,0)</f>
        <v>#N/A</v>
      </c>
      <c r="BX795" s="75" t="e">
        <f>N795*VLOOKUP($B795,DM_HHDV!$B$5:$K$1050,8,0)</f>
        <v>#N/A</v>
      </c>
      <c r="BY795" s="75" t="e">
        <f>N795*VLOOKUP($B795,DM_HHDV!$B$5:$K$1050,9,0)</f>
        <v>#N/A</v>
      </c>
      <c r="BZ795" s="75" t="e">
        <f>N795*VLOOKUP($B795,DM_HHDV!$B$5:$K$1050,10,0)</f>
        <v>#N/A</v>
      </c>
      <c r="CA795" s="75" t="e">
        <f>O795*VLOOKUP($B795,DM_HHDV!$B$5:$K$1050,8,0)</f>
        <v>#N/A</v>
      </c>
      <c r="CB795" s="75" t="e">
        <f>O795*VLOOKUP($B795,DM_HHDV!$B$5:$K$1050,9,0)</f>
        <v>#N/A</v>
      </c>
      <c r="CC795" s="75" t="e">
        <f>O795*VLOOKUP($B795,DM_HHDV!$B$5:$K$1050,10,0)</f>
        <v>#N/A</v>
      </c>
      <c r="CD795" s="75" t="e">
        <f>P795*VLOOKUP($B795,DM_HHDV!$B$5:$K$1050,8,0)</f>
        <v>#N/A</v>
      </c>
      <c r="CE795" s="75" t="e">
        <f>P795*VLOOKUP($B795,DM_HHDV!$B$5:$K$1050,9,0)</f>
        <v>#N/A</v>
      </c>
      <c r="CF795" s="75" t="e">
        <f>P795*VLOOKUP($B795,DM_HHDV!$B$5:$K$1050,10,0)</f>
        <v>#N/A</v>
      </c>
      <c r="CG795" s="75" t="e">
        <f>Q795*VLOOKUP($B795,DM_HHDV!$B$5:$K$1050,8,0)</f>
        <v>#N/A</v>
      </c>
      <c r="CH795" s="75" t="e">
        <f>Q795*VLOOKUP($B795,DM_HHDV!$B$5:$K$1050,9,0)</f>
        <v>#N/A</v>
      </c>
      <c r="CI795" s="75" t="e">
        <f>Q795*VLOOKUP($B795,DM_HHDV!$B$5:$K$1050,10,0)</f>
        <v>#N/A</v>
      </c>
      <c r="CJ795" s="75" t="e">
        <f>R795*VLOOKUP($B795,DM_HHDV!$B$5:$K$1050,8,0)</f>
        <v>#N/A</v>
      </c>
      <c r="CK795" s="75" t="e">
        <f>R795*VLOOKUP($B795,DM_HHDV!$B$5:$K$1050,9,0)</f>
        <v>#N/A</v>
      </c>
      <c r="CL795" s="75" t="e">
        <f>R795*VLOOKUP($B795,DM_HHDV!$B$5:$K$1050,10,0)</f>
        <v>#N/A</v>
      </c>
    </row>
    <row r="796" spans="1:90">
      <c r="A796" s="21">
        <f>DM_HHDV!A795</f>
        <v>0</v>
      </c>
      <c r="B796" s="22"/>
      <c r="C796" s="22"/>
      <c r="D796" s="62">
        <f>IFERROR(VLOOKUP(B796,DM_HHDV!$B$5:$E$1050,3,0),0)</f>
        <v>0</v>
      </c>
      <c r="E796" s="67">
        <f>IFERROR(VLOOKUP(B796,DM_HHDV!$B$5:$E$1050,4,0),0)</f>
        <v>0</v>
      </c>
      <c r="F796" s="74">
        <f t="shared" si="12"/>
        <v>0</v>
      </c>
      <c r="G796" s="23"/>
      <c r="H796" s="65"/>
      <c r="I796" s="65"/>
      <c r="J796" s="65"/>
      <c r="K796" s="65"/>
      <c r="L796" s="65"/>
      <c r="M796" s="65"/>
      <c r="N796" s="65"/>
      <c r="O796" s="65"/>
      <c r="P796" s="65"/>
      <c r="Q796" s="65"/>
      <c r="R796" s="65"/>
      <c r="S796" s="75" t="e">
        <f>G796*VLOOKUP($B796,DM_HHDV!$B$5:$H$1050,5,0)</f>
        <v>#N/A</v>
      </c>
      <c r="T796" s="75" t="e">
        <f>G796*VLOOKUP($B796,DM_HHDV!$B$5:$H$1050,6,0)</f>
        <v>#N/A</v>
      </c>
      <c r="U796" s="75" t="e">
        <f>G796*VLOOKUP($B796,DM_HHDV!$B$5:$H$1050,7,0)</f>
        <v>#N/A</v>
      </c>
      <c r="V796" s="75" t="e">
        <f>H796*VLOOKUP($B796,DM_HHDV!$B$5:$H$1050,5,0)</f>
        <v>#N/A</v>
      </c>
      <c r="W796" s="75" t="e">
        <f>H796*VLOOKUP($B796,DM_HHDV!$B$5:$H$1050,6,0)</f>
        <v>#N/A</v>
      </c>
      <c r="X796" s="75" t="e">
        <f>H796*VLOOKUP($B796,DM_HHDV!$B$5:$H$1050,7,0)</f>
        <v>#N/A</v>
      </c>
      <c r="Y796" s="75" t="e">
        <f>I796*VLOOKUP($B796,DM_HHDV!$B$5:$H$1050,5,0)</f>
        <v>#N/A</v>
      </c>
      <c r="Z796" s="75" t="e">
        <f>I796*VLOOKUP($B796,DM_HHDV!$B$5:$H$1050,6,0)</f>
        <v>#N/A</v>
      </c>
      <c r="AA796" s="75" t="e">
        <f>I796*VLOOKUP($B796,DM_HHDV!$B$5:$H$1050,7,0)</f>
        <v>#N/A</v>
      </c>
      <c r="AB796" s="75" t="e">
        <f>J796*VLOOKUP($B796,DM_HHDV!$B$5:$H$1050,5,0)</f>
        <v>#N/A</v>
      </c>
      <c r="AC796" s="75" t="e">
        <f>J796*VLOOKUP($B796,DM_HHDV!$B$5:$H$1050,6,0)</f>
        <v>#N/A</v>
      </c>
      <c r="AD796" s="75" t="e">
        <f>J796*VLOOKUP($B796,DM_HHDV!$B$5:$H$1050,7,0)</f>
        <v>#N/A</v>
      </c>
      <c r="AE796" s="75" t="e">
        <f>K796*VLOOKUP($B796,DM_HHDV!$B$5:$H$1050,5,0)</f>
        <v>#N/A</v>
      </c>
      <c r="AF796" s="75" t="e">
        <f>K796*VLOOKUP($B796,DM_HHDV!$B$5:$H$1050,6,0)</f>
        <v>#N/A</v>
      </c>
      <c r="AG796" s="75" t="e">
        <f>K796*VLOOKUP($B796,DM_HHDV!$B$5:$H$1050,7,0)</f>
        <v>#N/A</v>
      </c>
      <c r="AH796" s="75" t="e">
        <f>L796*VLOOKUP($B796,DM_HHDV!$B$5:$H$1050,5,0)</f>
        <v>#N/A</v>
      </c>
      <c r="AI796" s="75" t="e">
        <f>L796*VLOOKUP($B796,DM_HHDV!$B$5:$H$1050,6,0)</f>
        <v>#N/A</v>
      </c>
      <c r="AJ796" s="75" t="e">
        <f>L796*VLOOKUP($B796,DM_HHDV!$B$5:$H$1050,7,0)</f>
        <v>#N/A</v>
      </c>
      <c r="AK796" s="75" t="e">
        <f>M796*VLOOKUP($B796,DM_HHDV!$B$5:$H$1050,5,0)</f>
        <v>#N/A</v>
      </c>
      <c r="AL796" s="75" t="e">
        <f>M796*VLOOKUP($B796,DM_HHDV!$B$5:$H$1050,6,0)</f>
        <v>#N/A</v>
      </c>
      <c r="AM796" s="75" t="e">
        <f>M796*VLOOKUP($B796,DM_HHDV!$B$5:$H$1050,7,0)</f>
        <v>#N/A</v>
      </c>
      <c r="AN796" s="75" t="e">
        <f>N796*VLOOKUP($B796,DM_HHDV!$B$5:$H$1050,5,0)</f>
        <v>#N/A</v>
      </c>
      <c r="AO796" s="75" t="e">
        <f>N796*VLOOKUP($B796,DM_HHDV!$B$5:$H$1050,6,0)</f>
        <v>#N/A</v>
      </c>
      <c r="AP796" s="75" t="e">
        <f>N796*VLOOKUP($B796,DM_HHDV!$B$5:$H$1050,7,0)</f>
        <v>#N/A</v>
      </c>
      <c r="AQ796" s="75" t="e">
        <f>O796*VLOOKUP($B796,DM_HHDV!$B$5:$H$1050,5,0)</f>
        <v>#N/A</v>
      </c>
      <c r="AR796" s="75" t="e">
        <f>O796*VLOOKUP($B796,DM_HHDV!$B$5:$H$1050,6,0)</f>
        <v>#N/A</v>
      </c>
      <c r="AS796" s="75" t="e">
        <f>O796*VLOOKUP($B796,DM_HHDV!$B$5:$H$1050,7,0)</f>
        <v>#N/A</v>
      </c>
      <c r="AT796" s="75" t="e">
        <f>P796*VLOOKUP($B796,DM_HHDV!$B$5:$H$1050,5,0)</f>
        <v>#N/A</v>
      </c>
      <c r="AU796" s="75" t="e">
        <f>P796*VLOOKUP($B796,DM_HHDV!$B$5:$H$1050,6,0)</f>
        <v>#N/A</v>
      </c>
      <c r="AV796" s="75" t="e">
        <f>P796*VLOOKUP($B796,DM_HHDV!$B$5:$H$1050,7,0)</f>
        <v>#N/A</v>
      </c>
      <c r="AW796" s="75" t="e">
        <f>Q796*VLOOKUP($B796,DM_HHDV!$B$5:$H$1050,5,0)</f>
        <v>#N/A</v>
      </c>
      <c r="AX796" s="75" t="e">
        <f>Q796*VLOOKUP($B796,DM_HHDV!$B$5:$H$1050,6,0)</f>
        <v>#N/A</v>
      </c>
      <c r="AY796" s="75" t="e">
        <f>Q796*VLOOKUP($B796,DM_HHDV!$B$5:$H$1050,7,0)</f>
        <v>#N/A</v>
      </c>
      <c r="AZ796" s="75" t="e">
        <f>R796*VLOOKUP($B796,DM_HHDV!$B$5:$H$1050,5,0)</f>
        <v>#N/A</v>
      </c>
      <c r="BA796" s="75" t="e">
        <f>R796*VLOOKUP($B796,DM_HHDV!$B$5:$H$1050,6,0)</f>
        <v>#N/A</v>
      </c>
      <c r="BB796" s="75" t="e">
        <f>R796*VLOOKUP($B796,DM_HHDV!$B$5:$H$1050,7,0)</f>
        <v>#N/A</v>
      </c>
      <c r="BC796" s="75" t="e">
        <f>G796*VLOOKUP($B796,DM_HHDV!$B$5:$K$1050,8,0)</f>
        <v>#N/A</v>
      </c>
      <c r="BD796" s="75" t="e">
        <f>G796*VLOOKUP($B796,DM_HHDV!$B$5:$K$1050,9,0)</f>
        <v>#N/A</v>
      </c>
      <c r="BE796" s="75" t="e">
        <f>G796*VLOOKUP($B796,DM_HHDV!$B$5:$K$1050,10,0)</f>
        <v>#N/A</v>
      </c>
      <c r="BF796" s="75" t="e">
        <f>H796*VLOOKUP($B796,DM_HHDV!$B$5:$K$1050,8,0)</f>
        <v>#N/A</v>
      </c>
      <c r="BG796" s="75" t="e">
        <f>H796*VLOOKUP($B796,DM_HHDV!$B$5:$K$1050,9,0)</f>
        <v>#N/A</v>
      </c>
      <c r="BH796" s="75" t="e">
        <f>H796*VLOOKUP($B796,DM_HHDV!$B$5:$K$1050,10,0)</f>
        <v>#N/A</v>
      </c>
      <c r="BI796" s="75" t="e">
        <f>I796*VLOOKUP($B796,DM_HHDV!$B$5:$K$1050,8,0)</f>
        <v>#N/A</v>
      </c>
      <c r="BJ796" s="75" t="e">
        <f>I796*VLOOKUP($B796,DM_HHDV!$B$5:$K$1050,9,0)</f>
        <v>#N/A</v>
      </c>
      <c r="BK796" s="75" t="e">
        <f>I796*VLOOKUP($B796,DM_HHDV!$B$5:$K$1050,10,0)</f>
        <v>#N/A</v>
      </c>
      <c r="BL796" s="75" t="e">
        <f>J796*VLOOKUP($B796,DM_HHDV!$B$5:$K$1050,8,0)</f>
        <v>#N/A</v>
      </c>
      <c r="BM796" s="75" t="e">
        <f>J796*VLOOKUP($B796,DM_HHDV!$B$5:$K$1050,9,0)</f>
        <v>#N/A</v>
      </c>
      <c r="BN796" s="75" t="e">
        <f>J796*VLOOKUP($B796,DM_HHDV!$B$5:$K$1050,10,0)</f>
        <v>#N/A</v>
      </c>
      <c r="BO796" s="75" t="e">
        <f>K796*VLOOKUP($B796,DM_HHDV!$B$5:$K$1050,8,0)</f>
        <v>#N/A</v>
      </c>
      <c r="BP796" s="75" t="e">
        <f>K796*VLOOKUP($B796,DM_HHDV!$B$5:$K$1050,9,0)</f>
        <v>#N/A</v>
      </c>
      <c r="BQ796" s="75" t="e">
        <f>K796*VLOOKUP($B796,DM_HHDV!$B$5:$K$1050,10,0)</f>
        <v>#N/A</v>
      </c>
      <c r="BR796" s="75" t="e">
        <f>L796*VLOOKUP($B796,DM_HHDV!$B$5:$K$1050,8,0)</f>
        <v>#N/A</v>
      </c>
      <c r="BS796" s="75" t="e">
        <f>L796*VLOOKUP($B796,DM_HHDV!$B$5:$K$1050,9,0)</f>
        <v>#N/A</v>
      </c>
      <c r="BT796" s="75" t="e">
        <f>L796*VLOOKUP($B796,DM_HHDV!$B$5:$K$1050,10,0)</f>
        <v>#N/A</v>
      </c>
      <c r="BU796" s="75" t="e">
        <f>M796*VLOOKUP($B796,DM_HHDV!$B$5:$K$1050,8,0)</f>
        <v>#N/A</v>
      </c>
      <c r="BV796" s="75" t="e">
        <f>M796*VLOOKUP($B796,DM_HHDV!$B$5:$K$1050,9,0)</f>
        <v>#N/A</v>
      </c>
      <c r="BW796" s="75" t="e">
        <f>M796*VLOOKUP($B796,DM_HHDV!$B$5:$K$1050,10,0)</f>
        <v>#N/A</v>
      </c>
      <c r="BX796" s="75" t="e">
        <f>N796*VLOOKUP($B796,DM_HHDV!$B$5:$K$1050,8,0)</f>
        <v>#N/A</v>
      </c>
      <c r="BY796" s="75" t="e">
        <f>N796*VLOOKUP($B796,DM_HHDV!$B$5:$K$1050,9,0)</f>
        <v>#N/A</v>
      </c>
      <c r="BZ796" s="75" t="e">
        <f>N796*VLOOKUP($B796,DM_HHDV!$B$5:$K$1050,10,0)</f>
        <v>#N/A</v>
      </c>
      <c r="CA796" s="75" t="e">
        <f>O796*VLOOKUP($B796,DM_HHDV!$B$5:$K$1050,8,0)</f>
        <v>#N/A</v>
      </c>
      <c r="CB796" s="75" t="e">
        <f>O796*VLOOKUP($B796,DM_HHDV!$B$5:$K$1050,9,0)</f>
        <v>#N/A</v>
      </c>
      <c r="CC796" s="75" t="e">
        <f>O796*VLOOKUP($B796,DM_HHDV!$B$5:$K$1050,10,0)</f>
        <v>#N/A</v>
      </c>
      <c r="CD796" s="75" t="e">
        <f>P796*VLOOKUP($B796,DM_HHDV!$B$5:$K$1050,8,0)</f>
        <v>#N/A</v>
      </c>
      <c r="CE796" s="75" t="e">
        <f>P796*VLOOKUP($B796,DM_HHDV!$B$5:$K$1050,9,0)</f>
        <v>#N/A</v>
      </c>
      <c r="CF796" s="75" t="e">
        <f>P796*VLOOKUP($B796,DM_HHDV!$B$5:$K$1050,10,0)</f>
        <v>#N/A</v>
      </c>
      <c r="CG796" s="75" t="e">
        <f>Q796*VLOOKUP($B796,DM_HHDV!$B$5:$K$1050,8,0)</f>
        <v>#N/A</v>
      </c>
      <c r="CH796" s="75" t="e">
        <f>Q796*VLOOKUP($B796,DM_HHDV!$B$5:$K$1050,9,0)</f>
        <v>#N/A</v>
      </c>
      <c r="CI796" s="75" t="e">
        <f>Q796*VLOOKUP($B796,DM_HHDV!$B$5:$K$1050,10,0)</f>
        <v>#N/A</v>
      </c>
      <c r="CJ796" s="75" t="e">
        <f>R796*VLOOKUP($B796,DM_HHDV!$B$5:$K$1050,8,0)</f>
        <v>#N/A</v>
      </c>
      <c r="CK796" s="75" t="e">
        <f>R796*VLOOKUP($B796,DM_HHDV!$B$5:$K$1050,9,0)</f>
        <v>#N/A</v>
      </c>
      <c r="CL796" s="75" t="e">
        <f>R796*VLOOKUP($B796,DM_HHDV!$B$5:$K$1050,10,0)</f>
        <v>#N/A</v>
      </c>
    </row>
    <row r="797" spans="1:90">
      <c r="A797" s="21">
        <f>DM_HHDV!A796</f>
        <v>0</v>
      </c>
      <c r="B797" s="22"/>
      <c r="C797" s="22"/>
      <c r="D797" s="62">
        <f>IFERROR(VLOOKUP(B797,DM_HHDV!$B$5:$E$1050,3,0),0)</f>
        <v>0</v>
      </c>
      <c r="E797" s="67">
        <f>IFERROR(VLOOKUP(B797,DM_HHDV!$B$5:$E$1050,4,0),0)</f>
        <v>0</v>
      </c>
      <c r="F797" s="74">
        <f t="shared" si="12"/>
        <v>0</v>
      </c>
      <c r="G797" s="23"/>
      <c r="H797" s="65"/>
      <c r="I797" s="65"/>
      <c r="J797" s="65"/>
      <c r="K797" s="65"/>
      <c r="L797" s="65"/>
      <c r="M797" s="65"/>
      <c r="N797" s="65"/>
      <c r="O797" s="65"/>
      <c r="P797" s="65"/>
      <c r="Q797" s="65"/>
      <c r="R797" s="65"/>
      <c r="S797" s="75" t="e">
        <f>G797*VLOOKUP($B797,DM_HHDV!$B$5:$H$1050,5,0)</f>
        <v>#N/A</v>
      </c>
      <c r="T797" s="75" t="e">
        <f>G797*VLOOKUP($B797,DM_HHDV!$B$5:$H$1050,6,0)</f>
        <v>#N/A</v>
      </c>
      <c r="U797" s="75" t="e">
        <f>G797*VLOOKUP($B797,DM_HHDV!$B$5:$H$1050,7,0)</f>
        <v>#N/A</v>
      </c>
      <c r="V797" s="75" t="e">
        <f>H797*VLOOKUP($B797,DM_HHDV!$B$5:$H$1050,5,0)</f>
        <v>#N/A</v>
      </c>
      <c r="W797" s="75" t="e">
        <f>H797*VLOOKUP($B797,DM_HHDV!$B$5:$H$1050,6,0)</f>
        <v>#N/A</v>
      </c>
      <c r="X797" s="75" t="e">
        <f>H797*VLOOKUP($B797,DM_HHDV!$B$5:$H$1050,7,0)</f>
        <v>#N/A</v>
      </c>
      <c r="Y797" s="75" t="e">
        <f>I797*VLOOKUP($B797,DM_HHDV!$B$5:$H$1050,5,0)</f>
        <v>#N/A</v>
      </c>
      <c r="Z797" s="75" t="e">
        <f>I797*VLOOKUP($B797,DM_HHDV!$B$5:$H$1050,6,0)</f>
        <v>#N/A</v>
      </c>
      <c r="AA797" s="75" t="e">
        <f>I797*VLOOKUP($B797,DM_HHDV!$B$5:$H$1050,7,0)</f>
        <v>#N/A</v>
      </c>
      <c r="AB797" s="75" t="e">
        <f>J797*VLOOKUP($B797,DM_HHDV!$B$5:$H$1050,5,0)</f>
        <v>#N/A</v>
      </c>
      <c r="AC797" s="75" t="e">
        <f>J797*VLOOKUP($B797,DM_HHDV!$B$5:$H$1050,6,0)</f>
        <v>#N/A</v>
      </c>
      <c r="AD797" s="75" t="e">
        <f>J797*VLOOKUP($B797,DM_HHDV!$B$5:$H$1050,7,0)</f>
        <v>#N/A</v>
      </c>
      <c r="AE797" s="75" t="e">
        <f>K797*VLOOKUP($B797,DM_HHDV!$B$5:$H$1050,5,0)</f>
        <v>#N/A</v>
      </c>
      <c r="AF797" s="75" t="e">
        <f>K797*VLOOKUP($B797,DM_HHDV!$B$5:$H$1050,6,0)</f>
        <v>#N/A</v>
      </c>
      <c r="AG797" s="75" t="e">
        <f>K797*VLOOKUP($B797,DM_HHDV!$B$5:$H$1050,7,0)</f>
        <v>#N/A</v>
      </c>
      <c r="AH797" s="75" t="e">
        <f>L797*VLOOKUP($B797,DM_HHDV!$B$5:$H$1050,5,0)</f>
        <v>#N/A</v>
      </c>
      <c r="AI797" s="75" t="e">
        <f>L797*VLOOKUP($B797,DM_HHDV!$B$5:$H$1050,6,0)</f>
        <v>#N/A</v>
      </c>
      <c r="AJ797" s="75" t="e">
        <f>L797*VLOOKUP($B797,DM_HHDV!$B$5:$H$1050,7,0)</f>
        <v>#N/A</v>
      </c>
      <c r="AK797" s="75" t="e">
        <f>M797*VLOOKUP($B797,DM_HHDV!$B$5:$H$1050,5,0)</f>
        <v>#N/A</v>
      </c>
      <c r="AL797" s="75" t="e">
        <f>M797*VLOOKUP($B797,DM_HHDV!$B$5:$H$1050,6,0)</f>
        <v>#N/A</v>
      </c>
      <c r="AM797" s="75" t="e">
        <f>M797*VLOOKUP($B797,DM_HHDV!$B$5:$H$1050,7,0)</f>
        <v>#N/A</v>
      </c>
      <c r="AN797" s="75" t="e">
        <f>N797*VLOOKUP($B797,DM_HHDV!$B$5:$H$1050,5,0)</f>
        <v>#N/A</v>
      </c>
      <c r="AO797" s="75" t="e">
        <f>N797*VLOOKUP($B797,DM_HHDV!$B$5:$H$1050,6,0)</f>
        <v>#N/A</v>
      </c>
      <c r="AP797" s="75" t="e">
        <f>N797*VLOOKUP($B797,DM_HHDV!$B$5:$H$1050,7,0)</f>
        <v>#N/A</v>
      </c>
      <c r="AQ797" s="75" t="e">
        <f>O797*VLOOKUP($B797,DM_HHDV!$B$5:$H$1050,5,0)</f>
        <v>#N/A</v>
      </c>
      <c r="AR797" s="75" t="e">
        <f>O797*VLOOKUP($B797,DM_HHDV!$B$5:$H$1050,6,0)</f>
        <v>#N/A</v>
      </c>
      <c r="AS797" s="75" t="e">
        <f>O797*VLOOKUP($B797,DM_HHDV!$B$5:$H$1050,7,0)</f>
        <v>#N/A</v>
      </c>
      <c r="AT797" s="75" t="e">
        <f>P797*VLOOKUP($B797,DM_HHDV!$B$5:$H$1050,5,0)</f>
        <v>#N/A</v>
      </c>
      <c r="AU797" s="75" t="e">
        <f>P797*VLOOKUP($B797,DM_HHDV!$B$5:$H$1050,6,0)</f>
        <v>#N/A</v>
      </c>
      <c r="AV797" s="75" t="e">
        <f>P797*VLOOKUP($B797,DM_HHDV!$B$5:$H$1050,7,0)</f>
        <v>#N/A</v>
      </c>
      <c r="AW797" s="75" t="e">
        <f>Q797*VLOOKUP($B797,DM_HHDV!$B$5:$H$1050,5,0)</f>
        <v>#N/A</v>
      </c>
      <c r="AX797" s="75" t="e">
        <f>Q797*VLOOKUP($B797,DM_HHDV!$B$5:$H$1050,6,0)</f>
        <v>#N/A</v>
      </c>
      <c r="AY797" s="75" t="e">
        <f>Q797*VLOOKUP($B797,DM_HHDV!$B$5:$H$1050,7,0)</f>
        <v>#N/A</v>
      </c>
      <c r="AZ797" s="75" t="e">
        <f>R797*VLOOKUP($B797,DM_HHDV!$B$5:$H$1050,5,0)</f>
        <v>#N/A</v>
      </c>
      <c r="BA797" s="75" t="e">
        <f>R797*VLOOKUP($B797,DM_HHDV!$B$5:$H$1050,6,0)</f>
        <v>#N/A</v>
      </c>
      <c r="BB797" s="75" t="e">
        <f>R797*VLOOKUP($B797,DM_HHDV!$B$5:$H$1050,7,0)</f>
        <v>#N/A</v>
      </c>
      <c r="BC797" s="75" t="e">
        <f>G797*VLOOKUP($B797,DM_HHDV!$B$5:$K$1050,8,0)</f>
        <v>#N/A</v>
      </c>
      <c r="BD797" s="75" t="e">
        <f>G797*VLOOKUP($B797,DM_HHDV!$B$5:$K$1050,9,0)</f>
        <v>#N/A</v>
      </c>
      <c r="BE797" s="75" t="e">
        <f>G797*VLOOKUP($B797,DM_HHDV!$B$5:$K$1050,10,0)</f>
        <v>#N/A</v>
      </c>
      <c r="BF797" s="75" t="e">
        <f>H797*VLOOKUP($B797,DM_HHDV!$B$5:$K$1050,8,0)</f>
        <v>#N/A</v>
      </c>
      <c r="BG797" s="75" t="e">
        <f>H797*VLOOKUP($B797,DM_HHDV!$B$5:$K$1050,9,0)</f>
        <v>#N/A</v>
      </c>
      <c r="BH797" s="75" t="e">
        <f>H797*VLOOKUP($B797,DM_HHDV!$B$5:$K$1050,10,0)</f>
        <v>#N/A</v>
      </c>
      <c r="BI797" s="75" t="e">
        <f>I797*VLOOKUP($B797,DM_HHDV!$B$5:$K$1050,8,0)</f>
        <v>#N/A</v>
      </c>
      <c r="BJ797" s="75" t="e">
        <f>I797*VLOOKUP($B797,DM_HHDV!$B$5:$K$1050,9,0)</f>
        <v>#N/A</v>
      </c>
      <c r="BK797" s="75" t="e">
        <f>I797*VLOOKUP($B797,DM_HHDV!$B$5:$K$1050,10,0)</f>
        <v>#N/A</v>
      </c>
      <c r="BL797" s="75" t="e">
        <f>J797*VLOOKUP($B797,DM_HHDV!$B$5:$K$1050,8,0)</f>
        <v>#N/A</v>
      </c>
      <c r="BM797" s="75" t="e">
        <f>J797*VLOOKUP($B797,DM_HHDV!$B$5:$K$1050,9,0)</f>
        <v>#N/A</v>
      </c>
      <c r="BN797" s="75" t="e">
        <f>J797*VLOOKUP($B797,DM_HHDV!$B$5:$K$1050,10,0)</f>
        <v>#N/A</v>
      </c>
      <c r="BO797" s="75" t="e">
        <f>K797*VLOOKUP($B797,DM_HHDV!$B$5:$K$1050,8,0)</f>
        <v>#N/A</v>
      </c>
      <c r="BP797" s="75" t="e">
        <f>K797*VLOOKUP($B797,DM_HHDV!$B$5:$K$1050,9,0)</f>
        <v>#N/A</v>
      </c>
      <c r="BQ797" s="75" t="e">
        <f>K797*VLOOKUP($B797,DM_HHDV!$B$5:$K$1050,10,0)</f>
        <v>#N/A</v>
      </c>
      <c r="BR797" s="75" t="e">
        <f>L797*VLOOKUP($B797,DM_HHDV!$B$5:$K$1050,8,0)</f>
        <v>#N/A</v>
      </c>
      <c r="BS797" s="75" t="e">
        <f>L797*VLOOKUP($B797,DM_HHDV!$B$5:$K$1050,9,0)</f>
        <v>#N/A</v>
      </c>
      <c r="BT797" s="75" t="e">
        <f>L797*VLOOKUP($B797,DM_HHDV!$B$5:$K$1050,10,0)</f>
        <v>#N/A</v>
      </c>
      <c r="BU797" s="75" t="e">
        <f>M797*VLOOKUP($B797,DM_HHDV!$B$5:$K$1050,8,0)</f>
        <v>#N/A</v>
      </c>
      <c r="BV797" s="75" t="e">
        <f>M797*VLOOKUP($B797,DM_HHDV!$B$5:$K$1050,9,0)</f>
        <v>#N/A</v>
      </c>
      <c r="BW797" s="75" t="e">
        <f>M797*VLOOKUP($B797,DM_HHDV!$B$5:$K$1050,10,0)</f>
        <v>#N/A</v>
      </c>
      <c r="BX797" s="75" t="e">
        <f>N797*VLOOKUP($B797,DM_HHDV!$B$5:$K$1050,8,0)</f>
        <v>#N/A</v>
      </c>
      <c r="BY797" s="75" t="e">
        <f>N797*VLOOKUP($B797,DM_HHDV!$B$5:$K$1050,9,0)</f>
        <v>#N/A</v>
      </c>
      <c r="BZ797" s="75" t="e">
        <f>N797*VLOOKUP($B797,DM_HHDV!$B$5:$K$1050,10,0)</f>
        <v>#N/A</v>
      </c>
      <c r="CA797" s="75" t="e">
        <f>O797*VLOOKUP($B797,DM_HHDV!$B$5:$K$1050,8,0)</f>
        <v>#N/A</v>
      </c>
      <c r="CB797" s="75" t="e">
        <f>O797*VLOOKUP($B797,DM_HHDV!$B$5:$K$1050,9,0)</f>
        <v>#N/A</v>
      </c>
      <c r="CC797" s="75" t="e">
        <f>O797*VLOOKUP($B797,DM_HHDV!$B$5:$K$1050,10,0)</f>
        <v>#N/A</v>
      </c>
      <c r="CD797" s="75" t="e">
        <f>P797*VLOOKUP($B797,DM_HHDV!$B$5:$K$1050,8,0)</f>
        <v>#N/A</v>
      </c>
      <c r="CE797" s="75" t="e">
        <f>P797*VLOOKUP($B797,DM_HHDV!$B$5:$K$1050,9,0)</f>
        <v>#N/A</v>
      </c>
      <c r="CF797" s="75" t="e">
        <f>P797*VLOOKUP($B797,DM_HHDV!$B$5:$K$1050,10,0)</f>
        <v>#N/A</v>
      </c>
      <c r="CG797" s="75" t="e">
        <f>Q797*VLOOKUP($B797,DM_HHDV!$B$5:$K$1050,8,0)</f>
        <v>#N/A</v>
      </c>
      <c r="CH797" s="75" t="e">
        <f>Q797*VLOOKUP($B797,DM_HHDV!$B$5:$K$1050,9,0)</f>
        <v>#N/A</v>
      </c>
      <c r="CI797" s="75" t="e">
        <f>Q797*VLOOKUP($B797,DM_HHDV!$B$5:$K$1050,10,0)</f>
        <v>#N/A</v>
      </c>
      <c r="CJ797" s="75" t="e">
        <f>R797*VLOOKUP($B797,DM_HHDV!$B$5:$K$1050,8,0)</f>
        <v>#N/A</v>
      </c>
      <c r="CK797" s="75" t="e">
        <f>R797*VLOOKUP($B797,DM_HHDV!$B$5:$K$1050,9,0)</f>
        <v>#N/A</v>
      </c>
      <c r="CL797" s="75" t="e">
        <f>R797*VLOOKUP($B797,DM_HHDV!$B$5:$K$1050,10,0)</f>
        <v>#N/A</v>
      </c>
    </row>
    <row r="798" spans="1:90">
      <c r="A798" s="21">
        <f>DM_HHDV!A797</f>
        <v>0</v>
      </c>
      <c r="B798" s="22"/>
      <c r="C798" s="22"/>
      <c r="D798" s="62">
        <f>IFERROR(VLOOKUP(B798,DM_HHDV!$B$5:$E$1050,3,0),0)</f>
        <v>0</v>
      </c>
      <c r="E798" s="67">
        <f>IFERROR(VLOOKUP(B798,DM_HHDV!$B$5:$E$1050,4,0),0)</f>
        <v>0</v>
      </c>
      <c r="F798" s="74">
        <f t="shared" si="12"/>
        <v>0</v>
      </c>
      <c r="G798" s="23"/>
      <c r="H798" s="65"/>
      <c r="I798" s="65"/>
      <c r="J798" s="65"/>
      <c r="K798" s="65"/>
      <c r="L798" s="65"/>
      <c r="M798" s="65"/>
      <c r="N798" s="65"/>
      <c r="O798" s="65"/>
      <c r="P798" s="65"/>
      <c r="Q798" s="65"/>
      <c r="R798" s="65"/>
      <c r="S798" s="75" t="e">
        <f>G798*VLOOKUP($B798,DM_HHDV!$B$5:$H$1050,5,0)</f>
        <v>#N/A</v>
      </c>
      <c r="T798" s="75" t="e">
        <f>G798*VLOOKUP($B798,DM_HHDV!$B$5:$H$1050,6,0)</f>
        <v>#N/A</v>
      </c>
      <c r="U798" s="75" t="e">
        <f>G798*VLOOKUP($B798,DM_HHDV!$B$5:$H$1050,7,0)</f>
        <v>#N/A</v>
      </c>
      <c r="V798" s="75" t="e">
        <f>H798*VLOOKUP($B798,DM_HHDV!$B$5:$H$1050,5,0)</f>
        <v>#N/A</v>
      </c>
      <c r="W798" s="75" t="e">
        <f>H798*VLOOKUP($B798,DM_HHDV!$B$5:$H$1050,6,0)</f>
        <v>#N/A</v>
      </c>
      <c r="X798" s="75" t="e">
        <f>H798*VLOOKUP($B798,DM_HHDV!$B$5:$H$1050,7,0)</f>
        <v>#N/A</v>
      </c>
      <c r="Y798" s="75" t="e">
        <f>I798*VLOOKUP($B798,DM_HHDV!$B$5:$H$1050,5,0)</f>
        <v>#N/A</v>
      </c>
      <c r="Z798" s="75" t="e">
        <f>I798*VLOOKUP($B798,DM_HHDV!$B$5:$H$1050,6,0)</f>
        <v>#N/A</v>
      </c>
      <c r="AA798" s="75" t="e">
        <f>I798*VLOOKUP($B798,DM_HHDV!$B$5:$H$1050,7,0)</f>
        <v>#N/A</v>
      </c>
      <c r="AB798" s="75" t="e">
        <f>J798*VLOOKUP($B798,DM_HHDV!$B$5:$H$1050,5,0)</f>
        <v>#N/A</v>
      </c>
      <c r="AC798" s="75" t="e">
        <f>J798*VLOOKUP($B798,DM_HHDV!$B$5:$H$1050,6,0)</f>
        <v>#N/A</v>
      </c>
      <c r="AD798" s="75" t="e">
        <f>J798*VLOOKUP($B798,DM_HHDV!$B$5:$H$1050,7,0)</f>
        <v>#N/A</v>
      </c>
      <c r="AE798" s="75" t="e">
        <f>K798*VLOOKUP($B798,DM_HHDV!$B$5:$H$1050,5,0)</f>
        <v>#N/A</v>
      </c>
      <c r="AF798" s="75" t="e">
        <f>K798*VLOOKUP($B798,DM_HHDV!$B$5:$H$1050,6,0)</f>
        <v>#N/A</v>
      </c>
      <c r="AG798" s="75" t="e">
        <f>K798*VLOOKUP($B798,DM_HHDV!$B$5:$H$1050,7,0)</f>
        <v>#N/A</v>
      </c>
      <c r="AH798" s="75" t="e">
        <f>L798*VLOOKUP($B798,DM_HHDV!$B$5:$H$1050,5,0)</f>
        <v>#N/A</v>
      </c>
      <c r="AI798" s="75" t="e">
        <f>L798*VLOOKUP($B798,DM_HHDV!$B$5:$H$1050,6,0)</f>
        <v>#N/A</v>
      </c>
      <c r="AJ798" s="75" t="e">
        <f>L798*VLOOKUP($B798,DM_HHDV!$B$5:$H$1050,7,0)</f>
        <v>#N/A</v>
      </c>
      <c r="AK798" s="75" t="e">
        <f>M798*VLOOKUP($B798,DM_HHDV!$B$5:$H$1050,5,0)</f>
        <v>#N/A</v>
      </c>
      <c r="AL798" s="75" t="e">
        <f>M798*VLOOKUP($B798,DM_HHDV!$B$5:$H$1050,6,0)</f>
        <v>#N/A</v>
      </c>
      <c r="AM798" s="75" t="e">
        <f>M798*VLOOKUP($B798,DM_HHDV!$B$5:$H$1050,7,0)</f>
        <v>#N/A</v>
      </c>
      <c r="AN798" s="75" t="e">
        <f>N798*VLOOKUP($B798,DM_HHDV!$B$5:$H$1050,5,0)</f>
        <v>#N/A</v>
      </c>
      <c r="AO798" s="75" t="e">
        <f>N798*VLOOKUP($B798,DM_HHDV!$B$5:$H$1050,6,0)</f>
        <v>#N/A</v>
      </c>
      <c r="AP798" s="75" t="e">
        <f>N798*VLOOKUP($B798,DM_HHDV!$B$5:$H$1050,7,0)</f>
        <v>#N/A</v>
      </c>
      <c r="AQ798" s="75" t="e">
        <f>O798*VLOOKUP($B798,DM_HHDV!$B$5:$H$1050,5,0)</f>
        <v>#N/A</v>
      </c>
      <c r="AR798" s="75" t="e">
        <f>O798*VLOOKUP($B798,DM_HHDV!$B$5:$H$1050,6,0)</f>
        <v>#N/A</v>
      </c>
      <c r="AS798" s="75" t="e">
        <f>O798*VLOOKUP($B798,DM_HHDV!$B$5:$H$1050,7,0)</f>
        <v>#N/A</v>
      </c>
      <c r="AT798" s="75" t="e">
        <f>P798*VLOOKUP($B798,DM_HHDV!$B$5:$H$1050,5,0)</f>
        <v>#N/A</v>
      </c>
      <c r="AU798" s="75" t="e">
        <f>P798*VLOOKUP($B798,DM_HHDV!$B$5:$H$1050,6,0)</f>
        <v>#N/A</v>
      </c>
      <c r="AV798" s="75" t="e">
        <f>P798*VLOOKUP($B798,DM_HHDV!$B$5:$H$1050,7,0)</f>
        <v>#N/A</v>
      </c>
      <c r="AW798" s="75" t="e">
        <f>Q798*VLOOKUP($B798,DM_HHDV!$B$5:$H$1050,5,0)</f>
        <v>#N/A</v>
      </c>
      <c r="AX798" s="75" t="e">
        <f>Q798*VLOOKUP($B798,DM_HHDV!$B$5:$H$1050,6,0)</f>
        <v>#N/A</v>
      </c>
      <c r="AY798" s="75" t="e">
        <f>Q798*VLOOKUP($B798,DM_HHDV!$B$5:$H$1050,7,0)</f>
        <v>#N/A</v>
      </c>
      <c r="AZ798" s="75" t="e">
        <f>R798*VLOOKUP($B798,DM_HHDV!$B$5:$H$1050,5,0)</f>
        <v>#N/A</v>
      </c>
      <c r="BA798" s="75" t="e">
        <f>R798*VLOOKUP($B798,DM_HHDV!$B$5:$H$1050,6,0)</f>
        <v>#N/A</v>
      </c>
      <c r="BB798" s="75" t="e">
        <f>R798*VLOOKUP($B798,DM_HHDV!$B$5:$H$1050,7,0)</f>
        <v>#N/A</v>
      </c>
      <c r="BC798" s="75" t="e">
        <f>G798*VLOOKUP($B798,DM_HHDV!$B$5:$K$1050,8,0)</f>
        <v>#N/A</v>
      </c>
      <c r="BD798" s="75" t="e">
        <f>G798*VLOOKUP($B798,DM_HHDV!$B$5:$K$1050,9,0)</f>
        <v>#N/A</v>
      </c>
      <c r="BE798" s="75" t="e">
        <f>G798*VLOOKUP($B798,DM_HHDV!$B$5:$K$1050,10,0)</f>
        <v>#N/A</v>
      </c>
      <c r="BF798" s="75" t="e">
        <f>H798*VLOOKUP($B798,DM_HHDV!$B$5:$K$1050,8,0)</f>
        <v>#N/A</v>
      </c>
      <c r="BG798" s="75" t="e">
        <f>H798*VLOOKUP($B798,DM_HHDV!$B$5:$K$1050,9,0)</f>
        <v>#N/A</v>
      </c>
      <c r="BH798" s="75" t="e">
        <f>H798*VLOOKUP($B798,DM_HHDV!$B$5:$K$1050,10,0)</f>
        <v>#N/A</v>
      </c>
      <c r="BI798" s="75" t="e">
        <f>I798*VLOOKUP($B798,DM_HHDV!$B$5:$K$1050,8,0)</f>
        <v>#N/A</v>
      </c>
      <c r="BJ798" s="75" t="e">
        <f>I798*VLOOKUP($B798,DM_HHDV!$B$5:$K$1050,9,0)</f>
        <v>#N/A</v>
      </c>
      <c r="BK798" s="75" t="e">
        <f>I798*VLOOKUP($B798,DM_HHDV!$B$5:$K$1050,10,0)</f>
        <v>#N/A</v>
      </c>
      <c r="BL798" s="75" t="e">
        <f>J798*VLOOKUP($B798,DM_HHDV!$B$5:$K$1050,8,0)</f>
        <v>#N/A</v>
      </c>
      <c r="BM798" s="75" t="e">
        <f>J798*VLOOKUP($B798,DM_HHDV!$B$5:$K$1050,9,0)</f>
        <v>#N/A</v>
      </c>
      <c r="BN798" s="75" t="e">
        <f>J798*VLOOKUP($B798,DM_HHDV!$B$5:$K$1050,10,0)</f>
        <v>#N/A</v>
      </c>
      <c r="BO798" s="75" t="e">
        <f>K798*VLOOKUP($B798,DM_HHDV!$B$5:$K$1050,8,0)</f>
        <v>#N/A</v>
      </c>
      <c r="BP798" s="75" t="e">
        <f>K798*VLOOKUP($B798,DM_HHDV!$B$5:$K$1050,9,0)</f>
        <v>#N/A</v>
      </c>
      <c r="BQ798" s="75" t="e">
        <f>K798*VLOOKUP($B798,DM_HHDV!$B$5:$K$1050,10,0)</f>
        <v>#N/A</v>
      </c>
      <c r="BR798" s="75" t="e">
        <f>L798*VLOOKUP($B798,DM_HHDV!$B$5:$K$1050,8,0)</f>
        <v>#N/A</v>
      </c>
      <c r="BS798" s="75" t="e">
        <f>L798*VLOOKUP($B798,DM_HHDV!$B$5:$K$1050,9,0)</f>
        <v>#N/A</v>
      </c>
      <c r="BT798" s="75" t="e">
        <f>L798*VLOOKUP($B798,DM_HHDV!$B$5:$K$1050,10,0)</f>
        <v>#N/A</v>
      </c>
      <c r="BU798" s="75" t="e">
        <f>M798*VLOOKUP($B798,DM_HHDV!$B$5:$K$1050,8,0)</f>
        <v>#N/A</v>
      </c>
      <c r="BV798" s="75" t="e">
        <f>M798*VLOOKUP($B798,DM_HHDV!$B$5:$K$1050,9,0)</f>
        <v>#N/A</v>
      </c>
      <c r="BW798" s="75" t="e">
        <f>M798*VLOOKUP($B798,DM_HHDV!$B$5:$K$1050,10,0)</f>
        <v>#N/A</v>
      </c>
      <c r="BX798" s="75" t="e">
        <f>N798*VLOOKUP($B798,DM_HHDV!$B$5:$K$1050,8,0)</f>
        <v>#N/A</v>
      </c>
      <c r="BY798" s="75" t="e">
        <f>N798*VLOOKUP($B798,DM_HHDV!$B$5:$K$1050,9,0)</f>
        <v>#N/A</v>
      </c>
      <c r="BZ798" s="75" t="e">
        <f>N798*VLOOKUP($B798,DM_HHDV!$B$5:$K$1050,10,0)</f>
        <v>#N/A</v>
      </c>
      <c r="CA798" s="75" t="e">
        <f>O798*VLOOKUP($B798,DM_HHDV!$B$5:$K$1050,8,0)</f>
        <v>#N/A</v>
      </c>
      <c r="CB798" s="75" t="e">
        <f>O798*VLOOKUP($B798,DM_HHDV!$B$5:$K$1050,9,0)</f>
        <v>#N/A</v>
      </c>
      <c r="CC798" s="75" t="e">
        <f>O798*VLOOKUP($B798,DM_HHDV!$B$5:$K$1050,10,0)</f>
        <v>#N/A</v>
      </c>
      <c r="CD798" s="75" t="e">
        <f>P798*VLOOKUP($B798,DM_HHDV!$B$5:$K$1050,8,0)</f>
        <v>#N/A</v>
      </c>
      <c r="CE798" s="75" t="e">
        <f>P798*VLOOKUP($B798,DM_HHDV!$B$5:$K$1050,9,0)</f>
        <v>#N/A</v>
      </c>
      <c r="CF798" s="75" t="e">
        <f>P798*VLOOKUP($B798,DM_HHDV!$B$5:$K$1050,10,0)</f>
        <v>#N/A</v>
      </c>
      <c r="CG798" s="75" t="e">
        <f>Q798*VLOOKUP($B798,DM_HHDV!$B$5:$K$1050,8,0)</f>
        <v>#N/A</v>
      </c>
      <c r="CH798" s="75" t="e">
        <f>Q798*VLOOKUP($B798,DM_HHDV!$B$5:$K$1050,9,0)</f>
        <v>#N/A</v>
      </c>
      <c r="CI798" s="75" t="e">
        <f>Q798*VLOOKUP($B798,DM_HHDV!$B$5:$K$1050,10,0)</f>
        <v>#N/A</v>
      </c>
      <c r="CJ798" s="75" t="e">
        <f>R798*VLOOKUP($B798,DM_HHDV!$B$5:$K$1050,8,0)</f>
        <v>#N/A</v>
      </c>
      <c r="CK798" s="75" t="e">
        <f>R798*VLOOKUP($B798,DM_HHDV!$B$5:$K$1050,9,0)</f>
        <v>#N/A</v>
      </c>
      <c r="CL798" s="75" t="e">
        <f>R798*VLOOKUP($B798,DM_HHDV!$B$5:$K$1050,10,0)</f>
        <v>#N/A</v>
      </c>
    </row>
    <row r="799" spans="1:90">
      <c r="A799" s="21">
        <f>DM_HHDV!A798</f>
        <v>0</v>
      </c>
      <c r="B799" s="22"/>
      <c r="C799" s="22"/>
      <c r="D799" s="62">
        <f>IFERROR(VLOOKUP(B799,DM_HHDV!$B$5:$E$1050,3,0),0)</f>
        <v>0</v>
      </c>
      <c r="E799" s="67">
        <f>IFERROR(VLOOKUP(B799,DM_HHDV!$B$5:$E$1050,4,0),0)</f>
        <v>0</v>
      </c>
      <c r="F799" s="74">
        <f t="shared" si="12"/>
        <v>0</v>
      </c>
      <c r="G799" s="23"/>
      <c r="H799" s="65"/>
      <c r="I799" s="65"/>
      <c r="J799" s="65"/>
      <c r="K799" s="65"/>
      <c r="L799" s="65"/>
      <c r="M799" s="65"/>
      <c r="N799" s="65"/>
      <c r="O799" s="65"/>
      <c r="P799" s="65"/>
      <c r="Q799" s="65"/>
      <c r="R799" s="65"/>
      <c r="S799" s="75" t="e">
        <f>G799*VLOOKUP($B799,DM_HHDV!$B$5:$H$1050,5,0)</f>
        <v>#N/A</v>
      </c>
      <c r="T799" s="75" t="e">
        <f>G799*VLOOKUP($B799,DM_HHDV!$B$5:$H$1050,6,0)</f>
        <v>#N/A</v>
      </c>
      <c r="U799" s="75" t="e">
        <f>G799*VLOOKUP($B799,DM_HHDV!$B$5:$H$1050,7,0)</f>
        <v>#N/A</v>
      </c>
      <c r="V799" s="75" t="e">
        <f>H799*VLOOKUP($B799,DM_HHDV!$B$5:$H$1050,5,0)</f>
        <v>#N/A</v>
      </c>
      <c r="W799" s="75" t="e">
        <f>H799*VLOOKUP($B799,DM_HHDV!$B$5:$H$1050,6,0)</f>
        <v>#N/A</v>
      </c>
      <c r="X799" s="75" t="e">
        <f>H799*VLOOKUP($B799,DM_HHDV!$B$5:$H$1050,7,0)</f>
        <v>#N/A</v>
      </c>
      <c r="Y799" s="75" t="e">
        <f>I799*VLOOKUP($B799,DM_HHDV!$B$5:$H$1050,5,0)</f>
        <v>#N/A</v>
      </c>
      <c r="Z799" s="75" t="e">
        <f>I799*VLOOKUP($B799,DM_HHDV!$B$5:$H$1050,6,0)</f>
        <v>#N/A</v>
      </c>
      <c r="AA799" s="75" t="e">
        <f>I799*VLOOKUP($B799,DM_HHDV!$B$5:$H$1050,7,0)</f>
        <v>#N/A</v>
      </c>
      <c r="AB799" s="75" t="e">
        <f>J799*VLOOKUP($B799,DM_HHDV!$B$5:$H$1050,5,0)</f>
        <v>#N/A</v>
      </c>
      <c r="AC799" s="75" t="e">
        <f>J799*VLOOKUP($B799,DM_HHDV!$B$5:$H$1050,6,0)</f>
        <v>#N/A</v>
      </c>
      <c r="AD799" s="75" t="e">
        <f>J799*VLOOKUP($B799,DM_HHDV!$B$5:$H$1050,7,0)</f>
        <v>#N/A</v>
      </c>
      <c r="AE799" s="75" t="e">
        <f>K799*VLOOKUP($B799,DM_HHDV!$B$5:$H$1050,5,0)</f>
        <v>#N/A</v>
      </c>
      <c r="AF799" s="75" t="e">
        <f>K799*VLOOKUP($B799,DM_HHDV!$B$5:$H$1050,6,0)</f>
        <v>#N/A</v>
      </c>
      <c r="AG799" s="75" t="e">
        <f>K799*VLOOKUP($B799,DM_HHDV!$B$5:$H$1050,7,0)</f>
        <v>#N/A</v>
      </c>
      <c r="AH799" s="75" t="e">
        <f>L799*VLOOKUP($B799,DM_HHDV!$B$5:$H$1050,5,0)</f>
        <v>#N/A</v>
      </c>
      <c r="AI799" s="75" t="e">
        <f>L799*VLOOKUP($B799,DM_HHDV!$B$5:$H$1050,6,0)</f>
        <v>#N/A</v>
      </c>
      <c r="AJ799" s="75" t="e">
        <f>L799*VLOOKUP($B799,DM_HHDV!$B$5:$H$1050,7,0)</f>
        <v>#N/A</v>
      </c>
      <c r="AK799" s="75" t="e">
        <f>M799*VLOOKUP($B799,DM_HHDV!$B$5:$H$1050,5,0)</f>
        <v>#N/A</v>
      </c>
      <c r="AL799" s="75" t="e">
        <f>M799*VLOOKUP($B799,DM_HHDV!$B$5:$H$1050,6,0)</f>
        <v>#N/A</v>
      </c>
      <c r="AM799" s="75" t="e">
        <f>M799*VLOOKUP($B799,DM_HHDV!$B$5:$H$1050,7,0)</f>
        <v>#N/A</v>
      </c>
      <c r="AN799" s="75" t="e">
        <f>N799*VLOOKUP($B799,DM_HHDV!$B$5:$H$1050,5,0)</f>
        <v>#N/A</v>
      </c>
      <c r="AO799" s="75" t="e">
        <f>N799*VLOOKUP($B799,DM_HHDV!$B$5:$H$1050,6,0)</f>
        <v>#N/A</v>
      </c>
      <c r="AP799" s="75" t="e">
        <f>N799*VLOOKUP($B799,DM_HHDV!$B$5:$H$1050,7,0)</f>
        <v>#N/A</v>
      </c>
      <c r="AQ799" s="75" t="e">
        <f>O799*VLOOKUP($B799,DM_HHDV!$B$5:$H$1050,5,0)</f>
        <v>#N/A</v>
      </c>
      <c r="AR799" s="75" t="e">
        <f>O799*VLOOKUP($B799,DM_HHDV!$B$5:$H$1050,6,0)</f>
        <v>#N/A</v>
      </c>
      <c r="AS799" s="75" t="e">
        <f>O799*VLOOKUP($B799,DM_HHDV!$B$5:$H$1050,7,0)</f>
        <v>#N/A</v>
      </c>
      <c r="AT799" s="75" t="e">
        <f>P799*VLOOKUP($B799,DM_HHDV!$B$5:$H$1050,5,0)</f>
        <v>#N/A</v>
      </c>
      <c r="AU799" s="75" t="e">
        <f>P799*VLOOKUP($B799,DM_HHDV!$B$5:$H$1050,6,0)</f>
        <v>#N/A</v>
      </c>
      <c r="AV799" s="75" t="e">
        <f>P799*VLOOKUP($B799,DM_HHDV!$B$5:$H$1050,7,0)</f>
        <v>#N/A</v>
      </c>
      <c r="AW799" s="75" t="e">
        <f>Q799*VLOOKUP($B799,DM_HHDV!$B$5:$H$1050,5,0)</f>
        <v>#N/A</v>
      </c>
      <c r="AX799" s="75" t="e">
        <f>Q799*VLOOKUP($B799,DM_HHDV!$B$5:$H$1050,6,0)</f>
        <v>#N/A</v>
      </c>
      <c r="AY799" s="75" t="e">
        <f>Q799*VLOOKUP($B799,DM_HHDV!$B$5:$H$1050,7,0)</f>
        <v>#N/A</v>
      </c>
      <c r="AZ799" s="75" t="e">
        <f>R799*VLOOKUP($B799,DM_HHDV!$B$5:$H$1050,5,0)</f>
        <v>#N/A</v>
      </c>
      <c r="BA799" s="75" t="e">
        <f>R799*VLOOKUP($B799,DM_HHDV!$B$5:$H$1050,6,0)</f>
        <v>#N/A</v>
      </c>
      <c r="BB799" s="75" t="e">
        <f>R799*VLOOKUP($B799,DM_HHDV!$B$5:$H$1050,7,0)</f>
        <v>#N/A</v>
      </c>
      <c r="BC799" s="75" t="e">
        <f>G799*VLOOKUP($B799,DM_HHDV!$B$5:$K$1050,8,0)</f>
        <v>#N/A</v>
      </c>
      <c r="BD799" s="75" t="e">
        <f>G799*VLOOKUP($B799,DM_HHDV!$B$5:$K$1050,9,0)</f>
        <v>#N/A</v>
      </c>
      <c r="BE799" s="75" t="e">
        <f>G799*VLOOKUP($B799,DM_HHDV!$B$5:$K$1050,10,0)</f>
        <v>#N/A</v>
      </c>
      <c r="BF799" s="75" t="e">
        <f>H799*VLOOKUP($B799,DM_HHDV!$B$5:$K$1050,8,0)</f>
        <v>#N/A</v>
      </c>
      <c r="BG799" s="75" t="e">
        <f>H799*VLOOKUP($B799,DM_HHDV!$B$5:$K$1050,9,0)</f>
        <v>#N/A</v>
      </c>
      <c r="BH799" s="75" t="e">
        <f>H799*VLOOKUP($B799,DM_HHDV!$B$5:$K$1050,10,0)</f>
        <v>#N/A</v>
      </c>
      <c r="BI799" s="75" t="e">
        <f>I799*VLOOKUP($B799,DM_HHDV!$B$5:$K$1050,8,0)</f>
        <v>#N/A</v>
      </c>
      <c r="BJ799" s="75" t="e">
        <f>I799*VLOOKUP($B799,DM_HHDV!$B$5:$K$1050,9,0)</f>
        <v>#N/A</v>
      </c>
      <c r="BK799" s="75" t="e">
        <f>I799*VLOOKUP($B799,DM_HHDV!$B$5:$K$1050,10,0)</f>
        <v>#N/A</v>
      </c>
      <c r="BL799" s="75" t="e">
        <f>J799*VLOOKUP($B799,DM_HHDV!$B$5:$K$1050,8,0)</f>
        <v>#N/A</v>
      </c>
      <c r="BM799" s="75" t="e">
        <f>J799*VLOOKUP($B799,DM_HHDV!$B$5:$K$1050,9,0)</f>
        <v>#N/A</v>
      </c>
      <c r="BN799" s="75" t="e">
        <f>J799*VLOOKUP($B799,DM_HHDV!$B$5:$K$1050,10,0)</f>
        <v>#N/A</v>
      </c>
      <c r="BO799" s="75" t="e">
        <f>K799*VLOOKUP($B799,DM_HHDV!$B$5:$K$1050,8,0)</f>
        <v>#N/A</v>
      </c>
      <c r="BP799" s="75" t="e">
        <f>K799*VLOOKUP($B799,DM_HHDV!$B$5:$K$1050,9,0)</f>
        <v>#N/A</v>
      </c>
      <c r="BQ799" s="75" t="e">
        <f>K799*VLOOKUP($B799,DM_HHDV!$B$5:$K$1050,10,0)</f>
        <v>#N/A</v>
      </c>
      <c r="BR799" s="75" t="e">
        <f>L799*VLOOKUP($B799,DM_HHDV!$B$5:$K$1050,8,0)</f>
        <v>#N/A</v>
      </c>
      <c r="BS799" s="75" t="e">
        <f>L799*VLOOKUP($B799,DM_HHDV!$B$5:$K$1050,9,0)</f>
        <v>#N/A</v>
      </c>
      <c r="BT799" s="75" t="e">
        <f>L799*VLOOKUP($B799,DM_HHDV!$B$5:$K$1050,10,0)</f>
        <v>#N/A</v>
      </c>
      <c r="BU799" s="75" t="e">
        <f>M799*VLOOKUP($B799,DM_HHDV!$B$5:$K$1050,8,0)</f>
        <v>#N/A</v>
      </c>
      <c r="BV799" s="75" t="e">
        <f>M799*VLOOKUP($B799,DM_HHDV!$B$5:$K$1050,9,0)</f>
        <v>#N/A</v>
      </c>
      <c r="BW799" s="75" t="e">
        <f>M799*VLOOKUP($B799,DM_HHDV!$B$5:$K$1050,10,0)</f>
        <v>#N/A</v>
      </c>
      <c r="BX799" s="75" t="e">
        <f>N799*VLOOKUP($B799,DM_HHDV!$B$5:$K$1050,8,0)</f>
        <v>#N/A</v>
      </c>
      <c r="BY799" s="75" t="e">
        <f>N799*VLOOKUP($B799,DM_HHDV!$B$5:$K$1050,9,0)</f>
        <v>#N/A</v>
      </c>
      <c r="BZ799" s="75" t="e">
        <f>N799*VLOOKUP($B799,DM_HHDV!$B$5:$K$1050,10,0)</f>
        <v>#N/A</v>
      </c>
      <c r="CA799" s="75" t="e">
        <f>O799*VLOOKUP($B799,DM_HHDV!$B$5:$K$1050,8,0)</f>
        <v>#N/A</v>
      </c>
      <c r="CB799" s="75" t="e">
        <f>O799*VLOOKUP($B799,DM_HHDV!$B$5:$K$1050,9,0)</f>
        <v>#N/A</v>
      </c>
      <c r="CC799" s="75" t="e">
        <f>O799*VLOOKUP($B799,DM_HHDV!$B$5:$K$1050,10,0)</f>
        <v>#N/A</v>
      </c>
      <c r="CD799" s="75" t="e">
        <f>P799*VLOOKUP($B799,DM_HHDV!$B$5:$K$1050,8,0)</f>
        <v>#N/A</v>
      </c>
      <c r="CE799" s="75" t="e">
        <f>P799*VLOOKUP($B799,DM_HHDV!$B$5:$K$1050,9,0)</f>
        <v>#N/A</v>
      </c>
      <c r="CF799" s="75" t="e">
        <f>P799*VLOOKUP($B799,DM_HHDV!$B$5:$K$1050,10,0)</f>
        <v>#N/A</v>
      </c>
      <c r="CG799" s="75" t="e">
        <f>Q799*VLOOKUP($B799,DM_HHDV!$B$5:$K$1050,8,0)</f>
        <v>#N/A</v>
      </c>
      <c r="CH799" s="75" t="e">
        <f>Q799*VLOOKUP($B799,DM_HHDV!$B$5:$K$1050,9,0)</f>
        <v>#N/A</v>
      </c>
      <c r="CI799" s="75" t="e">
        <f>Q799*VLOOKUP($B799,DM_HHDV!$B$5:$K$1050,10,0)</f>
        <v>#N/A</v>
      </c>
      <c r="CJ799" s="75" t="e">
        <f>R799*VLOOKUP($B799,DM_HHDV!$B$5:$K$1050,8,0)</f>
        <v>#N/A</v>
      </c>
      <c r="CK799" s="75" t="e">
        <f>R799*VLOOKUP($B799,DM_HHDV!$B$5:$K$1050,9,0)</f>
        <v>#N/A</v>
      </c>
      <c r="CL799" s="75" t="e">
        <f>R799*VLOOKUP($B799,DM_HHDV!$B$5:$K$1050,10,0)</f>
        <v>#N/A</v>
      </c>
    </row>
    <row r="800" spans="1:90">
      <c r="A800" s="21">
        <f>DM_HHDV!A799</f>
        <v>0</v>
      </c>
      <c r="B800" s="22"/>
      <c r="C800" s="22"/>
      <c r="D800" s="62">
        <f>IFERROR(VLOOKUP(B800,DM_HHDV!$B$5:$E$1050,3,0),0)</f>
        <v>0</v>
      </c>
      <c r="E800" s="67">
        <f>IFERROR(VLOOKUP(B800,DM_HHDV!$B$5:$E$1050,4,0),0)</f>
        <v>0</v>
      </c>
      <c r="F800" s="74">
        <f t="shared" si="12"/>
        <v>0</v>
      </c>
      <c r="G800" s="23"/>
      <c r="H800" s="65"/>
      <c r="I800" s="65"/>
      <c r="J800" s="65"/>
      <c r="K800" s="65"/>
      <c r="L800" s="65"/>
      <c r="M800" s="65"/>
      <c r="N800" s="65"/>
      <c r="O800" s="65"/>
      <c r="P800" s="65"/>
      <c r="Q800" s="65"/>
      <c r="R800" s="65"/>
      <c r="S800" s="75" t="e">
        <f>G800*VLOOKUP($B800,DM_HHDV!$B$5:$H$1050,5,0)</f>
        <v>#N/A</v>
      </c>
      <c r="T800" s="75" t="e">
        <f>G800*VLOOKUP($B800,DM_HHDV!$B$5:$H$1050,6,0)</f>
        <v>#N/A</v>
      </c>
      <c r="U800" s="75" t="e">
        <f>G800*VLOOKUP($B800,DM_HHDV!$B$5:$H$1050,7,0)</f>
        <v>#N/A</v>
      </c>
      <c r="V800" s="75" t="e">
        <f>H800*VLOOKUP($B800,DM_HHDV!$B$5:$H$1050,5,0)</f>
        <v>#N/A</v>
      </c>
      <c r="W800" s="75" t="e">
        <f>H800*VLOOKUP($B800,DM_HHDV!$B$5:$H$1050,6,0)</f>
        <v>#N/A</v>
      </c>
      <c r="X800" s="75" t="e">
        <f>H800*VLOOKUP($B800,DM_HHDV!$B$5:$H$1050,7,0)</f>
        <v>#N/A</v>
      </c>
      <c r="Y800" s="75" t="e">
        <f>I800*VLOOKUP($B800,DM_HHDV!$B$5:$H$1050,5,0)</f>
        <v>#N/A</v>
      </c>
      <c r="Z800" s="75" t="e">
        <f>I800*VLOOKUP($B800,DM_HHDV!$B$5:$H$1050,6,0)</f>
        <v>#N/A</v>
      </c>
      <c r="AA800" s="75" t="e">
        <f>I800*VLOOKUP($B800,DM_HHDV!$B$5:$H$1050,7,0)</f>
        <v>#N/A</v>
      </c>
      <c r="AB800" s="75" t="e">
        <f>J800*VLOOKUP($B800,DM_HHDV!$B$5:$H$1050,5,0)</f>
        <v>#N/A</v>
      </c>
      <c r="AC800" s="75" t="e">
        <f>J800*VLOOKUP($B800,DM_HHDV!$B$5:$H$1050,6,0)</f>
        <v>#N/A</v>
      </c>
      <c r="AD800" s="75" t="e">
        <f>J800*VLOOKUP($B800,DM_HHDV!$B$5:$H$1050,7,0)</f>
        <v>#N/A</v>
      </c>
      <c r="AE800" s="75" t="e">
        <f>K800*VLOOKUP($B800,DM_HHDV!$B$5:$H$1050,5,0)</f>
        <v>#N/A</v>
      </c>
      <c r="AF800" s="75" t="e">
        <f>K800*VLOOKUP($B800,DM_HHDV!$B$5:$H$1050,6,0)</f>
        <v>#N/A</v>
      </c>
      <c r="AG800" s="75" t="e">
        <f>K800*VLOOKUP($B800,DM_HHDV!$B$5:$H$1050,7,0)</f>
        <v>#N/A</v>
      </c>
      <c r="AH800" s="75" t="e">
        <f>L800*VLOOKUP($B800,DM_HHDV!$B$5:$H$1050,5,0)</f>
        <v>#N/A</v>
      </c>
      <c r="AI800" s="75" t="e">
        <f>L800*VLOOKUP($B800,DM_HHDV!$B$5:$H$1050,6,0)</f>
        <v>#N/A</v>
      </c>
      <c r="AJ800" s="75" t="e">
        <f>L800*VLOOKUP($B800,DM_HHDV!$B$5:$H$1050,7,0)</f>
        <v>#N/A</v>
      </c>
      <c r="AK800" s="75" t="e">
        <f>M800*VLOOKUP($B800,DM_HHDV!$B$5:$H$1050,5,0)</f>
        <v>#N/A</v>
      </c>
      <c r="AL800" s="75" t="e">
        <f>M800*VLOOKUP($B800,DM_HHDV!$B$5:$H$1050,6,0)</f>
        <v>#N/A</v>
      </c>
      <c r="AM800" s="75" t="e">
        <f>M800*VLOOKUP($B800,DM_HHDV!$B$5:$H$1050,7,0)</f>
        <v>#N/A</v>
      </c>
      <c r="AN800" s="75" t="e">
        <f>N800*VLOOKUP($B800,DM_HHDV!$B$5:$H$1050,5,0)</f>
        <v>#N/A</v>
      </c>
      <c r="AO800" s="75" t="e">
        <f>N800*VLOOKUP($B800,DM_HHDV!$B$5:$H$1050,6,0)</f>
        <v>#N/A</v>
      </c>
      <c r="AP800" s="75" t="e">
        <f>N800*VLOOKUP($B800,DM_HHDV!$B$5:$H$1050,7,0)</f>
        <v>#N/A</v>
      </c>
      <c r="AQ800" s="75" t="e">
        <f>O800*VLOOKUP($B800,DM_HHDV!$B$5:$H$1050,5,0)</f>
        <v>#N/A</v>
      </c>
      <c r="AR800" s="75" t="e">
        <f>O800*VLOOKUP($B800,DM_HHDV!$B$5:$H$1050,6,0)</f>
        <v>#N/A</v>
      </c>
      <c r="AS800" s="75" t="e">
        <f>O800*VLOOKUP($B800,DM_HHDV!$B$5:$H$1050,7,0)</f>
        <v>#N/A</v>
      </c>
      <c r="AT800" s="75" t="e">
        <f>P800*VLOOKUP($B800,DM_HHDV!$B$5:$H$1050,5,0)</f>
        <v>#N/A</v>
      </c>
      <c r="AU800" s="75" t="e">
        <f>P800*VLOOKUP($B800,DM_HHDV!$B$5:$H$1050,6,0)</f>
        <v>#N/A</v>
      </c>
      <c r="AV800" s="75" t="e">
        <f>P800*VLOOKUP($B800,DM_HHDV!$B$5:$H$1050,7,0)</f>
        <v>#N/A</v>
      </c>
      <c r="AW800" s="75" t="e">
        <f>Q800*VLOOKUP($B800,DM_HHDV!$B$5:$H$1050,5,0)</f>
        <v>#N/A</v>
      </c>
      <c r="AX800" s="75" t="e">
        <f>Q800*VLOOKUP($B800,DM_HHDV!$B$5:$H$1050,6,0)</f>
        <v>#N/A</v>
      </c>
      <c r="AY800" s="75" t="e">
        <f>Q800*VLOOKUP($B800,DM_HHDV!$B$5:$H$1050,7,0)</f>
        <v>#N/A</v>
      </c>
      <c r="AZ800" s="75" t="e">
        <f>R800*VLOOKUP($B800,DM_HHDV!$B$5:$H$1050,5,0)</f>
        <v>#N/A</v>
      </c>
      <c r="BA800" s="75" t="e">
        <f>R800*VLOOKUP($B800,DM_HHDV!$B$5:$H$1050,6,0)</f>
        <v>#N/A</v>
      </c>
      <c r="BB800" s="75" t="e">
        <f>R800*VLOOKUP($B800,DM_HHDV!$B$5:$H$1050,7,0)</f>
        <v>#N/A</v>
      </c>
      <c r="BC800" s="75" t="e">
        <f>G800*VLOOKUP($B800,DM_HHDV!$B$5:$K$1050,8,0)</f>
        <v>#N/A</v>
      </c>
      <c r="BD800" s="75" t="e">
        <f>G800*VLOOKUP($B800,DM_HHDV!$B$5:$K$1050,9,0)</f>
        <v>#N/A</v>
      </c>
      <c r="BE800" s="75" t="e">
        <f>G800*VLOOKUP($B800,DM_HHDV!$B$5:$K$1050,10,0)</f>
        <v>#N/A</v>
      </c>
      <c r="BF800" s="75" t="e">
        <f>H800*VLOOKUP($B800,DM_HHDV!$B$5:$K$1050,8,0)</f>
        <v>#N/A</v>
      </c>
      <c r="BG800" s="75" t="e">
        <f>H800*VLOOKUP($B800,DM_HHDV!$B$5:$K$1050,9,0)</f>
        <v>#N/A</v>
      </c>
      <c r="BH800" s="75" t="e">
        <f>H800*VLOOKUP($B800,DM_HHDV!$B$5:$K$1050,10,0)</f>
        <v>#N/A</v>
      </c>
      <c r="BI800" s="75" t="e">
        <f>I800*VLOOKUP($B800,DM_HHDV!$B$5:$K$1050,8,0)</f>
        <v>#N/A</v>
      </c>
      <c r="BJ800" s="75" t="e">
        <f>I800*VLOOKUP($B800,DM_HHDV!$B$5:$K$1050,9,0)</f>
        <v>#N/A</v>
      </c>
      <c r="BK800" s="75" t="e">
        <f>I800*VLOOKUP($B800,DM_HHDV!$B$5:$K$1050,10,0)</f>
        <v>#N/A</v>
      </c>
      <c r="BL800" s="75" t="e">
        <f>J800*VLOOKUP($B800,DM_HHDV!$B$5:$K$1050,8,0)</f>
        <v>#N/A</v>
      </c>
      <c r="BM800" s="75" t="e">
        <f>J800*VLOOKUP($B800,DM_HHDV!$B$5:$K$1050,9,0)</f>
        <v>#N/A</v>
      </c>
      <c r="BN800" s="75" t="e">
        <f>J800*VLOOKUP($B800,DM_HHDV!$B$5:$K$1050,10,0)</f>
        <v>#N/A</v>
      </c>
      <c r="BO800" s="75" t="e">
        <f>K800*VLOOKUP($B800,DM_HHDV!$B$5:$K$1050,8,0)</f>
        <v>#N/A</v>
      </c>
      <c r="BP800" s="75" t="e">
        <f>K800*VLOOKUP($B800,DM_HHDV!$B$5:$K$1050,9,0)</f>
        <v>#N/A</v>
      </c>
      <c r="BQ800" s="75" t="e">
        <f>K800*VLOOKUP($B800,DM_HHDV!$B$5:$K$1050,10,0)</f>
        <v>#N/A</v>
      </c>
      <c r="BR800" s="75" t="e">
        <f>L800*VLOOKUP($B800,DM_HHDV!$B$5:$K$1050,8,0)</f>
        <v>#N/A</v>
      </c>
      <c r="BS800" s="75" t="e">
        <f>L800*VLOOKUP($B800,DM_HHDV!$B$5:$K$1050,9,0)</f>
        <v>#N/A</v>
      </c>
      <c r="BT800" s="75" t="e">
        <f>L800*VLOOKUP($B800,DM_HHDV!$B$5:$K$1050,10,0)</f>
        <v>#N/A</v>
      </c>
      <c r="BU800" s="75" t="e">
        <f>M800*VLOOKUP($B800,DM_HHDV!$B$5:$K$1050,8,0)</f>
        <v>#N/A</v>
      </c>
      <c r="BV800" s="75" t="e">
        <f>M800*VLOOKUP($B800,DM_HHDV!$B$5:$K$1050,9,0)</f>
        <v>#N/A</v>
      </c>
      <c r="BW800" s="75" t="e">
        <f>M800*VLOOKUP($B800,DM_HHDV!$B$5:$K$1050,10,0)</f>
        <v>#N/A</v>
      </c>
      <c r="BX800" s="75" t="e">
        <f>N800*VLOOKUP($B800,DM_HHDV!$B$5:$K$1050,8,0)</f>
        <v>#N/A</v>
      </c>
      <c r="BY800" s="75" t="e">
        <f>N800*VLOOKUP($B800,DM_HHDV!$B$5:$K$1050,9,0)</f>
        <v>#N/A</v>
      </c>
      <c r="BZ800" s="75" t="e">
        <f>N800*VLOOKUP($B800,DM_HHDV!$B$5:$K$1050,10,0)</f>
        <v>#N/A</v>
      </c>
      <c r="CA800" s="75" t="e">
        <f>O800*VLOOKUP($B800,DM_HHDV!$B$5:$K$1050,8,0)</f>
        <v>#N/A</v>
      </c>
      <c r="CB800" s="75" t="e">
        <f>O800*VLOOKUP($B800,DM_HHDV!$B$5:$K$1050,9,0)</f>
        <v>#N/A</v>
      </c>
      <c r="CC800" s="75" t="e">
        <f>O800*VLOOKUP($B800,DM_HHDV!$B$5:$K$1050,10,0)</f>
        <v>#N/A</v>
      </c>
      <c r="CD800" s="75" t="e">
        <f>P800*VLOOKUP($B800,DM_HHDV!$B$5:$K$1050,8,0)</f>
        <v>#N/A</v>
      </c>
      <c r="CE800" s="75" t="e">
        <f>P800*VLOOKUP($B800,DM_HHDV!$B$5:$K$1050,9,0)</f>
        <v>#N/A</v>
      </c>
      <c r="CF800" s="75" t="e">
        <f>P800*VLOOKUP($B800,DM_HHDV!$B$5:$K$1050,10,0)</f>
        <v>#N/A</v>
      </c>
      <c r="CG800" s="75" t="e">
        <f>Q800*VLOOKUP($B800,DM_HHDV!$B$5:$K$1050,8,0)</f>
        <v>#N/A</v>
      </c>
      <c r="CH800" s="75" t="e">
        <f>Q800*VLOOKUP($B800,DM_HHDV!$B$5:$K$1050,9,0)</f>
        <v>#N/A</v>
      </c>
      <c r="CI800" s="75" t="e">
        <f>Q800*VLOOKUP($B800,DM_HHDV!$B$5:$K$1050,10,0)</f>
        <v>#N/A</v>
      </c>
      <c r="CJ800" s="75" t="e">
        <f>R800*VLOOKUP($B800,DM_HHDV!$B$5:$K$1050,8,0)</f>
        <v>#N/A</v>
      </c>
      <c r="CK800" s="75" t="e">
        <f>R800*VLOOKUP($B800,DM_HHDV!$B$5:$K$1050,9,0)</f>
        <v>#N/A</v>
      </c>
      <c r="CL800" s="75" t="e">
        <f>R800*VLOOKUP($B800,DM_HHDV!$B$5:$K$1050,10,0)</f>
        <v>#N/A</v>
      </c>
    </row>
    <row r="801" spans="1:90">
      <c r="A801" s="21">
        <f>DM_HHDV!A800</f>
        <v>0</v>
      </c>
      <c r="B801" s="22"/>
      <c r="C801" s="22"/>
      <c r="D801" s="62">
        <f>IFERROR(VLOOKUP(B801,DM_HHDV!$B$5:$E$1050,3,0),0)</f>
        <v>0</v>
      </c>
      <c r="E801" s="67">
        <f>IFERROR(VLOOKUP(B801,DM_HHDV!$B$5:$E$1050,4,0),0)</f>
        <v>0</v>
      </c>
      <c r="F801" s="74">
        <f t="shared" si="12"/>
        <v>0</v>
      </c>
      <c r="G801" s="23"/>
      <c r="H801" s="65"/>
      <c r="I801" s="65"/>
      <c r="J801" s="65"/>
      <c r="K801" s="65"/>
      <c r="L801" s="65"/>
      <c r="M801" s="65"/>
      <c r="N801" s="65"/>
      <c r="O801" s="65"/>
      <c r="P801" s="65"/>
      <c r="Q801" s="65"/>
      <c r="R801" s="65"/>
      <c r="S801" s="75" t="e">
        <f>G801*VLOOKUP($B801,DM_HHDV!$B$5:$H$1050,5,0)</f>
        <v>#N/A</v>
      </c>
      <c r="T801" s="75" t="e">
        <f>G801*VLOOKUP($B801,DM_HHDV!$B$5:$H$1050,6,0)</f>
        <v>#N/A</v>
      </c>
      <c r="U801" s="75" t="e">
        <f>G801*VLOOKUP($B801,DM_HHDV!$B$5:$H$1050,7,0)</f>
        <v>#N/A</v>
      </c>
      <c r="V801" s="75" t="e">
        <f>H801*VLOOKUP($B801,DM_HHDV!$B$5:$H$1050,5,0)</f>
        <v>#N/A</v>
      </c>
      <c r="W801" s="75" t="e">
        <f>H801*VLOOKUP($B801,DM_HHDV!$B$5:$H$1050,6,0)</f>
        <v>#N/A</v>
      </c>
      <c r="X801" s="75" t="e">
        <f>H801*VLOOKUP($B801,DM_HHDV!$B$5:$H$1050,7,0)</f>
        <v>#N/A</v>
      </c>
      <c r="Y801" s="75" t="e">
        <f>I801*VLOOKUP($B801,DM_HHDV!$B$5:$H$1050,5,0)</f>
        <v>#N/A</v>
      </c>
      <c r="Z801" s="75" t="e">
        <f>I801*VLOOKUP($B801,DM_HHDV!$B$5:$H$1050,6,0)</f>
        <v>#N/A</v>
      </c>
      <c r="AA801" s="75" t="e">
        <f>I801*VLOOKUP($B801,DM_HHDV!$B$5:$H$1050,7,0)</f>
        <v>#N/A</v>
      </c>
      <c r="AB801" s="75" t="e">
        <f>J801*VLOOKUP($B801,DM_HHDV!$B$5:$H$1050,5,0)</f>
        <v>#N/A</v>
      </c>
      <c r="AC801" s="75" t="e">
        <f>J801*VLOOKUP($B801,DM_HHDV!$B$5:$H$1050,6,0)</f>
        <v>#N/A</v>
      </c>
      <c r="AD801" s="75" t="e">
        <f>J801*VLOOKUP($B801,DM_HHDV!$B$5:$H$1050,7,0)</f>
        <v>#N/A</v>
      </c>
      <c r="AE801" s="75" t="e">
        <f>K801*VLOOKUP($B801,DM_HHDV!$B$5:$H$1050,5,0)</f>
        <v>#N/A</v>
      </c>
      <c r="AF801" s="75" t="e">
        <f>K801*VLOOKUP($B801,DM_HHDV!$B$5:$H$1050,6,0)</f>
        <v>#N/A</v>
      </c>
      <c r="AG801" s="75" t="e">
        <f>K801*VLOOKUP($B801,DM_HHDV!$B$5:$H$1050,7,0)</f>
        <v>#N/A</v>
      </c>
      <c r="AH801" s="75" t="e">
        <f>L801*VLOOKUP($B801,DM_HHDV!$B$5:$H$1050,5,0)</f>
        <v>#N/A</v>
      </c>
      <c r="AI801" s="75" t="e">
        <f>L801*VLOOKUP($B801,DM_HHDV!$B$5:$H$1050,6,0)</f>
        <v>#N/A</v>
      </c>
      <c r="AJ801" s="75" t="e">
        <f>L801*VLOOKUP($B801,DM_HHDV!$B$5:$H$1050,7,0)</f>
        <v>#N/A</v>
      </c>
      <c r="AK801" s="75" t="e">
        <f>M801*VLOOKUP($B801,DM_HHDV!$B$5:$H$1050,5,0)</f>
        <v>#N/A</v>
      </c>
      <c r="AL801" s="75" t="e">
        <f>M801*VLOOKUP($B801,DM_HHDV!$B$5:$H$1050,6,0)</f>
        <v>#N/A</v>
      </c>
      <c r="AM801" s="75" t="e">
        <f>M801*VLOOKUP($B801,DM_HHDV!$B$5:$H$1050,7,0)</f>
        <v>#N/A</v>
      </c>
      <c r="AN801" s="75" t="e">
        <f>N801*VLOOKUP($B801,DM_HHDV!$B$5:$H$1050,5,0)</f>
        <v>#N/A</v>
      </c>
      <c r="AO801" s="75" t="e">
        <f>N801*VLOOKUP($B801,DM_HHDV!$B$5:$H$1050,6,0)</f>
        <v>#N/A</v>
      </c>
      <c r="AP801" s="75" t="e">
        <f>N801*VLOOKUP($B801,DM_HHDV!$B$5:$H$1050,7,0)</f>
        <v>#N/A</v>
      </c>
      <c r="AQ801" s="75" t="e">
        <f>O801*VLOOKUP($B801,DM_HHDV!$B$5:$H$1050,5,0)</f>
        <v>#N/A</v>
      </c>
      <c r="AR801" s="75" t="e">
        <f>O801*VLOOKUP($B801,DM_HHDV!$B$5:$H$1050,6,0)</f>
        <v>#N/A</v>
      </c>
      <c r="AS801" s="75" t="e">
        <f>O801*VLOOKUP($B801,DM_HHDV!$B$5:$H$1050,7,0)</f>
        <v>#N/A</v>
      </c>
      <c r="AT801" s="75" t="e">
        <f>P801*VLOOKUP($B801,DM_HHDV!$B$5:$H$1050,5,0)</f>
        <v>#N/A</v>
      </c>
      <c r="AU801" s="75" t="e">
        <f>P801*VLOOKUP($B801,DM_HHDV!$B$5:$H$1050,6,0)</f>
        <v>#N/A</v>
      </c>
      <c r="AV801" s="75" t="e">
        <f>P801*VLOOKUP($B801,DM_HHDV!$B$5:$H$1050,7,0)</f>
        <v>#N/A</v>
      </c>
      <c r="AW801" s="75" t="e">
        <f>Q801*VLOOKUP($B801,DM_HHDV!$B$5:$H$1050,5,0)</f>
        <v>#N/A</v>
      </c>
      <c r="AX801" s="75" t="e">
        <f>Q801*VLOOKUP($B801,DM_HHDV!$B$5:$H$1050,6,0)</f>
        <v>#N/A</v>
      </c>
      <c r="AY801" s="75" t="e">
        <f>Q801*VLOOKUP($B801,DM_HHDV!$B$5:$H$1050,7,0)</f>
        <v>#N/A</v>
      </c>
      <c r="AZ801" s="75" t="e">
        <f>R801*VLOOKUP($B801,DM_HHDV!$B$5:$H$1050,5,0)</f>
        <v>#N/A</v>
      </c>
      <c r="BA801" s="75" t="e">
        <f>R801*VLOOKUP($B801,DM_HHDV!$B$5:$H$1050,6,0)</f>
        <v>#N/A</v>
      </c>
      <c r="BB801" s="75" t="e">
        <f>R801*VLOOKUP($B801,DM_HHDV!$B$5:$H$1050,7,0)</f>
        <v>#N/A</v>
      </c>
      <c r="BC801" s="75" t="e">
        <f>G801*VLOOKUP($B801,DM_HHDV!$B$5:$K$1050,8,0)</f>
        <v>#N/A</v>
      </c>
      <c r="BD801" s="75" t="e">
        <f>G801*VLOOKUP($B801,DM_HHDV!$B$5:$K$1050,9,0)</f>
        <v>#N/A</v>
      </c>
      <c r="BE801" s="75" t="e">
        <f>G801*VLOOKUP($B801,DM_HHDV!$B$5:$K$1050,10,0)</f>
        <v>#N/A</v>
      </c>
      <c r="BF801" s="75" t="e">
        <f>H801*VLOOKUP($B801,DM_HHDV!$B$5:$K$1050,8,0)</f>
        <v>#N/A</v>
      </c>
      <c r="BG801" s="75" t="e">
        <f>H801*VLOOKUP($B801,DM_HHDV!$B$5:$K$1050,9,0)</f>
        <v>#N/A</v>
      </c>
      <c r="BH801" s="75" t="e">
        <f>H801*VLOOKUP($B801,DM_HHDV!$B$5:$K$1050,10,0)</f>
        <v>#N/A</v>
      </c>
      <c r="BI801" s="75" t="e">
        <f>I801*VLOOKUP($B801,DM_HHDV!$B$5:$K$1050,8,0)</f>
        <v>#N/A</v>
      </c>
      <c r="BJ801" s="75" t="e">
        <f>I801*VLOOKUP($B801,DM_HHDV!$B$5:$K$1050,9,0)</f>
        <v>#N/A</v>
      </c>
      <c r="BK801" s="75" t="e">
        <f>I801*VLOOKUP($B801,DM_HHDV!$B$5:$K$1050,10,0)</f>
        <v>#N/A</v>
      </c>
      <c r="BL801" s="75" t="e">
        <f>J801*VLOOKUP($B801,DM_HHDV!$B$5:$K$1050,8,0)</f>
        <v>#N/A</v>
      </c>
      <c r="BM801" s="75" t="e">
        <f>J801*VLOOKUP($B801,DM_HHDV!$B$5:$K$1050,9,0)</f>
        <v>#N/A</v>
      </c>
      <c r="BN801" s="75" t="e">
        <f>J801*VLOOKUP($B801,DM_HHDV!$B$5:$K$1050,10,0)</f>
        <v>#N/A</v>
      </c>
      <c r="BO801" s="75" t="e">
        <f>K801*VLOOKUP($B801,DM_HHDV!$B$5:$K$1050,8,0)</f>
        <v>#N/A</v>
      </c>
      <c r="BP801" s="75" t="e">
        <f>K801*VLOOKUP($B801,DM_HHDV!$B$5:$K$1050,9,0)</f>
        <v>#N/A</v>
      </c>
      <c r="BQ801" s="75" t="e">
        <f>K801*VLOOKUP($B801,DM_HHDV!$B$5:$K$1050,10,0)</f>
        <v>#N/A</v>
      </c>
      <c r="BR801" s="75" t="e">
        <f>L801*VLOOKUP($B801,DM_HHDV!$B$5:$K$1050,8,0)</f>
        <v>#N/A</v>
      </c>
      <c r="BS801" s="75" t="e">
        <f>L801*VLOOKUP($B801,DM_HHDV!$B$5:$K$1050,9,0)</f>
        <v>#N/A</v>
      </c>
      <c r="BT801" s="75" t="e">
        <f>L801*VLOOKUP($B801,DM_HHDV!$B$5:$K$1050,10,0)</f>
        <v>#N/A</v>
      </c>
      <c r="BU801" s="75" t="e">
        <f>M801*VLOOKUP($B801,DM_HHDV!$B$5:$K$1050,8,0)</f>
        <v>#N/A</v>
      </c>
      <c r="BV801" s="75" t="e">
        <f>M801*VLOOKUP($B801,DM_HHDV!$B$5:$K$1050,9,0)</f>
        <v>#N/A</v>
      </c>
      <c r="BW801" s="75" t="e">
        <f>M801*VLOOKUP($B801,DM_HHDV!$B$5:$K$1050,10,0)</f>
        <v>#N/A</v>
      </c>
      <c r="BX801" s="75" t="e">
        <f>N801*VLOOKUP($B801,DM_HHDV!$B$5:$K$1050,8,0)</f>
        <v>#N/A</v>
      </c>
      <c r="BY801" s="75" t="e">
        <f>N801*VLOOKUP($B801,DM_HHDV!$B$5:$K$1050,9,0)</f>
        <v>#N/A</v>
      </c>
      <c r="BZ801" s="75" t="e">
        <f>N801*VLOOKUP($B801,DM_HHDV!$B$5:$K$1050,10,0)</f>
        <v>#N/A</v>
      </c>
      <c r="CA801" s="75" t="e">
        <f>O801*VLOOKUP($B801,DM_HHDV!$B$5:$K$1050,8,0)</f>
        <v>#N/A</v>
      </c>
      <c r="CB801" s="75" t="e">
        <f>O801*VLOOKUP($B801,DM_HHDV!$B$5:$K$1050,9,0)</f>
        <v>#N/A</v>
      </c>
      <c r="CC801" s="75" t="e">
        <f>O801*VLOOKUP($B801,DM_HHDV!$B$5:$K$1050,10,0)</f>
        <v>#N/A</v>
      </c>
      <c r="CD801" s="75" t="e">
        <f>P801*VLOOKUP($B801,DM_HHDV!$B$5:$K$1050,8,0)</f>
        <v>#N/A</v>
      </c>
      <c r="CE801" s="75" t="e">
        <f>P801*VLOOKUP($B801,DM_HHDV!$B$5:$K$1050,9,0)</f>
        <v>#N/A</v>
      </c>
      <c r="CF801" s="75" t="e">
        <f>P801*VLOOKUP($B801,DM_HHDV!$B$5:$K$1050,10,0)</f>
        <v>#N/A</v>
      </c>
      <c r="CG801" s="75" t="e">
        <f>Q801*VLOOKUP($B801,DM_HHDV!$B$5:$K$1050,8,0)</f>
        <v>#N/A</v>
      </c>
      <c r="CH801" s="75" t="e">
        <f>Q801*VLOOKUP($B801,DM_HHDV!$B$5:$K$1050,9,0)</f>
        <v>#N/A</v>
      </c>
      <c r="CI801" s="75" t="e">
        <f>Q801*VLOOKUP($B801,DM_HHDV!$B$5:$K$1050,10,0)</f>
        <v>#N/A</v>
      </c>
      <c r="CJ801" s="75" t="e">
        <f>R801*VLOOKUP($B801,DM_HHDV!$B$5:$K$1050,8,0)</f>
        <v>#N/A</v>
      </c>
      <c r="CK801" s="75" t="e">
        <f>R801*VLOOKUP($B801,DM_HHDV!$B$5:$K$1050,9,0)</f>
        <v>#N/A</v>
      </c>
      <c r="CL801" s="75" t="e">
        <f>R801*VLOOKUP($B801,DM_HHDV!$B$5:$K$1050,10,0)</f>
        <v>#N/A</v>
      </c>
    </row>
    <row r="802" spans="1:90">
      <c r="A802" s="21">
        <f>DM_HHDV!A801</f>
        <v>0</v>
      </c>
      <c r="B802" s="22"/>
      <c r="C802" s="22"/>
      <c r="D802" s="62">
        <f>IFERROR(VLOOKUP(B802,DM_HHDV!$B$5:$E$1050,3,0),0)</f>
        <v>0</v>
      </c>
      <c r="E802" s="67">
        <f>IFERROR(VLOOKUP(B802,DM_HHDV!$B$5:$E$1050,4,0),0)</f>
        <v>0</v>
      </c>
      <c r="F802" s="74">
        <f t="shared" si="12"/>
        <v>0</v>
      </c>
      <c r="G802" s="23"/>
      <c r="H802" s="65"/>
      <c r="I802" s="65"/>
      <c r="J802" s="65"/>
      <c r="K802" s="65"/>
      <c r="L802" s="65"/>
      <c r="M802" s="65"/>
      <c r="N802" s="65"/>
      <c r="O802" s="65"/>
      <c r="P802" s="65"/>
      <c r="Q802" s="65"/>
      <c r="R802" s="65"/>
      <c r="S802" s="75" t="e">
        <f>G802*VLOOKUP($B802,DM_HHDV!$B$5:$H$1050,5,0)</f>
        <v>#N/A</v>
      </c>
      <c r="T802" s="75" t="e">
        <f>G802*VLOOKUP($B802,DM_HHDV!$B$5:$H$1050,6,0)</f>
        <v>#N/A</v>
      </c>
      <c r="U802" s="75" t="e">
        <f>G802*VLOOKUP($B802,DM_HHDV!$B$5:$H$1050,7,0)</f>
        <v>#N/A</v>
      </c>
      <c r="V802" s="75" t="e">
        <f>H802*VLOOKUP($B802,DM_HHDV!$B$5:$H$1050,5,0)</f>
        <v>#N/A</v>
      </c>
      <c r="W802" s="75" t="e">
        <f>H802*VLOOKUP($B802,DM_HHDV!$B$5:$H$1050,6,0)</f>
        <v>#N/A</v>
      </c>
      <c r="X802" s="75" t="e">
        <f>H802*VLOOKUP($B802,DM_HHDV!$B$5:$H$1050,7,0)</f>
        <v>#N/A</v>
      </c>
      <c r="Y802" s="75" t="e">
        <f>I802*VLOOKUP($B802,DM_HHDV!$B$5:$H$1050,5,0)</f>
        <v>#N/A</v>
      </c>
      <c r="Z802" s="75" t="e">
        <f>I802*VLOOKUP($B802,DM_HHDV!$B$5:$H$1050,6,0)</f>
        <v>#N/A</v>
      </c>
      <c r="AA802" s="75" t="e">
        <f>I802*VLOOKUP($B802,DM_HHDV!$B$5:$H$1050,7,0)</f>
        <v>#N/A</v>
      </c>
      <c r="AB802" s="75" t="e">
        <f>J802*VLOOKUP($B802,DM_HHDV!$B$5:$H$1050,5,0)</f>
        <v>#N/A</v>
      </c>
      <c r="AC802" s="75" t="e">
        <f>J802*VLOOKUP($B802,DM_HHDV!$B$5:$H$1050,6,0)</f>
        <v>#N/A</v>
      </c>
      <c r="AD802" s="75" t="e">
        <f>J802*VLOOKUP($B802,DM_HHDV!$B$5:$H$1050,7,0)</f>
        <v>#N/A</v>
      </c>
      <c r="AE802" s="75" t="e">
        <f>K802*VLOOKUP($B802,DM_HHDV!$B$5:$H$1050,5,0)</f>
        <v>#N/A</v>
      </c>
      <c r="AF802" s="75" t="e">
        <f>K802*VLOOKUP($B802,DM_HHDV!$B$5:$H$1050,6,0)</f>
        <v>#N/A</v>
      </c>
      <c r="AG802" s="75" t="e">
        <f>K802*VLOOKUP($B802,DM_HHDV!$B$5:$H$1050,7,0)</f>
        <v>#N/A</v>
      </c>
      <c r="AH802" s="75" t="e">
        <f>L802*VLOOKUP($B802,DM_HHDV!$B$5:$H$1050,5,0)</f>
        <v>#N/A</v>
      </c>
      <c r="AI802" s="75" t="e">
        <f>L802*VLOOKUP($B802,DM_HHDV!$B$5:$H$1050,6,0)</f>
        <v>#N/A</v>
      </c>
      <c r="AJ802" s="75" t="e">
        <f>L802*VLOOKUP($B802,DM_HHDV!$B$5:$H$1050,7,0)</f>
        <v>#N/A</v>
      </c>
      <c r="AK802" s="75" t="e">
        <f>M802*VLOOKUP($B802,DM_HHDV!$B$5:$H$1050,5,0)</f>
        <v>#N/A</v>
      </c>
      <c r="AL802" s="75" t="e">
        <f>M802*VLOOKUP($B802,DM_HHDV!$B$5:$H$1050,6,0)</f>
        <v>#N/A</v>
      </c>
      <c r="AM802" s="75" t="e">
        <f>M802*VLOOKUP($B802,DM_HHDV!$B$5:$H$1050,7,0)</f>
        <v>#N/A</v>
      </c>
      <c r="AN802" s="75" t="e">
        <f>N802*VLOOKUP($B802,DM_HHDV!$B$5:$H$1050,5,0)</f>
        <v>#N/A</v>
      </c>
      <c r="AO802" s="75" t="e">
        <f>N802*VLOOKUP($B802,DM_HHDV!$B$5:$H$1050,6,0)</f>
        <v>#N/A</v>
      </c>
      <c r="AP802" s="75" t="e">
        <f>N802*VLOOKUP($B802,DM_HHDV!$B$5:$H$1050,7,0)</f>
        <v>#N/A</v>
      </c>
      <c r="AQ802" s="75" t="e">
        <f>O802*VLOOKUP($B802,DM_HHDV!$B$5:$H$1050,5,0)</f>
        <v>#N/A</v>
      </c>
      <c r="AR802" s="75" t="e">
        <f>O802*VLOOKUP($B802,DM_HHDV!$B$5:$H$1050,6,0)</f>
        <v>#N/A</v>
      </c>
      <c r="AS802" s="75" t="e">
        <f>O802*VLOOKUP($B802,DM_HHDV!$B$5:$H$1050,7,0)</f>
        <v>#N/A</v>
      </c>
      <c r="AT802" s="75" t="e">
        <f>P802*VLOOKUP($B802,DM_HHDV!$B$5:$H$1050,5,0)</f>
        <v>#N/A</v>
      </c>
      <c r="AU802" s="75" t="e">
        <f>P802*VLOOKUP($B802,DM_HHDV!$B$5:$H$1050,6,0)</f>
        <v>#N/A</v>
      </c>
      <c r="AV802" s="75" t="e">
        <f>P802*VLOOKUP($B802,DM_HHDV!$B$5:$H$1050,7,0)</f>
        <v>#N/A</v>
      </c>
      <c r="AW802" s="75" t="e">
        <f>Q802*VLOOKUP($B802,DM_HHDV!$B$5:$H$1050,5,0)</f>
        <v>#N/A</v>
      </c>
      <c r="AX802" s="75" t="e">
        <f>Q802*VLOOKUP($B802,DM_HHDV!$B$5:$H$1050,6,0)</f>
        <v>#N/A</v>
      </c>
      <c r="AY802" s="75" t="e">
        <f>Q802*VLOOKUP($B802,DM_HHDV!$B$5:$H$1050,7,0)</f>
        <v>#N/A</v>
      </c>
      <c r="AZ802" s="75" t="e">
        <f>R802*VLOOKUP($B802,DM_HHDV!$B$5:$H$1050,5,0)</f>
        <v>#N/A</v>
      </c>
      <c r="BA802" s="75" t="e">
        <f>R802*VLOOKUP($B802,DM_HHDV!$B$5:$H$1050,6,0)</f>
        <v>#N/A</v>
      </c>
      <c r="BB802" s="75" t="e">
        <f>R802*VLOOKUP($B802,DM_HHDV!$B$5:$H$1050,7,0)</f>
        <v>#N/A</v>
      </c>
      <c r="BC802" s="75" t="e">
        <f>G802*VLOOKUP($B802,DM_HHDV!$B$5:$K$1050,8,0)</f>
        <v>#N/A</v>
      </c>
      <c r="BD802" s="75" t="e">
        <f>G802*VLOOKUP($B802,DM_HHDV!$B$5:$K$1050,9,0)</f>
        <v>#N/A</v>
      </c>
      <c r="BE802" s="75" t="e">
        <f>G802*VLOOKUP($B802,DM_HHDV!$B$5:$K$1050,10,0)</f>
        <v>#N/A</v>
      </c>
      <c r="BF802" s="75" t="e">
        <f>H802*VLOOKUP($B802,DM_HHDV!$B$5:$K$1050,8,0)</f>
        <v>#N/A</v>
      </c>
      <c r="BG802" s="75" t="e">
        <f>H802*VLOOKUP($B802,DM_HHDV!$B$5:$K$1050,9,0)</f>
        <v>#N/A</v>
      </c>
      <c r="BH802" s="75" t="e">
        <f>H802*VLOOKUP($B802,DM_HHDV!$B$5:$K$1050,10,0)</f>
        <v>#N/A</v>
      </c>
      <c r="BI802" s="75" t="e">
        <f>I802*VLOOKUP($B802,DM_HHDV!$B$5:$K$1050,8,0)</f>
        <v>#N/A</v>
      </c>
      <c r="BJ802" s="75" t="e">
        <f>I802*VLOOKUP($B802,DM_HHDV!$B$5:$K$1050,9,0)</f>
        <v>#N/A</v>
      </c>
      <c r="BK802" s="75" t="e">
        <f>I802*VLOOKUP($B802,DM_HHDV!$B$5:$K$1050,10,0)</f>
        <v>#N/A</v>
      </c>
      <c r="BL802" s="75" t="e">
        <f>J802*VLOOKUP($B802,DM_HHDV!$B$5:$K$1050,8,0)</f>
        <v>#N/A</v>
      </c>
      <c r="BM802" s="75" t="e">
        <f>J802*VLOOKUP($B802,DM_HHDV!$B$5:$K$1050,9,0)</f>
        <v>#N/A</v>
      </c>
      <c r="BN802" s="75" t="e">
        <f>J802*VLOOKUP($B802,DM_HHDV!$B$5:$K$1050,10,0)</f>
        <v>#N/A</v>
      </c>
      <c r="BO802" s="75" t="e">
        <f>K802*VLOOKUP($B802,DM_HHDV!$B$5:$K$1050,8,0)</f>
        <v>#N/A</v>
      </c>
      <c r="BP802" s="75" t="e">
        <f>K802*VLOOKUP($B802,DM_HHDV!$B$5:$K$1050,9,0)</f>
        <v>#N/A</v>
      </c>
      <c r="BQ802" s="75" t="e">
        <f>K802*VLOOKUP($B802,DM_HHDV!$B$5:$K$1050,10,0)</f>
        <v>#N/A</v>
      </c>
      <c r="BR802" s="75" t="e">
        <f>L802*VLOOKUP($B802,DM_HHDV!$B$5:$K$1050,8,0)</f>
        <v>#N/A</v>
      </c>
      <c r="BS802" s="75" t="e">
        <f>L802*VLOOKUP($B802,DM_HHDV!$B$5:$K$1050,9,0)</f>
        <v>#N/A</v>
      </c>
      <c r="BT802" s="75" t="e">
        <f>L802*VLOOKUP($B802,DM_HHDV!$B$5:$K$1050,10,0)</f>
        <v>#N/A</v>
      </c>
      <c r="BU802" s="75" t="e">
        <f>M802*VLOOKUP($B802,DM_HHDV!$B$5:$K$1050,8,0)</f>
        <v>#N/A</v>
      </c>
      <c r="BV802" s="75" t="e">
        <f>M802*VLOOKUP($B802,DM_HHDV!$B$5:$K$1050,9,0)</f>
        <v>#N/A</v>
      </c>
      <c r="BW802" s="75" t="e">
        <f>M802*VLOOKUP($B802,DM_HHDV!$B$5:$K$1050,10,0)</f>
        <v>#N/A</v>
      </c>
      <c r="BX802" s="75" t="e">
        <f>N802*VLOOKUP($B802,DM_HHDV!$B$5:$K$1050,8,0)</f>
        <v>#N/A</v>
      </c>
      <c r="BY802" s="75" t="e">
        <f>N802*VLOOKUP($B802,DM_HHDV!$B$5:$K$1050,9,0)</f>
        <v>#N/A</v>
      </c>
      <c r="BZ802" s="75" t="e">
        <f>N802*VLOOKUP($B802,DM_HHDV!$B$5:$K$1050,10,0)</f>
        <v>#N/A</v>
      </c>
      <c r="CA802" s="75" t="e">
        <f>O802*VLOOKUP($B802,DM_HHDV!$B$5:$K$1050,8,0)</f>
        <v>#N/A</v>
      </c>
      <c r="CB802" s="75" t="e">
        <f>O802*VLOOKUP($B802,DM_HHDV!$B$5:$K$1050,9,0)</f>
        <v>#N/A</v>
      </c>
      <c r="CC802" s="75" t="e">
        <f>O802*VLOOKUP($B802,DM_HHDV!$B$5:$K$1050,10,0)</f>
        <v>#N/A</v>
      </c>
      <c r="CD802" s="75" t="e">
        <f>P802*VLOOKUP($B802,DM_HHDV!$B$5:$K$1050,8,0)</f>
        <v>#N/A</v>
      </c>
      <c r="CE802" s="75" t="e">
        <f>P802*VLOOKUP($B802,DM_HHDV!$B$5:$K$1050,9,0)</f>
        <v>#N/A</v>
      </c>
      <c r="CF802" s="75" t="e">
        <f>P802*VLOOKUP($B802,DM_HHDV!$B$5:$K$1050,10,0)</f>
        <v>#N/A</v>
      </c>
      <c r="CG802" s="75" t="e">
        <f>Q802*VLOOKUP($B802,DM_HHDV!$B$5:$K$1050,8,0)</f>
        <v>#N/A</v>
      </c>
      <c r="CH802" s="75" t="e">
        <f>Q802*VLOOKUP($B802,DM_HHDV!$B$5:$K$1050,9,0)</f>
        <v>#N/A</v>
      </c>
      <c r="CI802" s="75" t="e">
        <f>Q802*VLOOKUP($B802,DM_HHDV!$B$5:$K$1050,10,0)</f>
        <v>#N/A</v>
      </c>
      <c r="CJ802" s="75" t="e">
        <f>R802*VLOOKUP($B802,DM_HHDV!$B$5:$K$1050,8,0)</f>
        <v>#N/A</v>
      </c>
      <c r="CK802" s="75" t="e">
        <f>R802*VLOOKUP($B802,DM_HHDV!$B$5:$K$1050,9,0)</f>
        <v>#N/A</v>
      </c>
      <c r="CL802" s="75" t="e">
        <f>R802*VLOOKUP($B802,DM_HHDV!$B$5:$K$1050,10,0)</f>
        <v>#N/A</v>
      </c>
    </row>
    <row r="803" spans="1:90">
      <c r="A803" s="21">
        <f>DM_HHDV!A802</f>
        <v>0</v>
      </c>
      <c r="B803" s="22"/>
      <c r="C803" s="22"/>
      <c r="D803" s="62">
        <f>IFERROR(VLOOKUP(B803,DM_HHDV!$B$5:$E$1050,3,0),0)</f>
        <v>0</v>
      </c>
      <c r="E803" s="67">
        <f>IFERROR(VLOOKUP(B803,DM_HHDV!$B$5:$E$1050,4,0),0)</f>
        <v>0</v>
      </c>
      <c r="F803" s="74">
        <f t="shared" si="12"/>
        <v>0</v>
      </c>
      <c r="G803" s="23"/>
      <c r="H803" s="65"/>
      <c r="I803" s="65"/>
      <c r="J803" s="65"/>
      <c r="K803" s="65"/>
      <c r="L803" s="65"/>
      <c r="M803" s="65"/>
      <c r="N803" s="65"/>
      <c r="O803" s="65"/>
      <c r="P803" s="65"/>
      <c r="Q803" s="65"/>
      <c r="R803" s="65"/>
      <c r="S803" s="75" t="e">
        <f>G803*VLOOKUP($B803,DM_HHDV!$B$5:$H$1050,5,0)</f>
        <v>#N/A</v>
      </c>
      <c r="T803" s="75" t="e">
        <f>G803*VLOOKUP($B803,DM_HHDV!$B$5:$H$1050,6,0)</f>
        <v>#N/A</v>
      </c>
      <c r="U803" s="75" t="e">
        <f>G803*VLOOKUP($B803,DM_HHDV!$B$5:$H$1050,7,0)</f>
        <v>#N/A</v>
      </c>
      <c r="V803" s="75" t="e">
        <f>H803*VLOOKUP($B803,DM_HHDV!$B$5:$H$1050,5,0)</f>
        <v>#N/A</v>
      </c>
      <c r="W803" s="75" t="e">
        <f>H803*VLOOKUP($B803,DM_HHDV!$B$5:$H$1050,6,0)</f>
        <v>#N/A</v>
      </c>
      <c r="X803" s="75" t="e">
        <f>H803*VLOOKUP($B803,DM_HHDV!$B$5:$H$1050,7,0)</f>
        <v>#N/A</v>
      </c>
      <c r="Y803" s="75" t="e">
        <f>I803*VLOOKUP($B803,DM_HHDV!$B$5:$H$1050,5,0)</f>
        <v>#N/A</v>
      </c>
      <c r="Z803" s="75" t="e">
        <f>I803*VLOOKUP($B803,DM_HHDV!$B$5:$H$1050,6,0)</f>
        <v>#N/A</v>
      </c>
      <c r="AA803" s="75" t="e">
        <f>I803*VLOOKUP($B803,DM_HHDV!$B$5:$H$1050,7,0)</f>
        <v>#N/A</v>
      </c>
      <c r="AB803" s="75" t="e">
        <f>J803*VLOOKUP($B803,DM_HHDV!$B$5:$H$1050,5,0)</f>
        <v>#N/A</v>
      </c>
      <c r="AC803" s="75" t="e">
        <f>J803*VLOOKUP($B803,DM_HHDV!$B$5:$H$1050,6,0)</f>
        <v>#N/A</v>
      </c>
      <c r="AD803" s="75" t="e">
        <f>J803*VLOOKUP($B803,DM_HHDV!$B$5:$H$1050,7,0)</f>
        <v>#N/A</v>
      </c>
      <c r="AE803" s="75" t="e">
        <f>K803*VLOOKUP($B803,DM_HHDV!$B$5:$H$1050,5,0)</f>
        <v>#N/A</v>
      </c>
      <c r="AF803" s="75" t="e">
        <f>K803*VLOOKUP($B803,DM_HHDV!$B$5:$H$1050,6,0)</f>
        <v>#N/A</v>
      </c>
      <c r="AG803" s="75" t="e">
        <f>K803*VLOOKUP($B803,DM_HHDV!$B$5:$H$1050,7,0)</f>
        <v>#N/A</v>
      </c>
      <c r="AH803" s="75" t="e">
        <f>L803*VLOOKUP($B803,DM_HHDV!$B$5:$H$1050,5,0)</f>
        <v>#N/A</v>
      </c>
      <c r="AI803" s="75" t="e">
        <f>L803*VLOOKUP($B803,DM_HHDV!$B$5:$H$1050,6,0)</f>
        <v>#N/A</v>
      </c>
      <c r="AJ803" s="75" t="e">
        <f>L803*VLOOKUP($B803,DM_HHDV!$B$5:$H$1050,7,0)</f>
        <v>#N/A</v>
      </c>
      <c r="AK803" s="75" t="e">
        <f>M803*VLOOKUP($B803,DM_HHDV!$B$5:$H$1050,5,0)</f>
        <v>#N/A</v>
      </c>
      <c r="AL803" s="75" t="e">
        <f>M803*VLOOKUP($B803,DM_HHDV!$B$5:$H$1050,6,0)</f>
        <v>#N/A</v>
      </c>
      <c r="AM803" s="75" t="e">
        <f>M803*VLOOKUP($B803,DM_HHDV!$B$5:$H$1050,7,0)</f>
        <v>#N/A</v>
      </c>
      <c r="AN803" s="75" t="e">
        <f>N803*VLOOKUP($B803,DM_HHDV!$B$5:$H$1050,5,0)</f>
        <v>#N/A</v>
      </c>
      <c r="AO803" s="75" t="e">
        <f>N803*VLOOKUP($B803,DM_HHDV!$B$5:$H$1050,6,0)</f>
        <v>#N/A</v>
      </c>
      <c r="AP803" s="75" t="e">
        <f>N803*VLOOKUP($B803,DM_HHDV!$B$5:$H$1050,7,0)</f>
        <v>#N/A</v>
      </c>
      <c r="AQ803" s="75" t="e">
        <f>O803*VLOOKUP($B803,DM_HHDV!$B$5:$H$1050,5,0)</f>
        <v>#N/A</v>
      </c>
      <c r="AR803" s="75" t="e">
        <f>O803*VLOOKUP($B803,DM_HHDV!$B$5:$H$1050,6,0)</f>
        <v>#N/A</v>
      </c>
      <c r="AS803" s="75" t="e">
        <f>O803*VLOOKUP($B803,DM_HHDV!$B$5:$H$1050,7,0)</f>
        <v>#N/A</v>
      </c>
      <c r="AT803" s="75" t="e">
        <f>P803*VLOOKUP($B803,DM_HHDV!$B$5:$H$1050,5,0)</f>
        <v>#N/A</v>
      </c>
      <c r="AU803" s="75" t="e">
        <f>P803*VLOOKUP($B803,DM_HHDV!$B$5:$H$1050,6,0)</f>
        <v>#N/A</v>
      </c>
      <c r="AV803" s="75" t="e">
        <f>P803*VLOOKUP($B803,DM_HHDV!$B$5:$H$1050,7,0)</f>
        <v>#N/A</v>
      </c>
      <c r="AW803" s="75" t="e">
        <f>Q803*VLOOKUP($B803,DM_HHDV!$B$5:$H$1050,5,0)</f>
        <v>#N/A</v>
      </c>
      <c r="AX803" s="75" t="e">
        <f>Q803*VLOOKUP($B803,DM_HHDV!$B$5:$H$1050,6,0)</f>
        <v>#N/A</v>
      </c>
      <c r="AY803" s="75" t="e">
        <f>Q803*VLOOKUP($B803,DM_HHDV!$B$5:$H$1050,7,0)</f>
        <v>#N/A</v>
      </c>
      <c r="AZ803" s="75" t="e">
        <f>R803*VLOOKUP($B803,DM_HHDV!$B$5:$H$1050,5,0)</f>
        <v>#N/A</v>
      </c>
      <c r="BA803" s="75" t="e">
        <f>R803*VLOOKUP($B803,DM_HHDV!$B$5:$H$1050,6,0)</f>
        <v>#N/A</v>
      </c>
      <c r="BB803" s="75" t="e">
        <f>R803*VLOOKUP($B803,DM_HHDV!$B$5:$H$1050,7,0)</f>
        <v>#N/A</v>
      </c>
      <c r="BC803" s="75" t="e">
        <f>G803*VLOOKUP($B803,DM_HHDV!$B$5:$K$1050,8,0)</f>
        <v>#N/A</v>
      </c>
      <c r="BD803" s="75" t="e">
        <f>G803*VLOOKUP($B803,DM_HHDV!$B$5:$K$1050,9,0)</f>
        <v>#N/A</v>
      </c>
      <c r="BE803" s="75" t="e">
        <f>G803*VLOOKUP($B803,DM_HHDV!$B$5:$K$1050,10,0)</f>
        <v>#N/A</v>
      </c>
      <c r="BF803" s="75" t="e">
        <f>H803*VLOOKUP($B803,DM_HHDV!$B$5:$K$1050,8,0)</f>
        <v>#N/A</v>
      </c>
      <c r="BG803" s="75" t="e">
        <f>H803*VLOOKUP($B803,DM_HHDV!$B$5:$K$1050,9,0)</f>
        <v>#N/A</v>
      </c>
      <c r="BH803" s="75" t="e">
        <f>H803*VLOOKUP($B803,DM_HHDV!$B$5:$K$1050,10,0)</f>
        <v>#N/A</v>
      </c>
      <c r="BI803" s="75" t="e">
        <f>I803*VLOOKUP($B803,DM_HHDV!$B$5:$K$1050,8,0)</f>
        <v>#N/A</v>
      </c>
      <c r="BJ803" s="75" t="e">
        <f>I803*VLOOKUP($B803,DM_HHDV!$B$5:$K$1050,9,0)</f>
        <v>#N/A</v>
      </c>
      <c r="BK803" s="75" t="e">
        <f>I803*VLOOKUP($B803,DM_HHDV!$B$5:$K$1050,10,0)</f>
        <v>#N/A</v>
      </c>
      <c r="BL803" s="75" t="e">
        <f>J803*VLOOKUP($B803,DM_HHDV!$B$5:$K$1050,8,0)</f>
        <v>#N/A</v>
      </c>
      <c r="BM803" s="75" t="e">
        <f>J803*VLOOKUP($B803,DM_HHDV!$B$5:$K$1050,9,0)</f>
        <v>#N/A</v>
      </c>
      <c r="BN803" s="75" t="e">
        <f>J803*VLOOKUP($B803,DM_HHDV!$B$5:$K$1050,10,0)</f>
        <v>#N/A</v>
      </c>
      <c r="BO803" s="75" t="e">
        <f>K803*VLOOKUP($B803,DM_HHDV!$B$5:$K$1050,8,0)</f>
        <v>#N/A</v>
      </c>
      <c r="BP803" s="75" t="e">
        <f>K803*VLOOKUP($B803,DM_HHDV!$B$5:$K$1050,9,0)</f>
        <v>#N/A</v>
      </c>
      <c r="BQ803" s="75" t="e">
        <f>K803*VLOOKUP($B803,DM_HHDV!$B$5:$K$1050,10,0)</f>
        <v>#N/A</v>
      </c>
      <c r="BR803" s="75" t="e">
        <f>L803*VLOOKUP($B803,DM_HHDV!$B$5:$K$1050,8,0)</f>
        <v>#N/A</v>
      </c>
      <c r="BS803" s="75" t="e">
        <f>L803*VLOOKUP($B803,DM_HHDV!$B$5:$K$1050,9,0)</f>
        <v>#N/A</v>
      </c>
      <c r="BT803" s="75" t="e">
        <f>L803*VLOOKUP($B803,DM_HHDV!$B$5:$K$1050,10,0)</f>
        <v>#N/A</v>
      </c>
      <c r="BU803" s="75" t="e">
        <f>M803*VLOOKUP($B803,DM_HHDV!$B$5:$K$1050,8,0)</f>
        <v>#N/A</v>
      </c>
      <c r="BV803" s="75" t="e">
        <f>M803*VLOOKUP($B803,DM_HHDV!$B$5:$K$1050,9,0)</f>
        <v>#N/A</v>
      </c>
      <c r="BW803" s="75" t="e">
        <f>M803*VLOOKUP($B803,DM_HHDV!$B$5:$K$1050,10,0)</f>
        <v>#N/A</v>
      </c>
      <c r="BX803" s="75" t="e">
        <f>N803*VLOOKUP($B803,DM_HHDV!$B$5:$K$1050,8,0)</f>
        <v>#N/A</v>
      </c>
      <c r="BY803" s="75" t="e">
        <f>N803*VLOOKUP($B803,DM_HHDV!$B$5:$K$1050,9,0)</f>
        <v>#N/A</v>
      </c>
      <c r="BZ803" s="75" t="e">
        <f>N803*VLOOKUP($B803,DM_HHDV!$B$5:$K$1050,10,0)</f>
        <v>#N/A</v>
      </c>
      <c r="CA803" s="75" t="e">
        <f>O803*VLOOKUP($B803,DM_HHDV!$B$5:$K$1050,8,0)</f>
        <v>#N/A</v>
      </c>
      <c r="CB803" s="75" t="e">
        <f>O803*VLOOKUP($B803,DM_HHDV!$B$5:$K$1050,9,0)</f>
        <v>#N/A</v>
      </c>
      <c r="CC803" s="75" t="e">
        <f>O803*VLOOKUP($B803,DM_HHDV!$B$5:$K$1050,10,0)</f>
        <v>#N/A</v>
      </c>
      <c r="CD803" s="75" t="e">
        <f>P803*VLOOKUP($B803,DM_HHDV!$B$5:$K$1050,8,0)</f>
        <v>#N/A</v>
      </c>
      <c r="CE803" s="75" t="e">
        <f>P803*VLOOKUP($B803,DM_HHDV!$B$5:$K$1050,9,0)</f>
        <v>#N/A</v>
      </c>
      <c r="CF803" s="75" t="e">
        <f>P803*VLOOKUP($B803,DM_HHDV!$B$5:$K$1050,10,0)</f>
        <v>#N/A</v>
      </c>
      <c r="CG803" s="75" t="e">
        <f>Q803*VLOOKUP($B803,DM_HHDV!$B$5:$K$1050,8,0)</f>
        <v>#N/A</v>
      </c>
      <c r="CH803" s="75" t="e">
        <f>Q803*VLOOKUP($B803,DM_HHDV!$B$5:$K$1050,9,0)</f>
        <v>#N/A</v>
      </c>
      <c r="CI803" s="75" t="e">
        <f>Q803*VLOOKUP($B803,DM_HHDV!$B$5:$K$1050,10,0)</f>
        <v>#N/A</v>
      </c>
      <c r="CJ803" s="75" t="e">
        <f>R803*VLOOKUP($B803,DM_HHDV!$B$5:$K$1050,8,0)</f>
        <v>#N/A</v>
      </c>
      <c r="CK803" s="75" t="e">
        <f>R803*VLOOKUP($B803,DM_HHDV!$B$5:$K$1050,9,0)</f>
        <v>#N/A</v>
      </c>
      <c r="CL803" s="75" t="e">
        <f>R803*VLOOKUP($B803,DM_HHDV!$B$5:$K$1050,10,0)</f>
        <v>#N/A</v>
      </c>
    </row>
    <row r="804" spans="1:90">
      <c r="A804" s="21">
        <f>DM_HHDV!A803</f>
        <v>0</v>
      </c>
      <c r="B804" s="22"/>
      <c r="C804" s="22"/>
      <c r="D804" s="62">
        <f>IFERROR(VLOOKUP(B804,DM_HHDV!$B$5:$E$1050,3,0),0)</f>
        <v>0</v>
      </c>
      <c r="E804" s="67">
        <f>IFERROR(VLOOKUP(B804,DM_HHDV!$B$5:$E$1050,4,0),0)</f>
        <v>0</v>
      </c>
      <c r="F804" s="74">
        <f t="shared" si="12"/>
        <v>0</v>
      </c>
      <c r="G804" s="23"/>
      <c r="H804" s="65"/>
      <c r="I804" s="65"/>
      <c r="J804" s="65"/>
      <c r="K804" s="65"/>
      <c r="L804" s="65"/>
      <c r="M804" s="65"/>
      <c r="N804" s="65"/>
      <c r="O804" s="65"/>
      <c r="P804" s="65"/>
      <c r="Q804" s="65"/>
      <c r="R804" s="65"/>
      <c r="S804" s="75" t="e">
        <f>G804*VLOOKUP($B804,DM_HHDV!$B$5:$H$1050,5,0)</f>
        <v>#N/A</v>
      </c>
      <c r="T804" s="75" t="e">
        <f>G804*VLOOKUP($B804,DM_HHDV!$B$5:$H$1050,6,0)</f>
        <v>#N/A</v>
      </c>
      <c r="U804" s="75" t="e">
        <f>G804*VLOOKUP($B804,DM_HHDV!$B$5:$H$1050,7,0)</f>
        <v>#N/A</v>
      </c>
      <c r="V804" s="75" t="e">
        <f>H804*VLOOKUP($B804,DM_HHDV!$B$5:$H$1050,5,0)</f>
        <v>#N/A</v>
      </c>
      <c r="W804" s="75" t="e">
        <f>H804*VLOOKUP($B804,DM_HHDV!$B$5:$H$1050,6,0)</f>
        <v>#N/A</v>
      </c>
      <c r="X804" s="75" t="e">
        <f>H804*VLOOKUP($B804,DM_HHDV!$B$5:$H$1050,7,0)</f>
        <v>#N/A</v>
      </c>
      <c r="Y804" s="75" t="e">
        <f>I804*VLOOKUP($B804,DM_HHDV!$B$5:$H$1050,5,0)</f>
        <v>#N/A</v>
      </c>
      <c r="Z804" s="75" t="e">
        <f>I804*VLOOKUP($B804,DM_HHDV!$B$5:$H$1050,6,0)</f>
        <v>#N/A</v>
      </c>
      <c r="AA804" s="75" t="e">
        <f>I804*VLOOKUP($B804,DM_HHDV!$B$5:$H$1050,7,0)</f>
        <v>#N/A</v>
      </c>
      <c r="AB804" s="75" t="e">
        <f>J804*VLOOKUP($B804,DM_HHDV!$B$5:$H$1050,5,0)</f>
        <v>#N/A</v>
      </c>
      <c r="AC804" s="75" t="e">
        <f>J804*VLOOKUP($B804,DM_HHDV!$B$5:$H$1050,6,0)</f>
        <v>#N/A</v>
      </c>
      <c r="AD804" s="75" t="e">
        <f>J804*VLOOKUP($B804,DM_HHDV!$B$5:$H$1050,7,0)</f>
        <v>#N/A</v>
      </c>
      <c r="AE804" s="75" t="e">
        <f>K804*VLOOKUP($B804,DM_HHDV!$B$5:$H$1050,5,0)</f>
        <v>#N/A</v>
      </c>
      <c r="AF804" s="75" t="e">
        <f>K804*VLOOKUP($B804,DM_HHDV!$B$5:$H$1050,6,0)</f>
        <v>#N/A</v>
      </c>
      <c r="AG804" s="75" t="e">
        <f>K804*VLOOKUP($B804,DM_HHDV!$B$5:$H$1050,7,0)</f>
        <v>#N/A</v>
      </c>
      <c r="AH804" s="75" t="e">
        <f>L804*VLOOKUP($B804,DM_HHDV!$B$5:$H$1050,5,0)</f>
        <v>#N/A</v>
      </c>
      <c r="AI804" s="75" t="e">
        <f>L804*VLOOKUP($B804,DM_HHDV!$B$5:$H$1050,6,0)</f>
        <v>#N/A</v>
      </c>
      <c r="AJ804" s="75" t="e">
        <f>L804*VLOOKUP($B804,DM_HHDV!$B$5:$H$1050,7,0)</f>
        <v>#N/A</v>
      </c>
      <c r="AK804" s="75" t="e">
        <f>M804*VLOOKUP($B804,DM_HHDV!$B$5:$H$1050,5,0)</f>
        <v>#N/A</v>
      </c>
      <c r="AL804" s="75" t="e">
        <f>M804*VLOOKUP($B804,DM_HHDV!$B$5:$H$1050,6,0)</f>
        <v>#N/A</v>
      </c>
      <c r="AM804" s="75" t="e">
        <f>M804*VLOOKUP($B804,DM_HHDV!$B$5:$H$1050,7,0)</f>
        <v>#N/A</v>
      </c>
      <c r="AN804" s="75" t="e">
        <f>N804*VLOOKUP($B804,DM_HHDV!$B$5:$H$1050,5,0)</f>
        <v>#N/A</v>
      </c>
      <c r="AO804" s="75" t="e">
        <f>N804*VLOOKUP($B804,DM_HHDV!$B$5:$H$1050,6,0)</f>
        <v>#N/A</v>
      </c>
      <c r="AP804" s="75" t="e">
        <f>N804*VLOOKUP($B804,DM_HHDV!$B$5:$H$1050,7,0)</f>
        <v>#N/A</v>
      </c>
      <c r="AQ804" s="75" t="e">
        <f>O804*VLOOKUP($B804,DM_HHDV!$B$5:$H$1050,5,0)</f>
        <v>#N/A</v>
      </c>
      <c r="AR804" s="75" t="e">
        <f>O804*VLOOKUP($B804,DM_HHDV!$B$5:$H$1050,6,0)</f>
        <v>#N/A</v>
      </c>
      <c r="AS804" s="75" t="e">
        <f>O804*VLOOKUP($B804,DM_HHDV!$B$5:$H$1050,7,0)</f>
        <v>#N/A</v>
      </c>
      <c r="AT804" s="75" t="e">
        <f>P804*VLOOKUP($B804,DM_HHDV!$B$5:$H$1050,5,0)</f>
        <v>#N/A</v>
      </c>
      <c r="AU804" s="75" t="e">
        <f>P804*VLOOKUP($B804,DM_HHDV!$B$5:$H$1050,6,0)</f>
        <v>#N/A</v>
      </c>
      <c r="AV804" s="75" t="e">
        <f>P804*VLOOKUP($B804,DM_HHDV!$B$5:$H$1050,7,0)</f>
        <v>#N/A</v>
      </c>
      <c r="AW804" s="75" t="e">
        <f>Q804*VLOOKUP($B804,DM_HHDV!$B$5:$H$1050,5,0)</f>
        <v>#N/A</v>
      </c>
      <c r="AX804" s="75" t="e">
        <f>Q804*VLOOKUP($B804,DM_HHDV!$B$5:$H$1050,6,0)</f>
        <v>#N/A</v>
      </c>
      <c r="AY804" s="75" t="e">
        <f>Q804*VLOOKUP($B804,DM_HHDV!$B$5:$H$1050,7,0)</f>
        <v>#N/A</v>
      </c>
      <c r="AZ804" s="75" t="e">
        <f>R804*VLOOKUP($B804,DM_HHDV!$B$5:$H$1050,5,0)</f>
        <v>#N/A</v>
      </c>
      <c r="BA804" s="75" t="e">
        <f>R804*VLOOKUP($B804,DM_HHDV!$B$5:$H$1050,6,0)</f>
        <v>#N/A</v>
      </c>
      <c r="BB804" s="75" t="e">
        <f>R804*VLOOKUP($B804,DM_HHDV!$B$5:$H$1050,7,0)</f>
        <v>#N/A</v>
      </c>
      <c r="BC804" s="75" t="e">
        <f>G804*VLOOKUP($B804,DM_HHDV!$B$5:$K$1050,8,0)</f>
        <v>#N/A</v>
      </c>
      <c r="BD804" s="75" t="e">
        <f>G804*VLOOKUP($B804,DM_HHDV!$B$5:$K$1050,9,0)</f>
        <v>#N/A</v>
      </c>
      <c r="BE804" s="75" t="e">
        <f>G804*VLOOKUP($B804,DM_HHDV!$B$5:$K$1050,10,0)</f>
        <v>#N/A</v>
      </c>
      <c r="BF804" s="75" t="e">
        <f>H804*VLOOKUP($B804,DM_HHDV!$B$5:$K$1050,8,0)</f>
        <v>#N/A</v>
      </c>
      <c r="BG804" s="75" t="e">
        <f>H804*VLOOKUP($B804,DM_HHDV!$B$5:$K$1050,9,0)</f>
        <v>#N/A</v>
      </c>
      <c r="BH804" s="75" t="e">
        <f>H804*VLOOKUP($B804,DM_HHDV!$B$5:$K$1050,10,0)</f>
        <v>#N/A</v>
      </c>
      <c r="BI804" s="75" t="e">
        <f>I804*VLOOKUP($B804,DM_HHDV!$B$5:$K$1050,8,0)</f>
        <v>#N/A</v>
      </c>
      <c r="BJ804" s="75" t="e">
        <f>I804*VLOOKUP($B804,DM_HHDV!$B$5:$K$1050,9,0)</f>
        <v>#N/A</v>
      </c>
      <c r="BK804" s="75" t="e">
        <f>I804*VLOOKUP($B804,DM_HHDV!$B$5:$K$1050,10,0)</f>
        <v>#N/A</v>
      </c>
      <c r="BL804" s="75" t="e">
        <f>J804*VLOOKUP($B804,DM_HHDV!$B$5:$K$1050,8,0)</f>
        <v>#N/A</v>
      </c>
      <c r="BM804" s="75" t="e">
        <f>J804*VLOOKUP($B804,DM_HHDV!$B$5:$K$1050,9,0)</f>
        <v>#N/A</v>
      </c>
      <c r="BN804" s="75" t="e">
        <f>J804*VLOOKUP($B804,DM_HHDV!$B$5:$K$1050,10,0)</f>
        <v>#N/A</v>
      </c>
      <c r="BO804" s="75" t="e">
        <f>K804*VLOOKUP($B804,DM_HHDV!$B$5:$K$1050,8,0)</f>
        <v>#N/A</v>
      </c>
      <c r="BP804" s="75" t="e">
        <f>K804*VLOOKUP($B804,DM_HHDV!$B$5:$K$1050,9,0)</f>
        <v>#N/A</v>
      </c>
      <c r="BQ804" s="75" t="e">
        <f>K804*VLOOKUP($B804,DM_HHDV!$B$5:$K$1050,10,0)</f>
        <v>#N/A</v>
      </c>
      <c r="BR804" s="75" t="e">
        <f>L804*VLOOKUP($B804,DM_HHDV!$B$5:$K$1050,8,0)</f>
        <v>#N/A</v>
      </c>
      <c r="BS804" s="75" t="e">
        <f>L804*VLOOKUP($B804,DM_HHDV!$B$5:$K$1050,9,0)</f>
        <v>#N/A</v>
      </c>
      <c r="BT804" s="75" t="e">
        <f>L804*VLOOKUP($B804,DM_HHDV!$B$5:$K$1050,10,0)</f>
        <v>#N/A</v>
      </c>
      <c r="BU804" s="75" t="e">
        <f>M804*VLOOKUP($B804,DM_HHDV!$B$5:$K$1050,8,0)</f>
        <v>#N/A</v>
      </c>
      <c r="BV804" s="75" t="e">
        <f>M804*VLOOKUP($B804,DM_HHDV!$B$5:$K$1050,9,0)</f>
        <v>#N/A</v>
      </c>
      <c r="BW804" s="75" t="e">
        <f>M804*VLOOKUP($B804,DM_HHDV!$B$5:$K$1050,10,0)</f>
        <v>#N/A</v>
      </c>
      <c r="BX804" s="75" t="e">
        <f>N804*VLOOKUP($B804,DM_HHDV!$B$5:$K$1050,8,0)</f>
        <v>#N/A</v>
      </c>
      <c r="BY804" s="75" t="e">
        <f>N804*VLOOKUP($B804,DM_HHDV!$B$5:$K$1050,9,0)</f>
        <v>#N/A</v>
      </c>
      <c r="BZ804" s="75" t="e">
        <f>N804*VLOOKUP($B804,DM_HHDV!$B$5:$K$1050,10,0)</f>
        <v>#N/A</v>
      </c>
      <c r="CA804" s="75" t="e">
        <f>O804*VLOOKUP($B804,DM_HHDV!$B$5:$K$1050,8,0)</f>
        <v>#N/A</v>
      </c>
      <c r="CB804" s="75" t="e">
        <f>O804*VLOOKUP($B804,DM_HHDV!$B$5:$K$1050,9,0)</f>
        <v>#N/A</v>
      </c>
      <c r="CC804" s="75" t="e">
        <f>O804*VLOOKUP($B804,DM_HHDV!$B$5:$K$1050,10,0)</f>
        <v>#N/A</v>
      </c>
      <c r="CD804" s="75" t="e">
        <f>P804*VLOOKUP($B804,DM_HHDV!$B$5:$K$1050,8,0)</f>
        <v>#N/A</v>
      </c>
      <c r="CE804" s="75" t="e">
        <f>P804*VLOOKUP($B804,DM_HHDV!$B$5:$K$1050,9,0)</f>
        <v>#N/A</v>
      </c>
      <c r="CF804" s="75" t="e">
        <f>P804*VLOOKUP($B804,DM_HHDV!$B$5:$K$1050,10,0)</f>
        <v>#N/A</v>
      </c>
      <c r="CG804" s="75" t="e">
        <f>Q804*VLOOKUP($B804,DM_HHDV!$B$5:$K$1050,8,0)</f>
        <v>#N/A</v>
      </c>
      <c r="CH804" s="75" t="e">
        <f>Q804*VLOOKUP($B804,DM_HHDV!$B$5:$K$1050,9,0)</f>
        <v>#N/A</v>
      </c>
      <c r="CI804" s="75" t="e">
        <f>Q804*VLOOKUP($B804,DM_HHDV!$B$5:$K$1050,10,0)</f>
        <v>#N/A</v>
      </c>
      <c r="CJ804" s="75" t="e">
        <f>R804*VLOOKUP($B804,DM_HHDV!$B$5:$K$1050,8,0)</f>
        <v>#N/A</v>
      </c>
      <c r="CK804" s="75" t="e">
        <f>R804*VLOOKUP($B804,DM_HHDV!$B$5:$K$1050,9,0)</f>
        <v>#N/A</v>
      </c>
      <c r="CL804" s="75" t="e">
        <f>R804*VLOOKUP($B804,DM_HHDV!$B$5:$K$1050,10,0)</f>
        <v>#N/A</v>
      </c>
    </row>
    <row r="805" spans="1:90">
      <c r="A805" s="21">
        <f>DM_HHDV!A804</f>
        <v>0</v>
      </c>
      <c r="B805" s="22"/>
      <c r="C805" s="22"/>
      <c r="D805" s="62">
        <f>IFERROR(VLOOKUP(B805,DM_HHDV!$B$5:$E$1050,3,0),0)</f>
        <v>0</v>
      </c>
      <c r="E805" s="67">
        <f>IFERROR(VLOOKUP(B805,DM_HHDV!$B$5:$E$1050,4,0),0)</f>
        <v>0</v>
      </c>
      <c r="F805" s="74">
        <f t="shared" si="12"/>
        <v>0</v>
      </c>
      <c r="G805" s="23"/>
      <c r="H805" s="65"/>
      <c r="I805" s="65"/>
      <c r="J805" s="65"/>
      <c r="K805" s="65"/>
      <c r="L805" s="65"/>
      <c r="M805" s="65"/>
      <c r="N805" s="65"/>
      <c r="O805" s="65"/>
      <c r="P805" s="65"/>
      <c r="Q805" s="65"/>
      <c r="R805" s="65"/>
      <c r="S805" s="75" t="e">
        <f>G805*VLOOKUP($B805,DM_HHDV!$B$5:$H$1050,5,0)</f>
        <v>#N/A</v>
      </c>
      <c r="T805" s="75" t="e">
        <f>G805*VLOOKUP($B805,DM_HHDV!$B$5:$H$1050,6,0)</f>
        <v>#N/A</v>
      </c>
      <c r="U805" s="75" t="e">
        <f>G805*VLOOKUP($B805,DM_HHDV!$B$5:$H$1050,7,0)</f>
        <v>#N/A</v>
      </c>
      <c r="V805" s="75" t="e">
        <f>H805*VLOOKUP($B805,DM_HHDV!$B$5:$H$1050,5,0)</f>
        <v>#N/A</v>
      </c>
      <c r="W805" s="75" t="e">
        <f>H805*VLOOKUP($B805,DM_HHDV!$B$5:$H$1050,6,0)</f>
        <v>#N/A</v>
      </c>
      <c r="X805" s="75" t="e">
        <f>H805*VLOOKUP($B805,DM_HHDV!$B$5:$H$1050,7,0)</f>
        <v>#N/A</v>
      </c>
      <c r="Y805" s="75" t="e">
        <f>I805*VLOOKUP($B805,DM_HHDV!$B$5:$H$1050,5,0)</f>
        <v>#N/A</v>
      </c>
      <c r="Z805" s="75" t="e">
        <f>I805*VLOOKUP($B805,DM_HHDV!$B$5:$H$1050,6,0)</f>
        <v>#N/A</v>
      </c>
      <c r="AA805" s="75" t="e">
        <f>I805*VLOOKUP($B805,DM_HHDV!$B$5:$H$1050,7,0)</f>
        <v>#N/A</v>
      </c>
      <c r="AB805" s="75" t="e">
        <f>J805*VLOOKUP($B805,DM_HHDV!$B$5:$H$1050,5,0)</f>
        <v>#N/A</v>
      </c>
      <c r="AC805" s="75" t="e">
        <f>J805*VLOOKUP($B805,DM_HHDV!$B$5:$H$1050,6,0)</f>
        <v>#N/A</v>
      </c>
      <c r="AD805" s="75" t="e">
        <f>J805*VLOOKUP($B805,DM_HHDV!$B$5:$H$1050,7,0)</f>
        <v>#N/A</v>
      </c>
      <c r="AE805" s="75" t="e">
        <f>K805*VLOOKUP($B805,DM_HHDV!$B$5:$H$1050,5,0)</f>
        <v>#N/A</v>
      </c>
      <c r="AF805" s="75" t="e">
        <f>K805*VLOOKUP($B805,DM_HHDV!$B$5:$H$1050,6,0)</f>
        <v>#N/A</v>
      </c>
      <c r="AG805" s="75" t="e">
        <f>K805*VLOOKUP($B805,DM_HHDV!$B$5:$H$1050,7,0)</f>
        <v>#N/A</v>
      </c>
      <c r="AH805" s="75" t="e">
        <f>L805*VLOOKUP($B805,DM_HHDV!$B$5:$H$1050,5,0)</f>
        <v>#N/A</v>
      </c>
      <c r="AI805" s="75" t="e">
        <f>L805*VLOOKUP($B805,DM_HHDV!$B$5:$H$1050,6,0)</f>
        <v>#N/A</v>
      </c>
      <c r="AJ805" s="75" t="e">
        <f>L805*VLOOKUP($B805,DM_HHDV!$B$5:$H$1050,7,0)</f>
        <v>#N/A</v>
      </c>
      <c r="AK805" s="75" t="e">
        <f>M805*VLOOKUP($B805,DM_HHDV!$B$5:$H$1050,5,0)</f>
        <v>#N/A</v>
      </c>
      <c r="AL805" s="75" t="e">
        <f>M805*VLOOKUP($B805,DM_HHDV!$B$5:$H$1050,6,0)</f>
        <v>#N/A</v>
      </c>
      <c r="AM805" s="75" t="e">
        <f>M805*VLOOKUP($B805,DM_HHDV!$B$5:$H$1050,7,0)</f>
        <v>#N/A</v>
      </c>
      <c r="AN805" s="75" t="e">
        <f>N805*VLOOKUP($B805,DM_HHDV!$B$5:$H$1050,5,0)</f>
        <v>#N/A</v>
      </c>
      <c r="AO805" s="75" t="e">
        <f>N805*VLOOKUP($B805,DM_HHDV!$B$5:$H$1050,6,0)</f>
        <v>#N/A</v>
      </c>
      <c r="AP805" s="75" t="e">
        <f>N805*VLOOKUP($B805,DM_HHDV!$B$5:$H$1050,7,0)</f>
        <v>#N/A</v>
      </c>
      <c r="AQ805" s="75" t="e">
        <f>O805*VLOOKUP($B805,DM_HHDV!$B$5:$H$1050,5,0)</f>
        <v>#N/A</v>
      </c>
      <c r="AR805" s="75" t="e">
        <f>O805*VLOOKUP($B805,DM_HHDV!$B$5:$H$1050,6,0)</f>
        <v>#N/A</v>
      </c>
      <c r="AS805" s="75" t="e">
        <f>O805*VLOOKUP($B805,DM_HHDV!$B$5:$H$1050,7,0)</f>
        <v>#N/A</v>
      </c>
      <c r="AT805" s="75" t="e">
        <f>P805*VLOOKUP($B805,DM_HHDV!$B$5:$H$1050,5,0)</f>
        <v>#N/A</v>
      </c>
      <c r="AU805" s="75" t="e">
        <f>P805*VLOOKUP($B805,DM_HHDV!$B$5:$H$1050,6,0)</f>
        <v>#N/A</v>
      </c>
      <c r="AV805" s="75" t="e">
        <f>P805*VLOOKUP($B805,DM_HHDV!$B$5:$H$1050,7,0)</f>
        <v>#N/A</v>
      </c>
      <c r="AW805" s="75" t="e">
        <f>Q805*VLOOKUP($B805,DM_HHDV!$B$5:$H$1050,5,0)</f>
        <v>#N/A</v>
      </c>
      <c r="AX805" s="75" t="e">
        <f>Q805*VLOOKUP($B805,DM_HHDV!$B$5:$H$1050,6,0)</f>
        <v>#N/A</v>
      </c>
      <c r="AY805" s="75" t="e">
        <f>Q805*VLOOKUP($B805,DM_HHDV!$B$5:$H$1050,7,0)</f>
        <v>#N/A</v>
      </c>
      <c r="AZ805" s="75" t="e">
        <f>R805*VLOOKUP($B805,DM_HHDV!$B$5:$H$1050,5,0)</f>
        <v>#N/A</v>
      </c>
      <c r="BA805" s="75" t="e">
        <f>R805*VLOOKUP($B805,DM_HHDV!$B$5:$H$1050,6,0)</f>
        <v>#N/A</v>
      </c>
      <c r="BB805" s="75" t="e">
        <f>R805*VLOOKUP($B805,DM_HHDV!$B$5:$H$1050,7,0)</f>
        <v>#N/A</v>
      </c>
      <c r="BC805" s="75" t="e">
        <f>G805*VLOOKUP($B805,DM_HHDV!$B$5:$K$1050,8,0)</f>
        <v>#N/A</v>
      </c>
      <c r="BD805" s="75" t="e">
        <f>G805*VLOOKUP($B805,DM_HHDV!$B$5:$K$1050,9,0)</f>
        <v>#N/A</v>
      </c>
      <c r="BE805" s="75" t="e">
        <f>G805*VLOOKUP($B805,DM_HHDV!$B$5:$K$1050,10,0)</f>
        <v>#N/A</v>
      </c>
      <c r="BF805" s="75" t="e">
        <f>H805*VLOOKUP($B805,DM_HHDV!$B$5:$K$1050,8,0)</f>
        <v>#N/A</v>
      </c>
      <c r="BG805" s="75" t="e">
        <f>H805*VLOOKUP($B805,DM_HHDV!$B$5:$K$1050,9,0)</f>
        <v>#N/A</v>
      </c>
      <c r="BH805" s="75" t="e">
        <f>H805*VLOOKUP($B805,DM_HHDV!$B$5:$K$1050,10,0)</f>
        <v>#N/A</v>
      </c>
      <c r="BI805" s="75" t="e">
        <f>I805*VLOOKUP($B805,DM_HHDV!$B$5:$K$1050,8,0)</f>
        <v>#N/A</v>
      </c>
      <c r="BJ805" s="75" t="e">
        <f>I805*VLOOKUP($B805,DM_HHDV!$B$5:$K$1050,9,0)</f>
        <v>#N/A</v>
      </c>
      <c r="BK805" s="75" t="e">
        <f>I805*VLOOKUP($B805,DM_HHDV!$B$5:$K$1050,10,0)</f>
        <v>#N/A</v>
      </c>
      <c r="BL805" s="75" t="e">
        <f>J805*VLOOKUP($B805,DM_HHDV!$B$5:$K$1050,8,0)</f>
        <v>#N/A</v>
      </c>
      <c r="BM805" s="75" t="e">
        <f>J805*VLOOKUP($B805,DM_HHDV!$B$5:$K$1050,9,0)</f>
        <v>#N/A</v>
      </c>
      <c r="BN805" s="75" t="e">
        <f>J805*VLOOKUP($B805,DM_HHDV!$B$5:$K$1050,10,0)</f>
        <v>#N/A</v>
      </c>
      <c r="BO805" s="75" t="e">
        <f>K805*VLOOKUP($B805,DM_HHDV!$B$5:$K$1050,8,0)</f>
        <v>#N/A</v>
      </c>
      <c r="BP805" s="75" t="e">
        <f>K805*VLOOKUP($B805,DM_HHDV!$B$5:$K$1050,9,0)</f>
        <v>#N/A</v>
      </c>
      <c r="BQ805" s="75" t="e">
        <f>K805*VLOOKUP($B805,DM_HHDV!$B$5:$K$1050,10,0)</f>
        <v>#N/A</v>
      </c>
      <c r="BR805" s="75" t="e">
        <f>L805*VLOOKUP($B805,DM_HHDV!$B$5:$K$1050,8,0)</f>
        <v>#N/A</v>
      </c>
      <c r="BS805" s="75" t="e">
        <f>L805*VLOOKUP($B805,DM_HHDV!$B$5:$K$1050,9,0)</f>
        <v>#N/A</v>
      </c>
      <c r="BT805" s="75" t="e">
        <f>L805*VLOOKUP($B805,DM_HHDV!$B$5:$K$1050,10,0)</f>
        <v>#N/A</v>
      </c>
      <c r="BU805" s="75" t="e">
        <f>M805*VLOOKUP($B805,DM_HHDV!$B$5:$K$1050,8,0)</f>
        <v>#N/A</v>
      </c>
      <c r="BV805" s="75" t="e">
        <f>M805*VLOOKUP($B805,DM_HHDV!$B$5:$K$1050,9,0)</f>
        <v>#N/A</v>
      </c>
      <c r="BW805" s="75" t="e">
        <f>M805*VLOOKUP($B805,DM_HHDV!$B$5:$K$1050,10,0)</f>
        <v>#N/A</v>
      </c>
      <c r="BX805" s="75" t="e">
        <f>N805*VLOOKUP($B805,DM_HHDV!$B$5:$K$1050,8,0)</f>
        <v>#N/A</v>
      </c>
      <c r="BY805" s="75" t="e">
        <f>N805*VLOOKUP($B805,DM_HHDV!$B$5:$K$1050,9,0)</f>
        <v>#N/A</v>
      </c>
      <c r="BZ805" s="75" t="e">
        <f>N805*VLOOKUP($B805,DM_HHDV!$B$5:$K$1050,10,0)</f>
        <v>#N/A</v>
      </c>
      <c r="CA805" s="75" t="e">
        <f>O805*VLOOKUP($B805,DM_HHDV!$B$5:$K$1050,8,0)</f>
        <v>#N/A</v>
      </c>
      <c r="CB805" s="75" t="e">
        <f>O805*VLOOKUP($B805,DM_HHDV!$B$5:$K$1050,9,0)</f>
        <v>#N/A</v>
      </c>
      <c r="CC805" s="75" t="e">
        <f>O805*VLOOKUP($B805,DM_HHDV!$B$5:$K$1050,10,0)</f>
        <v>#N/A</v>
      </c>
      <c r="CD805" s="75" t="e">
        <f>P805*VLOOKUP($B805,DM_HHDV!$B$5:$K$1050,8,0)</f>
        <v>#N/A</v>
      </c>
      <c r="CE805" s="75" t="e">
        <f>P805*VLOOKUP($B805,DM_HHDV!$B$5:$K$1050,9,0)</f>
        <v>#N/A</v>
      </c>
      <c r="CF805" s="75" t="e">
        <f>P805*VLOOKUP($B805,DM_HHDV!$B$5:$K$1050,10,0)</f>
        <v>#N/A</v>
      </c>
      <c r="CG805" s="75" t="e">
        <f>Q805*VLOOKUP($B805,DM_HHDV!$B$5:$K$1050,8,0)</f>
        <v>#N/A</v>
      </c>
      <c r="CH805" s="75" t="e">
        <f>Q805*VLOOKUP($B805,DM_HHDV!$B$5:$K$1050,9,0)</f>
        <v>#N/A</v>
      </c>
      <c r="CI805" s="75" t="e">
        <f>Q805*VLOOKUP($B805,DM_HHDV!$B$5:$K$1050,10,0)</f>
        <v>#N/A</v>
      </c>
      <c r="CJ805" s="75" t="e">
        <f>R805*VLOOKUP($B805,DM_HHDV!$B$5:$K$1050,8,0)</f>
        <v>#N/A</v>
      </c>
      <c r="CK805" s="75" t="e">
        <f>R805*VLOOKUP($B805,DM_HHDV!$B$5:$K$1050,9,0)</f>
        <v>#N/A</v>
      </c>
      <c r="CL805" s="75" t="e">
        <f>R805*VLOOKUP($B805,DM_HHDV!$B$5:$K$1050,10,0)</f>
        <v>#N/A</v>
      </c>
    </row>
    <row r="806" spans="1:90">
      <c r="A806" s="21">
        <f>DM_HHDV!A805</f>
        <v>0</v>
      </c>
      <c r="B806" s="22"/>
      <c r="C806" s="22"/>
      <c r="D806" s="62">
        <f>IFERROR(VLOOKUP(B806,DM_HHDV!$B$5:$E$1050,3,0),0)</f>
        <v>0</v>
      </c>
      <c r="E806" s="67">
        <f>IFERROR(VLOOKUP(B806,DM_HHDV!$B$5:$E$1050,4,0),0)</f>
        <v>0</v>
      </c>
      <c r="F806" s="74">
        <f t="shared" si="12"/>
        <v>0</v>
      </c>
      <c r="G806" s="23"/>
      <c r="H806" s="65"/>
      <c r="I806" s="65"/>
      <c r="J806" s="65"/>
      <c r="K806" s="65"/>
      <c r="L806" s="65"/>
      <c r="M806" s="65"/>
      <c r="N806" s="65"/>
      <c r="O806" s="65"/>
      <c r="P806" s="65"/>
      <c r="Q806" s="65"/>
      <c r="R806" s="65"/>
      <c r="S806" s="75" t="e">
        <f>G806*VLOOKUP($B806,DM_HHDV!$B$5:$H$1050,5,0)</f>
        <v>#N/A</v>
      </c>
      <c r="T806" s="75" t="e">
        <f>G806*VLOOKUP($B806,DM_HHDV!$B$5:$H$1050,6,0)</f>
        <v>#N/A</v>
      </c>
      <c r="U806" s="75" t="e">
        <f>G806*VLOOKUP($B806,DM_HHDV!$B$5:$H$1050,7,0)</f>
        <v>#N/A</v>
      </c>
      <c r="V806" s="75" t="e">
        <f>H806*VLOOKUP($B806,DM_HHDV!$B$5:$H$1050,5,0)</f>
        <v>#N/A</v>
      </c>
      <c r="W806" s="75" t="e">
        <f>H806*VLOOKUP($B806,DM_HHDV!$B$5:$H$1050,6,0)</f>
        <v>#N/A</v>
      </c>
      <c r="X806" s="75" t="e">
        <f>H806*VLOOKUP($B806,DM_HHDV!$B$5:$H$1050,7,0)</f>
        <v>#N/A</v>
      </c>
      <c r="Y806" s="75" t="e">
        <f>I806*VLOOKUP($B806,DM_HHDV!$B$5:$H$1050,5,0)</f>
        <v>#N/A</v>
      </c>
      <c r="Z806" s="75" t="e">
        <f>I806*VLOOKUP($B806,DM_HHDV!$B$5:$H$1050,6,0)</f>
        <v>#N/A</v>
      </c>
      <c r="AA806" s="75" t="e">
        <f>I806*VLOOKUP($B806,DM_HHDV!$B$5:$H$1050,7,0)</f>
        <v>#N/A</v>
      </c>
      <c r="AB806" s="75" t="e">
        <f>J806*VLOOKUP($B806,DM_HHDV!$B$5:$H$1050,5,0)</f>
        <v>#N/A</v>
      </c>
      <c r="AC806" s="75" t="e">
        <f>J806*VLOOKUP($B806,DM_HHDV!$B$5:$H$1050,6,0)</f>
        <v>#N/A</v>
      </c>
      <c r="AD806" s="75" t="e">
        <f>J806*VLOOKUP($B806,DM_HHDV!$B$5:$H$1050,7,0)</f>
        <v>#N/A</v>
      </c>
      <c r="AE806" s="75" t="e">
        <f>K806*VLOOKUP($B806,DM_HHDV!$B$5:$H$1050,5,0)</f>
        <v>#N/A</v>
      </c>
      <c r="AF806" s="75" t="e">
        <f>K806*VLOOKUP($B806,DM_HHDV!$B$5:$H$1050,6,0)</f>
        <v>#N/A</v>
      </c>
      <c r="AG806" s="75" t="e">
        <f>K806*VLOOKUP($B806,DM_HHDV!$B$5:$H$1050,7,0)</f>
        <v>#N/A</v>
      </c>
      <c r="AH806" s="75" t="e">
        <f>L806*VLOOKUP($B806,DM_HHDV!$B$5:$H$1050,5,0)</f>
        <v>#N/A</v>
      </c>
      <c r="AI806" s="75" t="e">
        <f>L806*VLOOKUP($B806,DM_HHDV!$B$5:$H$1050,6,0)</f>
        <v>#N/A</v>
      </c>
      <c r="AJ806" s="75" t="e">
        <f>L806*VLOOKUP($B806,DM_HHDV!$B$5:$H$1050,7,0)</f>
        <v>#N/A</v>
      </c>
      <c r="AK806" s="75" t="e">
        <f>M806*VLOOKUP($B806,DM_HHDV!$B$5:$H$1050,5,0)</f>
        <v>#N/A</v>
      </c>
      <c r="AL806" s="75" t="e">
        <f>M806*VLOOKUP($B806,DM_HHDV!$B$5:$H$1050,6,0)</f>
        <v>#N/A</v>
      </c>
      <c r="AM806" s="75" t="e">
        <f>M806*VLOOKUP($B806,DM_HHDV!$B$5:$H$1050,7,0)</f>
        <v>#N/A</v>
      </c>
      <c r="AN806" s="75" t="e">
        <f>N806*VLOOKUP($B806,DM_HHDV!$B$5:$H$1050,5,0)</f>
        <v>#N/A</v>
      </c>
      <c r="AO806" s="75" t="e">
        <f>N806*VLOOKUP($B806,DM_HHDV!$B$5:$H$1050,6,0)</f>
        <v>#N/A</v>
      </c>
      <c r="AP806" s="75" t="e">
        <f>N806*VLOOKUP($B806,DM_HHDV!$B$5:$H$1050,7,0)</f>
        <v>#N/A</v>
      </c>
      <c r="AQ806" s="75" t="e">
        <f>O806*VLOOKUP($B806,DM_HHDV!$B$5:$H$1050,5,0)</f>
        <v>#N/A</v>
      </c>
      <c r="AR806" s="75" t="e">
        <f>O806*VLOOKUP($B806,DM_HHDV!$B$5:$H$1050,6,0)</f>
        <v>#N/A</v>
      </c>
      <c r="AS806" s="75" t="e">
        <f>O806*VLOOKUP($B806,DM_HHDV!$B$5:$H$1050,7,0)</f>
        <v>#N/A</v>
      </c>
      <c r="AT806" s="75" t="e">
        <f>P806*VLOOKUP($B806,DM_HHDV!$B$5:$H$1050,5,0)</f>
        <v>#N/A</v>
      </c>
      <c r="AU806" s="75" t="e">
        <f>P806*VLOOKUP($B806,DM_HHDV!$B$5:$H$1050,6,0)</f>
        <v>#N/A</v>
      </c>
      <c r="AV806" s="75" t="e">
        <f>P806*VLOOKUP($B806,DM_HHDV!$B$5:$H$1050,7,0)</f>
        <v>#N/A</v>
      </c>
      <c r="AW806" s="75" t="e">
        <f>Q806*VLOOKUP($B806,DM_HHDV!$B$5:$H$1050,5,0)</f>
        <v>#N/A</v>
      </c>
      <c r="AX806" s="75" t="e">
        <f>Q806*VLOOKUP($B806,DM_HHDV!$B$5:$H$1050,6,0)</f>
        <v>#N/A</v>
      </c>
      <c r="AY806" s="75" t="e">
        <f>Q806*VLOOKUP($B806,DM_HHDV!$B$5:$H$1050,7,0)</f>
        <v>#N/A</v>
      </c>
      <c r="AZ806" s="75" t="e">
        <f>R806*VLOOKUP($B806,DM_HHDV!$B$5:$H$1050,5,0)</f>
        <v>#N/A</v>
      </c>
      <c r="BA806" s="75" t="e">
        <f>R806*VLOOKUP($B806,DM_HHDV!$B$5:$H$1050,6,0)</f>
        <v>#N/A</v>
      </c>
      <c r="BB806" s="75" t="e">
        <f>R806*VLOOKUP($B806,DM_HHDV!$B$5:$H$1050,7,0)</f>
        <v>#N/A</v>
      </c>
      <c r="BC806" s="75" t="e">
        <f>G806*VLOOKUP($B806,DM_HHDV!$B$5:$K$1050,8,0)</f>
        <v>#N/A</v>
      </c>
      <c r="BD806" s="75" t="e">
        <f>G806*VLOOKUP($B806,DM_HHDV!$B$5:$K$1050,9,0)</f>
        <v>#N/A</v>
      </c>
      <c r="BE806" s="75" t="e">
        <f>G806*VLOOKUP($B806,DM_HHDV!$B$5:$K$1050,10,0)</f>
        <v>#N/A</v>
      </c>
      <c r="BF806" s="75" t="e">
        <f>H806*VLOOKUP($B806,DM_HHDV!$B$5:$K$1050,8,0)</f>
        <v>#N/A</v>
      </c>
      <c r="BG806" s="75" t="e">
        <f>H806*VLOOKUP($B806,DM_HHDV!$B$5:$K$1050,9,0)</f>
        <v>#N/A</v>
      </c>
      <c r="BH806" s="75" t="e">
        <f>H806*VLOOKUP($B806,DM_HHDV!$B$5:$K$1050,10,0)</f>
        <v>#N/A</v>
      </c>
      <c r="BI806" s="75" t="e">
        <f>I806*VLOOKUP($B806,DM_HHDV!$B$5:$K$1050,8,0)</f>
        <v>#N/A</v>
      </c>
      <c r="BJ806" s="75" t="e">
        <f>I806*VLOOKUP($B806,DM_HHDV!$B$5:$K$1050,9,0)</f>
        <v>#N/A</v>
      </c>
      <c r="BK806" s="75" t="e">
        <f>I806*VLOOKUP($B806,DM_HHDV!$B$5:$K$1050,10,0)</f>
        <v>#N/A</v>
      </c>
      <c r="BL806" s="75" t="e">
        <f>J806*VLOOKUP($B806,DM_HHDV!$B$5:$K$1050,8,0)</f>
        <v>#N/A</v>
      </c>
      <c r="BM806" s="75" t="e">
        <f>J806*VLOOKUP($B806,DM_HHDV!$B$5:$K$1050,9,0)</f>
        <v>#N/A</v>
      </c>
      <c r="BN806" s="75" t="e">
        <f>J806*VLOOKUP($B806,DM_HHDV!$B$5:$K$1050,10,0)</f>
        <v>#N/A</v>
      </c>
      <c r="BO806" s="75" t="e">
        <f>K806*VLOOKUP($B806,DM_HHDV!$B$5:$K$1050,8,0)</f>
        <v>#N/A</v>
      </c>
      <c r="BP806" s="75" t="e">
        <f>K806*VLOOKUP($B806,DM_HHDV!$B$5:$K$1050,9,0)</f>
        <v>#N/A</v>
      </c>
      <c r="BQ806" s="75" t="e">
        <f>K806*VLOOKUP($B806,DM_HHDV!$B$5:$K$1050,10,0)</f>
        <v>#N/A</v>
      </c>
      <c r="BR806" s="75" t="e">
        <f>L806*VLOOKUP($B806,DM_HHDV!$B$5:$K$1050,8,0)</f>
        <v>#N/A</v>
      </c>
      <c r="BS806" s="75" t="e">
        <f>L806*VLOOKUP($B806,DM_HHDV!$B$5:$K$1050,9,0)</f>
        <v>#N/A</v>
      </c>
      <c r="BT806" s="75" t="e">
        <f>L806*VLOOKUP($B806,DM_HHDV!$B$5:$K$1050,10,0)</f>
        <v>#N/A</v>
      </c>
      <c r="BU806" s="75" t="e">
        <f>M806*VLOOKUP($B806,DM_HHDV!$B$5:$K$1050,8,0)</f>
        <v>#N/A</v>
      </c>
      <c r="BV806" s="75" t="e">
        <f>M806*VLOOKUP($B806,DM_HHDV!$B$5:$K$1050,9,0)</f>
        <v>#N/A</v>
      </c>
      <c r="BW806" s="75" t="e">
        <f>M806*VLOOKUP($B806,DM_HHDV!$B$5:$K$1050,10,0)</f>
        <v>#N/A</v>
      </c>
      <c r="BX806" s="75" t="e">
        <f>N806*VLOOKUP($B806,DM_HHDV!$B$5:$K$1050,8,0)</f>
        <v>#N/A</v>
      </c>
      <c r="BY806" s="75" t="e">
        <f>N806*VLOOKUP($B806,DM_HHDV!$B$5:$K$1050,9,0)</f>
        <v>#N/A</v>
      </c>
      <c r="BZ806" s="75" t="e">
        <f>N806*VLOOKUP($B806,DM_HHDV!$B$5:$K$1050,10,0)</f>
        <v>#N/A</v>
      </c>
      <c r="CA806" s="75" t="e">
        <f>O806*VLOOKUP($B806,DM_HHDV!$B$5:$K$1050,8,0)</f>
        <v>#N/A</v>
      </c>
      <c r="CB806" s="75" t="e">
        <f>O806*VLOOKUP($B806,DM_HHDV!$B$5:$K$1050,9,0)</f>
        <v>#N/A</v>
      </c>
      <c r="CC806" s="75" t="e">
        <f>O806*VLOOKUP($B806,DM_HHDV!$B$5:$K$1050,10,0)</f>
        <v>#N/A</v>
      </c>
      <c r="CD806" s="75" t="e">
        <f>P806*VLOOKUP($B806,DM_HHDV!$B$5:$K$1050,8,0)</f>
        <v>#N/A</v>
      </c>
      <c r="CE806" s="75" t="e">
        <f>P806*VLOOKUP($B806,DM_HHDV!$B$5:$K$1050,9,0)</f>
        <v>#N/A</v>
      </c>
      <c r="CF806" s="75" t="e">
        <f>P806*VLOOKUP($B806,DM_HHDV!$B$5:$K$1050,10,0)</f>
        <v>#N/A</v>
      </c>
      <c r="CG806" s="75" t="e">
        <f>Q806*VLOOKUP($B806,DM_HHDV!$B$5:$K$1050,8,0)</f>
        <v>#N/A</v>
      </c>
      <c r="CH806" s="75" t="e">
        <f>Q806*VLOOKUP($B806,DM_HHDV!$B$5:$K$1050,9,0)</f>
        <v>#N/A</v>
      </c>
      <c r="CI806" s="75" t="e">
        <f>Q806*VLOOKUP($B806,DM_HHDV!$B$5:$K$1050,10,0)</f>
        <v>#N/A</v>
      </c>
      <c r="CJ806" s="75" t="e">
        <f>R806*VLOOKUP($B806,DM_HHDV!$B$5:$K$1050,8,0)</f>
        <v>#N/A</v>
      </c>
      <c r="CK806" s="75" t="e">
        <f>R806*VLOOKUP($B806,DM_HHDV!$B$5:$K$1050,9,0)</f>
        <v>#N/A</v>
      </c>
      <c r="CL806" s="75" t="e">
        <f>R806*VLOOKUP($B806,DM_HHDV!$B$5:$K$1050,10,0)</f>
        <v>#N/A</v>
      </c>
    </row>
    <row r="807" spans="1:90">
      <c r="A807" s="21">
        <f>DM_HHDV!A806</f>
        <v>0</v>
      </c>
      <c r="B807" s="22"/>
      <c r="C807" s="22"/>
      <c r="D807" s="62">
        <f>IFERROR(VLOOKUP(B807,DM_HHDV!$B$5:$E$1050,3,0),0)</f>
        <v>0</v>
      </c>
      <c r="E807" s="67">
        <f>IFERROR(VLOOKUP(B807,DM_HHDV!$B$5:$E$1050,4,0),0)</f>
        <v>0</v>
      </c>
      <c r="F807" s="74">
        <f t="shared" si="12"/>
        <v>0</v>
      </c>
      <c r="G807" s="23"/>
      <c r="H807" s="65"/>
      <c r="I807" s="65"/>
      <c r="J807" s="65"/>
      <c r="K807" s="65"/>
      <c r="L807" s="65"/>
      <c r="M807" s="65"/>
      <c r="N807" s="65"/>
      <c r="O807" s="65"/>
      <c r="P807" s="65"/>
      <c r="Q807" s="65"/>
      <c r="R807" s="65"/>
      <c r="S807" s="75" t="e">
        <f>G807*VLOOKUP($B807,DM_HHDV!$B$5:$H$1050,5,0)</f>
        <v>#N/A</v>
      </c>
      <c r="T807" s="75" t="e">
        <f>G807*VLOOKUP($B807,DM_HHDV!$B$5:$H$1050,6,0)</f>
        <v>#N/A</v>
      </c>
      <c r="U807" s="75" t="e">
        <f>G807*VLOOKUP($B807,DM_HHDV!$B$5:$H$1050,7,0)</f>
        <v>#N/A</v>
      </c>
      <c r="V807" s="75" t="e">
        <f>H807*VLOOKUP($B807,DM_HHDV!$B$5:$H$1050,5,0)</f>
        <v>#N/A</v>
      </c>
      <c r="W807" s="75" t="e">
        <f>H807*VLOOKUP($B807,DM_HHDV!$B$5:$H$1050,6,0)</f>
        <v>#N/A</v>
      </c>
      <c r="X807" s="75" t="e">
        <f>H807*VLOOKUP($B807,DM_HHDV!$B$5:$H$1050,7,0)</f>
        <v>#N/A</v>
      </c>
      <c r="Y807" s="75" t="e">
        <f>I807*VLOOKUP($B807,DM_HHDV!$B$5:$H$1050,5,0)</f>
        <v>#N/A</v>
      </c>
      <c r="Z807" s="75" t="e">
        <f>I807*VLOOKUP($B807,DM_HHDV!$B$5:$H$1050,6,0)</f>
        <v>#N/A</v>
      </c>
      <c r="AA807" s="75" t="e">
        <f>I807*VLOOKUP($B807,DM_HHDV!$B$5:$H$1050,7,0)</f>
        <v>#N/A</v>
      </c>
      <c r="AB807" s="75" t="e">
        <f>J807*VLOOKUP($B807,DM_HHDV!$B$5:$H$1050,5,0)</f>
        <v>#N/A</v>
      </c>
      <c r="AC807" s="75" t="e">
        <f>J807*VLOOKUP($B807,DM_HHDV!$B$5:$H$1050,6,0)</f>
        <v>#N/A</v>
      </c>
      <c r="AD807" s="75" t="e">
        <f>J807*VLOOKUP($B807,DM_HHDV!$B$5:$H$1050,7,0)</f>
        <v>#N/A</v>
      </c>
      <c r="AE807" s="75" t="e">
        <f>K807*VLOOKUP($B807,DM_HHDV!$B$5:$H$1050,5,0)</f>
        <v>#N/A</v>
      </c>
      <c r="AF807" s="75" t="e">
        <f>K807*VLOOKUP($B807,DM_HHDV!$B$5:$H$1050,6,0)</f>
        <v>#N/A</v>
      </c>
      <c r="AG807" s="75" t="e">
        <f>K807*VLOOKUP($B807,DM_HHDV!$B$5:$H$1050,7,0)</f>
        <v>#N/A</v>
      </c>
      <c r="AH807" s="75" t="e">
        <f>L807*VLOOKUP($B807,DM_HHDV!$B$5:$H$1050,5,0)</f>
        <v>#N/A</v>
      </c>
      <c r="AI807" s="75" t="e">
        <f>L807*VLOOKUP($B807,DM_HHDV!$B$5:$H$1050,6,0)</f>
        <v>#N/A</v>
      </c>
      <c r="AJ807" s="75" t="e">
        <f>L807*VLOOKUP($B807,DM_HHDV!$B$5:$H$1050,7,0)</f>
        <v>#N/A</v>
      </c>
      <c r="AK807" s="75" t="e">
        <f>M807*VLOOKUP($B807,DM_HHDV!$B$5:$H$1050,5,0)</f>
        <v>#N/A</v>
      </c>
      <c r="AL807" s="75" t="e">
        <f>M807*VLOOKUP($B807,DM_HHDV!$B$5:$H$1050,6,0)</f>
        <v>#N/A</v>
      </c>
      <c r="AM807" s="75" t="e">
        <f>M807*VLOOKUP($B807,DM_HHDV!$B$5:$H$1050,7,0)</f>
        <v>#N/A</v>
      </c>
      <c r="AN807" s="75" t="e">
        <f>N807*VLOOKUP($B807,DM_HHDV!$B$5:$H$1050,5,0)</f>
        <v>#N/A</v>
      </c>
      <c r="AO807" s="75" t="e">
        <f>N807*VLOOKUP($B807,DM_HHDV!$B$5:$H$1050,6,0)</f>
        <v>#N/A</v>
      </c>
      <c r="AP807" s="75" t="e">
        <f>N807*VLOOKUP($B807,DM_HHDV!$B$5:$H$1050,7,0)</f>
        <v>#N/A</v>
      </c>
      <c r="AQ807" s="75" t="e">
        <f>O807*VLOOKUP($B807,DM_HHDV!$B$5:$H$1050,5,0)</f>
        <v>#N/A</v>
      </c>
      <c r="AR807" s="75" t="e">
        <f>O807*VLOOKUP($B807,DM_HHDV!$B$5:$H$1050,6,0)</f>
        <v>#N/A</v>
      </c>
      <c r="AS807" s="75" t="e">
        <f>O807*VLOOKUP($B807,DM_HHDV!$B$5:$H$1050,7,0)</f>
        <v>#N/A</v>
      </c>
      <c r="AT807" s="75" t="e">
        <f>P807*VLOOKUP($B807,DM_HHDV!$B$5:$H$1050,5,0)</f>
        <v>#N/A</v>
      </c>
      <c r="AU807" s="75" t="e">
        <f>P807*VLOOKUP($B807,DM_HHDV!$B$5:$H$1050,6,0)</f>
        <v>#N/A</v>
      </c>
      <c r="AV807" s="75" t="e">
        <f>P807*VLOOKUP($B807,DM_HHDV!$B$5:$H$1050,7,0)</f>
        <v>#N/A</v>
      </c>
      <c r="AW807" s="75" t="e">
        <f>Q807*VLOOKUP($B807,DM_HHDV!$B$5:$H$1050,5,0)</f>
        <v>#N/A</v>
      </c>
      <c r="AX807" s="75" t="e">
        <f>Q807*VLOOKUP($B807,DM_HHDV!$B$5:$H$1050,6,0)</f>
        <v>#N/A</v>
      </c>
      <c r="AY807" s="75" t="e">
        <f>Q807*VLOOKUP($B807,DM_HHDV!$B$5:$H$1050,7,0)</f>
        <v>#N/A</v>
      </c>
      <c r="AZ807" s="75" t="e">
        <f>R807*VLOOKUP($B807,DM_HHDV!$B$5:$H$1050,5,0)</f>
        <v>#N/A</v>
      </c>
      <c r="BA807" s="75" t="e">
        <f>R807*VLOOKUP($B807,DM_HHDV!$B$5:$H$1050,6,0)</f>
        <v>#N/A</v>
      </c>
      <c r="BB807" s="75" t="e">
        <f>R807*VLOOKUP($B807,DM_HHDV!$B$5:$H$1050,7,0)</f>
        <v>#N/A</v>
      </c>
      <c r="BC807" s="75" t="e">
        <f>G807*VLOOKUP($B807,DM_HHDV!$B$5:$K$1050,8,0)</f>
        <v>#N/A</v>
      </c>
      <c r="BD807" s="75" t="e">
        <f>G807*VLOOKUP($B807,DM_HHDV!$B$5:$K$1050,9,0)</f>
        <v>#N/A</v>
      </c>
      <c r="BE807" s="75" t="e">
        <f>G807*VLOOKUP($B807,DM_HHDV!$B$5:$K$1050,10,0)</f>
        <v>#N/A</v>
      </c>
      <c r="BF807" s="75" t="e">
        <f>H807*VLOOKUP($B807,DM_HHDV!$B$5:$K$1050,8,0)</f>
        <v>#N/A</v>
      </c>
      <c r="BG807" s="75" t="e">
        <f>H807*VLOOKUP($B807,DM_HHDV!$B$5:$K$1050,9,0)</f>
        <v>#N/A</v>
      </c>
      <c r="BH807" s="75" t="e">
        <f>H807*VLOOKUP($B807,DM_HHDV!$B$5:$K$1050,10,0)</f>
        <v>#N/A</v>
      </c>
      <c r="BI807" s="75" t="e">
        <f>I807*VLOOKUP($B807,DM_HHDV!$B$5:$K$1050,8,0)</f>
        <v>#N/A</v>
      </c>
      <c r="BJ807" s="75" t="e">
        <f>I807*VLOOKUP($B807,DM_HHDV!$B$5:$K$1050,9,0)</f>
        <v>#N/A</v>
      </c>
      <c r="BK807" s="75" t="e">
        <f>I807*VLOOKUP($B807,DM_HHDV!$B$5:$K$1050,10,0)</f>
        <v>#N/A</v>
      </c>
      <c r="BL807" s="75" t="e">
        <f>J807*VLOOKUP($B807,DM_HHDV!$B$5:$K$1050,8,0)</f>
        <v>#N/A</v>
      </c>
      <c r="BM807" s="75" t="e">
        <f>J807*VLOOKUP($B807,DM_HHDV!$B$5:$K$1050,9,0)</f>
        <v>#N/A</v>
      </c>
      <c r="BN807" s="75" t="e">
        <f>J807*VLOOKUP($B807,DM_HHDV!$B$5:$K$1050,10,0)</f>
        <v>#N/A</v>
      </c>
      <c r="BO807" s="75" t="e">
        <f>K807*VLOOKUP($B807,DM_HHDV!$B$5:$K$1050,8,0)</f>
        <v>#N/A</v>
      </c>
      <c r="BP807" s="75" t="e">
        <f>K807*VLOOKUP($B807,DM_HHDV!$B$5:$K$1050,9,0)</f>
        <v>#N/A</v>
      </c>
      <c r="BQ807" s="75" t="e">
        <f>K807*VLOOKUP($B807,DM_HHDV!$B$5:$K$1050,10,0)</f>
        <v>#N/A</v>
      </c>
      <c r="BR807" s="75" t="e">
        <f>L807*VLOOKUP($B807,DM_HHDV!$B$5:$K$1050,8,0)</f>
        <v>#N/A</v>
      </c>
      <c r="BS807" s="75" t="e">
        <f>L807*VLOOKUP($B807,DM_HHDV!$B$5:$K$1050,9,0)</f>
        <v>#N/A</v>
      </c>
      <c r="BT807" s="75" t="e">
        <f>L807*VLOOKUP($B807,DM_HHDV!$B$5:$K$1050,10,0)</f>
        <v>#N/A</v>
      </c>
      <c r="BU807" s="75" t="e">
        <f>M807*VLOOKUP($B807,DM_HHDV!$B$5:$K$1050,8,0)</f>
        <v>#N/A</v>
      </c>
      <c r="BV807" s="75" t="e">
        <f>M807*VLOOKUP($B807,DM_HHDV!$B$5:$K$1050,9,0)</f>
        <v>#N/A</v>
      </c>
      <c r="BW807" s="75" t="e">
        <f>M807*VLOOKUP($B807,DM_HHDV!$B$5:$K$1050,10,0)</f>
        <v>#N/A</v>
      </c>
      <c r="BX807" s="75" t="e">
        <f>N807*VLOOKUP($B807,DM_HHDV!$B$5:$K$1050,8,0)</f>
        <v>#N/A</v>
      </c>
      <c r="BY807" s="75" t="e">
        <f>N807*VLOOKUP($B807,DM_HHDV!$B$5:$K$1050,9,0)</f>
        <v>#N/A</v>
      </c>
      <c r="BZ807" s="75" t="e">
        <f>N807*VLOOKUP($B807,DM_HHDV!$B$5:$K$1050,10,0)</f>
        <v>#N/A</v>
      </c>
      <c r="CA807" s="75" t="e">
        <f>O807*VLOOKUP($B807,DM_HHDV!$B$5:$K$1050,8,0)</f>
        <v>#N/A</v>
      </c>
      <c r="CB807" s="75" t="e">
        <f>O807*VLOOKUP($B807,DM_HHDV!$B$5:$K$1050,9,0)</f>
        <v>#N/A</v>
      </c>
      <c r="CC807" s="75" t="e">
        <f>O807*VLOOKUP($B807,DM_HHDV!$B$5:$K$1050,10,0)</f>
        <v>#N/A</v>
      </c>
      <c r="CD807" s="75" t="e">
        <f>P807*VLOOKUP($B807,DM_HHDV!$B$5:$K$1050,8,0)</f>
        <v>#N/A</v>
      </c>
      <c r="CE807" s="75" t="e">
        <f>P807*VLOOKUP($B807,DM_HHDV!$B$5:$K$1050,9,0)</f>
        <v>#N/A</v>
      </c>
      <c r="CF807" s="75" t="e">
        <f>P807*VLOOKUP($B807,DM_HHDV!$B$5:$K$1050,10,0)</f>
        <v>#N/A</v>
      </c>
      <c r="CG807" s="75" t="e">
        <f>Q807*VLOOKUP($B807,DM_HHDV!$B$5:$K$1050,8,0)</f>
        <v>#N/A</v>
      </c>
      <c r="CH807" s="75" t="e">
        <f>Q807*VLOOKUP($B807,DM_HHDV!$B$5:$K$1050,9,0)</f>
        <v>#N/A</v>
      </c>
      <c r="CI807" s="75" t="e">
        <f>Q807*VLOOKUP($B807,DM_HHDV!$B$5:$K$1050,10,0)</f>
        <v>#N/A</v>
      </c>
      <c r="CJ807" s="75" t="e">
        <f>R807*VLOOKUP($B807,DM_HHDV!$B$5:$K$1050,8,0)</f>
        <v>#N/A</v>
      </c>
      <c r="CK807" s="75" t="e">
        <f>R807*VLOOKUP($B807,DM_HHDV!$B$5:$K$1050,9,0)</f>
        <v>#N/A</v>
      </c>
      <c r="CL807" s="75" t="e">
        <f>R807*VLOOKUP($B807,DM_HHDV!$B$5:$K$1050,10,0)</f>
        <v>#N/A</v>
      </c>
    </row>
    <row r="808" spans="1:90">
      <c r="A808" s="21">
        <f>DM_HHDV!A807</f>
        <v>0</v>
      </c>
      <c r="B808" s="22"/>
      <c r="C808" s="22"/>
      <c r="D808" s="62">
        <f>IFERROR(VLOOKUP(B808,DM_HHDV!$B$5:$E$1050,3,0),0)</f>
        <v>0</v>
      </c>
      <c r="E808" s="67">
        <f>IFERROR(VLOOKUP(B808,DM_HHDV!$B$5:$E$1050,4,0),0)</f>
        <v>0</v>
      </c>
      <c r="F808" s="74">
        <f t="shared" si="12"/>
        <v>0</v>
      </c>
      <c r="G808" s="23"/>
      <c r="H808" s="65"/>
      <c r="I808" s="65"/>
      <c r="J808" s="65"/>
      <c r="K808" s="65"/>
      <c r="L808" s="65"/>
      <c r="M808" s="65"/>
      <c r="N808" s="65"/>
      <c r="O808" s="65"/>
      <c r="P808" s="65"/>
      <c r="Q808" s="65"/>
      <c r="R808" s="65"/>
      <c r="S808" s="75" t="e">
        <f>G808*VLOOKUP($B808,DM_HHDV!$B$5:$H$1050,5,0)</f>
        <v>#N/A</v>
      </c>
      <c r="T808" s="75" t="e">
        <f>G808*VLOOKUP($B808,DM_HHDV!$B$5:$H$1050,6,0)</f>
        <v>#N/A</v>
      </c>
      <c r="U808" s="75" t="e">
        <f>G808*VLOOKUP($B808,DM_HHDV!$B$5:$H$1050,7,0)</f>
        <v>#N/A</v>
      </c>
      <c r="V808" s="75" t="e">
        <f>H808*VLOOKUP($B808,DM_HHDV!$B$5:$H$1050,5,0)</f>
        <v>#N/A</v>
      </c>
      <c r="W808" s="75" t="e">
        <f>H808*VLOOKUP($B808,DM_HHDV!$B$5:$H$1050,6,0)</f>
        <v>#N/A</v>
      </c>
      <c r="X808" s="75" t="e">
        <f>H808*VLOOKUP($B808,DM_HHDV!$B$5:$H$1050,7,0)</f>
        <v>#N/A</v>
      </c>
      <c r="Y808" s="75" t="e">
        <f>I808*VLOOKUP($B808,DM_HHDV!$B$5:$H$1050,5,0)</f>
        <v>#N/A</v>
      </c>
      <c r="Z808" s="75" t="e">
        <f>I808*VLOOKUP($B808,DM_HHDV!$B$5:$H$1050,6,0)</f>
        <v>#N/A</v>
      </c>
      <c r="AA808" s="75" t="e">
        <f>I808*VLOOKUP($B808,DM_HHDV!$B$5:$H$1050,7,0)</f>
        <v>#N/A</v>
      </c>
      <c r="AB808" s="75" t="e">
        <f>J808*VLOOKUP($B808,DM_HHDV!$B$5:$H$1050,5,0)</f>
        <v>#N/A</v>
      </c>
      <c r="AC808" s="75" t="e">
        <f>J808*VLOOKUP($B808,DM_HHDV!$B$5:$H$1050,6,0)</f>
        <v>#N/A</v>
      </c>
      <c r="AD808" s="75" t="e">
        <f>J808*VLOOKUP($B808,DM_HHDV!$B$5:$H$1050,7,0)</f>
        <v>#N/A</v>
      </c>
      <c r="AE808" s="75" t="e">
        <f>K808*VLOOKUP($B808,DM_HHDV!$B$5:$H$1050,5,0)</f>
        <v>#N/A</v>
      </c>
      <c r="AF808" s="75" t="e">
        <f>K808*VLOOKUP($B808,DM_HHDV!$B$5:$H$1050,6,0)</f>
        <v>#N/A</v>
      </c>
      <c r="AG808" s="75" t="e">
        <f>K808*VLOOKUP($B808,DM_HHDV!$B$5:$H$1050,7,0)</f>
        <v>#N/A</v>
      </c>
      <c r="AH808" s="75" t="e">
        <f>L808*VLOOKUP($B808,DM_HHDV!$B$5:$H$1050,5,0)</f>
        <v>#N/A</v>
      </c>
      <c r="AI808" s="75" t="e">
        <f>L808*VLOOKUP($B808,DM_HHDV!$B$5:$H$1050,6,0)</f>
        <v>#N/A</v>
      </c>
      <c r="AJ808" s="75" t="e">
        <f>L808*VLOOKUP($B808,DM_HHDV!$B$5:$H$1050,7,0)</f>
        <v>#N/A</v>
      </c>
      <c r="AK808" s="75" t="e">
        <f>M808*VLOOKUP($B808,DM_HHDV!$B$5:$H$1050,5,0)</f>
        <v>#N/A</v>
      </c>
      <c r="AL808" s="75" t="e">
        <f>M808*VLOOKUP($B808,DM_HHDV!$B$5:$H$1050,6,0)</f>
        <v>#N/A</v>
      </c>
      <c r="AM808" s="75" t="e">
        <f>M808*VLOOKUP($B808,DM_HHDV!$B$5:$H$1050,7,0)</f>
        <v>#N/A</v>
      </c>
      <c r="AN808" s="75" t="e">
        <f>N808*VLOOKUP($B808,DM_HHDV!$B$5:$H$1050,5,0)</f>
        <v>#N/A</v>
      </c>
      <c r="AO808" s="75" t="e">
        <f>N808*VLOOKUP($B808,DM_HHDV!$B$5:$H$1050,6,0)</f>
        <v>#N/A</v>
      </c>
      <c r="AP808" s="75" t="e">
        <f>N808*VLOOKUP($B808,DM_HHDV!$B$5:$H$1050,7,0)</f>
        <v>#N/A</v>
      </c>
      <c r="AQ808" s="75" t="e">
        <f>O808*VLOOKUP($B808,DM_HHDV!$B$5:$H$1050,5,0)</f>
        <v>#N/A</v>
      </c>
      <c r="AR808" s="75" t="e">
        <f>O808*VLOOKUP($B808,DM_HHDV!$B$5:$H$1050,6,0)</f>
        <v>#N/A</v>
      </c>
      <c r="AS808" s="75" t="e">
        <f>O808*VLOOKUP($B808,DM_HHDV!$B$5:$H$1050,7,0)</f>
        <v>#N/A</v>
      </c>
      <c r="AT808" s="75" t="e">
        <f>P808*VLOOKUP($B808,DM_HHDV!$B$5:$H$1050,5,0)</f>
        <v>#N/A</v>
      </c>
      <c r="AU808" s="75" t="e">
        <f>P808*VLOOKUP($B808,DM_HHDV!$B$5:$H$1050,6,0)</f>
        <v>#N/A</v>
      </c>
      <c r="AV808" s="75" t="e">
        <f>P808*VLOOKUP($B808,DM_HHDV!$B$5:$H$1050,7,0)</f>
        <v>#N/A</v>
      </c>
      <c r="AW808" s="75" t="e">
        <f>Q808*VLOOKUP($B808,DM_HHDV!$B$5:$H$1050,5,0)</f>
        <v>#N/A</v>
      </c>
      <c r="AX808" s="75" t="e">
        <f>Q808*VLOOKUP($B808,DM_HHDV!$B$5:$H$1050,6,0)</f>
        <v>#N/A</v>
      </c>
      <c r="AY808" s="75" t="e">
        <f>Q808*VLOOKUP($B808,DM_HHDV!$B$5:$H$1050,7,0)</f>
        <v>#N/A</v>
      </c>
      <c r="AZ808" s="75" t="e">
        <f>R808*VLOOKUP($B808,DM_HHDV!$B$5:$H$1050,5,0)</f>
        <v>#N/A</v>
      </c>
      <c r="BA808" s="75" t="e">
        <f>R808*VLOOKUP($B808,DM_HHDV!$B$5:$H$1050,6,0)</f>
        <v>#N/A</v>
      </c>
      <c r="BB808" s="75" t="e">
        <f>R808*VLOOKUP($B808,DM_HHDV!$B$5:$H$1050,7,0)</f>
        <v>#N/A</v>
      </c>
      <c r="BC808" s="75" t="e">
        <f>G808*VLOOKUP($B808,DM_HHDV!$B$5:$K$1050,8,0)</f>
        <v>#N/A</v>
      </c>
      <c r="BD808" s="75" t="e">
        <f>G808*VLOOKUP($B808,DM_HHDV!$B$5:$K$1050,9,0)</f>
        <v>#N/A</v>
      </c>
      <c r="BE808" s="75" t="e">
        <f>G808*VLOOKUP($B808,DM_HHDV!$B$5:$K$1050,10,0)</f>
        <v>#N/A</v>
      </c>
      <c r="BF808" s="75" t="e">
        <f>H808*VLOOKUP($B808,DM_HHDV!$B$5:$K$1050,8,0)</f>
        <v>#N/A</v>
      </c>
      <c r="BG808" s="75" t="e">
        <f>H808*VLOOKUP($B808,DM_HHDV!$B$5:$K$1050,9,0)</f>
        <v>#N/A</v>
      </c>
      <c r="BH808" s="75" t="e">
        <f>H808*VLOOKUP($B808,DM_HHDV!$B$5:$K$1050,10,0)</f>
        <v>#N/A</v>
      </c>
      <c r="BI808" s="75" t="e">
        <f>I808*VLOOKUP($B808,DM_HHDV!$B$5:$K$1050,8,0)</f>
        <v>#N/A</v>
      </c>
      <c r="BJ808" s="75" t="e">
        <f>I808*VLOOKUP($B808,DM_HHDV!$B$5:$K$1050,9,0)</f>
        <v>#N/A</v>
      </c>
      <c r="BK808" s="75" t="e">
        <f>I808*VLOOKUP($B808,DM_HHDV!$B$5:$K$1050,10,0)</f>
        <v>#N/A</v>
      </c>
      <c r="BL808" s="75" t="e">
        <f>J808*VLOOKUP($B808,DM_HHDV!$B$5:$K$1050,8,0)</f>
        <v>#N/A</v>
      </c>
      <c r="BM808" s="75" t="e">
        <f>J808*VLOOKUP($B808,DM_HHDV!$B$5:$K$1050,9,0)</f>
        <v>#N/A</v>
      </c>
      <c r="BN808" s="75" t="e">
        <f>J808*VLOOKUP($B808,DM_HHDV!$B$5:$K$1050,10,0)</f>
        <v>#N/A</v>
      </c>
      <c r="BO808" s="75" t="e">
        <f>K808*VLOOKUP($B808,DM_HHDV!$B$5:$K$1050,8,0)</f>
        <v>#N/A</v>
      </c>
      <c r="BP808" s="75" t="e">
        <f>K808*VLOOKUP($B808,DM_HHDV!$B$5:$K$1050,9,0)</f>
        <v>#N/A</v>
      </c>
      <c r="BQ808" s="75" t="e">
        <f>K808*VLOOKUP($B808,DM_HHDV!$B$5:$K$1050,10,0)</f>
        <v>#N/A</v>
      </c>
      <c r="BR808" s="75" t="e">
        <f>L808*VLOOKUP($B808,DM_HHDV!$B$5:$K$1050,8,0)</f>
        <v>#N/A</v>
      </c>
      <c r="BS808" s="75" t="e">
        <f>L808*VLOOKUP($B808,DM_HHDV!$B$5:$K$1050,9,0)</f>
        <v>#N/A</v>
      </c>
      <c r="BT808" s="75" t="e">
        <f>L808*VLOOKUP($B808,DM_HHDV!$B$5:$K$1050,10,0)</f>
        <v>#N/A</v>
      </c>
      <c r="BU808" s="75" t="e">
        <f>M808*VLOOKUP($B808,DM_HHDV!$B$5:$K$1050,8,0)</f>
        <v>#N/A</v>
      </c>
      <c r="BV808" s="75" t="e">
        <f>M808*VLOOKUP($B808,DM_HHDV!$B$5:$K$1050,9,0)</f>
        <v>#N/A</v>
      </c>
      <c r="BW808" s="75" t="e">
        <f>M808*VLOOKUP($B808,DM_HHDV!$B$5:$K$1050,10,0)</f>
        <v>#N/A</v>
      </c>
      <c r="BX808" s="75" t="e">
        <f>N808*VLOOKUP($B808,DM_HHDV!$B$5:$K$1050,8,0)</f>
        <v>#N/A</v>
      </c>
      <c r="BY808" s="75" t="e">
        <f>N808*VLOOKUP($B808,DM_HHDV!$B$5:$K$1050,9,0)</f>
        <v>#N/A</v>
      </c>
      <c r="BZ808" s="75" t="e">
        <f>N808*VLOOKUP($B808,DM_HHDV!$B$5:$K$1050,10,0)</f>
        <v>#N/A</v>
      </c>
      <c r="CA808" s="75" t="e">
        <f>O808*VLOOKUP($B808,DM_HHDV!$B$5:$K$1050,8,0)</f>
        <v>#N/A</v>
      </c>
      <c r="CB808" s="75" t="e">
        <f>O808*VLOOKUP($B808,DM_HHDV!$B$5:$K$1050,9,0)</f>
        <v>#N/A</v>
      </c>
      <c r="CC808" s="75" t="e">
        <f>O808*VLOOKUP($B808,DM_HHDV!$B$5:$K$1050,10,0)</f>
        <v>#N/A</v>
      </c>
      <c r="CD808" s="75" t="e">
        <f>P808*VLOOKUP($B808,DM_HHDV!$B$5:$K$1050,8,0)</f>
        <v>#N/A</v>
      </c>
      <c r="CE808" s="75" t="e">
        <f>P808*VLOOKUP($B808,DM_HHDV!$B$5:$K$1050,9,0)</f>
        <v>#N/A</v>
      </c>
      <c r="CF808" s="75" t="e">
        <f>P808*VLOOKUP($B808,DM_HHDV!$B$5:$K$1050,10,0)</f>
        <v>#N/A</v>
      </c>
      <c r="CG808" s="75" t="e">
        <f>Q808*VLOOKUP($B808,DM_HHDV!$B$5:$K$1050,8,0)</f>
        <v>#N/A</v>
      </c>
      <c r="CH808" s="75" t="e">
        <f>Q808*VLOOKUP($B808,DM_HHDV!$B$5:$K$1050,9,0)</f>
        <v>#N/A</v>
      </c>
      <c r="CI808" s="75" t="e">
        <f>Q808*VLOOKUP($B808,DM_HHDV!$B$5:$K$1050,10,0)</f>
        <v>#N/A</v>
      </c>
      <c r="CJ808" s="75" t="e">
        <f>R808*VLOOKUP($B808,DM_HHDV!$B$5:$K$1050,8,0)</f>
        <v>#N/A</v>
      </c>
      <c r="CK808" s="75" t="e">
        <f>R808*VLOOKUP($B808,DM_HHDV!$B$5:$K$1050,9,0)</f>
        <v>#N/A</v>
      </c>
      <c r="CL808" s="75" t="e">
        <f>R808*VLOOKUP($B808,DM_HHDV!$B$5:$K$1050,10,0)</f>
        <v>#N/A</v>
      </c>
    </row>
    <row r="809" spans="1:90">
      <c r="A809" s="21">
        <f>DM_HHDV!A808</f>
        <v>0</v>
      </c>
      <c r="B809" s="22"/>
      <c r="C809" s="22"/>
      <c r="D809" s="62">
        <f>IFERROR(VLOOKUP(B809,DM_HHDV!$B$5:$E$1050,3,0),0)</f>
        <v>0</v>
      </c>
      <c r="E809" s="67">
        <f>IFERROR(VLOOKUP(B809,DM_HHDV!$B$5:$E$1050,4,0),0)</f>
        <v>0</v>
      </c>
      <c r="F809" s="74">
        <f t="shared" si="12"/>
        <v>0</v>
      </c>
      <c r="G809" s="23"/>
      <c r="H809" s="65"/>
      <c r="I809" s="65"/>
      <c r="J809" s="65"/>
      <c r="K809" s="65"/>
      <c r="L809" s="65"/>
      <c r="M809" s="65"/>
      <c r="N809" s="65"/>
      <c r="O809" s="65"/>
      <c r="P809" s="65"/>
      <c r="Q809" s="65"/>
      <c r="R809" s="65"/>
      <c r="S809" s="75" t="e">
        <f>G809*VLOOKUP($B809,DM_HHDV!$B$5:$H$1050,5,0)</f>
        <v>#N/A</v>
      </c>
      <c r="T809" s="75" t="e">
        <f>G809*VLOOKUP($B809,DM_HHDV!$B$5:$H$1050,6,0)</f>
        <v>#N/A</v>
      </c>
      <c r="U809" s="75" t="e">
        <f>G809*VLOOKUP($B809,DM_HHDV!$B$5:$H$1050,7,0)</f>
        <v>#N/A</v>
      </c>
      <c r="V809" s="75" t="e">
        <f>H809*VLOOKUP($B809,DM_HHDV!$B$5:$H$1050,5,0)</f>
        <v>#N/A</v>
      </c>
      <c r="W809" s="75" t="e">
        <f>H809*VLOOKUP($B809,DM_HHDV!$B$5:$H$1050,6,0)</f>
        <v>#N/A</v>
      </c>
      <c r="X809" s="75" t="e">
        <f>H809*VLOOKUP($B809,DM_HHDV!$B$5:$H$1050,7,0)</f>
        <v>#N/A</v>
      </c>
      <c r="Y809" s="75" t="e">
        <f>I809*VLOOKUP($B809,DM_HHDV!$B$5:$H$1050,5,0)</f>
        <v>#N/A</v>
      </c>
      <c r="Z809" s="75" t="e">
        <f>I809*VLOOKUP($B809,DM_HHDV!$B$5:$H$1050,6,0)</f>
        <v>#N/A</v>
      </c>
      <c r="AA809" s="75" t="e">
        <f>I809*VLOOKUP($B809,DM_HHDV!$B$5:$H$1050,7,0)</f>
        <v>#N/A</v>
      </c>
      <c r="AB809" s="75" t="e">
        <f>J809*VLOOKUP($B809,DM_HHDV!$B$5:$H$1050,5,0)</f>
        <v>#N/A</v>
      </c>
      <c r="AC809" s="75" t="e">
        <f>J809*VLOOKUP($B809,DM_HHDV!$B$5:$H$1050,6,0)</f>
        <v>#N/A</v>
      </c>
      <c r="AD809" s="75" t="e">
        <f>J809*VLOOKUP($B809,DM_HHDV!$B$5:$H$1050,7,0)</f>
        <v>#N/A</v>
      </c>
      <c r="AE809" s="75" t="e">
        <f>K809*VLOOKUP($B809,DM_HHDV!$B$5:$H$1050,5,0)</f>
        <v>#N/A</v>
      </c>
      <c r="AF809" s="75" t="e">
        <f>K809*VLOOKUP($B809,DM_HHDV!$B$5:$H$1050,6,0)</f>
        <v>#N/A</v>
      </c>
      <c r="AG809" s="75" t="e">
        <f>K809*VLOOKUP($B809,DM_HHDV!$B$5:$H$1050,7,0)</f>
        <v>#N/A</v>
      </c>
      <c r="AH809" s="75" t="e">
        <f>L809*VLOOKUP($B809,DM_HHDV!$B$5:$H$1050,5,0)</f>
        <v>#N/A</v>
      </c>
      <c r="AI809" s="75" t="e">
        <f>L809*VLOOKUP($B809,DM_HHDV!$B$5:$H$1050,6,0)</f>
        <v>#N/A</v>
      </c>
      <c r="AJ809" s="75" t="e">
        <f>L809*VLOOKUP($B809,DM_HHDV!$B$5:$H$1050,7,0)</f>
        <v>#N/A</v>
      </c>
      <c r="AK809" s="75" t="e">
        <f>M809*VLOOKUP($B809,DM_HHDV!$B$5:$H$1050,5,0)</f>
        <v>#N/A</v>
      </c>
      <c r="AL809" s="75" t="e">
        <f>M809*VLOOKUP($B809,DM_HHDV!$B$5:$H$1050,6,0)</f>
        <v>#N/A</v>
      </c>
      <c r="AM809" s="75" t="e">
        <f>M809*VLOOKUP($B809,DM_HHDV!$B$5:$H$1050,7,0)</f>
        <v>#N/A</v>
      </c>
      <c r="AN809" s="75" t="e">
        <f>N809*VLOOKUP($B809,DM_HHDV!$B$5:$H$1050,5,0)</f>
        <v>#N/A</v>
      </c>
      <c r="AO809" s="75" t="e">
        <f>N809*VLOOKUP($B809,DM_HHDV!$B$5:$H$1050,6,0)</f>
        <v>#N/A</v>
      </c>
      <c r="AP809" s="75" t="e">
        <f>N809*VLOOKUP($B809,DM_HHDV!$B$5:$H$1050,7,0)</f>
        <v>#N/A</v>
      </c>
      <c r="AQ809" s="75" t="e">
        <f>O809*VLOOKUP($B809,DM_HHDV!$B$5:$H$1050,5,0)</f>
        <v>#N/A</v>
      </c>
      <c r="AR809" s="75" t="e">
        <f>O809*VLOOKUP($B809,DM_HHDV!$B$5:$H$1050,6,0)</f>
        <v>#N/A</v>
      </c>
      <c r="AS809" s="75" t="e">
        <f>O809*VLOOKUP($B809,DM_HHDV!$B$5:$H$1050,7,0)</f>
        <v>#N/A</v>
      </c>
      <c r="AT809" s="75" t="e">
        <f>P809*VLOOKUP($B809,DM_HHDV!$B$5:$H$1050,5,0)</f>
        <v>#N/A</v>
      </c>
      <c r="AU809" s="75" t="e">
        <f>P809*VLOOKUP($B809,DM_HHDV!$B$5:$H$1050,6,0)</f>
        <v>#N/A</v>
      </c>
      <c r="AV809" s="75" t="e">
        <f>P809*VLOOKUP($B809,DM_HHDV!$B$5:$H$1050,7,0)</f>
        <v>#N/A</v>
      </c>
      <c r="AW809" s="75" t="e">
        <f>Q809*VLOOKUP($B809,DM_HHDV!$B$5:$H$1050,5,0)</f>
        <v>#N/A</v>
      </c>
      <c r="AX809" s="75" t="e">
        <f>Q809*VLOOKUP($B809,DM_HHDV!$B$5:$H$1050,6,0)</f>
        <v>#N/A</v>
      </c>
      <c r="AY809" s="75" t="e">
        <f>Q809*VLOOKUP($B809,DM_HHDV!$B$5:$H$1050,7,0)</f>
        <v>#N/A</v>
      </c>
      <c r="AZ809" s="75" t="e">
        <f>R809*VLOOKUP($B809,DM_HHDV!$B$5:$H$1050,5,0)</f>
        <v>#N/A</v>
      </c>
      <c r="BA809" s="75" t="e">
        <f>R809*VLOOKUP($B809,DM_HHDV!$B$5:$H$1050,6,0)</f>
        <v>#N/A</v>
      </c>
      <c r="BB809" s="75" t="e">
        <f>R809*VLOOKUP($B809,DM_HHDV!$B$5:$H$1050,7,0)</f>
        <v>#N/A</v>
      </c>
      <c r="BC809" s="75" t="e">
        <f>G809*VLOOKUP($B809,DM_HHDV!$B$5:$K$1050,8,0)</f>
        <v>#N/A</v>
      </c>
      <c r="BD809" s="75" t="e">
        <f>G809*VLOOKUP($B809,DM_HHDV!$B$5:$K$1050,9,0)</f>
        <v>#N/A</v>
      </c>
      <c r="BE809" s="75" t="e">
        <f>G809*VLOOKUP($B809,DM_HHDV!$B$5:$K$1050,10,0)</f>
        <v>#N/A</v>
      </c>
      <c r="BF809" s="75" t="e">
        <f>H809*VLOOKUP($B809,DM_HHDV!$B$5:$K$1050,8,0)</f>
        <v>#N/A</v>
      </c>
      <c r="BG809" s="75" t="e">
        <f>H809*VLOOKUP($B809,DM_HHDV!$B$5:$K$1050,9,0)</f>
        <v>#N/A</v>
      </c>
      <c r="BH809" s="75" t="e">
        <f>H809*VLOOKUP($B809,DM_HHDV!$B$5:$K$1050,10,0)</f>
        <v>#N/A</v>
      </c>
      <c r="BI809" s="75" t="e">
        <f>I809*VLOOKUP($B809,DM_HHDV!$B$5:$K$1050,8,0)</f>
        <v>#N/A</v>
      </c>
      <c r="BJ809" s="75" t="e">
        <f>I809*VLOOKUP($B809,DM_HHDV!$B$5:$K$1050,9,0)</f>
        <v>#N/A</v>
      </c>
      <c r="BK809" s="75" t="e">
        <f>I809*VLOOKUP($B809,DM_HHDV!$B$5:$K$1050,10,0)</f>
        <v>#N/A</v>
      </c>
      <c r="BL809" s="75" t="e">
        <f>J809*VLOOKUP($B809,DM_HHDV!$B$5:$K$1050,8,0)</f>
        <v>#N/A</v>
      </c>
      <c r="BM809" s="75" t="e">
        <f>J809*VLOOKUP($B809,DM_HHDV!$B$5:$K$1050,9,0)</f>
        <v>#N/A</v>
      </c>
      <c r="BN809" s="75" t="e">
        <f>J809*VLOOKUP($B809,DM_HHDV!$B$5:$K$1050,10,0)</f>
        <v>#N/A</v>
      </c>
      <c r="BO809" s="75" t="e">
        <f>K809*VLOOKUP($B809,DM_HHDV!$B$5:$K$1050,8,0)</f>
        <v>#N/A</v>
      </c>
      <c r="BP809" s="75" t="e">
        <f>K809*VLOOKUP($B809,DM_HHDV!$B$5:$K$1050,9,0)</f>
        <v>#N/A</v>
      </c>
      <c r="BQ809" s="75" t="e">
        <f>K809*VLOOKUP($B809,DM_HHDV!$B$5:$K$1050,10,0)</f>
        <v>#N/A</v>
      </c>
      <c r="BR809" s="75" t="e">
        <f>L809*VLOOKUP($B809,DM_HHDV!$B$5:$K$1050,8,0)</f>
        <v>#N/A</v>
      </c>
      <c r="BS809" s="75" t="e">
        <f>L809*VLOOKUP($B809,DM_HHDV!$B$5:$K$1050,9,0)</f>
        <v>#N/A</v>
      </c>
      <c r="BT809" s="75" t="e">
        <f>L809*VLOOKUP($B809,DM_HHDV!$B$5:$K$1050,10,0)</f>
        <v>#N/A</v>
      </c>
      <c r="BU809" s="75" t="e">
        <f>M809*VLOOKUP($B809,DM_HHDV!$B$5:$K$1050,8,0)</f>
        <v>#N/A</v>
      </c>
      <c r="BV809" s="75" t="e">
        <f>M809*VLOOKUP($B809,DM_HHDV!$B$5:$K$1050,9,0)</f>
        <v>#N/A</v>
      </c>
      <c r="BW809" s="75" t="e">
        <f>M809*VLOOKUP($B809,DM_HHDV!$B$5:$K$1050,10,0)</f>
        <v>#N/A</v>
      </c>
      <c r="BX809" s="75" t="e">
        <f>N809*VLOOKUP($B809,DM_HHDV!$B$5:$K$1050,8,0)</f>
        <v>#N/A</v>
      </c>
      <c r="BY809" s="75" t="e">
        <f>N809*VLOOKUP($B809,DM_HHDV!$B$5:$K$1050,9,0)</f>
        <v>#N/A</v>
      </c>
      <c r="BZ809" s="75" t="e">
        <f>N809*VLOOKUP($B809,DM_HHDV!$B$5:$K$1050,10,0)</f>
        <v>#N/A</v>
      </c>
      <c r="CA809" s="75" t="e">
        <f>O809*VLOOKUP($B809,DM_HHDV!$B$5:$K$1050,8,0)</f>
        <v>#N/A</v>
      </c>
      <c r="CB809" s="75" t="e">
        <f>O809*VLOOKUP($B809,DM_HHDV!$B$5:$K$1050,9,0)</f>
        <v>#N/A</v>
      </c>
      <c r="CC809" s="75" t="e">
        <f>O809*VLOOKUP($B809,DM_HHDV!$B$5:$K$1050,10,0)</f>
        <v>#N/A</v>
      </c>
      <c r="CD809" s="75" t="e">
        <f>P809*VLOOKUP($B809,DM_HHDV!$B$5:$K$1050,8,0)</f>
        <v>#N/A</v>
      </c>
      <c r="CE809" s="75" t="e">
        <f>P809*VLOOKUP($B809,DM_HHDV!$B$5:$K$1050,9,0)</f>
        <v>#N/A</v>
      </c>
      <c r="CF809" s="75" t="e">
        <f>P809*VLOOKUP($B809,DM_HHDV!$B$5:$K$1050,10,0)</f>
        <v>#N/A</v>
      </c>
      <c r="CG809" s="75" t="e">
        <f>Q809*VLOOKUP($B809,DM_HHDV!$B$5:$K$1050,8,0)</f>
        <v>#N/A</v>
      </c>
      <c r="CH809" s="75" t="e">
        <f>Q809*VLOOKUP($B809,DM_HHDV!$B$5:$K$1050,9,0)</f>
        <v>#N/A</v>
      </c>
      <c r="CI809" s="75" t="e">
        <f>Q809*VLOOKUP($B809,DM_HHDV!$B$5:$K$1050,10,0)</f>
        <v>#N/A</v>
      </c>
      <c r="CJ809" s="75" t="e">
        <f>R809*VLOOKUP($B809,DM_HHDV!$B$5:$K$1050,8,0)</f>
        <v>#N/A</v>
      </c>
      <c r="CK809" s="75" t="e">
        <f>R809*VLOOKUP($B809,DM_HHDV!$B$5:$K$1050,9,0)</f>
        <v>#N/A</v>
      </c>
      <c r="CL809" s="75" t="e">
        <f>R809*VLOOKUP($B809,DM_HHDV!$B$5:$K$1050,10,0)</f>
        <v>#N/A</v>
      </c>
    </row>
    <row r="810" spans="1:90">
      <c r="A810" s="21">
        <f>DM_HHDV!A809</f>
        <v>0</v>
      </c>
      <c r="B810" s="22"/>
      <c r="C810" s="22"/>
      <c r="D810" s="62">
        <f>IFERROR(VLOOKUP(B810,DM_HHDV!$B$5:$E$1050,3,0),0)</f>
        <v>0</v>
      </c>
      <c r="E810" s="67">
        <f>IFERROR(VLOOKUP(B810,DM_HHDV!$B$5:$E$1050,4,0),0)</f>
        <v>0</v>
      </c>
      <c r="F810" s="74">
        <f t="shared" si="12"/>
        <v>0</v>
      </c>
      <c r="G810" s="23"/>
      <c r="H810" s="65"/>
      <c r="I810" s="65"/>
      <c r="J810" s="65"/>
      <c r="K810" s="65"/>
      <c r="L810" s="65"/>
      <c r="M810" s="65"/>
      <c r="N810" s="65"/>
      <c r="O810" s="65"/>
      <c r="P810" s="65"/>
      <c r="Q810" s="65"/>
      <c r="R810" s="65"/>
      <c r="S810" s="75" t="e">
        <f>G810*VLOOKUP($B810,DM_HHDV!$B$5:$H$1050,5,0)</f>
        <v>#N/A</v>
      </c>
      <c r="T810" s="75" t="e">
        <f>G810*VLOOKUP($B810,DM_HHDV!$B$5:$H$1050,6,0)</f>
        <v>#N/A</v>
      </c>
      <c r="U810" s="75" t="e">
        <f>G810*VLOOKUP($B810,DM_HHDV!$B$5:$H$1050,7,0)</f>
        <v>#N/A</v>
      </c>
      <c r="V810" s="75" t="e">
        <f>H810*VLOOKUP($B810,DM_HHDV!$B$5:$H$1050,5,0)</f>
        <v>#N/A</v>
      </c>
      <c r="W810" s="75" t="e">
        <f>H810*VLOOKUP($B810,DM_HHDV!$B$5:$H$1050,6,0)</f>
        <v>#N/A</v>
      </c>
      <c r="X810" s="75" t="e">
        <f>H810*VLOOKUP($B810,DM_HHDV!$B$5:$H$1050,7,0)</f>
        <v>#N/A</v>
      </c>
      <c r="Y810" s="75" t="e">
        <f>I810*VLOOKUP($B810,DM_HHDV!$B$5:$H$1050,5,0)</f>
        <v>#N/A</v>
      </c>
      <c r="Z810" s="75" t="e">
        <f>I810*VLOOKUP($B810,DM_HHDV!$B$5:$H$1050,6,0)</f>
        <v>#N/A</v>
      </c>
      <c r="AA810" s="75" t="e">
        <f>I810*VLOOKUP($B810,DM_HHDV!$B$5:$H$1050,7,0)</f>
        <v>#N/A</v>
      </c>
      <c r="AB810" s="75" t="e">
        <f>J810*VLOOKUP($B810,DM_HHDV!$B$5:$H$1050,5,0)</f>
        <v>#N/A</v>
      </c>
      <c r="AC810" s="75" t="e">
        <f>J810*VLOOKUP($B810,DM_HHDV!$B$5:$H$1050,6,0)</f>
        <v>#N/A</v>
      </c>
      <c r="AD810" s="75" t="e">
        <f>J810*VLOOKUP($B810,DM_HHDV!$B$5:$H$1050,7,0)</f>
        <v>#N/A</v>
      </c>
      <c r="AE810" s="75" t="e">
        <f>K810*VLOOKUP($B810,DM_HHDV!$B$5:$H$1050,5,0)</f>
        <v>#N/A</v>
      </c>
      <c r="AF810" s="75" t="e">
        <f>K810*VLOOKUP($B810,DM_HHDV!$B$5:$H$1050,6,0)</f>
        <v>#N/A</v>
      </c>
      <c r="AG810" s="75" t="e">
        <f>K810*VLOOKUP($B810,DM_HHDV!$B$5:$H$1050,7,0)</f>
        <v>#N/A</v>
      </c>
      <c r="AH810" s="75" t="e">
        <f>L810*VLOOKUP($B810,DM_HHDV!$B$5:$H$1050,5,0)</f>
        <v>#N/A</v>
      </c>
      <c r="AI810" s="75" t="e">
        <f>L810*VLOOKUP($B810,DM_HHDV!$B$5:$H$1050,6,0)</f>
        <v>#N/A</v>
      </c>
      <c r="AJ810" s="75" t="e">
        <f>L810*VLOOKUP($B810,DM_HHDV!$B$5:$H$1050,7,0)</f>
        <v>#N/A</v>
      </c>
      <c r="AK810" s="75" t="e">
        <f>M810*VLOOKUP($B810,DM_HHDV!$B$5:$H$1050,5,0)</f>
        <v>#N/A</v>
      </c>
      <c r="AL810" s="75" t="e">
        <f>M810*VLOOKUP($B810,DM_HHDV!$B$5:$H$1050,6,0)</f>
        <v>#N/A</v>
      </c>
      <c r="AM810" s="75" t="e">
        <f>M810*VLOOKUP($B810,DM_HHDV!$B$5:$H$1050,7,0)</f>
        <v>#N/A</v>
      </c>
      <c r="AN810" s="75" t="e">
        <f>N810*VLOOKUP($B810,DM_HHDV!$B$5:$H$1050,5,0)</f>
        <v>#N/A</v>
      </c>
      <c r="AO810" s="75" t="e">
        <f>N810*VLOOKUP($B810,DM_HHDV!$B$5:$H$1050,6,0)</f>
        <v>#N/A</v>
      </c>
      <c r="AP810" s="75" t="e">
        <f>N810*VLOOKUP($B810,DM_HHDV!$B$5:$H$1050,7,0)</f>
        <v>#N/A</v>
      </c>
      <c r="AQ810" s="75" t="e">
        <f>O810*VLOOKUP($B810,DM_HHDV!$B$5:$H$1050,5,0)</f>
        <v>#N/A</v>
      </c>
      <c r="AR810" s="75" t="e">
        <f>O810*VLOOKUP($B810,DM_HHDV!$B$5:$H$1050,6,0)</f>
        <v>#N/A</v>
      </c>
      <c r="AS810" s="75" t="e">
        <f>O810*VLOOKUP($B810,DM_HHDV!$B$5:$H$1050,7,0)</f>
        <v>#N/A</v>
      </c>
      <c r="AT810" s="75" t="e">
        <f>P810*VLOOKUP($B810,DM_HHDV!$B$5:$H$1050,5,0)</f>
        <v>#N/A</v>
      </c>
      <c r="AU810" s="75" t="e">
        <f>P810*VLOOKUP($B810,DM_HHDV!$B$5:$H$1050,6,0)</f>
        <v>#N/A</v>
      </c>
      <c r="AV810" s="75" t="e">
        <f>P810*VLOOKUP($B810,DM_HHDV!$B$5:$H$1050,7,0)</f>
        <v>#N/A</v>
      </c>
      <c r="AW810" s="75" t="e">
        <f>Q810*VLOOKUP($B810,DM_HHDV!$B$5:$H$1050,5,0)</f>
        <v>#N/A</v>
      </c>
      <c r="AX810" s="75" t="e">
        <f>Q810*VLOOKUP($B810,DM_HHDV!$B$5:$H$1050,6,0)</f>
        <v>#N/A</v>
      </c>
      <c r="AY810" s="75" t="e">
        <f>Q810*VLOOKUP($B810,DM_HHDV!$B$5:$H$1050,7,0)</f>
        <v>#N/A</v>
      </c>
      <c r="AZ810" s="75" t="e">
        <f>R810*VLOOKUP($B810,DM_HHDV!$B$5:$H$1050,5,0)</f>
        <v>#N/A</v>
      </c>
      <c r="BA810" s="75" t="e">
        <f>R810*VLOOKUP($B810,DM_HHDV!$B$5:$H$1050,6,0)</f>
        <v>#N/A</v>
      </c>
      <c r="BB810" s="75" t="e">
        <f>R810*VLOOKUP($B810,DM_HHDV!$B$5:$H$1050,7,0)</f>
        <v>#N/A</v>
      </c>
      <c r="BC810" s="75" t="e">
        <f>G810*VLOOKUP($B810,DM_HHDV!$B$5:$K$1050,8,0)</f>
        <v>#N/A</v>
      </c>
      <c r="BD810" s="75" t="e">
        <f>G810*VLOOKUP($B810,DM_HHDV!$B$5:$K$1050,9,0)</f>
        <v>#N/A</v>
      </c>
      <c r="BE810" s="75" t="e">
        <f>G810*VLOOKUP($B810,DM_HHDV!$B$5:$K$1050,10,0)</f>
        <v>#N/A</v>
      </c>
      <c r="BF810" s="75" t="e">
        <f>H810*VLOOKUP($B810,DM_HHDV!$B$5:$K$1050,8,0)</f>
        <v>#N/A</v>
      </c>
      <c r="BG810" s="75" t="e">
        <f>H810*VLOOKUP($B810,DM_HHDV!$B$5:$K$1050,9,0)</f>
        <v>#N/A</v>
      </c>
      <c r="BH810" s="75" t="e">
        <f>H810*VLOOKUP($B810,DM_HHDV!$B$5:$K$1050,10,0)</f>
        <v>#N/A</v>
      </c>
      <c r="BI810" s="75" t="e">
        <f>I810*VLOOKUP($B810,DM_HHDV!$B$5:$K$1050,8,0)</f>
        <v>#N/A</v>
      </c>
      <c r="BJ810" s="75" t="e">
        <f>I810*VLOOKUP($B810,DM_HHDV!$B$5:$K$1050,9,0)</f>
        <v>#N/A</v>
      </c>
      <c r="BK810" s="75" t="e">
        <f>I810*VLOOKUP($B810,DM_HHDV!$B$5:$K$1050,10,0)</f>
        <v>#N/A</v>
      </c>
      <c r="BL810" s="75" t="e">
        <f>J810*VLOOKUP($B810,DM_HHDV!$B$5:$K$1050,8,0)</f>
        <v>#N/A</v>
      </c>
      <c r="BM810" s="75" t="e">
        <f>J810*VLOOKUP($B810,DM_HHDV!$B$5:$K$1050,9,0)</f>
        <v>#N/A</v>
      </c>
      <c r="BN810" s="75" t="e">
        <f>J810*VLOOKUP($B810,DM_HHDV!$B$5:$K$1050,10,0)</f>
        <v>#N/A</v>
      </c>
      <c r="BO810" s="75" t="e">
        <f>K810*VLOOKUP($B810,DM_HHDV!$B$5:$K$1050,8,0)</f>
        <v>#N/A</v>
      </c>
      <c r="BP810" s="75" t="e">
        <f>K810*VLOOKUP($B810,DM_HHDV!$B$5:$K$1050,9,0)</f>
        <v>#N/A</v>
      </c>
      <c r="BQ810" s="75" t="e">
        <f>K810*VLOOKUP($B810,DM_HHDV!$B$5:$K$1050,10,0)</f>
        <v>#N/A</v>
      </c>
      <c r="BR810" s="75" t="e">
        <f>L810*VLOOKUP($B810,DM_HHDV!$B$5:$K$1050,8,0)</f>
        <v>#N/A</v>
      </c>
      <c r="BS810" s="75" t="e">
        <f>L810*VLOOKUP($B810,DM_HHDV!$B$5:$K$1050,9,0)</f>
        <v>#N/A</v>
      </c>
      <c r="BT810" s="75" t="e">
        <f>L810*VLOOKUP($B810,DM_HHDV!$B$5:$K$1050,10,0)</f>
        <v>#N/A</v>
      </c>
      <c r="BU810" s="75" t="e">
        <f>M810*VLOOKUP($B810,DM_HHDV!$B$5:$K$1050,8,0)</f>
        <v>#N/A</v>
      </c>
      <c r="BV810" s="75" t="e">
        <f>M810*VLOOKUP($B810,DM_HHDV!$B$5:$K$1050,9,0)</f>
        <v>#N/A</v>
      </c>
      <c r="BW810" s="75" t="e">
        <f>M810*VLOOKUP($B810,DM_HHDV!$B$5:$K$1050,10,0)</f>
        <v>#N/A</v>
      </c>
      <c r="BX810" s="75" t="e">
        <f>N810*VLOOKUP($B810,DM_HHDV!$B$5:$K$1050,8,0)</f>
        <v>#N/A</v>
      </c>
      <c r="BY810" s="75" t="e">
        <f>N810*VLOOKUP($B810,DM_HHDV!$B$5:$K$1050,9,0)</f>
        <v>#N/A</v>
      </c>
      <c r="BZ810" s="75" t="e">
        <f>N810*VLOOKUP($B810,DM_HHDV!$B$5:$K$1050,10,0)</f>
        <v>#N/A</v>
      </c>
      <c r="CA810" s="75" t="e">
        <f>O810*VLOOKUP($B810,DM_HHDV!$B$5:$K$1050,8,0)</f>
        <v>#N/A</v>
      </c>
      <c r="CB810" s="75" t="e">
        <f>O810*VLOOKUP($B810,DM_HHDV!$B$5:$K$1050,9,0)</f>
        <v>#N/A</v>
      </c>
      <c r="CC810" s="75" t="e">
        <f>O810*VLOOKUP($B810,DM_HHDV!$B$5:$K$1050,10,0)</f>
        <v>#N/A</v>
      </c>
      <c r="CD810" s="75" t="e">
        <f>P810*VLOOKUP($B810,DM_HHDV!$B$5:$K$1050,8,0)</f>
        <v>#N/A</v>
      </c>
      <c r="CE810" s="75" t="e">
        <f>P810*VLOOKUP($B810,DM_HHDV!$B$5:$K$1050,9,0)</f>
        <v>#N/A</v>
      </c>
      <c r="CF810" s="75" t="e">
        <f>P810*VLOOKUP($B810,DM_HHDV!$B$5:$K$1050,10,0)</f>
        <v>#N/A</v>
      </c>
      <c r="CG810" s="75" t="e">
        <f>Q810*VLOOKUP($B810,DM_HHDV!$B$5:$K$1050,8,0)</f>
        <v>#N/A</v>
      </c>
      <c r="CH810" s="75" t="e">
        <f>Q810*VLOOKUP($B810,DM_HHDV!$B$5:$K$1050,9,0)</f>
        <v>#N/A</v>
      </c>
      <c r="CI810" s="75" t="e">
        <f>Q810*VLOOKUP($B810,DM_HHDV!$B$5:$K$1050,10,0)</f>
        <v>#N/A</v>
      </c>
      <c r="CJ810" s="75" t="e">
        <f>R810*VLOOKUP($B810,DM_HHDV!$B$5:$K$1050,8,0)</f>
        <v>#N/A</v>
      </c>
      <c r="CK810" s="75" t="e">
        <f>R810*VLOOKUP($B810,DM_HHDV!$B$5:$K$1050,9,0)</f>
        <v>#N/A</v>
      </c>
      <c r="CL810" s="75" t="e">
        <f>R810*VLOOKUP($B810,DM_HHDV!$B$5:$K$1050,10,0)</f>
        <v>#N/A</v>
      </c>
    </row>
    <row r="811" spans="1:90">
      <c r="A811" s="21">
        <f>DM_HHDV!A810</f>
        <v>0</v>
      </c>
      <c r="B811" s="22"/>
      <c r="C811" s="22"/>
      <c r="D811" s="62">
        <f>IFERROR(VLOOKUP(B811,DM_HHDV!$B$5:$E$1050,3,0),0)</f>
        <v>0</v>
      </c>
      <c r="E811" s="67">
        <f>IFERROR(VLOOKUP(B811,DM_HHDV!$B$5:$E$1050,4,0),0)</f>
        <v>0</v>
      </c>
      <c r="F811" s="74">
        <f t="shared" si="12"/>
        <v>0</v>
      </c>
      <c r="G811" s="23"/>
      <c r="H811" s="65"/>
      <c r="I811" s="65"/>
      <c r="J811" s="65"/>
      <c r="K811" s="65"/>
      <c r="L811" s="65"/>
      <c r="M811" s="65"/>
      <c r="N811" s="65"/>
      <c r="O811" s="65"/>
      <c r="P811" s="65"/>
      <c r="Q811" s="65"/>
      <c r="R811" s="65"/>
      <c r="S811" s="75" t="e">
        <f>G811*VLOOKUP($B811,DM_HHDV!$B$5:$H$1050,5,0)</f>
        <v>#N/A</v>
      </c>
      <c r="T811" s="75" t="e">
        <f>G811*VLOOKUP($B811,DM_HHDV!$B$5:$H$1050,6,0)</f>
        <v>#N/A</v>
      </c>
      <c r="U811" s="75" t="e">
        <f>G811*VLOOKUP($B811,DM_HHDV!$B$5:$H$1050,7,0)</f>
        <v>#N/A</v>
      </c>
      <c r="V811" s="75" t="e">
        <f>H811*VLOOKUP($B811,DM_HHDV!$B$5:$H$1050,5,0)</f>
        <v>#N/A</v>
      </c>
      <c r="W811" s="75" t="e">
        <f>H811*VLOOKUP($B811,DM_HHDV!$B$5:$H$1050,6,0)</f>
        <v>#N/A</v>
      </c>
      <c r="X811" s="75" t="e">
        <f>H811*VLOOKUP($B811,DM_HHDV!$B$5:$H$1050,7,0)</f>
        <v>#N/A</v>
      </c>
      <c r="Y811" s="75" t="e">
        <f>I811*VLOOKUP($B811,DM_HHDV!$B$5:$H$1050,5,0)</f>
        <v>#N/A</v>
      </c>
      <c r="Z811" s="75" t="e">
        <f>I811*VLOOKUP($B811,DM_HHDV!$B$5:$H$1050,6,0)</f>
        <v>#N/A</v>
      </c>
      <c r="AA811" s="75" t="e">
        <f>I811*VLOOKUP($B811,DM_HHDV!$B$5:$H$1050,7,0)</f>
        <v>#N/A</v>
      </c>
      <c r="AB811" s="75" t="e">
        <f>J811*VLOOKUP($B811,DM_HHDV!$B$5:$H$1050,5,0)</f>
        <v>#N/A</v>
      </c>
      <c r="AC811" s="75" t="e">
        <f>J811*VLOOKUP($B811,DM_HHDV!$B$5:$H$1050,6,0)</f>
        <v>#N/A</v>
      </c>
      <c r="AD811" s="75" t="e">
        <f>J811*VLOOKUP($B811,DM_HHDV!$B$5:$H$1050,7,0)</f>
        <v>#N/A</v>
      </c>
      <c r="AE811" s="75" t="e">
        <f>K811*VLOOKUP($B811,DM_HHDV!$B$5:$H$1050,5,0)</f>
        <v>#N/A</v>
      </c>
      <c r="AF811" s="75" t="e">
        <f>K811*VLOOKUP($B811,DM_HHDV!$B$5:$H$1050,6,0)</f>
        <v>#N/A</v>
      </c>
      <c r="AG811" s="75" t="e">
        <f>K811*VLOOKUP($B811,DM_HHDV!$B$5:$H$1050,7,0)</f>
        <v>#N/A</v>
      </c>
      <c r="AH811" s="75" t="e">
        <f>L811*VLOOKUP($B811,DM_HHDV!$B$5:$H$1050,5,0)</f>
        <v>#N/A</v>
      </c>
      <c r="AI811" s="75" t="e">
        <f>L811*VLOOKUP($B811,DM_HHDV!$B$5:$H$1050,6,0)</f>
        <v>#N/A</v>
      </c>
      <c r="AJ811" s="75" t="e">
        <f>L811*VLOOKUP($B811,DM_HHDV!$B$5:$H$1050,7,0)</f>
        <v>#N/A</v>
      </c>
      <c r="AK811" s="75" t="e">
        <f>M811*VLOOKUP($B811,DM_HHDV!$B$5:$H$1050,5,0)</f>
        <v>#N/A</v>
      </c>
      <c r="AL811" s="75" t="e">
        <f>M811*VLOOKUP($B811,DM_HHDV!$B$5:$H$1050,6,0)</f>
        <v>#N/A</v>
      </c>
      <c r="AM811" s="75" t="e">
        <f>M811*VLOOKUP($B811,DM_HHDV!$B$5:$H$1050,7,0)</f>
        <v>#N/A</v>
      </c>
      <c r="AN811" s="75" t="e">
        <f>N811*VLOOKUP($B811,DM_HHDV!$B$5:$H$1050,5,0)</f>
        <v>#N/A</v>
      </c>
      <c r="AO811" s="75" t="e">
        <f>N811*VLOOKUP($B811,DM_HHDV!$B$5:$H$1050,6,0)</f>
        <v>#N/A</v>
      </c>
      <c r="AP811" s="75" t="e">
        <f>N811*VLOOKUP($B811,DM_HHDV!$B$5:$H$1050,7,0)</f>
        <v>#N/A</v>
      </c>
      <c r="AQ811" s="75" t="e">
        <f>O811*VLOOKUP($B811,DM_HHDV!$B$5:$H$1050,5,0)</f>
        <v>#N/A</v>
      </c>
      <c r="AR811" s="75" t="e">
        <f>O811*VLOOKUP($B811,DM_HHDV!$B$5:$H$1050,6,0)</f>
        <v>#N/A</v>
      </c>
      <c r="AS811" s="75" t="e">
        <f>O811*VLOOKUP($B811,DM_HHDV!$B$5:$H$1050,7,0)</f>
        <v>#N/A</v>
      </c>
      <c r="AT811" s="75" t="e">
        <f>P811*VLOOKUP($B811,DM_HHDV!$B$5:$H$1050,5,0)</f>
        <v>#N/A</v>
      </c>
      <c r="AU811" s="75" t="e">
        <f>P811*VLOOKUP($B811,DM_HHDV!$B$5:$H$1050,6,0)</f>
        <v>#N/A</v>
      </c>
      <c r="AV811" s="75" t="e">
        <f>P811*VLOOKUP($B811,DM_HHDV!$B$5:$H$1050,7,0)</f>
        <v>#N/A</v>
      </c>
      <c r="AW811" s="75" t="e">
        <f>Q811*VLOOKUP($B811,DM_HHDV!$B$5:$H$1050,5,0)</f>
        <v>#N/A</v>
      </c>
      <c r="AX811" s="75" t="e">
        <f>Q811*VLOOKUP($B811,DM_HHDV!$B$5:$H$1050,6,0)</f>
        <v>#N/A</v>
      </c>
      <c r="AY811" s="75" t="e">
        <f>Q811*VLOOKUP($B811,DM_HHDV!$B$5:$H$1050,7,0)</f>
        <v>#N/A</v>
      </c>
      <c r="AZ811" s="75" t="e">
        <f>R811*VLOOKUP($B811,DM_HHDV!$B$5:$H$1050,5,0)</f>
        <v>#N/A</v>
      </c>
      <c r="BA811" s="75" t="e">
        <f>R811*VLOOKUP($B811,DM_HHDV!$B$5:$H$1050,6,0)</f>
        <v>#N/A</v>
      </c>
      <c r="BB811" s="75" t="e">
        <f>R811*VLOOKUP($B811,DM_HHDV!$B$5:$H$1050,7,0)</f>
        <v>#N/A</v>
      </c>
      <c r="BC811" s="75" t="e">
        <f>G811*VLOOKUP($B811,DM_HHDV!$B$5:$K$1050,8,0)</f>
        <v>#N/A</v>
      </c>
      <c r="BD811" s="75" t="e">
        <f>G811*VLOOKUP($B811,DM_HHDV!$B$5:$K$1050,9,0)</f>
        <v>#N/A</v>
      </c>
      <c r="BE811" s="75" t="e">
        <f>G811*VLOOKUP($B811,DM_HHDV!$B$5:$K$1050,10,0)</f>
        <v>#N/A</v>
      </c>
      <c r="BF811" s="75" t="e">
        <f>H811*VLOOKUP($B811,DM_HHDV!$B$5:$K$1050,8,0)</f>
        <v>#N/A</v>
      </c>
      <c r="BG811" s="75" t="e">
        <f>H811*VLOOKUP($B811,DM_HHDV!$B$5:$K$1050,9,0)</f>
        <v>#N/A</v>
      </c>
      <c r="BH811" s="75" t="e">
        <f>H811*VLOOKUP($B811,DM_HHDV!$B$5:$K$1050,10,0)</f>
        <v>#N/A</v>
      </c>
      <c r="BI811" s="75" t="e">
        <f>I811*VLOOKUP($B811,DM_HHDV!$B$5:$K$1050,8,0)</f>
        <v>#N/A</v>
      </c>
      <c r="BJ811" s="75" t="e">
        <f>I811*VLOOKUP($B811,DM_HHDV!$B$5:$K$1050,9,0)</f>
        <v>#N/A</v>
      </c>
      <c r="BK811" s="75" t="e">
        <f>I811*VLOOKUP($B811,DM_HHDV!$B$5:$K$1050,10,0)</f>
        <v>#N/A</v>
      </c>
      <c r="BL811" s="75" t="e">
        <f>J811*VLOOKUP($B811,DM_HHDV!$B$5:$K$1050,8,0)</f>
        <v>#N/A</v>
      </c>
      <c r="BM811" s="75" t="e">
        <f>J811*VLOOKUP($B811,DM_HHDV!$B$5:$K$1050,9,0)</f>
        <v>#N/A</v>
      </c>
      <c r="BN811" s="75" t="e">
        <f>J811*VLOOKUP($B811,DM_HHDV!$B$5:$K$1050,10,0)</f>
        <v>#N/A</v>
      </c>
      <c r="BO811" s="75" t="e">
        <f>K811*VLOOKUP($B811,DM_HHDV!$B$5:$K$1050,8,0)</f>
        <v>#N/A</v>
      </c>
      <c r="BP811" s="75" t="e">
        <f>K811*VLOOKUP($B811,DM_HHDV!$B$5:$K$1050,9,0)</f>
        <v>#N/A</v>
      </c>
      <c r="BQ811" s="75" t="e">
        <f>K811*VLOOKUP($B811,DM_HHDV!$B$5:$K$1050,10,0)</f>
        <v>#N/A</v>
      </c>
      <c r="BR811" s="75" t="e">
        <f>L811*VLOOKUP($B811,DM_HHDV!$B$5:$K$1050,8,0)</f>
        <v>#N/A</v>
      </c>
      <c r="BS811" s="75" t="e">
        <f>L811*VLOOKUP($B811,DM_HHDV!$B$5:$K$1050,9,0)</f>
        <v>#N/A</v>
      </c>
      <c r="BT811" s="75" t="e">
        <f>L811*VLOOKUP($B811,DM_HHDV!$B$5:$K$1050,10,0)</f>
        <v>#N/A</v>
      </c>
      <c r="BU811" s="75" t="e">
        <f>M811*VLOOKUP($B811,DM_HHDV!$B$5:$K$1050,8,0)</f>
        <v>#N/A</v>
      </c>
      <c r="BV811" s="75" t="e">
        <f>M811*VLOOKUP($B811,DM_HHDV!$B$5:$K$1050,9,0)</f>
        <v>#N/A</v>
      </c>
      <c r="BW811" s="75" t="e">
        <f>M811*VLOOKUP($B811,DM_HHDV!$B$5:$K$1050,10,0)</f>
        <v>#N/A</v>
      </c>
      <c r="BX811" s="75" t="e">
        <f>N811*VLOOKUP($B811,DM_HHDV!$B$5:$K$1050,8,0)</f>
        <v>#N/A</v>
      </c>
      <c r="BY811" s="75" t="e">
        <f>N811*VLOOKUP($B811,DM_HHDV!$B$5:$K$1050,9,0)</f>
        <v>#N/A</v>
      </c>
      <c r="BZ811" s="75" t="e">
        <f>N811*VLOOKUP($B811,DM_HHDV!$B$5:$K$1050,10,0)</f>
        <v>#N/A</v>
      </c>
      <c r="CA811" s="75" t="e">
        <f>O811*VLOOKUP($B811,DM_HHDV!$B$5:$K$1050,8,0)</f>
        <v>#N/A</v>
      </c>
      <c r="CB811" s="75" t="e">
        <f>O811*VLOOKUP($B811,DM_HHDV!$B$5:$K$1050,9,0)</f>
        <v>#N/A</v>
      </c>
      <c r="CC811" s="75" t="e">
        <f>O811*VLOOKUP($B811,DM_HHDV!$B$5:$K$1050,10,0)</f>
        <v>#N/A</v>
      </c>
      <c r="CD811" s="75" t="e">
        <f>P811*VLOOKUP($B811,DM_HHDV!$B$5:$K$1050,8,0)</f>
        <v>#N/A</v>
      </c>
      <c r="CE811" s="75" t="e">
        <f>P811*VLOOKUP($B811,DM_HHDV!$B$5:$K$1050,9,0)</f>
        <v>#N/A</v>
      </c>
      <c r="CF811" s="75" t="e">
        <f>P811*VLOOKUP($B811,DM_HHDV!$B$5:$K$1050,10,0)</f>
        <v>#N/A</v>
      </c>
      <c r="CG811" s="75" t="e">
        <f>Q811*VLOOKUP($B811,DM_HHDV!$B$5:$K$1050,8,0)</f>
        <v>#N/A</v>
      </c>
      <c r="CH811" s="75" t="e">
        <f>Q811*VLOOKUP($B811,DM_HHDV!$B$5:$K$1050,9,0)</f>
        <v>#N/A</v>
      </c>
      <c r="CI811" s="75" t="e">
        <f>Q811*VLOOKUP($B811,DM_HHDV!$B$5:$K$1050,10,0)</f>
        <v>#N/A</v>
      </c>
      <c r="CJ811" s="75" t="e">
        <f>R811*VLOOKUP($B811,DM_HHDV!$B$5:$K$1050,8,0)</f>
        <v>#N/A</v>
      </c>
      <c r="CK811" s="75" t="e">
        <f>R811*VLOOKUP($B811,DM_HHDV!$B$5:$K$1050,9,0)</f>
        <v>#N/A</v>
      </c>
      <c r="CL811" s="75" t="e">
        <f>R811*VLOOKUP($B811,DM_HHDV!$B$5:$K$1050,10,0)</f>
        <v>#N/A</v>
      </c>
    </row>
    <row r="812" spans="1:90">
      <c r="A812" s="21">
        <f>DM_HHDV!A811</f>
        <v>0</v>
      </c>
      <c r="B812" s="22"/>
      <c r="C812" s="22"/>
      <c r="D812" s="62">
        <f>IFERROR(VLOOKUP(B812,DM_HHDV!$B$5:$E$1050,3,0),0)</f>
        <v>0</v>
      </c>
      <c r="E812" s="67">
        <f>IFERROR(VLOOKUP(B812,DM_HHDV!$B$5:$E$1050,4,0),0)</f>
        <v>0</v>
      </c>
      <c r="F812" s="74">
        <f t="shared" si="12"/>
        <v>0</v>
      </c>
      <c r="G812" s="23"/>
      <c r="H812" s="65"/>
      <c r="I812" s="65"/>
      <c r="J812" s="65"/>
      <c r="K812" s="65"/>
      <c r="L812" s="65"/>
      <c r="M812" s="65"/>
      <c r="N812" s="65"/>
      <c r="O812" s="65"/>
      <c r="P812" s="65"/>
      <c r="Q812" s="65"/>
      <c r="R812" s="65"/>
      <c r="S812" s="75" t="e">
        <f>G812*VLOOKUP($B812,DM_HHDV!$B$5:$H$1050,5,0)</f>
        <v>#N/A</v>
      </c>
      <c r="T812" s="75" t="e">
        <f>G812*VLOOKUP($B812,DM_HHDV!$B$5:$H$1050,6,0)</f>
        <v>#N/A</v>
      </c>
      <c r="U812" s="75" t="e">
        <f>G812*VLOOKUP($B812,DM_HHDV!$B$5:$H$1050,7,0)</f>
        <v>#N/A</v>
      </c>
      <c r="V812" s="75" t="e">
        <f>H812*VLOOKUP($B812,DM_HHDV!$B$5:$H$1050,5,0)</f>
        <v>#N/A</v>
      </c>
      <c r="W812" s="75" t="e">
        <f>H812*VLOOKUP($B812,DM_HHDV!$B$5:$H$1050,6,0)</f>
        <v>#N/A</v>
      </c>
      <c r="X812" s="75" t="e">
        <f>H812*VLOOKUP($B812,DM_HHDV!$B$5:$H$1050,7,0)</f>
        <v>#N/A</v>
      </c>
      <c r="Y812" s="75" t="e">
        <f>I812*VLOOKUP($B812,DM_HHDV!$B$5:$H$1050,5,0)</f>
        <v>#N/A</v>
      </c>
      <c r="Z812" s="75" t="e">
        <f>I812*VLOOKUP($B812,DM_HHDV!$B$5:$H$1050,6,0)</f>
        <v>#N/A</v>
      </c>
      <c r="AA812" s="75" t="e">
        <f>I812*VLOOKUP($B812,DM_HHDV!$B$5:$H$1050,7,0)</f>
        <v>#N/A</v>
      </c>
      <c r="AB812" s="75" t="e">
        <f>J812*VLOOKUP($B812,DM_HHDV!$B$5:$H$1050,5,0)</f>
        <v>#N/A</v>
      </c>
      <c r="AC812" s="75" t="e">
        <f>J812*VLOOKUP($B812,DM_HHDV!$B$5:$H$1050,6,0)</f>
        <v>#N/A</v>
      </c>
      <c r="AD812" s="75" t="e">
        <f>J812*VLOOKUP($B812,DM_HHDV!$B$5:$H$1050,7,0)</f>
        <v>#N/A</v>
      </c>
      <c r="AE812" s="75" t="e">
        <f>K812*VLOOKUP($B812,DM_HHDV!$B$5:$H$1050,5,0)</f>
        <v>#N/A</v>
      </c>
      <c r="AF812" s="75" t="e">
        <f>K812*VLOOKUP($B812,DM_HHDV!$B$5:$H$1050,6,0)</f>
        <v>#N/A</v>
      </c>
      <c r="AG812" s="75" t="e">
        <f>K812*VLOOKUP($B812,DM_HHDV!$B$5:$H$1050,7,0)</f>
        <v>#N/A</v>
      </c>
      <c r="AH812" s="75" t="e">
        <f>L812*VLOOKUP($B812,DM_HHDV!$B$5:$H$1050,5,0)</f>
        <v>#N/A</v>
      </c>
      <c r="AI812" s="75" t="e">
        <f>L812*VLOOKUP($B812,DM_HHDV!$B$5:$H$1050,6,0)</f>
        <v>#N/A</v>
      </c>
      <c r="AJ812" s="75" t="e">
        <f>L812*VLOOKUP($B812,DM_HHDV!$B$5:$H$1050,7,0)</f>
        <v>#N/A</v>
      </c>
      <c r="AK812" s="75" t="e">
        <f>M812*VLOOKUP($B812,DM_HHDV!$B$5:$H$1050,5,0)</f>
        <v>#N/A</v>
      </c>
      <c r="AL812" s="75" t="e">
        <f>M812*VLOOKUP($B812,DM_HHDV!$B$5:$H$1050,6,0)</f>
        <v>#N/A</v>
      </c>
      <c r="AM812" s="75" t="e">
        <f>M812*VLOOKUP($B812,DM_HHDV!$B$5:$H$1050,7,0)</f>
        <v>#N/A</v>
      </c>
      <c r="AN812" s="75" t="e">
        <f>N812*VLOOKUP($B812,DM_HHDV!$B$5:$H$1050,5,0)</f>
        <v>#N/A</v>
      </c>
      <c r="AO812" s="75" t="e">
        <f>N812*VLOOKUP($B812,DM_HHDV!$B$5:$H$1050,6,0)</f>
        <v>#N/A</v>
      </c>
      <c r="AP812" s="75" t="e">
        <f>N812*VLOOKUP($B812,DM_HHDV!$B$5:$H$1050,7,0)</f>
        <v>#N/A</v>
      </c>
      <c r="AQ812" s="75" t="e">
        <f>O812*VLOOKUP($B812,DM_HHDV!$B$5:$H$1050,5,0)</f>
        <v>#N/A</v>
      </c>
      <c r="AR812" s="75" t="e">
        <f>O812*VLOOKUP($B812,DM_HHDV!$B$5:$H$1050,6,0)</f>
        <v>#N/A</v>
      </c>
      <c r="AS812" s="75" t="e">
        <f>O812*VLOOKUP($B812,DM_HHDV!$B$5:$H$1050,7,0)</f>
        <v>#N/A</v>
      </c>
      <c r="AT812" s="75" t="e">
        <f>P812*VLOOKUP($B812,DM_HHDV!$B$5:$H$1050,5,0)</f>
        <v>#N/A</v>
      </c>
      <c r="AU812" s="75" t="e">
        <f>P812*VLOOKUP($B812,DM_HHDV!$B$5:$H$1050,6,0)</f>
        <v>#N/A</v>
      </c>
      <c r="AV812" s="75" t="e">
        <f>P812*VLOOKUP($B812,DM_HHDV!$B$5:$H$1050,7,0)</f>
        <v>#N/A</v>
      </c>
      <c r="AW812" s="75" t="e">
        <f>Q812*VLOOKUP($B812,DM_HHDV!$B$5:$H$1050,5,0)</f>
        <v>#N/A</v>
      </c>
      <c r="AX812" s="75" t="e">
        <f>Q812*VLOOKUP($B812,DM_HHDV!$B$5:$H$1050,6,0)</f>
        <v>#N/A</v>
      </c>
      <c r="AY812" s="75" t="e">
        <f>Q812*VLOOKUP($B812,DM_HHDV!$B$5:$H$1050,7,0)</f>
        <v>#N/A</v>
      </c>
      <c r="AZ812" s="75" t="e">
        <f>R812*VLOOKUP($B812,DM_HHDV!$B$5:$H$1050,5,0)</f>
        <v>#N/A</v>
      </c>
      <c r="BA812" s="75" t="e">
        <f>R812*VLOOKUP($B812,DM_HHDV!$B$5:$H$1050,6,0)</f>
        <v>#N/A</v>
      </c>
      <c r="BB812" s="75" t="e">
        <f>R812*VLOOKUP($B812,DM_HHDV!$B$5:$H$1050,7,0)</f>
        <v>#N/A</v>
      </c>
      <c r="BC812" s="75" t="e">
        <f>G812*VLOOKUP($B812,DM_HHDV!$B$5:$K$1050,8,0)</f>
        <v>#N/A</v>
      </c>
      <c r="BD812" s="75" t="e">
        <f>G812*VLOOKUP($B812,DM_HHDV!$B$5:$K$1050,9,0)</f>
        <v>#N/A</v>
      </c>
      <c r="BE812" s="75" t="e">
        <f>G812*VLOOKUP($B812,DM_HHDV!$B$5:$K$1050,10,0)</f>
        <v>#N/A</v>
      </c>
      <c r="BF812" s="75" t="e">
        <f>H812*VLOOKUP($B812,DM_HHDV!$B$5:$K$1050,8,0)</f>
        <v>#N/A</v>
      </c>
      <c r="BG812" s="75" t="e">
        <f>H812*VLOOKUP($B812,DM_HHDV!$B$5:$K$1050,9,0)</f>
        <v>#N/A</v>
      </c>
      <c r="BH812" s="75" t="e">
        <f>H812*VLOOKUP($B812,DM_HHDV!$B$5:$K$1050,10,0)</f>
        <v>#N/A</v>
      </c>
      <c r="BI812" s="75" t="e">
        <f>I812*VLOOKUP($B812,DM_HHDV!$B$5:$K$1050,8,0)</f>
        <v>#N/A</v>
      </c>
      <c r="BJ812" s="75" t="e">
        <f>I812*VLOOKUP($B812,DM_HHDV!$B$5:$K$1050,9,0)</f>
        <v>#N/A</v>
      </c>
      <c r="BK812" s="75" t="e">
        <f>I812*VLOOKUP($B812,DM_HHDV!$B$5:$K$1050,10,0)</f>
        <v>#N/A</v>
      </c>
      <c r="BL812" s="75" t="e">
        <f>J812*VLOOKUP($B812,DM_HHDV!$B$5:$K$1050,8,0)</f>
        <v>#N/A</v>
      </c>
      <c r="BM812" s="75" t="e">
        <f>J812*VLOOKUP($B812,DM_HHDV!$B$5:$K$1050,9,0)</f>
        <v>#N/A</v>
      </c>
      <c r="BN812" s="75" t="e">
        <f>J812*VLOOKUP($B812,DM_HHDV!$B$5:$K$1050,10,0)</f>
        <v>#N/A</v>
      </c>
      <c r="BO812" s="75" t="e">
        <f>K812*VLOOKUP($B812,DM_HHDV!$B$5:$K$1050,8,0)</f>
        <v>#N/A</v>
      </c>
      <c r="BP812" s="75" t="e">
        <f>K812*VLOOKUP($B812,DM_HHDV!$B$5:$K$1050,9,0)</f>
        <v>#N/A</v>
      </c>
      <c r="BQ812" s="75" t="e">
        <f>K812*VLOOKUP($B812,DM_HHDV!$B$5:$K$1050,10,0)</f>
        <v>#N/A</v>
      </c>
      <c r="BR812" s="75" t="e">
        <f>L812*VLOOKUP($B812,DM_HHDV!$B$5:$K$1050,8,0)</f>
        <v>#N/A</v>
      </c>
      <c r="BS812" s="75" t="e">
        <f>L812*VLOOKUP($B812,DM_HHDV!$B$5:$K$1050,9,0)</f>
        <v>#N/A</v>
      </c>
      <c r="BT812" s="75" t="e">
        <f>L812*VLOOKUP($B812,DM_HHDV!$B$5:$K$1050,10,0)</f>
        <v>#N/A</v>
      </c>
      <c r="BU812" s="75" t="e">
        <f>M812*VLOOKUP($B812,DM_HHDV!$B$5:$K$1050,8,0)</f>
        <v>#N/A</v>
      </c>
      <c r="BV812" s="75" t="e">
        <f>M812*VLOOKUP($B812,DM_HHDV!$B$5:$K$1050,9,0)</f>
        <v>#N/A</v>
      </c>
      <c r="BW812" s="75" t="e">
        <f>M812*VLOOKUP($B812,DM_HHDV!$B$5:$K$1050,10,0)</f>
        <v>#N/A</v>
      </c>
      <c r="BX812" s="75" t="e">
        <f>N812*VLOOKUP($B812,DM_HHDV!$B$5:$K$1050,8,0)</f>
        <v>#N/A</v>
      </c>
      <c r="BY812" s="75" t="e">
        <f>N812*VLOOKUP($B812,DM_HHDV!$B$5:$K$1050,9,0)</f>
        <v>#N/A</v>
      </c>
      <c r="BZ812" s="75" t="e">
        <f>N812*VLOOKUP($B812,DM_HHDV!$B$5:$K$1050,10,0)</f>
        <v>#N/A</v>
      </c>
      <c r="CA812" s="75" t="e">
        <f>O812*VLOOKUP($B812,DM_HHDV!$B$5:$K$1050,8,0)</f>
        <v>#N/A</v>
      </c>
      <c r="CB812" s="75" t="e">
        <f>O812*VLOOKUP($B812,DM_HHDV!$B$5:$K$1050,9,0)</f>
        <v>#N/A</v>
      </c>
      <c r="CC812" s="75" t="e">
        <f>O812*VLOOKUP($B812,DM_HHDV!$B$5:$K$1050,10,0)</f>
        <v>#N/A</v>
      </c>
      <c r="CD812" s="75" t="e">
        <f>P812*VLOOKUP($B812,DM_HHDV!$B$5:$K$1050,8,0)</f>
        <v>#N/A</v>
      </c>
      <c r="CE812" s="75" t="e">
        <f>P812*VLOOKUP($B812,DM_HHDV!$B$5:$K$1050,9,0)</f>
        <v>#N/A</v>
      </c>
      <c r="CF812" s="75" t="e">
        <f>P812*VLOOKUP($B812,DM_HHDV!$B$5:$K$1050,10,0)</f>
        <v>#N/A</v>
      </c>
      <c r="CG812" s="75" t="e">
        <f>Q812*VLOOKUP($B812,DM_HHDV!$B$5:$K$1050,8,0)</f>
        <v>#N/A</v>
      </c>
      <c r="CH812" s="75" t="e">
        <f>Q812*VLOOKUP($B812,DM_HHDV!$B$5:$K$1050,9,0)</f>
        <v>#N/A</v>
      </c>
      <c r="CI812" s="75" t="e">
        <f>Q812*VLOOKUP($B812,DM_HHDV!$B$5:$K$1050,10,0)</f>
        <v>#N/A</v>
      </c>
      <c r="CJ812" s="75" t="e">
        <f>R812*VLOOKUP($B812,DM_HHDV!$B$5:$K$1050,8,0)</f>
        <v>#N/A</v>
      </c>
      <c r="CK812" s="75" t="e">
        <f>R812*VLOOKUP($B812,DM_HHDV!$B$5:$K$1050,9,0)</f>
        <v>#N/A</v>
      </c>
      <c r="CL812" s="75" t="e">
        <f>R812*VLOOKUP($B812,DM_HHDV!$B$5:$K$1050,10,0)</f>
        <v>#N/A</v>
      </c>
    </row>
    <row r="813" spans="1:90">
      <c r="A813" s="21">
        <f>DM_HHDV!A812</f>
        <v>0</v>
      </c>
      <c r="B813" s="22"/>
      <c r="C813" s="22"/>
      <c r="D813" s="62">
        <f>IFERROR(VLOOKUP(B813,DM_HHDV!$B$5:$E$1050,3,0),0)</f>
        <v>0</v>
      </c>
      <c r="E813" s="67">
        <f>IFERROR(VLOOKUP(B813,DM_HHDV!$B$5:$E$1050,4,0),0)</f>
        <v>0</v>
      </c>
      <c r="F813" s="74">
        <f t="shared" si="12"/>
        <v>0</v>
      </c>
      <c r="G813" s="23"/>
      <c r="H813" s="65"/>
      <c r="I813" s="65"/>
      <c r="J813" s="65"/>
      <c r="K813" s="65"/>
      <c r="L813" s="65"/>
      <c r="M813" s="65"/>
      <c r="N813" s="65"/>
      <c r="O813" s="65"/>
      <c r="P813" s="65"/>
      <c r="Q813" s="65"/>
      <c r="R813" s="65"/>
      <c r="S813" s="75" t="e">
        <f>G813*VLOOKUP($B813,DM_HHDV!$B$5:$H$1050,5,0)</f>
        <v>#N/A</v>
      </c>
      <c r="T813" s="75" t="e">
        <f>G813*VLOOKUP($B813,DM_HHDV!$B$5:$H$1050,6,0)</f>
        <v>#N/A</v>
      </c>
      <c r="U813" s="75" t="e">
        <f>G813*VLOOKUP($B813,DM_HHDV!$B$5:$H$1050,7,0)</f>
        <v>#N/A</v>
      </c>
      <c r="V813" s="75" t="e">
        <f>H813*VLOOKUP($B813,DM_HHDV!$B$5:$H$1050,5,0)</f>
        <v>#N/A</v>
      </c>
      <c r="W813" s="75" t="e">
        <f>H813*VLOOKUP($B813,DM_HHDV!$B$5:$H$1050,6,0)</f>
        <v>#N/A</v>
      </c>
      <c r="X813" s="75" t="e">
        <f>H813*VLOOKUP($B813,DM_HHDV!$B$5:$H$1050,7,0)</f>
        <v>#N/A</v>
      </c>
      <c r="Y813" s="75" t="e">
        <f>I813*VLOOKUP($B813,DM_HHDV!$B$5:$H$1050,5,0)</f>
        <v>#N/A</v>
      </c>
      <c r="Z813" s="75" t="e">
        <f>I813*VLOOKUP($B813,DM_HHDV!$B$5:$H$1050,6,0)</f>
        <v>#N/A</v>
      </c>
      <c r="AA813" s="75" t="e">
        <f>I813*VLOOKUP($B813,DM_HHDV!$B$5:$H$1050,7,0)</f>
        <v>#N/A</v>
      </c>
      <c r="AB813" s="75" t="e">
        <f>J813*VLOOKUP($B813,DM_HHDV!$B$5:$H$1050,5,0)</f>
        <v>#N/A</v>
      </c>
      <c r="AC813" s="75" t="e">
        <f>J813*VLOOKUP($B813,DM_HHDV!$B$5:$H$1050,6,0)</f>
        <v>#N/A</v>
      </c>
      <c r="AD813" s="75" t="e">
        <f>J813*VLOOKUP($B813,DM_HHDV!$B$5:$H$1050,7,0)</f>
        <v>#N/A</v>
      </c>
      <c r="AE813" s="75" t="e">
        <f>K813*VLOOKUP($B813,DM_HHDV!$B$5:$H$1050,5,0)</f>
        <v>#N/A</v>
      </c>
      <c r="AF813" s="75" t="e">
        <f>K813*VLOOKUP($B813,DM_HHDV!$B$5:$H$1050,6,0)</f>
        <v>#N/A</v>
      </c>
      <c r="AG813" s="75" t="e">
        <f>K813*VLOOKUP($B813,DM_HHDV!$B$5:$H$1050,7,0)</f>
        <v>#N/A</v>
      </c>
      <c r="AH813" s="75" t="e">
        <f>L813*VLOOKUP($B813,DM_HHDV!$B$5:$H$1050,5,0)</f>
        <v>#N/A</v>
      </c>
      <c r="AI813" s="75" t="e">
        <f>L813*VLOOKUP($B813,DM_HHDV!$B$5:$H$1050,6,0)</f>
        <v>#N/A</v>
      </c>
      <c r="AJ813" s="75" t="e">
        <f>L813*VLOOKUP($B813,DM_HHDV!$B$5:$H$1050,7,0)</f>
        <v>#N/A</v>
      </c>
      <c r="AK813" s="75" t="e">
        <f>M813*VLOOKUP($B813,DM_HHDV!$B$5:$H$1050,5,0)</f>
        <v>#N/A</v>
      </c>
      <c r="AL813" s="75" t="e">
        <f>M813*VLOOKUP($B813,DM_HHDV!$B$5:$H$1050,6,0)</f>
        <v>#N/A</v>
      </c>
      <c r="AM813" s="75" t="e">
        <f>M813*VLOOKUP($B813,DM_HHDV!$B$5:$H$1050,7,0)</f>
        <v>#N/A</v>
      </c>
      <c r="AN813" s="75" t="e">
        <f>N813*VLOOKUP($B813,DM_HHDV!$B$5:$H$1050,5,0)</f>
        <v>#N/A</v>
      </c>
      <c r="AO813" s="75" t="e">
        <f>N813*VLOOKUP($B813,DM_HHDV!$B$5:$H$1050,6,0)</f>
        <v>#N/A</v>
      </c>
      <c r="AP813" s="75" t="e">
        <f>N813*VLOOKUP($B813,DM_HHDV!$B$5:$H$1050,7,0)</f>
        <v>#N/A</v>
      </c>
      <c r="AQ813" s="75" t="e">
        <f>O813*VLOOKUP($B813,DM_HHDV!$B$5:$H$1050,5,0)</f>
        <v>#N/A</v>
      </c>
      <c r="AR813" s="75" t="e">
        <f>O813*VLOOKUP($B813,DM_HHDV!$B$5:$H$1050,6,0)</f>
        <v>#N/A</v>
      </c>
      <c r="AS813" s="75" t="e">
        <f>O813*VLOOKUP($B813,DM_HHDV!$B$5:$H$1050,7,0)</f>
        <v>#N/A</v>
      </c>
      <c r="AT813" s="75" t="e">
        <f>P813*VLOOKUP($B813,DM_HHDV!$B$5:$H$1050,5,0)</f>
        <v>#N/A</v>
      </c>
      <c r="AU813" s="75" t="e">
        <f>P813*VLOOKUP($B813,DM_HHDV!$B$5:$H$1050,6,0)</f>
        <v>#N/A</v>
      </c>
      <c r="AV813" s="75" t="e">
        <f>P813*VLOOKUP($B813,DM_HHDV!$B$5:$H$1050,7,0)</f>
        <v>#N/A</v>
      </c>
      <c r="AW813" s="75" t="e">
        <f>Q813*VLOOKUP($B813,DM_HHDV!$B$5:$H$1050,5,0)</f>
        <v>#N/A</v>
      </c>
      <c r="AX813" s="75" t="e">
        <f>Q813*VLOOKUP($B813,DM_HHDV!$B$5:$H$1050,6,0)</f>
        <v>#N/A</v>
      </c>
      <c r="AY813" s="75" t="e">
        <f>Q813*VLOOKUP($B813,DM_HHDV!$B$5:$H$1050,7,0)</f>
        <v>#N/A</v>
      </c>
      <c r="AZ813" s="75" t="e">
        <f>R813*VLOOKUP($B813,DM_HHDV!$B$5:$H$1050,5,0)</f>
        <v>#N/A</v>
      </c>
      <c r="BA813" s="75" t="e">
        <f>R813*VLOOKUP($B813,DM_HHDV!$B$5:$H$1050,6,0)</f>
        <v>#N/A</v>
      </c>
      <c r="BB813" s="75" t="e">
        <f>R813*VLOOKUP($B813,DM_HHDV!$B$5:$H$1050,7,0)</f>
        <v>#N/A</v>
      </c>
      <c r="BC813" s="75" t="e">
        <f>G813*VLOOKUP($B813,DM_HHDV!$B$5:$K$1050,8,0)</f>
        <v>#N/A</v>
      </c>
      <c r="BD813" s="75" t="e">
        <f>G813*VLOOKUP($B813,DM_HHDV!$B$5:$K$1050,9,0)</f>
        <v>#N/A</v>
      </c>
      <c r="BE813" s="75" t="e">
        <f>G813*VLOOKUP($B813,DM_HHDV!$B$5:$K$1050,10,0)</f>
        <v>#N/A</v>
      </c>
      <c r="BF813" s="75" t="e">
        <f>H813*VLOOKUP($B813,DM_HHDV!$B$5:$K$1050,8,0)</f>
        <v>#N/A</v>
      </c>
      <c r="BG813" s="75" t="e">
        <f>H813*VLOOKUP($B813,DM_HHDV!$B$5:$K$1050,9,0)</f>
        <v>#N/A</v>
      </c>
      <c r="BH813" s="75" t="e">
        <f>H813*VLOOKUP($B813,DM_HHDV!$B$5:$K$1050,10,0)</f>
        <v>#N/A</v>
      </c>
      <c r="BI813" s="75" t="e">
        <f>I813*VLOOKUP($B813,DM_HHDV!$B$5:$K$1050,8,0)</f>
        <v>#N/A</v>
      </c>
      <c r="BJ813" s="75" t="e">
        <f>I813*VLOOKUP($B813,DM_HHDV!$B$5:$K$1050,9,0)</f>
        <v>#N/A</v>
      </c>
      <c r="BK813" s="75" t="e">
        <f>I813*VLOOKUP($B813,DM_HHDV!$B$5:$K$1050,10,0)</f>
        <v>#N/A</v>
      </c>
      <c r="BL813" s="75" t="e">
        <f>J813*VLOOKUP($B813,DM_HHDV!$B$5:$K$1050,8,0)</f>
        <v>#N/A</v>
      </c>
      <c r="BM813" s="75" t="e">
        <f>J813*VLOOKUP($B813,DM_HHDV!$B$5:$K$1050,9,0)</f>
        <v>#N/A</v>
      </c>
      <c r="BN813" s="75" t="e">
        <f>J813*VLOOKUP($B813,DM_HHDV!$B$5:$K$1050,10,0)</f>
        <v>#N/A</v>
      </c>
      <c r="BO813" s="75" t="e">
        <f>K813*VLOOKUP($B813,DM_HHDV!$B$5:$K$1050,8,0)</f>
        <v>#N/A</v>
      </c>
      <c r="BP813" s="75" t="e">
        <f>K813*VLOOKUP($B813,DM_HHDV!$B$5:$K$1050,9,0)</f>
        <v>#N/A</v>
      </c>
      <c r="BQ813" s="75" t="e">
        <f>K813*VLOOKUP($B813,DM_HHDV!$B$5:$K$1050,10,0)</f>
        <v>#N/A</v>
      </c>
      <c r="BR813" s="75" t="e">
        <f>L813*VLOOKUP($B813,DM_HHDV!$B$5:$K$1050,8,0)</f>
        <v>#N/A</v>
      </c>
      <c r="BS813" s="75" t="e">
        <f>L813*VLOOKUP($B813,DM_HHDV!$B$5:$K$1050,9,0)</f>
        <v>#N/A</v>
      </c>
      <c r="BT813" s="75" t="e">
        <f>L813*VLOOKUP($B813,DM_HHDV!$B$5:$K$1050,10,0)</f>
        <v>#N/A</v>
      </c>
      <c r="BU813" s="75" t="e">
        <f>M813*VLOOKUP($B813,DM_HHDV!$B$5:$K$1050,8,0)</f>
        <v>#N/A</v>
      </c>
      <c r="BV813" s="75" t="e">
        <f>M813*VLOOKUP($B813,DM_HHDV!$B$5:$K$1050,9,0)</f>
        <v>#N/A</v>
      </c>
      <c r="BW813" s="75" t="e">
        <f>M813*VLOOKUP($B813,DM_HHDV!$B$5:$K$1050,10,0)</f>
        <v>#N/A</v>
      </c>
      <c r="BX813" s="75" t="e">
        <f>N813*VLOOKUP($B813,DM_HHDV!$B$5:$K$1050,8,0)</f>
        <v>#N/A</v>
      </c>
      <c r="BY813" s="75" t="e">
        <f>N813*VLOOKUP($B813,DM_HHDV!$B$5:$K$1050,9,0)</f>
        <v>#N/A</v>
      </c>
      <c r="BZ813" s="75" t="e">
        <f>N813*VLOOKUP($B813,DM_HHDV!$B$5:$K$1050,10,0)</f>
        <v>#N/A</v>
      </c>
      <c r="CA813" s="75" t="e">
        <f>O813*VLOOKUP($B813,DM_HHDV!$B$5:$K$1050,8,0)</f>
        <v>#N/A</v>
      </c>
      <c r="CB813" s="75" t="e">
        <f>O813*VLOOKUP($B813,DM_HHDV!$B$5:$K$1050,9,0)</f>
        <v>#N/A</v>
      </c>
      <c r="CC813" s="75" t="e">
        <f>O813*VLOOKUP($B813,DM_HHDV!$B$5:$K$1050,10,0)</f>
        <v>#N/A</v>
      </c>
      <c r="CD813" s="75" t="e">
        <f>P813*VLOOKUP($B813,DM_HHDV!$B$5:$K$1050,8,0)</f>
        <v>#N/A</v>
      </c>
      <c r="CE813" s="75" t="e">
        <f>P813*VLOOKUP($B813,DM_HHDV!$B$5:$K$1050,9,0)</f>
        <v>#N/A</v>
      </c>
      <c r="CF813" s="75" t="e">
        <f>P813*VLOOKUP($B813,DM_HHDV!$B$5:$K$1050,10,0)</f>
        <v>#N/A</v>
      </c>
      <c r="CG813" s="75" t="e">
        <f>Q813*VLOOKUP($B813,DM_HHDV!$B$5:$K$1050,8,0)</f>
        <v>#N/A</v>
      </c>
      <c r="CH813" s="75" t="e">
        <f>Q813*VLOOKUP($B813,DM_HHDV!$B$5:$K$1050,9,0)</f>
        <v>#N/A</v>
      </c>
      <c r="CI813" s="75" t="e">
        <f>Q813*VLOOKUP($B813,DM_HHDV!$B$5:$K$1050,10,0)</f>
        <v>#N/A</v>
      </c>
      <c r="CJ813" s="75" t="e">
        <f>R813*VLOOKUP($B813,DM_HHDV!$B$5:$K$1050,8,0)</f>
        <v>#N/A</v>
      </c>
      <c r="CK813" s="75" t="e">
        <f>R813*VLOOKUP($B813,DM_HHDV!$B$5:$K$1050,9,0)</f>
        <v>#N/A</v>
      </c>
      <c r="CL813" s="75" t="e">
        <f>R813*VLOOKUP($B813,DM_HHDV!$B$5:$K$1050,10,0)</f>
        <v>#N/A</v>
      </c>
    </row>
    <row r="814" spans="1:90">
      <c r="A814" s="21">
        <f>DM_HHDV!A813</f>
        <v>0</v>
      </c>
      <c r="B814" s="22"/>
      <c r="C814" s="22"/>
      <c r="D814" s="62">
        <f>IFERROR(VLOOKUP(B814,DM_HHDV!$B$5:$E$1050,3,0),0)</f>
        <v>0</v>
      </c>
      <c r="E814" s="67">
        <f>IFERROR(VLOOKUP(B814,DM_HHDV!$B$5:$E$1050,4,0),0)</f>
        <v>0</v>
      </c>
      <c r="F814" s="74">
        <f t="shared" si="12"/>
        <v>0</v>
      </c>
      <c r="G814" s="23"/>
      <c r="H814" s="65"/>
      <c r="I814" s="65"/>
      <c r="J814" s="65"/>
      <c r="K814" s="65"/>
      <c r="L814" s="65"/>
      <c r="M814" s="65"/>
      <c r="N814" s="65"/>
      <c r="O814" s="65"/>
      <c r="P814" s="65"/>
      <c r="Q814" s="65"/>
      <c r="R814" s="65"/>
      <c r="S814" s="75" t="e">
        <f>G814*VLOOKUP($B814,DM_HHDV!$B$5:$H$1050,5,0)</f>
        <v>#N/A</v>
      </c>
      <c r="T814" s="75" t="e">
        <f>G814*VLOOKUP($B814,DM_HHDV!$B$5:$H$1050,6,0)</f>
        <v>#N/A</v>
      </c>
      <c r="U814" s="75" t="e">
        <f>G814*VLOOKUP($B814,DM_HHDV!$B$5:$H$1050,7,0)</f>
        <v>#N/A</v>
      </c>
      <c r="V814" s="75" t="e">
        <f>H814*VLOOKUP($B814,DM_HHDV!$B$5:$H$1050,5,0)</f>
        <v>#N/A</v>
      </c>
      <c r="W814" s="75" t="e">
        <f>H814*VLOOKUP($B814,DM_HHDV!$B$5:$H$1050,6,0)</f>
        <v>#N/A</v>
      </c>
      <c r="X814" s="75" t="e">
        <f>H814*VLOOKUP($B814,DM_HHDV!$B$5:$H$1050,7,0)</f>
        <v>#N/A</v>
      </c>
      <c r="Y814" s="75" t="e">
        <f>I814*VLOOKUP($B814,DM_HHDV!$B$5:$H$1050,5,0)</f>
        <v>#N/A</v>
      </c>
      <c r="Z814" s="75" t="e">
        <f>I814*VLOOKUP($B814,DM_HHDV!$B$5:$H$1050,6,0)</f>
        <v>#N/A</v>
      </c>
      <c r="AA814" s="75" t="e">
        <f>I814*VLOOKUP($B814,DM_HHDV!$B$5:$H$1050,7,0)</f>
        <v>#N/A</v>
      </c>
      <c r="AB814" s="75" t="e">
        <f>J814*VLOOKUP($B814,DM_HHDV!$B$5:$H$1050,5,0)</f>
        <v>#N/A</v>
      </c>
      <c r="AC814" s="75" t="e">
        <f>J814*VLOOKUP($B814,DM_HHDV!$B$5:$H$1050,6,0)</f>
        <v>#N/A</v>
      </c>
      <c r="AD814" s="75" t="e">
        <f>J814*VLOOKUP($B814,DM_HHDV!$B$5:$H$1050,7,0)</f>
        <v>#N/A</v>
      </c>
      <c r="AE814" s="75" t="e">
        <f>K814*VLOOKUP($B814,DM_HHDV!$B$5:$H$1050,5,0)</f>
        <v>#N/A</v>
      </c>
      <c r="AF814" s="75" t="e">
        <f>K814*VLOOKUP($B814,DM_HHDV!$B$5:$H$1050,6,0)</f>
        <v>#N/A</v>
      </c>
      <c r="AG814" s="75" t="e">
        <f>K814*VLOOKUP($B814,DM_HHDV!$B$5:$H$1050,7,0)</f>
        <v>#N/A</v>
      </c>
      <c r="AH814" s="75" t="e">
        <f>L814*VLOOKUP($B814,DM_HHDV!$B$5:$H$1050,5,0)</f>
        <v>#N/A</v>
      </c>
      <c r="AI814" s="75" t="e">
        <f>L814*VLOOKUP($B814,DM_HHDV!$B$5:$H$1050,6,0)</f>
        <v>#N/A</v>
      </c>
      <c r="AJ814" s="75" t="e">
        <f>L814*VLOOKUP($B814,DM_HHDV!$B$5:$H$1050,7,0)</f>
        <v>#N/A</v>
      </c>
      <c r="AK814" s="75" t="e">
        <f>M814*VLOOKUP($B814,DM_HHDV!$B$5:$H$1050,5,0)</f>
        <v>#N/A</v>
      </c>
      <c r="AL814" s="75" t="e">
        <f>M814*VLOOKUP($B814,DM_HHDV!$B$5:$H$1050,6,0)</f>
        <v>#N/A</v>
      </c>
      <c r="AM814" s="75" t="e">
        <f>M814*VLOOKUP($B814,DM_HHDV!$B$5:$H$1050,7,0)</f>
        <v>#N/A</v>
      </c>
      <c r="AN814" s="75" t="e">
        <f>N814*VLOOKUP($B814,DM_HHDV!$B$5:$H$1050,5,0)</f>
        <v>#N/A</v>
      </c>
      <c r="AO814" s="75" t="e">
        <f>N814*VLOOKUP($B814,DM_HHDV!$B$5:$H$1050,6,0)</f>
        <v>#N/A</v>
      </c>
      <c r="AP814" s="75" t="e">
        <f>N814*VLOOKUP($B814,DM_HHDV!$B$5:$H$1050,7,0)</f>
        <v>#N/A</v>
      </c>
      <c r="AQ814" s="75" t="e">
        <f>O814*VLOOKUP($B814,DM_HHDV!$B$5:$H$1050,5,0)</f>
        <v>#N/A</v>
      </c>
      <c r="AR814" s="75" t="e">
        <f>O814*VLOOKUP($B814,DM_HHDV!$B$5:$H$1050,6,0)</f>
        <v>#N/A</v>
      </c>
      <c r="AS814" s="75" t="e">
        <f>O814*VLOOKUP($B814,DM_HHDV!$B$5:$H$1050,7,0)</f>
        <v>#N/A</v>
      </c>
      <c r="AT814" s="75" t="e">
        <f>P814*VLOOKUP($B814,DM_HHDV!$B$5:$H$1050,5,0)</f>
        <v>#N/A</v>
      </c>
      <c r="AU814" s="75" t="e">
        <f>P814*VLOOKUP($B814,DM_HHDV!$B$5:$H$1050,6,0)</f>
        <v>#N/A</v>
      </c>
      <c r="AV814" s="75" t="e">
        <f>P814*VLOOKUP($B814,DM_HHDV!$B$5:$H$1050,7,0)</f>
        <v>#N/A</v>
      </c>
      <c r="AW814" s="75" t="e">
        <f>Q814*VLOOKUP($B814,DM_HHDV!$B$5:$H$1050,5,0)</f>
        <v>#N/A</v>
      </c>
      <c r="AX814" s="75" t="e">
        <f>Q814*VLOOKUP($B814,DM_HHDV!$B$5:$H$1050,6,0)</f>
        <v>#N/A</v>
      </c>
      <c r="AY814" s="75" t="e">
        <f>Q814*VLOOKUP($B814,DM_HHDV!$B$5:$H$1050,7,0)</f>
        <v>#N/A</v>
      </c>
      <c r="AZ814" s="75" t="e">
        <f>R814*VLOOKUP($B814,DM_HHDV!$B$5:$H$1050,5,0)</f>
        <v>#N/A</v>
      </c>
      <c r="BA814" s="75" t="e">
        <f>R814*VLOOKUP($B814,DM_HHDV!$B$5:$H$1050,6,0)</f>
        <v>#N/A</v>
      </c>
      <c r="BB814" s="75" t="e">
        <f>R814*VLOOKUP($B814,DM_HHDV!$B$5:$H$1050,7,0)</f>
        <v>#N/A</v>
      </c>
      <c r="BC814" s="75" t="e">
        <f>G814*VLOOKUP($B814,DM_HHDV!$B$5:$K$1050,8,0)</f>
        <v>#N/A</v>
      </c>
      <c r="BD814" s="75" t="e">
        <f>G814*VLOOKUP($B814,DM_HHDV!$B$5:$K$1050,9,0)</f>
        <v>#N/A</v>
      </c>
      <c r="BE814" s="75" t="e">
        <f>G814*VLOOKUP($B814,DM_HHDV!$B$5:$K$1050,10,0)</f>
        <v>#N/A</v>
      </c>
      <c r="BF814" s="75" t="e">
        <f>H814*VLOOKUP($B814,DM_HHDV!$B$5:$K$1050,8,0)</f>
        <v>#N/A</v>
      </c>
      <c r="BG814" s="75" t="e">
        <f>H814*VLOOKUP($B814,DM_HHDV!$B$5:$K$1050,9,0)</f>
        <v>#N/A</v>
      </c>
      <c r="BH814" s="75" t="e">
        <f>H814*VLOOKUP($B814,DM_HHDV!$B$5:$K$1050,10,0)</f>
        <v>#N/A</v>
      </c>
      <c r="BI814" s="75" t="e">
        <f>I814*VLOOKUP($B814,DM_HHDV!$B$5:$K$1050,8,0)</f>
        <v>#N/A</v>
      </c>
      <c r="BJ814" s="75" t="e">
        <f>I814*VLOOKUP($B814,DM_HHDV!$B$5:$K$1050,9,0)</f>
        <v>#N/A</v>
      </c>
      <c r="BK814" s="75" t="e">
        <f>I814*VLOOKUP($B814,DM_HHDV!$B$5:$K$1050,10,0)</f>
        <v>#N/A</v>
      </c>
      <c r="BL814" s="75" t="e">
        <f>J814*VLOOKUP($B814,DM_HHDV!$B$5:$K$1050,8,0)</f>
        <v>#N/A</v>
      </c>
      <c r="BM814" s="75" t="e">
        <f>J814*VLOOKUP($B814,DM_HHDV!$B$5:$K$1050,9,0)</f>
        <v>#N/A</v>
      </c>
      <c r="BN814" s="75" t="e">
        <f>J814*VLOOKUP($B814,DM_HHDV!$B$5:$K$1050,10,0)</f>
        <v>#N/A</v>
      </c>
      <c r="BO814" s="75" t="e">
        <f>K814*VLOOKUP($B814,DM_HHDV!$B$5:$K$1050,8,0)</f>
        <v>#N/A</v>
      </c>
      <c r="BP814" s="75" t="e">
        <f>K814*VLOOKUP($B814,DM_HHDV!$B$5:$K$1050,9,0)</f>
        <v>#N/A</v>
      </c>
      <c r="BQ814" s="75" t="e">
        <f>K814*VLOOKUP($B814,DM_HHDV!$B$5:$K$1050,10,0)</f>
        <v>#N/A</v>
      </c>
      <c r="BR814" s="75" t="e">
        <f>L814*VLOOKUP($B814,DM_HHDV!$B$5:$K$1050,8,0)</f>
        <v>#N/A</v>
      </c>
      <c r="BS814" s="75" t="e">
        <f>L814*VLOOKUP($B814,DM_HHDV!$B$5:$K$1050,9,0)</f>
        <v>#N/A</v>
      </c>
      <c r="BT814" s="75" t="e">
        <f>L814*VLOOKUP($B814,DM_HHDV!$B$5:$K$1050,10,0)</f>
        <v>#N/A</v>
      </c>
      <c r="BU814" s="75" t="e">
        <f>M814*VLOOKUP($B814,DM_HHDV!$B$5:$K$1050,8,0)</f>
        <v>#N/A</v>
      </c>
      <c r="BV814" s="75" t="e">
        <f>M814*VLOOKUP($B814,DM_HHDV!$B$5:$K$1050,9,0)</f>
        <v>#N/A</v>
      </c>
      <c r="BW814" s="75" t="e">
        <f>M814*VLOOKUP($B814,DM_HHDV!$B$5:$K$1050,10,0)</f>
        <v>#N/A</v>
      </c>
      <c r="BX814" s="75" t="e">
        <f>N814*VLOOKUP($B814,DM_HHDV!$B$5:$K$1050,8,0)</f>
        <v>#N/A</v>
      </c>
      <c r="BY814" s="75" t="e">
        <f>N814*VLOOKUP($B814,DM_HHDV!$B$5:$K$1050,9,0)</f>
        <v>#N/A</v>
      </c>
      <c r="BZ814" s="75" t="e">
        <f>N814*VLOOKUP($B814,DM_HHDV!$B$5:$K$1050,10,0)</f>
        <v>#N/A</v>
      </c>
      <c r="CA814" s="75" t="e">
        <f>O814*VLOOKUP($B814,DM_HHDV!$B$5:$K$1050,8,0)</f>
        <v>#N/A</v>
      </c>
      <c r="CB814" s="75" t="e">
        <f>O814*VLOOKUP($B814,DM_HHDV!$B$5:$K$1050,9,0)</f>
        <v>#N/A</v>
      </c>
      <c r="CC814" s="75" t="e">
        <f>O814*VLOOKUP($B814,DM_HHDV!$B$5:$K$1050,10,0)</f>
        <v>#N/A</v>
      </c>
      <c r="CD814" s="75" t="e">
        <f>P814*VLOOKUP($B814,DM_HHDV!$B$5:$K$1050,8,0)</f>
        <v>#N/A</v>
      </c>
      <c r="CE814" s="75" t="e">
        <f>P814*VLOOKUP($B814,DM_HHDV!$B$5:$K$1050,9,0)</f>
        <v>#N/A</v>
      </c>
      <c r="CF814" s="75" t="e">
        <f>P814*VLOOKUP($B814,DM_HHDV!$B$5:$K$1050,10,0)</f>
        <v>#N/A</v>
      </c>
      <c r="CG814" s="75" t="e">
        <f>Q814*VLOOKUP($B814,DM_HHDV!$B$5:$K$1050,8,0)</f>
        <v>#N/A</v>
      </c>
      <c r="CH814" s="75" t="e">
        <f>Q814*VLOOKUP($B814,DM_HHDV!$B$5:$K$1050,9,0)</f>
        <v>#N/A</v>
      </c>
      <c r="CI814" s="75" t="e">
        <f>Q814*VLOOKUP($B814,DM_HHDV!$B$5:$K$1050,10,0)</f>
        <v>#N/A</v>
      </c>
      <c r="CJ814" s="75" t="e">
        <f>R814*VLOOKUP($B814,DM_HHDV!$B$5:$K$1050,8,0)</f>
        <v>#N/A</v>
      </c>
      <c r="CK814" s="75" t="e">
        <f>R814*VLOOKUP($B814,DM_HHDV!$B$5:$K$1050,9,0)</f>
        <v>#N/A</v>
      </c>
      <c r="CL814" s="75" t="e">
        <f>R814*VLOOKUP($B814,DM_HHDV!$B$5:$K$1050,10,0)</f>
        <v>#N/A</v>
      </c>
    </row>
    <row r="815" spans="1:90">
      <c r="A815" s="21">
        <f>DM_HHDV!A814</f>
        <v>0</v>
      </c>
      <c r="B815" s="22"/>
      <c r="C815" s="22"/>
      <c r="D815" s="62">
        <f>IFERROR(VLOOKUP(B815,DM_HHDV!$B$5:$E$1050,3,0),0)</f>
        <v>0</v>
      </c>
      <c r="E815" s="67">
        <f>IFERROR(VLOOKUP(B815,DM_HHDV!$B$5:$E$1050,4,0),0)</f>
        <v>0</v>
      </c>
      <c r="F815" s="74">
        <f t="shared" si="12"/>
        <v>0</v>
      </c>
      <c r="G815" s="23"/>
      <c r="H815" s="65"/>
      <c r="I815" s="65"/>
      <c r="J815" s="65"/>
      <c r="K815" s="65"/>
      <c r="L815" s="65"/>
      <c r="M815" s="65"/>
      <c r="N815" s="65"/>
      <c r="O815" s="65"/>
      <c r="P815" s="65"/>
      <c r="Q815" s="65"/>
      <c r="R815" s="65"/>
      <c r="S815" s="75" t="e">
        <f>G815*VLOOKUP($B815,DM_HHDV!$B$5:$H$1050,5,0)</f>
        <v>#N/A</v>
      </c>
      <c r="T815" s="75" t="e">
        <f>G815*VLOOKUP($B815,DM_HHDV!$B$5:$H$1050,6,0)</f>
        <v>#N/A</v>
      </c>
      <c r="U815" s="75" t="e">
        <f>G815*VLOOKUP($B815,DM_HHDV!$B$5:$H$1050,7,0)</f>
        <v>#N/A</v>
      </c>
      <c r="V815" s="75" t="e">
        <f>H815*VLOOKUP($B815,DM_HHDV!$B$5:$H$1050,5,0)</f>
        <v>#N/A</v>
      </c>
      <c r="W815" s="75" t="e">
        <f>H815*VLOOKUP($B815,DM_HHDV!$B$5:$H$1050,6,0)</f>
        <v>#N/A</v>
      </c>
      <c r="X815" s="75" t="e">
        <f>H815*VLOOKUP($B815,DM_HHDV!$B$5:$H$1050,7,0)</f>
        <v>#N/A</v>
      </c>
      <c r="Y815" s="75" t="e">
        <f>I815*VLOOKUP($B815,DM_HHDV!$B$5:$H$1050,5,0)</f>
        <v>#N/A</v>
      </c>
      <c r="Z815" s="75" t="e">
        <f>I815*VLOOKUP($B815,DM_HHDV!$B$5:$H$1050,6,0)</f>
        <v>#N/A</v>
      </c>
      <c r="AA815" s="75" t="e">
        <f>I815*VLOOKUP($B815,DM_HHDV!$B$5:$H$1050,7,0)</f>
        <v>#N/A</v>
      </c>
      <c r="AB815" s="75" t="e">
        <f>J815*VLOOKUP($B815,DM_HHDV!$B$5:$H$1050,5,0)</f>
        <v>#N/A</v>
      </c>
      <c r="AC815" s="75" t="e">
        <f>J815*VLOOKUP($B815,DM_HHDV!$B$5:$H$1050,6,0)</f>
        <v>#N/A</v>
      </c>
      <c r="AD815" s="75" t="e">
        <f>J815*VLOOKUP($B815,DM_HHDV!$B$5:$H$1050,7,0)</f>
        <v>#N/A</v>
      </c>
      <c r="AE815" s="75" t="e">
        <f>K815*VLOOKUP($B815,DM_HHDV!$B$5:$H$1050,5,0)</f>
        <v>#N/A</v>
      </c>
      <c r="AF815" s="75" t="e">
        <f>K815*VLOOKUP($B815,DM_HHDV!$B$5:$H$1050,6,0)</f>
        <v>#N/A</v>
      </c>
      <c r="AG815" s="75" t="e">
        <f>K815*VLOOKUP($B815,DM_HHDV!$B$5:$H$1050,7,0)</f>
        <v>#N/A</v>
      </c>
      <c r="AH815" s="75" t="e">
        <f>L815*VLOOKUP($B815,DM_HHDV!$B$5:$H$1050,5,0)</f>
        <v>#N/A</v>
      </c>
      <c r="AI815" s="75" t="e">
        <f>L815*VLOOKUP($B815,DM_HHDV!$B$5:$H$1050,6,0)</f>
        <v>#N/A</v>
      </c>
      <c r="AJ815" s="75" t="e">
        <f>L815*VLOOKUP($B815,DM_HHDV!$B$5:$H$1050,7,0)</f>
        <v>#N/A</v>
      </c>
      <c r="AK815" s="75" t="e">
        <f>M815*VLOOKUP($B815,DM_HHDV!$B$5:$H$1050,5,0)</f>
        <v>#N/A</v>
      </c>
      <c r="AL815" s="75" t="e">
        <f>M815*VLOOKUP($B815,DM_HHDV!$B$5:$H$1050,6,0)</f>
        <v>#N/A</v>
      </c>
      <c r="AM815" s="75" t="e">
        <f>M815*VLOOKUP($B815,DM_HHDV!$B$5:$H$1050,7,0)</f>
        <v>#N/A</v>
      </c>
      <c r="AN815" s="75" t="e">
        <f>N815*VLOOKUP($B815,DM_HHDV!$B$5:$H$1050,5,0)</f>
        <v>#N/A</v>
      </c>
      <c r="AO815" s="75" t="e">
        <f>N815*VLOOKUP($B815,DM_HHDV!$B$5:$H$1050,6,0)</f>
        <v>#N/A</v>
      </c>
      <c r="AP815" s="75" t="e">
        <f>N815*VLOOKUP($B815,DM_HHDV!$B$5:$H$1050,7,0)</f>
        <v>#N/A</v>
      </c>
      <c r="AQ815" s="75" t="e">
        <f>O815*VLOOKUP($B815,DM_HHDV!$B$5:$H$1050,5,0)</f>
        <v>#N/A</v>
      </c>
      <c r="AR815" s="75" t="e">
        <f>O815*VLOOKUP($B815,DM_HHDV!$B$5:$H$1050,6,0)</f>
        <v>#N/A</v>
      </c>
      <c r="AS815" s="75" t="e">
        <f>O815*VLOOKUP($B815,DM_HHDV!$B$5:$H$1050,7,0)</f>
        <v>#N/A</v>
      </c>
      <c r="AT815" s="75" t="e">
        <f>P815*VLOOKUP($B815,DM_HHDV!$B$5:$H$1050,5,0)</f>
        <v>#N/A</v>
      </c>
      <c r="AU815" s="75" t="e">
        <f>P815*VLOOKUP($B815,DM_HHDV!$B$5:$H$1050,6,0)</f>
        <v>#N/A</v>
      </c>
      <c r="AV815" s="75" t="e">
        <f>P815*VLOOKUP($B815,DM_HHDV!$B$5:$H$1050,7,0)</f>
        <v>#N/A</v>
      </c>
      <c r="AW815" s="75" t="e">
        <f>Q815*VLOOKUP($B815,DM_HHDV!$B$5:$H$1050,5,0)</f>
        <v>#N/A</v>
      </c>
      <c r="AX815" s="75" t="e">
        <f>Q815*VLOOKUP($B815,DM_HHDV!$B$5:$H$1050,6,0)</f>
        <v>#N/A</v>
      </c>
      <c r="AY815" s="75" t="e">
        <f>Q815*VLOOKUP($B815,DM_HHDV!$B$5:$H$1050,7,0)</f>
        <v>#N/A</v>
      </c>
      <c r="AZ815" s="75" t="e">
        <f>R815*VLOOKUP($B815,DM_HHDV!$B$5:$H$1050,5,0)</f>
        <v>#N/A</v>
      </c>
      <c r="BA815" s="75" t="e">
        <f>R815*VLOOKUP($B815,DM_HHDV!$B$5:$H$1050,6,0)</f>
        <v>#N/A</v>
      </c>
      <c r="BB815" s="75" t="e">
        <f>R815*VLOOKUP($B815,DM_HHDV!$B$5:$H$1050,7,0)</f>
        <v>#N/A</v>
      </c>
      <c r="BC815" s="75" t="e">
        <f>G815*VLOOKUP($B815,DM_HHDV!$B$5:$K$1050,8,0)</f>
        <v>#N/A</v>
      </c>
      <c r="BD815" s="75" t="e">
        <f>G815*VLOOKUP($B815,DM_HHDV!$B$5:$K$1050,9,0)</f>
        <v>#N/A</v>
      </c>
      <c r="BE815" s="75" t="e">
        <f>G815*VLOOKUP($B815,DM_HHDV!$B$5:$K$1050,10,0)</f>
        <v>#N/A</v>
      </c>
      <c r="BF815" s="75" t="e">
        <f>H815*VLOOKUP($B815,DM_HHDV!$B$5:$K$1050,8,0)</f>
        <v>#N/A</v>
      </c>
      <c r="BG815" s="75" t="e">
        <f>H815*VLOOKUP($B815,DM_HHDV!$B$5:$K$1050,9,0)</f>
        <v>#N/A</v>
      </c>
      <c r="BH815" s="75" t="e">
        <f>H815*VLOOKUP($B815,DM_HHDV!$B$5:$K$1050,10,0)</f>
        <v>#N/A</v>
      </c>
      <c r="BI815" s="75" t="e">
        <f>I815*VLOOKUP($B815,DM_HHDV!$B$5:$K$1050,8,0)</f>
        <v>#N/A</v>
      </c>
      <c r="BJ815" s="75" t="e">
        <f>I815*VLOOKUP($B815,DM_HHDV!$B$5:$K$1050,9,0)</f>
        <v>#N/A</v>
      </c>
      <c r="BK815" s="75" t="e">
        <f>I815*VLOOKUP($B815,DM_HHDV!$B$5:$K$1050,10,0)</f>
        <v>#N/A</v>
      </c>
      <c r="BL815" s="75" t="e">
        <f>J815*VLOOKUP($B815,DM_HHDV!$B$5:$K$1050,8,0)</f>
        <v>#N/A</v>
      </c>
      <c r="BM815" s="75" t="e">
        <f>J815*VLOOKUP($B815,DM_HHDV!$B$5:$K$1050,9,0)</f>
        <v>#N/A</v>
      </c>
      <c r="BN815" s="75" t="e">
        <f>J815*VLOOKUP($B815,DM_HHDV!$B$5:$K$1050,10,0)</f>
        <v>#N/A</v>
      </c>
      <c r="BO815" s="75" t="e">
        <f>K815*VLOOKUP($B815,DM_HHDV!$B$5:$K$1050,8,0)</f>
        <v>#N/A</v>
      </c>
      <c r="BP815" s="75" t="e">
        <f>K815*VLOOKUP($B815,DM_HHDV!$B$5:$K$1050,9,0)</f>
        <v>#N/A</v>
      </c>
      <c r="BQ815" s="75" t="e">
        <f>K815*VLOOKUP($B815,DM_HHDV!$B$5:$K$1050,10,0)</f>
        <v>#N/A</v>
      </c>
      <c r="BR815" s="75" t="e">
        <f>L815*VLOOKUP($B815,DM_HHDV!$B$5:$K$1050,8,0)</f>
        <v>#N/A</v>
      </c>
      <c r="BS815" s="75" t="e">
        <f>L815*VLOOKUP($B815,DM_HHDV!$B$5:$K$1050,9,0)</f>
        <v>#N/A</v>
      </c>
      <c r="BT815" s="75" t="e">
        <f>L815*VLOOKUP($B815,DM_HHDV!$B$5:$K$1050,10,0)</f>
        <v>#N/A</v>
      </c>
      <c r="BU815" s="75" t="e">
        <f>M815*VLOOKUP($B815,DM_HHDV!$B$5:$K$1050,8,0)</f>
        <v>#N/A</v>
      </c>
      <c r="BV815" s="75" t="e">
        <f>M815*VLOOKUP($B815,DM_HHDV!$B$5:$K$1050,9,0)</f>
        <v>#N/A</v>
      </c>
      <c r="BW815" s="75" t="e">
        <f>M815*VLOOKUP($B815,DM_HHDV!$B$5:$K$1050,10,0)</f>
        <v>#N/A</v>
      </c>
      <c r="BX815" s="75" t="e">
        <f>N815*VLOOKUP($B815,DM_HHDV!$B$5:$K$1050,8,0)</f>
        <v>#N/A</v>
      </c>
      <c r="BY815" s="75" t="e">
        <f>N815*VLOOKUP($B815,DM_HHDV!$B$5:$K$1050,9,0)</f>
        <v>#N/A</v>
      </c>
      <c r="BZ815" s="75" t="e">
        <f>N815*VLOOKUP($B815,DM_HHDV!$B$5:$K$1050,10,0)</f>
        <v>#N/A</v>
      </c>
      <c r="CA815" s="75" t="e">
        <f>O815*VLOOKUP($B815,DM_HHDV!$B$5:$K$1050,8,0)</f>
        <v>#N/A</v>
      </c>
      <c r="CB815" s="75" t="e">
        <f>O815*VLOOKUP($B815,DM_HHDV!$B$5:$K$1050,9,0)</f>
        <v>#N/A</v>
      </c>
      <c r="CC815" s="75" t="e">
        <f>O815*VLOOKUP($B815,DM_HHDV!$B$5:$K$1050,10,0)</f>
        <v>#N/A</v>
      </c>
      <c r="CD815" s="75" t="e">
        <f>P815*VLOOKUP($B815,DM_HHDV!$B$5:$K$1050,8,0)</f>
        <v>#N/A</v>
      </c>
      <c r="CE815" s="75" t="e">
        <f>P815*VLOOKUP($B815,DM_HHDV!$B$5:$K$1050,9,0)</f>
        <v>#N/A</v>
      </c>
      <c r="CF815" s="75" t="e">
        <f>P815*VLOOKUP($B815,DM_HHDV!$B$5:$K$1050,10,0)</f>
        <v>#N/A</v>
      </c>
      <c r="CG815" s="75" t="e">
        <f>Q815*VLOOKUP($B815,DM_HHDV!$B$5:$K$1050,8,0)</f>
        <v>#N/A</v>
      </c>
      <c r="CH815" s="75" t="e">
        <f>Q815*VLOOKUP($B815,DM_HHDV!$B$5:$K$1050,9,0)</f>
        <v>#N/A</v>
      </c>
      <c r="CI815" s="75" t="e">
        <f>Q815*VLOOKUP($B815,DM_HHDV!$B$5:$K$1050,10,0)</f>
        <v>#N/A</v>
      </c>
      <c r="CJ815" s="75" t="e">
        <f>R815*VLOOKUP($B815,DM_HHDV!$B$5:$K$1050,8,0)</f>
        <v>#N/A</v>
      </c>
      <c r="CK815" s="75" t="e">
        <f>R815*VLOOKUP($B815,DM_HHDV!$B$5:$K$1050,9,0)</f>
        <v>#N/A</v>
      </c>
      <c r="CL815" s="75" t="e">
        <f>R815*VLOOKUP($B815,DM_HHDV!$B$5:$K$1050,10,0)</f>
        <v>#N/A</v>
      </c>
    </row>
    <row r="816" spans="1:90">
      <c r="A816" s="21">
        <f>DM_HHDV!A815</f>
        <v>0</v>
      </c>
      <c r="B816" s="22"/>
      <c r="C816" s="22"/>
      <c r="D816" s="62">
        <f>IFERROR(VLOOKUP(B816,DM_HHDV!$B$5:$E$1050,3,0),0)</f>
        <v>0</v>
      </c>
      <c r="E816" s="67">
        <f>IFERROR(VLOOKUP(B816,DM_HHDV!$B$5:$E$1050,4,0),0)</f>
        <v>0</v>
      </c>
      <c r="F816" s="74">
        <f t="shared" si="12"/>
        <v>0</v>
      </c>
      <c r="G816" s="23"/>
      <c r="H816" s="65"/>
      <c r="I816" s="65"/>
      <c r="J816" s="65"/>
      <c r="K816" s="65"/>
      <c r="L816" s="65"/>
      <c r="M816" s="65"/>
      <c r="N816" s="65"/>
      <c r="O816" s="65"/>
      <c r="P816" s="65"/>
      <c r="Q816" s="65"/>
      <c r="R816" s="65"/>
      <c r="S816" s="75" t="e">
        <f>G816*VLOOKUP($B816,DM_HHDV!$B$5:$H$1050,5,0)</f>
        <v>#N/A</v>
      </c>
      <c r="T816" s="75" t="e">
        <f>G816*VLOOKUP($B816,DM_HHDV!$B$5:$H$1050,6,0)</f>
        <v>#N/A</v>
      </c>
      <c r="U816" s="75" t="e">
        <f>G816*VLOOKUP($B816,DM_HHDV!$B$5:$H$1050,7,0)</f>
        <v>#N/A</v>
      </c>
      <c r="V816" s="75" t="e">
        <f>H816*VLOOKUP($B816,DM_HHDV!$B$5:$H$1050,5,0)</f>
        <v>#N/A</v>
      </c>
      <c r="W816" s="75" t="e">
        <f>H816*VLOOKUP($B816,DM_HHDV!$B$5:$H$1050,6,0)</f>
        <v>#N/A</v>
      </c>
      <c r="X816" s="75" t="e">
        <f>H816*VLOOKUP($B816,DM_HHDV!$B$5:$H$1050,7,0)</f>
        <v>#N/A</v>
      </c>
      <c r="Y816" s="75" t="e">
        <f>I816*VLOOKUP($B816,DM_HHDV!$B$5:$H$1050,5,0)</f>
        <v>#N/A</v>
      </c>
      <c r="Z816" s="75" t="e">
        <f>I816*VLOOKUP($B816,DM_HHDV!$B$5:$H$1050,6,0)</f>
        <v>#N/A</v>
      </c>
      <c r="AA816" s="75" t="e">
        <f>I816*VLOOKUP($B816,DM_HHDV!$B$5:$H$1050,7,0)</f>
        <v>#N/A</v>
      </c>
      <c r="AB816" s="75" t="e">
        <f>J816*VLOOKUP($B816,DM_HHDV!$B$5:$H$1050,5,0)</f>
        <v>#N/A</v>
      </c>
      <c r="AC816" s="75" t="e">
        <f>J816*VLOOKUP($B816,DM_HHDV!$B$5:$H$1050,6,0)</f>
        <v>#N/A</v>
      </c>
      <c r="AD816" s="75" t="e">
        <f>J816*VLOOKUP($B816,DM_HHDV!$B$5:$H$1050,7,0)</f>
        <v>#N/A</v>
      </c>
      <c r="AE816" s="75" t="e">
        <f>K816*VLOOKUP($B816,DM_HHDV!$B$5:$H$1050,5,0)</f>
        <v>#N/A</v>
      </c>
      <c r="AF816" s="75" t="e">
        <f>K816*VLOOKUP($B816,DM_HHDV!$B$5:$H$1050,6,0)</f>
        <v>#N/A</v>
      </c>
      <c r="AG816" s="75" t="e">
        <f>K816*VLOOKUP($B816,DM_HHDV!$B$5:$H$1050,7,0)</f>
        <v>#N/A</v>
      </c>
      <c r="AH816" s="75" t="e">
        <f>L816*VLOOKUP($B816,DM_HHDV!$B$5:$H$1050,5,0)</f>
        <v>#N/A</v>
      </c>
      <c r="AI816" s="75" t="e">
        <f>L816*VLOOKUP($B816,DM_HHDV!$B$5:$H$1050,6,0)</f>
        <v>#N/A</v>
      </c>
      <c r="AJ816" s="75" t="e">
        <f>L816*VLOOKUP($B816,DM_HHDV!$B$5:$H$1050,7,0)</f>
        <v>#N/A</v>
      </c>
      <c r="AK816" s="75" t="e">
        <f>M816*VLOOKUP($B816,DM_HHDV!$B$5:$H$1050,5,0)</f>
        <v>#N/A</v>
      </c>
      <c r="AL816" s="75" t="e">
        <f>M816*VLOOKUP($B816,DM_HHDV!$B$5:$H$1050,6,0)</f>
        <v>#N/A</v>
      </c>
      <c r="AM816" s="75" t="e">
        <f>M816*VLOOKUP($B816,DM_HHDV!$B$5:$H$1050,7,0)</f>
        <v>#N/A</v>
      </c>
      <c r="AN816" s="75" t="e">
        <f>N816*VLOOKUP($B816,DM_HHDV!$B$5:$H$1050,5,0)</f>
        <v>#N/A</v>
      </c>
      <c r="AO816" s="75" t="e">
        <f>N816*VLOOKUP($B816,DM_HHDV!$B$5:$H$1050,6,0)</f>
        <v>#N/A</v>
      </c>
      <c r="AP816" s="75" t="e">
        <f>N816*VLOOKUP($B816,DM_HHDV!$B$5:$H$1050,7,0)</f>
        <v>#N/A</v>
      </c>
      <c r="AQ816" s="75" t="e">
        <f>O816*VLOOKUP($B816,DM_HHDV!$B$5:$H$1050,5,0)</f>
        <v>#N/A</v>
      </c>
      <c r="AR816" s="75" t="e">
        <f>O816*VLOOKUP($B816,DM_HHDV!$B$5:$H$1050,6,0)</f>
        <v>#N/A</v>
      </c>
      <c r="AS816" s="75" t="e">
        <f>O816*VLOOKUP($B816,DM_HHDV!$B$5:$H$1050,7,0)</f>
        <v>#N/A</v>
      </c>
      <c r="AT816" s="75" t="e">
        <f>P816*VLOOKUP($B816,DM_HHDV!$B$5:$H$1050,5,0)</f>
        <v>#N/A</v>
      </c>
      <c r="AU816" s="75" t="e">
        <f>P816*VLOOKUP($B816,DM_HHDV!$B$5:$H$1050,6,0)</f>
        <v>#N/A</v>
      </c>
      <c r="AV816" s="75" t="e">
        <f>P816*VLOOKUP($B816,DM_HHDV!$B$5:$H$1050,7,0)</f>
        <v>#N/A</v>
      </c>
      <c r="AW816" s="75" t="e">
        <f>Q816*VLOOKUP($B816,DM_HHDV!$B$5:$H$1050,5,0)</f>
        <v>#N/A</v>
      </c>
      <c r="AX816" s="75" t="e">
        <f>Q816*VLOOKUP($B816,DM_HHDV!$B$5:$H$1050,6,0)</f>
        <v>#N/A</v>
      </c>
      <c r="AY816" s="75" t="e">
        <f>Q816*VLOOKUP($B816,DM_HHDV!$B$5:$H$1050,7,0)</f>
        <v>#N/A</v>
      </c>
      <c r="AZ816" s="75" t="e">
        <f>R816*VLOOKUP($B816,DM_HHDV!$B$5:$H$1050,5,0)</f>
        <v>#N/A</v>
      </c>
      <c r="BA816" s="75" t="e">
        <f>R816*VLOOKUP($B816,DM_HHDV!$B$5:$H$1050,6,0)</f>
        <v>#N/A</v>
      </c>
      <c r="BB816" s="75" t="e">
        <f>R816*VLOOKUP($B816,DM_HHDV!$B$5:$H$1050,7,0)</f>
        <v>#N/A</v>
      </c>
      <c r="BC816" s="75" t="e">
        <f>G816*VLOOKUP($B816,DM_HHDV!$B$5:$K$1050,8,0)</f>
        <v>#N/A</v>
      </c>
      <c r="BD816" s="75" t="e">
        <f>G816*VLOOKUP($B816,DM_HHDV!$B$5:$K$1050,9,0)</f>
        <v>#N/A</v>
      </c>
      <c r="BE816" s="75" t="e">
        <f>G816*VLOOKUP($B816,DM_HHDV!$B$5:$K$1050,10,0)</f>
        <v>#N/A</v>
      </c>
      <c r="BF816" s="75" t="e">
        <f>H816*VLOOKUP($B816,DM_HHDV!$B$5:$K$1050,8,0)</f>
        <v>#N/A</v>
      </c>
      <c r="BG816" s="75" t="e">
        <f>H816*VLOOKUP($B816,DM_HHDV!$B$5:$K$1050,9,0)</f>
        <v>#N/A</v>
      </c>
      <c r="BH816" s="75" t="e">
        <f>H816*VLOOKUP($B816,DM_HHDV!$B$5:$K$1050,10,0)</f>
        <v>#N/A</v>
      </c>
      <c r="BI816" s="75" t="e">
        <f>I816*VLOOKUP($B816,DM_HHDV!$B$5:$K$1050,8,0)</f>
        <v>#N/A</v>
      </c>
      <c r="BJ816" s="75" t="e">
        <f>I816*VLOOKUP($B816,DM_HHDV!$B$5:$K$1050,9,0)</f>
        <v>#N/A</v>
      </c>
      <c r="BK816" s="75" t="e">
        <f>I816*VLOOKUP($B816,DM_HHDV!$B$5:$K$1050,10,0)</f>
        <v>#N/A</v>
      </c>
      <c r="BL816" s="75" t="e">
        <f>J816*VLOOKUP($B816,DM_HHDV!$B$5:$K$1050,8,0)</f>
        <v>#N/A</v>
      </c>
      <c r="BM816" s="75" t="e">
        <f>J816*VLOOKUP($B816,DM_HHDV!$B$5:$K$1050,9,0)</f>
        <v>#N/A</v>
      </c>
      <c r="BN816" s="75" t="e">
        <f>J816*VLOOKUP($B816,DM_HHDV!$B$5:$K$1050,10,0)</f>
        <v>#N/A</v>
      </c>
      <c r="BO816" s="75" t="e">
        <f>K816*VLOOKUP($B816,DM_HHDV!$B$5:$K$1050,8,0)</f>
        <v>#N/A</v>
      </c>
      <c r="BP816" s="75" t="e">
        <f>K816*VLOOKUP($B816,DM_HHDV!$B$5:$K$1050,9,0)</f>
        <v>#N/A</v>
      </c>
      <c r="BQ816" s="75" t="e">
        <f>K816*VLOOKUP($B816,DM_HHDV!$B$5:$K$1050,10,0)</f>
        <v>#N/A</v>
      </c>
      <c r="BR816" s="75" t="e">
        <f>L816*VLOOKUP($B816,DM_HHDV!$B$5:$K$1050,8,0)</f>
        <v>#N/A</v>
      </c>
      <c r="BS816" s="75" t="e">
        <f>L816*VLOOKUP($B816,DM_HHDV!$B$5:$K$1050,9,0)</f>
        <v>#N/A</v>
      </c>
      <c r="BT816" s="75" t="e">
        <f>L816*VLOOKUP($B816,DM_HHDV!$B$5:$K$1050,10,0)</f>
        <v>#N/A</v>
      </c>
      <c r="BU816" s="75" t="e">
        <f>M816*VLOOKUP($B816,DM_HHDV!$B$5:$K$1050,8,0)</f>
        <v>#N/A</v>
      </c>
      <c r="BV816" s="75" t="e">
        <f>M816*VLOOKUP($B816,DM_HHDV!$B$5:$K$1050,9,0)</f>
        <v>#N/A</v>
      </c>
      <c r="BW816" s="75" t="e">
        <f>M816*VLOOKUP($B816,DM_HHDV!$B$5:$K$1050,10,0)</f>
        <v>#N/A</v>
      </c>
      <c r="BX816" s="75" t="e">
        <f>N816*VLOOKUP($B816,DM_HHDV!$B$5:$K$1050,8,0)</f>
        <v>#N/A</v>
      </c>
      <c r="BY816" s="75" t="e">
        <f>N816*VLOOKUP($B816,DM_HHDV!$B$5:$K$1050,9,0)</f>
        <v>#N/A</v>
      </c>
      <c r="BZ816" s="75" t="e">
        <f>N816*VLOOKUP($B816,DM_HHDV!$B$5:$K$1050,10,0)</f>
        <v>#N/A</v>
      </c>
      <c r="CA816" s="75" t="e">
        <f>O816*VLOOKUP($B816,DM_HHDV!$B$5:$K$1050,8,0)</f>
        <v>#N/A</v>
      </c>
      <c r="CB816" s="75" t="e">
        <f>O816*VLOOKUP($B816,DM_HHDV!$B$5:$K$1050,9,0)</f>
        <v>#N/A</v>
      </c>
      <c r="CC816" s="75" t="e">
        <f>O816*VLOOKUP($B816,DM_HHDV!$B$5:$K$1050,10,0)</f>
        <v>#N/A</v>
      </c>
      <c r="CD816" s="75" t="e">
        <f>P816*VLOOKUP($B816,DM_HHDV!$B$5:$K$1050,8,0)</f>
        <v>#N/A</v>
      </c>
      <c r="CE816" s="75" t="e">
        <f>P816*VLOOKUP($B816,DM_HHDV!$B$5:$K$1050,9,0)</f>
        <v>#N/A</v>
      </c>
      <c r="CF816" s="75" t="e">
        <f>P816*VLOOKUP($B816,DM_HHDV!$B$5:$K$1050,10,0)</f>
        <v>#N/A</v>
      </c>
      <c r="CG816" s="75" t="e">
        <f>Q816*VLOOKUP($B816,DM_HHDV!$B$5:$K$1050,8,0)</f>
        <v>#N/A</v>
      </c>
      <c r="CH816" s="75" t="e">
        <f>Q816*VLOOKUP($B816,DM_HHDV!$B$5:$K$1050,9,0)</f>
        <v>#N/A</v>
      </c>
      <c r="CI816" s="75" t="e">
        <f>Q816*VLOOKUP($B816,DM_HHDV!$B$5:$K$1050,10,0)</f>
        <v>#N/A</v>
      </c>
      <c r="CJ816" s="75" t="e">
        <f>R816*VLOOKUP($B816,DM_HHDV!$B$5:$K$1050,8,0)</f>
        <v>#N/A</v>
      </c>
      <c r="CK816" s="75" t="e">
        <f>R816*VLOOKUP($B816,DM_HHDV!$B$5:$K$1050,9,0)</f>
        <v>#N/A</v>
      </c>
      <c r="CL816" s="75" t="e">
        <f>R816*VLOOKUP($B816,DM_HHDV!$B$5:$K$1050,10,0)</f>
        <v>#N/A</v>
      </c>
    </row>
    <row r="817" spans="1:90">
      <c r="A817" s="21">
        <f>DM_HHDV!A816</f>
        <v>0</v>
      </c>
      <c r="B817" s="22"/>
      <c r="C817" s="22"/>
      <c r="D817" s="62">
        <f>IFERROR(VLOOKUP(B817,DM_HHDV!$B$5:$E$1050,3,0),0)</f>
        <v>0</v>
      </c>
      <c r="E817" s="67">
        <f>IFERROR(VLOOKUP(B817,DM_HHDV!$B$5:$E$1050,4,0),0)</f>
        <v>0</v>
      </c>
      <c r="F817" s="74">
        <f t="shared" si="12"/>
        <v>0</v>
      </c>
      <c r="G817" s="23"/>
      <c r="H817" s="65"/>
      <c r="I817" s="65"/>
      <c r="J817" s="65"/>
      <c r="K817" s="65"/>
      <c r="L817" s="65"/>
      <c r="M817" s="65"/>
      <c r="N817" s="65"/>
      <c r="O817" s="65"/>
      <c r="P817" s="65"/>
      <c r="Q817" s="65"/>
      <c r="R817" s="65"/>
      <c r="S817" s="75" t="e">
        <f>G817*VLOOKUP($B817,DM_HHDV!$B$5:$H$1050,5,0)</f>
        <v>#N/A</v>
      </c>
      <c r="T817" s="75" t="e">
        <f>G817*VLOOKUP($B817,DM_HHDV!$B$5:$H$1050,6,0)</f>
        <v>#N/A</v>
      </c>
      <c r="U817" s="75" t="e">
        <f>G817*VLOOKUP($B817,DM_HHDV!$B$5:$H$1050,7,0)</f>
        <v>#N/A</v>
      </c>
      <c r="V817" s="75" t="e">
        <f>H817*VLOOKUP($B817,DM_HHDV!$B$5:$H$1050,5,0)</f>
        <v>#N/A</v>
      </c>
      <c r="W817" s="75" t="e">
        <f>H817*VLOOKUP($B817,DM_HHDV!$B$5:$H$1050,6,0)</f>
        <v>#N/A</v>
      </c>
      <c r="X817" s="75" t="e">
        <f>H817*VLOOKUP($B817,DM_HHDV!$B$5:$H$1050,7,0)</f>
        <v>#N/A</v>
      </c>
      <c r="Y817" s="75" t="e">
        <f>I817*VLOOKUP($B817,DM_HHDV!$B$5:$H$1050,5,0)</f>
        <v>#N/A</v>
      </c>
      <c r="Z817" s="75" t="e">
        <f>I817*VLOOKUP($B817,DM_HHDV!$B$5:$H$1050,6,0)</f>
        <v>#N/A</v>
      </c>
      <c r="AA817" s="75" t="e">
        <f>I817*VLOOKUP($B817,DM_HHDV!$B$5:$H$1050,7,0)</f>
        <v>#N/A</v>
      </c>
      <c r="AB817" s="75" t="e">
        <f>J817*VLOOKUP($B817,DM_HHDV!$B$5:$H$1050,5,0)</f>
        <v>#N/A</v>
      </c>
      <c r="AC817" s="75" t="e">
        <f>J817*VLOOKUP($B817,DM_HHDV!$B$5:$H$1050,6,0)</f>
        <v>#N/A</v>
      </c>
      <c r="AD817" s="75" t="e">
        <f>J817*VLOOKUP($B817,DM_HHDV!$B$5:$H$1050,7,0)</f>
        <v>#N/A</v>
      </c>
      <c r="AE817" s="75" t="e">
        <f>K817*VLOOKUP($B817,DM_HHDV!$B$5:$H$1050,5,0)</f>
        <v>#N/A</v>
      </c>
      <c r="AF817" s="75" t="e">
        <f>K817*VLOOKUP($B817,DM_HHDV!$B$5:$H$1050,6,0)</f>
        <v>#N/A</v>
      </c>
      <c r="AG817" s="75" t="e">
        <f>K817*VLOOKUP($B817,DM_HHDV!$B$5:$H$1050,7,0)</f>
        <v>#N/A</v>
      </c>
      <c r="AH817" s="75" t="e">
        <f>L817*VLOOKUP($B817,DM_HHDV!$B$5:$H$1050,5,0)</f>
        <v>#N/A</v>
      </c>
      <c r="AI817" s="75" t="e">
        <f>L817*VLOOKUP($B817,DM_HHDV!$B$5:$H$1050,6,0)</f>
        <v>#N/A</v>
      </c>
      <c r="AJ817" s="75" t="e">
        <f>L817*VLOOKUP($B817,DM_HHDV!$B$5:$H$1050,7,0)</f>
        <v>#N/A</v>
      </c>
      <c r="AK817" s="75" t="e">
        <f>M817*VLOOKUP($B817,DM_HHDV!$B$5:$H$1050,5,0)</f>
        <v>#N/A</v>
      </c>
      <c r="AL817" s="75" t="e">
        <f>M817*VLOOKUP($B817,DM_HHDV!$B$5:$H$1050,6,0)</f>
        <v>#N/A</v>
      </c>
      <c r="AM817" s="75" t="e">
        <f>M817*VLOOKUP($B817,DM_HHDV!$B$5:$H$1050,7,0)</f>
        <v>#N/A</v>
      </c>
      <c r="AN817" s="75" t="e">
        <f>N817*VLOOKUP($B817,DM_HHDV!$B$5:$H$1050,5,0)</f>
        <v>#N/A</v>
      </c>
      <c r="AO817" s="75" t="e">
        <f>N817*VLOOKUP($B817,DM_HHDV!$B$5:$H$1050,6,0)</f>
        <v>#N/A</v>
      </c>
      <c r="AP817" s="75" t="e">
        <f>N817*VLOOKUP($B817,DM_HHDV!$B$5:$H$1050,7,0)</f>
        <v>#N/A</v>
      </c>
      <c r="AQ817" s="75" t="e">
        <f>O817*VLOOKUP($B817,DM_HHDV!$B$5:$H$1050,5,0)</f>
        <v>#N/A</v>
      </c>
      <c r="AR817" s="75" t="e">
        <f>O817*VLOOKUP($B817,DM_HHDV!$B$5:$H$1050,6,0)</f>
        <v>#N/A</v>
      </c>
      <c r="AS817" s="75" t="e">
        <f>O817*VLOOKUP($B817,DM_HHDV!$B$5:$H$1050,7,0)</f>
        <v>#N/A</v>
      </c>
      <c r="AT817" s="75" t="e">
        <f>P817*VLOOKUP($B817,DM_HHDV!$B$5:$H$1050,5,0)</f>
        <v>#N/A</v>
      </c>
      <c r="AU817" s="75" t="e">
        <f>P817*VLOOKUP($B817,DM_HHDV!$B$5:$H$1050,6,0)</f>
        <v>#N/A</v>
      </c>
      <c r="AV817" s="75" t="e">
        <f>P817*VLOOKUP($B817,DM_HHDV!$B$5:$H$1050,7,0)</f>
        <v>#N/A</v>
      </c>
      <c r="AW817" s="75" t="e">
        <f>Q817*VLOOKUP($B817,DM_HHDV!$B$5:$H$1050,5,0)</f>
        <v>#N/A</v>
      </c>
      <c r="AX817" s="75" t="e">
        <f>Q817*VLOOKUP($B817,DM_HHDV!$B$5:$H$1050,6,0)</f>
        <v>#N/A</v>
      </c>
      <c r="AY817" s="75" t="e">
        <f>Q817*VLOOKUP($B817,DM_HHDV!$B$5:$H$1050,7,0)</f>
        <v>#N/A</v>
      </c>
      <c r="AZ817" s="75" t="e">
        <f>R817*VLOOKUP($B817,DM_HHDV!$B$5:$H$1050,5,0)</f>
        <v>#N/A</v>
      </c>
      <c r="BA817" s="75" t="e">
        <f>R817*VLOOKUP($B817,DM_HHDV!$B$5:$H$1050,6,0)</f>
        <v>#N/A</v>
      </c>
      <c r="BB817" s="75" t="e">
        <f>R817*VLOOKUP($B817,DM_HHDV!$B$5:$H$1050,7,0)</f>
        <v>#N/A</v>
      </c>
      <c r="BC817" s="75" t="e">
        <f>G817*VLOOKUP($B817,DM_HHDV!$B$5:$K$1050,8,0)</f>
        <v>#N/A</v>
      </c>
      <c r="BD817" s="75" t="e">
        <f>G817*VLOOKUP($B817,DM_HHDV!$B$5:$K$1050,9,0)</f>
        <v>#N/A</v>
      </c>
      <c r="BE817" s="75" t="e">
        <f>G817*VLOOKUP($B817,DM_HHDV!$B$5:$K$1050,10,0)</f>
        <v>#N/A</v>
      </c>
      <c r="BF817" s="75" t="e">
        <f>H817*VLOOKUP($B817,DM_HHDV!$B$5:$K$1050,8,0)</f>
        <v>#N/A</v>
      </c>
      <c r="BG817" s="75" t="e">
        <f>H817*VLOOKUP($B817,DM_HHDV!$B$5:$K$1050,9,0)</f>
        <v>#N/A</v>
      </c>
      <c r="BH817" s="75" t="e">
        <f>H817*VLOOKUP($B817,DM_HHDV!$B$5:$K$1050,10,0)</f>
        <v>#N/A</v>
      </c>
      <c r="BI817" s="75" t="e">
        <f>I817*VLOOKUP($B817,DM_HHDV!$B$5:$K$1050,8,0)</f>
        <v>#N/A</v>
      </c>
      <c r="BJ817" s="75" t="e">
        <f>I817*VLOOKUP($B817,DM_HHDV!$B$5:$K$1050,9,0)</f>
        <v>#N/A</v>
      </c>
      <c r="BK817" s="75" t="e">
        <f>I817*VLOOKUP($B817,DM_HHDV!$B$5:$K$1050,10,0)</f>
        <v>#N/A</v>
      </c>
      <c r="BL817" s="75" t="e">
        <f>J817*VLOOKUP($B817,DM_HHDV!$B$5:$K$1050,8,0)</f>
        <v>#N/A</v>
      </c>
      <c r="BM817" s="75" t="e">
        <f>J817*VLOOKUP($B817,DM_HHDV!$B$5:$K$1050,9,0)</f>
        <v>#N/A</v>
      </c>
      <c r="BN817" s="75" t="e">
        <f>J817*VLOOKUP($B817,DM_HHDV!$B$5:$K$1050,10,0)</f>
        <v>#N/A</v>
      </c>
      <c r="BO817" s="75" t="e">
        <f>K817*VLOOKUP($B817,DM_HHDV!$B$5:$K$1050,8,0)</f>
        <v>#N/A</v>
      </c>
      <c r="BP817" s="75" t="e">
        <f>K817*VLOOKUP($B817,DM_HHDV!$B$5:$K$1050,9,0)</f>
        <v>#N/A</v>
      </c>
      <c r="BQ817" s="75" t="e">
        <f>K817*VLOOKUP($B817,DM_HHDV!$B$5:$K$1050,10,0)</f>
        <v>#N/A</v>
      </c>
      <c r="BR817" s="75" t="e">
        <f>L817*VLOOKUP($B817,DM_HHDV!$B$5:$K$1050,8,0)</f>
        <v>#N/A</v>
      </c>
      <c r="BS817" s="75" t="e">
        <f>L817*VLOOKUP($B817,DM_HHDV!$B$5:$K$1050,9,0)</f>
        <v>#N/A</v>
      </c>
      <c r="BT817" s="75" t="e">
        <f>L817*VLOOKUP($B817,DM_HHDV!$B$5:$K$1050,10,0)</f>
        <v>#N/A</v>
      </c>
      <c r="BU817" s="75" t="e">
        <f>M817*VLOOKUP($B817,DM_HHDV!$B$5:$K$1050,8,0)</f>
        <v>#N/A</v>
      </c>
      <c r="BV817" s="75" t="e">
        <f>M817*VLOOKUP($B817,DM_HHDV!$B$5:$K$1050,9,0)</f>
        <v>#N/A</v>
      </c>
      <c r="BW817" s="75" t="e">
        <f>M817*VLOOKUP($B817,DM_HHDV!$B$5:$K$1050,10,0)</f>
        <v>#N/A</v>
      </c>
      <c r="BX817" s="75" t="e">
        <f>N817*VLOOKUP($B817,DM_HHDV!$B$5:$K$1050,8,0)</f>
        <v>#N/A</v>
      </c>
      <c r="BY817" s="75" t="e">
        <f>N817*VLOOKUP($B817,DM_HHDV!$B$5:$K$1050,9,0)</f>
        <v>#N/A</v>
      </c>
      <c r="BZ817" s="75" t="e">
        <f>N817*VLOOKUP($B817,DM_HHDV!$B$5:$K$1050,10,0)</f>
        <v>#N/A</v>
      </c>
      <c r="CA817" s="75" t="e">
        <f>O817*VLOOKUP($B817,DM_HHDV!$B$5:$K$1050,8,0)</f>
        <v>#N/A</v>
      </c>
      <c r="CB817" s="75" t="e">
        <f>O817*VLOOKUP($B817,DM_HHDV!$B$5:$K$1050,9,0)</f>
        <v>#N/A</v>
      </c>
      <c r="CC817" s="75" t="e">
        <f>O817*VLOOKUP($B817,DM_HHDV!$B$5:$K$1050,10,0)</f>
        <v>#N/A</v>
      </c>
      <c r="CD817" s="75" t="e">
        <f>P817*VLOOKUP($B817,DM_HHDV!$B$5:$K$1050,8,0)</f>
        <v>#N/A</v>
      </c>
      <c r="CE817" s="75" t="e">
        <f>P817*VLOOKUP($B817,DM_HHDV!$B$5:$K$1050,9,0)</f>
        <v>#N/A</v>
      </c>
      <c r="CF817" s="75" t="e">
        <f>P817*VLOOKUP($B817,DM_HHDV!$B$5:$K$1050,10,0)</f>
        <v>#N/A</v>
      </c>
      <c r="CG817" s="75" t="e">
        <f>Q817*VLOOKUP($B817,DM_HHDV!$B$5:$K$1050,8,0)</f>
        <v>#N/A</v>
      </c>
      <c r="CH817" s="75" t="e">
        <f>Q817*VLOOKUP($B817,DM_HHDV!$B$5:$K$1050,9,0)</f>
        <v>#N/A</v>
      </c>
      <c r="CI817" s="75" t="e">
        <f>Q817*VLOOKUP($B817,DM_HHDV!$B$5:$K$1050,10,0)</f>
        <v>#N/A</v>
      </c>
      <c r="CJ817" s="75" t="e">
        <f>R817*VLOOKUP($B817,DM_HHDV!$B$5:$K$1050,8,0)</f>
        <v>#N/A</v>
      </c>
      <c r="CK817" s="75" t="e">
        <f>R817*VLOOKUP($B817,DM_HHDV!$B$5:$K$1050,9,0)</f>
        <v>#N/A</v>
      </c>
      <c r="CL817" s="75" t="e">
        <f>R817*VLOOKUP($B817,DM_HHDV!$B$5:$K$1050,10,0)</f>
        <v>#N/A</v>
      </c>
    </row>
    <row r="818" spans="1:90">
      <c r="A818" s="21">
        <f>DM_HHDV!A817</f>
        <v>0</v>
      </c>
      <c r="B818" s="22"/>
      <c r="C818" s="22"/>
      <c r="D818" s="62">
        <f>IFERROR(VLOOKUP(B818,DM_HHDV!$B$5:$E$1050,3,0),0)</f>
        <v>0</v>
      </c>
      <c r="E818" s="67">
        <f>IFERROR(VLOOKUP(B818,DM_HHDV!$B$5:$E$1050,4,0),0)</f>
        <v>0</v>
      </c>
      <c r="F818" s="74">
        <f t="shared" si="12"/>
        <v>0</v>
      </c>
      <c r="G818" s="23"/>
      <c r="H818" s="65"/>
      <c r="I818" s="65"/>
      <c r="J818" s="65"/>
      <c r="K818" s="65"/>
      <c r="L818" s="65"/>
      <c r="M818" s="65"/>
      <c r="N818" s="65"/>
      <c r="O818" s="65"/>
      <c r="P818" s="65"/>
      <c r="Q818" s="65"/>
      <c r="R818" s="65"/>
      <c r="S818" s="75" t="e">
        <f>G818*VLOOKUP($B818,DM_HHDV!$B$5:$H$1050,5,0)</f>
        <v>#N/A</v>
      </c>
      <c r="T818" s="75" t="e">
        <f>G818*VLOOKUP($B818,DM_HHDV!$B$5:$H$1050,6,0)</f>
        <v>#N/A</v>
      </c>
      <c r="U818" s="75" t="e">
        <f>G818*VLOOKUP($B818,DM_HHDV!$B$5:$H$1050,7,0)</f>
        <v>#N/A</v>
      </c>
      <c r="V818" s="75" t="e">
        <f>H818*VLOOKUP($B818,DM_HHDV!$B$5:$H$1050,5,0)</f>
        <v>#N/A</v>
      </c>
      <c r="W818" s="75" t="e">
        <f>H818*VLOOKUP($B818,DM_HHDV!$B$5:$H$1050,6,0)</f>
        <v>#N/A</v>
      </c>
      <c r="X818" s="75" t="e">
        <f>H818*VLOOKUP($B818,DM_HHDV!$B$5:$H$1050,7,0)</f>
        <v>#N/A</v>
      </c>
      <c r="Y818" s="75" t="e">
        <f>I818*VLOOKUP($B818,DM_HHDV!$B$5:$H$1050,5,0)</f>
        <v>#N/A</v>
      </c>
      <c r="Z818" s="75" t="e">
        <f>I818*VLOOKUP($B818,DM_HHDV!$B$5:$H$1050,6,0)</f>
        <v>#N/A</v>
      </c>
      <c r="AA818" s="75" t="e">
        <f>I818*VLOOKUP($B818,DM_HHDV!$B$5:$H$1050,7,0)</f>
        <v>#N/A</v>
      </c>
      <c r="AB818" s="75" t="e">
        <f>J818*VLOOKUP($B818,DM_HHDV!$B$5:$H$1050,5,0)</f>
        <v>#N/A</v>
      </c>
      <c r="AC818" s="75" t="e">
        <f>J818*VLOOKUP($B818,DM_HHDV!$B$5:$H$1050,6,0)</f>
        <v>#N/A</v>
      </c>
      <c r="AD818" s="75" t="e">
        <f>J818*VLOOKUP($B818,DM_HHDV!$B$5:$H$1050,7,0)</f>
        <v>#N/A</v>
      </c>
      <c r="AE818" s="75" t="e">
        <f>K818*VLOOKUP($B818,DM_HHDV!$B$5:$H$1050,5,0)</f>
        <v>#N/A</v>
      </c>
      <c r="AF818" s="75" t="e">
        <f>K818*VLOOKUP($B818,DM_HHDV!$B$5:$H$1050,6,0)</f>
        <v>#N/A</v>
      </c>
      <c r="AG818" s="75" t="e">
        <f>K818*VLOOKUP($B818,DM_HHDV!$B$5:$H$1050,7,0)</f>
        <v>#N/A</v>
      </c>
      <c r="AH818" s="75" t="e">
        <f>L818*VLOOKUP($B818,DM_HHDV!$B$5:$H$1050,5,0)</f>
        <v>#N/A</v>
      </c>
      <c r="AI818" s="75" t="e">
        <f>L818*VLOOKUP($B818,DM_HHDV!$B$5:$H$1050,6,0)</f>
        <v>#N/A</v>
      </c>
      <c r="AJ818" s="75" t="e">
        <f>L818*VLOOKUP($B818,DM_HHDV!$B$5:$H$1050,7,0)</f>
        <v>#N/A</v>
      </c>
      <c r="AK818" s="75" t="e">
        <f>M818*VLOOKUP($B818,DM_HHDV!$B$5:$H$1050,5,0)</f>
        <v>#N/A</v>
      </c>
      <c r="AL818" s="75" t="e">
        <f>M818*VLOOKUP($B818,DM_HHDV!$B$5:$H$1050,6,0)</f>
        <v>#N/A</v>
      </c>
      <c r="AM818" s="75" t="e">
        <f>M818*VLOOKUP($B818,DM_HHDV!$B$5:$H$1050,7,0)</f>
        <v>#N/A</v>
      </c>
      <c r="AN818" s="75" t="e">
        <f>N818*VLOOKUP($B818,DM_HHDV!$B$5:$H$1050,5,0)</f>
        <v>#N/A</v>
      </c>
      <c r="AO818" s="75" t="e">
        <f>N818*VLOOKUP($B818,DM_HHDV!$B$5:$H$1050,6,0)</f>
        <v>#N/A</v>
      </c>
      <c r="AP818" s="75" t="e">
        <f>N818*VLOOKUP($B818,DM_HHDV!$B$5:$H$1050,7,0)</f>
        <v>#N/A</v>
      </c>
      <c r="AQ818" s="75" t="e">
        <f>O818*VLOOKUP($B818,DM_HHDV!$B$5:$H$1050,5,0)</f>
        <v>#N/A</v>
      </c>
      <c r="AR818" s="75" t="e">
        <f>O818*VLOOKUP($B818,DM_HHDV!$B$5:$H$1050,6,0)</f>
        <v>#N/A</v>
      </c>
      <c r="AS818" s="75" t="e">
        <f>O818*VLOOKUP($B818,DM_HHDV!$B$5:$H$1050,7,0)</f>
        <v>#N/A</v>
      </c>
      <c r="AT818" s="75" t="e">
        <f>P818*VLOOKUP($B818,DM_HHDV!$B$5:$H$1050,5,0)</f>
        <v>#N/A</v>
      </c>
      <c r="AU818" s="75" t="e">
        <f>P818*VLOOKUP($B818,DM_HHDV!$B$5:$H$1050,6,0)</f>
        <v>#N/A</v>
      </c>
      <c r="AV818" s="75" t="e">
        <f>P818*VLOOKUP($B818,DM_HHDV!$B$5:$H$1050,7,0)</f>
        <v>#N/A</v>
      </c>
      <c r="AW818" s="75" t="e">
        <f>Q818*VLOOKUP($B818,DM_HHDV!$B$5:$H$1050,5,0)</f>
        <v>#N/A</v>
      </c>
      <c r="AX818" s="75" t="e">
        <f>Q818*VLOOKUP($B818,DM_HHDV!$B$5:$H$1050,6,0)</f>
        <v>#N/A</v>
      </c>
      <c r="AY818" s="75" t="e">
        <f>Q818*VLOOKUP($B818,DM_HHDV!$B$5:$H$1050,7,0)</f>
        <v>#N/A</v>
      </c>
      <c r="AZ818" s="75" t="e">
        <f>R818*VLOOKUP($B818,DM_HHDV!$B$5:$H$1050,5,0)</f>
        <v>#N/A</v>
      </c>
      <c r="BA818" s="75" t="e">
        <f>R818*VLOOKUP($B818,DM_HHDV!$B$5:$H$1050,6,0)</f>
        <v>#N/A</v>
      </c>
      <c r="BB818" s="75" t="e">
        <f>R818*VLOOKUP($B818,DM_HHDV!$B$5:$H$1050,7,0)</f>
        <v>#N/A</v>
      </c>
      <c r="BC818" s="75" t="e">
        <f>G818*VLOOKUP($B818,DM_HHDV!$B$5:$K$1050,8,0)</f>
        <v>#N/A</v>
      </c>
      <c r="BD818" s="75" t="e">
        <f>G818*VLOOKUP($B818,DM_HHDV!$B$5:$K$1050,9,0)</f>
        <v>#N/A</v>
      </c>
      <c r="BE818" s="75" t="e">
        <f>G818*VLOOKUP($B818,DM_HHDV!$B$5:$K$1050,10,0)</f>
        <v>#N/A</v>
      </c>
      <c r="BF818" s="75" t="e">
        <f>H818*VLOOKUP($B818,DM_HHDV!$B$5:$K$1050,8,0)</f>
        <v>#N/A</v>
      </c>
      <c r="BG818" s="75" t="e">
        <f>H818*VLOOKUP($B818,DM_HHDV!$B$5:$K$1050,9,0)</f>
        <v>#N/A</v>
      </c>
      <c r="BH818" s="75" t="e">
        <f>H818*VLOOKUP($B818,DM_HHDV!$B$5:$K$1050,10,0)</f>
        <v>#N/A</v>
      </c>
      <c r="BI818" s="75" t="e">
        <f>I818*VLOOKUP($B818,DM_HHDV!$B$5:$K$1050,8,0)</f>
        <v>#N/A</v>
      </c>
      <c r="BJ818" s="75" t="e">
        <f>I818*VLOOKUP($B818,DM_HHDV!$B$5:$K$1050,9,0)</f>
        <v>#N/A</v>
      </c>
      <c r="BK818" s="75" t="e">
        <f>I818*VLOOKUP($B818,DM_HHDV!$B$5:$K$1050,10,0)</f>
        <v>#N/A</v>
      </c>
      <c r="BL818" s="75" t="e">
        <f>J818*VLOOKUP($B818,DM_HHDV!$B$5:$K$1050,8,0)</f>
        <v>#N/A</v>
      </c>
      <c r="BM818" s="75" t="e">
        <f>J818*VLOOKUP($B818,DM_HHDV!$B$5:$K$1050,9,0)</f>
        <v>#N/A</v>
      </c>
      <c r="BN818" s="75" t="e">
        <f>J818*VLOOKUP($B818,DM_HHDV!$B$5:$K$1050,10,0)</f>
        <v>#N/A</v>
      </c>
      <c r="BO818" s="75" t="e">
        <f>K818*VLOOKUP($B818,DM_HHDV!$B$5:$K$1050,8,0)</f>
        <v>#N/A</v>
      </c>
      <c r="BP818" s="75" t="e">
        <f>K818*VLOOKUP($B818,DM_HHDV!$B$5:$K$1050,9,0)</f>
        <v>#N/A</v>
      </c>
      <c r="BQ818" s="75" t="e">
        <f>K818*VLOOKUP($B818,DM_HHDV!$B$5:$K$1050,10,0)</f>
        <v>#N/A</v>
      </c>
      <c r="BR818" s="75" t="e">
        <f>L818*VLOOKUP($B818,DM_HHDV!$B$5:$K$1050,8,0)</f>
        <v>#N/A</v>
      </c>
      <c r="BS818" s="75" t="e">
        <f>L818*VLOOKUP($B818,DM_HHDV!$B$5:$K$1050,9,0)</f>
        <v>#N/A</v>
      </c>
      <c r="BT818" s="75" t="e">
        <f>L818*VLOOKUP($B818,DM_HHDV!$B$5:$K$1050,10,0)</f>
        <v>#N/A</v>
      </c>
      <c r="BU818" s="75" t="e">
        <f>M818*VLOOKUP($B818,DM_HHDV!$B$5:$K$1050,8,0)</f>
        <v>#N/A</v>
      </c>
      <c r="BV818" s="75" t="e">
        <f>M818*VLOOKUP($B818,DM_HHDV!$B$5:$K$1050,9,0)</f>
        <v>#N/A</v>
      </c>
      <c r="BW818" s="75" t="e">
        <f>M818*VLOOKUP($B818,DM_HHDV!$B$5:$K$1050,10,0)</f>
        <v>#N/A</v>
      </c>
      <c r="BX818" s="75" t="e">
        <f>N818*VLOOKUP($B818,DM_HHDV!$B$5:$K$1050,8,0)</f>
        <v>#N/A</v>
      </c>
      <c r="BY818" s="75" t="e">
        <f>N818*VLOOKUP($B818,DM_HHDV!$B$5:$K$1050,9,0)</f>
        <v>#N/A</v>
      </c>
      <c r="BZ818" s="75" t="e">
        <f>N818*VLOOKUP($B818,DM_HHDV!$B$5:$K$1050,10,0)</f>
        <v>#N/A</v>
      </c>
      <c r="CA818" s="75" t="e">
        <f>O818*VLOOKUP($B818,DM_HHDV!$B$5:$K$1050,8,0)</f>
        <v>#N/A</v>
      </c>
      <c r="CB818" s="75" t="e">
        <f>O818*VLOOKUP($B818,DM_HHDV!$B$5:$K$1050,9,0)</f>
        <v>#N/A</v>
      </c>
      <c r="CC818" s="75" t="e">
        <f>O818*VLOOKUP($B818,DM_HHDV!$B$5:$K$1050,10,0)</f>
        <v>#N/A</v>
      </c>
      <c r="CD818" s="75" t="e">
        <f>P818*VLOOKUP($B818,DM_HHDV!$B$5:$K$1050,8,0)</f>
        <v>#N/A</v>
      </c>
      <c r="CE818" s="75" t="e">
        <f>P818*VLOOKUP($B818,DM_HHDV!$B$5:$K$1050,9,0)</f>
        <v>#N/A</v>
      </c>
      <c r="CF818" s="75" t="e">
        <f>P818*VLOOKUP($B818,DM_HHDV!$B$5:$K$1050,10,0)</f>
        <v>#N/A</v>
      </c>
      <c r="CG818" s="75" t="e">
        <f>Q818*VLOOKUP($B818,DM_HHDV!$B$5:$K$1050,8,0)</f>
        <v>#N/A</v>
      </c>
      <c r="CH818" s="75" t="e">
        <f>Q818*VLOOKUP($B818,DM_HHDV!$B$5:$K$1050,9,0)</f>
        <v>#N/A</v>
      </c>
      <c r="CI818" s="75" t="e">
        <f>Q818*VLOOKUP($B818,DM_HHDV!$B$5:$K$1050,10,0)</f>
        <v>#N/A</v>
      </c>
      <c r="CJ818" s="75" t="e">
        <f>R818*VLOOKUP($B818,DM_HHDV!$B$5:$K$1050,8,0)</f>
        <v>#N/A</v>
      </c>
      <c r="CK818" s="75" t="e">
        <f>R818*VLOOKUP($B818,DM_HHDV!$B$5:$K$1050,9,0)</f>
        <v>#N/A</v>
      </c>
      <c r="CL818" s="75" t="e">
        <f>R818*VLOOKUP($B818,DM_HHDV!$B$5:$K$1050,10,0)</f>
        <v>#N/A</v>
      </c>
    </row>
    <row r="819" spans="1:90">
      <c r="A819" s="21">
        <f>DM_HHDV!A818</f>
        <v>0</v>
      </c>
      <c r="B819" s="22"/>
      <c r="C819" s="22"/>
      <c r="D819" s="62">
        <f>IFERROR(VLOOKUP(B819,DM_HHDV!$B$5:$E$1050,3,0),0)</f>
        <v>0</v>
      </c>
      <c r="E819" s="67">
        <f>IFERROR(VLOOKUP(B819,DM_HHDV!$B$5:$E$1050,4,0),0)</f>
        <v>0</v>
      </c>
      <c r="F819" s="74">
        <f t="shared" si="12"/>
        <v>0</v>
      </c>
      <c r="G819" s="23"/>
      <c r="H819" s="65"/>
      <c r="I819" s="65"/>
      <c r="J819" s="65"/>
      <c r="K819" s="65"/>
      <c r="L819" s="65"/>
      <c r="M819" s="65"/>
      <c r="N819" s="65"/>
      <c r="O819" s="65"/>
      <c r="P819" s="65"/>
      <c r="Q819" s="65"/>
      <c r="R819" s="65"/>
      <c r="S819" s="75" t="e">
        <f>G819*VLOOKUP($B819,DM_HHDV!$B$5:$H$1050,5,0)</f>
        <v>#N/A</v>
      </c>
      <c r="T819" s="75" t="e">
        <f>G819*VLOOKUP($B819,DM_HHDV!$B$5:$H$1050,6,0)</f>
        <v>#N/A</v>
      </c>
      <c r="U819" s="75" t="e">
        <f>G819*VLOOKUP($B819,DM_HHDV!$B$5:$H$1050,7,0)</f>
        <v>#N/A</v>
      </c>
      <c r="V819" s="75" t="e">
        <f>H819*VLOOKUP($B819,DM_HHDV!$B$5:$H$1050,5,0)</f>
        <v>#N/A</v>
      </c>
      <c r="W819" s="75" t="e">
        <f>H819*VLOOKUP($B819,DM_HHDV!$B$5:$H$1050,6,0)</f>
        <v>#N/A</v>
      </c>
      <c r="X819" s="75" t="e">
        <f>H819*VLOOKUP($B819,DM_HHDV!$B$5:$H$1050,7,0)</f>
        <v>#N/A</v>
      </c>
      <c r="Y819" s="75" t="e">
        <f>I819*VLOOKUP($B819,DM_HHDV!$B$5:$H$1050,5,0)</f>
        <v>#N/A</v>
      </c>
      <c r="Z819" s="75" t="e">
        <f>I819*VLOOKUP($B819,DM_HHDV!$B$5:$H$1050,6,0)</f>
        <v>#N/A</v>
      </c>
      <c r="AA819" s="75" t="e">
        <f>I819*VLOOKUP($B819,DM_HHDV!$B$5:$H$1050,7,0)</f>
        <v>#N/A</v>
      </c>
      <c r="AB819" s="75" t="e">
        <f>J819*VLOOKUP($B819,DM_HHDV!$B$5:$H$1050,5,0)</f>
        <v>#N/A</v>
      </c>
      <c r="AC819" s="75" t="e">
        <f>J819*VLOOKUP($B819,DM_HHDV!$B$5:$H$1050,6,0)</f>
        <v>#N/A</v>
      </c>
      <c r="AD819" s="75" t="e">
        <f>J819*VLOOKUP($B819,DM_HHDV!$B$5:$H$1050,7,0)</f>
        <v>#N/A</v>
      </c>
      <c r="AE819" s="75" t="e">
        <f>K819*VLOOKUP($B819,DM_HHDV!$B$5:$H$1050,5,0)</f>
        <v>#N/A</v>
      </c>
      <c r="AF819" s="75" t="e">
        <f>K819*VLOOKUP($B819,DM_HHDV!$B$5:$H$1050,6,0)</f>
        <v>#N/A</v>
      </c>
      <c r="AG819" s="75" t="e">
        <f>K819*VLOOKUP($B819,DM_HHDV!$B$5:$H$1050,7,0)</f>
        <v>#N/A</v>
      </c>
      <c r="AH819" s="75" t="e">
        <f>L819*VLOOKUP($B819,DM_HHDV!$B$5:$H$1050,5,0)</f>
        <v>#N/A</v>
      </c>
      <c r="AI819" s="75" t="e">
        <f>L819*VLOOKUP($B819,DM_HHDV!$B$5:$H$1050,6,0)</f>
        <v>#N/A</v>
      </c>
      <c r="AJ819" s="75" t="e">
        <f>L819*VLOOKUP($B819,DM_HHDV!$B$5:$H$1050,7,0)</f>
        <v>#N/A</v>
      </c>
      <c r="AK819" s="75" t="e">
        <f>M819*VLOOKUP($B819,DM_HHDV!$B$5:$H$1050,5,0)</f>
        <v>#N/A</v>
      </c>
      <c r="AL819" s="75" t="e">
        <f>M819*VLOOKUP($B819,DM_HHDV!$B$5:$H$1050,6,0)</f>
        <v>#N/A</v>
      </c>
      <c r="AM819" s="75" t="e">
        <f>M819*VLOOKUP($B819,DM_HHDV!$B$5:$H$1050,7,0)</f>
        <v>#N/A</v>
      </c>
      <c r="AN819" s="75" t="e">
        <f>N819*VLOOKUP($B819,DM_HHDV!$B$5:$H$1050,5,0)</f>
        <v>#N/A</v>
      </c>
      <c r="AO819" s="75" t="e">
        <f>N819*VLOOKUP($B819,DM_HHDV!$B$5:$H$1050,6,0)</f>
        <v>#N/A</v>
      </c>
      <c r="AP819" s="75" t="e">
        <f>N819*VLOOKUP($B819,DM_HHDV!$B$5:$H$1050,7,0)</f>
        <v>#N/A</v>
      </c>
      <c r="AQ819" s="75" t="e">
        <f>O819*VLOOKUP($B819,DM_HHDV!$B$5:$H$1050,5,0)</f>
        <v>#N/A</v>
      </c>
      <c r="AR819" s="75" t="e">
        <f>O819*VLOOKUP($B819,DM_HHDV!$B$5:$H$1050,6,0)</f>
        <v>#N/A</v>
      </c>
      <c r="AS819" s="75" t="e">
        <f>O819*VLOOKUP($B819,DM_HHDV!$B$5:$H$1050,7,0)</f>
        <v>#N/A</v>
      </c>
      <c r="AT819" s="75" t="e">
        <f>P819*VLOOKUP($B819,DM_HHDV!$B$5:$H$1050,5,0)</f>
        <v>#N/A</v>
      </c>
      <c r="AU819" s="75" t="e">
        <f>P819*VLOOKUP($B819,DM_HHDV!$B$5:$H$1050,6,0)</f>
        <v>#N/A</v>
      </c>
      <c r="AV819" s="75" t="e">
        <f>P819*VLOOKUP($B819,DM_HHDV!$B$5:$H$1050,7,0)</f>
        <v>#N/A</v>
      </c>
      <c r="AW819" s="75" t="e">
        <f>Q819*VLOOKUP($B819,DM_HHDV!$B$5:$H$1050,5,0)</f>
        <v>#N/A</v>
      </c>
      <c r="AX819" s="75" t="e">
        <f>Q819*VLOOKUP($B819,DM_HHDV!$B$5:$H$1050,6,0)</f>
        <v>#N/A</v>
      </c>
      <c r="AY819" s="75" t="e">
        <f>Q819*VLOOKUP($B819,DM_HHDV!$B$5:$H$1050,7,0)</f>
        <v>#N/A</v>
      </c>
      <c r="AZ819" s="75" t="e">
        <f>R819*VLOOKUP($B819,DM_HHDV!$B$5:$H$1050,5,0)</f>
        <v>#N/A</v>
      </c>
      <c r="BA819" s="75" t="e">
        <f>R819*VLOOKUP($B819,DM_HHDV!$B$5:$H$1050,6,0)</f>
        <v>#N/A</v>
      </c>
      <c r="BB819" s="75" t="e">
        <f>R819*VLOOKUP($B819,DM_HHDV!$B$5:$H$1050,7,0)</f>
        <v>#N/A</v>
      </c>
      <c r="BC819" s="75" t="e">
        <f>G819*VLOOKUP($B819,DM_HHDV!$B$5:$K$1050,8,0)</f>
        <v>#N/A</v>
      </c>
      <c r="BD819" s="75" t="e">
        <f>G819*VLOOKUP($B819,DM_HHDV!$B$5:$K$1050,9,0)</f>
        <v>#N/A</v>
      </c>
      <c r="BE819" s="75" t="e">
        <f>G819*VLOOKUP($B819,DM_HHDV!$B$5:$K$1050,10,0)</f>
        <v>#N/A</v>
      </c>
      <c r="BF819" s="75" t="e">
        <f>H819*VLOOKUP($B819,DM_HHDV!$B$5:$K$1050,8,0)</f>
        <v>#N/A</v>
      </c>
      <c r="BG819" s="75" t="e">
        <f>H819*VLOOKUP($B819,DM_HHDV!$B$5:$K$1050,9,0)</f>
        <v>#N/A</v>
      </c>
      <c r="BH819" s="75" t="e">
        <f>H819*VLOOKUP($B819,DM_HHDV!$B$5:$K$1050,10,0)</f>
        <v>#N/A</v>
      </c>
      <c r="BI819" s="75" t="e">
        <f>I819*VLOOKUP($B819,DM_HHDV!$B$5:$K$1050,8,0)</f>
        <v>#N/A</v>
      </c>
      <c r="BJ819" s="75" t="e">
        <f>I819*VLOOKUP($B819,DM_HHDV!$B$5:$K$1050,9,0)</f>
        <v>#N/A</v>
      </c>
      <c r="BK819" s="75" t="e">
        <f>I819*VLOOKUP($B819,DM_HHDV!$B$5:$K$1050,10,0)</f>
        <v>#N/A</v>
      </c>
      <c r="BL819" s="75" t="e">
        <f>J819*VLOOKUP($B819,DM_HHDV!$B$5:$K$1050,8,0)</f>
        <v>#N/A</v>
      </c>
      <c r="BM819" s="75" t="e">
        <f>J819*VLOOKUP($B819,DM_HHDV!$B$5:$K$1050,9,0)</f>
        <v>#N/A</v>
      </c>
      <c r="BN819" s="75" t="e">
        <f>J819*VLOOKUP($B819,DM_HHDV!$B$5:$K$1050,10,0)</f>
        <v>#N/A</v>
      </c>
      <c r="BO819" s="75" t="e">
        <f>K819*VLOOKUP($B819,DM_HHDV!$B$5:$K$1050,8,0)</f>
        <v>#N/A</v>
      </c>
      <c r="BP819" s="75" t="e">
        <f>K819*VLOOKUP($B819,DM_HHDV!$B$5:$K$1050,9,0)</f>
        <v>#N/A</v>
      </c>
      <c r="BQ819" s="75" t="e">
        <f>K819*VLOOKUP($B819,DM_HHDV!$B$5:$K$1050,10,0)</f>
        <v>#N/A</v>
      </c>
      <c r="BR819" s="75" t="e">
        <f>L819*VLOOKUP($B819,DM_HHDV!$B$5:$K$1050,8,0)</f>
        <v>#N/A</v>
      </c>
      <c r="BS819" s="75" t="e">
        <f>L819*VLOOKUP($B819,DM_HHDV!$B$5:$K$1050,9,0)</f>
        <v>#N/A</v>
      </c>
      <c r="BT819" s="75" t="e">
        <f>L819*VLOOKUP($B819,DM_HHDV!$B$5:$K$1050,10,0)</f>
        <v>#N/A</v>
      </c>
      <c r="BU819" s="75" t="e">
        <f>M819*VLOOKUP($B819,DM_HHDV!$B$5:$K$1050,8,0)</f>
        <v>#N/A</v>
      </c>
      <c r="BV819" s="75" t="e">
        <f>M819*VLOOKUP($B819,DM_HHDV!$B$5:$K$1050,9,0)</f>
        <v>#N/A</v>
      </c>
      <c r="BW819" s="75" t="e">
        <f>M819*VLOOKUP($B819,DM_HHDV!$B$5:$K$1050,10,0)</f>
        <v>#N/A</v>
      </c>
      <c r="BX819" s="75" t="e">
        <f>N819*VLOOKUP($B819,DM_HHDV!$B$5:$K$1050,8,0)</f>
        <v>#N/A</v>
      </c>
      <c r="BY819" s="75" t="e">
        <f>N819*VLOOKUP($B819,DM_HHDV!$B$5:$K$1050,9,0)</f>
        <v>#N/A</v>
      </c>
      <c r="BZ819" s="75" t="e">
        <f>N819*VLOOKUP($B819,DM_HHDV!$B$5:$K$1050,10,0)</f>
        <v>#N/A</v>
      </c>
      <c r="CA819" s="75" t="e">
        <f>O819*VLOOKUP($B819,DM_HHDV!$B$5:$K$1050,8,0)</f>
        <v>#N/A</v>
      </c>
      <c r="CB819" s="75" t="e">
        <f>O819*VLOOKUP($B819,DM_HHDV!$B$5:$K$1050,9,0)</f>
        <v>#N/A</v>
      </c>
      <c r="CC819" s="75" t="e">
        <f>O819*VLOOKUP($B819,DM_HHDV!$B$5:$K$1050,10,0)</f>
        <v>#N/A</v>
      </c>
      <c r="CD819" s="75" t="e">
        <f>P819*VLOOKUP($B819,DM_HHDV!$B$5:$K$1050,8,0)</f>
        <v>#N/A</v>
      </c>
      <c r="CE819" s="75" t="e">
        <f>P819*VLOOKUP($B819,DM_HHDV!$B$5:$K$1050,9,0)</f>
        <v>#N/A</v>
      </c>
      <c r="CF819" s="75" t="e">
        <f>P819*VLOOKUP($B819,DM_HHDV!$B$5:$K$1050,10,0)</f>
        <v>#N/A</v>
      </c>
      <c r="CG819" s="75" t="e">
        <f>Q819*VLOOKUP($B819,DM_HHDV!$B$5:$K$1050,8,0)</f>
        <v>#N/A</v>
      </c>
      <c r="CH819" s="75" t="e">
        <f>Q819*VLOOKUP($B819,DM_HHDV!$B$5:$K$1050,9,0)</f>
        <v>#N/A</v>
      </c>
      <c r="CI819" s="75" t="e">
        <f>Q819*VLOOKUP($B819,DM_HHDV!$B$5:$K$1050,10,0)</f>
        <v>#N/A</v>
      </c>
      <c r="CJ819" s="75" t="e">
        <f>R819*VLOOKUP($B819,DM_HHDV!$B$5:$K$1050,8,0)</f>
        <v>#N/A</v>
      </c>
      <c r="CK819" s="75" t="e">
        <f>R819*VLOOKUP($B819,DM_HHDV!$B$5:$K$1050,9,0)</f>
        <v>#N/A</v>
      </c>
      <c r="CL819" s="75" t="e">
        <f>R819*VLOOKUP($B819,DM_HHDV!$B$5:$K$1050,10,0)</f>
        <v>#N/A</v>
      </c>
    </row>
    <row r="820" spans="1:90">
      <c r="A820" s="21">
        <f>DM_HHDV!A819</f>
        <v>0</v>
      </c>
      <c r="B820" s="22"/>
      <c r="C820" s="22"/>
      <c r="D820" s="62">
        <f>IFERROR(VLOOKUP(B820,DM_HHDV!$B$5:$E$1050,3,0),0)</f>
        <v>0</v>
      </c>
      <c r="E820" s="67">
        <f>IFERROR(VLOOKUP(B820,DM_HHDV!$B$5:$E$1050,4,0),0)</f>
        <v>0</v>
      </c>
      <c r="F820" s="74">
        <f t="shared" si="12"/>
        <v>0</v>
      </c>
      <c r="G820" s="23"/>
      <c r="H820" s="65"/>
      <c r="I820" s="65"/>
      <c r="J820" s="65"/>
      <c r="K820" s="65"/>
      <c r="L820" s="65"/>
      <c r="M820" s="65"/>
      <c r="N820" s="65"/>
      <c r="O820" s="65"/>
      <c r="P820" s="65"/>
      <c r="Q820" s="65"/>
      <c r="R820" s="65"/>
      <c r="S820" s="75" t="e">
        <f>G820*VLOOKUP($B820,DM_HHDV!$B$5:$H$1050,5,0)</f>
        <v>#N/A</v>
      </c>
      <c r="T820" s="75" t="e">
        <f>G820*VLOOKUP($B820,DM_HHDV!$B$5:$H$1050,6,0)</f>
        <v>#N/A</v>
      </c>
      <c r="U820" s="75" t="e">
        <f>G820*VLOOKUP($B820,DM_HHDV!$B$5:$H$1050,7,0)</f>
        <v>#N/A</v>
      </c>
      <c r="V820" s="75" t="e">
        <f>H820*VLOOKUP($B820,DM_HHDV!$B$5:$H$1050,5,0)</f>
        <v>#N/A</v>
      </c>
      <c r="W820" s="75" t="e">
        <f>H820*VLOOKUP($B820,DM_HHDV!$B$5:$H$1050,6,0)</f>
        <v>#N/A</v>
      </c>
      <c r="X820" s="75" t="e">
        <f>H820*VLOOKUP($B820,DM_HHDV!$B$5:$H$1050,7,0)</f>
        <v>#N/A</v>
      </c>
      <c r="Y820" s="75" t="e">
        <f>I820*VLOOKUP($B820,DM_HHDV!$B$5:$H$1050,5,0)</f>
        <v>#N/A</v>
      </c>
      <c r="Z820" s="75" t="e">
        <f>I820*VLOOKUP($B820,DM_HHDV!$B$5:$H$1050,6,0)</f>
        <v>#N/A</v>
      </c>
      <c r="AA820" s="75" t="e">
        <f>I820*VLOOKUP($B820,DM_HHDV!$B$5:$H$1050,7,0)</f>
        <v>#N/A</v>
      </c>
      <c r="AB820" s="75" t="e">
        <f>J820*VLOOKUP($B820,DM_HHDV!$B$5:$H$1050,5,0)</f>
        <v>#N/A</v>
      </c>
      <c r="AC820" s="75" t="e">
        <f>J820*VLOOKUP($B820,DM_HHDV!$B$5:$H$1050,6,0)</f>
        <v>#N/A</v>
      </c>
      <c r="AD820" s="75" t="e">
        <f>J820*VLOOKUP($B820,DM_HHDV!$B$5:$H$1050,7,0)</f>
        <v>#N/A</v>
      </c>
      <c r="AE820" s="75" t="e">
        <f>K820*VLOOKUP($B820,DM_HHDV!$B$5:$H$1050,5,0)</f>
        <v>#N/A</v>
      </c>
      <c r="AF820" s="75" t="e">
        <f>K820*VLOOKUP($B820,DM_HHDV!$B$5:$H$1050,6,0)</f>
        <v>#N/A</v>
      </c>
      <c r="AG820" s="75" t="e">
        <f>K820*VLOOKUP($B820,DM_HHDV!$B$5:$H$1050,7,0)</f>
        <v>#N/A</v>
      </c>
      <c r="AH820" s="75" t="e">
        <f>L820*VLOOKUP($B820,DM_HHDV!$B$5:$H$1050,5,0)</f>
        <v>#N/A</v>
      </c>
      <c r="AI820" s="75" t="e">
        <f>L820*VLOOKUP($B820,DM_HHDV!$B$5:$H$1050,6,0)</f>
        <v>#N/A</v>
      </c>
      <c r="AJ820" s="75" t="e">
        <f>L820*VLOOKUP($B820,DM_HHDV!$B$5:$H$1050,7,0)</f>
        <v>#N/A</v>
      </c>
      <c r="AK820" s="75" t="e">
        <f>M820*VLOOKUP($B820,DM_HHDV!$B$5:$H$1050,5,0)</f>
        <v>#N/A</v>
      </c>
      <c r="AL820" s="75" t="e">
        <f>M820*VLOOKUP($B820,DM_HHDV!$B$5:$H$1050,6,0)</f>
        <v>#N/A</v>
      </c>
      <c r="AM820" s="75" t="e">
        <f>M820*VLOOKUP($B820,DM_HHDV!$B$5:$H$1050,7,0)</f>
        <v>#N/A</v>
      </c>
      <c r="AN820" s="75" t="e">
        <f>N820*VLOOKUP($B820,DM_HHDV!$B$5:$H$1050,5,0)</f>
        <v>#N/A</v>
      </c>
      <c r="AO820" s="75" t="e">
        <f>N820*VLOOKUP($B820,DM_HHDV!$B$5:$H$1050,6,0)</f>
        <v>#N/A</v>
      </c>
      <c r="AP820" s="75" t="e">
        <f>N820*VLOOKUP($B820,DM_HHDV!$B$5:$H$1050,7,0)</f>
        <v>#N/A</v>
      </c>
      <c r="AQ820" s="75" t="e">
        <f>O820*VLOOKUP($B820,DM_HHDV!$B$5:$H$1050,5,0)</f>
        <v>#N/A</v>
      </c>
      <c r="AR820" s="75" t="e">
        <f>O820*VLOOKUP($B820,DM_HHDV!$B$5:$H$1050,6,0)</f>
        <v>#N/A</v>
      </c>
      <c r="AS820" s="75" t="e">
        <f>O820*VLOOKUP($B820,DM_HHDV!$B$5:$H$1050,7,0)</f>
        <v>#N/A</v>
      </c>
      <c r="AT820" s="75" t="e">
        <f>P820*VLOOKUP($B820,DM_HHDV!$B$5:$H$1050,5,0)</f>
        <v>#N/A</v>
      </c>
      <c r="AU820" s="75" t="e">
        <f>P820*VLOOKUP($B820,DM_HHDV!$B$5:$H$1050,6,0)</f>
        <v>#N/A</v>
      </c>
      <c r="AV820" s="75" t="e">
        <f>P820*VLOOKUP($B820,DM_HHDV!$B$5:$H$1050,7,0)</f>
        <v>#N/A</v>
      </c>
      <c r="AW820" s="75" t="e">
        <f>Q820*VLOOKUP($B820,DM_HHDV!$B$5:$H$1050,5,0)</f>
        <v>#N/A</v>
      </c>
      <c r="AX820" s="75" t="e">
        <f>Q820*VLOOKUP($B820,DM_HHDV!$B$5:$H$1050,6,0)</f>
        <v>#N/A</v>
      </c>
      <c r="AY820" s="75" t="e">
        <f>Q820*VLOOKUP($B820,DM_HHDV!$B$5:$H$1050,7,0)</f>
        <v>#N/A</v>
      </c>
      <c r="AZ820" s="75" t="e">
        <f>R820*VLOOKUP($B820,DM_HHDV!$B$5:$H$1050,5,0)</f>
        <v>#N/A</v>
      </c>
      <c r="BA820" s="75" t="e">
        <f>R820*VLOOKUP($B820,DM_HHDV!$B$5:$H$1050,6,0)</f>
        <v>#N/A</v>
      </c>
      <c r="BB820" s="75" t="e">
        <f>R820*VLOOKUP($B820,DM_HHDV!$B$5:$H$1050,7,0)</f>
        <v>#N/A</v>
      </c>
      <c r="BC820" s="75" t="e">
        <f>G820*VLOOKUP($B820,DM_HHDV!$B$5:$K$1050,8,0)</f>
        <v>#N/A</v>
      </c>
      <c r="BD820" s="75" t="e">
        <f>G820*VLOOKUP($B820,DM_HHDV!$B$5:$K$1050,9,0)</f>
        <v>#N/A</v>
      </c>
      <c r="BE820" s="75" t="e">
        <f>G820*VLOOKUP($B820,DM_HHDV!$B$5:$K$1050,10,0)</f>
        <v>#N/A</v>
      </c>
      <c r="BF820" s="75" t="e">
        <f>H820*VLOOKUP($B820,DM_HHDV!$B$5:$K$1050,8,0)</f>
        <v>#N/A</v>
      </c>
      <c r="BG820" s="75" t="e">
        <f>H820*VLOOKUP($B820,DM_HHDV!$B$5:$K$1050,9,0)</f>
        <v>#N/A</v>
      </c>
      <c r="BH820" s="75" t="e">
        <f>H820*VLOOKUP($B820,DM_HHDV!$B$5:$K$1050,10,0)</f>
        <v>#N/A</v>
      </c>
      <c r="BI820" s="75" t="e">
        <f>I820*VLOOKUP($B820,DM_HHDV!$B$5:$K$1050,8,0)</f>
        <v>#N/A</v>
      </c>
      <c r="BJ820" s="75" t="e">
        <f>I820*VLOOKUP($B820,DM_HHDV!$B$5:$K$1050,9,0)</f>
        <v>#N/A</v>
      </c>
      <c r="BK820" s="75" t="e">
        <f>I820*VLOOKUP($B820,DM_HHDV!$B$5:$K$1050,10,0)</f>
        <v>#N/A</v>
      </c>
      <c r="BL820" s="75" t="e">
        <f>J820*VLOOKUP($B820,DM_HHDV!$B$5:$K$1050,8,0)</f>
        <v>#N/A</v>
      </c>
      <c r="BM820" s="75" t="e">
        <f>J820*VLOOKUP($B820,DM_HHDV!$B$5:$K$1050,9,0)</f>
        <v>#N/A</v>
      </c>
      <c r="BN820" s="75" t="e">
        <f>J820*VLOOKUP($B820,DM_HHDV!$B$5:$K$1050,10,0)</f>
        <v>#N/A</v>
      </c>
      <c r="BO820" s="75" t="e">
        <f>K820*VLOOKUP($B820,DM_HHDV!$B$5:$K$1050,8,0)</f>
        <v>#N/A</v>
      </c>
      <c r="BP820" s="75" t="e">
        <f>K820*VLOOKUP($B820,DM_HHDV!$B$5:$K$1050,9,0)</f>
        <v>#N/A</v>
      </c>
      <c r="BQ820" s="75" t="e">
        <f>K820*VLOOKUP($B820,DM_HHDV!$B$5:$K$1050,10,0)</f>
        <v>#N/A</v>
      </c>
      <c r="BR820" s="75" t="e">
        <f>L820*VLOOKUP($B820,DM_HHDV!$B$5:$K$1050,8,0)</f>
        <v>#N/A</v>
      </c>
      <c r="BS820" s="75" t="e">
        <f>L820*VLOOKUP($B820,DM_HHDV!$B$5:$K$1050,9,0)</f>
        <v>#N/A</v>
      </c>
      <c r="BT820" s="75" t="e">
        <f>L820*VLOOKUP($B820,DM_HHDV!$B$5:$K$1050,10,0)</f>
        <v>#N/A</v>
      </c>
      <c r="BU820" s="75" t="e">
        <f>M820*VLOOKUP($B820,DM_HHDV!$B$5:$K$1050,8,0)</f>
        <v>#N/A</v>
      </c>
      <c r="BV820" s="75" t="e">
        <f>M820*VLOOKUP($B820,DM_HHDV!$B$5:$K$1050,9,0)</f>
        <v>#N/A</v>
      </c>
      <c r="BW820" s="75" t="e">
        <f>M820*VLOOKUP($B820,DM_HHDV!$B$5:$K$1050,10,0)</f>
        <v>#N/A</v>
      </c>
      <c r="BX820" s="75" t="e">
        <f>N820*VLOOKUP($B820,DM_HHDV!$B$5:$K$1050,8,0)</f>
        <v>#N/A</v>
      </c>
      <c r="BY820" s="75" t="e">
        <f>N820*VLOOKUP($B820,DM_HHDV!$B$5:$K$1050,9,0)</f>
        <v>#N/A</v>
      </c>
      <c r="BZ820" s="75" t="e">
        <f>N820*VLOOKUP($B820,DM_HHDV!$B$5:$K$1050,10,0)</f>
        <v>#N/A</v>
      </c>
      <c r="CA820" s="75" t="e">
        <f>O820*VLOOKUP($B820,DM_HHDV!$B$5:$K$1050,8,0)</f>
        <v>#N/A</v>
      </c>
      <c r="CB820" s="75" t="e">
        <f>O820*VLOOKUP($B820,DM_HHDV!$B$5:$K$1050,9,0)</f>
        <v>#N/A</v>
      </c>
      <c r="CC820" s="75" t="e">
        <f>O820*VLOOKUP($B820,DM_HHDV!$B$5:$K$1050,10,0)</f>
        <v>#N/A</v>
      </c>
      <c r="CD820" s="75" t="e">
        <f>P820*VLOOKUP($B820,DM_HHDV!$B$5:$K$1050,8,0)</f>
        <v>#N/A</v>
      </c>
      <c r="CE820" s="75" t="e">
        <f>P820*VLOOKUP($B820,DM_HHDV!$B$5:$K$1050,9,0)</f>
        <v>#N/A</v>
      </c>
      <c r="CF820" s="75" t="e">
        <f>P820*VLOOKUP($B820,DM_HHDV!$B$5:$K$1050,10,0)</f>
        <v>#N/A</v>
      </c>
      <c r="CG820" s="75" t="e">
        <f>Q820*VLOOKUP($B820,DM_HHDV!$B$5:$K$1050,8,0)</f>
        <v>#N/A</v>
      </c>
      <c r="CH820" s="75" t="e">
        <f>Q820*VLOOKUP($B820,DM_HHDV!$B$5:$K$1050,9,0)</f>
        <v>#N/A</v>
      </c>
      <c r="CI820" s="75" t="e">
        <f>Q820*VLOOKUP($B820,DM_HHDV!$B$5:$K$1050,10,0)</f>
        <v>#N/A</v>
      </c>
      <c r="CJ820" s="75" t="e">
        <f>R820*VLOOKUP($B820,DM_HHDV!$B$5:$K$1050,8,0)</f>
        <v>#N/A</v>
      </c>
      <c r="CK820" s="75" t="e">
        <f>R820*VLOOKUP($B820,DM_HHDV!$B$5:$K$1050,9,0)</f>
        <v>#N/A</v>
      </c>
      <c r="CL820" s="75" t="e">
        <f>R820*VLOOKUP($B820,DM_HHDV!$B$5:$K$1050,10,0)</f>
        <v>#N/A</v>
      </c>
    </row>
    <row r="821" spans="1:90">
      <c r="A821" s="21">
        <f>DM_HHDV!A820</f>
        <v>0</v>
      </c>
      <c r="B821" s="22"/>
      <c r="C821" s="22"/>
      <c r="D821" s="62">
        <f>IFERROR(VLOOKUP(B821,DM_HHDV!$B$5:$E$1050,3,0),0)</f>
        <v>0</v>
      </c>
      <c r="E821" s="67">
        <f>IFERROR(VLOOKUP(B821,DM_HHDV!$B$5:$E$1050,4,0),0)</f>
        <v>0</v>
      </c>
      <c r="F821" s="74">
        <f t="shared" si="12"/>
        <v>0</v>
      </c>
      <c r="G821" s="23"/>
      <c r="H821" s="65"/>
      <c r="I821" s="65"/>
      <c r="J821" s="65"/>
      <c r="K821" s="65"/>
      <c r="L821" s="65"/>
      <c r="M821" s="65"/>
      <c r="N821" s="65"/>
      <c r="O821" s="65"/>
      <c r="P821" s="65"/>
      <c r="Q821" s="65"/>
      <c r="R821" s="65"/>
      <c r="S821" s="75" t="e">
        <f>G821*VLOOKUP($B821,DM_HHDV!$B$5:$H$1050,5,0)</f>
        <v>#N/A</v>
      </c>
      <c r="T821" s="75" t="e">
        <f>G821*VLOOKUP($B821,DM_HHDV!$B$5:$H$1050,6,0)</f>
        <v>#N/A</v>
      </c>
      <c r="U821" s="75" t="e">
        <f>G821*VLOOKUP($B821,DM_HHDV!$B$5:$H$1050,7,0)</f>
        <v>#N/A</v>
      </c>
      <c r="V821" s="75" t="e">
        <f>H821*VLOOKUP($B821,DM_HHDV!$B$5:$H$1050,5,0)</f>
        <v>#N/A</v>
      </c>
      <c r="W821" s="75" t="e">
        <f>H821*VLOOKUP($B821,DM_HHDV!$B$5:$H$1050,6,0)</f>
        <v>#N/A</v>
      </c>
      <c r="X821" s="75" t="e">
        <f>H821*VLOOKUP($B821,DM_HHDV!$B$5:$H$1050,7,0)</f>
        <v>#N/A</v>
      </c>
      <c r="Y821" s="75" t="e">
        <f>I821*VLOOKUP($B821,DM_HHDV!$B$5:$H$1050,5,0)</f>
        <v>#N/A</v>
      </c>
      <c r="Z821" s="75" t="e">
        <f>I821*VLOOKUP($B821,DM_HHDV!$B$5:$H$1050,6,0)</f>
        <v>#N/A</v>
      </c>
      <c r="AA821" s="75" t="e">
        <f>I821*VLOOKUP($B821,DM_HHDV!$B$5:$H$1050,7,0)</f>
        <v>#N/A</v>
      </c>
      <c r="AB821" s="75" t="e">
        <f>J821*VLOOKUP($B821,DM_HHDV!$B$5:$H$1050,5,0)</f>
        <v>#N/A</v>
      </c>
      <c r="AC821" s="75" t="e">
        <f>J821*VLOOKUP($B821,DM_HHDV!$B$5:$H$1050,6,0)</f>
        <v>#N/A</v>
      </c>
      <c r="AD821" s="75" t="e">
        <f>J821*VLOOKUP($B821,DM_HHDV!$B$5:$H$1050,7,0)</f>
        <v>#N/A</v>
      </c>
      <c r="AE821" s="75" t="e">
        <f>K821*VLOOKUP($B821,DM_HHDV!$B$5:$H$1050,5,0)</f>
        <v>#N/A</v>
      </c>
      <c r="AF821" s="75" t="e">
        <f>K821*VLOOKUP($B821,DM_HHDV!$B$5:$H$1050,6,0)</f>
        <v>#N/A</v>
      </c>
      <c r="AG821" s="75" t="e">
        <f>K821*VLOOKUP($B821,DM_HHDV!$B$5:$H$1050,7,0)</f>
        <v>#N/A</v>
      </c>
      <c r="AH821" s="75" t="e">
        <f>L821*VLOOKUP($B821,DM_HHDV!$B$5:$H$1050,5,0)</f>
        <v>#N/A</v>
      </c>
      <c r="AI821" s="75" t="e">
        <f>L821*VLOOKUP($B821,DM_HHDV!$B$5:$H$1050,6,0)</f>
        <v>#N/A</v>
      </c>
      <c r="AJ821" s="75" t="e">
        <f>L821*VLOOKUP($B821,DM_HHDV!$B$5:$H$1050,7,0)</f>
        <v>#N/A</v>
      </c>
      <c r="AK821" s="75" t="e">
        <f>M821*VLOOKUP($B821,DM_HHDV!$B$5:$H$1050,5,0)</f>
        <v>#N/A</v>
      </c>
      <c r="AL821" s="75" t="e">
        <f>M821*VLOOKUP($B821,DM_HHDV!$B$5:$H$1050,6,0)</f>
        <v>#N/A</v>
      </c>
      <c r="AM821" s="75" t="e">
        <f>M821*VLOOKUP($B821,DM_HHDV!$B$5:$H$1050,7,0)</f>
        <v>#N/A</v>
      </c>
      <c r="AN821" s="75" t="e">
        <f>N821*VLOOKUP($B821,DM_HHDV!$B$5:$H$1050,5,0)</f>
        <v>#N/A</v>
      </c>
      <c r="AO821" s="75" t="e">
        <f>N821*VLOOKUP($B821,DM_HHDV!$B$5:$H$1050,6,0)</f>
        <v>#N/A</v>
      </c>
      <c r="AP821" s="75" t="e">
        <f>N821*VLOOKUP($B821,DM_HHDV!$B$5:$H$1050,7,0)</f>
        <v>#N/A</v>
      </c>
      <c r="AQ821" s="75" t="e">
        <f>O821*VLOOKUP($B821,DM_HHDV!$B$5:$H$1050,5,0)</f>
        <v>#N/A</v>
      </c>
      <c r="AR821" s="75" t="e">
        <f>O821*VLOOKUP($B821,DM_HHDV!$B$5:$H$1050,6,0)</f>
        <v>#N/A</v>
      </c>
      <c r="AS821" s="75" t="e">
        <f>O821*VLOOKUP($B821,DM_HHDV!$B$5:$H$1050,7,0)</f>
        <v>#N/A</v>
      </c>
      <c r="AT821" s="75" t="e">
        <f>P821*VLOOKUP($B821,DM_HHDV!$B$5:$H$1050,5,0)</f>
        <v>#N/A</v>
      </c>
      <c r="AU821" s="75" t="e">
        <f>P821*VLOOKUP($B821,DM_HHDV!$B$5:$H$1050,6,0)</f>
        <v>#N/A</v>
      </c>
      <c r="AV821" s="75" t="e">
        <f>P821*VLOOKUP($B821,DM_HHDV!$B$5:$H$1050,7,0)</f>
        <v>#N/A</v>
      </c>
      <c r="AW821" s="75" t="e">
        <f>Q821*VLOOKUP($B821,DM_HHDV!$B$5:$H$1050,5,0)</f>
        <v>#N/A</v>
      </c>
      <c r="AX821" s="75" t="e">
        <f>Q821*VLOOKUP($B821,DM_HHDV!$B$5:$H$1050,6,0)</f>
        <v>#N/A</v>
      </c>
      <c r="AY821" s="75" t="e">
        <f>Q821*VLOOKUP($B821,DM_HHDV!$B$5:$H$1050,7,0)</f>
        <v>#N/A</v>
      </c>
      <c r="AZ821" s="75" t="e">
        <f>R821*VLOOKUP($B821,DM_HHDV!$B$5:$H$1050,5,0)</f>
        <v>#N/A</v>
      </c>
      <c r="BA821" s="75" t="e">
        <f>R821*VLOOKUP($B821,DM_HHDV!$B$5:$H$1050,6,0)</f>
        <v>#N/A</v>
      </c>
      <c r="BB821" s="75" t="e">
        <f>R821*VLOOKUP($B821,DM_HHDV!$B$5:$H$1050,7,0)</f>
        <v>#N/A</v>
      </c>
      <c r="BC821" s="75" t="e">
        <f>G821*VLOOKUP($B821,DM_HHDV!$B$5:$K$1050,8,0)</f>
        <v>#N/A</v>
      </c>
      <c r="BD821" s="75" t="e">
        <f>G821*VLOOKUP($B821,DM_HHDV!$B$5:$K$1050,9,0)</f>
        <v>#N/A</v>
      </c>
      <c r="BE821" s="75" t="e">
        <f>G821*VLOOKUP($B821,DM_HHDV!$B$5:$K$1050,10,0)</f>
        <v>#N/A</v>
      </c>
      <c r="BF821" s="75" t="e">
        <f>H821*VLOOKUP($B821,DM_HHDV!$B$5:$K$1050,8,0)</f>
        <v>#N/A</v>
      </c>
      <c r="BG821" s="75" t="e">
        <f>H821*VLOOKUP($B821,DM_HHDV!$B$5:$K$1050,9,0)</f>
        <v>#N/A</v>
      </c>
      <c r="BH821" s="75" t="e">
        <f>H821*VLOOKUP($B821,DM_HHDV!$B$5:$K$1050,10,0)</f>
        <v>#N/A</v>
      </c>
      <c r="BI821" s="75" t="e">
        <f>I821*VLOOKUP($B821,DM_HHDV!$B$5:$K$1050,8,0)</f>
        <v>#N/A</v>
      </c>
      <c r="BJ821" s="75" t="e">
        <f>I821*VLOOKUP($B821,DM_HHDV!$B$5:$K$1050,9,0)</f>
        <v>#N/A</v>
      </c>
      <c r="BK821" s="75" t="e">
        <f>I821*VLOOKUP($B821,DM_HHDV!$B$5:$K$1050,10,0)</f>
        <v>#N/A</v>
      </c>
      <c r="BL821" s="75" t="e">
        <f>J821*VLOOKUP($B821,DM_HHDV!$B$5:$K$1050,8,0)</f>
        <v>#N/A</v>
      </c>
      <c r="BM821" s="75" t="e">
        <f>J821*VLOOKUP($B821,DM_HHDV!$B$5:$K$1050,9,0)</f>
        <v>#N/A</v>
      </c>
      <c r="BN821" s="75" t="e">
        <f>J821*VLOOKUP($B821,DM_HHDV!$B$5:$K$1050,10,0)</f>
        <v>#N/A</v>
      </c>
      <c r="BO821" s="75" t="e">
        <f>K821*VLOOKUP($B821,DM_HHDV!$B$5:$K$1050,8,0)</f>
        <v>#N/A</v>
      </c>
      <c r="BP821" s="75" t="e">
        <f>K821*VLOOKUP($B821,DM_HHDV!$B$5:$K$1050,9,0)</f>
        <v>#N/A</v>
      </c>
      <c r="BQ821" s="75" t="e">
        <f>K821*VLOOKUP($B821,DM_HHDV!$B$5:$K$1050,10,0)</f>
        <v>#N/A</v>
      </c>
      <c r="BR821" s="75" t="e">
        <f>L821*VLOOKUP($B821,DM_HHDV!$B$5:$K$1050,8,0)</f>
        <v>#N/A</v>
      </c>
      <c r="BS821" s="75" t="e">
        <f>L821*VLOOKUP($B821,DM_HHDV!$B$5:$K$1050,9,0)</f>
        <v>#N/A</v>
      </c>
      <c r="BT821" s="75" t="e">
        <f>L821*VLOOKUP($B821,DM_HHDV!$B$5:$K$1050,10,0)</f>
        <v>#N/A</v>
      </c>
      <c r="BU821" s="75" t="e">
        <f>M821*VLOOKUP($B821,DM_HHDV!$B$5:$K$1050,8,0)</f>
        <v>#N/A</v>
      </c>
      <c r="BV821" s="75" t="e">
        <f>M821*VLOOKUP($B821,DM_HHDV!$B$5:$K$1050,9,0)</f>
        <v>#N/A</v>
      </c>
      <c r="BW821" s="75" t="e">
        <f>M821*VLOOKUP($B821,DM_HHDV!$B$5:$K$1050,10,0)</f>
        <v>#N/A</v>
      </c>
      <c r="BX821" s="75" t="e">
        <f>N821*VLOOKUP($B821,DM_HHDV!$B$5:$K$1050,8,0)</f>
        <v>#N/A</v>
      </c>
      <c r="BY821" s="75" t="e">
        <f>N821*VLOOKUP($B821,DM_HHDV!$B$5:$K$1050,9,0)</f>
        <v>#N/A</v>
      </c>
      <c r="BZ821" s="75" t="e">
        <f>N821*VLOOKUP($B821,DM_HHDV!$B$5:$K$1050,10,0)</f>
        <v>#N/A</v>
      </c>
      <c r="CA821" s="75" t="e">
        <f>O821*VLOOKUP($B821,DM_HHDV!$B$5:$K$1050,8,0)</f>
        <v>#N/A</v>
      </c>
      <c r="CB821" s="75" t="e">
        <f>O821*VLOOKUP($B821,DM_HHDV!$B$5:$K$1050,9,0)</f>
        <v>#N/A</v>
      </c>
      <c r="CC821" s="75" t="e">
        <f>O821*VLOOKUP($B821,DM_HHDV!$B$5:$K$1050,10,0)</f>
        <v>#N/A</v>
      </c>
      <c r="CD821" s="75" t="e">
        <f>P821*VLOOKUP($B821,DM_HHDV!$B$5:$K$1050,8,0)</f>
        <v>#N/A</v>
      </c>
      <c r="CE821" s="75" t="e">
        <f>P821*VLOOKUP($B821,DM_HHDV!$B$5:$K$1050,9,0)</f>
        <v>#N/A</v>
      </c>
      <c r="CF821" s="75" t="e">
        <f>P821*VLOOKUP($B821,DM_HHDV!$B$5:$K$1050,10,0)</f>
        <v>#N/A</v>
      </c>
      <c r="CG821" s="75" t="e">
        <f>Q821*VLOOKUP($B821,DM_HHDV!$B$5:$K$1050,8,0)</f>
        <v>#N/A</v>
      </c>
      <c r="CH821" s="75" t="e">
        <f>Q821*VLOOKUP($B821,DM_HHDV!$B$5:$K$1050,9,0)</f>
        <v>#N/A</v>
      </c>
      <c r="CI821" s="75" t="e">
        <f>Q821*VLOOKUP($B821,DM_HHDV!$B$5:$K$1050,10,0)</f>
        <v>#N/A</v>
      </c>
      <c r="CJ821" s="75" t="e">
        <f>R821*VLOOKUP($B821,DM_HHDV!$B$5:$K$1050,8,0)</f>
        <v>#N/A</v>
      </c>
      <c r="CK821" s="75" t="e">
        <f>R821*VLOOKUP($B821,DM_HHDV!$B$5:$K$1050,9,0)</f>
        <v>#N/A</v>
      </c>
      <c r="CL821" s="75" t="e">
        <f>R821*VLOOKUP($B821,DM_HHDV!$B$5:$K$1050,10,0)</f>
        <v>#N/A</v>
      </c>
    </row>
    <row r="822" spans="1:90">
      <c r="A822" s="21">
        <f>DM_HHDV!A821</f>
        <v>0</v>
      </c>
      <c r="B822" s="22"/>
      <c r="C822" s="22"/>
      <c r="D822" s="62">
        <f>IFERROR(VLOOKUP(B822,DM_HHDV!$B$5:$E$1050,3,0),0)</f>
        <v>0</v>
      </c>
      <c r="E822" s="67">
        <f>IFERROR(VLOOKUP(B822,DM_HHDV!$B$5:$E$1050,4,0),0)</f>
        <v>0</v>
      </c>
      <c r="F822" s="74">
        <f t="shared" si="12"/>
        <v>0</v>
      </c>
      <c r="G822" s="23"/>
      <c r="H822" s="65"/>
      <c r="I822" s="65"/>
      <c r="J822" s="65"/>
      <c r="K822" s="65"/>
      <c r="L822" s="65"/>
      <c r="M822" s="65"/>
      <c r="N822" s="65"/>
      <c r="O822" s="65"/>
      <c r="P822" s="65"/>
      <c r="Q822" s="65"/>
      <c r="R822" s="65"/>
      <c r="S822" s="75" t="e">
        <f>G822*VLOOKUP($B822,DM_HHDV!$B$5:$H$1050,5,0)</f>
        <v>#N/A</v>
      </c>
      <c r="T822" s="75" t="e">
        <f>G822*VLOOKUP($B822,DM_HHDV!$B$5:$H$1050,6,0)</f>
        <v>#N/A</v>
      </c>
      <c r="U822" s="75" t="e">
        <f>G822*VLOOKUP($B822,DM_HHDV!$B$5:$H$1050,7,0)</f>
        <v>#N/A</v>
      </c>
      <c r="V822" s="75" t="e">
        <f>H822*VLOOKUP($B822,DM_HHDV!$B$5:$H$1050,5,0)</f>
        <v>#N/A</v>
      </c>
      <c r="W822" s="75" t="e">
        <f>H822*VLOOKUP($B822,DM_HHDV!$B$5:$H$1050,6,0)</f>
        <v>#N/A</v>
      </c>
      <c r="X822" s="75" t="e">
        <f>H822*VLOOKUP($B822,DM_HHDV!$B$5:$H$1050,7,0)</f>
        <v>#N/A</v>
      </c>
      <c r="Y822" s="75" t="e">
        <f>I822*VLOOKUP($B822,DM_HHDV!$B$5:$H$1050,5,0)</f>
        <v>#N/A</v>
      </c>
      <c r="Z822" s="75" t="e">
        <f>I822*VLOOKUP($B822,DM_HHDV!$B$5:$H$1050,6,0)</f>
        <v>#N/A</v>
      </c>
      <c r="AA822" s="75" t="e">
        <f>I822*VLOOKUP($B822,DM_HHDV!$B$5:$H$1050,7,0)</f>
        <v>#N/A</v>
      </c>
      <c r="AB822" s="75" t="e">
        <f>J822*VLOOKUP($B822,DM_HHDV!$B$5:$H$1050,5,0)</f>
        <v>#N/A</v>
      </c>
      <c r="AC822" s="75" t="e">
        <f>J822*VLOOKUP($B822,DM_HHDV!$B$5:$H$1050,6,0)</f>
        <v>#N/A</v>
      </c>
      <c r="AD822" s="75" t="e">
        <f>J822*VLOOKUP($B822,DM_HHDV!$B$5:$H$1050,7,0)</f>
        <v>#N/A</v>
      </c>
      <c r="AE822" s="75" t="e">
        <f>K822*VLOOKUP($B822,DM_HHDV!$B$5:$H$1050,5,0)</f>
        <v>#N/A</v>
      </c>
      <c r="AF822" s="75" t="e">
        <f>K822*VLOOKUP($B822,DM_HHDV!$B$5:$H$1050,6,0)</f>
        <v>#N/A</v>
      </c>
      <c r="AG822" s="75" t="e">
        <f>K822*VLOOKUP($B822,DM_HHDV!$B$5:$H$1050,7,0)</f>
        <v>#N/A</v>
      </c>
      <c r="AH822" s="75" t="e">
        <f>L822*VLOOKUP($B822,DM_HHDV!$B$5:$H$1050,5,0)</f>
        <v>#N/A</v>
      </c>
      <c r="AI822" s="75" t="e">
        <f>L822*VLOOKUP($B822,DM_HHDV!$B$5:$H$1050,6,0)</f>
        <v>#N/A</v>
      </c>
      <c r="AJ822" s="75" t="e">
        <f>L822*VLOOKUP($B822,DM_HHDV!$B$5:$H$1050,7,0)</f>
        <v>#N/A</v>
      </c>
      <c r="AK822" s="75" t="e">
        <f>M822*VLOOKUP($B822,DM_HHDV!$B$5:$H$1050,5,0)</f>
        <v>#N/A</v>
      </c>
      <c r="AL822" s="75" t="e">
        <f>M822*VLOOKUP($B822,DM_HHDV!$B$5:$H$1050,6,0)</f>
        <v>#N/A</v>
      </c>
      <c r="AM822" s="75" t="e">
        <f>M822*VLOOKUP($B822,DM_HHDV!$B$5:$H$1050,7,0)</f>
        <v>#N/A</v>
      </c>
      <c r="AN822" s="75" t="e">
        <f>N822*VLOOKUP($B822,DM_HHDV!$B$5:$H$1050,5,0)</f>
        <v>#N/A</v>
      </c>
      <c r="AO822" s="75" t="e">
        <f>N822*VLOOKUP($B822,DM_HHDV!$B$5:$H$1050,6,0)</f>
        <v>#N/A</v>
      </c>
      <c r="AP822" s="75" t="e">
        <f>N822*VLOOKUP($B822,DM_HHDV!$B$5:$H$1050,7,0)</f>
        <v>#N/A</v>
      </c>
      <c r="AQ822" s="75" t="e">
        <f>O822*VLOOKUP($B822,DM_HHDV!$B$5:$H$1050,5,0)</f>
        <v>#N/A</v>
      </c>
      <c r="AR822" s="75" t="e">
        <f>O822*VLOOKUP($B822,DM_HHDV!$B$5:$H$1050,6,0)</f>
        <v>#N/A</v>
      </c>
      <c r="AS822" s="75" t="e">
        <f>O822*VLOOKUP($B822,DM_HHDV!$B$5:$H$1050,7,0)</f>
        <v>#N/A</v>
      </c>
      <c r="AT822" s="75" t="e">
        <f>P822*VLOOKUP($B822,DM_HHDV!$B$5:$H$1050,5,0)</f>
        <v>#N/A</v>
      </c>
      <c r="AU822" s="75" t="e">
        <f>P822*VLOOKUP($B822,DM_HHDV!$B$5:$H$1050,6,0)</f>
        <v>#N/A</v>
      </c>
      <c r="AV822" s="75" t="e">
        <f>P822*VLOOKUP($B822,DM_HHDV!$B$5:$H$1050,7,0)</f>
        <v>#N/A</v>
      </c>
      <c r="AW822" s="75" t="e">
        <f>Q822*VLOOKUP($B822,DM_HHDV!$B$5:$H$1050,5,0)</f>
        <v>#N/A</v>
      </c>
      <c r="AX822" s="75" t="e">
        <f>Q822*VLOOKUP($B822,DM_HHDV!$B$5:$H$1050,6,0)</f>
        <v>#N/A</v>
      </c>
      <c r="AY822" s="75" t="e">
        <f>Q822*VLOOKUP($B822,DM_HHDV!$B$5:$H$1050,7,0)</f>
        <v>#N/A</v>
      </c>
      <c r="AZ822" s="75" t="e">
        <f>R822*VLOOKUP($B822,DM_HHDV!$B$5:$H$1050,5,0)</f>
        <v>#N/A</v>
      </c>
      <c r="BA822" s="75" t="e">
        <f>R822*VLOOKUP($B822,DM_HHDV!$B$5:$H$1050,6,0)</f>
        <v>#N/A</v>
      </c>
      <c r="BB822" s="75" t="e">
        <f>R822*VLOOKUP($B822,DM_HHDV!$B$5:$H$1050,7,0)</f>
        <v>#N/A</v>
      </c>
      <c r="BC822" s="75" t="e">
        <f>G822*VLOOKUP($B822,DM_HHDV!$B$5:$K$1050,8,0)</f>
        <v>#N/A</v>
      </c>
      <c r="BD822" s="75" t="e">
        <f>G822*VLOOKUP($B822,DM_HHDV!$B$5:$K$1050,9,0)</f>
        <v>#N/A</v>
      </c>
      <c r="BE822" s="75" t="e">
        <f>G822*VLOOKUP($B822,DM_HHDV!$B$5:$K$1050,10,0)</f>
        <v>#N/A</v>
      </c>
      <c r="BF822" s="75" t="e">
        <f>H822*VLOOKUP($B822,DM_HHDV!$B$5:$K$1050,8,0)</f>
        <v>#N/A</v>
      </c>
      <c r="BG822" s="75" t="e">
        <f>H822*VLOOKUP($B822,DM_HHDV!$B$5:$K$1050,9,0)</f>
        <v>#N/A</v>
      </c>
      <c r="BH822" s="75" t="e">
        <f>H822*VLOOKUP($B822,DM_HHDV!$B$5:$K$1050,10,0)</f>
        <v>#N/A</v>
      </c>
      <c r="BI822" s="75" t="e">
        <f>I822*VLOOKUP($B822,DM_HHDV!$B$5:$K$1050,8,0)</f>
        <v>#N/A</v>
      </c>
      <c r="BJ822" s="75" t="e">
        <f>I822*VLOOKUP($B822,DM_HHDV!$B$5:$K$1050,9,0)</f>
        <v>#N/A</v>
      </c>
      <c r="BK822" s="75" t="e">
        <f>I822*VLOOKUP($B822,DM_HHDV!$B$5:$K$1050,10,0)</f>
        <v>#N/A</v>
      </c>
      <c r="BL822" s="75" t="e">
        <f>J822*VLOOKUP($B822,DM_HHDV!$B$5:$K$1050,8,0)</f>
        <v>#N/A</v>
      </c>
      <c r="BM822" s="75" t="e">
        <f>J822*VLOOKUP($B822,DM_HHDV!$B$5:$K$1050,9,0)</f>
        <v>#N/A</v>
      </c>
      <c r="BN822" s="75" t="e">
        <f>J822*VLOOKUP($B822,DM_HHDV!$B$5:$K$1050,10,0)</f>
        <v>#N/A</v>
      </c>
      <c r="BO822" s="75" t="e">
        <f>K822*VLOOKUP($B822,DM_HHDV!$B$5:$K$1050,8,0)</f>
        <v>#N/A</v>
      </c>
      <c r="BP822" s="75" t="e">
        <f>K822*VLOOKUP($B822,DM_HHDV!$B$5:$K$1050,9,0)</f>
        <v>#N/A</v>
      </c>
      <c r="BQ822" s="75" t="e">
        <f>K822*VLOOKUP($B822,DM_HHDV!$B$5:$K$1050,10,0)</f>
        <v>#N/A</v>
      </c>
      <c r="BR822" s="75" t="e">
        <f>L822*VLOOKUP($B822,DM_HHDV!$B$5:$K$1050,8,0)</f>
        <v>#N/A</v>
      </c>
      <c r="BS822" s="75" t="e">
        <f>L822*VLOOKUP($B822,DM_HHDV!$B$5:$K$1050,9,0)</f>
        <v>#N/A</v>
      </c>
      <c r="BT822" s="75" t="e">
        <f>L822*VLOOKUP($B822,DM_HHDV!$B$5:$K$1050,10,0)</f>
        <v>#N/A</v>
      </c>
      <c r="BU822" s="75" t="e">
        <f>M822*VLOOKUP($B822,DM_HHDV!$B$5:$K$1050,8,0)</f>
        <v>#N/A</v>
      </c>
      <c r="BV822" s="75" t="e">
        <f>M822*VLOOKUP($B822,DM_HHDV!$B$5:$K$1050,9,0)</f>
        <v>#N/A</v>
      </c>
      <c r="BW822" s="75" t="e">
        <f>M822*VLOOKUP($B822,DM_HHDV!$B$5:$K$1050,10,0)</f>
        <v>#N/A</v>
      </c>
      <c r="BX822" s="75" t="e">
        <f>N822*VLOOKUP($B822,DM_HHDV!$B$5:$K$1050,8,0)</f>
        <v>#N/A</v>
      </c>
      <c r="BY822" s="75" t="e">
        <f>N822*VLOOKUP($B822,DM_HHDV!$B$5:$K$1050,9,0)</f>
        <v>#N/A</v>
      </c>
      <c r="BZ822" s="75" t="e">
        <f>N822*VLOOKUP($B822,DM_HHDV!$B$5:$K$1050,10,0)</f>
        <v>#N/A</v>
      </c>
      <c r="CA822" s="75" t="e">
        <f>O822*VLOOKUP($B822,DM_HHDV!$B$5:$K$1050,8,0)</f>
        <v>#N/A</v>
      </c>
      <c r="CB822" s="75" t="e">
        <f>O822*VLOOKUP($B822,DM_HHDV!$B$5:$K$1050,9,0)</f>
        <v>#N/A</v>
      </c>
      <c r="CC822" s="75" t="e">
        <f>O822*VLOOKUP($B822,DM_HHDV!$B$5:$K$1050,10,0)</f>
        <v>#N/A</v>
      </c>
      <c r="CD822" s="75" t="e">
        <f>P822*VLOOKUP($B822,DM_HHDV!$B$5:$K$1050,8,0)</f>
        <v>#N/A</v>
      </c>
      <c r="CE822" s="75" t="e">
        <f>P822*VLOOKUP($B822,DM_HHDV!$B$5:$K$1050,9,0)</f>
        <v>#N/A</v>
      </c>
      <c r="CF822" s="75" t="e">
        <f>P822*VLOOKUP($B822,DM_HHDV!$B$5:$K$1050,10,0)</f>
        <v>#N/A</v>
      </c>
      <c r="CG822" s="75" t="e">
        <f>Q822*VLOOKUP($B822,DM_HHDV!$B$5:$K$1050,8,0)</f>
        <v>#N/A</v>
      </c>
      <c r="CH822" s="75" t="e">
        <f>Q822*VLOOKUP($B822,DM_HHDV!$B$5:$K$1050,9,0)</f>
        <v>#N/A</v>
      </c>
      <c r="CI822" s="75" t="e">
        <f>Q822*VLOOKUP($B822,DM_HHDV!$B$5:$K$1050,10,0)</f>
        <v>#N/A</v>
      </c>
      <c r="CJ822" s="75" t="e">
        <f>R822*VLOOKUP($B822,DM_HHDV!$B$5:$K$1050,8,0)</f>
        <v>#N/A</v>
      </c>
      <c r="CK822" s="75" t="e">
        <f>R822*VLOOKUP($B822,DM_HHDV!$B$5:$K$1050,9,0)</f>
        <v>#N/A</v>
      </c>
      <c r="CL822" s="75" t="e">
        <f>R822*VLOOKUP($B822,DM_HHDV!$B$5:$K$1050,10,0)</f>
        <v>#N/A</v>
      </c>
    </row>
    <row r="823" spans="1:90">
      <c r="A823" s="21">
        <f>DM_HHDV!A822</f>
        <v>0</v>
      </c>
      <c r="B823" s="22"/>
      <c r="C823" s="22"/>
      <c r="D823" s="62">
        <f>IFERROR(VLOOKUP(B823,DM_HHDV!$B$5:$E$1050,3,0),0)</f>
        <v>0</v>
      </c>
      <c r="E823" s="67">
        <f>IFERROR(VLOOKUP(B823,DM_HHDV!$B$5:$E$1050,4,0),0)</f>
        <v>0</v>
      </c>
      <c r="F823" s="74">
        <f t="shared" si="12"/>
        <v>0</v>
      </c>
      <c r="G823" s="23"/>
      <c r="H823" s="65"/>
      <c r="I823" s="65"/>
      <c r="J823" s="65"/>
      <c r="K823" s="65"/>
      <c r="L823" s="65"/>
      <c r="M823" s="65"/>
      <c r="N823" s="65"/>
      <c r="O823" s="65"/>
      <c r="P823" s="65"/>
      <c r="Q823" s="65"/>
      <c r="R823" s="65"/>
      <c r="S823" s="75" t="e">
        <f>G823*VLOOKUP($B823,DM_HHDV!$B$5:$H$1050,5,0)</f>
        <v>#N/A</v>
      </c>
      <c r="T823" s="75" t="e">
        <f>G823*VLOOKUP($B823,DM_HHDV!$B$5:$H$1050,6,0)</f>
        <v>#N/A</v>
      </c>
      <c r="U823" s="75" t="e">
        <f>G823*VLOOKUP($B823,DM_HHDV!$B$5:$H$1050,7,0)</f>
        <v>#N/A</v>
      </c>
      <c r="V823" s="75" t="e">
        <f>H823*VLOOKUP($B823,DM_HHDV!$B$5:$H$1050,5,0)</f>
        <v>#N/A</v>
      </c>
      <c r="W823" s="75" t="e">
        <f>H823*VLOOKUP($B823,DM_HHDV!$B$5:$H$1050,6,0)</f>
        <v>#N/A</v>
      </c>
      <c r="X823" s="75" t="e">
        <f>H823*VLOOKUP($B823,DM_HHDV!$B$5:$H$1050,7,0)</f>
        <v>#N/A</v>
      </c>
      <c r="Y823" s="75" t="e">
        <f>I823*VLOOKUP($B823,DM_HHDV!$B$5:$H$1050,5,0)</f>
        <v>#N/A</v>
      </c>
      <c r="Z823" s="75" t="e">
        <f>I823*VLOOKUP($B823,DM_HHDV!$B$5:$H$1050,6,0)</f>
        <v>#N/A</v>
      </c>
      <c r="AA823" s="75" t="e">
        <f>I823*VLOOKUP($B823,DM_HHDV!$B$5:$H$1050,7,0)</f>
        <v>#N/A</v>
      </c>
      <c r="AB823" s="75" t="e">
        <f>J823*VLOOKUP($B823,DM_HHDV!$B$5:$H$1050,5,0)</f>
        <v>#N/A</v>
      </c>
      <c r="AC823" s="75" t="e">
        <f>J823*VLOOKUP($B823,DM_HHDV!$B$5:$H$1050,6,0)</f>
        <v>#N/A</v>
      </c>
      <c r="AD823" s="75" t="e">
        <f>J823*VLOOKUP($B823,DM_HHDV!$B$5:$H$1050,7,0)</f>
        <v>#N/A</v>
      </c>
      <c r="AE823" s="75" t="e">
        <f>K823*VLOOKUP($B823,DM_HHDV!$B$5:$H$1050,5,0)</f>
        <v>#N/A</v>
      </c>
      <c r="AF823" s="75" t="e">
        <f>K823*VLOOKUP($B823,DM_HHDV!$B$5:$H$1050,6,0)</f>
        <v>#N/A</v>
      </c>
      <c r="AG823" s="75" t="e">
        <f>K823*VLOOKUP($B823,DM_HHDV!$B$5:$H$1050,7,0)</f>
        <v>#N/A</v>
      </c>
      <c r="AH823" s="75" t="e">
        <f>L823*VLOOKUP($B823,DM_HHDV!$B$5:$H$1050,5,0)</f>
        <v>#N/A</v>
      </c>
      <c r="AI823" s="75" t="e">
        <f>L823*VLOOKUP($B823,DM_HHDV!$B$5:$H$1050,6,0)</f>
        <v>#N/A</v>
      </c>
      <c r="AJ823" s="75" t="e">
        <f>L823*VLOOKUP($B823,DM_HHDV!$B$5:$H$1050,7,0)</f>
        <v>#N/A</v>
      </c>
      <c r="AK823" s="75" t="e">
        <f>M823*VLOOKUP($B823,DM_HHDV!$B$5:$H$1050,5,0)</f>
        <v>#N/A</v>
      </c>
      <c r="AL823" s="75" t="e">
        <f>M823*VLOOKUP($B823,DM_HHDV!$B$5:$H$1050,6,0)</f>
        <v>#N/A</v>
      </c>
      <c r="AM823" s="75" t="e">
        <f>M823*VLOOKUP($B823,DM_HHDV!$B$5:$H$1050,7,0)</f>
        <v>#N/A</v>
      </c>
      <c r="AN823" s="75" t="e">
        <f>N823*VLOOKUP($B823,DM_HHDV!$B$5:$H$1050,5,0)</f>
        <v>#N/A</v>
      </c>
      <c r="AO823" s="75" t="e">
        <f>N823*VLOOKUP($B823,DM_HHDV!$B$5:$H$1050,6,0)</f>
        <v>#N/A</v>
      </c>
      <c r="AP823" s="75" t="e">
        <f>N823*VLOOKUP($B823,DM_HHDV!$B$5:$H$1050,7,0)</f>
        <v>#N/A</v>
      </c>
      <c r="AQ823" s="75" t="e">
        <f>O823*VLOOKUP($B823,DM_HHDV!$B$5:$H$1050,5,0)</f>
        <v>#N/A</v>
      </c>
      <c r="AR823" s="75" t="e">
        <f>O823*VLOOKUP($B823,DM_HHDV!$B$5:$H$1050,6,0)</f>
        <v>#N/A</v>
      </c>
      <c r="AS823" s="75" t="e">
        <f>O823*VLOOKUP($B823,DM_HHDV!$B$5:$H$1050,7,0)</f>
        <v>#N/A</v>
      </c>
      <c r="AT823" s="75" t="e">
        <f>P823*VLOOKUP($B823,DM_HHDV!$B$5:$H$1050,5,0)</f>
        <v>#N/A</v>
      </c>
      <c r="AU823" s="75" t="e">
        <f>P823*VLOOKUP($B823,DM_HHDV!$B$5:$H$1050,6,0)</f>
        <v>#N/A</v>
      </c>
      <c r="AV823" s="75" t="e">
        <f>P823*VLOOKUP($B823,DM_HHDV!$B$5:$H$1050,7,0)</f>
        <v>#N/A</v>
      </c>
      <c r="AW823" s="75" t="e">
        <f>Q823*VLOOKUP($B823,DM_HHDV!$B$5:$H$1050,5,0)</f>
        <v>#N/A</v>
      </c>
      <c r="AX823" s="75" t="e">
        <f>Q823*VLOOKUP($B823,DM_HHDV!$B$5:$H$1050,6,0)</f>
        <v>#N/A</v>
      </c>
      <c r="AY823" s="75" t="e">
        <f>Q823*VLOOKUP($B823,DM_HHDV!$B$5:$H$1050,7,0)</f>
        <v>#N/A</v>
      </c>
      <c r="AZ823" s="75" t="e">
        <f>R823*VLOOKUP($B823,DM_HHDV!$B$5:$H$1050,5,0)</f>
        <v>#N/A</v>
      </c>
      <c r="BA823" s="75" t="e">
        <f>R823*VLOOKUP($B823,DM_HHDV!$B$5:$H$1050,6,0)</f>
        <v>#N/A</v>
      </c>
      <c r="BB823" s="75" t="e">
        <f>R823*VLOOKUP($B823,DM_HHDV!$B$5:$H$1050,7,0)</f>
        <v>#N/A</v>
      </c>
      <c r="BC823" s="75" t="e">
        <f>G823*VLOOKUP($B823,DM_HHDV!$B$5:$K$1050,8,0)</f>
        <v>#N/A</v>
      </c>
      <c r="BD823" s="75" t="e">
        <f>G823*VLOOKUP($B823,DM_HHDV!$B$5:$K$1050,9,0)</f>
        <v>#N/A</v>
      </c>
      <c r="BE823" s="75" t="e">
        <f>G823*VLOOKUP($B823,DM_HHDV!$B$5:$K$1050,10,0)</f>
        <v>#N/A</v>
      </c>
      <c r="BF823" s="75" t="e">
        <f>H823*VLOOKUP($B823,DM_HHDV!$B$5:$K$1050,8,0)</f>
        <v>#N/A</v>
      </c>
      <c r="BG823" s="75" t="e">
        <f>H823*VLOOKUP($B823,DM_HHDV!$B$5:$K$1050,9,0)</f>
        <v>#N/A</v>
      </c>
      <c r="BH823" s="75" t="e">
        <f>H823*VLOOKUP($B823,DM_HHDV!$B$5:$K$1050,10,0)</f>
        <v>#N/A</v>
      </c>
      <c r="BI823" s="75" t="e">
        <f>I823*VLOOKUP($B823,DM_HHDV!$B$5:$K$1050,8,0)</f>
        <v>#N/A</v>
      </c>
      <c r="BJ823" s="75" t="e">
        <f>I823*VLOOKUP($B823,DM_HHDV!$B$5:$K$1050,9,0)</f>
        <v>#N/A</v>
      </c>
      <c r="BK823" s="75" t="e">
        <f>I823*VLOOKUP($B823,DM_HHDV!$B$5:$K$1050,10,0)</f>
        <v>#N/A</v>
      </c>
      <c r="BL823" s="75" t="e">
        <f>J823*VLOOKUP($B823,DM_HHDV!$B$5:$K$1050,8,0)</f>
        <v>#N/A</v>
      </c>
      <c r="BM823" s="75" t="e">
        <f>J823*VLOOKUP($B823,DM_HHDV!$B$5:$K$1050,9,0)</f>
        <v>#N/A</v>
      </c>
      <c r="BN823" s="75" t="e">
        <f>J823*VLOOKUP($B823,DM_HHDV!$B$5:$K$1050,10,0)</f>
        <v>#N/A</v>
      </c>
      <c r="BO823" s="75" t="e">
        <f>K823*VLOOKUP($B823,DM_HHDV!$B$5:$K$1050,8,0)</f>
        <v>#N/A</v>
      </c>
      <c r="BP823" s="75" t="e">
        <f>K823*VLOOKUP($B823,DM_HHDV!$B$5:$K$1050,9,0)</f>
        <v>#N/A</v>
      </c>
      <c r="BQ823" s="75" t="e">
        <f>K823*VLOOKUP($B823,DM_HHDV!$B$5:$K$1050,10,0)</f>
        <v>#N/A</v>
      </c>
      <c r="BR823" s="75" t="e">
        <f>L823*VLOOKUP($B823,DM_HHDV!$B$5:$K$1050,8,0)</f>
        <v>#N/A</v>
      </c>
      <c r="BS823" s="75" t="e">
        <f>L823*VLOOKUP($B823,DM_HHDV!$B$5:$K$1050,9,0)</f>
        <v>#N/A</v>
      </c>
      <c r="BT823" s="75" t="e">
        <f>L823*VLOOKUP($B823,DM_HHDV!$B$5:$K$1050,10,0)</f>
        <v>#N/A</v>
      </c>
      <c r="BU823" s="75" t="e">
        <f>M823*VLOOKUP($B823,DM_HHDV!$B$5:$K$1050,8,0)</f>
        <v>#N/A</v>
      </c>
      <c r="BV823" s="75" t="e">
        <f>M823*VLOOKUP($B823,DM_HHDV!$B$5:$K$1050,9,0)</f>
        <v>#N/A</v>
      </c>
      <c r="BW823" s="75" t="e">
        <f>M823*VLOOKUP($B823,DM_HHDV!$B$5:$K$1050,10,0)</f>
        <v>#N/A</v>
      </c>
      <c r="BX823" s="75" t="e">
        <f>N823*VLOOKUP($B823,DM_HHDV!$B$5:$K$1050,8,0)</f>
        <v>#N/A</v>
      </c>
      <c r="BY823" s="75" t="e">
        <f>N823*VLOOKUP($B823,DM_HHDV!$B$5:$K$1050,9,0)</f>
        <v>#N/A</v>
      </c>
      <c r="BZ823" s="75" t="e">
        <f>N823*VLOOKUP($B823,DM_HHDV!$B$5:$K$1050,10,0)</f>
        <v>#N/A</v>
      </c>
      <c r="CA823" s="75" t="e">
        <f>O823*VLOOKUP($B823,DM_HHDV!$B$5:$K$1050,8,0)</f>
        <v>#N/A</v>
      </c>
      <c r="CB823" s="75" t="e">
        <f>O823*VLOOKUP($B823,DM_HHDV!$B$5:$K$1050,9,0)</f>
        <v>#N/A</v>
      </c>
      <c r="CC823" s="75" t="e">
        <f>O823*VLOOKUP($B823,DM_HHDV!$B$5:$K$1050,10,0)</f>
        <v>#N/A</v>
      </c>
      <c r="CD823" s="75" t="e">
        <f>P823*VLOOKUP($B823,DM_HHDV!$B$5:$K$1050,8,0)</f>
        <v>#N/A</v>
      </c>
      <c r="CE823" s="75" t="e">
        <f>P823*VLOOKUP($B823,DM_HHDV!$B$5:$K$1050,9,0)</f>
        <v>#N/A</v>
      </c>
      <c r="CF823" s="75" t="e">
        <f>P823*VLOOKUP($B823,DM_HHDV!$B$5:$K$1050,10,0)</f>
        <v>#N/A</v>
      </c>
      <c r="CG823" s="75" t="e">
        <f>Q823*VLOOKUP($B823,DM_HHDV!$B$5:$K$1050,8,0)</f>
        <v>#N/A</v>
      </c>
      <c r="CH823" s="75" t="e">
        <f>Q823*VLOOKUP($B823,DM_HHDV!$B$5:$K$1050,9,0)</f>
        <v>#N/A</v>
      </c>
      <c r="CI823" s="75" t="e">
        <f>Q823*VLOOKUP($B823,DM_HHDV!$B$5:$K$1050,10,0)</f>
        <v>#N/A</v>
      </c>
      <c r="CJ823" s="75" t="e">
        <f>R823*VLOOKUP($B823,DM_HHDV!$B$5:$K$1050,8,0)</f>
        <v>#N/A</v>
      </c>
      <c r="CK823" s="75" t="e">
        <f>R823*VLOOKUP($B823,DM_HHDV!$B$5:$K$1050,9,0)</f>
        <v>#N/A</v>
      </c>
      <c r="CL823" s="75" t="e">
        <f>R823*VLOOKUP($B823,DM_HHDV!$B$5:$K$1050,10,0)</f>
        <v>#N/A</v>
      </c>
    </row>
    <row r="824" spans="1:90">
      <c r="A824" s="21">
        <f>DM_HHDV!A823</f>
        <v>0</v>
      </c>
      <c r="B824" s="22"/>
      <c r="C824" s="22"/>
      <c r="D824" s="62">
        <f>IFERROR(VLOOKUP(B824,DM_HHDV!$B$5:$E$1050,3,0),0)</f>
        <v>0</v>
      </c>
      <c r="E824" s="67">
        <f>IFERROR(VLOOKUP(B824,DM_HHDV!$B$5:$E$1050,4,0),0)</f>
        <v>0</v>
      </c>
      <c r="F824" s="74">
        <f t="shared" si="12"/>
        <v>0</v>
      </c>
      <c r="G824" s="23"/>
      <c r="H824" s="65"/>
      <c r="I824" s="65"/>
      <c r="J824" s="65"/>
      <c r="K824" s="65"/>
      <c r="L824" s="65"/>
      <c r="M824" s="65"/>
      <c r="N824" s="65"/>
      <c r="O824" s="65"/>
      <c r="P824" s="65"/>
      <c r="Q824" s="65"/>
      <c r="R824" s="65"/>
      <c r="S824" s="75" t="e">
        <f>G824*VLOOKUP($B824,DM_HHDV!$B$5:$H$1050,5,0)</f>
        <v>#N/A</v>
      </c>
      <c r="T824" s="75" t="e">
        <f>G824*VLOOKUP($B824,DM_HHDV!$B$5:$H$1050,6,0)</f>
        <v>#N/A</v>
      </c>
      <c r="U824" s="75" t="e">
        <f>G824*VLOOKUP($B824,DM_HHDV!$B$5:$H$1050,7,0)</f>
        <v>#N/A</v>
      </c>
      <c r="V824" s="75" t="e">
        <f>H824*VLOOKUP($B824,DM_HHDV!$B$5:$H$1050,5,0)</f>
        <v>#N/A</v>
      </c>
      <c r="W824" s="75" t="e">
        <f>H824*VLOOKUP($B824,DM_HHDV!$B$5:$H$1050,6,0)</f>
        <v>#N/A</v>
      </c>
      <c r="X824" s="75" t="e">
        <f>H824*VLOOKUP($B824,DM_HHDV!$B$5:$H$1050,7,0)</f>
        <v>#N/A</v>
      </c>
      <c r="Y824" s="75" t="e">
        <f>I824*VLOOKUP($B824,DM_HHDV!$B$5:$H$1050,5,0)</f>
        <v>#N/A</v>
      </c>
      <c r="Z824" s="75" t="e">
        <f>I824*VLOOKUP($B824,DM_HHDV!$B$5:$H$1050,6,0)</f>
        <v>#N/A</v>
      </c>
      <c r="AA824" s="75" t="e">
        <f>I824*VLOOKUP($B824,DM_HHDV!$B$5:$H$1050,7,0)</f>
        <v>#N/A</v>
      </c>
      <c r="AB824" s="75" t="e">
        <f>J824*VLOOKUP($B824,DM_HHDV!$B$5:$H$1050,5,0)</f>
        <v>#N/A</v>
      </c>
      <c r="AC824" s="75" t="e">
        <f>J824*VLOOKUP($B824,DM_HHDV!$B$5:$H$1050,6,0)</f>
        <v>#N/A</v>
      </c>
      <c r="AD824" s="75" t="e">
        <f>J824*VLOOKUP($B824,DM_HHDV!$B$5:$H$1050,7,0)</f>
        <v>#N/A</v>
      </c>
      <c r="AE824" s="75" t="e">
        <f>K824*VLOOKUP($B824,DM_HHDV!$B$5:$H$1050,5,0)</f>
        <v>#N/A</v>
      </c>
      <c r="AF824" s="75" t="e">
        <f>K824*VLOOKUP($B824,DM_HHDV!$B$5:$H$1050,6,0)</f>
        <v>#N/A</v>
      </c>
      <c r="AG824" s="75" t="e">
        <f>K824*VLOOKUP($B824,DM_HHDV!$B$5:$H$1050,7,0)</f>
        <v>#N/A</v>
      </c>
      <c r="AH824" s="75" t="e">
        <f>L824*VLOOKUP($B824,DM_HHDV!$B$5:$H$1050,5,0)</f>
        <v>#N/A</v>
      </c>
      <c r="AI824" s="75" t="e">
        <f>L824*VLOOKUP($B824,DM_HHDV!$B$5:$H$1050,6,0)</f>
        <v>#N/A</v>
      </c>
      <c r="AJ824" s="75" t="e">
        <f>L824*VLOOKUP($B824,DM_HHDV!$B$5:$H$1050,7,0)</f>
        <v>#N/A</v>
      </c>
      <c r="AK824" s="75" t="e">
        <f>M824*VLOOKUP($B824,DM_HHDV!$B$5:$H$1050,5,0)</f>
        <v>#N/A</v>
      </c>
      <c r="AL824" s="75" t="e">
        <f>M824*VLOOKUP($B824,DM_HHDV!$B$5:$H$1050,6,0)</f>
        <v>#N/A</v>
      </c>
      <c r="AM824" s="75" t="e">
        <f>M824*VLOOKUP($B824,DM_HHDV!$B$5:$H$1050,7,0)</f>
        <v>#N/A</v>
      </c>
      <c r="AN824" s="75" t="e">
        <f>N824*VLOOKUP($B824,DM_HHDV!$B$5:$H$1050,5,0)</f>
        <v>#N/A</v>
      </c>
      <c r="AO824" s="75" t="e">
        <f>N824*VLOOKUP($B824,DM_HHDV!$B$5:$H$1050,6,0)</f>
        <v>#N/A</v>
      </c>
      <c r="AP824" s="75" t="e">
        <f>N824*VLOOKUP($B824,DM_HHDV!$B$5:$H$1050,7,0)</f>
        <v>#N/A</v>
      </c>
      <c r="AQ824" s="75" t="e">
        <f>O824*VLOOKUP($B824,DM_HHDV!$B$5:$H$1050,5,0)</f>
        <v>#N/A</v>
      </c>
      <c r="AR824" s="75" t="e">
        <f>O824*VLOOKUP($B824,DM_HHDV!$B$5:$H$1050,6,0)</f>
        <v>#N/A</v>
      </c>
      <c r="AS824" s="75" t="e">
        <f>O824*VLOOKUP($B824,DM_HHDV!$B$5:$H$1050,7,0)</f>
        <v>#N/A</v>
      </c>
      <c r="AT824" s="75" t="e">
        <f>P824*VLOOKUP($B824,DM_HHDV!$B$5:$H$1050,5,0)</f>
        <v>#N/A</v>
      </c>
      <c r="AU824" s="75" t="e">
        <f>P824*VLOOKUP($B824,DM_HHDV!$B$5:$H$1050,6,0)</f>
        <v>#N/A</v>
      </c>
      <c r="AV824" s="75" t="e">
        <f>P824*VLOOKUP($B824,DM_HHDV!$B$5:$H$1050,7,0)</f>
        <v>#N/A</v>
      </c>
      <c r="AW824" s="75" t="e">
        <f>Q824*VLOOKUP($B824,DM_HHDV!$B$5:$H$1050,5,0)</f>
        <v>#N/A</v>
      </c>
      <c r="AX824" s="75" t="e">
        <f>Q824*VLOOKUP($B824,DM_HHDV!$B$5:$H$1050,6,0)</f>
        <v>#N/A</v>
      </c>
      <c r="AY824" s="75" t="e">
        <f>Q824*VLOOKUP($B824,DM_HHDV!$B$5:$H$1050,7,0)</f>
        <v>#N/A</v>
      </c>
      <c r="AZ824" s="75" t="e">
        <f>R824*VLOOKUP($B824,DM_HHDV!$B$5:$H$1050,5,0)</f>
        <v>#N/A</v>
      </c>
      <c r="BA824" s="75" t="e">
        <f>R824*VLOOKUP($B824,DM_HHDV!$B$5:$H$1050,6,0)</f>
        <v>#N/A</v>
      </c>
      <c r="BB824" s="75" t="e">
        <f>R824*VLOOKUP($B824,DM_HHDV!$B$5:$H$1050,7,0)</f>
        <v>#N/A</v>
      </c>
      <c r="BC824" s="75" t="e">
        <f>G824*VLOOKUP($B824,DM_HHDV!$B$5:$K$1050,8,0)</f>
        <v>#N/A</v>
      </c>
      <c r="BD824" s="75" t="e">
        <f>G824*VLOOKUP($B824,DM_HHDV!$B$5:$K$1050,9,0)</f>
        <v>#N/A</v>
      </c>
      <c r="BE824" s="75" t="e">
        <f>G824*VLOOKUP($B824,DM_HHDV!$B$5:$K$1050,10,0)</f>
        <v>#N/A</v>
      </c>
      <c r="BF824" s="75" t="e">
        <f>H824*VLOOKUP($B824,DM_HHDV!$B$5:$K$1050,8,0)</f>
        <v>#N/A</v>
      </c>
      <c r="BG824" s="75" t="e">
        <f>H824*VLOOKUP($B824,DM_HHDV!$B$5:$K$1050,9,0)</f>
        <v>#N/A</v>
      </c>
      <c r="BH824" s="75" t="e">
        <f>H824*VLOOKUP($B824,DM_HHDV!$B$5:$K$1050,10,0)</f>
        <v>#N/A</v>
      </c>
      <c r="BI824" s="75" t="e">
        <f>I824*VLOOKUP($B824,DM_HHDV!$B$5:$K$1050,8,0)</f>
        <v>#N/A</v>
      </c>
      <c r="BJ824" s="75" t="e">
        <f>I824*VLOOKUP($B824,DM_HHDV!$B$5:$K$1050,9,0)</f>
        <v>#N/A</v>
      </c>
      <c r="BK824" s="75" t="e">
        <f>I824*VLOOKUP($B824,DM_HHDV!$B$5:$K$1050,10,0)</f>
        <v>#N/A</v>
      </c>
      <c r="BL824" s="75" t="e">
        <f>J824*VLOOKUP($B824,DM_HHDV!$B$5:$K$1050,8,0)</f>
        <v>#N/A</v>
      </c>
      <c r="BM824" s="75" t="e">
        <f>J824*VLOOKUP($B824,DM_HHDV!$B$5:$K$1050,9,0)</f>
        <v>#N/A</v>
      </c>
      <c r="BN824" s="75" t="e">
        <f>J824*VLOOKUP($B824,DM_HHDV!$B$5:$K$1050,10,0)</f>
        <v>#N/A</v>
      </c>
      <c r="BO824" s="75" t="e">
        <f>K824*VLOOKUP($B824,DM_HHDV!$B$5:$K$1050,8,0)</f>
        <v>#N/A</v>
      </c>
      <c r="BP824" s="75" t="e">
        <f>K824*VLOOKUP($B824,DM_HHDV!$B$5:$K$1050,9,0)</f>
        <v>#N/A</v>
      </c>
      <c r="BQ824" s="75" t="e">
        <f>K824*VLOOKUP($B824,DM_HHDV!$B$5:$K$1050,10,0)</f>
        <v>#N/A</v>
      </c>
      <c r="BR824" s="75" t="e">
        <f>L824*VLOOKUP($B824,DM_HHDV!$B$5:$K$1050,8,0)</f>
        <v>#N/A</v>
      </c>
      <c r="BS824" s="75" t="e">
        <f>L824*VLOOKUP($B824,DM_HHDV!$B$5:$K$1050,9,0)</f>
        <v>#N/A</v>
      </c>
      <c r="BT824" s="75" t="e">
        <f>L824*VLOOKUP($B824,DM_HHDV!$B$5:$K$1050,10,0)</f>
        <v>#N/A</v>
      </c>
      <c r="BU824" s="75" t="e">
        <f>M824*VLOOKUP($B824,DM_HHDV!$B$5:$K$1050,8,0)</f>
        <v>#N/A</v>
      </c>
      <c r="BV824" s="75" t="e">
        <f>M824*VLOOKUP($B824,DM_HHDV!$B$5:$K$1050,9,0)</f>
        <v>#N/A</v>
      </c>
      <c r="BW824" s="75" t="e">
        <f>M824*VLOOKUP($B824,DM_HHDV!$B$5:$K$1050,10,0)</f>
        <v>#N/A</v>
      </c>
      <c r="BX824" s="75" t="e">
        <f>N824*VLOOKUP($B824,DM_HHDV!$B$5:$K$1050,8,0)</f>
        <v>#N/A</v>
      </c>
      <c r="BY824" s="75" t="e">
        <f>N824*VLOOKUP($B824,DM_HHDV!$B$5:$K$1050,9,0)</f>
        <v>#N/A</v>
      </c>
      <c r="BZ824" s="75" t="e">
        <f>N824*VLOOKUP($B824,DM_HHDV!$B$5:$K$1050,10,0)</f>
        <v>#N/A</v>
      </c>
      <c r="CA824" s="75" t="e">
        <f>O824*VLOOKUP($B824,DM_HHDV!$B$5:$K$1050,8,0)</f>
        <v>#N/A</v>
      </c>
      <c r="CB824" s="75" t="e">
        <f>O824*VLOOKUP($B824,DM_HHDV!$B$5:$K$1050,9,0)</f>
        <v>#N/A</v>
      </c>
      <c r="CC824" s="75" t="e">
        <f>O824*VLOOKUP($B824,DM_HHDV!$B$5:$K$1050,10,0)</f>
        <v>#N/A</v>
      </c>
      <c r="CD824" s="75" t="e">
        <f>P824*VLOOKUP($B824,DM_HHDV!$B$5:$K$1050,8,0)</f>
        <v>#N/A</v>
      </c>
      <c r="CE824" s="75" t="e">
        <f>P824*VLOOKUP($B824,DM_HHDV!$B$5:$K$1050,9,0)</f>
        <v>#N/A</v>
      </c>
      <c r="CF824" s="75" t="e">
        <f>P824*VLOOKUP($B824,DM_HHDV!$B$5:$K$1050,10,0)</f>
        <v>#N/A</v>
      </c>
      <c r="CG824" s="75" t="e">
        <f>Q824*VLOOKUP($B824,DM_HHDV!$B$5:$K$1050,8,0)</f>
        <v>#N/A</v>
      </c>
      <c r="CH824" s="75" t="e">
        <f>Q824*VLOOKUP($B824,DM_HHDV!$B$5:$K$1050,9,0)</f>
        <v>#N/A</v>
      </c>
      <c r="CI824" s="75" t="e">
        <f>Q824*VLOOKUP($B824,DM_HHDV!$B$5:$K$1050,10,0)</f>
        <v>#N/A</v>
      </c>
      <c r="CJ824" s="75" t="e">
        <f>R824*VLOOKUP($B824,DM_HHDV!$B$5:$K$1050,8,0)</f>
        <v>#N/A</v>
      </c>
      <c r="CK824" s="75" t="e">
        <f>R824*VLOOKUP($B824,DM_HHDV!$B$5:$K$1050,9,0)</f>
        <v>#N/A</v>
      </c>
      <c r="CL824" s="75" t="e">
        <f>R824*VLOOKUP($B824,DM_HHDV!$B$5:$K$1050,10,0)</f>
        <v>#N/A</v>
      </c>
    </row>
    <row r="825" spans="1:90">
      <c r="A825" s="21">
        <f>DM_HHDV!A824</f>
        <v>0</v>
      </c>
      <c r="B825" s="22"/>
      <c r="C825" s="22"/>
      <c r="D825" s="62">
        <f>IFERROR(VLOOKUP(B825,DM_HHDV!$B$5:$E$1050,3,0),0)</f>
        <v>0</v>
      </c>
      <c r="E825" s="67">
        <f>IFERROR(VLOOKUP(B825,DM_HHDV!$B$5:$E$1050,4,0),0)</f>
        <v>0</v>
      </c>
      <c r="F825" s="74">
        <f t="shared" si="12"/>
        <v>0</v>
      </c>
      <c r="G825" s="23"/>
      <c r="H825" s="65"/>
      <c r="I825" s="65"/>
      <c r="J825" s="65"/>
      <c r="K825" s="65"/>
      <c r="L825" s="65"/>
      <c r="M825" s="65"/>
      <c r="N825" s="65"/>
      <c r="O825" s="65"/>
      <c r="P825" s="65"/>
      <c r="Q825" s="65"/>
      <c r="R825" s="65"/>
      <c r="S825" s="75" t="e">
        <f>G825*VLOOKUP($B825,DM_HHDV!$B$5:$H$1050,5,0)</f>
        <v>#N/A</v>
      </c>
      <c r="T825" s="75" t="e">
        <f>G825*VLOOKUP($B825,DM_HHDV!$B$5:$H$1050,6,0)</f>
        <v>#N/A</v>
      </c>
      <c r="U825" s="75" t="e">
        <f>G825*VLOOKUP($B825,DM_HHDV!$B$5:$H$1050,7,0)</f>
        <v>#N/A</v>
      </c>
      <c r="V825" s="75" t="e">
        <f>H825*VLOOKUP($B825,DM_HHDV!$B$5:$H$1050,5,0)</f>
        <v>#N/A</v>
      </c>
      <c r="W825" s="75" t="e">
        <f>H825*VLOOKUP($B825,DM_HHDV!$B$5:$H$1050,6,0)</f>
        <v>#N/A</v>
      </c>
      <c r="X825" s="75" t="e">
        <f>H825*VLOOKUP($B825,DM_HHDV!$B$5:$H$1050,7,0)</f>
        <v>#N/A</v>
      </c>
      <c r="Y825" s="75" t="e">
        <f>I825*VLOOKUP($B825,DM_HHDV!$B$5:$H$1050,5,0)</f>
        <v>#N/A</v>
      </c>
      <c r="Z825" s="75" t="e">
        <f>I825*VLOOKUP($B825,DM_HHDV!$B$5:$H$1050,6,0)</f>
        <v>#N/A</v>
      </c>
      <c r="AA825" s="75" t="e">
        <f>I825*VLOOKUP($B825,DM_HHDV!$B$5:$H$1050,7,0)</f>
        <v>#N/A</v>
      </c>
      <c r="AB825" s="75" t="e">
        <f>J825*VLOOKUP($B825,DM_HHDV!$B$5:$H$1050,5,0)</f>
        <v>#N/A</v>
      </c>
      <c r="AC825" s="75" t="e">
        <f>J825*VLOOKUP($B825,DM_HHDV!$B$5:$H$1050,6,0)</f>
        <v>#N/A</v>
      </c>
      <c r="AD825" s="75" t="e">
        <f>J825*VLOOKUP($B825,DM_HHDV!$B$5:$H$1050,7,0)</f>
        <v>#N/A</v>
      </c>
      <c r="AE825" s="75" t="e">
        <f>K825*VLOOKUP($B825,DM_HHDV!$B$5:$H$1050,5,0)</f>
        <v>#N/A</v>
      </c>
      <c r="AF825" s="75" t="e">
        <f>K825*VLOOKUP($B825,DM_HHDV!$B$5:$H$1050,6,0)</f>
        <v>#N/A</v>
      </c>
      <c r="AG825" s="75" t="e">
        <f>K825*VLOOKUP($B825,DM_HHDV!$B$5:$H$1050,7,0)</f>
        <v>#N/A</v>
      </c>
      <c r="AH825" s="75" t="e">
        <f>L825*VLOOKUP($B825,DM_HHDV!$B$5:$H$1050,5,0)</f>
        <v>#N/A</v>
      </c>
      <c r="AI825" s="75" t="e">
        <f>L825*VLOOKUP($B825,DM_HHDV!$B$5:$H$1050,6,0)</f>
        <v>#N/A</v>
      </c>
      <c r="AJ825" s="75" t="e">
        <f>L825*VLOOKUP($B825,DM_HHDV!$B$5:$H$1050,7,0)</f>
        <v>#N/A</v>
      </c>
      <c r="AK825" s="75" t="e">
        <f>M825*VLOOKUP($B825,DM_HHDV!$B$5:$H$1050,5,0)</f>
        <v>#N/A</v>
      </c>
      <c r="AL825" s="75" t="e">
        <f>M825*VLOOKUP($B825,DM_HHDV!$B$5:$H$1050,6,0)</f>
        <v>#N/A</v>
      </c>
      <c r="AM825" s="75" t="e">
        <f>M825*VLOOKUP($B825,DM_HHDV!$B$5:$H$1050,7,0)</f>
        <v>#N/A</v>
      </c>
      <c r="AN825" s="75" t="e">
        <f>N825*VLOOKUP($B825,DM_HHDV!$B$5:$H$1050,5,0)</f>
        <v>#N/A</v>
      </c>
      <c r="AO825" s="75" t="e">
        <f>N825*VLOOKUP($B825,DM_HHDV!$B$5:$H$1050,6,0)</f>
        <v>#N/A</v>
      </c>
      <c r="AP825" s="75" t="e">
        <f>N825*VLOOKUP($B825,DM_HHDV!$B$5:$H$1050,7,0)</f>
        <v>#N/A</v>
      </c>
      <c r="AQ825" s="75" t="e">
        <f>O825*VLOOKUP($B825,DM_HHDV!$B$5:$H$1050,5,0)</f>
        <v>#N/A</v>
      </c>
      <c r="AR825" s="75" t="e">
        <f>O825*VLOOKUP($B825,DM_HHDV!$B$5:$H$1050,6,0)</f>
        <v>#N/A</v>
      </c>
      <c r="AS825" s="75" t="e">
        <f>O825*VLOOKUP($B825,DM_HHDV!$B$5:$H$1050,7,0)</f>
        <v>#N/A</v>
      </c>
      <c r="AT825" s="75" t="e">
        <f>P825*VLOOKUP($B825,DM_HHDV!$B$5:$H$1050,5,0)</f>
        <v>#N/A</v>
      </c>
      <c r="AU825" s="75" t="e">
        <f>P825*VLOOKUP($B825,DM_HHDV!$B$5:$H$1050,6,0)</f>
        <v>#N/A</v>
      </c>
      <c r="AV825" s="75" t="e">
        <f>P825*VLOOKUP($B825,DM_HHDV!$B$5:$H$1050,7,0)</f>
        <v>#N/A</v>
      </c>
      <c r="AW825" s="75" t="e">
        <f>Q825*VLOOKUP($B825,DM_HHDV!$B$5:$H$1050,5,0)</f>
        <v>#N/A</v>
      </c>
      <c r="AX825" s="75" t="e">
        <f>Q825*VLOOKUP($B825,DM_HHDV!$B$5:$H$1050,6,0)</f>
        <v>#N/A</v>
      </c>
      <c r="AY825" s="75" t="e">
        <f>Q825*VLOOKUP($B825,DM_HHDV!$B$5:$H$1050,7,0)</f>
        <v>#N/A</v>
      </c>
      <c r="AZ825" s="75" t="e">
        <f>R825*VLOOKUP($B825,DM_HHDV!$B$5:$H$1050,5,0)</f>
        <v>#N/A</v>
      </c>
      <c r="BA825" s="75" t="e">
        <f>R825*VLOOKUP($B825,DM_HHDV!$B$5:$H$1050,6,0)</f>
        <v>#N/A</v>
      </c>
      <c r="BB825" s="75" t="e">
        <f>R825*VLOOKUP($B825,DM_HHDV!$B$5:$H$1050,7,0)</f>
        <v>#N/A</v>
      </c>
      <c r="BC825" s="75" t="e">
        <f>G825*VLOOKUP($B825,DM_HHDV!$B$5:$K$1050,8,0)</f>
        <v>#N/A</v>
      </c>
      <c r="BD825" s="75" t="e">
        <f>G825*VLOOKUP($B825,DM_HHDV!$B$5:$K$1050,9,0)</f>
        <v>#N/A</v>
      </c>
      <c r="BE825" s="75" t="e">
        <f>G825*VLOOKUP($B825,DM_HHDV!$B$5:$K$1050,10,0)</f>
        <v>#N/A</v>
      </c>
      <c r="BF825" s="75" t="e">
        <f>H825*VLOOKUP($B825,DM_HHDV!$B$5:$K$1050,8,0)</f>
        <v>#N/A</v>
      </c>
      <c r="BG825" s="75" t="e">
        <f>H825*VLOOKUP($B825,DM_HHDV!$B$5:$K$1050,9,0)</f>
        <v>#N/A</v>
      </c>
      <c r="BH825" s="75" t="e">
        <f>H825*VLOOKUP($B825,DM_HHDV!$B$5:$K$1050,10,0)</f>
        <v>#N/A</v>
      </c>
      <c r="BI825" s="75" t="e">
        <f>I825*VLOOKUP($B825,DM_HHDV!$B$5:$K$1050,8,0)</f>
        <v>#N/A</v>
      </c>
      <c r="BJ825" s="75" t="e">
        <f>I825*VLOOKUP($B825,DM_HHDV!$B$5:$K$1050,9,0)</f>
        <v>#N/A</v>
      </c>
      <c r="BK825" s="75" t="e">
        <f>I825*VLOOKUP($B825,DM_HHDV!$B$5:$K$1050,10,0)</f>
        <v>#N/A</v>
      </c>
      <c r="BL825" s="75" t="e">
        <f>J825*VLOOKUP($B825,DM_HHDV!$B$5:$K$1050,8,0)</f>
        <v>#N/A</v>
      </c>
      <c r="BM825" s="75" t="e">
        <f>J825*VLOOKUP($B825,DM_HHDV!$B$5:$K$1050,9,0)</f>
        <v>#N/A</v>
      </c>
      <c r="BN825" s="75" t="e">
        <f>J825*VLOOKUP($B825,DM_HHDV!$B$5:$K$1050,10,0)</f>
        <v>#N/A</v>
      </c>
      <c r="BO825" s="75" t="e">
        <f>K825*VLOOKUP($B825,DM_HHDV!$B$5:$K$1050,8,0)</f>
        <v>#N/A</v>
      </c>
      <c r="BP825" s="75" t="e">
        <f>K825*VLOOKUP($B825,DM_HHDV!$B$5:$K$1050,9,0)</f>
        <v>#N/A</v>
      </c>
      <c r="BQ825" s="75" t="e">
        <f>K825*VLOOKUP($B825,DM_HHDV!$B$5:$K$1050,10,0)</f>
        <v>#N/A</v>
      </c>
      <c r="BR825" s="75" t="e">
        <f>L825*VLOOKUP($B825,DM_HHDV!$B$5:$K$1050,8,0)</f>
        <v>#N/A</v>
      </c>
      <c r="BS825" s="75" t="e">
        <f>L825*VLOOKUP($B825,DM_HHDV!$B$5:$K$1050,9,0)</f>
        <v>#N/A</v>
      </c>
      <c r="BT825" s="75" t="e">
        <f>L825*VLOOKUP($B825,DM_HHDV!$B$5:$K$1050,10,0)</f>
        <v>#N/A</v>
      </c>
      <c r="BU825" s="75" t="e">
        <f>M825*VLOOKUP($B825,DM_HHDV!$B$5:$K$1050,8,0)</f>
        <v>#N/A</v>
      </c>
      <c r="BV825" s="75" t="e">
        <f>M825*VLOOKUP($B825,DM_HHDV!$B$5:$K$1050,9,0)</f>
        <v>#N/A</v>
      </c>
      <c r="BW825" s="75" t="e">
        <f>M825*VLOOKUP($B825,DM_HHDV!$B$5:$K$1050,10,0)</f>
        <v>#N/A</v>
      </c>
      <c r="BX825" s="75" t="e">
        <f>N825*VLOOKUP($B825,DM_HHDV!$B$5:$K$1050,8,0)</f>
        <v>#N/A</v>
      </c>
      <c r="BY825" s="75" t="e">
        <f>N825*VLOOKUP($B825,DM_HHDV!$B$5:$K$1050,9,0)</f>
        <v>#N/A</v>
      </c>
      <c r="BZ825" s="75" t="e">
        <f>N825*VLOOKUP($B825,DM_HHDV!$B$5:$K$1050,10,0)</f>
        <v>#N/A</v>
      </c>
      <c r="CA825" s="75" t="e">
        <f>O825*VLOOKUP($B825,DM_HHDV!$B$5:$K$1050,8,0)</f>
        <v>#N/A</v>
      </c>
      <c r="CB825" s="75" t="e">
        <f>O825*VLOOKUP($B825,DM_HHDV!$B$5:$K$1050,9,0)</f>
        <v>#N/A</v>
      </c>
      <c r="CC825" s="75" t="e">
        <f>O825*VLOOKUP($B825,DM_HHDV!$B$5:$K$1050,10,0)</f>
        <v>#N/A</v>
      </c>
      <c r="CD825" s="75" t="e">
        <f>P825*VLOOKUP($B825,DM_HHDV!$B$5:$K$1050,8,0)</f>
        <v>#N/A</v>
      </c>
      <c r="CE825" s="75" t="e">
        <f>P825*VLOOKUP($B825,DM_HHDV!$B$5:$K$1050,9,0)</f>
        <v>#N/A</v>
      </c>
      <c r="CF825" s="75" t="e">
        <f>P825*VLOOKUP($B825,DM_HHDV!$B$5:$K$1050,10,0)</f>
        <v>#N/A</v>
      </c>
      <c r="CG825" s="75" t="e">
        <f>Q825*VLOOKUP($B825,DM_HHDV!$B$5:$K$1050,8,0)</f>
        <v>#N/A</v>
      </c>
      <c r="CH825" s="75" t="e">
        <f>Q825*VLOOKUP($B825,DM_HHDV!$B$5:$K$1050,9,0)</f>
        <v>#N/A</v>
      </c>
      <c r="CI825" s="75" t="e">
        <f>Q825*VLOOKUP($B825,DM_HHDV!$B$5:$K$1050,10,0)</f>
        <v>#N/A</v>
      </c>
      <c r="CJ825" s="75" t="e">
        <f>R825*VLOOKUP($B825,DM_HHDV!$B$5:$K$1050,8,0)</f>
        <v>#N/A</v>
      </c>
      <c r="CK825" s="75" t="e">
        <f>R825*VLOOKUP($B825,DM_HHDV!$B$5:$K$1050,9,0)</f>
        <v>#N/A</v>
      </c>
      <c r="CL825" s="75" t="e">
        <f>R825*VLOOKUP($B825,DM_HHDV!$B$5:$K$1050,10,0)</f>
        <v>#N/A</v>
      </c>
    </row>
    <row r="826" spans="1:90">
      <c r="A826" s="21">
        <f>DM_HHDV!A825</f>
        <v>0</v>
      </c>
      <c r="B826" s="22"/>
      <c r="C826" s="22"/>
      <c r="D826" s="62">
        <f>IFERROR(VLOOKUP(B826,DM_HHDV!$B$5:$E$1050,3,0),0)</f>
        <v>0</v>
      </c>
      <c r="E826" s="67">
        <f>IFERROR(VLOOKUP(B826,DM_HHDV!$B$5:$E$1050,4,0),0)</f>
        <v>0</v>
      </c>
      <c r="F826" s="74">
        <f t="shared" si="12"/>
        <v>0</v>
      </c>
      <c r="G826" s="23"/>
      <c r="H826" s="65"/>
      <c r="I826" s="65"/>
      <c r="J826" s="65"/>
      <c r="K826" s="65"/>
      <c r="L826" s="65"/>
      <c r="M826" s="65"/>
      <c r="N826" s="65"/>
      <c r="O826" s="65"/>
      <c r="P826" s="65"/>
      <c r="Q826" s="65"/>
      <c r="R826" s="65"/>
      <c r="S826" s="75" t="e">
        <f>G826*VLOOKUP($B826,DM_HHDV!$B$5:$H$1050,5,0)</f>
        <v>#N/A</v>
      </c>
      <c r="T826" s="75" t="e">
        <f>G826*VLOOKUP($B826,DM_HHDV!$B$5:$H$1050,6,0)</f>
        <v>#N/A</v>
      </c>
      <c r="U826" s="75" t="e">
        <f>G826*VLOOKUP($B826,DM_HHDV!$B$5:$H$1050,7,0)</f>
        <v>#N/A</v>
      </c>
      <c r="V826" s="75" t="e">
        <f>H826*VLOOKUP($B826,DM_HHDV!$B$5:$H$1050,5,0)</f>
        <v>#N/A</v>
      </c>
      <c r="W826" s="75" t="e">
        <f>H826*VLOOKUP($B826,DM_HHDV!$B$5:$H$1050,6,0)</f>
        <v>#N/A</v>
      </c>
      <c r="X826" s="75" t="e">
        <f>H826*VLOOKUP($B826,DM_HHDV!$B$5:$H$1050,7,0)</f>
        <v>#N/A</v>
      </c>
      <c r="Y826" s="75" t="e">
        <f>I826*VLOOKUP($B826,DM_HHDV!$B$5:$H$1050,5,0)</f>
        <v>#N/A</v>
      </c>
      <c r="Z826" s="75" t="e">
        <f>I826*VLOOKUP($B826,DM_HHDV!$B$5:$H$1050,6,0)</f>
        <v>#N/A</v>
      </c>
      <c r="AA826" s="75" t="e">
        <f>I826*VLOOKUP($B826,DM_HHDV!$B$5:$H$1050,7,0)</f>
        <v>#N/A</v>
      </c>
      <c r="AB826" s="75" t="e">
        <f>J826*VLOOKUP($B826,DM_HHDV!$B$5:$H$1050,5,0)</f>
        <v>#N/A</v>
      </c>
      <c r="AC826" s="75" t="e">
        <f>J826*VLOOKUP($B826,DM_HHDV!$B$5:$H$1050,6,0)</f>
        <v>#N/A</v>
      </c>
      <c r="AD826" s="75" t="e">
        <f>J826*VLOOKUP($B826,DM_HHDV!$B$5:$H$1050,7,0)</f>
        <v>#N/A</v>
      </c>
      <c r="AE826" s="75" t="e">
        <f>K826*VLOOKUP($B826,DM_HHDV!$B$5:$H$1050,5,0)</f>
        <v>#N/A</v>
      </c>
      <c r="AF826" s="75" t="e">
        <f>K826*VLOOKUP($B826,DM_HHDV!$B$5:$H$1050,6,0)</f>
        <v>#N/A</v>
      </c>
      <c r="AG826" s="75" t="e">
        <f>K826*VLOOKUP($B826,DM_HHDV!$B$5:$H$1050,7,0)</f>
        <v>#N/A</v>
      </c>
      <c r="AH826" s="75" t="e">
        <f>L826*VLOOKUP($B826,DM_HHDV!$B$5:$H$1050,5,0)</f>
        <v>#N/A</v>
      </c>
      <c r="AI826" s="75" t="e">
        <f>L826*VLOOKUP($B826,DM_HHDV!$B$5:$H$1050,6,0)</f>
        <v>#N/A</v>
      </c>
      <c r="AJ826" s="75" t="e">
        <f>L826*VLOOKUP($B826,DM_HHDV!$B$5:$H$1050,7,0)</f>
        <v>#N/A</v>
      </c>
      <c r="AK826" s="75" t="e">
        <f>M826*VLOOKUP($B826,DM_HHDV!$B$5:$H$1050,5,0)</f>
        <v>#N/A</v>
      </c>
      <c r="AL826" s="75" t="e">
        <f>M826*VLOOKUP($B826,DM_HHDV!$B$5:$H$1050,6,0)</f>
        <v>#N/A</v>
      </c>
      <c r="AM826" s="75" t="e">
        <f>M826*VLOOKUP($B826,DM_HHDV!$B$5:$H$1050,7,0)</f>
        <v>#N/A</v>
      </c>
      <c r="AN826" s="75" t="e">
        <f>N826*VLOOKUP($B826,DM_HHDV!$B$5:$H$1050,5,0)</f>
        <v>#N/A</v>
      </c>
      <c r="AO826" s="75" t="e">
        <f>N826*VLOOKUP($B826,DM_HHDV!$B$5:$H$1050,6,0)</f>
        <v>#N/A</v>
      </c>
      <c r="AP826" s="75" t="e">
        <f>N826*VLOOKUP($B826,DM_HHDV!$B$5:$H$1050,7,0)</f>
        <v>#N/A</v>
      </c>
      <c r="AQ826" s="75" t="e">
        <f>O826*VLOOKUP($B826,DM_HHDV!$B$5:$H$1050,5,0)</f>
        <v>#N/A</v>
      </c>
      <c r="AR826" s="75" t="e">
        <f>O826*VLOOKUP($B826,DM_HHDV!$B$5:$H$1050,6,0)</f>
        <v>#N/A</v>
      </c>
      <c r="AS826" s="75" t="e">
        <f>O826*VLOOKUP($B826,DM_HHDV!$B$5:$H$1050,7,0)</f>
        <v>#N/A</v>
      </c>
      <c r="AT826" s="75" t="e">
        <f>P826*VLOOKUP($B826,DM_HHDV!$B$5:$H$1050,5,0)</f>
        <v>#N/A</v>
      </c>
      <c r="AU826" s="75" t="e">
        <f>P826*VLOOKUP($B826,DM_HHDV!$B$5:$H$1050,6,0)</f>
        <v>#N/A</v>
      </c>
      <c r="AV826" s="75" t="e">
        <f>P826*VLOOKUP($B826,DM_HHDV!$B$5:$H$1050,7,0)</f>
        <v>#N/A</v>
      </c>
      <c r="AW826" s="75" t="e">
        <f>Q826*VLOOKUP($B826,DM_HHDV!$B$5:$H$1050,5,0)</f>
        <v>#N/A</v>
      </c>
      <c r="AX826" s="75" t="e">
        <f>Q826*VLOOKUP($B826,DM_HHDV!$B$5:$H$1050,6,0)</f>
        <v>#N/A</v>
      </c>
      <c r="AY826" s="75" t="e">
        <f>Q826*VLOOKUP($B826,DM_HHDV!$B$5:$H$1050,7,0)</f>
        <v>#N/A</v>
      </c>
      <c r="AZ826" s="75" t="e">
        <f>R826*VLOOKUP($B826,DM_HHDV!$B$5:$H$1050,5,0)</f>
        <v>#N/A</v>
      </c>
      <c r="BA826" s="75" t="e">
        <f>R826*VLOOKUP($B826,DM_HHDV!$B$5:$H$1050,6,0)</f>
        <v>#N/A</v>
      </c>
      <c r="BB826" s="75" t="e">
        <f>R826*VLOOKUP($B826,DM_HHDV!$B$5:$H$1050,7,0)</f>
        <v>#N/A</v>
      </c>
      <c r="BC826" s="75" t="e">
        <f>G826*VLOOKUP($B826,DM_HHDV!$B$5:$K$1050,8,0)</f>
        <v>#N/A</v>
      </c>
      <c r="BD826" s="75" t="e">
        <f>G826*VLOOKUP($B826,DM_HHDV!$B$5:$K$1050,9,0)</f>
        <v>#N/A</v>
      </c>
      <c r="BE826" s="75" t="e">
        <f>G826*VLOOKUP($B826,DM_HHDV!$B$5:$K$1050,10,0)</f>
        <v>#N/A</v>
      </c>
      <c r="BF826" s="75" t="e">
        <f>H826*VLOOKUP($B826,DM_HHDV!$B$5:$K$1050,8,0)</f>
        <v>#N/A</v>
      </c>
      <c r="BG826" s="75" t="e">
        <f>H826*VLOOKUP($B826,DM_HHDV!$B$5:$K$1050,9,0)</f>
        <v>#N/A</v>
      </c>
      <c r="BH826" s="75" t="e">
        <f>H826*VLOOKUP($B826,DM_HHDV!$B$5:$K$1050,10,0)</f>
        <v>#N/A</v>
      </c>
      <c r="BI826" s="75" t="e">
        <f>I826*VLOOKUP($B826,DM_HHDV!$B$5:$K$1050,8,0)</f>
        <v>#N/A</v>
      </c>
      <c r="BJ826" s="75" t="e">
        <f>I826*VLOOKUP($B826,DM_HHDV!$B$5:$K$1050,9,0)</f>
        <v>#N/A</v>
      </c>
      <c r="BK826" s="75" t="e">
        <f>I826*VLOOKUP($B826,DM_HHDV!$B$5:$K$1050,10,0)</f>
        <v>#N/A</v>
      </c>
      <c r="BL826" s="75" t="e">
        <f>J826*VLOOKUP($B826,DM_HHDV!$B$5:$K$1050,8,0)</f>
        <v>#N/A</v>
      </c>
      <c r="BM826" s="75" t="e">
        <f>J826*VLOOKUP($B826,DM_HHDV!$B$5:$K$1050,9,0)</f>
        <v>#N/A</v>
      </c>
      <c r="BN826" s="75" t="e">
        <f>J826*VLOOKUP($B826,DM_HHDV!$B$5:$K$1050,10,0)</f>
        <v>#N/A</v>
      </c>
      <c r="BO826" s="75" t="e">
        <f>K826*VLOOKUP($B826,DM_HHDV!$B$5:$K$1050,8,0)</f>
        <v>#N/A</v>
      </c>
      <c r="BP826" s="75" t="e">
        <f>K826*VLOOKUP($B826,DM_HHDV!$B$5:$K$1050,9,0)</f>
        <v>#N/A</v>
      </c>
      <c r="BQ826" s="75" t="e">
        <f>K826*VLOOKUP($B826,DM_HHDV!$B$5:$K$1050,10,0)</f>
        <v>#N/A</v>
      </c>
      <c r="BR826" s="75" t="e">
        <f>L826*VLOOKUP($B826,DM_HHDV!$B$5:$K$1050,8,0)</f>
        <v>#N/A</v>
      </c>
      <c r="BS826" s="75" t="e">
        <f>L826*VLOOKUP($B826,DM_HHDV!$B$5:$K$1050,9,0)</f>
        <v>#N/A</v>
      </c>
      <c r="BT826" s="75" t="e">
        <f>L826*VLOOKUP($B826,DM_HHDV!$B$5:$K$1050,10,0)</f>
        <v>#N/A</v>
      </c>
      <c r="BU826" s="75" t="e">
        <f>M826*VLOOKUP($B826,DM_HHDV!$B$5:$K$1050,8,0)</f>
        <v>#N/A</v>
      </c>
      <c r="BV826" s="75" t="e">
        <f>M826*VLOOKUP($B826,DM_HHDV!$B$5:$K$1050,9,0)</f>
        <v>#N/A</v>
      </c>
      <c r="BW826" s="75" t="e">
        <f>M826*VLOOKUP($B826,DM_HHDV!$B$5:$K$1050,10,0)</f>
        <v>#N/A</v>
      </c>
      <c r="BX826" s="75" t="e">
        <f>N826*VLOOKUP($B826,DM_HHDV!$B$5:$K$1050,8,0)</f>
        <v>#N/A</v>
      </c>
      <c r="BY826" s="75" t="e">
        <f>N826*VLOOKUP($B826,DM_HHDV!$B$5:$K$1050,9,0)</f>
        <v>#N/A</v>
      </c>
      <c r="BZ826" s="75" t="e">
        <f>N826*VLOOKUP($B826,DM_HHDV!$B$5:$K$1050,10,0)</f>
        <v>#N/A</v>
      </c>
      <c r="CA826" s="75" t="e">
        <f>O826*VLOOKUP($B826,DM_HHDV!$B$5:$K$1050,8,0)</f>
        <v>#N/A</v>
      </c>
      <c r="CB826" s="75" t="e">
        <f>O826*VLOOKUP($B826,DM_HHDV!$B$5:$K$1050,9,0)</f>
        <v>#N/A</v>
      </c>
      <c r="CC826" s="75" t="e">
        <f>O826*VLOOKUP($B826,DM_HHDV!$B$5:$K$1050,10,0)</f>
        <v>#N/A</v>
      </c>
      <c r="CD826" s="75" t="e">
        <f>P826*VLOOKUP($B826,DM_HHDV!$B$5:$K$1050,8,0)</f>
        <v>#N/A</v>
      </c>
      <c r="CE826" s="75" t="e">
        <f>P826*VLOOKUP($B826,DM_HHDV!$B$5:$K$1050,9,0)</f>
        <v>#N/A</v>
      </c>
      <c r="CF826" s="75" t="e">
        <f>P826*VLOOKUP($B826,DM_HHDV!$B$5:$K$1050,10,0)</f>
        <v>#N/A</v>
      </c>
      <c r="CG826" s="75" t="e">
        <f>Q826*VLOOKUP($B826,DM_HHDV!$B$5:$K$1050,8,0)</f>
        <v>#N/A</v>
      </c>
      <c r="CH826" s="75" t="e">
        <f>Q826*VLOOKUP($B826,DM_HHDV!$B$5:$K$1050,9,0)</f>
        <v>#N/A</v>
      </c>
      <c r="CI826" s="75" t="e">
        <f>Q826*VLOOKUP($B826,DM_HHDV!$B$5:$K$1050,10,0)</f>
        <v>#N/A</v>
      </c>
      <c r="CJ826" s="75" t="e">
        <f>R826*VLOOKUP($B826,DM_HHDV!$B$5:$K$1050,8,0)</f>
        <v>#N/A</v>
      </c>
      <c r="CK826" s="75" t="e">
        <f>R826*VLOOKUP($B826,DM_HHDV!$B$5:$K$1050,9,0)</f>
        <v>#N/A</v>
      </c>
      <c r="CL826" s="75" t="e">
        <f>R826*VLOOKUP($B826,DM_HHDV!$B$5:$K$1050,10,0)</f>
        <v>#N/A</v>
      </c>
    </row>
    <row r="827" spans="1:90">
      <c r="A827" s="21">
        <f>DM_HHDV!A826</f>
        <v>0</v>
      </c>
      <c r="B827" s="22"/>
      <c r="C827" s="22"/>
      <c r="D827" s="62">
        <f>IFERROR(VLOOKUP(B827,DM_HHDV!$B$5:$E$1050,3,0),0)</f>
        <v>0</v>
      </c>
      <c r="E827" s="67">
        <f>IFERROR(VLOOKUP(B827,DM_HHDV!$B$5:$E$1050,4,0),0)</f>
        <v>0</v>
      </c>
      <c r="F827" s="74">
        <f t="shared" si="12"/>
        <v>0</v>
      </c>
      <c r="G827" s="23"/>
      <c r="H827" s="65"/>
      <c r="I827" s="65"/>
      <c r="J827" s="65"/>
      <c r="K827" s="65"/>
      <c r="L827" s="65"/>
      <c r="M827" s="65"/>
      <c r="N827" s="65"/>
      <c r="O827" s="65"/>
      <c r="P827" s="65"/>
      <c r="Q827" s="65"/>
      <c r="R827" s="65"/>
      <c r="S827" s="75" t="e">
        <f>G827*VLOOKUP($B827,DM_HHDV!$B$5:$H$1050,5,0)</f>
        <v>#N/A</v>
      </c>
      <c r="T827" s="75" t="e">
        <f>G827*VLOOKUP($B827,DM_HHDV!$B$5:$H$1050,6,0)</f>
        <v>#N/A</v>
      </c>
      <c r="U827" s="75" t="e">
        <f>G827*VLOOKUP($B827,DM_HHDV!$B$5:$H$1050,7,0)</f>
        <v>#N/A</v>
      </c>
      <c r="V827" s="75" t="e">
        <f>H827*VLOOKUP($B827,DM_HHDV!$B$5:$H$1050,5,0)</f>
        <v>#N/A</v>
      </c>
      <c r="W827" s="75" t="e">
        <f>H827*VLOOKUP($B827,DM_HHDV!$B$5:$H$1050,6,0)</f>
        <v>#N/A</v>
      </c>
      <c r="X827" s="75" t="e">
        <f>H827*VLOOKUP($B827,DM_HHDV!$B$5:$H$1050,7,0)</f>
        <v>#N/A</v>
      </c>
      <c r="Y827" s="75" t="e">
        <f>I827*VLOOKUP($B827,DM_HHDV!$B$5:$H$1050,5,0)</f>
        <v>#N/A</v>
      </c>
      <c r="Z827" s="75" t="e">
        <f>I827*VLOOKUP($B827,DM_HHDV!$B$5:$H$1050,6,0)</f>
        <v>#N/A</v>
      </c>
      <c r="AA827" s="75" t="e">
        <f>I827*VLOOKUP($B827,DM_HHDV!$B$5:$H$1050,7,0)</f>
        <v>#N/A</v>
      </c>
      <c r="AB827" s="75" t="e">
        <f>J827*VLOOKUP($B827,DM_HHDV!$B$5:$H$1050,5,0)</f>
        <v>#N/A</v>
      </c>
      <c r="AC827" s="75" t="e">
        <f>J827*VLOOKUP($B827,DM_HHDV!$B$5:$H$1050,6,0)</f>
        <v>#N/A</v>
      </c>
      <c r="AD827" s="75" t="e">
        <f>J827*VLOOKUP($B827,DM_HHDV!$B$5:$H$1050,7,0)</f>
        <v>#N/A</v>
      </c>
      <c r="AE827" s="75" t="e">
        <f>K827*VLOOKUP($B827,DM_HHDV!$B$5:$H$1050,5,0)</f>
        <v>#N/A</v>
      </c>
      <c r="AF827" s="75" t="e">
        <f>K827*VLOOKUP($B827,DM_HHDV!$B$5:$H$1050,6,0)</f>
        <v>#N/A</v>
      </c>
      <c r="AG827" s="75" t="e">
        <f>K827*VLOOKUP($B827,DM_HHDV!$B$5:$H$1050,7,0)</f>
        <v>#N/A</v>
      </c>
      <c r="AH827" s="75" t="e">
        <f>L827*VLOOKUP($B827,DM_HHDV!$B$5:$H$1050,5,0)</f>
        <v>#N/A</v>
      </c>
      <c r="AI827" s="75" t="e">
        <f>L827*VLOOKUP($B827,DM_HHDV!$B$5:$H$1050,6,0)</f>
        <v>#N/A</v>
      </c>
      <c r="AJ827" s="75" t="e">
        <f>L827*VLOOKUP($B827,DM_HHDV!$B$5:$H$1050,7,0)</f>
        <v>#N/A</v>
      </c>
      <c r="AK827" s="75" t="e">
        <f>M827*VLOOKUP($B827,DM_HHDV!$B$5:$H$1050,5,0)</f>
        <v>#N/A</v>
      </c>
      <c r="AL827" s="75" t="e">
        <f>M827*VLOOKUP($B827,DM_HHDV!$B$5:$H$1050,6,0)</f>
        <v>#N/A</v>
      </c>
      <c r="AM827" s="75" t="e">
        <f>M827*VLOOKUP($B827,DM_HHDV!$B$5:$H$1050,7,0)</f>
        <v>#N/A</v>
      </c>
      <c r="AN827" s="75" t="e">
        <f>N827*VLOOKUP($B827,DM_HHDV!$B$5:$H$1050,5,0)</f>
        <v>#N/A</v>
      </c>
      <c r="AO827" s="75" t="e">
        <f>N827*VLOOKUP($B827,DM_HHDV!$B$5:$H$1050,6,0)</f>
        <v>#N/A</v>
      </c>
      <c r="AP827" s="75" t="e">
        <f>N827*VLOOKUP($B827,DM_HHDV!$B$5:$H$1050,7,0)</f>
        <v>#N/A</v>
      </c>
      <c r="AQ827" s="75" t="e">
        <f>O827*VLOOKUP($B827,DM_HHDV!$B$5:$H$1050,5,0)</f>
        <v>#N/A</v>
      </c>
      <c r="AR827" s="75" t="e">
        <f>O827*VLOOKUP($B827,DM_HHDV!$B$5:$H$1050,6,0)</f>
        <v>#N/A</v>
      </c>
      <c r="AS827" s="75" t="e">
        <f>O827*VLOOKUP($B827,DM_HHDV!$B$5:$H$1050,7,0)</f>
        <v>#N/A</v>
      </c>
      <c r="AT827" s="75" t="e">
        <f>P827*VLOOKUP($B827,DM_HHDV!$B$5:$H$1050,5,0)</f>
        <v>#N/A</v>
      </c>
      <c r="AU827" s="75" t="e">
        <f>P827*VLOOKUP($B827,DM_HHDV!$B$5:$H$1050,6,0)</f>
        <v>#N/A</v>
      </c>
      <c r="AV827" s="75" t="e">
        <f>P827*VLOOKUP($B827,DM_HHDV!$B$5:$H$1050,7,0)</f>
        <v>#N/A</v>
      </c>
      <c r="AW827" s="75" t="e">
        <f>Q827*VLOOKUP($B827,DM_HHDV!$B$5:$H$1050,5,0)</f>
        <v>#N/A</v>
      </c>
      <c r="AX827" s="75" t="e">
        <f>Q827*VLOOKUP($B827,DM_HHDV!$B$5:$H$1050,6,0)</f>
        <v>#N/A</v>
      </c>
      <c r="AY827" s="75" t="e">
        <f>Q827*VLOOKUP($B827,DM_HHDV!$B$5:$H$1050,7,0)</f>
        <v>#N/A</v>
      </c>
      <c r="AZ827" s="75" t="e">
        <f>R827*VLOOKUP($B827,DM_HHDV!$B$5:$H$1050,5,0)</f>
        <v>#N/A</v>
      </c>
      <c r="BA827" s="75" t="e">
        <f>R827*VLOOKUP($B827,DM_HHDV!$B$5:$H$1050,6,0)</f>
        <v>#N/A</v>
      </c>
      <c r="BB827" s="75" t="e">
        <f>R827*VLOOKUP($B827,DM_HHDV!$B$5:$H$1050,7,0)</f>
        <v>#N/A</v>
      </c>
      <c r="BC827" s="75" t="e">
        <f>G827*VLOOKUP($B827,DM_HHDV!$B$5:$K$1050,8,0)</f>
        <v>#N/A</v>
      </c>
      <c r="BD827" s="75" t="e">
        <f>G827*VLOOKUP($B827,DM_HHDV!$B$5:$K$1050,9,0)</f>
        <v>#N/A</v>
      </c>
      <c r="BE827" s="75" t="e">
        <f>G827*VLOOKUP($B827,DM_HHDV!$B$5:$K$1050,10,0)</f>
        <v>#N/A</v>
      </c>
      <c r="BF827" s="75" t="e">
        <f>H827*VLOOKUP($B827,DM_HHDV!$B$5:$K$1050,8,0)</f>
        <v>#N/A</v>
      </c>
      <c r="BG827" s="75" t="e">
        <f>H827*VLOOKUP($B827,DM_HHDV!$B$5:$K$1050,9,0)</f>
        <v>#N/A</v>
      </c>
      <c r="BH827" s="75" t="e">
        <f>H827*VLOOKUP($B827,DM_HHDV!$B$5:$K$1050,10,0)</f>
        <v>#N/A</v>
      </c>
      <c r="BI827" s="75" t="e">
        <f>I827*VLOOKUP($B827,DM_HHDV!$B$5:$K$1050,8,0)</f>
        <v>#N/A</v>
      </c>
      <c r="BJ827" s="75" t="e">
        <f>I827*VLOOKUP($B827,DM_HHDV!$B$5:$K$1050,9,0)</f>
        <v>#N/A</v>
      </c>
      <c r="BK827" s="75" t="e">
        <f>I827*VLOOKUP($B827,DM_HHDV!$B$5:$K$1050,10,0)</f>
        <v>#N/A</v>
      </c>
      <c r="BL827" s="75" t="e">
        <f>J827*VLOOKUP($B827,DM_HHDV!$B$5:$K$1050,8,0)</f>
        <v>#N/A</v>
      </c>
      <c r="BM827" s="75" t="e">
        <f>J827*VLOOKUP($B827,DM_HHDV!$B$5:$K$1050,9,0)</f>
        <v>#N/A</v>
      </c>
      <c r="BN827" s="75" t="e">
        <f>J827*VLOOKUP($B827,DM_HHDV!$B$5:$K$1050,10,0)</f>
        <v>#N/A</v>
      </c>
      <c r="BO827" s="75" t="e">
        <f>K827*VLOOKUP($B827,DM_HHDV!$B$5:$K$1050,8,0)</f>
        <v>#N/A</v>
      </c>
      <c r="BP827" s="75" t="e">
        <f>K827*VLOOKUP($B827,DM_HHDV!$B$5:$K$1050,9,0)</f>
        <v>#N/A</v>
      </c>
      <c r="BQ827" s="75" t="e">
        <f>K827*VLOOKUP($B827,DM_HHDV!$B$5:$K$1050,10,0)</f>
        <v>#N/A</v>
      </c>
      <c r="BR827" s="75" t="e">
        <f>L827*VLOOKUP($B827,DM_HHDV!$B$5:$K$1050,8,0)</f>
        <v>#N/A</v>
      </c>
      <c r="BS827" s="75" t="e">
        <f>L827*VLOOKUP($B827,DM_HHDV!$B$5:$K$1050,9,0)</f>
        <v>#N/A</v>
      </c>
      <c r="BT827" s="75" t="e">
        <f>L827*VLOOKUP($B827,DM_HHDV!$B$5:$K$1050,10,0)</f>
        <v>#N/A</v>
      </c>
      <c r="BU827" s="75" t="e">
        <f>M827*VLOOKUP($B827,DM_HHDV!$B$5:$K$1050,8,0)</f>
        <v>#N/A</v>
      </c>
      <c r="BV827" s="75" t="e">
        <f>M827*VLOOKUP($B827,DM_HHDV!$B$5:$K$1050,9,0)</f>
        <v>#N/A</v>
      </c>
      <c r="BW827" s="75" t="e">
        <f>M827*VLOOKUP($B827,DM_HHDV!$B$5:$K$1050,10,0)</f>
        <v>#N/A</v>
      </c>
      <c r="BX827" s="75" t="e">
        <f>N827*VLOOKUP($B827,DM_HHDV!$B$5:$K$1050,8,0)</f>
        <v>#N/A</v>
      </c>
      <c r="BY827" s="75" t="e">
        <f>N827*VLOOKUP($B827,DM_HHDV!$B$5:$K$1050,9,0)</f>
        <v>#N/A</v>
      </c>
      <c r="BZ827" s="75" t="e">
        <f>N827*VLOOKUP($B827,DM_HHDV!$B$5:$K$1050,10,0)</f>
        <v>#N/A</v>
      </c>
      <c r="CA827" s="75" t="e">
        <f>O827*VLOOKUP($B827,DM_HHDV!$B$5:$K$1050,8,0)</f>
        <v>#N/A</v>
      </c>
      <c r="CB827" s="75" t="e">
        <f>O827*VLOOKUP($B827,DM_HHDV!$B$5:$K$1050,9,0)</f>
        <v>#N/A</v>
      </c>
      <c r="CC827" s="75" t="e">
        <f>O827*VLOOKUP($B827,DM_HHDV!$B$5:$K$1050,10,0)</f>
        <v>#N/A</v>
      </c>
      <c r="CD827" s="75" t="e">
        <f>P827*VLOOKUP($B827,DM_HHDV!$B$5:$K$1050,8,0)</f>
        <v>#N/A</v>
      </c>
      <c r="CE827" s="75" t="e">
        <f>P827*VLOOKUP($B827,DM_HHDV!$B$5:$K$1050,9,0)</f>
        <v>#N/A</v>
      </c>
      <c r="CF827" s="75" t="e">
        <f>P827*VLOOKUP($B827,DM_HHDV!$B$5:$K$1050,10,0)</f>
        <v>#N/A</v>
      </c>
      <c r="CG827" s="75" t="e">
        <f>Q827*VLOOKUP($B827,DM_HHDV!$B$5:$K$1050,8,0)</f>
        <v>#N/A</v>
      </c>
      <c r="CH827" s="75" t="e">
        <f>Q827*VLOOKUP($B827,DM_HHDV!$B$5:$K$1050,9,0)</f>
        <v>#N/A</v>
      </c>
      <c r="CI827" s="75" t="e">
        <f>Q827*VLOOKUP($B827,DM_HHDV!$B$5:$K$1050,10,0)</f>
        <v>#N/A</v>
      </c>
      <c r="CJ827" s="75" t="e">
        <f>R827*VLOOKUP($B827,DM_HHDV!$B$5:$K$1050,8,0)</f>
        <v>#N/A</v>
      </c>
      <c r="CK827" s="75" t="e">
        <f>R827*VLOOKUP($B827,DM_HHDV!$B$5:$K$1050,9,0)</f>
        <v>#N/A</v>
      </c>
      <c r="CL827" s="75" t="e">
        <f>R827*VLOOKUP($B827,DM_HHDV!$B$5:$K$1050,10,0)</f>
        <v>#N/A</v>
      </c>
    </row>
    <row r="828" spans="1:90">
      <c r="A828" s="21">
        <f>DM_HHDV!A827</f>
        <v>0</v>
      </c>
      <c r="B828" s="22"/>
      <c r="C828" s="22"/>
      <c r="D828" s="62">
        <f>IFERROR(VLOOKUP(B828,DM_HHDV!$B$5:$E$1050,3,0),0)</f>
        <v>0</v>
      </c>
      <c r="E828" s="67">
        <f>IFERROR(VLOOKUP(B828,DM_HHDV!$B$5:$E$1050,4,0),0)</f>
        <v>0</v>
      </c>
      <c r="F828" s="74">
        <f t="shared" si="12"/>
        <v>0</v>
      </c>
      <c r="G828" s="23"/>
      <c r="H828" s="65"/>
      <c r="I828" s="65"/>
      <c r="J828" s="65"/>
      <c r="K828" s="65"/>
      <c r="L828" s="65"/>
      <c r="M828" s="65"/>
      <c r="N828" s="65"/>
      <c r="O828" s="65"/>
      <c r="P828" s="65"/>
      <c r="Q828" s="65"/>
      <c r="R828" s="65"/>
      <c r="S828" s="75" t="e">
        <f>G828*VLOOKUP($B828,DM_HHDV!$B$5:$H$1050,5,0)</f>
        <v>#N/A</v>
      </c>
      <c r="T828" s="75" t="e">
        <f>G828*VLOOKUP($B828,DM_HHDV!$B$5:$H$1050,6,0)</f>
        <v>#N/A</v>
      </c>
      <c r="U828" s="75" t="e">
        <f>G828*VLOOKUP($B828,DM_HHDV!$B$5:$H$1050,7,0)</f>
        <v>#N/A</v>
      </c>
      <c r="V828" s="75" t="e">
        <f>H828*VLOOKUP($B828,DM_HHDV!$B$5:$H$1050,5,0)</f>
        <v>#N/A</v>
      </c>
      <c r="W828" s="75" t="e">
        <f>H828*VLOOKUP($B828,DM_HHDV!$B$5:$H$1050,6,0)</f>
        <v>#N/A</v>
      </c>
      <c r="X828" s="75" t="e">
        <f>H828*VLOOKUP($B828,DM_HHDV!$B$5:$H$1050,7,0)</f>
        <v>#N/A</v>
      </c>
      <c r="Y828" s="75" t="e">
        <f>I828*VLOOKUP($B828,DM_HHDV!$B$5:$H$1050,5,0)</f>
        <v>#N/A</v>
      </c>
      <c r="Z828" s="75" t="e">
        <f>I828*VLOOKUP($B828,DM_HHDV!$B$5:$H$1050,6,0)</f>
        <v>#N/A</v>
      </c>
      <c r="AA828" s="75" t="e">
        <f>I828*VLOOKUP($B828,DM_HHDV!$B$5:$H$1050,7,0)</f>
        <v>#N/A</v>
      </c>
      <c r="AB828" s="75" t="e">
        <f>J828*VLOOKUP($B828,DM_HHDV!$B$5:$H$1050,5,0)</f>
        <v>#N/A</v>
      </c>
      <c r="AC828" s="75" t="e">
        <f>J828*VLOOKUP($B828,DM_HHDV!$B$5:$H$1050,6,0)</f>
        <v>#N/A</v>
      </c>
      <c r="AD828" s="75" t="e">
        <f>J828*VLOOKUP($B828,DM_HHDV!$B$5:$H$1050,7,0)</f>
        <v>#N/A</v>
      </c>
      <c r="AE828" s="75" t="e">
        <f>K828*VLOOKUP($B828,DM_HHDV!$B$5:$H$1050,5,0)</f>
        <v>#N/A</v>
      </c>
      <c r="AF828" s="75" t="e">
        <f>K828*VLOOKUP($B828,DM_HHDV!$B$5:$H$1050,6,0)</f>
        <v>#N/A</v>
      </c>
      <c r="AG828" s="75" t="e">
        <f>K828*VLOOKUP($B828,DM_HHDV!$B$5:$H$1050,7,0)</f>
        <v>#N/A</v>
      </c>
      <c r="AH828" s="75" t="e">
        <f>L828*VLOOKUP($B828,DM_HHDV!$B$5:$H$1050,5,0)</f>
        <v>#N/A</v>
      </c>
      <c r="AI828" s="75" t="e">
        <f>L828*VLOOKUP($B828,DM_HHDV!$B$5:$H$1050,6,0)</f>
        <v>#N/A</v>
      </c>
      <c r="AJ828" s="75" t="e">
        <f>L828*VLOOKUP($B828,DM_HHDV!$B$5:$H$1050,7,0)</f>
        <v>#N/A</v>
      </c>
      <c r="AK828" s="75" t="e">
        <f>M828*VLOOKUP($B828,DM_HHDV!$B$5:$H$1050,5,0)</f>
        <v>#N/A</v>
      </c>
      <c r="AL828" s="75" t="e">
        <f>M828*VLOOKUP($B828,DM_HHDV!$B$5:$H$1050,6,0)</f>
        <v>#N/A</v>
      </c>
      <c r="AM828" s="75" t="e">
        <f>M828*VLOOKUP($B828,DM_HHDV!$B$5:$H$1050,7,0)</f>
        <v>#N/A</v>
      </c>
      <c r="AN828" s="75" t="e">
        <f>N828*VLOOKUP($B828,DM_HHDV!$B$5:$H$1050,5,0)</f>
        <v>#N/A</v>
      </c>
      <c r="AO828" s="75" t="e">
        <f>N828*VLOOKUP($B828,DM_HHDV!$B$5:$H$1050,6,0)</f>
        <v>#N/A</v>
      </c>
      <c r="AP828" s="75" t="e">
        <f>N828*VLOOKUP($B828,DM_HHDV!$B$5:$H$1050,7,0)</f>
        <v>#N/A</v>
      </c>
      <c r="AQ828" s="75" t="e">
        <f>O828*VLOOKUP($B828,DM_HHDV!$B$5:$H$1050,5,0)</f>
        <v>#N/A</v>
      </c>
      <c r="AR828" s="75" t="e">
        <f>O828*VLOOKUP($B828,DM_HHDV!$B$5:$H$1050,6,0)</f>
        <v>#N/A</v>
      </c>
      <c r="AS828" s="75" t="e">
        <f>O828*VLOOKUP($B828,DM_HHDV!$B$5:$H$1050,7,0)</f>
        <v>#N/A</v>
      </c>
      <c r="AT828" s="75" t="e">
        <f>P828*VLOOKUP($B828,DM_HHDV!$B$5:$H$1050,5,0)</f>
        <v>#N/A</v>
      </c>
      <c r="AU828" s="75" t="e">
        <f>P828*VLOOKUP($B828,DM_HHDV!$B$5:$H$1050,6,0)</f>
        <v>#N/A</v>
      </c>
      <c r="AV828" s="75" t="e">
        <f>P828*VLOOKUP($B828,DM_HHDV!$B$5:$H$1050,7,0)</f>
        <v>#N/A</v>
      </c>
      <c r="AW828" s="75" t="e">
        <f>Q828*VLOOKUP($B828,DM_HHDV!$B$5:$H$1050,5,0)</f>
        <v>#N/A</v>
      </c>
      <c r="AX828" s="75" t="e">
        <f>Q828*VLOOKUP($B828,DM_HHDV!$B$5:$H$1050,6,0)</f>
        <v>#N/A</v>
      </c>
      <c r="AY828" s="75" t="e">
        <f>Q828*VLOOKUP($B828,DM_HHDV!$B$5:$H$1050,7,0)</f>
        <v>#N/A</v>
      </c>
      <c r="AZ828" s="75" t="e">
        <f>R828*VLOOKUP($B828,DM_HHDV!$B$5:$H$1050,5,0)</f>
        <v>#N/A</v>
      </c>
      <c r="BA828" s="75" t="e">
        <f>R828*VLOOKUP($B828,DM_HHDV!$B$5:$H$1050,6,0)</f>
        <v>#N/A</v>
      </c>
      <c r="BB828" s="75" t="e">
        <f>R828*VLOOKUP($B828,DM_HHDV!$B$5:$H$1050,7,0)</f>
        <v>#N/A</v>
      </c>
      <c r="BC828" s="75" t="e">
        <f>G828*VLOOKUP($B828,DM_HHDV!$B$5:$K$1050,8,0)</f>
        <v>#N/A</v>
      </c>
      <c r="BD828" s="75" t="e">
        <f>G828*VLOOKUP($B828,DM_HHDV!$B$5:$K$1050,9,0)</f>
        <v>#N/A</v>
      </c>
      <c r="BE828" s="75" t="e">
        <f>G828*VLOOKUP($B828,DM_HHDV!$B$5:$K$1050,10,0)</f>
        <v>#N/A</v>
      </c>
      <c r="BF828" s="75" t="e">
        <f>H828*VLOOKUP($B828,DM_HHDV!$B$5:$K$1050,8,0)</f>
        <v>#N/A</v>
      </c>
      <c r="BG828" s="75" t="e">
        <f>H828*VLOOKUP($B828,DM_HHDV!$B$5:$K$1050,9,0)</f>
        <v>#N/A</v>
      </c>
      <c r="BH828" s="75" t="e">
        <f>H828*VLOOKUP($B828,DM_HHDV!$B$5:$K$1050,10,0)</f>
        <v>#N/A</v>
      </c>
      <c r="BI828" s="75" t="e">
        <f>I828*VLOOKUP($B828,DM_HHDV!$B$5:$K$1050,8,0)</f>
        <v>#N/A</v>
      </c>
      <c r="BJ828" s="75" t="e">
        <f>I828*VLOOKUP($B828,DM_HHDV!$B$5:$K$1050,9,0)</f>
        <v>#N/A</v>
      </c>
      <c r="BK828" s="75" t="e">
        <f>I828*VLOOKUP($B828,DM_HHDV!$B$5:$K$1050,10,0)</f>
        <v>#N/A</v>
      </c>
      <c r="BL828" s="75" t="e">
        <f>J828*VLOOKUP($B828,DM_HHDV!$B$5:$K$1050,8,0)</f>
        <v>#N/A</v>
      </c>
      <c r="BM828" s="75" t="e">
        <f>J828*VLOOKUP($B828,DM_HHDV!$B$5:$K$1050,9,0)</f>
        <v>#N/A</v>
      </c>
      <c r="BN828" s="75" t="e">
        <f>J828*VLOOKUP($B828,DM_HHDV!$B$5:$K$1050,10,0)</f>
        <v>#N/A</v>
      </c>
      <c r="BO828" s="75" t="e">
        <f>K828*VLOOKUP($B828,DM_HHDV!$B$5:$K$1050,8,0)</f>
        <v>#N/A</v>
      </c>
      <c r="BP828" s="75" t="e">
        <f>K828*VLOOKUP($B828,DM_HHDV!$B$5:$K$1050,9,0)</f>
        <v>#N/A</v>
      </c>
      <c r="BQ828" s="75" t="e">
        <f>K828*VLOOKUP($B828,DM_HHDV!$B$5:$K$1050,10,0)</f>
        <v>#N/A</v>
      </c>
      <c r="BR828" s="75" t="e">
        <f>L828*VLOOKUP($B828,DM_HHDV!$B$5:$K$1050,8,0)</f>
        <v>#N/A</v>
      </c>
      <c r="BS828" s="75" t="e">
        <f>L828*VLOOKUP($B828,DM_HHDV!$B$5:$K$1050,9,0)</f>
        <v>#N/A</v>
      </c>
      <c r="BT828" s="75" t="e">
        <f>L828*VLOOKUP($B828,DM_HHDV!$B$5:$K$1050,10,0)</f>
        <v>#N/A</v>
      </c>
      <c r="BU828" s="75" t="e">
        <f>M828*VLOOKUP($B828,DM_HHDV!$B$5:$K$1050,8,0)</f>
        <v>#N/A</v>
      </c>
      <c r="BV828" s="75" t="e">
        <f>M828*VLOOKUP($B828,DM_HHDV!$B$5:$K$1050,9,0)</f>
        <v>#N/A</v>
      </c>
      <c r="BW828" s="75" t="e">
        <f>M828*VLOOKUP($B828,DM_HHDV!$B$5:$K$1050,10,0)</f>
        <v>#N/A</v>
      </c>
      <c r="BX828" s="75" t="e">
        <f>N828*VLOOKUP($B828,DM_HHDV!$B$5:$K$1050,8,0)</f>
        <v>#N/A</v>
      </c>
      <c r="BY828" s="75" t="e">
        <f>N828*VLOOKUP($B828,DM_HHDV!$B$5:$K$1050,9,0)</f>
        <v>#N/A</v>
      </c>
      <c r="BZ828" s="75" t="e">
        <f>N828*VLOOKUP($B828,DM_HHDV!$B$5:$K$1050,10,0)</f>
        <v>#N/A</v>
      </c>
      <c r="CA828" s="75" t="e">
        <f>O828*VLOOKUP($B828,DM_HHDV!$B$5:$K$1050,8,0)</f>
        <v>#N/A</v>
      </c>
      <c r="CB828" s="75" t="e">
        <f>O828*VLOOKUP($B828,DM_HHDV!$B$5:$K$1050,9,0)</f>
        <v>#N/A</v>
      </c>
      <c r="CC828" s="75" t="e">
        <f>O828*VLOOKUP($B828,DM_HHDV!$B$5:$K$1050,10,0)</f>
        <v>#N/A</v>
      </c>
      <c r="CD828" s="75" t="e">
        <f>P828*VLOOKUP($B828,DM_HHDV!$B$5:$K$1050,8,0)</f>
        <v>#N/A</v>
      </c>
      <c r="CE828" s="75" t="e">
        <f>P828*VLOOKUP($B828,DM_HHDV!$B$5:$K$1050,9,0)</f>
        <v>#N/A</v>
      </c>
      <c r="CF828" s="75" t="e">
        <f>P828*VLOOKUP($B828,DM_HHDV!$B$5:$K$1050,10,0)</f>
        <v>#N/A</v>
      </c>
      <c r="CG828" s="75" t="e">
        <f>Q828*VLOOKUP($B828,DM_HHDV!$B$5:$K$1050,8,0)</f>
        <v>#N/A</v>
      </c>
      <c r="CH828" s="75" t="e">
        <f>Q828*VLOOKUP($B828,DM_HHDV!$B$5:$K$1050,9,0)</f>
        <v>#N/A</v>
      </c>
      <c r="CI828" s="75" t="e">
        <f>Q828*VLOOKUP($B828,DM_HHDV!$B$5:$K$1050,10,0)</f>
        <v>#N/A</v>
      </c>
      <c r="CJ828" s="75" t="e">
        <f>R828*VLOOKUP($B828,DM_HHDV!$B$5:$K$1050,8,0)</f>
        <v>#N/A</v>
      </c>
      <c r="CK828" s="75" t="e">
        <f>R828*VLOOKUP($B828,DM_HHDV!$B$5:$K$1050,9,0)</f>
        <v>#N/A</v>
      </c>
      <c r="CL828" s="75" t="e">
        <f>R828*VLOOKUP($B828,DM_HHDV!$B$5:$K$1050,10,0)</f>
        <v>#N/A</v>
      </c>
    </row>
    <row r="829" spans="1:90">
      <c r="A829" s="21">
        <f>DM_HHDV!A828</f>
        <v>0</v>
      </c>
      <c r="B829" s="22"/>
      <c r="C829" s="22"/>
      <c r="D829" s="62">
        <f>IFERROR(VLOOKUP(B829,DM_HHDV!$B$5:$E$1050,3,0),0)</f>
        <v>0</v>
      </c>
      <c r="E829" s="67">
        <f>IFERROR(VLOOKUP(B829,DM_HHDV!$B$5:$E$1050,4,0),0)</f>
        <v>0</v>
      </c>
      <c r="F829" s="74">
        <f t="shared" si="12"/>
        <v>0</v>
      </c>
      <c r="G829" s="23"/>
      <c r="H829" s="65"/>
      <c r="I829" s="65"/>
      <c r="J829" s="65"/>
      <c r="K829" s="65"/>
      <c r="L829" s="65"/>
      <c r="M829" s="65"/>
      <c r="N829" s="65"/>
      <c r="O829" s="65"/>
      <c r="P829" s="65"/>
      <c r="Q829" s="65"/>
      <c r="R829" s="65"/>
      <c r="S829" s="75" t="e">
        <f>G829*VLOOKUP($B829,DM_HHDV!$B$5:$H$1050,5,0)</f>
        <v>#N/A</v>
      </c>
      <c r="T829" s="75" t="e">
        <f>G829*VLOOKUP($B829,DM_HHDV!$B$5:$H$1050,6,0)</f>
        <v>#N/A</v>
      </c>
      <c r="U829" s="75" t="e">
        <f>G829*VLOOKUP($B829,DM_HHDV!$B$5:$H$1050,7,0)</f>
        <v>#N/A</v>
      </c>
      <c r="V829" s="75" t="e">
        <f>H829*VLOOKUP($B829,DM_HHDV!$B$5:$H$1050,5,0)</f>
        <v>#N/A</v>
      </c>
      <c r="W829" s="75" t="e">
        <f>H829*VLOOKUP($B829,DM_HHDV!$B$5:$H$1050,6,0)</f>
        <v>#N/A</v>
      </c>
      <c r="X829" s="75" t="e">
        <f>H829*VLOOKUP($B829,DM_HHDV!$B$5:$H$1050,7,0)</f>
        <v>#N/A</v>
      </c>
      <c r="Y829" s="75" t="e">
        <f>I829*VLOOKUP($B829,DM_HHDV!$B$5:$H$1050,5,0)</f>
        <v>#N/A</v>
      </c>
      <c r="Z829" s="75" t="e">
        <f>I829*VLOOKUP($B829,DM_HHDV!$B$5:$H$1050,6,0)</f>
        <v>#N/A</v>
      </c>
      <c r="AA829" s="75" t="e">
        <f>I829*VLOOKUP($B829,DM_HHDV!$B$5:$H$1050,7,0)</f>
        <v>#N/A</v>
      </c>
      <c r="AB829" s="75" t="e">
        <f>J829*VLOOKUP($B829,DM_HHDV!$B$5:$H$1050,5,0)</f>
        <v>#N/A</v>
      </c>
      <c r="AC829" s="75" t="e">
        <f>J829*VLOOKUP($B829,DM_HHDV!$B$5:$H$1050,6,0)</f>
        <v>#N/A</v>
      </c>
      <c r="AD829" s="75" t="e">
        <f>J829*VLOOKUP($B829,DM_HHDV!$B$5:$H$1050,7,0)</f>
        <v>#N/A</v>
      </c>
      <c r="AE829" s="75" t="e">
        <f>K829*VLOOKUP($B829,DM_HHDV!$B$5:$H$1050,5,0)</f>
        <v>#N/A</v>
      </c>
      <c r="AF829" s="75" t="e">
        <f>K829*VLOOKUP($B829,DM_HHDV!$B$5:$H$1050,6,0)</f>
        <v>#N/A</v>
      </c>
      <c r="AG829" s="75" t="e">
        <f>K829*VLOOKUP($B829,DM_HHDV!$B$5:$H$1050,7,0)</f>
        <v>#N/A</v>
      </c>
      <c r="AH829" s="75" t="e">
        <f>L829*VLOOKUP($B829,DM_HHDV!$B$5:$H$1050,5,0)</f>
        <v>#N/A</v>
      </c>
      <c r="AI829" s="75" t="e">
        <f>L829*VLOOKUP($B829,DM_HHDV!$B$5:$H$1050,6,0)</f>
        <v>#N/A</v>
      </c>
      <c r="AJ829" s="75" t="e">
        <f>L829*VLOOKUP($B829,DM_HHDV!$B$5:$H$1050,7,0)</f>
        <v>#N/A</v>
      </c>
      <c r="AK829" s="75" t="e">
        <f>M829*VLOOKUP($B829,DM_HHDV!$B$5:$H$1050,5,0)</f>
        <v>#N/A</v>
      </c>
      <c r="AL829" s="75" t="e">
        <f>M829*VLOOKUP($B829,DM_HHDV!$B$5:$H$1050,6,0)</f>
        <v>#N/A</v>
      </c>
      <c r="AM829" s="75" t="e">
        <f>M829*VLOOKUP($B829,DM_HHDV!$B$5:$H$1050,7,0)</f>
        <v>#N/A</v>
      </c>
      <c r="AN829" s="75" t="e">
        <f>N829*VLOOKUP($B829,DM_HHDV!$B$5:$H$1050,5,0)</f>
        <v>#N/A</v>
      </c>
      <c r="AO829" s="75" t="e">
        <f>N829*VLOOKUP($B829,DM_HHDV!$B$5:$H$1050,6,0)</f>
        <v>#N/A</v>
      </c>
      <c r="AP829" s="75" t="e">
        <f>N829*VLOOKUP($B829,DM_HHDV!$B$5:$H$1050,7,0)</f>
        <v>#N/A</v>
      </c>
      <c r="AQ829" s="75" t="e">
        <f>O829*VLOOKUP($B829,DM_HHDV!$B$5:$H$1050,5,0)</f>
        <v>#N/A</v>
      </c>
      <c r="AR829" s="75" t="e">
        <f>O829*VLOOKUP($B829,DM_HHDV!$B$5:$H$1050,6,0)</f>
        <v>#N/A</v>
      </c>
      <c r="AS829" s="75" t="e">
        <f>O829*VLOOKUP($B829,DM_HHDV!$B$5:$H$1050,7,0)</f>
        <v>#N/A</v>
      </c>
      <c r="AT829" s="75" t="e">
        <f>P829*VLOOKUP($B829,DM_HHDV!$B$5:$H$1050,5,0)</f>
        <v>#N/A</v>
      </c>
      <c r="AU829" s="75" t="e">
        <f>P829*VLOOKUP($B829,DM_HHDV!$B$5:$H$1050,6,0)</f>
        <v>#N/A</v>
      </c>
      <c r="AV829" s="75" t="e">
        <f>P829*VLOOKUP($B829,DM_HHDV!$B$5:$H$1050,7,0)</f>
        <v>#N/A</v>
      </c>
      <c r="AW829" s="75" t="e">
        <f>Q829*VLOOKUP($B829,DM_HHDV!$B$5:$H$1050,5,0)</f>
        <v>#N/A</v>
      </c>
      <c r="AX829" s="75" t="e">
        <f>Q829*VLOOKUP($B829,DM_HHDV!$B$5:$H$1050,6,0)</f>
        <v>#N/A</v>
      </c>
      <c r="AY829" s="75" t="e">
        <f>Q829*VLOOKUP($B829,DM_HHDV!$B$5:$H$1050,7,0)</f>
        <v>#N/A</v>
      </c>
      <c r="AZ829" s="75" t="e">
        <f>R829*VLOOKUP($B829,DM_HHDV!$B$5:$H$1050,5,0)</f>
        <v>#N/A</v>
      </c>
      <c r="BA829" s="75" t="e">
        <f>R829*VLOOKUP($B829,DM_HHDV!$B$5:$H$1050,6,0)</f>
        <v>#N/A</v>
      </c>
      <c r="BB829" s="75" t="e">
        <f>R829*VLOOKUP($B829,DM_HHDV!$B$5:$H$1050,7,0)</f>
        <v>#N/A</v>
      </c>
      <c r="BC829" s="75" t="e">
        <f>G829*VLOOKUP($B829,DM_HHDV!$B$5:$K$1050,8,0)</f>
        <v>#N/A</v>
      </c>
      <c r="BD829" s="75" t="e">
        <f>G829*VLOOKUP($B829,DM_HHDV!$B$5:$K$1050,9,0)</f>
        <v>#N/A</v>
      </c>
      <c r="BE829" s="75" t="e">
        <f>G829*VLOOKUP($B829,DM_HHDV!$B$5:$K$1050,10,0)</f>
        <v>#N/A</v>
      </c>
      <c r="BF829" s="75" t="e">
        <f>H829*VLOOKUP($B829,DM_HHDV!$B$5:$K$1050,8,0)</f>
        <v>#N/A</v>
      </c>
      <c r="BG829" s="75" t="e">
        <f>H829*VLOOKUP($B829,DM_HHDV!$B$5:$K$1050,9,0)</f>
        <v>#N/A</v>
      </c>
      <c r="BH829" s="75" t="e">
        <f>H829*VLOOKUP($B829,DM_HHDV!$B$5:$K$1050,10,0)</f>
        <v>#N/A</v>
      </c>
      <c r="BI829" s="75" t="e">
        <f>I829*VLOOKUP($B829,DM_HHDV!$B$5:$K$1050,8,0)</f>
        <v>#N/A</v>
      </c>
      <c r="BJ829" s="75" t="e">
        <f>I829*VLOOKUP($B829,DM_HHDV!$B$5:$K$1050,9,0)</f>
        <v>#N/A</v>
      </c>
      <c r="BK829" s="75" t="e">
        <f>I829*VLOOKUP($B829,DM_HHDV!$B$5:$K$1050,10,0)</f>
        <v>#N/A</v>
      </c>
      <c r="BL829" s="75" t="e">
        <f>J829*VLOOKUP($B829,DM_HHDV!$B$5:$K$1050,8,0)</f>
        <v>#N/A</v>
      </c>
      <c r="BM829" s="75" t="e">
        <f>J829*VLOOKUP($B829,DM_HHDV!$B$5:$K$1050,9,0)</f>
        <v>#N/A</v>
      </c>
      <c r="BN829" s="75" t="e">
        <f>J829*VLOOKUP($B829,DM_HHDV!$B$5:$K$1050,10,0)</f>
        <v>#N/A</v>
      </c>
      <c r="BO829" s="75" t="e">
        <f>K829*VLOOKUP($B829,DM_HHDV!$B$5:$K$1050,8,0)</f>
        <v>#N/A</v>
      </c>
      <c r="BP829" s="75" t="e">
        <f>K829*VLOOKUP($B829,DM_HHDV!$B$5:$K$1050,9,0)</f>
        <v>#N/A</v>
      </c>
      <c r="BQ829" s="75" t="e">
        <f>K829*VLOOKUP($B829,DM_HHDV!$B$5:$K$1050,10,0)</f>
        <v>#N/A</v>
      </c>
      <c r="BR829" s="75" t="e">
        <f>L829*VLOOKUP($B829,DM_HHDV!$B$5:$K$1050,8,0)</f>
        <v>#N/A</v>
      </c>
      <c r="BS829" s="75" t="e">
        <f>L829*VLOOKUP($B829,DM_HHDV!$B$5:$K$1050,9,0)</f>
        <v>#N/A</v>
      </c>
      <c r="BT829" s="75" t="e">
        <f>L829*VLOOKUP($B829,DM_HHDV!$B$5:$K$1050,10,0)</f>
        <v>#N/A</v>
      </c>
      <c r="BU829" s="75" t="e">
        <f>M829*VLOOKUP($B829,DM_HHDV!$B$5:$K$1050,8,0)</f>
        <v>#N/A</v>
      </c>
      <c r="BV829" s="75" t="e">
        <f>M829*VLOOKUP($B829,DM_HHDV!$B$5:$K$1050,9,0)</f>
        <v>#N/A</v>
      </c>
      <c r="BW829" s="75" t="e">
        <f>M829*VLOOKUP($B829,DM_HHDV!$B$5:$K$1050,10,0)</f>
        <v>#N/A</v>
      </c>
      <c r="BX829" s="75" t="e">
        <f>N829*VLOOKUP($B829,DM_HHDV!$B$5:$K$1050,8,0)</f>
        <v>#N/A</v>
      </c>
      <c r="BY829" s="75" t="e">
        <f>N829*VLOOKUP($B829,DM_HHDV!$B$5:$K$1050,9,0)</f>
        <v>#N/A</v>
      </c>
      <c r="BZ829" s="75" t="e">
        <f>N829*VLOOKUP($B829,DM_HHDV!$B$5:$K$1050,10,0)</f>
        <v>#N/A</v>
      </c>
      <c r="CA829" s="75" t="e">
        <f>O829*VLOOKUP($B829,DM_HHDV!$B$5:$K$1050,8,0)</f>
        <v>#N/A</v>
      </c>
      <c r="CB829" s="75" t="e">
        <f>O829*VLOOKUP($B829,DM_HHDV!$B$5:$K$1050,9,0)</f>
        <v>#N/A</v>
      </c>
      <c r="CC829" s="75" t="e">
        <f>O829*VLOOKUP($B829,DM_HHDV!$B$5:$K$1050,10,0)</f>
        <v>#N/A</v>
      </c>
      <c r="CD829" s="75" t="e">
        <f>P829*VLOOKUP($B829,DM_HHDV!$B$5:$K$1050,8,0)</f>
        <v>#N/A</v>
      </c>
      <c r="CE829" s="75" t="e">
        <f>P829*VLOOKUP($B829,DM_HHDV!$B$5:$K$1050,9,0)</f>
        <v>#N/A</v>
      </c>
      <c r="CF829" s="75" t="e">
        <f>P829*VLOOKUP($B829,DM_HHDV!$B$5:$K$1050,10,0)</f>
        <v>#N/A</v>
      </c>
      <c r="CG829" s="75" t="e">
        <f>Q829*VLOOKUP($B829,DM_HHDV!$B$5:$K$1050,8,0)</f>
        <v>#N/A</v>
      </c>
      <c r="CH829" s="75" t="e">
        <f>Q829*VLOOKUP($B829,DM_HHDV!$B$5:$K$1050,9,0)</f>
        <v>#N/A</v>
      </c>
      <c r="CI829" s="75" t="e">
        <f>Q829*VLOOKUP($B829,DM_HHDV!$B$5:$K$1050,10,0)</f>
        <v>#N/A</v>
      </c>
      <c r="CJ829" s="75" t="e">
        <f>R829*VLOOKUP($B829,DM_HHDV!$B$5:$K$1050,8,0)</f>
        <v>#N/A</v>
      </c>
      <c r="CK829" s="75" t="e">
        <f>R829*VLOOKUP($B829,DM_HHDV!$B$5:$K$1050,9,0)</f>
        <v>#N/A</v>
      </c>
      <c r="CL829" s="75" t="e">
        <f>R829*VLOOKUP($B829,DM_HHDV!$B$5:$K$1050,10,0)</f>
        <v>#N/A</v>
      </c>
    </row>
    <row r="830" spans="1:90">
      <c r="A830" s="21">
        <f>DM_HHDV!A829</f>
        <v>0</v>
      </c>
      <c r="B830" s="22"/>
      <c r="C830" s="22"/>
      <c r="D830" s="62">
        <f>IFERROR(VLOOKUP(B830,DM_HHDV!$B$5:$E$1050,3,0),0)</f>
        <v>0</v>
      </c>
      <c r="E830" s="67">
        <f>IFERROR(VLOOKUP(B830,DM_HHDV!$B$5:$E$1050,4,0),0)</f>
        <v>0</v>
      </c>
      <c r="F830" s="74">
        <f t="shared" si="12"/>
        <v>0</v>
      </c>
      <c r="G830" s="23"/>
      <c r="H830" s="65"/>
      <c r="I830" s="65"/>
      <c r="J830" s="65"/>
      <c r="K830" s="65"/>
      <c r="L830" s="65"/>
      <c r="M830" s="65"/>
      <c r="N830" s="65"/>
      <c r="O830" s="65"/>
      <c r="P830" s="65"/>
      <c r="Q830" s="65"/>
      <c r="R830" s="65"/>
      <c r="S830" s="75" t="e">
        <f>G830*VLOOKUP($B830,DM_HHDV!$B$5:$H$1050,5,0)</f>
        <v>#N/A</v>
      </c>
      <c r="T830" s="75" t="e">
        <f>G830*VLOOKUP($B830,DM_HHDV!$B$5:$H$1050,6,0)</f>
        <v>#N/A</v>
      </c>
      <c r="U830" s="75" t="e">
        <f>G830*VLOOKUP($B830,DM_HHDV!$B$5:$H$1050,7,0)</f>
        <v>#N/A</v>
      </c>
      <c r="V830" s="75" t="e">
        <f>H830*VLOOKUP($B830,DM_HHDV!$B$5:$H$1050,5,0)</f>
        <v>#N/A</v>
      </c>
      <c r="W830" s="75" t="e">
        <f>H830*VLOOKUP($B830,DM_HHDV!$B$5:$H$1050,6,0)</f>
        <v>#N/A</v>
      </c>
      <c r="X830" s="75" t="e">
        <f>H830*VLOOKUP($B830,DM_HHDV!$B$5:$H$1050,7,0)</f>
        <v>#N/A</v>
      </c>
      <c r="Y830" s="75" t="e">
        <f>I830*VLOOKUP($B830,DM_HHDV!$B$5:$H$1050,5,0)</f>
        <v>#N/A</v>
      </c>
      <c r="Z830" s="75" t="e">
        <f>I830*VLOOKUP($B830,DM_HHDV!$B$5:$H$1050,6,0)</f>
        <v>#N/A</v>
      </c>
      <c r="AA830" s="75" t="e">
        <f>I830*VLOOKUP($B830,DM_HHDV!$B$5:$H$1050,7,0)</f>
        <v>#N/A</v>
      </c>
      <c r="AB830" s="75" t="e">
        <f>J830*VLOOKUP($B830,DM_HHDV!$B$5:$H$1050,5,0)</f>
        <v>#N/A</v>
      </c>
      <c r="AC830" s="75" t="e">
        <f>J830*VLOOKUP($B830,DM_HHDV!$B$5:$H$1050,6,0)</f>
        <v>#N/A</v>
      </c>
      <c r="AD830" s="75" t="e">
        <f>J830*VLOOKUP($B830,DM_HHDV!$B$5:$H$1050,7,0)</f>
        <v>#N/A</v>
      </c>
      <c r="AE830" s="75" t="e">
        <f>K830*VLOOKUP($B830,DM_HHDV!$B$5:$H$1050,5,0)</f>
        <v>#N/A</v>
      </c>
      <c r="AF830" s="75" t="e">
        <f>K830*VLOOKUP($B830,DM_HHDV!$B$5:$H$1050,6,0)</f>
        <v>#N/A</v>
      </c>
      <c r="AG830" s="75" t="e">
        <f>K830*VLOOKUP($B830,DM_HHDV!$B$5:$H$1050,7,0)</f>
        <v>#N/A</v>
      </c>
      <c r="AH830" s="75" t="e">
        <f>L830*VLOOKUP($B830,DM_HHDV!$B$5:$H$1050,5,0)</f>
        <v>#N/A</v>
      </c>
      <c r="AI830" s="75" t="e">
        <f>L830*VLOOKUP($B830,DM_HHDV!$B$5:$H$1050,6,0)</f>
        <v>#N/A</v>
      </c>
      <c r="AJ830" s="75" t="e">
        <f>L830*VLOOKUP($B830,DM_HHDV!$B$5:$H$1050,7,0)</f>
        <v>#N/A</v>
      </c>
      <c r="AK830" s="75" t="e">
        <f>M830*VLOOKUP($B830,DM_HHDV!$B$5:$H$1050,5,0)</f>
        <v>#N/A</v>
      </c>
      <c r="AL830" s="75" t="e">
        <f>M830*VLOOKUP($B830,DM_HHDV!$B$5:$H$1050,6,0)</f>
        <v>#N/A</v>
      </c>
      <c r="AM830" s="75" t="e">
        <f>M830*VLOOKUP($B830,DM_HHDV!$B$5:$H$1050,7,0)</f>
        <v>#N/A</v>
      </c>
      <c r="AN830" s="75" t="e">
        <f>N830*VLOOKUP($B830,DM_HHDV!$B$5:$H$1050,5,0)</f>
        <v>#N/A</v>
      </c>
      <c r="AO830" s="75" t="e">
        <f>N830*VLOOKUP($B830,DM_HHDV!$B$5:$H$1050,6,0)</f>
        <v>#N/A</v>
      </c>
      <c r="AP830" s="75" t="e">
        <f>N830*VLOOKUP($B830,DM_HHDV!$B$5:$H$1050,7,0)</f>
        <v>#N/A</v>
      </c>
      <c r="AQ830" s="75" t="e">
        <f>O830*VLOOKUP($B830,DM_HHDV!$B$5:$H$1050,5,0)</f>
        <v>#N/A</v>
      </c>
      <c r="AR830" s="75" t="e">
        <f>O830*VLOOKUP($B830,DM_HHDV!$B$5:$H$1050,6,0)</f>
        <v>#N/A</v>
      </c>
      <c r="AS830" s="75" t="e">
        <f>O830*VLOOKUP($B830,DM_HHDV!$B$5:$H$1050,7,0)</f>
        <v>#N/A</v>
      </c>
      <c r="AT830" s="75" t="e">
        <f>P830*VLOOKUP($B830,DM_HHDV!$B$5:$H$1050,5,0)</f>
        <v>#N/A</v>
      </c>
      <c r="AU830" s="75" t="e">
        <f>P830*VLOOKUP($B830,DM_HHDV!$B$5:$H$1050,6,0)</f>
        <v>#N/A</v>
      </c>
      <c r="AV830" s="75" t="e">
        <f>P830*VLOOKUP($B830,DM_HHDV!$B$5:$H$1050,7,0)</f>
        <v>#N/A</v>
      </c>
      <c r="AW830" s="75" t="e">
        <f>Q830*VLOOKUP($B830,DM_HHDV!$B$5:$H$1050,5,0)</f>
        <v>#N/A</v>
      </c>
      <c r="AX830" s="75" t="e">
        <f>Q830*VLOOKUP($B830,DM_HHDV!$B$5:$H$1050,6,0)</f>
        <v>#N/A</v>
      </c>
      <c r="AY830" s="75" t="e">
        <f>Q830*VLOOKUP($B830,DM_HHDV!$B$5:$H$1050,7,0)</f>
        <v>#N/A</v>
      </c>
      <c r="AZ830" s="75" t="e">
        <f>R830*VLOOKUP($B830,DM_HHDV!$B$5:$H$1050,5,0)</f>
        <v>#N/A</v>
      </c>
      <c r="BA830" s="75" t="e">
        <f>R830*VLOOKUP($B830,DM_HHDV!$B$5:$H$1050,6,0)</f>
        <v>#N/A</v>
      </c>
      <c r="BB830" s="75" t="e">
        <f>R830*VLOOKUP($B830,DM_HHDV!$B$5:$H$1050,7,0)</f>
        <v>#N/A</v>
      </c>
      <c r="BC830" s="75" t="e">
        <f>G830*VLOOKUP($B830,DM_HHDV!$B$5:$K$1050,8,0)</f>
        <v>#N/A</v>
      </c>
      <c r="BD830" s="75" t="e">
        <f>G830*VLOOKUP($B830,DM_HHDV!$B$5:$K$1050,9,0)</f>
        <v>#N/A</v>
      </c>
      <c r="BE830" s="75" t="e">
        <f>G830*VLOOKUP($B830,DM_HHDV!$B$5:$K$1050,10,0)</f>
        <v>#N/A</v>
      </c>
      <c r="BF830" s="75" t="e">
        <f>H830*VLOOKUP($B830,DM_HHDV!$B$5:$K$1050,8,0)</f>
        <v>#N/A</v>
      </c>
      <c r="BG830" s="75" t="e">
        <f>H830*VLOOKUP($B830,DM_HHDV!$B$5:$K$1050,9,0)</f>
        <v>#N/A</v>
      </c>
      <c r="BH830" s="75" t="e">
        <f>H830*VLOOKUP($B830,DM_HHDV!$B$5:$K$1050,10,0)</f>
        <v>#N/A</v>
      </c>
      <c r="BI830" s="75" t="e">
        <f>I830*VLOOKUP($B830,DM_HHDV!$B$5:$K$1050,8,0)</f>
        <v>#N/A</v>
      </c>
      <c r="BJ830" s="75" t="e">
        <f>I830*VLOOKUP($B830,DM_HHDV!$B$5:$K$1050,9,0)</f>
        <v>#N/A</v>
      </c>
      <c r="BK830" s="75" t="e">
        <f>I830*VLOOKUP($B830,DM_HHDV!$B$5:$K$1050,10,0)</f>
        <v>#N/A</v>
      </c>
      <c r="BL830" s="75" t="e">
        <f>J830*VLOOKUP($B830,DM_HHDV!$B$5:$K$1050,8,0)</f>
        <v>#N/A</v>
      </c>
      <c r="BM830" s="75" t="e">
        <f>J830*VLOOKUP($B830,DM_HHDV!$B$5:$K$1050,9,0)</f>
        <v>#N/A</v>
      </c>
      <c r="BN830" s="75" t="e">
        <f>J830*VLOOKUP($B830,DM_HHDV!$B$5:$K$1050,10,0)</f>
        <v>#N/A</v>
      </c>
      <c r="BO830" s="75" t="e">
        <f>K830*VLOOKUP($B830,DM_HHDV!$B$5:$K$1050,8,0)</f>
        <v>#N/A</v>
      </c>
      <c r="BP830" s="75" t="e">
        <f>K830*VLOOKUP($B830,DM_HHDV!$B$5:$K$1050,9,0)</f>
        <v>#N/A</v>
      </c>
      <c r="BQ830" s="75" t="e">
        <f>K830*VLOOKUP($B830,DM_HHDV!$B$5:$K$1050,10,0)</f>
        <v>#N/A</v>
      </c>
      <c r="BR830" s="75" t="e">
        <f>L830*VLOOKUP($B830,DM_HHDV!$B$5:$K$1050,8,0)</f>
        <v>#N/A</v>
      </c>
      <c r="BS830" s="75" t="e">
        <f>L830*VLOOKUP($B830,DM_HHDV!$B$5:$K$1050,9,0)</f>
        <v>#N/A</v>
      </c>
      <c r="BT830" s="75" t="e">
        <f>L830*VLOOKUP($B830,DM_HHDV!$B$5:$K$1050,10,0)</f>
        <v>#N/A</v>
      </c>
      <c r="BU830" s="75" t="e">
        <f>M830*VLOOKUP($B830,DM_HHDV!$B$5:$K$1050,8,0)</f>
        <v>#N/A</v>
      </c>
      <c r="BV830" s="75" t="e">
        <f>M830*VLOOKUP($B830,DM_HHDV!$B$5:$K$1050,9,0)</f>
        <v>#N/A</v>
      </c>
      <c r="BW830" s="75" t="e">
        <f>M830*VLOOKUP($B830,DM_HHDV!$B$5:$K$1050,10,0)</f>
        <v>#N/A</v>
      </c>
      <c r="BX830" s="75" t="e">
        <f>N830*VLOOKUP($B830,DM_HHDV!$B$5:$K$1050,8,0)</f>
        <v>#N/A</v>
      </c>
      <c r="BY830" s="75" t="e">
        <f>N830*VLOOKUP($B830,DM_HHDV!$B$5:$K$1050,9,0)</f>
        <v>#N/A</v>
      </c>
      <c r="BZ830" s="75" t="e">
        <f>N830*VLOOKUP($B830,DM_HHDV!$B$5:$K$1050,10,0)</f>
        <v>#N/A</v>
      </c>
      <c r="CA830" s="75" t="e">
        <f>O830*VLOOKUP($B830,DM_HHDV!$B$5:$K$1050,8,0)</f>
        <v>#N/A</v>
      </c>
      <c r="CB830" s="75" t="e">
        <f>O830*VLOOKUP($B830,DM_HHDV!$B$5:$K$1050,9,0)</f>
        <v>#N/A</v>
      </c>
      <c r="CC830" s="75" t="e">
        <f>O830*VLOOKUP($B830,DM_HHDV!$B$5:$K$1050,10,0)</f>
        <v>#N/A</v>
      </c>
      <c r="CD830" s="75" t="e">
        <f>P830*VLOOKUP($B830,DM_HHDV!$B$5:$K$1050,8,0)</f>
        <v>#N/A</v>
      </c>
      <c r="CE830" s="75" t="e">
        <f>P830*VLOOKUP($B830,DM_HHDV!$B$5:$K$1050,9,0)</f>
        <v>#N/A</v>
      </c>
      <c r="CF830" s="75" t="e">
        <f>P830*VLOOKUP($B830,DM_HHDV!$B$5:$K$1050,10,0)</f>
        <v>#N/A</v>
      </c>
      <c r="CG830" s="75" t="e">
        <f>Q830*VLOOKUP($B830,DM_HHDV!$B$5:$K$1050,8,0)</f>
        <v>#N/A</v>
      </c>
      <c r="CH830" s="75" t="e">
        <f>Q830*VLOOKUP($B830,DM_HHDV!$B$5:$K$1050,9,0)</f>
        <v>#N/A</v>
      </c>
      <c r="CI830" s="75" t="e">
        <f>Q830*VLOOKUP($B830,DM_HHDV!$B$5:$K$1050,10,0)</f>
        <v>#N/A</v>
      </c>
      <c r="CJ830" s="75" t="e">
        <f>R830*VLOOKUP($B830,DM_HHDV!$B$5:$K$1050,8,0)</f>
        <v>#N/A</v>
      </c>
      <c r="CK830" s="75" t="e">
        <f>R830*VLOOKUP($B830,DM_HHDV!$B$5:$K$1050,9,0)</f>
        <v>#N/A</v>
      </c>
      <c r="CL830" s="75" t="e">
        <f>R830*VLOOKUP($B830,DM_HHDV!$B$5:$K$1050,10,0)</f>
        <v>#N/A</v>
      </c>
    </row>
    <row r="831" spans="1:90">
      <c r="A831" s="21">
        <f>DM_HHDV!A830</f>
        <v>0</v>
      </c>
      <c r="B831" s="22"/>
      <c r="C831" s="22"/>
      <c r="D831" s="62">
        <f>IFERROR(VLOOKUP(B831,DM_HHDV!$B$5:$E$1050,3,0),0)</f>
        <v>0</v>
      </c>
      <c r="E831" s="67">
        <f>IFERROR(VLOOKUP(B831,DM_HHDV!$B$5:$E$1050,4,0),0)</f>
        <v>0</v>
      </c>
      <c r="F831" s="74">
        <f t="shared" si="12"/>
        <v>0</v>
      </c>
      <c r="G831" s="23"/>
      <c r="H831" s="65"/>
      <c r="I831" s="65"/>
      <c r="J831" s="65"/>
      <c r="K831" s="65"/>
      <c r="L831" s="65"/>
      <c r="M831" s="65"/>
      <c r="N831" s="65"/>
      <c r="O831" s="65"/>
      <c r="P831" s="65"/>
      <c r="Q831" s="65"/>
      <c r="R831" s="65"/>
      <c r="S831" s="75" t="e">
        <f>G831*VLOOKUP($B831,DM_HHDV!$B$5:$H$1050,5,0)</f>
        <v>#N/A</v>
      </c>
      <c r="T831" s="75" t="e">
        <f>G831*VLOOKUP($B831,DM_HHDV!$B$5:$H$1050,6,0)</f>
        <v>#N/A</v>
      </c>
      <c r="U831" s="75" t="e">
        <f>G831*VLOOKUP($B831,DM_HHDV!$B$5:$H$1050,7,0)</f>
        <v>#N/A</v>
      </c>
      <c r="V831" s="75" t="e">
        <f>H831*VLOOKUP($B831,DM_HHDV!$B$5:$H$1050,5,0)</f>
        <v>#N/A</v>
      </c>
      <c r="W831" s="75" t="e">
        <f>H831*VLOOKUP($B831,DM_HHDV!$B$5:$H$1050,6,0)</f>
        <v>#N/A</v>
      </c>
      <c r="X831" s="75" t="e">
        <f>H831*VLOOKUP($B831,DM_HHDV!$B$5:$H$1050,7,0)</f>
        <v>#N/A</v>
      </c>
      <c r="Y831" s="75" t="e">
        <f>I831*VLOOKUP($B831,DM_HHDV!$B$5:$H$1050,5,0)</f>
        <v>#N/A</v>
      </c>
      <c r="Z831" s="75" t="e">
        <f>I831*VLOOKUP($B831,DM_HHDV!$B$5:$H$1050,6,0)</f>
        <v>#N/A</v>
      </c>
      <c r="AA831" s="75" t="e">
        <f>I831*VLOOKUP($B831,DM_HHDV!$B$5:$H$1050,7,0)</f>
        <v>#N/A</v>
      </c>
      <c r="AB831" s="75" t="e">
        <f>J831*VLOOKUP($B831,DM_HHDV!$B$5:$H$1050,5,0)</f>
        <v>#N/A</v>
      </c>
      <c r="AC831" s="75" t="e">
        <f>J831*VLOOKUP($B831,DM_HHDV!$B$5:$H$1050,6,0)</f>
        <v>#N/A</v>
      </c>
      <c r="AD831" s="75" t="e">
        <f>J831*VLOOKUP($B831,DM_HHDV!$B$5:$H$1050,7,0)</f>
        <v>#N/A</v>
      </c>
      <c r="AE831" s="75" t="e">
        <f>K831*VLOOKUP($B831,DM_HHDV!$B$5:$H$1050,5,0)</f>
        <v>#N/A</v>
      </c>
      <c r="AF831" s="75" t="e">
        <f>K831*VLOOKUP($B831,DM_HHDV!$B$5:$H$1050,6,0)</f>
        <v>#N/A</v>
      </c>
      <c r="AG831" s="75" t="e">
        <f>K831*VLOOKUP($B831,DM_HHDV!$B$5:$H$1050,7,0)</f>
        <v>#N/A</v>
      </c>
      <c r="AH831" s="75" t="e">
        <f>L831*VLOOKUP($B831,DM_HHDV!$B$5:$H$1050,5,0)</f>
        <v>#N/A</v>
      </c>
      <c r="AI831" s="75" t="e">
        <f>L831*VLOOKUP($B831,DM_HHDV!$B$5:$H$1050,6,0)</f>
        <v>#N/A</v>
      </c>
      <c r="AJ831" s="75" t="e">
        <f>L831*VLOOKUP($B831,DM_HHDV!$B$5:$H$1050,7,0)</f>
        <v>#N/A</v>
      </c>
      <c r="AK831" s="75" t="e">
        <f>M831*VLOOKUP($B831,DM_HHDV!$B$5:$H$1050,5,0)</f>
        <v>#N/A</v>
      </c>
      <c r="AL831" s="75" t="e">
        <f>M831*VLOOKUP($B831,DM_HHDV!$B$5:$H$1050,6,0)</f>
        <v>#N/A</v>
      </c>
      <c r="AM831" s="75" t="e">
        <f>M831*VLOOKUP($B831,DM_HHDV!$B$5:$H$1050,7,0)</f>
        <v>#N/A</v>
      </c>
      <c r="AN831" s="75" t="e">
        <f>N831*VLOOKUP($B831,DM_HHDV!$B$5:$H$1050,5,0)</f>
        <v>#N/A</v>
      </c>
      <c r="AO831" s="75" t="e">
        <f>N831*VLOOKUP($B831,DM_HHDV!$B$5:$H$1050,6,0)</f>
        <v>#N/A</v>
      </c>
      <c r="AP831" s="75" t="e">
        <f>N831*VLOOKUP($B831,DM_HHDV!$B$5:$H$1050,7,0)</f>
        <v>#N/A</v>
      </c>
      <c r="AQ831" s="75" t="e">
        <f>O831*VLOOKUP($B831,DM_HHDV!$B$5:$H$1050,5,0)</f>
        <v>#N/A</v>
      </c>
      <c r="AR831" s="75" t="e">
        <f>O831*VLOOKUP($B831,DM_HHDV!$B$5:$H$1050,6,0)</f>
        <v>#N/A</v>
      </c>
      <c r="AS831" s="75" t="e">
        <f>O831*VLOOKUP($B831,DM_HHDV!$B$5:$H$1050,7,0)</f>
        <v>#N/A</v>
      </c>
      <c r="AT831" s="75" t="e">
        <f>P831*VLOOKUP($B831,DM_HHDV!$B$5:$H$1050,5,0)</f>
        <v>#N/A</v>
      </c>
      <c r="AU831" s="75" t="e">
        <f>P831*VLOOKUP($B831,DM_HHDV!$B$5:$H$1050,6,0)</f>
        <v>#N/A</v>
      </c>
      <c r="AV831" s="75" t="e">
        <f>P831*VLOOKUP($B831,DM_HHDV!$B$5:$H$1050,7,0)</f>
        <v>#N/A</v>
      </c>
      <c r="AW831" s="75" t="e">
        <f>Q831*VLOOKUP($B831,DM_HHDV!$B$5:$H$1050,5,0)</f>
        <v>#N/A</v>
      </c>
      <c r="AX831" s="75" t="e">
        <f>Q831*VLOOKUP($B831,DM_HHDV!$B$5:$H$1050,6,0)</f>
        <v>#N/A</v>
      </c>
      <c r="AY831" s="75" t="e">
        <f>Q831*VLOOKUP($B831,DM_HHDV!$B$5:$H$1050,7,0)</f>
        <v>#N/A</v>
      </c>
      <c r="AZ831" s="75" t="e">
        <f>R831*VLOOKUP($B831,DM_HHDV!$B$5:$H$1050,5,0)</f>
        <v>#N/A</v>
      </c>
      <c r="BA831" s="75" t="e">
        <f>R831*VLOOKUP($B831,DM_HHDV!$B$5:$H$1050,6,0)</f>
        <v>#N/A</v>
      </c>
      <c r="BB831" s="75" t="e">
        <f>R831*VLOOKUP($B831,DM_HHDV!$B$5:$H$1050,7,0)</f>
        <v>#N/A</v>
      </c>
      <c r="BC831" s="75" t="e">
        <f>G831*VLOOKUP($B831,DM_HHDV!$B$5:$K$1050,8,0)</f>
        <v>#N/A</v>
      </c>
      <c r="BD831" s="75" t="e">
        <f>G831*VLOOKUP($B831,DM_HHDV!$B$5:$K$1050,9,0)</f>
        <v>#N/A</v>
      </c>
      <c r="BE831" s="75" t="e">
        <f>G831*VLOOKUP($B831,DM_HHDV!$B$5:$K$1050,10,0)</f>
        <v>#N/A</v>
      </c>
      <c r="BF831" s="75" t="e">
        <f>H831*VLOOKUP($B831,DM_HHDV!$B$5:$K$1050,8,0)</f>
        <v>#N/A</v>
      </c>
      <c r="BG831" s="75" t="e">
        <f>H831*VLOOKUP($B831,DM_HHDV!$B$5:$K$1050,9,0)</f>
        <v>#N/A</v>
      </c>
      <c r="BH831" s="75" t="e">
        <f>H831*VLOOKUP($B831,DM_HHDV!$B$5:$K$1050,10,0)</f>
        <v>#N/A</v>
      </c>
      <c r="BI831" s="75" t="e">
        <f>I831*VLOOKUP($B831,DM_HHDV!$B$5:$K$1050,8,0)</f>
        <v>#N/A</v>
      </c>
      <c r="BJ831" s="75" t="e">
        <f>I831*VLOOKUP($B831,DM_HHDV!$B$5:$K$1050,9,0)</f>
        <v>#N/A</v>
      </c>
      <c r="BK831" s="75" t="e">
        <f>I831*VLOOKUP($B831,DM_HHDV!$B$5:$K$1050,10,0)</f>
        <v>#N/A</v>
      </c>
      <c r="BL831" s="75" t="e">
        <f>J831*VLOOKUP($B831,DM_HHDV!$B$5:$K$1050,8,0)</f>
        <v>#N/A</v>
      </c>
      <c r="BM831" s="75" t="e">
        <f>J831*VLOOKUP($B831,DM_HHDV!$B$5:$K$1050,9,0)</f>
        <v>#N/A</v>
      </c>
      <c r="BN831" s="75" t="e">
        <f>J831*VLOOKUP($B831,DM_HHDV!$B$5:$K$1050,10,0)</f>
        <v>#N/A</v>
      </c>
      <c r="BO831" s="75" t="e">
        <f>K831*VLOOKUP($B831,DM_HHDV!$B$5:$K$1050,8,0)</f>
        <v>#N/A</v>
      </c>
      <c r="BP831" s="75" t="e">
        <f>K831*VLOOKUP($B831,DM_HHDV!$B$5:$K$1050,9,0)</f>
        <v>#N/A</v>
      </c>
      <c r="BQ831" s="75" t="e">
        <f>K831*VLOOKUP($B831,DM_HHDV!$B$5:$K$1050,10,0)</f>
        <v>#N/A</v>
      </c>
      <c r="BR831" s="75" t="e">
        <f>L831*VLOOKUP($B831,DM_HHDV!$B$5:$K$1050,8,0)</f>
        <v>#N/A</v>
      </c>
      <c r="BS831" s="75" t="e">
        <f>L831*VLOOKUP($B831,DM_HHDV!$B$5:$K$1050,9,0)</f>
        <v>#N/A</v>
      </c>
      <c r="BT831" s="75" t="e">
        <f>L831*VLOOKUP($B831,DM_HHDV!$B$5:$K$1050,10,0)</f>
        <v>#N/A</v>
      </c>
      <c r="BU831" s="75" t="e">
        <f>M831*VLOOKUP($B831,DM_HHDV!$B$5:$K$1050,8,0)</f>
        <v>#N/A</v>
      </c>
      <c r="BV831" s="75" t="e">
        <f>M831*VLOOKUP($B831,DM_HHDV!$B$5:$K$1050,9,0)</f>
        <v>#N/A</v>
      </c>
      <c r="BW831" s="75" t="e">
        <f>M831*VLOOKUP($B831,DM_HHDV!$B$5:$K$1050,10,0)</f>
        <v>#N/A</v>
      </c>
      <c r="BX831" s="75" t="e">
        <f>N831*VLOOKUP($B831,DM_HHDV!$B$5:$K$1050,8,0)</f>
        <v>#N/A</v>
      </c>
      <c r="BY831" s="75" t="e">
        <f>N831*VLOOKUP($B831,DM_HHDV!$B$5:$K$1050,9,0)</f>
        <v>#N/A</v>
      </c>
      <c r="BZ831" s="75" t="e">
        <f>N831*VLOOKUP($B831,DM_HHDV!$B$5:$K$1050,10,0)</f>
        <v>#N/A</v>
      </c>
      <c r="CA831" s="75" t="e">
        <f>O831*VLOOKUP($B831,DM_HHDV!$B$5:$K$1050,8,0)</f>
        <v>#N/A</v>
      </c>
      <c r="CB831" s="75" t="e">
        <f>O831*VLOOKUP($B831,DM_HHDV!$B$5:$K$1050,9,0)</f>
        <v>#N/A</v>
      </c>
      <c r="CC831" s="75" t="e">
        <f>O831*VLOOKUP($B831,DM_HHDV!$B$5:$K$1050,10,0)</f>
        <v>#N/A</v>
      </c>
      <c r="CD831" s="75" t="e">
        <f>P831*VLOOKUP($B831,DM_HHDV!$B$5:$K$1050,8,0)</f>
        <v>#N/A</v>
      </c>
      <c r="CE831" s="75" t="e">
        <f>P831*VLOOKUP($B831,DM_HHDV!$B$5:$K$1050,9,0)</f>
        <v>#N/A</v>
      </c>
      <c r="CF831" s="75" t="e">
        <f>P831*VLOOKUP($B831,DM_HHDV!$B$5:$K$1050,10,0)</f>
        <v>#N/A</v>
      </c>
      <c r="CG831" s="75" t="e">
        <f>Q831*VLOOKUP($B831,DM_HHDV!$B$5:$K$1050,8,0)</f>
        <v>#N/A</v>
      </c>
      <c r="CH831" s="75" t="e">
        <f>Q831*VLOOKUP($B831,DM_HHDV!$B$5:$K$1050,9,0)</f>
        <v>#N/A</v>
      </c>
      <c r="CI831" s="75" t="e">
        <f>Q831*VLOOKUP($B831,DM_HHDV!$B$5:$K$1050,10,0)</f>
        <v>#N/A</v>
      </c>
      <c r="CJ831" s="75" t="e">
        <f>R831*VLOOKUP($B831,DM_HHDV!$B$5:$K$1050,8,0)</f>
        <v>#N/A</v>
      </c>
      <c r="CK831" s="75" t="e">
        <f>R831*VLOOKUP($B831,DM_HHDV!$B$5:$K$1050,9,0)</f>
        <v>#N/A</v>
      </c>
      <c r="CL831" s="75" t="e">
        <f>R831*VLOOKUP($B831,DM_HHDV!$B$5:$K$1050,10,0)</f>
        <v>#N/A</v>
      </c>
    </row>
    <row r="832" spans="1:90">
      <c r="A832" s="21">
        <f>DM_HHDV!A831</f>
        <v>0</v>
      </c>
      <c r="B832" s="22"/>
      <c r="C832" s="22"/>
      <c r="D832" s="62">
        <f>IFERROR(VLOOKUP(B832,DM_HHDV!$B$5:$E$1050,3,0),0)</f>
        <v>0</v>
      </c>
      <c r="E832" s="67">
        <f>IFERROR(VLOOKUP(B832,DM_HHDV!$B$5:$E$1050,4,0),0)</f>
        <v>0</v>
      </c>
      <c r="F832" s="74">
        <f t="shared" si="12"/>
        <v>0</v>
      </c>
      <c r="G832" s="23"/>
      <c r="H832" s="65"/>
      <c r="I832" s="65"/>
      <c r="J832" s="65"/>
      <c r="K832" s="65"/>
      <c r="L832" s="65"/>
      <c r="M832" s="65"/>
      <c r="N832" s="65"/>
      <c r="O832" s="65"/>
      <c r="P832" s="65"/>
      <c r="Q832" s="65"/>
      <c r="R832" s="65"/>
      <c r="S832" s="75" t="e">
        <f>G832*VLOOKUP($B832,DM_HHDV!$B$5:$H$1050,5,0)</f>
        <v>#N/A</v>
      </c>
      <c r="T832" s="75" t="e">
        <f>G832*VLOOKUP($B832,DM_HHDV!$B$5:$H$1050,6,0)</f>
        <v>#N/A</v>
      </c>
      <c r="U832" s="75" t="e">
        <f>G832*VLOOKUP($B832,DM_HHDV!$B$5:$H$1050,7,0)</f>
        <v>#N/A</v>
      </c>
      <c r="V832" s="75" t="e">
        <f>H832*VLOOKUP($B832,DM_HHDV!$B$5:$H$1050,5,0)</f>
        <v>#N/A</v>
      </c>
      <c r="W832" s="75" t="e">
        <f>H832*VLOOKUP($B832,DM_HHDV!$B$5:$H$1050,6,0)</f>
        <v>#N/A</v>
      </c>
      <c r="X832" s="75" t="e">
        <f>H832*VLOOKUP($B832,DM_HHDV!$B$5:$H$1050,7,0)</f>
        <v>#N/A</v>
      </c>
      <c r="Y832" s="75" t="e">
        <f>I832*VLOOKUP($B832,DM_HHDV!$B$5:$H$1050,5,0)</f>
        <v>#N/A</v>
      </c>
      <c r="Z832" s="75" t="e">
        <f>I832*VLOOKUP($B832,DM_HHDV!$B$5:$H$1050,6,0)</f>
        <v>#N/A</v>
      </c>
      <c r="AA832" s="75" t="e">
        <f>I832*VLOOKUP($B832,DM_HHDV!$B$5:$H$1050,7,0)</f>
        <v>#N/A</v>
      </c>
      <c r="AB832" s="75" t="e">
        <f>J832*VLOOKUP($B832,DM_HHDV!$B$5:$H$1050,5,0)</f>
        <v>#N/A</v>
      </c>
      <c r="AC832" s="75" t="e">
        <f>J832*VLOOKUP($B832,DM_HHDV!$B$5:$H$1050,6,0)</f>
        <v>#N/A</v>
      </c>
      <c r="AD832" s="75" t="e">
        <f>J832*VLOOKUP($B832,DM_HHDV!$B$5:$H$1050,7,0)</f>
        <v>#N/A</v>
      </c>
      <c r="AE832" s="75" t="e">
        <f>K832*VLOOKUP($B832,DM_HHDV!$B$5:$H$1050,5,0)</f>
        <v>#N/A</v>
      </c>
      <c r="AF832" s="75" t="e">
        <f>K832*VLOOKUP($B832,DM_HHDV!$B$5:$H$1050,6,0)</f>
        <v>#N/A</v>
      </c>
      <c r="AG832" s="75" t="e">
        <f>K832*VLOOKUP($B832,DM_HHDV!$B$5:$H$1050,7,0)</f>
        <v>#N/A</v>
      </c>
      <c r="AH832" s="75" t="e">
        <f>L832*VLOOKUP($B832,DM_HHDV!$B$5:$H$1050,5,0)</f>
        <v>#N/A</v>
      </c>
      <c r="AI832" s="75" t="e">
        <f>L832*VLOOKUP($B832,DM_HHDV!$B$5:$H$1050,6,0)</f>
        <v>#N/A</v>
      </c>
      <c r="AJ832" s="75" t="e">
        <f>L832*VLOOKUP($B832,DM_HHDV!$B$5:$H$1050,7,0)</f>
        <v>#N/A</v>
      </c>
      <c r="AK832" s="75" t="e">
        <f>M832*VLOOKUP($B832,DM_HHDV!$B$5:$H$1050,5,0)</f>
        <v>#N/A</v>
      </c>
      <c r="AL832" s="75" t="e">
        <f>M832*VLOOKUP($B832,DM_HHDV!$B$5:$H$1050,6,0)</f>
        <v>#N/A</v>
      </c>
      <c r="AM832" s="75" t="e">
        <f>M832*VLOOKUP($B832,DM_HHDV!$B$5:$H$1050,7,0)</f>
        <v>#N/A</v>
      </c>
      <c r="AN832" s="75" t="e">
        <f>N832*VLOOKUP($B832,DM_HHDV!$B$5:$H$1050,5,0)</f>
        <v>#N/A</v>
      </c>
      <c r="AO832" s="75" t="e">
        <f>N832*VLOOKUP($B832,DM_HHDV!$B$5:$H$1050,6,0)</f>
        <v>#N/A</v>
      </c>
      <c r="AP832" s="75" t="e">
        <f>N832*VLOOKUP($B832,DM_HHDV!$B$5:$H$1050,7,0)</f>
        <v>#N/A</v>
      </c>
      <c r="AQ832" s="75" t="e">
        <f>O832*VLOOKUP($B832,DM_HHDV!$B$5:$H$1050,5,0)</f>
        <v>#N/A</v>
      </c>
      <c r="AR832" s="75" t="e">
        <f>O832*VLOOKUP($B832,DM_HHDV!$B$5:$H$1050,6,0)</f>
        <v>#N/A</v>
      </c>
      <c r="AS832" s="75" t="e">
        <f>O832*VLOOKUP($B832,DM_HHDV!$B$5:$H$1050,7,0)</f>
        <v>#N/A</v>
      </c>
      <c r="AT832" s="75" t="e">
        <f>P832*VLOOKUP($B832,DM_HHDV!$B$5:$H$1050,5,0)</f>
        <v>#N/A</v>
      </c>
      <c r="AU832" s="75" t="e">
        <f>P832*VLOOKUP($B832,DM_HHDV!$B$5:$H$1050,6,0)</f>
        <v>#N/A</v>
      </c>
      <c r="AV832" s="75" t="e">
        <f>P832*VLOOKUP($B832,DM_HHDV!$B$5:$H$1050,7,0)</f>
        <v>#N/A</v>
      </c>
      <c r="AW832" s="75" t="e">
        <f>Q832*VLOOKUP($B832,DM_HHDV!$B$5:$H$1050,5,0)</f>
        <v>#N/A</v>
      </c>
      <c r="AX832" s="75" t="e">
        <f>Q832*VLOOKUP($B832,DM_HHDV!$B$5:$H$1050,6,0)</f>
        <v>#N/A</v>
      </c>
      <c r="AY832" s="75" t="e">
        <f>Q832*VLOOKUP($B832,DM_HHDV!$B$5:$H$1050,7,0)</f>
        <v>#N/A</v>
      </c>
      <c r="AZ832" s="75" t="e">
        <f>R832*VLOOKUP($B832,DM_HHDV!$B$5:$H$1050,5,0)</f>
        <v>#N/A</v>
      </c>
      <c r="BA832" s="75" t="e">
        <f>R832*VLOOKUP($B832,DM_HHDV!$B$5:$H$1050,6,0)</f>
        <v>#N/A</v>
      </c>
      <c r="BB832" s="75" t="e">
        <f>R832*VLOOKUP($B832,DM_HHDV!$B$5:$H$1050,7,0)</f>
        <v>#N/A</v>
      </c>
      <c r="BC832" s="75" t="e">
        <f>G832*VLOOKUP($B832,DM_HHDV!$B$5:$K$1050,8,0)</f>
        <v>#N/A</v>
      </c>
      <c r="BD832" s="75" t="e">
        <f>G832*VLOOKUP($B832,DM_HHDV!$B$5:$K$1050,9,0)</f>
        <v>#N/A</v>
      </c>
      <c r="BE832" s="75" t="e">
        <f>G832*VLOOKUP($B832,DM_HHDV!$B$5:$K$1050,10,0)</f>
        <v>#N/A</v>
      </c>
      <c r="BF832" s="75" t="e">
        <f>H832*VLOOKUP($B832,DM_HHDV!$B$5:$K$1050,8,0)</f>
        <v>#N/A</v>
      </c>
      <c r="BG832" s="75" t="e">
        <f>H832*VLOOKUP($B832,DM_HHDV!$B$5:$K$1050,9,0)</f>
        <v>#N/A</v>
      </c>
      <c r="BH832" s="75" t="e">
        <f>H832*VLOOKUP($B832,DM_HHDV!$B$5:$K$1050,10,0)</f>
        <v>#N/A</v>
      </c>
      <c r="BI832" s="75" t="e">
        <f>I832*VLOOKUP($B832,DM_HHDV!$B$5:$K$1050,8,0)</f>
        <v>#N/A</v>
      </c>
      <c r="BJ832" s="75" t="e">
        <f>I832*VLOOKUP($B832,DM_HHDV!$B$5:$K$1050,9,0)</f>
        <v>#N/A</v>
      </c>
      <c r="BK832" s="75" t="e">
        <f>I832*VLOOKUP($B832,DM_HHDV!$B$5:$K$1050,10,0)</f>
        <v>#N/A</v>
      </c>
      <c r="BL832" s="75" t="e">
        <f>J832*VLOOKUP($B832,DM_HHDV!$B$5:$K$1050,8,0)</f>
        <v>#N/A</v>
      </c>
      <c r="BM832" s="75" t="e">
        <f>J832*VLOOKUP($B832,DM_HHDV!$B$5:$K$1050,9,0)</f>
        <v>#N/A</v>
      </c>
      <c r="BN832" s="75" t="e">
        <f>J832*VLOOKUP($B832,DM_HHDV!$B$5:$K$1050,10,0)</f>
        <v>#N/A</v>
      </c>
      <c r="BO832" s="75" t="e">
        <f>K832*VLOOKUP($B832,DM_HHDV!$B$5:$K$1050,8,0)</f>
        <v>#N/A</v>
      </c>
      <c r="BP832" s="75" t="e">
        <f>K832*VLOOKUP($B832,DM_HHDV!$B$5:$K$1050,9,0)</f>
        <v>#N/A</v>
      </c>
      <c r="BQ832" s="75" t="e">
        <f>K832*VLOOKUP($B832,DM_HHDV!$B$5:$K$1050,10,0)</f>
        <v>#N/A</v>
      </c>
      <c r="BR832" s="75" t="e">
        <f>L832*VLOOKUP($B832,DM_HHDV!$B$5:$K$1050,8,0)</f>
        <v>#N/A</v>
      </c>
      <c r="BS832" s="75" t="e">
        <f>L832*VLOOKUP($B832,DM_HHDV!$B$5:$K$1050,9,0)</f>
        <v>#N/A</v>
      </c>
      <c r="BT832" s="75" t="e">
        <f>L832*VLOOKUP($B832,DM_HHDV!$B$5:$K$1050,10,0)</f>
        <v>#N/A</v>
      </c>
      <c r="BU832" s="75" t="e">
        <f>M832*VLOOKUP($B832,DM_HHDV!$B$5:$K$1050,8,0)</f>
        <v>#N/A</v>
      </c>
      <c r="BV832" s="75" t="e">
        <f>M832*VLOOKUP($B832,DM_HHDV!$B$5:$K$1050,9,0)</f>
        <v>#N/A</v>
      </c>
      <c r="BW832" s="75" t="e">
        <f>M832*VLOOKUP($B832,DM_HHDV!$B$5:$K$1050,10,0)</f>
        <v>#N/A</v>
      </c>
      <c r="BX832" s="75" t="e">
        <f>N832*VLOOKUP($B832,DM_HHDV!$B$5:$K$1050,8,0)</f>
        <v>#N/A</v>
      </c>
      <c r="BY832" s="75" t="e">
        <f>N832*VLOOKUP($B832,DM_HHDV!$B$5:$K$1050,9,0)</f>
        <v>#N/A</v>
      </c>
      <c r="BZ832" s="75" t="e">
        <f>N832*VLOOKUP($B832,DM_HHDV!$B$5:$K$1050,10,0)</f>
        <v>#N/A</v>
      </c>
      <c r="CA832" s="75" t="e">
        <f>O832*VLOOKUP($B832,DM_HHDV!$B$5:$K$1050,8,0)</f>
        <v>#N/A</v>
      </c>
      <c r="CB832" s="75" t="e">
        <f>O832*VLOOKUP($B832,DM_HHDV!$B$5:$K$1050,9,0)</f>
        <v>#N/A</v>
      </c>
      <c r="CC832" s="75" t="e">
        <f>O832*VLOOKUP($B832,DM_HHDV!$B$5:$K$1050,10,0)</f>
        <v>#N/A</v>
      </c>
      <c r="CD832" s="75" t="e">
        <f>P832*VLOOKUP($B832,DM_HHDV!$B$5:$K$1050,8,0)</f>
        <v>#N/A</v>
      </c>
      <c r="CE832" s="75" t="e">
        <f>P832*VLOOKUP($B832,DM_HHDV!$B$5:$K$1050,9,0)</f>
        <v>#N/A</v>
      </c>
      <c r="CF832" s="75" t="e">
        <f>P832*VLOOKUP($B832,DM_HHDV!$B$5:$K$1050,10,0)</f>
        <v>#N/A</v>
      </c>
      <c r="CG832" s="75" t="e">
        <f>Q832*VLOOKUP($B832,DM_HHDV!$B$5:$K$1050,8,0)</f>
        <v>#N/A</v>
      </c>
      <c r="CH832" s="75" t="e">
        <f>Q832*VLOOKUP($B832,DM_HHDV!$B$5:$K$1050,9,0)</f>
        <v>#N/A</v>
      </c>
      <c r="CI832" s="75" t="e">
        <f>Q832*VLOOKUP($B832,DM_HHDV!$B$5:$K$1050,10,0)</f>
        <v>#N/A</v>
      </c>
      <c r="CJ832" s="75" t="e">
        <f>R832*VLOOKUP($B832,DM_HHDV!$B$5:$K$1050,8,0)</f>
        <v>#N/A</v>
      </c>
      <c r="CK832" s="75" t="e">
        <f>R832*VLOOKUP($B832,DM_HHDV!$B$5:$K$1050,9,0)</f>
        <v>#N/A</v>
      </c>
      <c r="CL832" s="75" t="e">
        <f>R832*VLOOKUP($B832,DM_HHDV!$B$5:$K$1050,10,0)</f>
        <v>#N/A</v>
      </c>
    </row>
    <row r="833" spans="1:90">
      <c r="A833" s="21">
        <f>DM_HHDV!A832</f>
        <v>0</v>
      </c>
      <c r="B833" s="22"/>
      <c r="C833" s="22"/>
      <c r="D833" s="62">
        <f>IFERROR(VLOOKUP(B833,DM_HHDV!$B$5:$E$1050,3,0),0)</f>
        <v>0</v>
      </c>
      <c r="E833" s="67">
        <f>IFERROR(VLOOKUP(B833,DM_HHDV!$B$5:$E$1050,4,0),0)</f>
        <v>0</v>
      </c>
      <c r="F833" s="74">
        <f t="shared" si="12"/>
        <v>0</v>
      </c>
      <c r="G833" s="23"/>
      <c r="H833" s="65"/>
      <c r="I833" s="65"/>
      <c r="J833" s="65"/>
      <c r="K833" s="65"/>
      <c r="L833" s="65"/>
      <c r="M833" s="65"/>
      <c r="N833" s="65"/>
      <c r="O833" s="65"/>
      <c r="P833" s="65"/>
      <c r="Q833" s="65"/>
      <c r="R833" s="65"/>
      <c r="S833" s="75" t="e">
        <f>G833*VLOOKUP($B833,DM_HHDV!$B$5:$H$1050,5,0)</f>
        <v>#N/A</v>
      </c>
      <c r="T833" s="75" t="e">
        <f>G833*VLOOKUP($B833,DM_HHDV!$B$5:$H$1050,6,0)</f>
        <v>#N/A</v>
      </c>
      <c r="U833" s="75" t="e">
        <f>G833*VLOOKUP($B833,DM_HHDV!$B$5:$H$1050,7,0)</f>
        <v>#N/A</v>
      </c>
      <c r="V833" s="75" t="e">
        <f>H833*VLOOKUP($B833,DM_HHDV!$B$5:$H$1050,5,0)</f>
        <v>#N/A</v>
      </c>
      <c r="W833" s="75" t="e">
        <f>H833*VLOOKUP($B833,DM_HHDV!$B$5:$H$1050,6,0)</f>
        <v>#N/A</v>
      </c>
      <c r="X833" s="75" t="e">
        <f>H833*VLOOKUP($B833,DM_HHDV!$B$5:$H$1050,7,0)</f>
        <v>#N/A</v>
      </c>
      <c r="Y833" s="75" t="e">
        <f>I833*VLOOKUP($B833,DM_HHDV!$B$5:$H$1050,5,0)</f>
        <v>#N/A</v>
      </c>
      <c r="Z833" s="75" t="e">
        <f>I833*VLOOKUP($B833,DM_HHDV!$B$5:$H$1050,6,0)</f>
        <v>#N/A</v>
      </c>
      <c r="AA833" s="75" t="e">
        <f>I833*VLOOKUP($B833,DM_HHDV!$B$5:$H$1050,7,0)</f>
        <v>#N/A</v>
      </c>
      <c r="AB833" s="75" t="e">
        <f>J833*VLOOKUP($B833,DM_HHDV!$B$5:$H$1050,5,0)</f>
        <v>#N/A</v>
      </c>
      <c r="AC833" s="75" t="e">
        <f>J833*VLOOKUP($B833,DM_HHDV!$B$5:$H$1050,6,0)</f>
        <v>#N/A</v>
      </c>
      <c r="AD833" s="75" t="e">
        <f>J833*VLOOKUP($B833,DM_HHDV!$B$5:$H$1050,7,0)</f>
        <v>#N/A</v>
      </c>
      <c r="AE833" s="75" t="e">
        <f>K833*VLOOKUP($B833,DM_HHDV!$B$5:$H$1050,5,0)</f>
        <v>#N/A</v>
      </c>
      <c r="AF833" s="75" t="e">
        <f>K833*VLOOKUP($B833,DM_HHDV!$B$5:$H$1050,6,0)</f>
        <v>#N/A</v>
      </c>
      <c r="AG833" s="75" t="e">
        <f>K833*VLOOKUP($B833,DM_HHDV!$B$5:$H$1050,7,0)</f>
        <v>#N/A</v>
      </c>
      <c r="AH833" s="75" t="e">
        <f>L833*VLOOKUP($B833,DM_HHDV!$B$5:$H$1050,5,0)</f>
        <v>#N/A</v>
      </c>
      <c r="AI833" s="75" t="e">
        <f>L833*VLOOKUP($B833,DM_HHDV!$B$5:$H$1050,6,0)</f>
        <v>#N/A</v>
      </c>
      <c r="AJ833" s="75" t="e">
        <f>L833*VLOOKUP($B833,DM_HHDV!$B$5:$H$1050,7,0)</f>
        <v>#N/A</v>
      </c>
      <c r="AK833" s="75" t="e">
        <f>M833*VLOOKUP($B833,DM_HHDV!$B$5:$H$1050,5,0)</f>
        <v>#N/A</v>
      </c>
      <c r="AL833" s="75" t="e">
        <f>M833*VLOOKUP($B833,DM_HHDV!$B$5:$H$1050,6,0)</f>
        <v>#N/A</v>
      </c>
      <c r="AM833" s="75" t="e">
        <f>M833*VLOOKUP($B833,DM_HHDV!$B$5:$H$1050,7,0)</f>
        <v>#N/A</v>
      </c>
      <c r="AN833" s="75" t="e">
        <f>N833*VLOOKUP($B833,DM_HHDV!$B$5:$H$1050,5,0)</f>
        <v>#N/A</v>
      </c>
      <c r="AO833" s="75" t="e">
        <f>N833*VLOOKUP($B833,DM_HHDV!$B$5:$H$1050,6,0)</f>
        <v>#N/A</v>
      </c>
      <c r="AP833" s="75" t="e">
        <f>N833*VLOOKUP($B833,DM_HHDV!$B$5:$H$1050,7,0)</f>
        <v>#N/A</v>
      </c>
      <c r="AQ833" s="75" t="e">
        <f>O833*VLOOKUP($B833,DM_HHDV!$B$5:$H$1050,5,0)</f>
        <v>#N/A</v>
      </c>
      <c r="AR833" s="75" t="e">
        <f>O833*VLOOKUP($B833,DM_HHDV!$B$5:$H$1050,6,0)</f>
        <v>#N/A</v>
      </c>
      <c r="AS833" s="75" t="e">
        <f>O833*VLOOKUP($B833,DM_HHDV!$B$5:$H$1050,7,0)</f>
        <v>#N/A</v>
      </c>
      <c r="AT833" s="75" t="e">
        <f>P833*VLOOKUP($B833,DM_HHDV!$B$5:$H$1050,5,0)</f>
        <v>#N/A</v>
      </c>
      <c r="AU833" s="75" t="e">
        <f>P833*VLOOKUP($B833,DM_HHDV!$B$5:$H$1050,6,0)</f>
        <v>#N/A</v>
      </c>
      <c r="AV833" s="75" t="e">
        <f>P833*VLOOKUP($B833,DM_HHDV!$B$5:$H$1050,7,0)</f>
        <v>#N/A</v>
      </c>
      <c r="AW833" s="75" t="e">
        <f>Q833*VLOOKUP($B833,DM_HHDV!$B$5:$H$1050,5,0)</f>
        <v>#N/A</v>
      </c>
      <c r="AX833" s="75" t="e">
        <f>Q833*VLOOKUP($B833,DM_HHDV!$B$5:$H$1050,6,0)</f>
        <v>#N/A</v>
      </c>
      <c r="AY833" s="75" t="e">
        <f>Q833*VLOOKUP($B833,DM_HHDV!$B$5:$H$1050,7,0)</f>
        <v>#N/A</v>
      </c>
      <c r="AZ833" s="75" t="e">
        <f>R833*VLOOKUP($B833,DM_HHDV!$B$5:$H$1050,5,0)</f>
        <v>#N/A</v>
      </c>
      <c r="BA833" s="75" t="e">
        <f>R833*VLOOKUP($B833,DM_HHDV!$B$5:$H$1050,6,0)</f>
        <v>#N/A</v>
      </c>
      <c r="BB833" s="75" t="e">
        <f>R833*VLOOKUP($B833,DM_HHDV!$B$5:$H$1050,7,0)</f>
        <v>#N/A</v>
      </c>
      <c r="BC833" s="75" t="e">
        <f>G833*VLOOKUP($B833,DM_HHDV!$B$5:$K$1050,8,0)</f>
        <v>#N/A</v>
      </c>
      <c r="BD833" s="75" t="e">
        <f>G833*VLOOKUP($B833,DM_HHDV!$B$5:$K$1050,9,0)</f>
        <v>#N/A</v>
      </c>
      <c r="BE833" s="75" t="e">
        <f>G833*VLOOKUP($B833,DM_HHDV!$B$5:$K$1050,10,0)</f>
        <v>#N/A</v>
      </c>
      <c r="BF833" s="75" t="e">
        <f>H833*VLOOKUP($B833,DM_HHDV!$B$5:$K$1050,8,0)</f>
        <v>#N/A</v>
      </c>
      <c r="BG833" s="75" t="e">
        <f>H833*VLOOKUP($B833,DM_HHDV!$B$5:$K$1050,9,0)</f>
        <v>#N/A</v>
      </c>
      <c r="BH833" s="75" t="e">
        <f>H833*VLOOKUP($B833,DM_HHDV!$B$5:$K$1050,10,0)</f>
        <v>#N/A</v>
      </c>
      <c r="BI833" s="75" t="e">
        <f>I833*VLOOKUP($B833,DM_HHDV!$B$5:$K$1050,8,0)</f>
        <v>#N/A</v>
      </c>
      <c r="BJ833" s="75" t="e">
        <f>I833*VLOOKUP($B833,DM_HHDV!$B$5:$K$1050,9,0)</f>
        <v>#N/A</v>
      </c>
      <c r="BK833" s="75" t="e">
        <f>I833*VLOOKUP($B833,DM_HHDV!$B$5:$K$1050,10,0)</f>
        <v>#N/A</v>
      </c>
      <c r="BL833" s="75" t="e">
        <f>J833*VLOOKUP($B833,DM_HHDV!$B$5:$K$1050,8,0)</f>
        <v>#N/A</v>
      </c>
      <c r="BM833" s="75" t="e">
        <f>J833*VLOOKUP($B833,DM_HHDV!$B$5:$K$1050,9,0)</f>
        <v>#N/A</v>
      </c>
      <c r="BN833" s="75" t="e">
        <f>J833*VLOOKUP($B833,DM_HHDV!$B$5:$K$1050,10,0)</f>
        <v>#N/A</v>
      </c>
      <c r="BO833" s="75" t="e">
        <f>K833*VLOOKUP($B833,DM_HHDV!$B$5:$K$1050,8,0)</f>
        <v>#N/A</v>
      </c>
      <c r="BP833" s="75" t="e">
        <f>K833*VLOOKUP($B833,DM_HHDV!$B$5:$K$1050,9,0)</f>
        <v>#N/A</v>
      </c>
      <c r="BQ833" s="75" t="e">
        <f>K833*VLOOKUP($B833,DM_HHDV!$B$5:$K$1050,10,0)</f>
        <v>#N/A</v>
      </c>
      <c r="BR833" s="75" t="e">
        <f>L833*VLOOKUP($B833,DM_HHDV!$B$5:$K$1050,8,0)</f>
        <v>#N/A</v>
      </c>
      <c r="BS833" s="75" t="e">
        <f>L833*VLOOKUP($B833,DM_HHDV!$B$5:$K$1050,9,0)</f>
        <v>#N/A</v>
      </c>
      <c r="BT833" s="75" t="e">
        <f>L833*VLOOKUP($B833,DM_HHDV!$B$5:$K$1050,10,0)</f>
        <v>#N/A</v>
      </c>
      <c r="BU833" s="75" t="e">
        <f>M833*VLOOKUP($B833,DM_HHDV!$B$5:$K$1050,8,0)</f>
        <v>#N/A</v>
      </c>
      <c r="BV833" s="75" t="e">
        <f>M833*VLOOKUP($B833,DM_HHDV!$B$5:$K$1050,9,0)</f>
        <v>#N/A</v>
      </c>
      <c r="BW833" s="75" t="e">
        <f>M833*VLOOKUP($B833,DM_HHDV!$B$5:$K$1050,10,0)</f>
        <v>#N/A</v>
      </c>
      <c r="BX833" s="75" t="e">
        <f>N833*VLOOKUP($B833,DM_HHDV!$B$5:$K$1050,8,0)</f>
        <v>#N/A</v>
      </c>
      <c r="BY833" s="75" t="e">
        <f>N833*VLOOKUP($B833,DM_HHDV!$B$5:$K$1050,9,0)</f>
        <v>#N/A</v>
      </c>
      <c r="BZ833" s="75" t="e">
        <f>N833*VLOOKUP($B833,DM_HHDV!$B$5:$K$1050,10,0)</f>
        <v>#N/A</v>
      </c>
      <c r="CA833" s="75" t="e">
        <f>O833*VLOOKUP($B833,DM_HHDV!$B$5:$K$1050,8,0)</f>
        <v>#N/A</v>
      </c>
      <c r="CB833" s="75" t="e">
        <f>O833*VLOOKUP($B833,DM_HHDV!$B$5:$K$1050,9,0)</f>
        <v>#N/A</v>
      </c>
      <c r="CC833" s="75" t="e">
        <f>O833*VLOOKUP($B833,DM_HHDV!$B$5:$K$1050,10,0)</f>
        <v>#N/A</v>
      </c>
      <c r="CD833" s="75" t="e">
        <f>P833*VLOOKUP($B833,DM_HHDV!$B$5:$K$1050,8,0)</f>
        <v>#N/A</v>
      </c>
      <c r="CE833" s="75" t="e">
        <f>P833*VLOOKUP($B833,DM_HHDV!$B$5:$K$1050,9,0)</f>
        <v>#N/A</v>
      </c>
      <c r="CF833" s="75" t="e">
        <f>P833*VLOOKUP($B833,DM_HHDV!$B$5:$K$1050,10,0)</f>
        <v>#N/A</v>
      </c>
      <c r="CG833" s="75" t="e">
        <f>Q833*VLOOKUP($B833,DM_HHDV!$B$5:$K$1050,8,0)</f>
        <v>#N/A</v>
      </c>
      <c r="CH833" s="75" t="e">
        <f>Q833*VLOOKUP($B833,DM_HHDV!$B$5:$K$1050,9,0)</f>
        <v>#N/A</v>
      </c>
      <c r="CI833" s="75" t="e">
        <f>Q833*VLOOKUP($B833,DM_HHDV!$B$5:$K$1050,10,0)</f>
        <v>#N/A</v>
      </c>
      <c r="CJ833" s="75" t="e">
        <f>R833*VLOOKUP($B833,DM_HHDV!$B$5:$K$1050,8,0)</f>
        <v>#N/A</v>
      </c>
      <c r="CK833" s="75" t="e">
        <f>R833*VLOOKUP($B833,DM_HHDV!$B$5:$K$1050,9,0)</f>
        <v>#N/A</v>
      </c>
      <c r="CL833" s="75" t="e">
        <f>R833*VLOOKUP($B833,DM_HHDV!$B$5:$K$1050,10,0)</f>
        <v>#N/A</v>
      </c>
    </row>
    <row r="834" spans="1:90">
      <c r="A834" s="21">
        <f>DM_HHDV!A833</f>
        <v>0</v>
      </c>
      <c r="B834" s="22"/>
      <c r="C834" s="22"/>
      <c r="D834" s="62">
        <f>IFERROR(VLOOKUP(B834,DM_HHDV!$B$5:$E$1050,3,0),0)</f>
        <v>0</v>
      </c>
      <c r="E834" s="67">
        <f>IFERROR(VLOOKUP(B834,DM_HHDV!$B$5:$E$1050,4,0),0)</f>
        <v>0</v>
      </c>
      <c r="F834" s="74">
        <f t="shared" si="12"/>
        <v>0</v>
      </c>
      <c r="G834" s="23"/>
      <c r="H834" s="65"/>
      <c r="I834" s="65"/>
      <c r="J834" s="65"/>
      <c r="K834" s="65"/>
      <c r="L834" s="65"/>
      <c r="M834" s="65"/>
      <c r="N834" s="65"/>
      <c r="O834" s="65"/>
      <c r="P834" s="65"/>
      <c r="Q834" s="65"/>
      <c r="R834" s="65"/>
      <c r="S834" s="75" t="e">
        <f>G834*VLOOKUP($B834,DM_HHDV!$B$5:$H$1050,5,0)</f>
        <v>#N/A</v>
      </c>
      <c r="T834" s="75" t="e">
        <f>G834*VLOOKUP($B834,DM_HHDV!$B$5:$H$1050,6,0)</f>
        <v>#N/A</v>
      </c>
      <c r="U834" s="75" t="e">
        <f>G834*VLOOKUP($B834,DM_HHDV!$B$5:$H$1050,7,0)</f>
        <v>#N/A</v>
      </c>
      <c r="V834" s="75" t="e">
        <f>H834*VLOOKUP($B834,DM_HHDV!$B$5:$H$1050,5,0)</f>
        <v>#N/A</v>
      </c>
      <c r="W834" s="75" t="e">
        <f>H834*VLOOKUP($B834,DM_HHDV!$B$5:$H$1050,6,0)</f>
        <v>#N/A</v>
      </c>
      <c r="X834" s="75" t="e">
        <f>H834*VLOOKUP($B834,DM_HHDV!$B$5:$H$1050,7,0)</f>
        <v>#N/A</v>
      </c>
      <c r="Y834" s="75" t="e">
        <f>I834*VLOOKUP($B834,DM_HHDV!$B$5:$H$1050,5,0)</f>
        <v>#N/A</v>
      </c>
      <c r="Z834" s="75" t="e">
        <f>I834*VLOOKUP($B834,DM_HHDV!$B$5:$H$1050,6,0)</f>
        <v>#N/A</v>
      </c>
      <c r="AA834" s="75" t="e">
        <f>I834*VLOOKUP($B834,DM_HHDV!$B$5:$H$1050,7,0)</f>
        <v>#N/A</v>
      </c>
      <c r="AB834" s="75" t="e">
        <f>J834*VLOOKUP($B834,DM_HHDV!$B$5:$H$1050,5,0)</f>
        <v>#N/A</v>
      </c>
      <c r="AC834" s="75" t="e">
        <f>J834*VLOOKUP($B834,DM_HHDV!$B$5:$H$1050,6,0)</f>
        <v>#N/A</v>
      </c>
      <c r="AD834" s="75" t="e">
        <f>J834*VLOOKUP($B834,DM_HHDV!$B$5:$H$1050,7,0)</f>
        <v>#N/A</v>
      </c>
      <c r="AE834" s="75" t="e">
        <f>K834*VLOOKUP($B834,DM_HHDV!$B$5:$H$1050,5,0)</f>
        <v>#N/A</v>
      </c>
      <c r="AF834" s="75" t="e">
        <f>K834*VLOOKUP($B834,DM_HHDV!$B$5:$H$1050,6,0)</f>
        <v>#N/A</v>
      </c>
      <c r="AG834" s="75" t="e">
        <f>K834*VLOOKUP($B834,DM_HHDV!$B$5:$H$1050,7,0)</f>
        <v>#N/A</v>
      </c>
      <c r="AH834" s="75" t="e">
        <f>L834*VLOOKUP($B834,DM_HHDV!$B$5:$H$1050,5,0)</f>
        <v>#N/A</v>
      </c>
      <c r="AI834" s="75" t="e">
        <f>L834*VLOOKUP($B834,DM_HHDV!$B$5:$H$1050,6,0)</f>
        <v>#N/A</v>
      </c>
      <c r="AJ834" s="75" t="e">
        <f>L834*VLOOKUP($B834,DM_HHDV!$B$5:$H$1050,7,0)</f>
        <v>#N/A</v>
      </c>
      <c r="AK834" s="75" t="e">
        <f>M834*VLOOKUP($B834,DM_HHDV!$B$5:$H$1050,5,0)</f>
        <v>#N/A</v>
      </c>
      <c r="AL834" s="75" t="e">
        <f>M834*VLOOKUP($B834,DM_HHDV!$B$5:$H$1050,6,0)</f>
        <v>#N/A</v>
      </c>
      <c r="AM834" s="75" t="e">
        <f>M834*VLOOKUP($B834,DM_HHDV!$B$5:$H$1050,7,0)</f>
        <v>#N/A</v>
      </c>
      <c r="AN834" s="75" t="e">
        <f>N834*VLOOKUP($B834,DM_HHDV!$B$5:$H$1050,5,0)</f>
        <v>#N/A</v>
      </c>
      <c r="AO834" s="75" t="e">
        <f>N834*VLOOKUP($B834,DM_HHDV!$B$5:$H$1050,6,0)</f>
        <v>#N/A</v>
      </c>
      <c r="AP834" s="75" t="e">
        <f>N834*VLOOKUP($B834,DM_HHDV!$B$5:$H$1050,7,0)</f>
        <v>#N/A</v>
      </c>
      <c r="AQ834" s="75" t="e">
        <f>O834*VLOOKUP($B834,DM_HHDV!$B$5:$H$1050,5,0)</f>
        <v>#N/A</v>
      </c>
      <c r="AR834" s="75" t="e">
        <f>O834*VLOOKUP($B834,DM_HHDV!$B$5:$H$1050,6,0)</f>
        <v>#N/A</v>
      </c>
      <c r="AS834" s="75" t="e">
        <f>O834*VLOOKUP($B834,DM_HHDV!$B$5:$H$1050,7,0)</f>
        <v>#N/A</v>
      </c>
      <c r="AT834" s="75" t="e">
        <f>P834*VLOOKUP($B834,DM_HHDV!$B$5:$H$1050,5,0)</f>
        <v>#N/A</v>
      </c>
      <c r="AU834" s="75" t="e">
        <f>P834*VLOOKUP($B834,DM_HHDV!$B$5:$H$1050,6,0)</f>
        <v>#N/A</v>
      </c>
      <c r="AV834" s="75" t="e">
        <f>P834*VLOOKUP($B834,DM_HHDV!$B$5:$H$1050,7,0)</f>
        <v>#N/A</v>
      </c>
      <c r="AW834" s="75" t="e">
        <f>Q834*VLOOKUP($B834,DM_HHDV!$B$5:$H$1050,5,0)</f>
        <v>#N/A</v>
      </c>
      <c r="AX834" s="75" t="e">
        <f>Q834*VLOOKUP($B834,DM_HHDV!$B$5:$H$1050,6,0)</f>
        <v>#N/A</v>
      </c>
      <c r="AY834" s="75" t="e">
        <f>Q834*VLOOKUP($B834,DM_HHDV!$B$5:$H$1050,7,0)</f>
        <v>#N/A</v>
      </c>
      <c r="AZ834" s="75" t="e">
        <f>R834*VLOOKUP($B834,DM_HHDV!$B$5:$H$1050,5,0)</f>
        <v>#N/A</v>
      </c>
      <c r="BA834" s="75" t="e">
        <f>R834*VLOOKUP($B834,DM_HHDV!$B$5:$H$1050,6,0)</f>
        <v>#N/A</v>
      </c>
      <c r="BB834" s="75" t="e">
        <f>R834*VLOOKUP($B834,DM_HHDV!$B$5:$H$1050,7,0)</f>
        <v>#N/A</v>
      </c>
      <c r="BC834" s="75" t="e">
        <f>G834*VLOOKUP($B834,DM_HHDV!$B$5:$K$1050,8,0)</f>
        <v>#N/A</v>
      </c>
      <c r="BD834" s="75" t="e">
        <f>G834*VLOOKUP($B834,DM_HHDV!$B$5:$K$1050,9,0)</f>
        <v>#N/A</v>
      </c>
      <c r="BE834" s="75" t="e">
        <f>G834*VLOOKUP($B834,DM_HHDV!$B$5:$K$1050,10,0)</f>
        <v>#N/A</v>
      </c>
      <c r="BF834" s="75" t="e">
        <f>H834*VLOOKUP($B834,DM_HHDV!$B$5:$K$1050,8,0)</f>
        <v>#N/A</v>
      </c>
      <c r="BG834" s="75" t="e">
        <f>H834*VLOOKUP($B834,DM_HHDV!$B$5:$K$1050,9,0)</f>
        <v>#N/A</v>
      </c>
      <c r="BH834" s="75" t="e">
        <f>H834*VLOOKUP($B834,DM_HHDV!$B$5:$K$1050,10,0)</f>
        <v>#N/A</v>
      </c>
      <c r="BI834" s="75" t="e">
        <f>I834*VLOOKUP($B834,DM_HHDV!$B$5:$K$1050,8,0)</f>
        <v>#N/A</v>
      </c>
      <c r="BJ834" s="75" t="e">
        <f>I834*VLOOKUP($B834,DM_HHDV!$B$5:$K$1050,9,0)</f>
        <v>#N/A</v>
      </c>
      <c r="BK834" s="75" t="e">
        <f>I834*VLOOKUP($B834,DM_HHDV!$B$5:$K$1050,10,0)</f>
        <v>#N/A</v>
      </c>
      <c r="BL834" s="75" t="e">
        <f>J834*VLOOKUP($B834,DM_HHDV!$B$5:$K$1050,8,0)</f>
        <v>#N/A</v>
      </c>
      <c r="BM834" s="75" t="e">
        <f>J834*VLOOKUP($B834,DM_HHDV!$B$5:$K$1050,9,0)</f>
        <v>#N/A</v>
      </c>
      <c r="BN834" s="75" t="e">
        <f>J834*VLOOKUP($B834,DM_HHDV!$B$5:$K$1050,10,0)</f>
        <v>#N/A</v>
      </c>
      <c r="BO834" s="75" t="e">
        <f>K834*VLOOKUP($B834,DM_HHDV!$B$5:$K$1050,8,0)</f>
        <v>#N/A</v>
      </c>
      <c r="BP834" s="75" t="e">
        <f>K834*VLOOKUP($B834,DM_HHDV!$B$5:$K$1050,9,0)</f>
        <v>#N/A</v>
      </c>
      <c r="BQ834" s="75" t="e">
        <f>K834*VLOOKUP($B834,DM_HHDV!$B$5:$K$1050,10,0)</f>
        <v>#N/A</v>
      </c>
      <c r="BR834" s="75" t="e">
        <f>L834*VLOOKUP($B834,DM_HHDV!$B$5:$K$1050,8,0)</f>
        <v>#N/A</v>
      </c>
      <c r="BS834" s="75" t="e">
        <f>L834*VLOOKUP($B834,DM_HHDV!$B$5:$K$1050,9,0)</f>
        <v>#N/A</v>
      </c>
      <c r="BT834" s="75" t="e">
        <f>L834*VLOOKUP($B834,DM_HHDV!$B$5:$K$1050,10,0)</f>
        <v>#N/A</v>
      </c>
      <c r="BU834" s="75" t="e">
        <f>M834*VLOOKUP($B834,DM_HHDV!$B$5:$K$1050,8,0)</f>
        <v>#N/A</v>
      </c>
      <c r="BV834" s="75" t="e">
        <f>M834*VLOOKUP($B834,DM_HHDV!$B$5:$K$1050,9,0)</f>
        <v>#N/A</v>
      </c>
      <c r="BW834" s="75" t="e">
        <f>M834*VLOOKUP($B834,DM_HHDV!$B$5:$K$1050,10,0)</f>
        <v>#N/A</v>
      </c>
      <c r="BX834" s="75" t="e">
        <f>N834*VLOOKUP($B834,DM_HHDV!$B$5:$K$1050,8,0)</f>
        <v>#N/A</v>
      </c>
      <c r="BY834" s="75" t="e">
        <f>N834*VLOOKUP($B834,DM_HHDV!$B$5:$K$1050,9,0)</f>
        <v>#N/A</v>
      </c>
      <c r="BZ834" s="75" t="e">
        <f>N834*VLOOKUP($B834,DM_HHDV!$B$5:$K$1050,10,0)</f>
        <v>#N/A</v>
      </c>
      <c r="CA834" s="75" t="e">
        <f>O834*VLOOKUP($B834,DM_HHDV!$B$5:$K$1050,8,0)</f>
        <v>#N/A</v>
      </c>
      <c r="CB834" s="75" t="e">
        <f>O834*VLOOKUP($B834,DM_HHDV!$B$5:$K$1050,9,0)</f>
        <v>#N/A</v>
      </c>
      <c r="CC834" s="75" t="e">
        <f>O834*VLOOKUP($B834,DM_HHDV!$B$5:$K$1050,10,0)</f>
        <v>#N/A</v>
      </c>
      <c r="CD834" s="75" t="e">
        <f>P834*VLOOKUP($B834,DM_HHDV!$B$5:$K$1050,8,0)</f>
        <v>#N/A</v>
      </c>
      <c r="CE834" s="75" t="e">
        <f>P834*VLOOKUP($B834,DM_HHDV!$B$5:$K$1050,9,0)</f>
        <v>#N/A</v>
      </c>
      <c r="CF834" s="75" t="e">
        <f>P834*VLOOKUP($B834,DM_HHDV!$B$5:$K$1050,10,0)</f>
        <v>#N/A</v>
      </c>
      <c r="CG834" s="75" t="e">
        <f>Q834*VLOOKUP($B834,DM_HHDV!$B$5:$K$1050,8,0)</f>
        <v>#N/A</v>
      </c>
      <c r="CH834" s="75" t="e">
        <f>Q834*VLOOKUP($B834,DM_HHDV!$B$5:$K$1050,9,0)</f>
        <v>#N/A</v>
      </c>
      <c r="CI834" s="75" t="e">
        <f>Q834*VLOOKUP($B834,DM_HHDV!$B$5:$K$1050,10,0)</f>
        <v>#N/A</v>
      </c>
      <c r="CJ834" s="75" t="e">
        <f>R834*VLOOKUP($B834,DM_HHDV!$B$5:$K$1050,8,0)</f>
        <v>#N/A</v>
      </c>
      <c r="CK834" s="75" t="e">
        <f>R834*VLOOKUP($B834,DM_HHDV!$B$5:$K$1050,9,0)</f>
        <v>#N/A</v>
      </c>
      <c r="CL834" s="75" t="e">
        <f>R834*VLOOKUP($B834,DM_HHDV!$B$5:$K$1050,10,0)</f>
        <v>#N/A</v>
      </c>
    </row>
    <row r="835" spans="1:90">
      <c r="A835" s="21">
        <f>DM_HHDV!A834</f>
        <v>0</v>
      </c>
      <c r="B835" s="22"/>
      <c r="C835" s="22"/>
      <c r="D835" s="62">
        <f>IFERROR(VLOOKUP(B835,DM_HHDV!$B$5:$E$1050,3,0),0)</f>
        <v>0</v>
      </c>
      <c r="E835" s="67">
        <f>IFERROR(VLOOKUP(B835,DM_HHDV!$B$5:$E$1050,4,0),0)</f>
        <v>0</v>
      </c>
      <c r="F835" s="74">
        <f t="shared" si="12"/>
        <v>0</v>
      </c>
      <c r="G835" s="23"/>
      <c r="H835" s="65"/>
      <c r="I835" s="65"/>
      <c r="J835" s="65"/>
      <c r="K835" s="65"/>
      <c r="L835" s="65"/>
      <c r="M835" s="65"/>
      <c r="N835" s="65"/>
      <c r="O835" s="65"/>
      <c r="P835" s="65"/>
      <c r="Q835" s="65"/>
      <c r="R835" s="65"/>
      <c r="S835" s="75" t="e">
        <f>G835*VLOOKUP($B835,DM_HHDV!$B$5:$H$1050,5,0)</f>
        <v>#N/A</v>
      </c>
      <c r="T835" s="75" t="e">
        <f>G835*VLOOKUP($B835,DM_HHDV!$B$5:$H$1050,6,0)</f>
        <v>#N/A</v>
      </c>
      <c r="U835" s="75" t="e">
        <f>G835*VLOOKUP($B835,DM_HHDV!$B$5:$H$1050,7,0)</f>
        <v>#N/A</v>
      </c>
      <c r="V835" s="75" t="e">
        <f>H835*VLOOKUP($B835,DM_HHDV!$B$5:$H$1050,5,0)</f>
        <v>#N/A</v>
      </c>
      <c r="W835" s="75" t="e">
        <f>H835*VLOOKUP($B835,DM_HHDV!$B$5:$H$1050,6,0)</f>
        <v>#N/A</v>
      </c>
      <c r="X835" s="75" t="e">
        <f>H835*VLOOKUP($B835,DM_HHDV!$B$5:$H$1050,7,0)</f>
        <v>#N/A</v>
      </c>
      <c r="Y835" s="75" t="e">
        <f>I835*VLOOKUP($B835,DM_HHDV!$B$5:$H$1050,5,0)</f>
        <v>#N/A</v>
      </c>
      <c r="Z835" s="75" t="e">
        <f>I835*VLOOKUP($B835,DM_HHDV!$B$5:$H$1050,6,0)</f>
        <v>#N/A</v>
      </c>
      <c r="AA835" s="75" t="e">
        <f>I835*VLOOKUP($B835,DM_HHDV!$B$5:$H$1050,7,0)</f>
        <v>#N/A</v>
      </c>
      <c r="AB835" s="75" t="e">
        <f>J835*VLOOKUP($B835,DM_HHDV!$B$5:$H$1050,5,0)</f>
        <v>#N/A</v>
      </c>
      <c r="AC835" s="75" t="e">
        <f>J835*VLOOKUP($B835,DM_HHDV!$B$5:$H$1050,6,0)</f>
        <v>#N/A</v>
      </c>
      <c r="AD835" s="75" t="e">
        <f>J835*VLOOKUP($B835,DM_HHDV!$B$5:$H$1050,7,0)</f>
        <v>#N/A</v>
      </c>
      <c r="AE835" s="75" t="e">
        <f>K835*VLOOKUP($B835,DM_HHDV!$B$5:$H$1050,5,0)</f>
        <v>#N/A</v>
      </c>
      <c r="AF835" s="75" t="e">
        <f>K835*VLOOKUP($B835,DM_HHDV!$B$5:$H$1050,6,0)</f>
        <v>#N/A</v>
      </c>
      <c r="AG835" s="75" t="e">
        <f>K835*VLOOKUP($B835,DM_HHDV!$B$5:$H$1050,7,0)</f>
        <v>#N/A</v>
      </c>
      <c r="AH835" s="75" t="e">
        <f>L835*VLOOKUP($B835,DM_HHDV!$B$5:$H$1050,5,0)</f>
        <v>#N/A</v>
      </c>
      <c r="AI835" s="75" t="e">
        <f>L835*VLOOKUP($B835,DM_HHDV!$B$5:$H$1050,6,0)</f>
        <v>#N/A</v>
      </c>
      <c r="AJ835" s="75" t="e">
        <f>L835*VLOOKUP($B835,DM_HHDV!$B$5:$H$1050,7,0)</f>
        <v>#N/A</v>
      </c>
      <c r="AK835" s="75" t="e">
        <f>M835*VLOOKUP($B835,DM_HHDV!$B$5:$H$1050,5,0)</f>
        <v>#N/A</v>
      </c>
      <c r="AL835" s="75" t="e">
        <f>M835*VLOOKUP($B835,DM_HHDV!$B$5:$H$1050,6,0)</f>
        <v>#N/A</v>
      </c>
      <c r="AM835" s="75" t="e">
        <f>M835*VLOOKUP($B835,DM_HHDV!$B$5:$H$1050,7,0)</f>
        <v>#N/A</v>
      </c>
      <c r="AN835" s="75" t="e">
        <f>N835*VLOOKUP($B835,DM_HHDV!$B$5:$H$1050,5,0)</f>
        <v>#N/A</v>
      </c>
      <c r="AO835" s="75" t="e">
        <f>N835*VLOOKUP($B835,DM_HHDV!$B$5:$H$1050,6,0)</f>
        <v>#N/A</v>
      </c>
      <c r="AP835" s="75" t="e">
        <f>N835*VLOOKUP($B835,DM_HHDV!$B$5:$H$1050,7,0)</f>
        <v>#N/A</v>
      </c>
      <c r="AQ835" s="75" t="e">
        <f>O835*VLOOKUP($B835,DM_HHDV!$B$5:$H$1050,5,0)</f>
        <v>#N/A</v>
      </c>
      <c r="AR835" s="75" t="e">
        <f>O835*VLOOKUP($B835,DM_HHDV!$B$5:$H$1050,6,0)</f>
        <v>#N/A</v>
      </c>
      <c r="AS835" s="75" t="e">
        <f>O835*VLOOKUP($B835,DM_HHDV!$B$5:$H$1050,7,0)</f>
        <v>#N/A</v>
      </c>
      <c r="AT835" s="75" t="e">
        <f>P835*VLOOKUP($B835,DM_HHDV!$B$5:$H$1050,5,0)</f>
        <v>#N/A</v>
      </c>
      <c r="AU835" s="75" t="e">
        <f>P835*VLOOKUP($B835,DM_HHDV!$B$5:$H$1050,6,0)</f>
        <v>#N/A</v>
      </c>
      <c r="AV835" s="75" t="e">
        <f>P835*VLOOKUP($B835,DM_HHDV!$B$5:$H$1050,7,0)</f>
        <v>#N/A</v>
      </c>
      <c r="AW835" s="75" t="e">
        <f>Q835*VLOOKUP($B835,DM_HHDV!$B$5:$H$1050,5,0)</f>
        <v>#N/A</v>
      </c>
      <c r="AX835" s="75" t="e">
        <f>Q835*VLOOKUP($B835,DM_HHDV!$B$5:$H$1050,6,0)</f>
        <v>#N/A</v>
      </c>
      <c r="AY835" s="75" t="e">
        <f>Q835*VLOOKUP($B835,DM_HHDV!$B$5:$H$1050,7,0)</f>
        <v>#N/A</v>
      </c>
      <c r="AZ835" s="75" t="e">
        <f>R835*VLOOKUP($B835,DM_HHDV!$B$5:$H$1050,5,0)</f>
        <v>#N/A</v>
      </c>
      <c r="BA835" s="75" t="e">
        <f>R835*VLOOKUP($B835,DM_HHDV!$B$5:$H$1050,6,0)</f>
        <v>#N/A</v>
      </c>
      <c r="BB835" s="75" t="e">
        <f>R835*VLOOKUP($B835,DM_HHDV!$B$5:$H$1050,7,0)</f>
        <v>#N/A</v>
      </c>
      <c r="BC835" s="75" t="e">
        <f>G835*VLOOKUP($B835,DM_HHDV!$B$5:$K$1050,8,0)</f>
        <v>#N/A</v>
      </c>
      <c r="BD835" s="75" t="e">
        <f>G835*VLOOKUP($B835,DM_HHDV!$B$5:$K$1050,9,0)</f>
        <v>#N/A</v>
      </c>
      <c r="BE835" s="75" t="e">
        <f>G835*VLOOKUP($B835,DM_HHDV!$B$5:$K$1050,10,0)</f>
        <v>#N/A</v>
      </c>
      <c r="BF835" s="75" t="e">
        <f>H835*VLOOKUP($B835,DM_HHDV!$B$5:$K$1050,8,0)</f>
        <v>#N/A</v>
      </c>
      <c r="BG835" s="75" t="e">
        <f>H835*VLOOKUP($B835,DM_HHDV!$B$5:$K$1050,9,0)</f>
        <v>#N/A</v>
      </c>
      <c r="BH835" s="75" t="e">
        <f>H835*VLOOKUP($B835,DM_HHDV!$B$5:$K$1050,10,0)</f>
        <v>#N/A</v>
      </c>
      <c r="BI835" s="75" t="e">
        <f>I835*VLOOKUP($B835,DM_HHDV!$B$5:$K$1050,8,0)</f>
        <v>#N/A</v>
      </c>
      <c r="BJ835" s="75" t="e">
        <f>I835*VLOOKUP($B835,DM_HHDV!$B$5:$K$1050,9,0)</f>
        <v>#N/A</v>
      </c>
      <c r="BK835" s="75" t="e">
        <f>I835*VLOOKUP($B835,DM_HHDV!$B$5:$K$1050,10,0)</f>
        <v>#N/A</v>
      </c>
      <c r="BL835" s="75" t="e">
        <f>J835*VLOOKUP($B835,DM_HHDV!$B$5:$K$1050,8,0)</f>
        <v>#N/A</v>
      </c>
      <c r="BM835" s="75" t="e">
        <f>J835*VLOOKUP($B835,DM_HHDV!$B$5:$K$1050,9,0)</f>
        <v>#N/A</v>
      </c>
      <c r="BN835" s="75" t="e">
        <f>J835*VLOOKUP($B835,DM_HHDV!$B$5:$K$1050,10,0)</f>
        <v>#N/A</v>
      </c>
      <c r="BO835" s="75" t="e">
        <f>K835*VLOOKUP($B835,DM_HHDV!$B$5:$K$1050,8,0)</f>
        <v>#N/A</v>
      </c>
      <c r="BP835" s="75" t="e">
        <f>K835*VLOOKUP($B835,DM_HHDV!$B$5:$K$1050,9,0)</f>
        <v>#N/A</v>
      </c>
      <c r="BQ835" s="75" t="e">
        <f>K835*VLOOKUP($B835,DM_HHDV!$B$5:$K$1050,10,0)</f>
        <v>#N/A</v>
      </c>
      <c r="BR835" s="75" t="e">
        <f>L835*VLOOKUP($B835,DM_HHDV!$B$5:$K$1050,8,0)</f>
        <v>#N/A</v>
      </c>
      <c r="BS835" s="75" t="e">
        <f>L835*VLOOKUP($B835,DM_HHDV!$B$5:$K$1050,9,0)</f>
        <v>#N/A</v>
      </c>
      <c r="BT835" s="75" t="e">
        <f>L835*VLOOKUP($B835,DM_HHDV!$B$5:$K$1050,10,0)</f>
        <v>#N/A</v>
      </c>
      <c r="BU835" s="75" t="e">
        <f>M835*VLOOKUP($B835,DM_HHDV!$B$5:$K$1050,8,0)</f>
        <v>#N/A</v>
      </c>
      <c r="BV835" s="75" t="e">
        <f>M835*VLOOKUP($B835,DM_HHDV!$B$5:$K$1050,9,0)</f>
        <v>#N/A</v>
      </c>
      <c r="BW835" s="75" t="e">
        <f>M835*VLOOKUP($B835,DM_HHDV!$B$5:$K$1050,10,0)</f>
        <v>#N/A</v>
      </c>
      <c r="BX835" s="75" t="e">
        <f>N835*VLOOKUP($B835,DM_HHDV!$B$5:$K$1050,8,0)</f>
        <v>#N/A</v>
      </c>
      <c r="BY835" s="75" t="e">
        <f>N835*VLOOKUP($B835,DM_HHDV!$B$5:$K$1050,9,0)</f>
        <v>#N/A</v>
      </c>
      <c r="BZ835" s="75" t="e">
        <f>N835*VLOOKUP($B835,DM_HHDV!$B$5:$K$1050,10,0)</f>
        <v>#N/A</v>
      </c>
      <c r="CA835" s="75" t="e">
        <f>O835*VLOOKUP($B835,DM_HHDV!$B$5:$K$1050,8,0)</f>
        <v>#N/A</v>
      </c>
      <c r="CB835" s="75" t="e">
        <f>O835*VLOOKUP($B835,DM_HHDV!$B$5:$K$1050,9,0)</f>
        <v>#N/A</v>
      </c>
      <c r="CC835" s="75" t="e">
        <f>O835*VLOOKUP($B835,DM_HHDV!$B$5:$K$1050,10,0)</f>
        <v>#N/A</v>
      </c>
      <c r="CD835" s="75" t="e">
        <f>P835*VLOOKUP($B835,DM_HHDV!$B$5:$K$1050,8,0)</f>
        <v>#N/A</v>
      </c>
      <c r="CE835" s="75" t="e">
        <f>P835*VLOOKUP($B835,DM_HHDV!$B$5:$K$1050,9,0)</f>
        <v>#N/A</v>
      </c>
      <c r="CF835" s="75" t="e">
        <f>P835*VLOOKUP($B835,DM_HHDV!$B$5:$K$1050,10,0)</f>
        <v>#N/A</v>
      </c>
      <c r="CG835" s="75" t="e">
        <f>Q835*VLOOKUP($B835,DM_HHDV!$B$5:$K$1050,8,0)</f>
        <v>#N/A</v>
      </c>
      <c r="CH835" s="75" t="e">
        <f>Q835*VLOOKUP($B835,DM_HHDV!$B$5:$K$1050,9,0)</f>
        <v>#N/A</v>
      </c>
      <c r="CI835" s="75" t="e">
        <f>Q835*VLOOKUP($B835,DM_HHDV!$B$5:$K$1050,10,0)</f>
        <v>#N/A</v>
      </c>
      <c r="CJ835" s="75" t="e">
        <f>R835*VLOOKUP($B835,DM_HHDV!$B$5:$K$1050,8,0)</f>
        <v>#N/A</v>
      </c>
      <c r="CK835" s="75" t="e">
        <f>R835*VLOOKUP($B835,DM_HHDV!$B$5:$K$1050,9,0)</f>
        <v>#N/A</v>
      </c>
      <c r="CL835" s="75" t="e">
        <f>R835*VLOOKUP($B835,DM_HHDV!$B$5:$K$1050,10,0)</f>
        <v>#N/A</v>
      </c>
    </row>
    <row r="836" spans="1:90">
      <c r="A836" s="21">
        <f>DM_HHDV!A835</f>
        <v>0</v>
      </c>
      <c r="B836" s="22"/>
      <c r="C836" s="22"/>
      <c r="D836" s="62">
        <f>IFERROR(VLOOKUP(B836,DM_HHDV!$B$5:$E$1050,3,0),0)</f>
        <v>0</v>
      </c>
      <c r="E836" s="67">
        <f>IFERROR(VLOOKUP(B836,DM_HHDV!$B$5:$E$1050,4,0),0)</f>
        <v>0</v>
      </c>
      <c r="F836" s="74">
        <f t="shared" si="12"/>
        <v>0</v>
      </c>
      <c r="G836" s="23"/>
      <c r="H836" s="65"/>
      <c r="I836" s="65"/>
      <c r="J836" s="65"/>
      <c r="K836" s="65"/>
      <c r="L836" s="65"/>
      <c r="M836" s="65"/>
      <c r="N836" s="65"/>
      <c r="O836" s="65"/>
      <c r="P836" s="65"/>
      <c r="Q836" s="65"/>
      <c r="R836" s="65"/>
      <c r="S836" s="75" t="e">
        <f>G836*VLOOKUP($B836,DM_HHDV!$B$5:$H$1050,5,0)</f>
        <v>#N/A</v>
      </c>
      <c r="T836" s="75" t="e">
        <f>G836*VLOOKUP($B836,DM_HHDV!$B$5:$H$1050,6,0)</f>
        <v>#N/A</v>
      </c>
      <c r="U836" s="75" t="e">
        <f>G836*VLOOKUP($B836,DM_HHDV!$B$5:$H$1050,7,0)</f>
        <v>#N/A</v>
      </c>
      <c r="V836" s="75" t="e">
        <f>H836*VLOOKUP($B836,DM_HHDV!$B$5:$H$1050,5,0)</f>
        <v>#N/A</v>
      </c>
      <c r="W836" s="75" t="e">
        <f>H836*VLOOKUP($B836,DM_HHDV!$B$5:$H$1050,6,0)</f>
        <v>#N/A</v>
      </c>
      <c r="X836" s="75" t="e">
        <f>H836*VLOOKUP($B836,DM_HHDV!$B$5:$H$1050,7,0)</f>
        <v>#N/A</v>
      </c>
      <c r="Y836" s="75" t="e">
        <f>I836*VLOOKUP($B836,DM_HHDV!$B$5:$H$1050,5,0)</f>
        <v>#N/A</v>
      </c>
      <c r="Z836" s="75" t="e">
        <f>I836*VLOOKUP($B836,DM_HHDV!$B$5:$H$1050,6,0)</f>
        <v>#N/A</v>
      </c>
      <c r="AA836" s="75" t="e">
        <f>I836*VLOOKUP($B836,DM_HHDV!$B$5:$H$1050,7,0)</f>
        <v>#N/A</v>
      </c>
      <c r="AB836" s="75" t="e">
        <f>J836*VLOOKUP($B836,DM_HHDV!$B$5:$H$1050,5,0)</f>
        <v>#N/A</v>
      </c>
      <c r="AC836" s="75" t="e">
        <f>J836*VLOOKUP($B836,DM_HHDV!$B$5:$H$1050,6,0)</f>
        <v>#N/A</v>
      </c>
      <c r="AD836" s="75" t="e">
        <f>J836*VLOOKUP($B836,DM_HHDV!$B$5:$H$1050,7,0)</f>
        <v>#N/A</v>
      </c>
      <c r="AE836" s="75" t="e">
        <f>K836*VLOOKUP($B836,DM_HHDV!$B$5:$H$1050,5,0)</f>
        <v>#N/A</v>
      </c>
      <c r="AF836" s="75" t="e">
        <f>K836*VLOOKUP($B836,DM_HHDV!$B$5:$H$1050,6,0)</f>
        <v>#N/A</v>
      </c>
      <c r="AG836" s="75" t="e">
        <f>K836*VLOOKUP($B836,DM_HHDV!$B$5:$H$1050,7,0)</f>
        <v>#N/A</v>
      </c>
      <c r="AH836" s="75" t="e">
        <f>L836*VLOOKUP($B836,DM_HHDV!$B$5:$H$1050,5,0)</f>
        <v>#N/A</v>
      </c>
      <c r="AI836" s="75" t="e">
        <f>L836*VLOOKUP($B836,DM_HHDV!$B$5:$H$1050,6,0)</f>
        <v>#N/A</v>
      </c>
      <c r="AJ836" s="75" t="e">
        <f>L836*VLOOKUP($B836,DM_HHDV!$B$5:$H$1050,7,0)</f>
        <v>#N/A</v>
      </c>
      <c r="AK836" s="75" t="e">
        <f>M836*VLOOKUP($B836,DM_HHDV!$B$5:$H$1050,5,0)</f>
        <v>#N/A</v>
      </c>
      <c r="AL836" s="75" t="e">
        <f>M836*VLOOKUP($B836,DM_HHDV!$B$5:$H$1050,6,0)</f>
        <v>#N/A</v>
      </c>
      <c r="AM836" s="75" t="e">
        <f>M836*VLOOKUP($B836,DM_HHDV!$B$5:$H$1050,7,0)</f>
        <v>#N/A</v>
      </c>
      <c r="AN836" s="75" t="e">
        <f>N836*VLOOKUP($B836,DM_HHDV!$B$5:$H$1050,5,0)</f>
        <v>#N/A</v>
      </c>
      <c r="AO836" s="75" t="e">
        <f>N836*VLOOKUP($B836,DM_HHDV!$B$5:$H$1050,6,0)</f>
        <v>#N/A</v>
      </c>
      <c r="AP836" s="75" t="e">
        <f>N836*VLOOKUP($B836,DM_HHDV!$B$5:$H$1050,7,0)</f>
        <v>#N/A</v>
      </c>
      <c r="AQ836" s="75" t="e">
        <f>O836*VLOOKUP($B836,DM_HHDV!$B$5:$H$1050,5,0)</f>
        <v>#N/A</v>
      </c>
      <c r="AR836" s="75" t="e">
        <f>O836*VLOOKUP($B836,DM_HHDV!$B$5:$H$1050,6,0)</f>
        <v>#N/A</v>
      </c>
      <c r="AS836" s="75" t="e">
        <f>O836*VLOOKUP($B836,DM_HHDV!$B$5:$H$1050,7,0)</f>
        <v>#N/A</v>
      </c>
      <c r="AT836" s="75" t="e">
        <f>P836*VLOOKUP($B836,DM_HHDV!$B$5:$H$1050,5,0)</f>
        <v>#N/A</v>
      </c>
      <c r="AU836" s="75" t="e">
        <f>P836*VLOOKUP($B836,DM_HHDV!$B$5:$H$1050,6,0)</f>
        <v>#N/A</v>
      </c>
      <c r="AV836" s="75" t="e">
        <f>P836*VLOOKUP($B836,DM_HHDV!$B$5:$H$1050,7,0)</f>
        <v>#N/A</v>
      </c>
      <c r="AW836" s="75" t="e">
        <f>Q836*VLOOKUP($B836,DM_HHDV!$B$5:$H$1050,5,0)</f>
        <v>#N/A</v>
      </c>
      <c r="AX836" s="75" t="e">
        <f>Q836*VLOOKUP($B836,DM_HHDV!$B$5:$H$1050,6,0)</f>
        <v>#N/A</v>
      </c>
      <c r="AY836" s="75" t="e">
        <f>Q836*VLOOKUP($B836,DM_HHDV!$B$5:$H$1050,7,0)</f>
        <v>#N/A</v>
      </c>
      <c r="AZ836" s="75" t="e">
        <f>R836*VLOOKUP($B836,DM_HHDV!$B$5:$H$1050,5,0)</f>
        <v>#N/A</v>
      </c>
      <c r="BA836" s="75" t="e">
        <f>R836*VLOOKUP($B836,DM_HHDV!$B$5:$H$1050,6,0)</f>
        <v>#N/A</v>
      </c>
      <c r="BB836" s="75" t="e">
        <f>R836*VLOOKUP($B836,DM_HHDV!$B$5:$H$1050,7,0)</f>
        <v>#N/A</v>
      </c>
      <c r="BC836" s="75" t="e">
        <f>G836*VLOOKUP($B836,DM_HHDV!$B$5:$K$1050,8,0)</f>
        <v>#N/A</v>
      </c>
      <c r="BD836" s="75" t="e">
        <f>G836*VLOOKUP($B836,DM_HHDV!$B$5:$K$1050,9,0)</f>
        <v>#N/A</v>
      </c>
      <c r="BE836" s="75" t="e">
        <f>G836*VLOOKUP($B836,DM_HHDV!$B$5:$K$1050,10,0)</f>
        <v>#N/A</v>
      </c>
      <c r="BF836" s="75" t="e">
        <f>H836*VLOOKUP($B836,DM_HHDV!$B$5:$K$1050,8,0)</f>
        <v>#N/A</v>
      </c>
      <c r="BG836" s="75" t="e">
        <f>H836*VLOOKUP($B836,DM_HHDV!$B$5:$K$1050,9,0)</f>
        <v>#N/A</v>
      </c>
      <c r="BH836" s="75" t="e">
        <f>H836*VLOOKUP($B836,DM_HHDV!$B$5:$K$1050,10,0)</f>
        <v>#N/A</v>
      </c>
      <c r="BI836" s="75" t="e">
        <f>I836*VLOOKUP($B836,DM_HHDV!$B$5:$K$1050,8,0)</f>
        <v>#N/A</v>
      </c>
      <c r="BJ836" s="75" t="e">
        <f>I836*VLOOKUP($B836,DM_HHDV!$B$5:$K$1050,9,0)</f>
        <v>#N/A</v>
      </c>
      <c r="BK836" s="75" t="e">
        <f>I836*VLOOKUP($B836,DM_HHDV!$B$5:$K$1050,10,0)</f>
        <v>#N/A</v>
      </c>
      <c r="BL836" s="75" t="e">
        <f>J836*VLOOKUP($B836,DM_HHDV!$B$5:$K$1050,8,0)</f>
        <v>#N/A</v>
      </c>
      <c r="BM836" s="75" t="e">
        <f>J836*VLOOKUP($B836,DM_HHDV!$B$5:$K$1050,9,0)</f>
        <v>#N/A</v>
      </c>
      <c r="BN836" s="75" t="e">
        <f>J836*VLOOKUP($B836,DM_HHDV!$B$5:$K$1050,10,0)</f>
        <v>#N/A</v>
      </c>
      <c r="BO836" s="75" t="e">
        <f>K836*VLOOKUP($B836,DM_HHDV!$B$5:$K$1050,8,0)</f>
        <v>#N/A</v>
      </c>
      <c r="BP836" s="75" t="e">
        <f>K836*VLOOKUP($B836,DM_HHDV!$B$5:$K$1050,9,0)</f>
        <v>#N/A</v>
      </c>
      <c r="BQ836" s="75" t="e">
        <f>K836*VLOOKUP($B836,DM_HHDV!$B$5:$K$1050,10,0)</f>
        <v>#N/A</v>
      </c>
      <c r="BR836" s="75" t="e">
        <f>L836*VLOOKUP($B836,DM_HHDV!$B$5:$K$1050,8,0)</f>
        <v>#N/A</v>
      </c>
      <c r="BS836" s="75" t="e">
        <f>L836*VLOOKUP($B836,DM_HHDV!$B$5:$K$1050,9,0)</f>
        <v>#N/A</v>
      </c>
      <c r="BT836" s="75" t="e">
        <f>L836*VLOOKUP($B836,DM_HHDV!$B$5:$K$1050,10,0)</f>
        <v>#N/A</v>
      </c>
      <c r="BU836" s="75" t="e">
        <f>M836*VLOOKUP($B836,DM_HHDV!$B$5:$K$1050,8,0)</f>
        <v>#N/A</v>
      </c>
      <c r="BV836" s="75" t="e">
        <f>M836*VLOOKUP($B836,DM_HHDV!$B$5:$K$1050,9,0)</f>
        <v>#N/A</v>
      </c>
      <c r="BW836" s="75" t="e">
        <f>M836*VLOOKUP($B836,DM_HHDV!$B$5:$K$1050,10,0)</f>
        <v>#N/A</v>
      </c>
      <c r="BX836" s="75" t="e">
        <f>N836*VLOOKUP($B836,DM_HHDV!$B$5:$K$1050,8,0)</f>
        <v>#N/A</v>
      </c>
      <c r="BY836" s="75" t="e">
        <f>N836*VLOOKUP($B836,DM_HHDV!$B$5:$K$1050,9,0)</f>
        <v>#N/A</v>
      </c>
      <c r="BZ836" s="75" t="e">
        <f>N836*VLOOKUP($B836,DM_HHDV!$B$5:$K$1050,10,0)</f>
        <v>#N/A</v>
      </c>
      <c r="CA836" s="75" t="e">
        <f>O836*VLOOKUP($B836,DM_HHDV!$B$5:$K$1050,8,0)</f>
        <v>#N/A</v>
      </c>
      <c r="CB836" s="75" t="e">
        <f>O836*VLOOKUP($B836,DM_HHDV!$B$5:$K$1050,9,0)</f>
        <v>#N/A</v>
      </c>
      <c r="CC836" s="75" t="e">
        <f>O836*VLOOKUP($B836,DM_HHDV!$B$5:$K$1050,10,0)</f>
        <v>#N/A</v>
      </c>
      <c r="CD836" s="75" t="e">
        <f>P836*VLOOKUP($B836,DM_HHDV!$B$5:$K$1050,8,0)</f>
        <v>#N/A</v>
      </c>
      <c r="CE836" s="75" t="e">
        <f>P836*VLOOKUP($B836,DM_HHDV!$B$5:$K$1050,9,0)</f>
        <v>#N/A</v>
      </c>
      <c r="CF836" s="75" t="e">
        <f>P836*VLOOKUP($B836,DM_HHDV!$B$5:$K$1050,10,0)</f>
        <v>#N/A</v>
      </c>
      <c r="CG836" s="75" t="e">
        <f>Q836*VLOOKUP($B836,DM_HHDV!$B$5:$K$1050,8,0)</f>
        <v>#N/A</v>
      </c>
      <c r="CH836" s="75" t="e">
        <f>Q836*VLOOKUP($B836,DM_HHDV!$B$5:$K$1050,9,0)</f>
        <v>#N/A</v>
      </c>
      <c r="CI836" s="75" t="e">
        <f>Q836*VLOOKUP($B836,DM_HHDV!$B$5:$K$1050,10,0)</f>
        <v>#N/A</v>
      </c>
      <c r="CJ836" s="75" t="e">
        <f>R836*VLOOKUP($B836,DM_HHDV!$B$5:$K$1050,8,0)</f>
        <v>#N/A</v>
      </c>
      <c r="CK836" s="75" t="e">
        <f>R836*VLOOKUP($B836,DM_HHDV!$B$5:$K$1050,9,0)</f>
        <v>#N/A</v>
      </c>
      <c r="CL836" s="75" t="e">
        <f>R836*VLOOKUP($B836,DM_HHDV!$B$5:$K$1050,10,0)</f>
        <v>#N/A</v>
      </c>
    </row>
    <row r="837" spans="1:90">
      <c r="A837" s="21">
        <f>DM_HHDV!A836</f>
        <v>0</v>
      </c>
      <c r="B837" s="22"/>
      <c r="C837" s="22"/>
      <c r="D837" s="62">
        <f>IFERROR(VLOOKUP(B837,DM_HHDV!$B$5:$E$1050,3,0),0)</f>
        <v>0</v>
      </c>
      <c r="E837" s="67">
        <f>IFERROR(VLOOKUP(B837,DM_HHDV!$B$5:$E$1050,4,0),0)</f>
        <v>0</v>
      </c>
      <c r="F837" s="74">
        <f t="shared" si="12"/>
        <v>0</v>
      </c>
      <c r="G837" s="23"/>
      <c r="H837" s="65"/>
      <c r="I837" s="65"/>
      <c r="J837" s="65"/>
      <c r="K837" s="65"/>
      <c r="L837" s="65"/>
      <c r="M837" s="65"/>
      <c r="N837" s="65"/>
      <c r="O837" s="65"/>
      <c r="P837" s="65"/>
      <c r="Q837" s="65"/>
      <c r="R837" s="65"/>
      <c r="S837" s="75" t="e">
        <f>G837*VLOOKUP($B837,DM_HHDV!$B$5:$H$1050,5,0)</f>
        <v>#N/A</v>
      </c>
      <c r="T837" s="75" t="e">
        <f>G837*VLOOKUP($B837,DM_HHDV!$B$5:$H$1050,6,0)</f>
        <v>#N/A</v>
      </c>
      <c r="U837" s="75" t="e">
        <f>G837*VLOOKUP($B837,DM_HHDV!$B$5:$H$1050,7,0)</f>
        <v>#N/A</v>
      </c>
      <c r="V837" s="75" t="e">
        <f>H837*VLOOKUP($B837,DM_HHDV!$B$5:$H$1050,5,0)</f>
        <v>#N/A</v>
      </c>
      <c r="W837" s="75" t="e">
        <f>H837*VLOOKUP($B837,DM_HHDV!$B$5:$H$1050,6,0)</f>
        <v>#N/A</v>
      </c>
      <c r="X837" s="75" t="e">
        <f>H837*VLOOKUP($B837,DM_HHDV!$B$5:$H$1050,7,0)</f>
        <v>#N/A</v>
      </c>
      <c r="Y837" s="75" t="e">
        <f>I837*VLOOKUP($B837,DM_HHDV!$B$5:$H$1050,5,0)</f>
        <v>#N/A</v>
      </c>
      <c r="Z837" s="75" t="e">
        <f>I837*VLOOKUP($B837,DM_HHDV!$B$5:$H$1050,6,0)</f>
        <v>#N/A</v>
      </c>
      <c r="AA837" s="75" t="e">
        <f>I837*VLOOKUP($B837,DM_HHDV!$B$5:$H$1050,7,0)</f>
        <v>#N/A</v>
      </c>
      <c r="AB837" s="75" t="e">
        <f>J837*VLOOKUP($B837,DM_HHDV!$B$5:$H$1050,5,0)</f>
        <v>#N/A</v>
      </c>
      <c r="AC837" s="75" t="e">
        <f>J837*VLOOKUP($B837,DM_HHDV!$B$5:$H$1050,6,0)</f>
        <v>#N/A</v>
      </c>
      <c r="AD837" s="75" t="e">
        <f>J837*VLOOKUP($B837,DM_HHDV!$B$5:$H$1050,7,0)</f>
        <v>#N/A</v>
      </c>
      <c r="AE837" s="75" t="e">
        <f>K837*VLOOKUP($B837,DM_HHDV!$B$5:$H$1050,5,0)</f>
        <v>#N/A</v>
      </c>
      <c r="AF837" s="75" t="e">
        <f>K837*VLOOKUP($B837,DM_HHDV!$B$5:$H$1050,6,0)</f>
        <v>#N/A</v>
      </c>
      <c r="AG837" s="75" t="e">
        <f>K837*VLOOKUP($B837,DM_HHDV!$B$5:$H$1050,7,0)</f>
        <v>#N/A</v>
      </c>
      <c r="AH837" s="75" t="e">
        <f>L837*VLOOKUP($B837,DM_HHDV!$B$5:$H$1050,5,0)</f>
        <v>#N/A</v>
      </c>
      <c r="AI837" s="75" t="e">
        <f>L837*VLOOKUP($B837,DM_HHDV!$B$5:$H$1050,6,0)</f>
        <v>#N/A</v>
      </c>
      <c r="AJ837" s="75" t="e">
        <f>L837*VLOOKUP($B837,DM_HHDV!$B$5:$H$1050,7,0)</f>
        <v>#N/A</v>
      </c>
      <c r="AK837" s="75" t="e">
        <f>M837*VLOOKUP($B837,DM_HHDV!$B$5:$H$1050,5,0)</f>
        <v>#N/A</v>
      </c>
      <c r="AL837" s="75" t="e">
        <f>M837*VLOOKUP($B837,DM_HHDV!$B$5:$H$1050,6,0)</f>
        <v>#N/A</v>
      </c>
      <c r="AM837" s="75" t="e">
        <f>M837*VLOOKUP($B837,DM_HHDV!$B$5:$H$1050,7,0)</f>
        <v>#N/A</v>
      </c>
      <c r="AN837" s="75" t="e">
        <f>N837*VLOOKUP($B837,DM_HHDV!$B$5:$H$1050,5,0)</f>
        <v>#N/A</v>
      </c>
      <c r="AO837" s="75" t="e">
        <f>N837*VLOOKUP($B837,DM_HHDV!$B$5:$H$1050,6,0)</f>
        <v>#N/A</v>
      </c>
      <c r="AP837" s="75" t="e">
        <f>N837*VLOOKUP($B837,DM_HHDV!$B$5:$H$1050,7,0)</f>
        <v>#N/A</v>
      </c>
      <c r="AQ837" s="75" t="e">
        <f>O837*VLOOKUP($B837,DM_HHDV!$B$5:$H$1050,5,0)</f>
        <v>#N/A</v>
      </c>
      <c r="AR837" s="75" t="e">
        <f>O837*VLOOKUP($B837,DM_HHDV!$B$5:$H$1050,6,0)</f>
        <v>#N/A</v>
      </c>
      <c r="AS837" s="75" t="e">
        <f>O837*VLOOKUP($B837,DM_HHDV!$B$5:$H$1050,7,0)</f>
        <v>#N/A</v>
      </c>
      <c r="AT837" s="75" t="e">
        <f>P837*VLOOKUP($B837,DM_HHDV!$B$5:$H$1050,5,0)</f>
        <v>#N/A</v>
      </c>
      <c r="AU837" s="75" t="e">
        <f>P837*VLOOKUP($B837,DM_HHDV!$B$5:$H$1050,6,0)</f>
        <v>#N/A</v>
      </c>
      <c r="AV837" s="75" t="e">
        <f>P837*VLOOKUP($B837,DM_HHDV!$B$5:$H$1050,7,0)</f>
        <v>#N/A</v>
      </c>
      <c r="AW837" s="75" t="e">
        <f>Q837*VLOOKUP($B837,DM_HHDV!$B$5:$H$1050,5,0)</f>
        <v>#N/A</v>
      </c>
      <c r="AX837" s="75" t="e">
        <f>Q837*VLOOKUP($B837,DM_HHDV!$B$5:$H$1050,6,0)</f>
        <v>#N/A</v>
      </c>
      <c r="AY837" s="75" t="e">
        <f>Q837*VLOOKUP($B837,DM_HHDV!$B$5:$H$1050,7,0)</f>
        <v>#N/A</v>
      </c>
      <c r="AZ837" s="75" t="e">
        <f>R837*VLOOKUP($B837,DM_HHDV!$B$5:$H$1050,5,0)</f>
        <v>#N/A</v>
      </c>
      <c r="BA837" s="75" t="e">
        <f>R837*VLOOKUP($B837,DM_HHDV!$B$5:$H$1050,6,0)</f>
        <v>#N/A</v>
      </c>
      <c r="BB837" s="75" t="e">
        <f>R837*VLOOKUP($B837,DM_HHDV!$B$5:$H$1050,7,0)</f>
        <v>#N/A</v>
      </c>
      <c r="BC837" s="75" t="e">
        <f>G837*VLOOKUP($B837,DM_HHDV!$B$5:$K$1050,8,0)</f>
        <v>#N/A</v>
      </c>
      <c r="BD837" s="75" t="e">
        <f>G837*VLOOKUP($B837,DM_HHDV!$B$5:$K$1050,9,0)</f>
        <v>#N/A</v>
      </c>
      <c r="BE837" s="75" t="e">
        <f>G837*VLOOKUP($B837,DM_HHDV!$B$5:$K$1050,10,0)</f>
        <v>#N/A</v>
      </c>
      <c r="BF837" s="75" t="e">
        <f>H837*VLOOKUP($B837,DM_HHDV!$B$5:$K$1050,8,0)</f>
        <v>#N/A</v>
      </c>
      <c r="BG837" s="75" t="e">
        <f>H837*VLOOKUP($B837,DM_HHDV!$B$5:$K$1050,9,0)</f>
        <v>#N/A</v>
      </c>
      <c r="BH837" s="75" t="e">
        <f>H837*VLOOKUP($B837,DM_HHDV!$B$5:$K$1050,10,0)</f>
        <v>#N/A</v>
      </c>
      <c r="BI837" s="75" t="e">
        <f>I837*VLOOKUP($B837,DM_HHDV!$B$5:$K$1050,8,0)</f>
        <v>#N/A</v>
      </c>
      <c r="BJ837" s="75" t="e">
        <f>I837*VLOOKUP($B837,DM_HHDV!$B$5:$K$1050,9,0)</f>
        <v>#N/A</v>
      </c>
      <c r="BK837" s="75" t="e">
        <f>I837*VLOOKUP($B837,DM_HHDV!$B$5:$K$1050,10,0)</f>
        <v>#N/A</v>
      </c>
      <c r="BL837" s="75" t="e">
        <f>J837*VLOOKUP($B837,DM_HHDV!$B$5:$K$1050,8,0)</f>
        <v>#N/A</v>
      </c>
      <c r="BM837" s="75" t="e">
        <f>J837*VLOOKUP($B837,DM_HHDV!$B$5:$K$1050,9,0)</f>
        <v>#N/A</v>
      </c>
      <c r="BN837" s="75" t="e">
        <f>J837*VLOOKUP($B837,DM_HHDV!$B$5:$K$1050,10,0)</f>
        <v>#N/A</v>
      </c>
      <c r="BO837" s="75" t="e">
        <f>K837*VLOOKUP($B837,DM_HHDV!$B$5:$K$1050,8,0)</f>
        <v>#N/A</v>
      </c>
      <c r="BP837" s="75" t="e">
        <f>K837*VLOOKUP($B837,DM_HHDV!$B$5:$K$1050,9,0)</f>
        <v>#N/A</v>
      </c>
      <c r="BQ837" s="75" t="e">
        <f>K837*VLOOKUP($B837,DM_HHDV!$B$5:$K$1050,10,0)</f>
        <v>#N/A</v>
      </c>
      <c r="BR837" s="75" t="e">
        <f>L837*VLOOKUP($B837,DM_HHDV!$B$5:$K$1050,8,0)</f>
        <v>#N/A</v>
      </c>
      <c r="BS837" s="75" t="e">
        <f>L837*VLOOKUP($B837,DM_HHDV!$B$5:$K$1050,9,0)</f>
        <v>#N/A</v>
      </c>
      <c r="BT837" s="75" t="e">
        <f>L837*VLOOKUP($B837,DM_HHDV!$B$5:$K$1050,10,0)</f>
        <v>#N/A</v>
      </c>
      <c r="BU837" s="75" t="e">
        <f>M837*VLOOKUP($B837,DM_HHDV!$B$5:$K$1050,8,0)</f>
        <v>#N/A</v>
      </c>
      <c r="BV837" s="75" t="e">
        <f>M837*VLOOKUP($B837,DM_HHDV!$B$5:$K$1050,9,0)</f>
        <v>#N/A</v>
      </c>
      <c r="BW837" s="75" t="e">
        <f>M837*VLOOKUP($B837,DM_HHDV!$B$5:$K$1050,10,0)</f>
        <v>#N/A</v>
      </c>
      <c r="BX837" s="75" t="e">
        <f>N837*VLOOKUP($B837,DM_HHDV!$B$5:$K$1050,8,0)</f>
        <v>#N/A</v>
      </c>
      <c r="BY837" s="75" t="e">
        <f>N837*VLOOKUP($B837,DM_HHDV!$B$5:$K$1050,9,0)</f>
        <v>#N/A</v>
      </c>
      <c r="BZ837" s="75" t="e">
        <f>N837*VLOOKUP($B837,DM_HHDV!$B$5:$K$1050,10,0)</f>
        <v>#N/A</v>
      </c>
      <c r="CA837" s="75" t="e">
        <f>O837*VLOOKUP($B837,DM_HHDV!$B$5:$K$1050,8,0)</f>
        <v>#N/A</v>
      </c>
      <c r="CB837" s="75" t="e">
        <f>O837*VLOOKUP($B837,DM_HHDV!$B$5:$K$1050,9,0)</f>
        <v>#N/A</v>
      </c>
      <c r="CC837" s="75" t="e">
        <f>O837*VLOOKUP($B837,DM_HHDV!$B$5:$K$1050,10,0)</f>
        <v>#N/A</v>
      </c>
      <c r="CD837" s="75" t="e">
        <f>P837*VLOOKUP($B837,DM_HHDV!$B$5:$K$1050,8,0)</f>
        <v>#N/A</v>
      </c>
      <c r="CE837" s="75" t="e">
        <f>P837*VLOOKUP($B837,DM_HHDV!$B$5:$K$1050,9,0)</f>
        <v>#N/A</v>
      </c>
      <c r="CF837" s="75" t="e">
        <f>P837*VLOOKUP($B837,DM_HHDV!$B$5:$K$1050,10,0)</f>
        <v>#N/A</v>
      </c>
      <c r="CG837" s="75" t="e">
        <f>Q837*VLOOKUP($B837,DM_HHDV!$B$5:$K$1050,8,0)</f>
        <v>#N/A</v>
      </c>
      <c r="CH837" s="75" t="e">
        <f>Q837*VLOOKUP($B837,DM_HHDV!$B$5:$K$1050,9,0)</f>
        <v>#N/A</v>
      </c>
      <c r="CI837" s="75" t="e">
        <f>Q837*VLOOKUP($B837,DM_HHDV!$B$5:$K$1050,10,0)</f>
        <v>#N/A</v>
      </c>
      <c r="CJ837" s="75" t="e">
        <f>R837*VLOOKUP($B837,DM_HHDV!$B$5:$K$1050,8,0)</f>
        <v>#N/A</v>
      </c>
      <c r="CK837" s="75" t="e">
        <f>R837*VLOOKUP($B837,DM_HHDV!$B$5:$K$1050,9,0)</f>
        <v>#N/A</v>
      </c>
      <c r="CL837" s="75" t="e">
        <f>R837*VLOOKUP($B837,DM_HHDV!$B$5:$K$1050,10,0)</f>
        <v>#N/A</v>
      </c>
    </row>
    <row r="838" spans="1:90">
      <c r="A838" s="21">
        <f>DM_HHDV!A837</f>
        <v>0</v>
      </c>
      <c r="B838" s="22"/>
      <c r="C838" s="22"/>
      <c r="D838" s="62">
        <f>IFERROR(VLOOKUP(B838,DM_HHDV!$B$5:$E$1050,3,0),0)</f>
        <v>0</v>
      </c>
      <c r="E838" s="67">
        <f>IFERROR(VLOOKUP(B838,DM_HHDV!$B$5:$E$1050,4,0),0)</f>
        <v>0</v>
      </c>
      <c r="F838" s="74">
        <f t="shared" si="12"/>
        <v>0</v>
      </c>
      <c r="G838" s="23"/>
      <c r="H838" s="65"/>
      <c r="I838" s="65"/>
      <c r="J838" s="65"/>
      <c r="K838" s="65"/>
      <c r="L838" s="65"/>
      <c r="M838" s="65"/>
      <c r="N838" s="65"/>
      <c r="O838" s="65"/>
      <c r="P838" s="65"/>
      <c r="Q838" s="65"/>
      <c r="R838" s="65"/>
      <c r="S838" s="75" t="e">
        <f>G838*VLOOKUP($B838,DM_HHDV!$B$5:$H$1050,5,0)</f>
        <v>#N/A</v>
      </c>
      <c r="T838" s="75" t="e">
        <f>G838*VLOOKUP($B838,DM_HHDV!$B$5:$H$1050,6,0)</f>
        <v>#N/A</v>
      </c>
      <c r="U838" s="75" t="e">
        <f>G838*VLOOKUP($B838,DM_HHDV!$B$5:$H$1050,7,0)</f>
        <v>#N/A</v>
      </c>
      <c r="V838" s="75" t="e">
        <f>H838*VLOOKUP($B838,DM_HHDV!$B$5:$H$1050,5,0)</f>
        <v>#N/A</v>
      </c>
      <c r="W838" s="75" t="e">
        <f>H838*VLOOKUP($B838,DM_HHDV!$B$5:$H$1050,6,0)</f>
        <v>#N/A</v>
      </c>
      <c r="X838" s="75" t="e">
        <f>H838*VLOOKUP($B838,DM_HHDV!$B$5:$H$1050,7,0)</f>
        <v>#N/A</v>
      </c>
      <c r="Y838" s="75" t="e">
        <f>I838*VLOOKUP($B838,DM_HHDV!$B$5:$H$1050,5,0)</f>
        <v>#N/A</v>
      </c>
      <c r="Z838" s="75" t="e">
        <f>I838*VLOOKUP($B838,DM_HHDV!$B$5:$H$1050,6,0)</f>
        <v>#N/A</v>
      </c>
      <c r="AA838" s="75" t="e">
        <f>I838*VLOOKUP($B838,DM_HHDV!$B$5:$H$1050,7,0)</f>
        <v>#N/A</v>
      </c>
      <c r="AB838" s="75" t="e">
        <f>J838*VLOOKUP($B838,DM_HHDV!$B$5:$H$1050,5,0)</f>
        <v>#N/A</v>
      </c>
      <c r="AC838" s="75" t="e">
        <f>J838*VLOOKUP($B838,DM_HHDV!$B$5:$H$1050,6,0)</f>
        <v>#N/A</v>
      </c>
      <c r="AD838" s="75" t="e">
        <f>J838*VLOOKUP($B838,DM_HHDV!$B$5:$H$1050,7,0)</f>
        <v>#N/A</v>
      </c>
      <c r="AE838" s="75" t="e">
        <f>K838*VLOOKUP($B838,DM_HHDV!$B$5:$H$1050,5,0)</f>
        <v>#N/A</v>
      </c>
      <c r="AF838" s="75" t="e">
        <f>K838*VLOOKUP($B838,DM_HHDV!$B$5:$H$1050,6,0)</f>
        <v>#N/A</v>
      </c>
      <c r="AG838" s="75" t="e">
        <f>K838*VLOOKUP($B838,DM_HHDV!$B$5:$H$1050,7,0)</f>
        <v>#N/A</v>
      </c>
      <c r="AH838" s="75" t="e">
        <f>L838*VLOOKUP($B838,DM_HHDV!$B$5:$H$1050,5,0)</f>
        <v>#N/A</v>
      </c>
      <c r="AI838" s="75" t="e">
        <f>L838*VLOOKUP($B838,DM_HHDV!$B$5:$H$1050,6,0)</f>
        <v>#N/A</v>
      </c>
      <c r="AJ838" s="75" t="e">
        <f>L838*VLOOKUP($B838,DM_HHDV!$B$5:$H$1050,7,0)</f>
        <v>#N/A</v>
      </c>
      <c r="AK838" s="75" t="e">
        <f>M838*VLOOKUP($B838,DM_HHDV!$B$5:$H$1050,5,0)</f>
        <v>#N/A</v>
      </c>
      <c r="AL838" s="75" t="e">
        <f>M838*VLOOKUP($B838,DM_HHDV!$B$5:$H$1050,6,0)</f>
        <v>#N/A</v>
      </c>
      <c r="AM838" s="75" t="e">
        <f>M838*VLOOKUP($B838,DM_HHDV!$B$5:$H$1050,7,0)</f>
        <v>#N/A</v>
      </c>
      <c r="AN838" s="75" t="e">
        <f>N838*VLOOKUP($B838,DM_HHDV!$B$5:$H$1050,5,0)</f>
        <v>#N/A</v>
      </c>
      <c r="AO838" s="75" t="e">
        <f>N838*VLOOKUP($B838,DM_HHDV!$B$5:$H$1050,6,0)</f>
        <v>#N/A</v>
      </c>
      <c r="AP838" s="75" t="e">
        <f>N838*VLOOKUP($B838,DM_HHDV!$B$5:$H$1050,7,0)</f>
        <v>#N/A</v>
      </c>
      <c r="AQ838" s="75" t="e">
        <f>O838*VLOOKUP($B838,DM_HHDV!$B$5:$H$1050,5,0)</f>
        <v>#N/A</v>
      </c>
      <c r="AR838" s="75" t="e">
        <f>O838*VLOOKUP($B838,DM_HHDV!$B$5:$H$1050,6,0)</f>
        <v>#N/A</v>
      </c>
      <c r="AS838" s="75" t="e">
        <f>O838*VLOOKUP($B838,DM_HHDV!$B$5:$H$1050,7,0)</f>
        <v>#N/A</v>
      </c>
      <c r="AT838" s="75" t="e">
        <f>P838*VLOOKUP($B838,DM_HHDV!$B$5:$H$1050,5,0)</f>
        <v>#N/A</v>
      </c>
      <c r="AU838" s="75" t="e">
        <f>P838*VLOOKUP($B838,DM_HHDV!$B$5:$H$1050,6,0)</f>
        <v>#N/A</v>
      </c>
      <c r="AV838" s="75" t="e">
        <f>P838*VLOOKUP($B838,DM_HHDV!$B$5:$H$1050,7,0)</f>
        <v>#N/A</v>
      </c>
      <c r="AW838" s="75" t="e">
        <f>Q838*VLOOKUP($B838,DM_HHDV!$B$5:$H$1050,5,0)</f>
        <v>#N/A</v>
      </c>
      <c r="AX838" s="75" t="e">
        <f>Q838*VLOOKUP($B838,DM_HHDV!$B$5:$H$1050,6,0)</f>
        <v>#N/A</v>
      </c>
      <c r="AY838" s="75" t="e">
        <f>Q838*VLOOKUP($B838,DM_HHDV!$B$5:$H$1050,7,0)</f>
        <v>#N/A</v>
      </c>
      <c r="AZ838" s="75" t="e">
        <f>R838*VLOOKUP($B838,DM_HHDV!$B$5:$H$1050,5,0)</f>
        <v>#N/A</v>
      </c>
      <c r="BA838" s="75" t="e">
        <f>R838*VLOOKUP($B838,DM_HHDV!$B$5:$H$1050,6,0)</f>
        <v>#N/A</v>
      </c>
      <c r="BB838" s="75" t="e">
        <f>R838*VLOOKUP($B838,DM_HHDV!$B$5:$H$1050,7,0)</f>
        <v>#N/A</v>
      </c>
      <c r="BC838" s="75" t="e">
        <f>G838*VLOOKUP($B838,DM_HHDV!$B$5:$K$1050,8,0)</f>
        <v>#N/A</v>
      </c>
      <c r="BD838" s="75" t="e">
        <f>G838*VLOOKUP($B838,DM_HHDV!$B$5:$K$1050,9,0)</f>
        <v>#N/A</v>
      </c>
      <c r="BE838" s="75" t="e">
        <f>G838*VLOOKUP($B838,DM_HHDV!$B$5:$K$1050,10,0)</f>
        <v>#N/A</v>
      </c>
      <c r="BF838" s="75" t="e">
        <f>H838*VLOOKUP($B838,DM_HHDV!$B$5:$K$1050,8,0)</f>
        <v>#N/A</v>
      </c>
      <c r="BG838" s="75" t="e">
        <f>H838*VLOOKUP($B838,DM_HHDV!$B$5:$K$1050,9,0)</f>
        <v>#N/A</v>
      </c>
      <c r="BH838" s="75" t="e">
        <f>H838*VLOOKUP($B838,DM_HHDV!$B$5:$K$1050,10,0)</f>
        <v>#N/A</v>
      </c>
      <c r="BI838" s="75" t="e">
        <f>I838*VLOOKUP($B838,DM_HHDV!$B$5:$K$1050,8,0)</f>
        <v>#N/A</v>
      </c>
      <c r="BJ838" s="75" t="e">
        <f>I838*VLOOKUP($B838,DM_HHDV!$B$5:$K$1050,9,0)</f>
        <v>#N/A</v>
      </c>
      <c r="BK838" s="75" t="e">
        <f>I838*VLOOKUP($B838,DM_HHDV!$B$5:$K$1050,10,0)</f>
        <v>#N/A</v>
      </c>
      <c r="BL838" s="75" t="e">
        <f>J838*VLOOKUP($B838,DM_HHDV!$B$5:$K$1050,8,0)</f>
        <v>#N/A</v>
      </c>
      <c r="BM838" s="75" t="e">
        <f>J838*VLOOKUP($B838,DM_HHDV!$B$5:$K$1050,9,0)</f>
        <v>#N/A</v>
      </c>
      <c r="BN838" s="75" t="e">
        <f>J838*VLOOKUP($B838,DM_HHDV!$B$5:$K$1050,10,0)</f>
        <v>#N/A</v>
      </c>
      <c r="BO838" s="75" t="e">
        <f>K838*VLOOKUP($B838,DM_HHDV!$B$5:$K$1050,8,0)</f>
        <v>#N/A</v>
      </c>
      <c r="BP838" s="75" t="e">
        <f>K838*VLOOKUP($B838,DM_HHDV!$B$5:$K$1050,9,0)</f>
        <v>#N/A</v>
      </c>
      <c r="BQ838" s="75" t="e">
        <f>K838*VLOOKUP($B838,DM_HHDV!$B$5:$K$1050,10,0)</f>
        <v>#N/A</v>
      </c>
      <c r="BR838" s="75" t="e">
        <f>L838*VLOOKUP($B838,DM_HHDV!$B$5:$K$1050,8,0)</f>
        <v>#N/A</v>
      </c>
      <c r="BS838" s="75" t="e">
        <f>L838*VLOOKUP($B838,DM_HHDV!$B$5:$K$1050,9,0)</f>
        <v>#N/A</v>
      </c>
      <c r="BT838" s="75" t="e">
        <f>L838*VLOOKUP($B838,DM_HHDV!$B$5:$K$1050,10,0)</f>
        <v>#N/A</v>
      </c>
      <c r="BU838" s="75" t="e">
        <f>M838*VLOOKUP($B838,DM_HHDV!$B$5:$K$1050,8,0)</f>
        <v>#N/A</v>
      </c>
      <c r="BV838" s="75" t="e">
        <f>M838*VLOOKUP($B838,DM_HHDV!$B$5:$K$1050,9,0)</f>
        <v>#N/A</v>
      </c>
      <c r="BW838" s="75" t="e">
        <f>M838*VLOOKUP($B838,DM_HHDV!$B$5:$K$1050,10,0)</f>
        <v>#N/A</v>
      </c>
      <c r="BX838" s="75" t="e">
        <f>N838*VLOOKUP($B838,DM_HHDV!$B$5:$K$1050,8,0)</f>
        <v>#N/A</v>
      </c>
      <c r="BY838" s="75" t="e">
        <f>N838*VLOOKUP($B838,DM_HHDV!$B$5:$K$1050,9,0)</f>
        <v>#N/A</v>
      </c>
      <c r="BZ838" s="75" t="e">
        <f>N838*VLOOKUP($B838,DM_HHDV!$B$5:$K$1050,10,0)</f>
        <v>#N/A</v>
      </c>
      <c r="CA838" s="75" t="e">
        <f>O838*VLOOKUP($B838,DM_HHDV!$B$5:$K$1050,8,0)</f>
        <v>#N/A</v>
      </c>
      <c r="CB838" s="75" t="e">
        <f>O838*VLOOKUP($B838,DM_HHDV!$B$5:$K$1050,9,0)</f>
        <v>#N/A</v>
      </c>
      <c r="CC838" s="75" t="e">
        <f>O838*VLOOKUP($B838,DM_HHDV!$B$5:$K$1050,10,0)</f>
        <v>#N/A</v>
      </c>
      <c r="CD838" s="75" t="e">
        <f>P838*VLOOKUP($B838,DM_HHDV!$B$5:$K$1050,8,0)</f>
        <v>#N/A</v>
      </c>
      <c r="CE838" s="75" t="e">
        <f>P838*VLOOKUP($B838,DM_HHDV!$B$5:$K$1050,9,0)</f>
        <v>#N/A</v>
      </c>
      <c r="CF838" s="75" t="e">
        <f>P838*VLOOKUP($B838,DM_HHDV!$B$5:$K$1050,10,0)</f>
        <v>#N/A</v>
      </c>
      <c r="CG838" s="75" t="e">
        <f>Q838*VLOOKUP($B838,DM_HHDV!$B$5:$K$1050,8,0)</f>
        <v>#N/A</v>
      </c>
      <c r="CH838" s="75" t="e">
        <f>Q838*VLOOKUP($B838,DM_HHDV!$B$5:$K$1050,9,0)</f>
        <v>#N/A</v>
      </c>
      <c r="CI838" s="75" t="e">
        <f>Q838*VLOOKUP($B838,DM_HHDV!$B$5:$K$1050,10,0)</f>
        <v>#N/A</v>
      </c>
      <c r="CJ838" s="75" t="e">
        <f>R838*VLOOKUP($B838,DM_HHDV!$B$5:$K$1050,8,0)</f>
        <v>#N/A</v>
      </c>
      <c r="CK838" s="75" t="e">
        <f>R838*VLOOKUP($B838,DM_HHDV!$B$5:$K$1050,9,0)</f>
        <v>#N/A</v>
      </c>
      <c r="CL838" s="75" t="e">
        <f>R838*VLOOKUP($B838,DM_HHDV!$B$5:$K$1050,10,0)</f>
        <v>#N/A</v>
      </c>
    </row>
    <row r="839" spans="1:90">
      <c r="A839" s="21">
        <f>DM_HHDV!A838</f>
        <v>0</v>
      </c>
      <c r="B839" s="22"/>
      <c r="C839" s="22"/>
      <c r="D839" s="62">
        <f>IFERROR(VLOOKUP(B839,DM_HHDV!$B$5:$E$1050,3,0),0)</f>
        <v>0</v>
      </c>
      <c r="E839" s="67">
        <f>IFERROR(VLOOKUP(B839,DM_HHDV!$B$5:$E$1050,4,0),0)</f>
        <v>0</v>
      </c>
      <c r="F839" s="74">
        <f t="shared" ref="F839:F902" si="13">SUM(G839:R839)</f>
        <v>0</v>
      </c>
      <c r="G839" s="23"/>
      <c r="H839" s="65"/>
      <c r="I839" s="65"/>
      <c r="J839" s="65"/>
      <c r="K839" s="65"/>
      <c r="L839" s="65"/>
      <c r="M839" s="65"/>
      <c r="N839" s="65"/>
      <c r="O839" s="65"/>
      <c r="P839" s="65"/>
      <c r="Q839" s="65"/>
      <c r="R839" s="65"/>
      <c r="S839" s="75" t="e">
        <f>G839*VLOOKUP($B839,DM_HHDV!$B$5:$H$1050,5,0)</f>
        <v>#N/A</v>
      </c>
      <c r="T839" s="75" t="e">
        <f>G839*VLOOKUP($B839,DM_HHDV!$B$5:$H$1050,6,0)</f>
        <v>#N/A</v>
      </c>
      <c r="U839" s="75" t="e">
        <f>G839*VLOOKUP($B839,DM_HHDV!$B$5:$H$1050,7,0)</f>
        <v>#N/A</v>
      </c>
      <c r="V839" s="75" t="e">
        <f>H839*VLOOKUP($B839,DM_HHDV!$B$5:$H$1050,5,0)</f>
        <v>#N/A</v>
      </c>
      <c r="W839" s="75" t="e">
        <f>H839*VLOOKUP($B839,DM_HHDV!$B$5:$H$1050,6,0)</f>
        <v>#N/A</v>
      </c>
      <c r="X839" s="75" t="e">
        <f>H839*VLOOKUP($B839,DM_HHDV!$B$5:$H$1050,7,0)</f>
        <v>#N/A</v>
      </c>
      <c r="Y839" s="75" t="e">
        <f>I839*VLOOKUP($B839,DM_HHDV!$B$5:$H$1050,5,0)</f>
        <v>#N/A</v>
      </c>
      <c r="Z839" s="75" t="e">
        <f>I839*VLOOKUP($B839,DM_HHDV!$B$5:$H$1050,6,0)</f>
        <v>#N/A</v>
      </c>
      <c r="AA839" s="75" t="e">
        <f>I839*VLOOKUP($B839,DM_HHDV!$B$5:$H$1050,7,0)</f>
        <v>#N/A</v>
      </c>
      <c r="AB839" s="75" t="e">
        <f>J839*VLOOKUP($B839,DM_HHDV!$B$5:$H$1050,5,0)</f>
        <v>#N/A</v>
      </c>
      <c r="AC839" s="75" t="e">
        <f>J839*VLOOKUP($B839,DM_HHDV!$B$5:$H$1050,6,0)</f>
        <v>#N/A</v>
      </c>
      <c r="AD839" s="75" t="e">
        <f>J839*VLOOKUP($B839,DM_HHDV!$B$5:$H$1050,7,0)</f>
        <v>#N/A</v>
      </c>
      <c r="AE839" s="75" t="e">
        <f>K839*VLOOKUP($B839,DM_HHDV!$B$5:$H$1050,5,0)</f>
        <v>#N/A</v>
      </c>
      <c r="AF839" s="75" t="e">
        <f>K839*VLOOKUP($B839,DM_HHDV!$B$5:$H$1050,6,0)</f>
        <v>#N/A</v>
      </c>
      <c r="AG839" s="75" t="e">
        <f>K839*VLOOKUP($B839,DM_HHDV!$B$5:$H$1050,7,0)</f>
        <v>#N/A</v>
      </c>
      <c r="AH839" s="75" t="e">
        <f>L839*VLOOKUP($B839,DM_HHDV!$B$5:$H$1050,5,0)</f>
        <v>#N/A</v>
      </c>
      <c r="AI839" s="75" t="e">
        <f>L839*VLOOKUP($B839,DM_HHDV!$B$5:$H$1050,6,0)</f>
        <v>#N/A</v>
      </c>
      <c r="AJ839" s="75" t="e">
        <f>L839*VLOOKUP($B839,DM_HHDV!$B$5:$H$1050,7,0)</f>
        <v>#N/A</v>
      </c>
      <c r="AK839" s="75" t="e">
        <f>M839*VLOOKUP($B839,DM_HHDV!$B$5:$H$1050,5,0)</f>
        <v>#N/A</v>
      </c>
      <c r="AL839" s="75" t="e">
        <f>M839*VLOOKUP($B839,DM_HHDV!$B$5:$H$1050,6,0)</f>
        <v>#N/A</v>
      </c>
      <c r="AM839" s="75" t="e">
        <f>M839*VLOOKUP($B839,DM_HHDV!$B$5:$H$1050,7,0)</f>
        <v>#N/A</v>
      </c>
      <c r="AN839" s="75" t="e">
        <f>N839*VLOOKUP($B839,DM_HHDV!$B$5:$H$1050,5,0)</f>
        <v>#N/A</v>
      </c>
      <c r="AO839" s="75" t="e">
        <f>N839*VLOOKUP($B839,DM_HHDV!$B$5:$H$1050,6,0)</f>
        <v>#N/A</v>
      </c>
      <c r="AP839" s="75" t="e">
        <f>N839*VLOOKUP($B839,DM_HHDV!$B$5:$H$1050,7,0)</f>
        <v>#N/A</v>
      </c>
      <c r="AQ839" s="75" t="e">
        <f>O839*VLOOKUP($B839,DM_HHDV!$B$5:$H$1050,5,0)</f>
        <v>#N/A</v>
      </c>
      <c r="AR839" s="75" t="e">
        <f>O839*VLOOKUP($B839,DM_HHDV!$B$5:$H$1050,6,0)</f>
        <v>#N/A</v>
      </c>
      <c r="AS839" s="75" t="e">
        <f>O839*VLOOKUP($B839,DM_HHDV!$B$5:$H$1050,7,0)</f>
        <v>#N/A</v>
      </c>
      <c r="AT839" s="75" t="e">
        <f>P839*VLOOKUP($B839,DM_HHDV!$B$5:$H$1050,5,0)</f>
        <v>#N/A</v>
      </c>
      <c r="AU839" s="75" t="e">
        <f>P839*VLOOKUP($B839,DM_HHDV!$B$5:$H$1050,6,0)</f>
        <v>#N/A</v>
      </c>
      <c r="AV839" s="75" t="e">
        <f>P839*VLOOKUP($B839,DM_HHDV!$B$5:$H$1050,7,0)</f>
        <v>#N/A</v>
      </c>
      <c r="AW839" s="75" t="e">
        <f>Q839*VLOOKUP($B839,DM_HHDV!$B$5:$H$1050,5,0)</f>
        <v>#N/A</v>
      </c>
      <c r="AX839" s="75" t="e">
        <f>Q839*VLOOKUP($B839,DM_HHDV!$B$5:$H$1050,6,0)</f>
        <v>#N/A</v>
      </c>
      <c r="AY839" s="75" t="e">
        <f>Q839*VLOOKUP($B839,DM_HHDV!$B$5:$H$1050,7,0)</f>
        <v>#N/A</v>
      </c>
      <c r="AZ839" s="75" t="e">
        <f>R839*VLOOKUP($B839,DM_HHDV!$B$5:$H$1050,5,0)</f>
        <v>#N/A</v>
      </c>
      <c r="BA839" s="75" t="e">
        <f>R839*VLOOKUP($B839,DM_HHDV!$B$5:$H$1050,6,0)</f>
        <v>#N/A</v>
      </c>
      <c r="BB839" s="75" t="e">
        <f>R839*VLOOKUP($B839,DM_HHDV!$B$5:$H$1050,7,0)</f>
        <v>#N/A</v>
      </c>
      <c r="BC839" s="75" t="e">
        <f>G839*VLOOKUP($B839,DM_HHDV!$B$5:$K$1050,8,0)</f>
        <v>#N/A</v>
      </c>
      <c r="BD839" s="75" t="e">
        <f>G839*VLOOKUP($B839,DM_HHDV!$B$5:$K$1050,9,0)</f>
        <v>#N/A</v>
      </c>
      <c r="BE839" s="75" t="e">
        <f>G839*VLOOKUP($B839,DM_HHDV!$B$5:$K$1050,10,0)</f>
        <v>#N/A</v>
      </c>
      <c r="BF839" s="75" t="e">
        <f>H839*VLOOKUP($B839,DM_HHDV!$B$5:$K$1050,8,0)</f>
        <v>#N/A</v>
      </c>
      <c r="BG839" s="75" t="e">
        <f>H839*VLOOKUP($B839,DM_HHDV!$B$5:$K$1050,9,0)</f>
        <v>#N/A</v>
      </c>
      <c r="BH839" s="75" t="e">
        <f>H839*VLOOKUP($B839,DM_HHDV!$B$5:$K$1050,10,0)</f>
        <v>#N/A</v>
      </c>
      <c r="BI839" s="75" t="e">
        <f>I839*VLOOKUP($B839,DM_HHDV!$B$5:$K$1050,8,0)</f>
        <v>#N/A</v>
      </c>
      <c r="BJ839" s="75" t="e">
        <f>I839*VLOOKUP($B839,DM_HHDV!$B$5:$K$1050,9,0)</f>
        <v>#N/A</v>
      </c>
      <c r="BK839" s="75" t="e">
        <f>I839*VLOOKUP($B839,DM_HHDV!$B$5:$K$1050,10,0)</f>
        <v>#N/A</v>
      </c>
      <c r="BL839" s="75" t="e">
        <f>J839*VLOOKUP($B839,DM_HHDV!$B$5:$K$1050,8,0)</f>
        <v>#N/A</v>
      </c>
      <c r="BM839" s="75" t="e">
        <f>J839*VLOOKUP($B839,DM_HHDV!$B$5:$K$1050,9,0)</f>
        <v>#N/A</v>
      </c>
      <c r="BN839" s="75" t="e">
        <f>J839*VLOOKUP($B839,DM_HHDV!$B$5:$K$1050,10,0)</f>
        <v>#N/A</v>
      </c>
      <c r="BO839" s="75" t="e">
        <f>K839*VLOOKUP($B839,DM_HHDV!$B$5:$K$1050,8,0)</f>
        <v>#N/A</v>
      </c>
      <c r="BP839" s="75" t="e">
        <f>K839*VLOOKUP($B839,DM_HHDV!$B$5:$K$1050,9,0)</f>
        <v>#N/A</v>
      </c>
      <c r="BQ839" s="75" t="e">
        <f>K839*VLOOKUP($B839,DM_HHDV!$B$5:$K$1050,10,0)</f>
        <v>#N/A</v>
      </c>
      <c r="BR839" s="75" t="e">
        <f>L839*VLOOKUP($B839,DM_HHDV!$B$5:$K$1050,8,0)</f>
        <v>#N/A</v>
      </c>
      <c r="BS839" s="75" t="e">
        <f>L839*VLOOKUP($B839,DM_HHDV!$B$5:$K$1050,9,0)</f>
        <v>#N/A</v>
      </c>
      <c r="BT839" s="75" t="e">
        <f>L839*VLOOKUP($B839,DM_HHDV!$B$5:$K$1050,10,0)</f>
        <v>#N/A</v>
      </c>
      <c r="BU839" s="75" t="e">
        <f>M839*VLOOKUP($B839,DM_HHDV!$B$5:$K$1050,8,0)</f>
        <v>#N/A</v>
      </c>
      <c r="BV839" s="75" t="e">
        <f>M839*VLOOKUP($B839,DM_HHDV!$B$5:$K$1050,9,0)</f>
        <v>#N/A</v>
      </c>
      <c r="BW839" s="75" t="e">
        <f>M839*VLOOKUP($B839,DM_HHDV!$B$5:$K$1050,10,0)</f>
        <v>#N/A</v>
      </c>
      <c r="BX839" s="75" t="e">
        <f>N839*VLOOKUP($B839,DM_HHDV!$B$5:$K$1050,8,0)</f>
        <v>#N/A</v>
      </c>
      <c r="BY839" s="75" t="e">
        <f>N839*VLOOKUP($B839,DM_HHDV!$B$5:$K$1050,9,0)</f>
        <v>#N/A</v>
      </c>
      <c r="BZ839" s="75" t="e">
        <f>N839*VLOOKUP($B839,DM_HHDV!$B$5:$K$1050,10,0)</f>
        <v>#N/A</v>
      </c>
      <c r="CA839" s="75" t="e">
        <f>O839*VLOOKUP($B839,DM_HHDV!$B$5:$K$1050,8,0)</f>
        <v>#N/A</v>
      </c>
      <c r="CB839" s="75" t="e">
        <f>O839*VLOOKUP($B839,DM_HHDV!$B$5:$K$1050,9,0)</f>
        <v>#N/A</v>
      </c>
      <c r="CC839" s="75" t="e">
        <f>O839*VLOOKUP($B839,DM_HHDV!$B$5:$K$1050,10,0)</f>
        <v>#N/A</v>
      </c>
      <c r="CD839" s="75" t="e">
        <f>P839*VLOOKUP($B839,DM_HHDV!$B$5:$K$1050,8,0)</f>
        <v>#N/A</v>
      </c>
      <c r="CE839" s="75" t="e">
        <f>P839*VLOOKUP($B839,DM_HHDV!$B$5:$K$1050,9,0)</f>
        <v>#N/A</v>
      </c>
      <c r="CF839" s="75" t="e">
        <f>P839*VLOOKUP($B839,DM_HHDV!$B$5:$K$1050,10,0)</f>
        <v>#N/A</v>
      </c>
      <c r="CG839" s="75" t="e">
        <f>Q839*VLOOKUP($B839,DM_HHDV!$B$5:$K$1050,8,0)</f>
        <v>#N/A</v>
      </c>
      <c r="CH839" s="75" t="e">
        <f>Q839*VLOOKUP($B839,DM_HHDV!$B$5:$K$1050,9,0)</f>
        <v>#N/A</v>
      </c>
      <c r="CI839" s="75" t="e">
        <f>Q839*VLOOKUP($B839,DM_HHDV!$B$5:$K$1050,10,0)</f>
        <v>#N/A</v>
      </c>
      <c r="CJ839" s="75" t="e">
        <f>R839*VLOOKUP($B839,DM_HHDV!$B$5:$K$1050,8,0)</f>
        <v>#N/A</v>
      </c>
      <c r="CK839" s="75" t="e">
        <f>R839*VLOOKUP($B839,DM_HHDV!$B$5:$K$1050,9,0)</f>
        <v>#N/A</v>
      </c>
      <c r="CL839" s="75" t="e">
        <f>R839*VLOOKUP($B839,DM_HHDV!$B$5:$K$1050,10,0)</f>
        <v>#N/A</v>
      </c>
    </row>
    <row r="840" spans="1:90">
      <c r="A840" s="21">
        <f>DM_HHDV!A839</f>
        <v>0</v>
      </c>
      <c r="B840" s="22"/>
      <c r="C840" s="22"/>
      <c r="D840" s="62">
        <f>IFERROR(VLOOKUP(B840,DM_HHDV!$B$5:$E$1050,3,0),0)</f>
        <v>0</v>
      </c>
      <c r="E840" s="67">
        <f>IFERROR(VLOOKUP(B840,DM_HHDV!$B$5:$E$1050,4,0),0)</f>
        <v>0</v>
      </c>
      <c r="F840" s="74">
        <f t="shared" si="13"/>
        <v>0</v>
      </c>
      <c r="G840" s="23"/>
      <c r="H840" s="65"/>
      <c r="I840" s="65"/>
      <c r="J840" s="65"/>
      <c r="K840" s="65"/>
      <c r="L840" s="65"/>
      <c r="M840" s="65"/>
      <c r="N840" s="65"/>
      <c r="O840" s="65"/>
      <c r="P840" s="65"/>
      <c r="Q840" s="65"/>
      <c r="R840" s="65"/>
      <c r="S840" s="75" t="e">
        <f>G840*VLOOKUP($B840,DM_HHDV!$B$5:$H$1050,5,0)</f>
        <v>#N/A</v>
      </c>
      <c r="T840" s="75" t="e">
        <f>G840*VLOOKUP($B840,DM_HHDV!$B$5:$H$1050,6,0)</f>
        <v>#N/A</v>
      </c>
      <c r="U840" s="75" t="e">
        <f>G840*VLOOKUP($B840,DM_HHDV!$B$5:$H$1050,7,0)</f>
        <v>#N/A</v>
      </c>
      <c r="V840" s="75" t="e">
        <f>H840*VLOOKUP($B840,DM_HHDV!$B$5:$H$1050,5,0)</f>
        <v>#N/A</v>
      </c>
      <c r="W840" s="75" t="e">
        <f>H840*VLOOKUP($B840,DM_HHDV!$B$5:$H$1050,6,0)</f>
        <v>#N/A</v>
      </c>
      <c r="X840" s="75" t="e">
        <f>H840*VLOOKUP($B840,DM_HHDV!$B$5:$H$1050,7,0)</f>
        <v>#N/A</v>
      </c>
      <c r="Y840" s="75" t="e">
        <f>I840*VLOOKUP($B840,DM_HHDV!$B$5:$H$1050,5,0)</f>
        <v>#N/A</v>
      </c>
      <c r="Z840" s="75" t="e">
        <f>I840*VLOOKUP($B840,DM_HHDV!$B$5:$H$1050,6,0)</f>
        <v>#N/A</v>
      </c>
      <c r="AA840" s="75" t="e">
        <f>I840*VLOOKUP($B840,DM_HHDV!$B$5:$H$1050,7,0)</f>
        <v>#N/A</v>
      </c>
      <c r="AB840" s="75" t="e">
        <f>J840*VLOOKUP($B840,DM_HHDV!$B$5:$H$1050,5,0)</f>
        <v>#N/A</v>
      </c>
      <c r="AC840" s="75" t="e">
        <f>J840*VLOOKUP($B840,DM_HHDV!$B$5:$H$1050,6,0)</f>
        <v>#N/A</v>
      </c>
      <c r="AD840" s="75" t="e">
        <f>J840*VLOOKUP($B840,DM_HHDV!$B$5:$H$1050,7,0)</f>
        <v>#N/A</v>
      </c>
      <c r="AE840" s="75" t="e">
        <f>K840*VLOOKUP($B840,DM_HHDV!$B$5:$H$1050,5,0)</f>
        <v>#N/A</v>
      </c>
      <c r="AF840" s="75" t="e">
        <f>K840*VLOOKUP($B840,DM_HHDV!$B$5:$H$1050,6,0)</f>
        <v>#N/A</v>
      </c>
      <c r="AG840" s="75" t="e">
        <f>K840*VLOOKUP($B840,DM_HHDV!$B$5:$H$1050,7,0)</f>
        <v>#N/A</v>
      </c>
      <c r="AH840" s="75" t="e">
        <f>L840*VLOOKUP($B840,DM_HHDV!$B$5:$H$1050,5,0)</f>
        <v>#N/A</v>
      </c>
      <c r="AI840" s="75" t="e">
        <f>L840*VLOOKUP($B840,DM_HHDV!$B$5:$H$1050,6,0)</f>
        <v>#N/A</v>
      </c>
      <c r="AJ840" s="75" t="e">
        <f>L840*VLOOKUP($B840,DM_HHDV!$B$5:$H$1050,7,0)</f>
        <v>#N/A</v>
      </c>
      <c r="AK840" s="75" t="e">
        <f>M840*VLOOKUP($B840,DM_HHDV!$B$5:$H$1050,5,0)</f>
        <v>#N/A</v>
      </c>
      <c r="AL840" s="75" t="e">
        <f>M840*VLOOKUP($B840,DM_HHDV!$B$5:$H$1050,6,0)</f>
        <v>#N/A</v>
      </c>
      <c r="AM840" s="75" t="e">
        <f>M840*VLOOKUP($B840,DM_HHDV!$B$5:$H$1050,7,0)</f>
        <v>#N/A</v>
      </c>
      <c r="AN840" s="75" t="e">
        <f>N840*VLOOKUP($B840,DM_HHDV!$B$5:$H$1050,5,0)</f>
        <v>#N/A</v>
      </c>
      <c r="AO840" s="75" t="e">
        <f>N840*VLOOKUP($B840,DM_HHDV!$B$5:$H$1050,6,0)</f>
        <v>#N/A</v>
      </c>
      <c r="AP840" s="75" t="e">
        <f>N840*VLOOKUP($B840,DM_HHDV!$B$5:$H$1050,7,0)</f>
        <v>#N/A</v>
      </c>
      <c r="AQ840" s="75" t="e">
        <f>O840*VLOOKUP($B840,DM_HHDV!$B$5:$H$1050,5,0)</f>
        <v>#N/A</v>
      </c>
      <c r="AR840" s="75" t="e">
        <f>O840*VLOOKUP($B840,DM_HHDV!$B$5:$H$1050,6,0)</f>
        <v>#N/A</v>
      </c>
      <c r="AS840" s="75" t="e">
        <f>O840*VLOOKUP($B840,DM_HHDV!$B$5:$H$1050,7,0)</f>
        <v>#N/A</v>
      </c>
      <c r="AT840" s="75" t="e">
        <f>P840*VLOOKUP($B840,DM_HHDV!$B$5:$H$1050,5,0)</f>
        <v>#N/A</v>
      </c>
      <c r="AU840" s="75" t="e">
        <f>P840*VLOOKUP($B840,DM_HHDV!$B$5:$H$1050,6,0)</f>
        <v>#N/A</v>
      </c>
      <c r="AV840" s="75" t="e">
        <f>P840*VLOOKUP($B840,DM_HHDV!$B$5:$H$1050,7,0)</f>
        <v>#N/A</v>
      </c>
      <c r="AW840" s="75" t="e">
        <f>Q840*VLOOKUP($B840,DM_HHDV!$B$5:$H$1050,5,0)</f>
        <v>#N/A</v>
      </c>
      <c r="AX840" s="75" t="e">
        <f>Q840*VLOOKUP($B840,DM_HHDV!$B$5:$H$1050,6,0)</f>
        <v>#N/A</v>
      </c>
      <c r="AY840" s="75" t="e">
        <f>Q840*VLOOKUP($B840,DM_HHDV!$B$5:$H$1050,7,0)</f>
        <v>#N/A</v>
      </c>
      <c r="AZ840" s="75" t="e">
        <f>R840*VLOOKUP($B840,DM_HHDV!$B$5:$H$1050,5,0)</f>
        <v>#N/A</v>
      </c>
      <c r="BA840" s="75" t="e">
        <f>R840*VLOOKUP($B840,DM_HHDV!$B$5:$H$1050,6,0)</f>
        <v>#N/A</v>
      </c>
      <c r="BB840" s="75" t="e">
        <f>R840*VLOOKUP($B840,DM_HHDV!$B$5:$H$1050,7,0)</f>
        <v>#N/A</v>
      </c>
      <c r="BC840" s="75" t="e">
        <f>G840*VLOOKUP($B840,DM_HHDV!$B$5:$K$1050,8,0)</f>
        <v>#N/A</v>
      </c>
      <c r="BD840" s="75" t="e">
        <f>G840*VLOOKUP($B840,DM_HHDV!$B$5:$K$1050,9,0)</f>
        <v>#N/A</v>
      </c>
      <c r="BE840" s="75" t="e">
        <f>G840*VLOOKUP($B840,DM_HHDV!$B$5:$K$1050,10,0)</f>
        <v>#N/A</v>
      </c>
      <c r="BF840" s="75" t="e">
        <f>H840*VLOOKUP($B840,DM_HHDV!$B$5:$K$1050,8,0)</f>
        <v>#N/A</v>
      </c>
      <c r="BG840" s="75" t="e">
        <f>H840*VLOOKUP($B840,DM_HHDV!$B$5:$K$1050,9,0)</f>
        <v>#N/A</v>
      </c>
      <c r="BH840" s="75" t="e">
        <f>H840*VLOOKUP($B840,DM_HHDV!$B$5:$K$1050,10,0)</f>
        <v>#N/A</v>
      </c>
      <c r="BI840" s="75" t="e">
        <f>I840*VLOOKUP($B840,DM_HHDV!$B$5:$K$1050,8,0)</f>
        <v>#N/A</v>
      </c>
      <c r="BJ840" s="75" t="e">
        <f>I840*VLOOKUP($B840,DM_HHDV!$B$5:$K$1050,9,0)</f>
        <v>#N/A</v>
      </c>
      <c r="BK840" s="75" t="e">
        <f>I840*VLOOKUP($B840,DM_HHDV!$B$5:$K$1050,10,0)</f>
        <v>#N/A</v>
      </c>
      <c r="BL840" s="75" t="e">
        <f>J840*VLOOKUP($B840,DM_HHDV!$B$5:$K$1050,8,0)</f>
        <v>#N/A</v>
      </c>
      <c r="BM840" s="75" t="e">
        <f>J840*VLOOKUP($B840,DM_HHDV!$B$5:$K$1050,9,0)</f>
        <v>#N/A</v>
      </c>
      <c r="BN840" s="75" t="e">
        <f>J840*VLOOKUP($B840,DM_HHDV!$B$5:$K$1050,10,0)</f>
        <v>#N/A</v>
      </c>
      <c r="BO840" s="75" t="e">
        <f>K840*VLOOKUP($B840,DM_HHDV!$B$5:$K$1050,8,0)</f>
        <v>#N/A</v>
      </c>
      <c r="BP840" s="75" t="e">
        <f>K840*VLOOKUP($B840,DM_HHDV!$B$5:$K$1050,9,0)</f>
        <v>#N/A</v>
      </c>
      <c r="BQ840" s="75" t="e">
        <f>K840*VLOOKUP($B840,DM_HHDV!$B$5:$K$1050,10,0)</f>
        <v>#N/A</v>
      </c>
      <c r="BR840" s="75" t="e">
        <f>L840*VLOOKUP($B840,DM_HHDV!$B$5:$K$1050,8,0)</f>
        <v>#N/A</v>
      </c>
      <c r="BS840" s="75" t="e">
        <f>L840*VLOOKUP($B840,DM_HHDV!$B$5:$K$1050,9,0)</f>
        <v>#N/A</v>
      </c>
      <c r="BT840" s="75" t="e">
        <f>L840*VLOOKUP($B840,DM_HHDV!$B$5:$K$1050,10,0)</f>
        <v>#N/A</v>
      </c>
      <c r="BU840" s="75" t="e">
        <f>M840*VLOOKUP($B840,DM_HHDV!$B$5:$K$1050,8,0)</f>
        <v>#N/A</v>
      </c>
      <c r="BV840" s="75" t="e">
        <f>M840*VLOOKUP($B840,DM_HHDV!$B$5:$K$1050,9,0)</f>
        <v>#N/A</v>
      </c>
      <c r="BW840" s="75" t="e">
        <f>M840*VLOOKUP($B840,DM_HHDV!$B$5:$K$1050,10,0)</f>
        <v>#N/A</v>
      </c>
      <c r="BX840" s="75" t="e">
        <f>N840*VLOOKUP($B840,DM_HHDV!$B$5:$K$1050,8,0)</f>
        <v>#N/A</v>
      </c>
      <c r="BY840" s="75" t="e">
        <f>N840*VLOOKUP($B840,DM_HHDV!$B$5:$K$1050,9,0)</f>
        <v>#N/A</v>
      </c>
      <c r="BZ840" s="75" t="e">
        <f>N840*VLOOKUP($B840,DM_HHDV!$B$5:$K$1050,10,0)</f>
        <v>#N/A</v>
      </c>
      <c r="CA840" s="75" t="e">
        <f>O840*VLOOKUP($B840,DM_HHDV!$B$5:$K$1050,8,0)</f>
        <v>#N/A</v>
      </c>
      <c r="CB840" s="75" t="e">
        <f>O840*VLOOKUP($B840,DM_HHDV!$B$5:$K$1050,9,0)</f>
        <v>#N/A</v>
      </c>
      <c r="CC840" s="75" t="e">
        <f>O840*VLOOKUP($B840,DM_HHDV!$B$5:$K$1050,10,0)</f>
        <v>#N/A</v>
      </c>
      <c r="CD840" s="75" t="e">
        <f>P840*VLOOKUP($B840,DM_HHDV!$B$5:$K$1050,8,0)</f>
        <v>#N/A</v>
      </c>
      <c r="CE840" s="75" t="e">
        <f>P840*VLOOKUP($B840,DM_HHDV!$B$5:$K$1050,9,0)</f>
        <v>#N/A</v>
      </c>
      <c r="CF840" s="75" t="e">
        <f>P840*VLOOKUP($B840,DM_HHDV!$B$5:$K$1050,10,0)</f>
        <v>#N/A</v>
      </c>
      <c r="CG840" s="75" t="e">
        <f>Q840*VLOOKUP($B840,DM_HHDV!$B$5:$K$1050,8,0)</f>
        <v>#N/A</v>
      </c>
      <c r="CH840" s="75" t="e">
        <f>Q840*VLOOKUP($B840,DM_HHDV!$B$5:$K$1050,9,0)</f>
        <v>#N/A</v>
      </c>
      <c r="CI840" s="75" t="e">
        <f>Q840*VLOOKUP($B840,DM_HHDV!$B$5:$K$1050,10,0)</f>
        <v>#N/A</v>
      </c>
      <c r="CJ840" s="75" t="e">
        <f>R840*VLOOKUP($B840,DM_HHDV!$B$5:$K$1050,8,0)</f>
        <v>#N/A</v>
      </c>
      <c r="CK840" s="75" t="e">
        <f>R840*VLOOKUP($B840,DM_HHDV!$B$5:$K$1050,9,0)</f>
        <v>#N/A</v>
      </c>
      <c r="CL840" s="75" t="e">
        <f>R840*VLOOKUP($B840,DM_HHDV!$B$5:$K$1050,10,0)</f>
        <v>#N/A</v>
      </c>
    </row>
    <row r="841" spans="1:90">
      <c r="A841" s="21">
        <f>DM_HHDV!A840</f>
        <v>0</v>
      </c>
      <c r="B841" s="22"/>
      <c r="C841" s="22"/>
      <c r="D841" s="62">
        <f>IFERROR(VLOOKUP(B841,DM_HHDV!$B$5:$E$1050,3,0),0)</f>
        <v>0</v>
      </c>
      <c r="E841" s="67">
        <f>IFERROR(VLOOKUP(B841,DM_HHDV!$B$5:$E$1050,4,0),0)</f>
        <v>0</v>
      </c>
      <c r="F841" s="74">
        <f t="shared" si="13"/>
        <v>0</v>
      </c>
      <c r="G841" s="23"/>
      <c r="H841" s="65"/>
      <c r="I841" s="65"/>
      <c r="J841" s="65"/>
      <c r="K841" s="65"/>
      <c r="L841" s="65"/>
      <c r="M841" s="65"/>
      <c r="N841" s="65"/>
      <c r="O841" s="65"/>
      <c r="P841" s="65"/>
      <c r="Q841" s="65"/>
      <c r="R841" s="65"/>
      <c r="S841" s="75" t="e">
        <f>G841*VLOOKUP($B841,DM_HHDV!$B$5:$H$1050,5,0)</f>
        <v>#N/A</v>
      </c>
      <c r="T841" s="75" t="e">
        <f>G841*VLOOKUP($B841,DM_HHDV!$B$5:$H$1050,6,0)</f>
        <v>#N/A</v>
      </c>
      <c r="U841" s="75" t="e">
        <f>G841*VLOOKUP($B841,DM_HHDV!$B$5:$H$1050,7,0)</f>
        <v>#N/A</v>
      </c>
      <c r="V841" s="75" t="e">
        <f>H841*VLOOKUP($B841,DM_HHDV!$B$5:$H$1050,5,0)</f>
        <v>#N/A</v>
      </c>
      <c r="W841" s="75" t="e">
        <f>H841*VLOOKUP($B841,DM_HHDV!$B$5:$H$1050,6,0)</f>
        <v>#N/A</v>
      </c>
      <c r="X841" s="75" t="e">
        <f>H841*VLOOKUP($B841,DM_HHDV!$B$5:$H$1050,7,0)</f>
        <v>#N/A</v>
      </c>
      <c r="Y841" s="75" t="e">
        <f>I841*VLOOKUP($B841,DM_HHDV!$B$5:$H$1050,5,0)</f>
        <v>#N/A</v>
      </c>
      <c r="Z841" s="75" t="e">
        <f>I841*VLOOKUP($B841,DM_HHDV!$B$5:$H$1050,6,0)</f>
        <v>#N/A</v>
      </c>
      <c r="AA841" s="75" t="e">
        <f>I841*VLOOKUP($B841,DM_HHDV!$B$5:$H$1050,7,0)</f>
        <v>#N/A</v>
      </c>
      <c r="AB841" s="75" t="e">
        <f>J841*VLOOKUP($B841,DM_HHDV!$B$5:$H$1050,5,0)</f>
        <v>#N/A</v>
      </c>
      <c r="AC841" s="75" t="e">
        <f>J841*VLOOKUP($B841,DM_HHDV!$B$5:$H$1050,6,0)</f>
        <v>#N/A</v>
      </c>
      <c r="AD841" s="75" t="e">
        <f>J841*VLOOKUP($B841,DM_HHDV!$B$5:$H$1050,7,0)</f>
        <v>#N/A</v>
      </c>
      <c r="AE841" s="75" t="e">
        <f>K841*VLOOKUP($B841,DM_HHDV!$B$5:$H$1050,5,0)</f>
        <v>#N/A</v>
      </c>
      <c r="AF841" s="75" t="e">
        <f>K841*VLOOKUP($B841,DM_HHDV!$B$5:$H$1050,6,0)</f>
        <v>#N/A</v>
      </c>
      <c r="AG841" s="75" t="e">
        <f>K841*VLOOKUP($B841,DM_HHDV!$B$5:$H$1050,7,0)</f>
        <v>#N/A</v>
      </c>
      <c r="AH841" s="75" t="e">
        <f>L841*VLOOKUP($B841,DM_HHDV!$B$5:$H$1050,5,0)</f>
        <v>#N/A</v>
      </c>
      <c r="AI841" s="75" t="e">
        <f>L841*VLOOKUP($B841,DM_HHDV!$B$5:$H$1050,6,0)</f>
        <v>#N/A</v>
      </c>
      <c r="AJ841" s="75" t="e">
        <f>L841*VLOOKUP($B841,DM_HHDV!$B$5:$H$1050,7,0)</f>
        <v>#N/A</v>
      </c>
      <c r="AK841" s="75" t="e">
        <f>M841*VLOOKUP($B841,DM_HHDV!$B$5:$H$1050,5,0)</f>
        <v>#N/A</v>
      </c>
      <c r="AL841" s="75" t="e">
        <f>M841*VLOOKUP($B841,DM_HHDV!$B$5:$H$1050,6,0)</f>
        <v>#N/A</v>
      </c>
      <c r="AM841" s="75" t="e">
        <f>M841*VLOOKUP($B841,DM_HHDV!$B$5:$H$1050,7,0)</f>
        <v>#N/A</v>
      </c>
      <c r="AN841" s="75" t="e">
        <f>N841*VLOOKUP($B841,DM_HHDV!$B$5:$H$1050,5,0)</f>
        <v>#N/A</v>
      </c>
      <c r="AO841" s="75" t="e">
        <f>N841*VLOOKUP($B841,DM_HHDV!$B$5:$H$1050,6,0)</f>
        <v>#N/A</v>
      </c>
      <c r="AP841" s="75" t="e">
        <f>N841*VLOOKUP($B841,DM_HHDV!$B$5:$H$1050,7,0)</f>
        <v>#N/A</v>
      </c>
      <c r="AQ841" s="75" t="e">
        <f>O841*VLOOKUP($B841,DM_HHDV!$B$5:$H$1050,5,0)</f>
        <v>#N/A</v>
      </c>
      <c r="AR841" s="75" t="e">
        <f>O841*VLOOKUP($B841,DM_HHDV!$B$5:$H$1050,6,0)</f>
        <v>#N/A</v>
      </c>
      <c r="AS841" s="75" t="e">
        <f>O841*VLOOKUP($B841,DM_HHDV!$B$5:$H$1050,7,0)</f>
        <v>#N/A</v>
      </c>
      <c r="AT841" s="75" t="e">
        <f>P841*VLOOKUP($B841,DM_HHDV!$B$5:$H$1050,5,0)</f>
        <v>#N/A</v>
      </c>
      <c r="AU841" s="75" t="e">
        <f>P841*VLOOKUP($B841,DM_HHDV!$B$5:$H$1050,6,0)</f>
        <v>#N/A</v>
      </c>
      <c r="AV841" s="75" t="e">
        <f>P841*VLOOKUP($B841,DM_HHDV!$B$5:$H$1050,7,0)</f>
        <v>#N/A</v>
      </c>
      <c r="AW841" s="75" t="e">
        <f>Q841*VLOOKUP($B841,DM_HHDV!$B$5:$H$1050,5,0)</f>
        <v>#N/A</v>
      </c>
      <c r="AX841" s="75" t="e">
        <f>Q841*VLOOKUP($B841,DM_HHDV!$B$5:$H$1050,6,0)</f>
        <v>#N/A</v>
      </c>
      <c r="AY841" s="75" t="e">
        <f>Q841*VLOOKUP($B841,DM_HHDV!$B$5:$H$1050,7,0)</f>
        <v>#N/A</v>
      </c>
      <c r="AZ841" s="75" t="e">
        <f>R841*VLOOKUP($B841,DM_HHDV!$B$5:$H$1050,5,0)</f>
        <v>#N/A</v>
      </c>
      <c r="BA841" s="75" t="e">
        <f>R841*VLOOKUP($B841,DM_HHDV!$B$5:$H$1050,6,0)</f>
        <v>#N/A</v>
      </c>
      <c r="BB841" s="75" t="e">
        <f>R841*VLOOKUP($B841,DM_HHDV!$B$5:$H$1050,7,0)</f>
        <v>#N/A</v>
      </c>
      <c r="BC841" s="75" t="e">
        <f>G841*VLOOKUP($B841,DM_HHDV!$B$5:$K$1050,8,0)</f>
        <v>#N/A</v>
      </c>
      <c r="BD841" s="75" t="e">
        <f>G841*VLOOKUP($B841,DM_HHDV!$B$5:$K$1050,9,0)</f>
        <v>#N/A</v>
      </c>
      <c r="BE841" s="75" t="e">
        <f>G841*VLOOKUP($B841,DM_HHDV!$B$5:$K$1050,10,0)</f>
        <v>#N/A</v>
      </c>
      <c r="BF841" s="75" t="e">
        <f>H841*VLOOKUP($B841,DM_HHDV!$B$5:$K$1050,8,0)</f>
        <v>#N/A</v>
      </c>
      <c r="BG841" s="75" t="e">
        <f>H841*VLOOKUP($B841,DM_HHDV!$B$5:$K$1050,9,0)</f>
        <v>#N/A</v>
      </c>
      <c r="BH841" s="75" t="e">
        <f>H841*VLOOKUP($B841,DM_HHDV!$B$5:$K$1050,10,0)</f>
        <v>#N/A</v>
      </c>
      <c r="BI841" s="75" t="e">
        <f>I841*VLOOKUP($B841,DM_HHDV!$B$5:$K$1050,8,0)</f>
        <v>#N/A</v>
      </c>
      <c r="BJ841" s="75" t="e">
        <f>I841*VLOOKUP($B841,DM_HHDV!$B$5:$K$1050,9,0)</f>
        <v>#N/A</v>
      </c>
      <c r="BK841" s="75" t="e">
        <f>I841*VLOOKUP($B841,DM_HHDV!$B$5:$K$1050,10,0)</f>
        <v>#N/A</v>
      </c>
      <c r="BL841" s="75" t="e">
        <f>J841*VLOOKUP($B841,DM_HHDV!$B$5:$K$1050,8,0)</f>
        <v>#N/A</v>
      </c>
      <c r="BM841" s="75" t="e">
        <f>J841*VLOOKUP($B841,DM_HHDV!$B$5:$K$1050,9,0)</f>
        <v>#N/A</v>
      </c>
      <c r="BN841" s="75" t="e">
        <f>J841*VLOOKUP($B841,DM_HHDV!$B$5:$K$1050,10,0)</f>
        <v>#N/A</v>
      </c>
      <c r="BO841" s="75" t="e">
        <f>K841*VLOOKUP($B841,DM_HHDV!$B$5:$K$1050,8,0)</f>
        <v>#N/A</v>
      </c>
      <c r="BP841" s="75" t="e">
        <f>K841*VLOOKUP($B841,DM_HHDV!$B$5:$K$1050,9,0)</f>
        <v>#N/A</v>
      </c>
      <c r="BQ841" s="75" t="e">
        <f>K841*VLOOKUP($B841,DM_HHDV!$B$5:$K$1050,10,0)</f>
        <v>#N/A</v>
      </c>
      <c r="BR841" s="75" t="e">
        <f>L841*VLOOKUP($B841,DM_HHDV!$B$5:$K$1050,8,0)</f>
        <v>#N/A</v>
      </c>
      <c r="BS841" s="75" t="e">
        <f>L841*VLOOKUP($B841,DM_HHDV!$B$5:$K$1050,9,0)</f>
        <v>#N/A</v>
      </c>
      <c r="BT841" s="75" t="e">
        <f>L841*VLOOKUP($B841,DM_HHDV!$B$5:$K$1050,10,0)</f>
        <v>#N/A</v>
      </c>
      <c r="BU841" s="75" t="e">
        <f>M841*VLOOKUP($B841,DM_HHDV!$B$5:$K$1050,8,0)</f>
        <v>#N/A</v>
      </c>
      <c r="BV841" s="75" t="e">
        <f>M841*VLOOKUP($B841,DM_HHDV!$B$5:$K$1050,9,0)</f>
        <v>#N/A</v>
      </c>
      <c r="BW841" s="75" t="e">
        <f>M841*VLOOKUP($B841,DM_HHDV!$B$5:$K$1050,10,0)</f>
        <v>#N/A</v>
      </c>
      <c r="BX841" s="75" t="e">
        <f>N841*VLOOKUP($B841,DM_HHDV!$B$5:$K$1050,8,0)</f>
        <v>#N/A</v>
      </c>
      <c r="BY841" s="75" t="e">
        <f>N841*VLOOKUP($B841,DM_HHDV!$B$5:$K$1050,9,0)</f>
        <v>#N/A</v>
      </c>
      <c r="BZ841" s="75" t="e">
        <f>N841*VLOOKUP($B841,DM_HHDV!$B$5:$K$1050,10,0)</f>
        <v>#N/A</v>
      </c>
      <c r="CA841" s="75" t="e">
        <f>O841*VLOOKUP($B841,DM_HHDV!$B$5:$K$1050,8,0)</f>
        <v>#N/A</v>
      </c>
      <c r="CB841" s="75" t="e">
        <f>O841*VLOOKUP($B841,DM_HHDV!$B$5:$K$1050,9,0)</f>
        <v>#N/A</v>
      </c>
      <c r="CC841" s="75" t="e">
        <f>O841*VLOOKUP($B841,DM_HHDV!$B$5:$K$1050,10,0)</f>
        <v>#N/A</v>
      </c>
      <c r="CD841" s="75" t="e">
        <f>P841*VLOOKUP($B841,DM_HHDV!$B$5:$K$1050,8,0)</f>
        <v>#N/A</v>
      </c>
      <c r="CE841" s="75" t="e">
        <f>P841*VLOOKUP($B841,DM_HHDV!$B$5:$K$1050,9,0)</f>
        <v>#N/A</v>
      </c>
      <c r="CF841" s="75" t="e">
        <f>P841*VLOOKUP($B841,DM_HHDV!$B$5:$K$1050,10,0)</f>
        <v>#N/A</v>
      </c>
      <c r="CG841" s="75" t="e">
        <f>Q841*VLOOKUP($B841,DM_HHDV!$B$5:$K$1050,8,0)</f>
        <v>#N/A</v>
      </c>
      <c r="CH841" s="75" t="e">
        <f>Q841*VLOOKUP($B841,DM_HHDV!$B$5:$K$1050,9,0)</f>
        <v>#N/A</v>
      </c>
      <c r="CI841" s="75" t="e">
        <f>Q841*VLOOKUP($B841,DM_HHDV!$B$5:$K$1050,10,0)</f>
        <v>#N/A</v>
      </c>
      <c r="CJ841" s="75" t="e">
        <f>R841*VLOOKUP($B841,DM_HHDV!$B$5:$K$1050,8,0)</f>
        <v>#N/A</v>
      </c>
      <c r="CK841" s="75" t="e">
        <f>R841*VLOOKUP($B841,DM_HHDV!$B$5:$K$1050,9,0)</f>
        <v>#N/A</v>
      </c>
      <c r="CL841" s="75" t="e">
        <f>R841*VLOOKUP($B841,DM_HHDV!$B$5:$K$1050,10,0)</f>
        <v>#N/A</v>
      </c>
    </row>
    <row r="842" spans="1:90">
      <c r="A842" s="21">
        <f>DM_HHDV!A841</f>
        <v>0</v>
      </c>
      <c r="B842" s="22"/>
      <c r="C842" s="22"/>
      <c r="D842" s="62">
        <f>IFERROR(VLOOKUP(B842,DM_HHDV!$B$5:$E$1050,3,0),0)</f>
        <v>0</v>
      </c>
      <c r="E842" s="67">
        <f>IFERROR(VLOOKUP(B842,DM_HHDV!$B$5:$E$1050,4,0),0)</f>
        <v>0</v>
      </c>
      <c r="F842" s="74">
        <f t="shared" si="13"/>
        <v>0</v>
      </c>
      <c r="G842" s="23"/>
      <c r="H842" s="65"/>
      <c r="I842" s="65"/>
      <c r="J842" s="65"/>
      <c r="K842" s="65"/>
      <c r="L842" s="65"/>
      <c r="M842" s="65"/>
      <c r="N842" s="65"/>
      <c r="O842" s="65"/>
      <c r="P842" s="65"/>
      <c r="Q842" s="65"/>
      <c r="R842" s="65"/>
      <c r="S842" s="75" t="e">
        <f>G842*VLOOKUP($B842,DM_HHDV!$B$5:$H$1050,5,0)</f>
        <v>#N/A</v>
      </c>
      <c r="T842" s="75" t="e">
        <f>G842*VLOOKUP($B842,DM_HHDV!$B$5:$H$1050,6,0)</f>
        <v>#N/A</v>
      </c>
      <c r="U842" s="75" t="e">
        <f>G842*VLOOKUP($B842,DM_HHDV!$B$5:$H$1050,7,0)</f>
        <v>#N/A</v>
      </c>
      <c r="V842" s="75" t="e">
        <f>H842*VLOOKUP($B842,DM_HHDV!$B$5:$H$1050,5,0)</f>
        <v>#N/A</v>
      </c>
      <c r="W842" s="75" t="e">
        <f>H842*VLOOKUP($B842,DM_HHDV!$B$5:$H$1050,6,0)</f>
        <v>#N/A</v>
      </c>
      <c r="X842" s="75" t="e">
        <f>H842*VLOOKUP($B842,DM_HHDV!$B$5:$H$1050,7,0)</f>
        <v>#N/A</v>
      </c>
      <c r="Y842" s="75" t="e">
        <f>I842*VLOOKUP($B842,DM_HHDV!$B$5:$H$1050,5,0)</f>
        <v>#N/A</v>
      </c>
      <c r="Z842" s="75" t="e">
        <f>I842*VLOOKUP($B842,DM_HHDV!$B$5:$H$1050,6,0)</f>
        <v>#N/A</v>
      </c>
      <c r="AA842" s="75" t="e">
        <f>I842*VLOOKUP($B842,DM_HHDV!$B$5:$H$1050,7,0)</f>
        <v>#N/A</v>
      </c>
      <c r="AB842" s="75" t="e">
        <f>J842*VLOOKUP($B842,DM_HHDV!$B$5:$H$1050,5,0)</f>
        <v>#N/A</v>
      </c>
      <c r="AC842" s="75" t="e">
        <f>J842*VLOOKUP($B842,DM_HHDV!$B$5:$H$1050,6,0)</f>
        <v>#N/A</v>
      </c>
      <c r="AD842" s="75" t="e">
        <f>J842*VLOOKUP($B842,DM_HHDV!$B$5:$H$1050,7,0)</f>
        <v>#N/A</v>
      </c>
      <c r="AE842" s="75" t="e">
        <f>K842*VLOOKUP($B842,DM_HHDV!$B$5:$H$1050,5,0)</f>
        <v>#N/A</v>
      </c>
      <c r="AF842" s="75" t="e">
        <f>K842*VLOOKUP($B842,DM_HHDV!$B$5:$H$1050,6,0)</f>
        <v>#N/A</v>
      </c>
      <c r="AG842" s="75" t="e">
        <f>K842*VLOOKUP($B842,DM_HHDV!$B$5:$H$1050,7,0)</f>
        <v>#N/A</v>
      </c>
      <c r="AH842" s="75" t="e">
        <f>L842*VLOOKUP($B842,DM_HHDV!$B$5:$H$1050,5,0)</f>
        <v>#N/A</v>
      </c>
      <c r="AI842" s="75" t="e">
        <f>L842*VLOOKUP($B842,DM_HHDV!$B$5:$H$1050,6,0)</f>
        <v>#N/A</v>
      </c>
      <c r="AJ842" s="75" t="e">
        <f>L842*VLOOKUP($B842,DM_HHDV!$B$5:$H$1050,7,0)</f>
        <v>#N/A</v>
      </c>
      <c r="AK842" s="75" t="e">
        <f>M842*VLOOKUP($B842,DM_HHDV!$B$5:$H$1050,5,0)</f>
        <v>#N/A</v>
      </c>
      <c r="AL842" s="75" t="e">
        <f>M842*VLOOKUP($B842,DM_HHDV!$B$5:$H$1050,6,0)</f>
        <v>#N/A</v>
      </c>
      <c r="AM842" s="75" t="e">
        <f>M842*VLOOKUP($B842,DM_HHDV!$B$5:$H$1050,7,0)</f>
        <v>#N/A</v>
      </c>
      <c r="AN842" s="75" t="e">
        <f>N842*VLOOKUP($B842,DM_HHDV!$B$5:$H$1050,5,0)</f>
        <v>#N/A</v>
      </c>
      <c r="AO842" s="75" t="e">
        <f>N842*VLOOKUP($B842,DM_HHDV!$B$5:$H$1050,6,0)</f>
        <v>#N/A</v>
      </c>
      <c r="AP842" s="75" t="e">
        <f>N842*VLOOKUP($B842,DM_HHDV!$B$5:$H$1050,7,0)</f>
        <v>#N/A</v>
      </c>
      <c r="AQ842" s="75" t="e">
        <f>O842*VLOOKUP($B842,DM_HHDV!$B$5:$H$1050,5,0)</f>
        <v>#N/A</v>
      </c>
      <c r="AR842" s="75" t="e">
        <f>O842*VLOOKUP($B842,DM_HHDV!$B$5:$H$1050,6,0)</f>
        <v>#N/A</v>
      </c>
      <c r="AS842" s="75" t="e">
        <f>O842*VLOOKUP($B842,DM_HHDV!$B$5:$H$1050,7,0)</f>
        <v>#N/A</v>
      </c>
      <c r="AT842" s="75" t="e">
        <f>P842*VLOOKUP($B842,DM_HHDV!$B$5:$H$1050,5,0)</f>
        <v>#N/A</v>
      </c>
      <c r="AU842" s="75" t="e">
        <f>P842*VLOOKUP($B842,DM_HHDV!$B$5:$H$1050,6,0)</f>
        <v>#N/A</v>
      </c>
      <c r="AV842" s="75" t="e">
        <f>P842*VLOOKUP($B842,DM_HHDV!$B$5:$H$1050,7,0)</f>
        <v>#N/A</v>
      </c>
      <c r="AW842" s="75" t="e">
        <f>Q842*VLOOKUP($B842,DM_HHDV!$B$5:$H$1050,5,0)</f>
        <v>#N/A</v>
      </c>
      <c r="AX842" s="75" t="e">
        <f>Q842*VLOOKUP($B842,DM_HHDV!$B$5:$H$1050,6,0)</f>
        <v>#N/A</v>
      </c>
      <c r="AY842" s="75" t="e">
        <f>Q842*VLOOKUP($B842,DM_HHDV!$B$5:$H$1050,7,0)</f>
        <v>#N/A</v>
      </c>
      <c r="AZ842" s="75" t="e">
        <f>R842*VLOOKUP($B842,DM_HHDV!$B$5:$H$1050,5,0)</f>
        <v>#N/A</v>
      </c>
      <c r="BA842" s="75" t="e">
        <f>R842*VLOOKUP($B842,DM_HHDV!$B$5:$H$1050,6,0)</f>
        <v>#N/A</v>
      </c>
      <c r="BB842" s="75" t="e">
        <f>R842*VLOOKUP($B842,DM_HHDV!$B$5:$H$1050,7,0)</f>
        <v>#N/A</v>
      </c>
      <c r="BC842" s="75" t="e">
        <f>G842*VLOOKUP($B842,DM_HHDV!$B$5:$K$1050,8,0)</f>
        <v>#N/A</v>
      </c>
      <c r="BD842" s="75" t="e">
        <f>G842*VLOOKUP($B842,DM_HHDV!$B$5:$K$1050,9,0)</f>
        <v>#N/A</v>
      </c>
      <c r="BE842" s="75" t="e">
        <f>G842*VLOOKUP($B842,DM_HHDV!$B$5:$K$1050,10,0)</f>
        <v>#N/A</v>
      </c>
      <c r="BF842" s="75" t="e">
        <f>H842*VLOOKUP($B842,DM_HHDV!$B$5:$K$1050,8,0)</f>
        <v>#N/A</v>
      </c>
      <c r="BG842" s="75" t="e">
        <f>H842*VLOOKUP($B842,DM_HHDV!$B$5:$K$1050,9,0)</f>
        <v>#N/A</v>
      </c>
      <c r="BH842" s="75" t="e">
        <f>H842*VLOOKUP($B842,DM_HHDV!$B$5:$K$1050,10,0)</f>
        <v>#N/A</v>
      </c>
      <c r="BI842" s="75" t="e">
        <f>I842*VLOOKUP($B842,DM_HHDV!$B$5:$K$1050,8,0)</f>
        <v>#N/A</v>
      </c>
      <c r="BJ842" s="75" t="e">
        <f>I842*VLOOKUP($B842,DM_HHDV!$B$5:$K$1050,9,0)</f>
        <v>#N/A</v>
      </c>
      <c r="BK842" s="75" t="e">
        <f>I842*VLOOKUP($B842,DM_HHDV!$B$5:$K$1050,10,0)</f>
        <v>#N/A</v>
      </c>
      <c r="BL842" s="75" t="e">
        <f>J842*VLOOKUP($B842,DM_HHDV!$B$5:$K$1050,8,0)</f>
        <v>#N/A</v>
      </c>
      <c r="BM842" s="75" t="e">
        <f>J842*VLOOKUP($B842,DM_HHDV!$B$5:$K$1050,9,0)</f>
        <v>#N/A</v>
      </c>
      <c r="BN842" s="75" t="e">
        <f>J842*VLOOKUP($B842,DM_HHDV!$B$5:$K$1050,10,0)</f>
        <v>#N/A</v>
      </c>
      <c r="BO842" s="75" t="e">
        <f>K842*VLOOKUP($B842,DM_HHDV!$B$5:$K$1050,8,0)</f>
        <v>#N/A</v>
      </c>
      <c r="BP842" s="75" t="e">
        <f>K842*VLOOKUP($B842,DM_HHDV!$B$5:$K$1050,9,0)</f>
        <v>#N/A</v>
      </c>
      <c r="BQ842" s="75" t="e">
        <f>K842*VLOOKUP($B842,DM_HHDV!$B$5:$K$1050,10,0)</f>
        <v>#N/A</v>
      </c>
      <c r="BR842" s="75" t="e">
        <f>L842*VLOOKUP($B842,DM_HHDV!$B$5:$K$1050,8,0)</f>
        <v>#N/A</v>
      </c>
      <c r="BS842" s="75" t="e">
        <f>L842*VLOOKUP($B842,DM_HHDV!$B$5:$K$1050,9,0)</f>
        <v>#N/A</v>
      </c>
      <c r="BT842" s="75" t="e">
        <f>L842*VLOOKUP($B842,DM_HHDV!$B$5:$K$1050,10,0)</f>
        <v>#N/A</v>
      </c>
      <c r="BU842" s="75" t="e">
        <f>M842*VLOOKUP($B842,DM_HHDV!$B$5:$K$1050,8,0)</f>
        <v>#N/A</v>
      </c>
      <c r="BV842" s="75" t="e">
        <f>M842*VLOOKUP($B842,DM_HHDV!$B$5:$K$1050,9,0)</f>
        <v>#N/A</v>
      </c>
      <c r="BW842" s="75" t="e">
        <f>M842*VLOOKUP($B842,DM_HHDV!$B$5:$K$1050,10,0)</f>
        <v>#N/A</v>
      </c>
      <c r="BX842" s="75" t="e">
        <f>N842*VLOOKUP($B842,DM_HHDV!$B$5:$K$1050,8,0)</f>
        <v>#N/A</v>
      </c>
      <c r="BY842" s="75" t="e">
        <f>N842*VLOOKUP($B842,DM_HHDV!$B$5:$K$1050,9,0)</f>
        <v>#N/A</v>
      </c>
      <c r="BZ842" s="75" t="e">
        <f>N842*VLOOKUP($B842,DM_HHDV!$B$5:$K$1050,10,0)</f>
        <v>#N/A</v>
      </c>
      <c r="CA842" s="75" t="e">
        <f>O842*VLOOKUP($B842,DM_HHDV!$B$5:$K$1050,8,0)</f>
        <v>#N/A</v>
      </c>
      <c r="CB842" s="75" t="e">
        <f>O842*VLOOKUP($B842,DM_HHDV!$B$5:$K$1050,9,0)</f>
        <v>#N/A</v>
      </c>
      <c r="CC842" s="75" t="e">
        <f>O842*VLOOKUP($B842,DM_HHDV!$B$5:$K$1050,10,0)</f>
        <v>#N/A</v>
      </c>
      <c r="CD842" s="75" t="e">
        <f>P842*VLOOKUP($B842,DM_HHDV!$B$5:$K$1050,8,0)</f>
        <v>#N/A</v>
      </c>
      <c r="CE842" s="75" t="e">
        <f>P842*VLOOKUP($B842,DM_HHDV!$B$5:$K$1050,9,0)</f>
        <v>#N/A</v>
      </c>
      <c r="CF842" s="75" t="e">
        <f>P842*VLOOKUP($B842,DM_HHDV!$B$5:$K$1050,10,0)</f>
        <v>#N/A</v>
      </c>
      <c r="CG842" s="75" t="e">
        <f>Q842*VLOOKUP($B842,DM_HHDV!$B$5:$K$1050,8,0)</f>
        <v>#N/A</v>
      </c>
      <c r="CH842" s="75" t="e">
        <f>Q842*VLOOKUP($B842,DM_HHDV!$B$5:$K$1050,9,0)</f>
        <v>#N/A</v>
      </c>
      <c r="CI842" s="75" t="e">
        <f>Q842*VLOOKUP($B842,DM_HHDV!$B$5:$K$1050,10,0)</f>
        <v>#N/A</v>
      </c>
      <c r="CJ842" s="75" t="e">
        <f>R842*VLOOKUP($B842,DM_HHDV!$B$5:$K$1050,8,0)</f>
        <v>#N/A</v>
      </c>
      <c r="CK842" s="75" t="e">
        <f>R842*VLOOKUP($B842,DM_HHDV!$B$5:$K$1050,9,0)</f>
        <v>#N/A</v>
      </c>
      <c r="CL842" s="75" t="e">
        <f>R842*VLOOKUP($B842,DM_HHDV!$B$5:$K$1050,10,0)</f>
        <v>#N/A</v>
      </c>
    </row>
    <row r="843" spans="1:90">
      <c r="A843" s="21">
        <f>DM_HHDV!A842</f>
        <v>0</v>
      </c>
      <c r="B843" s="22"/>
      <c r="C843" s="22"/>
      <c r="D843" s="62">
        <f>IFERROR(VLOOKUP(B843,DM_HHDV!$B$5:$E$1050,3,0),0)</f>
        <v>0</v>
      </c>
      <c r="E843" s="67">
        <f>IFERROR(VLOOKUP(B843,DM_HHDV!$B$5:$E$1050,4,0),0)</f>
        <v>0</v>
      </c>
      <c r="F843" s="74">
        <f t="shared" si="13"/>
        <v>0</v>
      </c>
      <c r="G843" s="23"/>
      <c r="H843" s="65"/>
      <c r="I843" s="65"/>
      <c r="J843" s="65"/>
      <c r="K843" s="65"/>
      <c r="L843" s="65"/>
      <c r="M843" s="65"/>
      <c r="N843" s="65"/>
      <c r="O843" s="65"/>
      <c r="P843" s="65"/>
      <c r="Q843" s="65"/>
      <c r="R843" s="65"/>
      <c r="S843" s="75" t="e">
        <f>G843*VLOOKUP($B843,DM_HHDV!$B$5:$H$1050,5,0)</f>
        <v>#N/A</v>
      </c>
      <c r="T843" s="75" t="e">
        <f>G843*VLOOKUP($B843,DM_HHDV!$B$5:$H$1050,6,0)</f>
        <v>#N/A</v>
      </c>
      <c r="U843" s="75" t="e">
        <f>G843*VLOOKUP($B843,DM_HHDV!$B$5:$H$1050,7,0)</f>
        <v>#N/A</v>
      </c>
      <c r="V843" s="75" t="e">
        <f>H843*VLOOKUP($B843,DM_HHDV!$B$5:$H$1050,5,0)</f>
        <v>#N/A</v>
      </c>
      <c r="W843" s="75" t="e">
        <f>H843*VLOOKUP($B843,DM_HHDV!$B$5:$H$1050,6,0)</f>
        <v>#N/A</v>
      </c>
      <c r="X843" s="75" t="e">
        <f>H843*VLOOKUP($B843,DM_HHDV!$B$5:$H$1050,7,0)</f>
        <v>#N/A</v>
      </c>
      <c r="Y843" s="75" t="e">
        <f>I843*VLOOKUP($B843,DM_HHDV!$B$5:$H$1050,5,0)</f>
        <v>#N/A</v>
      </c>
      <c r="Z843" s="75" t="e">
        <f>I843*VLOOKUP($B843,DM_HHDV!$B$5:$H$1050,6,0)</f>
        <v>#N/A</v>
      </c>
      <c r="AA843" s="75" t="e">
        <f>I843*VLOOKUP($B843,DM_HHDV!$B$5:$H$1050,7,0)</f>
        <v>#N/A</v>
      </c>
      <c r="AB843" s="75" t="e">
        <f>J843*VLOOKUP($B843,DM_HHDV!$B$5:$H$1050,5,0)</f>
        <v>#N/A</v>
      </c>
      <c r="AC843" s="75" t="e">
        <f>J843*VLOOKUP($B843,DM_HHDV!$B$5:$H$1050,6,0)</f>
        <v>#N/A</v>
      </c>
      <c r="AD843" s="75" t="e">
        <f>J843*VLOOKUP($B843,DM_HHDV!$B$5:$H$1050,7,0)</f>
        <v>#N/A</v>
      </c>
      <c r="AE843" s="75" t="e">
        <f>K843*VLOOKUP($B843,DM_HHDV!$B$5:$H$1050,5,0)</f>
        <v>#N/A</v>
      </c>
      <c r="AF843" s="75" t="e">
        <f>K843*VLOOKUP($B843,DM_HHDV!$B$5:$H$1050,6,0)</f>
        <v>#N/A</v>
      </c>
      <c r="AG843" s="75" t="e">
        <f>K843*VLOOKUP($B843,DM_HHDV!$B$5:$H$1050,7,0)</f>
        <v>#N/A</v>
      </c>
      <c r="AH843" s="75" t="e">
        <f>L843*VLOOKUP($B843,DM_HHDV!$B$5:$H$1050,5,0)</f>
        <v>#N/A</v>
      </c>
      <c r="AI843" s="75" t="e">
        <f>L843*VLOOKUP($B843,DM_HHDV!$B$5:$H$1050,6,0)</f>
        <v>#N/A</v>
      </c>
      <c r="AJ843" s="75" t="e">
        <f>L843*VLOOKUP($B843,DM_HHDV!$B$5:$H$1050,7,0)</f>
        <v>#N/A</v>
      </c>
      <c r="AK843" s="75" t="e">
        <f>M843*VLOOKUP($B843,DM_HHDV!$B$5:$H$1050,5,0)</f>
        <v>#N/A</v>
      </c>
      <c r="AL843" s="75" t="e">
        <f>M843*VLOOKUP($B843,DM_HHDV!$B$5:$H$1050,6,0)</f>
        <v>#N/A</v>
      </c>
      <c r="AM843" s="75" t="e">
        <f>M843*VLOOKUP($B843,DM_HHDV!$B$5:$H$1050,7,0)</f>
        <v>#N/A</v>
      </c>
      <c r="AN843" s="75" t="e">
        <f>N843*VLOOKUP($B843,DM_HHDV!$B$5:$H$1050,5,0)</f>
        <v>#N/A</v>
      </c>
      <c r="AO843" s="75" t="e">
        <f>N843*VLOOKUP($B843,DM_HHDV!$B$5:$H$1050,6,0)</f>
        <v>#N/A</v>
      </c>
      <c r="AP843" s="75" t="e">
        <f>N843*VLOOKUP($B843,DM_HHDV!$B$5:$H$1050,7,0)</f>
        <v>#N/A</v>
      </c>
      <c r="AQ843" s="75" t="e">
        <f>O843*VLOOKUP($B843,DM_HHDV!$B$5:$H$1050,5,0)</f>
        <v>#N/A</v>
      </c>
      <c r="AR843" s="75" t="e">
        <f>O843*VLOOKUP($B843,DM_HHDV!$B$5:$H$1050,6,0)</f>
        <v>#N/A</v>
      </c>
      <c r="AS843" s="75" t="e">
        <f>O843*VLOOKUP($B843,DM_HHDV!$B$5:$H$1050,7,0)</f>
        <v>#N/A</v>
      </c>
      <c r="AT843" s="75" t="e">
        <f>P843*VLOOKUP($B843,DM_HHDV!$B$5:$H$1050,5,0)</f>
        <v>#N/A</v>
      </c>
      <c r="AU843" s="75" t="e">
        <f>P843*VLOOKUP($B843,DM_HHDV!$B$5:$H$1050,6,0)</f>
        <v>#N/A</v>
      </c>
      <c r="AV843" s="75" t="e">
        <f>P843*VLOOKUP($B843,DM_HHDV!$B$5:$H$1050,7,0)</f>
        <v>#N/A</v>
      </c>
      <c r="AW843" s="75" t="e">
        <f>Q843*VLOOKUP($B843,DM_HHDV!$B$5:$H$1050,5,0)</f>
        <v>#N/A</v>
      </c>
      <c r="AX843" s="75" t="e">
        <f>Q843*VLOOKUP($B843,DM_HHDV!$B$5:$H$1050,6,0)</f>
        <v>#N/A</v>
      </c>
      <c r="AY843" s="75" t="e">
        <f>Q843*VLOOKUP($B843,DM_HHDV!$B$5:$H$1050,7,0)</f>
        <v>#N/A</v>
      </c>
      <c r="AZ843" s="75" t="e">
        <f>R843*VLOOKUP($B843,DM_HHDV!$B$5:$H$1050,5,0)</f>
        <v>#N/A</v>
      </c>
      <c r="BA843" s="75" t="e">
        <f>R843*VLOOKUP($B843,DM_HHDV!$B$5:$H$1050,6,0)</f>
        <v>#N/A</v>
      </c>
      <c r="BB843" s="75" t="e">
        <f>R843*VLOOKUP($B843,DM_HHDV!$B$5:$H$1050,7,0)</f>
        <v>#N/A</v>
      </c>
      <c r="BC843" s="75" t="e">
        <f>G843*VLOOKUP($B843,DM_HHDV!$B$5:$K$1050,8,0)</f>
        <v>#N/A</v>
      </c>
      <c r="BD843" s="75" t="e">
        <f>G843*VLOOKUP($B843,DM_HHDV!$B$5:$K$1050,9,0)</f>
        <v>#N/A</v>
      </c>
      <c r="BE843" s="75" t="e">
        <f>G843*VLOOKUP($B843,DM_HHDV!$B$5:$K$1050,10,0)</f>
        <v>#N/A</v>
      </c>
      <c r="BF843" s="75" t="e">
        <f>H843*VLOOKUP($B843,DM_HHDV!$B$5:$K$1050,8,0)</f>
        <v>#N/A</v>
      </c>
      <c r="BG843" s="75" t="e">
        <f>H843*VLOOKUP($B843,DM_HHDV!$B$5:$K$1050,9,0)</f>
        <v>#N/A</v>
      </c>
      <c r="BH843" s="75" t="e">
        <f>H843*VLOOKUP($B843,DM_HHDV!$B$5:$K$1050,10,0)</f>
        <v>#N/A</v>
      </c>
      <c r="BI843" s="75" t="e">
        <f>I843*VLOOKUP($B843,DM_HHDV!$B$5:$K$1050,8,0)</f>
        <v>#N/A</v>
      </c>
      <c r="BJ843" s="75" t="e">
        <f>I843*VLOOKUP($B843,DM_HHDV!$B$5:$K$1050,9,0)</f>
        <v>#N/A</v>
      </c>
      <c r="BK843" s="75" t="e">
        <f>I843*VLOOKUP($B843,DM_HHDV!$B$5:$K$1050,10,0)</f>
        <v>#N/A</v>
      </c>
      <c r="BL843" s="75" t="e">
        <f>J843*VLOOKUP($B843,DM_HHDV!$B$5:$K$1050,8,0)</f>
        <v>#N/A</v>
      </c>
      <c r="BM843" s="75" t="e">
        <f>J843*VLOOKUP($B843,DM_HHDV!$B$5:$K$1050,9,0)</f>
        <v>#N/A</v>
      </c>
      <c r="BN843" s="75" t="e">
        <f>J843*VLOOKUP($B843,DM_HHDV!$B$5:$K$1050,10,0)</f>
        <v>#N/A</v>
      </c>
      <c r="BO843" s="75" t="e">
        <f>K843*VLOOKUP($B843,DM_HHDV!$B$5:$K$1050,8,0)</f>
        <v>#N/A</v>
      </c>
      <c r="BP843" s="75" t="e">
        <f>K843*VLOOKUP($B843,DM_HHDV!$B$5:$K$1050,9,0)</f>
        <v>#N/A</v>
      </c>
      <c r="BQ843" s="75" t="e">
        <f>K843*VLOOKUP($B843,DM_HHDV!$B$5:$K$1050,10,0)</f>
        <v>#N/A</v>
      </c>
      <c r="BR843" s="75" t="e">
        <f>L843*VLOOKUP($B843,DM_HHDV!$B$5:$K$1050,8,0)</f>
        <v>#N/A</v>
      </c>
      <c r="BS843" s="75" t="e">
        <f>L843*VLOOKUP($B843,DM_HHDV!$B$5:$K$1050,9,0)</f>
        <v>#N/A</v>
      </c>
      <c r="BT843" s="75" t="e">
        <f>L843*VLOOKUP($B843,DM_HHDV!$B$5:$K$1050,10,0)</f>
        <v>#N/A</v>
      </c>
      <c r="BU843" s="75" t="e">
        <f>M843*VLOOKUP($B843,DM_HHDV!$B$5:$K$1050,8,0)</f>
        <v>#N/A</v>
      </c>
      <c r="BV843" s="75" t="e">
        <f>M843*VLOOKUP($B843,DM_HHDV!$B$5:$K$1050,9,0)</f>
        <v>#N/A</v>
      </c>
      <c r="BW843" s="75" t="e">
        <f>M843*VLOOKUP($B843,DM_HHDV!$B$5:$K$1050,10,0)</f>
        <v>#N/A</v>
      </c>
      <c r="BX843" s="75" t="e">
        <f>N843*VLOOKUP($B843,DM_HHDV!$B$5:$K$1050,8,0)</f>
        <v>#N/A</v>
      </c>
      <c r="BY843" s="75" t="e">
        <f>N843*VLOOKUP($B843,DM_HHDV!$B$5:$K$1050,9,0)</f>
        <v>#N/A</v>
      </c>
      <c r="BZ843" s="75" t="e">
        <f>N843*VLOOKUP($B843,DM_HHDV!$B$5:$K$1050,10,0)</f>
        <v>#N/A</v>
      </c>
      <c r="CA843" s="75" t="e">
        <f>O843*VLOOKUP($B843,DM_HHDV!$B$5:$K$1050,8,0)</f>
        <v>#N/A</v>
      </c>
      <c r="CB843" s="75" t="e">
        <f>O843*VLOOKUP($B843,DM_HHDV!$B$5:$K$1050,9,0)</f>
        <v>#N/A</v>
      </c>
      <c r="CC843" s="75" t="e">
        <f>O843*VLOOKUP($B843,DM_HHDV!$B$5:$K$1050,10,0)</f>
        <v>#N/A</v>
      </c>
      <c r="CD843" s="75" t="e">
        <f>P843*VLOOKUP($B843,DM_HHDV!$B$5:$K$1050,8,0)</f>
        <v>#N/A</v>
      </c>
      <c r="CE843" s="75" t="e">
        <f>P843*VLOOKUP($B843,DM_HHDV!$B$5:$K$1050,9,0)</f>
        <v>#N/A</v>
      </c>
      <c r="CF843" s="75" t="e">
        <f>P843*VLOOKUP($B843,DM_HHDV!$B$5:$K$1050,10,0)</f>
        <v>#N/A</v>
      </c>
      <c r="CG843" s="75" t="e">
        <f>Q843*VLOOKUP($B843,DM_HHDV!$B$5:$K$1050,8,0)</f>
        <v>#N/A</v>
      </c>
      <c r="CH843" s="75" t="e">
        <f>Q843*VLOOKUP($B843,DM_HHDV!$B$5:$K$1050,9,0)</f>
        <v>#N/A</v>
      </c>
      <c r="CI843" s="75" t="e">
        <f>Q843*VLOOKUP($B843,DM_HHDV!$B$5:$K$1050,10,0)</f>
        <v>#N/A</v>
      </c>
      <c r="CJ843" s="75" t="e">
        <f>R843*VLOOKUP($B843,DM_HHDV!$B$5:$K$1050,8,0)</f>
        <v>#N/A</v>
      </c>
      <c r="CK843" s="75" t="e">
        <f>R843*VLOOKUP($B843,DM_HHDV!$B$5:$K$1050,9,0)</f>
        <v>#N/A</v>
      </c>
      <c r="CL843" s="75" t="e">
        <f>R843*VLOOKUP($B843,DM_HHDV!$B$5:$K$1050,10,0)</f>
        <v>#N/A</v>
      </c>
    </row>
    <row r="844" spans="1:90">
      <c r="A844" s="21">
        <f>DM_HHDV!A843</f>
        <v>0</v>
      </c>
      <c r="B844" s="22"/>
      <c r="C844" s="22"/>
      <c r="D844" s="62">
        <f>IFERROR(VLOOKUP(B844,DM_HHDV!$B$5:$E$1050,3,0),0)</f>
        <v>0</v>
      </c>
      <c r="E844" s="67">
        <f>IFERROR(VLOOKUP(B844,DM_HHDV!$B$5:$E$1050,4,0),0)</f>
        <v>0</v>
      </c>
      <c r="F844" s="74">
        <f t="shared" si="13"/>
        <v>0</v>
      </c>
      <c r="G844" s="23"/>
      <c r="H844" s="65"/>
      <c r="I844" s="65"/>
      <c r="J844" s="65"/>
      <c r="K844" s="65"/>
      <c r="L844" s="65"/>
      <c r="M844" s="65"/>
      <c r="N844" s="65"/>
      <c r="O844" s="65"/>
      <c r="P844" s="65"/>
      <c r="Q844" s="65"/>
      <c r="R844" s="65"/>
      <c r="S844" s="75" t="e">
        <f>G844*VLOOKUP($B844,DM_HHDV!$B$5:$H$1050,5,0)</f>
        <v>#N/A</v>
      </c>
      <c r="T844" s="75" t="e">
        <f>G844*VLOOKUP($B844,DM_HHDV!$B$5:$H$1050,6,0)</f>
        <v>#N/A</v>
      </c>
      <c r="U844" s="75" t="e">
        <f>G844*VLOOKUP($B844,DM_HHDV!$B$5:$H$1050,7,0)</f>
        <v>#N/A</v>
      </c>
      <c r="V844" s="75" t="e">
        <f>H844*VLOOKUP($B844,DM_HHDV!$B$5:$H$1050,5,0)</f>
        <v>#N/A</v>
      </c>
      <c r="W844" s="75" t="e">
        <f>H844*VLOOKUP($B844,DM_HHDV!$B$5:$H$1050,6,0)</f>
        <v>#N/A</v>
      </c>
      <c r="X844" s="75" t="e">
        <f>H844*VLOOKUP($B844,DM_HHDV!$B$5:$H$1050,7,0)</f>
        <v>#N/A</v>
      </c>
      <c r="Y844" s="75" t="e">
        <f>I844*VLOOKUP($B844,DM_HHDV!$B$5:$H$1050,5,0)</f>
        <v>#N/A</v>
      </c>
      <c r="Z844" s="75" t="e">
        <f>I844*VLOOKUP($B844,DM_HHDV!$B$5:$H$1050,6,0)</f>
        <v>#N/A</v>
      </c>
      <c r="AA844" s="75" t="e">
        <f>I844*VLOOKUP($B844,DM_HHDV!$B$5:$H$1050,7,0)</f>
        <v>#N/A</v>
      </c>
      <c r="AB844" s="75" t="e">
        <f>J844*VLOOKUP($B844,DM_HHDV!$B$5:$H$1050,5,0)</f>
        <v>#N/A</v>
      </c>
      <c r="AC844" s="75" t="e">
        <f>J844*VLOOKUP($B844,DM_HHDV!$B$5:$H$1050,6,0)</f>
        <v>#N/A</v>
      </c>
      <c r="AD844" s="75" t="e">
        <f>J844*VLOOKUP($B844,DM_HHDV!$B$5:$H$1050,7,0)</f>
        <v>#N/A</v>
      </c>
      <c r="AE844" s="75" t="e">
        <f>K844*VLOOKUP($B844,DM_HHDV!$B$5:$H$1050,5,0)</f>
        <v>#N/A</v>
      </c>
      <c r="AF844" s="75" t="e">
        <f>K844*VLOOKUP($B844,DM_HHDV!$B$5:$H$1050,6,0)</f>
        <v>#N/A</v>
      </c>
      <c r="AG844" s="75" t="e">
        <f>K844*VLOOKUP($B844,DM_HHDV!$B$5:$H$1050,7,0)</f>
        <v>#N/A</v>
      </c>
      <c r="AH844" s="75" t="e">
        <f>L844*VLOOKUP($B844,DM_HHDV!$B$5:$H$1050,5,0)</f>
        <v>#N/A</v>
      </c>
      <c r="AI844" s="75" t="e">
        <f>L844*VLOOKUP($B844,DM_HHDV!$B$5:$H$1050,6,0)</f>
        <v>#N/A</v>
      </c>
      <c r="AJ844" s="75" t="e">
        <f>L844*VLOOKUP($B844,DM_HHDV!$B$5:$H$1050,7,0)</f>
        <v>#N/A</v>
      </c>
      <c r="AK844" s="75" t="e">
        <f>M844*VLOOKUP($B844,DM_HHDV!$B$5:$H$1050,5,0)</f>
        <v>#N/A</v>
      </c>
      <c r="AL844" s="75" t="e">
        <f>M844*VLOOKUP($B844,DM_HHDV!$B$5:$H$1050,6,0)</f>
        <v>#N/A</v>
      </c>
      <c r="AM844" s="75" t="e">
        <f>M844*VLOOKUP($B844,DM_HHDV!$B$5:$H$1050,7,0)</f>
        <v>#N/A</v>
      </c>
      <c r="AN844" s="75" t="e">
        <f>N844*VLOOKUP($B844,DM_HHDV!$B$5:$H$1050,5,0)</f>
        <v>#N/A</v>
      </c>
      <c r="AO844" s="75" t="e">
        <f>N844*VLOOKUP($B844,DM_HHDV!$B$5:$H$1050,6,0)</f>
        <v>#N/A</v>
      </c>
      <c r="AP844" s="75" t="e">
        <f>N844*VLOOKUP($B844,DM_HHDV!$B$5:$H$1050,7,0)</f>
        <v>#N/A</v>
      </c>
      <c r="AQ844" s="75" t="e">
        <f>O844*VLOOKUP($B844,DM_HHDV!$B$5:$H$1050,5,0)</f>
        <v>#N/A</v>
      </c>
      <c r="AR844" s="75" t="e">
        <f>O844*VLOOKUP($B844,DM_HHDV!$B$5:$H$1050,6,0)</f>
        <v>#N/A</v>
      </c>
      <c r="AS844" s="75" t="e">
        <f>O844*VLOOKUP($B844,DM_HHDV!$B$5:$H$1050,7,0)</f>
        <v>#N/A</v>
      </c>
      <c r="AT844" s="75" t="e">
        <f>P844*VLOOKUP($B844,DM_HHDV!$B$5:$H$1050,5,0)</f>
        <v>#N/A</v>
      </c>
      <c r="AU844" s="75" t="e">
        <f>P844*VLOOKUP($B844,DM_HHDV!$B$5:$H$1050,6,0)</f>
        <v>#N/A</v>
      </c>
      <c r="AV844" s="75" t="e">
        <f>P844*VLOOKUP($B844,DM_HHDV!$B$5:$H$1050,7,0)</f>
        <v>#N/A</v>
      </c>
      <c r="AW844" s="75" t="e">
        <f>Q844*VLOOKUP($B844,DM_HHDV!$B$5:$H$1050,5,0)</f>
        <v>#N/A</v>
      </c>
      <c r="AX844" s="75" t="e">
        <f>Q844*VLOOKUP($B844,DM_HHDV!$B$5:$H$1050,6,0)</f>
        <v>#N/A</v>
      </c>
      <c r="AY844" s="75" t="e">
        <f>Q844*VLOOKUP($B844,DM_HHDV!$B$5:$H$1050,7,0)</f>
        <v>#N/A</v>
      </c>
      <c r="AZ844" s="75" t="e">
        <f>R844*VLOOKUP($B844,DM_HHDV!$B$5:$H$1050,5,0)</f>
        <v>#N/A</v>
      </c>
      <c r="BA844" s="75" t="e">
        <f>R844*VLOOKUP($B844,DM_HHDV!$B$5:$H$1050,6,0)</f>
        <v>#N/A</v>
      </c>
      <c r="BB844" s="75" t="e">
        <f>R844*VLOOKUP($B844,DM_HHDV!$B$5:$H$1050,7,0)</f>
        <v>#N/A</v>
      </c>
      <c r="BC844" s="75" t="e">
        <f>G844*VLOOKUP($B844,DM_HHDV!$B$5:$K$1050,8,0)</f>
        <v>#N/A</v>
      </c>
      <c r="BD844" s="75" t="e">
        <f>G844*VLOOKUP($B844,DM_HHDV!$B$5:$K$1050,9,0)</f>
        <v>#N/A</v>
      </c>
      <c r="BE844" s="75" t="e">
        <f>G844*VLOOKUP($B844,DM_HHDV!$B$5:$K$1050,10,0)</f>
        <v>#N/A</v>
      </c>
      <c r="BF844" s="75" t="e">
        <f>H844*VLOOKUP($B844,DM_HHDV!$B$5:$K$1050,8,0)</f>
        <v>#N/A</v>
      </c>
      <c r="BG844" s="75" t="e">
        <f>H844*VLOOKUP($B844,DM_HHDV!$B$5:$K$1050,9,0)</f>
        <v>#N/A</v>
      </c>
      <c r="BH844" s="75" t="e">
        <f>H844*VLOOKUP($B844,DM_HHDV!$B$5:$K$1050,10,0)</f>
        <v>#N/A</v>
      </c>
      <c r="BI844" s="75" t="e">
        <f>I844*VLOOKUP($B844,DM_HHDV!$B$5:$K$1050,8,0)</f>
        <v>#N/A</v>
      </c>
      <c r="BJ844" s="75" t="e">
        <f>I844*VLOOKUP($B844,DM_HHDV!$B$5:$K$1050,9,0)</f>
        <v>#N/A</v>
      </c>
      <c r="BK844" s="75" t="e">
        <f>I844*VLOOKUP($B844,DM_HHDV!$B$5:$K$1050,10,0)</f>
        <v>#N/A</v>
      </c>
      <c r="BL844" s="75" t="e">
        <f>J844*VLOOKUP($B844,DM_HHDV!$B$5:$K$1050,8,0)</f>
        <v>#N/A</v>
      </c>
      <c r="BM844" s="75" t="e">
        <f>J844*VLOOKUP($B844,DM_HHDV!$B$5:$K$1050,9,0)</f>
        <v>#N/A</v>
      </c>
      <c r="BN844" s="75" t="e">
        <f>J844*VLOOKUP($B844,DM_HHDV!$B$5:$K$1050,10,0)</f>
        <v>#N/A</v>
      </c>
      <c r="BO844" s="75" t="e">
        <f>K844*VLOOKUP($B844,DM_HHDV!$B$5:$K$1050,8,0)</f>
        <v>#N/A</v>
      </c>
      <c r="BP844" s="75" t="e">
        <f>K844*VLOOKUP($B844,DM_HHDV!$B$5:$K$1050,9,0)</f>
        <v>#N/A</v>
      </c>
      <c r="BQ844" s="75" t="e">
        <f>K844*VLOOKUP($B844,DM_HHDV!$B$5:$K$1050,10,0)</f>
        <v>#N/A</v>
      </c>
      <c r="BR844" s="75" t="e">
        <f>L844*VLOOKUP($B844,DM_HHDV!$B$5:$K$1050,8,0)</f>
        <v>#N/A</v>
      </c>
      <c r="BS844" s="75" t="e">
        <f>L844*VLOOKUP($B844,DM_HHDV!$B$5:$K$1050,9,0)</f>
        <v>#N/A</v>
      </c>
      <c r="BT844" s="75" t="e">
        <f>L844*VLOOKUP($B844,DM_HHDV!$B$5:$K$1050,10,0)</f>
        <v>#N/A</v>
      </c>
      <c r="BU844" s="75" t="e">
        <f>M844*VLOOKUP($B844,DM_HHDV!$B$5:$K$1050,8,0)</f>
        <v>#N/A</v>
      </c>
      <c r="BV844" s="75" t="e">
        <f>M844*VLOOKUP($B844,DM_HHDV!$B$5:$K$1050,9,0)</f>
        <v>#N/A</v>
      </c>
      <c r="BW844" s="75" t="e">
        <f>M844*VLOOKUP($B844,DM_HHDV!$B$5:$K$1050,10,0)</f>
        <v>#N/A</v>
      </c>
      <c r="BX844" s="75" t="e">
        <f>N844*VLOOKUP($B844,DM_HHDV!$B$5:$K$1050,8,0)</f>
        <v>#N/A</v>
      </c>
      <c r="BY844" s="75" t="e">
        <f>N844*VLOOKUP($B844,DM_HHDV!$B$5:$K$1050,9,0)</f>
        <v>#N/A</v>
      </c>
      <c r="BZ844" s="75" t="e">
        <f>N844*VLOOKUP($B844,DM_HHDV!$B$5:$K$1050,10,0)</f>
        <v>#N/A</v>
      </c>
      <c r="CA844" s="75" t="e">
        <f>O844*VLOOKUP($B844,DM_HHDV!$B$5:$K$1050,8,0)</f>
        <v>#N/A</v>
      </c>
      <c r="CB844" s="75" t="e">
        <f>O844*VLOOKUP($B844,DM_HHDV!$B$5:$K$1050,9,0)</f>
        <v>#N/A</v>
      </c>
      <c r="CC844" s="75" t="e">
        <f>O844*VLOOKUP($B844,DM_HHDV!$B$5:$K$1050,10,0)</f>
        <v>#N/A</v>
      </c>
      <c r="CD844" s="75" t="e">
        <f>P844*VLOOKUP($B844,DM_HHDV!$B$5:$K$1050,8,0)</f>
        <v>#N/A</v>
      </c>
      <c r="CE844" s="75" t="e">
        <f>P844*VLOOKUP($B844,DM_HHDV!$B$5:$K$1050,9,0)</f>
        <v>#N/A</v>
      </c>
      <c r="CF844" s="75" t="e">
        <f>P844*VLOOKUP($B844,DM_HHDV!$B$5:$K$1050,10,0)</f>
        <v>#N/A</v>
      </c>
      <c r="CG844" s="75" t="e">
        <f>Q844*VLOOKUP($B844,DM_HHDV!$B$5:$K$1050,8,0)</f>
        <v>#N/A</v>
      </c>
      <c r="CH844" s="75" t="e">
        <f>Q844*VLOOKUP($B844,DM_HHDV!$B$5:$K$1050,9,0)</f>
        <v>#N/A</v>
      </c>
      <c r="CI844" s="75" t="e">
        <f>Q844*VLOOKUP($B844,DM_HHDV!$B$5:$K$1050,10,0)</f>
        <v>#N/A</v>
      </c>
      <c r="CJ844" s="75" t="e">
        <f>R844*VLOOKUP($B844,DM_HHDV!$B$5:$K$1050,8,0)</f>
        <v>#N/A</v>
      </c>
      <c r="CK844" s="75" t="e">
        <f>R844*VLOOKUP($B844,DM_HHDV!$B$5:$K$1050,9,0)</f>
        <v>#N/A</v>
      </c>
      <c r="CL844" s="75" t="e">
        <f>R844*VLOOKUP($B844,DM_HHDV!$B$5:$K$1050,10,0)</f>
        <v>#N/A</v>
      </c>
    </row>
    <row r="845" spans="1:90">
      <c r="A845" s="21">
        <f>DM_HHDV!A844</f>
        <v>0</v>
      </c>
      <c r="B845" s="22"/>
      <c r="C845" s="22"/>
      <c r="D845" s="62">
        <f>IFERROR(VLOOKUP(B845,DM_HHDV!$B$5:$E$1050,3,0),0)</f>
        <v>0</v>
      </c>
      <c r="E845" s="67">
        <f>IFERROR(VLOOKUP(B845,DM_HHDV!$B$5:$E$1050,4,0),0)</f>
        <v>0</v>
      </c>
      <c r="F845" s="74">
        <f t="shared" si="13"/>
        <v>0</v>
      </c>
      <c r="G845" s="23"/>
      <c r="H845" s="65"/>
      <c r="I845" s="65"/>
      <c r="J845" s="65"/>
      <c r="K845" s="65"/>
      <c r="L845" s="65"/>
      <c r="M845" s="65"/>
      <c r="N845" s="65"/>
      <c r="O845" s="65"/>
      <c r="P845" s="65"/>
      <c r="Q845" s="65"/>
      <c r="R845" s="65"/>
      <c r="S845" s="75" t="e">
        <f>G845*VLOOKUP($B845,DM_HHDV!$B$5:$H$1050,5,0)</f>
        <v>#N/A</v>
      </c>
      <c r="T845" s="75" t="e">
        <f>G845*VLOOKUP($B845,DM_HHDV!$B$5:$H$1050,6,0)</f>
        <v>#N/A</v>
      </c>
      <c r="U845" s="75" t="e">
        <f>G845*VLOOKUP($B845,DM_HHDV!$B$5:$H$1050,7,0)</f>
        <v>#N/A</v>
      </c>
      <c r="V845" s="75" t="e">
        <f>H845*VLOOKUP($B845,DM_HHDV!$B$5:$H$1050,5,0)</f>
        <v>#N/A</v>
      </c>
      <c r="W845" s="75" t="e">
        <f>H845*VLOOKUP($B845,DM_HHDV!$B$5:$H$1050,6,0)</f>
        <v>#N/A</v>
      </c>
      <c r="X845" s="75" t="e">
        <f>H845*VLOOKUP($B845,DM_HHDV!$B$5:$H$1050,7,0)</f>
        <v>#N/A</v>
      </c>
      <c r="Y845" s="75" t="e">
        <f>I845*VLOOKUP($B845,DM_HHDV!$B$5:$H$1050,5,0)</f>
        <v>#N/A</v>
      </c>
      <c r="Z845" s="75" t="e">
        <f>I845*VLOOKUP($B845,DM_HHDV!$B$5:$H$1050,6,0)</f>
        <v>#N/A</v>
      </c>
      <c r="AA845" s="75" t="e">
        <f>I845*VLOOKUP($B845,DM_HHDV!$B$5:$H$1050,7,0)</f>
        <v>#N/A</v>
      </c>
      <c r="AB845" s="75" t="e">
        <f>J845*VLOOKUP($B845,DM_HHDV!$B$5:$H$1050,5,0)</f>
        <v>#N/A</v>
      </c>
      <c r="AC845" s="75" t="e">
        <f>J845*VLOOKUP($B845,DM_HHDV!$B$5:$H$1050,6,0)</f>
        <v>#N/A</v>
      </c>
      <c r="AD845" s="75" t="e">
        <f>J845*VLOOKUP($B845,DM_HHDV!$B$5:$H$1050,7,0)</f>
        <v>#N/A</v>
      </c>
      <c r="AE845" s="75" t="e">
        <f>K845*VLOOKUP($B845,DM_HHDV!$B$5:$H$1050,5,0)</f>
        <v>#N/A</v>
      </c>
      <c r="AF845" s="75" t="e">
        <f>K845*VLOOKUP($B845,DM_HHDV!$B$5:$H$1050,6,0)</f>
        <v>#N/A</v>
      </c>
      <c r="AG845" s="75" t="e">
        <f>K845*VLOOKUP($B845,DM_HHDV!$B$5:$H$1050,7,0)</f>
        <v>#N/A</v>
      </c>
      <c r="AH845" s="75" t="e">
        <f>L845*VLOOKUP($B845,DM_HHDV!$B$5:$H$1050,5,0)</f>
        <v>#N/A</v>
      </c>
      <c r="AI845" s="75" t="e">
        <f>L845*VLOOKUP($B845,DM_HHDV!$B$5:$H$1050,6,0)</f>
        <v>#N/A</v>
      </c>
      <c r="AJ845" s="75" t="e">
        <f>L845*VLOOKUP($B845,DM_HHDV!$B$5:$H$1050,7,0)</f>
        <v>#N/A</v>
      </c>
      <c r="AK845" s="75" t="e">
        <f>M845*VLOOKUP($B845,DM_HHDV!$B$5:$H$1050,5,0)</f>
        <v>#N/A</v>
      </c>
      <c r="AL845" s="75" t="e">
        <f>M845*VLOOKUP($B845,DM_HHDV!$B$5:$H$1050,6,0)</f>
        <v>#N/A</v>
      </c>
      <c r="AM845" s="75" t="e">
        <f>M845*VLOOKUP($B845,DM_HHDV!$B$5:$H$1050,7,0)</f>
        <v>#N/A</v>
      </c>
      <c r="AN845" s="75" t="e">
        <f>N845*VLOOKUP($B845,DM_HHDV!$B$5:$H$1050,5,0)</f>
        <v>#N/A</v>
      </c>
      <c r="AO845" s="75" t="e">
        <f>N845*VLOOKUP($B845,DM_HHDV!$B$5:$H$1050,6,0)</f>
        <v>#N/A</v>
      </c>
      <c r="AP845" s="75" t="e">
        <f>N845*VLOOKUP($B845,DM_HHDV!$B$5:$H$1050,7,0)</f>
        <v>#N/A</v>
      </c>
      <c r="AQ845" s="75" t="e">
        <f>O845*VLOOKUP($B845,DM_HHDV!$B$5:$H$1050,5,0)</f>
        <v>#N/A</v>
      </c>
      <c r="AR845" s="75" t="e">
        <f>O845*VLOOKUP($B845,DM_HHDV!$B$5:$H$1050,6,0)</f>
        <v>#N/A</v>
      </c>
      <c r="AS845" s="75" t="e">
        <f>O845*VLOOKUP($B845,DM_HHDV!$B$5:$H$1050,7,0)</f>
        <v>#N/A</v>
      </c>
      <c r="AT845" s="75" t="e">
        <f>P845*VLOOKUP($B845,DM_HHDV!$B$5:$H$1050,5,0)</f>
        <v>#N/A</v>
      </c>
      <c r="AU845" s="75" t="e">
        <f>P845*VLOOKUP($B845,DM_HHDV!$B$5:$H$1050,6,0)</f>
        <v>#N/A</v>
      </c>
      <c r="AV845" s="75" t="e">
        <f>P845*VLOOKUP($B845,DM_HHDV!$B$5:$H$1050,7,0)</f>
        <v>#N/A</v>
      </c>
      <c r="AW845" s="75" t="e">
        <f>Q845*VLOOKUP($B845,DM_HHDV!$B$5:$H$1050,5,0)</f>
        <v>#N/A</v>
      </c>
      <c r="AX845" s="75" t="e">
        <f>Q845*VLOOKUP($B845,DM_HHDV!$B$5:$H$1050,6,0)</f>
        <v>#N/A</v>
      </c>
      <c r="AY845" s="75" t="e">
        <f>Q845*VLOOKUP($B845,DM_HHDV!$B$5:$H$1050,7,0)</f>
        <v>#N/A</v>
      </c>
      <c r="AZ845" s="75" t="e">
        <f>R845*VLOOKUP($B845,DM_HHDV!$B$5:$H$1050,5,0)</f>
        <v>#N/A</v>
      </c>
      <c r="BA845" s="75" t="e">
        <f>R845*VLOOKUP($B845,DM_HHDV!$B$5:$H$1050,6,0)</f>
        <v>#N/A</v>
      </c>
      <c r="BB845" s="75" t="e">
        <f>R845*VLOOKUP($B845,DM_HHDV!$B$5:$H$1050,7,0)</f>
        <v>#N/A</v>
      </c>
      <c r="BC845" s="75" t="e">
        <f>G845*VLOOKUP($B845,DM_HHDV!$B$5:$K$1050,8,0)</f>
        <v>#N/A</v>
      </c>
      <c r="BD845" s="75" t="e">
        <f>G845*VLOOKUP($B845,DM_HHDV!$B$5:$K$1050,9,0)</f>
        <v>#N/A</v>
      </c>
      <c r="BE845" s="75" t="e">
        <f>G845*VLOOKUP($B845,DM_HHDV!$B$5:$K$1050,10,0)</f>
        <v>#N/A</v>
      </c>
      <c r="BF845" s="75" t="e">
        <f>H845*VLOOKUP($B845,DM_HHDV!$B$5:$K$1050,8,0)</f>
        <v>#N/A</v>
      </c>
      <c r="BG845" s="75" t="e">
        <f>H845*VLOOKUP($B845,DM_HHDV!$B$5:$K$1050,9,0)</f>
        <v>#N/A</v>
      </c>
      <c r="BH845" s="75" t="e">
        <f>H845*VLOOKUP($B845,DM_HHDV!$B$5:$K$1050,10,0)</f>
        <v>#N/A</v>
      </c>
      <c r="BI845" s="75" t="e">
        <f>I845*VLOOKUP($B845,DM_HHDV!$B$5:$K$1050,8,0)</f>
        <v>#N/A</v>
      </c>
      <c r="BJ845" s="75" t="e">
        <f>I845*VLOOKUP($B845,DM_HHDV!$B$5:$K$1050,9,0)</f>
        <v>#N/A</v>
      </c>
      <c r="BK845" s="75" t="e">
        <f>I845*VLOOKUP($B845,DM_HHDV!$B$5:$K$1050,10,0)</f>
        <v>#N/A</v>
      </c>
      <c r="BL845" s="75" t="e">
        <f>J845*VLOOKUP($B845,DM_HHDV!$B$5:$K$1050,8,0)</f>
        <v>#N/A</v>
      </c>
      <c r="BM845" s="75" t="e">
        <f>J845*VLOOKUP($B845,DM_HHDV!$B$5:$K$1050,9,0)</f>
        <v>#N/A</v>
      </c>
      <c r="BN845" s="75" t="e">
        <f>J845*VLOOKUP($B845,DM_HHDV!$B$5:$K$1050,10,0)</f>
        <v>#N/A</v>
      </c>
      <c r="BO845" s="75" t="e">
        <f>K845*VLOOKUP($B845,DM_HHDV!$B$5:$K$1050,8,0)</f>
        <v>#N/A</v>
      </c>
      <c r="BP845" s="75" t="e">
        <f>K845*VLOOKUP($B845,DM_HHDV!$B$5:$K$1050,9,0)</f>
        <v>#N/A</v>
      </c>
      <c r="BQ845" s="75" t="e">
        <f>K845*VLOOKUP($B845,DM_HHDV!$B$5:$K$1050,10,0)</f>
        <v>#N/A</v>
      </c>
      <c r="BR845" s="75" t="e">
        <f>L845*VLOOKUP($B845,DM_HHDV!$B$5:$K$1050,8,0)</f>
        <v>#N/A</v>
      </c>
      <c r="BS845" s="75" t="e">
        <f>L845*VLOOKUP($B845,DM_HHDV!$B$5:$K$1050,9,0)</f>
        <v>#N/A</v>
      </c>
      <c r="BT845" s="75" t="e">
        <f>L845*VLOOKUP($B845,DM_HHDV!$B$5:$K$1050,10,0)</f>
        <v>#N/A</v>
      </c>
      <c r="BU845" s="75" t="e">
        <f>M845*VLOOKUP($B845,DM_HHDV!$B$5:$K$1050,8,0)</f>
        <v>#N/A</v>
      </c>
      <c r="BV845" s="75" t="e">
        <f>M845*VLOOKUP($B845,DM_HHDV!$B$5:$K$1050,9,0)</f>
        <v>#N/A</v>
      </c>
      <c r="BW845" s="75" t="e">
        <f>M845*VLOOKUP($B845,DM_HHDV!$B$5:$K$1050,10,0)</f>
        <v>#N/A</v>
      </c>
      <c r="BX845" s="75" t="e">
        <f>N845*VLOOKUP($B845,DM_HHDV!$B$5:$K$1050,8,0)</f>
        <v>#N/A</v>
      </c>
      <c r="BY845" s="75" t="e">
        <f>N845*VLOOKUP($B845,DM_HHDV!$B$5:$K$1050,9,0)</f>
        <v>#N/A</v>
      </c>
      <c r="BZ845" s="75" t="e">
        <f>N845*VLOOKUP($B845,DM_HHDV!$B$5:$K$1050,10,0)</f>
        <v>#N/A</v>
      </c>
      <c r="CA845" s="75" t="e">
        <f>O845*VLOOKUP($B845,DM_HHDV!$B$5:$K$1050,8,0)</f>
        <v>#N/A</v>
      </c>
      <c r="CB845" s="75" t="e">
        <f>O845*VLOOKUP($B845,DM_HHDV!$B$5:$K$1050,9,0)</f>
        <v>#N/A</v>
      </c>
      <c r="CC845" s="75" t="e">
        <f>O845*VLOOKUP($B845,DM_HHDV!$B$5:$K$1050,10,0)</f>
        <v>#N/A</v>
      </c>
      <c r="CD845" s="75" t="e">
        <f>P845*VLOOKUP($B845,DM_HHDV!$B$5:$K$1050,8,0)</f>
        <v>#N/A</v>
      </c>
      <c r="CE845" s="75" t="e">
        <f>P845*VLOOKUP($B845,DM_HHDV!$B$5:$K$1050,9,0)</f>
        <v>#N/A</v>
      </c>
      <c r="CF845" s="75" t="e">
        <f>P845*VLOOKUP($B845,DM_HHDV!$B$5:$K$1050,10,0)</f>
        <v>#N/A</v>
      </c>
      <c r="CG845" s="75" t="e">
        <f>Q845*VLOOKUP($B845,DM_HHDV!$B$5:$K$1050,8,0)</f>
        <v>#N/A</v>
      </c>
      <c r="CH845" s="75" t="e">
        <f>Q845*VLOOKUP($B845,DM_HHDV!$B$5:$K$1050,9,0)</f>
        <v>#N/A</v>
      </c>
      <c r="CI845" s="75" t="e">
        <f>Q845*VLOOKUP($B845,DM_HHDV!$B$5:$K$1050,10,0)</f>
        <v>#N/A</v>
      </c>
      <c r="CJ845" s="75" t="e">
        <f>R845*VLOOKUP($B845,DM_HHDV!$B$5:$K$1050,8,0)</f>
        <v>#N/A</v>
      </c>
      <c r="CK845" s="75" t="e">
        <f>R845*VLOOKUP($B845,DM_HHDV!$B$5:$K$1050,9,0)</f>
        <v>#N/A</v>
      </c>
      <c r="CL845" s="75" t="e">
        <f>R845*VLOOKUP($B845,DM_HHDV!$B$5:$K$1050,10,0)</f>
        <v>#N/A</v>
      </c>
    </row>
    <row r="846" spans="1:90">
      <c r="A846" s="21">
        <f>DM_HHDV!A845</f>
        <v>0</v>
      </c>
      <c r="B846" s="22"/>
      <c r="C846" s="22"/>
      <c r="D846" s="62">
        <f>IFERROR(VLOOKUP(B846,DM_HHDV!$B$5:$E$1050,3,0),0)</f>
        <v>0</v>
      </c>
      <c r="E846" s="67">
        <f>IFERROR(VLOOKUP(B846,DM_HHDV!$B$5:$E$1050,4,0),0)</f>
        <v>0</v>
      </c>
      <c r="F846" s="74">
        <f t="shared" si="13"/>
        <v>0</v>
      </c>
      <c r="G846" s="23"/>
      <c r="H846" s="65"/>
      <c r="I846" s="65"/>
      <c r="J846" s="65"/>
      <c r="K846" s="65"/>
      <c r="L846" s="65"/>
      <c r="M846" s="65"/>
      <c r="N846" s="65"/>
      <c r="O846" s="65"/>
      <c r="P846" s="65"/>
      <c r="Q846" s="65"/>
      <c r="R846" s="65"/>
      <c r="S846" s="75" t="e">
        <f>G846*VLOOKUP($B846,DM_HHDV!$B$5:$H$1050,5,0)</f>
        <v>#N/A</v>
      </c>
      <c r="T846" s="75" t="e">
        <f>G846*VLOOKUP($B846,DM_HHDV!$B$5:$H$1050,6,0)</f>
        <v>#N/A</v>
      </c>
      <c r="U846" s="75" t="e">
        <f>G846*VLOOKUP($B846,DM_HHDV!$B$5:$H$1050,7,0)</f>
        <v>#N/A</v>
      </c>
      <c r="V846" s="75" t="e">
        <f>H846*VLOOKUP($B846,DM_HHDV!$B$5:$H$1050,5,0)</f>
        <v>#N/A</v>
      </c>
      <c r="W846" s="75" t="e">
        <f>H846*VLOOKUP($B846,DM_HHDV!$B$5:$H$1050,6,0)</f>
        <v>#N/A</v>
      </c>
      <c r="X846" s="75" t="e">
        <f>H846*VLOOKUP($B846,DM_HHDV!$B$5:$H$1050,7,0)</f>
        <v>#N/A</v>
      </c>
      <c r="Y846" s="75" t="e">
        <f>I846*VLOOKUP($B846,DM_HHDV!$B$5:$H$1050,5,0)</f>
        <v>#N/A</v>
      </c>
      <c r="Z846" s="75" t="e">
        <f>I846*VLOOKUP($B846,DM_HHDV!$B$5:$H$1050,6,0)</f>
        <v>#N/A</v>
      </c>
      <c r="AA846" s="75" t="e">
        <f>I846*VLOOKUP($B846,DM_HHDV!$B$5:$H$1050,7,0)</f>
        <v>#N/A</v>
      </c>
      <c r="AB846" s="75" t="e">
        <f>J846*VLOOKUP($B846,DM_HHDV!$B$5:$H$1050,5,0)</f>
        <v>#N/A</v>
      </c>
      <c r="AC846" s="75" t="e">
        <f>J846*VLOOKUP($B846,DM_HHDV!$B$5:$H$1050,6,0)</f>
        <v>#N/A</v>
      </c>
      <c r="AD846" s="75" t="e">
        <f>J846*VLOOKUP($B846,DM_HHDV!$B$5:$H$1050,7,0)</f>
        <v>#N/A</v>
      </c>
      <c r="AE846" s="75" t="e">
        <f>K846*VLOOKUP($B846,DM_HHDV!$B$5:$H$1050,5,0)</f>
        <v>#N/A</v>
      </c>
      <c r="AF846" s="75" t="e">
        <f>K846*VLOOKUP($B846,DM_HHDV!$B$5:$H$1050,6,0)</f>
        <v>#N/A</v>
      </c>
      <c r="AG846" s="75" t="e">
        <f>K846*VLOOKUP($B846,DM_HHDV!$B$5:$H$1050,7,0)</f>
        <v>#N/A</v>
      </c>
      <c r="AH846" s="75" t="e">
        <f>L846*VLOOKUP($B846,DM_HHDV!$B$5:$H$1050,5,0)</f>
        <v>#N/A</v>
      </c>
      <c r="AI846" s="75" t="e">
        <f>L846*VLOOKUP($B846,DM_HHDV!$B$5:$H$1050,6,0)</f>
        <v>#N/A</v>
      </c>
      <c r="AJ846" s="75" t="e">
        <f>L846*VLOOKUP($B846,DM_HHDV!$B$5:$H$1050,7,0)</f>
        <v>#N/A</v>
      </c>
      <c r="AK846" s="75" t="e">
        <f>M846*VLOOKUP($B846,DM_HHDV!$B$5:$H$1050,5,0)</f>
        <v>#N/A</v>
      </c>
      <c r="AL846" s="75" t="e">
        <f>M846*VLOOKUP($B846,DM_HHDV!$B$5:$H$1050,6,0)</f>
        <v>#N/A</v>
      </c>
      <c r="AM846" s="75" t="e">
        <f>M846*VLOOKUP($B846,DM_HHDV!$B$5:$H$1050,7,0)</f>
        <v>#N/A</v>
      </c>
      <c r="AN846" s="75" t="e">
        <f>N846*VLOOKUP($B846,DM_HHDV!$B$5:$H$1050,5,0)</f>
        <v>#N/A</v>
      </c>
      <c r="AO846" s="75" t="e">
        <f>N846*VLOOKUP($B846,DM_HHDV!$B$5:$H$1050,6,0)</f>
        <v>#N/A</v>
      </c>
      <c r="AP846" s="75" t="e">
        <f>N846*VLOOKUP($B846,DM_HHDV!$B$5:$H$1050,7,0)</f>
        <v>#N/A</v>
      </c>
      <c r="AQ846" s="75" t="e">
        <f>O846*VLOOKUP($B846,DM_HHDV!$B$5:$H$1050,5,0)</f>
        <v>#N/A</v>
      </c>
      <c r="AR846" s="75" t="e">
        <f>O846*VLOOKUP($B846,DM_HHDV!$B$5:$H$1050,6,0)</f>
        <v>#N/A</v>
      </c>
      <c r="AS846" s="75" t="e">
        <f>O846*VLOOKUP($B846,DM_HHDV!$B$5:$H$1050,7,0)</f>
        <v>#N/A</v>
      </c>
      <c r="AT846" s="75" t="e">
        <f>P846*VLOOKUP($B846,DM_HHDV!$B$5:$H$1050,5,0)</f>
        <v>#N/A</v>
      </c>
      <c r="AU846" s="75" t="e">
        <f>P846*VLOOKUP($B846,DM_HHDV!$B$5:$H$1050,6,0)</f>
        <v>#N/A</v>
      </c>
      <c r="AV846" s="75" t="e">
        <f>P846*VLOOKUP($B846,DM_HHDV!$B$5:$H$1050,7,0)</f>
        <v>#N/A</v>
      </c>
      <c r="AW846" s="75" t="e">
        <f>Q846*VLOOKUP($B846,DM_HHDV!$B$5:$H$1050,5,0)</f>
        <v>#N/A</v>
      </c>
      <c r="AX846" s="75" t="e">
        <f>Q846*VLOOKUP($B846,DM_HHDV!$B$5:$H$1050,6,0)</f>
        <v>#N/A</v>
      </c>
      <c r="AY846" s="75" t="e">
        <f>Q846*VLOOKUP($B846,DM_HHDV!$B$5:$H$1050,7,0)</f>
        <v>#N/A</v>
      </c>
      <c r="AZ846" s="75" t="e">
        <f>R846*VLOOKUP($B846,DM_HHDV!$B$5:$H$1050,5,0)</f>
        <v>#N/A</v>
      </c>
      <c r="BA846" s="75" t="e">
        <f>R846*VLOOKUP($B846,DM_HHDV!$B$5:$H$1050,6,0)</f>
        <v>#N/A</v>
      </c>
      <c r="BB846" s="75" t="e">
        <f>R846*VLOOKUP($B846,DM_HHDV!$B$5:$H$1050,7,0)</f>
        <v>#N/A</v>
      </c>
      <c r="BC846" s="75" t="e">
        <f>G846*VLOOKUP($B846,DM_HHDV!$B$5:$K$1050,8,0)</f>
        <v>#N/A</v>
      </c>
      <c r="BD846" s="75" t="e">
        <f>G846*VLOOKUP($B846,DM_HHDV!$B$5:$K$1050,9,0)</f>
        <v>#N/A</v>
      </c>
      <c r="BE846" s="75" t="e">
        <f>G846*VLOOKUP($B846,DM_HHDV!$B$5:$K$1050,10,0)</f>
        <v>#N/A</v>
      </c>
      <c r="BF846" s="75" t="e">
        <f>H846*VLOOKUP($B846,DM_HHDV!$B$5:$K$1050,8,0)</f>
        <v>#N/A</v>
      </c>
      <c r="BG846" s="75" t="e">
        <f>H846*VLOOKUP($B846,DM_HHDV!$B$5:$K$1050,9,0)</f>
        <v>#N/A</v>
      </c>
      <c r="BH846" s="75" t="e">
        <f>H846*VLOOKUP($B846,DM_HHDV!$B$5:$K$1050,10,0)</f>
        <v>#N/A</v>
      </c>
      <c r="BI846" s="75" t="e">
        <f>I846*VLOOKUP($B846,DM_HHDV!$B$5:$K$1050,8,0)</f>
        <v>#N/A</v>
      </c>
      <c r="BJ846" s="75" t="e">
        <f>I846*VLOOKUP($B846,DM_HHDV!$B$5:$K$1050,9,0)</f>
        <v>#N/A</v>
      </c>
      <c r="BK846" s="75" t="e">
        <f>I846*VLOOKUP($B846,DM_HHDV!$B$5:$K$1050,10,0)</f>
        <v>#N/A</v>
      </c>
      <c r="BL846" s="75" t="e">
        <f>J846*VLOOKUP($B846,DM_HHDV!$B$5:$K$1050,8,0)</f>
        <v>#N/A</v>
      </c>
      <c r="BM846" s="75" t="e">
        <f>J846*VLOOKUP($B846,DM_HHDV!$B$5:$K$1050,9,0)</f>
        <v>#N/A</v>
      </c>
      <c r="BN846" s="75" t="e">
        <f>J846*VLOOKUP($B846,DM_HHDV!$B$5:$K$1050,10,0)</f>
        <v>#N/A</v>
      </c>
      <c r="BO846" s="75" t="e">
        <f>K846*VLOOKUP($B846,DM_HHDV!$B$5:$K$1050,8,0)</f>
        <v>#N/A</v>
      </c>
      <c r="BP846" s="75" t="e">
        <f>K846*VLOOKUP($B846,DM_HHDV!$B$5:$K$1050,9,0)</f>
        <v>#N/A</v>
      </c>
      <c r="BQ846" s="75" t="e">
        <f>K846*VLOOKUP($B846,DM_HHDV!$B$5:$K$1050,10,0)</f>
        <v>#N/A</v>
      </c>
      <c r="BR846" s="75" t="e">
        <f>L846*VLOOKUP($B846,DM_HHDV!$B$5:$K$1050,8,0)</f>
        <v>#N/A</v>
      </c>
      <c r="BS846" s="75" t="e">
        <f>L846*VLOOKUP($B846,DM_HHDV!$B$5:$K$1050,9,0)</f>
        <v>#N/A</v>
      </c>
      <c r="BT846" s="75" t="e">
        <f>L846*VLOOKUP($B846,DM_HHDV!$B$5:$K$1050,10,0)</f>
        <v>#N/A</v>
      </c>
      <c r="BU846" s="75" t="e">
        <f>M846*VLOOKUP($B846,DM_HHDV!$B$5:$K$1050,8,0)</f>
        <v>#N/A</v>
      </c>
      <c r="BV846" s="75" t="e">
        <f>M846*VLOOKUP($B846,DM_HHDV!$B$5:$K$1050,9,0)</f>
        <v>#N/A</v>
      </c>
      <c r="BW846" s="75" t="e">
        <f>M846*VLOOKUP($B846,DM_HHDV!$B$5:$K$1050,10,0)</f>
        <v>#N/A</v>
      </c>
      <c r="BX846" s="75" t="e">
        <f>N846*VLOOKUP($B846,DM_HHDV!$B$5:$K$1050,8,0)</f>
        <v>#N/A</v>
      </c>
      <c r="BY846" s="75" t="e">
        <f>N846*VLOOKUP($B846,DM_HHDV!$B$5:$K$1050,9,0)</f>
        <v>#N/A</v>
      </c>
      <c r="BZ846" s="75" t="e">
        <f>N846*VLOOKUP($B846,DM_HHDV!$B$5:$K$1050,10,0)</f>
        <v>#N/A</v>
      </c>
      <c r="CA846" s="75" t="e">
        <f>O846*VLOOKUP($B846,DM_HHDV!$B$5:$K$1050,8,0)</f>
        <v>#N/A</v>
      </c>
      <c r="CB846" s="75" t="e">
        <f>O846*VLOOKUP($B846,DM_HHDV!$B$5:$K$1050,9,0)</f>
        <v>#N/A</v>
      </c>
      <c r="CC846" s="75" t="e">
        <f>O846*VLOOKUP($B846,DM_HHDV!$B$5:$K$1050,10,0)</f>
        <v>#N/A</v>
      </c>
      <c r="CD846" s="75" t="e">
        <f>P846*VLOOKUP($B846,DM_HHDV!$B$5:$K$1050,8,0)</f>
        <v>#N/A</v>
      </c>
      <c r="CE846" s="75" t="e">
        <f>P846*VLOOKUP($B846,DM_HHDV!$B$5:$K$1050,9,0)</f>
        <v>#N/A</v>
      </c>
      <c r="CF846" s="75" t="e">
        <f>P846*VLOOKUP($B846,DM_HHDV!$B$5:$K$1050,10,0)</f>
        <v>#N/A</v>
      </c>
      <c r="CG846" s="75" t="e">
        <f>Q846*VLOOKUP($B846,DM_HHDV!$B$5:$K$1050,8,0)</f>
        <v>#N/A</v>
      </c>
      <c r="CH846" s="75" t="e">
        <f>Q846*VLOOKUP($B846,DM_HHDV!$B$5:$K$1050,9,0)</f>
        <v>#N/A</v>
      </c>
      <c r="CI846" s="75" t="e">
        <f>Q846*VLOOKUP($B846,DM_HHDV!$B$5:$K$1050,10,0)</f>
        <v>#N/A</v>
      </c>
      <c r="CJ846" s="75" t="e">
        <f>R846*VLOOKUP($B846,DM_HHDV!$B$5:$K$1050,8,0)</f>
        <v>#N/A</v>
      </c>
      <c r="CK846" s="75" t="e">
        <f>R846*VLOOKUP($B846,DM_HHDV!$B$5:$K$1050,9,0)</f>
        <v>#N/A</v>
      </c>
      <c r="CL846" s="75" t="e">
        <f>R846*VLOOKUP($B846,DM_HHDV!$B$5:$K$1050,10,0)</f>
        <v>#N/A</v>
      </c>
    </row>
    <row r="847" spans="1:90">
      <c r="A847" s="21">
        <f>DM_HHDV!A846</f>
        <v>0</v>
      </c>
      <c r="B847" s="22"/>
      <c r="C847" s="22"/>
      <c r="D847" s="62">
        <f>IFERROR(VLOOKUP(B847,DM_HHDV!$B$5:$E$1050,3,0),0)</f>
        <v>0</v>
      </c>
      <c r="E847" s="67">
        <f>IFERROR(VLOOKUP(B847,DM_HHDV!$B$5:$E$1050,4,0),0)</f>
        <v>0</v>
      </c>
      <c r="F847" s="74">
        <f t="shared" si="13"/>
        <v>0</v>
      </c>
      <c r="G847" s="23"/>
      <c r="H847" s="65"/>
      <c r="I847" s="65"/>
      <c r="J847" s="65"/>
      <c r="K847" s="65"/>
      <c r="L847" s="65"/>
      <c r="M847" s="65"/>
      <c r="N847" s="65"/>
      <c r="O847" s="65"/>
      <c r="P847" s="65"/>
      <c r="Q847" s="65"/>
      <c r="R847" s="65"/>
      <c r="S847" s="75" t="e">
        <f>G847*VLOOKUP($B847,DM_HHDV!$B$5:$H$1050,5,0)</f>
        <v>#N/A</v>
      </c>
      <c r="T847" s="75" t="e">
        <f>G847*VLOOKUP($B847,DM_HHDV!$B$5:$H$1050,6,0)</f>
        <v>#N/A</v>
      </c>
      <c r="U847" s="75" t="e">
        <f>G847*VLOOKUP($B847,DM_HHDV!$B$5:$H$1050,7,0)</f>
        <v>#N/A</v>
      </c>
      <c r="V847" s="75" t="e">
        <f>H847*VLOOKUP($B847,DM_HHDV!$B$5:$H$1050,5,0)</f>
        <v>#N/A</v>
      </c>
      <c r="W847" s="75" t="e">
        <f>H847*VLOOKUP($B847,DM_HHDV!$B$5:$H$1050,6,0)</f>
        <v>#N/A</v>
      </c>
      <c r="X847" s="75" t="e">
        <f>H847*VLOOKUP($B847,DM_HHDV!$B$5:$H$1050,7,0)</f>
        <v>#N/A</v>
      </c>
      <c r="Y847" s="75" t="e">
        <f>I847*VLOOKUP($B847,DM_HHDV!$B$5:$H$1050,5,0)</f>
        <v>#N/A</v>
      </c>
      <c r="Z847" s="75" t="e">
        <f>I847*VLOOKUP($B847,DM_HHDV!$B$5:$H$1050,6,0)</f>
        <v>#N/A</v>
      </c>
      <c r="AA847" s="75" t="e">
        <f>I847*VLOOKUP($B847,DM_HHDV!$B$5:$H$1050,7,0)</f>
        <v>#N/A</v>
      </c>
      <c r="AB847" s="75" t="e">
        <f>J847*VLOOKUP($B847,DM_HHDV!$B$5:$H$1050,5,0)</f>
        <v>#N/A</v>
      </c>
      <c r="AC847" s="75" t="e">
        <f>J847*VLOOKUP($B847,DM_HHDV!$B$5:$H$1050,6,0)</f>
        <v>#N/A</v>
      </c>
      <c r="AD847" s="75" t="e">
        <f>J847*VLOOKUP($B847,DM_HHDV!$B$5:$H$1050,7,0)</f>
        <v>#N/A</v>
      </c>
      <c r="AE847" s="75" t="e">
        <f>K847*VLOOKUP($B847,DM_HHDV!$B$5:$H$1050,5,0)</f>
        <v>#N/A</v>
      </c>
      <c r="AF847" s="75" t="e">
        <f>K847*VLOOKUP($B847,DM_HHDV!$B$5:$H$1050,6,0)</f>
        <v>#N/A</v>
      </c>
      <c r="AG847" s="75" t="e">
        <f>K847*VLOOKUP($B847,DM_HHDV!$B$5:$H$1050,7,0)</f>
        <v>#N/A</v>
      </c>
      <c r="AH847" s="75" t="e">
        <f>L847*VLOOKUP($B847,DM_HHDV!$B$5:$H$1050,5,0)</f>
        <v>#N/A</v>
      </c>
      <c r="AI847" s="75" t="e">
        <f>L847*VLOOKUP($B847,DM_HHDV!$B$5:$H$1050,6,0)</f>
        <v>#N/A</v>
      </c>
      <c r="AJ847" s="75" t="e">
        <f>L847*VLOOKUP($B847,DM_HHDV!$B$5:$H$1050,7,0)</f>
        <v>#N/A</v>
      </c>
      <c r="AK847" s="75" t="e">
        <f>M847*VLOOKUP($B847,DM_HHDV!$B$5:$H$1050,5,0)</f>
        <v>#N/A</v>
      </c>
      <c r="AL847" s="75" t="e">
        <f>M847*VLOOKUP($B847,DM_HHDV!$B$5:$H$1050,6,0)</f>
        <v>#N/A</v>
      </c>
      <c r="AM847" s="75" t="e">
        <f>M847*VLOOKUP($B847,DM_HHDV!$B$5:$H$1050,7,0)</f>
        <v>#N/A</v>
      </c>
      <c r="AN847" s="75" t="e">
        <f>N847*VLOOKUP($B847,DM_HHDV!$B$5:$H$1050,5,0)</f>
        <v>#N/A</v>
      </c>
      <c r="AO847" s="75" t="e">
        <f>N847*VLOOKUP($B847,DM_HHDV!$B$5:$H$1050,6,0)</f>
        <v>#N/A</v>
      </c>
      <c r="AP847" s="75" t="e">
        <f>N847*VLOOKUP($B847,DM_HHDV!$B$5:$H$1050,7,0)</f>
        <v>#N/A</v>
      </c>
      <c r="AQ847" s="75" t="e">
        <f>O847*VLOOKUP($B847,DM_HHDV!$B$5:$H$1050,5,0)</f>
        <v>#N/A</v>
      </c>
      <c r="AR847" s="75" t="e">
        <f>O847*VLOOKUP($B847,DM_HHDV!$B$5:$H$1050,6,0)</f>
        <v>#N/A</v>
      </c>
      <c r="AS847" s="75" t="e">
        <f>O847*VLOOKUP($B847,DM_HHDV!$B$5:$H$1050,7,0)</f>
        <v>#N/A</v>
      </c>
      <c r="AT847" s="75" t="e">
        <f>P847*VLOOKUP($B847,DM_HHDV!$B$5:$H$1050,5,0)</f>
        <v>#N/A</v>
      </c>
      <c r="AU847" s="75" t="e">
        <f>P847*VLOOKUP($B847,DM_HHDV!$B$5:$H$1050,6,0)</f>
        <v>#N/A</v>
      </c>
      <c r="AV847" s="75" t="e">
        <f>P847*VLOOKUP($B847,DM_HHDV!$B$5:$H$1050,7,0)</f>
        <v>#N/A</v>
      </c>
      <c r="AW847" s="75" t="e">
        <f>Q847*VLOOKUP($B847,DM_HHDV!$B$5:$H$1050,5,0)</f>
        <v>#N/A</v>
      </c>
      <c r="AX847" s="75" t="e">
        <f>Q847*VLOOKUP($B847,DM_HHDV!$B$5:$H$1050,6,0)</f>
        <v>#N/A</v>
      </c>
      <c r="AY847" s="75" t="e">
        <f>Q847*VLOOKUP($B847,DM_HHDV!$B$5:$H$1050,7,0)</f>
        <v>#N/A</v>
      </c>
      <c r="AZ847" s="75" t="e">
        <f>R847*VLOOKUP($B847,DM_HHDV!$B$5:$H$1050,5,0)</f>
        <v>#N/A</v>
      </c>
      <c r="BA847" s="75" t="e">
        <f>R847*VLOOKUP($B847,DM_HHDV!$B$5:$H$1050,6,0)</f>
        <v>#N/A</v>
      </c>
      <c r="BB847" s="75" t="e">
        <f>R847*VLOOKUP($B847,DM_HHDV!$B$5:$H$1050,7,0)</f>
        <v>#N/A</v>
      </c>
      <c r="BC847" s="75" t="e">
        <f>G847*VLOOKUP($B847,DM_HHDV!$B$5:$K$1050,8,0)</f>
        <v>#N/A</v>
      </c>
      <c r="BD847" s="75" t="e">
        <f>G847*VLOOKUP($B847,DM_HHDV!$B$5:$K$1050,9,0)</f>
        <v>#N/A</v>
      </c>
      <c r="BE847" s="75" t="e">
        <f>G847*VLOOKUP($B847,DM_HHDV!$B$5:$K$1050,10,0)</f>
        <v>#N/A</v>
      </c>
      <c r="BF847" s="75" t="e">
        <f>H847*VLOOKUP($B847,DM_HHDV!$B$5:$K$1050,8,0)</f>
        <v>#N/A</v>
      </c>
      <c r="BG847" s="75" t="e">
        <f>H847*VLOOKUP($B847,DM_HHDV!$B$5:$K$1050,9,0)</f>
        <v>#N/A</v>
      </c>
      <c r="BH847" s="75" t="e">
        <f>H847*VLOOKUP($B847,DM_HHDV!$B$5:$K$1050,10,0)</f>
        <v>#N/A</v>
      </c>
      <c r="BI847" s="75" t="e">
        <f>I847*VLOOKUP($B847,DM_HHDV!$B$5:$K$1050,8,0)</f>
        <v>#N/A</v>
      </c>
      <c r="BJ847" s="75" t="e">
        <f>I847*VLOOKUP($B847,DM_HHDV!$B$5:$K$1050,9,0)</f>
        <v>#N/A</v>
      </c>
      <c r="BK847" s="75" t="e">
        <f>I847*VLOOKUP($B847,DM_HHDV!$B$5:$K$1050,10,0)</f>
        <v>#N/A</v>
      </c>
      <c r="BL847" s="75" t="e">
        <f>J847*VLOOKUP($B847,DM_HHDV!$B$5:$K$1050,8,0)</f>
        <v>#N/A</v>
      </c>
      <c r="BM847" s="75" t="e">
        <f>J847*VLOOKUP($B847,DM_HHDV!$B$5:$K$1050,9,0)</f>
        <v>#N/A</v>
      </c>
      <c r="BN847" s="75" t="e">
        <f>J847*VLOOKUP($B847,DM_HHDV!$B$5:$K$1050,10,0)</f>
        <v>#N/A</v>
      </c>
      <c r="BO847" s="75" t="e">
        <f>K847*VLOOKUP($B847,DM_HHDV!$B$5:$K$1050,8,0)</f>
        <v>#N/A</v>
      </c>
      <c r="BP847" s="75" t="e">
        <f>K847*VLOOKUP($B847,DM_HHDV!$B$5:$K$1050,9,0)</f>
        <v>#N/A</v>
      </c>
      <c r="BQ847" s="75" t="e">
        <f>K847*VLOOKUP($B847,DM_HHDV!$B$5:$K$1050,10,0)</f>
        <v>#N/A</v>
      </c>
      <c r="BR847" s="75" t="e">
        <f>L847*VLOOKUP($B847,DM_HHDV!$B$5:$K$1050,8,0)</f>
        <v>#N/A</v>
      </c>
      <c r="BS847" s="75" t="e">
        <f>L847*VLOOKUP($B847,DM_HHDV!$B$5:$K$1050,9,0)</f>
        <v>#N/A</v>
      </c>
      <c r="BT847" s="75" t="e">
        <f>L847*VLOOKUP($B847,DM_HHDV!$B$5:$K$1050,10,0)</f>
        <v>#N/A</v>
      </c>
      <c r="BU847" s="75" t="e">
        <f>M847*VLOOKUP($B847,DM_HHDV!$B$5:$K$1050,8,0)</f>
        <v>#N/A</v>
      </c>
      <c r="BV847" s="75" t="e">
        <f>M847*VLOOKUP($B847,DM_HHDV!$B$5:$K$1050,9,0)</f>
        <v>#N/A</v>
      </c>
      <c r="BW847" s="75" t="e">
        <f>M847*VLOOKUP($B847,DM_HHDV!$B$5:$K$1050,10,0)</f>
        <v>#N/A</v>
      </c>
      <c r="BX847" s="75" t="e">
        <f>N847*VLOOKUP($B847,DM_HHDV!$B$5:$K$1050,8,0)</f>
        <v>#N/A</v>
      </c>
      <c r="BY847" s="75" t="e">
        <f>N847*VLOOKUP($B847,DM_HHDV!$B$5:$K$1050,9,0)</f>
        <v>#N/A</v>
      </c>
      <c r="BZ847" s="75" t="e">
        <f>N847*VLOOKUP($B847,DM_HHDV!$B$5:$K$1050,10,0)</f>
        <v>#N/A</v>
      </c>
      <c r="CA847" s="75" t="e">
        <f>O847*VLOOKUP($B847,DM_HHDV!$B$5:$K$1050,8,0)</f>
        <v>#N/A</v>
      </c>
      <c r="CB847" s="75" t="e">
        <f>O847*VLOOKUP($B847,DM_HHDV!$B$5:$K$1050,9,0)</f>
        <v>#N/A</v>
      </c>
      <c r="CC847" s="75" t="e">
        <f>O847*VLOOKUP($B847,DM_HHDV!$B$5:$K$1050,10,0)</f>
        <v>#N/A</v>
      </c>
      <c r="CD847" s="75" t="e">
        <f>P847*VLOOKUP($B847,DM_HHDV!$B$5:$K$1050,8,0)</f>
        <v>#N/A</v>
      </c>
      <c r="CE847" s="75" t="e">
        <f>P847*VLOOKUP($B847,DM_HHDV!$B$5:$K$1050,9,0)</f>
        <v>#N/A</v>
      </c>
      <c r="CF847" s="75" t="e">
        <f>P847*VLOOKUP($B847,DM_HHDV!$B$5:$K$1050,10,0)</f>
        <v>#N/A</v>
      </c>
      <c r="CG847" s="75" t="e">
        <f>Q847*VLOOKUP($B847,DM_HHDV!$B$5:$K$1050,8,0)</f>
        <v>#N/A</v>
      </c>
      <c r="CH847" s="75" t="e">
        <f>Q847*VLOOKUP($B847,DM_HHDV!$B$5:$K$1050,9,0)</f>
        <v>#N/A</v>
      </c>
      <c r="CI847" s="75" t="e">
        <f>Q847*VLOOKUP($B847,DM_HHDV!$B$5:$K$1050,10,0)</f>
        <v>#N/A</v>
      </c>
      <c r="CJ847" s="75" t="e">
        <f>R847*VLOOKUP($B847,DM_HHDV!$B$5:$K$1050,8,0)</f>
        <v>#N/A</v>
      </c>
      <c r="CK847" s="75" t="e">
        <f>R847*VLOOKUP($B847,DM_HHDV!$B$5:$K$1050,9,0)</f>
        <v>#N/A</v>
      </c>
      <c r="CL847" s="75" t="e">
        <f>R847*VLOOKUP($B847,DM_HHDV!$B$5:$K$1050,10,0)</f>
        <v>#N/A</v>
      </c>
    </row>
    <row r="848" spans="1:90">
      <c r="A848" s="21">
        <f>DM_HHDV!A847</f>
        <v>0</v>
      </c>
      <c r="B848" s="22"/>
      <c r="C848" s="22"/>
      <c r="D848" s="62">
        <f>IFERROR(VLOOKUP(B848,DM_HHDV!$B$5:$E$1050,3,0),0)</f>
        <v>0</v>
      </c>
      <c r="E848" s="67">
        <f>IFERROR(VLOOKUP(B848,DM_HHDV!$B$5:$E$1050,4,0),0)</f>
        <v>0</v>
      </c>
      <c r="F848" s="74">
        <f t="shared" si="13"/>
        <v>0</v>
      </c>
      <c r="G848" s="23"/>
      <c r="H848" s="65"/>
      <c r="I848" s="65"/>
      <c r="J848" s="65"/>
      <c r="K848" s="65"/>
      <c r="L848" s="65"/>
      <c r="M848" s="65"/>
      <c r="N848" s="65"/>
      <c r="O848" s="65"/>
      <c r="P848" s="65"/>
      <c r="Q848" s="65"/>
      <c r="R848" s="65"/>
      <c r="S848" s="75" t="e">
        <f>G848*VLOOKUP($B848,DM_HHDV!$B$5:$H$1050,5,0)</f>
        <v>#N/A</v>
      </c>
      <c r="T848" s="75" t="e">
        <f>G848*VLOOKUP($B848,DM_HHDV!$B$5:$H$1050,6,0)</f>
        <v>#N/A</v>
      </c>
      <c r="U848" s="75" t="e">
        <f>G848*VLOOKUP($B848,DM_HHDV!$B$5:$H$1050,7,0)</f>
        <v>#N/A</v>
      </c>
      <c r="V848" s="75" t="e">
        <f>H848*VLOOKUP($B848,DM_HHDV!$B$5:$H$1050,5,0)</f>
        <v>#N/A</v>
      </c>
      <c r="W848" s="75" t="e">
        <f>H848*VLOOKUP($B848,DM_HHDV!$B$5:$H$1050,6,0)</f>
        <v>#N/A</v>
      </c>
      <c r="X848" s="75" t="e">
        <f>H848*VLOOKUP($B848,DM_HHDV!$B$5:$H$1050,7,0)</f>
        <v>#N/A</v>
      </c>
      <c r="Y848" s="75" t="e">
        <f>I848*VLOOKUP($B848,DM_HHDV!$B$5:$H$1050,5,0)</f>
        <v>#N/A</v>
      </c>
      <c r="Z848" s="75" t="e">
        <f>I848*VLOOKUP($B848,DM_HHDV!$B$5:$H$1050,6,0)</f>
        <v>#N/A</v>
      </c>
      <c r="AA848" s="75" t="e">
        <f>I848*VLOOKUP($B848,DM_HHDV!$B$5:$H$1050,7,0)</f>
        <v>#N/A</v>
      </c>
      <c r="AB848" s="75" t="e">
        <f>J848*VLOOKUP($B848,DM_HHDV!$B$5:$H$1050,5,0)</f>
        <v>#N/A</v>
      </c>
      <c r="AC848" s="75" t="e">
        <f>J848*VLOOKUP($B848,DM_HHDV!$B$5:$H$1050,6,0)</f>
        <v>#N/A</v>
      </c>
      <c r="AD848" s="75" t="e">
        <f>J848*VLOOKUP($B848,DM_HHDV!$B$5:$H$1050,7,0)</f>
        <v>#N/A</v>
      </c>
      <c r="AE848" s="75" t="e">
        <f>K848*VLOOKUP($B848,DM_HHDV!$B$5:$H$1050,5,0)</f>
        <v>#N/A</v>
      </c>
      <c r="AF848" s="75" t="e">
        <f>K848*VLOOKUP($B848,DM_HHDV!$B$5:$H$1050,6,0)</f>
        <v>#N/A</v>
      </c>
      <c r="AG848" s="75" t="e">
        <f>K848*VLOOKUP($B848,DM_HHDV!$B$5:$H$1050,7,0)</f>
        <v>#N/A</v>
      </c>
      <c r="AH848" s="75" t="e">
        <f>L848*VLOOKUP($B848,DM_HHDV!$B$5:$H$1050,5,0)</f>
        <v>#N/A</v>
      </c>
      <c r="AI848" s="75" t="e">
        <f>L848*VLOOKUP($B848,DM_HHDV!$B$5:$H$1050,6,0)</f>
        <v>#N/A</v>
      </c>
      <c r="AJ848" s="75" t="e">
        <f>L848*VLOOKUP($B848,DM_HHDV!$B$5:$H$1050,7,0)</f>
        <v>#N/A</v>
      </c>
      <c r="AK848" s="75" t="e">
        <f>M848*VLOOKUP($B848,DM_HHDV!$B$5:$H$1050,5,0)</f>
        <v>#N/A</v>
      </c>
      <c r="AL848" s="75" t="e">
        <f>M848*VLOOKUP($B848,DM_HHDV!$B$5:$H$1050,6,0)</f>
        <v>#N/A</v>
      </c>
      <c r="AM848" s="75" t="e">
        <f>M848*VLOOKUP($B848,DM_HHDV!$B$5:$H$1050,7,0)</f>
        <v>#N/A</v>
      </c>
      <c r="AN848" s="75" t="e">
        <f>N848*VLOOKUP($B848,DM_HHDV!$B$5:$H$1050,5,0)</f>
        <v>#N/A</v>
      </c>
      <c r="AO848" s="75" t="e">
        <f>N848*VLOOKUP($B848,DM_HHDV!$B$5:$H$1050,6,0)</f>
        <v>#N/A</v>
      </c>
      <c r="AP848" s="75" t="e">
        <f>N848*VLOOKUP($B848,DM_HHDV!$B$5:$H$1050,7,0)</f>
        <v>#N/A</v>
      </c>
      <c r="AQ848" s="75" t="e">
        <f>O848*VLOOKUP($B848,DM_HHDV!$B$5:$H$1050,5,0)</f>
        <v>#N/A</v>
      </c>
      <c r="AR848" s="75" t="e">
        <f>O848*VLOOKUP($B848,DM_HHDV!$B$5:$H$1050,6,0)</f>
        <v>#N/A</v>
      </c>
      <c r="AS848" s="75" t="e">
        <f>O848*VLOOKUP($B848,DM_HHDV!$B$5:$H$1050,7,0)</f>
        <v>#N/A</v>
      </c>
      <c r="AT848" s="75" t="e">
        <f>P848*VLOOKUP($B848,DM_HHDV!$B$5:$H$1050,5,0)</f>
        <v>#N/A</v>
      </c>
      <c r="AU848" s="75" t="e">
        <f>P848*VLOOKUP($B848,DM_HHDV!$B$5:$H$1050,6,0)</f>
        <v>#N/A</v>
      </c>
      <c r="AV848" s="75" t="e">
        <f>P848*VLOOKUP($B848,DM_HHDV!$B$5:$H$1050,7,0)</f>
        <v>#N/A</v>
      </c>
      <c r="AW848" s="75" t="e">
        <f>Q848*VLOOKUP($B848,DM_HHDV!$B$5:$H$1050,5,0)</f>
        <v>#N/A</v>
      </c>
      <c r="AX848" s="75" t="e">
        <f>Q848*VLOOKUP($B848,DM_HHDV!$B$5:$H$1050,6,0)</f>
        <v>#N/A</v>
      </c>
      <c r="AY848" s="75" t="e">
        <f>Q848*VLOOKUP($B848,DM_HHDV!$B$5:$H$1050,7,0)</f>
        <v>#N/A</v>
      </c>
      <c r="AZ848" s="75" t="e">
        <f>R848*VLOOKUP($B848,DM_HHDV!$B$5:$H$1050,5,0)</f>
        <v>#N/A</v>
      </c>
      <c r="BA848" s="75" t="e">
        <f>R848*VLOOKUP($B848,DM_HHDV!$B$5:$H$1050,6,0)</f>
        <v>#N/A</v>
      </c>
      <c r="BB848" s="75" t="e">
        <f>R848*VLOOKUP($B848,DM_HHDV!$B$5:$H$1050,7,0)</f>
        <v>#N/A</v>
      </c>
      <c r="BC848" s="75" t="e">
        <f>G848*VLOOKUP($B848,DM_HHDV!$B$5:$K$1050,8,0)</f>
        <v>#N/A</v>
      </c>
      <c r="BD848" s="75" t="e">
        <f>G848*VLOOKUP($B848,DM_HHDV!$B$5:$K$1050,9,0)</f>
        <v>#N/A</v>
      </c>
      <c r="BE848" s="75" t="e">
        <f>G848*VLOOKUP($B848,DM_HHDV!$B$5:$K$1050,10,0)</f>
        <v>#N/A</v>
      </c>
      <c r="BF848" s="75" t="e">
        <f>H848*VLOOKUP($B848,DM_HHDV!$B$5:$K$1050,8,0)</f>
        <v>#N/A</v>
      </c>
      <c r="BG848" s="75" t="e">
        <f>H848*VLOOKUP($B848,DM_HHDV!$B$5:$K$1050,9,0)</f>
        <v>#N/A</v>
      </c>
      <c r="BH848" s="75" t="e">
        <f>H848*VLOOKUP($B848,DM_HHDV!$B$5:$K$1050,10,0)</f>
        <v>#N/A</v>
      </c>
      <c r="BI848" s="75" t="e">
        <f>I848*VLOOKUP($B848,DM_HHDV!$B$5:$K$1050,8,0)</f>
        <v>#N/A</v>
      </c>
      <c r="BJ848" s="75" t="e">
        <f>I848*VLOOKUP($B848,DM_HHDV!$B$5:$K$1050,9,0)</f>
        <v>#N/A</v>
      </c>
      <c r="BK848" s="75" t="e">
        <f>I848*VLOOKUP($B848,DM_HHDV!$B$5:$K$1050,10,0)</f>
        <v>#N/A</v>
      </c>
      <c r="BL848" s="75" t="e">
        <f>J848*VLOOKUP($B848,DM_HHDV!$B$5:$K$1050,8,0)</f>
        <v>#N/A</v>
      </c>
      <c r="BM848" s="75" t="e">
        <f>J848*VLOOKUP($B848,DM_HHDV!$B$5:$K$1050,9,0)</f>
        <v>#N/A</v>
      </c>
      <c r="BN848" s="75" t="e">
        <f>J848*VLOOKUP($B848,DM_HHDV!$B$5:$K$1050,10,0)</f>
        <v>#N/A</v>
      </c>
      <c r="BO848" s="75" t="e">
        <f>K848*VLOOKUP($B848,DM_HHDV!$B$5:$K$1050,8,0)</f>
        <v>#N/A</v>
      </c>
      <c r="BP848" s="75" t="e">
        <f>K848*VLOOKUP($B848,DM_HHDV!$B$5:$K$1050,9,0)</f>
        <v>#N/A</v>
      </c>
      <c r="BQ848" s="75" t="e">
        <f>K848*VLOOKUP($B848,DM_HHDV!$B$5:$K$1050,10,0)</f>
        <v>#N/A</v>
      </c>
      <c r="BR848" s="75" t="e">
        <f>L848*VLOOKUP($B848,DM_HHDV!$B$5:$K$1050,8,0)</f>
        <v>#N/A</v>
      </c>
      <c r="BS848" s="75" t="e">
        <f>L848*VLOOKUP($B848,DM_HHDV!$B$5:$K$1050,9,0)</f>
        <v>#N/A</v>
      </c>
      <c r="BT848" s="75" t="e">
        <f>L848*VLOOKUP($B848,DM_HHDV!$B$5:$K$1050,10,0)</f>
        <v>#N/A</v>
      </c>
      <c r="BU848" s="75" t="e">
        <f>M848*VLOOKUP($B848,DM_HHDV!$B$5:$K$1050,8,0)</f>
        <v>#N/A</v>
      </c>
      <c r="BV848" s="75" t="e">
        <f>M848*VLOOKUP($B848,DM_HHDV!$B$5:$K$1050,9,0)</f>
        <v>#N/A</v>
      </c>
      <c r="BW848" s="75" t="e">
        <f>M848*VLOOKUP($B848,DM_HHDV!$B$5:$K$1050,10,0)</f>
        <v>#N/A</v>
      </c>
      <c r="BX848" s="75" t="e">
        <f>N848*VLOOKUP($B848,DM_HHDV!$B$5:$K$1050,8,0)</f>
        <v>#N/A</v>
      </c>
      <c r="BY848" s="75" t="e">
        <f>N848*VLOOKUP($B848,DM_HHDV!$B$5:$K$1050,9,0)</f>
        <v>#N/A</v>
      </c>
      <c r="BZ848" s="75" t="e">
        <f>N848*VLOOKUP($B848,DM_HHDV!$B$5:$K$1050,10,0)</f>
        <v>#N/A</v>
      </c>
      <c r="CA848" s="75" t="e">
        <f>O848*VLOOKUP($B848,DM_HHDV!$B$5:$K$1050,8,0)</f>
        <v>#N/A</v>
      </c>
      <c r="CB848" s="75" t="e">
        <f>O848*VLOOKUP($B848,DM_HHDV!$B$5:$K$1050,9,0)</f>
        <v>#N/A</v>
      </c>
      <c r="CC848" s="75" t="e">
        <f>O848*VLOOKUP($B848,DM_HHDV!$B$5:$K$1050,10,0)</f>
        <v>#N/A</v>
      </c>
      <c r="CD848" s="75" t="e">
        <f>P848*VLOOKUP($B848,DM_HHDV!$B$5:$K$1050,8,0)</f>
        <v>#N/A</v>
      </c>
      <c r="CE848" s="75" t="e">
        <f>P848*VLOOKUP($B848,DM_HHDV!$B$5:$K$1050,9,0)</f>
        <v>#N/A</v>
      </c>
      <c r="CF848" s="75" t="e">
        <f>P848*VLOOKUP($B848,DM_HHDV!$B$5:$K$1050,10,0)</f>
        <v>#N/A</v>
      </c>
      <c r="CG848" s="75" t="e">
        <f>Q848*VLOOKUP($B848,DM_HHDV!$B$5:$K$1050,8,0)</f>
        <v>#N/A</v>
      </c>
      <c r="CH848" s="75" t="e">
        <f>Q848*VLOOKUP($B848,DM_HHDV!$B$5:$K$1050,9,0)</f>
        <v>#N/A</v>
      </c>
      <c r="CI848" s="75" t="e">
        <f>Q848*VLOOKUP($B848,DM_HHDV!$B$5:$K$1050,10,0)</f>
        <v>#N/A</v>
      </c>
      <c r="CJ848" s="75" t="e">
        <f>R848*VLOOKUP($B848,DM_HHDV!$B$5:$K$1050,8,0)</f>
        <v>#N/A</v>
      </c>
      <c r="CK848" s="75" t="e">
        <f>R848*VLOOKUP($B848,DM_HHDV!$B$5:$K$1050,9,0)</f>
        <v>#N/A</v>
      </c>
      <c r="CL848" s="75" t="e">
        <f>R848*VLOOKUP($B848,DM_HHDV!$B$5:$K$1050,10,0)</f>
        <v>#N/A</v>
      </c>
    </row>
    <row r="849" spans="1:90">
      <c r="A849" s="21">
        <f>DM_HHDV!A848</f>
        <v>0</v>
      </c>
      <c r="B849" s="22"/>
      <c r="C849" s="22"/>
      <c r="D849" s="62">
        <f>IFERROR(VLOOKUP(B849,DM_HHDV!$B$5:$E$1050,3,0),0)</f>
        <v>0</v>
      </c>
      <c r="E849" s="67">
        <f>IFERROR(VLOOKUP(B849,DM_HHDV!$B$5:$E$1050,4,0),0)</f>
        <v>0</v>
      </c>
      <c r="F849" s="74">
        <f t="shared" si="13"/>
        <v>0</v>
      </c>
      <c r="G849" s="23"/>
      <c r="H849" s="65"/>
      <c r="I849" s="65"/>
      <c r="J849" s="65"/>
      <c r="K849" s="65"/>
      <c r="L849" s="65"/>
      <c r="M849" s="65"/>
      <c r="N849" s="65"/>
      <c r="O849" s="65"/>
      <c r="P849" s="65"/>
      <c r="Q849" s="65"/>
      <c r="R849" s="65"/>
      <c r="S849" s="75" t="e">
        <f>G849*VLOOKUP($B849,DM_HHDV!$B$5:$H$1050,5,0)</f>
        <v>#N/A</v>
      </c>
      <c r="T849" s="75" t="e">
        <f>G849*VLOOKUP($B849,DM_HHDV!$B$5:$H$1050,6,0)</f>
        <v>#N/A</v>
      </c>
      <c r="U849" s="75" t="e">
        <f>G849*VLOOKUP($B849,DM_HHDV!$B$5:$H$1050,7,0)</f>
        <v>#N/A</v>
      </c>
      <c r="V849" s="75" t="e">
        <f>H849*VLOOKUP($B849,DM_HHDV!$B$5:$H$1050,5,0)</f>
        <v>#N/A</v>
      </c>
      <c r="W849" s="75" t="e">
        <f>H849*VLOOKUP($B849,DM_HHDV!$B$5:$H$1050,6,0)</f>
        <v>#N/A</v>
      </c>
      <c r="X849" s="75" t="e">
        <f>H849*VLOOKUP($B849,DM_HHDV!$B$5:$H$1050,7,0)</f>
        <v>#N/A</v>
      </c>
      <c r="Y849" s="75" t="e">
        <f>I849*VLOOKUP($B849,DM_HHDV!$B$5:$H$1050,5,0)</f>
        <v>#N/A</v>
      </c>
      <c r="Z849" s="75" t="e">
        <f>I849*VLOOKUP($B849,DM_HHDV!$B$5:$H$1050,6,0)</f>
        <v>#N/A</v>
      </c>
      <c r="AA849" s="75" t="e">
        <f>I849*VLOOKUP($B849,DM_HHDV!$B$5:$H$1050,7,0)</f>
        <v>#N/A</v>
      </c>
      <c r="AB849" s="75" t="e">
        <f>J849*VLOOKUP($B849,DM_HHDV!$B$5:$H$1050,5,0)</f>
        <v>#N/A</v>
      </c>
      <c r="AC849" s="75" t="e">
        <f>J849*VLOOKUP($B849,DM_HHDV!$B$5:$H$1050,6,0)</f>
        <v>#N/A</v>
      </c>
      <c r="AD849" s="75" t="e">
        <f>J849*VLOOKUP($B849,DM_HHDV!$B$5:$H$1050,7,0)</f>
        <v>#N/A</v>
      </c>
      <c r="AE849" s="75" t="e">
        <f>K849*VLOOKUP($B849,DM_HHDV!$B$5:$H$1050,5,0)</f>
        <v>#N/A</v>
      </c>
      <c r="AF849" s="75" t="e">
        <f>K849*VLOOKUP($B849,DM_HHDV!$B$5:$H$1050,6,0)</f>
        <v>#N/A</v>
      </c>
      <c r="AG849" s="75" t="e">
        <f>K849*VLOOKUP($B849,DM_HHDV!$B$5:$H$1050,7,0)</f>
        <v>#N/A</v>
      </c>
      <c r="AH849" s="75" t="e">
        <f>L849*VLOOKUP($B849,DM_HHDV!$B$5:$H$1050,5,0)</f>
        <v>#N/A</v>
      </c>
      <c r="AI849" s="75" t="e">
        <f>L849*VLOOKUP($B849,DM_HHDV!$B$5:$H$1050,6,0)</f>
        <v>#N/A</v>
      </c>
      <c r="AJ849" s="75" t="e">
        <f>L849*VLOOKUP($B849,DM_HHDV!$B$5:$H$1050,7,0)</f>
        <v>#N/A</v>
      </c>
      <c r="AK849" s="75" t="e">
        <f>M849*VLOOKUP($B849,DM_HHDV!$B$5:$H$1050,5,0)</f>
        <v>#N/A</v>
      </c>
      <c r="AL849" s="75" t="e">
        <f>M849*VLOOKUP($B849,DM_HHDV!$B$5:$H$1050,6,0)</f>
        <v>#N/A</v>
      </c>
      <c r="AM849" s="75" t="e">
        <f>M849*VLOOKUP($B849,DM_HHDV!$B$5:$H$1050,7,0)</f>
        <v>#N/A</v>
      </c>
      <c r="AN849" s="75" t="e">
        <f>N849*VLOOKUP($B849,DM_HHDV!$B$5:$H$1050,5,0)</f>
        <v>#N/A</v>
      </c>
      <c r="AO849" s="75" t="e">
        <f>N849*VLOOKUP($B849,DM_HHDV!$B$5:$H$1050,6,0)</f>
        <v>#N/A</v>
      </c>
      <c r="AP849" s="75" t="e">
        <f>N849*VLOOKUP($B849,DM_HHDV!$B$5:$H$1050,7,0)</f>
        <v>#N/A</v>
      </c>
      <c r="AQ849" s="75" t="e">
        <f>O849*VLOOKUP($B849,DM_HHDV!$B$5:$H$1050,5,0)</f>
        <v>#N/A</v>
      </c>
      <c r="AR849" s="75" t="e">
        <f>O849*VLOOKUP($B849,DM_HHDV!$B$5:$H$1050,6,0)</f>
        <v>#N/A</v>
      </c>
      <c r="AS849" s="75" t="e">
        <f>O849*VLOOKUP($B849,DM_HHDV!$B$5:$H$1050,7,0)</f>
        <v>#N/A</v>
      </c>
      <c r="AT849" s="75" t="e">
        <f>P849*VLOOKUP($B849,DM_HHDV!$B$5:$H$1050,5,0)</f>
        <v>#N/A</v>
      </c>
      <c r="AU849" s="75" t="e">
        <f>P849*VLOOKUP($B849,DM_HHDV!$B$5:$H$1050,6,0)</f>
        <v>#N/A</v>
      </c>
      <c r="AV849" s="75" t="e">
        <f>P849*VLOOKUP($B849,DM_HHDV!$B$5:$H$1050,7,0)</f>
        <v>#N/A</v>
      </c>
      <c r="AW849" s="75" t="e">
        <f>Q849*VLOOKUP($B849,DM_HHDV!$B$5:$H$1050,5,0)</f>
        <v>#N/A</v>
      </c>
      <c r="AX849" s="75" t="e">
        <f>Q849*VLOOKUP($B849,DM_HHDV!$B$5:$H$1050,6,0)</f>
        <v>#N/A</v>
      </c>
      <c r="AY849" s="75" t="e">
        <f>Q849*VLOOKUP($B849,DM_HHDV!$B$5:$H$1050,7,0)</f>
        <v>#N/A</v>
      </c>
      <c r="AZ849" s="75" t="e">
        <f>R849*VLOOKUP($B849,DM_HHDV!$B$5:$H$1050,5,0)</f>
        <v>#N/A</v>
      </c>
      <c r="BA849" s="75" t="e">
        <f>R849*VLOOKUP($B849,DM_HHDV!$B$5:$H$1050,6,0)</f>
        <v>#N/A</v>
      </c>
      <c r="BB849" s="75" t="e">
        <f>R849*VLOOKUP($B849,DM_HHDV!$B$5:$H$1050,7,0)</f>
        <v>#N/A</v>
      </c>
      <c r="BC849" s="75" t="e">
        <f>G849*VLOOKUP($B849,DM_HHDV!$B$5:$K$1050,8,0)</f>
        <v>#N/A</v>
      </c>
      <c r="BD849" s="75" t="e">
        <f>G849*VLOOKUP($B849,DM_HHDV!$B$5:$K$1050,9,0)</f>
        <v>#N/A</v>
      </c>
      <c r="BE849" s="75" t="e">
        <f>G849*VLOOKUP($B849,DM_HHDV!$B$5:$K$1050,10,0)</f>
        <v>#N/A</v>
      </c>
      <c r="BF849" s="75" t="e">
        <f>H849*VLOOKUP($B849,DM_HHDV!$B$5:$K$1050,8,0)</f>
        <v>#N/A</v>
      </c>
      <c r="BG849" s="75" t="e">
        <f>H849*VLOOKUP($B849,DM_HHDV!$B$5:$K$1050,9,0)</f>
        <v>#N/A</v>
      </c>
      <c r="BH849" s="75" t="e">
        <f>H849*VLOOKUP($B849,DM_HHDV!$B$5:$K$1050,10,0)</f>
        <v>#N/A</v>
      </c>
      <c r="BI849" s="75" t="e">
        <f>I849*VLOOKUP($B849,DM_HHDV!$B$5:$K$1050,8,0)</f>
        <v>#N/A</v>
      </c>
      <c r="BJ849" s="75" t="e">
        <f>I849*VLOOKUP($B849,DM_HHDV!$B$5:$K$1050,9,0)</f>
        <v>#N/A</v>
      </c>
      <c r="BK849" s="75" t="e">
        <f>I849*VLOOKUP($B849,DM_HHDV!$B$5:$K$1050,10,0)</f>
        <v>#N/A</v>
      </c>
      <c r="BL849" s="75" t="e">
        <f>J849*VLOOKUP($B849,DM_HHDV!$B$5:$K$1050,8,0)</f>
        <v>#N/A</v>
      </c>
      <c r="BM849" s="75" t="e">
        <f>J849*VLOOKUP($B849,DM_HHDV!$B$5:$K$1050,9,0)</f>
        <v>#N/A</v>
      </c>
      <c r="BN849" s="75" t="e">
        <f>J849*VLOOKUP($B849,DM_HHDV!$B$5:$K$1050,10,0)</f>
        <v>#N/A</v>
      </c>
      <c r="BO849" s="75" t="e">
        <f>K849*VLOOKUP($B849,DM_HHDV!$B$5:$K$1050,8,0)</f>
        <v>#N/A</v>
      </c>
      <c r="BP849" s="75" t="e">
        <f>K849*VLOOKUP($B849,DM_HHDV!$B$5:$K$1050,9,0)</f>
        <v>#N/A</v>
      </c>
      <c r="BQ849" s="75" t="e">
        <f>K849*VLOOKUP($B849,DM_HHDV!$B$5:$K$1050,10,0)</f>
        <v>#N/A</v>
      </c>
      <c r="BR849" s="75" t="e">
        <f>L849*VLOOKUP($B849,DM_HHDV!$B$5:$K$1050,8,0)</f>
        <v>#N/A</v>
      </c>
      <c r="BS849" s="75" t="e">
        <f>L849*VLOOKUP($B849,DM_HHDV!$B$5:$K$1050,9,0)</f>
        <v>#N/A</v>
      </c>
      <c r="BT849" s="75" t="e">
        <f>L849*VLOOKUP($B849,DM_HHDV!$B$5:$K$1050,10,0)</f>
        <v>#N/A</v>
      </c>
      <c r="BU849" s="75" t="e">
        <f>M849*VLOOKUP($B849,DM_HHDV!$B$5:$K$1050,8,0)</f>
        <v>#N/A</v>
      </c>
      <c r="BV849" s="75" t="e">
        <f>M849*VLOOKUP($B849,DM_HHDV!$B$5:$K$1050,9,0)</f>
        <v>#N/A</v>
      </c>
      <c r="BW849" s="75" t="e">
        <f>M849*VLOOKUP($B849,DM_HHDV!$B$5:$K$1050,10,0)</f>
        <v>#N/A</v>
      </c>
      <c r="BX849" s="75" t="e">
        <f>N849*VLOOKUP($B849,DM_HHDV!$B$5:$K$1050,8,0)</f>
        <v>#N/A</v>
      </c>
      <c r="BY849" s="75" t="e">
        <f>N849*VLOOKUP($B849,DM_HHDV!$B$5:$K$1050,9,0)</f>
        <v>#N/A</v>
      </c>
      <c r="BZ849" s="75" t="e">
        <f>N849*VLOOKUP($B849,DM_HHDV!$B$5:$K$1050,10,0)</f>
        <v>#N/A</v>
      </c>
      <c r="CA849" s="75" t="e">
        <f>O849*VLOOKUP($B849,DM_HHDV!$B$5:$K$1050,8,0)</f>
        <v>#N/A</v>
      </c>
      <c r="CB849" s="75" t="e">
        <f>O849*VLOOKUP($B849,DM_HHDV!$B$5:$K$1050,9,0)</f>
        <v>#N/A</v>
      </c>
      <c r="CC849" s="75" t="e">
        <f>O849*VLOOKUP($B849,DM_HHDV!$B$5:$K$1050,10,0)</f>
        <v>#N/A</v>
      </c>
      <c r="CD849" s="75" t="e">
        <f>P849*VLOOKUP($B849,DM_HHDV!$B$5:$K$1050,8,0)</f>
        <v>#N/A</v>
      </c>
      <c r="CE849" s="75" t="e">
        <f>P849*VLOOKUP($B849,DM_HHDV!$B$5:$K$1050,9,0)</f>
        <v>#N/A</v>
      </c>
      <c r="CF849" s="75" t="e">
        <f>P849*VLOOKUP($B849,DM_HHDV!$B$5:$K$1050,10,0)</f>
        <v>#N/A</v>
      </c>
      <c r="CG849" s="75" t="e">
        <f>Q849*VLOOKUP($B849,DM_HHDV!$B$5:$K$1050,8,0)</f>
        <v>#N/A</v>
      </c>
      <c r="CH849" s="75" t="e">
        <f>Q849*VLOOKUP($B849,DM_HHDV!$B$5:$K$1050,9,0)</f>
        <v>#N/A</v>
      </c>
      <c r="CI849" s="75" t="e">
        <f>Q849*VLOOKUP($B849,DM_HHDV!$B$5:$K$1050,10,0)</f>
        <v>#N/A</v>
      </c>
      <c r="CJ849" s="75" t="e">
        <f>R849*VLOOKUP($B849,DM_HHDV!$B$5:$K$1050,8,0)</f>
        <v>#N/A</v>
      </c>
      <c r="CK849" s="75" t="e">
        <f>R849*VLOOKUP($B849,DM_HHDV!$B$5:$K$1050,9,0)</f>
        <v>#N/A</v>
      </c>
      <c r="CL849" s="75" t="e">
        <f>R849*VLOOKUP($B849,DM_HHDV!$B$5:$K$1050,10,0)</f>
        <v>#N/A</v>
      </c>
    </row>
    <row r="850" spans="1:90">
      <c r="A850" s="21">
        <f>DM_HHDV!A849</f>
        <v>0</v>
      </c>
      <c r="B850" s="22"/>
      <c r="C850" s="22"/>
      <c r="D850" s="62">
        <f>IFERROR(VLOOKUP(B850,DM_HHDV!$B$5:$E$1050,3,0),0)</f>
        <v>0</v>
      </c>
      <c r="E850" s="67">
        <f>IFERROR(VLOOKUP(B850,DM_HHDV!$B$5:$E$1050,4,0),0)</f>
        <v>0</v>
      </c>
      <c r="F850" s="74">
        <f t="shared" si="13"/>
        <v>0</v>
      </c>
      <c r="G850" s="23"/>
      <c r="H850" s="65"/>
      <c r="I850" s="65"/>
      <c r="J850" s="65"/>
      <c r="K850" s="65"/>
      <c r="L850" s="65"/>
      <c r="M850" s="65"/>
      <c r="N850" s="65"/>
      <c r="O850" s="65"/>
      <c r="P850" s="65"/>
      <c r="Q850" s="65"/>
      <c r="R850" s="65"/>
      <c r="S850" s="75" t="e">
        <f>G850*VLOOKUP($B850,DM_HHDV!$B$5:$H$1050,5,0)</f>
        <v>#N/A</v>
      </c>
      <c r="T850" s="75" t="e">
        <f>G850*VLOOKUP($B850,DM_HHDV!$B$5:$H$1050,6,0)</f>
        <v>#N/A</v>
      </c>
      <c r="U850" s="75" t="e">
        <f>G850*VLOOKUP($B850,DM_HHDV!$B$5:$H$1050,7,0)</f>
        <v>#N/A</v>
      </c>
      <c r="V850" s="75" t="e">
        <f>H850*VLOOKUP($B850,DM_HHDV!$B$5:$H$1050,5,0)</f>
        <v>#N/A</v>
      </c>
      <c r="W850" s="75" t="e">
        <f>H850*VLOOKUP($B850,DM_HHDV!$B$5:$H$1050,6,0)</f>
        <v>#N/A</v>
      </c>
      <c r="X850" s="75" t="e">
        <f>H850*VLOOKUP($B850,DM_HHDV!$B$5:$H$1050,7,0)</f>
        <v>#N/A</v>
      </c>
      <c r="Y850" s="75" t="e">
        <f>I850*VLOOKUP($B850,DM_HHDV!$B$5:$H$1050,5,0)</f>
        <v>#N/A</v>
      </c>
      <c r="Z850" s="75" t="e">
        <f>I850*VLOOKUP($B850,DM_HHDV!$B$5:$H$1050,6,0)</f>
        <v>#N/A</v>
      </c>
      <c r="AA850" s="75" t="e">
        <f>I850*VLOOKUP($B850,DM_HHDV!$B$5:$H$1050,7,0)</f>
        <v>#N/A</v>
      </c>
      <c r="AB850" s="75" t="e">
        <f>J850*VLOOKUP($B850,DM_HHDV!$B$5:$H$1050,5,0)</f>
        <v>#N/A</v>
      </c>
      <c r="AC850" s="75" t="e">
        <f>J850*VLOOKUP($B850,DM_HHDV!$B$5:$H$1050,6,0)</f>
        <v>#N/A</v>
      </c>
      <c r="AD850" s="75" t="e">
        <f>J850*VLOOKUP($B850,DM_HHDV!$B$5:$H$1050,7,0)</f>
        <v>#N/A</v>
      </c>
      <c r="AE850" s="75" t="e">
        <f>K850*VLOOKUP($B850,DM_HHDV!$B$5:$H$1050,5,0)</f>
        <v>#N/A</v>
      </c>
      <c r="AF850" s="75" t="e">
        <f>K850*VLOOKUP($B850,DM_HHDV!$B$5:$H$1050,6,0)</f>
        <v>#N/A</v>
      </c>
      <c r="AG850" s="75" t="e">
        <f>K850*VLOOKUP($B850,DM_HHDV!$B$5:$H$1050,7,0)</f>
        <v>#N/A</v>
      </c>
      <c r="AH850" s="75" t="e">
        <f>L850*VLOOKUP($B850,DM_HHDV!$B$5:$H$1050,5,0)</f>
        <v>#N/A</v>
      </c>
      <c r="AI850" s="75" t="e">
        <f>L850*VLOOKUP($B850,DM_HHDV!$B$5:$H$1050,6,0)</f>
        <v>#N/A</v>
      </c>
      <c r="AJ850" s="75" t="e">
        <f>L850*VLOOKUP($B850,DM_HHDV!$B$5:$H$1050,7,0)</f>
        <v>#N/A</v>
      </c>
      <c r="AK850" s="75" t="e">
        <f>M850*VLOOKUP($B850,DM_HHDV!$B$5:$H$1050,5,0)</f>
        <v>#N/A</v>
      </c>
      <c r="AL850" s="75" t="e">
        <f>M850*VLOOKUP($B850,DM_HHDV!$B$5:$H$1050,6,0)</f>
        <v>#N/A</v>
      </c>
      <c r="AM850" s="75" t="e">
        <f>M850*VLOOKUP($B850,DM_HHDV!$B$5:$H$1050,7,0)</f>
        <v>#N/A</v>
      </c>
      <c r="AN850" s="75" t="e">
        <f>N850*VLOOKUP($B850,DM_HHDV!$B$5:$H$1050,5,0)</f>
        <v>#N/A</v>
      </c>
      <c r="AO850" s="75" t="e">
        <f>N850*VLOOKUP($B850,DM_HHDV!$B$5:$H$1050,6,0)</f>
        <v>#N/A</v>
      </c>
      <c r="AP850" s="75" t="e">
        <f>N850*VLOOKUP($B850,DM_HHDV!$B$5:$H$1050,7,0)</f>
        <v>#N/A</v>
      </c>
      <c r="AQ850" s="75" t="e">
        <f>O850*VLOOKUP($B850,DM_HHDV!$B$5:$H$1050,5,0)</f>
        <v>#N/A</v>
      </c>
      <c r="AR850" s="75" t="e">
        <f>O850*VLOOKUP($B850,DM_HHDV!$B$5:$H$1050,6,0)</f>
        <v>#N/A</v>
      </c>
      <c r="AS850" s="75" t="e">
        <f>O850*VLOOKUP($B850,DM_HHDV!$B$5:$H$1050,7,0)</f>
        <v>#N/A</v>
      </c>
      <c r="AT850" s="75" t="e">
        <f>P850*VLOOKUP($B850,DM_HHDV!$B$5:$H$1050,5,0)</f>
        <v>#N/A</v>
      </c>
      <c r="AU850" s="75" t="e">
        <f>P850*VLOOKUP($B850,DM_HHDV!$B$5:$H$1050,6,0)</f>
        <v>#N/A</v>
      </c>
      <c r="AV850" s="75" t="e">
        <f>P850*VLOOKUP($B850,DM_HHDV!$B$5:$H$1050,7,0)</f>
        <v>#N/A</v>
      </c>
      <c r="AW850" s="75" t="e">
        <f>Q850*VLOOKUP($B850,DM_HHDV!$B$5:$H$1050,5,0)</f>
        <v>#N/A</v>
      </c>
      <c r="AX850" s="75" t="e">
        <f>Q850*VLOOKUP($B850,DM_HHDV!$B$5:$H$1050,6,0)</f>
        <v>#N/A</v>
      </c>
      <c r="AY850" s="75" t="e">
        <f>Q850*VLOOKUP($B850,DM_HHDV!$B$5:$H$1050,7,0)</f>
        <v>#N/A</v>
      </c>
      <c r="AZ850" s="75" t="e">
        <f>R850*VLOOKUP($B850,DM_HHDV!$B$5:$H$1050,5,0)</f>
        <v>#N/A</v>
      </c>
      <c r="BA850" s="75" t="e">
        <f>R850*VLOOKUP($B850,DM_HHDV!$B$5:$H$1050,6,0)</f>
        <v>#N/A</v>
      </c>
      <c r="BB850" s="75" t="e">
        <f>R850*VLOOKUP($B850,DM_HHDV!$B$5:$H$1050,7,0)</f>
        <v>#N/A</v>
      </c>
      <c r="BC850" s="75" t="e">
        <f>G850*VLOOKUP($B850,DM_HHDV!$B$5:$K$1050,8,0)</f>
        <v>#N/A</v>
      </c>
      <c r="BD850" s="75" t="e">
        <f>G850*VLOOKUP($B850,DM_HHDV!$B$5:$K$1050,9,0)</f>
        <v>#N/A</v>
      </c>
      <c r="BE850" s="75" t="e">
        <f>G850*VLOOKUP($B850,DM_HHDV!$B$5:$K$1050,10,0)</f>
        <v>#N/A</v>
      </c>
      <c r="BF850" s="75" t="e">
        <f>H850*VLOOKUP($B850,DM_HHDV!$B$5:$K$1050,8,0)</f>
        <v>#N/A</v>
      </c>
      <c r="BG850" s="75" t="e">
        <f>H850*VLOOKUP($B850,DM_HHDV!$B$5:$K$1050,9,0)</f>
        <v>#N/A</v>
      </c>
      <c r="BH850" s="75" t="e">
        <f>H850*VLOOKUP($B850,DM_HHDV!$B$5:$K$1050,10,0)</f>
        <v>#N/A</v>
      </c>
      <c r="BI850" s="75" t="e">
        <f>I850*VLOOKUP($B850,DM_HHDV!$B$5:$K$1050,8,0)</f>
        <v>#N/A</v>
      </c>
      <c r="BJ850" s="75" t="e">
        <f>I850*VLOOKUP($B850,DM_HHDV!$B$5:$K$1050,9,0)</f>
        <v>#N/A</v>
      </c>
      <c r="BK850" s="75" t="e">
        <f>I850*VLOOKUP($B850,DM_HHDV!$B$5:$K$1050,10,0)</f>
        <v>#N/A</v>
      </c>
      <c r="BL850" s="75" t="e">
        <f>J850*VLOOKUP($B850,DM_HHDV!$B$5:$K$1050,8,0)</f>
        <v>#N/A</v>
      </c>
      <c r="BM850" s="75" t="e">
        <f>J850*VLOOKUP($B850,DM_HHDV!$B$5:$K$1050,9,0)</f>
        <v>#N/A</v>
      </c>
      <c r="BN850" s="75" t="e">
        <f>J850*VLOOKUP($B850,DM_HHDV!$B$5:$K$1050,10,0)</f>
        <v>#N/A</v>
      </c>
      <c r="BO850" s="75" t="e">
        <f>K850*VLOOKUP($B850,DM_HHDV!$B$5:$K$1050,8,0)</f>
        <v>#N/A</v>
      </c>
      <c r="BP850" s="75" t="e">
        <f>K850*VLOOKUP($B850,DM_HHDV!$B$5:$K$1050,9,0)</f>
        <v>#N/A</v>
      </c>
      <c r="BQ850" s="75" t="e">
        <f>K850*VLOOKUP($B850,DM_HHDV!$B$5:$K$1050,10,0)</f>
        <v>#N/A</v>
      </c>
      <c r="BR850" s="75" t="e">
        <f>L850*VLOOKUP($B850,DM_HHDV!$B$5:$K$1050,8,0)</f>
        <v>#N/A</v>
      </c>
      <c r="BS850" s="75" t="e">
        <f>L850*VLOOKUP($B850,DM_HHDV!$B$5:$K$1050,9,0)</f>
        <v>#N/A</v>
      </c>
      <c r="BT850" s="75" t="e">
        <f>L850*VLOOKUP($B850,DM_HHDV!$B$5:$K$1050,10,0)</f>
        <v>#N/A</v>
      </c>
      <c r="BU850" s="75" t="e">
        <f>M850*VLOOKUP($B850,DM_HHDV!$B$5:$K$1050,8,0)</f>
        <v>#N/A</v>
      </c>
      <c r="BV850" s="75" t="e">
        <f>M850*VLOOKUP($B850,DM_HHDV!$B$5:$K$1050,9,0)</f>
        <v>#N/A</v>
      </c>
      <c r="BW850" s="75" t="e">
        <f>M850*VLOOKUP($B850,DM_HHDV!$B$5:$K$1050,10,0)</f>
        <v>#N/A</v>
      </c>
      <c r="BX850" s="75" t="e">
        <f>N850*VLOOKUP($B850,DM_HHDV!$B$5:$K$1050,8,0)</f>
        <v>#N/A</v>
      </c>
      <c r="BY850" s="75" t="e">
        <f>N850*VLOOKUP($B850,DM_HHDV!$B$5:$K$1050,9,0)</f>
        <v>#N/A</v>
      </c>
      <c r="BZ850" s="75" t="e">
        <f>N850*VLOOKUP($B850,DM_HHDV!$B$5:$K$1050,10,0)</f>
        <v>#N/A</v>
      </c>
      <c r="CA850" s="75" t="e">
        <f>O850*VLOOKUP($B850,DM_HHDV!$B$5:$K$1050,8,0)</f>
        <v>#N/A</v>
      </c>
      <c r="CB850" s="75" t="e">
        <f>O850*VLOOKUP($B850,DM_HHDV!$B$5:$K$1050,9,0)</f>
        <v>#N/A</v>
      </c>
      <c r="CC850" s="75" t="e">
        <f>O850*VLOOKUP($B850,DM_HHDV!$B$5:$K$1050,10,0)</f>
        <v>#N/A</v>
      </c>
      <c r="CD850" s="75" t="e">
        <f>P850*VLOOKUP($B850,DM_HHDV!$B$5:$K$1050,8,0)</f>
        <v>#N/A</v>
      </c>
      <c r="CE850" s="75" t="e">
        <f>P850*VLOOKUP($B850,DM_HHDV!$B$5:$K$1050,9,0)</f>
        <v>#N/A</v>
      </c>
      <c r="CF850" s="75" t="e">
        <f>P850*VLOOKUP($B850,DM_HHDV!$B$5:$K$1050,10,0)</f>
        <v>#N/A</v>
      </c>
      <c r="CG850" s="75" t="e">
        <f>Q850*VLOOKUP($B850,DM_HHDV!$B$5:$K$1050,8,0)</f>
        <v>#N/A</v>
      </c>
      <c r="CH850" s="75" t="e">
        <f>Q850*VLOOKUP($B850,DM_HHDV!$B$5:$K$1050,9,0)</f>
        <v>#N/A</v>
      </c>
      <c r="CI850" s="75" t="e">
        <f>Q850*VLOOKUP($B850,DM_HHDV!$B$5:$K$1050,10,0)</f>
        <v>#N/A</v>
      </c>
      <c r="CJ850" s="75" t="e">
        <f>R850*VLOOKUP($B850,DM_HHDV!$B$5:$K$1050,8,0)</f>
        <v>#N/A</v>
      </c>
      <c r="CK850" s="75" t="e">
        <f>R850*VLOOKUP($B850,DM_HHDV!$B$5:$K$1050,9,0)</f>
        <v>#N/A</v>
      </c>
      <c r="CL850" s="75" t="e">
        <f>R850*VLOOKUP($B850,DM_HHDV!$B$5:$K$1050,10,0)</f>
        <v>#N/A</v>
      </c>
    </row>
    <row r="851" spans="1:90">
      <c r="A851" s="21">
        <f>DM_HHDV!A850</f>
        <v>0</v>
      </c>
      <c r="B851" s="22"/>
      <c r="C851" s="22"/>
      <c r="D851" s="62">
        <f>IFERROR(VLOOKUP(B851,DM_HHDV!$B$5:$E$1050,3,0),0)</f>
        <v>0</v>
      </c>
      <c r="E851" s="67">
        <f>IFERROR(VLOOKUP(B851,DM_HHDV!$B$5:$E$1050,4,0),0)</f>
        <v>0</v>
      </c>
      <c r="F851" s="74">
        <f t="shared" si="13"/>
        <v>0</v>
      </c>
      <c r="G851" s="23"/>
      <c r="H851" s="65"/>
      <c r="I851" s="65"/>
      <c r="J851" s="65"/>
      <c r="K851" s="65"/>
      <c r="L851" s="65"/>
      <c r="M851" s="65"/>
      <c r="N851" s="65"/>
      <c r="O851" s="65"/>
      <c r="P851" s="65"/>
      <c r="Q851" s="65"/>
      <c r="R851" s="65"/>
      <c r="S851" s="75" t="e">
        <f>G851*VLOOKUP($B851,DM_HHDV!$B$5:$H$1050,5,0)</f>
        <v>#N/A</v>
      </c>
      <c r="T851" s="75" t="e">
        <f>G851*VLOOKUP($B851,DM_HHDV!$B$5:$H$1050,6,0)</f>
        <v>#N/A</v>
      </c>
      <c r="U851" s="75" t="e">
        <f>G851*VLOOKUP($B851,DM_HHDV!$B$5:$H$1050,7,0)</f>
        <v>#N/A</v>
      </c>
      <c r="V851" s="75" t="e">
        <f>H851*VLOOKUP($B851,DM_HHDV!$B$5:$H$1050,5,0)</f>
        <v>#N/A</v>
      </c>
      <c r="W851" s="75" t="e">
        <f>H851*VLOOKUP($B851,DM_HHDV!$B$5:$H$1050,6,0)</f>
        <v>#N/A</v>
      </c>
      <c r="X851" s="75" t="e">
        <f>H851*VLOOKUP($B851,DM_HHDV!$B$5:$H$1050,7,0)</f>
        <v>#N/A</v>
      </c>
      <c r="Y851" s="75" t="e">
        <f>I851*VLOOKUP($B851,DM_HHDV!$B$5:$H$1050,5,0)</f>
        <v>#N/A</v>
      </c>
      <c r="Z851" s="75" t="e">
        <f>I851*VLOOKUP($B851,DM_HHDV!$B$5:$H$1050,6,0)</f>
        <v>#N/A</v>
      </c>
      <c r="AA851" s="75" t="e">
        <f>I851*VLOOKUP($B851,DM_HHDV!$B$5:$H$1050,7,0)</f>
        <v>#N/A</v>
      </c>
      <c r="AB851" s="75" t="e">
        <f>J851*VLOOKUP($B851,DM_HHDV!$B$5:$H$1050,5,0)</f>
        <v>#N/A</v>
      </c>
      <c r="AC851" s="75" t="e">
        <f>J851*VLOOKUP($B851,DM_HHDV!$B$5:$H$1050,6,0)</f>
        <v>#N/A</v>
      </c>
      <c r="AD851" s="75" t="e">
        <f>J851*VLOOKUP($B851,DM_HHDV!$B$5:$H$1050,7,0)</f>
        <v>#N/A</v>
      </c>
      <c r="AE851" s="75" t="e">
        <f>K851*VLOOKUP($B851,DM_HHDV!$B$5:$H$1050,5,0)</f>
        <v>#N/A</v>
      </c>
      <c r="AF851" s="75" t="e">
        <f>K851*VLOOKUP($B851,DM_HHDV!$B$5:$H$1050,6,0)</f>
        <v>#N/A</v>
      </c>
      <c r="AG851" s="75" t="e">
        <f>K851*VLOOKUP($B851,DM_HHDV!$B$5:$H$1050,7,0)</f>
        <v>#N/A</v>
      </c>
      <c r="AH851" s="75" t="e">
        <f>L851*VLOOKUP($B851,DM_HHDV!$B$5:$H$1050,5,0)</f>
        <v>#N/A</v>
      </c>
      <c r="AI851" s="75" t="e">
        <f>L851*VLOOKUP($B851,DM_HHDV!$B$5:$H$1050,6,0)</f>
        <v>#N/A</v>
      </c>
      <c r="AJ851" s="75" t="e">
        <f>L851*VLOOKUP($B851,DM_HHDV!$B$5:$H$1050,7,0)</f>
        <v>#N/A</v>
      </c>
      <c r="AK851" s="75" t="e">
        <f>M851*VLOOKUP($B851,DM_HHDV!$B$5:$H$1050,5,0)</f>
        <v>#N/A</v>
      </c>
      <c r="AL851" s="75" t="e">
        <f>M851*VLOOKUP($B851,DM_HHDV!$B$5:$H$1050,6,0)</f>
        <v>#N/A</v>
      </c>
      <c r="AM851" s="75" t="e">
        <f>M851*VLOOKUP($B851,DM_HHDV!$B$5:$H$1050,7,0)</f>
        <v>#N/A</v>
      </c>
      <c r="AN851" s="75" t="e">
        <f>N851*VLOOKUP($B851,DM_HHDV!$B$5:$H$1050,5,0)</f>
        <v>#N/A</v>
      </c>
      <c r="AO851" s="75" t="e">
        <f>N851*VLOOKUP($B851,DM_HHDV!$B$5:$H$1050,6,0)</f>
        <v>#N/A</v>
      </c>
      <c r="AP851" s="75" t="e">
        <f>N851*VLOOKUP($B851,DM_HHDV!$B$5:$H$1050,7,0)</f>
        <v>#N/A</v>
      </c>
      <c r="AQ851" s="75" t="e">
        <f>O851*VLOOKUP($B851,DM_HHDV!$B$5:$H$1050,5,0)</f>
        <v>#N/A</v>
      </c>
      <c r="AR851" s="75" t="e">
        <f>O851*VLOOKUP($B851,DM_HHDV!$B$5:$H$1050,6,0)</f>
        <v>#N/A</v>
      </c>
      <c r="AS851" s="75" t="e">
        <f>O851*VLOOKUP($B851,DM_HHDV!$B$5:$H$1050,7,0)</f>
        <v>#N/A</v>
      </c>
      <c r="AT851" s="75" t="e">
        <f>P851*VLOOKUP($B851,DM_HHDV!$B$5:$H$1050,5,0)</f>
        <v>#N/A</v>
      </c>
      <c r="AU851" s="75" t="e">
        <f>P851*VLOOKUP($B851,DM_HHDV!$B$5:$H$1050,6,0)</f>
        <v>#N/A</v>
      </c>
      <c r="AV851" s="75" t="e">
        <f>P851*VLOOKUP($B851,DM_HHDV!$B$5:$H$1050,7,0)</f>
        <v>#N/A</v>
      </c>
      <c r="AW851" s="75" t="e">
        <f>Q851*VLOOKUP($B851,DM_HHDV!$B$5:$H$1050,5,0)</f>
        <v>#N/A</v>
      </c>
      <c r="AX851" s="75" t="e">
        <f>Q851*VLOOKUP($B851,DM_HHDV!$B$5:$H$1050,6,0)</f>
        <v>#N/A</v>
      </c>
      <c r="AY851" s="75" t="e">
        <f>Q851*VLOOKUP($B851,DM_HHDV!$B$5:$H$1050,7,0)</f>
        <v>#N/A</v>
      </c>
      <c r="AZ851" s="75" t="e">
        <f>R851*VLOOKUP($B851,DM_HHDV!$B$5:$H$1050,5,0)</f>
        <v>#N/A</v>
      </c>
      <c r="BA851" s="75" t="e">
        <f>R851*VLOOKUP($B851,DM_HHDV!$B$5:$H$1050,6,0)</f>
        <v>#N/A</v>
      </c>
      <c r="BB851" s="75" t="e">
        <f>R851*VLOOKUP($B851,DM_HHDV!$B$5:$H$1050,7,0)</f>
        <v>#N/A</v>
      </c>
      <c r="BC851" s="75" t="e">
        <f>G851*VLOOKUP($B851,DM_HHDV!$B$5:$K$1050,8,0)</f>
        <v>#N/A</v>
      </c>
      <c r="BD851" s="75" t="e">
        <f>G851*VLOOKUP($B851,DM_HHDV!$B$5:$K$1050,9,0)</f>
        <v>#N/A</v>
      </c>
      <c r="BE851" s="75" t="e">
        <f>G851*VLOOKUP($B851,DM_HHDV!$B$5:$K$1050,10,0)</f>
        <v>#N/A</v>
      </c>
      <c r="BF851" s="75" t="e">
        <f>H851*VLOOKUP($B851,DM_HHDV!$B$5:$K$1050,8,0)</f>
        <v>#N/A</v>
      </c>
      <c r="BG851" s="75" t="e">
        <f>H851*VLOOKUP($B851,DM_HHDV!$B$5:$K$1050,9,0)</f>
        <v>#N/A</v>
      </c>
      <c r="BH851" s="75" t="e">
        <f>H851*VLOOKUP($B851,DM_HHDV!$B$5:$K$1050,10,0)</f>
        <v>#N/A</v>
      </c>
      <c r="BI851" s="75" t="e">
        <f>I851*VLOOKUP($B851,DM_HHDV!$B$5:$K$1050,8,0)</f>
        <v>#N/A</v>
      </c>
      <c r="BJ851" s="75" t="e">
        <f>I851*VLOOKUP($B851,DM_HHDV!$B$5:$K$1050,9,0)</f>
        <v>#N/A</v>
      </c>
      <c r="BK851" s="75" t="e">
        <f>I851*VLOOKUP($B851,DM_HHDV!$B$5:$K$1050,10,0)</f>
        <v>#N/A</v>
      </c>
      <c r="BL851" s="75" t="e">
        <f>J851*VLOOKUP($B851,DM_HHDV!$B$5:$K$1050,8,0)</f>
        <v>#N/A</v>
      </c>
      <c r="BM851" s="75" t="e">
        <f>J851*VLOOKUP($B851,DM_HHDV!$B$5:$K$1050,9,0)</f>
        <v>#N/A</v>
      </c>
      <c r="BN851" s="75" t="e">
        <f>J851*VLOOKUP($B851,DM_HHDV!$B$5:$K$1050,10,0)</f>
        <v>#N/A</v>
      </c>
      <c r="BO851" s="75" t="e">
        <f>K851*VLOOKUP($B851,DM_HHDV!$B$5:$K$1050,8,0)</f>
        <v>#N/A</v>
      </c>
      <c r="BP851" s="75" t="e">
        <f>K851*VLOOKUP($B851,DM_HHDV!$B$5:$K$1050,9,0)</f>
        <v>#N/A</v>
      </c>
      <c r="BQ851" s="75" t="e">
        <f>K851*VLOOKUP($B851,DM_HHDV!$B$5:$K$1050,10,0)</f>
        <v>#N/A</v>
      </c>
      <c r="BR851" s="75" t="e">
        <f>L851*VLOOKUP($B851,DM_HHDV!$B$5:$K$1050,8,0)</f>
        <v>#N/A</v>
      </c>
      <c r="BS851" s="75" t="e">
        <f>L851*VLOOKUP($B851,DM_HHDV!$B$5:$K$1050,9,0)</f>
        <v>#N/A</v>
      </c>
      <c r="BT851" s="75" t="e">
        <f>L851*VLOOKUP($B851,DM_HHDV!$B$5:$K$1050,10,0)</f>
        <v>#N/A</v>
      </c>
      <c r="BU851" s="75" t="e">
        <f>M851*VLOOKUP($B851,DM_HHDV!$B$5:$K$1050,8,0)</f>
        <v>#N/A</v>
      </c>
      <c r="BV851" s="75" t="e">
        <f>M851*VLOOKUP($B851,DM_HHDV!$B$5:$K$1050,9,0)</f>
        <v>#N/A</v>
      </c>
      <c r="BW851" s="75" t="e">
        <f>M851*VLOOKUP($B851,DM_HHDV!$B$5:$K$1050,10,0)</f>
        <v>#N/A</v>
      </c>
      <c r="BX851" s="75" t="e">
        <f>N851*VLOOKUP($B851,DM_HHDV!$B$5:$K$1050,8,0)</f>
        <v>#N/A</v>
      </c>
      <c r="BY851" s="75" t="e">
        <f>N851*VLOOKUP($B851,DM_HHDV!$B$5:$K$1050,9,0)</f>
        <v>#N/A</v>
      </c>
      <c r="BZ851" s="75" t="e">
        <f>N851*VLOOKUP($B851,DM_HHDV!$B$5:$K$1050,10,0)</f>
        <v>#N/A</v>
      </c>
      <c r="CA851" s="75" t="e">
        <f>O851*VLOOKUP($B851,DM_HHDV!$B$5:$K$1050,8,0)</f>
        <v>#N/A</v>
      </c>
      <c r="CB851" s="75" t="e">
        <f>O851*VLOOKUP($B851,DM_HHDV!$B$5:$K$1050,9,0)</f>
        <v>#N/A</v>
      </c>
      <c r="CC851" s="75" t="e">
        <f>O851*VLOOKUP($B851,DM_HHDV!$B$5:$K$1050,10,0)</f>
        <v>#N/A</v>
      </c>
      <c r="CD851" s="75" t="e">
        <f>P851*VLOOKUP($B851,DM_HHDV!$B$5:$K$1050,8,0)</f>
        <v>#N/A</v>
      </c>
      <c r="CE851" s="75" t="e">
        <f>P851*VLOOKUP($B851,DM_HHDV!$B$5:$K$1050,9,0)</f>
        <v>#N/A</v>
      </c>
      <c r="CF851" s="75" t="e">
        <f>P851*VLOOKUP($B851,DM_HHDV!$B$5:$K$1050,10,0)</f>
        <v>#N/A</v>
      </c>
      <c r="CG851" s="75" t="e">
        <f>Q851*VLOOKUP($B851,DM_HHDV!$B$5:$K$1050,8,0)</f>
        <v>#N/A</v>
      </c>
      <c r="CH851" s="75" t="e">
        <f>Q851*VLOOKUP($B851,DM_HHDV!$B$5:$K$1050,9,0)</f>
        <v>#N/A</v>
      </c>
      <c r="CI851" s="75" t="e">
        <f>Q851*VLOOKUP($B851,DM_HHDV!$B$5:$K$1050,10,0)</f>
        <v>#N/A</v>
      </c>
      <c r="CJ851" s="75" t="e">
        <f>R851*VLOOKUP($B851,DM_HHDV!$B$5:$K$1050,8,0)</f>
        <v>#N/A</v>
      </c>
      <c r="CK851" s="75" t="e">
        <f>R851*VLOOKUP($B851,DM_HHDV!$B$5:$K$1050,9,0)</f>
        <v>#N/A</v>
      </c>
      <c r="CL851" s="75" t="e">
        <f>R851*VLOOKUP($B851,DM_HHDV!$B$5:$K$1050,10,0)</f>
        <v>#N/A</v>
      </c>
    </row>
    <row r="852" spans="1:90">
      <c r="A852" s="21">
        <f>DM_HHDV!A851</f>
        <v>0</v>
      </c>
      <c r="B852" s="22"/>
      <c r="C852" s="22"/>
      <c r="D852" s="62">
        <f>IFERROR(VLOOKUP(B852,DM_HHDV!$B$5:$E$1050,3,0),0)</f>
        <v>0</v>
      </c>
      <c r="E852" s="67">
        <f>IFERROR(VLOOKUP(B852,DM_HHDV!$B$5:$E$1050,4,0),0)</f>
        <v>0</v>
      </c>
      <c r="F852" s="74">
        <f t="shared" si="13"/>
        <v>0</v>
      </c>
      <c r="G852" s="23"/>
      <c r="H852" s="65"/>
      <c r="I852" s="65"/>
      <c r="J852" s="65"/>
      <c r="K852" s="65"/>
      <c r="L852" s="65"/>
      <c r="M852" s="65"/>
      <c r="N852" s="65"/>
      <c r="O852" s="65"/>
      <c r="P852" s="65"/>
      <c r="Q852" s="65"/>
      <c r="R852" s="65"/>
      <c r="S852" s="75" t="e">
        <f>G852*VLOOKUP($B852,DM_HHDV!$B$5:$H$1050,5,0)</f>
        <v>#N/A</v>
      </c>
      <c r="T852" s="75" t="e">
        <f>G852*VLOOKUP($B852,DM_HHDV!$B$5:$H$1050,6,0)</f>
        <v>#N/A</v>
      </c>
      <c r="U852" s="75" t="e">
        <f>G852*VLOOKUP($B852,DM_HHDV!$B$5:$H$1050,7,0)</f>
        <v>#N/A</v>
      </c>
      <c r="V852" s="75" t="e">
        <f>H852*VLOOKUP($B852,DM_HHDV!$B$5:$H$1050,5,0)</f>
        <v>#N/A</v>
      </c>
      <c r="W852" s="75" t="e">
        <f>H852*VLOOKUP($B852,DM_HHDV!$B$5:$H$1050,6,0)</f>
        <v>#N/A</v>
      </c>
      <c r="X852" s="75" t="e">
        <f>H852*VLOOKUP($B852,DM_HHDV!$B$5:$H$1050,7,0)</f>
        <v>#N/A</v>
      </c>
      <c r="Y852" s="75" t="e">
        <f>I852*VLOOKUP($B852,DM_HHDV!$B$5:$H$1050,5,0)</f>
        <v>#N/A</v>
      </c>
      <c r="Z852" s="75" t="e">
        <f>I852*VLOOKUP($B852,DM_HHDV!$B$5:$H$1050,6,0)</f>
        <v>#N/A</v>
      </c>
      <c r="AA852" s="75" t="e">
        <f>I852*VLOOKUP($B852,DM_HHDV!$B$5:$H$1050,7,0)</f>
        <v>#N/A</v>
      </c>
      <c r="AB852" s="75" t="e">
        <f>J852*VLOOKUP($B852,DM_HHDV!$B$5:$H$1050,5,0)</f>
        <v>#N/A</v>
      </c>
      <c r="AC852" s="75" t="e">
        <f>J852*VLOOKUP($B852,DM_HHDV!$B$5:$H$1050,6,0)</f>
        <v>#N/A</v>
      </c>
      <c r="AD852" s="75" t="e">
        <f>J852*VLOOKUP($B852,DM_HHDV!$B$5:$H$1050,7,0)</f>
        <v>#N/A</v>
      </c>
      <c r="AE852" s="75" t="e">
        <f>K852*VLOOKUP($B852,DM_HHDV!$B$5:$H$1050,5,0)</f>
        <v>#N/A</v>
      </c>
      <c r="AF852" s="75" t="e">
        <f>K852*VLOOKUP($B852,DM_HHDV!$B$5:$H$1050,6,0)</f>
        <v>#N/A</v>
      </c>
      <c r="AG852" s="75" t="e">
        <f>K852*VLOOKUP($B852,DM_HHDV!$B$5:$H$1050,7,0)</f>
        <v>#N/A</v>
      </c>
      <c r="AH852" s="75" t="e">
        <f>L852*VLOOKUP($B852,DM_HHDV!$B$5:$H$1050,5,0)</f>
        <v>#N/A</v>
      </c>
      <c r="AI852" s="75" t="e">
        <f>L852*VLOOKUP($B852,DM_HHDV!$B$5:$H$1050,6,0)</f>
        <v>#N/A</v>
      </c>
      <c r="AJ852" s="75" t="e">
        <f>L852*VLOOKUP($B852,DM_HHDV!$B$5:$H$1050,7,0)</f>
        <v>#N/A</v>
      </c>
      <c r="AK852" s="75" t="e">
        <f>M852*VLOOKUP($B852,DM_HHDV!$B$5:$H$1050,5,0)</f>
        <v>#N/A</v>
      </c>
      <c r="AL852" s="75" t="e">
        <f>M852*VLOOKUP($B852,DM_HHDV!$B$5:$H$1050,6,0)</f>
        <v>#N/A</v>
      </c>
      <c r="AM852" s="75" t="e">
        <f>M852*VLOOKUP($B852,DM_HHDV!$B$5:$H$1050,7,0)</f>
        <v>#N/A</v>
      </c>
      <c r="AN852" s="75" t="e">
        <f>N852*VLOOKUP($B852,DM_HHDV!$B$5:$H$1050,5,0)</f>
        <v>#N/A</v>
      </c>
      <c r="AO852" s="75" t="e">
        <f>N852*VLOOKUP($B852,DM_HHDV!$B$5:$H$1050,6,0)</f>
        <v>#N/A</v>
      </c>
      <c r="AP852" s="75" t="e">
        <f>N852*VLOOKUP($B852,DM_HHDV!$B$5:$H$1050,7,0)</f>
        <v>#N/A</v>
      </c>
      <c r="AQ852" s="75" t="e">
        <f>O852*VLOOKUP($B852,DM_HHDV!$B$5:$H$1050,5,0)</f>
        <v>#N/A</v>
      </c>
      <c r="AR852" s="75" t="e">
        <f>O852*VLOOKUP($B852,DM_HHDV!$B$5:$H$1050,6,0)</f>
        <v>#N/A</v>
      </c>
      <c r="AS852" s="75" t="e">
        <f>O852*VLOOKUP($B852,DM_HHDV!$B$5:$H$1050,7,0)</f>
        <v>#N/A</v>
      </c>
      <c r="AT852" s="75" t="e">
        <f>P852*VLOOKUP($B852,DM_HHDV!$B$5:$H$1050,5,0)</f>
        <v>#N/A</v>
      </c>
      <c r="AU852" s="75" t="e">
        <f>P852*VLOOKUP($B852,DM_HHDV!$B$5:$H$1050,6,0)</f>
        <v>#N/A</v>
      </c>
      <c r="AV852" s="75" t="e">
        <f>P852*VLOOKUP($B852,DM_HHDV!$B$5:$H$1050,7,0)</f>
        <v>#N/A</v>
      </c>
      <c r="AW852" s="75" t="e">
        <f>Q852*VLOOKUP($B852,DM_HHDV!$B$5:$H$1050,5,0)</f>
        <v>#N/A</v>
      </c>
      <c r="AX852" s="75" t="e">
        <f>Q852*VLOOKUP($B852,DM_HHDV!$B$5:$H$1050,6,0)</f>
        <v>#N/A</v>
      </c>
      <c r="AY852" s="75" t="e">
        <f>Q852*VLOOKUP($B852,DM_HHDV!$B$5:$H$1050,7,0)</f>
        <v>#N/A</v>
      </c>
      <c r="AZ852" s="75" t="e">
        <f>R852*VLOOKUP($B852,DM_HHDV!$B$5:$H$1050,5,0)</f>
        <v>#N/A</v>
      </c>
      <c r="BA852" s="75" t="e">
        <f>R852*VLOOKUP($B852,DM_HHDV!$B$5:$H$1050,6,0)</f>
        <v>#N/A</v>
      </c>
      <c r="BB852" s="75" t="e">
        <f>R852*VLOOKUP($B852,DM_HHDV!$B$5:$H$1050,7,0)</f>
        <v>#N/A</v>
      </c>
      <c r="BC852" s="75" t="e">
        <f>G852*VLOOKUP($B852,DM_HHDV!$B$5:$K$1050,8,0)</f>
        <v>#N/A</v>
      </c>
      <c r="BD852" s="75" t="e">
        <f>G852*VLOOKUP($B852,DM_HHDV!$B$5:$K$1050,9,0)</f>
        <v>#N/A</v>
      </c>
      <c r="BE852" s="75" t="e">
        <f>G852*VLOOKUP($B852,DM_HHDV!$B$5:$K$1050,10,0)</f>
        <v>#N/A</v>
      </c>
      <c r="BF852" s="75" t="e">
        <f>H852*VLOOKUP($B852,DM_HHDV!$B$5:$K$1050,8,0)</f>
        <v>#N/A</v>
      </c>
      <c r="BG852" s="75" t="e">
        <f>H852*VLOOKUP($B852,DM_HHDV!$B$5:$K$1050,9,0)</f>
        <v>#N/A</v>
      </c>
      <c r="BH852" s="75" t="e">
        <f>H852*VLOOKUP($B852,DM_HHDV!$B$5:$K$1050,10,0)</f>
        <v>#N/A</v>
      </c>
      <c r="BI852" s="75" t="e">
        <f>I852*VLOOKUP($B852,DM_HHDV!$B$5:$K$1050,8,0)</f>
        <v>#N/A</v>
      </c>
      <c r="BJ852" s="75" t="e">
        <f>I852*VLOOKUP($B852,DM_HHDV!$B$5:$K$1050,9,0)</f>
        <v>#N/A</v>
      </c>
      <c r="BK852" s="75" t="e">
        <f>I852*VLOOKUP($B852,DM_HHDV!$B$5:$K$1050,10,0)</f>
        <v>#N/A</v>
      </c>
      <c r="BL852" s="75" t="e">
        <f>J852*VLOOKUP($B852,DM_HHDV!$B$5:$K$1050,8,0)</f>
        <v>#N/A</v>
      </c>
      <c r="BM852" s="75" t="e">
        <f>J852*VLOOKUP($B852,DM_HHDV!$B$5:$K$1050,9,0)</f>
        <v>#N/A</v>
      </c>
      <c r="BN852" s="75" t="e">
        <f>J852*VLOOKUP($B852,DM_HHDV!$B$5:$K$1050,10,0)</f>
        <v>#N/A</v>
      </c>
      <c r="BO852" s="75" t="e">
        <f>K852*VLOOKUP($B852,DM_HHDV!$B$5:$K$1050,8,0)</f>
        <v>#N/A</v>
      </c>
      <c r="BP852" s="75" t="e">
        <f>K852*VLOOKUP($B852,DM_HHDV!$B$5:$K$1050,9,0)</f>
        <v>#N/A</v>
      </c>
      <c r="BQ852" s="75" t="e">
        <f>K852*VLOOKUP($B852,DM_HHDV!$B$5:$K$1050,10,0)</f>
        <v>#N/A</v>
      </c>
      <c r="BR852" s="75" t="e">
        <f>L852*VLOOKUP($B852,DM_HHDV!$B$5:$K$1050,8,0)</f>
        <v>#N/A</v>
      </c>
      <c r="BS852" s="75" t="e">
        <f>L852*VLOOKUP($B852,DM_HHDV!$B$5:$K$1050,9,0)</f>
        <v>#N/A</v>
      </c>
      <c r="BT852" s="75" t="e">
        <f>L852*VLOOKUP($B852,DM_HHDV!$B$5:$K$1050,10,0)</f>
        <v>#N/A</v>
      </c>
      <c r="BU852" s="75" t="e">
        <f>M852*VLOOKUP($B852,DM_HHDV!$B$5:$K$1050,8,0)</f>
        <v>#N/A</v>
      </c>
      <c r="BV852" s="75" t="e">
        <f>M852*VLOOKUP($B852,DM_HHDV!$B$5:$K$1050,9,0)</f>
        <v>#N/A</v>
      </c>
      <c r="BW852" s="75" t="e">
        <f>M852*VLOOKUP($B852,DM_HHDV!$B$5:$K$1050,10,0)</f>
        <v>#N/A</v>
      </c>
      <c r="BX852" s="75" t="e">
        <f>N852*VLOOKUP($B852,DM_HHDV!$B$5:$K$1050,8,0)</f>
        <v>#N/A</v>
      </c>
      <c r="BY852" s="75" t="e">
        <f>N852*VLOOKUP($B852,DM_HHDV!$B$5:$K$1050,9,0)</f>
        <v>#N/A</v>
      </c>
      <c r="BZ852" s="75" t="e">
        <f>N852*VLOOKUP($B852,DM_HHDV!$B$5:$K$1050,10,0)</f>
        <v>#N/A</v>
      </c>
      <c r="CA852" s="75" t="e">
        <f>O852*VLOOKUP($B852,DM_HHDV!$B$5:$K$1050,8,0)</f>
        <v>#N/A</v>
      </c>
      <c r="CB852" s="75" t="e">
        <f>O852*VLOOKUP($B852,DM_HHDV!$B$5:$K$1050,9,0)</f>
        <v>#N/A</v>
      </c>
      <c r="CC852" s="75" t="e">
        <f>O852*VLOOKUP($B852,DM_HHDV!$B$5:$K$1050,10,0)</f>
        <v>#N/A</v>
      </c>
      <c r="CD852" s="75" t="e">
        <f>P852*VLOOKUP($B852,DM_HHDV!$B$5:$K$1050,8,0)</f>
        <v>#N/A</v>
      </c>
      <c r="CE852" s="75" t="e">
        <f>P852*VLOOKUP($B852,DM_HHDV!$B$5:$K$1050,9,0)</f>
        <v>#N/A</v>
      </c>
      <c r="CF852" s="75" t="e">
        <f>P852*VLOOKUP($B852,DM_HHDV!$B$5:$K$1050,10,0)</f>
        <v>#N/A</v>
      </c>
      <c r="CG852" s="75" t="e">
        <f>Q852*VLOOKUP($B852,DM_HHDV!$B$5:$K$1050,8,0)</f>
        <v>#N/A</v>
      </c>
      <c r="CH852" s="75" t="e">
        <f>Q852*VLOOKUP($B852,DM_HHDV!$B$5:$K$1050,9,0)</f>
        <v>#N/A</v>
      </c>
      <c r="CI852" s="75" t="e">
        <f>Q852*VLOOKUP($B852,DM_HHDV!$B$5:$K$1050,10,0)</f>
        <v>#N/A</v>
      </c>
      <c r="CJ852" s="75" t="e">
        <f>R852*VLOOKUP($B852,DM_HHDV!$B$5:$K$1050,8,0)</f>
        <v>#N/A</v>
      </c>
      <c r="CK852" s="75" t="e">
        <f>R852*VLOOKUP($B852,DM_HHDV!$B$5:$K$1050,9,0)</f>
        <v>#N/A</v>
      </c>
      <c r="CL852" s="75" t="e">
        <f>R852*VLOOKUP($B852,DM_HHDV!$B$5:$K$1050,10,0)</f>
        <v>#N/A</v>
      </c>
    </row>
    <row r="853" spans="1:90">
      <c r="A853" s="21">
        <f>DM_HHDV!A852</f>
        <v>0</v>
      </c>
      <c r="B853" s="22"/>
      <c r="C853" s="22"/>
      <c r="D853" s="62">
        <f>IFERROR(VLOOKUP(B853,DM_HHDV!$B$5:$E$1050,3,0),0)</f>
        <v>0</v>
      </c>
      <c r="E853" s="67">
        <f>IFERROR(VLOOKUP(B853,DM_HHDV!$B$5:$E$1050,4,0),0)</f>
        <v>0</v>
      </c>
      <c r="F853" s="74">
        <f t="shared" si="13"/>
        <v>0</v>
      </c>
      <c r="G853" s="23"/>
      <c r="H853" s="65"/>
      <c r="I853" s="65"/>
      <c r="J853" s="65"/>
      <c r="K853" s="65"/>
      <c r="L853" s="65"/>
      <c r="M853" s="65"/>
      <c r="N853" s="65"/>
      <c r="O853" s="65"/>
      <c r="P853" s="65"/>
      <c r="Q853" s="65"/>
      <c r="R853" s="65"/>
      <c r="S853" s="75" t="e">
        <f>G853*VLOOKUP($B853,DM_HHDV!$B$5:$H$1050,5,0)</f>
        <v>#N/A</v>
      </c>
      <c r="T853" s="75" t="e">
        <f>G853*VLOOKUP($B853,DM_HHDV!$B$5:$H$1050,6,0)</f>
        <v>#N/A</v>
      </c>
      <c r="U853" s="75" t="e">
        <f>G853*VLOOKUP($B853,DM_HHDV!$B$5:$H$1050,7,0)</f>
        <v>#N/A</v>
      </c>
      <c r="V853" s="75" t="e">
        <f>H853*VLOOKUP($B853,DM_HHDV!$B$5:$H$1050,5,0)</f>
        <v>#N/A</v>
      </c>
      <c r="W853" s="75" t="e">
        <f>H853*VLOOKUP($B853,DM_HHDV!$B$5:$H$1050,6,0)</f>
        <v>#N/A</v>
      </c>
      <c r="X853" s="75" t="e">
        <f>H853*VLOOKUP($B853,DM_HHDV!$B$5:$H$1050,7,0)</f>
        <v>#N/A</v>
      </c>
      <c r="Y853" s="75" t="e">
        <f>I853*VLOOKUP($B853,DM_HHDV!$B$5:$H$1050,5,0)</f>
        <v>#N/A</v>
      </c>
      <c r="Z853" s="75" t="e">
        <f>I853*VLOOKUP($B853,DM_HHDV!$B$5:$H$1050,6,0)</f>
        <v>#N/A</v>
      </c>
      <c r="AA853" s="75" t="e">
        <f>I853*VLOOKUP($B853,DM_HHDV!$B$5:$H$1050,7,0)</f>
        <v>#N/A</v>
      </c>
      <c r="AB853" s="75" t="e">
        <f>J853*VLOOKUP($B853,DM_HHDV!$B$5:$H$1050,5,0)</f>
        <v>#N/A</v>
      </c>
      <c r="AC853" s="75" t="e">
        <f>J853*VLOOKUP($B853,DM_HHDV!$B$5:$H$1050,6,0)</f>
        <v>#N/A</v>
      </c>
      <c r="AD853" s="75" t="e">
        <f>J853*VLOOKUP($B853,DM_HHDV!$B$5:$H$1050,7,0)</f>
        <v>#N/A</v>
      </c>
      <c r="AE853" s="75" t="e">
        <f>K853*VLOOKUP($B853,DM_HHDV!$B$5:$H$1050,5,0)</f>
        <v>#N/A</v>
      </c>
      <c r="AF853" s="75" t="e">
        <f>K853*VLOOKUP($B853,DM_HHDV!$B$5:$H$1050,6,0)</f>
        <v>#N/A</v>
      </c>
      <c r="AG853" s="75" t="e">
        <f>K853*VLOOKUP($B853,DM_HHDV!$B$5:$H$1050,7,0)</f>
        <v>#N/A</v>
      </c>
      <c r="AH853" s="75" t="e">
        <f>L853*VLOOKUP($B853,DM_HHDV!$B$5:$H$1050,5,0)</f>
        <v>#N/A</v>
      </c>
      <c r="AI853" s="75" t="e">
        <f>L853*VLOOKUP($B853,DM_HHDV!$B$5:$H$1050,6,0)</f>
        <v>#N/A</v>
      </c>
      <c r="AJ853" s="75" t="e">
        <f>L853*VLOOKUP($B853,DM_HHDV!$B$5:$H$1050,7,0)</f>
        <v>#N/A</v>
      </c>
      <c r="AK853" s="75" t="e">
        <f>M853*VLOOKUP($B853,DM_HHDV!$B$5:$H$1050,5,0)</f>
        <v>#N/A</v>
      </c>
      <c r="AL853" s="75" t="e">
        <f>M853*VLOOKUP($B853,DM_HHDV!$B$5:$H$1050,6,0)</f>
        <v>#N/A</v>
      </c>
      <c r="AM853" s="75" t="e">
        <f>M853*VLOOKUP($B853,DM_HHDV!$B$5:$H$1050,7,0)</f>
        <v>#N/A</v>
      </c>
      <c r="AN853" s="75" t="e">
        <f>N853*VLOOKUP($B853,DM_HHDV!$B$5:$H$1050,5,0)</f>
        <v>#N/A</v>
      </c>
      <c r="AO853" s="75" t="e">
        <f>N853*VLOOKUP($B853,DM_HHDV!$B$5:$H$1050,6,0)</f>
        <v>#N/A</v>
      </c>
      <c r="AP853" s="75" t="e">
        <f>N853*VLOOKUP($B853,DM_HHDV!$B$5:$H$1050,7,0)</f>
        <v>#N/A</v>
      </c>
      <c r="AQ853" s="75" t="e">
        <f>O853*VLOOKUP($B853,DM_HHDV!$B$5:$H$1050,5,0)</f>
        <v>#N/A</v>
      </c>
      <c r="AR853" s="75" t="e">
        <f>O853*VLOOKUP($B853,DM_HHDV!$B$5:$H$1050,6,0)</f>
        <v>#N/A</v>
      </c>
      <c r="AS853" s="75" t="e">
        <f>O853*VLOOKUP($B853,DM_HHDV!$B$5:$H$1050,7,0)</f>
        <v>#N/A</v>
      </c>
      <c r="AT853" s="75" t="e">
        <f>P853*VLOOKUP($B853,DM_HHDV!$B$5:$H$1050,5,0)</f>
        <v>#N/A</v>
      </c>
      <c r="AU853" s="75" t="e">
        <f>P853*VLOOKUP($B853,DM_HHDV!$B$5:$H$1050,6,0)</f>
        <v>#N/A</v>
      </c>
      <c r="AV853" s="75" t="e">
        <f>P853*VLOOKUP($B853,DM_HHDV!$B$5:$H$1050,7,0)</f>
        <v>#N/A</v>
      </c>
      <c r="AW853" s="75" t="e">
        <f>Q853*VLOOKUP($B853,DM_HHDV!$B$5:$H$1050,5,0)</f>
        <v>#N/A</v>
      </c>
      <c r="AX853" s="75" t="e">
        <f>Q853*VLOOKUP($B853,DM_HHDV!$B$5:$H$1050,6,0)</f>
        <v>#N/A</v>
      </c>
      <c r="AY853" s="75" t="e">
        <f>Q853*VLOOKUP($B853,DM_HHDV!$B$5:$H$1050,7,0)</f>
        <v>#N/A</v>
      </c>
      <c r="AZ853" s="75" t="e">
        <f>R853*VLOOKUP($B853,DM_HHDV!$B$5:$H$1050,5,0)</f>
        <v>#N/A</v>
      </c>
      <c r="BA853" s="75" t="e">
        <f>R853*VLOOKUP($B853,DM_HHDV!$B$5:$H$1050,6,0)</f>
        <v>#N/A</v>
      </c>
      <c r="BB853" s="75" t="e">
        <f>R853*VLOOKUP($B853,DM_HHDV!$B$5:$H$1050,7,0)</f>
        <v>#N/A</v>
      </c>
      <c r="BC853" s="75" t="e">
        <f>G853*VLOOKUP($B853,DM_HHDV!$B$5:$K$1050,8,0)</f>
        <v>#N/A</v>
      </c>
      <c r="BD853" s="75" t="e">
        <f>G853*VLOOKUP($B853,DM_HHDV!$B$5:$K$1050,9,0)</f>
        <v>#N/A</v>
      </c>
      <c r="BE853" s="75" t="e">
        <f>G853*VLOOKUP($B853,DM_HHDV!$B$5:$K$1050,10,0)</f>
        <v>#N/A</v>
      </c>
      <c r="BF853" s="75" t="e">
        <f>H853*VLOOKUP($B853,DM_HHDV!$B$5:$K$1050,8,0)</f>
        <v>#N/A</v>
      </c>
      <c r="BG853" s="75" t="e">
        <f>H853*VLOOKUP($B853,DM_HHDV!$B$5:$K$1050,9,0)</f>
        <v>#N/A</v>
      </c>
      <c r="BH853" s="75" t="e">
        <f>H853*VLOOKUP($B853,DM_HHDV!$B$5:$K$1050,10,0)</f>
        <v>#N/A</v>
      </c>
      <c r="BI853" s="75" t="e">
        <f>I853*VLOOKUP($B853,DM_HHDV!$B$5:$K$1050,8,0)</f>
        <v>#N/A</v>
      </c>
      <c r="BJ853" s="75" t="e">
        <f>I853*VLOOKUP($B853,DM_HHDV!$B$5:$K$1050,9,0)</f>
        <v>#N/A</v>
      </c>
      <c r="BK853" s="75" t="e">
        <f>I853*VLOOKUP($B853,DM_HHDV!$B$5:$K$1050,10,0)</f>
        <v>#N/A</v>
      </c>
      <c r="BL853" s="75" t="e">
        <f>J853*VLOOKUP($B853,DM_HHDV!$B$5:$K$1050,8,0)</f>
        <v>#N/A</v>
      </c>
      <c r="BM853" s="75" t="e">
        <f>J853*VLOOKUP($B853,DM_HHDV!$B$5:$K$1050,9,0)</f>
        <v>#N/A</v>
      </c>
      <c r="BN853" s="75" t="e">
        <f>J853*VLOOKUP($B853,DM_HHDV!$B$5:$K$1050,10,0)</f>
        <v>#N/A</v>
      </c>
      <c r="BO853" s="75" t="e">
        <f>K853*VLOOKUP($B853,DM_HHDV!$B$5:$K$1050,8,0)</f>
        <v>#N/A</v>
      </c>
      <c r="BP853" s="75" t="e">
        <f>K853*VLOOKUP($B853,DM_HHDV!$B$5:$K$1050,9,0)</f>
        <v>#N/A</v>
      </c>
      <c r="BQ853" s="75" t="e">
        <f>K853*VLOOKUP($B853,DM_HHDV!$B$5:$K$1050,10,0)</f>
        <v>#N/A</v>
      </c>
      <c r="BR853" s="75" t="e">
        <f>L853*VLOOKUP($B853,DM_HHDV!$B$5:$K$1050,8,0)</f>
        <v>#N/A</v>
      </c>
      <c r="BS853" s="75" t="e">
        <f>L853*VLOOKUP($B853,DM_HHDV!$B$5:$K$1050,9,0)</f>
        <v>#N/A</v>
      </c>
      <c r="BT853" s="75" t="e">
        <f>L853*VLOOKUP($B853,DM_HHDV!$B$5:$K$1050,10,0)</f>
        <v>#N/A</v>
      </c>
      <c r="BU853" s="75" t="e">
        <f>M853*VLOOKUP($B853,DM_HHDV!$B$5:$K$1050,8,0)</f>
        <v>#N/A</v>
      </c>
      <c r="BV853" s="75" t="e">
        <f>M853*VLOOKUP($B853,DM_HHDV!$B$5:$K$1050,9,0)</f>
        <v>#N/A</v>
      </c>
      <c r="BW853" s="75" t="e">
        <f>M853*VLOOKUP($B853,DM_HHDV!$B$5:$K$1050,10,0)</f>
        <v>#N/A</v>
      </c>
      <c r="BX853" s="75" t="e">
        <f>N853*VLOOKUP($B853,DM_HHDV!$B$5:$K$1050,8,0)</f>
        <v>#N/A</v>
      </c>
      <c r="BY853" s="75" t="e">
        <f>N853*VLOOKUP($B853,DM_HHDV!$B$5:$K$1050,9,0)</f>
        <v>#N/A</v>
      </c>
      <c r="BZ853" s="75" t="e">
        <f>N853*VLOOKUP($B853,DM_HHDV!$B$5:$K$1050,10,0)</f>
        <v>#N/A</v>
      </c>
      <c r="CA853" s="75" t="e">
        <f>O853*VLOOKUP($B853,DM_HHDV!$B$5:$K$1050,8,0)</f>
        <v>#N/A</v>
      </c>
      <c r="CB853" s="75" t="e">
        <f>O853*VLOOKUP($B853,DM_HHDV!$B$5:$K$1050,9,0)</f>
        <v>#N/A</v>
      </c>
      <c r="CC853" s="75" t="e">
        <f>O853*VLOOKUP($B853,DM_HHDV!$B$5:$K$1050,10,0)</f>
        <v>#N/A</v>
      </c>
      <c r="CD853" s="75" t="e">
        <f>P853*VLOOKUP($B853,DM_HHDV!$B$5:$K$1050,8,0)</f>
        <v>#N/A</v>
      </c>
      <c r="CE853" s="75" t="e">
        <f>P853*VLOOKUP($B853,DM_HHDV!$B$5:$K$1050,9,0)</f>
        <v>#N/A</v>
      </c>
      <c r="CF853" s="75" t="e">
        <f>P853*VLOOKUP($B853,DM_HHDV!$B$5:$K$1050,10,0)</f>
        <v>#N/A</v>
      </c>
      <c r="CG853" s="75" t="e">
        <f>Q853*VLOOKUP($B853,DM_HHDV!$B$5:$K$1050,8,0)</f>
        <v>#N/A</v>
      </c>
      <c r="CH853" s="75" t="e">
        <f>Q853*VLOOKUP($B853,DM_HHDV!$B$5:$K$1050,9,0)</f>
        <v>#N/A</v>
      </c>
      <c r="CI853" s="75" t="e">
        <f>Q853*VLOOKUP($B853,DM_HHDV!$B$5:$K$1050,10,0)</f>
        <v>#N/A</v>
      </c>
      <c r="CJ853" s="75" t="e">
        <f>R853*VLOOKUP($B853,DM_HHDV!$B$5:$K$1050,8,0)</f>
        <v>#N/A</v>
      </c>
      <c r="CK853" s="75" t="e">
        <f>R853*VLOOKUP($B853,DM_HHDV!$B$5:$K$1050,9,0)</f>
        <v>#N/A</v>
      </c>
      <c r="CL853" s="75" t="e">
        <f>R853*VLOOKUP($B853,DM_HHDV!$B$5:$K$1050,10,0)</f>
        <v>#N/A</v>
      </c>
    </row>
    <row r="854" spans="1:90">
      <c r="A854" s="21">
        <f>DM_HHDV!A853</f>
        <v>0</v>
      </c>
      <c r="B854" s="22"/>
      <c r="C854" s="22"/>
      <c r="D854" s="62">
        <f>IFERROR(VLOOKUP(B854,DM_HHDV!$B$5:$E$1050,3,0),0)</f>
        <v>0</v>
      </c>
      <c r="E854" s="67">
        <f>IFERROR(VLOOKUP(B854,DM_HHDV!$B$5:$E$1050,4,0),0)</f>
        <v>0</v>
      </c>
      <c r="F854" s="74">
        <f t="shared" si="13"/>
        <v>0</v>
      </c>
      <c r="G854" s="23"/>
      <c r="H854" s="65"/>
      <c r="I854" s="65"/>
      <c r="J854" s="65"/>
      <c r="K854" s="65"/>
      <c r="L854" s="65"/>
      <c r="M854" s="65"/>
      <c r="N854" s="65"/>
      <c r="O854" s="65"/>
      <c r="P854" s="65"/>
      <c r="Q854" s="65"/>
      <c r="R854" s="65"/>
      <c r="S854" s="75" t="e">
        <f>G854*VLOOKUP($B854,DM_HHDV!$B$5:$H$1050,5,0)</f>
        <v>#N/A</v>
      </c>
      <c r="T854" s="75" t="e">
        <f>G854*VLOOKUP($B854,DM_HHDV!$B$5:$H$1050,6,0)</f>
        <v>#N/A</v>
      </c>
      <c r="U854" s="75" t="e">
        <f>G854*VLOOKUP($B854,DM_HHDV!$B$5:$H$1050,7,0)</f>
        <v>#N/A</v>
      </c>
      <c r="V854" s="75" t="e">
        <f>H854*VLOOKUP($B854,DM_HHDV!$B$5:$H$1050,5,0)</f>
        <v>#N/A</v>
      </c>
      <c r="W854" s="75" t="e">
        <f>H854*VLOOKUP($B854,DM_HHDV!$B$5:$H$1050,6,0)</f>
        <v>#N/A</v>
      </c>
      <c r="X854" s="75" t="e">
        <f>H854*VLOOKUP($B854,DM_HHDV!$B$5:$H$1050,7,0)</f>
        <v>#N/A</v>
      </c>
      <c r="Y854" s="75" t="e">
        <f>I854*VLOOKUP($B854,DM_HHDV!$B$5:$H$1050,5,0)</f>
        <v>#N/A</v>
      </c>
      <c r="Z854" s="75" t="e">
        <f>I854*VLOOKUP($B854,DM_HHDV!$B$5:$H$1050,6,0)</f>
        <v>#N/A</v>
      </c>
      <c r="AA854" s="75" t="e">
        <f>I854*VLOOKUP($B854,DM_HHDV!$B$5:$H$1050,7,0)</f>
        <v>#N/A</v>
      </c>
      <c r="AB854" s="75" t="e">
        <f>J854*VLOOKUP($B854,DM_HHDV!$B$5:$H$1050,5,0)</f>
        <v>#N/A</v>
      </c>
      <c r="AC854" s="75" t="e">
        <f>J854*VLOOKUP($B854,DM_HHDV!$B$5:$H$1050,6,0)</f>
        <v>#N/A</v>
      </c>
      <c r="AD854" s="75" t="e">
        <f>J854*VLOOKUP($B854,DM_HHDV!$B$5:$H$1050,7,0)</f>
        <v>#N/A</v>
      </c>
      <c r="AE854" s="75" t="e">
        <f>K854*VLOOKUP($B854,DM_HHDV!$B$5:$H$1050,5,0)</f>
        <v>#N/A</v>
      </c>
      <c r="AF854" s="75" t="e">
        <f>K854*VLOOKUP($B854,DM_HHDV!$B$5:$H$1050,6,0)</f>
        <v>#N/A</v>
      </c>
      <c r="AG854" s="75" t="e">
        <f>K854*VLOOKUP($B854,DM_HHDV!$B$5:$H$1050,7,0)</f>
        <v>#N/A</v>
      </c>
      <c r="AH854" s="75" t="e">
        <f>L854*VLOOKUP($B854,DM_HHDV!$B$5:$H$1050,5,0)</f>
        <v>#N/A</v>
      </c>
      <c r="AI854" s="75" t="e">
        <f>L854*VLOOKUP($B854,DM_HHDV!$B$5:$H$1050,6,0)</f>
        <v>#N/A</v>
      </c>
      <c r="AJ854" s="75" t="e">
        <f>L854*VLOOKUP($B854,DM_HHDV!$B$5:$H$1050,7,0)</f>
        <v>#N/A</v>
      </c>
      <c r="AK854" s="75" t="e">
        <f>M854*VLOOKUP($B854,DM_HHDV!$B$5:$H$1050,5,0)</f>
        <v>#N/A</v>
      </c>
      <c r="AL854" s="75" t="e">
        <f>M854*VLOOKUP($B854,DM_HHDV!$B$5:$H$1050,6,0)</f>
        <v>#N/A</v>
      </c>
      <c r="AM854" s="75" t="e">
        <f>M854*VLOOKUP($B854,DM_HHDV!$B$5:$H$1050,7,0)</f>
        <v>#N/A</v>
      </c>
      <c r="AN854" s="75" t="e">
        <f>N854*VLOOKUP($B854,DM_HHDV!$B$5:$H$1050,5,0)</f>
        <v>#N/A</v>
      </c>
      <c r="AO854" s="75" t="e">
        <f>N854*VLOOKUP($B854,DM_HHDV!$B$5:$H$1050,6,0)</f>
        <v>#N/A</v>
      </c>
      <c r="AP854" s="75" t="e">
        <f>N854*VLOOKUP($B854,DM_HHDV!$B$5:$H$1050,7,0)</f>
        <v>#N/A</v>
      </c>
      <c r="AQ854" s="75" t="e">
        <f>O854*VLOOKUP($B854,DM_HHDV!$B$5:$H$1050,5,0)</f>
        <v>#N/A</v>
      </c>
      <c r="AR854" s="75" t="e">
        <f>O854*VLOOKUP($B854,DM_HHDV!$B$5:$H$1050,6,0)</f>
        <v>#N/A</v>
      </c>
      <c r="AS854" s="75" t="e">
        <f>O854*VLOOKUP($B854,DM_HHDV!$B$5:$H$1050,7,0)</f>
        <v>#N/A</v>
      </c>
      <c r="AT854" s="75" t="e">
        <f>P854*VLOOKUP($B854,DM_HHDV!$B$5:$H$1050,5,0)</f>
        <v>#N/A</v>
      </c>
      <c r="AU854" s="75" t="e">
        <f>P854*VLOOKUP($B854,DM_HHDV!$B$5:$H$1050,6,0)</f>
        <v>#N/A</v>
      </c>
      <c r="AV854" s="75" t="e">
        <f>P854*VLOOKUP($B854,DM_HHDV!$B$5:$H$1050,7,0)</f>
        <v>#N/A</v>
      </c>
      <c r="AW854" s="75" t="e">
        <f>Q854*VLOOKUP($B854,DM_HHDV!$B$5:$H$1050,5,0)</f>
        <v>#N/A</v>
      </c>
      <c r="AX854" s="75" t="e">
        <f>Q854*VLOOKUP($B854,DM_HHDV!$B$5:$H$1050,6,0)</f>
        <v>#N/A</v>
      </c>
      <c r="AY854" s="75" t="e">
        <f>Q854*VLOOKUP($B854,DM_HHDV!$B$5:$H$1050,7,0)</f>
        <v>#N/A</v>
      </c>
      <c r="AZ854" s="75" t="e">
        <f>R854*VLOOKUP($B854,DM_HHDV!$B$5:$H$1050,5,0)</f>
        <v>#N/A</v>
      </c>
      <c r="BA854" s="75" t="e">
        <f>R854*VLOOKUP($B854,DM_HHDV!$B$5:$H$1050,6,0)</f>
        <v>#N/A</v>
      </c>
      <c r="BB854" s="75" t="e">
        <f>R854*VLOOKUP($B854,DM_HHDV!$B$5:$H$1050,7,0)</f>
        <v>#N/A</v>
      </c>
      <c r="BC854" s="75" t="e">
        <f>G854*VLOOKUP($B854,DM_HHDV!$B$5:$K$1050,8,0)</f>
        <v>#N/A</v>
      </c>
      <c r="BD854" s="75" t="e">
        <f>G854*VLOOKUP($B854,DM_HHDV!$B$5:$K$1050,9,0)</f>
        <v>#N/A</v>
      </c>
      <c r="BE854" s="75" t="e">
        <f>G854*VLOOKUP($B854,DM_HHDV!$B$5:$K$1050,10,0)</f>
        <v>#N/A</v>
      </c>
      <c r="BF854" s="75" t="e">
        <f>H854*VLOOKUP($B854,DM_HHDV!$B$5:$K$1050,8,0)</f>
        <v>#N/A</v>
      </c>
      <c r="BG854" s="75" t="e">
        <f>H854*VLOOKUP($B854,DM_HHDV!$B$5:$K$1050,9,0)</f>
        <v>#N/A</v>
      </c>
      <c r="BH854" s="75" t="e">
        <f>H854*VLOOKUP($B854,DM_HHDV!$B$5:$K$1050,10,0)</f>
        <v>#N/A</v>
      </c>
      <c r="BI854" s="75" t="e">
        <f>I854*VLOOKUP($B854,DM_HHDV!$B$5:$K$1050,8,0)</f>
        <v>#N/A</v>
      </c>
      <c r="BJ854" s="75" t="e">
        <f>I854*VLOOKUP($B854,DM_HHDV!$B$5:$K$1050,9,0)</f>
        <v>#N/A</v>
      </c>
      <c r="BK854" s="75" t="e">
        <f>I854*VLOOKUP($B854,DM_HHDV!$B$5:$K$1050,10,0)</f>
        <v>#N/A</v>
      </c>
      <c r="BL854" s="75" t="e">
        <f>J854*VLOOKUP($B854,DM_HHDV!$B$5:$K$1050,8,0)</f>
        <v>#N/A</v>
      </c>
      <c r="BM854" s="75" t="e">
        <f>J854*VLOOKUP($B854,DM_HHDV!$B$5:$K$1050,9,0)</f>
        <v>#N/A</v>
      </c>
      <c r="BN854" s="75" t="e">
        <f>J854*VLOOKUP($B854,DM_HHDV!$B$5:$K$1050,10,0)</f>
        <v>#N/A</v>
      </c>
      <c r="BO854" s="75" t="e">
        <f>K854*VLOOKUP($B854,DM_HHDV!$B$5:$K$1050,8,0)</f>
        <v>#N/A</v>
      </c>
      <c r="BP854" s="75" t="e">
        <f>K854*VLOOKUP($B854,DM_HHDV!$B$5:$K$1050,9,0)</f>
        <v>#N/A</v>
      </c>
      <c r="BQ854" s="75" t="e">
        <f>K854*VLOOKUP($B854,DM_HHDV!$B$5:$K$1050,10,0)</f>
        <v>#N/A</v>
      </c>
      <c r="BR854" s="75" t="e">
        <f>L854*VLOOKUP($B854,DM_HHDV!$B$5:$K$1050,8,0)</f>
        <v>#N/A</v>
      </c>
      <c r="BS854" s="75" t="e">
        <f>L854*VLOOKUP($B854,DM_HHDV!$B$5:$K$1050,9,0)</f>
        <v>#N/A</v>
      </c>
      <c r="BT854" s="75" t="e">
        <f>L854*VLOOKUP($B854,DM_HHDV!$B$5:$K$1050,10,0)</f>
        <v>#N/A</v>
      </c>
      <c r="BU854" s="75" t="e">
        <f>M854*VLOOKUP($B854,DM_HHDV!$B$5:$K$1050,8,0)</f>
        <v>#N/A</v>
      </c>
      <c r="BV854" s="75" t="e">
        <f>M854*VLOOKUP($B854,DM_HHDV!$B$5:$K$1050,9,0)</f>
        <v>#N/A</v>
      </c>
      <c r="BW854" s="75" t="e">
        <f>M854*VLOOKUP($B854,DM_HHDV!$B$5:$K$1050,10,0)</f>
        <v>#N/A</v>
      </c>
      <c r="BX854" s="75" t="e">
        <f>N854*VLOOKUP($B854,DM_HHDV!$B$5:$K$1050,8,0)</f>
        <v>#N/A</v>
      </c>
      <c r="BY854" s="75" t="e">
        <f>N854*VLOOKUP($B854,DM_HHDV!$B$5:$K$1050,9,0)</f>
        <v>#N/A</v>
      </c>
      <c r="BZ854" s="75" t="e">
        <f>N854*VLOOKUP($B854,DM_HHDV!$B$5:$K$1050,10,0)</f>
        <v>#N/A</v>
      </c>
      <c r="CA854" s="75" t="e">
        <f>O854*VLOOKUP($B854,DM_HHDV!$B$5:$K$1050,8,0)</f>
        <v>#N/A</v>
      </c>
      <c r="CB854" s="75" t="e">
        <f>O854*VLOOKUP($B854,DM_HHDV!$B$5:$K$1050,9,0)</f>
        <v>#N/A</v>
      </c>
      <c r="CC854" s="75" t="e">
        <f>O854*VLOOKUP($B854,DM_HHDV!$B$5:$K$1050,10,0)</f>
        <v>#N/A</v>
      </c>
      <c r="CD854" s="75" t="e">
        <f>P854*VLOOKUP($B854,DM_HHDV!$B$5:$K$1050,8,0)</f>
        <v>#N/A</v>
      </c>
      <c r="CE854" s="75" t="e">
        <f>P854*VLOOKUP($B854,DM_HHDV!$B$5:$K$1050,9,0)</f>
        <v>#N/A</v>
      </c>
      <c r="CF854" s="75" t="e">
        <f>P854*VLOOKUP($B854,DM_HHDV!$B$5:$K$1050,10,0)</f>
        <v>#N/A</v>
      </c>
      <c r="CG854" s="75" t="e">
        <f>Q854*VLOOKUP($B854,DM_HHDV!$B$5:$K$1050,8,0)</f>
        <v>#N/A</v>
      </c>
      <c r="CH854" s="75" t="e">
        <f>Q854*VLOOKUP($B854,DM_HHDV!$B$5:$K$1050,9,0)</f>
        <v>#N/A</v>
      </c>
      <c r="CI854" s="75" t="e">
        <f>Q854*VLOOKUP($B854,DM_HHDV!$B$5:$K$1050,10,0)</f>
        <v>#N/A</v>
      </c>
      <c r="CJ854" s="75" t="e">
        <f>R854*VLOOKUP($B854,DM_HHDV!$B$5:$K$1050,8,0)</f>
        <v>#N/A</v>
      </c>
      <c r="CK854" s="75" t="e">
        <f>R854*VLOOKUP($B854,DM_HHDV!$B$5:$K$1050,9,0)</f>
        <v>#N/A</v>
      </c>
      <c r="CL854" s="75" t="e">
        <f>R854*VLOOKUP($B854,DM_HHDV!$B$5:$K$1050,10,0)</f>
        <v>#N/A</v>
      </c>
    </row>
    <row r="855" spans="1:90">
      <c r="A855" s="21">
        <f>DM_HHDV!A854</f>
        <v>0</v>
      </c>
      <c r="B855" s="22"/>
      <c r="C855" s="22"/>
      <c r="D855" s="62">
        <f>IFERROR(VLOOKUP(B855,DM_HHDV!$B$5:$E$1050,3,0),0)</f>
        <v>0</v>
      </c>
      <c r="E855" s="67">
        <f>IFERROR(VLOOKUP(B855,DM_HHDV!$B$5:$E$1050,4,0),0)</f>
        <v>0</v>
      </c>
      <c r="F855" s="74">
        <f t="shared" si="13"/>
        <v>0</v>
      </c>
      <c r="G855" s="23"/>
      <c r="H855" s="65"/>
      <c r="I855" s="65"/>
      <c r="J855" s="65"/>
      <c r="K855" s="65"/>
      <c r="L855" s="65"/>
      <c r="M855" s="65"/>
      <c r="N855" s="65"/>
      <c r="O855" s="65"/>
      <c r="P855" s="65"/>
      <c r="Q855" s="65"/>
      <c r="R855" s="65"/>
      <c r="S855" s="75" t="e">
        <f>G855*VLOOKUP($B855,DM_HHDV!$B$5:$H$1050,5,0)</f>
        <v>#N/A</v>
      </c>
      <c r="T855" s="75" t="e">
        <f>G855*VLOOKUP($B855,DM_HHDV!$B$5:$H$1050,6,0)</f>
        <v>#N/A</v>
      </c>
      <c r="U855" s="75" t="e">
        <f>G855*VLOOKUP($B855,DM_HHDV!$B$5:$H$1050,7,0)</f>
        <v>#N/A</v>
      </c>
      <c r="V855" s="75" t="e">
        <f>H855*VLOOKUP($B855,DM_HHDV!$B$5:$H$1050,5,0)</f>
        <v>#N/A</v>
      </c>
      <c r="W855" s="75" t="e">
        <f>H855*VLOOKUP($B855,DM_HHDV!$B$5:$H$1050,6,0)</f>
        <v>#N/A</v>
      </c>
      <c r="X855" s="75" t="e">
        <f>H855*VLOOKUP($B855,DM_HHDV!$B$5:$H$1050,7,0)</f>
        <v>#N/A</v>
      </c>
      <c r="Y855" s="75" t="e">
        <f>I855*VLOOKUP($B855,DM_HHDV!$B$5:$H$1050,5,0)</f>
        <v>#N/A</v>
      </c>
      <c r="Z855" s="75" t="e">
        <f>I855*VLOOKUP($B855,DM_HHDV!$B$5:$H$1050,6,0)</f>
        <v>#N/A</v>
      </c>
      <c r="AA855" s="75" t="e">
        <f>I855*VLOOKUP($B855,DM_HHDV!$B$5:$H$1050,7,0)</f>
        <v>#N/A</v>
      </c>
      <c r="AB855" s="75" t="e">
        <f>J855*VLOOKUP($B855,DM_HHDV!$B$5:$H$1050,5,0)</f>
        <v>#N/A</v>
      </c>
      <c r="AC855" s="75" t="e">
        <f>J855*VLOOKUP($B855,DM_HHDV!$B$5:$H$1050,6,0)</f>
        <v>#N/A</v>
      </c>
      <c r="AD855" s="75" t="e">
        <f>J855*VLOOKUP($B855,DM_HHDV!$B$5:$H$1050,7,0)</f>
        <v>#N/A</v>
      </c>
      <c r="AE855" s="75" t="e">
        <f>K855*VLOOKUP($B855,DM_HHDV!$B$5:$H$1050,5,0)</f>
        <v>#N/A</v>
      </c>
      <c r="AF855" s="75" t="e">
        <f>K855*VLOOKUP($B855,DM_HHDV!$B$5:$H$1050,6,0)</f>
        <v>#N/A</v>
      </c>
      <c r="AG855" s="75" t="e">
        <f>K855*VLOOKUP($B855,DM_HHDV!$B$5:$H$1050,7,0)</f>
        <v>#N/A</v>
      </c>
      <c r="AH855" s="75" t="e">
        <f>L855*VLOOKUP($B855,DM_HHDV!$B$5:$H$1050,5,0)</f>
        <v>#N/A</v>
      </c>
      <c r="AI855" s="75" t="e">
        <f>L855*VLOOKUP($B855,DM_HHDV!$B$5:$H$1050,6,0)</f>
        <v>#N/A</v>
      </c>
      <c r="AJ855" s="75" t="e">
        <f>L855*VLOOKUP($B855,DM_HHDV!$B$5:$H$1050,7,0)</f>
        <v>#N/A</v>
      </c>
      <c r="AK855" s="75" t="e">
        <f>M855*VLOOKUP($B855,DM_HHDV!$B$5:$H$1050,5,0)</f>
        <v>#N/A</v>
      </c>
      <c r="AL855" s="75" t="e">
        <f>M855*VLOOKUP($B855,DM_HHDV!$B$5:$H$1050,6,0)</f>
        <v>#N/A</v>
      </c>
      <c r="AM855" s="75" t="e">
        <f>M855*VLOOKUP($B855,DM_HHDV!$B$5:$H$1050,7,0)</f>
        <v>#N/A</v>
      </c>
      <c r="AN855" s="75" t="e">
        <f>N855*VLOOKUP($B855,DM_HHDV!$B$5:$H$1050,5,0)</f>
        <v>#N/A</v>
      </c>
      <c r="AO855" s="75" t="e">
        <f>N855*VLOOKUP($B855,DM_HHDV!$B$5:$H$1050,6,0)</f>
        <v>#N/A</v>
      </c>
      <c r="AP855" s="75" t="e">
        <f>N855*VLOOKUP($B855,DM_HHDV!$B$5:$H$1050,7,0)</f>
        <v>#N/A</v>
      </c>
      <c r="AQ855" s="75" t="e">
        <f>O855*VLOOKUP($B855,DM_HHDV!$B$5:$H$1050,5,0)</f>
        <v>#N/A</v>
      </c>
      <c r="AR855" s="75" t="e">
        <f>O855*VLOOKUP($B855,DM_HHDV!$B$5:$H$1050,6,0)</f>
        <v>#N/A</v>
      </c>
      <c r="AS855" s="75" t="e">
        <f>O855*VLOOKUP($B855,DM_HHDV!$B$5:$H$1050,7,0)</f>
        <v>#N/A</v>
      </c>
      <c r="AT855" s="75" t="e">
        <f>P855*VLOOKUP($B855,DM_HHDV!$B$5:$H$1050,5,0)</f>
        <v>#N/A</v>
      </c>
      <c r="AU855" s="75" t="e">
        <f>P855*VLOOKUP($B855,DM_HHDV!$B$5:$H$1050,6,0)</f>
        <v>#N/A</v>
      </c>
      <c r="AV855" s="75" t="e">
        <f>P855*VLOOKUP($B855,DM_HHDV!$B$5:$H$1050,7,0)</f>
        <v>#N/A</v>
      </c>
      <c r="AW855" s="75" t="e">
        <f>Q855*VLOOKUP($B855,DM_HHDV!$B$5:$H$1050,5,0)</f>
        <v>#N/A</v>
      </c>
      <c r="AX855" s="75" t="e">
        <f>Q855*VLOOKUP($B855,DM_HHDV!$B$5:$H$1050,6,0)</f>
        <v>#N/A</v>
      </c>
      <c r="AY855" s="75" t="e">
        <f>Q855*VLOOKUP($B855,DM_HHDV!$B$5:$H$1050,7,0)</f>
        <v>#N/A</v>
      </c>
      <c r="AZ855" s="75" t="e">
        <f>R855*VLOOKUP($B855,DM_HHDV!$B$5:$H$1050,5,0)</f>
        <v>#N/A</v>
      </c>
      <c r="BA855" s="75" t="e">
        <f>R855*VLOOKUP($B855,DM_HHDV!$B$5:$H$1050,6,0)</f>
        <v>#N/A</v>
      </c>
      <c r="BB855" s="75" t="e">
        <f>R855*VLOOKUP($B855,DM_HHDV!$B$5:$H$1050,7,0)</f>
        <v>#N/A</v>
      </c>
      <c r="BC855" s="75" t="e">
        <f>G855*VLOOKUP($B855,DM_HHDV!$B$5:$K$1050,8,0)</f>
        <v>#N/A</v>
      </c>
      <c r="BD855" s="75" t="e">
        <f>G855*VLOOKUP($B855,DM_HHDV!$B$5:$K$1050,9,0)</f>
        <v>#N/A</v>
      </c>
      <c r="BE855" s="75" t="e">
        <f>G855*VLOOKUP($B855,DM_HHDV!$B$5:$K$1050,10,0)</f>
        <v>#N/A</v>
      </c>
      <c r="BF855" s="75" t="e">
        <f>H855*VLOOKUP($B855,DM_HHDV!$B$5:$K$1050,8,0)</f>
        <v>#N/A</v>
      </c>
      <c r="BG855" s="75" t="e">
        <f>H855*VLOOKUP($B855,DM_HHDV!$B$5:$K$1050,9,0)</f>
        <v>#N/A</v>
      </c>
      <c r="BH855" s="75" t="e">
        <f>H855*VLOOKUP($B855,DM_HHDV!$B$5:$K$1050,10,0)</f>
        <v>#N/A</v>
      </c>
      <c r="BI855" s="75" t="e">
        <f>I855*VLOOKUP($B855,DM_HHDV!$B$5:$K$1050,8,0)</f>
        <v>#N/A</v>
      </c>
      <c r="BJ855" s="75" t="e">
        <f>I855*VLOOKUP($B855,DM_HHDV!$B$5:$K$1050,9,0)</f>
        <v>#N/A</v>
      </c>
      <c r="BK855" s="75" t="e">
        <f>I855*VLOOKUP($B855,DM_HHDV!$B$5:$K$1050,10,0)</f>
        <v>#N/A</v>
      </c>
      <c r="BL855" s="75" t="e">
        <f>J855*VLOOKUP($B855,DM_HHDV!$B$5:$K$1050,8,0)</f>
        <v>#N/A</v>
      </c>
      <c r="BM855" s="75" t="e">
        <f>J855*VLOOKUP($B855,DM_HHDV!$B$5:$K$1050,9,0)</f>
        <v>#N/A</v>
      </c>
      <c r="BN855" s="75" t="e">
        <f>J855*VLOOKUP($B855,DM_HHDV!$B$5:$K$1050,10,0)</f>
        <v>#N/A</v>
      </c>
      <c r="BO855" s="75" t="e">
        <f>K855*VLOOKUP($B855,DM_HHDV!$B$5:$K$1050,8,0)</f>
        <v>#N/A</v>
      </c>
      <c r="BP855" s="75" t="e">
        <f>K855*VLOOKUP($B855,DM_HHDV!$B$5:$K$1050,9,0)</f>
        <v>#N/A</v>
      </c>
      <c r="BQ855" s="75" t="e">
        <f>K855*VLOOKUP($B855,DM_HHDV!$B$5:$K$1050,10,0)</f>
        <v>#N/A</v>
      </c>
      <c r="BR855" s="75" t="e">
        <f>L855*VLOOKUP($B855,DM_HHDV!$B$5:$K$1050,8,0)</f>
        <v>#N/A</v>
      </c>
      <c r="BS855" s="75" t="e">
        <f>L855*VLOOKUP($B855,DM_HHDV!$B$5:$K$1050,9,0)</f>
        <v>#N/A</v>
      </c>
      <c r="BT855" s="75" t="e">
        <f>L855*VLOOKUP($B855,DM_HHDV!$B$5:$K$1050,10,0)</f>
        <v>#N/A</v>
      </c>
      <c r="BU855" s="75" t="e">
        <f>M855*VLOOKUP($B855,DM_HHDV!$B$5:$K$1050,8,0)</f>
        <v>#N/A</v>
      </c>
      <c r="BV855" s="75" t="e">
        <f>M855*VLOOKUP($B855,DM_HHDV!$B$5:$K$1050,9,0)</f>
        <v>#N/A</v>
      </c>
      <c r="BW855" s="75" t="e">
        <f>M855*VLOOKUP($B855,DM_HHDV!$B$5:$K$1050,10,0)</f>
        <v>#N/A</v>
      </c>
      <c r="BX855" s="75" t="e">
        <f>N855*VLOOKUP($B855,DM_HHDV!$B$5:$K$1050,8,0)</f>
        <v>#N/A</v>
      </c>
      <c r="BY855" s="75" t="e">
        <f>N855*VLOOKUP($B855,DM_HHDV!$B$5:$K$1050,9,0)</f>
        <v>#N/A</v>
      </c>
      <c r="BZ855" s="75" t="e">
        <f>N855*VLOOKUP($B855,DM_HHDV!$B$5:$K$1050,10,0)</f>
        <v>#N/A</v>
      </c>
      <c r="CA855" s="75" t="e">
        <f>O855*VLOOKUP($B855,DM_HHDV!$B$5:$K$1050,8,0)</f>
        <v>#N/A</v>
      </c>
      <c r="CB855" s="75" t="e">
        <f>O855*VLOOKUP($B855,DM_HHDV!$B$5:$K$1050,9,0)</f>
        <v>#N/A</v>
      </c>
      <c r="CC855" s="75" t="e">
        <f>O855*VLOOKUP($B855,DM_HHDV!$B$5:$K$1050,10,0)</f>
        <v>#N/A</v>
      </c>
      <c r="CD855" s="75" t="e">
        <f>P855*VLOOKUP($B855,DM_HHDV!$B$5:$K$1050,8,0)</f>
        <v>#N/A</v>
      </c>
      <c r="CE855" s="75" t="e">
        <f>P855*VLOOKUP($B855,DM_HHDV!$B$5:$K$1050,9,0)</f>
        <v>#N/A</v>
      </c>
      <c r="CF855" s="75" t="e">
        <f>P855*VLOOKUP($B855,DM_HHDV!$B$5:$K$1050,10,0)</f>
        <v>#N/A</v>
      </c>
      <c r="CG855" s="75" t="e">
        <f>Q855*VLOOKUP($B855,DM_HHDV!$B$5:$K$1050,8,0)</f>
        <v>#N/A</v>
      </c>
      <c r="CH855" s="75" t="e">
        <f>Q855*VLOOKUP($B855,DM_HHDV!$B$5:$K$1050,9,0)</f>
        <v>#N/A</v>
      </c>
      <c r="CI855" s="75" t="e">
        <f>Q855*VLOOKUP($B855,DM_HHDV!$B$5:$K$1050,10,0)</f>
        <v>#N/A</v>
      </c>
      <c r="CJ855" s="75" t="e">
        <f>R855*VLOOKUP($B855,DM_HHDV!$B$5:$K$1050,8,0)</f>
        <v>#N/A</v>
      </c>
      <c r="CK855" s="75" t="e">
        <f>R855*VLOOKUP($B855,DM_HHDV!$B$5:$K$1050,9,0)</f>
        <v>#N/A</v>
      </c>
      <c r="CL855" s="75" t="e">
        <f>R855*VLOOKUP($B855,DM_HHDV!$B$5:$K$1050,10,0)</f>
        <v>#N/A</v>
      </c>
    </row>
    <row r="856" spans="1:90">
      <c r="A856" s="21">
        <f>DM_HHDV!A855</f>
        <v>0</v>
      </c>
      <c r="B856" s="22"/>
      <c r="C856" s="22"/>
      <c r="D856" s="62">
        <f>IFERROR(VLOOKUP(B856,DM_HHDV!$B$5:$E$1050,3,0),0)</f>
        <v>0</v>
      </c>
      <c r="E856" s="67">
        <f>IFERROR(VLOOKUP(B856,DM_HHDV!$B$5:$E$1050,4,0),0)</f>
        <v>0</v>
      </c>
      <c r="F856" s="74">
        <f t="shared" si="13"/>
        <v>0</v>
      </c>
      <c r="G856" s="23"/>
      <c r="H856" s="65"/>
      <c r="I856" s="65"/>
      <c r="J856" s="65"/>
      <c r="K856" s="65"/>
      <c r="L856" s="65"/>
      <c r="M856" s="65"/>
      <c r="N856" s="65"/>
      <c r="O856" s="65"/>
      <c r="P856" s="65"/>
      <c r="Q856" s="65"/>
      <c r="R856" s="65"/>
      <c r="S856" s="75" t="e">
        <f>G856*VLOOKUP($B856,DM_HHDV!$B$5:$H$1050,5,0)</f>
        <v>#N/A</v>
      </c>
      <c r="T856" s="75" t="e">
        <f>G856*VLOOKUP($B856,DM_HHDV!$B$5:$H$1050,6,0)</f>
        <v>#N/A</v>
      </c>
      <c r="U856" s="75" t="e">
        <f>G856*VLOOKUP($B856,DM_HHDV!$B$5:$H$1050,7,0)</f>
        <v>#N/A</v>
      </c>
      <c r="V856" s="75" t="e">
        <f>H856*VLOOKUP($B856,DM_HHDV!$B$5:$H$1050,5,0)</f>
        <v>#N/A</v>
      </c>
      <c r="W856" s="75" t="e">
        <f>H856*VLOOKUP($B856,DM_HHDV!$B$5:$H$1050,6,0)</f>
        <v>#N/A</v>
      </c>
      <c r="X856" s="75" t="e">
        <f>H856*VLOOKUP($B856,DM_HHDV!$B$5:$H$1050,7,0)</f>
        <v>#N/A</v>
      </c>
      <c r="Y856" s="75" t="e">
        <f>I856*VLOOKUP($B856,DM_HHDV!$B$5:$H$1050,5,0)</f>
        <v>#N/A</v>
      </c>
      <c r="Z856" s="75" t="e">
        <f>I856*VLOOKUP($B856,DM_HHDV!$B$5:$H$1050,6,0)</f>
        <v>#N/A</v>
      </c>
      <c r="AA856" s="75" t="e">
        <f>I856*VLOOKUP($B856,DM_HHDV!$B$5:$H$1050,7,0)</f>
        <v>#N/A</v>
      </c>
      <c r="AB856" s="75" t="e">
        <f>J856*VLOOKUP($B856,DM_HHDV!$B$5:$H$1050,5,0)</f>
        <v>#N/A</v>
      </c>
      <c r="AC856" s="75" t="e">
        <f>J856*VLOOKUP($B856,DM_HHDV!$B$5:$H$1050,6,0)</f>
        <v>#N/A</v>
      </c>
      <c r="AD856" s="75" t="e">
        <f>J856*VLOOKUP($B856,DM_HHDV!$B$5:$H$1050,7,0)</f>
        <v>#N/A</v>
      </c>
      <c r="AE856" s="75" t="e">
        <f>K856*VLOOKUP($B856,DM_HHDV!$B$5:$H$1050,5,0)</f>
        <v>#N/A</v>
      </c>
      <c r="AF856" s="75" t="e">
        <f>K856*VLOOKUP($B856,DM_HHDV!$B$5:$H$1050,6,0)</f>
        <v>#N/A</v>
      </c>
      <c r="AG856" s="75" t="e">
        <f>K856*VLOOKUP($B856,DM_HHDV!$B$5:$H$1050,7,0)</f>
        <v>#N/A</v>
      </c>
      <c r="AH856" s="75" t="e">
        <f>L856*VLOOKUP($B856,DM_HHDV!$B$5:$H$1050,5,0)</f>
        <v>#N/A</v>
      </c>
      <c r="AI856" s="75" t="e">
        <f>L856*VLOOKUP($B856,DM_HHDV!$B$5:$H$1050,6,0)</f>
        <v>#N/A</v>
      </c>
      <c r="AJ856" s="75" t="e">
        <f>L856*VLOOKUP($B856,DM_HHDV!$B$5:$H$1050,7,0)</f>
        <v>#N/A</v>
      </c>
      <c r="AK856" s="75" t="e">
        <f>M856*VLOOKUP($B856,DM_HHDV!$B$5:$H$1050,5,0)</f>
        <v>#N/A</v>
      </c>
      <c r="AL856" s="75" t="e">
        <f>M856*VLOOKUP($B856,DM_HHDV!$B$5:$H$1050,6,0)</f>
        <v>#N/A</v>
      </c>
      <c r="AM856" s="75" t="e">
        <f>M856*VLOOKUP($B856,DM_HHDV!$B$5:$H$1050,7,0)</f>
        <v>#N/A</v>
      </c>
      <c r="AN856" s="75" t="e">
        <f>N856*VLOOKUP($B856,DM_HHDV!$B$5:$H$1050,5,0)</f>
        <v>#N/A</v>
      </c>
      <c r="AO856" s="75" t="e">
        <f>N856*VLOOKUP($B856,DM_HHDV!$B$5:$H$1050,6,0)</f>
        <v>#N/A</v>
      </c>
      <c r="AP856" s="75" t="e">
        <f>N856*VLOOKUP($B856,DM_HHDV!$B$5:$H$1050,7,0)</f>
        <v>#N/A</v>
      </c>
      <c r="AQ856" s="75" t="e">
        <f>O856*VLOOKUP($B856,DM_HHDV!$B$5:$H$1050,5,0)</f>
        <v>#N/A</v>
      </c>
      <c r="AR856" s="75" t="e">
        <f>O856*VLOOKUP($B856,DM_HHDV!$B$5:$H$1050,6,0)</f>
        <v>#N/A</v>
      </c>
      <c r="AS856" s="75" t="e">
        <f>O856*VLOOKUP($B856,DM_HHDV!$B$5:$H$1050,7,0)</f>
        <v>#N/A</v>
      </c>
      <c r="AT856" s="75" t="e">
        <f>P856*VLOOKUP($B856,DM_HHDV!$B$5:$H$1050,5,0)</f>
        <v>#N/A</v>
      </c>
      <c r="AU856" s="75" t="e">
        <f>P856*VLOOKUP($B856,DM_HHDV!$B$5:$H$1050,6,0)</f>
        <v>#N/A</v>
      </c>
      <c r="AV856" s="75" t="e">
        <f>P856*VLOOKUP($B856,DM_HHDV!$B$5:$H$1050,7,0)</f>
        <v>#N/A</v>
      </c>
      <c r="AW856" s="75" t="e">
        <f>Q856*VLOOKUP($B856,DM_HHDV!$B$5:$H$1050,5,0)</f>
        <v>#N/A</v>
      </c>
      <c r="AX856" s="75" t="e">
        <f>Q856*VLOOKUP($B856,DM_HHDV!$B$5:$H$1050,6,0)</f>
        <v>#N/A</v>
      </c>
      <c r="AY856" s="75" t="e">
        <f>Q856*VLOOKUP($B856,DM_HHDV!$B$5:$H$1050,7,0)</f>
        <v>#N/A</v>
      </c>
      <c r="AZ856" s="75" t="e">
        <f>R856*VLOOKUP($B856,DM_HHDV!$B$5:$H$1050,5,0)</f>
        <v>#N/A</v>
      </c>
      <c r="BA856" s="75" t="e">
        <f>R856*VLOOKUP($B856,DM_HHDV!$B$5:$H$1050,6,0)</f>
        <v>#N/A</v>
      </c>
      <c r="BB856" s="75" t="e">
        <f>R856*VLOOKUP($B856,DM_HHDV!$B$5:$H$1050,7,0)</f>
        <v>#N/A</v>
      </c>
      <c r="BC856" s="75" t="e">
        <f>G856*VLOOKUP($B856,DM_HHDV!$B$5:$K$1050,8,0)</f>
        <v>#N/A</v>
      </c>
      <c r="BD856" s="75" t="e">
        <f>G856*VLOOKUP($B856,DM_HHDV!$B$5:$K$1050,9,0)</f>
        <v>#N/A</v>
      </c>
      <c r="BE856" s="75" t="e">
        <f>G856*VLOOKUP($B856,DM_HHDV!$B$5:$K$1050,10,0)</f>
        <v>#N/A</v>
      </c>
      <c r="BF856" s="75" t="e">
        <f>H856*VLOOKUP($B856,DM_HHDV!$B$5:$K$1050,8,0)</f>
        <v>#N/A</v>
      </c>
      <c r="BG856" s="75" t="e">
        <f>H856*VLOOKUP($B856,DM_HHDV!$B$5:$K$1050,9,0)</f>
        <v>#N/A</v>
      </c>
      <c r="BH856" s="75" t="e">
        <f>H856*VLOOKUP($B856,DM_HHDV!$B$5:$K$1050,10,0)</f>
        <v>#N/A</v>
      </c>
      <c r="BI856" s="75" t="e">
        <f>I856*VLOOKUP($B856,DM_HHDV!$B$5:$K$1050,8,0)</f>
        <v>#N/A</v>
      </c>
      <c r="BJ856" s="75" t="e">
        <f>I856*VLOOKUP($B856,DM_HHDV!$B$5:$K$1050,9,0)</f>
        <v>#N/A</v>
      </c>
      <c r="BK856" s="75" t="e">
        <f>I856*VLOOKUP($B856,DM_HHDV!$B$5:$K$1050,10,0)</f>
        <v>#N/A</v>
      </c>
      <c r="BL856" s="75" t="e">
        <f>J856*VLOOKUP($B856,DM_HHDV!$B$5:$K$1050,8,0)</f>
        <v>#N/A</v>
      </c>
      <c r="BM856" s="75" t="e">
        <f>J856*VLOOKUP($B856,DM_HHDV!$B$5:$K$1050,9,0)</f>
        <v>#N/A</v>
      </c>
      <c r="BN856" s="75" t="e">
        <f>J856*VLOOKUP($B856,DM_HHDV!$B$5:$K$1050,10,0)</f>
        <v>#N/A</v>
      </c>
      <c r="BO856" s="75" t="e">
        <f>K856*VLOOKUP($B856,DM_HHDV!$B$5:$K$1050,8,0)</f>
        <v>#N/A</v>
      </c>
      <c r="BP856" s="75" t="e">
        <f>K856*VLOOKUP($B856,DM_HHDV!$B$5:$K$1050,9,0)</f>
        <v>#N/A</v>
      </c>
      <c r="BQ856" s="75" t="e">
        <f>K856*VLOOKUP($B856,DM_HHDV!$B$5:$K$1050,10,0)</f>
        <v>#N/A</v>
      </c>
      <c r="BR856" s="75" t="e">
        <f>L856*VLOOKUP($B856,DM_HHDV!$B$5:$K$1050,8,0)</f>
        <v>#N/A</v>
      </c>
      <c r="BS856" s="75" t="e">
        <f>L856*VLOOKUP($B856,DM_HHDV!$B$5:$K$1050,9,0)</f>
        <v>#N/A</v>
      </c>
      <c r="BT856" s="75" t="e">
        <f>L856*VLOOKUP($B856,DM_HHDV!$B$5:$K$1050,10,0)</f>
        <v>#N/A</v>
      </c>
      <c r="BU856" s="75" t="e">
        <f>M856*VLOOKUP($B856,DM_HHDV!$B$5:$K$1050,8,0)</f>
        <v>#N/A</v>
      </c>
      <c r="BV856" s="75" t="e">
        <f>M856*VLOOKUP($B856,DM_HHDV!$B$5:$K$1050,9,0)</f>
        <v>#N/A</v>
      </c>
      <c r="BW856" s="75" t="e">
        <f>M856*VLOOKUP($B856,DM_HHDV!$B$5:$K$1050,10,0)</f>
        <v>#N/A</v>
      </c>
      <c r="BX856" s="75" t="e">
        <f>N856*VLOOKUP($B856,DM_HHDV!$B$5:$K$1050,8,0)</f>
        <v>#N/A</v>
      </c>
      <c r="BY856" s="75" t="e">
        <f>N856*VLOOKUP($B856,DM_HHDV!$B$5:$K$1050,9,0)</f>
        <v>#N/A</v>
      </c>
      <c r="BZ856" s="75" t="e">
        <f>N856*VLOOKUP($B856,DM_HHDV!$B$5:$K$1050,10,0)</f>
        <v>#N/A</v>
      </c>
      <c r="CA856" s="75" t="e">
        <f>O856*VLOOKUP($B856,DM_HHDV!$B$5:$K$1050,8,0)</f>
        <v>#N/A</v>
      </c>
      <c r="CB856" s="75" t="e">
        <f>O856*VLOOKUP($B856,DM_HHDV!$B$5:$K$1050,9,0)</f>
        <v>#N/A</v>
      </c>
      <c r="CC856" s="75" t="e">
        <f>O856*VLOOKUP($B856,DM_HHDV!$B$5:$K$1050,10,0)</f>
        <v>#N/A</v>
      </c>
      <c r="CD856" s="75" t="e">
        <f>P856*VLOOKUP($B856,DM_HHDV!$B$5:$K$1050,8,0)</f>
        <v>#N/A</v>
      </c>
      <c r="CE856" s="75" t="e">
        <f>P856*VLOOKUP($B856,DM_HHDV!$B$5:$K$1050,9,0)</f>
        <v>#N/A</v>
      </c>
      <c r="CF856" s="75" t="e">
        <f>P856*VLOOKUP($B856,DM_HHDV!$B$5:$K$1050,10,0)</f>
        <v>#N/A</v>
      </c>
      <c r="CG856" s="75" t="e">
        <f>Q856*VLOOKUP($B856,DM_HHDV!$B$5:$K$1050,8,0)</f>
        <v>#N/A</v>
      </c>
      <c r="CH856" s="75" t="e">
        <f>Q856*VLOOKUP($B856,DM_HHDV!$B$5:$K$1050,9,0)</f>
        <v>#N/A</v>
      </c>
      <c r="CI856" s="75" t="e">
        <f>Q856*VLOOKUP($B856,DM_HHDV!$B$5:$K$1050,10,0)</f>
        <v>#N/A</v>
      </c>
      <c r="CJ856" s="75" t="e">
        <f>R856*VLOOKUP($B856,DM_HHDV!$B$5:$K$1050,8,0)</f>
        <v>#N/A</v>
      </c>
      <c r="CK856" s="75" t="e">
        <f>R856*VLOOKUP($B856,DM_HHDV!$B$5:$K$1050,9,0)</f>
        <v>#N/A</v>
      </c>
      <c r="CL856" s="75" t="e">
        <f>R856*VLOOKUP($B856,DM_HHDV!$B$5:$K$1050,10,0)</f>
        <v>#N/A</v>
      </c>
    </row>
    <row r="857" spans="1:90">
      <c r="A857" s="21">
        <f>DM_HHDV!A856</f>
        <v>0</v>
      </c>
      <c r="B857" s="22"/>
      <c r="C857" s="22"/>
      <c r="D857" s="62">
        <f>IFERROR(VLOOKUP(B857,DM_HHDV!$B$5:$E$1050,3,0),0)</f>
        <v>0</v>
      </c>
      <c r="E857" s="67">
        <f>IFERROR(VLOOKUP(B857,DM_HHDV!$B$5:$E$1050,4,0),0)</f>
        <v>0</v>
      </c>
      <c r="F857" s="74">
        <f t="shared" si="13"/>
        <v>0</v>
      </c>
      <c r="G857" s="23"/>
      <c r="H857" s="65"/>
      <c r="I857" s="65"/>
      <c r="J857" s="65"/>
      <c r="K857" s="65"/>
      <c r="L857" s="65"/>
      <c r="M857" s="65"/>
      <c r="N857" s="65"/>
      <c r="O857" s="65"/>
      <c r="P857" s="65"/>
      <c r="Q857" s="65"/>
      <c r="R857" s="65"/>
      <c r="S857" s="75" t="e">
        <f>G857*VLOOKUP($B857,DM_HHDV!$B$5:$H$1050,5,0)</f>
        <v>#N/A</v>
      </c>
      <c r="T857" s="75" t="e">
        <f>G857*VLOOKUP($B857,DM_HHDV!$B$5:$H$1050,6,0)</f>
        <v>#N/A</v>
      </c>
      <c r="U857" s="75" t="e">
        <f>G857*VLOOKUP($B857,DM_HHDV!$B$5:$H$1050,7,0)</f>
        <v>#N/A</v>
      </c>
      <c r="V857" s="75" t="e">
        <f>H857*VLOOKUP($B857,DM_HHDV!$B$5:$H$1050,5,0)</f>
        <v>#N/A</v>
      </c>
      <c r="W857" s="75" t="e">
        <f>H857*VLOOKUP($B857,DM_HHDV!$B$5:$H$1050,6,0)</f>
        <v>#N/A</v>
      </c>
      <c r="X857" s="75" t="e">
        <f>H857*VLOOKUP($B857,DM_HHDV!$B$5:$H$1050,7,0)</f>
        <v>#N/A</v>
      </c>
      <c r="Y857" s="75" t="e">
        <f>I857*VLOOKUP($B857,DM_HHDV!$B$5:$H$1050,5,0)</f>
        <v>#N/A</v>
      </c>
      <c r="Z857" s="75" t="e">
        <f>I857*VLOOKUP($B857,DM_HHDV!$B$5:$H$1050,6,0)</f>
        <v>#N/A</v>
      </c>
      <c r="AA857" s="75" t="e">
        <f>I857*VLOOKUP($B857,DM_HHDV!$B$5:$H$1050,7,0)</f>
        <v>#N/A</v>
      </c>
      <c r="AB857" s="75" t="e">
        <f>J857*VLOOKUP($B857,DM_HHDV!$B$5:$H$1050,5,0)</f>
        <v>#N/A</v>
      </c>
      <c r="AC857" s="75" t="e">
        <f>J857*VLOOKUP($B857,DM_HHDV!$B$5:$H$1050,6,0)</f>
        <v>#N/A</v>
      </c>
      <c r="AD857" s="75" t="e">
        <f>J857*VLOOKUP($B857,DM_HHDV!$B$5:$H$1050,7,0)</f>
        <v>#N/A</v>
      </c>
      <c r="AE857" s="75" t="e">
        <f>K857*VLOOKUP($B857,DM_HHDV!$B$5:$H$1050,5,0)</f>
        <v>#N/A</v>
      </c>
      <c r="AF857" s="75" t="e">
        <f>K857*VLOOKUP($B857,DM_HHDV!$B$5:$H$1050,6,0)</f>
        <v>#N/A</v>
      </c>
      <c r="AG857" s="75" t="e">
        <f>K857*VLOOKUP($B857,DM_HHDV!$B$5:$H$1050,7,0)</f>
        <v>#N/A</v>
      </c>
      <c r="AH857" s="75" t="e">
        <f>L857*VLOOKUP($B857,DM_HHDV!$B$5:$H$1050,5,0)</f>
        <v>#N/A</v>
      </c>
      <c r="AI857" s="75" t="e">
        <f>L857*VLOOKUP($B857,DM_HHDV!$B$5:$H$1050,6,0)</f>
        <v>#N/A</v>
      </c>
      <c r="AJ857" s="75" t="e">
        <f>L857*VLOOKUP($B857,DM_HHDV!$B$5:$H$1050,7,0)</f>
        <v>#N/A</v>
      </c>
      <c r="AK857" s="75" t="e">
        <f>M857*VLOOKUP($B857,DM_HHDV!$B$5:$H$1050,5,0)</f>
        <v>#N/A</v>
      </c>
      <c r="AL857" s="75" t="e">
        <f>M857*VLOOKUP($B857,DM_HHDV!$B$5:$H$1050,6,0)</f>
        <v>#N/A</v>
      </c>
      <c r="AM857" s="75" t="e">
        <f>M857*VLOOKUP($B857,DM_HHDV!$B$5:$H$1050,7,0)</f>
        <v>#N/A</v>
      </c>
      <c r="AN857" s="75" t="e">
        <f>N857*VLOOKUP($B857,DM_HHDV!$B$5:$H$1050,5,0)</f>
        <v>#N/A</v>
      </c>
      <c r="AO857" s="75" t="e">
        <f>N857*VLOOKUP($B857,DM_HHDV!$B$5:$H$1050,6,0)</f>
        <v>#N/A</v>
      </c>
      <c r="AP857" s="75" t="e">
        <f>N857*VLOOKUP($B857,DM_HHDV!$B$5:$H$1050,7,0)</f>
        <v>#N/A</v>
      </c>
      <c r="AQ857" s="75" t="e">
        <f>O857*VLOOKUP($B857,DM_HHDV!$B$5:$H$1050,5,0)</f>
        <v>#N/A</v>
      </c>
      <c r="AR857" s="75" t="e">
        <f>O857*VLOOKUP($B857,DM_HHDV!$B$5:$H$1050,6,0)</f>
        <v>#N/A</v>
      </c>
      <c r="AS857" s="75" t="e">
        <f>O857*VLOOKUP($B857,DM_HHDV!$B$5:$H$1050,7,0)</f>
        <v>#N/A</v>
      </c>
      <c r="AT857" s="75" t="e">
        <f>P857*VLOOKUP($B857,DM_HHDV!$B$5:$H$1050,5,0)</f>
        <v>#N/A</v>
      </c>
      <c r="AU857" s="75" t="e">
        <f>P857*VLOOKUP($B857,DM_HHDV!$B$5:$H$1050,6,0)</f>
        <v>#N/A</v>
      </c>
      <c r="AV857" s="75" t="e">
        <f>P857*VLOOKUP($B857,DM_HHDV!$B$5:$H$1050,7,0)</f>
        <v>#N/A</v>
      </c>
      <c r="AW857" s="75" t="e">
        <f>Q857*VLOOKUP($B857,DM_HHDV!$B$5:$H$1050,5,0)</f>
        <v>#N/A</v>
      </c>
      <c r="AX857" s="75" t="e">
        <f>Q857*VLOOKUP($B857,DM_HHDV!$B$5:$H$1050,6,0)</f>
        <v>#N/A</v>
      </c>
      <c r="AY857" s="75" t="e">
        <f>Q857*VLOOKUP($B857,DM_HHDV!$B$5:$H$1050,7,0)</f>
        <v>#N/A</v>
      </c>
      <c r="AZ857" s="75" t="e">
        <f>R857*VLOOKUP($B857,DM_HHDV!$B$5:$H$1050,5,0)</f>
        <v>#N/A</v>
      </c>
      <c r="BA857" s="75" t="e">
        <f>R857*VLOOKUP($B857,DM_HHDV!$B$5:$H$1050,6,0)</f>
        <v>#N/A</v>
      </c>
      <c r="BB857" s="75" t="e">
        <f>R857*VLOOKUP($B857,DM_HHDV!$B$5:$H$1050,7,0)</f>
        <v>#N/A</v>
      </c>
      <c r="BC857" s="75" t="e">
        <f>G857*VLOOKUP($B857,DM_HHDV!$B$5:$K$1050,8,0)</f>
        <v>#N/A</v>
      </c>
      <c r="BD857" s="75" t="e">
        <f>G857*VLOOKUP($B857,DM_HHDV!$B$5:$K$1050,9,0)</f>
        <v>#N/A</v>
      </c>
      <c r="BE857" s="75" t="e">
        <f>G857*VLOOKUP($B857,DM_HHDV!$B$5:$K$1050,10,0)</f>
        <v>#N/A</v>
      </c>
      <c r="BF857" s="75" t="e">
        <f>H857*VLOOKUP($B857,DM_HHDV!$B$5:$K$1050,8,0)</f>
        <v>#N/A</v>
      </c>
      <c r="BG857" s="75" t="e">
        <f>H857*VLOOKUP($B857,DM_HHDV!$B$5:$K$1050,9,0)</f>
        <v>#N/A</v>
      </c>
      <c r="BH857" s="75" t="e">
        <f>H857*VLOOKUP($B857,DM_HHDV!$B$5:$K$1050,10,0)</f>
        <v>#N/A</v>
      </c>
      <c r="BI857" s="75" t="e">
        <f>I857*VLOOKUP($B857,DM_HHDV!$B$5:$K$1050,8,0)</f>
        <v>#N/A</v>
      </c>
      <c r="BJ857" s="75" t="e">
        <f>I857*VLOOKUP($B857,DM_HHDV!$B$5:$K$1050,9,0)</f>
        <v>#N/A</v>
      </c>
      <c r="BK857" s="75" t="e">
        <f>I857*VLOOKUP($B857,DM_HHDV!$B$5:$K$1050,10,0)</f>
        <v>#N/A</v>
      </c>
      <c r="BL857" s="75" t="e">
        <f>J857*VLOOKUP($B857,DM_HHDV!$B$5:$K$1050,8,0)</f>
        <v>#N/A</v>
      </c>
      <c r="BM857" s="75" t="e">
        <f>J857*VLOOKUP($B857,DM_HHDV!$B$5:$K$1050,9,0)</f>
        <v>#N/A</v>
      </c>
      <c r="BN857" s="75" t="e">
        <f>J857*VLOOKUP($B857,DM_HHDV!$B$5:$K$1050,10,0)</f>
        <v>#N/A</v>
      </c>
      <c r="BO857" s="75" t="e">
        <f>K857*VLOOKUP($B857,DM_HHDV!$B$5:$K$1050,8,0)</f>
        <v>#N/A</v>
      </c>
      <c r="BP857" s="75" t="e">
        <f>K857*VLOOKUP($B857,DM_HHDV!$B$5:$K$1050,9,0)</f>
        <v>#N/A</v>
      </c>
      <c r="BQ857" s="75" t="e">
        <f>K857*VLOOKUP($B857,DM_HHDV!$B$5:$K$1050,10,0)</f>
        <v>#N/A</v>
      </c>
      <c r="BR857" s="75" t="e">
        <f>L857*VLOOKUP($B857,DM_HHDV!$B$5:$K$1050,8,0)</f>
        <v>#N/A</v>
      </c>
      <c r="BS857" s="75" t="e">
        <f>L857*VLOOKUP($B857,DM_HHDV!$B$5:$K$1050,9,0)</f>
        <v>#N/A</v>
      </c>
      <c r="BT857" s="75" t="e">
        <f>L857*VLOOKUP($B857,DM_HHDV!$B$5:$K$1050,10,0)</f>
        <v>#N/A</v>
      </c>
      <c r="BU857" s="75" t="e">
        <f>M857*VLOOKUP($B857,DM_HHDV!$B$5:$K$1050,8,0)</f>
        <v>#N/A</v>
      </c>
      <c r="BV857" s="75" t="e">
        <f>M857*VLOOKUP($B857,DM_HHDV!$B$5:$K$1050,9,0)</f>
        <v>#N/A</v>
      </c>
      <c r="BW857" s="75" t="e">
        <f>M857*VLOOKUP($B857,DM_HHDV!$B$5:$K$1050,10,0)</f>
        <v>#N/A</v>
      </c>
      <c r="BX857" s="75" t="e">
        <f>N857*VLOOKUP($B857,DM_HHDV!$B$5:$K$1050,8,0)</f>
        <v>#N/A</v>
      </c>
      <c r="BY857" s="75" t="e">
        <f>N857*VLOOKUP($B857,DM_HHDV!$B$5:$K$1050,9,0)</f>
        <v>#N/A</v>
      </c>
      <c r="BZ857" s="75" t="e">
        <f>N857*VLOOKUP($B857,DM_HHDV!$B$5:$K$1050,10,0)</f>
        <v>#N/A</v>
      </c>
      <c r="CA857" s="75" t="e">
        <f>O857*VLOOKUP($B857,DM_HHDV!$B$5:$K$1050,8,0)</f>
        <v>#N/A</v>
      </c>
      <c r="CB857" s="75" t="e">
        <f>O857*VLOOKUP($B857,DM_HHDV!$B$5:$K$1050,9,0)</f>
        <v>#N/A</v>
      </c>
      <c r="CC857" s="75" t="e">
        <f>O857*VLOOKUP($B857,DM_HHDV!$B$5:$K$1050,10,0)</f>
        <v>#N/A</v>
      </c>
      <c r="CD857" s="75" t="e">
        <f>P857*VLOOKUP($B857,DM_HHDV!$B$5:$K$1050,8,0)</f>
        <v>#N/A</v>
      </c>
      <c r="CE857" s="75" t="e">
        <f>P857*VLOOKUP($B857,DM_HHDV!$B$5:$K$1050,9,0)</f>
        <v>#N/A</v>
      </c>
      <c r="CF857" s="75" t="e">
        <f>P857*VLOOKUP($B857,DM_HHDV!$B$5:$K$1050,10,0)</f>
        <v>#N/A</v>
      </c>
      <c r="CG857" s="75" t="e">
        <f>Q857*VLOOKUP($B857,DM_HHDV!$B$5:$K$1050,8,0)</f>
        <v>#N/A</v>
      </c>
      <c r="CH857" s="75" t="e">
        <f>Q857*VLOOKUP($B857,DM_HHDV!$B$5:$K$1050,9,0)</f>
        <v>#N/A</v>
      </c>
      <c r="CI857" s="75" t="e">
        <f>Q857*VLOOKUP($B857,DM_HHDV!$B$5:$K$1050,10,0)</f>
        <v>#N/A</v>
      </c>
      <c r="CJ857" s="75" t="e">
        <f>R857*VLOOKUP($B857,DM_HHDV!$B$5:$K$1050,8,0)</f>
        <v>#N/A</v>
      </c>
      <c r="CK857" s="75" t="e">
        <f>R857*VLOOKUP($B857,DM_HHDV!$B$5:$K$1050,9,0)</f>
        <v>#N/A</v>
      </c>
      <c r="CL857" s="75" t="e">
        <f>R857*VLOOKUP($B857,DM_HHDV!$B$5:$K$1050,10,0)</f>
        <v>#N/A</v>
      </c>
    </row>
    <row r="858" spans="1:90">
      <c r="A858" s="21">
        <f>DM_HHDV!A857</f>
        <v>0</v>
      </c>
      <c r="B858" s="22"/>
      <c r="C858" s="22"/>
      <c r="D858" s="62">
        <f>IFERROR(VLOOKUP(B858,DM_HHDV!$B$5:$E$1050,3,0),0)</f>
        <v>0</v>
      </c>
      <c r="E858" s="67">
        <f>IFERROR(VLOOKUP(B858,DM_HHDV!$B$5:$E$1050,4,0),0)</f>
        <v>0</v>
      </c>
      <c r="F858" s="74">
        <f t="shared" si="13"/>
        <v>0</v>
      </c>
      <c r="G858" s="23"/>
      <c r="H858" s="65"/>
      <c r="I858" s="65"/>
      <c r="J858" s="65"/>
      <c r="K858" s="65"/>
      <c r="L858" s="65"/>
      <c r="M858" s="65"/>
      <c r="N858" s="65"/>
      <c r="O858" s="65"/>
      <c r="P858" s="65"/>
      <c r="Q858" s="65"/>
      <c r="R858" s="65"/>
      <c r="S858" s="75" t="e">
        <f>G858*VLOOKUP($B858,DM_HHDV!$B$5:$H$1050,5,0)</f>
        <v>#N/A</v>
      </c>
      <c r="T858" s="75" t="e">
        <f>G858*VLOOKUP($B858,DM_HHDV!$B$5:$H$1050,6,0)</f>
        <v>#N/A</v>
      </c>
      <c r="U858" s="75" t="e">
        <f>G858*VLOOKUP($B858,DM_HHDV!$B$5:$H$1050,7,0)</f>
        <v>#N/A</v>
      </c>
      <c r="V858" s="75" t="e">
        <f>H858*VLOOKUP($B858,DM_HHDV!$B$5:$H$1050,5,0)</f>
        <v>#N/A</v>
      </c>
      <c r="W858" s="75" t="e">
        <f>H858*VLOOKUP($B858,DM_HHDV!$B$5:$H$1050,6,0)</f>
        <v>#N/A</v>
      </c>
      <c r="X858" s="75" t="e">
        <f>H858*VLOOKUP($B858,DM_HHDV!$B$5:$H$1050,7,0)</f>
        <v>#N/A</v>
      </c>
      <c r="Y858" s="75" t="e">
        <f>I858*VLOOKUP($B858,DM_HHDV!$B$5:$H$1050,5,0)</f>
        <v>#N/A</v>
      </c>
      <c r="Z858" s="75" t="e">
        <f>I858*VLOOKUP($B858,DM_HHDV!$B$5:$H$1050,6,0)</f>
        <v>#N/A</v>
      </c>
      <c r="AA858" s="75" t="e">
        <f>I858*VLOOKUP($B858,DM_HHDV!$B$5:$H$1050,7,0)</f>
        <v>#N/A</v>
      </c>
      <c r="AB858" s="75" t="e">
        <f>J858*VLOOKUP($B858,DM_HHDV!$B$5:$H$1050,5,0)</f>
        <v>#N/A</v>
      </c>
      <c r="AC858" s="75" t="e">
        <f>J858*VLOOKUP($B858,DM_HHDV!$B$5:$H$1050,6,0)</f>
        <v>#N/A</v>
      </c>
      <c r="AD858" s="75" t="e">
        <f>J858*VLOOKUP($B858,DM_HHDV!$B$5:$H$1050,7,0)</f>
        <v>#N/A</v>
      </c>
      <c r="AE858" s="75" t="e">
        <f>K858*VLOOKUP($B858,DM_HHDV!$B$5:$H$1050,5,0)</f>
        <v>#N/A</v>
      </c>
      <c r="AF858" s="75" t="e">
        <f>K858*VLOOKUP($B858,DM_HHDV!$B$5:$H$1050,6,0)</f>
        <v>#N/A</v>
      </c>
      <c r="AG858" s="75" t="e">
        <f>K858*VLOOKUP($B858,DM_HHDV!$B$5:$H$1050,7,0)</f>
        <v>#N/A</v>
      </c>
      <c r="AH858" s="75" t="e">
        <f>L858*VLOOKUP($B858,DM_HHDV!$B$5:$H$1050,5,0)</f>
        <v>#N/A</v>
      </c>
      <c r="AI858" s="75" t="e">
        <f>L858*VLOOKUP($B858,DM_HHDV!$B$5:$H$1050,6,0)</f>
        <v>#N/A</v>
      </c>
      <c r="AJ858" s="75" t="e">
        <f>L858*VLOOKUP($B858,DM_HHDV!$B$5:$H$1050,7,0)</f>
        <v>#N/A</v>
      </c>
      <c r="AK858" s="75" t="e">
        <f>M858*VLOOKUP($B858,DM_HHDV!$B$5:$H$1050,5,0)</f>
        <v>#N/A</v>
      </c>
      <c r="AL858" s="75" t="e">
        <f>M858*VLOOKUP($B858,DM_HHDV!$B$5:$H$1050,6,0)</f>
        <v>#N/A</v>
      </c>
      <c r="AM858" s="75" t="e">
        <f>M858*VLOOKUP($B858,DM_HHDV!$B$5:$H$1050,7,0)</f>
        <v>#N/A</v>
      </c>
      <c r="AN858" s="75" t="e">
        <f>N858*VLOOKUP($B858,DM_HHDV!$B$5:$H$1050,5,0)</f>
        <v>#N/A</v>
      </c>
      <c r="AO858" s="75" t="e">
        <f>N858*VLOOKUP($B858,DM_HHDV!$B$5:$H$1050,6,0)</f>
        <v>#N/A</v>
      </c>
      <c r="AP858" s="75" t="e">
        <f>N858*VLOOKUP($B858,DM_HHDV!$B$5:$H$1050,7,0)</f>
        <v>#N/A</v>
      </c>
      <c r="AQ858" s="75" t="e">
        <f>O858*VLOOKUP($B858,DM_HHDV!$B$5:$H$1050,5,0)</f>
        <v>#N/A</v>
      </c>
      <c r="AR858" s="75" t="e">
        <f>O858*VLOOKUP($B858,DM_HHDV!$B$5:$H$1050,6,0)</f>
        <v>#N/A</v>
      </c>
      <c r="AS858" s="75" t="e">
        <f>O858*VLOOKUP($B858,DM_HHDV!$B$5:$H$1050,7,0)</f>
        <v>#N/A</v>
      </c>
      <c r="AT858" s="75" t="e">
        <f>P858*VLOOKUP($B858,DM_HHDV!$B$5:$H$1050,5,0)</f>
        <v>#N/A</v>
      </c>
      <c r="AU858" s="75" t="e">
        <f>P858*VLOOKUP($B858,DM_HHDV!$B$5:$H$1050,6,0)</f>
        <v>#N/A</v>
      </c>
      <c r="AV858" s="75" t="e">
        <f>P858*VLOOKUP($B858,DM_HHDV!$B$5:$H$1050,7,0)</f>
        <v>#N/A</v>
      </c>
      <c r="AW858" s="75" t="e">
        <f>Q858*VLOOKUP($B858,DM_HHDV!$B$5:$H$1050,5,0)</f>
        <v>#N/A</v>
      </c>
      <c r="AX858" s="75" t="e">
        <f>Q858*VLOOKUP($B858,DM_HHDV!$B$5:$H$1050,6,0)</f>
        <v>#N/A</v>
      </c>
      <c r="AY858" s="75" t="e">
        <f>Q858*VLOOKUP($B858,DM_HHDV!$B$5:$H$1050,7,0)</f>
        <v>#N/A</v>
      </c>
      <c r="AZ858" s="75" t="e">
        <f>R858*VLOOKUP($B858,DM_HHDV!$B$5:$H$1050,5,0)</f>
        <v>#N/A</v>
      </c>
      <c r="BA858" s="75" t="e">
        <f>R858*VLOOKUP($B858,DM_HHDV!$B$5:$H$1050,6,0)</f>
        <v>#N/A</v>
      </c>
      <c r="BB858" s="75" t="e">
        <f>R858*VLOOKUP($B858,DM_HHDV!$B$5:$H$1050,7,0)</f>
        <v>#N/A</v>
      </c>
      <c r="BC858" s="75" t="e">
        <f>G858*VLOOKUP($B858,DM_HHDV!$B$5:$K$1050,8,0)</f>
        <v>#N/A</v>
      </c>
      <c r="BD858" s="75" t="e">
        <f>G858*VLOOKUP($B858,DM_HHDV!$B$5:$K$1050,9,0)</f>
        <v>#N/A</v>
      </c>
      <c r="BE858" s="75" t="e">
        <f>G858*VLOOKUP($B858,DM_HHDV!$B$5:$K$1050,10,0)</f>
        <v>#N/A</v>
      </c>
      <c r="BF858" s="75" t="e">
        <f>H858*VLOOKUP($B858,DM_HHDV!$B$5:$K$1050,8,0)</f>
        <v>#N/A</v>
      </c>
      <c r="BG858" s="75" t="e">
        <f>H858*VLOOKUP($B858,DM_HHDV!$B$5:$K$1050,9,0)</f>
        <v>#N/A</v>
      </c>
      <c r="BH858" s="75" t="e">
        <f>H858*VLOOKUP($B858,DM_HHDV!$B$5:$K$1050,10,0)</f>
        <v>#N/A</v>
      </c>
      <c r="BI858" s="75" t="e">
        <f>I858*VLOOKUP($B858,DM_HHDV!$B$5:$K$1050,8,0)</f>
        <v>#N/A</v>
      </c>
      <c r="BJ858" s="75" t="e">
        <f>I858*VLOOKUP($B858,DM_HHDV!$B$5:$K$1050,9,0)</f>
        <v>#N/A</v>
      </c>
      <c r="BK858" s="75" t="e">
        <f>I858*VLOOKUP($B858,DM_HHDV!$B$5:$K$1050,10,0)</f>
        <v>#N/A</v>
      </c>
      <c r="BL858" s="75" t="e">
        <f>J858*VLOOKUP($B858,DM_HHDV!$B$5:$K$1050,8,0)</f>
        <v>#N/A</v>
      </c>
      <c r="BM858" s="75" t="e">
        <f>J858*VLOOKUP($B858,DM_HHDV!$B$5:$K$1050,9,0)</f>
        <v>#N/A</v>
      </c>
      <c r="BN858" s="75" t="e">
        <f>J858*VLOOKUP($B858,DM_HHDV!$B$5:$K$1050,10,0)</f>
        <v>#N/A</v>
      </c>
      <c r="BO858" s="75" t="e">
        <f>K858*VLOOKUP($B858,DM_HHDV!$B$5:$K$1050,8,0)</f>
        <v>#N/A</v>
      </c>
      <c r="BP858" s="75" t="e">
        <f>K858*VLOOKUP($B858,DM_HHDV!$B$5:$K$1050,9,0)</f>
        <v>#N/A</v>
      </c>
      <c r="BQ858" s="75" t="e">
        <f>K858*VLOOKUP($B858,DM_HHDV!$B$5:$K$1050,10,0)</f>
        <v>#N/A</v>
      </c>
      <c r="BR858" s="75" t="e">
        <f>L858*VLOOKUP($B858,DM_HHDV!$B$5:$K$1050,8,0)</f>
        <v>#N/A</v>
      </c>
      <c r="BS858" s="75" t="e">
        <f>L858*VLOOKUP($B858,DM_HHDV!$B$5:$K$1050,9,0)</f>
        <v>#N/A</v>
      </c>
      <c r="BT858" s="75" t="e">
        <f>L858*VLOOKUP($B858,DM_HHDV!$B$5:$K$1050,10,0)</f>
        <v>#N/A</v>
      </c>
      <c r="BU858" s="75" t="e">
        <f>M858*VLOOKUP($B858,DM_HHDV!$B$5:$K$1050,8,0)</f>
        <v>#N/A</v>
      </c>
      <c r="BV858" s="75" t="e">
        <f>M858*VLOOKUP($B858,DM_HHDV!$B$5:$K$1050,9,0)</f>
        <v>#N/A</v>
      </c>
      <c r="BW858" s="75" t="e">
        <f>M858*VLOOKUP($B858,DM_HHDV!$B$5:$K$1050,10,0)</f>
        <v>#N/A</v>
      </c>
      <c r="BX858" s="75" t="e">
        <f>N858*VLOOKUP($B858,DM_HHDV!$B$5:$K$1050,8,0)</f>
        <v>#N/A</v>
      </c>
      <c r="BY858" s="75" t="e">
        <f>N858*VLOOKUP($B858,DM_HHDV!$B$5:$K$1050,9,0)</f>
        <v>#N/A</v>
      </c>
      <c r="BZ858" s="75" t="e">
        <f>N858*VLOOKUP($B858,DM_HHDV!$B$5:$K$1050,10,0)</f>
        <v>#N/A</v>
      </c>
      <c r="CA858" s="75" t="e">
        <f>O858*VLOOKUP($B858,DM_HHDV!$B$5:$K$1050,8,0)</f>
        <v>#N/A</v>
      </c>
      <c r="CB858" s="75" t="e">
        <f>O858*VLOOKUP($B858,DM_HHDV!$B$5:$K$1050,9,0)</f>
        <v>#N/A</v>
      </c>
      <c r="CC858" s="75" t="e">
        <f>O858*VLOOKUP($B858,DM_HHDV!$B$5:$K$1050,10,0)</f>
        <v>#N/A</v>
      </c>
      <c r="CD858" s="75" t="e">
        <f>P858*VLOOKUP($B858,DM_HHDV!$B$5:$K$1050,8,0)</f>
        <v>#N/A</v>
      </c>
      <c r="CE858" s="75" t="e">
        <f>P858*VLOOKUP($B858,DM_HHDV!$B$5:$K$1050,9,0)</f>
        <v>#N/A</v>
      </c>
      <c r="CF858" s="75" t="e">
        <f>P858*VLOOKUP($B858,DM_HHDV!$B$5:$K$1050,10,0)</f>
        <v>#N/A</v>
      </c>
      <c r="CG858" s="75" t="e">
        <f>Q858*VLOOKUP($B858,DM_HHDV!$B$5:$K$1050,8,0)</f>
        <v>#N/A</v>
      </c>
      <c r="CH858" s="75" t="e">
        <f>Q858*VLOOKUP($B858,DM_HHDV!$B$5:$K$1050,9,0)</f>
        <v>#N/A</v>
      </c>
      <c r="CI858" s="75" t="e">
        <f>Q858*VLOOKUP($B858,DM_HHDV!$B$5:$K$1050,10,0)</f>
        <v>#N/A</v>
      </c>
      <c r="CJ858" s="75" t="e">
        <f>R858*VLOOKUP($B858,DM_HHDV!$B$5:$K$1050,8,0)</f>
        <v>#N/A</v>
      </c>
      <c r="CK858" s="75" t="e">
        <f>R858*VLOOKUP($B858,DM_HHDV!$B$5:$K$1050,9,0)</f>
        <v>#N/A</v>
      </c>
      <c r="CL858" s="75" t="e">
        <f>R858*VLOOKUP($B858,DM_HHDV!$B$5:$K$1050,10,0)</f>
        <v>#N/A</v>
      </c>
    </row>
    <row r="859" spans="1:90">
      <c r="A859" s="21">
        <f>DM_HHDV!A858</f>
        <v>0</v>
      </c>
      <c r="B859" s="22"/>
      <c r="C859" s="22"/>
      <c r="D859" s="62">
        <f>IFERROR(VLOOKUP(B859,DM_HHDV!$B$5:$E$1050,3,0),0)</f>
        <v>0</v>
      </c>
      <c r="E859" s="67">
        <f>IFERROR(VLOOKUP(B859,DM_HHDV!$B$5:$E$1050,4,0),0)</f>
        <v>0</v>
      </c>
      <c r="F859" s="74">
        <f t="shared" si="13"/>
        <v>0</v>
      </c>
      <c r="G859" s="23"/>
      <c r="H859" s="65"/>
      <c r="I859" s="65"/>
      <c r="J859" s="65"/>
      <c r="K859" s="65"/>
      <c r="L859" s="65"/>
      <c r="M859" s="65"/>
      <c r="N859" s="65"/>
      <c r="O859" s="65"/>
      <c r="P859" s="65"/>
      <c r="Q859" s="65"/>
      <c r="R859" s="65"/>
      <c r="S859" s="75" t="e">
        <f>G859*VLOOKUP($B859,DM_HHDV!$B$5:$H$1050,5,0)</f>
        <v>#N/A</v>
      </c>
      <c r="T859" s="75" t="e">
        <f>G859*VLOOKUP($B859,DM_HHDV!$B$5:$H$1050,6,0)</f>
        <v>#N/A</v>
      </c>
      <c r="U859" s="75" t="e">
        <f>G859*VLOOKUP($B859,DM_HHDV!$B$5:$H$1050,7,0)</f>
        <v>#N/A</v>
      </c>
      <c r="V859" s="75" t="e">
        <f>H859*VLOOKUP($B859,DM_HHDV!$B$5:$H$1050,5,0)</f>
        <v>#N/A</v>
      </c>
      <c r="W859" s="75" t="e">
        <f>H859*VLOOKUP($B859,DM_HHDV!$B$5:$H$1050,6,0)</f>
        <v>#N/A</v>
      </c>
      <c r="X859" s="75" t="e">
        <f>H859*VLOOKUP($B859,DM_HHDV!$B$5:$H$1050,7,0)</f>
        <v>#N/A</v>
      </c>
      <c r="Y859" s="75" t="e">
        <f>I859*VLOOKUP($B859,DM_HHDV!$B$5:$H$1050,5,0)</f>
        <v>#N/A</v>
      </c>
      <c r="Z859" s="75" t="e">
        <f>I859*VLOOKUP($B859,DM_HHDV!$B$5:$H$1050,6,0)</f>
        <v>#N/A</v>
      </c>
      <c r="AA859" s="75" t="e">
        <f>I859*VLOOKUP($B859,DM_HHDV!$B$5:$H$1050,7,0)</f>
        <v>#N/A</v>
      </c>
      <c r="AB859" s="75" t="e">
        <f>J859*VLOOKUP($B859,DM_HHDV!$B$5:$H$1050,5,0)</f>
        <v>#N/A</v>
      </c>
      <c r="AC859" s="75" t="e">
        <f>J859*VLOOKUP($B859,DM_HHDV!$B$5:$H$1050,6,0)</f>
        <v>#N/A</v>
      </c>
      <c r="AD859" s="75" t="e">
        <f>J859*VLOOKUP($B859,DM_HHDV!$B$5:$H$1050,7,0)</f>
        <v>#N/A</v>
      </c>
      <c r="AE859" s="75" t="e">
        <f>K859*VLOOKUP($B859,DM_HHDV!$B$5:$H$1050,5,0)</f>
        <v>#N/A</v>
      </c>
      <c r="AF859" s="75" t="e">
        <f>K859*VLOOKUP($B859,DM_HHDV!$B$5:$H$1050,6,0)</f>
        <v>#N/A</v>
      </c>
      <c r="AG859" s="75" t="e">
        <f>K859*VLOOKUP($B859,DM_HHDV!$B$5:$H$1050,7,0)</f>
        <v>#N/A</v>
      </c>
      <c r="AH859" s="75" t="e">
        <f>L859*VLOOKUP($B859,DM_HHDV!$B$5:$H$1050,5,0)</f>
        <v>#N/A</v>
      </c>
      <c r="AI859" s="75" t="e">
        <f>L859*VLOOKUP($B859,DM_HHDV!$B$5:$H$1050,6,0)</f>
        <v>#N/A</v>
      </c>
      <c r="AJ859" s="75" t="e">
        <f>L859*VLOOKUP($B859,DM_HHDV!$B$5:$H$1050,7,0)</f>
        <v>#N/A</v>
      </c>
      <c r="AK859" s="75" t="e">
        <f>M859*VLOOKUP($B859,DM_HHDV!$B$5:$H$1050,5,0)</f>
        <v>#N/A</v>
      </c>
      <c r="AL859" s="75" t="e">
        <f>M859*VLOOKUP($B859,DM_HHDV!$B$5:$H$1050,6,0)</f>
        <v>#N/A</v>
      </c>
      <c r="AM859" s="75" t="e">
        <f>M859*VLOOKUP($B859,DM_HHDV!$B$5:$H$1050,7,0)</f>
        <v>#N/A</v>
      </c>
      <c r="AN859" s="75" t="e">
        <f>N859*VLOOKUP($B859,DM_HHDV!$B$5:$H$1050,5,0)</f>
        <v>#N/A</v>
      </c>
      <c r="AO859" s="75" t="e">
        <f>N859*VLOOKUP($B859,DM_HHDV!$B$5:$H$1050,6,0)</f>
        <v>#N/A</v>
      </c>
      <c r="AP859" s="75" t="e">
        <f>N859*VLOOKUP($B859,DM_HHDV!$B$5:$H$1050,7,0)</f>
        <v>#N/A</v>
      </c>
      <c r="AQ859" s="75" t="e">
        <f>O859*VLOOKUP($B859,DM_HHDV!$B$5:$H$1050,5,0)</f>
        <v>#N/A</v>
      </c>
      <c r="AR859" s="75" t="e">
        <f>O859*VLOOKUP($B859,DM_HHDV!$B$5:$H$1050,6,0)</f>
        <v>#N/A</v>
      </c>
      <c r="AS859" s="75" t="e">
        <f>O859*VLOOKUP($B859,DM_HHDV!$B$5:$H$1050,7,0)</f>
        <v>#N/A</v>
      </c>
      <c r="AT859" s="75" t="e">
        <f>P859*VLOOKUP($B859,DM_HHDV!$B$5:$H$1050,5,0)</f>
        <v>#N/A</v>
      </c>
      <c r="AU859" s="75" t="e">
        <f>P859*VLOOKUP($B859,DM_HHDV!$B$5:$H$1050,6,0)</f>
        <v>#N/A</v>
      </c>
      <c r="AV859" s="75" t="e">
        <f>P859*VLOOKUP($B859,DM_HHDV!$B$5:$H$1050,7,0)</f>
        <v>#N/A</v>
      </c>
      <c r="AW859" s="75" t="e">
        <f>Q859*VLOOKUP($B859,DM_HHDV!$B$5:$H$1050,5,0)</f>
        <v>#N/A</v>
      </c>
      <c r="AX859" s="75" t="e">
        <f>Q859*VLOOKUP($B859,DM_HHDV!$B$5:$H$1050,6,0)</f>
        <v>#N/A</v>
      </c>
      <c r="AY859" s="75" t="e">
        <f>Q859*VLOOKUP($B859,DM_HHDV!$B$5:$H$1050,7,0)</f>
        <v>#N/A</v>
      </c>
      <c r="AZ859" s="75" t="e">
        <f>R859*VLOOKUP($B859,DM_HHDV!$B$5:$H$1050,5,0)</f>
        <v>#N/A</v>
      </c>
      <c r="BA859" s="75" t="e">
        <f>R859*VLOOKUP($B859,DM_HHDV!$B$5:$H$1050,6,0)</f>
        <v>#N/A</v>
      </c>
      <c r="BB859" s="75" t="e">
        <f>R859*VLOOKUP($B859,DM_HHDV!$B$5:$H$1050,7,0)</f>
        <v>#N/A</v>
      </c>
      <c r="BC859" s="75" t="e">
        <f>G859*VLOOKUP($B859,DM_HHDV!$B$5:$K$1050,8,0)</f>
        <v>#N/A</v>
      </c>
      <c r="BD859" s="75" t="e">
        <f>G859*VLOOKUP($B859,DM_HHDV!$B$5:$K$1050,9,0)</f>
        <v>#N/A</v>
      </c>
      <c r="BE859" s="75" t="e">
        <f>G859*VLOOKUP($B859,DM_HHDV!$B$5:$K$1050,10,0)</f>
        <v>#N/A</v>
      </c>
      <c r="BF859" s="75" t="e">
        <f>H859*VLOOKUP($B859,DM_HHDV!$B$5:$K$1050,8,0)</f>
        <v>#N/A</v>
      </c>
      <c r="BG859" s="75" t="e">
        <f>H859*VLOOKUP($B859,DM_HHDV!$B$5:$K$1050,9,0)</f>
        <v>#N/A</v>
      </c>
      <c r="BH859" s="75" t="e">
        <f>H859*VLOOKUP($B859,DM_HHDV!$B$5:$K$1050,10,0)</f>
        <v>#N/A</v>
      </c>
      <c r="BI859" s="75" t="e">
        <f>I859*VLOOKUP($B859,DM_HHDV!$B$5:$K$1050,8,0)</f>
        <v>#N/A</v>
      </c>
      <c r="BJ859" s="75" t="e">
        <f>I859*VLOOKUP($B859,DM_HHDV!$B$5:$K$1050,9,0)</f>
        <v>#N/A</v>
      </c>
      <c r="BK859" s="75" t="e">
        <f>I859*VLOOKUP($B859,DM_HHDV!$B$5:$K$1050,10,0)</f>
        <v>#N/A</v>
      </c>
      <c r="BL859" s="75" t="e">
        <f>J859*VLOOKUP($B859,DM_HHDV!$B$5:$K$1050,8,0)</f>
        <v>#N/A</v>
      </c>
      <c r="BM859" s="75" t="e">
        <f>J859*VLOOKUP($B859,DM_HHDV!$B$5:$K$1050,9,0)</f>
        <v>#N/A</v>
      </c>
      <c r="BN859" s="75" t="e">
        <f>J859*VLOOKUP($B859,DM_HHDV!$B$5:$K$1050,10,0)</f>
        <v>#N/A</v>
      </c>
      <c r="BO859" s="75" t="e">
        <f>K859*VLOOKUP($B859,DM_HHDV!$B$5:$K$1050,8,0)</f>
        <v>#N/A</v>
      </c>
      <c r="BP859" s="75" t="e">
        <f>K859*VLOOKUP($B859,DM_HHDV!$B$5:$K$1050,9,0)</f>
        <v>#N/A</v>
      </c>
      <c r="BQ859" s="75" t="e">
        <f>K859*VLOOKUP($B859,DM_HHDV!$B$5:$K$1050,10,0)</f>
        <v>#N/A</v>
      </c>
      <c r="BR859" s="75" t="e">
        <f>L859*VLOOKUP($B859,DM_HHDV!$B$5:$K$1050,8,0)</f>
        <v>#N/A</v>
      </c>
      <c r="BS859" s="75" t="e">
        <f>L859*VLOOKUP($B859,DM_HHDV!$B$5:$K$1050,9,0)</f>
        <v>#N/A</v>
      </c>
      <c r="BT859" s="75" t="e">
        <f>L859*VLOOKUP($B859,DM_HHDV!$B$5:$K$1050,10,0)</f>
        <v>#N/A</v>
      </c>
      <c r="BU859" s="75" t="e">
        <f>M859*VLOOKUP($B859,DM_HHDV!$B$5:$K$1050,8,0)</f>
        <v>#N/A</v>
      </c>
      <c r="BV859" s="75" t="e">
        <f>M859*VLOOKUP($B859,DM_HHDV!$B$5:$K$1050,9,0)</f>
        <v>#N/A</v>
      </c>
      <c r="BW859" s="75" t="e">
        <f>M859*VLOOKUP($B859,DM_HHDV!$B$5:$K$1050,10,0)</f>
        <v>#N/A</v>
      </c>
      <c r="BX859" s="75" t="e">
        <f>N859*VLOOKUP($B859,DM_HHDV!$B$5:$K$1050,8,0)</f>
        <v>#N/A</v>
      </c>
      <c r="BY859" s="75" t="e">
        <f>N859*VLOOKUP($B859,DM_HHDV!$B$5:$K$1050,9,0)</f>
        <v>#N/A</v>
      </c>
      <c r="BZ859" s="75" t="e">
        <f>N859*VLOOKUP($B859,DM_HHDV!$B$5:$K$1050,10,0)</f>
        <v>#N/A</v>
      </c>
      <c r="CA859" s="75" t="e">
        <f>O859*VLOOKUP($B859,DM_HHDV!$B$5:$K$1050,8,0)</f>
        <v>#N/A</v>
      </c>
      <c r="CB859" s="75" t="e">
        <f>O859*VLOOKUP($B859,DM_HHDV!$B$5:$K$1050,9,0)</f>
        <v>#N/A</v>
      </c>
      <c r="CC859" s="75" t="e">
        <f>O859*VLOOKUP($B859,DM_HHDV!$B$5:$K$1050,10,0)</f>
        <v>#N/A</v>
      </c>
      <c r="CD859" s="75" t="e">
        <f>P859*VLOOKUP($B859,DM_HHDV!$B$5:$K$1050,8,0)</f>
        <v>#N/A</v>
      </c>
      <c r="CE859" s="75" t="e">
        <f>P859*VLOOKUP($B859,DM_HHDV!$B$5:$K$1050,9,0)</f>
        <v>#N/A</v>
      </c>
      <c r="CF859" s="75" t="e">
        <f>P859*VLOOKUP($B859,DM_HHDV!$B$5:$K$1050,10,0)</f>
        <v>#N/A</v>
      </c>
      <c r="CG859" s="75" t="e">
        <f>Q859*VLOOKUP($B859,DM_HHDV!$B$5:$K$1050,8,0)</f>
        <v>#N/A</v>
      </c>
      <c r="CH859" s="75" t="e">
        <f>Q859*VLOOKUP($B859,DM_HHDV!$B$5:$K$1050,9,0)</f>
        <v>#N/A</v>
      </c>
      <c r="CI859" s="75" t="e">
        <f>Q859*VLOOKUP($B859,DM_HHDV!$B$5:$K$1050,10,0)</f>
        <v>#N/A</v>
      </c>
      <c r="CJ859" s="75" t="e">
        <f>R859*VLOOKUP($B859,DM_HHDV!$B$5:$K$1050,8,0)</f>
        <v>#N/A</v>
      </c>
      <c r="CK859" s="75" t="e">
        <f>R859*VLOOKUP($B859,DM_HHDV!$B$5:$K$1050,9,0)</f>
        <v>#N/A</v>
      </c>
      <c r="CL859" s="75" t="e">
        <f>R859*VLOOKUP($B859,DM_HHDV!$B$5:$K$1050,10,0)</f>
        <v>#N/A</v>
      </c>
    </row>
    <row r="860" spans="1:90">
      <c r="A860" s="21">
        <f>DM_HHDV!A859</f>
        <v>0</v>
      </c>
      <c r="B860" s="22"/>
      <c r="C860" s="22"/>
      <c r="D860" s="62">
        <f>IFERROR(VLOOKUP(B860,DM_HHDV!$B$5:$E$1050,3,0),0)</f>
        <v>0</v>
      </c>
      <c r="E860" s="67">
        <f>IFERROR(VLOOKUP(B860,DM_HHDV!$B$5:$E$1050,4,0),0)</f>
        <v>0</v>
      </c>
      <c r="F860" s="74">
        <f t="shared" si="13"/>
        <v>0</v>
      </c>
      <c r="G860" s="23"/>
      <c r="H860" s="65"/>
      <c r="I860" s="65"/>
      <c r="J860" s="65"/>
      <c r="K860" s="65"/>
      <c r="L860" s="65"/>
      <c r="M860" s="65"/>
      <c r="N860" s="65"/>
      <c r="O860" s="65"/>
      <c r="P860" s="65"/>
      <c r="Q860" s="65"/>
      <c r="R860" s="65"/>
      <c r="S860" s="75" t="e">
        <f>G860*VLOOKUP($B860,DM_HHDV!$B$5:$H$1050,5,0)</f>
        <v>#N/A</v>
      </c>
      <c r="T860" s="75" t="e">
        <f>G860*VLOOKUP($B860,DM_HHDV!$B$5:$H$1050,6,0)</f>
        <v>#N/A</v>
      </c>
      <c r="U860" s="75" t="e">
        <f>G860*VLOOKUP($B860,DM_HHDV!$B$5:$H$1050,7,0)</f>
        <v>#N/A</v>
      </c>
      <c r="V860" s="75" t="e">
        <f>H860*VLOOKUP($B860,DM_HHDV!$B$5:$H$1050,5,0)</f>
        <v>#N/A</v>
      </c>
      <c r="W860" s="75" t="e">
        <f>H860*VLOOKUP($B860,DM_HHDV!$B$5:$H$1050,6,0)</f>
        <v>#N/A</v>
      </c>
      <c r="X860" s="75" t="e">
        <f>H860*VLOOKUP($B860,DM_HHDV!$B$5:$H$1050,7,0)</f>
        <v>#N/A</v>
      </c>
      <c r="Y860" s="75" t="e">
        <f>I860*VLOOKUP($B860,DM_HHDV!$B$5:$H$1050,5,0)</f>
        <v>#N/A</v>
      </c>
      <c r="Z860" s="75" t="e">
        <f>I860*VLOOKUP($B860,DM_HHDV!$B$5:$H$1050,6,0)</f>
        <v>#N/A</v>
      </c>
      <c r="AA860" s="75" t="e">
        <f>I860*VLOOKUP($B860,DM_HHDV!$B$5:$H$1050,7,0)</f>
        <v>#N/A</v>
      </c>
      <c r="AB860" s="75" t="e">
        <f>J860*VLOOKUP($B860,DM_HHDV!$B$5:$H$1050,5,0)</f>
        <v>#N/A</v>
      </c>
      <c r="AC860" s="75" t="e">
        <f>J860*VLOOKUP($B860,DM_HHDV!$B$5:$H$1050,6,0)</f>
        <v>#N/A</v>
      </c>
      <c r="AD860" s="75" t="e">
        <f>J860*VLOOKUP($B860,DM_HHDV!$B$5:$H$1050,7,0)</f>
        <v>#N/A</v>
      </c>
      <c r="AE860" s="75" t="e">
        <f>K860*VLOOKUP($B860,DM_HHDV!$B$5:$H$1050,5,0)</f>
        <v>#N/A</v>
      </c>
      <c r="AF860" s="75" t="e">
        <f>K860*VLOOKUP($B860,DM_HHDV!$B$5:$H$1050,6,0)</f>
        <v>#N/A</v>
      </c>
      <c r="AG860" s="75" t="e">
        <f>K860*VLOOKUP($B860,DM_HHDV!$B$5:$H$1050,7,0)</f>
        <v>#N/A</v>
      </c>
      <c r="AH860" s="75" t="e">
        <f>L860*VLOOKUP($B860,DM_HHDV!$B$5:$H$1050,5,0)</f>
        <v>#N/A</v>
      </c>
      <c r="AI860" s="75" t="e">
        <f>L860*VLOOKUP($B860,DM_HHDV!$B$5:$H$1050,6,0)</f>
        <v>#N/A</v>
      </c>
      <c r="AJ860" s="75" t="e">
        <f>L860*VLOOKUP($B860,DM_HHDV!$B$5:$H$1050,7,0)</f>
        <v>#N/A</v>
      </c>
      <c r="AK860" s="75" t="e">
        <f>M860*VLOOKUP($B860,DM_HHDV!$B$5:$H$1050,5,0)</f>
        <v>#N/A</v>
      </c>
      <c r="AL860" s="75" t="e">
        <f>M860*VLOOKUP($B860,DM_HHDV!$B$5:$H$1050,6,0)</f>
        <v>#N/A</v>
      </c>
      <c r="AM860" s="75" t="e">
        <f>M860*VLOOKUP($B860,DM_HHDV!$B$5:$H$1050,7,0)</f>
        <v>#N/A</v>
      </c>
      <c r="AN860" s="75" t="e">
        <f>N860*VLOOKUP($B860,DM_HHDV!$B$5:$H$1050,5,0)</f>
        <v>#N/A</v>
      </c>
      <c r="AO860" s="75" t="e">
        <f>N860*VLOOKUP($B860,DM_HHDV!$B$5:$H$1050,6,0)</f>
        <v>#N/A</v>
      </c>
      <c r="AP860" s="75" t="e">
        <f>N860*VLOOKUP($B860,DM_HHDV!$B$5:$H$1050,7,0)</f>
        <v>#N/A</v>
      </c>
      <c r="AQ860" s="75" t="e">
        <f>O860*VLOOKUP($B860,DM_HHDV!$B$5:$H$1050,5,0)</f>
        <v>#N/A</v>
      </c>
      <c r="AR860" s="75" t="e">
        <f>O860*VLOOKUP($B860,DM_HHDV!$B$5:$H$1050,6,0)</f>
        <v>#N/A</v>
      </c>
      <c r="AS860" s="75" t="e">
        <f>O860*VLOOKUP($B860,DM_HHDV!$B$5:$H$1050,7,0)</f>
        <v>#N/A</v>
      </c>
      <c r="AT860" s="75" t="e">
        <f>P860*VLOOKUP($B860,DM_HHDV!$B$5:$H$1050,5,0)</f>
        <v>#N/A</v>
      </c>
      <c r="AU860" s="75" t="e">
        <f>P860*VLOOKUP($B860,DM_HHDV!$B$5:$H$1050,6,0)</f>
        <v>#N/A</v>
      </c>
      <c r="AV860" s="75" t="e">
        <f>P860*VLOOKUP($B860,DM_HHDV!$B$5:$H$1050,7,0)</f>
        <v>#N/A</v>
      </c>
      <c r="AW860" s="75" t="e">
        <f>Q860*VLOOKUP($B860,DM_HHDV!$B$5:$H$1050,5,0)</f>
        <v>#N/A</v>
      </c>
      <c r="AX860" s="75" t="e">
        <f>Q860*VLOOKUP($B860,DM_HHDV!$B$5:$H$1050,6,0)</f>
        <v>#N/A</v>
      </c>
      <c r="AY860" s="75" t="e">
        <f>Q860*VLOOKUP($B860,DM_HHDV!$B$5:$H$1050,7,0)</f>
        <v>#N/A</v>
      </c>
      <c r="AZ860" s="75" t="e">
        <f>R860*VLOOKUP($B860,DM_HHDV!$B$5:$H$1050,5,0)</f>
        <v>#N/A</v>
      </c>
      <c r="BA860" s="75" t="e">
        <f>R860*VLOOKUP($B860,DM_HHDV!$B$5:$H$1050,6,0)</f>
        <v>#N/A</v>
      </c>
      <c r="BB860" s="75" t="e">
        <f>R860*VLOOKUP($B860,DM_HHDV!$B$5:$H$1050,7,0)</f>
        <v>#N/A</v>
      </c>
      <c r="BC860" s="75" t="e">
        <f>G860*VLOOKUP($B860,DM_HHDV!$B$5:$K$1050,8,0)</f>
        <v>#N/A</v>
      </c>
      <c r="BD860" s="75" t="e">
        <f>G860*VLOOKUP($B860,DM_HHDV!$B$5:$K$1050,9,0)</f>
        <v>#N/A</v>
      </c>
      <c r="BE860" s="75" t="e">
        <f>G860*VLOOKUP($B860,DM_HHDV!$B$5:$K$1050,10,0)</f>
        <v>#N/A</v>
      </c>
      <c r="BF860" s="75" t="e">
        <f>H860*VLOOKUP($B860,DM_HHDV!$B$5:$K$1050,8,0)</f>
        <v>#N/A</v>
      </c>
      <c r="BG860" s="75" t="e">
        <f>H860*VLOOKUP($B860,DM_HHDV!$B$5:$K$1050,9,0)</f>
        <v>#N/A</v>
      </c>
      <c r="BH860" s="75" t="e">
        <f>H860*VLOOKUP($B860,DM_HHDV!$B$5:$K$1050,10,0)</f>
        <v>#N/A</v>
      </c>
      <c r="BI860" s="75" t="e">
        <f>I860*VLOOKUP($B860,DM_HHDV!$B$5:$K$1050,8,0)</f>
        <v>#N/A</v>
      </c>
      <c r="BJ860" s="75" t="e">
        <f>I860*VLOOKUP($B860,DM_HHDV!$B$5:$K$1050,9,0)</f>
        <v>#N/A</v>
      </c>
      <c r="BK860" s="75" t="e">
        <f>I860*VLOOKUP($B860,DM_HHDV!$B$5:$K$1050,10,0)</f>
        <v>#N/A</v>
      </c>
      <c r="BL860" s="75" t="e">
        <f>J860*VLOOKUP($B860,DM_HHDV!$B$5:$K$1050,8,0)</f>
        <v>#N/A</v>
      </c>
      <c r="BM860" s="75" t="e">
        <f>J860*VLOOKUP($B860,DM_HHDV!$B$5:$K$1050,9,0)</f>
        <v>#N/A</v>
      </c>
      <c r="BN860" s="75" t="e">
        <f>J860*VLOOKUP($B860,DM_HHDV!$B$5:$K$1050,10,0)</f>
        <v>#N/A</v>
      </c>
      <c r="BO860" s="75" t="e">
        <f>K860*VLOOKUP($B860,DM_HHDV!$B$5:$K$1050,8,0)</f>
        <v>#N/A</v>
      </c>
      <c r="BP860" s="75" t="e">
        <f>K860*VLOOKUP($B860,DM_HHDV!$B$5:$K$1050,9,0)</f>
        <v>#N/A</v>
      </c>
      <c r="BQ860" s="75" t="e">
        <f>K860*VLOOKUP($B860,DM_HHDV!$B$5:$K$1050,10,0)</f>
        <v>#N/A</v>
      </c>
      <c r="BR860" s="75" t="e">
        <f>L860*VLOOKUP($B860,DM_HHDV!$B$5:$K$1050,8,0)</f>
        <v>#N/A</v>
      </c>
      <c r="BS860" s="75" t="e">
        <f>L860*VLOOKUP($B860,DM_HHDV!$B$5:$K$1050,9,0)</f>
        <v>#N/A</v>
      </c>
      <c r="BT860" s="75" t="e">
        <f>L860*VLOOKUP($B860,DM_HHDV!$B$5:$K$1050,10,0)</f>
        <v>#N/A</v>
      </c>
      <c r="BU860" s="75" t="e">
        <f>M860*VLOOKUP($B860,DM_HHDV!$B$5:$K$1050,8,0)</f>
        <v>#N/A</v>
      </c>
      <c r="BV860" s="75" t="e">
        <f>M860*VLOOKUP($B860,DM_HHDV!$B$5:$K$1050,9,0)</f>
        <v>#N/A</v>
      </c>
      <c r="BW860" s="75" t="e">
        <f>M860*VLOOKUP($B860,DM_HHDV!$B$5:$K$1050,10,0)</f>
        <v>#N/A</v>
      </c>
      <c r="BX860" s="75" t="e">
        <f>N860*VLOOKUP($B860,DM_HHDV!$B$5:$K$1050,8,0)</f>
        <v>#N/A</v>
      </c>
      <c r="BY860" s="75" t="e">
        <f>N860*VLOOKUP($B860,DM_HHDV!$B$5:$K$1050,9,0)</f>
        <v>#N/A</v>
      </c>
      <c r="BZ860" s="75" t="e">
        <f>N860*VLOOKUP($B860,DM_HHDV!$B$5:$K$1050,10,0)</f>
        <v>#N/A</v>
      </c>
      <c r="CA860" s="75" t="e">
        <f>O860*VLOOKUP($B860,DM_HHDV!$B$5:$K$1050,8,0)</f>
        <v>#N/A</v>
      </c>
      <c r="CB860" s="75" t="e">
        <f>O860*VLOOKUP($B860,DM_HHDV!$B$5:$K$1050,9,0)</f>
        <v>#N/A</v>
      </c>
      <c r="CC860" s="75" t="e">
        <f>O860*VLOOKUP($B860,DM_HHDV!$B$5:$K$1050,10,0)</f>
        <v>#N/A</v>
      </c>
      <c r="CD860" s="75" t="e">
        <f>P860*VLOOKUP($B860,DM_HHDV!$B$5:$K$1050,8,0)</f>
        <v>#N/A</v>
      </c>
      <c r="CE860" s="75" t="e">
        <f>P860*VLOOKUP($B860,DM_HHDV!$B$5:$K$1050,9,0)</f>
        <v>#N/A</v>
      </c>
      <c r="CF860" s="75" t="e">
        <f>P860*VLOOKUP($B860,DM_HHDV!$B$5:$K$1050,10,0)</f>
        <v>#N/A</v>
      </c>
      <c r="CG860" s="75" t="e">
        <f>Q860*VLOOKUP($B860,DM_HHDV!$B$5:$K$1050,8,0)</f>
        <v>#N/A</v>
      </c>
      <c r="CH860" s="75" t="e">
        <f>Q860*VLOOKUP($B860,DM_HHDV!$B$5:$K$1050,9,0)</f>
        <v>#N/A</v>
      </c>
      <c r="CI860" s="75" t="e">
        <f>Q860*VLOOKUP($B860,DM_HHDV!$B$5:$K$1050,10,0)</f>
        <v>#N/A</v>
      </c>
      <c r="CJ860" s="75" t="e">
        <f>R860*VLOOKUP($B860,DM_HHDV!$B$5:$K$1050,8,0)</f>
        <v>#N/A</v>
      </c>
      <c r="CK860" s="75" t="e">
        <f>R860*VLOOKUP($B860,DM_HHDV!$B$5:$K$1050,9,0)</f>
        <v>#N/A</v>
      </c>
      <c r="CL860" s="75" t="e">
        <f>R860*VLOOKUP($B860,DM_HHDV!$B$5:$K$1050,10,0)</f>
        <v>#N/A</v>
      </c>
    </row>
    <row r="861" spans="1:90">
      <c r="A861" s="21">
        <f>DM_HHDV!A860</f>
        <v>0</v>
      </c>
      <c r="B861" s="22"/>
      <c r="C861" s="22"/>
      <c r="D861" s="62">
        <f>IFERROR(VLOOKUP(B861,DM_HHDV!$B$5:$E$1050,3,0),0)</f>
        <v>0</v>
      </c>
      <c r="E861" s="67">
        <f>IFERROR(VLOOKUP(B861,DM_HHDV!$B$5:$E$1050,4,0),0)</f>
        <v>0</v>
      </c>
      <c r="F861" s="74">
        <f t="shared" si="13"/>
        <v>0</v>
      </c>
      <c r="G861" s="23"/>
      <c r="H861" s="65"/>
      <c r="I861" s="65"/>
      <c r="J861" s="65"/>
      <c r="K861" s="65"/>
      <c r="L861" s="65"/>
      <c r="M861" s="65"/>
      <c r="N861" s="65"/>
      <c r="O861" s="65"/>
      <c r="P861" s="65"/>
      <c r="Q861" s="65"/>
      <c r="R861" s="65"/>
      <c r="S861" s="75" t="e">
        <f>G861*VLOOKUP($B861,DM_HHDV!$B$5:$H$1050,5,0)</f>
        <v>#N/A</v>
      </c>
      <c r="T861" s="75" t="e">
        <f>G861*VLOOKUP($B861,DM_HHDV!$B$5:$H$1050,6,0)</f>
        <v>#N/A</v>
      </c>
      <c r="U861" s="75" t="e">
        <f>G861*VLOOKUP($B861,DM_HHDV!$B$5:$H$1050,7,0)</f>
        <v>#N/A</v>
      </c>
      <c r="V861" s="75" t="e">
        <f>H861*VLOOKUP($B861,DM_HHDV!$B$5:$H$1050,5,0)</f>
        <v>#N/A</v>
      </c>
      <c r="W861" s="75" t="e">
        <f>H861*VLOOKUP($B861,DM_HHDV!$B$5:$H$1050,6,0)</f>
        <v>#N/A</v>
      </c>
      <c r="X861" s="75" t="e">
        <f>H861*VLOOKUP($B861,DM_HHDV!$B$5:$H$1050,7,0)</f>
        <v>#N/A</v>
      </c>
      <c r="Y861" s="75" t="e">
        <f>I861*VLOOKUP($B861,DM_HHDV!$B$5:$H$1050,5,0)</f>
        <v>#N/A</v>
      </c>
      <c r="Z861" s="75" t="e">
        <f>I861*VLOOKUP($B861,DM_HHDV!$B$5:$H$1050,6,0)</f>
        <v>#N/A</v>
      </c>
      <c r="AA861" s="75" t="e">
        <f>I861*VLOOKUP($B861,DM_HHDV!$B$5:$H$1050,7,0)</f>
        <v>#N/A</v>
      </c>
      <c r="AB861" s="75" t="e">
        <f>J861*VLOOKUP($B861,DM_HHDV!$B$5:$H$1050,5,0)</f>
        <v>#N/A</v>
      </c>
      <c r="AC861" s="75" t="e">
        <f>J861*VLOOKUP($B861,DM_HHDV!$B$5:$H$1050,6,0)</f>
        <v>#N/A</v>
      </c>
      <c r="AD861" s="75" t="e">
        <f>J861*VLOOKUP($B861,DM_HHDV!$B$5:$H$1050,7,0)</f>
        <v>#N/A</v>
      </c>
      <c r="AE861" s="75" t="e">
        <f>K861*VLOOKUP($B861,DM_HHDV!$B$5:$H$1050,5,0)</f>
        <v>#N/A</v>
      </c>
      <c r="AF861" s="75" t="e">
        <f>K861*VLOOKUP($B861,DM_HHDV!$B$5:$H$1050,6,0)</f>
        <v>#N/A</v>
      </c>
      <c r="AG861" s="75" t="e">
        <f>K861*VLOOKUP($B861,DM_HHDV!$B$5:$H$1050,7,0)</f>
        <v>#N/A</v>
      </c>
      <c r="AH861" s="75" t="e">
        <f>L861*VLOOKUP($B861,DM_HHDV!$B$5:$H$1050,5,0)</f>
        <v>#N/A</v>
      </c>
      <c r="AI861" s="75" t="e">
        <f>L861*VLOOKUP($B861,DM_HHDV!$B$5:$H$1050,6,0)</f>
        <v>#N/A</v>
      </c>
      <c r="AJ861" s="75" t="e">
        <f>L861*VLOOKUP($B861,DM_HHDV!$B$5:$H$1050,7,0)</f>
        <v>#N/A</v>
      </c>
      <c r="AK861" s="75" t="e">
        <f>M861*VLOOKUP($B861,DM_HHDV!$B$5:$H$1050,5,0)</f>
        <v>#N/A</v>
      </c>
      <c r="AL861" s="75" t="e">
        <f>M861*VLOOKUP($B861,DM_HHDV!$B$5:$H$1050,6,0)</f>
        <v>#N/A</v>
      </c>
      <c r="AM861" s="75" t="e">
        <f>M861*VLOOKUP($B861,DM_HHDV!$B$5:$H$1050,7,0)</f>
        <v>#N/A</v>
      </c>
      <c r="AN861" s="75" t="e">
        <f>N861*VLOOKUP($B861,DM_HHDV!$B$5:$H$1050,5,0)</f>
        <v>#N/A</v>
      </c>
      <c r="AO861" s="75" t="e">
        <f>N861*VLOOKUP($B861,DM_HHDV!$B$5:$H$1050,6,0)</f>
        <v>#N/A</v>
      </c>
      <c r="AP861" s="75" t="e">
        <f>N861*VLOOKUP($B861,DM_HHDV!$B$5:$H$1050,7,0)</f>
        <v>#N/A</v>
      </c>
      <c r="AQ861" s="75" t="e">
        <f>O861*VLOOKUP($B861,DM_HHDV!$B$5:$H$1050,5,0)</f>
        <v>#N/A</v>
      </c>
      <c r="AR861" s="75" t="e">
        <f>O861*VLOOKUP($B861,DM_HHDV!$B$5:$H$1050,6,0)</f>
        <v>#N/A</v>
      </c>
      <c r="AS861" s="75" t="e">
        <f>O861*VLOOKUP($B861,DM_HHDV!$B$5:$H$1050,7,0)</f>
        <v>#N/A</v>
      </c>
      <c r="AT861" s="75" t="e">
        <f>P861*VLOOKUP($B861,DM_HHDV!$B$5:$H$1050,5,0)</f>
        <v>#N/A</v>
      </c>
      <c r="AU861" s="75" t="e">
        <f>P861*VLOOKUP($B861,DM_HHDV!$B$5:$H$1050,6,0)</f>
        <v>#N/A</v>
      </c>
      <c r="AV861" s="75" t="e">
        <f>P861*VLOOKUP($B861,DM_HHDV!$B$5:$H$1050,7,0)</f>
        <v>#N/A</v>
      </c>
      <c r="AW861" s="75" t="e">
        <f>Q861*VLOOKUP($B861,DM_HHDV!$B$5:$H$1050,5,0)</f>
        <v>#N/A</v>
      </c>
      <c r="AX861" s="75" t="e">
        <f>Q861*VLOOKUP($B861,DM_HHDV!$B$5:$H$1050,6,0)</f>
        <v>#N/A</v>
      </c>
      <c r="AY861" s="75" t="e">
        <f>Q861*VLOOKUP($B861,DM_HHDV!$B$5:$H$1050,7,0)</f>
        <v>#N/A</v>
      </c>
      <c r="AZ861" s="75" t="e">
        <f>R861*VLOOKUP($B861,DM_HHDV!$B$5:$H$1050,5,0)</f>
        <v>#N/A</v>
      </c>
      <c r="BA861" s="75" t="e">
        <f>R861*VLOOKUP($B861,DM_HHDV!$B$5:$H$1050,6,0)</f>
        <v>#N/A</v>
      </c>
      <c r="BB861" s="75" t="e">
        <f>R861*VLOOKUP($B861,DM_HHDV!$B$5:$H$1050,7,0)</f>
        <v>#N/A</v>
      </c>
      <c r="BC861" s="75" t="e">
        <f>G861*VLOOKUP($B861,DM_HHDV!$B$5:$K$1050,8,0)</f>
        <v>#N/A</v>
      </c>
      <c r="BD861" s="75" t="e">
        <f>G861*VLOOKUP($B861,DM_HHDV!$B$5:$K$1050,9,0)</f>
        <v>#N/A</v>
      </c>
      <c r="BE861" s="75" t="e">
        <f>G861*VLOOKUP($B861,DM_HHDV!$B$5:$K$1050,10,0)</f>
        <v>#N/A</v>
      </c>
      <c r="BF861" s="75" t="e">
        <f>H861*VLOOKUP($B861,DM_HHDV!$B$5:$K$1050,8,0)</f>
        <v>#N/A</v>
      </c>
      <c r="BG861" s="75" t="e">
        <f>H861*VLOOKUP($B861,DM_HHDV!$B$5:$K$1050,9,0)</f>
        <v>#N/A</v>
      </c>
      <c r="BH861" s="75" t="e">
        <f>H861*VLOOKUP($B861,DM_HHDV!$B$5:$K$1050,10,0)</f>
        <v>#N/A</v>
      </c>
      <c r="BI861" s="75" t="e">
        <f>I861*VLOOKUP($B861,DM_HHDV!$B$5:$K$1050,8,0)</f>
        <v>#N/A</v>
      </c>
      <c r="BJ861" s="75" t="e">
        <f>I861*VLOOKUP($B861,DM_HHDV!$B$5:$K$1050,9,0)</f>
        <v>#N/A</v>
      </c>
      <c r="BK861" s="75" t="e">
        <f>I861*VLOOKUP($B861,DM_HHDV!$B$5:$K$1050,10,0)</f>
        <v>#N/A</v>
      </c>
      <c r="BL861" s="75" t="e">
        <f>J861*VLOOKUP($B861,DM_HHDV!$B$5:$K$1050,8,0)</f>
        <v>#N/A</v>
      </c>
      <c r="BM861" s="75" t="e">
        <f>J861*VLOOKUP($B861,DM_HHDV!$B$5:$K$1050,9,0)</f>
        <v>#N/A</v>
      </c>
      <c r="BN861" s="75" t="e">
        <f>J861*VLOOKUP($B861,DM_HHDV!$B$5:$K$1050,10,0)</f>
        <v>#N/A</v>
      </c>
      <c r="BO861" s="75" t="e">
        <f>K861*VLOOKUP($B861,DM_HHDV!$B$5:$K$1050,8,0)</f>
        <v>#N/A</v>
      </c>
      <c r="BP861" s="75" t="e">
        <f>K861*VLOOKUP($B861,DM_HHDV!$B$5:$K$1050,9,0)</f>
        <v>#N/A</v>
      </c>
      <c r="BQ861" s="75" t="e">
        <f>K861*VLOOKUP($B861,DM_HHDV!$B$5:$K$1050,10,0)</f>
        <v>#N/A</v>
      </c>
      <c r="BR861" s="75" t="e">
        <f>L861*VLOOKUP($B861,DM_HHDV!$B$5:$K$1050,8,0)</f>
        <v>#N/A</v>
      </c>
      <c r="BS861" s="75" t="e">
        <f>L861*VLOOKUP($B861,DM_HHDV!$B$5:$K$1050,9,0)</f>
        <v>#N/A</v>
      </c>
      <c r="BT861" s="75" t="e">
        <f>L861*VLOOKUP($B861,DM_HHDV!$B$5:$K$1050,10,0)</f>
        <v>#N/A</v>
      </c>
      <c r="BU861" s="75" t="e">
        <f>M861*VLOOKUP($B861,DM_HHDV!$B$5:$K$1050,8,0)</f>
        <v>#N/A</v>
      </c>
      <c r="BV861" s="75" t="e">
        <f>M861*VLOOKUP($B861,DM_HHDV!$B$5:$K$1050,9,0)</f>
        <v>#N/A</v>
      </c>
      <c r="BW861" s="75" t="e">
        <f>M861*VLOOKUP($B861,DM_HHDV!$B$5:$K$1050,10,0)</f>
        <v>#N/A</v>
      </c>
      <c r="BX861" s="75" t="e">
        <f>N861*VLOOKUP($B861,DM_HHDV!$B$5:$K$1050,8,0)</f>
        <v>#N/A</v>
      </c>
      <c r="BY861" s="75" t="e">
        <f>N861*VLOOKUP($B861,DM_HHDV!$B$5:$K$1050,9,0)</f>
        <v>#N/A</v>
      </c>
      <c r="BZ861" s="75" t="e">
        <f>N861*VLOOKUP($B861,DM_HHDV!$B$5:$K$1050,10,0)</f>
        <v>#N/A</v>
      </c>
      <c r="CA861" s="75" t="e">
        <f>O861*VLOOKUP($B861,DM_HHDV!$B$5:$K$1050,8,0)</f>
        <v>#N/A</v>
      </c>
      <c r="CB861" s="75" t="e">
        <f>O861*VLOOKUP($B861,DM_HHDV!$B$5:$K$1050,9,0)</f>
        <v>#N/A</v>
      </c>
      <c r="CC861" s="75" t="e">
        <f>O861*VLOOKUP($B861,DM_HHDV!$B$5:$K$1050,10,0)</f>
        <v>#N/A</v>
      </c>
      <c r="CD861" s="75" t="e">
        <f>P861*VLOOKUP($B861,DM_HHDV!$B$5:$K$1050,8,0)</f>
        <v>#N/A</v>
      </c>
      <c r="CE861" s="75" t="e">
        <f>P861*VLOOKUP($B861,DM_HHDV!$B$5:$K$1050,9,0)</f>
        <v>#N/A</v>
      </c>
      <c r="CF861" s="75" t="e">
        <f>P861*VLOOKUP($B861,DM_HHDV!$B$5:$K$1050,10,0)</f>
        <v>#N/A</v>
      </c>
      <c r="CG861" s="75" t="e">
        <f>Q861*VLOOKUP($B861,DM_HHDV!$B$5:$K$1050,8,0)</f>
        <v>#N/A</v>
      </c>
      <c r="CH861" s="75" t="e">
        <f>Q861*VLOOKUP($B861,DM_HHDV!$B$5:$K$1050,9,0)</f>
        <v>#N/A</v>
      </c>
      <c r="CI861" s="75" t="e">
        <f>Q861*VLOOKUP($B861,DM_HHDV!$B$5:$K$1050,10,0)</f>
        <v>#N/A</v>
      </c>
      <c r="CJ861" s="75" t="e">
        <f>R861*VLOOKUP($B861,DM_HHDV!$B$5:$K$1050,8,0)</f>
        <v>#N/A</v>
      </c>
      <c r="CK861" s="75" t="e">
        <f>R861*VLOOKUP($B861,DM_HHDV!$B$5:$K$1050,9,0)</f>
        <v>#N/A</v>
      </c>
      <c r="CL861" s="75" t="e">
        <f>R861*VLOOKUP($B861,DM_HHDV!$B$5:$K$1050,10,0)</f>
        <v>#N/A</v>
      </c>
    </row>
    <row r="862" spans="1:90">
      <c r="A862" s="21">
        <f>DM_HHDV!A861</f>
        <v>0</v>
      </c>
      <c r="B862" s="22"/>
      <c r="C862" s="22"/>
      <c r="D862" s="62">
        <f>IFERROR(VLOOKUP(B862,DM_HHDV!$B$5:$E$1050,3,0),0)</f>
        <v>0</v>
      </c>
      <c r="E862" s="67">
        <f>IFERROR(VLOOKUP(B862,DM_HHDV!$B$5:$E$1050,4,0),0)</f>
        <v>0</v>
      </c>
      <c r="F862" s="74">
        <f t="shared" si="13"/>
        <v>0</v>
      </c>
      <c r="G862" s="23"/>
      <c r="H862" s="65"/>
      <c r="I862" s="65"/>
      <c r="J862" s="65"/>
      <c r="K862" s="65"/>
      <c r="L862" s="65"/>
      <c r="M862" s="65"/>
      <c r="N862" s="65"/>
      <c r="O862" s="65"/>
      <c r="P862" s="65"/>
      <c r="Q862" s="65"/>
      <c r="R862" s="65"/>
      <c r="S862" s="75" t="e">
        <f>G862*VLOOKUP($B862,DM_HHDV!$B$5:$H$1050,5,0)</f>
        <v>#N/A</v>
      </c>
      <c r="T862" s="75" t="e">
        <f>G862*VLOOKUP($B862,DM_HHDV!$B$5:$H$1050,6,0)</f>
        <v>#N/A</v>
      </c>
      <c r="U862" s="75" t="e">
        <f>G862*VLOOKUP($B862,DM_HHDV!$B$5:$H$1050,7,0)</f>
        <v>#N/A</v>
      </c>
      <c r="V862" s="75" t="e">
        <f>H862*VLOOKUP($B862,DM_HHDV!$B$5:$H$1050,5,0)</f>
        <v>#N/A</v>
      </c>
      <c r="W862" s="75" t="e">
        <f>H862*VLOOKUP($B862,DM_HHDV!$B$5:$H$1050,6,0)</f>
        <v>#N/A</v>
      </c>
      <c r="X862" s="75" t="e">
        <f>H862*VLOOKUP($B862,DM_HHDV!$B$5:$H$1050,7,0)</f>
        <v>#N/A</v>
      </c>
      <c r="Y862" s="75" t="e">
        <f>I862*VLOOKUP($B862,DM_HHDV!$B$5:$H$1050,5,0)</f>
        <v>#N/A</v>
      </c>
      <c r="Z862" s="75" t="e">
        <f>I862*VLOOKUP($B862,DM_HHDV!$B$5:$H$1050,6,0)</f>
        <v>#N/A</v>
      </c>
      <c r="AA862" s="75" t="e">
        <f>I862*VLOOKUP($B862,DM_HHDV!$B$5:$H$1050,7,0)</f>
        <v>#N/A</v>
      </c>
      <c r="AB862" s="75" t="e">
        <f>J862*VLOOKUP($B862,DM_HHDV!$B$5:$H$1050,5,0)</f>
        <v>#N/A</v>
      </c>
      <c r="AC862" s="75" t="e">
        <f>J862*VLOOKUP($B862,DM_HHDV!$B$5:$H$1050,6,0)</f>
        <v>#N/A</v>
      </c>
      <c r="AD862" s="75" t="e">
        <f>J862*VLOOKUP($B862,DM_HHDV!$B$5:$H$1050,7,0)</f>
        <v>#N/A</v>
      </c>
      <c r="AE862" s="75" t="e">
        <f>K862*VLOOKUP($B862,DM_HHDV!$B$5:$H$1050,5,0)</f>
        <v>#N/A</v>
      </c>
      <c r="AF862" s="75" t="e">
        <f>K862*VLOOKUP($B862,DM_HHDV!$B$5:$H$1050,6,0)</f>
        <v>#N/A</v>
      </c>
      <c r="AG862" s="75" t="e">
        <f>K862*VLOOKUP($B862,DM_HHDV!$B$5:$H$1050,7,0)</f>
        <v>#N/A</v>
      </c>
      <c r="AH862" s="75" t="e">
        <f>L862*VLOOKUP($B862,DM_HHDV!$B$5:$H$1050,5,0)</f>
        <v>#N/A</v>
      </c>
      <c r="AI862" s="75" t="e">
        <f>L862*VLOOKUP($B862,DM_HHDV!$B$5:$H$1050,6,0)</f>
        <v>#N/A</v>
      </c>
      <c r="AJ862" s="75" t="e">
        <f>L862*VLOOKUP($B862,DM_HHDV!$B$5:$H$1050,7,0)</f>
        <v>#N/A</v>
      </c>
      <c r="AK862" s="75" t="e">
        <f>M862*VLOOKUP($B862,DM_HHDV!$B$5:$H$1050,5,0)</f>
        <v>#N/A</v>
      </c>
      <c r="AL862" s="75" t="e">
        <f>M862*VLOOKUP($B862,DM_HHDV!$B$5:$H$1050,6,0)</f>
        <v>#N/A</v>
      </c>
      <c r="AM862" s="75" t="e">
        <f>M862*VLOOKUP($B862,DM_HHDV!$B$5:$H$1050,7,0)</f>
        <v>#N/A</v>
      </c>
      <c r="AN862" s="75" t="e">
        <f>N862*VLOOKUP($B862,DM_HHDV!$B$5:$H$1050,5,0)</f>
        <v>#N/A</v>
      </c>
      <c r="AO862" s="75" t="e">
        <f>N862*VLOOKUP($B862,DM_HHDV!$B$5:$H$1050,6,0)</f>
        <v>#N/A</v>
      </c>
      <c r="AP862" s="75" t="e">
        <f>N862*VLOOKUP($B862,DM_HHDV!$B$5:$H$1050,7,0)</f>
        <v>#N/A</v>
      </c>
      <c r="AQ862" s="75" t="e">
        <f>O862*VLOOKUP($B862,DM_HHDV!$B$5:$H$1050,5,0)</f>
        <v>#N/A</v>
      </c>
      <c r="AR862" s="75" t="e">
        <f>O862*VLOOKUP($B862,DM_HHDV!$B$5:$H$1050,6,0)</f>
        <v>#N/A</v>
      </c>
      <c r="AS862" s="75" t="e">
        <f>O862*VLOOKUP($B862,DM_HHDV!$B$5:$H$1050,7,0)</f>
        <v>#N/A</v>
      </c>
      <c r="AT862" s="75" t="e">
        <f>P862*VLOOKUP($B862,DM_HHDV!$B$5:$H$1050,5,0)</f>
        <v>#N/A</v>
      </c>
      <c r="AU862" s="75" t="e">
        <f>P862*VLOOKUP($B862,DM_HHDV!$B$5:$H$1050,6,0)</f>
        <v>#N/A</v>
      </c>
      <c r="AV862" s="75" t="e">
        <f>P862*VLOOKUP($B862,DM_HHDV!$B$5:$H$1050,7,0)</f>
        <v>#N/A</v>
      </c>
      <c r="AW862" s="75" t="e">
        <f>Q862*VLOOKUP($B862,DM_HHDV!$B$5:$H$1050,5,0)</f>
        <v>#N/A</v>
      </c>
      <c r="AX862" s="75" t="e">
        <f>Q862*VLOOKUP($B862,DM_HHDV!$B$5:$H$1050,6,0)</f>
        <v>#N/A</v>
      </c>
      <c r="AY862" s="75" t="e">
        <f>Q862*VLOOKUP($B862,DM_HHDV!$B$5:$H$1050,7,0)</f>
        <v>#N/A</v>
      </c>
      <c r="AZ862" s="75" t="e">
        <f>R862*VLOOKUP($B862,DM_HHDV!$B$5:$H$1050,5,0)</f>
        <v>#N/A</v>
      </c>
      <c r="BA862" s="75" t="e">
        <f>R862*VLOOKUP($B862,DM_HHDV!$B$5:$H$1050,6,0)</f>
        <v>#N/A</v>
      </c>
      <c r="BB862" s="75" t="e">
        <f>R862*VLOOKUP($B862,DM_HHDV!$B$5:$H$1050,7,0)</f>
        <v>#N/A</v>
      </c>
      <c r="BC862" s="75" t="e">
        <f>G862*VLOOKUP($B862,DM_HHDV!$B$5:$K$1050,8,0)</f>
        <v>#N/A</v>
      </c>
      <c r="BD862" s="75" t="e">
        <f>G862*VLOOKUP($B862,DM_HHDV!$B$5:$K$1050,9,0)</f>
        <v>#N/A</v>
      </c>
      <c r="BE862" s="75" t="e">
        <f>G862*VLOOKUP($B862,DM_HHDV!$B$5:$K$1050,10,0)</f>
        <v>#N/A</v>
      </c>
      <c r="BF862" s="75" t="e">
        <f>H862*VLOOKUP($B862,DM_HHDV!$B$5:$K$1050,8,0)</f>
        <v>#N/A</v>
      </c>
      <c r="BG862" s="75" t="e">
        <f>H862*VLOOKUP($B862,DM_HHDV!$B$5:$K$1050,9,0)</f>
        <v>#N/A</v>
      </c>
      <c r="BH862" s="75" t="e">
        <f>H862*VLOOKUP($B862,DM_HHDV!$B$5:$K$1050,10,0)</f>
        <v>#N/A</v>
      </c>
      <c r="BI862" s="75" t="e">
        <f>I862*VLOOKUP($B862,DM_HHDV!$B$5:$K$1050,8,0)</f>
        <v>#N/A</v>
      </c>
      <c r="BJ862" s="75" t="e">
        <f>I862*VLOOKUP($B862,DM_HHDV!$B$5:$K$1050,9,0)</f>
        <v>#N/A</v>
      </c>
      <c r="BK862" s="75" t="e">
        <f>I862*VLOOKUP($B862,DM_HHDV!$B$5:$K$1050,10,0)</f>
        <v>#N/A</v>
      </c>
      <c r="BL862" s="75" t="e">
        <f>J862*VLOOKUP($B862,DM_HHDV!$B$5:$K$1050,8,0)</f>
        <v>#N/A</v>
      </c>
      <c r="BM862" s="75" t="e">
        <f>J862*VLOOKUP($B862,DM_HHDV!$B$5:$K$1050,9,0)</f>
        <v>#N/A</v>
      </c>
      <c r="BN862" s="75" t="e">
        <f>J862*VLOOKUP($B862,DM_HHDV!$B$5:$K$1050,10,0)</f>
        <v>#N/A</v>
      </c>
      <c r="BO862" s="75" t="e">
        <f>K862*VLOOKUP($B862,DM_HHDV!$B$5:$K$1050,8,0)</f>
        <v>#N/A</v>
      </c>
      <c r="BP862" s="75" t="e">
        <f>K862*VLOOKUP($B862,DM_HHDV!$B$5:$K$1050,9,0)</f>
        <v>#N/A</v>
      </c>
      <c r="BQ862" s="75" t="e">
        <f>K862*VLOOKUP($B862,DM_HHDV!$B$5:$K$1050,10,0)</f>
        <v>#N/A</v>
      </c>
      <c r="BR862" s="75" t="e">
        <f>L862*VLOOKUP($B862,DM_HHDV!$B$5:$K$1050,8,0)</f>
        <v>#N/A</v>
      </c>
      <c r="BS862" s="75" t="e">
        <f>L862*VLOOKUP($B862,DM_HHDV!$B$5:$K$1050,9,0)</f>
        <v>#N/A</v>
      </c>
      <c r="BT862" s="75" t="e">
        <f>L862*VLOOKUP($B862,DM_HHDV!$B$5:$K$1050,10,0)</f>
        <v>#N/A</v>
      </c>
      <c r="BU862" s="75" t="e">
        <f>M862*VLOOKUP($B862,DM_HHDV!$B$5:$K$1050,8,0)</f>
        <v>#N/A</v>
      </c>
      <c r="BV862" s="75" t="e">
        <f>M862*VLOOKUP($B862,DM_HHDV!$B$5:$K$1050,9,0)</f>
        <v>#N/A</v>
      </c>
      <c r="BW862" s="75" t="e">
        <f>M862*VLOOKUP($B862,DM_HHDV!$B$5:$K$1050,10,0)</f>
        <v>#N/A</v>
      </c>
      <c r="BX862" s="75" t="e">
        <f>N862*VLOOKUP($B862,DM_HHDV!$B$5:$K$1050,8,0)</f>
        <v>#N/A</v>
      </c>
      <c r="BY862" s="75" t="e">
        <f>N862*VLOOKUP($B862,DM_HHDV!$B$5:$K$1050,9,0)</f>
        <v>#N/A</v>
      </c>
      <c r="BZ862" s="75" t="e">
        <f>N862*VLOOKUP($B862,DM_HHDV!$B$5:$K$1050,10,0)</f>
        <v>#N/A</v>
      </c>
      <c r="CA862" s="75" t="e">
        <f>O862*VLOOKUP($B862,DM_HHDV!$B$5:$K$1050,8,0)</f>
        <v>#N/A</v>
      </c>
      <c r="CB862" s="75" t="e">
        <f>O862*VLOOKUP($B862,DM_HHDV!$B$5:$K$1050,9,0)</f>
        <v>#N/A</v>
      </c>
      <c r="CC862" s="75" t="e">
        <f>O862*VLOOKUP($B862,DM_HHDV!$B$5:$K$1050,10,0)</f>
        <v>#N/A</v>
      </c>
      <c r="CD862" s="75" t="e">
        <f>P862*VLOOKUP($B862,DM_HHDV!$B$5:$K$1050,8,0)</f>
        <v>#N/A</v>
      </c>
      <c r="CE862" s="75" t="e">
        <f>P862*VLOOKUP($B862,DM_HHDV!$B$5:$K$1050,9,0)</f>
        <v>#N/A</v>
      </c>
      <c r="CF862" s="75" t="e">
        <f>P862*VLOOKUP($B862,DM_HHDV!$B$5:$K$1050,10,0)</f>
        <v>#N/A</v>
      </c>
      <c r="CG862" s="75" t="e">
        <f>Q862*VLOOKUP($B862,DM_HHDV!$B$5:$K$1050,8,0)</f>
        <v>#N/A</v>
      </c>
      <c r="CH862" s="75" t="e">
        <f>Q862*VLOOKUP($B862,DM_HHDV!$B$5:$K$1050,9,0)</f>
        <v>#N/A</v>
      </c>
      <c r="CI862" s="75" t="e">
        <f>Q862*VLOOKUP($B862,DM_HHDV!$B$5:$K$1050,10,0)</f>
        <v>#N/A</v>
      </c>
      <c r="CJ862" s="75" t="e">
        <f>R862*VLOOKUP($B862,DM_HHDV!$B$5:$K$1050,8,0)</f>
        <v>#N/A</v>
      </c>
      <c r="CK862" s="75" t="e">
        <f>R862*VLOOKUP($B862,DM_HHDV!$B$5:$K$1050,9,0)</f>
        <v>#N/A</v>
      </c>
      <c r="CL862" s="75" t="e">
        <f>R862*VLOOKUP($B862,DM_HHDV!$B$5:$K$1050,10,0)</f>
        <v>#N/A</v>
      </c>
    </row>
    <row r="863" spans="1:90">
      <c r="A863" s="21">
        <f>DM_HHDV!A862</f>
        <v>0</v>
      </c>
      <c r="B863" s="22"/>
      <c r="C863" s="22"/>
      <c r="D863" s="62">
        <f>IFERROR(VLOOKUP(B863,DM_HHDV!$B$5:$E$1050,3,0),0)</f>
        <v>0</v>
      </c>
      <c r="E863" s="67">
        <f>IFERROR(VLOOKUP(B863,DM_HHDV!$B$5:$E$1050,4,0),0)</f>
        <v>0</v>
      </c>
      <c r="F863" s="74">
        <f t="shared" si="13"/>
        <v>0</v>
      </c>
      <c r="G863" s="23"/>
      <c r="H863" s="65"/>
      <c r="I863" s="65"/>
      <c r="J863" s="65"/>
      <c r="K863" s="65"/>
      <c r="L863" s="65"/>
      <c r="M863" s="65"/>
      <c r="N863" s="65"/>
      <c r="O863" s="65"/>
      <c r="P863" s="65"/>
      <c r="Q863" s="65"/>
      <c r="R863" s="65"/>
      <c r="S863" s="75" t="e">
        <f>G863*VLOOKUP($B863,DM_HHDV!$B$5:$H$1050,5,0)</f>
        <v>#N/A</v>
      </c>
      <c r="T863" s="75" t="e">
        <f>G863*VLOOKUP($B863,DM_HHDV!$B$5:$H$1050,6,0)</f>
        <v>#N/A</v>
      </c>
      <c r="U863" s="75" t="e">
        <f>G863*VLOOKUP($B863,DM_HHDV!$B$5:$H$1050,7,0)</f>
        <v>#N/A</v>
      </c>
      <c r="V863" s="75" t="e">
        <f>H863*VLOOKUP($B863,DM_HHDV!$B$5:$H$1050,5,0)</f>
        <v>#N/A</v>
      </c>
      <c r="W863" s="75" t="e">
        <f>H863*VLOOKUP($B863,DM_HHDV!$B$5:$H$1050,6,0)</f>
        <v>#N/A</v>
      </c>
      <c r="X863" s="75" t="e">
        <f>H863*VLOOKUP($B863,DM_HHDV!$B$5:$H$1050,7,0)</f>
        <v>#N/A</v>
      </c>
      <c r="Y863" s="75" t="e">
        <f>I863*VLOOKUP($B863,DM_HHDV!$B$5:$H$1050,5,0)</f>
        <v>#N/A</v>
      </c>
      <c r="Z863" s="75" t="e">
        <f>I863*VLOOKUP($B863,DM_HHDV!$B$5:$H$1050,6,0)</f>
        <v>#N/A</v>
      </c>
      <c r="AA863" s="75" t="e">
        <f>I863*VLOOKUP($B863,DM_HHDV!$B$5:$H$1050,7,0)</f>
        <v>#N/A</v>
      </c>
      <c r="AB863" s="75" t="e">
        <f>J863*VLOOKUP($B863,DM_HHDV!$B$5:$H$1050,5,0)</f>
        <v>#N/A</v>
      </c>
      <c r="AC863" s="75" t="e">
        <f>J863*VLOOKUP($B863,DM_HHDV!$B$5:$H$1050,6,0)</f>
        <v>#N/A</v>
      </c>
      <c r="AD863" s="75" t="e">
        <f>J863*VLOOKUP($B863,DM_HHDV!$B$5:$H$1050,7,0)</f>
        <v>#N/A</v>
      </c>
      <c r="AE863" s="75" t="e">
        <f>K863*VLOOKUP($B863,DM_HHDV!$B$5:$H$1050,5,0)</f>
        <v>#N/A</v>
      </c>
      <c r="AF863" s="75" t="e">
        <f>K863*VLOOKUP($B863,DM_HHDV!$B$5:$H$1050,6,0)</f>
        <v>#N/A</v>
      </c>
      <c r="AG863" s="75" t="e">
        <f>K863*VLOOKUP($B863,DM_HHDV!$B$5:$H$1050,7,0)</f>
        <v>#N/A</v>
      </c>
      <c r="AH863" s="75" t="e">
        <f>L863*VLOOKUP($B863,DM_HHDV!$B$5:$H$1050,5,0)</f>
        <v>#N/A</v>
      </c>
      <c r="AI863" s="75" t="e">
        <f>L863*VLOOKUP($B863,DM_HHDV!$B$5:$H$1050,6,0)</f>
        <v>#N/A</v>
      </c>
      <c r="AJ863" s="75" t="e">
        <f>L863*VLOOKUP($B863,DM_HHDV!$B$5:$H$1050,7,0)</f>
        <v>#N/A</v>
      </c>
      <c r="AK863" s="75" t="e">
        <f>M863*VLOOKUP($B863,DM_HHDV!$B$5:$H$1050,5,0)</f>
        <v>#N/A</v>
      </c>
      <c r="AL863" s="75" t="e">
        <f>M863*VLOOKUP($B863,DM_HHDV!$B$5:$H$1050,6,0)</f>
        <v>#N/A</v>
      </c>
      <c r="AM863" s="75" t="e">
        <f>M863*VLOOKUP($B863,DM_HHDV!$B$5:$H$1050,7,0)</f>
        <v>#N/A</v>
      </c>
      <c r="AN863" s="75" t="e">
        <f>N863*VLOOKUP($B863,DM_HHDV!$B$5:$H$1050,5,0)</f>
        <v>#N/A</v>
      </c>
      <c r="AO863" s="75" t="e">
        <f>N863*VLOOKUP($B863,DM_HHDV!$B$5:$H$1050,6,0)</f>
        <v>#N/A</v>
      </c>
      <c r="AP863" s="75" t="e">
        <f>N863*VLOOKUP($B863,DM_HHDV!$B$5:$H$1050,7,0)</f>
        <v>#N/A</v>
      </c>
      <c r="AQ863" s="75" t="e">
        <f>O863*VLOOKUP($B863,DM_HHDV!$B$5:$H$1050,5,0)</f>
        <v>#N/A</v>
      </c>
      <c r="AR863" s="75" t="e">
        <f>O863*VLOOKUP($B863,DM_HHDV!$B$5:$H$1050,6,0)</f>
        <v>#N/A</v>
      </c>
      <c r="AS863" s="75" t="e">
        <f>O863*VLOOKUP($B863,DM_HHDV!$B$5:$H$1050,7,0)</f>
        <v>#N/A</v>
      </c>
      <c r="AT863" s="75" t="e">
        <f>P863*VLOOKUP($B863,DM_HHDV!$B$5:$H$1050,5,0)</f>
        <v>#N/A</v>
      </c>
      <c r="AU863" s="75" t="e">
        <f>P863*VLOOKUP($B863,DM_HHDV!$B$5:$H$1050,6,0)</f>
        <v>#N/A</v>
      </c>
      <c r="AV863" s="75" t="e">
        <f>P863*VLOOKUP($B863,DM_HHDV!$B$5:$H$1050,7,0)</f>
        <v>#N/A</v>
      </c>
      <c r="AW863" s="75" t="e">
        <f>Q863*VLOOKUP($B863,DM_HHDV!$B$5:$H$1050,5,0)</f>
        <v>#N/A</v>
      </c>
      <c r="AX863" s="75" t="e">
        <f>Q863*VLOOKUP($B863,DM_HHDV!$B$5:$H$1050,6,0)</f>
        <v>#N/A</v>
      </c>
      <c r="AY863" s="75" t="e">
        <f>Q863*VLOOKUP($B863,DM_HHDV!$B$5:$H$1050,7,0)</f>
        <v>#N/A</v>
      </c>
      <c r="AZ863" s="75" t="e">
        <f>R863*VLOOKUP($B863,DM_HHDV!$B$5:$H$1050,5,0)</f>
        <v>#N/A</v>
      </c>
      <c r="BA863" s="75" t="e">
        <f>R863*VLOOKUP($B863,DM_HHDV!$B$5:$H$1050,6,0)</f>
        <v>#N/A</v>
      </c>
      <c r="BB863" s="75" t="e">
        <f>R863*VLOOKUP($B863,DM_HHDV!$B$5:$H$1050,7,0)</f>
        <v>#N/A</v>
      </c>
      <c r="BC863" s="75" t="e">
        <f>G863*VLOOKUP($B863,DM_HHDV!$B$5:$K$1050,8,0)</f>
        <v>#N/A</v>
      </c>
      <c r="BD863" s="75" t="e">
        <f>G863*VLOOKUP($B863,DM_HHDV!$B$5:$K$1050,9,0)</f>
        <v>#N/A</v>
      </c>
      <c r="BE863" s="75" t="e">
        <f>G863*VLOOKUP($B863,DM_HHDV!$B$5:$K$1050,10,0)</f>
        <v>#N/A</v>
      </c>
      <c r="BF863" s="75" t="e">
        <f>H863*VLOOKUP($B863,DM_HHDV!$B$5:$K$1050,8,0)</f>
        <v>#N/A</v>
      </c>
      <c r="BG863" s="75" t="e">
        <f>H863*VLOOKUP($B863,DM_HHDV!$B$5:$K$1050,9,0)</f>
        <v>#N/A</v>
      </c>
      <c r="BH863" s="75" t="e">
        <f>H863*VLOOKUP($B863,DM_HHDV!$B$5:$K$1050,10,0)</f>
        <v>#N/A</v>
      </c>
      <c r="BI863" s="75" t="e">
        <f>I863*VLOOKUP($B863,DM_HHDV!$B$5:$K$1050,8,0)</f>
        <v>#N/A</v>
      </c>
      <c r="BJ863" s="75" t="e">
        <f>I863*VLOOKUP($B863,DM_HHDV!$B$5:$K$1050,9,0)</f>
        <v>#N/A</v>
      </c>
      <c r="BK863" s="75" t="e">
        <f>I863*VLOOKUP($B863,DM_HHDV!$B$5:$K$1050,10,0)</f>
        <v>#N/A</v>
      </c>
      <c r="BL863" s="75" t="e">
        <f>J863*VLOOKUP($B863,DM_HHDV!$B$5:$K$1050,8,0)</f>
        <v>#N/A</v>
      </c>
      <c r="BM863" s="75" t="e">
        <f>J863*VLOOKUP($B863,DM_HHDV!$B$5:$K$1050,9,0)</f>
        <v>#N/A</v>
      </c>
      <c r="BN863" s="75" t="e">
        <f>J863*VLOOKUP($B863,DM_HHDV!$B$5:$K$1050,10,0)</f>
        <v>#N/A</v>
      </c>
      <c r="BO863" s="75" t="e">
        <f>K863*VLOOKUP($B863,DM_HHDV!$B$5:$K$1050,8,0)</f>
        <v>#N/A</v>
      </c>
      <c r="BP863" s="75" t="e">
        <f>K863*VLOOKUP($B863,DM_HHDV!$B$5:$K$1050,9,0)</f>
        <v>#N/A</v>
      </c>
      <c r="BQ863" s="75" t="e">
        <f>K863*VLOOKUP($B863,DM_HHDV!$B$5:$K$1050,10,0)</f>
        <v>#N/A</v>
      </c>
      <c r="BR863" s="75" t="e">
        <f>L863*VLOOKUP($B863,DM_HHDV!$B$5:$K$1050,8,0)</f>
        <v>#N/A</v>
      </c>
      <c r="BS863" s="75" t="e">
        <f>L863*VLOOKUP($B863,DM_HHDV!$B$5:$K$1050,9,0)</f>
        <v>#N/A</v>
      </c>
      <c r="BT863" s="75" t="e">
        <f>L863*VLOOKUP($B863,DM_HHDV!$B$5:$K$1050,10,0)</f>
        <v>#N/A</v>
      </c>
      <c r="BU863" s="75" t="e">
        <f>M863*VLOOKUP($B863,DM_HHDV!$B$5:$K$1050,8,0)</f>
        <v>#N/A</v>
      </c>
      <c r="BV863" s="75" t="e">
        <f>M863*VLOOKUP($B863,DM_HHDV!$B$5:$K$1050,9,0)</f>
        <v>#N/A</v>
      </c>
      <c r="BW863" s="75" t="e">
        <f>M863*VLOOKUP($B863,DM_HHDV!$B$5:$K$1050,10,0)</f>
        <v>#N/A</v>
      </c>
      <c r="BX863" s="75" t="e">
        <f>N863*VLOOKUP($B863,DM_HHDV!$B$5:$K$1050,8,0)</f>
        <v>#N/A</v>
      </c>
      <c r="BY863" s="75" t="e">
        <f>N863*VLOOKUP($B863,DM_HHDV!$B$5:$K$1050,9,0)</f>
        <v>#N/A</v>
      </c>
      <c r="BZ863" s="75" t="e">
        <f>N863*VLOOKUP($B863,DM_HHDV!$B$5:$K$1050,10,0)</f>
        <v>#N/A</v>
      </c>
      <c r="CA863" s="75" t="e">
        <f>O863*VLOOKUP($B863,DM_HHDV!$B$5:$K$1050,8,0)</f>
        <v>#N/A</v>
      </c>
      <c r="CB863" s="75" t="e">
        <f>O863*VLOOKUP($B863,DM_HHDV!$B$5:$K$1050,9,0)</f>
        <v>#N/A</v>
      </c>
      <c r="CC863" s="75" t="e">
        <f>O863*VLOOKUP($B863,DM_HHDV!$B$5:$K$1050,10,0)</f>
        <v>#N/A</v>
      </c>
      <c r="CD863" s="75" t="e">
        <f>P863*VLOOKUP($B863,DM_HHDV!$B$5:$K$1050,8,0)</f>
        <v>#N/A</v>
      </c>
      <c r="CE863" s="75" t="e">
        <f>P863*VLOOKUP($B863,DM_HHDV!$B$5:$K$1050,9,0)</f>
        <v>#N/A</v>
      </c>
      <c r="CF863" s="75" t="e">
        <f>P863*VLOOKUP($B863,DM_HHDV!$B$5:$K$1050,10,0)</f>
        <v>#N/A</v>
      </c>
      <c r="CG863" s="75" t="e">
        <f>Q863*VLOOKUP($B863,DM_HHDV!$B$5:$K$1050,8,0)</f>
        <v>#N/A</v>
      </c>
      <c r="CH863" s="75" t="e">
        <f>Q863*VLOOKUP($B863,DM_HHDV!$B$5:$K$1050,9,0)</f>
        <v>#N/A</v>
      </c>
      <c r="CI863" s="75" t="e">
        <f>Q863*VLOOKUP($B863,DM_HHDV!$B$5:$K$1050,10,0)</f>
        <v>#N/A</v>
      </c>
      <c r="CJ863" s="75" t="e">
        <f>R863*VLOOKUP($B863,DM_HHDV!$B$5:$K$1050,8,0)</f>
        <v>#N/A</v>
      </c>
      <c r="CK863" s="75" t="e">
        <f>R863*VLOOKUP($B863,DM_HHDV!$B$5:$K$1050,9,0)</f>
        <v>#N/A</v>
      </c>
      <c r="CL863" s="75" t="e">
        <f>R863*VLOOKUP($B863,DM_HHDV!$B$5:$K$1050,10,0)</f>
        <v>#N/A</v>
      </c>
    </row>
    <row r="864" spans="1:90">
      <c r="A864" s="21">
        <f>DM_HHDV!A863</f>
        <v>0</v>
      </c>
      <c r="B864" s="22"/>
      <c r="C864" s="22"/>
      <c r="D864" s="62">
        <f>IFERROR(VLOOKUP(B864,DM_HHDV!$B$5:$E$1050,3,0),0)</f>
        <v>0</v>
      </c>
      <c r="E864" s="67">
        <f>IFERROR(VLOOKUP(B864,DM_HHDV!$B$5:$E$1050,4,0),0)</f>
        <v>0</v>
      </c>
      <c r="F864" s="74">
        <f t="shared" si="13"/>
        <v>0</v>
      </c>
      <c r="G864" s="23"/>
      <c r="H864" s="65"/>
      <c r="I864" s="65"/>
      <c r="J864" s="65"/>
      <c r="K864" s="65"/>
      <c r="L864" s="65"/>
      <c r="M864" s="65"/>
      <c r="N864" s="65"/>
      <c r="O864" s="65"/>
      <c r="P864" s="65"/>
      <c r="Q864" s="65"/>
      <c r="R864" s="65"/>
      <c r="S864" s="75" t="e">
        <f>G864*VLOOKUP($B864,DM_HHDV!$B$5:$H$1050,5,0)</f>
        <v>#N/A</v>
      </c>
      <c r="T864" s="75" t="e">
        <f>G864*VLOOKUP($B864,DM_HHDV!$B$5:$H$1050,6,0)</f>
        <v>#N/A</v>
      </c>
      <c r="U864" s="75" t="e">
        <f>G864*VLOOKUP($B864,DM_HHDV!$B$5:$H$1050,7,0)</f>
        <v>#N/A</v>
      </c>
      <c r="V864" s="75" t="e">
        <f>H864*VLOOKUP($B864,DM_HHDV!$B$5:$H$1050,5,0)</f>
        <v>#N/A</v>
      </c>
      <c r="W864" s="75" t="e">
        <f>H864*VLOOKUP($B864,DM_HHDV!$B$5:$H$1050,6,0)</f>
        <v>#N/A</v>
      </c>
      <c r="X864" s="75" t="e">
        <f>H864*VLOOKUP($B864,DM_HHDV!$B$5:$H$1050,7,0)</f>
        <v>#N/A</v>
      </c>
      <c r="Y864" s="75" t="e">
        <f>I864*VLOOKUP($B864,DM_HHDV!$B$5:$H$1050,5,0)</f>
        <v>#N/A</v>
      </c>
      <c r="Z864" s="75" t="e">
        <f>I864*VLOOKUP($B864,DM_HHDV!$B$5:$H$1050,6,0)</f>
        <v>#N/A</v>
      </c>
      <c r="AA864" s="75" t="e">
        <f>I864*VLOOKUP($B864,DM_HHDV!$B$5:$H$1050,7,0)</f>
        <v>#N/A</v>
      </c>
      <c r="AB864" s="75" t="e">
        <f>J864*VLOOKUP($B864,DM_HHDV!$B$5:$H$1050,5,0)</f>
        <v>#N/A</v>
      </c>
      <c r="AC864" s="75" t="e">
        <f>J864*VLOOKUP($B864,DM_HHDV!$B$5:$H$1050,6,0)</f>
        <v>#N/A</v>
      </c>
      <c r="AD864" s="75" t="e">
        <f>J864*VLOOKUP($B864,DM_HHDV!$B$5:$H$1050,7,0)</f>
        <v>#N/A</v>
      </c>
      <c r="AE864" s="75" t="e">
        <f>K864*VLOOKUP($B864,DM_HHDV!$B$5:$H$1050,5,0)</f>
        <v>#N/A</v>
      </c>
      <c r="AF864" s="75" t="e">
        <f>K864*VLOOKUP($B864,DM_HHDV!$B$5:$H$1050,6,0)</f>
        <v>#N/A</v>
      </c>
      <c r="AG864" s="75" t="e">
        <f>K864*VLOOKUP($B864,DM_HHDV!$B$5:$H$1050,7,0)</f>
        <v>#N/A</v>
      </c>
      <c r="AH864" s="75" t="e">
        <f>L864*VLOOKUP($B864,DM_HHDV!$B$5:$H$1050,5,0)</f>
        <v>#N/A</v>
      </c>
      <c r="AI864" s="75" t="e">
        <f>L864*VLOOKUP($B864,DM_HHDV!$B$5:$H$1050,6,0)</f>
        <v>#N/A</v>
      </c>
      <c r="AJ864" s="75" t="e">
        <f>L864*VLOOKUP($B864,DM_HHDV!$B$5:$H$1050,7,0)</f>
        <v>#N/A</v>
      </c>
      <c r="AK864" s="75" t="e">
        <f>M864*VLOOKUP($B864,DM_HHDV!$B$5:$H$1050,5,0)</f>
        <v>#N/A</v>
      </c>
      <c r="AL864" s="75" t="e">
        <f>M864*VLOOKUP($B864,DM_HHDV!$B$5:$H$1050,6,0)</f>
        <v>#N/A</v>
      </c>
      <c r="AM864" s="75" t="e">
        <f>M864*VLOOKUP($B864,DM_HHDV!$B$5:$H$1050,7,0)</f>
        <v>#N/A</v>
      </c>
      <c r="AN864" s="75" t="e">
        <f>N864*VLOOKUP($B864,DM_HHDV!$B$5:$H$1050,5,0)</f>
        <v>#N/A</v>
      </c>
      <c r="AO864" s="75" t="e">
        <f>N864*VLOOKUP($B864,DM_HHDV!$B$5:$H$1050,6,0)</f>
        <v>#N/A</v>
      </c>
      <c r="AP864" s="75" t="e">
        <f>N864*VLOOKUP($B864,DM_HHDV!$B$5:$H$1050,7,0)</f>
        <v>#N/A</v>
      </c>
      <c r="AQ864" s="75" t="e">
        <f>O864*VLOOKUP($B864,DM_HHDV!$B$5:$H$1050,5,0)</f>
        <v>#N/A</v>
      </c>
      <c r="AR864" s="75" t="e">
        <f>O864*VLOOKUP($B864,DM_HHDV!$B$5:$H$1050,6,0)</f>
        <v>#N/A</v>
      </c>
      <c r="AS864" s="75" t="e">
        <f>O864*VLOOKUP($B864,DM_HHDV!$B$5:$H$1050,7,0)</f>
        <v>#N/A</v>
      </c>
      <c r="AT864" s="75" t="e">
        <f>P864*VLOOKUP($B864,DM_HHDV!$B$5:$H$1050,5,0)</f>
        <v>#N/A</v>
      </c>
      <c r="AU864" s="75" t="e">
        <f>P864*VLOOKUP($B864,DM_HHDV!$B$5:$H$1050,6,0)</f>
        <v>#N/A</v>
      </c>
      <c r="AV864" s="75" t="e">
        <f>P864*VLOOKUP($B864,DM_HHDV!$B$5:$H$1050,7,0)</f>
        <v>#N/A</v>
      </c>
      <c r="AW864" s="75" t="e">
        <f>Q864*VLOOKUP($B864,DM_HHDV!$B$5:$H$1050,5,0)</f>
        <v>#N/A</v>
      </c>
      <c r="AX864" s="75" t="e">
        <f>Q864*VLOOKUP($B864,DM_HHDV!$B$5:$H$1050,6,0)</f>
        <v>#N/A</v>
      </c>
      <c r="AY864" s="75" t="e">
        <f>Q864*VLOOKUP($B864,DM_HHDV!$B$5:$H$1050,7,0)</f>
        <v>#N/A</v>
      </c>
      <c r="AZ864" s="75" t="e">
        <f>R864*VLOOKUP($B864,DM_HHDV!$B$5:$H$1050,5,0)</f>
        <v>#N/A</v>
      </c>
      <c r="BA864" s="75" t="e">
        <f>R864*VLOOKUP($B864,DM_HHDV!$B$5:$H$1050,6,0)</f>
        <v>#N/A</v>
      </c>
      <c r="BB864" s="75" t="e">
        <f>R864*VLOOKUP($B864,DM_HHDV!$B$5:$H$1050,7,0)</f>
        <v>#N/A</v>
      </c>
      <c r="BC864" s="75" t="e">
        <f>G864*VLOOKUP($B864,DM_HHDV!$B$5:$K$1050,8,0)</f>
        <v>#N/A</v>
      </c>
      <c r="BD864" s="75" t="e">
        <f>G864*VLOOKUP($B864,DM_HHDV!$B$5:$K$1050,9,0)</f>
        <v>#N/A</v>
      </c>
      <c r="BE864" s="75" t="e">
        <f>G864*VLOOKUP($B864,DM_HHDV!$B$5:$K$1050,10,0)</f>
        <v>#N/A</v>
      </c>
      <c r="BF864" s="75" t="e">
        <f>H864*VLOOKUP($B864,DM_HHDV!$B$5:$K$1050,8,0)</f>
        <v>#N/A</v>
      </c>
      <c r="BG864" s="75" t="e">
        <f>H864*VLOOKUP($B864,DM_HHDV!$B$5:$K$1050,9,0)</f>
        <v>#N/A</v>
      </c>
      <c r="BH864" s="75" t="e">
        <f>H864*VLOOKUP($B864,DM_HHDV!$B$5:$K$1050,10,0)</f>
        <v>#N/A</v>
      </c>
      <c r="BI864" s="75" t="e">
        <f>I864*VLOOKUP($B864,DM_HHDV!$B$5:$K$1050,8,0)</f>
        <v>#N/A</v>
      </c>
      <c r="BJ864" s="75" t="e">
        <f>I864*VLOOKUP($B864,DM_HHDV!$B$5:$K$1050,9,0)</f>
        <v>#N/A</v>
      </c>
      <c r="BK864" s="75" t="e">
        <f>I864*VLOOKUP($B864,DM_HHDV!$B$5:$K$1050,10,0)</f>
        <v>#N/A</v>
      </c>
      <c r="BL864" s="75" t="e">
        <f>J864*VLOOKUP($B864,DM_HHDV!$B$5:$K$1050,8,0)</f>
        <v>#N/A</v>
      </c>
      <c r="BM864" s="75" t="e">
        <f>J864*VLOOKUP($B864,DM_HHDV!$B$5:$K$1050,9,0)</f>
        <v>#N/A</v>
      </c>
      <c r="BN864" s="75" t="e">
        <f>J864*VLOOKUP($B864,DM_HHDV!$B$5:$K$1050,10,0)</f>
        <v>#N/A</v>
      </c>
      <c r="BO864" s="75" t="e">
        <f>K864*VLOOKUP($B864,DM_HHDV!$B$5:$K$1050,8,0)</f>
        <v>#N/A</v>
      </c>
      <c r="BP864" s="75" t="e">
        <f>K864*VLOOKUP($B864,DM_HHDV!$B$5:$K$1050,9,0)</f>
        <v>#N/A</v>
      </c>
      <c r="BQ864" s="75" t="e">
        <f>K864*VLOOKUP($B864,DM_HHDV!$B$5:$K$1050,10,0)</f>
        <v>#N/A</v>
      </c>
      <c r="BR864" s="75" t="e">
        <f>L864*VLOOKUP($B864,DM_HHDV!$B$5:$K$1050,8,0)</f>
        <v>#N/A</v>
      </c>
      <c r="BS864" s="75" t="e">
        <f>L864*VLOOKUP($B864,DM_HHDV!$B$5:$K$1050,9,0)</f>
        <v>#N/A</v>
      </c>
      <c r="BT864" s="75" t="e">
        <f>L864*VLOOKUP($B864,DM_HHDV!$B$5:$K$1050,10,0)</f>
        <v>#N/A</v>
      </c>
      <c r="BU864" s="75" t="e">
        <f>M864*VLOOKUP($B864,DM_HHDV!$B$5:$K$1050,8,0)</f>
        <v>#N/A</v>
      </c>
      <c r="BV864" s="75" t="e">
        <f>M864*VLOOKUP($B864,DM_HHDV!$B$5:$K$1050,9,0)</f>
        <v>#N/A</v>
      </c>
      <c r="BW864" s="75" t="e">
        <f>M864*VLOOKUP($B864,DM_HHDV!$B$5:$K$1050,10,0)</f>
        <v>#N/A</v>
      </c>
      <c r="BX864" s="75" t="e">
        <f>N864*VLOOKUP($B864,DM_HHDV!$B$5:$K$1050,8,0)</f>
        <v>#N/A</v>
      </c>
      <c r="BY864" s="75" t="e">
        <f>N864*VLOOKUP($B864,DM_HHDV!$B$5:$K$1050,9,0)</f>
        <v>#N/A</v>
      </c>
      <c r="BZ864" s="75" t="e">
        <f>N864*VLOOKUP($B864,DM_HHDV!$B$5:$K$1050,10,0)</f>
        <v>#N/A</v>
      </c>
      <c r="CA864" s="75" t="e">
        <f>O864*VLOOKUP($B864,DM_HHDV!$B$5:$K$1050,8,0)</f>
        <v>#N/A</v>
      </c>
      <c r="CB864" s="75" t="e">
        <f>O864*VLOOKUP($B864,DM_HHDV!$B$5:$K$1050,9,0)</f>
        <v>#N/A</v>
      </c>
      <c r="CC864" s="75" t="e">
        <f>O864*VLOOKUP($B864,DM_HHDV!$B$5:$K$1050,10,0)</f>
        <v>#N/A</v>
      </c>
      <c r="CD864" s="75" t="e">
        <f>P864*VLOOKUP($B864,DM_HHDV!$B$5:$K$1050,8,0)</f>
        <v>#N/A</v>
      </c>
      <c r="CE864" s="75" t="e">
        <f>P864*VLOOKUP($B864,DM_HHDV!$B$5:$K$1050,9,0)</f>
        <v>#N/A</v>
      </c>
      <c r="CF864" s="75" t="e">
        <f>P864*VLOOKUP($B864,DM_HHDV!$B$5:$K$1050,10,0)</f>
        <v>#N/A</v>
      </c>
      <c r="CG864" s="75" t="e">
        <f>Q864*VLOOKUP($B864,DM_HHDV!$B$5:$K$1050,8,0)</f>
        <v>#N/A</v>
      </c>
      <c r="CH864" s="75" t="e">
        <f>Q864*VLOOKUP($B864,DM_HHDV!$B$5:$K$1050,9,0)</f>
        <v>#N/A</v>
      </c>
      <c r="CI864" s="75" t="e">
        <f>Q864*VLOOKUP($B864,DM_HHDV!$B$5:$K$1050,10,0)</f>
        <v>#N/A</v>
      </c>
      <c r="CJ864" s="75" t="e">
        <f>R864*VLOOKUP($B864,DM_HHDV!$B$5:$K$1050,8,0)</f>
        <v>#N/A</v>
      </c>
      <c r="CK864" s="75" t="e">
        <f>R864*VLOOKUP($B864,DM_HHDV!$B$5:$K$1050,9,0)</f>
        <v>#N/A</v>
      </c>
      <c r="CL864" s="75" t="e">
        <f>R864*VLOOKUP($B864,DM_HHDV!$B$5:$K$1050,10,0)</f>
        <v>#N/A</v>
      </c>
    </row>
    <row r="865" spans="1:90">
      <c r="A865" s="21">
        <f>DM_HHDV!A864</f>
        <v>0</v>
      </c>
      <c r="B865" s="22"/>
      <c r="C865" s="22"/>
      <c r="D865" s="62">
        <f>IFERROR(VLOOKUP(B865,DM_HHDV!$B$5:$E$1050,3,0),0)</f>
        <v>0</v>
      </c>
      <c r="E865" s="67">
        <f>IFERROR(VLOOKUP(B865,DM_HHDV!$B$5:$E$1050,4,0),0)</f>
        <v>0</v>
      </c>
      <c r="F865" s="74">
        <f t="shared" si="13"/>
        <v>0</v>
      </c>
      <c r="G865" s="23"/>
      <c r="H865" s="65"/>
      <c r="I865" s="65"/>
      <c r="J865" s="65"/>
      <c r="K865" s="65"/>
      <c r="L865" s="65"/>
      <c r="M865" s="65"/>
      <c r="N865" s="65"/>
      <c r="O865" s="65"/>
      <c r="P865" s="65"/>
      <c r="Q865" s="65"/>
      <c r="R865" s="65"/>
      <c r="S865" s="75" t="e">
        <f>G865*VLOOKUP($B865,DM_HHDV!$B$5:$H$1050,5,0)</f>
        <v>#N/A</v>
      </c>
      <c r="T865" s="75" t="e">
        <f>G865*VLOOKUP($B865,DM_HHDV!$B$5:$H$1050,6,0)</f>
        <v>#N/A</v>
      </c>
      <c r="U865" s="75" t="e">
        <f>G865*VLOOKUP($B865,DM_HHDV!$B$5:$H$1050,7,0)</f>
        <v>#N/A</v>
      </c>
      <c r="V865" s="75" t="e">
        <f>H865*VLOOKUP($B865,DM_HHDV!$B$5:$H$1050,5,0)</f>
        <v>#N/A</v>
      </c>
      <c r="W865" s="75" t="e">
        <f>H865*VLOOKUP($B865,DM_HHDV!$B$5:$H$1050,6,0)</f>
        <v>#N/A</v>
      </c>
      <c r="X865" s="75" t="e">
        <f>H865*VLOOKUP($B865,DM_HHDV!$B$5:$H$1050,7,0)</f>
        <v>#N/A</v>
      </c>
      <c r="Y865" s="75" t="e">
        <f>I865*VLOOKUP($B865,DM_HHDV!$B$5:$H$1050,5,0)</f>
        <v>#N/A</v>
      </c>
      <c r="Z865" s="75" t="e">
        <f>I865*VLOOKUP($B865,DM_HHDV!$B$5:$H$1050,6,0)</f>
        <v>#N/A</v>
      </c>
      <c r="AA865" s="75" t="e">
        <f>I865*VLOOKUP($B865,DM_HHDV!$B$5:$H$1050,7,0)</f>
        <v>#N/A</v>
      </c>
      <c r="AB865" s="75" t="e">
        <f>J865*VLOOKUP($B865,DM_HHDV!$B$5:$H$1050,5,0)</f>
        <v>#N/A</v>
      </c>
      <c r="AC865" s="75" t="e">
        <f>J865*VLOOKUP($B865,DM_HHDV!$B$5:$H$1050,6,0)</f>
        <v>#N/A</v>
      </c>
      <c r="AD865" s="75" t="e">
        <f>J865*VLOOKUP($B865,DM_HHDV!$B$5:$H$1050,7,0)</f>
        <v>#N/A</v>
      </c>
      <c r="AE865" s="75" t="e">
        <f>K865*VLOOKUP($B865,DM_HHDV!$B$5:$H$1050,5,0)</f>
        <v>#N/A</v>
      </c>
      <c r="AF865" s="75" t="e">
        <f>K865*VLOOKUP($B865,DM_HHDV!$B$5:$H$1050,6,0)</f>
        <v>#N/A</v>
      </c>
      <c r="AG865" s="75" t="e">
        <f>K865*VLOOKUP($B865,DM_HHDV!$B$5:$H$1050,7,0)</f>
        <v>#N/A</v>
      </c>
      <c r="AH865" s="75" t="e">
        <f>L865*VLOOKUP($B865,DM_HHDV!$B$5:$H$1050,5,0)</f>
        <v>#N/A</v>
      </c>
      <c r="AI865" s="75" t="e">
        <f>L865*VLOOKUP($B865,DM_HHDV!$B$5:$H$1050,6,0)</f>
        <v>#N/A</v>
      </c>
      <c r="AJ865" s="75" t="e">
        <f>L865*VLOOKUP($B865,DM_HHDV!$B$5:$H$1050,7,0)</f>
        <v>#N/A</v>
      </c>
      <c r="AK865" s="75" t="e">
        <f>M865*VLOOKUP($B865,DM_HHDV!$B$5:$H$1050,5,0)</f>
        <v>#N/A</v>
      </c>
      <c r="AL865" s="75" t="e">
        <f>M865*VLOOKUP($B865,DM_HHDV!$B$5:$H$1050,6,0)</f>
        <v>#N/A</v>
      </c>
      <c r="AM865" s="75" t="e">
        <f>M865*VLOOKUP($B865,DM_HHDV!$B$5:$H$1050,7,0)</f>
        <v>#N/A</v>
      </c>
      <c r="AN865" s="75" t="e">
        <f>N865*VLOOKUP($B865,DM_HHDV!$B$5:$H$1050,5,0)</f>
        <v>#N/A</v>
      </c>
      <c r="AO865" s="75" t="e">
        <f>N865*VLOOKUP($B865,DM_HHDV!$B$5:$H$1050,6,0)</f>
        <v>#N/A</v>
      </c>
      <c r="AP865" s="75" t="e">
        <f>N865*VLOOKUP($B865,DM_HHDV!$B$5:$H$1050,7,0)</f>
        <v>#N/A</v>
      </c>
      <c r="AQ865" s="75" t="e">
        <f>O865*VLOOKUP($B865,DM_HHDV!$B$5:$H$1050,5,0)</f>
        <v>#N/A</v>
      </c>
      <c r="AR865" s="75" t="e">
        <f>O865*VLOOKUP($B865,DM_HHDV!$B$5:$H$1050,6,0)</f>
        <v>#N/A</v>
      </c>
      <c r="AS865" s="75" t="e">
        <f>O865*VLOOKUP($B865,DM_HHDV!$B$5:$H$1050,7,0)</f>
        <v>#N/A</v>
      </c>
      <c r="AT865" s="75" t="e">
        <f>P865*VLOOKUP($B865,DM_HHDV!$B$5:$H$1050,5,0)</f>
        <v>#N/A</v>
      </c>
      <c r="AU865" s="75" t="e">
        <f>P865*VLOOKUP($B865,DM_HHDV!$B$5:$H$1050,6,0)</f>
        <v>#N/A</v>
      </c>
      <c r="AV865" s="75" t="e">
        <f>P865*VLOOKUP($B865,DM_HHDV!$B$5:$H$1050,7,0)</f>
        <v>#N/A</v>
      </c>
      <c r="AW865" s="75" t="e">
        <f>Q865*VLOOKUP($B865,DM_HHDV!$B$5:$H$1050,5,0)</f>
        <v>#N/A</v>
      </c>
      <c r="AX865" s="75" t="e">
        <f>Q865*VLOOKUP($B865,DM_HHDV!$B$5:$H$1050,6,0)</f>
        <v>#N/A</v>
      </c>
      <c r="AY865" s="75" t="e">
        <f>Q865*VLOOKUP($B865,DM_HHDV!$B$5:$H$1050,7,0)</f>
        <v>#N/A</v>
      </c>
      <c r="AZ865" s="75" t="e">
        <f>R865*VLOOKUP($B865,DM_HHDV!$B$5:$H$1050,5,0)</f>
        <v>#N/A</v>
      </c>
      <c r="BA865" s="75" t="e">
        <f>R865*VLOOKUP($B865,DM_HHDV!$B$5:$H$1050,6,0)</f>
        <v>#N/A</v>
      </c>
      <c r="BB865" s="75" t="e">
        <f>R865*VLOOKUP($B865,DM_HHDV!$B$5:$H$1050,7,0)</f>
        <v>#N/A</v>
      </c>
      <c r="BC865" s="75" t="e">
        <f>G865*VLOOKUP($B865,DM_HHDV!$B$5:$K$1050,8,0)</f>
        <v>#N/A</v>
      </c>
      <c r="BD865" s="75" t="e">
        <f>G865*VLOOKUP($B865,DM_HHDV!$B$5:$K$1050,9,0)</f>
        <v>#N/A</v>
      </c>
      <c r="BE865" s="75" t="e">
        <f>G865*VLOOKUP($B865,DM_HHDV!$B$5:$K$1050,10,0)</f>
        <v>#N/A</v>
      </c>
      <c r="BF865" s="75" t="e">
        <f>H865*VLOOKUP($B865,DM_HHDV!$B$5:$K$1050,8,0)</f>
        <v>#N/A</v>
      </c>
      <c r="BG865" s="75" t="e">
        <f>H865*VLOOKUP($B865,DM_HHDV!$B$5:$K$1050,9,0)</f>
        <v>#N/A</v>
      </c>
      <c r="BH865" s="75" t="e">
        <f>H865*VLOOKUP($B865,DM_HHDV!$B$5:$K$1050,10,0)</f>
        <v>#N/A</v>
      </c>
      <c r="BI865" s="75" t="e">
        <f>I865*VLOOKUP($B865,DM_HHDV!$B$5:$K$1050,8,0)</f>
        <v>#N/A</v>
      </c>
      <c r="BJ865" s="75" t="e">
        <f>I865*VLOOKUP($B865,DM_HHDV!$B$5:$K$1050,9,0)</f>
        <v>#N/A</v>
      </c>
      <c r="BK865" s="75" t="e">
        <f>I865*VLOOKUP($B865,DM_HHDV!$B$5:$K$1050,10,0)</f>
        <v>#N/A</v>
      </c>
      <c r="BL865" s="75" t="e">
        <f>J865*VLOOKUP($B865,DM_HHDV!$B$5:$K$1050,8,0)</f>
        <v>#N/A</v>
      </c>
      <c r="BM865" s="75" t="e">
        <f>J865*VLOOKUP($B865,DM_HHDV!$B$5:$K$1050,9,0)</f>
        <v>#N/A</v>
      </c>
      <c r="BN865" s="75" t="e">
        <f>J865*VLOOKUP($B865,DM_HHDV!$B$5:$K$1050,10,0)</f>
        <v>#N/A</v>
      </c>
      <c r="BO865" s="75" t="e">
        <f>K865*VLOOKUP($B865,DM_HHDV!$B$5:$K$1050,8,0)</f>
        <v>#N/A</v>
      </c>
      <c r="BP865" s="75" t="e">
        <f>K865*VLOOKUP($B865,DM_HHDV!$B$5:$K$1050,9,0)</f>
        <v>#N/A</v>
      </c>
      <c r="BQ865" s="75" t="e">
        <f>K865*VLOOKUP($B865,DM_HHDV!$B$5:$K$1050,10,0)</f>
        <v>#N/A</v>
      </c>
      <c r="BR865" s="75" t="e">
        <f>L865*VLOOKUP($B865,DM_HHDV!$B$5:$K$1050,8,0)</f>
        <v>#N/A</v>
      </c>
      <c r="BS865" s="75" t="e">
        <f>L865*VLOOKUP($B865,DM_HHDV!$B$5:$K$1050,9,0)</f>
        <v>#N/A</v>
      </c>
      <c r="BT865" s="75" t="e">
        <f>L865*VLOOKUP($B865,DM_HHDV!$B$5:$K$1050,10,0)</f>
        <v>#N/A</v>
      </c>
      <c r="BU865" s="75" t="e">
        <f>M865*VLOOKUP($B865,DM_HHDV!$B$5:$K$1050,8,0)</f>
        <v>#N/A</v>
      </c>
      <c r="BV865" s="75" t="e">
        <f>M865*VLOOKUP($B865,DM_HHDV!$B$5:$K$1050,9,0)</f>
        <v>#N/A</v>
      </c>
      <c r="BW865" s="75" t="e">
        <f>M865*VLOOKUP($B865,DM_HHDV!$B$5:$K$1050,10,0)</f>
        <v>#N/A</v>
      </c>
      <c r="BX865" s="75" t="e">
        <f>N865*VLOOKUP($B865,DM_HHDV!$B$5:$K$1050,8,0)</f>
        <v>#N/A</v>
      </c>
      <c r="BY865" s="75" t="e">
        <f>N865*VLOOKUP($B865,DM_HHDV!$B$5:$K$1050,9,0)</f>
        <v>#N/A</v>
      </c>
      <c r="BZ865" s="75" t="e">
        <f>N865*VLOOKUP($B865,DM_HHDV!$B$5:$K$1050,10,0)</f>
        <v>#N/A</v>
      </c>
      <c r="CA865" s="75" t="e">
        <f>O865*VLOOKUP($B865,DM_HHDV!$B$5:$K$1050,8,0)</f>
        <v>#N/A</v>
      </c>
      <c r="CB865" s="75" t="e">
        <f>O865*VLOOKUP($B865,DM_HHDV!$B$5:$K$1050,9,0)</f>
        <v>#N/A</v>
      </c>
      <c r="CC865" s="75" t="e">
        <f>O865*VLOOKUP($B865,DM_HHDV!$B$5:$K$1050,10,0)</f>
        <v>#N/A</v>
      </c>
      <c r="CD865" s="75" t="e">
        <f>P865*VLOOKUP($B865,DM_HHDV!$B$5:$K$1050,8,0)</f>
        <v>#N/A</v>
      </c>
      <c r="CE865" s="75" t="e">
        <f>P865*VLOOKUP($B865,DM_HHDV!$B$5:$K$1050,9,0)</f>
        <v>#N/A</v>
      </c>
      <c r="CF865" s="75" t="e">
        <f>P865*VLOOKUP($B865,DM_HHDV!$B$5:$K$1050,10,0)</f>
        <v>#N/A</v>
      </c>
      <c r="CG865" s="75" t="e">
        <f>Q865*VLOOKUP($B865,DM_HHDV!$B$5:$K$1050,8,0)</f>
        <v>#N/A</v>
      </c>
      <c r="CH865" s="75" t="e">
        <f>Q865*VLOOKUP($B865,DM_HHDV!$B$5:$K$1050,9,0)</f>
        <v>#N/A</v>
      </c>
      <c r="CI865" s="75" t="e">
        <f>Q865*VLOOKUP($B865,DM_HHDV!$B$5:$K$1050,10,0)</f>
        <v>#N/A</v>
      </c>
      <c r="CJ865" s="75" t="e">
        <f>R865*VLOOKUP($B865,DM_HHDV!$B$5:$K$1050,8,0)</f>
        <v>#N/A</v>
      </c>
      <c r="CK865" s="75" t="e">
        <f>R865*VLOOKUP($B865,DM_HHDV!$B$5:$K$1050,9,0)</f>
        <v>#N/A</v>
      </c>
      <c r="CL865" s="75" t="e">
        <f>R865*VLOOKUP($B865,DM_HHDV!$B$5:$K$1050,10,0)</f>
        <v>#N/A</v>
      </c>
    </row>
    <row r="866" spans="1:90">
      <c r="A866" s="21">
        <f>DM_HHDV!A865</f>
        <v>0</v>
      </c>
      <c r="B866" s="22"/>
      <c r="C866" s="22"/>
      <c r="D866" s="62">
        <f>IFERROR(VLOOKUP(B866,DM_HHDV!$B$5:$E$1050,3,0),0)</f>
        <v>0</v>
      </c>
      <c r="E866" s="67">
        <f>IFERROR(VLOOKUP(B866,DM_HHDV!$B$5:$E$1050,4,0),0)</f>
        <v>0</v>
      </c>
      <c r="F866" s="74">
        <f t="shared" si="13"/>
        <v>0</v>
      </c>
      <c r="G866" s="23"/>
      <c r="H866" s="65"/>
      <c r="I866" s="65"/>
      <c r="J866" s="65"/>
      <c r="K866" s="65"/>
      <c r="L866" s="65"/>
      <c r="M866" s="65"/>
      <c r="N866" s="65"/>
      <c r="O866" s="65"/>
      <c r="P866" s="65"/>
      <c r="Q866" s="65"/>
      <c r="R866" s="65"/>
      <c r="S866" s="75" t="e">
        <f>G866*VLOOKUP($B866,DM_HHDV!$B$5:$H$1050,5,0)</f>
        <v>#N/A</v>
      </c>
      <c r="T866" s="75" t="e">
        <f>G866*VLOOKUP($B866,DM_HHDV!$B$5:$H$1050,6,0)</f>
        <v>#N/A</v>
      </c>
      <c r="U866" s="75" t="e">
        <f>G866*VLOOKUP($B866,DM_HHDV!$B$5:$H$1050,7,0)</f>
        <v>#N/A</v>
      </c>
      <c r="V866" s="75" t="e">
        <f>H866*VLOOKUP($B866,DM_HHDV!$B$5:$H$1050,5,0)</f>
        <v>#N/A</v>
      </c>
      <c r="W866" s="75" t="e">
        <f>H866*VLOOKUP($B866,DM_HHDV!$B$5:$H$1050,6,0)</f>
        <v>#N/A</v>
      </c>
      <c r="X866" s="75" t="e">
        <f>H866*VLOOKUP($B866,DM_HHDV!$B$5:$H$1050,7,0)</f>
        <v>#N/A</v>
      </c>
      <c r="Y866" s="75" t="e">
        <f>I866*VLOOKUP($B866,DM_HHDV!$B$5:$H$1050,5,0)</f>
        <v>#N/A</v>
      </c>
      <c r="Z866" s="75" t="e">
        <f>I866*VLOOKUP($B866,DM_HHDV!$B$5:$H$1050,6,0)</f>
        <v>#N/A</v>
      </c>
      <c r="AA866" s="75" t="e">
        <f>I866*VLOOKUP($B866,DM_HHDV!$B$5:$H$1050,7,0)</f>
        <v>#N/A</v>
      </c>
      <c r="AB866" s="75" t="e">
        <f>J866*VLOOKUP($B866,DM_HHDV!$B$5:$H$1050,5,0)</f>
        <v>#N/A</v>
      </c>
      <c r="AC866" s="75" t="e">
        <f>J866*VLOOKUP($B866,DM_HHDV!$B$5:$H$1050,6,0)</f>
        <v>#N/A</v>
      </c>
      <c r="AD866" s="75" t="e">
        <f>J866*VLOOKUP($B866,DM_HHDV!$B$5:$H$1050,7,0)</f>
        <v>#N/A</v>
      </c>
      <c r="AE866" s="75" t="e">
        <f>K866*VLOOKUP($B866,DM_HHDV!$B$5:$H$1050,5,0)</f>
        <v>#N/A</v>
      </c>
      <c r="AF866" s="75" t="e">
        <f>K866*VLOOKUP($B866,DM_HHDV!$B$5:$H$1050,6,0)</f>
        <v>#N/A</v>
      </c>
      <c r="AG866" s="75" t="e">
        <f>K866*VLOOKUP($B866,DM_HHDV!$B$5:$H$1050,7,0)</f>
        <v>#N/A</v>
      </c>
      <c r="AH866" s="75" t="e">
        <f>L866*VLOOKUP($B866,DM_HHDV!$B$5:$H$1050,5,0)</f>
        <v>#N/A</v>
      </c>
      <c r="AI866" s="75" t="e">
        <f>L866*VLOOKUP($B866,DM_HHDV!$B$5:$H$1050,6,0)</f>
        <v>#N/A</v>
      </c>
      <c r="AJ866" s="75" t="e">
        <f>L866*VLOOKUP($B866,DM_HHDV!$B$5:$H$1050,7,0)</f>
        <v>#N/A</v>
      </c>
      <c r="AK866" s="75" t="e">
        <f>M866*VLOOKUP($B866,DM_HHDV!$B$5:$H$1050,5,0)</f>
        <v>#N/A</v>
      </c>
      <c r="AL866" s="75" t="e">
        <f>M866*VLOOKUP($B866,DM_HHDV!$B$5:$H$1050,6,0)</f>
        <v>#N/A</v>
      </c>
      <c r="AM866" s="75" t="e">
        <f>M866*VLOOKUP($B866,DM_HHDV!$B$5:$H$1050,7,0)</f>
        <v>#N/A</v>
      </c>
      <c r="AN866" s="75" t="e">
        <f>N866*VLOOKUP($B866,DM_HHDV!$B$5:$H$1050,5,0)</f>
        <v>#N/A</v>
      </c>
      <c r="AO866" s="75" t="e">
        <f>N866*VLOOKUP($B866,DM_HHDV!$B$5:$H$1050,6,0)</f>
        <v>#N/A</v>
      </c>
      <c r="AP866" s="75" t="e">
        <f>N866*VLOOKUP($B866,DM_HHDV!$B$5:$H$1050,7,0)</f>
        <v>#N/A</v>
      </c>
      <c r="AQ866" s="75" t="e">
        <f>O866*VLOOKUP($B866,DM_HHDV!$B$5:$H$1050,5,0)</f>
        <v>#N/A</v>
      </c>
      <c r="AR866" s="75" t="e">
        <f>O866*VLOOKUP($B866,DM_HHDV!$B$5:$H$1050,6,0)</f>
        <v>#N/A</v>
      </c>
      <c r="AS866" s="75" t="e">
        <f>O866*VLOOKUP($B866,DM_HHDV!$B$5:$H$1050,7,0)</f>
        <v>#N/A</v>
      </c>
      <c r="AT866" s="75" t="e">
        <f>P866*VLOOKUP($B866,DM_HHDV!$B$5:$H$1050,5,0)</f>
        <v>#N/A</v>
      </c>
      <c r="AU866" s="75" t="e">
        <f>P866*VLOOKUP($B866,DM_HHDV!$B$5:$H$1050,6,0)</f>
        <v>#N/A</v>
      </c>
      <c r="AV866" s="75" t="e">
        <f>P866*VLOOKUP($B866,DM_HHDV!$B$5:$H$1050,7,0)</f>
        <v>#N/A</v>
      </c>
      <c r="AW866" s="75" t="e">
        <f>Q866*VLOOKUP($B866,DM_HHDV!$B$5:$H$1050,5,0)</f>
        <v>#N/A</v>
      </c>
      <c r="AX866" s="75" t="e">
        <f>Q866*VLOOKUP($B866,DM_HHDV!$B$5:$H$1050,6,0)</f>
        <v>#N/A</v>
      </c>
      <c r="AY866" s="75" t="e">
        <f>Q866*VLOOKUP($B866,DM_HHDV!$B$5:$H$1050,7,0)</f>
        <v>#N/A</v>
      </c>
      <c r="AZ866" s="75" t="e">
        <f>R866*VLOOKUP($B866,DM_HHDV!$B$5:$H$1050,5,0)</f>
        <v>#N/A</v>
      </c>
      <c r="BA866" s="75" t="e">
        <f>R866*VLOOKUP($B866,DM_HHDV!$B$5:$H$1050,6,0)</f>
        <v>#N/A</v>
      </c>
      <c r="BB866" s="75" t="e">
        <f>R866*VLOOKUP($B866,DM_HHDV!$B$5:$H$1050,7,0)</f>
        <v>#N/A</v>
      </c>
      <c r="BC866" s="75" t="e">
        <f>G866*VLOOKUP($B866,DM_HHDV!$B$5:$K$1050,8,0)</f>
        <v>#N/A</v>
      </c>
      <c r="BD866" s="75" t="e">
        <f>G866*VLOOKUP($B866,DM_HHDV!$B$5:$K$1050,9,0)</f>
        <v>#N/A</v>
      </c>
      <c r="BE866" s="75" t="e">
        <f>G866*VLOOKUP($B866,DM_HHDV!$B$5:$K$1050,10,0)</f>
        <v>#N/A</v>
      </c>
      <c r="BF866" s="75" t="e">
        <f>H866*VLOOKUP($B866,DM_HHDV!$B$5:$K$1050,8,0)</f>
        <v>#N/A</v>
      </c>
      <c r="BG866" s="75" t="e">
        <f>H866*VLOOKUP($B866,DM_HHDV!$B$5:$K$1050,9,0)</f>
        <v>#N/A</v>
      </c>
      <c r="BH866" s="75" t="e">
        <f>H866*VLOOKUP($B866,DM_HHDV!$B$5:$K$1050,10,0)</f>
        <v>#N/A</v>
      </c>
      <c r="BI866" s="75" t="e">
        <f>I866*VLOOKUP($B866,DM_HHDV!$B$5:$K$1050,8,0)</f>
        <v>#N/A</v>
      </c>
      <c r="BJ866" s="75" t="e">
        <f>I866*VLOOKUP($B866,DM_HHDV!$B$5:$K$1050,9,0)</f>
        <v>#N/A</v>
      </c>
      <c r="BK866" s="75" t="e">
        <f>I866*VLOOKUP($B866,DM_HHDV!$B$5:$K$1050,10,0)</f>
        <v>#N/A</v>
      </c>
      <c r="BL866" s="75" t="e">
        <f>J866*VLOOKUP($B866,DM_HHDV!$B$5:$K$1050,8,0)</f>
        <v>#N/A</v>
      </c>
      <c r="BM866" s="75" t="e">
        <f>J866*VLOOKUP($B866,DM_HHDV!$B$5:$K$1050,9,0)</f>
        <v>#N/A</v>
      </c>
      <c r="BN866" s="75" t="e">
        <f>J866*VLOOKUP($B866,DM_HHDV!$B$5:$K$1050,10,0)</f>
        <v>#N/A</v>
      </c>
      <c r="BO866" s="75" t="e">
        <f>K866*VLOOKUP($B866,DM_HHDV!$B$5:$K$1050,8,0)</f>
        <v>#N/A</v>
      </c>
      <c r="BP866" s="75" t="e">
        <f>K866*VLOOKUP($B866,DM_HHDV!$B$5:$K$1050,9,0)</f>
        <v>#N/A</v>
      </c>
      <c r="BQ866" s="75" t="e">
        <f>K866*VLOOKUP($B866,DM_HHDV!$B$5:$K$1050,10,0)</f>
        <v>#N/A</v>
      </c>
      <c r="BR866" s="75" t="e">
        <f>L866*VLOOKUP($B866,DM_HHDV!$B$5:$K$1050,8,0)</f>
        <v>#N/A</v>
      </c>
      <c r="BS866" s="75" t="e">
        <f>L866*VLOOKUP($B866,DM_HHDV!$B$5:$K$1050,9,0)</f>
        <v>#N/A</v>
      </c>
      <c r="BT866" s="75" t="e">
        <f>L866*VLOOKUP($B866,DM_HHDV!$B$5:$K$1050,10,0)</f>
        <v>#N/A</v>
      </c>
      <c r="BU866" s="75" t="e">
        <f>M866*VLOOKUP($B866,DM_HHDV!$B$5:$K$1050,8,0)</f>
        <v>#N/A</v>
      </c>
      <c r="BV866" s="75" t="e">
        <f>M866*VLOOKUP($B866,DM_HHDV!$B$5:$K$1050,9,0)</f>
        <v>#N/A</v>
      </c>
      <c r="BW866" s="75" t="e">
        <f>M866*VLOOKUP($B866,DM_HHDV!$B$5:$K$1050,10,0)</f>
        <v>#N/A</v>
      </c>
      <c r="BX866" s="75" t="e">
        <f>N866*VLOOKUP($B866,DM_HHDV!$B$5:$K$1050,8,0)</f>
        <v>#N/A</v>
      </c>
      <c r="BY866" s="75" t="e">
        <f>N866*VLOOKUP($B866,DM_HHDV!$B$5:$K$1050,9,0)</f>
        <v>#N/A</v>
      </c>
      <c r="BZ866" s="75" t="e">
        <f>N866*VLOOKUP($B866,DM_HHDV!$B$5:$K$1050,10,0)</f>
        <v>#N/A</v>
      </c>
      <c r="CA866" s="75" t="e">
        <f>O866*VLOOKUP($B866,DM_HHDV!$B$5:$K$1050,8,0)</f>
        <v>#N/A</v>
      </c>
      <c r="CB866" s="75" t="e">
        <f>O866*VLOOKUP($B866,DM_HHDV!$B$5:$K$1050,9,0)</f>
        <v>#N/A</v>
      </c>
      <c r="CC866" s="75" t="e">
        <f>O866*VLOOKUP($B866,DM_HHDV!$B$5:$K$1050,10,0)</f>
        <v>#N/A</v>
      </c>
      <c r="CD866" s="75" t="e">
        <f>P866*VLOOKUP($B866,DM_HHDV!$B$5:$K$1050,8,0)</f>
        <v>#N/A</v>
      </c>
      <c r="CE866" s="75" t="e">
        <f>P866*VLOOKUP($B866,DM_HHDV!$B$5:$K$1050,9,0)</f>
        <v>#N/A</v>
      </c>
      <c r="CF866" s="75" t="e">
        <f>P866*VLOOKUP($B866,DM_HHDV!$B$5:$K$1050,10,0)</f>
        <v>#N/A</v>
      </c>
      <c r="CG866" s="75" t="e">
        <f>Q866*VLOOKUP($B866,DM_HHDV!$B$5:$K$1050,8,0)</f>
        <v>#N/A</v>
      </c>
      <c r="CH866" s="75" t="e">
        <f>Q866*VLOOKUP($B866,DM_HHDV!$B$5:$K$1050,9,0)</f>
        <v>#N/A</v>
      </c>
      <c r="CI866" s="75" t="e">
        <f>Q866*VLOOKUP($B866,DM_HHDV!$B$5:$K$1050,10,0)</f>
        <v>#N/A</v>
      </c>
      <c r="CJ866" s="75" t="e">
        <f>R866*VLOOKUP($B866,DM_HHDV!$B$5:$K$1050,8,0)</f>
        <v>#N/A</v>
      </c>
      <c r="CK866" s="75" t="e">
        <f>R866*VLOOKUP($B866,DM_HHDV!$B$5:$K$1050,9,0)</f>
        <v>#N/A</v>
      </c>
      <c r="CL866" s="75" t="e">
        <f>R866*VLOOKUP($B866,DM_HHDV!$B$5:$K$1050,10,0)</f>
        <v>#N/A</v>
      </c>
    </row>
    <row r="867" spans="1:90">
      <c r="A867" s="21">
        <f>DM_HHDV!A866</f>
        <v>0</v>
      </c>
      <c r="B867" s="22"/>
      <c r="C867" s="22"/>
      <c r="D867" s="62">
        <f>IFERROR(VLOOKUP(B867,DM_HHDV!$B$5:$E$1050,3,0),0)</f>
        <v>0</v>
      </c>
      <c r="E867" s="67">
        <f>IFERROR(VLOOKUP(B867,DM_HHDV!$B$5:$E$1050,4,0),0)</f>
        <v>0</v>
      </c>
      <c r="F867" s="74">
        <f t="shared" si="13"/>
        <v>0</v>
      </c>
      <c r="G867" s="23"/>
      <c r="H867" s="65"/>
      <c r="I867" s="65"/>
      <c r="J867" s="65"/>
      <c r="K867" s="65"/>
      <c r="L867" s="65"/>
      <c r="M867" s="65"/>
      <c r="N867" s="65"/>
      <c r="O867" s="65"/>
      <c r="P867" s="65"/>
      <c r="Q867" s="65"/>
      <c r="R867" s="65"/>
      <c r="S867" s="75" t="e">
        <f>G867*VLOOKUP($B867,DM_HHDV!$B$5:$H$1050,5,0)</f>
        <v>#N/A</v>
      </c>
      <c r="T867" s="75" t="e">
        <f>G867*VLOOKUP($B867,DM_HHDV!$B$5:$H$1050,6,0)</f>
        <v>#N/A</v>
      </c>
      <c r="U867" s="75" t="e">
        <f>G867*VLOOKUP($B867,DM_HHDV!$B$5:$H$1050,7,0)</f>
        <v>#N/A</v>
      </c>
      <c r="V867" s="75" t="e">
        <f>H867*VLOOKUP($B867,DM_HHDV!$B$5:$H$1050,5,0)</f>
        <v>#N/A</v>
      </c>
      <c r="W867" s="75" t="e">
        <f>H867*VLOOKUP($B867,DM_HHDV!$B$5:$H$1050,6,0)</f>
        <v>#N/A</v>
      </c>
      <c r="X867" s="75" t="e">
        <f>H867*VLOOKUP($B867,DM_HHDV!$B$5:$H$1050,7,0)</f>
        <v>#N/A</v>
      </c>
      <c r="Y867" s="75" t="e">
        <f>I867*VLOOKUP($B867,DM_HHDV!$B$5:$H$1050,5,0)</f>
        <v>#N/A</v>
      </c>
      <c r="Z867" s="75" t="e">
        <f>I867*VLOOKUP($B867,DM_HHDV!$B$5:$H$1050,6,0)</f>
        <v>#N/A</v>
      </c>
      <c r="AA867" s="75" t="e">
        <f>I867*VLOOKUP($B867,DM_HHDV!$B$5:$H$1050,7,0)</f>
        <v>#N/A</v>
      </c>
      <c r="AB867" s="75" t="e">
        <f>J867*VLOOKUP($B867,DM_HHDV!$B$5:$H$1050,5,0)</f>
        <v>#N/A</v>
      </c>
      <c r="AC867" s="75" t="e">
        <f>J867*VLOOKUP($B867,DM_HHDV!$B$5:$H$1050,6,0)</f>
        <v>#N/A</v>
      </c>
      <c r="AD867" s="75" t="e">
        <f>J867*VLOOKUP($B867,DM_HHDV!$B$5:$H$1050,7,0)</f>
        <v>#N/A</v>
      </c>
      <c r="AE867" s="75" t="e">
        <f>K867*VLOOKUP($B867,DM_HHDV!$B$5:$H$1050,5,0)</f>
        <v>#N/A</v>
      </c>
      <c r="AF867" s="75" t="e">
        <f>K867*VLOOKUP($B867,DM_HHDV!$B$5:$H$1050,6,0)</f>
        <v>#N/A</v>
      </c>
      <c r="AG867" s="75" t="e">
        <f>K867*VLOOKUP($B867,DM_HHDV!$B$5:$H$1050,7,0)</f>
        <v>#N/A</v>
      </c>
      <c r="AH867" s="75" t="e">
        <f>L867*VLOOKUP($B867,DM_HHDV!$B$5:$H$1050,5,0)</f>
        <v>#N/A</v>
      </c>
      <c r="AI867" s="75" t="e">
        <f>L867*VLOOKUP($B867,DM_HHDV!$B$5:$H$1050,6,0)</f>
        <v>#N/A</v>
      </c>
      <c r="AJ867" s="75" t="e">
        <f>L867*VLOOKUP($B867,DM_HHDV!$B$5:$H$1050,7,0)</f>
        <v>#N/A</v>
      </c>
      <c r="AK867" s="75" t="e">
        <f>M867*VLOOKUP($B867,DM_HHDV!$B$5:$H$1050,5,0)</f>
        <v>#N/A</v>
      </c>
      <c r="AL867" s="75" t="e">
        <f>M867*VLOOKUP($B867,DM_HHDV!$B$5:$H$1050,6,0)</f>
        <v>#N/A</v>
      </c>
      <c r="AM867" s="75" t="e">
        <f>M867*VLOOKUP($B867,DM_HHDV!$B$5:$H$1050,7,0)</f>
        <v>#N/A</v>
      </c>
      <c r="AN867" s="75" t="e">
        <f>N867*VLOOKUP($B867,DM_HHDV!$B$5:$H$1050,5,0)</f>
        <v>#N/A</v>
      </c>
      <c r="AO867" s="75" t="e">
        <f>N867*VLOOKUP($B867,DM_HHDV!$B$5:$H$1050,6,0)</f>
        <v>#N/A</v>
      </c>
      <c r="AP867" s="75" t="e">
        <f>N867*VLOOKUP($B867,DM_HHDV!$B$5:$H$1050,7,0)</f>
        <v>#N/A</v>
      </c>
      <c r="AQ867" s="75" t="e">
        <f>O867*VLOOKUP($B867,DM_HHDV!$B$5:$H$1050,5,0)</f>
        <v>#N/A</v>
      </c>
      <c r="AR867" s="75" t="e">
        <f>O867*VLOOKUP($B867,DM_HHDV!$B$5:$H$1050,6,0)</f>
        <v>#N/A</v>
      </c>
      <c r="AS867" s="75" t="e">
        <f>O867*VLOOKUP($B867,DM_HHDV!$B$5:$H$1050,7,0)</f>
        <v>#N/A</v>
      </c>
      <c r="AT867" s="75" t="e">
        <f>P867*VLOOKUP($B867,DM_HHDV!$B$5:$H$1050,5,0)</f>
        <v>#N/A</v>
      </c>
      <c r="AU867" s="75" t="e">
        <f>P867*VLOOKUP($B867,DM_HHDV!$B$5:$H$1050,6,0)</f>
        <v>#N/A</v>
      </c>
      <c r="AV867" s="75" t="e">
        <f>P867*VLOOKUP($B867,DM_HHDV!$B$5:$H$1050,7,0)</f>
        <v>#N/A</v>
      </c>
      <c r="AW867" s="75" t="e">
        <f>Q867*VLOOKUP($B867,DM_HHDV!$B$5:$H$1050,5,0)</f>
        <v>#N/A</v>
      </c>
      <c r="AX867" s="75" t="e">
        <f>Q867*VLOOKUP($B867,DM_HHDV!$B$5:$H$1050,6,0)</f>
        <v>#N/A</v>
      </c>
      <c r="AY867" s="75" t="e">
        <f>Q867*VLOOKUP($B867,DM_HHDV!$B$5:$H$1050,7,0)</f>
        <v>#N/A</v>
      </c>
      <c r="AZ867" s="75" t="e">
        <f>R867*VLOOKUP($B867,DM_HHDV!$B$5:$H$1050,5,0)</f>
        <v>#N/A</v>
      </c>
      <c r="BA867" s="75" t="e">
        <f>R867*VLOOKUP($B867,DM_HHDV!$B$5:$H$1050,6,0)</f>
        <v>#N/A</v>
      </c>
      <c r="BB867" s="75" t="e">
        <f>R867*VLOOKUP($B867,DM_HHDV!$B$5:$H$1050,7,0)</f>
        <v>#N/A</v>
      </c>
      <c r="BC867" s="75" t="e">
        <f>G867*VLOOKUP($B867,DM_HHDV!$B$5:$K$1050,8,0)</f>
        <v>#N/A</v>
      </c>
      <c r="BD867" s="75" t="e">
        <f>G867*VLOOKUP($B867,DM_HHDV!$B$5:$K$1050,9,0)</f>
        <v>#N/A</v>
      </c>
      <c r="BE867" s="75" t="e">
        <f>G867*VLOOKUP($B867,DM_HHDV!$B$5:$K$1050,10,0)</f>
        <v>#N/A</v>
      </c>
      <c r="BF867" s="75" t="e">
        <f>H867*VLOOKUP($B867,DM_HHDV!$B$5:$K$1050,8,0)</f>
        <v>#N/A</v>
      </c>
      <c r="BG867" s="75" t="e">
        <f>H867*VLOOKUP($B867,DM_HHDV!$B$5:$K$1050,9,0)</f>
        <v>#N/A</v>
      </c>
      <c r="BH867" s="75" t="e">
        <f>H867*VLOOKUP($B867,DM_HHDV!$B$5:$K$1050,10,0)</f>
        <v>#N/A</v>
      </c>
      <c r="BI867" s="75" t="e">
        <f>I867*VLOOKUP($B867,DM_HHDV!$B$5:$K$1050,8,0)</f>
        <v>#N/A</v>
      </c>
      <c r="BJ867" s="75" t="e">
        <f>I867*VLOOKUP($B867,DM_HHDV!$B$5:$K$1050,9,0)</f>
        <v>#N/A</v>
      </c>
      <c r="BK867" s="75" t="e">
        <f>I867*VLOOKUP($B867,DM_HHDV!$B$5:$K$1050,10,0)</f>
        <v>#N/A</v>
      </c>
      <c r="BL867" s="75" t="e">
        <f>J867*VLOOKUP($B867,DM_HHDV!$B$5:$K$1050,8,0)</f>
        <v>#N/A</v>
      </c>
      <c r="BM867" s="75" t="e">
        <f>J867*VLOOKUP($B867,DM_HHDV!$B$5:$K$1050,9,0)</f>
        <v>#N/A</v>
      </c>
      <c r="BN867" s="75" t="e">
        <f>J867*VLOOKUP($B867,DM_HHDV!$B$5:$K$1050,10,0)</f>
        <v>#N/A</v>
      </c>
      <c r="BO867" s="75" t="e">
        <f>K867*VLOOKUP($B867,DM_HHDV!$B$5:$K$1050,8,0)</f>
        <v>#N/A</v>
      </c>
      <c r="BP867" s="75" t="e">
        <f>K867*VLOOKUP($B867,DM_HHDV!$B$5:$K$1050,9,0)</f>
        <v>#N/A</v>
      </c>
      <c r="BQ867" s="75" t="e">
        <f>K867*VLOOKUP($B867,DM_HHDV!$B$5:$K$1050,10,0)</f>
        <v>#N/A</v>
      </c>
      <c r="BR867" s="75" t="e">
        <f>L867*VLOOKUP($B867,DM_HHDV!$B$5:$K$1050,8,0)</f>
        <v>#N/A</v>
      </c>
      <c r="BS867" s="75" t="e">
        <f>L867*VLOOKUP($B867,DM_HHDV!$B$5:$K$1050,9,0)</f>
        <v>#N/A</v>
      </c>
      <c r="BT867" s="75" t="e">
        <f>L867*VLOOKUP($B867,DM_HHDV!$B$5:$K$1050,10,0)</f>
        <v>#N/A</v>
      </c>
      <c r="BU867" s="75" t="e">
        <f>M867*VLOOKUP($B867,DM_HHDV!$B$5:$K$1050,8,0)</f>
        <v>#N/A</v>
      </c>
      <c r="BV867" s="75" t="e">
        <f>M867*VLOOKUP($B867,DM_HHDV!$B$5:$K$1050,9,0)</f>
        <v>#N/A</v>
      </c>
      <c r="BW867" s="75" t="e">
        <f>M867*VLOOKUP($B867,DM_HHDV!$B$5:$K$1050,10,0)</f>
        <v>#N/A</v>
      </c>
      <c r="BX867" s="75" t="e">
        <f>N867*VLOOKUP($B867,DM_HHDV!$B$5:$K$1050,8,0)</f>
        <v>#N/A</v>
      </c>
      <c r="BY867" s="75" t="e">
        <f>N867*VLOOKUP($B867,DM_HHDV!$B$5:$K$1050,9,0)</f>
        <v>#N/A</v>
      </c>
      <c r="BZ867" s="75" t="e">
        <f>N867*VLOOKUP($B867,DM_HHDV!$B$5:$K$1050,10,0)</f>
        <v>#N/A</v>
      </c>
      <c r="CA867" s="75" t="e">
        <f>O867*VLOOKUP($B867,DM_HHDV!$B$5:$K$1050,8,0)</f>
        <v>#N/A</v>
      </c>
      <c r="CB867" s="75" t="e">
        <f>O867*VLOOKUP($B867,DM_HHDV!$B$5:$K$1050,9,0)</f>
        <v>#N/A</v>
      </c>
      <c r="CC867" s="75" t="e">
        <f>O867*VLOOKUP($B867,DM_HHDV!$B$5:$K$1050,10,0)</f>
        <v>#N/A</v>
      </c>
      <c r="CD867" s="75" t="e">
        <f>P867*VLOOKUP($B867,DM_HHDV!$B$5:$K$1050,8,0)</f>
        <v>#N/A</v>
      </c>
      <c r="CE867" s="75" t="e">
        <f>P867*VLOOKUP($B867,DM_HHDV!$B$5:$K$1050,9,0)</f>
        <v>#N/A</v>
      </c>
      <c r="CF867" s="75" t="e">
        <f>P867*VLOOKUP($B867,DM_HHDV!$B$5:$K$1050,10,0)</f>
        <v>#N/A</v>
      </c>
      <c r="CG867" s="75" t="e">
        <f>Q867*VLOOKUP($B867,DM_HHDV!$B$5:$K$1050,8,0)</f>
        <v>#N/A</v>
      </c>
      <c r="CH867" s="75" t="e">
        <f>Q867*VLOOKUP($B867,DM_HHDV!$B$5:$K$1050,9,0)</f>
        <v>#N/A</v>
      </c>
      <c r="CI867" s="75" t="e">
        <f>Q867*VLOOKUP($B867,DM_HHDV!$B$5:$K$1050,10,0)</f>
        <v>#N/A</v>
      </c>
      <c r="CJ867" s="75" t="e">
        <f>R867*VLOOKUP($B867,DM_HHDV!$B$5:$K$1050,8,0)</f>
        <v>#N/A</v>
      </c>
      <c r="CK867" s="75" t="e">
        <f>R867*VLOOKUP($B867,DM_HHDV!$B$5:$K$1050,9,0)</f>
        <v>#N/A</v>
      </c>
      <c r="CL867" s="75" t="e">
        <f>R867*VLOOKUP($B867,DM_HHDV!$B$5:$K$1050,10,0)</f>
        <v>#N/A</v>
      </c>
    </row>
    <row r="868" spans="1:90">
      <c r="A868" s="21">
        <f>DM_HHDV!A867</f>
        <v>0</v>
      </c>
      <c r="B868" s="22"/>
      <c r="C868" s="22"/>
      <c r="D868" s="62">
        <f>IFERROR(VLOOKUP(B868,DM_HHDV!$B$5:$E$1050,3,0),0)</f>
        <v>0</v>
      </c>
      <c r="E868" s="67">
        <f>IFERROR(VLOOKUP(B868,DM_HHDV!$B$5:$E$1050,4,0),0)</f>
        <v>0</v>
      </c>
      <c r="F868" s="74">
        <f t="shared" si="13"/>
        <v>0</v>
      </c>
      <c r="G868" s="23"/>
      <c r="H868" s="65"/>
      <c r="I868" s="65"/>
      <c r="J868" s="65"/>
      <c r="K868" s="65"/>
      <c r="L868" s="65"/>
      <c r="M868" s="65"/>
      <c r="N868" s="65"/>
      <c r="O868" s="65"/>
      <c r="P868" s="65"/>
      <c r="Q868" s="65"/>
      <c r="R868" s="65"/>
      <c r="S868" s="75" t="e">
        <f>G868*VLOOKUP($B868,DM_HHDV!$B$5:$H$1050,5,0)</f>
        <v>#N/A</v>
      </c>
      <c r="T868" s="75" t="e">
        <f>G868*VLOOKUP($B868,DM_HHDV!$B$5:$H$1050,6,0)</f>
        <v>#N/A</v>
      </c>
      <c r="U868" s="75" t="e">
        <f>G868*VLOOKUP($B868,DM_HHDV!$B$5:$H$1050,7,0)</f>
        <v>#N/A</v>
      </c>
      <c r="V868" s="75" t="e">
        <f>H868*VLOOKUP($B868,DM_HHDV!$B$5:$H$1050,5,0)</f>
        <v>#N/A</v>
      </c>
      <c r="W868" s="75" t="e">
        <f>H868*VLOOKUP($B868,DM_HHDV!$B$5:$H$1050,6,0)</f>
        <v>#N/A</v>
      </c>
      <c r="X868" s="75" t="e">
        <f>H868*VLOOKUP($B868,DM_HHDV!$B$5:$H$1050,7,0)</f>
        <v>#N/A</v>
      </c>
      <c r="Y868" s="75" t="e">
        <f>I868*VLOOKUP($B868,DM_HHDV!$B$5:$H$1050,5,0)</f>
        <v>#N/A</v>
      </c>
      <c r="Z868" s="75" t="e">
        <f>I868*VLOOKUP($B868,DM_HHDV!$B$5:$H$1050,6,0)</f>
        <v>#N/A</v>
      </c>
      <c r="AA868" s="75" t="e">
        <f>I868*VLOOKUP($B868,DM_HHDV!$B$5:$H$1050,7,0)</f>
        <v>#N/A</v>
      </c>
      <c r="AB868" s="75" t="e">
        <f>J868*VLOOKUP($B868,DM_HHDV!$B$5:$H$1050,5,0)</f>
        <v>#N/A</v>
      </c>
      <c r="AC868" s="75" t="e">
        <f>J868*VLOOKUP($B868,DM_HHDV!$B$5:$H$1050,6,0)</f>
        <v>#N/A</v>
      </c>
      <c r="AD868" s="75" t="e">
        <f>J868*VLOOKUP($B868,DM_HHDV!$B$5:$H$1050,7,0)</f>
        <v>#N/A</v>
      </c>
      <c r="AE868" s="75" t="e">
        <f>K868*VLOOKUP($B868,DM_HHDV!$B$5:$H$1050,5,0)</f>
        <v>#N/A</v>
      </c>
      <c r="AF868" s="75" t="e">
        <f>K868*VLOOKUP($B868,DM_HHDV!$B$5:$H$1050,6,0)</f>
        <v>#N/A</v>
      </c>
      <c r="AG868" s="75" t="e">
        <f>K868*VLOOKUP($B868,DM_HHDV!$B$5:$H$1050,7,0)</f>
        <v>#N/A</v>
      </c>
      <c r="AH868" s="75" t="e">
        <f>L868*VLOOKUP($B868,DM_HHDV!$B$5:$H$1050,5,0)</f>
        <v>#N/A</v>
      </c>
      <c r="AI868" s="75" t="e">
        <f>L868*VLOOKUP($B868,DM_HHDV!$B$5:$H$1050,6,0)</f>
        <v>#N/A</v>
      </c>
      <c r="AJ868" s="75" t="e">
        <f>L868*VLOOKUP($B868,DM_HHDV!$B$5:$H$1050,7,0)</f>
        <v>#N/A</v>
      </c>
      <c r="AK868" s="75" t="e">
        <f>M868*VLOOKUP($B868,DM_HHDV!$B$5:$H$1050,5,0)</f>
        <v>#N/A</v>
      </c>
      <c r="AL868" s="75" t="e">
        <f>M868*VLOOKUP($B868,DM_HHDV!$B$5:$H$1050,6,0)</f>
        <v>#N/A</v>
      </c>
      <c r="AM868" s="75" t="e">
        <f>M868*VLOOKUP($B868,DM_HHDV!$B$5:$H$1050,7,0)</f>
        <v>#N/A</v>
      </c>
      <c r="AN868" s="75" t="e">
        <f>N868*VLOOKUP($B868,DM_HHDV!$B$5:$H$1050,5,0)</f>
        <v>#N/A</v>
      </c>
      <c r="AO868" s="75" t="e">
        <f>N868*VLOOKUP($B868,DM_HHDV!$B$5:$H$1050,6,0)</f>
        <v>#N/A</v>
      </c>
      <c r="AP868" s="75" t="e">
        <f>N868*VLOOKUP($B868,DM_HHDV!$B$5:$H$1050,7,0)</f>
        <v>#N/A</v>
      </c>
      <c r="AQ868" s="75" t="e">
        <f>O868*VLOOKUP($B868,DM_HHDV!$B$5:$H$1050,5,0)</f>
        <v>#N/A</v>
      </c>
      <c r="AR868" s="75" t="e">
        <f>O868*VLOOKUP($B868,DM_HHDV!$B$5:$H$1050,6,0)</f>
        <v>#N/A</v>
      </c>
      <c r="AS868" s="75" t="e">
        <f>O868*VLOOKUP($B868,DM_HHDV!$B$5:$H$1050,7,0)</f>
        <v>#N/A</v>
      </c>
      <c r="AT868" s="75" t="e">
        <f>P868*VLOOKUP($B868,DM_HHDV!$B$5:$H$1050,5,0)</f>
        <v>#N/A</v>
      </c>
      <c r="AU868" s="75" t="e">
        <f>P868*VLOOKUP($B868,DM_HHDV!$B$5:$H$1050,6,0)</f>
        <v>#N/A</v>
      </c>
      <c r="AV868" s="75" t="e">
        <f>P868*VLOOKUP($B868,DM_HHDV!$B$5:$H$1050,7,0)</f>
        <v>#N/A</v>
      </c>
      <c r="AW868" s="75" t="e">
        <f>Q868*VLOOKUP($B868,DM_HHDV!$B$5:$H$1050,5,0)</f>
        <v>#N/A</v>
      </c>
      <c r="AX868" s="75" t="e">
        <f>Q868*VLOOKUP($B868,DM_HHDV!$B$5:$H$1050,6,0)</f>
        <v>#N/A</v>
      </c>
      <c r="AY868" s="75" t="e">
        <f>Q868*VLOOKUP($B868,DM_HHDV!$B$5:$H$1050,7,0)</f>
        <v>#N/A</v>
      </c>
      <c r="AZ868" s="75" t="e">
        <f>R868*VLOOKUP($B868,DM_HHDV!$B$5:$H$1050,5,0)</f>
        <v>#N/A</v>
      </c>
      <c r="BA868" s="75" t="e">
        <f>R868*VLOOKUP($B868,DM_HHDV!$B$5:$H$1050,6,0)</f>
        <v>#N/A</v>
      </c>
      <c r="BB868" s="75" t="e">
        <f>R868*VLOOKUP($B868,DM_HHDV!$B$5:$H$1050,7,0)</f>
        <v>#N/A</v>
      </c>
      <c r="BC868" s="75" t="e">
        <f>G868*VLOOKUP($B868,DM_HHDV!$B$5:$K$1050,8,0)</f>
        <v>#N/A</v>
      </c>
      <c r="BD868" s="75" t="e">
        <f>G868*VLOOKUP($B868,DM_HHDV!$B$5:$K$1050,9,0)</f>
        <v>#N/A</v>
      </c>
      <c r="BE868" s="75" t="e">
        <f>G868*VLOOKUP($B868,DM_HHDV!$B$5:$K$1050,10,0)</f>
        <v>#N/A</v>
      </c>
      <c r="BF868" s="75" t="e">
        <f>H868*VLOOKUP($B868,DM_HHDV!$B$5:$K$1050,8,0)</f>
        <v>#N/A</v>
      </c>
      <c r="BG868" s="75" t="e">
        <f>H868*VLOOKUP($B868,DM_HHDV!$B$5:$K$1050,9,0)</f>
        <v>#N/A</v>
      </c>
      <c r="BH868" s="75" t="e">
        <f>H868*VLOOKUP($B868,DM_HHDV!$B$5:$K$1050,10,0)</f>
        <v>#N/A</v>
      </c>
      <c r="BI868" s="75" t="e">
        <f>I868*VLOOKUP($B868,DM_HHDV!$B$5:$K$1050,8,0)</f>
        <v>#N/A</v>
      </c>
      <c r="BJ868" s="75" t="e">
        <f>I868*VLOOKUP($B868,DM_HHDV!$B$5:$K$1050,9,0)</f>
        <v>#N/A</v>
      </c>
      <c r="BK868" s="75" t="e">
        <f>I868*VLOOKUP($B868,DM_HHDV!$B$5:$K$1050,10,0)</f>
        <v>#N/A</v>
      </c>
      <c r="BL868" s="75" t="e">
        <f>J868*VLOOKUP($B868,DM_HHDV!$B$5:$K$1050,8,0)</f>
        <v>#N/A</v>
      </c>
      <c r="BM868" s="75" t="e">
        <f>J868*VLOOKUP($B868,DM_HHDV!$B$5:$K$1050,9,0)</f>
        <v>#N/A</v>
      </c>
      <c r="BN868" s="75" t="e">
        <f>J868*VLOOKUP($B868,DM_HHDV!$B$5:$K$1050,10,0)</f>
        <v>#N/A</v>
      </c>
      <c r="BO868" s="75" t="e">
        <f>K868*VLOOKUP($B868,DM_HHDV!$B$5:$K$1050,8,0)</f>
        <v>#N/A</v>
      </c>
      <c r="BP868" s="75" t="e">
        <f>K868*VLOOKUP($B868,DM_HHDV!$B$5:$K$1050,9,0)</f>
        <v>#N/A</v>
      </c>
      <c r="BQ868" s="75" t="e">
        <f>K868*VLOOKUP($B868,DM_HHDV!$B$5:$K$1050,10,0)</f>
        <v>#N/A</v>
      </c>
      <c r="BR868" s="75" t="e">
        <f>L868*VLOOKUP($B868,DM_HHDV!$B$5:$K$1050,8,0)</f>
        <v>#N/A</v>
      </c>
      <c r="BS868" s="75" t="e">
        <f>L868*VLOOKUP($B868,DM_HHDV!$B$5:$K$1050,9,0)</f>
        <v>#N/A</v>
      </c>
      <c r="BT868" s="75" t="e">
        <f>L868*VLOOKUP($B868,DM_HHDV!$B$5:$K$1050,10,0)</f>
        <v>#N/A</v>
      </c>
      <c r="BU868" s="75" t="e">
        <f>M868*VLOOKUP($B868,DM_HHDV!$B$5:$K$1050,8,0)</f>
        <v>#N/A</v>
      </c>
      <c r="BV868" s="75" t="e">
        <f>M868*VLOOKUP($B868,DM_HHDV!$B$5:$K$1050,9,0)</f>
        <v>#N/A</v>
      </c>
      <c r="BW868" s="75" t="e">
        <f>M868*VLOOKUP($B868,DM_HHDV!$B$5:$K$1050,10,0)</f>
        <v>#N/A</v>
      </c>
      <c r="BX868" s="75" t="e">
        <f>N868*VLOOKUP($B868,DM_HHDV!$B$5:$K$1050,8,0)</f>
        <v>#N/A</v>
      </c>
      <c r="BY868" s="75" t="e">
        <f>N868*VLOOKUP($B868,DM_HHDV!$B$5:$K$1050,9,0)</f>
        <v>#N/A</v>
      </c>
      <c r="BZ868" s="75" t="e">
        <f>N868*VLOOKUP($B868,DM_HHDV!$B$5:$K$1050,10,0)</f>
        <v>#N/A</v>
      </c>
      <c r="CA868" s="75" t="e">
        <f>O868*VLOOKUP($B868,DM_HHDV!$B$5:$K$1050,8,0)</f>
        <v>#N/A</v>
      </c>
      <c r="CB868" s="75" t="e">
        <f>O868*VLOOKUP($B868,DM_HHDV!$B$5:$K$1050,9,0)</f>
        <v>#N/A</v>
      </c>
      <c r="CC868" s="75" t="e">
        <f>O868*VLOOKUP($B868,DM_HHDV!$B$5:$K$1050,10,0)</f>
        <v>#N/A</v>
      </c>
      <c r="CD868" s="75" t="e">
        <f>P868*VLOOKUP($B868,DM_HHDV!$B$5:$K$1050,8,0)</f>
        <v>#N/A</v>
      </c>
      <c r="CE868" s="75" t="e">
        <f>P868*VLOOKUP($B868,DM_HHDV!$B$5:$K$1050,9,0)</f>
        <v>#N/A</v>
      </c>
      <c r="CF868" s="75" t="e">
        <f>P868*VLOOKUP($B868,DM_HHDV!$B$5:$K$1050,10,0)</f>
        <v>#N/A</v>
      </c>
      <c r="CG868" s="75" t="e">
        <f>Q868*VLOOKUP($B868,DM_HHDV!$B$5:$K$1050,8,0)</f>
        <v>#N/A</v>
      </c>
      <c r="CH868" s="75" t="e">
        <f>Q868*VLOOKUP($B868,DM_HHDV!$B$5:$K$1050,9,0)</f>
        <v>#N/A</v>
      </c>
      <c r="CI868" s="75" t="e">
        <f>Q868*VLOOKUP($B868,DM_HHDV!$B$5:$K$1050,10,0)</f>
        <v>#N/A</v>
      </c>
      <c r="CJ868" s="75" t="e">
        <f>R868*VLOOKUP($B868,DM_HHDV!$B$5:$K$1050,8,0)</f>
        <v>#N/A</v>
      </c>
      <c r="CK868" s="75" t="e">
        <f>R868*VLOOKUP($B868,DM_HHDV!$B$5:$K$1050,9,0)</f>
        <v>#N/A</v>
      </c>
      <c r="CL868" s="75" t="e">
        <f>R868*VLOOKUP($B868,DM_HHDV!$B$5:$K$1050,10,0)</f>
        <v>#N/A</v>
      </c>
    </row>
    <row r="869" spans="1:90">
      <c r="A869" s="21">
        <f>DM_HHDV!A868</f>
        <v>0</v>
      </c>
      <c r="B869" s="22"/>
      <c r="C869" s="22"/>
      <c r="D869" s="62">
        <f>IFERROR(VLOOKUP(B869,DM_HHDV!$B$5:$E$1050,3,0),0)</f>
        <v>0</v>
      </c>
      <c r="E869" s="67">
        <f>IFERROR(VLOOKUP(B869,DM_HHDV!$B$5:$E$1050,4,0),0)</f>
        <v>0</v>
      </c>
      <c r="F869" s="74">
        <f t="shared" si="13"/>
        <v>0</v>
      </c>
      <c r="G869" s="23"/>
      <c r="H869" s="65"/>
      <c r="I869" s="65"/>
      <c r="J869" s="65"/>
      <c r="K869" s="65"/>
      <c r="L869" s="65"/>
      <c r="M869" s="65"/>
      <c r="N869" s="65"/>
      <c r="O869" s="65"/>
      <c r="P869" s="65"/>
      <c r="Q869" s="65"/>
      <c r="R869" s="65"/>
      <c r="S869" s="75" t="e">
        <f>G869*VLOOKUP($B869,DM_HHDV!$B$5:$H$1050,5,0)</f>
        <v>#N/A</v>
      </c>
      <c r="T869" s="75" t="e">
        <f>G869*VLOOKUP($B869,DM_HHDV!$B$5:$H$1050,6,0)</f>
        <v>#N/A</v>
      </c>
      <c r="U869" s="75" t="e">
        <f>G869*VLOOKUP($B869,DM_HHDV!$B$5:$H$1050,7,0)</f>
        <v>#N/A</v>
      </c>
      <c r="V869" s="75" t="e">
        <f>H869*VLOOKUP($B869,DM_HHDV!$B$5:$H$1050,5,0)</f>
        <v>#N/A</v>
      </c>
      <c r="W869" s="75" t="e">
        <f>H869*VLOOKUP($B869,DM_HHDV!$B$5:$H$1050,6,0)</f>
        <v>#N/A</v>
      </c>
      <c r="X869" s="75" t="e">
        <f>H869*VLOOKUP($B869,DM_HHDV!$B$5:$H$1050,7,0)</f>
        <v>#N/A</v>
      </c>
      <c r="Y869" s="75" t="e">
        <f>I869*VLOOKUP($B869,DM_HHDV!$B$5:$H$1050,5,0)</f>
        <v>#N/A</v>
      </c>
      <c r="Z869" s="75" t="e">
        <f>I869*VLOOKUP($B869,DM_HHDV!$B$5:$H$1050,6,0)</f>
        <v>#N/A</v>
      </c>
      <c r="AA869" s="75" t="e">
        <f>I869*VLOOKUP($B869,DM_HHDV!$B$5:$H$1050,7,0)</f>
        <v>#N/A</v>
      </c>
      <c r="AB869" s="75" t="e">
        <f>J869*VLOOKUP($B869,DM_HHDV!$B$5:$H$1050,5,0)</f>
        <v>#N/A</v>
      </c>
      <c r="AC869" s="75" t="e">
        <f>J869*VLOOKUP($B869,DM_HHDV!$B$5:$H$1050,6,0)</f>
        <v>#N/A</v>
      </c>
      <c r="AD869" s="75" t="e">
        <f>J869*VLOOKUP($B869,DM_HHDV!$B$5:$H$1050,7,0)</f>
        <v>#N/A</v>
      </c>
      <c r="AE869" s="75" t="e">
        <f>K869*VLOOKUP($B869,DM_HHDV!$B$5:$H$1050,5,0)</f>
        <v>#N/A</v>
      </c>
      <c r="AF869" s="75" t="e">
        <f>K869*VLOOKUP($B869,DM_HHDV!$B$5:$H$1050,6,0)</f>
        <v>#N/A</v>
      </c>
      <c r="AG869" s="75" t="e">
        <f>K869*VLOOKUP($B869,DM_HHDV!$B$5:$H$1050,7,0)</f>
        <v>#N/A</v>
      </c>
      <c r="AH869" s="75" t="e">
        <f>L869*VLOOKUP($B869,DM_HHDV!$B$5:$H$1050,5,0)</f>
        <v>#N/A</v>
      </c>
      <c r="AI869" s="75" t="e">
        <f>L869*VLOOKUP($B869,DM_HHDV!$B$5:$H$1050,6,0)</f>
        <v>#N/A</v>
      </c>
      <c r="AJ869" s="75" t="e">
        <f>L869*VLOOKUP($B869,DM_HHDV!$B$5:$H$1050,7,0)</f>
        <v>#N/A</v>
      </c>
      <c r="AK869" s="75" t="e">
        <f>M869*VLOOKUP($B869,DM_HHDV!$B$5:$H$1050,5,0)</f>
        <v>#N/A</v>
      </c>
      <c r="AL869" s="75" t="e">
        <f>M869*VLOOKUP($B869,DM_HHDV!$B$5:$H$1050,6,0)</f>
        <v>#N/A</v>
      </c>
      <c r="AM869" s="75" t="e">
        <f>M869*VLOOKUP($B869,DM_HHDV!$B$5:$H$1050,7,0)</f>
        <v>#N/A</v>
      </c>
      <c r="AN869" s="75" t="e">
        <f>N869*VLOOKUP($B869,DM_HHDV!$B$5:$H$1050,5,0)</f>
        <v>#N/A</v>
      </c>
      <c r="AO869" s="75" t="e">
        <f>N869*VLOOKUP($B869,DM_HHDV!$B$5:$H$1050,6,0)</f>
        <v>#N/A</v>
      </c>
      <c r="AP869" s="75" t="e">
        <f>N869*VLOOKUP($B869,DM_HHDV!$B$5:$H$1050,7,0)</f>
        <v>#N/A</v>
      </c>
      <c r="AQ869" s="75" t="e">
        <f>O869*VLOOKUP($B869,DM_HHDV!$B$5:$H$1050,5,0)</f>
        <v>#N/A</v>
      </c>
      <c r="AR869" s="75" t="e">
        <f>O869*VLOOKUP($B869,DM_HHDV!$B$5:$H$1050,6,0)</f>
        <v>#N/A</v>
      </c>
      <c r="AS869" s="75" t="e">
        <f>O869*VLOOKUP($B869,DM_HHDV!$B$5:$H$1050,7,0)</f>
        <v>#N/A</v>
      </c>
      <c r="AT869" s="75" t="e">
        <f>P869*VLOOKUP($B869,DM_HHDV!$B$5:$H$1050,5,0)</f>
        <v>#N/A</v>
      </c>
      <c r="AU869" s="75" t="e">
        <f>P869*VLOOKUP($B869,DM_HHDV!$B$5:$H$1050,6,0)</f>
        <v>#N/A</v>
      </c>
      <c r="AV869" s="75" t="e">
        <f>P869*VLOOKUP($B869,DM_HHDV!$B$5:$H$1050,7,0)</f>
        <v>#N/A</v>
      </c>
      <c r="AW869" s="75" t="e">
        <f>Q869*VLOOKUP($B869,DM_HHDV!$B$5:$H$1050,5,0)</f>
        <v>#N/A</v>
      </c>
      <c r="AX869" s="75" t="e">
        <f>Q869*VLOOKUP($B869,DM_HHDV!$B$5:$H$1050,6,0)</f>
        <v>#N/A</v>
      </c>
      <c r="AY869" s="75" t="e">
        <f>Q869*VLOOKUP($B869,DM_HHDV!$B$5:$H$1050,7,0)</f>
        <v>#N/A</v>
      </c>
      <c r="AZ869" s="75" t="e">
        <f>R869*VLOOKUP($B869,DM_HHDV!$B$5:$H$1050,5,0)</f>
        <v>#N/A</v>
      </c>
      <c r="BA869" s="75" t="e">
        <f>R869*VLOOKUP($B869,DM_HHDV!$B$5:$H$1050,6,0)</f>
        <v>#N/A</v>
      </c>
      <c r="BB869" s="75" t="e">
        <f>R869*VLOOKUP($B869,DM_HHDV!$B$5:$H$1050,7,0)</f>
        <v>#N/A</v>
      </c>
      <c r="BC869" s="75" t="e">
        <f>G869*VLOOKUP($B869,DM_HHDV!$B$5:$K$1050,8,0)</f>
        <v>#N/A</v>
      </c>
      <c r="BD869" s="75" t="e">
        <f>G869*VLOOKUP($B869,DM_HHDV!$B$5:$K$1050,9,0)</f>
        <v>#N/A</v>
      </c>
      <c r="BE869" s="75" t="e">
        <f>G869*VLOOKUP($B869,DM_HHDV!$B$5:$K$1050,10,0)</f>
        <v>#N/A</v>
      </c>
      <c r="BF869" s="75" t="e">
        <f>H869*VLOOKUP($B869,DM_HHDV!$B$5:$K$1050,8,0)</f>
        <v>#N/A</v>
      </c>
      <c r="BG869" s="75" t="e">
        <f>H869*VLOOKUP($B869,DM_HHDV!$B$5:$K$1050,9,0)</f>
        <v>#N/A</v>
      </c>
      <c r="BH869" s="75" t="e">
        <f>H869*VLOOKUP($B869,DM_HHDV!$B$5:$K$1050,10,0)</f>
        <v>#N/A</v>
      </c>
      <c r="BI869" s="75" t="e">
        <f>I869*VLOOKUP($B869,DM_HHDV!$B$5:$K$1050,8,0)</f>
        <v>#N/A</v>
      </c>
      <c r="BJ869" s="75" t="e">
        <f>I869*VLOOKUP($B869,DM_HHDV!$B$5:$K$1050,9,0)</f>
        <v>#N/A</v>
      </c>
      <c r="BK869" s="75" t="e">
        <f>I869*VLOOKUP($B869,DM_HHDV!$B$5:$K$1050,10,0)</f>
        <v>#N/A</v>
      </c>
      <c r="BL869" s="75" t="e">
        <f>J869*VLOOKUP($B869,DM_HHDV!$B$5:$K$1050,8,0)</f>
        <v>#N/A</v>
      </c>
      <c r="BM869" s="75" t="e">
        <f>J869*VLOOKUP($B869,DM_HHDV!$B$5:$K$1050,9,0)</f>
        <v>#N/A</v>
      </c>
      <c r="BN869" s="75" t="e">
        <f>J869*VLOOKUP($B869,DM_HHDV!$B$5:$K$1050,10,0)</f>
        <v>#N/A</v>
      </c>
      <c r="BO869" s="75" t="e">
        <f>K869*VLOOKUP($B869,DM_HHDV!$B$5:$K$1050,8,0)</f>
        <v>#N/A</v>
      </c>
      <c r="BP869" s="75" t="e">
        <f>K869*VLOOKUP($B869,DM_HHDV!$B$5:$K$1050,9,0)</f>
        <v>#N/A</v>
      </c>
      <c r="BQ869" s="75" t="e">
        <f>K869*VLOOKUP($B869,DM_HHDV!$B$5:$K$1050,10,0)</f>
        <v>#N/A</v>
      </c>
      <c r="BR869" s="75" t="e">
        <f>L869*VLOOKUP($B869,DM_HHDV!$B$5:$K$1050,8,0)</f>
        <v>#N/A</v>
      </c>
      <c r="BS869" s="75" t="e">
        <f>L869*VLOOKUP($B869,DM_HHDV!$B$5:$K$1050,9,0)</f>
        <v>#N/A</v>
      </c>
      <c r="BT869" s="75" t="e">
        <f>L869*VLOOKUP($B869,DM_HHDV!$B$5:$K$1050,10,0)</f>
        <v>#N/A</v>
      </c>
      <c r="BU869" s="75" t="e">
        <f>M869*VLOOKUP($B869,DM_HHDV!$B$5:$K$1050,8,0)</f>
        <v>#N/A</v>
      </c>
      <c r="BV869" s="75" t="e">
        <f>M869*VLOOKUP($B869,DM_HHDV!$B$5:$K$1050,9,0)</f>
        <v>#N/A</v>
      </c>
      <c r="BW869" s="75" t="e">
        <f>M869*VLOOKUP($B869,DM_HHDV!$B$5:$K$1050,10,0)</f>
        <v>#N/A</v>
      </c>
      <c r="BX869" s="75" t="e">
        <f>N869*VLOOKUP($B869,DM_HHDV!$B$5:$K$1050,8,0)</f>
        <v>#N/A</v>
      </c>
      <c r="BY869" s="75" t="e">
        <f>N869*VLOOKUP($B869,DM_HHDV!$B$5:$K$1050,9,0)</f>
        <v>#N/A</v>
      </c>
      <c r="BZ869" s="75" t="e">
        <f>N869*VLOOKUP($B869,DM_HHDV!$B$5:$K$1050,10,0)</f>
        <v>#N/A</v>
      </c>
      <c r="CA869" s="75" t="e">
        <f>O869*VLOOKUP($B869,DM_HHDV!$B$5:$K$1050,8,0)</f>
        <v>#N/A</v>
      </c>
      <c r="CB869" s="75" t="e">
        <f>O869*VLOOKUP($B869,DM_HHDV!$B$5:$K$1050,9,0)</f>
        <v>#N/A</v>
      </c>
      <c r="CC869" s="75" t="e">
        <f>O869*VLOOKUP($B869,DM_HHDV!$B$5:$K$1050,10,0)</f>
        <v>#N/A</v>
      </c>
      <c r="CD869" s="75" t="e">
        <f>P869*VLOOKUP($B869,DM_HHDV!$B$5:$K$1050,8,0)</f>
        <v>#N/A</v>
      </c>
      <c r="CE869" s="75" t="e">
        <f>P869*VLOOKUP($B869,DM_HHDV!$B$5:$K$1050,9,0)</f>
        <v>#N/A</v>
      </c>
      <c r="CF869" s="75" t="e">
        <f>P869*VLOOKUP($B869,DM_HHDV!$B$5:$K$1050,10,0)</f>
        <v>#N/A</v>
      </c>
      <c r="CG869" s="75" t="e">
        <f>Q869*VLOOKUP($B869,DM_HHDV!$B$5:$K$1050,8,0)</f>
        <v>#N/A</v>
      </c>
      <c r="CH869" s="75" t="e">
        <f>Q869*VLOOKUP($B869,DM_HHDV!$B$5:$K$1050,9,0)</f>
        <v>#N/A</v>
      </c>
      <c r="CI869" s="75" t="e">
        <f>Q869*VLOOKUP($B869,DM_HHDV!$B$5:$K$1050,10,0)</f>
        <v>#N/A</v>
      </c>
      <c r="CJ869" s="75" t="e">
        <f>R869*VLOOKUP($B869,DM_HHDV!$B$5:$K$1050,8,0)</f>
        <v>#N/A</v>
      </c>
      <c r="CK869" s="75" t="e">
        <f>R869*VLOOKUP($B869,DM_HHDV!$B$5:$K$1050,9,0)</f>
        <v>#N/A</v>
      </c>
      <c r="CL869" s="75" t="e">
        <f>R869*VLOOKUP($B869,DM_HHDV!$B$5:$K$1050,10,0)</f>
        <v>#N/A</v>
      </c>
    </row>
    <row r="870" spans="1:90">
      <c r="A870" s="21">
        <f>DM_HHDV!A869</f>
        <v>0</v>
      </c>
      <c r="B870" s="22"/>
      <c r="C870" s="22"/>
      <c r="D870" s="62">
        <f>IFERROR(VLOOKUP(B870,DM_HHDV!$B$5:$E$1050,3,0),0)</f>
        <v>0</v>
      </c>
      <c r="E870" s="67">
        <f>IFERROR(VLOOKUP(B870,DM_HHDV!$B$5:$E$1050,4,0),0)</f>
        <v>0</v>
      </c>
      <c r="F870" s="74">
        <f t="shared" si="13"/>
        <v>0</v>
      </c>
      <c r="G870" s="23"/>
      <c r="H870" s="65"/>
      <c r="I870" s="65"/>
      <c r="J870" s="65"/>
      <c r="K870" s="65"/>
      <c r="L870" s="65"/>
      <c r="M870" s="65"/>
      <c r="N870" s="65"/>
      <c r="O870" s="65"/>
      <c r="P870" s="65"/>
      <c r="Q870" s="65"/>
      <c r="R870" s="65"/>
      <c r="S870" s="75" t="e">
        <f>G870*VLOOKUP($B870,DM_HHDV!$B$5:$H$1050,5,0)</f>
        <v>#N/A</v>
      </c>
      <c r="T870" s="75" t="e">
        <f>G870*VLOOKUP($B870,DM_HHDV!$B$5:$H$1050,6,0)</f>
        <v>#N/A</v>
      </c>
      <c r="U870" s="75" t="e">
        <f>G870*VLOOKUP($B870,DM_HHDV!$B$5:$H$1050,7,0)</f>
        <v>#N/A</v>
      </c>
      <c r="V870" s="75" t="e">
        <f>H870*VLOOKUP($B870,DM_HHDV!$B$5:$H$1050,5,0)</f>
        <v>#N/A</v>
      </c>
      <c r="W870" s="75" t="e">
        <f>H870*VLOOKUP($B870,DM_HHDV!$B$5:$H$1050,6,0)</f>
        <v>#N/A</v>
      </c>
      <c r="X870" s="75" t="e">
        <f>H870*VLOOKUP($B870,DM_HHDV!$B$5:$H$1050,7,0)</f>
        <v>#N/A</v>
      </c>
      <c r="Y870" s="75" t="e">
        <f>I870*VLOOKUP($B870,DM_HHDV!$B$5:$H$1050,5,0)</f>
        <v>#N/A</v>
      </c>
      <c r="Z870" s="75" t="e">
        <f>I870*VLOOKUP($B870,DM_HHDV!$B$5:$H$1050,6,0)</f>
        <v>#N/A</v>
      </c>
      <c r="AA870" s="75" t="e">
        <f>I870*VLOOKUP($B870,DM_HHDV!$B$5:$H$1050,7,0)</f>
        <v>#N/A</v>
      </c>
      <c r="AB870" s="75" t="e">
        <f>J870*VLOOKUP($B870,DM_HHDV!$B$5:$H$1050,5,0)</f>
        <v>#N/A</v>
      </c>
      <c r="AC870" s="75" t="e">
        <f>J870*VLOOKUP($B870,DM_HHDV!$B$5:$H$1050,6,0)</f>
        <v>#N/A</v>
      </c>
      <c r="AD870" s="75" t="e">
        <f>J870*VLOOKUP($B870,DM_HHDV!$B$5:$H$1050,7,0)</f>
        <v>#N/A</v>
      </c>
      <c r="AE870" s="75" t="e">
        <f>K870*VLOOKUP($B870,DM_HHDV!$B$5:$H$1050,5,0)</f>
        <v>#N/A</v>
      </c>
      <c r="AF870" s="75" t="e">
        <f>K870*VLOOKUP($B870,DM_HHDV!$B$5:$H$1050,6,0)</f>
        <v>#N/A</v>
      </c>
      <c r="AG870" s="75" t="e">
        <f>K870*VLOOKUP($B870,DM_HHDV!$B$5:$H$1050,7,0)</f>
        <v>#N/A</v>
      </c>
      <c r="AH870" s="75" t="e">
        <f>L870*VLOOKUP($B870,DM_HHDV!$B$5:$H$1050,5,0)</f>
        <v>#N/A</v>
      </c>
      <c r="AI870" s="75" t="e">
        <f>L870*VLOOKUP($B870,DM_HHDV!$B$5:$H$1050,6,0)</f>
        <v>#N/A</v>
      </c>
      <c r="AJ870" s="75" t="e">
        <f>L870*VLOOKUP($B870,DM_HHDV!$B$5:$H$1050,7,0)</f>
        <v>#N/A</v>
      </c>
      <c r="AK870" s="75" t="e">
        <f>M870*VLOOKUP($B870,DM_HHDV!$B$5:$H$1050,5,0)</f>
        <v>#N/A</v>
      </c>
      <c r="AL870" s="75" t="e">
        <f>M870*VLOOKUP($B870,DM_HHDV!$B$5:$H$1050,6,0)</f>
        <v>#N/A</v>
      </c>
      <c r="AM870" s="75" t="e">
        <f>M870*VLOOKUP($B870,DM_HHDV!$B$5:$H$1050,7,0)</f>
        <v>#N/A</v>
      </c>
      <c r="AN870" s="75" t="e">
        <f>N870*VLOOKUP($B870,DM_HHDV!$B$5:$H$1050,5,0)</f>
        <v>#N/A</v>
      </c>
      <c r="AO870" s="75" t="e">
        <f>N870*VLOOKUP($B870,DM_HHDV!$B$5:$H$1050,6,0)</f>
        <v>#N/A</v>
      </c>
      <c r="AP870" s="75" t="e">
        <f>N870*VLOOKUP($B870,DM_HHDV!$B$5:$H$1050,7,0)</f>
        <v>#N/A</v>
      </c>
      <c r="AQ870" s="75" t="e">
        <f>O870*VLOOKUP($B870,DM_HHDV!$B$5:$H$1050,5,0)</f>
        <v>#N/A</v>
      </c>
      <c r="AR870" s="75" t="e">
        <f>O870*VLOOKUP($B870,DM_HHDV!$B$5:$H$1050,6,0)</f>
        <v>#N/A</v>
      </c>
      <c r="AS870" s="75" t="e">
        <f>O870*VLOOKUP($B870,DM_HHDV!$B$5:$H$1050,7,0)</f>
        <v>#N/A</v>
      </c>
      <c r="AT870" s="75" t="e">
        <f>P870*VLOOKUP($B870,DM_HHDV!$B$5:$H$1050,5,0)</f>
        <v>#N/A</v>
      </c>
      <c r="AU870" s="75" t="e">
        <f>P870*VLOOKUP($B870,DM_HHDV!$B$5:$H$1050,6,0)</f>
        <v>#N/A</v>
      </c>
      <c r="AV870" s="75" t="e">
        <f>P870*VLOOKUP($B870,DM_HHDV!$B$5:$H$1050,7,0)</f>
        <v>#N/A</v>
      </c>
      <c r="AW870" s="75" t="e">
        <f>Q870*VLOOKUP($B870,DM_HHDV!$B$5:$H$1050,5,0)</f>
        <v>#N/A</v>
      </c>
      <c r="AX870" s="75" t="e">
        <f>Q870*VLOOKUP($B870,DM_HHDV!$B$5:$H$1050,6,0)</f>
        <v>#N/A</v>
      </c>
      <c r="AY870" s="75" t="e">
        <f>Q870*VLOOKUP($B870,DM_HHDV!$B$5:$H$1050,7,0)</f>
        <v>#N/A</v>
      </c>
      <c r="AZ870" s="75" t="e">
        <f>R870*VLOOKUP($B870,DM_HHDV!$B$5:$H$1050,5,0)</f>
        <v>#N/A</v>
      </c>
      <c r="BA870" s="75" t="e">
        <f>R870*VLOOKUP($B870,DM_HHDV!$B$5:$H$1050,6,0)</f>
        <v>#N/A</v>
      </c>
      <c r="BB870" s="75" t="e">
        <f>R870*VLOOKUP($B870,DM_HHDV!$B$5:$H$1050,7,0)</f>
        <v>#N/A</v>
      </c>
      <c r="BC870" s="75" t="e">
        <f>G870*VLOOKUP($B870,DM_HHDV!$B$5:$K$1050,8,0)</f>
        <v>#N/A</v>
      </c>
      <c r="BD870" s="75" t="e">
        <f>G870*VLOOKUP($B870,DM_HHDV!$B$5:$K$1050,9,0)</f>
        <v>#N/A</v>
      </c>
      <c r="BE870" s="75" t="e">
        <f>G870*VLOOKUP($B870,DM_HHDV!$B$5:$K$1050,10,0)</f>
        <v>#N/A</v>
      </c>
      <c r="BF870" s="75" t="e">
        <f>H870*VLOOKUP($B870,DM_HHDV!$B$5:$K$1050,8,0)</f>
        <v>#N/A</v>
      </c>
      <c r="BG870" s="75" t="e">
        <f>H870*VLOOKUP($B870,DM_HHDV!$B$5:$K$1050,9,0)</f>
        <v>#N/A</v>
      </c>
      <c r="BH870" s="75" t="e">
        <f>H870*VLOOKUP($B870,DM_HHDV!$B$5:$K$1050,10,0)</f>
        <v>#N/A</v>
      </c>
      <c r="BI870" s="75" t="e">
        <f>I870*VLOOKUP($B870,DM_HHDV!$B$5:$K$1050,8,0)</f>
        <v>#N/A</v>
      </c>
      <c r="BJ870" s="75" t="e">
        <f>I870*VLOOKUP($B870,DM_HHDV!$B$5:$K$1050,9,0)</f>
        <v>#N/A</v>
      </c>
      <c r="BK870" s="75" t="e">
        <f>I870*VLOOKUP($B870,DM_HHDV!$B$5:$K$1050,10,0)</f>
        <v>#N/A</v>
      </c>
      <c r="BL870" s="75" t="e">
        <f>J870*VLOOKUP($B870,DM_HHDV!$B$5:$K$1050,8,0)</f>
        <v>#N/A</v>
      </c>
      <c r="BM870" s="75" t="e">
        <f>J870*VLOOKUP($B870,DM_HHDV!$B$5:$K$1050,9,0)</f>
        <v>#N/A</v>
      </c>
      <c r="BN870" s="75" t="e">
        <f>J870*VLOOKUP($B870,DM_HHDV!$B$5:$K$1050,10,0)</f>
        <v>#N/A</v>
      </c>
      <c r="BO870" s="75" t="e">
        <f>K870*VLOOKUP($B870,DM_HHDV!$B$5:$K$1050,8,0)</f>
        <v>#N/A</v>
      </c>
      <c r="BP870" s="75" t="e">
        <f>K870*VLOOKUP($B870,DM_HHDV!$B$5:$K$1050,9,0)</f>
        <v>#N/A</v>
      </c>
      <c r="BQ870" s="75" t="e">
        <f>K870*VLOOKUP($B870,DM_HHDV!$B$5:$K$1050,10,0)</f>
        <v>#N/A</v>
      </c>
      <c r="BR870" s="75" t="e">
        <f>L870*VLOOKUP($B870,DM_HHDV!$B$5:$K$1050,8,0)</f>
        <v>#N/A</v>
      </c>
      <c r="BS870" s="75" t="e">
        <f>L870*VLOOKUP($B870,DM_HHDV!$B$5:$K$1050,9,0)</f>
        <v>#N/A</v>
      </c>
      <c r="BT870" s="75" t="e">
        <f>L870*VLOOKUP($B870,DM_HHDV!$B$5:$K$1050,10,0)</f>
        <v>#N/A</v>
      </c>
      <c r="BU870" s="75" t="e">
        <f>M870*VLOOKUP($B870,DM_HHDV!$B$5:$K$1050,8,0)</f>
        <v>#N/A</v>
      </c>
      <c r="BV870" s="75" t="e">
        <f>M870*VLOOKUP($B870,DM_HHDV!$B$5:$K$1050,9,0)</f>
        <v>#N/A</v>
      </c>
      <c r="BW870" s="75" t="e">
        <f>M870*VLOOKUP($B870,DM_HHDV!$B$5:$K$1050,10,0)</f>
        <v>#N/A</v>
      </c>
      <c r="BX870" s="75" t="e">
        <f>N870*VLOOKUP($B870,DM_HHDV!$B$5:$K$1050,8,0)</f>
        <v>#N/A</v>
      </c>
      <c r="BY870" s="75" t="e">
        <f>N870*VLOOKUP($B870,DM_HHDV!$B$5:$K$1050,9,0)</f>
        <v>#N/A</v>
      </c>
      <c r="BZ870" s="75" t="e">
        <f>N870*VLOOKUP($B870,DM_HHDV!$B$5:$K$1050,10,0)</f>
        <v>#N/A</v>
      </c>
      <c r="CA870" s="75" t="e">
        <f>O870*VLOOKUP($B870,DM_HHDV!$B$5:$K$1050,8,0)</f>
        <v>#N/A</v>
      </c>
      <c r="CB870" s="75" t="e">
        <f>O870*VLOOKUP($B870,DM_HHDV!$B$5:$K$1050,9,0)</f>
        <v>#N/A</v>
      </c>
      <c r="CC870" s="75" t="e">
        <f>O870*VLOOKUP($B870,DM_HHDV!$B$5:$K$1050,10,0)</f>
        <v>#N/A</v>
      </c>
      <c r="CD870" s="75" t="e">
        <f>P870*VLOOKUP($B870,DM_HHDV!$B$5:$K$1050,8,0)</f>
        <v>#N/A</v>
      </c>
      <c r="CE870" s="75" t="e">
        <f>P870*VLOOKUP($B870,DM_HHDV!$B$5:$K$1050,9,0)</f>
        <v>#N/A</v>
      </c>
      <c r="CF870" s="75" t="e">
        <f>P870*VLOOKUP($B870,DM_HHDV!$B$5:$K$1050,10,0)</f>
        <v>#N/A</v>
      </c>
      <c r="CG870" s="75" t="e">
        <f>Q870*VLOOKUP($B870,DM_HHDV!$B$5:$K$1050,8,0)</f>
        <v>#N/A</v>
      </c>
      <c r="CH870" s="75" t="e">
        <f>Q870*VLOOKUP($B870,DM_HHDV!$B$5:$K$1050,9,0)</f>
        <v>#N/A</v>
      </c>
      <c r="CI870" s="75" t="e">
        <f>Q870*VLOOKUP($B870,DM_HHDV!$B$5:$K$1050,10,0)</f>
        <v>#N/A</v>
      </c>
      <c r="CJ870" s="75" t="e">
        <f>R870*VLOOKUP($B870,DM_HHDV!$B$5:$K$1050,8,0)</f>
        <v>#N/A</v>
      </c>
      <c r="CK870" s="75" t="e">
        <f>R870*VLOOKUP($B870,DM_HHDV!$B$5:$K$1050,9,0)</f>
        <v>#N/A</v>
      </c>
      <c r="CL870" s="75" t="e">
        <f>R870*VLOOKUP($B870,DM_HHDV!$B$5:$K$1050,10,0)</f>
        <v>#N/A</v>
      </c>
    </row>
    <row r="871" spans="1:90">
      <c r="A871" s="21">
        <f>DM_HHDV!A870</f>
        <v>0</v>
      </c>
      <c r="B871" s="22"/>
      <c r="C871" s="22"/>
      <c r="D871" s="62">
        <f>IFERROR(VLOOKUP(B871,DM_HHDV!$B$5:$E$1050,3,0),0)</f>
        <v>0</v>
      </c>
      <c r="E871" s="67">
        <f>IFERROR(VLOOKUP(B871,DM_HHDV!$B$5:$E$1050,4,0),0)</f>
        <v>0</v>
      </c>
      <c r="F871" s="74">
        <f t="shared" si="13"/>
        <v>0</v>
      </c>
      <c r="G871" s="23"/>
      <c r="H871" s="65"/>
      <c r="I871" s="65"/>
      <c r="J871" s="65"/>
      <c r="K871" s="65"/>
      <c r="L871" s="65"/>
      <c r="M871" s="65"/>
      <c r="N871" s="65"/>
      <c r="O871" s="65"/>
      <c r="P871" s="65"/>
      <c r="Q871" s="65"/>
      <c r="R871" s="65"/>
      <c r="S871" s="75" t="e">
        <f>G871*VLOOKUP($B871,DM_HHDV!$B$5:$H$1050,5,0)</f>
        <v>#N/A</v>
      </c>
      <c r="T871" s="75" t="e">
        <f>G871*VLOOKUP($B871,DM_HHDV!$B$5:$H$1050,6,0)</f>
        <v>#N/A</v>
      </c>
      <c r="U871" s="75" t="e">
        <f>G871*VLOOKUP($B871,DM_HHDV!$B$5:$H$1050,7,0)</f>
        <v>#N/A</v>
      </c>
      <c r="V871" s="75" t="e">
        <f>H871*VLOOKUP($B871,DM_HHDV!$B$5:$H$1050,5,0)</f>
        <v>#N/A</v>
      </c>
      <c r="W871" s="75" t="e">
        <f>H871*VLOOKUP($B871,DM_HHDV!$B$5:$H$1050,6,0)</f>
        <v>#N/A</v>
      </c>
      <c r="X871" s="75" t="e">
        <f>H871*VLOOKUP($B871,DM_HHDV!$B$5:$H$1050,7,0)</f>
        <v>#N/A</v>
      </c>
      <c r="Y871" s="75" t="e">
        <f>I871*VLOOKUP($B871,DM_HHDV!$B$5:$H$1050,5,0)</f>
        <v>#N/A</v>
      </c>
      <c r="Z871" s="75" t="e">
        <f>I871*VLOOKUP($B871,DM_HHDV!$B$5:$H$1050,6,0)</f>
        <v>#N/A</v>
      </c>
      <c r="AA871" s="75" t="e">
        <f>I871*VLOOKUP($B871,DM_HHDV!$B$5:$H$1050,7,0)</f>
        <v>#N/A</v>
      </c>
      <c r="AB871" s="75" t="e">
        <f>J871*VLOOKUP($B871,DM_HHDV!$B$5:$H$1050,5,0)</f>
        <v>#N/A</v>
      </c>
      <c r="AC871" s="75" t="e">
        <f>J871*VLOOKUP($B871,DM_HHDV!$B$5:$H$1050,6,0)</f>
        <v>#N/A</v>
      </c>
      <c r="AD871" s="75" t="e">
        <f>J871*VLOOKUP($B871,DM_HHDV!$B$5:$H$1050,7,0)</f>
        <v>#N/A</v>
      </c>
      <c r="AE871" s="75" t="e">
        <f>K871*VLOOKUP($B871,DM_HHDV!$B$5:$H$1050,5,0)</f>
        <v>#N/A</v>
      </c>
      <c r="AF871" s="75" t="e">
        <f>K871*VLOOKUP($B871,DM_HHDV!$B$5:$H$1050,6,0)</f>
        <v>#N/A</v>
      </c>
      <c r="AG871" s="75" t="e">
        <f>K871*VLOOKUP($B871,DM_HHDV!$B$5:$H$1050,7,0)</f>
        <v>#N/A</v>
      </c>
      <c r="AH871" s="75" t="e">
        <f>L871*VLOOKUP($B871,DM_HHDV!$B$5:$H$1050,5,0)</f>
        <v>#N/A</v>
      </c>
      <c r="AI871" s="75" t="e">
        <f>L871*VLOOKUP($B871,DM_HHDV!$B$5:$H$1050,6,0)</f>
        <v>#N/A</v>
      </c>
      <c r="AJ871" s="75" t="e">
        <f>L871*VLOOKUP($B871,DM_HHDV!$B$5:$H$1050,7,0)</f>
        <v>#N/A</v>
      </c>
      <c r="AK871" s="75" t="e">
        <f>M871*VLOOKUP($B871,DM_HHDV!$B$5:$H$1050,5,0)</f>
        <v>#N/A</v>
      </c>
      <c r="AL871" s="75" t="e">
        <f>M871*VLOOKUP($B871,DM_HHDV!$B$5:$H$1050,6,0)</f>
        <v>#N/A</v>
      </c>
      <c r="AM871" s="75" t="e">
        <f>M871*VLOOKUP($B871,DM_HHDV!$B$5:$H$1050,7,0)</f>
        <v>#N/A</v>
      </c>
      <c r="AN871" s="75" t="e">
        <f>N871*VLOOKUP($B871,DM_HHDV!$B$5:$H$1050,5,0)</f>
        <v>#N/A</v>
      </c>
      <c r="AO871" s="75" t="e">
        <f>N871*VLOOKUP($B871,DM_HHDV!$B$5:$H$1050,6,0)</f>
        <v>#N/A</v>
      </c>
      <c r="AP871" s="75" t="e">
        <f>N871*VLOOKUP($B871,DM_HHDV!$B$5:$H$1050,7,0)</f>
        <v>#N/A</v>
      </c>
      <c r="AQ871" s="75" t="e">
        <f>O871*VLOOKUP($B871,DM_HHDV!$B$5:$H$1050,5,0)</f>
        <v>#N/A</v>
      </c>
      <c r="AR871" s="75" t="e">
        <f>O871*VLOOKUP($B871,DM_HHDV!$B$5:$H$1050,6,0)</f>
        <v>#N/A</v>
      </c>
      <c r="AS871" s="75" t="e">
        <f>O871*VLOOKUP($B871,DM_HHDV!$B$5:$H$1050,7,0)</f>
        <v>#N/A</v>
      </c>
      <c r="AT871" s="75" t="e">
        <f>P871*VLOOKUP($B871,DM_HHDV!$B$5:$H$1050,5,0)</f>
        <v>#N/A</v>
      </c>
      <c r="AU871" s="75" t="e">
        <f>P871*VLOOKUP($B871,DM_HHDV!$B$5:$H$1050,6,0)</f>
        <v>#N/A</v>
      </c>
      <c r="AV871" s="75" t="e">
        <f>P871*VLOOKUP($B871,DM_HHDV!$B$5:$H$1050,7,0)</f>
        <v>#N/A</v>
      </c>
      <c r="AW871" s="75" t="e">
        <f>Q871*VLOOKUP($B871,DM_HHDV!$B$5:$H$1050,5,0)</f>
        <v>#N/A</v>
      </c>
      <c r="AX871" s="75" t="e">
        <f>Q871*VLOOKUP($B871,DM_HHDV!$B$5:$H$1050,6,0)</f>
        <v>#N/A</v>
      </c>
      <c r="AY871" s="75" t="e">
        <f>Q871*VLOOKUP($B871,DM_HHDV!$B$5:$H$1050,7,0)</f>
        <v>#N/A</v>
      </c>
      <c r="AZ871" s="75" t="e">
        <f>R871*VLOOKUP($B871,DM_HHDV!$B$5:$H$1050,5,0)</f>
        <v>#N/A</v>
      </c>
      <c r="BA871" s="75" t="e">
        <f>R871*VLOOKUP($B871,DM_HHDV!$B$5:$H$1050,6,0)</f>
        <v>#N/A</v>
      </c>
      <c r="BB871" s="75" t="e">
        <f>R871*VLOOKUP($B871,DM_HHDV!$B$5:$H$1050,7,0)</f>
        <v>#N/A</v>
      </c>
      <c r="BC871" s="75" t="e">
        <f>G871*VLOOKUP($B871,DM_HHDV!$B$5:$K$1050,8,0)</f>
        <v>#N/A</v>
      </c>
      <c r="BD871" s="75" t="e">
        <f>G871*VLOOKUP($B871,DM_HHDV!$B$5:$K$1050,9,0)</f>
        <v>#N/A</v>
      </c>
      <c r="BE871" s="75" t="e">
        <f>G871*VLOOKUP($B871,DM_HHDV!$B$5:$K$1050,10,0)</f>
        <v>#N/A</v>
      </c>
      <c r="BF871" s="75" t="e">
        <f>H871*VLOOKUP($B871,DM_HHDV!$B$5:$K$1050,8,0)</f>
        <v>#N/A</v>
      </c>
      <c r="BG871" s="75" t="e">
        <f>H871*VLOOKUP($B871,DM_HHDV!$B$5:$K$1050,9,0)</f>
        <v>#N/A</v>
      </c>
      <c r="BH871" s="75" t="e">
        <f>H871*VLOOKUP($B871,DM_HHDV!$B$5:$K$1050,10,0)</f>
        <v>#N/A</v>
      </c>
      <c r="BI871" s="75" t="e">
        <f>I871*VLOOKUP($B871,DM_HHDV!$B$5:$K$1050,8,0)</f>
        <v>#N/A</v>
      </c>
      <c r="BJ871" s="75" t="e">
        <f>I871*VLOOKUP($B871,DM_HHDV!$B$5:$K$1050,9,0)</f>
        <v>#N/A</v>
      </c>
      <c r="BK871" s="75" t="e">
        <f>I871*VLOOKUP($B871,DM_HHDV!$B$5:$K$1050,10,0)</f>
        <v>#N/A</v>
      </c>
      <c r="BL871" s="75" t="e">
        <f>J871*VLOOKUP($B871,DM_HHDV!$B$5:$K$1050,8,0)</f>
        <v>#N/A</v>
      </c>
      <c r="BM871" s="75" t="e">
        <f>J871*VLOOKUP($B871,DM_HHDV!$B$5:$K$1050,9,0)</f>
        <v>#N/A</v>
      </c>
      <c r="BN871" s="75" t="e">
        <f>J871*VLOOKUP($B871,DM_HHDV!$B$5:$K$1050,10,0)</f>
        <v>#N/A</v>
      </c>
      <c r="BO871" s="75" t="e">
        <f>K871*VLOOKUP($B871,DM_HHDV!$B$5:$K$1050,8,0)</f>
        <v>#N/A</v>
      </c>
      <c r="BP871" s="75" t="e">
        <f>K871*VLOOKUP($B871,DM_HHDV!$B$5:$K$1050,9,0)</f>
        <v>#N/A</v>
      </c>
      <c r="BQ871" s="75" t="e">
        <f>K871*VLOOKUP($B871,DM_HHDV!$B$5:$K$1050,10,0)</f>
        <v>#N/A</v>
      </c>
      <c r="BR871" s="75" t="e">
        <f>L871*VLOOKUP($B871,DM_HHDV!$B$5:$K$1050,8,0)</f>
        <v>#N/A</v>
      </c>
      <c r="BS871" s="75" t="e">
        <f>L871*VLOOKUP($B871,DM_HHDV!$B$5:$K$1050,9,0)</f>
        <v>#N/A</v>
      </c>
      <c r="BT871" s="75" t="e">
        <f>L871*VLOOKUP($B871,DM_HHDV!$B$5:$K$1050,10,0)</f>
        <v>#N/A</v>
      </c>
      <c r="BU871" s="75" t="e">
        <f>M871*VLOOKUP($B871,DM_HHDV!$B$5:$K$1050,8,0)</f>
        <v>#N/A</v>
      </c>
      <c r="BV871" s="75" t="e">
        <f>M871*VLOOKUP($B871,DM_HHDV!$B$5:$K$1050,9,0)</f>
        <v>#N/A</v>
      </c>
      <c r="BW871" s="75" t="e">
        <f>M871*VLOOKUP($B871,DM_HHDV!$B$5:$K$1050,10,0)</f>
        <v>#N/A</v>
      </c>
      <c r="BX871" s="75" t="e">
        <f>N871*VLOOKUP($B871,DM_HHDV!$B$5:$K$1050,8,0)</f>
        <v>#N/A</v>
      </c>
      <c r="BY871" s="75" t="e">
        <f>N871*VLOOKUP($B871,DM_HHDV!$B$5:$K$1050,9,0)</f>
        <v>#N/A</v>
      </c>
      <c r="BZ871" s="75" t="e">
        <f>N871*VLOOKUP($B871,DM_HHDV!$B$5:$K$1050,10,0)</f>
        <v>#N/A</v>
      </c>
      <c r="CA871" s="75" t="e">
        <f>O871*VLOOKUP($B871,DM_HHDV!$B$5:$K$1050,8,0)</f>
        <v>#N/A</v>
      </c>
      <c r="CB871" s="75" t="e">
        <f>O871*VLOOKUP($B871,DM_HHDV!$B$5:$K$1050,9,0)</f>
        <v>#N/A</v>
      </c>
      <c r="CC871" s="75" t="e">
        <f>O871*VLOOKUP($B871,DM_HHDV!$B$5:$K$1050,10,0)</f>
        <v>#N/A</v>
      </c>
      <c r="CD871" s="75" t="e">
        <f>P871*VLOOKUP($B871,DM_HHDV!$B$5:$K$1050,8,0)</f>
        <v>#N/A</v>
      </c>
      <c r="CE871" s="75" t="e">
        <f>P871*VLOOKUP($B871,DM_HHDV!$B$5:$K$1050,9,0)</f>
        <v>#N/A</v>
      </c>
      <c r="CF871" s="75" t="e">
        <f>P871*VLOOKUP($B871,DM_HHDV!$B$5:$K$1050,10,0)</f>
        <v>#N/A</v>
      </c>
      <c r="CG871" s="75" t="e">
        <f>Q871*VLOOKUP($B871,DM_HHDV!$B$5:$K$1050,8,0)</f>
        <v>#N/A</v>
      </c>
      <c r="CH871" s="75" t="e">
        <f>Q871*VLOOKUP($B871,DM_HHDV!$B$5:$K$1050,9,0)</f>
        <v>#N/A</v>
      </c>
      <c r="CI871" s="75" t="e">
        <f>Q871*VLOOKUP($B871,DM_HHDV!$B$5:$K$1050,10,0)</f>
        <v>#N/A</v>
      </c>
      <c r="CJ871" s="75" t="e">
        <f>R871*VLOOKUP($B871,DM_HHDV!$B$5:$K$1050,8,0)</f>
        <v>#N/A</v>
      </c>
      <c r="CK871" s="75" t="e">
        <f>R871*VLOOKUP($B871,DM_HHDV!$B$5:$K$1050,9,0)</f>
        <v>#N/A</v>
      </c>
      <c r="CL871" s="75" t="e">
        <f>R871*VLOOKUP($B871,DM_HHDV!$B$5:$K$1050,10,0)</f>
        <v>#N/A</v>
      </c>
    </row>
    <row r="872" spans="1:90">
      <c r="A872" s="21">
        <f>DM_HHDV!A871</f>
        <v>0</v>
      </c>
      <c r="B872" s="22"/>
      <c r="C872" s="22"/>
      <c r="D872" s="62">
        <f>IFERROR(VLOOKUP(B872,DM_HHDV!$B$5:$E$1050,3,0),0)</f>
        <v>0</v>
      </c>
      <c r="E872" s="67">
        <f>IFERROR(VLOOKUP(B872,DM_HHDV!$B$5:$E$1050,4,0),0)</f>
        <v>0</v>
      </c>
      <c r="F872" s="74">
        <f t="shared" si="13"/>
        <v>0</v>
      </c>
      <c r="G872" s="23"/>
      <c r="H872" s="65"/>
      <c r="I872" s="65"/>
      <c r="J872" s="65"/>
      <c r="K872" s="65"/>
      <c r="L872" s="65"/>
      <c r="M872" s="65"/>
      <c r="N872" s="65"/>
      <c r="O872" s="65"/>
      <c r="P872" s="65"/>
      <c r="Q872" s="65"/>
      <c r="R872" s="65"/>
      <c r="S872" s="75" t="e">
        <f>G872*VLOOKUP($B872,DM_HHDV!$B$5:$H$1050,5,0)</f>
        <v>#N/A</v>
      </c>
      <c r="T872" s="75" t="e">
        <f>G872*VLOOKUP($B872,DM_HHDV!$B$5:$H$1050,6,0)</f>
        <v>#N/A</v>
      </c>
      <c r="U872" s="75" t="e">
        <f>G872*VLOOKUP($B872,DM_HHDV!$B$5:$H$1050,7,0)</f>
        <v>#N/A</v>
      </c>
      <c r="V872" s="75" t="e">
        <f>H872*VLOOKUP($B872,DM_HHDV!$B$5:$H$1050,5,0)</f>
        <v>#N/A</v>
      </c>
      <c r="W872" s="75" t="e">
        <f>H872*VLOOKUP($B872,DM_HHDV!$B$5:$H$1050,6,0)</f>
        <v>#N/A</v>
      </c>
      <c r="X872" s="75" t="e">
        <f>H872*VLOOKUP($B872,DM_HHDV!$B$5:$H$1050,7,0)</f>
        <v>#N/A</v>
      </c>
      <c r="Y872" s="75" t="e">
        <f>I872*VLOOKUP($B872,DM_HHDV!$B$5:$H$1050,5,0)</f>
        <v>#N/A</v>
      </c>
      <c r="Z872" s="75" t="e">
        <f>I872*VLOOKUP($B872,DM_HHDV!$B$5:$H$1050,6,0)</f>
        <v>#N/A</v>
      </c>
      <c r="AA872" s="75" t="e">
        <f>I872*VLOOKUP($B872,DM_HHDV!$B$5:$H$1050,7,0)</f>
        <v>#N/A</v>
      </c>
      <c r="AB872" s="75" t="e">
        <f>J872*VLOOKUP($B872,DM_HHDV!$B$5:$H$1050,5,0)</f>
        <v>#N/A</v>
      </c>
      <c r="AC872" s="75" t="e">
        <f>J872*VLOOKUP($B872,DM_HHDV!$B$5:$H$1050,6,0)</f>
        <v>#N/A</v>
      </c>
      <c r="AD872" s="75" t="e">
        <f>J872*VLOOKUP($B872,DM_HHDV!$B$5:$H$1050,7,0)</f>
        <v>#N/A</v>
      </c>
      <c r="AE872" s="75" t="e">
        <f>K872*VLOOKUP($B872,DM_HHDV!$B$5:$H$1050,5,0)</f>
        <v>#N/A</v>
      </c>
      <c r="AF872" s="75" t="e">
        <f>K872*VLOOKUP($B872,DM_HHDV!$B$5:$H$1050,6,0)</f>
        <v>#N/A</v>
      </c>
      <c r="AG872" s="75" t="e">
        <f>K872*VLOOKUP($B872,DM_HHDV!$B$5:$H$1050,7,0)</f>
        <v>#N/A</v>
      </c>
      <c r="AH872" s="75" t="e">
        <f>L872*VLOOKUP($B872,DM_HHDV!$B$5:$H$1050,5,0)</f>
        <v>#N/A</v>
      </c>
      <c r="AI872" s="75" t="e">
        <f>L872*VLOOKUP($B872,DM_HHDV!$B$5:$H$1050,6,0)</f>
        <v>#N/A</v>
      </c>
      <c r="AJ872" s="75" t="e">
        <f>L872*VLOOKUP($B872,DM_HHDV!$B$5:$H$1050,7,0)</f>
        <v>#N/A</v>
      </c>
      <c r="AK872" s="75" t="e">
        <f>M872*VLOOKUP($B872,DM_HHDV!$B$5:$H$1050,5,0)</f>
        <v>#N/A</v>
      </c>
      <c r="AL872" s="75" t="e">
        <f>M872*VLOOKUP($B872,DM_HHDV!$B$5:$H$1050,6,0)</f>
        <v>#N/A</v>
      </c>
      <c r="AM872" s="75" t="e">
        <f>M872*VLOOKUP($B872,DM_HHDV!$B$5:$H$1050,7,0)</f>
        <v>#N/A</v>
      </c>
      <c r="AN872" s="75" t="e">
        <f>N872*VLOOKUP($B872,DM_HHDV!$B$5:$H$1050,5,0)</f>
        <v>#N/A</v>
      </c>
      <c r="AO872" s="75" t="e">
        <f>N872*VLOOKUP($B872,DM_HHDV!$B$5:$H$1050,6,0)</f>
        <v>#N/A</v>
      </c>
      <c r="AP872" s="75" t="e">
        <f>N872*VLOOKUP($B872,DM_HHDV!$B$5:$H$1050,7,0)</f>
        <v>#N/A</v>
      </c>
      <c r="AQ872" s="75" t="e">
        <f>O872*VLOOKUP($B872,DM_HHDV!$B$5:$H$1050,5,0)</f>
        <v>#N/A</v>
      </c>
      <c r="AR872" s="75" t="e">
        <f>O872*VLOOKUP($B872,DM_HHDV!$B$5:$H$1050,6,0)</f>
        <v>#N/A</v>
      </c>
      <c r="AS872" s="75" t="e">
        <f>O872*VLOOKUP($B872,DM_HHDV!$B$5:$H$1050,7,0)</f>
        <v>#N/A</v>
      </c>
      <c r="AT872" s="75" t="e">
        <f>P872*VLOOKUP($B872,DM_HHDV!$B$5:$H$1050,5,0)</f>
        <v>#N/A</v>
      </c>
      <c r="AU872" s="75" t="e">
        <f>P872*VLOOKUP($B872,DM_HHDV!$B$5:$H$1050,6,0)</f>
        <v>#N/A</v>
      </c>
      <c r="AV872" s="75" t="e">
        <f>P872*VLOOKUP($B872,DM_HHDV!$B$5:$H$1050,7,0)</f>
        <v>#N/A</v>
      </c>
      <c r="AW872" s="75" t="e">
        <f>Q872*VLOOKUP($B872,DM_HHDV!$B$5:$H$1050,5,0)</f>
        <v>#N/A</v>
      </c>
      <c r="AX872" s="75" t="e">
        <f>Q872*VLOOKUP($B872,DM_HHDV!$B$5:$H$1050,6,0)</f>
        <v>#N/A</v>
      </c>
      <c r="AY872" s="75" t="e">
        <f>Q872*VLOOKUP($B872,DM_HHDV!$B$5:$H$1050,7,0)</f>
        <v>#N/A</v>
      </c>
      <c r="AZ872" s="75" t="e">
        <f>R872*VLOOKUP($B872,DM_HHDV!$B$5:$H$1050,5,0)</f>
        <v>#N/A</v>
      </c>
      <c r="BA872" s="75" t="e">
        <f>R872*VLOOKUP($B872,DM_HHDV!$B$5:$H$1050,6,0)</f>
        <v>#N/A</v>
      </c>
      <c r="BB872" s="75" t="e">
        <f>R872*VLOOKUP($B872,DM_HHDV!$B$5:$H$1050,7,0)</f>
        <v>#N/A</v>
      </c>
      <c r="BC872" s="75" t="e">
        <f>G872*VLOOKUP($B872,DM_HHDV!$B$5:$K$1050,8,0)</f>
        <v>#N/A</v>
      </c>
      <c r="BD872" s="75" t="e">
        <f>G872*VLOOKUP($B872,DM_HHDV!$B$5:$K$1050,9,0)</f>
        <v>#N/A</v>
      </c>
      <c r="BE872" s="75" t="e">
        <f>G872*VLOOKUP($B872,DM_HHDV!$B$5:$K$1050,10,0)</f>
        <v>#N/A</v>
      </c>
      <c r="BF872" s="75" t="e">
        <f>H872*VLOOKUP($B872,DM_HHDV!$B$5:$K$1050,8,0)</f>
        <v>#N/A</v>
      </c>
      <c r="BG872" s="75" t="e">
        <f>H872*VLOOKUP($B872,DM_HHDV!$B$5:$K$1050,9,0)</f>
        <v>#N/A</v>
      </c>
      <c r="BH872" s="75" t="e">
        <f>H872*VLOOKUP($B872,DM_HHDV!$B$5:$K$1050,10,0)</f>
        <v>#N/A</v>
      </c>
      <c r="BI872" s="75" t="e">
        <f>I872*VLOOKUP($B872,DM_HHDV!$B$5:$K$1050,8,0)</f>
        <v>#N/A</v>
      </c>
      <c r="BJ872" s="75" t="e">
        <f>I872*VLOOKUP($B872,DM_HHDV!$B$5:$K$1050,9,0)</f>
        <v>#N/A</v>
      </c>
      <c r="BK872" s="75" t="e">
        <f>I872*VLOOKUP($B872,DM_HHDV!$B$5:$K$1050,10,0)</f>
        <v>#N/A</v>
      </c>
      <c r="BL872" s="75" t="e">
        <f>J872*VLOOKUP($B872,DM_HHDV!$B$5:$K$1050,8,0)</f>
        <v>#N/A</v>
      </c>
      <c r="BM872" s="75" t="e">
        <f>J872*VLOOKUP($B872,DM_HHDV!$B$5:$K$1050,9,0)</f>
        <v>#N/A</v>
      </c>
      <c r="BN872" s="75" t="e">
        <f>J872*VLOOKUP($B872,DM_HHDV!$B$5:$K$1050,10,0)</f>
        <v>#N/A</v>
      </c>
      <c r="BO872" s="75" t="e">
        <f>K872*VLOOKUP($B872,DM_HHDV!$B$5:$K$1050,8,0)</f>
        <v>#N/A</v>
      </c>
      <c r="BP872" s="75" t="e">
        <f>K872*VLOOKUP($B872,DM_HHDV!$B$5:$K$1050,9,0)</f>
        <v>#N/A</v>
      </c>
      <c r="BQ872" s="75" t="e">
        <f>K872*VLOOKUP($B872,DM_HHDV!$B$5:$K$1050,10,0)</f>
        <v>#N/A</v>
      </c>
      <c r="BR872" s="75" t="e">
        <f>L872*VLOOKUP($B872,DM_HHDV!$B$5:$K$1050,8,0)</f>
        <v>#N/A</v>
      </c>
      <c r="BS872" s="75" t="e">
        <f>L872*VLOOKUP($B872,DM_HHDV!$B$5:$K$1050,9,0)</f>
        <v>#N/A</v>
      </c>
      <c r="BT872" s="75" t="e">
        <f>L872*VLOOKUP($B872,DM_HHDV!$B$5:$K$1050,10,0)</f>
        <v>#N/A</v>
      </c>
      <c r="BU872" s="75" t="e">
        <f>M872*VLOOKUP($B872,DM_HHDV!$B$5:$K$1050,8,0)</f>
        <v>#N/A</v>
      </c>
      <c r="BV872" s="75" t="e">
        <f>M872*VLOOKUP($B872,DM_HHDV!$B$5:$K$1050,9,0)</f>
        <v>#N/A</v>
      </c>
      <c r="BW872" s="75" t="e">
        <f>M872*VLOOKUP($B872,DM_HHDV!$B$5:$K$1050,10,0)</f>
        <v>#N/A</v>
      </c>
      <c r="BX872" s="75" t="e">
        <f>N872*VLOOKUP($B872,DM_HHDV!$B$5:$K$1050,8,0)</f>
        <v>#N/A</v>
      </c>
      <c r="BY872" s="75" t="e">
        <f>N872*VLOOKUP($B872,DM_HHDV!$B$5:$K$1050,9,0)</f>
        <v>#N/A</v>
      </c>
      <c r="BZ872" s="75" t="e">
        <f>N872*VLOOKUP($B872,DM_HHDV!$B$5:$K$1050,10,0)</f>
        <v>#N/A</v>
      </c>
      <c r="CA872" s="75" t="e">
        <f>O872*VLOOKUP($B872,DM_HHDV!$B$5:$K$1050,8,0)</f>
        <v>#N/A</v>
      </c>
      <c r="CB872" s="75" t="e">
        <f>O872*VLOOKUP($B872,DM_HHDV!$B$5:$K$1050,9,0)</f>
        <v>#N/A</v>
      </c>
      <c r="CC872" s="75" t="e">
        <f>O872*VLOOKUP($B872,DM_HHDV!$B$5:$K$1050,10,0)</f>
        <v>#N/A</v>
      </c>
      <c r="CD872" s="75" t="e">
        <f>P872*VLOOKUP($B872,DM_HHDV!$B$5:$K$1050,8,0)</f>
        <v>#N/A</v>
      </c>
      <c r="CE872" s="75" t="e">
        <f>P872*VLOOKUP($B872,DM_HHDV!$B$5:$K$1050,9,0)</f>
        <v>#N/A</v>
      </c>
      <c r="CF872" s="75" t="e">
        <f>P872*VLOOKUP($B872,DM_HHDV!$B$5:$K$1050,10,0)</f>
        <v>#N/A</v>
      </c>
      <c r="CG872" s="75" t="e">
        <f>Q872*VLOOKUP($B872,DM_HHDV!$B$5:$K$1050,8,0)</f>
        <v>#N/A</v>
      </c>
      <c r="CH872" s="75" t="e">
        <f>Q872*VLOOKUP($B872,DM_HHDV!$B$5:$K$1050,9,0)</f>
        <v>#N/A</v>
      </c>
      <c r="CI872" s="75" t="e">
        <f>Q872*VLOOKUP($B872,DM_HHDV!$B$5:$K$1050,10,0)</f>
        <v>#N/A</v>
      </c>
      <c r="CJ872" s="75" t="e">
        <f>R872*VLOOKUP($B872,DM_HHDV!$B$5:$K$1050,8,0)</f>
        <v>#N/A</v>
      </c>
      <c r="CK872" s="75" t="e">
        <f>R872*VLOOKUP($B872,DM_HHDV!$B$5:$K$1050,9,0)</f>
        <v>#N/A</v>
      </c>
      <c r="CL872" s="75" t="e">
        <f>R872*VLOOKUP($B872,DM_HHDV!$B$5:$K$1050,10,0)</f>
        <v>#N/A</v>
      </c>
    </row>
    <row r="873" spans="1:90">
      <c r="A873" s="21">
        <f>DM_HHDV!A872</f>
        <v>0</v>
      </c>
      <c r="B873" s="22"/>
      <c r="C873" s="22"/>
      <c r="D873" s="62">
        <f>IFERROR(VLOOKUP(B873,DM_HHDV!$B$5:$E$1050,3,0),0)</f>
        <v>0</v>
      </c>
      <c r="E873" s="67">
        <f>IFERROR(VLOOKUP(B873,DM_HHDV!$B$5:$E$1050,4,0),0)</f>
        <v>0</v>
      </c>
      <c r="F873" s="74">
        <f t="shared" si="13"/>
        <v>0</v>
      </c>
      <c r="G873" s="23"/>
      <c r="H873" s="65"/>
      <c r="I873" s="65"/>
      <c r="J873" s="65"/>
      <c r="K873" s="65"/>
      <c r="L873" s="65"/>
      <c r="M873" s="65"/>
      <c r="N873" s="65"/>
      <c r="O873" s="65"/>
      <c r="P873" s="65"/>
      <c r="Q873" s="65"/>
      <c r="R873" s="65"/>
      <c r="S873" s="75" t="e">
        <f>G873*VLOOKUP($B873,DM_HHDV!$B$5:$H$1050,5,0)</f>
        <v>#N/A</v>
      </c>
      <c r="T873" s="75" t="e">
        <f>G873*VLOOKUP($B873,DM_HHDV!$B$5:$H$1050,6,0)</f>
        <v>#N/A</v>
      </c>
      <c r="U873" s="75" t="e">
        <f>G873*VLOOKUP($B873,DM_HHDV!$B$5:$H$1050,7,0)</f>
        <v>#N/A</v>
      </c>
      <c r="V873" s="75" t="e">
        <f>H873*VLOOKUP($B873,DM_HHDV!$B$5:$H$1050,5,0)</f>
        <v>#N/A</v>
      </c>
      <c r="W873" s="75" t="e">
        <f>H873*VLOOKUP($B873,DM_HHDV!$B$5:$H$1050,6,0)</f>
        <v>#N/A</v>
      </c>
      <c r="X873" s="75" t="e">
        <f>H873*VLOOKUP($B873,DM_HHDV!$B$5:$H$1050,7,0)</f>
        <v>#N/A</v>
      </c>
      <c r="Y873" s="75" t="e">
        <f>I873*VLOOKUP($B873,DM_HHDV!$B$5:$H$1050,5,0)</f>
        <v>#N/A</v>
      </c>
      <c r="Z873" s="75" t="e">
        <f>I873*VLOOKUP($B873,DM_HHDV!$B$5:$H$1050,6,0)</f>
        <v>#N/A</v>
      </c>
      <c r="AA873" s="75" t="e">
        <f>I873*VLOOKUP($B873,DM_HHDV!$B$5:$H$1050,7,0)</f>
        <v>#N/A</v>
      </c>
      <c r="AB873" s="75" t="e">
        <f>J873*VLOOKUP($B873,DM_HHDV!$B$5:$H$1050,5,0)</f>
        <v>#N/A</v>
      </c>
      <c r="AC873" s="75" t="e">
        <f>J873*VLOOKUP($B873,DM_HHDV!$B$5:$H$1050,6,0)</f>
        <v>#N/A</v>
      </c>
      <c r="AD873" s="75" t="e">
        <f>J873*VLOOKUP($B873,DM_HHDV!$B$5:$H$1050,7,0)</f>
        <v>#N/A</v>
      </c>
      <c r="AE873" s="75" t="e">
        <f>K873*VLOOKUP($B873,DM_HHDV!$B$5:$H$1050,5,0)</f>
        <v>#N/A</v>
      </c>
      <c r="AF873" s="75" t="e">
        <f>K873*VLOOKUP($B873,DM_HHDV!$B$5:$H$1050,6,0)</f>
        <v>#N/A</v>
      </c>
      <c r="AG873" s="75" t="e">
        <f>K873*VLOOKUP($B873,DM_HHDV!$B$5:$H$1050,7,0)</f>
        <v>#N/A</v>
      </c>
      <c r="AH873" s="75" t="e">
        <f>L873*VLOOKUP($B873,DM_HHDV!$B$5:$H$1050,5,0)</f>
        <v>#N/A</v>
      </c>
      <c r="AI873" s="75" t="e">
        <f>L873*VLOOKUP($B873,DM_HHDV!$B$5:$H$1050,6,0)</f>
        <v>#N/A</v>
      </c>
      <c r="AJ873" s="75" t="e">
        <f>L873*VLOOKUP($B873,DM_HHDV!$B$5:$H$1050,7,0)</f>
        <v>#N/A</v>
      </c>
      <c r="AK873" s="75" t="e">
        <f>M873*VLOOKUP($B873,DM_HHDV!$B$5:$H$1050,5,0)</f>
        <v>#N/A</v>
      </c>
      <c r="AL873" s="75" t="e">
        <f>M873*VLOOKUP($B873,DM_HHDV!$B$5:$H$1050,6,0)</f>
        <v>#N/A</v>
      </c>
      <c r="AM873" s="75" t="e">
        <f>M873*VLOOKUP($B873,DM_HHDV!$B$5:$H$1050,7,0)</f>
        <v>#N/A</v>
      </c>
      <c r="AN873" s="75" t="e">
        <f>N873*VLOOKUP($B873,DM_HHDV!$B$5:$H$1050,5,0)</f>
        <v>#N/A</v>
      </c>
      <c r="AO873" s="75" t="e">
        <f>N873*VLOOKUP($B873,DM_HHDV!$B$5:$H$1050,6,0)</f>
        <v>#N/A</v>
      </c>
      <c r="AP873" s="75" t="e">
        <f>N873*VLOOKUP($B873,DM_HHDV!$B$5:$H$1050,7,0)</f>
        <v>#N/A</v>
      </c>
      <c r="AQ873" s="75" t="e">
        <f>O873*VLOOKUP($B873,DM_HHDV!$B$5:$H$1050,5,0)</f>
        <v>#N/A</v>
      </c>
      <c r="AR873" s="75" t="e">
        <f>O873*VLOOKUP($B873,DM_HHDV!$B$5:$H$1050,6,0)</f>
        <v>#N/A</v>
      </c>
      <c r="AS873" s="75" t="e">
        <f>O873*VLOOKUP($B873,DM_HHDV!$B$5:$H$1050,7,0)</f>
        <v>#N/A</v>
      </c>
      <c r="AT873" s="75" t="e">
        <f>P873*VLOOKUP($B873,DM_HHDV!$B$5:$H$1050,5,0)</f>
        <v>#N/A</v>
      </c>
      <c r="AU873" s="75" t="e">
        <f>P873*VLOOKUP($B873,DM_HHDV!$B$5:$H$1050,6,0)</f>
        <v>#N/A</v>
      </c>
      <c r="AV873" s="75" t="e">
        <f>P873*VLOOKUP($B873,DM_HHDV!$B$5:$H$1050,7,0)</f>
        <v>#N/A</v>
      </c>
      <c r="AW873" s="75" t="e">
        <f>Q873*VLOOKUP($B873,DM_HHDV!$B$5:$H$1050,5,0)</f>
        <v>#N/A</v>
      </c>
      <c r="AX873" s="75" t="e">
        <f>Q873*VLOOKUP($B873,DM_HHDV!$B$5:$H$1050,6,0)</f>
        <v>#N/A</v>
      </c>
      <c r="AY873" s="75" t="e">
        <f>Q873*VLOOKUP($B873,DM_HHDV!$B$5:$H$1050,7,0)</f>
        <v>#N/A</v>
      </c>
      <c r="AZ873" s="75" t="e">
        <f>R873*VLOOKUP($B873,DM_HHDV!$B$5:$H$1050,5,0)</f>
        <v>#N/A</v>
      </c>
      <c r="BA873" s="75" t="e">
        <f>R873*VLOOKUP($B873,DM_HHDV!$B$5:$H$1050,6,0)</f>
        <v>#N/A</v>
      </c>
      <c r="BB873" s="75" t="e">
        <f>R873*VLOOKUP($B873,DM_HHDV!$B$5:$H$1050,7,0)</f>
        <v>#N/A</v>
      </c>
      <c r="BC873" s="75" t="e">
        <f>G873*VLOOKUP($B873,DM_HHDV!$B$5:$K$1050,8,0)</f>
        <v>#N/A</v>
      </c>
      <c r="BD873" s="75" t="e">
        <f>G873*VLOOKUP($B873,DM_HHDV!$B$5:$K$1050,9,0)</f>
        <v>#N/A</v>
      </c>
      <c r="BE873" s="75" t="e">
        <f>G873*VLOOKUP($B873,DM_HHDV!$B$5:$K$1050,10,0)</f>
        <v>#N/A</v>
      </c>
      <c r="BF873" s="75" t="e">
        <f>H873*VLOOKUP($B873,DM_HHDV!$B$5:$K$1050,8,0)</f>
        <v>#N/A</v>
      </c>
      <c r="BG873" s="75" t="e">
        <f>H873*VLOOKUP($B873,DM_HHDV!$B$5:$K$1050,9,0)</f>
        <v>#N/A</v>
      </c>
      <c r="BH873" s="75" t="e">
        <f>H873*VLOOKUP($B873,DM_HHDV!$B$5:$K$1050,10,0)</f>
        <v>#N/A</v>
      </c>
      <c r="BI873" s="75" t="e">
        <f>I873*VLOOKUP($B873,DM_HHDV!$B$5:$K$1050,8,0)</f>
        <v>#N/A</v>
      </c>
      <c r="BJ873" s="75" t="e">
        <f>I873*VLOOKUP($B873,DM_HHDV!$B$5:$K$1050,9,0)</f>
        <v>#N/A</v>
      </c>
      <c r="BK873" s="75" t="e">
        <f>I873*VLOOKUP($B873,DM_HHDV!$B$5:$K$1050,10,0)</f>
        <v>#N/A</v>
      </c>
      <c r="BL873" s="75" t="e">
        <f>J873*VLOOKUP($B873,DM_HHDV!$B$5:$K$1050,8,0)</f>
        <v>#N/A</v>
      </c>
      <c r="BM873" s="75" t="e">
        <f>J873*VLOOKUP($B873,DM_HHDV!$B$5:$K$1050,9,0)</f>
        <v>#N/A</v>
      </c>
      <c r="BN873" s="75" t="e">
        <f>J873*VLOOKUP($B873,DM_HHDV!$B$5:$K$1050,10,0)</f>
        <v>#N/A</v>
      </c>
      <c r="BO873" s="75" t="e">
        <f>K873*VLOOKUP($B873,DM_HHDV!$B$5:$K$1050,8,0)</f>
        <v>#N/A</v>
      </c>
      <c r="BP873" s="75" t="e">
        <f>K873*VLOOKUP($B873,DM_HHDV!$B$5:$K$1050,9,0)</f>
        <v>#N/A</v>
      </c>
      <c r="BQ873" s="75" t="e">
        <f>K873*VLOOKUP($B873,DM_HHDV!$B$5:$K$1050,10,0)</f>
        <v>#N/A</v>
      </c>
      <c r="BR873" s="75" t="e">
        <f>L873*VLOOKUP($B873,DM_HHDV!$B$5:$K$1050,8,0)</f>
        <v>#N/A</v>
      </c>
      <c r="BS873" s="75" t="e">
        <f>L873*VLOOKUP($B873,DM_HHDV!$B$5:$K$1050,9,0)</f>
        <v>#N/A</v>
      </c>
      <c r="BT873" s="75" t="e">
        <f>L873*VLOOKUP($B873,DM_HHDV!$B$5:$K$1050,10,0)</f>
        <v>#N/A</v>
      </c>
      <c r="BU873" s="75" t="e">
        <f>M873*VLOOKUP($B873,DM_HHDV!$B$5:$K$1050,8,0)</f>
        <v>#N/A</v>
      </c>
      <c r="BV873" s="75" t="e">
        <f>M873*VLOOKUP($B873,DM_HHDV!$B$5:$K$1050,9,0)</f>
        <v>#N/A</v>
      </c>
      <c r="BW873" s="75" t="e">
        <f>M873*VLOOKUP($B873,DM_HHDV!$B$5:$K$1050,10,0)</f>
        <v>#N/A</v>
      </c>
      <c r="BX873" s="75" t="e">
        <f>N873*VLOOKUP($B873,DM_HHDV!$B$5:$K$1050,8,0)</f>
        <v>#N/A</v>
      </c>
      <c r="BY873" s="75" t="e">
        <f>N873*VLOOKUP($B873,DM_HHDV!$B$5:$K$1050,9,0)</f>
        <v>#N/A</v>
      </c>
      <c r="BZ873" s="75" t="e">
        <f>N873*VLOOKUP($B873,DM_HHDV!$B$5:$K$1050,10,0)</f>
        <v>#N/A</v>
      </c>
      <c r="CA873" s="75" t="e">
        <f>O873*VLOOKUP($B873,DM_HHDV!$B$5:$K$1050,8,0)</f>
        <v>#N/A</v>
      </c>
      <c r="CB873" s="75" t="e">
        <f>O873*VLOOKUP($B873,DM_HHDV!$B$5:$K$1050,9,0)</f>
        <v>#N/A</v>
      </c>
      <c r="CC873" s="75" t="e">
        <f>O873*VLOOKUP($B873,DM_HHDV!$B$5:$K$1050,10,0)</f>
        <v>#N/A</v>
      </c>
      <c r="CD873" s="75" t="e">
        <f>P873*VLOOKUP($B873,DM_HHDV!$B$5:$K$1050,8,0)</f>
        <v>#N/A</v>
      </c>
      <c r="CE873" s="75" t="e">
        <f>P873*VLOOKUP($B873,DM_HHDV!$B$5:$K$1050,9,0)</f>
        <v>#N/A</v>
      </c>
      <c r="CF873" s="75" t="e">
        <f>P873*VLOOKUP($B873,DM_HHDV!$B$5:$K$1050,10,0)</f>
        <v>#N/A</v>
      </c>
      <c r="CG873" s="75" t="e">
        <f>Q873*VLOOKUP($B873,DM_HHDV!$B$5:$K$1050,8,0)</f>
        <v>#N/A</v>
      </c>
      <c r="CH873" s="75" t="e">
        <f>Q873*VLOOKUP($B873,DM_HHDV!$B$5:$K$1050,9,0)</f>
        <v>#N/A</v>
      </c>
      <c r="CI873" s="75" t="e">
        <f>Q873*VLOOKUP($B873,DM_HHDV!$B$5:$K$1050,10,0)</f>
        <v>#N/A</v>
      </c>
      <c r="CJ873" s="75" t="e">
        <f>R873*VLOOKUP($B873,DM_HHDV!$B$5:$K$1050,8,0)</f>
        <v>#N/A</v>
      </c>
      <c r="CK873" s="75" t="e">
        <f>R873*VLOOKUP($B873,DM_HHDV!$B$5:$K$1050,9,0)</f>
        <v>#N/A</v>
      </c>
      <c r="CL873" s="75" t="e">
        <f>R873*VLOOKUP($B873,DM_HHDV!$B$5:$K$1050,10,0)</f>
        <v>#N/A</v>
      </c>
    </row>
    <row r="874" spans="1:90">
      <c r="A874" s="21">
        <f>DM_HHDV!A873</f>
        <v>0</v>
      </c>
      <c r="B874" s="22"/>
      <c r="C874" s="22"/>
      <c r="D874" s="62">
        <f>IFERROR(VLOOKUP(B874,DM_HHDV!$B$5:$E$1050,3,0),0)</f>
        <v>0</v>
      </c>
      <c r="E874" s="67">
        <f>IFERROR(VLOOKUP(B874,DM_HHDV!$B$5:$E$1050,4,0),0)</f>
        <v>0</v>
      </c>
      <c r="F874" s="74">
        <f t="shared" si="13"/>
        <v>0</v>
      </c>
      <c r="G874" s="23"/>
      <c r="H874" s="65"/>
      <c r="I874" s="65"/>
      <c r="J874" s="65"/>
      <c r="K874" s="65"/>
      <c r="L874" s="65"/>
      <c r="M874" s="65"/>
      <c r="N874" s="65"/>
      <c r="O874" s="65"/>
      <c r="P874" s="65"/>
      <c r="Q874" s="65"/>
      <c r="R874" s="65"/>
      <c r="S874" s="75" t="e">
        <f>G874*VLOOKUP($B874,DM_HHDV!$B$5:$H$1050,5,0)</f>
        <v>#N/A</v>
      </c>
      <c r="T874" s="75" t="e">
        <f>G874*VLOOKUP($B874,DM_HHDV!$B$5:$H$1050,6,0)</f>
        <v>#N/A</v>
      </c>
      <c r="U874" s="75" t="e">
        <f>G874*VLOOKUP($B874,DM_HHDV!$B$5:$H$1050,7,0)</f>
        <v>#N/A</v>
      </c>
      <c r="V874" s="75" t="e">
        <f>H874*VLOOKUP($B874,DM_HHDV!$B$5:$H$1050,5,0)</f>
        <v>#N/A</v>
      </c>
      <c r="W874" s="75" t="e">
        <f>H874*VLOOKUP($B874,DM_HHDV!$B$5:$H$1050,6,0)</f>
        <v>#N/A</v>
      </c>
      <c r="X874" s="75" t="e">
        <f>H874*VLOOKUP($B874,DM_HHDV!$B$5:$H$1050,7,0)</f>
        <v>#N/A</v>
      </c>
      <c r="Y874" s="75" t="e">
        <f>I874*VLOOKUP($B874,DM_HHDV!$B$5:$H$1050,5,0)</f>
        <v>#N/A</v>
      </c>
      <c r="Z874" s="75" t="e">
        <f>I874*VLOOKUP($B874,DM_HHDV!$B$5:$H$1050,6,0)</f>
        <v>#N/A</v>
      </c>
      <c r="AA874" s="75" t="e">
        <f>I874*VLOOKUP($B874,DM_HHDV!$B$5:$H$1050,7,0)</f>
        <v>#N/A</v>
      </c>
      <c r="AB874" s="75" t="e">
        <f>J874*VLOOKUP($B874,DM_HHDV!$B$5:$H$1050,5,0)</f>
        <v>#N/A</v>
      </c>
      <c r="AC874" s="75" t="e">
        <f>J874*VLOOKUP($B874,DM_HHDV!$B$5:$H$1050,6,0)</f>
        <v>#N/A</v>
      </c>
      <c r="AD874" s="75" t="e">
        <f>J874*VLOOKUP($B874,DM_HHDV!$B$5:$H$1050,7,0)</f>
        <v>#N/A</v>
      </c>
      <c r="AE874" s="75" t="e">
        <f>K874*VLOOKUP($B874,DM_HHDV!$B$5:$H$1050,5,0)</f>
        <v>#N/A</v>
      </c>
      <c r="AF874" s="75" t="e">
        <f>K874*VLOOKUP($B874,DM_HHDV!$B$5:$H$1050,6,0)</f>
        <v>#N/A</v>
      </c>
      <c r="AG874" s="75" t="e">
        <f>K874*VLOOKUP($B874,DM_HHDV!$B$5:$H$1050,7,0)</f>
        <v>#N/A</v>
      </c>
      <c r="AH874" s="75" t="e">
        <f>L874*VLOOKUP($B874,DM_HHDV!$B$5:$H$1050,5,0)</f>
        <v>#N/A</v>
      </c>
      <c r="AI874" s="75" t="e">
        <f>L874*VLOOKUP($B874,DM_HHDV!$B$5:$H$1050,6,0)</f>
        <v>#N/A</v>
      </c>
      <c r="AJ874" s="75" t="e">
        <f>L874*VLOOKUP($B874,DM_HHDV!$B$5:$H$1050,7,0)</f>
        <v>#N/A</v>
      </c>
      <c r="AK874" s="75" t="e">
        <f>M874*VLOOKUP($B874,DM_HHDV!$B$5:$H$1050,5,0)</f>
        <v>#N/A</v>
      </c>
      <c r="AL874" s="75" t="e">
        <f>M874*VLOOKUP($B874,DM_HHDV!$B$5:$H$1050,6,0)</f>
        <v>#N/A</v>
      </c>
      <c r="AM874" s="75" t="e">
        <f>M874*VLOOKUP($B874,DM_HHDV!$B$5:$H$1050,7,0)</f>
        <v>#N/A</v>
      </c>
      <c r="AN874" s="75" t="e">
        <f>N874*VLOOKUP($B874,DM_HHDV!$B$5:$H$1050,5,0)</f>
        <v>#N/A</v>
      </c>
      <c r="AO874" s="75" t="e">
        <f>N874*VLOOKUP($B874,DM_HHDV!$B$5:$H$1050,6,0)</f>
        <v>#N/A</v>
      </c>
      <c r="AP874" s="75" t="e">
        <f>N874*VLOOKUP($B874,DM_HHDV!$B$5:$H$1050,7,0)</f>
        <v>#N/A</v>
      </c>
      <c r="AQ874" s="75" t="e">
        <f>O874*VLOOKUP($B874,DM_HHDV!$B$5:$H$1050,5,0)</f>
        <v>#N/A</v>
      </c>
      <c r="AR874" s="75" t="e">
        <f>O874*VLOOKUP($B874,DM_HHDV!$B$5:$H$1050,6,0)</f>
        <v>#N/A</v>
      </c>
      <c r="AS874" s="75" t="e">
        <f>O874*VLOOKUP($B874,DM_HHDV!$B$5:$H$1050,7,0)</f>
        <v>#N/A</v>
      </c>
      <c r="AT874" s="75" t="e">
        <f>P874*VLOOKUP($B874,DM_HHDV!$B$5:$H$1050,5,0)</f>
        <v>#N/A</v>
      </c>
      <c r="AU874" s="75" t="e">
        <f>P874*VLOOKUP($B874,DM_HHDV!$B$5:$H$1050,6,0)</f>
        <v>#N/A</v>
      </c>
      <c r="AV874" s="75" t="e">
        <f>P874*VLOOKUP($B874,DM_HHDV!$B$5:$H$1050,7,0)</f>
        <v>#N/A</v>
      </c>
      <c r="AW874" s="75" t="e">
        <f>Q874*VLOOKUP($B874,DM_HHDV!$B$5:$H$1050,5,0)</f>
        <v>#N/A</v>
      </c>
      <c r="AX874" s="75" t="e">
        <f>Q874*VLOOKUP($B874,DM_HHDV!$B$5:$H$1050,6,0)</f>
        <v>#N/A</v>
      </c>
      <c r="AY874" s="75" t="e">
        <f>Q874*VLOOKUP($B874,DM_HHDV!$B$5:$H$1050,7,0)</f>
        <v>#N/A</v>
      </c>
      <c r="AZ874" s="75" t="e">
        <f>R874*VLOOKUP($B874,DM_HHDV!$B$5:$H$1050,5,0)</f>
        <v>#N/A</v>
      </c>
      <c r="BA874" s="75" t="e">
        <f>R874*VLOOKUP($B874,DM_HHDV!$B$5:$H$1050,6,0)</f>
        <v>#N/A</v>
      </c>
      <c r="BB874" s="75" t="e">
        <f>R874*VLOOKUP($B874,DM_HHDV!$B$5:$H$1050,7,0)</f>
        <v>#N/A</v>
      </c>
      <c r="BC874" s="75" t="e">
        <f>G874*VLOOKUP($B874,DM_HHDV!$B$5:$K$1050,8,0)</f>
        <v>#N/A</v>
      </c>
      <c r="BD874" s="75" t="e">
        <f>G874*VLOOKUP($B874,DM_HHDV!$B$5:$K$1050,9,0)</f>
        <v>#N/A</v>
      </c>
      <c r="BE874" s="75" t="e">
        <f>G874*VLOOKUP($B874,DM_HHDV!$B$5:$K$1050,10,0)</f>
        <v>#N/A</v>
      </c>
      <c r="BF874" s="75" t="e">
        <f>H874*VLOOKUP($B874,DM_HHDV!$B$5:$K$1050,8,0)</f>
        <v>#N/A</v>
      </c>
      <c r="BG874" s="75" t="e">
        <f>H874*VLOOKUP($B874,DM_HHDV!$B$5:$K$1050,9,0)</f>
        <v>#N/A</v>
      </c>
      <c r="BH874" s="75" t="e">
        <f>H874*VLOOKUP($B874,DM_HHDV!$B$5:$K$1050,10,0)</f>
        <v>#N/A</v>
      </c>
      <c r="BI874" s="75" t="e">
        <f>I874*VLOOKUP($B874,DM_HHDV!$B$5:$K$1050,8,0)</f>
        <v>#N/A</v>
      </c>
      <c r="BJ874" s="75" t="e">
        <f>I874*VLOOKUP($B874,DM_HHDV!$B$5:$K$1050,9,0)</f>
        <v>#N/A</v>
      </c>
      <c r="BK874" s="75" t="e">
        <f>I874*VLOOKUP($B874,DM_HHDV!$B$5:$K$1050,10,0)</f>
        <v>#N/A</v>
      </c>
      <c r="BL874" s="75" t="e">
        <f>J874*VLOOKUP($B874,DM_HHDV!$B$5:$K$1050,8,0)</f>
        <v>#N/A</v>
      </c>
      <c r="BM874" s="75" t="e">
        <f>J874*VLOOKUP($B874,DM_HHDV!$B$5:$K$1050,9,0)</f>
        <v>#N/A</v>
      </c>
      <c r="BN874" s="75" t="e">
        <f>J874*VLOOKUP($B874,DM_HHDV!$B$5:$K$1050,10,0)</f>
        <v>#N/A</v>
      </c>
      <c r="BO874" s="75" t="e">
        <f>K874*VLOOKUP($B874,DM_HHDV!$B$5:$K$1050,8,0)</f>
        <v>#N/A</v>
      </c>
      <c r="BP874" s="75" t="e">
        <f>K874*VLOOKUP($B874,DM_HHDV!$B$5:$K$1050,9,0)</f>
        <v>#N/A</v>
      </c>
      <c r="BQ874" s="75" t="e">
        <f>K874*VLOOKUP($B874,DM_HHDV!$B$5:$K$1050,10,0)</f>
        <v>#N/A</v>
      </c>
      <c r="BR874" s="75" t="e">
        <f>L874*VLOOKUP($B874,DM_HHDV!$B$5:$K$1050,8,0)</f>
        <v>#N/A</v>
      </c>
      <c r="BS874" s="75" t="e">
        <f>L874*VLOOKUP($B874,DM_HHDV!$B$5:$K$1050,9,0)</f>
        <v>#N/A</v>
      </c>
      <c r="BT874" s="75" t="e">
        <f>L874*VLOOKUP($B874,DM_HHDV!$B$5:$K$1050,10,0)</f>
        <v>#N/A</v>
      </c>
      <c r="BU874" s="75" t="e">
        <f>M874*VLOOKUP($B874,DM_HHDV!$B$5:$K$1050,8,0)</f>
        <v>#N/A</v>
      </c>
      <c r="BV874" s="75" t="e">
        <f>M874*VLOOKUP($B874,DM_HHDV!$B$5:$K$1050,9,0)</f>
        <v>#N/A</v>
      </c>
      <c r="BW874" s="75" t="e">
        <f>M874*VLOOKUP($B874,DM_HHDV!$B$5:$K$1050,10,0)</f>
        <v>#N/A</v>
      </c>
      <c r="BX874" s="75" t="e">
        <f>N874*VLOOKUP($B874,DM_HHDV!$B$5:$K$1050,8,0)</f>
        <v>#N/A</v>
      </c>
      <c r="BY874" s="75" t="e">
        <f>N874*VLOOKUP($B874,DM_HHDV!$B$5:$K$1050,9,0)</f>
        <v>#N/A</v>
      </c>
      <c r="BZ874" s="75" t="e">
        <f>N874*VLOOKUP($B874,DM_HHDV!$B$5:$K$1050,10,0)</f>
        <v>#N/A</v>
      </c>
      <c r="CA874" s="75" t="e">
        <f>O874*VLOOKUP($B874,DM_HHDV!$B$5:$K$1050,8,0)</f>
        <v>#N/A</v>
      </c>
      <c r="CB874" s="75" t="e">
        <f>O874*VLOOKUP($B874,DM_HHDV!$B$5:$K$1050,9,0)</f>
        <v>#N/A</v>
      </c>
      <c r="CC874" s="75" t="e">
        <f>O874*VLOOKUP($B874,DM_HHDV!$B$5:$K$1050,10,0)</f>
        <v>#N/A</v>
      </c>
      <c r="CD874" s="75" t="e">
        <f>P874*VLOOKUP($B874,DM_HHDV!$B$5:$K$1050,8,0)</f>
        <v>#N/A</v>
      </c>
      <c r="CE874" s="75" t="e">
        <f>P874*VLOOKUP($B874,DM_HHDV!$B$5:$K$1050,9,0)</f>
        <v>#N/A</v>
      </c>
      <c r="CF874" s="75" t="e">
        <f>P874*VLOOKUP($B874,DM_HHDV!$B$5:$K$1050,10,0)</f>
        <v>#N/A</v>
      </c>
      <c r="CG874" s="75" t="e">
        <f>Q874*VLOOKUP($B874,DM_HHDV!$B$5:$K$1050,8,0)</f>
        <v>#N/A</v>
      </c>
      <c r="CH874" s="75" t="e">
        <f>Q874*VLOOKUP($B874,DM_HHDV!$B$5:$K$1050,9,0)</f>
        <v>#N/A</v>
      </c>
      <c r="CI874" s="75" t="e">
        <f>Q874*VLOOKUP($B874,DM_HHDV!$B$5:$K$1050,10,0)</f>
        <v>#N/A</v>
      </c>
      <c r="CJ874" s="75" t="e">
        <f>R874*VLOOKUP($B874,DM_HHDV!$B$5:$K$1050,8,0)</f>
        <v>#N/A</v>
      </c>
      <c r="CK874" s="75" t="e">
        <f>R874*VLOOKUP($B874,DM_HHDV!$B$5:$K$1050,9,0)</f>
        <v>#N/A</v>
      </c>
      <c r="CL874" s="75" t="e">
        <f>R874*VLOOKUP($B874,DM_HHDV!$B$5:$K$1050,10,0)</f>
        <v>#N/A</v>
      </c>
    </row>
    <row r="875" spans="1:90">
      <c r="A875" s="21">
        <f>DM_HHDV!A874</f>
        <v>0</v>
      </c>
      <c r="B875" s="22"/>
      <c r="C875" s="22"/>
      <c r="D875" s="62">
        <f>IFERROR(VLOOKUP(B875,DM_HHDV!$B$5:$E$1050,3,0),0)</f>
        <v>0</v>
      </c>
      <c r="E875" s="67">
        <f>IFERROR(VLOOKUP(B875,DM_HHDV!$B$5:$E$1050,4,0),0)</f>
        <v>0</v>
      </c>
      <c r="F875" s="74">
        <f t="shared" si="13"/>
        <v>0</v>
      </c>
      <c r="G875" s="23"/>
      <c r="H875" s="65"/>
      <c r="I875" s="65"/>
      <c r="J875" s="65"/>
      <c r="K875" s="65"/>
      <c r="L875" s="65"/>
      <c r="M875" s="65"/>
      <c r="N875" s="65"/>
      <c r="O875" s="65"/>
      <c r="P875" s="65"/>
      <c r="Q875" s="65"/>
      <c r="R875" s="65"/>
      <c r="S875" s="75" t="e">
        <f>G875*VLOOKUP($B875,DM_HHDV!$B$5:$H$1050,5,0)</f>
        <v>#N/A</v>
      </c>
      <c r="T875" s="75" t="e">
        <f>G875*VLOOKUP($B875,DM_HHDV!$B$5:$H$1050,6,0)</f>
        <v>#N/A</v>
      </c>
      <c r="U875" s="75" t="e">
        <f>G875*VLOOKUP($B875,DM_HHDV!$B$5:$H$1050,7,0)</f>
        <v>#N/A</v>
      </c>
      <c r="V875" s="75" t="e">
        <f>H875*VLOOKUP($B875,DM_HHDV!$B$5:$H$1050,5,0)</f>
        <v>#N/A</v>
      </c>
      <c r="W875" s="75" t="e">
        <f>H875*VLOOKUP($B875,DM_HHDV!$B$5:$H$1050,6,0)</f>
        <v>#N/A</v>
      </c>
      <c r="X875" s="75" t="e">
        <f>H875*VLOOKUP($B875,DM_HHDV!$B$5:$H$1050,7,0)</f>
        <v>#N/A</v>
      </c>
      <c r="Y875" s="75" t="e">
        <f>I875*VLOOKUP($B875,DM_HHDV!$B$5:$H$1050,5,0)</f>
        <v>#N/A</v>
      </c>
      <c r="Z875" s="75" t="e">
        <f>I875*VLOOKUP($B875,DM_HHDV!$B$5:$H$1050,6,0)</f>
        <v>#N/A</v>
      </c>
      <c r="AA875" s="75" t="e">
        <f>I875*VLOOKUP($B875,DM_HHDV!$B$5:$H$1050,7,0)</f>
        <v>#N/A</v>
      </c>
      <c r="AB875" s="75" t="e">
        <f>J875*VLOOKUP($B875,DM_HHDV!$B$5:$H$1050,5,0)</f>
        <v>#N/A</v>
      </c>
      <c r="AC875" s="75" t="e">
        <f>J875*VLOOKUP($B875,DM_HHDV!$B$5:$H$1050,6,0)</f>
        <v>#N/A</v>
      </c>
      <c r="AD875" s="75" t="e">
        <f>J875*VLOOKUP($B875,DM_HHDV!$B$5:$H$1050,7,0)</f>
        <v>#N/A</v>
      </c>
      <c r="AE875" s="75" t="e">
        <f>K875*VLOOKUP($B875,DM_HHDV!$B$5:$H$1050,5,0)</f>
        <v>#N/A</v>
      </c>
      <c r="AF875" s="75" t="e">
        <f>K875*VLOOKUP($B875,DM_HHDV!$B$5:$H$1050,6,0)</f>
        <v>#N/A</v>
      </c>
      <c r="AG875" s="75" t="e">
        <f>K875*VLOOKUP($B875,DM_HHDV!$B$5:$H$1050,7,0)</f>
        <v>#N/A</v>
      </c>
      <c r="AH875" s="75" t="e">
        <f>L875*VLOOKUP($B875,DM_HHDV!$B$5:$H$1050,5,0)</f>
        <v>#N/A</v>
      </c>
      <c r="AI875" s="75" t="e">
        <f>L875*VLOOKUP($B875,DM_HHDV!$B$5:$H$1050,6,0)</f>
        <v>#N/A</v>
      </c>
      <c r="AJ875" s="75" t="e">
        <f>L875*VLOOKUP($B875,DM_HHDV!$B$5:$H$1050,7,0)</f>
        <v>#N/A</v>
      </c>
      <c r="AK875" s="75" t="e">
        <f>M875*VLOOKUP($B875,DM_HHDV!$B$5:$H$1050,5,0)</f>
        <v>#N/A</v>
      </c>
      <c r="AL875" s="75" t="e">
        <f>M875*VLOOKUP($B875,DM_HHDV!$B$5:$H$1050,6,0)</f>
        <v>#N/A</v>
      </c>
      <c r="AM875" s="75" t="e">
        <f>M875*VLOOKUP($B875,DM_HHDV!$B$5:$H$1050,7,0)</f>
        <v>#N/A</v>
      </c>
      <c r="AN875" s="75" t="e">
        <f>N875*VLOOKUP($B875,DM_HHDV!$B$5:$H$1050,5,0)</f>
        <v>#N/A</v>
      </c>
      <c r="AO875" s="75" t="e">
        <f>N875*VLOOKUP($B875,DM_HHDV!$B$5:$H$1050,6,0)</f>
        <v>#N/A</v>
      </c>
      <c r="AP875" s="75" t="e">
        <f>N875*VLOOKUP($B875,DM_HHDV!$B$5:$H$1050,7,0)</f>
        <v>#N/A</v>
      </c>
      <c r="AQ875" s="75" t="e">
        <f>O875*VLOOKUP($B875,DM_HHDV!$B$5:$H$1050,5,0)</f>
        <v>#N/A</v>
      </c>
      <c r="AR875" s="75" t="e">
        <f>O875*VLOOKUP($B875,DM_HHDV!$B$5:$H$1050,6,0)</f>
        <v>#N/A</v>
      </c>
      <c r="AS875" s="75" t="e">
        <f>O875*VLOOKUP($B875,DM_HHDV!$B$5:$H$1050,7,0)</f>
        <v>#N/A</v>
      </c>
      <c r="AT875" s="75" t="e">
        <f>P875*VLOOKUP($B875,DM_HHDV!$B$5:$H$1050,5,0)</f>
        <v>#N/A</v>
      </c>
      <c r="AU875" s="75" t="e">
        <f>P875*VLOOKUP($B875,DM_HHDV!$B$5:$H$1050,6,0)</f>
        <v>#N/A</v>
      </c>
      <c r="AV875" s="75" t="e">
        <f>P875*VLOOKUP($B875,DM_HHDV!$B$5:$H$1050,7,0)</f>
        <v>#N/A</v>
      </c>
      <c r="AW875" s="75" t="e">
        <f>Q875*VLOOKUP($B875,DM_HHDV!$B$5:$H$1050,5,0)</f>
        <v>#N/A</v>
      </c>
      <c r="AX875" s="75" t="e">
        <f>Q875*VLOOKUP($B875,DM_HHDV!$B$5:$H$1050,6,0)</f>
        <v>#N/A</v>
      </c>
      <c r="AY875" s="75" t="e">
        <f>Q875*VLOOKUP($B875,DM_HHDV!$B$5:$H$1050,7,0)</f>
        <v>#N/A</v>
      </c>
      <c r="AZ875" s="75" t="e">
        <f>R875*VLOOKUP($B875,DM_HHDV!$B$5:$H$1050,5,0)</f>
        <v>#N/A</v>
      </c>
      <c r="BA875" s="75" t="e">
        <f>R875*VLOOKUP($B875,DM_HHDV!$B$5:$H$1050,6,0)</f>
        <v>#N/A</v>
      </c>
      <c r="BB875" s="75" t="e">
        <f>R875*VLOOKUP($B875,DM_HHDV!$B$5:$H$1050,7,0)</f>
        <v>#N/A</v>
      </c>
      <c r="BC875" s="75" t="e">
        <f>G875*VLOOKUP($B875,DM_HHDV!$B$5:$K$1050,8,0)</f>
        <v>#N/A</v>
      </c>
      <c r="BD875" s="75" t="e">
        <f>G875*VLOOKUP($B875,DM_HHDV!$B$5:$K$1050,9,0)</f>
        <v>#N/A</v>
      </c>
      <c r="BE875" s="75" t="e">
        <f>G875*VLOOKUP($B875,DM_HHDV!$B$5:$K$1050,10,0)</f>
        <v>#N/A</v>
      </c>
      <c r="BF875" s="75" t="e">
        <f>H875*VLOOKUP($B875,DM_HHDV!$B$5:$K$1050,8,0)</f>
        <v>#N/A</v>
      </c>
      <c r="BG875" s="75" t="e">
        <f>H875*VLOOKUP($B875,DM_HHDV!$B$5:$K$1050,9,0)</f>
        <v>#N/A</v>
      </c>
      <c r="BH875" s="75" t="e">
        <f>H875*VLOOKUP($B875,DM_HHDV!$B$5:$K$1050,10,0)</f>
        <v>#N/A</v>
      </c>
      <c r="BI875" s="75" t="e">
        <f>I875*VLOOKUP($B875,DM_HHDV!$B$5:$K$1050,8,0)</f>
        <v>#N/A</v>
      </c>
      <c r="BJ875" s="75" t="e">
        <f>I875*VLOOKUP($B875,DM_HHDV!$B$5:$K$1050,9,0)</f>
        <v>#N/A</v>
      </c>
      <c r="BK875" s="75" t="e">
        <f>I875*VLOOKUP($B875,DM_HHDV!$B$5:$K$1050,10,0)</f>
        <v>#N/A</v>
      </c>
      <c r="BL875" s="75" t="e">
        <f>J875*VLOOKUP($B875,DM_HHDV!$B$5:$K$1050,8,0)</f>
        <v>#N/A</v>
      </c>
      <c r="BM875" s="75" t="e">
        <f>J875*VLOOKUP($B875,DM_HHDV!$B$5:$K$1050,9,0)</f>
        <v>#N/A</v>
      </c>
      <c r="BN875" s="75" t="e">
        <f>J875*VLOOKUP($B875,DM_HHDV!$B$5:$K$1050,10,0)</f>
        <v>#N/A</v>
      </c>
      <c r="BO875" s="75" t="e">
        <f>K875*VLOOKUP($B875,DM_HHDV!$B$5:$K$1050,8,0)</f>
        <v>#N/A</v>
      </c>
      <c r="BP875" s="75" t="e">
        <f>K875*VLOOKUP($B875,DM_HHDV!$B$5:$K$1050,9,0)</f>
        <v>#N/A</v>
      </c>
      <c r="BQ875" s="75" t="e">
        <f>K875*VLOOKUP($B875,DM_HHDV!$B$5:$K$1050,10,0)</f>
        <v>#N/A</v>
      </c>
      <c r="BR875" s="75" t="e">
        <f>L875*VLOOKUP($B875,DM_HHDV!$B$5:$K$1050,8,0)</f>
        <v>#N/A</v>
      </c>
      <c r="BS875" s="75" t="e">
        <f>L875*VLOOKUP($B875,DM_HHDV!$B$5:$K$1050,9,0)</f>
        <v>#N/A</v>
      </c>
      <c r="BT875" s="75" t="e">
        <f>L875*VLOOKUP($B875,DM_HHDV!$B$5:$K$1050,10,0)</f>
        <v>#N/A</v>
      </c>
      <c r="BU875" s="75" t="e">
        <f>M875*VLOOKUP($B875,DM_HHDV!$B$5:$K$1050,8,0)</f>
        <v>#N/A</v>
      </c>
      <c r="BV875" s="75" t="e">
        <f>M875*VLOOKUP($B875,DM_HHDV!$B$5:$K$1050,9,0)</f>
        <v>#N/A</v>
      </c>
      <c r="BW875" s="75" t="e">
        <f>M875*VLOOKUP($B875,DM_HHDV!$B$5:$K$1050,10,0)</f>
        <v>#N/A</v>
      </c>
      <c r="BX875" s="75" t="e">
        <f>N875*VLOOKUP($B875,DM_HHDV!$B$5:$K$1050,8,0)</f>
        <v>#N/A</v>
      </c>
      <c r="BY875" s="75" t="e">
        <f>N875*VLOOKUP($B875,DM_HHDV!$B$5:$K$1050,9,0)</f>
        <v>#N/A</v>
      </c>
      <c r="BZ875" s="75" t="e">
        <f>N875*VLOOKUP($B875,DM_HHDV!$B$5:$K$1050,10,0)</f>
        <v>#N/A</v>
      </c>
      <c r="CA875" s="75" t="e">
        <f>O875*VLOOKUP($B875,DM_HHDV!$B$5:$K$1050,8,0)</f>
        <v>#N/A</v>
      </c>
      <c r="CB875" s="75" t="e">
        <f>O875*VLOOKUP($B875,DM_HHDV!$B$5:$K$1050,9,0)</f>
        <v>#N/A</v>
      </c>
      <c r="CC875" s="75" t="e">
        <f>O875*VLOOKUP($B875,DM_HHDV!$B$5:$K$1050,10,0)</f>
        <v>#N/A</v>
      </c>
      <c r="CD875" s="75" t="e">
        <f>P875*VLOOKUP($B875,DM_HHDV!$B$5:$K$1050,8,0)</f>
        <v>#N/A</v>
      </c>
      <c r="CE875" s="75" t="e">
        <f>P875*VLOOKUP($B875,DM_HHDV!$B$5:$K$1050,9,0)</f>
        <v>#N/A</v>
      </c>
      <c r="CF875" s="75" t="e">
        <f>P875*VLOOKUP($B875,DM_HHDV!$B$5:$K$1050,10,0)</f>
        <v>#N/A</v>
      </c>
      <c r="CG875" s="75" t="e">
        <f>Q875*VLOOKUP($B875,DM_HHDV!$B$5:$K$1050,8,0)</f>
        <v>#N/A</v>
      </c>
      <c r="CH875" s="75" t="e">
        <f>Q875*VLOOKUP($B875,DM_HHDV!$B$5:$K$1050,9,0)</f>
        <v>#N/A</v>
      </c>
      <c r="CI875" s="75" t="e">
        <f>Q875*VLOOKUP($B875,DM_HHDV!$B$5:$K$1050,10,0)</f>
        <v>#N/A</v>
      </c>
      <c r="CJ875" s="75" t="e">
        <f>R875*VLOOKUP($B875,DM_HHDV!$B$5:$K$1050,8,0)</f>
        <v>#N/A</v>
      </c>
      <c r="CK875" s="75" t="e">
        <f>R875*VLOOKUP($B875,DM_HHDV!$B$5:$K$1050,9,0)</f>
        <v>#N/A</v>
      </c>
      <c r="CL875" s="75" t="e">
        <f>R875*VLOOKUP($B875,DM_HHDV!$B$5:$K$1050,10,0)</f>
        <v>#N/A</v>
      </c>
    </row>
    <row r="876" spans="1:90">
      <c r="A876" s="21">
        <f>DM_HHDV!A875</f>
        <v>0</v>
      </c>
      <c r="B876" s="22"/>
      <c r="C876" s="22"/>
      <c r="D876" s="62">
        <f>IFERROR(VLOOKUP(B876,DM_HHDV!$B$5:$E$1050,3,0),0)</f>
        <v>0</v>
      </c>
      <c r="E876" s="67">
        <f>IFERROR(VLOOKUP(B876,DM_HHDV!$B$5:$E$1050,4,0),0)</f>
        <v>0</v>
      </c>
      <c r="F876" s="74">
        <f t="shared" si="13"/>
        <v>0</v>
      </c>
      <c r="G876" s="23"/>
      <c r="H876" s="65"/>
      <c r="I876" s="65"/>
      <c r="J876" s="65"/>
      <c r="K876" s="65"/>
      <c r="L876" s="65"/>
      <c r="M876" s="65"/>
      <c r="N876" s="65"/>
      <c r="O876" s="65"/>
      <c r="P876" s="65"/>
      <c r="Q876" s="65"/>
      <c r="R876" s="65"/>
      <c r="S876" s="75" t="e">
        <f>G876*VLOOKUP($B876,DM_HHDV!$B$5:$H$1050,5,0)</f>
        <v>#N/A</v>
      </c>
      <c r="T876" s="75" t="e">
        <f>G876*VLOOKUP($B876,DM_HHDV!$B$5:$H$1050,6,0)</f>
        <v>#N/A</v>
      </c>
      <c r="U876" s="75" t="e">
        <f>G876*VLOOKUP($B876,DM_HHDV!$B$5:$H$1050,7,0)</f>
        <v>#N/A</v>
      </c>
      <c r="V876" s="75" t="e">
        <f>H876*VLOOKUP($B876,DM_HHDV!$B$5:$H$1050,5,0)</f>
        <v>#N/A</v>
      </c>
      <c r="W876" s="75" t="e">
        <f>H876*VLOOKUP($B876,DM_HHDV!$B$5:$H$1050,6,0)</f>
        <v>#N/A</v>
      </c>
      <c r="X876" s="75" t="e">
        <f>H876*VLOOKUP($B876,DM_HHDV!$B$5:$H$1050,7,0)</f>
        <v>#N/A</v>
      </c>
      <c r="Y876" s="75" t="e">
        <f>I876*VLOOKUP($B876,DM_HHDV!$B$5:$H$1050,5,0)</f>
        <v>#N/A</v>
      </c>
      <c r="Z876" s="75" t="e">
        <f>I876*VLOOKUP($B876,DM_HHDV!$B$5:$H$1050,6,0)</f>
        <v>#N/A</v>
      </c>
      <c r="AA876" s="75" t="e">
        <f>I876*VLOOKUP($B876,DM_HHDV!$B$5:$H$1050,7,0)</f>
        <v>#N/A</v>
      </c>
      <c r="AB876" s="75" t="e">
        <f>J876*VLOOKUP($B876,DM_HHDV!$B$5:$H$1050,5,0)</f>
        <v>#N/A</v>
      </c>
      <c r="AC876" s="75" t="e">
        <f>J876*VLOOKUP($B876,DM_HHDV!$B$5:$H$1050,6,0)</f>
        <v>#N/A</v>
      </c>
      <c r="AD876" s="75" t="e">
        <f>J876*VLOOKUP($B876,DM_HHDV!$B$5:$H$1050,7,0)</f>
        <v>#N/A</v>
      </c>
      <c r="AE876" s="75" t="e">
        <f>K876*VLOOKUP($B876,DM_HHDV!$B$5:$H$1050,5,0)</f>
        <v>#N/A</v>
      </c>
      <c r="AF876" s="75" t="e">
        <f>K876*VLOOKUP($B876,DM_HHDV!$B$5:$H$1050,6,0)</f>
        <v>#N/A</v>
      </c>
      <c r="AG876" s="75" t="e">
        <f>K876*VLOOKUP($B876,DM_HHDV!$B$5:$H$1050,7,0)</f>
        <v>#N/A</v>
      </c>
      <c r="AH876" s="75" t="e">
        <f>L876*VLOOKUP($B876,DM_HHDV!$B$5:$H$1050,5,0)</f>
        <v>#N/A</v>
      </c>
      <c r="AI876" s="75" t="e">
        <f>L876*VLOOKUP($B876,DM_HHDV!$B$5:$H$1050,6,0)</f>
        <v>#N/A</v>
      </c>
      <c r="AJ876" s="75" t="e">
        <f>L876*VLOOKUP($B876,DM_HHDV!$B$5:$H$1050,7,0)</f>
        <v>#N/A</v>
      </c>
      <c r="AK876" s="75" t="e">
        <f>M876*VLOOKUP($B876,DM_HHDV!$B$5:$H$1050,5,0)</f>
        <v>#N/A</v>
      </c>
      <c r="AL876" s="75" t="e">
        <f>M876*VLOOKUP($B876,DM_HHDV!$B$5:$H$1050,6,0)</f>
        <v>#N/A</v>
      </c>
      <c r="AM876" s="75" t="e">
        <f>M876*VLOOKUP($B876,DM_HHDV!$B$5:$H$1050,7,0)</f>
        <v>#N/A</v>
      </c>
      <c r="AN876" s="75" t="e">
        <f>N876*VLOOKUP($B876,DM_HHDV!$B$5:$H$1050,5,0)</f>
        <v>#N/A</v>
      </c>
      <c r="AO876" s="75" t="e">
        <f>N876*VLOOKUP($B876,DM_HHDV!$B$5:$H$1050,6,0)</f>
        <v>#N/A</v>
      </c>
      <c r="AP876" s="75" t="e">
        <f>N876*VLOOKUP($B876,DM_HHDV!$B$5:$H$1050,7,0)</f>
        <v>#N/A</v>
      </c>
      <c r="AQ876" s="75" t="e">
        <f>O876*VLOOKUP($B876,DM_HHDV!$B$5:$H$1050,5,0)</f>
        <v>#N/A</v>
      </c>
      <c r="AR876" s="75" t="e">
        <f>O876*VLOOKUP($B876,DM_HHDV!$B$5:$H$1050,6,0)</f>
        <v>#N/A</v>
      </c>
      <c r="AS876" s="75" t="e">
        <f>O876*VLOOKUP($B876,DM_HHDV!$B$5:$H$1050,7,0)</f>
        <v>#N/A</v>
      </c>
      <c r="AT876" s="75" t="e">
        <f>P876*VLOOKUP($B876,DM_HHDV!$B$5:$H$1050,5,0)</f>
        <v>#N/A</v>
      </c>
      <c r="AU876" s="75" t="e">
        <f>P876*VLOOKUP($B876,DM_HHDV!$B$5:$H$1050,6,0)</f>
        <v>#N/A</v>
      </c>
      <c r="AV876" s="75" t="e">
        <f>P876*VLOOKUP($B876,DM_HHDV!$B$5:$H$1050,7,0)</f>
        <v>#N/A</v>
      </c>
      <c r="AW876" s="75" t="e">
        <f>Q876*VLOOKUP($B876,DM_HHDV!$B$5:$H$1050,5,0)</f>
        <v>#N/A</v>
      </c>
      <c r="AX876" s="75" t="e">
        <f>Q876*VLOOKUP($B876,DM_HHDV!$B$5:$H$1050,6,0)</f>
        <v>#N/A</v>
      </c>
      <c r="AY876" s="75" t="e">
        <f>Q876*VLOOKUP($B876,DM_HHDV!$B$5:$H$1050,7,0)</f>
        <v>#N/A</v>
      </c>
      <c r="AZ876" s="75" t="e">
        <f>R876*VLOOKUP($B876,DM_HHDV!$B$5:$H$1050,5,0)</f>
        <v>#N/A</v>
      </c>
      <c r="BA876" s="75" t="e">
        <f>R876*VLOOKUP($B876,DM_HHDV!$B$5:$H$1050,6,0)</f>
        <v>#N/A</v>
      </c>
      <c r="BB876" s="75" t="e">
        <f>R876*VLOOKUP($B876,DM_HHDV!$B$5:$H$1050,7,0)</f>
        <v>#N/A</v>
      </c>
      <c r="BC876" s="75" t="e">
        <f>G876*VLOOKUP($B876,DM_HHDV!$B$5:$K$1050,8,0)</f>
        <v>#N/A</v>
      </c>
      <c r="BD876" s="75" t="e">
        <f>G876*VLOOKUP($B876,DM_HHDV!$B$5:$K$1050,9,0)</f>
        <v>#N/A</v>
      </c>
      <c r="BE876" s="75" t="e">
        <f>G876*VLOOKUP($B876,DM_HHDV!$B$5:$K$1050,10,0)</f>
        <v>#N/A</v>
      </c>
      <c r="BF876" s="75" t="e">
        <f>H876*VLOOKUP($B876,DM_HHDV!$B$5:$K$1050,8,0)</f>
        <v>#N/A</v>
      </c>
      <c r="BG876" s="75" t="e">
        <f>H876*VLOOKUP($B876,DM_HHDV!$B$5:$K$1050,9,0)</f>
        <v>#N/A</v>
      </c>
      <c r="BH876" s="75" t="e">
        <f>H876*VLOOKUP($B876,DM_HHDV!$B$5:$K$1050,10,0)</f>
        <v>#N/A</v>
      </c>
      <c r="BI876" s="75" t="e">
        <f>I876*VLOOKUP($B876,DM_HHDV!$B$5:$K$1050,8,0)</f>
        <v>#N/A</v>
      </c>
      <c r="BJ876" s="75" t="e">
        <f>I876*VLOOKUP($B876,DM_HHDV!$B$5:$K$1050,9,0)</f>
        <v>#N/A</v>
      </c>
      <c r="BK876" s="75" t="e">
        <f>I876*VLOOKUP($B876,DM_HHDV!$B$5:$K$1050,10,0)</f>
        <v>#N/A</v>
      </c>
      <c r="BL876" s="75" t="e">
        <f>J876*VLOOKUP($B876,DM_HHDV!$B$5:$K$1050,8,0)</f>
        <v>#N/A</v>
      </c>
      <c r="BM876" s="75" t="e">
        <f>J876*VLOOKUP($B876,DM_HHDV!$B$5:$K$1050,9,0)</f>
        <v>#N/A</v>
      </c>
      <c r="BN876" s="75" t="e">
        <f>J876*VLOOKUP($B876,DM_HHDV!$B$5:$K$1050,10,0)</f>
        <v>#N/A</v>
      </c>
      <c r="BO876" s="75" t="e">
        <f>K876*VLOOKUP($B876,DM_HHDV!$B$5:$K$1050,8,0)</f>
        <v>#N/A</v>
      </c>
      <c r="BP876" s="75" t="e">
        <f>K876*VLOOKUP($B876,DM_HHDV!$B$5:$K$1050,9,0)</f>
        <v>#N/A</v>
      </c>
      <c r="BQ876" s="75" t="e">
        <f>K876*VLOOKUP($B876,DM_HHDV!$B$5:$K$1050,10,0)</f>
        <v>#N/A</v>
      </c>
      <c r="BR876" s="75" t="e">
        <f>L876*VLOOKUP($B876,DM_HHDV!$B$5:$K$1050,8,0)</f>
        <v>#N/A</v>
      </c>
      <c r="BS876" s="75" t="e">
        <f>L876*VLOOKUP($B876,DM_HHDV!$B$5:$K$1050,9,0)</f>
        <v>#N/A</v>
      </c>
      <c r="BT876" s="75" t="e">
        <f>L876*VLOOKUP($B876,DM_HHDV!$B$5:$K$1050,10,0)</f>
        <v>#N/A</v>
      </c>
      <c r="BU876" s="75" t="e">
        <f>M876*VLOOKUP($B876,DM_HHDV!$B$5:$K$1050,8,0)</f>
        <v>#N/A</v>
      </c>
      <c r="BV876" s="75" t="e">
        <f>M876*VLOOKUP($B876,DM_HHDV!$B$5:$K$1050,9,0)</f>
        <v>#N/A</v>
      </c>
      <c r="BW876" s="75" t="e">
        <f>M876*VLOOKUP($B876,DM_HHDV!$B$5:$K$1050,10,0)</f>
        <v>#N/A</v>
      </c>
      <c r="BX876" s="75" t="e">
        <f>N876*VLOOKUP($B876,DM_HHDV!$B$5:$K$1050,8,0)</f>
        <v>#N/A</v>
      </c>
      <c r="BY876" s="75" t="e">
        <f>N876*VLOOKUP($B876,DM_HHDV!$B$5:$K$1050,9,0)</f>
        <v>#N/A</v>
      </c>
      <c r="BZ876" s="75" t="e">
        <f>N876*VLOOKUP($B876,DM_HHDV!$B$5:$K$1050,10,0)</f>
        <v>#N/A</v>
      </c>
      <c r="CA876" s="75" t="e">
        <f>O876*VLOOKUP($B876,DM_HHDV!$B$5:$K$1050,8,0)</f>
        <v>#N/A</v>
      </c>
      <c r="CB876" s="75" t="e">
        <f>O876*VLOOKUP($B876,DM_HHDV!$B$5:$K$1050,9,0)</f>
        <v>#N/A</v>
      </c>
      <c r="CC876" s="75" t="e">
        <f>O876*VLOOKUP($B876,DM_HHDV!$B$5:$K$1050,10,0)</f>
        <v>#N/A</v>
      </c>
      <c r="CD876" s="75" t="e">
        <f>P876*VLOOKUP($B876,DM_HHDV!$B$5:$K$1050,8,0)</f>
        <v>#N/A</v>
      </c>
      <c r="CE876" s="75" t="e">
        <f>P876*VLOOKUP($B876,DM_HHDV!$B$5:$K$1050,9,0)</f>
        <v>#N/A</v>
      </c>
      <c r="CF876" s="75" t="e">
        <f>P876*VLOOKUP($B876,DM_HHDV!$B$5:$K$1050,10,0)</f>
        <v>#N/A</v>
      </c>
      <c r="CG876" s="75" t="e">
        <f>Q876*VLOOKUP($B876,DM_HHDV!$B$5:$K$1050,8,0)</f>
        <v>#N/A</v>
      </c>
      <c r="CH876" s="75" t="e">
        <f>Q876*VLOOKUP($B876,DM_HHDV!$B$5:$K$1050,9,0)</f>
        <v>#N/A</v>
      </c>
      <c r="CI876" s="75" t="e">
        <f>Q876*VLOOKUP($B876,DM_HHDV!$B$5:$K$1050,10,0)</f>
        <v>#N/A</v>
      </c>
      <c r="CJ876" s="75" t="e">
        <f>R876*VLOOKUP($B876,DM_HHDV!$B$5:$K$1050,8,0)</f>
        <v>#N/A</v>
      </c>
      <c r="CK876" s="75" t="e">
        <f>R876*VLOOKUP($B876,DM_HHDV!$B$5:$K$1050,9,0)</f>
        <v>#N/A</v>
      </c>
      <c r="CL876" s="75" t="e">
        <f>R876*VLOOKUP($B876,DM_HHDV!$B$5:$K$1050,10,0)</f>
        <v>#N/A</v>
      </c>
    </row>
    <row r="877" spans="1:90">
      <c r="A877" s="21">
        <f>DM_HHDV!A876</f>
        <v>0</v>
      </c>
      <c r="B877" s="22"/>
      <c r="C877" s="22"/>
      <c r="D877" s="62">
        <f>IFERROR(VLOOKUP(B877,DM_HHDV!$B$5:$E$1050,3,0),0)</f>
        <v>0</v>
      </c>
      <c r="E877" s="67">
        <f>IFERROR(VLOOKUP(B877,DM_HHDV!$B$5:$E$1050,4,0),0)</f>
        <v>0</v>
      </c>
      <c r="F877" s="74">
        <f t="shared" si="13"/>
        <v>0</v>
      </c>
      <c r="G877" s="23"/>
      <c r="H877" s="65"/>
      <c r="I877" s="65"/>
      <c r="J877" s="65"/>
      <c r="K877" s="65"/>
      <c r="L877" s="65"/>
      <c r="M877" s="65"/>
      <c r="N877" s="65"/>
      <c r="O877" s="65"/>
      <c r="P877" s="65"/>
      <c r="Q877" s="65"/>
      <c r="R877" s="65"/>
      <c r="S877" s="75" t="e">
        <f>G877*VLOOKUP($B877,DM_HHDV!$B$5:$H$1050,5,0)</f>
        <v>#N/A</v>
      </c>
      <c r="T877" s="75" t="e">
        <f>G877*VLOOKUP($B877,DM_HHDV!$B$5:$H$1050,6,0)</f>
        <v>#N/A</v>
      </c>
      <c r="U877" s="75" t="e">
        <f>G877*VLOOKUP($B877,DM_HHDV!$B$5:$H$1050,7,0)</f>
        <v>#N/A</v>
      </c>
      <c r="V877" s="75" t="e">
        <f>H877*VLOOKUP($B877,DM_HHDV!$B$5:$H$1050,5,0)</f>
        <v>#N/A</v>
      </c>
      <c r="W877" s="75" t="e">
        <f>H877*VLOOKUP($B877,DM_HHDV!$B$5:$H$1050,6,0)</f>
        <v>#N/A</v>
      </c>
      <c r="X877" s="75" t="e">
        <f>H877*VLOOKUP($B877,DM_HHDV!$B$5:$H$1050,7,0)</f>
        <v>#N/A</v>
      </c>
      <c r="Y877" s="75" t="e">
        <f>I877*VLOOKUP($B877,DM_HHDV!$B$5:$H$1050,5,0)</f>
        <v>#N/A</v>
      </c>
      <c r="Z877" s="75" t="e">
        <f>I877*VLOOKUP($B877,DM_HHDV!$B$5:$H$1050,6,0)</f>
        <v>#N/A</v>
      </c>
      <c r="AA877" s="75" t="e">
        <f>I877*VLOOKUP($B877,DM_HHDV!$B$5:$H$1050,7,0)</f>
        <v>#N/A</v>
      </c>
      <c r="AB877" s="75" t="e">
        <f>J877*VLOOKUP($B877,DM_HHDV!$B$5:$H$1050,5,0)</f>
        <v>#N/A</v>
      </c>
      <c r="AC877" s="75" t="e">
        <f>J877*VLOOKUP($B877,DM_HHDV!$B$5:$H$1050,6,0)</f>
        <v>#N/A</v>
      </c>
      <c r="AD877" s="75" t="e">
        <f>J877*VLOOKUP($B877,DM_HHDV!$B$5:$H$1050,7,0)</f>
        <v>#N/A</v>
      </c>
      <c r="AE877" s="75" t="e">
        <f>K877*VLOOKUP($B877,DM_HHDV!$B$5:$H$1050,5,0)</f>
        <v>#N/A</v>
      </c>
      <c r="AF877" s="75" t="e">
        <f>K877*VLOOKUP($B877,DM_HHDV!$B$5:$H$1050,6,0)</f>
        <v>#N/A</v>
      </c>
      <c r="AG877" s="75" t="e">
        <f>K877*VLOOKUP($B877,DM_HHDV!$B$5:$H$1050,7,0)</f>
        <v>#N/A</v>
      </c>
      <c r="AH877" s="75" t="e">
        <f>L877*VLOOKUP($B877,DM_HHDV!$B$5:$H$1050,5,0)</f>
        <v>#N/A</v>
      </c>
      <c r="AI877" s="75" t="e">
        <f>L877*VLOOKUP($B877,DM_HHDV!$B$5:$H$1050,6,0)</f>
        <v>#N/A</v>
      </c>
      <c r="AJ877" s="75" t="e">
        <f>L877*VLOOKUP($B877,DM_HHDV!$B$5:$H$1050,7,0)</f>
        <v>#N/A</v>
      </c>
      <c r="AK877" s="75" t="e">
        <f>M877*VLOOKUP($B877,DM_HHDV!$B$5:$H$1050,5,0)</f>
        <v>#N/A</v>
      </c>
      <c r="AL877" s="75" t="e">
        <f>M877*VLOOKUP($B877,DM_HHDV!$B$5:$H$1050,6,0)</f>
        <v>#N/A</v>
      </c>
      <c r="AM877" s="75" t="e">
        <f>M877*VLOOKUP($B877,DM_HHDV!$B$5:$H$1050,7,0)</f>
        <v>#N/A</v>
      </c>
      <c r="AN877" s="75" t="e">
        <f>N877*VLOOKUP($B877,DM_HHDV!$B$5:$H$1050,5,0)</f>
        <v>#N/A</v>
      </c>
      <c r="AO877" s="75" t="e">
        <f>N877*VLOOKUP($B877,DM_HHDV!$B$5:$H$1050,6,0)</f>
        <v>#N/A</v>
      </c>
      <c r="AP877" s="75" t="e">
        <f>N877*VLOOKUP($B877,DM_HHDV!$B$5:$H$1050,7,0)</f>
        <v>#N/A</v>
      </c>
      <c r="AQ877" s="75" t="e">
        <f>O877*VLOOKUP($B877,DM_HHDV!$B$5:$H$1050,5,0)</f>
        <v>#N/A</v>
      </c>
      <c r="AR877" s="75" t="e">
        <f>O877*VLOOKUP($B877,DM_HHDV!$B$5:$H$1050,6,0)</f>
        <v>#N/A</v>
      </c>
      <c r="AS877" s="75" t="e">
        <f>O877*VLOOKUP($B877,DM_HHDV!$B$5:$H$1050,7,0)</f>
        <v>#N/A</v>
      </c>
      <c r="AT877" s="75" t="e">
        <f>P877*VLOOKUP($B877,DM_HHDV!$B$5:$H$1050,5,0)</f>
        <v>#N/A</v>
      </c>
      <c r="AU877" s="75" t="e">
        <f>P877*VLOOKUP($B877,DM_HHDV!$B$5:$H$1050,6,0)</f>
        <v>#N/A</v>
      </c>
      <c r="AV877" s="75" t="e">
        <f>P877*VLOOKUP($B877,DM_HHDV!$B$5:$H$1050,7,0)</f>
        <v>#N/A</v>
      </c>
      <c r="AW877" s="75" t="e">
        <f>Q877*VLOOKUP($B877,DM_HHDV!$B$5:$H$1050,5,0)</f>
        <v>#N/A</v>
      </c>
      <c r="AX877" s="75" t="e">
        <f>Q877*VLOOKUP($B877,DM_HHDV!$B$5:$H$1050,6,0)</f>
        <v>#N/A</v>
      </c>
      <c r="AY877" s="75" t="e">
        <f>Q877*VLOOKUP($B877,DM_HHDV!$B$5:$H$1050,7,0)</f>
        <v>#N/A</v>
      </c>
      <c r="AZ877" s="75" t="e">
        <f>R877*VLOOKUP($B877,DM_HHDV!$B$5:$H$1050,5,0)</f>
        <v>#N/A</v>
      </c>
      <c r="BA877" s="75" t="e">
        <f>R877*VLOOKUP($B877,DM_HHDV!$B$5:$H$1050,6,0)</f>
        <v>#N/A</v>
      </c>
      <c r="BB877" s="75" t="e">
        <f>R877*VLOOKUP($B877,DM_HHDV!$B$5:$H$1050,7,0)</f>
        <v>#N/A</v>
      </c>
      <c r="BC877" s="75" t="e">
        <f>G877*VLOOKUP($B877,DM_HHDV!$B$5:$K$1050,8,0)</f>
        <v>#N/A</v>
      </c>
      <c r="BD877" s="75" t="e">
        <f>G877*VLOOKUP($B877,DM_HHDV!$B$5:$K$1050,9,0)</f>
        <v>#N/A</v>
      </c>
      <c r="BE877" s="75" t="e">
        <f>G877*VLOOKUP($B877,DM_HHDV!$B$5:$K$1050,10,0)</f>
        <v>#N/A</v>
      </c>
      <c r="BF877" s="75" t="e">
        <f>H877*VLOOKUP($B877,DM_HHDV!$B$5:$K$1050,8,0)</f>
        <v>#N/A</v>
      </c>
      <c r="BG877" s="75" t="e">
        <f>H877*VLOOKUP($B877,DM_HHDV!$B$5:$K$1050,9,0)</f>
        <v>#N/A</v>
      </c>
      <c r="BH877" s="75" t="e">
        <f>H877*VLOOKUP($B877,DM_HHDV!$B$5:$K$1050,10,0)</f>
        <v>#N/A</v>
      </c>
      <c r="BI877" s="75" t="e">
        <f>I877*VLOOKUP($B877,DM_HHDV!$B$5:$K$1050,8,0)</f>
        <v>#N/A</v>
      </c>
      <c r="BJ877" s="75" t="e">
        <f>I877*VLOOKUP($B877,DM_HHDV!$B$5:$K$1050,9,0)</f>
        <v>#N/A</v>
      </c>
      <c r="BK877" s="75" t="e">
        <f>I877*VLOOKUP($B877,DM_HHDV!$B$5:$K$1050,10,0)</f>
        <v>#N/A</v>
      </c>
      <c r="BL877" s="75" t="e">
        <f>J877*VLOOKUP($B877,DM_HHDV!$B$5:$K$1050,8,0)</f>
        <v>#N/A</v>
      </c>
      <c r="BM877" s="75" t="e">
        <f>J877*VLOOKUP($B877,DM_HHDV!$B$5:$K$1050,9,0)</f>
        <v>#N/A</v>
      </c>
      <c r="BN877" s="75" t="e">
        <f>J877*VLOOKUP($B877,DM_HHDV!$B$5:$K$1050,10,0)</f>
        <v>#N/A</v>
      </c>
      <c r="BO877" s="75" t="e">
        <f>K877*VLOOKUP($B877,DM_HHDV!$B$5:$K$1050,8,0)</f>
        <v>#N/A</v>
      </c>
      <c r="BP877" s="75" t="e">
        <f>K877*VLOOKUP($B877,DM_HHDV!$B$5:$K$1050,9,0)</f>
        <v>#N/A</v>
      </c>
      <c r="BQ877" s="75" t="e">
        <f>K877*VLOOKUP($B877,DM_HHDV!$B$5:$K$1050,10,0)</f>
        <v>#N/A</v>
      </c>
      <c r="BR877" s="75" t="e">
        <f>L877*VLOOKUP($B877,DM_HHDV!$B$5:$K$1050,8,0)</f>
        <v>#N/A</v>
      </c>
      <c r="BS877" s="75" t="e">
        <f>L877*VLOOKUP($B877,DM_HHDV!$B$5:$K$1050,9,0)</f>
        <v>#N/A</v>
      </c>
      <c r="BT877" s="75" t="e">
        <f>L877*VLOOKUP($B877,DM_HHDV!$B$5:$K$1050,10,0)</f>
        <v>#N/A</v>
      </c>
      <c r="BU877" s="75" t="e">
        <f>M877*VLOOKUP($B877,DM_HHDV!$B$5:$K$1050,8,0)</f>
        <v>#N/A</v>
      </c>
      <c r="BV877" s="75" t="e">
        <f>M877*VLOOKUP($B877,DM_HHDV!$B$5:$K$1050,9,0)</f>
        <v>#N/A</v>
      </c>
      <c r="BW877" s="75" t="e">
        <f>M877*VLOOKUP($B877,DM_HHDV!$B$5:$K$1050,10,0)</f>
        <v>#N/A</v>
      </c>
      <c r="BX877" s="75" t="e">
        <f>N877*VLOOKUP($B877,DM_HHDV!$B$5:$K$1050,8,0)</f>
        <v>#N/A</v>
      </c>
      <c r="BY877" s="75" t="e">
        <f>N877*VLOOKUP($B877,DM_HHDV!$B$5:$K$1050,9,0)</f>
        <v>#N/A</v>
      </c>
      <c r="BZ877" s="75" t="e">
        <f>N877*VLOOKUP($B877,DM_HHDV!$B$5:$K$1050,10,0)</f>
        <v>#N/A</v>
      </c>
      <c r="CA877" s="75" t="e">
        <f>O877*VLOOKUP($B877,DM_HHDV!$B$5:$K$1050,8,0)</f>
        <v>#N/A</v>
      </c>
      <c r="CB877" s="75" t="e">
        <f>O877*VLOOKUP($B877,DM_HHDV!$B$5:$K$1050,9,0)</f>
        <v>#N/A</v>
      </c>
      <c r="CC877" s="75" t="e">
        <f>O877*VLOOKUP($B877,DM_HHDV!$B$5:$K$1050,10,0)</f>
        <v>#N/A</v>
      </c>
      <c r="CD877" s="75" t="e">
        <f>P877*VLOOKUP($B877,DM_HHDV!$B$5:$K$1050,8,0)</f>
        <v>#N/A</v>
      </c>
      <c r="CE877" s="75" t="e">
        <f>P877*VLOOKUP($B877,DM_HHDV!$B$5:$K$1050,9,0)</f>
        <v>#N/A</v>
      </c>
      <c r="CF877" s="75" t="e">
        <f>P877*VLOOKUP($B877,DM_HHDV!$B$5:$K$1050,10,0)</f>
        <v>#N/A</v>
      </c>
      <c r="CG877" s="75" t="e">
        <f>Q877*VLOOKUP($B877,DM_HHDV!$B$5:$K$1050,8,0)</f>
        <v>#N/A</v>
      </c>
      <c r="CH877" s="75" t="e">
        <f>Q877*VLOOKUP($B877,DM_HHDV!$B$5:$K$1050,9,0)</f>
        <v>#N/A</v>
      </c>
      <c r="CI877" s="75" t="e">
        <f>Q877*VLOOKUP($B877,DM_HHDV!$B$5:$K$1050,10,0)</f>
        <v>#N/A</v>
      </c>
      <c r="CJ877" s="75" t="e">
        <f>R877*VLOOKUP($B877,DM_HHDV!$B$5:$K$1050,8,0)</f>
        <v>#N/A</v>
      </c>
      <c r="CK877" s="75" t="e">
        <f>R877*VLOOKUP($B877,DM_HHDV!$B$5:$K$1050,9,0)</f>
        <v>#N/A</v>
      </c>
      <c r="CL877" s="75" t="e">
        <f>R877*VLOOKUP($B877,DM_HHDV!$B$5:$K$1050,10,0)</f>
        <v>#N/A</v>
      </c>
    </row>
    <row r="878" spans="1:90">
      <c r="A878" s="21">
        <f>DM_HHDV!A877</f>
        <v>0</v>
      </c>
      <c r="B878" s="22"/>
      <c r="C878" s="22"/>
      <c r="D878" s="62">
        <f>IFERROR(VLOOKUP(B878,DM_HHDV!$B$5:$E$1050,3,0),0)</f>
        <v>0</v>
      </c>
      <c r="E878" s="67">
        <f>IFERROR(VLOOKUP(B878,DM_HHDV!$B$5:$E$1050,4,0),0)</f>
        <v>0</v>
      </c>
      <c r="F878" s="74">
        <f t="shared" si="13"/>
        <v>0</v>
      </c>
      <c r="G878" s="23"/>
      <c r="H878" s="65"/>
      <c r="I878" s="65"/>
      <c r="J878" s="65"/>
      <c r="K878" s="65"/>
      <c r="L878" s="65"/>
      <c r="M878" s="65"/>
      <c r="N878" s="65"/>
      <c r="O878" s="65"/>
      <c r="P878" s="65"/>
      <c r="Q878" s="65"/>
      <c r="R878" s="65"/>
      <c r="S878" s="75" t="e">
        <f>G878*VLOOKUP($B878,DM_HHDV!$B$5:$H$1050,5,0)</f>
        <v>#N/A</v>
      </c>
      <c r="T878" s="75" t="e">
        <f>G878*VLOOKUP($B878,DM_HHDV!$B$5:$H$1050,6,0)</f>
        <v>#N/A</v>
      </c>
      <c r="U878" s="75" t="e">
        <f>G878*VLOOKUP($B878,DM_HHDV!$B$5:$H$1050,7,0)</f>
        <v>#N/A</v>
      </c>
      <c r="V878" s="75" t="e">
        <f>H878*VLOOKUP($B878,DM_HHDV!$B$5:$H$1050,5,0)</f>
        <v>#N/A</v>
      </c>
      <c r="W878" s="75" t="e">
        <f>H878*VLOOKUP($B878,DM_HHDV!$B$5:$H$1050,6,0)</f>
        <v>#N/A</v>
      </c>
      <c r="X878" s="75" t="e">
        <f>H878*VLOOKUP($B878,DM_HHDV!$B$5:$H$1050,7,0)</f>
        <v>#N/A</v>
      </c>
      <c r="Y878" s="75" t="e">
        <f>I878*VLOOKUP($B878,DM_HHDV!$B$5:$H$1050,5,0)</f>
        <v>#N/A</v>
      </c>
      <c r="Z878" s="75" t="e">
        <f>I878*VLOOKUP($B878,DM_HHDV!$B$5:$H$1050,6,0)</f>
        <v>#N/A</v>
      </c>
      <c r="AA878" s="75" t="e">
        <f>I878*VLOOKUP($B878,DM_HHDV!$B$5:$H$1050,7,0)</f>
        <v>#N/A</v>
      </c>
      <c r="AB878" s="75" t="e">
        <f>J878*VLOOKUP($B878,DM_HHDV!$B$5:$H$1050,5,0)</f>
        <v>#N/A</v>
      </c>
      <c r="AC878" s="75" t="e">
        <f>J878*VLOOKUP($B878,DM_HHDV!$B$5:$H$1050,6,0)</f>
        <v>#N/A</v>
      </c>
      <c r="AD878" s="75" t="e">
        <f>J878*VLOOKUP($B878,DM_HHDV!$B$5:$H$1050,7,0)</f>
        <v>#N/A</v>
      </c>
      <c r="AE878" s="75" t="e">
        <f>K878*VLOOKUP($B878,DM_HHDV!$B$5:$H$1050,5,0)</f>
        <v>#N/A</v>
      </c>
      <c r="AF878" s="75" t="e">
        <f>K878*VLOOKUP($B878,DM_HHDV!$B$5:$H$1050,6,0)</f>
        <v>#N/A</v>
      </c>
      <c r="AG878" s="75" t="e">
        <f>K878*VLOOKUP($B878,DM_HHDV!$B$5:$H$1050,7,0)</f>
        <v>#N/A</v>
      </c>
      <c r="AH878" s="75" t="e">
        <f>L878*VLOOKUP($B878,DM_HHDV!$B$5:$H$1050,5,0)</f>
        <v>#N/A</v>
      </c>
      <c r="AI878" s="75" t="e">
        <f>L878*VLOOKUP($B878,DM_HHDV!$B$5:$H$1050,6,0)</f>
        <v>#N/A</v>
      </c>
      <c r="AJ878" s="75" t="e">
        <f>L878*VLOOKUP($B878,DM_HHDV!$B$5:$H$1050,7,0)</f>
        <v>#N/A</v>
      </c>
      <c r="AK878" s="75" t="e">
        <f>M878*VLOOKUP($B878,DM_HHDV!$B$5:$H$1050,5,0)</f>
        <v>#N/A</v>
      </c>
      <c r="AL878" s="75" t="e">
        <f>M878*VLOOKUP($B878,DM_HHDV!$B$5:$H$1050,6,0)</f>
        <v>#N/A</v>
      </c>
      <c r="AM878" s="75" t="e">
        <f>M878*VLOOKUP($B878,DM_HHDV!$B$5:$H$1050,7,0)</f>
        <v>#N/A</v>
      </c>
      <c r="AN878" s="75" t="e">
        <f>N878*VLOOKUP($B878,DM_HHDV!$B$5:$H$1050,5,0)</f>
        <v>#N/A</v>
      </c>
      <c r="AO878" s="75" t="e">
        <f>N878*VLOOKUP($B878,DM_HHDV!$B$5:$H$1050,6,0)</f>
        <v>#N/A</v>
      </c>
      <c r="AP878" s="75" t="e">
        <f>N878*VLOOKUP($B878,DM_HHDV!$B$5:$H$1050,7,0)</f>
        <v>#N/A</v>
      </c>
      <c r="AQ878" s="75" t="e">
        <f>O878*VLOOKUP($B878,DM_HHDV!$B$5:$H$1050,5,0)</f>
        <v>#N/A</v>
      </c>
      <c r="AR878" s="75" t="e">
        <f>O878*VLOOKUP($B878,DM_HHDV!$B$5:$H$1050,6,0)</f>
        <v>#N/A</v>
      </c>
      <c r="AS878" s="75" t="e">
        <f>O878*VLOOKUP($B878,DM_HHDV!$B$5:$H$1050,7,0)</f>
        <v>#N/A</v>
      </c>
      <c r="AT878" s="75" t="e">
        <f>P878*VLOOKUP($B878,DM_HHDV!$B$5:$H$1050,5,0)</f>
        <v>#N/A</v>
      </c>
      <c r="AU878" s="75" t="e">
        <f>P878*VLOOKUP($B878,DM_HHDV!$B$5:$H$1050,6,0)</f>
        <v>#N/A</v>
      </c>
      <c r="AV878" s="75" t="e">
        <f>P878*VLOOKUP($B878,DM_HHDV!$B$5:$H$1050,7,0)</f>
        <v>#N/A</v>
      </c>
      <c r="AW878" s="75" t="e">
        <f>Q878*VLOOKUP($B878,DM_HHDV!$B$5:$H$1050,5,0)</f>
        <v>#N/A</v>
      </c>
      <c r="AX878" s="75" t="e">
        <f>Q878*VLOOKUP($B878,DM_HHDV!$B$5:$H$1050,6,0)</f>
        <v>#N/A</v>
      </c>
      <c r="AY878" s="75" t="e">
        <f>Q878*VLOOKUP($B878,DM_HHDV!$B$5:$H$1050,7,0)</f>
        <v>#N/A</v>
      </c>
      <c r="AZ878" s="75" t="e">
        <f>R878*VLOOKUP($B878,DM_HHDV!$B$5:$H$1050,5,0)</f>
        <v>#N/A</v>
      </c>
      <c r="BA878" s="75" t="e">
        <f>R878*VLOOKUP($B878,DM_HHDV!$B$5:$H$1050,6,0)</f>
        <v>#N/A</v>
      </c>
      <c r="BB878" s="75" t="e">
        <f>R878*VLOOKUP($B878,DM_HHDV!$B$5:$H$1050,7,0)</f>
        <v>#N/A</v>
      </c>
      <c r="BC878" s="75" t="e">
        <f>G878*VLOOKUP($B878,DM_HHDV!$B$5:$K$1050,8,0)</f>
        <v>#N/A</v>
      </c>
      <c r="BD878" s="75" t="e">
        <f>G878*VLOOKUP($B878,DM_HHDV!$B$5:$K$1050,9,0)</f>
        <v>#N/A</v>
      </c>
      <c r="BE878" s="75" t="e">
        <f>G878*VLOOKUP($B878,DM_HHDV!$B$5:$K$1050,10,0)</f>
        <v>#N/A</v>
      </c>
      <c r="BF878" s="75" t="e">
        <f>H878*VLOOKUP($B878,DM_HHDV!$B$5:$K$1050,8,0)</f>
        <v>#N/A</v>
      </c>
      <c r="BG878" s="75" t="e">
        <f>H878*VLOOKUP($B878,DM_HHDV!$B$5:$K$1050,9,0)</f>
        <v>#N/A</v>
      </c>
      <c r="BH878" s="75" t="e">
        <f>H878*VLOOKUP($B878,DM_HHDV!$B$5:$K$1050,10,0)</f>
        <v>#N/A</v>
      </c>
      <c r="BI878" s="75" t="e">
        <f>I878*VLOOKUP($B878,DM_HHDV!$B$5:$K$1050,8,0)</f>
        <v>#N/A</v>
      </c>
      <c r="BJ878" s="75" t="e">
        <f>I878*VLOOKUP($B878,DM_HHDV!$B$5:$K$1050,9,0)</f>
        <v>#N/A</v>
      </c>
      <c r="BK878" s="75" t="e">
        <f>I878*VLOOKUP($B878,DM_HHDV!$B$5:$K$1050,10,0)</f>
        <v>#N/A</v>
      </c>
      <c r="BL878" s="75" t="e">
        <f>J878*VLOOKUP($B878,DM_HHDV!$B$5:$K$1050,8,0)</f>
        <v>#N/A</v>
      </c>
      <c r="BM878" s="75" t="e">
        <f>J878*VLOOKUP($B878,DM_HHDV!$B$5:$K$1050,9,0)</f>
        <v>#N/A</v>
      </c>
      <c r="BN878" s="75" t="e">
        <f>J878*VLOOKUP($B878,DM_HHDV!$B$5:$K$1050,10,0)</f>
        <v>#N/A</v>
      </c>
      <c r="BO878" s="75" t="e">
        <f>K878*VLOOKUP($B878,DM_HHDV!$B$5:$K$1050,8,0)</f>
        <v>#N/A</v>
      </c>
      <c r="BP878" s="75" t="e">
        <f>K878*VLOOKUP($B878,DM_HHDV!$B$5:$K$1050,9,0)</f>
        <v>#N/A</v>
      </c>
      <c r="BQ878" s="75" t="e">
        <f>K878*VLOOKUP($B878,DM_HHDV!$B$5:$K$1050,10,0)</f>
        <v>#N/A</v>
      </c>
      <c r="BR878" s="75" t="e">
        <f>L878*VLOOKUP($B878,DM_HHDV!$B$5:$K$1050,8,0)</f>
        <v>#N/A</v>
      </c>
      <c r="BS878" s="75" t="e">
        <f>L878*VLOOKUP($B878,DM_HHDV!$B$5:$K$1050,9,0)</f>
        <v>#N/A</v>
      </c>
      <c r="BT878" s="75" t="e">
        <f>L878*VLOOKUP($B878,DM_HHDV!$B$5:$K$1050,10,0)</f>
        <v>#N/A</v>
      </c>
      <c r="BU878" s="75" t="e">
        <f>M878*VLOOKUP($B878,DM_HHDV!$B$5:$K$1050,8,0)</f>
        <v>#N/A</v>
      </c>
      <c r="BV878" s="75" t="e">
        <f>M878*VLOOKUP($B878,DM_HHDV!$B$5:$K$1050,9,0)</f>
        <v>#N/A</v>
      </c>
      <c r="BW878" s="75" t="e">
        <f>M878*VLOOKUP($B878,DM_HHDV!$B$5:$K$1050,10,0)</f>
        <v>#N/A</v>
      </c>
      <c r="BX878" s="75" t="e">
        <f>N878*VLOOKUP($B878,DM_HHDV!$B$5:$K$1050,8,0)</f>
        <v>#N/A</v>
      </c>
      <c r="BY878" s="75" t="e">
        <f>N878*VLOOKUP($B878,DM_HHDV!$B$5:$K$1050,9,0)</f>
        <v>#N/A</v>
      </c>
      <c r="BZ878" s="75" t="e">
        <f>N878*VLOOKUP($B878,DM_HHDV!$B$5:$K$1050,10,0)</f>
        <v>#N/A</v>
      </c>
      <c r="CA878" s="75" t="e">
        <f>O878*VLOOKUP($B878,DM_HHDV!$B$5:$K$1050,8,0)</f>
        <v>#N/A</v>
      </c>
      <c r="CB878" s="75" t="e">
        <f>O878*VLOOKUP($B878,DM_HHDV!$B$5:$K$1050,9,0)</f>
        <v>#N/A</v>
      </c>
      <c r="CC878" s="75" t="e">
        <f>O878*VLOOKUP($B878,DM_HHDV!$B$5:$K$1050,10,0)</f>
        <v>#N/A</v>
      </c>
      <c r="CD878" s="75" t="e">
        <f>P878*VLOOKUP($B878,DM_HHDV!$B$5:$K$1050,8,0)</f>
        <v>#N/A</v>
      </c>
      <c r="CE878" s="75" t="e">
        <f>P878*VLOOKUP($B878,DM_HHDV!$B$5:$K$1050,9,0)</f>
        <v>#N/A</v>
      </c>
      <c r="CF878" s="75" t="e">
        <f>P878*VLOOKUP($B878,DM_HHDV!$B$5:$K$1050,10,0)</f>
        <v>#N/A</v>
      </c>
      <c r="CG878" s="75" t="e">
        <f>Q878*VLOOKUP($B878,DM_HHDV!$B$5:$K$1050,8,0)</f>
        <v>#N/A</v>
      </c>
      <c r="CH878" s="75" t="e">
        <f>Q878*VLOOKUP($B878,DM_HHDV!$B$5:$K$1050,9,0)</f>
        <v>#N/A</v>
      </c>
      <c r="CI878" s="75" t="e">
        <f>Q878*VLOOKUP($B878,DM_HHDV!$B$5:$K$1050,10,0)</f>
        <v>#N/A</v>
      </c>
      <c r="CJ878" s="75" t="e">
        <f>R878*VLOOKUP($B878,DM_HHDV!$B$5:$K$1050,8,0)</f>
        <v>#N/A</v>
      </c>
      <c r="CK878" s="75" t="e">
        <f>R878*VLOOKUP($B878,DM_HHDV!$B$5:$K$1050,9,0)</f>
        <v>#N/A</v>
      </c>
      <c r="CL878" s="75" t="e">
        <f>R878*VLOOKUP($B878,DM_HHDV!$B$5:$K$1050,10,0)</f>
        <v>#N/A</v>
      </c>
    </row>
    <row r="879" spans="1:90">
      <c r="A879" s="21">
        <f>DM_HHDV!A878</f>
        <v>0</v>
      </c>
      <c r="B879" s="22"/>
      <c r="C879" s="22"/>
      <c r="D879" s="62">
        <f>IFERROR(VLOOKUP(B879,DM_HHDV!$B$5:$E$1050,3,0),0)</f>
        <v>0</v>
      </c>
      <c r="E879" s="67">
        <f>IFERROR(VLOOKUP(B879,DM_HHDV!$B$5:$E$1050,4,0),0)</f>
        <v>0</v>
      </c>
      <c r="F879" s="74">
        <f t="shared" si="13"/>
        <v>0</v>
      </c>
      <c r="G879" s="23"/>
      <c r="H879" s="65"/>
      <c r="I879" s="65"/>
      <c r="J879" s="65"/>
      <c r="K879" s="65"/>
      <c r="L879" s="65"/>
      <c r="M879" s="65"/>
      <c r="N879" s="65"/>
      <c r="O879" s="65"/>
      <c r="P879" s="65"/>
      <c r="Q879" s="65"/>
      <c r="R879" s="65"/>
      <c r="S879" s="75" t="e">
        <f>G879*VLOOKUP($B879,DM_HHDV!$B$5:$H$1050,5,0)</f>
        <v>#N/A</v>
      </c>
      <c r="T879" s="75" t="e">
        <f>G879*VLOOKUP($B879,DM_HHDV!$B$5:$H$1050,6,0)</f>
        <v>#N/A</v>
      </c>
      <c r="U879" s="75" t="e">
        <f>G879*VLOOKUP($B879,DM_HHDV!$B$5:$H$1050,7,0)</f>
        <v>#N/A</v>
      </c>
      <c r="V879" s="75" t="e">
        <f>H879*VLOOKUP($B879,DM_HHDV!$B$5:$H$1050,5,0)</f>
        <v>#N/A</v>
      </c>
      <c r="W879" s="75" t="e">
        <f>H879*VLOOKUP($B879,DM_HHDV!$B$5:$H$1050,6,0)</f>
        <v>#N/A</v>
      </c>
      <c r="X879" s="75" t="e">
        <f>H879*VLOOKUP($B879,DM_HHDV!$B$5:$H$1050,7,0)</f>
        <v>#N/A</v>
      </c>
      <c r="Y879" s="75" t="e">
        <f>I879*VLOOKUP($B879,DM_HHDV!$B$5:$H$1050,5,0)</f>
        <v>#N/A</v>
      </c>
      <c r="Z879" s="75" t="e">
        <f>I879*VLOOKUP($B879,DM_HHDV!$B$5:$H$1050,6,0)</f>
        <v>#N/A</v>
      </c>
      <c r="AA879" s="75" t="e">
        <f>I879*VLOOKUP($B879,DM_HHDV!$B$5:$H$1050,7,0)</f>
        <v>#N/A</v>
      </c>
      <c r="AB879" s="75" t="e">
        <f>J879*VLOOKUP($B879,DM_HHDV!$B$5:$H$1050,5,0)</f>
        <v>#N/A</v>
      </c>
      <c r="AC879" s="75" t="e">
        <f>J879*VLOOKUP($B879,DM_HHDV!$B$5:$H$1050,6,0)</f>
        <v>#N/A</v>
      </c>
      <c r="AD879" s="75" t="e">
        <f>J879*VLOOKUP($B879,DM_HHDV!$B$5:$H$1050,7,0)</f>
        <v>#N/A</v>
      </c>
      <c r="AE879" s="75" t="e">
        <f>K879*VLOOKUP($B879,DM_HHDV!$B$5:$H$1050,5,0)</f>
        <v>#N/A</v>
      </c>
      <c r="AF879" s="75" t="e">
        <f>K879*VLOOKUP($B879,DM_HHDV!$B$5:$H$1050,6,0)</f>
        <v>#N/A</v>
      </c>
      <c r="AG879" s="75" t="e">
        <f>K879*VLOOKUP($B879,DM_HHDV!$B$5:$H$1050,7,0)</f>
        <v>#N/A</v>
      </c>
      <c r="AH879" s="75" t="e">
        <f>L879*VLOOKUP($B879,DM_HHDV!$B$5:$H$1050,5,0)</f>
        <v>#N/A</v>
      </c>
      <c r="AI879" s="75" t="e">
        <f>L879*VLOOKUP($B879,DM_HHDV!$B$5:$H$1050,6,0)</f>
        <v>#N/A</v>
      </c>
      <c r="AJ879" s="75" t="e">
        <f>L879*VLOOKUP($B879,DM_HHDV!$B$5:$H$1050,7,0)</f>
        <v>#N/A</v>
      </c>
      <c r="AK879" s="75" t="e">
        <f>M879*VLOOKUP($B879,DM_HHDV!$B$5:$H$1050,5,0)</f>
        <v>#N/A</v>
      </c>
      <c r="AL879" s="75" t="e">
        <f>M879*VLOOKUP($B879,DM_HHDV!$B$5:$H$1050,6,0)</f>
        <v>#N/A</v>
      </c>
      <c r="AM879" s="75" t="e">
        <f>M879*VLOOKUP($B879,DM_HHDV!$B$5:$H$1050,7,0)</f>
        <v>#N/A</v>
      </c>
      <c r="AN879" s="75" t="e">
        <f>N879*VLOOKUP($B879,DM_HHDV!$B$5:$H$1050,5,0)</f>
        <v>#N/A</v>
      </c>
      <c r="AO879" s="75" t="e">
        <f>N879*VLOOKUP($B879,DM_HHDV!$B$5:$H$1050,6,0)</f>
        <v>#N/A</v>
      </c>
      <c r="AP879" s="75" t="e">
        <f>N879*VLOOKUP($B879,DM_HHDV!$B$5:$H$1050,7,0)</f>
        <v>#N/A</v>
      </c>
      <c r="AQ879" s="75" t="e">
        <f>O879*VLOOKUP($B879,DM_HHDV!$B$5:$H$1050,5,0)</f>
        <v>#N/A</v>
      </c>
      <c r="AR879" s="75" t="e">
        <f>O879*VLOOKUP($B879,DM_HHDV!$B$5:$H$1050,6,0)</f>
        <v>#N/A</v>
      </c>
      <c r="AS879" s="75" t="e">
        <f>O879*VLOOKUP($B879,DM_HHDV!$B$5:$H$1050,7,0)</f>
        <v>#N/A</v>
      </c>
      <c r="AT879" s="75" t="e">
        <f>P879*VLOOKUP($B879,DM_HHDV!$B$5:$H$1050,5,0)</f>
        <v>#N/A</v>
      </c>
      <c r="AU879" s="75" t="e">
        <f>P879*VLOOKUP($B879,DM_HHDV!$B$5:$H$1050,6,0)</f>
        <v>#N/A</v>
      </c>
      <c r="AV879" s="75" t="e">
        <f>P879*VLOOKUP($B879,DM_HHDV!$B$5:$H$1050,7,0)</f>
        <v>#N/A</v>
      </c>
      <c r="AW879" s="75" t="e">
        <f>Q879*VLOOKUP($B879,DM_HHDV!$B$5:$H$1050,5,0)</f>
        <v>#N/A</v>
      </c>
      <c r="AX879" s="75" t="e">
        <f>Q879*VLOOKUP($B879,DM_HHDV!$B$5:$H$1050,6,0)</f>
        <v>#N/A</v>
      </c>
      <c r="AY879" s="75" t="e">
        <f>Q879*VLOOKUP($B879,DM_HHDV!$B$5:$H$1050,7,0)</f>
        <v>#N/A</v>
      </c>
      <c r="AZ879" s="75" t="e">
        <f>R879*VLOOKUP($B879,DM_HHDV!$B$5:$H$1050,5,0)</f>
        <v>#N/A</v>
      </c>
      <c r="BA879" s="75" t="e">
        <f>R879*VLOOKUP($B879,DM_HHDV!$B$5:$H$1050,6,0)</f>
        <v>#N/A</v>
      </c>
      <c r="BB879" s="75" t="e">
        <f>R879*VLOOKUP($B879,DM_HHDV!$B$5:$H$1050,7,0)</f>
        <v>#N/A</v>
      </c>
      <c r="BC879" s="75" t="e">
        <f>G879*VLOOKUP($B879,DM_HHDV!$B$5:$K$1050,8,0)</f>
        <v>#N/A</v>
      </c>
      <c r="BD879" s="75" t="e">
        <f>G879*VLOOKUP($B879,DM_HHDV!$B$5:$K$1050,9,0)</f>
        <v>#N/A</v>
      </c>
      <c r="BE879" s="75" t="e">
        <f>G879*VLOOKUP($B879,DM_HHDV!$B$5:$K$1050,10,0)</f>
        <v>#N/A</v>
      </c>
      <c r="BF879" s="75" t="e">
        <f>H879*VLOOKUP($B879,DM_HHDV!$B$5:$K$1050,8,0)</f>
        <v>#N/A</v>
      </c>
      <c r="BG879" s="75" t="e">
        <f>H879*VLOOKUP($B879,DM_HHDV!$B$5:$K$1050,9,0)</f>
        <v>#N/A</v>
      </c>
      <c r="BH879" s="75" t="e">
        <f>H879*VLOOKUP($B879,DM_HHDV!$B$5:$K$1050,10,0)</f>
        <v>#N/A</v>
      </c>
      <c r="BI879" s="75" t="e">
        <f>I879*VLOOKUP($B879,DM_HHDV!$B$5:$K$1050,8,0)</f>
        <v>#N/A</v>
      </c>
      <c r="BJ879" s="75" t="e">
        <f>I879*VLOOKUP($B879,DM_HHDV!$B$5:$K$1050,9,0)</f>
        <v>#N/A</v>
      </c>
      <c r="BK879" s="75" t="e">
        <f>I879*VLOOKUP($B879,DM_HHDV!$B$5:$K$1050,10,0)</f>
        <v>#N/A</v>
      </c>
      <c r="BL879" s="75" t="e">
        <f>J879*VLOOKUP($B879,DM_HHDV!$B$5:$K$1050,8,0)</f>
        <v>#N/A</v>
      </c>
      <c r="BM879" s="75" t="e">
        <f>J879*VLOOKUP($B879,DM_HHDV!$B$5:$K$1050,9,0)</f>
        <v>#N/A</v>
      </c>
      <c r="BN879" s="75" t="e">
        <f>J879*VLOOKUP($B879,DM_HHDV!$B$5:$K$1050,10,0)</f>
        <v>#N/A</v>
      </c>
      <c r="BO879" s="75" t="e">
        <f>K879*VLOOKUP($B879,DM_HHDV!$B$5:$K$1050,8,0)</f>
        <v>#N/A</v>
      </c>
      <c r="BP879" s="75" t="e">
        <f>K879*VLOOKUP($B879,DM_HHDV!$B$5:$K$1050,9,0)</f>
        <v>#N/A</v>
      </c>
      <c r="BQ879" s="75" t="e">
        <f>K879*VLOOKUP($B879,DM_HHDV!$B$5:$K$1050,10,0)</f>
        <v>#N/A</v>
      </c>
      <c r="BR879" s="75" t="e">
        <f>L879*VLOOKUP($B879,DM_HHDV!$B$5:$K$1050,8,0)</f>
        <v>#N/A</v>
      </c>
      <c r="BS879" s="75" t="e">
        <f>L879*VLOOKUP($B879,DM_HHDV!$B$5:$K$1050,9,0)</f>
        <v>#N/A</v>
      </c>
      <c r="BT879" s="75" t="e">
        <f>L879*VLOOKUP($B879,DM_HHDV!$B$5:$K$1050,10,0)</f>
        <v>#N/A</v>
      </c>
      <c r="BU879" s="75" t="e">
        <f>M879*VLOOKUP($B879,DM_HHDV!$B$5:$K$1050,8,0)</f>
        <v>#N/A</v>
      </c>
      <c r="BV879" s="75" t="e">
        <f>M879*VLOOKUP($B879,DM_HHDV!$B$5:$K$1050,9,0)</f>
        <v>#N/A</v>
      </c>
      <c r="BW879" s="75" t="e">
        <f>M879*VLOOKUP($B879,DM_HHDV!$B$5:$K$1050,10,0)</f>
        <v>#N/A</v>
      </c>
      <c r="BX879" s="75" t="e">
        <f>N879*VLOOKUP($B879,DM_HHDV!$B$5:$K$1050,8,0)</f>
        <v>#N/A</v>
      </c>
      <c r="BY879" s="75" t="e">
        <f>N879*VLOOKUP($B879,DM_HHDV!$B$5:$K$1050,9,0)</f>
        <v>#N/A</v>
      </c>
      <c r="BZ879" s="75" t="e">
        <f>N879*VLOOKUP($B879,DM_HHDV!$B$5:$K$1050,10,0)</f>
        <v>#N/A</v>
      </c>
      <c r="CA879" s="75" t="e">
        <f>O879*VLOOKUP($B879,DM_HHDV!$B$5:$K$1050,8,0)</f>
        <v>#N/A</v>
      </c>
      <c r="CB879" s="75" t="e">
        <f>O879*VLOOKUP($B879,DM_HHDV!$B$5:$K$1050,9,0)</f>
        <v>#N/A</v>
      </c>
      <c r="CC879" s="75" t="e">
        <f>O879*VLOOKUP($B879,DM_HHDV!$B$5:$K$1050,10,0)</f>
        <v>#N/A</v>
      </c>
      <c r="CD879" s="75" t="e">
        <f>P879*VLOOKUP($B879,DM_HHDV!$B$5:$K$1050,8,0)</f>
        <v>#N/A</v>
      </c>
      <c r="CE879" s="75" t="e">
        <f>P879*VLOOKUP($B879,DM_HHDV!$B$5:$K$1050,9,0)</f>
        <v>#N/A</v>
      </c>
      <c r="CF879" s="75" t="e">
        <f>P879*VLOOKUP($B879,DM_HHDV!$B$5:$K$1050,10,0)</f>
        <v>#N/A</v>
      </c>
      <c r="CG879" s="75" t="e">
        <f>Q879*VLOOKUP($B879,DM_HHDV!$B$5:$K$1050,8,0)</f>
        <v>#N/A</v>
      </c>
      <c r="CH879" s="75" t="e">
        <f>Q879*VLOOKUP($B879,DM_HHDV!$B$5:$K$1050,9,0)</f>
        <v>#N/A</v>
      </c>
      <c r="CI879" s="75" t="e">
        <f>Q879*VLOOKUP($B879,DM_HHDV!$B$5:$K$1050,10,0)</f>
        <v>#N/A</v>
      </c>
      <c r="CJ879" s="75" t="e">
        <f>R879*VLOOKUP($B879,DM_HHDV!$B$5:$K$1050,8,0)</f>
        <v>#N/A</v>
      </c>
      <c r="CK879" s="75" t="e">
        <f>R879*VLOOKUP($B879,DM_HHDV!$B$5:$K$1050,9,0)</f>
        <v>#N/A</v>
      </c>
      <c r="CL879" s="75" t="e">
        <f>R879*VLOOKUP($B879,DM_HHDV!$B$5:$K$1050,10,0)</f>
        <v>#N/A</v>
      </c>
    </row>
    <row r="880" spans="1:90">
      <c r="A880" s="21">
        <f>DM_HHDV!A879</f>
        <v>0</v>
      </c>
      <c r="B880" s="22"/>
      <c r="C880" s="22"/>
      <c r="D880" s="62">
        <f>IFERROR(VLOOKUP(B880,DM_HHDV!$B$5:$E$1050,3,0),0)</f>
        <v>0</v>
      </c>
      <c r="E880" s="67">
        <f>IFERROR(VLOOKUP(B880,DM_HHDV!$B$5:$E$1050,4,0),0)</f>
        <v>0</v>
      </c>
      <c r="F880" s="74">
        <f t="shared" si="13"/>
        <v>0</v>
      </c>
      <c r="G880" s="23"/>
      <c r="H880" s="65"/>
      <c r="I880" s="65"/>
      <c r="J880" s="65"/>
      <c r="K880" s="65"/>
      <c r="L880" s="65"/>
      <c r="M880" s="65"/>
      <c r="N880" s="65"/>
      <c r="O880" s="65"/>
      <c r="P880" s="65"/>
      <c r="Q880" s="65"/>
      <c r="R880" s="65"/>
      <c r="S880" s="75" t="e">
        <f>G880*VLOOKUP($B880,DM_HHDV!$B$5:$H$1050,5,0)</f>
        <v>#N/A</v>
      </c>
      <c r="T880" s="75" t="e">
        <f>G880*VLOOKUP($B880,DM_HHDV!$B$5:$H$1050,6,0)</f>
        <v>#N/A</v>
      </c>
      <c r="U880" s="75" t="e">
        <f>G880*VLOOKUP($B880,DM_HHDV!$B$5:$H$1050,7,0)</f>
        <v>#N/A</v>
      </c>
      <c r="V880" s="75" t="e">
        <f>H880*VLOOKUP($B880,DM_HHDV!$B$5:$H$1050,5,0)</f>
        <v>#N/A</v>
      </c>
      <c r="W880" s="75" t="e">
        <f>H880*VLOOKUP($B880,DM_HHDV!$B$5:$H$1050,6,0)</f>
        <v>#N/A</v>
      </c>
      <c r="X880" s="75" t="e">
        <f>H880*VLOOKUP($B880,DM_HHDV!$B$5:$H$1050,7,0)</f>
        <v>#N/A</v>
      </c>
      <c r="Y880" s="75" t="e">
        <f>I880*VLOOKUP($B880,DM_HHDV!$B$5:$H$1050,5,0)</f>
        <v>#N/A</v>
      </c>
      <c r="Z880" s="75" t="e">
        <f>I880*VLOOKUP($B880,DM_HHDV!$B$5:$H$1050,6,0)</f>
        <v>#N/A</v>
      </c>
      <c r="AA880" s="75" t="e">
        <f>I880*VLOOKUP($B880,DM_HHDV!$B$5:$H$1050,7,0)</f>
        <v>#N/A</v>
      </c>
      <c r="AB880" s="75" t="e">
        <f>J880*VLOOKUP($B880,DM_HHDV!$B$5:$H$1050,5,0)</f>
        <v>#N/A</v>
      </c>
      <c r="AC880" s="75" t="e">
        <f>J880*VLOOKUP($B880,DM_HHDV!$B$5:$H$1050,6,0)</f>
        <v>#N/A</v>
      </c>
      <c r="AD880" s="75" t="e">
        <f>J880*VLOOKUP($B880,DM_HHDV!$B$5:$H$1050,7,0)</f>
        <v>#N/A</v>
      </c>
      <c r="AE880" s="75" t="e">
        <f>K880*VLOOKUP($B880,DM_HHDV!$B$5:$H$1050,5,0)</f>
        <v>#N/A</v>
      </c>
      <c r="AF880" s="75" t="e">
        <f>K880*VLOOKUP($B880,DM_HHDV!$B$5:$H$1050,6,0)</f>
        <v>#N/A</v>
      </c>
      <c r="AG880" s="75" t="e">
        <f>K880*VLOOKUP($B880,DM_HHDV!$B$5:$H$1050,7,0)</f>
        <v>#N/A</v>
      </c>
      <c r="AH880" s="75" t="e">
        <f>L880*VLOOKUP($B880,DM_HHDV!$B$5:$H$1050,5,0)</f>
        <v>#N/A</v>
      </c>
      <c r="AI880" s="75" t="e">
        <f>L880*VLOOKUP($B880,DM_HHDV!$B$5:$H$1050,6,0)</f>
        <v>#N/A</v>
      </c>
      <c r="AJ880" s="75" t="e">
        <f>L880*VLOOKUP($B880,DM_HHDV!$B$5:$H$1050,7,0)</f>
        <v>#N/A</v>
      </c>
      <c r="AK880" s="75" t="e">
        <f>M880*VLOOKUP($B880,DM_HHDV!$B$5:$H$1050,5,0)</f>
        <v>#N/A</v>
      </c>
      <c r="AL880" s="75" t="e">
        <f>M880*VLOOKUP($B880,DM_HHDV!$B$5:$H$1050,6,0)</f>
        <v>#N/A</v>
      </c>
      <c r="AM880" s="75" t="e">
        <f>M880*VLOOKUP($B880,DM_HHDV!$B$5:$H$1050,7,0)</f>
        <v>#N/A</v>
      </c>
      <c r="AN880" s="75" t="e">
        <f>N880*VLOOKUP($B880,DM_HHDV!$B$5:$H$1050,5,0)</f>
        <v>#N/A</v>
      </c>
      <c r="AO880" s="75" t="e">
        <f>N880*VLOOKUP($B880,DM_HHDV!$B$5:$H$1050,6,0)</f>
        <v>#N/A</v>
      </c>
      <c r="AP880" s="75" t="e">
        <f>N880*VLOOKUP($B880,DM_HHDV!$B$5:$H$1050,7,0)</f>
        <v>#N/A</v>
      </c>
      <c r="AQ880" s="75" t="e">
        <f>O880*VLOOKUP($B880,DM_HHDV!$B$5:$H$1050,5,0)</f>
        <v>#N/A</v>
      </c>
      <c r="AR880" s="75" t="e">
        <f>O880*VLOOKUP($B880,DM_HHDV!$B$5:$H$1050,6,0)</f>
        <v>#N/A</v>
      </c>
      <c r="AS880" s="75" t="e">
        <f>O880*VLOOKUP($B880,DM_HHDV!$B$5:$H$1050,7,0)</f>
        <v>#N/A</v>
      </c>
      <c r="AT880" s="75" t="e">
        <f>P880*VLOOKUP($B880,DM_HHDV!$B$5:$H$1050,5,0)</f>
        <v>#N/A</v>
      </c>
      <c r="AU880" s="75" t="e">
        <f>P880*VLOOKUP($B880,DM_HHDV!$B$5:$H$1050,6,0)</f>
        <v>#N/A</v>
      </c>
      <c r="AV880" s="75" t="e">
        <f>P880*VLOOKUP($B880,DM_HHDV!$B$5:$H$1050,7,0)</f>
        <v>#N/A</v>
      </c>
      <c r="AW880" s="75" t="e">
        <f>Q880*VLOOKUP($B880,DM_HHDV!$B$5:$H$1050,5,0)</f>
        <v>#N/A</v>
      </c>
      <c r="AX880" s="75" t="e">
        <f>Q880*VLOOKUP($B880,DM_HHDV!$B$5:$H$1050,6,0)</f>
        <v>#N/A</v>
      </c>
      <c r="AY880" s="75" t="e">
        <f>Q880*VLOOKUP($B880,DM_HHDV!$B$5:$H$1050,7,0)</f>
        <v>#N/A</v>
      </c>
      <c r="AZ880" s="75" t="e">
        <f>R880*VLOOKUP($B880,DM_HHDV!$B$5:$H$1050,5,0)</f>
        <v>#N/A</v>
      </c>
      <c r="BA880" s="75" t="e">
        <f>R880*VLOOKUP($B880,DM_HHDV!$B$5:$H$1050,6,0)</f>
        <v>#N/A</v>
      </c>
      <c r="BB880" s="75" t="e">
        <f>R880*VLOOKUP($B880,DM_HHDV!$B$5:$H$1050,7,0)</f>
        <v>#N/A</v>
      </c>
      <c r="BC880" s="75" t="e">
        <f>G880*VLOOKUP($B880,DM_HHDV!$B$5:$K$1050,8,0)</f>
        <v>#N/A</v>
      </c>
      <c r="BD880" s="75" t="e">
        <f>G880*VLOOKUP($B880,DM_HHDV!$B$5:$K$1050,9,0)</f>
        <v>#N/A</v>
      </c>
      <c r="BE880" s="75" t="e">
        <f>G880*VLOOKUP($B880,DM_HHDV!$B$5:$K$1050,10,0)</f>
        <v>#N/A</v>
      </c>
      <c r="BF880" s="75" t="e">
        <f>H880*VLOOKUP($B880,DM_HHDV!$B$5:$K$1050,8,0)</f>
        <v>#N/A</v>
      </c>
      <c r="BG880" s="75" t="e">
        <f>H880*VLOOKUP($B880,DM_HHDV!$B$5:$K$1050,9,0)</f>
        <v>#N/A</v>
      </c>
      <c r="BH880" s="75" t="e">
        <f>H880*VLOOKUP($B880,DM_HHDV!$B$5:$K$1050,10,0)</f>
        <v>#N/A</v>
      </c>
      <c r="BI880" s="75" t="e">
        <f>I880*VLOOKUP($B880,DM_HHDV!$B$5:$K$1050,8,0)</f>
        <v>#N/A</v>
      </c>
      <c r="BJ880" s="75" t="e">
        <f>I880*VLOOKUP($B880,DM_HHDV!$B$5:$K$1050,9,0)</f>
        <v>#N/A</v>
      </c>
      <c r="BK880" s="75" t="e">
        <f>I880*VLOOKUP($B880,DM_HHDV!$B$5:$K$1050,10,0)</f>
        <v>#N/A</v>
      </c>
      <c r="BL880" s="75" t="e">
        <f>J880*VLOOKUP($B880,DM_HHDV!$B$5:$K$1050,8,0)</f>
        <v>#N/A</v>
      </c>
      <c r="BM880" s="75" t="e">
        <f>J880*VLOOKUP($B880,DM_HHDV!$B$5:$K$1050,9,0)</f>
        <v>#N/A</v>
      </c>
      <c r="BN880" s="75" t="e">
        <f>J880*VLOOKUP($B880,DM_HHDV!$B$5:$K$1050,10,0)</f>
        <v>#N/A</v>
      </c>
      <c r="BO880" s="75" t="e">
        <f>K880*VLOOKUP($B880,DM_HHDV!$B$5:$K$1050,8,0)</f>
        <v>#N/A</v>
      </c>
      <c r="BP880" s="75" t="e">
        <f>K880*VLOOKUP($B880,DM_HHDV!$B$5:$K$1050,9,0)</f>
        <v>#N/A</v>
      </c>
      <c r="BQ880" s="75" t="e">
        <f>K880*VLOOKUP($B880,DM_HHDV!$B$5:$K$1050,10,0)</f>
        <v>#N/A</v>
      </c>
      <c r="BR880" s="75" t="e">
        <f>L880*VLOOKUP($B880,DM_HHDV!$B$5:$K$1050,8,0)</f>
        <v>#N/A</v>
      </c>
      <c r="BS880" s="75" t="e">
        <f>L880*VLOOKUP($B880,DM_HHDV!$B$5:$K$1050,9,0)</f>
        <v>#N/A</v>
      </c>
      <c r="BT880" s="75" t="e">
        <f>L880*VLOOKUP($B880,DM_HHDV!$B$5:$K$1050,10,0)</f>
        <v>#N/A</v>
      </c>
      <c r="BU880" s="75" t="e">
        <f>M880*VLOOKUP($B880,DM_HHDV!$B$5:$K$1050,8,0)</f>
        <v>#N/A</v>
      </c>
      <c r="BV880" s="75" t="e">
        <f>M880*VLOOKUP($B880,DM_HHDV!$B$5:$K$1050,9,0)</f>
        <v>#N/A</v>
      </c>
      <c r="BW880" s="75" t="e">
        <f>M880*VLOOKUP($B880,DM_HHDV!$B$5:$K$1050,10,0)</f>
        <v>#N/A</v>
      </c>
      <c r="BX880" s="75" t="e">
        <f>N880*VLOOKUP($B880,DM_HHDV!$B$5:$K$1050,8,0)</f>
        <v>#N/A</v>
      </c>
      <c r="BY880" s="75" t="e">
        <f>N880*VLOOKUP($B880,DM_HHDV!$B$5:$K$1050,9,0)</f>
        <v>#N/A</v>
      </c>
      <c r="BZ880" s="75" t="e">
        <f>N880*VLOOKUP($B880,DM_HHDV!$B$5:$K$1050,10,0)</f>
        <v>#N/A</v>
      </c>
      <c r="CA880" s="75" t="e">
        <f>O880*VLOOKUP($B880,DM_HHDV!$B$5:$K$1050,8,0)</f>
        <v>#N/A</v>
      </c>
      <c r="CB880" s="75" t="e">
        <f>O880*VLOOKUP($B880,DM_HHDV!$B$5:$K$1050,9,0)</f>
        <v>#N/A</v>
      </c>
      <c r="CC880" s="75" t="e">
        <f>O880*VLOOKUP($B880,DM_HHDV!$B$5:$K$1050,10,0)</f>
        <v>#N/A</v>
      </c>
      <c r="CD880" s="75" t="e">
        <f>P880*VLOOKUP($B880,DM_HHDV!$B$5:$K$1050,8,0)</f>
        <v>#N/A</v>
      </c>
      <c r="CE880" s="75" t="e">
        <f>P880*VLOOKUP($B880,DM_HHDV!$B$5:$K$1050,9,0)</f>
        <v>#N/A</v>
      </c>
      <c r="CF880" s="75" t="e">
        <f>P880*VLOOKUP($B880,DM_HHDV!$B$5:$K$1050,10,0)</f>
        <v>#N/A</v>
      </c>
      <c r="CG880" s="75" t="e">
        <f>Q880*VLOOKUP($B880,DM_HHDV!$B$5:$K$1050,8,0)</f>
        <v>#N/A</v>
      </c>
      <c r="CH880" s="75" t="e">
        <f>Q880*VLOOKUP($B880,DM_HHDV!$B$5:$K$1050,9,0)</f>
        <v>#N/A</v>
      </c>
      <c r="CI880" s="75" t="e">
        <f>Q880*VLOOKUP($B880,DM_HHDV!$B$5:$K$1050,10,0)</f>
        <v>#N/A</v>
      </c>
      <c r="CJ880" s="75" t="e">
        <f>R880*VLOOKUP($B880,DM_HHDV!$B$5:$K$1050,8,0)</f>
        <v>#N/A</v>
      </c>
      <c r="CK880" s="75" t="e">
        <f>R880*VLOOKUP($B880,DM_HHDV!$B$5:$K$1050,9,0)</f>
        <v>#N/A</v>
      </c>
      <c r="CL880" s="75" t="e">
        <f>R880*VLOOKUP($B880,DM_HHDV!$B$5:$K$1050,10,0)</f>
        <v>#N/A</v>
      </c>
    </row>
    <row r="881" spans="1:90">
      <c r="A881" s="21">
        <f>DM_HHDV!A880</f>
        <v>0</v>
      </c>
      <c r="B881" s="22"/>
      <c r="C881" s="22"/>
      <c r="D881" s="62">
        <f>IFERROR(VLOOKUP(B881,DM_HHDV!$B$5:$E$1050,3,0),0)</f>
        <v>0</v>
      </c>
      <c r="E881" s="67">
        <f>IFERROR(VLOOKUP(B881,DM_HHDV!$B$5:$E$1050,4,0),0)</f>
        <v>0</v>
      </c>
      <c r="F881" s="74">
        <f t="shared" si="13"/>
        <v>0</v>
      </c>
      <c r="G881" s="23"/>
      <c r="H881" s="65"/>
      <c r="I881" s="65"/>
      <c r="J881" s="65"/>
      <c r="K881" s="65"/>
      <c r="L881" s="65"/>
      <c r="M881" s="65"/>
      <c r="N881" s="65"/>
      <c r="O881" s="65"/>
      <c r="P881" s="65"/>
      <c r="Q881" s="65"/>
      <c r="R881" s="65"/>
      <c r="S881" s="75" t="e">
        <f>G881*VLOOKUP($B881,DM_HHDV!$B$5:$H$1050,5,0)</f>
        <v>#N/A</v>
      </c>
      <c r="T881" s="75" t="e">
        <f>G881*VLOOKUP($B881,DM_HHDV!$B$5:$H$1050,6,0)</f>
        <v>#N/A</v>
      </c>
      <c r="U881" s="75" t="e">
        <f>G881*VLOOKUP($B881,DM_HHDV!$B$5:$H$1050,7,0)</f>
        <v>#N/A</v>
      </c>
      <c r="V881" s="75" t="e">
        <f>H881*VLOOKUP($B881,DM_HHDV!$B$5:$H$1050,5,0)</f>
        <v>#N/A</v>
      </c>
      <c r="W881" s="75" t="e">
        <f>H881*VLOOKUP($B881,DM_HHDV!$B$5:$H$1050,6,0)</f>
        <v>#N/A</v>
      </c>
      <c r="X881" s="75" t="e">
        <f>H881*VLOOKUP($B881,DM_HHDV!$B$5:$H$1050,7,0)</f>
        <v>#N/A</v>
      </c>
      <c r="Y881" s="75" t="e">
        <f>I881*VLOOKUP($B881,DM_HHDV!$B$5:$H$1050,5,0)</f>
        <v>#N/A</v>
      </c>
      <c r="Z881" s="75" t="e">
        <f>I881*VLOOKUP($B881,DM_HHDV!$B$5:$H$1050,6,0)</f>
        <v>#N/A</v>
      </c>
      <c r="AA881" s="75" t="e">
        <f>I881*VLOOKUP($B881,DM_HHDV!$B$5:$H$1050,7,0)</f>
        <v>#N/A</v>
      </c>
      <c r="AB881" s="75" t="e">
        <f>J881*VLOOKUP($B881,DM_HHDV!$B$5:$H$1050,5,0)</f>
        <v>#N/A</v>
      </c>
      <c r="AC881" s="75" t="e">
        <f>J881*VLOOKUP($B881,DM_HHDV!$B$5:$H$1050,6,0)</f>
        <v>#N/A</v>
      </c>
      <c r="AD881" s="75" t="e">
        <f>J881*VLOOKUP($B881,DM_HHDV!$B$5:$H$1050,7,0)</f>
        <v>#N/A</v>
      </c>
      <c r="AE881" s="75" t="e">
        <f>K881*VLOOKUP($B881,DM_HHDV!$B$5:$H$1050,5,0)</f>
        <v>#N/A</v>
      </c>
      <c r="AF881" s="75" t="e">
        <f>K881*VLOOKUP($B881,DM_HHDV!$B$5:$H$1050,6,0)</f>
        <v>#N/A</v>
      </c>
      <c r="AG881" s="75" t="e">
        <f>K881*VLOOKUP($B881,DM_HHDV!$B$5:$H$1050,7,0)</f>
        <v>#N/A</v>
      </c>
      <c r="AH881" s="75" t="e">
        <f>L881*VLOOKUP($B881,DM_HHDV!$B$5:$H$1050,5,0)</f>
        <v>#N/A</v>
      </c>
      <c r="AI881" s="75" t="e">
        <f>L881*VLOOKUP($B881,DM_HHDV!$B$5:$H$1050,6,0)</f>
        <v>#N/A</v>
      </c>
      <c r="AJ881" s="75" t="e">
        <f>L881*VLOOKUP($B881,DM_HHDV!$B$5:$H$1050,7,0)</f>
        <v>#N/A</v>
      </c>
      <c r="AK881" s="75" t="e">
        <f>M881*VLOOKUP($B881,DM_HHDV!$B$5:$H$1050,5,0)</f>
        <v>#N/A</v>
      </c>
      <c r="AL881" s="75" t="e">
        <f>M881*VLOOKUP($B881,DM_HHDV!$B$5:$H$1050,6,0)</f>
        <v>#N/A</v>
      </c>
      <c r="AM881" s="75" t="e">
        <f>M881*VLOOKUP($B881,DM_HHDV!$B$5:$H$1050,7,0)</f>
        <v>#N/A</v>
      </c>
      <c r="AN881" s="75" t="e">
        <f>N881*VLOOKUP($B881,DM_HHDV!$B$5:$H$1050,5,0)</f>
        <v>#N/A</v>
      </c>
      <c r="AO881" s="75" t="e">
        <f>N881*VLOOKUP($B881,DM_HHDV!$B$5:$H$1050,6,0)</f>
        <v>#N/A</v>
      </c>
      <c r="AP881" s="75" t="e">
        <f>N881*VLOOKUP($B881,DM_HHDV!$B$5:$H$1050,7,0)</f>
        <v>#N/A</v>
      </c>
      <c r="AQ881" s="75" t="e">
        <f>O881*VLOOKUP($B881,DM_HHDV!$B$5:$H$1050,5,0)</f>
        <v>#N/A</v>
      </c>
      <c r="AR881" s="75" t="e">
        <f>O881*VLOOKUP($B881,DM_HHDV!$B$5:$H$1050,6,0)</f>
        <v>#N/A</v>
      </c>
      <c r="AS881" s="75" t="e">
        <f>O881*VLOOKUP($B881,DM_HHDV!$B$5:$H$1050,7,0)</f>
        <v>#N/A</v>
      </c>
      <c r="AT881" s="75" t="e">
        <f>P881*VLOOKUP($B881,DM_HHDV!$B$5:$H$1050,5,0)</f>
        <v>#N/A</v>
      </c>
      <c r="AU881" s="75" t="e">
        <f>P881*VLOOKUP($B881,DM_HHDV!$B$5:$H$1050,6,0)</f>
        <v>#N/A</v>
      </c>
      <c r="AV881" s="75" t="e">
        <f>P881*VLOOKUP($B881,DM_HHDV!$B$5:$H$1050,7,0)</f>
        <v>#N/A</v>
      </c>
      <c r="AW881" s="75" t="e">
        <f>Q881*VLOOKUP($B881,DM_HHDV!$B$5:$H$1050,5,0)</f>
        <v>#N/A</v>
      </c>
      <c r="AX881" s="75" t="e">
        <f>Q881*VLOOKUP($B881,DM_HHDV!$B$5:$H$1050,6,0)</f>
        <v>#N/A</v>
      </c>
      <c r="AY881" s="75" t="e">
        <f>Q881*VLOOKUP($B881,DM_HHDV!$B$5:$H$1050,7,0)</f>
        <v>#N/A</v>
      </c>
      <c r="AZ881" s="75" t="e">
        <f>R881*VLOOKUP($B881,DM_HHDV!$B$5:$H$1050,5,0)</f>
        <v>#N/A</v>
      </c>
      <c r="BA881" s="75" t="e">
        <f>R881*VLOOKUP($B881,DM_HHDV!$B$5:$H$1050,6,0)</f>
        <v>#N/A</v>
      </c>
      <c r="BB881" s="75" t="e">
        <f>R881*VLOOKUP($B881,DM_HHDV!$B$5:$H$1050,7,0)</f>
        <v>#N/A</v>
      </c>
      <c r="BC881" s="75" t="e">
        <f>G881*VLOOKUP($B881,DM_HHDV!$B$5:$K$1050,8,0)</f>
        <v>#N/A</v>
      </c>
      <c r="BD881" s="75" t="e">
        <f>G881*VLOOKUP($B881,DM_HHDV!$B$5:$K$1050,9,0)</f>
        <v>#N/A</v>
      </c>
      <c r="BE881" s="75" t="e">
        <f>G881*VLOOKUP($B881,DM_HHDV!$B$5:$K$1050,10,0)</f>
        <v>#N/A</v>
      </c>
      <c r="BF881" s="75" t="e">
        <f>H881*VLOOKUP($B881,DM_HHDV!$B$5:$K$1050,8,0)</f>
        <v>#N/A</v>
      </c>
      <c r="BG881" s="75" t="e">
        <f>H881*VLOOKUP($B881,DM_HHDV!$B$5:$K$1050,9,0)</f>
        <v>#N/A</v>
      </c>
      <c r="BH881" s="75" t="e">
        <f>H881*VLOOKUP($B881,DM_HHDV!$B$5:$K$1050,10,0)</f>
        <v>#N/A</v>
      </c>
      <c r="BI881" s="75" t="e">
        <f>I881*VLOOKUP($B881,DM_HHDV!$B$5:$K$1050,8,0)</f>
        <v>#N/A</v>
      </c>
      <c r="BJ881" s="75" t="e">
        <f>I881*VLOOKUP($B881,DM_HHDV!$B$5:$K$1050,9,0)</f>
        <v>#N/A</v>
      </c>
      <c r="BK881" s="75" t="e">
        <f>I881*VLOOKUP($B881,DM_HHDV!$B$5:$K$1050,10,0)</f>
        <v>#N/A</v>
      </c>
      <c r="BL881" s="75" t="e">
        <f>J881*VLOOKUP($B881,DM_HHDV!$B$5:$K$1050,8,0)</f>
        <v>#N/A</v>
      </c>
      <c r="BM881" s="75" t="e">
        <f>J881*VLOOKUP($B881,DM_HHDV!$B$5:$K$1050,9,0)</f>
        <v>#N/A</v>
      </c>
      <c r="BN881" s="75" t="e">
        <f>J881*VLOOKUP($B881,DM_HHDV!$B$5:$K$1050,10,0)</f>
        <v>#N/A</v>
      </c>
      <c r="BO881" s="75" t="e">
        <f>K881*VLOOKUP($B881,DM_HHDV!$B$5:$K$1050,8,0)</f>
        <v>#N/A</v>
      </c>
      <c r="BP881" s="75" t="e">
        <f>K881*VLOOKUP($B881,DM_HHDV!$B$5:$K$1050,9,0)</f>
        <v>#N/A</v>
      </c>
      <c r="BQ881" s="75" t="e">
        <f>K881*VLOOKUP($B881,DM_HHDV!$B$5:$K$1050,10,0)</f>
        <v>#N/A</v>
      </c>
      <c r="BR881" s="75" t="e">
        <f>L881*VLOOKUP($B881,DM_HHDV!$B$5:$K$1050,8,0)</f>
        <v>#N/A</v>
      </c>
      <c r="BS881" s="75" t="e">
        <f>L881*VLOOKUP($B881,DM_HHDV!$B$5:$K$1050,9,0)</f>
        <v>#N/A</v>
      </c>
      <c r="BT881" s="75" t="e">
        <f>L881*VLOOKUP($B881,DM_HHDV!$B$5:$K$1050,10,0)</f>
        <v>#N/A</v>
      </c>
      <c r="BU881" s="75" t="e">
        <f>M881*VLOOKUP($B881,DM_HHDV!$B$5:$K$1050,8,0)</f>
        <v>#N/A</v>
      </c>
      <c r="BV881" s="75" t="e">
        <f>M881*VLOOKUP($B881,DM_HHDV!$B$5:$K$1050,9,0)</f>
        <v>#N/A</v>
      </c>
      <c r="BW881" s="75" t="e">
        <f>M881*VLOOKUP($B881,DM_HHDV!$B$5:$K$1050,10,0)</f>
        <v>#N/A</v>
      </c>
      <c r="BX881" s="75" t="e">
        <f>N881*VLOOKUP($B881,DM_HHDV!$B$5:$K$1050,8,0)</f>
        <v>#N/A</v>
      </c>
      <c r="BY881" s="75" t="e">
        <f>N881*VLOOKUP($B881,DM_HHDV!$B$5:$K$1050,9,0)</f>
        <v>#N/A</v>
      </c>
      <c r="BZ881" s="75" t="e">
        <f>N881*VLOOKUP($B881,DM_HHDV!$B$5:$K$1050,10,0)</f>
        <v>#N/A</v>
      </c>
      <c r="CA881" s="75" t="e">
        <f>O881*VLOOKUP($B881,DM_HHDV!$B$5:$K$1050,8,0)</f>
        <v>#N/A</v>
      </c>
      <c r="CB881" s="75" t="e">
        <f>O881*VLOOKUP($B881,DM_HHDV!$B$5:$K$1050,9,0)</f>
        <v>#N/A</v>
      </c>
      <c r="CC881" s="75" t="e">
        <f>O881*VLOOKUP($B881,DM_HHDV!$B$5:$K$1050,10,0)</f>
        <v>#N/A</v>
      </c>
      <c r="CD881" s="75" t="e">
        <f>P881*VLOOKUP($B881,DM_HHDV!$B$5:$K$1050,8,0)</f>
        <v>#N/A</v>
      </c>
      <c r="CE881" s="75" t="e">
        <f>P881*VLOOKUP($B881,DM_HHDV!$B$5:$K$1050,9,0)</f>
        <v>#N/A</v>
      </c>
      <c r="CF881" s="75" t="e">
        <f>P881*VLOOKUP($B881,DM_HHDV!$B$5:$K$1050,10,0)</f>
        <v>#N/A</v>
      </c>
      <c r="CG881" s="75" t="e">
        <f>Q881*VLOOKUP($B881,DM_HHDV!$B$5:$K$1050,8,0)</f>
        <v>#N/A</v>
      </c>
      <c r="CH881" s="75" t="e">
        <f>Q881*VLOOKUP($B881,DM_HHDV!$B$5:$K$1050,9,0)</f>
        <v>#N/A</v>
      </c>
      <c r="CI881" s="75" t="e">
        <f>Q881*VLOOKUP($B881,DM_HHDV!$B$5:$K$1050,10,0)</f>
        <v>#N/A</v>
      </c>
      <c r="CJ881" s="75" t="e">
        <f>R881*VLOOKUP($B881,DM_HHDV!$B$5:$K$1050,8,0)</f>
        <v>#N/A</v>
      </c>
      <c r="CK881" s="75" t="e">
        <f>R881*VLOOKUP($B881,DM_HHDV!$B$5:$K$1050,9,0)</f>
        <v>#N/A</v>
      </c>
      <c r="CL881" s="75" t="e">
        <f>R881*VLOOKUP($B881,DM_HHDV!$B$5:$K$1050,10,0)</f>
        <v>#N/A</v>
      </c>
    </row>
    <row r="882" spans="1:90">
      <c r="A882" s="21">
        <f>DM_HHDV!A881</f>
        <v>0</v>
      </c>
      <c r="B882" s="22"/>
      <c r="C882" s="22"/>
      <c r="D882" s="62">
        <f>IFERROR(VLOOKUP(B882,DM_HHDV!$B$5:$E$1050,3,0),0)</f>
        <v>0</v>
      </c>
      <c r="E882" s="67">
        <f>IFERROR(VLOOKUP(B882,DM_HHDV!$B$5:$E$1050,4,0),0)</f>
        <v>0</v>
      </c>
      <c r="F882" s="74">
        <f t="shared" si="13"/>
        <v>0</v>
      </c>
      <c r="G882" s="23"/>
      <c r="H882" s="65"/>
      <c r="I882" s="65"/>
      <c r="J882" s="65"/>
      <c r="K882" s="65"/>
      <c r="L882" s="65"/>
      <c r="M882" s="65"/>
      <c r="N882" s="65"/>
      <c r="O882" s="65"/>
      <c r="P882" s="65"/>
      <c r="Q882" s="65"/>
      <c r="R882" s="65"/>
      <c r="S882" s="75" t="e">
        <f>G882*VLOOKUP($B882,DM_HHDV!$B$5:$H$1050,5,0)</f>
        <v>#N/A</v>
      </c>
      <c r="T882" s="75" t="e">
        <f>G882*VLOOKUP($B882,DM_HHDV!$B$5:$H$1050,6,0)</f>
        <v>#N/A</v>
      </c>
      <c r="U882" s="75" t="e">
        <f>G882*VLOOKUP($B882,DM_HHDV!$B$5:$H$1050,7,0)</f>
        <v>#N/A</v>
      </c>
      <c r="V882" s="75" t="e">
        <f>H882*VLOOKUP($B882,DM_HHDV!$B$5:$H$1050,5,0)</f>
        <v>#N/A</v>
      </c>
      <c r="W882" s="75" t="e">
        <f>H882*VLOOKUP($B882,DM_HHDV!$B$5:$H$1050,6,0)</f>
        <v>#N/A</v>
      </c>
      <c r="X882" s="75" t="e">
        <f>H882*VLOOKUP($B882,DM_HHDV!$B$5:$H$1050,7,0)</f>
        <v>#N/A</v>
      </c>
      <c r="Y882" s="75" t="e">
        <f>I882*VLOOKUP($B882,DM_HHDV!$B$5:$H$1050,5,0)</f>
        <v>#N/A</v>
      </c>
      <c r="Z882" s="75" t="e">
        <f>I882*VLOOKUP($B882,DM_HHDV!$B$5:$H$1050,6,0)</f>
        <v>#N/A</v>
      </c>
      <c r="AA882" s="75" t="e">
        <f>I882*VLOOKUP($B882,DM_HHDV!$B$5:$H$1050,7,0)</f>
        <v>#N/A</v>
      </c>
      <c r="AB882" s="75" t="e">
        <f>J882*VLOOKUP($B882,DM_HHDV!$B$5:$H$1050,5,0)</f>
        <v>#N/A</v>
      </c>
      <c r="AC882" s="75" t="e">
        <f>J882*VLOOKUP($B882,DM_HHDV!$B$5:$H$1050,6,0)</f>
        <v>#N/A</v>
      </c>
      <c r="AD882" s="75" t="e">
        <f>J882*VLOOKUP($B882,DM_HHDV!$B$5:$H$1050,7,0)</f>
        <v>#N/A</v>
      </c>
      <c r="AE882" s="75" t="e">
        <f>K882*VLOOKUP($B882,DM_HHDV!$B$5:$H$1050,5,0)</f>
        <v>#N/A</v>
      </c>
      <c r="AF882" s="75" t="e">
        <f>K882*VLOOKUP($B882,DM_HHDV!$B$5:$H$1050,6,0)</f>
        <v>#N/A</v>
      </c>
      <c r="AG882" s="75" t="e">
        <f>K882*VLOOKUP($B882,DM_HHDV!$B$5:$H$1050,7,0)</f>
        <v>#N/A</v>
      </c>
      <c r="AH882" s="75" t="e">
        <f>L882*VLOOKUP($B882,DM_HHDV!$B$5:$H$1050,5,0)</f>
        <v>#N/A</v>
      </c>
      <c r="AI882" s="75" t="e">
        <f>L882*VLOOKUP($B882,DM_HHDV!$B$5:$H$1050,6,0)</f>
        <v>#N/A</v>
      </c>
      <c r="AJ882" s="75" t="e">
        <f>L882*VLOOKUP($B882,DM_HHDV!$B$5:$H$1050,7,0)</f>
        <v>#N/A</v>
      </c>
      <c r="AK882" s="75" t="e">
        <f>M882*VLOOKUP($B882,DM_HHDV!$B$5:$H$1050,5,0)</f>
        <v>#N/A</v>
      </c>
      <c r="AL882" s="75" t="e">
        <f>M882*VLOOKUP($B882,DM_HHDV!$B$5:$H$1050,6,0)</f>
        <v>#N/A</v>
      </c>
      <c r="AM882" s="75" t="e">
        <f>M882*VLOOKUP($B882,DM_HHDV!$B$5:$H$1050,7,0)</f>
        <v>#N/A</v>
      </c>
      <c r="AN882" s="75" t="e">
        <f>N882*VLOOKUP($B882,DM_HHDV!$B$5:$H$1050,5,0)</f>
        <v>#N/A</v>
      </c>
      <c r="AO882" s="75" t="e">
        <f>N882*VLOOKUP($B882,DM_HHDV!$B$5:$H$1050,6,0)</f>
        <v>#N/A</v>
      </c>
      <c r="AP882" s="75" t="e">
        <f>N882*VLOOKUP($B882,DM_HHDV!$B$5:$H$1050,7,0)</f>
        <v>#N/A</v>
      </c>
      <c r="AQ882" s="75" t="e">
        <f>O882*VLOOKUP($B882,DM_HHDV!$B$5:$H$1050,5,0)</f>
        <v>#N/A</v>
      </c>
      <c r="AR882" s="75" t="e">
        <f>O882*VLOOKUP($B882,DM_HHDV!$B$5:$H$1050,6,0)</f>
        <v>#N/A</v>
      </c>
      <c r="AS882" s="75" t="e">
        <f>O882*VLOOKUP($B882,DM_HHDV!$B$5:$H$1050,7,0)</f>
        <v>#N/A</v>
      </c>
      <c r="AT882" s="75" t="e">
        <f>P882*VLOOKUP($B882,DM_HHDV!$B$5:$H$1050,5,0)</f>
        <v>#N/A</v>
      </c>
      <c r="AU882" s="75" t="e">
        <f>P882*VLOOKUP($B882,DM_HHDV!$B$5:$H$1050,6,0)</f>
        <v>#N/A</v>
      </c>
      <c r="AV882" s="75" t="e">
        <f>P882*VLOOKUP($B882,DM_HHDV!$B$5:$H$1050,7,0)</f>
        <v>#N/A</v>
      </c>
      <c r="AW882" s="75" t="e">
        <f>Q882*VLOOKUP($B882,DM_HHDV!$B$5:$H$1050,5,0)</f>
        <v>#N/A</v>
      </c>
      <c r="AX882" s="75" t="e">
        <f>Q882*VLOOKUP($B882,DM_HHDV!$B$5:$H$1050,6,0)</f>
        <v>#N/A</v>
      </c>
      <c r="AY882" s="75" t="e">
        <f>Q882*VLOOKUP($B882,DM_HHDV!$B$5:$H$1050,7,0)</f>
        <v>#N/A</v>
      </c>
      <c r="AZ882" s="75" t="e">
        <f>R882*VLOOKUP($B882,DM_HHDV!$B$5:$H$1050,5,0)</f>
        <v>#N/A</v>
      </c>
      <c r="BA882" s="75" t="e">
        <f>R882*VLOOKUP($B882,DM_HHDV!$B$5:$H$1050,6,0)</f>
        <v>#N/A</v>
      </c>
      <c r="BB882" s="75" t="e">
        <f>R882*VLOOKUP($B882,DM_HHDV!$B$5:$H$1050,7,0)</f>
        <v>#N/A</v>
      </c>
      <c r="BC882" s="75" t="e">
        <f>G882*VLOOKUP($B882,DM_HHDV!$B$5:$K$1050,8,0)</f>
        <v>#N/A</v>
      </c>
      <c r="BD882" s="75" t="e">
        <f>G882*VLOOKUP($B882,DM_HHDV!$B$5:$K$1050,9,0)</f>
        <v>#N/A</v>
      </c>
      <c r="BE882" s="75" t="e">
        <f>G882*VLOOKUP($B882,DM_HHDV!$B$5:$K$1050,10,0)</f>
        <v>#N/A</v>
      </c>
      <c r="BF882" s="75" t="e">
        <f>H882*VLOOKUP($B882,DM_HHDV!$B$5:$K$1050,8,0)</f>
        <v>#N/A</v>
      </c>
      <c r="BG882" s="75" t="e">
        <f>H882*VLOOKUP($B882,DM_HHDV!$B$5:$K$1050,9,0)</f>
        <v>#N/A</v>
      </c>
      <c r="BH882" s="75" t="e">
        <f>H882*VLOOKUP($B882,DM_HHDV!$B$5:$K$1050,10,0)</f>
        <v>#N/A</v>
      </c>
      <c r="BI882" s="75" t="e">
        <f>I882*VLOOKUP($B882,DM_HHDV!$B$5:$K$1050,8,0)</f>
        <v>#N/A</v>
      </c>
      <c r="BJ882" s="75" t="e">
        <f>I882*VLOOKUP($B882,DM_HHDV!$B$5:$K$1050,9,0)</f>
        <v>#N/A</v>
      </c>
      <c r="BK882" s="75" t="e">
        <f>I882*VLOOKUP($B882,DM_HHDV!$B$5:$K$1050,10,0)</f>
        <v>#N/A</v>
      </c>
      <c r="BL882" s="75" t="e">
        <f>J882*VLOOKUP($B882,DM_HHDV!$B$5:$K$1050,8,0)</f>
        <v>#N/A</v>
      </c>
      <c r="BM882" s="75" t="e">
        <f>J882*VLOOKUP($B882,DM_HHDV!$B$5:$K$1050,9,0)</f>
        <v>#N/A</v>
      </c>
      <c r="BN882" s="75" t="e">
        <f>J882*VLOOKUP($B882,DM_HHDV!$B$5:$K$1050,10,0)</f>
        <v>#N/A</v>
      </c>
      <c r="BO882" s="75" t="e">
        <f>K882*VLOOKUP($B882,DM_HHDV!$B$5:$K$1050,8,0)</f>
        <v>#N/A</v>
      </c>
      <c r="BP882" s="75" t="e">
        <f>K882*VLOOKUP($B882,DM_HHDV!$B$5:$K$1050,9,0)</f>
        <v>#N/A</v>
      </c>
      <c r="BQ882" s="75" t="e">
        <f>K882*VLOOKUP($B882,DM_HHDV!$B$5:$K$1050,10,0)</f>
        <v>#N/A</v>
      </c>
      <c r="BR882" s="75" t="e">
        <f>L882*VLOOKUP($B882,DM_HHDV!$B$5:$K$1050,8,0)</f>
        <v>#N/A</v>
      </c>
      <c r="BS882" s="75" t="e">
        <f>L882*VLOOKUP($B882,DM_HHDV!$B$5:$K$1050,9,0)</f>
        <v>#N/A</v>
      </c>
      <c r="BT882" s="75" t="e">
        <f>L882*VLOOKUP($B882,DM_HHDV!$B$5:$K$1050,10,0)</f>
        <v>#N/A</v>
      </c>
      <c r="BU882" s="75" t="e">
        <f>M882*VLOOKUP($B882,DM_HHDV!$B$5:$K$1050,8,0)</f>
        <v>#N/A</v>
      </c>
      <c r="BV882" s="75" t="e">
        <f>M882*VLOOKUP($B882,DM_HHDV!$B$5:$K$1050,9,0)</f>
        <v>#N/A</v>
      </c>
      <c r="BW882" s="75" t="e">
        <f>M882*VLOOKUP($B882,DM_HHDV!$B$5:$K$1050,10,0)</f>
        <v>#N/A</v>
      </c>
      <c r="BX882" s="75" t="e">
        <f>N882*VLOOKUP($B882,DM_HHDV!$B$5:$K$1050,8,0)</f>
        <v>#N/A</v>
      </c>
      <c r="BY882" s="75" t="e">
        <f>N882*VLOOKUP($B882,DM_HHDV!$B$5:$K$1050,9,0)</f>
        <v>#N/A</v>
      </c>
      <c r="BZ882" s="75" t="e">
        <f>N882*VLOOKUP($B882,DM_HHDV!$B$5:$K$1050,10,0)</f>
        <v>#N/A</v>
      </c>
      <c r="CA882" s="75" t="e">
        <f>O882*VLOOKUP($B882,DM_HHDV!$B$5:$K$1050,8,0)</f>
        <v>#N/A</v>
      </c>
      <c r="CB882" s="75" t="e">
        <f>O882*VLOOKUP($B882,DM_HHDV!$B$5:$K$1050,9,0)</f>
        <v>#N/A</v>
      </c>
      <c r="CC882" s="75" t="e">
        <f>O882*VLOOKUP($B882,DM_HHDV!$B$5:$K$1050,10,0)</f>
        <v>#N/A</v>
      </c>
      <c r="CD882" s="75" t="e">
        <f>P882*VLOOKUP($B882,DM_HHDV!$B$5:$K$1050,8,0)</f>
        <v>#N/A</v>
      </c>
      <c r="CE882" s="75" t="e">
        <f>P882*VLOOKUP($B882,DM_HHDV!$B$5:$K$1050,9,0)</f>
        <v>#N/A</v>
      </c>
      <c r="CF882" s="75" t="e">
        <f>P882*VLOOKUP($B882,DM_HHDV!$B$5:$K$1050,10,0)</f>
        <v>#N/A</v>
      </c>
      <c r="CG882" s="75" t="e">
        <f>Q882*VLOOKUP($B882,DM_HHDV!$B$5:$K$1050,8,0)</f>
        <v>#N/A</v>
      </c>
      <c r="CH882" s="75" t="e">
        <f>Q882*VLOOKUP($B882,DM_HHDV!$B$5:$K$1050,9,0)</f>
        <v>#N/A</v>
      </c>
      <c r="CI882" s="75" t="e">
        <f>Q882*VLOOKUP($B882,DM_HHDV!$B$5:$K$1050,10,0)</f>
        <v>#N/A</v>
      </c>
      <c r="CJ882" s="75" t="e">
        <f>R882*VLOOKUP($B882,DM_HHDV!$B$5:$K$1050,8,0)</f>
        <v>#N/A</v>
      </c>
      <c r="CK882" s="75" t="e">
        <f>R882*VLOOKUP($B882,DM_HHDV!$B$5:$K$1050,9,0)</f>
        <v>#N/A</v>
      </c>
      <c r="CL882" s="75" t="e">
        <f>R882*VLOOKUP($B882,DM_HHDV!$B$5:$K$1050,10,0)</f>
        <v>#N/A</v>
      </c>
    </row>
    <row r="883" spans="1:90">
      <c r="A883" s="21">
        <f>DM_HHDV!A882</f>
        <v>0</v>
      </c>
      <c r="B883" s="22"/>
      <c r="C883" s="22"/>
      <c r="D883" s="62">
        <f>IFERROR(VLOOKUP(B883,DM_HHDV!$B$5:$E$1050,3,0),0)</f>
        <v>0</v>
      </c>
      <c r="E883" s="67">
        <f>IFERROR(VLOOKUP(B883,DM_HHDV!$B$5:$E$1050,4,0),0)</f>
        <v>0</v>
      </c>
      <c r="F883" s="74">
        <f t="shared" si="13"/>
        <v>0</v>
      </c>
      <c r="G883" s="23"/>
      <c r="H883" s="65"/>
      <c r="I883" s="65"/>
      <c r="J883" s="65"/>
      <c r="K883" s="65"/>
      <c r="L883" s="65"/>
      <c r="M883" s="65"/>
      <c r="N883" s="65"/>
      <c r="O883" s="65"/>
      <c r="P883" s="65"/>
      <c r="Q883" s="65"/>
      <c r="R883" s="65"/>
      <c r="S883" s="75" t="e">
        <f>G883*VLOOKUP($B883,DM_HHDV!$B$5:$H$1050,5,0)</f>
        <v>#N/A</v>
      </c>
      <c r="T883" s="75" t="e">
        <f>G883*VLOOKUP($B883,DM_HHDV!$B$5:$H$1050,6,0)</f>
        <v>#N/A</v>
      </c>
      <c r="U883" s="75" t="e">
        <f>G883*VLOOKUP($B883,DM_HHDV!$B$5:$H$1050,7,0)</f>
        <v>#N/A</v>
      </c>
      <c r="V883" s="75" t="e">
        <f>H883*VLOOKUP($B883,DM_HHDV!$B$5:$H$1050,5,0)</f>
        <v>#N/A</v>
      </c>
      <c r="W883" s="75" t="e">
        <f>H883*VLOOKUP($B883,DM_HHDV!$B$5:$H$1050,6,0)</f>
        <v>#N/A</v>
      </c>
      <c r="X883" s="75" t="e">
        <f>H883*VLOOKUP($B883,DM_HHDV!$B$5:$H$1050,7,0)</f>
        <v>#N/A</v>
      </c>
      <c r="Y883" s="75" t="e">
        <f>I883*VLOOKUP($B883,DM_HHDV!$B$5:$H$1050,5,0)</f>
        <v>#N/A</v>
      </c>
      <c r="Z883" s="75" t="e">
        <f>I883*VLOOKUP($B883,DM_HHDV!$B$5:$H$1050,6,0)</f>
        <v>#N/A</v>
      </c>
      <c r="AA883" s="75" t="e">
        <f>I883*VLOOKUP($B883,DM_HHDV!$B$5:$H$1050,7,0)</f>
        <v>#N/A</v>
      </c>
      <c r="AB883" s="75" t="e">
        <f>J883*VLOOKUP($B883,DM_HHDV!$B$5:$H$1050,5,0)</f>
        <v>#N/A</v>
      </c>
      <c r="AC883" s="75" t="e">
        <f>J883*VLOOKUP($B883,DM_HHDV!$B$5:$H$1050,6,0)</f>
        <v>#N/A</v>
      </c>
      <c r="AD883" s="75" t="e">
        <f>J883*VLOOKUP($B883,DM_HHDV!$B$5:$H$1050,7,0)</f>
        <v>#N/A</v>
      </c>
      <c r="AE883" s="75" t="e">
        <f>K883*VLOOKUP($B883,DM_HHDV!$B$5:$H$1050,5,0)</f>
        <v>#N/A</v>
      </c>
      <c r="AF883" s="75" t="e">
        <f>K883*VLOOKUP($B883,DM_HHDV!$B$5:$H$1050,6,0)</f>
        <v>#N/A</v>
      </c>
      <c r="AG883" s="75" t="e">
        <f>K883*VLOOKUP($B883,DM_HHDV!$B$5:$H$1050,7,0)</f>
        <v>#N/A</v>
      </c>
      <c r="AH883" s="75" t="e">
        <f>L883*VLOOKUP($B883,DM_HHDV!$B$5:$H$1050,5,0)</f>
        <v>#N/A</v>
      </c>
      <c r="AI883" s="75" t="e">
        <f>L883*VLOOKUP($B883,DM_HHDV!$B$5:$H$1050,6,0)</f>
        <v>#N/A</v>
      </c>
      <c r="AJ883" s="75" t="e">
        <f>L883*VLOOKUP($B883,DM_HHDV!$B$5:$H$1050,7,0)</f>
        <v>#N/A</v>
      </c>
      <c r="AK883" s="75" t="e">
        <f>M883*VLOOKUP($B883,DM_HHDV!$B$5:$H$1050,5,0)</f>
        <v>#N/A</v>
      </c>
      <c r="AL883" s="75" t="e">
        <f>M883*VLOOKUP($B883,DM_HHDV!$B$5:$H$1050,6,0)</f>
        <v>#N/A</v>
      </c>
      <c r="AM883" s="75" t="e">
        <f>M883*VLOOKUP($B883,DM_HHDV!$B$5:$H$1050,7,0)</f>
        <v>#N/A</v>
      </c>
      <c r="AN883" s="75" t="e">
        <f>N883*VLOOKUP($B883,DM_HHDV!$B$5:$H$1050,5,0)</f>
        <v>#N/A</v>
      </c>
      <c r="AO883" s="75" t="e">
        <f>N883*VLOOKUP($B883,DM_HHDV!$B$5:$H$1050,6,0)</f>
        <v>#N/A</v>
      </c>
      <c r="AP883" s="75" t="e">
        <f>N883*VLOOKUP($B883,DM_HHDV!$B$5:$H$1050,7,0)</f>
        <v>#N/A</v>
      </c>
      <c r="AQ883" s="75" t="e">
        <f>O883*VLOOKUP($B883,DM_HHDV!$B$5:$H$1050,5,0)</f>
        <v>#N/A</v>
      </c>
      <c r="AR883" s="75" t="e">
        <f>O883*VLOOKUP($B883,DM_HHDV!$B$5:$H$1050,6,0)</f>
        <v>#N/A</v>
      </c>
      <c r="AS883" s="75" t="e">
        <f>O883*VLOOKUP($B883,DM_HHDV!$B$5:$H$1050,7,0)</f>
        <v>#N/A</v>
      </c>
      <c r="AT883" s="75" t="e">
        <f>P883*VLOOKUP($B883,DM_HHDV!$B$5:$H$1050,5,0)</f>
        <v>#N/A</v>
      </c>
      <c r="AU883" s="75" t="e">
        <f>P883*VLOOKUP($B883,DM_HHDV!$B$5:$H$1050,6,0)</f>
        <v>#N/A</v>
      </c>
      <c r="AV883" s="75" t="e">
        <f>P883*VLOOKUP($B883,DM_HHDV!$B$5:$H$1050,7,0)</f>
        <v>#N/A</v>
      </c>
      <c r="AW883" s="75" t="e">
        <f>Q883*VLOOKUP($B883,DM_HHDV!$B$5:$H$1050,5,0)</f>
        <v>#N/A</v>
      </c>
      <c r="AX883" s="75" t="e">
        <f>Q883*VLOOKUP($B883,DM_HHDV!$B$5:$H$1050,6,0)</f>
        <v>#N/A</v>
      </c>
      <c r="AY883" s="75" t="e">
        <f>Q883*VLOOKUP($B883,DM_HHDV!$B$5:$H$1050,7,0)</f>
        <v>#N/A</v>
      </c>
      <c r="AZ883" s="75" t="e">
        <f>R883*VLOOKUP($B883,DM_HHDV!$B$5:$H$1050,5,0)</f>
        <v>#N/A</v>
      </c>
      <c r="BA883" s="75" t="e">
        <f>R883*VLOOKUP($B883,DM_HHDV!$B$5:$H$1050,6,0)</f>
        <v>#N/A</v>
      </c>
      <c r="BB883" s="75" t="e">
        <f>R883*VLOOKUP($B883,DM_HHDV!$B$5:$H$1050,7,0)</f>
        <v>#N/A</v>
      </c>
      <c r="BC883" s="75" t="e">
        <f>G883*VLOOKUP($B883,DM_HHDV!$B$5:$K$1050,8,0)</f>
        <v>#N/A</v>
      </c>
      <c r="BD883" s="75" t="e">
        <f>G883*VLOOKUP($B883,DM_HHDV!$B$5:$K$1050,9,0)</f>
        <v>#N/A</v>
      </c>
      <c r="BE883" s="75" t="e">
        <f>G883*VLOOKUP($B883,DM_HHDV!$B$5:$K$1050,10,0)</f>
        <v>#N/A</v>
      </c>
      <c r="BF883" s="75" t="e">
        <f>H883*VLOOKUP($B883,DM_HHDV!$B$5:$K$1050,8,0)</f>
        <v>#N/A</v>
      </c>
      <c r="BG883" s="75" t="e">
        <f>H883*VLOOKUP($B883,DM_HHDV!$B$5:$K$1050,9,0)</f>
        <v>#N/A</v>
      </c>
      <c r="BH883" s="75" t="e">
        <f>H883*VLOOKUP($B883,DM_HHDV!$B$5:$K$1050,10,0)</f>
        <v>#N/A</v>
      </c>
      <c r="BI883" s="75" t="e">
        <f>I883*VLOOKUP($B883,DM_HHDV!$B$5:$K$1050,8,0)</f>
        <v>#N/A</v>
      </c>
      <c r="BJ883" s="75" t="e">
        <f>I883*VLOOKUP($B883,DM_HHDV!$B$5:$K$1050,9,0)</f>
        <v>#N/A</v>
      </c>
      <c r="BK883" s="75" t="e">
        <f>I883*VLOOKUP($B883,DM_HHDV!$B$5:$K$1050,10,0)</f>
        <v>#N/A</v>
      </c>
      <c r="BL883" s="75" t="e">
        <f>J883*VLOOKUP($B883,DM_HHDV!$B$5:$K$1050,8,0)</f>
        <v>#N/A</v>
      </c>
      <c r="BM883" s="75" t="e">
        <f>J883*VLOOKUP($B883,DM_HHDV!$B$5:$K$1050,9,0)</f>
        <v>#N/A</v>
      </c>
      <c r="BN883" s="75" t="e">
        <f>J883*VLOOKUP($B883,DM_HHDV!$B$5:$K$1050,10,0)</f>
        <v>#N/A</v>
      </c>
      <c r="BO883" s="75" t="e">
        <f>K883*VLOOKUP($B883,DM_HHDV!$B$5:$K$1050,8,0)</f>
        <v>#N/A</v>
      </c>
      <c r="BP883" s="75" t="e">
        <f>K883*VLOOKUP($B883,DM_HHDV!$B$5:$K$1050,9,0)</f>
        <v>#N/A</v>
      </c>
      <c r="BQ883" s="75" t="e">
        <f>K883*VLOOKUP($B883,DM_HHDV!$B$5:$K$1050,10,0)</f>
        <v>#N/A</v>
      </c>
      <c r="BR883" s="75" t="e">
        <f>L883*VLOOKUP($B883,DM_HHDV!$B$5:$K$1050,8,0)</f>
        <v>#N/A</v>
      </c>
      <c r="BS883" s="75" t="e">
        <f>L883*VLOOKUP($B883,DM_HHDV!$B$5:$K$1050,9,0)</f>
        <v>#N/A</v>
      </c>
      <c r="BT883" s="75" t="e">
        <f>L883*VLOOKUP($B883,DM_HHDV!$B$5:$K$1050,10,0)</f>
        <v>#N/A</v>
      </c>
      <c r="BU883" s="75" t="e">
        <f>M883*VLOOKUP($B883,DM_HHDV!$B$5:$K$1050,8,0)</f>
        <v>#N/A</v>
      </c>
      <c r="BV883" s="75" t="e">
        <f>M883*VLOOKUP($B883,DM_HHDV!$B$5:$K$1050,9,0)</f>
        <v>#N/A</v>
      </c>
      <c r="BW883" s="75" t="e">
        <f>M883*VLOOKUP($B883,DM_HHDV!$B$5:$K$1050,10,0)</f>
        <v>#N/A</v>
      </c>
      <c r="BX883" s="75" t="e">
        <f>N883*VLOOKUP($B883,DM_HHDV!$B$5:$K$1050,8,0)</f>
        <v>#N/A</v>
      </c>
      <c r="BY883" s="75" t="e">
        <f>N883*VLOOKUP($B883,DM_HHDV!$B$5:$K$1050,9,0)</f>
        <v>#N/A</v>
      </c>
      <c r="BZ883" s="75" t="e">
        <f>N883*VLOOKUP($B883,DM_HHDV!$B$5:$K$1050,10,0)</f>
        <v>#N/A</v>
      </c>
      <c r="CA883" s="75" t="e">
        <f>O883*VLOOKUP($B883,DM_HHDV!$B$5:$K$1050,8,0)</f>
        <v>#N/A</v>
      </c>
      <c r="CB883" s="75" t="e">
        <f>O883*VLOOKUP($B883,DM_HHDV!$B$5:$K$1050,9,0)</f>
        <v>#N/A</v>
      </c>
      <c r="CC883" s="75" t="e">
        <f>O883*VLOOKUP($B883,DM_HHDV!$B$5:$K$1050,10,0)</f>
        <v>#N/A</v>
      </c>
      <c r="CD883" s="75" t="e">
        <f>P883*VLOOKUP($B883,DM_HHDV!$B$5:$K$1050,8,0)</f>
        <v>#N/A</v>
      </c>
      <c r="CE883" s="75" t="e">
        <f>P883*VLOOKUP($B883,DM_HHDV!$B$5:$K$1050,9,0)</f>
        <v>#N/A</v>
      </c>
      <c r="CF883" s="75" t="e">
        <f>P883*VLOOKUP($B883,DM_HHDV!$B$5:$K$1050,10,0)</f>
        <v>#N/A</v>
      </c>
      <c r="CG883" s="75" t="e">
        <f>Q883*VLOOKUP($B883,DM_HHDV!$B$5:$K$1050,8,0)</f>
        <v>#N/A</v>
      </c>
      <c r="CH883" s="75" t="e">
        <f>Q883*VLOOKUP($B883,DM_HHDV!$B$5:$K$1050,9,0)</f>
        <v>#N/A</v>
      </c>
      <c r="CI883" s="75" t="e">
        <f>Q883*VLOOKUP($B883,DM_HHDV!$B$5:$K$1050,10,0)</f>
        <v>#N/A</v>
      </c>
      <c r="CJ883" s="75" t="e">
        <f>R883*VLOOKUP($B883,DM_HHDV!$B$5:$K$1050,8,0)</f>
        <v>#N/A</v>
      </c>
      <c r="CK883" s="75" t="e">
        <f>R883*VLOOKUP($B883,DM_HHDV!$B$5:$K$1050,9,0)</f>
        <v>#N/A</v>
      </c>
      <c r="CL883" s="75" t="e">
        <f>R883*VLOOKUP($B883,DM_HHDV!$B$5:$K$1050,10,0)</f>
        <v>#N/A</v>
      </c>
    </row>
    <row r="884" spans="1:90">
      <c r="A884" s="21">
        <f>DM_HHDV!A883</f>
        <v>0</v>
      </c>
      <c r="B884" s="22"/>
      <c r="C884" s="22"/>
      <c r="D884" s="62">
        <f>IFERROR(VLOOKUP(B884,DM_HHDV!$B$5:$E$1050,3,0),0)</f>
        <v>0</v>
      </c>
      <c r="E884" s="67">
        <f>IFERROR(VLOOKUP(B884,DM_HHDV!$B$5:$E$1050,4,0),0)</f>
        <v>0</v>
      </c>
      <c r="F884" s="74">
        <f t="shared" si="13"/>
        <v>0</v>
      </c>
      <c r="G884" s="23"/>
      <c r="H884" s="65"/>
      <c r="I884" s="65"/>
      <c r="J884" s="65"/>
      <c r="K884" s="65"/>
      <c r="L884" s="65"/>
      <c r="M884" s="65"/>
      <c r="N884" s="65"/>
      <c r="O884" s="65"/>
      <c r="P884" s="65"/>
      <c r="Q884" s="65"/>
      <c r="R884" s="65"/>
      <c r="S884" s="75" t="e">
        <f>G884*VLOOKUP($B884,DM_HHDV!$B$5:$H$1050,5,0)</f>
        <v>#N/A</v>
      </c>
      <c r="T884" s="75" t="e">
        <f>G884*VLOOKUP($B884,DM_HHDV!$B$5:$H$1050,6,0)</f>
        <v>#N/A</v>
      </c>
      <c r="U884" s="75" t="e">
        <f>G884*VLOOKUP($B884,DM_HHDV!$B$5:$H$1050,7,0)</f>
        <v>#N/A</v>
      </c>
      <c r="V884" s="75" t="e">
        <f>H884*VLOOKUP($B884,DM_HHDV!$B$5:$H$1050,5,0)</f>
        <v>#N/A</v>
      </c>
      <c r="W884" s="75" t="e">
        <f>H884*VLOOKUP($B884,DM_HHDV!$B$5:$H$1050,6,0)</f>
        <v>#N/A</v>
      </c>
      <c r="X884" s="75" t="e">
        <f>H884*VLOOKUP($B884,DM_HHDV!$B$5:$H$1050,7,0)</f>
        <v>#N/A</v>
      </c>
      <c r="Y884" s="75" t="e">
        <f>I884*VLOOKUP($B884,DM_HHDV!$B$5:$H$1050,5,0)</f>
        <v>#N/A</v>
      </c>
      <c r="Z884" s="75" t="e">
        <f>I884*VLOOKUP($B884,DM_HHDV!$B$5:$H$1050,6,0)</f>
        <v>#N/A</v>
      </c>
      <c r="AA884" s="75" t="e">
        <f>I884*VLOOKUP($B884,DM_HHDV!$B$5:$H$1050,7,0)</f>
        <v>#N/A</v>
      </c>
      <c r="AB884" s="75" t="e">
        <f>J884*VLOOKUP($B884,DM_HHDV!$B$5:$H$1050,5,0)</f>
        <v>#N/A</v>
      </c>
      <c r="AC884" s="75" t="e">
        <f>J884*VLOOKUP($B884,DM_HHDV!$B$5:$H$1050,6,0)</f>
        <v>#N/A</v>
      </c>
      <c r="AD884" s="75" t="e">
        <f>J884*VLOOKUP($B884,DM_HHDV!$B$5:$H$1050,7,0)</f>
        <v>#N/A</v>
      </c>
      <c r="AE884" s="75" t="e">
        <f>K884*VLOOKUP($B884,DM_HHDV!$B$5:$H$1050,5,0)</f>
        <v>#N/A</v>
      </c>
      <c r="AF884" s="75" t="e">
        <f>K884*VLOOKUP($B884,DM_HHDV!$B$5:$H$1050,6,0)</f>
        <v>#N/A</v>
      </c>
      <c r="AG884" s="75" t="e">
        <f>K884*VLOOKUP($B884,DM_HHDV!$B$5:$H$1050,7,0)</f>
        <v>#N/A</v>
      </c>
      <c r="AH884" s="75" t="e">
        <f>L884*VLOOKUP($B884,DM_HHDV!$B$5:$H$1050,5,0)</f>
        <v>#N/A</v>
      </c>
      <c r="AI884" s="75" t="e">
        <f>L884*VLOOKUP($B884,DM_HHDV!$B$5:$H$1050,6,0)</f>
        <v>#N/A</v>
      </c>
      <c r="AJ884" s="75" t="e">
        <f>L884*VLOOKUP($B884,DM_HHDV!$B$5:$H$1050,7,0)</f>
        <v>#N/A</v>
      </c>
      <c r="AK884" s="75" t="e">
        <f>M884*VLOOKUP($B884,DM_HHDV!$B$5:$H$1050,5,0)</f>
        <v>#N/A</v>
      </c>
      <c r="AL884" s="75" t="e">
        <f>M884*VLOOKUP($B884,DM_HHDV!$B$5:$H$1050,6,0)</f>
        <v>#N/A</v>
      </c>
      <c r="AM884" s="75" t="e">
        <f>M884*VLOOKUP($B884,DM_HHDV!$B$5:$H$1050,7,0)</f>
        <v>#N/A</v>
      </c>
      <c r="AN884" s="75" t="e">
        <f>N884*VLOOKUP($B884,DM_HHDV!$B$5:$H$1050,5,0)</f>
        <v>#N/A</v>
      </c>
      <c r="AO884" s="75" t="e">
        <f>N884*VLOOKUP($B884,DM_HHDV!$B$5:$H$1050,6,0)</f>
        <v>#N/A</v>
      </c>
      <c r="AP884" s="75" t="e">
        <f>N884*VLOOKUP($B884,DM_HHDV!$B$5:$H$1050,7,0)</f>
        <v>#N/A</v>
      </c>
      <c r="AQ884" s="75" t="e">
        <f>O884*VLOOKUP($B884,DM_HHDV!$B$5:$H$1050,5,0)</f>
        <v>#N/A</v>
      </c>
      <c r="AR884" s="75" t="e">
        <f>O884*VLOOKUP($B884,DM_HHDV!$B$5:$H$1050,6,0)</f>
        <v>#N/A</v>
      </c>
      <c r="AS884" s="75" t="e">
        <f>O884*VLOOKUP($B884,DM_HHDV!$B$5:$H$1050,7,0)</f>
        <v>#N/A</v>
      </c>
      <c r="AT884" s="75" t="e">
        <f>P884*VLOOKUP($B884,DM_HHDV!$B$5:$H$1050,5,0)</f>
        <v>#N/A</v>
      </c>
      <c r="AU884" s="75" t="e">
        <f>P884*VLOOKUP($B884,DM_HHDV!$B$5:$H$1050,6,0)</f>
        <v>#N/A</v>
      </c>
      <c r="AV884" s="75" t="e">
        <f>P884*VLOOKUP($B884,DM_HHDV!$B$5:$H$1050,7,0)</f>
        <v>#N/A</v>
      </c>
      <c r="AW884" s="75" t="e">
        <f>Q884*VLOOKUP($B884,DM_HHDV!$B$5:$H$1050,5,0)</f>
        <v>#N/A</v>
      </c>
      <c r="AX884" s="75" t="e">
        <f>Q884*VLOOKUP($B884,DM_HHDV!$B$5:$H$1050,6,0)</f>
        <v>#N/A</v>
      </c>
      <c r="AY884" s="75" t="e">
        <f>Q884*VLOOKUP($B884,DM_HHDV!$B$5:$H$1050,7,0)</f>
        <v>#N/A</v>
      </c>
      <c r="AZ884" s="75" t="e">
        <f>R884*VLOOKUP($B884,DM_HHDV!$B$5:$H$1050,5,0)</f>
        <v>#N/A</v>
      </c>
      <c r="BA884" s="75" t="e">
        <f>R884*VLOOKUP($B884,DM_HHDV!$B$5:$H$1050,6,0)</f>
        <v>#N/A</v>
      </c>
      <c r="BB884" s="75" t="e">
        <f>R884*VLOOKUP($B884,DM_HHDV!$B$5:$H$1050,7,0)</f>
        <v>#N/A</v>
      </c>
      <c r="BC884" s="75" t="e">
        <f>G884*VLOOKUP($B884,DM_HHDV!$B$5:$K$1050,8,0)</f>
        <v>#N/A</v>
      </c>
      <c r="BD884" s="75" t="e">
        <f>G884*VLOOKUP($B884,DM_HHDV!$B$5:$K$1050,9,0)</f>
        <v>#N/A</v>
      </c>
      <c r="BE884" s="75" t="e">
        <f>G884*VLOOKUP($B884,DM_HHDV!$B$5:$K$1050,10,0)</f>
        <v>#N/A</v>
      </c>
      <c r="BF884" s="75" t="e">
        <f>H884*VLOOKUP($B884,DM_HHDV!$B$5:$K$1050,8,0)</f>
        <v>#N/A</v>
      </c>
      <c r="BG884" s="75" t="e">
        <f>H884*VLOOKUP($B884,DM_HHDV!$B$5:$K$1050,9,0)</f>
        <v>#N/A</v>
      </c>
      <c r="BH884" s="75" t="e">
        <f>H884*VLOOKUP($B884,DM_HHDV!$B$5:$K$1050,10,0)</f>
        <v>#N/A</v>
      </c>
      <c r="BI884" s="75" t="e">
        <f>I884*VLOOKUP($B884,DM_HHDV!$B$5:$K$1050,8,0)</f>
        <v>#N/A</v>
      </c>
      <c r="BJ884" s="75" t="e">
        <f>I884*VLOOKUP($B884,DM_HHDV!$B$5:$K$1050,9,0)</f>
        <v>#N/A</v>
      </c>
      <c r="BK884" s="75" t="e">
        <f>I884*VLOOKUP($B884,DM_HHDV!$B$5:$K$1050,10,0)</f>
        <v>#N/A</v>
      </c>
      <c r="BL884" s="75" t="e">
        <f>J884*VLOOKUP($B884,DM_HHDV!$B$5:$K$1050,8,0)</f>
        <v>#N/A</v>
      </c>
      <c r="BM884" s="75" t="e">
        <f>J884*VLOOKUP($B884,DM_HHDV!$B$5:$K$1050,9,0)</f>
        <v>#N/A</v>
      </c>
      <c r="BN884" s="75" t="e">
        <f>J884*VLOOKUP($B884,DM_HHDV!$B$5:$K$1050,10,0)</f>
        <v>#N/A</v>
      </c>
      <c r="BO884" s="75" t="e">
        <f>K884*VLOOKUP($B884,DM_HHDV!$B$5:$K$1050,8,0)</f>
        <v>#N/A</v>
      </c>
      <c r="BP884" s="75" t="e">
        <f>K884*VLOOKUP($B884,DM_HHDV!$B$5:$K$1050,9,0)</f>
        <v>#N/A</v>
      </c>
      <c r="BQ884" s="75" t="e">
        <f>K884*VLOOKUP($B884,DM_HHDV!$B$5:$K$1050,10,0)</f>
        <v>#N/A</v>
      </c>
      <c r="BR884" s="75" t="e">
        <f>L884*VLOOKUP($B884,DM_HHDV!$B$5:$K$1050,8,0)</f>
        <v>#N/A</v>
      </c>
      <c r="BS884" s="75" t="e">
        <f>L884*VLOOKUP($B884,DM_HHDV!$B$5:$K$1050,9,0)</f>
        <v>#N/A</v>
      </c>
      <c r="BT884" s="75" t="e">
        <f>L884*VLOOKUP($B884,DM_HHDV!$B$5:$K$1050,10,0)</f>
        <v>#N/A</v>
      </c>
      <c r="BU884" s="75" t="e">
        <f>M884*VLOOKUP($B884,DM_HHDV!$B$5:$K$1050,8,0)</f>
        <v>#N/A</v>
      </c>
      <c r="BV884" s="75" t="e">
        <f>M884*VLOOKUP($B884,DM_HHDV!$B$5:$K$1050,9,0)</f>
        <v>#N/A</v>
      </c>
      <c r="BW884" s="75" t="e">
        <f>M884*VLOOKUP($B884,DM_HHDV!$B$5:$K$1050,10,0)</f>
        <v>#N/A</v>
      </c>
      <c r="BX884" s="75" t="e">
        <f>N884*VLOOKUP($B884,DM_HHDV!$B$5:$K$1050,8,0)</f>
        <v>#N/A</v>
      </c>
      <c r="BY884" s="75" t="e">
        <f>N884*VLOOKUP($B884,DM_HHDV!$B$5:$K$1050,9,0)</f>
        <v>#N/A</v>
      </c>
      <c r="BZ884" s="75" t="e">
        <f>N884*VLOOKUP($B884,DM_HHDV!$B$5:$K$1050,10,0)</f>
        <v>#N/A</v>
      </c>
      <c r="CA884" s="75" t="e">
        <f>O884*VLOOKUP($B884,DM_HHDV!$B$5:$K$1050,8,0)</f>
        <v>#N/A</v>
      </c>
      <c r="CB884" s="75" t="e">
        <f>O884*VLOOKUP($B884,DM_HHDV!$B$5:$K$1050,9,0)</f>
        <v>#N/A</v>
      </c>
      <c r="CC884" s="75" t="e">
        <f>O884*VLOOKUP($B884,DM_HHDV!$B$5:$K$1050,10,0)</f>
        <v>#N/A</v>
      </c>
      <c r="CD884" s="75" t="e">
        <f>P884*VLOOKUP($B884,DM_HHDV!$B$5:$K$1050,8,0)</f>
        <v>#N/A</v>
      </c>
      <c r="CE884" s="75" t="e">
        <f>P884*VLOOKUP($B884,DM_HHDV!$B$5:$K$1050,9,0)</f>
        <v>#N/A</v>
      </c>
      <c r="CF884" s="75" t="e">
        <f>P884*VLOOKUP($B884,DM_HHDV!$B$5:$K$1050,10,0)</f>
        <v>#N/A</v>
      </c>
      <c r="CG884" s="75" t="e">
        <f>Q884*VLOOKUP($B884,DM_HHDV!$B$5:$K$1050,8,0)</f>
        <v>#N/A</v>
      </c>
      <c r="CH884" s="75" t="e">
        <f>Q884*VLOOKUP($B884,DM_HHDV!$B$5:$K$1050,9,0)</f>
        <v>#N/A</v>
      </c>
      <c r="CI884" s="75" t="e">
        <f>Q884*VLOOKUP($B884,DM_HHDV!$B$5:$K$1050,10,0)</f>
        <v>#N/A</v>
      </c>
      <c r="CJ884" s="75" t="e">
        <f>R884*VLOOKUP($B884,DM_HHDV!$B$5:$K$1050,8,0)</f>
        <v>#N/A</v>
      </c>
      <c r="CK884" s="75" t="e">
        <f>R884*VLOOKUP($B884,DM_HHDV!$B$5:$K$1050,9,0)</f>
        <v>#N/A</v>
      </c>
      <c r="CL884" s="75" t="e">
        <f>R884*VLOOKUP($B884,DM_HHDV!$B$5:$K$1050,10,0)</f>
        <v>#N/A</v>
      </c>
    </row>
    <row r="885" spans="1:90">
      <c r="A885" s="21">
        <f>DM_HHDV!A884</f>
        <v>0</v>
      </c>
      <c r="B885" s="22"/>
      <c r="C885" s="22"/>
      <c r="D885" s="62">
        <f>IFERROR(VLOOKUP(B885,DM_HHDV!$B$5:$E$1050,3,0),0)</f>
        <v>0</v>
      </c>
      <c r="E885" s="67">
        <f>IFERROR(VLOOKUP(B885,DM_HHDV!$B$5:$E$1050,4,0),0)</f>
        <v>0</v>
      </c>
      <c r="F885" s="74">
        <f t="shared" si="13"/>
        <v>0</v>
      </c>
      <c r="G885" s="23"/>
      <c r="H885" s="65"/>
      <c r="I885" s="65"/>
      <c r="J885" s="65"/>
      <c r="K885" s="65"/>
      <c r="L885" s="65"/>
      <c r="M885" s="65"/>
      <c r="N885" s="65"/>
      <c r="O885" s="65"/>
      <c r="P885" s="65"/>
      <c r="Q885" s="65"/>
      <c r="R885" s="65"/>
      <c r="S885" s="75" t="e">
        <f>G885*VLOOKUP($B885,DM_HHDV!$B$5:$H$1050,5,0)</f>
        <v>#N/A</v>
      </c>
      <c r="T885" s="75" t="e">
        <f>G885*VLOOKUP($B885,DM_HHDV!$B$5:$H$1050,6,0)</f>
        <v>#N/A</v>
      </c>
      <c r="U885" s="75" t="e">
        <f>G885*VLOOKUP($B885,DM_HHDV!$B$5:$H$1050,7,0)</f>
        <v>#N/A</v>
      </c>
      <c r="V885" s="75" t="e">
        <f>H885*VLOOKUP($B885,DM_HHDV!$B$5:$H$1050,5,0)</f>
        <v>#N/A</v>
      </c>
      <c r="W885" s="75" t="e">
        <f>H885*VLOOKUP($B885,DM_HHDV!$B$5:$H$1050,6,0)</f>
        <v>#N/A</v>
      </c>
      <c r="X885" s="75" t="e">
        <f>H885*VLOOKUP($B885,DM_HHDV!$B$5:$H$1050,7,0)</f>
        <v>#N/A</v>
      </c>
      <c r="Y885" s="75" t="e">
        <f>I885*VLOOKUP($B885,DM_HHDV!$B$5:$H$1050,5,0)</f>
        <v>#N/A</v>
      </c>
      <c r="Z885" s="75" t="e">
        <f>I885*VLOOKUP($B885,DM_HHDV!$B$5:$H$1050,6,0)</f>
        <v>#N/A</v>
      </c>
      <c r="AA885" s="75" t="e">
        <f>I885*VLOOKUP($B885,DM_HHDV!$B$5:$H$1050,7,0)</f>
        <v>#N/A</v>
      </c>
      <c r="AB885" s="75" t="e">
        <f>J885*VLOOKUP($B885,DM_HHDV!$B$5:$H$1050,5,0)</f>
        <v>#N/A</v>
      </c>
      <c r="AC885" s="75" t="e">
        <f>J885*VLOOKUP($B885,DM_HHDV!$B$5:$H$1050,6,0)</f>
        <v>#N/A</v>
      </c>
      <c r="AD885" s="75" t="e">
        <f>J885*VLOOKUP($B885,DM_HHDV!$B$5:$H$1050,7,0)</f>
        <v>#N/A</v>
      </c>
      <c r="AE885" s="75" t="e">
        <f>K885*VLOOKUP($B885,DM_HHDV!$B$5:$H$1050,5,0)</f>
        <v>#N/A</v>
      </c>
      <c r="AF885" s="75" t="e">
        <f>K885*VLOOKUP($B885,DM_HHDV!$B$5:$H$1050,6,0)</f>
        <v>#N/A</v>
      </c>
      <c r="AG885" s="75" t="e">
        <f>K885*VLOOKUP($B885,DM_HHDV!$B$5:$H$1050,7,0)</f>
        <v>#N/A</v>
      </c>
      <c r="AH885" s="75" t="e">
        <f>L885*VLOOKUP($B885,DM_HHDV!$B$5:$H$1050,5,0)</f>
        <v>#N/A</v>
      </c>
      <c r="AI885" s="75" t="e">
        <f>L885*VLOOKUP($B885,DM_HHDV!$B$5:$H$1050,6,0)</f>
        <v>#N/A</v>
      </c>
      <c r="AJ885" s="75" t="e">
        <f>L885*VLOOKUP($B885,DM_HHDV!$B$5:$H$1050,7,0)</f>
        <v>#N/A</v>
      </c>
      <c r="AK885" s="75" t="e">
        <f>M885*VLOOKUP($B885,DM_HHDV!$B$5:$H$1050,5,0)</f>
        <v>#N/A</v>
      </c>
      <c r="AL885" s="75" t="e">
        <f>M885*VLOOKUP($B885,DM_HHDV!$B$5:$H$1050,6,0)</f>
        <v>#N/A</v>
      </c>
      <c r="AM885" s="75" t="e">
        <f>M885*VLOOKUP($B885,DM_HHDV!$B$5:$H$1050,7,0)</f>
        <v>#N/A</v>
      </c>
      <c r="AN885" s="75" t="e">
        <f>N885*VLOOKUP($B885,DM_HHDV!$B$5:$H$1050,5,0)</f>
        <v>#N/A</v>
      </c>
      <c r="AO885" s="75" t="e">
        <f>N885*VLOOKUP($B885,DM_HHDV!$B$5:$H$1050,6,0)</f>
        <v>#N/A</v>
      </c>
      <c r="AP885" s="75" t="e">
        <f>N885*VLOOKUP($B885,DM_HHDV!$B$5:$H$1050,7,0)</f>
        <v>#N/A</v>
      </c>
      <c r="AQ885" s="75" t="e">
        <f>O885*VLOOKUP($B885,DM_HHDV!$B$5:$H$1050,5,0)</f>
        <v>#N/A</v>
      </c>
      <c r="AR885" s="75" t="e">
        <f>O885*VLOOKUP($B885,DM_HHDV!$B$5:$H$1050,6,0)</f>
        <v>#N/A</v>
      </c>
      <c r="AS885" s="75" t="e">
        <f>O885*VLOOKUP($B885,DM_HHDV!$B$5:$H$1050,7,0)</f>
        <v>#N/A</v>
      </c>
      <c r="AT885" s="75" t="e">
        <f>P885*VLOOKUP($B885,DM_HHDV!$B$5:$H$1050,5,0)</f>
        <v>#N/A</v>
      </c>
      <c r="AU885" s="75" t="e">
        <f>P885*VLOOKUP($B885,DM_HHDV!$B$5:$H$1050,6,0)</f>
        <v>#N/A</v>
      </c>
      <c r="AV885" s="75" t="e">
        <f>P885*VLOOKUP($B885,DM_HHDV!$B$5:$H$1050,7,0)</f>
        <v>#N/A</v>
      </c>
      <c r="AW885" s="75" t="e">
        <f>Q885*VLOOKUP($B885,DM_HHDV!$B$5:$H$1050,5,0)</f>
        <v>#N/A</v>
      </c>
      <c r="AX885" s="75" t="e">
        <f>Q885*VLOOKUP($B885,DM_HHDV!$B$5:$H$1050,6,0)</f>
        <v>#N/A</v>
      </c>
      <c r="AY885" s="75" t="e">
        <f>Q885*VLOOKUP($B885,DM_HHDV!$B$5:$H$1050,7,0)</f>
        <v>#N/A</v>
      </c>
      <c r="AZ885" s="75" t="e">
        <f>R885*VLOOKUP($B885,DM_HHDV!$B$5:$H$1050,5,0)</f>
        <v>#N/A</v>
      </c>
      <c r="BA885" s="75" t="e">
        <f>R885*VLOOKUP($B885,DM_HHDV!$B$5:$H$1050,6,0)</f>
        <v>#N/A</v>
      </c>
      <c r="BB885" s="75" t="e">
        <f>R885*VLOOKUP($B885,DM_HHDV!$B$5:$H$1050,7,0)</f>
        <v>#N/A</v>
      </c>
      <c r="BC885" s="75" t="e">
        <f>G885*VLOOKUP($B885,DM_HHDV!$B$5:$K$1050,8,0)</f>
        <v>#N/A</v>
      </c>
      <c r="BD885" s="75" t="e">
        <f>G885*VLOOKUP($B885,DM_HHDV!$B$5:$K$1050,9,0)</f>
        <v>#N/A</v>
      </c>
      <c r="BE885" s="75" t="e">
        <f>G885*VLOOKUP($B885,DM_HHDV!$B$5:$K$1050,10,0)</f>
        <v>#N/A</v>
      </c>
      <c r="BF885" s="75" t="e">
        <f>H885*VLOOKUP($B885,DM_HHDV!$B$5:$K$1050,8,0)</f>
        <v>#N/A</v>
      </c>
      <c r="BG885" s="75" t="e">
        <f>H885*VLOOKUP($B885,DM_HHDV!$B$5:$K$1050,9,0)</f>
        <v>#N/A</v>
      </c>
      <c r="BH885" s="75" t="e">
        <f>H885*VLOOKUP($B885,DM_HHDV!$B$5:$K$1050,10,0)</f>
        <v>#N/A</v>
      </c>
      <c r="BI885" s="75" t="e">
        <f>I885*VLOOKUP($B885,DM_HHDV!$B$5:$K$1050,8,0)</f>
        <v>#N/A</v>
      </c>
      <c r="BJ885" s="75" t="e">
        <f>I885*VLOOKUP($B885,DM_HHDV!$B$5:$K$1050,9,0)</f>
        <v>#N/A</v>
      </c>
      <c r="BK885" s="75" t="e">
        <f>I885*VLOOKUP($B885,DM_HHDV!$B$5:$K$1050,10,0)</f>
        <v>#N/A</v>
      </c>
      <c r="BL885" s="75" t="e">
        <f>J885*VLOOKUP($B885,DM_HHDV!$B$5:$K$1050,8,0)</f>
        <v>#N/A</v>
      </c>
      <c r="BM885" s="75" t="e">
        <f>J885*VLOOKUP($B885,DM_HHDV!$B$5:$K$1050,9,0)</f>
        <v>#N/A</v>
      </c>
      <c r="BN885" s="75" t="e">
        <f>J885*VLOOKUP($B885,DM_HHDV!$B$5:$K$1050,10,0)</f>
        <v>#N/A</v>
      </c>
      <c r="BO885" s="75" t="e">
        <f>K885*VLOOKUP($B885,DM_HHDV!$B$5:$K$1050,8,0)</f>
        <v>#N/A</v>
      </c>
      <c r="BP885" s="75" t="e">
        <f>K885*VLOOKUP($B885,DM_HHDV!$B$5:$K$1050,9,0)</f>
        <v>#N/A</v>
      </c>
      <c r="BQ885" s="75" t="e">
        <f>K885*VLOOKUP($B885,DM_HHDV!$B$5:$K$1050,10,0)</f>
        <v>#N/A</v>
      </c>
      <c r="BR885" s="75" t="e">
        <f>L885*VLOOKUP($B885,DM_HHDV!$B$5:$K$1050,8,0)</f>
        <v>#N/A</v>
      </c>
      <c r="BS885" s="75" t="e">
        <f>L885*VLOOKUP($B885,DM_HHDV!$B$5:$K$1050,9,0)</f>
        <v>#N/A</v>
      </c>
      <c r="BT885" s="75" t="e">
        <f>L885*VLOOKUP($B885,DM_HHDV!$B$5:$K$1050,10,0)</f>
        <v>#N/A</v>
      </c>
      <c r="BU885" s="75" t="e">
        <f>M885*VLOOKUP($B885,DM_HHDV!$B$5:$K$1050,8,0)</f>
        <v>#N/A</v>
      </c>
      <c r="BV885" s="75" t="e">
        <f>M885*VLOOKUP($B885,DM_HHDV!$B$5:$K$1050,9,0)</f>
        <v>#N/A</v>
      </c>
      <c r="BW885" s="75" t="e">
        <f>M885*VLOOKUP($B885,DM_HHDV!$B$5:$K$1050,10,0)</f>
        <v>#N/A</v>
      </c>
      <c r="BX885" s="75" t="e">
        <f>N885*VLOOKUP($B885,DM_HHDV!$B$5:$K$1050,8,0)</f>
        <v>#N/A</v>
      </c>
      <c r="BY885" s="75" t="e">
        <f>N885*VLOOKUP($B885,DM_HHDV!$B$5:$K$1050,9,0)</f>
        <v>#N/A</v>
      </c>
      <c r="BZ885" s="75" t="e">
        <f>N885*VLOOKUP($B885,DM_HHDV!$B$5:$K$1050,10,0)</f>
        <v>#N/A</v>
      </c>
      <c r="CA885" s="75" t="e">
        <f>O885*VLOOKUP($B885,DM_HHDV!$B$5:$K$1050,8,0)</f>
        <v>#N/A</v>
      </c>
      <c r="CB885" s="75" t="e">
        <f>O885*VLOOKUP($B885,DM_HHDV!$B$5:$K$1050,9,0)</f>
        <v>#N/A</v>
      </c>
      <c r="CC885" s="75" t="e">
        <f>O885*VLOOKUP($B885,DM_HHDV!$B$5:$K$1050,10,0)</f>
        <v>#N/A</v>
      </c>
      <c r="CD885" s="75" t="e">
        <f>P885*VLOOKUP($B885,DM_HHDV!$B$5:$K$1050,8,0)</f>
        <v>#N/A</v>
      </c>
      <c r="CE885" s="75" t="e">
        <f>P885*VLOOKUP($B885,DM_HHDV!$B$5:$K$1050,9,0)</f>
        <v>#N/A</v>
      </c>
      <c r="CF885" s="75" t="e">
        <f>P885*VLOOKUP($B885,DM_HHDV!$B$5:$K$1050,10,0)</f>
        <v>#N/A</v>
      </c>
      <c r="CG885" s="75" t="e">
        <f>Q885*VLOOKUP($B885,DM_HHDV!$B$5:$K$1050,8,0)</f>
        <v>#N/A</v>
      </c>
      <c r="CH885" s="75" t="e">
        <f>Q885*VLOOKUP($B885,DM_HHDV!$B$5:$K$1050,9,0)</f>
        <v>#N/A</v>
      </c>
      <c r="CI885" s="75" t="e">
        <f>Q885*VLOOKUP($B885,DM_HHDV!$B$5:$K$1050,10,0)</f>
        <v>#N/A</v>
      </c>
      <c r="CJ885" s="75" t="e">
        <f>R885*VLOOKUP($B885,DM_HHDV!$B$5:$K$1050,8,0)</f>
        <v>#N/A</v>
      </c>
      <c r="CK885" s="75" t="e">
        <f>R885*VLOOKUP($B885,DM_HHDV!$B$5:$K$1050,9,0)</f>
        <v>#N/A</v>
      </c>
      <c r="CL885" s="75" t="e">
        <f>R885*VLOOKUP($B885,DM_HHDV!$B$5:$K$1050,10,0)</f>
        <v>#N/A</v>
      </c>
    </row>
    <row r="886" spans="1:90">
      <c r="A886" s="21">
        <f>DM_HHDV!A885</f>
        <v>0</v>
      </c>
      <c r="B886" s="22"/>
      <c r="C886" s="22"/>
      <c r="D886" s="62">
        <f>IFERROR(VLOOKUP(B886,DM_HHDV!$B$5:$E$1050,3,0),0)</f>
        <v>0</v>
      </c>
      <c r="E886" s="67">
        <f>IFERROR(VLOOKUP(B886,DM_HHDV!$B$5:$E$1050,4,0),0)</f>
        <v>0</v>
      </c>
      <c r="F886" s="74">
        <f t="shared" si="13"/>
        <v>0</v>
      </c>
      <c r="G886" s="23"/>
      <c r="H886" s="65"/>
      <c r="I886" s="65"/>
      <c r="J886" s="65"/>
      <c r="K886" s="65"/>
      <c r="L886" s="65"/>
      <c r="M886" s="65"/>
      <c r="N886" s="65"/>
      <c r="O886" s="65"/>
      <c r="P886" s="65"/>
      <c r="Q886" s="65"/>
      <c r="R886" s="65"/>
      <c r="S886" s="75" t="e">
        <f>G886*VLOOKUP($B886,DM_HHDV!$B$5:$H$1050,5,0)</f>
        <v>#N/A</v>
      </c>
      <c r="T886" s="75" t="e">
        <f>G886*VLOOKUP($B886,DM_HHDV!$B$5:$H$1050,6,0)</f>
        <v>#N/A</v>
      </c>
      <c r="U886" s="75" t="e">
        <f>G886*VLOOKUP($B886,DM_HHDV!$B$5:$H$1050,7,0)</f>
        <v>#N/A</v>
      </c>
      <c r="V886" s="75" t="e">
        <f>H886*VLOOKUP($B886,DM_HHDV!$B$5:$H$1050,5,0)</f>
        <v>#N/A</v>
      </c>
      <c r="W886" s="75" t="e">
        <f>H886*VLOOKUP($B886,DM_HHDV!$B$5:$H$1050,6,0)</f>
        <v>#N/A</v>
      </c>
      <c r="X886" s="75" t="e">
        <f>H886*VLOOKUP($B886,DM_HHDV!$B$5:$H$1050,7,0)</f>
        <v>#N/A</v>
      </c>
      <c r="Y886" s="75" t="e">
        <f>I886*VLOOKUP($B886,DM_HHDV!$B$5:$H$1050,5,0)</f>
        <v>#N/A</v>
      </c>
      <c r="Z886" s="75" t="e">
        <f>I886*VLOOKUP($B886,DM_HHDV!$B$5:$H$1050,6,0)</f>
        <v>#N/A</v>
      </c>
      <c r="AA886" s="75" t="e">
        <f>I886*VLOOKUP($B886,DM_HHDV!$B$5:$H$1050,7,0)</f>
        <v>#N/A</v>
      </c>
      <c r="AB886" s="75" t="e">
        <f>J886*VLOOKUP($B886,DM_HHDV!$B$5:$H$1050,5,0)</f>
        <v>#N/A</v>
      </c>
      <c r="AC886" s="75" t="e">
        <f>J886*VLOOKUP($B886,DM_HHDV!$B$5:$H$1050,6,0)</f>
        <v>#N/A</v>
      </c>
      <c r="AD886" s="75" t="e">
        <f>J886*VLOOKUP($B886,DM_HHDV!$B$5:$H$1050,7,0)</f>
        <v>#N/A</v>
      </c>
      <c r="AE886" s="75" t="e">
        <f>K886*VLOOKUP($B886,DM_HHDV!$B$5:$H$1050,5,0)</f>
        <v>#N/A</v>
      </c>
      <c r="AF886" s="75" t="e">
        <f>K886*VLOOKUP($B886,DM_HHDV!$B$5:$H$1050,6,0)</f>
        <v>#N/A</v>
      </c>
      <c r="AG886" s="75" t="e">
        <f>K886*VLOOKUP($B886,DM_HHDV!$B$5:$H$1050,7,0)</f>
        <v>#N/A</v>
      </c>
      <c r="AH886" s="75" t="e">
        <f>L886*VLOOKUP($B886,DM_HHDV!$B$5:$H$1050,5,0)</f>
        <v>#N/A</v>
      </c>
      <c r="AI886" s="75" t="e">
        <f>L886*VLOOKUP($B886,DM_HHDV!$B$5:$H$1050,6,0)</f>
        <v>#N/A</v>
      </c>
      <c r="AJ886" s="75" t="e">
        <f>L886*VLOOKUP($B886,DM_HHDV!$B$5:$H$1050,7,0)</f>
        <v>#N/A</v>
      </c>
      <c r="AK886" s="75" t="e">
        <f>M886*VLOOKUP($B886,DM_HHDV!$B$5:$H$1050,5,0)</f>
        <v>#N/A</v>
      </c>
      <c r="AL886" s="75" t="e">
        <f>M886*VLOOKUP($B886,DM_HHDV!$B$5:$H$1050,6,0)</f>
        <v>#N/A</v>
      </c>
      <c r="AM886" s="75" t="e">
        <f>M886*VLOOKUP($B886,DM_HHDV!$B$5:$H$1050,7,0)</f>
        <v>#N/A</v>
      </c>
      <c r="AN886" s="75" t="e">
        <f>N886*VLOOKUP($B886,DM_HHDV!$B$5:$H$1050,5,0)</f>
        <v>#N/A</v>
      </c>
      <c r="AO886" s="75" t="e">
        <f>N886*VLOOKUP($B886,DM_HHDV!$B$5:$H$1050,6,0)</f>
        <v>#N/A</v>
      </c>
      <c r="AP886" s="75" t="e">
        <f>N886*VLOOKUP($B886,DM_HHDV!$B$5:$H$1050,7,0)</f>
        <v>#N/A</v>
      </c>
      <c r="AQ886" s="75" t="e">
        <f>O886*VLOOKUP($B886,DM_HHDV!$B$5:$H$1050,5,0)</f>
        <v>#N/A</v>
      </c>
      <c r="AR886" s="75" t="e">
        <f>O886*VLOOKUP($B886,DM_HHDV!$B$5:$H$1050,6,0)</f>
        <v>#N/A</v>
      </c>
      <c r="AS886" s="75" t="e">
        <f>O886*VLOOKUP($B886,DM_HHDV!$B$5:$H$1050,7,0)</f>
        <v>#N/A</v>
      </c>
      <c r="AT886" s="75" t="e">
        <f>P886*VLOOKUP($B886,DM_HHDV!$B$5:$H$1050,5,0)</f>
        <v>#N/A</v>
      </c>
      <c r="AU886" s="75" t="e">
        <f>P886*VLOOKUP($B886,DM_HHDV!$B$5:$H$1050,6,0)</f>
        <v>#N/A</v>
      </c>
      <c r="AV886" s="75" t="e">
        <f>P886*VLOOKUP($B886,DM_HHDV!$B$5:$H$1050,7,0)</f>
        <v>#N/A</v>
      </c>
      <c r="AW886" s="75" t="e">
        <f>Q886*VLOOKUP($B886,DM_HHDV!$B$5:$H$1050,5,0)</f>
        <v>#N/A</v>
      </c>
      <c r="AX886" s="75" t="e">
        <f>Q886*VLOOKUP($B886,DM_HHDV!$B$5:$H$1050,6,0)</f>
        <v>#N/A</v>
      </c>
      <c r="AY886" s="75" t="e">
        <f>Q886*VLOOKUP($B886,DM_HHDV!$B$5:$H$1050,7,0)</f>
        <v>#N/A</v>
      </c>
      <c r="AZ886" s="75" t="e">
        <f>R886*VLOOKUP($B886,DM_HHDV!$B$5:$H$1050,5,0)</f>
        <v>#N/A</v>
      </c>
      <c r="BA886" s="75" t="e">
        <f>R886*VLOOKUP($B886,DM_HHDV!$B$5:$H$1050,6,0)</f>
        <v>#N/A</v>
      </c>
      <c r="BB886" s="75" t="e">
        <f>R886*VLOOKUP($B886,DM_HHDV!$B$5:$H$1050,7,0)</f>
        <v>#N/A</v>
      </c>
      <c r="BC886" s="75" t="e">
        <f>G886*VLOOKUP($B886,DM_HHDV!$B$5:$K$1050,8,0)</f>
        <v>#N/A</v>
      </c>
      <c r="BD886" s="75" t="e">
        <f>G886*VLOOKUP($B886,DM_HHDV!$B$5:$K$1050,9,0)</f>
        <v>#N/A</v>
      </c>
      <c r="BE886" s="75" t="e">
        <f>G886*VLOOKUP($B886,DM_HHDV!$B$5:$K$1050,10,0)</f>
        <v>#N/A</v>
      </c>
      <c r="BF886" s="75" t="e">
        <f>H886*VLOOKUP($B886,DM_HHDV!$B$5:$K$1050,8,0)</f>
        <v>#N/A</v>
      </c>
      <c r="BG886" s="75" t="e">
        <f>H886*VLOOKUP($B886,DM_HHDV!$B$5:$K$1050,9,0)</f>
        <v>#N/A</v>
      </c>
      <c r="BH886" s="75" t="e">
        <f>H886*VLOOKUP($B886,DM_HHDV!$B$5:$K$1050,10,0)</f>
        <v>#N/A</v>
      </c>
      <c r="BI886" s="75" t="e">
        <f>I886*VLOOKUP($B886,DM_HHDV!$B$5:$K$1050,8,0)</f>
        <v>#N/A</v>
      </c>
      <c r="BJ886" s="75" t="e">
        <f>I886*VLOOKUP($B886,DM_HHDV!$B$5:$K$1050,9,0)</f>
        <v>#N/A</v>
      </c>
      <c r="BK886" s="75" t="e">
        <f>I886*VLOOKUP($B886,DM_HHDV!$B$5:$K$1050,10,0)</f>
        <v>#N/A</v>
      </c>
      <c r="BL886" s="75" t="e">
        <f>J886*VLOOKUP($B886,DM_HHDV!$B$5:$K$1050,8,0)</f>
        <v>#N/A</v>
      </c>
      <c r="BM886" s="75" t="e">
        <f>J886*VLOOKUP($B886,DM_HHDV!$B$5:$K$1050,9,0)</f>
        <v>#N/A</v>
      </c>
      <c r="BN886" s="75" t="e">
        <f>J886*VLOOKUP($B886,DM_HHDV!$B$5:$K$1050,10,0)</f>
        <v>#N/A</v>
      </c>
      <c r="BO886" s="75" t="e">
        <f>K886*VLOOKUP($B886,DM_HHDV!$B$5:$K$1050,8,0)</f>
        <v>#N/A</v>
      </c>
      <c r="BP886" s="75" t="e">
        <f>K886*VLOOKUP($B886,DM_HHDV!$B$5:$K$1050,9,0)</f>
        <v>#N/A</v>
      </c>
      <c r="BQ886" s="75" t="e">
        <f>K886*VLOOKUP($B886,DM_HHDV!$B$5:$K$1050,10,0)</f>
        <v>#N/A</v>
      </c>
      <c r="BR886" s="75" t="e">
        <f>L886*VLOOKUP($B886,DM_HHDV!$B$5:$K$1050,8,0)</f>
        <v>#N/A</v>
      </c>
      <c r="BS886" s="75" t="e">
        <f>L886*VLOOKUP($B886,DM_HHDV!$B$5:$K$1050,9,0)</f>
        <v>#N/A</v>
      </c>
      <c r="BT886" s="75" t="e">
        <f>L886*VLOOKUP($B886,DM_HHDV!$B$5:$K$1050,10,0)</f>
        <v>#N/A</v>
      </c>
      <c r="BU886" s="75" t="e">
        <f>M886*VLOOKUP($B886,DM_HHDV!$B$5:$K$1050,8,0)</f>
        <v>#N/A</v>
      </c>
      <c r="BV886" s="75" t="e">
        <f>M886*VLOOKUP($B886,DM_HHDV!$B$5:$K$1050,9,0)</f>
        <v>#N/A</v>
      </c>
      <c r="BW886" s="75" t="e">
        <f>M886*VLOOKUP($B886,DM_HHDV!$B$5:$K$1050,10,0)</f>
        <v>#N/A</v>
      </c>
      <c r="BX886" s="75" t="e">
        <f>N886*VLOOKUP($B886,DM_HHDV!$B$5:$K$1050,8,0)</f>
        <v>#N/A</v>
      </c>
      <c r="BY886" s="75" t="e">
        <f>N886*VLOOKUP($B886,DM_HHDV!$B$5:$K$1050,9,0)</f>
        <v>#N/A</v>
      </c>
      <c r="BZ886" s="75" t="e">
        <f>N886*VLOOKUP($B886,DM_HHDV!$B$5:$K$1050,10,0)</f>
        <v>#N/A</v>
      </c>
      <c r="CA886" s="75" t="e">
        <f>O886*VLOOKUP($B886,DM_HHDV!$B$5:$K$1050,8,0)</f>
        <v>#N/A</v>
      </c>
      <c r="CB886" s="75" t="e">
        <f>O886*VLOOKUP($B886,DM_HHDV!$B$5:$K$1050,9,0)</f>
        <v>#N/A</v>
      </c>
      <c r="CC886" s="75" t="e">
        <f>O886*VLOOKUP($B886,DM_HHDV!$B$5:$K$1050,10,0)</f>
        <v>#N/A</v>
      </c>
      <c r="CD886" s="75" t="e">
        <f>P886*VLOOKUP($B886,DM_HHDV!$B$5:$K$1050,8,0)</f>
        <v>#N/A</v>
      </c>
      <c r="CE886" s="75" t="e">
        <f>P886*VLOOKUP($B886,DM_HHDV!$B$5:$K$1050,9,0)</f>
        <v>#N/A</v>
      </c>
      <c r="CF886" s="75" t="e">
        <f>P886*VLOOKUP($B886,DM_HHDV!$B$5:$K$1050,10,0)</f>
        <v>#N/A</v>
      </c>
      <c r="CG886" s="75" t="e">
        <f>Q886*VLOOKUP($B886,DM_HHDV!$B$5:$K$1050,8,0)</f>
        <v>#N/A</v>
      </c>
      <c r="CH886" s="75" t="e">
        <f>Q886*VLOOKUP($B886,DM_HHDV!$B$5:$K$1050,9,0)</f>
        <v>#N/A</v>
      </c>
      <c r="CI886" s="75" t="e">
        <f>Q886*VLOOKUP($B886,DM_HHDV!$B$5:$K$1050,10,0)</f>
        <v>#N/A</v>
      </c>
      <c r="CJ886" s="75" t="e">
        <f>R886*VLOOKUP($B886,DM_HHDV!$B$5:$K$1050,8,0)</f>
        <v>#N/A</v>
      </c>
      <c r="CK886" s="75" t="e">
        <f>R886*VLOOKUP($B886,DM_HHDV!$B$5:$K$1050,9,0)</f>
        <v>#N/A</v>
      </c>
      <c r="CL886" s="75" t="e">
        <f>R886*VLOOKUP($B886,DM_HHDV!$B$5:$K$1050,10,0)</f>
        <v>#N/A</v>
      </c>
    </row>
    <row r="887" spans="1:90">
      <c r="A887" s="21">
        <f>DM_HHDV!A886</f>
        <v>0</v>
      </c>
      <c r="B887" s="22"/>
      <c r="C887" s="22"/>
      <c r="D887" s="62">
        <f>IFERROR(VLOOKUP(B887,DM_HHDV!$B$5:$E$1050,3,0),0)</f>
        <v>0</v>
      </c>
      <c r="E887" s="67">
        <f>IFERROR(VLOOKUP(B887,DM_HHDV!$B$5:$E$1050,4,0),0)</f>
        <v>0</v>
      </c>
      <c r="F887" s="74">
        <f t="shared" si="13"/>
        <v>0</v>
      </c>
      <c r="G887" s="23"/>
      <c r="H887" s="65"/>
      <c r="I887" s="65"/>
      <c r="J887" s="65"/>
      <c r="K887" s="65"/>
      <c r="L887" s="65"/>
      <c r="M887" s="65"/>
      <c r="N887" s="65"/>
      <c r="O887" s="65"/>
      <c r="P887" s="65"/>
      <c r="Q887" s="65"/>
      <c r="R887" s="65"/>
      <c r="S887" s="75" t="e">
        <f>G887*VLOOKUP($B887,DM_HHDV!$B$5:$H$1050,5,0)</f>
        <v>#N/A</v>
      </c>
      <c r="T887" s="75" t="e">
        <f>G887*VLOOKUP($B887,DM_HHDV!$B$5:$H$1050,6,0)</f>
        <v>#N/A</v>
      </c>
      <c r="U887" s="75" t="e">
        <f>G887*VLOOKUP($B887,DM_HHDV!$B$5:$H$1050,7,0)</f>
        <v>#N/A</v>
      </c>
      <c r="V887" s="75" t="e">
        <f>H887*VLOOKUP($B887,DM_HHDV!$B$5:$H$1050,5,0)</f>
        <v>#N/A</v>
      </c>
      <c r="W887" s="75" t="e">
        <f>H887*VLOOKUP($B887,DM_HHDV!$B$5:$H$1050,6,0)</f>
        <v>#N/A</v>
      </c>
      <c r="X887" s="75" t="e">
        <f>H887*VLOOKUP($B887,DM_HHDV!$B$5:$H$1050,7,0)</f>
        <v>#N/A</v>
      </c>
      <c r="Y887" s="75" t="e">
        <f>I887*VLOOKUP($B887,DM_HHDV!$B$5:$H$1050,5,0)</f>
        <v>#N/A</v>
      </c>
      <c r="Z887" s="75" t="e">
        <f>I887*VLOOKUP($B887,DM_HHDV!$B$5:$H$1050,6,0)</f>
        <v>#N/A</v>
      </c>
      <c r="AA887" s="75" t="e">
        <f>I887*VLOOKUP($B887,DM_HHDV!$B$5:$H$1050,7,0)</f>
        <v>#N/A</v>
      </c>
      <c r="AB887" s="75" t="e">
        <f>J887*VLOOKUP($B887,DM_HHDV!$B$5:$H$1050,5,0)</f>
        <v>#N/A</v>
      </c>
      <c r="AC887" s="75" t="e">
        <f>J887*VLOOKUP($B887,DM_HHDV!$B$5:$H$1050,6,0)</f>
        <v>#N/A</v>
      </c>
      <c r="AD887" s="75" t="e">
        <f>J887*VLOOKUP($B887,DM_HHDV!$B$5:$H$1050,7,0)</f>
        <v>#N/A</v>
      </c>
      <c r="AE887" s="75" t="e">
        <f>K887*VLOOKUP($B887,DM_HHDV!$B$5:$H$1050,5,0)</f>
        <v>#N/A</v>
      </c>
      <c r="AF887" s="75" t="e">
        <f>K887*VLOOKUP($B887,DM_HHDV!$B$5:$H$1050,6,0)</f>
        <v>#N/A</v>
      </c>
      <c r="AG887" s="75" t="e">
        <f>K887*VLOOKUP($B887,DM_HHDV!$B$5:$H$1050,7,0)</f>
        <v>#N/A</v>
      </c>
      <c r="AH887" s="75" t="e">
        <f>L887*VLOOKUP($B887,DM_HHDV!$B$5:$H$1050,5,0)</f>
        <v>#N/A</v>
      </c>
      <c r="AI887" s="75" t="e">
        <f>L887*VLOOKUP($B887,DM_HHDV!$B$5:$H$1050,6,0)</f>
        <v>#N/A</v>
      </c>
      <c r="AJ887" s="75" t="e">
        <f>L887*VLOOKUP($B887,DM_HHDV!$B$5:$H$1050,7,0)</f>
        <v>#N/A</v>
      </c>
      <c r="AK887" s="75" t="e">
        <f>M887*VLOOKUP($B887,DM_HHDV!$B$5:$H$1050,5,0)</f>
        <v>#N/A</v>
      </c>
      <c r="AL887" s="75" t="e">
        <f>M887*VLOOKUP($B887,DM_HHDV!$B$5:$H$1050,6,0)</f>
        <v>#N/A</v>
      </c>
      <c r="AM887" s="75" t="e">
        <f>M887*VLOOKUP($B887,DM_HHDV!$B$5:$H$1050,7,0)</f>
        <v>#N/A</v>
      </c>
      <c r="AN887" s="75" t="e">
        <f>N887*VLOOKUP($B887,DM_HHDV!$B$5:$H$1050,5,0)</f>
        <v>#N/A</v>
      </c>
      <c r="AO887" s="75" t="e">
        <f>N887*VLOOKUP($B887,DM_HHDV!$B$5:$H$1050,6,0)</f>
        <v>#N/A</v>
      </c>
      <c r="AP887" s="75" t="e">
        <f>N887*VLOOKUP($B887,DM_HHDV!$B$5:$H$1050,7,0)</f>
        <v>#N/A</v>
      </c>
      <c r="AQ887" s="75" t="e">
        <f>O887*VLOOKUP($B887,DM_HHDV!$B$5:$H$1050,5,0)</f>
        <v>#N/A</v>
      </c>
      <c r="AR887" s="75" t="e">
        <f>O887*VLOOKUP($B887,DM_HHDV!$B$5:$H$1050,6,0)</f>
        <v>#N/A</v>
      </c>
      <c r="AS887" s="75" t="e">
        <f>O887*VLOOKUP($B887,DM_HHDV!$B$5:$H$1050,7,0)</f>
        <v>#N/A</v>
      </c>
      <c r="AT887" s="75" t="e">
        <f>P887*VLOOKUP($B887,DM_HHDV!$B$5:$H$1050,5,0)</f>
        <v>#N/A</v>
      </c>
      <c r="AU887" s="75" t="e">
        <f>P887*VLOOKUP($B887,DM_HHDV!$B$5:$H$1050,6,0)</f>
        <v>#N/A</v>
      </c>
      <c r="AV887" s="75" t="e">
        <f>P887*VLOOKUP($B887,DM_HHDV!$B$5:$H$1050,7,0)</f>
        <v>#N/A</v>
      </c>
      <c r="AW887" s="75" t="e">
        <f>Q887*VLOOKUP($B887,DM_HHDV!$B$5:$H$1050,5,0)</f>
        <v>#N/A</v>
      </c>
      <c r="AX887" s="75" t="e">
        <f>Q887*VLOOKUP($B887,DM_HHDV!$B$5:$H$1050,6,0)</f>
        <v>#N/A</v>
      </c>
      <c r="AY887" s="75" t="e">
        <f>Q887*VLOOKUP($B887,DM_HHDV!$B$5:$H$1050,7,0)</f>
        <v>#N/A</v>
      </c>
      <c r="AZ887" s="75" t="e">
        <f>R887*VLOOKUP($B887,DM_HHDV!$B$5:$H$1050,5,0)</f>
        <v>#N/A</v>
      </c>
      <c r="BA887" s="75" t="e">
        <f>R887*VLOOKUP($B887,DM_HHDV!$B$5:$H$1050,6,0)</f>
        <v>#N/A</v>
      </c>
      <c r="BB887" s="75" t="e">
        <f>R887*VLOOKUP($B887,DM_HHDV!$B$5:$H$1050,7,0)</f>
        <v>#N/A</v>
      </c>
      <c r="BC887" s="75" t="e">
        <f>G887*VLOOKUP($B887,DM_HHDV!$B$5:$K$1050,8,0)</f>
        <v>#N/A</v>
      </c>
      <c r="BD887" s="75" t="e">
        <f>G887*VLOOKUP($B887,DM_HHDV!$B$5:$K$1050,9,0)</f>
        <v>#N/A</v>
      </c>
      <c r="BE887" s="75" t="e">
        <f>G887*VLOOKUP($B887,DM_HHDV!$B$5:$K$1050,10,0)</f>
        <v>#N/A</v>
      </c>
      <c r="BF887" s="75" t="e">
        <f>H887*VLOOKUP($B887,DM_HHDV!$B$5:$K$1050,8,0)</f>
        <v>#N/A</v>
      </c>
      <c r="BG887" s="75" t="e">
        <f>H887*VLOOKUP($B887,DM_HHDV!$B$5:$K$1050,9,0)</f>
        <v>#N/A</v>
      </c>
      <c r="BH887" s="75" t="e">
        <f>H887*VLOOKUP($B887,DM_HHDV!$B$5:$K$1050,10,0)</f>
        <v>#N/A</v>
      </c>
      <c r="BI887" s="75" t="e">
        <f>I887*VLOOKUP($B887,DM_HHDV!$B$5:$K$1050,8,0)</f>
        <v>#N/A</v>
      </c>
      <c r="BJ887" s="75" t="e">
        <f>I887*VLOOKUP($B887,DM_HHDV!$B$5:$K$1050,9,0)</f>
        <v>#N/A</v>
      </c>
      <c r="BK887" s="75" t="e">
        <f>I887*VLOOKUP($B887,DM_HHDV!$B$5:$K$1050,10,0)</f>
        <v>#N/A</v>
      </c>
      <c r="BL887" s="75" t="e">
        <f>J887*VLOOKUP($B887,DM_HHDV!$B$5:$K$1050,8,0)</f>
        <v>#N/A</v>
      </c>
      <c r="BM887" s="75" t="e">
        <f>J887*VLOOKUP($B887,DM_HHDV!$B$5:$K$1050,9,0)</f>
        <v>#N/A</v>
      </c>
      <c r="BN887" s="75" t="e">
        <f>J887*VLOOKUP($B887,DM_HHDV!$B$5:$K$1050,10,0)</f>
        <v>#N/A</v>
      </c>
      <c r="BO887" s="75" t="e">
        <f>K887*VLOOKUP($B887,DM_HHDV!$B$5:$K$1050,8,0)</f>
        <v>#N/A</v>
      </c>
      <c r="BP887" s="75" t="e">
        <f>K887*VLOOKUP($B887,DM_HHDV!$B$5:$K$1050,9,0)</f>
        <v>#N/A</v>
      </c>
      <c r="BQ887" s="75" t="e">
        <f>K887*VLOOKUP($B887,DM_HHDV!$B$5:$K$1050,10,0)</f>
        <v>#N/A</v>
      </c>
      <c r="BR887" s="75" t="e">
        <f>L887*VLOOKUP($B887,DM_HHDV!$B$5:$K$1050,8,0)</f>
        <v>#N/A</v>
      </c>
      <c r="BS887" s="75" t="e">
        <f>L887*VLOOKUP($B887,DM_HHDV!$B$5:$K$1050,9,0)</f>
        <v>#N/A</v>
      </c>
      <c r="BT887" s="75" t="e">
        <f>L887*VLOOKUP($B887,DM_HHDV!$B$5:$K$1050,10,0)</f>
        <v>#N/A</v>
      </c>
      <c r="BU887" s="75" t="e">
        <f>M887*VLOOKUP($B887,DM_HHDV!$B$5:$K$1050,8,0)</f>
        <v>#N/A</v>
      </c>
      <c r="BV887" s="75" t="e">
        <f>M887*VLOOKUP($B887,DM_HHDV!$B$5:$K$1050,9,0)</f>
        <v>#N/A</v>
      </c>
      <c r="BW887" s="75" t="e">
        <f>M887*VLOOKUP($B887,DM_HHDV!$B$5:$K$1050,10,0)</f>
        <v>#N/A</v>
      </c>
      <c r="BX887" s="75" t="e">
        <f>N887*VLOOKUP($B887,DM_HHDV!$B$5:$K$1050,8,0)</f>
        <v>#N/A</v>
      </c>
      <c r="BY887" s="75" t="e">
        <f>N887*VLOOKUP($B887,DM_HHDV!$B$5:$K$1050,9,0)</f>
        <v>#N/A</v>
      </c>
      <c r="BZ887" s="75" t="e">
        <f>N887*VLOOKUP($B887,DM_HHDV!$B$5:$K$1050,10,0)</f>
        <v>#N/A</v>
      </c>
      <c r="CA887" s="75" t="e">
        <f>O887*VLOOKUP($B887,DM_HHDV!$B$5:$K$1050,8,0)</f>
        <v>#N/A</v>
      </c>
      <c r="CB887" s="75" t="e">
        <f>O887*VLOOKUP($B887,DM_HHDV!$B$5:$K$1050,9,0)</f>
        <v>#N/A</v>
      </c>
      <c r="CC887" s="75" t="e">
        <f>O887*VLOOKUP($B887,DM_HHDV!$B$5:$K$1050,10,0)</f>
        <v>#N/A</v>
      </c>
      <c r="CD887" s="75" t="e">
        <f>P887*VLOOKUP($B887,DM_HHDV!$B$5:$K$1050,8,0)</f>
        <v>#N/A</v>
      </c>
      <c r="CE887" s="75" t="e">
        <f>P887*VLOOKUP($B887,DM_HHDV!$B$5:$K$1050,9,0)</f>
        <v>#N/A</v>
      </c>
      <c r="CF887" s="75" t="e">
        <f>P887*VLOOKUP($B887,DM_HHDV!$B$5:$K$1050,10,0)</f>
        <v>#N/A</v>
      </c>
      <c r="CG887" s="75" t="e">
        <f>Q887*VLOOKUP($B887,DM_HHDV!$B$5:$K$1050,8,0)</f>
        <v>#N/A</v>
      </c>
      <c r="CH887" s="75" t="e">
        <f>Q887*VLOOKUP($B887,DM_HHDV!$B$5:$K$1050,9,0)</f>
        <v>#N/A</v>
      </c>
      <c r="CI887" s="75" t="e">
        <f>Q887*VLOOKUP($B887,DM_HHDV!$B$5:$K$1050,10,0)</f>
        <v>#N/A</v>
      </c>
      <c r="CJ887" s="75" t="e">
        <f>R887*VLOOKUP($B887,DM_HHDV!$B$5:$K$1050,8,0)</f>
        <v>#N/A</v>
      </c>
      <c r="CK887" s="75" t="e">
        <f>R887*VLOOKUP($B887,DM_HHDV!$B$5:$K$1050,9,0)</f>
        <v>#N/A</v>
      </c>
      <c r="CL887" s="75" t="e">
        <f>R887*VLOOKUP($B887,DM_HHDV!$B$5:$K$1050,10,0)</f>
        <v>#N/A</v>
      </c>
    </row>
    <row r="888" spans="1:90">
      <c r="A888" s="21">
        <f>DM_HHDV!A887</f>
        <v>0</v>
      </c>
      <c r="B888" s="22"/>
      <c r="C888" s="22"/>
      <c r="D888" s="62">
        <f>IFERROR(VLOOKUP(B888,DM_HHDV!$B$5:$E$1050,3,0),0)</f>
        <v>0</v>
      </c>
      <c r="E888" s="67">
        <f>IFERROR(VLOOKUP(B888,DM_HHDV!$B$5:$E$1050,4,0),0)</f>
        <v>0</v>
      </c>
      <c r="F888" s="74">
        <f t="shared" si="13"/>
        <v>0</v>
      </c>
      <c r="G888" s="23"/>
      <c r="H888" s="65"/>
      <c r="I888" s="65"/>
      <c r="J888" s="65"/>
      <c r="K888" s="65"/>
      <c r="L888" s="65"/>
      <c r="M888" s="65"/>
      <c r="N888" s="65"/>
      <c r="O888" s="65"/>
      <c r="P888" s="65"/>
      <c r="Q888" s="65"/>
      <c r="R888" s="65"/>
      <c r="S888" s="75" t="e">
        <f>G888*VLOOKUP($B888,DM_HHDV!$B$5:$H$1050,5,0)</f>
        <v>#N/A</v>
      </c>
      <c r="T888" s="75" t="e">
        <f>G888*VLOOKUP($B888,DM_HHDV!$B$5:$H$1050,6,0)</f>
        <v>#N/A</v>
      </c>
      <c r="U888" s="75" t="e">
        <f>G888*VLOOKUP($B888,DM_HHDV!$B$5:$H$1050,7,0)</f>
        <v>#N/A</v>
      </c>
      <c r="V888" s="75" t="e">
        <f>H888*VLOOKUP($B888,DM_HHDV!$B$5:$H$1050,5,0)</f>
        <v>#N/A</v>
      </c>
      <c r="W888" s="75" t="e">
        <f>H888*VLOOKUP($B888,DM_HHDV!$B$5:$H$1050,6,0)</f>
        <v>#N/A</v>
      </c>
      <c r="X888" s="75" t="e">
        <f>H888*VLOOKUP($B888,DM_HHDV!$B$5:$H$1050,7,0)</f>
        <v>#N/A</v>
      </c>
      <c r="Y888" s="75" t="e">
        <f>I888*VLOOKUP($B888,DM_HHDV!$B$5:$H$1050,5,0)</f>
        <v>#N/A</v>
      </c>
      <c r="Z888" s="75" t="e">
        <f>I888*VLOOKUP($B888,DM_HHDV!$B$5:$H$1050,6,0)</f>
        <v>#N/A</v>
      </c>
      <c r="AA888" s="75" t="e">
        <f>I888*VLOOKUP($B888,DM_HHDV!$B$5:$H$1050,7,0)</f>
        <v>#N/A</v>
      </c>
      <c r="AB888" s="75" t="e">
        <f>J888*VLOOKUP($B888,DM_HHDV!$B$5:$H$1050,5,0)</f>
        <v>#N/A</v>
      </c>
      <c r="AC888" s="75" t="e">
        <f>J888*VLOOKUP($B888,DM_HHDV!$B$5:$H$1050,6,0)</f>
        <v>#N/A</v>
      </c>
      <c r="AD888" s="75" t="e">
        <f>J888*VLOOKUP($B888,DM_HHDV!$B$5:$H$1050,7,0)</f>
        <v>#N/A</v>
      </c>
      <c r="AE888" s="75" t="e">
        <f>K888*VLOOKUP($B888,DM_HHDV!$B$5:$H$1050,5,0)</f>
        <v>#N/A</v>
      </c>
      <c r="AF888" s="75" t="e">
        <f>K888*VLOOKUP($B888,DM_HHDV!$B$5:$H$1050,6,0)</f>
        <v>#N/A</v>
      </c>
      <c r="AG888" s="75" t="e">
        <f>K888*VLOOKUP($B888,DM_HHDV!$B$5:$H$1050,7,0)</f>
        <v>#N/A</v>
      </c>
      <c r="AH888" s="75" t="e">
        <f>L888*VLOOKUP($B888,DM_HHDV!$B$5:$H$1050,5,0)</f>
        <v>#N/A</v>
      </c>
      <c r="AI888" s="75" t="e">
        <f>L888*VLOOKUP($B888,DM_HHDV!$B$5:$H$1050,6,0)</f>
        <v>#N/A</v>
      </c>
      <c r="AJ888" s="75" t="e">
        <f>L888*VLOOKUP($B888,DM_HHDV!$B$5:$H$1050,7,0)</f>
        <v>#N/A</v>
      </c>
      <c r="AK888" s="75" t="e">
        <f>M888*VLOOKUP($B888,DM_HHDV!$B$5:$H$1050,5,0)</f>
        <v>#N/A</v>
      </c>
      <c r="AL888" s="75" t="e">
        <f>M888*VLOOKUP($B888,DM_HHDV!$B$5:$H$1050,6,0)</f>
        <v>#N/A</v>
      </c>
      <c r="AM888" s="75" t="e">
        <f>M888*VLOOKUP($B888,DM_HHDV!$B$5:$H$1050,7,0)</f>
        <v>#N/A</v>
      </c>
      <c r="AN888" s="75" t="e">
        <f>N888*VLOOKUP($B888,DM_HHDV!$B$5:$H$1050,5,0)</f>
        <v>#N/A</v>
      </c>
      <c r="AO888" s="75" t="e">
        <f>N888*VLOOKUP($B888,DM_HHDV!$B$5:$H$1050,6,0)</f>
        <v>#N/A</v>
      </c>
      <c r="AP888" s="75" t="e">
        <f>N888*VLOOKUP($B888,DM_HHDV!$B$5:$H$1050,7,0)</f>
        <v>#N/A</v>
      </c>
      <c r="AQ888" s="75" t="e">
        <f>O888*VLOOKUP($B888,DM_HHDV!$B$5:$H$1050,5,0)</f>
        <v>#N/A</v>
      </c>
      <c r="AR888" s="75" t="e">
        <f>O888*VLOOKUP($B888,DM_HHDV!$B$5:$H$1050,6,0)</f>
        <v>#N/A</v>
      </c>
      <c r="AS888" s="75" t="e">
        <f>O888*VLOOKUP($B888,DM_HHDV!$B$5:$H$1050,7,0)</f>
        <v>#N/A</v>
      </c>
      <c r="AT888" s="75" t="e">
        <f>P888*VLOOKUP($B888,DM_HHDV!$B$5:$H$1050,5,0)</f>
        <v>#N/A</v>
      </c>
      <c r="AU888" s="75" t="e">
        <f>P888*VLOOKUP($B888,DM_HHDV!$B$5:$H$1050,6,0)</f>
        <v>#N/A</v>
      </c>
      <c r="AV888" s="75" t="e">
        <f>P888*VLOOKUP($B888,DM_HHDV!$B$5:$H$1050,7,0)</f>
        <v>#N/A</v>
      </c>
      <c r="AW888" s="75" t="e">
        <f>Q888*VLOOKUP($B888,DM_HHDV!$B$5:$H$1050,5,0)</f>
        <v>#N/A</v>
      </c>
      <c r="AX888" s="75" t="e">
        <f>Q888*VLOOKUP($B888,DM_HHDV!$B$5:$H$1050,6,0)</f>
        <v>#N/A</v>
      </c>
      <c r="AY888" s="75" t="e">
        <f>Q888*VLOOKUP($B888,DM_HHDV!$B$5:$H$1050,7,0)</f>
        <v>#N/A</v>
      </c>
      <c r="AZ888" s="75" t="e">
        <f>R888*VLOOKUP($B888,DM_HHDV!$B$5:$H$1050,5,0)</f>
        <v>#N/A</v>
      </c>
      <c r="BA888" s="75" t="e">
        <f>R888*VLOOKUP($B888,DM_HHDV!$B$5:$H$1050,6,0)</f>
        <v>#N/A</v>
      </c>
      <c r="BB888" s="75" t="e">
        <f>R888*VLOOKUP($B888,DM_HHDV!$B$5:$H$1050,7,0)</f>
        <v>#N/A</v>
      </c>
      <c r="BC888" s="75" t="e">
        <f>G888*VLOOKUP($B888,DM_HHDV!$B$5:$K$1050,8,0)</f>
        <v>#N/A</v>
      </c>
      <c r="BD888" s="75" t="e">
        <f>G888*VLOOKUP($B888,DM_HHDV!$B$5:$K$1050,9,0)</f>
        <v>#N/A</v>
      </c>
      <c r="BE888" s="75" t="e">
        <f>G888*VLOOKUP($B888,DM_HHDV!$B$5:$K$1050,10,0)</f>
        <v>#N/A</v>
      </c>
      <c r="BF888" s="75" t="e">
        <f>H888*VLOOKUP($B888,DM_HHDV!$B$5:$K$1050,8,0)</f>
        <v>#N/A</v>
      </c>
      <c r="BG888" s="75" t="e">
        <f>H888*VLOOKUP($B888,DM_HHDV!$B$5:$K$1050,9,0)</f>
        <v>#N/A</v>
      </c>
      <c r="BH888" s="75" t="e">
        <f>H888*VLOOKUP($B888,DM_HHDV!$B$5:$K$1050,10,0)</f>
        <v>#N/A</v>
      </c>
      <c r="BI888" s="75" t="e">
        <f>I888*VLOOKUP($B888,DM_HHDV!$B$5:$K$1050,8,0)</f>
        <v>#N/A</v>
      </c>
      <c r="BJ888" s="75" t="e">
        <f>I888*VLOOKUP($B888,DM_HHDV!$B$5:$K$1050,9,0)</f>
        <v>#N/A</v>
      </c>
      <c r="BK888" s="75" t="e">
        <f>I888*VLOOKUP($B888,DM_HHDV!$B$5:$K$1050,10,0)</f>
        <v>#N/A</v>
      </c>
      <c r="BL888" s="75" t="e">
        <f>J888*VLOOKUP($B888,DM_HHDV!$B$5:$K$1050,8,0)</f>
        <v>#N/A</v>
      </c>
      <c r="BM888" s="75" t="e">
        <f>J888*VLOOKUP($B888,DM_HHDV!$B$5:$K$1050,9,0)</f>
        <v>#N/A</v>
      </c>
      <c r="BN888" s="75" t="e">
        <f>J888*VLOOKUP($B888,DM_HHDV!$B$5:$K$1050,10,0)</f>
        <v>#N/A</v>
      </c>
      <c r="BO888" s="75" t="e">
        <f>K888*VLOOKUP($B888,DM_HHDV!$B$5:$K$1050,8,0)</f>
        <v>#N/A</v>
      </c>
      <c r="BP888" s="75" t="e">
        <f>K888*VLOOKUP($B888,DM_HHDV!$B$5:$K$1050,9,0)</f>
        <v>#N/A</v>
      </c>
      <c r="BQ888" s="75" t="e">
        <f>K888*VLOOKUP($B888,DM_HHDV!$B$5:$K$1050,10,0)</f>
        <v>#N/A</v>
      </c>
      <c r="BR888" s="75" t="e">
        <f>L888*VLOOKUP($B888,DM_HHDV!$B$5:$K$1050,8,0)</f>
        <v>#N/A</v>
      </c>
      <c r="BS888" s="75" t="e">
        <f>L888*VLOOKUP($B888,DM_HHDV!$B$5:$K$1050,9,0)</f>
        <v>#N/A</v>
      </c>
      <c r="BT888" s="75" t="e">
        <f>L888*VLOOKUP($B888,DM_HHDV!$B$5:$K$1050,10,0)</f>
        <v>#N/A</v>
      </c>
      <c r="BU888" s="75" t="e">
        <f>M888*VLOOKUP($B888,DM_HHDV!$B$5:$K$1050,8,0)</f>
        <v>#N/A</v>
      </c>
      <c r="BV888" s="75" t="e">
        <f>M888*VLOOKUP($B888,DM_HHDV!$B$5:$K$1050,9,0)</f>
        <v>#N/A</v>
      </c>
      <c r="BW888" s="75" t="e">
        <f>M888*VLOOKUP($B888,DM_HHDV!$B$5:$K$1050,10,0)</f>
        <v>#N/A</v>
      </c>
      <c r="BX888" s="75" t="e">
        <f>N888*VLOOKUP($B888,DM_HHDV!$B$5:$K$1050,8,0)</f>
        <v>#N/A</v>
      </c>
      <c r="BY888" s="75" t="e">
        <f>N888*VLOOKUP($B888,DM_HHDV!$B$5:$K$1050,9,0)</f>
        <v>#N/A</v>
      </c>
      <c r="BZ888" s="75" t="e">
        <f>N888*VLOOKUP($B888,DM_HHDV!$B$5:$K$1050,10,0)</f>
        <v>#N/A</v>
      </c>
      <c r="CA888" s="75" t="e">
        <f>O888*VLOOKUP($B888,DM_HHDV!$B$5:$K$1050,8,0)</f>
        <v>#N/A</v>
      </c>
      <c r="CB888" s="75" t="e">
        <f>O888*VLOOKUP($B888,DM_HHDV!$B$5:$K$1050,9,0)</f>
        <v>#N/A</v>
      </c>
      <c r="CC888" s="75" t="e">
        <f>O888*VLOOKUP($B888,DM_HHDV!$B$5:$K$1050,10,0)</f>
        <v>#N/A</v>
      </c>
      <c r="CD888" s="75" t="e">
        <f>P888*VLOOKUP($B888,DM_HHDV!$B$5:$K$1050,8,0)</f>
        <v>#N/A</v>
      </c>
      <c r="CE888" s="75" t="e">
        <f>P888*VLOOKUP($B888,DM_HHDV!$B$5:$K$1050,9,0)</f>
        <v>#N/A</v>
      </c>
      <c r="CF888" s="75" t="e">
        <f>P888*VLOOKUP($B888,DM_HHDV!$B$5:$K$1050,10,0)</f>
        <v>#N/A</v>
      </c>
      <c r="CG888" s="75" t="e">
        <f>Q888*VLOOKUP($B888,DM_HHDV!$B$5:$K$1050,8,0)</f>
        <v>#N/A</v>
      </c>
      <c r="CH888" s="75" t="e">
        <f>Q888*VLOOKUP($B888,DM_HHDV!$B$5:$K$1050,9,0)</f>
        <v>#N/A</v>
      </c>
      <c r="CI888" s="75" t="e">
        <f>Q888*VLOOKUP($B888,DM_HHDV!$B$5:$K$1050,10,0)</f>
        <v>#N/A</v>
      </c>
      <c r="CJ888" s="75" t="e">
        <f>R888*VLOOKUP($B888,DM_HHDV!$B$5:$K$1050,8,0)</f>
        <v>#N/A</v>
      </c>
      <c r="CK888" s="75" t="e">
        <f>R888*VLOOKUP($B888,DM_HHDV!$B$5:$K$1050,9,0)</f>
        <v>#N/A</v>
      </c>
      <c r="CL888" s="75" t="e">
        <f>R888*VLOOKUP($B888,DM_HHDV!$B$5:$K$1050,10,0)</f>
        <v>#N/A</v>
      </c>
    </row>
    <row r="889" spans="1:90">
      <c r="A889" s="21">
        <f>DM_HHDV!A888</f>
        <v>0</v>
      </c>
      <c r="B889" s="22"/>
      <c r="C889" s="22"/>
      <c r="D889" s="62">
        <f>IFERROR(VLOOKUP(B889,DM_HHDV!$B$5:$E$1050,3,0),0)</f>
        <v>0</v>
      </c>
      <c r="E889" s="67">
        <f>IFERROR(VLOOKUP(B889,DM_HHDV!$B$5:$E$1050,4,0),0)</f>
        <v>0</v>
      </c>
      <c r="F889" s="74">
        <f t="shared" si="13"/>
        <v>0</v>
      </c>
      <c r="G889" s="23"/>
      <c r="H889" s="65"/>
      <c r="I889" s="65"/>
      <c r="J889" s="65"/>
      <c r="K889" s="65"/>
      <c r="L889" s="65"/>
      <c r="M889" s="65"/>
      <c r="N889" s="65"/>
      <c r="O889" s="65"/>
      <c r="P889" s="65"/>
      <c r="Q889" s="65"/>
      <c r="R889" s="65"/>
      <c r="S889" s="75" t="e">
        <f>G889*VLOOKUP($B889,DM_HHDV!$B$5:$H$1050,5,0)</f>
        <v>#N/A</v>
      </c>
      <c r="T889" s="75" t="e">
        <f>G889*VLOOKUP($B889,DM_HHDV!$B$5:$H$1050,6,0)</f>
        <v>#N/A</v>
      </c>
      <c r="U889" s="75" t="e">
        <f>G889*VLOOKUP($B889,DM_HHDV!$B$5:$H$1050,7,0)</f>
        <v>#N/A</v>
      </c>
      <c r="V889" s="75" t="e">
        <f>H889*VLOOKUP($B889,DM_HHDV!$B$5:$H$1050,5,0)</f>
        <v>#N/A</v>
      </c>
      <c r="W889" s="75" t="e">
        <f>H889*VLOOKUP($B889,DM_HHDV!$B$5:$H$1050,6,0)</f>
        <v>#N/A</v>
      </c>
      <c r="X889" s="75" t="e">
        <f>H889*VLOOKUP($B889,DM_HHDV!$B$5:$H$1050,7,0)</f>
        <v>#N/A</v>
      </c>
      <c r="Y889" s="75" t="e">
        <f>I889*VLOOKUP($B889,DM_HHDV!$B$5:$H$1050,5,0)</f>
        <v>#N/A</v>
      </c>
      <c r="Z889" s="75" t="e">
        <f>I889*VLOOKUP($B889,DM_HHDV!$B$5:$H$1050,6,0)</f>
        <v>#N/A</v>
      </c>
      <c r="AA889" s="75" t="e">
        <f>I889*VLOOKUP($B889,DM_HHDV!$B$5:$H$1050,7,0)</f>
        <v>#N/A</v>
      </c>
      <c r="AB889" s="75" t="e">
        <f>J889*VLOOKUP($B889,DM_HHDV!$B$5:$H$1050,5,0)</f>
        <v>#N/A</v>
      </c>
      <c r="AC889" s="75" t="e">
        <f>J889*VLOOKUP($B889,DM_HHDV!$B$5:$H$1050,6,0)</f>
        <v>#N/A</v>
      </c>
      <c r="AD889" s="75" t="e">
        <f>J889*VLOOKUP($B889,DM_HHDV!$B$5:$H$1050,7,0)</f>
        <v>#N/A</v>
      </c>
      <c r="AE889" s="75" t="e">
        <f>K889*VLOOKUP($B889,DM_HHDV!$B$5:$H$1050,5,0)</f>
        <v>#N/A</v>
      </c>
      <c r="AF889" s="75" t="e">
        <f>K889*VLOOKUP($B889,DM_HHDV!$B$5:$H$1050,6,0)</f>
        <v>#N/A</v>
      </c>
      <c r="AG889" s="75" t="e">
        <f>K889*VLOOKUP($B889,DM_HHDV!$B$5:$H$1050,7,0)</f>
        <v>#N/A</v>
      </c>
      <c r="AH889" s="75" t="e">
        <f>L889*VLOOKUP($B889,DM_HHDV!$B$5:$H$1050,5,0)</f>
        <v>#N/A</v>
      </c>
      <c r="AI889" s="75" t="e">
        <f>L889*VLOOKUP($B889,DM_HHDV!$B$5:$H$1050,6,0)</f>
        <v>#N/A</v>
      </c>
      <c r="AJ889" s="75" t="e">
        <f>L889*VLOOKUP($B889,DM_HHDV!$B$5:$H$1050,7,0)</f>
        <v>#N/A</v>
      </c>
      <c r="AK889" s="75" t="e">
        <f>M889*VLOOKUP($B889,DM_HHDV!$B$5:$H$1050,5,0)</f>
        <v>#N/A</v>
      </c>
      <c r="AL889" s="75" t="e">
        <f>M889*VLOOKUP($B889,DM_HHDV!$B$5:$H$1050,6,0)</f>
        <v>#N/A</v>
      </c>
      <c r="AM889" s="75" t="e">
        <f>M889*VLOOKUP($B889,DM_HHDV!$B$5:$H$1050,7,0)</f>
        <v>#N/A</v>
      </c>
      <c r="AN889" s="75" t="e">
        <f>N889*VLOOKUP($B889,DM_HHDV!$B$5:$H$1050,5,0)</f>
        <v>#N/A</v>
      </c>
      <c r="AO889" s="75" t="e">
        <f>N889*VLOOKUP($B889,DM_HHDV!$B$5:$H$1050,6,0)</f>
        <v>#N/A</v>
      </c>
      <c r="AP889" s="75" t="e">
        <f>N889*VLOOKUP($B889,DM_HHDV!$B$5:$H$1050,7,0)</f>
        <v>#N/A</v>
      </c>
      <c r="AQ889" s="75" t="e">
        <f>O889*VLOOKUP($B889,DM_HHDV!$B$5:$H$1050,5,0)</f>
        <v>#N/A</v>
      </c>
      <c r="AR889" s="75" t="e">
        <f>O889*VLOOKUP($B889,DM_HHDV!$B$5:$H$1050,6,0)</f>
        <v>#N/A</v>
      </c>
      <c r="AS889" s="75" t="e">
        <f>O889*VLOOKUP($B889,DM_HHDV!$B$5:$H$1050,7,0)</f>
        <v>#N/A</v>
      </c>
      <c r="AT889" s="75" t="e">
        <f>P889*VLOOKUP($B889,DM_HHDV!$B$5:$H$1050,5,0)</f>
        <v>#N/A</v>
      </c>
      <c r="AU889" s="75" t="e">
        <f>P889*VLOOKUP($B889,DM_HHDV!$B$5:$H$1050,6,0)</f>
        <v>#N/A</v>
      </c>
      <c r="AV889" s="75" t="e">
        <f>P889*VLOOKUP($B889,DM_HHDV!$B$5:$H$1050,7,0)</f>
        <v>#N/A</v>
      </c>
      <c r="AW889" s="75" t="e">
        <f>Q889*VLOOKUP($B889,DM_HHDV!$B$5:$H$1050,5,0)</f>
        <v>#N/A</v>
      </c>
      <c r="AX889" s="75" t="e">
        <f>Q889*VLOOKUP($B889,DM_HHDV!$B$5:$H$1050,6,0)</f>
        <v>#N/A</v>
      </c>
      <c r="AY889" s="75" t="e">
        <f>Q889*VLOOKUP($B889,DM_HHDV!$B$5:$H$1050,7,0)</f>
        <v>#N/A</v>
      </c>
      <c r="AZ889" s="75" t="e">
        <f>R889*VLOOKUP($B889,DM_HHDV!$B$5:$H$1050,5,0)</f>
        <v>#N/A</v>
      </c>
      <c r="BA889" s="75" t="e">
        <f>R889*VLOOKUP($B889,DM_HHDV!$B$5:$H$1050,6,0)</f>
        <v>#N/A</v>
      </c>
      <c r="BB889" s="75" t="e">
        <f>R889*VLOOKUP($B889,DM_HHDV!$B$5:$H$1050,7,0)</f>
        <v>#N/A</v>
      </c>
      <c r="BC889" s="75" t="e">
        <f>G889*VLOOKUP($B889,DM_HHDV!$B$5:$K$1050,8,0)</f>
        <v>#N/A</v>
      </c>
      <c r="BD889" s="75" t="e">
        <f>G889*VLOOKUP($B889,DM_HHDV!$B$5:$K$1050,9,0)</f>
        <v>#N/A</v>
      </c>
      <c r="BE889" s="75" t="e">
        <f>G889*VLOOKUP($B889,DM_HHDV!$B$5:$K$1050,10,0)</f>
        <v>#N/A</v>
      </c>
      <c r="BF889" s="75" t="e">
        <f>H889*VLOOKUP($B889,DM_HHDV!$B$5:$K$1050,8,0)</f>
        <v>#N/A</v>
      </c>
      <c r="BG889" s="75" t="e">
        <f>H889*VLOOKUP($B889,DM_HHDV!$B$5:$K$1050,9,0)</f>
        <v>#N/A</v>
      </c>
      <c r="BH889" s="75" t="e">
        <f>H889*VLOOKUP($B889,DM_HHDV!$B$5:$K$1050,10,0)</f>
        <v>#N/A</v>
      </c>
      <c r="BI889" s="75" t="e">
        <f>I889*VLOOKUP($B889,DM_HHDV!$B$5:$K$1050,8,0)</f>
        <v>#N/A</v>
      </c>
      <c r="BJ889" s="75" t="e">
        <f>I889*VLOOKUP($B889,DM_HHDV!$B$5:$K$1050,9,0)</f>
        <v>#N/A</v>
      </c>
      <c r="BK889" s="75" t="e">
        <f>I889*VLOOKUP($B889,DM_HHDV!$B$5:$K$1050,10,0)</f>
        <v>#N/A</v>
      </c>
      <c r="BL889" s="75" t="e">
        <f>J889*VLOOKUP($B889,DM_HHDV!$B$5:$K$1050,8,0)</f>
        <v>#N/A</v>
      </c>
      <c r="BM889" s="75" t="e">
        <f>J889*VLOOKUP($B889,DM_HHDV!$B$5:$K$1050,9,0)</f>
        <v>#N/A</v>
      </c>
      <c r="BN889" s="75" t="e">
        <f>J889*VLOOKUP($B889,DM_HHDV!$B$5:$K$1050,10,0)</f>
        <v>#N/A</v>
      </c>
      <c r="BO889" s="75" t="e">
        <f>K889*VLOOKUP($B889,DM_HHDV!$B$5:$K$1050,8,0)</f>
        <v>#N/A</v>
      </c>
      <c r="BP889" s="75" t="e">
        <f>K889*VLOOKUP($B889,DM_HHDV!$B$5:$K$1050,9,0)</f>
        <v>#N/A</v>
      </c>
      <c r="BQ889" s="75" t="e">
        <f>K889*VLOOKUP($B889,DM_HHDV!$B$5:$K$1050,10,0)</f>
        <v>#N/A</v>
      </c>
      <c r="BR889" s="75" t="e">
        <f>L889*VLOOKUP($B889,DM_HHDV!$B$5:$K$1050,8,0)</f>
        <v>#N/A</v>
      </c>
      <c r="BS889" s="75" t="e">
        <f>L889*VLOOKUP($B889,DM_HHDV!$B$5:$K$1050,9,0)</f>
        <v>#N/A</v>
      </c>
      <c r="BT889" s="75" t="e">
        <f>L889*VLOOKUP($B889,DM_HHDV!$B$5:$K$1050,10,0)</f>
        <v>#N/A</v>
      </c>
      <c r="BU889" s="75" t="e">
        <f>M889*VLOOKUP($B889,DM_HHDV!$B$5:$K$1050,8,0)</f>
        <v>#N/A</v>
      </c>
      <c r="BV889" s="75" t="e">
        <f>M889*VLOOKUP($B889,DM_HHDV!$B$5:$K$1050,9,0)</f>
        <v>#N/A</v>
      </c>
      <c r="BW889" s="75" t="e">
        <f>M889*VLOOKUP($B889,DM_HHDV!$B$5:$K$1050,10,0)</f>
        <v>#N/A</v>
      </c>
      <c r="BX889" s="75" t="e">
        <f>N889*VLOOKUP($B889,DM_HHDV!$B$5:$K$1050,8,0)</f>
        <v>#N/A</v>
      </c>
      <c r="BY889" s="75" t="e">
        <f>N889*VLOOKUP($B889,DM_HHDV!$B$5:$K$1050,9,0)</f>
        <v>#N/A</v>
      </c>
      <c r="BZ889" s="75" t="e">
        <f>N889*VLOOKUP($B889,DM_HHDV!$B$5:$K$1050,10,0)</f>
        <v>#N/A</v>
      </c>
      <c r="CA889" s="75" t="e">
        <f>O889*VLOOKUP($B889,DM_HHDV!$B$5:$K$1050,8,0)</f>
        <v>#N/A</v>
      </c>
      <c r="CB889" s="75" t="e">
        <f>O889*VLOOKUP($B889,DM_HHDV!$B$5:$K$1050,9,0)</f>
        <v>#N/A</v>
      </c>
      <c r="CC889" s="75" t="e">
        <f>O889*VLOOKUP($B889,DM_HHDV!$B$5:$K$1050,10,0)</f>
        <v>#N/A</v>
      </c>
      <c r="CD889" s="75" t="e">
        <f>P889*VLOOKUP($B889,DM_HHDV!$B$5:$K$1050,8,0)</f>
        <v>#N/A</v>
      </c>
      <c r="CE889" s="75" t="e">
        <f>P889*VLOOKUP($B889,DM_HHDV!$B$5:$K$1050,9,0)</f>
        <v>#N/A</v>
      </c>
      <c r="CF889" s="75" t="e">
        <f>P889*VLOOKUP($B889,DM_HHDV!$B$5:$K$1050,10,0)</f>
        <v>#N/A</v>
      </c>
      <c r="CG889" s="75" t="e">
        <f>Q889*VLOOKUP($B889,DM_HHDV!$B$5:$K$1050,8,0)</f>
        <v>#N/A</v>
      </c>
      <c r="CH889" s="75" t="e">
        <f>Q889*VLOOKUP($B889,DM_HHDV!$B$5:$K$1050,9,0)</f>
        <v>#N/A</v>
      </c>
      <c r="CI889" s="75" t="e">
        <f>Q889*VLOOKUP($B889,DM_HHDV!$B$5:$K$1050,10,0)</f>
        <v>#N/A</v>
      </c>
      <c r="CJ889" s="75" t="e">
        <f>R889*VLOOKUP($B889,DM_HHDV!$B$5:$K$1050,8,0)</f>
        <v>#N/A</v>
      </c>
      <c r="CK889" s="75" t="e">
        <f>R889*VLOOKUP($B889,DM_HHDV!$B$5:$K$1050,9,0)</f>
        <v>#N/A</v>
      </c>
      <c r="CL889" s="75" t="e">
        <f>R889*VLOOKUP($B889,DM_HHDV!$B$5:$K$1050,10,0)</f>
        <v>#N/A</v>
      </c>
    </row>
    <row r="890" spans="1:90">
      <c r="A890" s="21">
        <f>DM_HHDV!A889</f>
        <v>0</v>
      </c>
      <c r="B890" s="22"/>
      <c r="C890" s="22"/>
      <c r="D890" s="62">
        <f>IFERROR(VLOOKUP(B890,DM_HHDV!$B$5:$E$1050,3,0),0)</f>
        <v>0</v>
      </c>
      <c r="E890" s="67">
        <f>IFERROR(VLOOKUP(B890,DM_HHDV!$B$5:$E$1050,4,0),0)</f>
        <v>0</v>
      </c>
      <c r="F890" s="74">
        <f t="shared" si="13"/>
        <v>0</v>
      </c>
      <c r="G890" s="23"/>
      <c r="H890" s="65"/>
      <c r="I890" s="65"/>
      <c r="J890" s="65"/>
      <c r="K890" s="65"/>
      <c r="L890" s="65"/>
      <c r="M890" s="65"/>
      <c r="N890" s="65"/>
      <c r="O890" s="65"/>
      <c r="P890" s="65"/>
      <c r="Q890" s="65"/>
      <c r="R890" s="65"/>
      <c r="S890" s="75" t="e">
        <f>G890*VLOOKUP($B890,DM_HHDV!$B$5:$H$1050,5,0)</f>
        <v>#N/A</v>
      </c>
      <c r="T890" s="75" t="e">
        <f>G890*VLOOKUP($B890,DM_HHDV!$B$5:$H$1050,6,0)</f>
        <v>#N/A</v>
      </c>
      <c r="U890" s="75" t="e">
        <f>G890*VLOOKUP($B890,DM_HHDV!$B$5:$H$1050,7,0)</f>
        <v>#N/A</v>
      </c>
      <c r="V890" s="75" t="e">
        <f>H890*VLOOKUP($B890,DM_HHDV!$B$5:$H$1050,5,0)</f>
        <v>#N/A</v>
      </c>
      <c r="W890" s="75" t="e">
        <f>H890*VLOOKUP($B890,DM_HHDV!$B$5:$H$1050,6,0)</f>
        <v>#N/A</v>
      </c>
      <c r="X890" s="75" t="e">
        <f>H890*VLOOKUP($B890,DM_HHDV!$B$5:$H$1050,7,0)</f>
        <v>#N/A</v>
      </c>
      <c r="Y890" s="75" t="e">
        <f>I890*VLOOKUP($B890,DM_HHDV!$B$5:$H$1050,5,0)</f>
        <v>#N/A</v>
      </c>
      <c r="Z890" s="75" t="e">
        <f>I890*VLOOKUP($B890,DM_HHDV!$B$5:$H$1050,6,0)</f>
        <v>#N/A</v>
      </c>
      <c r="AA890" s="75" t="e">
        <f>I890*VLOOKUP($B890,DM_HHDV!$B$5:$H$1050,7,0)</f>
        <v>#N/A</v>
      </c>
      <c r="AB890" s="75" t="e">
        <f>J890*VLOOKUP($B890,DM_HHDV!$B$5:$H$1050,5,0)</f>
        <v>#N/A</v>
      </c>
      <c r="AC890" s="75" t="e">
        <f>J890*VLOOKUP($B890,DM_HHDV!$B$5:$H$1050,6,0)</f>
        <v>#N/A</v>
      </c>
      <c r="AD890" s="75" t="e">
        <f>J890*VLOOKUP($B890,DM_HHDV!$B$5:$H$1050,7,0)</f>
        <v>#N/A</v>
      </c>
      <c r="AE890" s="75" t="e">
        <f>K890*VLOOKUP($B890,DM_HHDV!$B$5:$H$1050,5,0)</f>
        <v>#N/A</v>
      </c>
      <c r="AF890" s="75" t="e">
        <f>K890*VLOOKUP($B890,DM_HHDV!$B$5:$H$1050,6,0)</f>
        <v>#N/A</v>
      </c>
      <c r="AG890" s="75" t="e">
        <f>K890*VLOOKUP($B890,DM_HHDV!$B$5:$H$1050,7,0)</f>
        <v>#N/A</v>
      </c>
      <c r="AH890" s="75" t="e">
        <f>L890*VLOOKUP($B890,DM_HHDV!$B$5:$H$1050,5,0)</f>
        <v>#N/A</v>
      </c>
      <c r="AI890" s="75" t="e">
        <f>L890*VLOOKUP($B890,DM_HHDV!$B$5:$H$1050,6,0)</f>
        <v>#N/A</v>
      </c>
      <c r="AJ890" s="75" t="e">
        <f>L890*VLOOKUP($B890,DM_HHDV!$B$5:$H$1050,7,0)</f>
        <v>#N/A</v>
      </c>
      <c r="AK890" s="75" t="e">
        <f>M890*VLOOKUP($B890,DM_HHDV!$B$5:$H$1050,5,0)</f>
        <v>#N/A</v>
      </c>
      <c r="AL890" s="75" t="e">
        <f>M890*VLOOKUP($B890,DM_HHDV!$B$5:$H$1050,6,0)</f>
        <v>#N/A</v>
      </c>
      <c r="AM890" s="75" t="e">
        <f>M890*VLOOKUP($B890,DM_HHDV!$B$5:$H$1050,7,0)</f>
        <v>#N/A</v>
      </c>
      <c r="AN890" s="75" t="e">
        <f>N890*VLOOKUP($B890,DM_HHDV!$B$5:$H$1050,5,0)</f>
        <v>#N/A</v>
      </c>
      <c r="AO890" s="75" t="e">
        <f>N890*VLOOKUP($B890,DM_HHDV!$B$5:$H$1050,6,0)</f>
        <v>#N/A</v>
      </c>
      <c r="AP890" s="75" t="e">
        <f>N890*VLOOKUP($B890,DM_HHDV!$B$5:$H$1050,7,0)</f>
        <v>#N/A</v>
      </c>
      <c r="AQ890" s="75" t="e">
        <f>O890*VLOOKUP($B890,DM_HHDV!$B$5:$H$1050,5,0)</f>
        <v>#N/A</v>
      </c>
      <c r="AR890" s="75" t="e">
        <f>O890*VLOOKUP($B890,DM_HHDV!$B$5:$H$1050,6,0)</f>
        <v>#N/A</v>
      </c>
      <c r="AS890" s="75" t="e">
        <f>O890*VLOOKUP($B890,DM_HHDV!$B$5:$H$1050,7,0)</f>
        <v>#N/A</v>
      </c>
      <c r="AT890" s="75" t="e">
        <f>P890*VLOOKUP($B890,DM_HHDV!$B$5:$H$1050,5,0)</f>
        <v>#N/A</v>
      </c>
      <c r="AU890" s="75" t="e">
        <f>P890*VLOOKUP($B890,DM_HHDV!$B$5:$H$1050,6,0)</f>
        <v>#N/A</v>
      </c>
      <c r="AV890" s="75" t="e">
        <f>P890*VLOOKUP($B890,DM_HHDV!$B$5:$H$1050,7,0)</f>
        <v>#N/A</v>
      </c>
      <c r="AW890" s="75" t="e">
        <f>Q890*VLOOKUP($B890,DM_HHDV!$B$5:$H$1050,5,0)</f>
        <v>#N/A</v>
      </c>
      <c r="AX890" s="75" t="e">
        <f>Q890*VLOOKUP($B890,DM_HHDV!$B$5:$H$1050,6,0)</f>
        <v>#N/A</v>
      </c>
      <c r="AY890" s="75" t="e">
        <f>Q890*VLOOKUP($B890,DM_HHDV!$B$5:$H$1050,7,0)</f>
        <v>#N/A</v>
      </c>
      <c r="AZ890" s="75" t="e">
        <f>R890*VLOOKUP($B890,DM_HHDV!$B$5:$H$1050,5,0)</f>
        <v>#N/A</v>
      </c>
      <c r="BA890" s="75" t="e">
        <f>R890*VLOOKUP($B890,DM_HHDV!$B$5:$H$1050,6,0)</f>
        <v>#N/A</v>
      </c>
      <c r="BB890" s="75" t="e">
        <f>R890*VLOOKUP($B890,DM_HHDV!$B$5:$H$1050,7,0)</f>
        <v>#N/A</v>
      </c>
      <c r="BC890" s="75" t="e">
        <f>G890*VLOOKUP($B890,DM_HHDV!$B$5:$K$1050,8,0)</f>
        <v>#N/A</v>
      </c>
      <c r="BD890" s="75" t="e">
        <f>G890*VLOOKUP($B890,DM_HHDV!$B$5:$K$1050,9,0)</f>
        <v>#N/A</v>
      </c>
      <c r="BE890" s="75" t="e">
        <f>G890*VLOOKUP($B890,DM_HHDV!$B$5:$K$1050,10,0)</f>
        <v>#N/A</v>
      </c>
      <c r="BF890" s="75" t="e">
        <f>H890*VLOOKUP($B890,DM_HHDV!$B$5:$K$1050,8,0)</f>
        <v>#N/A</v>
      </c>
      <c r="BG890" s="75" t="e">
        <f>H890*VLOOKUP($B890,DM_HHDV!$B$5:$K$1050,9,0)</f>
        <v>#N/A</v>
      </c>
      <c r="BH890" s="75" t="e">
        <f>H890*VLOOKUP($B890,DM_HHDV!$B$5:$K$1050,10,0)</f>
        <v>#N/A</v>
      </c>
      <c r="BI890" s="75" t="e">
        <f>I890*VLOOKUP($B890,DM_HHDV!$B$5:$K$1050,8,0)</f>
        <v>#N/A</v>
      </c>
      <c r="BJ890" s="75" t="e">
        <f>I890*VLOOKUP($B890,DM_HHDV!$B$5:$K$1050,9,0)</f>
        <v>#N/A</v>
      </c>
      <c r="BK890" s="75" t="e">
        <f>I890*VLOOKUP($B890,DM_HHDV!$B$5:$K$1050,10,0)</f>
        <v>#N/A</v>
      </c>
      <c r="BL890" s="75" t="e">
        <f>J890*VLOOKUP($B890,DM_HHDV!$B$5:$K$1050,8,0)</f>
        <v>#N/A</v>
      </c>
      <c r="BM890" s="75" t="e">
        <f>J890*VLOOKUP($B890,DM_HHDV!$B$5:$K$1050,9,0)</f>
        <v>#N/A</v>
      </c>
      <c r="BN890" s="75" t="e">
        <f>J890*VLOOKUP($B890,DM_HHDV!$B$5:$K$1050,10,0)</f>
        <v>#N/A</v>
      </c>
      <c r="BO890" s="75" t="e">
        <f>K890*VLOOKUP($B890,DM_HHDV!$B$5:$K$1050,8,0)</f>
        <v>#N/A</v>
      </c>
      <c r="BP890" s="75" t="e">
        <f>K890*VLOOKUP($B890,DM_HHDV!$B$5:$K$1050,9,0)</f>
        <v>#N/A</v>
      </c>
      <c r="BQ890" s="75" t="e">
        <f>K890*VLOOKUP($B890,DM_HHDV!$B$5:$K$1050,10,0)</f>
        <v>#N/A</v>
      </c>
      <c r="BR890" s="75" t="e">
        <f>L890*VLOOKUP($B890,DM_HHDV!$B$5:$K$1050,8,0)</f>
        <v>#N/A</v>
      </c>
      <c r="BS890" s="75" t="e">
        <f>L890*VLOOKUP($B890,DM_HHDV!$B$5:$K$1050,9,0)</f>
        <v>#N/A</v>
      </c>
      <c r="BT890" s="75" t="e">
        <f>L890*VLOOKUP($B890,DM_HHDV!$B$5:$K$1050,10,0)</f>
        <v>#N/A</v>
      </c>
      <c r="BU890" s="75" t="e">
        <f>M890*VLOOKUP($B890,DM_HHDV!$B$5:$K$1050,8,0)</f>
        <v>#N/A</v>
      </c>
      <c r="BV890" s="75" t="e">
        <f>M890*VLOOKUP($B890,DM_HHDV!$B$5:$K$1050,9,0)</f>
        <v>#N/A</v>
      </c>
      <c r="BW890" s="75" t="e">
        <f>M890*VLOOKUP($B890,DM_HHDV!$B$5:$K$1050,10,0)</f>
        <v>#N/A</v>
      </c>
      <c r="BX890" s="75" t="e">
        <f>N890*VLOOKUP($B890,DM_HHDV!$B$5:$K$1050,8,0)</f>
        <v>#N/A</v>
      </c>
      <c r="BY890" s="75" t="e">
        <f>N890*VLOOKUP($B890,DM_HHDV!$B$5:$K$1050,9,0)</f>
        <v>#N/A</v>
      </c>
      <c r="BZ890" s="75" t="e">
        <f>N890*VLOOKUP($B890,DM_HHDV!$B$5:$K$1050,10,0)</f>
        <v>#N/A</v>
      </c>
      <c r="CA890" s="75" t="e">
        <f>O890*VLOOKUP($B890,DM_HHDV!$B$5:$K$1050,8,0)</f>
        <v>#N/A</v>
      </c>
      <c r="CB890" s="75" t="e">
        <f>O890*VLOOKUP($B890,DM_HHDV!$B$5:$K$1050,9,0)</f>
        <v>#N/A</v>
      </c>
      <c r="CC890" s="75" t="e">
        <f>O890*VLOOKUP($B890,DM_HHDV!$B$5:$K$1050,10,0)</f>
        <v>#N/A</v>
      </c>
      <c r="CD890" s="75" t="e">
        <f>P890*VLOOKUP($B890,DM_HHDV!$B$5:$K$1050,8,0)</f>
        <v>#N/A</v>
      </c>
      <c r="CE890" s="75" t="e">
        <f>P890*VLOOKUP($B890,DM_HHDV!$B$5:$K$1050,9,0)</f>
        <v>#N/A</v>
      </c>
      <c r="CF890" s="75" t="e">
        <f>P890*VLOOKUP($B890,DM_HHDV!$B$5:$K$1050,10,0)</f>
        <v>#N/A</v>
      </c>
      <c r="CG890" s="75" t="e">
        <f>Q890*VLOOKUP($B890,DM_HHDV!$B$5:$K$1050,8,0)</f>
        <v>#N/A</v>
      </c>
      <c r="CH890" s="75" t="e">
        <f>Q890*VLOOKUP($B890,DM_HHDV!$B$5:$K$1050,9,0)</f>
        <v>#N/A</v>
      </c>
      <c r="CI890" s="75" t="e">
        <f>Q890*VLOOKUP($B890,DM_HHDV!$B$5:$K$1050,10,0)</f>
        <v>#N/A</v>
      </c>
      <c r="CJ890" s="75" t="e">
        <f>R890*VLOOKUP($B890,DM_HHDV!$B$5:$K$1050,8,0)</f>
        <v>#N/A</v>
      </c>
      <c r="CK890" s="75" t="e">
        <f>R890*VLOOKUP($B890,DM_HHDV!$B$5:$K$1050,9,0)</f>
        <v>#N/A</v>
      </c>
      <c r="CL890" s="75" t="e">
        <f>R890*VLOOKUP($B890,DM_HHDV!$B$5:$K$1050,10,0)</f>
        <v>#N/A</v>
      </c>
    </row>
    <row r="891" spans="1:90">
      <c r="A891" s="21">
        <f>DM_HHDV!A890</f>
        <v>0</v>
      </c>
      <c r="B891" s="22"/>
      <c r="C891" s="22"/>
      <c r="D891" s="62">
        <f>IFERROR(VLOOKUP(B891,DM_HHDV!$B$5:$E$1050,3,0),0)</f>
        <v>0</v>
      </c>
      <c r="E891" s="67">
        <f>IFERROR(VLOOKUP(B891,DM_HHDV!$B$5:$E$1050,4,0),0)</f>
        <v>0</v>
      </c>
      <c r="F891" s="74">
        <f t="shared" si="13"/>
        <v>0</v>
      </c>
      <c r="G891" s="23"/>
      <c r="H891" s="65"/>
      <c r="I891" s="65"/>
      <c r="J891" s="65"/>
      <c r="K891" s="65"/>
      <c r="L891" s="65"/>
      <c r="M891" s="65"/>
      <c r="N891" s="65"/>
      <c r="O891" s="65"/>
      <c r="P891" s="65"/>
      <c r="Q891" s="65"/>
      <c r="R891" s="65"/>
      <c r="S891" s="75" t="e">
        <f>G891*VLOOKUP($B891,DM_HHDV!$B$5:$H$1050,5,0)</f>
        <v>#N/A</v>
      </c>
      <c r="T891" s="75" t="e">
        <f>G891*VLOOKUP($B891,DM_HHDV!$B$5:$H$1050,6,0)</f>
        <v>#N/A</v>
      </c>
      <c r="U891" s="75" t="e">
        <f>G891*VLOOKUP($B891,DM_HHDV!$B$5:$H$1050,7,0)</f>
        <v>#N/A</v>
      </c>
      <c r="V891" s="75" t="e">
        <f>H891*VLOOKUP($B891,DM_HHDV!$B$5:$H$1050,5,0)</f>
        <v>#N/A</v>
      </c>
      <c r="W891" s="75" t="e">
        <f>H891*VLOOKUP($B891,DM_HHDV!$B$5:$H$1050,6,0)</f>
        <v>#N/A</v>
      </c>
      <c r="X891" s="75" t="e">
        <f>H891*VLOOKUP($B891,DM_HHDV!$B$5:$H$1050,7,0)</f>
        <v>#N/A</v>
      </c>
      <c r="Y891" s="75" t="e">
        <f>I891*VLOOKUP($B891,DM_HHDV!$B$5:$H$1050,5,0)</f>
        <v>#N/A</v>
      </c>
      <c r="Z891" s="75" t="e">
        <f>I891*VLOOKUP($B891,DM_HHDV!$B$5:$H$1050,6,0)</f>
        <v>#N/A</v>
      </c>
      <c r="AA891" s="75" t="e">
        <f>I891*VLOOKUP($B891,DM_HHDV!$B$5:$H$1050,7,0)</f>
        <v>#N/A</v>
      </c>
      <c r="AB891" s="75" t="e">
        <f>J891*VLOOKUP($B891,DM_HHDV!$B$5:$H$1050,5,0)</f>
        <v>#N/A</v>
      </c>
      <c r="AC891" s="75" t="e">
        <f>J891*VLOOKUP($B891,DM_HHDV!$B$5:$H$1050,6,0)</f>
        <v>#N/A</v>
      </c>
      <c r="AD891" s="75" t="e">
        <f>J891*VLOOKUP($B891,DM_HHDV!$B$5:$H$1050,7,0)</f>
        <v>#N/A</v>
      </c>
      <c r="AE891" s="75" t="e">
        <f>K891*VLOOKUP($B891,DM_HHDV!$B$5:$H$1050,5,0)</f>
        <v>#N/A</v>
      </c>
      <c r="AF891" s="75" t="e">
        <f>K891*VLOOKUP($B891,DM_HHDV!$B$5:$H$1050,6,0)</f>
        <v>#N/A</v>
      </c>
      <c r="AG891" s="75" t="e">
        <f>K891*VLOOKUP($B891,DM_HHDV!$B$5:$H$1050,7,0)</f>
        <v>#N/A</v>
      </c>
      <c r="AH891" s="75" t="e">
        <f>L891*VLOOKUP($B891,DM_HHDV!$B$5:$H$1050,5,0)</f>
        <v>#N/A</v>
      </c>
      <c r="AI891" s="75" t="e">
        <f>L891*VLOOKUP($B891,DM_HHDV!$B$5:$H$1050,6,0)</f>
        <v>#N/A</v>
      </c>
      <c r="AJ891" s="75" t="e">
        <f>L891*VLOOKUP($B891,DM_HHDV!$B$5:$H$1050,7,0)</f>
        <v>#N/A</v>
      </c>
      <c r="AK891" s="75" t="e">
        <f>M891*VLOOKUP($B891,DM_HHDV!$B$5:$H$1050,5,0)</f>
        <v>#N/A</v>
      </c>
      <c r="AL891" s="75" t="e">
        <f>M891*VLOOKUP($B891,DM_HHDV!$B$5:$H$1050,6,0)</f>
        <v>#N/A</v>
      </c>
      <c r="AM891" s="75" t="e">
        <f>M891*VLOOKUP($B891,DM_HHDV!$B$5:$H$1050,7,0)</f>
        <v>#N/A</v>
      </c>
      <c r="AN891" s="75" t="e">
        <f>N891*VLOOKUP($B891,DM_HHDV!$B$5:$H$1050,5,0)</f>
        <v>#N/A</v>
      </c>
      <c r="AO891" s="75" t="e">
        <f>N891*VLOOKUP($B891,DM_HHDV!$B$5:$H$1050,6,0)</f>
        <v>#N/A</v>
      </c>
      <c r="AP891" s="75" t="e">
        <f>N891*VLOOKUP($B891,DM_HHDV!$B$5:$H$1050,7,0)</f>
        <v>#N/A</v>
      </c>
      <c r="AQ891" s="75" t="e">
        <f>O891*VLOOKUP($B891,DM_HHDV!$B$5:$H$1050,5,0)</f>
        <v>#N/A</v>
      </c>
      <c r="AR891" s="75" t="e">
        <f>O891*VLOOKUP($B891,DM_HHDV!$B$5:$H$1050,6,0)</f>
        <v>#N/A</v>
      </c>
      <c r="AS891" s="75" t="e">
        <f>O891*VLOOKUP($B891,DM_HHDV!$B$5:$H$1050,7,0)</f>
        <v>#N/A</v>
      </c>
      <c r="AT891" s="75" t="e">
        <f>P891*VLOOKUP($B891,DM_HHDV!$B$5:$H$1050,5,0)</f>
        <v>#N/A</v>
      </c>
      <c r="AU891" s="75" t="e">
        <f>P891*VLOOKUP($B891,DM_HHDV!$B$5:$H$1050,6,0)</f>
        <v>#N/A</v>
      </c>
      <c r="AV891" s="75" t="e">
        <f>P891*VLOOKUP($B891,DM_HHDV!$B$5:$H$1050,7,0)</f>
        <v>#N/A</v>
      </c>
      <c r="AW891" s="75" t="e">
        <f>Q891*VLOOKUP($B891,DM_HHDV!$B$5:$H$1050,5,0)</f>
        <v>#N/A</v>
      </c>
      <c r="AX891" s="75" t="e">
        <f>Q891*VLOOKUP($B891,DM_HHDV!$B$5:$H$1050,6,0)</f>
        <v>#N/A</v>
      </c>
      <c r="AY891" s="75" t="e">
        <f>Q891*VLOOKUP($B891,DM_HHDV!$B$5:$H$1050,7,0)</f>
        <v>#N/A</v>
      </c>
      <c r="AZ891" s="75" t="e">
        <f>R891*VLOOKUP($B891,DM_HHDV!$B$5:$H$1050,5,0)</f>
        <v>#N/A</v>
      </c>
      <c r="BA891" s="75" t="e">
        <f>R891*VLOOKUP($B891,DM_HHDV!$B$5:$H$1050,6,0)</f>
        <v>#N/A</v>
      </c>
      <c r="BB891" s="75" t="e">
        <f>R891*VLOOKUP($B891,DM_HHDV!$B$5:$H$1050,7,0)</f>
        <v>#N/A</v>
      </c>
      <c r="BC891" s="75" t="e">
        <f>G891*VLOOKUP($B891,DM_HHDV!$B$5:$K$1050,8,0)</f>
        <v>#N/A</v>
      </c>
      <c r="BD891" s="75" t="e">
        <f>G891*VLOOKUP($B891,DM_HHDV!$B$5:$K$1050,9,0)</f>
        <v>#N/A</v>
      </c>
      <c r="BE891" s="75" t="e">
        <f>G891*VLOOKUP($B891,DM_HHDV!$B$5:$K$1050,10,0)</f>
        <v>#N/A</v>
      </c>
      <c r="BF891" s="75" t="e">
        <f>H891*VLOOKUP($B891,DM_HHDV!$B$5:$K$1050,8,0)</f>
        <v>#N/A</v>
      </c>
      <c r="BG891" s="75" t="e">
        <f>H891*VLOOKUP($B891,DM_HHDV!$B$5:$K$1050,9,0)</f>
        <v>#N/A</v>
      </c>
      <c r="BH891" s="75" t="e">
        <f>H891*VLOOKUP($B891,DM_HHDV!$B$5:$K$1050,10,0)</f>
        <v>#N/A</v>
      </c>
      <c r="BI891" s="75" t="e">
        <f>I891*VLOOKUP($B891,DM_HHDV!$B$5:$K$1050,8,0)</f>
        <v>#N/A</v>
      </c>
      <c r="BJ891" s="75" t="e">
        <f>I891*VLOOKUP($B891,DM_HHDV!$B$5:$K$1050,9,0)</f>
        <v>#N/A</v>
      </c>
      <c r="BK891" s="75" t="e">
        <f>I891*VLOOKUP($B891,DM_HHDV!$B$5:$K$1050,10,0)</f>
        <v>#N/A</v>
      </c>
      <c r="BL891" s="75" t="e">
        <f>J891*VLOOKUP($B891,DM_HHDV!$B$5:$K$1050,8,0)</f>
        <v>#N/A</v>
      </c>
      <c r="BM891" s="75" t="e">
        <f>J891*VLOOKUP($B891,DM_HHDV!$B$5:$K$1050,9,0)</f>
        <v>#N/A</v>
      </c>
      <c r="BN891" s="75" t="e">
        <f>J891*VLOOKUP($B891,DM_HHDV!$B$5:$K$1050,10,0)</f>
        <v>#N/A</v>
      </c>
      <c r="BO891" s="75" t="e">
        <f>K891*VLOOKUP($B891,DM_HHDV!$B$5:$K$1050,8,0)</f>
        <v>#N/A</v>
      </c>
      <c r="BP891" s="75" t="e">
        <f>K891*VLOOKUP($B891,DM_HHDV!$B$5:$K$1050,9,0)</f>
        <v>#N/A</v>
      </c>
      <c r="BQ891" s="75" t="e">
        <f>K891*VLOOKUP($B891,DM_HHDV!$B$5:$K$1050,10,0)</f>
        <v>#N/A</v>
      </c>
      <c r="BR891" s="75" t="e">
        <f>L891*VLOOKUP($B891,DM_HHDV!$B$5:$K$1050,8,0)</f>
        <v>#N/A</v>
      </c>
      <c r="BS891" s="75" t="e">
        <f>L891*VLOOKUP($B891,DM_HHDV!$B$5:$K$1050,9,0)</f>
        <v>#N/A</v>
      </c>
      <c r="BT891" s="75" t="e">
        <f>L891*VLOOKUP($B891,DM_HHDV!$B$5:$K$1050,10,0)</f>
        <v>#N/A</v>
      </c>
      <c r="BU891" s="75" t="e">
        <f>M891*VLOOKUP($B891,DM_HHDV!$B$5:$K$1050,8,0)</f>
        <v>#N/A</v>
      </c>
      <c r="BV891" s="75" t="e">
        <f>M891*VLOOKUP($B891,DM_HHDV!$B$5:$K$1050,9,0)</f>
        <v>#N/A</v>
      </c>
      <c r="BW891" s="75" t="e">
        <f>M891*VLOOKUP($B891,DM_HHDV!$B$5:$K$1050,10,0)</f>
        <v>#N/A</v>
      </c>
      <c r="BX891" s="75" t="e">
        <f>N891*VLOOKUP($B891,DM_HHDV!$B$5:$K$1050,8,0)</f>
        <v>#N/A</v>
      </c>
      <c r="BY891" s="75" t="e">
        <f>N891*VLOOKUP($B891,DM_HHDV!$B$5:$K$1050,9,0)</f>
        <v>#N/A</v>
      </c>
      <c r="BZ891" s="75" t="e">
        <f>N891*VLOOKUP($B891,DM_HHDV!$B$5:$K$1050,10,0)</f>
        <v>#N/A</v>
      </c>
      <c r="CA891" s="75" t="e">
        <f>O891*VLOOKUP($B891,DM_HHDV!$B$5:$K$1050,8,0)</f>
        <v>#N/A</v>
      </c>
      <c r="CB891" s="75" t="e">
        <f>O891*VLOOKUP($B891,DM_HHDV!$B$5:$K$1050,9,0)</f>
        <v>#N/A</v>
      </c>
      <c r="CC891" s="75" t="e">
        <f>O891*VLOOKUP($B891,DM_HHDV!$B$5:$K$1050,10,0)</f>
        <v>#N/A</v>
      </c>
      <c r="CD891" s="75" t="e">
        <f>P891*VLOOKUP($B891,DM_HHDV!$B$5:$K$1050,8,0)</f>
        <v>#N/A</v>
      </c>
      <c r="CE891" s="75" t="e">
        <f>P891*VLOOKUP($B891,DM_HHDV!$B$5:$K$1050,9,0)</f>
        <v>#N/A</v>
      </c>
      <c r="CF891" s="75" t="e">
        <f>P891*VLOOKUP($B891,DM_HHDV!$B$5:$K$1050,10,0)</f>
        <v>#N/A</v>
      </c>
      <c r="CG891" s="75" t="e">
        <f>Q891*VLOOKUP($B891,DM_HHDV!$B$5:$K$1050,8,0)</f>
        <v>#N/A</v>
      </c>
      <c r="CH891" s="75" t="e">
        <f>Q891*VLOOKUP($B891,DM_HHDV!$B$5:$K$1050,9,0)</f>
        <v>#N/A</v>
      </c>
      <c r="CI891" s="75" t="e">
        <f>Q891*VLOOKUP($B891,DM_HHDV!$B$5:$K$1050,10,0)</f>
        <v>#N/A</v>
      </c>
      <c r="CJ891" s="75" t="e">
        <f>R891*VLOOKUP($B891,DM_HHDV!$B$5:$K$1050,8,0)</f>
        <v>#N/A</v>
      </c>
      <c r="CK891" s="75" t="e">
        <f>R891*VLOOKUP($B891,DM_HHDV!$B$5:$K$1050,9,0)</f>
        <v>#N/A</v>
      </c>
      <c r="CL891" s="75" t="e">
        <f>R891*VLOOKUP($B891,DM_HHDV!$B$5:$K$1050,10,0)</f>
        <v>#N/A</v>
      </c>
    </row>
    <row r="892" spans="1:90">
      <c r="A892" s="21">
        <f>DM_HHDV!A891</f>
        <v>0</v>
      </c>
      <c r="B892" s="22"/>
      <c r="C892" s="22"/>
      <c r="D892" s="62">
        <f>IFERROR(VLOOKUP(B892,DM_HHDV!$B$5:$E$1050,3,0),0)</f>
        <v>0</v>
      </c>
      <c r="E892" s="67">
        <f>IFERROR(VLOOKUP(B892,DM_HHDV!$B$5:$E$1050,4,0),0)</f>
        <v>0</v>
      </c>
      <c r="F892" s="74">
        <f t="shared" si="13"/>
        <v>0</v>
      </c>
      <c r="G892" s="23"/>
      <c r="H892" s="65"/>
      <c r="I892" s="65"/>
      <c r="J892" s="65"/>
      <c r="K892" s="65"/>
      <c r="L892" s="65"/>
      <c r="M892" s="65"/>
      <c r="N892" s="65"/>
      <c r="O892" s="65"/>
      <c r="P892" s="65"/>
      <c r="Q892" s="65"/>
      <c r="R892" s="65"/>
      <c r="S892" s="75" t="e">
        <f>G892*VLOOKUP($B892,DM_HHDV!$B$5:$H$1050,5,0)</f>
        <v>#N/A</v>
      </c>
      <c r="T892" s="75" t="e">
        <f>G892*VLOOKUP($B892,DM_HHDV!$B$5:$H$1050,6,0)</f>
        <v>#N/A</v>
      </c>
      <c r="U892" s="75" t="e">
        <f>G892*VLOOKUP($B892,DM_HHDV!$B$5:$H$1050,7,0)</f>
        <v>#N/A</v>
      </c>
      <c r="V892" s="75" t="e">
        <f>H892*VLOOKUP($B892,DM_HHDV!$B$5:$H$1050,5,0)</f>
        <v>#N/A</v>
      </c>
      <c r="W892" s="75" t="e">
        <f>H892*VLOOKUP($B892,DM_HHDV!$B$5:$H$1050,6,0)</f>
        <v>#N/A</v>
      </c>
      <c r="X892" s="75" t="e">
        <f>H892*VLOOKUP($B892,DM_HHDV!$B$5:$H$1050,7,0)</f>
        <v>#N/A</v>
      </c>
      <c r="Y892" s="75" t="e">
        <f>I892*VLOOKUP($B892,DM_HHDV!$B$5:$H$1050,5,0)</f>
        <v>#N/A</v>
      </c>
      <c r="Z892" s="75" t="e">
        <f>I892*VLOOKUP($B892,DM_HHDV!$B$5:$H$1050,6,0)</f>
        <v>#N/A</v>
      </c>
      <c r="AA892" s="75" t="e">
        <f>I892*VLOOKUP($B892,DM_HHDV!$B$5:$H$1050,7,0)</f>
        <v>#N/A</v>
      </c>
      <c r="AB892" s="75" t="e">
        <f>J892*VLOOKUP($B892,DM_HHDV!$B$5:$H$1050,5,0)</f>
        <v>#N/A</v>
      </c>
      <c r="AC892" s="75" t="e">
        <f>J892*VLOOKUP($B892,DM_HHDV!$B$5:$H$1050,6,0)</f>
        <v>#N/A</v>
      </c>
      <c r="AD892" s="75" t="e">
        <f>J892*VLOOKUP($B892,DM_HHDV!$B$5:$H$1050,7,0)</f>
        <v>#N/A</v>
      </c>
      <c r="AE892" s="75" t="e">
        <f>K892*VLOOKUP($B892,DM_HHDV!$B$5:$H$1050,5,0)</f>
        <v>#N/A</v>
      </c>
      <c r="AF892" s="75" t="e">
        <f>K892*VLOOKUP($B892,DM_HHDV!$B$5:$H$1050,6,0)</f>
        <v>#N/A</v>
      </c>
      <c r="AG892" s="75" t="e">
        <f>K892*VLOOKUP($B892,DM_HHDV!$B$5:$H$1050,7,0)</f>
        <v>#N/A</v>
      </c>
      <c r="AH892" s="75" t="e">
        <f>L892*VLOOKUP($B892,DM_HHDV!$B$5:$H$1050,5,0)</f>
        <v>#N/A</v>
      </c>
      <c r="AI892" s="75" t="e">
        <f>L892*VLOOKUP($B892,DM_HHDV!$B$5:$H$1050,6,0)</f>
        <v>#N/A</v>
      </c>
      <c r="AJ892" s="75" t="e">
        <f>L892*VLOOKUP($B892,DM_HHDV!$B$5:$H$1050,7,0)</f>
        <v>#N/A</v>
      </c>
      <c r="AK892" s="75" t="e">
        <f>M892*VLOOKUP($B892,DM_HHDV!$B$5:$H$1050,5,0)</f>
        <v>#N/A</v>
      </c>
      <c r="AL892" s="75" t="e">
        <f>M892*VLOOKUP($B892,DM_HHDV!$B$5:$H$1050,6,0)</f>
        <v>#N/A</v>
      </c>
      <c r="AM892" s="75" t="e">
        <f>M892*VLOOKUP($B892,DM_HHDV!$B$5:$H$1050,7,0)</f>
        <v>#N/A</v>
      </c>
      <c r="AN892" s="75" t="e">
        <f>N892*VLOOKUP($B892,DM_HHDV!$B$5:$H$1050,5,0)</f>
        <v>#N/A</v>
      </c>
      <c r="AO892" s="75" t="e">
        <f>N892*VLOOKUP($B892,DM_HHDV!$B$5:$H$1050,6,0)</f>
        <v>#N/A</v>
      </c>
      <c r="AP892" s="75" t="e">
        <f>N892*VLOOKUP($B892,DM_HHDV!$B$5:$H$1050,7,0)</f>
        <v>#N/A</v>
      </c>
      <c r="AQ892" s="75" t="e">
        <f>O892*VLOOKUP($B892,DM_HHDV!$B$5:$H$1050,5,0)</f>
        <v>#N/A</v>
      </c>
      <c r="AR892" s="75" t="e">
        <f>O892*VLOOKUP($B892,DM_HHDV!$B$5:$H$1050,6,0)</f>
        <v>#N/A</v>
      </c>
      <c r="AS892" s="75" t="e">
        <f>O892*VLOOKUP($B892,DM_HHDV!$B$5:$H$1050,7,0)</f>
        <v>#N/A</v>
      </c>
      <c r="AT892" s="75" t="e">
        <f>P892*VLOOKUP($B892,DM_HHDV!$B$5:$H$1050,5,0)</f>
        <v>#N/A</v>
      </c>
      <c r="AU892" s="75" t="e">
        <f>P892*VLOOKUP($B892,DM_HHDV!$B$5:$H$1050,6,0)</f>
        <v>#N/A</v>
      </c>
      <c r="AV892" s="75" t="e">
        <f>P892*VLOOKUP($B892,DM_HHDV!$B$5:$H$1050,7,0)</f>
        <v>#N/A</v>
      </c>
      <c r="AW892" s="75" t="e">
        <f>Q892*VLOOKUP($B892,DM_HHDV!$B$5:$H$1050,5,0)</f>
        <v>#N/A</v>
      </c>
      <c r="AX892" s="75" t="e">
        <f>Q892*VLOOKUP($B892,DM_HHDV!$B$5:$H$1050,6,0)</f>
        <v>#N/A</v>
      </c>
      <c r="AY892" s="75" t="e">
        <f>Q892*VLOOKUP($B892,DM_HHDV!$B$5:$H$1050,7,0)</f>
        <v>#N/A</v>
      </c>
      <c r="AZ892" s="75" t="e">
        <f>R892*VLOOKUP($B892,DM_HHDV!$B$5:$H$1050,5,0)</f>
        <v>#N/A</v>
      </c>
      <c r="BA892" s="75" t="e">
        <f>R892*VLOOKUP($B892,DM_HHDV!$B$5:$H$1050,6,0)</f>
        <v>#N/A</v>
      </c>
      <c r="BB892" s="75" t="e">
        <f>R892*VLOOKUP($B892,DM_HHDV!$B$5:$H$1050,7,0)</f>
        <v>#N/A</v>
      </c>
      <c r="BC892" s="75" t="e">
        <f>G892*VLOOKUP($B892,DM_HHDV!$B$5:$K$1050,8,0)</f>
        <v>#N/A</v>
      </c>
      <c r="BD892" s="75" t="e">
        <f>G892*VLOOKUP($B892,DM_HHDV!$B$5:$K$1050,9,0)</f>
        <v>#N/A</v>
      </c>
      <c r="BE892" s="75" t="e">
        <f>G892*VLOOKUP($B892,DM_HHDV!$B$5:$K$1050,10,0)</f>
        <v>#N/A</v>
      </c>
      <c r="BF892" s="75" t="e">
        <f>H892*VLOOKUP($B892,DM_HHDV!$B$5:$K$1050,8,0)</f>
        <v>#N/A</v>
      </c>
      <c r="BG892" s="75" t="e">
        <f>H892*VLOOKUP($B892,DM_HHDV!$B$5:$K$1050,9,0)</f>
        <v>#N/A</v>
      </c>
      <c r="BH892" s="75" t="e">
        <f>H892*VLOOKUP($B892,DM_HHDV!$B$5:$K$1050,10,0)</f>
        <v>#N/A</v>
      </c>
      <c r="BI892" s="75" t="e">
        <f>I892*VLOOKUP($B892,DM_HHDV!$B$5:$K$1050,8,0)</f>
        <v>#N/A</v>
      </c>
      <c r="BJ892" s="75" t="e">
        <f>I892*VLOOKUP($B892,DM_HHDV!$B$5:$K$1050,9,0)</f>
        <v>#N/A</v>
      </c>
      <c r="BK892" s="75" t="e">
        <f>I892*VLOOKUP($B892,DM_HHDV!$B$5:$K$1050,10,0)</f>
        <v>#N/A</v>
      </c>
      <c r="BL892" s="75" t="e">
        <f>J892*VLOOKUP($B892,DM_HHDV!$B$5:$K$1050,8,0)</f>
        <v>#N/A</v>
      </c>
      <c r="BM892" s="75" t="e">
        <f>J892*VLOOKUP($B892,DM_HHDV!$B$5:$K$1050,9,0)</f>
        <v>#N/A</v>
      </c>
      <c r="BN892" s="75" t="e">
        <f>J892*VLOOKUP($B892,DM_HHDV!$B$5:$K$1050,10,0)</f>
        <v>#N/A</v>
      </c>
      <c r="BO892" s="75" t="e">
        <f>K892*VLOOKUP($B892,DM_HHDV!$B$5:$K$1050,8,0)</f>
        <v>#N/A</v>
      </c>
      <c r="BP892" s="75" t="e">
        <f>K892*VLOOKUP($B892,DM_HHDV!$B$5:$K$1050,9,0)</f>
        <v>#N/A</v>
      </c>
      <c r="BQ892" s="75" t="e">
        <f>K892*VLOOKUP($B892,DM_HHDV!$B$5:$K$1050,10,0)</f>
        <v>#N/A</v>
      </c>
      <c r="BR892" s="75" t="e">
        <f>L892*VLOOKUP($B892,DM_HHDV!$B$5:$K$1050,8,0)</f>
        <v>#N/A</v>
      </c>
      <c r="BS892" s="75" t="e">
        <f>L892*VLOOKUP($B892,DM_HHDV!$B$5:$K$1050,9,0)</f>
        <v>#N/A</v>
      </c>
      <c r="BT892" s="75" t="e">
        <f>L892*VLOOKUP($B892,DM_HHDV!$B$5:$K$1050,10,0)</f>
        <v>#N/A</v>
      </c>
      <c r="BU892" s="75" t="e">
        <f>M892*VLOOKUP($B892,DM_HHDV!$B$5:$K$1050,8,0)</f>
        <v>#N/A</v>
      </c>
      <c r="BV892" s="75" t="e">
        <f>M892*VLOOKUP($B892,DM_HHDV!$B$5:$K$1050,9,0)</f>
        <v>#N/A</v>
      </c>
      <c r="BW892" s="75" t="e">
        <f>M892*VLOOKUP($B892,DM_HHDV!$B$5:$K$1050,10,0)</f>
        <v>#N/A</v>
      </c>
      <c r="BX892" s="75" t="e">
        <f>N892*VLOOKUP($B892,DM_HHDV!$B$5:$K$1050,8,0)</f>
        <v>#N/A</v>
      </c>
      <c r="BY892" s="75" t="e">
        <f>N892*VLOOKUP($B892,DM_HHDV!$B$5:$K$1050,9,0)</f>
        <v>#N/A</v>
      </c>
      <c r="BZ892" s="75" t="e">
        <f>N892*VLOOKUP($B892,DM_HHDV!$B$5:$K$1050,10,0)</f>
        <v>#N/A</v>
      </c>
      <c r="CA892" s="75" t="e">
        <f>O892*VLOOKUP($B892,DM_HHDV!$B$5:$K$1050,8,0)</f>
        <v>#N/A</v>
      </c>
      <c r="CB892" s="75" t="e">
        <f>O892*VLOOKUP($B892,DM_HHDV!$B$5:$K$1050,9,0)</f>
        <v>#N/A</v>
      </c>
      <c r="CC892" s="75" t="e">
        <f>O892*VLOOKUP($B892,DM_HHDV!$B$5:$K$1050,10,0)</f>
        <v>#N/A</v>
      </c>
      <c r="CD892" s="75" t="e">
        <f>P892*VLOOKUP($B892,DM_HHDV!$B$5:$K$1050,8,0)</f>
        <v>#N/A</v>
      </c>
      <c r="CE892" s="75" t="e">
        <f>P892*VLOOKUP($B892,DM_HHDV!$B$5:$K$1050,9,0)</f>
        <v>#N/A</v>
      </c>
      <c r="CF892" s="75" t="e">
        <f>P892*VLOOKUP($B892,DM_HHDV!$B$5:$K$1050,10,0)</f>
        <v>#N/A</v>
      </c>
      <c r="CG892" s="75" t="e">
        <f>Q892*VLOOKUP($B892,DM_HHDV!$B$5:$K$1050,8,0)</f>
        <v>#N/A</v>
      </c>
      <c r="CH892" s="75" t="e">
        <f>Q892*VLOOKUP($B892,DM_HHDV!$B$5:$K$1050,9,0)</f>
        <v>#N/A</v>
      </c>
      <c r="CI892" s="75" t="e">
        <f>Q892*VLOOKUP($B892,DM_HHDV!$B$5:$K$1050,10,0)</f>
        <v>#N/A</v>
      </c>
      <c r="CJ892" s="75" t="e">
        <f>R892*VLOOKUP($B892,DM_HHDV!$B$5:$K$1050,8,0)</f>
        <v>#N/A</v>
      </c>
      <c r="CK892" s="75" t="e">
        <f>R892*VLOOKUP($B892,DM_HHDV!$B$5:$K$1050,9,0)</f>
        <v>#N/A</v>
      </c>
      <c r="CL892" s="75" t="e">
        <f>R892*VLOOKUP($B892,DM_HHDV!$B$5:$K$1050,10,0)</f>
        <v>#N/A</v>
      </c>
    </row>
    <row r="893" spans="1:90">
      <c r="A893" s="21">
        <f>DM_HHDV!A892</f>
        <v>0</v>
      </c>
      <c r="B893" s="22"/>
      <c r="C893" s="22"/>
      <c r="D893" s="62">
        <f>IFERROR(VLOOKUP(B893,DM_HHDV!$B$5:$E$1050,3,0),0)</f>
        <v>0</v>
      </c>
      <c r="E893" s="67">
        <f>IFERROR(VLOOKUP(B893,DM_HHDV!$B$5:$E$1050,4,0),0)</f>
        <v>0</v>
      </c>
      <c r="F893" s="74">
        <f t="shared" si="13"/>
        <v>0</v>
      </c>
      <c r="G893" s="23"/>
      <c r="H893" s="65"/>
      <c r="I893" s="65"/>
      <c r="J893" s="65"/>
      <c r="K893" s="65"/>
      <c r="L893" s="65"/>
      <c r="M893" s="65"/>
      <c r="N893" s="65"/>
      <c r="O893" s="65"/>
      <c r="P893" s="65"/>
      <c r="Q893" s="65"/>
      <c r="R893" s="65"/>
      <c r="S893" s="75" t="e">
        <f>G893*VLOOKUP($B893,DM_HHDV!$B$5:$H$1050,5,0)</f>
        <v>#N/A</v>
      </c>
      <c r="T893" s="75" t="e">
        <f>G893*VLOOKUP($B893,DM_HHDV!$B$5:$H$1050,6,0)</f>
        <v>#N/A</v>
      </c>
      <c r="U893" s="75" t="e">
        <f>G893*VLOOKUP($B893,DM_HHDV!$B$5:$H$1050,7,0)</f>
        <v>#N/A</v>
      </c>
      <c r="V893" s="75" t="e">
        <f>H893*VLOOKUP($B893,DM_HHDV!$B$5:$H$1050,5,0)</f>
        <v>#N/A</v>
      </c>
      <c r="W893" s="75" t="e">
        <f>H893*VLOOKUP($B893,DM_HHDV!$B$5:$H$1050,6,0)</f>
        <v>#N/A</v>
      </c>
      <c r="X893" s="75" t="e">
        <f>H893*VLOOKUP($B893,DM_HHDV!$B$5:$H$1050,7,0)</f>
        <v>#N/A</v>
      </c>
      <c r="Y893" s="75" t="e">
        <f>I893*VLOOKUP($B893,DM_HHDV!$B$5:$H$1050,5,0)</f>
        <v>#N/A</v>
      </c>
      <c r="Z893" s="75" t="e">
        <f>I893*VLOOKUP($B893,DM_HHDV!$B$5:$H$1050,6,0)</f>
        <v>#N/A</v>
      </c>
      <c r="AA893" s="75" t="e">
        <f>I893*VLOOKUP($B893,DM_HHDV!$B$5:$H$1050,7,0)</f>
        <v>#N/A</v>
      </c>
      <c r="AB893" s="75" t="e">
        <f>J893*VLOOKUP($B893,DM_HHDV!$B$5:$H$1050,5,0)</f>
        <v>#N/A</v>
      </c>
      <c r="AC893" s="75" t="e">
        <f>J893*VLOOKUP($B893,DM_HHDV!$B$5:$H$1050,6,0)</f>
        <v>#N/A</v>
      </c>
      <c r="AD893" s="75" t="e">
        <f>J893*VLOOKUP($B893,DM_HHDV!$B$5:$H$1050,7,0)</f>
        <v>#N/A</v>
      </c>
      <c r="AE893" s="75" t="e">
        <f>K893*VLOOKUP($B893,DM_HHDV!$B$5:$H$1050,5,0)</f>
        <v>#N/A</v>
      </c>
      <c r="AF893" s="75" t="e">
        <f>K893*VLOOKUP($B893,DM_HHDV!$B$5:$H$1050,6,0)</f>
        <v>#N/A</v>
      </c>
      <c r="AG893" s="75" t="e">
        <f>K893*VLOOKUP($B893,DM_HHDV!$B$5:$H$1050,7,0)</f>
        <v>#N/A</v>
      </c>
      <c r="AH893" s="75" t="e">
        <f>L893*VLOOKUP($B893,DM_HHDV!$B$5:$H$1050,5,0)</f>
        <v>#N/A</v>
      </c>
      <c r="AI893" s="75" t="e">
        <f>L893*VLOOKUP($B893,DM_HHDV!$B$5:$H$1050,6,0)</f>
        <v>#N/A</v>
      </c>
      <c r="AJ893" s="75" t="e">
        <f>L893*VLOOKUP($B893,DM_HHDV!$B$5:$H$1050,7,0)</f>
        <v>#N/A</v>
      </c>
      <c r="AK893" s="75" t="e">
        <f>M893*VLOOKUP($B893,DM_HHDV!$B$5:$H$1050,5,0)</f>
        <v>#N/A</v>
      </c>
      <c r="AL893" s="75" t="e">
        <f>M893*VLOOKUP($B893,DM_HHDV!$B$5:$H$1050,6,0)</f>
        <v>#N/A</v>
      </c>
      <c r="AM893" s="75" t="e">
        <f>M893*VLOOKUP($B893,DM_HHDV!$B$5:$H$1050,7,0)</f>
        <v>#N/A</v>
      </c>
      <c r="AN893" s="75" t="e">
        <f>N893*VLOOKUP($B893,DM_HHDV!$B$5:$H$1050,5,0)</f>
        <v>#N/A</v>
      </c>
      <c r="AO893" s="75" t="e">
        <f>N893*VLOOKUP($B893,DM_HHDV!$B$5:$H$1050,6,0)</f>
        <v>#N/A</v>
      </c>
      <c r="AP893" s="75" t="e">
        <f>N893*VLOOKUP($B893,DM_HHDV!$B$5:$H$1050,7,0)</f>
        <v>#N/A</v>
      </c>
      <c r="AQ893" s="75" t="e">
        <f>O893*VLOOKUP($B893,DM_HHDV!$B$5:$H$1050,5,0)</f>
        <v>#N/A</v>
      </c>
      <c r="AR893" s="75" t="e">
        <f>O893*VLOOKUP($B893,DM_HHDV!$B$5:$H$1050,6,0)</f>
        <v>#N/A</v>
      </c>
      <c r="AS893" s="75" t="e">
        <f>O893*VLOOKUP($B893,DM_HHDV!$B$5:$H$1050,7,0)</f>
        <v>#N/A</v>
      </c>
      <c r="AT893" s="75" t="e">
        <f>P893*VLOOKUP($B893,DM_HHDV!$B$5:$H$1050,5,0)</f>
        <v>#N/A</v>
      </c>
      <c r="AU893" s="75" t="e">
        <f>P893*VLOOKUP($B893,DM_HHDV!$B$5:$H$1050,6,0)</f>
        <v>#N/A</v>
      </c>
      <c r="AV893" s="75" t="e">
        <f>P893*VLOOKUP($B893,DM_HHDV!$B$5:$H$1050,7,0)</f>
        <v>#N/A</v>
      </c>
      <c r="AW893" s="75" t="e">
        <f>Q893*VLOOKUP($B893,DM_HHDV!$B$5:$H$1050,5,0)</f>
        <v>#N/A</v>
      </c>
      <c r="AX893" s="75" t="e">
        <f>Q893*VLOOKUP($B893,DM_HHDV!$B$5:$H$1050,6,0)</f>
        <v>#N/A</v>
      </c>
      <c r="AY893" s="75" t="e">
        <f>Q893*VLOOKUP($B893,DM_HHDV!$B$5:$H$1050,7,0)</f>
        <v>#N/A</v>
      </c>
      <c r="AZ893" s="75" t="e">
        <f>R893*VLOOKUP($B893,DM_HHDV!$B$5:$H$1050,5,0)</f>
        <v>#N/A</v>
      </c>
      <c r="BA893" s="75" t="e">
        <f>R893*VLOOKUP($B893,DM_HHDV!$B$5:$H$1050,6,0)</f>
        <v>#N/A</v>
      </c>
      <c r="BB893" s="75" t="e">
        <f>R893*VLOOKUP($B893,DM_HHDV!$B$5:$H$1050,7,0)</f>
        <v>#N/A</v>
      </c>
      <c r="BC893" s="75" t="e">
        <f>G893*VLOOKUP($B893,DM_HHDV!$B$5:$K$1050,8,0)</f>
        <v>#N/A</v>
      </c>
      <c r="BD893" s="75" t="e">
        <f>G893*VLOOKUP($B893,DM_HHDV!$B$5:$K$1050,9,0)</f>
        <v>#N/A</v>
      </c>
      <c r="BE893" s="75" t="e">
        <f>G893*VLOOKUP($B893,DM_HHDV!$B$5:$K$1050,10,0)</f>
        <v>#N/A</v>
      </c>
      <c r="BF893" s="75" t="e">
        <f>H893*VLOOKUP($B893,DM_HHDV!$B$5:$K$1050,8,0)</f>
        <v>#N/A</v>
      </c>
      <c r="BG893" s="75" t="e">
        <f>H893*VLOOKUP($B893,DM_HHDV!$B$5:$K$1050,9,0)</f>
        <v>#N/A</v>
      </c>
      <c r="BH893" s="75" t="e">
        <f>H893*VLOOKUP($B893,DM_HHDV!$B$5:$K$1050,10,0)</f>
        <v>#N/A</v>
      </c>
      <c r="BI893" s="75" t="e">
        <f>I893*VLOOKUP($B893,DM_HHDV!$B$5:$K$1050,8,0)</f>
        <v>#N/A</v>
      </c>
      <c r="BJ893" s="75" t="e">
        <f>I893*VLOOKUP($B893,DM_HHDV!$B$5:$K$1050,9,0)</f>
        <v>#N/A</v>
      </c>
      <c r="BK893" s="75" t="e">
        <f>I893*VLOOKUP($B893,DM_HHDV!$B$5:$K$1050,10,0)</f>
        <v>#N/A</v>
      </c>
      <c r="BL893" s="75" t="e">
        <f>J893*VLOOKUP($B893,DM_HHDV!$B$5:$K$1050,8,0)</f>
        <v>#N/A</v>
      </c>
      <c r="BM893" s="75" t="e">
        <f>J893*VLOOKUP($B893,DM_HHDV!$B$5:$K$1050,9,0)</f>
        <v>#N/A</v>
      </c>
      <c r="BN893" s="75" t="e">
        <f>J893*VLOOKUP($B893,DM_HHDV!$B$5:$K$1050,10,0)</f>
        <v>#N/A</v>
      </c>
      <c r="BO893" s="75" t="e">
        <f>K893*VLOOKUP($B893,DM_HHDV!$B$5:$K$1050,8,0)</f>
        <v>#N/A</v>
      </c>
      <c r="BP893" s="75" t="e">
        <f>K893*VLOOKUP($B893,DM_HHDV!$B$5:$K$1050,9,0)</f>
        <v>#N/A</v>
      </c>
      <c r="BQ893" s="75" t="e">
        <f>K893*VLOOKUP($B893,DM_HHDV!$B$5:$K$1050,10,0)</f>
        <v>#N/A</v>
      </c>
      <c r="BR893" s="75" t="e">
        <f>L893*VLOOKUP($B893,DM_HHDV!$B$5:$K$1050,8,0)</f>
        <v>#N/A</v>
      </c>
      <c r="BS893" s="75" t="e">
        <f>L893*VLOOKUP($B893,DM_HHDV!$B$5:$K$1050,9,0)</f>
        <v>#N/A</v>
      </c>
      <c r="BT893" s="75" t="e">
        <f>L893*VLOOKUP($B893,DM_HHDV!$B$5:$K$1050,10,0)</f>
        <v>#N/A</v>
      </c>
      <c r="BU893" s="75" t="e">
        <f>M893*VLOOKUP($B893,DM_HHDV!$B$5:$K$1050,8,0)</f>
        <v>#N/A</v>
      </c>
      <c r="BV893" s="75" t="e">
        <f>M893*VLOOKUP($B893,DM_HHDV!$B$5:$K$1050,9,0)</f>
        <v>#N/A</v>
      </c>
      <c r="BW893" s="75" t="e">
        <f>M893*VLOOKUP($B893,DM_HHDV!$B$5:$K$1050,10,0)</f>
        <v>#N/A</v>
      </c>
      <c r="BX893" s="75" t="e">
        <f>N893*VLOOKUP($B893,DM_HHDV!$B$5:$K$1050,8,0)</f>
        <v>#N/A</v>
      </c>
      <c r="BY893" s="75" t="e">
        <f>N893*VLOOKUP($B893,DM_HHDV!$B$5:$K$1050,9,0)</f>
        <v>#N/A</v>
      </c>
      <c r="BZ893" s="75" t="e">
        <f>N893*VLOOKUP($B893,DM_HHDV!$B$5:$K$1050,10,0)</f>
        <v>#N/A</v>
      </c>
      <c r="CA893" s="75" t="e">
        <f>O893*VLOOKUP($B893,DM_HHDV!$B$5:$K$1050,8,0)</f>
        <v>#N/A</v>
      </c>
      <c r="CB893" s="75" t="e">
        <f>O893*VLOOKUP($B893,DM_HHDV!$B$5:$K$1050,9,0)</f>
        <v>#N/A</v>
      </c>
      <c r="CC893" s="75" t="e">
        <f>O893*VLOOKUP($B893,DM_HHDV!$B$5:$K$1050,10,0)</f>
        <v>#N/A</v>
      </c>
      <c r="CD893" s="75" t="e">
        <f>P893*VLOOKUP($B893,DM_HHDV!$B$5:$K$1050,8,0)</f>
        <v>#N/A</v>
      </c>
      <c r="CE893" s="75" t="e">
        <f>P893*VLOOKUP($B893,DM_HHDV!$B$5:$K$1050,9,0)</f>
        <v>#N/A</v>
      </c>
      <c r="CF893" s="75" t="e">
        <f>P893*VLOOKUP($B893,DM_HHDV!$B$5:$K$1050,10,0)</f>
        <v>#N/A</v>
      </c>
      <c r="CG893" s="75" t="e">
        <f>Q893*VLOOKUP($B893,DM_HHDV!$B$5:$K$1050,8,0)</f>
        <v>#N/A</v>
      </c>
      <c r="CH893" s="75" t="e">
        <f>Q893*VLOOKUP($B893,DM_HHDV!$B$5:$K$1050,9,0)</f>
        <v>#N/A</v>
      </c>
      <c r="CI893" s="75" t="e">
        <f>Q893*VLOOKUP($B893,DM_HHDV!$B$5:$K$1050,10,0)</f>
        <v>#N/A</v>
      </c>
      <c r="CJ893" s="75" t="e">
        <f>R893*VLOOKUP($B893,DM_HHDV!$B$5:$K$1050,8,0)</f>
        <v>#N/A</v>
      </c>
      <c r="CK893" s="75" t="e">
        <f>R893*VLOOKUP($B893,DM_HHDV!$B$5:$K$1050,9,0)</f>
        <v>#N/A</v>
      </c>
      <c r="CL893" s="75" t="e">
        <f>R893*VLOOKUP($B893,DM_HHDV!$B$5:$K$1050,10,0)</f>
        <v>#N/A</v>
      </c>
    </row>
    <row r="894" spans="1:90">
      <c r="A894" s="21">
        <f>DM_HHDV!A893</f>
        <v>0</v>
      </c>
      <c r="B894" s="22"/>
      <c r="C894" s="22"/>
      <c r="D894" s="62">
        <f>IFERROR(VLOOKUP(B894,DM_HHDV!$B$5:$E$1050,3,0),0)</f>
        <v>0</v>
      </c>
      <c r="E894" s="67">
        <f>IFERROR(VLOOKUP(B894,DM_HHDV!$B$5:$E$1050,4,0),0)</f>
        <v>0</v>
      </c>
      <c r="F894" s="74">
        <f t="shared" si="13"/>
        <v>0</v>
      </c>
      <c r="G894" s="23"/>
      <c r="H894" s="65"/>
      <c r="I894" s="65"/>
      <c r="J894" s="65"/>
      <c r="K894" s="65"/>
      <c r="L894" s="65"/>
      <c r="M894" s="65"/>
      <c r="N894" s="65"/>
      <c r="O894" s="65"/>
      <c r="P894" s="65"/>
      <c r="Q894" s="65"/>
      <c r="R894" s="65"/>
      <c r="S894" s="75" t="e">
        <f>G894*VLOOKUP($B894,DM_HHDV!$B$5:$H$1050,5,0)</f>
        <v>#N/A</v>
      </c>
      <c r="T894" s="75" t="e">
        <f>G894*VLOOKUP($B894,DM_HHDV!$B$5:$H$1050,6,0)</f>
        <v>#N/A</v>
      </c>
      <c r="U894" s="75" t="e">
        <f>G894*VLOOKUP($B894,DM_HHDV!$B$5:$H$1050,7,0)</f>
        <v>#N/A</v>
      </c>
      <c r="V894" s="75" t="e">
        <f>H894*VLOOKUP($B894,DM_HHDV!$B$5:$H$1050,5,0)</f>
        <v>#N/A</v>
      </c>
      <c r="W894" s="75" t="e">
        <f>H894*VLOOKUP($B894,DM_HHDV!$B$5:$H$1050,6,0)</f>
        <v>#N/A</v>
      </c>
      <c r="X894" s="75" t="e">
        <f>H894*VLOOKUP($B894,DM_HHDV!$B$5:$H$1050,7,0)</f>
        <v>#N/A</v>
      </c>
      <c r="Y894" s="75" t="e">
        <f>I894*VLOOKUP($B894,DM_HHDV!$B$5:$H$1050,5,0)</f>
        <v>#N/A</v>
      </c>
      <c r="Z894" s="75" t="e">
        <f>I894*VLOOKUP($B894,DM_HHDV!$B$5:$H$1050,6,0)</f>
        <v>#N/A</v>
      </c>
      <c r="AA894" s="75" t="e">
        <f>I894*VLOOKUP($B894,DM_HHDV!$B$5:$H$1050,7,0)</f>
        <v>#N/A</v>
      </c>
      <c r="AB894" s="75" t="e">
        <f>J894*VLOOKUP($B894,DM_HHDV!$B$5:$H$1050,5,0)</f>
        <v>#N/A</v>
      </c>
      <c r="AC894" s="75" t="e">
        <f>J894*VLOOKUP($B894,DM_HHDV!$B$5:$H$1050,6,0)</f>
        <v>#N/A</v>
      </c>
      <c r="AD894" s="75" t="e">
        <f>J894*VLOOKUP($B894,DM_HHDV!$B$5:$H$1050,7,0)</f>
        <v>#N/A</v>
      </c>
      <c r="AE894" s="75" t="e">
        <f>K894*VLOOKUP($B894,DM_HHDV!$B$5:$H$1050,5,0)</f>
        <v>#N/A</v>
      </c>
      <c r="AF894" s="75" t="e">
        <f>K894*VLOOKUP($B894,DM_HHDV!$B$5:$H$1050,6,0)</f>
        <v>#N/A</v>
      </c>
      <c r="AG894" s="75" t="e">
        <f>K894*VLOOKUP($B894,DM_HHDV!$B$5:$H$1050,7,0)</f>
        <v>#N/A</v>
      </c>
      <c r="AH894" s="75" t="e">
        <f>L894*VLOOKUP($B894,DM_HHDV!$B$5:$H$1050,5,0)</f>
        <v>#N/A</v>
      </c>
      <c r="AI894" s="75" t="e">
        <f>L894*VLOOKUP($B894,DM_HHDV!$B$5:$H$1050,6,0)</f>
        <v>#N/A</v>
      </c>
      <c r="AJ894" s="75" t="e">
        <f>L894*VLOOKUP($B894,DM_HHDV!$B$5:$H$1050,7,0)</f>
        <v>#N/A</v>
      </c>
      <c r="AK894" s="75" t="e">
        <f>M894*VLOOKUP($B894,DM_HHDV!$B$5:$H$1050,5,0)</f>
        <v>#N/A</v>
      </c>
      <c r="AL894" s="75" t="e">
        <f>M894*VLOOKUP($B894,DM_HHDV!$B$5:$H$1050,6,0)</f>
        <v>#N/A</v>
      </c>
      <c r="AM894" s="75" t="e">
        <f>M894*VLOOKUP($B894,DM_HHDV!$B$5:$H$1050,7,0)</f>
        <v>#N/A</v>
      </c>
      <c r="AN894" s="75" t="e">
        <f>N894*VLOOKUP($B894,DM_HHDV!$B$5:$H$1050,5,0)</f>
        <v>#N/A</v>
      </c>
      <c r="AO894" s="75" t="e">
        <f>N894*VLOOKUP($B894,DM_HHDV!$B$5:$H$1050,6,0)</f>
        <v>#N/A</v>
      </c>
      <c r="AP894" s="75" t="e">
        <f>N894*VLOOKUP($B894,DM_HHDV!$B$5:$H$1050,7,0)</f>
        <v>#N/A</v>
      </c>
      <c r="AQ894" s="75" t="e">
        <f>O894*VLOOKUP($B894,DM_HHDV!$B$5:$H$1050,5,0)</f>
        <v>#N/A</v>
      </c>
      <c r="AR894" s="75" t="e">
        <f>O894*VLOOKUP($B894,DM_HHDV!$B$5:$H$1050,6,0)</f>
        <v>#N/A</v>
      </c>
      <c r="AS894" s="75" t="e">
        <f>O894*VLOOKUP($B894,DM_HHDV!$B$5:$H$1050,7,0)</f>
        <v>#N/A</v>
      </c>
      <c r="AT894" s="75" t="e">
        <f>P894*VLOOKUP($B894,DM_HHDV!$B$5:$H$1050,5,0)</f>
        <v>#N/A</v>
      </c>
      <c r="AU894" s="75" t="e">
        <f>P894*VLOOKUP($B894,DM_HHDV!$B$5:$H$1050,6,0)</f>
        <v>#N/A</v>
      </c>
      <c r="AV894" s="75" t="e">
        <f>P894*VLOOKUP($B894,DM_HHDV!$B$5:$H$1050,7,0)</f>
        <v>#N/A</v>
      </c>
      <c r="AW894" s="75" t="e">
        <f>Q894*VLOOKUP($B894,DM_HHDV!$B$5:$H$1050,5,0)</f>
        <v>#N/A</v>
      </c>
      <c r="AX894" s="75" t="e">
        <f>Q894*VLOOKUP($B894,DM_HHDV!$B$5:$H$1050,6,0)</f>
        <v>#N/A</v>
      </c>
      <c r="AY894" s="75" t="e">
        <f>Q894*VLOOKUP($B894,DM_HHDV!$B$5:$H$1050,7,0)</f>
        <v>#N/A</v>
      </c>
      <c r="AZ894" s="75" t="e">
        <f>R894*VLOOKUP($B894,DM_HHDV!$B$5:$H$1050,5,0)</f>
        <v>#N/A</v>
      </c>
      <c r="BA894" s="75" t="e">
        <f>R894*VLOOKUP($B894,DM_HHDV!$B$5:$H$1050,6,0)</f>
        <v>#N/A</v>
      </c>
      <c r="BB894" s="75" t="e">
        <f>R894*VLOOKUP($B894,DM_HHDV!$B$5:$H$1050,7,0)</f>
        <v>#N/A</v>
      </c>
      <c r="BC894" s="75" t="e">
        <f>G894*VLOOKUP($B894,DM_HHDV!$B$5:$K$1050,8,0)</f>
        <v>#N/A</v>
      </c>
      <c r="BD894" s="75" t="e">
        <f>G894*VLOOKUP($B894,DM_HHDV!$B$5:$K$1050,9,0)</f>
        <v>#N/A</v>
      </c>
      <c r="BE894" s="75" t="e">
        <f>G894*VLOOKUP($B894,DM_HHDV!$B$5:$K$1050,10,0)</f>
        <v>#N/A</v>
      </c>
      <c r="BF894" s="75" t="e">
        <f>H894*VLOOKUP($B894,DM_HHDV!$B$5:$K$1050,8,0)</f>
        <v>#N/A</v>
      </c>
      <c r="BG894" s="75" t="e">
        <f>H894*VLOOKUP($B894,DM_HHDV!$B$5:$K$1050,9,0)</f>
        <v>#N/A</v>
      </c>
      <c r="BH894" s="75" t="e">
        <f>H894*VLOOKUP($B894,DM_HHDV!$B$5:$K$1050,10,0)</f>
        <v>#N/A</v>
      </c>
      <c r="BI894" s="75" t="e">
        <f>I894*VLOOKUP($B894,DM_HHDV!$B$5:$K$1050,8,0)</f>
        <v>#N/A</v>
      </c>
      <c r="BJ894" s="75" t="e">
        <f>I894*VLOOKUP($B894,DM_HHDV!$B$5:$K$1050,9,0)</f>
        <v>#N/A</v>
      </c>
      <c r="BK894" s="75" t="e">
        <f>I894*VLOOKUP($B894,DM_HHDV!$B$5:$K$1050,10,0)</f>
        <v>#N/A</v>
      </c>
      <c r="BL894" s="75" t="e">
        <f>J894*VLOOKUP($B894,DM_HHDV!$B$5:$K$1050,8,0)</f>
        <v>#N/A</v>
      </c>
      <c r="BM894" s="75" t="e">
        <f>J894*VLOOKUP($B894,DM_HHDV!$B$5:$K$1050,9,0)</f>
        <v>#N/A</v>
      </c>
      <c r="BN894" s="75" t="e">
        <f>J894*VLOOKUP($B894,DM_HHDV!$B$5:$K$1050,10,0)</f>
        <v>#N/A</v>
      </c>
      <c r="BO894" s="75" t="e">
        <f>K894*VLOOKUP($B894,DM_HHDV!$B$5:$K$1050,8,0)</f>
        <v>#N/A</v>
      </c>
      <c r="BP894" s="75" t="e">
        <f>K894*VLOOKUP($B894,DM_HHDV!$B$5:$K$1050,9,0)</f>
        <v>#N/A</v>
      </c>
      <c r="BQ894" s="75" t="e">
        <f>K894*VLOOKUP($B894,DM_HHDV!$B$5:$K$1050,10,0)</f>
        <v>#N/A</v>
      </c>
      <c r="BR894" s="75" t="e">
        <f>L894*VLOOKUP($B894,DM_HHDV!$B$5:$K$1050,8,0)</f>
        <v>#N/A</v>
      </c>
      <c r="BS894" s="75" t="e">
        <f>L894*VLOOKUP($B894,DM_HHDV!$B$5:$K$1050,9,0)</f>
        <v>#N/A</v>
      </c>
      <c r="BT894" s="75" t="e">
        <f>L894*VLOOKUP($B894,DM_HHDV!$B$5:$K$1050,10,0)</f>
        <v>#N/A</v>
      </c>
      <c r="BU894" s="75" t="e">
        <f>M894*VLOOKUP($B894,DM_HHDV!$B$5:$K$1050,8,0)</f>
        <v>#N/A</v>
      </c>
      <c r="BV894" s="75" t="e">
        <f>M894*VLOOKUP($B894,DM_HHDV!$B$5:$K$1050,9,0)</f>
        <v>#N/A</v>
      </c>
      <c r="BW894" s="75" t="e">
        <f>M894*VLOOKUP($B894,DM_HHDV!$B$5:$K$1050,10,0)</f>
        <v>#N/A</v>
      </c>
      <c r="BX894" s="75" t="e">
        <f>N894*VLOOKUP($B894,DM_HHDV!$B$5:$K$1050,8,0)</f>
        <v>#N/A</v>
      </c>
      <c r="BY894" s="75" t="e">
        <f>N894*VLOOKUP($B894,DM_HHDV!$B$5:$K$1050,9,0)</f>
        <v>#N/A</v>
      </c>
      <c r="BZ894" s="75" t="e">
        <f>N894*VLOOKUP($B894,DM_HHDV!$B$5:$K$1050,10,0)</f>
        <v>#N/A</v>
      </c>
      <c r="CA894" s="75" t="e">
        <f>O894*VLOOKUP($B894,DM_HHDV!$B$5:$K$1050,8,0)</f>
        <v>#N/A</v>
      </c>
      <c r="CB894" s="75" t="e">
        <f>O894*VLOOKUP($B894,DM_HHDV!$B$5:$K$1050,9,0)</f>
        <v>#N/A</v>
      </c>
      <c r="CC894" s="75" t="e">
        <f>O894*VLOOKUP($B894,DM_HHDV!$B$5:$K$1050,10,0)</f>
        <v>#N/A</v>
      </c>
      <c r="CD894" s="75" t="e">
        <f>P894*VLOOKUP($B894,DM_HHDV!$B$5:$K$1050,8,0)</f>
        <v>#N/A</v>
      </c>
      <c r="CE894" s="75" t="e">
        <f>P894*VLOOKUP($B894,DM_HHDV!$B$5:$K$1050,9,0)</f>
        <v>#N/A</v>
      </c>
      <c r="CF894" s="75" t="e">
        <f>P894*VLOOKUP($B894,DM_HHDV!$B$5:$K$1050,10,0)</f>
        <v>#N/A</v>
      </c>
      <c r="CG894" s="75" t="e">
        <f>Q894*VLOOKUP($B894,DM_HHDV!$B$5:$K$1050,8,0)</f>
        <v>#N/A</v>
      </c>
      <c r="CH894" s="75" t="e">
        <f>Q894*VLOOKUP($B894,DM_HHDV!$B$5:$K$1050,9,0)</f>
        <v>#N/A</v>
      </c>
      <c r="CI894" s="75" t="e">
        <f>Q894*VLOOKUP($B894,DM_HHDV!$B$5:$K$1050,10,0)</f>
        <v>#N/A</v>
      </c>
      <c r="CJ894" s="75" t="e">
        <f>R894*VLOOKUP($B894,DM_HHDV!$B$5:$K$1050,8,0)</f>
        <v>#N/A</v>
      </c>
      <c r="CK894" s="75" t="e">
        <f>R894*VLOOKUP($B894,DM_HHDV!$B$5:$K$1050,9,0)</f>
        <v>#N/A</v>
      </c>
      <c r="CL894" s="75" t="e">
        <f>R894*VLOOKUP($B894,DM_HHDV!$B$5:$K$1050,10,0)</f>
        <v>#N/A</v>
      </c>
    </row>
    <row r="895" spans="1:90">
      <c r="A895" s="21">
        <f>DM_HHDV!A894</f>
        <v>0</v>
      </c>
      <c r="B895" s="22"/>
      <c r="C895" s="22"/>
      <c r="D895" s="62">
        <f>IFERROR(VLOOKUP(B895,DM_HHDV!$B$5:$E$1050,3,0),0)</f>
        <v>0</v>
      </c>
      <c r="E895" s="67">
        <f>IFERROR(VLOOKUP(B895,DM_HHDV!$B$5:$E$1050,4,0),0)</f>
        <v>0</v>
      </c>
      <c r="F895" s="74">
        <f t="shared" si="13"/>
        <v>0</v>
      </c>
      <c r="G895" s="23"/>
      <c r="H895" s="65"/>
      <c r="I895" s="65"/>
      <c r="J895" s="65"/>
      <c r="K895" s="65"/>
      <c r="L895" s="65"/>
      <c r="M895" s="65"/>
      <c r="N895" s="65"/>
      <c r="O895" s="65"/>
      <c r="P895" s="65"/>
      <c r="Q895" s="65"/>
      <c r="R895" s="65"/>
      <c r="S895" s="75" t="e">
        <f>G895*VLOOKUP($B895,DM_HHDV!$B$5:$H$1050,5,0)</f>
        <v>#N/A</v>
      </c>
      <c r="T895" s="75" t="e">
        <f>G895*VLOOKUP($B895,DM_HHDV!$B$5:$H$1050,6,0)</f>
        <v>#N/A</v>
      </c>
      <c r="U895" s="75" t="e">
        <f>G895*VLOOKUP($B895,DM_HHDV!$B$5:$H$1050,7,0)</f>
        <v>#N/A</v>
      </c>
      <c r="V895" s="75" t="e">
        <f>H895*VLOOKUP($B895,DM_HHDV!$B$5:$H$1050,5,0)</f>
        <v>#N/A</v>
      </c>
      <c r="W895" s="75" t="e">
        <f>H895*VLOOKUP($B895,DM_HHDV!$B$5:$H$1050,6,0)</f>
        <v>#N/A</v>
      </c>
      <c r="X895" s="75" t="e">
        <f>H895*VLOOKUP($B895,DM_HHDV!$B$5:$H$1050,7,0)</f>
        <v>#N/A</v>
      </c>
      <c r="Y895" s="75" t="e">
        <f>I895*VLOOKUP($B895,DM_HHDV!$B$5:$H$1050,5,0)</f>
        <v>#N/A</v>
      </c>
      <c r="Z895" s="75" t="e">
        <f>I895*VLOOKUP($B895,DM_HHDV!$B$5:$H$1050,6,0)</f>
        <v>#N/A</v>
      </c>
      <c r="AA895" s="75" t="e">
        <f>I895*VLOOKUP($B895,DM_HHDV!$B$5:$H$1050,7,0)</f>
        <v>#N/A</v>
      </c>
      <c r="AB895" s="75" t="e">
        <f>J895*VLOOKUP($B895,DM_HHDV!$B$5:$H$1050,5,0)</f>
        <v>#N/A</v>
      </c>
      <c r="AC895" s="75" t="e">
        <f>J895*VLOOKUP($B895,DM_HHDV!$B$5:$H$1050,6,0)</f>
        <v>#N/A</v>
      </c>
      <c r="AD895" s="75" t="e">
        <f>J895*VLOOKUP($B895,DM_HHDV!$B$5:$H$1050,7,0)</f>
        <v>#N/A</v>
      </c>
      <c r="AE895" s="75" t="e">
        <f>K895*VLOOKUP($B895,DM_HHDV!$B$5:$H$1050,5,0)</f>
        <v>#N/A</v>
      </c>
      <c r="AF895" s="75" t="e">
        <f>K895*VLOOKUP($B895,DM_HHDV!$B$5:$H$1050,6,0)</f>
        <v>#N/A</v>
      </c>
      <c r="AG895" s="75" t="e">
        <f>K895*VLOOKUP($B895,DM_HHDV!$B$5:$H$1050,7,0)</f>
        <v>#N/A</v>
      </c>
      <c r="AH895" s="75" t="e">
        <f>L895*VLOOKUP($B895,DM_HHDV!$B$5:$H$1050,5,0)</f>
        <v>#N/A</v>
      </c>
      <c r="AI895" s="75" t="e">
        <f>L895*VLOOKUP($B895,DM_HHDV!$B$5:$H$1050,6,0)</f>
        <v>#N/A</v>
      </c>
      <c r="AJ895" s="75" t="e">
        <f>L895*VLOOKUP($B895,DM_HHDV!$B$5:$H$1050,7,0)</f>
        <v>#N/A</v>
      </c>
      <c r="AK895" s="75" t="e">
        <f>M895*VLOOKUP($B895,DM_HHDV!$B$5:$H$1050,5,0)</f>
        <v>#N/A</v>
      </c>
      <c r="AL895" s="75" t="e">
        <f>M895*VLOOKUP($B895,DM_HHDV!$B$5:$H$1050,6,0)</f>
        <v>#N/A</v>
      </c>
      <c r="AM895" s="75" t="e">
        <f>M895*VLOOKUP($B895,DM_HHDV!$B$5:$H$1050,7,0)</f>
        <v>#N/A</v>
      </c>
      <c r="AN895" s="75" t="e">
        <f>N895*VLOOKUP($B895,DM_HHDV!$B$5:$H$1050,5,0)</f>
        <v>#N/A</v>
      </c>
      <c r="AO895" s="75" t="e">
        <f>N895*VLOOKUP($B895,DM_HHDV!$B$5:$H$1050,6,0)</f>
        <v>#N/A</v>
      </c>
      <c r="AP895" s="75" t="e">
        <f>N895*VLOOKUP($B895,DM_HHDV!$B$5:$H$1050,7,0)</f>
        <v>#N/A</v>
      </c>
      <c r="AQ895" s="75" t="e">
        <f>O895*VLOOKUP($B895,DM_HHDV!$B$5:$H$1050,5,0)</f>
        <v>#N/A</v>
      </c>
      <c r="AR895" s="75" t="e">
        <f>O895*VLOOKUP($B895,DM_HHDV!$B$5:$H$1050,6,0)</f>
        <v>#N/A</v>
      </c>
      <c r="AS895" s="75" t="e">
        <f>O895*VLOOKUP($B895,DM_HHDV!$B$5:$H$1050,7,0)</f>
        <v>#N/A</v>
      </c>
      <c r="AT895" s="75" t="e">
        <f>P895*VLOOKUP($B895,DM_HHDV!$B$5:$H$1050,5,0)</f>
        <v>#N/A</v>
      </c>
      <c r="AU895" s="75" t="e">
        <f>P895*VLOOKUP($B895,DM_HHDV!$B$5:$H$1050,6,0)</f>
        <v>#N/A</v>
      </c>
      <c r="AV895" s="75" t="e">
        <f>P895*VLOOKUP($B895,DM_HHDV!$B$5:$H$1050,7,0)</f>
        <v>#N/A</v>
      </c>
      <c r="AW895" s="75" t="e">
        <f>Q895*VLOOKUP($B895,DM_HHDV!$B$5:$H$1050,5,0)</f>
        <v>#N/A</v>
      </c>
      <c r="AX895" s="75" t="e">
        <f>Q895*VLOOKUP($B895,DM_HHDV!$B$5:$H$1050,6,0)</f>
        <v>#N/A</v>
      </c>
      <c r="AY895" s="75" t="e">
        <f>Q895*VLOOKUP($B895,DM_HHDV!$B$5:$H$1050,7,0)</f>
        <v>#N/A</v>
      </c>
      <c r="AZ895" s="75" t="e">
        <f>R895*VLOOKUP($B895,DM_HHDV!$B$5:$H$1050,5,0)</f>
        <v>#N/A</v>
      </c>
      <c r="BA895" s="75" t="e">
        <f>R895*VLOOKUP($B895,DM_HHDV!$B$5:$H$1050,6,0)</f>
        <v>#N/A</v>
      </c>
      <c r="BB895" s="75" t="e">
        <f>R895*VLOOKUP($B895,DM_HHDV!$B$5:$H$1050,7,0)</f>
        <v>#N/A</v>
      </c>
      <c r="BC895" s="75" t="e">
        <f>G895*VLOOKUP($B895,DM_HHDV!$B$5:$K$1050,8,0)</f>
        <v>#N/A</v>
      </c>
      <c r="BD895" s="75" t="e">
        <f>G895*VLOOKUP($B895,DM_HHDV!$B$5:$K$1050,9,0)</f>
        <v>#N/A</v>
      </c>
      <c r="BE895" s="75" t="e">
        <f>G895*VLOOKUP($B895,DM_HHDV!$B$5:$K$1050,10,0)</f>
        <v>#N/A</v>
      </c>
      <c r="BF895" s="75" t="e">
        <f>H895*VLOOKUP($B895,DM_HHDV!$B$5:$K$1050,8,0)</f>
        <v>#N/A</v>
      </c>
      <c r="BG895" s="75" t="e">
        <f>H895*VLOOKUP($B895,DM_HHDV!$B$5:$K$1050,9,0)</f>
        <v>#N/A</v>
      </c>
      <c r="BH895" s="75" t="e">
        <f>H895*VLOOKUP($B895,DM_HHDV!$B$5:$K$1050,10,0)</f>
        <v>#N/A</v>
      </c>
      <c r="BI895" s="75" t="e">
        <f>I895*VLOOKUP($B895,DM_HHDV!$B$5:$K$1050,8,0)</f>
        <v>#N/A</v>
      </c>
      <c r="BJ895" s="75" t="e">
        <f>I895*VLOOKUP($B895,DM_HHDV!$B$5:$K$1050,9,0)</f>
        <v>#N/A</v>
      </c>
      <c r="BK895" s="75" t="e">
        <f>I895*VLOOKUP($B895,DM_HHDV!$B$5:$K$1050,10,0)</f>
        <v>#N/A</v>
      </c>
      <c r="BL895" s="75" t="e">
        <f>J895*VLOOKUP($B895,DM_HHDV!$B$5:$K$1050,8,0)</f>
        <v>#N/A</v>
      </c>
      <c r="BM895" s="75" t="e">
        <f>J895*VLOOKUP($B895,DM_HHDV!$B$5:$K$1050,9,0)</f>
        <v>#N/A</v>
      </c>
      <c r="BN895" s="75" t="e">
        <f>J895*VLOOKUP($B895,DM_HHDV!$B$5:$K$1050,10,0)</f>
        <v>#N/A</v>
      </c>
      <c r="BO895" s="75" t="e">
        <f>K895*VLOOKUP($B895,DM_HHDV!$B$5:$K$1050,8,0)</f>
        <v>#N/A</v>
      </c>
      <c r="BP895" s="75" t="e">
        <f>K895*VLOOKUP($B895,DM_HHDV!$B$5:$K$1050,9,0)</f>
        <v>#N/A</v>
      </c>
      <c r="BQ895" s="75" t="e">
        <f>K895*VLOOKUP($B895,DM_HHDV!$B$5:$K$1050,10,0)</f>
        <v>#N/A</v>
      </c>
      <c r="BR895" s="75" t="e">
        <f>L895*VLOOKUP($B895,DM_HHDV!$B$5:$K$1050,8,0)</f>
        <v>#N/A</v>
      </c>
      <c r="BS895" s="75" t="e">
        <f>L895*VLOOKUP($B895,DM_HHDV!$B$5:$K$1050,9,0)</f>
        <v>#N/A</v>
      </c>
      <c r="BT895" s="75" t="e">
        <f>L895*VLOOKUP($B895,DM_HHDV!$B$5:$K$1050,10,0)</f>
        <v>#N/A</v>
      </c>
      <c r="BU895" s="75" t="e">
        <f>M895*VLOOKUP($B895,DM_HHDV!$B$5:$K$1050,8,0)</f>
        <v>#N/A</v>
      </c>
      <c r="BV895" s="75" t="e">
        <f>M895*VLOOKUP($B895,DM_HHDV!$B$5:$K$1050,9,0)</f>
        <v>#N/A</v>
      </c>
      <c r="BW895" s="75" t="e">
        <f>M895*VLOOKUP($B895,DM_HHDV!$B$5:$K$1050,10,0)</f>
        <v>#N/A</v>
      </c>
      <c r="BX895" s="75" t="e">
        <f>N895*VLOOKUP($B895,DM_HHDV!$B$5:$K$1050,8,0)</f>
        <v>#N/A</v>
      </c>
      <c r="BY895" s="75" t="e">
        <f>N895*VLOOKUP($B895,DM_HHDV!$B$5:$K$1050,9,0)</f>
        <v>#N/A</v>
      </c>
      <c r="BZ895" s="75" t="e">
        <f>N895*VLOOKUP($B895,DM_HHDV!$B$5:$K$1050,10,0)</f>
        <v>#N/A</v>
      </c>
      <c r="CA895" s="75" t="e">
        <f>O895*VLOOKUP($B895,DM_HHDV!$B$5:$K$1050,8,0)</f>
        <v>#N/A</v>
      </c>
      <c r="CB895" s="75" t="e">
        <f>O895*VLOOKUP($B895,DM_HHDV!$B$5:$K$1050,9,0)</f>
        <v>#N/A</v>
      </c>
      <c r="CC895" s="75" t="e">
        <f>O895*VLOOKUP($B895,DM_HHDV!$B$5:$K$1050,10,0)</f>
        <v>#N/A</v>
      </c>
      <c r="CD895" s="75" t="e">
        <f>P895*VLOOKUP($B895,DM_HHDV!$B$5:$K$1050,8,0)</f>
        <v>#N/A</v>
      </c>
      <c r="CE895" s="75" t="e">
        <f>P895*VLOOKUP($B895,DM_HHDV!$B$5:$K$1050,9,0)</f>
        <v>#N/A</v>
      </c>
      <c r="CF895" s="75" t="e">
        <f>P895*VLOOKUP($B895,DM_HHDV!$B$5:$K$1050,10,0)</f>
        <v>#N/A</v>
      </c>
      <c r="CG895" s="75" t="e">
        <f>Q895*VLOOKUP($B895,DM_HHDV!$B$5:$K$1050,8,0)</f>
        <v>#N/A</v>
      </c>
      <c r="CH895" s="75" t="e">
        <f>Q895*VLOOKUP($B895,DM_HHDV!$B$5:$K$1050,9,0)</f>
        <v>#N/A</v>
      </c>
      <c r="CI895" s="75" t="e">
        <f>Q895*VLOOKUP($B895,DM_HHDV!$B$5:$K$1050,10,0)</f>
        <v>#N/A</v>
      </c>
      <c r="CJ895" s="75" t="e">
        <f>R895*VLOOKUP($B895,DM_HHDV!$B$5:$K$1050,8,0)</f>
        <v>#N/A</v>
      </c>
      <c r="CK895" s="75" t="e">
        <f>R895*VLOOKUP($B895,DM_HHDV!$B$5:$K$1050,9,0)</f>
        <v>#N/A</v>
      </c>
      <c r="CL895" s="75" t="e">
        <f>R895*VLOOKUP($B895,DM_HHDV!$B$5:$K$1050,10,0)</f>
        <v>#N/A</v>
      </c>
    </row>
    <row r="896" spans="1:90">
      <c r="A896" s="21">
        <f>DM_HHDV!A895</f>
        <v>0</v>
      </c>
      <c r="B896" s="22"/>
      <c r="C896" s="22"/>
      <c r="D896" s="62">
        <f>IFERROR(VLOOKUP(B896,DM_HHDV!$B$5:$E$1050,3,0),0)</f>
        <v>0</v>
      </c>
      <c r="E896" s="67">
        <f>IFERROR(VLOOKUP(B896,DM_HHDV!$B$5:$E$1050,4,0),0)</f>
        <v>0</v>
      </c>
      <c r="F896" s="74">
        <f t="shared" si="13"/>
        <v>0</v>
      </c>
      <c r="G896" s="23"/>
      <c r="H896" s="65"/>
      <c r="I896" s="65"/>
      <c r="J896" s="65"/>
      <c r="K896" s="65"/>
      <c r="L896" s="65"/>
      <c r="M896" s="65"/>
      <c r="N896" s="65"/>
      <c r="O896" s="65"/>
      <c r="P896" s="65"/>
      <c r="Q896" s="65"/>
      <c r="R896" s="65"/>
      <c r="S896" s="75" t="e">
        <f>G896*VLOOKUP($B896,DM_HHDV!$B$5:$H$1050,5,0)</f>
        <v>#N/A</v>
      </c>
      <c r="T896" s="75" t="e">
        <f>G896*VLOOKUP($B896,DM_HHDV!$B$5:$H$1050,6,0)</f>
        <v>#N/A</v>
      </c>
      <c r="U896" s="75" t="e">
        <f>G896*VLOOKUP($B896,DM_HHDV!$B$5:$H$1050,7,0)</f>
        <v>#N/A</v>
      </c>
      <c r="V896" s="75" t="e">
        <f>H896*VLOOKUP($B896,DM_HHDV!$B$5:$H$1050,5,0)</f>
        <v>#N/A</v>
      </c>
      <c r="W896" s="75" t="e">
        <f>H896*VLOOKUP($B896,DM_HHDV!$B$5:$H$1050,6,0)</f>
        <v>#N/A</v>
      </c>
      <c r="X896" s="75" t="e">
        <f>H896*VLOOKUP($B896,DM_HHDV!$B$5:$H$1050,7,0)</f>
        <v>#N/A</v>
      </c>
      <c r="Y896" s="75" t="e">
        <f>I896*VLOOKUP($B896,DM_HHDV!$B$5:$H$1050,5,0)</f>
        <v>#N/A</v>
      </c>
      <c r="Z896" s="75" t="e">
        <f>I896*VLOOKUP($B896,DM_HHDV!$B$5:$H$1050,6,0)</f>
        <v>#N/A</v>
      </c>
      <c r="AA896" s="75" t="e">
        <f>I896*VLOOKUP($B896,DM_HHDV!$B$5:$H$1050,7,0)</f>
        <v>#N/A</v>
      </c>
      <c r="AB896" s="75" t="e">
        <f>J896*VLOOKUP($B896,DM_HHDV!$B$5:$H$1050,5,0)</f>
        <v>#N/A</v>
      </c>
      <c r="AC896" s="75" t="e">
        <f>J896*VLOOKUP($B896,DM_HHDV!$B$5:$H$1050,6,0)</f>
        <v>#N/A</v>
      </c>
      <c r="AD896" s="75" t="e">
        <f>J896*VLOOKUP($B896,DM_HHDV!$B$5:$H$1050,7,0)</f>
        <v>#N/A</v>
      </c>
      <c r="AE896" s="75" t="e">
        <f>K896*VLOOKUP($B896,DM_HHDV!$B$5:$H$1050,5,0)</f>
        <v>#N/A</v>
      </c>
      <c r="AF896" s="75" t="e">
        <f>K896*VLOOKUP($B896,DM_HHDV!$B$5:$H$1050,6,0)</f>
        <v>#N/A</v>
      </c>
      <c r="AG896" s="75" t="e">
        <f>K896*VLOOKUP($B896,DM_HHDV!$B$5:$H$1050,7,0)</f>
        <v>#N/A</v>
      </c>
      <c r="AH896" s="75" t="e">
        <f>L896*VLOOKUP($B896,DM_HHDV!$B$5:$H$1050,5,0)</f>
        <v>#N/A</v>
      </c>
      <c r="AI896" s="75" t="e">
        <f>L896*VLOOKUP($B896,DM_HHDV!$B$5:$H$1050,6,0)</f>
        <v>#N/A</v>
      </c>
      <c r="AJ896" s="75" t="e">
        <f>L896*VLOOKUP($B896,DM_HHDV!$B$5:$H$1050,7,0)</f>
        <v>#N/A</v>
      </c>
      <c r="AK896" s="75" t="e">
        <f>M896*VLOOKUP($B896,DM_HHDV!$B$5:$H$1050,5,0)</f>
        <v>#N/A</v>
      </c>
      <c r="AL896" s="75" t="e">
        <f>M896*VLOOKUP($B896,DM_HHDV!$B$5:$H$1050,6,0)</f>
        <v>#N/A</v>
      </c>
      <c r="AM896" s="75" t="e">
        <f>M896*VLOOKUP($B896,DM_HHDV!$B$5:$H$1050,7,0)</f>
        <v>#N/A</v>
      </c>
      <c r="AN896" s="75" t="e">
        <f>N896*VLOOKUP($B896,DM_HHDV!$B$5:$H$1050,5,0)</f>
        <v>#N/A</v>
      </c>
      <c r="AO896" s="75" t="e">
        <f>N896*VLOOKUP($B896,DM_HHDV!$B$5:$H$1050,6,0)</f>
        <v>#N/A</v>
      </c>
      <c r="AP896" s="75" t="e">
        <f>N896*VLOOKUP($B896,DM_HHDV!$B$5:$H$1050,7,0)</f>
        <v>#N/A</v>
      </c>
      <c r="AQ896" s="75" t="e">
        <f>O896*VLOOKUP($B896,DM_HHDV!$B$5:$H$1050,5,0)</f>
        <v>#N/A</v>
      </c>
      <c r="AR896" s="75" t="e">
        <f>O896*VLOOKUP($B896,DM_HHDV!$B$5:$H$1050,6,0)</f>
        <v>#N/A</v>
      </c>
      <c r="AS896" s="75" t="e">
        <f>O896*VLOOKUP($B896,DM_HHDV!$B$5:$H$1050,7,0)</f>
        <v>#N/A</v>
      </c>
      <c r="AT896" s="75" t="e">
        <f>P896*VLOOKUP($B896,DM_HHDV!$B$5:$H$1050,5,0)</f>
        <v>#N/A</v>
      </c>
      <c r="AU896" s="75" t="e">
        <f>P896*VLOOKUP($B896,DM_HHDV!$B$5:$H$1050,6,0)</f>
        <v>#N/A</v>
      </c>
      <c r="AV896" s="75" t="e">
        <f>P896*VLOOKUP($B896,DM_HHDV!$B$5:$H$1050,7,0)</f>
        <v>#N/A</v>
      </c>
      <c r="AW896" s="75" t="e">
        <f>Q896*VLOOKUP($B896,DM_HHDV!$B$5:$H$1050,5,0)</f>
        <v>#N/A</v>
      </c>
      <c r="AX896" s="75" t="e">
        <f>Q896*VLOOKUP($B896,DM_HHDV!$B$5:$H$1050,6,0)</f>
        <v>#N/A</v>
      </c>
      <c r="AY896" s="75" t="e">
        <f>Q896*VLOOKUP($B896,DM_HHDV!$B$5:$H$1050,7,0)</f>
        <v>#N/A</v>
      </c>
      <c r="AZ896" s="75" t="e">
        <f>R896*VLOOKUP($B896,DM_HHDV!$B$5:$H$1050,5,0)</f>
        <v>#N/A</v>
      </c>
      <c r="BA896" s="75" t="e">
        <f>R896*VLOOKUP($B896,DM_HHDV!$B$5:$H$1050,6,0)</f>
        <v>#N/A</v>
      </c>
      <c r="BB896" s="75" t="e">
        <f>R896*VLOOKUP($B896,DM_HHDV!$B$5:$H$1050,7,0)</f>
        <v>#N/A</v>
      </c>
      <c r="BC896" s="75" t="e">
        <f>G896*VLOOKUP($B896,DM_HHDV!$B$5:$K$1050,8,0)</f>
        <v>#N/A</v>
      </c>
      <c r="BD896" s="75" t="e">
        <f>G896*VLOOKUP($B896,DM_HHDV!$B$5:$K$1050,9,0)</f>
        <v>#N/A</v>
      </c>
      <c r="BE896" s="75" t="e">
        <f>G896*VLOOKUP($B896,DM_HHDV!$B$5:$K$1050,10,0)</f>
        <v>#N/A</v>
      </c>
      <c r="BF896" s="75" t="e">
        <f>H896*VLOOKUP($B896,DM_HHDV!$B$5:$K$1050,8,0)</f>
        <v>#N/A</v>
      </c>
      <c r="BG896" s="75" t="e">
        <f>H896*VLOOKUP($B896,DM_HHDV!$B$5:$K$1050,9,0)</f>
        <v>#N/A</v>
      </c>
      <c r="BH896" s="75" t="e">
        <f>H896*VLOOKUP($B896,DM_HHDV!$B$5:$K$1050,10,0)</f>
        <v>#N/A</v>
      </c>
      <c r="BI896" s="75" t="e">
        <f>I896*VLOOKUP($B896,DM_HHDV!$B$5:$K$1050,8,0)</f>
        <v>#N/A</v>
      </c>
      <c r="BJ896" s="75" t="e">
        <f>I896*VLOOKUP($B896,DM_HHDV!$B$5:$K$1050,9,0)</f>
        <v>#N/A</v>
      </c>
      <c r="BK896" s="75" t="e">
        <f>I896*VLOOKUP($B896,DM_HHDV!$B$5:$K$1050,10,0)</f>
        <v>#N/A</v>
      </c>
      <c r="BL896" s="75" t="e">
        <f>J896*VLOOKUP($B896,DM_HHDV!$B$5:$K$1050,8,0)</f>
        <v>#N/A</v>
      </c>
      <c r="BM896" s="75" t="e">
        <f>J896*VLOOKUP($B896,DM_HHDV!$B$5:$K$1050,9,0)</f>
        <v>#N/A</v>
      </c>
      <c r="BN896" s="75" t="e">
        <f>J896*VLOOKUP($B896,DM_HHDV!$B$5:$K$1050,10,0)</f>
        <v>#N/A</v>
      </c>
      <c r="BO896" s="75" t="e">
        <f>K896*VLOOKUP($B896,DM_HHDV!$B$5:$K$1050,8,0)</f>
        <v>#N/A</v>
      </c>
      <c r="BP896" s="75" t="e">
        <f>K896*VLOOKUP($B896,DM_HHDV!$B$5:$K$1050,9,0)</f>
        <v>#N/A</v>
      </c>
      <c r="BQ896" s="75" t="e">
        <f>K896*VLOOKUP($B896,DM_HHDV!$B$5:$K$1050,10,0)</f>
        <v>#N/A</v>
      </c>
      <c r="BR896" s="75" t="e">
        <f>L896*VLOOKUP($B896,DM_HHDV!$B$5:$K$1050,8,0)</f>
        <v>#N/A</v>
      </c>
      <c r="BS896" s="75" t="e">
        <f>L896*VLOOKUP($B896,DM_HHDV!$B$5:$K$1050,9,0)</f>
        <v>#N/A</v>
      </c>
      <c r="BT896" s="75" t="e">
        <f>L896*VLOOKUP($B896,DM_HHDV!$B$5:$K$1050,10,0)</f>
        <v>#N/A</v>
      </c>
      <c r="BU896" s="75" t="e">
        <f>M896*VLOOKUP($B896,DM_HHDV!$B$5:$K$1050,8,0)</f>
        <v>#N/A</v>
      </c>
      <c r="BV896" s="75" t="e">
        <f>M896*VLOOKUP($B896,DM_HHDV!$B$5:$K$1050,9,0)</f>
        <v>#N/A</v>
      </c>
      <c r="BW896" s="75" t="e">
        <f>M896*VLOOKUP($B896,DM_HHDV!$B$5:$K$1050,10,0)</f>
        <v>#N/A</v>
      </c>
      <c r="BX896" s="75" t="e">
        <f>N896*VLOOKUP($B896,DM_HHDV!$B$5:$K$1050,8,0)</f>
        <v>#N/A</v>
      </c>
      <c r="BY896" s="75" t="e">
        <f>N896*VLOOKUP($B896,DM_HHDV!$B$5:$K$1050,9,0)</f>
        <v>#N/A</v>
      </c>
      <c r="BZ896" s="75" t="e">
        <f>N896*VLOOKUP($B896,DM_HHDV!$B$5:$K$1050,10,0)</f>
        <v>#N/A</v>
      </c>
      <c r="CA896" s="75" t="e">
        <f>O896*VLOOKUP($B896,DM_HHDV!$B$5:$K$1050,8,0)</f>
        <v>#N/A</v>
      </c>
      <c r="CB896" s="75" t="e">
        <f>O896*VLOOKUP($B896,DM_HHDV!$B$5:$K$1050,9,0)</f>
        <v>#N/A</v>
      </c>
      <c r="CC896" s="75" t="e">
        <f>O896*VLOOKUP($B896,DM_HHDV!$B$5:$K$1050,10,0)</f>
        <v>#N/A</v>
      </c>
      <c r="CD896" s="75" t="e">
        <f>P896*VLOOKUP($B896,DM_HHDV!$B$5:$K$1050,8,0)</f>
        <v>#N/A</v>
      </c>
      <c r="CE896" s="75" t="e">
        <f>P896*VLOOKUP($B896,DM_HHDV!$B$5:$K$1050,9,0)</f>
        <v>#N/A</v>
      </c>
      <c r="CF896" s="75" t="e">
        <f>P896*VLOOKUP($B896,DM_HHDV!$B$5:$K$1050,10,0)</f>
        <v>#N/A</v>
      </c>
      <c r="CG896" s="75" t="e">
        <f>Q896*VLOOKUP($B896,DM_HHDV!$B$5:$K$1050,8,0)</f>
        <v>#N/A</v>
      </c>
      <c r="CH896" s="75" t="e">
        <f>Q896*VLOOKUP($B896,DM_HHDV!$B$5:$K$1050,9,0)</f>
        <v>#N/A</v>
      </c>
      <c r="CI896" s="75" t="e">
        <f>Q896*VLOOKUP($B896,DM_HHDV!$B$5:$K$1050,10,0)</f>
        <v>#N/A</v>
      </c>
      <c r="CJ896" s="75" t="e">
        <f>R896*VLOOKUP($B896,DM_HHDV!$B$5:$K$1050,8,0)</f>
        <v>#N/A</v>
      </c>
      <c r="CK896" s="75" t="e">
        <f>R896*VLOOKUP($B896,DM_HHDV!$B$5:$K$1050,9,0)</f>
        <v>#N/A</v>
      </c>
      <c r="CL896" s="75" t="e">
        <f>R896*VLOOKUP($B896,DM_HHDV!$B$5:$K$1050,10,0)</f>
        <v>#N/A</v>
      </c>
    </row>
    <row r="897" spans="1:90">
      <c r="A897" s="21">
        <f>DM_HHDV!A896</f>
        <v>0</v>
      </c>
      <c r="B897" s="22"/>
      <c r="C897" s="22"/>
      <c r="D897" s="62">
        <f>IFERROR(VLOOKUP(B897,DM_HHDV!$B$5:$E$1050,3,0),0)</f>
        <v>0</v>
      </c>
      <c r="E897" s="67">
        <f>IFERROR(VLOOKUP(B897,DM_HHDV!$B$5:$E$1050,4,0),0)</f>
        <v>0</v>
      </c>
      <c r="F897" s="74">
        <f t="shared" si="13"/>
        <v>0</v>
      </c>
      <c r="G897" s="23"/>
      <c r="H897" s="65"/>
      <c r="I897" s="65"/>
      <c r="J897" s="65"/>
      <c r="K897" s="65"/>
      <c r="L897" s="65"/>
      <c r="M897" s="65"/>
      <c r="N897" s="65"/>
      <c r="O897" s="65"/>
      <c r="P897" s="65"/>
      <c r="Q897" s="65"/>
      <c r="R897" s="65"/>
      <c r="S897" s="75" t="e">
        <f>G897*VLOOKUP($B897,DM_HHDV!$B$5:$H$1050,5,0)</f>
        <v>#N/A</v>
      </c>
      <c r="T897" s="75" t="e">
        <f>G897*VLOOKUP($B897,DM_HHDV!$B$5:$H$1050,6,0)</f>
        <v>#N/A</v>
      </c>
      <c r="U897" s="75" t="e">
        <f>G897*VLOOKUP($B897,DM_HHDV!$B$5:$H$1050,7,0)</f>
        <v>#N/A</v>
      </c>
      <c r="V897" s="75" t="e">
        <f>H897*VLOOKUP($B897,DM_HHDV!$B$5:$H$1050,5,0)</f>
        <v>#N/A</v>
      </c>
      <c r="W897" s="75" t="e">
        <f>H897*VLOOKUP($B897,DM_HHDV!$B$5:$H$1050,6,0)</f>
        <v>#N/A</v>
      </c>
      <c r="X897" s="75" t="e">
        <f>H897*VLOOKUP($B897,DM_HHDV!$B$5:$H$1050,7,0)</f>
        <v>#N/A</v>
      </c>
      <c r="Y897" s="75" t="e">
        <f>I897*VLOOKUP($B897,DM_HHDV!$B$5:$H$1050,5,0)</f>
        <v>#N/A</v>
      </c>
      <c r="Z897" s="75" t="e">
        <f>I897*VLOOKUP($B897,DM_HHDV!$B$5:$H$1050,6,0)</f>
        <v>#N/A</v>
      </c>
      <c r="AA897" s="75" t="e">
        <f>I897*VLOOKUP($B897,DM_HHDV!$B$5:$H$1050,7,0)</f>
        <v>#N/A</v>
      </c>
      <c r="AB897" s="75" t="e">
        <f>J897*VLOOKUP($B897,DM_HHDV!$B$5:$H$1050,5,0)</f>
        <v>#N/A</v>
      </c>
      <c r="AC897" s="75" t="e">
        <f>J897*VLOOKUP($B897,DM_HHDV!$B$5:$H$1050,6,0)</f>
        <v>#N/A</v>
      </c>
      <c r="AD897" s="75" t="e">
        <f>J897*VLOOKUP($B897,DM_HHDV!$B$5:$H$1050,7,0)</f>
        <v>#N/A</v>
      </c>
      <c r="AE897" s="75" t="e">
        <f>K897*VLOOKUP($B897,DM_HHDV!$B$5:$H$1050,5,0)</f>
        <v>#N/A</v>
      </c>
      <c r="AF897" s="75" t="e">
        <f>K897*VLOOKUP($B897,DM_HHDV!$B$5:$H$1050,6,0)</f>
        <v>#N/A</v>
      </c>
      <c r="AG897" s="75" t="e">
        <f>K897*VLOOKUP($B897,DM_HHDV!$B$5:$H$1050,7,0)</f>
        <v>#N/A</v>
      </c>
      <c r="AH897" s="75" t="e">
        <f>L897*VLOOKUP($B897,DM_HHDV!$B$5:$H$1050,5,0)</f>
        <v>#N/A</v>
      </c>
      <c r="AI897" s="75" t="e">
        <f>L897*VLOOKUP($B897,DM_HHDV!$B$5:$H$1050,6,0)</f>
        <v>#N/A</v>
      </c>
      <c r="AJ897" s="75" t="e">
        <f>L897*VLOOKUP($B897,DM_HHDV!$B$5:$H$1050,7,0)</f>
        <v>#N/A</v>
      </c>
      <c r="AK897" s="75" t="e">
        <f>M897*VLOOKUP($B897,DM_HHDV!$B$5:$H$1050,5,0)</f>
        <v>#N/A</v>
      </c>
      <c r="AL897" s="75" t="e">
        <f>M897*VLOOKUP($B897,DM_HHDV!$B$5:$H$1050,6,0)</f>
        <v>#N/A</v>
      </c>
      <c r="AM897" s="75" t="e">
        <f>M897*VLOOKUP($B897,DM_HHDV!$B$5:$H$1050,7,0)</f>
        <v>#N/A</v>
      </c>
      <c r="AN897" s="75" t="e">
        <f>N897*VLOOKUP($B897,DM_HHDV!$B$5:$H$1050,5,0)</f>
        <v>#N/A</v>
      </c>
      <c r="AO897" s="75" t="e">
        <f>N897*VLOOKUP($B897,DM_HHDV!$B$5:$H$1050,6,0)</f>
        <v>#N/A</v>
      </c>
      <c r="AP897" s="75" t="e">
        <f>N897*VLOOKUP($B897,DM_HHDV!$B$5:$H$1050,7,0)</f>
        <v>#N/A</v>
      </c>
      <c r="AQ897" s="75" t="e">
        <f>O897*VLOOKUP($B897,DM_HHDV!$B$5:$H$1050,5,0)</f>
        <v>#N/A</v>
      </c>
      <c r="AR897" s="75" t="e">
        <f>O897*VLOOKUP($B897,DM_HHDV!$B$5:$H$1050,6,0)</f>
        <v>#N/A</v>
      </c>
      <c r="AS897" s="75" t="e">
        <f>O897*VLOOKUP($B897,DM_HHDV!$B$5:$H$1050,7,0)</f>
        <v>#N/A</v>
      </c>
      <c r="AT897" s="75" t="e">
        <f>P897*VLOOKUP($B897,DM_HHDV!$B$5:$H$1050,5,0)</f>
        <v>#N/A</v>
      </c>
      <c r="AU897" s="75" t="e">
        <f>P897*VLOOKUP($B897,DM_HHDV!$B$5:$H$1050,6,0)</f>
        <v>#N/A</v>
      </c>
      <c r="AV897" s="75" t="e">
        <f>P897*VLOOKUP($B897,DM_HHDV!$B$5:$H$1050,7,0)</f>
        <v>#N/A</v>
      </c>
      <c r="AW897" s="75" t="e">
        <f>Q897*VLOOKUP($B897,DM_HHDV!$B$5:$H$1050,5,0)</f>
        <v>#N/A</v>
      </c>
      <c r="AX897" s="75" t="e">
        <f>Q897*VLOOKUP($B897,DM_HHDV!$B$5:$H$1050,6,0)</f>
        <v>#N/A</v>
      </c>
      <c r="AY897" s="75" t="e">
        <f>Q897*VLOOKUP($B897,DM_HHDV!$B$5:$H$1050,7,0)</f>
        <v>#N/A</v>
      </c>
      <c r="AZ897" s="75" t="e">
        <f>R897*VLOOKUP($B897,DM_HHDV!$B$5:$H$1050,5,0)</f>
        <v>#N/A</v>
      </c>
      <c r="BA897" s="75" t="e">
        <f>R897*VLOOKUP($B897,DM_HHDV!$B$5:$H$1050,6,0)</f>
        <v>#N/A</v>
      </c>
      <c r="BB897" s="75" t="e">
        <f>R897*VLOOKUP($B897,DM_HHDV!$B$5:$H$1050,7,0)</f>
        <v>#N/A</v>
      </c>
      <c r="BC897" s="75" t="e">
        <f>G897*VLOOKUP($B897,DM_HHDV!$B$5:$K$1050,8,0)</f>
        <v>#N/A</v>
      </c>
      <c r="BD897" s="75" t="e">
        <f>G897*VLOOKUP($B897,DM_HHDV!$B$5:$K$1050,9,0)</f>
        <v>#N/A</v>
      </c>
      <c r="BE897" s="75" t="e">
        <f>G897*VLOOKUP($B897,DM_HHDV!$B$5:$K$1050,10,0)</f>
        <v>#N/A</v>
      </c>
      <c r="BF897" s="75" t="e">
        <f>H897*VLOOKUP($B897,DM_HHDV!$B$5:$K$1050,8,0)</f>
        <v>#N/A</v>
      </c>
      <c r="BG897" s="75" t="e">
        <f>H897*VLOOKUP($B897,DM_HHDV!$B$5:$K$1050,9,0)</f>
        <v>#N/A</v>
      </c>
      <c r="BH897" s="75" t="e">
        <f>H897*VLOOKUP($B897,DM_HHDV!$B$5:$K$1050,10,0)</f>
        <v>#N/A</v>
      </c>
      <c r="BI897" s="75" t="e">
        <f>I897*VLOOKUP($B897,DM_HHDV!$B$5:$K$1050,8,0)</f>
        <v>#N/A</v>
      </c>
      <c r="BJ897" s="75" t="e">
        <f>I897*VLOOKUP($B897,DM_HHDV!$B$5:$K$1050,9,0)</f>
        <v>#N/A</v>
      </c>
      <c r="BK897" s="75" t="e">
        <f>I897*VLOOKUP($B897,DM_HHDV!$B$5:$K$1050,10,0)</f>
        <v>#N/A</v>
      </c>
      <c r="BL897" s="75" t="e">
        <f>J897*VLOOKUP($B897,DM_HHDV!$B$5:$K$1050,8,0)</f>
        <v>#N/A</v>
      </c>
      <c r="BM897" s="75" t="e">
        <f>J897*VLOOKUP($B897,DM_HHDV!$B$5:$K$1050,9,0)</f>
        <v>#N/A</v>
      </c>
      <c r="BN897" s="75" t="e">
        <f>J897*VLOOKUP($B897,DM_HHDV!$B$5:$K$1050,10,0)</f>
        <v>#N/A</v>
      </c>
      <c r="BO897" s="75" t="e">
        <f>K897*VLOOKUP($B897,DM_HHDV!$B$5:$K$1050,8,0)</f>
        <v>#N/A</v>
      </c>
      <c r="BP897" s="75" t="e">
        <f>K897*VLOOKUP($B897,DM_HHDV!$B$5:$K$1050,9,0)</f>
        <v>#N/A</v>
      </c>
      <c r="BQ897" s="75" t="e">
        <f>K897*VLOOKUP($B897,DM_HHDV!$B$5:$K$1050,10,0)</f>
        <v>#N/A</v>
      </c>
      <c r="BR897" s="75" t="e">
        <f>L897*VLOOKUP($B897,DM_HHDV!$B$5:$K$1050,8,0)</f>
        <v>#N/A</v>
      </c>
      <c r="BS897" s="75" t="e">
        <f>L897*VLOOKUP($B897,DM_HHDV!$B$5:$K$1050,9,0)</f>
        <v>#N/A</v>
      </c>
      <c r="BT897" s="75" t="e">
        <f>L897*VLOOKUP($B897,DM_HHDV!$B$5:$K$1050,10,0)</f>
        <v>#N/A</v>
      </c>
      <c r="BU897" s="75" t="e">
        <f>M897*VLOOKUP($B897,DM_HHDV!$B$5:$K$1050,8,0)</f>
        <v>#N/A</v>
      </c>
      <c r="BV897" s="75" t="e">
        <f>M897*VLOOKUP($B897,DM_HHDV!$B$5:$K$1050,9,0)</f>
        <v>#N/A</v>
      </c>
      <c r="BW897" s="75" t="e">
        <f>M897*VLOOKUP($B897,DM_HHDV!$B$5:$K$1050,10,0)</f>
        <v>#N/A</v>
      </c>
      <c r="BX897" s="75" t="e">
        <f>N897*VLOOKUP($B897,DM_HHDV!$B$5:$K$1050,8,0)</f>
        <v>#N/A</v>
      </c>
      <c r="BY897" s="75" t="e">
        <f>N897*VLOOKUP($B897,DM_HHDV!$B$5:$K$1050,9,0)</f>
        <v>#N/A</v>
      </c>
      <c r="BZ897" s="75" t="e">
        <f>N897*VLOOKUP($B897,DM_HHDV!$B$5:$K$1050,10,0)</f>
        <v>#N/A</v>
      </c>
      <c r="CA897" s="75" t="e">
        <f>O897*VLOOKUP($B897,DM_HHDV!$B$5:$K$1050,8,0)</f>
        <v>#N/A</v>
      </c>
      <c r="CB897" s="75" t="e">
        <f>O897*VLOOKUP($B897,DM_HHDV!$B$5:$K$1050,9,0)</f>
        <v>#N/A</v>
      </c>
      <c r="CC897" s="75" t="e">
        <f>O897*VLOOKUP($B897,DM_HHDV!$B$5:$K$1050,10,0)</f>
        <v>#N/A</v>
      </c>
      <c r="CD897" s="75" t="e">
        <f>P897*VLOOKUP($B897,DM_HHDV!$B$5:$K$1050,8,0)</f>
        <v>#N/A</v>
      </c>
      <c r="CE897" s="75" t="e">
        <f>P897*VLOOKUP($B897,DM_HHDV!$B$5:$K$1050,9,0)</f>
        <v>#N/A</v>
      </c>
      <c r="CF897" s="75" t="e">
        <f>P897*VLOOKUP($B897,DM_HHDV!$B$5:$K$1050,10,0)</f>
        <v>#N/A</v>
      </c>
      <c r="CG897" s="75" t="e">
        <f>Q897*VLOOKUP($B897,DM_HHDV!$B$5:$K$1050,8,0)</f>
        <v>#N/A</v>
      </c>
      <c r="CH897" s="75" t="e">
        <f>Q897*VLOOKUP($B897,DM_HHDV!$B$5:$K$1050,9,0)</f>
        <v>#N/A</v>
      </c>
      <c r="CI897" s="75" t="e">
        <f>Q897*VLOOKUP($B897,DM_HHDV!$B$5:$K$1050,10,0)</f>
        <v>#N/A</v>
      </c>
      <c r="CJ897" s="75" t="e">
        <f>R897*VLOOKUP($B897,DM_HHDV!$B$5:$K$1050,8,0)</f>
        <v>#N/A</v>
      </c>
      <c r="CK897" s="75" t="e">
        <f>R897*VLOOKUP($B897,DM_HHDV!$B$5:$K$1050,9,0)</f>
        <v>#N/A</v>
      </c>
      <c r="CL897" s="75" t="e">
        <f>R897*VLOOKUP($B897,DM_HHDV!$B$5:$K$1050,10,0)</f>
        <v>#N/A</v>
      </c>
    </row>
    <row r="898" spans="1:90">
      <c r="A898" s="21">
        <f>DM_HHDV!A897</f>
        <v>0</v>
      </c>
      <c r="B898" s="22"/>
      <c r="C898" s="22"/>
      <c r="D898" s="62">
        <f>IFERROR(VLOOKUP(B898,DM_HHDV!$B$5:$E$1050,3,0),0)</f>
        <v>0</v>
      </c>
      <c r="E898" s="67">
        <f>IFERROR(VLOOKUP(B898,DM_HHDV!$B$5:$E$1050,4,0),0)</f>
        <v>0</v>
      </c>
      <c r="F898" s="74">
        <f t="shared" si="13"/>
        <v>0</v>
      </c>
      <c r="G898" s="23"/>
      <c r="H898" s="65"/>
      <c r="I898" s="65"/>
      <c r="J898" s="65"/>
      <c r="K898" s="65"/>
      <c r="L898" s="65"/>
      <c r="M898" s="65"/>
      <c r="N898" s="65"/>
      <c r="O898" s="65"/>
      <c r="P898" s="65"/>
      <c r="Q898" s="65"/>
      <c r="R898" s="65"/>
      <c r="S898" s="75" t="e">
        <f>G898*VLOOKUP($B898,DM_HHDV!$B$5:$H$1050,5,0)</f>
        <v>#N/A</v>
      </c>
      <c r="T898" s="75" t="e">
        <f>G898*VLOOKUP($B898,DM_HHDV!$B$5:$H$1050,6,0)</f>
        <v>#N/A</v>
      </c>
      <c r="U898" s="75" t="e">
        <f>G898*VLOOKUP($B898,DM_HHDV!$B$5:$H$1050,7,0)</f>
        <v>#N/A</v>
      </c>
      <c r="V898" s="75" t="e">
        <f>H898*VLOOKUP($B898,DM_HHDV!$B$5:$H$1050,5,0)</f>
        <v>#N/A</v>
      </c>
      <c r="W898" s="75" t="e">
        <f>H898*VLOOKUP($B898,DM_HHDV!$B$5:$H$1050,6,0)</f>
        <v>#N/A</v>
      </c>
      <c r="X898" s="75" t="e">
        <f>H898*VLOOKUP($B898,DM_HHDV!$B$5:$H$1050,7,0)</f>
        <v>#N/A</v>
      </c>
      <c r="Y898" s="75" t="e">
        <f>I898*VLOOKUP($B898,DM_HHDV!$B$5:$H$1050,5,0)</f>
        <v>#N/A</v>
      </c>
      <c r="Z898" s="75" t="e">
        <f>I898*VLOOKUP($B898,DM_HHDV!$B$5:$H$1050,6,0)</f>
        <v>#N/A</v>
      </c>
      <c r="AA898" s="75" t="e">
        <f>I898*VLOOKUP($B898,DM_HHDV!$B$5:$H$1050,7,0)</f>
        <v>#N/A</v>
      </c>
      <c r="AB898" s="75" t="e">
        <f>J898*VLOOKUP($B898,DM_HHDV!$B$5:$H$1050,5,0)</f>
        <v>#N/A</v>
      </c>
      <c r="AC898" s="75" t="e">
        <f>J898*VLOOKUP($B898,DM_HHDV!$B$5:$H$1050,6,0)</f>
        <v>#N/A</v>
      </c>
      <c r="AD898" s="75" t="e">
        <f>J898*VLOOKUP($B898,DM_HHDV!$B$5:$H$1050,7,0)</f>
        <v>#N/A</v>
      </c>
      <c r="AE898" s="75" t="e">
        <f>K898*VLOOKUP($B898,DM_HHDV!$B$5:$H$1050,5,0)</f>
        <v>#N/A</v>
      </c>
      <c r="AF898" s="75" t="e">
        <f>K898*VLOOKUP($B898,DM_HHDV!$B$5:$H$1050,6,0)</f>
        <v>#N/A</v>
      </c>
      <c r="AG898" s="75" t="e">
        <f>K898*VLOOKUP($B898,DM_HHDV!$B$5:$H$1050,7,0)</f>
        <v>#N/A</v>
      </c>
      <c r="AH898" s="75" t="e">
        <f>L898*VLOOKUP($B898,DM_HHDV!$B$5:$H$1050,5,0)</f>
        <v>#N/A</v>
      </c>
      <c r="AI898" s="75" t="e">
        <f>L898*VLOOKUP($B898,DM_HHDV!$B$5:$H$1050,6,0)</f>
        <v>#N/A</v>
      </c>
      <c r="AJ898" s="75" t="e">
        <f>L898*VLOOKUP($B898,DM_HHDV!$B$5:$H$1050,7,0)</f>
        <v>#N/A</v>
      </c>
      <c r="AK898" s="75" t="e">
        <f>M898*VLOOKUP($B898,DM_HHDV!$B$5:$H$1050,5,0)</f>
        <v>#N/A</v>
      </c>
      <c r="AL898" s="75" t="e">
        <f>M898*VLOOKUP($B898,DM_HHDV!$B$5:$H$1050,6,0)</f>
        <v>#N/A</v>
      </c>
      <c r="AM898" s="75" t="e">
        <f>M898*VLOOKUP($B898,DM_HHDV!$B$5:$H$1050,7,0)</f>
        <v>#N/A</v>
      </c>
      <c r="AN898" s="75" t="e">
        <f>N898*VLOOKUP($B898,DM_HHDV!$B$5:$H$1050,5,0)</f>
        <v>#N/A</v>
      </c>
      <c r="AO898" s="75" t="e">
        <f>N898*VLOOKUP($B898,DM_HHDV!$B$5:$H$1050,6,0)</f>
        <v>#N/A</v>
      </c>
      <c r="AP898" s="75" t="e">
        <f>N898*VLOOKUP($B898,DM_HHDV!$B$5:$H$1050,7,0)</f>
        <v>#N/A</v>
      </c>
      <c r="AQ898" s="75" t="e">
        <f>O898*VLOOKUP($B898,DM_HHDV!$B$5:$H$1050,5,0)</f>
        <v>#N/A</v>
      </c>
      <c r="AR898" s="75" t="e">
        <f>O898*VLOOKUP($B898,DM_HHDV!$B$5:$H$1050,6,0)</f>
        <v>#N/A</v>
      </c>
      <c r="AS898" s="75" t="e">
        <f>O898*VLOOKUP($B898,DM_HHDV!$B$5:$H$1050,7,0)</f>
        <v>#N/A</v>
      </c>
      <c r="AT898" s="75" t="e">
        <f>P898*VLOOKUP($B898,DM_HHDV!$B$5:$H$1050,5,0)</f>
        <v>#N/A</v>
      </c>
      <c r="AU898" s="75" t="e">
        <f>P898*VLOOKUP($B898,DM_HHDV!$B$5:$H$1050,6,0)</f>
        <v>#N/A</v>
      </c>
      <c r="AV898" s="75" t="e">
        <f>P898*VLOOKUP($B898,DM_HHDV!$B$5:$H$1050,7,0)</f>
        <v>#N/A</v>
      </c>
      <c r="AW898" s="75" t="e">
        <f>Q898*VLOOKUP($B898,DM_HHDV!$B$5:$H$1050,5,0)</f>
        <v>#N/A</v>
      </c>
      <c r="AX898" s="75" t="e">
        <f>Q898*VLOOKUP($B898,DM_HHDV!$B$5:$H$1050,6,0)</f>
        <v>#N/A</v>
      </c>
      <c r="AY898" s="75" t="e">
        <f>Q898*VLOOKUP($B898,DM_HHDV!$B$5:$H$1050,7,0)</f>
        <v>#N/A</v>
      </c>
      <c r="AZ898" s="75" t="e">
        <f>R898*VLOOKUP($B898,DM_HHDV!$B$5:$H$1050,5,0)</f>
        <v>#N/A</v>
      </c>
      <c r="BA898" s="75" t="e">
        <f>R898*VLOOKUP($B898,DM_HHDV!$B$5:$H$1050,6,0)</f>
        <v>#N/A</v>
      </c>
      <c r="BB898" s="75" t="e">
        <f>R898*VLOOKUP($B898,DM_HHDV!$B$5:$H$1050,7,0)</f>
        <v>#N/A</v>
      </c>
      <c r="BC898" s="75" t="e">
        <f>G898*VLOOKUP($B898,DM_HHDV!$B$5:$K$1050,8,0)</f>
        <v>#N/A</v>
      </c>
      <c r="BD898" s="75" t="e">
        <f>G898*VLOOKUP($B898,DM_HHDV!$B$5:$K$1050,9,0)</f>
        <v>#N/A</v>
      </c>
      <c r="BE898" s="75" t="e">
        <f>G898*VLOOKUP($B898,DM_HHDV!$B$5:$K$1050,10,0)</f>
        <v>#N/A</v>
      </c>
      <c r="BF898" s="75" t="e">
        <f>H898*VLOOKUP($B898,DM_HHDV!$B$5:$K$1050,8,0)</f>
        <v>#N/A</v>
      </c>
      <c r="BG898" s="75" t="e">
        <f>H898*VLOOKUP($B898,DM_HHDV!$B$5:$K$1050,9,0)</f>
        <v>#N/A</v>
      </c>
      <c r="BH898" s="75" t="e">
        <f>H898*VLOOKUP($B898,DM_HHDV!$B$5:$K$1050,10,0)</f>
        <v>#N/A</v>
      </c>
      <c r="BI898" s="75" t="e">
        <f>I898*VLOOKUP($B898,DM_HHDV!$B$5:$K$1050,8,0)</f>
        <v>#N/A</v>
      </c>
      <c r="BJ898" s="75" t="e">
        <f>I898*VLOOKUP($B898,DM_HHDV!$B$5:$K$1050,9,0)</f>
        <v>#N/A</v>
      </c>
      <c r="BK898" s="75" t="e">
        <f>I898*VLOOKUP($B898,DM_HHDV!$B$5:$K$1050,10,0)</f>
        <v>#N/A</v>
      </c>
      <c r="BL898" s="75" t="e">
        <f>J898*VLOOKUP($B898,DM_HHDV!$B$5:$K$1050,8,0)</f>
        <v>#N/A</v>
      </c>
      <c r="BM898" s="75" t="e">
        <f>J898*VLOOKUP($B898,DM_HHDV!$B$5:$K$1050,9,0)</f>
        <v>#N/A</v>
      </c>
      <c r="BN898" s="75" t="e">
        <f>J898*VLOOKUP($B898,DM_HHDV!$B$5:$K$1050,10,0)</f>
        <v>#N/A</v>
      </c>
      <c r="BO898" s="75" t="e">
        <f>K898*VLOOKUP($B898,DM_HHDV!$B$5:$K$1050,8,0)</f>
        <v>#N/A</v>
      </c>
      <c r="BP898" s="75" t="e">
        <f>K898*VLOOKUP($B898,DM_HHDV!$B$5:$K$1050,9,0)</f>
        <v>#N/A</v>
      </c>
      <c r="BQ898" s="75" t="e">
        <f>K898*VLOOKUP($B898,DM_HHDV!$B$5:$K$1050,10,0)</f>
        <v>#N/A</v>
      </c>
      <c r="BR898" s="75" t="e">
        <f>L898*VLOOKUP($B898,DM_HHDV!$B$5:$K$1050,8,0)</f>
        <v>#N/A</v>
      </c>
      <c r="BS898" s="75" t="e">
        <f>L898*VLOOKUP($B898,DM_HHDV!$B$5:$K$1050,9,0)</f>
        <v>#N/A</v>
      </c>
      <c r="BT898" s="75" t="e">
        <f>L898*VLOOKUP($B898,DM_HHDV!$B$5:$K$1050,10,0)</f>
        <v>#N/A</v>
      </c>
      <c r="BU898" s="75" t="e">
        <f>M898*VLOOKUP($B898,DM_HHDV!$B$5:$K$1050,8,0)</f>
        <v>#N/A</v>
      </c>
      <c r="BV898" s="75" t="e">
        <f>M898*VLOOKUP($B898,DM_HHDV!$B$5:$K$1050,9,0)</f>
        <v>#N/A</v>
      </c>
      <c r="BW898" s="75" t="e">
        <f>M898*VLOOKUP($B898,DM_HHDV!$B$5:$K$1050,10,0)</f>
        <v>#N/A</v>
      </c>
      <c r="BX898" s="75" t="e">
        <f>N898*VLOOKUP($B898,DM_HHDV!$B$5:$K$1050,8,0)</f>
        <v>#N/A</v>
      </c>
      <c r="BY898" s="75" t="e">
        <f>N898*VLOOKUP($B898,DM_HHDV!$B$5:$K$1050,9,0)</f>
        <v>#N/A</v>
      </c>
      <c r="BZ898" s="75" t="e">
        <f>N898*VLOOKUP($B898,DM_HHDV!$B$5:$K$1050,10,0)</f>
        <v>#N/A</v>
      </c>
      <c r="CA898" s="75" t="e">
        <f>O898*VLOOKUP($B898,DM_HHDV!$B$5:$K$1050,8,0)</f>
        <v>#N/A</v>
      </c>
      <c r="CB898" s="75" t="e">
        <f>O898*VLOOKUP($B898,DM_HHDV!$B$5:$K$1050,9,0)</f>
        <v>#N/A</v>
      </c>
      <c r="CC898" s="75" t="e">
        <f>O898*VLOOKUP($B898,DM_HHDV!$B$5:$K$1050,10,0)</f>
        <v>#N/A</v>
      </c>
      <c r="CD898" s="75" t="e">
        <f>P898*VLOOKUP($B898,DM_HHDV!$B$5:$K$1050,8,0)</f>
        <v>#N/A</v>
      </c>
      <c r="CE898" s="75" t="e">
        <f>P898*VLOOKUP($B898,DM_HHDV!$B$5:$K$1050,9,0)</f>
        <v>#N/A</v>
      </c>
      <c r="CF898" s="75" t="e">
        <f>P898*VLOOKUP($B898,DM_HHDV!$B$5:$K$1050,10,0)</f>
        <v>#N/A</v>
      </c>
      <c r="CG898" s="75" t="e">
        <f>Q898*VLOOKUP($B898,DM_HHDV!$B$5:$K$1050,8,0)</f>
        <v>#N/A</v>
      </c>
      <c r="CH898" s="75" t="e">
        <f>Q898*VLOOKUP($B898,DM_HHDV!$B$5:$K$1050,9,0)</f>
        <v>#N/A</v>
      </c>
      <c r="CI898" s="75" t="e">
        <f>Q898*VLOOKUP($B898,DM_HHDV!$B$5:$K$1050,10,0)</f>
        <v>#N/A</v>
      </c>
      <c r="CJ898" s="75" t="e">
        <f>R898*VLOOKUP($B898,DM_HHDV!$B$5:$K$1050,8,0)</f>
        <v>#N/A</v>
      </c>
      <c r="CK898" s="75" t="e">
        <f>R898*VLOOKUP($B898,DM_HHDV!$B$5:$K$1050,9,0)</f>
        <v>#N/A</v>
      </c>
      <c r="CL898" s="75" t="e">
        <f>R898*VLOOKUP($B898,DM_HHDV!$B$5:$K$1050,10,0)</f>
        <v>#N/A</v>
      </c>
    </row>
    <row r="899" spans="1:90">
      <c r="A899" s="21">
        <f>DM_HHDV!A898</f>
        <v>0</v>
      </c>
      <c r="B899" s="22"/>
      <c r="C899" s="22"/>
      <c r="D899" s="62">
        <f>IFERROR(VLOOKUP(B899,DM_HHDV!$B$5:$E$1050,3,0),0)</f>
        <v>0</v>
      </c>
      <c r="E899" s="67">
        <f>IFERROR(VLOOKUP(B899,DM_HHDV!$B$5:$E$1050,4,0),0)</f>
        <v>0</v>
      </c>
      <c r="F899" s="74">
        <f t="shared" si="13"/>
        <v>0</v>
      </c>
      <c r="G899" s="23"/>
      <c r="H899" s="65"/>
      <c r="I899" s="65"/>
      <c r="J899" s="65"/>
      <c r="K899" s="65"/>
      <c r="L899" s="65"/>
      <c r="M899" s="65"/>
      <c r="N899" s="65"/>
      <c r="O899" s="65"/>
      <c r="P899" s="65"/>
      <c r="Q899" s="65"/>
      <c r="R899" s="65"/>
      <c r="S899" s="75" t="e">
        <f>G899*VLOOKUP($B899,DM_HHDV!$B$5:$H$1050,5,0)</f>
        <v>#N/A</v>
      </c>
      <c r="T899" s="75" t="e">
        <f>G899*VLOOKUP($B899,DM_HHDV!$B$5:$H$1050,6,0)</f>
        <v>#N/A</v>
      </c>
      <c r="U899" s="75" t="e">
        <f>G899*VLOOKUP($B899,DM_HHDV!$B$5:$H$1050,7,0)</f>
        <v>#N/A</v>
      </c>
      <c r="V899" s="75" t="e">
        <f>H899*VLOOKUP($B899,DM_HHDV!$B$5:$H$1050,5,0)</f>
        <v>#N/A</v>
      </c>
      <c r="W899" s="75" t="e">
        <f>H899*VLOOKUP($B899,DM_HHDV!$B$5:$H$1050,6,0)</f>
        <v>#N/A</v>
      </c>
      <c r="X899" s="75" t="e">
        <f>H899*VLOOKUP($B899,DM_HHDV!$B$5:$H$1050,7,0)</f>
        <v>#N/A</v>
      </c>
      <c r="Y899" s="75" t="e">
        <f>I899*VLOOKUP($B899,DM_HHDV!$B$5:$H$1050,5,0)</f>
        <v>#N/A</v>
      </c>
      <c r="Z899" s="75" t="e">
        <f>I899*VLOOKUP($B899,DM_HHDV!$B$5:$H$1050,6,0)</f>
        <v>#N/A</v>
      </c>
      <c r="AA899" s="75" t="e">
        <f>I899*VLOOKUP($B899,DM_HHDV!$B$5:$H$1050,7,0)</f>
        <v>#N/A</v>
      </c>
      <c r="AB899" s="75" t="e">
        <f>J899*VLOOKUP($B899,DM_HHDV!$B$5:$H$1050,5,0)</f>
        <v>#N/A</v>
      </c>
      <c r="AC899" s="75" t="e">
        <f>J899*VLOOKUP($B899,DM_HHDV!$B$5:$H$1050,6,0)</f>
        <v>#N/A</v>
      </c>
      <c r="AD899" s="75" t="e">
        <f>J899*VLOOKUP($B899,DM_HHDV!$B$5:$H$1050,7,0)</f>
        <v>#N/A</v>
      </c>
      <c r="AE899" s="75" t="e">
        <f>K899*VLOOKUP($B899,DM_HHDV!$B$5:$H$1050,5,0)</f>
        <v>#N/A</v>
      </c>
      <c r="AF899" s="75" t="e">
        <f>K899*VLOOKUP($B899,DM_HHDV!$B$5:$H$1050,6,0)</f>
        <v>#N/A</v>
      </c>
      <c r="AG899" s="75" t="e">
        <f>K899*VLOOKUP($B899,DM_HHDV!$B$5:$H$1050,7,0)</f>
        <v>#N/A</v>
      </c>
      <c r="AH899" s="75" t="e">
        <f>L899*VLOOKUP($B899,DM_HHDV!$B$5:$H$1050,5,0)</f>
        <v>#N/A</v>
      </c>
      <c r="AI899" s="75" t="e">
        <f>L899*VLOOKUP($B899,DM_HHDV!$B$5:$H$1050,6,0)</f>
        <v>#N/A</v>
      </c>
      <c r="AJ899" s="75" t="e">
        <f>L899*VLOOKUP($B899,DM_HHDV!$B$5:$H$1050,7,0)</f>
        <v>#N/A</v>
      </c>
      <c r="AK899" s="75" t="e">
        <f>M899*VLOOKUP($B899,DM_HHDV!$B$5:$H$1050,5,0)</f>
        <v>#N/A</v>
      </c>
      <c r="AL899" s="75" t="e">
        <f>M899*VLOOKUP($B899,DM_HHDV!$B$5:$H$1050,6,0)</f>
        <v>#N/A</v>
      </c>
      <c r="AM899" s="75" t="e">
        <f>M899*VLOOKUP($B899,DM_HHDV!$B$5:$H$1050,7,0)</f>
        <v>#N/A</v>
      </c>
      <c r="AN899" s="75" t="e">
        <f>N899*VLOOKUP($B899,DM_HHDV!$B$5:$H$1050,5,0)</f>
        <v>#N/A</v>
      </c>
      <c r="AO899" s="75" t="e">
        <f>N899*VLOOKUP($B899,DM_HHDV!$B$5:$H$1050,6,0)</f>
        <v>#N/A</v>
      </c>
      <c r="AP899" s="75" t="e">
        <f>N899*VLOOKUP($B899,DM_HHDV!$B$5:$H$1050,7,0)</f>
        <v>#N/A</v>
      </c>
      <c r="AQ899" s="75" t="e">
        <f>O899*VLOOKUP($B899,DM_HHDV!$B$5:$H$1050,5,0)</f>
        <v>#N/A</v>
      </c>
      <c r="AR899" s="75" t="e">
        <f>O899*VLOOKUP($B899,DM_HHDV!$B$5:$H$1050,6,0)</f>
        <v>#N/A</v>
      </c>
      <c r="AS899" s="75" t="e">
        <f>O899*VLOOKUP($B899,DM_HHDV!$B$5:$H$1050,7,0)</f>
        <v>#N/A</v>
      </c>
      <c r="AT899" s="75" t="e">
        <f>P899*VLOOKUP($B899,DM_HHDV!$B$5:$H$1050,5,0)</f>
        <v>#N/A</v>
      </c>
      <c r="AU899" s="75" t="e">
        <f>P899*VLOOKUP($B899,DM_HHDV!$B$5:$H$1050,6,0)</f>
        <v>#N/A</v>
      </c>
      <c r="AV899" s="75" t="e">
        <f>P899*VLOOKUP($B899,DM_HHDV!$B$5:$H$1050,7,0)</f>
        <v>#N/A</v>
      </c>
      <c r="AW899" s="75" t="e">
        <f>Q899*VLOOKUP($B899,DM_HHDV!$B$5:$H$1050,5,0)</f>
        <v>#N/A</v>
      </c>
      <c r="AX899" s="75" t="e">
        <f>Q899*VLOOKUP($B899,DM_HHDV!$B$5:$H$1050,6,0)</f>
        <v>#N/A</v>
      </c>
      <c r="AY899" s="75" t="e">
        <f>Q899*VLOOKUP($B899,DM_HHDV!$B$5:$H$1050,7,0)</f>
        <v>#N/A</v>
      </c>
      <c r="AZ899" s="75" t="e">
        <f>R899*VLOOKUP($B899,DM_HHDV!$B$5:$H$1050,5,0)</f>
        <v>#N/A</v>
      </c>
      <c r="BA899" s="75" t="e">
        <f>R899*VLOOKUP($B899,DM_HHDV!$B$5:$H$1050,6,0)</f>
        <v>#N/A</v>
      </c>
      <c r="BB899" s="75" t="e">
        <f>R899*VLOOKUP($B899,DM_HHDV!$B$5:$H$1050,7,0)</f>
        <v>#N/A</v>
      </c>
      <c r="BC899" s="75" t="e">
        <f>G899*VLOOKUP($B899,DM_HHDV!$B$5:$K$1050,8,0)</f>
        <v>#N/A</v>
      </c>
      <c r="BD899" s="75" t="e">
        <f>G899*VLOOKUP($B899,DM_HHDV!$B$5:$K$1050,9,0)</f>
        <v>#N/A</v>
      </c>
      <c r="BE899" s="75" t="e">
        <f>G899*VLOOKUP($B899,DM_HHDV!$B$5:$K$1050,10,0)</f>
        <v>#N/A</v>
      </c>
      <c r="BF899" s="75" t="e">
        <f>H899*VLOOKUP($B899,DM_HHDV!$B$5:$K$1050,8,0)</f>
        <v>#N/A</v>
      </c>
      <c r="BG899" s="75" t="e">
        <f>H899*VLOOKUP($B899,DM_HHDV!$B$5:$K$1050,9,0)</f>
        <v>#N/A</v>
      </c>
      <c r="BH899" s="75" t="e">
        <f>H899*VLOOKUP($B899,DM_HHDV!$B$5:$K$1050,10,0)</f>
        <v>#N/A</v>
      </c>
      <c r="BI899" s="75" t="e">
        <f>I899*VLOOKUP($B899,DM_HHDV!$B$5:$K$1050,8,0)</f>
        <v>#N/A</v>
      </c>
      <c r="BJ899" s="75" t="e">
        <f>I899*VLOOKUP($B899,DM_HHDV!$B$5:$K$1050,9,0)</f>
        <v>#N/A</v>
      </c>
      <c r="BK899" s="75" t="e">
        <f>I899*VLOOKUP($B899,DM_HHDV!$B$5:$K$1050,10,0)</f>
        <v>#N/A</v>
      </c>
      <c r="BL899" s="75" t="e">
        <f>J899*VLOOKUP($B899,DM_HHDV!$B$5:$K$1050,8,0)</f>
        <v>#N/A</v>
      </c>
      <c r="BM899" s="75" t="e">
        <f>J899*VLOOKUP($B899,DM_HHDV!$B$5:$K$1050,9,0)</f>
        <v>#N/A</v>
      </c>
      <c r="BN899" s="75" t="e">
        <f>J899*VLOOKUP($B899,DM_HHDV!$B$5:$K$1050,10,0)</f>
        <v>#N/A</v>
      </c>
      <c r="BO899" s="75" t="e">
        <f>K899*VLOOKUP($B899,DM_HHDV!$B$5:$K$1050,8,0)</f>
        <v>#N/A</v>
      </c>
      <c r="BP899" s="75" t="e">
        <f>K899*VLOOKUP($B899,DM_HHDV!$B$5:$K$1050,9,0)</f>
        <v>#N/A</v>
      </c>
      <c r="BQ899" s="75" t="e">
        <f>K899*VLOOKUP($B899,DM_HHDV!$B$5:$K$1050,10,0)</f>
        <v>#N/A</v>
      </c>
      <c r="BR899" s="75" t="e">
        <f>L899*VLOOKUP($B899,DM_HHDV!$B$5:$K$1050,8,0)</f>
        <v>#N/A</v>
      </c>
      <c r="BS899" s="75" t="e">
        <f>L899*VLOOKUP($B899,DM_HHDV!$B$5:$K$1050,9,0)</f>
        <v>#N/A</v>
      </c>
      <c r="BT899" s="75" t="e">
        <f>L899*VLOOKUP($B899,DM_HHDV!$B$5:$K$1050,10,0)</f>
        <v>#N/A</v>
      </c>
      <c r="BU899" s="75" t="e">
        <f>M899*VLOOKUP($B899,DM_HHDV!$B$5:$K$1050,8,0)</f>
        <v>#N/A</v>
      </c>
      <c r="BV899" s="75" t="e">
        <f>M899*VLOOKUP($B899,DM_HHDV!$B$5:$K$1050,9,0)</f>
        <v>#N/A</v>
      </c>
      <c r="BW899" s="75" t="e">
        <f>M899*VLOOKUP($B899,DM_HHDV!$B$5:$K$1050,10,0)</f>
        <v>#N/A</v>
      </c>
      <c r="BX899" s="75" t="e">
        <f>N899*VLOOKUP($B899,DM_HHDV!$B$5:$K$1050,8,0)</f>
        <v>#N/A</v>
      </c>
      <c r="BY899" s="75" t="e">
        <f>N899*VLOOKUP($B899,DM_HHDV!$B$5:$K$1050,9,0)</f>
        <v>#N/A</v>
      </c>
      <c r="BZ899" s="75" t="e">
        <f>N899*VLOOKUP($B899,DM_HHDV!$B$5:$K$1050,10,0)</f>
        <v>#N/A</v>
      </c>
      <c r="CA899" s="75" t="e">
        <f>O899*VLOOKUP($B899,DM_HHDV!$B$5:$K$1050,8,0)</f>
        <v>#N/A</v>
      </c>
      <c r="CB899" s="75" t="e">
        <f>O899*VLOOKUP($B899,DM_HHDV!$B$5:$K$1050,9,0)</f>
        <v>#N/A</v>
      </c>
      <c r="CC899" s="75" t="e">
        <f>O899*VLOOKUP($B899,DM_HHDV!$B$5:$K$1050,10,0)</f>
        <v>#N/A</v>
      </c>
      <c r="CD899" s="75" t="e">
        <f>P899*VLOOKUP($B899,DM_HHDV!$B$5:$K$1050,8,0)</f>
        <v>#N/A</v>
      </c>
      <c r="CE899" s="75" t="e">
        <f>P899*VLOOKUP($B899,DM_HHDV!$B$5:$K$1050,9,0)</f>
        <v>#N/A</v>
      </c>
      <c r="CF899" s="75" t="e">
        <f>P899*VLOOKUP($B899,DM_HHDV!$B$5:$K$1050,10,0)</f>
        <v>#N/A</v>
      </c>
      <c r="CG899" s="75" t="e">
        <f>Q899*VLOOKUP($B899,DM_HHDV!$B$5:$K$1050,8,0)</f>
        <v>#N/A</v>
      </c>
      <c r="CH899" s="75" t="e">
        <f>Q899*VLOOKUP($B899,DM_HHDV!$B$5:$K$1050,9,0)</f>
        <v>#N/A</v>
      </c>
      <c r="CI899" s="75" t="e">
        <f>Q899*VLOOKUP($B899,DM_HHDV!$B$5:$K$1050,10,0)</f>
        <v>#N/A</v>
      </c>
      <c r="CJ899" s="75" t="e">
        <f>R899*VLOOKUP($B899,DM_HHDV!$B$5:$K$1050,8,0)</f>
        <v>#N/A</v>
      </c>
      <c r="CK899" s="75" t="e">
        <f>R899*VLOOKUP($B899,DM_HHDV!$B$5:$K$1050,9,0)</f>
        <v>#N/A</v>
      </c>
      <c r="CL899" s="75" t="e">
        <f>R899*VLOOKUP($B899,DM_HHDV!$B$5:$K$1050,10,0)</f>
        <v>#N/A</v>
      </c>
    </row>
    <row r="900" spans="1:90">
      <c r="A900" s="21">
        <f>DM_HHDV!A899</f>
        <v>0</v>
      </c>
      <c r="B900" s="22"/>
      <c r="C900" s="22"/>
      <c r="D900" s="62">
        <f>IFERROR(VLOOKUP(B900,DM_HHDV!$B$5:$E$1050,3,0),0)</f>
        <v>0</v>
      </c>
      <c r="E900" s="67">
        <f>IFERROR(VLOOKUP(B900,DM_HHDV!$B$5:$E$1050,4,0),0)</f>
        <v>0</v>
      </c>
      <c r="F900" s="74">
        <f t="shared" si="13"/>
        <v>0</v>
      </c>
      <c r="G900" s="23"/>
      <c r="H900" s="65"/>
      <c r="I900" s="65"/>
      <c r="J900" s="65"/>
      <c r="K900" s="65"/>
      <c r="L900" s="65"/>
      <c r="M900" s="65"/>
      <c r="N900" s="65"/>
      <c r="O900" s="65"/>
      <c r="P900" s="65"/>
      <c r="Q900" s="65"/>
      <c r="R900" s="65"/>
      <c r="S900" s="75" t="e">
        <f>G900*VLOOKUP($B900,DM_HHDV!$B$5:$H$1050,5,0)</f>
        <v>#N/A</v>
      </c>
      <c r="T900" s="75" t="e">
        <f>G900*VLOOKUP($B900,DM_HHDV!$B$5:$H$1050,6,0)</f>
        <v>#N/A</v>
      </c>
      <c r="U900" s="75" t="e">
        <f>G900*VLOOKUP($B900,DM_HHDV!$B$5:$H$1050,7,0)</f>
        <v>#N/A</v>
      </c>
      <c r="V900" s="75" t="e">
        <f>H900*VLOOKUP($B900,DM_HHDV!$B$5:$H$1050,5,0)</f>
        <v>#N/A</v>
      </c>
      <c r="W900" s="75" t="e">
        <f>H900*VLOOKUP($B900,DM_HHDV!$B$5:$H$1050,6,0)</f>
        <v>#N/A</v>
      </c>
      <c r="X900" s="75" t="e">
        <f>H900*VLOOKUP($B900,DM_HHDV!$B$5:$H$1050,7,0)</f>
        <v>#N/A</v>
      </c>
      <c r="Y900" s="75" t="e">
        <f>I900*VLOOKUP($B900,DM_HHDV!$B$5:$H$1050,5,0)</f>
        <v>#N/A</v>
      </c>
      <c r="Z900" s="75" t="e">
        <f>I900*VLOOKUP($B900,DM_HHDV!$B$5:$H$1050,6,0)</f>
        <v>#N/A</v>
      </c>
      <c r="AA900" s="75" t="e">
        <f>I900*VLOOKUP($B900,DM_HHDV!$B$5:$H$1050,7,0)</f>
        <v>#N/A</v>
      </c>
      <c r="AB900" s="75" t="e">
        <f>J900*VLOOKUP($B900,DM_HHDV!$B$5:$H$1050,5,0)</f>
        <v>#N/A</v>
      </c>
      <c r="AC900" s="75" t="e">
        <f>J900*VLOOKUP($B900,DM_HHDV!$B$5:$H$1050,6,0)</f>
        <v>#N/A</v>
      </c>
      <c r="AD900" s="75" t="e">
        <f>J900*VLOOKUP($B900,DM_HHDV!$B$5:$H$1050,7,0)</f>
        <v>#N/A</v>
      </c>
      <c r="AE900" s="75" t="e">
        <f>K900*VLOOKUP($B900,DM_HHDV!$B$5:$H$1050,5,0)</f>
        <v>#N/A</v>
      </c>
      <c r="AF900" s="75" t="e">
        <f>K900*VLOOKUP($B900,DM_HHDV!$B$5:$H$1050,6,0)</f>
        <v>#N/A</v>
      </c>
      <c r="AG900" s="75" t="e">
        <f>K900*VLOOKUP($B900,DM_HHDV!$B$5:$H$1050,7,0)</f>
        <v>#N/A</v>
      </c>
      <c r="AH900" s="75" t="e">
        <f>L900*VLOOKUP($B900,DM_HHDV!$B$5:$H$1050,5,0)</f>
        <v>#N/A</v>
      </c>
      <c r="AI900" s="75" t="e">
        <f>L900*VLOOKUP($B900,DM_HHDV!$B$5:$H$1050,6,0)</f>
        <v>#N/A</v>
      </c>
      <c r="AJ900" s="75" t="e">
        <f>L900*VLOOKUP($B900,DM_HHDV!$B$5:$H$1050,7,0)</f>
        <v>#N/A</v>
      </c>
      <c r="AK900" s="75" t="e">
        <f>M900*VLOOKUP($B900,DM_HHDV!$B$5:$H$1050,5,0)</f>
        <v>#N/A</v>
      </c>
      <c r="AL900" s="75" t="e">
        <f>M900*VLOOKUP($B900,DM_HHDV!$B$5:$H$1050,6,0)</f>
        <v>#N/A</v>
      </c>
      <c r="AM900" s="75" t="e">
        <f>M900*VLOOKUP($B900,DM_HHDV!$B$5:$H$1050,7,0)</f>
        <v>#N/A</v>
      </c>
      <c r="AN900" s="75" t="e">
        <f>N900*VLOOKUP($B900,DM_HHDV!$B$5:$H$1050,5,0)</f>
        <v>#N/A</v>
      </c>
      <c r="AO900" s="75" t="e">
        <f>N900*VLOOKUP($B900,DM_HHDV!$B$5:$H$1050,6,0)</f>
        <v>#N/A</v>
      </c>
      <c r="AP900" s="75" t="e">
        <f>N900*VLOOKUP($B900,DM_HHDV!$B$5:$H$1050,7,0)</f>
        <v>#N/A</v>
      </c>
      <c r="AQ900" s="75" t="e">
        <f>O900*VLOOKUP($B900,DM_HHDV!$B$5:$H$1050,5,0)</f>
        <v>#N/A</v>
      </c>
      <c r="AR900" s="75" t="e">
        <f>O900*VLOOKUP($B900,DM_HHDV!$B$5:$H$1050,6,0)</f>
        <v>#N/A</v>
      </c>
      <c r="AS900" s="75" t="e">
        <f>O900*VLOOKUP($B900,DM_HHDV!$B$5:$H$1050,7,0)</f>
        <v>#N/A</v>
      </c>
      <c r="AT900" s="75" t="e">
        <f>P900*VLOOKUP($B900,DM_HHDV!$B$5:$H$1050,5,0)</f>
        <v>#N/A</v>
      </c>
      <c r="AU900" s="75" t="e">
        <f>P900*VLOOKUP($B900,DM_HHDV!$B$5:$H$1050,6,0)</f>
        <v>#N/A</v>
      </c>
      <c r="AV900" s="75" t="e">
        <f>P900*VLOOKUP($B900,DM_HHDV!$B$5:$H$1050,7,0)</f>
        <v>#N/A</v>
      </c>
      <c r="AW900" s="75" t="e">
        <f>Q900*VLOOKUP($B900,DM_HHDV!$B$5:$H$1050,5,0)</f>
        <v>#N/A</v>
      </c>
      <c r="AX900" s="75" t="e">
        <f>Q900*VLOOKUP($B900,DM_HHDV!$B$5:$H$1050,6,0)</f>
        <v>#N/A</v>
      </c>
      <c r="AY900" s="75" t="e">
        <f>Q900*VLOOKUP($B900,DM_HHDV!$B$5:$H$1050,7,0)</f>
        <v>#N/A</v>
      </c>
      <c r="AZ900" s="75" t="e">
        <f>R900*VLOOKUP($B900,DM_HHDV!$B$5:$H$1050,5,0)</f>
        <v>#N/A</v>
      </c>
      <c r="BA900" s="75" t="e">
        <f>R900*VLOOKUP($B900,DM_HHDV!$B$5:$H$1050,6,0)</f>
        <v>#N/A</v>
      </c>
      <c r="BB900" s="75" t="e">
        <f>R900*VLOOKUP($B900,DM_HHDV!$B$5:$H$1050,7,0)</f>
        <v>#N/A</v>
      </c>
      <c r="BC900" s="75" t="e">
        <f>G900*VLOOKUP($B900,DM_HHDV!$B$5:$K$1050,8,0)</f>
        <v>#N/A</v>
      </c>
      <c r="BD900" s="75" t="e">
        <f>G900*VLOOKUP($B900,DM_HHDV!$B$5:$K$1050,9,0)</f>
        <v>#N/A</v>
      </c>
      <c r="BE900" s="75" t="e">
        <f>G900*VLOOKUP($B900,DM_HHDV!$B$5:$K$1050,10,0)</f>
        <v>#N/A</v>
      </c>
      <c r="BF900" s="75" t="e">
        <f>H900*VLOOKUP($B900,DM_HHDV!$B$5:$K$1050,8,0)</f>
        <v>#N/A</v>
      </c>
      <c r="BG900" s="75" t="e">
        <f>H900*VLOOKUP($B900,DM_HHDV!$B$5:$K$1050,9,0)</f>
        <v>#N/A</v>
      </c>
      <c r="BH900" s="75" t="e">
        <f>H900*VLOOKUP($B900,DM_HHDV!$B$5:$K$1050,10,0)</f>
        <v>#N/A</v>
      </c>
      <c r="BI900" s="75" t="e">
        <f>I900*VLOOKUP($B900,DM_HHDV!$B$5:$K$1050,8,0)</f>
        <v>#N/A</v>
      </c>
      <c r="BJ900" s="75" t="e">
        <f>I900*VLOOKUP($B900,DM_HHDV!$B$5:$K$1050,9,0)</f>
        <v>#N/A</v>
      </c>
      <c r="BK900" s="75" t="e">
        <f>I900*VLOOKUP($B900,DM_HHDV!$B$5:$K$1050,10,0)</f>
        <v>#N/A</v>
      </c>
      <c r="BL900" s="75" t="e">
        <f>J900*VLOOKUP($B900,DM_HHDV!$B$5:$K$1050,8,0)</f>
        <v>#N/A</v>
      </c>
      <c r="BM900" s="75" t="e">
        <f>J900*VLOOKUP($B900,DM_HHDV!$B$5:$K$1050,9,0)</f>
        <v>#N/A</v>
      </c>
      <c r="BN900" s="75" t="e">
        <f>J900*VLOOKUP($B900,DM_HHDV!$B$5:$K$1050,10,0)</f>
        <v>#N/A</v>
      </c>
      <c r="BO900" s="75" t="e">
        <f>K900*VLOOKUP($B900,DM_HHDV!$B$5:$K$1050,8,0)</f>
        <v>#N/A</v>
      </c>
      <c r="BP900" s="75" t="e">
        <f>K900*VLOOKUP($B900,DM_HHDV!$B$5:$K$1050,9,0)</f>
        <v>#N/A</v>
      </c>
      <c r="BQ900" s="75" t="e">
        <f>K900*VLOOKUP($B900,DM_HHDV!$B$5:$K$1050,10,0)</f>
        <v>#N/A</v>
      </c>
      <c r="BR900" s="75" t="e">
        <f>L900*VLOOKUP($B900,DM_HHDV!$B$5:$K$1050,8,0)</f>
        <v>#N/A</v>
      </c>
      <c r="BS900" s="75" t="e">
        <f>L900*VLOOKUP($B900,DM_HHDV!$B$5:$K$1050,9,0)</f>
        <v>#N/A</v>
      </c>
      <c r="BT900" s="75" t="e">
        <f>L900*VLOOKUP($B900,DM_HHDV!$B$5:$K$1050,10,0)</f>
        <v>#N/A</v>
      </c>
      <c r="BU900" s="75" t="e">
        <f>M900*VLOOKUP($B900,DM_HHDV!$B$5:$K$1050,8,0)</f>
        <v>#N/A</v>
      </c>
      <c r="BV900" s="75" t="e">
        <f>M900*VLOOKUP($B900,DM_HHDV!$B$5:$K$1050,9,0)</f>
        <v>#N/A</v>
      </c>
      <c r="BW900" s="75" t="e">
        <f>M900*VLOOKUP($B900,DM_HHDV!$B$5:$K$1050,10,0)</f>
        <v>#N/A</v>
      </c>
      <c r="BX900" s="75" t="e">
        <f>N900*VLOOKUP($B900,DM_HHDV!$B$5:$K$1050,8,0)</f>
        <v>#N/A</v>
      </c>
      <c r="BY900" s="75" t="e">
        <f>N900*VLOOKUP($B900,DM_HHDV!$B$5:$K$1050,9,0)</f>
        <v>#N/A</v>
      </c>
      <c r="BZ900" s="75" t="e">
        <f>N900*VLOOKUP($B900,DM_HHDV!$B$5:$K$1050,10,0)</f>
        <v>#N/A</v>
      </c>
      <c r="CA900" s="75" t="e">
        <f>O900*VLOOKUP($B900,DM_HHDV!$B$5:$K$1050,8,0)</f>
        <v>#N/A</v>
      </c>
      <c r="CB900" s="75" t="e">
        <f>O900*VLOOKUP($B900,DM_HHDV!$B$5:$K$1050,9,0)</f>
        <v>#N/A</v>
      </c>
      <c r="CC900" s="75" t="e">
        <f>O900*VLOOKUP($B900,DM_HHDV!$B$5:$K$1050,10,0)</f>
        <v>#N/A</v>
      </c>
      <c r="CD900" s="75" t="e">
        <f>P900*VLOOKUP($B900,DM_HHDV!$B$5:$K$1050,8,0)</f>
        <v>#N/A</v>
      </c>
      <c r="CE900" s="75" t="e">
        <f>P900*VLOOKUP($B900,DM_HHDV!$B$5:$K$1050,9,0)</f>
        <v>#N/A</v>
      </c>
      <c r="CF900" s="75" t="e">
        <f>P900*VLOOKUP($B900,DM_HHDV!$B$5:$K$1050,10,0)</f>
        <v>#N/A</v>
      </c>
      <c r="CG900" s="75" t="e">
        <f>Q900*VLOOKUP($B900,DM_HHDV!$B$5:$K$1050,8,0)</f>
        <v>#N/A</v>
      </c>
      <c r="CH900" s="75" t="e">
        <f>Q900*VLOOKUP($B900,DM_HHDV!$B$5:$K$1050,9,0)</f>
        <v>#N/A</v>
      </c>
      <c r="CI900" s="75" t="e">
        <f>Q900*VLOOKUP($B900,DM_HHDV!$B$5:$K$1050,10,0)</f>
        <v>#N/A</v>
      </c>
      <c r="CJ900" s="75" t="e">
        <f>R900*VLOOKUP($B900,DM_HHDV!$B$5:$K$1050,8,0)</f>
        <v>#N/A</v>
      </c>
      <c r="CK900" s="75" t="e">
        <f>R900*VLOOKUP($B900,DM_HHDV!$B$5:$K$1050,9,0)</f>
        <v>#N/A</v>
      </c>
      <c r="CL900" s="75" t="e">
        <f>R900*VLOOKUP($B900,DM_HHDV!$B$5:$K$1050,10,0)</f>
        <v>#N/A</v>
      </c>
    </row>
    <row r="901" spans="1:90">
      <c r="A901" s="21">
        <f>DM_HHDV!A900</f>
        <v>0</v>
      </c>
      <c r="B901" s="22"/>
      <c r="C901" s="22"/>
      <c r="D901" s="62">
        <f>IFERROR(VLOOKUP(B901,DM_HHDV!$B$5:$E$1050,3,0),0)</f>
        <v>0</v>
      </c>
      <c r="E901" s="67">
        <f>IFERROR(VLOOKUP(B901,DM_HHDV!$B$5:$E$1050,4,0),0)</f>
        <v>0</v>
      </c>
      <c r="F901" s="74">
        <f t="shared" si="13"/>
        <v>0</v>
      </c>
      <c r="G901" s="23"/>
      <c r="H901" s="65"/>
      <c r="I901" s="65"/>
      <c r="J901" s="65"/>
      <c r="K901" s="65"/>
      <c r="L901" s="65"/>
      <c r="M901" s="65"/>
      <c r="N901" s="65"/>
      <c r="O901" s="65"/>
      <c r="P901" s="65"/>
      <c r="Q901" s="65"/>
      <c r="R901" s="65"/>
      <c r="S901" s="75" t="e">
        <f>G901*VLOOKUP($B901,DM_HHDV!$B$5:$H$1050,5,0)</f>
        <v>#N/A</v>
      </c>
      <c r="T901" s="75" t="e">
        <f>G901*VLOOKUP($B901,DM_HHDV!$B$5:$H$1050,6,0)</f>
        <v>#N/A</v>
      </c>
      <c r="U901" s="75" t="e">
        <f>G901*VLOOKUP($B901,DM_HHDV!$B$5:$H$1050,7,0)</f>
        <v>#N/A</v>
      </c>
      <c r="V901" s="75" t="e">
        <f>H901*VLOOKUP($B901,DM_HHDV!$B$5:$H$1050,5,0)</f>
        <v>#N/A</v>
      </c>
      <c r="W901" s="75" t="e">
        <f>H901*VLOOKUP($B901,DM_HHDV!$B$5:$H$1050,6,0)</f>
        <v>#N/A</v>
      </c>
      <c r="X901" s="75" t="e">
        <f>H901*VLOOKUP($B901,DM_HHDV!$B$5:$H$1050,7,0)</f>
        <v>#N/A</v>
      </c>
      <c r="Y901" s="75" t="e">
        <f>I901*VLOOKUP($B901,DM_HHDV!$B$5:$H$1050,5,0)</f>
        <v>#N/A</v>
      </c>
      <c r="Z901" s="75" t="e">
        <f>I901*VLOOKUP($B901,DM_HHDV!$B$5:$H$1050,6,0)</f>
        <v>#N/A</v>
      </c>
      <c r="AA901" s="75" t="e">
        <f>I901*VLOOKUP($B901,DM_HHDV!$B$5:$H$1050,7,0)</f>
        <v>#N/A</v>
      </c>
      <c r="AB901" s="75" t="e">
        <f>J901*VLOOKUP($B901,DM_HHDV!$B$5:$H$1050,5,0)</f>
        <v>#N/A</v>
      </c>
      <c r="AC901" s="75" t="e">
        <f>J901*VLOOKUP($B901,DM_HHDV!$B$5:$H$1050,6,0)</f>
        <v>#N/A</v>
      </c>
      <c r="AD901" s="75" t="e">
        <f>J901*VLOOKUP($B901,DM_HHDV!$B$5:$H$1050,7,0)</f>
        <v>#N/A</v>
      </c>
      <c r="AE901" s="75" t="e">
        <f>K901*VLOOKUP($B901,DM_HHDV!$B$5:$H$1050,5,0)</f>
        <v>#N/A</v>
      </c>
      <c r="AF901" s="75" t="e">
        <f>K901*VLOOKUP($B901,DM_HHDV!$B$5:$H$1050,6,0)</f>
        <v>#N/A</v>
      </c>
      <c r="AG901" s="75" t="e">
        <f>K901*VLOOKUP($B901,DM_HHDV!$B$5:$H$1050,7,0)</f>
        <v>#N/A</v>
      </c>
      <c r="AH901" s="75" t="e">
        <f>L901*VLOOKUP($B901,DM_HHDV!$B$5:$H$1050,5,0)</f>
        <v>#N/A</v>
      </c>
      <c r="AI901" s="75" t="e">
        <f>L901*VLOOKUP($B901,DM_HHDV!$B$5:$H$1050,6,0)</f>
        <v>#N/A</v>
      </c>
      <c r="AJ901" s="75" t="e">
        <f>L901*VLOOKUP($B901,DM_HHDV!$B$5:$H$1050,7,0)</f>
        <v>#N/A</v>
      </c>
      <c r="AK901" s="75" t="e">
        <f>M901*VLOOKUP($B901,DM_HHDV!$B$5:$H$1050,5,0)</f>
        <v>#N/A</v>
      </c>
      <c r="AL901" s="75" t="e">
        <f>M901*VLOOKUP($B901,DM_HHDV!$B$5:$H$1050,6,0)</f>
        <v>#N/A</v>
      </c>
      <c r="AM901" s="75" t="e">
        <f>M901*VLOOKUP($B901,DM_HHDV!$B$5:$H$1050,7,0)</f>
        <v>#N/A</v>
      </c>
      <c r="AN901" s="75" t="e">
        <f>N901*VLOOKUP($B901,DM_HHDV!$B$5:$H$1050,5,0)</f>
        <v>#N/A</v>
      </c>
      <c r="AO901" s="75" t="e">
        <f>N901*VLOOKUP($B901,DM_HHDV!$B$5:$H$1050,6,0)</f>
        <v>#N/A</v>
      </c>
      <c r="AP901" s="75" t="e">
        <f>N901*VLOOKUP($B901,DM_HHDV!$B$5:$H$1050,7,0)</f>
        <v>#N/A</v>
      </c>
      <c r="AQ901" s="75" t="e">
        <f>O901*VLOOKUP($B901,DM_HHDV!$B$5:$H$1050,5,0)</f>
        <v>#N/A</v>
      </c>
      <c r="AR901" s="75" t="e">
        <f>O901*VLOOKUP($B901,DM_HHDV!$B$5:$H$1050,6,0)</f>
        <v>#N/A</v>
      </c>
      <c r="AS901" s="75" t="e">
        <f>O901*VLOOKUP($B901,DM_HHDV!$B$5:$H$1050,7,0)</f>
        <v>#N/A</v>
      </c>
      <c r="AT901" s="75" t="e">
        <f>P901*VLOOKUP($B901,DM_HHDV!$B$5:$H$1050,5,0)</f>
        <v>#N/A</v>
      </c>
      <c r="AU901" s="75" t="e">
        <f>P901*VLOOKUP($B901,DM_HHDV!$B$5:$H$1050,6,0)</f>
        <v>#N/A</v>
      </c>
      <c r="AV901" s="75" t="e">
        <f>P901*VLOOKUP($B901,DM_HHDV!$B$5:$H$1050,7,0)</f>
        <v>#N/A</v>
      </c>
      <c r="AW901" s="75" t="e">
        <f>Q901*VLOOKUP($B901,DM_HHDV!$B$5:$H$1050,5,0)</f>
        <v>#N/A</v>
      </c>
      <c r="AX901" s="75" t="e">
        <f>Q901*VLOOKUP($B901,DM_HHDV!$B$5:$H$1050,6,0)</f>
        <v>#N/A</v>
      </c>
      <c r="AY901" s="75" t="e">
        <f>Q901*VLOOKUP($B901,DM_HHDV!$B$5:$H$1050,7,0)</f>
        <v>#N/A</v>
      </c>
      <c r="AZ901" s="75" t="e">
        <f>R901*VLOOKUP($B901,DM_HHDV!$B$5:$H$1050,5,0)</f>
        <v>#N/A</v>
      </c>
      <c r="BA901" s="75" t="e">
        <f>R901*VLOOKUP($B901,DM_HHDV!$B$5:$H$1050,6,0)</f>
        <v>#N/A</v>
      </c>
      <c r="BB901" s="75" t="e">
        <f>R901*VLOOKUP($B901,DM_HHDV!$B$5:$H$1050,7,0)</f>
        <v>#N/A</v>
      </c>
      <c r="BC901" s="75" t="e">
        <f>G901*VLOOKUP($B901,DM_HHDV!$B$5:$K$1050,8,0)</f>
        <v>#N/A</v>
      </c>
      <c r="BD901" s="75" t="e">
        <f>G901*VLOOKUP($B901,DM_HHDV!$B$5:$K$1050,9,0)</f>
        <v>#N/A</v>
      </c>
      <c r="BE901" s="75" t="e">
        <f>G901*VLOOKUP($B901,DM_HHDV!$B$5:$K$1050,10,0)</f>
        <v>#N/A</v>
      </c>
      <c r="BF901" s="75" t="e">
        <f>H901*VLOOKUP($B901,DM_HHDV!$B$5:$K$1050,8,0)</f>
        <v>#N/A</v>
      </c>
      <c r="BG901" s="75" t="e">
        <f>H901*VLOOKUP($B901,DM_HHDV!$B$5:$K$1050,9,0)</f>
        <v>#N/A</v>
      </c>
      <c r="BH901" s="75" t="e">
        <f>H901*VLOOKUP($B901,DM_HHDV!$B$5:$K$1050,10,0)</f>
        <v>#N/A</v>
      </c>
      <c r="BI901" s="75" t="e">
        <f>I901*VLOOKUP($B901,DM_HHDV!$B$5:$K$1050,8,0)</f>
        <v>#N/A</v>
      </c>
      <c r="BJ901" s="75" t="e">
        <f>I901*VLOOKUP($B901,DM_HHDV!$B$5:$K$1050,9,0)</f>
        <v>#N/A</v>
      </c>
      <c r="BK901" s="75" t="e">
        <f>I901*VLOOKUP($B901,DM_HHDV!$B$5:$K$1050,10,0)</f>
        <v>#N/A</v>
      </c>
      <c r="BL901" s="75" t="e">
        <f>J901*VLOOKUP($B901,DM_HHDV!$B$5:$K$1050,8,0)</f>
        <v>#N/A</v>
      </c>
      <c r="BM901" s="75" t="e">
        <f>J901*VLOOKUP($B901,DM_HHDV!$B$5:$K$1050,9,0)</f>
        <v>#N/A</v>
      </c>
      <c r="BN901" s="75" t="e">
        <f>J901*VLOOKUP($B901,DM_HHDV!$B$5:$K$1050,10,0)</f>
        <v>#N/A</v>
      </c>
      <c r="BO901" s="75" t="e">
        <f>K901*VLOOKUP($B901,DM_HHDV!$B$5:$K$1050,8,0)</f>
        <v>#N/A</v>
      </c>
      <c r="BP901" s="75" t="e">
        <f>K901*VLOOKUP($B901,DM_HHDV!$B$5:$K$1050,9,0)</f>
        <v>#N/A</v>
      </c>
      <c r="BQ901" s="75" t="e">
        <f>K901*VLOOKUP($B901,DM_HHDV!$B$5:$K$1050,10,0)</f>
        <v>#N/A</v>
      </c>
      <c r="BR901" s="75" t="e">
        <f>L901*VLOOKUP($B901,DM_HHDV!$B$5:$K$1050,8,0)</f>
        <v>#N/A</v>
      </c>
      <c r="BS901" s="75" t="e">
        <f>L901*VLOOKUP($B901,DM_HHDV!$B$5:$K$1050,9,0)</f>
        <v>#N/A</v>
      </c>
      <c r="BT901" s="75" t="e">
        <f>L901*VLOOKUP($B901,DM_HHDV!$B$5:$K$1050,10,0)</f>
        <v>#N/A</v>
      </c>
      <c r="BU901" s="75" t="e">
        <f>M901*VLOOKUP($B901,DM_HHDV!$B$5:$K$1050,8,0)</f>
        <v>#N/A</v>
      </c>
      <c r="BV901" s="75" t="e">
        <f>M901*VLOOKUP($B901,DM_HHDV!$B$5:$K$1050,9,0)</f>
        <v>#N/A</v>
      </c>
      <c r="BW901" s="75" t="e">
        <f>M901*VLOOKUP($B901,DM_HHDV!$B$5:$K$1050,10,0)</f>
        <v>#N/A</v>
      </c>
      <c r="BX901" s="75" t="e">
        <f>N901*VLOOKUP($B901,DM_HHDV!$B$5:$K$1050,8,0)</f>
        <v>#N/A</v>
      </c>
      <c r="BY901" s="75" t="e">
        <f>N901*VLOOKUP($B901,DM_HHDV!$B$5:$K$1050,9,0)</f>
        <v>#N/A</v>
      </c>
      <c r="BZ901" s="75" t="e">
        <f>N901*VLOOKUP($B901,DM_HHDV!$B$5:$K$1050,10,0)</f>
        <v>#N/A</v>
      </c>
      <c r="CA901" s="75" t="e">
        <f>O901*VLOOKUP($B901,DM_HHDV!$B$5:$K$1050,8,0)</f>
        <v>#N/A</v>
      </c>
      <c r="CB901" s="75" t="e">
        <f>O901*VLOOKUP($B901,DM_HHDV!$B$5:$K$1050,9,0)</f>
        <v>#N/A</v>
      </c>
      <c r="CC901" s="75" t="e">
        <f>O901*VLOOKUP($B901,DM_HHDV!$B$5:$K$1050,10,0)</f>
        <v>#N/A</v>
      </c>
      <c r="CD901" s="75" t="e">
        <f>P901*VLOOKUP($B901,DM_HHDV!$B$5:$K$1050,8,0)</f>
        <v>#N/A</v>
      </c>
      <c r="CE901" s="75" t="e">
        <f>P901*VLOOKUP($B901,DM_HHDV!$B$5:$K$1050,9,0)</f>
        <v>#N/A</v>
      </c>
      <c r="CF901" s="75" t="e">
        <f>P901*VLOOKUP($B901,DM_HHDV!$B$5:$K$1050,10,0)</f>
        <v>#N/A</v>
      </c>
      <c r="CG901" s="75" t="e">
        <f>Q901*VLOOKUP($B901,DM_HHDV!$B$5:$K$1050,8,0)</f>
        <v>#N/A</v>
      </c>
      <c r="CH901" s="75" t="e">
        <f>Q901*VLOOKUP($B901,DM_HHDV!$B$5:$K$1050,9,0)</f>
        <v>#N/A</v>
      </c>
      <c r="CI901" s="75" t="e">
        <f>Q901*VLOOKUP($B901,DM_HHDV!$B$5:$K$1050,10,0)</f>
        <v>#N/A</v>
      </c>
      <c r="CJ901" s="75" t="e">
        <f>R901*VLOOKUP($B901,DM_HHDV!$B$5:$K$1050,8,0)</f>
        <v>#N/A</v>
      </c>
      <c r="CK901" s="75" t="e">
        <f>R901*VLOOKUP($B901,DM_HHDV!$B$5:$K$1050,9,0)</f>
        <v>#N/A</v>
      </c>
      <c r="CL901" s="75" t="e">
        <f>R901*VLOOKUP($B901,DM_HHDV!$B$5:$K$1050,10,0)</f>
        <v>#N/A</v>
      </c>
    </row>
    <row r="902" spans="1:90">
      <c r="A902" s="21">
        <f>DM_HHDV!A901</f>
        <v>0</v>
      </c>
      <c r="B902" s="22"/>
      <c r="C902" s="22"/>
      <c r="D902" s="62">
        <f>IFERROR(VLOOKUP(B902,DM_HHDV!$B$5:$E$1050,3,0),0)</f>
        <v>0</v>
      </c>
      <c r="E902" s="67">
        <f>IFERROR(VLOOKUP(B902,DM_HHDV!$B$5:$E$1050,4,0),0)</f>
        <v>0</v>
      </c>
      <c r="F902" s="74">
        <f t="shared" si="13"/>
        <v>0</v>
      </c>
      <c r="G902" s="23"/>
      <c r="H902" s="65"/>
      <c r="I902" s="65"/>
      <c r="J902" s="65"/>
      <c r="K902" s="65"/>
      <c r="L902" s="65"/>
      <c r="M902" s="65"/>
      <c r="N902" s="65"/>
      <c r="O902" s="65"/>
      <c r="P902" s="65"/>
      <c r="Q902" s="65"/>
      <c r="R902" s="65"/>
      <c r="S902" s="75" t="e">
        <f>G902*VLOOKUP($B902,DM_HHDV!$B$5:$H$1050,5,0)</f>
        <v>#N/A</v>
      </c>
      <c r="T902" s="75" t="e">
        <f>G902*VLOOKUP($B902,DM_HHDV!$B$5:$H$1050,6,0)</f>
        <v>#N/A</v>
      </c>
      <c r="U902" s="75" t="e">
        <f>G902*VLOOKUP($B902,DM_HHDV!$B$5:$H$1050,7,0)</f>
        <v>#N/A</v>
      </c>
      <c r="V902" s="75" t="e">
        <f>H902*VLOOKUP($B902,DM_HHDV!$B$5:$H$1050,5,0)</f>
        <v>#N/A</v>
      </c>
      <c r="W902" s="75" t="e">
        <f>H902*VLOOKUP($B902,DM_HHDV!$B$5:$H$1050,6,0)</f>
        <v>#N/A</v>
      </c>
      <c r="X902" s="75" t="e">
        <f>H902*VLOOKUP($B902,DM_HHDV!$B$5:$H$1050,7,0)</f>
        <v>#N/A</v>
      </c>
      <c r="Y902" s="75" t="e">
        <f>I902*VLOOKUP($B902,DM_HHDV!$B$5:$H$1050,5,0)</f>
        <v>#N/A</v>
      </c>
      <c r="Z902" s="75" t="e">
        <f>I902*VLOOKUP($B902,DM_HHDV!$B$5:$H$1050,6,0)</f>
        <v>#N/A</v>
      </c>
      <c r="AA902" s="75" t="e">
        <f>I902*VLOOKUP($B902,DM_HHDV!$B$5:$H$1050,7,0)</f>
        <v>#N/A</v>
      </c>
      <c r="AB902" s="75" t="e">
        <f>J902*VLOOKUP($B902,DM_HHDV!$B$5:$H$1050,5,0)</f>
        <v>#N/A</v>
      </c>
      <c r="AC902" s="75" t="e">
        <f>J902*VLOOKUP($B902,DM_HHDV!$B$5:$H$1050,6,0)</f>
        <v>#N/A</v>
      </c>
      <c r="AD902" s="75" t="e">
        <f>J902*VLOOKUP($B902,DM_HHDV!$B$5:$H$1050,7,0)</f>
        <v>#N/A</v>
      </c>
      <c r="AE902" s="75" t="e">
        <f>K902*VLOOKUP($B902,DM_HHDV!$B$5:$H$1050,5,0)</f>
        <v>#N/A</v>
      </c>
      <c r="AF902" s="75" t="e">
        <f>K902*VLOOKUP($B902,DM_HHDV!$B$5:$H$1050,6,0)</f>
        <v>#N/A</v>
      </c>
      <c r="AG902" s="75" t="e">
        <f>K902*VLOOKUP($B902,DM_HHDV!$B$5:$H$1050,7,0)</f>
        <v>#N/A</v>
      </c>
      <c r="AH902" s="75" t="e">
        <f>L902*VLOOKUP($B902,DM_HHDV!$B$5:$H$1050,5,0)</f>
        <v>#N/A</v>
      </c>
      <c r="AI902" s="75" t="e">
        <f>L902*VLOOKUP($B902,DM_HHDV!$B$5:$H$1050,6,0)</f>
        <v>#N/A</v>
      </c>
      <c r="AJ902" s="75" t="e">
        <f>L902*VLOOKUP($B902,DM_HHDV!$B$5:$H$1050,7,0)</f>
        <v>#N/A</v>
      </c>
      <c r="AK902" s="75" t="e">
        <f>M902*VLOOKUP($B902,DM_HHDV!$B$5:$H$1050,5,0)</f>
        <v>#N/A</v>
      </c>
      <c r="AL902" s="75" t="e">
        <f>M902*VLOOKUP($B902,DM_HHDV!$B$5:$H$1050,6,0)</f>
        <v>#N/A</v>
      </c>
      <c r="AM902" s="75" t="e">
        <f>M902*VLOOKUP($B902,DM_HHDV!$B$5:$H$1050,7,0)</f>
        <v>#N/A</v>
      </c>
      <c r="AN902" s="75" t="e">
        <f>N902*VLOOKUP($B902,DM_HHDV!$B$5:$H$1050,5,0)</f>
        <v>#N/A</v>
      </c>
      <c r="AO902" s="75" t="e">
        <f>N902*VLOOKUP($B902,DM_HHDV!$B$5:$H$1050,6,0)</f>
        <v>#N/A</v>
      </c>
      <c r="AP902" s="75" t="e">
        <f>N902*VLOOKUP($B902,DM_HHDV!$B$5:$H$1050,7,0)</f>
        <v>#N/A</v>
      </c>
      <c r="AQ902" s="75" t="e">
        <f>O902*VLOOKUP($B902,DM_HHDV!$B$5:$H$1050,5,0)</f>
        <v>#N/A</v>
      </c>
      <c r="AR902" s="75" t="e">
        <f>O902*VLOOKUP($B902,DM_HHDV!$B$5:$H$1050,6,0)</f>
        <v>#N/A</v>
      </c>
      <c r="AS902" s="75" t="e">
        <f>O902*VLOOKUP($B902,DM_HHDV!$B$5:$H$1050,7,0)</f>
        <v>#N/A</v>
      </c>
      <c r="AT902" s="75" t="e">
        <f>P902*VLOOKUP($B902,DM_HHDV!$B$5:$H$1050,5,0)</f>
        <v>#N/A</v>
      </c>
      <c r="AU902" s="75" t="e">
        <f>P902*VLOOKUP($B902,DM_HHDV!$B$5:$H$1050,6,0)</f>
        <v>#N/A</v>
      </c>
      <c r="AV902" s="75" t="e">
        <f>P902*VLOOKUP($B902,DM_HHDV!$B$5:$H$1050,7,0)</f>
        <v>#N/A</v>
      </c>
      <c r="AW902" s="75" t="e">
        <f>Q902*VLOOKUP($B902,DM_HHDV!$B$5:$H$1050,5,0)</f>
        <v>#N/A</v>
      </c>
      <c r="AX902" s="75" t="e">
        <f>Q902*VLOOKUP($B902,DM_HHDV!$B$5:$H$1050,6,0)</f>
        <v>#N/A</v>
      </c>
      <c r="AY902" s="75" t="e">
        <f>Q902*VLOOKUP($B902,DM_HHDV!$B$5:$H$1050,7,0)</f>
        <v>#N/A</v>
      </c>
      <c r="AZ902" s="75" t="e">
        <f>R902*VLOOKUP($B902,DM_HHDV!$B$5:$H$1050,5,0)</f>
        <v>#N/A</v>
      </c>
      <c r="BA902" s="75" t="e">
        <f>R902*VLOOKUP($B902,DM_HHDV!$B$5:$H$1050,6,0)</f>
        <v>#N/A</v>
      </c>
      <c r="BB902" s="75" t="e">
        <f>R902*VLOOKUP($B902,DM_HHDV!$B$5:$H$1050,7,0)</f>
        <v>#N/A</v>
      </c>
      <c r="BC902" s="75" t="e">
        <f>G902*VLOOKUP($B902,DM_HHDV!$B$5:$K$1050,8,0)</f>
        <v>#N/A</v>
      </c>
      <c r="BD902" s="75" t="e">
        <f>G902*VLOOKUP($B902,DM_HHDV!$B$5:$K$1050,9,0)</f>
        <v>#N/A</v>
      </c>
      <c r="BE902" s="75" t="e">
        <f>G902*VLOOKUP($B902,DM_HHDV!$B$5:$K$1050,10,0)</f>
        <v>#N/A</v>
      </c>
      <c r="BF902" s="75" t="e">
        <f>H902*VLOOKUP($B902,DM_HHDV!$B$5:$K$1050,8,0)</f>
        <v>#N/A</v>
      </c>
      <c r="BG902" s="75" t="e">
        <f>H902*VLOOKUP($B902,DM_HHDV!$B$5:$K$1050,9,0)</f>
        <v>#N/A</v>
      </c>
      <c r="BH902" s="75" t="e">
        <f>H902*VLOOKUP($B902,DM_HHDV!$B$5:$K$1050,10,0)</f>
        <v>#N/A</v>
      </c>
      <c r="BI902" s="75" t="e">
        <f>I902*VLOOKUP($B902,DM_HHDV!$B$5:$K$1050,8,0)</f>
        <v>#N/A</v>
      </c>
      <c r="BJ902" s="75" t="e">
        <f>I902*VLOOKUP($B902,DM_HHDV!$B$5:$K$1050,9,0)</f>
        <v>#N/A</v>
      </c>
      <c r="BK902" s="75" t="e">
        <f>I902*VLOOKUP($B902,DM_HHDV!$B$5:$K$1050,10,0)</f>
        <v>#N/A</v>
      </c>
      <c r="BL902" s="75" t="e">
        <f>J902*VLOOKUP($B902,DM_HHDV!$B$5:$K$1050,8,0)</f>
        <v>#N/A</v>
      </c>
      <c r="BM902" s="75" t="e">
        <f>J902*VLOOKUP($B902,DM_HHDV!$B$5:$K$1050,9,0)</f>
        <v>#N/A</v>
      </c>
      <c r="BN902" s="75" t="e">
        <f>J902*VLOOKUP($B902,DM_HHDV!$B$5:$K$1050,10,0)</f>
        <v>#N/A</v>
      </c>
      <c r="BO902" s="75" t="e">
        <f>K902*VLOOKUP($B902,DM_HHDV!$B$5:$K$1050,8,0)</f>
        <v>#N/A</v>
      </c>
      <c r="BP902" s="75" t="e">
        <f>K902*VLOOKUP($B902,DM_HHDV!$B$5:$K$1050,9,0)</f>
        <v>#N/A</v>
      </c>
      <c r="BQ902" s="75" t="e">
        <f>K902*VLOOKUP($B902,DM_HHDV!$B$5:$K$1050,10,0)</f>
        <v>#N/A</v>
      </c>
      <c r="BR902" s="75" t="e">
        <f>L902*VLOOKUP($B902,DM_HHDV!$B$5:$K$1050,8,0)</f>
        <v>#N/A</v>
      </c>
      <c r="BS902" s="75" t="e">
        <f>L902*VLOOKUP($B902,DM_HHDV!$B$5:$K$1050,9,0)</f>
        <v>#N/A</v>
      </c>
      <c r="BT902" s="75" t="e">
        <f>L902*VLOOKUP($B902,DM_HHDV!$B$5:$K$1050,10,0)</f>
        <v>#N/A</v>
      </c>
      <c r="BU902" s="75" t="e">
        <f>M902*VLOOKUP($B902,DM_HHDV!$B$5:$K$1050,8,0)</f>
        <v>#N/A</v>
      </c>
      <c r="BV902" s="75" t="e">
        <f>M902*VLOOKUP($B902,DM_HHDV!$B$5:$K$1050,9,0)</f>
        <v>#N/A</v>
      </c>
      <c r="BW902" s="75" t="e">
        <f>M902*VLOOKUP($B902,DM_HHDV!$B$5:$K$1050,10,0)</f>
        <v>#N/A</v>
      </c>
      <c r="BX902" s="75" t="e">
        <f>N902*VLOOKUP($B902,DM_HHDV!$B$5:$K$1050,8,0)</f>
        <v>#N/A</v>
      </c>
      <c r="BY902" s="75" t="e">
        <f>N902*VLOOKUP($B902,DM_HHDV!$B$5:$K$1050,9,0)</f>
        <v>#N/A</v>
      </c>
      <c r="BZ902" s="75" t="e">
        <f>N902*VLOOKUP($B902,DM_HHDV!$B$5:$K$1050,10,0)</f>
        <v>#N/A</v>
      </c>
      <c r="CA902" s="75" t="e">
        <f>O902*VLOOKUP($B902,DM_HHDV!$B$5:$K$1050,8,0)</f>
        <v>#N/A</v>
      </c>
      <c r="CB902" s="75" t="e">
        <f>O902*VLOOKUP($B902,DM_HHDV!$B$5:$K$1050,9,0)</f>
        <v>#N/A</v>
      </c>
      <c r="CC902" s="75" t="e">
        <f>O902*VLOOKUP($B902,DM_HHDV!$B$5:$K$1050,10,0)</f>
        <v>#N/A</v>
      </c>
      <c r="CD902" s="75" t="e">
        <f>P902*VLOOKUP($B902,DM_HHDV!$B$5:$K$1050,8,0)</f>
        <v>#N/A</v>
      </c>
      <c r="CE902" s="75" t="e">
        <f>P902*VLOOKUP($B902,DM_HHDV!$B$5:$K$1050,9,0)</f>
        <v>#N/A</v>
      </c>
      <c r="CF902" s="75" t="e">
        <f>P902*VLOOKUP($B902,DM_HHDV!$B$5:$K$1050,10,0)</f>
        <v>#N/A</v>
      </c>
      <c r="CG902" s="75" t="e">
        <f>Q902*VLOOKUP($B902,DM_HHDV!$B$5:$K$1050,8,0)</f>
        <v>#N/A</v>
      </c>
      <c r="CH902" s="75" t="e">
        <f>Q902*VLOOKUP($B902,DM_HHDV!$B$5:$K$1050,9,0)</f>
        <v>#N/A</v>
      </c>
      <c r="CI902" s="75" t="e">
        <f>Q902*VLOOKUP($B902,DM_HHDV!$B$5:$K$1050,10,0)</f>
        <v>#N/A</v>
      </c>
      <c r="CJ902" s="75" t="e">
        <f>R902*VLOOKUP($B902,DM_HHDV!$B$5:$K$1050,8,0)</f>
        <v>#N/A</v>
      </c>
      <c r="CK902" s="75" t="e">
        <f>R902*VLOOKUP($B902,DM_HHDV!$B$5:$K$1050,9,0)</f>
        <v>#N/A</v>
      </c>
      <c r="CL902" s="75" t="e">
        <f>R902*VLOOKUP($B902,DM_HHDV!$B$5:$K$1050,10,0)</f>
        <v>#N/A</v>
      </c>
    </row>
    <row r="903" spans="1:90">
      <c r="A903" s="21">
        <f>DM_HHDV!A902</f>
        <v>0</v>
      </c>
      <c r="B903" s="22"/>
      <c r="C903" s="22"/>
      <c r="D903" s="62">
        <f>IFERROR(VLOOKUP(B903,DM_HHDV!$B$5:$E$1050,3,0),0)</f>
        <v>0</v>
      </c>
      <c r="E903" s="67">
        <f>IFERROR(VLOOKUP(B903,DM_HHDV!$B$5:$E$1050,4,0),0)</f>
        <v>0</v>
      </c>
      <c r="F903" s="74">
        <f t="shared" ref="F903:F966" si="14">SUM(G903:R903)</f>
        <v>0</v>
      </c>
      <c r="G903" s="23"/>
      <c r="H903" s="65"/>
      <c r="I903" s="65"/>
      <c r="J903" s="65"/>
      <c r="K903" s="65"/>
      <c r="L903" s="65"/>
      <c r="M903" s="65"/>
      <c r="N903" s="65"/>
      <c r="O903" s="65"/>
      <c r="P903" s="65"/>
      <c r="Q903" s="65"/>
      <c r="R903" s="65"/>
      <c r="S903" s="75" t="e">
        <f>G903*VLOOKUP($B903,DM_HHDV!$B$5:$H$1050,5,0)</f>
        <v>#N/A</v>
      </c>
      <c r="T903" s="75" t="e">
        <f>G903*VLOOKUP($B903,DM_HHDV!$B$5:$H$1050,6,0)</f>
        <v>#N/A</v>
      </c>
      <c r="U903" s="75" t="e">
        <f>G903*VLOOKUP($B903,DM_HHDV!$B$5:$H$1050,7,0)</f>
        <v>#N/A</v>
      </c>
      <c r="V903" s="75" t="e">
        <f>H903*VLOOKUP($B903,DM_HHDV!$B$5:$H$1050,5,0)</f>
        <v>#N/A</v>
      </c>
      <c r="W903" s="75" t="e">
        <f>H903*VLOOKUP($B903,DM_HHDV!$B$5:$H$1050,6,0)</f>
        <v>#N/A</v>
      </c>
      <c r="X903" s="75" t="e">
        <f>H903*VLOOKUP($B903,DM_HHDV!$B$5:$H$1050,7,0)</f>
        <v>#N/A</v>
      </c>
      <c r="Y903" s="75" t="e">
        <f>I903*VLOOKUP($B903,DM_HHDV!$B$5:$H$1050,5,0)</f>
        <v>#N/A</v>
      </c>
      <c r="Z903" s="75" t="e">
        <f>I903*VLOOKUP($B903,DM_HHDV!$B$5:$H$1050,6,0)</f>
        <v>#N/A</v>
      </c>
      <c r="AA903" s="75" t="e">
        <f>I903*VLOOKUP($B903,DM_HHDV!$B$5:$H$1050,7,0)</f>
        <v>#N/A</v>
      </c>
      <c r="AB903" s="75" t="e">
        <f>J903*VLOOKUP($B903,DM_HHDV!$B$5:$H$1050,5,0)</f>
        <v>#N/A</v>
      </c>
      <c r="AC903" s="75" t="e">
        <f>J903*VLOOKUP($B903,DM_HHDV!$B$5:$H$1050,6,0)</f>
        <v>#N/A</v>
      </c>
      <c r="AD903" s="75" t="e">
        <f>J903*VLOOKUP($B903,DM_HHDV!$B$5:$H$1050,7,0)</f>
        <v>#N/A</v>
      </c>
      <c r="AE903" s="75" t="e">
        <f>K903*VLOOKUP($B903,DM_HHDV!$B$5:$H$1050,5,0)</f>
        <v>#N/A</v>
      </c>
      <c r="AF903" s="75" t="e">
        <f>K903*VLOOKUP($B903,DM_HHDV!$B$5:$H$1050,6,0)</f>
        <v>#N/A</v>
      </c>
      <c r="AG903" s="75" t="e">
        <f>K903*VLOOKUP($B903,DM_HHDV!$B$5:$H$1050,7,0)</f>
        <v>#N/A</v>
      </c>
      <c r="AH903" s="75" t="e">
        <f>L903*VLOOKUP($B903,DM_HHDV!$B$5:$H$1050,5,0)</f>
        <v>#N/A</v>
      </c>
      <c r="AI903" s="75" t="e">
        <f>L903*VLOOKUP($B903,DM_HHDV!$B$5:$H$1050,6,0)</f>
        <v>#N/A</v>
      </c>
      <c r="AJ903" s="75" t="e">
        <f>L903*VLOOKUP($B903,DM_HHDV!$B$5:$H$1050,7,0)</f>
        <v>#N/A</v>
      </c>
      <c r="AK903" s="75" t="e">
        <f>M903*VLOOKUP($B903,DM_HHDV!$B$5:$H$1050,5,0)</f>
        <v>#N/A</v>
      </c>
      <c r="AL903" s="75" t="e">
        <f>M903*VLOOKUP($B903,DM_HHDV!$B$5:$H$1050,6,0)</f>
        <v>#N/A</v>
      </c>
      <c r="AM903" s="75" t="e">
        <f>M903*VLOOKUP($B903,DM_HHDV!$B$5:$H$1050,7,0)</f>
        <v>#N/A</v>
      </c>
      <c r="AN903" s="75" t="e">
        <f>N903*VLOOKUP($B903,DM_HHDV!$B$5:$H$1050,5,0)</f>
        <v>#N/A</v>
      </c>
      <c r="AO903" s="75" t="e">
        <f>N903*VLOOKUP($B903,DM_HHDV!$B$5:$H$1050,6,0)</f>
        <v>#N/A</v>
      </c>
      <c r="AP903" s="75" t="e">
        <f>N903*VLOOKUP($B903,DM_HHDV!$B$5:$H$1050,7,0)</f>
        <v>#N/A</v>
      </c>
      <c r="AQ903" s="75" t="e">
        <f>O903*VLOOKUP($B903,DM_HHDV!$B$5:$H$1050,5,0)</f>
        <v>#N/A</v>
      </c>
      <c r="AR903" s="75" t="e">
        <f>O903*VLOOKUP($B903,DM_HHDV!$B$5:$H$1050,6,0)</f>
        <v>#N/A</v>
      </c>
      <c r="AS903" s="75" t="e">
        <f>O903*VLOOKUP($B903,DM_HHDV!$B$5:$H$1050,7,0)</f>
        <v>#N/A</v>
      </c>
      <c r="AT903" s="75" t="e">
        <f>P903*VLOOKUP($B903,DM_HHDV!$B$5:$H$1050,5,0)</f>
        <v>#N/A</v>
      </c>
      <c r="AU903" s="75" t="e">
        <f>P903*VLOOKUP($B903,DM_HHDV!$B$5:$H$1050,6,0)</f>
        <v>#N/A</v>
      </c>
      <c r="AV903" s="75" t="e">
        <f>P903*VLOOKUP($B903,DM_HHDV!$B$5:$H$1050,7,0)</f>
        <v>#N/A</v>
      </c>
      <c r="AW903" s="75" t="e">
        <f>Q903*VLOOKUP($B903,DM_HHDV!$B$5:$H$1050,5,0)</f>
        <v>#N/A</v>
      </c>
      <c r="AX903" s="75" t="e">
        <f>Q903*VLOOKUP($B903,DM_HHDV!$B$5:$H$1050,6,0)</f>
        <v>#N/A</v>
      </c>
      <c r="AY903" s="75" t="e">
        <f>Q903*VLOOKUP($B903,DM_HHDV!$B$5:$H$1050,7,0)</f>
        <v>#N/A</v>
      </c>
      <c r="AZ903" s="75" t="e">
        <f>R903*VLOOKUP($B903,DM_HHDV!$B$5:$H$1050,5,0)</f>
        <v>#N/A</v>
      </c>
      <c r="BA903" s="75" t="e">
        <f>R903*VLOOKUP($B903,DM_HHDV!$B$5:$H$1050,6,0)</f>
        <v>#N/A</v>
      </c>
      <c r="BB903" s="75" t="e">
        <f>R903*VLOOKUP($B903,DM_HHDV!$B$5:$H$1050,7,0)</f>
        <v>#N/A</v>
      </c>
      <c r="BC903" s="75" t="e">
        <f>G903*VLOOKUP($B903,DM_HHDV!$B$5:$K$1050,8,0)</f>
        <v>#N/A</v>
      </c>
      <c r="BD903" s="75" t="e">
        <f>G903*VLOOKUP($B903,DM_HHDV!$B$5:$K$1050,9,0)</f>
        <v>#N/A</v>
      </c>
      <c r="BE903" s="75" t="e">
        <f>G903*VLOOKUP($B903,DM_HHDV!$B$5:$K$1050,10,0)</f>
        <v>#N/A</v>
      </c>
      <c r="BF903" s="75" t="e">
        <f>H903*VLOOKUP($B903,DM_HHDV!$B$5:$K$1050,8,0)</f>
        <v>#N/A</v>
      </c>
      <c r="BG903" s="75" t="e">
        <f>H903*VLOOKUP($B903,DM_HHDV!$B$5:$K$1050,9,0)</f>
        <v>#N/A</v>
      </c>
      <c r="BH903" s="75" t="e">
        <f>H903*VLOOKUP($B903,DM_HHDV!$B$5:$K$1050,10,0)</f>
        <v>#N/A</v>
      </c>
      <c r="BI903" s="75" t="e">
        <f>I903*VLOOKUP($B903,DM_HHDV!$B$5:$K$1050,8,0)</f>
        <v>#N/A</v>
      </c>
      <c r="BJ903" s="75" t="e">
        <f>I903*VLOOKUP($B903,DM_HHDV!$B$5:$K$1050,9,0)</f>
        <v>#N/A</v>
      </c>
      <c r="BK903" s="75" t="e">
        <f>I903*VLOOKUP($B903,DM_HHDV!$B$5:$K$1050,10,0)</f>
        <v>#N/A</v>
      </c>
      <c r="BL903" s="75" t="e">
        <f>J903*VLOOKUP($B903,DM_HHDV!$B$5:$K$1050,8,0)</f>
        <v>#N/A</v>
      </c>
      <c r="BM903" s="75" t="e">
        <f>J903*VLOOKUP($B903,DM_HHDV!$B$5:$K$1050,9,0)</f>
        <v>#N/A</v>
      </c>
      <c r="BN903" s="75" t="e">
        <f>J903*VLOOKUP($B903,DM_HHDV!$B$5:$K$1050,10,0)</f>
        <v>#N/A</v>
      </c>
      <c r="BO903" s="75" t="e">
        <f>K903*VLOOKUP($B903,DM_HHDV!$B$5:$K$1050,8,0)</f>
        <v>#N/A</v>
      </c>
      <c r="BP903" s="75" t="e">
        <f>K903*VLOOKUP($B903,DM_HHDV!$B$5:$K$1050,9,0)</f>
        <v>#N/A</v>
      </c>
      <c r="BQ903" s="75" t="e">
        <f>K903*VLOOKUP($B903,DM_HHDV!$B$5:$K$1050,10,0)</f>
        <v>#N/A</v>
      </c>
      <c r="BR903" s="75" t="e">
        <f>L903*VLOOKUP($B903,DM_HHDV!$B$5:$K$1050,8,0)</f>
        <v>#N/A</v>
      </c>
      <c r="BS903" s="75" t="e">
        <f>L903*VLOOKUP($B903,DM_HHDV!$B$5:$K$1050,9,0)</f>
        <v>#N/A</v>
      </c>
      <c r="BT903" s="75" t="e">
        <f>L903*VLOOKUP($B903,DM_HHDV!$B$5:$K$1050,10,0)</f>
        <v>#N/A</v>
      </c>
      <c r="BU903" s="75" t="e">
        <f>M903*VLOOKUP($B903,DM_HHDV!$B$5:$K$1050,8,0)</f>
        <v>#N/A</v>
      </c>
      <c r="BV903" s="75" t="e">
        <f>M903*VLOOKUP($B903,DM_HHDV!$B$5:$K$1050,9,0)</f>
        <v>#N/A</v>
      </c>
      <c r="BW903" s="75" t="e">
        <f>M903*VLOOKUP($B903,DM_HHDV!$B$5:$K$1050,10,0)</f>
        <v>#N/A</v>
      </c>
      <c r="BX903" s="75" t="e">
        <f>N903*VLOOKUP($B903,DM_HHDV!$B$5:$K$1050,8,0)</f>
        <v>#N/A</v>
      </c>
      <c r="BY903" s="75" t="e">
        <f>N903*VLOOKUP($B903,DM_HHDV!$B$5:$K$1050,9,0)</f>
        <v>#N/A</v>
      </c>
      <c r="BZ903" s="75" t="e">
        <f>N903*VLOOKUP($B903,DM_HHDV!$B$5:$K$1050,10,0)</f>
        <v>#N/A</v>
      </c>
      <c r="CA903" s="75" t="e">
        <f>O903*VLOOKUP($B903,DM_HHDV!$B$5:$K$1050,8,0)</f>
        <v>#N/A</v>
      </c>
      <c r="CB903" s="75" t="e">
        <f>O903*VLOOKUP($B903,DM_HHDV!$B$5:$K$1050,9,0)</f>
        <v>#N/A</v>
      </c>
      <c r="CC903" s="75" t="e">
        <f>O903*VLOOKUP($B903,DM_HHDV!$B$5:$K$1050,10,0)</f>
        <v>#N/A</v>
      </c>
      <c r="CD903" s="75" t="e">
        <f>P903*VLOOKUP($B903,DM_HHDV!$B$5:$K$1050,8,0)</f>
        <v>#N/A</v>
      </c>
      <c r="CE903" s="75" t="e">
        <f>P903*VLOOKUP($B903,DM_HHDV!$B$5:$K$1050,9,0)</f>
        <v>#N/A</v>
      </c>
      <c r="CF903" s="75" t="e">
        <f>P903*VLOOKUP($B903,DM_HHDV!$B$5:$K$1050,10,0)</f>
        <v>#N/A</v>
      </c>
      <c r="CG903" s="75" t="e">
        <f>Q903*VLOOKUP($B903,DM_HHDV!$B$5:$K$1050,8,0)</f>
        <v>#N/A</v>
      </c>
      <c r="CH903" s="75" t="e">
        <f>Q903*VLOOKUP($B903,DM_HHDV!$B$5:$K$1050,9,0)</f>
        <v>#N/A</v>
      </c>
      <c r="CI903" s="75" t="e">
        <f>Q903*VLOOKUP($B903,DM_HHDV!$B$5:$K$1050,10,0)</f>
        <v>#N/A</v>
      </c>
      <c r="CJ903" s="75" t="e">
        <f>R903*VLOOKUP($B903,DM_HHDV!$B$5:$K$1050,8,0)</f>
        <v>#N/A</v>
      </c>
      <c r="CK903" s="75" t="e">
        <f>R903*VLOOKUP($B903,DM_HHDV!$B$5:$K$1050,9,0)</f>
        <v>#N/A</v>
      </c>
      <c r="CL903" s="75" t="e">
        <f>R903*VLOOKUP($B903,DM_HHDV!$B$5:$K$1050,10,0)</f>
        <v>#N/A</v>
      </c>
    </row>
    <row r="904" spans="1:90">
      <c r="A904" s="21">
        <f>DM_HHDV!A903</f>
        <v>0</v>
      </c>
      <c r="B904" s="22"/>
      <c r="C904" s="22"/>
      <c r="D904" s="62">
        <f>IFERROR(VLOOKUP(B904,DM_HHDV!$B$5:$E$1050,3,0),0)</f>
        <v>0</v>
      </c>
      <c r="E904" s="67">
        <f>IFERROR(VLOOKUP(B904,DM_HHDV!$B$5:$E$1050,4,0),0)</f>
        <v>0</v>
      </c>
      <c r="F904" s="74">
        <f t="shared" si="14"/>
        <v>0</v>
      </c>
      <c r="G904" s="23"/>
      <c r="H904" s="65"/>
      <c r="I904" s="65"/>
      <c r="J904" s="65"/>
      <c r="K904" s="65"/>
      <c r="L904" s="65"/>
      <c r="M904" s="65"/>
      <c r="N904" s="65"/>
      <c r="O904" s="65"/>
      <c r="P904" s="65"/>
      <c r="Q904" s="65"/>
      <c r="R904" s="65"/>
      <c r="S904" s="75" t="e">
        <f>G904*VLOOKUP($B904,DM_HHDV!$B$5:$H$1050,5,0)</f>
        <v>#N/A</v>
      </c>
      <c r="T904" s="75" t="e">
        <f>G904*VLOOKUP($B904,DM_HHDV!$B$5:$H$1050,6,0)</f>
        <v>#N/A</v>
      </c>
      <c r="U904" s="75" t="e">
        <f>G904*VLOOKUP($B904,DM_HHDV!$B$5:$H$1050,7,0)</f>
        <v>#N/A</v>
      </c>
      <c r="V904" s="75" t="e">
        <f>H904*VLOOKUP($B904,DM_HHDV!$B$5:$H$1050,5,0)</f>
        <v>#N/A</v>
      </c>
      <c r="W904" s="75" t="e">
        <f>H904*VLOOKUP($B904,DM_HHDV!$B$5:$H$1050,6,0)</f>
        <v>#N/A</v>
      </c>
      <c r="X904" s="75" t="e">
        <f>H904*VLOOKUP($B904,DM_HHDV!$B$5:$H$1050,7,0)</f>
        <v>#N/A</v>
      </c>
      <c r="Y904" s="75" t="e">
        <f>I904*VLOOKUP($B904,DM_HHDV!$B$5:$H$1050,5,0)</f>
        <v>#N/A</v>
      </c>
      <c r="Z904" s="75" t="e">
        <f>I904*VLOOKUP($B904,DM_HHDV!$B$5:$H$1050,6,0)</f>
        <v>#N/A</v>
      </c>
      <c r="AA904" s="75" t="e">
        <f>I904*VLOOKUP($B904,DM_HHDV!$B$5:$H$1050,7,0)</f>
        <v>#N/A</v>
      </c>
      <c r="AB904" s="75" t="e">
        <f>J904*VLOOKUP($B904,DM_HHDV!$B$5:$H$1050,5,0)</f>
        <v>#N/A</v>
      </c>
      <c r="AC904" s="75" t="e">
        <f>J904*VLOOKUP($B904,DM_HHDV!$B$5:$H$1050,6,0)</f>
        <v>#N/A</v>
      </c>
      <c r="AD904" s="75" t="e">
        <f>J904*VLOOKUP($B904,DM_HHDV!$B$5:$H$1050,7,0)</f>
        <v>#N/A</v>
      </c>
      <c r="AE904" s="75" t="e">
        <f>K904*VLOOKUP($B904,DM_HHDV!$B$5:$H$1050,5,0)</f>
        <v>#N/A</v>
      </c>
      <c r="AF904" s="75" t="e">
        <f>K904*VLOOKUP($B904,DM_HHDV!$B$5:$H$1050,6,0)</f>
        <v>#N/A</v>
      </c>
      <c r="AG904" s="75" t="e">
        <f>K904*VLOOKUP($B904,DM_HHDV!$B$5:$H$1050,7,0)</f>
        <v>#N/A</v>
      </c>
      <c r="AH904" s="75" t="e">
        <f>L904*VLOOKUP($B904,DM_HHDV!$B$5:$H$1050,5,0)</f>
        <v>#N/A</v>
      </c>
      <c r="AI904" s="75" t="e">
        <f>L904*VLOOKUP($B904,DM_HHDV!$B$5:$H$1050,6,0)</f>
        <v>#N/A</v>
      </c>
      <c r="AJ904" s="75" t="e">
        <f>L904*VLOOKUP($B904,DM_HHDV!$B$5:$H$1050,7,0)</f>
        <v>#N/A</v>
      </c>
      <c r="AK904" s="75" t="e">
        <f>M904*VLOOKUP($B904,DM_HHDV!$B$5:$H$1050,5,0)</f>
        <v>#N/A</v>
      </c>
      <c r="AL904" s="75" t="e">
        <f>M904*VLOOKUP($B904,DM_HHDV!$B$5:$H$1050,6,0)</f>
        <v>#N/A</v>
      </c>
      <c r="AM904" s="75" t="e">
        <f>M904*VLOOKUP($B904,DM_HHDV!$B$5:$H$1050,7,0)</f>
        <v>#N/A</v>
      </c>
      <c r="AN904" s="75" t="e">
        <f>N904*VLOOKUP($B904,DM_HHDV!$B$5:$H$1050,5,0)</f>
        <v>#N/A</v>
      </c>
      <c r="AO904" s="75" t="e">
        <f>N904*VLOOKUP($B904,DM_HHDV!$B$5:$H$1050,6,0)</f>
        <v>#N/A</v>
      </c>
      <c r="AP904" s="75" t="e">
        <f>N904*VLOOKUP($B904,DM_HHDV!$B$5:$H$1050,7,0)</f>
        <v>#N/A</v>
      </c>
      <c r="AQ904" s="75" t="e">
        <f>O904*VLOOKUP($B904,DM_HHDV!$B$5:$H$1050,5,0)</f>
        <v>#N/A</v>
      </c>
      <c r="AR904" s="75" t="e">
        <f>O904*VLOOKUP($B904,DM_HHDV!$B$5:$H$1050,6,0)</f>
        <v>#N/A</v>
      </c>
      <c r="AS904" s="75" t="e">
        <f>O904*VLOOKUP($B904,DM_HHDV!$B$5:$H$1050,7,0)</f>
        <v>#N/A</v>
      </c>
      <c r="AT904" s="75" t="e">
        <f>P904*VLOOKUP($B904,DM_HHDV!$B$5:$H$1050,5,0)</f>
        <v>#N/A</v>
      </c>
      <c r="AU904" s="75" t="e">
        <f>P904*VLOOKUP($B904,DM_HHDV!$B$5:$H$1050,6,0)</f>
        <v>#N/A</v>
      </c>
      <c r="AV904" s="75" t="e">
        <f>P904*VLOOKUP($B904,DM_HHDV!$B$5:$H$1050,7,0)</f>
        <v>#N/A</v>
      </c>
      <c r="AW904" s="75" t="e">
        <f>Q904*VLOOKUP($B904,DM_HHDV!$B$5:$H$1050,5,0)</f>
        <v>#N/A</v>
      </c>
      <c r="AX904" s="75" t="e">
        <f>Q904*VLOOKUP($B904,DM_HHDV!$B$5:$H$1050,6,0)</f>
        <v>#N/A</v>
      </c>
      <c r="AY904" s="75" t="e">
        <f>Q904*VLOOKUP($B904,DM_HHDV!$B$5:$H$1050,7,0)</f>
        <v>#N/A</v>
      </c>
      <c r="AZ904" s="75" t="e">
        <f>R904*VLOOKUP($B904,DM_HHDV!$B$5:$H$1050,5,0)</f>
        <v>#N/A</v>
      </c>
      <c r="BA904" s="75" t="e">
        <f>R904*VLOOKUP($B904,DM_HHDV!$B$5:$H$1050,6,0)</f>
        <v>#N/A</v>
      </c>
      <c r="BB904" s="75" t="e">
        <f>R904*VLOOKUP($B904,DM_HHDV!$B$5:$H$1050,7,0)</f>
        <v>#N/A</v>
      </c>
      <c r="BC904" s="75" t="e">
        <f>G904*VLOOKUP($B904,DM_HHDV!$B$5:$K$1050,8,0)</f>
        <v>#N/A</v>
      </c>
      <c r="BD904" s="75" t="e">
        <f>G904*VLOOKUP($B904,DM_HHDV!$B$5:$K$1050,9,0)</f>
        <v>#N/A</v>
      </c>
      <c r="BE904" s="75" t="e">
        <f>G904*VLOOKUP($B904,DM_HHDV!$B$5:$K$1050,10,0)</f>
        <v>#N/A</v>
      </c>
      <c r="BF904" s="75" t="e">
        <f>H904*VLOOKUP($B904,DM_HHDV!$B$5:$K$1050,8,0)</f>
        <v>#N/A</v>
      </c>
      <c r="BG904" s="75" t="e">
        <f>H904*VLOOKUP($B904,DM_HHDV!$B$5:$K$1050,9,0)</f>
        <v>#N/A</v>
      </c>
      <c r="BH904" s="75" t="e">
        <f>H904*VLOOKUP($B904,DM_HHDV!$B$5:$K$1050,10,0)</f>
        <v>#N/A</v>
      </c>
      <c r="BI904" s="75" t="e">
        <f>I904*VLOOKUP($B904,DM_HHDV!$B$5:$K$1050,8,0)</f>
        <v>#N/A</v>
      </c>
      <c r="BJ904" s="75" t="e">
        <f>I904*VLOOKUP($B904,DM_HHDV!$B$5:$K$1050,9,0)</f>
        <v>#N/A</v>
      </c>
      <c r="BK904" s="75" t="e">
        <f>I904*VLOOKUP($B904,DM_HHDV!$B$5:$K$1050,10,0)</f>
        <v>#N/A</v>
      </c>
      <c r="BL904" s="75" t="e">
        <f>J904*VLOOKUP($B904,DM_HHDV!$B$5:$K$1050,8,0)</f>
        <v>#N/A</v>
      </c>
      <c r="BM904" s="75" t="e">
        <f>J904*VLOOKUP($B904,DM_HHDV!$B$5:$K$1050,9,0)</f>
        <v>#N/A</v>
      </c>
      <c r="BN904" s="75" t="e">
        <f>J904*VLOOKUP($B904,DM_HHDV!$B$5:$K$1050,10,0)</f>
        <v>#N/A</v>
      </c>
      <c r="BO904" s="75" t="e">
        <f>K904*VLOOKUP($B904,DM_HHDV!$B$5:$K$1050,8,0)</f>
        <v>#N/A</v>
      </c>
      <c r="BP904" s="75" t="e">
        <f>K904*VLOOKUP($B904,DM_HHDV!$B$5:$K$1050,9,0)</f>
        <v>#N/A</v>
      </c>
      <c r="BQ904" s="75" t="e">
        <f>K904*VLOOKUP($B904,DM_HHDV!$B$5:$K$1050,10,0)</f>
        <v>#N/A</v>
      </c>
      <c r="BR904" s="75" t="e">
        <f>L904*VLOOKUP($B904,DM_HHDV!$B$5:$K$1050,8,0)</f>
        <v>#N/A</v>
      </c>
      <c r="BS904" s="75" t="e">
        <f>L904*VLOOKUP($B904,DM_HHDV!$B$5:$K$1050,9,0)</f>
        <v>#N/A</v>
      </c>
      <c r="BT904" s="75" t="e">
        <f>L904*VLOOKUP($B904,DM_HHDV!$B$5:$K$1050,10,0)</f>
        <v>#N/A</v>
      </c>
      <c r="BU904" s="75" t="e">
        <f>M904*VLOOKUP($B904,DM_HHDV!$B$5:$K$1050,8,0)</f>
        <v>#N/A</v>
      </c>
      <c r="BV904" s="75" t="e">
        <f>M904*VLOOKUP($B904,DM_HHDV!$B$5:$K$1050,9,0)</f>
        <v>#N/A</v>
      </c>
      <c r="BW904" s="75" t="e">
        <f>M904*VLOOKUP($B904,DM_HHDV!$B$5:$K$1050,10,0)</f>
        <v>#N/A</v>
      </c>
      <c r="BX904" s="75" t="e">
        <f>N904*VLOOKUP($B904,DM_HHDV!$B$5:$K$1050,8,0)</f>
        <v>#N/A</v>
      </c>
      <c r="BY904" s="75" t="e">
        <f>N904*VLOOKUP($B904,DM_HHDV!$B$5:$K$1050,9,0)</f>
        <v>#N/A</v>
      </c>
      <c r="BZ904" s="75" t="e">
        <f>N904*VLOOKUP($B904,DM_HHDV!$B$5:$K$1050,10,0)</f>
        <v>#N/A</v>
      </c>
      <c r="CA904" s="75" t="e">
        <f>O904*VLOOKUP($B904,DM_HHDV!$B$5:$K$1050,8,0)</f>
        <v>#N/A</v>
      </c>
      <c r="CB904" s="75" t="e">
        <f>O904*VLOOKUP($B904,DM_HHDV!$B$5:$K$1050,9,0)</f>
        <v>#N/A</v>
      </c>
      <c r="CC904" s="75" t="e">
        <f>O904*VLOOKUP($B904,DM_HHDV!$B$5:$K$1050,10,0)</f>
        <v>#N/A</v>
      </c>
      <c r="CD904" s="75" t="e">
        <f>P904*VLOOKUP($B904,DM_HHDV!$B$5:$K$1050,8,0)</f>
        <v>#N/A</v>
      </c>
      <c r="CE904" s="75" t="e">
        <f>P904*VLOOKUP($B904,DM_HHDV!$B$5:$K$1050,9,0)</f>
        <v>#N/A</v>
      </c>
      <c r="CF904" s="75" t="e">
        <f>P904*VLOOKUP($B904,DM_HHDV!$B$5:$K$1050,10,0)</f>
        <v>#N/A</v>
      </c>
      <c r="CG904" s="75" t="e">
        <f>Q904*VLOOKUP($B904,DM_HHDV!$B$5:$K$1050,8,0)</f>
        <v>#N/A</v>
      </c>
      <c r="CH904" s="75" t="e">
        <f>Q904*VLOOKUP($B904,DM_HHDV!$B$5:$K$1050,9,0)</f>
        <v>#N/A</v>
      </c>
      <c r="CI904" s="75" t="e">
        <f>Q904*VLOOKUP($B904,DM_HHDV!$B$5:$K$1050,10,0)</f>
        <v>#N/A</v>
      </c>
      <c r="CJ904" s="75" t="e">
        <f>R904*VLOOKUP($B904,DM_HHDV!$B$5:$K$1050,8,0)</f>
        <v>#N/A</v>
      </c>
      <c r="CK904" s="75" t="e">
        <f>R904*VLOOKUP($B904,DM_HHDV!$B$5:$K$1050,9,0)</f>
        <v>#N/A</v>
      </c>
      <c r="CL904" s="75" t="e">
        <f>R904*VLOOKUP($B904,DM_HHDV!$B$5:$K$1050,10,0)</f>
        <v>#N/A</v>
      </c>
    </row>
    <row r="905" spans="1:90">
      <c r="A905" s="21">
        <f>DM_HHDV!A904</f>
        <v>0</v>
      </c>
      <c r="B905" s="22"/>
      <c r="C905" s="22"/>
      <c r="D905" s="62">
        <f>IFERROR(VLOOKUP(B905,DM_HHDV!$B$5:$E$1050,3,0),0)</f>
        <v>0</v>
      </c>
      <c r="E905" s="67">
        <f>IFERROR(VLOOKUP(B905,DM_HHDV!$B$5:$E$1050,4,0),0)</f>
        <v>0</v>
      </c>
      <c r="F905" s="74">
        <f t="shared" si="14"/>
        <v>0</v>
      </c>
      <c r="G905" s="23"/>
      <c r="H905" s="65"/>
      <c r="I905" s="65"/>
      <c r="J905" s="65"/>
      <c r="K905" s="65"/>
      <c r="L905" s="65"/>
      <c r="M905" s="65"/>
      <c r="N905" s="65"/>
      <c r="O905" s="65"/>
      <c r="P905" s="65"/>
      <c r="Q905" s="65"/>
      <c r="R905" s="65"/>
      <c r="S905" s="75" t="e">
        <f>G905*VLOOKUP($B905,DM_HHDV!$B$5:$H$1050,5,0)</f>
        <v>#N/A</v>
      </c>
      <c r="T905" s="75" t="e">
        <f>G905*VLOOKUP($B905,DM_HHDV!$B$5:$H$1050,6,0)</f>
        <v>#N/A</v>
      </c>
      <c r="U905" s="75" t="e">
        <f>G905*VLOOKUP($B905,DM_HHDV!$B$5:$H$1050,7,0)</f>
        <v>#N/A</v>
      </c>
      <c r="V905" s="75" t="e">
        <f>H905*VLOOKUP($B905,DM_HHDV!$B$5:$H$1050,5,0)</f>
        <v>#N/A</v>
      </c>
      <c r="W905" s="75" t="e">
        <f>H905*VLOOKUP($B905,DM_HHDV!$B$5:$H$1050,6,0)</f>
        <v>#N/A</v>
      </c>
      <c r="X905" s="75" t="e">
        <f>H905*VLOOKUP($B905,DM_HHDV!$B$5:$H$1050,7,0)</f>
        <v>#N/A</v>
      </c>
      <c r="Y905" s="75" t="e">
        <f>I905*VLOOKUP($B905,DM_HHDV!$B$5:$H$1050,5,0)</f>
        <v>#N/A</v>
      </c>
      <c r="Z905" s="75" t="e">
        <f>I905*VLOOKUP($B905,DM_HHDV!$B$5:$H$1050,6,0)</f>
        <v>#N/A</v>
      </c>
      <c r="AA905" s="75" t="e">
        <f>I905*VLOOKUP($B905,DM_HHDV!$B$5:$H$1050,7,0)</f>
        <v>#N/A</v>
      </c>
      <c r="AB905" s="75" t="e">
        <f>J905*VLOOKUP($B905,DM_HHDV!$B$5:$H$1050,5,0)</f>
        <v>#N/A</v>
      </c>
      <c r="AC905" s="75" t="e">
        <f>J905*VLOOKUP($B905,DM_HHDV!$B$5:$H$1050,6,0)</f>
        <v>#N/A</v>
      </c>
      <c r="AD905" s="75" t="e">
        <f>J905*VLOOKUP($B905,DM_HHDV!$B$5:$H$1050,7,0)</f>
        <v>#N/A</v>
      </c>
      <c r="AE905" s="75" t="e">
        <f>K905*VLOOKUP($B905,DM_HHDV!$B$5:$H$1050,5,0)</f>
        <v>#N/A</v>
      </c>
      <c r="AF905" s="75" t="e">
        <f>K905*VLOOKUP($B905,DM_HHDV!$B$5:$H$1050,6,0)</f>
        <v>#N/A</v>
      </c>
      <c r="AG905" s="75" t="e">
        <f>K905*VLOOKUP($B905,DM_HHDV!$B$5:$H$1050,7,0)</f>
        <v>#N/A</v>
      </c>
      <c r="AH905" s="75" t="e">
        <f>L905*VLOOKUP($B905,DM_HHDV!$B$5:$H$1050,5,0)</f>
        <v>#N/A</v>
      </c>
      <c r="AI905" s="75" t="e">
        <f>L905*VLOOKUP($B905,DM_HHDV!$B$5:$H$1050,6,0)</f>
        <v>#N/A</v>
      </c>
      <c r="AJ905" s="75" t="e">
        <f>L905*VLOOKUP($B905,DM_HHDV!$B$5:$H$1050,7,0)</f>
        <v>#N/A</v>
      </c>
      <c r="AK905" s="75" t="e">
        <f>M905*VLOOKUP($B905,DM_HHDV!$B$5:$H$1050,5,0)</f>
        <v>#N/A</v>
      </c>
      <c r="AL905" s="75" t="e">
        <f>M905*VLOOKUP($B905,DM_HHDV!$B$5:$H$1050,6,0)</f>
        <v>#N/A</v>
      </c>
      <c r="AM905" s="75" t="e">
        <f>M905*VLOOKUP($B905,DM_HHDV!$B$5:$H$1050,7,0)</f>
        <v>#N/A</v>
      </c>
      <c r="AN905" s="75" t="e">
        <f>N905*VLOOKUP($B905,DM_HHDV!$B$5:$H$1050,5,0)</f>
        <v>#N/A</v>
      </c>
      <c r="AO905" s="75" t="e">
        <f>N905*VLOOKUP($B905,DM_HHDV!$B$5:$H$1050,6,0)</f>
        <v>#N/A</v>
      </c>
      <c r="AP905" s="75" t="e">
        <f>N905*VLOOKUP($B905,DM_HHDV!$B$5:$H$1050,7,0)</f>
        <v>#N/A</v>
      </c>
      <c r="AQ905" s="75" t="e">
        <f>O905*VLOOKUP($B905,DM_HHDV!$B$5:$H$1050,5,0)</f>
        <v>#N/A</v>
      </c>
      <c r="AR905" s="75" t="e">
        <f>O905*VLOOKUP($B905,DM_HHDV!$B$5:$H$1050,6,0)</f>
        <v>#N/A</v>
      </c>
      <c r="AS905" s="75" t="e">
        <f>O905*VLOOKUP($B905,DM_HHDV!$B$5:$H$1050,7,0)</f>
        <v>#N/A</v>
      </c>
      <c r="AT905" s="75" t="e">
        <f>P905*VLOOKUP($B905,DM_HHDV!$B$5:$H$1050,5,0)</f>
        <v>#N/A</v>
      </c>
      <c r="AU905" s="75" t="e">
        <f>P905*VLOOKUP($B905,DM_HHDV!$B$5:$H$1050,6,0)</f>
        <v>#N/A</v>
      </c>
      <c r="AV905" s="75" t="e">
        <f>P905*VLOOKUP($B905,DM_HHDV!$B$5:$H$1050,7,0)</f>
        <v>#N/A</v>
      </c>
      <c r="AW905" s="75" t="e">
        <f>Q905*VLOOKUP($B905,DM_HHDV!$B$5:$H$1050,5,0)</f>
        <v>#N/A</v>
      </c>
      <c r="AX905" s="75" t="e">
        <f>Q905*VLOOKUP($B905,DM_HHDV!$B$5:$H$1050,6,0)</f>
        <v>#N/A</v>
      </c>
      <c r="AY905" s="75" t="e">
        <f>Q905*VLOOKUP($B905,DM_HHDV!$B$5:$H$1050,7,0)</f>
        <v>#N/A</v>
      </c>
      <c r="AZ905" s="75" t="e">
        <f>R905*VLOOKUP($B905,DM_HHDV!$B$5:$H$1050,5,0)</f>
        <v>#N/A</v>
      </c>
      <c r="BA905" s="75" t="e">
        <f>R905*VLOOKUP($B905,DM_HHDV!$B$5:$H$1050,6,0)</f>
        <v>#N/A</v>
      </c>
      <c r="BB905" s="75" t="e">
        <f>R905*VLOOKUP($B905,DM_HHDV!$B$5:$H$1050,7,0)</f>
        <v>#N/A</v>
      </c>
      <c r="BC905" s="75" t="e">
        <f>G905*VLOOKUP($B905,DM_HHDV!$B$5:$K$1050,8,0)</f>
        <v>#N/A</v>
      </c>
      <c r="BD905" s="75" t="e">
        <f>G905*VLOOKUP($B905,DM_HHDV!$B$5:$K$1050,9,0)</f>
        <v>#N/A</v>
      </c>
      <c r="BE905" s="75" t="e">
        <f>G905*VLOOKUP($B905,DM_HHDV!$B$5:$K$1050,10,0)</f>
        <v>#N/A</v>
      </c>
      <c r="BF905" s="75" t="e">
        <f>H905*VLOOKUP($B905,DM_HHDV!$B$5:$K$1050,8,0)</f>
        <v>#N/A</v>
      </c>
      <c r="BG905" s="75" t="e">
        <f>H905*VLOOKUP($B905,DM_HHDV!$B$5:$K$1050,9,0)</f>
        <v>#N/A</v>
      </c>
      <c r="BH905" s="75" t="e">
        <f>H905*VLOOKUP($B905,DM_HHDV!$B$5:$K$1050,10,0)</f>
        <v>#N/A</v>
      </c>
      <c r="BI905" s="75" t="e">
        <f>I905*VLOOKUP($B905,DM_HHDV!$B$5:$K$1050,8,0)</f>
        <v>#N/A</v>
      </c>
      <c r="BJ905" s="75" t="e">
        <f>I905*VLOOKUP($B905,DM_HHDV!$B$5:$K$1050,9,0)</f>
        <v>#N/A</v>
      </c>
      <c r="BK905" s="75" t="e">
        <f>I905*VLOOKUP($B905,DM_HHDV!$B$5:$K$1050,10,0)</f>
        <v>#N/A</v>
      </c>
      <c r="BL905" s="75" t="e">
        <f>J905*VLOOKUP($B905,DM_HHDV!$B$5:$K$1050,8,0)</f>
        <v>#N/A</v>
      </c>
      <c r="BM905" s="75" t="e">
        <f>J905*VLOOKUP($B905,DM_HHDV!$B$5:$K$1050,9,0)</f>
        <v>#N/A</v>
      </c>
      <c r="BN905" s="75" t="e">
        <f>J905*VLOOKUP($B905,DM_HHDV!$B$5:$K$1050,10,0)</f>
        <v>#N/A</v>
      </c>
      <c r="BO905" s="75" t="e">
        <f>K905*VLOOKUP($B905,DM_HHDV!$B$5:$K$1050,8,0)</f>
        <v>#N/A</v>
      </c>
      <c r="BP905" s="75" t="e">
        <f>K905*VLOOKUP($B905,DM_HHDV!$B$5:$K$1050,9,0)</f>
        <v>#N/A</v>
      </c>
      <c r="BQ905" s="75" t="e">
        <f>K905*VLOOKUP($B905,DM_HHDV!$B$5:$K$1050,10,0)</f>
        <v>#N/A</v>
      </c>
      <c r="BR905" s="75" t="e">
        <f>L905*VLOOKUP($B905,DM_HHDV!$B$5:$K$1050,8,0)</f>
        <v>#N/A</v>
      </c>
      <c r="BS905" s="75" t="e">
        <f>L905*VLOOKUP($B905,DM_HHDV!$B$5:$K$1050,9,0)</f>
        <v>#N/A</v>
      </c>
      <c r="BT905" s="75" t="e">
        <f>L905*VLOOKUP($B905,DM_HHDV!$B$5:$K$1050,10,0)</f>
        <v>#N/A</v>
      </c>
      <c r="BU905" s="75" t="e">
        <f>M905*VLOOKUP($B905,DM_HHDV!$B$5:$K$1050,8,0)</f>
        <v>#N/A</v>
      </c>
      <c r="BV905" s="75" t="e">
        <f>M905*VLOOKUP($B905,DM_HHDV!$B$5:$K$1050,9,0)</f>
        <v>#N/A</v>
      </c>
      <c r="BW905" s="75" t="e">
        <f>M905*VLOOKUP($B905,DM_HHDV!$B$5:$K$1050,10,0)</f>
        <v>#N/A</v>
      </c>
      <c r="BX905" s="75" t="e">
        <f>N905*VLOOKUP($B905,DM_HHDV!$B$5:$K$1050,8,0)</f>
        <v>#N/A</v>
      </c>
      <c r="BY905" s="75" t="e">
        <f>N905*VLOOKUP($B905,DM_HHDV!$B$5:$K$1050,9,0)</f>
        <v>#N/A</v>
      </c>
      <c r="BZ905" s="75" t="e">
        <f>N905*VLOOKUP($B905,DM_HHDV!$B$5:$K$1050,10,0)</f>
        <v>#N/A</v>
      </c>
      <c r="CA905" s="75" t="e">
        <f>O905*VLOOKUP($B905,DM_HHDV!$B$5:$K$1050,8,0)</f>
        <v>#N/A</v>
      </c>
      <c r="CB905" s="75" t="e">
        <f>O905*VLOOKUP($B905,DM_HHDV!$B$5:$K$1050,9,0)</f>
        <v>#N/A</v>
      </c>
      <c r="CC905" s="75" t="e">
        <f>O905*VLOOKUP($B905,DM_HHDV!$B$5:$K$1050,10,0)</f>
        <v>#N/A</v>
      </c>
      <c r="CD905" s="75" t="e">
        <f>P905*VLOOKUP($B905,DM_HHDV!$B$5:$K$1050,8,0)</f>
        <v>#N/A</v>
      </c>
      <c r="CE905" s="75" t="e">
        <f>P905*VLOOKUP($B905,DM_HHDV!$B$5:$K$1050,9,0)</f>
        <v>#N/A</v>
      </c>
      <c r="CF905" s="75" t="e">
        <f>P905*VLOOKUP($B905,DM_HHDV!$B$5:$K$1050,10,0)</f>
        <v>#N/A</v>
      </c>
      <c r="CG905" s="75" t="e">
        <f>Q905*VLOOKUP($B905,DM_HHDV!$B$5:$K$1050,8,0)</f>
        <v>#N/A</v>
      </c>
      <c r="CH905" s="75" t="e">
        <f>Q905*VLOOKUP($B905,DM_HHDV!$B$5:$K$1050,9,0)</f>
        <v>#N/A</v>
      </c>
      <c r="CI905" s="75" t="e">
        <f>Q905*VLOOKUP($B905,DM_HHDV!$B$5:$K$1050,10,0)</f>
        <v>#N/A</v>
      </c>
      <c r="CJ905" s="75" t="e">
        <f>R905*VLOOKUP($B905,DM_HHDV!$B$5:$K$1050,8,0)</f>
        <v>#N/A</v>
      </c>
      <c r="CK905" s="75" t="e">
        <f>R905*VLOOKUP($B905,DM_HHDV!$B$5:$K$1050,9,0)</f>
        <v>#N/A</v>
      </c>
      <c r="CL905" s="75" t="e">
        <f>R905*VLOOKUP($B905,DM_HHDV!$B$5:$K$1050,10,0)</f>
        <v>#N/A</v>
      </c>
    </row>
    <row r="906" spans="1:90">
      <c r="A906" s="21">
        <f>DM_HHDV!A905</f>
        <v>0</v>
      </c>
      <c r="B906" s="22"/>
      <c r="C906" s="22"/>
      <c r="D906" s="62">
        <f>IFERROR(VLOOKUP(B906,DM_HHDV!$B$5:$E$1050,3,0),0)</f>
        <v>0</v>
      </c>
      <c r="E906" s="67">
        <f>IFERROR(VLOOKUP(B906,DM_HHDV!$B$5:$E$1050,4,0),0)</f>
        <v>0</v>
      </c>
      <c r="F906" s="74">
        <f t="shared" si="14"/>
        <v>0</v>
      </c>
      <c r="G906" s="23"/>
      <c r="H906" s="65"/>
      <c r="I906" s="65"/>
      <c r="J906" s="65"/>
      <c r="K906" s="65"/>
      <c r="L906" s="65"/>
      <c r="M906" s="65"/>
      <c r="N906" s="65"/>
      <c r="O906" s="65"/>
      <c r="P906" s="65"/>
      <c r="Q906" s="65"/>
      <c r="R906" s="65"/>
      <c r="S906" s="75" t="e">
        <f>G906*VLOOKUP($B906,DM_HHDV!$B$5:$H$1050,5,0)</f>
        <v>#N/A</v>
      </c>
      <c r="T906" s="75" t="e">
        <f>G906*VLOOKUP($B906,DM_HHDV!$B$5:$H$1050,6,0)</f>
        <v>#N/A</v>
      </c>
      <c r="U906" s="75" t="e">
        <f>G906*VLOOKUP($B906,DM_HHDV!$B$5:$H$1050,7,0)</f>
        <v>#N/A</v>
      </c>
      <c r="V906" s="75" t="e">
        <f>H906*VLOOKUP($B906,DM_HHDV!$B$5:$H$1050,5,0)</f>
        <v>#N/A</v>
      </c>
      <c r="W906" s="75" t="e">
        <f>H906*VLOOKUP($B906,DM_HHDV!$B$5:$H$1050,6,0)</f>
        <v>#N/A</v>
      </c>
      <c r="X906" s="75" t="e">
        <f>H906*VLOOKUP($B906,DM_HHDV!$B$5:$H$1050,7,0)</f>
        <v>#N/A</v>
      </c>
      <c r="Y906" s="75" t="e">
        <f>I906*VLOOKUP($B906,DM_HHDV!$B$5:$H$1050,5,0)</f>
        <v>#N/A</v>
      </c>
      <c r="Z906" s="75" t="e">
        <f>I906*VLOOKUP($B906,DM_HHDV!$B$5:$H$1050,6,0)</f>
        <v>#N/A</v>
      </c>
      <c r="AA906" s="75" t="e">
        <f>I906*VLOOKUP($B906,DM_HHDV!$B$5:$H$1050,7,0)</f>
        <v>#N/A</v>
      </c>
      <c r="AB906" s="75" t="e">
        <f>J906*VLOOKUP($B906,DM_HHDV!$B$5:$H$1050,5,0)</f>
        <v>#N/A</v>
      </c>
      <c r="AC906" s="75" t="e">
        <f>J906*VLOOKUP($B906,DM_HHDV!$B$5:$H$1050,6,0)</f>
        <v>#N/A</v>
      </c>
      <c r="AD906" s="75" t="e">
        <f>J906*VLOOKUP($B906,DM_HHDV!$B$5:$H$1050,7,0)</f>
        <v>#N/A</v>
      </c>
      <c r="AE906" s="75" t="e">
        <f>K906*VLOOKUP($B906,DM_HHDV!$B$5:$H$1050,5,0)</f>
        <v>#N/A</v>
      </c>
      <c r="AF906" s="75" t="e">
        <f>K906*VLOOKUP($B906,DM_HHDV!$B$5:$H$1050,6,0)</f>
        <v>#N/A</v>
      </c>
      <c r="AG906" s="75" t="e">
        <f>K906*VLOOKUP($B906,DM_HHDV!$B$5:$H$1050,7,0)</f>
        <v>#N/A</v>
      </c>
      <c r="AH906" s="75" t="e">
        <f>L906*VLOOKUP($B906,DM_HHDV!$B$5:$H$1050,5,0)</f>
        <v>#N/A</v>
      </c>
      <c r="AI906" s="75" t="e">
        <f>L906*VLOOKUP($B906,DM_HHDV!$B$5:$H$1050,6,0)</f>
        <v>#N/A</v>
      </c>
      <c r="AJ906" s="75" t="e">
        <f>L906*VLOOKUP($B906,DM_HHDV!$B$5:$H$1050,7,0)</f>
        <v>#N/A</v>
      </c>
      <c r="AK906" s="75" t="e">
        <f>M906*VLOOKUP($B906,DM_HHDV!$B$5:$H$1050,5,0)</f>
        <v>#N/A</v>
      </c>
      <c r="AL906" s="75" t="e">
        <f>M906*VLOOKUP($B906,DM_HHDV!$B$5:$H$1050,6,0)</f>
        <v>#N/A</v>
      </c>
      <c r="AM906" s="75" t="e">
        <f>M906*VLOOKUP($B906,DM_HHDV!$B$5:$H$1050,7,0)</f>
        <v>#N/A</v>
      </c>
      <c r="AN906" s="75" t="e">
        <f>N906*VLOOKUP($B906,DM_HHDV!$B$5:$H$1050,5,0)</f>
        <v>#N/A</v>
      </c>
      <c r="AO906" s="75" t="e">
        <f>N906*VLOOKUP($B906,DM_HHDV!$B$5:$H$1050,6,0)</f>
        <v>#N/A</v>
      </c>
      <c r="AP906" s="75" t="e">
        <f>N906*VLOOKUP($B906,DM_HHDV!$B$5:$H$1050,7,0)</f>
        <v>#N/A</v>
      </c>
      <c r="AQ906" s="75" t="e">
        <f>O906*VLOOKUP($B906,DM_HHDV!$B$5:$H$1050,5,0)</f>
        <v>#N/A</v>
      </c>
      <c r="AR906" s="75" t="e">
        <f>O906*VLOOKUP($B906,DM_HHDV!$B$5:$H$1050,6,0)</f>
        <v>#N/A</v>
      </c>
      <c r="AS906" s="75" t="e">
        <f>O906*VLOOKUP($B906,DM_HHDV!$B$5:$H$1050,7,0)</f>
        <v>#N/A</v>
      </c>
      <c r="AT906" s="75" t="e">
        <f>P906*VLOOKUP($B906,DM_HHDV!$B$5:$H$1050,5,0)</f>
        <v>#N/A</v>
      </c>
      <c r="AU906" s="75" t="e">
        <f>P906*VLOOKUP($B906,DM_HHDV!$B$5:$H$1050,6,0)</f>
        <v>#N/A</v>
      </c>
      <c r="AV906" s="75" t="e">
        <f>P906*VLOOKUP($B906,DM_HHDV!$B$5:$H$1050,7,0)</f>
        <v>#N/A</v>
      </c>
      <c r="AW906" s="75" t="e">
        <f>Q906*VLOOKUP($B906,DM_HHDV!$B$5:$H$1050,5,0)</f>
        <v>#N/A</v>
      </c>
      <c r="AX906" s="75" t="e">
        <f>Q906*VLOOKUP($B906,DM_HHDV!$B$5:$H$1050,6,0)</f>
        <v>#N/A</v>
      </c>
      <c r="AY906" s="75" t="e">
        <f>Q906*VLOOKUP($B906,DM_HHDV!$B$5:$H$1050,7,0)</f>
        <v>#N/A</v>
      </c>
      <c r="AZ906" s="75" t="e">
        <f>R906*VLOOKUP($B906,DM_HHDV!$B$5:$H$1050,5,0)</f>
        <v>#N/A</v>
      </c>
      <c r="BA906" s="75" t="e">
        <f>R906*VLOOKUP($B906,DM_HHDV!$B$5:$H$1050,6,0)</f>
        <v>#N/A</v>
      </c>
      <c r="BB906" s="75" t="e">
        <f>R906*VLOOKUP($B906,DM_HHDV!$B$5:$H$1050,7,0)</f>
        <v>#N/A</v>
      </c>
      <c r="BC906" s="75" t="e">
        <f>G906*VLOOKUP($B906,DM_HHDV!$B$5:$K$1050,8,0)</f>
        <v>#N/A</v>
      </c>
      <c r="BD906" s="75" t="e">
        <f>G906*VLOOKUP($B906,DM_HHDV!$B$5:$K$1050,9,0)</f>
        <v>#N/A</v>
      </c>
      <c r="BE906" s="75" t="e">
        <f>G906*VLOOKUP($B906,DM_HHDV!$B$5:$K$1050,10,0)</f>
        <v>#N/A</v>
      </c>
      <c r="BF906" s="75" t="e">
        <f>H906*VLOOKUP($B906,DM_HHDV!$B$5:$K$1050,8,0)</f>
        <v>#N/A</v>
      </c>
      <c r="BG906" s="75" t="e">
        <f>H906*VLOOKUP($B906,DM_HHDV!$B$5:$K$1050,9,0)</f>
        <v>#N/A</v>
      </c>
      <c r="BH906" s="75" t="e">
        <f>H906*VLOOKUP($B906,DM_HHDV!$B$5:$K$1050,10,0)</f>
        <v>#N/A</v>
      </c>
      <c r="BI906" s="75" t="e">
        <f>I906*VLOOKUP($B906,DM_HHDV!$B$5:$K$1050,8,0)</f>
        <v>#N/A</v>
      </c>
      <c r="BJ906" s="75" t="e">
        <f>I906*VLOOKUP($B906,DM_HHDV!$B$5:$K$1050,9,0)</f>
        <v>#N/A</v>
      </c>
      <c r="BK906" s="75" t="e">
        <f>I906*VLOOKUP($B906,DM_HHDV!$B$5:$K$1050,10,0)</f>
        <v>#N/A</v>
      </c>
      <c r="BL906" s="75" t="e">
        <f>J906*VLOOKUP($B906,DM_HHDV!$B$5:$K$1050,8,0)</f>
        <v>#N/A</v>
      </c>
      <c r="BM906" s="75" t="e">
        <f>J906*VLOOKUP($B906,DM_HHDV!$B$5:$K$1050,9,0)</f>
        <v>#N/A</v>
      </c>
      <c r="BN906" s="75" t="e">
        <f>J906*VLOOKUP($B906,DM_HHDV!$B$5:$K$1050,10,0)</f>
        <v>#N/A</v>
      </c>
      <c r="BO906" s="75" t="e">
        <f>K906*VLOOKUP($B906,DM_HHDV!$B$5:$K$1050,8,0)</f>
        <v>#N/A</v>
      </c>
      <c r="BP906" s="75" t="e">
        <f>K906*VLOOKUP($B906,DM_HHDV!$B$5:$K$1050,9,0)</f>
        <v>#N/A</v>
      </c>
      <c r="BQ906" s="75" t="e">
        <f>K906*VLOOKUP($B906,DM_HHDV!$B$5:$K$1050,10,0)</f>
        <v>#N/A</v>
      </c>
      <c r="BR906" s="75" t="e">
        <f>L906*VLOOKUP($B906,DM_HHDV!$B$5:$K$1050,8,0)</f>
        <v>#N/A</v>
      </c>
      <c r="BS906" s="75" t="e">
        <f>L906*VLOOKUP($B906,DM_HHDV!$B$5:$K$1050,9,0)</f>
        <v>#N/A</v>
      </c>
      <c r="BT906" s="75" t="e">
        <f>L906*VLOOKUP($B906,DM_HHDV!$B$5:$K$1050,10,0)</f>
        <v>#N/A</v>
      </c>
      <c r="BU906" s="75" t="e">
        <f>M906*VLOOKUP($B906,DM_HHDV!$B$5:$K$1050,8,0)</f>
        <v>#N/A</v>
      </c>
      <c r="BV906" s="75" t="e">
        <f>M906*VLOOKUP($B906,DM_HHDV!$B$5:$K$1050,9,0)</f>
        <v>#N/A</v>
      </c>
      <c r="BW906" s="75" t="e">
        <f>M906*VLOOKUP($B906,DM_HHDV!$B$5:$K$1050,10,0)</f>
        <v>#N/A</v>
      </c>
      <c r="BX906" s="75" t="e">
        <f>N906*VLOOKUP($B906,DM_HHDV!$B$5:$K$1050,8,0)</f>
        <v>#N/A</v>
      </c>
      <c r="BY906" s="75" t="e">
        <f>N906*VLOOKUP($B906,DM_HHDV!$B$5:$K$1050,9,0)</f>
        <v>#N/A</v>
      </c>
      <c r="BZ906" s="75" t="e">
        <f>N906*VLOOKUP($B906,DM_HHDV!$B$5:$K$1050,10,0)</f>
        <v>#N/A</v>
      </c>
      <c r="CA906" s="75" t="e">
        <f>O906*VLOOKUP($B906,DM_HHDV!$B$5:$K$1050,8,0)</f>
        <v>#N/A</v>
      </c>
      <c r="CB906" s="75" t="e">
        <f>O906*VLOOKUP($B906,DM_HHDV!$B$5:$K$1050,9,0)</f>
        <v>#N/A</v>
      </c>
      <c r="CC906" s="75" t="e">
        <f>O906*VLOOKUP($B906,DM_HHDV!$B$5:$K$1050,10,0)</f>
        <v>#N/A</v>
      </c>
      <c r="CD906" s="75" t="e">
        <f>P906*VLOOKUP($B906,DM_HHDV!$B$5:$K$1050,8,0)</f>
        <v>#N/A</v>
      </c>
      <c r="CE906" s="75" t="e">
        <f>P906*VLOOKUP($B906,DM_HHDV!$B$5:$K$1050,9,0)</f>
        <v>#N/A</v>
      </c>
      <c r="CF906" s="75" t="e">
        <f>P906*VLOOKUP($B906,DM_HHDV!$B$5:$K$1050,10,0)</f>
        <v>#N/A</v>
      </c>
      <c r="CG906" s="75" t="e">
        <f>Q906*VLOOKUP($B906,DM_HHDV!$B$5:$K$1050,8,0)</f>
        <v>#N/A</v>
      </c>
      <c r="CH906" s="75" t="e">
        <f>Q906*VLOOKUP($B906,DM_HHDV!$B$5:$K$1050,9,0)</f>
        <v>#N/A</v>
      </c>
      <c r="CI906" s="75" t="e">
        <f>Q906*VLOOKUP($B906,DM_HHDV!$B$5:$K$1050,10,0)</f>
        <v>#N/A</v>
      </c>
      <c r="CJ906" s="75" t="e">
        <f>R906*VLOOKUP($B906,DM_HHDV!$B$5:$K$1050,8,0)</f>
        <v>#N/A</v>
      </c>
      <c r="CK906" s="75" t="e">
        <f>R906*VLOOKUP($B906,DM_HHDV!$B$5:$K$1050,9,0)</f>
        <v>#N/A</v>
      </c>
      <c r="CL906" s="75" t="e">
        <f>R906*VLOOKUP($B906,DM_HHDV!$B$5:$K$1050,10,0)</f>
        <v>#N/A</v>
      </c>
    </row>
    <row r="907" spans="1:90">
      <c r="A907" s="21">
        <f>DM_HHDV!A906</f>
        <v>0</v>
      </c>
      <c r="B907" s="22"/>
      <c r="C907" s="22"/>
      <c r="D907" s="62">
        <f>IFERROR(VLOOKUP(B907,DM_HHDV!$B$5:$E$1050,3,0),0)</f>
        <v>0</v>
      </c>
      <c r="E907" s="67">
        <f>IFERROR(VLOOKUP(B907,DM_HHDV!$B$5:$E$1050,4,0),0)</f>
        <v>0</v>
      </c>
      <c r="F907" s="74">
        <f t="shared" si="14"/>
        <v>0</v>
      </c>
      <c r="G907" s="23"/>
      <c r="H907" s="65"/>
      <c r="I907" s="65"/>
      <c r="J907" s="65"/>
      <c r="K907" s="65"/>
      <c r="L907" s="65"/>
      <c r="M907" s="65"/>
      <c r="N907" s="65"/>
      <c r="O907" s="65"/>
      <c r="P907" s="65"/>
      <c r="Q907" s="65"/>
      <c r="R907" s="65"/>
      <c r="S907" s="75" t="e">
        <f>G907*VLOOKUP($B907,DM_HHDV!$B$5:$H$1050,5,0)</f>
        <v>#N/A</v>
      </c>
      <c r="T907" s="75" t="e">
        <f>G907*VLOOKUP($B907,DM_HHDV!$B$5:$H$1050,6,0)</f>
        <v>#N/A</v>
      </c>
      <c r="U907" s="75" t="e">
        <f>G907*VLOOKUP($B907,DM_HHDV!$B$5:$H$1050,7,0)</f>
        <v>#N/A</v>
      </c>
      <c r="V907" s="75" t="e">
        <f>H907*VLOOKUP($B907,DM_HHDV!$B$5:$H$1050,5,0)</f>
        <v>#N/A</v>
      </c>
      <c r="W907" s="75" t="e">
        <f>H907*VLOOKUP($B907,DM_HHDV!$B$5:$H$1050,6,0)</f>
        <v>#N/A</v>
      </c>
      <c r="X907" s="75" t="e">
        <f>H907*VLOOKUP($B907,DM_HHDV!$B$5:$H$1050,7,0)</f>
        <v>#N/A</v>
      </c>
      <c r="Y907" s="75" t="e">
        <f>I907*VLOOKUP($B907,DM_HHDV!$B$5:$H$1050,5,0)</f>
        <v>#N/A</v>
      </c>
      <c r="Z907" s="75" t="e">
        <f>I907*VLOOKUP($B907,DM_HHDV!$B$5:$H$1050,6,0)</f>
        <v>#N/A</v>
      </c>
      <c r="AA907" s="75" t="e">
        <f>I907*VLOOKUP($B907,DM_HHDV!$B$5:$H$1050,7,0)</f>
        <v>#N/A</v>
      </c>
      <c r="AB907" s="75" t="e">
        <f>J907*VLOOKUP($B907,DM_HHDV!$B$5:$H$1050,5,0)</f>
        <v>#N/A</v>
      </c>
      <c r="AC907" s="75" t="e">
        <f>J907*VLOOKUP($B907,DM_HHDV!$B$5:$H$1050,6,0)</f>
        <v>#N/A</v>
      </c>
      <c r="AD907" s="75" t="e">
        <f>J907*VLOOKUP($B907,DM_HHDV!$B$5:$H$1050,7,0)</f>
        <v>#N/A</v>
      </c>
      <c r="AE907" s="75" t="e">
        <f>K907*VLOOKUP($B907,DM_HHDV!$B$5:$H$1050,5,0)</f>
        <v>#N/A</v>
      </c>
      <c r="AF907" s="75" t="e">
        <f>K907*VLOOKUP($B907,DM_HHDV!$B$5:$H$1050,6,0)</f>
        <v>#N/A</v>
      </c>
      <c r="AG907" s="75" t="e">
        <f>K907*VLOOKUP($B907,DM_HHDV!$B$5:$H$1050,7,0)</f>
        <v>#N/A</v>
      </c>
      <c r="AH907" s="75" t="e">
        <f>L907*VLOOKUP($B907,DM_HHDV!$B$5:$H$1050,5,0)</f>
        <v>#N/A</v>
      </c>
      <c r="AI907" s="75" t="e">
        <f>L907*VLOOKUP($B907,DM_HHDV!$B$5:$H$1050,6,0)</f>
        <v>#N/A</v>
      </c>
      <c r="AJ907" s="75" t="e">
        <f>L907*VLOOKUP($B907,DM_HHDV!$B$5:$H$1050,7,0)</f>
        <v>#N/A</v>
      </c>
      <c r="AK907" s="75" t="e">
        <f>M907*VLOOKUP($B907,DM_HHDV!$B$5:$H$1050,5,0)</f>
        <v>#N/A</v>
      </c>
      <c r="AL907" s="75" t="e">
        <f>M907*VLOOKUP($B907,DM_HHDV!$B$5:$H$1050,6,0)</f>
        <v>#N/A</v>
      </c>
      <c r="AM907" s="75" t="e">
        <f>M907*VLOOKUP($B907,DM_HHDV!$B$5:$H$1050,7,0)</f>
        <v>#N/A</v>
      </c>
      <c r="AN907" s="75" t="e">
        <f>N907*VLOOKUP($B907,DM_HHDV!$B$5:$H$1050,5,0)</f>
        <v>#N/A</v>
      </c>
      <c r="AO907" s="75" t="e">
        <f>N907*VLOOKUP($B907,DM_HHDV!$B$5:$H$1050,6,0)</f>
        <v>#N/A</v>
      </c>
      <c r="AP907" s="75" t="e">
        <f>N907*VLOOKUP($B907,DM_HHDV!$B$5:$H$1050,7,0)</f>
        <v>#N/A</v>
      </c>
      <c r="AQ907" s="75" t="e">
        <f>O907*VLOOKUP($B907,DM_HHDV!$B$5:$H$1050,5,0)</f>
        <v>#N/A</v>
      </c>
      <c r="AR907" s="75" t="e">
        <f>O907*VLOOKUP($B907,DM_HHDV!$B$5:$H$1050,6,0)</f>
        <v>#N/A</v>
      </c>
      <c r="AS907" s="75" t="e">
        <f>O907*VLOOKUP($B907,DM_HHDV!$B$5:$H$1050,7,0)</f>
        <v>#N/A</v>
      </c>
      <c r="AT907" s="75" t="e">
        <f>P907*VLOOKUP($B907,DM_HHDV!$B$5:$H$1050,5,0)</f>
        <v>#N/A</v>
      </c>
      <c r="AU907" s="75" t="e">
        <f>P907*VLOOKUP($B907,DM_HHDV!$B$5:$H$1050,6,0)</f>
        <v>#N/A</v>
      </c>
      <c r="AV907" s="75" t="e">
        <f>P907*VLOOKUP($B907,DM_HHDV!$B$5:$H$1050,7,0)</f>
        <v>#N/A</v>
      </c>
      <c r="AW907" s="75" t="e">
        <f>Q907*VLOOKUP($B907,DM_HHDV!$B$5:$H$1050,5,0)</f>
        <v>#N/A</v>
      </c>
      <c r="AX907" s="75" t="e">
        <f>Q907*VLOOKUP($B907,DM_HHDV!$B$5:$H$1050,6,0)</f>
        <v>#N/A</v>
      </c>
      <c r="AY907" s="75" t="e">
        <f>Q907*VLOOKUP($B907,DM_HHDV!$B$5:$H$1050,7,0)</f>
        <v>#N/A</v>
      </c>
      <c r="AZ907" s="75" t="e">
        <f>R907*VLOOKUP($B907,DM_HHDV!$B$5:$H$1050,5,0)</f>
        <v>#N/A</v>
      </c>
      <c r="BA907" s="75" t="e">
        <f>R907*VLOOKUP($B907,DM_HHDV!$B$5:$H$1050,6,0)</f>
        <v>#N/A</v>
      </c>
      <c r="BB907" s="75" t="e">
        <f>R907*VLOOKUP($B907,DM_HHDV!$B$5:$H$1050,7,0)</f>
        <v>#N/A</v>
      </c>
      <c r="BC907" s="75" t="e">
        <f>G907*VLOOKUP($B907,DM_HHDV!$B$5:$K$1050,8,0)</f>
        <v>#N/A</v>
      </c>
      <c r="BD907" s="75" t="e">
        <f>G907*VLOOKUP($B907,DM_HHDV!$B$5:$K$1050,9,0)</f>
        <v>#N/A</v>
      </c>
      <c r="BE907" s="75" t="e">
        <f>G907*VLOOKUP($B907,DM_HHDV!$B$5:$K$1050,10,0)</f>
        <v>#N/A</v>
      </c>
      <c r="BF907" s="75" t="e">
        <f>H907*VLOOKUP($B907,DM_HHDV!$B$5:$K$1050,8,0)</f>
        <v>#N/A</v>
      </c>
      <c r="BG907" s="75" t="e">
        <f>H907*VLOOKUP($B907,DM_HHDV!$B$5:$K$1050,9,0)</f>
        <v>#N/A</v>
      </c>
      <c r="BH907" s="75" t="e">
        <f>H907*VLOOKUP($B907,DM_HHDV!$B$5:$K$1050,10,0)</f>
        <v>#N/A</v>
      </c>
      <c r="BI907" s="75" t="e">
        <f>I907*VLOOKUP($B907,DM_HHDV!$B$5:$K$1050,8,0)</f>
        <v>#N/A</v>
      </c>
      <c r="BJ907" s="75" t="e">
        <f>I907*VLOOKUP($B907,DM_HHDV!$B$5:$K$1050,9,0)</f>
        <v>#N/A</v>
      </c>
      <c r="BK907" s="75" t="e">
        <f>I907*VLOOKUP($B907,DM_HHDV!$B$5:$K$1050,10,0)</f>
        <v>#N/A</v>
      </c>
      <c r="BL907" s="75" t="e">
        <f>J907*VLOOKUP($B907,DM_HHDV!$B$5:$K$1050,8,0)</f>
        <v>#N/A</v>
      </c>
      <c r="BM907" s="75" t="e">
        <f>J907*VLOOKUP($B907,DM_HHDV!$B$5:$K$1050,9,0)</f>
        <v>#N/A</v>
      </c>
      <c r="BN907" s="75" t="e">
        <f>J907*VLOOKUP($B907,DM_HHDV!$B$5:$K$1050,10,0)</f>
        <v>#N/A</v>
      </c>
      <c r="BO907" s="75" t="e">
        <f>K907*VLOOKUP($B907,DM_HHDV!$B$5:$K$1050,8,0)</f>
        <v>#N/A</v>
      </c>
      <c r="BP907" s="75" t="e">
        <f>K907*VLOOKUP($B907,DM_HHDV!$B$5:$K$1050,9,0)</f>
        <v>#N/A</v>
      </c>
      <c r="BQ907" s="75" t="e">
        <f>K907*VLOOKUP($B907,DM_HHDV!$B$5:$K$1050,10,0)</f>
        <v>#N/A</v>
      </c>
      <c r="BR907" s="75" t="e">
        <f>L907*VLOOKUP($B907,DM_HHDV!$B$5:$K$1050,8,0)</f>
        <v>#N/A</v>
      </c>
      <c r="BS907" s="75" t="e">
        <f>L907*VLOOKUP($B907,DM_HHDV!$B$5:$K$1050,9,0)</f>
        <v>#N/A</v>
      </c>
      <c r="BT907" s="75" t="e">
        <f>L907*VLOOKUP($B907,DM_HHDV!$B$5:$K$1050,10,0)</f>
        <v>#N/A</v>
      </c>
      <c r="BU907" s="75" t="e">
        <f>M907*VLOOKUP($B907,DM_HHDV!$B$5:$K$1050,8,0)</f>
        <v>#N/A</v>
      </c>
      <c r="BV907" s="75" t="e">
        <f>M907*VLOOKUP($B907,DM_HHDV!$B$5:$K$1050,9,0)</f>
        <v>#N/A</v>
      </c>
      <c r="BW907" s="75" t="e">
        <f>M907*VLOOKUP($B907,DM_HHDV!$B$5:$K$1050,10,0)</f>
        <v>#N/A</v>
      </c>
      <c r="BX907" s="75" t="e">
        <f>N907*VLOOKUP($B907,DM_HHDV!$B$5:$K$1050,8,0)</f>
        <v>#N/A</v>
      </c>
      <c r="BY907" s="75" t="e">
        <f>N907*VLOOKUP($B907,DM_HHDV!$B$5:$K$1050,9,0)</f>
        <v>#N/A</v>
      </c>
      <c r="BZ907" s="75" t="e">
        <f>N907*VLOOKUP($B907,DM_HHDV!$B$5:$K$1050,10,0)</f>
        <v>#N/A</v>
      </c>
      <c r="CA907" s="75" t="e">
        <f>O907*VLOOKUP($B907,DM_HHDV!$B$5:$K$1050,8,0)</f>
        <v>#N/A</v>
      </c>
      <c r="CB907" s="75" t="e">
        <f>O907*VLOOKUP($B907,DM_HHDV!$B$5:$K$1050,9,0)</f>
        <v>#N/A</v>
      </c>
      <c r="CC907" s="75" t="e">
        <f>O907*VLOOKUP($B907,DM_HHDV!$B$5:$K$1050,10,0)</f>
        <v>#N/A</v>
      </c>
      <c r="CD907" s="75" t="e">
        <f>P907*VLOOKUP($B907,DM_HHDV!$B$5:$K$1050,8,0)</f>
        <v>#N/A</v>
      </c>
      <c r="CE907" s="75" t="e">
        <f>P907*VLOOKUP($B907,DM_HHDV!$B$5:$K$1050,9,0)</f>
        <v>#N/A</v>
      </c>
      <c r="CF907" s="75" t="e">
        <f>P907*VLOOKUP($B907,DM_HHDV!$B$5:$K$1050,10,0)</f>
        <v>#N/A</v>
      </c>
      <c r="CG907" s="75" t="e">
        <f>Q907*VLOOKUP($B907,DM_HHDV!$B$5:$K$1050,8,0)</f>
        <v>#N/A</v>
      </c>
      <c r="CH907" s="75" t="e">
        <f>Q907*VLOOKUP($B907,DM_HHDV!$B$5:$K$1050,9,0)</f>
        <v>#N/A</v>
      </c>
      <c r="CI907" s="75" t="e">
        <f>Q907*VLOOKUP($B907,DM_HHDV!$B$5:$K$1050,10,0)</f>
        <v>#N/A</v>
      </c>
      <c r="CJ907" s="75" t="e">
        <f>R907*VLOOKUP($B907,DM_HHDV!$B$5:$K$1050,8,0)</f>
        <v>#N/A</v>
      </c>
      <c r="CK907" s="75" t="e">
        <f>R907*VLOOKUP($B907,DM_HHDV!$B$5:$K$1050,9,0)</f>
        <v>#N/A</v>
      </c>
      <c r="CL907" s="75" t="e">
        <f>R907*VLOOKUP($B907,DM_HHDV!$B$5:$K$1050,10,0)</f>
        <v>#N/A</v>
      </c>
    </row>
    <row r="908" spans="1:90">
      <c r="A908" s="21">
        <f>DM_HHDV!A907</f>
        <v>0</v>
      </c>
      <c r="B908" s="22"/>
      <c r="C908" s="22"/>
      <c r="D908" s="62">
        <f>IFERROR(VLOOKUP(B908,DM_HHDV!$B$5:$E$1050,3,0),0)</f>
        <v>0</v>
      </c>
      <c r="E908" s="67">
        <f>IFERROR(VLOOKUP(B908,DM_HHDV!$B$5:$E$1050,4,0),0)</f>
        <v>0</v>
      </c>
      <c r="F908" s="74">
        <f t="shared" si="14"/>
        <v>0</v>
      </c>
      <c r="G908" s="23"/>
      <c r="H908" s="65"/>
      <c r="I908" s="65"/>
      <c r="J908" s="65"/>
      <c r="K908" s="65"/>
      <c r="L908" s="65"/>
      <c r="M908" s="65"/>
      <c r="N908" s="65"/>
      <c r="O908" s="65"/>
      <c r="P908" s="65"/>
      <c r="Q908" s="65"/>
      <c r="R908" s="65"/>
      <c r="S908" s="75" t="e">
        <f>G908*VLOOKUP($B908,DM_HHDV!$B$5:$H$1050,5,0)</f>
        <v>#N/A</v>
      </c>
      <c r="T908" s="75" t="e">
        <f>G908*VLOOKUP($B908,DM_HHDV!$B$5:$H$1050,6,0)</f>
        <v>#N/A</v>
      </c>
      <c r="U908" s="75" t="e">
        <f>G908*VLOOKUP($B908,DM_HHDV!$B$5:$H$1050,7,0)</f>
        <v>#N/A</v>
      </c>
      <c r="V908" s="75" t="e">
        <f>H908*VLOOKUP($B908,DM_HHDV!$B$5:$H$1050,5,0)</f>
        <v>#N/A</v>
      </c>
      <c r="W908" s="75" t="e">
        <f>H908*VLOOKUP($B908,DM_HHDV!$B$5:$H$1050,6,0)</f>
        <v>#N/A</v>
      </c>
      <c r="X908" s="75" t="e">
        <f>H908*VLOOKUP($B908,DM_HHDV!$B$5:$H$1050,7,0)</f>
        <v>#N/A</v>
      </c>
      <c r="Y908" s="75" t="e">
        <f>I908*VLOOKUP($B908,DM_HHDV!$B$5:$H$1050,5,0)</f>
        <v>#N/A</v>
      </c>
      <c r="Z908" s="75" t="e">
        <f>I908*VLOOKUP($B908,DM_HHDV!$B$5:$H$1050,6,0)</f>
        <v>#N/A</v>
      </c>
      <c r="AA908" s="75" t="e">
        <f>I908*VLOOKUP($B908,DM_HHDV!$B$5:$H$1050,7,0)</f>
        <v>#N/A</v>
      </c>
      <c r="AB908" s="75" t="e">
        <f>J908*VLOOKUP($B908,DM_HHDV!$B$5:$H$1050,5,0)</f>
        <v>#N/A</v>
      </c>
      <c r="AC908" s="75" t="e">
        <f>J908*VLOOKUP($B908,DM_HHDV!$B$5:$H$1050,6,0)</f>
        <v>#N/A</v>
      </c>
      <c r="AD908" s="75" t="e">
        <f>J908*VLOOKUP($B908,DM_HHDV!$B$5:$H$1050,7,0)</f>
        <v>#N/A</v>
      </c>
      <c r="AE908" s="75" t="e">
        <f>K908*VLOOKUP($B908,DM_HHDV!$B$5:$H$1050,5,0)</f>
        <v>#N/A</v>
      </c>
      <c r="AF908" s="75" t="e">
        <f>K908*VLOOKUP($B908,DM_HHDV!$B$5:$H$1050,6,0)</f>
        <v>#N/A</v>
      </c>
      <c r="AG908" s="75" t="e">
        <f>K908*VLOOKUP($B908,DM_HHDV!$B$5:$H$1050,7,0)</f>
        <v>#N/A</v>
      </c>
      <c r="AH908" s="75" t="e">
        <f>L908*VLOOKUP($B908,DM_HHDV!$B$5:$H$1050,5,0)</f>
        <v>#N/A</v>
      </c>
      <c r="AI908" s="75" t="e">
        <f>L908*VLOOKUP($B908,DM_HHDV!$B$5:$H$1050,6,0)</f>
        <v>#N/A</v>
      </c>
      <c r="AJ908" s="75" t="e">
        <f>L908*VLOOKUP($B908,DM_HHDV!$B$5:$H$1050,7,0)</f>
        <v>#N/A</v>
      </c>
      <c r="AK908" s="75" t="e">
        <f>M908*VLOOKUP($B908,DM_HHDV!$B$5:$H$1050,5,0)</f>
        <v>#N/A</v>
      </c>
      <c r="AL908" s="75" t="e">
        <f>M908*VLOOKUP($B908,DM_HHDV!$B$5:$H$1050,6,0)</f>
        <v>#N/A</v>
      </c>
      <c r="AM908" s="75" t="e">
        <f>M908*VLOOKUP($B908,DM_HHDV!$B$5:$H$1050,7,0)</f>
        <v>#N/A</v>
      </c>
      <c r="AN908" s="75" t="e">
        <f>N908*VLOOKUP($B908,DM_HHDV!$B$5:$H$1050,5,0)</f>
        <v>#N/A</v>
      </c>
      <c r="AO908" s="75" t="e">
        <f>N908*VLOOKUP($B908,DM_HHDV!$B$5:$H$1050,6,0)</f>
        <v>#N/A</v>
      </c>
      <c r="AP908" s="75" t="e">
        <f>N908*VLOOKUP($B908,DM_HHDV!$B$5:$H$1050,7,0)</f>
        <v>#N/A</v>
      </c>
      <c r="AQ908" s="75" t="e">
        <f>O908*VLOOKUP($B908,DM_HHDV!$B$5:$H$1050,5,0)</f>
        <v>#N/A</v>
      </c>
      <c r="AR908" s="75" t="e">
        <f>O908*VLOOKUP($B908,DM_HHDV!$B$5:$H$1050,6,0)</f>
        <v>#N/A</v>
      </c>
      <c r="AS908" s="75" t="e">
        <f>O908*VLOOKUP($B908,DM_HHDV!$B$5:$H$1050,7,0)</f>
        <v>#N/A</v>
      </c>
      <c r="AT908" s="75" t="e">
        <f>P908*VLOOKUP($B908,DM_HHDV!$B$5:$H$1050,5,0)</f>
        <v>#N/A</v>
      </c>
      <c r="AU908" s="75" t="e">
        <f>P908*VLOOKUP($B908,DM_HHDV!$B$5:$H$1050,6,0)</f>
        <v>#N/A</v>
      </c>
      <c r="AV908" s="75" t="e">
        <f>P908*VLOOKUP($B908,DM_HHDV!$B$5:$H$1050,7,0)</f>
        <v>#N/A</v>
      </c>
      <c r="AW908" s="75" t="e">
        <f>Q908*VLOOKUP($B908,DM_HHDV!$B$5:$H$1050,5,0)</f>
        <v>#N/A</v>
      </c>
      <c r="AX908" s="75" t="e">
        <f>Q908*VLOOKUP($B908,DM_HHDV!$B$5:$H$1050,6,0)</f>
        <v>#N/A</v>
      </c>
      <c r="AY908" s="75" t="e">
        <f>Q908*VLOOKUP($B908,DM_HHDV!$B$5:$H$1050,7,0)</f>
        <v>#N/A</v>
      </c>
      <c r="AZ908" s="75" t="e">
        <f>R908*VLOOKUP($B908,DM_HHDV!$B$5:$H$1050,5,0)</f>
        <v>#N/A</v>
      </c>
      <c r="BA908" s="75" t="e">
        <f>R908*VLOOKUP($B908,DM_HHDV!$B$5:$H$1050,6,0)</f>
        <v>#N/A</v>
      </c>
      <c r="BB908" s="75" t="e">
        <f>R908*VLOOKUP($B908,DM_HHDV!$B$5:$H$1050,7,0)</f>
        <v>#N/A</v>
      </c>
      <c r="BC908" s="75" t="e">
        <f>G908*VLOOKUP($B908,DM_HHDV!$B$5:$K$1050,8,0)</f>
        <v>#N/A</v>
      </c>
      <c r="BD908" s="75" t="e">
        <f>G908*VLOOKUP($B908,DM_HHDV!$B$5:$K$1050,9,0)</f>
        <v>#N/A</v>
      </c>
      <c r="BE908" s="75" t="e">
        <f>G908*VLOOKUP($B908,DM_HHDV!$B$5:$K$1050,10,0)</f>
        <v>#N/A</v>
      </c>
      <c r="BF908" s="75" t="e">
        <f>H908*VLOOKUP($B908,DM_HHDV!$B$5:$K$1050,8,0)</f>
        <v>#N/A</v>
      </c>
      <c r="BG908" s="75" t="e">
        <f>H908*VLOOKUP($B908,DM_HHDV!$B$5:$K$1050,9,0)</f>
        <v>#N/A</v>
      </c>
      <c r="BH908" s="75" t="e">
        <f>H908*VLOOKUP($B908,DM_HHDV!$B$5:$K$1050,10,0)</f>
        <v>#N/A</v>
      </c>
      <c r="BI908" s="75" t="e">
        <f>I908*VLOOKUP($B908,DM_HHDV!$B$5:$K$1050,8,0)</f>
        <v>#N/A</v>
      </c>
      <c r="BJ908" s="75" t="e">
        <f>I908*VLOOKUP($B908,DM_HHDV!$B$5:$K$1050,9,0)</f>
        <v>#N/A</v>
      </c>
      <c r="BK908" s="75" t="e">
        <f>I908*VLOOKUP($B908,DM_HHDV!$B$5:$K$1050,10,0)</f>
        <v>#N/A</v>
      </c>
      <c r="BL908" s="75" t="e">
        <f>J908*VLOOKUP($B908,DM_HHDV!$B$5:$K$1050,8,0)</f>
        <v>#N/A</v>
      </c>
      <c r="BM908" s="75" t="e">
        <f>J908*VLOOKUP($B908,DM_HHDV!$B$5:$K$1050,9,0)</f>
        <v>#N/A</v>
      </c>
      <c r="BN908" s="75" t="e">
        <f>J908*VLOOKUP($B908,DM_HHDV!$B$5:$K$1050,10,0)</f>
        <v>#N/A</v>
      </c>
      <c r="BO908" s="75" t="e">
        <f>K908*VLOOKUP($B908,DM_HHDV!$B$5:$K$1050,8,0)</f>
        <v>#N/A</v>
      </c>
      <c r="BP908" s="75" t="e">
        <f>K908*VLOOKUP($B908,DM_HHDV!$B$5:$K$1050,9,0)</f>
        <v>#N/A</v>
      </c>
      <c r="BQ908" s="75" t="e">
        <f>K908*VLOOKUP($B908,DM_HHDV!$B$5:$K$1050,10,0)</f>
        <v>#N/A</v>
      </c>
      <c r="BR908" s="75" t="e">
        <f>L908*VLOOKUP($B908,DM_HHDV!$B$5:$K$1050,8,0)</f>
        <v>#N/A</v>
      </c>
      <c r="BS908" s="75" t="e">
        <f>L908*VLOOKUP($B908,DM_HHDV!$B$5:$K$1050,9,0)</f>
        <v>#N/A</v>
      </c>
      <c r="BT908" s="75" t="e">
        <f>L908*VLOOKUP($B908,DM_HHDV!$B$5:$K$1050,10,0)</f>
        <v>#N/A</v>
      </c>
      <c r="BU908" s="75" t="e">
        <f>M908*VLOOKUP($B908,DM_HHDV!$B$5:$K$1050,8,0)</f>
        <v>#N/A</v>
      </c>
      <c r="BV908" s="75" t="e">
        <f>M908*VLOOKUP($B908,DM_HHDV!$B$5:$K$1050,9,0)</f>
        <v>#N/A</v>
      </c>
      <c r="BW908" s="75" t="e">
        <f>M908*VLOOKUP($B908,DM_HHDV!$B$5:$K$1050,10,0)</f>
        <v>#N/A</v>
      </c>
      <c r="BX908" s="75" t="e">
        <f>N908*VLOOKUP($B908,DM_HHDV!$B$5:$K$1050,8,0)</f>
        <v>#N/A</v>
      </c>
      <c r="BY908" s="75" t="e">
        <f>N908*VLOOKUP($B908,DM_HHDV!$B$5:$K$1050,9,0)</f>
        <v>#N/A</v>
      </c>
      <c r="BZ908" s="75" t="e">
        <f>N908*VLOOKUP($B908,DM_HHDV!$B$5:$K$1050,10,0)</f>
        <v>#N/A</v>
      </c>
      <c r="CA908" s="75" t="e">
        <f>O908*VLOOKUP($B908,DM_HHDV!$B$5:$K$1050,8,0)</f>
        <v>#N/A</v>
      </c>
      <c r="CB908" s="75" t="e">
        <f>O908*VLOOKUP($B908,DM_HHDV!$B$5:$K$1050,9,0)</f>
        <v>#N/A</v>
      </c>
      <c r="CC908" s="75" t="e">
        <f>O908*VLOOKUP($B908,DM_HHDV!$B$5:$K$1050,10,0)</f>
        <v>#N/A</v>
      </c>
      <c r="CD908" s="75" t="e">
        <f>P908*VLOOKUP($B908,DM_HHDV!$B$5:$K$1050,8,0)</f>
        <v>#N/A</v>
      </c>
      <c r="CE908" s="75" t="e">
        <f>P908*VLOOKUP($B908,DM_HHDV!$B$5:$K$1050,9,0)</f>
        <v>#N/A</v>
      </c>
      <c r="CF908" s="75" t="e">
        <f>P908*VLOOKUP($B908,DM_HHDV!$B$5:$K$1050,10,0)</f>
        <v>#N/A</v>
      </c>
      <c r="CG908" s="75" t="e">
        <f>Q908*VLOOKUP($B908,DM_HHDV!$B$5:$K$1050,8,0)</f>
        <v>#N/A</v>
      </c>
      <c r="CH908" s="75" t="e">
        <f>Q908*VLOOKUP($B908,DM_HHDV!$B$5:$K$1050,9,0)</f>
        <v>#N/A</v>
      </c>
      <c r="CI908" s="75" t="e">
        <f>Q908*VLOOKUP($B908,DM_HHDV!$B$5:$K$1050,10,0)</f>
        <v>#N/A</v>
      </c>
      <c r="CJ908" s="75" t="e">
        <f>R908*VLOOKUP($B908,DM_HHDV!$B$5:$K$1050,8,0)</f>
        <v>#N/A</v>
      </c>
      <c r="CK908" s="75" t="e">
        <f>R908*VLOOKUP($B908,DM_HHDV!$B$5:$K$1050,9,0)</f>
        <v>#N/A</v>
      </c>
      <c r="CL908" s="75" t="e">
        <f>R908*VLOOKUP($B908,DM_HHDV!$B$5:$K$1050,10,0)</f>
        <v>#N/A</v>
      </c>
    </row>
    <row r="909" spans="1:90">
      <c r="A909" s="21">
        <f>DM_HHDV!A908</f>
        <v>0</v>
      </c>
      <c r="B909" s="22"/>
      <c r="C909" s="22"/>
      <c r="D909" s="62">
        <f>IFERROR(VLOOKUP(B909,DM_HHDV!$B$5:$E$1050,3,0),0)</f>
        <v>0</v>
      </c>
      <c r="E909" s="67">
        <f>IFERROR(VLOOKUP(B909,DM_HHDV!$B$5:$E$1050,4,0),0)</f>
        <v>0</v>
      </c>
      <c r="F909" s="74">
        <f t="shared" si="14"/>
        <v>0</v>
      </c>
      <c r="G909" s="23"/>
      <c r="H909" s="65"/>
      <c r="I909" s="65"/>
      <c r="J909" s="65"/>
      <c r="K909" s="65"/>
      <c r="L909" s="65"/>
      <c r="M909" s="65"/>
      <c r="N909" s="65"/>
      <c r="O909" s="65"/>
      <c r="P909" s="65"/>
      <c r="Q909" s="65"/>
      <c r="R909" s="65"/>
      <c r="S909" s="75" t="e">
        <f>G909*VLOOKUP($B909,DM_HHDV!$B$5:$H$1050,5,0)</f>
        <v>#N/A</v>
      </c>
      <c r="T909" s="75" t="e">
        <f>G909*VLOOKUP($B909,DM_HHDV!$B$5:$H$1050,6,0)</f>
        <v>#N/A</v>
      </c>
      <c r="U909" s="75" t="e">
        <f>G909*VLOOKUP($B909,DM_HHDV!$B$5:$H$1050,7,0)</f>
        <v>#N/A</v>
      </c>
      <c r="V909" s="75" t="e">
        <f>H909*VLOOKUP($B909,DM_HHDV!$B$5:$H$1050,5,0)</f>
        <v>#N/A</v>
      </c>
      <c r="W909" s="75" t="e">
        <f>H909*VLOOKUP($B909,DM_HHDV!$B$5:$H$1050,6,0)</f>
        <v>#N/A</v>
      </c>
      <c r="X909" s="75" t="e">
        <f>H909*VLOOKUP($B909,DM_HHDV!$B$5:$H$1050,7,0)</f>
        <v>#N/A</v>
      </c>
      <c r="Y909" s="75" t="e">
        <f>I909*VLOOKUP($B909,DM_HHDV!$B$5:$H$1050,5,0)</f>
        <v>#N/A</v>
      </c>
      <c r="Z909" s="75" t="e">
        <f>I909*VLOOKUP($B909,DM_HHDV!$B$5:$H$1050,6,0)</f>
        <v>#N/A</v>
      </c>
      <c r="AA909" s="75" t="e">
        <f>I909*VLOOKUP($B909,DM_HHDV!$B$5:$H$1050,7,0)</f>
        <v>#N/A</v>
      </c>
      <c r="AB909" s="75" t="e">
        <f>J909*VLOOKUP($B909,DM_HHDV!$B$5:$H$1050,5,0)</f>
        <v>#N/A</v>
      </c>
      <c r="AC909" s="75" t="e">
        <f>J909*VLOOKUP($B909,DM_HHDV!$B$5:$H$1050,6,0)</f>
        <v>#N/A</v>
      </c>
      <c r="AD909" s="75" t="e">
        <f>J909*VLOOKUP($B909,DM_HHDV!$B$5:$H$1050,7,0)</f>
        <v>#N/A</v>
      </c>
      <c r="AE909" s="75" t="e">
        <f>K909*VLOOKUP($B909,DM_HHDV!$B$5:$H$1050,5,0)</f>
        <v>#N/A</v>
      </c>
      <c r="AF909" s="75" t="e">
        <f>K909*VLOOKUP($B909,DM_HHDV!$B$5:$H$1050,6,0)</f>
        <v>#N/A</v>
      </c>
      <c r="AG909" s="75" t="e">
        <f>K909*VLOOKUP($B909,DM_HHDV!$B$5:$H$1050,7,0)</f>
        <v>#N/A</v>
      </c>
      <c r="AH909" s="75" t="e">
        <f>L909*VLOOKUP($B909,DM_HHDV!$B$5:$H$1050,5,0)</f>
        <v>#N/A</v>
      </c>
      <c r="AI909" s="75" t="e">
        <f>L909*VLOOKUP($B909,DM_HHDV!$B$5:$H$1050,6,0)</f>
        <v>#N/A</v>
      </c>
      <c r="AJ909" s="75" t="e">
        <f>L909*VLOOKUP($B909,DM_HHDV!$B$5:$H$1050,7,0)</f>
        <v>#N/A</v>
      </c>
      <c r="AK909" s="75" t="e">
        <f>M909*VLOOKUP($B909,DM_HHDV!$B$5:$H$1050,5,0)</f>
        <v>#N/A</v>
      </c>
      <c r="AL909" s="75" t="e">
        <f>M909*VLOOKUP($B909,DM_HHDV!$B$5:$H$1050,6,0)</f>
        <v>#N/A</v>
      </c>
      <c r="AM909" s="75" t="e">
        <f>M909*VLOOKUP($B909,DM_HHDV!$B$5:$H$1050,7,0)</f>
        <v>#N/A</v>
      </c>
      <c r="AN909" s="75" t="e">
        <f>N909*VLOOKUP($B909,DM_HHDV!$B$5:$H$1050,5,0)</f>
        <v>#N/A</v>
      </c>
      <c r="AO909" s="75" t="e">
        <f>N909*VLOOKUP($B909,DM_HHDV!$B$5:$H$1050,6,0)</f>
        <v>#N/A</v>
      </c>
      <c r="AP909" s="75" t="e">
        <f>N909*VLOOKUP($B909,DM_HHDV!$B$5:$H$1050,7,0)</f>
        <v>#N/A</v>
      </c>
      <c r="AQ909" s="75" t="e">
        <f>O909*VLOOKUP($B909,DM_HHDV!$B$5:$H$1050,5,0)</f>
        <v>#N/A</v>
      </c>
      <c r="AR909" s="75" t="e">
        <f>O909*VLOOKUP($B909,DM_HHDV!$B$5:$H$1050,6,0)</f>
        <v>#N/A</v>
      </c>
      <c r="AS909" s="75" t="e">
        <f>O909*VLOOKUP($B909,DM_HHDV!$B$5:$H$1050,7,0)</f>
        <v>#N/A</v>
      </c>
      <c r="AT909" s="75" t="e">
        <f>P909*VLOOKUP($B909,DM_HHDV!$B$5:$H$1050,5,0)</f>
        <v>#N/A</v>
      </c>
      <c r="AU909" s="75" t="e">
        <f>P909*VLOOKUP($B909,DM_HHDV!$B$5:$H$1050,6,0)</f>
        <v>#N/A</v>
      </c>
      <c r="AV909" s="75" t="e">
        <f>P909*VLOOKUP($B909,DM_HHDV!$B$5:$H$1050,7,0)</f>
        <v>#N/A</v>
      </c>
      <c r="AW909" s="75" t="e">
        <f>Q909*VLOOKUP($B909,DM_HHDV!$B$5:$H$1050,5,0)</f>
        <v>#N/A</v>
      </c>
      <c r="AX909" s="75" t="e">
        <f>Q909*VLOOKUP($B909,DM_HHDV!$B$5:$H$1050,6,0)</f>
        <v>#N/A</v>
      </c>
      <c r="AY909" s="75" t="e">
        <f>Q909*VLOOKUP($B909,DM_HHDV!$B$5:$H$1050,7,0)</f>
        <v>#N/A</v>
      </c>
      <c r="AZ909" s="75" t="e">
        <f>R909*VLOOKUP($B909,DM_HHDV!$B$5:$H$1050,5,0)</f>
        <v>#N/A</v>
      </c>
      <c r="BA909" s="75" t="e">
        <f>R909*VLOOKUP($B909,DM_HHDV!$B$5:$H$1050,6,0)</f>
        <v>#N/A</v>
      </c>
      <c r="BB909" s="75" t="e">
        <f>R909*VLOOKUP($B909,DM_HHDV!$B$5:$H$1050,7,0)</f>
        <v>#N/A</v>
      </c>
      <c r="BC909" s="75" t="e">
        <f>G909*VLOOKUP($B909,DM_HHDV!$B$5:$K$1050,8,0)</f>
        <v>#N/A</v>
      </c>
      <c r="BD909" s="75" t="e">
        <f>G909*VLOOKUP($B909,DM_HHDV!$B$5:$K$1050,9,0)</f>
        <v>#N/A</v>
      </c>
      <c r="BE909" s="75" t="e">
        <f>G909*VLOOKUP($B909,DM_HHDV!$B$5:$K$1050,10,0)</f>
        <v>#N/A</v>
      </c>
      <c r="BF909" s="75" t="e">
        <f>H909*VLOOKUP($B909,DM_HHDV!$B$5:$K$1050,8,0)</f>
        <v>#N/A</v>
      </c>
      <c r="BG909" s="75" t="e">
        <f>H909*VLOOKUP($B909,DM_HHDV!$B$5:$K$1050,9,0)</f>
        <v>#N/A</v>
      </c>
      <c r="BH909" s="75" t="e">
        <f>H909*VLOOKUP($B909,DM_HHDV!$B$5:$K$1050,10,0)</f>
        <v>#N/A</v>
      </c>
      <c r="BI909" s="75" t="e">
        <f>I909*VLOOKUP($B909,DM_HHDV!$B$5:$K$1050,8,0)</f>
        <v>#N/A</v>
      </c>
      <c r="BJ909" s="75" t="e">
        <f>I909*VLOOKUP($B909,DM_HHDV!$B$5:$K$1050,9,0)</f>
        <v>#N/A</v>
      </c>
      <c r="BK909" s="75" t="e">
        <f>I909*VLOOKUP($B909,DM_HHDV!$B$5:$K$1050,10,0)</f>
        <v>#N/A</v>
      </c>
      <c r="BL909" s="75" t="e">
        <f>J909*VLOOKUP($B909,DM_HHDV!$B$5:$K$1050,8,0)</f>
        <v>#N/A</v>
      </c>
      <c r="BM909" s="75" t="e">
        <f>J909*VLOOKUP($B909,DM_HHDV!$B$5:$K$1050,9,0)</f>
        <v>#N/A</v>
      </c>
      <c r="BN909" s="75" t="e">
        <f>J909*VLOOKUP($B909,DM_HHDV!$B$5:$K$1050,10,0)</f>
        <v>#N/A</v>
      </c>
      <c r="BO909" s="75" t="e">
        <f>K909*VLOOKUP($B909,DM_HHDV!$B$5:$K$1050,8,0)</f>
        <v>#N/A</v>
      </c>
      <c r="BP909" s="75" t="e">
        <f>K909*VLOOKUP($B909,DM_HHDV!$B$5:$K$1050,9,0)</f>
        <v>#N/A</v>
      </c>
      <c r="BQ909" s="75" t="e">
        <f>K909*VLOOKUP($B909,DM_HHDV!$B$5:$K$1050,10,0)</f>
        <v>#N/A</v>
      </c>
      <c r="BR909" s="75" t="e">
        <f>L909*VLOOKUP($B909,DM_HHDV!$B$5:$K$1050,8,0)</f>
        <v>#N/A</v>
      </c>
      <c r="BS909" s="75" t="e">
        <f>L909*VLOOKUP($B909,DM_HHDV!$B$5:$K$1050,9,0)</f>
        <v>#N/A</v>
      </c>
      <c r="BT909" s="75" t="e">
        <f>L909*VLOOKUP($B909,DM_HHDV!$B$5:$K$1050,10,0)</f>
        <v>#N/A</v>
      </c>
      <c r="BU909" s="75" t="e">
        <f>M909*VLOOKUP($B909,DM_HHDV!$B$5:$K$1050,8,0)</f>
        <v>#N/A</v>
      </c>
      <c r="BV909" s="75" t="e">
        <f>M909*VLOOKUP($B909,DM_HHDV!$B$5:$K$1050,9,0)</f>
        <v>#N/A</v>
      </c>
      <c r="BW909" s="75" t="e">
        <f>M909*VLOOKUP($B909,DM_HHDV!$B$5:$K$1050,10,0)</f>
        <v>#N/A</v>
      </c>
      <c r="BX909" s="75" t="e">
        <f>N909*VLOOKUP($B909,DM_HHDV!$B$5:$K$1050,8,0)</f>
        <v>#N/A</v>
      </c>
      <c r="BY909" s="75" t="e">
        <f>N909*VLOOKUP($B909,DM_HHDV!$B$5:$K$1050,9,0)</f>
        <v>#N/A</v>
      </c>
      <c r="BZ909" s="75" t="e">
        <f>N909*VLOOKUP($B909,DM_HHDV!$B$5:$K$1050,10,0)</f>
        <v>#N/A</v>
      </c>
      <c r="CA909" s="75" t="e">
        <f>O909*VLOOKUP($B909,DM_HHDV!$B$5:$K$1050,8,0)</f>
        <v>#N/A</v>
      </c>
      <c r="CB909" s="75" t="e">
        <f>O909*VLOOKUP($B909,DM_HHDV!$B$5:$K$1050,9,0)</f>
        <v>#N/A</v>
      </c>
      <c r="CC909" s="75" t="e">
        <f>O909*VLOOKUP($B909,DM_HHDV!$B$5:$K$1050,10,0)</f>
        <v>#N/A</v>
      </c>
      <c r="CD909" s="75" t="e">
        <f>P909*VLOOKUP($B909,DM_HHDV!$B$5:$K$1050,8,0)</f>
        <v>#N/A</v>
      </c>
      <c r="CE909" s="75" t="e">
        <f>P909*VLOOKUP($B909,DM_HHDV!$B$5:$K$1050,9,0)</f>
        <v>#N/A</v>
      </c>
      <c r="CF909" s="75" t="e">
        <f>P909*VLOOKUP($B909,DM_HHDV!$B$5:$K$1050,10,0)</f>
        <v>#N/A</v>
      </c>
      <c r="CG909" s="75" t="e">
        <f>Q909*VLOOKUP($B909,DM_HHDV!$B$5:$K$1050,8,0)</f>
        <v>#N/A</v>
      </c>
      <c r="CH909" s="75" t="e">
        <f>Q909*VLOOKUP($B909,DM_HHDV!$B$5:$K$1050,9,0)</f>
        <v>#N/A</v>
      </c>
      <c r="CI909" s="75" t="e">
        <f>Q909*VLOOKUP($B909,DM_HHDV!$B$5:$K$1050,10,0)</f>
        <v>#N/A</v>
      </c>
      <c r="CJ909" s="75" t="e">
        <f>R909*VLOOKUP($B909,DM_HHDV!$B$5:$K$1050,8,0)</f>
        <v>#N/A</v>
      </c>
      <c r="CK909" s="75" t="e">
        <f>R909*VLOOKUP($B909,DM_HHDV!$B$5:$K$1050,9,0)</f>
        <v>#N/A</v>
      </c>
      <c r="CL909" s="75" t="e">
        <f>R909*VLOOKUP($B909,DM_HHDV!$B$5:$K$1050,10,0)</f>
        <v>#N/A</v>
      </c>
    </row>
    <row r="910" spans="1:90">
      <c r="A910" s="21">
        <f>DM_HHDV!A909</f>
        <v>0</v>
      </c>
      <c r="B910" s="22"/>
      <c r="C910" s="22"/>
      <c r="D910" s="62">
        <f>IFERROR(VLOOKUP(B910,DM_HHDV!$B$5:$E$1050,3,0),0)</f>
        <v>0</v>
      </c>
      <c r="E910" s="67">
        <f>IFERROR(VLOOKUP(B910,DM_HHDV!$B$5:$E$1050,4,0),0)</f>
        <v>0</v>
      </c>
      <c r="F910" s="74">
        <f t="shared" si="14"/>
        <v>0</v>
      </c>
      <c r="G910" s="23"/>
      <c r="H910" s="65"/>
      <c r="I910" s="65"/>
      <c r="J910" s="65"/>
      <c r="K910" s="65"/>
      <c r="L910" s="65"/>
      <c r="M910" s="65"/>
      <c r="N910" s="65"/>
      <c r="O910" s="65"/>
      <c r="P910" s="65"/>
      <c r="Q910" s="65"/>
      <c r="R910" s="65"/>
      <c r="S910" s="75" t="e">
        <f>G910*VLOOKUP($B910,DM_HHDV!$B$5:$H$1050,5,0)</f>
        <v>#N/A</v>
      </c>
      <c r="T910" s="75" t="e">
        <f>G910*VLOOKUP($B910,DM_HHDV!$B$5:$H$1050,6,0)</f>
        <v>#N/A</v>
      </c>
      <c r="U910" s="75" t="e">
        <f>G910*VLOOKUP($B910,DM_HHDV!$B$5:$H$1050,7,0)</f>
        <v>#N/A</v>
      </c>
      <c r="V910" s="75" t="e">
        <f>H910*VLOOKUP($B910,DM_HHDV!$B$5:$H$1050,5,0)</f>
        <v>#N/A</v>
      </c>
      <c r="W910" s="75" t="e">
        <f>H910*VLOOKUP($B910,DM_HHDV!$B$5:$H$1050,6,0)</f>
        <v>#N/A</v>
      </c>
      <c r="X910" s="75" t="e">
        <f>H910*VLOOKUP($B910,DM_HHDV!$B$5:$H$1050,7,0)</f>
        <v>#N/A</v>
      </c>
      <c r="Y910" s="75" t="e">
        <f>I910*VLOOKUP($B910,DM_HHDV!$B$5:$H$1050,5,0)</f>
        <v>#N/A</v>
      </c>
      <c r="Z910" s="75" t="e">
        <f>I910*VLOOKUP($B910,DM_HHDV!$B$5:$H$1050,6,0)</f>
        <v>#N/A</v>
      </c>
      <c r="AA910" s="75" t="e">
        <f>I910*VLOOKUP($B910,DM_HHDV!$B$5:$H$1050,7,0)</f>
        <v>#N/A</v>
      </c>
      <c r="AB910" s="75" t="e">
        <f>J910*VLOOKUP($B910,DM_HHDV!$B$5:$H$1050,5,0)</f>
        <v>#N/A</v>
      </c>
      <c r="AC910" s="75" t="e">
        <f>J910*VLOOKUP($B910,DM_HHDV!$B$5:$H$1050,6,0)</f>
        <v>#N/A</v>
      </c>
      <c r="AD910" s="75" t="e">
        <f>J910*VLOOKUP($B910,DM_HHDV!$B$5:$H$1050,7,0)</f>
        <v>#N/A</v>
      </c>
      <c r="AE910" s="75" t="e">
        <f>K910*VLOOKUP($B910,DM_HHDV!$B$5:$H$1050,5,0)</f>
        <v>#N/A</v>
      </c>
      <c r="AF910" s="75" t="e">
        <f>K910*VLOOKUP($B910,DM_HHDV!$B$5:$H$1050,6,0)</f>
        <v>#N/A</v>
      </c>
      <c r="AG910" s="75" t="e">
        <f>K910*VLOOKUP($B910,DM_HHDV!$B$5:$H$1050,7,0)</f>
        <v>#N/A</v>
      </c>
      <c r="AH910" s="75" t="e">
        <f>L910*VLOOKUP($B910,DM_HHDV!$B$5:$H$1050,5,0)</f>
        <v>#N/A</v>
      </c>
      <c r="AI910" s="75" t="e">
        <f>L910*VLOOKUP($B910,DM_HHDV!$B$5:$H$1050,6,0)</f>
        <v>#N/A</v>
      </c>
      <c r="AJ910" s="75" t="e">
        <f>L910*VLOOKUP($B910,DM_HHDV!$B$5:$H$1050,7,0)</f>
        <v>#N/A</v>
      </c>
      <c r="AK910" s="75" t="e">
        <f>M910*VLOOKUP($B910,DM_HHDV!$B$5:$H$1050,5,0)</f>
        <v>#N/A</v>
      </c>
      <c r="AL910" s="75" t="e">
        <f>M910*VLOOKUP($B910,DM_HHDV!$B$5:$H$1050,6,0)</f>
        <v>#N/A</v>
      </c>
      <c r="AM910" s="75" t="e">
        <f>M910*VLOOKUP($B910,DM_HHDV!$B$5:$H$1050,7,0)</f>
        <v>#N/A</v>
      </c>
      <c r="AN910" s="75" t="e">
        <f>N910*VLOOKUP($B910,DM_HHDV!$B$5:$H$1050,5,0)</f>
        <v>#N/A</v>
      </c>
      <c r="AO910" s="75" t="e">
        <f>N910*VLOOKUP($B910,DM_HHDV!$B$5:$H$1050,6,0)</f>
        <v>#N/A</v>
      </c>
      <c r="AP910" s="75" t="e">
        <f>N910*VLOOKUP($B910,DM_HHDV!$B$5:$H$1050,7,0)</f>
        <v>#N/A</v>
      </c>
      <c r="AQ910" s="75" t="e">
        <f>O910*VLOOKUP($B910,DM_HHDV!$B$5:$H$1050,5,0)</f>
        <v>#N/A</v>
      </c>
      <c r="AR910" s="75" t="e">
        <f>O910*VLOOKUP($B910,DM_HHDV!$B$5:$H$1050,6,0)</f>
        <v>#N/A</v>
      </c>
      <c r="AS910" s="75" t="e">
        <f>O910*VLOOKUP($B910,DM_HHDV!$B$5:$H$1050,7,0)</f>
        <v>#N/A</v>
      </c>
      <c r="AT910" s="75" t="e">
        <f>P910*VLOOKUP($B910,DM_HHDV!$B$5:$H$1050,5,0)</f>
        <v>#N/A</v>
      </c>
      <c r="AU910" s="75" t="e">
        <f>P910*VLOOKUP($B910,DM_HHDV!$B$5:$H$1050,6,0)</f>
        <v>#N/A</v>
      </c>
      <c r="AV910" s="75" t="e">
        <f>P910*VLOOKUP($B910,DM_HHDV!$B$5:$H$1050,7,0)</f>
        <v>#N/A</v>
      </c>
      <c r="AW910" s="75" t="e">
        <f>Q910*VLOOKUP($B910,DM_HHDV!$B$5:$H$1050,5,0)</f>
        <v>#N/A</v>
      </c>
      <c r="AX910" s="75" t="e">
        <f>Q910*VLOOKUP($B910,DM_HHDV!$B$5:$H$1050,6,0)</f>
        <v>#N/A</v>
      </c>
      <c r="AY910" s="75" t="e">
        <f>Q910*VLOOKUP($B910,DM_HHDV!$B$5:$H$1050,7,0)</f>
        <v>#N/A</v>
      </c>
      <c r="AZ910" s="75" t="e">
        <f>R910*VLOOKUP($B910,DM_HHDV!$B$5:$H$1050,5,0)</f>
        <v>#N/A</v>
      </c>
      <c r="BA910" s="75" t="e">
        <f>R910*VLOOKUP($B910,DM_HHDV!$B$5:$H$1050,6,0)</f>
        <v>#N/A</v>
      </c>
      <c r="BB910" s="75" t="e">
        <f>R910*VLOOKUP($B910,DM_HHDV!$B$5:$H$1050,7,0)</f>
        <v>#N/A</v>
      </c>
      <c r="BC910" s="75" t="e">
        <f>G910*VLOOKUP($B910,DM_HHDV!$B$5:$K$1050,8,0)</f>
        <v>#N/A</v>
      </c>
      <c r="BD910" s="75" t="e">
        <f>G910*VLOOKUP($B910,DM_HHDV!$B$5:$K$1050,9,0)</f>
        <v>#N/A</v>
      </c>
      <c r="BE910" s="75" t="e">
        <f>G910*VLOOKUP($B910,DM_HHDV!$B$5:$K$1050,10,0)</f>
        <v>#N/A</v>
      </c>
      <c r="BF910" s="75" t="e">
        <f>H910*VLOOKUP($B910,DM_HHDV!$B$5:$K$1050,8,0)</f>
        <v>#N/A</v>
      </c>
      <c r="BG910" s="75" t="e">
        <f>H910*VLOOKUP($B910,DM_HHDV!$B$5:$K$1050,9,0)</f>
        <v>#N/A</v>
      </c>
      <c r="BH910" s="75" t="e">
        <f>H910*VLOOKUP($B910,DM_HHDV!$B$5:$K$1050,10,0)</f>
        <v>#N/A</v>
      </c>
      <c r="BI910" s="75" t="e">
        <f>I910*VLOOKUP($B910,DM_HHDV!$B$5:$K$1050,8,0)</f>
        <v>#N/A</v>
      </c>
      <c r="BJ910" s="75" t="e">
        <f>I910*VLOOKUP($B910,DM_HHDV!$B$5:$K$1050,9,0)</f>
        <v>#N/A</v>
      </c>
      <c r="BK910" s="75" t="e">
        <f>I910*VLOOKUP($B910,DM_HHDV!$B$5:$K$1050,10,0)</f>
        <v>#N/A</v>
      </c>
      <c r="BL910" s="75" t="e">
        <f>J910*VLOOKUP($B910,DM_HHDV!$B$5:$K$1050,8,0)</f>
        <v>#N/A</v>
      </c>
      <c r="BM910" s="75" t="e">
        <f>J910*VLOOKUP($B910,DM_HHDV!$B$5:$K$1050,9,0)</f>
        <v>#N/A</v>
      </c>
      <c r="BN910" s="75" t="e">
        <f>J910*VLOOKUP($B910,DM_HHDV!$B$5:$K$1050,10,0)</f>
        <v>#N/A</v>
      </c>
      <c r="BO910" s="75" t="e">
        <f>K910*VLOOKUP($B910,DM_HHDV!$B$5:$K$1050,8,0)</f>
        <v>#N/A</v>
      </c>
      <c r="BP910" s="75" t="e">
        <f>K910*VLOOKUP($B910,DM_HHDV!$B$5:$K$1050,9,0)</f>
        <v>#N/A</v>
      </c>
      <c r="BQ910" s="75" t="e">
        <f>K910*VLOOKUP($B910,DM_HHDV!$B$5:$K$1050,10,0)</f>
        <v>#N/A</v>
      </c>
      <c r="BR910" s="75" t="e">
        <f>L910*VLOOKUP($B910,DM_HHDV!$B$5:$K$1050,8,0)</f>
        <v>#N/A</v>
      </c>
      <c r="BS910" s="75" t="e">
        <f>L910*VLOOKUP($B910,DM_HHDV!$B$5:$K$1050,9,0)</f>
        <v>#N/A</v>
      </c>
      <c r="BT910" s="75" t="e">
        <f>L910*VLOOKUP($B910,DM_HHDV!$B$5:$K$1050,10,0)</f>
        <v>#N/A</v>
      </c>
      <c r="BU910" s="75" t="e">
        <f>M910*VLOOKUP($B910,DM_HHDV!$B$5:$K$1050,8,0)</f>
        <v>#N/A</v>
      </c>
      <c r="BV910" s="75" t="e">
        <f>M910*VLOOKUP($B910,DM_HHDV!$B$5:$K$1050,9,0)</f>
        <v>#N/A</v>
      </c>
      <c r="BW910" s="75" t="e">
        <f>M910*VLOOKUP($B910,DM_HHDV!$B$5:$K$1050,10,0)</f>
        <v>#N/A</v>
      </c>
      <c r="BX910" s="75" t="e">
        <f>N910*VLOOKUP($B910,DM_HHDV!$B$5:$K$1050,8,0)</f>
        <v>#N/A</v>
      </c>
      <c r="BY910" s="75" t="e">
        <f>N910*VLOOKUP($B910,DM_HHDV!$B$5:$K$1050,9,0)</f>
        <v>#N/A</v>
      </c>
      <c r="BZ910" s="75" t="e">
        <f>N910*VLOOKUP($B910,DM_HHDV!$B$5:$K$1050,10,0)</f>
        <v>#N/A</v>
      </c>
      <c r="CA910" s="75" t="e">
        <f>O910*VLOOKUP($B910,DM_HHDV!$B$5:$K$1050,8,0)</f>
        <v>#N/A</v>
      </c>
      <c r="CB910" s="75" t="e">
        <f>O910*VLOOKUP($B910,DM_HHDV!$B$5:$K$1050,9,0)</f>
        <v>#N/A</v>
      </c>
      <c r="CC910" s="75" t="e">
        <f>O910*VLOOKUP($B910,DM_HHDV!$B$5:$K$1050,10,0)</f>
        <v>#N/A</v>
      </c>
      <c r="CD910" s="75" t="e">
        <f>P910*VLOOKUP($B910,DM_HHDV!$B$5:$K$1050,8,0)</f>
        <v>#N/A</v>
      </c>
      <c r="CE910" s="75" t="e">
        <f>P910*VLOOKUP($B910,DM_HHDV!$B$5:$K$1050,9,0)</f>
        <v>#N/A</v>
      </c>
      <c r="CF910" s="75" t="e">
        <f>P910*VLOOKUP($B910,DM_HHDV!$B$5:$K$1050,10,0)</f>
        <v>#N/A</v>
      </c>
      <c r="CG910" s="75" t="e">
        <f>Q910*VLOOKUP($B910,DM_HHDV!$B$5:$K$1050,8,0)</f>
        <v>#N/A</v>
      </c>
      <c r="CH910" s="75" t="e">
        <f>Q910*VLOOKUP($B910,DM_HHDV!$B$5:$K$1050,9,0)</f>
        <v>#N/A</v>
      </c>
      <c r="CI910" s="75" t="e">
        <f>Q910*VLOOKUP($B910,DM_HHDV!$B$5:$K$1050,10,0)</f>
        <v>#N/A</v>
      </c>
      <c r="CJ910" s="75" t="e">
        <f>R910*VLOOKUP($B910,DM_HHDV!$B$5:$K$1050,8,0)</f>
        <v>#N/A</v>
      </c>
      <c r="CK910" s="75" t="e">
        <f>R910*VLOOKUP($B910,DM_HHDV!$B$5:$K$1050,9,0)</f>
        <v>#N/A</v>
      </c>
      <c r="CL910" s="75" t="e">
        <f>R910*VLOOKUP($B910,DM_HHDV!$B$5:$K$1050,10,0)</f>
        <v>#N/A</v>
      </c>
    </row>
    <row r="911" spans="1:90">
      <c r="A911" s="21">
        <f>DM_HHDV!A910</f>
        <v>0</v>
      </c>
      <c r="B911" s="22"/>
      <c r="C911" s="22"/>
      <c r="D911" s="62">
        <f>IFERROR(VLOOKUP(B911,DM_HHDV!$B$5:$E$1050,3,0),0)</f>
        <v>0</v>
      </c>
      <c r="E911" s="67">
        <f>IFERROR(VLOOKUP(B911,DM_HHDV!$B$5:$E$1050,4,0),0)</f>
        <v>0</v>
      </c>
      <c r="F911" s="74">
        <f t="shared" si="14"/>
        <v>0</v>
      </c>
      <c r="G911" s="23"/>
      <c r="H911" s="65"/>
      <c r="I911" s="65"/>
      <c r="J911" s="65"/>
      <c r="K911" s="65"/>
      <c r="L911" s="65"/>
      <c r="M911" s="65"/>
      <c r="N911" s="65"/>
      <c r="O911" s="65"/>
      <c r="P911" s="65"/>
      <c r="Q911" s="65"/>
      <c r="R911" s="65"/>
      <c r="S911" s="75" t="e">
        <f>G911*VLOOKUP($B911,DM_HHDV!$B$5:$H$1050,5,0)</f>
        <v>#N/A</v>
      </c>
      <c r="T911" s="75" t="e">
        <f>G911*VLOOKUP($B911,DM_HHDV!$B$5:$H$1050,6,0)</f>
        <v>#N/A</v>
      </c>
      <c r="U911" s="75" t="e">
        <f>G911*VLOOKUP($B911,DM_HHDV!$B$5:$H$1050,7,0)</f>
        <v>#N/A</v>
      </c>
      <c r="V911" s="75" t="e">
        <f>H911*VLOOKUP($B911,DM_HHDV!$B$5:$H$1050,5,0)</f>
        <v>#N/A</v>
      </c>
      <c r="W911" s="75" t="e">
        <f>H911*VLOOKUP($B911,DM_HHDV!$B$5:$H$1050,6,0)</f>
        <v>#N/A</v>
      </c>
      <c r="X911" s="75" t="e">
        <f>H911*VLOOKUP($B911,DM_HHDV!$B$5:$H$1050,7,0)</f>
        <v>#N/A</v>
      </c>
      <c r="Y911" s="75" t="e">
        <f>I911*VLOOKUP($B911,DM_HHDV!$B$5:$H$1050,5,0)</f>
        <v>#N/A</v>
      </c>
      <c r="Z911" s="75" t="e">
        <f>I911*VLOOKUP($B911,DM_HHDV!$B$5:$H$1050,6,0)</f>
        <v>#N/A</v>
      </c>
      <c r="AA911" s="75" t="e">
        <f>I911*VLOOKUP($B911,DM_HHDV!$B$5:$H$1050,7,0)</f>
        <v>#N/A</v>
      </c>
      <c r="AB911" s="75" t="e">
        <f>J911*VLOOKUP($B911,DM_HHDV!$B$5:$H$1050,5,0)</f>
        <v>#N/A</v>
      </c>
      <c r="AC911" s="75" t="e">
        <f>J911*VLOOKUP($B911,DM_HHDV!$B$5:$H$1050,6,0)</f>
        <v>#N/A</v>
      </c>
      <c r="AD911" s="75" t="e">
        <f>J911*VLOOKUP($B911,DM_HHDV!$B$5:$H$1050,7,0)</f>
        <v>#N/A</v>
      </c>
      <c r="AE911" s="75" t="e">
        <f>K911*VLOOKUP($B911,DM_HHDV!$B$5:$H$1050,5,0)</f>
        <v>#N/A</v>
      </c>
      <c r="AF911" s="75" t="e">
        <f>K911*VLOOKUP($B911,DM_HHDV!$B$5:$H$1050,6,0)</f>
        <v>#N/A</v>
      </c>
      <c r="AG911" s="75" t="e">
        <f>K911*VLOOKUP($B911,DM_HHDV!$B$5:$H$1050,7,0)</f>
        <v>#N/A</v>
      </c>
      <c r="AH911" s="75" t="e">
        <f>L911*VLOOKUP($B911,DM_HHDV!$B$5:$H$1050,5,0)</f>
        <v>#N/A</v>
      </c>
      <c r="AI911" s="75" t="e">
        <f>L911*VLOOKUP($B911,DM_HHDV!$B$5:$H$1050,6,0)</f>
        <v>#N/A</v>
      </c>
      <c r="AJ911" s="75" t="e">
        <f>L911*VLOOKUP($B911,DM_HHDV!$B$5:$H$1050,7,0)</f>
        <v>#N/A</v>
      </c>
      <c r="AK911" s="75" t="e">
        <f>M911*VLOOKUP($B911,DM_HHDV!$B$5:$H$1050,5,0)</f>
        <v>#N/A</v>
      </c>
      <c r="AL911" s="75" t="e">
        <f>M911*VLOOKUP($B911,DM_HHDV!$B$5:$H$1050,6,0)</f>
        <v>#N/A</v>
      </c>
      <c r="AM911" s="75" t="e">
        <f>M911*VLOOKUP($B911,DM_HHDV!$B$5:$H$1050,7,0)</f>
        <v>#N/A</v>
      </c>
      <c r="AN911" s="75" t="e">
        <f>N911*VLOOKUP($B911,DM_HHDV!$B$5:$H$1050,5,0)</f>
        <v>#N/A</v>
      </c>
      <c r="AO911" s="75" t="e">
        <f>N911*VLOOKUP($B911,DM_HHDV!$B$5:$H$1050,6,0)</f>
        <v>#N/A</v>
      </c>
      <c r="AP911" s="75" t="e">
        <f>N911*VLOOKUP($B911,DM_HHDV!$B$5:$H$1050,7,0)</f>
        <v>#N/A</v>
      </c>
      <c r="AQ911" s="75" t="e">
        <f>O911*VLOOKUP($B911,DM_HHDV!$B$5:$H$1050,5,0)</f>
        <v>#N/A</v>
      </c>
      <c r="AR911" s="75" t="e">
        <f>O911*VLOOKUP($B911,DM_HHDV!$B$5:$H$1050,6,0)</f>
        <v>#N/A</v>
      </c>
      <c r="AS911" s="75" t="e">
        <f>O911*VLOOKUP($B911,DM_HHDV!$B$5:$H$1050,7,0)</f>
        <v>#N/A</v>
      </c>
      <c r="AT911" s="75" t="e">
        <f>P911*VLOOKUP($B911,DM_HHDV!$B$5:$H$1050,5,0)</f>
        <v>#N/A</v>
      </c>
      <c r="AU911" s="75" t="e">
        <f>P911*VLOOKUP($B911,DM_HHDV!$B$5:$H$1050,6,0)</f>
        <v>#N/A</v>
      </c>
      <c r="AV911" s="75" t="e">
        <f>P911*VLOOKUP($B911,DM_HHDV!$B$5:$H$1050,7,0)</f>
        <v>#N/A</v>
      </c>
      <c r="AW911" s="75" t="e">
        <f>Q911*VLOOKUP($B911,DM_HHDV!$B$5:$H$1050,5,0)</f>
        <v>#N/A</v>
      </c>
      <c r="AX911" s="75" t="e">
        <f>Q911*VLOOKUP($B911,DM_HHDV!$B$5:$H$1050,6,0)</f>
        <v>#N/A</v>
      </c>
      <c r="AY911" s="75" t="e">
        <f>Q911*VLOOKUP($B911,DM_HHDV!$B$5:$H$1050,7,0)</f>
        <v>#N/A</v>
      </c>
      <c r="AZ911" s="75" t="e">
        <f>R911*VLOOKUP($B911,DM_HHDV!$B$5:$H$1050,5,0)</f>
        <v>#N/A</v>
      </c>
      <c r="BA911" s="75" t="e">
        <f>R911*VLOOKUP($B911,DM_HHDV!$B$5:$H$1050,6,0)</f>
        <v>#N/A</v>
      </c>
      <c r="BB911" s="75" t="e">
        <f>R911*VLOOKUP($B911,DM_HHDV!$B$5:$H$1050,7,0)</f>
        <v>#N/A</v>
      </c>
      <c r="BC911" s="75" t="e">
        <f>G911*VLOOKUP($B911,DM_HHDV!$B$5:$K$1050,8,0)</f>
        <v>#N/A</v>
      </c>
      <c r="BD911" s="75" t="e">
        <f>G911*VLOOKUP($B911,DM_HHDV!$B$5:$K$1050,9,0)</f>
        <v>#N/A</v>
      </c>
      <c r="BE911" s="75" t="e">
        <f>G911*VLOOKUP($B911,DM_HHDV!$B$5:$K$1050,10,0)</f>
        <v>#N/A</v>
      </c>
      <c r="BF911" s="75" t="e">
        <f>H911*VLOOKUP($B911,DM_HHDV!$B$5:$K$1050,8,0)</f>
        <v>#N/A</v>
      </c>
      <c r="BG911" s="75" t="e">
        <f>H911*VLOOKUP($B911,DM_HHDV!$B$5:$K$1050,9,0)</f>
        <v>#N/A</v>
      </c>
      <c r="BH911" s="75" t="e">
        <f>H911*VLOOKUP($B911,DM_HHDV!$B$5:$K$1050,10,0)</f>
        <v>#N/A</v>
      </c>
      <c r="BI911" s="75" t="e">
        <f>I911*VLOOKUP($B911,DM_HHDV!$B$5:$K$1050,8,0)</f>
        <v>#N/A</v>
      </c>
      <c r="BJ911" s="75" t="e">
        <f>I911*VLOOKUP($B911,DM_HHDV!$B$5:$K$1050,9,0)</f>
        <v>#N/A</v>
      </c>
      <c r="BK911" s="75" t="e">
        <f>I911*VLOOKUP($B911,DM_HHDV!$B$5:$K$1050,10,0)</f>
        <v>#N/A</v>
      </c>
      <c r="BL911" s="75" t="e">
        <f>J911*VLOOKUP($B911,DM_HHDV!$B$5:$K$1050,8,0)</f>
        <v>#N/A</v>
      </c>
      <c r="BM911" s="75" t="e">
        <f>J911*VLOOKUP($B911,DM_HHDV!$B$5:$K$1050,9,0)</f>
        <v>#N/A</v>
      </c>
      <c r="BN911" s="75" t="e">
        <f>J911*VLOOKUP($B911,DM_HHDV!$B$5:$K$1050,10,0)</f>
        <v>#N/A</v>
      </c>
      <c r="BO911" s="75" t="e">
        <f>K911*VLOOKUP($B911,DM_HHDV!$B$5:$K$1050,8,0)</f>
        <v>#N/A</v>
      </c>
      <c r="BP911" s="75" t="e">
        <f>K911*VLOOKUP($B911,DM_HHDV!$B$5:$K$1050,9,0)</f>
        <v>#N/A</v>
      </c>
      <c r="BQ911" s="75" t="e">
        <f>K911*VLOOKUP($B911,DM_HHDV!$B$5:$K$1050,10,0)</f>
        <v>#N/A</v>
      </c>
      <c r="BR911" s="75" t="e">
        <f>L911*VLOOKUP($B911,DM_HHDV!$B$5:$K$1050,8,0)</f>
        <v>#N/A</v>
      </c>
      <c r="BS911" s="75" t="e">
        <f>L911*VLOOKUP($B911,DM_HHDV!$B$5:$K$1050,9,0)</f>
        <v>#N/A</v>
      </c>
      <c r="BT911" s="75" t="e">
        <f>L911*VLOOKUP($B911,DM_HHDV!$B$5:$K$1050,10,0)</f>
        <v>#N/A</v>
      </c>
      <c r="BU911" s="75" t="e">
        <f>M911*VLOOKUP($B911,DM_HHDV!$B$5:$K$1050,8,0)</f>
        <v>#N/A</v>
      </c>
      <c r="BV911" s="75" t="e">
        <f>M911*VLOOKUP($B911,DM_HHDV!$B$5:$K$1050,9,0)</f>
        <v>#N/A</v>
      </c>
      <c r="BW911" s="75" t="e">
        <f>M911*VLOOKUP($B911,DM_HHDV!$B$5:$K$1050,10,0)</f>
        <v>#N/A</v>
      </c>
      <c r="BX911" s="75" t="e">
        <f>N911*VLOOKUP($B911,DM_HHDV!$B$5:$K$1050,8,0)</f>
        <v>#N/A</v>
      </c>
      <c r="BY911" s="75" t="e">
        <f>N911*VLOOKUP($B911,DM_HHDV!$B$5:$K$1050,9,0)</f>
        <v>#N/A</v>
      </c>
      <c r="BZ911" s="75" t="e">
        <f>N911*VLOOKUP($B911,DM_HHDV!$B$5:$K$1050,10,0)</f>
        <v>#N/A</v>
      </c>
      <c r="CA911" s="75" t="e">
        <f>O911*VLOOKUP($B911,DM_HHDV!$B$5:$K$1050,8,0)</f>
        <v>#N/A</v>
      </c>
      <c r="CB911" s="75" t="e">
        <f>O911*VLOOKUP($B911,DM_HHDV!$B$5:$K$1050,9,0)</f>
        <v>#N/A</v>
      </c>
      <c r="CC911" s="75" t="e">
        <f>O911*VLOOKUP($B911,DM_HHDV!$B$5:$K$1050,10,0)</f>
        <v>#N/A</v>
      </c>
      <c r="CD911" s="75" t="e">
        <f>P911*VLOOKUP($B911,DM_HHDV!$B$5:$K$1050,8,0)</f>
        <v>#N/A</v>
      </c>
      <c r="CE911" s="75" t="e">
        <f>P911*VLOOKUP($B911,DM_HHDV!$B$5:$K$1050,9,0)</f>
        <v>#N/A</v>
      </c>
      <c r="CF911" s="75" t="e">
        <f>P911*VLOOKUP($B911,DM_HHDV!$B$5:$K$1050,10,0)</f>
        <v>#N/A</v>
      </c>
      <c r="CG911" s="75" t="e">
        <f>Q911*VLOOKUP($B911,DM_HHDV!$B$5:$K$1050,8,0)</f>
        <v>#N/A</v>
      </c>
      <c r="CH911" s="75" t="e">
        <f>Q911*VLOOKUP($B911,DM_HHDV!$B$5:$K$1050,9,0)</f>
        <v>#N/A</v>
      </c>
      <c r="CI911" s="75" t="e">
        <f>Q911*VLOOKUP($B911,DM_HHDV!$B$5:$K$1050,10,0)</f>
        <v>#N/A</v>
      </c>
      <c r="CJ911" s="75" t="e">
        <f>R911*VLOOKUP($B911,DM_HHDV!$B$5:$K$1050,8,0)</f>
        <v>#N/A</v>
      </c>
      <c r="CK911" s="75" t="e">
        <f>R911*VLOOKUP($B911,DM_HHDV!$B$5:$K$1050,9,0)</f>
        <v>#N/A</v>
      </c>
      <c r="CL911" s="75" t="e">
        <f>R911*VLOOKUP($B911,DM_HHDV!$B$5:$K$1050,10,0)</f>
        <v>#N/A</v>
      </c>
    </row>
    <row r="912" spans="1:90">
      <c r="A912" s="21">
        <f>DM_HHDV!A911</f>
        <v>0</v>
      </c>
      <c r="B912" s="22"/>
      <c r="C912" s="22"/>
      <c r="D912" s="62">
        <f>IFERROR(VLOOKUP(B912,DM_HHDV!$B$5:$E$1050,3,0),0)</f>
        <v>0</v>
      </c>
      <c r="E912" s="67">
        <f>IFERROR(VLOOKUP(B912,DM_HHDV!$B$5:$E$1050,4,0),0)</f>
        <v>0</v>
      </c>
      <c r="F912" s="74">
        <f t="shared" si="14"/>
        <v>0</v>
      </c>
      <c r="G912" s="23"/>
      <c r="H912" s="65"/>
      <c r="I912" s="65"/>
      <c r="J912" s="65"/>
      <c r="K912" s="65"/>
      <c r="L912" s="65"/>
      <c r="M912" s="65"/>
      <c r="N912" s="65"/>
      <c r="O912" s="65"/>
      <c r="P912" s="65"/>
      <c r="Q912" s="65"/>
      <c r="R912" s="65"/>
      <c r="S912" s="75" t="e">
        <f>G912*VLOOKUP($B912,DM_HHDV!$B$5:$H$1050,5,0)</f>
        <v>#N/A</v>
      </c>
      <c r="T912" s="75" t="e">
        <f>G912*VLOOKUP($B912,DM_HHDV!$B$5:$H$1050,6,0)</f>
        <v>#N/A</v>
      </c>
      <c r="U912" s="75" t="e">
        <f>G912*VLOOKUP($B912,DM_HHDV!$B$5:$H$1050,7,0)</f>
        <v>#N/A</v>
      </c>
      <c r="V912" s="75" t="e">
        <f>H912*VLOOKUP($B912,DM_HHDV!$B$5:$H$1050,5,0)</f>
        <v>#N/A</v>
      </c>
      <c r="W912" s="75" t="e">
        <f>H912*VLOOKUP($B912,DM_HHDV!$B$5:$H$1050,6,0)</f>
        <v>#N/A</v>
      </c>
      <c r="X912" s="75" t="e">
        <f>H912*VLOOKUP($B912,DM_HHDV!$B$5:$H$1050,7,0)</f>
        <v>#N/A</v>
      </c>
      <c r="Y912" s="75" t="e">
        <f>I912*VLOOKUP($B912,DM_HHDV!$B$5:$H$1050,5,0)</f>
        <v>#N/A</v>
      </c>
      <c r="Z912" s="75" t="e">
        <f>I912*VLOOKUP($B912,DM_HHDV!$B$5:$H$1050,6,0)</f>
        <v>#N/A</v>
      </c>
      <c r="AA912" s="75" t="e">
        <f>I912*VLOOKUP($B912,DM_HHDV!$B$5:$H$1050,7,0)</f>
        <v>#N/A</v>
      </c>
      <c r="AB912" s="75" t="e">
        <f>J912*VLOOKUP($B912,DM_HHDV!$B$5:$H$1050,5,0)</f>
        <v>#N/A</v>
      </c>
      <c r="AC912" s="75" t="e">
        <f>J912*VLOOKUP($B912,DM_HHDV!$B$5:$H$1050,6,0)</f>
        <v>#N/A</v>
      </c>
      <c r="AD912" s="75" t="e">
        <f>J912*VLOOKUP($B912,DM_HHDV!$B$5:$H$1050,7,0)</f>
        <v>#N/A</v>
      </c>
      <c r="AE912" s="75" t="e">
        <f>K912*VLOOKUP($B912,DM_HHDV!$B$5:$H$1050,5,0)</f>
        <v>#N/A</v>
      </c>
      <c r="AF912" s="75" t="e">
        <f>K912*VLOOKUP($B912,DM_HHDV!$B$5:$H$1050,6,0)</f>
        <v>#N/A</v>
      </c>
      <c r="AG912" s="75" t="e">
        <f>K912*VLOOKUP($B912,DM_HHDV!$B$5:$H$1050,7,0)</f>
        <v>#N/A</v>
      </c>
      <c r="AH912" s="75" t="e">
        <f>L912*VLOOKUP($B912,DM_HHDV!$B$5:$H$1050,5,0)</f>
        <v>#N/A</v>
      </c>
      <c r="AI912" s="75" t="e">
        <f>L912*VLOOKUP($B912,DM_HHDV!$B$5:$H$1050,6,0)</f>
        <v>#N/A</v>
      </c>
      <c r="AJ912" s="75" t="e">
        <f>L912*VLOOKUP($B912,DM_HHDV!$B$5:$H$1050,7,0)</f>
        <v>#N/A</v>
      </c>
      <c r="AK912" s="75" t="e">
        <f>M912*VLOOKUP($B912,DM_HHDV!$B$5:$H$1050,5,0)</f>
        <v>#N/A</v>
      </c>
      <c r="AL912" s="75" t="e">
        <f>M912*VLOOKUP($B912,DM_HHDV!$B$5:$H$1050,6,0)</f>
        <v>#N/A</v>
      </c>
      <c r="AM912" s="75" t="e">
        <f>M912*VLOOKUP($B912,DM_HHDV!$B$5:$H$1050,7,0)</f>
        <v>#N/A</v>
      </c>
      <c r="AN912" s="75" t="e">
        <f>N912*VLOOKUP($B912,DM_HHDV!$B$5:$H$1050,5,0)</f>
        <v>#N/A</v>
      </c>
      <c r="AO912" s="75" t="e">
        <f>N912*VLOOKUP($B912,DM_HHDV!$B$5:$H$1050,6,0)</f>
        <v>#N/A</v>
      </c>
      <c r="AP912" s="75" t="e">
        <f>N912*VLOOKUP($B912,DM_HHDV!$B$5:$H$1050,7,0)</f>
        <v>#N/A</v>
      </c>
      <c r="AQ912" s="75" t="e">
        <f>O912*VLOOKUP($B912,DM_HHDV!$B$5:$H$1050,5,0)</f>
        <v>#N/A</v>
      </c>
      <c r="AR912" s="75" t="e">
        <f>O912*VLOOKUP($B912,DM_HHDV!$B$5:$H$1050,6,0)</f>
        <v>#N/A</v>
      </c>
      <c r="AS912" s="75" t="e">
        <f>O912*VLOOKUP($B912,DM_HHDV!$B$5:$H$1050,7,0)</f>
        <v>#N/A</v>
      </c>
      <c r="AT912" s="75" t="e">
        <f>P912*VLOOKUP($B912,DM_HHDV!$B$5:$H$1050,5,0)</f>
        <v>#N/A</v>
      </c>
      <c r="AU912" s="75" t="e">
        <f>P912*VLOOKUP($B912,DM_HHDV!$B$5:$H$1050,6,0)</f>
        <v>#N/A</v>
      </c>
      <c r="AV912" s="75" t="e">
        <f>P912*VLOOKUP($B912,DM_HHDV!$B$5:$H$1050,7,0)</f>
        <v>#N/A</v>
      </c>
      <c r="AW912" s="75" t="e">
        <f>Q912*VLOOKUP($B912,DM_HHDV!$B$5:$H$1050,5,0)</f>
        <v>#N/A</v>
      </c>
      <c r="AX912" s="75" t="e">
        <f>Q912*VLOOKUP($B912,DM_HHDV!$B$5:$H$1050,6,0)</f>
        <v>#N/A</v>
      </c>
      <c r="AY912" s="75" t="e">
        <f>Q912*VLOOKUP($B912,DM_HHDV!$B$5:$H$1050,7,0)</f>
        <v>#N/A</v>
      </c>
      <c r="AZ912" s="75" t="e">
        <f>R912*VLOOKUP($B912,DM_HHDV!$B$5:$H$1050,5,0)</f>
        <v>#N/A</v>
      </c>
      <c r="BA912" s="75" t="e">
        <f>R912*VLOOKUP($B912,DM_HHDV!$B$5:$H$1050,6,0)</f>
        <v>#N/A</v>
      </c>
      <c r="BB912" s="75" t="e">
        <f>R912*VLOOKUP($B912,DM_HHDV!$B$5:$H$1050,7,0)</f>
        <v>#N/A</v>
      </c>
      <c r="BC912" s="75" t="e">
        <f>G912*VLOOKUP($B912,DM_HHDV!$B$5:$K$1050,8,0)</f>
        <v>#N/A</v>
      </c>
      <c r="BD912" s="75" t="e">
        <f>G912*VLOOKUP($B912,DM_HHDV!$B$5:$K$1050,9,0)</f>
        <v>#N/A</v>
      </c>
      <c r="BE912" s="75" t="e">
        <f>G912*VLOOKUP($B912,DM_HHDV!$B$5:$K$1050,10,0)</f>
        <v>#N/A</v>
      </c>
      <c r="BF912" s="75" t="e">
        <f>H912*VLOOKUP($B912,DM_HHDV!$B$5:$K$1050,8,0)</f>
        <v>#N/A</v>
      </c>
      <c r="BG912" s="75" t="e">
        <f>H912*VLOOKUP($B912,DM_HHDV!$B$5:$K$1050,9,0)</f>
        <v>#N/A</v>
      </c>
      <c r="BH912" s="75" t="e">
        <f>H912*VLOOKUP($B912,DM_HHDV!$B$5:$K$1050,10,0)</f>
        <v>#N/A</v>
      </c>
      <c r="BI912" s="75" t="e">
        <f>I912*VLOOKUP($B912,DM_HHDV!$B$5:$K$1050,8,0)</f>
        <v>#N/A</v>
      </c>
      <c r="BJ912" s="75" t="e">
        <f>I912*VLOOKUP($B912,DM_HHDV!$B$5:$K$1050,9,0)</f>
        <v>#N/A</v>
      </c>
      <c r="BK912" s="75" t="e">
        <f>I912*VLOOKUP($B912,DM_HHDV!$B$5:$K$1050,10,0)</f>
        <v>#N/A</v>
      </c>
      <c r="BL912" s="75" t="e">
        <f>J912*VLOOKUP($B912,DM_HHDV!$B$5:$K$1050,8,0)</f>
        <v>#N/A</v>
      </c>
      <c r="BM912" s="75" t="e">
        <f>J912*VLOOKUP($B912,DM_HHDV!$B$5:$K$1050,9,0)</f>
        <v>#N/A</v>
      </c>
      <c r="BN912" s="75" t="e">
        <f>J912*VLOOKUP($B912,DM_HHDV!$B$5:$K$1050,10,0)</f>
        <v>#N/A</v>
      </c>
      <c r="BO912" s="75" t="e">
        <f>K912*VLOOKUP($B912,DM_HHDV!$B$5:$K$1050,8,0)</f>
        <v>#N/A</v>
      </c>
      <c r="BP912" s="75" t="e">
        <f>K912*VLOOKUP($B912,DM_HHDV!$B$5:$K$1050,9,0)</f>
        <v>#N/A</v>
      </c>
      <c r="BQ912" s="75" t="e">
        <f>K912*VLOOKUP($B912,DM_HHDV!$B$5:$K$1050,10,0)</f>
        <v>#N/A</v>
      </c>
      <c r="BR912" s="75" t="e">
        <f>L912*VLOOKUP($B912,DM_HHDV!$B$5:$K$1050,8,0)</f>
        <v>#N/A</v>
      </c>
      <c r="BS912" s="75" t="e">
        <f>L912*VLOOKUP($B912,DM_HHDV!$B$5:$K$1050,9,0)</f>
        <v>#N/A</v>
      </c>
      <c r="BT912" s="75" t="e">
        <f>L912*VLOOKUP($B912,DM_HHDV!$B$5:$K$1050,10,0)</f>
        <v>#N/A</v>
      </c>
      <c r="BU912" s="75" t="e">
        <f>M912*VLOOKUP($B912,DM_HHDV!$B$5:$K$1050,8,0)</f>
        <v>#N/A</v>
      </c>
      <c r="BV912" s="75" t="e">
        <f>M912*VLOOKUP($B912,DM_HHDV!$B$5:$K$1050,9,0)</f>
        <v>#N/A</v>
      </c>
      <c r="BW912" s="75" t="e">
        <f>M912*VLOOKUP($B912,DM_HHDV!$B$5:$K$1050,10,0)</f>
        <v>#N/A</v>
      </c>
      <c r="BX912" s="75" t="e">
        <f>N912*VLOOKUP($B912,DM_HHDV!$B$5:$K$1050,8,0)</f>
        <v>#N/A</v>
      </c>
      <c r="BY912" s="75" t="e">
        <f>N912*VLOOKUP($B912,DM_HHDV!$B$5:$K$1050,9,0)</f>
        <v>#N/A</v>
      </c>
      <c r="BZ912" s="75" t="e">
        <f>N912*VLOOKUP($B912,DM_HHDV!$B$5:$K$1050,10,0)</f>
        <v>#N/A</v>
      </c>
      <c r="CA912" s="75" t="e">
        <f>O912*VLOOKUP($B912,DM_HHDV!$B$5:$K$1050,8,0)</f>
        <v>#N/A</v>
      </c>
      <c r="CB912" s="75" t="e">
        <f>O912*VLOOKUP($B912,DM_HHDV!$B$5:$K$1050,9,0)</f>
        <v>#N/A</v>
      </c>
      <c r="CC912" s="75" t="e">
        <f>O912*VLOOKUP($B912,DM_HHDV!$B$5:$K$1050,10,0)</f>
        <v>#N/A</v>
      </c>
      <c r="CD912" s="75" t="e">
        <f>P912*VLOOKUP($B912,DM_HHDV!$B$5:$K$1050,8,0)</f>
        <v>#N/A</v>
      </c>
      <c r="CE912" s="75" t="e">
        <f>P912*VLOOKUP($B912,DM_HHDV!$B$5:$K$1050,9,0)</f>
        <v>#N/A</v>
      </c>
      <c r="CF912" s="75" t="e">
        <f>P912*VLOOKUP($B912,DM_HHDV!$B$5:$K$1050,10,0)</f>
        <v>#N/A</v>
      </c>
      <c r="CG912" s="75" t="e">
        <f>Q912*VLOOKUP($B912,DM_HHDV!$B$5:$K$1050,8,0)</f>
        <v>#N/A</v>
      </c>
      <c r="CH912" s="75" t="e">
        <f>Q912*VLOOKUP($B912,DM_HHDV!$B$5:$K$1050,9,0)</f>
        <v>#N/A</v>
      </c>
      <c r="CI912" s="75" t="e">
        <f>Q912*VLOOKUP($B912,DM_HHDV!$B$5:$K$1050,10,0)</f>
        <v>#N/A</v>
      </c>
      <c r="CJ912" s="75" t="e">
        <f>R912*VLOOKUP($B912,DM_HHDV!$B$5:$K$1050,8,0)</f>
        <v>#N/A</v>
      </c>
      <c r="CK912" s="75" t="e">
        <f>R912*VLOOKUP($B912,DM_HHDV!$B$5:$K$1050,9,0)</f>
        <v>#N/A</v>
      </c>
      <c r="CL912" s="75" t="e">
        <f>R912*VLOOKUP($B912,DM_HHDV!$B$5:$K$1050,10,0)</f>
        <v>#N/A</v>
      </c>
    </row>
    <row r="913" spans="1:90">
      <c r="A913" s="21">
        <f>DM_HHDV!A912</f>
        <v>0</v>
      </c>
      <c r="B913" s="22"/>
      <c r="C913" s="22"/>
      <c r="D913" s="62">
        <f>IFERROR(VLOOKUP(B913,DM_HHDV!$B$5:$E$1050,3,0),0)</f>
        <v>0</v>
      </c>
      <c r="E913" s="67">
        <f>IFERROR(VLOOKUP(B913,DM_HHDV!$B$5:$E$1050,4,0),0)</f>
        <v>0</v>
      </c>
      <c r="F913" s="74">
        <f t="shared" si="14"/>
        <v>0</v>
      </c>
      <c r="G913" s="23"/>
      <c r="H913" s="65"/>
      <c r="I913" s="65"/>
      <c r="J913" s="65"/>
      <c r="K913" s="65"/>
      <c r="L913" s="65"/>
      <c r="M913" s="65"/>
      <c r="N913" s="65"/>
      <c r="O913" s="65"/>
      <c r="P913" s="65"/>
      <c r="Q913" s="65"/>
      <c r="R913" s="65"/>
      <c r="S913" s="75" t="e">
        <f>G913*VLOOKUP($B913,DM_HHDV!$B$5:$H$1050,5,0)</f>
        <v>#N/A</v>
      </c>
      <c r="T913" s="75" t="e">
        <f>G913*VLOOKUP($B913,DM_HHDV!$B$5:$H$1050,6,0)</f>
        <v>#N/A</v>
      </c>
      <c r="U913" s="75" t="e">
        <f>G913*VLOOKUP($B913,DM_HHDV!$B$5:$H$1050,7,0)</f>
        <v>#N/A</v>
      </c>
      <c r="V913" s="75" t="e">
        <f>H913*VLOOKUP($B913,DM_HHDV!$B$5:$H$1050,5,0)</f>
        <v>#N/A</v>
      </c>
      <c r="W913" s="75" t="e">
        <f>H913*VLOOKUP($B913,DM_HHDV!$B$5:$H$1050,6,0)</f>
        <v>#N/A</v>
      </c>
      <c r="X913" s="75" t="e">
        <f>H913*VLOOKUP($B913,DM_HHDV!$B$5:$H$1050,7,0)</f>
        <v>#N/A</v>
      </c>
      <c r="Y913" s="75" t="e">
        <f>I913*VLOOKUP($B913,DM_HHDV!$B$5:$H$1050,5,0)</f>
        <v>#N/A</v>
      </c>
      <c r="Z913" s="75" t="e">
        <f>I913*VLOOKUP($B913,DM_HHDV!$B$5:$H$1050,6,0)</f>
        <v>#N/A</v>
      </c>
      <c r="AA913" s="75" t="e">
        <f>I913*VLOOKUP($B913,DM_HHDV!$B$5:$H$1050,7,0)</f>
        <v>#N/A</v>
      </c>
      <c r="AB913" s="75" t="e">
        <f>J913*VLOOKUP($B913,DM_HHDV!$B$5:$H$1050,5,0)</f>
        <v>#N/A</v>
      </c>
      <c r="AC913" s="75" t="e">
        <f>J913*VLOOKUP($B913,DM_HHDV!$B$5:$H$1050,6,0)</f>
        <v>#N/A</v>
      </c>
      <c r="AD913" s="75" t="e">
        <f>J913*VLOOKUP($B913,DM_HHDV!$B$5:$H$1050,7,0)</f>
        <v>#N/A</v>
      </c>
      <c r="AE913" s="75" t="e">
        <f>K913*VLOOKUP($B913,DM_HHDV!$B$5:$H$1050,5,0)</f>
        <v>#N/A</v>
      </c>
      <c r="AF913" s="75" t="e">
        <f>K913*VLOOKUP($B913,DM_HHDV!$B$5:$H$1050,6,0)</f>
        <v>#N/A</v>
      </c>
      <c r="AG913" s="75" t="e">
        <f>K913*VLOOKUP($B913,DM_HHDV!$B$5:$H$1050,7,0)</f>
        <v>#N/A</v>
      </c>
      <c r="AH913" s="75" t="e">
        <f>L913*VLOOKUP($B913,DM_HHDV!$B$5:$H$1050,5,0)</f>
        <v>#N/A</v>
      </c>
      <c r="AI913" s="75" t="e">
        <f>L913*VLOOKUP($B913,DM_HHDV!$B$5:$H$1050,6,0)</f>
        <v>#N/A</v>
      </c>
      <c r="AJ913" s="75" t="e">
        <f>L913*VLOOKUP($B913,DM_HHDV!$B$5:$H$1050,7,0)</f>
        <v>#N/A</v>
      </c>
      <c r="AK913" s="75" t="e">
        <f>M913*VLOOKUP($B913,DM_HHDV!$B$5:$H$1050,5,0)</f>
        <v>#N/A</v>
      </c>
      <c r="AL913" s="75" t="e">
        <f>M913*VLOOKUP($B913,DM_HHDV!$B$5:$H$1050,6,0)</f>
        <v>#N/A</v>
      </c>
      <c r="AM913" s="75" t="e">
        <f>M913*VLOOKUP($B913,DM_HHDV!$B$5:$H$1050,7,0)</f>
        <v>#N/A</v>
      </c>
      <c r="AN913" s="75" t="e">
        <f>N913*VLOOKUP($B913,DM_HHDV!$B$5:$H$1050,5,0)</f>
        <v>#N/A</v>
      </c>
      <c r="AO913" s="75" t="e">
        <f>N913*VLOOKUP($B913,DM_HHDV!$B$5:$H$1050,6,0)</f>
        <v>#N/A</v>
      </c>
      <c r="AP913" s="75" t="e">
        <f>N913*VLOOKUP($B913,DM_HHDV!$B$5:$H$1050,7,0)</f>
        <v>#N/A</v>
      </c>
      <c r="AQ913" s="75" t="e">
        <f>O913*VLOOKUP($B913,DM_HHDV!$B$5:$H$1050,5,0)</f>
        <v>#N/A</v>
      </c>
      <c r="AR913" s="75" t="e">
        <f>O913*VLOOKUP($B913,DM_HHDV!$B$5:$H$1050,6,0)</f>
        <v>#N/A</v>
      </c>
      <c r="AS913" s="75" t="e">
        <f>O913*VLOOKUP($B913,DM_HHDV!$B$5:$H$1050,7,0)</f>
        <v>#N/A</v>
      </c>
      <c r="AT913" s="75" t="e">
        <f>P913*VLOOKUP($B913,DM_HHDV!$B$5:$H$1050,5,0)</f>
        <v>#N/A</v>
      </c>
      <c r="AU913" s="75" t="e">
        <f>P913*VLOOKUP($B913,DM_HHDV!$B$5:$H$1050,6,0)</f>
        <v>#N/A</v>
      </c>
      <c r="AV913" s="75" t="e">
        <f>P913*VLOOKUP($B913,DM_HHDV!$B$5:$H$1050,7,0)</f>
        <v>#N/A</v>
      </c>
      <c r="AW913" s="75" t="e">
        <f>Q913*VLOOKUP($B913,DM_HHDV!$B$5:$H$1050,5,0)</f>
        <v>#N/A</v>
      </c>
      <c r="AX913" s="75" t="e">
        <f>Q913*VLOOKUP($B913,DM_HHDV!$B$5:$H$1050,6,0)</f>
        <v>#N/A</v>
      </c>
      <c r="AY913" s="75" t="e">
        <f>Q913*VLOOKUP($B913,DM_HHDV!$B$5:$H$1050,7,0)</f>
        <v>#N/A</v>
      </c>
      <c r="AZ913" s="75" t="e">
        <f>R913*VLOOKUP($B913,DM_HHDV!$B$5:$H$1050,5,0)</f>
        <v>#N/A</v>
      </c>
      <c r="BA913" s="75" t="e">
        <f>R913*VLOOKUP($B913,DM_HHDV!$B$5:$H$1050,6,0)</f>
        <v>#N/A</v>
      </c>
      <c r="BB913" s="75" t="e">
        <f>R913*VLOOKUP($B913,DM_HHDV!$B$5:$H$1050,7,0)</f>
        <v>#N/A</v>
      </c>
      <c r="BC913" s="75" t="e">
        <f>G913*VLOOKUP($B913,DM_HHDV!$B$5:$K$1050,8,0)</f>
        <v>#N/A</v>
      </c>
      <c r="BD913" s="75" t="e">
        <f>G913*VLOOKUP($B913,DM_HHDV!$B$5:$K$1050,9,0)</f>
        <v>#N/A</v>
      </c>
      <c r="BE913" s="75" t="e">
        <f>G913*VLOOKUP($B913,DM_HHDV!$B$5:$K$1050,10,0)</f>
        <v>#N/A</v>
      </c>
      <c r="BF913" s="75" t="e">
        <f>H913*VLOOKUP($B913,DM_HHDV!$B$5:$K$1050,8,0)</f>
        <v>#N/A</v>
      </c>
      <c r="BG913" s="75" t="e">
        <f>H913*VLOOKUP($B913,DM_HHDV!$B$5:$K$1050,9,0)</f>
        <v>#N/A</v>
      </c>
      <c r="BH913" s="75" t="e">
        <f>H913*VLOOKUP($B913,DM_HHDV!$B$5:$K$1050,10,0)</f>
        <v>#N/A</v>
      </c>
      <c r="BI913" s="75" t="e">
        <f>I913*VLOOKUP($B913,DM_HHDV!$B$5:$K$1050,8,0)</f>
        <v>#N/A</v>
      </c>
      <c r="BJ913" s="75" t="e">
        <f>I913*VLOOKUP($B913,DM_HHDV!$B$5:$K$1050,9,0)</f>
        <v>#N/A</v>
      </c>
      <c r="BK913" s="75" t="e">
        <f>I913*VLOOKUP($B913,DM_HHDV!$B$5:$K$1050,10,0)</f>
        <v>#N/A</v>
      </c>
      <c r="BL913" s="75" t="e">
        <f>J913*VLOOKUP($B913,DM_HHDV!$B$5:$K$1050,8,0)</f>
        <v>#N/A</v>
      </c>
      <c r="BM913" s="75" t="e">
        <f>J913*VLOOKUP($B913,DM_HHDV!$B$5:$K$1050,9,0)</f>
        <v>#N/A</v>
      </c>
      <c r="BN913" s="75" t="e">
        <f>J913*VLOOKUP($B913,DM_HHDV!$B$5:$K$1050,10,0)</f>
        <v>#N/A</v>
      </c>
      <c r="BO913" s="75" t="e">
        <f>K913*VLOOKUP($B913,DM_HHDV!$B$5:$K$1050,8,0)</f>
        <v>#N/A</v>
      </c>
      <c r="BP913" s="75" t="e">
        <f>K913*VLOOKUP($B913,DM_HHDV!$B$5:$K$1050,9,0)</f>
        <v>#N/A</v>
      </c>
      <c r="BQ913" s="75" t="e">
        <f>K913*VLOOKUP($B913,DM_HHDV!$B$5:$K$1050,10,0)</f>
        <v>#N/A</v>
      </c>
      <c r="BR913" s="75" t="e">
        <f>L913*VLOOKUP($B913,DM_HHDV!$B$5:$K$1050,8,0)</f>
        <v>#N/A</v>
      </c>
      <c r="BS913" s="75" t="e">
        <f>L913*VLOOKUP($B913,DM_HHDV!$B$5:$K$1050,9,0)</f>
        <v>#N/A</v>
      </c>
      <c r="BT913" s="75" t="e">
        <f>L913*VLOOKUP($B913,DM_HHDV!$B$5:$K$1050,10,0)</f>
        <v>#N/A</v>
      </c>
      <c r="BU913" s="75" t="e">
        <f>M913*VLOOKUP($B913,DM_HHDV!$B$5:$K$1050,8,0)</f>
        <v>#N/A</v>
      </c>
      <c r="BV913" s="75" t="e">
        <f>M913*VLOOKUP($B913,DM_HHDV!$B$5:$K$1050,9,0)</f>
        <v>#N/A</v>
      </c>
      <c r="BW913" s="75" t="e">
        <f>M913*VLOOKUP($B913,DM_HHDV!$B$5:$K$1050,10,0)</f>
        <v>#N/A</v>
      </c>
      <c r="BX913" s="75" t="e">
        <f>N913*VLOOKUP($B913,DM_HHDV!$B$5:$K$1050,8,0)</f>
        <v>#N/A</v>
      </c>
      <c r="BY913" s="75" t="e">
        <f>N913*VLOOKUP($B913,DM_HHDV!$B$5:$K$1050,9,0)</f>
        <v>#N/A</v>
      </c>
      <c r="BZ913" s="75" t="e">
        <f>N913*VLOOKUP($B913,DM_HHDV!$B$5:$K$1050,10,0)</f>
        <v>#N/A</v>
      </c>
      <c r="CA913" s="75" t="e">
        <f>O913*VLOOKUP($B913,DM_HHDV!$B$5:$K$1050,8,0)</f>
        <v>#N/A</v>
      </c>
      <c r="CB913" s="75" t="e">
        <f>O913*VLOOKUP($B913,DM_HHDV!$B$5:$K$1050,9,0)</f>
        <v>#N/A</v>
      </c>
      <c r="CC913" s="75" t="e">
        <f>O913*VLOOKUP($B913,DM_HHDV!$B$5:$K$1050,10,0)</f>
        <v>#N/A</v>
      </c>
      <c r="CD913" s="75" t="e">
        <f>P913*VLOOKUP($B913,DM_HHDV!$B$5:$K$1050,8,0)</f>
        <v>#N/A</v>
      </c>
      <c r="CE913" s="75" t="e">
        <f>P913*VLOOKUP($B913,DM_HHDV!$B$5:$K$1050,9,0)</f>
        <v>#N/A</v>
      </c>
      <c r="CF913" s="75" t="e">
        <f>P913*VLOOKUP($B913,DM_HHDV!$B$5:$K$1050,10,0)</f>
        <v>#N/A</v>
      </c>
      <c r="CG913" s="75" t="e">
        <f>Q913*VLOOKUP($B913,DM_HHDV!$B$5:$K$1050,8,0)</f>
        <v>#N/A</v>
      </c>
      <c r="CH913" s="75" t="e">
        <f>Q913*VLOOKUP($B913,DM_HHDV!$B$5:$K$1050,9,0)</f>
        <v>#N/A</v>
      </c>
      <c r="CI913" s="75" t="e">
        <f>Q913*VLOOKUP($B913,DM_HHDV!$B$5:$K$1050,10,0)</f>
        <v>#N/A</v>
      </c>
      <c r="CJ913" s="75" t="e">
        <f>R913*VLOOKUP($B913,DM_HHDV!$B$5:$K$1050,8,0)</f>
        <v>#N/A</v>
      </c>
      <c r="CK913" s="75" t="e">
        <f>R913*VLOOKUP($B913,DM_HHDV!$B$5:$K$1050,9,0)</f>
        <v>#N/A</v>
      </c>
      <c r="CL913" s="75" t="e">
        <f>R913*VLOOKUP($B913,DM_HHDV!$B$5:$K$1050,10,0)</f>
        <v>#N/A</v>
      </c>
    </row>
    <row r="914" spans="1:90">
      <c r="A914" s="21">
        <f>DM_HHDV!A913</f>
        <v>0</v>
      </c>
      <c r="B914" s="22"/>
      <c r="C914" s="22"/>
      <c r="D914" s="62">
        <f>IFERROR(VLOOKUP(B914,DM_HHDV!$B$5:$E$1050,3,0),0)</f>
        <v>0</v>
      </c>
      <c r="E914" s="67">
        <f>IFERROR(VLOOKUP(B914,DM_HHDV!$B$5:$E$1050,4,0),0)</f>
        <v>0</v>
      </c>
      <c r="F914" s="74">
        <f t="shared" si="14"/>
        <v>0</v>
      </c>
      <c r="G914" s="23"/>
      <c r="H914" s="65"/>
      <c r="I914" s="65"/>
      <c r="J914" s="65"/>
      <c r="K914" s="65"/>
      <c r="L914" s="65"/>
      <c r="M914" s="65"/>
      <c r="N914" s="65"/>
      <c r="O914" s="65"/>
      <c r="P914" s="65"/>
      <c r="Q914" s="65"/>
      <c r="R914" s="65"/>
      <c r="S914" s="75" t="e">
        <f>G914*VLOOKUP($B914,DM_HHDV!$B$5:$H$1050,5,0)</f>
        <v>#N/A</v>
      </c>
      <c r="T914" s="75" t="e">
        <f>G914*VLOOKUP($B914,DM_HHDV!$B$5:$H$1050,6,0)</f>
        <v>#N/A</v>
      </c>
      <c r="U914" s="75" t="e">
        <f>G914*VLOOKUP($B914,DM_HHDV!$B$5:$H$1050,7,0)</f>
        <v>#N/A</v>
      </c>
      <c r="V914" s="75" t="e">
        <f>H914*VLOOKUP($B914,DM_HHDV!$B$5:$H$1050,5,0)</f>
        <v>#N/A</v>
      </c>
      <c r="W914" s="75" t="e">
        <f>H914*VLOOKUP($B914,DM_HHDV!$B$5:$H$1050,6,0)</f>
        <v>#N/A</v>
      </c>
      <c r="X914" s="75" t="e">
        <f>H914*VLOOKUP($B914,DM_HHDV!$B$5:$H$1050,7,0)</f>
        <v>#N/A</v>
      </c>
      <c r="Y914" s="75" t="e">
        <f>I914*VLOOKUP($B914,DM_HHDV!$B$5:$H$1050,5,0)</f>
        <v>#N/A</v>
      </c>
      <c r="Z914" s="75" t="e">
        <f>I914*VLOOKUP($B914,DM_HHDV!$B$5:$H$1050,6,0)</f>
        <v>#N/A</v>
      </c>
      <c r="AA914" s="75" t="e">
        <f>I914*VLOOKUP($B914,DM_HHDV!$B$5:$H$1050,7,0)</f>
        <v>#N/A</v>
      </c>
      <c r="AB914" s="75" t="e">
        <f>J914*VLOOKUP($B914,DM_HHDV!$B$5:$H$1050,5,0)</f>
        <v>#N/A</v>
      </c>
      <c r="AC914" s="75" t="e">
        <f>J914*VLOOKUP($B914,DM_HHDV!$B$5:$H$1050,6,0)</f>
        <v>#N/A</v>
      </c>
      <c r="AD914" s="75" t="e">
        <f>J914*VLOOKUP($B914,DM_HHDV!$B$5:$H$1050,7,0)</f>
        <v>#N/A</v>
      </c>
      <c r="AE914" s="75" t="e">
        <f>K914*VLOOKUP($B914,DM_HHDV!$B$5:$H$1050,5,0)</f>
        <v>#N/A</v>
      </c>
      <c r="AF914" s="75" t="e">
        <f>K914*VLOOKUP($B914,DM_HHDV!$B$5:$H$1050,6,0)</f>
        <v>#N/A</v>
      </c>
      <c r="AG914" s="75" t="e">
        <f>K914*VLOOKUP($B914,DM_HHDV!$B$5:$H$1050,7,0)</f>
        <v>#N/A</v>
      </c>
      <c r="AH914" s="75" t="e">
        <f>L914*VLOOKUP($B914,DM_HHDV!$B$5:$H$1050,5,0)</f>
        <v>#N/A</v>
      </c>
      <c r="AI914" s="75" t="e">
        <f>L914*VLOOKUP($B914,DM_HHDV!$B$5:$H$1050,6,0)</f>
        <v>#N/A</v>
      </c>
      <c r="AJ914" s="75" t="e">
        <f>L914*VLOOKUP($B914,DM_HHDV!$B$5:$H$1050,7,0)</f>
        <v>#N/A</v>
      </c>
      <c r="AK914" s="75" t="e">
        <f>M914*VLOOKUP($B914,DM_HHDV!$B$5:$H$1050,5,0)</f>
        <v>#N/A</v>
      </c>
      <c r="AL914" s="75" t="e">
        <f>M914*VLOOKUP($B914,DM_HHDV!$B$5:$H$1050,6,0)</f>
        <v>#N/A</v>
      </c>
      <c r="AM914" s="75" t="e">
        <f>M914*VLOOKUP($B914,DM_HHDV!$B$5:$H$1050,7,0)</f>
        <v>#N/A</v>
      </c>
      <c r="AN914" s="75" t="e">
        <f>N914*VLOOKUP($B914,DM_HHDV!$B$5:$H$1050,5,0)</f>
        <v>#N/A</v>
      </c>
      <c r="AO914" s="75" t="e">
        <f>N914*VLOOKUP($B914,DM_HHDV!$B$5:$H$1050,6,0)</f>
        <v>#N/A</v>
      </c>
      <c r="AP914" s="75" t="e">
        <f>N914*VLOOKUP($B914,DM_HHDV!$B$5:$H$1050,7,0)</f>
        <v>#N/A</v>
      </c>
      <c r="AQ914" s="75" t="e">
        <f>O914*VLOOKUP($B914,DM_HHDV!$B$5:$H$1050,5,0)</f>
        <v>#N/A</v>
      </c>
      <c r="AR914" s="75" t="e">
        <f>O914*VLOOKUP($B914,DM_HHDV!$B$5:$H$1050,6,0)</f>
        <v>#N/A</v>
      </c>
      <c r="AS914" s="75" t="e">
        <f>O914*VLOOKUP($B914,DM_HHDV!$B$5:$H$1050,7,0)</f>
        <v>#N/A</v>
      </c>
      <c r="AT914" s="75" t="e">
        <f>P914*VLOOKUP($B914,DM_HHDV!$B$5:$H$1050,5,0)</f>
        <v>#N/A</v>
      </c>
      <c r="AU914" s="75" t="e">
        <f>P914*VLOOKUP($B914,DM_HHDV!$B$5:$H$1050,6,0)</f>
        <v>#N/A</v>
      </c>
      <c r="AV914" s="75" t="e">
        <f>P914*VLOOKUP($B914,DM_HHDV!$B$5:$H$1050,7,0)</f>
        <v>#N/A</v>
      </c>
      <c r="AW914" s="75" t="e">
        <f>Q914*VLOOKUP($B914,DM_HHDV!$B$5:$H$1050,5,0)</f>
        <v>#N/A</v>
      </c>
      <c r="AX914" s="75" t="e">
        <f>Q914*VLOOKUP($B914,DM_HHDV!$B$5:$H$1050,6,0)</f>
        <v>#N/A</v>
      </c>
      <c r="AY914" s="75" t="e">
        <f>Q914*VLOOKUP($B914,DM_HHDV!$B$5:$H$1050,7,0)</f>
        <v>#N/A</v>
      </c>
      <c r="AZ914" s="75" t="e">
        <f>R914*VLOOKUP($B914,DM_HHDV!$B$5:$H$1050,5,0)</f>
        <v>#N/A</v>
      </c>
      <c r="BA914" s="75" t="e">
        <f>R914*VLOOKUP($B914,DM_HHDV!$B$5:$H$1050,6,0)</f>
        <v>#N/A</v>
      </c>
      <c r="BB914" s="75" t="e">
        <f>R914*VLOOKUP($B914,DM_HHDV!$B$5:$H$1050,7,0)</f>
        <v>#N/A</v>
      </c>
      <c r="BC914" s="75" t="e">
        <f>G914*VLOOKUP($B914,DM_HHDV!$B$5:$K$1050,8,0)</f>
        <v>#N/A</v>
      </c>
      <c r="BD914" s="75" t="e">
        <f>G914*VLOOKUP($B914,DM_HHDV!$B$5:$K$1050,9,0)</f>
        <v>#N/A</v>
      </c>
      <c r="BE914" s="75" t="e">
        <f>G914*VLOOKUP($B914,DM_HHDV!$B$5:$K$1050,10,0)</f>
        <v>#N/A</v>
      </c>
      <c r="BF914" s="75" t="e">
        <f>H914*VLOOKUP($B914,DM_HHDV!$B$5:$K$1050,8,0)</f>
        <v>#N/A</v>
      </c>
      <c r="BG914" s="75" t="e">
        <f>H914*VLOOKUP($B914,DM_HHDV!$B$5:$K$1050,9,0)</f>
        <v>#N/A</v>
      </c>
      <c r="BH914" s="75" t="e">
        <f>H914*VLOOKUP($B914,DM_HHDV!$B$5:$K$1050,10,0)</f>
        <v>#N/A</v>
      </c>
      <c r="BI914" s="75" t="e">
        <f>I914*VLOOKUP($B914,DM_HHDV!$B$5:$K$1050,8,0)</f>
        <v>#N/A</v>
      </c>
      <c r="BJ914" s="75" t="e">
        <f>I914*VLOOKUP($B914,DM_HHDV!$B$5:$K$1050,9,0)</f>
        <v>#N/A</v>
      </c>
      <c r="BK914" s="75" t="e">
        <f>I914*VLOOKUP($B914,DM_HHDV!$B$5:$K$1050,10,0)</f>
        <v>#N/A</v>
      </c>
      <c r="BL914" s="75" t="e">
        <f>J914*VLOOKUP($B914,DM_HHDV!$B$5:$K$1050,8,0)</f>
        <v>#N/A</v>
      </c>
      <c r="BM914" s="75" t="e">
        <f>J914*VLOOKUP($B914,DM_HHDV!$B$5:$K$1050,9,0)</f>
        <v>#N/A</v>
      </c>
      <c r="BN914" s="75" t="e">
        <f>J914*VLOOKUP($B914,DM_HHDV!$B$5:$K$1050,10,0)</f>
        <v>#N/A</v>
      </c>
      <c r="BO914" s="75" t="e">
        <f>K914*VLOOKUP($B914,DM_HHDV!$B$5:$K$1050,8,0)</f>
        <v>#N/A</v>
      </c>
      <c r="BP914" s="75" t="e">
        <f>K914*VLOOKUP($B914,DM_HHDV!$B$5:$K$1050,9,0)</f>
        <v>#N/A</v>
      </c>
      <c r="BQ914" s="75" t="e">
        <f>K914*VLOOKUP($B914,DM_HHDV!$B$5:$K$1050,10,0)</f>
        <v>#N/A</v>
      </c>
      <c r="BR914" s="75" t="e">
        <f>L914*VLOOKUP($B914,DM_HHDV!$B$5:$K$1050,8,0)</f>
        <v>#N/A</v>
      </c>
      <c r="BS914" s="75" t="e">
        <f>L914*VLOOKUP($B914,DM_HHDV!$B$5:$K$1050,9,0)</f>
        <v>#N/A</v>
      </c>
      <c r="BT914" s="75" t="e">
        <f>L914*VLOOKUP($B914,DM_HHDV!$B$5:$K$1050,10,0)</f>
        <v>#N/A</v>
      </c>
      <c r="BU914" s="75" t="e">
        <f>M914*VLOOKUP($B914,DM_HHDV!$B$5:$K$1050,8,0)</f>
        <v>#N/A</v>
      </c>
      <c r="BV914" s="75" t="e">
        <f>M914*VLOOKUP($B914,DM_HHDV!$B$5:$K$1050,9,0)</f>
        <v>#N/A</v>
      </c>
      <c r="BW914" s="75" t="e">
        <f>M914*VLOOKUP($B914,DM_HHDV!$B$5:$K$1050,10,0)</f>
        <v>#N/A</v>
      </c>
      <c r="BX914" s="75" t="e">
        <f>N914*VLOOKUP($B914,DM_HHDV!$B$5:$K$1050,8,0)</f>
        <v>#N/A</v>
      </c>
      <c r="BY914" s="75" t="e">
        <f>N914*VLOOKUP($B914,DM_HHDV!$B$5:$K$1050,9,0)</f>
        <v>#N/A</v>
      </c>
      <c r="BZ914" s="75" t="e">
        <f>N914*VLOOKUP($B914,DM_HHDV!$B$5:$K$1050,10,0)</f>
        <v>#N/A</v>
      </c>
      <c r="CA914" s="75" t="e">
        <f>O914*VLOOKUP($B914,DM_HHDV!$B$5:$K$1050,8,0)</f>
        <v>#N/A</v>
      </c>
      <c r="CB914" s="75" t="e">
        <f>O914*VLOOKUP($B914,DM_HHDV!$B$5:$K$1050,9,0)</f>
        <v>#N/A</v>
      </c>
      <c r="CC914" s="75" t="e">
        <f>O914*VLOOKUP($B914,DM_HHDV!$B$5:$K$1050,10,0)</f>
        <v>#N/A</v>
      </c>
      <c r="CD914" s="75" t="e">
        <f>P914*VLOOKUP($B914,DM_HHDV!$B$5:$K$1050,8,0)</f>
        <v>#N/A</v>
      </c>
      <c r="CE914" s="75" t="e">
        <f>P914*VLOOKUP($B914,DM_HHDV!$B$5:$K$1050,9,0)</f>
        <v>#N/A</v>
      </c>
      <c r="CF914" s="75" t="e">
        <f>P914*VLOOKUP($B914,DM_HHDV!$B$5:$K$1050,10,0)</f>
        <v>#N/A</v>
      </c>
      <c r="CG914" s="75" t="e">
        <f>Q914*VLOOKUP($B914,DM_HHDV!$B$5:$K$1050,8,0)</f>
        <v>#N/A</v>
      </c>
      <c r="CH914" s="75" t="e">
        <f>Q914*VLOOKUP($B914,DM_HHDV!$B$5:$K$1050,9,0)</f>
        <v>#N/A</v>
      </c>
      <c r="CI914" s="75" t="e">
        <f>Q914*VLOOKUP($B914,DM_HHDV!$B$5:$K$1050,10,0)</f>
        <v>#N/A</v>
      </c>
      <c r="CJ914" s="75" t="e">
        <f>R914*VLOOKUP($B914,DM_HHDV!$B$5:$K$1050,8,0)</f>
        <v>#N/A</v>
      </c>
      <c r="CK914" s="75" t="e">
        <f>R914*VLOOKUP($B914,DM_HHDV!$B$5:$K$1050,9,0)</f>
        <v>#N/A</v>
      </c>
      <c r="CL914" s="75" t="e">
        <f>R914*VLOOKUP($B914,DM_HHDV!$B$5:$K$1050,10,0)</f>
        <v>#N/A</v>
      </c>
    </row>
    <row r="915" spans="1:90">
      <c r="A915" s="21">
        <f>DM_HHDV!A914</f>
        <v>0</v>
      </c>
      <c r="B915" s="22"/>
      <c r="C915" s="22"/>
      <c r="D915" s="62">
        <f>IFERROR(VLOOKUP(B915,DM_HHDV!$B$5:$E$1050,3,0),0)</f>
        <v>0</v>
      </c>
      <c r="E915" s="67">
        <f>IFERROR(VLOOKUP(B915,DM_HHDV!$B$5:$E$1050,4,0),0)</f>
        <v>0</v>
      </c>
      <c r="F915" s="74">
        <f t="shared" si="14"/>
        <v>0</v>
      </c>
      <c r="G915" s="23"/>
      <c r="H915" s="65"/>
      <c r="I915" s="65"/>
      <c r="J915" s="65"/>
      <c r="K915" s="65"/>
      <c r="L915" s="65"/>
      <c r="M915" s="65"/>
      <c r="N915" s="65"/>
      <c r="O915" s="65"/>
      <c r="P915" s="65"/>
      <c r="Q915" s="65"/>
      <c r="R915" s="65"/>
      <c r="S915" s="75" t="e">
        <f>G915*VLOOKUP($B915,DM_HHDV!$B$5:$H$1050,5,0)</f>
        <v>#N/A</v>
      </c>
      <c r="T915" s="75" t="e">
        <f>G915*VLOOKUP($B915,DM_HHDV!$B$5:$H$1050,6,0)</f>
        <v>#N/A</v>
      </c>
      <c r="U915" s="75" t="e">
        <f>G915*VLOOKUP($B915,DM_HHDV!$B$5:$H$1050,7,0)</f>
        <v>#N/A</v>
      </c>
      <c r="V915" s="75" t="e">
        <f>H915*VLOOKUP($B915,DM_HHDV!$B$5:$H$1050,5,0)</f>
        <v>#N/A</v>
      </c>
      <c r="W915" s="75" t="e">
        <f>H915*VLOOKUP($B915,DM_HHDV!$B$5:$H$1050,6,0)</f>
        <v>#N/A</v>
      </c>
      <c r="X915" s="75" t="e">
        <f>H915*VLOOKUP($B915,DM_HHDV!$B$5:$H$1050,7,0)</f>
        <v>#N/A</v>
      </c>
      <c r="Y915" s="75" t="e">
        <f>I915*VLOOKUP($B915,DM_HHDV!$B$5:$H$1050,5,0)</f>
        <v>#N/A</v>
      </c>
      <c r="Z915" s="75" t="e">
        <f>I915*VLOOKUP($B915,DM_HHDV!$B$5:$H$1050,6,0)</f>
        <v>#N/A</v>
      </c>
      <c r="AA915" s="75" t="e">
        <f>I915*VLOOKUP($B915,DM_HHDV!$B$5:$H$1050,7,0)</f>
        <v>#N/A</v>
      </c>
      <c r="AB915" s="75" t="e">
        <f>J915*VLOOKUP($B915,DM_HHDV!$B$5:$H$1050,5,0)</f>
        <v>#N/A</v>
      </c>
      <c r="AC915" s="75" t="e">
        <f>J915*VLOOKUP($B915,DM_HHDV!$B$5:$H$1050,6,0)</f>
        <v>#N/A</v>
      </c>
      <c r="AD915" s="75" t="e">
        <f>J915*VLOOKUP($B915,DM_HHDV!$B$5:$H$1050,7,0)</f>
        <v>#N/A</v>
      </c>
      <c r="AE915" s="75" t="e">
        <f>K915*VLOOKUP($B915,DM_HHDV!$B$5:$H$1050,5,0)</f>
        <v>#N/A</v>
      </c>
      <c r="AF915" s="75" t="e">
        <f>K915*VLOOKUP($B915,DM_HHDV!$B$5:$H$1050,6,0)</f>
        <v>#N/A</v>
      </c>
      <c r="AG915" s="75" t="e">
        <f>K915*VLOOKUP($B915,DM_HHDV!$B$5:$H$1050,7,0)</f>
        <v>#N/A</v>
      </c>
      <c r="AH915" s="75" t="e">
        <f>L915*VLOOKUP($B915,DM_HHDV!$B$5:$H$1050,5,0)</f>
        <v>#N/A</v>
      </c>
      <c r="AI915" s="75" t="e">
        <f>L915*VLOOKUP($B915,DM_HHDV!$B$5:$H$1050,6,0)</f>
        <v>#N/A</v>
      </c>
      <c r="AJ915" s="75" t="e">
        <f>L915*VLOOKUP($B915,DM_HHDV!$B$5:$H$1050,7,0)</f>
        <v>#N/A</v>
      </c>
      <c r="AK915" s="75" t="e">
        <f>M915*VLOOKUP($B915,DM_HHDV!$B$5:$H$1050,5,0)</f>
        <v>#N/A</v>
      </c>
      <c r="AL915" s="75" t="e">
        <f>M915*VLOOKUP($B915,DM_HHDV!$B$5:$H$1050,6,0)</f>
        <v>#N/A</v>
      </c>
      <c r="AM915" s="75" t="e">
        <f>M915*VLOOKUP($B915,DM_HHDV!$B$5:$H$1050,7,0)</f>
        <v>#N/A</v>
      </c>
      <c r="AN915" s="75" t="e">
        <f>N915*VLOOKUP($B915,DM_HHDV!$B$5:$H$1050,5,0)</f>
        <v>#N/A</v>
      </c>
      <c r="AO915" s="75" t="e">
        <f>N915*VLOOKUP($B915,DM_HHDV!$B$5:$H$1050,6,0)</f>
        <v>#N/A</v>
      </c>
      <c r="AP915" s="75" t="e">
        <f>N915*VLOOKUP($B915,DM_HHDV!$B$5:$H$1050,7,0)</f>
        <v>#N/A</v>
      </c>
      <c r="AQ915" s="75" t="e">
        <f>O915*VLOOKUP($B915,DM_HHDV!$B$5:$H$1050,5,0)</f>
        <v>#N/A</v>
      </c>
      <c r="AR915" s="75" t="e">
        <f>O915*VLOOKUP($B915,DM_HHDV!$B$5:$H$1050,6,0)</f>
        <v>#N/A</v>
      </c>
      <c r="AS915" s="75" t="e">
        <f>O915*VLOOKUP($B915,DM_HHDV!$B$5:$H$1050,7,0)</f>
        <v>#N/A</v>
      </c>
      <c r="AT915" s="75" t="e">
        <f>P915*VLOOKUP($B915,DM_HHDV!$B$5:$H$1050,5,0)</f>
        <v>#N/A</v>
      </c>
      <c r="AU915" s="75" t="e">
        <f>P915*VLOOKUP($B915,DM_HHDV!$B$5:$H$1050,6,0)</f>
        <v>#N/A</v>
      </c>
      <c r="AV915" s="75" t="e">
        <f>P915*VLOOKUP($B915,DM_HHDV!$B$5:$H$1050,7,0)</f>
        <v>#N/A</v>
      </c>
      <c r="AW915" s="75" t="e">
        <f>Q915*VLOOKUP($B915,DM_HHDV!$B$5:$H$1050,5,0)</f>
        <v>#N/A</v>
      </c>
      <c r="AX915" s="75" t="e">
        <f>Q915*VLOOKUP($B915,DM_HHDV!$B$5:$H$1050,6,0)</f>
        <v>#N/A</v>
      </c>
      <c r="AY915" s="75" t="e">
        <f>Q915*VLOOKUP($B915,DM_HHDV!$B$5:$H$1050,7,0)</f>
        <v>#N/A</v>
      </c>
      <c r="AZ915" s="75" t="e">
        <f>R915*VLOOKUP($B915,DM_HHDV!$B$5:$H$1050,5,0)</f>
        <v>#N/A</v>
      </c>
      <c r="BA915" s="75" t="e">
        <f>R915*VLOOKUP($B915,DM_HHDV!$B$5:$H$1050,6,0)</f>
        <v>#N/A</v>
      </c>
      <c r="BB915" s="75" t="e">
        <f>R915*VLOOKUP($B915,DM_HHDV!$B$5:$H$1050,7,0)</f>
        <v>#N/A</v>
      </c>
      <c r="BC915" s="75" t="e">
        <f>G915*VLOOKUP($B915,DM_HHDV!$B$5:$K$1050,8,0)</f>
        <v>#N/A</v>
      </c>
      <c r="BD915" s="75" t="e">
        <f>G915*VLOOKUP($B915,DM_HHDV!$B$5:$K$1050,9,0)</f>
        <v>#N/A</v>
      </c>
      <c r="BE915" s="75" t="e">
        <f>G915*VLOOKUP($B915,DM_HHDV!$B$5:$K$1050,10,0)</f>
        <v>#N/A</v>
      </c>
      <c r="BF915" s="75" t="e">
        <f>H915*VLOOKUP($B915,DM_HHDV!$B$5:$K$1050,8,0)</f>
        <v>#N/A</v>
      </c>
      <c r="BG915" s="75" t="e">
        <f>H915*VLOOKUP($B915,DM_HHDV!$B$5:$K$1050,9,0)</f>
        <v>#N/A</v>
      </c>
      <c r="BH915" s="75" t="e">
        <f>H915*VLOOKUP($B915,DM_HHDV!$B$5:$K$1050,10,0)</f>
        <v>#N/A</v>
      </c>
      <c r="BI915" s="75" t="e">
        <f>I915*VLOOKUP($B915,DM_HHDV!$B$5:$K$1050,8,0)</f>
        <v>#N/A</v>
      </c>
      <c r="BJ915" s="75" t="e">
        <f>I915*VLOOKUP($B915,DM_HHDV!$B$5:$K$1050,9,0)</f>
        <v>#N/A</v>
      </c>
      <c r="BK915" s="75" t="e">
        <f>I915*VLOOKUP($B915,DM_HHDV!$B$5:$K$1050,10,0)</f>
        <v>#N/A</v>
      </c>
      <c r="BL915" s="75" t="e">
        <f>J915*VLOOKUP($B915,DM_HHDV!$B$5:$K$1050,8,0)</f>
        <v>#N/A</v>
      </c>
      <c r="BM915" s="75" t="e">
        <f>J915*VLOOKUP($B915,DM_HHDV!$B$5:$K$1050,9,0)</f>
        <v>#N/A</v>
      </c>
      <c r="BN915" s="75" t="e">
        <f>J915*VLOOKUP($B915,DM_HHDV!$B$5:$K$1050,10,0)</f>
        <v>#N/A</v>
      </c>
      <c r="BO915" s="75" t="e">
        <f>K915*VLOOKUP($B915,DM_HHDV!$B$5:$K$1050,8,0)</f>
        <v>#N/A</v>
      </c>
      <c r="BP915" s="75" t="e">
        <f>K915*VLOOKUP($B915,DM_HHDV!$B$5:$K$1050,9,0)</f>
        <v>#N/A</v>
      </c>
      <c r="BQ915" s="75" t="e">
        <f>K915*VLOOKUP($B915,DM_HHDV!$B$5:$K$1050,10,0)</f>
        <v>#N/A</v>
      </c>
      <c r="BR915" s="75" t="e">
        <f>L915*VLOOKUP($B915,DM_HHDV!$B$5:$K$1050,8,0)</f>
        <v>#N/A</v>
      </c>
      <c r="BS915" s="75" t="e">
        <f>L915*VLOOKUP($B915,DM_HHDV!$B$5:$K$1050,9,0)</f>
        <v>#N/A</v>
      </c>
      <c r="BT915" s="75" t="e">
        <f>L915*VLOOKUP($B915,DM_HHDV!$B$5:$K$1050,10,0)</f>
        <v>#N/A</v>
      </c>
      <c r="BU915" s="75" t="e">
        <f>M915*VLOOKUP($B915,DM_HHDV!$B$5:$K$1050,8,0)</f>
        <v>#N/A</v>
      </c>
      <c r="BV915" s="75" t="e">
        <f>M915*VLOOKUP($B915,DM_HHDV!$B$5:$K$1050,9,0)</f>
        <v>#N/A</v>
      </c>
      <c r="BW915" s="75" t="e">
        <f>M915*VLOOKUP($B915,DM_HHDV!$B$5:$K$1050,10,0)</f>
        <v>#N/A</v>
      </c>
      <c r="BX915" s="75" t="e">
        <f>N915*VLOOKUP($B915,DM_HHDV!$B$5:$K$1050,8,0)</f>
        <v>#N/A</v>
      </c>
      <c r="BY915" s="75" t="e">
        <f>N915*VLOOKUP($B915,DM_HHDV!$B$5:$K$1050,9,0)</f>
        <v>#N/A</v>
      </c>
      <c r="BZ915" s="75" t="e">
        <f>N915*VLOOKUP($B915,DM_HHDV!$B$5:$K$1050,10,0)</f>
        <v>#N/A</v>
      </c>
      <c r="CA915" s="75" t="e">
        <f>O915*VLOOKUP($B915,DM_HHDV!$B$5:$K$1050,8,0)</f>
        <v>#N/A</v>
      </c>
      <c r="CB915" s="75" t="e">
        <f>O915*VLOOKUP($B915,DM_HHDV!$B$5:$K$1050,9,0)</f>
        <v>#N/A</v>
      </c>
      <c r="CC915" s="75" t="e">
        <f>O915*VLOOKUP($B915,DM_HHDV!$B$5:$K$1050,10,0)</f>
        <v>#N/A</v>
      </c>
      <c r="CD915" s="75" t="e">
        <f>P915*VLOOKUP($B915,DM_HHDV!$B$5:$K$1050,8,0)</f>
        <v>#N/A</v>
      </c>
      <c r="CE915" s="75" t="e">
        <f>P915*VLOOKUP($B915,DM_HHDV!$B$5:$K$1050,9,0)</f>
        <v>#N/A</v>
      </c>
      <c r="CF915" s="75" t="e">
        <f>P915*VLOOKUP($B915,DM_HHDV!$B$5:$K$1050,10,0)</f>
        <v>#N/A</v>
      </c>
      <c r="CG915" s="75" t="e">
        <f>Q915*VLOOKUP($B915,DM_HHDV!$B$5:$K$1050,8,0)</f>
        <v>#N/A</v>
      </c>
      <c r="CH915" s="75" t="e">
        <f>Q915*VLOOKUP($B915,DM_HHDV!$B$5:$K$1050,9,0)</f>
        <v>#N/A</v>
      </c>
      <c r="CI915" s="75" t="e">
        <f>Q915*VLOOKUP($B915,DM_HHDV!$B$5:$K$1050,10,0)</f>
        <v>#N/A</v>
      </c>
      <c r="CJ915" s="75" t="e">
        <f>R915*VLOOKUP($B915,DM_HHDV!$B$5:$K$1050,8,0)</f>
        <v>#N/A</v>
      </c>
      <c r="CK915" s="75" t="e">
        <f>R915*VLOOKUP($B915,DM_HHDV!$B$5:$K$1050,9,0)</f>
        <v>#N/A</v>
      </c>
      <c r="CL915" s="75" t="e">
        <f>R915*VLOOKUP($B915,DM_HHDV!$B$5:$K$1050,10,0)</f>
        <v>#N/A</v>
      </c>
    </row>
    <row r="916" spans="1:90">
      <c r="A916" s="21">
        <f>DM_HHDV!A915</f>
        <v>0</v>
      </c>
      <c r="B916" s="22"/>
      <c r="C916" s="22"/>
      <c r="D916" s="62">
        <f>IFERROR(VLOOKUP(B916,DM_HHDV!$B$5:$E$1050,3,0),0)</f>
        <v>0</v>
      </c>
      <c r="E916" s="67">
        <f>IFERROR(VLOOKUP(B916,DM_HHDV!$B$5:$E$1050,4,0),0)</f>
        <v>0</v>
      </c>
      <c r="F916" s="74">
        <f t="shared" si="14"/>
        <v>0</v>
      </c>
      <c r="G916" s="23"/>
      <c r="H916" s="65"/>
      <c r="I916" s="65"/>
      <c r="J916" s="65"/>
      <c r="K916" s="65"/>
      <c r="L916" s="65"/>
      <c r="M916" s="65"/>
      <c r="N916" s="65"/>
      <c r="O916" s="65"/>
      <c r="P916" s="65"/>
      <c r="Q916" s="65"/>
      <c r="R916" s="65"/>
      <c r="S916" s="75" t="e">
        <f>G916*VLOOKUP($B916,DM_HHDV!$B$5:$H$1050,5,0)</f>
        <v>#N/A</v>
      </c>
      <c r="T916" s="75" t="e">
        <f>G916*VLOOKUP($B916,DM_HHDV!$B$5:$H$1050,6,0)</f>
        <v>#N/A</v>
      </c>
      <c r="U916" s="75" t="e">
        <f>G916*VLOOKUP($B916,DM_HHDV!$B$5:$H$1050,7,0)</f>
        <v>#N/A</v>
      </c>
      <c r="V916" s="75" t="e">
        <f>H916*VLOOKUP($B916,DM_HHDV!$B$5:$H$1050,5,0)</f>
        <v>#N/A</v>
      </c>
      <c r="W916" s="75" t="e">
        <f>H916*VLOOKUP($B916,DM_HHDV!$B$5:$H$1050,6,0)</f>
        <v>#N/A</v>
      </c>
      <c r="X916" s="75" t="e">
        <f>H916*VLOOKUP($B916,DM_HHDV!$B$5:$H$1050,7,0)</f>
        <v>#N/A</v>
      </c>
      <c r="Y916" s="75" t="e">
        <f>I916*VLOOKUP($B916,DM_HHDV!$B$5:$H$1050,5,0)</f>
        <v>#N/A</v>
      </c>
      <c r="Z916" s="75" t="e">
        <f>I916*VLOOKUP($B916,DM_HHDV!$B$5:$H$1050,6,0)</f>
        <v>#N/A</v>
      </c>
      <c r="AA916" s="75" t="e">
        <f>I916*VLOOKUP($B916,DM_HHDV!$B$5:$H$1050,7,0)</f>
        <v>#N/A</v>
      </c>
      <c r="AB916" s="75" t="e">
        <f>J916*VLOOKUP($B916,DM_HHDV!$B$5:$H$1050,5,0)</f>
        <v>#N/A</v>
      </c>
      <c r="AC916" s="75" t="e">
        <f>J916*VLOOKUP($B916,DM_HHDV!$B$5:$H$1050,6,0)</f>
        <v>#N/A</v>
      </c>
      <c r="AD916" s="75" t="e">
        <f>J916*VLOOKUP($B916,DM_HHDV!$B$5:$H$1050,7,0)</f>
        <v>#N/A</v>
      </c>
      <c r="AE916" s="75" t="e">
        <f>K916*VLOOKUP($B916,DM_HHDV!$B$5:$H$1050,5,0)</f>
        <v>#N/A</v>
      </c>
      <c r="AF916" s="75" t="e">
        <f>K916*VLOOKUP($B916,DM_HHDV!$B$5:$H$1050,6,0)</f>
        <v>#N/A</v>
      </c>
      <c r="AG916" s="75" t="e">
        <f>K916*VLOOKUP($B916,DM_HHDV!$B$5:$H$1050,7,0)</f>
        <v>#N/A</v>
      </c>
      <c r="AH916" s="75" t="e">
        <f>L916*VLOOKUP($B916,DM_HHDV!$B$5:$H$1050,5,0)</f>
        <v>#N/A</v>
      </c>
      <c r="AI916" s="75" t="e">
        <f>L916*VLOOKUP($B916,DM_HHDV!$B$5:$H$1050,6,0)</f>
        <v>#N/A</v>
      </c>
      <c r="AJ916" s="75" t="e">
        <f>L916*VLOOKUP($B916,DM_HHDV!$B$5:$H$1050,7,0)</f>
        <v>#N/A</v>
      </c>
      <c r="AK916" s="75" t="e">
        <f>M916*VLOOKUP($B916,DM_HHDV!$B$5:$H$1050,5,0)</f>
        <v>#N/A</v>
      </c>
      <c r="AL916" s="75" t="e">
        <f>M916*VLOOKUP($B916,DM_HHDV!$B$5:$H$1050,6,0)</f>
        <v>#N/A</v>
      </c>
      <c r="AM916" s="75" t="e">
        <f>M916*VLOOKUP($B916,DM_HHDV!$B$5:$H$1050,7,0)</f>
        <v>#N/A</v>
      </c>
      <c r="AN916" s="75" t="e">
        <f>N916*VLOOKUP($B916,DM_HHDV!$B$5:$H$1050,5,0)</f>
        <v>#N/A</v>
      </c>
      <c r="AO916" s="75" t="e">
        <f>N916*VLOOKUP($B916,DM_HHDV!$B$5:$H$1050,6,0)</f>
        <v>#N/A</v>
      </c>
      <c r="AP916" s="75" t="e">
        <f>N916*VLOOKUP($B916,DM_HHDV!$B$5:$H$1050,7,0)</f>
        <v>#N/A</v>
      </c>
      <c r="AQ916" s="75" t="e">
        <f>O916*VLOOKUP($B916,DM_HHDV!$B$5:$H$1050,5,0)</f>
        <v>#N/A</v>
      </c>
      <c r="AR916" s="75" t="e">
        <f>O916*VLOOKUP($B916,DM_HHDV!$B$5:$H$1050,6,0)</f>
        <v>#N/A</v>
      </c>
      <c r="AS916" s="75" t="e">
        <f>O916*VLOOKUP($B916,DM_HHDV!$B$5:$H$1050,7,0)</f>
        <v>#N/A</v>
      </c>
      <c r="AT916" s="75" t="e">
        <f>P916*VLOOKUP($B916,DM_HHDV!$B$5:$H$1050,5,0)</f>
        <v>#N/A</v>
      </c>
      <c r="AU916" s="75" t="e">
        <f>P916*VLOOKUP($B916,DM_HHDV!$B$5:$H$1050,6,0)</f>
        <v>#N/A</v>
      </c>
      <c r="AV916" s="75" t="e">
        <f>P916*VLOOKUP($B916,DM_HHDV!$B$5:$H$1050,7,0)</f>
        <v>#N/A</v>
      </c>
      <c r="AW916" s="75" t="e">
        <f>Q916*VLOOKUP($B916,DM_HHDV!$B$5:$H$1050,5,0)</f>
        <v>#N/A</v>
      </c>
      <c r="AX916" s="75" t="e">
        <f>Q916*VLOOKUP($B916,DM_HHDV!$B$5:$H$1050,6,0)</f>
        <v>#N/A</v>
      </c>
      <c r="AY916" s="75" t="e">
        <f>Q916*VLOOKUP($B916,DM_HHDV!$B$5:$H$1050,7,0)</f>
        <v>#N/A</v>
      </c>
      <c r="AZ916" s="75" t="e">
        <f>R916*VLOOKUP($B916,DM_HHDV!$B$5:$H$1050,5,0)</f>
        <v>#N/A</v>
      </c>
      <c r="BA916" s="75" t="e">
        <f>R916*VLOOKUP($B916,DM_HHDV!$B$5:$H$1050,6,0)</f>
        <v>#N/A</v>
      </c>
      <c r="BB916" s="75" t="e">
        <f>R916*VLOOKUP($B916,DM_HHDV!$B$5:$H$1050,7,0)</f>
        <v>#N/A</v>
      </c>
      <c r="BC916" s="75" t="e">
        <f>G916*VLOOKUP($B916,DM_HHDV!$B$5:$K$1050,8,0)</f>
        <v>#N/A</v>
      </c>
      <c r="BD916" s="75" t="e">
        <f>G916*VLOOKUP($B916,DM_HHDV!$B$5:$K$1050,9,0)</f>
        <v>#N/A</v>
      </c>
      <c r="BE916" s="75" t="e">
        <f>G916*VLOOKUP($B916,DM_HHDV!$B$5:$K$1050,10,0)</f>
        <v>#N/A</v>
      </c>
      <c r="BF916" s="75" t="e">
        <f>H916*VLOOKUP($B916,DM_HHDV!$B$5:$K$1050,8,0)</f>
        <v>#N/A</v>
      </c>
      <c r="BG916" s="75" t="e">
        <f>H916*VLOOKUP($B916,DM_HHDV!$B$5:$K$1050,9,0)</f>
        <v>#N/A</v>
      </c>
      <c r="BH916" s="75" t="e">
        <f>H916*VLOOKUP($B916,DM_HHDV!$B$5:$K$1050,10,0)</f>
        <v>#N/A</v>
      </c>
      <c r="BI916" s="75" t="e">
        <f>I916*VLOOKUP($B916,DM_HHDV!$B$5:$K$1050,8,0)</f>
        <v>#N/A</v>
      </c>
      <c r="BJ916" s="75" t="e">
        <f>I916*VLOOKUP($B916,DM_HHDV!$B$5:$K$1050,9,0)</f>
        <v>#N/A</v>
      </c>
      <c r="BK916" s="75" t="e">
        <f>I916*VLOOKUP($B916,DM_HHDV!$B$5:$K$1050,10,0)</f>
        <v>#N/A</v>
      </c>
      <c r="BL916" s="75" t="e">
        <f>J916*VLOOKUP($B916,DM_HHDV!$B$5:$K$1050,8,0)</f>
        <v>#N/A</v>
      </c>
      <c r="BM916" s="75" t="e">
        <f>J916*VLOOKUP($B916,DM_HHDV!$B$5:$K$1050,9,0)</f>
        <v>#N/A</v>
      </c>
      <c r="BN916" s="75" t="e">
        <f>J916*VLOOKUP($B916,DM_HHDV!$B$5:$K$1050,10,0)</f>
        <v>#N/A</v>
      </c>
      <c r="BO916" s="75" t="e">
        <f>K916*VLOOKUP($B916,DM_HHDV!$B$5:$K$1050,8,0)</f>
        <v>#N/A</v>
      </c>
      <c r="BP916" s="75" t="e">
        <f>K916*VLOOKUP($B916,DM_HHDV!$B$5:$K$1050,9,0)</f>
        <v>#N/A</v>
      </c>
      <c r="BQ916" s="75" t="e">
        <f>K916*VLOOKUP($B916,DM_HHDV!$B$5:$K$1050,10,0)</f>
        <v>#N/A</v>
      </c>
      <c r="BR916" s="75" t="e">
        <f>L916*VLOOKUP($B916,DM_HHDV!$B$5:$K$1050,8,0)</f>
        <v>#N/A</v>
      </c>
      <c r="BS916" s="75" t="e">
        <f>L916*VLOOKUP($B916,DM_HHDV!$B$5:$K$1050,9,0)</f>
        <v>#N/A</v>
      </c>
      <c r="BT916" s="75" t="e">
        <f>L916*VLOOKUP($B916,DM_HHDV!$B$5:$K$1050,10,0)</f>
        <v>#N/A</v>
      </c>
      <c r="BU916" s="75" t="e">
        <f>M916*VLOOKUP($B916,DM_HHDV!$B$5:$K$1050,8,0)</f>
        <v>#N/A</v>
      </c>
      <c r="BV916" s="75" t="e">
        <f>M916*VLOOKUP($B916,DM_HHDV!$B$5:$K$1050,9,0)</f>
        <v>#N/A</v>
      </c>
      <c r="BW916" s="75" t="e">
        <f>M916*VLOOKUP($B916,DM_HHDV!$B$5:$K$1050,10,0)</f>
        <v>#N/A</v>
      </c>
      <c r="BX916" s="75" t="e">
        <f>N916*VLOOKUP($B916,DM_HHDV!$B$5:$K$1050,8,0)</f>
        <v>#N/A</v>
      </c>
      <c r="BY916" s="75" t="e">
        <f>N916*VLOOKUP($B916,DM_HHDV!$B$5:$K$1050,9,0)</f>
        <v>#N/A</v>
      </c>
      <c r="BZ916" s="75" t="e">
        <f>N916*VLOOKUP($B916,DM_HHDV!$B$5:$K$1050,10,0)</f>
        <v>#N/A</v>
      </c>
      <c r="CA916" s="75" t="e">
        <f>O916*VLOOKUP($B916,DM_HHDV!$B$5:$K$1050,8,0)</f>
        <v>#N/A</v>
      </c>
      <c r="CB916" s="75" t="e">
        <f>O916*VLOOKUP($B916,DM_HHDV!$B$5:$K$1050,9,0)</f>
        <v>#N/A</v>
      </c>
      <c r="CC916" s="75" t="e">
        <f>O916*VLOOKUP($B916,DM_HHDV!$B$5:$K$1050,10,0)</f>
        <v>#N/A</v>
      </c>
      <c r="CD916" s="75" t="e">
        <f>P916*VLOOKUP($B916,DM_HHDV!$B$5:$K$1050,8,0)</f>
        <v>#N/A</v>
      </c>
      <c r="CE916" s="75" t="e">
        <f>P916*VLOOKUP($B916,DM_HHDV!$B$5:$K$1050,9,0)</f>
        <v>#N/A</v>
      </c>
      <c r="CF916" s="75" t="e">
        <f>P916*VLOOKUP($B916,DM_HHDV!$B$5:$K$1050,10,0)</f>
        <v>#N/A</v>
      </c>
      <c r="CG916" s="75" t="e">
        <f>Q916*VLOOKUP($B916,DM_HHDV!$B$5:$K$1050,8,0)</f>
        <v>#N/A</v>
      </c>
      <c r="CH916" s="75" t="e">
        <f>Q916*VLOOKUP($B916,DM_HHDV!$B$5:$K$1050,9,0)</f>
        <v>#N/A</v>
      </c>
      <c r="CI916" s="75" t="e">
        <f>Q916*VLOOKUP($B916,DM_HHDV!$B$5:$K$1050,10,0)</f>
        <v>#N/A</v>
      </c>
      <c r="CJ916" s="75" t="e">
        <f>R916*VLOOKUP($B916,DM_HHDV!$B$5:$K$1050,8,0)</f>
        <v>#N/A</v>
      </c>
      <c r="CK916" s="75" t="e">
        <f>R916*VLOOKUP($B916,DM_HHDV!$B$5:$K$1050,9,0)</f>
        <v>#N/A</v>
      </c>
      <c r="CL916" s="75" t="e">
        <f>R916*VLOOKUP($B916,DM_HHDV!$B$5:$K$1050,10,0)</f>
        <v>#N/A</v>
      </c>
    </row>
    <row r="917" spans="1:90">
      <c r="A917" s="21">
        <f>DM_HHDV!A916</f>
        <v>0</v>
      </c>
      <c r="B917" s="22"/>
      <c r="C917" s="22"/>
      <c r="D917" s="62">
        <f>IFERROR(VLOOKUP(B917,DM_HHDV!$B$5:$E$1050,3,0),0)</f>
        <v>0</v>
      </c>
      <c r="E917" s="67">
        <f>IFERROR(VLOOKUP(B917,DM_HHDV!$B$5:$E$1050,4,0),0)</f>
        <v>0</v>
      </c>
      <c r="F917" s="74">
        <f t="shared" si="14"/>
        <v>0</v>
      </c>
      <c r="G917" s="23"/>
      <c r="H917" s="65"/>
      <c r="I917" s="65"/>
      <c r="J917" s="65"/>
      <c r="K917" s="65"/>
      <c r="L917" s="65"/>
      <c r="M917" s="65"/>
      <c r="N917" s="65"/>
      <c r="O917" s="65"/>
      <c r="P917" s="65"/>
      <c r="Q917" s="65"/>
      <c r="R917" s="65"/>
      <c r="S917" s="75" t="e">
        <f>G917*VLOOKUP($B917,DM_HHDV!$B$5:$H$1050,5,0)</f>
        <v>#N/A</v>
      </c>
      <c r="T917" s="75" t="e">
        <f>G917*VLOOKUP($B917,DM_HHDV!$B$5:$H$1050,6,0)</f>
        <v>#N/A</v>
      </c>
      <c r="U917" s="75" t="e">
        <f>G917*VLOOKUP($B917,DM_HHDV!$B$5:$H$1050,7,0)</f>
        <v>#N/A</v>
      </c>
      <c r="V917" s="75" t="e">
        <f>H917*VLOOKUP($B917,DM_HHDV!$B$5:$H$1050,5,0)</f>
        <v>#N/A</v>
      </c>
      <c r="W917" s="75" t="e">
        <f>H917*VLOOKUP($B917,DM_HHDV!$B$5:$H$1050,6,0)</f>
        <v>#N/A</v>
      </c>
      <c r="X917" s="75" t="e">
        <f>H917*VLOOKUP($B917,DM_HHDV!$B$5:$H$1050,7,0)</f>
        <v>#N/A</v>
      </c>
      <c r="Y917" s="75" t="e">
        <f>I917*VLOOKUP($B917,DM_HHDV!$B$5:$H$1050,5,0)</f>
        <v>#N/A</v>
      </c>
      <c r="Z917" s="75" t="e">
        <f>I917*VLOOKUP($B917,DM_HHDV!$B$5:$H$1050,6,0)</f>
        <v>#N/A</v>
      </c>
      <c r="AA917" s="75" t="e">
        <f>I917*VLOOKUP($B917,DM_HHDV!$B$5:$H$1050,7,0)</f>
        <v>#N/A</v>
      </c>
      <c r="AB917" s="75" t="e">
        <f>J917*VLOOKUP($B917,DM_HHDV!$B$5:$H$1050,5,0)</f>
        <v>#N/A</v>
      </c>
      <c r="AC917" s="75" t="e">
        <f>J917*VLOOKUP($B917,DM_HHDV!$B$5:$H$1050,6,0)</f>
        <v>#N/A</v>
      </c>
      <c r="AD917" s="75" t="e">
        <f>J917*VLOOKUP($B917,DM_HHDV!$B$5:$H$1050,7,0)</f>
        <v>#N/A</v>
      </c>
      <c r="AE917" s="75" t="e">
        <f>K917*VLOOKUP($B917,DM_HHDV!$B$5:$H$1050,5,0)</f>
        <v>#N/A</v>
      </c>
      <c r="AF917" s="75" t="e">
        <f>K917*VLOOKUP($B917,DM_HHDV!$B$5:$H$1050,6,0)</f>
        <v>#N/A</v>
      </c>
      <c r="AG917" s="75" t="e">
        <f>K917*VLOOKUP($B917,DM_HHDV!$B$5:$H$1050,7,0)</f>
        <v>#N/A</v>
      </c>
      <c r="AH917" s="75" t="e">
        <f>L917*VLOOKUP($B917,DM_HHDV!$B$5:$H$1050,5,0)</f>
        <v>#N/A</v>
      </c>
      <c r="AI917" s="75" t="e">
        <f>L917*VLOOKUP($B917,DM_HHDV!$B$5:$H$1050,6,0)</f>
        <v>#N/A</v>
      </c>
      <c r="AJ917" s="75" t="e">
        <f>L917*VLOOKUP($B917,DM_HHDV!$B$5:$H$1050,7,0)</f>
        <v>#N/A</v>
      </c>
      <c r="AK917" s="75" t="e">
        <f>M917*VLOOKUP($B917,DM_HHDV!$B$5:$H$1050,5,0)</f>
        <v>#N/A</v>
      </c>
      <c r="AL917" s="75" t="e">
        <f>M917*VLOOKUP($B917,DM_HHDV!$B$5:$H$1050,6,0)</f>
        <v>#N/A</v>
      </c>
      <c r="AM917" s="75" t="e">
        <f>M917*VLOOKUP($B917,DM_HHDV!$B$5:$H$1050,7,0)</f>
        <v>#N/A</v>
      </c>
      <c r="AN917" s="75" t="e">
        <f>N917*VLOOKUP($B917,DM_HHDV!$B$5:$H$1050,5,0)</f>
        <v>#N/A</v>
      </c>
      <c r="AO917" s="75" t="e">
        <f>N917*VLOOKUP($B917,DM_HHDV!$B$5:$H$1050,6,0)</f>
        <v>#N/A</v>
      </c>
      <c r="AP917" s="75" t="e">
        <f>N917*VLOOKUP($B917,DM_HHDV!$B$5:$H$1050,7,0)</f>
        <v>#N/A</v>
      </c>
      <c r="AQ917" s="75" t="e">
        <f>O917*VLOOKUP($B917,DM_HHDV!$B$5:$H$1050,5,0)</f>
        <v>#N/A</v>
      </c>
      <c r="AR917" s="75" t="e">
        <f>O917*VLOOKUP($B917,DM_HHDV!$B$5:$H$1050,6,0)</f>
        <v>#N/A</v>
      </c>
      <c r="AS917" s="75" t="e">
        <f>O917*VLOOKUP($B917,DM_HHDV!$B$5:$H$1050,7,0)</f>
        <v>#N/A</v>
      </c>
      <c r="AT917" s="75" t="e">
        <f>P917*VLOOKUP($B917,DM_HHDV!$B$5:$H$1050,5,0)</f>
        <v>#N/A</v>
      </c>
      <c r="AU917" s="75" t="e">
        <f>P917*VLOOKUP($B917,DM_HHDV!$B$5:$H$1050,6,0)</f>
        <v>#N/A</v>
      </c>
      <c r="AV917" s="75" t="e">
        <f>P917*VLOOKUP($B917,DM_HHDV!$B$5:$H$1050,7,0)</f>
        <v>#N/A</v>
      </c>
      <c r="AW917" s="75" t="e">
        <f>Q917*VLOOKUP($B917,DM_HHDV!$B$5:$H$1050,5,0)</f>
        <v>#N/A</v>
      </c>
      <c r="AX917" s="75" t="e">
        <f>Q917*VLOOKUP($B917,DM_HHDV!$B$5:$H$1050,6,0)</f>
        <v>#N/A</v>
      </c>
      <c r="AY917" s="75" t="e">
        <f>Q917*VLOOKUP($B917,DM_HHDV!$B$5:$H$1050,7,0)</f>
        <v>#N/A</v>
      </c>
      <c r="AZ917" s="75" t="e">
        <f>R917*VLOOKUP($B917,DM_HHDV!$B$5:$H$1050,5,0)</f>
        <v>#N/A</v>
      </c>
      <c r="BA917" s="75" t="e">
        <f>R917*VLOOKUP($B917,DM_HHDV!$B$5:$H$1050,6,0)</f>
        <v>#N/A</v>
      </c>
      <c r="BB917" s="75" t="e">
        <f>R917*VLOOKUP($B917,DM_HHDV!$B$5:$H$1050,7,0)</f>
        <v>#N/A</v>
      </c>
      <c r="BC917" s="75" t="e">
        <f>G917*VLOOKUP($B917,DM_HHDV!$B$5:$K$1050,8,0)</f>
        <v>#N/A</v>
      </c>
      <c r="BD917" s="75" t="e">
        <f>G917*VLOOKUP($B917,DM_HHDV!$B$5:$K$1050,9,0)</f>
        <v>#N/A</v>
      </c>
      <c r="BE917" s="75" t="e">
        <f>G917*VLOOKUP($B917,DM_HHDV!$B$5:$K$1050,10,0)</f>
        <v>#N/A</v>
      </c>
      <c r="BF917" s="75" t="e">
        <f>H917*VLOOKUP($B917,DM_HHDV!$B$5:$K$1050,8,0)</f>
        <v>#N/A</v>
      </c>
      <c r="BG917" s="75" t="e">
        <f>H917*VLOOKUP($B917,DM_HHDV!$B$5:$K$1050,9,0)</f>
        <v>#N/A</v>
      </c>
      <c r="BH917" s="75" t="e">
        <f>H917*VLOOKUP($B917,DM_HHDV!$B$5:$K$1050,10,0)</f>
        <v>#N/A</v>
      </c>
      <c r="BI917" s="75" t="e">
        <f>I917*VLOOKUP($B917,DM_HHDV!$B$5:$K$1050,8,0)</f>
        <v>#N/A</v>
      </c>
      <c r="BJ917" s="75" t="e">
        <f>I917*VLOOKUP($B917,DM_HHDV!$B$5:$K$1050,9,0)</f>
        <v>#N/A</v>
      </c>
      <c r="BK917" s="75" t="e">
        <f>I917*VLOOKUP($B917,DM_HHDV!$B$5:$K$1050,10,0)</f>
        <v>#N/A</v>
      </c>
      <c r="BL917" s="75" t="e">
        <f>J917*VLOOKUP($B917,DM_HHDV!$B$5:$K$1050,8,0)</f>
        <v>#N/A</v>
      </c>
      <c r="BM917" s="75" t="e">
        <f>J917*VLOOKUP($B917,DM_HHDV!$B$5:$K$1050,9,0)</f>
        <v>#N/A</v>
      </c>
      <c r="BN917" s="75" t="e">
        <f>J917*VLOOKUP($B917,DM_HHDV!$B$5:$K$1050,10,0)</f>
        <v>#N/A</v>
      </c>
      <c r="BO917" s="75" t="e">
        <f>K917*VLOOKUP($B917,DM_HHDV!$B$5:$K$1050,8,0)</f>
        <v>#N/A</v>
      </c>
      <c r="BP917" s="75" t="e">
        <f>K917*VLOOKUP($B917,DM_HHDV!$B$5:$K$1050,9,0)</f>
        <v>#N/A</v>
      </c>
      <c r="BQ917" s="75" t="e">
        <f>K917*VLOOKUP($B917,DM_HHDV!$B$5:$K$1050,10,0)</f>
        <v>#N/A</v>
      </c>
      <c r="BR917" s="75" t="e">
        <f>L917*VLOOKUP($B917,DM_HHDV!$B$5:$K$1050,8,0)</f>
        <v>#N/A</v>
      </c>
      <c r="BS917" s="75" t="e">
        <f>L917*VLOOKUP($B917,DM_HHDV!$B$5:$K$1050,9,0)</f>
        <v>#N/A</v>
      </c>
      <c r="BT917" s="75" t="e">
        <f>L917*VLOOKUP($B917,DM_HHDV!$B$5:$K$1050,10,0)</f>
        <v>#N/A</v>
      </c>
      <c r="BU917" s="75" t="e">
        <f>M917*VLOOKUP($B917,DM_HHDV!$B$5:$K$1050,8,0)</f>
        <v>#N/A</v>
      </c>
      <c r="BV917" s="75" t="e">
        <f>M917*VLOOKUP($B917,DM_HHDV!$B$5:$K$1050,9,0)</f>
        <v>#N/A</v>
      </c>
      <c r="BW917" s="75" t="e">
        <f>M917*VLOOKUP($B917,DM_HHDV!$B$5:$K$1050,10,0)</f>
        <v>#N/A</v>
      </c>
      <c r="BX917" s="75" t="e">
        <f>N917*VLOOKUP($B917,DM_HHDV!$B$5:$K$1050,8,0)</f>
        <v>#N/A</v>
      </c>
      <c r="BY917" s="75" t="e">
        <f>N917*VLOOKUP($B917,DM_HHDV!$B$5:$K$1050,9,0)</f>
        <v>#N/A</v>
      </c>
      <c r="BZ917" s="75" t="e">
        <f>N917*VLOOKUP($B917,DM_HHDV!$B$5:$K$1050,10,0)</f>
        <v>#N/A</v>
      </c>
      <c r="CA917" s="75" t="e">
        <f>O917*VLOOKUP($B917,DM_HHDV!$B$5:$K$1050,8,0)</f>
        <v>#N/A</v>
      </c>
      <c r="CB917" s="75" t="e">
        <f>O917*VLOOKUP($B917,DM_HHDV!$B$5:$K$1050,9,0)</f>
        <v>#N/A</v>
      </c>
      <c r="CC917" s="75" t="e">
        <f>O917*VLOOKUP($B917,DM_HHDV!$B$5:$K$1050,10,0)</f>
        <v>#N/A</v>
      </c>
      <c r="CD917" s="75" t="e">
        <f>P917*VLOOKUP($B917,DM_HHDV!$B$5:$K$1050,8,0)</f>
        <v>#N/A</v>
      </c>
      <c r="CE917" s="75" t="e">
        <f>P917*VLOOKUP($B917,DM_HHDV!$B$5:$K$1050,9,0)</f>
        <v>#N/A</v>
      </c>
      <c r="CF917" s="75" t="e">
        <f>P917*VLOOKUP($B917,DM_HHDV!$B$5:$K$1050,10,0)</f>
        <v>#N/A</v>
      </c>
      <c r="CG917" s="75" t="e">
        <f>Q917*VLOOKUP($B917,DM_HHDV!$B$5:$K$1050,8,0)</f>
        <v>#N/A</v>
      </c>
      <c r="CH917" s="75" t="e">
        <f>Q917*VLOOKUP($B917,DM_HHDV!$B$5:$K$1050,9,0)</f>
        <v>#N/A</v>
      </c>
      <c r="CI917" s="75" t="e">
        <f>Q917*VLOOKUP($B917,DM_HHDV!$B$5:$K$1050,10,0)</f>
        <v>#N/A</v>
      </c>
      <c r="CJ917" s="75" t="e">
        <f>R917*VLOOKUP($B917,DM_HHDV!$B$5:$K$1050,8,0)</f>
        <v>#N/A</v>
      </c>
      <c r="CK917" s="75" t="e">
        <f>R917*VLOOKUP($B917,DM_HHDV!$B$5:$K$1050,9,0)</f>
        <v>#N/A</v>
      </c>
      <c r="CL917" s="75" t="e">
        <f>R917*VLOOKUP($B917,DM_HHDV!$B$5:$K$1050,10,0)</f>
        <v>#N/A</v>
      </c>
    </row>
    <row r="918" spans="1:90">
      <c r="A918" s="21">
        <f>DM_HHDV!A917</f>
        <v>0</v>
      </c>
      <c r="B918" s="22"/>
      <c r="C918" s="22"/>
      <c r="D918" s="62">
        <f>IFERROR(VLOOKUP(B918,DM_HHDV!$B$5:$E$1050,3,0),0)</f>
        <v>0</v>
      </c>
      <c r="E918" s="67">
        <f>IFERROR(VLOOKUP(B918,DM_HHDV!$B$5:$E$1050,4,0),0)</f>
        <v>0</v>
      </c>
      <c r="F918" s="74">
        <f t="shared" si="14"/>
        <v>0</v>
      </c>
      <c r="G918" s="23"/>
      <c r="H918" s="65"/>
      <c r="I918" s="65"/>
      <c r="J918" s="65"/>
      <c r="K918" s="65"/>
      <c r="L918" s="65"/>
      <c r="M918" s="65"/>
      <c r="N918" s="65"/>
      <c r="O918" s="65"/>
      <c r="P918" s="65"/>
      <c r="Q918" s="65"/>
      <c r="R918" s="65"/>
      <c r="S918" s="75" t="e">
        <f>G918*VLOOKUP($B918,DM_HHDV!$B$5:$H$1050,5,0)</f>
        <v>#N/A</v>
      </c>
      <c r="T918" s="75" t="e">
        <f>G918*VLOOKUP($B918,DM_HHDV!$B$5:$H$1050,6,0)</f>
        <v>#N/A</v>
      </c>
      <c r="U918" s="75" t="e">
        <f>G918*VLOOKUP($B918,DM_HHDV!$B$5:$H$1050,7,0)</f>
        <v>#N/A</v>
      </c>
      <c r="V918" s="75" t="e">
        <f>H918*VLOOKUP($B918,DM_HHDV!$B$5:$H$1050,5,0)</f>
        <v>#N/A</v>
      </c>
      <c r="W918" s="75" t="e">
        <f>H918*VLOOKUP($B918,DM_HHDV!$B$5:$H$1050,6,0)</f>
        <v>#N/A</v>
      </c>
      <c r="X918" s="75" t="e">
        <f>H918*VLOOKUP($B918,DM_HHDV!$B$5:$H$1050,7,0)</f>
        <v>#N/A</v>
      </c>
      <c r="Y918" s="75" t="e">
        <f>I918*VLOOKUP($B918,DM_HHDV!$B$5:$H$1050,5,0)</f>
        <v>#N/A</v>
      </c>
      <c r="Z918" s="75" t="e">
        <f>I918*VLOOKUP($B918,DM_HHDV!$B$5:$H$1050,6,0)</f>
        <v>#N/A</v>
      </c>
      <c r="AA918" s="75" t="e">
        <f>I918*VLOOKUP($B918,DM_HHDV!$B$5:$H$1050,7,0)</f>
        <v>#N/A</v>
      </c>
      <c r="AB918" s="75" t="e">
        <f>J918*VLOOKUP($B918,DM_HHDV!$B$5:$H$1050,5,0)</f>
        <v>#N/A</v>
      </c>
      <c r="AC918" s="75" t="e">
        <f>J918*VLOOKUP($B918,DM_HHDV!$B$5:$H$1050,6,0)</f>
        <v>#N/A</v>
      </c>
      <c r="AD918" s="75" t="e">
        <f>J918*VLOOKUP($B918,DM_HHDV!$B$5:$H$1050,7,0)</f>
        <v>#N/A</v>
      </c>
      <c r="AE918" s="75" t="e">
        <f>K918*VLOOKUP($B918,DM_HHDV!$B$5:$H$1050,5,0)</f>
        <v>#N/A</v>
      </c>
      <c r="AF918" s="75" t="e">
        <f>K918*VLOOKUP($B918,DM_HHDV!$B$5:$H$1050,6,0)</f>
        <v>#N/A</v>
      </c>
      <c r="AG918" s="75" t="e">
        <f>K918*VLOOKUP($B918,DM_HHDV!$B$5:$H$1050,7,0)</f>
        <v>#N/A</v>
      </c>
      <c r="AH918" s="75" t="e">
        <f>L918*VLOOKUP($B918,DM_HHDV!$B$5:$H$1050,5,0)</f>
        <v>#N/A</v>
      </c>
      <c r="AI918" s="75" t="e">
        <f>L918*VLOOKUP($B918,DM_HHDV!$B$5:$H$1050,6,0)</f>
        <v>#N/A</v>
      </c>
      <c r="AJ918" s="75" t="e">
        <f>L918*VLOOKUP($B918,DM_HHDV!$B$5:$H$1050,7,0)</f>
        <v>#N/A</v>
      </c>
      <c r="AK918" s="75" t="e">
        <f>M918*VLOOKUP($B918,DM_HHDV!$B$5:$H$1050,5,0)</f>
        <v>#N/A</v>
      </c>
      <c r="AL918" s="75" t="e">
        <f>M918*VLOOKUP($B918,DM_HHDV!$B$5:$H$1050,6,0)</f>
        <v>#N/A</v>
      </c>
      <c r="AM918" s="75" t="e">
        <f>M918*VLOOKUP($B918,DM_HHDV!$B$5:$H$1050,7,0)</f>
        <v>#N/A</v>
      </c>
      <c r="AN918" s="75" t="e">
        <f>N918*VLOOKUP($B918,DM_HHDV!$B$5:$H$1050,5,0)</f>
        <v>#N/A</v>
      </c>
      <c r="AO918" s="75" t="e">
        <f>N918*VLOOKUP($B918,DM_HHDV!$B$5:$H$1050,6,0)</f>
        <v>#N/A</v>
      </c>
      <c r="AP918" s="75" t="e">
        <f>N918*VLOOKUP($B918,DM_HHDV!$B$5:$H$1050,7,0)</f>
        <v>#N/A</v>
      </c>
      <c r="AQ918" s="75" t="e">
        <f>O918*VLOOKUP($B918,DM_HHDV!$B$5:$H$1050,5,0)</f>
        <v>#N/A</v>
      </c>
      <c r="AR918" s="75" t="e">
        <f>O918*VLOOKUP($B918,DM_HHDV!$B$5:$H$1050,6,0)</f>
        <v>#N/A</v>
      </c>
      <c r="AS918" s="75" t="e">
        <f>O918*VLOOKUP($B918,DM_HHDV!$B$5:$H$1050,7,0)</f>
        <v>#N/A</v>
      </c>
      <c r="AT918" s="75" t="e">
        <f>P918*VLOOKUP($B918,DM_HHDV!$B$5:$H$1050,5,0)</f>
        <v>#N/A</v>
      </c>
      <c r="AU918" s="75" t="e">
        <f>P918*VLOOKUP($B918,DM_HHDV!$B$5:$H$1050,6,0)</f>
        <v>#N/A</v>
      </c>
      <c r="AV918" s="75" t="e">
        <f>P918*VLOOKUP($B918,DM_HHDV!$B$5:$H$1050,7,0)</f>
        <v>#N/A</v>
      </c>
      <c r="AW918" s="75" t="e">
        <f>Q918*VLOOKUP($B918,DM_HHDV!$B$5:$H$1050,5,0)</f>
        <v>#N/A</v>
      </c>
      <c r="AX918" s="75" t="e">
        <f>Q918*VLOOKUP($B918,DM_HHDV!$B$5:$H$1050,6,0)</f>
        <v>#N/A</v>
      </c>
      <c r="AY918" s="75" t="e">
        <f>Q918*VLOOKUP($B918,DM_HHDV!$B$5:$H$1050,7,0)</f>
        <v>#N/A</v>
      </c>
      <c r="AZ918" s="75" t="e">
        <f>R918*VLOOKUP($B918,DM_HHDV!$B$5:$H$1050,5,0)</f>
        <v>#N/A</v>
      </c>
      <c r="BA918" s="75" t="e">
        <f>R918*VLOOKUP($B918,DM_HHDV!$B$5:$H$1050,6,0)</f>
        <v>#N/A</v>
      </c>
      <c r="BB918" s="75" t="e">
        <f>R918*VLOOKUP($B918,DM_HHDV!$B$5:$H$1050,7,0)</f>
        <v>#N/A</v>
      </c>
      <c r="BC918" s="75" t="e">
        <f>G918*VLOOKUP($B918,DM_HHDV!$B$5:$K$1050,8,0)</f>
        <v>#N/A</v>
      </c>
      <c r="BD918" s="75" t="e">
        <f>G918*VLOOKUP($B918,DM_HHDV!$B$5:$K$1050,9,0)</f>
        <v>#N/A</v>
      </c>
      <c r="BE918" s="75" t="e">
        <f>G918*VLOOKUP($B918,DM_HHDV!$B$5:$K$1050,10,0)</f>
        <v>#N/A</v>
      </c>
      <c r="BF918" s="75" t="e">
        <f>H918*VLOOKUP($B918,DM_HHDV!$B$5:$K$1050,8,0)</f>
        <v>#N/A</v>
      </c>
      <c r="BG918" s="75" t="e">
        <f>H918*VLOOKUP($B918,DM_HHDV!$B$5:$K$1050,9,0)</f>
        <v>#N/A</v>
      </c>
      <c r="BH918" s="75" t="e">
        <f>H918*VLOOKUP($B918,DM_HHDV!$B$5:$K$1050,10,0)</f>
        <v>#N/A</v>
      </c>
      <c r="BI918" s="75" t="e">
        <f>I918*VLOOKUP($B918,DM_HHDV!$B$5:$K$1050,8,0)</f>
        <v>#N/A</v>
      </c>
      <c r="BJ918" s="75" t="e">
        <f>I918*VLOOKUP($B918,DM_HHDV!$B$5:$K$1050,9,0)</f>
        <v>#N/A</v>
      </c>
      <c r="BK918" s="75" t="e">
        <f>I918*VLOOKUP($B918,DM_HHDV!$B$5:$K$1050,10,0)</f>
        <v>#N/A</v>
      </c>
      <c r="BL918" s="75" t="e">
        <f>J918*VLOOKUP($B918,DM_HHDV!$B$5:$K$1050,8,0)</f>
        <v>#N/A</v>
      </c>
      <c r="BM918" s="75" t="e">
        <f>J918*VLOOKUP($B918,DM_HHDV!$B$5:$K$1050,9,0)</f>
        <v>#N/A</v>
      </c>
      <c r="BN918" s="75" t="e">
        <f>J918*VLOOKUP($B918,DM_HHDV!$B$5:$K$1050,10,0)</f>
        <v>#N/A</v>
      </c>
      <c r="BO918" s="75" t="e">
        <f>K918*VLOOKUP($B918,DM_HHDV!$B$5:$K$1050,8,0)</f>
        <v>#N/A</v>
      </c>
      <c r="BP918" s="75" t="e">
        <f>K918*VLOOKUP($B918,DM_HHDV!$B$5:$K$1050,9,0)</f>
        <v>#N/A</v>
      </c>
      <c r="BQ918" s="75" t="e">
        <f>K918*VLOOKUP($B918,DM_HHDV!$B$5:$K$1050,10,0)</f>
        <v>#N/A</v>
      </c>
      <c r="BR918" s="75" t="e">
        <f>L918*VLOOKUP($B918,DM_HHDV!$B$5:$K$1050,8,0)</f>
        <v>#N/A</v>
      </c>
      <c r="BS918" s="75" t="e">
        <f>L918*VLOOKUP($B918,DM_HHDV!$B$5:$K$1050,9,0)</f>
        <v>#N/A</v>
      </c>
      <c r="BT918" s="75" t="e">
        <f>L918*VLOOKUP($B918,DM_HHDV!$B$5:$K$1050,10,0)</f>
        <v>#N/A</v>
      </c>
      <c r="BU918" s="75" t="e">
        <f>M918*VLOOKUP($B918,DM_HHDV!$B$5:$K$1050,8,0)</f>
        <v>#N/A</v>
      </c>
      <c r="BV918" s="75" t="e">
        <f>M918*VLOOKUP($B918,DM_HHDV!$B$5:$K$1050,9,0)</f>
        <v>#N/A</v>
      </c>
      <c r="BW918" s="75" t="e">
        <f>M918*VLOOKUP($B918,DM_HHDV!$B$5:$K$1050,10,0)</f>
        <v>#N/A</v>
      </c>
      <c r="BX918" s="75" t="e">
        <f>N918*VLOOKUP($B918,DM_HHDV!$B$5:$K$1050,8,0)</f>
        <v>#N/A</v>
      </c>
      <c r="BY918" s="75" t="e">
        <f>N918*VLOOKUP($B918,DM_HHDV!$B$5:$K$1050,9,0)</f>
        <v>#N/A</v>
      </c>
      <c r="BZ918" s="75" t="e">
        <f>N918*VLOOKUP($B918,DM_HHDV!$B$5:$K$1050,10,0)</f>
        <v>#N/A</v>
      </c>
      <c r="CA918" s="75" t="e">
        <f>O918*VLOOKUP($B918,DM_HHDV!$B$5:$K$1050,8,0)</f>
        <v>#N/A</v>
      </c>
      <c r="CB918" s="75" t="e">
        <f>O918*VLOOKUP($B918,DM_HHDV!$B$5:$K$1050,9,0)</f>
        <v>#N/A</v>
      </c>
      <c r="CC918" s="75" t="e">
        <f>O918*VLOOKUP($B918,DM_HHDV!$B$5:$K$1050,10,0)</f>
        <v>#N/A</v>
      </c>
      <c r="CD918" s="75" t="e">
        <f>P918*VLOOKUP($B918,DM_HHDV!$B$5:$K$1050,8,0)</f>
        <v>#N/A</v>
      </c>
      <c r="CE918" s="75" t="e">
        <f>P918*VLOOKUP($B918,DM_HHDV!$B$5:$K$1050,9,0)</f>
        <v>#N/A</v>
      </c>
      <c r="CF918" s="75" t="e">
        <f>P918*VLOOKUP($B918,DM_HHDV!$B$5:$K$1050,10,0)</f>
        <v>#N/A</v>
      </c>
      <c r="CG918" s="75" t="e">
        <f>Q918*VLOOKUP($B918,DM_HHDV!$B$5:$K$1050,8,0)</f>
        <v>#N/A</v>
      </c>
      <c r="CH918" s="75" t="e">
        <f>Q918*VLOOKUP($B918,DM_HHDV!$B$5:$K$1050,9,0)</f>
        <v>#N/A</v>
      </c>
      <c r="CI918" s="75" t="e">
        <f>Q918*VLOOKUP($B918,DM_HHDV!$B$5:$K$1050,10,0)</f>
        <v>#N/A</v>
      </c>
      <c r="CJ918" s="75" t="e">
        <f>R918*VLOOKUP($B918,DM_HHDV!$B$5:$K$1050,8,0)</f>
        <v>#N/A</v>
      </c>
      <c r="CK918" s="75" t="e">
        <f>R918*VLOOKUP($B918,DM_HHDV!$B$5:$K$1050,9,0)</f>
        <v>#N/A</v>
      </c>
      <c r="CL918" s="75" t="e">
        <f>R918*VLOOKUP($B918,DM_HHDV!$B$5:$K$1050,10,0)</f>
        <v>#N/A</v>
      </c>
    </row>
    <row r="919" spans="1:90">
      <c r="A919" s="21">
        <f>DM_HHDV!A918</f>
        <v>0</v>
      </c>
      <c r="B919" s="22"/>
      <c r="C919" s="22"/>
      <c r="D919" s="62">
        <f>IFERROR(VLOOKUP(B919,DM_HHDV!$B$5:$E$1050,3,0),0)</f>
        <v>0</v>
      </c>
      <c r="E919" s="67">
        <f>IFERROR(VLOOKUP(B919,DM_HHDV!$B$5:$E$1050,4,0),0)</f>
        <v>0</v>
      </c>
      <c r="F919" s="74">
        <f t="shared" si="14"/>
        <v>0</v>
      </c>
      <c r="G919" s="23"/>
      <c r="H919" s="65"/>
      <c r="I919" s="65"/>
      <c r="J919" s="65"/>
      <c r="K919" s="65"/>
      <c r="L919" s="65"/>
      <c r="M919" s="65"/>
      <c r="N919" s="65"/>
      <c r="O919" s="65"/>
      <c r="P919" s="65"/>
      <c r="Q919" s="65"/>
      <c r="R919" s="65"/>
      <c r="S919" s="75" t="e">
        <f>G919*VLOOKUP($B919,DM_HHDV!$B$5:$H$1050,5,0)</f>
        <v>#N/A</v>
      </c>
      <c r="T919" s="75" t="e">
        <f>G919*VLOOKUP($B919,DM_HHDV!$B$5:$H$1050,6,0)</f>
        <v>#N/A</v>
      </c>
      <c r="U919" s="75" t="e">
        <f>G919*VLOOKUP($B919,DM_HHDV!$B$5:$H$1050,7,0)</f>
        <v>#N/A</v>
      </c>
      <c r="V919" s="75" t="e">
        <f>H919*VLOOKUP($B919,DM_HHDV!$B$5:$H$1050,5,0)</f>
        <v>#N/A</v>
      </c>
      <c r="W919" s="75" t="e">
        <f>H919*VLOOKUP($B919,DM_HHDV!$B$5:$H$1050,6,0)</f>
        <v>#N/A</v>
      </c>
      <c r="X919" s="75" t="e">
        <f>H919*VLOOKUP($B919,DM_HHDV!$B$5:$H$1050,7,0)</f>
        <v>#N/A</v>
      </c>
      <c r="Y919" s="75" t="e">
        <f>I919*VLOOKUP($B919,DM_HHDV!$B$5:$H$1050,5,0)</f>
        <v>#N/A</v>
      </c>
      <c r="Z919" s="75" t="e">
        <f>I919*VLOOKUP($B919,DM_HHDV!$B$5:$H$1050,6,0)</f>
        <v>#N/A</v>
      </c>
      <c r="AA919" s="75" t="e">
        <f>I919*VLOOKUP($B919,DM_HHDV!$B$5:$H$1050,7,0)</f>
        <v>#N/A</v>
      </c>
      <c r="AB919" s="75" t="e">
        <f>J919*VLOOKUP($B919,DM_HHDV!$B$5:$H$1050,5,0)</f>
        <v>#N/A</v>
      </c>
      <c r="AC919" s="75" t="e">
        <f>J919*VLOOKUP($B919,DM_HHDV!$B$5:$H$1050,6,0)</f>
        <v>#N/A</v>
      </c>
      <c r="AD919" s="75" t="e">
        <f>J919*VLOOKUP($B919,DM_HHDV!$B$5:$H$1050,7,0)</f>
        <v>#N/A</v>
      </c>
      <c r="AE919" s="75" t="e">
        <f>K919*VLOOKUP($B919,DM_HHDV!$B$5:$H$1050,5,0)</f>
        <v>#N/A</v>
      </c>
      <c r="AF919" s="75" t="e">
        <f>K919*VLOOKUP($B919,DM_HHDV!$B$5:$H$1050,6,0)</f>
        <v>#N/A</v>
      </c>
      <c r="AG919" s="75" t="e">
        <f>K919*VLOOKUP($B919,DM_HHDV!$B$5:$H$1050,7,0)</f>
        <v>#N/A</v>
      </c>
      <c r="AH919" s="75" t="e">
        <f>L919*VLOOKUP($B919,DM_HHDV!$B$5:$H$1050,5,0)</f>
        <v>#N/A</v>
      </c>
      <c r="AI919" s="75" t="e">
        <f>L919*VLOOKUP($B919,DM_HHDV!$B$5:$H$1050,6,0)</f>
        <v>#N/A</v>
      </c>
      <c r="AJ919" s="75" t="e">
        <f>L919*VLOOKUP($B919,DM_HHDV!$B$5:$H$1050,7,0)</f>
        <v>#N/A</v>
      </c>
      <c r="AK919" s="75" t="e">
        <f>M919*VLOOKUP($B919,DM_HHDV!$B$5:$H$1050,5,0)</f>
        <v>#N/A</v>
      </c>
      <c r="AL919" s="75" t="e">
        <f>M919*VLOOKUP($B919,DM_HHDV!$B$5:$H$1050,6,0)</f>
        <v>#N/A</v>
      </c>
      <c r="AM919" s="75" t="e">
        <f>M919*VLOOKUP($B919,DM_HHDV!$B$5:$H$1050,7,0)</f>
        <v>#N/A</v>
      </c>
      <c r="AN919" s="75" t="e">
        <f>N919*VLOOKUP($B919,DM_HHDV!$B$5:$H$1050,5,0)</f>
        <v>#N/A</v>
      </c>
      <c r="AO919" s="75" t="e">
        <f>N919*VLOOKUP($B919,DM_HHDV!$B$5:$H$1050,6,0)</f>
        <v>#N/A</v>
      </c>
      <c r="AP919" s="75" t="e">
        <f>N919*VLOOKUP($B919,DM_HHDV!$B$5:$H$1050,7,0)</f>
        <v>#N/A</v>
      </c>
      <c r="AQ919" s="75" t="e">
        <f>O919*VLOOKUP($B919,DM_HHDV!$B$5:$H$1050,5,0)</f>
        <v>#N/A</v>
      </c>
      <c r="AR919" s="75" t="e">
        <f>O919*VLOOKUP($B919,DM_HHDV!$B$5:$H$1050,6,0)</f>
        <v>#N/A</v>
      </c>
      <c r="AS919" s="75" t="e">
        <f>O919*VLOOKUP($B919,DM_HHDV!$B$5:$H$1050,7,0)</f>
        <v>#N/A</v>
      </c>
      <c r="AT919" s="75" t="e">
        <f>P919*VLOOKUP($B919,DM_HHDV!$B$5:$H$1050,5,0)</f>
        <v>#N/A</v>
      </c>
      <c r="AU919" s="75" t="e">
        <f>P919*VLOOKUP($B919,DM_HHDV!$B$5:$H$1050,6,0)</f>
        <v>#N/A</v>
      </c>
      <c r="AV919" s="75" t="e">
        <f>P919*VLOOKUP($B919,DM_HHDV!$B$5:$H$1050,7,0)</f>
        <v>#N/A</v>
      </c>
      <c r="AW919" s="75" t="e">
        <f>Q919*VLOOKUP($B919,DM_HHDV!$B$5:$H$1050,5,0)</f>
        <v>#N/A</v>
      </c>
      <c r="AX919" s="75" t="e">
        <f>Q919*VLOOKUP($B919,DM_HHDV!$B$5:$H$1050,6,0)</f>
        <v>#N/A</v>
      </c>
      <c r="AY919" s="75" t="e">
        <f>Q919*VLOOKUP($B919,DM_HHDV!$B$5:$H$1050,7,0)</f>
        <v>#N/A</v>
      </c>
      <c r="AZ919" s="75" t="e">
        <f>R919*VLOOKUP($B919,DM_HHDV!$B$5:$H$1050,5,0)</f>
        <v>#N/A</v>
      </c>
      <c r="BA919" s="75" t="e">
        <f>R919*VLOOKUP($B919,DM_HHDV!$B$5:$H$1050,6,0)</f>
        <v>#N/A</v>
      </c>
      <c r="BB919" s="75" t="e">
        <f>R919*VLOOKUP($B919,DM_HHDV!$B$5:$H$1050,7,0)</f>
        <v>#N/A</v>
      </c>
      <c r="BC919" s="75" t="e">
        <f>G919*VLOOKUP($B919,DM_HHDV!$B$5:$K$1050,8,0)</f>
        <v>#N/A</v>
      </c>
      <c r="BD919" s="75" t="e">
        <f>G919*VLOOKUP($B919,DM_HHDV!$B$5:$K$1050,9,0)</f>
        <v>#N/A</v>
      </c>
      <c r="BE919" s="75" t="e">
        <f>G919*VLOOKUP($B919,DM_HHDV!$B$5:$K$1050,10,0)</f>
        <v>#N/A</v>
      </c>
      <c r="BF919" s="75" t="e">
        <f>H919*VLOOKUP($B919,DM_HHDV!$B$5:$K$1050,8,0)</f>
        <v>#N/A</v>
      </c>
      <c r="BG919" s="75" t="e">
        <f>H919*VLOOKUP($B919,DM_HHDV!$B$5:$K$1050,9,0)</f>
        <v>#N/A</v>
      </c>
      <c r="BH919" s="75" t="e">
        <f>H919*VLOOKUP($B919,DM_HHDV!$B$5:$K$1050,10,0)</f>
        <v>#N/A</v>
      </c>
      <c r="BI919" s="75" t="e">
        <f>I919*VLOOKUP($B919,DM_HHDV!$B$5:$K$1050,8,0)</f>
        <v>#N/A</v>
      </c>
      <c r="BJ919" s="75" t="e">
        <f>I919*VLOOKUP($B919,DM_HHDV!$B$5:$K$1050,9,0)</f>
        <v>#N/A</v>
      </c>
      <c r="BK919" s="75" t="e">
        <f>I919*VLOOKUP($B919,DM_HHDV!$B$5:$K$1050,10,0)</f>
        <v>#N/A</v>
      </c>
      <c r="BL919" s="75" t="e">
        <f>J919*VLOOKUP($B919,DM_HHDV!$B$5:$K$1050,8,0)</f>
        <v>#N/A</v>
      </c>
      <c r="BM919" s="75" t="e">
        <f>J919*VLOOKUP($B919,DM_HHDV!$B$5:$K$1050,9,0)</f>
        <v>#N/A</v>
      </c>
      <c r="BN919" s="75" t="e">
        <f>J919*VLOOKUP($B919,DM_HHDV!$B$5:$K$1050,10,0)</f>
        <v>#N/A</v>
      </c>
      <c r="BO919" s="75" t="e">
        <f>K919*VLOOKUP($B919,DM_HHDV!$B$5:$K$1050,8,0)</f>
        <v>#N/A</v>
      </c>
      <c r="BP919" s="75" t="e">
        <f>K919*VLOOKUP($B919,DM_HHDV!$B$5:$K$1050,9,0)</f>
        <v>#N/A</v>
      </c>
      <c r="BQ919" s="75" t="e">
        <f>K919*VLOOKUP($B919,DM_HHDV!$B$5:$K$1050,10,0)</f>
        <v>#N/A</v>
      </c>
      <c r="BR919" s="75" t="e">
        <f>L919*VLOOKUP($B919,DM_HHDV!$B$5:$K$1050,8,0)</f>
        <v>#N/A</v>
      </c>
      <c r="BS919" s="75" t="e">
        <f>L919*VLOOKUP($B919,DM_HHDV!$B$5:$K$1050,9,0)</f>
        <v>#N/A</v>
      </c>
      <c r="BT919" s="75" t="e">
        <f>L919*VLOOKUP($B919,DM_HHDV!$B$5:$K$1050,10,0)</f>
        <v>#N/A</v>
      </c>
      <c r="BU919" s="75" t="e">
        <f>M919*VLOOKUP($B919,DM_HHDV!$B$5:$K$1050,8,0)</f>
        <v>#N/A</v>
      </c>
      <c r="BV919" s="75" t="e">
        <f>M919*VLOOKUP($B919,DM_HHDV!$B$5:$K$1050,9,0)</f>
        <v>#N/A</v>
      </c>
      <c r="BW919" s="75" t="e">
        <f>M919*VLOOKUP($B919,DM_HHDV!$B$5:$K$1050,10,0)</f>
        <v>#N/A</v>
      </c>
      <c r="BX919" s="75" t="e">
        <f>N919*VLOOKUP($B919,DM_HHDV!$B$5:$K$1050,8,0)</f>
        <v>#N/A</v>
      </c>
      <c r="BY919" s="75" t="e">
        <f>N919*VLOOKUP($B919,DM_HHDV!$B$5:$K$1050,9,0)</f>
        <v>#N/A</v>
      </c>
      <c r="BZ919" s="75" t="e">
        <f>N919*VLOOKUP($B919,DM_HHDV!$B$5:$K$1050,10,0)</f>
        <v>#N/A</v>
      </c>
      <c r="CA919" s="75" t="e">
        <f>O919*VLOOKUP($B919,DM_HHDV!$B$5:$K$1050,8,0)</f>
        <v>#N/A</v>
      </c>
      <c r="CB919" s="75" t="e">
        <f>O919*VLOOKUP($B919,DM_HHDV!$B$5:$K$1050,9,0)</f>
        <v>#N/A</v>
      </c>
      <c r="CC919" s="75" t="e">
        <f>O919*VLOOKUP($B919,DM_HHDV!$B$5:$K$1050,10,0)</f>
        <v>#N/A</v>
      </c>
      <c r="CD919" s="75" t="e">
        <f>P919*VLOOKUP($B919,DM_HHDV!$B$5:$K$1050,8,0)</f>
        <v>#N/A</v>
      </c>
      <c r="CE919" s="75" t="e">
        <f>P919*VLOOKUP($B919,DM_HHDV!$B$5:$K$1050,9,0)</f>
        <v>#N/A</v>
      </c>
      <c r="CF919" s="75" t="e">
        <f>P919*VLOOKUP($B919,DM_HHDV!$B$5:$K$1050,10,0)</f>
        <v>#N/A</v>
      </c>
      <c r="CG919" s="75" t="e">
        <f>Q919*VLOOKUP($B919,DM_HHDV!$B$5:$K$1050,8,0)</f>
        <v>#N/A</v>
      </c>
      <c r="CH919" s="75" t="e">
        <f>Q919*VLOOKUP($B919,DM_HHDV!$B$5:$K$1050,9,0)</f>
        <v>#N/A</v>
      </c>
      <c r="CI919" s="75" t="e">
        <f>Q919*VLOOKUP($B919,DM_HHDV!$B$5:$K$1050,10,0)</f>
        <v>#N/A</v>
      </c>
      <c r="CJ919" s="75" t="e">
        <f>R919*VLOOKUP($B919,DM_HHDV!$B$5:$K$1050,8,0)</f>
        <v>#N/A</v>
      </c>
      <c r="CK919" s="75" t="e">
        <f>R919*VLOOKUP($B919,DM_HHDV!$B$5:$K$1050,9,0)</f>
        <v>#N/A</v>
      </c>
      <c r="CL919" s="75" t="e">
        <f>R919*VLOOKUP($B919,DM_HHDV!$B$5:$K$1050,10,0)</f>
        <v>#N/A</v>
      </c>
    </row>
    <row r="920" spans="1:90">
      <c r="A920" s="21">
        <f>DM_HHDV!A919</f>
        <v>0</v>
      </c>
      <c r="B920" s="22"/>
      <c r="C920" s="22"/>
      <c r="D920" s="62">
        <f>IFERROR(VLOOKUP(B920,DM_HHDV!$B$5:$E$1050,3,0),0)</f>
        <v>0</v>
      </c>
      <c r="E920" s="67">
        <f>IFERROR(VLOOKUP(B920,DM_HHDV!$B$5:$E$1050,4,0),0)</f>
        <v>0</v>
      </c>
      <c r="F920" s="74">
        <f t="shared" si="14"/>
        <v>0</v>
      </c>
      <c r="G920" s="23"/>
      <c r="H920" s="65"/>
      <c r="I920" s="65"/>
      <c r="J920" s="65"/>
      <c r="K920" s="65"/>
      <c r="L920" s="65"/>
      <c r="M920" s="65"/>
      <c r="N920" s="65"/>
      <c r="O920" s="65"/>
      <c r="P920" s="65"/>
      <c r="Q920" s="65"/>
      <c r="R920" s="65"/>
      <c r="S920" s="75" t="e">
        <f>G920*VLOOKUP($B920,DM_HHDV!$B$5:$H$1050,5,0)</f>
        <v>#N/A</v>
      </c>
      <c r="T920" s="75" t="e">
        <f>G920*VLOOKUP($B920,DM_HHDV!$B$5:$H$1050,6,0)</f>
        <v>#N/A</v>
      </c>
      <c r="U920" s="75" t="e">
        <f>G920*VLOOKUP($B920,DM_HHDV!$B$5:$H$1050,7,0)</f>
        <v>#N/A</v>
      </c>
      <c r="V920" s="75" t="e">
        <f>H920*VLOOKUP($B920,DM_HHDV!$B$5:$H$1050,5,0)</f>
        <v>#N/A</v>
      </c>
      <c r="W920" s="75" t="e">
        <f>H920*VLOOKUP($B920,DM_HHDV!$B$5:$H$1050,6,0)</f>
        <v>#N/A</v>
      </c>
      <c r="X920" s="75" t="e">
        <f>H920*VLOOKUP($B920,DM_HHDV!$B$5:$H$1050,7,0)</f>
        <v>#N/A</v>
      </c>
      <c r="Y920" s="75" t="e">
        <f>I920*VLOOKUP($B920,DM_HHDV!$B$5:$H$1050,5,0)</f>
        <v>#N/A</v>
      </c>
      <c r="Z920" s="75" t="e">
        <f>I920*VLOOKUP($B920,DM_HHDV!$B$5:$H$1050,6,0)</f>
        <v>#N/A</v>
      </c>
      <c r="AA920" s="75" t="e">
        <f>I920*VLOOKUP($B920,DM_HHDV!$B$5:$H$1050,7,0)</f>
        <v>#N/A</v>
      </c>
      <c r="AB920" s="75" t="e">
        <f>J920*VLOOKUP($B920,DM_HHDV!$B$5:$H$1050,5,0)</f>
        <v>#N/A</v>
      </c>
      <c r="AC920" s="75" t="e">
        <f>J920*VLOOKUP($B920,DM_HHDV!$B$5:$H$1050,6,0)</f>
        <v>#N/A</v>
      </c>
      <c r="AD920" s="75" t="e">
        <f>J920*VLOOKUP($B920,DM_HHDV!$B$5:$H$1050,7,0)</f>
        <v>#N/A</v>
      </c>
      <c r="AE920" s="75" t="e">
        <f>K920*VLOOKUP($B920,DM_HHDV!$B$5:$H$1050,5,0)</f>
        <v>#N/A</v>
      </c>
      <c r="AF920" s="75" t="e">
        <f>K920*VLOOKUP($B920,DM_HHDV!$B$5:$H$1050,6,0)</f>
        <v>#N/A</v>
      </c>
      <c r="AG920" s="75" t="e">
        <f>K920*VLOOKUP($B920,DM_HHDV!$B$5:$H$1050,7,0)</f>
        <v>#N/A</v>
      </c>
      <c r="AH920" s="75" t="e">
        <f>L920*VLOOKUP($B920,DM_HHDV!$B$5:$H$1050,5,0)</f>
        <v>#N/A</v>
      </c>
      <c r="AI920" s="75" t="e">
        <f>L920*VLOOKUP($B920,DM_HHDV!$B$5:$H$1050,6,0)</f>
        <v>#N/A</v>
      </c>
      <c r="AJ920" s="75" t="e">
        <f>L920*VLOOKUP($B920,DM_HHDV!$B$5:$H$1050,7,0)</f>
        <v>#N/A</v>
      </c>
      <c r="AK920" s="75" t="e">
        <f>M920*VLOOKUP($B920,DM_HHDV!$B$5:$H$1050,5,0)</f>
        <v>#N/A</v>
      </c>
      <c r="AL920" s="75" t="e">
        <f>M920*VLOOKUP($B920,DM_HHDV!$B$5:$H$1050,6,0)</f>
        <v>#N/A</v>
      </c>
      <c r="AM920" s="75" t="e">
        <f>M920*VLOOKUP($B920,DM_HHDV!$B$5:$H$1050,7,0)</f>
        <v>#N/A</v>
      </c>
      <c r="AN920" s="75" t="e">
        <f>N920*VLOOKUP($B920,DM_HHDV!$B$5:$H$1050,5,0)</f>
        <v>#N/A</v>
      </c>
      <c r="AO920" s="75" t="e">
        <f>N920*VLOOKUP($B920,DM_HHDV!$B$5:$H$1050,6,0)</f>
        <v>#N/A</v>
      </c>
      <c r="AP920" s="75" t="e">
        <f>N920*VLOOKUP($B920,DM_HHDV!$B$5:$H$1050,7,0)</f>
        <v>#N/A</v>
      </c>
      <c r="AQ920" s="75" t="e">
        <f>O920*VLOOKUP($B920,DM_HHDV!$B$5:$H$1050,5,0)</f>
        <v>#N/A</v>
      </c>
      <c r="AR920" s="75" t="e">
        <f>O920*VLOOKUP($B920,DM_HHDV!$B$5:$H$1050,6,0)</f>
        <v>#N/A</v>
      </c>
      <c r="AS920" s="75" t="e">
        <f>O920*VLOOKUP($B920,DM_HHDV!$B$5:$H$1050,7,0)</f>
        <v>#N/A</v>
      </c>
      <c r="AT920" s="75" t="e">
        <f>P920*VLOOKUP($B920,DM_HHDV!$B$5:$H$1050,5,0)</f>
        <v>#N/A</v>
      </c>
      <c r="AU920" s="75" t="e">
        <f>P920*VLOOKUP($B920,DM_HHDV!$B$5:$H$1050,6,0)</f>
        <v>#N/A</v>
      </c>
      <c r="AV920" s="75" t="e">
        <f>P920*VLOOKUP($B920,DM_HHDV!$B$5:$H$1050,7,0)</f>
        <v>#N/A</v>
      </c>
      <c r="AW920" s="75" t="e">
        <f>Q920*VLOOKUP($B920,DM_HHDV!$B$5:$H$1050,5,0)</f>
        <v>#N/A</v>
      </c>
      <c r="AX920" s="75" t="e">
        <f>Q920*VLOOKUP($B920,DM_HHDV!$B$5:$H$1050,6,0)</f>
        <v>#N/A</v>
      </c>
      <c r="AY920" s="75" t="e">
        <f>Q920*VLOOKUP($B920,DM_HHDV!$B$5:$H$1050,7,0)</f>
        <v>#N/A</v>
      </c>
      <c r="AZ920" s="75" t="e">
        <f>R920*VLOOKUP($B920,DM_HHDV!$B$5:$H$1050,5,0)</f>
        <v>#N/A</v>
      </c>
      <c r="BA920" s="75" t="e">
        <f>R920*VLOOKUP($B920,DM_HHDV!$B$5:$H$1050,6,0)</f>
        <v>#N/A</v>
      </c>
      <c r="BB920" s="75" t="e">
        <f>R920*VLOOKUP($B920,DM_HHDV!$B$5:$H$1050,7,0)</f>
        <v>#N/A</v>
      </c>
      <c r="BC920" s="75" t="e">
        <f>G920*VLOOKUP($B920,DM_HHDV!$B$5:$K$1050,8,0)</f>
        <v>#N/A</v>
      </c>
      <c r="BD920" s="75" t="e">
        <f>G920*VLOOKUP($B920,DM_HHDV!$B$5:$K$1050,9,0)</f>
        <v>#N/A</v>
      </c>
      <c r="BE920" s="75" t="e">
        <f>G920*VLOOKUP($B920,DM_HHDV!$B$5:$K$1050,10,0)</f>
        <v>#N/A</v>
      </c>
      <c r="BF920" s="75" t="e">
        <f>H920*VLOOKUP($B920,DM_HHDV!$B$5:$K$1050,8,0)</f>
        <v>#N/A</v>
      </c>
      <c r="BG920" s="75" t="e">
        <f>H920*VLOOKUP($B920,DM_HHDV!$B$5:$K$1050,9,0)</f>
        <v>#N/A</v>
      </c>
      <c r="BH920" s="75" t="e">
        <f>H920*VLOOKUP($B920,DM_HHDV!$B$5:$K$1050,10,0)</f>
        <v>#N/A</v>
      </c>
      <c r="BI920" s="75" t="e">
        <f>I920*VLOOKUP($B920,DM_HHDV!$B$5:$K$1050,8,0)</f>
        <v>#N/A</v>
      </c>
      <c r="BJ920" s="75" t="e">
        <f>I920*VLOOKUP($B920,DM_HHDV!$B$5:$K$1050,9,0)</f>
        <v>#N/A</v>
      </c>
      <c r="BK920" s="75" t="e">
        <f>I920*VLOOKUP($B920,DM_HHDV!$B$5:$K$1050,10,0)</f>
        <v>#N/A</v>
      </c>
      <c r="BL920" s="75" t="e">
        <f>J920*VLOOKUP($B920,DM_HHDV!$B$5:$K$1050,8,0)</f>
        <v>#N/A</v>
      </c>
      <c r="BM920" s="75" t="e">
        <f>J920*VLOOKUP($B920,DM_HHDV!$B$5:$K$1050,9,0)</f>
        <v>#N/A</v>
      </c>
      <c r="BN920" s="75" t="e">
        <f>J920*VLOOKUP($B920,DM_HHDV!$B$5:$K$1050,10,0)</f>
        <v>#N/A</v>
      </c>
      <c r="BO920" s="75" t="e">
        <f>K920*VLOOKUP($B920,DM_HHDV!$B$5:$K$1050,8,0)</f>
        <v>#N/A</v>
      </c>
      <c r="BP920" s="75" t="e">
        <f>K920*VLOOKUP($B920,DM_HHDV!$B$5:$K$1050,9,0)</f>
        <v>#N/A</v>
      </c>
      <c r="BQ920" s="75" t="e">
        <f>K920*VLOOKUP($B920,DM_HHDV!$B$5:$K$1050,10,0)</f>
        <v>#N/A</v>
      </c>
      <c r="BR920" s="75" t="e">
        <f>L920*VLOOKUP($B920,DM_HHDV!$B$5:$K$1050,8,0)</f>
        <v>#N/A</v>
      </c>
      <c r="BS920" s="75" t="e">
        <f>L920*VLOOKUP($B920,DM_HHDV!$B$5:$K$1050,9,0)</f>
        <v>#N/A</v>
      </c>
      <c r="BT920" s="75" t="e">
        <f>L920*VLOOKUP($B920,DM_HHDV!$B$5:$K$1050,10,0)</f>
        <v>#N/A</v>
      </c>
      <c r="BU920" s="75" t="e">
        <f>M920*VLOOKUP($B920,DM_HHDV!$B$5:$K$1050,8,0)</f>
        <v>#N/A</v>
      </c>
      <c r="BV920" s="75" t="e">
        <f>M920*VLOOKUP($B920,DM_HHDV!$B$5:$K$1050,9,0)</f>
        <v>#N/A</v>
      </c>
      <c r="BW920" s="75" t="e">
        <f>M920*VLOOKUP($B920,DM_HHDV!$B$5:$K$1050,10,0)</f>
        <v>#N/A</v>
      </c>
      <c r="BX920" s="75" t="e">
        <f>N920*VLOOKUP($B920,DM_HHDV!$B$5:$K$1050,8,0)</f>
        <v>#N/A</v>
      </c>
      <c r="BY920" s="75" t="e">
        <f>N920*VLOOKUP($B920,DM_HHDV!$B$5:$K$1050,9,0)</f>
        <v>#N/A</v>
      </c>
      <c r="BZ920" s="75" t="e">
        <f>N920*VLOOKUP($B920,DM_HHDV!$B$5:$K$1050,10,0)</f>
        <v>#N/A</v>
      </c>
      <c r="CA920" s="75" t="e">
        <f>O920*VLOOKUP($B920,DM_HHDV!$B$5:$K$1050,8,0)</f>
        <v>#N/A</v>
      </c>
      <c r="CB920" s="75" t="e">
        <f>O920*VLOOKUP($B920,DM_HHDV!$B$5:$K$1050,9,0)</f>
        <v>#N/A</v>
      </c>
      <c r="CC920" s="75" t="e">
        <f>O920*VLOOKUP($B920,DM_HHDV!$B$5:$K$1050,10,0)</f>
        <v>#N/A</v>
      </c>
      <c r="CD920" s="75" t="e">
        <f>P920*VLOOKUP($B920,DM_HHDV!$B$5:$K$1050,8,0)</f>
        <v>#N/A</v>
      </c>
      <c r="CE920" s="75" t="e">
        <f>P920*VLOOKUP($B920,DM_HHDV!$B$5:$K$1050,9,0)</f>
        <v>#N/A</v>
      </c>
      <c r="CF920" s="75" t="e">
        <f>P920*VLOOKUP($B920,DM_HHDV!$B$5:$K$1050,10,0)</f>
        <v>#N/A</v>
      </c>
      <c r="CG920" s="75" t="e">
        <f>Q920*VLOOKUP($B920,DM_HHDV!$B$5:$K$1050,8,0)</f>
        <v>#N/A</v>
      </c>
      <c r="CH920" s="75" t="e">
        <f>Q920*VLOOKUP($B920,DM_HHDV!$B$5:$K$1050,9,0)</f>
        <v>#N/A</v>
      </c>
      <c r="CI920" s="75" t="e">
        <f>Q920*VLOOKUP($B920,DM_HHDV!$B$5:$K$1050,10,0)</f>
        <v>#N/A</v>
      </c>
      <c r="CJ920" s="75" t="e">
        <f>R920*VLOOKUP($B920,DM_HHDV!$B$5:$K$1050,8,0)</f>
        <v>#N/A</v>
      </c>
      <c r="CK920" s="75" t="e">
        <f>R920*VLOOKUP($B920,DM_HHDV!$B$5:$K$1050,9,0)</f>
        <v>#N/A</v>
      </c>
      <c r="CL920" s="75" t="e">
        <f>R920*VLOOKUP($B920,DM_HHDV!$B$5:$K$1050,10,0)</f>
        <v>#N/A</v>
      </c>
    </row>
    <row r="921" spans="1:90">
      <c r="A921" s="21">
        <f>DM_HHDV!A920</f>
        <v>0</v>
      </c>
      <c r="B921" s="22"/>
      <c r="C921" s="22"/>
      <c r="D921" s="62">
        <f>IFERROR(VLOOKUP(B921,DM_HHDV!$B$5:$E$1050,3,0),0)</f>
        <v>0</v>
      </c>
      <c r="E921" s="67">
        <f>IFERROR(VLOOKUP(B921,DM_HHDV!$B$5:$E$1050,4,0),0)</f>
        <v>0</v>
      </c>
      <c r="F921" s="74">
        <f t="shared" si="14"/>
        <v>0</v>
      </c>
      <c r="G921" s="23"/>
      <c r="H921" s="65"/>
      <c r="I921" s="65"/>
      <c r="J921" s="65"/>
      <c r="K921" s="65"/>
      <c r="L921" s="65"/>
      <c r="M921" s="65"/>
      <c r="N921" s="65"/>
      <c r="O921" s="65"/>
      <c r="P921" s="65"/>
      <c r="Q921" s="65"/>
      <c r="R921" s="65"/>
      <c r="S921" s="75" t="e">
        <f>G921*VLOOKUP($B921,DM_HHDV!$B$5:$H$1050,5,0)</f>
        <v>#N/A</v>
      </c>
      <c r="T921" s="75" t="e">
        <f>G921*VLOOKUP($B921,DM_HHDV!$B$5:$H$1050,6,0)</f>
        <v>#N/A</v>
      </c>
      <c r="U921" s="75" t="e">
        <f>G921*VLOOKUP($B921,DM_HHDV!$B$5:$H$1050,7,0)</f>
        <v>#N/A</v>
      </c>
      <c r="V921" s="75" t="e">
        <f>H921*VLOOKUP($B921,DM_HHDV!$B$5:$H$1050,5,0)</f>
        <v>#N/A</v>
      </c>
      <c r="W921" s="75" t="e">
        <f>H921*VLOOKUP($B921,DM_HHDV!$B$5:$H$1050,6,0)</f>
        <v>#N/A</v>
      </c>
      <c r="X921" s="75" t="e">
        <f>H921*VLOOKUP($B921,DM_HHDV!$B$5:$H$1050,7,0)</f>
        <v>#N/A</v>
      </c>
      <c r="Y921" s="75" t="e">
        <f>I921*VLOOKUP($B921,DM_HHDV!$B$5:$H$1050,5,0)</f>
        <v>#N/A</v>
      </c>
      <c r="Z921" s="75" t="e">
        <f>I921*VLOOKUP($B921,DM_HHDV!$B$5:$H$1050,6,0)</f>
        <v>#N/A</v>
      </c>
      <c r="AA921" s="75" t="e">
        <f>I921*VLOOKUP($B921,DM_HHDV!$B$5:$H$1050,7,0)</f>
        <v>#N/A</v>
      </c>
      <c r="AB921" s="75" t="e">
        <f>J921*VLOOKUP($B921,DM_HHDV!$B$5:$H$1050,5,0)</f>
        <v>#N/A</v>
      </c>
      <c r="AC921" s="75" t="e">
        <f>J921*VLOOKUP($B921,DM_HHDV!$B$5:$H$1050,6,0)</f>
        <v>#N/A</v>
      </c>
      <c r="AD921" s="75" t="e">
        <f>J921*VLOOKUP($B921,DM_HHDV!$B$5:$H$1050,7,0)</f>
        <v>#N/A</v>
      </c>
      <c r="AE921" s="75" t="e">
        <f>K921*VLOOKUP($B921,DM_HHDV!$B$5:$H$1050,5,0)</f>
        <v>#N/A</v>
      </c>
      <c r="AF921" s="75" t="e">
        <f>K921*VLOOKUP($B921,DM_HHDV!$B$5:$H$1050,6,0)</f>
        <v>#N/A</v>
      </c>
      <c r="AG921" s="75" t="e">
        <f>K921*VLOOKUP($B921,DM_HHDV!$B$5:$H$1050,7,0)</f>
        <v>#N/A</v>
      </c>
      <c r="AH921" s="75" t="e">
        <f>L921*VLOOKUP($B921,DM_HHDV!$B$5:$H$1050,5,0)</f>
        <v>#N/A</v>
      </c>
      <c r="AI921" s="75" t="e">
        <f>L921*VLOOKUP($B921,DM_HHDV!$B$5:$H$1050,6,0)</f>
        <v>#N/A</v>
      </c>
      <c r="AJ921" s="75" t="e">
        <f>L921*VLOOKUP($B921,DM_HHDV!$B$5:$H$1050,7,0)</f>
        <v>#N/A</v>
      </c>
      <c r="AK921" s="75" t="e">
        <f>M921*VLOOKUP($B921,DM_HHDV!$B$5:$H$1050,5,0)</f>
        <v>#N/A</v>
      </c>
      <c r="AL921" s="75" t="e">
        <f>M921*VLOOKUP($B921,DM_HHDV!$B$5:$H$1050,6,0)</f>
        <v>#N/A</v>
      </c>
      <c r="AM921" s="75" t="e">
        <f>M921*VLOOKUP($B921,DM_HHDV!$B$5:$H$1050,7,0)</f>
        <v>#N/A</v>
      </c>
      <c r="AN921" s="75" t="e">
        <f>N921*VLOOKUP($B921,DM_HHDV!$B$5:$H$1050,5,0)</f>
        <v>#N/A</v>
      </c>
      <c r="AO921" s="75" t="e">
        <f>N921*VLOOKUP($B921,DM_HHDV!$B$5:$H$1050,6,0)</f>
        <v>#N/A</v>
      </c>
      <c r="AP921" s="75" t="e">
        <f>N921*VLOOKUP($B921,DM_HHDV!$B$5:$H$1050,7,0)</f>
        <v>#N/A</v>
      </c>
      <c r="AQ921" s="75" t="e">
        <f>O921*VLOOKUP($B921,DM_HHDV!$B$5:$H$1050,5,0)</f>
        <v>#N/A</v>
      </c>
      <c r="AR921" s="75" t="e">
        <f>O921*VLOOKUP($B921,DM_HHDV!$B$5:$H$1050,6,0)</f>
        <v>#N/A</v>
      </c>
      <c r="AS921" s="75" t="e">
        <f>O921*VLOOKUP($B921,DM_HHDV!$B$5:$H$1050,7,0)</f>
        <v>#N/A</v>
      </c>
      <c r="AT921" s="75" t="e">
        <f>P921*VLOOKUP($B921,DM_HHDV!$B$5:$H$1050,5,0)</f>
        <v>#N/A</v>
      </c>
      <c r="AU921" s="75" t="e">
        <f>P921*VLOOKUP($B921,DM_HHDV!$B$5:$H$1050,6,0)</f>
        <v>#N/A</v>
      </c>
      <c r="AV921" s="75" t="e">
        <f>P921*VLOOKUP($B921,DM_HHDV!$B$5:$H$1050,7,0)</f>
        <v>#N/A</v>
      </c>
      <c r="AW921" s="75" t="e">
        <f>Q921*VLOOKUP($B921,DM_HHDV!$B$5:$H$1050,5,0)</f>
        <v>#N/A</v>
      </c>
      <c r="AX921" s="75" t="e">
        <f>Q921*VLOOKUP($B921,DM_HHDV!$B$5:$H$1050,6,0)</f>
        <v>#N/A</v>
      </c>
      <c r="AY921" s="75" t="e">
        <f>Q921*VLOOKUP($B921,DM_HHDV!$B$5:$H$1050,7,0)</f>
        <v>#N/A</v>
      </c>
      <c r="AZ921" s="75" t="e">
        <f>R921*VLOOKUP($B921,DM_HHDV!$B$5:$H$1050,5,0)</f>
        <v>#N/A</v>
      </c>
      <c r="BA921" s="75" t="e">
        <f>R921*VLOOKUP($B921,DM_HHDV!$B$5:$H$1050,6,0)</f>
        <v>#N/A</v>
      </c>
      <c r="BB921" s="75" t="e">
        <f>R921*VLOOKUP($B921,DM_HHDV!$B$5:$H$1050,7,0)</f>
        <v>#N/A</v>
      </c>
      <c r="BC921" s="75" t="e">
        <f>G921*VLOOKUP($B921,DM_HHDV!$B$5:$K$1050,8,0)</f>
        <v>#N/A</v>
      </c>
      <c r="BD921" s="75" t="e">
        <f>G921*VLOOKUP($B921,DM_HHDV!$B$5:$K$1050,9,0)</f>
        <v>#N/A</v>
      </c>
      <c r="BE921" s="75" t="e">
        <f>G921*VLOOKUP($B921,DM_HHDV!$B$5:$K$1050,10,0)</f>
        <v>#N/A</v>
      </c>
      <c r="BF921" s="75" t="e">
        <f>H921*VLOOKUP($B921,DM_HHDV!$B$5:$K$1050,8,0)</f>
        <v>#N/A</v>
      </c>
      <c r="BG921" s="75" t="e">
        <f>H921*VLOOKUP($B921,DM_HHDV!$B$5:$K$1050,9,0)</f>
        <v>#N/A</v>
      </c>
      <c r="BH921" s="75" t="e">
        <f>H921*VLOOKUP($B921,DM_HHDV!$B$5:$K$1050,10,0)</f>
        <v>#N/A</v>
      </c>
      <c r="BI921" s="75" t="e">
        <f>I921*VLOOKUP($B921,DM_HHDV!$B$5:$K$1050,8,0)</f>
        <v>#N/A</v>
      </c>
      <c r="BJ921" s="75" t="e">
        <f>I921*VLOOKUP($B921,DM_HHDV!$B$5:$K$1050,9,0)</f>
        <v>#N/A</v>
      </c>
      <c r="BK921" s="75" t="e">
        <f>I921*VLOOKUP($B921,DM_HHDV!$B$5:$K$1050,10,0)</f>
        <v>#N/A</v>
      </c>
      <c r="BL921" s="75" t="e">
        <f>J921*VLOOKUP($B921,DM_HHDV!$B$5:$K$1050,8,0)</f>
        <v>#N/A</v>
      </c>
      <c r="BM921" s="75" t="e">
        <f>J921*VLOOKUP($B921,DM_HHDV!$B$5:$K$1050,9,0)</f>
        <v>#N/A</v>
      </c>
      <c r="BN921" s="75" t="e">
        <f>J921*VLOOKUP($B921,DM_HHDV!$B$5:$K$1050,10,0)</f>
        <v>#N/A</v>
      </c>
      <c r="BO921" s="75" t="e">
        <f>K921*VLOOKUP($B921,DM_HHDV!$B$5:$K$1050,8,0)</f>
        <v>#N/A</v>
      </c>
      <c r="BP921" s="75" t="e">
        <f>K921*VLOOKUP($B921,DM_HHDV!$B$5:$K$1050,9,0)</f>
        <v>#N/A</v>
      </c>
      <c r="BQ921" s="75" t="e">
        <f>K921*VLOOKUP($B921,DM_HHDV!$B$5:$K$1050,10,0)</f>
        <v>#N/A</v>
      </c>
      <c r="BR921" s="75" t="e">
        <f>L921*VLOOKUP($B921,DM_HHDV!$B$5:$K$1050,8,0)</f>
        <v>#N/A</v>
      </c>
      <c r="BS921" s="75" t="e">
        <f>L921*VLOOKUP($B921,DM_HHDV!$B$5:$K$1050,9,0)</f>
        <v>#N/A</v>
      </c>
      <c r="BT921" s="75" t="e">
        <f>L921*VLOOKUP($B921,DM_HHDV!$B$5:$K$1050,10,0)</f>
        <v>#N/A</v>
      </c>
      <c r="BU921" s="75" t="e">
        <f>M921*VLOOKUP($B921,DM_HHDV!$B$5:$K$1050,8,0)</f>
        <v>#N/A</v>
      </c>
      <c r="BV921" s="75" t="e">
        <f>M921*VLOOKUP($B921,DM_HHDV!$B$5:$K$1050,9,0)</f>
        <v>#N/A</v>
      </c>
      <c r="BW921" s="75" t="e">
        <f>M921*VLOOKUP($B921,DM_HHDV!$B$5:$K$1050,10,0)</f>
        <v>#N/A</v>
      </c>
      <c r="BX921" s="75" t="e">
        <f>N921*VLOOKUP($B921,DM_HHDV!$B$5:$K$1050,8,0)</f>
        <v>#N/A</v>
      </c>
      <c r="BY921" s="75" t="e">
        <f>N921*VLOOKUP($B921,DM_HHDV!$B$5:$K$1050,9,0)</f>
        <v>#N/A</v>
      </c>
      <c r="BZ921" s="75" t="e">
        <f>N921*VLOOKUP($B921,DM_HHDV!$B$5:$K$1050,10,0)</f>
        <v>#N/A</v>
      </c>
      <c r="CA921" s="75" t="e">
        <f>O921*VLOOKUP($B921,DM_HHDV!$B$5:$K$1050,8,0)</f>
        <v>#N/A</v>
      </c>
      <c r="CB921" s="75" t="e">
        <f>O921*VLOOKUP($B921,DM_HHDV!$B$5:$K$1050,9,0)</f>
        <v>#N/A</v>
      </c>
      <c r="CC921" s="75" t="e">
        <f>O921*VLOOKUP($B921,DM_HHDV!$B$5:$K$1050,10,0)</f>
        <v>#N/A</v>
      </c>
      <c r="CD921" s="75" t="e">
        <f>P921*VLOOKUP($B921,DM_HHDV!$B$5:$K$1050,8,0)</f>
        <v>#N/A</v>
      </c>
      <c r="CE921" s="75" t="e">
        <f>P921*VLOOKUP($B921,DM_HHDV!$B$5:$K$1050,9,0)</f>
        <v>#N/A</v>
      </c>
      <c r="CF921" s="75" t="e">
        <f>P921*VLOOKUP($B921,DM_HHDV!$B$5:$K$1050,10,0)</f>
        <v>#N/A</v>
      </c>
      <c r="CG921" s="75" t="e">
        <f>Q921*VLOOKUP($B921,DM_HHDV!$B$5:$K$1050,8,0)</f>
        <v>#N/A</v>
      </c>
      <c r="CH921" s="75" t="e">
        <f>Q921*VLOOKUP($B921,DM_HHDV!$B$5:$K$1050,9,0)</f>
        <v>#N/A</v>
      </c>
      <c r="CI921" s="75" t="e">
        <f>Q921*VLOOKUP($B921,DM_HHDV!$B$5:$K$1050,10,0)</f>
        <v>#N/A</v>
      </c>
      <c r="CJ921" s="75" t="e">
        <f>R921*VLOOKUP($B921,DM_HHDV!$B$5:$K$1050,8,0)</f>
        <v>#N/A</v>
      </c>
      <c r="CK921" s="75" t="e">
        <f>R921*VLOOKUP($B921,DM_HHDV!$B$5:$K$1050,9,0)</f>
        <v>#N/A</v>
      </c>
      <c r="CL921" s="75" t="e">
        <f>R921*VLOOKUP($B921,DM_HHDV!$B$5:$K$1050,10,0)</f>
        <v>#N/A</v>
      </c>
    </row>
    <row r="922" spans="1:90">
      <c r="A922" s="21">
        <f>DM_HHDV!A921</f>
        <v>0</v>
      </c>
      <c r="B922" s="22"/>
      <c r="C922" s="22"/>
      <c r="D922" s="62">
        <f>IFERROR(VLOOKUP(B922,DM_HHDV!$B$5:$E$1050,3,0),0)</f>
        <v>0</v>
      </c>
      <c r="E922" s="67">
        <f>IFERROR(VLOOKUP(B922,DM_HHDV!$B$5:$E$1050,4,0),0)</f>
        <v>0</v>
      </c>
      <c r="F922" s="74">
        <f t="shared" si="14"/>
        <v>0</v>
      </c>
      <c r="G922" s="23"/>
      <c r="H922" s="65"/>
      <c r="I922" s="65"/>
      <c r="J922" s="65"/>
      <c r="K922" s="65"/>
      <c r="L922" s="65"/>
      <c r="M922" s="65"/>
      <c r="N922" s="65"/>
      <c r="O922" s="65"/>
      <c r="P922" s="65"/>
      <c r="Q922" s="65"/>
      <c r="R922" s="65"/>
      <c r="S922" s="75" t="e">
        <f>G922*VLOOKUP($B922,DM_HHDV!$B$5:$H$1050,5,0)</f>
        <v>#N/A</v>
      </c>
      <c r="T922" s="75" t="e">
        <f>G922*VLOOKUP($B922,DM_HHDV!$B$5:$H$1050,6,0)</f>
        <v>#N/A</v>
      </c>
      <c r="U922" s="75" t="e">
        <f>G922*VLOOKUP($B922,DM_HHDV!$B$5:$H$1050,7,0)</f>
        <v>#N/A</v>
      </c>
      <c r="V922" s="75" t="e">
        <f>H922*VLOOKUP($B922,DM_HHDV!$B$5:$H$1050,5,0)</f>
        <v>#N/A</v>
      </c>
      <c r="W922" s="75" t="e">
        <f>H922*VLOOKUP($B922,DM_HHDV!$B$5:$H$1050,6,0)</f>
        <v>#N/A</v>
      </c>
      <c r="X922" s="75" t="e">
        <f>H922*VLOOKUP($B922,DM_HHDV!$B$5:$H$1050,7,0)</f>
        <v>#N/A</v>
      </c>
      <c r="Y922" s="75" t="e">
        <f>I922*VLOOKUP($B922,DM_HHDV!$B$5:$H$1050,5,0)</f>
        <v>#N/A</v>
      </c>
      <c r="Z922" s="75" t="e">
        <f>I922*VLOOKUP($B922,DM_HHDV!$B$5:$H$1050,6,0)</f>
        <v>#N/A</v>
      </c>
      <c r="AA922" s="75" t="e">
        <f>I922*VLOOKUP($B922,DM_HHDV!$B$5:$H$1050,7,0)</f>
        <v>#N/A</v>
      </c>
      <c r="AB922" s="75" t="e">
        <f>J922*VLOOKUP($B922,DM_HHDV!$B$5:$H$1050,5,0)</f>
        <v>#N/A</v>
      </c>
      <c r="AC922" s="75" t="e">
        <f>J922*VLOOKUP($B922,DM_HHDV!$B$5:$H$1050,6,0)</f>
        <v>#N/A</v>
      </c>
      <c r="AD922" s="75" t="e">
        <f>J922*VLOOKUP($B922,DM_HHDV!$B$5:$H$1050,7,0)</f>
        <v>#N/A</v>
      </c>
      <c r="AE922" s="75" t="e">
        <f>K922*VLOOKUP($B922,DM_HHDV!$B$5:$H$1050,5,0)</f>
        <v>#N/A</v>
      </c>
      <c r="AF922" s="75" t="e">
        <f>K922*VLOOKUP($B922,DM_HHDV!$B$5:$H$1050,6,0)</f>
        <v>#N/A</v>
      </c>
      <c r="AG922" s="75" t="e">
        <f>K922*VLOOKUP($B922,DM_HHDV!$B$5:$H$1050,7,0)</f>
        <v>#N/A</v>
      </c>
      <c r="AH922" s="75" t="e">
        <f>L922*VLOOKUP($B922,DM_HHDV!$B$5:$H$1050,5,0)</f>
        <v>#N/A</v>
      </c>
      <c r="AI922" s="75" t="e">
        <f>L922*VLOOKUP($B922,DM_HHDV!$B$5:$H$1050,6,0)</f>
        <v>#N/A</v>
      </c>
      <c r="AJ922" s="75" t="e">
        <f>L922*VLOOKUP($B922,DM_HHDV!$B$5:$H$1050,7,0)</f>
        <v>#N/A</v>
      </c>
      <c r="AK922" s="75" t="e">
        <f>M922*VLOOKUP($B922,DM_HHDV!$B$5:$H$1050,5,0)</f>
        <v>#N/A</v>
      </c>
      <c r="AL922" s="75" t="e">
        <f>M922*VLOOKUP($B922,DM_HHDV!$B$5:$H$1050,6,0)</f>
        <v>#N/A</v>
      </c>
      <c r="AM922" s="75" t="e">
        <f>M922*VLOOKUP($B922,DM_HHDV!$B$5:$H$1050,7,0)</f>
        <v>#N/A</v>
      </c>
      <c r="AN922" s="75" t="e">
        <f>N922*VLOOKUP($B922,DM_HHDV!$B$5:$H$1050,5,0)</f>
        <v>#N/A</v>
      </c>
      <c r="AO922" s="75" t="e">
        <f>N922*VLOOKUP($B922,DM_HHDV!$B$5:$H$1050,6,0)</f>
        <v>#N/A</v>
      </c>
      <c r="AP922" s="75" t="e">
        <f>N922*VLOOKUP($B922,DM_HHDV!$B$5:$H$1050,7,0)</f>
        <v>#N/A</v>
      </c>
      <c r="AQ922" s="75" t="e">
        <f>O922*VLOOKUP($B922,DM_HHDV!$B$5:$H$1050,5,0)</f>
        <v>#N/A</v>
      </c>
      <c r="AR922" s="75" t="e">
        <f>O922*VLOOKUP($B922,DM_HHDV!$B$5:$H$1050,6,0)</f>
        <v>#N/A</v>
      </c>
      <c r="AS922" s="75" t="e">
        <f>O922*VLOOKUP($B922,DM_HHDV!$B$5:$H$1050,7,0)</f>
        <v>#N/A</v>
      </c>
      <c r="AT922" s="75" t="e">
        <f>P922*VLOOKUP($B922,DM_HHDV!$B$5:$H$1050,5,0)</f>
        <v>#N/A</v>
      </c>
      <c r="AU922" s="75" t="e">
        <f>P922*VLOOKUP($B922,DM_HHDV!$B$5:$H$1050,6,0)</f>
        <v>#N/A</v>
      </c>
      <c r="AV922" s="75" t="e">
        <f>P922*VLOOKUP($B922,DM_HHDV!$B$5:$H$1050,7,0)</f>
        <v>#N/A</v>
      </c>
      <c r="AW922" s="75" t="e">
        <f>Q922*VLOOKUP($B922,DM_HHDV!$B$5:$H$1050,5,0)</f>
        <v>#N/A</v>
      </c>
      <c r="AX922" s="75" t="e">
        <f>Q922*VLOOKUP($B922,DM_HHDV!$B$5:$H$1050,6,0)</f>
        <v>#N/A</v>
      </c>
      <c r="AY922" s="75" t="e">
        <f>Q922*VLOOKUP($B922,DM_HHDV!$B$5:$H$1050,7,0)</f>
        <v>#N/A</v>
      </c>
      <c r="AZ922" s="75" t="e">
        <f>R922*VLOOKUP($B922,DM_HHDV!$B$5:$H$1050,5,0)</f>
        <v>#N/A</v>
      </c>
      <c r="BA922" s="75" t="e">
        <f>R922*VLOOKUP($B922,DM_HHDV!$B$5:$H$1050,6,0)</f>
        <v>#N/A</v>
      </c>
      <c r="BB922" s="75" t="e">
        <f>R922*VLOOKUP($B922,DM_HHDV!$B$5:$H$1050,7,0)</f>
        <v>#N/A</v>
      </c>
      <c r="BC922" s="75" t="e">
        <f>G922*VLOOKUP($B922,DM_HHDV!$B$5:$K$1050,8,0)</f>
        <v>#N/A</v>
      </c>
      <c r="BD922" s="75" t="e">
        <f>G922*VLOOKUP($B922,DM_HHDV!$B$5:$K$1050,9,0)</f>
        <v>#N/A</v>
      </c>
      <c r="BE922" s="75" t="e">
        <f>G922*VLOOKUP($B922,DM_HHDV!$B$5:$K$1050,10,0)</f>
        <v>#N/A</v>
      </c>
      <c r="BF922" s="75" t="e">
        <f>H922*VLOOKUP($B922,DM_HHDV!$B$5:$K$1050,8,0)</f>
        <v>#N/A</v>
      </c>
      <c r="BG922" s="75" t="e">
        <f>H922*VLOOKUP($B922,DM_HHDV!$B$5:$K$1050,9,0)</f>
        <v>#N/A</v>
      </c>
      <c r="BH922" s="75" t="e">
        <f>H922*VLOOKUP($B922,DM_HHDV!$B$5:$K$1050,10,0)</f>
        <v>#N/A</v>
      </c>
      <c r="BI922" s="75" t="e">
        <f>I922*VLOOKUP($B922,DM_HHDV!$B$5:$K$1050,8,0)</f>
        <v>#N/A</v>
      </c>
      <c r="BJ922" s="75" t="e">
        <f>I922*VLOOKUP($B922,DM_HHDV!$B$5:$K$1050,9,0)</f>
        <v>#N/A</v>
      </c>
      <c r="BK922" s="75" t="e">
        <f>I922*VLOOKUP($B922,DM_HHDV!$B$5:$K$1050,10,0)</f>
        <v>#N/A</v>
      </c>
      <c r="BL922" s="75" t="e">
        <f>J922*VLOOKUP($B922,DM_HHDV!$B$5:$K$1050,8,0)</f>
        <v>#N/A</v>
      </c>
      <c r="BM922" s="75" t="e">
        <f>J922*VLOOKUP($B922,DM_HHDV!$B$5:$K$1050,9,0)</f>
        <v>#N/A</v>
      </c>
      <c r="BN922" s="75" t="e">
        <f>J922*VLOOKUP($B922,DM_HHDV!$B$5:$K$1050,10,0)</f>
        <v>#N/A</v>
      </c>
      <c r="BO922" s="75" t="e">
        <f>K922*VLOOKUP($B922,DM_HHDV!$B$5:$K$1050,8,0)</f>
        <v>#N/A</v>
      </c>
      <c r="BP922" s="75" t="e">
        <f>K922*VLOOKUP($B922,DM_HHDV!$B$5:$K$1050,9,0)</f>
        <v>#N/A</v>
      </c>
      <c r="BQ922" s="75" t="e">
        <f>K922*VLOOKUP($B922,DM_HHDV!$B$5:$K$1050,10,0)</f>
        <v>#N/A</v>
      </c>
      <c r="BR922" s="75" t="e">
        <f>L922*VLOOKUP($B922,DM_HHDV!$B$5:$K$1050,8,0)</f>
        <v>#N/A</v>
      </c>
      <c r="BS922" s="75" t="e">
        <f>L922*VLOOKUP($B922,DM_HHDV!$B$5:$K$1050,9,0)</f>
        <v>#N/A</v>
      </c>
      <c r="BT922" s="75" t="e">
        <f>L922*VLOOKUP($B922,DM_HHDV!$B$5:$K$1050,10,0)</f>
        <v>#N/A</v>
      </c>
      <c r="BU922" s="75" t="e">
        <f>M922*VLOOKUP($B922,DM_HHDV!$B$5:$K$1050,8,0)</f>
        <v>#N/A</v>
      </c>
      <c r="BV922" s="75" t="e">
        <f>M922*VLOOKUP($B922,DM_HHDV!$B$5:$K$1050,9,0)</f>
        <v>#N/A</v>
      </c>
      <c r="BW922" s="75" t="e">
        <f>M922*VLOOKUP($B922,DM_HHDV!$B$5:$K$1050,10,0)</f>
        <v>#N/A</v>
      </c>
      <c r="BX922" s="75" t="e">
        <f>N922*VLOOKUP($B922,DM_HHDV!$B$5:$K$1050,8,0)</f>
        <v>#N/A</v>
      </c>
      <c r="BY922" s="75" t="e">
        <f>N922*VLOOKUP($B922,DM_HHDV!$B$5:$K$1050,9,0)</f>
        <v>#N/A</v>
      </c>
      <c r="BZ922" s="75" t="e">
        <f>N922*VLOOKUP($B922,DM_HHDV!$B$5:$K$1050,10,0)</f>
        <v>#N/A</v>
      </c>
      <c r="CA922" s="75" t="e">
        <f>O922*VLOOKUP($B922,DM_HHDV!$B$5:$K$1050,8,0)</f>
        <v>#N/A</v>
      </c>
      <c r="CB922" s="75" t="e">
        <f>O922*VLOOKUP($B922,DM_HHDV!$B$5:$K$1050,9,0)</f>
        <v>#N/A</v>
      </c>
      <c r="CC922" s="75" t="e">
        <f>O922*VLOOKUP($B922,DM_HHDV!$B$5:$K$1050,10,0)</f>
        <v>#N/A</v>
      </c>
      <c r="CD922" s="75" t="e">
        <f>P922*VLOOKUP($B922,DM_HHDV!$B$5:$K$1050,8,0)</f>
        <v>#N/A</v>
      </c>
      <c r="CE922" s="75" t="e">
        <f>P922*VLOOKUP($B922,DM_HHDV!$B$5:$K$1050,9,0)</f>
        <v>#N/A</v>
      </c>
      <c r="CF922" s="75" t="e">
        <f>P922*VLOOKUP($B922,DM_HHDV!$B$5:$K$1050,10,0)</f>
        <v>#N/A</v>
      </c>
      <c r="CG922" s="75" t="e">
        <f>Q922*VLOOKUP($B922,DM_HHDV!$B$5:$K$1050,8,0)</f>
        <v>#N/A</v>
      </c>
      <c r="CH922" s="75" t="e">
        <f>Q922*VLOOKUP($B922,DM_HHDV!$B$5:$K$1050,9,0)</f>
        <v>#N/A</v>
      </c>
      <c r="CI922" s="75" t="e">
        <f>Q922*VLOOKUP($B922,DM_HHDV!$B$5:$K$1050,10,0)</f>
        <v>#N/A</v>
      </c>
      <c r="CJ922" s="75" t="e">
        <f>R922*VLOOKUP($B922,DM_HHDV!$B$5:$K$1050,8,0)</f>
        <v>#N/A</v>
      </c>
      <c r="CK922" s="75" t="e">
        <f>R922*VLOOKUP($B922,DM_HHDV!$B$5:$K$1050,9,0)</f>
        <v>#N/A</v>
      </c>
      <c r="CL922" s="75" t="e">
        <f>R922*VLOOKUP($B922,DM_HHDV!$B$5:$K$1050,10,0)</f>
        <v>#N/A</v>
      </c>
    </row>
    <row r="923" spans="1:90">
      <c r="A923" s="21">
        <f>DM_HHDV!A922</f>
        <v>0</v>
      </c>
      <c r="B923" s="22"/>
      <c r="C923" s="22"/>
      <c r="D923" s="62">
        <f>IFERROR(VLOOKUP(B923,DM_HHDV!$B$5:$E$1050,3,0),0)</f>
        <v>0</v>
      </c>
      <c r="E923" s="67">
        <f>IFERROR(VLOOKUP(B923,DM_HHDV!$B$5:$E$1050,4,0),0)</f>
        <v>0</v>
      </c>
      <c r="F923" s="74">
        <f t="shared" si="14"/>
        <v>0</v>
      </c>
      <c r="G923" s="23"/>
      <c r="H923" s="65"/>
      <c r="I923" s="65"/>
      <c r="J923" s="65"/>
      <c r="K923" s="65"/>
      <c r="L923" s="65"/>
      <c r="M923" s="65"/>
      <c r="N923" s="65"/>
      <c r="O923" s="65"/>
      <c r="P923" s="65"/>
      <c r="Q923" s="65"/>
      <c r="R923" s="65"/>
      <c r="S923" s="75" t="e">
        <f>G923*VLOOKUP($B923,DM_HHDV!$B$5:$H$1050,5,0)</f>
        <v>#N/A</v>
      </c>
      <c r="T923" s="75" t="e">
        <f>G923*VLOOKUP($B923,DM_HHDV!$B$5:$H$1050,6,0)</f>
        <v>#N/A</v>
      </c>
      <c r="U923" s="75" t="e">
        <f>G923*VLOOKUP($B923,DM_HHDV!$B$5:$H$1050,7,0)</f>
        <v>#N/A</v>
      </c>
      <c r="V923" s="75" t="e">
        <f>H923*VLOOKUP($B923,DM_HHDV!$B$5:$H$1050,5,0)</f>
        <v>#N/A</v>
      </c>
      <c r="W923" s="75" t="e">
        <f>H923*VLOOKUP($B923,DM_HHDV!$B$5:$H$1050,6,0)</f>
        <v>#N/A</v>
      </c>
      <c r="X923" s="75" t="e">
        <f>H923*VLOOKUP($B923,DM_HHDV!$B$5:$H$1050,7,0)</f>
        <v>#N/A</v>
      </c>
      <c r="Y923" s="75" t="e">
        <f>I923*VLOOKUP($B923,DM_HHDV!$B$5:$H$1050,5,0)</f>
        <v>#N/A</v>
      </c>
      <c r="Z923" s="75" t="e">
        <f>I923*VLOOKUP($B923,DM_HHDV!$B$5:$H$1050,6,0)</f>
        <v>#N/A</v>
      </c>
      <c r="AA923" s="75" t="e">
        <f>I923*VLOOKUP($B923,DM_HHDV!$B$5:$H$1050,7,0)</f>
        <v>#N/A</v>
      </c>
      <c r="AB923" s="75" t="e">
        <f>J923*VLOOKUP($B923,DM_HHDV!$B$5:$H$1050,5,0)</f>
        <v>#N/A</v>
      </c>
      <c r="AC923" s="75" t="e">
        <f>J923*VLOOKUP($B923,DM_HHDV!$B$5:$H$1050,6,0)</f>
        <v>#N/A</v>
      </c>
      <c r="AD923" s="75" t="e">
        <f>J923*VLOOKUP($B923,DM_HHDV!$B$5:$H$1050,7,0)</f>
        <v>#N/A</v>
      </c>
      <c r="AE923" s="75" t="e">
        <f>K923*VLOOKUP($B923,DM_HHDV!$B$5:$H$1050,5,0)</f>
        <v>#N/A</v>
      </c>
      <c r="AF923" s="75" t="e">
        <f>K923*VLOOKUP($B923,DM_HHDV!$B$5:$H$1050,6,0)</f>
        <v>#N/A</v>
      </c>
      <c r="AG923" s="75" t="e">
        <f>K923*VLOOKUP($B923,DM_HHDV!$B$5:$H$1050,7,0)</f>
        <v>#N/A</v>
      </c>
      <c r="AH923" s="75" t="e">
        <f>L923*VLOOKUP($B923,DM_HHDV!$B$5:$H$1050,5,0)</f>
        <v>#N/A</v>
      </c>
      <c r="AI923" s="75" t="e">
        <f>L923*VLOOKUP($B923,DM_HHDV!$B$5:$H$1050,6,0)</f>
        <v>#N/A</v>
      </c>
      <c r="AJ923" s="75" t="e">
        <f>L923*VLOOKUP($B923,DM_HHDV!$B$5:$H$1050,7,0)</f>
        <v>#N/A</v>
      </c>
      <c r="AK923" s="75" t="e">
        <f>M923*VLOOKUP($B923,DM_HHDV!$B$5:$H$1050,5,0)</f>
        <v>#N/A</v>
      </c>
      <c r="AL923" s="75" t="e">
        <f>M923*VLOOKUP($B923,DM_HHDV!$B$5:$H$1050,6,0)</f>
        <v>#N/A</v>
      </c>
      <c r="AM923" s="75" t="e">
        <f>M923*VLOOKUP($B923,DM_HHDV!$B$5:$H$1050,7,0)</f>
        <v>#N/A</v>
      </c>
      <c r="AN923" s="75" t="e">
        <f>N923*VLOOKUP($B923,DM_HHDV!$B$5:$H$1050,5,0)</f>
        <v>#N/A</v>
      </c>
      <c r="AO923" s="75" t="e">
        <f>N923*VLOOKUP($B923,DM_HHDV!$B$5:$H$1050,6,0)</f>
        <v>#N/A</v>
      </c>
      <c r="AP923" s="75" t="e">
        <f>N923*VLOOKUP($B923,DM_HHDV!$B$5:$H$1050,7,0)</f>
        <v>#N/A</v>
      </c>
      <c r="AQ923" s="75" t="e">
        <f>O923*VLOOKUP($B923,DM_HHDV!$B$5:$H$1050,5,0)</f>
        <v>#N/A</v>
      </c>
      <c r="AR923" s="75" t="e">
        <f>O923*VLOOKUP($B923,DM_HHDV!$B$5:$H$1050,6,0)</f>
        <v>#N/A</v>
      </c>
      <c r="AS923" s="75" t="e">
        <f>O923*VLOOKUP($B923,DM_HHDV!$B$5:$H$1050,7,0)</f>
        <v>#N/A</v>
      </c>
      <c r="AT923" s="75" t="e">
        <f>P923*VLOOKUP($B923,DM_HHDV!$B$5:$H$1050,5,0)</f>
        <v>#N/A</v>
      </c>
      <c r="AU923" s="75" t="e">
        <f>P923*VLOOKUP($B923,DM_HHDV!$B$5:$H$1050,6,0)</f>
        <v>#N/A</v>
      </c>
      <c r="AV923" s="75" t="e">
        <f>P923*VLOOKUP($B923,DM_HHDV!$B$5:$H$1050,7,0)</f>
        <v>#N/A</v>
      </c>
      <c r="AW923" s="75" t="e">
        <f>Q923*VLOOKUP($B923,DM_HHDV!$B$5:$H$1050,5,0)</f>
        <v>#N/A</v>
      </c>
      <c r="AX923" s="75" t="e">
        <f>Q923*VLOOKUP($B923,DM_HHDV!$B$5:$H$1050,6,0)</f>
        <v>#N/A</v>
      </c>
      <c r="AY923" s="75" t="e">
        <f>Q923*VLOOKUP($B923,DM_HHDV!$B$5:$H$1050,7,0)</f>
        <v>#N/A</v>
      </c>
      <c r="AZ923" s="75" t="e">
        <f>R923*VLOOKUP($B923,DM_HHDV!$B$5:$H$1050,5,0)</f>
        <v>#N/A</v>
      </c>
      <c r="BA923" s="75" t="e">
        <f>R923*VLOOKUP($B923,DM_HHDV!$B$5:$H$1050,6,0)</f>
        <v>#N/A</v>
      </c>
      <c r="BB923" s="75" t="e">
        <f>R923*VLOOKUP($B923,DM_HHDV!$B$5:$H$1050,7,0)</f>
        <v>#N/A</v>
      </c>
      <c r="BC923" s="75" t="e">
        <f>G923*VLOOKUP($B923,DM_HHDV!$B$5:$K$1050,8,0)</f>
        <v>#N/A</v>
      </c>
      <c r="BD923" s="75" t="e">
        <f>G923*VLOOKUP($B923,DM_HHDV!$B$5:$K$1050,9,0)</f>
        <v>#N/A</v>
      </c>
      <c r="BE923" s="75" t="e">
        <f>G923*VLOOKUP($B923,DM_HHDV!$B$5:$K$1050,10,0)</f>
        <v>#N/A</v>
      </c>
      <c r="BF923" s="75" t="e">
        <f>H923*VLOOKUP($B923,DM_HHDV!$B$5:$K$1050,8,0)</f>
        <v>#N/A</v>
      </c>
      <c r="BG923" s="75" t="e">
        <f>H923*VLOOKUP($B923,DM_HHDV!$B$5:$K$1050,9,0)</f>
        <v>#N/A</v>
      </c>
      <c r="BH923" s="75" t="e">
        <f>H923*VLOOKUP($B923,DM_HHDV!$B$5:$K$1050,10,0)</f>
        <v>#N/A</v>
      </c>
      <c r="BI923" s="75" t="e">
        <f>I923*VLOOKUP($B923,DM_HHDV!$B$5:$K$1050,8,0)</f>
        <v>#N/A</v>
      </c>
      <c r="BJ923" s="75" t="e">
        <f>I923*VLOOKUP($B923,DM_HHDV!$B$5:$K$1050,9,0)</f>
        <v>#N/A</v>
      </c>
      <c r="BK923" s="75" t="e">
        <f>I923*VLOOKUP($B923,DM_HHDV!$B$5:$K$1050,10,0)</f>
        <v>#N/A</v>
      </c>
      <c r="BL923" s="75" t="e">
        <f>J923*VLOOKUP($B923,DM_HHDV!$B$5:$K$1050,8,0)</f>
        <v>#N/A</v>
      </c>
      <c r="BM923" s="75" t="e">
        <f>J923*VLOOKUP($B923,DM_HHDV!$B$5:$K$1050,9,0)</f>
        <v>#N/A</v>
      </c>
      <c r="BN923" s="75" t="e">
        <f>J923*VLOOKUP($B923,DM_HHDV!$B$5:$K$1050,10,0)</f>
        <v>#N/A</v>
      </c>
      <c r="BO923" s="75" t="e">
        <f>K923*VLOOKUP($B923,DM_HHDV!$B$5:$K$1050,8,0)</f>
        <v>#N/A</v>
      </c>
      <c r="BP923" s="75" t="e">
        <f>K923*VLOOKUP($B923,DM_HHDV!$B$5:$K$1050,9,0)</f>
        <v>#N/A</v>
      </c>
      <c r="BQ923" s="75" t="e">
        <f>K923*VLOOKUP($B923,DM_HHDV!$B$5:$K$1050,10,0)</f>
        <v>#N/A</v>
      </c>
      <c r="BR923" s="75" t="e">
        <f>L923*VLOOKUP($B923,DM_HHDV!$B$5:$K$1050,8,0)</f>
        <v>#N/A</v>
      </c>
      <c r="BS923" s="75" t="e">
        <f>L923*VLOOKUP($B923,DM_HHDV!$B$5:$K$1050,9,0)</f>
        <v>#N/A</v>
      </c>
      <c r="BT923" s="75" t="e">
        <f>L923*VLOOKUP($B923,DM_HHDV!$B$5:$K$1050,10,0)</f>
        <v>#N/A</v>
      </c>
      <c r="BU923" s="75" t="e">
        <f>M923*VLOOKUP($B923,DM_HHDV!$B$5:$K$1050,8,0)</f>
        <v>#N/A</v>
      </c>
      <c r="BV923" s="75" t="e">
        <f>M923*VLOOKUP($B923,DM_HHDV!$B$5:$K$1050,9,0)</f>
        <v>#N/A</v>
      </c>
      <c r="BW923" s="75" t="e">
        <f>M923*VLOOKUP($B923,DM_HHDV!$B$5:$K$1050,10,0)</f>
        <v>#N/A</v>
      </c>
      <c r="BX923" s="75" t="e">
        <f>N923*VLOOKUP($B923,DM_HHDV!$B$5:$K$1050,8,0)</f>
        <v>#N/A</v>
      </c>
      <c r="BY923" s="75" t="e">
        <f>N923*VLOOKUP($B923,DM_HHDV!$B$5:$K$1050,9,0)</f>
        <v>#N/A</v>
      </c>
      <c r="BZ923" s="75" t="e">
        <f>N923*VLOOKUP($B923,DM_HHDV!$B$5:$K$1050,10,0)</f>
        <v>#N/A</v>
      </c>
      <c r="CA923" s="75" t="e">
        <f>O923*VLOOKUP($B923,DM_HHDV!$B$5:$K$1050,8,0)</f>
        <v>#N/A</v>
      </c>
      <c r="CB923" s="75" t="e">
        <f>O923*VLOOKUP($B923,DM_HHDV!$B$5:$K$1050,9,0)</f>
        <v>#N/A</v>
      </c>
      <c r="CC923" s="75" t="e">
        <f>O923*VLOOKUP($B923,DM_HHDV!$B$5:$K$1050,10,0)</f>
        <v>#N/A</v>
      </c>
      <c r="CD923" s="75" t="e">
        <f>P923*VLOOKUP($B923,DM_HHDV!$B$5:$K$1050,8,0)</f>
        <v>#N/A</v>
      </c>
      <c r="CE923" s="75" t="e">
        <f>P923*VLOOKUP($B923,DM_HHDV!$B$5:$K$1050,9,0)</f>
        <v>#N/A</v>
      </c>
      <c r="CF923" s="75" t="e">
        <f>P923*VLOOKUP($B923,DM_HHDV!$B$5:$K$1050,10,0)</f>
        <v>#N/A</v>
      </c>
      <c r="CG923" s="75" t="e">
        <f>Q923*VLOOKUP($B923,DM_HHDV!$B$5:$K$1050,8,0)</f>
        <v>#N/A</v>
      </c>
      <c r="CH923" s="75" t="e">
        <f>Q923*VLOOKUP($B923,DM_HHDV!$B$5:$K$1050,9,0)</f>
        <v>#N/A</v>
      </c>
      <c r="CI923" s="75" t="e">
        <f>Q923*VLOOKUP($B923,DM_HHDV!$B$5:$K$1050,10,0)</f>
        <v>#N/A</v>
      </c>
      <c r="CJ923" s="75" t="e">
        <f>R923*VLOOKUP($B923,DM_HHDV!$B$5:$K$1050,8,0)</f>
        <v>#N/A</v>
      </c>
      <c r="CK923" s="75" t="e">
        <f>R923*VLOOKUP($B923,DM_HHDV!$B$5:$K$1050,9,0)</f>
        <v>#N/A</v>
      </c>
      <c r="CL923" s="75" t="e">
        <f>R923*VLOOKUP($B923,DM_HHDV!$B$5:$K$1050,10,0)</f>
        <v>#N/A</v>
      </c>
    </row>
    <row r="924" spans="1:90">
      <c r="A924" s="21">
        <f>DM_HHDV!A923</f>
        <v>0</v>
      </c>
      <c r="B924" s="22"/>
      <c r="C924" s="22"/>
      <c r="D924" s="62">
        <f>IFERROR(VLOOKUP(B924,DM_HHDV!$B$5:$E$1050,3,0),0)</f>
        <v>0</v>
      </c>
      <c r="E924" s="67">
        <f>IFERROR(VLOOKUP(B924,DM_HHDV!$B$5:$E$1050,4,0),0)</f>
        <v>0</v>
      </c>
      <c r="F924" s="74">
        <f t="shared" si="14"/>
        <v>0</v>
      </c>
      <c r="G924" s="23"/>
      <c r="H924" s="65"/>
      <c r="I924" s="65"/>
      <c r="J924" s="65"/>
      <c r="K924" s="65"/>
      <c r="L924" s="65"/>
      <c r="M924" s="65"/>
      <c r="N924" s="65"/>
      <c r="O924" s="65"/>
      <c r="P924" s="65"/>
      <c r="Q924" s="65"/>
      <c r="R924" s="65"/>
      <c r="S924" s="75" t="e">
        <f>G924*VLOOKUP($B924,DM_HHDV!$B$5:$H$1050,5,0)</f>
        <v>#N/A</v>
      </c>
      <c r="T924" s="75" t="e">
        <f>G924*VLOOKUP($B924,DM_HHDV!$B$5:$H$1050,6,0)</f>
        <v>#N/A</v>
      </c>
      <c r="U924" s="75" t="e">
        <f>G924*VLOOKUP($B924,DM_HHDV!$B$5:$H$1050,7,0)</f>
        <v>#N/A</v>
      </c>
      <c r="V924" s="75" t="e">
        <f>H924*VLOOKUP($B924,DM_HHDV!$B$5:$H$1050,5,0)</f>
        <v>#N/A</v>
      </c>
      <c r="W924" s="75" t="e">
        <f>H924*VLOOKUP($B924,DM_HHDV!$B$5:$H$1050,6,0)</f>
        <v>#N/A</v>
      </c>
      <c r="X924" s="75" t="e">
        <f>H924*VLOOKUP($B924,DM_HHDV!$B$5:$H$1050,7,0)</f>
        <v>#N/A</v>
      </c>
      <c r="Y924" s="75" t="e">
        <f>I924*VLOOKUP($B924,DM_HHDV!$B$5:$H$1050,5,0)</f>
        <v>#N/A</v>
      </c>
      <c r="Z924" s="75" t="e">
        <f>I924*VLOOKUP($B924,DM_HHDV!$B$5:$H$1050,6,0)</f>
        <v>#N/A</v>
      </c>
      <c r="AA924" s="75" t="e">
        <f>I924*VLOOKUP($B924,DM_HHDV!$B$5:$H$1050,7,0)</f>
        <v>#N/A</v>
      </c>
      <c r="AB924" s="75" t="e">
        <f>J924*VLOOKUP($B924,DM_HHDV!$B$5:$H$1050,5,0)</f>
        <v>#N/A</v>
      </c>
      <c r="AC924" s="75" t="e">
        <f>J924*VLOOKUP($B924,DM_HHDV!$B$5:$H$1050,6,0)</f>
        <v>#N/A</v>
      </c>
      <c r="AD924" s="75" t="e">
        <f>J924*VLOOKUP($B924,DM_HHDV!$B$5:$H$1050,7,0)</f>
        <v>#N/A</v>
      </c>
      <c r="AE924" s="75" t="e">
        <f>K924*VLOOKUP($B924,DM_HHDV!$B$5:$H$1050,5,0)</f>
        <v>#N/A</v>
      </c>
      <c r="AF924" s="75" t="e">
        <f>K924*VLOOKUP($B924,DM_HHDV!$B$5:$H$1050,6,0)</f>
        <v>#N/A</v>
      </c>
      <c r="AG924" s="75" t="e">
        <f>K924*VLOOKUP($B924,DM_HHDV!$B$5:$H$1050,7,0)</f>
        <v>#N/A</v>
      </c>
      <c r="AH924" s="75" t="e">
        <f>L924*VLOOKUP($B924,DM_HHDV!$B$5:$H$1050,5,0)</f>
        <v>#N/A</v>
      </c>
      <c r="AI924" s="75" t="e">
        <f>L924*VLOOKUP($B924,DM_HHDV!$B$5:$H$1050,6,0)</f>
        <v>#N/A</v>
      </c>
      <c r="AJ924" s="75" t="e">
        <f>L924*VLOOKUP($B924,DM_HHDV!$B$5:$H$1050,7,0)</f>
        <v>#N/A</v>
      </c>
      <c r="AK924" s="75" t="e">
        <f>M924*VLOOKUP($B924,DM_HHDV!$B$5:$H$1050,5,0)</f>
        <v>#N/A</v>
      </c>
      <c r="AL924" s="75" t="e">
        <f>M924*VLOOKUP($B924,DM_HHDV!$B$5:$H$1050,6,0)</f>
        <v>#N/A</v>
      </c>
      <c r="AM924" s="75" t="e">
        <f>M924*VLOOKUP($B924,DM_HHDV!$B$5:$H$1050,7,0)</f>
        <v>#N/A</v>
      </c>
      <c r="AN924" s="75" t="e">
        <f>N924*VLOOKUP($B924,DM_HHDV!$B$5:$H$1050,5,0)</f>
        <v>#N/A</v>
      </c>
      <c r="AO924" s="75" t="e">
        <f>N924*VLOOKUP($B924,DM_HHDV!$B$5:$H$1050,6,0)</f>
        <v>#N/A</v>
      </c>
      <c r="AP924" s="75" t="e">
        <f>N924*VLOOKUP($B924,DM_HHDV!$B$5:$H$1050,7,0)</f>
        <v>#N/A</v>
      </c>
      <c r="AQ924" s="75" t="e">
        <f>O924*VLOOKUP($B924,DM_HHDV!$B$5:$H$1050,5,0)</f>
        <v>#N/A</v>
      </c>
      <c r="AR924" s="75" t="e">
        <f>O924*VLOOKUP($B924,DM_HHDV!$B$5:$H$1050,6,0)</f>
        <v>#N/A</v>
      </c>
      <c r="AS924" s="75" t="e">
        <f>O924*VLOOKUP($B924,DM_HHDV!$B$5:$H$1050,7,0)</f>
        <v>#N/A</v>
      </c>
      <c r="AT924" s="75" t="e">
        <f>P924*VLOOKUP($B924,DM_HHDV!$B$5:$H$1050,5,0)</f>
        <v>#N/A</v>
      </c>
      <c r="AU924" s="75" t="e">
        <f>P924*VLOOKUP($B924,DM_HHDV!$B$5:$H$1050,6,0)</f>
        <v>#N/A</v>
      </c>
      <c r="AV924" s="75" t="e">
        <f>P924*VLOOKUP($B924,DM_HHDV!$B$5:$H$1050,7,0)</f>
        <v>#N/A</v>
      </c>
      <c r="AW924" s="75" t="e">
        <f>Q924*VLOOKUP($B924,DM_HHDV!$B$5:$H$1050,5,0)</f>
        <v>#N/A</v>
      </c>
      <c r="AX924" s="75" t="e">
        <f>Q924*VLOOKUP($B924,DM_HHDV!$B$5:$H$1050,6,0)</f>
        <v>#N/A</v>
      </c>
      <c r="AY924" s="75" t="e">
        <f>Q924*VLOOKUP($B924,DM_HHDV!$B$5:$H$1050,7,0)</f>
        <v>#N/A</v>
      </c>
      <c r="AZ924" s="75" t="e">
        <f>R924*VLOOKUP($B924,DM_HHDV!$B$5:$H$1050,5,0)</f>
        <v>#N/A</v>
      </c>
      <c r="BA924" s="75" t="e">
        <f>R924*VLOOKUP($B924,DM_HHDV!$B$5:$H$1050,6,0)</f>
        <v>#N/A</v>
      </c>
      <c r="BB924" s="75" t="e">
        <f>R924*VLOOKUP($B924,DM_HHDV!$B$5:$H$1050,7,0)</f>
        <v>#N/A</v>
      </c>
      <c r="BC924" s="75" t="e">
        <f>G924*VLOOKUP($B924,DM_HHDV!$B$5:$K$1050,8,0)</f>
        <v>#N/A</v>
      </c>
      <c r="BD924" s="75" t="e">
        <f>G924*VLOOKUP($B924,DM_HHDV!$B$5:$K$1050,9,0)</f>
        <v>#N/A</v>
      </c>
      <c r="BE924" s="75" t="e">
        <f>G924*VLOOKUP($B924,DM_HHDV!$B$5:$K$1050,10,0)</f>
        <v>#N/A</v>
      </c>
      <c r="BF924" s="75" t="e">
        <f>H924*VLOOKUP($B924,DM_HHDV!$B$5:$K$1050,8,0)</f>
        <v>#N/A</v>
      </c>
      <c r="BG924" s="75" t="e">
        <f>H924*VLOOKUP($B924,DM_HHDV!$B$5:$K$1050,9,0)</f>
        <v>#N/A</v>
      </c>
      <c r="BH924" s="75" t="e">
        <f>H924*VLOOKUP($B924,DM_HHDV!$B$5:$K$1050,10,0)</f>
        <v>#N/A</v>
      </c>
      <c r="BI924" s="75" t="e">
        <f>I924*VLOOKUP($B924,DM_HHDV!$B$5:$K$1050,8,0)</f>
        <v>#N/A</v>
      </c>
      <c r="BJ924" s="75" t="e">
        <f>I924*VLOOKUP($B924,DM_HHDV!$B$5:$K$1050,9,0)</f>
        <v>#N/A</v>
      </c>
      <c r="BK924" s="75" t="e">
        <f>I924*VLOOKUP($B924,DM_HHDV!$B$5:$K$1050,10,0)</f>
        <v>#N/A</v>
      </c>
      <c r="BL924" s="75" t="e">
        <f>J924*VLOOKUP($B924,DM_HHDV!$B$5:$K$1050,8,0)</f>
        <v>#N/A</v>
      </c>
      <c r="BM924" s="75" t="e">
        <f>J924*VLOOKUP($B924,DM_HHDV!$B$5:$K$1050,9,0)</f>
        <v>#N/A</v>
      </c>
      <c r="BN924" s="75" t="e">
        <f>J924*VLOOKUP($B924,DM_HHDV!$B$5:$K$1050,10,0)</f>
        <v>#N/A</v>
      </c>
      <c r="BO924" s="75" t="e">
        <f>K924*VLOOKUP($B924,DM_HHDV!$B$5:$K$1050,8,0)</f>
        <v>#N/A</v>
      </c>
      <c r="BP924" s="75" t="e">
        <f>K924*VLOOKUP($B924,DM_HHDV!$B$5:$K$1050,9,0)</f>
        <v>#N/A</v>
      </c>
      <c r="BQ924" s="75" t="e">
        <f>K924*VLOOKUP($B924,DM_HHDV!$B$5:$K$1050,10,0)</f>
        <v>#N/A</v>
      </c>
      <c r="BR924" s="75" t="e">
        <f>L924*VLOOKUP($B924,DM_HHDV!$B$5:$K$1050,8,0)</f>
        <v>#N/A</v>
      </c>
      <c r="BS924" s="75" t="e">
        <f>L924*VLOOKUP($B924,DM_HHDV!$B$5:$K$1050,9,0)</f>
        <v>#N/A</v>
      </c>
      <c r="BT924" s="75" t="e">
        <f>L924*VLOOKUP($B924,DM_HHDV!$B$5:$K$1050,10,0)</f>
        <v>#N/A</v>
      </c>
      <c r="BU924" s="75" t="e">
        <f>M924*VLOOKUP($B924,DM_HHDV!$B$5:$K$1050,8,0)</f>
        <v>#N/A</v>
      </c>
      <c r="BV924" s="75" t="e">
        <f>M924*VLOOKUP($B924,DM_HHDV!$B$5:$K$1050,9,0)</f>
        <v>#N/A</v>
      </c>
      <c r="BW924" s="75" t="e">
        <f>M924*VLOOKUP($B924,DM_HHDV!$B$5:$K$1050,10,0)</f>
        <v>#N/A</v>
      </c>
      <c r="BX924" s="75" t="e">
        <f>N924*VLOOKUP($B924,DM_HHDV!$B$5:$K$1050,8,0)</f>
        <v>#N/A</v>
      </c>
      <c r="BY924" s="75" t="e">
        <f>N924*VLOOKUP($B924,DM_HHDV!$B$5:$K$1050,9,0)</f>
        <v>#N/A</v>
      </c>
      <c r="BZ924" s="75" t="e">
        <f>N924*VLOOKUP($B924,DM_HHDV!$B$5:$K$1050,10,0)</f>
        <v>#N/A</v>
      </c>
      <c r="CA924" s="75" t="e">
        <f>O924*VLOOKUP($B924,DM_HHDV!$B$5:$K$1050,8,0)</f>
        <v>#N/A</v>
      </c>
      <c r="CB924" s="75" t="e">
        <f>O924*VLOOKUP($B924,DM_HHDV!$B$5:$K$1050,9,0)</f>
        <v>#N/A</v>
      </c>
      <c r="CC924" s="75" t="e">
        <f>O924*VLOOKUP($B924,DM_HHDV!$B$5:$K$1050,10,0)</f>
        <v>#N/A</v>
      </c>
      <c r="CD924" s="75" t="e">
        <f>P924*VLOOKUP($B924,DM_HHDV!$B$5:$K$1050,8,0)</f>
        <v>#N/A</v>
      </c>
      <c r="CE924" s="75" t="e">
        <f>P924*VLOOKUP($B924,DM_HHDV!$B$5:$K$1050,9,0)</f>
        <v>#N/A</v>
      </c>
      <c r="CF924" s="75" t="e">
        <f>P924*VLOOKUP($B924,DM_HHDV!$B$5:$K$1050,10,0)</f>
        <v>#N/A</v>
      </c>
      <c r="CG924" s="75" t="e">
        <f>Q924*VLOOKUP($B924,DM_HHDV!$B$5:$K$1050,8,0)</f>
        <v>#N/A</v>
      </c>
      <c r="CH924" s="75" t="e">
        <f>Q924*VLOOKUP($B924,DM_HHDV!$B$5:$K$1050,9,0)</f>
        <v>#N/A</v>
      </c>
      <c r="CI924" s="75" t="e">
        <f>Q924*VLOOKUP($B924,DM_HHDV!$B$5:$K$1050,10,0)</f>
        <v>#N/A</v>
      </c>
      <c r="CJ924" s="75" t="e">
        <f>R924*VLOOKUP($B924,DM_HHDV!$B$5:$K$1050,8,0)</f>
        <v>#N/A</v>
      </c>
      <c r="CK924" s="75" t="e">
        <f>R924*VLOOKUP($B924,DM_HHDV!$B$5:$K$1050,9,0)</f>
        <v>#N/A</v>
      </c>
      <c r="CL924" s="75" t="e">
        <f>R924*VLOOKUP($B924,DM_HHDV!$B$5:$K$1050,10,0)</f>
        <v>#N/A</v>
      </c>
    </row>
    <row r="925" spans="1:90">
      <c r="A925" s="21">
        <f>DM_HHDV!A924</f>
        <v>0</v>
      </c>
      <c r="B925" s="22"/>
      <c r="C925" s="22"/>
      <c r="D925" s="62">
        <f>IFERROR(VLOOKUP(B925,DM_HHDV!$B$5:$E$1050,3,0),0)</f>
        <v>0</v>
      </c>
      <c r="E925" s="67">
        <f>IFERROR(VLOOKUP(B925,DM_HHDV!$B$5:$E$1050,4,0),0)</f>
        <v>0</v>
      </c>
      <c r="F925" s="74">
        <f t="shared" si="14"/>
        <v>0</v>
      </c>
      <c r="G925" s="23"/>
      <c r="H925" s="65"/>
      <c r="I925" s="65"/>
      <c r="J925" s="65"/>
      <c r="K925" s="65"/>
      <c r="L925" s="65"/>
      <c r="M925" s="65"/>
      <c r="N925" s="65"/>
      <c r="O925" s="65"/>
      <c r="P925" s="65"/>
      <c r="Q925" s="65"/>
      <c r="R925" s="65"/>
      <c r="S925" s="75" t="e">
        <f>G925*VLOOKUP($B925,DM_HHDV!$B$5:$H$1050,5,0)</f>
        <v>#N/A</v>
      </c>
      <c r="T925" s="75" t="e">
        <f>G925*VLOOKUP($B925,DM_HHDV!$B$5:$H$1050,6,0)</f>
        <v>#N/A</v>
      </c>
      <c r="U925" s="75" t="e">
        <f>G925*VLOOKUP($B925,DM_HHDV!$B$5:$H$1050,7,0)</f>
        <v>#N/A</v>
      </c>
      <c r="V925" s="75" t="e">
        <f>H925*VLOOKUP($B925,DM_HHDV!$B$5:$H$1050,5,0)</f>
        <v>#N/A</v>
      </c>
      <c r="W925" s="75" t="e">
        <f>H925*VLOOKUP($B925,DM_HHDV!$B$5:$H$1050,6,0)</f>
        <v>#N/A</v>
      </c>
      <c r="X925" s="75" t="e">
        <f>H925*VLOOKUP($B925,DM_HHDV!$B$5:$H$1050,7,0)</f>
        <v>#N/A</v>
      </c>
      <c r="Y925" s="75" t="e">
        <f>I925*VLOOKUP($B925,DM_HHDV!$B$5:$H$1050,5,0)</f>
        <v>#N/A</v>
      </c>
      <c r="Z925" s="75" t="e">
        <f>I925*VLOOKUP($B925,DM_HHDV!$B$5:$H$1050,6,0)</f>
        <v>#N/A</v>
      </c>
      <c r="AA925" s="75" t="e">
        <f>I925*VLOOKUP($B925,DM_HHDV!$B$5:$H$1050,7,0)</f>
        <v>#N/A</v>
      </c>
      <c r="AB925" s="75" t="e">
        <f>J925*VLOOKUP($B925,DM_HHDV!$B$5:$H$1050,5,0)</f>
        <v>#N/A</v>
      </c>
      <c r="AC925" s="75" t="e">
        <f>J925*VLOOKUP($B925,DM_HHDV!$B$5:$H$1050,6,0)</f>
        <v>#N/A</v>
      </c>
      <c r="AD925" s="75" t="e">
        <f>J925*VLOOKUP($B925,DM_HHDV!$B$5:$H$1050,7,0)</f>
        <v>#N/A</v>
      </c>
      <c r="AE925" s="75" t="e">
        <f>K925*VLOOKUP($B925,DM_HHDV!$B$5:$H$1050,5,0)</f>
        <v>#N/A</v>
      </c>
      <c r="AF925" s="75" t="e">
        <f>K925*VLOOKUP($B925,DM_HHDV!$B$5:$H$1050,6,0)</f>
        <v>#N/A</v>
      </c>
      <c r="AG925" s="75" t="e">
        <f>K925*VLOOKUP($B925,DM_HHDV!$B$5:$H$1050,7,0)</f>
        <v>#N/A</v>
      </c>
      <c r="AH925" s="75" t="e">
        <f>L925*VLOOKUP($B925,DM_HHDV!$B$5:$H$1050,5,0)</f>
        <v>#N/A</v>
      </c>
      <c r="AI925" s="75" t="e">
        <f>L925*VLOOKUP($B925,DM_HHDV!$B$5:$H$1050,6,0)</f>
        <v>#N/A</v>
      </c>
      <c r="AJ925" s="75" t="e">
        <f>L925*VLOOKUP($B925,DM_HHDV!$B$5:$H$1050,7,0)</f>
        <v>#N/A</v>
      </c>
      <c r="AK925" s="75" t="e">
        <f>M925*VLOOKUP($B925,DM_HHDV!$B$5:$H$1050,5,0)</f>
        <v>#N/A</v>
      </c>
      <c r="AL925" s="75" t="e">
        <f>M925*VLOOKUP($B925,DM_HHDV!$B$5:$H$1050,6,0)</f>
        <v>#N/A</v>
      </c>
      <c r="AM925" s="75" t="e">
        <f>M925*VLOOKUP($B925,DM_HHDV!$B$5:$H$1050,7,0)</f>
        <v>#N/A</v>
      </c>
      <c r="AN925" s="75" t="e">
        <f>N925*VLOOKUP($B925,DM_HHDV!$B$5:$H$1050,5,0)</f>
        <v>#N/A</v>
      </c>
      <c r="AO925" s="75" t="e">
        <f>N925*VLOOKUP($B925,DM_HHDV!$B$5:$H$1050,6,0)</f>
        <v>#N/A</v>
      </c>
      <c r="AP925" s="75" t="e">
        <f>N925*VLOOKUP($B925,DM_HHDV!$B$5:$H$1050,7,0)</f>
        <v>#N/A</v>
      </c>
      <c r="AQ925" s="75" t="e">
        <f>O925*VLOOKUP($B925,DM_HHDV!$B$5:$H$1050,5,0)</f>
        <v>#N/A</v>
      </c>
      <c r="AR925" s="75" t="e">
        <f>O925*VLOOKUP($B925,DM_HHDV!$B$5:$H$1050,6,0)</f>
        <v>#N/A</v>
      </c>
      <c r="AS925" s="75" t="e">
        <f>O925*VLOOKUP($B925,DM_HHDV!$B$5:$H$1050,7,0)</f>
        <v>#N/A</v>
      </c>
      <c r="AT925" s="75" t="e">
        <f>P925*VLOOKUP($B925,DM_HHDV!$B$5:$H$1050,5,0)</f>
        <v>#N/A</v>
      </c>
      <c r="AU925" s="75" t="e">
        <f>P925*VLOOKUP($B925,DM_HHDV!$B$5:$H$1050,6,0)</f>
        <v>#N/A</v>
      </c>
      <c r="AV925" s="75" t="e">
        <f>P925*VLOOKUP($B925,DM_HHDV!$B$5:$H$1050,7,0)</f>
        <v>#N/A</v>
      </c>
      <c r="AW925" s="75" t="e">
        <f>Q925*VLOOKUP($B925,DM_HHDV!$B$5:$H$1050,5,0)</f>
        <v>#N/A</v>
      </c>
      <c r="AX925" s="75" t="e">
        <f>Q925*VLOOKUP($B925,DM_HHDV!$B$5:$H$1050,6,0)</f>
        <v>#N/A</v>
      </c>
      <c r="AY925" s="75" t="e">
        <f>Q925*VLOOKUP($B925,DM_HHDV!$B$5:$H$1050,7,0)</f>
        <v>#N/A</v>
      </c>
      <c r="AZ925" s="75" t="e">
        <f>R925*VLOOKUP($B925,DM_HHDV!$B$5:$H$1050,5,0)</f>
        <v>#N/A</v>
      </c>
      <c r="BA925" s="75" t="e">
        <f>R925*VLOOKUP($B925,DM_HHDV!$B$5:$H$1050,6,0)</f>
        <v>#N/A</v>
      </c>
      <c r="BB925" s="75" t="e">
        <f>R925*VLOOKUP($B925,DM_HHDV!$B$5:$H$1050,7,0)</f>
        <v>#N/A</v>
      </c>
      <c r="BC925" s="75" t="e">
        <f>G925*VLOOKUP($B925,DM_HHDV!$B$5:$K$1050,8,0)</f>
        <v>#N/A</v>
      </c>
      <c r="BD925" s="75" t="e">
        <f>G925*VLOOKUP($B925,DM_HHDV!$B$5:$K$1050,9,0)</f>
        <v>#N/A</v>
      </c>
      <c r="BE925" s="75" t="e">
        <f>G925*VLOOKUP($B925,DM_HHDV!$B$5:$K$1050,10,0)</f>
        <v>#N/A</v>
      </c>
      <c r="BF925" s="75" t="e">
        <f>H925*VLOOKUP($B925,DM_HHDV!$B$5:$K$1050,8,0)</f>
        <v>#N/A</v>
      </c>
      <c r="BG925" s="75" t="e">
        <f>H925*VLOOKUP($B925,DM_HHDV!$B$5:$K$1050,9,0)</f>
        <v>#N/A</v>
      </c>
      <c r="BH925" s="75" t="e">
        <f>H925*VLOOKUP($B925,DM_HHDV!$B$5:$K$1050,10,0)</f>
        <v>#N/A</v>
      </c>
      <c r="BI925" s="75" t="e">
        <f>I925*VLOOKUP($B925,DM_HHDV!$B$5:$K$1050,8,0)</f>
        <v>#N/A</v>
      </c>
      <c r="BJ925" s="75" t="e">
        <f>I925*VLOOKUP($B925,DM_HHDV!$B$5:$K$1050,9,0)</f>
        <v>#N/A</v>
      </c>
      <c r="BK925" s="75" t="e">
        <f>I925*VLOOKUP($B925,DM_HHDV!$B$5:$K$1050,10,0)</f>
        <v>#N/A</v>
      </c>
      <c r="BL925" s="75" t="e">
        <f>J925*VLOOKUP($B925,DM_HHDV!$B$5:$K$1050,8,0)</f>
        <v>#N/A</v>
      </c>
      <c r="BM925" s="75" t="e">
        <f>J925*VLOOKUP($B925,DM_HHDV!$B$5:$K$1050,9,0)</f>
        <v>#N/A</v>
      </c>
      <c r="BN925" s="75" t="e">
        <f>J925*VLOOKUP($B925,DM_HHDV!$B$5:$K$1050,10,0)</f>
        <v>#N/A</v>
      </c>
      <c r="BO925" s="75" t="e">
        <f>K925*VLOOKUP($B925,DM_HHDV!$B$5:$K$1050,8,0)</f>
        <v>#N/A</v>
      </c>
      <c r="BP925" s="75" t="e">
        <f>K925*VLOOKUP($B925,DM_HHDV!$B$5:$K$1050,9,0)</f>
        <v>#N/A</v>
      </c>
      <c r="BQ925" s="75" t="e">
        <f>K925*VLOOKUP($B925,DM_HHDV!$B$5:$K$1050,10,0)</f>
        <v>#N/A</v>
      </c>
      <c r="BR925" s="75" t="e">
        <f>L925*VLOOKUP($B925,DM_HHDV!$B$5:$K$1050,8,0)</f>
        <v>#N/A</v>
      </c>
      <c r="BS925" s="75" t="e">
        <f>L925*VLOOKUP($B925,DM_HHDV!$B$5:$K$1050,9,0)</f>
        <v>#N/A</v>
      </c>
      <c r="BT925" s="75" t="e">
        <f>L925*VLOOKUP($B925,DM_HHDV!$B$5:$K$1050,10,0)</f>
        <v>#N/A</v>
      </c>
      <c r="BU925" s="75" t="e">
        <f>M925*VLOOKUP($B925,DM_HHDV!$B$5:$K$1050,8,0)</f>
        <v>#N/A</v>
      </c>
      <c r="BV925" s="75" t="e">
        <f>M925*VLOOKUP($B925,DM_HHDV!$B$5:$K$1050,9,0)</f>
        <v>#N/A</v>
      </c>
      <c r="BW925" s="75" t="e">
        <f>M925*VLOOKUP($B925,DM_HHDV!$B$5:$K$1050,10,0)</f>
        <v>#N/A</v>
      </c>
      <c r="BX925" s="75" t="e">
        <f>N925*VLOOKUP($B925,DM_HHDV!$B$5:$K$1050,8,0)</f>
        <v>#N/A</v>
      </c>
      <c r="BY925" s="75" t="e">
        <f>N925*VLOOKUP($B925,DM_HHDV!$B$5:$K$1050,9,0)</f>
        <v>#N/A</v>
      </c>
      <c r="BZ925" s="75" t="e">
        <f>N925*VLOOKUP($B925,DM_HHDV!$B$5:$K$1050,10,0)</f>
        <v>#N/A</v>
      </c>
      <c r="CA925" s="75" t="e">
        <f>O925*VLOOKUP($B925,DM_HHDV!$B$5:$K$1050,8,0)</f>
        <v>#N/A</v>
      </c>
      <c r="CB925" s="75" t="e">
        <f>O925*VLOOKUP($B925,DM_HHDV!$B$5:$K$1050,9,0)</f>
        <v>#N/A</v>
      </c>
      <c r="CC925" s="75" t="e">
        <f>O925*VLOOKUP($B925,DM_HHDV!$B$5:$K$1050,10,0)</f>
        <v>#N/A</v>
      </c>
      <c r="CD925" s="75" t="e">
        <f>P925*VLOOKUP($B925,DM_HHDV!$B$5:$K$1050,8,0)</f>
        <v>#N/A</v>
      </c>
      <c r="CE925" s="75" t="e">
        <f>P925*VLOOKUP($B925,DM_HHDV!$B$5:$K$1050,9,0)</f>
        <v>#N/A</v>
      </c>
      <c r="CF925" s="75" t="e">
        <f>P925*VLOOKUP($B925,DM_HHDV!$B$5:$K$1050,10,0)</f>
        <v>#N/A</v>
      </c>
      <c r="CG925" s="75" t="e">
        <f>Q925*VLOOKUP($B925,DM_HHDV!$B$5:$K$1050,8,0)</f>
        <v>#N/A</v>
      </c>
      <c r="CH925" s="75" t="e">
        <f>Q925*VLOOKUP($B925,DM_HHDV!$B$5:$K$1050,9,0)</f>
        <v>#N/A</v>
      </c>
      <c r="CI925" s="75" t="e">
        <f>Q925*VLOOKUP($B925,DM_HHDV!$B$5:$K$1050,10,0)</f>
        <v>#N/A</v>
      </c>
      <c r="CJ925" s="75" t="e">
        <f>R925*VLOOKUP($B925,DM_HHDV!$B$5:$K$1050,8,0)</f>
        <v>#N/A</v>
      </c>
      <c r="CK925" s="75" t="e">
        <f>R925*VLOOKUP($B925,DM_HHDV!$B$5:$K$1050,9,0)</f>
        <v>#N/A</v>
      </c>
      <c r="CL925" s="75" t="e">
        <f>R925*VLOOKUP($B925,DM_HHDV!$B$5:$K$1050,10,0)</f>
        <v>#N/A</v>
      </c>
    </row>
    <row r="926" spans="1:90">
      <c r="A926" s="21">
        <f>DM_HHDV!A925</f>
        <v>0</v>
      </c>
      <c r="B926" s="22"/>
      <c r="C926" s="22"/>
      <c r="D926" s="62">
        <f>IFERROR(VLOOKUP(B926,DM_HHDV!$B$5:$E$1050,3,0),0)</f>
        <v>0</v>
      </c>
      <c r="E926" s="67">
        <f>IFERROR(VLOOKUP(B926,DM_HHDV!$B$5:$E$1050,4,0),0)</f>
        <v>0</v>
      </c>
      <c r="F926" s="74">
        <f t="shared" si="14"/>
        <v>0</v>
      </c>
      <c r="G926" s="23"/>
      <c r="H926" s="65"/>
      <c r="I926" s="65"/>
      <c r="J926" s="65"/>
      <c r="K926" s="65"/>
      <c r="L926" s="65"/>
      <c r="M926" s="65"/>
      <c r="N926" s="65"/>
      <c r="O926" s="65"/>
      <c r="P926" s="65"/>
      <c r="Q926" s="65"/>
      <c r="R926" s="65"/>
      <c r="S926" s="75" t="e">
        <f>G926*VLOOKUP($B926,DM_HHDV!$B$5:$H$1050,5,0)</f>
        <v>#N/A</v>
      </c>
      <c r="T926" s="75" t="e">
        <f>G926*VLOOKUP($B926,DM_HHDV!$B$5:$H$1050,6,0)</f>
        <v>#N/A</v>
      </c>
      <c r="U926" s="75" t="e">
        <f>G926*VLOOKUP($B926,DM_HHDV!$B$5:$H$1050,7,0)</f>
        <v>#N/A</v>
      </c>
      <c r="V926" s="75" t="e">
        <f>H926*VLOOKUP($B926,DM_HHDV!$B$5:$H$1050,5,0)</f>
        <v>#N/A</v>
      </c>
      <c r="W926" s="75" t="e">
        <f>H926*VLOOKUP($B926,DM_HHDV!$B$5:$H$1050,6,0)</f>
        <v>#N/A</v>
      </c>
      <c r="X926" s="75" t="e">
        <f>H926*VLOOKUP($B926,DM_HHDV!$B$5:$H$1050,7,0)</f>
        <v>#N/A</v>
      </c>
      <c r="Y926" s="75" t="e">
        <f>I926*VLOOKUP($B926,DM_HHDV!$B$5:$H$1050,5,0)</f>
        <v>#N/A</v>
      </c>
      <c r="Z926" s="75" t="e">
        <f>I926*VLOOKUP($B926,DM_HHDV!$B$5:$H$1050,6,0)</f>
        <v>#N/A</v>
      </c>
      <c r="AA926" s="75" t="e">
        <f>I926*VLOOKUP($B926,DM_HHDV!$B$5:$H$1050,7,0)</f>
        <v>#N/A</v>
      </c>
      <c r="AB926" s="75" t="e">
        <f>J926*VLOOKUP($B926,DM_HHDV!$B$5:$H$1050,5,0)</f>
        <v>#N/A</v>
      </c>
      <c r="AC926" s="75" t="e">
        <f>J926*VLOOKUP($B926,DM_HHDV!$B$5:$H$1050,6,0)</f>
        <v>#N/A</v>
      </c>
      <c r="AD926" s="75" t="e">
        <f>J926*VLOOKUP($B926,DM_HHDV!$B$5:$H$1050,7,0)</f>
        <v>#N/A</v>
      </c>
      <c r="AE926" s="75" t="e">
        <f>K926*VLOOKUP($B926,DM_HHDV!$B$5:$H$1050,5,0)</f>
        <v>#N/A</v>
      </c>
      <c r="AF926" s="75" t="e">
        <f>K926*VLOOKUP($B926,DM_HHDV!$B$5:$H$1050,6,0)</f>
        <v>#N/A</v>
      </c>
      <c r="AG926" s="75" t="e">
        <f>K926*VLOOKUP($B926,DM_HHDV!$B$5:$H$1050,7,0)</f>
        <v>#N/A</v>
      </c>
      <c r="AH926" s="75" t="e">
        <f>L926*VLOOKUP($B926,DM_HHDV!$B$5:$H$1050,5,0)</f>
        <v>#N/A</v>
      </c>
      <c r="AI926" s="75" t="e">
        <f>L926*VLOOKUP($B926,DM_HHDV!$B$5:$H$1050,6,0)</f>
        <v>#N/A</v>
      </c>
      <c r="AJ926" s="75" t="e">
        <f>L926*VLOOKUP($B926,DM_HHDV!$B$5:$H$1050,7,0)</f>
        <v>#N/A</v>
      </c>
      <c r="AK926" s="75" t="e">
        <f>M926*VLOOKUP($B926,DM_HHDV!$B$5:$H$1050,5,0)</f>
        <v>#N/A</v>
      </c>
      <c r="AL926" s="75" t="e">
        <f>M926*VLOOKUP($B926,DM_HHDV!$B$5:$H$1050,6,0)</f>
        <v>#N/A</v>
      </c>
      <c r="AM926" s="75" t="e">
        <f>M926*VLOOKUP($B926,DM_HHDV!$B$5:$H$1050,7,0)</f>
        <v>#N/A</v>
      </c>
      <c r="AN926" s="75" t="e">
        <f>N926*VLOOKUP($B926,DM_HHDV!$B$5:$H$1050,5,0)</f>
        <v>#N/A</v>
      </c>
      <c r="AO926" s="75" t="e">
        <f>N926*VLOOKUP($B926,DM_HHDV!$B$5:$H$1050,6,0)</f>
        <v>#N/A</v>
      </c>
      <c r="AP926" s="75" t="e">
        <f>N926*VLOOKUP($B926,DM_HHDV!$B$5:$H$1050,7,0)</f>
        <v>#N/A</v>
      </c>
      <c r="AQ926" s="75" t="e">
        <f>O926*VLOOKUP($B926,DM_HHDV!$B$5:$H$1050,5,0)</f>
        <v>#N/A</v>
      </c>
      <c r="AR926" s="75" t="e">
        <f>O926*VLOOKUP($B926,DM_HHDV!$B$5:$H$1050,6,0)</f>
        <v>#N/A</v>
      </c>
      <c r="AS926" s="75" t="e">
        <f>O926*VLOOKUP($B926,DM_HHDV!$B$5:$H$1050,7,0)</f>
        <v>#N/A</v>
      </c>
      <c r="AT926" s="75" t="e">
        <f>P926*VLOOKUP($B926,DM_HHDV!$B$5:$H$1050,5,0)</f>
        <v>#N/A</v>
      </c>
      <c r="AU926" s="75" t="e">
        <f>P926*VLOOKUP($B926,DM_HHDV!$B$5:$H$1050,6,0)</f>
        <v>#N/A</v>
      </c>
      <c r="AV926" s="75" t="e">
        <f>P926*VLOOKUP($B926,DM_HHDV!$B$5:$H$1050,7,0)</f>
        <v>#N/A</v>
      </c>
      <c r="AW926" s="75" t="e">
        <f>Q926*VLOOKUP($B926,DM_HHDV!$B$5:$H$1050,5,0)</f>
        <v>#N/A</v>
      </c>
      <c r="AX926" s="75" t="e">
        <f>Q926*VLOOKUP($B926,DM_HHDV!$B$5:$H$1050,6,0)</f>
        <v>#N/A</v>
      </c>
      <c r="AY926" s="75" t="e">
        <f>Q926*VLOOKUP($B926,DM_HHDV!$B$5:$H$1050,7,0)</f>
        <v>#N/A</v>
      </c>
      <c r="AZ926" s="75" t="e">
        <f>R926*VLOOKUP($B926,DM_HHDV!$B$5:$H$1050,5,0)</f>
        <v>#N/A</v>
      </c>
      <c r="BA926" s="75" t="e">
        <f>R926*VLOOKUP($B926,DM_HHDV!$B$5:$H$1050,6,0)</f>
        <v>#N/A</v>
      </c>
      <c r="BB926" s="75" t="e">
        <f>R926*VLOOKUP($B926,DM_HHDV!$B$5:$H$1050,7,0)</f>
        <v>#N/A</v>
      </c>
      <c r="BC926" s="75" t="e">
        <f>G926*VLOOKUP($B926,DM_HHDV!$B$5:$K$1050,8,0)</f>
        <v>#N/A</v>
      </c>
      <c r="BD926" s="75" t="e">
        <f>G926*VLOOKUP($B926,DM_HHDV!$B$5:$K$1050,9,0)</f>
        <v>#N/A</v>
      </c>
      <c r="BE926" s="75" t="e">
        <f>G926*VLOOKUP($B926,DM_HHDV!$B$5:$K$1050,10,0)</f>
        <v>#N/A</v>
      </c>
      <c r="BF926" s="75" t="e">
        <f>H926*VLOOKUP($B926,DM_HHDV!$B$5:$K$1050,8,0)</f>
        <v>#N/A</v>
      </c>
      <c r="BG926" s="75" t="e">
        <f>H926*VLOOKUP($B926,DM_HHDV!$B$5:$K$1050,9,0)</f>
        <v>#N/A</v>
      </c>
      <c r="BH926" s="75" t="e">
        <f>H926*VLOOKUP($B926,DM_HHDV!$B$5:$K$1050,10,0)</f>
        <v>#N/A</v>
      </c>
      <c r="BI926" s="75" t="e">
        <f>I926*VLOOKUP($B926,DM_HHDV!$B$5:$K$1050,8,0)</f>
        <v>#N/A</v>
      </c>
      <c r="BJ926" s="75" t="e">
        <f>I926*VLOOKUP($B926,DM_HHDV!$B$5:$K$1050,9,0)</f>
        <v>#N/A</v>
      </c>
      <c r="BK926" s="75" t="e">
        <f>I926*VLOOKUP($B926,DM_HHDV!$B$5:$K$1050,10,0)</f>
        <v>#N/A</v>
      </c>
      <c r="BL926" s="75" t="e">
        <f>J926*VLOOKUP($B926,DM_HHDV!$B$5:$K$1050,8,0)</f>
        <v>#N/A</v>
      </c>
      <c r="BM926" s="75" t="e">
        <f>J926*VLOOKUP($B926,DM_HHDV!$B$5:$K$1050,9,0)</f>
        <v>#N/A</v>
      </c>
      <c r="BN926" s="75" t="e">
        <f>J926*VLOOKUP($B926,DM_HHDV!$B$5:$K$1050,10,0)</f>
        <v>#N/A</v>
      </c>
      <c r="BO926" s="75" t="e">
        <f>K926*VLOOKUP($B926,DM_HHDV!$B$5:$K$1050,8,0)</f>
        <v>#N/A</v>
      </c>
      <c r="BP926" s="75" t="e">
        <f>K926*VLOOKUP($B926,DM_HHDV!$B$5:$K$1050,9,0)</f>
        <v>#N/A</v>
      </c>
      <c r="BQ926" s="75" t="e">
        <f>K926*VLOOKUP($B926,DM_HHDV!$B$5:$K$1050,10,0)</f>
        <v>#N/A</v>
      </c>
      <c r="BR926" s="75" t="e">
        <f>L926*VLOOKUP($B926,DM_HHDV!$B$5:$K$1050,8,0)</f>
        <v>#N/A</v>
      </c>
      <c r="BS926" s="75" t="e">
        <f>L926*VLOOKUP($B926,DM_HHDV!$B$5:$K$1050,9,0)</f>
        <v>#N/A</v>
      </c>
      <c r="BT926" s="75" t="e">
        <f>L926*VLOOKUP($B926,DM_HHDV!$B$5:$K$1050,10,0)</f>
        <v>#N/A</v>
      </c>
      <c r="BU926" s="75" t="e">
        <f>M926*VLOOKUP($B926,DM_HHDV!$B$5:$K$1050,8,0)</f>
        <v>#N/A</v>
      </c>
      <c r="BV926" s="75" t="e">
        <f>M926*VLOOKUP($B926,DM_HHDV!$B$5:$K$1050,9,0)</f>
        <v>#N/A</v>
      </c>
      <c r="BW926" s="75" t="e">
        <f>M926*VLOOKUP($B926,DM_HHDV!$B$5:$K$1050,10,0)</f>
        <v>#N/A</v>
      </c>
      <c r="BX926" s="75" t="e">
        <f>N926*VLOOKUP($B926,DM_HHDV!$B$5:$K$1050,8,0)</f>
        <v>#N/A</v>
      </c>
      <c r="BY926" s="75" t="e">
        <f>N926*VLOOKUP($B926,DM_HHDV!$B$5:$K$1050,9,0)</f>
        <v>#N/A</v>
      </c>
      <c r="BZ926" s="75" t="e">
        <f>N926*VLOOKUP($B926,DM_HHDV!$B$5:$K$1050,10,0)</f>
        <v>#N/A</v>
      </c>
      <c r="CA926" s="75" t="e">
        <f>O926*VLOOKUP($B926,DM_HHDV!$B$5:$K$1050,8,0)</f>
        <v>#N/A</v>
      </c>
      <c r="CB926" s="75" t="e">
        <f>O926*VLOOKUP($B926,DM_HHDV!$B$5:$K$1050,9,0)</f>
        <v>#N/A</v>
      </c>
      <c r="CC926" s="75" t="e">
        <f>O926*VLOOKUP($B926,DM_HHDV!$B$5:$K$1050,10,0)</f>
        <v>#N/A</v>
      </c>
      <c r="CD926" s="75" t="e">
        <f>P926*VLOOKUP($B926,DM_HHDV!$B$5:$K$1050,8,0)</f>
        <v>#N/A</v>
      </c>
      <c r="CE926" s="75" t="e">
        <f>P926*VLOOKUP($B926,DM_HHDV!$B$5:$K$1050,9,0)</f>
        <v>#N/A</v>
      </c>
      <c r="CF926" s="75" t="e">
        <f>P926*VLOOKUP($B926,DM_HHDV!$B$5:$K$1050,10,0)</f>
        <v>#N/A</v>
      </c>
      <c r="CG926" s="75" t="e">
        <f>Q926*VLOOKUP($B926,DM_HHDV!$B$5:$K$1050,8,0)</f>
        <v>#N/A</v>
      </c>
      <c r="CH926" s="75" t="e">
        <f>Q926*VLOOKUP($B926,DM_HHDV!$B$5:$K$1050,9,0)</f>
        <v>#N/A</v>
      </c>
      <c r="CI926" s="75" t="e">
        <f>Q926*VLOOKUP($B926,DM_HHDV!$B$5:$K$1050,10,0)</f>
        <v>#N/A</v>
      </c>
      <c r="CJ926" s="75" t="e">
        <f>R926*VLOOKUP($B926,DM_HHDV!$B$5:$K$1050,8,0)</f>
        <v>#N/A</v>
      </c>
      <c r="CK926" s="75" t="e">
        <f>R926*VLOOKUP($B926,DM_HHDV!$B$5:$K$1050,9,0)</f>
        <v>#N/A</v>
      </c>
      <c r="CL926" s="75" t="e">
        <f>R926*VLOOKUP($B926,DM_HHDV!$B$5:$K$1050,10,0)</f>
        <v>#N/A</v>
      </c>
    </row>
    <row r="927" spans="1:90">
      <c r="A927" s="21">
        <f>DM_HHDV!A926</f>
        <v>0</v>
      </c>
      <c r="B927" s="22"/>
      <c r="C927" s="22"/>
      <c r="D927" s="62">
        <f>IFERROR(VLOOKUP(B927,DM_HHDV!$B$5:$E$1050,3,0),0)</f>
        <v>0</v>
      </c>
      <c r="E927" s="67">
        <f>IFERROR(VLOOKUP(B927,DM_HHDV!$B$5:$E$1050,4,0),0)</f>
        <v>0</v>
      </c>
      <c r="F927" s="74">
        <f t="shared" si="14"/>
        <v>0</v>
      </c>
      <c r="G927" s="23"/>
      <c r="H927" s="65"/>
      <c r="I927" s="65"/>
      <c r="J927" s="65"/>
      <c r="K927" s="65"/>
      <c r="L927" s="65"/>
      <c r="M927" s="65"/>
      <c r="N927" s="65"/>
      <c r="O927" s="65"/>
      <c r="P927" s="65"/>
      <c r="Q927" s="65"/>
      <c r="R927" s="65"/>
      <c r="S927" s="75" t="e">
        <f>G927*VLOOKUP($B927,DM_HHDV!$B$5:$H$1050,5,0)</f>
        <v>#N/A</v>
      </c>
      <c r="T927" s="75" t="e">
        <f>G927*VLOOKUP($B927,DM_HHDV!$B$5:$H$1050,6,0)</f>
        <v>#N/A</v>
      </c>
      <c r="U927" s="75" t="e">
        <f>G927*VLOOKUP($B927,DM_HHDV!$B$5:$H$1050,7,0)</f>
        <v>#N/A</v>
      </c>
      <c r="V927" s="75" t="e">
        <f>H927*VLOOKUP($B927,DM_HHDV!$B$5:$H$1050,5,0)</f>
        <v>#N/A</v>
      </c>
      <c r="W927" s="75" t="e">
        <f>H927*VLOOKUP($B927,DM_HHDV!$B$5:$H$1050,6,0)</f>
        <v>#N/A</v>
      </c>
      <c r="X927" s="75" t="e">
        <f>H927*VLOOKUP($B927,DM_HHDV!$B$5:$H$1050,7,0)</f>
        <v>#N/A</v>
      </c>
      <c r="Y927" s="75" t="e">
        <f>I927*VLOOKUP($B927,DM_HHDV!$B$5:$H$1050,5,0)</f>
        <v>#N/A</v>
      </c>
      <c r="Z927" s="75" t="e">
        <f>I927*VLOOKUP($B927,DM_HHDV!$B$5:$H$1050,6,0)</f>
        <v>#N/A</v>
      </c>
      <c r="AA927" s="75" t="e">
        <f>I927*VLOOKUP($B927,DM_HHDV!$B$5:$H$1050,7,0)</f>
        <v>#N/A</v>
      </c>
      <c r="AB927" s="75" t="e">
        <f>J927*VLOOKUP($B927,DM_HHDV!$B$5:$H$1050,5,0)</f>
        <v>#N/A</v>
      </c>
      <c r="AC927" s="75" t="e">
        <f>J927*VLOOKUP($B927,DM_HHDV!$B$5:$H$1050,6,0)</f>
        <v>#N/A</v>
      </c>
      <c r="AD927" s="75" t="e">
        <f>J927*VLOOKUP($B927,DM_HHDV!$B$5:$H$1050,7,0)</f>
        <v>#N/A</v>
      </c>
      <c r="AE927" s="75" t="e">
        <f>K927*VLOOKUP($B927,DM_HHDV!$B$5:$H$1050,5,0)</f>
        <v>#N/A</v>
      </c>
      <c r="AF927" s="75" t="e">
        <f>K927*VLOOKUP($B927,DM_HHDV!$B$5:$H$1050,6,0)</f>
        <v>#N/A</v>
      </c>
      <c r="AG927" s="75" t="e">
        <f>K927*VLOOKUP($B927,DM_HHDV!$B$5:$H$1050,7,0)</f>
        <v>#N/A</v>
      </c>
      <c r="AH927" s="75" t="e">
        <f>L927*VLOOKUP($B927,DM_HHDV!$B$5:$H$1050,5,0)</f>
        <v>#N/A</v>
      </c>
      <c r="AI927" s="75" t="e">
        <f>L927*VLOOKUP($B927,DM_HHDV!$B$5:$H$1050,6,0)</f>
        <v>#N/A</v>
      </c>
      <c r="AJ927" s="75" t="e">
        <f>L927*VLOOKUP($B927,DM_HHDV!$B$5:$H$1050,7,0)</f>
        <v>#N/A</v>
      </c>
      <c r="AK927" s="75" t="e">
        <f>M927*VLOOKUP($B927,DM_HHDV!$B$5:$H$1050,5,0)</f>
        <v>#N/A</v>
      </c>
      <c r="AL927" s="75" t="e">
        <f>M927*VLOOKUP($B927,DM_HHDV!$B$5:$H$1050,6,0)</f>
        <v>#N/A</v>
      </c>
      <c r="AM927" s="75" t="e">
        <f>M927*VLOOKUP($B927,DM_HHDV!$B$5:$H$1050,7,0)</f>
        <v>#N/A</v>
      </c>
      <c r="AN927" s="75" t="e">
        <f>N927*VLOOKUP($B927,DM_HHDV!$B$5:$H$1050,5,0)</f>
        <v>#N/A</v>
      </c>
      <c r="AO927" s="75" t="e">
        <f>N927*VLOOKUP($B927,DM_HHDV!$B$5:$H$1050,6,0)</f>
        <v>#N/A</v>
      </c>
      <c r="AP927" s="75" t="e">
        <f>N927*VLOOKUP($B927,DM_HHDV!$B$5:$H$1050,7,0)</f>
        <v>#N/A</v>
      </c>
      <c r="AQ927" s="75" t="e">
        <f>O927*VLOOKUP($B927,DM_HHDV!$B$5:$H$1050,5,0)</f>
        <v>#N/A</v>
      </c>
      <c r="AR927" s="75" t="e">
        <f>O927*VLOOKUP($B927,DM_HHDV!$B$5:$H$1050,6,0)</f>
        <v>#N/A</v>
      </c>
      <c r="AS927" s="75" t="e">
        <f>O927*VLOOKUP($B927,DM_HHDV!$B$5:$H$1050,7,0)</f>
        <v>#N/A</v>
      </c>
      <c r="AT927" s="75" t="e">
        <f>P927*VLOOKUP($B927,DM_HHDV!$B$5:$H$1050,5,0)</f>
        <v>#N/A</v>
      </c>
      <c r="AU927" s="75" t="e">
        <f>P927*VLOOKUP($B927,DM_HHDV!$B$5:$H$1050,6,0)</f>
        <v>#N/A</v>
      </c>
      <c r="AV927" s="75" t="e">
        <f>P927*VLOOKUP($B927,DM_HHDV!$B$5:$H$1050,7,0)</f>
        <v>#N/A</v>
      </c>
      <c r="AW927" s="75" t="e">
        <f>Q927*VLOOKUP($B927,DM_HHDV!$B$5:$H$1050,5,0)</f>
        <v>#N/A</v>
      </c>
      <c r="AX927" s="75" t="e">
        <f>Q927*VLOOKUP($B927,DM_HHDV!$B$5:$H$1050,6,0)</f>
        <v>#N/A</v>
      </c>
      <c r="AY927" s="75" t="e">
        <f>Q927*VLOOKUP($B927,DM_HHDV!$B$5:$H$1050,7,0)</f>
        <v>#N/A</v>
      </c>
      <c r="AZ927" s="75" t="e">
        <f>R927*VLOOKUP($B927,DM_HHDV!$B$5:$H$1050,5,0)</f>
        <v>#N/A</v>
      </c>
      <c r="BA927" s="75" t="e">
        <f>R927*VLOOKUP($B927,DM_HHDV!$B$5:$H$1050,6,0)</f>
        <v>#N/A</v>
      </c>
      <c r="BB927" s="75" t="e">
        <f>R927*VLOOKUP($B927,DM_HHDV!$B$5:$H$1050,7,0)</f>
        <v>#N/A</v>
      </c>
      <c r="BC927" s="75" t="e">
        <f>G927*VLOOKUP($B927,DM_HHDV!$B$5:$K$1050,8,0)</f>
        <v>#N/A</v>
      </c>
      <c r="BD927" s="75" t="e">
        <f>G927*VLOOKUP($B927,DM_HHDV!$B$5:$K$1050,9,0)</f>
        <v>#N/A</v>
      </c>
      <c r="BE927" s="75" t="e">
        <f>G927*VLOOKUP($B927,DM_HHDV!$B$5:$K$1050,10,0)</f>
        <v>#N/A</v>
      </c>
      <c r="BF927" s="75" t="e">
        <f>H927*VLOOKUP($B927,DM_HHDV!$B$5:$K$1050,8,0)</f>
        <v>#N/A</v>
      </c>
      <c r="BG927" s="75" t="e">
        <f>H927*VLOOKUP($B927,DM_HHDV!$B$5:$K$1050,9,0)</f>
        <v>#N/A</v>
      </c>
      <c r="BH927" s="75" t="e">
        <f>H927*VLOOKUP($B927,DM_HHDV!$B$5:$K$1050,10,0)</f>
        <v>#N/A</v>
      </c>
      <c r="BI927" s="75" t="e">
        <f>I927*VLOOKUP($B927,DM_HHDV!$B$5:$K$1050,8,0)</f>
        <v>#N/A</v>
      </c>
      <c r="BJ927" s="75" t="e">
        <f>I927*VLOOKUP($B927,DM_HHDV!$B$5:$K$1050,9,0)</f>
        <v>#N/A</v>
      </c>
      <c r="BK927" s="75" t="e">
        <f>I927*VLOOKUP($B927,DM_HHDV!$B$5:$K$1050,10,0)</f>
        <v>#N/A</v>
      </c>
      <c r="BL927" s="75" t="e">
        <f>J927*VLOOKUP($B927,DM_HHDV!$B$5:$K$1050,8,0)</f>
        <v>#N/A</v>
      </c>
      <c r="BM927" s="75" t="e">
        <f>J927*VLOOKUP($B927,DM_HHDV!$B$5:$K$1050,9,0)</f>
        <v>#N/A</v>
      </c>
      <c r="BN927" s="75" t="e">
        <f>J927*VLOOKUP($B927,DM_HHDV!$B$5:$K$1050,10,0)</f>
        <v>#N/A</v>
      </c>
      <c r="BO927" s="75" t="e">
        <f>K927*VLOOKUP($B927,DM_HHDV!$B$5:$K$1050,8,0)</f>
        <v>#N/A</v>
      </c>
      <c r="BP927" s="75" t="e">
        <f>K927*VLOOKUP($B927,DM_HHDV!$B$5:$K$1050,9,0)</f>
        <v>#N/A</v>
      </c>
      <c r="BQ927" s="75" t="e">
        <f>K927*VLOOKUP($B927,DM_HHDV!$B$5:$K$1050,10,0)</f>
        <v>#N/A</v>
      </c>
      <c r="BR927" s="75" t="e">
        <f>L927*VLOOKUP($B927,DM_HHDV!$B$5:$K$1050,8,0)</f>
        <v>#N/A</v>
      </c>
      <c r="BS927" s="75" t="e">
        <f>L927*VLOOKUP($B927,DM_HHDV!$B$5:$K$1050,9,0)</f>
        <v>#N/A</v>
      </c>
      <c r="BT927" s="75" t="e">
        <f>L927*VLOOKUP($B927,DM_HHDV!$B$5:$K$1050,10,0)</f>
        <v>#N/A</v>
      </c>
      <c r="BU927" s="75" t="e">
        <f>M927*VLOOKUP($B927,DM_HHDV!$B$5:$K$1050,8,0)</f>
        <v>#N/A</v>
      </c>
      <c r="BV927" s="75" t="e">
        <f>M927*VLOOKUP($B927,DM_HHDV!$B$5:$K$1050,9,0)</f>
        <v>#N/A</v>
      </c>
      <c r="BW927" s="75" t="e">
        <f>M927*VLOOKUP($B927,DM_HHDV!$B$5:$K$1050,10,0)</f>
        <v>#N/A</v>
      </c>
      <c r="BX927" s="75" t="e">
        <f>N927*VLOOKUP($B927,DM_HHDV!$B$5:$K$1050,8,0)</f>
        <v>#N/A</v>
      </c>
      <c r="BY927" s="75" t="e">
        <f>N927*VLOOKUP($B927,DM_HHDV!$B$5:$K$1050,9,0)</f>
        <v>#N/A</v>
      </c>
      <c r="BZ927" s="75" t="e">
        <f>N927*VLOOKUP($B927,DM_HHDV!$B$5:$K$1050,10,0)</f>
        <v>#N/A</v>
      </c>
      <c r="CA927" s="75" t="e">
        <f>O927*VLOOKUP($B927,DM_HHDV!$B$5:$K$1050,8,0)</f>
        <v>#N/A</v>
      </c>
      <c r="CB927" s="75" t="e">
        <f>O927*VLOOKUP($B927,DM_HHDV!$B$5:$K$1050,9,0)</f>
        <v>#N/A</v>
      </c>
      <c r="CC927" s="75" t="e">
        <f>O927*VLOOKUP($B927,DM_HHDV!$B$5:$K$1050,10,0)</f>
        <v>#N/A</v>
      </c>
      <c r="CD927" s="75" t="e">
        <f>P927*VLOOKUP($B927,DM_HHDV!$B$5:$K$1050,8,0)</f>
        <v>#N/A</v>
      </c>
      <c r="CE927" s="75" t="e">
        <f>P927*VLOOKUP($B927,DM_HHDV!$B$5:$K$1050,9,0)</f>
        <v>#N/A</v>
      </c>
      <c r="CF927" s="75" t="e">
        <f>P927*VLOOKUP($B927,DM_HHDV!$B$5:$K$1050,10,0)</f>
        <v>#N/A</v>
      </c>
      <c r="CG927" s="75" t="e">
        <f>Q927*VLOOKUP($B927,DM_HHDV!$B$5:$K$1050,8,0)</f>
        <v>#N/A</v>
      </c>
      <c r="CH927" s="75" t="e">
        <f>Q927*VLOOKUP($B927,DM_HHDV!$B$5:$K$1050,9,0)</f>
        <v>#N/A</v>
      </c>
      <c r="CI927" s="75" t="e">
        <f>Q927*VLOOKUP($B927,DM_HHDV!$B$5:$K$1050,10,0)</f>
        <v>#N/A</v>
      </c>
      <c r="CJ927" s="75" t="e">
        <f>R927*VLOOKUP($B927,DM_HHDV!$B$5:$K$1050,8,0)</f>
        <v>#N/A</v>
      </c>
      <c r="CK927" s="75" t="e">
        <f>R927*VLOOKUP($B927,DM_HHDV!$B$5:$K$1050,9,0)</f>
        <v>#N/A</v>
      </c>
      <c r="CL927" s="75" t="e">
        <f>R927*VLOOKUP($B927,DM_HHDV!$B$5:$K$1050,10,0)</f>
        <v>#N/A</v>
      </c>
    </row>
    <row r="928" spans="1:90">
      <c r="A928" s="21">
        <f>DM_HHDV!A927</f>
        <v>0</v>
      </c>
      <c r="B928" s="22"/>
      <c r="C928" s="22"/>
      <c r="D928" s="62">
        <f>IFERROR(VLOOKUP(B928,DM_HHDV!$B$5:$E$1050,3,0),0)</f>
        <v>0</v>
      </c>
      <c r="E928" s="67">
        <f>IFERROR(VLOOKUP(B928,DM_HHDV!$B$5:$E$1050,4,0),0)</f>
        <v>0</v>
      </c>
      <c r="F928" s="74">
        <f t="shared" si="14"/>
        <v>0</v>
      </c>
      <c r="G928" s="23"/>
      <c r="H928" s="65"/>
      <c r="I928" s="65"/>
      <c r="J928" s="65"/>
      <c r="K928" s="65"/>
      <c r="L928" s="65"/>
      <c r="M928" s="65"/>
      <c r="N928" s="65"/>
      <c r="O928" s="65"/>
      <c r="P928" s="65"/>
      <c r="Q928" s="65"/>
      <c r="R928" s="65"/>
      <c r="S928" s="75" t="e">
        <f>G928*VLOOKUP($B928,DM_HHDV!$B$5:$H$1050,5,0)</f>
        <v>#N/A</v>
      </c>
      <c r="T928" s="75" t="e">
        <f>G928*VLOOKUP($B928,DM_HHDV!$B$5:$H$1050,6,0)</f>
        <v>#N/A</v>
      </c>
      <c r="U928" s="75" t="e">
        <f>G928*VLOOKUP($B928,DM_HHDV!$B$5:$H$1050,7,0)</f>
        <v>#N/A</v>
      </c>
      <c r="V928" s="75" t="e">
        <f>H928*VLOOKUP($B928,DM_HHDV!$B$5:$H$1050,5,0)</f>
        <v>#N/A</v>
      </c>
      <c r="W928" s="75" t="e">
        <f>H928*VLOOKUP($B928,DM_HHDV!$B$5:$H$1050,6,0)</f>
        <v>#N/A</v>
      </c>
      <c r="X928" s="75" t="e">
        <f>H928*VLOOKUP($B928,DM_HHDV!$B$5:$H$1050,7,0)</f>
        <v>#N/A</v>
      </c>
      <c r="Y928" s="75" t="e">
        <f>I928*VLOOKUP($B928,DM_HHDV!$B$5:$H$1050,5,0)</f>
        <v>#N/A</v>
      </c>
      <c r="Z928" s="75" t="e">
        <f>I928*VLOOKUP($B928,DM_HHDV!$B$5:$H$1050,6,0)</f>
        <v>#N/A</v>
      </c>
      <c r="AA928" s="75" t="e">
        <f>I928*VLOOKUP($B928,DM_HHDV!$B$5:$H$1050,7,0)</f>
        <v>#N/A</v>
      </c>
      <c r="AB928" s="75" t="e">
        <f>J928*VLOOKUP($B928,DM_HHDV!$B$5:$H$1050,5,0)</f>
        <v>#N/A</v>
      </c>
      <c r="AC928" s="75" t="e">
        <f>J928*VLOOKUP($B928,DM_HHDV!$B$5:$H$1050,6,0)</f>
        <v>#N/A</v>
      </c>
      <c r="AD928" s="75" t="e">
        <f>J928*VLOOKUP($B928,DM_HHDV!$B$5:$H$1050,7,0)</f>
        <v>#N/A</v>
      </c>
      <c r="AE928" s="75" t="e">
        <f>K928*VLOOKUP($B928,DM_HHDV!$B$5:$H$1050,5,0)</f>
        <v>#N/A</v>
      </c>
      <c r="AF928" s="75" t="e">
        <f>K928*VLOOKUP($B928,DM_HHDV!$B$5:$H$1050,6,0)</f>
        <v>#N/A</v>
      </c>
      <c r="AG928" s="75" t="e">
        <f>K928*VLOOKUP($B928,DM_HHDV!$B$5:$H$1050,7,0)</f>
        <v>#N/A</v>
      </c>
      <c r="AH928" s="75" t="e">
        <f>L928*VLOOKUP($B928,DM_HHDV!$B$5:$H$1050,5,0)</f>
        <v>#N/A</v>
      </c>
      <c r="AI928" s="75" t="e">
        <f>L928*VLOOKUP($B928,DM_HHDV!$B$5:$H$1050,6,0)</f>
        <v>#N/A</v>
      </c>
      <c r="AJ928" s="75" t="e">
        <f>L928*VLOOKUP($B928,DM_HHDV!$B$5:$H$1050,7,0)</f>
        <v>#N/A</v>
      </c>
      <c r="AK928" s="75" t="e">
        <f>M928*VLOOKUP($B928,DM_HHDV!$B$5:$H$1050,5,0)</f>
        <v>#N/A</v>
      </c>
      <c r="AL928" s="75" t="e">
        <f>M928*VLOOKUP($B928,DM_HHDV!$B$5:$H$1050,6,0)</f>
        <v>#N/A</v>
      </c>
      <c r="AM928" s="75" t="e">
        <f>M928*VLOOKUP($B928,DM_HHDV!$B$5:$H$1050,7,0)</f>
        <v>#N/A</v>
      </c>
      <c r="AN928" s="75" t="e">
        <f>N928*VLOOKUP($B928,DM_HHDV!$B$5:$H$1050,5,0)</f>
        <v>#N/A</v>
      </c>
      <c r="AO928" s="75" t="e">
        <f>N928*VLOOKUP($B928,DM_HHDV!$B$5:$H$1050,6,0)</f>
        <v>#N/A</v>
      </c>
      <c r="AP928" s="75" t="e">
        <f>N928*VLOOKUP($B928,DM_HHDV!$B$5:$H$1050,7,0)</f>
        <v>#N/A</v>
      </c>
      <c r="AQ928" s="75" t="e">
        <f>O928*VLOOKUP($B928,DM_HHDV!$B$5:$H$1050,5,0)</f>
        <v>#N/A</v>
      </c>
      <c r="AR928" s="75" t="e">
        <f>O928*VLOOKUP($B928,DM_HHDV!$B$5:$H$1050,6,0)</f>
        <v>#N/A</v>
      </c>
      <c r="AS928" s="75" t="e">
        <f>O928*VLOOKUP($B928,DM_HHDV!$B$5:$H$1050,7,0)</f>
        <v>#N/A</v>
      </c>
      <c r="AT928" s="75" t="e">
        <f>P928*VLOOKUP($B928,DM_HHDV!$B$5:$H$1050,5,0)</f>
        <v>#N/A</v>
      </c>
      <c r="AU928" s="75" t="e">
        <f>P928*VLOOKUP($B928,DM_HHDV!$B$5:$H$1050,6,0)</f>
        <v>#N/A</v>
      </c>
      <c r="AV928" s="75" t="e">
        <f>P928*VLOOKUP($B928,DM_HHDV!$B$5:$H$1050,7,0)</f>
        <v>#N/A</v>
      </c>
      <c r="AW928" s="75" t="e">
        <f>Q928*VLOOKUP($B928,DM_HHDV!$B$5:$H$1050,5,0)</f>
        <v>#N/A</v>
      </c>
      <c r="AX928" s="75" t="e">
        <f>Q928*VLOOKUP($B928,DM_HHDV!$B$5:$H$1050,6,0)</f>
        <v>#N/A</v>
      </c>
      <c r="AY928" s="75" t="e">
        <f>Q928*VLOOKUP($B928,DM_HHDV!$B$5:$H$1050,7,0)</f>
        <v>#N/A</v>
      </c>
      <c r="AZ928" s="75" t="e">
        <f>R928*VLOOKUP($B928,DM_HHDV!$B$5:$H$1050,5,0)</f>
        <v>#N/A</v>
      </c>
      <c r="BA928" s="75" t="e">
        <f>R928*VLOOKUP($B928,DM_HHDV!$B$5:$H$1050,6,0)</f>
        <v>#N/A</v>
      </c>
      <c r="BB928" s="75" t="e">
        <f>R928*VLOOKUP($B928,DM_HHDV!$B$5:$H$1050,7,0)</f>
        <v>#N/A</v>
      </c>
      <c r="BC928" s="75" t="e">
        <f>G928*VLOOKUP($B928,DM_HHDV!$B$5:$K$1050,8,0)</f>
        <v>#N/A</v>
      </c>
      <c r="BD928" s="75" t="e">
        <f>G928*VLOOKUP($B928,DM_HHDV!$B$5:$K$1050,9,0)</f>
        <v>#N/A</v>
      </c>
      <c r="BE928" s="75" t="e">
        <f>G928*VLOOKUP($B928,DM_HHDV!$B$5:$K$1050,10,0)</f>
        <v>#N/A</v>
      </c>
      <c r="BF928" s="75" t="e">
        <f>H928*VLOOKUP($B928,DM_HHDV!$B$5:$K$1050,8,0)</f>
        <v>#N/A</v>
      </c>
      <c r="BG928" s="75" t="e">
        <f>H928*VLOOKUP($B928,DM_HHDV!$B$5:$K$1050,9,0)</f>
        <v>#N/A</v>
      </c>
      <c r="BH928" s="75" t="e">
        <f>H928*VLOOKUP($B928,DM_HHDV!$B$5:$K$1050,10,0)</f>
        <v>#N/A</v>
      </c>
      <c r="BI928" s="75" t="e">
        <f>I928*VLOOKUP($B928,DM_HHDV!$B$5:$K$1050,8,0)</f>
        <v>#N/A</v>
      </c>
      <c r="BJ928" s="75" t="e">
        <f>I928*VLOOKUP($B928,DM_HHDV!$B$5:$K$1050,9,0)</f>
        <v>#N/A</v>
      </c>
      <c r="BK928" s="75" t="e">
        <f>I928*VLOOKUP($B928,DM_HHDV!$B$5:$K$1050,10,0)</f>
        <v>#N/A</v>
      </c>
      <c r="BL928" s="75" t="e">
        <f>J928*VLOOKUP($B928,DM_HHDV!$B$5:$K$1050,8,0)</f>
        <v>#N/A</v>
      </c>
      <c r="BM928" s="75" t="e">
        <f>J928*VLOOKUP($B928,DM_HHDV!$B$5:$K$1050,9,0)</f>
        <v>#N/A</v>
      </c>
      <c r="BN928" s="75" t="e">
        <f>J928*VLOOKUP($B928,DM_HHDV!$B$5:$K$1050,10,0)</f>
        <v>#N/A</v>
      </c>
      <c r="BO928" s="75" t="e">
        <f>K928*VLOOKUP($B928,DM_HHDV!$B$5:$K$1050,8,0)</f>
        <v>#N/A</v>
      </c>
      <c r="BP928" s="75" t="e">
        <f>K928*VLOOKUP($B928,DM_HHDV!$B$5:$K$1050,9,0)</f>
        <v>#N/A</v>
      </c>
      <c r="BQ928" s="75" t="e">
        <f>K928*VLOOKUP($B928,DM_HHDV!$B$5:$K$1050,10,0)</f>
        <v>#N/A</v>
      </c>
      <c r="BR928" s="75" t="e">
        <f>L928*VLOOKUP($B928,DM_HHDV!$B$5:$K$1050,8,0)</f>
        <v>#N/A</v>
      </c>
      <c r="BS928" s="75" t="e">
        <f>L928*VLOOKUP($B928,DM_HHDV!$B$5:$K$1050,9,0)</f>
        <v>#N/A</v>
      </c>
      <c r="BT928" s="75" t="e">
        <f>L928*VLOOKUP($B928,DM_HHDV!$B$5:$K$1050,10,0)</f>
        <v>#N/A</v>
      </c>
      <c r="BU928" s="75" t="e">
        <f>M928*VLOOKUP($B928,DM_HHDV!$B$5:$K$1050,8,0)</f>
        <v>#N/A</v>
      </c>
      <c r="BV928" s="75" t="e">
        <f>M928*VLOOKUP($B928,DM_HHDV!$B$5:$K$1050,9,0)</f>
        <v>#N/A</v>
      </c>
      <c r="BW928" s="75" t="e">
        <f>M928*VLOOKUP($B928,DM_HHDV!$B$5:$K$1050,10,0)</f>
        <v>#N/A</v>
      </c>
      <c r="BX928" s="75" t="e">
        <f>N928*VLOOKUP($B928,DM_HHDV!$B$5:$K$1050,8,0)</f>
        <v>#N/A</v>
      </c>
      <c r="BY928" s="75" t="e">
        <f>N928*VLOOKUP($B928,DM_HHDV!$B$5:$K$1050,9,0)</f>
        <v>#N/A</v>
      </c>
      <c r="BZ928" s="75" t="e">
        <f>N928*VLOOKUP($B928,DM_HHDV!$B$5:$K$1050,10,0)</f>
        <v>#N/A</v>
      </c>
      <c r="CA928" s="75" t="e">
        <f>O928*VLOOKUP($B928,DM_HHDV!$B$5:$K$1050,8,0)</f>
        <v>#N/A</v>
      </c>
      <c r="CB928" s="75" t="e">
        <f>O928*VLOOKUP($B928,DM_HHDV!$B$5:$K$1050,9,0)</f>
        <v>#N/A</v>
      </c>
      <c r="CC928" s="75" t="e">
        <f>O928*VLOOKUP($B928,DM_HHDV!$B$5:$K$1050,10,0)</f>
        <v>#N/A</v>
      </c>
      <c r="CD928" s="75" t="e">
        <f>P928*VLOOKUP($B928,DM_HHDV!$B$5:$K$1050,8,0)</f>
        <v>#N/A</v>
      </c>
      <c r="CE928" s="75" t="e">
        <f>P928*VLOOKUP($B928,DM_HHDV!$B$5:$K$1050,9,0)</f>
        <v>#N/A</v>
      </c>
      <c r="CF928" s="75" t="e">
        <f>P928*VLOOKUP($B928,DM_HHDV!$B$5:$K$1050,10,0)</f>
        <v>#N/A</v>
      </c>
      <c r="CG928" s="75" t="e">
        <f>Q928*VLOOKUP($B928,DM_HHDV!$B$5:$K$1050,8,0)</f>
        <v>#N/A</v>
      </c>
      <c r="CH928" s="75" t="e">
        <f>Q928*VLOOKUP($B928,DM_HHDV!$B$5:$K$1050,9,0)</f>
        <v>#N/A</v>
      </c>
      <c r="CI928" s="75" t="e">
        <f>Q928*VLOOKUP($B928,DM_HHDV!$B$5:$K$1050,10,0)</f>
        <v>#N/A</v>
      </c>
      <c r="CJ928" s="75" t="e">
        <f>R928*VLOOKUP($B928,DM_HHDV!$B$5:$K$1050,8,0)</f>
        <v>#N/A</v>
      </c>
      <c r="CK928" s="75" t="e">
        <f>R928*VLOOKUP($B928,DM_HHDV!$B$5:$K$1050,9,0)</f>
        <v>#N/A</v>
      </c>
      <c r="CL928" s="75" t="e">
        <f>R928*VLOOKUP($B928,DM_HHDV!$B$5:$K$1050,10,0)</f>
        <v>#N/A</v>
      </c>
    </row>
    <row r="929" spans="1:90">
      <c r="A929" s="21">
        <f>DM_HHDV!A928</f>
        <v>0</v>
      </c>
      <c r="B929" s="22"/>
      <c r="C929" s="22"/>
      <c r="D929" s="62">
        <f>IFERROR(VLOOKUP(B929,DM_HHDV!$B$5:$E$1050,3,0),0)</f>
        <v>0</v>
      </c>
      <c r="E929" s="67">
        <f>IFERROR(VLOOKUP(B929,DM_HHDV!$B$5:$E$1050,4,0),0)</f>
        <v>0</v>
      </c>
      <c r="F929" s="74">
        <f t="shared" si="14"/>
        <v>0</v>
      </c>
      <c r="G929" s="23"/>
      <c r="H929" s="65"/>
      <c r="I929" s="65"/>
      <c r="J929" s="65"/>
      <c r="K929" s="65"/>
      <c r="L929" s="65"/>
      <c r="M929" s="65"/>
      <c r="N929" s="65"/>
      <c r="O929" s="65"/>
      <c r="P929" s="65"/>
      <c r="Q929" s="65"/>
      <c r="R929" s="65"/>
      <c r="S929" s="75" t="e">
        <f>G929*VLOOKUP($B929,DM_HHDV!$B$5:$H$1050,5,0)</f>
        <v>#N/A</v>
      </c>
      <c r="T929" s="75" t="e">
        <f>G929*VLOOKUP($B929,DM_HHDV!$B$5:$H$1050,6,0)</f>
        <v>#N/A</v>
      </c>
      <c r="U929" s="75" t="e">
        <f>G929*VLOOKUP($B929,DM_HHDV!$B$5:$H$1050,7,0)</f>
        <v>#N/A</v>
      </c>
      <c r="V929" s="75" t="e">
        <f>H929*VLOOKUP($B929,DM_HHDV!$B$5:$H$1050,5,0)</f>
        <v>#N/A</v>
      </c>
      <c r="W929" s="75" t="e">
        <f>H929*VLOOKUP($B929,DM_HHDV!$B$5:$H$1050,6,0)</f>
        <v>#N/A</v>
      </c>
      <c r="X929" s="75" t="e">
        <f>H929*VLOOKUP($B929,DM_HHDV!$B$5:$H$1050,7,0)</f>
        <v>#N/A</v>
      </c>
      <c r="Y929" s="75" t="e">
        <f>I929*VLOOKUP($B929,DM_HHDV!$B$5:$H$1050,5,0)</f>
        <v>#N/A</v>
      </c>
      <c r="Z929" s="75" t="e">
        <f>I929*VLOOKUP($B929,DM_HHDV!$B$5:$H$1050,6,0)</f>
        <v>#N/A</v>
      </c>
      <c r="AA929" s="75" t="e">
        <f>I929*VLOOKUP($B929,DM_HHDV!$B$5:$H$1050,7,0)</f>
        <v>#N/A</v>
      </c>
      <c r="AB929" s="75" t="e">
        <f>J929*VLOOKUP($B929,DM_HHDV!$B$5:$H$1050,5,0)</f>
        <v>#N/A</v>
      </c>
      <c r="AC929" s="75" t="e">
        <f>J929*VLOOKUP($B929,DM_HHDV!$B$5:$H$1050,6,0)</f>
        <v>#N/A</v>
      </c>
      <c r="AD929" s="75" t="e">
        <f>J929*VLOOKUP($B929,DM_HHDV!$B$5:$H$1050,7,0)</f>
        <v>#N/A</v>
      </c>
      <c r="AE929" s="75" t="e">
        <f>K929*VLOOKUP($B929,DM_HHDV!$B$5:$H$1050,5,0)</f>
        <v>#N/A</v>
      </c>
      <c r="AF929" s="75" t="e">
        <f>K929*VLOOKUP($B929,DM_HHDV!$B$5:$H$1050,6,0)</f>
        <v>#N/A</v>
      </c>
      <c r="AG929" s="75" t="e">
        <f>K929*VLOOKUP($B929,DM_HHDV!$B$5:$H$1050,7,0)</f>
        <v>#N/A</v>
      </c>
      <c r="AH929" s="75" t="e">
        <f>L929*VLOOKUP($B929,DM_HHDV!$B$5:$H$1050,5,0)</f>
        <v>#N/A</v>
      </c>
      <c r="AI929" s="75" t="e">
        <f>L929*VLOOKUP($B929,DM_HHDV!$B$5:$H$1050,6,0)</f>
        <v>#N/A</v>
      </c>
      <c r="AJ929" s="75" t="e">
        <f>L929*VLOOKUP($B929,DM_HHDV!$B$5:$H$1050,7,0)</f>
        <v>#N/A</v>
      </c>
      <c r="AK929" s="75" t="e">
        <f>M929*VLOOKUP($B929,DM_HHDV!$B$5:$H$1050,5,0)</f>
        <v>#N/A</v>
      </c>
      <c r="AL929" s="75" t="e">
        <f>M929*VLOOKUP($B929,DM_HHDV!$B$5:$H$1050,6,0)</f>
        <v>#N/A</v>
      </c>
      <c r="AM929" s="75" t="e">
        <f>M929*VLOOKUP($B929,DM_HHDV!$B$5:$H$1050,7,0)</f>
        <v>#N/A</v>
      </c>
      <c r="AN929" s="75" t="e">
        <f>N929*VLOOKUP($B929,DM_HHDV!$B$5:$H$1050,5,0)</f>
        <v>#N/A</v>
      </c>
      <c r="AO929" s="75" t="e">
        <f>N929*VLOOKUP($B929,DM_HHDV!$B$5:$H$1050,6,0)</f>
        <v>#N/A</v>
      </c>
      <c r="AP929" s="75" t="e">
        <f>N929*VLOOKUP($B929,DM_HHDV!$B$5:$H$1050,7,0)</f>
        <v>#N/A</v>
      </c>
      <c r="AQ929" s="75" t="e">
        <f>O929*VLOOKUP($B929,DM_HHDV!$B$5:$H$1050,5,0)</f>
        <v>#N/A</v>
      </c>
      <c r="AR929" s="75" t="e">
        <f>O929*VLOOKUP($B929,DM_HHDV!$B$5:$H$1050,6,0)</f>
        <v>#N/A</v>
      </c>
      <c r="AS929" s="75" t="e">
        <f>O929*VLOOKUP($B929,DM_HHDV!$B$5:$H$1050,7,0)</f>
        <v>#N/A</v>
      </c>
      <c r="AT929" s="75" t="e">
        <f>P929*VLOOKUP($B929,DM_HHDV!$B$5:$H$1050,5,0)</f>
        <v>#N/A</v>
      </c>
      <c r="AU929" s="75" t="e">
        <f>P929*VLOOKUP($B929,DM_HHDV!$B$5:$H$1050,6,0)</f>
        <v>#N/A</v>
      </c>
      <c r="AV929" s="75" t="e">
        <f>P929*VLOOKUP($B929,DM_HHDV!$B$5:$H$1050,7,0)</f>
        <v>#N/A</v>
      </c>
      <c r="AW929" s="75" t="e">
        <f>Q929*VLOOKUP($B929,DM_HHDV!$B$5:$H$1050,5,0)</f>
        <v>#N/A</v>
      </c>
      <c r="AX929" s="75" t="e">
        <f>Q929*VLOOKUP($B929,DM_HHDV!$B$5:$H$1050,6,0)</f>
        <v>#N/A</v>
      </c>
      <c r="AY929" s="75" t="e">
        <f>Q929*VLOOKUP($B929,DM_HHDV!$B$5:$H$1050,7,0)</f>
        <v>#N/A</v>
      </c>
      <c r="AZ929" s="75" t="e">
        <f>R929*VLOOKUP($B929,DM_HHDV!$B$5:$H$1050,5,0)</f>
        <v>#N/A</v>
      </c>
      <c r="BA929" s="75" t="e">
        <f>R929*VLOOKUP($B929,DM_HHDV!$B$5:$H$1050,6,0)</f>
        <v>#N/A</v>
      </c>
      <c r="BB929" s="75" t="e">
        <f>R929*VLOOKUP($B929,DM_HHDV!$B$5:$H$1050,7,0)</f>
        <v>#N/A</v>
      </c>
      <c r="BC929" s="75" t="e">
        <f>G929*VLOOKUP($B929,DM_HHDV!$B$5:$K$1050,8,0)</f>
        <v>#N/A</v>
      </c>
      <c r="BD929" s="75" t="e">
        <f>G929*VLOOKUP($B929,DM_HHDV!$B$5:$K$1050,9,0)</f>
        <v>#N/A</v>
      </c>
      <c r="BE929" s="75" t="e">
        <f>G929*VLOOKUP($B929,DM_HHDV!$B$5:$K$1050,10,0)</f>
        <v>#N/A</v>
      </c>
      <c r="BF929" s="75" t="e">
        <f>H929*VLOOKUP($B929,DM_HHDV!$B$5:$K$1050,8,0)</f>
        <v>#N/A</v>
      </c>
      <c r="BG929" s="75" t="e">
        <f>H929*VLOOKUP($B929,DM_HHDV!$B$5:$K$1050,9,0)</f>
        <v>#N/A</v>
      </c>
      <c r="BH929" s="75" t="e">
        <f>H929*VLOOKUP($B929,DM_HHDV!$B$5:$K$1050,10,0)</f>
        <v>#N/A</v>
      </c>
      <c r="BI929" s="75" t="e">
        <f>I929*VLOOKUP($B929,DM_HHDV!$B$5:$K$1050,8,0)</f>
        <v>#N/A</v>
      </c>
      <c r="BJ929" s="75" t="e">
        <f>I929*VLOOKUP($B929,DM_HHDV!$B$5:$K$1050,9,0)</f>
        <v>#N/A</v>
      </c>
      <c r="BK929" s="75" t="e">
        <f>I929*VLOOKUP($B929,DM_HHDV!$B$5:$K$1050,10,0)</f>
        <v>#N/A</v>
      </c>
      <c r="BL929" s="75" t="e">
        <f>J929*VLOOKUP($B929,DM_HHDV!$B$5:$K$1050,8,0)</f>
        <v>#N/A</v>
      </c>
      <c r="BM929" s="75" t="e">
        <f>J929*VLOOKUP($B929,DM_HHDV!$B$5:$K$1050,9,0)</f>
        <v>#N/A</v>
      </c>
      <c r="BN929" s="75" t="e">
        <f>J929*VLOOKUP($B929,DM_HHDV!$B$5:$K$1050,10,0)</f>
        <v>#N/A</v>
      </c>
      <c r="BO929" s="75" t="e">
        <f>K929*VLOOKUP($B929,DM_HHDV!$B$5:$K$1050,8,0)</f>
        <v>#N/A</v>
      </c>
      <c r="BP929" s="75" t="e">
        <f>K929*VLOOKUP($B929,DM_HHDV!$B$5:$K$1050,9,0)</f>
        <v>#N/A</v>
      </c>
      <c r="BQ929" s="75" t="e">
        <f>K929*VLOOKUP($B929,DM_HHDV!$B$5:$K$1050,10,0)</f>
        <v>#N/A</v>
      </c>
      <c r="BR929" s="75" t="e">
        <f>L929*VLOOKUP($B929,DM_HHDV!$B$5:$K$1050,8,0)</f>
        <v>#N/A</v>
      </c>
      <c r="BS929" s="75" t="e">
        <f>L929*VLOOKUP($B929,DM_HHDV!$B$5:$K$1050,9,0)</f>
        <v>#N/A</v>
      </c>
      <c r="BT929" s="75" t="e">
        <f>L929*VLOOKUP($B929,DM_HHDV!$B$5:$K$1050,10,0)</f>
        <v>#N/A</v>
      </c>
      <c r="BU929" s="75" t="e">
        <f>M929*VLOOKUP($B929,DM_HHDV!$B$5:$K$1050,8,0)</f>
        <v>#N/A</v>
      </c>
      <c r="BV929" s="75" t="e">
        <f>M929*VLOOKUP($B929,DM_HHDV!$B$5:$K$1050,9,0)</f>
        <v>#N/A</v>
      </c>
      <c r="BW929" s="75" t="e">
        <f>M929*VLOOKUP($B929,DM_HHDV!$B$5:$K$1050,10,0)</f>
        <v>#N/A</v>
      </c>
      <c r="BX929" s="75" t="e">
        <f>N929*VLOOKUP($B929,DM_HHDV!$B$5:$K$1050,8,0)</f>
        <v>#N/A</v>
      </c>
      <c r="BY929" s="75" t="e">
        <f>N929*VLOOKUP($B929,DM_HHDV!$B$5:$K$1050,9,0)</f>
        <v>#N/A</v>
      </c>
      <c r="BZ929" s="75" t="e">
        <f>N929*VLOOKUP($B929,DM_HHDV!$B$5:$K$1050,10,0)</f>
        <v>#N/A</v>
      </c>
      <c r="CA929" s="75" t="e">
        <f>O929*VLOOKUP($B929,DM_HHDV!$B$5:$K$1050,8,0)</f>
        <v>#N/A</v>
      </c>
      <c r="CB929" s="75" t="e">
        <f>O929*VLOOKUP($B929,DM_HHDV!$B$5:$K$1050,9,0)</f>
        <v>#N/A</v>
      </c>
      <c r="CC929" s="75" t="e">
        <f>O929*VLOOKUP($B929,DM_HHDV!$B$5:$K$1050,10,0)</f>
        <v>#N/A</v>
      </c>
      <c r="CD929" s="75" t="e">
        <f>P929*VLOOKUP($B929,DM_HHDV!$B$5:$K$1050,8,0)</f>
        <v>#N/A</v>
      </c>
      <c r="CE929" s="75" t="e">
        <f>P929*VLOOKUP($B929,DM_HHDV!$B$5:$K$1050,9,0)</f>
        <v>#N/A</v>
      </c>
      <c r="CF929" s="75" t="e">
        <f>P929*VLOOKUP($B929,DM_HHDV!$B$5:$K$1050,10,0)</f>
        <v>#N/A</v>
      </c>
      <c r="CG929" s="75" t="e">
        <f>Q929*VLOOKUP($B929,DM_HHDV!$B$5:$K$1050,8,0)</f>
        <v>#N/A</v>
      </c>
      <c r="CH929" s="75" t="e">
        <f>Q929*VLOOKUP($B929,DM_HHDV!$B$5:$K$1050,9,0)</f>
        <v>#N/A</v>
      </c>
      <c r="CI929" s="75" t="e">
        <f>Q929*VLOOKUP($B929,DM_HHDV!$B$5:$K$1050,10,0)</f>
        <v>#N/A</v>
      </c>
      <c r="CJ929" s="75" t="e">
        <f>R929*VLOOKUP($B929,DM_HHDV!$B$5:$K$1050,8,0)</f>
        <v>#N/A</v>
      </c>
      <c r="CK929" s="75" t="e">
        <f>R929*VLOOKUP($B929,DM_HHDV!$B$5:$K$1050,9,0)</f>
        <v>#N/A</v>
      </c>
      <c r="CL929" s="75" t="e">
        <f>R929*VLOOKUP($B929,DM_HHDV!$B$5:$K$1050,10,0)</f>
        <v>#N/A</v>
      </c>
    </row>
    <row r="930" spans="1:90">
      <c r="A930" s="21">
        <f>DM_HHDV!A929</f>
        <v>0</v>
      </c>
      <c r="B930" s="22"/>
      <c r="C930" s="22"/>
      <c r="D930" s="62">
        <f>IFERROR(VLOOKUP(B930,DM_HHDV!$B$5:$E$1050,3,0),0)</f>
        <v>0</v>
      </c>
      <c r="E930" s="67">
        <f>IFERROR(VLOOKUP(B930,DM_HHDV!$B$5:$E$1050,4,0),0)</f>
        <v>0</v>
      </c>
      <c r="F930" s="74">
        <f t="shared" si="14"/>
        <v>0</v>
      </c>
      <c r="G930" s="23"/>
      <c r="H930" s="65"/>
      <c r="I930" s="65"/>
      <c r="J930" s="65"/>
      <c r="K930" s="65"/>
      <c r="L930" s="65"/>
      <c r="M930" s="65"/>
      <c r="N930" s="65"/>
      <c r="O930" s="65"/>
      <c r="P930" s="65"/>
      <c r="Q930" s="65"/>
      <c r="R930" s="65"/>
      <c r="S930" s="75" t="e">
        <f>G930*VLOOKUP($B930,DM_HHDV!$B$5:$H$1050,5,0)</f>
        <v>#N/A</v>
      </c>
      <c r="T930" s="75" t="e">
        <f>G930*VLOOKUP($B930,DM_HHDV!$B$5:$H$1050,6,0)</f>
        <v>#N/A</v>
      </c>
      <c r="U930" s="75" t="e">
        <f>G930*VLOOKUP($B930,DM_HHDV!$B$5:$H$1050,7,0)</f>
        <v>#N/A</v>
      </c>
      <c r="V930" s="75" t="e">
        <f>H930*VLOOKUP($B930,DM_HHDV!$B$5:$H$1050,5,0)</f>
        <v>#N/A</v>
      </c>
      <c r="W930" s="75" t="e">
        <f>H930*VLOOKUP($B930,DM_HHDV!$B$5:$H$1050,6,0)</f>
        <v>#N/A</v>
      </c>
      <c r="X930" s="75" t="e">
        <f>H930*VLOOKUP($B930,DM_HHDV!$B$5:$H$1050,7,0)</f>
        <v>#N/A</v>
      </c>
      <c r="Y930" s="75" t="e">
        <f>I930*VLOOKUP($B930,DM_HHDV!$B$5:$H$1050,5,0)</f>
        <v>#N/A</v>
      </c>
      <c r="Z930" s="75" t="e">
        <f>I930*VLOOKUP($B930,DM_HHDV!$B$5:$H$1050,6,0)</f>
        <v>#N/A</v>
      </c>
      <c r="AA930" s="75" t="e">
        <f>I930*VLOOKUP($B930,DM_HHDV!$B$5:$H$1050,7,0)</f>
        <v>#N/A</v>
      </c>
      <c r="AB930" s="75" t="e">
        <f>J930*VLOOKUP($B930,DM_HHDV!$B$5:$H$1050,5,0)</f>
        <v>#N/A</v>
      </c>
      <c r="AC930" s="75" t="e">
        <f>J930*VLOOKUP($B930,DM_HHDV!$B$5:$H$1050,6,0)</f>
        <v>#N/A</v>
      </c>
      <c r="AD930" s="75" t="e">
        <f>J930*VLOOKUP($B930,DM_HHDV!$B$5:$H$1050,7,0)</f>
        <v>#N/A</v>
      </c>
      <c r="AE930" s="75" t="e">
        <f>K930*VLOOKUP($B930,DM_HHDV!$B$5:$H$1050,5,0)</f>
        <v>#N/A</v>
      </c>
      <c r="AF930" s="75" t="e">
        <f>K930*VLOOKUP($B930,DM_HHDV!$B$5:$H$1050,6,0)</f>
        <v>#N/A</v>
      </c>
      <c r="AG930" s="75" t="e">
        <f>K930*VLOOKUP($B930,DM_HHDV!$B$5:$H$1050,7,0)</f>
        <v>#N/A</v>
      </c>
      <c r="AH930" s="75" t="e">
        <f>L930*VLOOKUP($B930,DM_HHDV!$B$5:$H$1050,5,0)</f>
        <v>#N/A</v>
      </c>
      <c r="AI930" s="75" t="e">
        <f>L930*VLOOKUP($B930,DM_HHDV!$B$5:$H$1050,6,0)</f>
        <v>#N/A</v>
      </c>
      <c r="AJ930" s="75" t="e">
        <f>L930*VLOOKUP($B930,DM_HHDV!$B$5:$H$1050,7,0)</f>
        <v>#N/A</v>
      </c>
      <c r="AK930" s="75" t="e">
        <f>M930*VLOOKUP($B930,DM_HHDV!$B$5:$H$1050,5,0)</f>
        <v>#N/A</v>
      </c>
      <c r="AL930" s="75" t="e">
        <f>M930*VLOOKUP($B930,DM_HHDV!$B$5:$H$1050,6,0)</f>
        <v>#N/A</v>
      </c>
      <c r="AM930" s="75" t="e">
        <f>M930*VLOOKUP($B930,DM_HHDV!$B$5:$H$1050,7,0)</f>
        <v>#N/A</v>
      </c>
      <c r="AN930" s="75" t="e">
        <f>N930*VLOOKUP($B930,DM_HHDV!$B$5:$H$1050,5,0)</f>
        <v>#N/A</v>
      </c>
      <c r="AO930" s="75" t="e">
        <f>N930*VLOOKUP($B930,DM_HHDV!$B$5:$H$1050,6,0)</f>
        <v>#N/A</v>
      </c>
      <c r="AP930" s="75" t="e">
        <f>N930*VLOOKUP($B930,DM_HHDV!$B$5:$H$1050,7,0)</f>
        <v>#N/A</v>
      </c>
      <c r="AQ930" s="75" t="e">
        <f>O930*VLOOKUP($B930,DM_HHDV!$B$5:$H$1050,5,0)</f>
        <v>#N/A</v>
      </c>
      <c r="AR930" s="75" t="e">
        <f>O930*VLOOKUP($B930,DM_HHDV!$B$5:$H$1050,6,0)</f>
        <v>#N/A</v>
      </c>
      <c r="AS930" s="75" t="e">
        <f>O930*VLOOKUP($B930,DM_HHDV!$B$5:$H$1050,7,0)</f>
        <v>#N/A</v>
      </c>
      <c r="AT930" s="75" t="e">
        <f>P930*VLOOKUP($B930,DM_HHDV!$B$5:$H$1050,5,0)</f>
        <v>#N/A</v>
      </c>
      <c r="AU930" s="75" t="e">
        <f>P930*VLOOKUP($B930,DM_HHDV!$B$5:$H$1050,6,0)</f>
        <v>#N/A</v>
      </c>
      <c r="AV930" s="75" t="e">
        <f>P930*VLOOKUP($B930,DM_HHDV!$B$5:$H$1050,7,0)</f>
        <v>#N/A</v>
      </c>
      <c r="AW930" s="75" t="e">
        <f>Q930*VLOOKUP($B930,DM_HHDV!$B$5:$H$1050,5,0)</f>
        <v>#N/A</v>
      </c>
      <c r="AX930" s="75" t="e">
        <f>Q930*VLOOKUP($B930,DM_HHDV!$B$5:$H$1050,6,0)</f>
        <v>#N/A</v>
      </c>
      <c r="AY930" s="75" t="e">
        <f>Q930*VLOOKUP($B930,DM_HHDV!$B$5:$H$1050,7,0)</f>
        <v>#N/A</v>
      </c>
      <c r="AZ930" s="75" t="e">
        <f>R930*VLOOKUP($B930,DM_HHDV!$B$5:$H$1050,5,0)</f>
        <v>#N/A</v>
      </c>
      <c r="BA930" s="75" t="e">
        <f>R930*VLOOKUP($B930,DM_HHDV!$B$5:$H$1050,6,0)</f>
        <v>#N/A</v>
      </c>
      <c r="BB930" s="75" t="e">
        <f>R930*VLOOKUP($B930,DM_HHDV!$B$5:$H$1050,7,0)</f>
        <v>#N/A</v>
      </c>
      <c r="BC930" s="75" t="e">
        <f>G930*VLOOKUP($B930,DM_HHDV!$B$5:$K$1050,8,0)</f>
        <v>#N/A</v>
      </c>
      <c r="BD930" s="75" t="e">
        <f>G930*VLOOKUP($B930,DM_HHDV!$B$5:$K$1050,9,0)</f>
        <v>#N/A</v>
      </c>
      <c r="BE930" s="75" t="e">
        <f>G930*VLOOKUP($B930,DM_HHDV!$B$5:$K$1050,10,0)</f>
        <v>#N/A</v>
      </c>
      <c r="BF930" s="75" t="e">
        <f>H930*VLOOKUP($B930,DM_HHDV!$B$5:$K$1050,8,0)</f>
        <v>#N/A</v>
      </c>
      <c r="BG930" s="75" t="e">
        <f>H930*VLOOKUP($B930,DM_HHDV!$B$5:$K$1050,9,0)</f>
        <v>#N/A</v>
      </c>
      <c r="BH930" s="75" t="e">
        <f>H930*VLOOKUP($B930,DM_HHDV!$B$5:$K$1050,10,0)</f>
        <v>#N/A</v>
      </c>
      <c r="BI930" s="75" t="e">
        <f>I930*VLOOKUP($B930,DM_HHDV!$B$5:$K$1050,8,0)</f>
        <v>#N/A</v>
      </c>
      <c r="BJ930" s="75" t="e">
        <f>I930*VLOOKUP($B930,DM_HHDV!$B$5:$K$1050,9,0)</f>
        <v>#N/A</v>
      </c>
      <c r="BK930" s="75" t="e">
        <f>I930*VLOOKUP($B930,DM_HHDV!$B$5:$K$1050,10,0)</f>
        <v>#N/A</v>
      </c>
      <c r="BL930" s="75" t="e">
        <f>J930*VLOOKUP($B930,DM_HHDV!$B$5:$K$1050,8,0)</f>
        <v>#N/A</v>
      </c>
      <c r="BM930" s="75" t="e">
        <f>J930*VLOOKUP($B930,DM_HHDV!$B$5:$K$1050,9,0)</f>
        <v>#N/A</v>
      </c>
      <c r="BN930" s="75" t="e">
        <f>J930*VLOOKUP($B930,DM_HHDV!$B$5:$K$1050,10,0)</f>
        <v>#N/A</v>
      </c>
      <c r="BO930" s="75" t="e">
        <f>K930*VLOOKUP($B930,DM_HHDV!$B$5:$K$1050,8,0)</f>
        <v>#N/A</v>
      </c>
      <c r="BP930" s="75" t="e">
        <f>K930*VLOOKUP($B930,DM_HHDV!$B$5:$K$1050,9,0)</f>
        <v>#N/A</v>
      </c>
      <c r="BQ930" s="75" t="e">
        <f>K930*VLOOKUP($B930,DM_HHDV!$B$5:$K$1050,10,0)</f>
        <v>#N/A</v>
      </c>
      <c r="BR930" s="75" t="e">
        <f>L930*VLOOKUP($B930,DM_HHDV!$B$5:$K$1050,8,0)</f>
        <v>#N/A</v>
      </c>
      <c r="BS930" s="75" t="e">
        <f>L930*VLOOKUP($B930,DM_HHDV!$B$5:$K$1050,9,0)</f>
        <v>#N/A</v>
      </c>
      <c r="BT930" s="75" t="e">
        <f>L930*VLOOKUP($B930,DM_HHDV!$B$5:$K$1050,10,0)</f>
        <v>#N/A</v>
      </c>
      <c r="BU930" s="75" t="e">
        <f>M930*VLOOKUP($B930,DM_HHDV!$B$5:$K$1050,8,0)</f>
        <v>#N/A</v>
      </c>
      <c r="BV930" s="75" t="e">
        <f>M930*VLOOKUP($B930,DM_HHDV!$B$5:$K$1050,9,0)</f>
        <v>#N/A</v>
      </c>
      <c r="BW930" s="75" t="e">
        <f>M930*VLOOKUP($B930,DM_HHDV!$B$5:$K$1050,10,0)</f>
        <v>#N/A</v>
      </c>
      <c r="BX930" s="75" t="e">
        <f>N930*VLOOKUP($B930,DM_HHDV!$B$5:$K$1050,8,0)</f>
        <v>#N/A</v>
      </c>
      <c r="BY930" s="75" t="e">
        <f>N930*VLOOKUP($B930,DM_HHDV!$B$5:$K$1050,9,0)</f>
        <v>#N/A</v>
      </c>
      <c r="BZ930" s="75" t="e">
        <f>N930*VLOOKUP($B930,DM_HHDV!$B$5:$K$1050,10,0)</f>
        <v>#N/A</v>
      </c>
      <c r="CA930" s="75" t="e">
        <f>O930*VLOOKUP($B930,DM_HHDV!$B$5:$K$1050,8,0)</f>
        <v>#N/A</v>
      </c>
      <c r="CB930" s="75" t="e">
        <f>O930*VLOOKUP($B930,DM_HHDV!$B$5:$K$1050,9,0)</f>
        <v>#N/A</v>
      </c>
      <c r="CC930" s="75" t="e">
        <f>O930*VLOOKUP($B930,DM_HHDV!$B$5:$K$1050,10,0)</f>
        <v>#N/A</v>
      </c>
      <c r="CD930" s="75" t="e">
        <f>P930*VLOOKUP($B930,DM_HHDV!$B$5:$K$1050,8,0)</f>
        <v>#N/A</v>
      </c>
      <c r="CE930" s="75" t="e">
        <f>P930*VLOOKUP($B930,DM_HHDV!$B$5:$K$1050,9,0)</f>
        <v>#N/A</v>
      </c>
      <c r="CF930" s="75" t="e">
        <f>P930*VLOOKUP($B930,DM_HHDV!$B$5:$K$1050,10,0)</f>
        <v>#N/A</v>
      </c>
      <c r="CG930" s="75" t="e">
        <f>Q930*VLOOKUP($B930,DM_HHDV!$B$5:$K$1050,8,0)</f>
        <v>#N/A</v>
      </c>
      <c r="CH930" s="75" t="e">
        <f>Q930*VLOOKUP($B930,DM_HHDV!$B$5:$K$1050,9,0)</f>
        <v>#N/A</v>
      </c>
      <c r="CI930" s="75" t="e">
        <f>Q930*VLOOKUP($B930,DM_HHDV!$B$5:$K$1050,10,0)</f>
        <v>#N/A</v>
      </c>
      <c r="CJ930" s="75" t="e">
        <f>R930*VLOOKUP($B930,DM_HHDV!$B$5:$K$1050,8,0)</f>
        <v>#N/A</v>
      </c>
      <c r="CK930" s="75" t="e">
        <f>R930*VLOOKUP($B930,DM_HHDV!$B$5:$K$1050,9,0)</f>
        <v>#N/A</v>
      </c>
      <c r="CL930" s="75" t="e">
        <f>R930*VLOOKUP($B930,DM_HHDV!$B$5:$K$1050,10,0)</f>
        <v>#N/A</v>
      </c>
    </row>
    <row r="931" spans="1:90">
      <c r="A931" s="21">
        <f>DM_HHDV!A930</f>
        <v>0</v>
      </c>
      <c r="B931" s="22"/>
      <c r="C931" s="22"/>
      <c r="D931" s="62">
        <f>IFERROR(VLOOKUP(B931,DM_HHDV!$B$5:$E$1050,3,0),0)</f>
        <v>0</v>
      </c>
      <c r="E931" s="67">
        <f>IFERROR(VLOOKUP(B931,DM_HHDV!$B$5:$E$1050,4,0),0)</f>
        <v>0</v>
      </c>
      <c r="F931" s="74">
        <f t="shared" si="14"/>
        <v>0</v>
      </c>
      <c r="G931" s="23"/>
      <c r="H931" s="65"/>
      <c r="I931" s="65"/>
      <c r="J931" s="65"/>
      <c r="K931" s="65"/>
      <c r="L931" s="65"/>
      <c r="M931" s="65"/>
      <c r="N931" s="65"/>
      <c r="O931" s="65"/>
      <c r="P931" s="65"/>
      <c r="Q931" s="65"/>
      <c r="R931" s="65"/>
      <c r="S931" s="75" t="e">
        <f>G931*VLOOKUP($B931,DM_HHDV!$B$5:$H$1050,5,0)</f>
        <v>#N/A</v>
      </c>
      <c r="T931" s="75" t="e">
        <f>G931*VLOOKUP($B931,DM_HHDV!$B$5:$H$1050,6,0)</f>
        <v>#N/A</v>
      </c>
      <c r="U931" s="75" t="e">
        <f>G931*VLOOKUP($B931,DM_HHDV!$B$5:$H$1050,7,0)</f>
        <v>#N/A</v>
      </c>
      <c r="V931" s="75" t="e">
        <f>H931*VLOOKUP($B931,DM_HHDV!$B$5:$H$1050,5,0)</f>
        <v>#N/A</v>
      </c>
      <c r="W931" s="75" t="e">
        <f>H931*VLOOKUP($B931,DM_HHDV!$B$5:$H$1050,6,0)</f>
        <v>#N/A</v>
      </c>
      <c r="X931" s="75" t="e">
        <f>H931*VLOOKUP($B931,DM_HHDV!$B$5:$H$1050,7,0)</f>
        <v>#N/A</v>
      </c>
      <c r="Y931" s="75" t="e">
        <f>I931*VLOOKUP($B931,DM_HHDV!$B$5:$H$1050,5,0)</f>
        <v>#N/A</v>
      </c>
      <c r="Z931" s="75" t="e">
        <f>I931*VLOOKUP($B931,DM_HHDV!$B$5:$H$1050,6,0)</f>
        <v>#N/A</v>
      </c>
      <c r="AA931" s="75" t="e">
        <f>I931*VLOOKUP($B931,DM_HHDV!$B$5:$H$1050,7,0)</f>
        <v>#N/A</v>
      </c>
      <c r="AB931" s="75" t="e">
        <f>J931*VLOOKUP($B931,DM_HHDV!$B$5:$H$1050,5,0)</f>
        <v>#N/A</v>
      </c>
      <c r="AC931" s="75" t="e">
        <f>J931*VLOOKUP($B931,DM_HHDV!$B$5:$H$1050,6,0)</f>
        <v>#N/A</v>
      </c>
      <c r="AD931" s="75" t="e">
        <f>J931*VLOOKUP($B931,DM_HHDV!$B$5:$H$1050,7,0)</f>
        <v>#N/A</v>
      </c>
      <c r="AE931" s="75" t="e">
        <f>K931*VLOOKUP($B931,DM_HHDV!$B$5:$H$1050,5,0)</f>
        <v>#N/A</v>
      </c>
      <c r="AF931" s="75" t="e">
        <f>K931*VLOOKUP($B931,DM_HHDV!$B$5:$H$1050,6,0)</f>
        <v>#N/A</v>
      </c>
      <c r="AG931" s="75" t="e">
        <f>K931*VLOOKUP($B931,DM_HHDV!$B$5:$H$1050,7,0)</f>
        <v>#N/A</v>
      </c>
      <c r="AH931" s="75" t="e">
        <f>L931*VLOOKUP($B931,DM_HHDV!$B$5:$H$1050,5,0)</f>
        <v>#N/A</v>
      </c>
      <c r="AI931" s="75" t="e">
        <f>L931*VLOOKUP($B931,DM_HHDV!$B$5:$H$1050,6,0)</f>
        <v>#N/A</v>
      </c>
      <c r="AJ931" s="75" t="e">
        <f>L931*VLOOKUP($B931,DM_HHDV!$B$5:$H$1050,7,0)</f>
        <v>#N/A</v>
      </c>
      <c r="AK931" s="75" t="e">
        <f>M931*VLOOKUP($B931,DM_HHDV!$B$5:$H$1050,5,0)</f>
        <v>#N/A</v>
      </c>
      <c r="AL931" s="75" t="e">
        <f>M931*VLOOKUP($B931,DM_HHDV!$B$5:$H$1050,6,0)</f>
        <v>#N/A</v>
      </c>
      <c r="AM931" s="75" t="e">
        <f>M931*VLOOKUP($B931,DM_HHDV!$B$5:$H$1050,7,0)</f>
        <v>#N/A</v>
      </c>
      <c r="AN931" s="75" t="e">
        <f>N931*VLOOKUP($B931,DM_HHDV!$B$5:$H$1050,5,0)</f>
        <v>#N/A</v>
      </c>
      <c r="AO931" s="75" t="e">
        <f>N931*VLOOKUP($B931,DM_HHDV!$B$5:$H$1050,6,0)</f>
        <v>#N/A</v>
      </c>
      <c r="AP931" s="75" t="e">
        <f>N931*VLOOKUP($B931,DM_HHDV!$B$5:$H$1050,7,0)</f>
        <v>#N/A</v>
      </c>
      <c r="AQ931" s="75" t="e">
        <f>O931*VLOOKUP($B931,DM_HHDV!$B$5:$H$1050,5,0)</f>
        <v>#N/A</v>
      </c>
      <c r="AR931" s="75" t="e">
        <f>O931*VLOOKUP($B931,DM_HHDV!$B$5:$H$1050,6,0)</f>
        <v>#N/A</v>
      </c>
      <c r="AS931" s="75" t="e">
        <f>O931*VLOOKUP($B931,DM_HHDV!$B$5:$H$1050,7,0)</f>
        <v>#N/A</v>
      </c>
      <c r="AT931" s="75" t="e">
        <f>P931*VLOOKUP($B931,DM_HHDV!$B$5:$H$1050,5,0)</f>
        <v>#N/A</v>
      </c>
      <c r="AU931" s="75" t="e">
        <f>P931*VLOOKUP($B931,DM_HHDV!$B$5:$H$1050,6,0)</f>
        <v>#N/A</v>
      </c>
      <c r="AV931" s="75" t="e">
        <f>P931*VLOOKUP($B931,DM_HHDV!$B$5:$H$1050,7,0)</f>
        <v>#N/A</v>
      </c>
      <c r="AW931" s="75" t="e">
        <f>Q931*VLOOKUP($B931,DM_HHDV!$B$5:$H$1050,5,0)</f>
        <v>#N/A</v>
      </c>
      <c r="AX931" s="75" t="e">
        <f>Q931*VLOOKUP($B931,DM_HHDV!$B$5:$H$1050,6,0)</f>
        <v>#N/A</v>
      </c>
      <c r="AY931" s="75" t="e">
        <f>Q931*VLOOKUP($B931,DM_HHDV!$B$5:$H$1050,7,0)</f>
        <v>#N/A</v>
      </c>
      <c r="AZ931" s="75" t="e">
        <f>R931*VLOOKUP($B931,DM_HHDV!$B$5:$H$1050,5,0)</f>
        <v>#N/A</v>
      </c>
      <c r="BA931" s="75" t="e">
        <f>R931*VLOOKUP($B931,DM_HHDV!$B$5:$H$1050,6,0)</f>
        <v>#N/A</v>
      </c>
      <c r="BB931" s="75" t="e">
        <f>R931*VLOOKUP($B931,DM_HHDV!$B$5:$H$1050,7,0)</f>
        <v>#N/A</v>
      </c>
      <c r="BC931" s="75" t="e">
        <f>G931*VLOOKUP($B931,DM_HHDV!$B$5:$K$1050,8,0)</f>
        <v>#N/A</v>
      </c>
      <c r="BD931" s="75" t="e">
        <f>G931*VLOOKUP($B931,DM_HHDV!$B$5:$K$1050,9,0)</f>
        <v>#N/A</v>
      </c>
      <c r="BE931" s="75" t="e">
        <f>G931*VLOOKUP($B931,DM_HHDV!$B$5:$K$1050,10,0)</f>
        <v>#N/A</v>
      </c>
      <c r="BF931" s="75" t="e">
        <f>H931*VLOOKUP($B931,DM_HHDV!$B$5:$K$1050,8,0)</f>
        <v>#N/A</v>
      </c>
      <c r="BG931" s="75" t="e">
        <f>H931*VLOOKUP($B931,DM_HHDV!$B$5:$K$1050,9,0)</f>
        <v>#N/A</v>
      </c>
      <c r="BH931" s="75" t="e">
        <f>H931*VLOOKUP($B931,DM_HHDV!$B$5:$K$1050,10,0)</f>
        <v>#N/A</v>
      </c>
      <c r="BI931" s="75" t="e">
        <f>I931*VLOOKUP($B931,DM_HHDV!$B$5:$K$1050,8,0)</f>
        <v>#N/A</v>
      </c>
      <c r="BJ931" s="75" t="e">
        <f>I931*VLOOKUP($B931,DM_HHDV!$B$5:$K$1050,9,0)</f>
        <v>#N/A</v>
      </c>
      <c r="BK931" s="75" t="e">
        <f>I931*VLOOKUP($B931,DM_HHDV!$B$5:$K$1050,10,0)</f>
        <v>#N/A</v>
      </c>
      <c r="BL931" s="75" t="e">
        <f>J931*VLOOKUP($B931,DM_HHDV!$B$5:$K$1050,8,0)</f>
        <v>#N/A</v>
      </c>
      <c r="BM931" s="75" t="e">
        <f>J931*VLOOKUP($B931,DM_HHDV!$B$5:$K$1050,9,0)</f>
        <v>#N/A</v>
      </c>
      <c r="BN931" s="75" t="e">
        <f>J931*VLOOKUP($B931,DM_HHDV!$B$5:$K$1050,10,0)</f>
        <v>#N/A</v>
      </c>
      <c r="BO931" s="75" t="e">
        <f>K931*VLOOKUP($B931,DM_HHDV!$B$5:$K$1050,8,0)</f>
        <v>#N/A</v>
      </c>
      <c r="BP931" s="75" t="e">
        <f>K931*VLOOKUP($B931,DM_HHDV!$B$5:$K$1050,9,0)</f>
        <v>#N/A</v>
      </c>
      <c r="BQ931" s="75" t="e">
        <f>K931*VLOOKUP($B931,DM_HHDV!$B$5:$K$1050,10,0)</f>
        <v>#N/A</v>
      </c>
      <c r="BR931" s="75" t="e">
        <f>L931*VLOOKUP($B931,DM_HHDV!$B$5:$K$1050,8,0)</f>
        <v>#N/A</v>
      </c>
      <c r="BS931" s="75" t="e">
        <f>L931*VLOOKUP($B931,DM_HHDV!$B$5:$K$1050,9,0)</f>
        <v>#N/A</v>
      </c>
      <c r="BT931" s="75" t="e">
        <f>L931*VLOOKUP($B931,DM_HHDV!$B$5:$K$1050,10,0)</f>
        <v>#N/A</v>
      </c>
      <c r="BU931" s="75" t="e">
        <f>M931*VLOOKUP($B931,DM_HHDV!$B$5:$K$1050,8,0)</f>
        <v>#N/A</v>
      </c>
      <c r="BV931" s="75" t="e">
        <f>M931*VLOOKUP($B931,DM_HHDV!$B$5:$K$1050,9,0)</f>
        <v>#N/A</v>
      </c>
      <c r="BW931" s="75" t="e">
        <f>M931*VLOOKUP($B931,DM_HHDV!$B$5:$K$1050,10,0)</f>
        <v>#N/A</v>
      </c>
      <c r="BX931" s="75" t="e">
        <f>N931*VLOOKUP($B931,DM_HHDV!$B$5:$K$1050,8,0)</f>
        <v>#N/A</v>
      </c>
      <c r="BY931" s="75" t="e">
        <f>N931*VLOOKUP($B931,DM_HHDV!$B$5:$K$1050,9,0)</f>
        <v>#N/A</v>
      </c>
      <c r="BZ931" s="75" t="e">
        <f>N931*VLOOKUP($B931,DM_HHDV!$B$5:$K$1050,10,0)</f>
        <v>#N/A</v>
      </c>
      <c r="CA931" s="75" t="e">
        <f>O931*VLOOKUP($B931,DM_HHDV!$B$5:$K$1050,8,0)</f>
        <v>#N/A</v>
      </c>
      <c r="CB931" s="75" t="e">
        <f>O931*VLOOKUP($B931,DM_HHDV!$B$5:$K$1050,9,0)</f>
        <v>#N/A</v>
      </c>
      <c r="CC931" s="75" t="e">
        <f>O931*VLOOKUP($B931,DM_HHDV!$B$5:$K$1050,10,0)</f>
        <v>#N/A</v>
      </c>
      <c r="CD931" s="75" t="e">
        <f>P931*VLOOKUP($B931,DM_HHDV!$B$5:$K$1050,8,0)</f>
        <v>#N/A</v>
      </c>
      <c r="CE931" s="75" t="e">
        <f>P931*VLOOKUP($B931,DM_HHDV!$B$5:$K$1050,9,0)</f>
        <v>#N/A</v>
      </c>
      <c r="CF931" s="75" t="e">
        <f>P931*VLOOKUP($B931,DM_HHDV!$B$5:$K$1050,10,0)</f>
        <v>#N/A</v>
      </c>
      <c r="CG931" s="75" t="e">
        <f>Q931*VLOOKUP($B931,DM_HHDV!$B$5:$K$1050,8,0)</f>
        <v>#N/A</v>
      </c>
      <c r="CH931" s="75" t="e">
        <f>Q931*VLOOKUP($B931,DM_HHDV!$B$5:$K$1050,9,0)</f>
        <v>#N/A</v>
      </c>
      <c r="CI931" s="75" t="e">
        <f>Q931*VLOOKUP($B931,DM_HHDV!$B$5:$K$1050,10,0)</f>
        <v>#N/A</v>
      </c>
      <c r="CJ931" s="75" t="e">
        <f>R931*VLOOKUP($B931,DM_HHDV!$B$5:$K$1050,8,0)</f>
        <v>#N/A</v>
      </c>
      <c r="CK931" s="75" t="e">
        <f>R931*VLOOKUP($B931,DM_HHDV!$B$5:$K$1050,9,0)</f>
        <v>#N/A</v>
      </c>
      <c r="CL931" s="75" t="e">
        <f>R931*VLOOKUP($B931,DM_HHDV!$B$5:$K$1050,10,0)</f>
        <v>#N/A</v>
      </c>
    </row>
    <row r="932" spans="1:90">
      <c r="A932" s="21">
        <f>DM_HHDV!A931</f>
        <v>0</v>
      </c>
      <c r="B932" s="22"/>
      <c r="C932" s="22"/>
      <c r="D932" s="62">
        <f>IFERROR(VLOOKUP(B932,DM_HHDV!$B$5:$E$1050,3,0),0)</f>
        <v>0</v>
      </c>
      <c r="E932" s="67">
        <f>IFERROR(VLOOKUP(B932,DM_HHDV!$B$5:$E$1050,4,0),0)</f>
        <v>0</v>
      </c>
      <c r="F932" s="74">
        <f t="shared" si="14"/>
        <v>0</v>
      </c>
      <c r="G932" s="23"/>
      <c r="H932" s="65"/>
      <c r="I932" s="65"/>
      <c r="J932" s="65"/>
      <c r="K932" s="65"/>
      <c r="L932" s="65"/>
      <c r="M932" s="65"/>
      <c r="N932" s="65"/>
      <c r="O932" s="65"/>
      <c r="P932" s="65"/>
      <c r="Q932" s="65"/>
      <c r="R932" s="65"/>
      <c r="S932" s="75" t="e">
        <f>G932*VLOOKUP($B932,DM_HHDV!$B$5:$H$1050,5,0)</f>
        <v>#N/A</v>
      </c>
      <c r="T932" s="75" t="e">
        <f>G932*VLOOKUP($B932,DM_HHDV!$B$5:$H$1050,6,0)</f>
        <v>#N/A</v>
      </c>
      <c r="U932" s="75" t="e">
        <f>G932*VLOOKUP($B932,DM_HHDV!$B$5:$H$1050,7,0)</f>
        <v>#N/A</v>
      </c>
      <c r="V932" s="75" t="e">
        <f>H932*VLOOKUP($B932,DM_HHDV!$B$5:$H$1050,5,0)</f>
        <v>#N/A</v>
      </c>
      <c r="W932" s="75" t="e">
        <f>H932*VLOOKUP($B932,DM_HHDV!$B$5:$H$1050,6,0)</f>
        <v>#N/A</v>
      </c>
      <c r="X932" s="75" t="e">
        <f>H932*VLOOKUP($B932,DM_HHDV!$B$5:$H$1050,7,0)</f>
        <v>#N/A</v>
      </c>
      <c r="Y932" s="75" t="e">
        <f>I932*VLOOKUP($B932,DM_HHDV!$B$5:$H$1050,5,0)</f>
        <v>#N/A</v>
      </c>
      <c r="Z932" s="75" t="e">
        <f>I932*VLOOKUP($B932,DM_HHDV!$B$5:$H$1050,6,0)</f>
        <v>#N/A</v>
      </c>
      <c r="AA932" s="75" t="e">
        <f>I932*VLOOKUP($B932,DM_HHDV!$B$5:$H$1050,7,0)</f>
        <v>#N/A</v>
      </c>
      <c r="AB932" s="75" t="e">
        <f>J932*VLOOKUP($B932,DM_HHDV!$B$5:$H$1050,5,0)</f>
        <v>#N/A</v>
      </c>
      <c r="AC932" s="75" t="e">
        <f>J932*VLOOKUP($B932,DM_HHDV!$B$5:$H$1050,6,0)</f>
        <v>#N/A</v>
      </c>
      <c r="AD932" s="75" t="e">
        <f>J932*VLOOKUP($B932,DM_HHDV!$B$5:$H$1050,7,0)</f>
        <v>#N/A</v>
      </c>
      <c r="AE932" s="75" t="e">
        <f>K932*VLOOKUP($B932,DM_HHDV!$B$5:$H$1050,5,0)</f>
        <v>#N/A</v>
      </c>
      <c r="AF932" s="75" t="e">
        <f>K932*VLOOKUP($B932,DM_HHDV!$B$5:$H$1050,6,0)</f>
        <v>#N/A</v>
      </c>
      <c r="AG932" s="75" t="e">
        <f>K932*VLOOKUP($B932,DM_HHDV!$B$5:$H$1050,7,0)</f>
        <v>#N/A</v>
      </c>
      <c r="AH932" s="75" t="e">
        <f>L932*VLOOKUP($B932,DM_HHDV!$B$5:$H$1050,5,0)</f>
        <v>#N/A</v>
      </c>
      <c r="AI932" s="75" t="e">
        <f>L932*VLOOKUP($B932,DM_HHDV!$B$5:$H$1050,6,0)</f>
        <v>#N/A</v>
      </c>
      <c r="AJ932" s="75" t="e">
        <f>L932*VLOOKUP($B932,DM_HHDV!$B$5:$H$1050,7,0)</f>
        <v>#N/A</v>
      </c>
      <c r="AK932" s="75" t="e">
        <f>M932*VLOOKUP($B932,DM_HHDV!$B$5:$H$1050,5,0)</f>
        <v>#N/A</v>
      </c>
      <c r="AL932" s="75" t="e">
        <f>M932*VLOOKUP($B932,DM_HHDV!$B$5:$H$1050,6,0)</f>
        <v>#N/A</v>
      </c>
      <c r="AM932" s="75" t="e">
        <f>M932*VLOOKUP($B932,DM_HHDV!$B$5:$H$1050,7,0)</f>
        <v>#N/A</v>
      </c>
      <c r="AN932" s="75" t="e">
        <f>N932*VLOOKUP($B932,DM_HHDV!$B$5:$H$1050,5,0)</f>
        <v>#N/A</v>
      </c>
      <c r="AO932" s="75" t="e">
        <f>N932*VLOOKUP($B932,DM_HHDV!$B$5:$H$1050,6,0)</f>
        <v>#N/A</v>
      </c>
      <c r="AP932" s="75" t="e">
        <f>N932*VLOOKUP($B932,DM_HHDV!$B$5:$H$1050,7,0)</f>
        <v>#N/A</v>
      </c>
      <c r="AQ932" s="75" t="e">
        <f>O932*VLOOKUP($B932,DM_HHDV!$B$5:$H$1050,5,0)</f>
        <v>#N/A</v>
      </c>
      <c r="AR932" s="75" t="e">
        <f>O932*VLOOKUP($B932,DM_HHDV!$B$5:$H$1050,6,0)</f>
        <v>#N/A</v>
      </c>
      <c r="AS932" s="75" t="e">
        <f>O932*VLOOKUP($B932,DM_HHDV!$B$5:$H$1050,7,0)</f>
        <v>#N/A</v>
      </c>
      <c r="AT932" s="75" t="e">
        <f>P932*VLOOKUP($B932,DM_HHDV!$B$5:$H$1050,5,0)</f>
        <v>#N/A</v>
      </c>
      <c r="AU932" s="75" t="e">
        <f>P932*VLOOKUP($B932,DM_HHDV!$B$5:$H$1050,6,0)</f>
        <v>#N/A</v>
      </c>
      <c r="AV932" s="75" t="e">
        <f>P932*VLOOKUP($B932,DM_HHDV!$B$5:$H$1050,7,0)</f>
        <v>#N/A</v>
      </c>
      <c r="AW932" s="75" t="e">
        <f>Q932*VLOOKUP($B932,DM_HHDV!$B$5:$H$1050,5,0)</f>
        <v>#N/A</v>
      </c>
      <c r="AX932" s="75" t="e">
        <f>Q932*VLOOKUP($B932,DM_HHDV!$B$5:$H$1050,6,0)</f>
        <v>#N/A</v>
      </c>
      <c r="AY932" s="75" t="e">
        <f>Q932*VLOOKUP($B932,DM_HHDV!$B$5:$H$1050,7,0)</f>
        <v>#N/A</v>
      </c>
      <c r="AZ932" s="75" t="e">
        <f>R932*VLOOKUP($B932,DM_HHDV!$B$5:$H$1050,5,0)</f>
        <v>#N/A</v>
      </c>
      <c r="BA932" s="75" t="e">
        <f>R932*VLOOKUP($B932,DM_HHDV!$B$5:$H$1050,6,0)</f>
        <v>#N/A</v>
      </c>
      <c r="BB932" s="75" t="e">
        <f>R932*VLOOKUP($B932,DM_HHDV!$B$5:$H$1050,7,0)</f>
        <v>#N/A</v>
      </c>
      <c r="BC932" s="75" t="e">
        <f>G932*VLOOKUP($B932,DM_HHDV!$B$5:$K$1050,8,0)</f>
        <v>#N/A</v>
      </c>
      <c r="BD932" s="75" t="e">
        <f>G932*VLOOKUP($B932,DM_HHDV!$B$5:$K$1050,9,0)</f>
        <v>#N/A</v>
      </c>
      <c r="BE932" s="75" t="e">
        <f>G932*VLOOKUP($B932,DM_HHDV!$B$5:$K$1050,10,0)</f>
        <v>#N/A</v>
      </c>
      <c r="BF932" s="75" t="e">
        <f>H932*VLOOKUP($B932,DM_HHDV!$B$5:$K$1050,8,0)</f>
        <v>#N/A</v>
      </c>
      <c r="BG932" s="75" t="e">
        <f>H932*VLOOKUP($B932,DM_HHDV!$B$5:$K$1050,9,0)</f>
        <v>#N/A</v>
      </c>
      <c r="BH932" s="75" t="e">
        <f>H932*VLOOKUP($B932,DM_HHDV!$B$5:$K$1050,10,0)</f>
        <v>#N/A</v>
      </c>
      <c r="BI932" s="75" t="e">
        <f>I932*VLOOKUP($B932,DM_HHDV!$B$5:$K$1050,8,0)</f>
        <v>#N/A</v>
      </c>
      <c r="BJ932" s="75" t="e">
        <f>I932*VLOOKUP($B932,DM_HHDV!$B$5:$K$1050,9,0)</f>
        <v>#N/A</v>
      </c>
      <c r="BK932" s="75" t="e">
        <f>I932*VLOOKUP($B932,DM_HHDV!$B$5:$K$1050,10,0)</f>
        <v>#N/A</v>
      </c>
      <c r="BL932" s="75" t="e">
        <f>J932*VLOOKUP($B932,DM_HHDV!$B$5:$K$1050,8,0)</f>
        <v>#N/A</v>
      </c>
      <c r="BM932" s="75" t="e">
        <f>J932*VLOOKUP($B932,DM_HHDV!$B$5:$K$1050,9,0)</f>
        <v>#N/A</v>
      </c>
      <c r="BN932" s="75" t="e">
        <f>J932*VLOOKUP($B932,DM_HHDV!$B$5:$K$1050,10,0)</f>
        <v>#N/A</v>
      </c>
      <c r="BO932" s="75" t="e">
        <f>K932*VLOOKUP($B932,DM_HHDV!$B$5:$K$1050,8,0)</f>
        <v>#N/A</v>
      </c>
      <c r="BP932" s="75" t="e">
        <f>K932*VLOOKUP($B932,DM_HHDV!$B$5:$K$1050,9,0)</f>
        <v>#N/A</v>
      </c>
      <c r="BQ932" s="75" t="e">
        <f>K932*VLOOKUP($B932,DM_HHDV!$B$5:$K$1050,10,0)</f>
        <v>#N/A</v>
      </c>
      <c r="BR932" s="75" t="e">
        <f>L932*VLOOKUP($B932,DM_HHDV!$B$5:$K$1050,8,0)</f>
        <v>#N/A</v>
      </c>
      <c r="BS932" s="75" t="e">
        <f>L932*VLOOKUP($B932,DM_HHDV!$B$5:$K$1050,9,0)</f>
        <v>#N/A</v>
      </c>
      <c r="BT932" s="75" t="e">
        <f>L932*VLOOKUP($B932,DM_HHDV!$B$5:$K$1050,10,0)</f>
        <v>#N/A</v>
      </c>
      <c r="BU932" s="75" t="e">
        <f>M932*VLOOKUP($B932,DM_HHDV!$B$5:$K$1050,8,0)</f>
        <v>#N/A</v>
      </c>
      <c r="BV932" s="75" t="e">
        <f>M932*VLOOKUP($B932,DM_HHDV!$B$5:$K$1050,9,0)</f>
        <v>#N/A</v>
      </c>
      <c r="BW932" s="75" t="e">
        <f>M932*VLOOKUP($B932,DM_HHDV!$B$5:$K$1050,10,0)</f>
        <v>#N/A</v>
      </c>
      <c r="BX932" s="75" t="e">
        <f>N932*VLOOKUP($B932,DM_HHDV!$B$5:$K$1050,8,0)</f>
        <v>#N/A</v>
      </c>
      <c r="BY932" s="75" t="e">
        <f>N932*VLOOKUP($B932,DM_HHDV!$B$5:$K$1050,9,0)</f>
        <v>#N/A</v>
      </c>
      <c r="BZ932" s="75" t="e">
        <f>N932*VLOOKUP($B932,DM_HHDV!$B$5:$K$1050,10,0)</f>
        <v>#N/A</v>
      </c>
      <c r="CA932" s="75" t="e">
        <f>O932*VLOOKUP($B932,DM_HHDV!$B$5:$K$1050,8,0)</f>
        <v>#N/A</v>
      </c>
      <c r="CB932" s="75" t="e">
        <f>O932*VLOOKUP($B932,DM_HHDV!$B$5:$K$1050,9,0)</f>
        <v>#N/A</v>
      </c>
      <c r="CC932" s="75" t="e">
        <f>O932*VLOOKUP($B932,DM_HHDV!$B$5:$K$1050,10,0)</f>
        <v>#N/A</v>
      </c>
      <c r="CD932" s="75" t="e">
        <f>P932*VLOOKUP($B932,DM_HHDV!$B$5:$K$1050,8,0)</f>
        <v>#N/A</v>
      </c>
      <c r="CE932" s="75" t="e">
        <f>P932*VLOOKUP($B932,DM_HHDV!$B$5:$K$1050,9,0)</f>
        <v>#N/A</v>
      </c>
      <c r="CF932" s="75" t="e">
        <f>P932*VLOOKUP($B932,DM_HHDV!$B$5:$K$1050,10,0)</f>
        <v>#N/A</v>
      </c>
      <c r="CG932" s="75" t="e">
        <f>Q932*VLOOKUP($B932,DM_HHDV!$B$5:$K$1050,8,0)</f>
        <v>#N/A</v>
      </c>
      <c r="CH932" s="75" t="e">
        <f>Q932*VLOOKUP($B932,DM_HHDV!$B$5:$K$1050,9,0)</f>
        <v>#N/A</v>
      </c>
      <c r="CI932" s="75" t="e">
        <f>Q932*VLOOKUP($B932,DM_HHDV!$B$5:$K$1050,10,0)</f>
        <v>#N/A</v>
      </c>
      <c r="CJ932" s="75" t="e">
        <f>R932*VLOOKUP($B932,DM_HHDV!$B$5:$K$1050,8,0)</f>
        <v>#N/A</v>
      </c>
      <c r="CK932" s="75" t="e">
        <f>R932*VLOOKUP($B932,DM_HHDV!$B$5:$K$1050,9,0)</f>
        <v>#N/A</v>
      </c>
      <c r="CL932" s="75" t="e">
        <f>R932*VLOOKUP($B932,DM_HHDV!$B$5:$K$1050,10,0)</f>
        <v>#N/A</v>
      </c>
    </row>
    <row r="933" spans="1:90">
      <c r="A933" s="21">
        <f>DM_HHDV!A932</f>
        <v>0</v>
      </c>
      <c r="B933" s="22"/>
      <c r="C933" s="22"/>
      <c r="D933" s="62">
        <f>IFERROR(VLOOKUP(B933,DM_HHDV!$B$5:$E$1050,3,0),0)</f>
        <v>0</v>
      </c>
      <c r="E933" s="67">
        <f>IFERROR(VLOOKUP(B933,DM_HHDV!$B$5:$E$1050,4,0),0)</f>
        <v>0</v>
      </c>
      <c r="F933" s="74">
        <f t="shared" si="14"/>
        <v>0</v>
      </c>
      <c r="G933" s="23"/>
      <c r="H933" s="65"/>
      <c r="I933" s="65"/>
      <c r="J933" s="65"/>
      <c r="K933" s="65"/>
      <c r="L933" s="65"/>
      <c r="M933" s="65"/>
      <c r="N933" s="65"/>
      <c r="O933" s="65"/>
      <c r="P933" s="65"/>
      <c r="Q933" s="65"/>
      <c r="R933" s="65"/>
      <c r="S933" s="75" t="e">
        <f>G933*VLOOKUP($B933,DM_HHDV!$B$5:$H$1050,5,0)</f>
        <v>#N/A</v>
      </c>
      <c r="T933" s="75" t="e">
        <f>G933*VLOOKUP($B933,DM_HHDV!$B$5:$H$1050,6,0)</f>
        <v>#N/A</v>
      </c>
      <c r="U933" s="75" t="e">
        <f>G933*VLOOKUP($B933,DM_HHDV!$B$5:$H$1050,7,0)</f>
        <v>#N/A</v>
      </c>
      <c r="V933" s="75" t="e">
        <f>H933*VLOOKUP($B933,DM_HHDV!$B$5:$H$1050,5,0)</f>
        <v>#N/A</v>
      </c>
      <c r="W933" s="75" t="e">
        <f>H933*VLOOKUP($B933,DM_HHDV!$B$5:$H$1050,6,0)</f>
        <v>#N/A</v>
      </c>
      <c r="X933" s="75" t="e">
        <f>H933*VLOOKUP($B933,DM_HHDV!$B$5:$H$1050,7,0)</f>
        <v>#N/A</v>
      </c>
      <c r="Y933" s="75" t="e">
        <f>I933*VLOOKUP($B933,DM_HHDV!$B$5:$H$1050,5,0)</f>
        <v>#N/A</v>
      </c>
      <c r="Z933" s="75" t="e">
        <f>I933*VLOOKUP($B933,DM_HHDV!$B$5:$H$1050,6,0)</f>
        <v>#N/A</v>
      </c>
      <c r="AA933" s="75" t="e">
        <f>I933*VLOOKUP($B933,DM_HHDV!$B$5:$H$1050,7,0)</f>
        <v>#N/A</v>
      </c>
      <c r="AB933" s="75" t="e">
        <f>J933*VLOOKUP($B933,DM_HHDV!$B$5:$H$1050,5,0)</f>
        <v>#N/A</v>
      </c>
      <c r="AC933" s="75" t="e">
        <f>J933*VLOOKUP($B933,DM_HHDV!$B$5:$H$1050,6,0)</f>
        <v>#N/A</v>
      </c>
      <c r="AD933" s="75" t="e">
        <f>J933*VLOOKUP($B933,DM_HHDV!$B$5:$H$1050,7,0)</f>
        <v>#N/A</v>
      </c>
      <c r="AE933" s="75" t="e">
        <f>K933*VLOOKUP($B933,DM_HHDV!$B$5:$H$1050,5,0)</f>
        <v>#N/A</v>
      </c>
      <c r="AF933" s="75" t="e">
        <f>K933*VLOOKUP($B933,DM_HHDV!$B$5:$H$1050,6,0)</f>
        <v>#N/A</v>
      </c>
      <c r="AG933" s="75" t="e">
        <f>K933*VLOOKUP($B933,DM_HHDV!$B$5:$H$1050,7,0)</f>
        <v>#N/A</v>
      </c>
      <c r="AH933" s="75" t="e">
        <f>L933*VLOOKUP($B933,DM_HHDV!$B$5:$H$1050,5,0)</f>
        <v>#N/A</v>
      </c>
      <c r="AI933" s="75" t="e">
        <f>L933*VLOOKUP($B933,DM_HHDV!$B$5:$H$1050,6,0)</f>
        <v>#N/A</v>
      </c>
      <c r="AJ933" s="75" t="e">
        <f>L933*VLOOKUP($B933,DM_HHDV!$B$5:$H$1050,7,0)</f>
        <v>#N/A</v>
      </c>
      <c r="AK933" s="75" t="e">
        <f>M933*VLOOKUP($B933,DM_HHDV!$B$5:$H$1050,5,0)</f>
        <v>#N/A</v>
      </c>
      <c r="AL933" s="75" t="e">
        <f>M933*VLOOKUP($B933,DM_HHDV!$B$5:$H$1050,6,0)</f>
        <v>#N/A</v>
      </c>
      <c r="AM933" s="75" t="e">
        <f>M933*VLOOKUP($B933,DM_HHDV!$B$5:$H$1050,7,0)</f>
        <v>#N/A</v>
      </c>
      <c r="AN933" s="75" t="e">
        <f>N933*VLOOKUP($B933,DM_HHDV!$B$5:$H$1050,5,0)</f>
        <v>#N/A</v>
      </c>
      <c r="AO933" s="75" t="e">
        <f>N933*VLOOKUP($B933,DM_HHDV!$B$5:$H$1050,6,0)</f>
        <v>#N/A</v>
      </c>
      <c r="AP933" s="75" t="e">
        <f>N933*VLOOKUP($B933,DM_HHDV!$B$5:$H$1050,7,0)</f>
        <v>#N/A</v>
      </c>
      <c r="AQ933" s="75" t="e">
        <f>O933*VLOOKUP($B933,DM_HHDV!$B$5:$H$1050,5,0)</f>
        <v>#N/A</v>
      </c>
      <c r="AR933" s="75" t="e">
        <f>O933*VLOOKUP($B933,DM_HHDV!$B$5:$H$1050,6,0)</f>
        <v>#N/A</v>
      </c>
      <c r="AS933" s="75" t="e">
        <f>O933*VLOOKUP($B933,DM_HHDV!$B$5:$H$1050,7,0)</f>
        <v>#N/A</v>
      </c>
      <c r="AT933" s="75" t="e">
        <f>P933*VLOOKUP($B933,DM_HHDV!$B$5:$H$1050,5,0)</f>
        <v>#N/A</v>
      </c>
      <c r="AU933" s="75" t="e">
        <f>P933*VLOOKUP($B933,DM_HHDV!$B$5:$H$1050,6,0)</f>
        <v>#N/A</v>
      </c>
      <c r="AV933" s="75" t="e">
        <f>P933*VLOOKUP($B933,DM_HHDV!$B$5:$H$1050,7,0)</f>
        <v>#N/A</v>
      </c>
      <c r="AW933" s="75" t="e">
        <f>Q933*VLOOKUP($B933,DM_HHDV!$B$5:$H$1050,5,0)</f>
        <v>#N/A</v>
      </c>
      <c r="AX933" s="75" t="e">
        <f>Q933*VLOOKUP($B933,DM_HHDV!$B$5:$H$1050,6,0)</f>
        <v>#N/A</v>
      </c>
      <c r="AY933" s="75" t="e">
        <f>Q933*VLOOKUP($B933,DM_HHDV!$B$5:$H$1050,7,0)</f>
        <v>#N/A</v>
      </c>
      <c r="AZ933" s="75" t="e">
        <f>R933*VLOOKUP($B933,DM_HHDV!$B$5:$H$1050,5,0)</f>
        <v>#N/A</v>
      </c>
      <c r="BA933" s="75" t="e">
        <f>R933*VLOOKUP($B933,DM_HHDV!$B$5:$H$1050,6,0)</f>
        <v>#N/A</v>
      </c>
      <c r="BB933" s="75" t="e">
        <f>R933*VLOOKUP($B933,DM_HHDV!$B$5:$H$1050,7,0)</f>
        <v>#N/A</v>
      </c>
      <c r="BC933" s="75" t="e">
        <f>G933*VLOOKUP($B933,DM_HHDV!$B$5:$K$1050,8,0)</f>
        <v>#N/A</v>
      </c>
      <c r="BD933" s="75" t="e">
        <f>G933*VLOOKUP($B933,DM_HHDV!$B$5:$K$1050,9,0)</f>
        <v>#N/A</v>
      </c>
      <c r="BE933" s="75" t="e">
        <f>G933*VLOOKUP($B933,DM_HHDV!$B$5:$K$1050,10,0)</f>
        <v>#N/A</v>
      </c>
      <c r="BF933" s="75" t="e">
        <f>H933*VLOOKUP($B933,DM_HHDV!$B$5:$K$1050,8,0)</f>
        <v>#N/A</v>
      </c>
      <c r="BG933" s="75" t="e">
        <f>H933*VLOOKUP($B933,DM_HHDV!$B$5:$K$1050,9,0)</f>
        <v>#N/A</v>
      </c>
      <c r="BH933" s="75" t="e">
        <f>H933*VLOOKUP($B933,DM_HHDV!$B$5:$K$1050,10,0)</f>
        <v>#N/A</v>
      </c>
      <c r="BI933" s="75" t="e">
        <f>I933*VLOOKUP($B933,DM_HHDV!$B$5:$K$1050,8,0)</f>
        <v>#N/A</v>
      </c>
      <c r="BJ933" s="75" t="e">
        <f>I933*VLOOKUP($B933,DM_HHDV!$B$5:$K$1050,9,0)</f>
        <v>#N/A</v>
      </c>
      <c r="BK933" s="75" t="e">
        <f>I933*VLOOKUP($B933,DM_HHDV!$B$5:$K$1050,10,0)</f>
        <v>#N/A</v>
      </c>
      <c r="BL933" s="75" t="e">
        <f>J933*VLOOKUP($B933,DM_HHDV!$B$5:$K$1050,8,0)</f>
        <v>#N/A</v>
      </c>
      <c r="BM933" s="75" t="e">
        <f>J933*VLOOKUP($B933,DM_HHDV!$B$5:$K$1050,9,0)</f>
        <v>#N/A</v>
      </c>
      <c r="BN933" s="75" t="e">
        <f>J933*VLOOKUP($B933,DM_HHDV!$B$5:$K$1050,10,0)</f>
        <v>#N/A</v>
      </c>
      <c r="BO933" s="75" t="e">
        <f>K933*VLOOKUP($B933,DM_HHDV!$B$5:$K$1050,8,0)</f>
        <v>#N/A</v>
      </c>
      <c r="BP933" s="75" t="e">
        <f>K933*VLOOKUP($B933,DM_HHDV!$B$5:$K$1050,9,0)</f>
        <v>#N/A</v>
      </c>
      <c r="BQ933" s="75" t="e">
        <f>K933*VLOOKUP($B933,DM_HHDV!$B$5:$K$1050,10,0)</f>
        <v>#N/A</v>
      </c>
      <c r="BR933" s="75" t="e">
        <f>L933*VLOOKUP($B933,DM_HHDV!$B$5:$K$1050,8,0)</f>
        <v>#N/A</v>
      </c>
      <c r="BS933" s="75" t="e">
        <f>L933*VLOOKUP($B933,DM_HHDV!$B$5:$K$1050,9,0)</f>
        <v>#N/A</v>
      </c>
      <c r="BT933" s="75" t="e">
        <f>L933*VLOOKUP($B933,DM_HHDV!$B$5:$K$1050,10,0)</f>
        <v>#N/A</v>
      </c>
      <c r="BU933" s="75" t="e">
        <f>M933*VLOOKUP($B933,DM_HHDV!$B$5:$K$1050,8,0)</f>
        <v>#N/A</v>
      </c>
      <c r="BV933" s="75" t="e">
        <f>M933*VLOOKUP($B933,DM_HHDV!$B$5:$K$1050,9,0)</f>
        <v>#N/A</v>
      </c>
      <c r="BW933" s="75" t="e">
        <f>M933*VLOOKUP($B933,DM_HHDV!$B$5:$K$1050,10,0)</f>
        <v>#N/A</v>
      </c>
      <c r="BX933" s="75" t="e">
        <f>N933*VLOOKUP($B933,DM_HHDV!$B$5:$K$1050,8,0)</f>
        <v>#N/A</v>
      </c>
      <c r="BY933" s="75" t="e">
        <f>N933*VLOOKUP($B933,DM_HHDV!$B$5:$K$1050,9,0)</f>
        <v>#N/A</v>
      </c>
      <c r="BZ933" s="75" t="e">
        <f>N933*VLOOKUP($B933,DM_HHDV!$B$5:$K$1050,10,0)</f>
        <v>#N/A</v>
      </c>
      <c r="CA933" s="75" t="e">
        <f>O933*VLOOKUP($B933,DM_HHDV!$B$5:$K$1050,8,0)</f>
        <v>#N/A</v>
      </c>
      <c r="CB933" s="75" t="e">
        <f>O933*VLOOKUP($B933,DM_HHDV!$B$5:$K$1050,9,0)</f>
        <v>#N/A</v>
      </c>
      <c r="CC933" s="75" t="e">
        <f>O933*VLOOKUP($B933,DM_HHDV!$B$5:$K$1050,10,0)</f>
        <v>#N/A</v>
      </c>
      <c r="CD933" s="75" t="e">
        <f>P933*VLOOKUP($B933,DM_HHDV!$B$5:$K$1050,8,0)</f>
        <v>#N/A</v>
      </c>
      <c r="CE933" s="75" t="e">
        <f>P933*VLOOKUP($B933,DM_HHDV!$B$5:$K$1050,9,0)</f>
        <v>#N/A</v>
      </c>
      <c r="CF933" s="75" t="e">
        <f>P933*VLOOKUP($B933,DM_HHDV!$B$5:$K$1050,10,0)</f>
        <v>#N/A</v>
      </c>
      <c r="CG933" s="75" t="e">
        <f>Q933*VLOOKUP($B933,DM_HHDV!$B$5:$K$1050,8,0)</f>
        <v>#N/A</v>
      </c>
      <c r="CH933" s="75" t="e">
        <f>Q933*VLOOKUP($B933,DM_HHDV!$B$5:$K$1050,9,0)</f>
        <v>#N/A</v>
      </c>
      <c r="CI933" s="75" t="e">
        <f>Q933*VLOOKUP($B933,DM_HHDV!$B$5:$K$1050,10,0)</f>
        <v>#N/A</v>
      </c>
      <c r="CJ933" s="75" t="e">
        <f>R933*VLOOKUP($B933,DM_HHDV!$B$5:$K$1050,8,0)</f>
        <v>#N/A</v>
      </c>
      <c r="CK933" s="75" t="e">
        <f>R933*VLOOKUP($B933,DM_HHDV!$B$5:$K$1050,9,0)</f>
        <v>#N/A</v>
      </c>
      <c r="CL933" s="75" t="e">
        <f>R933*VLOOKUP($B933,DM_HHDV!$B$5:$K$1050,10,0)</f>
        <v>#N/A</v>
      </c>
    </row>
    <row r="934" spans="1:90">
      <c r="A934" s="21">
        <f>DM_HHDV!A933</f>
        <v>0</v>
      </c>
      <c r="B934" s="22"/>
      <c r="C934" s="22"/>
      <c r="D934" s="62">
        <f>IFERROR(VLOOKUP(B934,DM_HHDV!$B$5:$E$1050,3,0),0)</f>
        <v>0</v>
      </c>
      <c r="E934" s="67">
        <f>IFERROR(VLOOKUP(B934,DM_HHDV!$B$5:$E$1050,4,0),0)</f>
        <v>0</v>
      </c>
      <c r="F934" s="74">
        <f t="shared" si="14"/>
        <v>0</v>
      </c>
      <c r="G934" s="23"/>
      <c r="H934" s="65"/>
      <c r="I934" s="65"/>
      <c r="J934" s="65"/>
      <c r="K934" s="65"/>
      <c r="L934" s="65"/>
      <c r="M934" s="65"/>
      <c r="N934" s="65"/>
      <c r="O934" s="65"/>
      <c r="P934" s="65"/>
      <c r="Q934" s="65"/>
      <c r="R934" s="65"/>
      <c r="S934" s="75" t="e">
        <f>G934*VLOOKUP($B934,DM_HHDV!$B$5:$H$1050,5,0)</f>
        <v>#N/A</v>
      </c>
      <c r="T934" s="75" t="e">
        <f>G934*VLOOKUP($B934,DM_HHDV!$B$5:$H$1050,6,0)</f>
        <v>#N/A</v>
      </c>
      <c r="U934" s="75" t="e">
        <f>G934*VLOOKUP($B934,DM_HHDV!$B$5:$H$1050,7,0)</f>
        <v>#N/A</v>
      </c>
      <c r="V934" s="75" t="e">
        <f>H934*VLOOKUP($B934,DM_HHDV!$B$5:$H$1050,5,0)</f>
        <v>#N/A</v>
      </c>
      <c r="W934" s="75" t="e">
        <f>H934*VLOOKUP($B934,DM_HHDV!$B$5:$H$1050,6,0)</f>
        <v>#N/A</v>
      </c>
      <c r="X934" s="75" t="e">
        <f>H934*VLOOKUP($B934,DM_HHDV!$B$5:$H$1050,7,0)</f>
        <v>#N/A</v>
      </c>
      <c r="Y934" s="75" t="e">
        <f>I934*VLOOKUP($B934,DM_HHDV!$B$5:$H$1050,5,0)</f>
        <v>#N/A</v>
      </c>
      <c r="Z934" s="75" t="e">
        <f>I934*VLOOKUP($B934,DM_HHDV!$B$5:$H$1050,6,0)</f>
        <v>#N/A</v>
      </c>
      <c r="AA934" s="75" t="e">
        <f>I934*VLOOKUP($B934,DM_HHDV!$B$5:$H$1050,7,0)</f>
        <v>#N/A</v>
      </c>
      <c r="AB934" s="75" t="e">
        <f>J934*VLOOKUP($B934,DM_HHDV!$B$5:$H$1050,5,0)</f>
        <v>#N/A</v>
      </c>
      <c r="AC934" s="75" t="e">
        <f>J934*VLOOKUP($B934,DM_HHDV!$B$5:$H$1050,6,0)</f>
        <v>#N/A</v>
      </c>
      <c r="AD934" s="75" t="e">
        <f>J934*VLOOKUP($B934,DM_HHDV!$B$5:$H$1050,7,0)</f>
        <v>#N/A</v>
      </c>
      <c r="AE934" s="75" t="e">
        <f>K934*VLOOKUP($B934,DM_HHDV!$B$5:$H$1050,5,0)</f>
        <v>#N/A</v>
      </c>
      <c r="AF934" s="75" t="e">
        <f>K934*VLOOKUP($B934,DM_HHDV!$B$5:$H$1050,6,0)</f>
        <v>#N/A</v>
      </c>
      <c r="AG934" s="75" t="e">
        <f>K934*VLOOKUP($B934,DM_HHDV!$B$5:$H$1050,7,0)</f>
        <v>#N/A</v>
      </c>
      <c r="AH934" s="75" t="e">
        <f>L934*VLOOKUP($B934,DM_HHDV!$B$5:$H$1050,5,0)</f>
        <v>#N/A</v>
      </c>
      <c r="AI934" s="75" t="e">
        <f>L934*VLOOKUP($B934,DM_HHDV!$B$5:$H$1050,6,0)</f>
        <v>#N/A</v>
      </c>
      <c r="AJ934" s="75" t="e">
        <f>L934*VLOOKUP($B934,DM_HHDV!$B$5:$H$1050,7,0)</f>
        <v>#N/A</v>
      </c>
      <c r="AK934" s="75" t="e">
        <f>M934*VLOOKUP($B934,DM_HHDV!$B$5:$H$1050,5,0)</f>
        <v>#N/A</v>
      </c>
      <c r="AL934" s="75" t="e">
        <f>M934*VLOOKUP($B934,DM_HHDV!$B$5:$H$1050,6,0)</f>
        <v>#N/A</v>
      </c>
      <c r="AM934" s="75" t="e">
        <f>M934*VLOOKUP($B934,DM_HHDV!$B$5:$H$1050,7,0)</f>
        <v>#N/A</v>
      </c>
      <c r="AN934" s="75" t="e">
        <f>N934*VLOOKUP($B934,DM_HHDV!$B$5:$H$1050,5,0)</f>
        <v>#N/A</v>
      </c>
      <c r="AO934" s="75" t="e">
        <f>N934*VLOOKUP($B934,DM_HHDV!$B$5:$H$1050,6,0)</f>
        <v>#N/A</v>
      </c>
      <c r="AP934" s="75" t="e">
        <f>N934*VLOOKUP($B934,DM_HHDV!$B$5:$H$1050,7,0)</f>
        <v>#N/A</v>
      </c>
      <c r="AQ934" s="75" t="e">
        <f>O934*VLOOKUP($B934,DM_HHDV!$B$5:$H$1050,5,0)</f>
        <v>#N/A</v>
      </c>
      <c r="AR934" s="75" t="e">
        <f>O934*VLOOKUP($B934,DM_HHDV!$B$5:$H$1050,6,0)</f>
        <v>#N/A</v>
      </c>
      <c r="AS934" s="75" t="e">
        <f>O934*VLOOKUP($B934,DM_HHDV!$B$5:$H$1050,7,0)</f>
        <v>#N/A</v>
      </c>
      <c r="AT934" s="75" t="e">
        <f>P934*VLOOKUP($B934,DM_HHDV!$B$5:$H$1050,5,0)</f>
        <v>#N/A</v>
      </c>
      <c r="AU934" s="75" t="e">
        <f>P934*VLOOKUP($B934,DM_HHDV!$B$5:$H$1050,6,0)</f>
        <v>#N/A</v>
      </c>
      <c r="AV934" s="75" t="e">
        <f>P934*VLOOKUP($B934,DM_HHDV!$B$5:$H$1050,7,0)</f>
        <v>#N/A</v>
      </c>
      <c r="AW934" s="75" t="e">
        <f>Q934*VLOOKUP($B934,DM_HHDV!$B$5:$H$1050,5,0)</f>
        <v>#N/A</v>
      </c>
      <c r="AX934" s="75" t="e">
        <f>Q934*VLOOKUP($B934,DM_HHDV!$B$5:$H$1050,6,0)</f>
        <v>#N/A</v>
      </c>
      <c r="AY934" s="75" t="e">
        <f>Q934*VLOOKUP($B934,DM_HHDV!$B$5:$H$1050,7,0)</f>
        <v>#N/A</v>
      </c>
      <c r="AZ934" s="75" t="e">
        <f>R934*VLOOKUP($B934,DM_HHDV!$B$5:$H$1050,5,0)</f>
        <v>#N/A</v>
      </c>
      <c r="BA934" s="75" t="e">
        <f>R934*VLOOKUP($B934,DM_HHDV!$B$5:$H$1050,6,0)</f>
        <v>#N/A</v>
      </c>
      <c r="BB934" s="75" t="e">
        <f>R934*VLOOKUP($B934,DM_HHDV!$B$5:$H$1050,7,0)</f>
        <v>#N/A</v>
      </c>
      <c r="BC934" s="75" t="e">
        <f>G934*VLOOKUP($B934,DM_HHDV!$B$5:$K$1050,8,0)</f>
        <v>#N/A</v>
      </c>
      <c r="BD934" s="75" t="e">
        <f>G934*VLOOKUP($B934,DM_HHDV!$B$5:$K$1050,9,0)</f>
        <v>#N/A</v>
      </c>
      <c r="BE934" s="75" t="e">
        <f>G934*VLOOKUP($B934,DM_HHDV!$B$5:$K$1050,10,0)</f>
        <v>#N/A</v>
      </c>
      <c r="BF934" s="75" t="e">
        <f>H934*VLOOKUP($B934,DM_HHDV!$B$5:$K$1050,8,0)</f>
        <v>#N/A</v>
      </c>
      <c r="BG934" s="75" t="e">
        <f>H934*VLOOKUP($B934,DM_HHDV!$B$5:$K$1050,9,0)</f>
        <v>#N/A</v>
      </c>
      <c r="BH934" s="75" t="e">
        <f>H934*VLOOKUP($B934,DM_HHDV!$B$5:$K$1050,10,0)</f>
        <v>#N/A</v>
      </c>
      <c r="BI934" s="75" t="e">
        <f>I934*VLOOKUP($B934,DM_HHDV!$B$5:$K$1050,8,0)</f>
        <v>#N/A</v>
      </c>
      <c r="BJ934" s="75" t="e">
        <f>I934*VLOOKUP($B934,DM_HHDV!$B$5:$K$1050,9,0)</f>
        <v>#N/A</v>
      </c>
      <c r="BK934" s="75" t="e">
        <f>I934*VLOOKUP($B934,DM_HHDV!$B$5:$K$1050,10,0)</f>
        <v>#N/A</v>
      </c>
      <c r="BL934" s="75" t="e">
        <f>J934*VLOOKUP($B934,DM_HHDV!$B$5:$K$1050,8,0)</f>
        <v>#N/A</v>
      </c>
      <c r="BM934" s="75" t="e">
        <f>J934*VLOOKUP($B934,DM_HHDV!$B$5:$K$1050,9,0)</f>
        <v>#N/A</v>
      </c>
      <c r="BN934" s="75" t="e">
        <f>J934*VLOOKUP($B934,DM_HHDV!$B$5:$K$1050,10,0)</f>
        <v>#N/A</v>
      </c>
      <c r="BO934" s="75" t="e">
        <f>K934*VLOOKUP($B934,DM_HHDV!$B$5:$K$1050,8,0)</f>
        <v>#N/A</v>
      </c>
      <c r="BP934" s="75" t="e">
        <f>K934*VLOOKUP($B934,DM_HHDV!$B$5:$K$1050,9,0)</f>
        <v>#N/A</v>
      </c>
      <c r="BQ934" s="75" t="e">
        <f>K934*VLOOKUP($B934,DM_HHDV!$B$5:$K$1050,10,0)</f>
        <v>#N/A</v>
      </c>
      <c r="BR934" s="75" t="e">
        <f>L934*VLOOKUP($B934,DM_HHDV!$B$5:$K$1050,8,0)</f>
        <v>#N/A</v>
      </c>
      <c r="BS934" s="75" t="e">
        <f>L934*VLOOKUP($B934,DM_HHDV!$B$5:$K$1050,9,0)</f>
        <v>#N/A</v>
      </c>
      <c r="BT934" s="75" t="e">
        <f>L934*VLOOKUP($B934,DM_HHDV!$B$5:$K$1050,10,0)</f>
        <v>#N/A</v>
      </c>
      <c r="BU934" s="75" t="e">
        <f>M934*VLOOKUP($B934,DM_HHDV!$B$5:$K$1050,8,0)</f>
        <v>#N/A</v>
      </c>
      <c r="BV934" s="75" t="e">
        <f>M934*VLOOKUP($B934,DM_HHDV!$B$5:$K$1050,9,0)</f>
        <v>#N/A</v>
      </c>
      <c r="BW934" s="75" t="e">
        <f>M934*VLOOKUP($B934,DM_HHDV!$B$5:$K$1050,10,0)</f>
        <v>#N/A</v>
      </c>
      <c r="BX934" s="75" t="e">
        <f>N934*VLOOKUP($B934,DM_HHDV!$B$5:$K$1050,8,0)</f>
        <v>#N/A</v>
      </c>
      <c r="BY934" s="75" t="e">
        <f>N934*VLOOKUP($B934,DM_HHDV!$B$5:$K$1050,9,0)</f>
        <v>#N/A</v>
      </c>
      <c r="BZ934" s="75" t="e">
        <f>N934*VLOOKUP($B934,DM_HHDV!$B$5:$K$1050,10,0)</f>
        <v>#N/A</v>
      </c>
      <c r="CA934" s="75" t="e">
        <f>O934*VLOOKUP($B934,DM_HHDV!$B$5:$K$1050,8,0)</f>
        <v>#N/A</v>
      </c>
      <c r="CB934" s="75" t="e">
        <f>O934*VLOOKUP($B934,DM_HHDV!$B$5:$K$1050,9,0)</f>
        <v>#N/A</v>
      </c>
      <c r="CC934" s="75" t="e">
        <f>O934*VLOOKUP($B934,DM_HHDV!$B$5:$K$1050,10,0)</f>
        <v>#N/A</v>
      </c>
      <c r="CD934" s="75" t="e">
        <f>P934*VLOOKUP($B934,DM_HHDV!$B$5:$K$1050,8,0)</f>
        <v>#N/A</v>
      </c>
      <c r="CE934" s="75" t="e">
        <f>P934*VLOOKUP($B934,DM_HHDV!$B$5:$K$1050,9,0)</f>
        <v>#N/A</v>
      </c>
      <c r="CF934" s="75" t="e">
        <f>P934*VLOOKUP($B934,DM_HHDV!$B$5:$K$1050,10,0)</f>
        <v>#N/A</v>
      </c>
      <c r="CG934" s="75" t="e">
        <f>Q934*VLOOKUP($B934,DM_HHDV!$B$5:$K$1050,8,0)</f>
        <v>#N/A</v>
      </c>
      <c r="CH934" s="75" t="e">
        <f>Q934*VLOOKUP($B934,DM_HHDV!$B$5:$K$1050,9,0)</f>
        <v>#N/A</v>
      </c>
      <c r="CI934" s="75" t="e">
        <f>Q934*VLOOKUP($B934,DM_HHDV!$B$5:$K$1050,10,0)</f>
        <v>#N/A</v>
      </c>
      <c r="CJ934" s="75" t="e">
        <f>R934*VLOOKUP($B934,DM_HHDV!$B$5:$K$1050,8,0)</f>
        <v>#N/A</v>
      </c>
      <c r="CK934" s="75" t="e">
        <f>R934*VLOOKUP($B934,DM_HHDV!$B$5:$K$1050,9,0)</f>
        <v>#N/A</v>
      </c>
      <c r="CL934" s="75" t="e">
        <f>R934*VLOOKUP($B934,DM_HHDV!$B$5:$K$1050,10,0)</f>
        <v>#N/A</v>
      </c>
    </row>
    <row r="935" spans="1:90">
      <c r="A935" s="21">
        <f>DM_HHDV!A934</f>
        <v>0</v>
      </c>
      <c r="B935" s="22"/>
      <c r="C935" s="22"/>
      <c r="D935" s="62">
        <f>IFERROR(VLOOKUP(B935,DM_HHDV!$B$5:$E$1050,3,0),0)</f>
        <v>0</v>
      </c>
      <c r="E935" s="67">
        <f>IFERROR(VLOOKUP(B935,DM_HHDV!$B$5:$E$1050,4,0),0)</f>
        <v>0</v>
      </c>
      <c r="F935" s="74">
        <f t="shared" si="14"/>
        <v>0</v>
      </c>
      <c r="G935" s="23"/>
      <c r="H935" s="65"/>
      <c r="I935" s="65"/>
      <c r="J935" s="65"/>
      <c r="K935" s="65"/>
      <c r="L935" s="65"/>
      <c r="M935" s="65"/>
      <c r="N935" s="65"/>
      <c r="O935" s="65"/>
      <c r="P935" s="65"/>
      <c r="Q935" s="65"/>
      <c r="R935" s="65"/>
      <c r="S935" s="75" t="e">
        <f>G935*VLOOKUP($B935,DM_HHDV!$B$5:$H$1050,5,0)</f>
        <v>#N/A</v>
      </c>
      <c r="T935" s="75" t="e">
        <f>G935*VLOOKUP($B935,DM_HHDV!$B$5:$H$1050,6,0)</f>
        <v>#N/A</v>
      </c>
      <c r="U935" s="75" t="e">
        <f>G935*VLOOKUP($B935,DM_HHDV!$B$5:$H$1050,7,0)</f>
        <v>#N/A</v>
      </c>
      <c r="V935" s="75" t="e">
        <f>H935*VLOOKUP($B935,DM_HHDV!$B$5:$H$1050,5,0)</f>
        <v>#N/A</v>
      </c>
      <c r="W935" s="75" t="e">
        <f>H935*VLOOKUP($B935,DM_HHDV!$B$5:$H$1050,6,0)</f>
        <v>#N/A</v>
      </c>
      <c r="X935" s="75" t="e">
        <f>H935*VLOOKUP($B935,DM_HHDV!$B$5:$H$1050,7,0)</f>
        <v>#N/A</v>
      </c>
      <c r="Y935" s="75" t="e">
        <f>I935*VLOOKUP($B935,DM_HHDV!$B$5:$H$1050,5,0)</f>
        <v>#N/A</v>
      </c>
      <c r="Z935" s="75" t="e">
        <f>I935*VLOOKUP($B935,DM_HHDV!$B$5:$H$1050,6,0)</f>
        <v>#N/A</v>
      </c>
      <c r="AA935" s="75" t="e">
        <f>I935*VLOOKUP($B935,DM_HHDV!$B$5:$H$1050,7,0)</f>
        <v>#N/A</v>
      </c>
      <c r="AB935" s="75" t="e">
        <f>J935*VLOOKUP($B935,DM_HHDV!$B$5:$H$1050,5,0)</f>
        <v>#N/A</v>
      </c>
      <c r="AC935" s="75" t="e">
        <f>J935*VLOOKUP($B935,DM_HHDV!$B$5:$H$1050,6,0)</f>
        <v>#N/A</v>
      </c>
      <c r="AD935" s="75" t="e">
        <f>J935*VLOOKUP($B935,DM_HHDV!$B$5:$H$1050,7,0)</f>
        <v>#N/A</v>
      </c>
      <c r="AE935" s="75" t="e">
        <f>K935*VLOOKUP($B935,DM_HHDV!$B$5:$H$1050,5,0)</f>
        <v>#N/A</v>
      </c>
      <c r="AF935" s="75" t="e">
        <f>K935*VLOOKUP($B935,DM_HHDV!$B$5:$H$1050,6,0)</f>
        <v>#N/A</v>
      </c>
      <c r="AG935" s="75" t="e">
        <f>K935*VLOOKUP($B935,DM_HHDV!$B$5:$H$1050,7,0)</f>
        <v>#N/A</v>
      </c>
      <c r="AH935" s="75" t="e">
        <f>L935*VLOOKUP($B935,DM_HHDV!$B$5:$H$1050,5,0)</f>
        <v>#N/A</v>
      </c>
      <c r="AI935" s="75" t="e">
        <f>L935*VLOOKUP($B935,DM_HHDV!$B$5:$H$1050,6,0)</f>
        <v>#N/A</v>
      </c>
      <c r="AJ935" s="75" t="e">
        <f>L935*VLOOKUP($B935,DM_HHDV!$B$5:$H$1050,7,0)</f>
        <v>#N/A</v>
      </c>
      <c r="AK935" s="75" t="e">
        <f>M935*VLOOKUP($B935,DM_HHDV!$B$5:$H$1050,5,0)</f>
        <v>#N/A</v>
      </c>
      <c r="AL935" s="75" t="e">
        <f>M935*VLOOKUP($B935,DM_HHDV!$B$5:$H$1050,6,0)</f>
        <v>#N/A</v>
      </c>
      <c r="AM935" s="75" t="e">
        <f>M935*VLOOKUP($B935,DM_HHDV!$B$5:$H$1050,7,0)</f>
        <v>#N/A</v>
      </c>
      <c r="AN935" s="75" t="e">
        <f>N935*VLOOKUP($B935,DM_HHDV!$B$5:$H$1050,5,0)</f>
        <v>#N/A</v>
      </c>
      <c r="AO935" s="75" t="e">
        <f>N935*VLOOKUP($B935,DM_HHDV!$B$5:$H$1050,6,0)</f>
        <v>#N/A</v>
      </c>
      <c r="AP935" s="75" t="e">
        <f>N935*VLOOKUP($B935,DM_HHDV!$B$5:$H$1050,7,0)</f>
        <v>#N/A</v>
      </c>
      <c r="AQ935" s="75" t="e">
        <f>O935*VLOOKUP($B935,DM_HHDV!$B$5:$H$1050,5,0)</f>
        <v>#N/A</v>
      </c>
      <c r="AR935" s="75" t="e">
        <f>O935*VLOOKUP($B935,DM_HHDV!$B$5:$H$1050,6,0)</f>
        <v>#N/A</v>
      </c>
      <c r="AS935" s="75" t="e">
        <f>O935*VLOOKUP($B935,DM_HHDV!$B$5:$H$1050,7,0)</f>
        <v>#N/A</v>
      </c>
      <c r="AT935" s="75" t="e">
        <f>P935*VLOOKUP($B935,DM_HHDV!$B$5:$H$1050,5,0)</f>
        <v>#N/A</v>
      </c>
      <c r="AU935" s="75" t="e">
        <f>P935*VLOOKUP($B935,DM_HHDV!$B$5:$H$1050,6,0)</f>
        <v>#N/A</v>
      </c>
      <c r="AV935" s="75" t="e">
        <f>P935*VLOOKUP($B935,DM_HHDV!$B$5:$H$1050,7,0)</f>
        <v>#N/A</v>
      </c>
      <c r="AW935" s="75" t="e">
        <f>Q935*VLOOKUP($B935,DM_HHDV!$B$5:$H$1050,5,0)</f>
        <v>#N/A</v>
      </c>
      <c r="AX935" s="75" t="e">
        <f>Q935*VLOOKUP($B935,DM_HHDV!$B$5:$H$1050,6,0)</f>
        <v>#N/A</v>
      </c>
      <c r="AY935" s="75" t="e">
        <f>Q935*VLOOKUP($B935,DM_HHDV!$B$5:$H$1050,7,0)</f>
        <v>#N/A</v>
      </c>
      <c r="AZ935" s="75" t="e">
        <f>R935*VLOOKUP($B935,DM_HHDV!$B$5:$H$1050,5,0)</f>
        <v>#N/A</v>
      </c>
      <c r="BA935" s="75" t="e">
        <f>R935*VLOOKUP($B935,DM_HHDV!$B$5:$H$1050,6,0)</f>
        <v>#N/A</v>
      </c>
      <c r="BB935" s="75" t="e">
        <f>R935*VLOOKUP($B935,DM_HHDV!$B$5:$H$1050,7,0)</f>
        <v>#N/A</v>
      </c>
      <c r="BC935" s="75" t="e">
        <f>G935*VLOOKUP($B935,DM_HHDV!$B$5:$K$1050,8,0)</f>
        <v>#N/A</v>
      </c>
      <c r="BD935" s="75" t="e">
        <f>G935*VLOOKUP($B935,DM_HHDV!$B$5:$K$1050,9,0)</f>
        <v>#N/A</v>
      </c>
      <c r="BE935" s="75" t="e">
        <f>G935*VLOOKUP($B935,DM_HHDV!$B$5:$K$1050,10,0)</f>
        <v>#N/A</v>
      </c>
      <c r="BF935" s="75" t="e">
        <f>H935*VLOOKUP($B935,DM_HHDV!$B$5:$K$1050,8,0)</f>
        <v>#N/A</v>
      </c>
      <c r="BG935" s="75" t="e">
        <f>H935*VLOOKUP($B935,DM_HHDV!$B$5:$K$1050,9,0)</f>
        <v>#N/A</v>
      </c>
      <c r="BH935" s="75" t="e">
        <f>H935*VLOOKUP($B935,DM_HHDV!$B$5:$K$1050,10,0)</f>
        <v>#N/A</v>
      </c>
      <c r="BI935" s="75" t="e">
        <f>I935*VLOOKUP($B935,DM_HHDV!$B$5:$K$1050,8,0)</f>
        <v>#N/A</v>
      </c>
      <c r="BJ935" s="75" t="e">
        <f>I935*VLOOKUP($B935,DM_HHDV!$B$5:$K$1050,9,0)</f>
        <v>#N/A</v>
      </c>
      <c r="BK935" s="75" t="e">
        <f>I935*VLOOKUP($B935,DM_HHDV!$B$5:$K$1050,10,0)</f>
        <v>#N/A</v>
      </c>
      <c r="BL935" s="75" t="e">
        <f>J935*VLOOKUP($B935,DM_HHDV!$B$5:$K$1050,8,0)</f>
        <v>#N/A</v>
      </c>
      <c r="BM935" s="75" t="e">
        <f>J935*VLOOKUP($B935,DM_HHDV!$B$5:$K$1050,9,0)</f>
        <v>#N/A</v>
      </c>
      <c r="BN935" s="75" t="e">
        <f>J935*VLOOKUP($B935,DM_HHDV!$B$5:$K$1050,10,0)</f>
        <v>#N/A</v>
      </c>
      <c r="BO935" s="75" t="e">
        <f>K935*VLOOKUP($B935,DM_HHDV!$B$5:$K$1050,8,0)</f>
        <v>#N/A</v>
      </c>
      <c r="BP935" s="75" t="e">
        <f>K935*VLOOKUP($B935,DM_HHDV!$B$5:$K$1050,9,0)</f>
        <v>#N/A</v>
      </c>
      <c r="BQ935" s="75" t="e">
        <f>K935*VLOOKUP($B935,DM_HHDV!$B$5:$K$1050,10,0)</f>
        <v>#N/A</v>
      </c>
      <c r="BR935" s="75" t="e">
        <f>L935*VLOOKUP($B935,DM_HHDV!$B$5:$K$1050,8,0)</f>
        <v>#N/A</v>
      </c>
      <c r="BS935" s="75" t="e">
        <f>L935*VLOOKUP($B935,DM_HHDV!$B$5:$K$1050,9,0)</f>
        <v>#N/A</v>
      </c>
      <c r="BT935" s="75" t="e">
        <f>L935*VLOOKUP($B935,DM_HHDV!$B$5:$K$1050,10,0)</f>
        <v>#N/A</v>
      </c>
      <c r="BU935" s="75" t="e">
        <f>M935*VLOOKUP($B935,DM_HHDV!$B$5:$K$1050,8,0)</f>
        <v>#N/A</v>
      </c>
      <c r="BV935" s="75" t="e">
        <f>M935*VLOOKUP($B935,DM_HHDV!$B$5:$K$1050,9,0)</f>
        <v>#N/A</v>
      </c>
      <c r="BW935" s="75" t="e">
        <f>M935*VLOOKUP($B935,DM_HHDV!$B$5:$K$1050,10,0)</f>
        <v>#N/A</v>
      </c>
      <c r="BX935" s="75" t="e">
        <f>N935*VLOOKUP($B935,DM_HHDV!$B$5:$K$1050,8,0)</f>
        <v>#N/A</v>
      </c>
      <c r="BY935" s="75" t="e">
        <f>N935*VLOOKUP($B935,DM_HHDV!$B$5:$K$1050,9,0)</f>
        <v>#N/A</v>
      </c>
      <c r="BZ935" s="75" t="e">
        <f>N935*VLOOKUP($B935,DM_HHDV!$B$5:$K$1050,10,0)</f>
        <v>#N/A</v>
      </c>
      <c r="CA935" s="75" t="e">
        <f>O935*VLOOKUP($B935,DM_HHDV!$B$5:$K$1050,8,0)</f>
        <v>#N/A</v>
      </c>
      <c r="CB935" s="75" t="e">
        <f>O935*VLOOKUP($B935,DM_HHDV!$B$5:$K$1050,9,0)</f>
        <v>#N/A</v>
      </c>
      <c r="CC935" s="75" t="e">
        <f>O935*VLOOKUP($B935,DM_HHDV!$B$5:$K$1050,10,0)</f>
        <v>#N/A</v>
      </c>
      <c r="CD935" s="75" t="e">
        <f>P935*VLOOKUP($B935,DM_HHDV!$B$5:$K$1050,8,0)</f>
        <v>#N/A</v>
      </c>
      <c r="CE935" s="75" t="e">
        <f>P935*VLOOKUP($B935,DM_HHDV!$B$5:$K$1050,9,0)</f>
        <v>#N/A</v>
      </c>
      <c r="CF935" s="75" t="e">
        <f>P935*VLOOKUP($B935,DM_HHDV!$B$5:$K$1050,10,0)</f>
        <v>#N/A</v>
      </c>
      <c r="CG935" s="75" t="e">
        <f>Q935*VLOOKUP($B935,DM_HHDV!$B$5:$K$1050,8,0)</f>
        <v>#N/A</v>
      </c>
      <c r="CH935" s="75" t="e">
        <f>Q935*VLOOKUP($B935,DM_HHDV!$B$5:$K$1050,9,0)</f>
        <v>#N/A</v>
      </c>
      <c r="CI935" s="75" t="e">
        <f>Q935*VLOOKUP($B935,DM_HHDV!$B$5:$K$1050,10,0)</f>
        <v>#N/A</v>
      </c>
      <c r="CJ935" s="75" t="e">
        <f>R935*VLOOKUP($B935,DM_HHDV!$B$5:$K$1050,8,0)</f>
        <v>#N/A</v>
      </c>
      <c r="CK935" s="75" t="e">
        <f>R935*VLOOKUP($B935,DM_HHDV!$B$5:$K$1050,9,0)</f>
        <v>#N/A</v>
      </c>
      <c r="CL935" s="75" t="e">
        <f>R935*VLOOKUP($B935,DM_HHDV!$B$5:$K$1050,10,0)</f>
        <v>#N/A</v>
      </c>
    </row>
    <row r="936" spans="1:90">
      <c r="A936" s="21">
        <f>DM_HHDV!A935</f>
        <v>0</v>
      </c>
      <c r="B936" s="22"/>
      <c r="C936" s="22"/>
      <c r="D936" s="62">
        <f>IFERROR(VLOOKUP(B936,DM_HHDV!$B$5:$E$1050,3,0),0)</f>
        <v>0</v>
      </c>
      <c r="E936" s="67">
        <f>IFERROR(VLOOKUP(B936,DM_HHDV!$B$5:$E$1050,4,0),0)</f>
        <v>0</v>
      </c>
      <c r="F936" s="74">
        <f t="shared" si="14"/>
        <v>0</v>
      </c>
      <c r="G936" s="23"/>
      <c r="H936" s="65"/>
      <c r="I936" s="65"/>
      <c r="J936" s="65"/>
      <c r="K936" s="65"/>
      <c r="L936" s="65"/>
      <c r="M936" s="65"/>
      <c r="N936" s="65"/>
      <c r="O936" s="65"/>
      <c r="P936" s="65"/>
      <c r="Q936" s="65"/>
      <c r="R936" s="65"/>
      <c r="S936" s="75" t="e">
        <f>G936*VLOOKUP($B936,DM_HHDV!$B$5:$H$1050,5,0)</f>
        <v>#N/A</v>
      </c>
      <c r="T936" s="75" t="e">
        <f>G936*VLOOKUP($B936,DM_HHDV!$B$5:$H$1050,6,0)</f>
        <v>#N/A</v>
      </c>
      <c r="U936" s="75" t="e">
        <f>G936*VLOOKUP($B936,DM_HHDV!$B$5:$H$1050,7,0)</f>
        <v>#N/A</v>
      </c>
      <c r="V936" s="75" t="e">
        <f>H936*VLOOKUP($B936,DM_HHDV!$B$5:$H$1050,5,0)</f>
        <v>#N/A</v>
      </c>
      <c r="W936" s="75" t="e">
        <f>H936*VLOOKUP($B936,DM_HHDV!$B$5:$H$1050,6,0)</f>
        <v>#N/A</v>
      </c>
      <c r="X936" s="75" t="e">
        <f>H936*VLOOKUP($B936,DM_HHDV!$B$5:$H$1050,7,0)</f>
        <v>#N/A</v>
      </c>
      <c r="Y936" s="75" t="e">
        <f>I936*VLOOKUP($B936,DM_HHDV!$B$5:$H$1050,5,0)</f>
        <v>#N/A</v>
      </c>
      <c r="Z936" s="75" t="e">
        <f>I936*VLOOKUP($B936,DM_HHDV!$B$5:$H$1050,6,0)</f>
        <v>#N/A</v>
      </c>
      <c r="AA936" s="75" t="e">
        <f>I936*VLOOKUP($B936,DM_HHDV!$B$5:$H$1050,7,0)</f>
        <v>#N/A</v>
      </c>
      <c r="AB936" s="75" t="e">
        <f>J936*VLOOKUP($B936,DM_HHDV!$B$5:$H$1050,5,0)</f>
        <v>#N/A</v>
      </c>
      <c r="AC936" s="75" t="e">
        <f>J936*VLOOKUP($B936,DM_HHDV!$B$5:$H$1050,6,0)</f>
        <v>#N/A</v>
      </c>
      <c r="AD936" s="75" t="e">
        <f>J936*VLOOKUP($B936,DM_HHDV!$B$5:$H$1050,7,0)</f>
        <v>#N/A</v>
      </c>
      <c r="AE936" s="75" t="e">
        <f>K936*VLOOKUP($B936,DM_HHDV!$B$5:$H$1050,5,0)</f>
        <v>#N/A</v>
      </c>
      <c r="AF936" s="75" t="e">
        <f>K936*VLOOKUP($B936,DM_HHDV!$B$5:$H$1050,6,0)</f>
        <v>#N/A</v>
      </c>
      <c r="AG936" s="75" t="e">
        <f>K936*VLOOKUP($B936,DM_HHDV!$B$5:$H$1050,7,0)</f>
        <v>#N/A</v>
      </c>
      <c r="AH936" s="75" t="e">
        <f>L936*VLOOKUP($B936,DM_HHDV!$B$5:$H$1050,5,0)</f>
        <v>#N/A</v>
      </c>
      <c r="AI936" s="75" t="e">
        <f>L936*VLOOKUP($B936,DM_HHDV!$B$5:$H$1050,6,0)</f>
        <v>#N/A</v>
      </c>
      <c r="AJ936" s="75" t="e">
        <f>L936*VLOOKUP($B936,DM_HHDV!$B$5:$H$1050,7,0)</f>
        <v>#N/A</v>
      </c>
      <c r="AK936" s="75" t="e">
        <f>M936*VLOOKUP($B936,DM_HHDV!$B$5:$H$1050,5,0)</f>
        <v>#N/A</v>
      </c>
      <c r="AL936" s="75" t="e">
        <f>M936*VLOOKUP($B936,DM_HHDV!$B$5:$H$1050,6,0)</f>
        <v>#N/A</v>
      </c>
      <c r="AM936" s="75" t="e">
        <f>M936*VLOOKUP($B936,DM_HHDV!$B$5:$H$1050,7,0)</f>
        <v>#N/A</v>
      </c>
      <c r="AN936" s="75" t="e">
        <f>N936*VLOOKUP($B936,DM_HHDV!$B$5:$H$1050,5,0)</f>
        <v>#N/A</v>
      </c>
      <c r="AO936" s="75" t="e">
        <f>N936*VLOOKUP($B936,DM_HHDV!$B$5:$H$1050,6,0)</f>
        <v>#N/A</v>
      </c>
      <c r="AP936" s="75" t="e">
        <f>N936*VLOOKUP($B936,DM_HHDV!$B$5:$H$1050,7,0)</f>
        <v>#N/A</v>
      </c>
      <c r="AQ936" s="75" t="e">
        <f>O936*VLOOKUP($B936,DM_HHDV!$B$5:$H$1050,5,0)</f>
        <v>#N/A</v>
      </c>
      <c r="AR936" s="75" t="e">
        <f>O936*VLOOKUP($B936,DM_HHDV!$B$5:$H$1050,6,0)</f>
        <v>#N/A</v>
      </c>
      <c r="AS936" s="75" t="e">
        <f>O936*VLOOKUP($B936,DM_HHDV!$B$5:$H$1050,7,0)</f>
        <v>#N/A</v>
      </c>
      <c r="AT936" s="75" t="e">
        <f>P936*VLOOKUP($B936,DM_HHDV!$B$5:$H$1050,5,0)</f>
        <v>#N/A</v>
      </c>
      <c r="AU936" s="75" t="e">
        <f>P936*VLOOKUP($B936,DM_HHDV!$B$5:$H$1050,6,0)</f>
        <v>#N/A</v>
      </c>
      <c r="AV936" s="75" t="e">
        <f>P936*VLOOKUP($B936,DM_HHDV!$B$5:$H$1050,7,0)</f>
        <v>#N/A</v>
      </c>
      <c r="AW936" s="75" t="e">
        <f>Q936*VLOOKUP($B936,DM_HHDV!$B$5:$H$1050,5,0)</f>
        <v>#N/A</v>
      </c>
      <c r="AX936" s="75" t="e">
        <f>Q936*VLOOKUP($B936,DM_HHDV!$B$5:$H$1050,6,0)</f>
        <v>#N/A</v>
      </c>
      <c r="AY936" s="75" t="e">
        <f>Q936*VLOOKUP($B936,DM_HHDV!$B$5:$H$1050,7,0)</f>
        <v>#N/A</v>
      </c>
      <c r="AZ936" s="75" t="e">
        <f>R936*VLOOKUP($B936,DM_HHDV!$B$5:$H$1050,5,0)</f>
        <v>#N/A</v>
      </c>
      <c r="BA936" s="75" t="e">
        <f>R936*VLOOKUP($B936,DM_HHDV!$B$5:$H$1050,6,0)</f>
        <v>#N/A</v>
      </c>
      <c r="BB936" s="75" t="e">
        <f>R936*VLOOKUP($B936,DM_HHDV!$B$5:$H$1050,7,0)</f>
        <v>#N/A</v>
      </c>
      <c r="BC936" s="75" t="e">
        <f>G936*VLOOKUP($B936,DM_HHDV!$B$5:$K$1050,8,0)</f>
        <v>#N/A</v>
      </c>
      <c r="BD936" s="75" t="e">
        <f>G936*VLOOKUP($B936,DM_HHDV!$B$5:$K$1050,9,0)</f>
        <v>#N/A</v>
      </c>
      <c r="BE936" s="75" t="e">
        <f>G936*VLOOKUP($B936,DM_HHDV!$B$5:$K$1050,10,0)</f>
        <v>#N/A</v>
      </c>
      <c r="BF936" s="75" t="e">
        <f>H936*VLOOKUP($B936,DM_HHDV!$B$5:$K$1050,8,0)</f>
        <v>#N/A</v>
      </c>
      <c r="BG936" s="75" t="e">
        <f>H936*VLOOKUP($B936,DM_HHDV!$B$5:$K$1050,9,0)</f>
        <v>#N/A</v>
      </c>
      <c r="BH936" s="75" t="e">
        <f>H936*VLOOKUP($B936,DM_HHDV!$B$5:$K$1050,10,0)</f>
        <v>#N/A</v>
      </c>
      <c r="BI936" s="75" t="e">
        <f>I936*VLOOKUP($B936,DM_HHDV!$B$5:$K$1050,8,0)</f>
        <v>#N/A</v>
      </c>
      <c r="BJ936" s="75" t="e">
        <f>I936*VLOOKUP($B936,DM_HHDV!$B$5:$K$1050,9,0)</f>
        <v>#N/A</v>
      </c>
      <c r="BK936" s="75" t="e">
        <f>I936*VLOOKUP($B936,DM_HHDV!$B$5:$K$1050,10,0)</f>
        <v>#N/A</v>
      </c>
      <c r="BL936" s="75" t="e">
        <f>J936*VLOOKUP($B936,DM_HHDV!$B$5:$K$1050,8,0)</f>
        <v>#N/A</v>
      </c>
      <c r="BM936" s="75" t="e">
        <f>J936*VLOOKUP($B936,DM_HHDV!$B$5:$K$1050,9,0)</f>
        <v>#N/A</v>
      </c>
      <c r="BN936" s="75" t="e">
        <f>J936*VLOOKUP($B936,DM_HHDV!$B$5:$K$1050,10,0)</f>
        <v>#N/A</v>
      </c>
      <c r="BO936" s="75" t="e">
        <f>K936*VLOOKUP($B936,DM_HHDV!$B$5:$K$1050,8,0)</f>
        <v>#N/A</v>
      </c>
      <c r="BP936" s="75" t="e">
        <f>K936*VLOOKUP($B936,DM_HHDV!$B$5:$K$1050,9,0)</f>
        <v>#N/A</v>
      </c>
      <c r="BQ936" s="75" t="e">
        <f>K936*VLOOKUP($B936,DM_HHDV!$B$5:$K$1050,10,0)</f>
        <v>#N/A</v>
      </c>
      <c r="BR936" s="75" t="e">
        <f>L936*VLOOKUP($B936,DM_HHDV!$B$5:$K$1050,8,0)</f>
        <v>#N/A</v>
      </c>
      <c r="BS936" s="75" t="e">
        <f>L936*VLOOKUP($B936,DM_HHDV!$B$5:$K$1050,9,0)</f>
        <v>#N/A</v>
      </c>
      <c r="BT936" s="75" t="e">
        <f>L936*VLOOKUP($B936,DM_HHDV!$B$5:$K$1050,10,0)</f>
        <v>#N/A</v>
      </c>
      <c r="BU936" s="75" t="e">
        <f>M936*VLOOKUP($B936,DM_HHDV!$B$5:$K$1050,8,0)</f>
        <v>#N/A</v>
      </c>
      <c r="BV936" s="75" t="e">
        <f>M936*VLOOKUP($B936,DM_HHDV!$B$5:$K$1050,9,0)</f>
        <v>#N/A</v>
      </c>
      <c r="BW936" s="75" t="e">
        <f>M936*VLOOKUP($B936,DM_HHDV!$B$5:$K$1050,10,0)</f>
        <v>#N/A</v>
      </c>
      <c r="BX936" s="75" t="e">
        <f>N936*VLOOKUP($B936,DM_HHDV!$B$5:$K$1050,8,0)</f>
        <v>#N/A</v>
      </c>
      <c r="BY936" s="75" t="e">
        <f>N936*VLOOKUP($B936,DM_HHDV!$B$5:$K$1050,9,0)</f>
        <v>#N/A</v>
      </c>
      <c r="BZ936" s="75" t="e">
        <f>N936*VLOOKUP($B936,DM_HHDV!$B$5:$K$1050,10,0)</f>
        <v>#N/A</v>
      </c>
      <c r="CA936" s="75" t="e">
        <f>O936*VLOOKUP($B936,DM_HHDV!$B$5:$K$1050,8,0)</f>
        <v>#N/A</v>
      </c>
      <c r="CB936" s="75" t="e">
        <f>O936*VLOOKUP($B936,DM_HHDV!$B$5:$K$1050,9,0)</f>
        <v>#N/A</v>
      </c>
      <c r="CC936" s="75" t="e">
        <f>O936*VLOOKUP($B936,DM_HHDV!$B$5:$K$1050,10,0)</f>
        <v>#N/A</v>
      </c>
      <c r="CD936" s="75" t="e">
        <f>P936*VLOOKUP($B936,DM_HHDV!$B$5:$K$1050,8,0)</f>
        <v>#N/A</v>
      </c>
      <c r="CE936" s="75" t="e">
        <f>P936*VLOOKUP($B936,DM_HHDV!$B$5:$K$1050,9,0)</f>
        <v>#N/A</v>
      </c>
      <c r="CF936" s="75" t="e">
        <f>P936*VLOOKUP($B936,DM_HHDV!$B$5:$K$1050,10,0)</f>
        <v>#N/A</v>
      </c>
      <c r="CG936" s="75" t="e">
        <f>Q936*VLOOKUP($B936,DM_HHDV!$B$5:$K$1050,8,0)</f>
        <v>#N/A</v>
      </c>
      <c r="CH936" s="75" t="e">
        <f>Q936*VLOOKUP($B936,DM_HHDV!$B$5:$K$1050,9,0)</f>
        <v>#N/A</v>
      </c>
      <c r="CI936" s="75" t="e">
        <f>Q936*VLOOKUP($B936,DM_HHDV!$B$5:$K$1050,10,0)</f>
        <v>#N/A</v>
      </c>
      <c r="CJ936" s="75" t="e">
        <f>R936*VLOOKUP($B936,DM_HHDV!$B$5:$K$1050,8,0)</f>
        <v>#N/A</v>
      </c>
      <c r="CK936" s="75" t="e">
        <f>R936*VLOOKUP($B936,DM_HHDV!$B$5:$K$1050,9,0)</f>
        <v>#N/A</v>
      </c>
      <c r="CL936" s="75" t="e">
        <f>R936*VLOOKUP($B936,DM_HHDV!$B$5:$K$1050,10,0)</f>
        <v>#N/A</v>
      </c>
    </row>
    <row r="937" spans="1:90">
      <c r="A937" s="21">
        <f>DM_HHDV!A936</f>
        <v>0</v>
      </c>
      <c r="B937" s="22"/>
      <c r="C937" s="22"/>
      <c r="D937" s="62">
        <f>IFERROR(VLOOKUP(B937,DM_HHDV!$B$5:$E$1050,3,0),0)</f>
        <v>0</v>
      </c>
      <c r="E937" s="67">
        <f>IFERROR(VLOOKUP(B937,DM_HHDV!$B$5:$E$1050,4,0),0)</f>
        <v>0</v>
      </c>
      <c r="F937" s="74">
        <f t="shared" si="14"/>
        <v>0</v>
      </c>
      <c r="G937" s="23"/>
      <c r="H937" s="65"/>
      <c r="I937" s="65"/>
      <c r="J937" s="65"/>
      <c r="K937" s="65"/>
      <c r="L937" s="65"/>
      <c r="M937" s="65"/>
      <c r="N937" s="65"/>
      <c r="O937" s="65"/>
      <c r="P937" s="65"/>
      <c r="Q937" s="65"/>
      <c r="R937" s="65"/>
      <c r="S937" s="75" t="e">
        <f>G937*VLOOKUP($B937,DM_HHDV!$B$5:$H$1050,5,0)</f>
        <v>#N/A</v>
      </c>
      <c r="T937" s="75" t="e">
        <f>G937*VLOOKUP($B937,DM_HHDV!$B$5:$H$1050,6,0)</f>
        <v>#N/A</v>
      </c>
      <c r="U937" s="75" t="e">
        <f>G937*VLOOKUP($B937,DM_HHDV!$B$5:$H$1050,7,0)</f>
        <v>#N/A</v>
      </c>
      <c r="V937" s="75" t="e">
        <f>H937*VLOOKUP($B937,DM_HHDV!$B$5:$H$1050,5,0)</f>
        <v>#N/A</v>
      </c>
      <c r="W937" s="75" t="e">
        <f>H937*VLOOKUP($B937,DM_HHDV!$B$5:$H$1050,6,0)</f>
        <v>#N/A</v>
      </c>
      <c r="X937" s="75" t="e">
        <f>H937*VLOOKUP($B937,DM_HHDV!$B$5:$H$1050,7,0)</f>
        <v>#N/A</v>
      </c>
      <c r="Y937" s="75" t="e">
        <f>I937*VLOOKUP($B937,DM_HHDV!$B$5:$H$1050,5,0)</f>
        <v>#N/A</v>
      </c>
      <c r="Z937" s="75" t="e">
        <f>I937*VLOOKUP($B937,DM_HHDV!$B$5:$H$1050,6,0)</f>
        <v>#N/A</v>
      </c>
      <c r="AA937" s="75" t="e">
        <f>I937*VLOOKUP($B937,DM_HHDV!$B$5:$H$1050,7,0)</f>
        <v>#N/A</v>
      </c>
      <c r="AB937" s="75" t="e">
        <f>J937*VLOOKUP($B937,DM_HHDV!$B$5:$H$1050,5,0)</f>
        <v>#N/A</v>
      </c>
      <c r="AC937" s="75" t="e">
        <f>J937*VLOOKUP($B937,DM_HHDV!$B$5:$H$1050,6,0)</f>
        <v>#N/A</v>
      </c>
      <c r="AD937" s="75" t="e">
        <f>J937*VLOOKUP($B937,DM_HHDV!$B$5:$H$1050,7,0)</f>
        <v>#N/A</v>
      </c>
      <c r="AE937" s="75" t="e">
        <f>K937*VLOOKUP($B937,DM_HHDV!$B$5:$H$1050,5,0)</f>
        <v>#N/A</v>
      </c>
      <c r="AF937" s="75" t="e">
        <f>K937*VLOOKUP($B937,DM_HHDV!$B$5:$H$1050,6,0)</f>
        <v>#N/A</v>
      </c>
      <c r="AG937" s="75" t="e">
        <f>K937*VLOOKUP($B937,DM_HHDV!$B$5:$H$1050,7,0)</f>
        <v>#N/A</v>
      </c>
      <c r="AH937" s="75" t="e">
        <f>L937*VLOOKUP($B937,DM_HHDV!$B$5:$H$1050,5,0)</f>
        <v>#N/A</v>
      </c>
      <c r="AI937" s="75" t="e">
        <f>L937*VLOOKUP($B937,DM_HHDV!$B$5:$H$1050,6,0)</f>
        <v>#N/A</v>
      </c>
      <c r="AJ937" s="75" t="e">
        <f>L937*VLOOKUP($B937,DM_HHDV!$B$5:$H$1050,7,0)</f>
        <v>#N/A</v>
      </c>
      <c r="AK937" s="75" t="e">
        <f>M937*VLOOKUP($B937,DM_HHDV!$B$5:$H$1050,5,0)</f>
        <v>#N/A</v>
      </c>
      <c r="AL937" s="75" t="e">
        <f>M937*VLOOKUP($B937,DM_HHDV!$B$5:$H$1050,6,0)</f>
        <v>#N/A</v>
      </c>
      <c r="AM937" s="75" t="e">
        <f>M937*VLOOKUP($B937,DM_HHDV!$B$5:$H$1050,7,0)</f>
        <v>#N/A</v>
      </c>
      <c r="AN937" s="75" t="e">
        <f>N937*VLOOKUP($B937,DM_HHDV!$B$5:$H$1050,5,0)</f>
        <v>#N/A</v>
      </c>
      <c r="AO937" s="75" t="e">
        <f>N937*VLOOKUP($B937,DM_HHDV!$B$5:$H$1050,6,0)</f>
        <v>#N/A</v>
      </c>
      <c r="AP937" s="75" t="e">
        <f>N937*VLOOKUP($B937,DM_HHDV!$B$5:$H$1050,7,0)</f>
        <v>#N/A</v>
      </c>
      <c r="AQ937" s="75" t="e">
        <f>O937*VLOOKUP($B937,DM_HHDV!$B$5:$H$1050,5,0)</f>
        <v>#N/A</v>
      </c>
      <c r="AR937" s="75" t="e">
        <f>O937*VLOOKUP($B937,DM_HHDV!$B$5:$H$1050,6,0)</f>
        <v>#N/A</v>
      </c>
      <c r="AS937" s="75" t="e">
        <f>O937*VLOOKUP($B937,DM_HHDV!$B$5:$H$1050,7,0)</f>
        <v>#N/A</v>
      </c>
      <c r="AT937" s="75" t="e">
        <f>P937*VLOOKUP($B937,DM_HHDV!$B$5:$H$1050,5,0)</f>
        <v>#N/A</v>
      </c>
      <c r="AU937" s="75" t="e">
        <f>P937*VLOOKUP($B937,DM_HHDV!$B$5:$H$1050,6,0)</f>
        <v>#N/A</v>
      </c>
      <c r="AV937" s="75" t="e">
        <f>P937*VLOOKUP($B937,DM_HHDV!$B$5:$H$1050,7,0)</f>
        <v>#N/A</v>
      </c>
      <c r="AW937" s="75" t="e">
        <f>Q937*VLOOKUP($B937,DM_HHDV!$B$5:$H$1050,5,0)</f>
        <v>#N/A</v>
      </c>
      <c r="AX937" s="75" t="e">
        <f>Q937*VLOOKUP($B937,DM_HHDV!$B$5:$H$1050,6,0)</f>
        <v>#N/A</v>
      </c>
      <c r="AY937" s="75" t="e">
        <f>Q937*VLOOKUP($B937,DM_HHDV!$B$5:$H$1050,7,0)</f>
        <v>#N/A</v>
      </c>
      <c r="AZ937" s="75" t="e">
        <f>R937*VLOOKUP($B937,DM_HHDV!$B$5:$H$1050,5,0)</f>
        <v>#N/A</v>
      </c>
      <c r="BA937" s="75" t="e">
        <f>R937*VLOOKUP($B937,DM_HHDV!$B$5:$H$1050,6,0)</f>
        <v>#N/A</v>
      </c>
      <c r="BB937" s="75" t="e">
        <f>R937*VLOOKUP($B937,DM_HHDV!$B$5:$H$1050,7,0)</f>
        <v>#N/A</v>
      </c>
      <c r="BC937" s="75" t="e">
        <f>G937*VLOOKUP($B937,DM_HHDV!$B$5:$K$1050,8,0)</f>
        <v>#N/A</v>
      </c>
      <c r="BD937" s="75" t="e">
        <f>G937*VLOOKUP($B937,DM_HHDV!$B$5:$K$1050,9,0)</f>
        <v>#N/A</v>
      </c>
      <c r="BE937" s="75" t="e">
        <f>G937*VLOOKUP($B937,DM_HHDV!$B$5:$K$1050,10,0)</f>
        <v>#N/A</v>
      </c>
      <c r="BF937" s="75" t="e">
        <f>H937*VLOOKUP($B937,DM_HHDV!$B$5:$K$1050,8,0)</f>
        <v>#N/A</v>
      </c>
      <c r="BG937" s="75" t="e">
        <f>H937*VLOOKUP($B937,DM_HHDV!$B$5:$K$1050,9,0)</f>
        <v>#N/A</v>
      </c>
      <c r="BH937" s="75" t="e">
        <f>H937*VLOOKUP($B937,DM_HHDV!$B$5:$K$1050,10,0)</f>
        <v>#N/A</v>
      </c>
      <c r="BI937" s="75" t="e">
        <f>I937*VLOOKUP($B937,DM_HHDV!$B$5:$K$1050,8,0)</f>
        <v>#N/A</v>
      </c>
      <c r="BJ937" s="75" t="e">
        <f>I937*VLOOKUP($B937,DM_HHDV!$B$5:$K$1050,9,0)</f>
        <v>#N/A</v>
      </c>
      <c r="BK937" s="75" t="e">
        <f>I937*VLOOKUP($B937,DM_HHDV!$B$5:$K$1050,10,0)</f>
        <v>#N/A</v>
      </c>
      <c r="BL937" s="75" t="e">
        <f>J937*VLOOKUP($B937,DM_HHDV!$B$5:$K$1050,8,0)</f>
        <v>#N/A</v>
      </c>
      <c r="BM937" s="75" t="e">
        <f>J937*VLOOKUP($B937,DM_HHDV!$B$5:$K$1050,9,0)</f>
        <v>#N/A</v>
      </c>
      <c r="BN937" s="75" t="e">
        <f>J937*VLOOKUP($B937,DM_HHDV!$B$5:$K$1050,10,0)</f>
        <v>#N/A</v>
      </c>
      <c r="BO937" s="75" t="e">
        <f>K937*VLOOKUP($B937,DM_HHDV!$B$5:$K$1050,8,0)</f>
        <v>#N/A</v>
      </c>
      <c r="BP937" s="75" t="e">
        <f>K937*VLOOKUP($B937,DM_HHDV!$B$5:$K$1050,9,0)</f>
        <v>#N/A</v>
      </c>
      <c r="BQ937" s="75" t="e">
        <f>K937*VLOOKUP($B937,DM_HHDV!$B$5:$K$1050,10,0)</f>
        <v>#N/A</v>
      </c>
      <c r="BR937" s="75" t="e">
        <f>L937*VLOOKUP($B937,DM_HHDV!$B$5:$K$1050,8,0)</f>
        <v>#N/A</v>
      </c>
      <c r="BS937" s="75" t="e">
        <f>L937*VLOOKUP($B937,DM_HHDV!$B$5:$K$1050,9,0)</f>
        <v>#N/A</v>
      </c>
      <c r="BT937" s="75" t="e">
        <f>L937*VLOOKUP($B937,DM_HHDV!$B$5:$K$1050,10,0)</f>
        <v>#N/A</v>
      </c>
      <c r="BU937" s="75" t="e">
        <f>M937*VLOOKUP($B937,DM_HHDV!$B$5:$K$1050,8,0)</f>
        <v>#N/A</v>
      </c>
      <c r="BV937" s="75" t="e">
        <f>M937*VLOOKUP($B937,DM_HHDV!$B$5:$K$1050,9,0)</f>
        <v>#N/A</v>
      </c>
      <c r="BW937" s="75" t="e">
        <f>M937*VLOOKUP($B937,DM_HHDV!$B$5:$K$1050,10,0)</f>
        <v>#N/A</v>
      </c>
      <c r="BX937" s="75" t="e">
        <f>N937*VLOOKUP($B937,DM_HHDV!$B$5:$K$1050,8,0)</f>
        <v>#N/A</v>
      </c>
      <c r="BY937" s="75" t="e">
        <f>N937*VLOOKUP($B937,DM_HHDV!$B$5:$K$1050,9,0)</f>
        <v>#N/A</v>
      </c>
      <c r="BZ937" s="75" t="e">
        <f>N937*VLOOKUP($B937,DM_HHDV!$B$5:$K$1050,10,0)</f>
        <v>#N/A</v>
      </c>
      <c r="CA937" s="75" t="e">
        <f>O937*VLOOKUP($B937,DM_HHDV!$B$5:$K$1050,8,0)</f>
        <v>#N/A</v>
      </c>
      <c r="CB937" s="75" t="e">
        <f>O937*VLOOKUP($B937,DM_HHDV!$B$5:$K$1050,9,0)</f>
        <v>#N/A</v>
      </c>
      <c r="CC937" s="75" t="e">
        <f>O937*VLOOKUP($B937,DM_HHDV!$B$5:$K$1050,10,0)</f>
        <v>#N/A</v>
      </c>
      <c r="CD937" s="75" t="e">
        <f>P937*VLOOKUP($B937,DM_HHDV!$B$5:$K$1050,8,0)</f>
        <v>#N/A</v>
      </c>
      <c r="CE937" s="75" t="e">
        <f>P937*VLOOKUP($B937,DM_HHDV!$B$5:$K$1050,9,0)</f>
        <v>#N/A</v>
      </c>
      <c r="CF937" s="75" t="e">
        <f>P937*VLOOKUP($B937,DM_HHDV!$B$5:$K$1050,10,0)</f>
        <v>#N/A</v>
      </c>
      <c r="CG937" s="75" t="e">
        <f>Q937*VLOOKUP($B937,DM_HHDV!$B$5:$K$1050,8,0)</f>
        <v>#N/A</v>
      </c>
      <c r="CH937" s="75" t="e">
        <f>Q937*VLOOKUP($B937,DM_HHDV!$B$5:$K$1050,9,0)</f>
        <v>#N/A</v>
      </c>
      <c r="CI937" s="75" t="e">
        <f>Q937*VLOOKUP($B937,DM_HHDV!$B$5:$K$1050,10,0)</f>
        <v>#N/A</v>
      </c>
      <c r="CJ937" s="75" t="e">
        <f>R937*VLOOKUP($B937,DM_HHDV!$B$5:$K$1050,8,0)</f>
        <v>#N/A</v>
      </c>
      <c r="CK937" s="75" t="e">
        <f>R937*VLOOKUP($B937,DM_HHDV!$B$5:$K$1050,9,0)</f>
        <v>#N/A</v>
      </c>
      <c r="CL937" s="75" t="e">
        <f>R937*VLOOKUP($B937,DM_HHDV!$B$5:$K$1050,10,0)</f>
        <v>#N/A</v>
      </c>
    </row>
    <row r="938" spans="1:90">
      <c r="A938" s="21">
        <f>DM_HHDV!A937</f>
        <v>0</v>
      </c>
      <c r="B938" s="22"/>
      <c r="C938" s="22"/>
      <c r="D938" s="62">
        <f>IFERROR(VLOOKUP(B938,DM_HHDV!$B$5:$E$1050,3,0),0)</f>
        <v>0</v>
      </c>
      <c r="E938" s="67">
        <f>IFERROR(VLOOKUP(B938,DM_HHDV!$B$5:$E$1050,4,0),0)</f>
        <v>0</v>
      </c>
      <c r="F938" s="74">
        <f t="shared" si="14"/>
        <v>0</v>
      </c>
      <c r="G938" s="23"/>
      <c r="H938" s="65"/>
      <c r="I938" s="65"/>
      <c r="J938" s="65"/>
      <c r="K938" s="65"/>
      <c r="L938" s="65"/>
      <c r="M938" s="65"/>
      <c r="N938" s="65"/>
      <c r="O938" s="65"/>
      <c r="P938" s="65"/>
      <c r="Q938" s="65"/>
      <c r="R938" s="65"/>
      <c r="S938" s="75" t="e">
        <f>G938*VLOOKUP($B938,DM_HHDV!$B$5:$H$1050,5,0)</f>
        <v>#N/A</v>
      </c>
      <c r="T938" s="75" t="e">
        <f>G938*VLOOKUP($B938,DM_HHDV!$B$5:$H$1050,6,0)</f>
        <v>#N/A</v>
      </c>
      <c r="U938" s="75" t="e">
        <f>G938*VLOOKUP($B938,DM_HHDV!$B$5:$H$1050,7,0)</f>
        <v>#N/A</v>
      </c>
      <c r="V938" s="75" t="e">
        <f>H938*VLOOKUP($B938,DM_HHDV!$B$5:$H$1050,5,0)</f>
        <v>#N/A</v>
      </c>
      <c r="W938" s="75" t="e">
        <f>H938*VLOOKUP($B938,DM_HHDV!$B$5:$H$1050,6,0)</f>
        <v>#N/A</v>
      </c>
      <c r="X938" s="75" t="e">
        <f>H938*VLOOKUP($B938,DM_HHDV!$B$5:$H$1050,7,0)</f>
        <v>#N/A</v>
      </c>
      <c r="Y938" s="75" t="e">
        <f>I938*VLOOKUP($B938,DM_HHDV!$B$5:$H$1050,5,0)</f>
        <v>#N/A</v>
      </c>
      <c r="Z938" s="75" t="e">
        <f>I938*VLOOKUP($B938,DM_HHDV!$B$5:$H$1050,6,0)</f>
        <v>#N/A</v>
      </c>
      <c r="AA938" s="75" t="e">
        <f>I938*VLOOKUP($B938,DM_HHDV!$B$5:$H$1050,7,0)</f>
        <v>#N/A</v>
      </c>
      <c r="AB938" s="75" t="e">
        <f>J938*VLOOKUP($B938,DM_HHDV!$B$5:$H$1050,5,0)</f>
        <v>#N/A</v>
      </c>
      <c r="AC938" s="75" t="e">
        <f>J938*VLOOKUP($B938,DM_HHDV!$B$5:$H$1050,6,0)</f>
        <v>#N/A</v>
      </c>
      <c r="AD938" s="75" t="e">
        <f>J938*VLOOKUP($B938,DM_HHDV!$B$5:$H$1050,7,0)</f>
        <v>#N/A</v>
      </c>
      <c r="AE938" s="75" t="e">
        <f>K938*VLOOKUP($B938,DM_HHDV!$B$5:$H$1050,5,0)</f>
        <v>#N/A</v>
      </c>
      <c r="AF938" s="75" t="e">
        <f>K938*VLOOKUP($B938,DM_HHDV!$B$5:$H$1050,6,0)</f>
        <v>#N/A</v>
      </c>
      <c r="AG938" s="75" t="e">
        <f>K938*VLOOKUP($B938,DM_HHDV!$B$5:$H$1050,7,0)</f>
        <v>#N/A</v>
      </c>
      <c r="AH938" s="75" t="e">
        <f>L938*VLOOKUP($B938,DM_HHDV!$B$5:$H$1050,5,0)</f>
        <v>#N/A</v>
      </c>
      <c r="AI938" s="75" t="e">
        <f>L938*VLOOKUP($B938,DM_HHDV!$B$5:$H$1050,6,0)</f>
        <v>#N/A</v>
      </c>
      <c r="AJ938" s="75" t="e">
        <f>L938*VLOOKUP($B938,DM_HHDV!$B$5:$H$1050,7,0)</f>
        <v>#N/A</v>
      </c>
      <c r="AK938" s="75" t="e">
        <f>M938*VLOOKUP($B938,DM_HHDV!$B$5:$H$1050,5,0)</f>
        <v>#N/A</v>
      </c>
      <c r="AL938" s="75" t="e">
        <f>M938*VLOOKUP($B938,DM_HHDV!$B$5:$H$1050,6,0)</f>
        <v>#N/A</v>
      </c>
      <c r="AM938" s="75" t="e">
        <f>M938*VLOOKUP($B938,DM_HHDV!$B$5:$H$1050,7,0)</f>
        <v>#N/A</v>
      </c>
      <c r="AN938" s="75" t="e">
        <f>N938*VLOOKUP($B938,DM_HHDV!$B$5:$H$1050,5,0)</f>
        <v>#N/A</v>
      </c>
      <c r="AO938" s="75" t="e">
        <f>N938*VLOOKUP($B938,DM_HHDV!$B$5:$H$1050,6,0)</f>
        <v>#N/A</v>
      </c>
      <c r="AP938" s="75" t="e">
        <f>N938*VLOOKUP($B938,DM_HHDV!$B$5:$H$1050,7,0)</f>
        <v>#N/A</v>
      </c>
      <c r="AQ938" s="75" t="e">
        <f>O938*VLOOKUP($B938,DM_HHDV!$B$5:$H$1050,5,0)</f>
        <v>#N/A</v>
      </c>
      <c r="AR938" s="75" t="e">
        <f>O938*VLOOKUP($B938,DM_HHDV!$B$5:$H$1050,6,0)</f>
        <v>#N/A</v>
      </c>
      <c r="AS938" s="75" t="e">
        <f>O938*VLOOKUP($B938,DM_HHDV!$B$5:$H$1050,7,0)</f>
        <v>#N/A</v>
      </c>
      <c r="AT938" s="75" t="e">
        <f>P938*VLOOKUP($B938,DM_HHDV!$B$5:$H$1050,5,0)</f>
        <v>#N/A</v>
      </c>
      <c r="AU938" s="75" t="e">
        <f>P938*VLOOKUP($B938,DM_HHDV!$B$5:$H$1050,6,0)</f>
        <v>#N/A</v>
      </c>
      <c r="AV938" s="75" t="e">
        <f>P938*VLOOKUP($B938,DM_HHDV!$B$5:$H$1050,7,0)</f>
        <v>#N/A</v>
      </c>
      <c r="AW938" s="75" t="e">
        <f>Q938*VLOOKUP($B938,DM_HHDV!$B$5:$H$1050,5,0)</f>
        <v>#N/A</v>
      </c>
      <c r="AX938" s="75" t="e">
        <f>Q938*VLOOKUP($B938,DM_HHDV!$B$5:$H$1050,6,0)</f>
        <v>#N/A</v>
      </c>
      <c r="AY938" s="75" t="e">
        <f>Q938*VLOOKUP($B938,DM_HHDV!$B$5:$H$1050,7,0)</f>
        <v>#N/A</v>
      </c>
      <c r="AZ938" s="75" t="e">
        <f>R938*VLOOKUP($B938,DM_HHDV!$B$5:$H$1050,5,0)</f>
        <v>#N/A</v>
      </c>
      <c r="BA938" s="75" t="e">
        <f>R938*VLOOKUP($B938,DM_HHDV!$B$5:$H$1050,6,0)</f>
        <v>#N/A</v>
      </c>
      <c r="BB938" s="75" t="e">
        <f>R938*VLOOKUP($B938,DM_HHDV!$B$5:$H$1050,7,0)</f>
        <v>#N/A</v>
      </c>
      <c r="BC938" s="75" t="e">
        <f>G938*VLOOKUP($B938,DM_HHDV!$B$5:$K$1050,8,0)</f>
        <v>#N/A</v>
      </c>
      <c r="BD938" s="75" t="e">
        <f>G938*VLOOKUP($B938,DM_HHDV!$B$5:$K$1050,9,0)</f>
        <v>#N/A</v>
      </c>
      <c r="BE938" s="75" t="e">
        <f>G938*VLOOKUP($B938,DM_HHDV!$B$5:$K$1050,10,0)</f>
        <v>#N/A</v>
      </c>
      <c r="BF938" s="75" t="e">
        <f>H938*VLOOKUP($B938,DM_HHDV!$B$5:$K$1050,8,0)</f>
        <v>#N/A</v>
      </c>
      <c r="BG938" s="75" t="e">
        <f>H938*VLOOKUP($B938,DM_HHDV!$B$5:$K$1050,9,0)</f>
        <v>#N/A</v>
      </c>
      <c r="BH938" s="75" t="e">
        <f>H938*VLOOKUP($B938,DM_HHDV!$B$5:$K$1050,10,0)</f>
        <v>#N/A</v>
      </c>
      <c r="BI938" s="75" t="e">
        <f>I938*VLOOKUP($B938,DM_HHDV!$B$5:$K$1050,8,0)</f>
        <v>#N/A</v>
      </c>
      <c r="BJ938" s="75" t="e">
        <f>I938*VLOOKUP($B938,DM_HHDV!$B$5:$K$1050,9,0)</f>
        <v>#N/A</v>
      </c>
      <c r="BK938" s="75" t="e">
        <f>I938*VLOOKUP($B938,DM_HHDV!$B$5:$K$1050,10,0)</f>
        <v>#N/A</v>
      </c>
      <c r="BL938" s="75" t="e">
        <f>J938*VLOOKUP($B938,DM_HHDV!$B$5:$K$1050,8,0)</f>
        <v>#N/A</v>
      </c>
      <c r="BM938" s="75" t="e">
        <f>J938*VLOOKUP($B938,DM_HHDV!$B$5:$K$1050,9,0)</f>
        <v>#N/A</v>
      </c>
      <c r="BN938" s="75" t="e">
        <f>J938*VLOOKUP($B938,DM_HHDV!$B$5:$K$1050,10,0)</f>
        <v>#N/A</v>
      </c>
      <c r="BO938" s="75" t="e">
        <f>K938*VLOOKUP($B938,DM_HHDV!$B$5:$K$1050,8,0)</f>
        <v>#N/A</v>
      </c>
      <c r="BP938" s="75" t="e">
        <f>K938*VLOOKUP($B938,DM_HHDV!$B$5:$K$1050,9,0)</f>
        <v>#N/A</v>
      </c>
      <c r="BQ938" s="75" t="e">
        <f>K938*VLOOKUP($B938,DM_HHDV!$B$5:$K$1050,10,0)</f>
        <v>#N/A</v>
      </c>
      <c r="BR938" s="75" t="e">
        <f>L938*VLOOKUP($B938,DM_HHDV!$B$5:$K$1050,8,0)</f>
        <v>#N/A</v>
      </c>
      <c r="BS938" s="75" t="e">
        <f>L938*VLOOKUP($B938,DM_HHDV!$B$5:$K$1050,9,0)</f>
        <v>#N/A</v>
      </c>
      <c r="BT938" s="75" t="e">
        <f>L938*VLOOKUP($B938,DM_HHDV!$B$5:$K$1050,10,0)</f>
        <v>#N/A</v>
      </c>
      <c r="BU938" s="75" t="e">
        <f>M938*VLOOKUP($B938,DM_HHDV!$B$5:$K$1050,8,0)</f>
        <v>#N/A</v>
      </c>
      <c r="BV938" s="75" t="e">
        <f>M938*VLOOKUP($B938,DM_HHDV!$B$5:$K$1050,9,0)</f>
        <v>#N/A</v>
      </c>
      <c r="BW938" s="75" t="e">
        <f>M938*VLOOKUP($B938,DM_HHDV!$B$5:$K$1050,10,0)</f>
        <v>#N/A</v>
      </c>
      <c r="BX938" s="75" t="e">
        <f>N938*VLOOKUP($B938,DM_HHDV!$B$5:$K$1050,8,0)</f>
        <v>#N/A</v>
      </c>
      <c r="BY938" s="75" t="e">
        <f>N938*VLOOKUP($B938,DM_HHDV!$B$5:$K$1050,9,0)</f>
        <v>#N/A</v>
      </c>
      <c r="BZ938" s="75" t="e">
        <f>N938*VLOOKUP($B938,DM_HHDV!$B$5:$K$1050,10,0)</f>
        <v>#N/A</v>
      </c>
      <c r="CA938" s="75" t="e">
        <f>O938*VLOOKUP($B938,DM_HHDV!$B$5:$K$1050,8,0)</f>
        <v>#N/A</v>
      </c>
      <c r="CB938" s="75" t="e">
        <f>O938*VLOOKUP($B938,DM_HHDV!$B$5:$K$1050,9,0)</f>
        <v>#N/A</v>
      </c>
      <c r="CC938" s="75" t="e">
        <f>O938*VLOOKUP($B938,DM_HHDV!$B$5:$K$1050,10,0)</f>
        <v>#N/A</v>
      </c>
      <c r="CD938" s="75" t="e">
        <f>P938*VLOOKUP($B938,DM_HHDV!$B$5:$K$1050,8,0)</f>
        <v>#N/A</v>
      </c>
      <c r="CE938" s="75" t="e">
        <f>P938*VLOOKUP($B938,DM_HHDV!$B$5:$K$1050,9,0)</f>
        <v>#N/A</v>
      </c>
      <c r="CF938" s="75" t="e">
        <f>P938*VLOOKUP($B938,DM_HHDV!$B$5:$K$1050,10,0)</f>
        <v>#N/A</v>
      </c>
      <c r="CG938" s="75" t="e">
        <f>Q938*VLOOKUP($B938,DM_HHDV!$B$5:$K$1050,8,0)</f>
        <v>#N/A</v>
      </c>
      <c r="CH938" s="75" t="e">
        <f>Q938*VLOOKUP($B938,DM_HHDV!$B$5:$K$1050,9,0)</f>
        <v>#N/A</v>
      </c>
      <c r="CI938" s="75" t="e">
        <f>Q938*VLOOKUP($B938,DM_HHDV!$B$5:$K$1050,10,0)</f>
        <v>#N/A</v>
      </c>
      <c r="CJ938" s="75" t="e">
        <f>R938*VLOOKUP($B938,DM_HHDV!$B$5:$K$1050,8,0)</f>
        <v>#N/A</v>
      </c>
      <c r="CK938" s="75" t="e">
        <f>R938*VLOOKUP($B938,DM_HHDV!$B$5:$K$1050,9,0)</f>
        <v>#N/A</v>
      </c>
      <c r="CL938" s="75" t="e">
        <f>R938*VLOOKUP($B938,DM_HHDV!$B$5:$K$1050,10,0)</f>
        <v>#N/A</v>
      </c>
    </row>
    <row r="939" spans="1:90">
      <c r="A939" s="21">
        <f>DM_HHDV!A938</f>
        <v>0</v>
      </c>
      <c r="B939" s="22"/>
      <c r="C939" s="22"/>
      <c r="D939" s="62">
        <f>IFERROR(VLOOKUP(B939,DM_HHDV!$B$5:$E$1050,3,0),0)</f>
        <v>0</v>
      </c>
      <c r="E939" s="67">
        <f>IFERROR(VLOOKUP(B939,DM_HHDV!$B$5:$E$1050,4,0),0)</f>
        <v>0</v>
      </c>
      <c r="F939" s="74">
        <f t="shared" si="14"/>
        <v>0</v>
      </c>
      <c r="G939" s="23"/>
      <c r="H939" s="65"/>
      <c r="I939" s="65"/>
      <c r="J939" s="65"/>
      <c r="K939" s="65"/>
      <c r="L939" s="65"/>
      <c r="M939" s="65"/>
      <c r="N939" s="65"/>
      <c r="O939" s="65"/>
      <c r="P939" s="65"/>
      <c r="Q939" s="65"/>
      <c r="R939" s="65"/>
      <c r="S939" s="75" t="e">
        <f>G939*VLOOKUP($B939,DM_HHDV!$B$5:$H$1050,5,0)</f>
        <v>#N/A</v>
      </c>
      <c r="T939" s="75" t="e">
        <f>G939*VLOOKUP($B939,DM_HHDV!$B$5:$H$1050,6,0)</f>
        <v>#N/A</v>
      </c>
      <c r="U939" s="75" t="e">
        <f>G939*VLOOKUP($B939,DM_HHDV!$B$5:$H$1050,7,0)</f>
        <v>#N/A</v>
      </c>
      <c r="V939" s="75" t="e">
        <f>H939*VLOOKUP($B939,DM_HHDV!$B$5:$H$1050,5,0)</f>
        <v>#N/A</v>
      </c>
      <c r="W939" s="75" t="e">
        <f>H939*VLOOKUP($B939,DM_HHDV!$B$5:$H$1050,6,0)</f>
        <v>#N/A</v>
      </c>
      <c r="X939" s="75" t="e">
        <f>H939*VLOOKUP($B939,DM_HHDV!$B$5:$H$1050,7,0)</f>
        <v>#N/A</v>
      </c>
      <c r="Y939" s="75" t="e">
        <f>I939*VLOOKUP($B939,DM_HHDV!$B$5:$H$1050,5,0)</f>
        <v>#N/A</v>
      </c>
      <c r="Z939" s="75" t="e">
        <f>I939*VLOOKUP($B939,DM_HHDV!$B$5:$H$1050,6,0)</f>
        <v>#N/A</v>
      </c>
      <c r="AA939" s="75" t="e">
        <f>I939*VLOOKUP($B939,DM_HHDV!$B$5:$H$1050,7,0)</f>
        <v>#N/A</v>
      </c>
      <c r="AB939" s="75" t="e">
        <f>J939*VLOOKUP($B939,DM_HHDV!$B$5:$H$1050,5,0)</f>
        <v>#N/A</v>
      </c>
      <c r="AC939" s="75" t="e">
        <f>J939*VLOOKUP($B939,DM_HHDV!$B$5:$H$1050,6,0)</f>
        <v>#N/A</v>
      </c>
      <c r="AD939" s="75" t="e">
        <f>J939*VLOOKUP($B939,DM_HHDV!$B$5:$H$1050,7,0)</f>
        <v>#N/A</v>
      </c>
      <c r="AE939" s="75" t="e">
        <f>K939*VLOOKUP($B939,DM_HHDV!$B$5:$H$1050,5,0)</f>
        <v>#N/A</v>
      </c>
      <c r="AF939" s="75" t="e">
        <f>K939*VLOOKUP($B939,DM_HHDV!$B$5:$H$1050,6,0)</f>
        <v>#N/A</v>
      </c>
      <c r="AG939" s="75" t="e">
        <f>K939*VLOOKUP($B939,DM_HHDV!$B$5:$H$1050,7,0)</f>
        <v>#N/A</v>
      </c>
      <c r="AH939" s="75" t="e">
        <f>L939*VLOOKUP($B939,DM_HHDV!$B$5:$H$1050,5,0)</f>
        <v>#N/A</v>
      </c>
      <c r="AI939" s="75" t="e">
        <f>L939*VLOOKUP($B939,DM_HHDV!$B$5:$H$1050,6,0)</f>
        <v>#N/A</v>
      </c>
      <c r="AJ939" s="75" t="e">
        <f>L939*VLOOKUP($B939,DM_HHDV!$B$5:$H$1050,7,0)</f>
        <v>#N/A</v>
      </c>
      <c r="AK939" s="75" t="e">
        <f>M939*VLOOKUP($B939,DM_HHDV!$B$5:$H$1050,5,0)</f>
        <v>#N/A</v>
      </c>
      <c r="AL939" s="75" t="e">
        <f>M939*VLOOKUP($B939,DM_HHDV!$B$5:$H$1050,6,0)</f>
        <v>#N/A</v>
      </c>
      <c r="AM939" s="75" t="e">
        <f>M939*VLOOKUP($B939,DM_HHDV!$B$5:$H$1050,7,0)</f>
        <v>#N/A</v>
      </c>
      <c r="AN939" s="75" t="e">
        <f>N939*VLOOKUP($B939,DM_HHDV!$B$5:$H$1050,5,0)</f>
        <v>#N/A</v>
      </c>
      <c r="AO939" s="75" t="e">
        <f>N939*VLOOKUP($B939,DM_HHDV!$B$5:$H$1050,6,0)</f>
        <v>#N/A</v>
      </c>
      <c r="AP939" s="75" t="e">
        <f>N939*VLOOKUP($B939,DM_HHDV!$B$5:$H$1050,7,0)</f>
        <v>#N/A</v>
      </c>
      <c r="AQ939" s="75" t="e">
        <f>O939*VLOOKUP($B939,DM_HHDV!$B$5:$H$1050,5,0)</f>
        <v>#N/A</v>
      </c>
      <c r="AR939" s="75" t="e">
        <f>O939*VLOOKUP($B939,DM_HHDV!$B$5:$H$1050,6,0)</f>
        <v>#N/A</v>
      </c>
      <c r="AS939" s="75" t="e">
        <f>O939*VLOOKUP($B939,DM_HHDV!$B$5:$H$1050,7,0)</f>
        <v>#N/A</v>
      </c>
      <c r="AT939" s="75" t="e">
        <f>P939*VLOOKUP($B939,DM_HHDV!$B$5:$H$1050,5,0)</f>
        <v>#N/A</v>
      </c>
      <c r="AU939" s="75" t="e">
        <f>P939*VLOOKUP($B939,DM_HHDV!$B$5:$H$1050,6,0)</f>
        <v>#N/A</v>
      </c>
      <c r="AV939" s="75" t="e">
        <f>P939*VLOOKUP($B939,DM_HHDV!$B$5:$H$1050,7,0)</f>
        <v>#N/A</v>
      </c>
      <c r="AW939" s="75" t="e">
        <f>Q939*VLOOKUP($B939,DM_HHDV!$B$5:$H$1050,5,0)</f>
        <v>#N/A</v>
      </c>
      <c r="AX939" s="75" t="e">
        <f>Q939*VLOOKUP($B939,DM_HHDV!$B$5:$H$1050,6,0)</f>
        <v>#N/A</v>
      </c>
      <c r="AY939" s="75" t="e">
        <f>Q939*VLOOKUP($B939,DM_HHDV!$B$5:$H$1050,7,0)</f>
        <v>#N/A</v>
      </c>
      <c r="AZ939" s="75" t="e">
        <f>R939*VLOOKUP($B939,DM_HHDV!$B$5:$H$1050,5,0)</f>
        <v>#N/A</v>
      </c>
      <c r="BA939" s="75" t="e">
        <f>R939*VLOOKUP($B939,DM_HHDV!$B$5:$H$1050,6,0)</f>
        <v>#N/A</v>
      </c>
      <c r="BB939" s="75" t="e">
        <f>R939*VLOOKUP($B939,DM_HHDV!$B$5:$H$1050,7,0)</f>
        <v>#N/A</v>
      </c>
      <c r="BC939" s="75" t="e">
        <f>G939*VLOOKUP($B939,DM_HHDV!$B$5:$K$1050,8,0)</f>
        <v>#N/A</v>
      </c>
      <c r="BD939" s="75" t="e">
        <f>G939*VLOOKUP($B939,DM_HHDV!$B$5:$K$1050,9,0)</f>
        <v>#N/A</v>
      </c>
      <c r="BE939" s="75" t="e">
        <f>G939*VLOOKUP($B939,DM_HHDV!$B$5:$K$1050,10,0)</f>
        <v>#N/A</v>
      </c>
      <c r="BF939" s="75" t="e">
        <f>H939*VLOOKUP($B939,DM_HHDV!$B$5:$K$1050,8,0)</f>
        <v>#N/A</v>
      </c>
      <c r="BG939" s="75" t="e">
        <f>H939*VLOOKUP($B939,DM_HHDV!$B$5:$K$1050,9,0)</f>
        <v>#N/A</v>
      </c>
      <c r="BH939" s="75" t="e">
        <f>H939*VLOOKUP($B939,DM_HHDV!$B$5:$K$1050,10,0)</f>
        <v>#N/A</v>
      </c>
      <c r="BI939" s="75" t="e">
        <f>I939*VLOOKUP($B939,DM_HHDV!$B$5:$K$1050,8,0)</f>
        <v>#N/A</v>
      </c>
      <c r="BJ939" s="75" t="e">
        <f>I939*VLOOKUP($B939,DM_HHDV!$B$5:$K$1050,9,0)</f>
        <v>#N/A</v>
      </c>
      <c r="BK939" s="75" t="e">
        <f>I939*VLOOKUP($B939,DM_HHDV!$B$5:$K$1050,10,0)</f>
        <v>#N/A</v>
      </c>
      <c r="BL939" s="75" t="e">
        <f>J939*VLOOKUP($B939,DM_HHDV!$B$5:$K$1050,8,0)</f>
        <v>#N/A</v>
      </c>
      <c r="BM939" s="75" t="e">
        <f>J939*VLOOKUP($B939,DM_HHDV!$B$5:$K$1050,9,0)</f>
        <v>#N/A</v>
      </c>
      <c r="BN939" s="75" t="e">
        <f>J939*VLOOKUP($B939,DM_HHDV!$B$5:$K$1050,10,0)</f>
        <v>#N/A</v>
      </c>
      <c r="BO939" s="75" t="e">
        <f>K939*VLOOKUP($B939,DM_HHDV!$B$5:$K$1050,8,0)</f>
        <v>#N/A</v>
      </c>
      <c r="BP939" s="75" t="e">
        <f>K939*VLOOKUP($B939,DM_HHDV!$B$5:$K$1050,9,0)</f>
        <v>#N/A</v>
      </c>
      <c r="BQ939" s="75" t="e">
        <f>K939*VLOOKUP($B939,DM_HHDV!$B$5:$K$1050,10,0)</f>
        <v>#N/A</v>
      </c>
      <c r="BR939" s="75" t="e">
        <f>L939*VLOOKUP($B939,DM_HHDV!$B$5:$K$1050,8,0)</f>
        <v>#N/A</v>
      </c>
      <c r="BS939" s="75" t="e">
        <f>L939*VLOOKUP($B939,DM_HHDV!$B$5:$K$1050,9,0)</f>
        <v>#N/A</v>
      </c>
      <c r="BT939" s="75" t="e">
        <f>L939*VLOOKUP($B939,DM_HHDV!$B$5:$K$1050,10,0)</f>
        <v>#N/A</v>
      </c>
      <c r="BU939" s="75" t="e">
        <f>M939*VLOOKUP($B939,DM_HHDV!$B$5:$K$1050,8,0)</f>
        <v>#N/A</v>
      </c>
      <c r="BV939" s="75" t="e">
        <f>M939*VLOOKUP($B939,DM_HHDV!$B$5:$K$1050,9,0)</f>
        <v>#N/A</v>
      </c>
      <c r="BW939" s="75" t="e">
        <f>M939*VLOOKUP($B939,DM_HHDV!$B$5:$K$1050,10,0)</f>
        <v>#N/A</v>
      </c>
      <c r="BX939" s="75" t="e">
        <f>N939*VLOOKUP($B939,DM_HHDV!$B$5:$K$1050,8,0)</f>
        <v>#N/A</v>
      </c>
      <c r="BY939" s="75" t="e">
        <f>N939*VLOOKUP($B939,DM_HHDV!$B$5:$K$1050,9,0)</f>
        <v>#N/A</v>
      </c>
      <c r="BZ939" s="75" t="e">
        <f>N939*VLOOKUP($B939,DM_HHDV!$B$5:$K$1050,10,0)</f>
        <v>#N/A</v>
      </c>
      <c r="CA939" s="75" t="e">
        <f>O939*VLOOKUP($B939,DM_HHDV!$B$5:$K$1050,8,0)</f>
        <v>#N/A</v>
      </c>
      <c r="CB939" s="75" t="e">
        <f>O939*VLOOKUP($B939,DM_HHDV!$B$5:$K$1050,9,0)</f>
        <v>#N/A</v>
      </c>
      <c r="CC939" s="75" t="e">
        <f>O939*VLOOKUP($B939,DM_HHDV!$B$5:$K$1050,10,0)</f>
        <v>#N/A</v>
      </c>
      <c r="CD939" s="75" t="e">
        <f>P939*VLOOKUP($B939,DM_HHDV!$B$5:$K$1050,8,0)</f>
        <v>#N/A</v>
      </c>
      <c r="CE939" s="75" t="e">
        <f>P939*VLOOKUP($B939,DM_HHDV!$B$5:$K$1050,9,0)</f>
        <v>#N/A</v>
      </c>
      <c r="CF939" s="75" t="e">
        <f>P939*VLOOKUP($B939,DM_HHDV!$B$5:$K$1050,10,0)</f>
        <v>#N/A</v>
      </c>
      <c r="CG939" s="75" t="e">
        <f>Q939*VLOOKUP($B939,DM_HHDV!$B$5:$K$1050,8,0)</f>
        <v>#N/A</v>
      </c>
      <c r="CH939" s="75" t="e">
        <f>Q939*VLOOKUP($B939,DM_HHDV!$B$5:$K$1050,9,0)</f>
        <v>#N/A</v>
      </c>
      <c r="CI939" s="75" t="e">
        <f>Q939*VLOOKUP($B939,DM_HHDV!$B$5:$K$1050,10,0)</f>
        <v>#N/A</v>
      </c>
      <c r="CJ939" s="75" t="e">
        <f>R939*VLOOKUP($B939,DM_HHDV!$B$5:$K$1050,8,0)</f>
        <v>#N/A</v>
      </c>
      <c r="CK939" s="75" t="e">
        <f>R939*VLOOKUP($B939,DM_HHDV!$B$5:$K$1050,9,0)</f>
        <v>#N/A</v>
      </c>
      <c r="CL939" s="75" t="e">
        <f>R939*VLOOKUP($B939,DM_HHDV!$B$5:$K$1050,10,0)</f>
        <v>#N/A</v>
      </c>
    </row>
    <row r="940" spans="1:90">
      <c r="A940" s="21">
        <f>DM_HHDV!A939</f>
        <v>0</v>
      </c>
      <c r="B940" s="22"/>
      <c r="C940" s="22"/>
      <c r="D940" s="62">
        <f>IFERROR(VLOOKUP(B940,DM_HHDV!$B$5:$E$1050,3,0),0)</f>
        <v>0</v>
      </c>
      <c r="E940" s="67">
        <f>IFERROR(VLOOKUP(B940,DM_HHDV!$B$5:$E$1050,4,0),0)</f>
        <v>0</v>
      </c>
      <c r="F940" s="74">
        <f t="shared" si="14"/>
        <v>0</v>
      </c>
      <c r="G940" s="23"/>
      <c r="H940" s="65"/>
      <c r="I940" s="65"/>
      <c r="J940" s="65"/>
      <c r="K940" s="65"/>
      <c r="L940" s="65"/>
      <c r="M940" s="65"/>
      <c r="N940" s="65"/>
      <c r="O940" s="65"/>
      <c r="P940" s="65"/>
      <c r="Q940" s="65"/>
      <c r="R940" s="65"/>
      <c r="S940" s="75" t="e">
        <f>G940*VLOOKUP($B940,DM_HHDV!$B$5:$H$1050,5,0)</f>
        <v>#N/A</v>
      </c>
      <c r="T940" s="75" t="e">
        <f>G940*VLOOKUP($B940,DM_HHDV!$B$5:$H$1050,6,0)</f>
        <v>#N/A</v>
      </c>
      <c r="U940" s="75" t="e">
        <f>G940*VLOOKUP($B940,DM_HHDV!$B$5:$H$1050,7,0)</f>
        <v>#N/A</v>
      </c>
      <c r="V940" s="75" t="e">
        <f>H940*VLOOKUP($B940,DM_HHDV!$B$5:$H$1050,5,0)</f>
        <v>#N/A</v>
      </c>
      <c r="W940" s="75" t="e">
        <f>H940*VLOOKUP($B940,DM_HHDV!$B$5:$H$1050,6,0)</f>
        <v>#N/A</v>
      </c>
      <c r="X940" s="75" t="e">
        <f>H940*VLOOKUP($B940,DM_HHDV!$B$5:$H$1050,7,0)</f>
        <v>#N/A</v>
      </c>
      <c r="Y940" s="75" t="e">
        <f>I940*VLOOKUP($B940,DM_HHDV!$B$5:$H$1050,5,0)</f>
        <v>#N/A</v>
      </c>
      <c r="Z940" s="75" t="e">
        <f>I940*VLOOKUP($B940,DM_HHDV!$B$5:$H$1050,6,0)</f>
        <v>#N/A</v>
      </c>
      <c r="AA940" s="75" t="e">
        <f>I940*VLOOKUP($B940,DM_HHDV!$B$5:$H$1050,7,0)</f>
        <v>#N/A</v>
      </c>
      <c r="AB940" s="75" t="e">
        <f>J940*VLOOKUP($B940,DM_HHDV!$B$5:$H$1050,5,0)</f>
        <v>#N/A</v>
      </c>
      <c r="AC940" s="75" t="e">
        <f>J940*VLOOKUP($B940,DM_HHDV!$B$5:$H$1050,6,0)</f>
        <v>#N/A</v>
      </c>
      <c r="AD940" s="75" t="e">
        <f>J940*VLOOKUP($B940,DM_HHDV!$B$5:$H$1050,7,0)</f>
        <v>#N/A</v>
      </c>
      <c r="AE940" s="75" t="e">
        <f>K940*VLOOKUP($B940,DM_HHDV!$B$5:$H$1050,5,0)</f>
        <v>#N/A</v>
      </c>
      <c r="AF940" s="75" t="e">
        <f>K940*VLOOKUP($B940,DM_HHDV!$B$5:$H$1050,6,0)</f>
        <v>#N/A</v>
      </c>
      <c r="AG940" s="75" t="e">
        <f>K940*VLOOKUP($B940,DM_HHDV!$B$5:$H$1050,7,0)</f>
        <v>#N/A</v>
      </c>
      <c r="AH940" s="75" t="e">
        <f>L940*VLOOKUP($B940,DM_HHDV!$B$5:$H$1050,5,0)</f>
        <v>#N/A</v>
      </c>
      <c r="AI940" s="75" t="e">
        <f>L940*VLOOKUP($B940,DM_HHDV!$B$5:$H$1050,6,0)</f>
        <v>#N/A</v>
      </c>
      <c r="AJ940" s="75" t="e">
        <f>L940*VLOOKUP($B940,DM_HHDV!$B$5:$H$1050,7,0)</f>
        <v>#N/A</v>
      </c>
      <c r="AK940" s="75" t="e">
        <f>M940*VLOOKUP($B940,DM_HHDV!$B$5:$H$1050,5,0)</f>
        <v>#N/A</v>
      </c>
      <c r="AL940" s="75" t="e">
        <f>M940*VLOOKUP($B940,DM_HHDV!$B$5:$H$1050,6,0)</f>
        <v>#N/A</v>
      </c>
      <c r="AM940" s="75" t="e">
        <f>M940*VLOOKUP($B940,DM_HHDV!$B$5:$H$1050,7,0)</f>
        <v>#N/A</v>
      </c>
      <c r="AN940" s="75" t="e">
        <f>N940*VLOOKUP($B940,DM_HHDV!$B$5:$H$1050,5,0)</f>
        <v>#N/A</v>
      </c>
      <c r="AO940" s="75" t="e">
        <f>N940*VLOOKUP($B940,DM_HHDV!$B$5:$H$1050,6,0)</f>
        <v>#N/A</v>
      </c>
      <c r="AP940" s="75" t="e">
        <f>N940*VLOOKUP($B940,DM_HHDV!$B$5:$H$1050,7,0)</f>
        <v>#N/A</v>
      </c>
      <c r="AQ940" s="75" t="e">
        <f>O940*VLOOKUP($B940,DM_HHDV!$B$5:$H$1050,5,0)</f>
        <v>#N/A</v>
      </c>
      <c r="AR940" s="75" t="e">
        <f>O940*VLOOKUP($B940,DM_HHDV!$B$5:$H$1050,6,0)</f>
        <v>#N/A</v>
      </c>
      <c r="AS940" s="75" t="e">
        <f>O940*VLOOKUP($B940,DM_HHDV!$B$5:$H$1050,7,0)</f>
        <v>#N/A</v>
      </c>
      <c r="AT940" s="75" t="e">
        <f>P940*VLOOKUP($B940,DM_HHDV!$B$5:$H$1050,5,0)</f>
        <v>#N/A</v>
      </c>
      <c r="AU940" s="75" t="e">
        <f>P940*VLOOKUP($B940,DM_HHDV!$B$5:$H$1050,6,0)</f>
        <v>#N/A</v>
      </c>
      <c r="AV940" s="75" t="e">
        <f>P940*VLOOKUP($B940,DM_HHDV!$B$5:$H$1050,7,0)</f>
        <v>#N/A</v>
      </c>
      <c r="AW940" s="75" t="e">
        <f>Q940*VLOOKUP($B940,DM_HHDV!$B$5:$H$1050,5,0)</f>
        <v>#N/A</v>
      </c>
      <c r="AX940" s="75" t="e">
        <f>Q940*VLOOKUP($B940,DM_HHDV!$B$5:$H$1050,6,0)</f>
        <v>#N/A</v>
      </c>
      <c r="AY940" s="75" t="e">
        <f>Q940*VLOOKUP($B940,DM_HHDV!$B$5:$H$1050,7,0)</f>
        <v>#N/A</v>
      </c>
      <c r="AZ940" s="75" t="e">
        <f>R940*VLOOKUP($B940,DM_HHDV!$B$5:$H$1050,5,0)</f>
        <v>#N/A</v>
      </c>
      <c r="BA940" s="75" t="e">
        <f>R940*VLOOKUP($B940,DM_HHDV!$B$5:$H$1050,6,0)</f>
        <v>#N/A</v>
      </c>
      <c r="BB940" s="75" t="e">
        <f>R940*VLOOKUP($B940,DM_HHDV!$B$5:$H$1050,7,0)</f>
        <v>#N/A</v>
      </c>
      <c r="BC940" s="75" t="e">
        <f>G940*VLOOKUP($B940,DM_HHDV!$B$5:$K$1050,8,0)</f>
        <v>#N/A</v>
      </c>
      <c r="BD940" s="75" t="e">
        <f>G940*VLOOKUP($B940,DM_HHDV!$B$5:$K$1050,9,0)</f>
        <v>#N/A</v>
      </c>
      <c r="BE940" s="75" t="e">
        <f>G940*VLOOKUP($B940,DM_HHDV!$B$5:$K$1050,10,0)</f>
        <v>#N/A</v>
      </c>
      <c r="BF940" s="75" t="e">
        <f>H940*VLOOKUP($B940,DM_HHDV!$B$5:$K$1050,8,0)</f>
        <v>#N/A</v>
      </c>
      <c r="BG940" s="75" t="e">
        <f>H940*VLOOKUP($B940,DM_HHDV!$B$5:$K$1050,9,0)</f>
        <v>#N/A</v>
      </c>
      <c r="BH940" s="75" t="e">
        <f>H940*VLOOKUP($B940,DM_HHDV!$B$5:$K$1050,10,0)</f>
        <v>#N/A</v>
      </c>
      <c r="BI940" s="75" t="e">
        <f>I940*VLOOKUP($B940,DM_HHDV!$B$5:$K$1050,8,0)</f>
        <v>#N/A</v>
      </c>
      <c r="BJ940" s="75" t="e">
        <f>I940*VLOOKUP($B940,DM_HHDV!$B$5:$K$1050,9,0)</f>
        <v>#N/A</v>
      </c>
      <c r="BK940" s="75" t="e">
        <f>I940*VLOOKUP($B940,DM_HHDV!$B$5:$K$1050,10,0)</f>
        <v>#N/A</v>
      </c>
      <c r="BL940" s="75" t="e">
        <f>J940*VLOOKUP($B940,DM_HHDV!$B$5:$K$1050,8,0)</f>
        <v>#N/A</v>
      </c>
      <c r="BM940" s="75" t="e">
        <f>J940*VLOOKUP($B940,DM_HHDV!$B$5:$K$1050,9,0)</f>
        <v>#N/A</v>
      </c>
      <c r="BN940" s="75" t="e">
        <f>J940*VLOOKUP($B940,DM_HHDV!$B$5:$K$1050,10,0)</f>
        <v>#N/A</v>
      </c>
      <c r="BO940" s="75" t="e">
        <f>K940*VLOOKUP($B940,DM_HHDV!$B$5:$K$1050,8,0)</f>
        <v>#N/A</v>
      </c>
      <c r="BP940" s="75" t="e">
        <f>K940*VLOOKUP($B940,DM_HHDV!$B$5:$K$1050,9,0)</f>
        <v>#N/A</v>
      </c>
      <c r="BQ940" s="75" t="e">
        <f>K940*VLOOKUP($B940,DM_HHDV!$B$5:$K$1050,10,0)</f>
        <v>#N/A</v>
      </c>
      <c r="BR940" s="75" t="e">
        <f>L940*VLOOKUP($B940,DM_HHDV!$B$5:$K$1050,8,0)</f>
        <v>#N/A</v>
      </c>
      <c r="BS940" s="75" t="e">
        <f>L940*VLOOKUP($B940,DM_HHDV!$B$5:$K$1050,9,0)</f>
        <v>#N/A</v>
      </c>
      <c r="BT940" s="75" t="e">
        <f>L940*VLOOKUP($B940,DM_HHDV!$B$5:$K$1050,10,0)</f>
        <v>#N/A</v>
      </c>
      <c r="BU940" s="75" t="e">
        <f>M940*VLOOKUP($B940,DM_HHDV!$B$5:$K$1050,8,0)</f>
        <v>#N/A</v>
      </c>
      <c r="BV940" s="75" t="e">
        <f>M940*VLOOKUP($B940,DM_HHDV!$B$5:$K$1050,9,0)</f>
        <v>#N/A</v>
      </c>
      <c r="BW940" s="75" t="e">
        <f>M940*VLOOKUP($B940,DM_HHDV!$B$5:$K$1050,10,0)</f>
        <v>#N/A</v>
      </c>
      <c r="BX940" s="75" t="e">
        <f>N940*VLOOKUP($B940,DM_HHDV!$B$5:$K$1050,8,0)</f>
        <v>#N/A</v>
      </c>
      <c r="BY940" s="75" t="e">
        <f>N940*VLOOKUP($B940,DM_HHDV!$B$5:$K$1050,9,0)</f>
        <v>#N/A</v>
      </c>
      <c r="BZ940" s="75" t="e">
        <f>N940*VLOOKUP($B940,DM_HHDV!$B$5:$K$1050,10,0)</f>
        <v>#N/A</v>
      </c>
      <c r="CA940" s="75" t="e">
        <f>O940*VLOOKUP($B940,DM_HHDV!$B$5:$K$1050,8,0)</f>
        <v>#N/A</v>
      </c>
      <c r="CB940" s="75" t="e">
        <f>O940*VLOOKUP($B940,DM_HHDV!$B$5:$K$1050,9,0)</f>
        <v>#N/A</v>
      </c>
      <c r="CC940" s="75" t="e">
        <f>O940*VLOOKUP($B940,DM_HHDV!$B$5:$K$1050,10,0)</f>
        <v>#N/A</v>
      </c>
      <c r="CD940" s="75" t="e">
        <f>P940*VLOOKUP($B940,DM_HHDV!$B$5:$K$1050,8,0)</f>
        <v>#N/A</v>
      </c>
      <c r="CE940" s="75" t="e">
        <f>P940*VLOOKUP($B940,DM_HHDV!$B$5:$K$1050,9,0)</f>
        <v>#N/A</v>
      </c>
      <c r="CF940" s="75" t="e">
        <f>P940*VLOOKUP($B940,DM_HHDV!$B$5:$K$1050,10,0)</f>
        <v>#N/A</v>
      </c>
      <c r="CG940" s="75" t="e">
        <f>Q940*VLOOKUP($B940,DM_HHDV!$B$5:$K$1050,8,0)</f>
        <v>#N/A</v>
      </c>
      <c r="CH940" s="75" t="e">
        <f>Q940*VLOOKUP($B940,DM_HHDV!$B$5:$K$1050,9,0)</f>
        <v>#N/A</v>
      </c>
      <c r="CI940" s="75" t="e">
        <f>Q940*VLOOKUP($B940,DM_HHDV!$B$5:$K$1050,10,0)</f>
        <v>#N/A</v>
      </c>
      <c r="CJ940" s="75" t="e">
        <f>R940*VLOOKUP($B940,DM_HHDV!$B$5:$K$1050,8,0)</f>
        <v>#N/A</v>
      </c>
      <c r="CK940" s="75" t="e">
        <f>R940*VLOOKUP($B940,DM_HHDV!$B$5:$K$1050,9,0)</f>
        <v>#N/A</v>
      </c>
      <c r="CL940" s="75" t="e">
        <f>R940*VLOOKUP($B940,DM_HHDV!$B$5:$K$1050,10,0)</f>
        <v>#N/A</v>
      </c>
    </row>
    <row r="941" spans="1:90">
      <c r="A941" s="21">
        <f>DM_HHDV!A940</f>
        <v>0</v>
      </c>
      <c r="B941" s="22"/>
      <c r="C941" s="22"/>
      <c r="D941" s="62">
        <f>IFERROR(VLOOKUP(B941,DM_HHDV!$B$5:$E$1050,3,0),0)</f>
        <v>0</v>
      </c>
      <c r="E941" s="67">
        <f>IFERROR(VLOOKUP(B941,DM_HHDV!$B$5:$E$1050,4,0),0)</f>
        <v>0</v>
      </c>
      <c r="F941" s="74">
        <f t="shared" si="14"/>
        <v>0</v>
      </c>
      <c r="G941" s="23"/>
      <c r="H941" s="65"/>
      <c r="I941" s="65"/>
      <c r="J941" s="65"/>
      <c r="K941" s="65"/>
      <c r="L941" s="65"/>
      <c r="M941" s="65"/>
      <c r="N941" s="65"/>
      <c r="O941" s="65"/>
      <c r="P941" s="65"/>
      <c r="Q941" s="65"/>
      <c r="R941" s="65"/>
      <c r="S941" s="75" t="e">
        <f>G941*VLOOKUP($B941,DM_HHDV!$B$5:$H$1050,5,0)</f>
        <v>#N/A</v>
      </c>
      <c r="T941" s="75" t="e">
        <f>G941*VLOOKUP($B941,DM_HHDV!$B$5:$H$1050,6,0)</f>
        <v>#N/A</v>
      </c>
      <c r="U941" s="75" t="e">
        <f>G941*VLOOKUP($B941,DM_HHDV!$B$5:$H$1050,7,0)</f>
        <v>#N/A</v>
      </c>
      <c r="V941" s="75" t="e">
        <f>H941*VLOOKUP($B941,DM_HHDV!$B$5:$H$1050,5,0)</f>
        <v>#N/A</v>
      </c>
      <c r="W941" s="75" t="e">
        <f>H941*VLOOKUP($B941,DM_HHDV!$B$5:$H$1050,6,0)</f>
        <v>#N/A</v>
      </c>
      <c r="X941" s="75" t="e">
        <f>H941*VLOOKUP($B941,DM_HHDV!$B$5:$H$1050,7,0)</f>
        <v>#N/A</v>
      </c>
      <c r="Y941" s="75" t="e">
        <f>I941*VLOOKUP($B941,DM_HHDV!$B$5:$H$1050,5,0)</f>
        <v>#N/A</v>
      </c>
      <c r="Z941" s="75" t="e">
        <f>I941*VLOOKUP($B941,DM_HHDV!$B$5:$H$1050,6,0)</f>
        <v>#N/A</v>
      </c>
      <c r="AA941" s="75" t="e">
        <f>I941*VLOOKUP($B941,DM_HHDV!$B$5:$H$1050,7,0)</f>
        <v>#N/A</v>
      </c>
      <c r="AB941" s="75" t="e">
        <f>J941*VLOOKUP($B941,DM_HHDV!$B$5:$H$1050,5,0)</f>
        <v>#N/A</v>
      </c>
      <c r="AC941" s="75" t="e">
        <f>J941*VLOOKUP($B941,DM_HHDV!$B$5:$H$1050,6,0)</f>
        <v>#N/A</v>
      </c>
      <c r="AD941" s="75" t="e">
        <f>J941*VLOOKUP($B941,DM_HHDV!$B$5:$H$1050,7,0)</f>
        <v>#N/A</v>
      </c>
      <c r="AE941" s="75" t="e">
        <f>K941*VLOOKUP($B941,DM_HHDV!$B$5:$H$1050,5,0)</f>
        <v>#N/A</v>
      </c>
      <c r="AF941" s="75" t="e">
        <f>K941*VLOOKUP($B941,DM_HHDV!$B$5:$H$1050,6,0)</f>
        <v>#N/A</v>
      </c>
      <c r="AG941" s="75" t="e">
        <f>K941*VLOOKUP($B941,DM_HHDV!$B$5:$H$1050,7,0)</f>
        <v>#N/A</v>
      </c>
      <c r="AH941" s="75" t="e">
        <f>L941*VLOOKUP($B941,DM_HHDV!$B$5:$H$1050,5,0)</f>
        <v>#N/A</v>
      </c>
      <c r="AI941" s="75" t="e">
        <f>L941*VLOOKUP($B941,DM_HHDV!$B$5:$H$1050,6,0)</f>
        <v>#N/A</v>
      </c>
      <c r="AJ941" s="75" t="e">
        <f>L941*VLOOKUP($B941,DM_HHDV!$B$5:$H$1050,7,0)</f>
        <v>#N/A</v>
      </c>
      <c r="AK941" s="75" t="e">
        <f>M941*VLOOKUP($B941,DM_HHDV!$B$5:$H$1050,5,0)</f>
        <v>#N/A</v>
      </c>
      <c r="AL941" s="75" t="e">
        <f>M941*VLOOKUP($B941,DM_HHDV!$B$5:$H$1050,6,0)</f>
        <v>#N/A</v>
      </c>
      <c r="AM941" s="75" t="e">
        <f>M941*VLOOKUP($B941,DM_HHDV!$B$5:$H$1050,7,0)</f>
        <v>#N/A</v>
      </c>
      <c r="AN941" s="75" t="e">
        <f>N941*VLOOKUP($B941,DM_HHDV!$B$5:$H$1050,5,0)</f>
        <v>#N/A</v>
      </c>
      <c r="AO941" s="75" t="e">
        <f>N941*VLOOKUP($B941,DM_HHDV!$B$5:$H$1050,6,0)</f>
        <v>#N/A</v>
      </c>
      <c r="AP941" s="75" t="e">
        <f>N941*VLOOKUP($B941,DM_HHDV!$B$5:$H$1050,7,0)</f>
        <v>#N/A</v>
      </c>
      <c r="AQ941" s="75" t="e">
        <f>O941*VLOOKUP($B941,DM_HHDV!$B$5:$H$1050,5,0)</f>
        <v>#N/A</v>
      </c>
      <c r="AR941" s="75" t="e">
        <f>O941*VLOOKUP($B941,DM_HHDV!$B$5:$H$1050,6,0)</f>
        <v>#N/A</v>
      </c>
      <c r="AS941" s="75" t="e">
        <f>O941*VLOOKUP($B941,DM_HHDV!$B$5:$H$1050,7,0)</f>
        <v>#N/A</v>
      </c>
      <c r="AT941" s="75" t="e">
        <f>P941*VLOOKUP($B941,DM_HHDV!$B$5:$H$1050,5,0)</f>
        <v>#N/A</v>
      </c>
      <c r="AU941" s="75" t="e">
        <f>P941*VLOOKUP($B941,DM_HHDV!$B$5:$H$1050,6,0)</f>
        <v>#N/A</v>
      </c>
      <c r="AV941" s="75" t="e">
        <f>P941*VLOOKUP($B941,DM_HHDV!$B$5:$H$1050,7,0)</f>
        <v>#N/A</v>
      </c>
      <c r="AW941" s="75" t="e">
        <f>Q941*VLOOKUP($B941,DM_HHDV!$B$5:$H$1050,5,0)</f>
        <v>#N/A</v>
      </c>
      <c r="AX941" s="75" t="e">
        <f>Q941*VLOOKUP($B941,DM_HHDV!$B$5:$H$1050,6,0)</f>
        <v>#N/A</v>
      </c>
      <c r="AY941" s="75" t="e">
        <f>Q941*VLOOKUP($B941,DM_HHDV!$B$5:$H$1050,7,0)</f>
        <v>#N/A</v>
      </c>
      <c r="AZ941" s="75" t="e">
        <f>R941*VLOOKUP($B941,DM_HHDV!$B$5:$H$1050,5,0)</f>
        <v>#N/A</v>
      </c>
      <c r="BA941" s="75" t="e">
        <f>R941*VLOOKUP($B941,DM_HHDV!$B$5:$H$1050,6,0)</f>
        <v>#N/A</v>
      </c>
      <c r="BB941" s="75" t="e">
        <f>R941*VLOOKUP($B941,DM_HHDV!$B$5:$H$1050,7,0)</f>
        <v>#N/A</v>
      </c>
      <c r="BC941" s="75" t="e">
        <f>G941*VLOOKUP($B941,DM_HHDV!$B$5:$K$1050,8,0)</f>
        <v>#N/A</v>
      </c>
      <c r="BD941" s="75" t="e">
        <f>G941*VLOOKUP($B941,DM_HHDV!$B$5:$K$1050,9,0)</f>
        <v>#N/A</v>
      </c>
      <c r="BE941" s="75" t="e">
        <f>G941*VLOOKUP($B941,DM_HHDV!$B$5:$K$1050,10,0)</f>
        <v>#N/A</v>
      </c>
      <c r="BF941" s="75" t="e">
        <f>H941*VLOOKUP($B941,DM_HHDV!$B$5:$K$1050,8,0)</f>
        <v>#N/A</v>
      </c>
      <c r="BG941" s="75" t="e">
        <f>H941*VLOOKUP($B941,DM_HHDV!$B$5:$K$1050,9,0)</f>
        <v>#N/A</v>
      </c>
      <c r="BH941" s="75" t="e">
        <f>H941*VLOOKUP($B941,DM_HHDV!$B$5:$K$1050,10,0)</f>
        <v>#N/A</v>
      </c>
      <c r="BI941" s="75" t="e">
        <f>I941*VLOOKUP($B941,DM_HHDV!$B$5:$K$1050,8,0)</f>
        <v>#N/A</v>
      </c>
      <c r="BJ941" s="75" t="e">
        <f>I941*VLOOKUP($B941,DM_HHDV!$B$5:$K$1050,9,0)</f>
        <v>#N/A</v>
      </c>
      <c r="BK941" s="75" t="e">
        <f>I941*VLOOKUP($B941,DM_HHDV!$B$5:$K$1050,10,0)</f>
        <v>#N/A</v>
      </c>
      <c r="BL941" s="75" t="e">
        <f>J941*VLOOKUP($B941,DM_HHDV!$B$5:$K$1050,8,0)</f>
        <v>#N/A</v>
      </c>
      <c r="BM941" s="75" t="e">
        <f>J941*VLOOKUP($B941,DM_HHDV!$B$5:$K$1050,9,0)</f>
        <v>#N/A</v>
      </c>
      <c r="BN941" s="75" t="e">
        <f>J941*VLOOKUP($B941,DM_HHDV!$B$5:$K$1050,10,0)</f>
        <v>#N/A</v>
      </c>
      <c r="BO941" s="75" t="e">
        <f>K941*VLOOKUP($B941,DM_HHDV!$B$5:$K$1050,8,0)</f>
        <v>#N/A</v>
      </c>
      <c r="BP941" s="75" t="e">
        <f>K941*VLOOKUP($B941,DM_HHDV!$B$5:$K$1050,9,0)</f>
        <v>#N/A</v>
      </c>
      <c r="BQ941" s="75" t="e">
        <f>K941*VLOOKUP($B941,DM_HHDV!$B$5:$K$1050,10,0)</f>
        <v>#N/A</v>
      </c>
      <c r="BR941" s="75" t="e">
        <f>L941*VLOOKUP($B941,DM_HHDV!$B$5:$K$1050,8,0)</f>
        <v>#N/A</v>
      </c>
      <c r="BS941" s="75" t="e">
        <f>L941*VLOOKUP($B941,DM_HHDV!$B$5:$K$1050,9,0)</f>
        <v>#N/A</v>
      </c>
      <c r="BT941" s="75" t="e">
        <f>L941*VLOOKUP($B941,DM_HHDV!$B$5:$K$1050,10,0)</f>
        <v>#N/A</v>
      </c>
      <c r="BU941" s="75" t="e">
        <f>M941*VLOOKUP($B941,DM_HHDV!$B$5:$K$1050,8,0)</f>
        <v>#N/A</v>
      </c>
      <c r="BV941" s="75" t="e">
        <f>M941*VLOOKUP($B941,DM_HHDV!$B$5:$K$1050,9,0)</f>
        <v>#N/A</v>
      </c>
      <c r="BW941" s="75" t="e">
        <f>M941*VLOOKUP($B941,DM_HHDV!$B$5:$K$1050,10,0)</f>
        <v>#N/A</v>
      </c>
      <c r="BX941" s="75" t="e">
        <f>N941*VLOOKUP($B941,DM_HHDV!$B$5:$K$1050,8,0)</f>
        <v>#N/A</v>
      </c>
      <c r="BY941" s="75" t="e">
        <f>N941*VLOOKUP($B941,DM_HHDV!$B$5:$K$1050,9,0)</f>
        <v>#N/A</v>
      </c>
      <c r="BZ941" s="75" t="e">
        <f>N941*VLOOKUP($B941,DM_HHDV!$B$5:$K$1050,10,0)</f>
        <v>#N/A</v>
      </c>
      <c r="CA941" s="75" t="e">
        <f>O941*VLOOKUP($B941,DM_HHDV!$B$5:$K$1050,8,0)</f>
        <v>#N/A</v>
      </c>
      <c r="CB941" s="75" t="e">
        <f>O941*VLOOKUP($B941,DM_HHDV!$B$5:$K$1050,9,0)</f>
        <v>#N/A</v>
      </c>
      <c r="CC941" s="75" t="e">
        <f>O941*VLOOKUP($B941,DM_HHDV!$B$5:$K$1050,10,0)</f>
        <v>#N/A</v>
      </c>
      <c r="CD941" s="75" t="e">
        <f>P941*VLOOKUP($B941,DM_HHDV!$B$5:$K$1050,8,0)</f>
        <v>#N/A</v>
      </c>
      <c r="CE941" s="75" t="e">
        <f>P941*VLOOKUP($B941,DM_HHDV!$B$5:$K$1050,9,0)</f>
        <v>#N/A</v>
      </c>
      <c r="CF941" s="75" t="e">
        <f>P941*VLOOKUP($B941,DM_HHDV!$B$5:$K$1050,10,0)</f>
        <v>#N/A</v>
      </c>
      <c r="CG941" s="75" t="e">
        <f>Q941*VLOOKUP($B941,DM_HHDV!$B$5:$K$1050,8,0)</f>
        <v>#N/A</v>
      </c>
      <c r="CH941" s="75" t="e">
        <f>Q941*VLOOKUP($B941,DM_HHDV!$B$5:$K$1050,9,0)</f>
        <v>#N/A</v>
      </c>
      <c r="CI941" s="75" t="e">
        <f>Q941*VLOOKUP($B941,DM_HHDV!$B$5:$K$1050,10,0)</f>
        <v>#N/A</v>
      </c>
      <c r="CJ941" s="75" t="e">
        <f>R941*VLOOKUP($B941,DM_HHDV!$B$5:$K$1050,8,0)</f>
        <v>#N/A</v>
      </c>
      <c r="CK941" s="75" t="e">
        <f>R941*VLOOKUP($B941,DM_HHDV!$B$5:$K$1050,9,0)</f>
        <v>#N/A</v>
      </c>
      <c r="CL941" s="75" t="e">
        <f>R941*VLOOKUP($B941,DM_HHDV!$B$5:$K$1050,10,0)</f>
        <v>#N/A</v>
      </c>
    </row>
    <row r="942" spans="1:90">
      <c r="A942" s="21">
        <f>DM_HHDV!A941</f>
        <v>0</v>
      </c>
      <c r="B942" s="22"/>
      <c r="C942" s="22"/>
      <c r="D942" s="62">
        <f>IFERROR(VLOOKUP(B942,DM_HHDV!$B$5:$E$1050,3,0),0)</f>
        <v>0</v>
      </c>
      <c r="E942" s="67">
        <f>IFERROR(VLOOKUP(B942,DM_HHDV!$B$5:$E$1050,4,0),0)</f>
        <v>0</v>
      </c>
      <c r="F942" s="74">
        <f t="shared" si="14"/>
        <v>0</v>
      </c>
      <c r="G942" s="23"/>
      <c r="H942" s="65"/>
      <c r="I942" s="65"/>
      <c r="J942" s="65"/>
      <c r="K942" s="65"/>
      <c r="L942" s="65"/>
      <c r="M942" s="65"/>
      <c r="N942" s="65"/>
      <c r="O942" s="65"/>
      <c r="P942" s="65"/>
      <c r="Q942" s="65"/>
      <c r="R942" s="65"/>
      <c r="S942" s="75" t="e">
        <f>G942*VLOOKUP($B942,DM_HHDV!$B$5:$H$1050,5,0)</f>
        <v>#N/A</v>
      </c>
      <c r="T942" s="75" t="e">
        <f>G942*VLOOKUP($B942,DM_HHDV!$B$5:$H$1050,6,0)</f>
        <v>#N/A</v>
      </c>
      <c r="U942" s="75" t="e">
        <f>G942*VLOOKUP($B942,DM_HHDV!$B$5:$H$1050,7,0)</f>
        <v>#N/A</v>
      </c>
      <c r="V942" s="75" t="e">
        <f>H942*VLOOKUP($B942,DM_HHDV!$B$5:$H$1050,5,0)</f>
        <v>#N/A</v>
      </c>
      <c r="W942" s="75" t="e">
        <f>H942*VLOOKUP($B942,DM_HHDV!$B$5:$H$1050,6,0)</f>
        <v>#N/A</v>
      </c>
      <c r="X942" s="75" t="e">
        <f>H942*VLOOKUP($B942,DM_HHDV!$B$5:$H$1050,7,0)</f>
        <v>#N/A</v>
      </c>
      <c r="Y942" s="75" t="e">
        <f>I942*VLOOKUP($B942,DM_HHDV!$B$5:$H$1050,5,0)</f>
        <v>#N/A</v>
      </c>
      <c r="Z942" s="75" t="e">
        <f>I942*VLOOKUP($B942,DM_HHDV!$B$5:$H$1050,6,0)</f>
        <v>#N/A</v>
      </c>
      <c r="AA942" s="75" t="e">
        <f>I942*VLOOKUP($B942,DM_HHDV!$B$5:$H$1050,7,0)</f>
        <v>#N/A</v>
      </c>
      <c r="AB942" s="75" t="e">
        <f>J942*VLOOKUP($B942,DM_HHDV!$B$5:$H$1050,5,0)</f>
        <v>#N/A</v>
      </c>
      <c r="AC942" s="75" t="e">
        <f>J942*VLOOKUP($B942,DM_HHDV!$B$5:$H$1050,6,0)</f>
        <v>#N/A</v>
      </c>
      <c r="AD942" s="75" t="e">
        <f>J942*VLOOKUP($B942,DM_HHDV!$B$5:$H$1050,7,0)</f>
        <v>#N/A</v>
      </c>
      <c r="AE942" s="75" t="e">
        <f>K942*VLOOKUP($B942,DM_HHDV!$B$5:$H$1050,5,0)</f>
        <v>#N/A</v>
      </c>
      <c r="AF942" s="75" t="e">
        <f>K942*VLOOKUP($B942,DM_HHDV!$B$5:$H$1050,6,0)</f>
        <v>#N/A</v>
      </c>
      <c r="AG942" s="75" t="e">
        <f>K942*VLOOKUP($B942,DM_HHDV!$B$5:$H$1050,7,0)</f>
        <v>#N/A</v>
      </c>
      <c r="AH942" s="75" t="e">
        <f>L942*VLOOKUP($B942,DM_HHDV!$B$5:$H$1050,5,0)</f>
        <v>#N/A</v>
      </c>
      <c r="AI942" s="75" t="e">
        <f>L942*VLOOKUP($B942,DM_HHDV!$B$5:$H$1050,6,0)</f>
        <v>#N/A</v>
      </c>
      <c r="AJ942" s="75" t="e">
        <f>L942*VLOOKUP($B942,DM_HHDV!$B$5:$H$1050,7,0)</f>
        <v>#N/A</v>
      </c>
      <c r="AK942" s="75" t="e">
        <f>M942*VLOOKUP($B942,DM_HHDV!$B$5:$H$1050,5,0)</f>
        <v>#N/A</v>
      </c>
      <c r="AL942" s="75" t="e">
        <f>M942*VLOOKUP($B942,DM_HHDV!$B$5:$H$1050,6,0)</f>
        <v>#N/A</v>
      </c>
      <c r="AM942" s="75" t="e">
        <f>M942*VLOOKUP($B942,DM_HHDV!$B$5:$H$1050,7,0)</f>
        <v>#N/A</v>
      </c>
      <c r="AN942" s="75" t="e">
        <f>N942*VLOOKUP($B942,DM_HHDV!$B$5:$H$1050,5,0)</f>
        <v>#N/A</v>
      </c>
      <c r="AO942" s="75" t="e">
        <f>N942*VLOOKUP($B942,DM_HHDV!$B$5:$H$1050,6,0)</f>
        <v>#N/A</v>
      </c>
      <c r="AP942" s="75" t="e">
        <f>N942*VLOOKUP($B942,DM_HHDV!$B$5:$H$1050,7,0)</f>
        <v>#N/A</v>
      </c>
      <c r="AQ942" s="75" t="e">
        <f>O942*VLOOKUP($B942,DM_HHDV!$B$5:$H$1050,5,0)</f>
        <v>#N/A</v>
      </c>
      <c r="AR942" s="75" t="e">
        <f>O942*VLOOKUP($B942,DM_HHDV!$B$5:$H$1050,6,0)</f>
        <v>#N/A</v>
      </c>
      <c r="AS942" s="75" t="e">
        <f>O942*VLOOKUP($B942,DM_HHDV!$B$5:$H$1050,7,0)</f>
        <v>#N/A</v>
      </c>
      <c r="AT942" s="75" t="e">
        <f>P942*VLOOKUP($B942,DM_HHDV!$B$5:$H$1050,5,0)</f>
        <v>#N/A</v>
      </c>
      <c r="AU942" s="75" t="e">
        <f>P942*VLOOKUP($B942,DM_HHDV!$B$5:$H$1050,6,0)</f>
        <v>#N/A</v>
      </c>
      <c r="AV942" s="75" t="e">
        <f>P942*VLOOKUP($B942,DM_HHDV!$B$5:$H$1050,7,0)</f>
        <v>#N/A</v>
      </c>
      <c r="AW942" s="75" t="e">
        <f>Q942*VLOOKUP($B942,DM_HHDV!$B$5:$H$1050,5,0)</f>
        <v>#N/A</v>
      </c>
      <c r="AX942" s="75" t="e">
        <f>Q942*VLOOKUP($B942,DM_HHDV!$B$5:$H$1050,6,0)</f>
        <v>#N/A</v>
      </c>
      <c r="AY942" s="75" t="e">
        <f>Q942*VLOOKUP($B942,DM_HHDV!$B$5:$H$1050,7,0)</f>
        <v>#N/A</v>
      </c>
      <c r="AZ942" s="75" t="e">
        <f>R942*VLOOKUP($B942,DM_HHDV!$B$5:$H$1050,5,0)</f>
        <v>#N/A</v>
      </c>
      <c r="BA942" s="75" t="e">
        <f>R942*VLOOKUP($B942,DM_HHDV!$B$5:$H$1050,6,0)</f>
        <v>#N/A</v>
      </c>
      <c r="BB942" s="75" t="e">
        <f>R942*VLOOKUP($B942,DM_HHDV!$B$5:$H$1050,7,0)</f>
        <v>#N/A</v>
      </c>
      <c r="BC942" s="75" t="e">
        <f>G942*VLOOKUP($B942,DM_HHDV!$B$5:$K$1050,8,0)</f>
        <v>#N/A</v>
      </c>
      <c r="BD942" s="75" t="e">
        <f>G942*VLOOKUP($B942,DM_HHDV!$B$5:$K$1050,9,0)</f>
        <v>#N/A</v>
      </c>
      <c r="BE942" s="75" t="e">
        <f>G942*VLOOKUP($B942,DM_HHDV!$B$5:$K$1050,10,0)</f>
        <v>#N/A</v>
      </c>
      <c r="BF942" s="75" t="e">
        <f>H942*VLOOKUP($B942,DM_HHDV!$B$5:$K$1050,8,0)</f>
        <v>#N/A</v>
      </c>
      <c r="BG942" s="75" t="e">
        <f>H942*VLOOKUP($B942,DM_HHDV!$B$5:$K$1050,9,0)</f>
        <v>#N/A</v>
      </c>
      <c r="BH942" s="75" t="e">
        <f>H942*VLOOKUP($B942,DM_HHDV!$B$5:$K$1050,10,0)</f>
        <v>#N/A</v>
      </c>
      <c r="BI942" s="75" t="e">
        <f>I942*VLOOKUP($B942,DM_HHDV!$B$5:$K$1050,8,0)</f>
        <v>#N/A</v>
      </c>
      <c r="BJ942" s="75" t="e">
        <f>I942*VLOOKUP($B942,DM_HHDV!$B$5:$K$1050,9,0)</f>
        <v>#N/A</v>
      </c>
      <c r="BK942" s="75" t="e">
        <f>I942*VLOOKUP($B942,DM_HHDV!$B$5:$K$1050,10,0)</f>
        <v>#N/A</v>
      </c>
      <c r="BL942" s="75" t="e">
        <f>J942*VLOOKUP($B942,DM_HHDV!$B$5:$K$1050,8,0)</f>
        <v>#N/A</v>
      </c>
      <c r="BM942" s="75" t="e">
        <f>J942*VLOOKUP($B942,DM_HHDV!$B$5:$K$1050,9,0)</f>
        <v>#N/A</v>
      </c>
      <c r="BN942" s="75" t="e">
        <f>J942*VLOOKUP($B942,DM_HHDV!$B$5:$K$1050,10,0)</f>
        <v>#N/A</v>
      </c>
      <c r="BO942" s="75" t="e">
        <f>K942*VLOOKUP($B942,DM_HHDV!$B$5:$K$1050,8,0)</f>
        <v>#N/A</v>
      </c>
      <c r="BP942" s="75" t="e">
        <f>K942*VLOOKUP($B942,DM_HHDV!$B$5:$K$1050,9,0)</f>
        <v>#N/A</v>
      </c>
      <c r="BQ942" s="75" t="e">
        <f>K942*VLOOKUP($B942,DM_HHDV!$B$5:$K$1050,10,0)</f>
        <v>#N/A</v>
      </c>
      <c r="BR942" s="75" t="e">
        <f>L942*VLOOKUP($B942,DM_HHDV!$B$5:$K$1050,8,0)</f>
        <v>#N/A</v>
      </c>
      <c r="BS942" s="75" t="e">
        <f>L942*VLOOKUP($B942,DM_HHDV!$B$5:$K$1050,9,0)</f>
        <v>#N/A</v>
      </c>
      <c r="BT942" s="75" t="e">
        <f>L942*VLOOKUP($B942,DM_HHDV!$B$5:$K$1050,10,0)</f>
        <v>#N/A</v>
      </c>
      <c r="BU942" s="75" t="e">
        <f>M942*VLOOKUP($B942,DM_HHDV!$B$5:$K$1050,8,0)</f>
        <v>#N/A</v>
      </c>
      <c r="BV942" s="75" t="e">
        <f>M942*VLOOKUP($B942,DM_HHDV!$B$5:$K$1050,9,0)</f>
        <v>#N/A</v>
      </c>
      <c r="BW942" s="75" t="e">
        <f>M942*VLOOKUP($B942,DM_HHDV!$B$5:$K$1050,10,0)</f>
        <v>#N/A</v>
      </c>
      <c r="BX942" s="75" t="e">
        <f>N942*VLOOKUP($B942,DM_HHDV!$B$5:$K$1050,8,0)</f>
        <v>#N/A</v>
      </c>
      <c r="BY942" s="75" t="e">
        <f>N942*VLOOKUP($B942,DM_HHDV!$B$5:$K$1050,9,0)</f>
        <v>#N/A</v>
      </c>
      <c r="BZ942" s="75" t="e">
        <f>N942*VLOOKUP($B942,DM_HHDV!$B$5:$K$1050,10,0)</f>
        <v>#N/A</v>
      </c>
      <c r="CA942" s="75" t="e">
        <f>O942*VLOOKUP($B942,DM_HHDV!$B$5:$K$1050,8,0)</f>
        <v>#N/A</v>
      </c>
      <c r="CB942" s="75" t="e">
        <f>O942*VLOOKUP($B942,DM_HHDV!$B$5:$K$1050,9,0)</f>
        <v>#N/A</v>
      </c>
      <c r="CC942" s="75" t="e">
        <f>O942*VLOOKUP($B942,DM_HHDV!$B$5:$K$1050,10,0)</f>
        <v>#N/A</v>
      </c>
      <c r="CD942" s="75" t="e">
        <f>P942*VLOOKUP($B942,DM_HHDV!$B$5:$K$1050,8,0)</f>
        <v>#N/A</v>
      </c>
      <c r="CE942" s="75" t="e">
        <f>P942*VLOOKUP($B942,DM_HHDV!$B$5:$K$1050,9,0)</f>
        <v>#N/A</v>
      </c>
      <c r="CF942" s="75" t="e">
        <f>P942*VLOOKUP($B942,DM_HHDV!$B$5:$K$1050,10,0)</f>
        <v>#N/A</v>
      </c>
      <c r="CG942" s="75" t="e">
        <f>Q942*VLOOKUP($B942,DM_HHDV!$B$5:$K$1050,8,0)</f>
        <v>#N/A</v>
      </c>
      <c r="CH942" s="75" t="e">
        <f>Q942*VLOOKUP($B942,DM_HHDV!$B$5:$K$1050,9,0)</f>
        <v>#N/A</v>
      </c>
      <c r="CI942" s="75" t="e">
        <f>Q942*VLOOKUP($B942,DM_HHDV!$B$5:$K$1050,10,0)</f>
        <v>#N/A</v>
      </c>
      <c r="CJ942" s="75" t="e">
        <f>R942*VLOOKUP($B942,DM_HHDV!$B$5:$K$1050,8,0)</f>
        <v>#N/A</v>
      </c>
      <c r="CK942" s="75" t="e">
        <f>R942*VLOOKUP($B942,DM_HHDV!$B$5:$K$1050,9,0)</f>
        <v>#N/A</v>
      </c>
      <c r="CL942" s="75" t="e">
        <f>R942*VLOOKUP($B942,DM_HHDV!$B$5:$K$1050,10,0)</f>
        <v>#N/A</v>
      </c>
    </row>
    <row r="943" spans="1:90">
      <c r="A943" s="21">
        <f>DM_HHDV!A942</f>
        <v>0</v>
      </c>
      <c r="B943" s="22"/>
      <c r="C943" s="22"/>
      <c r="D943" s="62">
        <f>IFERROR(VLOOKUP(B943,DM_HHDV!$B$5:$E$1050,3,0),0)</f>
        <v>0</v>
      </c>
      <c r="E943" s="67">
        <f>IFERROR(VLOOKUP(B943,DM_HHDV!$B$5:$E$1050,4,0),0)</f>
        <v>0</v>
      </c>
      <c r="F943" s="74">
        <f t="shared" si="14"/>
        <v>0</v>
      </c>
      <c r="G943" s="23"/>
      <c r="H943" s="65"/>
      <c r="I943" s="65"/>
      <c r="J943" s="65"/>
      <c r="K943" s="65"/>
      <c r="L943" s="65"/>
      <c r="M943" s="65"/>
      <c r="N943" s="65"/>
      <c r="O943" s="65"/>
      <c r="P943" s="65"/>
      <c r="Q943" s="65"/>
      <c r="R943" s="65"/>
      <c r="S943" s="75" t="e">
        <f>G943*VLOOKUP($B943,DM_HHDV!$B$5:$H$1050,5,0)</f>
        <v>#N/A</v>
      </c>
      <c r="T943" s="75" t="e">
        <f>G943*VLOOKUP($B943,DM_HHDV!$B$5:$H$1050,6,0)</f>
        <v>#N/A</v>
      </c>
      <c r="U943" s="75" t="e">
        <f>G943*VLOOKUP($B943,DM_HHDV!$B$5:$H$1050,7,0)</f>
        <v>#N/A</v>
      </c>
      <c r="V943" s="75" t="e">
        <f>H943*VLOOKUP($B943,DM_HHDV!$B$5:$H$1050,5,0)</f>
        <v>#N/A</v>
      </c>
      <c r="W943" s="75" t="e">
        <f>H943*VLOOKUP($B943,DM_HHDV!$B$5:$H$1050,6,0)</f>
        <v>#N/A</v>
      </c>
      <c r="X943" s="75" t="e">
        <f>H943*VLOOKUP($B943,DM_HHDV!$B$5:$H$1050,7,0)</f>
        <v>#N/A</v>
      </c>
      <c r="Y943" s="75" t="e">
        <f>I943*VLOOKUP($B943,DM_HHDV!$B$5:$H$1050,5,0)</f>
        <v>#N/A</v>
      </c>
      <c r="Z943" s="75" t="e">
        <f>I943*VLOOKUP($B943,DM_HHDV!$B$5:$H$1050,6,0)</f>
        <v>#N/A</v>
      </c>
      <c r="AA943" s="75" t="e">
        <f>I943*VLOOKUP($B943,DM_HHDV!$B$5:$H$1050,7,0)</f>
        <v>#N/A</v>
      </c>
      <c r="AB943" s="75" t="e">
        <f>J943*VLOOKUP($B943,DM_HHDV!$B$5:$H$1050,5,0)</f>
        <v>#N/A</v>
      </c>
      <c r="AC943" s="75" t="e">
        <f>J943*VLOOKUP($B943,DM_HHDV!$B$5:$H$1050,6,0)</f>
        <v>#N/A</v>
      </c>
      <c r="AD943" s="75" t="e">
        <f>J943*VLOOKUP($B943,DM_HHDV!$B$5:$H$1050,7,0)</f>
        <v>#N/A</v>
      </c>
      <c r="AE943" s="75" t="e">
        <f>K943*VLOOKUP($B943,DM_HHDV!$B$5:$H$1050,5,0)</f>
        <v>#N/A</v>
      </c>
      <c r="AF943" s="75" t="e">
        <f>K943*VLOOKUP($B943,DM_HHDV!$B$5:$H$1050,6,0)</f>
        <v>#N/A</v>
      </c>
      <c r="AG943" s="75" t="e">
        <f>K943*VLOOKUP($B943,DM_HHDV!$B$5:$H$1050,7,0)</f>
        <v>#N/A</v>
      </c>
      <c r="AH943" s="75" t="e">
        <f>L943*VLOOKUP($B943,DM_HHDV!$B$5:$H$1050,5,0)</f>
        <v>#N/A</v>
      </c>
      <c r="AI943" s="75" t="e">
        <f>L943*VLOOKUP($B943,DM_HHDV!$B$5:$H$1050,6,0)</f>
        <v>#N/A</v>
      </c>
      <c r="AJ943" s="75" t="e">
        <f>L943*VLOOKUP($B943,DM_HHDV!$B$5:$H$1050,7,0)</f>
        <v>#N/A</v>
      </c>
      <c r="AK943" s="75" t="e">
        <f>M943*VLOOKUP($B943,DM_HHDV!$B$5:$H$1050,5,0)</f>
        <v>#N/A</v>
      </c>
      <c r="AL943" s="75" t="e">
        <f>M943*VLOOKUP($B943,DM_HHDV!$B$5:$H$1050,6,0)</f>
        <v>#N/A</v>
      </c>
      <c r="AM943" s="75" t="e">
        <f>M943*VLOOKUP($B943,DM_HHDV!$B$5:$H$1050,7,0)</f>
        <v>#N/A</v>
      </c>
      <c r="AN943" s="75" t="e">
        <f>N943*VLOOKUP($B943,DM_HHDV!$B$5:$H$1050,5,0)</f>
        <v>#N/A</v>
      </c>
      <c r="AO943" s="75" t="e">
        <f>N943*VLOOKUP($B943,DM_HHDV!$B$5:$H$1050,6,0)</f>
        <v>#N/A</v>
      </c>
      <c r="AP943" s="75" t="e">
        <f>N943*VLOOKUP($B943,DM_HHDV!$B$5:$H$1050,7,0)</f>
        <v>#N/A</v>
      </c>
      <c r="AQ943" s="75" t="e">
        <f>O943*VLOOKUP($B943,DM_HHDV!$B$5:$H$1050,5,0)</f>
        <v>#N/A</v>
      </c>
      <c r="AR943" s="75" t="e">
        <f>O943*VLOOKUP($B943,DM_HHDV!$B$5:$H$1050,6,0)</f>
        <v>#N/A</v>
      </c>
      <c r="AS943" s="75" t="e">
        <f>O943*VLOOKUP($B943,DM_HHDV!$B$5:$H$1050,7,0)</f>
        <v>#N/A</v>
      </c>
      <c r="AT943" s="75" t="e">
        <f>P943*VLOOKUP($B943,DM_HHDV!$B$5:$H$1050,5,0)</f>
        <v>#N/A</v>
      </c>
      <c r="AU943" s="75" t="e">
        <f>P943*VLOOKUP($B943,DM_HHDV!$B$5:$H$1050,6,0)</f>
        <v>#N/A</v>
      </c>
      <c r="AV943" s="75" t="e">
        <f>P943*VLOOKUP($B943,DM_HHDV!$B$5:$H$1050,7,0)</f>
        <v>#N/A</v>
      </c>
      <c r="AW943" s="75" t="e">
        <f>Q943*VLOOKUP($B943,DM_HHDV!$B$5:$H$1050,5,0)</f>
        <v>#N/A</v>
      </c>
      <c r="AX943" s="75" t="e">
        <f>Q943*VLOOKUP($B943,DM_HHDV!$B$5:$H$1050,6,0)</f>
        <v>#N/A</v>
      </c>
      <c r="AY943" s="75" t="e">
        <f>Q943*VLOOKUP($B943,DM_HHDV!$B$5:$H$1050,7,0)</f>
        <v>#N/A</v>
      </c>
      <c r="AZ943" s="75" t="e">
        <f>R943*VLOOKUP($B943,DM_HHDV!$B$5:$H$1050,5,0)</f>
        <v>#N/A</v>
      </c>
      <c r="BA943" s="75" t="e">
        <f>R943*VLOOKUP($B943,DM_HHDV!$B$5:$H$1050,6,0)</f>
        <v>#N/A</v>
      </c>
      <c r="BB943" s="75" t="e">
        <f>R943*VLOOKUP($B943,DM_HHDV!$B$5:$H$1050,7,0)</f>
        <v>#N/A</v>
      </c>
      <c r="BC943" s="75" t="e">
        <f>G943*VLOOKUP($B943,DM_HHDV!$B$5:$K$1050,8,0)</f>
        <v>#N/A</v>
      </c>
      <c r="BD943" s="75" t="e">
        <f>G943*VLOOKUP($B943,DM_HHDV!$B$5:$K$1050,9,0)</f>
        <v>#N/A</v>
      </c>
      <c r="BE943" s="75" t="e">
        <f>G943*VLOOKUP($B943,DM_HHDV!$B$5:$K$1050,10,0)</f>
        <v>#N/A</v>
      </c>
      <c r="BF943" s="75" t="e">
        <f>H943*VLOOKUP($B943,DM_HHDV!$B$5:$K$1050,8,0)</f>
        <v>#N/A</v>
      </c>
      <c r="BG943" s="75" t="e">
        <f>H943*VLOOKUP($B943,DM_HHDV!$B$5:$K$1050,9,0)</f>
        <v>#N/A</v>
      </c>
      <c r="BH943" s="75" t="e">
        <f>H943*VLOOKUP($B943,DM_HHDV!$B$5:$K$1050,10,0)</f>
        <v>#N/A</v>
      </c>
      <c r="BI943" s="75" t="e">
        <f>I943*VLOOKUP($B943,DM_HHDV!$B$5:$K$1050,8,0)</f>
        <v>#N/A</v>
      </c>
      <c r="BJ943" s="75" t="e">
        <f>I943*VLOOKUP($B943,DM_HHDV!$B$5:$K$1050,9,0)</f>
        <v>#N/A</v>
      </c>
      <c r="BK943" s="75" t="e">
        <f>I943*VLOOKUP($B943,DM_HHDV!$B$5:$K$1050,10,0)</f>
        <v>#N/A</v>
      </c>
      <c r="BL943" s="75" t="e">
        <f>J943*VLOOKUP($B943,DM_HHDV!$B$5:$K$1050,8,0)</f>
        <v>#N/A</v>
      </c>
      <c r="BM943" s="75" t="e">
        <f>J943*VLOOKUP($B943,DM_HHDV!$B$5:$K$1050,9,0)</f>
        <v>#N/A</v>
      </c>
      <c r="BN943" s="75" t="e">
        <f>J943*VLOOKUP($B943,DM_HHDV!$B$5:$K$1050,10,0)</f>
        <v>#N/A</v>
      </c>
      <c r="BO943" s="75" t="e">
        <f>K943*VLOOKUP($B943,DM_HHDV!$B$5:$K$1050,8,0)</f>
        <v>#N/A</v>
      </c>
      <c r="BP943" s="75" t="e">
        <f>K943*VLOOKUP($B943,DM_HHDV!$B$5:$K$1050,9,0)</f>
        <v>#N/A</v>
      </c>
      <c r="BQ943" s="75" t="e">
        <f>K943*VLOOKUP($B943,DM_HHDV!$B$5:$K$1050,10,0)</f>
        <v>#N/A</v>
      </c>
      <c r="BR943" s="75" t="e">
        <f>L943*VLOOKUP($B943,DM_HHDV!$B$5:$K$1050,8,0)</f>
        <v>#N/A</v>
      </c>
      <c r="BS943" s="75" t="e">
        <f>L943*VLOOKUP($B943,DM_HHDV!$B$5:$K$1050,9,0)</f>
        <v>#N/A</v>
      </c>
      <c r="BT943" s="75" t="e">
        <f>L943*VLOOKUP($B943,DM_HHDV!$B$5:$K$1050,10,0)</f>
        <v>#N/A</v>
      </c>
      <c r="BU943" s="75" t="e">
        <f>M943*VLOOKUP($B943,DM_HHDV!$B$5:$K$1050,8,0)</f>
        <v>#N/A</v>
      </c>
      <c r="BV943" s="75" t="e">
        <f>M943*VLOOKUP($B943,DM_HHDV!$B$5:$K$1050,9,0)</f>
        <v>#N/A</v>
      </c>
      <c r="BW943" s="75" t="e">
        <f>M943*VLOOKUP($B943,DM_HHDV!$B$5:$K$1050,10,0)</f>
        <v>#N/A</v>
      </c>
      <c r="BX943" s="75" t="e">
        <f>N943*VLOOKUP($B943,DM_HHDV!$B$5:$K$1050,8,0)</f>
        <v>#N/A</v>
      </c>
      <c r="BY943" s="75" t="e">
        <f>N943*VLOOKUP($B943,DM_HHDV!$B$5:$K$1050,9,0)</f>
        <v>#N/A</v>
      </c>
      <c r="BZ943" s="75" t="e">
        <f>N943*VLOOKUP($B943,DM_HHDV!$B$5:$K$1050,10,0)</f>
        <v>#N/A</v>
      </c>
      <c r="CA943" s="75" t="e">
        <f>O943*VLOOKUP($B943,DM_HHDV!$B$5:$K$1050,8,0)</f>
        <v>#N/A</v>
      </c>
      <c r="CB943" s="75" t="e">
        <f>O943*VLOOKUP($B943,DM_HHDV!$B$5:$K$1050,9,0)</f>
        <v>#N/A</v>
      </c>
      <c r="CC943" s="75" t="e">
        <f>O943*VLOOKUP($B943,DM_HHDV!$B$5:$K$1050,10,0)</f>
        <v>#N/A</v>
      </c>
      <c r="CD943" s="75" t="e">
        <f>P943*VLOOKUP($B943,DM_HHDV!$B$5:$K$1050,8,0)</f>
        <v>#N/A</v>
      </c>
      <c r="CE943" s="75" t="e">
        <f>P943*VLOOKUP($B943,DM_HHDV!$B$5:$K$1050,9,0)</f>
        <v>#N/A</v>
      </c>
      <c r="CF943" s="75" t="e">
        <f>P943*VLOOKUP($B943,DM_HHDV!$B$5:$K$1050,10,0)</f>
        <v>#N/A</v>
      </c>
      <c r="CG943" s="75" t="e">
        <f>Q943*VLOOKUP($B943,DM_HHDV!$B$5:$K$1050,8,0)</f>
        <v>#N/A</v>
      </c>
      <c r="CH943" s="75" t="e">
        <f>Q943*VLOOKUP($B943,DM_HHDV!$B$5:$K$1050,9,0)</f>
        <v>#N/A</v>
      </c>
      <c r="CI943" s="75" t="e">
        <f>Q943*VLOOKUP($B943,DM_HHDV!$B$5:$K$1050,10,0)</f>
        <v>#N/A</v>
      </c>
      <c r="CJ943" s="75" t="e">
        <f>R943*VLOOKUP($B943,DM_HHDV!$B$5:$K$1050,8,0)</f>
        <v>#N/A</v>
      </c>
      <c r="CK943" s="75" t="e">
        <f>R943*VLOOKUP($B943,DM_HHDV!$B$5:$K$1050,9,0)</f>
        <v>#N/A</v>
      </c>
      <c r="CL943" s="75" t="e">
        <f>R943*VLOOKUP($B943,DM_HHDV!$B$5:$K$1050,10,0)</f>
        <v>#N/A</v>
      </c>
    </row>
    <row r="944" spans="1:90">
      <c r="A944" s="21">
        <f>DM_HHDV!A943</f>
        <v>0</v>
      </c>
      <c r="B944" s="22"/>
      <c r="C944" s="22"/>
      <c r="D944" s="62">
        <f>IFERROR(VLOOKUP(B944,DM_HHDV!$B$5:$E$1050,3,0),0)</f>
        <v>0</v>
      </c>
      <c r="E944" s="67">
        <f>IFERROR(VLOOKUP(B944,DM_HHDV!$B$5:$E$1050,4,0),0)</f>
        <v>0</v>
      </c>
      <c r="F944" s="74">
        <f t="shared" si="14"/>
        <v>0</v>
      </c>
      <c r="G944" s="23"/>
      <c r="H944" s="65"/>
      <c r="I944" s="65"/>
      <c r="J944" s="65"/>
      <c r="K944" s="65"/>
      <c r="L944" s="65"/>
      <c r="M944" s="65"/>
      <c r="N944" s="65"/>
      <c r="O944" s="65"/>
      <c r="P944" s="65"/>
      <c r="Q944" s="65"/>
      <c r="R944" s="65"/>
      <c r="S944" s="75" t="e">
        <f>G944*VLOOKUP($B944,DM_HHDV!$B$5:$H$1050,5,0)</f>
        <v>#N/A</v>
      </c>
      <c r="T944" s="75" t="e">
        <f>G944*VLOOKUP($B944,DM_HHDV!$B$5:$H$1050,6,0)</f>
        <v>#N/A</v>
      </c>
      <c r="U944" s="75" t="e">
        <f>G944*VLOOKUP($B944,DM_HHDV!$B$5:$H$1050,7,0)</f>
        <v>#N/A</v>
      </c>
      <c r="V944" s="75" t="e">
        <f>H944*VLOOKUP($B944,DM_HHDV!$B$5:$H$1050,5,0)</f>
        <v>#N/A</v>
      </c>
      <c r="W944" s="75" t="e">
        <f>H944*VLOOKUP($B944,DM_HHDV!$B$5:$H$1050,6,0)</f>
        <v>#N/A</v>
      </c>
      <c r="X944" s="75" t="e">
        <f>H944*VLOOKUP($B944,DM_HHDV!$B$5:$H$1050,7,0)</f>
        <v>#N/A</v>
      </c>
      <c r="Y944" s="75" t="e">
        <f>I944*VLOOKUP($B944,DM_HHDV!$B$5:$H$1050,5,0)</f>
        <v>#N/A</v>
      </c>
      <c r="Z944" s="75" t="e">
        <f>I944*VLOOKUP($B944,DM_HHDV!$B$5:$H$1050,6,0)</f>
        <v>#N/A</v>
      </c>
      <c r="AA944" s="75" t="e">
        <f>I944*VLOOKUP($B944,DM_HHDV!$B$5:$H$1050,7,0)</f>
        <v>#N/A</v>
      </c>
      <c r="AB944" s="75" t="e">
        <f>J944*VLOOKUP($B944,DM_HHDV!$B$5:$H$1050,5,0)</f>
        <v>#N/A</v>
      </c>
      <c r="AC944" s="75" t="e">
        <f>J944*VLOOKUP($B944,DM_HHDV!$B$5:$H$1050,6,0)</f>
        <v>#N/A</v>
      </c>
      <c r="AD944" s="75" t="e">
        <f>J944*VLOOKUP($B944,DM_HHDV!$B$5:$H$1050,7,0)</f>
        <v>#N/A</v>
      </c>
      <c r="AE944" s="75" t="e">
        <f>K944*VLOOKUP($B944,DM_HHDV!$B$5:$H$1050,5,0)</f>
        <v>#N/A</v>
      </c>
      <c r="AF944" s="75" t="e">
        <f>K944*VLOOKUP($B944,DM_HHDV!$B$5:$H$1050,6,0)</f>
        <v>#N/A</v>
      </c>
      <c r="AG944" s="75" t="e">
        <f>K944*VLOOKUP($B944,DM_HHDV!$B$5:$H$1050,7,0)</f>
        <v>#N/A</v>
      </c>
      <c r="AH944" s="75" t="e">
        <f>L944*VLOOKUP($B944,DM_HHDV!$B$5:$H$1050,5,0)</f>
        <v>#N/A</v>
      </c>
      <c r="AI944" s="75" t="e">
        <f>L944*VLOOKUP($B944,DM_HHDV!$B$5:$H$1050,6,0)</f>
        <v>#N/A</v>
      </c>
      <c r="AJ944" s="75" t="e">
        <f>L944*VLOOKUP($B944,DM_HHDV!$B$5:$H$1050,7,0)</f>
        <v>#N/A</v>
      </c>
      <c r="AK944" s="75" t="e">
        <f>M944*VLOOKUP($B944,DM_HHDV!$B$5:$H$1050,5,0)</f>
        <v>#N/A</v>
      </c>
      <c r="AL944" s="75" t="e">
        <f>M944*VLOOKUP($B944,DM_HHDV!$B$5:$H$1050,6,0)</f>
        <v>#N/A</v>
      </c>
      <c r="AM944" s="75" t="e">
        <f>M944*VLOOKUP($B944,DM_HHDV!$B$5:$H$1050,7,0)</f>
        <v>#N/A</v>
      </c>
      <c r="AN944" s="75" t="e">
        <f>N944*VLOOKUP($B944,DM_HHDV!$B$5:$H$1050,5,0)</f>
        <v>#N/A</v>
      </c>
      <c r="AO944" s="75" t="e">
        <f>N944*VLOOKUP($B944,DM_HHDV!$B$5:$H$1050,6,0)</f>
        <v>#N/A</v>
      </c>
      <c r="AP944" s="75" t="e">
        <f>N944*VLOOKUP($B944,DM_HHDV!$B$5:$H$1050,7,0)</f>
        <v>#N/A</v>
      </c>
      <c r="AQ944" s="75" t="e">
        <f>O944*VLOOKUP($B944,DM_HHDV!$B$5:$H$1050,5,0)</f>
        <v>#N/A</v>
      </c>
      <c r="AR944" s="75" t="e">
        <f>O944*VLOOKUP($B944,DM_HHDV!$B$5:$H$1050,6,0)</f>
        <v>#N/A</v>
      </c>
      <c r="AS944" s="75" t="e">
        <f>O944*VLOOKUP($B944,DM_HHDV!$B$5:$H$1050,7,0)</f>
        <v>#N/A</v>
      </c>
      <c r="AT944" s="75" t="e">
        <f>P944*VLOOKUP($B944,DM_HHDV!$B$5:$H$1050,5,0)</f>
        <v>#N/A</v>
      </c>
      <c r="AU944" s="75" t="e">
        <f>P944*VLOOKUP($B944,DM_HHDV!$B$5:$H$1050,6,0)</f>
        <v>#N/A</v>
      </c>
      <c r="AV944" s="75" t="e">
        <f>P944*VLOOKUP($B944,DM_HHDV!$B$5:$H$1050,7,0)</f>
        <v>#N/A</v>
      </c>
      <c r="AW944" s="75" t="e">
        <f>Q944*VLOOKUP($B944,DM_HHDV!$B$5:$H$1050,5,0)</f>
        <v>#N/A</v>
      </c>
      <c r="AX944" s="75" t="e">
        <f>Q944*VLOOKUP($B944,DM_HHDV!$B$5:$H$1050,6,0)</f>
        <v>#N/A</v>
      </c>
      <c r="AY944" s="75" t="e">
        <f>Q944*VLOOKUP($B944,DM_HHDV!$B$5:$H$1050,7,0)</f>
        <v>#N/A</v>
      </c>
      <c r="AZ944" s="75" t="e">
        <f>R944*VLOOKUP($B944,DM_HHDV!$B$5:$H$1050,5,0)</f>
        <v>#N/A</v>
      </c>
      <c r="BA944" s="75" t="e">
        <f>R944*VLOOKUP($B944,DM_HHDV!$B$5:$H$1050,6,0)</f>
        <v>#N/A</v>
      </c>
      <c r="BB944" s="75" t="e">
        <f>R944*VLOOKUP($B944,DM_HHDV!$B$5:$H$1050,7,0)</f>
        <v>#N/A</v>
      </c>
      <c r="BC944" s="75" t="e">
        <f>G944*VLOOKUP($B944,DM_HHDV!$B$5:$K$1050,8,0)</f>
        <v>#N/A</v>
      </c>
      <c r="BD944" s="75" t="e">
        <f>G944*VLOOKUP($B944,DM_HHDV!$B$5:$K$1050,9,0)</f>
        <v>#N/A</v>
      </c>
      <c r="BE944" s="75" t="e">
        <f>G944*VLOOKUP($B944,DM_HHDV!$B$5:$K$1050,10,0)</f>
        <v>#N/A</v>
      </c>
      <c r="BF944" s="75" t="e">
        <f>H944*VLOOKUP($B944,DM_HHDV!$B$5:$K$1050,8,0)</f>
        <v>#N/A</v>
      </c>
      <c r="BG944" s="75" t="e">
        <f>H944*VLOOKUP($B944,DM_HHDV!$B$5:$K$1050,9,0)</f>
        <v>#N/A</v>
      </c>
      <c r="BH944" s="75" t="e">
        <f>H944*VLOOKUP($B944,DM_HHDV!$B$5:$K$1050,10,0)</f>
        <v>#N/A</v>
      </c>
      <c r="BI944" s="75" t="e">
        <f>I944*VLOOKUP($B944,DM_HHDV!$B$5:$K$1050,8,0)</f>
        <v>#N/A</v>
      </c>
      <c r="BJ944" s="75" t="e">
        <f>I944*VLOOKUP($B944,DM_HHDV!$B$5:$K$1050,9,0)</f>
        <v>#N/A</v>
      </c>
      <c r="BK944" s="75" t="e">
        <f>I944*VLOOKUP($B944,DM_HHDV!$B$5:$K$1050,10,0)</f>
        <v>#N/A</v>
      </c>
      <c r="BL944" s="75" t="e">
        <f>J944*VLOOKUP($B944,DM_HHDV!$B$5:$K$1050,8,0)</f>
        <v>#N/A</v>
      </c>
      <c r="BM944" s="75" t="e">
        <f>J944*VLOOKUP($B944,DM_HHDV!$B$5:$K$1050,9,0)</f>
        <v>#N/A</v>
      </c>
      <c r="BN944" s="75" t="e">
        <f>J944*VLOOKUP($B944,DM_HHDV!$B$5:$K$1050,10,0)</f>
        <v>#N/A</v>
      </c>
      <c r="BO944" s="75" t="e">
        <f>K944*VLOOKUP($B944,DM_HHDV!$B$5:$K$1050,8,0)</f>
        <v>#N/A</v>
      </c>
      <c r="BP944" s="75" t="e">
        <f>K944*VLOOKUP($B944,DM_HHDV!$B$5:$K$1050,9,0)</f>
        <v>#N/A</v>
      </c>
      <c r="BQ944" s="75" t="e">
        <f>K944*VLOOKUP($B944,DM_HHDV!$B$5:$K$1050,10,0)</f>
        <v>#N/A</v>
      </c>
      <c r="BR944" s="75" t="e">
        <f>L944*VLOOKUP($B944,DM_HHDV!$B$5:$K$1050,8,0)</f>
        <v>#N/A</v>
      </c>
      <c r="BS944" s="75" t="e">
        <f>L944*VLOOKUP($B944,DM_HHDV!$B$5:$K$1050,9,0)</f>
        <v>#N/A</v>
      </c>
      <c r="BT944" s="75" t="e">
        <f>L944*VLOOKUP($B944,DM_HHDV!$B$5:$K$1050,10,0)</f>
        <v>#N/A</v>
      </c>
      <c r="BU944" s="75" t="e">
        <f>M944*VLOOKUP($B944,DM_HHDV!$B$5:$K$1050,8,0)</f>
        <v>#N/A</v>
      </c>
      <c r="BV944" s="75" t="e">
        <f>M944*VLOOKUP($B944,DM_HHDV!$B$5:$K$1050,9,0)</f>
        <v>#N/A</v>
      </c>
      <c r="BW944" s="75" t="e">
        <f>M944*VLOOKUP($B944,DM_HHDV!$B$5:$K$1050,10,0)</f>
        <v>#N/A</v>
      </c>
      <c r="BX944" s="75" t="e">
        <f>N944*VLOOKUP($B944,DM_HHDV!$B$5:$K$1050,8,0)</f>
        <v>#N/A</v>
      </c>
      <c r="BY944" s="75" t="e">
        <f>N944*VLOOKUP($B944,DM_HHDV!$B$5:$K$1050,9,0)</f>
        <v>#N/A</v>
      </c>
      <c r="BZ944" s="75" t="e">
        <f>N944*VLOOKUP($B944,DM_HHDV!$B$5:$K$1050,10,0)</f>
        <v>#N/A</v>
      </c>
      <c r="CA944" s="75" t="e">
        <f>O944*VLOOKUP($B944,DM_HHDV!$B$5:$K$1050,8,0)</f>
        <v>#N/A</v>
      </c>
      <c r="CB944" s="75" t="e">
        <f>O944*VLOOKUP($B944,DM_HHDV!$B$5:$K$1050,9,0)</f>
        <v>#N/A</v>
      </c>
      <c r="CC944" s="75" t="e">
        <f>O944*VLOOKUP($B944,DM_HHDV!$B$5:$K$1050,10,0)</f>
        <v>#N/A</v>
      </c>
      <c r="CD944" s="75" t="e">
        <f>P944*VLOOKUP($B944,DM_HHDV!$B$5:$K$1050,8,0)</f>
        <v>#N/A</v>
      </c>
      <c r="CE944" s="75" t="e">
        <f>P944*VLOOKUP($B944,DM_HHDV!$B$5:$K$1050,9,0)</f>
        <v>#N/A</v>
      </c>
      <c r="CF944" s="75" t="e">
        <f>P944*VLOOKUP($B944,DM_HHDV!$B$5:$K$1050,10,0)</f>
        <v>#N/A</v>
      </c>
      <c r="CG944" s="75" t="e">
        <f>Q944*VLOOKUP($B944,DM_HHDV!$B$5:$K$1050,8,0)</f>
        <v>#N/A</v>
      </c>
      <c r="CH944" s="75" t="e">
        <f>Q944*VLOOKUP($B944,DM_HHDV!$B$5:$K$1050,9,0)</f>
        <v>#N/A</v>
      </c>
      <c r="CI944" s="75" t="e">
        <f>Q944*VLOOKUP($B944,DM_HHDV!$B$5:$K$1050,10,0)</f>
        <v>#N/A</v>
      </c>
      <c r="CJ944" s="75" t="e">
        <f>R944*VLOOKUP($B944,DM_HHDV!$B$5:$K$1050,8,0)</f>
        <v>#N/A</v>
      </c>
      <c r="CK944" s="75" t="e">
        <f>R944*VLOOKUP($B944,DM_HHDV!$B$5:$K$1050,9,0)</f>
        <v>#N/A</v>
      </c>
      <c r="CL944" s="75" t="e">
        <f>R944*VLOOKUP($B944,DM_HHDV!$B$5:$K$1050,10,0)</f>
        <v>#N/A</v>
      </c>
    </row>
    <row r="945" spans="1:90">
      <c r="A945" s="21">
        <f>DM_HHDV!A944</f>
        <v>0</v>
      </c>
      <c r="B945" s="22"/>
      <c r="C945" s="22"/>
      <c r="D945" s="62">
        <f>IFERROR(VLOOKUP(B945,DM_HHDV!$B$5:$E$1050,3,0),0)</f>
        <v>0</v>
      </c>
      <c r="E945" s="67">
        <f>IFERROR(VLOOKUP(B945,DM_HHDV!$B$5:$E$1050,4,0),0)</f>
        <v>0</v>
      </c>
      <c r="F945" s="74">
        <f t="shared" si="14"/>
        <v>0</v>
      </c>
      <c r="G945" s="23"/>
      <c r="H945" s="65"/>
      <c r="I945" s="65"/>
      <c r="J945" s="65"/>
      <c r="K945" s="65"/>
      <c r="L945" s="65"/>
      <c r="M945" s="65"/>
      <c r="N945" s="65"/>
      <c r="O945" s="65"/>
      <c r="P945" s="65"/>
      <c r="Q945" s="65"/>
      <c r="R945" s="65"/>
      <c r="S945" s="75" t="e">
        <f>G945*VLOOKUP($B945,DM_HHDV!$B$5:$H$1050,5,0)</f>
        <v>#N/A</v>
      </c>
      <c r="T945" s="75" t="e">
        <f>G945*VLOOKUP($B945,DM_HHDV!$B$5:$H$1050,6,0)</f>
        <v>#N/A</v>
      </c>
      <c r="U945" s="75" t="e">
        <f>G945*VLOOKUP($B945,DM_HHDV!$B$5:$H$1050,7,0)</f>
        <v>#N/A</v>
      </c>
      <c r="V945" s="75" t="e">
        <f>H945*VLOOKUP($B945,DM_HHDV!$B$5:$H$1050,5,0)</f>
        <v>#N/A</v>
      </c>
      <c r="W945" s="75" t="e">
        <f>H945*VLOOKUP($B945,DM_HHDV!$B$5:$H$1050,6,0)</f>
        <v>#N/A</v>
      </c>
      <c r="X945" s="75" t="e">
        <f>H945*VLOOKUP($B945,DM_HHDV!$B$5:$H$1050,7,0)</f>
        <v>#N/A</v>
      </c>
      <c r="Y945" s="75" t="e">
        <f>I945*VLOOKUP($B945,DM_HHDV!$B$5:$H$1050,5,0)</f>
        <v>#N/A</v>
      </c>
      <c r="Z945" s="75" t="e">
        <f>I945*VLOOKUP($B945,DM_HHDV!$B$5:$H$1050,6,0)</f>
        <v>#N/A</v>
      </c>
      <c r="AA945" s="75" t="e">
        <f>I945*VLOOKUP($B945,DM_HHDV!$B$5:$H$1050,7,0)</f>
        <v>#N/A</v>
      </c>
      <c r="AB945" s="75" t="e">
        <f>J945*VLOOKUP($B945,DM_HHDV!$B$5:$H$1050,5,0)</f>
        <v>#N/A</v>
      </c>
      <c r="AC945" s="75" t="e">
        <f>J945*VLOOKUP($B945,DM_HHDV!$B$5:$H$1050,6,0)</f>
        <v>#N/A</v>
      </c>
      <c r="AD945" s="75" t="e">
        <f>J945*VLOOKUP($B945,DM_HHDV!$B$5:$H$1050,7,0)</f>
        <v>#N/A</v>
      </c>
      <c r="AE945" s="75" t="e">
        <f>K945*VLOOKUP($B945,DM_HHDV!$B$5:$H$1050,5,0)</f>
        <v>#N/A</v>
      </c>
      <c r="AF945" s="75" t="e">
        <f>K945*VLOOKUP($B945,DM_HHDV!$B$5:$H$1050,6,0)</f>
        <v>#N/A</v>
      </c>
      <c r="AG945" s="75" t="e">
        <f>K945*VLOOKUP($B945,DM_HHDV!$B$5:$H$1050,7,0)</f>
        <v>#N/A</v>
      </c>
      <c r="AH945" s="75" t="e">
        <f>L945*VLOOKUP($B945,DM_HHDV!$B$5:$H$1050,5,0)</f>
        <v>#N/A</v>
      </c>
      <c r="AI945" s="75" t="e">
        <f>L945*VLOOKUP($B945,DM_HHDV!$B$5:$H$1050,6,0)</f>
        <v>#N/A</v>
      </c>
      <c r="AJ945" s="75" t="e">
        <f>L945*VLOOKUP($B945,DM_HHDV!$B$5:$H$1050,7,0)</f>
        <v>#N/A</v>
      </c>
      <c r="AK945" s="75" t="e">
        <f>M945*VLOOKUP($B945,DM_HHDV!$B$5:$H$1050,5,0)</f>
        <v>#N/A</v>
      </c>
      <c r="AL945" s="75" t="e">
        <f>M945*VLOOKUP($B945,DM_HHDV!$B$5:$H$1050,6,0)</f>
        <v>#N/A</v>
      </c>
      <c r="AM945" s="75" t="e">
        <f>M945*VLOOKUP($B945,DM_HHDV!$B$5:$H$1050,7,0)</f>
        <v>#N/A</v>
      </c>
      <c r="AN945" s="75" t="e">
        <f>N945*VLOOKUP($B945,DM_HHDV!$B$5:$H$1050,5,0)</f>
        <v>#N/A</v>
      </c>
      <c r="AO945" s="75" t="e">
        <f>N945*VLOOKUP($B945,DM_HHDV!$B$5:$H$1050,6,0)</f>
        <v>#N/A</v>
      </c>
      <c r="AP945" s="75" t="e">
        <f>N945*VLOOKUP($B945,DM_HHDV!$B$5:$H$1050,7,0)</f>
        <v>#N/A</v>
      </c>
      <c r="AQ945" s="75" t="e">
        <f>O945*VLOOKUP($B945,DM_HHDV!$B$5:$H$1050,5,0)</f>
        <v>#N/A</v>
      </c>
      <c r="AR945" s="75" t="e">
        <f>O945*VLOOKUP($B945,DM_HHDV!$B$5:$H$1050,6,0)</f>
        <v>#N/A</v>
      </c>
      <c r="AS945" s="75" t="e">
        <f>O945*VLOOKUP($B945,DM_HHDV!$B$5:$H$1050,7,0)</f>
        <v>#N/A</v>
      </c>
      <c r="AT945" s="75" t="e">
        <f>P945*VLOOKUP($B945,DM_HHDV!$B$5:$H$1050,5,0)</f>
        <v>#N/A</v>
      </c>
      <c r="AU945" s="75" t="e">
        <f>P945*VLOOKUP($B945,DM_HHDV!$B$5:$H$1050,6,0)</f>
        <v>#N/A</v>
      </c>
      <c r="AV945" s="75" t="e">
        <f>P945*VLOOKUP($B945,DM_HHDV!$B$5:$H$1050,7,0)</f>
        <v>#N/A</v>
      </c>
      <c r="AW945" s="75" t="e">
        <f>Q945*VLOOKUP($B945,DM_HHDV!$B$5:$H$1050,5,0)</f>
        <v>#N/A</v>
      </c>
      <c r="AX945" s="75" t="e">
        <f>Q945*VLOOKUP($B945,DM_HHDV!$B$5:$H$1050,6,0)</f>
        <v>#N/A</v>
      </c>
      <c r="AY945" s="75" t="e">
        <f>Q945*VLOOKUP($B945,DM_HHDV!$B$5:$H$1050,7,0)</f>
        <v>#N/A</v>
      </c>
      <c r="AZ945" s="75" t="e">
        <f>R945*VLOOKUP($B945,DM_HHDV!$B$5:$H$1050,5,0)</f>
        <v>#N/A</v>
      </c>
      <c r="BA945" s="75" t="e">
        <f>R945*VLOOKUP($B945,DM_HHDV!$B$5:$H$1050,6,0)</f>
        <v>#N/A</v>
      </c>
      <c r="BB945" s="75" t="e">
        <f>R945*VLOOKUP($B945,DM_HHDV!$B$5:$H$1050,7,0)</f>
        <v>#N/A</v>
      </c>
      <c r="BC945" s="75" t="e">
        <f>G945*VLOOKUP($B945,DM_HHDV!$B$5:$K$1050,8,0)</f>
        <v>#N/A</v>
      </c>
      <c r="BD945" s="75" t="e">
        <f>G945*VLOOKUP($B945,DM_HHDV!$B$5:$K$1050,9,0)</f>
        <v>#N/A</v>
      </c>
      <c r="BE945" s="75" t="e">
        <f>G945*VLOOKUP($B945,DM_HHDV!$B$5:$K$1050,10,0)</f>
        <v>#N/A</v>
      </c>
      <c r="BF945" s="75" t="e">
        <f>H945*VLOOKUP($B945,DM_HHDV!$B$5:$K$1050,8,0)</f>
        <v>#N/A</v>
      </c>
      <c r="BG945" s="75" t="e">
        <f>H945*VLOOKUP($B945,DM_HHDV!$B$5:$K$1050,9,0)</f>
        <v>#N/A</v>
      </c>
      <c r="BH945" s="75" t="e">
        <f>H945*VLOOKUP($B945,DM_HHDV!$B$5:$K$1050,10,0)</f>
        <v>#N/A</v>
      </c>
      <c r="BI945" s="75" t="e">
        <f>I945*VLOOKUP($B945,DM_HHDV!$B$5:$K$1050,8,0)</f>
        <v>#N/A</v>
      </c>
      <c r="BJ945" s="75" t="e">
        <f>I945*VLOOKUP($B945,DM_HHDV!$B$5:$K$1050,9,0)</f>
        <v>#N/A</v>
      </c>
      <c r="BK945" s="75" t="e">
        <f>I945*VLOOKUP($B945,DM_HHDV!$B$5:$K$1050,10,0)</f>
        <v>#N/A</v>
      </c>
      <c r="BL945" s="75" t="e">
        <f>J945*VLOOKUP($B945,DM_HHDV!$B$5:$K$1050,8,0)</f>
        <v>#N/A</v>
      </c>
      <c r="BM945" s="75" t="e">
        <f>J945*VLOOKUP($B945,DM_HHDV!$B$5:$K$1050,9,0)</f>
        <v>#N/A</v>
      </c>
      <c r="BN945" s="75" t="e">
        <f>J945*VLOOKUP($B945,DM_HHDV!$B$5:$K$1050,10,0)</f>
        <v>#N/A</v>
      </c>
      <c r="BO945" s="75" t="e">
        <f>K945*VLOOKUP($B945,DM_HHDV!$B$5:$K$1050,8,0)</f>
        <v>#N/A</v>
      </c>
      <c r="BP945" s="75" t="e">
        <f>K945*VLOOKUP($B945,DM_HHDV!$B$5:$K$1050,9,0)</f>
        <v>#N/A</v>
      </c>
      <c r="BQ945" s="75" t="e">
        <f>K945*VLOOKUP($B945,DM_HHDV!$B$5:$K$1050,10,0)</f>
        <v>#N/A</v>
      </c>
      <c r="BR945" s="75" t="e">
        <f>L945*VLOOKUP($B945,DM_HHDV!$B$5:$K$1050,8,0)</f>
        <v>#N/A</v>
      </c>
      <c r="BS945" s="75" t="e">
        <f>L945*VLOOKUP($B945,DM_HHDV!$B$5:$K$1050,9,0)</f>
        <v>#N/A</v>
      </c>
      <c r="BT945" s="75" t="e">
        <f>L945*VLOOKUP($B945,DM_HHDV!$B$5:$K$1050,10,0)</f>
        <v>#N/A</v>
      </c>
      <c r="BU945" s="75" t="e">
        <f>M945*VLOOKUP($B945,DM_HHDV!$B$5:$K$1050,8,0)</f>
        <v>#N/A</v>
      </c>
      <c r="BV945" s="75" t="e">
        <f>M945*VLOOKUP($B945,DM_HHDV!$B$5:$K$1050,9,0)</f>
        <v>#N/A</v>
      </c>
      <c r="BW945" s="75" t="e">
        <f>M945*VLOOKUP($B945,DM_HHDV!$B$5:$K$1050,10,0)</f>
        <v>#N/A</v>
      </c>
      <c r="BX945" s="75" t="e">
        <f>N945*VLOOKUP($B945,DM_HHDV!$B$5:$K$1050,8,0)</f>
        <v>#N/A</v>
      </c>
      <c r="BY945" s="75" t="e">
        <f>N945*VLOOKUP($B945,DM_HHDV!$B$5:$K$1050,9,0)</f>
        <v>#N/A</v>
      </c>
      <c r="BZ945" s="75" t="e">
        <f>N945*VLOOKUP($B945,DM_HHDV!$B$5:$K$1050,10,0)</f>
        <v>#N/A</v>
      </c>
      <c r="CA945" s="75" t="e">
        <f>O945*VLOOKUP($B945,DM_HHDV!$B$5:$K$1050,8,0)</f>
        <v>#N/A</v>
      </c>
      <c r="CB945" s="75" t="e">
        <f>O945*VLOOKUP($B945,DM_HHDV!$B$5:$K$1050,9,0)</f>
        <v>#N/A</v>
      </c>
      <c r="CC945" s="75" t="e">
        <f>O945*VLOOKUP($B945,DM_HHDV!$B$5:$K$1050,10,0)</f>
        <v>#N/A</v>
      </c>
      <c r="CD945" s="75" t="e">
        <f>P945*VLOOKUP($B945,DM_HHDV!$B$5:$K$1050,8,0)</f>
        <v>#N/A</v>
      </c>
      <c r="CE945" s="75" t="e">
        <f>P945*VLOOKUP($B945,DM_HHDV!$B$5:$K$1050,9,0)</f>
        <v>#N/A</v>
      </c>
      <c r="CF945" s="75" t="e">
        <f>P945*VLOOKUP($B945,DM_HHDV!$B$5:$K$1050,10,0)</f>
        <v>#N/A</v>
      </c>
      <c r="CG945" s="75" t="e">
        <f>Q945*VLOOKUP($B945,DM_HHDV!$B$5:$K$1050,8,0)</f>
        <v>#N/A</v>
      </c>
      <c r="CH945" s="75" t="e">
        <f>Q945*VLOOKUP($B945,DM_HHDV!$B$5:$K$1050,9,0)</f>
        <v>#N/A</v>
      </c>
      <c r="CI945" s="75" t="e">
        <f>Q945*VLOOKUP($B945,DM_HHDV!$B$5:$K$1050,10,0)</f>
        <v>#N/A</v>
      </c>
      <c r="CJ945" s="75" t="e">
        <f>R945*VLOOKUP($B945,DM_HHDV!$B$5:$K$1050,8,0)</f>
        <v>#N/A</v>
      </c>
      <c r="CK945" s="75" t="e">
        <f>R945*VLOOKUP($B945,DM_HHDV!$B$5:$K$1050,9,0)</f>
        <v>#N/A</v>
      </c>
      <c r="CL945" s="75" t="e">
        <f>R945*VLOOKUP($B945,DM_HHDV!$B$5:$K$1050,10,0)</f>
        <v>#N/A</v>
      </c>
    </row>
    <row r="946" spans="1:90">
      <c r="A946" s="21">
        <f>DM_HHDV!A945</f>
        <v>0</v>
      </c>
      <c r="B946" s="22"/>
      <c r="C946" s="22"/>
      <c r="D946" s="62">
        <f>IFERROR(VLOOKUP(B946,DM_HHDV!$B$5:$E$1050,3,0),0)</f>
        <v>0</v>
      </c>
      <c r="E946" s="67">
        <f>IFERROR(VLOOKUP(B946,DM_HHDV!$B$5:$E$1050,4,0),0)</f>
        <v>0</v>
      </c>
      <c r="F946" s="74">
        <f t="shared" si="14"/>
        <v>0</v>
      </c>
      <c r="G946" s="23"/>
      <c r="H946" s="65"/>
      <c r="I946" s="65"/>
      <c r="J946" s="65"/>
      <c r="K946" s="65"/>
      <c r="L946" s="65"/>
      <c r="M946" s="65"/>
      <c r="N946" s="65"/>
      <c r="O946" s="65"/>
      <c r="P946" s="65"/>
      <c r="Q946" s="65"/>
      <c r="R946" s="65"/>
      <c r="S946" s="75" t="e">
        <f>G946*VLOOKUP($B946,DM_HHDV!$B$5:$H$1050,5,0)</f>
        <v>#N/A</v>
      </c>
      <c r="T946" s="75" t="e">
        <f>G946*VLOOKUP($B946,DM_HHDV!$B$5:$H$1050,6,0)</f>
        <v>#N/A</v>
      </c>
      <c r="U946" s="75" t="e">
        <f>G946*VLOOKUP($B946,DM_HHDV!$B$5:$H$1050,7,0)</f>
        <v>#N/A</v>
      </c>
      <c r="V946" s="75" t="e">
        <f>H946*VLOOKUP($B946,DM_HHDV!$B$5:$H$1050,5,0)</f>
        <v>#N/A</v>
      </c>
      <c r="W946" s="75" t="e">
        <f>H946*VLOOKUP($B946,DM_HHDV!$B$5:$H$1050,6,0)</f>
        <v>#N/A</v>
      </c>
      <c r="X946" s="75" t="e">
        <f>H946*VLOOKUP($B946,DM_HHDV!$B$5:$H$1050,7,0)</f>
        <v>#N/A</v>
      </c>
      <c r="Y946" s="75" t="e">
        <f>I946*VLOOKUP($B946,DM_HHDV!$B$5:$H$1050,5,0)</f>
        <v>#N/A</v>
      </c>
      <c r="Z946" s="75" t="e">
        <f>I946*VLOOKUP($B946,DM_HHDV!$B$5:$H$1050,6,0)</f>
        <v>#N/A</v>
      </c>
      <c r="AA946" s="75" t="e">
        <f>I946*VLOOKUP($B946,DM_HHDV!$B$5:$H$1050,7,0)</f>
        <v>#N/A</v>
      </c>
      <c r="AB946" s="75" t="e">
        <f>J946*VLOOKUP($B946,DM_HHDV!$B$5:$H$1050,5,0)</f>
        <v>#N/A</v>
      </c>
      <c r="AC946" s="75" t="e">
        <f>J946*VLOOKUP($B946,DM_HHDV!$B$5:$H$1050,6,0)</f>
        <v>#N/A</v>
      </c>
      <c r="AD946" s="75" t="e">
        <f>J946*VLOOKUP($B946,DM_HHDV!$B$5:$H$1050,7,0)</f>
        <v>#N/A</v>
      </c>
      <c r="AE946" s="75" t="e">
        <f>K946*VLOOKUP($B946,DM_HHDV!$B$5:$H$1050,5,0)</f>
        <v>#N/A</v>
      </c>
      <c r="AF946" s="75" t="e">
        <f>K946*VLOOKUP($B946,DM_HHDV!$B$5:$H$1050,6,0)</f>
        <v>#N/A</v>
      </c>
      <c r="AG946" s="75" t="e">
        <f>K946*VLOOKUP($B946,DM_HHDV!$B$5:$H$1050,7,0)</f>
        <v>#N/A</v>
      </c>
      <c r="AH946" s="75" t="e">
        <f>L946*VLOOKUP($B946,DM_HHDV!$B$5:$H$1050,5,0)</f>
        <v>#N/A</v>
      </c>
      <c r="AI946" s="75" t="e">
        <f>L946*VLOOKUP($B946,DM_HHDV!$B$5:$H$1050,6,0)</f>
        <v>#N/A</v>
      </c>
      <c r="AJ946" s="75" t="e">
        <f>L946*VLOOKUP($B946,DM_HHDV!$B$5:$H$1050,7,0)</f>
        <v>#N/A</v>
      </c>
      <c r="AK946" s="75" t="e">
        <f>M946*VLOOKUP($B946,DM_HHDV!$B$5:$H$1050,5,0)</f>
        <v>#N/A</v>
      </c>
      <c r="AL946" s="75" t="e">
        <f>M946*VLOOKUP($B946,DM_HHDV!$B$5:$H$1050,6,0)</f>
        <v>#N/A</v>
      </c>
      <c r="AM946" s="75" t="e">
        <f>M946*VLOOKUP($B946,DM_HHDV!$B$5:$H$1050,7,0)</f>
        <v>#N/A</v>
      </c>
      <c r="AN946" s="75" t="e">
        <f>N946*VLOOKUP($B946,DM_HHDV!$B$5:$H$1050,5,0)</f>
        <v>#N/A</v>
      </c>
      <c r="AO946" s="75" t="e">
        <f>N946*VLOOKUP($B946,DM_HHDV!$B$5:$H$1050,6,0)</f>
        <v>#N/A</v>
      </c>
      <c r="AP946" s="75" t="e">
        <f>N946*VLOOKUP($B946,DM_HHDV!$B$5:$H$1050,7,0)</f>
        <v>#N/A</v>
      </c>
      <c r="AQ946" s="75" t="e">
        <f>O946*VLOOKUP($B946,DM_HHDV!$B$5:$H$1050,5,0)</f>
        <v>#N/A</v>
      </c>
      <c r="AR946" s="75" t="e">
        <f>O946*VLOOKUP($B946,DM_HHDV!$B$5:$H$1050,6,0)</f>
        <v>#N/A</v>
      </c>
      <c r="AS946" s="75" t="e">
        <f>O946*VLOOKUP($B946,DM_HHDV!$B$5:$H$1050,7,0)</f>
        <v>#N/A</v>
      </c>
      <c r="AT946" s="75" t="e">
        <f>P946*VLOOKUP($B946,DM_HHDV!$B$5:$H$1050,5,0)</f>
        <v>#N/A</v>
      </c>
      <c r="AU946" s="75" t="e">
        <f>P946*VLOOKUP($B946,DM_HHDV!$B$5:$H$1050,6,0)</f>
        <v>#N/A</v>
      </c>
      <c r="AV946" s="75" t="e">
        <f>P946*VLOOKUP($B946,DM_HHDV!$B$5:$H$1050,7,0)</f>
        <v>#N/A</v>
      </c>
      <c r="AW946" s="75" t="e">
        <f>Q946*VLOOKUP($B946,DM_HHDV!$B$5:$H$1050,5,0)</f>
        <v>#N/A</v>
      </c>
      <c r="AX946" s="75" t="e">
        <f>Q946*VLOOKUP($B946,DM_HHDV!$B$5:$H$1050,6,0)</f>
        <v>#N/A</v>
      </c>
      <c r="AY946" s="75" t="e">
        <f>Q946*VLOOKUP($B946,DM_HHDV!$B$5:$H$1050,7,0)</f>
        <v>#N/A</v>
      </c>
      <c r="AZ946" s="75" t="e">
        <f>R946*VLOOKUP($B946,DM_HHDV!$B$5:$H$1050,5,0)</f>
        <v>#N/A</v>
      </c>
      <c r="BA946" s="75" t="e">
        <f>R946*VLOOKUP($B946,DM_HHDV!$B$5:$H$1050,6,0)</f>
        <v>#N/A</v>
      </c>
      <c r="BB946" s="75" t="e">
        <f>R946*VLOOKUP($B946,DM_HHDV!$B$5:$H$1050,7,0)</f>
        <v>#N/A</v>
      </c>
      <c r="BC946" s="75" t="e">
        <f>G946*VLOOKUP($B946,DM_HHDV!$B$5:$K$1050,8,0)</f>
        <v>#N/A</v>
      </c>
      <c r="BD946" s="75" t="e">
        <f>G946*VLOOKUP($B946,DM_HHDV!$B$5:$K$1050,9,0)</f>
        <v>#N/A</v>
      </c>
      <c r="BE946" s="75" t="e">
        <f>G946*VLOOKUP($B946,DM_HHDV!$B$5:$K$1050,10,0)</f>
        <v>#N/A</v>
      </c>
      <c r="BF946" s="75" t="e">
        <f>H946*VLOOKUP($B946,DM_HHDV!$B$5:$K$1050,8,0)</f>
        <v>#N/A</v>
      </c>
      <c r="BG946" s="75" t="e">
        <f>H946*VLOOKUP($B946,DM_HHDV!$B$5:$K$1050,9,0)</f>
        <v>#N/A</v>
      </c>
      <c r="BH946" s="75" t="e">
        <f>H946*VLOOKUP($B946,DM_HHDV!$B$5:$K$1050,10,0)</f>
        <v>#N/A</v>
      </c>
      <c r="BI946" s="75" t="e">
        <f>I946*VLOOKUP($B946,DM_HHDV!$B$5:$K$1050,8,0)</f>
        <v>#N/A</v>
      </c>
      <c r="BJ946" s="75" t="e">
        <f>I946*VLOOKUP($B946,DM_HHDV!$B$5:$K$1050,9,0)</f>
        <v>#N/A</v>
      </c>
      <c r="BK946" s="75" t="e">
        <f>I946*VLOOKUP($B946,DM_HHDV!$B$5:$K$1050,10,0)</f>
        <v>#N/A</v>
      </c>
      <c r="BL946" s="75" t="e">
        <f>J946*VLOOKUP($B946,DM_HHDV!$B$5:$K$1050,8,0)</f>
        <v>#N/A</v>
      </c>
      <c r="BM946" s="75" t="e">
        <f>J946*VLOOKUP($B946,DM_HHDV!$B$5:$K$1050,9,0)</f>
        <v>#N/A</v>
      </c>
      <c r="BN946" s="75" t="e">
        <f>J946*VLOOKUP($B946,DM_HHDV!$B$5:$K$1050,10,0)</f>
        <v>#N/A</v>
      </c>
      <c r="BO946" s="75" t="e">
        <f>K946*VLOOKUP($B946,DM_HHDV!$B$5:$K$1050,8,0)</f>
        <v>#N/A</v>
      </c>
      <c r="BP946" s="75" t="e">
        <f>K946*VLOOKUP($B946,DM_HHDV!$B$5:$K$1050,9,0)</f>
        <v>#N/A</v>
      </c>
      <c r="BQ946" s="75" t="e">
        <f>K946*VLOOKUP($B946,DM_HHDV!$B$5:$K$1050,10,0)</f>
        <v>#N/A</v>
      </c>
      <c r="BR946" s="75" t="e">
        <f>L946*VLOOKUP($B946,DM_HHDV!$B$5:$K$1050,8,0)</f>
        <v>#N/A</v>
      </c>
      <c r="BS946" s="75" t="e">
        <f>L946*VLOOKUP($B946,DM_HHDV!$B$5:$K$1050,9,0)</f>
        <v>#N/A</v>
      </c>
      <c r="BT946" s="75" t="e">
        <f>L946*VLOOKUP($B946,DM_HHDV!$B$5:$K$1050,10,0)</f>
        <v>#N/A</v>
      </c>
      <c r="BU946" s="75" t="e">
        <f>M946*VLOOKUP($B946,DM_HHDV!$B$5:$K$1050,8,0)</f>
        <v>#N/A</v>
      </c>
      <c r="BV946" s="75" t="e">
        <f>M946*VLOOKUP($B946,DM_HHDV!$B$5:$K$1050,9,0)</f>
        <v>#N/A</v>
      </c>
      <c r="BW946" s="75" t="e">
        <f>M946*VLOOKUP($B946,DM_HHDV!$B$5:$K$1050,10,0)</f>
        <v>#N/A</v>
      </c>
      <c r="BX946" s="75" t="e">
        <f>N946*VLOOKUP($B946,DM_HHDV!$B$5:$K$1050,8,0)</f>
        <v>#N/A</v>
      </c>
      <c r="BY946" s="75" t="e">
        <f>N946*VLOOKUP($B946,DM_HHDV!$B$5:$K$1050,9,0)</f>
        <v>#N/A</v>
      </c>
      <c r="BZ946" s="75" t="e">
        <f>N946*VLOOKUP($B946,DM_HHDV!$B$5:$K$1050,10,0)</f>
        <v>#N/A</v>
      </c>
      <c r="CA946" s="75" t="e">
        <f>O946*VLOOKUP($B946,DM_HHDV!$B$5:$K$1050,8,0)</f>
        <v>#N/A</v>
      </c>
      <c r="CB946" s="75" t="e">
        <f>O946*VLOOKUP($B946,DM_HHDV!$B$5:$K$1050,9,0)</f>
        <v>#N/A</v>
      </c>
      <c r="CC946" s="75" t="e">
        <f>O946*VLOOKUP($B946,DM_HHDV!$B$5:$K$1050,10,0)</f>
        <v>#N/A</v>
      </c>
      <c r="CD946" s="75" t="e">
        <f>P946*VLOOKUP($B946,DM_HHDV!$B$5:$K$1050,8,0)</f>
        <v>#N/A</v>
      </c>
      <c r="CE946" s="75" t="e">
        <f>P946*VLOOKUP($B946,DM_HHDV!$B$5:$K$1050,9,0)</f>
        <v>#N/A</v>
      </c>
      <c r="CF946" s="75" t="e">
        <f>P946*VLOOKUP($B946,DM_HHDV!$B$5:$K$1050,10,0)</f>
        <v>#N/A</v>
      </c>
      <c r="CG946" s="75" t="e">
        <f>Q946*VLOOKUP($B946,DM_HHDV!$B$5:$K$1050,8,0)</f>
        <v>#N/A</v>
      </c>
      <c r="CH946" s="75" t="e">
        <f>Q946*VLOOKUP($B946,DM_HHDV!$B$5:$K$1050,9,0)</f>
        <v>#N/A</v>
      </c>
      <c r="CI946" s="75" t="e">
        <f>Q946*VLOOKUP($B946,DM_HHDV!$B$5:$K$1050,10,0)</f>
        <v>#N/A</v>
      </c>
      <c r="CJ946" s="75" t="e">
        <f>R946*VLOOKUP($B946,DM_HHDV!$B$5:$K$1050,8,0)</f>
        <v>#N/A</v>
      </c>
      <c r="CK946" s="75" t="e">
        <f>R946*VLOOKUP($B946,DM_HHDV!$B$5:$K$1050,9,0)</f>
        <v>#N/A</v>
      </c>
      <c r="CL946" s="75" t="e">
        <f>R946*VLOOKUP($B946,DM_HHDV!$B$5:$K$1050,10,0)</f>
        <v>#N/A</v>
      </c>
    </row>
    <row r="947" spans="1:90">
      <c r="A947" s="21">
        <f>DM_HHDV!A946</f>
        <v>0</v>
      </c>
      <c r="B947" s="22"/>
      <c r="C947" s="22"/>
      <c r="D947" s="62">
        <f>IFERROR(VLOOKUP(B947,DM_HHDV!$B$5:$E$1050,3,0),0)</f>
        <v>0</v>
      </c>
      <c r="E947" s="67">
        <f>IFERROR(VLOOKUP(B947,DM_HHDV!$B$5:$E$1050,4,0),0)</f>
        <v>0</v>
      </c>
      <c r="F947" s="74">
        <f t="shared" si="14"/>
        <v>0</v>
      </c>
      <c r="G947" s="23"/>
      <c r="H947" s="65"/>
      <c r="I947" s="65"/>
      <c r="J947" s="65"/>
      <c r="K947" s="65"/>
      <c r="L947" s="65"/>
      <c r="M947" s="65"/>
      <c r="N947" s="65"/>
      <c r="O947" s="65"/>
      <c r="P947" s="65"/>
      <c r="Q947" s="65"/>
      <c r="R947" s="65"/>
      <c r="S947" s="75" t="e">
        <f>G947*VLOOKUP($B947,DM_HHDV!$B$5:$H$1050,5,0)</f>
        <v>#N/A</v>
      </c>
      <c r="T947" s="75" t="e">
        <f>G947*VLOOKUP($B947,DM_HHDV!$B$5:$H$1050,6,0)</f>
        <v>#N/A</v>
      </c>
      <c r="U947" s="75" t="e">
        <f>G947*VLOOKUP($B947,DM_HHDV!$B$5:$H$1050,7,0)</f>
        <v>#N/A</v>
      </c>
      <c r="V947" s="75" t="e">
        <f>H947*VLOOKUP($B947,DM_HHDV!$B$5:$H$1050,5,0)</f>
        <v>#N/A</v>
      </c>
      <c r="W947" s="75" t="e">
        <f>H947*VLOOKUP($B947,DM_HHDV!$B$5:$H$1050,6,0)</f>
        <v>#N/A</v>
      </c>
      <c r="X947" s="75" t="e">
        <f>H947*VLOOKUP($B947,DM_HHDV!$B$5:$H$1050,7,0)</f>
        <v>#N/A</v>
      </c>
      <c r="Y947" s="75" t="e">
        <f>I947*VLOOKUP($B947,DM_HHDV!$B$5:$H$1050,5,0)</f>
        <v>#N/A</v>
      </c>
      <c r="Z947" s="75" t="e">
        <f>I947*VLOOKUP($B947,DM_HHDV!$B$5:$H$1050,6,0)</f>
        <v>#N/A</v>
      </c>
      <c r="AA947" s="75" t="e">
        <f>I947*VLOOKUP($B947,DM_HHDV!$B$5:$H$1050,7,0)</f>
        <v>#N/A</v>
      </c>
      <c r="AB947" s="75" t="e">
        <f>J947*VLOOKUP($B947,DM_HHDV!$B$5:$H$1050,5,0)</f>
        <v>#N/A</v>
      </c>
      <c r="AC947" s="75" t="e">
        <f>J947*VLOOKUP($B947,DM_HHDV!$B$5:$H$1050,6,0)</f>
        <v>#N/A</v>
      </c>
      <c r="AD947" s="75" t="e">
        <f>J947*VLOOKUP($B947,DM_HHDV!$B$5:$H$1050,7,0)</f>
        <v>#N/A</v>
      </c>
      <c r="AE947" s="75" t="e">
        <f>K947*VLOOKUP($B947,DM_HHDV!$B$5:$H$1050,5,0)</f>
        <v>#N/A</v>
      </c>
      <c r="AF947" s="75" t="e">
        <f>K947*VLOOKUP($B947,DM_HHDV!$B$5:$H$1050,6,0)</f>
        <v>#N/A</v>
      </c>
      <c r="AG947" s="75" t="e">
        <f>K947*VLOOKUP($B947,DM_HHDV!$B$5:$H$1050,7,0)</f>
        <v>#N/A</v>
      </c>
      <c r="AH947" s="75" t="e">
        <f>L947*VLOOKUP($B947,DM_HHDV!$B$5:$H$1050,5,0)</f>
        <v>#N/A</v>
      </c>
      <c r="AI947" s="75" t="e">
        <f>L947*VLOOKUP($B947,DM_HHDV!$B$5:$H$1050,6,0)</f>
        <v>#N/A</v>
      </c>
      <c r="AJ947" s="75" t="e">
        <f>L947*VLOOKUP($B947,DM_HHDV!$B$5:$H$1050,7,0)</f>
        <v>#N/A</v>
      </c>
      <c r="AK947" s="75" t="e">
        <f>M947*VLOOKUP($B947,DM_HHDV!$B$5:$H$1050,5,0)</f>
        <v>#N/A</v>
      </c>
      <c r="AL947" s="75" t="e">
        <f>M947*VLOOKUP($B947,DM_HHDV!$B$5:$H$1050,6,0)</f>
        <v>#N/A</v>
      </c>
      <c r="AM947" s="75" t="e">
        <f>M947*VLOOKUP($B947,DM_HHDV!$B$5:$H$1050,7,0)</f>
        <v>#N/A</v>
      </c>
      <c r="AN947" s="75" t="e">
        <f>N947*VLOOKUP($B947,DM_HHDV!$B$5:$H$1050,5,0)</f>
        <v>#N/A</v>
      </c>
      <c r="AO947" s="75" t="e">
        <f>N947*VLOOKUP($B947,DM_HHDV!$B$5:$H$1050,6,0)</f>
        <v>#N/A</v>
      </c>
      <c r="AP947" s="75" t="e">
        <f>N947*VLOOKUP($B947,DM_HHDV!$B$5:$H$1050,7,0)</f>
        <v>#N/A</v>
      </c>
      <c r="AQ947" s="75" t="e">
        <f>O947*VLOOKUP($B947,DM_HHDV!$B$5:$H$1050,5,0)</f>
        <v>#N/A</v>
      </c>
      <c r="AR947" s="75" t="e">
        <f>O947*VLOOKUP($B947,DM_HHDV!$B$5:$H$1050,6,0)</f>
        <v>#N/A</v>
      </c>
      <c r="AS947" s="75" t="e">
        <f>O947*VLOOKUP($B947,DM_HHDV!$B$5:$H$1050,7,0)</f>
        <v>#N/A</v>
      </c>
      <c r="AT947" s="75" t="e">
        <f>P947*VLOOKUP($B947,DM_HHDV!$B$5:$H$1050,5,0)</f>
        <v>#N/A</v>
      </c>
      <c r="AU947" s="75" t="e">
        <f>P947*VLOOKUP($B947,DM_HHDV!$B$5:$H$1050,6,0)</f>
        <v>#N/A</v>
      </c>
      <c r="AV947" s="75" t="e">
        <f>P947*VLOOKUP($B947,DM_HHDV!$B$5:$H$1050,7,0)</f>
        <v>#N/A</v>
      </c>
      <c r="AW947" s="75" t="e">
        <f>Q947*VLOOKUP($B947,DM_HHDV!$B$5:$H$1050,5,0)</f>
        <v>#N/A</v>
      </c>
      <c r="AX947" s="75" t="e">
        <f>Q947*VLOOKUP($B947,DM_HHDV!$B$5:$H$1050,6,0)</f>
        <v>#N/A</v>
      </c>
      <c r="AY947" s="75" t="e">
        <f>Q947*VLOOKUP($B947,DM_HHDV!$B$5:$H$1050,7,0)</f>
        <v>#N/A</v>
      </c>
      <c r="AZ947" s="75" t="e">
        <f>R947*VLOOKUP($B947,DM_HHDV!$B$5:$H$1050,5,0)</f>
        <v>#N/A</v>
      </c>
      <c r="BA947" s="75" t="e">
        <f>R947*VLOOKUP($B947,DM_HHDV!$B$5:$H$1050,6,0)</f>
        <v>#N/A</v>
      </c>
      <c r="BB947" s="75" t="e">
        <f>R947*VLOOKUP($B947,DM_HHDV!$B$5:$H$1050,7,0)</f>
        <v>#N/A</v>
      </c>
      <c r="BC947" s="75" t="e">
        <f>G947*VLOOKUP($B947,DM_HHDV!$B$5:$K$1050,8,0)</f>
        <v>#N/A</v>
      </c>
      <c r="BD947" s="75" t="e">
        <f>G947*VLOOKUP($B947,DM_HHDV!$B$5:$K$1050,9,0)</f>
        <v>#N/A</v>
      </c>
      <c r="BE947" s="75" t="e">
        <f>G947*VLOOKUP($B947,DM_HHDV!$B$5:$K$1050,10,0)</f>
        <v>#N/A</v>
      </c>
      <c r="BF947" s="75" t="e">
        <f>H947*VLOOKUP($B947,DM_HHDV!$B$5:$K$1050,8,0)</f>
        <v>#N/A</v>
      </c>
      <c r="BG947" s="75" t="e">
        <f>H947*VLOOKUP($B947,DM_HHDV!$B$5:$K$1050,9,0)</f>
        <v>#N/A</v>
      </c>
      <c r="BH947" s="75" t="e">
        <f>H947*VLOOKUP($B947,DM_HHDV!$B$5:$K$1050,10,0)</f>
        <v>#N/A</v>
      </c>
      <c r="BI947" s="75" t="e">
        <f>I947*VLOOKUP($B947,DM_HHDV!$B$5:$K$1050,8,0)</f>
        <v>#N/A</v>
      </c>
      <c r="BJ947" s="75" t="e">
        <f>I947*VLOOKUP($B947,DM_HHDV!$B$5:$K$1050,9,0)</f>
        <v>#N/A</v>
      </c>
      <c r="BK947" s="75" t="e">
        <f>I947*VLOOKUP($B947,DM_HHDV!$B$5:$K$1050,10,0)</f>
        <v>#N/A</v>
      </c>
      <c r="BL947" s="75" t="e">
        <f>J947*VLOOKUP($B947,DM_HHDV!$B$5:$K$1050,8,0)</f>
        <v>#N/A</v>
      </c>
      <c r="BM947" s="75" t="e">
        <f>J947*VLOOKUP($B947,DM_HHDV!$B$5:$K$1050,9,0)</f>
        <v>#N/A</v>
      </c>
      <c r="BN947" s="75" t="e">
        <f>J947*VLOOKUP($B947,DM_HHDV!$B$5:$K$1050,10,0)</f>
        <v>#N/A</v>
      </c>
      <c r="BO947" s="75" t="e">
        <f>K947*VLOOKUP($B947,DM_HHDV!$B$5:$K$1050,8,0)</f>
        <v>#N/A</v>
      </c>
      <c r="BP947" s="75" t="e">
        <f>K947*VLOOKUP($B947,DM_HHDV!$B$5:$K$1050,9,0)</f>
        <v>#N/A</v>
      </c>
      <c r="BQ947" s="75" t="e">
        <f>K947*VLOOKUP($B947,DM_HHDV!$B$5:$K$1050,10,0)</f>
        <v>#N/A</v>
      </c>
      <c r="BR947" s="75" t="e">
        <f>L947*VLOOKUP($B947,DM_HHDV!$B$5:$K$1050,8,0)</f>
        <v>#N/A</v>
      </c>
      <c r="BS947" s="75" t="e">
        <f>L947*VLOOKUP($B947,DM_HHDV!$B$5:$K$1050,9,0)</f>
        <v>#N/A</v>
      </c>
      <c r="BT947" s="75" t="e">
        <f>L947*VLOOKUP($B947,DM_HHDV!$B$5:$K$1050,10,0)</f>
        <v>#N/A</v>
      </c>
      <c r="BU947" s="75" t="e">
        <f>M947*VLOOKUP($B947,DM_HHDV!$B$5:$K$1050,8,0)</f>
        <v>#N/A</v>
      </c>
      <c r="BV947" s="75" t="e">
        <f>M947*VLOOKUP($B947,DM_HHDV!$B$5:$K$1050,9,0)</f>
        <v>#N/A</v>
      </c>
      <c r="BW947" s="75" t="e">
        <f>M947*VLOOKUP($B947,DM_HHDV!$B$5:$K$1050,10,0)</f>
        <v>#N/A</v>
      </c>
      <c r="BX947" s="75" t="e">
        <f>N947*VLOOKUP($B947,DM_HHDV!$B$5:$K$1050,8,0)</f>
        <v>#N/A</v>
      </c>
      <c r="BY947" s="75" t="e">
        <f>N947*VLOOKUP($B947,DM_HHDV!$B$5:$K$1050,9,0)</f>
        <v>#N/A</v>
      </c>
      <c r="BZ947" s="75" t="e">
        <f>N947*VLOOKUP($B947,DM_HHDV!$B$5:$K$1050,10,0)</f>
        <v>#N/A</v>
      </c>
      <c r="CA947" s="75" t="e">
        <f>O947*VLOOKUP($B947,DM_HHDV!$B$5:$K$1050,8,0)</f>
        <v>#N/A</v>
      </c>
      <c r="CB947" s="75" t="e">
        <f>O947*VLOOKUP($B947,DM_HHDV!$B$5:$K$1050,9,0)</f>
        <v>#N/A</v>
      </c>
      <c r="CC947" s="75" t="e">
        <f>O947*VLOOKUP($B947,DM_HHDV!$B$5:$K$1050,10,0)</f>
        <v>#N/A</v>
      </c>
      <c r="CD947" s="75" t="e">
        <f>P947*VLOOKUP($B947,DM_HHDV!$B$5:$K$1050,8,0)</f>
        <v>#N/A</v>
      </c>
      <c r="CE947" s="75" t="e">
        <f>P947*VLOOKUP($B947,DM_HHDV!$B$5:$K$1050,9,0)</f>
        <v>#N/A</v>
      </c>
      <c r="CF947" s="75" t="e">
        <f>P947*VLOOKUP($B947,DM_HHDV!$B$5:$K$1050,10,0)</f>
        <v>#N/A</v>
      </c>
      <c r="CG947" s="75" t="e">
        <f>Q947*VLOOKUP($B947,DM_HHDV!$B$5:$K$1050,8,0)</f>
        <v>#N/A</v>
      </c>
      <c r="CH947" s="75" t="e">
        <f>Q947*VLOOKUP($B947,DM_HHDV!$B$5:$K$1050,9,0)</f>
        <v>#N/A</v>
      </c>
      <c r="CI947" s="75" t="e">
        <f>Q947*VLOOKUP($B947,DM_HHDV!$B$5:$K$1050,10,0)</f>
        <v>#N/A</v>
      </c>
      <c r="CJ947" s="75" t="e">
        <f>R947*VLOOKUP($B947,DM_HHDV!$B$5:$K$1050,8,0)</f>
        <v>#N/A</v>
      </c>
      <c r="CK947" s="75" t="e">
        <f>R947*VLOOKUP($B947,DM_HHDV!$B$5:$K$1050,9,0)</f>
        <v>#N/A</v>
      </c>
      <c r="CL947" s="75" t="e">
        <f>R947*VLOOKUP($B947,DM_HHDV!$B$5:$K$1050,10,0)</f>
        <v>#N/A</v>
      </c>
    </row>
    <row r="948" spans="1:90">
      <c r="A948" s="21">
        <f>DM_HHDV!A947</f>
        <v>0</v>
      </c>
      <c r="B948" s="22"/>
      <c r="C948" s="22"/>
      <c r="D948" s="62">
        <f>IFERROR(VLOOKUP(B948,DM_HHDV!$B$5:$E$1050,3,0),0)</f>
        <v>0</v>
      </c>
      <c r="E948" s="67">
        <f>IFERROR(VLOOKUP(B948,DM_HHDV!$B$5:$E$1050,4,0),0)</f>
        <v>0</v>
      </c>
      <c r="F948" s="74">
        <f t="shared" si="14"/>
        <v>0</v>
      </c>
      <c r="G948" s="23"/>
      <c r="H948" s="65"/>
      <c r="I948" s="65"/>
      <c r="J948" s="65"/>
      <c r="K948" s="65"/>
      <c r="L948" s="65"/>
      <c r="M948" s="65"/>
      <c r="N948" s="65"/>
      <c r="O948" s="65"/>
      <c r="P948" s="65"/>
      <c r="Q948" s="65"/>
      <c r="R948" s="65"/>
      <c r="S948" s="75" t="e">
        <f>G948*VLOOKUP($B948,DM_HHDV!$B$5:$H$1050,5,0)</f>
        <v>#N/A</v>
      </c>
      <c r="T948" s="75" t="e">
        <f>G948*VLOOKUP($B948,DM_HHDV!$B$5:$H$1050,6,0)</f>
        <v>#N/A</v>
      </c>
      <c r="U948" s="75" t="e">
        <f>G948*VLOOKUP($B948,DM_HHDV!$B$5:$H$1050,7,0)</f>
        <v>#N/A</v>
      </c>
      <c r="V948" s="75" t="e">
        <f>H948*VLOOKUP($B948,DM_HHDV!$B$5:$H$1050,5,0)</f>
        <v>#N/A</v>
      </c>
      <c r="W948" s="75" t="e">
        <f>H948*VLOOKUP($B948,DM_HHDV!$B$5:$H$1050,6,0)</f>
        <v>#N/A</v>
      </c>
      <c r="X948" s="75" t="e">
        <f>H948*VLOOKUP($B948,DM_HHDV!$B$5:$H$1050,7,0)</f>
        <v>#N/A</v>
      </c>
      <c r="Y948" s="75" t="e">
        <f>I948*VLOOKUP($B948,DM_HHDV!$B$5:$H$1050,5,0)</f>
        <v>#N/A</v>
      </c>
      <c r="Z948" s="75" t="e">
        <f>I948*VLOOKUP($B948,DM_HHDV!$B$5:$H$1050,6,0)</f>
        <v>#N/A</v>
      </c>
      <c r="AA948" s="75" t="e">
        <f>I948*VLOOKUP($B948,DM_HHDV!$B$5:$H$1050,7,0)</f>
        <v>#N/A</v>
      </c>
      <c r="AB948" s="75" t="e">
        <f>J948*VLOOKUP($B948,DM_HHDV!$B$5:$H$1050,5,0)</f>
        <v>#N/A</v>
      </c>
      <c r="AC948" s="75" t="e">
        <f>J948*VLOOKUP($B948,DM_HHDV!$B$5:$H$1050,6,0)</f>
        <v>#N/A</v>
      </c>
      <c r="AD948" s="75" t="e">
        <f>J948*VLOOKUP($B948,DM_HHDV!$B$5:$H$1050,7,0)</f>
        <v>#N/A</v>
      </c>
      <c r="AE948" s="75" t="e">
        <f>K948*VLOOKUP($B948,DM_HHDV!$B$5:$H$1050,5,0)</f>
        <v>#N/A</v>
      </c>
      <c r="AF948" s="75" t="e">
        <f>K948*VLOOKUP($B948,DM_HHDV!$B$5:$H$1050,6,0)</f>
        <v>#N/A</v>
      </c>
      <c r="AG948" s="75" t="e">
        <f>K948*VLOOKUP($B948,DM_HHDV!$B$5:$H$1050,7,0)</f>
        <v>#N/A</v>
      </c>
      <c r="AH948" s="75" t="e">
        <f>L948*VLOOKUP($B948,DM_HHDV!$B$5:$H$1050,5,0)</f>
        <v>#N/A</v>
      </c>
      <c r="AI948" s="75" t="e">
        <f>L948*VLOOKUP($B948,DM_HHDV!$B$5:$H$1050,6,0)</f>
        <v>#N/A</v>
      </c>
      <c r="AJ948" s="75" t="e">
        <f>L948*VLOOKUP($B948,DM_HHDV!$B$5:$H$1050,7,0)</f>
        <v>#N/A</v>
      </c>
      <c r="AK948" s="75" t="e">
        <f>M948*VLOOKUP($B948,DM_HHDV!$B$5:$H$1050,5,0)</f>
        <v>#N/A</v>
      </c>
      <c r="AL948" s="75" t="e">
        <f>M948*VLOOKUP($B948,DM_HHDV!$B$5:$H$1050,6,0)</f>
        <v>#N/A</v>
      </c>
      <c r="AM948" s="75" t="e">
        <f>M948*VLOOKUP($B948,DM_HHDV!$B$5:$H$1050,7,0)</f>
        <v>#N/A</v>
      </c>
      <c r="AN948" s="75" t="e">
        <f>N948*VLOOKUP($B948,DM_HHDV!$B$5:$H$1050,5,0)</f>
        <v>#N/A</v>
      </c>
      <c r="AO948" s="75" t="e">
        <f>N948*VLOOKUP($B948,DM_HHDV!$B$5:$H$1050,6,0)</f>
        <v>#N/A</v>
      </c>
      <c r="AP948" s="75" t="e">
        <f>N948*VLOOKUP($B948,DM_HHDV!$B$5:$H$1050,7,0)</f>
        <v>#N/A</v>
      </c>
      <c r="AQ948" s="75" t="e">
        <f>O948*VLOOKUP($B948,DM_HHDV!$B$5:$H$1050,5,0)</f>
        <v>#N/A</v>
      </c>
      <c r="AR948" s="75" t="e">
        <f>O948*VLOOKUP($B948,DM_HHDV!$B$5:$H$1050,6,0)</f>
        <v>#N/A</v>
      </c>
      <c r="AS948" s="75" t="e">
        <f>O948*VLOOKUP($B948,DM_HHDV!$B$5:$H$1050,7,0)</f>
        <v>#N/A</v>
      </c>
      <c r="AT948" s="75" t="e">
        <f>P948*VLOOKUP($B948,DM_HHDV!$B$5:$H$1050,5,0)</f>
        <v>#N/A</v>
      </c>
      <c r="AU948" s="75" t="e">
        <f>P948*VLOOKUP($B948,DM_HHDV!$B$5:$H$1050,6,0)</f>
        <v>#N/A</v>
      </c>
      <c r="AV948" s="75" t="e">
        <f>P948*VLOOKUP($B948,DM_HHDV!$B$5:$H$1050,7,0)</f>
        <v>#N/A</v>
      </c>
      <c r="AW948" s="75" t="e">
        <f>Q948*VLOOKUP($B948,DM_HHDV!$B$5:$H$1050,5,0)</f>
        <v>#N/A</v>
      </c>
      <c r="AX948" s="75" t="e">
        <f>Q948*VLOOKUP($B948,DM_HHDV!$B$5:$H$1050,6,0)</f>
        <v>#N/A</v>
      </c>
      <c r="AY948" s="75" t="e">
        <f>Q948*VLOOKUP($B948,DM_HHDV!$B$5:$H$1050,7,0)</f>
        <v>#N/A</v>
      </c>
      <c r="AZ948" s="75" t="e">
        <f>R948*VLOOKUP($B948,DM_HHDV!$B$5:$H$1050,5,0)</f>
        <v>#N/A</v>
      </c>
      <c r="BA948" s="75" t="e">
        <f>R948*VLOOKUP($B948,DM_HHDV!$B$5:$H$1050,6,0)</f>
        <v>#N/A</v>
      </c>
      <c r="BB948" s="75" t="e">
        <f>R948*VLOOKUP($B948,DM_HHDV!$B$5:$H$1050,7,0)</f>
        <v>#N/A</v>
      </c>
      <c r="BC948" s="75" t="e">
        <f>G948*VLOOKUP($B948,DM_HHDV!$B$5:$K$1050,8,0)</f>
        <v>#N/A</v>
      </c>
      <c r="BD948" s="75" t="e">
        <f>G948*VLOOKUP($B948,DM_HHDV!$B$5:$K$1050,9,0)</f>
        <v>#N/A</v>
      </c>
      <c r="BE948" s="75" t="e">
        <f>G948*VLOOKUP($B948,DM_HHDV!$B$5:$K$1050,10,0)</f>
        <v>#N/A</v>
      </c>
      <c r="BF948" s="75" t="e">
        <f>H948*VLOOKUP($B948,DM_HHDV!$B$5:$K$1050,8,0)</f>
        <v>#N/A</v>
      </c>
      <c r="BG948" s="75" t="e">
        <f>H948*VLOOKUP($B948,DM_HHDV!$B$5:$K$1050,9,0)</f>
        <v>#N/A</v>
      </c>
      <c r="BH948" s="75" t="e">
        <f>H948*VLOOKUP($B948,DM_HHDV!$B$5:$K$1050,10,0)</f>
        <v>#N/A</v>
      </c>
      <c r="BI948" s="75" t="e">
        <f>I948*VLOOKUP($B948,DM_HHDV!$B$5:$K$1050,8,0)</f>
        <v>#N/A</v>
      </c>
      <c r="BJ948" s="75" t="e">
        <f>I948*VLOOKUP($B948,DM_HHDV!$B$5:$K$1050,9,0)</f>
        <v>#N/A</v>
      </c>
      <c r="BK948" s="75" t="e">
        <f>I948*VLOOKUP($B948,DM_HHDV!$B$5:$K$1050,10,0)</f>
        <v>#N/A</v>
      </c>
      <c r="BL948" s="75" t="e">
        <f>J948*VLOOKUP($B948,DM_HHDV!$B$5:$K$1050,8,0)</f>
        <v>#N/A</v>
      </c>
      <c r="BM948" s="75" t="e">
        <f>J948*VLOOKUP($B948,DM_HHDV!$B$5:$K$1050,9,0)</f>
        <v>#N/A</v>
      </c>
      <c r="BN948" s="75" t="e">
        <f>J948*VLOOKUP($B948,DM_HHDV!$B$5:$K$1050,10,0)</f>
        <v>#N/A</v>
      </c>
      <c r="BO948" s="75" t="e">
        <f>K948*VLOOKUP($B948,DM_HHDV!$B$5:$K$1050,8,0)</f>
        <v>#N/A</v>
      </c>
      <c r="BP948" s="75" t="e">
        <f>K948*VLOOKUP($B948,DM_HHDV!$B$5:$K$1050,9,0)</f>
        <v>#N/A</v>
      </c>
      <c r="BQ948" s="75" t="e">
        <f>K948*VLOOKUP($B948,DM_HHDV!$B$5:$K$1050,10,0)</f>
        <v>#N/A</v>
      </c>
      <c r="BR948" s="75" t="e">
        <f>L948*VLOOKUP($B948,DM_HHDV!$B$5:$K$1050,8,0)</f>
        <v>#N/A</v>
      </c>
      <c r="BS948" s="75" t="e">
        <f>L948*VLOOKUP($B948,DM_HHDV!$B$5:$K$1050,9,0)</f>
        <v>#N/A</v>
      </c>
      <c r="BT948" s="75" t="e">
        <f>L948*VLOOKUP($B948,DM_HHDV!$B$5:$K$1050,10,0)</f>
        <v>#N/A</v>
      </c>
      <c r="BU948" s="75" t="e">
        <f>M948*VLOOKUP($B948,DM_HHDV!$B$5:$K$1050,8,0)</f>
        <v>#N/A</v>
      </c>
      <c r="BV948" s="75" t="e">
        <f>M948*VLOOKUP($B948,DM_HHDV!$B$5:$K$1050,9,0)</f>
        <v>#N/A</v>
      </c>
      <c r="BW948" s="75" t="e">
        <f>M948*VLOOKUP($B948,DM_HHDV!$B$5:$K$1050,10,0)</f>
        <v>#N/A</v>
      </c>
      <c r="BX948" s="75" t="e">
        <f>N948*VLOOKUP($B948,DM_HHDV!$B$5:$K$1050,8,0)</f>
        <v>#N/A</v>
      </c>
      <c r="BY948" s="75" t="e">
        <f>N948*VLOOKUP($B948,DM_HHDV!$B$5:$K$1050,9,0)</f>
        <v>#N/A</v>
      </c>
      <c r="BZ948" s="75" t="e">
        <f>N948*VLOOKUP($B948,DM_HHDV!$B$5:$K$1050,10,0)</f>
        <v>#N/A</v>
      </c>
      <c r="CA948" s="75" t="e">
        <f>O948*VLOOKUP($B948,DM_HHDV!$B$5:$K$1050,8,0)</f>
        <v>#N/A</v>
      </c>
      <c r="CB948" s="75" t="e">
        <f>O948*VLOOKUP($B948,DM_HHDV!$B$5:$K$1050,9,0)</f>
        <v>#N/A</v>
      </c>
      <c r="CC948" s="75" t="e">
        <f>O948*VLOOKUP($B948,DM_HHDV!$B$5:$K$1050,10,0)</f>
        <v>#N/A</v>
      </c>
      <c r="CD948" s="75" t="e">
        <f>P948*VLOOKUP($B948,DM_HHDV!$B$5:$K$1050,8,0)</f>
        <v>#N/A</v>
      </c>
      <c r="CE948" s="75" t="e">
        <f>P948*VLOOKUP($B948,DM_HHDV!$B$5:$K$1050,9,0)</f>
        <v>#N/A</v>
      </c>
      <c r="CF948" s="75" t="e">
        <f>P948*VLOOKUP($B948,DM_HHDV!$B$5:$K$1050,10,0)</f>
        <v>#N/A</v>
      </c>
      <c r="CG948" s="75" t="e">
        <f>Q948*VLOOKUP($B948,DM_HHDV!$B$5:$K$1050,8,0)</f>
        <v>#N/A</v>
      </c>
      <c r="CH948" s="75" t="e">
        <f>Q948*VLOOKUP($B948,DM_HHDV!$B$5:$K$1050,9,0)</f>
        <v>#N/A</v>
      </c>
      <c r="CI948" s="75" t="e">
        <f>Q948*VLOOKUP($B948,DM_HHDV!$B$5:$K$1050,10,0)</f>
        <v>#N/A</v>
      </c>
      <c r="CJ948" s="75" t="e">
        <f>R948*VLOOKUP($B948,DM_HHDV!$B$5:$K$1050,8,0)</f>
        <v>#N/A</v>
      </c>
      <c r="CK948" s="75" t="e">
        <f>R948*VLOOKUP($B948,DM_HHDV!$B$5:$K$1050,9,0)</f>
        <v>#N/A</v>
      </c>
      <c r="CL948" s="75" t="e">
        <f>R948*VLOOKUP($B948,DM_HHDV!$B$5:$K$1050,10,0)</f>
        <v>#N/A</v>
      </c>
    </row>
    <row r="949" spans="1:90">
      <c r="A949" s="21">
        <f>DM_HHDV!A948</f>
        <v>0</v>
      </c>
      <c r="B949" s="22"/>
      <c r="C949" s="22"/>
      <c r="D949" s="62">
        <f>IFERROR(VLOOKUP(B949,DM_HHDV!$B$5:$E$1050,3,0),0)</f>
        <v>0</v>
      </c>
      <c r="E949" s="67">
        <f>IFERROR(VLOOKUP(B949,DM_HHDV!$B$5:$E$1050,4,0),0)</f>
        <v>0</v>
      </c>
      <c r="F949" s="74">
        <f t="shared" si="14"/>
        <v>0</v>
      </c>
      <c r="G949" s="23"/>
      <c r="H949" s="65"/>
      <c r="I949" s="65"/>
      <c r="J949" s="65"/>
      <c r="K949" s="65"/>
      <c r="L949" s="65"/>
      <c r="M949" s="65"/>
      <c r="N949" s="65"/>
      <c r="O949" s="65"/>
      <c r="P949" s="65"/>
      <c r="Q949" s="65"/>
      <c r="R949" s="65"/>
      <c r="S949" s="75" t="e">
        <f>G949*VLOOKUP($B949,DM_HHDV!$B$5:$H$1050,5,0)</f>
        <v>#N/A</v>
      </c>
      <c r="T949" s="75" t="e">
        <f>G949*VLOOKUP($B949,DM_HHDV!$B$5:$H$1050,6,0)</f>
        <v>#N/A</v>
      </c>
      <c r="U949" s="75" t="e">
        <f>G949*VLOOKUP($B949,DM_HHDV!$B$5:$H$1050,7,0)</f>
        <v>#N/A</v>
      </c>
      <c r="V949" s="75" t="e">
        <f>H949*VLOOKUP($B949,DM_HHDV!$B$5:$H$1050,5,0)</f>
        <v>#N/A</v>
      </c>
      <c r="W949" s="75" t="e">
        <f>H949*VLOOKUP($B949,DM_HHDV!$B$5:$H$1050,6,0)</f>
        <v>#N/A</v>
      </c>
      <c r="X949" s="75" t="e">
        <f>H949*VLOOKUP($B949,DM_HHDV!$B$5:$H$1050,7,0)</f>
        <v>#N/A</v>
      </c>
      <c r="Y949" s="75" t="e">
        <f>I949*VLOOKUP($B949,DM_HHDV!$B$5:$H$1050,5,0)</f>
        <v>#N/A</v>
      </c>
      <c r="Z949" s="75" t="e">
        <f>I949*VLOOKUP($B949,DM_HHDV!$B$5:$H$1050,6,0)</f>
        <v>#N/A</v>
      </c>
      <c r="AA949" s="75" t="e">
        <f>I949*VLOOKUP($B949,DM_HHDV!$B$5:$H$1050,7,0)</f>
        <v>#N/A</v>
      </c>
      <c r="AB949" s="75" t="e">
        <f>J949*VLOOKUP($B949,DM_HHDV!$B$5:$H$1050,5,0)</f>
        <v>#N/A</v>
      </c>
      <c r="AC949" s="75" t="e">
        <f>J949*VLOOKUP($B949,DM_HHDV!$B$5:$H$1050,6,0)</f>
        <v>#N/A</v>
      </c>
      <c r="AD949" s="75" t="e">
        <f>J949*VLOOKUP($B949,DM_HHDV!$B$5:$H$1050,7,0)</f>
        <v>#N/A</v>
      </c>
      <c r="AE949" s="75" t="e">
        <f>K949*VLOOKUP($B949,DM_HHDV!$B$5:$H$1050,5,0)</f>
        <v>#N/A</v>
      </c>
      <c r="AF949" s="75" t="e">
        <f>K949*VLOOKUP($B949,DM_HHDV!$B$5:$H$1050,6,0)</f>
        <v>#N/A</v>
      </c>
      <c r="AG949" s="75" t="e">
        <f>K949*VLOOKUP($B949,DM_HHDV!$B$5:$H$1050,7,0)</f>
        <v>#N/A</v>
      </c>
      <c r="AH949" s="75" t="e">
        <f>L949*VLOOKUP($B949,DM_HHDV!$B$5:$H$1050,5,0)</f>
        <v>#N/A</v>
      </c>
      <c r="AI949" s="75" t="e">
        <f>L949*VLOOKUP($B949,DM_HHDV!$B$5:$H$1050,6,0)</f>
        <v>#N/A</v>
      </c>
      <c r="AJ949" s="75" t="e">
        <f>L949*VLOOKUP($B949,DM_HHDV!$B$5:$H$1050,7,0)</f>
        <v>#N/A</v>
      </c>
      <c r="AK949" s="75" t="e">
        <f>M949*VLOOKUP($B949,DM_HHDV!$B$5:$H$1050,5,0)</f>
        <v>#N/A</v>
      </c>
      <c r="AL949" s="75" t="e">
        <f>M949*VLOOKUP($B949,DM_HHDV!$B$5:$H$1050,6,0)</f>
        <v>#N/A</v>
      </c>
      <c r="AM949" s="75" t="e">
        <f>M949*VLOOKUP($B949,DM_HHDV!$B$5:$H$1050,7,0)</f>
        <v>#N/A</v>
      </c>
      <c r="AN949" s="75" t="e">
        <f>N949*VLOOKUP($B949,DM_HHDV!$B$5:$H$1050,5,0)</f>
        <v>#N/A</v>
      </c>
      <c r="AO949" s="75" t="e">
        <f>N949*VLOOKUP($B949,DM_HHDV!$B$5:$H$1050,6,0)</f>
        <v>#N/A</v>
      </c>
      <c r="AP949" s="75" t="e">
        <f>N949*VLOOKUP($B949,DM_HHDV!$B$5:$H$1050,7,0)</f>
        <v>#N/A</v>
      </c>
      <c r="AQ949" s="75" t="e">
        <f>O949*VLOOKUP($B949,DM_HHDV!$B$5:$H$1050,5,0)</f>
        <v>#N/A</v>
      </c>
      <c r="AR949" s="75" t="e">
        <f>O949*VLOOKUP($B949,DM_HHDV!$B$5:$H$1050,6,0)</f>
        <v>#N/A</v>
      </c>
      <c r="AS949" s="75" t="e">
        <f>O949*VLOOKUP($B949,DM_HHDV!$B$5:$H$1050,7,0)</f>
        <v>#N/A</v>
      </c>
      <c r="AT949" s="75" t="e">
        <f>P949*VLOOKUP($B949,DM_HHDV!$B$5:$H$1050,5,0)</f>
        <v>#N/A</v>
      </c>
      <c r="AU949" s="75" t="e">
        <f>P949*VLOOKUP($B949,DM_HHDV!$B$5:$H$1050,6,0)</f>
        <v>#N/A</v>
      </c>
      <c r="AV949" s="75" t="e">
        <f>P949*VLOOKUP($B949,DM_HHDV!$B$5:$H$1050,7,0)</f>
        <v>#N/A</v>
      </c>
      <c r="AW949" s="75" t="e">
        <f>Q949*VLOOKUP($B949,DM_HHDV!$B$5:$H$1050,5,0)</f>
        <v>#N/A</v>
      </c>
      <c r="AX949" s="75" t="e">
        <f>Q949*VLOOKUP($B949,DM_HHDV!$B$5:$H$1050,6,0)</f>
        <v>#N/A</v>
      </c>
      <c r="AY949" s="75" t="e">
        <f>Q949*VLOOKUP($B949,DM_HHDV!$B$5:$H$1050,7,0)</f>
        <v>#N/A</v>
      </c>
      <c r="AZ949" s="75" t="e">
        <f>R949*VLOOKUP($B949,DM_HHDV!$B$5:$H$1050,5,0)</f>
        <v>#N/A</v>
      </c>
      <c r="BA949" s="75" t="e">
        <f>R949*VLOOKUP($B949,DM_HHDV!$B$5:$H$1050,6,0)</f>
        <v>#N/A</v>
      </c>
      <c r="BB949" s="75" t="e">
        <f>R949*VLOOKUP($B949,DM_HHDV!$B$5:$H$1050,7,0)</f>
        <v>#N/A</v>
      </c>
      <c r="BC949" s="75" t="e">
        <f>G949*VLOOKUP($B949,DM_HHDV!$B$5:$K$1050,8,0)</f>
        <v>#N/A</v>
      </c>
      <c r="BD949" s="75" t="e">
        <f>G949*VLOOKUP($B949,DM_HHDV!$B$5:$K$1050,9,0)</f>
        <v>#N/A</v>
      </c>
      <c r="BE949" s="75" t="e">
        <f>G949*VLOOKUP($B949,DM_HHDV!$B$5:$K$1050,10,0)</f>
        <v>#N/A</v>
      </c>
      <c r="BF949" s="75" t="e">
        <f>H949*VLOOKUP($B949,DM_HHDV!$B$5:$K$1050,8,0)</f>
        <v>#N/A</v>
      </c>
      <c r="BG949" s="75" t="e">
        <f>H949*VLOOKUP($B949,DM_HHDV!$B$5:$K$1050,9,0)</f>
        <v>#N/A</v>
      </c>
      <c r="BH949" s="75" t="e">
        <f>H949*VLOOKUP($B949,DM_HHDV!$B$5:$K$1050,10,0)</f>
        <v>#N/A</v>
      </c>
      <c r="BI949" s="75" t="e">
        <f>I949*VLOOKUP($B949,DM_HHDV!$B$5:$K$1050,8,0)</f>
        <v>#N/A</v>
      </c>
      <c r="BJ949" s="75" t="e">
        <f>I949*VLOOKUP($B949,DM_HHDV!$B$5:$K$1050,9,0)</f>
        <v>#N/A</v>
      </c>
      <c r="BK949" s="75" t="e">
        <f>I949*VLOOKUP($B949,DM_HHDV!$B$5:$K$1050,10,0)</f>
        <v>#N/A</v>
      </c>
      <c r="BL949" s="75" t="e">
        <f>J949*VLOOKUP($B949,DM_HHDV!$B$5:$K$1050,8,0)</f>
        <v>#N/A</v>
      </c>
      <c r="BM949" s="75" t="e">
        <f>J949*VLOOKUP($B949,DM_HHDV!$B$5:$K$1050,9,0)</f>
        <v>#N/A</v>
      </c>
      <c r="BN949" s="75" t="e">
        <f>J949*VLOOKUP($B949,DM_HHDV!$B$5:$K$1050,10,0)</f>
        <v>#N/A</v>
      </c>
      <c r="BO949" s="75" t="e">
        <f>K949*VLOOKUP($B949,DM_HHDV!$B$5:$K$1050,8,0)</f>
        <v>#N/A</v>
      </c>
      <c r="BP949" s="75" t="e">
        <f>K949*VLOOKUP($B949,DM_HHDV!$B$5:$K$1050,9,0)</f>
        <v>#N/A</v>
      </c>
      <c r="BQ949" s="75" t="e">
        <f>K949*VLOOKUP($B949,DM_HHDV!$B$5:$K$1050,10,0)</f>
        <v>#N/A</v>
      </c>
      <c r="BR949" s="75" t="e">
        <f>L949*VLOOKUP($B949,DM_HHDV!$B$5:$K$1050,8,0)</f>
        <v>#N/A</v>
      </c>
      <c r="BS949" s="75" t="e">
        <f>L949*VLOOKUP($B949,DM_HHDV!$B$5:$K$1050,9,0)</f>
        <v>#N/A</v>
      </c>
      <c r="BT949" s="75" t="e">
        <f>L949*VLOOKUP($B949,DM_HHDV!$B$5:$K$1050,10,0)</f>
        <v>#N/A</v>
      </c>
      <c r="BU949" s="75" t="e">
        <f>M949*VLOOKUP($B949,DM_HHDV!$B$5:$K$1050,8,0)</f>
        <v>#N/A</v>
      </c>
      <c r="BV949" s="75" t="e">
        <f>M949*VLOOKUP($B949,DM_HHDV!$B$5:$K$1050,9,0)</f>
        <v>#N/A</v>
      </c>
      <c r="BW949" s="75" t="e">
        <f>M949*VLOOKUP($B949,DM_HHDV!$B$5:$K$1050,10,0)</f>
        <v>#N/A</v>
      </c>
      <c r="BX949" s="75" t="e">
        <f>N949*VLOOKUP($B949,DM_HHDV!$B$5:$K$1050,8,0)</f>
        <v>#N/A</v>
      </c>
      <c r="BY949" s="75" t="e">
        <f>N949*VLOOKUP($B949,DM_HHDV!$B$5:$K$1050,9,0)</f>
        <v>#N/A</v>
      </c>
      <c r="BZ949" s="75" t="e">
        <f>N949*VLOOKUP($B949,DM_HHDV!$B$5:$K$1050,10,0)</f>
        <v>#N/A</v>
      </c>
      <c r="CA949" s="75" t="e">
        <f>O949*VLOOKUP($B949,DM_HHDV!$B$5:$K$1050,8,0)</f>
        <v>#N/A</v>
      </c>
      <c r="CB949" s="75" t="e">
        <f>O949*VLOOKUP($B949,DM_HHDV!$B$5:$K$1050,9,0)</f>
        <v>#N/A</v>
      </c>
      <c r="CC949" s="75" t="e">
        <f>O949*VLOOKUP($B949,DM_HHDV!$B$5:$K$1050,10,0)</f>
        <v>#N/A</v>
      </c>
      <c r="CD949" s="75" t="e">
        <f>P949*VLOOKUP($B949,DM_HHDV!$B$5:$K$1050,8,0)</f>
        <v>#N/A</v>
      </c>
      <c r="CE949" s="75" t="e">
        <f>P949*VLOOKUP($B949,DM_HHDV!$B$5:$K$1050,9,0)</f>
        <v>#N/A</v>
      </c>
      <c r="CF949" s="75" t="e">
        <f>P949*VLOOKUP($B949,DM_HHDV!$B$5:$K$1050,10,0)</f>
        <v>#N/A</v>
      </c>
      <c r="CG949" s="75" t="e">
        <f>Q949*VLOOKUP($B949,DM_HHDV!$B$5:$K$1050,8,0)</f>
        <v>#N/A</v>
      </c>
      <c r="CH949" s="75" t="e">
        <f>Q949*VLOOKUP($B949,DM_HHDV!$B$5:$K$1050,9,0)</f>
        <v>#N/A</v>
      </c>
      <c r="CI949" s="75" t="e">
        <f>Q949*VLOOKUP($B949,DM_HHDV!$B$5:$K$1050,10,0)</f>
        <v>#N/A</v>
      </c>
      <c r="CJ949" s="75" t="e">
        <f>R949*VLOOKUP($B949,DM_HHDV!$B$5:$K$1050,8,0)</f>
        <v>#N/A</v>
      </c>
      <c r="CK949" s="75" t="e">
        <f>R949*VLOOKUP($B949,DM_HHDV!$B$5:$K$1050,9,0)</f>
        <v>#N/A</v>
      </c>
      <c r="CL949" s="75" t="e">
        <f>R949*VLOOKUP($B949,DM_HHDV!$B$5:$K$1050,10,0)</f>
        <v>#N/A</v>
      </c>
    </row>
    <row r="950" spans="1:90">
      <c r="A950" s="21">
        <f>DM_HHDV!A949</f>
        <v>0</v>
      </c>
      <c r="B950" s="22"/>
      <c r="C950" s="22"/>
      <c r="D950" s="62">
        <f>IFERROR(VLOOKUP(B950,DM_HHDV!$B$5:$E$1050,3,0),0)</f>
        <v>0</v>
      </c>
      <c r="E950" s="67">
        <f>IFERROR(VLOOKUP(B950,DM_HHDV!$B$5:$E$1050,4,0),0)</f>
        <v>0</v>
      </c>
      <c r="F950" s="74">
        <f t="shared" si="14"/>
        <v>0</v>
      </c>
      <c r="G950" s="23"/>
      <c r="H950" s="65"/>
      <c r="I950" s="65"/>
      <c r="J950" s="65"/>
      <c r="K950" s="65"/>
      <c r="L950" s="65"/>
      <c r="M950" s="65"/>
      <c r="N950" s="65"/>
      <c r="O950" s="65"/>
      <c r="P950" s="65"/>
      <c r="Q950" s="65"/>
      <c r="R950" s="65"/>
      <c r="S950" s="75" t="e">
        <f>G950*VLOOKUP($B950,DM_HHDV!$B$5:$H$1050,5,0)</f>
        <v>#N/A</v>
      </c>
      <c r="T950" s="75" t="e">
        <f>G950*VLOOKUP($B950,DM_HHDV!$B$5:$H$1050,6,0)</f>
        <v>#N/A</v>
      </c>
      <c r="U950" s="75" t="e">
        <f>G950*VLOOKUP($B950,DM_HHDV!$B$5:$H$1050,7,0)</f>
        <v>#N/A</v>
      </c>
      <c r="V950" s="75" t="e">
        <f>H950*VLOOKUP($B950,DM_HHDV!$B$5:$H$1050,5,0)</f>
        <v>#N/A</v>
      </c>
      <c r="W950" s="75" t="e">
        <f>H950*VLOOKUP($B950,DM_HHDV!$B$5:$H$1050,6,0)</f>
        <v>#N/A</v>
      </c>
      <c r="X950" s="75" t="e">
        <f>H950*VLOOKUP($B950,DM_HHDV!$B$5:$H$1050,7,0)</f>
        <v>#N/A</v>
      </c>
      <c r="Y950" s="75" t="e">
        <f>I950*VLOOKUP($B950,DM_HHDV!$B$5:$H$1050,5,0)</f>
        <v>#N/A</v>
      </c>
      <c r="Z950" s="75" t="e">
        <f>I950*VLOOKUP($B950,DM_HHDV!$B$5:$H$1050,6,0)</f>
        <v>#N/A</v>
      </c>
      <c r="AA950" s="75" t="e">
        <f>I950*VLOOKUP($B950,DM_HHDV!$B$5:$H$1050,7,0)</f>
        <v>#N/A</v>
      </c>
      <c r="AB950" s="75" t="e">
        <f>J950*VLOOKUP($B950,DM_HHDV!$B$5:$H$1050,5,0)</f>
        <v>#N/A</v>
      </c>
      <c r="AC950" s="75" t="e">
        <f>J950*VLOOKUP($B950,DM_HHDV!$B$5:$H$1050,6,0)</f>
        <v>#N/A</v>
      </c>
      <c r="AD950" s="75" t="e">
        <f>J950*VLOOKUP($B950,DM_HHDV!$B$5:$H$1050,7,0)</f>
        <v>#N/A</v>
      </c>
      <c r="AE950" s="75" t="e">
        <f>K950*VLOOKUP($B950,DM_HHDV!$B$5:$H$1050,5,0)</f>
        <v>#N/A</v>
      </c>
      <c r="AF950" s="75" t="e">
        <f>K950*VLOOKUP($B950,DM_HHDV!$B$5:$H$1050,6,0)</f>
        <v>#N/A</v>
      </c>
      <c r="AG950" s="75" t="e">
        <f>K950*VLOOKUP($B950,DM_HHDV!$B$5:$H$1050,7,0)</f>
        <v>#N/A</v>
      </c>
      <c r="AH950" s="75" t="e">
        <f>L950*VLOOKUP($B950,DM_HHDV!$B$5:$H$1050,5,0)</f>
        <v>#N/A</v>
      </c>
      <c r="AI950" s="75" t="e">
        <f>L950*VLOOKUP($B950,DM_HHDV!$B$5:$H$1050,6,0)</f>
        <v>#N/A</v>
      </c>
      <c r="AJ950" s="75" t="e">
        <f>L950*VLOOKUP($B950,DM_HHDV!$B$5:$H$1050,7,0)</f>
        <v>#N/A</v>
      </c>
      <c r="AK950" s="75" t="e">
        <f>M950*VLOOKUP($B950,DM_HHDV!$B$5:$H$1050,5,0)</f>
        <v>#N/A</v>
      </c>
      <c r="AL950" s="75" t="e">
        <f>M950*VLOOKUP($B950,DM_HHDV!$B$5:$H$1050,6,0)</f>
        <v>#N/A</v>
      </c>
      <c r="AM950" s="75" t="e">
        <f>M950*VLOOKUP($B950,DM_HHDV!$B$5:$H$1050,7,0)</f>
        <v>#N/A</v>
      </c>
      <c r="AN950" s="75" t="e">
        <f>N950*VLOOKUP($B950,DM_HHDV!$B$5:$H$1050,5,0)</f>
        <v>#N/A</v>
      </c>
      <c r="AO950" s="75" t="e">
        <f>N950*VLOOKUP($B950,DM_HHDV!$B$5:$H$1050,6,0)</f>
        <v>#N/A</v>
      </c>
      <c r="AP950" s="75" t="e">
        <f>N950*VLOOKUP($B950,DM_HHDV!$B$5:$H$1050,7,0)</f>
        <v>#N/A</v>
      </c>
      <c r="AQ950" s="75" t="e">
        <f>O950*VLOOKUP($B950,DM_HHDV!$B$5:$H$1050,5,0)</f>
        <v>#N/A</v>
      </c>
      <c r="AR950" s="75" t="e">
        <f>O950*VLOOKUP($B950,DM_HHDV!$B$5:$H$1050,6,0)</f>
        <v>#N/A</v>
      </c>
      <c r="AS950" s="75" t="e">
        <f>O950*VLOOKUP($B950,DM_HHDV!$B$5:$H$1050,7,0)</f>
        <v>#N/A</v>
      </c>
      <c r="AT950" s="75" t="e">
        <f>P950*VLOOKUP($B950,DM_HHDV!$B$5:$H$1050,5,0)</f>
        <v>#N/A</v>
      </c>
      <c r="AU950" s="75" t="e">
        <f>P950*VLOOKUP($B950,DM_HHDV!$B$5:$H$1050,6,0)</f>
        <v>#N/A</v>
      </c>
      <c r="AV950" s="75" t="e">
        <f>P950*VLOOKUP($B950,DM_HHDV!$B$5:$H$1050,7,0)</f>
        <v>#N/A</v>
      </c>
      <c r="AW950" s="75" t="e">
        <f>Q950*VLOOKUP($B950,DM_HHDV!$B$5:$H$1050,5,0)</f>
        <v>#N/A</v>
      </c>
      <c r="AX950" s="75" t="e">
        <f>Q950*VLOOKUP($B950,DM_HHDV!$B$5:$H$1050,6,0)</f>
        <v>#N/A</v>
      </c>
      <c r="AY950" s="75" t="e">
        <f>Q950*VLOOKUP($B950,DM_HHDV!$B$5:$H$1050,7,0)</f>
        <v>#N/A</v>
      </c>
      <c r="AZ950" s="75" t="e">
        <f>R950*VLOOKUP($B950,DM_HHDV!$B$5:$H$1050,5,0)</f>
        <v>#N/A</v>
      </c>
      <c r="BA950" s="75" t="e">
        <f>R950*VLOOKUP($B950,DM_HHDV!$B$5:$H$1050,6,0)</f>
        <v>#N/A</v>
      </c>
      <c r="BB950" s="75" t="e">
        <f>R950*VLOOKUP($B950,DM_HHDV!$B$5:$H$1050,7,0)</f>
        <v>#N/A</v>
      </c>
      <c r="BC950" s="75" t="e">
        <f>G950*VLOOKUP($B950,DM_HHDV!$B$5:$K$1050,8,0)</f>
        <v>#N/A</v>
      </c>
      <c r="BD950" s="75" t="e">
        <f>G950*VLOOKUP($B950,DM_HHDV!$B$5:$K$1050,9,0)</f>
        <v>#N/A</v>
      </c>
      <c r="BE950" s="75" t="e">
        <f>G950*VLOOKUP($B950,DM_HHDV!$B$5:$K$1050,10,0)</f>
        <v>#N/A</v>
      </c>
      <c r="BF950" s="75" t="e">
        <f>H950*VLOOKUP($B950,DM_HHDV!$B$5:$K$1050,8,0)</f>
        <v>#N/A</v>
      </c>
      <c r="BG950" s="75" t="e">
        <f>H950*VLOOKUP($B950,DM_HHDV!$B$5:$K$1050,9,0)</f>
        <v>#N/A</v>
      </c>
      <c r="BH950" s="75" t="e">
        <f>H950*VLOOKUP($B950,DM_HHDV!$B$5:$K$1050,10,0)</f>
        <v>#N/A</v>
      </c>
      <c r="BI950" s="75" t="e">
        <f>I950*VLOOKUP($B950,DM_HHDV!$B$5:$K$1050,8,0)</f>
        <v>#N/A</v>
      </c>
      <c r="BJ950" s="75" t="e">
        <f>I950*VLOOKUP($B950,DM_HHDV!$B$5:$K$1050,9,0)</f>
        <v>#N/A</v>
      </c>
      <c r="BK950" s="75" t="e">
        <f>I950*VLOOKUP($B950,DM_HHDV!$B$5:$K$1050,10,0)</f>
        <v>#N/A</v>
      </c>
      <c r="BL950" s="75" t="e">
        <f>J950*VLOOKUP($B950,DM_HHDV!$B$5:$K$1050,8,0)</f>
        <v>#N/A</v>
      </c>
      <c r="BM950" s="75" t="e">
        <f>J950*VLOOKUP($B950,DM_HHDV!$B$5:$K$1050,9,0)</f>
        <v>#N/A</v>
      </c>
      <c r="BN950" s="75" t="e">
        <f>J950*VLOOKUP($B950,DM_HHDV!$B$5:$K$1050,10,0)</f>
        <v>#N/A</v>
      </c>
      <c r="BO950" s="75" t="e">
        <f>K950*VLOOKUP($B950,DM_HHDV!$B$5:$K$1050,8,0)</f>
        <v>#N/A</v>
      </c>
      <c r="BP950" s="75" t="e">
        <f>K950*VLOOKUP($B950,DM_HHDV!$B$5:$K$1050,9,0)</f>
        <v>#N/A</v>
      </c>
      <c r="BQ950" s="75" t="e">
        <f>K950*VLOOKUP($B950,DM_HHDV!$B$5:$K$1050,10,0)</f>
        <v>#N/A</v>
      </c>
      <c r="BR950" s="75" t="e">
        <f>L950*VLOOKUP($B950,DM_HHDV!$B$5:$K$1050,8,0)</f>
        <v>#N/A</v>
      </c>
      <c r="BS950" s="75" t="e">
        <f>L950*VLOOKUP($B950,DM_HHDV!$B$5:$K$1050,9,0)</f>
        <v>#N/A</v>
      </c>
      <c r="BT950" s="75" t="e">
        <f>L950*VLOOKUP($B950,DM_HHDV!$B$5:$K$1050,10,0)</f>
        <v>#N/A</v>
      </c>
      <c r="BU950" s="75" t="e">
        <f>M950*VLOOKUP($B950,DM_HHDV!$B$5:$K$1050,8,0)</f>
        <v>#N/A</v>
      </c>
      <c r="BV950" s="75" t="e">
        <f>M950*VLOOKUP($B950,DM_HHDV!$B$5:$K$1050,9,0)</f>
        <v>#N/A</v>
      </c>
      <c r="BW950" s="75" t="e">
        <f>M950*VLOOKUP($B950,DM_HHDV!$B$5:$K$1050,10,0)</f>
        <v>#N/A</v>
      </c>
      <c r="BX950" s="75" t="e">
        <f>N950*VLOOKUP($B950,DM_HHDV!$B$5:$K$1050,8,0)</f>
        <v>#N/A</v>
      </c>
      <c r="BY950" s="75" t="e">
        <f>N950*VLOOKUP($B950,DM_HHDV!$B$5:$K$1050,9,0)</f>
        <v>#N/A</v>
      </c>
      <c r="BZ950" s="75" t="e">
        <f>N950*VLOOKUP($B950,DM_HHDV!$B$5:$K$1050,10,0)</f>
        <v>#N/A</v>
      </c>
      <c r="CA950" s="75" t="e">
        <f>O950*VLOOKUP($B950,DM_HHDV!$B$5:$K$1050,8,0)</f>
        <v>#N/A</v>
      </c>
      <c r="CB950" s="75" t="e">
        <f>O950*VLOOKUP($B950,DM_HHDV!$B$5:$K$1050,9,0)</f>
        <v>#N/A</v>
      </c>
      <c r="CC950" s="75" t="e">
        <f>O950*VLOOKUP($B950,DM_HHDV!$B$5:$K$1050,10,0)</f>
        <v>#N/A</v>
      </c>
      <c r="CD950" s="75" t="e">
        <f>P950*VLOOKUP($B950,DM_HHDV!$B$5:$K$1050,8,0)</f>
        <v>#N/A</v>
      </c>
      <c r="CE950" s="75" t="e">
        <f>P950*VLOOKUP($B950,DM_HHDV!$B$5:$K$1050,9,0)</f>
        <v>#N/A</v>
      </c>
      <c r="CF950" s="75" t="e">
        <f>P950*VLOOKUP($B950,DM_HHDV!$B$5:$K$1050,10,0)</f>
        <v>#N/A</v>
      </c>
      <c r="CG950" s="75" t="e">
        <f>Q950*VLOOKUP($B950,DM_HHDV!$B$5:$K$1050,8,0)</f>
        <v>#N/A</v>
      </c>
      <c r="CH950" s="75" t="e">
        <f>Q950*VLOOKUP($B950,DM_HHDV!$B$5:$K$1050,9,0)</f>
        <v>#N/A</v>
      </c>
      <c r="CI950" s="75" t="e">
        <f>Q950*VLOOKUP($B950,DM_HHDV!$B$5:$K$1050,10,0)</f>
        <v>#N/A</v>
      </c>
      <c r="CJ950" s="75" t="e">
        <f>R950*VLOOKUP($B950,DM_HHDV!$B$5:$K$1050,8,0)</f>
        <v>#N/A</v>
      </c>
      <c r="CK950" s="75" t="e">
        <f>R950*VLOOKUP($B950,DM_HHDV!$B$5:$K$1050,9,0)</f>
        <v>#N/A</v>
      </c>
      <c r="CL950" s="75" t="e">
        <f>R950*VLOOKUP($B950,DM_HHDV!$B$5:$K$1050,10,0)</f>
        <v>#N/A</v>
      </c>
    </row>
    <row r="951" spans="1:90">
      <c r="A951" s="21">
        <f>DM_HHDV!A950</f>
        <v>0</v>
      </c>
      <c r="B951" s="22"/>
      <c r="C951" s="22"/>
      <c r="D951" s="62">
        <f>IFERROR(VLOOKUP(B951,DM_HHDV!$B$5:$E$1050,3,0),0)</f>
        <v>0</v>
      </c>
      <c r="E951" s="67">
        <f>IFERROR(VLOOKUP(B951,DM_HHDV!$B$5:$E$1050,4,0),0)</f>
        <v>0</v>
      </c>
      <c r="F951" s="74">
        <f t="shared" si="14"/>
        <v>0</v>
      </c>
      <c r="G951" s="23"/>
      <c r="H951" s="65"/>
      <c r="I951" s="65"/>
      <c r="J951" s="65"/>
      <c r="K951" s="65"/>
      <c r="L951" s="65"/>
      <c r="M951" s="65"/>
      <c r="N951" s="65"/>
      <c r="O951" s="65"/>
      <c r="P951" s="65"/>
      <c r="Q951" s="65"/>
      <c r="R951" s="65"/>
      <c r="S951" s="75" t="e">
        <f>G951*VLOOKUP($B951,DM_HHDV!$B$5:$H$1050,5,0)</f>
        <v>#N/A</v>
      </c>
      <c r="T951" s="75" t="e">
        <f>G951*VLOOKUP($B951,DM_HHDV!$B$5:$H$1050,6,0)</f>
        <v>#N/A</v>
      </c>
      <c r="U951" s="75" t="e">
        <f>G951*VLOOKUP($B951,DM_HHDV!$B$5:$H$1050,7,0)</f>
        <v>#N/A</v>
      </c>
      <c r="V951" s="75" t="e">
        <f>H951*VLOOKUP($B951,DM_HHDV!$B$5:$H$1050,5,0)</f>
        <v>#N/A</v>
      </c>
      <c r="W951" s="75" t="e">
        <f>H951*VLOOKUP($B951,DM_HHDV!$B$5:$H$1050,6,0)</f>
        <v>#N/A</v>
      </c>
      <c r="X951" s="75" t="e">
        <f>H951*VLOOKUP($B951,DM_HHDV!$B$5:$H$1050,7,0)</f>
        <v>#N/A</v>
      </c>
      <c r="Y951" s="75" t="e">
        <f>I951*VLOOKUP($B951,DM_HHDV!$B$5:$H$1050,5,0)</f>
        <v>#N/A</v>
      </c>
      <c r="Z951" s="75" t="e">
        <f>I951*VLOOKUP($B951,DM_HHDV!$B$5:$H$1050,6,0)</f>
        <v>#N/A</v>
      </c>
      <c r="AA951" s="75" t="e">
        <f>I951*VLOOKUP($B951,DM_HHDV!$B$5:$H$1050,7,0)</f>
        <v>#N/A</v>
      </c>
      <c r="AB951" s="75" t="e">
        <f>J951*VLOOKUP($B951,DM_HHDV!$B$5:$H$1050,5,0)</f>
        <v>#N/A</v>
      </c>
      <c r="AC951" s="75" t="e">
        <f>J951*VLOOKUP($B951,DM_HHDV!$B$5:$H$1050,6,0)</f>
        <v>#N/A</v>
      </c>
      <c r="AD951" s="75" t="e">
        <f>J951*VLOOKUP($B951,DM_HHDV!$B$5:$H$1050,7,0)</f>
        <v>#N/A</v>
      </c>
      <c r="AE951" s="75" t="e">
        <f>K951*VLOOKUP($B951,DM_HHDV!$B$5:$H$1050,5,0)</f>
        <v>#N/A</v>
      </c>
      <c r="AF951" s="75" t="e">
        <f>K951*VLOOKUP($B951,DM_HHDV!$B$5:$H$1050,6,0)</f>
        <v>#N/A</v>
      </c>
      <c r="AG951" s="75" t="e">
        <f>K951*VLOOKUP($B951,DM_HHDV!$B$5:$H$1050,7,0)</f>
        <v>#N/A</v>
      </c>
      <c r="AH951" s="75" t="e">
        <f>L951*VLOOKUP($B951,DM_HHDV!$B$5:$H$1050,5,0)</f>
        <v>#N/A</v>
      </c>
      <c r="AI951" s="75" t="e">
        <f>L951*VLOOKUP($B951,DM_HHDV!$B$5:$H$1050,6,0)</f>
        <v>#N/A</v>
      </c>
      <c r="AJ951" s="75" t="e">
        <f>L951*VLOOKUP($B951,DM_HHDV!$B$5:$H$1050,7,0)</f>
        <v>#N/A</v>
      </c>
      <c r="AK951" s="75" t="e">
        <f>M951*VLOOKUP($B951,DM_HHDV!$B$5:$H$1050,5,0)</f>
        <v>#N/A</v>
      </c>
      <c r="AL951" s="75" t="e">
        <f>M951*VLOOKUP($B951,DM_HHDV!$B$5:$H$1050,6,0)</f>
        <v>#N/A</v>
      </c>
      <c r="AM951" s="75" t="e">
        <f>M951*VLOOKUP($B951,DM_HHDV!$B$5:$H$1050,7,0)</f>
        <v>#N/A</v>
      </c>
      <c r="AN951" s="75" t="e">
        <f>N951*VLOOKUP($B951,DM_HHDV!$B$5:$H$1050,5,0)</f>
        <v>#N/A</v>
      </c>
      <c r="AO951" s="75" t="e">
        <f>N951*VLOOKUP($B951,DM_HHDV!$B$5:$H$1050,6,0)</f>
        <v>#N/A</v>
      </c>
      <c r="AP951" s="75" t="e">
        <f>N951*VLOOKUP($B951,DM_HHDV!$B$5:$H$1050,7,0)</f>
        <v>#N/A</v>
      </c>
      <c r="AQ951" s="75" t="e">
        <f>O951*VLOOKUP($B951,DM_HHDV!$B$5:$H$1050,5,0)</f>
        <v>#N/A</v>
      </c>
      <c r="AR951" s="75" t="e">
        <f>O951*VLOOKUP($B951,DM_HHDV!$B$5:$H$1050,6,0)</f>
        <v>#N/A</v>
      </c>
      <c r="AS951" s="75" t="e">
        <f>O951*VLOOKUP($B951,DM_HHDV!$B$5:$H$1050,7,0)</f>
        <v>#N/A</v>
      </c>
      <c r="AT951" s="75" t="e">
        <f>P951*VLOOKUP($B951,DM_HHDV!$B$5:$H$1050,5,0)</f>
        <v>#N/A</v>
      </c>
      <c r="AU951" s="75" t="e">
        <f>P951*VLOOKUP($B951,DM_HHDV!$B$5:$H$1050,6,0)</f>
        <v>#N/A</v>
      </c>
      <c r="AV951" s="75" t="e">
        <f>P951*VLOOKUP($B951,DM_HHDV!$B$5:$H$1050,7,0)</f>
        <v>#N/A</v>
      </c>
      <c r="AW951" s="75" t="e">
        <f>Q951*VLOOKUP($B951,DM_HHDV!$B$5:$H$1050,5,0)</f>
        <v>#N/A</v>
      </c>
      <c r="AX951" s="75" t="e">
        <f>Q951*VLOOKUP($B951,DM_HHDV!$B$5:$H$1050,6,0)</f>
        <v>#N/A</v>
      </c>
      <c r="AY951" s="75" t="e">
        <f>Q951*VLOOKUP($B951,DM_HHDV!$B$5:$H$1050,7,0)</f>
        <v>#N/A</v>
      </c>
      <c r="AZ951" s="75" t="e">
        <f>R951*VLOOKUP($B951,DM_HHDV!$B$5:$H$1050,5,0)</f>
        <v>#N/A</v>
      </c>
      <c r="BA951" s="75" t="e">
        <f>R951*VLOOKUP($B951,DM_HHDV!$B$5:$H$1050,6,0)</f>
        <v>#N/A</v>
      </c>
      <c r="BB951" s="75" t="e">
        <f>R951*VLOOKUP($B951,DM_HHDV!$B$5:$H$1050,7,0)</f>
        <v>#N/A</v>
      </c>
      <c r="BC951" s="75" t="e">
        <f>G951*VLOOKUP($B951,DM_HHDV!$B$5:$K$1050,8,0)</f>
        <v>#N/A</v>
      </c>
      <c r="BD951" s="75" t="e">
        <f>G951*VLOOKUP($B951,DM_HHDV!$B$5:$K$1050,9,0)</f>
        <v>#N/A</v>
      </c>
      <c r="BE951" s="75" t="e">
        <f>G951*VLOOKUP($B951,DM_HHDV!$B$5:$K$1050,10,0)</f>
        <v>#N/A</v>
      </c>
      <c r="BF951" s="75" t="e">
        <f>H951*VLOOKUP($B951,DM_HHDV!$B$5:$K$1050,8,0)</f>
        <v>#N/A</v>
      </c>
      <c r="BG951" s="75" t="e">
        <f>H951*VLOOKUP($B951,DM_HHDV!$B$5:$K$1050,9,0)</f>
        <v>#N/A</v>
      </c>
      <c r="BH951" s="75" t="e">
        <f>H951*VLOOKUP($B951,DM_HHDV!$B$5:$K$1050,10,0)</f>
        <v>#N/A</v>
      </c>
      <c r="BI951" s="75" t="e">
        <f>I951*VLOOKUP($B951,DM_HHDV!$B$5:$K$1050,8,0)</f>
        <v>#N/A</v>
      </c>
      <c r="BJ951" s="75" t="e">
        <f>I951*VLOOKUP($B951,DM_HHDV!$B$5:$K$1050,9,0)</f>
        <v>#N/A</v>
      </c>
      <c r="BK951" s="75" t="e">
        <f>I951*VLOOKUP($B951,DM_HHDV!$B$5:$K$1050,10,0)</f>
        <v>#N/A</v>
      </c>
      <c r="BL951" s="75" t="e">
        <f>J951*VLOOKUP($B951,DM_HHDV!$B$5:$K$1050,8,0)</f>
        <v>#N/A</v>
      </c>
      <c r="BM951" s="75" t="e">
        <f>J951*VLOOKUP($B951,DM_HHDV!$B$5:$K$1050,9,0)</f>
        <v>#N/A</v>
      </c>
      <c r="BN951" s="75" t="e">
        <f>J951*VLOOKUP($B951,DM_HHDV!$B$5:$K$1050,10,0)</f>
        <v>#N/A</v>
      </c>
      <c r="BO951" s="75" t="e">
        <f>K951*VLOOKUP($B951,DM_HHDV!$B$5:$K$1050,8,0)</f>
        <v>#N/A</v>
      </c>
      <c r="BP951" s="75" t="e">
        <f>K951*VLOOKUP($B951,DM_HHDV!$B$5:$K$1050,9,0)</f>
        <v>#N/A</v>
      </c>
      <c r="BQ951" s="75" t="e">
        <f>K951*VLOOKUP($B951,DM_HHDV!$B$5:$K$1050,10,0)</f>
        <v>#N/A</v>
      </c>
      <c r="BR951" s="75" t="e">
        <f>L951*VLOOKUP($B951,DM_HHDV!$B$5:$K$1050,8,0)</f>
        <v>#N/A</v>
      </c>
      <c r="BS951" s="75" t="e">
        <f>L951*VLOOKUP($B951,DM_HHDV!$B$5:$K$1050,9,0)</f>
        <v>#N/A</v>
      </c>
      <c r="BT951" s="75" t="e">
        <f>L951*VLOOKUP($B951,DM_HHDV!$B$5:$K$1050,10,0)</f>
        <v>#N/A</v>
      </c>
      <c r="BU951" s="75" t="e">
        <f>M951*VLOOKUP($B951,DM_HHDV!$B$5:$K$1050,8,0)</f>
        <v>#N/A</v>
      </c>
      <c r="BV951" s="75" t="e">
        <f>M951*VLOOKUP($B951,DM_HHDV!$B$5:$K$1050,9,0)</f>
        <v>#N/A</v>
      </c>
      <c r="BW951" s="75" t="e">
        <f>M951*VLOOKUP($B951,DM_HHDV!$B$5:$K$1050,10,0)</f>
        <v>#N/A</v>
      </c>
      <c r="BX951" s="75" t="e">
        <f>N951*VLOOKUP($B951,DM_HHDV!$B$5:$K$1050,8,0)</f>
        <v>#N/A</v>
      </c>
      <c r="BY951" s="75" t="e">
        <f>N951*VLOOKUP($B951,DM_HHDV!$B$5:$K$1050,9,0)</f>
        <v>#N/A</v>
      </c>
      <c r="BZ951" s="75" t="e">
        <f>N951*VLOOKUP($B951,DM_HHDV!$B$5:$K$1050,10,0)</f>
        <v>#N/A</v>
      </c>
      <c r="CA951" s="75" t="e">
        <f>O951*VLOOKUP($B951,DM_HHDV!$B$5:$K$1050,8,0)</f>
        <v>#N/A</v>
      </c>
      <c r="CB951" s="75" t="e">
        <f>O951*VLOOKUP($B951,DM_HHDV!$B$5:$K$1050,9,0)</f>
        <v>#N/A</v>
      </c>
      <c r="CC951" s="75" t="e">
        <f>O951*VLOOKUP($B951,DM_HHDV!$B$5:$K$1050,10,0)</f>
        <v>#N/A</v>
      </c>
      <c r="CD951" s="75" t="e">
        <f>P951*VLOOKUP($B951,DM_HHDV!$B$5:$K$1050,8,0)</f>
        <v>#N/A</v>
      </c>
      <c r="CE951" s="75" t="e">
        <f>P951*VLOOKUP($B951,DM_HHDV!$B$5:$K$1050,9,0)</f>
        <v>#N/A</v>
      </c>
      <c r="CF951" s="75" t="e">
        <f>P951*VLOOKUP($B951,DM_HHDV!$B$5:$K$1050,10,0)</f>
        <v>#N/A</v>
      </c>
      <c r="CG951" s="75" t="e">
        <f>Q951*VLOOKUP($B951,DM_HHDV!$B$5:$K$1050,8,0)</f>
        <v>#N/A</v>
      </c>
      <c r="CH951" s="75" t="e">
        <f>Q951*VLOOKUP($B951,DM_HHDV!$B$5:$K$1050,9,0)</f>
        <v>#N/A</v>
      </c>
      <c r="CI951" s="75" t="e">
        <f>Q951*VLOOKUP($B951,DM_HHDV!$B$5:$K$1050,10,0)</f>
        <v>#N/A</v>
      </c>
      <c r="CJ951" s="75" t="e">
        <f>R951*VLOOKUP($B951,DM_HHDV!$B$5:$K$1050,8,0)</f>
        <v>#N/A</v>
      </c>
      <c r="CK951" s="75" t="e">
        <f>R951*VLOOKUP($B951,DM_HHDV!$B$5:$K$1050,9,0)</f>
        <v>#N/A</v>
      </c>
      <c r="CL951" s="75" t="e">
        <f>R951*VLOOKUP($B951,DM_HHDV!$B$5:$K$1050,10,0)</f>
        <v>#N/A</v>
      </c>
    </row>
    <row r="952" spans="1:90">
      <c r="A952" s="21">
        <f>DM_HHDV!A951</f>
        <v>0</v>
      </c>
      <c r="B952" s="22"/>
      <c r="C952" s="22"/>
      <c r="D952" s="62">
        <f>IFERROR(VLOOKUP(B952,DM_HHDV!$B$5:$E$1050,3,0),0)</f>
        <v>0</v>
      </c>
      <c r="E952" s="67">
        <f>IFERROR(VLOOKUP(B952,DM_HHDV!$B$5:$E$1050,4,0),0)</f>
        <v>0</v>
      </c>
      <c r="F952" s="74">
        <f t="shared" si="14"/>
        <v>0</v>
      </c>
      <c r="G952" s="23"/>
      <c r="H952" s="65"/>
      <c r="I952" s="65"/>
      <c r="J952" s="65"/>
      <c r="K952" s="65"/>
      <c r="L952" s="65"/>
      <c r="M952" s="65"/>
      <c r="N952" s="65"/>
      <c r="O952" s="65"/>
      <c r="P952" s="65"/>
      <c r="Q952" s="65"/>
      <c r="R952" s="65"/>
      <c r="S952" s="75" t="e">
        <f>G952*VLOOKUP($B952,DM_HHDV!$B$5:$H$1050,5,0)</f>
        <v>#N/A</v>
      </c>
      <c r="T952" s="75" t="e">
        <f>G952*VLOOKUP($B952,DM_HHDV!$B$5:$H$1050,6,0)</f>
        <v>#N/A</v>
      </c>
      <c r="U952" s="75" t="e">
        <f>G952*VLOOKUP($B952,DM_HHDV!$B$5:$H$1050,7,0)</f>
        <v>#N/A</v>
      </c>
      <c r="V952" s="75" t="e">
        <f>H952*VLOOKUP($B952,DM_HHDV!$B$5:$H$1050,5,0)</f>
        <v>#N/A</v>
      </c>
      <c r="W952" s="75" t="e">
        <f>H952*VLOOKUP($B952,DM_HHDV!$B$5:$H$1050,6,0)</f>
        <v>#N/A</v>
      </c>
      <c r="X952" s="75" t="e">
        <f>H952*VLOOKUP($B952,DM_HHDV!$B$5:$H$1050,7,0)</f>
        <v>#N/A</v>
      </c>
      <c r="Y952" s="75" t="e">
        <f>I952*VLOOKUP($B952,DM_HHDV!$B$5:$H$1050,5,0)</f>
        <v>#N/A</v>
      </c>
      <c r="Z952" s="75" t="e">
        <f>I952*VLOOKUP($B952,DM_HHDV!$B$5:$H$1050,6,0)</f>
        <v>#N/A</v>
      </c>
      <c r="AA952" s="75" t="e">
        <f>I952*VLOOKUP($B952,DM_HHDV!$B$5:$H$1050,7,0)</f>
        <v>#N/A</v>
      </c>
      <c r="AB952" s="75" t="e">
        <f>J952*VLOOKUP($B952,DM_HHDV!$B$5:$H$1050,5,0)</f>
        <v>#N/A</v>
      </c>
      <c r="AC952" s="75" t="e">
        <f>J952*VLOOKUP($B952,DM_HHDV!$B$5:$H$1050,6,0)</f>
        <v>#N/A</v>
      </c>
      <c r="AD952" s="75" t="e">
        <f>J952*VLOOKUP($B952,DM_HHDV!$B$5:$H$1050,7,0)</f>
        <v>#N/A</v>
      </c>
      <c r="AE952" s="75" t="e">
        <f>K952*VLOOKUP($B952,DM_HHDV!$B$5:$H$1050,5,0)</f>
        <v>#N/A</v>
      </c>
      <c r="AF952" s="75" t="e">
        <f>K952*VLOOKUP($B952,DM_HHDV!$B$5:$H$1050,6,0)</f>
        <v>#N/A</v>
      </c>
      <c r="AG952" s="75" t="e">
        <f>K952*VLOOKUP($B952,DM_HHDV!$B$5:$H$1050,7,0)</f>
        <v>#N/A</v>
      </c>
      <c r="AH952" s="75" t="e">
        <f>L952*VLOOKUP($B952,DM_HHDV!$B$5:$H$1050,5,0)</f>
        <v>#N/A</v>
      </c>
      <c r="AI952" s="75" t="e">
        <f>L952*VLOOKUP($B952,DM_HHDV!$B$5:$H$1050,6,0)</f>
        <v>#N/A</v>
      </c>
      <c r="AJ952" s="75" t="e">
        <f>L952*VLOOKUP($B952,DM_HHDV!$B$5:$H$1050,7,0)</f>
        <v>#N/A</v>
      </c>
      <c r="AK952" s="75" t="e">
        <f>M952*VLOOKUP($B952,DM_HHDV!$B$5:$H$1050,5,0)</f>
        <v>#N/A</v>
      </c>
      <c r="AL952" s="75" t="e">
        <f>M952*VLOOKUP($B952,DM_HHDV!$B$5:$H$1050,6,0)</f>
        <v>#N/A</v>
      </c>
      <c r="AM952" s="75" t="e">
        <f>M952*VLOOKUP($B952,DM_HHDV!$B$5:$H$1050,7,0)</f>
        <v>#N/A</v>
      </c>
      <c r="AN952" s="75" t="e">
        <f>N952*VLOOKUP($B952,DM_HHDV!$B$5:$H$1050,5,0)</f>
        <v>#N/A</v>
      </c>
      <c r="AO952" s="75" t="e">
        <f>N952*VLOOKUP($B952,DM_HHDV!$B$5:$H$1050,6,0)</f>
        <v>#N/A</v>
      </c>
      <c r="AP952" s="75" t="e">
        <f>N952*VLOOKUP($B952,DM_HHDV!$B$5:$H$1050,7,0)</f>
        <v>#N/A</v>
      </c>
      <c r="AQ952" s="75" t="e">
        <f>O952*VLOOKUP($B952,DM_HHDV!$B$5:$H$1050,5,0)</f>
        <v>#N/A</v>
      </c>
      <c r="AR952" s="75" t="e">
        <f>O952*VLOOKUP($B952,DM_HHDV!$B$5:$H$1050,6,0)</f>
        <v>#N/A</v>
      </c>
      <c r="AS952" s="75" t="e">
        <f>O952*VLOOKUP($B952,DM_HHDV!$B$5:$H$1050,7,0)</f>
        <v>#N/A</v>
      </c>
      <c r="AT952" s="75" t="e">
        <f>P952*VLOOKUP($B952,DM_HHDV!$B$5:$H$1050,5,0)</f>
        <v>#N/A</v>
      </c>
      <c r="AU952" s="75" t="e">
        <f>P952*VLOOKUP($B952,DM_HHDV!$B$5:$H$1050,6,0)</f>
        <v>#N/A</v>
      </c>
      <c r="AV952" s="75" t="e">
        <f>P952*VLOOKUP($B952,DM_HHDV!$B$5:$H$1050,7,0)</f>
        <v>#N/A</v>
      </c>
      <c r="AW952" s="75" t="e">
        <f>Q952*VLOOKUP($B952,DM_HHDV!$B$5:$H$1050,5,0)</f>
        <v>#N/A</v>
      </c>
      <c r="AX952" s="75" t="e">
        <f>Q952*VLOOKUP($B952,DM_HHDV!$B$5:$H$1050,6,0)</f>
        <v>#N/A</v>
      </c>
      <c r="AY952" s="75" t="e">
        <f>Q952*VLOOKUP($B952,DM_HHDV!$B$5:$H$1050,7,0)</f>
        <v>#N/A</v>
      </c>
      <c r="AZ952" s="75" t="e">
        <f>R952*VLOOKUP($B952,DM_HHDV!$B$5:$H$1050,5,0)</f>
        <v>#N/A</v>
      </c>
      <c r="BA952" s="75" t="e">
        <f>R952*VLOOKUP($B952,DM_HHDV!$B$5:$H$1050,6,0)</f>
        <v>#N/A</v>
      </c>
      <c r="BB952" s="75" t="e">
        <f>R952*VLOOKUP($B952,DM_HHDV!$B$5:$H$1050,7,0)</f>
        <v>#N/A</v>
      </c>
      <c r="BC952" s="75" t="e">
        <f>G952*VLOOKUP($B952,DM_HHDV!$B$5:$K$1050,8,0)</f>
        <v>#N/A</v>
      </c>
      <c r="BD952" s="75" t="e">
        <f>G952*VLOOKUP($B952,DM_HHDV!$B$5:$K$1050,9,0)</f>
        <v>#N/A</v>
      </c>
      <c r="BE952" s="75" t="e">
        <f>G952*VLOOKUP($B952,DM_HHDV!$B$5:$K$1050,10,0)</f>
        <v>#N/A</v>
      </c>
      <c r="BF952" s="75" t="e">
        <f>H952*VLOOKUP($B952,DM_HHDV!$B$5:$K$1050,8,0)</f>
        <v>#N/A</v>
      </c>
      <c r="BG952" s="75" t="e">
        <f>H952*VLOOKUP($B952,DM_HHDV!$B$5:$K$1050,9,0)</f>
        <v>#N/A</v>
      </c>
      <c r="BH952" s="75" t="e">
        <f>H952*VLOOKUP($B952,DM_HHDV!$B$5:$K$1050,10,0)</f>
        <v>#N/A</v>
      </c>
      <c r="BI952" s="75" t="e">
        <f>I952*VLOOKUP($B952,DM_HHDV!$B$5:$K$1050,8,0)</f>
        <v>#N/A</v>
      </c>
      <c r="BJ952" s="75" t="e">
        <f>I952*VLOOKUP($B952,DM_HHDV!$B$5:$K$1050,9,0)</f>
        <v>#N/A</v>
      </c>
      <c r="BK952" s="75" t="e">
        <f>I952*VLOOKUP($B952,DM_HHDV!$B$5:$K$1050,10,0)</f>
        <v>#N/A</v>
      </c>
      <c r="BL952" s="75" t="e">
        <f>J952*VLOOKUP($B952,DM_HHDV!$B$5:$K$1050,8,0)</f>
        <v>#N/A</v>
      </c>
      <c r="BM952" s="75" t="e">
        <f>J952*VLOOKUP($B952,DM_HHDV!$B$5:$K$1050,9,0)</f>
        <v>#N/A</v>
      </c>
      <c r="BN952" s="75" t="e">
        <f>J952*VLOOKUP($B952,DM_HHDV!$B$5:$K$1050,10,0)</f>
        <v>#N/A</v>
      </c>
      <c r="BO952" s="75" t="e">
        <f>K952*VLOOKUP($B952,DM_HHDV!$B$5:$K$1050,8,0)</f>
        <v>#N/A</v>
      </c>
      <c r="BP952" s="75" t="e">
        <f>K952*VLOOKUP($B952,DM_HHDV!$B$5:$K$1050,9,0)</f>
        <v>#N/A</v>
      </c>
      <c r="BQ952" s="75" t="e">
        <f>K952*VLOOKUP($B952,DM_HHDV!$B$5:$K$1050,10,0)</f>
        <v>#N/A</v>
      </c>
      <c r="BR952" s="75" t="e">
        <f>L952*VLOOKUP($B952,DM_HHDV!$B$5:$K$1050,8,0)</f>
        <v>#N/A</v>
      </c>
      <c r="BS952" s="75" t="e">
        <f>L952*VLOOKUP($B952,DM_HHDV!$B$5:$K$1050,9,0)</f>
        <v>#N/A</v>
      </c>
      <c r="BT952" s="75" t="e">
        <f>L952*VLOOKUP($B952,DM_HHDV!$B$5:$K$1050,10,0)</f>
        <v>#N/A</v>
      </c>
      <c r="BU952" s="75" t="e">
        <f>M952*VLOOKUP($B952,DM_HHDV!$B$5:$K$1050,8,0)</f>
        <v>#N/A</v>
      </c>
      <c r="BV952" s="75" t="e">
        <f>M952*VLOOKUP($B952,DM_HHDV!$B$5:$K$1050,9,0)</f>
        <v>#N/A</v>
      </c>
      <c r="BW952" s="75" t="e">
        <f>M952*VLOOKUP($B952,DM_HHDV!$B$5:$K$1050,10,0)</f>
        <v>#N/A</v>
      </c>
      <c r="BX952" s="75" t="e">
        <f>N952*VLOOKUP($B952,DM_HHDV!$B$5:$K$1050,8,0)</f>
        <v>#N/A</v>
      </c>
      <c r="BY952" s="75" t="e">
        <f>N952*VLOOKUP($B952,DM_HHDV!$B$5:$K$1050,9,0)</f>
        <v>#N/A</v>
      </c>
      <c r="BZ952" s="75" t="e">
        <f>N952*VLOOKUP($B952,DM_HHDV!$B$5:$K$1050,10,0)</f>
        <v>#N/A</v>
      </c>
      <c r="CA952" s="75" t="e">
        <f>O952*VLOOKUP($B952,DM_HHDV!$B$5:$K$1050,8,0)</f>
        <v>#N/A</v>
      </c>
      <c r="CB952" s="75" t="e">
        <f>O952*VLOOKUP($B952,DM_HHDV!$B$5:$K$1050,9,0)</f>
        <v>#N/A</v>
      </c>
      <c r="CC952" s="75" t="e">
        <f>O952*VLOOKUP($B952,DM_HHDV!$B$5:$K$1050,10,0)</f>
        <v>#N/A</v>
      </c>
      <c r="CD952" s="75" t="e">
        <f>P952*VLOOKUP($B952,DM_HHDV!$B$5:$K$1050,8,0)</f>
        <v>#N/A</v>
      </c>
      <c r="CE952" s="75" t="e">
        <f>P952*VLOOKUP($B952,DM_HHDV!$B$5:$K$1050,9,0)</f>
        <v>#N/A</v>
      </c>
      <c r="CF952" s="75" t="e">
        <f>P952*VLOOKUP($B952,DM_HHDV!$B$5:$K$1050,10,0)</f>
        <v>#N/A</v>
      </c>
      <c r="CG952" s="75" t="e">
        <f>Q952*VLOOKUP($B952,DM_HHDV!$B$5:$K$1050,8,0)</f>
        <v>#N/A</v>
      </c>
      <c r="CH952" s="75" t="e">
        <f>Q952*VLOOKUP($B952,DM_HHDV!$B$5:$K$1050,9,0)</f>
        <v>#N/A</v>
      </c>
      <c r="CI952" s="75" t="e">
        <f>Q952*VLOOKUP($B952,DM_HHDV!$B$5:$K$1050,10,0)</f>
        <v>#N/A</v>
      </c>
      <c r="CJ952" s="75" t="e">
        <f>R952*VLOOKUP($B952,DM_HHDV!$B$5:$K$1050,8,0)</f>
        <v>#N/A</v>
      </c>
      <c r="CK952" s="75" t="e">
        <f>R952*VLOOKUP($B952,DM_HHDV!$B$5:$K$1050,9,0)</f>
        <v>#N/A</v>
      </c>
      <c r="CL952" s="75" t="e">
        <f>R952*VLOOKUP($B952,DM_HHDV!$B$5:$K$1050,10,0)</f>
        <v>#N/A</v>
      </c>
    </row>
    <row r="953" spans="1:90">
      <c r="A953" s="21">
        <f>DM_HHDV!A952</f>
        <v>0</v>
      </c>
      <c r="B953" s="22"/>
      <c r="C953" s="22"/>
      <c r="D953" s="62">
        <f>IFERROR(VLOOKUP(B953,DM_HHDV!$B$5:$E$1050,3,0),0)</f>
        <v>0</v>
      </c>
      <c r="E953" s="67">
        <f>IFERROR(VLOOKUP(B953,DM_HHDV!$B$5:$E$1050,4,0),0)</f>
        <v>0</v>
      </c>
      <c r="F953" s="74">
        <f t="shared" si="14"/>
        <v>0</v>
      </c>
      <c r="G953" s="23"/>
      <c r="H953" s="65"/>
      <c r="I953" s="65"/>
      <c r="J953" s="65"/>
      <c r="K953" s="65"/>
      <c r="L953" s="65"/>
      <c r="M953" s="65"/>
      <c r="N953" s="65"/>
      <c r="O953" s="65"/>
      <c r="P953" s="65"/>
      <c r="Q953" s="65"/>
      <c r="R953" s="65"/>
      <c r="S953" s="75" t="e">
        <f>G953*VLOOKUP($B953,DM_HHDV!$B$5:$H$1050,5,0)</f>
        <v>#N/A</v>
      </c>
      <c r="T953" s="75" t="e">
        <f>G953*VLOOKUP($B953,DM_HHDV!$B$5:$H$1050,6,0)</f>
        <v>#N/A</v>
      </c>
      <c r="U953" s="75" t="e">
        <f>G953*VLOOKUP($B953,DM_HHDV!$B$5:$H$1050,7,0)</f>
        <v>#N/A</v>
      </c>
      <c r="V953" s="75" t="e">
        <f>H953*VLOOKUP($B953,DM_HHDV!$B$5:$H$1050,5,0)</f>
        <v>#N/A</v>
      </c>
      <c r="W953" s="75" t="e">
        <f>H953*VLOOKUP($B953,DM_HHDV!$B$5:$H$1050,6,0)</f>
        <v>#N/A</v>
      </c>
      <c r="X953" s="75" t="e">
        <f>H953*VLOOKUP($B953,DM_HHDV!$B$5:$H$1050,7,0)</f>
        <v>#N/A</v>
      </c>
      <c r="Y953" s="75" t="e">
        <f>I953*VLOOKUP($B953,DM_HHDV!$B$5:$H$1050,5,0)</f>
        <v>#N/A</v>
      </c>
      <c r="Z953" s="75" t="e">
        <f>I953*VLOOKUP($B953,DM_HHDV!$B$5:$H$1050,6,0)</f>
        <v>#N/A</v>
      </c>
      <c r="AA953" s="75" t="e">
        <f>I953*VLOOKUP($B953,DM_HHDV!$B$5:$H$1050,7,0)</f>
        <v>#N/A</v>
      </c>
      <c r="AB953" s="75" t="e">
        <f>J953*VLOOKUP($B953,DM_HHDV!$B$5:$H$1050,5,0)</f>
        <v>#N/A</v>
      </c>
      <c r="AC953" s="75" t="e">
        <f>J953*VLOOKUP($B953,DM_HHDV!$B$5:$H$1050,6,0)</f>
        <v>#N/A</v>
      </c>
      <c r="AD953" s="75" t="e">
        <f>J953*VLOOKUP($B953,DM_HHDV!$B$5:$H$1050,7,0)</f>
        <v>#N/A</v>
      </c>
      <c r="AE953" s="75" t="e">
        <f>K953*VLOOKUP($B953,DM_HHDV!$B$5:$H$1050,5,0)</f>
        <v>#N/A</v>
      </c>
      <c r="AF953" s="75" t="e">
        <f>K953*VLOOKUP($B953,DM_HHDV!$B$5:$H$1050,6,0)</f>
        <v>#N/A</v>
      </c>
      <c r="AG953" s="75" t="e">
        <f>K953*VLOOKUP($B953,DM_HHDV!$B$5:$H$1050,7,0)</f>
        <v>#N/A</v>
      </c>
      <c r="AH953" s="75" t="e">
        <f>L953*VLOOKUP($B953,DM_HHDV!$B$5:$H$1050,5,0)</f>
        <v>#N/A</v>
      </c>
      <c r="AI953" s="75" t="e">
        <f>L953*VLOOKUP($B953,DM_HHDV!$B$5:$H$1050,6,0)</f>
        <v>#N/A</v>
      </c>
      <c r="AJ953" s="75" t="e">
        <f>L953*VLOOKUP($B953,DM_HHDV!$B$5:$H$1050,7,0)</f>
        <v>#N/A</v>
      </c>
      <c r="AK953" s="75" t="e">
        <f>M953*VLOOKUP($B953,DM_HHDV!$B$5:$H$1050,5,0)</f>
        <v>#N/A</v>
      </c>
      <c r="AL953" s="75" t="e">
        <f>M953*VLOOKUP($B953,DM_HHDV!$B$5:$H$1050,6,0)</f>
        <v>#N/A</v>
      </c>
      <c r="AM953" s="75" t="e">
        <f>M953*VLOOKUP($B953,DM_HHDV!$B$5:$H$1050,7,0)</f>
        <v>#N/A</v>
      </c>
      <c r="AN953" s="75" t="e">
        <f>N953*VLOOKUP($B953,DM_HHDV!$B$5:$H$1050,5,0)</f>
        <v>#N/A</v>
      </c>
      <c r="AO953" s="75" t="e">
        <f>N953*VLOOKUP($B953,DM_HHDV!$B$5:$H$1050,6,0)</f>
        <v>#N/A</v>
      </c>
      <c r="AP953" s="75" t="e">
        <f>N953*VLOOKUP($B953,DM_HHDV!$B$5:$H$1050,7,0)</f>
        <v>#N/A</v>
      </c>
      <c r="AQ953" s="75" t="e">
        <f>O953*VLOOKUP($B953,DM_HHDV!$B$5:$H$1050,5,0)</f>
        <v>#N/A</v>
      </c>
      <c r="AR953" s="75" t="e">
        <f>O953*VLOOKUP($B953,DM_HHDV!$B$5:$H$1050,6,0)</f>
        <v>#N/A</v>
      </c>
      <c r="AS953" s="75" t="e">
        <f>O953*VLOOKUP($B953,DM_HHDV!$B$5:$H$1050,7,0)</f>
        <v>#N/A</v>
      </c>
      <c r="AT953" s="75" t="e">
        <f>P953*VLOOKUP($B953,DM_HHDV!$B$5:$H$1050,5,0)</f>
        <v>#N/A</v>
      </c>
      <c r="AU953" s="75" t="e">
        <f>P953*VLOOKUP($B953,DM_HHDV!$B$5:$H$1050,6,0)</f>
        <v>#N/A</v>
      </c>
      <c r="AV953" s="75" t="e">
        <f>P953*VLOOKUP($B953,DM_HHDV!$B$5:$H$1050,7,0)</f>
        <v>#N/A</v>
      </c>
      <c r="AW953" s="75" t="e">
        <f>Q953*VLOOKUP($B953,DM_HHDV!$B$5:$H$1050,5,0)</f>
        <v>#N/A</v>
      </c>
      <c r="AX953" s="75" t="e">
        <f>Q953*VLOOKUP($B953,DM_HHDV!$B$5:$H$1050,6,0)</f>
        <v>#N/A</v>
      </c>
      <c r="AY953" s="75" t="e">
        <f>Q953*VLOOKUP($B953,DM_HHDV!$B$5:$H$1050,7,0)</f>
        <v>#N/A</v>
      </c>
      <c r="AZ953" s="75" t="e">
        <f>R953*VLOOKUP($B953,DM_HHDV!$B$5:$H$1050,5,0)</f>
        <v>#N/A</v>
      </c>
      <c r="BA953" s="75" t="e">
        <f>R953*VLOOKUP($B953,DM_HHDV!$B$5:$H$1050,6,0)</f>
        <v>#N/A</v>
      </c>
      <c r="BB953" s="75" t="e">
        <f>R953*VLOOKUP($B953,DM_HHDV!$B$5:$H$1050,7,0)</f>
        <v>#N/A</v>
      </c>
      <c r="BC953" s="75" t="e">
        <f>G953*VLOOKUP($B953,DM_HHDV!$B$5:$K$1050,8,0)</f>
        <v>#N/A</v>
      </c>
      <c r="BD953" s="75" t="e">
        <f>G953*VLOOKUP($B953,DM_HHDV!$B$5:$K$1050,9,0)</f>
        <v>#N/A</v>
      </c>
      <c r="BE953" s="75" t="e">
        <f>G953*VLOOKUP($B953,DM_HHDV!$B$5:$K$1050,10,0)</f>
        <v>#N/A</v>
      </c>
      <c r="BF953" s="75" t="e">
        <f>H953*VLOOKUP($B953,DM_HHDV!$B$5:$K$1050,8,0)</f>
        <v>#N/A</v>
      </c>
      <c r="BG953" s="75" t="e">
        <f>H953*VLOOKUP($B953,DM_HHDV!$B$5:$K$1050,9,0)</f>
        <v>#N/A</v>
      </c>
      <c r="BH953" s="75" t="e">
        <f>H953*VLOOKUP($B953,DM_HHDV!$B$5:$K$1050,10,0)</f>
        <v>#N/A</v>
      </c>
      <c r="BI953" s="75" t="e">
        <f>I953*VLOOKUP($B953,DM_HHDV!$B$5:$K$1050,8,0)</f>
        <v>#N/A</v>
      </c>
      <c r="BJ953" s="75" t="e">
        <f>I953*VLOOKUP($B953,DM_HHDV!$B$5:$K$1050,9,0)</f>
        <v>#N/A</v>
      </c>
      <c r="BK953" s="75" t="e">
        <f>I953*VLOOKUP($B953,DM_HHDV!$B$5:$K$1050,10,0)</f>
        <v>#N/A</v>
      </c>
      <c r="BL953" s="75" t="e">
        <f>J953*VLOOKUP($B953,DM_HHDV!$B$5:$K$1050,8,0)</f>
        <v>#N/A</v>
      </c>
      <c r="BM953" s="75" t="e">
        <f>J953*VLOOKUP($B953,DM_HHDV!$B$5:$K$1050,9,0)</f>
        <v>#N/A</v>
      </c>
      <c r="BN953" s="75" t="e">
        <f>J953*VLOOKUP($B953,DM_HHDV!$B$5:$K$1050,10,0)</f>
        <v>#N/A</v>
      </c>
      <c r="BO953" s="75" t="e">
        <f>K953*VLOOKUP($B953,DM_HHDV!$B$5:$K$1050,8,0)</f>
        <v>#N/A</v>
      </c>
      <c r="BP953" s="75" t="e">
        <f>K953*VLOOKUP($B953,DM_HHDV!$B$5:$K$1050,9,0)</f>
        <v>#N/A</v>
      </c>
      <c r="BQ953" s="75" t="e">
        <f>K953*VLOOKUP($B953,DM_HHDV!$B$5:$K$1050,10,0)</f>
        <v>#N/A</v>
      </c>
      <c r="BR953" s="75" t="e">
        <f>L953*VLOOKUP($B953,DM_HHDV!$B$5:$K$1050,8,0)</f>
        <v>#N/A</v>
      </c>
      <c r="BS953" s="75" t="e">
        <f>L953*VLOOKUP($B953,DM_HHDV!$B$5:$K$1050,9,0)</f>
        <v>#N/A</v>
      </c>
      <c r="BT953" s="75" t="e">
        <f>L953*VLOOKUP($B953,DM_HHDV!$B$5:$K$1050,10,0)</f>
        <v>#N/A</v>
      </c>
      <c r="BU953" s="75" t="e">
        <f>M953*VLOOKUP($B953,DM_HHDV!$B$5:$K$1050,8,0)</f>
        <v>#N/A</v>
      </c>
      <c r="BV953" s="75" t="e">
        <f>M953*VLOOKUP($B953,DM_HHDV!$B$5:$K$1050,9,0)</f>
        <v>#N/A</v>
      </c>
      <c r="BW953" s="75" t="e">
        <f>M953*VLOOKUP($B953,DM_HHDV!$B$5:$K$1050,10,0)</f>
        <v>#N/A</v>
      </c>
      <c r="BX953" s="75" t="e">
        <f>N953*VLOOKUP($B953,DM_HHDV!$B$5:$K$1050,8,0)</f>
        <v>#N/A</v>
      </c>
      <c r="BY953" s="75" t="e">
        <f>N953*VLOOKUP($B953,DM_HHDV!$B$5:$K$1050,9,0)</f>
        <v>#N/A</v>
      </c>
      <c r="BZ953" s="75" t="e">
        <f>N953*VLOOKUP($B953,DM_HHDV!$B$5:$K$1050,10,0)</f>
        <v>#N/A</v>
      </c>
      <c r="CA953" s="75" t="e">
        <f>O953*VLOOKUP($B953,DM_HHDV!$B$5:$K$1050,8,0)</f>
        <v>#N/A</v>
      </c>
      <c r="CB953" s="75" t="e">
        <f>O953*VLOOKUP($B953,DM_HHDV!$B$5:$K$1050,9,0)</f>
        <v>#N/A</v>
      </c>
      <c r="CC953" s="75" t="e">
        <f>O953*VLOOKUP($B953,DM_HHDV!$B$5:$K$1050,10,0)</f>
        <v>#N/A</v>
      </c>
      <c r="CD953" s="75" t="e">
        <f>P953*VLOOKUP($B953,DM_HHDV!$B$5:$K$1050,8,0)</f>
        <v>#N/A</v>
      </c>
      <c r="CE953" s="75" t="e">
        <f>P953*VLOOKUP($B953,DM_HHDV!$B$5:$K$1050,9,0)</f>
        <v>#N/A</v>
      </c>
      <c r="CF953" s="75" t="e">
        <f>P953*VLOOKUP($B953,DM_HHDV!$B$5:$K$1050,10,0)</f>
        <v>#N/A</v>
      </c>
      <c r="CG953" s="75" t="e">
        <f>Q953*VLOOKUP($B953,DM_HHDV!$B$5:$K$1050,8,0)</f>
        <v>#N/A</v>
      </c>
      <c r="CH953" s="75" t="e">
        <f>Q953*VLOOKUP($B953,DM_HHDV!$B$5:$K$1050,9,0)</f>
        <v>#N/A</v>
      </c>
      <c r="CI953" s="75" t="e">
        <f>Q953*VLOOKUP($B953,DM_HHDV!$B$5:$K$1050,10,0)</f>
        <v>#N/A</v>
      </c>
      <c r="CJ953" s="75" t="e">
        <f>R953*VLOOKUP($B953,DM_HHDV!$B$5:$K$1050,8,0)</f>
        <v>#N/A</v>
      </c>
      <c r="CK953" s="75" t="e">
        <f>R953*VLOOKUP($B953,DM_HHDV!$B$5:$K$1050,9,0)</f>
        <v>#N/A</v>
      </c>
      <c r="CL953" s="75" t="e">
        <f>R953*VLOOKUP($B953,DM_HHDV!$B$5:$K$1050,10,0)</f>
        <v>#N/A</v>
      </c>
    </row>
    <row r="954" spans="1:90">
      <c r="A954" s="21">
        <f>DM_HHDV!A953</f>
        <v>0</v>
      </c>
      <c r="B954" s="22"/>
      <c r="C954" s="22"/>
      <c r="D954" s="62">
        <f>IFERROR(VLOOKUP(B954,DM_HHDV!$B$5:$E$1050,3,0),0)</f>
        <v>0</v>
      </c>
      <c r="E954" s="67">
        <f>IFERROR(VLOOKUP(B954,DM_HHDV!$B$5:$E$1050,4,0),0)</f>
        <v>0</v>
      </c>
      <c r="F954" s="74">
        <f t="shared" si="14"/>
        <v>0</v>
      </c>
      <c r="G954" s="23"/>
      <c r="H954" s="65"/>
      <c r="I954" s="65"/>
      <c r="J954" s="65"/>
      <c r="K954" s="65"/>
      <c r="L954" s="65"/>
      <c r="M954" s="65"/>
      <c r="N954" s="65"/>
      <c r="O954" s="65"/>
      <c r="P954" s="65"/>
      <c r="Q954" s="65"/>
      <c r="R954" s="65"/>
      <c r="S954" s="75" t="e">
        <f>G954*VLOOKUP($B954,DM_HHDV!$B$5:$H$1050,5,0)</f>
        <v>#N/A</v>
      </c>
      <c r="T954" s="75" t="e">
        <f>G954*VLOOKUP($B954,DM_HHDV!$B$5:$H$1050,6,0)</f>
        <v>#N/A</v>
      </c>
      <c r="U954" s="75" t="e">
        <f>G954*VLOOKUP($B954,DM_HHDV!$B$5:$H$1050,7,0)</f>
        <v>#N/A</v>
      </c>
      <c r="V954" s="75" t="e">
        <f>H954*VLOOKUP($B954,DM_HHDV!$B$5:$H$1050,5,0)</f>
        <v>#N/A</v>
      </c>
      <c r="W954" s="75" t="e">
        <f>H954*VLOOKUP($B954,DM_HHDV!$B$5:$H$1050,6,0)</f>
        <v>#N/A</v>
      </c>
      <c r="X954" s="75" t="e">
        <f>H954*VLOOKUP($B954,DM_HHDV!$B$5:$H$1050,7,0)</f>
        <v>#N/A</v>
      </c>
      <c r="Y954" s="75" t="e">
        <f>I954*VLOOKUP($B954,DM_HHDV!$B$5:$H$1050,5,0)</f>
        <v>#N/A</v>
      </c>
      <c r="Z954" s="75" t="e">
        <f>I954*VLOOKUP($B954,DM_HHDV!$B$5:$H$1050,6,0)</f>
        <v>#N/A</v>
      </c>
      <c r="AA954" s="75" t="e">
        <f>I954*VLOOKUP($B954,DM_HHDV!$B$5:$H$1050,7,0)</f>
        <v>#N/A</v>
      </c>
      <c r="AB954" s="75" t="e">
        <f>J954*VLOOKUP($B954,DM_HHDV!$B$5:$H$1050,5,0)</f>
        <v>#N/A</v>
      </c>
      <c r="AC954" s="75" t="e">
        <f>J954*VLOOKUP($B954,DM_HHDV!$B$5:$H$1050,6,0)</f>
        <v>#N/A</v>
      </c>
      <c r="AD954" s="75" t="e">
        <f>J954*VLOOKUP($B954,DM_HHDV!$B$5:$H$1050,7,0)</f>
        <v>#N/A</v>
      </c>
      <c r="AE954" s="75" t="e">
        <f>K954*VLOOKUP($B954,DM_HHDV!$B$5:$H$1050,5,0)</f>
        <v>#N/A</v>
      </c>
      <c r="AF954" s="75" t="e">
        <f>K954*VLOOKUP($B954,DM_HHDV!$B$5:$H$1050,6,0)</f>
        <v>#N/A</v>
      </c>
      <c r="AG954" s="75" t="e">
        <f>K954*VLOOKUP($B954,DM_HHDV!$B$5:$H$1050,7,0)</f>
        <v>#N/A</v>
      </c>
      <c r="AH954" s="75" t="e">
        <f>L954*VLOOKUP($B954,DM_HHDV!$B$5:$H$1050,5,0)</f>
        <v>#N/A</v>
      </c>
      <c r="AI954" s="75" t="e">
        <f>L954*VLOOKUP($B954,DM_HHDV!$B$5:$H$1050,6,0)</f>
        <v>#N/A</v>
      </c>
      <c r="AJ954" s="75" t="e">
        <f>L954*VLOOKUP($B954,DM_HHDV!$B$5:$H$1050,7,0)</f>
        <v>#N/A</v>
      </c>
      <c r="AK954" s="75" t="e">
        <f>M954*VLOOKUP($B954,DM_HHDV!$B$5:$H$1050,5,0)</f>
        <v>#N/A</v>
      </c>
      <c r="AL954" s="75" t="e">
        <f>M954*VLOOKUP($B954,DM_HHDV!$B$5:$H$1050,6,0)</f>
        <v>#N/A</v>
      </c>
      <c r="AM954" s="75" t="e">
        <f>M954*VLOOKUP($B954,DM_HHDV!$B$5:$H$1050,7,0)</f>
        <v>#N/A</v>
      </c>
      <c r="AN954" s="75" t="e">
        <f>N954*VLOOKUP($B954,DM_HHDV!$B$5:$H$1050,5,0)</f>
        <v>#N/A</v>
      </c>
      <c r="AO954" s="75" t="e">
        <f>N954*VLOOKUP($B954,DM_HHDV!$B$5:$H$1050,6,0)</f>
        <v>#N/A</v>
      </c>
      <c r="AP954" s="75" t="e">
        <f>N954*VLOOKUP($B954,DM_HHDV!$B$5:$H$1050,7,0)</f>
        <v>#N/A</v>
      </c>
      <c r="AQ954" s="75" t="e">
        <f>O954*VLOOKUP($B954,DM_HHDV!$B$5:$H$1050,5,0)</f>
        <v>#N/A</v>
      </c>
      <c r="AR954" s="75" t="e">
        <f>O954*VLOOKUP($B954,DM_HHDV!$B$5:$H$1050,6,0)</f>
        <v>#N/A</v>
      </c>
      <c r="AS954" s="75" t="e">
        <f>O954*VLOOKUP($B954,DM_HHDV!$B$5:$H$1050,7,0)</f>
        <v>#N/A</v>
      </c>
      <c r="AT954" s="75" t="e">
        <f>P954*VLOOKUP($B954,DM_HHDV!$B$5:$H$1050,5,0)</f>
        <v>#N/A</v>
      </c>
      <c r="AU954" s="75" t="e">
        <f>P954*VLOOKUP($B954,DM_HHDV!$B$5:$H$1050,6,0)</f>
        <v>#N/A</v>
      </c>
      <c r="AV954" s="75" t="e">
        <f>P954*VLOOKUP($B954,DM_HHDV!$B$5:$H$1050,7,0)</f>
        <v>#N/A</v>
      </c>
      <c r="AW954" s="75" t="e">
        <f>Q954*VLOOKUP($B954,DM_HHDV!$B$5:$H$1050,5,0)</f>
        <v>#N/A</v>
      </c>
      <c r="AX954" s="75" t="e">
        <f>Q954*VLOOKUP($B954,DM_HHDV!$B$5:$H$1050,6,0)</f>
        <v>#N/A</v>
      </c>
      <c r="AY954" s="75" t="e">
        <f>Q954*VLOOKUP($B954,DM_HHDV!$B$5:$H$1050,7,0)</f>
        <v>#N/A</v>
      </c>
      <c r="AZ954" s="75" t="e">
        <f>R954*VLOOKUP($B954,DM_HHDV!$B$5:$H$1050,5,0)</f>
        <v>#N/A</v>
      </c>
      <c r="BA954" s="75" t="e">
        <f>R954*VLOOKUP($B954,DM_HHDV!$B$5:$H$1050,6,0)</f>
        <v>#N/A</v>
      </c>
      <c r="BB954" s="75" t="e">
        <f>R954*VLOOKUP($B954,DM_HHDV!$B$5:$H$1050,7,0)</f>
        <v>#N/A</v>
      </c>
      <c r="BC954" s="75" t="e">
        <f>G954*VLOOKUP($B954,DM_HHDV!$B$5:$K$1050,8,0)</f>
        <v>#N/A</v>
      </c>
      <c r="BD954" s="75" t="e">
        <f>G954*VLOOKUP($B954,DM_HHDV!$B$5:$K$1050,9,0)</f>
        <v>#N/A</v>
      </c>
      <c r="BE954" s="75" t="e">
        <f>G954*VLOOKUP($B954,DM_HHDV!$B$5:$K$1050,10,0)</f>
        <v>#N/A</v>
      </c>
      <c r="BF954" s="75" t="e">
        <f>H954*VLOOKUP($B954,DM_HHDV!$B$5:$K$1050,8,0)</f>
        <v>#N/A</v>
      </c>
      <c r="BG954" s="75" t="e">
        <f>H954*VLOOKUP($B954,DM_HHDV!$B$5:$K$1050,9,0)</f>
        <v>#N/A</v>
      </c>
      <c r="BH954" s="75" t="e">
        <f>H954*VLOOKUP($B954,DM_HHDV!$B$5:$K$1050,10,0)</f>
        <v>#N/A</v>
      </c>
      <c r="BI954" s="75" t="e">
        <f>I954*VLOOKUP($B954,DM_HHDV!$B$5:$K$1050,8,0)</f>
        <v>#N/A</v>
      </c>
      <c r="BJ954" s="75" t="e">
        <f>I954*VLOOKUP($B954,DM_HHDV!$B$5:$K$1050,9,0)</f>
        <v>#N/A</v>
      </c>
      <c r="BK954" s="75" t="e">
        <f>I954*VLOOKUP($B954,DM_HHDV!$B$5:$K$1050,10,0)</f>
        <v>#N/A</v>
      </c>
      <c r="BL954" s="75" t="e">
        <f>J954*VLOOKUP($B954,DM_HHDV!$B$5:$K$1050,8,0)</f>
        <v>#N/A</v>
      </c>
      <c r="BM954" s="75" t="e">
        <f>J954*VLOOKUP($B954,DM_HHDV!$B$5:$K$1050,9,0)</f>
        <v>#N/A</v>
      </c>
      <c r="BN954" s="75" t="e">
        <f>J954*VLOOKUP($B954,DM_HHDV!$B$5:$K$1050,10,0)</f>
        <v>#N/A</v>
      </c>
      <c r="BO954" s="75" t="e">
        <f>K954*VLOOKUP($B954,DM_HHDV!$B$5:$K$1050,8,0)</f>
        <v>#N/A</v>
      </c>
      <c r="BP954" s="75" t="e">
        <f>K954*VLOOKUP($B954,DM_HHDV!$B$5:$K$1050,9,0)</f>
        <v>#N/A</v>
      </c>
      <c r="BQ954" s="75" t="e">
        <f>K954*VLOOKUP($B954,DM_HHDV!$B$5:$K$1050,10,0)</f>
        <v>#N/A</v>
      </c>
      <c r="BR954" s="75" t="e">
        <f>L954*VLOOKUP($B954,DM_HHDV!$B$5:$K$1050,8,0)</f>
        <v>#N/A</v>
      </c>
      <c r="BS954" s="75" t="e">
        <f>L954*VLOOKUP($B954,DM_HHDV!$B$5:$K$1050,9,0)</f>
        <v>#N/A</v>
      </c>
      <c r="BT954" s="75" t="e">
        <f>L954*VLOOKUP($B954,DM_HHDV!$B$5:$K$1050,10,0)</f>
        <v>#N/A</v>
      </c>
      <c r="BU954" s="75" t="e">
        <f>M954*VLOOKUP($B954,DM_HHDV!$B$5:$K$1050,8,0)</f>
        <v>#N/A</v>
      </c>
      <c r="BV954" s="75" t="e">
        <f>M954*VLOOKUP($B954,DM_HHDV!$B$5:$K$1050,9,0)</f>
        <v>#N/A</v>
      </c>
      <c r="BW954" s="75" t="e">
        <f>M954*VLOOKUP($B954,DM_HHDV!$B$5:$K$1050,10,0)</f>
        <v>#N/A</v>
      </c>
      <c r="BX954" s="75" t="e">
        <f>N954*VLOOKUP($B954,DM_HHDV!$B$5:$K$1050,8,0)</f>
        <v>#N/A</v>
      </c>
      <c r="BY954" s="75" t="e">
        <f>N954*VLOOKUP($B954,DM_HHDV!$B$5:$K$1050,9,0)</f>
        <v>#N/A</v>
      </c>
      <c r="BZ954" s="75" t="e">
        <f>N954*VLOOKUP($B954,DM_HHDV!$B$5:$K$1050,10,0)</f>
        <v>#N/A</v>
      </c>
      <c r="CA954" s="75" t="e">
        <f>O954*VLOOKUP($B954,DM_HHDV!$B$5:$K$1050,8,0)</f>
        <v>#N/A</v>
      </c>
      <c r="CB954" s="75" t="e">
        <f>O954*VLOOKUP($B954,DM_HHDV!$B$5:$K$1050,9,0)</f>
        <v>#N/A</v>
      </c>
      <c r="CC954" s="75" t="e">
        <f>O954*VLOOKUP($B954,DM_HHDV!$B$5:$K$1050,10,0)</f>
        <v>#N/A</v>
      </c>
      <c r="CD954" s="75" t="e">
        <f>P954*VLOOKUP($B954,DM_HHDV!$B$5:$K$1050,8,0)</f>
        <v>#N/A</v>
      </c>
      <c r="CE954" s="75" t="e">
        <f>P954*VLOOKUP($B954,DM_HHDV!$B$5:$K$1050,9,0)</f>
        <v>#N/A</v>
      </c>
      <c r="CF954" s="75" t="e">
        <f>P954*VLOOKUP($B954,DM_HHDV!$B$5:$K$1050,10,0)</f>
        <v>#N/A</v>
      </c>
      <c r="CG954" s="75" t="e">
        <f>Q954*VLOOKUP($B954,DM_HHDV!$B$5:$K$1050,8,0)</f>
        <v>#N/A</v>
      </c>
      <c r="CH954" s="75" t="e">
        <f>Q954*VLOOKUP($B954,DM_HHDV!$B$5:$K$1050,9,0)</f>
        <v>#N/A</v>
      </c>
      <c r="CI954" s="75" t="e">
        <f>Q954*VLOOKUP($B954,DM_HHDV!$B$5:$K$1050,10,0)</f>
        <v>#N/A</v>
      </c>
      <c r="CJ954" s="75" t="e">
        <f>R954*VLOOKUP($B954,DM_HHDV!$B$5:$K$1050,8,0)</f>
        <v>#N/A</v>
      </c>
      <c r="CK954" s="75" t="e">
        <f>R954*VLOOKUP($B954,DM_HHDV!$B$5:$K$1050,9,0)</f>
        <v>#N/A</v>
      </c>
      <c r="CL954" s="75" t="e">
        <f>R954*VLOOKUP($B954,DM_HHDV!$B$5:$K$1050,10,0)</f>
        <v>#N/A</v>
      </c>
    </row>
    <row r="955" spans="1:90">
      <c r="A955" s="21">
        <f>DM_HHDV!A954</f>
        <v>0</v>
      </c>
      <c r="B955" s="22"/>
      <c r="C955" s="22"/>
      <c r="D955" s="62">
        <f>IFERROR(VLOOKUP(B955,DM_HHDV!$B$5:$E$1050,3,0),0)</f>
        <v>0</v>
      </c>
      <c r="E955" s="67">
        <f>IFERROR(VLOOKUP(B955,DM_HHDV!$B$5:$E$1050,4,0),0)</f>
        <v>0</v>
      </c>
      <c r="F955" s="74">
        <f t="shared" si="14"/>
        <v>0</v>
      </c>
      <c r="G955" s="23"/>
      <c r="H955" s="65"/>
      <c r="I955" s="65"/>
      <c r="J955" s="65"/>
      <c r="K955" s="65"/>
      <c r="L955" s="65"/>
      <c r="M955" s="65"/>
      <c r="N955" s="65"/>
      <c r="O955" s="65"/>
      <c r="P955" s="65"/>
      <c r="Q955" s="65"/>
      <c r="R955" s="65"/>
      <c r="S955" s="75" t="e">
        <f>G955*VLOOKUP($B955,DM_HHDV!$B$5:$H$1050,5,0)</f>
        <v>#N/A</v>
      </c>
      <c r="T955" s="75" t="e">
        <f>G955*VLOOKUP($B955,DM_HHDV!$B$5:$H$1050,6,0)</f>
        <v>#N/A</v>
      </c>
      <c r="U955" s="75" t="e">
        <f>G955*VLOOKUP($B955,DM_HHDV!$B$5:$H$1050,7,0)</f>
        <v>#N/A</v>
      </c>
      <c r="V955" s="75" t="e">
        <f>H955*VLOOKUP($B955,DM_HHDV!$B$5:$H$1050,5,0)</f>
        <v>#N/A</v>
      </c>
      <c r="W955" s="75" t="e">
        <f>H955*VLOOKUP($B955,DM_HHDV!$B$5:$H$1050,6,0)</f>
        <v>#N/A</v>
      </c>
      <c r="X955" s="75" t="e">
        <f>H955*VLOOKUP($B955,DM_HHDV!$B$5:$H$1050,7,0)</f>
        <v>#N/A</v>
      </c>
      <c r="Y955" s="75" t="e">
        <f>I955*VLOOKUP($B955,DM_HHDV!$B$5:$H$1050,5,0)</f>
        <v>#N/A</v>
      </c>
      <c r="Z955" s="75" t="e">
        <f>I955*VLOOKUP($B955,DM_HHDV!$B$5:$H$1050,6,0)</f>
        <v>#N/A</v>
      </c>
      <c r="AA955" s="75" t="e">
        <f>I955*VLOOKUP($B955,DM_HHDV!$B$5:$H$1050,7,0)</f>
        <v>#N/A</v>
      </c>
      <c r="AB955" s="75" t="e">
        <f>J955*VLOOKUP($B955,DM_HHDV!$B$5:$H$1050,5,0)</f>
        <v>#N/A</v>
      </c>
      <c r="AC955" s="75" t="e">
        <f>J955*VLOOKUP($B955,DM_HHDV!$B$5:$H$1050,6,0)</f>
        <v>#N/A</v>
      </c>
      <c r="AD955" s="75" t="e">
        <f>J955*VLOOKUP($B955,DM_HHDV!$B$5:$H$1050,7,0)</f>
        <v>#N/A</v>
      </c>
      <c r="AE955" s="75" t="e">
        <f>K955*VLOOKUP($B955,DM_HHDV!$B$5:$H$1050,5,0)</f>
        <v>#N/A</v>
      </c>
      <c r="AF955" s="75" t="e">
        <f>K955*VLOOKUP($B955,DM_HHDV!$B$5:$H$1050,6,0)</f>
        <v>#N/A</v>
      </c>
      <c r="AG955" s="75" t="e">
        <f>K955*VLOOKUP($B955,DM_HHDV!$B$5:$H$1050,7,0)</f>
        <v>#N/A</v>
      </c>
      <c r="AH955" s="75" t="e">
        <f>L955*VLOOKUP($B955,DM_HHDV!$B$5:$H$1050,5,0)</f>
        <v>#N/A</v>
      </c>
      <c r="AI955" s="75" t="e">
        <f>L955*VLOOKUP($B955,DM_HHDV!$B$5:$H$1050,6,0)</f>
        <v>#N/A</v>
      </c>
      <c r="AJ955" s="75" t="e">
        <f>L955*VLOOKUP($B955,DM_HHDV!$B$5:$H$1050,7,0)</f>
        <v>#N/A</v>
      </c>
      <c r="AK955" s="75" t="e">
        <f>M955*VLOOKUP($B955,DM_HHDV!$B$5:$H$1050,5,0)</f>
        <v>#N/A</v>
      </c>
      <c r="AL955" s="75" t="e">
        <f>M955*VLOOKUP($B955,DM_HHDV!$B$5:$H$1050,6,0)</f>
        <v>#N/A</v>
      </c>
      <c r="AM955" s="75" t="e">
        <f>M955*VLOOKUP($B955,DM_HHDV!$B$5:$H$1050,7,0)</f>
        <v>#N/A</v>
      </c>
      <c r="AN955" s="75" t="e">
        <f>N955*VLOOKUP($B955,DM_HHDV!$B$5:$H$1050,5,0)</f>
        <v>#N/A</v>
      </c>
      <c r="AO955" s="75" t="e">
        <f>N955*VLOOKUP($B955,DM_HHDV!$B$5:$H$1050,6,0)</f>
        <v>#N/A</v>
      </c>
      <c r="AP955" s="75" t="e">
        <f>N955*VLOOKUP($B955,DM_HHDV!$B$5:$H$1050,7,0)</f>
        <v>#N/A</v>
      </c>
      <c r="AQ955" s="75" t="e">
        <f>O955*VLOOKUP($B955,DM_HHDV!$B$5:$H$1050,5,0)</f>
        <v>#N/A</v>
      </c>
      <c r="AR955" s="75" t="e">
        <f>O955*VLOOKUP($B955,DM_HHDV!$B$5:$H$1050,6,0)</f>
        <v>#N/A</v>
      </c>
      <c r="AS955" s="75" t="e">
        <f>O955*VLOOKUP($B955,DM_HHDV!$B$5:$H$1050,7,0)</f>
        <v>#N/A</v>
      </c>
      <c r="AT955" s="75" t="e">
        <f>P955*VLOOKUP($B955,DM_HHDV!$B$5:$H$1050,5,0)</f>
        <v>#N/A</v>
      </c>
      <c r="AU955" s="75" t="e">
        <f>P955*VLOOKUP($B955,DM_HHDV!$B$5:$H$1050,6,0)</f>
        <v>#N/A</v>
      </c>
      <c r="AV955" s="75" t="e">
        <f>P955*VLOOKUP($B955,DM_HHDV!$B$5:$H$1050,7,0)</f>
        <v>#N/A</v>
      </c>
      <c r="AW955" s="75" t="e">
        <f>Q955*VLOOKUP($B955,DM_HHDV!$B$5:$H$1050,5,0)</f>
        <v>#N/A</v>
      </c>
      <c r="AX955" s="75" t="e">
        <f>Q955*VLOOKUP($B955,DM_HHDV!$B$5:$H$1050,6,0)</f>
        <v>#N/A</v>
      </c>
      <c r="AY955" s="75" t="e">
        <f>Q955*VLOOKUP($B955,DM_HHDV!$B$5:$H$1050,7,0)</f>
        <v>#N/A</v>
      </c>
      <c r="AZ955" s="75" t="e">
        <f>R955*VLOOKUP($B955,DM_HHDV!$B$5:$H$1050,5,0)</f>
        <v>#N/A</v>
      </c>
      <c r="BA955" s="75" t="e">
        <f>R955*VLOOKUP($B955,DM_HHDV!$B$5:$H$1050,6,0)</f>
        <v>#N/A</v>
      </c>
      <c r="BB955" s="75" t="e">
        <f>R955*VLOOKUP($B955,DM_HHDV!$B$5:$H$1050,7,0)</f>
        <v>#N/A</v>
      </c>
      <c r="BC955" s="75" t="e">
        <f>G955*VLOOKUP($B955,DM_HHDV!$B$5:$K$1050,8,0)</f>
        <v>#N/A</v>
      </c>
      <c r="BD955" s="75" t="e">
        <f>G955*VLOOKUP($B955,DM_HHDV!$B$5:$K$1050,9,0)</f>
        <v>#N/A</v>
      </c>
      <c r="BE955" s="75" t="e">
        <f>G955*VLOOKUP($B955,DM_HHDV!$B$5:$K$1050,10,0)</f>
        <v>#N/A</v>
      </c>
      <c r="BF955" s="75" t="e">
        <f>H955*VLOOKUP($B955,DM_HHDV!$B$5:$K$1050,8,0)</f>
        <v>#N/A</v>
      </c>
      <c r="BG955" s="75" t="e">
        <f>H955*VLOOKUP($B955,DM_HHDV!$B$5:$K$1050,9,0)</f>
        <v>#N/A</v>
      </c>
      <c r="BH955" s="75" t="e">
        <f>H955*VLOOKUP($B955,DM_HHDV!$B$5:$K$1050,10,0)</f>
        <v>#N/A</v>
      </c>
      <c r="BI955" s="75" t="e">
        <f>I955*VLOOKUP($B955,DM_HHDV!$B$5:$K$1050,8,0)</f>
        <v>#N/A</v>
      </c>
      <c r="BJ955" s="75" t="e">
        <f>I955*VLOOKUP($B955,DM_HHDV!$B$5:$K$1050,9,0)</f>
        <v>#N/A</v>
      </c>
      <c r="BK955" s="75" t="e">
        <f>I955*VLOOKUP($B955,DM_HHDV!$B$5:$K$1050,10,0)</f>
        <v>#N/A</v>
      </c>
      <c r="BL955" s="75" t="e">
        <f>J955*VLOOKUP($B955,DM_HHDV!$B$5:$K$1050,8,0)</f>
        <v>#N/A</v>
      </c>
      <c r="BM955" s="75" t="e">
        <f>J955*VLOOKUP($B955,DM_HHDV!$B$5:$K$1050,9,0)</f>
        <v>#N/A</v>
      </c>
      <c r="BN955" s="75" t="e">
        <f>J955*VLOOKUP($B955,DM_HHDV!$B$5:$K$1050,10,0)</f>
        <v>#N/A</v>
      </c>
      <c r="BO955" s="75" t="e">
        <f>K955*VLOOKUP($B955,DM_HHDV!$B$5:$K$1050,8,0)</f>
        <v>#N/A</v>
      </c>
      <c r="BP955" s="75" t="e">
        <f>K955*VLOOKUP($B955,DM_HHDV!$B$5:$K$1050,9,0)</f>
        <v>#N/A</v>
      </c>
      <c r="BQ955" s="75" t="e">
        <f>K955*VLOOKUP($B955,DM_HHDV!$B$5:$K$1050,10,0)</f>
        <v>#N/A</v>
      </c>
      <c r="BR955" s="75" t="e">
        <f>L955*VLOOKUP($B955,DM_HHDV!$B$5:$K$1050,8,0)</f>
        <v>#N/A</v>
      </c>
      <c r="BS955" s="75" t="e">
        <f>L955*VLOOKUP($B955,DM_HHDV!$B$5:$K$1050,9,0)</f>
        <v>#N/A</v>
      </c>
      <c r="BT955" s="75" t="e">
        <f>L955*VLOOKUP($B955,DM_HHDV!$B$5:$K$1050,10,0)</f>
        <v>#N/A</v>
      </c>
      <c r="BU955" s="75" t="e">
        <f>M955*VLOOKUP($B955,DM_HHDV!$B$5:$K$1050,8,0)</f>
        <v>#N/A</v>
      </c>
      <c r="BV955" s="75" t="e">
        <f>M955*VLOOKUP($B955,DM_HHDV!$B$5:$K$1050,9,0)</f>
        <v>#N/A</v>
      </c>
      <c r="BW955" s="75" t="e">
        <f>M955*VLOOKUP($B955,DM_HHDV!$B$5:$K$1050,10,0)</f>
        <v>#N/A</v>
      </c>
      <c r="BX955" s="75" t="e">
        <f>N955*VLOOKUP($B955,DM_HHDV!$B$5:$K$1050,8,0)</f>
        <v>#N/A</v>
      </c>
      <c r="BY955" s="75" t="e">
        <f>N955*VLOOKUP($B955,DM_HHDV!$B$5:$K$1050,9,0)</f>
        <v>#N/A</v>
      </c>
      <c r="BZ955" s="75" t="e">
        <f>N955*VLOOKUP($B955,DM_HHDV!$B$5:$K$1050,10,0)</f>
        <v>#N/A</v>
      </c>
      <c r="CA955" s="75" t="e">
        <f>O955*VLOOKUP($B955,DM_HHDV!$B$5:$K$1050,8,0)</f>
        <v>#N/A</v>
      </c>
      <c r="CB955" s="75" t="e">
        <f>O955*VLOOKUP($B955,DM_HHDV!$B$5:$K$1050,9,0)</f>
        <v>#N/A</v>
      </c>
      <c r="CC955" s="75" t="e">
        <f>O955*VLOOKUP($B955,DM_HHDV!$B$5:$K$1050,10,0)</f>
        <v>#N/A</v>
      </c>
      <c r="CD955" s="75" t="e">
        <f>P955*VLOOKUP($B955,DM_HHDV!$B$5:$K$1050,8,0)</f>
        <v>#N/A</v>
      </c>
      <c r="CE955" s="75" t="e">
        <f>P955*VLOOKUP($B955,DM_HHDV!$B$5:$K$1050,9,0)</f>
        <v>#N/A</v>
      </c>
      <c r="CF955" s="75" t="e">
        <f>P955*VLOOKUP($B955,DM_HHDV!$B$5:$K$1050,10,0)</f>
        <v>#N/A</v>
      </c>
      <c r="CG955" s="75" t="e">
        <f>Q955*VLOOKUP($B955,DM_HHDV!$B$5:$K$1050,8,0)</f>
        <v>#N/A</v>
      </c>
      <c r="CH955" s="75" t="e">
        <f>Q955*VLOOKUP($B955,DM_HHDV!$B$5:$K$1050,9,0)</f>
        <v>#N/A</v>
      </c>
      <c r="CI955" s="75" t="e">
        <f>Q955*VLOOKUP($B955,DM_HHDV!$B$5:$K$1050,10,0)</f>
        <v>#N/A</v>
      </c>
      <c r="CJ955" s="75" t="e">
        <f>R955*VLOOKUP($B955,DM_HHDV!$B$5:$K$1050,8,0)</f>
        <v>#N/A</v>
      </c>
      <c r="CK955" s="75" t="e">
        <f>R955*VLOOKUP($B955,DM_HHDV!$B$5:$K$1050,9,0)</f>
        <v>#N/A</v>
      </c>
      <c r="CL955" s="75" t="e">
        <f>R955*VLOOKUP($B955,DM_HHDV!$B$5:$K$1050,10,0)</f>
        <v>#N/A</v>
      </c>
    </row>
    <row r="956" spans="1:90">
      <c r="A956" s="21">
        <f>DM_HHDV!A955</f>
        <v>0</v>
      </c>
      <c r="B956" s="22"/>
      <c r="C956" s="22"/>
      <c r="D956" s="62">
        <f>IFERROR(VLOOKUP(B956,DM_HHDV!$B$5:$E$1050,3,0),0)</f>
        <v>0</v>
      </c>
      <c r="E956" s="67">
        <f>IFERROR(VLOOKUP(B956,DM_HHDV!$B$5:$E$1050,4,0),0)</f>
        <v>0</v>
      </c>
      <c r="F956" s="74">
        <f t="shared" si="14"/>
        <v>0</v>
      </c>
      <c r="G956" s="23"/>
      <c r="H956" s="65"/>
      <c r="I956" s="65"/>
      <c r="J956" s="65"/>
      <c r="K956" s="65"/>
      <c r="L956" s="65"/>
      <c r="M956" s="65"/>
      <c r="N956" s="65"/>
      <c r="O956" s="65"/>
      <c r="P956" s="65"/>
      <c r="Q956" s="65"/>
      <c r="R956" s="65"/>
      <c r="S956" s="75" t="e">
        <f>G956*VLOOKUP($B956,DM_HHDV!$B$5:$H$1050,5,0)</f>
        <v>#N/A</v>
      </c>
      <c r="T956" s="75" t="e">
        <f>G956*VLOOKUP($B956,DM_HHDV!$B$5:$H$1050,6,0)</f>
        <v>#N/A</v>
      </c>
      <c r="U956" s="75" t="e">
        <f>G956*VLOOKUP($B956,DM_HHDV!$B$5:$H$1050,7,0)</f>
        <v>#N/A</v>
      </c>
      <c r="V956" s="75" t="e">
        <f>H956*VLOOKUP($B956,DM_HHDV!$B$5:$H$1050,5,0)</f>
        <v>#N/A</v>
      </c>
      <c r="W956" s="75" t="e">
        <f>H956*VLOOKUP($B956,DM_HHDV!$B$5:$H$1050,6,0)</f>
        <v>#N/A</v>
      </c>
      <c r="X956" s="75" t="e">
        <f>H956*VLOOKUP($B956,DM_HHDV!$B$5:$H$1050,7,0)</f>
        <v>#N/A</v>
      </c>
      <c r="Y956" s="75" t="e">
        <f>I956*VLOOKUP($B956,DM_HHDV!$B$5:$H$1050,5,0)</f>
        <v>#N/A</v>
      </c>
      <c r="Z956" s="75" t="e">
        <f>I956*VLOOKUP($B956,DM_HHDV!$B$5:$H$1050,6,0)</f>
        <v>#N/A</v>
      </c>
      <c r="AA956" s="75" t="e">
        <f>I956*VLOOKUP($B956,DM_HHDV!$B$5:$H$1050,7,0)</f>
        <v>#N/A</v>
      </c>
      <c r="AB956" s="75" t="e">
        <f>J956*VLOOKUP($B956,DM_HHDV!$B$5:$H$1050,5,0)</f>
        <v>#N/A</v>
      </c>
      <c r="AC956" s="75" t="e">
        <f>J956*VLOOKUP($B956,DM_HHDV!$B$5:$H$1050,6,0)</f>
        <v>#N/A</v>
      </c>
      <c r="AD956" s="75" t="e">
        <f>J956*VLOOKUP($B956,DM_HHDV!$B$5:$H$1050,7,0)</f>
        <v>#N/A</v>
      </c>
      <c r="AE956" s="75" t="e">
        <f>K956*VLOOKUP($B956,DM_HHDV!$B$5:$H$1050,5,0)</f>
        <v>#N/A</v>
      </c>
      <c r="AF956" s="75" t="e">
        <f>K956*VLOOKUP($B956,DM_HHDV!$B$5:$H$1050,6,0)</f>
        <v>#N/A</v>
      </c>
      <c r="AG956" s="75" t="e">
        <f>K956*VLOOKUP($B956,DM_HHDV!$B$5:$H$1050,7,0)</f>
        <v>#N/A</v>
      </c>
      <c r="AH956" s="75" t="e">
        <f>L956*VLOOKUP($B956,DM_HHDV!$B$5:$H$1050,5,0)</f>
        <v>#N/A</v>
      </c>
      <c r="AI956" s="75" t="e">
        <f>L956*VLOOKUP($B956,DM_HHDV!$B$5:$H$1050,6,0)</f>
        <v>#N/A</v>
      </c>
      <c r="AJ956" s="75" t="e">
        <f>L956*VLOOKUP($B956,DM_HHDV!$B$5:$H$1050,7,0)</f>
        <v>#N/A</v>
      </c>
      <c r="AK956" s="75" t="e">
        <f>M956*VLOOKUP($B956,DM_HHDV!$B$5:$H$1050,5,0)</f>
        <v>#N/A</v>
      </c>
      <c r="AL956" s="75" t="e">
        <f>M956*VLOOKUP($B956,DM_HHDV!$B$5:$H$1050,6,0)</f>
        <v>#N/A</v>
      </c>
      <c r="AM956" s="75" t="e">
        <f>M956*VLOOKUP($B956,DM_HHDV!$B$5:$H$1050,7,0)</f>
        <v>#N/A</v>
      </c>
      <c r="AN956" s="75" t="e">
        <f>N956*VLOOKUP($B956,DM_HHDV!$B$5:$H$1050,5,0)</f>
        <v>#N/A</v>
      </c>
      <c r="AO956" s="75" t="e">
        <f>N956*VLOOKUP($B956,DM_HHDV!$B$5:$H$1050,6,0)</f>
        <v>#N/A</v>
      </c>
      <c r="AP956" s="75" t="e">
        <f>N956*VLOOKUP($B956,DM_HHDV!$B$5:$H$1050,7,0)</f>
        <v>#N/A</v>
      </c>
      <c r="AQ956" s="75" t="e">
        <f>O956*VLOOKUP($B956,DM_HHDV!$B$5:$H$1050,5,0)</f>
        <v>#N/A</v>
      </c>
      <c r="AR956" s="75" t="e">
        <f>O956*VLOOKUP($B956,DM_HHDV!$B$5:$H$1050,6,0)</f>
        <v>#N/A</v>
      </c>
      <c r="AS956" s="75" t="e">
        <f>O956*VLOOKUP($B956,DM_HHDV!$B$5:$H$1050,7,0)</f>
        <v>#N/A</v>
      </c>
      <c r="AT956" s="75" t="e">
        <f>P956*VLOOKUP($B956,DM_HHDV!$B$5:$H$1050,5,0)</f>
        <v>#N/A</v>
      </c>
      <c r="AU956" s="75" t="e">
        <f>P956*VLOOKUP($B956,DM_HHDV!$B$5:$H$1050,6,0)</f>
        <v>#N/A</v>
      </c>
      <c r="AV956" s="75" t="e">
        <f>P956*VLOOKUP($B956,DM_HHDV!$B$5:$H$1050,7,0)</f>
        <v>#N/A</v>
      </c>
      <c r="AW956" s="75" t="e">
        <f>Q956*VLOOKUP($B956,DM_HHDV!$B$5:$H$1050,5,0)</f>
        <v>#N/A</v>
      </c>
      <c r="AX956" s="75" t="e">
        <f>Q956*VLOOKUP($B956,DM_HHDV!$B$5:$H$1050,6,0)</f>
        <v>#N/A</v>
      </c>
      <c r="AY956" s="75" t="e">
        <f>Q956*VLOOKUP($B956,DM_HHDV!$B$5:$H$1050,7,0)</f>
        <v>#N/A</v>
      </c>
      <c r="AZ956" s="75" t="e">
        <f>R956*VLOOKUP($B956,DM_HHDV!$B$5:$H$1050,5,0)</f>
        <v>#N/A</v>
      </c>
      <c r="BA956" s="75" t="e">
        <f>R956*VLOOKUP($B956,DM_HHDV!$B$5:$H$1050,6,0)</f>
        <v>#N/A</v>
      </c>
      <c r="BB956" s="75" t="e">
        <f>R956*VLOOKUP($B956,DM_HHDV!$B$5:$H$1050,7,0)</f>
        <v>#N/A</v>
      </c>
      <c r="BC956" s="75" t="e">
        <f>G956*VLOOKUP($B956,DM_HHDV!$B$5:$K$1050,8,0)</f>
        <v>#N/A</v>
      </c>
      <c r="BD956" s="75" t="e">
        <f>G956*VLOOKUP($B956,DM_HHDV!$B$5:$K$1050,9,0)</f>
        <v>#N/A</v>
      </c>
      <c r="BE956" s="75" t="e">
        <f>G956*VLOOKUP($B956,DM_HHDV!$B$5:$K$1050,10,0)</f>
        <v>#N/A</v>
      </c>
      <c r="BF956" s="75" t="e">
        <f>H956*VLOOKUP($B956,DM_HHDV!$B$5:$K$1050,8,0)</f>
        <v>#N/A</v>
      </c>
      <c r="BG956" s="75" t="e">
        <f>H956*VLOOKUP($B956,DM_HHDV!$B$5:$K$1050,9,0)</f>
        <v>#N/A</v>
      </c>
      <c r="BH956" s="75" t="e">
        <f>H956*VLOOKUP($B956,DM_HHDV!$B$5:$K$1050,10,0)</f>
        <v>#N/A</v>
      </c>
      <c r="BI956" s="75" t="e">
        <f>I956*VLOOKUP($B956,DM_HHDV!$B$5:$K$1050,8,0)</f>
        <v>#N/A</v>
      </c>
      <c r="BJ956" s="75" t="e">
        <f>I956*VLOOKUP($B956,DM_HHDV!$B$5:$K$1050,9,0)</f>
        <v>#N/A</v>
      </c>
      <c r="BK956" s="75" t="e">
        <f>I956*VLOOKUP($B956,DM_HHDV!$B$5:$K$1050,10,0)</f>
        <v>#N/A</v>
      </c>
      <c r="BL956" s="75" t="e">
        <f>J956*VLOOKUP($B956,DM_HHDV!$B$5:$K$1050,8,0)</f>
        <v>#N/A</v>
      </c>
      <c r="BM956" s="75" t="e">
        <f>J956*VLOOKUP($B956,DM_HHDV!$B$5:$K$1050,9,0)</f>
        <v>#N/A</v>
      </c>
      <c r="BN956" s="75" t="e">
        <f>J956*VLOOKUP($B956,DM_HHDV!$B$5:$K$1050,10,0)</f>
        <v>#N/A</v>
      </c>
      <c r="BO956" s="75" t="e">
        <f>K956*VLOOKUP($B956,DM_HHDV!$B$5:$K$1050,8,0)</f>
        <v>#N/A</v>
      </c>
      <c r="BP956" s="75" t="e">
        <f>K956*VLOOKUP($B956,DM_HHDV!$B$5:$K$1050,9,0)</f>
        <v>#N/A</v>
      </c>
      <c r="BQ956" s="75" t="e">
        <f>K956*VLOOKUP($B956,DM_HHDV!$B$5:$K$1050,10,0)</f>
        <v>#N/A</v>
      </c>
      <c r="BR956" s="75" t="e">
        <f>L956*VLOOKUP($B956,DM_HHDV!$B$5:$K$1050,8,0)</f>
        <v>#N/A</v>
      </c>
      <c r="BS956" s="75" t="e">
        <f>L956*VLOOKUP($B956,DM_HHDV!$B$5:$K$1050,9,0)</f>
        <v>#N/A</v>
      </c>
      <c r="BT956" s="75" t="e">
        <f>L956*VLOOKUP($B956,DM_HHDV!$B$5:$K$1050,10,0)</f>
        <v>#N/A</v>
      </c>
      <c r="BU956" s="75" t="e">
        <f>M956*VLOOKUP($B956,DM_HHDV!$B$5:$K$1050,8,0)</f>
        <v>#N/A</v>
      </c>
      <c r="BV956" s="75" t="e">
        <f>M956*VLOOKUP($B956,DM_HHDV!$B$5:$K$1050,9,0)</f>
        <v>#N/A</v>
      </c>
      <c r="BW956" s="75" t="e">
        <f>M956*VLOOKUP($B956,DM_HHDV!$B$5:$K$1050,10,0)</f>
        <v>#N/A</v>
      </c>
      <c r="BX956" s="75" t="e">
        <f>N956*VLOOKUP($B956,DM_HHDV!$B$5:$K$1050,8,0)</f>
        <v>#N/A</v>
      </c>
      <c r="BY956" s="75" t="e">
        <f>N956*VLOOKUP($B956,DM_HHDV!$B$5:$K$1050,9,0)</f>
        <v>#N/A</v>
      </c>
      <c r="BZ956" s="75" t="e">
        <f>N956*VLOOKUP($B956,DM_HHDV!$B$5:$K$1050,10,0)</f>
        <v>#N/A</v>
      </c>
      <c r="CA956" s="75" t="e">
        <f>O956*VLOOKUP($B956,DM_HHDV!$B$5:$K$1050,8,0)</f>
        <v>#N/A</v>
      </c>
      <c r="CB956" s="75" t="e">
        <f>O956*VLOOKUP($B956,DM_HHDV!$B$5:$K$1050,9,0)</f>
        <v>#N/A</v>
      </c>
      <c r="CC956" s="75" t="e">
        <f>O956*VLOOKUP($B956,DM_HHDV!$B$5:$K$1050,10,0)</f>
        <v>#N/A</v>
      </c>
      <c r="CD956" s="75" t="e">
        <f>P956*VLOOKUP($B956,DM_HHDV!$B$5:$K$1050,8,0)</f>
        <v>#N/A</v>
      </c>
      <c r="CE956" s="75" t="e">
        <f>P956*VLOOKUP($B956,DM_HHDV!$B$5:$K$1050,9,0)</f>
        <v>#N/A</v>
      </c>
      <c r="CF956" s="75" t="e">
        <f>P956*VLOOKUP($B956,DM_HHDV!$B$5:$K$1050,10,0)</f>
        <v>#N/A</v>
      </c>
      <c r="CG956" s="75" t="e">
        <f>Q956*VLOOKUP($B956,DM_HHDV!$B$5:$K$1050,8,0)</f>
        <v>#N/A</v>
      </c>
      <c r="CH956" s="75" t="e">
        <f>Q956*VLOOKUP($B956,DM_HHDV!$B$5:$K$1050,9,0)</f>
        <v>#N/A</v>
      </c>
      <c r="CI956" s="75" t="e">
        <f>Q956*VLOOKUP($B956,DM_HHDV!$B$5:$K$1050,10,0)</f>
        <v>#N/A</v>
      </c>
      <c r="CJ956" s="75" t="e">
        <f>R956*VLOOKUP($B956,DM_HHDV!$B$5:$K$1050,8,0)</f>
        <v>#N/A</v>
      </c>
      <c r="CK956" s="75" t="e">
        <f>R956*VLOOKUP($B956,DM_HHDV!$B$5:$K$1050,9,0)</f>
        <v>#N/A</v>
      </c>
      <c r="CL956" s="75" t="e">
        <f>R956*VLOOKUP($B956,DM_HHDV!$B$5:$K$1050,10,0)</f>
        <v>#N/A</v>
      </c>
    </row>
    <row r="957" spans="1:90">
      <c r="A957" s="21">
        <f>DM_HHDV!A956</f>
        <v>0</v>
      </c>
      <c r="B957" s="22"/>
      <c r="C957" s="22"/>
      <c r="D957" s="62">
        <f>IFERROR(VLOOKUP(B957,DM_HHDV!$B$5:$E$1050,3,0),0)</f>
        <v>0</v>
      </c>
      <c r="E957" s="67">
        <f>IFERROR(VLOOKUP(B957,DM_HHDV!$B$5:$E$1050,4,0),0)</f>
        <v>0</v>
      </c>
      <c r="F957" s="74">
        <f t="shared" si="14"/>
        <v>0</v>
      </c>
      <c r="G957" s="23"/>
      <c r="H957" s="65"/>
      <c r="I957" s="65"/>
      <c r="J957" s="65"/>
      <c r="K957" s="65"/>
      <c r="L957" s="65"/>
      <c r="M957" s="65"/>
      <c r="N957" s="65"/>
      <c r="O957" s="65"/>
      <c r="P957" s="65"/>
      <c r="Q957" s="65"/>
      <c r="R957" s="65"/>
      <c r="S957" s="75" t="e">
        <f>G957*VLOOKUP($B957,DM_HHDV!$B$5:$H$1050,5,0)</f>
        <v>#N/A</v>
      </c>
      <c r="T957" s="75" t="e">
        <f>G957*VLOOKUP($B957,DM_HHDV!$B$5:$H$1050,6,0)</f>
        <v>#N/A</v>
      </c>
      <c r="U957" s="75" t="e">
        <f>G957*VLOOKUP($B957,DM_HHDV!$B$5:$H$1050,7,0)</f>
        <v>#N/A</v>
      </c>
      <c r="V957" s="75" t="e">
        <f>H957*VLOOKUP($B957,DM_HHDV!$B$5:$H$1050,5,0)</f>
        <v>#N/A</v>
      </c>
      <c r="W957" s="75" t="e">
        <f>H957*VLOOKUP($B957,DM_HHDV!$B$5:$H$1050,6,0)</f>
        <v>#N/A</v>
      </c>
      <c r="X957" s="75" t="e">
        <f>H957*VLOOKUP($B957,DM_HHDV!$B$5:$H$1050,7,0)</f>
        <v>#N/A</v>
      </c>
      <c r="Y957" s="75" t="e">
        <f>I957*VLOOKUP($B957,DM_HHDV!$B$5:$H$1050,5,0)</f>
        <v>#N/A</v>
      </c>
      <c r="Z957" s="75" t="e">
        <f>I957*VLOOKUP($B957,DM_HHDV!$B$5:$H$1050,6,0)</f>
        <v>#N/A</v>
      </c>
      <c r="AA957" s="75" t="e">
        <f>I957*VLOOKUP($B957,DM_HHDV!$B$5:$H$1050,7,0)</f>
        <v>#N/A</v>
      </c>
      <c r="AB957" s="75" t="e">
        <f>J957*VLOOKUP($B957,DM_HHDV!$B$5:$H$1050,5,0)</f>
        <v>#N/A</v>
      </c>
      <c r="AC957" s="75" t="e">
        <f>J957*VLOOKUP($B957,DM_HHDV!$B$5:$H$1050,6,0)</f>
        <v>#N/A</v>
      </c>
      <c r="AD957" s="75" t="e">
        <f>J957*VLOOKUP($B957,DM_HHDV!$B$5:$H$1050,7,0)</f>
        <v>#N/A</v>
      </c>
      <c r="AE957" s="75" t="e">
        <f>K957*VLOOKUP($B957,DM_HHDV!$B$5:$H$1050,5,0)</f>
        <v>#N/A</v>
      </c>
      <c r="AF957" s="75" t="e">
        <f>K957*VLOOKUP($B957,DM_HHDV!$B$5:$H$1050,6,0)</f>
        <v>#N/A</v>
      </c>
      <c r="AG957" s="75" t="e">
        <f>K957*VLOOKUP($B957,DM_HHDV!$B$5:$H$1050,7,0)</f>
        <v>#N/A</v>
      </c>
      <c r="AH957" s="75" t="e">
        <f>L957*VLOOKUP($B957,DM_HHDV!$B$5:$H$1050,5,0)</f>
        <v>#N/A</v>
      </c>
      <c r="AI957" s="75" t="e">
        <f>L957*VLOOKUP($B957,DM_HHDV!$B$5:$H$1050,6,0)</f>
        <v>#N/A</v>
      </c>
      <c r="AJ957" s="75" t="e">
        <f>L957*VLOOKUP($B957,DM_HHDV!$B$5:$H$1050,7,0)</f>
        <v>#N/A</v>
      </c>
      <c r="AK957" s="75" t="e">
        <f>M957*VLOOKUP($B957,DM_HHDV!$B$5:$H$1050,5,0)</f>
        <v>#N/A</v>
      </c>
      <c r="AL957" s="75" t="e">
        <f>M957*VLOOKUP($B957,DM_HHDV!$B$5:$H$1050,6,0)</f>
        <v>#N/A</v>
      </c>
      <c r="AM957" s="75" t="e">
        <f>M957*VLOOKUP($B957,DM_HHDV!$B$5:$H$1050,7,0)</f>
        <v>#N/A</v>
      </c>
      <c r="AN957" s="75" t="e">
        <f>N957*VLOOKUP($B957,DM_HHDV!$B$5:$H$1050,5,0)</f>
        <v>#N/A</v>
      </c>
      <c r="AO957" s="75" t="e">
        <f>N957*VLOOKUP($B957,DM_HHDV!$B$5:$H$1050,6,0)</f>
        <v>#N/A</v>
      </c>
      <c r="AP957" s="75" t="e">
        <f>N957*VLOOKUP($B957,DM_HHDV!$B$5:$H$1050,7,0)</f>
        <v>#N/A</v>
      </c>
      <c r="AQ957" s="75" t="e">
        <f>O957*VLOOKUP($B957,DM_HHDV!$B$5:$H$1050,5,0)</f>
        <v>#N/A</v>
      </c>
      <c r="AR957" s="75" t="e">
        <f>O957*VLOOKUP($B957,DM_HHDV!$B$5:$H$1050,6,0)</f>
        <v>#N/A</v>
      </c>
      <c r="AS957" s="75" t="e">
        <f>O957*VLOOKUP($B957,DM_HHDV!$B$5:$H$1050,7,0)</f>
        <v>#N/A</v>
      </c>
      <c r="AT957" s="75" t="e">
        <f>P957*VLOOKUP($B957,DM_HHDV!$B$5:$H$1050,5,0)</f>
        <v>#N/A</v>
      </c>
      <c r="AU957" s="75" t="e">
        <f>P957*VLOOKUP($B957,DM_HHDV!$B$5:$H$1050,6,0)</f>
        <v>#N/A</v>
      </c>
      <c r="AV957" s="75" t="e">
        <f>P957*VLOOKUP($B957,DM_HHDV!$B$5:$H$1050,7,0)</f>
        <v>#N/A</v>
      </c>
      <c r="AW957" s="75" t="e">
        <f>Q957*VLOOKUP($B957,DM_HHDV!$B$5:$H$1050,5,0)</f>
        <v>#N/A</v>
      </c>
      <c r="AX957" s="75" t="e">
        <f>Q957*VLOOKUP($B957,DM_HHDV!$B$5:$H$1050,6,0)</f>
        <v>#N/A</v>
      </c>
      <c r="AY957" s="75" t="e">
        <f>Q957*VLOOKUP($B957,DM_HHDV!$B$5:$H$1050,7,0)</f>
        <v>#N/A</v>
      </c>
      <c r="AZ957" s="75" t="e">
        <f>R957*VLOOKUP($B957,DM_HHDV!$B$5:$H$1050,5,0)</f>
        <v>#N/A</v>
      </c>
      <c r="BA957" s="75" t="e">
        <f>R957*VLOOKUP($B957,DM_HHDV!$B$5:$H$1050,6,0)</f>
        <v>#N/A</v>
      </c>
      <c r="BB957" s="75" t="e">
        <f>R957*VLOOKUP($B957,DM_HHDV!$B$5:$H$1050,7,0)</f>
        <v>#N/A</v>
      </c>
      <c r="BC957" s="75" t="e">
        <f>G957*VLOOKUP($B957,DM_HHDV!$B$5:$K$1050,8,0)</f>
        <v>#N/A</v>
      </c>
      <c r="BD957" s="75" t="e">
        <f>G957*VLOOKUP($B957,DM_HHDV!$B$5:$K$1050,9,0)</f>
        <v>#N/A</v>
      </c>
      <c r="BE957" s="75" t="e">
        <f>G957*VLOOKUP($B957,DM_HHDV!$B$5:$K$1050,10,0)</f>
        <v>#N/A</v>
      </c>
      <c r="BF957" s="75" t="e">
        <f>H957*VLOOKUP($B957,DM_HHDV!$B$5:$K$1050,8,0)</f>
        <v>#N/A</v>
      </c>
      <c r="BG957" s="75" t="e">
        <f>H957*VLOOKUP($B957,DM_HHDV!$B$5:$K$1050,9,0)</f>
        <v>#N/A</v>
      </c>
      <c r="BH957" s="75" t="e">
        <f>H957*VLOOKUP($B957,DM_HHDV!$B$5:$K$1050,10,0)</f>
        <v>#N/A</v>
      </c>
      <c r="BI957" s="75" t="e">
        <f>I957*VLOOKUP($B957,DM_HHDV!$B$5:$K$1050,8,0)</f>
        <v>#N/A</v>
      </c>
      <c r="BJ957" s="75" t="e">
        <f>I957*VLOOKUP($B957,DM_HHDV!$B$5:$K$1050,9,0)</f>
        <v>#N/A</v>
      </c>
      <c r="BK957" s="75" t="e">
        <f>I957*VLOOKUP($B957,DM_HHDV!$B$5:$K$1050,10,0)</f>
        <v>#N/A</v>
      </c>
      <c r="BL957" s="75" t="e">
        <f>J957*VLOOKUP($B957,DM_HHDV!$B$5:$K$1050,8,0)</f>
        <v>#N/A</v>
      </c>
      <c r="BM957" s="75" t="e">
        <f>J957*VLOOKUP($B957,DM_HHDV!$B$5:$K$1050,9,0)</f>
        <v>#N/A</v>
      </c>
      <c r="BN957" s="75" t="e">
        <f>J957*VLOOKUP($B957,DM_HHDV!$B$5:$K$1050,10,0)</f>
        <v>#N/A</v>
      </c>
      <c r="BO957" s="75" t="e">
        <f>K957*VLOOKUP($B957,DM_HHDV!$B$5:$K$1050,8,0)</f>
        <v>#N/A</v>
      </c>
      <c r="BP957" s="75" t="e">
        <f>K957*VLOOKUP($B957,DM_HHDV!$B$5:$K$1050,9,0)</f>
        <v>#N/A</v>
      </c>
      <c r="BQ957" s="75" t="e">
        <f>K957*VLOOKUP($B957,DM_HHDV!$B$5:$K$1050,10,0)</f>
        <v>#N/A</v>
      </c>
      <c r="BR957" s="75" t="e">
        <f>L957*VLOOKUP($B957,DM_HHDV!$B$5:$K$1050,8,0)</f>
        <v>#N/A</v>
      </c>
      <c r="BS957" s="75" t="e">
        <f>L957*VLOOKUP($B957,DM_HHDV!$B$5:$K$1050,9,0)</f>
        <v>#N/A</v>
      </c>
      <c r="BT957" s="75" t="e">
        <f>L957*VLOOKUP($B957,DM_HHDV!$B$5:$K$1050,10,0)</f>
        <v>#N/A</v>
      </c>
      <c r="BU957" s="75" t="e">
        <f>M957*VLOOKUP($B957,DM_HHDV!$B$5:$K$1050,8,0)</f>
        <v>#N/A</v>
      </c>
      <c r="BV957" s="75" t="e">
        <f>M957*VLOOKUP($B957,DM_HHDV!$B$5:$K$1050,9,0)</f>
        <v>#N/A</v>
      </c>
      <c r="BW957" s="75" t="e">
        <f>M957*VLOOKUP($B957,DM_HHDV!$B$5:$K$1050,10,0)</f>
        <v>#N/A</v>
      </c>
      <c r="BX957" s="75" t="e">
        <f>N957*VLOOKUP($B957,DM_HHDV!$B$5:$K$1050,8,0)</f>
        <v>#N/A</v>
      </c>
      <c r="BY957" s="75" t="e">
        <f>N957*VLOOKUP($B957,DM_HHDV!$B$5:$K$1050,9,0)</f>
        <v>#N/A</v>
      </c>
      <c r="BZ957" s="75" t="e">
        <f>N957*VLOOKUP($B957,DM_HHDV!$B$5:$K$1050,10,0)</f>
        <v>#N/A</v>
      </c>
      <c r="CA957" s="75" t="e">
        <f>O957*VLOOKUP($B957,DM_HHDV!$B$5:$K$1050,8,0)</f>
        <v>#N/A</v>
      </c>
      <c r="CB957" s="75" t="e">
        <f>O957*VLOOKUP($B957,DM_HHDV!$B$5:$K$1050,9,0)</f>
        <v>#N/A</v>
      </c>
      <c r="CC957" s="75" t="e">
        <f>O957*VLOOKUP($B957,DM_HHDV!$B$5:$K$1050,10,0)</f>
        <v>#N/A</v>
      </c>
      <c r="CD957" s="75" t="e">
        <f>P957*VLOOKUP($B957,DM_HHDV!$B$5:$K$1050,8,0)</f>
        <v>#N/A</v>
      </c>
      <c r="CE957" s="75" t="e">
        <f>P957*VLOOKUP($B957,DM_HHDV!$B$5:$K$1050,9,0)</f>
        <v>#N/A</v>
      </c>
      <c r="CF957" s="75" t="e">
        <f>P957*VLOOKUP($B957,DM_HHDV!$B$5:$K$1050,10,0)</f>
        <v>#N/A</v>
      </c>
      <c r="CG957" s="75" t="e">
        <f>Q957*VLOOKUP($B957,DM_HHDV!$B$5:$K$1050,8,0)</f>
        <v>#N/A</v>
      </c>
      <c r="CH957" s="75" t="e">
        <f>Q957*VLOOKUP($B957,DM_HHDV!$B$5:$K$1050,9,0)</f>
        <v>#N/A</v>
      </c>
      <c r="CI957" s="75" t="e">
        <f>Q957*VLOOKUP($B957,DM_HHDV!$B$5:$K$1050,10,0)</f>
        <v>#N/A</v>
      </c>
      <c r="CJ957" s="75" t="e">
        <f>R957*VLOOKUP($B957,DM_HHDV!$B$5:$K$1050,8,0)</f>
        <v>#N/A</v>
      </c>
      <c r="CK957" s="75" t="e">
        <f>R957*VLOOKUP($B957,DM_HHDV!$B$5:$K$1050,9,0)</f>
        <v>#N/A</v>
      </c>
      <c r="CL957" s="75" t="e">
        <f>R957*VLOOKUP($B957,DM_HHDV!$B$5:$K$1050,10,0)</f>
        <v>#N/A</v>
      </c>
    </row>
    <row r="958" spans="1:90">
      <c r="A958" s="21">
        <f>DM_HHDV!A957</f>
        <v>0</v>
      </c>
      <c r="B958" s="22"/>
      <c r="C958" s="22"/>
      <c r="D958" s="62">
        <f>IFERROR(VLOOKUP(B958,DM_HHDV!$B$5:$E$1050,3,0),0)</f>
        <v>0</v>
      </c>
      <c r="E958" s="67">
        <f>IFERROR(VLOOKUP(B958,DM_HHDV!$B$5:$E$1050,4,0),0)</f>
        <v>0</v>
      </c>
      <c r="F958" s="74">
        <f t="shared" si="14"/>
        <v>0</v>
      </c>
      <c r="G958" s="23"/>
      <c r="H958" s="65"/>
      <c r="I958" s="65"/>
      <c r="J958" s="65"/>
      <c r="K958" s="65"/>
      <c r="L958" s="65"/>
      <c r="M958" s="65"/>
      <c r="N958" s="65"/>
      <c r="O958" s="65"/>
      <c r="P958" s="65"/>
      <c r="Q958" s="65"/>
      <c r="R958" s="65"/>
      <c r="S958" s="75" t="e">
        <f>G958*VLOOKUP($B958,DM_HHDV!$B$5:$H$1050,5,0)</f>
        <v>#N/A</v>
      </c>
      <c r="T958" s="75" t="e">
        <f>G958*VLOOKUP($B958,DM_HHDV!$B$5:$H$1050,6,0)</f>
        <v>#N/A</v>
      </c>
      <c r="U958" s="75" t="e">
        <f>G958*VLOOKUP($B958,DM_HHDV!$B$5:$H$1050,7,0)</f>
        <v>#N/A</v>
      </c>
      <c r="V958" s="75" t="e">
        <f>H958*VLOOKUP($B958,DM_HHDV!$B$5:$H$1050,5,0)</f>
        <v>#N/A</v>
      </c>
      <c r="W958" s="75" t="e">
        <f>H958*VLOOKUP($B958,DM_HHDV!$B$5:$H$1050,6,0)</f>
        <v>#N/A</v>
      </c>
      <c r="X958" s="75" t="e">
        <f>H958*VLOOKUP($B958,DM_HHDV!$B$5:$H$1050,7,0)</f>
        <v>#N/A</v>
      </c>
      <c r="Y958" s="75" t="e">
        <f>I958*VLOOKUP($B958,DM_HHDV!$B$5:$H$1050,5,0)</f>
        <v>#N/A</v>
      </c>
      <c r="Z958" s="75" t="e">
        <f>I958*VLOOKUP($B958,DM_HHDV!$B$5:$H$1050,6,0)</f>
        <v>#N/A</v>
      </c>
      <c r="AA958" s="75" t="e">
        <f>I958*VLOOKUP($B958,DM_HHDV!$B$5:$H$1050,7,0)</f>
        <v>#N/A</v>
      </c>
      <c r="AB958" s="75" t="e">
        <f>J958*VLOOKUP($B958,DM_HHDV!$B$5:$H$1050,5,0)</f>
        <v>#N/A</v>
      </c>
      <c r="AC958" s="75" t="e">
        <f>J958*VLOOKUP($B958,DM_HHDV!$B$5:$H$1050,6,0)</f>
        <v>#N/A</v>
      </c>
      <c r="AD958" s="75" t="e">
        <f>J958*VLOOKUP($B958,DM_HHDV!$B$5:$H$1050,7,0)</f>
        <v>#N/A</v>
      </c>
      <c r="AE958" s="75" t="e">
        <f>K958*VLOOKUP($B958,DM_HHDV!$B$5:$H$1050,5,0)</f>
        <v>#N/A</v>
      </c>
      <c r="AF958" s="75" t="e">
        <f>K958*VLOOKUP($B958,DM_HHDV!$B$5:$H$1050,6,0)</f>
        <v>#N/A</v>
      </c>
      <c r="AG958" s="75" t="e">
        <f>K958*VLOOKUP($B958,DM_HHDV!$B$5:$H$1050,7,0)</f>
        <v>#N/A</v>
      </c>
      <c r="AH958" s="75" t="e">
        <f>L958*VLOOKUP($B958,DM_HHDV!$B$5:$H$1050,5,0)</f>
        <v>#N/A</v>
      </c>
      <c r="AI958" s="75" t="e">
        <f>L958*VLOOKUP($B958,DM_HHDV!$B$5:$H$1050,6,0)</f>
        <v>#N/A</v>
      </c>
      <c r="AJ958" s="75" t="e">
        <f>L958*VLOOKUP($B958,DM_HHDV!$B$5:$H$1050,7,0)</f>
        <v>#N/A</v>
      </c>
      <c r="AK958" s="75" t="e">
        <f>M958*VLOOKUP($B958,DM_HHDV!$B$5:$H$1050,5,0)</f>
        <v>#N/A</v>
      </c>
      <c r="AL958" s="75" t="e">
        <f>M958*VLOOKUP($B958,DM_HHDV!$B$5:$H$1050,6,0)</f>
        <v>#N/A</v>
      </c>
      <c r="AM958" s="75" t="e">
        <f>M958*VLOOKUP($B958,DM_HHDV!$B$5:$H$1050,7,0)</f>
        <v>#N/A</v>
      </c>
      <c r="AN958" s="75" t="e">
        <f>N958*VLOOKUP($B958,DM_HHDV!$B$5:$H$1050,5,0)</f>
        <v>#N/A</v>
      </c>
      <c r="AO958" s="75" t="e">
        <f>N958*VLOOKUP($B958,DM_HHDV!$B$5:$H$1050,6,0)</f>
        <v>#N/A</v>
      </c>
      <c r="AP958" s="75" t="e">
        <f>N958*VLOOKUP($B958,DM_HHDV!$B$5:$H$1050,7,0)</f>
        <v>#N/A</v>
      </c>
      <c r="AQ958" s="75" t="e">
        <f>O958*VLOOKUP($B958,DM_HHDV!$B$5:$H$1050,5,0)</f>
        <v>#N/A</v>
      </c>
      <c r="AR958" s="75" t="e">
        <f>O958*VLOOKUP($B958,DM_HHDV!$B$5:$H$1050,6,0)</f>
        <v>#N/A</v>
      </c>
      <c r="AS958" s="75" t="e">
        <f>O958*VLOOKUP($B958,DM_HHDV!$B$5:$H$1050,7,0)</f>
        <v>#N/A</v>
      </c>
      <c r="AT958" s="75" t="e">
        <f>P958*VLOOKUP($B958,DM_HHDV!$B$5:$H$1050,5,0)</f>
        <v>#N/A</v>
      </c>
      <c r="AU958" s="75" t="e">
        <f>P958*VLOOKUP($B958,DM_HHDV!$B$5:$H$1050,6,0)</f>
        <v>#N/A</v>
      </c>
      <c r="AV958" s="75" t="e">
        <f>P958*VLOOKUP($B958,DM_HHDV!$B$5:$H$1050,7,0)</f>
        <v>#N/A</v>
      </c>
      <c r="AW958" s="75" t="e">
        <f>Q958*VLOOKUP($B958,DM_HHDV!$B$5:$H$1050,5,0)</f>
        <v>#N/A</v>
      </c>
      <c r="AX958" s="75" t="e">
        <f>Q958*VLOOKUP($B958,DM_HHDV!$B$5:$H$1050,6,0)</f>
        <v>#N/A</v>
      </c>
      <c r="AY958" s="75" t="e">
        <f>Q958*VLOOKUP($B958,DM_HHDV!$B$5:$H$1050,7,0)</f>
        <v>#N/A</v>
      </c>
      <c r="AZ958" s="75" t="e">
        <f>R958*VLOOKUP($B958,DM_HHDV!$B$5:$H$1050,5,0)</f>
        <v>#N/A</v>
      </c>
      <c r="BA958" s="75" t="e">
        <f>R958*VLOOKUP($B958,DM_HHDV!$B$5:$H$1050,6,0)</f>
        <v>#N/A</v>
      </c>
      <c r="BB958" s="75" t="e">
        <f>R958*VLOOKUP($B958,DM_HHDV!$B$5:$H$1050,7,0)</f>
        <v>#N/A</v>
      </c>
      <c r="BC958" s="75" t="e">
        <f>G958*VLOOKUP($B958,DM_HHDV!$B$5:$K$1050,8,0)</f>
        <v>#N/A</v>
      </c>
      <c r="BD958" s="75" t="e">
        <f>G958*VLOOKUP($B958,DM_HHDV!$B$5:$K$1050,9,0)</f>
        <v>#N/A</v>
      </c>
      <c r="BE958" s="75" t="e">
        <f>G958*VLOOKUP($B958,DM_HHDV!$B$5:$K$1050,10,0)</f>
        <v>#N/A</v>
      </c>
      <c r="BF958" s="75" t="e">
        <f>H958*VLOOKUP($B958,DM_HHDV!$B$5:$K$1050,8,0)</f>
        <v>#N/A</v>
      </c>
      <c r="BG958" s="75" t="e">
        <f>H958*VLOOKUP($B958,DM_HHDV!$B$5:$K$1050,9,0)</f>
        <v>#N/A</v>
      </c>
      <c r="BH958" s="75" t="e">
        <f>H958*VLOOKUP($B958,DM_HHDV!$B$5:$K$1050,10,0)</f>
        <v>#N/A</v>
      </c>
      <c r="BI958" s="75" t="e">
        <f>I958*VLOOKUP($B958,DM_HHDV!$B$5:$K$1050,8,0)</f>
        <v>#N/A</v>
      </c>
      <c r="BJ958" s="75" t="e">
        <f>I958*VLOOKUP($B958,DM_HHDV!$B$5:$K$1050,9,0)</f>
        <v>#N/A</v>
      </c>
      <c r="BK958" s="75" t="e">
        <f>I958*VLOOKUP($B958,DM_HHDV!$B$5:$K$1050,10,0)</f>
        <v>#N/A</v>
      </c>
      <c r="BL958" s="75" t="e">
        <f>J958*VLOOKUP($B958,DM_HHDV!$B$5:$K$1050,8,0)</f>
        <v>#N/A</v>
      </c>
      <c r="BM958" s="75" t="e">
        <f>J958*VLOOKUP($B958,DM_HHDV!$B$5:$K$1050,9,0)</f>
        <v>#N/A</v>
      </c>
      <c r="BN958" s="75" t="e">
        <f>J958*VLOOKUP($B958,DM_HHDV!$B$5:$K$1050,10,0)</f>
        <v>#N/A</v>
      </c>
      <c r="BO958" s="75" t="e">
        <f>K958*VLOOKUP($B958,DM_HHDV!$B$5:$K$1050,8,0)</f>
        <v>#N/A</v>
      </c>
      <c r="BP958" s="75" t="e">
        <f>K958*VLOOKUP($B958,DM_HHDV!$B$5:$K$1050,9,0)</f>
        <v>#N/A</v>
      </c>
      <c r="BQ958" s="75" t="e">
        <f>K958*VLOOKUP($B958,DM_HHDV!$B$5:$K$1050,10,0)</f>
        <v>#N/A</v>
      </c>
      <c r="BR958" s="75" t="e">
        <f>L958*VLOOKUP($B958,DM_HHDV!$B$5:$K$1050,8,0)</f>
        <v>#N/A</v>
      </c>
      <c r="BS958" s="75" t="e">
        <f>L958*VLOOKUP($B958,DM_HHDV!$B$5:$K$1050,9,0)</f>
        <v>#N/A</v>
      </c>
      <c r="BT958" s="75" t="e">
        <f>L958*VLOOKUP($B958,DM_HHDV!$B$5:$K$1050,10,0)</f>
        <v>#N/A</v>
      </c>
      <c r="BU958" s="75" t="e">
        <f>M958*VLOOKUP($B958,DM_HHDV!$B$5:$K$1050,8,0)</f>
        <v>#N/A</v>
      </c>
      <c r="BV958" s="75" t="e">
        <f>M958*VLOOKUP($B958,DM_HHDV!$B$5:$K$1050,9,0)</f>
        <v>#N/A</v>
      </c>
      <c r="BW958" s="75" t="e">
        <f>M958*VLOOKUP($B958,DM_HHDV!$B$5:$K$1050,10,0)</f>
        <v>#N/A</v>
      </c>
      <c r="BX958" s="75" t="e">
        <f>N958*VLOOKUP($B958,DM_HHDV!$B$5:$K$1050,8,0)</f>
        <v>#N/A</v>
      </c>
      <c r="BY958" s="75" t="e">
        <f>N958*VLOOKUP($B958,DM_HHDV!$B$5:$K$1050,9,0)</f>
        <v>#N/A</v>
      </c>
      <c r="BZ958" s="75" t="e">
        <f>N958*VLOOKUP($B958,DM_HHDV!$B$5:$K$1050,10,0)</f>
        <v>#N/A</v>
      </c>
      <c r="CA958" s="75" t="e">
        <f>O958*VLOOKUP($B958,DM_HHDV!$B$5:$K$1050,8,0)</f>
        <v>#N/A</v>
      </c>
      <c r="CB958" s="75" t="e">
        <f>O958*VLOOKUP($B958,DM_HHDV!$B$5:$K$1050,9,0)</f>
        <v>#N/A</v>
      </c>
      <c r="CC958" s="75" t="e">
        <f>O958*VLOOKUP($B958,DM_HHDV!$B$5:$K$1050,10,0)</f>
        <v>#N/A</v>
      </c>
      <c r="CD958" s="75" t="e">
        <f>P958*VLOOKUP($B958,DM_HHDV!$B$5:$K$1050,8,0)</f>
        <v>#N/A</v>
      </c>
      <c r="CE958" s="75" t="e">
        <f>P958*VLOOKUP($B958,DM_HHDV!$B$5:$K$1050,9,0)</f>
        <v>#N/A</v>
      </c>
      <c r="CF958" s="75" t="e">
        <f>P958*VLOOKUP($B958,DM_HHDV!$B$5:$K$1050,10,0)</f>
        <v>#N/A</v>
      </c>
      <c r="CG958" s="75" t="e">
        <f>Q958*VLOOKUP($B958,DM_HHDV!$B$5:$K$1050,8,0)</f>
        <v>#N/A</v>
      </c>
      <c r="CH958" s="75" t="e">
        <f>Q958*VLOOKUP($B958,DM_HHDV!$B$5:$K$1050,9,0)</f>
        <v>#N/A</v>
      </c>
      <c r="CI958" s="75" t="e">
        <f>Q958*VLOOKUP($B958,DM_HHDV!$B$5:$K$1050,10,0)</f>
        <v>#N/A</v>
      </c>
      <c r="CJ958" s="75" t="e">
        <f>R958*VLOOKUP($B958,DM_HHDV!$B$5:$K$1050,8,0)</f>
        <v>#N/A</v>
      </c>
      <c r="CK958" s="75" t="e">
        <f>R958*VLOOKUP($B958,DM_HHDV!$B$5:$K$1050,9,0)</f>
        <v>#N/A</v>
      </c>
      <c r="CL958" s="75" t="e">
        <f>R958*VLOOKUP($B958,DM_HHDV!$B$5:$K$1050,10,0)</f>
        <v>#N/A</v>
      </c>
    </row>
    <row r="959" spans="1:90">
      <c r="A959" s="21">
        <f>DM_HHDV!A958</f>
        <v>0</v>
      </c>
      <c r="B959" s="22"/>
      <c r="C959" s="22"/>
      <c r="D959" s="62">
        <f>IFERROR(VLOOKUP(B959,DM_HHDV!$B$5:$E$1050,3,0),0)</f>
        <v>0</v>
      </c>
      <c r="E959" s="67">
        <f>IFERROR(VLOOKUP(B959,DM_HHDV!$B$5:$E$1050,4,0),0)</f>
        <v>0</v>
      </c>
      <c r="F959" s="74">
        <f t="shared" si="14"/>
        <v>0</v>
      </c>
      <c r="G959" s="23"/>
      <c r="H959" s="65"/>
      <c r="I959" s="65"/>
      <c r="J959" s="65"/>
      <c r="K959" s="65"/>
      <c r="L959" s="65"/>
      <c r="M959" s="65"/>
      <c r="N959" s="65"/>
      <c r="O959" s="65"/>
      <c r="P959" s="65"/>
      <c r="Q959" s="65"/>
      <c r="R959" s="65"/>
      <c r="S959" s="75" t="e">
        <f>G959*VLOOKUP($B959,DM_HHDV!$B$5:$H$1050,5,0)</f>
        <v>#N/A</v>
      </c>
      <c r="T959" s="75" t="e">
        <f>G959*VLOOKUP($B959,DM_HHDV!$B$5:$H$1050,6,0)</f>
        <v>#N/A</v>
      </c>
      <c r="U959" s="75" t="e">
        <f>G959*VLOOKUP($B959,DM_HHDV!$B$5:$H$1050,7,0)</f>
        <v>#N/A</v>
      </c>
      <c r="V959" s="75" t="e">
        <f>H959*VLOOKUP($B959,DM_HHDV!$B$5:$H$1050,5,0)</f>
        <v>#N/A</v>
      </c>
      <c r="W959" s="75" t="e">
        <f>H959*VLOOKUP($B959,DM_HHDV!$B$5:$H$1050,6,0)</f>
        <v>#N/A</v>
      </c>
      <c r="X959" s="75" t="e">
        <f>H959*VLOOKUP($B959,DM_HHDV!$B$5:$H$1050,7,0)</f>
        <v>#N/A</v>
      </c>
      <c r="Y959" s="75" t="e">
        <f>I959*VLOOKUP($B959,DM_HHDV!$B$5:$H$1050,5,0)</f>
        <v>#N/A</v>
      </c>
      <c r="Z959" s="75" t="e">
        <f>I959*VLOOKUP($B959,DM_HHDV!$B$5:$H$1050,6,0)</f>
        <v>#N/A</v>
      </c>
      <c r="AA959" s="75" t="e">
        <f>I959*VLOOKUP($B959,DM_HHDV!$B$5:$H$1050,7,0)</f>
        <v>#N/A</v>
      </c>
      <c r="AB959" s="75" t="e">
        <f>J959*VLOOKUP($B959,DM_HHDV!$B$5:$H$1050,5,0)</f>
        <v>#N/A</v>
      </c>
      <c r="AC959" s="75" t="e">
        <f>J959*VLOOKUP($B959,DM_HHDV!$B$5:$H$1050,6,0)</f>
        <v>#N/A</v>
      </c>
      <c r="AD959" s="75" t="e">
        <f>J959*VLOOKUP($B959,DM_HHDV!$B$5:$H$1050,7,0)</f>
        <v>#N/A</v>
      </c>
      <c r="AE959" s="75" t="e">
        <f>K959*VLOOKUP($B959,DM_HHDV!$B$5:$H$1050,5,0)</f>
        <v>#N/A</v>
      </c>
      <c r="AF959" s="75" t="e">
        <f>K959*VLOOKUP($B959,DM_HHDV!$B$5:$H$1050,6,0)</f>
        <v>#N/A</v>
      </c>
      <c r="AG959" s="75" t="e">
        <f>K959*VLOOKUP($B959,DM_HHDV!$B$5:$H$1050,7,0)</f>
        <v>#N/A</v>
      </c>
      <c r="AH959" s="75" t="e">
        <f>L959*VLOOKUP($B959,DM_HHDV!$B$5:$H$1050,5,0)</f>
        <v>#N/A</v>
      </c>
      <c r="AI959" s="75" t="e">
        <f>L959*VLOOKUP($B959,DM_HHDV!$B$5:$H$1050,6,0)</f>
        <v>#N/A</v>
      </c>
      <c r="AJ959" s="75" t="e">
        <f>L959*VLOOKUP($B959,DM_HHDV!$B$5:$H$1050,7,0)</f>
        <v>#N/A</v>
      </c>
      <c r="AK959" s="75" t="e">
        <f>M959*VLOOKUP($B959,DM_HHDV!$B$5:$H$1050,5,0)</f>
        <v>#N/A</v>
      </c>
      <c r="AL959" s="75" t="e">
        <f>M959*VLOOKUP($B959,DM_HHDV!$B$5:$H$1050,6,0)</f>
        <v>#N/A</v>
      </c>
      <c r="AM959" s="75" t="e">
        <f>M959*VLOOKUP($B959,DM_HHDV!$B$5:$H$1050,7,0)</f>
        <v>#N/A</v>
      </c>
      <c r="AN959" s="75" t="e">
        <f>N959*VLOOKUP($B959,DM_HHDV!$B$5:$H$1050,5,0)</f>
        <v>#N/A</v>
      </c>
      <c r="AO959" s="75" t="e">
        <f>N959*VLOOKUP($B959,DM_HHDV!$B$5:$H$1050,6,0)</f>
        <v>#N/A</v>
      </c>
      <c r="AP959" s="75" t="e">
        <f>N959*VLOOKUP($B959,DM_HHDV!$B$5:$H$1050,7,0)</f>
        <v>#N/A</v>
      </c>
      <c r="AQ959" s="75" t="e">
        <f>O959*VLOOKUP($B959,DM_HHDV!$B$5:$H$1050,5,0)</f>
        <v>#N/A</v>
      </c>
      <c r="AR959" s="75" t="e">
        <f>O959*VLOOKUP($B959,DM_HHDV!$B$5:$H$1050,6,0)</f>
        <v>#N/A</v>
      </c>
      <c r="AS959" s="75" t="e">
        <f>O959*VLOOKUP($B959,DM_HHDV!$B$5:$H$1050,7,0)</f>
        <v>#N/A</v>
      </c>
      <c r="AT959" s="75" t="e">
        <f>P959*VLOOKUP($B959,DM_HHDV!$B$5:$H$1050,5,0)</f>
        <v>#N/A</v>
      </c>
      <c r="AU959" s="75" t="e">
        <f>P959*VLOOKUP($B959,DM_HHDV!$B$5:$H$1050,6,0)</f>
        <v>#N/A</v>
      </c>
      <c r="AV959" s="75" t="e">
        <f>P959*VLOOKUP($B959,DM_HHDV!$B$5:$H$1050,7,0)</f>
        <v>#N/A</v>
      </c>
      <c r="AW959" s="75" t="e">
        <f>Q959*VLOOKUP($B959,DM_HHDV!$B$5:$H$1050,5,0)</f>
        <v>#N/A</v>
      </c>
      <c r="AX959" s="75" t="e">
        <f>Q959*VLOOKUP($B959,DM_HHDV!$B$5:$H$1050,6,0)</f>
        <v>#N/A</v>
      </c>
      <c r="AY959" s="75" t="e">
        <f>Q959*VLOOKUP($B959,DM_HHDV!$B$5:$H$1050,7,0)</f>
        <v>#N/A</v>
      </c>
      <c r="AZ959" s="75" t="e">
        <f>R959*VLOOKUP($B959,DM_HHDV!$B$5:$H$1050,5,0)</f>
        <v>#N/A</v>
      </c>
      <c r="BA959" s="75" t="e">
        <f>R959*VLOOKUP($B959,DM_HHDV!$B$5:$H$1050,6,0)</f>
        <v>#N/A</v>
      </c>
      <c r="BB959" s="75" t="e">
        <f>R959*VLOOKUP($B959,DM_HHDV!$B$5:$H$1050,7,0)</f>
        <v>#N/A</v>
      </c>
      <c r="BC959" s="75" t="e">
        <f>G959*VLOOKUP($B959,DM_HHDV!$B$5:$K$1050,8,0)</f>
        <v>#N/A</v>
      </c>
      <c r="BD959" s="75" t="e">
        <f>G959*VLOOKUP($B959,DM_HHDV!$B$5:$K$1050,9,0)</f>
        <v>#N/A</v>
      </c>
      <c r="BE959" s="75" t="e">
        <f>G959*VLOOKUP($B959,DM_HHDV!$B$5:$K$1050,10,0)</f>
        <v>#N/A</v>
      </c>
      <c r="BF959" s="75" t="e">
        <f>H959*VLOOKUP($B959,DM_HHDV!$B$5:$K$1050,8,0)</f>
        <v>#N/A</v>
      </c>
      <c r="BG959" s="75" t="e">
        <f>H959*VLOOKUP($B959,DM_HHDV!$B$5:$K$1050,9,0)</f>
        <v>#N/A</v>
      </c>
      <c r="BH959" s="75" t="e">
        <f>H959*VLOOKUP($B959,DM_HHDV!$B$5:$K$1050,10,0)</f>
        <v>#N/A</v>
      </c>
      <c r="BI959" s="75" t="e">
        <f>I959*VLOOKUP($B959,DM_HHDV!$B$5:$K$1050,8,0)</f>
        <v>#N/A</v>
      </c>
      <c r="BJ959" s="75" t="e">
        <f>I959*VLOOKUP($B959,DM_HHDV!$B$5:$K$1050,9,0)</f>
        <v>#N/A</v>
      </c>
      <c r="BK959" s="75" t="e">
        <f>I959*VLOOKUP($B959,DM_HHDV!$B$5:$K$1050,10,0)</f>
        <v>#N/A</v>
      </c>
      <c r="BL959" s="75" t="e">
        <f>J959*VLOOKUP($B959,DM_HHDV!$B$5:$K$1050,8,0)</f>
        <v>#N/A</v>
      </c>
      <c r="BM959" s="75" t="e">
        <f>J959*VLOOKUP($B959,DM_HHDV!$B$5:$K$1050,9,0)</f>
        <v>#N/A</v>
      </c>
      <c r="BN959" s="75" t="e">
        <f>J959*VLOOKUP($B959,DM_HHDV!$B$5:$K$1050,10,0)</f>
        <v>#N/A</v>
      </c>
      <c r="BO959" s="75" t="e">
        <f>K959*VLOOKUP($B959,DM_HHDV!$B$5:$K$1050,8,0)</f>
        <v>#N/A</v>
      </c>
      <c r="BP959" s="75" t="e">
        <f>K959*VLOOKUP($B959,DM_HHDV!$B$5:$K$1050,9,0)</f>
        <v>#N/A</v>
      </c>
      <c r="BQ959" s="75" t="e">
        <f>K959*VLOOKUP($B959,DM_HHDV!$B$5:$K$1050,10,0)</f>
        <v>#N/A</v>
      </c>
      <c r="BR959" s="75" t="e">
        <f>L959*VLOOKUP($B959,DM_HHDV!$B$5:$K$1050,8,0)</f>
        <v>#N/A</v>
      </c>
      <c r="BS959" s="75" t="e">
        <f>L959*VLOOKUP($B959,DM_HHDV!$B$5:$K$1050,9,0)</f>
        <v>#N/A</v>
      </c>
      <c r="BT959" s="75" t="e">
        <f>L959*VLOOKUP($B959,DM_HHDV!$B$5:$K$1050,10,0)</f>
        <v>#N/A</v>
      </c>
      <c r="BU959" s="75" t="e">
        <f>M959*VLOOKUP($B959,DM_HHDV!$B$5:$K$1050,8,0)</f>
        <v>#N/A</v>
      </c>
      <c r="BV959" s="75" t="e">
        <f>M959*VLOOKUP($B959,DM_HHDV!$B$5:$K$1050,9,0)</f>
        <v>#N/A</v>
      </c>
      <c r="BW959" s="75" t="e">
        <f>M959*VLOOKUP($B959,DM_HHDV!$B$5:$K$1050,10,0)</f>
        <v>#N/A</v>
      </c>
      <c r="BX959" s="75" t="e">
        <f>N959*VLOOKUP($B959,DM_HHDV!$B$5:$K$1050,8,0)</f>
        <v>#N/A</v>
      </c>
      <c r="BY959" s="75" t="e">
        <f>N959*VLOOKUP($B959,DM_HHDV!$B$5:$K$1050,9,0)</f>
        <v>#N/A</v>
      </c>
      <c r="BZ959" s="75" t="e">
        <f>N959*VLOOKUP($B959,DM_HHDV!$B$5:$K$1050,10,0)</f>
        <v>#N/A</v>
      </c>
      <c r="CA959" s="75" t="e">
        <f>O959*VLOOKUP($B959,DM_HHDV!$B$5:$K$1050,8,0)</f>
        <v>#N/A</v>
      </c>
      <c r="CB959" s="75" t="e">
        <f>O959*VLOOKUP($B959,DM_HHDV!$B$5:$K$1050,9,0)</f>
        <v>#N/A</v>
      </c>
      <c r="CC959" s="75" t="e">
        <f>O959*VLOOKUP($B959,DM_HHDV!$B$5:$K$1050,10,0)</f>
        <v>#N/A</v>
      </c>
      <c r="CD959" s="75" t="e">
        <f>P959*VLOOKUP($B959,DM_HHDV!$B$5:$K$1050,8,0)</f>
        <v>#N/A</v>
      </c>
      <c r="CE959" s="75" t="e">
        <f>P959*VLOOKUP($B959,DM_HHDV!$B$5:$K$1050,9,0)</f>
        <v>#N/A</v>
      </c>
      <c r="CF959" s="75" t="e">
        <f>P959*VLOOKUP($B959,DM_HHDV!$B$5:$K$1050,10,0)</f>
        <v>#N/A</v>
      </c>
      <c r="CG959" s="75" t="e">
        <f>Q959*VLOOKUP($B959,DM_HHDV!$B$5:$K$1050,8,0)</f>
        <v>#N/A</v>
      </c>
      <c r="CH959" s="75" t="e">
        <f>Q959*VLOOKUP($B959,DM_HHDV!$B$5:$K$1050,9,0)</f>
        <v>#N/A</v>
      </c>
      <c r="CI959" s="75" t="e">
        <f>Q959*VLOOKUP($B959,DM_HHDV!$B$5:$K$1050,10,0)</f>
        <v>#N/A</v>
      </c>
      <c r="CJ959" s="75" t="e">
        <f>R959*VLOOKUP($B959,DM_HHDV!$B$5:$K$1050,8,0)</f>
        <v>#N/A</v>
      </c>
      <c r="CK959" s="75" t="e">
        <f>R959*VLOOKUP($B959,DM_HHDV!$B$5:$K$1050,9,0)</f>
        <v>#N/A</v>
      </c>
      <c r="CL959" s="75" t="e">
        <f>R959*VLOOKUP($B959,DM_HHDV!$B$5:$K$1050,10,0)</f>
        <v>#N/A</v>
      </c>
    </row>
    <row r="960" spans="1:90">
      <c r="A960" s="21">
        <f>DM_HHDV!A959</f>
        <v>0</v>
      </c>
      <c r="B960" s="22"/>
      <c r="C960" s="22"/>
      <c r="D960" s="62">
        <f>IFERROR(VLOOKUP(B960,DM_HHDV!$B$5:$E$1050,3,0),0)</f>
        <v>0</v>
      </c>
      <c r="E960" s="67">
        <f>IFERROR(VLOOKUP(B960,DM_HHDV!$B$5:$E$1050,4,0),0)</f>
        <v>0</v>
      </c>
      <c r="F960" s="74">
        <f t="shared" si="14"/>
        <v>0</v>
      </c>
      <c r="G960" s="23"/>
      <c r="H960" s="65"/>
      <c r="I960" s="65"/>
      <c r="J960" s="65"/>
      <c r="K960" s="65"/>
      <c r="L960" s="65"/>
      <c r="M960" s="65"/>
      <c r="N960" s="65"/>
      <c r="O960" s="65"/>
      <c r="P960" s="65"/>
      <c r="Q960" s="65"/>
      <c r="R960" s="65"/>
      <c r="S960" s="75" t="e">
        <f>G960*VLOOKUP($B960,DM_HHDV!$B$5:$H$1050,5,0)</f>
        <v>#N/A</v>
      </c>
      <c r="T960" s="75" t="e">
        <f>G960*VLOOKUP($B960,DM_HHDV!$B$5:$H$1050,6,0)</f>
        <v>#N/A</v>
      </c>
      <c r="U960" s="75" t="e">
        <f>G960*VLOOKUP($B960,DM_HHDV!$B$5:$H$1050,7,0)</f>
        <v>#N/A</v>
      </c>
      <c r="V960" s="75" t="e">
        <f>H960*VLOOKUP($B960,DM_HHDV!$B$5:$H$1050,5,0)</f>
        <v>#N/A</v>
      </c>
      <c r="W960" s="75" t="e">
        <f>H960*VLOOKUP($B960,DM_HHDV!$B$5:$H$1050,6,0)</f>
        <v>#N/A</v>
      </c>
      <c r="X960" s="75" t="e">
        <f>H960*VLOOKUP($B960,DM_HHDV!$B$5:$H$1050,7,0)</f>
        <v>#N/A</v>
      </c>
      <c r="Y960" s="75" t="e">
        <f>I960*VLOOKUP($B960,DM_HHDV!$B$5:$H$1050,5,0)</f>
        <v>#N/A</v>
      </c>
      <c r="Z960" s="75" t="e">
        <f>I960*VLOOKUP($B960,DM_HHDV!$B$5:$H$1050,6,0)</f>
        <v>#N/A</v>
      </c>
      <c r="AA960" s="75" t="e">
        <f>I960*VLOOKUP($B960,DM_HHDV!$B$5:$H$1050,7,0)</f>
        <v>#N/A</v>
      </c>
      <c r="AB960" s="75" t="e">
        <f>J960*VLOOKUP($B960,DM_HHDV!$B$5:$H$1050,5,0)</f>
        <v>#N/A</v>
      </c>
      <c r="AC960" s="75" t="e">
        <f>J960*VLOOKUP($B960,DM_HHDV!$B$5:$H$1050,6,0)</f>
        <v>#N/A</v>
      </c>
      <c r="AD960" s="75" t="e">
        <f>J960*VLOOKUP($B960,DM_HHDV!$B$5:$H$1050,7,0)</f>
        <v>#N/A</v>
      </c>
      <c r="AE960" s="75" t="e">
        <f>K960*VLOOKUP($B960,DM_HHDV!$B$5:$H$1050,5,0)</f>
        <v>#N/A</v>
      </c>
      <c r="AF960" s="75" t="e">
        <f>K960*VLOOKUP($B960,DM_HHDV!$B$5:$H$1050,6,0)</f>
        <v>#N/A</v>
      </c>
      <c r="AG960" s="75" t="e">
        <f>K960*VLOOKUP($B960,DM_HHDV!$B$5:$H$1050,7,0)</f>
        <v>#N/A</v>
      </c>
      <c r="AH960" s="75" t="e">
        <f>L960*VLOOKUP($B960,DM_HHDV!$B$5:$H$1050,5,0)</f>
        <v>#N/A</v>
      </c>
      <c r="AI960" s="75" t="e">
        <f>L960*VLOOKUP($B960,DM_HHDV!$B$5:$H$1050,6,0)</f>
        <v>#N/A</v>
      </c>
      <c r="AJ960" s="75" t="e">
        <f>L960*VLOOKUP($B960,DM_HHDV!$B$5:$H$1050,7,0)</f>
        <v>#N/A</v>
      </c>
      <c r="AK960" s="75" t="e">
        <f>M960*VLOOKUP($B960,DM_HHDV!$B$5:$H$1050,5,0)</f>
        <v>#N/A</v>
      </c>
      <c r="AL960" s="75" t="e">
        <f>M960*VLOOKUP($B960,DM_HHDV!$B$5:$H$1050,6,0)</f>
        <v>#N/A</v>
      </c>
      <c r="AM960" s="75" t="e">
        <f>M960*VLOOKUP($B960,DM_HHDV!$B$5:$H$1050,7,0)</f>
        <v>#N/A</v>
      </c>
      <c r="AN960" s="75" t="e">
        <f>N960*VLOOKUP($B960,DM_HHDV!$B$5:$H$1050,5,0)</f>
        <v>#N/A</v>
      </c>
      <c r="AO960" s="75" t="e">
        <f>N960*VLOOKUP($B960,DM_HHDV!$B$5:$H$1050,6,0)</f>
        <v>#N/A</v>
      </c>
      <c r="AP960" s="75" t="e">
        <f>N960*VLOOKUP($B960,DM_HHDV!$B$5:$H$1050,7,0)</f>
        <v>#N/A</v>
      </c>
      <c r="AQ960" s="75" t="e">
        <f>O960*VLOOKUP($B960,DM_HHDV!$B$5:$H$1050,5,0)</f>
        <v>#N/A</v>
      </c>
      <c r="AR960" s="75" t="e">
        <f>O960*VLOOKUP($B960,DM_HHDV!$B$5:$H$1050,6,0)</f>
        <v>#N/A</v>
      </c>
      <c r="AS960" s="75" t="e">
        <f>O960*VLOOKUP($B960,DM_HHDV!$B$5:$H$1050,7,0)</f>
        <v>#N/A</v>
      </c>
      <c r="AT960" s="75" t="e">
        <f>P960*VLOOKUP($B960,DM_HHDV!$B$5:$H$1050,5,0)</f>
        <v>#N/A</v>
      </c>
      <c r="AU960" s="75" t="e">
        <f>P960*VLOOKUP($B960,DM_HHDV!$B$5:$H$1050,6,0)</f>
        <v>#N/A</v>
      </c>
      <c r="AV960" s="75" t="e">
        <f>P960*VLOOKUP($B960,DM_HHDV!$B$5:$H$1050,7,0)</f>
        <v>#N/A</v>
      </c>
      <c r="AW960" s="75" t="e">
        <f>Q960*VLOOKUP($B960,DM_HHDV!$B$5:$H$1050,5,0)</f>
        <v>#N/A</v>
      </c>
      <c r="AX960" s="75" t="e">
        <f>Q960*VLOOKUP($B960,DM_HHDV!$B$5:$H$1050,6,0)</f>
        <v>#N/A</v>
      </c>
      <c r="AY960" s="75" t="e">
        <f>Q960*VLOOKUP($B960,DM_HHDV!$B$5:$H$1050,7,0)</f>
        <v>#N/A</v>
      </c>
      <c r="AZ960" s="75" t="e">
        <f>R960*VLOOKUP($B960,DM_HHDV!$B$5:$H$1050,5,0)</f>
        <v>#N/A</v>
      </c>
      <c r="BA960" s="75" t="e">
        <f>R960*VLOOKUP($B960,DM_HHDV!$B$5:$H$1050,6,0)</f>
        <v>#N/A</v>
      </c>
      <c r="BB960" s="75" t="e">
        <f>R960*VLOOKUP($B960,DM_HHDV!$B$5:$H$1050,7,0)</f>
        <v>#N/A</v>
      </c>
      <c r="BC960" s="75" t="e">
        <f>G960*VLOOKUP($B960,DM_HHDV!$B$5:$K$1050,8,0)</f>
        <v>#N/A</v>
      </c>
      <c r="BD960" s="75" t="e">
        <f>G960*VLOOKUP($B960,DM_HHDV!$B$5:$K$1050,9,0)</f>
        <v>#N/A</v>
      </c>
      <c r="BE960" s="75" t="e">
        <f>G960*VLOOKUP($B960,DM_HHDV!$B$5:$K$1050,10,0)</f>
        <v>#N/A</v>
      </c>
      <c r="BF960" s="75" t="e">
        <f>H960*VLOOKUP($B960,DM_HHDV!$B$5:$K$1050,8,0)</f>
        <v>#N/A</v>
      </c>
      <c r="BG960" s="75" t="e">
        <f>H960*VLOOKUP($B960,DM_HHDV!$B$5:$K$1050,9,0)</f>
        <v>#N/A</v>
      </c>
      <c r="BH960" s="75" t="e">
        <f>H960*VLOOKUP($B960,DM_HHDV!$B$5:$K$1050,10,0)</f>
        <v>#N/A</v>
      </c>
      <c r="BI960" s="75" t="e">
        <f>I960*VLOOKUP($B960,DM_HHDV!$B$5:$K$1050,8,0)</f>
        <v>#N/A</v>
      </c>
      <c r="BJ960" s="75" t="e">
        <f>I960*VLOOKUP($B960,DM_HHDV!$B$5:$K$1050,9,0)</f>
        <v>#N/A</v>
      </c>
      <c r="BK960" s="75" t="e">
        <f>I960*VLOOKUP($B960,DM_HHDV!$B$5:$K$1050,10,0)</f>
        <v>#N/A</v>
      </c>
      <c r="BL960" s="75" t="e">
        <f>J960*VLOOKUP($B960,DM_HHDV!$B$5:$K$1050,8,0)</f>
        <v>#N/A</v>
      </c>
      <c r="BM960" s="75" t="e">
        <f>J960*VLOOKUP($B960,DM_HHDV!$B$5:$K$1050,9,0)</f>
        <v>#N/A</v>
      </c>
      <c r="BN960" s="75" t="e">
        <f>J960*VLOOKUP($B960,DM_HHDV!$B$5:$K$1050,10,0)</f>
        <v>#N/A</v>
      </c>
      <c r="BO960" s="75" t="e">
        <f>K960*VLOOKUP($B960,DM_HHDV!$B$5:$K$1050,8,0)</f>
        <v>#N/A</v>
      </c>
      <c r="BP960" s="75" t="e">
        <f>K960*VLOOKUP($B960,DM_HHDV!$B$5:$K$1050,9,0)</f>
        <v>#N/A</v>
      </c>
      <c r="BQ960" s="75" t="e">
        <f>K960*VLOOKUP($B960,DM_HHDV!$B$5:$K$1050,10,0)</f>
        <v>#N/A</v>
      </c>
      <c r="BR960" s="75" t="e">
        <f>L960*VLOOKUP($B960,DM_HHDV!$B$5:$K$1050,8,0)</f>
        <v>#N/A</v>
      </c>
      <c r="BS960" s="75" t="e">
        <f>L960*VLOOKUP($B960,DM_HHDV!$B$5:$K$1050,9,0)</f>
        <v>#N/A</v>
      </c>
      <c r="BT960" s="75" t="e">
        <f>L960*VLOOKUP($B960,DM_HHDV!$B$5:$K$1050,10,0)</f>
        <v>#N/A</v>
      </c>
      <c r="BU960" s="75" t="e">
        <f>M960*VLOOKUP($B960,DM_HHDV!$B$5:$K$1050,8,0)</f>
        <v>#N/A</v>
      </c>
      <c r="BV960" s="75" t="e">
        <f>M960*VLOOKUP($B960,DM_HHDV!$B$5:$K$1050,9,0)</f>
        <v>#N/A</v>
      </c>
      <c r="BW960" s="75" t="e">
        <f>M960*VLOOKUP($B960,DM_HHDV!$B$5:$K$1050,10,0)</f>
        <v>#N/A</v>
      </c>
      <c r="BX960" s="75" t="e">
        <f>N960*VLOOKUP($B960,DM_HHDV!$B$5:$K$1050,8,0)</f>
        <v>#N/A</v>
      </c>
      <c r="BY960" s="75" t="e">
        <f>N960*VLOOKUP($B960,DM_HHDV!$B$5:$K$1050,9,0)</f>
        <v>#N/A</v>
      </c>
      <c r="BZ960" s="75" t="e">
        <f>N960*VLOOKUP($B960,DM_HHDV!$B$5:$K$1050,10,0)</f>
        <v>#N/A</v>
      </c>
      <c r="CA960" s="75" t="e">
        <f>O960*VLOOKUP($B960,DM_HHDV!$B$5:$K$1050,8,0)</f>
        <v>#N/A</v>
      </c>
      <c r="CB960" s="75" t="e">
        <f>O960*VLOOKUP($B960,DM_HHDV!$B$5:$K$1050,9,0)</f>
        <v>#N/A</v>
      </c>
      <c r="CC960" s="75" t="e">
        <f>O960*VLOOKUP($B960,DM_HHDV!$B$5:$K$1050,10,0)</f>
        <v>#N/A</v>
      </c>
      <c r="CD960" s="75" t="e">
        <f>P960*VLOOKUP($B960,DM_HHDV!$B$5:$K$1050,8,0)</f>
        <v>#N/A</v>
      </c>
      <c r="CE960" s="75" t="e">
        <f>P960*VLOOKUP($B960,DM_HHDV!$B$5:$K$1050,9,0)</f>
        <v>#N/A</v>
      </c>
      <c r="CF960" s="75" t="e">
        <f>P960*VLOOKUP($B960,DM_HHDV!$B$5:$K$1050,10,0)</f>
        <v>#N/A</v>
      </c>
      <c r="CG960" s="75" t="e">
        <f>Q960*VLOOKUP($B960,DM_HHDV!$B$5:$K$1050,8,0)</f>
        <v>#N/A</v>
      </c>
      <c r="CH960" s="75" t="e">
        <f>Q960*VLOOKUP($B960,DM_HHDV!$B$5:$K$1050,9,0)</f>
        <v>#N/A</v>
      </c>
      <c r="CI960" s="75" t="e">
        <f>Q960*VLOOKUP($B960,DM_HHDV!$B$5:$K$1050,10,0)</f>
        <v>#N/A</v>
      </c>
      <c r="CJ960" s="75" t="e">
        <f>R960*VLOOKUP($B960,DM_HHDV!$B$5:$K$1050,8,0)</f>
        <v>#N/A</v>
      </c>
      <c r="CK960" s="75" t="e">
        <f>R960*VLOOKUP($B960,DM_HHDV!$B$5:$K$1050,9,0)</f>
        <v>#N/A</v>
      </c>
      <c r="CL960" s="75" t="e">
        <f>R960*VLOOKUP($B960,DM_HHDV!$B$5:$K$1050,10,0)</f>
        <v>#N/A</v>
      </c>
    </row>
    <row r="961" spans="1:90">
      <c r="A961" s="21">
        <f>DM_HHDV!A960</f>
        <v>0</v>
      </c>
      <c r="B961" s="22"/>
      <c r="C961" s="22"/>
      <c r="D961" s="62">
        <f>IFERROR(VLOOKUP(B961,DM_HHDV!$B$5:$E$1050,3,0),0)</f>
        <v>0</v>
      </c>
      <c r="E961" s="67">
        <f>IFERROR(VLOOKUP(B961,DM_HHDV!$B$5:$E$1050,4,0),0)</f>
        <v>0</v>
      </c>
      <c r="F961" s="74">
        <f t="shared" si="14"/>
        <v>0</v>
      </c>
      <c r="G961" s="23"/>
      <c r="H961" s="65"/>
      <c r="I961" s="65"/>
      <c r="J961" s="65"/>
      <c r="K961" s="65"/>
      <c r="L961" s="65"/>
      <c r="M961" s="65"/>
      <c r="N961" s="65"/>
      <c r="O961" s="65"/>
      <c r="P961" s="65"/>
      <c r="Q961" s="65"/>
      <c r="R961" s="65"/>
      <c r="S961" s="75" t="e">
        <f>G961*VLOOKUP($B961,DM_HHDV!$B$5:$H$1050,5,0)</f>
        <v>#N/A</v>
      </c>
      <c r="T961" s="75" t="e">
        <f>G961*VLOOKUP($B961,DM_HHDV!$B$5:$H$1050,6,0)</f>
        <v>#N/A</v>
      </c>
      <c r="U961" s="75" t="e">
        <f>G961*VLOOKUP($B961,DM_HHDV!$B$5:$H$1050,7,0)</f>
        <v>#N/A</v>
      </c>
      <c r="V961" s="75" t="e">
        <f>H961*VLOOKUP($B961,DM_HHDV!$B$5:$H$1050,5,0)</f>
        <v>#N/A</v>
      </c>
      <c r="W961" s="75" t="e">
        <f>H961*VLOOKUP($B961,DM_HHDV!$B$5:$H$1050,6,0)</f>
        <v>#N/A</v>
      </c>
      <c r="X961" s="75" t="e">
        <f>H961*VLOOKUP($B961,DM_HHDV!$B$5:$H$1050,7,0)</f>
        <v>#N/A</v>
      </c>
      <c r="Y961" s="75" t="e">
        <f>I961*VLOOKUP($B961,DM_HHDV!$B$5:$H$1050,5,0)</f>
        <v>#N/A</v>
      </c>
      <c r="Z961" s="75" t="e">
        <f>I961*VLOOKUP($B961,DM_HHDV!$B$5:$H$1050,6,0)</f>
        <v>#N/A</v>
      </c>
      <c r="AA961" s="75" t="e">
        <f>I961*VLOOKUP($B961,DM_HHDV!$B$5:$H$1050,7,0)</f>
        <v>#N/A</v>
      </c>
      <c r="AB961" s="75" t="e">
        <f>J961*VLOOKUP($B961,DM_HHDV!$B$5:$H$1050,5,0)</f>
        <v>#N/A</v>
      </c>
      <c r="AC961" s="75" t="e">
        <f>J961*VLOOKUP($B961,DM_HHDV!$B$5:$H$1050,6,0)</f>
        <v>#N/A</v>
      </c>
      <c r="AD961" s="75" t="e">
        <f>J961*VLOOKUP($B961,DM_HHDV!$B$5:$H$1050,7,0)</f>
        <v>#N/A</v>
      </c>
      <c r="AE961" s="75" t="e">
        <f>K961*VLOOKUP($B961,DM_HHDV!$B$5:$H$1050,5,0)</f>
        <v>#N/A</v>
      </c>
      <c r="AF961" s="75" t="e">
        <f>K961*VLOOKUP($B961,DM_HHDV!$B$5:$H$1050,6,0)</f>
        <v>#N/A</v>
      </c>
      <c r="AG961" s="75" t="e">
        <f>K961*VLOOKUP($B961,DM_HHDV!$B$5:$H$1050,7,0)</f>
        <v>#N/A</v>
      </c>
      <c r="AH961" s="75" t="e">
        <f>L961*VLOOKUP($B961,DM_HHDV!$B$5:$H$1050,5,0)</f>
        <v>#N/A</v>
      </c>
      <c r="AI961" s="75" t="e">
        <f>L961*VLOOKUP($B961,DM_HHDV!$B$5:$H$1050,6,0)</f>
        <v>#N/A</v>
      </c>
      <c r="AJ961" s="75" t="e">
        <f>L961*VLOOKUP($B961,DM_HHDV!$B$5:$H$1050,7,0)</f>
        <v>#N/A</v>
      </c>
      <c r="AK961" s="75" t="e">
        <f>M961*VLOOKUP($B961,DM_HHDV!$B$5:$H$1050,5,0)</f>
        <v>#N/A</v>
      </c>
      <c r="AL961" s="75" t="e">
        <f>M961*VLOOKUP($B961,DM_HHDV!$B$5:$H$1050,6,0)</f>
        <v>#N/A</v>
      </c>
      <c r="AM961" s="75" t="e">
        <f>M961*VLOOKUP($B961,DM_HHDV!$B$5:$H$1050,7,0)</f>
        <v>#N/A</v>
      </c>
      <c r="AN961" s="75" t="e">
        <f>N961*VLOOKUP($B961,DM_HHDV!$B$5:$H$1050,5,0)</f>
        <v>#N/A</v>
      </c>
      <c r="AO961" s="75" t="e">
        <f>N961*VLOOKUP($B961,DM_HHDV!$B$5:$H$1050,6,0)</f>
        <v>#N/A</v>
      </c>
      <c r="AP961" s="75" t="e">
        <f>N961*VLOOKUP($B961,DM_HHDV!$B$5:$H$1050,7,0)</f>
        <v>#N/A</v>
      </c>
      <c r="AQ961" s="75" t="e">
        <f>O961*VLOOKUP($B961,DM_HHDV!$B$5:$H$1050,5,0)</f>
        <v>#N/A</v>
      </c>
      <c r="AR961" s="75" t="e">
        <f>O961*VLOOKUP($B961,DM_HHDV!$B$5:$H$1050,6,0)</f>
        <v>#N/A</v>
      </c>
      <c r="AS961" s="75" t="e">
        <f>O961*VLOOKUP($B961,DM_HHDV!$B$5:$H$1050,7,0)</f>
        <v>#N/A</v>
      </c>
      <c r="AT961" s="75" t="e">
        <f>P961*VLOOKUP($B961,DM_HHDV!$B$5:$H$1050,5,0)</f>
        <v>#N/A</v>
      </c>
      <c r="AU961" s="75" t="e">
        <f>P961*VLOOKUP($B961,DM_HHDV!$B$5:$H$1050,6,0)</f>
        <v>#N/A</v>
      </c>
      <c r="AV961" s="75" t="e">
        <f>P961*VLOOKUP($B961,DM_HHDV!$B$5:$H$1050,7,0)</f>
        <v>#N/A</v>
      </c>
      <c r="AW961" s="75" t="e">
        <f>Q961*VLOOKUP($B961,DM_HHDV!$B$5:$H$1050,5,0)</f>
        <v>#N/A</v>
      </c>
      <c r="AX961" s="75" t="e">
        <f>Q961*VLOOKUP($B961,DM_HHDV!$B$5:$H$1050,6,0)</f>
        <v>#N/A</v>
      </c>
      <c r="AY961" s="75" t="e">
        <f>Q961*VLOOKUP($B961,DM_HHDV!$B$5:$H$1050,7,0)</f>
        <v>#N/A</v>
      </c>
      <c r="AZ961" s="75" t="e">
        <f>R961*VLOOKUP($B961,DM_HHDV!$B$5:$H$1050,5,0)</f>
        <v>#N/A</v>
      </c>
      <c r="BA961" s="75" t="e">
        <f>R961*VLOOKUP($B961,DM_HHDV!$B$5:$H$1050,6,0)</f>
        <v>#N/A</v>
      </c>
      <c r="BB961" s="75" t="e">
        <f>R961*VLOOKUP($B961,DM_HHDV!$B$5:$H$1050,7,0)</f>
        <v>#N/A</v>
      </c>
      <c r="BC961" s="75" t="e">
        <f>G961*VLOOKUP($B961,DM_HHDV!$B$5:$K$1050,8,0)</f>
        <v>#N/A</v>
      </c>
      <c r="BD961" s="75" t="e">
        <f>G961*VLOOKUP($B961,DM_HHDV!$B$5:$K$1050,9,0)</f>
        <v>#N/A</v>
      </c>
      <c r="BE961" s="75" t="e">
        <f>G961*VLOOKUP($B961,DM_HHDV!$B$5:$K$1050,10,0)</f>
        <v>#N/A</v>
      </c>
      <c r="BF961" s="75" t="e">
        <f>H961*VLOOKUP($B961,DM_HHDV!$B$5:$K$1050,8,0)</f>
        <v>#N/A</v>
      </c>
      <c r="BG961" s="75" t="e">
        <f>H961*VLOOKUP($B961,DM_HHDV!$B$5:$K$1050,9,0)</f>
        <v>#N/A</v>
      </c>
      <c r="BH961" s="75" t="e">
        <f>H961*VLOOKUP($B961,DM_HHDV!$B$5:$K$1050,10,0)</f>
        <v>#N/A</v>
      </c>
      <c r="BI961" s="75" t="e">
        <f>I961*VLOOKUP($B961,DM_HHDV!$B$5:$K$1050,8,0)</f>
        <v>#N/A</v>
      </c>
      <c r="BJ961" s="75" t="e">
        <f>I961*VLOOKUP($B961,DM_HHDV!$B$5:$K$1050,9,0)</f>
        <v>#N/A</v>
      </c>
      <c r="BK961" s="75" t="e">
        <f>I961*VLOOKUP($B961,DM_HHDV!$B$5:$K$1050,10,0)</f>
        <v>#N/A</v>
      </c>
      <c r="BL961" s="75" t="e">
        <f>J961*VLOOKUP($B961,DM_HHDV!$B$5:$K$1050,8,0)</f>
        <v>#N/A</v>
      </c>
      <c r="BM961" s="75" t="e">
        <f>J961*VLOOKUP($B961,DM_HHDV!$B$5:$K$1050,9,0)</f>
        <v>#N/A</v>
      </c>
      <c r="BN961" s="75" t="e">
        <f>J961*VLOOKUP($B961,DM_HHDV!$B$5:$K$1050,10,0)</f>
        <v>#N/A</v>
      </c>
      <c r="BO961" s="75" t="e">
        <f>K961*VLOOKUP($B961,DM_HHDV!$B$5:$K$1050,8,0)</f>
        <v>#N/A</v>
      </c>
      <c r="BP961" s="75" t="e">
        <f>K961*VLOOKUP($B961,DM_HHDV!$B$5:$K$1050,9,0)</f>
        <v>#N/A</v>
      </c>
      <c r="BQ961" s="75" t="e">
        <f>K961*VLOOKUP($B961,DM_HHDV!$B$5:$K$1050,10,0)</f>
        <v>#N/A</v>
      </c>
      <c r="BR961" s="75" t="e">
        <f>L961*VLOOKUP($B961,DM_HHDV!$B$5:$K$1050,8,0)</f>
        <v>#N/A</v>
      </c>
      <c r="BS961" s="75" t="e">
        <f>L961*VLOOKUP($B961,DM_HHDV!$B$5:$K$1050,9,0)</f>
        <v>#N/A</v>
      </c>
      <c r="BT961" s="75" t="e">
        <f>L961*VLOOKUP($B961,DM_HHDV!$B$5:$K$1050,10,0)</f>
        <v>#N/A</v>
      </c>
      <c r="BU961" s="75" t="e">
        <f>M961*VLOOKUP($B961,DM_HHDV!$B$5:$K$1050,8,0)</f>
        <v>#N/A</v>
      </c>
      <c r="BV961" s="75" t="e">
        <f>M961*VLOOKUP($B961,DM_HHDV!$B$5:$K$1050,9,0)</f>
        <v>#N/A</v>
      </c>
      <c r="BW961" s="75" t="e">
        <f>M961*VLOOKUP($B961,DM_HHDV!$B$5:$K$1050,10,0)</f>
        <v>#N/A</v>
      </c>
      <c r="BX961" s="75" t="e">
        <f>N961*VLOOKUP($B961,DM_HHDV!$B$5:$K$1050,8,0)</f>
        <v>#N/A</v>
      </c>
      <c r="BY961" s="75" t="e">
        <f>N961*VLOOKUP($B961,DM_HHDV!$B$5:$K$1050,9,0)</f>
        <v>#N/A</v>
      </c>
      <c r="BZ961" s="75" t="e">
        <f>N961*VLOOKUP($B961,DM_HHDV!$B$5:$K$1050,10,0)</f>
        <v>#N/A</v>
      </c>
      <c r="CA961" s="75" t="e">
        <f>O961*VLOOKUP($B961,DM_HHDV!$B$5:$K$1050,8,0)</f>
        <v>#N/A</v>
      </c>
      <c r="CB961" s="75" t="e">
        <f>O961*VLOOKUP($B961,DM_HHDV!$B$5:$K$1050,9,0)</f>
        <v>#N/A</v>
      </c>
      <c r="CC961" s="75" t="e">
        <f>O961*VLOOKUP($B961,DM_HHDV!$B$5:$K$1050,10,0)</f>
        <v>#N/A</v>
      </c>
      <c r="CD961" s="75" t="e">
        <f>P961*VLOOKUP($B961,DM_HHDV!$B$5:$K$1050,8,0)</f>
        <v>#N/A</v>
      </c>
      <c r="CE961" s="75" t="e">
        <f>P961*VLOOKUP($B961,DM_HHDV!$B$5:$K$1050,9,0)</f>
        <v>#N/A</v>
      </c>
      <c r="CF961" s="75" t="e">
        <f>P961*VLOOKUP($B961,DM_HHDV!$B$5:$K$1050,10,0)</f>
        <v>#N/A</v>
      </c>
      <c r="CG961" s="75" t="e">
        <f>Q961*VLOOKUP($B961,DM_HHDV!$B$5:$K$1050,8,0)</f>
        <v>#N/A</v>
      </c>
      <c r="CH961" s="75" t="e">
        <f>Q961*VLOOKUP($B961,DM_HHDV!$B$5:$K$1050,9,0)</f>
        <v>#N/A</v>
      </c>
      <c r="CI961" s="75" t="e">
        <f>Q961*VLOOKUP($B961,DM_HHDV!$B$5:$K$1050,10,0)</f>
        <v>#N/A</v>
      </c>
      <c r="CJ961" s="75" t="e">
        <f>R961*VLOOKUP($B961,DM_HHDV!$B$5:$K$1050,8,0)</f>
        <v>#N/A</v>
      </c>
      <c r="CK961" s="75" t="e">
        <f>R961*VLOOKUP($B961,DM_HHDV!$B$5:$K$1050,9,0)</f>
        <v>#N/A</v>
      </c>
      <c r="CL961" s="75" t="e">
        <f>R961*VLOOKUP($B961,DM_HHDV!$B$5:$K$1050,10,0)</f>
        <v>#N/A</v>
      </c>
    </row>
    <row r="962" spans="1:90">
      <c r="A962" s="21">
        <f>DM_HHDV!A961</f>
        <v>0</v>
      </c>
      <c r="B962" s="22"/>
      <c r="C962" s="22"/>
      <c r="D962" s="62">
        <f>IFERROR(VLOOKUP(B962,DM_HHDV!$B$5:$E$1050,3,0),0)</f>
        <v>0</v>
      </c>
      <c r="E962" s="67">
        <f>IFERROR(VLOOKUP(B962,DM_HHDV!$B$5:$E$1050,4,0),0)</f>
        <v>0</v>
      </c>
      <c r="F962" s="74">
        <f t="shared" si="14"/>
        <v>0</v>
      </c>
      <c r="G962" s="23"/>
      <c r="H962" s="65"/>
      <c r="I962" s="65"/>
      <c r="J962" s="65"/>
      <c r="K962" s="65"/>
      <c r="L962" s="65"/>
      <c r="M962" s="65"/>
      <c r="N962" s="65"/>
      <c r="O962" s="65"/>
      <c r="P962" s="65"/>
      <c r="Q962" s="65"/>
      <c r="R962" s="65"/>
      <c r="S962" s="75" t="e">
        <f>G962*VLOOKUP($B962,DM_HHDV!$B$5:$H$1050,5,0)</f>
        <v>#N/A</v>
      </c>
      <c r="T962" s="75" t="e">
        <f>G962*VLOOKUP($B962,DM_HHDV!$B$5:$H$1050,6,0)</f>
        <v>#N/A</v>
      </c>
      <c r="U962" s="75" t="e">
        <f>G962*VLOOKUP($B962,DM_HHDV!$B$5:$H$1050,7,0)</f>
        <v>#N/A</v>
      </c>
      <c r="V962" s="75" t="e">
        <f>H962*VLOOKUP($B962,DM_HHDV!$B$5:$H$1050,5,0)</f>
        <v>#N/A</v>
      </c>
      <c r="W962" s="75" t="e">
        <f>H962*VLOOKUP($B962,DM_HHDV!$B$5:$H$1050,6,0)</f>
        <v>#N/A</v>
      </c>
      <c r="X962" s="75" t="e">
        <f>H962*VLOOKUP($B962,DM_HHDV!$B$5:$H$1050,7,0)</f>
        <v>#N/A</v>
      </c>
      <c r="Y962" s="75" t="e">
        <f>I962*VLOOKUP($B962,DM_HHDV!$B$5:$H$1050,5,0)</f>
        <v>#N/A</v>
      </c>
      <c r="Z962" s="75" t="e">
        <f>I962*VLOOKUP($B962,DM_HHDV!$B$5:$H$1050,6,0)</f>
        <v>#N/A</v>
      </c>
      <c r="AA962" s="75" t="e">
        <f>I962*VLOOKUP($B962,DM_HHDV!$B$5:$H$1050,7,0)</f>
        <v>#N/A</v>
      </c>
      <c r="AB962" s="75" t="e">
        <f>J962*VLOOKUP($B962,DM_HHDV!$B$5:$H$1050,5,0)</f>
        <v>#N/A</v>
      </c>
      <c r="AC962" s="75" t="e">
        <f>J962*VLOOKUP($B962,DM_HHDV!$B$5:$H$1050,6,0)</f>
        <v>#N/A</v>
      </c>
      <c r="AD962" s="75" t="e">
        <f>J962*VLOOKUP($B962,DM_HHDV!$B$5:$H$1050,7,0)</f>
        <v>#N/A</v>
      </c>
      <c r="AE962" s="75" t="e">
        <f>K962*VLOOKUP($B962,DM_HHDV!$B$5:$H$1050,5,0)</f>
        <v>#N/A</v>
      </c>
      <c r="AF962" s="75" t="e">
        <f>K962*VLOOKUP($B962,DM_HHDV!$B$5:$H$1050,6,0)</f>
        <v>#N/A</v>
      </c>
      <c r="AG962" s="75" t="e">
        <f>K962*VLOOKUP($B962,DM_HHDV!$B$5:$H$1050,7,0)</f>
        <v>#N/A</v>
      </c>
      <c r="AH962" s="75" t="e">
        <f>L962*VLOOKUP($B962,DM_HHDV!$B$5:$H$1050,5,0)</f>
        <v>#N/A</v>
      </c>
      <c r="AI962" s="75" t="e">
        <f>L962*VLOOKUP($B962,DM_HHDV!$B$5:$H$1050,6,0)</f>
        <v>#N/A</v>
      </c>
      <c r="AJ962" s="75" t="e">
        <f>L962*VLOOKUP($B962,DM_HHDV!$B$5:$H$1050,7,0)</f>
        <v>#N/A</v>
      </c>
      <c r="AK962" s="75" t="e">
        <f>M962*VLOOKUP($B962,DM_HHDV!$B$5:$H$1050,5,0)</f>
        <v>#N/A</v>
      </c>
      <c r="AL962" s="75" t="e">
        <f>M962*VLOOKUP($B962,DM_HHDV!$B$5:$H$1050,6,0)</f>
        <v>#N/A</v>
      </c>
      <c r="AM962" s="75" t="e">
        <f>M962*VLOOKUP($B962,DM_HHDV!$B$5:$H$1050,7,0)</f>
        <v>#N/A</v>
      </c>
      <c r="AN962" s="75" t="e">
        <f>N962*VLOOKUP($B962,DM_HHDV!$B$5:$H$1050,5,0)</f>
        <v>#N/A</v>
      </c>
      <c r="AO962" s="75" t="e">
        <f>N962*VLOOKUP($B962,DM_HHDV!$B$5:$H$1050,6,0)</f>
        <v>#N/A</v>
      </c>
      <c r="AP962" s="75" t="e">
        <f>N962*VLOOKUP($B962,DM_HHDV!$B$5:$H$1050,7,0)</f>
        <v>#N/A</v>
      </c>
      <c r="AQ962" s="75" t="e">
        <f>O962*VLOOKUP($B962,DM_HHDV!$B$5:$H$1050,5,0)</f>
        <v>#N/A</v>
      </c>
      <c r="AR962" s="75" t="e">
        <f>O962*VLOOKUP($B962,DM_HHDV!$B$5:$H$1050,6,0)</f>
        <v>#N/A</v>
      </c>
      <c r="AS962" s="75" t="e">
        <f>O962*VLOOKUP($B962,DM_HHDV!$B$5:$H$1050,7,0)</f>
        <v>#N/A</v>
      </c>
      <c r="AT962" s="75" t="e">
        <f>P962*VLOOKUP($B962,DM_HHDV!$B$5:$H$1050,5,0)</f>
        <v>#N/A</v>
      </c>
      <c r="AU962" s="75" t="e">
        <f>P962*VLOOKUP($B962,DM_HHDV!$B$5:$H$1050,6,0)</f>
        <v>#N/A</v>
      </c>
      <c r="AV962" s="75" t="e">
        <f>P962*VLOOKUP($B962,DM_HHDV!$B$5:$H$1050,7,0)</f>
        <v>#N/A</v>
      </c>
      <c r="AW962" s="75" t="e">
        <f>Q962*VLOOKUP($B962,DM_HHDV!$B$5:$H$1050,5,0)</f>
        <v>#N/A</v>
      </c>
      <c r="AX962" s="75" t="e">
        <f>Q962*VLOOKUP($B962,DM_HHDV!$B$5:$H$1050,6,0)</f>
        <v>#N/A</v>
      </c>
      <c r="AY962" s="75" t="e">
        <f>Q962*VLOOKUP($B962,DM_HHDV!$B$5:$H$1050,7,0)</f>
        <v>#N/A</v>
      </c>
      <c r="AZ962" s="75" t="e">
        <f>R962*VLOOKUP($B962,DM_HHDV!$B$5:$H$1050,5,0)</f>
        <v>#N/A</v>
      </c>
      <c r="BA962" s="75" t="e">
        <f>R962*VLOOKUP($B962,DM_HHDV!$B$5:$H$1050,6,0)</f>
        <v>#N/A</v>
      </c>
      <c r="BB962" s="75" t="e">
        <f>R962*VLOOKUP($B962,DM_HHDV!$B$5:$H$1050,7,0)</f>
        <v>#N/A</v>
      </c>
      <c r="BC962" s="75" t="e">
        <f>G962*VLOOKUP($B962,DM_HHDV!$B$5:$K$1050,8,0)</f>
        <v>#N/A</v>
      </c>
      <c r="BD962" s="75" t="e">
        <f>G962*VLOOKUP($B962,DM_HHDV!$B$5:$K$1050,9,0)</f>
        <v>#N/A</v>
      </c>
      <c r="BE962" s="75" t="e">
        <f>G962*VLOOKUP($B962,DM_HHDV!$B$5:$K$1050,10,0)</f>
        <v>#N/A</v>
      </c>
      <c r="BF962" s="75" t="e">
        <f>H962*VLOOKUP($B962,DM_HHDV!$B$5:$K$1050,8,0)</f>
        <v>#N/A</v>
      </c>
      <c r="BG962" s="75" t="e">
        <f>H962*VLOOKUP($B962,DM_HHDV!$B$5:$K$1050,9,0)</f>
        <v>#N/A</v>
      </c>
      <c r="BH962" s="75" t="e">
        <f>H962*VLOOKUP($B962,DM_HHDV!$B$5:$K$1050,10,0)</f>
        <v>#N/A</v>
      </c>
      <c r="BI962" s="75" t="e">
        <f>I962*VLOOKUP($B962,DM_HHDV!$B$5:$K$1050,8,0)</f>
        <v>#N/A</v>
      </c>
      <c r="BJ962" s="75" t="e">
        <f>I962*VLOOKUP($B962,DM_HHDV!$B$5:$K$1050,9,0)</f>
        <v>#N/A</v>
      </c>
      <c r="BK962" s="75" t="e">
        <f>I962*VLOOKUP($B962,DM_HHDV!$B$5:$K$1050,10,0)</f>
        <v>#N/A</v>
      </c>
      <c r="BL962" s="75" t="e">
        <f>J962*VLOOKUP($B962,DM_HHDV!$B$5:$K$1050,8,0)</f>
        <v>#N/A</v>
      </c>
      <c r="BM962" s="75" t="e">
        <f>J962*VLOOKUP($B962,DM_HHDV!$B$5:$K$1050,9,0)</f>
        <v>#N/A</v>
      </c>
      <c r="BN962" s="75" t="e">
        <f>J962*VLOOKUP($B962,DM_HHDV!$B$5:$K$1050,10,0)</f>
        <v>#N/A</v>
      </c>
      <c r="BO962" s="75" t="e">
        <f>K962*VLOOKUP($B962,DM_HHDV!$B$5:$K$1050,8,0)</f>
        <v>#N/A</v>
      </c>
      <c r="BP962" s="75" t="e">
        <f>K962*VLOOKUP($B962,DM_HHDV!$B$5:$K$1050,9,0)</f>
        <v>#N/A</v>
      </c>
      <c r="BQ962" s="75" t="e">
        <f>K962*VLOOKUP($B962,DM_HHDV!$B$5:$K$1050,10,0)</f>
        <v>#N/A</v>
      </c>
      <c r="BR962" s="75" t="e">
        <f>L962*VLOOKUP($B962,DM_HHDV!$B$5:$K$1050,8,0)</f>
        <v>#N/A</v>
      </c>
      <c r="BS962" s="75" t="e">
        <f>L962*VLOOKUP($B962,DM_HHDV!$B$5:$K$1050,9,0)</f>
        <v>#N/A</v>
      </c>
      <c r="BT962" s="75" t="e">
        <f>L962*VLOOKUP($B962,DM_HHDV!$B$5:$K$1050,10,0)</f>
        <v>#N/A</v>
      </c>
      <c r="BU962" s="75" t="e">
        <f>M962*VLOOKUP($B962,DM_HHDV!$B$5:$K$1050,8,0)</f>
        <v>#N/A</v>
      </c>
      <c r="BV962" s="75" t="e">
        <f>M962*VLOOKUP($B962,DM_HHDV!$B$5:$K$1050,9,0)</f>
        <v>#N/A</v>
      </c>
      <c r="BW962" s="75" t="e">
        <f>M962*VLOOKUP($B962,DM_HHDV!$B$5:$K$1050,10,0)</f>
        <v>#N/A</v>
      </c>
      <c r="BX962" s="75" t="e">
        <f>N962*VLOOKUP($B962,DM_HHDV!$B$5:$K$1050,8,0)</f>
        <v>#N/A</v>
      </c>
      <c r="BY962" s="75" t="e">
        <f>N962*VLOOKUP($B962,DM_HHDV!$B$5:$K$1050,9,0)</f>
        <v>#N/A</v>
      </c>
      <c r="BZ962" s="75" t="e">
        <f>N962*VLOOKUP($B962,DM_HHDV!$B$5:$K$1050,10,0)</f>
        <v>#N/A</v>
      </c>
      <c r="CA962" s="75" t="e">
        <f>O962*VLOOKUP($B962,DM_HHDV!$B$5:$K$1050,8,0)</f>
        <v>#N/A</v>
      </c>
      <c r="CB962" s="75" t="e">
        <f>O962*VLOOKUP($B962,DM_HHDV!$B$5:$K$1050,9,0)</f>
        <v>#N/A</v>
      </c>
      <c r="CC962" s="75" t="e">
        <f>O962*VLOOKUP($B962,DM_HHDV!$B$5:$K$1050,10,0)</f>
        <v>#N/A</v>
      </c>
      <c r="CD962" s="75" t="e">
        <f>P962*VLOOKUP($B962,DM_HHDV!$B$5:$K$1050,8,0)</f>
        <v>#N/A</v>
      </c>
      <c r="CE962" s="75" t="e">
        <f>P962*VLOOKUP($B962,DM_HHDV!$B$5:$K$1050,9,0)</f>
        <v>#N/A</v>
      </c>
      <c r="CF962" s="75" t="e">
        <f>P962*VLOOKUP($B962,DM_HHDV!$B$5:$K$1050,10,0)</f>
        <v>#N/A</v>
      </c>
      <c r="CG962" s="75" t="e">
        <f>Q962*VLOOKUP($B962,DM_HHDV!$B$5:$K$1050,8,0)</f>
        <v>#N/A</v>
      </c>
      <c r="CH962" s="75" t="e">
        <f>Q962*VLOOKUP($B962,DM_HHDV!$B$5:$K$1050,9,0)</f>
        <v>#N/A</v>
      </c>
      <c r="CI962" s="75" t="e">
        <f>Q962*VLOOKUP($B962,DM_HHDV!$B$5:$K$1050,10,0)</f>
        <v>#N/A</v>
      </c>
      <c r="CJ962" s="75" t="e">
        <f>R962*VLOOKUP($B962,DM_HHDV!$B$5:$K$1050,8,0)</f>
        <v>#N/A</v>
      </c>
      <c r="CK962" s="75" t="e">
        <f>R962*VLOOKUP($B962,DM_HHDV!$B$5:$K$1050,9,0)</f>
        <v>#N/A</v>
      </c>
      <c r="CL962" s="75" t="e">
        <f>R962*VLOOKUP($B962,DM_HHDV!$B$5:$K$1050,10,0)</f>
        <v>#N/A</v>
      </c>
    </row>
    <row r="963" spans="1:90">
      <c r="A963" s="21">
        <f>DM_HHDV!A962</f>
        <v>0</v>
      </c>
      <c r="B963" s="22"/>
      <c r="C963" s="22"/>
      <c r="D963" s="62">
        <f>IFERROR(VLOOKUP(B963,DM_HHDV!$B$5:$E$1050,3,0),0)</f>
        <v>0</v>
      </c>
      <c r="E963" s="67">
        <f>IFERROR(VLOOKUP(B963,DM_HHDV!$B$5:$E$1050,4,0),0)</f>
        <v>0</v>
      </c>
      <c r="F963" s="74">
        <f t="shared" si="14"/>
        <v>0</v>
      </c>
      <c r="G963" s="23"/>
      <c r="H963" s="65"/>
      <c r="I963" s="65"/>
      <c r="J963" s="65"/>
      <c r="K963" s="65"/>
      <c r="L963" s="65"/>
      <c r="M963" s="65"/>
      <c r="N963" s="65"/>
      <c r="O963" s="65"/>
      <c r="P963" s="65"/>
      <c r="Q963" s="65"/>
      <c r="R963" s="65"/>
      <c r="S963" s="75" t="e">
        <f>G963*VLOOKUP($B963,DM_HHDV!$B$5:$H$1050,5,0)</f>
        <v>#N/A</v>
      </c>
      <c r="T963" s="75" t="e">
        <f>G963*VLOOKUP($B963,DM_HHDV!$B$5:$H$1050,6,0)</f>
        <v>#N/A</v>
      </c>
      <c r="U963" s="75" t="e">
        <f>G963*VLOOKUP($B963,DM_HHDV!$B$5:$H$1050,7,0)</f>
        <v>#N/A</v>
      </c>
      <c r="V963" s="75" t="e">
        <f>H963*VLOOKUP($B963,DM_HHDV!$B$5:$H$1050,5,0)</f>
        <v>#N/A</v>
      </c>
      <c r="W963" s="75" t="e">
        <f>H963*VLOOKUP($B963,DM_HHDV!$B$5:$H$1050,6,0)</f>
        <v>#N/A</v>
      </c>
      <c r="X963" s="75" t="e">
        <f>H963*VLOOKUP($B963,DM_HHDV!$B$5:$H$1050,7,0)</f>
        <v>#N/A</v>
      </c>
      <c r="Y963" s="75" t="e">
        <f>I963*VLOOKUP($B963,DM_HHDV!$B$5:$H$1050,5,0)</f>
        <v>#N/A</v>
      </c>
      <c r="Z963" s="75" t="e">
        <f>I963*VLOOKUP($B963,DM_HHDV!$B$5:$H$1050,6,0)</f>
        <v>#N/A</v>
      </c>
      <c r="AA963" s="75" t="e">
        <f>I963*VLOOKUP($B963,DM_HHDV!$B$5:$H$1050,7,0)</f>
        <v>#N/A</v>
      </c>
      <c r="AB963" s="75" t="e">
        <f>J963*VLOOKUP($B963,DM_HHDV!$B$5:$H$1050,5,0)</f>
        <v>#N/A</v>
      </c>
      <c r="AC963" s="75" t="e">
        <f>J963*VLOOKUP($B963,DM_HHDV!$B$5:$H$1050,6,0)</f>
        <v>#N/A</v>
      </c>
      <c r="AD963" s="75" t="e">
        <f>J963*VLOOKUP($B963,DM_HHDV!$B$5:$H$1050,7,0)</f>
        <v>#N/A</v>
      </c>
      <c r="AE963" s="75" t="e">
        <f>K963*VLOOKUP($B963,DM_HHDV!$B$5:$H$1050,5,0)</f>
        <v>#N/A</v>
      </c>
      <c r="AF963" s="75" t="e">
        <f>K963*VLOOKUP($B963,DM_HHDV!$B$5:$H$1050,6,0)</f>
        <v>#N/A</v>
      </c>
      <c r="AG963" s="75" t="e">
        <f>K963*VLOOKUP($B963,DM_HHDV!$B$5:$H$1050,7,0)</f>
        <v>#N/A</v>
      </c>
      <c r="AH963" s="75" t="e">
        <f>L963*VLOOKUP($B963,DM_HHDV!$B$5:$H$1050,5,0)</f>
        <v>#N/A</v>
      </c>
      <c r="AI963" s="75" t="e">
        <f>L963*VLOOKUP($B963,DM_HHDV!$B$5:$H$1050,6,0)</f>
        <v>#N/A</v>
      </c>
      <c r="AJ963" s="75" t="e">
        <f>L963*VLOOKUP($B963,DM_HHDV!$B$5:$H$1050,7,0)</f>
        <v>#N/A</v>
      </c>
      <c r="AK963" s="75" t="e">
        <f>M963*VLOOKUP($B963,DM_HHDV!$B$5:$H$1050,5,0)</f>
        <v>#N/A</v>
      </c>
      <c r="AL963" s="75" t="e">
        <f>M963*VLOOKUP($B963,DM_HHDV!$B$5:$H$1050,6,0)</f>
        <v>#N/A</v>
      </c>
      <c r="AM963" s="75" t="e">
        <f>M963*VLOOKUP($B963,DM_HHDV!$B$5:$H$1050,7,0)</f>
        <v>#N/A</v>
      </c>
      <c r="AN963" s="75" t="e">
        <f>N963*VLOOKUP($B963,DM_HHDV!$B$5:$H$1050,5,0)</f>
        <v>#N/A</v>
      </c>
      <c r="AO963" s="75" t="e">
        <f>N963*VLOOKUP($B963,DM_HHDV!$B$5:$H$1050,6,0)</f>
        <v>#N/A</v>
      </c>
      <c r="AP963" s="75" t="e">
        <f>N963*VLOOKUP($B963,DM_HHDV!$B$5:$H$1050,7,0)</f>
        <v>#N/A</v>
      </c>
      <c r="AQ963" s="75" t="e">
        <f>O963*VLOOKUP($B963,DM_HHDV!$B$5:$H$1050,5,0)</f>
        <v>#N/A</v>
      </c>
      <c r="AR963" s="75" t="e">
        <f>O963*VLOOKUP($B963,DM_HHDV!$B$5:$H$1050,6,0)</f>
        <v>#N/A</v>
      </c>
      <c r="AS963" s="75" t="e">
        <f>O963*VLOOKUP($B963,DM_HHDV!$B$5:$H$1050,7,0)</f>
        <v>#N/A</v>
      </c>
      <c r="AT963" s="75" t="e">
        <f>P963*VLOOKUP($B963,DM_HHDV!$B$5:$H$1050,5,0)</f>
        <v>#N/A</v>
      </c>
      <c r="AU963" s="75" t="e">
        <f>P963*VLOOKUP($B963,DM_HHDV!$B$5:$H$1050,6,0)</f>
        <v>#N/A</v>
      </c>
      <c r="AV963" s="75" t="e">
        <f>P963*VLOOKUP($B963,DM_HHDV!$B$5:$H$1050,7,0)</f>
        <v>#N/A</v>
      </c>
      <c r="AW963" s="75" t="e">
        <f>Q963*VLOOKUP($B963,DM_HHDV!$B$5:$H$1050,5,0)</f>
        <v>#N/A</v>
      </c>
      <c r="AX963" s="75" t="e">
        <f>Q963*VLOOKUP($B963,DM_HHDV!$B$5:$H$1050,6,0)</f>
        <v>#N/A</v>
      </c>
      <c r="AY963" s="75" t="e">
        <f>Q963*VLOOKUP($B963,DM_HHDV!$B$5:$H$1050,7,0)</f>
        <v>#N/A</v>
      </c>
      <c r="AZ963" s="75" t="e">
        <f>R963*VLOOKUP($B963,DM_HHDV!$B$5:$H$1050,5,0)</f>
        <v>#N/A</v>
      </c>
      <c r="BA963" s="75" t="e">
        <f>R963*VLOOKUP($B963,DM_HHDV!$B$5:$H$1050,6,0)</f>
        <v>#N/A</v>
      </c>
      <c r="BB963" s="75" t="e">
        <f>R963*VLOOKUP($B963,DM_HHDV!$B$5:$H$1050,7,0)</f>
        <v>#N/A</v>
      </c>
      <c r="BC963" s="75" t="e">
        <f>G963*VLOOKUP($B963,DM_HHDV!$B$5:$K$1050,8,0)</f>
        <v>#N/A</v>
      </c>
      <c r="BD963" s="75" t="e">
        <f>G963*VLOOKUP($B963,DM_HHDV!$B$5:$K$1050,9,0)</f>
        <v>#N/A</v>
      </c>
      <c r="BE963" s="75" t="e">
        <f>G963*VLOOKUP($B963,DM_HHDV!$B$5:$K$1050,10,0)</f>
        <v>#N/A</v>
      </c>
      <c r="BF963" s="75" t="e">
        <f>H963*VLOOKUP($B963,DM_HHDV!$B$5:$K$1050,8,0)</f>
        <v>#N/A</v>
      </c>
      <c r="BG963" s="75" t="e">
        <f>H963*VLOOKUP($B963,DM_HHDV!$B$5:$K$1050,9,0)</f>
        <v>#N/A</v>
      </c>
      <c r="BH963" s="75" t="e">
        <f>H963*VLOOKUP($B963,DM_HHDV!$B$5:$K$1050,10,0)</f>
        <v>#N/A</v>
      </c>
      <c r="BI963" s="75" t="e">
        <f>I963*VLOOKUP($B963,DM_HHDV!$B$5:$K$1050,8,0)</f>
        <v>#N/A</v>
      </c>
      <c r="BJ963" s="75" t="e">
        <f>I963*VLOOKUP($B963,DM_HHDV!$B$5:$K$1050,9,0)</f>
        <v>#N/A</v>
      </c>
      <c r="BK963" s="75" t="e">
        <f>I963*VLOOKUP($B963,DM_HHDV!$B$5:$K$1050,10,0)</f>
        <v>#N/A</v>
      </c>
      <c r="BL963" s="75" t="e">
        <f>J963*VLOOKUP($B963,DM_HHDV!$B$5:$K$1050,8,0)</f>
        <v>#N/A</v>
      </c>
      <c r="BM963" s="75" t="e">
        <f>J963*VLOOKUP($B963,DM_HHDV!$B$5:$K$1050,9,0)</f>
        <v>#N/A</v>
      </c>
      <c r="BN963" s="75" t="e">
        <f>J963*VLOOKUP($B963,DM_HHDV!$B$5:$K$1050,10,0)</f>
        <v>#N/A</v>
      </c>
      <c r="BO963" s="75" t="e">
        <f>K963*VLOOKUP($B963,DM_HHDV!$B$5:$K$1050,8,0)</f>
        <v>#N/A</v>
      </c>
      <c r="BP963" s="75" t="e">
        <f>K963*VLOOKUP($B963,DM_HHDV!$B$5:$K$1050,9,0)</f>
        <v>#N/A</v>
      </c>
      <c r="BQ963" s="75" t="e">
        <f>K963*VLOOKUP($B963,DM_HHDV!$B$5:$K$1050,10,0)</f>
        <v>#N/A</v>
      </c>
      <c r="BR963" s="75" t="e">
        <f>L963*VLOOKUP($B963,DM_HHDV!$B$5:$K$1050,8,0)</f>
        <v>#N/A</v>
      </c>
      <c r="BS963" s="75" t="e">
        <f>L963*VLOOKUP($B963,DM_HHDV!$B$5:$K$1050,9,0)</f>
        <v>#N/A</v>
      </c>
      <c r="BT963" s="75" t="e">
        <f>L963*VLOOKUP($B963,DM_HHDV!$B$5:$K$1050,10,0)</f>
        <v>#N/A</v>
      </c>
      <c r="BU963" s="75" t="e">
        <f>M963*VLOOKUP($B963,DM_HHDV!$B$5:$K$1050,8,0)</f>
        <v>#N/A</v>
      </c>
      <c r="BV963" s="75" t="e">
        <f>M963*VLOOKUP($B963,DM_HHDV!$B$5:$K$1050,9,0)</f>
        <v>#N/A</v>
      </c>
      <c r="BW963" s="75" t="e">
        <f>M963*VLOOKUP($B963,DM_HHDV!$B$5:$K$1050,10,0)</f>
        <v>#N/A</v>
      </c>
      <c r="BX963" s="75" t="e">
        <f>N963*VLOOKUP($B963,DM_HHDV!$B$5:$K$1050,8,0)</f>
        <v>#N/A</v>
      </c>
      <c r="BY963" s="75" t="e">
        <f>N963*VLOOKUP($B963,DM_HHDV!$B$5:$K$1050,9,0)</f>
        <v>#N/A</v>
      </c>
      <c r="BZ963" s="75" t="e">
        <f>N963*VLOOKUP($B963,DM_HHDV!$B$5:$K$1050,10,0)</f>
        <v>#N/A</v>
      </c>
      <c r="CA963" s="75" t="e">
        <f>O963*VLOOKUP($B963,DM_HHDV!$B$5:$K$1050,8,0)</f>
        <v>#N/A</v>
      </c>
      <c r="CB963" s="75" t="e">
        <f>O963*VLOOKUP($B963,DM_HHDV!$B$5:$K$1050,9,0)</f>
        <v>#N/A</v>
      </c>
      <c r="CC963" s="75" t="e">
        <f>O963*VLOOKUP($B963,DM_HHDV!$B$5:$K$1050,10,0)</f>
        <v>#N/A</v>
      </c>
      <c r="CD963" s="75" t="e">
        <f>P963*VLOOKUP($B963,DM_HHDV!$B$5:$K$1050,8,0)</f>
        <v>#N/A</v>
      </c>
      <c r="CE963" s="75" t="e">
        <f>P963*VLOOKUP($B963,DM_HHDV!$B$5:$K$1050,9,0)</f>
        <v>#N/A</v>
      </c>
      <c r="CF963" s="75" t="e">
        <f>P963*VLOOKUP($B963,DM_HHDV!$B$5:$K$1050,10,0)</f>
        <v>#N/A</v>
      </c>
      <c r="CG963" s="75" t="e">
        <f>Q963*VLOOKUP($B963,DM_HHDV!$B$5:$K$1050,8,0)</f>
        <v>#N/A</v>
      </c>
      <c r="CH963" s="75" t="e">
        <f>Q963*VLOOKUP($B963,DM_HHDV!$B$5:$K$1050,9,0)</f>
        <v>#N/A</v>
      </c>
      <c r="CI963" s="75" t="e">
        <f>Q963*VLOOKUP($B963,DM_HHDV!$B$5:$K$1050,10,0)</f>
        <v>#N/A</v>
      </c>
      <c r="CJ963" s="75" t="e">
        <f>R963*VLOOKUP($B963,DM_HHDV!$B$5:$K$1050,8,0)</f>
        <v>#N/A</v>
      </c>
      <c r="CK963" s="75" t="e">
        <f>R963*VLOOKUP($B963,DM_HHDV!$B$5:$K$1050,9,0)</f>
        <v>#N/A</v>
      </c>
      <c r="CL963" s="75" t="e">
        <f>R963*VLOOKUP($B963,DM_HHDV!$B$5:$K$1050,10,0)</f>
        <v>#N/A</v>
      </c>
    </row>
    <row r="964" spans="1:90">
      <c r="A964" s="21">
        <f>DM_HHDV!A963</f>
        <v>0</v>
      </c>
      <c r="B964" s="22"/>
      <c r="C964" s="22"/>
      <c r="D964" s="62">
        <f>IFERROR(VLOOKUP(B964,DM_HHDV!$B$5:$E$1050,3,0),0)</f>
        <v>0</v>
      </c>
      <c r="E964" s="67">
        <f>IFERROR(VLOOKUP(B964,DM_HHDV!$B$5:$E$1050,4,0),0)</f>
        <v>0</v>
      </c>
      <c r="F964" s="74">
        <f t="shared" si="14"/>
        <v>0</v>
      </c>
      <c r="G964" s="23"/>
      <c r="H964" s="65"/>
      <c r="I964" s="65"/>
      <c r="J964" s="65"/>
      <c r="K964" s="65"/>
      <c r="L964" s="65"/>
      <c r="M964" s="65"/>
      <c r="N964" s="65"/>
      <c r="O964" s="65"/>
      <c r="P964" s="65"/>
      <c r="Q964" s="65"/>
      <c r="R964" s="65"/>
      <c r="S964" s="75" t="e">
        <f>G964*VLOOKUP($B964,DM_HHDV!$B$5:$H$1050,5,0)</f>
        <v>#N/A</v>
      </c>
      <c r="T964" s="75" t="e">
        <f>G964*VLOOKUP($B964,DM_HHDV!$B$5:$H$1050,6,0)</f>
        <v>#N/A</v>
      </c>
      <c r="U964" s="75" t="e">
        <f>G964*VLOOKUP($B964,DM_HHDV!$B$5:$H$1050,7,0)</f>
        <v>#N/A</v>
      </c>
      <c r="V964" s="75" t="e">
        <f>H964*VLOOKUP($B964,DM_HHDV!$B$5:$H$1050,5,0)</f>
        <v>#N/A</v>
      </c>
      <c r="W964" s="75" t="e">
        <f>H964*VLOOKUP($B964,DM_HHDV!$B$5:$H$1050,6,0)</f>
        <v>#N/A</v>
      </c>
      <c r="X964" s="75" t="e">
        <f>H964*VLOOKUP($B964,DM_HHDV!$B$5:$H$1050,7,0)</f>
        <v>#N/A</v>
      </c>
      <c r="Y964" s="75" t="e">
        <f>I964*VLOOKUP($B964,DM_HHDV!$B$5:$H$1050,5,0)</f>
        <v>#N/A</v>
      </c>
      <c r="Z964" s="75" t="e">
        <f>I964*VLOOKUP($B964,DM_HHDV!$B$5:$H$1050,6,0)</f>
        <v>#N/A</v>
      </c>
      <c r="AA964" s="75" t="e">
        <f>I964*VLOOKUP($B964,DM_HHDV!$B$5:$H$1050,7,0)</f>
        <v>#N/A</v>
      </c>
      <c r="AB964" s="75" t="e">
        <f>J964*VLOOKUP($B964,DM_HHDV!$B$5:$H$1050,5,0)</f>
        <v>#N/A</v>
      </c>
      <c r="AC964" s="75" t="e">
        <f>J964*VLOOKUP($B964,DM_HHDV!$B$5:$H$1050,6,0)</f>
        <v>#N/A</v>
      </c>
      <c r="AD964" s="75" t="e">
        <f>J964*VLOOKUP($B964,DM_HHDV!$B$5:$H$1050,7,0)</f>
        <v>#N/A</v>
      </c>
      <c r="AE964" s="75" t="e">
        <f>K964*VLOOKUP($B964,DM_HHDV!$B$5:$H$1050,5,0)</f>
        <v>#N/A</v>
      </c>
      <c r="AF964" s="75" t="e">
        <f>K964*VLOOKUP($B964,DM_HHDV!$B$5:$H$1050,6,0)</f>
        <v>#N/A</v>
      </c>
      <c r="AG964" s="75" t="e">
        <f>K964*VLOOKUP($B964,DM_HHDV!$B$5:$H$1050,7,0)</f>
        <v>#N/A</v>
      </c>
      <c r="AH964" s="75" t="e">
        <f>L964*VLOOKUP($B964,DM_HHDV!$B$5:$H$1050,5,0)</f>
        <v>#N/A</v>
      </c>
      <c r="AI964" s="75" t="e">
        <f>L964*VLOOKUP($B964,DM_HHDV!$B$5:$H$1050,6,0)</f>
        <v>#N/A</v>
      </c>
      <c r="AJ964" s="75" t="e">
        <f>L964*VLOOKUP($B964,DM_HHDV!$B$5:$H$1050,7,0)</f>
        <v>#N/A</v>
      </c>
      <c r="AK964" s="75" t="e">
        <f>M964*VLOOKUP($B964,DM_HHDV!$B$5:$H$1050,5,0)</f>
        <v>#N/A</v>
      </c>
      <c r="AL964" s="75" t="e">
        <f>M964*VLOOKUP($B964,DM_HHDV!$B$5:$H$1050,6,0)</f>
        <v>#N/A</v>
      </c>
      <c r="AM964" s="75" t="e">
        <f>M964*VLOOKUP($B964,DM_HHDV!$B$5:$H$1050,7,0)</f>
        <v>#N/A</v>
      </c>
      <c r="AN964" s="75" t="e">
        <f>N964*VLOOKUP($B964,DM_HHDV!$B$5:$H$1050,5,0)</f>
        <v>#N/A</v>
      </c>
      <c r="AO964" s="75" t="e">
        <f>N964*VLOOKUP($B964,DM_HHDV!$B$5:$H$1050,6,0)</f>
        <v>#N/A</v>
      </c>
      <c r="AP964" s="75" t="e">
        <f>N964*VLOOKUP($B964,DM_HHDV!$B$5:$H$1050,7,0)</f>
        <v>#N/A</v>
      </c>
      <c r="AQ964" s="75" t="e">
        <f>O964*VLOOKUP($B964,DM_HHDV!$B$5:$H$1050,5,0)</f>
        <v>#N/A</v>
      </c>
      <c r="AR964" s="75" t="e">
        <f>O964*VLOOKUP($B964,DM_HHDV!$B$5:$H$1050,6,0)</f>
        <v>#N/A</v>
      </c>
      <c r="AS964" s="75" t="e">
        <f>O964*VLOOKUP($B964,DM_HHDV!$B$5:$H$1050,7,0)</f>
        <v>#N/A</v>
      </c>
      <c r="AT964" s="75" t="e">
        <f>P964*VLOOKUP($B964,DM_HHDV!$B$5:$H$1050,5,0)</f>
        <v>#N/A</v>
      </c>
      <c r="AU964" s="75" t="e">
        <f>P964*VLOOKUP($B964,DM_HHDV!$B$5:$H$1050,6,0)</f>
        <v>#N/A</v>
      </c>
      <c r="AV964" s="75" t="e">
        <f>P964*VLOOKUP($B964,DM_HHDV!$B$5:$H$1050,7,0)</f>
        <v>#N/A</v>
      </c>
      <c r="AW964" s="75" t="e">
        <f>Q964*VLOOKUP($B964,DM_HHDV!$B$5:$H$1050,5,0)</f>
        <v>#N/A</v>
      </c>
      <c r="AX964" s="75" t="e">
        <f>Q964*VLOOKUP($B964,DM_HHDV!$B$5:$H$1050,6,0)</f>
        <v>#N/A</v>
      </c>
      <c r="AY964" s="75" t="e">
        <f>Q964*VLOOKUP($B964,DM_HHDV!$B$5:$H$1050,7,0)</f>
        <v>#N/A</v>
      </c>
      <c r="AZ964" s="75" t="e">
        <f>R964*VLOOKUP($B964,DM_HHDV!$B$5:$H$1050,5,0)</f>
        <v>#N/A</v>
      </c>
      <c r="BA964" s="75" t="e">
        <f>R964*VLOOKUP($B964,DM_HHDV!$B$5:$H$1050,6,0)</f>
        <v>#N/A</v>
      </c>
      <c r="BB964" s="75" t="e">
        <f>R964*VLOOKUP($B964,DM_HHDV!$B$5:$H$1050,7,0)</f>
        <v>#N/A</v>
      </c>
      <c r="BC964" s="75" t="e">
        <f>G964*VLOOKUP($B964,DM_HHDV!$B$5:$K$1050,8,0)</f>
        <v>#N/A</v>
      </c>
      <c r="BD964" s="75" t="e">
        <f>G964*VLOOKUP($B964,DM_HHDV!$B$5:$K$1050,9,0)</f>
        <v>#N/A</v>
      </c>
      <c r="BE964" s="75" t="e">
        <f>G964*VLOOKUP($B964,DM_HHDV!$B$5:$K$1050,10,0)</f>
        <v>#N/A</v>
      </c>
      <c r="BF964" s="75" t="e">
        <f>H964*VLOOKUP($B964,DM_HHDV!$B$5:$K$1050,8,0)</f>
        <v>#N/A</v>
      </c>
      <c r="BG964" s="75" t="e">
        <f>H964*VLOOKUP($B964,DM_HHDV!$B$5:$K$1050,9,0)</f>
        <v>#N/A</v>
      </c>
      <c r="BH964" s="75" t="e">
        <f>H964*VLOOKUP($B964,DM_HHDV!$B$5:$K$1050,10,0)</f>
        <v>#N/A</v>
      </c>
      <c r="BI964" s="75" t="e">
        <f>I964*VLOOKUP($B964,DM_HHDV!$B$5:$K$1050,8,0)</f>
        <v>#N/A</v>
      </c>
      <c r="BJ964" s="75" t="e">
        <f>I964*VLOOKUP($B964,DM_HHDV!$B$5:$K$1050,9,0)</f>
        <v>#N/A</v>
      </c>
      <c r="BK964" s="75" t="e">
        <f>I964*VLOOKUP($B964,DM_HHDV!$B$5:$K$1050,10,0)</f>
        <v>#N/A</v>
      </c>
      <c r="BL964" s="75" t="e">
        <f>J964*VLOOKUP($B964,DM_HHDV!$B$5:$K$1050,8,0)</f>
        <v>#N/A</v>
      </c>
      <c r="BM964" s="75" t="e">
        <f>J964*VLOOKUP($B964,DM_HHDV!$B$5:$K$1050,9,0)</f>
        <v>#N/A</v>
      </c>
      <c r="BN964" s="75" t="e">
        <f>J964*VLOOKUP($B964,DM_HHDV!$B$5:$K$1050,10,0)</f>
        <v>#N/A</v>
      </c>
      <c r="BO964" s="75" t="e">
        <f>K964*VLOOKUP($B964,DM_HHDV!$B$5:$K$1050,8,0)</f>
        <v>#N/A</v>
      </c>
      <c r="BP964" s="75" t="e">
        <f>K964*VLOOKUP($B964,DM_HHDV!$B$5:$K$1050,9,0)</f>
        <v>#N/A</v>
      </c>
      <c r="BQ964" s="75" t="e">
        <f>K964*VLOOKUP($B964,DM_HHDV!$B$5:$K$1050,10,0)</f>
        <v>#N/A</v>
      </c>
      <c r="BR964" s="75" t="e">
        <f>L964*VLOOKUP($B964,DM_HHDV!$B$5:$K$1050,8,0)</f>
        <v>#N/A</v>
      </c>
      <c r="BS964" s="75" t="e">
        <f>L964*VLOOKUP($B964,DM_HHDV!$B$5:$K$1050,9,0)</f>
        <v>#N/A</v>
      </c>
      <c r="BT964" s="75" t="e">
        <f>L964*VLOOKUP($B964,DM_HHDV!$B$5:$K$1050,10,0)</f>
        <v>#N/A</v>
      </c>
      <c r="BU964" s="75" t="e">
        <f>M964*VLOOKUP($B964,DM_HHDV!$B$5:$K$1050,8,0)</f>
        <v>#N/A</v>
      </c>
      <c r="BV964" s="75" t="e">
        <f>M964*VLOOKUP($B964,DM_HHDV!$B$5:$K$1050,9,0)</f>
        <v>#N/A</v>
      </c>
      <c r="BW964" s="75" t="e">
        <f>M964*VLOOKUP($B964,DM_HHDV!$B$5:$K$1050,10,0)</f>
        <v>#N/A</v>
      </c>
      <c r="BX964" s="75" t="e">
        <f>N964*VLOOKUP($B964,DM_HHDV!$B$5:$K$1050,8,0)</f>
        <v>#N/A</v>
      </c>
      <c r="BY964" s="75" t="e">
        <f>N964*VLOOKUP($B964,DM_HHDV!$B$5:$K$1050,9,0)</f>
        <v>#N/A</v>
      </c>
      <c r="BZ964" s="75" t="e">
        <f>N964*VLOOKUP($B964,DM_HHDV!$B$5:$K$1050,10,0)</f>
        <v>#N/A</v>
      </c>
      <c r="CA964" s="75" t="e">
        <f>O964*VLOOKUP($B964,DM_HHDV!$B$5:$K$1050,8,0)</f>
        <v>#N/A</v>
      </c>
      <c r="CB964" s="75" t="e">
        <f>O964*VLOOKUP($B964,DM_HHDV!$B$5:$K$1050,9,0)</f>
        <v>#N/A</v>
      </c>
      <c r="CC964" s="75" t="e">
        <f>O964*VLOOKUP($B964,DM_HHDV!$B$5:$K$1050,10,0)</f>
        <v>#N/A</v>
      </c>
      <c r="CD964" s="75" t="e">
        <f>P964*VLOOKUP($B964,DM_HHDV!$B$5:$K$1050,8,0)</f>
        <v>#N/A</v>
      </c>
      <c r="CE964" s="75" t="e">
        <f>P964*VLOOKUP($B964,DM_HHDV!$B$5:$K$1050,9,0)</f>
        <v>#N/A</v>
      </c>
      <c r="CF964" s="75" t="e">
        <f>P964*VLOOKUP($B964,DM_HHDV!$B$5:$K$1050,10,0)</f>
        <v>#N/A</v>
      </c>
      <c r="CG964" s="75" t="e">
        <f>Q964*VLOOKUP($B964,DM_HHDV!$B$5:$K$1050,8,0)</f>
        <v>#N/A</v>
      </c>
      <c r="CH964" s="75" t="e">
        <f>Q964*VLOOKUP($B964,DM_HHDV!$B$5:$K$1050,9,0)</f>
        <v>#N/A</v>
      </c>
      <c r="CI964" s="75" t="e">
        <f>Q964*VLOOKUP($B964,DM_HHDV!$B$5:$K$1050,10,0)</f>
        <v>#N/A</v>
      </c>
      <c r="CJ964" s="75" t="e">
        <f>R964*VLOOKUP($B964,DM_HHDV!$B$5:$K$1050,8,0)</f>
        <v>#N/A</v>
      </c>
      <c r="CK964" s="75" t="e">
        <f>R964*VLOOKUP($B964,DM_HHDV!$B$5:$K$1050,9,0)</f>
        <v>#N/A</v>
      </c>
      <c r="CL964" s="75" t="e">
        <f>R964*VLOOKUP($B964,DM_HHDV!$B$5:$K$1050,10,0)</f>
        <v>#N/A</v>
      </c>
    </row>
    <row r="965" spans="1:90">
      <c r="A965" s="21">
        <f>DM_HHDV!A964</f>
        <v>0</v>
      </c>
      <c r="B965" s="22"/>
      <c r="C965" s="22"/>
      <c r="D965" s="62">
        <f>IFERROR(VLOOKUP(B965,DM_HHDV!$B$5:$E$1050,3,0),0)</f>
        <v>0</v>
      </c>
      <c r="E965" s="67">
        <f>IFERROR(VLOOKUP(B965,DM_HHDV!$B$5:$E$1050,4,0),0)</f>
        <v>0</v>
      </c>
      <c r="F965" s="74">
        <f t="shared" si="14"/>
        <v>0</v>
      </c>
      <c r="G965" s="23"/>
      <c r="H965" s="65"/>
      <c r="I965" s="65"/>
      <c r="J965" s="65"/>
      <c r="K965" s="65"/>
      <c r="L965" s="65"/>
      <c r="M965" s="65"/>
      <c r="N965" s="65"/>
      <c r="O965" s="65"/>
      <c r="P965" s="65"/>
      <c r="Q965" s="65"/>
      <c r="R965" s="65"/>
      <c r="S965" s="75" t="e">
        <f>G965*VLOOKUP($B965,DM_HHDV!$B$5:$H$1050,5,0)</f>
        <v>#N/A</v>
      </c>
      <c r="T965" s="75" t="e">
        <f>G965*VLOOKUP($B965,DM_HHDV!$B$5:$H$1050,6,0)</f>
        <v>#N/A</v>
      </c>
      <c r="U965" s="75" t="e">
        <f>G965*VLOOKUP($B965,DM_HHDV!$B$5:$H$1050,7,0)</f>
        <v>#N/A</v>
      </c>
      <c r="V965" s="75" t="e">
        <f>H965*VLOOKUP($B965,DM_HHDV!$B$5:$H$1050,5,0)</f>
        <v>#N/A</v>
      </c>
      <c r="W965" s="75" t="e">
        <f>H965*VLOOKUP($B965,DM_HHDV!$B$5:$H$1050,6,0)</f>
        <v>#N/A</v>
      </c>
      <c r="X965" s="75" t="e">
        <f>H965*VLOOKUP($B965,DM_HHDV!$B$5:$H$1050,7,0)</f>
        <v>#N/A</v>
      </c>
      <c r="Y965" s="75" t="e">
        <f>I965*VLOOKUP($B965,DM_HHDV!$B$5:$H$1050,5,0)</f>
        <v>#N/A</v>
      </c>
      <c r="Z965" s="75" t="e">
        <f>I965*VLOOKUP($B965,DM_HHDV!$B$5:$H$1050,6,0)</f>
        <v>#N/A</v>
      </c>
      <c r="AA965" s="75" t="e">
        <f>I965*VLOOKUP($B965,DM_HHDV!$B$5:$H$1050,7,0)</f>
        <v>#N/A</v>
      </c>
      <c r="AB965" s="75" t="e">
        <f>J965*VLOOKUP($B965,DM_HHDV!$B$5:$H$1050,5,0)</f>
        <v>#N/A</v>
      </c>
      <c r="AC965" s="75" t="e">
        <f>J965*VLOOKUP($B965,DM_HHDV!$B$5:$H$1050,6,0)</f>
        <v>#N/A</v>
      </c>
      <c r="AD965" s="75" t="e">
        <f>J965*VLOOKUP($B965,DM_HHDV!$B$5:$H$1050,7,0)</f>
        <v>#N/A</v>
      </c>
      <c r="AE965" s="75" t="e">
        <f>K965*VLOOKUP($B965,DM_HHDV!$B$5:$H$1050,5,0)</f>
        <v>#N/A</v>
      </c>
      <c r="AF965" s="75" t="e">
        <f>K965*VLOOKUP($B965,DM_HHDV!$B$5:$H$1050,6,0)</f>
        <v>#N/A</v>
      </c>
      <c r="AG965" s="75" t="e">
        <f>K965*VLOOKUP($B965,DM_HHDV!$B$5:$H$1050,7,0)</f>
        <v>#N/A</v>
      </c>
      <c r="AH965" s="75" t="e">
        <f>L965*VLOOKUP($B965,DM_HHDV!$B$5:$H$1050,5,0)</f>
        <v>#N/A</v>
      </c>
      <c r="AI965" s="75" t="e">
        <f>L965*VLOOKUP($B965,DM_HHDV!$B$5:$H$1050,6,0)</f>
        <v>#N/A</v>
      </c>
      <c r="AJ965" s="75" t="e">
        <f>L965*VLOOKUP($B965,DM_HHDV!$B$5:$H$1050,7,0)</f>
        <v>#N/A</v>
      </c>
      <c r="AK965" s="75" t="e">
        <f>M965*VLOOKUP($B965,DM_HHDV!$B$5:$H$1050,5,0)</f>
        <v>#N/A</v>
      </c>
      <c r="AL965" s="75" t="e">
        <f>M965*VLOOKUP($B965,DM_HHDV!$B$5:$H$1050,6,0)</f>
        <v>#N/A</v>
      </c>
      <c r="AM965" s="75" t="e">
        <f>M965*VLOOKUP($B965,DM_HHDV!$B$5:$H$1050,7,0)</f>
        <v>#N/A</v>
      </c>
      <c r="AN965" s="75" t="e">
        <f>N965*VLOOKUP($B965,DM_HHDV!$B$5:$H$1050,5,0)</f>
        <v>#N/A</v>
      </c>
      <c r="AO965" s="75" t="e">
        <f>N965*VLOOKUP($B965,DM_HHDV!$B$5:$H$1050,6,0)</f>
        <v>#N/A</v>
      </c>
      <c r="AP965" s="75" t="e">
        <f>N965*VLOOKUP($B965,DM_HHDV!$B$5:$H$1050,7,0)</f>
        <v>#N/A</v>
      </c>
      <c r="AQ965" s="75" t="e">
        <f>O965*VLOOKUP($B965,DM_HHDV!$B$5:$H$1050,5,0)</f>
        <v>#N/A</v>
      </c>
      <c r="AR965" s="75" t="e">
        <f>O965*VLOOKUP($B965,DM_HHDV!$B$5:$H$1050,6,0)</f>
        <v>#N/A</v>
      </c>
      <c r="AS965" s="75" t="e">
        <f>O965*VLOOKUP($B965,DM_HHDV!$B$5:$H$1050,7,0)</f>
        <v>#N/A</v>
      </c>
      <c r="AT965" s="75" t="e">
        <f>P965*VLOOKUP($B965,DM_HHDV!$B$5:$H$1050,5,0)</f>
        <v>#N/A</v>
      </c>
      <c r="AU965" s="75" t="e">
        <f>P965*VLOOKUP($B965,DM_HHDV!$B$5:$H$1050,6,0)</f>
        <v>#N/A</v>
      </c>
      <c r="AV965" s="75" t="e">
        <f>P965*VLOOKUP($B965,DM_HHDV!$B$5:$H$1050,7,0)</f>
        <v>#N/A</v>
      </c>
      <c r="AW965" s="75" t="e">
        <f>Q965*VLOOKUP($B965,DM_HHDV!$B$5:$H$1050,5,0)</f>
        <v>#N/A</v>
      </c>
      <c r="AX965" s="75" t="e">
        <f>Q965*VLOOKUP($B965,DM_HHDV!$B$5:$H$1050,6,0)</f>
        <v>#N/A</v>
      </c>
      <c r="AY965" s="75" t="e">
        <f>Q965*VLOOKUP($B965,DM_HHDV!$B$5:$H$1050,7,0)</f>
        <v>#N/A</v>
      </c>
      <c r="AZ965" s="75" t="e">
        <f>R965*VLOOKUP($B965,DM_HHDV!$B$5:$H$1050,5,0)</f>
        <v>#N/A</v>
      </c>
      <c r="BA965" s="75" t="e">
        <f>R965*VLOOKUP($B965,DM_HHDV!$B$5:$H$1050,6,0)</f>
        <v>#N/A</v>
      </c>
      <c r="BB965" s="75" t="e">
        <f>R965*VLOOKUP($B965,DM_HHDV!$B$5:$H$1050,7,0)</f>
        <v>#N/A</v>
      </c>
      <c r="BC965" s="75" t="e">
        <f>G965*VLOOKUP($B965,DM_HHDV!$B$5:$K$1050,8,0)</f>
        <v>#N/A</v>
      </c>
      <c r="BD965" s="75" t="e">
        <f>G965*VLOOKUP($B965,DM_HHDV!$B$5:$K$1050,9,0)</f>
        <v>#N/A</v>
      </c>
      <c r="BE965" s="75" t="e">
        <f>G965*VLOOKUP($B965,DM_HHDV!$B$5:$K$1050,10,0)</f>
        <v>#N/A</v>
      </c>
      <c r="BF965" s="75" t="e">
        <f>H965*VLOOKUP($B965,DM_HHDV!$B$5:$K$1050,8,0)</f>
        <v>#N/A</v>
      </c>
      <c r="BG965" s="75" t="e">
        <f>H965*VLOOKUP($B965,DM_HHDV!$B$5:$K$1050,9,0)</f>
        <v>#N/A</v>
      </c>
      <c r="BH965" s="75" t="e">
        <f>H965*VLOOKUP($B965,DM_HHDV!$B$5:$K$1050,10,0)</f>
        <v>#N/A</v>
      </c>
      <c r="BI965" s="75" t="e">
        <f>I965*VLOOKUP($B965,DM_HHDV!$B$5:$K$1050,8,0)</f>
        <v>#N/A</v>
      </c>
      <c r="BJ965" s="75" t="e">
        <f>I965*VLOOKUP($B965,DM_HHDV!$B$5:$K$1050,9,0)</f>
        <v>#N/A</v>
      </c>
      <c r="BK965" s="75" t="e">
        <f>I965*VLOOKUP($B965,DM_HHDV!$B$5:$K$1050,10,0)</f>
        <v>#N/A</v>
      </c>
      <c r="BL965" s="75" t="e">
        <f>J965*VLOOKUP($B965,DM_HHDV!$B$5:$K$1050,8,0)</f>
        <v>#N/A</v>
      </c>
      <c r="BM965" s="75" t="e">
        <f>J965*VLOOKUP($B965,DM_HHDV!$B$5:$K$1050,9,0)</f>
        <v>#N/A</v>
      </c>
      <c r="BN965" s="75" t="e">
        <f>J965*VLOOKUP($B965,DM_HHDV!$B$5:$K$1050,10,0)</f>
        <v>#N/A</v>
      </c>
      <c r="BO965" s="75" t="e">
        <f>K965*VLOOKUP($B965,DM_HHDV!$B$5:$K$1050,8,0)</f>
        <v>#N/A</v>
      </c>
      <c r="BP965" s="75" t="e">
        <f>K965*VLOOKUP($B965,DM_HHDV!$B$5:$K$1050,9,0)</f>
        <v>#N/A</v>
      </c>
      <c r="BQ965" s="75" t="e">
        <f>K965*VLOOKUP($B965,DM_HHDV!$B$5:$K$1050,10,0)</f>
        <v>#N/A</v>
      </c>
      <c r="BR965" s="75" t="e">
        <f>L965*VLOOKUP($B965,DM_HHDV!$B$5:$K$1050,8,0)</f>
        <v>#N/A</v>
      </c>
      <c r="BS965" s="75" t="e">
        <f>L965*VLOOKUP($B965,DM_HHDV!$B$5:$K$1050,9,0)</f>
        <v>#N/A</v>
      </c>
      <c r="BT965" s="75" t="e">
        <f>L965*VLOOKUP($B965,DM_HHDV!$B$5:$K$1050,10,0)</f>
        <v>#N/A</v>
      </c>
      <c r="BU965" s="75" t="e">
        <f>M965*VLOOKUP($B965,DM_HHDV!$B$5:$K$1050,8,0)</f>
        <v>#N/A</v>
      </c>
      <c r="BV965" s="75" t="e">
        <f>M965*VLOOKUP($B965,DM_HHDV!$B$5:$K$1050,9,0)</f>
        <v>#N/A</v>
      </c>
      <c r="BW965" s="75" t="e">
        <f>M965*VLOOKUP($B965,DM_HHDV!$B$5:$K$1050,10,0)</f>
        <v>#N/A</v>
      </c>
      <c r="BX965" s="75" t="e">
        <f>N965*VLOOKUP($B965,DM_HHDV!$B$5:$K$1050,8,0)</f>
        <v>#N/A</v>
      </c>
      <c r="BY965" s="75" t="e">
        <f>N965*VLOOKUP($B965,DM_HHDV!$B$5:$K$1050,9,0)</f>
        <v>#N/A</v>
      </c>
      <c r="BZ965" s="75" t="e">
        <f>N965*VLOOKUP($B965,DM_HHDV!$B$5:$K$1050,10,0)</f>
        <v>#N/A</v>
      </c>
      <c r="CA965" s="75" t="e">
        <f>O965*VLOOKUP($B965,DM_HHDV!$B$5:$K$1050,8,0)</f>
        <v>#N/A</v>
      </c>
      <c r="CB965" s="75" t="e">
        <f>O965*VLOOKUP($B965,DM_HHDV!$B$5:$K$1050,9,0)</f>
        <v>#N/A</v>
      </c>
      <c r="CC965" s="75" t="e">
        <f>O965*VLOOKUP($B965,DM_HHDV!$B$5:$K$1050,10,0)</f>
        <v>#N/A</v>
      </c>
      <c r="CD965" s="75" t="e">
        <f>P965*VLOOKUP($B965,DM_HHDV!$B$5:$K$1050,8,0)</f>
        <v>#N/A</v>
      </c>
      <c r="CE965" s="75" t="e">
        <f>P965*VLOOKUP($B965,DM_HHDV!$B$5:$K$1050,9,0)</f>
        <v>#N/A</v>
      </c>
      <c r="CF965" s="75" t="e">
        <f>P965*VLOOKUP($B965,DM_HHDV!$B$5:$K$1050,10,0)</f>
        <v>#N/A</v>
      </c>
      <c r="CG965" s="75" t="e">
        <f>Q965*VLOOKUP($B965,DM_HHDV!$B$5:$K$1050,8,0)</f>
        <v>#N/A</v>
      </c>
      <c r="CH965" s="75" t="e">
        <f>Q965*VLOOKUP($B965,DM_HHDV!$B$5:$K$1050,9,0)</f>
        <v>#N/A</v>
      </c>
      <c r="CI965" s="75" t="e">
        <f>Q965*VLOOKUP($B965,DM_HHDV!$B$5:$K$1050,10,0)</f>
        <v>#N/A</v>
      </c>
      <c r="CJ965" s="75" t="e">
        <f>R965*VLOOKUP($B965,DM_HHDV!$B$5:$K$1050,8,0)</f>
        <v>#N/A</v>
      </c>
      <c r="CK965" s="75" t="e">
        <f>R965*VLOOKUP($B965,DM_HHDV!$B$5:$K$1050,9,0)</f>
        <v>#N/A</v>
      </c>
      <c r="CL965" s="75" t="e">
        <f>R965*VLOOKUP($B965,DM_HHDV!$B$5:$K$1050,10,0)</f>
        <v>#N/A</v>
      </c>
    </row>
    <row r="966" spans="1:90">
      <c r="A966" s="21">
        <f>DM_HHDV!A965</f>
        <v>0</v>
      </c>
      <c r="B966" s="22"/>
      <c r="C966" s="22"/>
      <c r="D966" s="62">
        <f>IFERROR(VLOOKUP(B966,DM_HHDV!$B$5:$E$1050,3,0),0)</f>
        <v>0</v>
      </c>
      <c r="E966" s="67">
        <f>IFERROR(VLOOKUP(B966,DM_HHDV!$B$5:$E$1050,4,0),0)</f>
        <v>0</v>
      </c>
      <c r="F966" s="74">
        <f t="shared" si="14"/>
        <v>0</v>
      </c>
      <c r="G966" s="23"/>
      <c r="H966" s="65"/>
      <c r="I966" s="65"/>
      <c r="J966" s="65"/>
      <c r="K966" s="65"/>
      <c r="L966" s="65"/>
      <c r="M966" s="65"/>
      <c r="N966" s="65"/>
      <c r="O966" s="65"/>
      <c r="P966" s="65"/>
      <c r="Q966" s="65"/>
      <c r="R966" s="65"/>
      <c r="S966" s="75" t="e">
        <f>G966*VLOOKUP($B966,DM_HHDV!$B$5:$H$1050,5,0)</f>
        <v>#N/A</v>
      </c>
      <c r="T966" s="75" t="e">
        <f>G966*VLOOKUP($B966,DM_HHDV!$B$5:$H$1050,6,0)</f>
        <v>#N/A</v>
      </c>
      <c r="U966" s="75" t="e">
        <f>G966*VLOOKUP($B966,DM_HHDV!$B$5:$H$1050,7,0)</f>
        <v>#N/A</v>
      </c>
      <c r="V966" s="75" t="e">
        <f>H966*VLOOKUP($B966,DM_HHDV!$B$5:$H$1050,5,0)</f>
        <v>#N/A</v>
      </c>
      <c r="W966" s="75" t="e">
        <f>H966*VLOOKUP($B966,DM_HHDV!$B$5:$H$1050,6,0)</f>
        <v>#N/A</v>
      </c>
      <c r="X966" s="75" t="e">
        <f>H966*VLOOKUP($B966,DM_HHDV!$B$5:$H$1050,7,0)</f>
        <v>#N/A</v>
      </c>
      <c r="Y966" s="75" t="e">
        <f>I966*VLOOKUP($B966,DM_HHDV!$B$5:$H$1050,5,0)</f>
        <v>#N/A</v>
      </c>
      <c r="Z966" s="75" t="e">
        <f>I966*VLOOKUP($B966,DM_HHDV!$B$5:$H$1050,6,0)</f>
        <v>#N/A</v>
      </c>
      <c r="AA966" s="75" t="e">
        <f>I966*VLOOKUP($B966,DM_HHDV!$B$5:$H$1050,7,0)</f>
        <v>#N/A</v>
      </c>
      <c r="AB966" s="75" t="e">
        <f>J966*VLOOKUP($B966,DM_HHDV!$B$5:$H$1050,5,0)</f>
        <v>#N/A</v>
      </c>
      <c r="AC966" s="75" t="e">
        <f>J966*VLOOKUP($B966,DM_HHDV!$B$5:$H$1050,6,0)</f>
        <v>#N/A</v>
      </c>
      <c r="AD966" s="75" t="e">
        <f>J966*VLOOKUP($B966,DM_HHDV!$B$5:$H$1050,7,0)</f>
        <v>#N/A</v>
      </c>
      <c r="AE966" s="75" t="e">
        <f>K966*VLOOKUP($B966,DM_HHDV!$B$5:$H$1050,5,0)</f>
        <v>#N/A</v>
      </c>
      <c r="AF966" s="75" t="e">
        <f>K966*VLOOKUP($B966,DM_HHDV!$B$5:$H$1050,6,0)</f>
        <v>#N/A</v>
      </c>
      <c r="AG966" s="75" t="e">
        <f>K966*VLOOKUP($B966,DM_HHDV!$B$5:$H$1050,7,0)</f>
        <v>#N/A</v>
      </c>
      <c r="AH966" s="75" t="e">
        <f>L966*VLOOKUP($B966,DM_HHDV!$B$5:$H$1050,5,0)</f>
        <v>#N/A</v>
      </c>
      <c r="AI966" s="75" t="e">
        <f>L966*VLOOKUP($B966,DM_HHDV!$B$5:$H$1050,6,0)</f>
        <v>#N/A</v>
      </c>
      <c r="AJ966" s="75" t="e">
        <f>L966*VLOOKUP($B966,DM_HHDV!$B$5:$H$1050,7,0)</f>
        <v>#N/A</v>
      </c>
      <c r="AK966" s="75" t="e">
        <f>M966*VLOOKUP($B966,DM_HHDV!$B$5:$H$1050,5,0)</f>
        <v>#N/A</v>
      </c>
      <c r="AL966" s="75" t="e">
        <f>M966*VLOOKUP($B966,DM_HHDV!$B$5:$H$1050,6,0)</f>
        <v>#N/A</v>
      </c>
      <c r="AM966" s="75" t="e">
        <f>M966*VLOOKUP($B966,DM_HHDV!$B$5:$H$1050,7,0)</f>
        <v>#N/A</v>
      </c>
      <c r="AN966" s="75" t="e">
        <f>N966*VLOOKUP($B966,DM_HHDV!$B$5:$H$1050,5,0)</f>
        <v>#N/A</v>
      </c>
      <c r="AO966" s="75" t="e">
        <f>N966*VLOOKUP($B966,DM_HHDV!$B$5:$H$1050,6,0)</f>
        <v>#N/A</v>
      </c>
      <c r="AP966" s="75" t="e">
        <f>N966*VLOOKUP($B966,DM_HHDV!$B$5:$H$1050,7,0)</f>
        <v>#N/A</v>
      </c>
      <c r="AQ966" s="75" t="e">
        <f>O966*VLOOKUP($B966,DM_HHDV!$B$5:$H$1050,5,0)</f>
        <v>#N/A</v>
      </c>
      <c r="AR966" s="75" t="e">
        <f>O966*VLOOKUP($B966,DM_HHDV!$B$5:$H$1050,6,0)</f>
        <v>#N/A</v>
      </c>
      <c r="AS966" s="75" t="e">
        <f>O966*VLOOKUP($B966,DM_HHDV!$B$5:$H$1050,7,0)</f>
        <v>#N/A</v>
      </c>
      <c r="AT966" s="75" t="e">
        <f>P966*VLOOKUP($B966,DM_HHDV!$B$5:$H$1050,5,0)</f>
        <v>#N/A</v>
      </c>
      <c r="AU966" s="75" t="e">
        <f>P966*VLOOKUP($B966,DM_HHDV!$B$5:$H$1050,6,0)</f>
        <v>#N/A</v>
      </c>
      <c r="AV966" s="75" t="e">
        <f>P966*VLOOKUP($B966,DM_HHDV!$B$5:$H$1050,7,0)</f>
        <v>#N/A</v>
      </c>
      <c r="AW966" s="75" t="e">
        <f>Q966*VLOOKUP($B966,DM_HHDV!$B$5:$H$1050,5,0)</f>
        <v>#N/A</v>
      </c>
      <c r="AX966" s="75" t="e">
        <f>Q966*VLOOKUP($B966,DM_HHDV!$B$5:$H$1050,6,0)</f>
        <v>#N/A</v>
      </c>
      <c r="AY966" s="75" t="e">
        <f>Q966*VLOOKUP($B966,DM_HHDV!$B$5:$H$1050,7,0)</f>
        <v>#N/A</v>
      </c>
      <c r="AZ966" s="75" t="e">
        <f>R966*VLOOKUP($B966,DM_HHDV!$B$5:$H$1050,5,0)</f>
        <v>#N/A</v>
      </c>
      <c r="BA966" s="75" t="e">
        <f>R966*VLOOKUP($B966,DM_HHDV!$B$5:$H$1050,6,0)</f>
        <v>#N/A</v>
      </c>
      <c r="BB966" s="75" t="e">
        <f>R966*VLOOKUP($B966,DM_HHDV!$B$5:$H$1050,7,0)</f>
        <v>#N/A</v>
      </c>
      <c r="BC966" s="75" t="e">
        <f>G966*VLOOKUP($B966,DM_HHDV!$B$5:$K$1050,8,0)</f>
        <v>#N/A</v>
      </c>
      <c r="BD966" s="75" t="e">
        <f>G966*VLOOKUP($B966,DM_HHDV!$B$5:$K$1050,9,0)</f>
        <v>#N/A</v>
      </c>
      <c r="BE966" s="75" t="e">
        <f>G966*VLOOKUP($B966,DM_HHDV!$B$5:$K$1050,10,0)</f>
        <v>#N/A</v>
      </c>
      <c r="BF966" s="75" t="e">
        <f>H966*VLOOKUP($B966,DM_HHDV!$B$5:$K$1050,8,0)</f>
        <v>#N/A</v>
      </c>
      <c r="BG966" s="75" t="e">
        <f>H966*VLOOKUP($B966,DM_HHDV!$B$5:$K$1050,9,0)</f>
        <v>#N/A</v>
      </c>
      <c r="BH966" s="75" t="e">
        <f>H966*VLOOKUP($B966,DM_HHDV!$B$5:$K$1050,10,0)</f>
        <v>#N/A</v>
      </c>
      <c r="BI966" s="75" t="e">
        <f>I966*VLOOKUP($B966,DM_HHDV!$B$5:$K$1050,8,0)</f>
        <v>#N/A</v>
      </c>
      <c r="BJ966" s="75" t="e">
        <f>I966*VLOOKUP($B966,DM_HHDV!$B$5:$K$1050,9,0)</f>
        <v>#N/A</v>
      </c>
      <c r="BK966" s="75" t="e">
        <f>I966*VLOOKUP($B966,DM_HHDV!$B$5:$K$1050,10,0)</f>
        <v>#N/A</v>
      </c>
      <c r="BL966" s="75" t="e">
        <f>J966*VLOOKUP($B966,DM_HHDV!$B$5:$K$1050,8,0)</f>
        <v>#N/A</v>
      </c>
      <c r="BM966" s="75" t="e">
        <f>J966*VLOOKUP($B966,DM_HHDV!$B$5:$K$1050,9,0)</f>
        <v>#N/A</v>
      </c>
      <c r="BN966" s="75" t="e">
        <f>J966*VLOOKUP($B966,DM_HHDV!$B$5:$K$1050,10,0)</f>
        <v>#N/A</v>
      </c>
      <c r="BO966" s="75" t="e">
        <f>K966*VLOOKUP($B966,DM_HHDV!$B$5:$K$1050,8,0)</f>
        <v>#N/A</v>
      </c>
      <c r="BP966" s="75" t="e">
        <f>K966*VLOOKUP($B966,DM_HHDV!$B$5:$K$1050,9,0)</f>
        <v>#N/A</v>
      </c>
      <c r="BQ966" s="75" t="e">
        <f>K966*VLOOKUP($B966,DM_HHDV!$B$5:$K$1050,10,0)</f>
        <v>#N/A</v>
      </c>
      <c r="BR966" s="75" t="e">
        <f>L966*VLOOKUP($B966,DM_HHDV!$B$5:$K$1050,8,0)</f>
        <v>#N/A</v>
      </c>
      <c r="BS966" s="75" t="e">
        <f>L966*VLOOKUP($B966,DM_HHDV!$B$5:$K$1050,9,0)</f>
        <v>#N/A</v>
      </c>
      <c r="BT966" s="75" t="e">
        <f>L966*VLOOKUP($B966,DM_HHDV!$B$5:$K$1050,10,0)</f>
        <v>#N/A</v>
      </c>
      <c r="BU966" s="75" t="e">
        <f>M966*VLOOKUP($B966,DM_HHDV!$B$5:$K$1050,8,0)</f>
        <v>#N/A</v>
      </c>
      <c r="BV966" s="75" t="e">
        <f>M966*VLOOKUP($B966,DM_HHDV!$B$5:$K$1050,9,0)</f>
        <v>#N/A</v>
      </c>
      <c r="BW966" s="75" t="e">
        <f>M966*VLOOKUP($B966,DM_HHDV!$B$5:$K$1050,10,0)</f>
        <v>#N/A</v>
      </c>
      <c r="BX966" s="75" t="e">
        <f>N966*VLOOKUP($B966,DM_HHDV!$B$5:$K$1050,8,0)</f>
        <v>#N/A</v>
      </c>
      <c r="BY966" s="75" t="e">
        <f>N966*VLOOKUP($B966,DM_HHDV!$B$5:$K$1050,9,0)</f>
        <v>#N/A</v>
      </c>
      <c r="BZ966" s="75" t="e">
        <f>N966*VLOOKUP($B966,DM_HHDV!$B$5:$K$1050,10,0)</f>
        <v>#N/A</v>
      </c>
      <c r="CA966" s="75" t="e">
        <f>O966*VLOOKUP($B966,DM_HHDV!$B$5:$K$1050,8,0)</f>
        <v>#N/A</v>
      </c>
      <c r="CB966" s="75" t="e">
        <f>O966*VLOOKUP($B966,DM_HHDV!$B$5:$K$1050,9,0)</f>
        <v>#N/A</v>
      </c>
      <c r="CC966" s="75" t="e">
        <f>O966*VLOOKUP($B966,DM_HHDV!$B$5:$K$1050,10,0)</f>
        <v>#N/A</v>
      </c>
      <c r="CD966" s="75" t="e">
        <f>P966*VLOOKUP($B966,DM_HHDV!$B$5:$K$1050,8,0)</f>
        <v>#N/A</v>
      </c>
      <c r="CE966" s="75" t="e">
        <f>P966*VLOOKUP($B966,DM_HHDV!$B$5:$K$1050,9,0)</f>
        <v>#N/A</v>
      </c>
      <c r="CF966" s="75" t="e">
        <f>P966*VLOOKUP($B966,DM_HHDV!$B$5:$K$1050,10,0)</f>
        <v>#N/A</v>
      </c>
      <c r="CG966" s="75" t="e">
        <f>Q966*VLOOKUP($B966,DM_HHDV!$B$5:$K$1050,8,0)</f>
        <v>#N/A</v>
      </c>
      <c r="CH966" s="75" t="e">
        <f>Q966*VLOOKUP($B966,DM_HHDV!$B$5:$K$1050,9,0)</f>
        <v>#N/A</v>
      </c>
      <c r="CI966" s="75" t="e">
        <f>Q966*VLOOKUP($B966,DM_HHDV!$B$5:$K$1050,10,0)</f>
        <v>#N/A</v>
      </c>
      <c r="CJ966" s="75" t="e">
        <f>R966*VLOOKUP($B966,DM_HHDV!$B$5:$K$1050,8,0)</f>
        <v>#N/A</v>
      </c>
      <c r="CK966" s="75" t="e">
        <f>R966*VLOOKUP($B966,DM_HHDV!$B$5:$K$1050,9,0)</f>
        <v>#N/A</v>
      </c>
      <c r="CL966" s="75" t="e">
        <f>R966*VLOOKUP($B966,DM_HHDV!$B$5:$K$1050,10,0)</f>
        <v>#N/A</v>
      </c>
    </row>
    <row r="967" spans="1:90">
      <c r="A967" s="21">
        <f>DM_HHDV!A966</f>
        <v>0</v>
      </c>
      <c r="B967" s="22"/>
      <c r="C967" s="22"/>
      <c r="D967" s="62">
        <f>IFERROR(VLOOKUP(B967,DM_HHDV!$B$5:$E$1050,3,0),0)</f>
        <v>0</v>
      </c>
      <c r="E967" s="67">
        <f>IFERROR(VLOOKUP(B967,DM_HHDV!$B$5:$E$1050,4,0),0)</f>
        <v>0</v>
      </c>
      <c r="F967" s="74">
        <f t="shared" ref="F967:F1030" si="15">SUM(G967:R967)</f>
        <v>0</v>
      </c>
      <c r="G967" s="23"/>
      <c r="H967" s="65"/>
      <c r="I967" s="65"/>
      <c r="J967" s="65"/>
      <c r="K967" s="65"/>
      <c r="L967" s="65"/>
      <c r="M967" s="65"/>
      <c r="N967" s="65"/>
      <c r="O967" s="65"/>
      <c r="P967" s="65"/>
      <c r="Q967" s="65"/>
      <c r="R967" s="65"/>
      <c r="S967" s="75" t="e">
        <f>G967*VLOOKUP($B967,DM_HHDV!$B$5:$H$1050,5,0)</f>
        <v>#N/A</v>
      </c>
      <c r="T967" s="75" t="e">
        <f>G967*VLOOKUP($B967,DM_HHDV!$B$5:$H$1050,6,0)</f>
        <v>#N/A</v>
      </c>
      <c r="U967" s="75" t="e">
        <f>G967*VLOOKUP($B967,DM_HHDV!$B$5:$H$1050,7,0)</f>
        <v>#N/A</v>
      </c>
      <c r="V967" s="75" t="e">
        <f>H967*VLOOKUP($B967,DM_HHDV!$B$5:$H$1050,5,0)</f>
        <v>#N/A</v>
      </c>
      <c r="W967" s="75" t="e">
        <f>H967*VLOOKUP($B967,DM_HHDV!$B$5:$H$1050,6,0)</f>
        <v>#N/A</v>
      </c>
      <c r="X967" s="75" t="e">
        <f>H967*VLOOKUP($B967,DM_HHDV!$B$5:$H$1050,7,0)</f>
        <v>#N/A</v>
      </c>
      <c r="Y967" s="75" t="e">
        <f>I967*VLOOKUP($B967,DM_HHDV!$B$5:$H$1050,5,0)</f>
        <v>#N/A</v>
      </c>
      <c r="Z967" s="75" t="e">
        <f>I967*VLOOKUP($B967,DM_HHDV!$B$5:$H$1050,6,0)</f>
        <v>#N/A</v>
      </c>
      <c r="AA967" s="75" t="e">
        <f>I967*VLOOKUP($B967,DM_HHDV!$B$5:$H$1050,7,0)</f>
        <v>#N/A</v>
      </c>
      <c r="AB967" s="75" t="e">
        <f>J967*VLOOKUP($B967,DM_HHDV!$B$5:$H$1050,5,0)</f>
        <v>#N/A</v>
      </c>
      <c r="AC967" s="75" t="e">
        <f>J967*VLOOKUP($B967,DM_HHDV!$B$5:$H$1050,6,0)</f>
        <v>#N/A</v>
      </c>
      <c r="AD967" s="75" t="e">
        <f>J967*VLOOKUP($B967,DM_HHDV!$B$5:$H$1050,7,0)</f>
        <v>#N/A</v>
      </c>
      <c r="AE967" s="75" t="e">
        <f>K967*VLOOKUP($B967,DM_HHDV!$B$5:$H$1050,5,0)</f>
        <v>#N/A</v>
      </c>
      <c r="AF967" s="75" t="e">
        <f>K967*VLOOKUP($B967,DM_HHDV!$B$5:$H$1050,6,0)</f>
        <v>#N/A</v>
      </c>
      <c r="AG967" s="75" t="e">
        <f>K967*VLOOKUP($B967,DM_HHDV!$B$5:$H$1050,7,0)</f>
        <v>#N/A</v>
      </c>
      <c r="AH967" s="75" t="e">
        <f>L967*VLOOKUP($B967,DM_HHDV!$B$5:$H$1050,5,0)</f>
        <v>#N/A</v>
      </c>
      <c r="AI967" s="75" t="e">
        <f>L967*VLOOKUP($B967,DM_HHDV!$B$5:$H$1050,6,0)</f>
        <v>#N/A</v>
      </c>
      <c r="AJ967" s="75" t="e">
        <f>L967*VLOOKUP($B967,DM_HHDV!$B$5:$H$1050,7,0)</f>
        <v>#N/A</v>
      </c>
      <c r="AK967" s="75" t="e">
        <f>M967*VLOOKUP($B967,DM_HHDV!$B$5:$H$1050,5,0)</f>
        <v>#N/A</v>
      </c>
      <c r="AL967" s="75" t="e">
        <f>M967*VLOOKUP($B967,DM_HHDV!$B$5:$H$1050,6,0)</f>
        <v>#N/A</v>
      </c>
      <c r="AM967" s="75" t="e">
        <f>M967*VLOOKUP($B967,DM_HHDV!$B$5:$H$1050,7,0)</f>
        <v>#N/A</v>
      </c>
      <c r="AN967" s="75" t="e">
        <f>N967*VLOOKUP($B967,DM_HHDV!$B$5:$H$1050,5,0)</f>
        <v>#N/A</v>
      </c>
      <c r="AO967" s="75" t="e">
        <f>N967*VLOOKUP($B967,DM_HHDV!$B$5:$H$1050,6,0)</f>
        <v>#N/A</v>
      </c>
      <c r="AP967" s="75" t="e">
        <f>N967*VLOOKUP($B967,DM_HHDV!$B$5:$H$1050,7,0)</f>
        <v>#N/A</v>
      </c>
      <c r="AQ967" s="75" t="e">
        <f>O967*VLOOKUP($B967,DM_HHDV!$B$5:$H$1050,5,0)</f>
        <v>#N/A</v>
      </c>
      <c r="AR967" s="75" t="e">
        <f>O967*VLOOKUP($B967,DM_HHDV!$B$5:$H$1050,6,0)</f>
        <v>#N/A</v>
      </c>
      <c r="AS967" s="75" t="e">
        <f>O967*VLOOKUP($B967,DM_HHDV!$B$5:$H$1050,7,0)</f>
        <v>#N/A</v>
      </c>
      <c r="AT967" s="75" t="e">
        <f>P967*VLOOKUP($B967,DM_HHDV!$B$5:$H$1050,5,0)</f>
        <v>#N/A</v>
      </c>
      <c r="AU967" s="75" t="e">
        <f>P967*VLOOKUP($B967,DM_HHDV!$B$5:$H$1050,6,0)</f>
        <v>#N/A</v>
      </c>
      <c r="AV967" s="75" t="e">
        <f>P967*VLOOKUP($B967,DM_HHDV!$B$5:$H$1050,7,0)</f>
        <v>#N/A</v>
      </c>
      <c r="AW967" s="75" t="e">
        <f>Q967*VLOOKUP($B967,DM_HHDV!$B$5:$H$1050,5,0)</f>
        <v>#N/A</v>
      </c>
      <c r="AX967" s="75" t="e">
        <f>Q967*VLOOKUP($B967,DM_HHDV!$B$5:$H$1050,6,0)</f>
        <v>#N/A</v>
      </c>
      <c r="AY967" s="75" t="e">
        <f>Q967*VLOOKUP($B967,DM_HHDV!$B$5:$H$1050,7,0)</f>
        <v>#N/A</v>
      </c>
      <c r="AZ967" s="75" t="e">
        <f>R967*VLOOKUP($B967,DM_HHDV!$B$5:$H$1050,5,0)</f>
        <v>#N/A</v>
      </c>
      <c r="BA967" s="75" t="e">
        <f>R967*VLOOKUP($B967,DM_HHDV!$B$5:$H$1050,6,0)</f>
        <v>#N/A</v>
      </c>
      <c r="BB967" s="75" t="e">
        <f>R967*VLOOKUP($B967,DM_HHDV!$B$5:$H$1050,7,0)</f>
        <v>#N/A</v>
      </c>
      <c r="BC967" s="75" t="e">
        <f>G967*VLOOKUP($B967,DM_HHDV!$B$5:$K$1050,8,0)</f>
        <v>#N/A</v>
      </c>
      <c r="BD967" s="75" t="e">
        <f>G967*VLOOKUP($B967,DM_HHDV!$B$5:$K$1050,9,0)</f>
        <v>#N/A</v>
      </c>
      <c r="BE967" s="75" t="e">
        <f>G967*VLOOKUP($B967,DM_HHDV!$B$5:$K$1050,10,0)</f>
        <v>#N/A</v>
      </c>
      <c r="BF967" s="75" t="e">
        <f>H967*VLOOKUP($B967,DM_HHDV!$B$5:$K$1050,8,0)</f>
        <v>#N/A</v>
      </c>
      <c r="BG967" s="75" t="e">
        <f>H967*VLOOKUP($B967,DM_HHDV!$B$5:$K$1050,9,0)</f>
        <v>#N/A</v>
      </c>
      <c r="BH967" s="75" t="e">
        <f>H967*VLOOKUP($B967,DM_HHDV!$B$5:$K$1050,10,0)</f>
        <v>#N/A</v>
      </c>
      <c r="BI967" s="75" t="e">
        <f>I967*VLOOKUP($B967,DM_HHDV!$B$5:$K$1050,8,0)</f>
        <v>#N/A</v>
      </c>
      <c r="BJ967" s="75" t="e">
        <f>I967*VLOOKUP($B967,DM_HHDV!$B$5:$K$1050,9,0)</f>
        <v>#N/A</v>
      </c>
      <c r="BK967" s="75" t="e">
        <f>I967*VLOOKUP($B967,DM_HHDV!$B$5:$K$1050,10,0)</f>
        <v>#N/A</v>
      </c>
      <c r="BL967" s="75" t="e">
        <f>J967*VLOOKUP($B967,DM_HHDV!$B$5:$K$1050,8,0)</f>
        <v>#N/A</v>
      </c>
      <c r="BM967" s="75" t="e">
        <f>J967*VLOOKUP($B967,DM_HHDV!$B$5:$K$1050,9,0)</f>
        <v>#N/A</v>
      </c>
      <c r="BN967" s="75" t="e">
        <f>J967*VLOOKUP($B967,DM_HHDV!$B$5:$K$1050,10,0)</f>
        <v>#N/A</v>
      </c>
      <c r="BO967" s="75" t="e">
        <f>K967*VLOOKUP($B967,DM_HHDV!$B$5:$K$1050,8,0)</f>
        <v>#N/A</v>
      </c>
      <c r="BP967" s="75" t="e">
        <f>K967*VLOOKUP($B967,DM_HHDV!$B$5:$K$1050,9,0)</f>
        <v>#N/A</v>
      </c>
      <c r="BQ967" s="75" t="e">
        <f>K967*VLOOKUP($B967,DM_HHDV!$B$5:$K$1050,10,0)</f>
        <v>#N/A</v>
      </c>
      <c r="BR967" s="75" t="e">
        <f>L967*VLOOKUP($B967,DM_HHDV!$B$5:$K$1050,8,0)</f>
        <v>#N/A</v>
      </c>
      <c r="BS967" s="75" t="e">
        <f>L967*VLOOKUP($B967,DM_HHDV!$B$5:$K$1050,9,0)</f>
        <v>#N/A</v>
      </c>
      <c r="BT967" s="75" t="e">
        <f>L967*VLOOKUP($B967,DM_HHDV!$B$5:$K$1050,10,0)</f>
        <v>#N/A</v>
      </c>
      <c r="BU967" s="75" t="e">
        <f>M967*VLOOKUP($B967,DM_HHDV!$B$5:$K$1050,8,0)</f>
        <v>#N/A</v>
      </c>
      <c r="BV967" s="75" t="e">
        <f>M967*VLOOKUP($B967,DM_HHDV!$B$5:$K$1050,9,0)</f>
        <v>#N/A</v>
      </c>
      <c r="BW967" s="75" t="e">
        <f>M967*VLOOKUP($B967,DM_HHDV!$B$5:$K$1050,10,0)</f>
        <v>#N/A</v>
      </c>
      <c r="BX967" s="75" t="e">
        <f>N967*VLOOKUP($B967,DM_HHDV!$B$5:$K$1050,8,0)</f>
        <v>#N/A</v>
      </c>
      <c r="BY967" s="75" t="e">
        <f>N967*VLOOKUP($B967,DM_HHDV!$B$5:$K$1050,9,0)</f>
        <v>#N/A</v>
      </c>
      <c r="BZ967" s="75" t="e">
        <f>N967*VLOOKUP($B967,DM_HHDV!$B$5:$K$1050,10,0)</f>
        <v>#N/A</v>
      </c>
      <c r="CA967" s="75" t="e">
        <f>O967*VLOOKUP($B967,DM_HHDV!$B$5:$K$1050,8,0)</f>
        <v>#N/A</v>
      </c>
      <c r="CB967" s="75" t="e">
        <f>O967*VLOOKUP($B967,DM_HHDV!$B$5:$K$1050,9,0)</f>
        <v>#N/A</v>
      </c>
      <c r="CC967" s="75" t="e">
        <f>O967*VLOOKUP($B967,DM_HHDV!$B$5:$K$1050,10,0)</f>
        <v>#N/A</v>
      </c>
      <c r="CD967" s="75" t="e">
        <f>P967*VLOOKUP($B967,DM_HHDV!$B$5:$K$1050,8,0)</f>
        <v>#N/A</v>
      </c>
      <c r="CE967" s="75" t="e">
        <f>P967*VLOOKUP($B967,DM_HHDV!$B$5:$K$1050,9,0)</f>
        <v>#N/A</v>
      </c>
      <c r="CF967" s="75" t="e">
        <f>P967*VLOOKUP($B967,DM_HHDV!$B$5:$K$1050,10,0)</f>
        <v>#N/A</v>
      </c>
      <c r="CG967" s="75" t="e">
        <f>Q967*VLOOKUP($B967,DM_HHDV!$B$5:$K$1050,8,0)</f>
        <v>#N/A</v>
      </c>
      <c r="CH967" s="75" t="e">
        <f>Q967*VLOOKUP($B967,DM_HHDV!$B$5:$K$1050,9,0)</f>
        <v>#N/A</v>
      </c>
      <c r="CI967" s="75" t="e">
        <f>Q967*VLOOKUP($B967,DM_HHDV!$B$5:$K$1050,10,0)</f>
        <v>#N/A</v>
      </c>
      <c r="CJ967" s="75" t="e">
        <f>R967*VLOOKUP($B967,DM_HHDV!$B$5:$K$1050,8,0)</f>
        <v>#N/A</v>
      </c>
      <c r="CK967" s="75" t="e">
        <f>R967*VLOOKUP($B967,DM_HHDV!$B$5:$K$1050,9,0)</f>
        <v>#N/A</v>
      </c>
      <c r="CL967" s="75" t="e">
        <f>R967*VLOOKUP($B967,DM_HHDV!$B$5:$K$1050,10,0)</f>
        <v>#N/A</v>
      </c>
    </row>
    <row r="968" spans="1:90">
      <c r="A968" s="21">
        <f>DM_HHDV!A967</f>
        <v>0</v>
      </c>
      <c r="B968" s="22"/>
      <c r="C968" s="22"/>
      <c r="D968" s="62">
        <f>IFERROR(VLOOKUP(B968,DM_HHDV!$B$5:$E$1050,3,0),0)</f>
        <v>0</v>
      </c>
      <c r="E968" s="67">
        <f>IFERROR(VLOOKUP(B968,DM_HHDV!$B$5:$E$1050,4,0),0)</f>
        <v>0</v>
      </c>
      <c r="F968" s="74">
        <f t="shared" si="15"/>
        <v>0</v>
      </c>
      <c r="G968" s="23"/>
      <c r="H968" s="65"/>
      <c r="I968" s="65"/>
      <c r="J968" s="65"/>
      <c r="K968" s="65"/>
      <c r="L968" s="65"/>
      <c r="M968" s="65"/>
      <c r="N968" s="65"/>
      <c r="O968" s="65"/>
      <c r="P968" s="65"/>
      <c r="Q968" s="65"/>
      <c r="R968" s="65"/>
      <c r="S968" s="75" t="e">
        <f>G968*VLOOKUP($B968,DM_HHDV!$B$5:$H$1050,5,0)</f>
        <v>#N/A</v>
      </c>
      <c r="T968" s="75" t="e">
        <f>G968*VLOOKUP($B968,DM_HHDV!$B$5:$H$1050,6,0)</f>
        <v>#N/A</v>
      </c>
      <c r="U968" s="75" t="e">
        <f>G968*VLOOKUP($B968,DM_HHDV!$B$5:$H$1050,7,0)</f>
        <v>#N/A</v>
      </c>
      <c r="V968" s="75" t="e">
        <f>H968*VLOOKUP($B968,DM_HHDV!$B$5:$H$1050,5,0)</f>
        <v>#N/A</v>
      </c>
      <c r="W968" s="75" t="e">
        <f>H968*VLOOKUP($B968,DM_HHDV!$B$5:$H$1050,6,0)</f>
        <v>#N/A</v>
      </c>
      <c r="X968" s="75" t="e">
        <f>H968*VLOOKUP($B968,DM_HHDV!$B$5:$H$1050,7,0)</f>
        <v>#N/A</v>
      </c>
      <c r="Y968" s="75" t="e">
        <f>I968*VLOOKUP($B968,DM_HHDV!$B$5:$H$1050,5,0)</f>
        <v>#N/A</v>
      </c>
      <c r="Z968" s="75" t="e">
        <f>I968*VLOOKUP($B968,DM_HHDV!$B$5:$H$1050,6,0)</f>
        <v>#N/A</v>
      </c>
      <c r="AA968" s="75" t="e">
        <f>I968*VLOOKUP($B968,DM_HHDV!$B$5:$H$1050,7,0)</f>
        <v>#N/A</v>
      </c>
      <c r="AB968" s="75" t="e">
        <f>J968*VLOOKUP($B968,DM_HHDV!$B$5:$H$1050,5,0)</f>
        <v>#N/A</v>
      </c>
      <c r="AC968" s="75" t="e">
        <f>J968*VLOOKUP($B968,DM_HHDV!$B$5:$H$1050,6,0)</f>
        <v>#N/A</v>
      </c>
      <c r="AD968" s="75" t="e">
        <f>J968*VLOOKUP($B968,DM_HHDV!$B$5:$H$1050,7,0)</f>
        <v>#N/A</v>
      </c>
      <c r="AE968" s="75" t="e">
        <f>K968*VLOOKUP($B968,DM_HHDV!$B$5:$H$1050,5,0)</f>
        <v>#N/A</v>
      </c>
      <c r="AF968" s="75" t="e">
        <f>K968*VLOOKUP($B968,DM_HHDV!$B$5:$H$1050,6,0)</f>
        <v>#N/A</v>
      </c>
      <c r="AG968" s="75" t="e">
        <f>K968*VLOOKUP($B968,DM_HHDV!$B$5:$H$1050,7,0)</f>
        <v>#N/A</v>
      </c>
      <c r="AH968" s="75" t="e">
        <f>L968*VLOOKUP($B968,DM_HHDV!$B$5:$H$1050,5,0)</f>
        <v>#N/A</v>
      </c>
      <c r="AI968" s="75" t="e">
        <f>L968*VLOOKUP($B968,DM_HHDV!$B$5:$H$1050,6,0)</f>
        <v>#N/A</v>
      </c>
      <c r="AJ968" s="75" t="e">
        <f>L968*VLOOKUP($B968,DM_HHDV!$B$5:$H$1050,7,0)</f>
        <v>#N/A</v>
      </c>
      <c r="AK968" s="75" t="e">
        <f>M968*VLOOKUP($B968,DM_HHDV!$B$5:$H$1050,5,0)</f>
        <v>#N/A</v>
      </c>
      <c r="AL968" s="75" t="e">
        <f>M968*VLOOKUP($B968,DM_HHDV!$B$5:$H$1050,6,0)</f>
        <v>#N/A</v>
      </c>
      <c r="AM968" s="75" t="e">
        <f>M968*VLOOKUP($B968,DM_HHDV!$B$5:$H$1050,7,0)</f>
        <v>#N/A</v>
      </c>
      <c r="AN968" s="75" t="e">
        <f>N968*VLOOKUP($B968,DM_HHDV!$B$5:$H$1050,5,0)</f>
        <v>#N/A</v>
      </c>
      <c r="AO968" s="75" t="e">
        <f>N968*VLOOKUP($B968,DM_HHDV!$B$5:$H$1050,6,0)</f>
        <v>#N/A</v>
      </c>
      <c r="AP968" s="75" t="e">
        <f>N968*VLOOKUP($B968,DM_HHDV!$B$5:$H$1050,7,0)</f>
        <v>#N/A</v>
      </c>
      <c r="AQ968" s="75" t="e">
        <f>O968*VLOOKUP($B968,DM_HHDV!$B$5:$H$1050,5,0)</f>
        <v>#N/A</v>
      </c>
      <c r="AR968" s="75" t="e">
        <f>O968*VLOOKUP($B968,DM_HHDV!$B$5:$H$1050,6,0)</f>
        <v>#N/A</v>
      </c>
      <c r="AS968" s="75" t="e">
        <f>O968*VLOOKUP($B968,DM_HHDV!$B$5:$H$1050,7,0)</f>
        <v>#N/A</v>
      </c>
      <c r="AT968" s="75" t="e">
        <f>P968*VLOOKUP($B968,DM_HHDV!$B$5:$H$1050,5,0)</f>
        <v>#N/A</v>
      </c>
      <c r="AU968" s="75" t="e">
        <f>P968*VLOOKUP($B968,DM_HHDV!$B$5:$H$1050,6,0)</f>
        <v>#N/A</v>
      </c>
      <c r="AV968" s="75" t="e">
        <f>P968*VLOOKUP($B968,DM_HHDV!$B$5:$H$1050,7,0)</f>
        <v>#N/A</v>
      </c>
      <c r="AW968" s="75" t="e">
        <f>Q968*VLOOKUP($B968,DM_HHDV!$B$5:$H$1050,5,0)</f>
        <v>#N/A</v>
      </c>
      <c r="AX968" s="75" t="e">
        <f>Q968*VLOOKUP($B968,DM_HHDV!$B$5:$H$1050,6,0)</f>
        <v>#N/A</v>
      </c>
      <c r="AY968" s="75" t="e">
        <f>Q968*VLOOKUP($B968,DM_HHDV!$B$5:$H$1050,7,0)</f>
        <v>#N/A</v>
      </c>
      <c r="AZ968" s="75" t="e">
        <f>R968*VLOOKUP($B968,DM_HHDV!$B$5:$H$1050,5,0)</f>
        <v>#N/A</v>
      </c>
      <c r="BA968" s="75" t="e">
        <f>R968*VLOOKUP($B968,DM_HHDV!$B$5:$H$1050,6,0)</f>
        <v>#N/A</v>
      </c>
      <c r="BB968" s="75" t="e">
        <f>R968*VLOOKUP($B968,DM_HHDV!$B$5:$H$1050,7,0)</f>
        <v>#N/A</v>
      </c>
      <c r="BC968" s="75" t="e">
        <f>G968*VLOOKUP($B968,DM_HHDV!$B$5:$K$1050,8,0)</f>
        <v>#N/A</v>
      </c>
      <c r="BD968" s="75" t="e">
        <f>G968*VLOOKUP($B968,DM_HHDV!$B$5:$K$1050,9,0)</f>
        <v>#N/A</v>
      </c>
      <c r="BE968" s="75" t="e">
        <f>G968*VLOOKUP($B968,DM_HHDV!$B$5:$K$1050,10,0)</f>
        <v>#N/A</v>
      </c>
      <c r="BF968" s="75" t="e">
        <f>H968*VLOOKUP($B968,DM_HHDV!$B$5:$K$1050,8,0)</f>
        <v>#N/A</v>
      </c>
      <c r="BG968" s="75" t="e">
        <f>H968*VLOOKUP($B968,DM_HHDV!$B$5:$K$1050,9,0)</f>
        <v>#N/A</v>
      </c>
      <c r="BH968" s="75" t="e">
        <f>H968*VLOOKUP($B968,DM_HHDV!$B$5:$K$1050,10,0)</f>
        <v>#N/A</v>
      </c>
      <c r="BI968" s="75" t="e">
        <f>I968*VLOOKUP($B968,DM_HHDV!$B$5:$K$1050,8,0)</f>
        <v>#N/A</v>
      </c>
      <c r="BJ968" s="75" t="e">
        <f>I968*VLOOKUP($B968,DM_HHDV!$B$5:$K$1050,9,0)</f>
        <v>#N/A</v>
      </c>
      <c r="BK968" s="75" t="e">
        <f>I968*VLOOKUP($B968,DM_HHDV!$B$5:$K$1050,10,0)</f>
        <v>#N/A</v>
      </c>
      <c r="BL968" s="75" t="e">
        <f>J968*VLOOKUP($B968,DM_HHDV!$B$5:$K$1050,8,0)</f>
        <v>#N/A</v>
      </c>
      <c r="BM968" s="75" t="e">
        <f>J968*VLOOKUP($B968,DM_HHDV!$B$5:$K$1050,9,0)</f>
        <v>#N/A</v>
      </c>
      <c r="BN968" s="75" t="e">
        <f>J968*VLOOKUP($B968,DM_HHDV!$B$5:$K$1050,10,0)</f>
        <v>#N/A</v>
      </c>
      <c r="BO968" s="75" t="e">
        <f>K968*VLOOKUP($B968,DM_HHDV!$B$5:$K$1050,8,0)</f>
        <v>#N/A</v>
      </c>
      <c r="BP968" s="75" t="e">
        <f>K968*VLOOKUP($B968,DM_HHDV!$B$5:$K$1050,9,0)</f>
        <v>#N/A</v>
      </c>
      <c r="BQ968" s="75" t="e">
        <f>K968*VLOOKUP($B968,DM_HHDV!$B$5:$K$1050,10,0)</f>
        <v>#N/A</v>
      </c>
      <c r="BR968" s="75" t="e">
        <f>L968*VLOOKUP($B968,DM_HHDV!$B$5:$K$1050,8,0)</f>
        <v>#N/A</v>
      </c>
      <c r="BS968" s="75" t="e">
        <f>L968*VLOOKUP($B968,DM_HHDV!$B$5:$K$1050,9,0)</f>
        <v>#N/A</v>
      </c>
      <c r="BT968" s="75" t="e">
        <f>L968*VLOOKUP($B968,DM_HHDV!$B$5:$K$1050,10,0)</f>
        <v>#N/A</v>
      </c>
      <c r="BU968" s="75" t="e">
        <f>M968*VLOOKUP($B968,DM_HHDV!$B$5:$K$1050,8,0)</f>
        <v>#N/A</v>
      </c>
      <c r="BV968" s="75" t="e">
        <f>M968*VLOOKUP($B968,DM_HHDV!$B$5:$K$1050,9,0)</f>
        <v>#N/A</v>
      </c>
      <c r="BW968" s="75" t="e">
        <f>M968*VLOOKUP($B968,DM_HHDV!$B$5:$K$1050,10,0)</f>
        <v>#N/A</v>
      </c>
      <c r="BX968" s="75" t="e">
        <f>N968*VLOOKUP($B968,DM_HHDV!$B$5:$K$1050,8,0)</f>
        <v>#N/A</v>
      </c>
      <c r="BY968" s="75" t="e">
        <f>N968*VLOOKUP($B968,DM_HHDV!$B$5:$K$1050,9,0)</f>
        <v>#N/A</v>
      </c>
      <c r="BZ968" s="75" t="e">
        <f>N968*VLOOKUP($B968,DM_HHDV!$B$5:$K$1050,10,0)</f>
        <v>#N/A</v>
      </c>
      <c r="CA968" s="75" t="e">
        <f>O968*VLOOKUP($B968,DM_HHDV!$B$5:$K$1050,8,0)</f>
        <v>#N/A</v>
      </c>
      <c r="CB968" s="75" t="e">
        <f>O968*VLOOKUP($B968,DM_HHDV!$B$5:$K$1050,9,0)</f>
        <v>#N/A</v>
      </c>
      <c r="CC968" s="75" t="e">
        <f>O968*VLOOKUP($B968,DM_HHDV!$B$5:$K$1050,10,0)</f>
        <v>#N/A</v>
      </c>
      <c r="CD968" s="75" t="e">
        <f>P968*VLOOKUP($B968,DM_HHDV!$B$5:$K$1050,8,0)</f>
        <v>#N/A</v>
      </c>
      <c r="CE968" s="75" t="e">
        <f>P968*VLOOKUP($B968,DM_HHDV!$B$5:$K$1050,9,0)</f>
        <v>#N/A</v>
      </c>
      <c r="CF968" s="75" t="e">
        <f>P968*VLOOKUP($B968,DM_HHDV!$B$5:$K$1050,10,0)</f>
        <v>#N/A</v>
      </c>
      <c r="CG968" s="75" t="e">
        <f>Q968*VLOOKUP($B968,DM_HHDV!$B$5:$K$1050,8,0)</f>
        <v>#N/A</v>
      </c>
      <c r="CH968" s="75" t="e">
        <f>Q968*VLOOKUP($B968,DM_HHDV!$B$5:$K$1050,9,0)</f>
        <v>#N/A</v>
      </c>
      <c r="CI968" s="75" t="e">
        <f>Q968*VLOOKUP($B968,DM_HHDV!$B$5:$K$1050,10,0)</f>
        <v>#N/A</v>
      </c>
      <c r="CJ968" s="75" t="e">
        <f>R968*VLOOKUP($B968,DM_HHDV!$B$5:$K$1050,8,0)</f>
        <v>#N/A</v>
      </c>
      <c r="CK968" s="75" t="e">
        <f>R968*VLOOKUP($B968,DM_HHDV!$B$5:$K$1050,9,0)</f>
        <v>#N/A</v>
      </c>
      <c r="CL968" s="75" t="e">
        <f>R968*VLOOKUP($B968,DM_HHDV!$B$5:$K$1050,10,0)</f>
        <v>#N/A</v>
      </c>
    </row>
    <row r="969" spans="1:90">
      <c r="A969" s="21">
        <f>DM_HHDV!A968</f>
        <v>0</v>
      </c>
      <c r="B969" s="22"/>
      <c r="C969" s="22"/>
      <c r="D969" s="62">
        <f>IFERROR(VLOOKUP(B969,DM_HHDV!$B$5:$E$1050,3,0),0)</f>
        <v>0</v>
      </c>
      <c r="E969" s="67">
        <f>IFERROR(VLOOKUP(B969,DM_HHDV!$B$5:$E$1050,4,0),0)</f>
        <v>0</v>
      </c>
      <c r="F969" s="74">
        <f t="shared" si="15"/>
        <v>0</v>
      </c>
      <c r="G969" s="23"/>
      <c r="H969" s="65"/>
      <c r="I969" s="65"/>
      <c r="J969" s="65"/>
      <c r="K969" s="65"/>
      <c r="L969" s="65"/>
      <c r="M969" s="65"/>
      <c r="N969" s="65"/>
      <c r="O969" s="65"/>
      <c r="P969" s="65"/>
      <c r="Q969" s="65"/>
      <c r="R969" s="65"/>
      <c r="S969" s="75" t="e">
        <f>G969*VLOOKUP($B969,DM_HHDV!$B$5:$H$1050,5,0)</f>
        <v>#N/A</v>
      </c>
      <c r="T969" s="75" t="e">
        <f>G969*VLOOKUP($B969,DM_HHDV!$B$5:$H$1050,6,0)</f>
        <v>#N/A</v>
      </c>
      <c r="U969" s="75" t="e">
        <f>G969*VLOOKUP($B969,DM_HHDV!$B$5:$H$1050,7,0)</f>
        <v>#N/A</v>
      </c>
      <c r="V969" s="75" t="e">
        <f>H969*VLOOKUP($B969,DM_HHDV!$B$5:$H$1050,5,0)</f>
        <v>#N/A</v>
      </c>
      <c r="W969" s="75" t="e">
        <f>H969*VLOOKUP($B969,DM_HHDV!$B$5:$H$1050,6,0)</f>
        <v>#N/A</v>
      </c>
      <c r="X969" s="75" t="e">
        <f>H969*VLOOKUP($B969,DM_HHDV!$B$5:$H$1050,7,0)</f>
        <v>#N/A</v>
      </c>
      <c r="Y969" s="75" t="e">
        <f>I969*VLOOKUP($B969,DM_HHDV!$B$5:$H$1050,5,0)</f>
        <v>#N/A</v>
      </c>
      <c r="Z969" s="75" t="e">
        <f>I969*VLOOKUP($B969,DM_HHDV!$B$5:$H$1050,6,0)</f>
        <v>#N/A</v>
      </c>
      <c r="AA969" s="75" t="e">
        <f>I969*VLOOKUP($B969,DM_HHDV!$B$5:$H$1050,7,0)</f>
        <v>#N/A</v>
      </c>
      <c r="AB969" s="75" t="e">
        <f>J969*VLOOKUP($B969,DM_HHDV!$B$5:$H$1050,5,0)</f>
        <v>#N/A</v>
      </c>
      <c r="AC969" s="75" t="e">
        <f>J969*VLOOKUP($B969,DM_HHDV!$B$5:$H$1050,6,0)</f>
        <v>#N/A</v>
      </c>
      <c r="AD969" s="75" t="e">
        <f>J969*VLOOKUP($B969,DM_HHDV!$B$5:$H$1050,7,0)</f>
        <v>#N/A</v>
      </c>
      <c r="AE969" s="75" t="e">
        <f>K969*VLOOKUP($B969,DM_HHDV!$B$5:$H$1050,5,0)</f>
        <v>#N/A</v>
      </c>
      <c r="AF969" s="75" t="e">
        <f>K969*VLOOKUP($B969,DM_HHDV!$B$5:$H$1050,6,0)</f>
        <v>#N/A</v>
      </c>
      <c r="AG969" s="75" t="e">
        <f>K969*VLOOKUP($B969,DM_HHDV!$B$5:$H$1050,7,0)</f>
        <v>#N/A</v>
      </c>
      <c r="AH969" s="75" t="e">
        <f>L969*VLOOKUP($B969,DM_HHDV!$B$5:$H$1050,5,0)</f>
        <v>#N/A</v>
      </c>
      <c r="AI969" s="75" t="e">
        <f>L969*VLOOKUP($B969,DM_HHDV!$B$5:$H$1050,6,0)</f>
        <v>#N/A</v>
      </c>
      <c r="AJ969" s="75" t="e">
        <f>L969*VLOOKUP($B969,DM_HHDV!$B$5:$H$1050,7,0)</f>
        <v>#N/A</v>
      </c>
      <c r="AK969" s="75" t="e">
        <f>M969*VLOOKUP($B969,DM_HHDV!$B$5:$H$1050,5,0)</f>
        <v>#N/A</v>
      </c>
      <c r="AL969" s="75" t="e">
        <f>M969*VLOOKUP($B969,DM_HHDV!$B$5:$H$1050,6,0)</f>
        <v>#N/A</v>
      </c>
      <c r="AM969" s="75" t="e">
        <f>M969*VLOOKUP($B969,DM_HHDV!$B$5:$H$1050,7,0)</f>
        <v>#N/A</v>
      </c>
      <c r="AN969" s="75" t="e">
        <f>N969*VLOOKUP($B969,DM_HHDV!$B$5:$H$1050,5,0)</f>
        <v>#N/A</v>
      </c>
      <c r="AO969" s="75" t="e">
        <f>N969*VLOOKUP($B969,DM_HHDV!$B$5:$H$1050,6,0)</f>
        <v>#N/A</v>
      </c>
      <c r="AP969" s="75" t="e">
        <f>N969*VLOOKUP($B969,DM_HHDV!$B$5:$H$1050,7,0)</f>
        <v>#N/A</v>
      </c>
      <c r="AQ969" s="75" t="e">
        <f>O969*VLOOKUP($B969,DM_HHDV!$B$5:$H$1050,5,0)</f>
        <v>#N/A</v>
      </c>
      <c r="AR969" s="75" t="e">
        <f>O969*VLOOKUP($B969,DM_HHDV!$B$5:$H$1050,6,0)</f>
        <v>#N/A</v>
      </c>
      <c r="AS969" s="75" t="e">
        <f>O969*VLOOKUP($B969,DM_HHDV!$B$5:$H$1050,7,0)</f>
        <v>#N/A</v>
      </c>
      <c r="AT969" s="75" t="e">
        <f>P969*VLOOKUP($B969,DM_HHDV!$B$5:$H$1050,5,0)</f>
        <v>#N/A</v>
      </c>
      <c r="AU969" s="75" t="e">
        <f>P969*VLOOKUP($B969,DM_HHDV!$B$5:$H$1050,6,0)</f>
        <v>#N/A</v>
      </c>
      <c r="AV969" s="75" t="e">
        <f>P969*VLOOKUP($B969,DM_HHDV!$B$5:$H$1050,7,0)</f>
        <v>#N/A</v>
      </c>
      <c r="AW969" s="75" t="e">
        <f>Q969*VLOOKUP($B969,DM_HHDV!$B$5:$H$1050,5,0)</f>
        <v>#N/A</v>
      </c>
      <c r="AX969" s="75" t="e">
        <f>Q969*VLOOKUP($B969,DM_HHDV!$B$5:$H$1050,6,0)</f>
        <v>#N/A</v>
      </c>
      <c r="AY969" s="75" t="e">
        <f>Q969*VLOOKUP($B969,DM_HHDV!$B$5:$H$1050,7,0)</f>
        <v>#N/A</v>
      </c>
      <c r="AZ969" s="75" t="e">
        <f>R969*VLOOKUP($B969,DM_HHDV!$B$5:$H$1050,5,0)</f>
        <v>#N/A</v>
      </c>
      <c r="BA969" s="75" t="e">
        <f>R969*VLOOKUP($B969,DM_HHDV!$B$5:$H$1050,6,0)</f>
        <v>#N/A</v>
      </c>
      <c r="BB969" s="75" t="e">
        <f>R969*VLOOKUP($B969,DM_HHDV!$B$5:$H$1050,7,0)</f>
        <v>#N/A</v>
      </c>
      <c r="BC969" s="75" t="e">
        <f>G969*VLOOKUP($B969,DM_HHDV!$B$5:$K$1050,8,0)</f>
        <v>#N/A</v>
      </c>
      <c r="BD969" s="75" t="e">
        <f>G969*VLOOKUP($B969,DM_HHDV!$B$5:$K$1050,9,0)</f>
        <v>#N/A</v>
      </c>
      <c r="BE969" s="75" t="e">
        <f>G969*VLOOKUP($B969,DM_HHDV!$B$5:$K$1050,10,0)</f>
        <v>#N/A</v>
      </c>
      <c r="BF969" s="75" t="e">
        <f>H969*VLOOKUP($B969,DM_HHDV!$B$5:$K$1050,8,0)</f>
        <v>#N/A</v>
      </c>
      <c r="BG969" s="75" t="e">
        <f>H969*VLOOKUP($B969,DM_HHDV!$B$5:$K$1050,9,0)</f>
        <v>#N/A</v>
      </c>
      <c r="BH969" s="75" t="e">
        <f>H969*VLOOKUP($B969,DM_HHDV!$B$5:$K$1050,10,0)</f>
        <v>#N/A</v>
      </c>
      <c r="BI969" s="75" t="e">
        <f>I969*VLOOKUP($B969,DM_HHDV!$B$5:$K$1050,8,0)</f>
        <v>#N/A</v>
      </c>
      <c r="BJ969" s="75" t="e">
        <f>I969*VLOOKUP($B969,DM_HHDV!$B$5:$K$1050,9,0)</f>
        <v>#N/A</v>
      </c>
      <c r="BK969" s="75" t="e">
        <f>I969*VLOOKUP($B969,DM_HHDV!$B$5:$K$1050,10,0)</f>
        <v>#N/A</v>
      </c>
      <c r="BL969" s="75" t="e">
        <f>J969*VLOOKUP($B969,DM_HHDV!$B$5:$K$1050,8,0)</f>
        <v>#N/A</v>
      </c>
      <c r="BM969" s="75" t="e">
        <f>J969*VLOOKUP($B969,DM_HHDV!$B$5:$K$1050,9,0)</f>
        <v>#N/A</v>
      </c>
      <c r="BN969" s="75" t="e">
        <f>J969*VLOOKUP($B969,DM_HHDV!$B$5:$K$1050,10,0)</f>
        <v>#N/A</v>
      </c>
      <c r="BO969" s="75" t="e">
        <f>K969*VLOOKUP($B969,DM_HHDV!$B$5:$K$1050,8,0)</f>
        <v>#N/A</v>
      </c>
      <c r="BP969" s="75" t="e">
        <f>K969*VLOOKUP($B969,DM_HHDV!$B$5:$K$1050,9,0)</f>
        <v>#N/A</v>
      </c>
      <c r="BQ969" s="75" t="e">
        <f>K969*VLOOKUP($B969,DM_HHDV!$B$5:$K$1050,10,0)</f>
        <v>#N/A</v>
      </c>
      <c r="BR969" s="75" t="e">
        <f>L969*VLOOKUP($B969,DM_HHDV!$B$5:$K$1050,8,0)</f>
        <v>#N/A</v>
      </c>
      <c r="BS969" s="75" t="e">
        <f>L969*VLOOKUP($B969,DM_HHDV!$B$5:$K$1050,9,0)</f>
        <v>#N/A</v>
      </c>
      <c r="BT969" s="75" t="e">
        <f>L969*VLOOKUP($B969,DM_HHDV!$B$5:$K$1050,10,0)</f>
        <v>#N/A</v>
      </c>
      <c r="BU969" s="75" t="e">
        <f>M969*VLOOKUP($B969,DM_HHDV!$B$5:$K$1050,8,0)</f>
        <v>#N/A</v>
      </c>
      <c r="BV969" s="75" t="e">
        <f>M969*VLOOKUP($B969,DM_HHDV!$B$5:$K$1050,9,0)</f>
        <v>#N/A</v>
      </c>
      <c r="BW969" s="75" t="e">
        <f>M969*VLOOKUP($B969,DM_HHDV!$B$5:$K$1050,10,0)</f>
        <v>#N/A</v>
      </c>
      <c r="BX969" s="75" t="e">
        <f>N969*VLOOKUP($B969,DM_HHDV!$B$5:$K$1050,8,0)</f>
        <v>#N/A</v>
      </c>
      <c r="BY969" s="75" t="e">
        <f>N969*VLOOKUP($B969,DM_HHDV!$B$5:$K$1050,9,0)</f>
        <v>#N/A</v>
      </c>
      <c r="BZ969" s="75" t="e">
        <f>N969*VLOOKUP($B969,DM_HHDV!$B$5:$K$1050,10,0)</f>
        <v>#N/A</v>
      </c>
      <c r="CA969" s="75" t="e">
        <f>O969*VLOOKUP($B969,DM_HHDV!$B$5:$K$1050,8,0)</f>
        <v>#N/A</v>
      </c>
      <c r="CB969" s="75" t="e">
        <f>O969*VLOOKUP($B969,DM_HHDV!$B$5:$K$1050,9,0)</f>
        <v>#N/A</v>
      </c>
      <c r="CC969" s="75" t="e">
        <f>O969*VLOOKUP($B969,DM_HHDV!$B$5:$K$1050,10,0)</f>
        <v>#N/A</v>
      </c>
      <c r="CD969" s="75" t="e">
        <f>P969*VLOOKUP($B969,DM_HHDV!$B$5:$K$1050,8,0)</f>
        <v>#N/A</v>
      </c>
      <c r="CE969" s="75" t="e">
        <f>P969*VLOOKUP($B969,DM_HHDV!$B$5:$K$1050,9,0)</f>
        <v>#N/A</v>
      </c>
      <c r="CF969" s="75" t="e">
        <f>P969*VLOOKUP($B969,DM_HHDV!$B$5:$K$1050,10,0)</f>
        <v>#N/A</v>
      </c>
      <c r="CG969" s="75" t="e">
        <f>Q969*VLOOKUP($B969,DM_HHDV!$B$5:$K$1050,8,0)</f>
        <v>#N/A</v>
      </c>
      <c r="CH969" s="75" t="e">
        <f>Q969*VLOOKUP($B969,DM_HHDV!$B$5:$K$1050,9,0)</f>
        <v>#N/A</v>
      </c>
      <c r="CI969" s="75" t="e">
        <f>Q969*VLOOKUP($B969,DM_HHDV!$B$5:$K$1050,10,0)</f>
        <v>#N/A</v>
      </c>
      <c r="CJ969" s="75" t="e">
        <f>R969*VLOOKUP($B969,DM_HHDV!$B$5:$K$1050,8,0)</f>
        <v>#N/A</v>
      </c>
      <c r="CK969" s="75" t="e">
        <f>R969*VLOOKUP($B969,DM_HHDV!$B$5:$K$1050,9,0)</f>
        <v>#N/A</v>
      </c>
      <c r="CL969" s="75" t="e">
        <f>R969*VLOOKUP($B969,DM_HHDV!$B$5:$K$1050,10,0)</f>
        <v>#N/A</v>
      </c>
    </row>
    <row r="970" spans="1:90">
      <c r="A970" s="21">
        <f>DM_HHDV!A969</f>
        <v>0</v>
      </c>
      <c r="B970" s="22"/>
      <c r="C970" s="22"/>
      <c r="D970" s="62">
        <f>IFERROR(VLOOKUP(B970,DM_HHDV!$B$5:$E$1050,3,0),0)</f>
        <v>0</v>
      </c>
      <c r="E970" s="67">
        <f>IFERROR(VLOOKUP(B970,DM_HHDV!$B$5:$E$1050,4,0),0)</f>
        <v>0</v>
      </c>
      <c r="F970" s="74">
        <f t="shared" si="15"/>
        <v>0</v>
      </c>
      <c r="G970" s="23"/>
      <c r="H970" s="65"/>
      <c r="I970" s="65"/>
      <c r="J970" s="65"/>
      <c r="K970" s="65"/>
      <c r="L970" s="65"/>
      <c r="M970" s="65"/>
      <c r="N970" s="65"/>
      <c r="O970" s="65"/>
      <c r="P970" s="65"/>
      <c r="Q970" s="65"/>
      <c r="R970" s="65"/>
      <c r="S970" s="75" t="e">
        <f>G970*VLOOKUP($B970,DM_HHDV!$B$5:$H$1050,5,0)</f>
        <v>#N/A</v>
      </c>
      <c r="T970" s="75" t="e">
        <f>G970*VLOOKUP($B970,DM_HHDV!$B$5:$H$1050,6,0)</f>
        <v>#N/A</v>
      </c>
      <c r="U970" s="75" t="e">
        <f>G970*VLOOKUP($B970,DM_HHDV!$B$5:$H$1050,7,0)</f>
        <v>#N/A</v>
      </c>
      <c r="V970" s="75" t="e">
        <f>H970*VLOOKUP($B970,DM_HHDV!$B$5:$H$1050,5,0)</f>
        <v>#N/A</v>
      </c>
      <c r="W970" s="75" t="e">
        <f>H970*VLOOKUP($B970,DM_HHDV!$B$5:$H$1050,6,0)</f>
        <v>#N/A</v>
      </c>
      <c r="X970" s="75" t="e">
        <f>H970*VLOOKUP($B970,DM_HHDV!$B$5:$H$1050,7,0)</f>
        <v>#N/A</v>
      </c>
      <c r="Y970" s="75" t="e">
        <f>I970*VLOOKUP($B970,DM_HHDV!$B$5:$H$1050,5,0)</f>
        <v>#N/A</v>
      </c>
      <c r="Z970" s="75" t="e">
        <f>I970*VLOOKUP($B970,DM_HHDV!$B$5:$H$1050,6,0)</f>
        <v>#N/A</v>
      </c>
      <c r="AA970" s="75" t="e">
        <f>I970*VLOOKUP($B970,DM_HHDV!$B$5:$H$1050,7,0)</f>
        <v>#N/A</v>
      </c>
      <c r="AB970" s="75" t="e">
        <f>J970*VLOOKUP($B970,DM_HHDV!$B$5:$H$1050,5,0)</f>
        <v>#N/A</v>
      </c>
      <c r="AC970" s="75" t="e">
        <f>J970*VLOOKUP($B970,DM_HHDV!$B$5:$H$1050,6,0)</f>
        <v>#N/A</v>
      </c>
      <c r="AD970" s="75" t="e">
        <f>J970*VLOOKUP($B970,DM_HHDV!$B$5:$H$1050,7,0)</f>
        <v>#N/A</v>
      </c>
      <c r="AE970" s="75" t="e">
        <f>K970*VLOOKUP($B970,DM_HHDV!$B$5:$H$1050,5,0)</f>
        <v>#N/A</v>
      </c>
      <c r="AF970" s="75" t="e">
        <f>K970*VLOOKUP($B970,DM_HHDV!$B$5:$H$1050,6,0)</f>
        <v>#N/A</v>
      </c>
      <c r="AG970" s="75" t="e">
        <f>K970*VLOOKUP($B970,DM_HHDV!$B$5:$H$1050,7,0)</f>
        <v>#N/A</v>
      </c>
      <c r="AH970" s="75" t="e">
        <f>L970*VLOOKUP($B970,DM_HHDV!$B$5:$H$1050,5,0)</f>
        <v>#N/A</v>
      </c>
      <c r="AI970" s="75" t="e">
        <f>L970*VLOOKUP($B970,DM_HHDV!$B$5:$H$1050,6,0)</f>
        <v>#N/A</v>
      </c>
      <c r="AJ970" s="75" t="e">
        <f>L970*VLOOKUP($B970,DM_HHDV!$B$5:$H$1050,7,0)</f>
        <v>#N/A</v>
      </c>
      <c r="AK970" s="75" t="e">
        <f>M970*VLOOKUP($B970,DM_HHDV!$B$5:$H$1050,5,0)</f>
        <v>#N/A</v>
      </c>
      <c r="AL970" s="75" t="e">
        <f>M970*VLOOKUP($B970,DM_HHDV!$B$5:$H$1050,6,0)</f>
        <v>#N/A</v>
      </c>
      <c r="AM970" s="75" t="e">
        <f>M970*VLOOKUP($B970,DM_HHDV!$B$5:$H$1050,7,0)</f>
        <v>#N/A</v>
      </c>
      <c r="AN970" s="75" t="e">
        <f>N970*VLOOKUP($B970,DM_HHDV!$B$5:$H$1050,5,0)</f>
        <v>#N/A</v>
      </c>
      <c r="AO970" s="75" t="e">
        <f>N970*VLOOKUP($B970,DM_HHDV!$B$5:$H$1050,6,0)</f>
        <v>#N/A</v>
      </c>
      <c r="AP970" s="75" t="e">
        <f>N970*VLOOKUP($B970,DM_HHDV!$B$5:$H$1050,7,0)</f>
        <v>#N/A</v>
      </c>
      <c r="AQ970" s="75" t="e">
        <f>O970*VLOOKUP($B970,DM_HHDV!$B$5:$H$1050,5,0)</f>
        <v>#N/A</v>
      </c>
      <c r="AR970" s="75" t="e">
        <f>O970*VLOOKUP($B970,DM_HHDV!$B$5:$H$1050,6,0)</f>
        <v>#N/A</v>
      </c>
      <c r="AS970" s="75" t="e">
        <f>O970*VLOOKUP($B970,DM_HHDV!$B$5:$H$1050,7,0)</f>
        <v>#N/A</v>
      </c>
      <c r="AT970" s="75" t="e">
        <f>P970*VLOOKUP($B970,DM_HHDV!$B$5:$H$1050,5,0)</f>
        <v>#N/A</v>
      </c>
      <c r="AU970" s="75" t="e">
        <f>P970*VLOOKUP($B970,DM_HHDV!$B$5:$H$1050,6,0)</f>
        <v>#N/A</v>
      </c>
      <c r="AV970" s="75" t="e">
        <f>P970*VLOOKUP($B970,DM_HHDV!$B$5:$H$1050,7,0)</f>
        <v>#N/A</v>
      </c>
      <c r="AW970" s="75" t="e">
        <f>Q970*VLOOKUP($B970,DM_HHDV!$B$5:$H$1050,5,0)</f>
        <v>#N/A</v>
      </c>
      <c r="AX970" s="75" t="e">
        <f>Q970*VLOOKUP($B970,DM_HHDV!$B$5:$H$1050,6,0)</f>
        <v>#N/A</v>
      </c>
      <c r="AY970" s="75" t="e">
        <f>Q970*VLOOKUP($B970,DM_HHDV!$B$5:$H$1050,7,0)</f>
        <v>#N/A</v>
      </c>
      <c r="AZ970" s="75" t="e">
        <f>R970*VLOOKUP($B970,DM_HHDV!$B$5:$H$1050,5,0)</f>
        <v>#N/A</v>
      </c>
      <c r="BA970" s="75" t="e">
        <f>R970*VLOOKUP($B970,DM_HHDV!$B$5:$H$1050,6,0)</f>
        <v>#N/A</v>
      </c>
      <c r="BB970" s="75" t="e">
        <f>R970*VLOOKUP($B970,DM_HHDV!$B$5:$H$1050,7,0)</f>
        <v>#N/A</v>
      </c>
      <c r="BC970" s="75" t="e">
        <f>G970*VLOOKUP($B970,DM_HHDV!$B$5:$K$1050,8,0)</f>
        <v>#N/A</v>
      </c>
      <c r="BD970" s="75" t="e">
        <f>G970*VLOOKUP($B970,DM_HHDV!$B$5:$K$1050,9,0)</f>
        <v>#N/A</v>
      </c>
      <c r="BE970" s="75" t="e">
        <f>G970*VLOOKUP($B970,DM_HHDV!$B$5:$K$1050,10,0)</f>
        <v>#N/A</v>
      </c>
      <c r="BF970" s="75" t="e">
        <f>H970*VLOOKUP($B970,DM_HHDV!$B$5:$K$1050,8,0)</f>
        <v>#N/A</v>
      </c>
      <c r="BG970" s="75" t="e">
        <f>H970*VLOOKUP($B970,DM_HHDV!$B$5:$K$1050,9,0)</f>
        <v>#N/A</v>
      </c>
      <c r="BH970" s="75" t="e">
        <f>H970*VLOOKUP($B970,DM_HHDV!$B$5:$K$1050,10,0)</f>
        <v>#N/A</v>
      </c>
      <c r="BI970" s="75" t="e">
        <f>I970*VLOOKUP($B970,DM_HHDV!$B$5:$K$1050,8,0)</f>
        <v>#N/A</v>
      </c>
      <c r="BJ970" s="75" t="e">
        <f>I970*VLOOKUP($B970,DM_HHDV!$B$5:$K$1050,9,0)</f>
        <v>#N/A</v>
      </c>
      <c r="BK970" s="75" t="e">
        <f>I970*VLOOKUP($B970,DM_HHDV!$B$5:$K$1050,10,0)</f>
        <v>#N/A</v>
      </c>
      <c r="BL970" s="75" t="e">
        <f>J970*VLOOKUP($B970,DM_HHDV!$B$5:$K$1050,8,0)</f>
        <v>#N/A</v>
      </c>
      <c r="BM970" s="75" t="e">
        <f>J970*VLOOKUP($B970,DM_HHDV!$B$5:$K$1050,9,0)</f>
        <v>#N/A</v>
      </c>
      <c r="BN970" s="75" t="e">
        <f>J970*VLOOKUP($B970,DM_HHDV!$B$5:$K$1050,10,0)</f>
        <v>#N/A</v>
      </c>
      <c r="BO970" s="75" t="e">
        <f>K970*VLOOKUP($B970,DM_HHDV!$B$5:$K$1050,8,0)</f>
        <v>#N/A</v>
      </c>
      <c r="BP970" s="75" t="e">
        <f>K970*VLOOKUP($B970,DM_HHDV!$B$5:$K$1050,9,0)</f>
        <v>#N/A</v>
      </c>
      <c r="BQ970" s="75" t="e">
        <f>K970*VLOOKUP($B970,DM_HHDV!$B$5:$K$1050,10,0)</f>
        <v>#N/A</v>
      </c>
      <c r="BR970" s="75" t="e">
        <f>L970*VLOOKUP($B970,DM_HHDV!$B$5:$K$1050,8,0)</f>
        <v>#N/A</v>
      </c>
      <c r="BS970" s="75" t="e">
        <f>L970*VLOOKUP($B970,DM_HHDV!$B$5:$K$1050,9,0)</f>
        <v>#N/A</v>
      </c>
      <c r="BT970" s="75" t="e">
        <f>L970*VLOOKUP($B970,DM_HHDV!$B$5:$K$1050,10,0)</f>
        <v>#N/A</v>
      </c>
      <c r="BU970" s="75" t="e">
        <f>M970*VLOOKUP($B970,DM_HHDV!$B$5:$K$1050,8,0)</f>
        <v>#N/A</v>
      </c>
      <c r="BV970" s="75" t="e">
        <f>M970*VLOOKUP($B970,DM_HHDV!$B$5:$K$1050,9,0)</f>
        <v>#N/A</v>
      </c>
      <c r="BW970" s="75" t="e">
        <f>M970*VLOOKUP($B970,DM_HHDV!$B$5:$K$1050,10,0)</f>
        <v>#N/A</v>
      </c>
      <c r="BX970" s="75" t="e">
        <f>N970*VLOOKUP($B970,DM_HHDV!$B$5:$K$1050,8,0)</f>
        <v>#N/A</v>
      </c>
      <c r="BY970" s="75" t="e">
        <f>N970*VLOOKUP($B970,DM_HHDV!$B$5:$K$1050,9,0)</f>
        <v>#N/A</v>
      </c>
      <c r="BZ970" s="75" t="e">
        <f>N970*VLOOKUP($B970,DM_HHDV!$B$5:$K$1050,10,0)</f>
        <v>#N/A</v>
      </c>
      <c r="CA970" s="75" t="e">
        <f>O970*VLOOKUP($B970,DM_HHDV!$B$5:$K$1050,8,0)</f>
        <v>#N/A</v>
      </c>
      <c r="CB970" s="75" t="e">
        <f>O970*VLOOKUP($B970,DM_HHDV!$B$5:$K$1050,9,0)</f>
        <v>#N/A</v>
      </c>
      <c r="CC970" s="75" t="e">
        <f>O970*VLOOKUP($B970,DM_HHDV!$B$5:$K$1050,10,0)</f>
        <v>#N/A</v>
      </c>
      <c r="CD970" s="75" t="e">
        <f>P970*VLOOKUP($B970,DM_HHDV!$B$5:$K$1050,8,0)</f>
        <v>#N/A</v>
      </c>
      <c r="CE970" s="75" t="e">
        <f>P970*VLOOKUP($B970,DM_HHDV!$B$5:$K$1050,9,0)</f>
        <v>#N/A</v>
      </c>
      <c r="CF970" s="75" t="e">
        <f>P970*VLOOKUP($B970,DM_HHDV!$B$5:$K$1050,10,0)</f>
        <v>#N/A</v>
      </c>
      <c r="CG970" s="75" t="e">
        <f>Q970*VLOOKUP($B970,DM_HHDV!$B$5:$K$1050,8,0)</f>
        <v>#N/A</v>
      </c>
      <c r="CH970" s="75" t="e">
        <f>Q970*VLOOKUP($B970,DM_HHDV!$B$5:$K$1050,9,0)</f>
        <v>#N/A</v>
      </c>
      <c r="CI970" s="75" t="e">
        <f>Q970*VLOOKUP($B970,DM_HHDV!$B$5:$K$1050,10,0)</f>
        <v>#N/A</v>
      </c>
      <c r="CJ970" s="75" t="e">
        <f>R970*VLOOKUP($B970,DM_HHDV!$B$5:$K$1050,8,0)</f>
        <v>#N/A</v>
      </c>
      <c r="CK970" s="75" t="e">
        <f>R970*VLOOKUP($B970,DM_HHDV!$B$5:$K$1050,9,0)</f>
        <v>#N/A</v>
      </c>
      <c r="CL970" s="75" t="e">
        <f>R970*VLOOKUP($B970,DM_HHDV!$B$5:$K$1050,10,0)</f>
        <v>#N/A</v>
      </c>
    </row>
    <row r="971" spans="1:90">
      <c r="A971" s="21">
        <f>DM_HHDV!A970</f>
        <v>0</v>
      </c>
      <c r="B971" s="22"/>
      <c r="C971" s="22"/>
      <c r="D971" s="62">
        <f>IFERROR(VLOOKUP(B971,DM_HHDV!$B$5:$E$1050,3,0),0)</f>
        <v>0</v>
      </c>
      <c r="E971" s="67">
        <f>IFERROR(VLOOKUP(B971,DM_HHDV!$B$5:$E$1050,4,0),0)</f>
        <v>0</v>
      </c>
      <c r="F971" s="74">
        <f t="shared" si="15"/>
        <v>0</v>
      </c>
      <c r="G971" s="23"/>
      <c r="H971" s="65"/>
      <c r="I971" s="65"/>
      <c r="J971" s="65"/>
      <c r="K971" s="65"/>
      <c r="L971" s="65"/>
      <c r="M971" s="65"/>
      <c r="N971" s="65"/>
      <c r="O971" s="65"/>
      <c r="P971" s="65"/>
      <c r="Q971" s="65"/>
      <c r="R971" s="65"/>
      <c r="S971" s="75" t="e">
        <f>G971*VLOOKUP($B971,DM_HHDV!$B$5:$H$1050,5,0)</f>
        <v>#N/A</v>
      </c>
      <c r="T971" s="75" t="e">
        <f>G971*VLOOKUP($B971,DM_HHDV!$B$5:$H$1050,6,0)</f>
        <v>#N/A</v>
      </c>
      <c r="U971" s="75" t="e">
        <f>G971*VLOOKUP($B971,DM_HHDV!$B$5:$H$1050,7,0)</f>
        <v>#N/A</v>
      </c>
      <c r="V971" s="75" t="e">
        <f>H971*VLOOKUP($B971,DM_HHDV!$B$5:$H$1050,5,0)</f>
        <v>#N/A</v>
      </c>
      <c r="W971" s="75" t="e">
        <f>H971*VLOOKUP($B971,DM_HHDV!$B$5:$H$1050,6,0)</f>
        <v>#N/A</v>
      </c>
      <c r="X971" s="75" t="e">
        <f>H971*VLOOKUP($B971,DM_HHDV!$B$5:$H$1050,7,0)</f>
        <v>#N/A</v>
      </c>
      <c r="Y971" s="75" t="e">
        <f>I971*VLOOKUP($B971,DM_HHDV!$B$5:$H$1050,5,0)</f>
        <v>#N/A</v>
      </c>
      <c r="Z971" s="75" t="e">
        <f>I971*VLOOKUP($B971,DM_HHDV!$B$5:$H$1050,6,0)</f>
        <v>#N/A</v>
      </c>
      <c r="AA971" s="75" t="e">
        <f>I971*VLOOKUP($B971,DM_HHDV!$B$5:$H$1050,7,0)</f>
        <v>#N/A</v>
      </c>
      <c r="AB971" s="75" t="e">
        <f>J971*VLOOKUP($B971,DM_HHDV!$B$5:$H$1050,5,0)</f>
        <v>#N/A</v>
      </c>
      <c r="AC971" s="75" t="e">
        <f>J971*VLOOKUP($B971,DM_HHDV!$B$5:$H$1050,6,0)</f>
        <v>#N/A</v>
      </c>
      <c r="AD971" s="75" t="e">
        <f>J971*VLOOKUP($B971,DM_HHDV!$B$5:$H$1050,7,0)</f>
        <v>#N/A</v>
      </c>
      <c r="AE971" s="75" t="e">
        <f>K971*VLOOKUP($B971,DM_HHDV!$B$5:$H$1050,5,0)</f>
        <v>#N/A</v>
      </c>
      <c r="AF971" s="75" t="e">
        <f>K971*VLOOKUP($B971,DM_HHDV!$B$5:$H$1050,6,0)</f>
        <v>#N/A</v>
      </c>
      <c r="AG971" s="75" t="e">
        <f>K971*VLOOKUP($B971,DM_HHDV!$B$5:$H$1050,7,0)</f>
        <v>#N/A</v>
      </c>
      <c r="AH971" s="75" t="e">
        <f>L971*VLOOKUP($B971,DM_HHDV!$B$5:$H$1050,5,0)</f>
        <v>#N/A</v>
      </c>
      <c r="AI971" s="75" t="e">
        <f>L971*VLOOKUP($B971,DM_HHDV!$B$5:$H$1050,6,0)</f>
        <v>#N/A</v>
      </c>
      <c r="AJ971" s="75" t="e">
        <f>L971*VLOOKUP($B971,DM_HHDV!$B$5:$H$1050,7,0)</f>
        <v>#N/A</v>
      </c>
      <c r="AK971" s="75" t="e">
        <f>M971*VLOOKUP($B971,DM_HHDV!$B$5:$H$1050,5,0)</f>
        <v>#N/A</v>
      </c>
      <c r="AL971" s="75" t="e">
        <f>M971*VLOOKUP($B971,DM_HHDV!$B$5:$H$1050,6,0)</f>
        <v>#N/A</v>
      </c>
      <c r="AM971" s="75" t="e">
        <f>M971*VLOOKUP($B971,DM_HHDV!$B$5:$H$1050,7,0)</f>
        <v>#N/A</v>
      </c>
      <c r="AN971" s="75" t="e">
        <f>N971*VLOOKUP($B971,DM_HHDV!$B$5:$H$1050,5,0)</f>
        <v>#N/A</v>
      </c>
      <c r="AO971" s="75" t="e">
        <f>N971*VLOOKUP($B971,DM_HHDV!$B$5:$H$1050,6,0)</f>
        <v>#N/A</v>
      </c>
      <c r="AP971" s="75" t="e">
        <f>N971*VLOOKUP($B971,DM_HHDV!$B$5:$H$1050,7,0)</f>
        <v>#N/A</v>
      </c>
      <c r="AQ971" s="75" t="e">
        <f>O971*VLOOKUP($B971,DM_HHDV!$B$5:$H$1050,5,0)</f>
        <v>#N/A</v>
      </c>
      <c r="AR971" s="75" t="e">
        <f>O971*VLOOKUP($B971,DM_HHDV!$B$5:$H$1050,6,0)</f>
        <v>#N/A</v>
      </c>
      <c r="AS971" s="75" t="e">
        <f>O971*VLOOKUP($B971,DM_HHDV!$B$5:$H$1050,7,0)</f>
        <v>#N/A</v>
      </c>
      <c r="AT971" s="75" t="e">
        <f>P971*VLOOKUP($B971,DM_HHDV!$B$5:$H$1050,5,0)</f>
        <v>#N/A</v>
      </c>
      <c r="AU971" s="75" t="e">
        <f>P971*VLOOKUP($B971,DM_HHDV!$B$5:$H$1050,6,0)</f>
        <v>#N/A</v>
      </c>
      <c r="AV971" s="75" t="e">
        <f>P971*VLOOKUP($B971,DM_HHDV!$B$5:$H$1050,7,0)</f>
        <v>#N/A</v>
      </c>
      <c r="AW971" s="75" t="e">
        <f>Q971*VLOOKUP($B971,DM_HHDV!$B$5:$H$1050,5,0)</f>
        <v>#N/A</v>
      </c>
      <c r="AX971" s="75" t="e">
        <f>Q971*VLOOKUP($B971,DM_HHDV!$B$5:$H$1050,6,0)</f>
        <v>#N/A</v>
      </c>
      <c r="AY971" s="75" t="e">
        <f>Q971*VLOOKUP($B971,DM_HHDV!$B$5:$H$1050,7,0)</f>
        <v>#N/A</v>
      </c>
      <c r="AZ971" s="75" t="e">
        <f>R971*VLOOKUP($B971,DM_HHDV!$B$5:$H$1050,5,0)</f>
        <v>#N/A</v>
      </c>
      <c r="BA971" s="75" t="e">
        <f>R971*VLOOKUP($B971,DM_HHDV!$B$5:$H$1050,6,0)</f>
        <v>#N/A</v>
      </c>
      <c r="BB971" s="75" t="e">
        <f>R971*VLOOKUP($B971,DM_HHDV!$B$5:$H$1050,7,0)</f>
        <v>#N/A</v>
      </c>
      <c r="BC971" s="75" t="e">
        <f>G971*VLOOKUP($B971,DM_HHDV!$B$5:$K$1050,8,0)</f>
        <v>#N/A</v>
      </c>
      <c r="BD971" s="75" t="e">
        <f>G971*VLOOKUP($B971,DM_HHDV!$B$5:$K$1050,9,0)</f>
        <v>#N/A</v>
      </c>
      <c r="BE971" s="75" t="e">
        <f>G971*VLOOKUP($B971,DM_HHDV!$B$5:$K$1050,10,0)</f>
        <v>#N/A</v>
      </c>
      <c r="BF971" s="75" t="e">
        <f>H971*VLOOKUP($B971,DM_HHDV!$B$5:$K$1050,8,0)</f>
        <v>#N/A</v>
      </c>
      <c r="BG971" s="75" t="e">
        <f>H971*VLOOKUP($B971,DM_HHDV!$B$5:$K$1050,9,0)</f>
        <v>#N/A</v>
      </c>
      <c r="BH971" s="75" t="e">
        <f>H971*VLOOKUP($B971,DM_HHDV!$B$5:$K$1050,10,0)</f>
        <v>#N/A</v>
      </c>
      <c r="BI971" s="75" t="e">
        <f>I971*VLOOKUP($B971,DM_HHDV!$B$5:$K$1050,8,0)</f>
        <v>#N/A</v>
      </c>
      <c r="BJ971" s="75" t="e">
        <f>I971*VLOOKUP($B971,DM_HHDV!$B$5:$K$1050,9,0)</f>
        <v>#N/A</v>
      </c>
      <c r="BK971" s="75" t="e">
        <f>I971*VLOOKUP($B971,DM_HHDV!$B$5:$K$1050,10,0)</f>
        <v>#N/A</v>
      </c>
      <c r="BL971" s="75" t="e">
        <f>J971*VLOOKUP($B971,DM_HHDV!$B$5:$K$1050,8,0)</f>
        <v>#N/A</v>
      </c>
      <c r="BM971" s="75" t="e">
        <f>J971*VLOOKUP($B971,DM_HHDV!$B$5:$K$1050,9,0)</f>
        <v>#N/A</v>
      </c>
      <c r="BN971" s="75" t="e">
        <f>J971*VLOOKUP($B971,DM_HHDV!$B$5:$K$1050,10,0)</f>
        <v>#N/A</v>
      </c>
      <c r="BO971" s="75" t="e">
        <f>K971*VLOOKUP($B971,DM_HHDV!$B$5:$K$1050,8,0)</f>
        <v>#N/A</v>
      </c>
      <c r="BP971" s="75" t="e">
        <f>K971*VLOOKUP($B971,DM_HHDV!$B$5:$K$1050,9,0)</f>
        <v>#N/A</v>
      </c>
      <c r="BQ971" s="75" t="e">
        <f>K971*VLOOKUP($B971,DM_HHDV!$B$5:$K$1050,10,0)</f>
        <v>#N/A</v>
      </c>
      <c r="BR971" s="75" t="e">
        <f>L971*VLOOKUP($B971,DM_HHDV!$B$5:$K$1050,8,0)</f>
        <v>#N/A</v>
      </c>
      <c r="BS971" s="75" t="e">
        <f>L971*VLOOKUP($B971,DM_HHDV!$B$5:$K$1050,9,0)</f>
        <v>#N/A</v>
      </c>
      <c r="BT971" s="75" t="e">
        <f>L971*VLOOKUP($B971,DM_HHDV!$B$5:$K$1050,10,0)</f>
        <v>#N/A</v>
      </c>
      <c r="BU971" s="75" t="e">
        <f>M971*VLOOKUP($B971,DM_HHDV!$B$5:$K$1050,8,0)</f>
        <v>#N/A</v>
      </c>
      <c r="BV971" s="75" t="e">
        <f>M971*VLOOKUP($B971,DM_HHDV!$B$5:$K$1050,9,0)</f>
        <v>#N/A</v>
      </c>
      <c r="BW971" s="75" t="e">
        <f>M971*VLOOKUP($B971,DM_HHDV!$B$5:$K$1050,10,0)</f>
        <v>#N/A</v>
      </c>
      <c r="BX971" s="75" t="e">
        <f>N971*VLOOKUP($B971,DM_HHDV!$B$5:$K$1050,8,0)</f>
        <v>#N/A</v>
      </c>
      <c r="BY971" s="75" t="e">
        <f>N971*VLOOKUP($B971,DM_HHDV!$B$5:$K$1050,9,0)</f>
        <v>#N/A</v>
      </c>
      <c r="BZ971" s="75" t="e">
        <f>N971*VLOOKUP($B971,DM_HHDV!$B$5:$K$1050,10,0)</f>
        <v>#N/A</v>
      </c>
      <c r="CA971" s="75" t="e">
        <f>O971*VLOOKUP($B971,DM_HHDV!$B$5:$K$1050,8,0)</f>
        <v>#N/A</v>
      </c>
      <c r="CB971" s="75" t="e">
        <f>O971*VLOOKUP($B971,DM_HHDV!$B$5:$K$1050,9,0)</f>
        <v>#N/A</v>
      </c>
      <c r="CC971" s="75" t="e">
        <f>O971*VLOOKUP($B971,DM_HHDV!$B$5:$K$1050,10,0)</f>
        <v>#N/A</v>
      </c>
      <c r="CD971" s="75" t="e">
        <f>P971*VLOOKUP($B971,DM_HHDV!$B$5:$K$1050,8,0)</f>
        <v>#N/A</v>
      </c>
      <c r="CE971" s="75" t="e">
        <f>P971*VLOOKUP($B971,DM_HHDV!$B$5:$K$1050,9,0)</f>
        <v>#N/A</v>
      </c>
      <c r="CF971" s="75" t="e">
        <f>P971*VLOOKUP($B971,DM_HHDV!$B$5:$K$1050,10,0)</f>
        <v>#N/A</v>
      </c>
      <c r="CG971" s="75" t="e">
        <f>Q971*VLOOKUP($B971,DM_HHDV!$B$5:$K$1050,8,0)</f>
        <v>#N/A</v>
      </c>
      <c r="CH971" s="75" t="e">
        <f>Q971*VLOOKUP($B971,DM_HHDV!$B$5:$K$1050,9,0)</f>
        <v>#N/A</v>
      </c>
      <c r="CI971" s="75" t="e">
        <f>Q971*VLOOKUP($B971,DM_HHDV!$B$5:$K$1050,10,0)</f>
        <v>#N/A</v>
      </c>
      <c r="CJ971" s="75" t="e">
        <f>R971*VLOOKUP($B971,DM_HHDV!$B$5:$K$1050,8,0)</f>
        <v>#N/A</v>
      </c>
      <c r="CK971" s="75" t="e">
        <f>R971*VLOOKUP($B971,DM_HHDV!$B$5:$K$1050,9,0)</f>
        <v>#N/A</v>
      </c>
      <c r="CL971" s="75" t="e">
        <f>R971*VLOOKUP($B971,DM_HHDV!$B$5:$K$1050,10,0)</f>
        <v>#N/A</v>
      </c>
    </row>
    <row r="972" spans="1:90">
      <c r="A972" s="21">
        <f>DM_HHDV!A971</f>
        <v>0</v>
      </c>
      <c r="B972" s="22"/>
      <c r="C972" s="22"/>
      <c r="D972" s="62">
        <f>IFERROR(VLOOKUP(B972,DM_HHDV!$B$5:$E$1050,3,0),0)</f>
        <v>0</v>
      </c>
      <c r="E972" s="67">
        <f>IFERROR(VLOOKUP(B972,DM_HHDV!$B$5:$E$1050,4,0),0)</f>
        <v>0</v>
      </c>
      <c r="F972" s="74">
        <f t="shared" si="15"/>
        <v>0</v>
      </c>
      <c r="G972" s="23"/>
      <c r="H972" s="65"/>
      <c r="I972" s="65"/>
      <c r="J972" s="65"/>
      <c r="K972" s="65"/>
      <c r="L972" s="65"/>
      <c r="M972" s="65"/>
      <c r="N972" s="65"/>
      <c r="O972" s="65"/>
      <c r="P972" s="65"/>
      <c r="Q972" s="65"/>
      <c r="R972" s="65"/>
      <c r="S972" s="75" t="e">
        <f>G972*VLOOKUP($B972,DM_HHDV!$B$5:$H$1050,5,0)</f>
        <v>#N/A</v>
      </c>
      <c r="T972" s="75" t="e">
        <f>G972*VLOOKUP($B972,DM_HHDV!$B$5:$H$1050,6,0)</f>
        <v>#N/A</v>
      </c>
      <c r="U972" s="75" t="e">
        <f>G972*VLOOKUP($B972,DM_HHDV!$B$5:$H$1050,7,0)</f>
        <v>#N/A</v>
      </c>
      <c r="V972" s="75" t="e">
        <f>H972*VLOOKUP($B972,DM_HHDV!$B$5:$H$1050,5,0)</f>
        <v>#N/A</v>
      </c>
      <c r="W972" s="75" t="e">
        <f>H972*VLOOKUP($B972,DM_HHDV!$B$5:$H$1050,6,0)</f>
        <v>#N/A</v>
      </c>
      <c r="X972" s="75" t="e">
        <f>H972*VLOOKUP($B972,DM_HHDV!$B$5:$H$1050,7,0)</f>
        <v>#N/A</v>
      </c>
      <c r="Y972" s="75" t="e">
        <f>I972*VLOOKUP($B972,DM_HHDV!$B$5:$H$1050,5,0)</f>
        <v>#N/A</v>
      </c>
      <c r="Z972" s="75" t="e">
        <f>I972*VLOOKUP($B972,DM_HHDV!$B$5:$H$1050,6,0)</f>
        <v>#N/A</v>
      </c>
      <c r="AA972" s="75" t="e">
        <f>I972*VLOOKUP($B972,DM_HHDV!$B$5:$H$1050,7,0)</f>
        <v>#N/A</v>
      </c>
      <c r="AB972" s="75" t="e">
        <f>J972*VLOOKUP($B972,DM_HHDV!$B$5:$H$1050,5,0)</f>
        <v>#N/A</v>
      </c>
      <c r="AC972" s="75" t="e">
        <f>J972*VLOOKUP($B972,DM_HHDV!$B$5:$H$1050,6,0)</f>
        <v>#N/A</v>
      </c>
      <c r="AD972" s="75" t="e">
        <f>J972*VLOOKUP($B972,DM_HHDV!$B$5:$H$1050,7,0)</f>
        <v>#N/A</v>
      </c>
      <c r="AE972" s="75" t="e">
        <f>K972*VLOOKUP($B972,DM_HHDV!$B$5:$H$1050,5,0)</f>
        <v>#N/A</v>
      </c>
      <c r="AF972" s="75" t="e">
        <f>K972*VLOOKUP($B972,DM_HHDV!$B$5:$H$1050,6,0)</f>
        <v>#N/A</v>
      </c>
      <c r="AG972" s="75" t="e">
        <f>K972*VLOOKUP($B972,DM_HHDV!$B$5:$H$1050,7,0)</f>
        <v>#N/A</v>
      </c>
      <c r="AH972" s="75" t="e">
        <f>L972*VLOOKUP($B972,DM_HHDV!$B$5:$H$1050,5,0)</f>
        <v>#N/A</v>
      </c>
      <c r="AI972" s="75" t="e">
        <f>L972*VLOOKUP($B972,DM_HHDV!$B$5:$H$1050,6,0)</f>
        <v>#N/A</v>
      </c>
      <c r="AJ972" s="75" t="e">
        <f>L972*VLOOKUP($B972,DM_HHDV!$B$5:$H$1050,7,0)</f>
        <v>#N/A</v>
      </c>
      <c r="AK972" s="75" t="e">
        <f>M972*VLOOKUP($B972,DM_HHDV!$B$5:$H$1050,5,0)</f>
        <v>#N/A</v>
      </c>
      <c r="AL972" s="75" t="e">
        <f>M972*VLOOKUP($B972,DM_HHDV!$B$5:$H$1050,6,0)</f>
        <v>#N/A</v>
      </c>
      <c r="AM972" s="75" t="e">
        <f>M972*VLOOKUP($B972,DM_HHDV!$B$5:$H$1050,7,0)</f>
        <v>#N/A</v>
      </c>
      <c r="AN972" s="75" t="e">
        <f>N972*VLOOKUP($B972,DM_HHDV!$B$5:$H$1050,5,0)</f>
        <v>#N/A</v>
      </c>
      <c r="AO972" s="75" t="e">
        <f>N972*VLOOKUP($B972,DM_HHDV!$B$5:$H$1050,6,0)</f>
        <v>#N/A</v>
      </c>
      <c r="AP972" s="75" t="e">
        <f>N972*VLOOKUP($B972,DM_HHDV!$B$5:$H$1050,7,0)</f>
        <v>#N/A</v>
      </c>
      <c r="AQ972" s="75" t="e">
        <f>O972*VLOOKUP($B972,DM_HHDV!$B$5:$H$1050,5,0)</f>
        <v>#N/A</v>
      </c>
      <c r="AR972" s="75" t="e">
        <f>O972*VLOOKUP($B972,DM_HHDV!$B$5:$H$1050,6,0)</f>
        <v>#N/A</v>
      </c>
      <c r="AS972" s="75" t="e">
        <f>O972*VLOOKUP($B972,DM_HHDV!$B$5:$H$1050,7,0)</f>
        <v>#N/A</v>
      </c>
      <c r="AT972" s="75" t="e">
        <f>P972*VLOOKUP($B972,DM_HHDV!$B$5:$H$1050,5,0)</f>
        <v>#N/A</v>
      </c>
      <c r="AU972" s="75" t="e">
        <f>P972*VLOOKUP($B972,DM_HHDV!$B$5:$H$1050,6,0)</f>
        <v>#N/A</v>
      </c>
      <c r="AV972" s="75" t="e">
        <f>P972*VLOOKUP($B972,DM_HHDV!$B$5:$H$1050,7,0)</f>
        <v>#N/A</v>
      </c>
      <c r="AW972" s="75" t="e">
        <f>Q972*VLOOKUP($B972,DM_HHDV!$B$5:$H$1050,5,0)</f>
        <v>#N/A</v>
      </c>
      <c r="AX972" s="75" t="e">
        <f>Q972*VLOOKUP($B972,DM_HHDV!$B$5:$H$1050,6,0)</f>
        <v>#N/A</v>
      </c>
      <c r="AY972" s="75" t="e">
        <f>Q972*VLOOKUP($B972,DM_HHDV!$B$5:$H$1050,7,0)</f>
        <v>#N/A</v>
      </c>
      <c r="AZ972" s="75" t="e">
        <f>R972*VLOOKUP($B972,DM_HHDV!$B$5:$H$1050,5,0)</f>
        <v>#N/A</v>
      </c>
      <c r="BA972" s="75" t="e">
        <f>R972*VLOOKUP($B972,DM_HHDV!$B$5:$H$1050,6,0)</f>
        <v>#N/A</v>
      </c>
      <c r="BB972" s="75" t="e">
        <f>R972*VLOOKUP($B972,DM_HHDV!$B$5:$H$1050,7,0)</f>
        <v>#N/A</v>
      </c>
      <c r="BC972" s="75" t="e">
        <f>G972*VLOOKUP($B972,DM_HHDV!$B$5:$K$1050,8,0)</f>
        <v>#N/A</v>
      </c>
      <c r="BD972" s="75" t="e">
        <f>G972*VLOOKUP($B972,DM_HHDV!$B$5:$K$1050,9,0)</f>
        <v>#N/A</v>
      </c>
      <c r="BE972" s="75" t="e">
        <f>G972*VLOOKUP($B972,DM_HHDV!$B$5:$K$1050,10,0)</f>
        <v>#N/A</v>
      </c>
      <c r="BF972" s="75" t="e">
        <f>H972*VLOOKUP($B972,DM_HHDV!$B$5:$K$1050,8,0)</f>
        <v>#N/A</v>
      </c>
      <c r="BG972" s="75" t="e">
        <f>H972*VLOOKUP($B972,DM_HHDV!$B$5:$K$1050,9,0)</f>
        <v>#N/A</v>
      </c>
      <c r="BH972" s="75" t="e">
        <f>H972*VLOOKUP($B972,DM_HHDV!$B$5:$K$1050,10,0)</f>
        <v>#N/A</v>
      </c>
      <c r="BI972" s="75" t="e">
        <f>I972*VLOOKUP($B972,DM_HHDV!$B$5:$K$1050,8,0)</f>
        <v>#N/A</v>
      </c>
      <c r="BJ972" s="75" t="e">
        <f>I972*VLOOKUP($B972,DM_HHDV!$B$5:$K$1050,9,0)</f>
        <v>#N/A</v>
      </c>
      <c r="BK972" s="75" t="e">
        <f>I972*VLOOKUP($B972,DM_HHDV!$B$5:$K$1050,10,0)</f>
        <v>#N/A</v>
      </c>
      <c r="BL972" s="75" t="e">
        <f>J972*VLOOKUP($B972,DM_HHDV!$B$5:$K$1050,8,0)</f>
        <v>#N/A</v>
      </c>
      <c r="BM972" s="75" t="e">
        <f>J972*VLOOKUP($B972,DM_HHDV!$B$5:$K$1050,9,0)</f>
        <v>#N/A</v>
      </c>
      <c r="BN972" s="75" t="e">
        <f>J972*VLOOKUP($B972,DM_HHDV!$B$5:$K$1050,10,0)</f>
        <v>#N/A</v>
      </c>
      <c r="BO972" s="75" t="e">
        <f>K972*VLOOKUP($B972,DM_HHDV!$B$5:$K$1050,8,0)</f>
        <v>#N/A</v>
      </c>
      <c r="BP972" s="75" t="e">
        <f>K972*VLOOKUP($B972,DM_HHDV!$B$5:$K$1050,9,0)</f>
        <v>#N/A</v>
      </c>
      <c r="BQ972" s="75" t="e">
        <f>K972*VLOOKUP($B972,DM_HHDV!$B$5:$K$1050,10,0)</f>
        <v>#N/A</v>
      </c>
      <c r="BR972" s="75" t="e">
        <f>L972*VLOOKUP($B972,DM_HHDV!$B$5:$K$1050,8,0)</f>
        <v>#N/A</v>
      </c>
      <c r="BS972" s="75" t="e">
        <f>L972*VLOOKUP($B972,DM_HHDV!$B$5:$K$1050,9,0)</f>
        <v>#N/A</v>
      </c>
      <c r="BT972" s="75" t="e">
        <f>L972*VLOOKUP($B972,DM_HHDV!$B$5:$K$1050,10,0)</f>
        <v>#N/A</v>
      </c>
      <c r="BU972" s="75" t="e">
        <f>M972*VLOOKUP($B972,DM_HHDV!$B$5:$K$1050,8,0)</f>
        <v>#N/A</v>
      </c>
      <c r="BV972" s="75" t="e">
        <f>M972*VLOOKUP($B972,DM_HHDV!$B$5:$K$1050,9,0)</f>
        <v>#N/A</v>
      </c>
      <c r="BW972" s="75" t="e">
        <f>M972*VLOOKUP($B972,DM_HHDV!$B$5:$K$1050,10,0)</f>
        <v>#N/A</v>
      </c>
      <c r="BX972" s="75" t="e">
        <f>N972*VLOOKUP($B972,DM_HHDV!$B$5:$K$1050,8,0)</f>
        <v>#N/A</v>
      </c>
      <c r="BY972" s="75" t="e">
        <f>N972*VLOOKUP($B972,DM_HHDV!$B$5:$K$1050,9,0)</f>
        <v>#N/A</v>
      </c>
      <c r="BZ972" s="75" t="e">
        <f>N972*VLOOKUP($B972,DM_HHDV!$B$5:$K$1050,10,0)</f>
        <v>#N/A</v>
      </c>
      <c r="CA972" s="75" t="e">
        <f>O972*VLOOKUP($B972,DM_HHDV!$B$5:$K$1050,8,0)</f>
        <v>#N/A</v>
      </c>
      <c r="CB972" s="75" t="e">
        <f>O972*VLOOKUP($B972,DM_HHDV!$B$5:$K$1050,9,0)</f>
        <v>#N/A</v>
      </c>
      <c r="CC972" s="75" t="e">
        <f>O972*VLOOKUP($B972,DM_HHDV!$B$5:$K$1050,10,0)</f>
        <v>#N/A</v>
      </c>
      <c r="CD972" s="75" t="e">
        <f>P972*VLOOKUP($B972,DM_HHDV!$B$5:$K$1050,8,0)</f>
        <v>#N/A</v>
      </c>
      <c r="CE972" s="75" t="e">
        <f>P972*VLOOKUP($B972,DM_HHDV!$B$5:$K$1050,9,0)</f>
        <v>#N/A</v>
      </c>
      <c r="CF972" s="75" t="e">
        <f>P972*VLOOKUP($B972,DM_HHDV!$B$5:$K$1050,10,0)</f>
        <v>#N/A</v>
      </c>
      <c r="CG972" s="75" t="e">
        <f>Q972*VLOOKUP($B972,DM_HHDV!$B$5:$K$1050,8,0)</f>
        <v>#N/A</v>
      </c>
      <c r="CH972" s="75" t="e">
        <f>Q972*VLOOKUP($B972,DM_HHDV!$B$5:$K$1050,9,0)</f>
        <v>#N/A</v>
      </c>
      <c r="CI972" s="75" t="e">
        <f>Q972*VLOOKUP($B972,DM_HHDV!$B$5:$K$1050,10,0)</f>
        <v>#N/A</v>
      </c>
      <c r="CJ972" s="75" t="e">
        <f>R972*VLOOKUP($B972,DM_HHDV!$B$5:$K$1050,8,0)</f>
        <v>#N/A</v>
      </c>
      <c r="CK972" s="75" t="e">
        <f>R972*VLOOKUP($B972,DM_HHDV!$B$5:$K$1050,9,0)</f>
        <v>#N/A</v>
      </c>
      <c r="CL972" s="75" t="e">
        <f>R972*VLOOKUP($B972,DM_HHDV!$B$5:$K$1050,10,0)</f>
        <v>#N/A</v>
      </c>
    </row>
    <row r="973" spans="1:90">
      <c r="A973" s="21">
        <f>DM_HHDV!A972</f>
        <v>0</v>
      </c>
      <c r="B973" s="22"/>
      <c r="C973" s="22"/>
      <c r="D973" s="62">
        <f>IFERROR(VLOOKUP(B973,DM_HHDV!$B$5:$E$1050,3,0),0)</f>
        <v>0</v>
      </c>
      <c r="E973" s="67">
        <f>IFERROR(VLOOKUP(B973,DM_HHDV!$B$5:$E$1050,4,0),0)</f>
        <v>0</v>
      </c>
      <c r="F973" s="74">
        <f t="shared" si="15"/>
        <v>0</v>
      </c>
      <c r="G973" s="23"/>
      <c r="H973" s="65"/>
      <c r="I973" s="65"/>
      <c r="J973" s="65"/>
      <c r="K973" s="65"/>
      <c r="L973" s="65"/>
      <c r="M973" s="65"/>
      <c r="N973" s="65"/>
      <c r="O973" s="65"/>
      <c r="P973" s="65"/>
      <c r="Q973" s="65"/>
      <c r="R973" s="65"/>
      <c r="S973" s="75" t="e">
        <f>G973*VLOOKUP($B973,DM_HHDV!$B$5:$H$1050,5,0)</f>
        <v>#N/A</v>
      </c>
      <c r="T973" s="75" t="e">
        <f>G973*VLOOKUP($B973,DM_HHDV!$B$5:$H$1050,6,0)</f>
        <v>#N/A</v>
      </c>
      <c r="U973" s="75" t="e">
        <f>G973*VLOOKUP($B973,DM_HHDV!$B$5:$H$1050,7,0)</f>
        <v>#N/A</v>
      </c>
      <c r="V973" s="75" t="e">
        <f>H973*VLOOKUP($B973,DM_HHDV!$B$5:$H$1050,5,0)</f>
        <v>#N/A</v>
      </c>
      <c r="W973" s="75" t="e">
        <f>H973*VLOOKUP($B973,DM_HHDV!$B$5:$H$1050,6,0)</f>
        <v>#N/A</v>
      </c>
      <c r="X973" s="75" t="e">
        <f>H973*VLOOKUP($B973,DM_HHDV!$B$5:$H$1050,7,0)</f>
        <v>#N/A</v>
      </c>
      <c r="Y973" s="75" t="e">
        <f>I973*VLOOKUP($B973,DM_HHDV!$B$5:$H$1050,5,0)</f>
        <v>#N/A</v>
      </c>
      <c r="Z973" s="75" t="e">
        <f>I973*VLOOKUP($B973,DM_HHDV!$B$5:$H$1050,6,0)</f>
        <v>#N/A</v>
      </c>
      <c r="AA973" s="75" t="e">
        <f>I973*VLOOKUP($B973,DM_HHDV!$B$5:$H$1050,7,0)</f>
        <v>#N/A</v>
      </c>
      <c r="AB973" s="75" t="e">
        <f>J973*VLOOKUP($B973,DM_HHDV!$B$5:$H$1050,5,0)</f>
        <v>#N/A</v>
      </c>
      <c r="AC973" s="75" t="e">
        <f>J973*VLOOKUP($B973,DM_HHDV!$B$5:$H$1050,6,0)</f>
        <v>#N/A</v>
      </c>
      <c r="AD973" s="75" t="e">
        <f>J973*VLOOKUP($B973,DM_HHDV!$B$5:$H$1050,7,0)</f>
        <v>#N/A</v>
      </c>
      <c r="AE973" s="75" t="e">
        <f>K973*VLOOKUP($B973,DM_HHDV!$B$5:$H$1050,5,0)</f>
        <v>#N/A</v>
      </c>
      <c r="AF973" s="75" t="e">
        <f>K973*VLOOKUP($B973,DM_HHDV!$B$5:$H$1050,6,0)</f>
        <v>#N/A</v>
      </c>
      <c r="AG973" s="75" t="e">
        <f>K973*VLOOKUP($B973,DM_HHDV!$B$5:$H$1050,7,0)</f>
        <v>#N/A</v>
      </c>
      <c r="AH973" s="75" t="e">
        <f>L973*VLOOKUP($B973,DM_HHDV!$B$5:$H$1050,5,0)</f>
        <v>#N/A</v>
      </c>
      <c r="AI973" s="75" t="e">
        <f>L973*VLOOKUP($B973,DM_HHDV!$B$5:$H$1050,6,0)</f>
        <v>#N/A</v>
      </c>
      <c r="AJ973" s="75" t="e">
        <f>L973*VLOOKUP($B973,DM_HHDV!$B$5:$H$1050,7,0)</f>
        <v>#N/A</v>
      </c>
      <c r="AK973" s="75" t="e">
        <f>M973*VLOOKUP($B973,DM_HHDV!$B$5:$H$1050,5,0)</f>
        <v>#N/A</v>
      </c>
      <c r="AL973" s="75" t="e">
        <f>M973*VLOOKUP($B973,DM_HHDV!$B$5:$H$1050,6,0)</f>
        <v>#N/A</v>
      </c>
      <c r="AM973" s="75" t="e">
        <f>M973*VLOOKUP($B973,DM_HHDV!$B$5:$H$1050,7,0)</f>
        <v>#N/A</v>
      </c>
      <c r="AN973" s="75" t="e">
        <f>N973*VLOOKUP($B973,DM_HHDV!$B$5:$H$1050,5,0)</f>
        <v>#N/A</v>
      </c>
      <c r="AO973" s="75" t="e">
        <f>N973*VLOOKUP($B973,DM_HHDV!$B$5:$H$1050,6,0)</f>
        <v>#N/A</v>
      </c>
      <c r="AP973" s="75" t="e">
        <f>N973*VLOOKUP($B973,DM_HHDV!$B$5:$H$1050,7,0)</f>
        <v>#N/A</v>
      </c>
      <c r="AQ973" s="75" t="e">
        <f>O973*VLOOKUP($B973,DM_HHDV!$B$5:$H$1050,5,0)</f>
        <v>#N/A</v>
      </c>
      <c r="AR973" s="75" t="e">
        <f>O973*VLOOKUP($B973,DM_HHDV!$B$5:$H$1050,6,0)</f>
        <v>#N/A</v>
      </c>
      <c r="AS973" s="75" t="e">
        <f>O973*VLOOKUP($B973,DM_HHDV!$B$5:$H$1050,7,0)</f>
        <v>#N/A</v>
      </c>
      <c r="AT973" s="75" t="e">
        <f>P973*VLOOKUP($B973,DM_HHDV!$B$5:$H$1050,5,0)</f>
        <v>#N/A</v>
      </c>
      <c r="AU973" s="75" t="e">
        <f>P973*VLOOKUP($B973,DM_HHDV!$B$5:$H$1050,6,0)</f>
        <v>#N/A</v>
      </c>
      <c r="AV973" s="75" t="e">
        <f>P973*VLOOKUP($B973,DM_HHDV!$B$5:$H$1050,7,0)</f>
        <v>#N/A</v>
      </c>
      <c r="AW973" s="75" t="e">
        <f>Q973*VLOOKUP($B973,DM_HHDV!$B$5:$H$1050,5,0)</f>
        <v>#N/A</v>
      </c>
      <c r="AX973" s="75" t="e">
        <f>Q973*VLOOKUP($B973,DM_HHDV!$B$5:$H$1050,6,0)</f>
        <v>#N/A</v>
      </c>
      <c r="AY973" s="75" t="e">
        <f>Q973*VLOOKUP($B973,DM_HHDV!$B$5:$H$1050,7,0)</f>
        <v>#N/A</v>
      </c>
      <c r="AZ973" s="75" t="e">
        <f>R973*VLOOKUP($B973,DM_HHDV!$B$5:$H$1050,5,0)</f>
        <v>#N/A</v>
      </c>
      <c r="BA973" s="75" t="e">
        <f>R973*VLOOKUP($B973,DM_HHDV!$B$5:$H$1050,6,0)</f>
        <v>#N/A</v>
      </c>
      <c r="BB973" s="75" t="e">
        <f>R973*VLOOKUP($B973,DM_HHDV!$B$5:$H$1050,7,0)</f>
        <v>#N/A</v>
      </c>
      <c r="BC973" s="75" t="e">
        <f>G973*VLOOKUP($B973,DM_HHDV!$B$5:$K$1050,8,0)</f>
        <v>#N/A</v>
      </c>
      <c r="BD973" s="75" t="e">
        <f>G973*VLOOKUP($B973,DM_HHDV!$B$5:$K$1050,9,0)</f>
        <v>#N/A</v>
      </c>
      <c r="BE973" s="75" t="e">
        <f>G973*VLOOKUP($B973,DM_HHDV!$B$5:$K$1050,10,0)</f>
        <v>#N/A</v>
      </c>
      <c r="BF973" s="75" t="e">
        <f>H973*VLOOKUP($B973,DM_HHDV!$B$5:$K$1050,8,0)</f>
        <v>#N/A</v>
      </c>
      <c r="BG973" s="75" t="e">
        <f>H973*VLOOKUP($B973,DM_HHDV!$B$5:$K$1050,9,0)</f>
        <v>#N/A</v>
      </c>
      <c r="BH973" s="75" t="e">
        <f>H973*VLOOKUP($B973,DM_HHDV!$B$5:$K$1050,10,0)</f>
        <v>#N/A</v>
      </c>
      <c r="BI973" s="75" t="e">
        <f>I973*VLOOKUP($B973,DM_HHDV!$B$5:$K$1050,8,0)</f>
        <v>#N/A</v>
      </c>
      <c r="BJ973" s="75" t="e">
        <f>I973*VLOOKUP($B973,DM_HHDV!$B$5:$K$1050,9,0)</f>
        <v>#N/A</v>
      </c>
      <c r="BK973" s="75" t="e">
        <f>I973*VLOOKUP($B973,DM_HHDV!$B$5:$K$1050,10,0)</f>
        <v>#N/A</v>
      </c>
      <c r="BL973" s="75" t="e">
        <f>J973*VLOOKUP($B973,DM_HHDV!$B$5:$K$1050,8,0)</f>
        <v>#N/A</v>
      </c>
      <c r="BM973" s="75" t="e">
        <f>J973*VLOOKUP($B973,DM_HHDV!$B$5:$K$1050,9,0)</f>
        <v>#N/A</v>
      </c>
      <c r="BN973" s="75" t="e">
        <f>J973*VLOOKUP($B973,DM_HHDV!$B$5:$K$1050,10,0)</f>
        <v>#N/A</v>
      </c>
      <c r="BO973" s="75" t="e">
        <f>K973*VLOOKUP($B973,DM_HHDV!$B$5:$K$1050,8,0)</f>
        <v>#N/A</v>
      </c>
      <c r="BP973" s="75" t="e">
        <f>K973*VLOOKUP($B973,DM_HHDV!$B$5:$K$1050,9,0)</f>
        <v>#N/A</v>
      </c>
      <c r="BQ973" s="75" t="e">
        <f>K973*VLOOKUP($B973,DM_HHDV!$B$5:$K$1050,10,0)</f>
        <v>#N/A</v>
      </c>
      <c r="BR973" s="75" t="e">
        <f>L973*VLOOKUP($B973,DM_HHDV!$B$5:$K$1050,8,0)</f>
        <v>#N/A</v>
      </c>
      <c r="BS973" s="75" t="e">
        <f>L973*VLOOKUP($B973,DM_HHDV!$B$5:$K$1050,9,0)</f>
        <v>#N/A</v>
      </c>
      <c r="BT973" s="75" t="e">
        <f>L973*VLOOKUP($B973,DM_HHDV!$B$5:$K$1050,10,0)</f>
        <v>#N/A</v>
      </c>
      <c r="BU973" s="75" t="e">
        <f>M973*VLOOKUP($B973,DM_HHDV!$B$5:$K$1050,8,0)</f>
        <v>#N/A</v>
      </c>
      <c r="BV973" s="75" t="e">
        <f>M973*VLOOKUP($B973,DM_HHDV!$B$5:$K$1050,9,0)</f>
        <v>#N/A</v>
      </c>
      <c r="BW973" s="75" t="e">
        <f>M973*VLOOKUP($B973,DM_HHDV!$B$5:$K$1050,10,0)</f>
        <v>#N/A</v>
      </c>
      <c r="BX973" s="75" t="e">
        <f>N973*VLOOKUP($B973,DM_HHDV!$B$5:$K$1050,8,0)</f>
        <v>#N/A</v>
      </c>
      <c r="BY973" s="75" t="e">
        <f>N973*VLOOKUP($B973,DM_HHDV!$B$5:$K$1050,9,0)</f>
        <v>#N/A</v>
      </c>
      <c r="BZ973" s="75" t="e">
        <f>N973*VLOOKUP($B973,DM_HHDV!$B$5:$K$1050,10,0)</f>
        <v>#N/A</v>
      </c>
      <c r="CA973" s="75" t="e">
        <f>O973*VLOOKUP($B973,DM_HHDV!$B$5:$K$1050,8,0)</f>
        <v>#N/A</v>
      </c>
      <c r="CB973" s="75" t="e">
        <f>O973*VLOOKUP($B973,DM_HHDV!$B$5:$K$1050,9,0)</f>
        <v>#N/A</v>
      </c>
      <c r="CC973" s="75" t="e">
        <f>O973*VLOOKUP($B973,DM_HHDV!$B$5:$K$1050,10,0)</f>
        <v>#N/A</v>
      </c>
      <c r="CD973" s="75" t="e">
        <f>P973*VLOOKUP($B973,DM_HHDV!$B$5:$K$1050,8,0)</f>
        <v>#N/A</v>
      </c>
      <c r="CE973" s="75" t="e">
        <f>P973*VLOOKUP($B973,DM_HHDV!$B$5:$K$1050,9,0)</f>
        <v>#N/A</v>
      </c>
      <c r="CF973" s="75" t="e">
        <f>P973*VLOOKUP($B973,DM_HHDV!$B$5:$K$1050,10,0)</f>
        <v>#N/A</v>
      </c>
      <c r="CG973" s="75" t="e">
        <f>Q973*VLOOKUP($B973,DM_HHDV!$B$5:$K$1050,8,0)</f>
        <v>#N/A</v>
      </c>
      <c r="CH973" s="75" t="e">
        <f>Q973*VLOOKUP($B973,DM_HHDV!$B$5:$K$1050,9,0)</f>
        <v>#N/A</v>
      </c>
      <c r="CI973" s="75" t="e">
        <f>Q973*VLOOKUP($B973,DM_HHDV!$B$5:$K$1050,10,0)</f>
        <v>#N/A</v>
      </c>
      <c r="CJ973" s="75" t="e">
        <f>R973*VLOOKUP($B973,DM_HHDV!$B$5:$K$1050,8,0)</f>
        <v>#N/A</v>
      </c>
      <c r="CK973" s="75" t="e">
        <f>R973*VLOOKUP($B973,DM_HHDV!$B$5:$K$1050,9,0)</f>
        <v>#N/A</v>
      </c>
      <c r="CL973" s="75" t="e">
        <f>R973*VLOOKUP($B973,DM_HHDV!$B$5:$K$1050,10,0)</f>
        <v>#N/A</v>
      </c>
    </row>
    <row r="974" spans="1:90">
      <c r="A974" s="21">
        <f>DM_HHDV!A973</f>
        <v>0</v>
      </c>
      <c r="B974" s="22"/>
      <c r="C974" s="22"/>
      <c r="D974" s="62">
        <f>IFERROR(VLOOKUP(B974,DM_HHDV!$B$5:$E$1050,3,0),0)</f>
        <v>0</v>
      </c>
      <c r="E974" s="67">
        <f>IFERROR(VLOOKUP(B974,DM_HHDV!$B$5:$E$1050,4,0),0)</f>
        <v>0</v>
      </c>
      <c r="F974" s="74">
        <f t="shared" si="15"/>
        <v>0</v>
      </c>
      <c r="G974" s="23"/>
      <c r="H974" s="65"/>
      <c r="I974" s="65"/>
      <c r="J974" s="65"/>
      <c r="K974" s="65"/>
      <c r="L974" s="65"/>
      <c r="M974" s="65"/>
      <c r="N974" s="65"/>
      <c r="O974" s="65"/>
      <c r="P974" s="65"/>
      <c r="Q974" s="65"/>
      <c r="R974" s="65"/>
      <c r="S974" s="75" t="e">
        <f>G974*VLOOKUP($B974,DM_HHDV!$B$5:$H$1050,5,0)</f>
        <v>#N/A</v>
      </c>
      <c r="T974" s="75" t="e">
        <f>G974*VLOOKUP($B974,DM_HHDV!$B$5:$H$1050,6,0)</f>
        <v>#N/A</v>
      </c>
      <c r="U974" s="75" t="e">
        <f>G974*VLOOKUP($B974,DM_HHDV!$B$5:$H$1050,7,0)</f>
        <v>#N/A</v>
      </c>
      <c r="V974" s="75" t="e">
        <f>H974*VLOOKUP($B974,DM_HHDV!$B$5:$H$1050,5,0)</f>
        <v>#N/A</v>
      </c>
      <c r="W974" s="75" t="e">
        <f>H974*VLOOKUP($B974,DM_HHDV!$B$5:$H$1050,6,0)</f>
        <v>#N/A</v>
      </c>
      <c r="X974" s="75" t="e">
        <f>H974*VLOOKUP($B974,DM_HHDV!$B$5:$H$1050,7,0)</f>
        <v>#N/A</v>
      </c>
      <c r="Y974" s="75" t="e">
        <f>I974*VLOOKUP($B974,DM_HHDV!$B$5:$H$1050,5,0)</f>
        <v>#N/A</v>
      </c>
      <c r="Z974" s="75" t="e">
        <f>I974*VLOOKUP($B974,DM_HHDV!$B$5:$H$1050,6,0)</f>
        <v>#N/A</v>
      </c>
      <c r="AA974" s="75" t="e">
        <f>I974*VLOOKUP($B974,DM_HHDV!$B$5:$H$1050,7,0)</f>
        <v>#N/A</v>
      </c>
      <c r="AB974" s="75" t="e">
        <f>J974*VLOOKUP($B974,DM_HHDV!$B$5:$H$1050,5,0)</f>
        <v>#N/A</v>
      </c>
      <c r="AC974" s="75" t="e">
        <f>J974*VLOOKUP($B974,DM_HHDV!$B$5:$H$1050,6,0)</f>
        <v>#N/A</v>
      </c>
      <c r="AD974" s="75" t="e">
        <f>J974*VLOOKUP($B974,DM_HHDV!$B$5:$H$1050,7,0)</f>
        <v>#N/A</v>
      </c>
      <c r="AE974" s="75" t="e">
        <f>K974*VLOOKUP($B974,DM_HHDV!$B$5:$H$1050,5,0)</f>
        <v>#N/A</v>
      </c>
      <c r="AF974" s="75" t="e">
        <f>K974*VLOOKUP($B974,DM_HHDV!$B$5:$H$1050,6,0)</f>
        <v>#N/A</v>
      </c>
      <c r="AG974" s="75" t="e">
        <f>K974*VLOOKUP($B974,DM_HHDV!$B$5:$H$1050,7,0)</f>
        <v>#N/A</v>
      </c>
      <c r="AH974" s="75" t="e">
        <f>L974*VLOOKUP($B974,DM_HHDV!$B$5:$H$1050,5,0)</f>
        <v>#N/A</v>
      </c>
      <c r="AI974" s="75" t="e">
        <f>L974*VLOOKUP($B974,DM_HHDV!$B$5:$H$1050,6,0)</f>
        <v>#N/A</v>
      </c>
      <c r="AJ974" s="75" t="e">
        <f>L974*VLOOKUP($B974,DM_HHDV!$B$5:$H$1050,7,0)</f>
        <v>#N/A</v>
      </c>
      <c r="AK974" s="75" t="e">
        <f>M974*VLOOKUP($B974,DM_HHDV!$B$5:$H$1050,5,0)</f>
        <v>#N/A</v>
      </c>
      <c r="AL974" s="75" t="e">
        <f>M974*VLOOKUP($B974,DM_HHDV!$B$5:$H$1050,6,0)</f>
        <v>#N/A</v>
      </c>
      <c r="AM974" s="75" t="e">
        <f>M974*VLOOKUP($B974,DM_HHDV!$B$5:$H$1050,7,0)</f>
        <v>#N/A</v>
      </c>
      <c r="AN974" s="75" t="e">
        <f>N974*VLOOKUP($B974,DM_HHDV!$B$5:$H$1050,5,0)</f>
        <v>#N/A</v>
      </c>
      <c r="AO974" s="75" t="e">
        <f>N974*VLOOKUP($B974,DM_HHDV!$B$5:$H$1050,6,0)</f>
        <v>#N/A</v>
      </c>
      <c r="AP974" s="75" t="e">
        <f>N974*VLOOKUP($B974,DM_HHDV!$B$5:$H$1050,7,0)</f>
        <v>#N/A</v>
      </c>
      <c r="AQ974" s="75" t="e">
        <f>O974*VLOOKUP($B974,DM_HHDV!$B$5:$H$1050,5,0)</f>
        <v>#N/A</v>
      </c>
      <c r="AR974" s="75" t="e">
        <f>O974*VLOOKUP($B974,DM_HHDV!$B$5:$H$1050,6,0)</f>
        <v>#N/A</v>
      </c>
      <c r="AS974" s="75" t="e">
        <f>O974*VLOOKUP($B974,DM_HHDV!$B$5:$H$1050,7,0)</f>
        <v>#N/A</v>
      </c>
      <c r="AT974" s="75" t="e">
        <f>P974*VLOOKUP($B974,DM_HHDV!$B$5:$H$1050,5,0)</f>
        <v>#N/A</v>
      </c>
      <c r="AU974" s="75" t="e">
        <f>P974*VLOOKUP($B974,DM_HHDV!$B$5:$H$1050,6,0)</f>
        <v>#N/A</v>
      </c>
      <c r="AV974" s="75" t="e">
        <f>P974*VLOOKUP($B974,DM_HHDV!$B$5:$H$1050,7,0)</f>
        <v>#N/A</v>
      </c>
      <c r="AW974" s="75" t="e">
        <f>Q974*VLOOKUP($B974,DM_HHDV!$B$5:$H$1050,5,0)</f>
        <v>#N/A</v>
      </c>
      <c r="AX974" s="75" t="e">
        <f>Q974*VLOOKUP($B974,DM_HHDV!$B$5:$H$1050,6,0)</f>
        <v>#N/A</v>
      </c>
      <c r="AY974" s="75" t="e">
        <f>Q974*VLOOKUP($B974,DM_HHDV!$B$5:$H$1050,7,0)</f>
        <v>#N/A</v>
      </c>
      <c r="AZ974" s="75" t="e">
        <f>R974*VLOOKUP($B974,DM_HHDV!$B$5:$H$1050,5,0)</f>
        <v>#N/A</v>
      </c>
      <c r="BA974" s="75" t="e">
        <f>R974*VLOOKUP($B974,DM_HHDV!$B$5:$H$1050,6,0)</f>
        <v>#N/A</v>
      </c>
      <c r="BB974" s="75" t="e">
        <f>R974*VLOOKUP($B974,DM_HHDV!$B$5:$H$1050,7,0)</f>
        <v>#N/A</v>
      </c>
      <c r="BC974" s="75" t="e">
        <f>G974*VLOOKUP($B974,DM_HHDV!$B$5:$K$1050,8,0)</f>
        <v>#N/A</v>
      </c>
      <c r="BD974" s="75" t="e">
        <f>G974*VLOOKUP($B974,DM_HHDV!$B$5:$K$1050,9,0)</f>
        <v>#N/A</v>
      </c>
      <c r="BE974" s="75" t="e">
        <f>G974*VLOOKUP($B974,DM_HHDV!$B$5:$K$1050,10,0)</f>
        <v>#N/A</v>
      </c>
      <c r="BF974" s="75" t="e">
        <f>H974*VLOOKUP($B974,DM_HHDV!$B$5:$K$1050,8,0)</f>
        <v>#N/A</v>
      </c>
      <c r="BG974" s="75" t="e">
        <f>H974*VLOOKUP($B974,DM_HHDV!$B$5:$K$1050,9,0)</f>
        <v>#N/A</v>
      </c>
      <c r="BH974" s="75" t="e">
        <f>H974*VLOOKUP($B974,DM_HHDV!$B$5:$K$1050,10,0)</f>
        <v>#N/A</v>
      </c>
      <c r="BI974" s="75" t="e">
        <f>I974*VLOOKUP($B974,DM_HHDV!$B$5:$K$1050,8,0)</f>
        <v>#N/A</v>
      </c>
      <c r="BJ974" s="75" t="e">
        <f>I974*VLOOKUP($B974,DM_HHDV!$B$5:$K$1050,9,0)</f>
        <v>#N/A</v>
      </c>
      <c r="BK974" s="75" t="e">
        <f>I974*VLOOKUP($B974,DM_HHDV!$B$5:$K$1050,10,0)</f>
        <v>#N/A</v>
      </c>
      <c r="BL974" s="75" t="e">
        <f>J974*VLOOKUP($B974,DM_HHDV!$B$5:$K$1050,8,0)</f>
        <v>#N/A</v>
      </c>
      <c r="BM974" s="75" t="e">
        <f>J974*VLOOKUP($B974,DM_HHDV!$B$5:$K$1050,9,0)</f>
        <v>#N/A</v>
      </c>
      <c r="BN974" s="75" t="e">
        <f>J974*VLOOKUP($B974,DM_HHDV!$B$5:$K$1050,10,0)</f>
        <v>#N/A</v>
      </c>
      <c r="BO974" s="75" t="e">
        <f>K974*VLOOKUP($B974,DM_HHDV!$B$5:$K$1050,8,0)</f>
        <v>#N/A</v>
      </c>
      <c r="BP974" s="75" t="e">
        <f>K974*VLOOKUP($B974,DM_HHDV!$B$5:$K$1050,9,0)</f>
        <v>#N/A</v>
      </c>
      <c r="BQ974" s="75" t="e">
        <f>K974*VLOOKUP($B974,DM_HHDV!$B$5:$K$1050,10,0)</f>
        <v>#N/A</v>
      </c>
      <c r="BR974" s="75" t="e">
        <f>L974*VLOOKUP($B974,DM_HHDV!$B$5:$K$1050,8,0)</f>
        <v>#N/A</v>
      </c>
      <c r="BS974" s="75" t="e">
        <f>L974*VLOOKUP($B974,DM_HHDV!$B$5:$K$1050,9,0)</f>
        <v>#N/A</v>
      </c>
      <c r="BT974" s="75" t="e">
        <f>L974*VLOOKUP($B974,DM_HHDV!$B$5:$K$1050,10,0)</f>
        <v>#N/A</v>
      </c>
      <c r="BU974" s="75" t="e">
        <f>M974*VLOOKUP($B974,DM_HHDV!$B$5:$K$1050,8,0)</f>
        <v>#N/A</v>
      </c>
      <c r="BV974" s="75" t="e">
        <f>M974*VLOOKUP($B974,DM_HHDV!$B$5:$K$1050,9,0)</f>
        <v>#N/A</v>
      </c>
      <c r="BW974" s="75" t="e">
        <f>M974*VLOOKUP($B974,DM_HHDV!$B$5:$K$1050,10,0)</f>
        <v>#N/A</v>
      </c>
      <c r="BX974" s="75" t="e">
        <f>N974*VLOOKUP($B974,DM_HHDV!$B$5:$K$1050,8,0)</f>
        <v>#N/A</v>
      </c>
      <c r="BY974" s="75" t="e">
        <f>N974*VLOOKUP($B974,DM_HHDV!$B$5:$K$1050,9,0)</f>
        <v>#N/A</v>
      </c>
      <c r="BZ974" s="75" t="e">
        <f>N974*VLOOKUP($B974,DM_HHDV!$B$5:$K$1050,10,0)</f>
        <v>#N/A</v>
      </c>
      <c r="CA974" s="75" t="e">
        <f>O974*VLOOKUP($B974,DM_HHDV!$B$5:$K$1050,8,0)</f>
        <v>#N/A</v>
      </c>
      <c r="CB974" s="75" t="e">
        <f>O974*VLOOKUP($B974,DM_HHDV!$B$5:$K$1050,9,0)</f>
        <v>#N/A</v>
      </c>
      <c r="CC974" s="75" t="e">
        <f>O974*VLOOKUP($B974,DM_HHDV!$B$5:$K$1050,10,0)</f>
        <v>#N/A</v>
      </c>
      <c r="CD974" s="75" t="e">
        <f>P974*VLOOKUP($B974,DM_HHDV!$B$5:$K$1050,8,0)</f>
        <v>#N/A</v>
      </c>
      <c r="CE974" s="75" t="e">
        <f>P974*VLOOKUP($B974,DM_HHDV!$B$5:$K$1050,9,0)</f>
        <v>#N/A</v>
      </c>
      <c r="CF974" s="75" t="e">
        <f>P974*VLOOKUP($B974,DM_HHDV!$B$5:$K$1050,10,0)</f>
        <v>#N/A</v>
      </c>
      <c r="CG974" s="75" t="e">
        <f>Q974*VLOOKUP($B974,DM_HHDV!$B$5:$K$1050,8,0)</f>
        <v>#N/A</v>
      </c>
      <c r="CH974" s="75" t="e">
        <f>Q974*VLOOKUP($B974,DM_HHDV!$B$5:$K$1050,9,0)</f>
        <v>#N/A</v>
      </c>
      <c r="CI974" s="75" t="e">
        <f>Q974*VLOOKUP($B974,DM_HHDV!$B$5:$K$1050,10,0)</f>
        <v>#N/A</v>
      </c>
      <c r="CJ974" s="75" t="e">
        <f>R974*VLOOKUP($B974,DM_HHDV!$B$5:$K$1050,8,0)</f>
        <v>#N/A</v>
      </c>
      <c r="CK974" s="75" t="e">
        <f>R974*VLOOKUP($B974,DM_HHDV!$B$5:$K$1050,9,0)</f>
        <v>#N/A</v>
      </c>
      <c r="CL974" s="75" t="e">
        <f>R974*VLOOKUP($B974,DM_HHDV!$B$5:$K$1050,10,0)</f>
        <v>#N/A</v>
      </c>
    </row>
    <row r="975" spans="1:90">
      <c r="A975" s="21">
        <f>DM_HHDV!A974</f>
        <v>0</v>
      </c>
      <c r="B975" s="22"/>
      <c r="C975" s="22"/>
      <c r="D975" s="62">
        <f>IFERROR(VLOOKUP(B975,DM_HHDV!$B$5:$E$1050,3,0),0)</f>
        <v>0</v>
      </c>
      <c r="E975" s="67">
        <f>IFERROR(VLOOKUP(B975,DM_HHDV!$B$5:$E$1050,4,0),0)</f>
        <v>0</v>
      </c>
      <c r="F975" s="74">
        <f t="shared" si="15"/>
        <v>0</v>
      </c>
      <c r="G975" s="23"/>
      <c r="H975" s="65"/>
      <c r="I975" s="65"/>
      <c r="J975" s="65"/>
      <c r="K975" s="65"/>
      <c r="L975" s="65"/>
      <c r="M975" s="65"/>
      <c r="N975" s="65"/>
      <c r="O975" s="65"/>
      <c r="P975" s="65"/>
      <c r="Q975" s="65"/>
      <c r="R975" s="65"/>
      <c r="S975" s="75" t="e">
        <f>G975*VLOOKUP($B975,DM_HHDV!$B$5:$H$1050,5,0)</f>
        <v>#N/A</v>
      </c>
      <c r="T975" s="75" t="e">
        <f>G975*VLOOKUP($B975,DM_HHDV!$B$5:$H$1050,6,0)</f>
        <v>#N/A</v>
      </c>
      <c r="U975" s="75" t="e">
        <f>G975*VLOOKUP($B975,DM_HHDV!$B$5:$H$1050,7,0)</f>
        <v>#N/A</v>
      </c>
      <c r="V975" s="75" t="e">
        <f>H975*VLOOKUP($B975,DM_HHDV!$B$5:$H$1050,5,0)</f>
        <v>#N/A</v>
      </c>
      <c r="W975" s="75" t="e">
        <f>H975*VLOOKUP($B975,DM_HHDV!$B$5:$H$1050,6,0)</f>
        <v>#N/A</v>
      </c>
      <c r="X975" s="75" t="e">
        <f>H975*VLOOKUP($B975,DM_HHDV!$B$5:$H$1050,7,0)</f>
        <v>#N/A</v>
      </c>
      <c r="Y975" s="75" t="e">
        <f>I975*VLOOKUP($B975,DM_HHDV!$B$5:$H$1050,5,0)</f>
        <v>#N/A</v>
      </c>
      <c r="Z975" s="75" t="e">
        <f>I975*VLOOKUP($B975,DM_HHDV!$B$5:$H$1050,6,0)</f>
        <v>#N/A</v>
      </c>
      <c r="AA975" s="75" t="e">
        <f>I975*VLOOKUP($B975,DM_HHDV!$B$5:$H$1050,7,0)</f>
        <v>#N/A</v>
      </c>
      <c r="AB975" s="75" t="e">
        <f>J975*VLOOKUP($B975,DM_HHDV!$B$5:$H$1050,5,0)</f>
        <v>#N/A</v>
      </c>
      <c r="AC975" s="75" t="e">
        <f>J975*VLOOKUP($B975,DM_HHDV!$B$5:$H$1050,6,0)</f>
        <v>#N/A</v>
      </c>
      <c r="AD975" s="75" t="e">
        <f>J975*VLOOKUP($B975,DM_HHDV!$B$5:$H$1050,7,0)</f>
        <v>#N/A</v>
      </c>
      <c r="AE975" s="75" t="e">
        <f>K975*VLOOKUP($B975,DM_HHDV!$B$5:$H$1050,5,0)</f>
        <v>#N/A</v>
      </c>
      <c r="AF975" s="75" t="e">
        <f>K975*VLOOKUP($B975,DM_HHDV!$B$5:$H$1050,6,0)</f>
        <v>#N/A</v>
      </c>
      <c r="AG975" s="75" t="e">
        <f>K975*VLOOKUP($B975,DM_HHDV!$B$5:$H$1050,7,0)</f>
        <v>#N/A</v>
      </c>
      <c r="AH975" s="75" t="e">
        <f>L975*VLOOKUP($B975,DM_HHDV!$B$5:$H$1050,5,0)</f>
        <v>#N/A</v>
      </c>
      <c r="AI975" s="75" t="e">
        <f>L975*VLOOKUP($B975,DM_HHDV!$B$5:$H$1050,6,0)</f>
        <v>#N/A</v>
      </c>
      <c r="AJ975" s="75" t="e">
        <f>L975*VLOOKUP($B975,DM_HHDV!$B$5:$H$1050,7,0)</f>
        <v>#N/A</v>
      </c>
      <c r="AK975" s="75" t="e">
        <f>M975*VLOOKUP($B975,DM_HHDV!$B$5:$H$1050,5,0)</f>
        <v>#N/A</v>
      </c>
      <c r="AL975" s="75" t="e">
        <f>M975*VLOOKUP($B975,DM_HHDV!$B$5:$H$1050,6,0)</f>
        <v>#N/A</v>
      </c>
      <c r="AM975" s="75" t="e">
        <f>M975*VLOOKUP($B975,DM_HHDV!$B$5:$H$1050,7,0)</f>
        <v>#N/A</v>
      </c>
      <c r="AN975" s="75" t="e">
        <f>N975*VLOOKUP($B975,DM_HHDV!$B$5:$H$1050,5,0)</f>
        <v>#N/A</v>
      </c>
      <c r="AO975" s="75" t="e">
        <f>N975*VLOOKUP($B975,DM_HHDV!$B$5:$H$1050,6,0)</f>
        <v>#N/A</v>
      </c>
      <c r="AP975" s="75" t="e">
        <f>N975*VLOOKUP($B975,DM_HHDV!$B$5:$H$1050,7,0)</f>
        <v>#N/A</v>
      </c>
      <c r="AQ975" s="75" t="e">
        <f>O975*VLOOKUP($B975,DM_HHDV!$B$5:$H$1050,5,0)</f>
        <v>#N/A</v>
      </c>
      <c r="AR975" s="75" t="e">
        <f>O975*VLOOKUP($B975,DM_HHDV!$B$5:$H$1050,6,0)</f>
        <v>#N/A</v>
      </c>
      <c r="AS975" s="75" t="e">
        <f>O975*VLOOKUP($B975,DM_HHDV!$B$5:$H$1050,7,0)</f>
        <v>#N/A</v>
      </c>
      <c r="AT975" s="75" t="e">
        <f>P975*VLOOKUP($B975,DM_HHDV!$B$5:$H$1050,5,0)</f>
        <v>#N/A</v>
      </c>
      <c r="AU975" s="75" t="e">
        <f>P975*VLOOKUP($B975,DM_HHDV!$B$5:$H$1050,6,0)</f>
        <v>#N/A</v>
      </c>
      <c r="AV975" s="75" t="e">
        <f>P975*VLOOKUP($B975,DM_HHDV!$B$5:$H$1050,7,0)</f>
        <v>#N/A</v>
      </c>
      <c r="AW975" s="75" t="e">
        <f>Q975*VLOOKUP($B975,DM_HHDV!$B$5:$H$1050,5,0)</f>
        <v>#N/A</v>
      </c>
      <c r="AX975" s="75" t="e">
        <f>Q975*VLOOKUP($B975,DM_HHDV!$B$5:$H$1050,6,0)</f>
        <v>#N/A</v>
      </c>
      <c r="AY975" s="75" t="e">
        <f>Q975*VLOOKUP($B975,DM_HHDV!$B$5:$H$1050,7,0)</f>
        <v>#N/A</v>
      </c>
      <c r="AZ975" s="75" t="e">
        <f>R975*VLOOKUP($B975,DM_HHDV!$B$5:$H$1050,5,0)</f>
        <v>#N/A</v>
      </c>
      <c r="BA975" s="75" t="e">
        <f>R975*VLOOKUP($B975,DM_HHDV!$B$5:$H$1050,6,0)</f>
        <v>#N/A</v>
      </c>
      <c r="BB975" s="75" t="e">
        <f>R975*VLOOKUP($B975,DM_HHDV!$B$5:$H$1050,7,0)</f>
        <v>#N/A</v>
      </c>
      <c r="BC975" s="75" t="e">
        <f>G975*VLOOKUP($B975,DM_HHDV!$B$5:$K$1050,8,0)</f>
        <v>#N/A</v>
      </c>
      <c r="BD975" s="75" t="e">
        <f>G975*VLOOKUP($B975,DM_HHDV!$B$5:$K$1050,9,0)</f>
        <v>#N/A</v>
      </c>
      <c r="BE975" s="75" t="e">
        <f>G975*VLOOKUP($B975,DM_HHDV!$B$5:$K$1050,10,0)</f>
        <v>#N/A</v>
      </c>
      <c r="BF975" s="75" t="e">
        <f>H975*VLOOKUP($B975,DM_HHDV!$B$5:$K$1050,8,0)</f>
        <v>#N/A</v>
      </c>
      <c r="BG975" s="75" t="e">
        <f>H975*VLOOKUP($B975,DM_HHDV!$B$5:$K$1050,9,0)</f>
        <v>#N/A</v>
      </c>
      <c r="BH975" s="75" t="e">
        <f>H975*VLOOKUP($B975,DM_HHDV!$B$5:$K$1050,10,0)</f>
        <v>#N/A</v>
      </c>
      <c r="BI975" s="75" t="e">
        <f>I975*VLOOKUP($B975,DM_HHDV!$B$5:$K$1050,8,0)</f>
        <v>#N/A</v>
      </c>
      <c r="BJ975" s="75" t="e">
        <f>I975*VLOOKUP($B975,DM_HHDV!$B$5:$K$1050,9,0)</f>
        <v>#N/A</v>
      </c>
      <c r="BK975" s="75" t="e">
        <f>I975*VLOOKUP($B975,DM_HHDV!$B$5:$K$1050,10,0)</f>
        <v>#N/A</v>
      </c>
      <c r="BL975" s="75" t="e">
        <f>J975*VLOOKUP($B975,DM_HHDV!$B$5:$K$1050,8,0)</f>
        <v>#N/A</v>
      </c>
      <c r="BM975" s="75" t="e">
        <f>J975*VLOOKUP($B975,DM_HHDV!$B$5:$K$1050,9,0)</f>
        <v>#N/A</v>
      </c>
      <c r="BN975" s="75" t="e">
        <f>J975*VLOOKUP($B975,DM_HHDV!$B$5:$K$1050,10,0)</f>
        <v>#N/A</v>
      </c>
      <c r="BO975" s="75" t="e">
        <f>K975*VLOOKUP($B975,DM_HHDV!$B$5:$K$1050,8,0)</f>
        <v>#N/A</v>
      </c>
      <c r="BP975" s="75" t="e">
        <f>K975*VLOOKUP($B975,DM_HHDV!$B$5:$K$1050,9,0)</f>
        <v>#N/A</v>
      </c>
      <c r="BQ975" s="75" t="e">
        <f>K975*VLOOKUP($B975,DM_HHDV!$B$5:$K$1050,10,0)</f>
        <v>#N/A</v>
      </c>
      <c r="BR975" s="75" t="e">
        <f>L975*VLOOKUP($B975,DM_HHDV!$B$5:$K$1050,8,0)</f>
        <v>#N/A</v>
      </c>
      <c r="BS975" s="75" t="e">
        <f>L975*VLOOKUP($B975,DM_HHDV!$B$5:$K$1050,9,0)</f>
        <v>#N/A</v>
      </c>
      <c r="BT975" s="75" t="e">
        <f>L975*VLOOKUP($B975,DM_HHDV!$B$5:$K$1050,10,0)</f>
        <v>#N/A</v>
      </c>
      <c r="BU975" s="75" t="e">
        <f>M975*VLOOKUP($B975,DM_HHDV!$B$5:$K$1050,8,0)</f>
        <v>#N/A</v>
      </c>
      <c r="BV975" s="75" t="e">
        <f>M975*VLOOKUP($B975,DM_HHDV!$B$5:$K$1050,9,0)</f>
        <v>#N/A</v>
      </c>
      <c r="BW975" s="75" t="e">
        <f>M975*VLOOKUP($B975,DM_HHDV!$B$5:$K$1050,10,0)</f>
        <v>#N/A</v>
      </c>
      <c r="BX975" s="75" t="e">
        <f>N975*VLOOKUP($B975,DM_HHDV!$B$5:$K$1050,8,0)</f>
        <v>#N/A</v>
      </c>
      <c r="BY975" s="75" t="e">
        <f>N975*VLOOKUP($B975,DM_HHDV!$B$5:$K$1050,9,0)</f>
        <v>#N/A</v>
      </c>
      <c r="BZ975" s="75" t="e">
        <f>N975*VLOOKUP($B975,DM_HHDV!$B$5:$K$1050,10,0)</f>
        <v>#N/A</v>
      </c>
      <c r="CA975" s="75" t="e">
        <f>O975*VLOOKUP($B975,DM_HHDV!$B$5:$K$1050,8,0)</f>
        <v>#N/A</v>
      </c>
      <c r="CB975" s="75" t="e">
        <f>O975*VLOOKUP($B975,DM_HHDV!$B$5:$K$1050,9,0)</f>
        <v>#N/A</v>
      </c>
      <c r="CC975" s="75" t="e">
        <f>O975*VLOOKUP($B975,DM_HHDV!$B$5:$K$1050,10,0)</f>
        <v>#N/A</v>
      </c>
      <c r="CD975" s="75" t="e">
        <f>P975*VLOOKUP($B975,DM_HHDV!$B$5:$K$1050,8,0)</f>
        <v>#N/A</v>
      </c>
      <c r="CE975" s="75" t="e">
        <f>P975*VLOOKUP($B975,DM_HHDV!$B$5:$K$1050,9,0)</f>
        <v>#N/A</v>
      </c>
      <c r="CF975" s="75" t="e">
        <f>P975*VLOOKUP($B975,DM_HHDV!$B$5:$K$1050,10,0)</f>
        <v>#N/A</v>
      </c>
      <c r="CG975" s="75" t="e">
        <f>Q975*VLOOKUP($B975,DM_HHDV!$B$5:$K$1050,8,0)</f>
        <v>#N/A</v>
      </c>
      <c r="CH975" s="75" t="e">
        <f>Q975*VLOOKUP($B975,DM_HHDV!$B$5:$K$1050,9,0)</f>
        <v>#N/A</v>
      </c>
      <c r="CI975" s="75" t="e">
        <f>Q975*VLOOKUP($B975,DM_HHDV!$B$5:$K$1050,10,0)</f>
        <v>#N/A</v>
      </c>
      <c r="CJ975" s="75" t="e">
        <f>R975*VLOOKUP($B975,DM_HHDV!$B$5:$K$1050,8,0)</f>
        <v>#N/A</v>
      </c>
      <c r="CK975" s="75" t="e">
        <f>R975*VLOOKUP($B975,DM_HHDV!$B$5:$K$1050,9,0)</f>
        <v>#N/A</v>
      </c>
      <c r="CL975" s="75" t="e">
        <f>R975*VLOOKUP($B975,DM_HHDV!$B$5:$K$1050,10,0)</f>
        <v>#N/A</v>
      </c>
    </row>
    <row r="976" spans="1:90">
      <c r="A976" s="21">
        <f>DM_HHDV!A975</f>
        <v>0</v>
      </c>
      <c r="B976" s="22"/>
      <c r="C976" s="22"/>
      <c r="D976" s="62">
        <f>IFERROR(VLOOKUP(B976,DM_HHDV!$B$5:$E$1050,3,0),0)</f>
        <v>0</v>
      </c>
      <c r="E976" s="67">
        <f>IFERROR(VLOOKUP(B976,DM_HHDV!$B$5:$E$1050,4,0),0)</f>
        <v>0</v>
      </c>
      <c r="F976" s="74">
        <f t="shared" si="15"/>
        <v>0</v>
      </c>
      <c r="G976" s="23"/>
      <c r="H976" s="65"/>
      <c r="I976" s="65"/>
      <c r="J976" s="65"/>
      <c r="K976" s="65"/>
      <c r="L976" s="65"/>
      <c r="M976" s="65"/>
      <c r="N976" s="65"/>
      <c r="O976" s="65"/>
      <c r="P976" s="65"/>
      <c r="Q976" s="65"/>
      <c r="R976" s="65"/>
      <c r="S976" s="75" t="e">
        <f>G976*VLOOKUP($B976,DM_HHDV!$B$5:$H$1050,5,0)</f>
        <v>#N/A</v>
      </c>
      <c r="T976" s="75" t="e">
        <f>G976*VLOOKUP($B976,DM_HHDV!$B$5:$H$1050,6,0)</f>
        <v>#N/A</v>
      </c>
      <c r="U976" s="75" t="e">
        <f>G976*VLOOKUP($B976,DM_HHDV!$B$5:$H$1050,7,0)</f>
        <v>#N/A</v>
      </c>
      <c r="V976" s="75" t="e">
        <f>H976*VLOOKUP($B976,DM_HHDV!$B$5:$H$1050,5,0)</f>
        <v>#N/A</v>
      </c>
      <c r="W976" s="75" t="e">
        <f>H976*VLOOKUP($B976,DM_HHDV!$B$5:$H$1050,6,0)</f>
        <v>#N/A</v>
      </c>
      <c r="X976" s="75" t="e">
        <f>H976*VLOOKUP($B976,DM_HHDV!$B$5:$H$1050,7,0)</f>
        <v>#N/A</v>
      </c>
      <c r="Y976" s="75" t="e">
        <f>I976*VLOOKUP($B976,DM_HHDV!$B$5:$H$1050,5,0)</f>
        <v>#N/A</v>
      </c>
      <c r="Z976" s="75" t="e">
        <f>I976*VLOOKUP($B976,DM_HHDV!$B$5:$H$1050,6,0)</f>
        <v>#N/A</v>
      </c>
      <c r="AA976" s="75" t="e">
        <f>I976*VLOOKUP($B976,DM_HHDV!$B$5:$H$1050,7,0)</f>
        <v>#N/A</v>
      </c>
      <c r="AB976" s="75" t="e">
        <f>J976*VLOOKUP($B976,DM_HHDV!$B$5:$H$1050,5,0)</f>
        <v>#N/A</v>
      </c>
      <c r="AC976" s="75" t="e">
        <f>J976*VLOOKUP($B976,DM_HHDV!$B$5:$H$1050,6,0)</f>
        <v>#N/A</v>
      </c>
      <c r="AD976" s="75" t="e">
        <f>J976*VLOOKUP($B976,DM_HHDV!$B$5:$H$1050,7,0)</f>
        <v>#N/A</v>
      </c>
      <c r="AE976" s="75" t="e">
        <f>K976*VLOOKUP($B976,DM_HHDV!$B$5:$H$1050,5,0)</f>
        <v>#N/A</v>
      </c>
      <c r="AF976" s="75" t="e">
        <f>K976*VLOOKUP($B976,DM_HHDV!$B$5:$H$1050,6,0)</f>
        <v>#N/A</v>
      </c>
      <c r="AG976" s="75" t="e">
        <f>K976*VLOOKUP($B976,DM_HHDV!$B$5:$H$1050,7,0)</f>
        <v>#N/A</v>
      </c>
      <c r="AH976" s="75" t="e">
        <f>L976*VLOOKUP($B976,DM_HHDV!$B$5:$H$1050,5,0)</f>
        <v>#N/A</v>
      </c>
      <c r="AI976" s="75" t="e">
        <f>L976*VLOOKUP($B976,DM_HHDV!$B$5:$H$1050,6,0)</f>
        <v>#N/A</v>
      </c>
      <c r="AJ976" s="75" t="e">
        <f>L976*VLOOKUP($B976,DM_HHDV!$B$5:$H$1050,7,0)</f>
        <v>#N/A</v>
      </c>
      <c r="AK976" s="75" t="e">
        <f>M976*VLOOKUP($B976,DM_HHDV!$B$5:$H$1050,5,0)</f>
        <v>#N/A</v>
      </c>
      <c r="AL976" s="75" t="e">
        <f>M976*VLOOKUP($B976,DM_HHDV!$B$5:$H$1050,6,0)</f>
        <v>#N/A</v>
      </c>
      <c r="AM976" s="75" t="e">
        <f>M976*VLOOKUP($B976,DM_HHDV!$B$5:$H$1050,7,0)</f>
        <v>#N/A</v>
      </c>
      <c r="AN976" s="75" t="e">
        <f>N976*VLOOKUP($B976,DM_HHDV!$B$5:$H$1050,5,0)</f>
        <v>#N/A</v>
      </c>
      <c r="AO976" s="75" t="e">
        <f>N976*VLOOKUP($B976,DM_HHDV!$B$5:$H$1050,6,0)</f>
        <v>#N/A</v>
      </c>
      <c r="AP976" s="75" t="e">
        <f>N976*VLOOKUP($B976,DM_HHDV!$B$5:$H$1050,7,0)</f>
        <v>#N/A</v>
      </c>
      <c r="AQ976" s="75" t="e">
        <f>O976*VLOOKUP($B976,DM_HHDV!$B$5:$H$1050,5,0)</f>
        <v>#N/A</v>
      </c>
      <c r="AR976" s="75" t="e">
        <f>O976*VLOOKUP($B976,DM_HHDV!$B$5:$H$1050,6,0)</f>
        <v>#N/A</v>
      </c>
      <c r="AS976" s="75" t="e">
        <f>O976*VLOOKUP($B976,DM_HHDV!$B$5:$H$1050,7,0)</f>
        <v>#N/A</v>
      </c>
      <c r="AT976" s="75" t="e">
        <f>P976*VLOOKUP($B976,DM_HHDV!$B$5:$H$1050,5,0)</f>
        <v>#N/A</v>
      </c>
      <c r="AU976" s="75" t="e">
        <f>P976*VLOOKUP($B976,DM_HHDV!$B$5:$H$1050,6,0)</f>
        <v>#N/A</v>
      </c>
      <c r="AV976" s="75" t="e">
        <f>P976*VLOOKUP($B976,DM_HHDV!$B$5:$H$1050,7,0)</f>
        <v>#N/A</v>
      </c>
      <c r="AW976" s="75" t="e">
        <f>Q976*VLOOKUP($B976,DM_HHDV!$B$5:$H$1050,5,0)</f>
        <v>#N/A</v>
      </c>
      <c r="AX976" s="75" t="e">
        <f>Q976*VLOOKUP($B976,DM_HHDV!$B$5:$H$1050,6,0)</f>
        <v>#N/A</v>
      </c>
      <c r="AY976" s="75" t="e">
        <f>Q976*VLOOKUP($B976,DM_HHDV!$B$5:$H$1050,7,0)</f>
        <v>#N/A</v>
      </c>
      <c r="AZ976" s="75" t="e">
        <f>R976*VLOOKUP($B976,DM_HHDV!$B$5:$H$1050,5,0)</f>
        <v>#N/A</v>
      </c>
      <c r="BA976" s="75" t="e">
        <f>R976*VLOOKUP($B976,DM_HHDV!$B$5:$H$1050,6,0)</f>
        <v>#N/A</v>
      </c>
      <c r="BB976" s="75" t="e">
        <f>R976*VLOOKUP($B976,DM_HHDV!$B$5:$H$1050,7,0)</f>
        <v>#N/A</v>
      </c>
      <c r="BC976" s="75" t="e">
        <f>G976*VLOOKUP($B976,DM_HHDV!$B$5:$K$1050,8,0)</f>
        <v>#N/A</v>
      </c>
      <c r="BD976" s="75" t="e">
        <f>G976*VLOOKUP($B976,DM_HHDV!$B$5:$K$1050,9,0)</f>
        <v>#N/A</v>
      </c>
      <c r="BE976" s="75" t="e">
        <f>G976*VLOOKUP($B976,DM_HHDV!$B$5:$K$1050,10,0)</f>
        <v>#N/A</v>
      </c>
      <c r="BF976" s="75" t="e">
        <f>H976*VLOOKUP($B976,DM_HHDV!$B$5:$K$1050,8,0)</f>
        <v>#N/A</v>
      </c>
      <c r="BG976" s="75" t="e">
        <f>H976*VLOOKUP($B976,DM_HHDV!$B$5:$K$1050,9,0)</f>
        <v>#N/A</v>
      </c>
      <c r="BH976" s="75" t="e">
        <f>H976*VLOOKUP($B976,DM_HHDV!$B$5:$K$1050,10,0)</f>
        <v>#N/A</v>
      </c>
      <c r="BI976" s="75" t="e">
        <f>I976*VLOOKUP($B976,DM_HHDV!$B$5:$K$1050,8,0)</f>
        <v>#N/A</v>
      </c>
      <c r="BJ976" s="75" t="e">
        <f>I976*VLOOKUP($B976,DM_HHDV!$B$5:$K$1050,9,0)</f>
        <v>#N/A</v>
      </c>
      <c r="BK976" s="75" t="e">
        <f>I976*VLOOKUP($B976,DM_HHDV!$B$5:$K$1050,10,0)</f>
        <v>#N/A</v>
      </c>
      <c r="BL976" s="75" t="e">
        <f>J976*VLOOKUP($B976,DM_HHDV!$B$5:$K$1050,8,0)</f>
        <v>#N/A</v>
      </c>
      <c r="BM976" s="75" t="e">
        <f>J976*VLOOKUP($B976,DM_HHDV!$B$5:$K$1050,9,0)</f>
        <v>#N/A</v>
      </c>
      <c r="BN976" s="75" t="e">
        <f>J976*VLOOKUP($B976,DM_HHDV!$B$5:$K$1050,10,0)</f>
        <v>#N/A</v>
      </c>
      <c r="BO976" s="75" t="e">
        <f>K976*VLOOKUP($B976,DM_HHDV!$B$5:$K$1050,8,0)</f>
        <v>#N/A</v>
      </c>
      <c r="BP976" s="75" t="e">
        <f>K976*VLOOKUP($B976,DM_HHDV!$B$5:$K$1050,9,0)</f>
        <v>#N/A</v>
      </c>
      <c r="BQ976" s="75" t="e">
        <f>K976*VLOOKUP($B976,DM_HHDV!$B$5:$K$1050,10,0)</f>
        <v>#N/A</v>
      </c>
      <c r="BR976" s="75" t="e">
        <f>L976*VLOOKUP($B976,DM_HHDV!$B$5:$K$1050,8,0)</f>
        <v>#N/A</v>
      </c>
      <c r="BS976" s="75" t="e">
        <f>L976*VLOOKUP($B976,DM_HHDV!$B$5:$K$1050,9,0)</f>
        <v>#N/A</v>
      </c>
      <c r="BT976" s="75" t="e">
        <f>L976*VLOOKUP($B976,DM_HHDV!$B$5:$K$1050,10,0)</f>
        <v>#N/A</v>
      </c>
      <c r="BU976" s="75" t="e">
        <f>M976*VLOOKUP($B976,DM_HHDV!$B$5:$K$1050,8,0)</f>
        <v>#N/A</v>
      </c>
      <c r="BV976" s="75" t="e">
        <f>M976*VLOOKUP($B976,DM_HHDV!$B$5:$K$1050,9,0)</f>
        <v>#N/A</v>
      </c>
      <c r="BW976" s="75" t="e">
        <f>M976*VLOOKUP($B976,DM_HHDV!$B$5:$K$1050,10,0)</f>
        <v>#N/A</v>
      </c>
      <c r="BX976" s="75" t="e">
        <f>N976*VLOOKUP($B976,DM_HHDV!$B$5:$K$1050,8,0)</f>
        <v>#N/A</v>
      </c>
      <c r="BY976" s="75" t="e">
        <f>N976*VLOOKUP($B976,DM_HHDV!$B$5:$K$1050,9,0)</f>
        <v>#N/A</v>
      </c>
      <c r="BZ976" s="75" t="e">
        <f>N976*VLOOKUP($B976,DM_HHDV!$B$5:$K$1050,10,0)</f>
        <v>#N/A</v>
      </c>
      <c r="CA976" s="75" t="e">
        <f>O976*VLOOKUP($B976,DM_HHDV!$B$5:$K$1050,8,0)</f>
        <v>#N/A</v>
      </c>
      <c r="CB976" s="75" t="e">
        <f>O976*VLOOKUP($B976,DM_HHDV!$B$5:$K$1050,9,0)</f>
        <v>#N/A</v>
      </c>
      <c r="CC976" s="75" t="e">
        <f>O976*VLOOKUP($B976,DM_HHDV!$B$5:$K$1050,10,0)</f>
        <v>#N/A</v>
      </c>
      <c r="CD976" s="75" t="e">
        <f>P976*VLOOKUP($B976,DM_HHDV!$B$5:$K$1050,8,0)</f>
        <v>#N/A</v>
      </c>
      <c r="CE976" s="75" t="e">
        <f>P976*VLOOKUP($B976,DM_HHDV!$B$5:$K$1050,9,0)</f>
        <v>#N/A</v>
      </c>
      <c r="CF976" s="75" t="e">
        <f>P976*VLOOKUP($B976,DM_HHDV!$B$5:$K$1050,10,0)</f>
        <v>#N/A</v>
      </c>
      <c r="CG976" s="75" t="e">
        <f>Q976*VLOOKUP($B976,DM_HHDV!$B$5:$K$1050,8,0)</f>
        <v>#N/A</v>
      </c>
      <c r="CH976" s="75" t="e">
        <f>Q976*VLOOKUP($B976,DM_HHDV!$B$5:$K$1050,9,0)</f>
        <v>#N/A</v>
      </c>
      <c r="CI976" s="75" t="e">
        <f>Q976*VLOOKUP($B976,DM_HHDV!$B$5:$K$1050,10,0)</f>
        <v>#N/A</v>
      </c>
      <c r="CJ976" s="75" t="e">
        <f>R976*VLOOKUP($B976,DM_HHDV!$B$5:$K$1050,8,0)</f>
        <v>#N/A</v>
      </c>
      <c r="CK976" s="75" t="e">
        <f>R976*VLOOKUP($B976,DM_HHDV!$B$5:$K$1050,9,0)</f>
        <v>#N/A</v>
      </c>
      <c r="CL976" s="75" t="e">
        <f>R976*VLOOKUP($B976,DM_HHDV!$B$5:$K$1050,10,0)</f>
        <v>#N/A</v>
      </c>
    </row>
    <row r="977" spans="1:90">
      <c r="A977" s="21">
        <f>DM_HHDV!A976</f>
        <v>0</v>
      </c>
      <c r="B977" s="22"/>
      <c r="C977" s="22"/>
      <c r="D977" s="62">
        <f>IFERROR(VLOOKUP(B977,DM_HHDV!$B$5:$E$1050,3,0),0)</f>
        <v>0</v>
      </c>
      <c r="E977" s="67">
        <f>IFERROR(VLOOKUP(B977,DM_HHDV!$B$5:$E$1050,4,0),0)</f>
        <v>0</v>
      </c>
      <c r="F977" s="74">
        <f t="shared" si="15"/>
        <v>0</v>
      </c>
      <c r="G977" s="23"/>
      <c r="H977" s="65"/>
      <c r="I977" s="65"/>
      <c r="J977" s="65"/>
      <c r="K977" s="65"/>
      <c r="L977" s="65"/>
      <c r="M977" s="65"/>
      <c r="N977" s="65"/>
      <c r="O977" s="65"/>
      <c r="P977" s="65"/>
      <c r="Q977" s="65"/>
      <c r="R977" s="65"/>
      <c r="S977" s="75" t="e">
        <f>G977*VLOOKUP($B977,DM_HHDV!$B$5:$H$1050,5,0)</f>
        <v>#N/A</v>
      </c>
      <c r="T977" s="75" t="e">
        <f>G977*VLOOKUP($B977,DM_HHDV!$B$5:$H$1050,6,0)</f>
        <v>#N/A</v>
      </c>
      <c r="U977" s="75" t="e">
        <f>G977*VLOOKUP($B977,DM_HHDV!$B$5:$H$1050,7,0)</f>
        <v>#N/A</v>
      </c>
      <c r="V977" s="75" t="e">
        <f>H977*VLOOKUP($B977,DM_HHDV!$B$5:$H$1050,5,0)</f>
        <v>#N/A</v>
      </c>
      <c r="W977" s="75" t="e">
        <f>H977*VLOOKUP($B977,DM_HHDV!$B$5:$H$1050,6,0)</f>
        <v>#N/A</v>
      </c>
      <c r="X977" s="75" t="e">
        <f>H977*VLOOKUP($B977,DM_HHDV!$B$5:$H$1050,7,0)</f>
        <v>#N/A</v>
      </c>
      <c r="Y977" s="75" t="e">
        <f>I977*VLOOKUP($B977,DM_HHDV!$B$5:$H$1050,5,0)</f>
        <v>#N/A</v>
      </c>
      <c r="Z977" s="75" t="e">
        <f>I977*VLOOKUP($B977,DM_HHDV!$B$5:$H$1050,6,0)</f>
        <v>#N/A</v>
      </c>
      <c r="AA977" s="75" t="e">
        <f>I977*VLOOKUP($B977,DM_HHDV!$B$5:$H$1050,7,0)</f>
        <v>#N/A</v>
      </c>
      <c r="AB977" s="75" t="e">
        <f>J977*VLOOKUP($B977,DM_HHDV!$B$5:$H$1050,5,0)</f>
        <v>#N/A</v>
      </c>
      <c r="AC977" s="75" t="e">
        <f>J977*VLOOKUP($B977,DM_HHDV!$B$5:$H$1050,6,0)</f>
        <v>#N/A</v>
      </c>
      <c r="AD977" s="75" t="e">
        <f>J977*VLOOKUP($B977,DM_HHDV!$B$5:$H$1050,7,0)</f>
        <v>#N/A</v>
      </c>
      <c r="AE977" s="75" t="e">
        <f>K977*VLOOKUP($B977,DM_HHDV!$B$5:$H$1050,5,0)</f>
        <v>#N/A</v>
      </c>
      <c r="AF977" s="75" t="e">
        <f>K977*VLOOKUP($B977,DM_HHDV!$B$5:$H$1050,6,0)</f>
        <v>#N/A</v>
      </c>
      <c r="AG977" s="75" t="e">
        <f>K977*VLOOKUP($B977,DM_HHDV!$B$5:$H$1050,7,0)</f>
        <v>#N/A</v>
      </c>
      <c r="AH977" s="75" t="e">
        <f>L977*VLOOKUP($B977,DM_HHDV!$B$5:$H$1050,5,0)</f>
        <v>#N/A</v>
      </c>
      <c r="AI977" s="75" t="e">
        <f>L977*VLOOKUP($B977,DM_HHDV!$B$5:$H$1050,6,0)</f>
        <v>#N/A</v>
      </c>
      <c r="AJ977" s="75" t="e">
        <f>L977*VLOOKUP($B977,DM_HHDV!$B$5:$H$1050,7,0)</f>
        <v>#N/A</v>
      </c>
      <c r="AK977" s="75" t="e">
        <f>M977*VLOOKUP($B977,DM_HHDV!$B$5:$H$1050,5,0)</f>
        <v>#N/A</v>
      </c>
      <c r="AL977" s="75" t="e">
        <f>M977*VLOOKUP($B977,DM_HHDV!$B$5:$H$1050,6,0)</f>
        <v>#N/A</v>
      </c>
      <c r="AM977" s="75" t="e">
        <f>M977*VLOOKUP($B977,DM_HHDV!$B$5:$H$1050,7,0)</f>
        <v>#N/A</v>
      </c>
      <c r="AN977" s="75" t="e">
        <f>N977*VLOOKUP($B977,DM_HHDV!$B$5:$H$1050,5,0)</f>
        <v>#N/A</v>
      </c>
      <c r="AO977" s="75" t="e">
        <f>N977*VLOOKUP($B977,DM_HHDV!$B$5:$H$1050,6,0)</f>
        <v>#N/A</v>
      </c>
      <c r="AP977" s="75" t="e">
        <f>N977*VLOOKUP($B977,DM_HHDV!$B$5:$H$1050,7,0)</f>
        <v>#N/A</v>
      </c>
      <c r="AQ977" s="75" t="e">
        <f>O977*VLOOKUP($B977,DM_HHDV!$B$5:$H$1050,5,0)</f>
        <v>#N/A</v>
      </c>
      <c r="AR977" s="75" t="e">
        <f>O977*VLOOKUP($B977,DM_HHDV!$B$5:$H$1050,6,0)</f>
        <v>#N/A</v>
      </c>
      <c r="AS977" s="75" t="e">
        <f>O977*VLOOKUP($B977,DM_HHDV!$B$5:$H$1050,7,0)</f>
        <v>#N/A</v>
      </c>
      <c r="AT977" s="75" t="e">
        <f>P977*VLOOKUP($B977,DM_HHDV!$B$5:$H$1050,5,0)</f>
        <v>#N/A</v>
      </c>
      <c r="AU977" s="75" t="e">
        <f>P977*VLOOKUP($B977,DM_HHDV!$B$5:$H$1050,6,0)</f>
        <v>#N/A</v>
      </c>
      <c r="AV977" s="75" t="e">
        <f>P977*VLOOKUP($B977,DM_HHDV!$B$5:$H$1050,7,0)</f>
        <v>#N/A</v>
      </c>
      <c r="AW977" s="75" t="e">
        <f>Q977*VLOOKUP($B977,DM_HHDV!$B$5:$H$1050,5,0)</f>
        <v>#N/A</v>
      </c>
      <c r="AX977" s="75" t="e">
        <f>Q977*VLOOKUP($B977,DM_HHDV!$B$5:$H$1050,6,0)</f>
        <v>#N/A</v>
      </c>
      <c r="AY977" s="75" t="e">
        <f>Q977*VLOOKUP($B977,DM_HHDV!$B$5:$H$1050,7,0)</f>
        <v>#N/A</v>
      </c>
      <c r="AZ977" s="75" t="e">
        <f>R977*VLOOKUP($B977,DM_HHDV!$B$5:$H$1050,5,0)</f>
        <v>#N/A</v>
      </c>
      <c r="BA977" s="75" t="e">
        <f>R977*VLOOKUP($B977,DM_HHDV!$B$5:$H$1050,6,0)</f>
        <v>#N/A</v>
      </c>
      <c r="BB977" s="75" t="e">
        <f>R977*VLOOKUP($B977,DM_HHDV!$B$5:$H$1050,7,0)</f>
        <v>#N/A</v>
      </c>
      <c r="BC977" s="75" t="e">
        <f>G977*VLOOKUP($B977,DM_HHDV!$B$5:$K$1050,8,0)</f>
        <v>#N/A</v>
      </c>
      <c r="BD977" s="75" t="e">
        <f>G977*VLOOKUP($B977,DM_HHDV!$B$5:$K$1050,9,0)</f>
        <v>#N/A</v>
      </c>
      <c r="BE977" s="75" t="e">
        <f>G977*VLOOKUP($B977,DM_HHDV!$B$5:$K$1050,10,0)</f>
        <v>#N/A</v>
      </c>
      <c r="BF977" s="75" t="e">
        <f>H977*VLOOKUP($B977,DM_HHDV!$B$5:$K$1050,8,0)</f>
        <v>#N/A</v>
      </c>
      <c r="BG977" s="75" t="e">
        <f>H977*VLOOKUP($B977,DM_HHDV!$B$5:$K$1050,9,0)</f>
        <v>#N/A</v>
      </c>
      <c r="BH977" s="75" t="e">
        <f>H977*VLOOKUP($B977,DM_HHDV!$B$5:$K$1050,10,0)</f>
        <v>#N/A</v>
      </c>
      <c r="BI977" s="75" t="e">
        <f>I977*VLOOKUP($B977,DM_HHDV!$B$5:$K$1050,8,0)</f>
        <v>#N/A</v>
      </c>
      <c r="BJ977" s="75" t="e">
        <f>I977*VLOOKUP($B977,DM_HHDV!$B$5:$K$1050,9,0)</f>
        <v>#N/A</v>
      </c>
      <c r="BK977" s="75" t="e">
        <f>I977*VLOOKUP($B977,DM_HHDV!$B$5:$K$1050,10,0)</f>
        <v>#N/A</v>
      </c>
      <c r="BL977" s="75" t="e">
        <f>J977*VLOOKUP($B977,DM_HHDV!$B$5:$K$1050,8,0)</f>
        <v>#N/A</v>
      </c>
      <c r="BM977" s="75" t="e">
        <f>J977*VLOOKUP($B977,DM_HHDV!$B$5:$K$1050,9,0)</f>
        <v>#N/A</v>
      </c>
      <c r="BN977" s="75" t="e">
        <f>J977*VLOOKUP($B977,DM_HHDV!$B$5:$K$1050,10,0)</f>
        <v>#N/A</v>
      </c>
      <c r="BO977" s="75" t="e">
        <f>K977*VLOOKUP($B977,DM_HHDV!$B$5:$K$1050,8,0)</f>
        <v>#N/A</v>
      </c>
      <c r="BP977" s="75" t="e">
        <f>K977*VLOOKUP($B977,DM_HHDV!$B$5:$K$1050,9,0)</f>
        <v>#N/A</v>
      </c>
      <c r="BQ977" s="75" t="e">
        <f>K977*VLOOKUP($B977,DM_HHDV!$B$5:$K$1050,10,0)</f>
        <v>#N/A</v>
      </c>
      <c r="BR977" s="75" t="e">
        <f>L977*VLOOKUP($B977,DM_HHDV!$B$5:$K$1050,8,0)</f>
        <v>#N/A</v>
      </c>
      <c r="BS977" s="75" t="e">
        <f>L977*VLOOKUP($B977,DM_HHDV!$B$5:$K$1050,9,0)</f>
        <v>#N/A</v>
      </c>
      <c r="BT977" s="75" t="e">
        <f>L977*VLOOKUP($B977,DM_HHDV!$B$5:$K$1050,10,0)</f>
        <v>#N/A</v>
      </c>
      <c r="BU977" s="75" t="e">
        <f>M977*VLOOKUP($B977,DM_HHDV!$B$5:$K$1050,8,0)</f>
        <v>#N/A</v>
      </c>
      <c r="BV977" s="75" t="e">
        <f>M977*VLOOKUP($B977,DM_HHDV!$B$5:$K$1050,9,0)</f>
        <v>#N/A</v>
      </c>
      <c r="BW977" s="75" t="e">
        <f>M977*VLOOKUP($B977,DM_HHDV!$B$5:$K$1050,10,0)</f>
        <v>#N/A</v>
      </c>
      <c r="BX977" s="75" t="e">
        <f>N977*VLOOKUP($B977,DM_HHDV!$B$5:$K$1050,8,0)</f>
        <v>#N/A</v>
      </c>
      <c r="BY977" s="75" t="e">
        <f>N977*VLOOKUP($B977,DM_HHDV!$B$5:$K$1050,9,0)</f>
        <v>#N/A</v>
      </c>
      <c r="BZ977" s="75" t="e">
        <f>N977*VLOOKUP($B977,DM_HHDV!$B$5:$K$1050,10,0)</f>
        <v>#N/A</v>
      </c>
      <c r="CA977" s="75" t="e">
        <f>O977*VLOOKUP($B977,DM_HHDV!$B$5:$K$1050,8,0)</f>
        <v>#N/A</v>
      </c>
      <c r="CB977" s="75" t="e">
        <f>O977*VLOOKUP($B977,DM_HHDV!$B$5:$K$1050,9,0)</f>
        <v>#N/A</v>
      </c>
      <c r="CC977" s="75" t="e">
        <f>O977*VLOOKUP($B977,DM_HHDV!$B$5:$K$1050,10,0)</f>
        <v>#N/A</v>
      </c>
      <c r="CD977" s="75" t="e">
        <f>P977*VLOOKUP($B977,DM_HHDV!$B$5:$K$1050,8,0)</f>
        <v>#N/A</v>
      </c>
      <c r="CE977" s="75" t="e">
        <f>P977*VLOOKUP($B977,DM_HHDV!$B$5:$K$1050,9,0)</f>
        <v>#N/A</v>
      </c>
      <c r="CF977" s="75" t="e">
        <f>P977*VLOOKUP($B977,DM_HHDV!$B$5:$K$1050,10,0)</f>
        <v>#N/A</v>
      </c>
      <c r="CG977" s="75" t="e">
        <f>Q977*VLOOKUP($B977,DM_HHDV!$B$5:$K$1050,8,0)</f>
        <v>#N/A</v>
      </c>
      <c r="CH977" s="75" t="e">
        <f>Q977*VLOOKUP($B977,DM_HHDV!$B$5:$K$1050,9,0)</f>
        <v>#N/A</v>
      </c>
      <c r="CI977" s="75" t="e">
        <f>Q977*VLOOKUP($B977,DM_HHDV!$B$5:$K$1050,10,0)</f>
        <v>#N/A</v>
      </c>
      <c r="CJ977" s="75" t="e">
        <f>R977*VLOOKUP($B977,DM_HHDV!$B$5:$K$1050,8,0)</f>
        <v>#N/A</v>
      </c>
      <c r="CK977" s="75" t="e">
        <f>R977*VLOOKUP($B977,DM_HHDV!$B$5:$K$1050,9,0)</f>
        <v>#N/A</v>
      </c>
      <c r="CL977" s="75" t="e">
        <f>R977*VLOOKUP($B977,DM_HHDV!$B$5:$K$1050,10,0)</f>
        <v>#N/A</v>
      </c>
    </row>
    <row r="978" spans="1:90">
      <c r="A978" s="21">
        <f>DM_HHDV!A977</f>
        <v>0</v>
      </c>
      <c r="B978" s="22"/>
      <c r="C978" s="22"/>
      <c r="D978" s="62">
        <f>IFERROR(VLOOKUP(B978,DM_HHDV!$B$5:$E$1050,3,0),0)</f>
        <v>0</v>
      </c>
      <c r="E978" s="67">
        <f>IFERROR(VLOOKUP(B978,DM_HHDV!$B$5:$E$1050,4,0),0)</f>
        <v>0</v>
      </c>
      <c r="F978" s="74">
        <f t="shared" si="15"/>
        <v>0</v>
      </c>
      <c r="G978" s="23"/>
      <c r="H978" s="65"/>
      <c r="I978" s="65"/>
      <c r="J978" s="65"/>
      <c r="K978" s="65"/>
      <c r="L978" s="65"/>
      <c r="M978" s="65"/>
      <c r="N978" s="65"/>
      <c r="O978" s="65"/>
      <c r="P978" s="65"/>
      <c r="Q978" s="65"/>
      <c r="R978" s="65"/>
      <c r="S978" s="75" t="e">
        <f>G978*VLOOKUP($B978,DM_HHDV!$B$5:$H$1050,5,0)</f>
        <v>#N/A</v>
      </c>
      <c r="T978" s="75" t="e">
        <f>G978*VLOOKUP($B978,DM_HHDV!$B$5:$H$1050,6,0)</f>
        <v>#N/A</v>
      </c>
      <c r="U978" s="75" t="e">
        <f>G978*VLOOKUP($B978,DM_HHDV!$B$5:$H$1050,7,0)</f>
        <v>#N/A</v>
      </c>
      <c r="V978" s="75" t="e">
        <f>H978*VLOOKUP($B978,DM_HHDV!$B$5:$H$1050,5,0)</f>
        <v>#N/A</v>
      </c>
      <c r="W978" s="75" t="e">
        <f>H978*VLOOKUP($B978,DM_HHDV!$B$5:$H$1050,6,0)</f>
        <v>#N/A</v>
      </c>
      <c r="X978" s="75" t="e">
        <f>H978*VLOOKUP($B978,DM_HHDV!$B$5:$H$1050,7,0)</f>
        <v>#N/A</v>
      </c>
      <c r="Y978" s="75" t="e">
        <f>I978*VLOOKUP($B978,DM_HHDV!$B$5:$H$1050,5,0)</f>
        <v>#N/A</v>
      </c>
      <c r="Z978" s="75" t="e">
        <f>I978*VLOOKUP($B978,DM_HHDV!$B$5:$H$1050,6,0)</f>
        <v>#N/A</v>
      </c>
      <c r="AA978" s="75" t="e">
        <f>I978*VLOOKUP($B978,DM_HHDV!$B$5:$H$1050,7,0)</f>
        <v>#N/A</v>
      </c>
      <c r="AB978" s="75" t="e">
        <f>J978*VLOOKUP($B978,DM_HHDV!$B$5:$H$1050,5,0)</f>
        <v>#N/A</v>
      </c>
      <c r="AC978" s="75" t="e">
        <f>J978*VLOOKUP($B978,DM_HHDV!$B$5:$H$1050,6,0)</f>
        <v>#N/A</v>
      </c>
      <c r="AD978" s="75" t="e">
        <f>J978*VLOOKUP($B978,DM_HHDV!$B$5:$H$1050,7,0)</f>
        <v>#N/A</v>
      </c>
      <c r="AE978" s="75" t="e">
        <f>K978*VLOOKUP($B978,DM_HHDV!$B$5:$H$1050,5,0)</f>
        <v>#N/A</v>
      </c>
      <c r="AF978" s="75" t="e">
        <f>K978*VLOOKUP($B978,DM_HHDV!$B$5:$H$1050,6,0)</f>
        <v>#N/A</v>
      </c>
      <c r="AG978" s="75" t="e">
        <f>K978*VLOOKUP($B978,DM_HHDV!$B$5:$H$1050,7,0)</f>
        <v>#N/A</v>
      </c>
      <c r="AH978" s="75" t="e">
        <f>L978*VLOOKUP($B978,DM_HHDV!$B$5:$H$1050,5,0)</f>
        <v>#N/A</v>
      </c>
      <c r="AI978" s="75" t="e">
        <f>L978*VLOOKUP($B978,DM_HHDV!$B$5:$H$1050,6,0)</f>
        <v>#N/A</v>
      </c>
      <c r="AJ978" s="75" t="e">
        <f>L978*VLOOKUP($B978,DM_HHDV!$B$5:$H$1050,7,0)</f>
        <v>#N/A</v>
      </c>
      <c r="AK978" s="75" t="e">
        <f>M978*VLOOKUP($B978,DM_HHDV!$B$5:$H$1050,5,0)</f>
        <v>#N/A</v>
      </c>
      <c r="AL978" s="75" t="e">
        <f>M978*VLOOKUP($B978,DM_HHDV!$B$5:$H$1050,6,0)</f>
        <v>#N/A</v>
      </c>
      <c r="AM978" s="75" t="e">
        <f>M978*VLOOKUP($B978,DM_HHDV!$B$5:$H$1050,7,0)</f>
        <v>#N/A</v>
      </c>
      <c r="AN978" s="75" t="e">
        <f>N978*VLOOKUP($B978,DM_HHDV!$B$5:$H$1050,5,0)</f>
        <v>#N/A</v>
      </c>
      <c r="AO978" s="75" t="e">
        <f>N978*VLOOKUP($B978,DM_HHDV!$B$5:$H$1050,6,0)</f>
        <v>#N/A</v>
      </c>
      <c r="AP978" s="75" t="e">
        <f>N978*VLOOKUP($B978,DM_HHDV!$B$5:$H$1050,7,0)</f>
        <v>#N/A</v>
      </c>
      <c r="AQ978" s="75" t="e">
        <f>O978*VLOOKUP($B978,DM_HHDV!$B$5:$H$1050,5,0)</f>
        <v>#N/A</v>
      </c>
      <c r="AR978" s="75" t="e">
        <f>O978*VLOOKUP($B978,DM_HHDV!$B$5:$H$1050,6,0)</f>
        <v>#N/A</v>
      </c>
      <c r="AS978" s="75" t="e">
        <f>O978*VLOOKUP($B978,DM_HHDV!$B$5:$H$1050,7,0)</f>
        <v>#N/A</v>
      </c>
      <c r="AT978" s="75" t="e">
        <f>P978*VLOOKUP($B978,DM_HHDV!$B$5:$H$1050,5,0)</f>
        <v>#N/A</v>
      </c>
      <c r="AU978" s="75" t="e">
        <f>P978*VLOOKUP($B978,DM_HHDV!$B$5:$H$1050,6,0)</f>
        <v>#N/A</v>
      </c>
      <c r="AV978" s="75" t="e">
        <f>P978*VLOOKUP($B978,DM_HHDV!$B$5:$H$1050,7,0)</f>
        <v>#N/A</v>
      </c>
      <c r="AW978" s="75" t="e">
        <f>Q978*VLOOKUP($B978,DM_HHDV!$B$5:$H$1050,5,0)</f>
        <v>#N/A</v>
      </c>
      <c r="AX978" s="75" t="e">
        <f>Q978*VLOOKUP($B978,DM_HHDV!$B$5:$H$1050,6,0)</f>
        <v>#N/A</v>
      </c>
      <c r="AY978" s="75" t="e">
        <f>Q978*VLOOKUP($B978,DM_HHDV!$B$5:$H$1050,7,0)</f>
        <v>#N/A</v>
      </c>
      <c r="AZ978" s="75" t="e">
        <f>R978*VLOOKUP($B978,DM_HHDV!$B$5:$H$1050,5,0)</f>
        <v>#N/A</v>
      </c>
      <c r="BA978" s="75" t="e">
        <f>R978*VLOOKUP($B978,DM_HHDV!$B$5:$H$1050,6,0)</f>
        <v>#N/A</v>
      </c>
      <c r="BB978" s="75" t="e">
        <f>R978*VLOOKUP($B978,DM_HHDV!$B$5:$H$1050,7,0)</f>
        <v>#N/A</v>
      </c>
      <c r="BC978" s="75" t="e">
        <f>G978*VLOOKUP($B978,DM_HHDV!$B$5:$K$1050,8,0)</f>
        <v>#N/A</v>
      </c>
      <c r="BD978" s="75" t="e">
        <f>G978*VLOOKUP($B978,DM_HHDV!$B$5:$K$1050,9,0)</f>
        <v>#N/A</v>
      </c>
      <c r="BE978" s="75" t="e">
        <f>G978*VLOOKUP($B978,DM_HHDV!$B$5:$K$1050,10,0)</f>
        <v>#N/A</v>
      </c>
      <c r="BF978" s="75" t="e">
        <f>H978*VLOOKUP($B978,DM_HHDV!$B$5:$K$1050,8,0)</f>
        <v>#N/A</v>
      </c>
      <c r="BG978" s="75" t="e">
        <f>H978*VLOOKUP($B978,DM_HHDV!$B$5:$K$1050,9,0)</f>
        <v>#N/A</v>
      </c>
      <c r="BH978" s="75" t="e">
        <f>H978*VLOOKUP($B978,DM_HHDV!$B$5:$K$1050,10,0)</f>
        <v>#N/A</v>
      </c>
      <c r="BI978" s="75" t="e">
        <f>I978*VLOOKUP($B978,DM_HHDV!$B$5:$K$1050,8,0)</f>
        <v>#N/A</v>
      </c>
      <c r="BJ978" s="75" t="e">
        <f>I978*VLOOKUP($B978,DM_HHDV!$B$5:$K$1050,9,0)</f>
        <v>#N/A</v>
      </c>
      <c r="BK978" s="75" t="e">
        <f>I978*VLOOKUP($B978,DM_HHDV!$B$5:$K$1050,10,0)</f>
        <v>#N/A</v>
      </c>
      <c r="BL978" s="75" t="e">
        <f>J978*VLOOKUP($B978,DM_HHDV!$B$5:$K$1050,8,0)</f>
        <v>#N/A</v>
      </c>
      <c r="BM978" s="75" t="e">
        <f>J978*VLOOKUP($B978,DM_HHDV!$B$5:$K$1050,9,0)</f>
        <v>#N/A</v>
      </c>
      <c r="BN978" s="75" t="e">
        <f>J978*VLOOKUP($B978,DM_HHDV!$B$5:$K$1050,10,0)</f>
        <v>#N/A</v>
      </c>
      <c r="BO978" s="75" t="e">
        <f>K978*VLOOKUP($B978,DM_HHDV!$B$5:$K$1050,8,0)</f>
        <v>#N/A</v>
      </c>
      <c r="BP978" s="75" t="e">
        <f>K978*VLOOKUP($B978,DM_HHDV!$B$5:$K$1050,9,0)</f>
        <v>#N/A</v>
      </c>
      <c r="BQ978" s="75" t="e">
        <f>K978*VLOOKUP($B978,DM_HHDV!$B$5:$K$1050,10,0)</f>
        <v>#N/A</v>
      </c>
      <c r="BR978" s="75" t="e">
        <f>L978*VLOOKUP($B978,DM_HHDV!$B$5:$K$1050,8,0)</f>
        <v>#N/A</v>
      </c>
      <c r="BS978" s="75" t="e">
        <f>L978*VLOOKUP($B978,DM_HHDV!$B$5:$K$1050,9,0)</f>
        <v>#N/A</v>
      </c>
      <c r="BT978" s="75" t="e">
        <f>L978*VLOOKUP($B978,DM_HHDV!$B$5:$K$1050,10,0)</f>
        <v>#N/A</v>
      </c>
      <c r="BU978" s="75" t="e">
        <f>M978*VLOOKUP($B978,DM_HHDV!$B$5:$K$1050,8,0)</f>
        <v>#N/A</v>
      </c>
      <c r="BV978" s="75" t="e">
        <f>M978*VLOOKUP($B978,DM_HHDV!$B$5:$K$1050,9,0)</f>
        <v>#N/A</v>
      </c>
      <c r="BW978" s="75" t="e">
        <f>M978*VLOOKUP($B978,DM_HHDV!$B$5:$K$1050,10,0)</f>
        <v>#N/A</v>
      </c>
      <c r="BX978" s="75" t="e">
        <f>N978*VLOOKUP($B978,DM_HHDV!$B$5:$K$1050,8,0)</f>
        <v>#N/A</v>
      </c>
      <c r="BY978" s="75" t="e">
        <f>N978*VLOOKUP($B978,DM_HHDV!$B$5:$K$1050,9,0)</f>
        <v>#N/A</v>
      </c>
      <c r="BZ978" s="75" t="e">
        <f>N978*VLOOKUP($B978,DM_HHDV!$B$5:$K$1050,10,0)</f>
        <v>#N/A</v>
      </c>
      <c r="CA978" s="75" t="e">
        <f>O978*VLOOKUP($B978,DM_HHDV!$B$5:$K$1050,8,0)</f>
        <v>#N/A</v>
      </c>
      <c r="CB978" s="75" t="e">
        <f>O978*VLOOKUP($B978,DM_HHDV!$B$5:$K$1050,9,0)</f>
        <v>#N/A</v>
      </c>
      <c r="CC978" s="75" t="e">
        <f>O978*VLOOKUP($B978,DM_HHDV!$B$5:$K$1050,10,0)</f>
        <v>#N/A</v>
      </c>
      <c r="CD978" s="75" t="e">
        <f>P978*VLOOKUP($B978,DM_HHDV!$B$5:$K$1050,8,0)</f>
        <v>#N/A</v>
      </c>
      <c r="CE978" s="75" t="e">
        <f>P978*VLOOKUP($B978,DM_HHDV!$B$5:$K$1050,9,0)</f>
        <v>#N/A</v>
      </c>
      <c r="CF978" s="75" t="e">
        <f>P978*VLOOKUP($B978,DM_HHDV!$B$5:$K$1050,10,0)</f>
        <v>#N/A</v>
      </c>
      <c r="CG978" s="75" t="e">
        <f>Q978*VLOOKUP($B978,DM_HHDV!$B$5:$K$1050,8,0)</f>
        <v>#N/A</v>
      </c>
      <c r="CH978" s="75" t="e">
        <f>Q978*VLOOKUP($B978,DM_HHDV!$B$5:$K$1050,9,0)</f>
        <v>#N/A</v>
      </c>
      <c r="CI978" s="75" t="e">
        <f>Q978*VLOOKUP($B978,DM_HHDV!$B$5:$K$1050,10,0)</f>
        <v>#N/A</v>
      </c>
      <c r="CJ978" s="75" t="e">
        <f>R978*VLOOKUP($B978,DM_HHDV!$B$5:$K$1050,8,0)</f>
        <v>#N/A</v>
      </c>
      <c r="CK978" s="75" t="e">
        <f>R978*VLOOKUP($B978,DM_HHDV!$B$5:$K$1050,9,0)</f>
        <v>#N/A</v>
      </c>
      <c r="CL978" s="75" t="e">
        <f>R978*VLOOKUP($B978,DM_HHDV!$B$5:$K$1050,10,0)</f>
        <v>#N/A</v>
      </c>
    </row>
    <row r="979" spans="1:90">
      <c r="A979" s="21">
        <f>DM_HHDV!A978</f>
        <v>0</v>
      </c>
      <c r="B979" s="22"/>
      <c r="C979" s="22"/>
      <c r="D979" s="62">
        <f>IFERROR(VLOOKUP(B979,DM_HHDV!$B$5:$E$1050,3,0),0)</f>
        <v>0</v>
      </c>
      <c r="E979" s="67">
        <f>IFERROR(VLOOKUP(B979,DM_HHDV!$B$5:$E$1050,4,0),0)</f>
        <v>0</v>
      </c>
      <c r="F979" s="74">
        <f t="shared" si="15"/>
        <v>0</v>
      </c>
      <c r="G979" s="23"/>
      <c r="H979" s="65"/>
      <c r="I979" s="65"/>
      <c r="J979" s="65"/>
      <c r="K979" s="65"/>
      <c r="L979" s="65"/>
      <c r="M979" s="65"/>
      <c r="N979" s="65"/>
      <c r="O979" s="65"/>
      <c r="P979" s="65"/>
      <c r="Q979" s="65"/>
      <c r="R979" s="65"/>
      <c r="S979" s="75" t="e">
        <f>G979*VLOOKUP($B979,DM_HHDV!$B$5:$H$1050,5,0)</f>
        <v>#N/A</v>
      </c>
      <c r="T979" s="75" t="e">
        <f>G979*VLOOKUP($B979,DM_HHDV!$B$5:$H$1050,6,0)</f>
        <v>#N/A</v>
      </c>
      <c r="U979" s="75" t="e">
        <f>G979*VLOOKUP($B979,DM_HHDV!$B$5:$H$1050,7,0)</f>
        <v>#N/A</v>
      </c>
      <c r="V979" s="75" t="e">
        <f>H979*VLOOKUP($B979,DM_HHDV!$B$5:$H$1050,5,0)</f>
        <v>#N/A</v>
      </c>
      <c r="W979" s="75" t="e">
        <f>H979*VLOOKUP($B979,DM_HHDV!$B$5:$H$1050,6,0)</f>
        <v>#N/A</v>
      </c>
      <c r="X979" s="75" t="e">
        <f>H979*VLOOKUP($B979,DM_HHDV!$B$5:$H$1050,7,0)</f>
        <v>#N/A</v>
      </c>
      <c r="Y979" s="75" t="e">
        <f>I979*VLOOKUP($B979,DM_HHDV!$B$5:$H$1050,5,0)</f>
        <v>#N/A</v>
      </c>
      <c r="Z979" s="75" t="e">
        <f>I979*VLOOKUP($B979,DM_HHDV!$B$5:$H$1050,6,0)</f>
        <v>#N/A</v>
      </c>
      <c r="AA979" s="75" t="e">
        <f>I979*VLOOKUP($B979,DM_HHDV!$B$5:$H$1050,7,0)</f>
        <v>#N/A</v>
      </c>
      <c r="AB979" s="75" t="e">
        <f>J979*VLOOKUP($B979,DM_HHDV!$B$5:$H$1050,5,0)</f>
        <v>#N/A</v>
      </c>
      <c r="AC979" s="75" t="e">
        <f>J979*VLOOKUP($B979,DM_HHDV!$B$5:$H$1050,6,0)</f>
        <v>#N/A</v>
      </c>
      <c r="AD979" s="75" t="e">
        <f>J979*VLOOKUP($B979,DM_HHDV!$B$5:$H$1050,7,0)</f>
        <v>#N/A</v>
      </c>
      <c r="AE979" s="75" t="e">
        <f>K979*VLOOKUP($B979,DM_HHDV!$B$5:$H$1050,5,0)</f>
        <v>#N/A</v>
      </c>
      <c r="AF979" s="75" t="e">
        <f>K979*VLOOKUP($B979,DM_HHDV!$B$5:$H$1050,6,0)</f>
        <v>#N/A</v>
      </c>
      <c r="AG979" s="75" t="e">
        <f>K979*VLOOKUP($B979,DM_HHDV!$B$5:$H$1050,7,0)</f>
        <v>#N/A</v>
      </c>
      <c r="AH979" s="75" t="e">
        <f>L979*VLOOKUP($B979,DM_HHDV!$B$5:$H$1050,5,0)</f>
        <v>#N/A</v>
      </c>
      <c r="AI979" s="75" t="e">
        <f>L979*VLOOKUP($B979,DM_HHDV!$B$5:$H$1050,6,0)</f>
        <v>#N/A</v>
      </c>
      <c r="AJ979" s="75" t="e">
        <f>L979*VLOOKUP($B979,DM_HHDV!$B$5:$H$1050,7,0)</f>
        <v>#N/A</v>
      </c>
      <c r="AK979" s="75" t="e">
        <f>M979*VLOOKUP($B979,DM_HHDV!$B$5:$H$1050,5,0)</f>
        <v>#N/A</v>
      </c>
      <c r="AL979" s="75" t="e">
        <f>M979*VLOOKUP($B979,DM_HHDV!$B$5:$H$1050,6,0)</f>
        <v>#N/A</v>
      </c>
      <c r="AM979" s="75" t="e">
        <f>M979*VLOOKUP($B979,DM_HHDV!$B$5:$H$1050,7,0)</f>
        <v>#N/A</v>
      </c>
      <c r="AN979" s="75" t="e">
        <f>N979*VLOOKUP($B979,DM_HHDV!$B$5:$H$1050,5,0)</f>
        <v>#N/A</v>
      </c>
      <c r="AO979" s="75" t="e">
        <f>N979*VLOOKUP($B979,DM_HHDV!$B$5:$H$1050,6,0)</f>
        <v>#N/A</v>
      </c>
      <c r="AP979" s="75" t="e">
        <f>N979*VLOOKUP($B979,DM_HHDV!$B$5:$H$1050,7,0)</f>
        <v>#N/A</v>
      </c>
      <c r="AQ979" s="75" t="e">
        <f>O979*VLOOKUP($B979,DM_HHDV!$B$5:$H$1050,5,0)</f>
        <v>#N/A</v>
      </c>
      <c r="AR979" s="75" t="e">
        <f>O979*VLOOKUP($B979,DM_HHDV!$B$5:$H$1050,6,0)</f>
        <v>#N/A</v>
      </c>
      <c r="AS979" s="75" t="e">
        <f>O979*VLOOKUP($B979,DM_HHDV!$B$5:$H$1050,7,0)</f>
        <v>#N/A</v>
      </c>
      <c r="AT979" s="75" t="e">
        <f>P979*VLOOKUP($B979,DM_HHDV!$B$5:$H$1050,5,0)</f>
        <v>#N/A</v>
      </c>
      <c r="AU979" s="75" t="e">
        <f>P979*VLOOKUP($B979,DM_HHDV!$B$5:$H$1050,6,0)</f>
        <v>#N/A</v>
      </c>
      <c r="AV979" s="75" t="e">
        <f>P979*VLOOKUP($B979,DM_HHDV!$B$5:$H$1050,7,0)</f>
        <v>#N/A</v>
      </c>
      <c r="AW979" s="75" t="e">
        <f>Q979*VLOOKUP($B979,DM_HHDV!$B$5:$H$1050,5,0)</f>
        <v>#N/A</v>
      </c>
      <c r="AX979" s="75" t="e">
        <f>Q979*VLOOKUP($B979,DM_HHDV!$B$5:$H$1050,6,0)</f>
        <v>#N/A</v>
      </c>
      <c r="AY979" s="75" t="e">
        <f>Q979*VLOOKUP($B979,DM_HHDV!$B$5:$H$1050,7,0)</f>
        <v>#N/A</v>
      </c>
      <c r="AZ979" s="75" t="e">
        <f>R979*VLOOKUP($B979,DM_HHDV!$B$5:$H$1050,5,0)</f>
        <v>#N/A</v>
      </c>
      <c r="BA979" s="75" t="e">
        <f>R979*VLOOKUP($B979,DM_HHDV!$B$5:$H$1050,6,0)</f>
        <v>#N/A</v>
      </c>
      <c r="BB979" s="75" t="e">
        <f>R979*VLOOKUP($B979,DM_HHDV!$B$5:$H$1050,7,0)</f>
        <v>#N/A</v>
      </c>
      <c r="BC979" s="75" t="e">
        <f>G979*VLOOKUP($B979,DM_HHDV!$B$5:$K$1050,8,0)</f>
        <v>#N/A</v>
      </c>
      <c r="BD979" s="75" t="e">
        <f>G979*VLOOKUP($B979,DM_HHDV!$B$5:$K$1050,9,0)</f>
        <v>#N/A</v>
      </c>
      <c r="BE979" s="75" t="e">
        <f>G979*VLOOKUP($B979,DM_HHDV!$B$5:$K$1050,10,0)</f>
        <v>#N/A</v>
      </c>
      <c r="BF979" s="75" t="e">
        <f>H979*VLOOKUP($B979,DM_HHDV!$B$5:$K$1050,8,0)</f>
        <v>#N/A</v>
      </c>
      <c r="BG979" s="75" t="e">
        <f>H979*VLOOKUP($B979,DM_HHDV!$B$5:$K$1050,9,0)</f>
        <v>#N/A</v>
      </c>
      <c r="BH979" s="75" t="e">
        <f>H979*VLOOKUP($B979,DM_HHDV!$B$5:$K$1050,10,0)</f>
        <v>#N/A</v>
      </c>
      <c r="BI979" s="75" t="e">
        <f>I979*VLOOKUP($B979,DM_HHDV!$B$5:$K$1050,8,0)</f>
        <v>#N/A</v>
      </c>
      <c r="BJ979" s="75" t="e">
        <f>I979*VLOOKUP($B979,DM_HHDV!$B$5:$K$1050,9,0)</f>
        <v>#N/A</v>
      </c>
      <c r="BK979" s="75" t="e">
        <f>I979*VLOOKUP($B979,DM_HHDV!$B$5:$K$1050,10,0)</f>
        <v>#N/A</v>
      </c>
      <c r="BL979" s="75" t="e">
        <f>J979*VLOOKUP($B979,DM_HHDV!$B$5:$K$1050,8,0)</f>
        <v>#N/A</v>
      </c>
      <c r="BM979" s="75" t="e">
        <f>J979*VLOOKUP($B979,DM_HHDV!$B$5:$K$1050,9,0)</f>
        <v>#N/A</v>
      </c>
      <c r="BN979" s="75" t="e">
        <f>J979*VLOOKUP($B979,DM_HHDV!$B$5:$K$1050,10,0)</f>
        <v>#N/A</v>
      </c>
      <c r="BO979" s="75" t="e">
        <f>K979*VLOOKUP($B979,DM_HHDV!$B$5:$K$1050,8,0)</f>
        <v>#N/A</v>
      </c>
      <c r="BP979" s="75" t="e">
        <f>K979*VLOOKUP($B979,DM_HHDV!$B$5:$K$1050,9,0)</f>
        <v>#N/A</v>
      </c>
      <c r="BQ979" s="75" t="e">
        <f>K979*VLOOKUP($B979,DM_HHDV!$B$5:$K$1050,10,0)</f>
        <v>#N/A</v>
      </c>
      <c r="BR979" s="75" t="e">
        <f>L979*VLOOKUP($B979,DM_HHDV!$B$5:$K$1050,8,0)</f>
        <v>#N/A</v>
      </c>
      <c r="BS979" s="75" t="e">
        <f>L979*VLOOKUP($B979,DM_HHDV!$B$5:$K$1050,9,0)</f>
        <v>#N/A</v>
      </c>
      <c r="BT979" s="75" t="e">
        <f>L979*VLOOKUP($B979,DM_HHDV!$B$5:$K$1050,10,0)</f>
        <v>#N/A</v>
      </c>
      <c r="BU979" s="75" t="e">
        <f>M979*VLOOKUP($B979,DM_HHDV!$B$5:$K$1050,8,0)</f>
        <v>#N/A</v>
      </c>
      <c r="BV979" s="75" t="e">
        <f>M979*VLOOKUP($B979,DM_HHDV!$B$5:$K$1050,9,0)</f>
        <v>#N/A</v>
      </c>
      <c r="BW979" s="75" t="e">
        <f>M979*VLOOKUP($B979,DM_HHDV!$B$5:$K$1050,10,0)</f>
        <v>#N/A</v>
      </c>
      <c r="BX979" s="75" t="e">
        <f>N979*VLOOKUP($B979,DM_HHDV!$B$5:$K$1050,8,0)</f>
        <v>#N/A</v>
      </c>
      <c r="BY979" s="75" t="e">
        <f>N979*VLOOKUP($B979,DM_HHDV!$B$5:$K$1050,9,0)</f>
        <v>#N/A</v>
      </c>
      <c r="BZ979" s="75" t="e">
        <f>N979*VLOOKUP($B979,DM_HHDV!$B$5:$K$1050,10,0)</f>
        <v>#N/A</v>
      </c>
      <c r="CA979" s="75" t="e">
        <f>O979*VLOOKUP($B979,DM_HHDV!$B$5:$K$1050,8,0)</f>
        <v>#N/A</v>
      </c>
      <c r="CB979" s="75" t="e">
        <f>O979*VLOOKUP($B979,DM_HHDV!$B$5:$K$1050,9,0)</f>
        <v>#N/A</v>
      </c>
      <c r="CC979" s="75" t="e">
        <f>O979*VLOOKUP($B979,DM_HHDV!$B$5:$K$1050,10,0)</f>
        <v>#N/A</v>
      </c>
      <c r="CD979" s="75" t="e">
        <f>P979*VLOOKUP($B979,DM_HHDV!$B$5:$K$1050,8,0)</f>
        <v>#N/A</v>
      </c>
      <c r="CE979" s="75" t="e">
        <f>P979*VLOOKUP($B979,DM_HHDV!$B$5:$K$1050,9,0)</f>
        <v>#N/A</v>
      </c>
      <c r="CF979" s="75" t="e">
        <f>P979*VLOOKUP($B979,DM_HHDV!$B$5:$K$1050,10,0)</f>
        <v>#N/A</v>
      </c>
      <c r="CG979" s="75" t="e">
        <f>Q979*VLOOKUP($B979,DM_HHDV!$B$5:$K$1050,8,0)</f>
        <v>#N/A</v>
      </c>
      <c r="CH979" s="75" t="e">
        <f>Q979*VLOOKUP($B979,DM_HHDV!$B$5:$K$1050,9,0)</f>
        <v>#N/A</v>
      </c>
      <c r="CI979" s="75" t="e">
        <f>Q979*VLOOKUP($B979,DM_HHDV!$B$5:$K$1050,10,0)</f>
        <v>#N/A</v>
      </c>
      <c r="CJ979" s="75" t="e">
        <f>R979*VLOOKUP($B979,DM_HHDV!$B$5:$K$1050,8,0)</f>
        <v>#N/A</v>
      </c>
      <c r="CK979" s="75" t="e">
        <f>R979*VLOOKUP($B979,DM_HHDV!$B$5:$K$1050,9,0)</f>
        <v>#N/A</v>
      </c>
      <c r="CL979" s="75" t="e">
        <f>R979*VLOOKUP($B979,DM_HHDV!$B$5:$K$1050,10,0)</f>
        <v>#N/A</v>
      </c>
    </row>
    <row r="980" spans="1:90">
      <c r="A980" s="21">
        <f>DM_HHDV!A979</f>
        <v>0</v>
      </c>
      <c r="B980" s="22"/>
      <c r="C980" s="22"/>
      <c r="D980" s="62">
        <f>IFERROR(VLOOKUP(B980,DM_HHDV!$B$5:$E$1050,3,0),0)</f>
        <v>0</v>
      </c>
      <c r="E980" s="67">
        <f>IFERROR(VLOOKUP(B980,DM_HHDV!$B$5:$E$1050,4,0),0)</f>
        <v>0</v>
      </c>
      <c r="F980" s="74">
        <f t="shared" si="15"/>
        <v>0</v>
      </c>
      <c r="G980" s="23"/>
      <c r="H980" s="65"/>
      <c r="I980" s="65"/>
      <c r="J980" s="65"/>
      <c r="K980" s="65"/>
      <c r="L980" s="65"/>
      <c r="M980" s="65"/>
      <c r="N980" s="65"/>
      <c r="O980" s="65"/>
      <c r="P980" s="65"/>
      <c r="Q980" s="65"/>
      <c r="R980" s="65"/>
      <c r="S980" s="75" t="e">
        <f>G980*VLOOKUP($B980,DM_HHDV!$B$5:$H$1050,5,0)</f>
        <v>#N/A</v>
      </c>
      <c r="T980" s="75" t="e">
        <f>G980*VLOOKUP($B980,DM_HHDV!$B$5:$H$1050,6,0)</f>
        <v>#N/A</v>
      </c>
      <c r="U980" s="75" t="e">
        <f>G980*VLOOKUP($B980,DM_HHDV!$B$5:$H$1050,7,0)</f>
        <v>#N/A</v>
      </c>
      <c r="V980" s="75" t="e">
        <f>H980*VLOOKUP($B980,DM_HHDV!$B$5:$H$1050,5,0)</f>
        <v>#N/A</v>
      </c>
      <c r="W980" s="75" t="e">
        <f>H980*VLOOKUP($B980,DM_HHDV!$B$5:$H$1050,6,0)</f>
        <v>#N/A</v>
      </c>
      <c r="X980" s="75" t="e">
        <f>H980*VLOOKUP($B980,DM_HHDV!$B$5:$H$1050,7,0)</f>
        <v>#N/A</v>
      </c>
      <c r="Y980" s="75" t="e">
        <f>I980*VLOOKUP($B980,DM_HHDV!$B$5:$H$1050,5,0)</f>
        <v>#N/A</v>
      </c>
      <c r="Z980" s="75" t="e">
        <f>I980*VLOOKUP($B980,DM_HHDV!$B$5:$H$1050,6,0)</f>
        <v>#N/A</v>
      </c>
      <c r="AA980" s="75" t="e">
        <f>I980*VLOOKUP($B980,DM_HHDV!$B$5:$H$1050,7,0)</f>
        <v>#N/A</v>
      </c>
      <c r="AB980" s="75" t="e">
        <f>J980*VLOOKUP($B980,DM_HHDV!$B$5:$H$1050,5,0)</f>
        <v>#N/A</v>
      </c>
      <c r="AC980" s="75" t="e">
        <f>J980*VLOOKUP($B980,DM_HHDV!$B$5:$H$1050,6,0)</f>
        <v>#N/A</v>
      </c>
      <c r="AD980" s="75" t="e">
        <f>J980*VLOOKUP($B980,DM_HHDV!$B$5:$H$1050,7,0)</f>
        <v>#N/A</v>
      </c>
      <c r="AE980" s="75" t="e">
        <f>K980*VLOOKUP($B980,DM_HHDV!$B$5:$H$1050,5,0)</f>
        <v>#N/A</v>
      </c>
      <c r="AF980" s="75" t="e">
        <f>K980*VLOOKUP($B980,DM_HHDV!$B$5:$H$1050,6,0)</f>
        <v>#N/A</v>
      </c>
      <c r="AG980" s="75" t="e">
        <f>K980*VLOOKUP($B980,DM_HHDV!$B$5:$H$1050,7,0)</f>
        <v>#N/A</v>
      </c>
      <c r="AH980" s="75" t="e">
        <f>L980*VLOOKUP($B980,DM_HHDV!$B$5:$H$1050,5,0)</f>
        <v>#N/A</v>
      </c>
      <c r="AI980" s="75" t="e">
        <f>L980*VLOOKUP($B980,DM_HHDV!$B$5:$H$1050,6,0)</f>
        <v>#N/A</v>
      </c>
      <c r="AJ980" s="75" t="e">
        <f>L980*VLOOKUP($B980,DM_HHDV!$B$5:$H$1050,7,0)</f>
        <v>#N/A</v>
      </c>
      <c r="AK980" s="75" t="e">
        <f>M980*VLOOKUP($B980,DM_HHDV!$B$5:$H$1050,5,0)</f>
        <v>#N/A</v>
      </c>
      <c r="AL980" s="75" t="e">
        <f>M980*VLOOKUP($B980,DM_HHDV!$B$5:$H$1050,6,0)</f>
        <v>#N/A</v>
      </c>
      <c r="AM980" s="75" t="e">
        <f>M980*VLOOKUP($B980,DM_HHDV!$B$5:$H$1050,7,0)</f>
        <v>#N/A</v>
      </c>
      <c r="AN980" s="75" t="e">
        <f>N980*VLOOKUP($B980,DM_HHDV!$B$5:$H$1050,5,0)</f>
        <v>#N/A</v>
      </c>
      <c r="AO980" s="75" t="e">
        <f>N980*VLOOKUP($B980,DM_HHDV!$B$5:$H$1050,6,0)</f>
        <v>#N/A</v>
      </c>
      <c r="AP980" s="75" t="e">
        <f>N980*VLOOKUP($B980,DM_HHDV!$B$5:$H$1050,7,0)</f>
        <v>#N/A</v>
      </c>
      <c r="AQ980" s="75" t="e">
        <f>O980*VLOOKUP($B980,DM_HHDV!$B$5:$H$1050,5,0)</f>
        <v>#N/A</v>
      </c>
      <c r="AR980" s="75" t="e">
        <f>O980*VLOOKUP($B980,DM_HHDV!$B$5:$H$1050,6,0)</f>
        <v>#N/A</v>
      </c>
      <c r="AS980" s="75" t="e">
        <f>O980*VLOOKUP($B980,DM_HHDV!$B$5:$H$1050,7,0)</f>
        <v>#N/A</v>
      </c>
      <c r="AT980" s="75" t="e">
        <f>P980*VLOOKUP($B980,DM_HHDV!$B$5:$H$1050,5,0)</f>
        <v>#N/A</v>
      </c>
      <c r="AU980" s="75" t="e">
        <f>P980*VLOOKUP($B980,DM_HHDV!$B$5:$H$1050,6,0)</f>
        <v>#N/A</v>
      </c>
      <c r="AV980" s="75" t="e">
        <f>P980*VLOOKUP($B980,DM_HHDV!$B$5:$H$1050,7,0)</f>
        <v>#N/A</v>
      </c>
      <c r="AW980" s="75" t="e">
        <f>Q980*VLOOKUP($B980,DM_HHDV!$B$5:$H$1050,5,0)</f>
        <v>#N/A</v>
      </c>
      <c r="AX980" s="75" t="e">
        <f>Q980*VLOOKUP($B980,DM_HHDV!$B$5:$H$1050,6,0)</f>
        <v>#N/A</v>
      </c>
      <c r="AY980" s="75" t="e">
        <f>Q980*VLOOKUP($B980,DM_HHDV!$B$5:$H$1050,7,0)</f>
        <v>#N/A</v>
      </c>
      <c r="AZ980" s="75" t="e">
        <f>R980*VLOOKUP($B980,DM_HHDV!$B$5:$H$1050,5,0)</f>
        <v>#N/A</v>
      </c>
      <c r="BA980" s="75" t="e">
        <f>R980*VLOOKUP($B980,DM_HHDV!$B$5:$H$1050,6,0)</f>
        <v>#N/A</v>
      </c>
      <c r="BB980" s="75" t="e">
        <f>R980*VLOOKUP($B980,DM_HHDV!$B$5:$H$1050,7,0)</f>
        <v>#N/A</v>
      </c>
      <c r="BC980" s="75" t="e">
        <f>G980*VLOOKUP($B980,DM_HHDV!$B$5:$K$1050,8,0)</f>
        <v>#N/A</v>
      </c>
      <c r="BD980" s="75" t="e">
        <f>G980*VLOOKUP($B980,DM_HHDV!$B$5:$K$1050,9,0)</f>
        <v>#N/A</v>
      </c>
      <c r="BE980" s="75" t="e">
        <f>G980*VLOOKUP($B980,DM_HHDV!$B$5:$K$1050,10,0)</f>
        <v>#N/A</v>
      </c>
      <c r="BF980" s="75" t="e">
        <f>H980*VLOOKUP($B980,DM_HHDV!$B$5:$K$1050,8,0)</f>
        <v>#N/A</v>
      </c>
      <c r="BG980" s="75" t="e">
        <f>H980*VLOOKUP($B980,DM_HHDV!$B$5:$K$1050,9,0)</f>
        <v>#N/A</v>
      </c>
      <c r="BH980" s="75" t="e">
        <f>H980*VLOOKUP($B980,DM_HHDV!$B$5:$K$1050,10,0)</f>
        <v>#N/A</v>
      </c>
      <c r="BI980" s="75" t="e">
        <f>I980*VLOOKUP($B980,DM_HHDV!$B$5:$K$1050,8,0)</f>
        <v>#N/A</v>
      </c>
      <c r="BJ980" s="75" t="e">
        <f>I980*VLOOKUP($B980,DM_HHDV!$B$5:$K$1050,9,0)</f>
        <v>#N/A</v>
      </c>
      <c r="BK980" s="75" t="e">
        <f>I980*VLOOKUP($B980,DM_HHDV!$B$5:$K$1050,10,0)</f>
        <v>#N/A</v>
      </c>
      <c r="BL980" s="75" t="e">
        <f>J980*VLOOKUP($B980,DM_HHDV!$B$5:$K$1050,8,0)</f>
        <v>#N/A</v>
      </c>
      <c r="BM980" s="75" t="e">
        <f>J980*VLOOKUP($B980,DM_HHDV!$B$5:$K$1050,9,0)</f>
        <v>#N/A</v>
      </c>
      <c r="BN980" s="75" t="e">
        <f>J980*VLOOKUP($B980,DM_HHDV!$B$5:$K$1050,10,0)</f>
        <v>#N/A</v>
      </c>
      <c r="BO980" s="75" t="e">
        <f>K980*VLOOKUP($B980,DM_HHDV!$B$5:$K$1050,8,0)</f>
        <v>#N/A</v>
      </c>
      <c r="BP980" s="75" t="e">
        <f>K980*VLOOKUP($B980,DM_HHDV!$B$5:$K$1050,9,0)</f>
        <v>#N/A</v>
      </c>
      <c r="BQ980" s="75" t="e">
        <f>K980*VLOOKUP($B980,DM_HHDV!$B$5:$K$1050,10,0)</f>
        <v>#N/A</v>
      </c>
      <c r="BR980" s="75" t="e">
        <f>L980*VLOOKUP($B980,DM_HHDV!$B$5:$K$1050,8,0)</f>
        <v>#N/A</v>
      </c>
      <c r="BS980" s="75" t="e">
        <f>L980*VLOOKUP($B980,DM_HHDV!$B$5:$K$1050,9,0)</f>
        <v>#N/A</v>
      </c>
      <c r="BT980" s="75" t="e">
        <f>L980*VLOOKUP($B980,DM_HHDV!$B$5:$K$1050,10,0)</f>
        <v>#N/A</v>
      </c>
      <c r="BU980" s="75" t="e">
        <f>M980*VLOOKUP($B980,DM_HHDV!$B$5:$K$1050,8,0)</f>
        <v>#N/A</v>
      </c>
      <c r="BV980" s="75" t="e">
        <f>M980*VLOOKUP($B980,DM_HHDV!$B$5:$K$1050,9,0)</f>
        <v>#N/A</v>
      </c>
      <c r="BW980" s="75" t="e">
        <f>M980*VLOOKUP($B980,DM_HHDV!$B$5:$K$1050,10,0)</f>
        <v>#N/A</v>
      </c>
      <c r="BX980" s="75" t="e">
        <f>N980*VLOOKUP($B980,DM_HHDV!$B$5:$K$1050,8,0)</f>
        <v>#N/A</v>
      </c>
      <c r="BY980" s="75" t="e">
        <f>N980*VLOOKUP($B980,DM_HHDV!$B$5:$K$1050,9,0)</f>
        <v>#N/A</v>
      </c>
      <c r="BZ980" s="75" t="e">
        <f>N980*VLOOKUP($B980,DM_HHDV!$B$5:$K$1050,10,0)</f>
        <v>#N/A</v>
      </c>
      <c r="CA980" s="75" t="e">
        <f>O980*VLOOKUP($B980,DM_HHDV!$B$5:$K$1050,8,0)</f>
        <v>#N/A</v>
      </c>
      <c r="CB980" s="75" t="e">
        <f>O980*VLOOKUP($B980,DM_HHDV!$B$5:$K$1050,9,0)</f>
        <v>#N/A</v>
      </c>
      <c r="CC980" s="75" t="e">
        <f>O980*VLOOKUP($B980,DM_HHDV!$B$5:$K$1050,10,0)</f>
        <v>#N/A</v>
      </c>
      <c r="CD980" s="75" t="e">
        <f>P980*VLOOKUP($B980,DM_HHDV!$B$5:$K$1050,8,0)</f>
        <v>#N/A</v>
      </c>
      <c r="CE980" s="75" t="e">
        <f>P980*VLOOKUP($B980,DM_HHDV!$B$5:$K$1050,9,0)</f>
        <v>#N/A</v>
      </c>
      <c r="CF980" s="75" t="e">
        <f>P980*VLOOKUP($B980,DM_HHDV!$B$5:$K$1050,10,0)</f>
        <v>#N/A</v>
      </c>
      <c r="CG980" s="75" t="e">
        <f>Q980*VLOOKUP($B980,DM_HHDV!$B$5:$K$1050,8,0)</f>
        <v>#N/A</v>
      </c>
      <c r="CH980" s="75" t="e">
        <f>Q980*VLOOKUP($B980,DM_HHDV!$B$5:$K$1050,9,0)</f>
        <v>#N/A</v>
      </c>
      <c r="CI980" s="75" t="e">
        <f>Q980*VLOOKUP($B980,DM_HHDV!$B$5:$K$1050,10,0)</f>
        <v>#N/A</v>
      </c>
      <c r="CJ980" s="75" t="e">
        <f>R980*VLOOKUP($B980,DM_HHDV!$B$5:$K$1050,8,0)</f>
        <v>#N/A</v>
      </c>
      <c r="CK980" s="75" t="e">
        <f>R980*VLOOKUP($B980,DM_HHDV!$B$5:$K$1050,9,0)</f>
        <v>#N/A</v>
      </c>
      <c r="CL980" s="75" t="e">
        <f>R980*VLOOKUP($B980,DM_HHDV!$B$5:$K$1050,10,0)</f>
        <v>#N/A</v>
      </c>
    </row>
    <row r="981" spans="1:90">
      <c r="A981" s="21">
        <f>DM_HHDV!A980</f>
        <v>0</v>
      </c>
      <c r="B981" s="22"/>
      <c r="C981" s="22"/>
      <c r="D981" s="62">
        <f>IFERROR(VLOOKUP(B981,DM_HHDV!$B$5:$E$1050,3,0),0)</f>
        <v>0</v>
      </c>
      <c r="E981" s="67">
        <f>IFERROR(VLOOKUP(B981,DM_HHDV!$B$5:$E$1050,4,0),0)</f>
        <v>0</v>
      </c>
      <c r="F981" s="74">
        <f t="shared" si="15"/>
        <v>0</v>
      </c>
      <c r="G981" s="23"/>
      <c r="H981" s="65"/>
      <c r="I981" s="65"/>
      <c r="J981" s="65"/>
      <c r="K981" s="65"/>
      <c r="L981" s="65"/>
      <c r="M981" s="65"/>
      <c r="N981" s="65"/>
      <c r="O981" s="65"/>
      <c r="P981" s="65"/>
      <c r="Q981" s="65"/>
      <c r="R981" s="65"/>
      <c r="S981" s="75" t="e">
        <f>G981*VLOOKUP($B981,DM_HHDV!$B$5:$H$1050,5,0)</f>
        <v>#N/A</v>
      </c>
      <c r="T981" s="75" t="e">
        <f>G981*VLOOKUP($B981,DM_HHDV!$B$5:$H$1050,6,0)</f>
        <v>#N/A</v>
      </c>
      <c r="U981" s="75" t="e">
        <f>G981*VLOOKUP($B981,DM_HHDV!$B$5:$H$1050,7,0)</f>
        <v>#N/A</v>
      </c>
      <c r="V981" s="75" t="e">
        <f>H981*VLOOKUP($B981,DM_HHDV!$B$5:$H$1050,5,0)</f>
        <v>#N/A</v>
      </c>
      <c r="W981" s="75" t="e">
        <f>H981*VLOOKUP($B981,DM_HHDV!$B$5:$H$1050,6,0)</f>
        <v>#N/A</v>
      </c>
      <c r="X981" s="75" t="e">
        <f>H981*VLOOKUP($B981,DM_HHDV!$B$5:$H$1050,7,0)</f>
        <v>#N/A</v>
      </c>
      <c r="Y981" s="75" t="e">
        <f>I981*VLOOKUP($B981,DM_HHDV!$B$5:$H$1050,5,0)</f>
        <v>#N/A</v>
      </c>
      <c r="Z981" s="75" t="e">
        <f>I981*VLOOKUP($B981,DM_HHDV!$B$5:$H$1050,6,0)</f>
        <v>#N/A</v>
      </c>
      <c r="AA981" s="75" t="e">
        <f>I981*VLOOKUP($B981,DM_HHDV!$B$5:$H$1050,7,0)</f>
        <v>#N/A</v>
      </c>
      <c r="AB981" s="75" t="e">
        <f>J981*VLOOKUP($B981,DM_HHDV!$B$5:$H$1050,5,0)</f>
        <v>#N/A</v>
      </c>
      <c r="AC981" s="75" t="e">
        <f>J981*VLOOKUP($B981,DM_HHDV!$B$5:$H$1050,6,0)</f>
        <v>#N/A</v>
      </c>
      <c r="AD981" s="75" t="e">
        <f>J981*VLOOKUP($B981,DM_HHDV!$B$5:$H$1050,7,0)</f>
        <v>#N/A</v>
      </c>
      <c r="AE981" s="75" t="e">
        <f>K981*VLOOKUP($B981,DM_HHDV!$B$5:$H$1050,5,0)</f>
        <v>#N/A</v>
      </c>
      <c r="AF981" s="75" t="e">
        <f>K981*VLOOKUP($B981,DM_HHDV!$B$5:$H$1050,6,0)</f>
        <v>#N/A</v>
      </c>
      <c r="AG981" s="75" t="e">
        <f>K981*VLOOKUP($B981,DM_HHDV!$B$5:$H$1050,7,0)</f>
        <v>#N/A</v>
      </c>
      <c r="AH981" s="75" t="e">
        <f>L981*VLOOKUP($B981,DM_HHDV!$B$5:$H$1050,5,0)</f>
        <v>#N/A</v>
      </c>
      <c r="AI981" s="75" t="e">
        <f>L981*VLOOKUP($B981,DM_HHDV!$B$5:$H$1050,6,0)</f>
        <v>#N/A</v>
      </c>
      <c r="AJ981" s="75" t="e">
        <f>L981*VLOOKUP($B981,DM_HHDV!$B$5:$H$1050,7,0)</f>
        <v>#N/A</v>
      </c>
      <c r="AK981" s="75" t="e">
        <f>M981*VLOOKUP($B981,DM_HHDV!$B$5:$H$1050,5,0)</f>
        <v>#N/A</v>
      </c>
      <c r="AL981" s="75" t="e">
        <f>M981*VLOOKUP($B981,DM_HHDV!$B$5:$H$1050,6,0)</f>
        <v>#N/A</v>
      </c>
      <c r="AM981" s="75" t="e">
        <f>M981*VLOOKUP($B981,DM_HHDV!$B$5:$H$1050,7,0)</f>
        <v>#N/A</v>
      </c>
      <c r="AN981" s="75" t="e">
        <f>N981*VLOOKUP($B981,DM_HHDV!$B$5:$H$1050,5,0)</f>
        <v>#N/A</v>
      </c>
      <c r="AO981" s="75" t="e">
        <f>N981*VLOOKUP($B981,DM_HHDV!$B$5:$H$1050,6,0)</f>
        <v>#N/A</v>
      </c>
      <c r="AP981" s="75" t="e">
        <f>N981*VLOOKUP($B981,DM_HHDV!$B$5:$H$1050,7,0)</f>
        <v>#N/A</v>
      </c>
      <c r="AQ981" s="75" t="e">
        <f>O981*VLOOKUP($B981,DM_HHDV!$B$5:$H$1050,5,0)</f>
        <v>#N/A</v>
      </c>
      <c r="AR981" s="75" t="e">
        <f>O981*VLOOKUP($B981,DM_HHDV!$B$5:$H$1050,6,0)</f>
        <v>#N/A</v>
      </c>
      <c r="AS981" s="75" t="e">
        <f>O981*VLOOKUP($B981,DM_HHDV!$B$5:$H$1050,7,0)</f>
        <v>#N/A</v>
      </c>
      <c r="AT981" s="75" t="e">
        <f>P981*VLOOKUP($B981,DM_HHDV!$B$5:$H$1050,5,0)</f>
        <v>#N/A</v>
      </c>
      <c r="AU981" s="75" t="e">
        <f>P981*VLOOKUP($B981,DM_HHDV!$B$5:$H$1050,6,0)</f>
        <v>#N/A</v>
      </c>
      <c r="AV981" s="75" t="e">
        <f>P981*VLOOKUP($B981,DM_HHDV!$B$5:$H$1050,7,0)</f>
        <v>#N/A</v>
      </c>
      <c r="AW981" s="75" t="e">
        <f>Q981*VLOOKUP($B981,DM_HHDV!$B$5:$H$1050,5,0)</f>
        <v>#N/A</v>
      </c>
      <c r="AX981" s="75" t="e">
        <f>Q981*VLOOKUP($B981,DM_HHDV!$B$5:$H$1050,6,0)</f>
        <v>#N/A</v>
      </c>
      <c r="AY981" s="75" t="e">
        <f>Q981*VLOOKUP($B981,DM_HHDV!$B$5:$H$1050,7,0)</f>
        <v>#N/A</v>
      </c>
      <c r="AZ981" s="75" t="e">
        <f>R981*VLOOKUP($B981,DM_HHDV!$B$5:$H$1050,5,0)</f>
        <v>#N/A</v>
      </c>
      <c r="BA981" s="75" t="e">
        <f>R981*VLOOKUP($B981,DM_HHDV!$B$5:$H$1050,6,0)</f>
        <v>#N/A</v>
      </c>
      <c r="BB981" s="75" t="e">
        <f>R981*VLOOKUP($B981,DM_HHDV!$B$5:$H$1050,7,0)</f>
        <v>#N/A</v>
      </c>
      <c r="BC981" s="75" t="e">
        <f>G981*VLOOKUP($B981,DM_HHDV!$B$5:$K$1050,8,0)</f>
        <v>#N/A</v>
      </c>
      <c r="BD981" s="75" t="e">
        <f>G981*VLOOKUP($B981,DM_HHDV!$B$5:$K$1050,9,0)</f>
        <v>#N/A</v>
      </c>
      <c r="BE981" s="75" t="e">
        <f>G981*VLOOKUP($B981,DM_HHDV!$B$5:$K$1050,10,0)</f>
        <v>#N/A</v>
      </c>
      <c r="BF981" s="75" t="e">
        <f>H981*VLOOKUP($B981,DM_HHDV!$B$5:$K$1050,8,0)</f>
        <v>#N/A</v>
      </c>
      <c r="BG981" s="75" t="e">
        <f>H981*VLOOKUP($B981,DM_HHDV!$B$5:$K$1050,9,0)</f>
        <v>#N/A</v>
      </c>
      <c r="BH981" s="75" t="e">
        <f>H981*VLOOKUP($B981,DM_HHDV!$B$5:$K$1050,10,0)</f>
        <v>#N/A</v>
      </c>
      <c r="BI981" s="75" t="e">
        <f>I981*VLOOKUP($B981,DM_HHDV!$B$5:$K$1050,8,0)</f>
        <v>#N/A</v>
      </c>
      <c r="BJ981" s="75" t="e">
        <f>I981*VLOOKUP($B981,DM_HHDV!$B$5:$K$1050,9,0)</f>
        <v>#N/A</v>
      </c>
      <c r="BK981" s="75" t="e">
        <f>I981*VLOOKUP($B981,DM_HHDV!$B$5:$K$1050,10,0)</f>
        <v>#N/A</v>
      </c>
      <c r="BL981" s="75" t="e">
        <f>J981*VLOOKUP($B981,DM_HHDV!$B$5:$K$1050,8,0)</f>
        <v>#N/A</v>
      </c>
      <c r="BM981" s="75" t="e">
        <f>J981*VLOOKUP($B981,DM_HHDV!$B$5:$K$1050,9,0)</f>
        <v>#N/A</v>
      </c>
      <c r="BN981" s="75" t="e">
        <f>J981*VLOOKUP($B981,DM_HHDV!$B$5:$K$1050,10,0)</f>
        <v>#N/A</v>
      </c>
      <c r="BO981" s="75" t="e">
        <f>K981*VLOOKUP($B981,DM_HHDV!$B$5:$K$1050,8,0)</f>
        <v>#N/A</v>
      </c>
      <c r="BP981" s="75" t="e">
        <f>K981*VLOOKUP($B981,DM_HHDV!$B$5:$K$1050,9,0)</f>
        <v>#N/A</v>
      </c>
      <c r="BQ981" s="75" t="e">
        <f>K981*VLOOKUP($B981,DM_HHDV!$B$5:$K$1050,10,0)</f>
        <v>#N/A</v>
      </c>
      <c r="BR981" s="75" t="e">
        <f>L981*VLOOKUP($B981,DM_HHDV!$B$5:$K$1050,8,0)</f>
        <v>#N/A</v>
      </c>
      <c r="BS981" s="75" t="e">
        <f>L981*VLOOKUP($B981,DM_HHDV!$B$5:$K$1050,9,0)</f>
        <v>#N/A</v>
      </c>
      <c r="BT981" s="75" t="e">
        <f>L981*VLOOKUP($B981,DM_HHDV!$B$5:$K$1050,10,0)</f>
        <v>#N/A</v>
      </c>
      <c r="BU981" s="75" t="e">
        <f>M981*VLOOKUP($B981,DM_HHDV!$B$5:$K$1050,8,0)</f>
        <v>#N/A</v>
      </c>
      <c r="BV981" s="75" t="e">
        <f>M981*VLOOKUP($B981,DM_HHDV!$B$5:$K$1050,9,0)</f>
        <v>#N/A</v>
      </c>
      <c r="BW981" s="75" t="e">
        <f>M981*VLOOKUP($B981,DM_HHDV!$B$5:$K$1050,10,0)</f>
        <v>#N/A</v>
      </c>
      <c r="BX981" s="75" t="e">
        <f>N981*VLOOKUP($B981,DM_HHDV!$B$5:$K$1050,8,0)</f>
        <v>#N/A</v>
      </c>
      <c r="BY981" s="75" t="e">
        <f>N981*VLOOKUP($B981,DM_HHDV!$B$5:$K$1050,9,0)</f>
        <v>#N/A</v>
      </c>
      <c r="BZ981" s="75" t="e">
        <f>N981*VLOOKUP($B981,DM_HHDV!$B$5:$K$1050,10,0)</f>
        <v>#N/A</v>
      </c>
      <c r="CA981" s="75" t="e">
        <f>O981*VLOOKUP($B981,DM_HHDV!$B$5:$K$1050,8,0)</f>
        <v>#N/A</v>
      </c>
      <c r="CB981" s="75" t="e">
        <f>O981*VLOOKUP($B981,DM_HHDV!$B$5:$K$1050,9,0)</f>
        <v>#N/A</v>
      </c>
      <c r="CC981" s="75" t="e">
        <f>O981*VLOOKUP($B981,DM_HHDV!$B$5:$K$1050,10,0)</f>
        <v>#N/A</v>
      </c>
      <c r="CD981" s="75" t="e">
        <f>P981*VLOOKUP($B981,DM_HHDV!$B$5:$K$1050,8,0)</f>
        <v>#N/A</v>
      </c>
      <c r="CE981" s="75" t="e">
        <f>P981*VLOOKUP($B981,DM_HHDV!$B$5:$K$1050,9,0)</f>
        <v>#N/A</v>
      </c>
      <c r="CF981" s="75" t="e">
        <f>P981*VLOOKUP($B981,DM_HHDV!$B$5:$K$1050,10,0)</f>
        <v>#N/A</v>
      </c>
      <c r="CG981" s="75" t="e">
        <f>Q981*VLOOKUP($B981,DM_HHDV!$B$5:$K$1050,8,0)</f>
        <v>#N/A</v>
      </c>
      <c r="CH981" s="75" t="e">
        <f>Q981*VLOOKUP($B981,DM_HHDV!$B$5:$K$1050,9,0)</f>
        <v>#N/A</v>
      </c>
      <c r="CI981" s="75" t="e">
        <f>Q981*VLOOKUP($B981,DM_HHDV!$B$5:$K$1050,10,0)</f>
        <v>#N/A</v>
      </c>
      <c r="CJ981" s="75" t="e">
        <f>R981*VLOOKUP($B981,DM_HHDV!$B$5:$K$1050,8,0)</f>
        <v>#N/A</v>
      </c>
      <c r="CK981" s="75" t="e">
        <f>R981*VLOOKUP($B981,DM_HHDV!$B$5:$K$1050,9,0)</f>
        <v>#N/A</v>
      </c>
      <c r="CL981" s="75" t="e">
        <f>R981*VLOOKUP($B981,DM_HHDV!$B$5:$K$1050,10,0)</f>
        <v>#N/A</v>
      </c>
    </row>
    <row r="982" spans="1:90">
      <c r="A982" s="21">
        <f>DM_HHDV!A981</f>
        <v>0</v>
      </c>
      <c r="B982" s="22"/>
      <c r="C982" s="22"/>
      <c r="D982" s="62">
        <f>IFERROR(VLOOKUP(B982,DM_HHDV!$B$5:$E$1050,3,0),0)</f>
        <v>0</v>
      </c>
      <c r="E982" s="67">
        <f>IFERROR(VLOOKUP(B982,DM_HHDV!$B$5:$E$1050,4,0),0)</f>
        <v>0</v>
      </c>
      <c r="F982" s="74">
        <f t="shared" si="15"/>
        <v>0</v>
      </c>
      <c r="G982" s="23"/>
      <c r="H982" s="65"/>
      <c r="I982" s="65"/>
      <c r="J982" s="65"/>
      <c r="K982" s="65"/>
      <c r="L982" s="65"/>
      <c r="M982" s="65"/>
      <c r="N982" s="65"/>
      <c r="O982" s="65"/>
      <c r="P982" s="65"/>
      <c r="Q982" s="65"/>
      <c r="R982" s="65"/>
      <c r="S982" s="75" t="e">
        <f>G982*VLOOKUP($B982,DM_HHDV!$B$5:$H$1050,5,0)</f>
        <v>#N/A</v>
      </c>
      <c r="T982" s="75" t="e">
        <f>G982*VLOOKUP($B982,DM_HHDV!$B$5:$H$1050,6,0)</f>
        <v>#N/A</v>
      </c>
      <c r="U982" s="75" t="e">
        <f>G982*VLOOKUP($B982,DM_HHDV!$B$5:$H$1050,7,0)</f>
        <v>#N/A</v>
      </c>
      <c r="V982" s="75" t="e">
        <f>H982*VLOOKUP($B982,DM_HHDV!$B$5:$H$1050,5,0)</f>
        <v>#N/A</v>
      </c>
      <c r="W982" s="75" t="e">
        <f>H982*VLOOKUP($B982,DM_HHDV!$B$5:$H$1050,6,0)</f>
        <v>#N/A</v>
      </c>
      <c r="X982" s="75" t="e">
        <f>H982*VLOOKUP($B982,DM_HHDV!$B$5:$H$1050,7,0)</f>
        <v>#N/A</v>
      </c>
      <c r="Y982" s="75" t="e">
        <f>I982*VLOOKUP($B982,DM_HHDV!$B$5:$H$1050,5,0)</f>
        <v>#N/A</v>
      </c>
      <c r="Z982" s="75" t="e">
        <f>I982*VLOOKUP($B982,DM_HHDV!$B$5:$H$1050,6,0)</f>
        <v>#N/A</v>
      </c>
      <c r="AA982" s="75" t="e">
        <f>I982*VLOOKUP($B982,DM_HHDV!$B$5:$H$1050,7,0)</f>
        <v>#N/A</v>
      </c>
      <c r="AB982" s="75" t="e">
        <f>J982*VLOOKUP($B982,DM_HHDV!$B$5:$H$1050,5,0)</f>
        <v>#N/A</v>
      </c>
      <c r="AC982" s="75" t="e">
        <f>J982*VLOOKUP($B982,DM_HHDV!$B$5:$H$1050,6,0)</f>
        <v>#N/A</v>
      </c>
      <c r="AD982" s="75" t="e">
        <f>J982*VLOOKUP($B982,DM_HHDV!$B$5:$H$1050,7,0)</f>
        <v>#N/A</v>
      </c>
      <c r="AE982" s="75" t="e">
        <f>K982*VLOOKUP($B982,DM_HHDV!$B$5:$H$1050,5,0)</f>
        <v>#N/A</v>
      </c>
      <c r="AF982" s="75" t="e">
        <f>K982*VLOOKUP($B982,DM_HHDV!$B$5:$H$1050,6,0)</f>
        <v>#N/A</v>
      </c>
      <c r="AG982" s="75" t="e">
        <f>K982*VLOOKUP($B982,DM_HHDV!$B$5:$H$1050,7,0)</f>
        <v>#N/A</v>
      </c>
      <c r="AH982" s="75" t="e">
        <f>L982*VLOOKUP($B982,DM_HHDV!$B$5:$H$1050,5,0)</f>
        <v>#N/A</v>
      </c>
      <c r="AI982" s="75" t="e">
        <f>L982*VLOOKUP($B982,DM_HHDV!$B$5:$H$1050,6,0)</f>
        <v>#N/A</v>
      </c>
      <c r="AJ982" s="75" t="e">
        <f>L982*VLOOKUP($B982,DM_HHDV!$B$5:$H$1050,7,0)</f>
        <v>#N/A</v>
      </c>
      <c r="AK982" s="75" t="e">
        <f>M982*VLOOKUP($B982,DM_HHDV!$B$5:$H$1050,5,0)</f>
        <v>#N/A</v>
      </c>
      <c r="AL982" s="75" t="e">
        <f>M982*VLOOKUP($B982,DM_HHDV!$B$5:$H$1050,6,0)</f>
        <v>#N/A</v>
      </c>
      <c r="AM982" s="75" t="e">
        <f>M982*VLOOKUP($B982,DM_HHDV!$B$5:$H$1050,7,0)</f>
        <v>#N/A</v>
      </c>
      <c r="AN982" s="75" t="e">
        <f>N982*VLOOKUP($B982,DM_HHDV!$B$5:$H$1050,5,0)</f>
        <v>#N/A</v>
      </c>
      <c r="AO982" s="75" t="e">
        <f>N982*VLOOKUP($B982,DM_HHDV!$B$5:$H$1050,6,0)</f>
        <v>#N/A</v>
      </c>
      <c r="AP982" s="75" t="e">
        <f>N982*VLOOKUP($B982,DM_HHDV!$B$5:$H$1050,7,0)</f>
        <v>#N/A</v>
      </c>
      <c r="AQ982" s="75" t="e">
        <f>O982*VLOOKUP($B982,DM_HHDV!$B$5:$H$1050,5,0)</f>
        <v>#N/A</v>
      </c>
      <c r="AR982" s="75" t="e">
        <f>O982*VLOOKUP($B982,DM_HHDV!$B$5:$H$1050,6,0)</f>
        <v>#N/A</v>
      </c>
      <c r="AS982" s="75" t="e">
        <f>O982*VLOOKUP($B982,DM_HHDV!$B$5:$H$1050,7,0)</f>
        <v>#N/A</v>
      </c>
      <c r="AT982" s="75" t="e">
        <f>P982*VLOOKUP($B982,DM_HHDV!$B$5:$H$1050,5,0)</f>
        <v>#N/A</v>
      </c>
      <c r="AU982" s="75" t="e">
        <f>P982*VLOOKUP($B982,DM_HHDV!$B$5:$H$1050,6,0)</f>
        <v>#N/A</v>
      </c>
      <c r="AV982" s="75" t="e">
        <f>P982*VLOOKUP($B982,DM_HHDV!$B$5:$H$1050,7,0)</f>
        <v>#N/A</v>
      </c>
      <c r="AW982" s="75" t="e">
        <f>Q982*VLOOKUP($B982,DM_HHDV!$B$5:$H$1050,5,0)</f>
        <v>#N/A</v>
      </c>
      <c r="AX982" s="75" t="e">
        <f>Q982*VLOOKUP($B982,DM_HHDV!$B$5:$H$1050,6,0)</f>
        <v>#N/A</v>
      </c>
      <c r="AY982" s="75" t="e">
        <f>Q982*VLOOKUP($B982,DM_HHDV!$B$5:$H$1050,7,0)</f>
        <v>#N/A</v>
      </c>
      <c r="AZ982" s="75" t="e">
        <f>R982*VLOOKUP($B982,DM_HHDV!$B$5:$H$1050,5,0)</f>
        <v>#N/A</v>
      </c>
      <c r="BA982" s="75" t="e">
        <f>R982*VLOOKUP($B982,DM_HHDV!$B$5:$H$1050,6,0)</f>
        <v>#N/A</v>
      </c>
      <c r="BB982" s="75" t="e">
        <f>R982*VLOOKUP($B982,DM_HHDV!$B$5:$H$1050,7,0)</f>
        <v>#N/A</v>
      </c>
      <c r="BC982" s="75" t="e">
        <f>G982*VLOOKUP($B982,DM_HHDV!$B$5:$K$1050,8,0)</f>
        <v>#N/A</v>
      </c>
      <c r="BD982" s="75" t="e">
        <f>G982*VLOOKUP($B982,DM_HHDV!$B$5:$K$1050,9,0)</f>
        <v>#N/A</v>
      </c>
      <c r="BE982" s="75" t="e">
        <f>G982*VLOOKUP($B982,DM_HHDV!$B$5:$K$1050,10,0)</f>
        <v>#N/A</v>
      </c>
      <c r="BF982" s="75" t="e">
        <f>H982*VLOOKUP($B982,DM_HHDV!$B$5:$K$1050,8,0)</f>
        <v>#N/A</v>
      </c>
      <c r="BG982" s="75" t="e">
        <f>H982*VLOOKUP($B982,DM_HHDV!$B$5:$K$1050,9,0)</f>
        <v>#N/A</v>
      </c>
      <c r="BH982" s="75" t="e">
        <f>H982*VLOOKUP($B982,DM_HHDV!$B$5:$K$1050,10,0)</f>
        <v>#N/A</v>
      </c>
      <c r="BI982" s="75" t="e">
        <f>I982*VLOOKUP($B982,DM_HHDV!$B$5:$K$1050,8,0)</f>
        <v>#N/A</v>
      </c>
      <c r="BJ982" s="75" t="e">
        <f>I982*VLOOKUP($B982,DM_HHDV!$B$5:$K$1050,9,0)</f>
        <v>#N/A</v>
      </c>
      <c r="BK982" s="75" t="e">
        <f>I982*VLOOKUP($B982,DM_HHDV!$B$5:$K$1050,10,0)</f>
        <v>#N/A</v>
      </c>
      <c r="BL982" s="75" t="e">
        <f>J982*VLOOKUP($B982,DM_HHDV!$B$5:$K$1050,8,0)</f>
        <v>#N/A</v>
      </c>
      <c r="BM982" s="75" t="e">
        <f>J982*VLOOKUP($B982,DM_HHDV!$B$5:$K$1050,9,0)</f>
        <v>#N/A</v>
      </c>
      <c r="BN982" s="75" t="e">
        <f>J982*VLOOKUP($B982,DM_HHDV!$B$5:$K$1050,10,0)</f>
        <v>#N/A</v>
      </c>
      <c r="BO982" s="75" t="e">
        <f>K982*VLOOKUP($B982,DM_HHDV!$B$5:$K$1050,8,0)</f>
        <v>#N/A</v>
      </c>
      <c r="BP982" s="75" t="e">
        <f>K982*VLOOKUP($B982,DM_HHDV!$B$5:$K$1050,9,0)</f>
        <v>#N/A</v>
      </c>
      <c r="BQ982" s="75" t="e">
        <f>K982*VLOOKUP($B982,DM_HHDV!$B$5:$K$1050,10,0)</f>
        <v>#N/A</v>
      </c>
      <c r="BR982" s="75" t="e">
        <f>L982*VLOOKUP($B982,DM_HHDV!$B$5:$K$1050,8,0)</f>
        <v>#N/A</v>
      </c>
      <c r="BS982" s="75" t="e">
        <f>L982*VLOOKUP($B982,DM_HHDV!$B$5:$K$1050,9,0)</f>
        <v>#N/A</v>
      </c>
      <c r="BT982" s="75" t="e">
        <f>L982*VLOOKUP($B982,DM_HHDV!$B$5:$K$1050,10,0)</f>
        <v>#N/A</v>
      </c>
      <c r="BU982" s="75" t="e">
        <f>M982*VLOOKUP($B982,DM_HHDV!$B$5:$K$1050,8,0)</f>
        <v>#N/A</v>
      </c>
      <c r="BV982" s="75" t="e">
        <f>M982*VLOOKUP($B982,DM_HHDV!$B$5:$K$1050,9,0)</f>
        <v>#N/A</v>
      </c>
      <c r="BW982" s="75" t="e">
        <f>M982*VLOOKUP($B982,DM_HHDV!$B$5:$K$1050,10,0)</f>
        <v>#N/A</v>
      </c>
      <c r="BX982" s="75" t="e">
        <f>N982*VLOOKUP($B982,DM_HHDV!$B$5:$K$1050,8,0)</f>
        <v>#N/A</v>
      </c>
      <c r="BY982" s="75" t="e">
        <f>N982*VLOOKUP($B982,DM_HHDV!$B$5:$K$1050,9,0)</f>
        <v>#N/A</v>
      </c>
      <c r="BZ982" s="75" t="e">
        <f>N982*VLOOKUP($B982,DM_HHDV!$B$5:$K$1050,10,0)</f>
        <v>#N/A</v>
      </c>
      <c r="CA982" s="75" t="e">
        <f>O982*VLOOKUP($B982,DM_HHDV!$B$5:$K$1050,8,0)</f>
        <v>#N/A</v>
      </c>
      <c r="CB982" s="75" t="e">
        <f>O982*VLOOKUP($B982,DM_HHDV!$B$5:$K$1050,9,0)</f>
        <v>#N/A</v>
      </c>
      <c r="CC982" s="75" t="e">
        <f>O982*VLOOKUP($B982,DM_HHDV!$B$5:$K$1050,10,0)</f>
        <v>#N/A</v>
      </c>
      <c r="CD982" s="75" t="e">
        <f>P982*VLOOKUP($B982,DM_HHDV!$B$5:$K$1050,8,0)</f>
        <v>#N/A</v>
      </c>
      <c r="CE982" s="75" t="e">
        <f>P982*VLOOKUP($B982,DM_HHDV!$B$5:$K$1050,9,0)</f>
        <v>#N/A</v>
      </c>
      <c r="CF982" s="75" t="e">
        <f>P982*VLOOKUP($B982,DM_HHDV!$B$5:$K$1050,10,0)</f>
        <v>#N/A</v>
      </c>
      <c r="CG982" s="75" t="e">
        <f>Q982*VLOOKUP($B982,DM_HHDV!$B$5:$K$1050,8,0)</f>
        <v>#N/A</v>
      </c>
      <c r="CH982" s="75" t="e">
        <f>Q982*VLOOKUP($B982,DM_HHDV!$B$5:$K$1050,9,0)</f>
        <v>#N/A</v>
      </c>
      <c r="CI982" s="75" t="e">
        <f>Q982*VLOOKUP($B982,DM_HHDV!$B$5:$K$1050,10,0)</f>
        <v>#N/A</v>
      </c>
      <c r="CJ982" s="75" t="e">
        <f>R982*VLOOKUP($B982,DM_HHDV!$B$5:$K$1050,8,0)</f>
        <v>#N/A</v>
      </c>
      <c r="CK982" s="75" t="e">
        <f>R982*VLOOKUP($B982,DM_HHDV!$B$5:$K$1050,9,0)</f>
        <v>#N/A</v>
      </c>
      <c r="CL982" s="75" t="e">
        <f>R982*VLOOKUP($B982,DM_HHDV!$B$5:$K$1050,10,0)</f>
        <v>#N/A</v>
      </c>
    </row>
    <row r="983" spans="1:90">
      <c r="A983" s="21">
        <f>DM_HHDV!A982</f>
        <v>0</v>
      </c>
      <c r="B983" s="22"/>
      <c r="C983" s="22"/>
      <c r="D983" s="62">
        <f>IFERROR(VLOOKUP(B983,DM_HHDV!$B$5:$E$1050,3,0),0)</f>
        <v>0</v>
      </c>
      <c r="E983" s="67">
        <f>IFERROR(VLOOKUP(B983,DM_HHDV!$B$5:$E$1050,4,0),0)</f>
        <v>0</v>
      </c>
      <c r="F983" s="74">
        <f t="shared" si="15"/>
        <v>0</v>
      </c>
      <c r="G983" s="23"/>
      <c r="H983" s="65"/>
      <c r="I983" s="65"/>
      <c r="J983" s="65"/>
      <c r="K983" s="65"/>
      <c r="L983" s="65"/>
      <c r="M983" s="65"/>
      <c r="N983" s="65"/>
      <c r="O983" s="65"/>
      <c r="P983" s="65"/>
      <c r="Q983" s="65"/>
      <c r="R983" s="65"/>
      <c r="S983" s="75" t="e">
        <f>G983*VLOOKUP($B983,DM_HHDV!$B$5:$H$1050,5,0)</f>
        <v>#N/A</v>
      </c>
      <c r="T983" s="75" t="e">
        <f>G983*VLOOKUP($B983,DM_HHDV!$B$5:$H$1050,6,0)</f>
        <v>#N/A</v>
      </c>
      <c r="U983" s="75" t="e">
        <f>G983*VLOOKUP($B983,DM_HHDV!$B$5:$H$1050,7,0)</f>
        <v>#N/A</v>
      </c>
      <c r="V983" s="75" t="e">
        <f>H983*VLOOKUP($B983,DM_HHDV!$B$5:$H$1050,5,0)</f>
        <v>#N/A</v>
      </c>
      <c r="W983" s="75" t="e">
        <f>H983*VLOOKUP($B983,DM_HHDV!$B$5:$H$1050,6,0)</f>
        <v>#N/A</v>
      </c>
      <c r="X983" s="75" t="e">
        <f>H983*VLOOKUP($B983,DM_HHDV!$B$5:$H$1050,7,0)</f>
        <v>#N/A</v>
      </c>
      <c r="Y983" s="75" t="e">
        <f>I983*VLOOKUP($B983,DM_HHDV!$B$5:$H$1050,5,0)</f>
        <v>#N/A</v>
      </c>
      <c r="Z983" s="75" t="e">
        <f>I983*VLOOKUP($B983,DM_HHDV!$B$5:$H$1050,6,0)</f>
        <v>#N/A</v>
      </c>
      <c r="AA983" s="75" t="e">
        <f>I983*VLOOKUP($B983,DM_HHDV!$B$5:$H$1050,7,0)</f>
        <v>#N/A</v>
      </c>
      <c r="AB983" s="75" t="e">
        <f>J983*VLOOKUP($B983,DM_HHDV!$B$5:$H$1050,5,0)</f>
        <v>#N/A</v>
      </c>
      <c r="AC983" s="75" t="e">
        <f>J983*VLOOKUP($B983,DM_HHDV!$B$5:$H$1050,6,0)</f>
        <v>#N/A</v>
      </c>
      <c r="AD983" s="75" t="e">
        <f>J983*VLOOKUP($B983,DM_HHDV!$B$5:$H$1050,7,0)</f>
        <v>#N/A</v>
      </c>
      <c r="AE983" s="75" t="e">
        <f>K983*VLOOKUP($B983,DM_HHDV!$B$5:$H$1050,5,0)</f>
        <v>#N/A</v>
      </c>
      <c r="AF983" s="75" t="e">
        <f>K983*VLOOKUP($B983,DM_HHDV!$B$5:$H$1050,6,0)</f>
        <v>#N/A</v>
      </c>
      <c r="AG983" s="75" t="e">
        <f>K983*VLOOKUP($B983,DM_HHDV!$B$5:$H$1050,7,0)</f>
        <v>#N/A</v>
      </c>
      <c r="AH983" s="75" t="e">
        <f>L983*VLOOKUP($B983,DM_HHDV!$B$5:$H$1050,5,0)</f>
        <v>#N/A</v>
      </c>
      <c r="AI983" s="75" t="e">
        <f>L983*VLOOKUP($B983,DM_HHDV!$B$5:$H$1050,6,0)</f>
        <v>#N/A</v>
      </c>
      <c r="AJ983" s="75" t="e">
        <f>L983*VLOOKUP($B983,DM_HHDV!$B$5:$H$1050,7,0)</f>
        <v>#N/A</v>
      </c>
      <c r="AK983" s="75" t="e">
        <f>M983*VLOOKUP($B983,DM_HHDV!$B$5:$H$1050,5,0)</f>
        <v>#N/A</v>
      </c>
      <c r="AL983" s="75" t="e">
        <f>M983*VLOOKUP($B983,DM_HHDV!$B$5:$H$1050,6,0)</f>
        <v>#N/A</v>
      </c>
      <c r="AM983" s="75" t="e">
        <f>M983*VLOOKUP($B983,DM_HHDV!$B$5:$H$1050,7,0)</f>
        <v>#N/A</v>
      </c>
      <c r="AN983" s="75" t="e">
        <f>N983*VLOOKUP($B983,DM_HHDV!$B$5:$H$1050,5,0)</f>
        <v>#N/A</v>
      </c>
      <c r="AO983" s="75" t="e">
        <f>N983*VLOOKUP($B983,DM_HHDV!$B$5:$H$1050,6,0)</f>
        <v>#N/A</v>
      </c>
      <c r="AP983" s="75" t="e">
        <f>N983*VLOOKUP($B983,DM_HHDV!$B$5:$H$1050,7,0)</f>
        <v>#N/A</v>
      </c>
      <c r="AQ983" s="75" t="e">
        <f>O983*VLOOKUP($B983,DM_HHDV!$B$5:$H$1050,5,0)</f>
        <v>#N/A</v>
      </c>
      <c r="AR983" s="75" t="e">
        <f>O983*VLOOKUP($B983,DM_HHDV!$B$5:$H$1050,6,0)</f>
        <v>#N/A</v>
      </c>
      <c r="AS983" s="75" t="e">
        <f>O983*VLOOKUP($B983,DM_HHDV!$B$5:$H$1050,7,0)</f>
        <v>#N/A</v>
      </c>
      <c r="AT983" s="75" t="e">
        <f>P983*VLOOKUP($B983,DM_HHDV!$B$5:$H$1050,5,0)</f>
        <v>#N/A</v>
      </c>
      <c r="AU983" s="75" t="e">
        <f>P983*VLOOKUP($B983,DM_HHDV!$B$5:$H$1050,6,0)</f>
        <v>#N/A</v>
      </c>
      <c r="AV983" s="75" t="e">
        <f>P983*VLOOKUP($B983,DM_HHDV!$B$5:$H$1050,7,0)</f>
        <v>#N/A</v>
      </c>
      <c r="AW983" s="75" t="e">
        <f>Q983*VLOOKUP($B983,DM_HHDV!$B$5:$H$1050,5,0)</f>
        <v>#N/A</v>
      </c>
      <c r="AX983" s="75" t="e">
        <f>Q983*VLOOKUP($B983,DM_HHDV!$B$5:$H$1050,6,0)</f>
        <v>#N/A</v>
      </c>
      <c r="AY983" s="75" t="e">
        <f>Q983*VLOOKUP($B983,DM_HHDV!$B$5:$H$1050,7,0)</f>
        <v>#N/A</v>
      </c>
      <c r="AZ983" s="75" t="e">
        <f>R983*VLOOKUP($B983,DM_HHDV!$B$5:$H$1050,5,0)</f>
        <v>#N/A</v>
      </c>
      <c r="BA983" s="75" t="e">
        <f>R983*VLOOKUP($B983,DM_HHDV!$B$5:$H$1050,6,0)</f>
        <v>#N/A</v>
      </c>
      <c r="BB983" s="75" t="e">
        <f>R983*VLOOKUP($B983,DM_HHDV!$B$5:$H$1050,7,0)</f>
        <v>#N/A</v>
      </c>
      <c r="BC983" s="75" t="e">
        <f>G983*VLOOKUP($B983,DM_HHDV!$B$5:$K$1050,8,0)</f>
        <v>#N/A</v>
      </c>
      <c r="BD983" s="75" t="e">
        <f>G983*VLOOKUP($B983,DM_HHDV!$B$5:$K$1050,9,0)</f>
        <v>#N/A</v>
      </c>
      <c r="BE983" s="75" t="e">
        <f>G983*VLOOKUP($B983,DM_HHDV!$B$5:$K$1050,10,0)</f>
        <v>#N/A</v>
      </c>
      <c r="BF983" s="75" t="e">
        <f>H983*VLOOKUP($B983,DM_HHDV!$B$5:$K$1050,8,0)</f>
        <v>#N/A</v>
      </c>
      <c r="BG983" s="75" t="e">
        <f>H983*VLOOKUP($B983,DM_HHDV!$B$5:$K$1050,9,0)</f>
        <v>#N/A</v>
      </c>
      <c r="BH983" s="75" t="e">
        <f>H983*VLOOKUP($B983,DM_HHDV!$B$5:$K$1050,10,0)</f>
        <v>#N/A</v>
      </c>
      <c r="BI983" s="75" t="e">
        <f>I983*VLOOKUP($B983,DM_HHDV!$B$5:$K$1050,8,0)</f>
        <v>#N/A</v>
      </c>
      <c r="BJ983" s="75" t="e">
        <f>I983*VLOOKUP($B983,DM_HHDV!$B$5:$K$1050,9,0)</f>
        <v>#N/A</v>
      </c>
      <c r="BK983" s="75" t="e">
        <f>I983*VLOOKUP($B983,DM_HHDV!$B$5:$K$1050,10,0)</f>
        <v>#N/A</v>
      </c>
      <c r="BL983" s="75" t="e">
        <f>J983*VLOOKUP($B983,DM_HHDV!$B$5:$K$1050,8,0)</f>
        <v>#N/A</v>
      </c>
      <c r="BM983" s="75" t="e">
        <f>J983*VLOOKUP($B983,DM_HHDV!$B$5:$K$1050,9,0)</f>
        <v>#N/A</v>
      </c>
      <c r="BN983" s="75" t="e">
        <f>J983*VLOOKUP($B983,DM_HHDV!$B$5:$K$1050,10,0)</f>
        <v>#N/A</v>
      </c>
      <c r="BO983" s="75" t="e">
        <f>K983*VLOOKUP($B983,DM_HHDV!$B$5:$K$1050,8,0)</f>
        <v>#N/A</v>
      </c>
      <c r="BP983" s="75" t="e">
        <f>K983*VLOOKUP($B983,DM_HHDV!$B$5:$K$1050,9,0)</f>
        <v>#N/A</v>
      </c>
      <c r="BQ983" s="75" t="e">
        <f>K983*VLOOKUP($B983,DM_HHDV!$B$5:$K$1050,10,0)</f>
        <v>#N/A</v>
      </c>
      <c r="BR983" s="75" t="e">
        <f>L983*VLOOKUP($B983,DM_HHDV!$B$5:$K$1050,8,0)</f>
        <v>#N/A</v>
      </c>
      <c r="BS983" s="75" t="e">
        <f>L983*VLOOKUP($B983,DM_HHDV!$B$5:$K$1050,9,0)</f>
        <v>#N/A</v>
      </c>
      <c r="BT983" s="75" t="e">
        <f>L983*VLOOKUP($B983,DM_HHDV!$B$5:$K$1050,10,0)</f>
        <v>#N/A</v>
      </c>
      <c r="BU983" s="75" t="e">
        <f>M983*VLOOKUP($B983,DM_HHDV!$B$5:$K$1050,8,0)</f>
        <v>#N/A</v>
      </c>
      <c r="BV983" s="75" t="e">
        <f>M983*VLOOKUP($B983,DM_HHDV!$B$5:$K$1050,9,0)</f>
        <v>#N/A</v>
      </c>
      <c r="BW983" s="75" t="e">
        <f>M983*VLOOKUP($B983,DM_HHDV!$B$5:$K$1050,10,0)</f>
        <v>#N/A</v>
      </c>
      <c r="BX983" s="75" t="e">
        <f>N983*VLOOKUP($B983,DM_HHDV!$B$5:$K$1050,8,0)</f>
        <v>#N/A</v>
      </c>
      <c r="BY983" s="75" t="e">
        <f>N983*VLOOKUP($B983,DM_HHDV!$B$5:$K$1050,9,0)</f>
        <v>#N/A</v>
      </c>
      <c r="BZ983" s="75" t="e">
        <f>N983*VLOOKUP($B983,DM_HHDV!$B$5:$K$1050,10,0)</f>
        <v>#N/A</v>
      </c>
      <c r="CA983" s="75" t="e">
        <f>O983*VLOOKUP($B983,DM_HHDV!$B$5:$K$1050,8,0)</f>
        <v>#N/A</v>
      </c>
      <c r="CB983" s="75" t="e">
        <f>O983*VLOOKUP($B983,DM_HHDV!$B$5:$K$1050,9,0)</f>
        <v>#N/A</v>
      </c>
      <c r="CC983" s="75" t="e">
        <f>O983*VLOOKUP($B983,DM_HHDV!$B$5:$K$1050,10,0)</f>
        <v>#N/A</v>
      </c>
      <c r="CD983" s="75" t="e">
        <f>P983*VLOOKUP($B983,DM_HHDV!$B$5:$K$1050,8,0)</f>
        <v>#N/A</v>
      </c>
      <c r="CE983" s="75" t="e">
        <f>P983*VLOOKUP($B983,DM_HHDV!$B$5:$K$1050,9,0)</f>
        <v>#N/A</v>
      </c>
      <c r="CF983" s="75" t="e">
        <f>P983*VLOOKUP($B983,DM_HHDV!$B$5:$K$1050,10,0)</f>
        <v>#N/A</v>
      </c>
      <c r="CG983" s="75" t="e">
        <f>Q983*VLOOKUP($B983,DM_HHDV!$B$5:$K$1050,8,0)</f>
        <v>#N/A</v>
      </c>
      <c r="CH983" s="75" t="e">
        <f>Q983*VLOOKUP($B983,DM_HHDV!$B$5:$K$1050,9,0)</f>
        <v>#N/A</v>
      </c>
      <c r="CI983" s="75" t="e">
        <f>Q983*VLOOKUP($B983,DM_HHDV!$B$5:$K$1050,10,0)</f>
        <v>#N/A</v>
      </c>
      <c r="CJ983" s="75" t="e">
        <f>R983*VLOOKUP($B983,DM_HHDV!$B$5:$K$1050,8,0)</f>
        <v>#N/A</v>
      </c>
      <c r="CK983" s="75" t="e">
        <f>R983*VLOOKUP($B983,DM_HHDV!$B$5:$K$1050,9,0)</f>
        <v>#N/A</v>
      </c>
      <c r="CL983" s="75" t="e">
        <f>R983*VLOOKUP($B983,DM_HHDV!$B$5:$K$1050,10,0)</f>
        <v>#N/A</v>
      </c>
    </row>
    <row r="984" spans="1:90">
      <c r="A984" s="21">
        <f>DM_HHDV!A983</f>
        <v>0</v>
      </c>
      <c r="B984" s="22"/>
      <c r="C984" s="22"/>
      <c r="D984" s="62">
        <f>IFERROR(VLOOKUP(B984,DM_HHDV!$B$5:$E$1050,3,0),0)</f>
        <v>0</v>
      </c>
      <c r="E984" s="67">
        <f>IFERROR(VLOOKUP(B984,DM_HHDV!$B$5:$E$1050,4,0),0)</f>
        <v>0</v>
      </c>
      <c r="F984" s="74">
        <f t="shared" si="15"/>
        <v>0</v>
      </c>
      <c r="G984" s="23"/>
      <c r="H984" s="65"/>
      <c r="I984" s="65"/>
      <c r="J984" s="65"/>
      <c r="K984" s="65"/>
      <c r="L984" s="65"/>
      <c r="M984" s="65"/>
      <c r="N984" s="65"/>
      <c r="O984" s="65"/>
      <c r="P984" s="65"/>
      <c r="Q984" s="65"/>
      <c r="R984" s="65"/>
      <c r="S984" s="75" t="e">
        <f>G984*VLOOKUP($B984,DM_HHDV!$B$5:$H$1050,5,0)</f>
        <v>#N/A</v>
      </c>
      <c r="T984" s="75" t="e">
        <f>G984*VLOOKUP($B984,DM_HHDV!$B$5:$H$1050,6,0)</f>
        <v>#N/A</v>
      </c>
      <c r="U984" s="75" t="e">
        <f>G984*VLOOKUP($B984,DM_HHDV!$B$5:$H$1050,7,0)</f>
        <v>#N/A</v>
      </c>
      <c r="V984" s="75" t="e">
        <f>H984*VLOOKUP($B984,DM_HHDV!$B$5:$H$1050,5,0)</f>
        <v>#N/A</v>
      </c>
      <c r="W984" s="75" t="e">
        <f>H984*VLOOKUP($B984,DM_HHDV!$B$5:$H$1050,6,0)</f>
        <v>#N/A</v>
      </c>
      <c r="X984" s="75" t="e">
        <f>H984*VLOOKUP($B984,DM_HHDV!$B$5:$H$1050,7,0)</f>
        <v>#N/A</v>
      </c>
      <c r="Y984" s="75" t="e">
        <f>I984*VLOOKUP($B984,DM_HHDV!$B$5:$H$1050,5,0)</f>
        <v>#N/A</v>
      </c>
      <c r="Z984" s="75" t="e">
        <f>I984*VLOOKUP($B984,DM_HHDV!$B$5:$H$1050,6,0)</f>
        <v>#N/A</v>
      </c>
      <c r="AA984" s="75" t="e">
        <f>I984*VLOOKUP($B984,DM_HHDV!$B$5:$H$1050,7,0)</f>
        <v>#N/A</v>
      </c>
      <c r="AB984" s="75" t="e">
        <f>J984*VLOOKUP($B984,DM_HHDV!$B$5:$H$1050,5,0)</f>
        <v>#N/A</v>
      </c>
      <c r="AC984" s="75" t="e">
        <f>J984*VLOOKUP($B984,DM_HHDV!$B$5:$H$1050,6,0)</f>
        <v>#N/A</v>
      </c>
      <c r="AD984" s="75" t="e">
        <f>J984*VLOOKUP($B984,DM_HHDV!$B$5:$H$1050,7,0)</f>
        <v>#N/A</v>
      </c>
      <c r="AE984" s="75" t="e">
        <f>K984*VLOOKUP($B984,DM_HHDV!$B$5:$H$1050,5,0)</f>
        <v>#N/A</v>
      </c>
      <c r="AF984" s="75" t="e">
        <f>K984*VLOOKUP($B984,DM_HHDV!$B$5:$H$1050,6,0)</f>
        <v>#N/A</v>
      </c>
      <c r="AG984" s="75" t="e">
        <f>K984*VLOOKUP($B984,DM_HHDV!$B$5:$H$1050,7,0)</f>
        <v>#N/A</v>
      </c>
      <c r="AH984" s="75" t="e">
        <f>L984*VLOOKUP($B984,DM_HHDV!$B$5:$H$1050,5,0)</f>
        <v>#N/A</v>
      </c>
      <c r="AI984" s="75" t="e">
        <f>L984*VLOOKUP($B984,DM_HHDV!$B$5:$H$1050,6,0)</f>
        <v>#N/A</v>
      </c>
      <c r="AJ984" s="75" t="e">
        <f>L984*VLOOKUP($B984,DM_HHDV!$B$5:$H$1050,7,0)</f>
        <v>#N/A</v>
      </c>
      <c r="AK984" s="75" t="e">
        <f>M984*VLOOKUP($B984,DM_HHDV!$B$5:$H$1050,5,0)</f>
        <v>#N/A</v>
      </c>
      <c r="AL984" s="75" t="e">
        <f>M984*VLOOKUP($B984,DM_HHDV!$B$5:$H$1050,6,0)</f>
        <v>#N/A</v>
      </c>
      <c r="AM984" s="75" t="e">
        <f>M984*VLOOKUP($B984,DM_HHDV!$B$5:$H$1050,7,0)</f>
        <v>#N/A</v>
      </c>
      <c r="AN984" s="75" t="e">
        <f>N984*VLOOKUP($B984,DM_HHDV!$B$5:$H$1050,5,0)</f>
        <v>#N/A</v>
      </c>
      <c r="AO984" s="75" t="e">
        <f>N984*VLOOKUP($B984,DM_HHDV!$B$5:$H$1050,6,0)</f>
        <v>#N/A</v>
      </c>
      <c r="AP984" s="75" t="e">
        <f>N984*VLOOKUP($B984,DM_HHDV!$B$5:$H$1050,7,0)</f>
        <v>#N/A</v>
      </c>
      <c r="AQ984" s="75" t="e">
        <f>O984*VLOOKUP($B984,DM_HHDV!$B$5:$H$1050,5,0)</f>
        <v>#N/A</v>
      </c>
      <c r="AR984" s="75" t="e">
        <f>O984*VLOOKUP($B984,DM_HHDV!$B$5:$H$1050,6,0)</f>
        <v>#N/A</v>
      </c>
      <c r="AS984" s="75" t="e">
        <f>O984*VLOOKUP($B984,DM_HHDV!$B$5:$H$1050,7,0)</f>
        <v>#N/A</v>
      </c>
      <c r="AT984" s="75" t="e">
        <f>P984*VLOOKUP($B984,DM_HHDV!$B$5:$H$1050,5,0)</f>
        <v>#N/A</v>
      </c>
      <c r="AU984" s="75" t="e">
        <f>P984*VLOOKUP($B984,DM_HHDV!$B$5:$H$1050,6,0)</f>
        <v>#N/A</v>
      </c>
      <c r="AV984" s="75" t="e">
        <f>P984*VLOOKUP($B984,DM_HHDV!$B$5:$H$1050,7,0)</f>
        <v>#N/A</v>
      </c>
      <c r="AW984" s="75" t="e">
        <f>Q984*VLOOKUP($B984,DM_HHDV!$B$5:$H$1050,5,0)</f>
        <v>#N/A</v>
      </c>
      <c r="AX984" s="75" t="e">
        <f>Q984*VLOOKUP($B984,DM_HHDV!$B$5:$H$1050,6,0)</f>
        <v>#N/A</v>
      </c>
      <c r="AY984" s="75" t="e">
        <f>Q984*VLOOKUP($B984,DM_HHDV!$B$5:$H$1050,7,0)</f>
        <v>#N/A</v>
      </c>
      <c r="AZ984" s="75" t="e">
        <f>R984*VLOOKUP($B984,DM_HHDV!$B$5:$H$1050,5,0)</f>
        <v>#N/A</v>
      </c>
      <c r="BA984" s="75" t="e">
        <f>R984*VLOOKUP($B984,DM_HHDV!$B$5:$H$1050,6,0)</f>
        <v>#N/A</v>
      </c>
      <c r="BB984" s="75" t="e">
        <f>R984*VLOOKUP($B984,DM_HHDV!$B$5:$H$1050,7,0)</f>
        <v>#N/A</v>
      </c>
      <c r="BC984" s="75" t="e">
        <f>G984*VLOOKUP($B984,DM_HHDV!$B$5:$K$1050,8,0)</f>
        <v>#N/A</v>
      </c>
      <c r="BD984" s="75" t="e">
        <f>G984*VLOOKUP($B984,DM_HHDV!$B$5:$K$1050,9,0)</f>
        <v>#N/A</v>
      </c>
      <c r="BE984" s="75" t="e">
        <f>G984*VLOOKUP($B984,DM_HHDV!$B$5:$K$1050,10,0)</f>
        <v>#N/A</v>
      </c>
      <c r="BF984" s="75" t="e">
        <f>H984*VLOOKUP($B984,DM_HHDV!$B$5:$K$1050,8,0)</f>
        <v>#N/A</v>
      </c>
      <c r="BG984" s="75" t="e">
        <f>H984*VLOOKUP($B984,DM_HHDV!$B$5:$K$1050,9,0)</f>
        <v>#N/A</v>
      </c>
      <c r="BH984" s="75" t="e">
        <f>H984*VLOOKUP($B984,DM_HHDV!$B$5:$K$1050,10,0)</f>
        <v>#N/A</v>
      </c>
      <c r="BI984" s="75" t="e">
        <f>I984*VLOOKUP($B984,DM_HHDV!$B$5:$K$1050,8,0)</f>
        <v>#N/A</v>
      </c>
      <c r="BJ984" s="75" t="e">
        <f>I984*VLOOKUP($B984,DM_HHDV!$B$5:$K$1050,9,0)</f>
        <v>#N/A</v>
      </c>
      <c r="BK984" s="75" t="e">
        <f>I984*VLOOKUP($B984,DM_HHDV!$B$5:$K$1050,10,0)</f>
        <v>#N/A</v>
      </c>
      <c r="BL984" s="75" t="e">
        <f>J984*VLOOKUP($B984,DM_HHDV!$B$5:$K$1050,8,0)</f>
        <v>#N/A</v>
      </c>
      <c r="BM984" s="75" t="e">
        <f>J984*VLOOKUP($B984,DM_HHDV!$B$5:$K$1050,9,0)</f>
        <v>#N/A</v>
      </c>
      <c r="BN984" s="75" t="e">
        <f>J984*VLOOKUP($B984,DM_HHDV!$B$5:$K$1050,10,0)</f>
        <v>#N/A</v>
      </c>
      <c r="BO984" s="75" t="e">
        <f>K984*VLOOKUP($B984,DM_HHDV!$B$5:$K$1050,8,0)</f>
        <v>#N/A</v>
      </c>
      <c r="BP984" s="75" t="e">
        <f>K984*VLOOKUP($B984,DM_HHDV!$B$5:$K$1050,9,0)</f>
        <v>#N/A</v>
      </c>
      <c r="BQ984" s="75" t="e">
        <f>K984*VLOOKUP($B984,DM_HHDV!$B$5:$K$1050,10,0)</f>
        <v>#N/A</v>
      </c>
      <c r="BR984" s="75" t="e">
        <f>L984*VLOOKUP($B984,DM_HHDV!$B$5:$K$1050,8,0)</f>
        <v>#N/A</v>
      </c>
      <c r="BS984" s="75" t="e">
        <f>L984*VLOOKUP($B984,DM_HHDV!$B$5:$K$1050,9,0)</f>
        <v>#N/A</v>
      </c>
      <c r="BT984" s="75" t="e">
        <f>L984*VLOOKUP($B984,DM_HHDV!$B$5:$K$1050,10,0)</f>
        <v>#N/A</v>
      </c>
      <c r="BU984" s="75" t="e">
        <f>M984*VLOOKUP($B984,DM_HHDV!$B$5:$K$1050,8,0)</f>
        <v>#N/A</v>
      </c>
      <c r="BV984" s="75" t="e">
        <f>M984*VLOOKUP($B984,DM_HHDV!$B$5:$K$1050,9,0)</f>
        <v>#N/A</v>
      </c>
      <c r="BW984" s="75" t="e">
        <f>M984*VLOOKUP($B984,DM_HHDV!$B$5:$K$1050,10,0)</f>
        <v>#N/A</v>
      </c>
      <c r="BX984" s="75" t="e">
        <f>N984*VLOOKUP($B984,DM_HHDV!$B$5:$K$1050,8,0)</f>
        <v>#N/A</v>
      </c>
      <c r="BY984" s="75" t="e">
        <f>N984*VLOOKUP($B984,DM_HHDV!$B$5:$K$1050,9,0)</f>
        <v>#N/A</v>
      </c>
      <c r="BZ984" s="75" t="e">
        <f>N984*VLOOKUP($B984,DM_HHDV!$B$5:$K$1050,10,0)</f>
        <v>#N/A</v>
      </c>
      <c r="CA984" s="75" t="e">
        <f>O984*VLOOKUP($B984,DM_HHDV!$B$5:$K$1050,8,0)</f>
        <v>#N/A</v>
      </c>
      <c r="CB984" s="75" t="e">
        <f>O984*VLOOKUP($B984,DM_HHDV!$B$5:$K$1050,9,0)</f>
        <v>#N/A</v>
      </c>
      <c r="CC984" s="75" t="e">
        <f>O984*VLOOKUP($B984,DM_HHDV!$B$5:$K$1050,10,0)</f>
        <v>#N/A</v>
      </c>
      <c r="CD984" s="75" t="e">
        <f>P984*VLOOKUP($B984,DM_HHDV!$B$5:$K$1050,8,0)</f>
        <v>#N/A</v>
      </c>
      <c r="CE984" s="75" t="e">
        <f>P984*VLOOKUP($B984,DM_HHDV!$B$5:$K$1050,9,0)</f>
        <v>#N/A</v>
      </c>
      <c r="CF984" s="75" t="e">
        <f>P984*VLOOKUP($B984,DM_HHDV!$B$5:$K$1050,10,0)</f>
        <v>#N/A</v>
      </c>
      <c r="CG984" s="75" t="e">
        <f>Q984*VLOOKUP($B984,DM_HHDV!$B$5:$K$1050,8,0)</f>
        <v>#N/A</v>
      </c>
      <c r="CH984" s="75" t="e">
        <f>Q984*VLOOKUP($B984,DM_HHDV!$B$5:$K$1050,9,0)</f>
        <v>#N/A</v>
      </c>
      <c r="CI984" s="75" t="e">
        <f>Q984*VLOOKUP($B984,DM_HHDV!$B$5:$K$1050,10,0)</f>
        <v>#N/A</v>
      </c>
      <c r="CJ984" s="75" t="e">
        <f>R984*VLOOKUP($B984,DM_HHDV!$B$5:$K$1050,8,0)</f>
        <v>#N/A</v>
      </c>
      <c r="CK984" s="75" t="e">
        <f>R984*VLOOKUP($B984,DM_HHDV!$B$5:$K$1050,9,0)</f>
        <v>#N/A</v>
      </c>
      <c r="CL984" s="75" t="e">
        <f>R984*VLOOKUP($B984,DM_HHDV!$B$5:$K$1050,10,0)</f>
        <v>#N/A</v>
      </c>
    </row>
    <row r="985" spans="1:90">
      <c r="A985" s="21">
        <f>DM_HHDV!A984</f>
        <v>0</v>
      </c>
      <c r="B985" s="22"/>
      <c r="C985" s="22"/>
      <c r="D985" s="62">
        <f>IFERROR(VLOOKUP(B985,DM_HHDV!$B$5:$E$1050,3,0),0)</f>
        <v>0</v>
      </c>
      <c r="E985" s="67">
        <f>IFERROR(VLOOKUP(B985,DM_HHDV!$B$5:$E$1050,4,0),0)</f>
        <v>0</v>
      </c>
      <c r="F985" s="74">
        <f t="shared" si="15"/>
        <v>0</v>
      </c>
      <c r="G985" s="23"/>
      <c r="H985" s="65"/>
      <c r="I985" s="65"/>
      <c r="J985" s="65"/>
      <c r="K985" s="65"/>
      <c r="L985" s="65"/>
      <c r="M985" s="65"/>
      <c r="N985" s="65"/>
      <c r="O985" s="65"/>
      <c r="P985" s="65"/>
      <c r="Q985" s="65"/>
      <c r="R985" s="65"/>
      <c r="S985" s="75" t="e">
        <f>G985*VLOOKUP($B985,DM_HHDV!$B$5:$H$1050,5,0)</f>
        <v>#N/A</v>
      </c>
      <c r="T985" s="75" t="e">
        <f>G985*VLOOKUP($B985,DM_HHDV!$B$5:$H$1050,6,0)</f>
        <v>#N/A</v>
      </c>
      <c r="U985" s="75" t="e">
        <f>G985*VLOOKUP($B985,DM_HHDV!$B$5:$H$1050,7,0)</f>
        <v>#N/A</v>
      </c>
      <c r="V985" s="75" t="e">
        <f>H985*VLOOKUP($B985,DM_HHDV!$B$5:$H$1050,5,0)</f>
        <v>#N/A</v>
      </c>
      <c r="W985" s="75" t="e">
        <f>H985*VLOOKUP($B985,DM_HHDV!$B$5:$H$1050,6,0)</f>
        <v>#N/A</v>
      </c>
      <c r="X985" s="75" t="e">
        <f>H985*VLOOKUP($B985,DM_HHDV!$B$5:$H$1050,7,0)</f>
        <v>#N/A</v>
      </c>
      <c r="Y985" s="75" t="e">
        <f>I985*VLOOKUP($B985,DM_HHDV!$B$5:$H$1050,5,0)</f>
        <v>#N/A</v>
      </c>
      <c r="Z985" s="75" t="e">
        <f>I985*VLOOKUP($B985,DM_HHDV!$B$5:$H$1050,6,0)</f>
        <v>#N/A</v>
      </c>
      <c r="AA985" s="75" t="e">
        <f>I985*VLOOKUP($B985,DM_HHDV!$B$5:$H$1050,7,0)</f>
        <v>#N/A</v>
      </c>
      <c r="AB985" s="75" t="e">
        <f>J985*VLOOKUP($B985,DM_HHDV!$B$5:$H$1050,5,0)</f>
        <v>#N/A</v>
      </c>
      <c r="AC985" s="75" t="e">
        <f>J985*VLOOKUP($B985,DM_HHDV!$B$5:$H$1050,6,0)</f>
        <v>#N/A</v>
      </c>
      <c r="AD985" s="75" t="e">
        <f>J985*VLOOKUP($B985,DM_HHDV!$B$5:$H$1050,7,0)</f>
        <v>#N/A</v>
      </c>
      <c r="AE985" s="75" t="e">
        <f>K985*VLOOKUP($B985,DM_HHDV!$B$5:$H$1050,5,0)</f>
        <v>#N/A</v>
      </c>
      <c r="AF985" s="75" t="e">
        <f>K985*VLOOKUP($B985,DM_HHDV!$B$5:$H$1050,6,0)</f>
        <v>#N/A</v>
      </c>
      <c r="AG985" s="75" t="e">
        <f>K985*VLOOKUP($B985,DM_HHDV!$B$5:$H$1050,7,0)</f>
        <v>#N/A</v>
      </c>
      <c r="AH985" s="75" t="e">
        <f>L985*VLOOKUP($B985,DM_HHDV!$B$5:$H$1050,5,0)</f>
        <v>#N/A</v>
      </c>
      <c r="AI985" s="75" t="e">
        <f>L985*VLOOKUP($B985,DM_HHDV!$B$5:$H$1050,6,0)</f>
        <v>#N/A</v>
      </c>
      <c r="AJ985" s="75" t="e">
        <f>L985*VLOOKUP($B985,DM_HHDV!$B$5:$H$1050,7,0)</f>
        <v>#N/A</v>
      </c>
      <c r="AK985" s="75" t="e">
        <f>M985*VLOOKUP($B985,DM_HHDV!$B$5:$H$1050,5,0)</f>
        <v>#N/A</v>
      </c>
      <c r="AL985" s="75" t="e">
        <f>M985*VLOOKUP($B985,DM_HHDV!$B$5:$H$1050,6,0)</f>
        <v>#N/A</v>
      </c>
      <c r="AM985" s="75" t="e">
        <f>M985*VLOOKUP($B985,DM_HHDV!$B$5:$H$1050,7,0)</f>
        <v>#N/A</v>
      </c>
      <c r="AN985" s="75" t="e">
        <f>N985*VLOOKUP($B985,DM_HHDV!$B$5:$H$1050,5,0)</f>
        <v>#N/A</v>
      </c>
      <c r="AO985" s="75" t="e">
        <f>N985*VLOOKUP($B985,DM_HHDV!$B$5:$H$1050,6,0)</f>
        <v>#N/A</v>
      </c>
      <c r="AP985" s="75" t="e">
        <f>N985*VLOOKUP($B985,DM_HHDV!$B$5:$H$1050,7,0)</f>
        <v>#N/A</v>
      </c>
      <c r="AQ985" s="75" t="e">
        <f>O985*VLOOKUP($B985,DM_HHDV!$B$5:$H$1050,5,0)</f>
        <v>#N/A</v>
      </c>
      <c r="AR985" s="75" t="e">
        <f>O985*VLOOKUP($B985,DM_HHDV!$B$5:$H$1050,6,0)</f>
        <v>#N/A</v>
      </c>
      <c r="AS985" s="75" t="e">
        <f>O985*VLOOKUP($B985,DM_HHDV!$B$5:$H$1050,7,0)</f>
        <v>#N/A</v>
      </c>
      <c r="AT985" s="75" t="e">
        <f>P985*VLOOKUP($B985,DM_HHDV!$B$5:$H$1050,5,0)</f>
        <v>#N/A</v>
      </c>
      <c r="AU985" s="75" t="e">
        <f>P985*VLOOKUP($B985,DM_HHDV!$B$5:$H$1050,6,0)</f>
        <v>#N/A</v>
      </c>
      <c r="AV985" s="75" t="e">
        <f>P985*VLOOKUP($B985,DM_HHDV!$B$5:$H$1050,7,0)</f>
        <v>#N/A</v>
      </c>
      <c r="AW985" s="75" t="e">
        <f>Q985*VLOOKUP($B985,DM_HHDV!$B$5:$H$1050,5,0)</f>
        <v>#N/A</v>
      </c>
      <c r="AX985" s="75" t="e">
        <f>Q985*VLOOKUP($B985,DM_HHDV!$B$5:$H$1050,6,0)</f>
        <v>#N/A</v>
      </c>
      <c r="AY985" s="75" t="e">
        <f>Q985*VLOOKUP($B985,DM_HHDV!$B$5:$H$1050,7,0)</f>
        <v>#N/A</v>
      </c>
      <c r="AZ985" s="75" t="e">
        <f>R985*VLOOKUP($B985,DM_HHDV!$B$5:$H$1050,5,0)</f>
        <v>#N/A</v>
      </c>
      <c r="BA985" s="75" t="e">
        <f>R985*VLOOKUP($B985,DM_HHDV!$B$5:$H$1050,6,0)</f>
        <v>#N/A</v>
      </c>
      <c r="BB985" s="75" t="e">
        <f>R985*VLOOKUP($B985,DM_HHDV!$B$5:$H$1050,7,0)</f>
        <v>#N/A</v>
      </c>
      <c r="BC985" s="75" t="e">
        <f>G985*VLOOKUP($B985,DM_HHDV!$B$5:$K$1050,8,0)</f>
        <v>#N/A</v>
      </c>
      <c r="BD985" s="75" t="e">
        <f>G985*VLOOKUP($B985,DM_HHDV!$B$5:$K$1050,9,0)</f>
        <v>#N/A</v>
      </c>
      <c r="BE985" s="75" t="e">
        <f>G985*VLOOKUP($B985,DM_HHDV!$B$5:$K$1050,10,0)</f>
        <v>#N/A</v>
      </c>
      <c r="BF985" s="75" t="e">
        <f>H985*VLOOKUP($B985,DM_HHDV!$B$5:$K$1050,8,0)</f>
        <v>#N/A</v>
      </c>
      <c r="BG985" s="75" t="e">
        <f>H985*VLOOKUP($B985,DM_HHDV!$B$5:$K$1050,9,0)</f>
        <v>#N/A</v>
      </c>
      <c r="BH985" s="75" t="e">
        <f>H985*VLOOKUP($B985,DM_HHDV!$B$5:$K$1050,10,0)</f>
        <v>#N/A</v>
      </c>
      <c r="BI985" s="75" t="e">
        <f>I985*VLOOKUP($B985,DM_HHDV!$B$5:$K$1050,8,0)</f>
        <v>#N/A</v>
      </c>
      <c r="BJ985" s="75" t="e">
        <f>I985*VLOOKUP($B985,DM_HHDV!$B$5:$K$1050,9,0)</f>
        <v>#N/A</v>
      </c>
      <c r="BK985" s="75" t="e">
        <f>I985*VLOOKUP($B985,DM_HHDV!$B$5:$K$1050,10,0)</f>
        <v>#N/A</v>
      </c>
      <c r="BL985" s="75" t="e">
        <f>J985*VLOOKUP($B985,DM_HHDV!$B$5:$K$1050,8,0)</f>
        <v>#N/A</v>
      </c>
      <c r="BM985" s="75" t="e">
        <f>J985*VLOOKUP($B985,DM_HHDV!$B$5:$K$1050,9,0)</f>
        <v>#N/A</v>
      </c>
      <c r="BN985" s="75" t="e">
        <f>J985*VLOOKUP($B985,DM_HHDV!$B$5:$K$1050,10,0)</f>
        <v>#N/A</v>
      </c>
      <c r="BO985" s="75" t="e">
        <f>K985*VLOOKUP($B985,DM_HHDV!$B$5:$K$1050,8,0)</f>
        <v>#N/A</v>
      </c>
      <c r="BP985" s="75" t="e">
        <f>K985*VLOOKUP($B985,DM_HHDV!$B$5:$K$1050,9,0)</f>
        <v>#N/A</v>
      </c>
      <c r="BQ985" s="75" t="e">
        <f>K985*VLOOKUP($B985,DM_HHDV!$B$5:$K$1050,10,0)</f>
        <v>#N/A</v>
      </c>
      <c r="BR985" s="75" t="e">
        <f>L985*VLOOKUP($B985,DM_HHDV!$B$5:$K$1050,8,0)</f>
        <v>#N/A</v>
      </c>
      <c r="BS985" s="75" t="e">
        <f>L985*VLOOKUP($B985,DM_HHDV!$B$5:$K$1050,9,0)</f>
        <v>#N/A</v>
      </c>
      <c r="BT985" s="75" t="e">
        <f>L985*VLOOKUP($B985,DM_HHDV!$B$5:$K$1050,10,0)</f>
        <v>#N/A</v>
      </c>
      <c r="BU985" s="75" t="e">
        <f>M985*VLOOKUP($B985,DM_HHDV!$B$5:$K$1050,8,0)</f>
        <v>#N/A</v>
      </c>
      <c r="BV985" s="75" t="e">
        <f>M985*VLOOKUP($B985,DM_HHDV!$B$5:$K$1050,9,0)</f>
        <v>#N/A</v>
      </c>
      <c r="BW985" s="75" t="e">
        <f>M985*VLOOKUP($B985,DM_HHDV!$B$5:$K$1050,10,0)</f>
        <v>#N/A</v>
      </c>
      <c r="BX985" s="75" t="e">
        <f>N985*VLOOKUP($B985,DM_HHDV!$B$5:$K$1050,8,0)</f>
        <v>#N/A</v>
      </c>
      <c r="BY985" s="75" t="e">
        <f>N985*VLOOKUP($B985,DM_HHDV!$B$5:$K$1050,9,0)</f>
        <v>#N/A</v>
      </c>
      <c r="BZ985" s="75" t="e">
        <f>N985*VLOOKUP($B985,DM_HHDV!$B$5:$K$1050,10,0)</f>
        <v>#N/A</v>
      </c>
      <c r="CA985" s="75" t="e">
        <f>O985*VLOOKUP($B985,DM_HHDV!$B$5:$K$1050,8,0)</f>
        <v>#N/A</v>
      </c>
      <c r="CB985" s="75" t="e">
        <f>O985*VLOOKUP($B985,DM_HHDV!$B$5:$K$1050,9,0)</f>
        <v>#N/A</v>
      </c>
      <c r="CC985" s="75" t="e">
        <f>O985*VLOOKUP($B985,DM_HHDV!$B$5:$K$1050,10,0)</f>
        <v>#N/A</v>
      </c>
      <c r="CD985" s="75" t="e">
        <f>P985*VLOOKUP($B985,DM_HHDV!$B$5:$K$1050,8,0)</f>
        <v>#N/A</v>
      </c>
      <c r="CE985" s="75" t="e">
        <f>P985*VLOOKUP($B985,DM_HHDV!$B$5:$K$1050,9,0)</f>
        <v>#N/A</v>
      </c>
      <c r="CF985" s="75" t="e">
        <f>P985*VLOOKUP($B985,DM_HHDV!$B$5:$K$1050,10,0)</f>
        <v>#N/A</v>
      </c>
      <c r="CG985" s="75" t="e">
        <f>Q985*VLOOKUP($B985,DM_HHDV!$B$5:$K$1050,8,0)</f>
        <v>#N/A</v>
      </c>
      <c r="CH985" s="75" t="e">
        <f>Q985*VLOOKUP($B985,DM_HHDV!$B$5:$K$1050,9,0)</f>
        <v>#N/A</v>
      </c>
      <c r="CI985" s="75" t="e">
        <f>Q985*VLOOKUP($B985,DM_HHDV!$B$5:$K$1050,10,0)</f>
        <v>#N/A</v>
      </c>
      <c r="CJ985" s="75" t="e">
        <f>R985*VLOOKUP($B985,DM_HHDV!$B$5:$K$1050,8,0)</f>
        <v>#N/A</v>
      </c>
      <c r="CK985" s="75" t="e">
        <f>R985*VLOOKUP($B985,DM_HHDV!$B$5:$K$1050,9,0)</f>
        <v>#N/A</v>
      </c>
      <c r="CL985" s="75" t="e">
        <f>R985*VLOOKUP($B985,DM_HHDV!$B$5:$K$1050,10,0)</f>
        <v>#N/A</v>
      </c>
    </row>
    <row r="986" spans="1:90">
      <c r="A986" s="21">
        <f>DM_HHDV!A985</f>
        <v>0</v>
      </c>
      <c r="B986" s="22"/>
      <c r="C986" s="22"/>
      <c r="D986" s="62">
        <f>IFERROR(VLOOKUP(B986,DM_HHDV!$B$5:$E$1050,3,0),0)</f>
        <v>0</v>
      </c>
      <c r="E986" s="67">
        <f>IFERROR(VLOOKUP(B986,DM_HHDV!$B$5:$E$1050,4,0),0)</f>
        <v>0</v>
      </c>
      <c r="F986" s="74">
        <f t="shared" si="15"/>
        <v>0</v>
      </c>
      <c r="G986" s="23"/>
      <c r="H986" s="65"/>
      <c r="I986" s="65"/>
      <c r="J986" s="65"/>
      <c r="K986" s="65"/>
      <c r="L986" s="65"/>
      <c r="M986" s="65"/>
      <c r="N986" s="65"/>
      <c r="O986" s="65"/>
      <c r="P986" s="65"/>
      <c r="Q986" s="65"/>
      <c r="R986" s="65"/>
      <c r="S986" s="75" t="e">
        <f>G986*VLOOKUP($B986,DM_HHDV!$B$5:$H$1050,5,0)</f>
        <v>#N/A</v>
      </c>
      <c r="T986" s="75" t="e">
        <f>G986*VLOOKUP($B986,DM_HHDV!$B$5:$H$1050,6,0)</f>
        <v>#N/A</v>
      </c>
      <c r="U986" s="75" t="e">
        <f>G986*VLOOKUP($B986,DM_HHDV!$B$5:$H$1050,7,0)</f>
        <v>#N/A</v>
      </c>
      <c r="V986" s="75" t="e">
        <f>H986*VLOOKUP($B986,DM_HHDV!$B$5:$H$1050,5,0)</f>
        <v>#N/A</v>
      </c>
      <c r="W986" s="75" t="e">
        <f>H986*VLOOKUP($B986,DM_HHDV!$B$5:$H$1050,6,0)</f>
        <v>#N/A</v>
      </c>
      <c r="X986" s="75" t="e">
        <f>H986*VLOOKUP($B986,DM_HHDV!$B$5:$H$1050,7,0)</f>
        <v>#N/A</v>
      </c>
      <c r="Y986" s="75" t="e">
        <f>I986*VLOOKUP($B986,DM_HHDV!$B$5:$H$1050,5,0)</f>
        <v>#N/A</v>
      </c>
      <c r="Z986" s="75" t="e">
        <f>I986*VLOOKUP($B986,DM_HHDV!$B$5:$H$1050,6,0)</f>
        <v>#N/A</v>
      </c>
      <c r="AA986" s="75" t="e">
        <f>I986*VLOOKUP($B986,DM_HHDV!$B$5:$H$1050,7,0)</f>
        <v>#N/A</v>
      </c>
      <c r="AB986" s="75" t="e">
        <f>J986*VLOOKUP($B986,DM_HHDV!$B$5:$H$1050,5,0)</f>
        <v>#N/A</v>
      </c>
      <c r="AC986" s="75" t="e">
        <f>J986*VLOOKUP($B986,DM_HHDV!$B$5:$H$1050,6,0)</f>
        <v>#N/A</v>
      </c>
      <c r="AD986" s="75" t="e">
        <f>J986*VLOOKUP($B986,DM_HHDV!$B$5:$H$1050,7,0)</f>
        <v>#N/A</v>
      </c>
      <c r="AE986" s="75" t="e">
        <f>K986*VLOOKUP($B986,DM_HHDV!$B$5:$H$1050,5,0)</f>
        <v>#N/A</v>
      </c>
      <c r="AF986" s="75" t="e">
        <f>K986*VLOOKUP($B986,DM_HHDV!$B$5:$H$1050,6,0)</f>
        <v>#N/A</v>
      </c>
      <c r="AG986" s="75" t="e">
        <f>K986*VLOOKUP($B986,DM_HHDV!$B$5:$H$1050,7,0)</f>
        <v>#N/A</v>
      </c>
      <c r="AH986" s="75" t="e">
        <f>L986*VLOOKUP($B986,DM_HHDV!$B$5:$H$1050,5,0)</f>
        <v>#N/A</v>
      </c>
      <c r="AI986" s="75" t="e">
        <f>L986*VLOOKUP($B986,DM_HHDV!$B$5:$H$1050,6,0)</f>
        <v>#N/A</v>
      </c>
      <c r="AJ986" s="75" t="e">
        <f>L986*VLOOKUP($B986,DM_HHDV!$B$5:$H$1050,7,0)</f>
        <v>#N/A</v>
      </c>
      <c r="AK986" s="75" t="e">
        <f>M986*VLOOKUP($B986,DM_HHDV!$B$5:$H$1050,5,0)</f>
        <v>#N/A</v>
      </c>
      <c r="AL986" s="75" t="e">
        <f>M986*VLOOKUP($B986,DM_HHDV!$B$5:$H$1050,6,0)</f>
        <v>#N/A</v>
      </c>
      <c r="AM986" s="75" t="e">
        <f>M986*VLOOKUP($B986,DM_HHDV!$B$5:$H$1050,7,0)</f>
        <v>#N/A</v>
      </c>
      <c r="AN986" s="75" t="e">
        <f>N986*VLOOKUP($B986,DM_HHDV!$B$5:$H$1050,5,0)</f>
        <v>#N/A</v>
      </c>
      <c r="AO986" s="75" t="e">
        <f>N986*VLOOKUP($B986,DM_HHDV!$B$5:$H$1050,6,0)</f>
        <v>#N/A</v>
      </c>
      <c r="AP986" s="75" t="e">
        <f>N986*VLOOKUP($B986,DM_HHDV!$B$5:$H$1050,7,0)</f>
        <v>#N/A</v>
      </c>
      <c r="AQ986" s="75" t="e">
        <f>O986*VLOOKUP($B986,DM_HHDV!$B$5:$H$1050,5,0)</f>
        <v>#N/A</v>
      </c>
      <c r="AR986" s="75" t="e">
        <f>O986*VLOOKUP($B986,DM_HHDV!$B$5:$H$1050,6,0)</f>
        <v>#N/A</v>
      </c>
      <c r="AS986" s="75" t="e">
        <f>O986*VLOOKUP($B986,DM_HHDV!$B$5:$H$1050,7,0)</f>
        <v>#N/A</v>
      </c>
      <c r="AT986" s="75" t="e">
        <f>P986*VLOOKUP($B986,DM_HHDV!$B$5:$H$1050,5,0)</f>
        <v>#N/A</v>
      </c>
      <c r="AU986" s="75" t="e">
        <f>P986*VLOOKUP($B986,DM_HHDV!$B$5:$H$1050,6,0)</f>
        <v>#N/A</v>
      </c>
      <c r="AV986" s="75" t="e">
        <f>P986*VLOOKUP($B986,DM_HHDV!$B$5:$H$1050,7,0)</f>
        <v>#N/A</v>
      </c>
      <c r="AW986" s="75" t="e">
        <f>Q986*VLOOKUP($B986,DM_HHDV!$B$5:$H$1050,5,0)</f>
        <v>#N/A</v>
      </c>
      <c r="AX986" s="75" t="e">
        <f>Q986*VLOOKUP($B986,DM_HHDV!$B$5:$H$1050,6,0)</f>
        <v>#N/A</v>
      </c>
      <c r="AY986" s="75" t="e">
        <f>Q986*VLOOKUP($B986,DM_HHDV!$B$5:$H$1050,7,0)</f>
        <v>#N/A</v>
      </c>
      <c r="AZ986" s="75" t="e">
        <f>R986*VLOOKUP($B986,DM_HHDV!$B$5:$H$1050,5,0)</f>
        <v>#N/A</v>
      </c>
      <c r="BA986" s="75" t="e">
        <f>R986*VLOOKUP($B986,DM_HHDV!$B$5:$H$1050,6,0)</f>
        <v>#N/A</v>
      </c>
      <c r="BB986" s="75" t="e">
        <f>R986*VLOOKUP($B986,DM_HHDV!$B$5:$H$1050,7,0)</f>
        <v>#N/A</v>
      </c>
      <c r="BC986" s="75" t="e">
        <f>G986*VLOOKUP($B986,DM_HHDV!$B$5:$K$1050,8,0)</f>
        <v>#N/A</v>
      </c>
      <c r="BD986" s="75" t="e">
        <f>G986*VLOOKUP($B986,DM_HHDV!$B$5:$K$1050,9,0)</f>
        <v>#N/A</v>
      </c>
      <c r="BE986" s="75" t="e">
        <f>G986*VLOOKUP($B986,DM_HHDV!$B$5:$K$1050,10,0)</f>
        <v>#N/A</v>
      </c>
      <c r="BF986" s="75" t="e">
        <f>H986*VLOOKUP($B986,DM_HHDV!$B$5:$K$1050,8,0)</f>
        <v>#N/A</v>
      </c>
      <c r="BG986" s="75" t="e">
        <f>H986*VLOOKUP($B986,DM_HHDV!$B$5:$K$1050,9,0)</f>
        <v>#N/A</v>
      </c>
      <c r="BH986" s="75" t="e">
        <f>H986*VLOOKUP($B986,DM_HHDV!$B$5:$K$1050,10,0)</f>
        <v>#N/A</v>
      </c>
      <c r="BI986" s="75" t="e">
        <f>I986*VLOOKUP($B986,DM_HHDV!$B$5:$K$1050,8,0)</f>
        <v>#N/A</v>
      </c>
      <c r="BJ986" s="75" t="e">
        <f>I986*VLOOKUP($B986,DM_HHDV!$B$5:$K$1050,9,0)</f>
        <v>#N/A</v>
      </c>
      <c r="BK986" s="75" t="e">
        <f>I986*VLOOKUP($B986,DM_HHDV!$B$5:$K$1050,10,0)</f>
        <v>#N/A</v>
      </c>
      <c r="BL986" s="75" t="e">
        <f>J986*VLOOKUP($B986,DM_HHDV!$B$5:$K$1050,8,0)</f>
        <v>#N/A</v>
      </c>
      <c r="BM986" s="75" t="e">
        <f>J986*VLOOKUP($B986,DM_HHDV!$B$5:$K$1050,9,0)</f>
        <v>#N/A</v>
      </c>
      <c r="BN986" s="75" t="e">
        <f>J986*VLOOKUP($B986,DM_HHDV!$B$5:$K$1050,10,0)</f>
        <v>#N/A</v>
      </c>
      <c r="BO986" s="75" t="e">
        <f>K986*VLOOKUP($B986,DM_HHDV!$B$5:$K$1050,8,0)</f>
        <v>#N/A</v>
      </c>
      <c r="BP986" s="75" t="e">
        <f>K986*VLOOKUP($B986,DM_HHDV!$B$5:$K$1050,9,0)</f>
        <v>#N/A</v>
      </c>
      <c r="BQ986" s="75" t="e">
        <f>K986*VLOOKUP($B986,DM_HHDV!$B$5:$K$1050,10,0)</f>
        <v>#N/A</v>
      </c>
      <c r="BR986" s="75" t="e">
        <f>L986*VLOOKUP($B986,DM_HHDV!$B$5:$K$1050,8,0)</f>
        <v>#N/A</v>
      </c>
      <c r="BS986" s="75" t="e">
        <f>L986*VLOOKUP($B986,DM_HHDV!$B$5:$K$1050,9,0)</f>
        <v>#N/A</v>
      </c>
      <c r="BT986" s="75" t="e">
        <f>L986*VLOOKUP($B986,DM_HHDV!$B$5:$K$1050,10,0)</f>
        <v>#N/A</v>
      </c>
      <c r="BU986" s="75" t="e">
        <f>M986*VLOOKUP($B986,DM_HHDV!$B$5:$K$1050,8,0)</f>
        <v>#N/A</v>
      </c>
      <c r="BV986" s="75" t="e">
        <f>M986*VLOOKUP($B986,DM_HHDV!$B$5:$K$1050,9,0)</f>
        <v>#N/A</v>
      </c>
      <c r="BW986" s="75" t="e">
        <f>M986*VLOOKUP($B986,DM_HHDV!$B$5:$K$1050,10,0)</f>
        <v>#N/A</v>
      </c>
      <c r="BX986" s="75" t="e">
        <f>N986*VLOOKUP($B986,DM_HHDV!$B$5:$K$1050,8,0)</f>
        <v>#N/A</v>
      </c>
      <c r="BY986" s="75" t="e">
        <f>N986*VLOOKUP($B986,DM_HHDV!$B$5:$K$1050,9,0)</f>
        <v>#N/A</v>
      </c>
      <c r="BZ986" s="75" t="e">
        <f>N986*VLOOKUP($B986,DM_HHDV!$B$5:$K$1050,10,0)</f>
        <v>#N/A</v>
      </c>
      <c r="CA986" s="75" t="e">
        <f>O986*VLOOKUP($B986,DM_HHDV!$B$5:$K$1050,8,0)</f>
        <v>#N/A</v>
      </c>
      <c r="CB986" s="75" t="e">
        <f>O986*VLOOKUP($B986,DM_HHDV!$B$5:$K$1050,9,0)</f>
        <v>#N/A</v>
      </c>
      <c r="CC986" s="75" t="e">
        <f>O986*VLOOKUP($B986,DM_HHDV!$B$5:$K$1050,10,0)</f>
        <v>#N/A</v>
      </c>
      <c r="CD986" s="75" t="e">
        <f>P986*VLOOKUP($B986,DM_HHDV!$B$5:$K$1050,8,0)</f>
        <v>#N/A</v>
      </c>
      <c r="CE986" s="75" t="e">
        <f>P986*VLOOKUP($B986,DM_HHDV!$B$5:$K$1050,9,0)</f>
        <v>#N/A</v>
      </c>
      <c r="CF986" s="75" t="e">
        <f>P986*VLOOKUP($B986,DM_HHDV!$B$5:$K$1050,10,0)</f>
        <v>#N/A</v>
      </c>
      <c r="CG986" s="75" t="e">
        <f>Q986*VLOOKUP($B986,DM_HHDV!$B$5:$K$1050,8,0)</f>
        <v>#N/A</v>
      </c>
      <c r="CH986" s="75" t="e">
        <f>Q986*VLOOKUP($B986,DM_HHDV!$B$5:$K$1050,9,0)</f>
        <v>#N/A</v>
      </c>
      <c r="CI986" s="75" t="e">
        <f>Q986*VLOOKUP($B986,DM_HHDV!$B$5:$K$1050,10,0)</f>
        <v>#N/A</v>
      </c>
      <c r="CJ986" s="75" t="e">
        <f>R986*VLOOKUP($B986,DM_HHDV!$B$5:$K$1050,8,0)</f>
        <v>#N/A</v>
      </c>
      <c r="CK986" s="75" t="e">
        <f>R986*VLOOKUP($B986,DM_HHDV!$B$5:$K$1050,9,0)</f>
        <v>#N/A</v>
      </c>
      <c r="CL986" s="75" t="e">
        <f>R986*VLOOKUP($B986,DM_HHDV!$B$5:$K$1050,10,0)</f>
        <v>#N/A</v>
      </c>
    </row>
    <row r="987" spans="1:90">
      <c r="A987" s="21">
        <f>DM_HHDV!A986</f>
        <v>0</v>
      </c>
      <c r="B987" s="22"/>
      <c r="C987" s="22"/>
      <c r="D987" s="62">
        <f>IFERROR(VLOOKUP(B987,DM_HHDV!$B$5:$E$1050,3,0),0)</f>
        <v>0</v>
      </c>
      <c r="E987" s="67">
        <f>IFERROR(VLOOKUP(B987,DM_HHDV!$B$5:$E$1050,4,0),0)</f>
        <v>0</v>
      </c>
      <c r="F987" s="74">
        <f t="shared" si="15"/>
        <v>0</v>
      </c>
      <c r="G987" s="23"/>
      <c r="H987" s="65"/>
      <c r="I987" s="65"/>
      <c r="J987" s="65"/>
      <c r="K987" s="65"/>
      <c r="L987" s="65"/>
      <c r="M987" s="65"/>
      <c r="N987" s="65"/>
      <c r="O987" s="65"/>
      <c r="P987" s="65"/>
      <c r="Q987" s="65"/>
      <c r="R987" s="65"/>
      <c r="S987" s="75" t="e">
        <f>G987*VLOOKUP($B987,DM_HHDV!$B$5:$H$1050,5,0)</f>
        <v>#N/A</v>
      </c>
      <c r="T987" s="75" t="e">
        <f>G987*VLOOKUP($B987,DM_HHDV!$B$5:$H$1050,6,0)</f>
        <v>#N/A</v>
      </c>
      <c r="U987" s="75" t="e">
        <f>G987*VLOOKUP($B987,DM_HHDV!$B$5:$H$1050,7,0)</f>
        <v>#N/A</v>
      </c>
      <c r="V987" s="75" t="e">
        <f>H987*VLOOKUP($B987,DM_HHDV!$B$5:$H$1050,5,0)</f>
        <v>#N/A</v>
      </c>
      <c r="W987" s="75" t="e">
        <f>H987*VLOOKUP($B987,DM_HHDV!$B$5:$H$1050,6,0)</f>
        <v>#N/A</v>
      </c>
      <c r="X987" s="75" t="e">
        <f>H987*VLOOKUP($B987,DM_HHDV!$B$5:$H$1050,7,0)</f>
        <v>#N/A</v>
      </c>
      <c r="Y987" s="75" t="e">
        <f>I987*VLOOKUP($B987,DM_HHDV!$B$5:$H$1050,5,0)</f>
        <v>#N/A</v>
      </c>
      <c r="Z987" s="75" t="e">
        <f>I987*VLOOKUP($B987,DM_HHDV!$B$5:$H$1050,6,0)</f>
        <v>#N/A</v>
      </c>
      <c r="AA987" s="75" t="e">
        <f>I987*VLOOKUP($B987,DM_HHDV!$B$5:$H$1050,7,0)</f>
        <v>#N/A</v>
      </c>
      <c r="AB987" s="75" t="e">
        <f>J987*VLOOKUP($B987,DM_HHDV!$B$5:$H$1050,5,0)</f>
        <v>#N/A</v>
      </c>
      <c r="AC987" s="75" t="e">
        <f>J987*VLOOKUP($B987,DM_HHDV!$B$5:$H$1050,6,0)</f>
        <v>#N/A</v>
      </c>
      <c r="AD987" s="75" t="e">
        <f>J987*VLOOKUP($B987,DM_HHDV!$B$5:$H$1050,7,0)</f>
        <v>#N/A</v>
      </c>
      <c r="AE987" s="75" t="e">
        <f>K987*VLOOKUP($B987,DM_HHDV!$B$5:$H$1050,5,0)</f>
        <v>#N/A</v>
      </c>
      <c r="AF987" s="75" t="e">
        <f>K987*VLOOKUP($B987,DM_HHDV!$B$5:$H$1050,6,0)</f>
        <v>#N/A</v>
      </c>
      <c r="AG987" s="75" t="e">
        <f>K987*VLOOKUP($B987,DM_HHDV!$B$5:$H$1050,7,0)</f>
        <v>#N/A</v>
      </c>
      <c r="AH987" s="75" t="e">
        <f>L987*VLOOKUP($B987,DM_HHDV!$B$5:$H$1050,5,0)</f>
        <v>#N/A</v>
      </c>
      <c r="AI987" s="75" t="e">
        <f>L987*VLOOKUP($B987,DM_HHDV!$B$5:$H$1050,6,0)</f>
        <v>#N/A</v>
      </c>
      <c r="AJ987" s="75" t="e">
        <f>L987*VLOOKUP($B987,DM_HHDV!$B$5:$H$1050,7,0)</f>
        <v>#N/A</v>
      </c>
      <c r="AK987" s="75" t="e">
        <f>M987*VLOOKUP($B987,DM_HHDV!$B$5:$H$1050,5,0)</f>
        <v>#N/A</v>
      </c>
      <c r="AL987" s="75" t="e">
        <f>M987*VLOOKUP($B987,DM_HHDV!$B$5:$H$1050,6,0)</f>
        <v>#N/A</v>
      </c>
      <c r="AM987" s="75" t="e">
        <f>M987*VLOOKUP($B987,DM_HHDV!$B$5:$H$1050,7,0)</f>
        <v>#N/A</v>
      </c>
      <c r="AN987" s="75" t="e">
        <f>N987*VLOOKUP($B987,DM_HHDV!$B$5:$H$1050,5,0)</f>
        <v>#N/A</v>
      </c>
      <c r="AO987" s="75" t="e">
        <f>N987*VLOOKUP($B987,DM_HHDV!$B$5:$H$1050,6,0)</f>
        <v>#N/A</v>
      </c>
      <c r="AP987" s="75" t="e">
        <f>N987*VLOOKUP($B987,DM_HHDV!$B$5:$H$1050,7,0)</f>
        <v>#N/A</v>
      </c>
      <c r="AQ987" s="75" t="e">
        <f>O987*VLOOKUP($B987,DM_HHDV!$B$5:$H$1050,5,0)</f>
        <v>#N/A</v>
      </c>
      <c r="AR987" s="75" t="e">
        <f>O987*VLOOKUP($B987,DM_HHDV!$B$5:$H$1050,6,0)</f>
        <v>#N/A</v>
      </c>
      <c r="AS987" s="75" t="e">
        <f>O987*VLOOKUP($B987,DM_HHDV!$B$5:$H$1050,7,0)</f>
        <v>#N/A</v>
      </c>
      <c r="AT987" s="75" t="e">
        <f>P987*VLOOKUP($B987,DM_HHDV!$B$5:$H$1050,5,0)</f>
        <v>#N/A</v>
      </c>
      <c r="AU987" s="75" t="e">
        <f>P987*VLOOKUP($B987,DM_HHDV!$B$5:$H$1050,6,0)</f>
        <v>#N/A</v>
      </c>
      <c r="AV987" s="75" t="e">
        <f>P987*VLOOKUP($B987,DM_HHDV!$B$5:$H$1050,7,0)</f>
        <v>#N/A</v>
      </c>
      <c r="AW987" s="75" t="e">
        <f>Q987*VLOOKUP($B987,DM_HHDV!$B$5:$H$1050,5,0)</f>
        <v>#N/A</v>
      </c>
      <c r="AX987" s="75" t="e">
        <f>Q987*VLOOKUP($B987,DM_HHDV!$B$5:$H$1050,6,0)</f>
        <v>#N/A</v>
      </c>
      <c r="AY987" s="75" t="e">
        <f>Q987*VLOOKUP($B987,DM_HHDV!$B$5:$H$1050,7,0)</f>
        <v>#N/A</v>
      </c>
      <c r="AZ987" s="75" t="e">
        <f>R987*VLOOKUP($B987,DM_HHDV!$B$5:$H$1050,5,0)</f>
        <v>#N/A</v>
      </c>
      <c r="BA987" s="75" t="e">
        <f>R987*VLOOKUP($B987,DM_HHDV!$B$5:$H$1050,6,0)</f>
        <v>#N/A</v>
      </c>
      <c r="BB987" s="75" t="e">
        <f>R987*VLOOKUP($B987,DM_HHDV!$B$5:$H$1050,7,0)</f>
        <v>#N/A</v>
      </c>
      <c r="BC987" s="75" t="e">
        <f>G987*VLOOKUP($B987,DM_HHDV!$B$5:$K$1050,8,0)</f>
        <v>#N/A</v>
      </c>
      <c r="BD987" s="75" t="e">
        <f>G987*VLOOKUP($B987,DM_HHDV!$B$5:$K$1050,9,0)</f>
        <v>#N/A</v>
      </c>
      <c r="BE987" s="75" t="e">
        <f>G987*VLOOKUP($B987,DM_HHDV!$B$5:$K$1050,10,0)</f>
        <v>#N/A</v>
      </c>
      <c r="BF987" s="75" t="e">
        <f>H987*VLOOKUP($B987,DM_HHDV!$B$5:$K$1050,8,0)</f>
        <v>#N/A</v>
      </c>
      <c r="BG987" s="75" t="e">
        <f>H987*VLOOKUP($B987,DM_HHDV!$B$5:$K$1050,9,0)</f>
        <v>#N/A</v>
      </c>
      <c r="BH987" s="75" t="e">
        <f>H987*VLOOKUP($B987,DM_HHDV!$B$5:$K$1050,10,0)</f>
        <v>#N/A</v>
      </c>
      <c r="BI987" s="75" t="e">
        <f>I987*VLOOKUP($B987,DM_HHDV!$B$5:$K$1050,8,0)</f>
        <v>#N/A</v>
      </c>
      <c r="BJ987" s="75" t="e">
        <f>I987*VLOOKUP($B987,DM_HHDV!$B$5:$K$1050,9,0)</f>
        <v>#N/A</v>
      </c>
      <c r="BK987" s="75" t="e">
        <f>I987*VLOOKUP($B987,DM_HHDV!$B$5:$K$1050,10,0)</f>
        <v>#N/A</v>
      </c>
      <c r="BL987" s="75" t="e">
        <f>J987*VLOOKUP($B987,DM_HHDV!$B$5:$K$1050,8,0)</f>
        <v>#N/A</v>
      </c>
      <c r="BM987" s="75" t="e">
        <f>J987*VLOOKUP($B987,DM_HHDV!$B$5:$K$1050,9,0)</f>
        <v>#N/A</v>
      </c>
      <c r="BN987" s="75" t="e">
        <f>J987*VLOOKUP($B987,DM_HHDV!$B$5:$K$1050,10,0)</f>
        <v>#N/A</v>
      </c>
      <c r="BO987" s="75" t="e">
        <f>K987*VLOOKUP($B987,DM_HHDV!$B$5:$K$1050,8,0)</f>
        <v>#N/A</v>
      </c>
      <c r="BP987" s="75" t="e">
        <f>K987*VLOOKUP($B987,DM_HHDV!$B$5:$K$1050,9,0)</f>
        <v>#N/A</v>
      </c>
      <c r="BQ987" s="75" t="e">
        <f>K987*VLOOKUP($B987,DM_HHDV!$B$5:$K$1050,10,0)</f>
        <v>#N/A</v>
      </c>
      <c r="BR987" s="75" t="e">
        <f>L987*VLOOKUP($B987,DM_HHDV!$B$5:$K$1050,8,0)</f>
        <v>#N/A</v>
      </c>
      <c r="BS987" s="75" t="e">
        <f>L987*VLOOKUP($B987,DM_HHDV!$B$5:$K$1050,9,0)</f>
        <v>#N/A</v>
      </c>
      <c r="BT987" s="75" t="e">
        <f>L987*VLOOKUP($B987,DM_HHDV!$B$5:$K$1050,10,0)</f>
        <v>#N/A</v>
      </c>
      <c r="BU987" s="75" t="e">
        <f>M987*VLOOKUP($B987,DM_HHDV!$B$5:$K$1050,8,0)</f>
        <v>#N/A</v>
      </c>
      <c r="BV987" s="75" t="e">
        <f>M987*VLOOKUP($B987,DM_HHDV!$B$5:$K$1050,9,0)</f>
        <v>#N/A</v>
      </c>
      <c r="BW987" s="75" t="e">
        <f>M987*VLOOKUP($B987,DM_HHDV!$B$5:$K$1050,10,0)</f>
        <v>#N/A</v>
      </c>
      <c r="BX987" s="75" t="e">
        <f>N987*VLOOKUP($B987,DM_HHDV!$B$5:$K$1050,8,0)</f>
        <v>#N/A</v>
      </c>
      <c r="BY987" s="75" t="e">
        <f>N987*VLOOKUP($B987,DM_HHDV!$B$5:$K$1050,9,0)</f>
        <v>#N/A</v>
      </c>
      <c r="BZ987" s="75" t="e">
        <f>N987*VLOOKUP($B987,DM_HHDV!$B$5:$K$1050,10,0)</f>
        <v>#N/A</v>
      </c>
      <c r="CA987" s="75" t="e">
        <f>O987*VLOOKUP($B987,DM_HHDV!$B$5:$K$1050,8,0)</f>
        <v>#N/A</v>
      </c>
      <c r="CB987" s="75" t="e">
        <f>O987*VLOOKUP($B987,DM_HHDV!$B$5:$K$1050,9,0)</f>
        <v>#N/A</v>
      </c>
      <c r="CC987" s="75" t="e">
        <f>O987*VLOOKUP($B987,DM_HHDV!$B$5:$K$1050,10,0)</f>
        <v>#N/A</v>
      </c>
      <c r="CD987" s="75" t="e">
        <f>P987*VLOOKUP($B987,DM_HHDV!$B$5:$K$1050,8,0)</f>
        <v>#N/A</v>
      </c>
      <c r="CE987" s="75" t="e">
        <f>P987*VLOOKUP($B987,DM_HHDV!$B$5:$K$1050,9,0)</f>
        <v>#N/A</v>
      </c>
      <c r="CF987" s="75" t="e">
        <f>P987*VLOOKUP($B987,DM_HHDV!$B$5:$K$1050,10,0)</f>
        <v>#N/A</v>
      </c>
      <c r="CG987" s="75" t="e">
        <f>Q987*VLOOKUP($B987,DM_HHDV!$B$5:$K$1050,8,0)</f>
        <v>#N/A</v>
      </c>
      <c r="CH987" s="75" t="e">
        <f>Q987*VLOOKUP($B987,DM_HHDV!$B$5:$K$1050,9,0)</f>
        <v>#N/A</v>
      </c>
      <c r="CI987" s="75" t="e">
        <f>Q987*VLOOKUP($B987,DM_HHDV!$B$5:$K$1050,10,0)</f>
        <v>#N/A</v>
      </c>
      <c r="CJ987" s="75" t="e">
        <f>R987*VLOOKUP($B987,DM_HHDV!$B$5:$K$1050,8,0)</f>
        <v>#N/A</v>
      </c>
      <c r="CK987" s="75" t="e">
        <f>R987*VLOOKUP($B987,DM_HHDV!$B$5:$K$1050,9,0)</f>
        <v>#N/A</v>
      </c>
      <c r="CL987" s="75" t="e">
        <f>R987*VLOOKUP($B987,DM_HHDV!$B$5:$K$1050,10,0)</f>
        <v>#N/A</v>
      </c>
    </row>
    <row r="988" spans="1:90">
      <c r="A988" s="21">
        <f>DM_HHDV!A987</f>
        <v>0</v>
      </c>
      <c r="B988" s="22"/>
      <c r="C988" s="22"/>
      <c r="D988" s="62">
        <f>IFERROR(VLOOKUP(B988,DM_HHDV!$B$5:$E$1050,3,0),0)</f>
        <v>0</v>
      </c>
      <c r="E988" s="67">
        <f>IFERROR(VLOOKUP(B988,DM_HHDV!$B$5:$E$1050,4,0),0)</f>
        <v>0</v>
      </c>
      <c r="F988" s="74">
        <f t="shared" si="15"/>
        <v>0</v>
      </c>
      <c r="G988" s="23"/>
      <c r="H988" s="65"/>
      <c r="I988" s="65"/>
      <c r="J988" s="65"/>
      <c r="K988" s="65"/>
      <c r="L988" s="65"/>
      <c r="M988" s="65"/>
      <c r="N988" s="65"/>
      <c r="O988" s="65"/>
      <c r="P988" s="65"/>
      <c r="Q988" s="65"/>
      <c r="R988" s="65"/>
      <c r="S988" s="75" t="e">
        <f>G988*VLOOKUP($B988,DM_HHDV!$B$5:$H$1050,5,0)</f>
        <v>#N/A</v>
      </c>
      <c r="T988" s="75" t="e">
        <f>G988*VLOOKUP($B988,DM_HHDV!$B$5:$H$1050,6,0)</f>
        <v>#N/A</v>
      </c>
      <c r="U988" s="75" t="e">
        <f>G988*VLOOKUP($B988,DM_HHDV!$B$5:$H$1050,7,0)</f>
        <v>#N/A</v>
      </c>
      <c r="V988" s="75" t="e">
        <f>H988*VLOOKUP($B988,DM_HHDV!$B$5:$H$1050,5,0)</f>
        <v>#N/A</v>
      </c>
      <c r="W988" s="75" t="e">
        <f>H988*VLOOKUP($B988,DM_HHDV!$B$5:$H$1050,6,0)</f>
        <v>#N/A</v>
      </c>
      <c r="X988" s="75" t="e">
        <f>H988*VLOOKUP($B988,DM_HHDV!$B$5:$H$1050,7,0)</f>
        <v>#N/A</v>
      </c>
      <c r="Y988" s="75" t="e">
        <f>I988*VLOOKUP($B988,DM_HHDV!$B$5:$H$1050,5,0)</f>
        <v>#N/A</v>
      </c>
      <c r="Z988" s="75" t="e">
        <f>I988*VLOOKUP($B988,DM_HHDV!$B$5:$H$1050,6,0)</f>
        <v>#N/A</v>
      </c>
      <c r="AA988" s="75" t="e">
        <f>I988*VLOOKUP($B988,DM_HHDV!$B$5:$H$1050,7,0)</f>
        <v>#N/A</v>
      </c>
      <c r="AB988" s="75" t="e">
        <f>J988*VLOOKUP($B988,DM_HHDV!$B$5:$H$1050,5,0)</f>
        <v>#N/A</v>
      </c>
      <c r="AC988" s="75" t="e">
        <f>J988*VLOOKUP($B988,DM_HHDV!$B$5:$H$1050,6,0)</f>
        <v>#N/A</v>
      </c>
      <c r="AD988" s="75" t="e">
        <f>J988*VLOOKUP($B988,DM_HHDV!$B$5:$H$1050,7,0)</f>
        <v>#N/A</v>
      </c>
      <c r="AE988" s="75" t="e">
        <f>K988*VLOOKUP($B988,DM_HHDV!$B$5:$H$1050,5,0)</f>
        <v>#N/A</v>
      </c>
      <c r="AF988" s="75" t="e">
        <f>K988*VLOOKUP($B988,DM_HHDV!$B$5:$H$1050,6,0)</f>
        <v>#N/A</v>
      </c>
      <c r="AG988" s="75" t="e">
        <f>K988*VLOOKUP($B988,DM_HHDV!$B$5:$H$1050,7,0)</f>
        <v>#N/A</v>
      </c>
      <c r="AH988" s="75" t="e">
        <f>L988*VLOOKUP($B988,DM_HHDV!$B$5:$H$1050,5,0)</f>
        <v>#N/A</v>
      </c>
      <c r="AI988" s="75" t="e">
        <f>L988*VLOOKUP($B988,DM_HHDV!$B$5:$H$1050,6,0)</f>
        <v>#N/A</v>
      </c>
      <c r="AJ988" s="75" t="e">
        <f>L988*VLOOKUP($B988,DM_HHDV!$B$5:$H$1050,7,0)</f>
        <v>#N/A</v>
      </c>
      <c r="AK988" s="75" t="e">
        <f>M988*VLOOKUP($B988,DM_HHDV!$B$5:$H$1050,5,0)</f>
        <v>#N/A</v>
      </c>
      <c r="AL988" s="75" t="e">
        <f>M988*VLOOKUP($B988,DM_HHDV!$B$5:$H$1050,6,0)</f>
        <v>#N/A</v>
      </c>
      <c r="AM988" s="75" t="e">
        <f>M988*VLOOKUP($B988,DM_HHDV!$B$5:$H$1050,7,0)</f>
        <v>#N/A</v>
      </c>
      <c r="AN988" s="75" t="e">
        <f>N988*VLOOKUP($B988,DM_HHDV!$B$5:$H$1050,5,0)</f>
        <v>#N/A</v>
      </c>
      <c r="AO988" s="75" t="e">
        <f>N988*VLOOKUP($B988,DM_HHDV!$B$5:$H$1050,6,0)</f>
        <v>#N/A</v>
      </c>
      <c r="AP988" s="75" t="e">
        <f>N988*VLOOKUP($B988,DM_HHDV!$B$5:$H$1050,7,0)</f>
        <v>#N/A</v>
      </c>
      <c r="AQ988" s="75" t="e">
        <f>O988*VLOOKUP($B988,DM_HHDV!$B$5:$H$1050,5,0)</f>
        <v>#N/A</v>
      </c>
      <c r="AR988" s="75" t="e">
        <f>O988*VLOOKUP($B988,DM_HHDV!$B$5:$H$1050,6,0)</f>
        <v>#N/A</v>
      </c>
      <c r="AS988" s="75" t="e">
        <f>O988*VLOOKUP($B988,DM_HHDV!$B$5:$H$1050,7,0)</f>
        <v>#N/A</v>
      </c>
      <c r="AT988" s="75" t="e">
        <f>P988*VLOOKUP($B988,DM_HHDV!$B$5:$H$1050,5,0)</f>
        <v>#N/A</v>
      </c>
      <c r="AU988" s="75" t="e">
        <f>P988*VLOOKUP($B988,DM_HHDV!$B$5:$H$1050,6,0)</f>
        <v>#N/A</v>
      </c>
      <c r="AV988" s="75" t="e">
        <f>P988*VLOOKUP($B988,DM_HHDV!$B$5:$H$1050,7,0)</f>
        <v>#N/A</v>
      </c>
      <c r="AW988" s="75" t="e">
        <f>Q988*VLOOKUP($B988,DM_HHDV!$B$5:$H$1050,5,0)</f>
        <v>#N/A</v>
      </c>
      <c r="AX988" s="75" t="e">
        <f>Q988*VLOOKUP($B988,DM_HHDV!$B$5:$H$1050,6,0)</f>
        <v>#N/A</v>
      </c>
      <c r="AY988" s="75" t="e">
        <f>Q988*VLOOKUP($B988,DM_HHDV!$B$5:$H$1050,7,0)</f>
        <v>#N/A</v>
      </c>
      <c r="AZ988" s="75" t="e">
        <f>R988*VLOOKUP($B988,DM_HHDV!$B$5:$H$1050,5,0)</f>
        <v>#N/A</v>
      </c>
      <c r="BA988" s="75" t="e">
        <f>R988*VLOOKUP($B988,DM_HHDV!$B$5:$H$1050,6,0)</f>
        <v>#N/A</v>
      </c>
      <c r="BB988" s="75" t="e">
        <f>R988*VLOOKUP($B988,DM_HHDV!$B$5:$H$1050,7,0)</f>
        <v>#N/A</v>
      </c>
      <c r="BC988" s="75" t="e">
        <f>G988*VLOOKUP($B988,DM_HHDV!$B$5:$K$1050,8,0)</f>
        <v>#N/A</v>
      </c>
      <c r="BD988" s="75" t="e">
        <f>G988*VLOOKUP($B988,DM_HHDV!$B$5:$K$1050,9,0)</f>
        <v>#N/A</v>
      </c>
      <c r="BE988" s="75" t="e">
        <f>G988*VLOOKUP($B988,DM_HHDV!$B$5:$K$1050,10,0)</f>
        <v>#N/A</v>
      </c>
      <c r="BF988" s="75" t="e">
        <f>H988*VLOOKUP($B988,DM_HHDV!$B$5:$K$1050,8,0)</f>
        <v>#N/A</v>
      </c>
      <c r="BG988" s="75" t="e">
        <f>H988*VLOOKUP($B988,DM_HHDV!$B$5:$K$1050,9,0)</f>
        <v>#N/A</v>
      </c>
      <c r="BH988" s="75" t="e">
        <f>H988*VLOOKUP($B988,DM_HHDV!$B$5:$K$1050,10,0)</f>
        <v>#N/A</v>
      </c>
      <c r="BI988" s="75" t="e">
        <f>I988*VLOOKUP($B988,DM_HHDV!$B$5:$K$1050,8,0)</f>
        <v>#N/A</v>
      </c>
      <c r="BJ988" s="75" t="e">
        <f>I988*VLOOKUP($B988,DM_HHDV!$B$5:$K$1050,9,0)</f>
        <v>#N/A</v>
      </c>
      <c r="BK988" s="75" t="e">
        <f>I988*VLOOKUP($B988,DM_HHDV!$B$5:$K$1050,10,0)</f>
        <v>#N/A</v>
      </c>
      <c r="BL988" s="75" t="e">
        <f>J988*VLOOKUP($B988,DM_HHDV!$B$5:$K$1050,8,0)</f>
        <v>#N/A</v>
      </c>
      <c r="BM988" s="75" t="e">
        <f>J988*VLOOKUP($B988,DM_HHDV!$B$5:$K$1050,9,0)</f>
        <v>#N/A</v>
      </c>
      <c r="BN988" s="75" t="e">
        <f>J988*VLOOKUP($B988,DM_HHDV!$B$5:$K$1050,10,0)</f>
        <v>#N/A</v>
      </c>
      <c r="BO988" s="75" t="e">
        <f>K988*VLOOKUP($B988,DM_HHDV!$B$5:$K$1050,8,0)</f>
        <v>#N/A</v>
      </c>
      <c r="BP988" s="75" t="e">
        <f>K988*VLOOKUP($B988,DM_HHDV!$B$5:$K$1050,9,0)</f>
        <v>#N/A</v>
      </c>
      <c r="BQ988" s="75" t="e">
        <f>K988*VLOOKUP($B988,DM_HHDV!$B$5:$K$1050,10,0)</f>
        <v>#N/A</v>
      </c>
      <c r="BR988" s="75" t="e">
        <f>L988*VLOOKUP($B988,DM_HHDV!$B$5:$K$1050,8,0)</f>
        <v>#N/A</v>
      </c>
      <c r="BS988" s="75" t="e">
        <f>L988*VLOOKUP($B988,DM_HHDV!$B$5:$K$1050,9,0)</f>
        <v>#N/A</v>
      </c>
      <c r="BT988" s="75" t="e">
        <f>L988*VLOOKUP($B988,DM_HHDV!$B$5:$K$1050,10,0)</f>
        <v>#N/A</v>
      </c>
      <c r="BU988" s="75" t="e">
        <f>M988*VLOOKUP($B988,DM_HHDV!$B$5:$K$1050,8,0)</f>
        <v>#N/A</v>
      </c>
      <c r="BV988" s="75" t="e">
        <f>M988*VLOOKUP($B988,DM_HHDV!$B$5:$K$1050,9,0)</f>
        <v>#N/A</v>
      </c>
      <c r="BW988" s="75" t="e">
        <f>M988*VLOOKUP($B988,DM_HHDV!$B$5:$K$1050,10,0)</f>
        <v>#N/A</v>
      </c>
      <c r="BX988" s="75" t="e">
        <f>N988*VLOOKUP($B988,DM_HHDV!$B$5:$K$1050,8,0)</f>
        <v>#N/A</v>
      </c>
      <c r="BY988" s="75" t="e">
        <f>N988*VLOOKUP($B988,DM_HHDV!$B$5:$K$1050,9,0)</f>
        <v>#N/A</v>
      </c>
      <c r="BZ988" s="75" t="e">
        <f>N988*VLOOKUP($B988,DM_HHDV!$B$5:$K$1050,10,0)</f>
        <v>#N/A</v>
      </c>
      <c r="CA988" s="75" t="e">
        <f>O988*VLOOKUP($B988,DM_HHDV!$B$5:$K$1050,8,0)</f>
        <v>#N/A</v>
      </c>
      <c r="CB988" s="75" t="e">
        <f>O988*VLOOKUP($B988,DM_HHDV!$B$5:$K$1050,9,0)</f>
        <v>#N/A</v>
      </c>
      <c r="CC988" s="75" t="e">
        <f>O988*VLOOKUP($B988,DM_HHDV!$B$5:$K$1050,10,0)</f>
        <v>#N/A</v>
      </c>
      <c r="CD988" s="75" t="e">
        <f>P988*VLOOKUP($B988,DM_HHDV!$B$5:$K$1050,8,0)</f>
        <v>#N/A</v>
      </c>
      <c r="CE988" s="75" t="e">
        <f>P988*VLOOKUP($B988,DM_HHDV!$B$5:$K$1050,9,0)</f>
        <v>#N/A</v>
      </c>
      <c r="CF988" s="75" t="e">
        <f>P988*VLOOKUP($B988,DM_HHDV!$B$5:$K$1050,10,0)</f>
        <v>#N/A</v>
      </c>
      <c r="CG988" s="75" t="e">
        <f>Q988*VLOOKUP($B988,DM_HHDV!$B$5:$K$1050,8,0)</f>
        <v>#N/A</v>
      </c>
      <c r="CH988" s="75" t="e">
        <f>Q988*VLOOKUP($B988,DM_HHDV!$B$5:$K$1050,9,0)</f>
        <v>#N/A</v>
      </c>
      <c r="CI988" s="75" t="e">
        <f>Q988*VLOOKUP($B988,DM_HHDV!$B$5:$K$1050,10,0)</f>
        <v>#N/A</v>
      </c>
      <c r="CJ988" s="75" t="e">
        <f>R988*VLOOKUP($B988,DM_HHDV!$B$5:$K$1050,8,0)</f>
        <v>#N/A</v>
      </c>
      <c r="CK988" s="75" t="e">
        <f>R988*VLOOKUP($B988,DM_HHDV!$B$5:$K$1050,9,0)</f>
        <v>#N/A</v>
      </c>
      <c r="CL988" s="75" t="e">
        <f>R988*VLOOKUP($B988,DM_HHDV!$B$5:$K$1050,10,0)</f>
        <v>#N/A</v>
      </c>
    </row>
    <row r="989" spans="1:90">
      <c r="A989" s="21">
        <f>DM_HHDV!A988</f>
        <v>0</v>
      </c>
      <c r="B989" s="22"/>
      <c r="C989" s="22"/>
      <c r="D989" s="62">
        <f>IFERROR(VLOOKUP(B989,DM_HHDV!$B$5:$E$1050,3,0),0)</f>
        <v>0</v>
      </c>
      <c r="E989" s="67">
        <f>IFERROR(VLOOKUP(B989,DM_HHDV!$B$5:$E$1050,4,0),0)</f>
        <v>0</v>
      </c>
      <c r="F989" s="74">
        <f t="shared" si="15"/>
        <v>0</v>
      </c>
      <c r="G989" s="23"/>
      <c r="H989" s="65"/>
      <c r="I989" s="65"/>
      <c r="J989" s="65"/>
      <c r="K989" s="65"/>
      <c r="L989" s="65"/>
      <c r="M989" s="65"/>
      <c r="N989" s="65"/>
      <c r="O989" s="65"/>
      <c r="P989" s="65"/>
      <c r="Q989" s="65"/>
      <c r="R989" s="65"/>
      <c r="S989" s="75" t="e">
        <f>G989*VLOOKUP($B989,DM_HHDV!$B$5:$H$1050,5,0)</f>
        <v>#N/A</v>
      </c>
      <c r="T989" s="75" t="e">
        <f>G989*VLOOKUP($B989,DM_HHDV!$B$5:$H$1050,6,0)</f>
        <v>#N/A</v>
      </c>
      <c r="U989" s="75" t="e">
        <f>G989*VLOOKUP($B989,DM_HHDV!$B$5:$H$1050,7,0)</f>
        <v>#N/A</v>
      </c>
      <c r="V989" s="75" t="e">
        <f>H989*VLOOKUP($B989,DM_HHDV!$B$5:$H$1050,5,0)</f>
        <v>#N/A</v>
      </c>
      <c r="W989" s="75" t="e">
        <f>H989*VLOOKUP($B989,DM_HHDV!$B$5:$H$1050,6,0)</f>
        <v>#N/A</v>
      </c>
      <c r="X989" s="75" t="e">
        <f>H989*VLOOKUP($B989,DM_HHDV!$B$5:$H$1050,7,0)</f>
        <v>#N/A</v>
      </c>
      <c r="Y989" s="75" t="e">
        <f>I989*VLOOKUP($B989,DM_HHDV!$B$5:$H$1050,5,0)</f>
        <v>#N/A</v>
      </c>
      <c r="Z989" s="75" t="e">
        <f>I989*VLOOKUP($B989,DM_HHDV!$B$5:$H$1050,6,0)</f>
        <v>#N/A</v>
      </c>
      <c r="AA989" s="75" t="e">
        <f>I989*VLOOKUP($B989,DM_HHDV!$B$5:$H$1050,7,0)</f>
        <v>#N/A</v>
      </c>
      <c r="AB989" s="75" t="e">
        <f>J989*VLOOKUP($B989,DM_HHDV!$B$5:$H$1050,5,0)</f>
        <v>#N/A</v>
      </c>
      <c r="AC989" s="75" t="e">
        <f>J989*VLOOKUP($B989,DM_HHDV!$B$5:$H$1050,6,0)</f>
        <v>#N/A</v>
      </c>
      <c r="AD989" s="75" t="e">
        <f>J989*VLOOKUP($B989,DM_HHDV!$B$5:$H$1050,7,0)</f>
        <v>#N/A</v>
      </c>
      <c r="AE989" s="75" t="e">
        <f>K989*VLOOKUP($B989,DM_HHDV!$B$5:$H$1050,5,0)</f>
        <v>#N/A</v>
      </c>
      <c r="AF989" s="75" t="e">
        <f>K989*VLOOKUP($B989,DM_HHDV!$B$5:$H$1050,6,0)</f>
        <v>#N/A</v>
      </c>
      <c r="AG989" s="75" t="e">
        <f>K989*VLOOKUP($B989,DM_HHDV!$B$5:$H$1050,7,0)</f>
        <v>#N/A</v>
      </c>
      <c r="AH989" s="75" t="e">
        <f>L989*VLOOKUP($B989,DM_HHDV!$B$5:$H$1050,5,0)</f>
        <v>#N/A</v>
      </c>
      <c r="AI989" s="75" t="e">
        <f>L989*VLOOKUP($B989,DM_HHDV!$B$5:$H$1050,6,0)</f>
        <v>#N/A</v>
      </c>
      <c r="AJ989" s="75" t="e">
        <f>L989*VLOOKUP($B989,DM_HHDV!$B$5:$H$1050,7,0)</f>
        <v>#N/A</v>
      </c>
      <c r="AK989" s="75" t="e">
        <f>M989*VLOOKUP($B989,DM_HHDV!$B$5:$H$1050,5,0)</f>
        <v>#N/A</v>
      </c>
      <c r="AL989" s="75" t="e">
        <f>M989*VLOOKUP($B989,DM_HHDV!$B$5:$H$1050,6,0)</f>
        <v>#N/A</v>
      </c>
      <c r="AM989" s="75" t="e">
        <f>M989*VLOOKUP($B989,DM_HHDV!$B$5:$H$1050,7,0)</f>
        <v>#N/A</v>
      </c>
      <c r="AN989" s="75" t="e">
        <f>N989*VLOOKUP($B989,DM_HHDV!$B$5:$H$1050,5,0)</f>
        <v>#N/A</v>
      </c>
      <c r="AO989" s="75" t="e">
        <f>N989*VLOOKUP($B989,DM_HHDV!$B$5:$H$1050,6,0)</f>
        <v>#N/A</v>
      </c>
      <c r="AP989" s="75" t="e">
        <f>N989*VLOOKUP($B989,DM_HHDV!$B$5:$H$1050,7,0)</f>
        <v>#N/A</v>
      </c>
      <c r="AQ989" s="75" t="e">
        <f>O989*VLOOKUP($B989,DM_HHDV!$B$5:$H$1050,5,0)</f>
        <v>#N/A</v>
      </c>
      <c r="AR989" s="75" t="e">
        <f>O989*VLOOKUP($B989,DM_HHDV!$B$5:$H$1050,6,0)</f>
        <v>#N/A</v>
      </c>
      <c r="AS989" s="75" t="e">
        <f>O989*VLOOKUP($B989,DM_HHDV!$B$5:$H$1050,7,0)</f>
        <v>#N/A</v>
      </c>
      <c r="AT989" s="75" t="e">
        <f>P989*VLOOKUP($B989,DM_HHDV!$B$5:$H$1050,5,0)</f>
        <v>#N/A</v>
      </c>
      <c r="AU989" s="75" t="e">
        <f>P989*VLOOKUP($B989,DM_HHDV!$B$5:$H$1050,6,0)</f>
        <v>#N/A</v>
      </c>
      <c r="AV989" s="75" t="e">
        <f>P989*VLOOKUP($B989,DM_HHDV!$B$5:$H$1050,7,0)</f>
        <v>#N/A</v>
      </c>
      <c r="AW989" s="75" t="e">
        <f>Q989*VLOOKUP($B989,DM_HHDV!$B$5:$H$1050,5,0)</f>
        <v>#N/A</v>
      </c>
      <c r="AX989" s="75" t="e">
        <f>Q989*VLOOKUP($B989,DM_HHDV!$B$5:$H$1050,6,0)</f>
        <v>#N/A</v>
      </c>
      <c r="AY989" s="75" t="e">
        <f>Q989*VLOOKUP($B989,DM_HHDV!$B$5:$H$1050,7,0)</f>
        <v>#N/A</v>
      </c>
      <c r="AZ989" s="75" t="e">
        <f>R989*VLOOKUP($B989,DM_HHDV!$B$5:$H$1050,5,0)</f>
        <v>#N/A</v>
      </c>
      <c r="BA989" s="75" t="e">
        <f>R989*VLOOKUP($B989,DM_HHDV!$B$5:$H$1050,6,0)</f>
        <v>#N/A</v>
      </c>
      <c r="BB989" s="75" t="e">
        <f>R989*VLOOKUP($B989,DM_HHDV!$B$5:$H$1050,7,0)</f>
        <v>#N/A</v>
      </c>
      <c r="BC989" s="75" t="e">
        <f>G989*VLOOKUP($B989,DM_HHDV!$B$5:$K$1050,8,0)</f>
        <v>#N/A</v>
      </c>
      <c r="BD989" s="75" t="e">
        <f>G989*VLOOKUP($B989,DM_HHDV!$B$5:$K$1050,9,0)</f>
        <v>#N/A</v>
      </c>
      <c r="BE989" s="75" t="e">
        <f>G989*VLOOKUP($B989,DM_HHDV!$B$5:$K$1050,10,0)</f>
        <v>#N/A</v>
      </c>
      <c r="BF989" s="75" t="e">
        <f>H989*VLOOKUP($B989,DM_HHDV!$B$5:$K$1050,8,0)</f>
        <v>#N/A</v>
      </c>
      <c r="BG989" s="75" t="e">
        <f>H989*VLOOKUP($B989,DM_HHDV!$B$5:$K$1050,9,0)</f>
        <v>#N/A</v>
      </c>
      <c r="BH989" s="75" t="e">
        <f>H989*VLOOKUP($B989,DM_HHDV!$B$5:$K$1050,10,0)</f>
        <v>#N/A</v>
      </c>
      <c r="BI989" s="75" t="e">
        <f>I989*VLOOKUP($B989,DM_HHDV!$B$5:$K$1050,8,0)</f>
        <v>#N/A</v>
      </c>
      <c r="BJ989" s="75" t="e">
        <f>I989*VLOOKUP($B989,DM_HHDV!$B$5:$K$1050,9,0)</f>
        <v>#N/A</v>
      </c>
      <c r="BK989" s="75" t="e">
        <f>I989*VLOOKUP($B989,DM_HHDV!$B$5:$K$1050,10,0)</f>
        <v>#N/A</v>
      </c>
      <c r="BL989" s="75" t="e">
        <f>J989*VLOOKUP($B989,DM_HHDV!$B$5:$K$1050,8,0)</f>
        <v>#N/A</v>
      </c>
      <c r="BM989" s="75" t="e">
        <f>J989*VLOOKUP($B989,DM_HHDV!$B$5:$K$1050,9,0)</f>
        <v>#N/A</v>
      </c>
      <c r="BN989" s="75" t="e">
        <f>J989*VLOOKUP($B989,DM_HHDV!$B$5:$K$1050,10,0)</f>
        <v>#N/A</v>
      </c>
      <c r="BO989" s="75" t="e">
        <f>K989*VLOOKUP($B989,DM_HHDV!$B$5:$K$1050,8,0)</f>
        <v>#N/A</v>
      </c>
      <c r="BP989" s="75" t="e">
        <f>K989*VLOOKUP($B989,DM_HHDV!$B$5:$K$1050,9,0)</f>
        <v>#N/A</v>
      </c>
      <c r="BQ989" s="75" t="e">
        <f>K989*VLOOKUP($B989,DM_HHDV!$B$5:$K$1050,10,0)</f>
        <v>#N/A</v>
      </c>
      <c r="BR989" s="75" t="e">
        <f>L989*VLOOKUP($B989,DM_HHDV!$B$5:$K$1050,8,0)</f>
        <v>#N/A</v>
      </c>
      <c r="BS989" s="75" t="e">
        <f>L989*VLOOKUP($B989,DM_HHDV!$B$5:$K$1050,9,0)</f>
        <v>#N/A</v>
      </c>
      <c r="BT989" s="75" t="e">
        <f>L989*VLOOKUP($B989,DM_HHDV!$B$5:$K$1050,10,0)</f>
        <v>#N/A</v>
      </c>
      <c r="BU989" s="75" t="e">
        <f>M989*VLOOKUP($B989,DM_HHDV!$B$5:$K$1050,8,0)</f>
        <v>#N/A</v>
      </c>
      <c r="BV989" s="75" t="e">
        <f>M989*VLOOKUP($B989,DM_HHDV!$B$5:$K$1050,9,0)</f>
        <v>#N/A</v>
      </c>
      <c r="BW989" s="75" t="e">
        <f>M989*VLOOKUP($B989,DM_HHDV!$B$5:$K$1050,10,0)</f>
        <v>#N/A</v>
      </c>
      <c r="BX989" s="75" t="e">
        <f>N989*VLOOKUP($B989,DM_HHDV!$B$5:$K$1050,8,0)</f>
        <v>#N/A</v>
      </c>
      <c r="BY989" s="75" t="e">
        <f>N989*VLOOKUP($B989,DM_HHDV!$B$5:$K$1050,9,0)</f>
        <v>#N/A</v>
      </c>
      <c r="BZ989" s="75" t="e">
        <f>N989*VLOOKUP($B989,DM_HHDV!$B$5:$K$1050,10,0)</f>
        <v>#N/A</v>
      </c>
      <c r="CA989" s="75" t="e">
        <f>O989*VLOOKUP($B989,DM_HHDV!$B$5:$K$1050,8,0)</f>
        <v>#N/A</v>
      </c>
      <c r="CB989" s="75" t="e">
        <f>O989*VLOOKUP($B989,DM_HHDV!$B$5:$K$1050,9,0)</f>
        <v>#N/A</v>
      </c>
      <c r="CC989" s="75" t="e">
        <f>O989*VLOOKUP($B989,DM_HHDV!$B$5:$K$1050,10,0)</f>
        <v>#N/A</v>
      </c>
      <c r="CD989" s="75" t="e">
        <f>P989*VLOOKUP($B989,DM_HHDV!$B$5:$K$1050,8,0)</f>
        <v>#N/A</v>
      </c>
      <c r="CE989" s="75" t="e">
        <f>P989*VLOOKUP($B989,DM_HHDV!$B$5:$K$1050,9,0)</f>
        <v>#N/A</v>
      </c>
      <c r="CF989" s="75" t="e">
        <f>P989*VLOOKUP($B989,DM_HHDV!$B$5:$K$1050,10,0)</f>
        <v>#N/A</v>
      </c>
      <c r="CG989" s="75" t="e">
        <f>Q989*VLOOKUP($B989,DM_HHDV!$B$5:$K$1050,8,0)</f>
        <v>#N/A</v>
      </c>
      <c r="CH989" s="75" t="e">
        <f>Q989*VLOOKUP($B989,DM_HHDV!$B$5:$K$1050,9,0)</f>
        <v>#N/A</v>
      </c>
      <c r="CI989" s="75" t="e">
        <f>Q989*VLOOKUP($B989,DM_HHDV!$B$5:$K$1050,10,0)</f>
        <v>#N/A</v>
      </c>
      <c r="CJ989" s="75" t="e">
        <f>R989*VLOOKUP($B989,DM_HHDV!$B$5:$K$1050,8,0)</f>
        <v>#N/A</v>
      </c>
      <c r="CK989" s="75" t="e">
        <f>R989*VLOOKUP($B989,DM_HHDV!$B$5:$K$1050,9,0)</f>
        <v>#N/A</v>
      </c>
      <c r="CL989" s="75" t="e">
        <f>R989*VLOOKUP($B989,DM_HHDV!$B$5:$K$1050,10,0)</f>
        <v>#N/A</v>
      </c>
    </row>
    <row r="990" spans="1:90">
      <c r="A990" s="21">
        <f>DM_HHDV!A989</f>
        <v>0</v>
      </c>
      <c r="B990" s="22"/>
      <c r="C990" s="22"/>
      <c r="D990" s="62">
        <f>IFERROR(VLOOKUP(B990,DM_HHDV!$B$5:$E$1050,3,0),0)</f>
        <v>0</v>
      </c>
      <c r="E990" s="67">
        <f>IFERROR(VLOOKUP(B990,DM_HHDV!$B$5:$E$1050,4,0),0)</f>
        <v>0</v>
      </c>
      <c r="F990" s="74">
        <f t="shared" si="15"/>
        <v>0</v>
      </c>
      <c r="G990" s="23"/>
      <c r="H990" s="65"/>
      <c r="I990" s="65"/>
      <c r="J990" s="65"/>
      <c r="K990" s="65"/>
      <c r="L990" s="65"/>
      <c r="M990" s="65"/>
      <c r="N990" s="65"/>
      <c r="O990" s="65"/>
      <c r="P990" s="65"/>
      <c r="Q990" s="65"/>
      <c r="R990" s="65"/>
      <c r="S990" s="75" t="e">
        <f>G990*VLOOKUP($B990,DM_HHDV!$B$5:$H$1050,5,0)</f>
        <v>#N/A</v>
      </c>
      <c r="T990" s="75" t="e">
        <f>G990*VLOOKUP($B990,DM_HHDV!$B$5:$H$1050,6,0)</f>
        <v>#N/A</v>
      </c>
      <c r="U990" s="75" t="e">
        <f>G990*VLOOKUP($B990,DM_HHDV!$B$5:$H$1050,7,0)</f>
        <v>#N/A</v>
      </c>
      <c r="V990" s="75" t="e">
        <f>H990*VLOOKUP($B990,DM_HHDV!$B$5:$H$1050,5,0)</f>
        <v>#N/A</v>
      </c>
      <c r="W990" s="75" t="e">
        <f>H990*VLOOKUP($B990,DM_HHDV!$B$5:$H$1050,6,0)</f>
        <v>#N/A</v>
      </c>
      <c r="X990" s="75" t="e">
        <f>H990*VLOOKUP($B990,DM_HHDV!$B$5:$H$1050,7,0)</f>
        <v>#N/A</v>
      </c>
      <c r="Y990" s="75" t="e">
        <f>I990*VLOOKUP($B990,DM_HHDV!$B$5:$H$1050,5,0)</f>
        <v>#N/A</v>
      </c>
      <c r="Z990" s="75" t="e">
        <f>I990*VLOOKUP($B990,DM_HHDV!$B$5:$H$1050,6,0)</f>
        <v>#N/A</v>
      </c>
      <c r="AA990" s="75" t="e">
        <f>I990*VLOOKUP($B990,DM_HHDV!$B$5:$H$1050,7,0)</f>
        <v>#N/A</v>
      </c>
      <c r="AB990" s="75" t="e">
        <f>J990*VLOOKUP($B990,DM_HHDV!$B$5:$H$1050,5,0)</f>
        <v>#N/A</v>
      </c>
      <c r="AC990" s="75" t="e">
        <f>J990*VLOOKUP($B990,DM_HHDV!$B$5:$H$1050,6,0)</f>
        <v>#N/A</v>
      </c>
      <c r="AD990" s="75" t="e">
        <f>J990*VLOOKUP($B990,DM_HHDV!$B$5:$H$1050,7,0)</f>
        <v>#N/A</v>
      </c>
      <c r="AE990" s="75" t="e">
        <f>K990*VLOOKUP($B990,DM_HHDV!$B$5:$H$1050,5,0)</f>
        <v>#N/A</v>
      </c>
      <c r="AF990" s="75" t="e">
        <f>K990*VLOOKUP($B990,DM_HHDV!$B$5:$H$1050,6,0)</f>
        <v>#N/A</v>
      </c>
      <c r="AG990" s="75" t="e">
        <f>K990*VLOOKUP($B990,DM_HHDV!$B$5:$H$1050,7,0)</f>
        <v>#N/A</v>
      </c>
      <c r="AH990" s="75" t="e">
        <f>L990*VLOOKUP($B990,DM_HHDV!$B$5:$H$1050,5,0)</f>
        <v>#N/A</v>
      </c>
      <c r="AI990" s="75" t="e">
        <f>L990*VLOOKUP($B990,DM_HHDV!$B$5:$H$1050,6,0)</f>
        <v>#N/A</v>
      </c>
      <c r="AJ990" s="75" t="e">
        <f>L990*VLOOKUP($B990,DM_HHDV!$B$5:$H$1050,7,0)</f>
        <v>#N/A</v>
      </c>
      <c r="AK990" s="75" t="e">
        <f>M990*VLOOKUP($B990,DM_HHDV!$B$5:$H$1050,5,0)</f>
        <v>#N/A</v>
      </c>
      <c r="AL990" s="75" t="e">
        <f>M990*VLOOKUP($B990,DM_HHDV!$B$5:$H$1050,6,0)</f>
        <v>#N/A</v>
      </c>
      <c r="AM990" s="75" t="e">
        <f>M990*VLOOKUP($B990,DM_HHDV!$B$5:$H$1050,7,0)</f>
        <v>#N/A</v>
      </c>
      <c r="AN990" s="75" t="e">
        <f>N990*VLOOKUP($B990,DM_HHDV!$B$5:$H$1050,5,0)</f>
        <v>#N/A</v>
      </c>
      <c r="AO990" s="75" t="e">
        <f>N990*VLOOKUP($B990,DM_HHDV!$B$5:$H$1050,6,0)</f>
        <v>#N/A</v>
      </c>
      <c r="AP990" s="75" t="e">
        <f>N990*VLOOKUP($B990,DM_HHDV!$B$5:$H$1050,7,0)</f>
        <v>#N/A</v>
      </c>
      <c r="AQ990" s="75" t="e">
        <f>O990*VLOOKUP($B990,DM_HHDV!$B$5:$H$1050,5,0)</f>
        <v>#N/A</v>
      </c>
      <c r="AR990" s="75" t="e">
        <f>O990*VLOOKUP($B990,DM_HHDV!$B$5:$H$1050,6,0)</f>
        <v>#N/A</v>
      </c>
      <c r="AS990" s="75" t="e">
        <f>O990*VLOOKUP($B990,DM_HHDV!$B$5:$H$1050,7,0)</f>
        <v>#N/A</v>
      </c>
      <c r="AT990" s="75" t="e">
        <f>P990*VLOOKUP($B990,DM_HHDV!$B$5:$H$1050,5,0)</f>
        <v>#N/A</v>
      </c>
      <c r="AU990" s="75" t="e">
        <f>P990*VLOOKUP($B990,DM_HHDV!$B$5:$H$1050,6,0)</f>
        <v>#N/A</v>
      </c>
      <c r="AV990" s="75" t="e">
        <f>P990*VLOOKUP($B990,DM_HHDV!$B$5:$H$1050,7,0)</f>
        <v>#N/A</v>
      </c>
      <c r="AW990" s="75" t="e">
        <f>Q990*VLOOKUP($B990,DM_HHDV!$B$5:$H$1050,5,0)</f>
        <v>#N/A</v>
      </c>
      <c r="AX990" s="75" t="e">
        <f>Q990*VLOOKUP($B990,DM_HHDV!$B$5:$H$1050,6,0)</f>
        <v>#N/A</v>
      </c>
      <c r="AY990" s="75" t="e">
        <f>Q990*VLOOKUP($B990,DM_HHDV!$B$5:$H$1050,7,0)</f>
        <v>#N/A</v>
      </c>
      <c r="AZ990" s="75" t="e">
        <f>R990*VLOOKUP($B990,DM_HHDV!$B$5:$H$1050,5,0)</f>
        <v>#N/A</v>
      </c>
      <c r="BA990" s="75" t="e">
        <f>R990*VLOOKUP($B990,DM_HHDV!$B$5:$H$1050,6,0)</f>
        <v>#N/A</v>
      </c>
      <c r="BB990" s="75" t="e">
        <f>R990*VLOOKUP($B990,DM_HHDV!$B$5:$H$1050,7,0)</f>
        <v>#N/A</v>
      </c>
      <c r="BC990" s="75" t="e">
        <f>G990*VLOOKUP($B990,DM_HHDV!$B$5:$K$1050,8,0)</f>
        <v>#N/A</v>
      </c>
      <c r="BD990" s="75" t="e">
        <f>G990*VLOOKUP($B990,DM_HHDV!$B$5:$K$1050,9,0)</f>
        <v>#N/A</v>
      </c>
      <c r="BE990" s="75" t="e">
        <f>G990*VLOOKUP($B990,DM_HHDV!$B$5:$K$1050,10,0)</f>
        <v>#N/A</v>
      </c>
      <c r="BF990" s="75" t="e">
        <f>H990*VLOOKUP($B990,DM_HHDV!$B$5:$K$1050,8,0)</f>
        <v>#N/A</v>
      </c>
      <c r="BG990" s="75" t="e">
        <f>H990*VLOOKUP($B990,DM_HHDV!$B$5:$K$1050,9,0)</f>
        <v>#N/A</v>
      </c>
      <c r="BH990" s="75" t="e">
        <f>H990*VLOOKUP($B990,DM_HHDV!$B$5:$K$1050,10,0)</f>
        <v>#N/A</v>
      </c>
      <c r="BI990" s="75" t="e">
        <f>I990*VLOOKUP($B990,DM_HHDV!$B$5:$K$1050,8,0)</f>
        <v>#N/A</v>
      </c>
      <c r="BJ990" s="75" t="e">
        <f>I990*VLOOKUP($B990,DM_HHDV!$B$5:$K$1050,9,0)</f>
        <v>#N/A</v>
      </c>
      <c r="BK990" s="75" t="e">
        <f>I990*VLOOKUP($B990,DM_HHDV!$B$5:$K$1050,10,0)</f>
        <v>#N/A</v>
      </c>
      <c r="BL990" s="75" t="e">
        <f>J990*VLOOKUP($B990,DM_HHDV!$B$5:$K$1050,8,0)</f>
        <v>#N/A</v>
      </c>
      <c r="BM990" s="75" t="e">
        <f>J990*VLOOKUP($B990,DM_HHDV!$B$5:$K$1050,9,0)</f>
        <v>#N/A</v>
      </c>
      <c r="BN990" s="75" t="e">
        <f>J990*VLOOKUP($B990,DM_HHDV!$B$5:$K$1050,10,0)</f>
        <v>#N/A</v>
      </c>
      <c r="BO990" s="75" t="e">
        <f>K990*VLOOKUP($B990,DM_HHDV!$B$5:$K$1050,8,0)</f>
        <v>#N/A</v>
      </c>
      <c r="BP990" s="75" t="e">
        <f>K990*VLOOKUP($B990,DM_HHDV!$B$5:$K$1050,9,0)</f>
        <v>#N/A</v>
      </c>
      <c r="BQ990" s="75" t="e">
        <f>K990*VLOOKUP($B990,DM_HHDV!$B$5:$K$1050,10,0)</f>
        <v>#N/A</v>
      </c>
      <c r="BR990" s="75" t="e">
        <f>L990*VLOOKUP($B990,DM_HHDV!$B$5:$K$1050,8,0)</f>
        <v>#N/A</v>
      </c>
      <c r="BS990" s="75" t="e">
        <f>L990*VLOOKUP($B990,DM_HHDV!$B$5:$K$1050,9,0)</f>
        <v>#N/A</v>
      </c>
      <c r="BT990" s="75" t="e">
        <f>L990*VLOOKUP($B990,DM_HHDV!$B$5:$K$1050,10,0)</f>
        <v>#N/A</v>
      </c>
      <c r="BU990" s="75" t="e">
        <f>M990*VLOOKUP($B990,DM_HHDV!$B$5:$K$1050,8,0)</f>
        <v>#N/A</v>
      </c>
      <c r="BV990" s="75" t="e">
        <f>M990*VLOOKUP($B990,DM_HHDV!$B$5:$K$1050,9,0)</f>
        <v>#N/A</v>
      </c>
      <c r="BW990" s="75" t="e">
        <f>M990*VLOOKUP($B990,DM_HHDV!$B$5:$K$1050,10,0)</f>
        <v>#N/A</v>
      </c>
      <c r="BX990" s="75" t="e">
        <f>N990*VLOOKUP($B990,DM_HHDV!$B$5:$K$1050,8,0)</f>
        <v>#N/A</v>
      </c>
      <c r="BY990" s="75" t="e">
        <f>N990*VLOOKUP($B990,DM_HHDV!$B$5:$K$1050,9,0)</f>
        <v>#N/A</v>
      </c>
      <c r="BZ990" s="75" t="e">
        <f>N990*VLOOKUP($B990,DM_HHDV!$B$5:$K$1050,10,0)</f>
        <v>#N/A</v>
      </c>
      <c r="CA990" s="75" t="e">
        <f>O990*VLOOKUP($B990,DM_HHDV!$B$5:$K$1050,8,0)</f>
        <v>#N/A</v>
      </c>
      <c r="CB990" s="75" t="e">
        <f>O990*VLOOKUP($B990,DM_HHDV!$B$5:$K$1050,9,0)</f>
        <v>#N/A</v>
      </c>
      <c r="CC990" s="75" t="e">
        <f>O990*VLOOKUP($B990,DM_HHDV!$B$5:$K$1050,10,0)</f>
        <v>#N/A</v>
      </c>
      <c r="CD990" s="75" t="e">
        <f>P990*VLOOKUP($B990,DM_HHDV!$B$5:$K$1050,8,0)</f>
        <v>#N/A</v>
      </c>
      <c r="CE990" s="75" t="e">
        <f>P990*VLOOKUP($B990,DM_HHDV!$B$5:$K$1050,9,0)</f>
        <v>#N/A</v>
      </c>
      <c r="CF990" s="75" t="e">
        <f>P990*VLOOKUP($B990,DM_HHDV!$B$5:$K$1050,10,0)</f>
        <v>#N/A</v>
      </c>
      <c r="CG990" s="75" t="e">
        <f>Q990*VLOOKUP($B990,DM_HHDV!$B$5:$K$1050,8,0)</f>
        <v>#N/A</v>
      </c>
      <c r="CH990" s="75" t="e">
        <f>Q990*VLOOKUP($B990,DM_HHDV!$B$5:$K$1050,9,0)</f>
        <v>#N/A</v>
      </c>
      <c r="CI990" s="75" t="e">
        <f>Q990*VLOOKUP($B990,DM_HHDV!$B$5:$K$1050,10,0)</f>
        <v>#N/A</v>
      </c>
      <c r="CJ990" s="75" t="e">
        <f>R990*VLOOKUP($B990,DM_HHDV!$B$5:$K$1050,8,0)</f>
        <v>#N/A</v>
      </c>
      <c r="CK990" s="75" t="e">
        <f>R990*VLOOKUP($B990,DM_HHDV!$B$5:$K$1050,9,0)</f>
        <v>#N/A</v>
      </c>
      <c r="CL990" s="75" t="e">
        <f>R990*VLOOKUP($B990,DM_HHDV!$B$5:$K$1050,10,0)</f>
        <v>#N/A</v>
      </c>
    </row>
    <row r="991" spans="1:90">
      <c r="A991" s="21">
        <f>DM_HHDV!A990</f>
        <v>0</v>
      </c>
      <c r="B991" s="22"/>
      <c r="C991" s="22"/>
      <c r="D991" s="62">
        <f>IFERROR(VLOOKUP(B991,DM_HHDV!$B$5:$E$1050,3,0),0)</f>
        <v>0</v>
      </c>
      <c r="E991" s="67">
        <f>IFERROR(VLOOKUP(B991,DM_HHDV!$B$5:$E$1050,4,0),0)</f>
        <v>0</v>
      </c>
      <c r="F991" s="74">
        <f t="shared" si="15"/>
        <v>0</v>
      </c>
      <c r="G991" s="23"/>
      <c r="H991" s="65"/>
      <c r="I991" s="65"/>
      <c r="J991" s="65"/>
      <c r="K991" s="65"/>
      <c r="L991" s="65"/>
      <c r="M991" s="65"/>
      <c r="N991" s="65"/>
      <c r="O991" s="65"/>
      <c r="P991" s="65"/>
      <c r="Q991" s="65"/>
      <c r="R991" s="65"/>
      <c r="S991" s="75" t="e">
        <f>G991*VLOOKUP($B991,DM_HHDV!$B$5:$H$1050,5,0)</f>
        <v>#N/A</v>
      </c>
      <c r="T991" s="75" t="e">
        <f>G991*VLOOKUP($B991,DM_HHDV!$B$5:$H$1050,6,0)</f>
        <v>#N/A</v>
      </c>
      <c r="U991" s="75" t="e">
        <f>G991*VLOOKUP($B991,DM_HHDV!$B$5:$H$1050,7,0)</f>
        <v>#N/A</v>
      </c>
      <c r="V991" s="75" t="e">
        <f>H991*VLOOKUP($B991,DM_HHDV!$B$5:$H$1050,5,0)</f>
        <v>#N/A</v>
      </c>
      <c r="W991" s="75" t="e">
        <f>H991*VLOOKUP($B991,DM_HHDV!$B$5:$H$1050,6,0)</f>
        <v>#N/A</v>
      </c>
      <c r="X991" s="75" t="e">
        <f>H991*VLOOKUP($B991,DM_HHDV!$B$5:$H$1050,7,0)</f>
        <v>#N/A</v>
      </c>
      <c r="Y991" s="75" t="e">
        <f>I991*VLOOKUP($B991,DM_HHDV!$B$5:$H$1050,5,0)</f>
        <v>#N/A</v>
      </c>
      <c r="Z991" s="75" t="e">
        <f>I991*VLOOKUP($B991,DM_HHDV!$B$5:$H$1050,6,0)</f>
        <v>#N/A</v>
      </c>
      <c r="AA991" s="75" t="e">
        <f>I991*VLOOKUP($B991,DM_HHDV!$B$5:$H$1050,7,0)</f>
        <v>#N/A</v>
      </c>
      <c r="AB991" s="75" t="e">
        <f>J991*VLOOKUP($B991,DM_HHDV!$B$5:$H$1050,5,0)</f>
        <v>#N/A</v>
      </c>
      <c r="AC991" s="75" t="e">
        <f>J991*VLOOKUP($B991,DM_HHDV!$B$5:$H$1050,6,0)</f>
        <v>#N/A</v>
      </c>
      <c r="AD991" s="75" t="e">
        <f>J991*VLOOKUP($B991,DM_HHDV!$B$5:$H$1050,7,0)</f>
        <v>#N/A</v>
      </c>
      <c r="AE991" s="75" t="e">
        <f>K991*VLOOKUP($B991,DM_HHDV!$B$5:$H$1050,5,0)</f>
        <v>#N/A</v>
      </c>
      <c r="AF991" s="75" t="e">
        <f>K991*VLOOKUP($B991,DM_HHDV!$B$5:$H$1050,6,0)</f>
        <v>#N/A</v>
      </c>
      <c r="AG991" s="75" t="e">
        <f>K991*VLOOKUP($B991,DM_HHDV!$B$5:$H$1050,7,0)</f>
        <v>#N/A</v>
      </c>
      <c r="AH991" s="75" t="e">
        <f>L991*VLOOKUP($B991,DM_HHDV!$B$5:$H$1050,5,0)</f>
        <v>#N/A</v>
      </c>
      <c r="AI991" s="75" t="e">
        <f>L991*VLOOKUP($B991,DM_HHDV!$B$5:$H$1050,6,0)</f>
        <v>#N/A</v>
      </c>
      <c r="AJ991" s="75" t="e">
        <f>L991*VLOOKUP($B991,DM_HHDV!$B$5:$H$1050,7,0)</f>
        <v>#N/A</v>
      </c>
      <c r="AK991" s="75" t="e">
        <f>M991*VLOOKUP($B991,DM_HHDV!$B$5:$H$1050,5,0)</f>
        <v>#N/A</v>
      </c>
      <c r="AL991" s="75" t="e">
        <f>M991*VLOOKUP($B991,DM_HHDV!$B$5:$H$1050,6,0)</f>
        <v>#N/A</v>
      </c>
      <c r="AM991" s="75" t="e">
        <f>M991*VLOOKUP($B991,DM_HHDV!$B$5:$H$1050,7,0)</f>
        <v>#N/A</v>
      </c>
      <c r="AN991" s="75" t="e">
        <f>N991*VLOOKUP($B991,DM_HHDV!$B$5:$H$1050,5,0)</f>
        <v>#N/A</v>
      </c>
      <c r="AO991" s="75" t="e">
        <f>N991*VLOOKUP($B991,DM_HHDV!$B$5:$H$1050,6,0)</f>
        <v>#N/A</v>
      </c>
      <c r="AP991" s="75" t="e">
        <f>N991*VLOOKUP($B991,DM_HHDV!$B$5:$H$1050,7,0)</f>
        <v>#N/A</v>
      </c>
      <c r="AQ991" s="75" t="e">
        <f>O991*VLOOKUP($B991,DM_HHDV!$B$5:$H$1050,5,0)</f>
        <v>#N/A</v>
      </c>
      <c r="AR991" s="75" t="e">
        <f>O991*VLOOKUP($B991,DM_HHDV!$B$5:$H$1050,6,0)</f>
        <v>#N/A</v>
      </c>
      <c r="AS991" s="75" t="e">
        <f>O991*VLOOKUP($B991,DM_HHDV!$B$5:$H$1050,7,0)</f>
        <v>#N/A</v>
      </c>
      <c r="AT991" s="75" t="e">
        <f>P991*VLOOKUP($B991,DM_HHDV!$B$5:$H$1050,5,0)</f>
        <v>#N/A</v>
      </c>
      <c r="AU991" s="75" t="e">
        <f>P991*VLOOKUP($B991,DM_HHDV!$B$5:$H$1050,6,0)</f>
        <v>#N/A</v>
      </c>
      <c r="AV991" s="75" t="e">
        <f>P991*VLOOKUP($B991,DM_HHDV!$B$5:$H$1050,7,0)</f>
        <v>#N/A</v>
      </c>
      <c r="AW991" s="75" t="e">
        <f>Q991*VLOOKUP($B991,DM_HHDV!$B$5:$H$1050,5,0)</f>
        <v>#N/A</v>
      </c>
      <c r="AX991" s="75" t="e">
        <f>Q991*VLOOKUP($B991,DM_HHDV!$B$5:$H$1050,6,0)</f>
        <v>#N/A</v>
      </c>
      <c r="AY991" s="75" t="e">
        <f>Q991*VLOOKUP($B991,DM_HHDV!$B$5:$H$1050,7,0)</f>
        <v>#N/A</v>
      </c>
      <c r="AZ991" s="75" t="e">
        <f>R991*VLOOKUP($B991,DM_HHDV!$B$5:$H$1050,5,0)</f>
        <v>#N/A</v>
      </c>
      <c r="BA991" s="75" t="e">
        <f>R991*VLOOKUP($B991,DM_HHDV!$B$5:$H$1050,6,0)</f>
        <v>#N/A</v>
      </c>
      <c r="BB991" s="75" t="e">
        <f>R991*VLOOKUP($B991,DM_HHDV!$B$5:$H$1050,7,0)</f>
        <v>#N/A</v>
      </c>
      <c r="BC991" s="75" t="e">
        <f>G991*VLOOKUP($B991,DM_HHDV!$B$5:$K$1050,8,0)</f>
        <v>#N/A</v>
      </c>
      <c r="BD991" s="75" t="e">
        <f>G991*VLOOKUP($B991,DM_HHDV!$B$5:$K$1050,9,0)</f>
        <v>#N/A</v>
      </c>
      <c r="BE991" s="75" t="e">
        <f>G991*VLOOKUP($B991,DM_HHDV!$B$5:$K$1050,10,0)</f>
        <v>#N/A</v>
      </c>
      <c r="BF991" s="75" t="e">
        <f>H991*VLOOKUP($B991,DM_HHDV!$B$5:$K$1050,8,0)</f>
        <v>#N/A</v>
      </c>
      <c r="BG991" s="75" t="e">
        <f>H991*VLOOKUP($B991,DM_HHDV!$B$5:$K$1050,9,0)</f>
        <v>#N/A</v>
      </c>
      <c r="BH991" s="75" t="e">
        <f>H991*VLOOKUP($B991,DM_HHDV!$B$5:$K$1050,10,0)</f>
        <v>#N/A</v>
      </c>
      <c r="BI991" s="75" t="e">
        <f>I991*VLOOKUP($B991,DM_HHDV!$B$5:$K$1050,8,0)</f>
        <v>#N/A</v>
      </c>
      <c r="BJ991" s="75" t="e">
        <f>I991*VLOOKUP($B991,DM_HHDV!$B$5:$K$1050,9,0)</f>
        <v>#N/A</v>
      </c>
      <c r="BK991" s="75" t="e">
        <f>I991*VLOOKUP($B991,DM_HHDV!$B$5:$K$1050,10,0)</f>
        <v>#N/A</v>
      </c>
      <c r="BL991" s="75" t="e">
        <f>J991*VLOOKUP($B991,DM_HHDV!$B$5:$K$1050,8,0)</f>
        <v>#N/A</v>
      </c>
      <c r="BM991" s="75" t="e">
        <f>J991*VLOOKUP($B991,DM_HHDV!$B$5:$K$1050,9,0)</f>
        <v>#N/A</v>
      </c>
      <c r="BN991" s="75" t="e">
        <f>J991*VLOOKUP($B991,DM_HHDV!$B$5:$K$1050,10,0)</f>
        <v>#N/A</v>
      </c>
      <c r="BO991" s="75" t="e">
        <f>K991*VLOOKUP($B991,DM_HHDV!$B$5:$K$1050,8,0)</f>
        <v>#N/A</v>
      </c>
      <c r="BP991" s="75" t="e">
        <f>K991*VLOOKUP($B991,DM_HHDV!$B$5:$K$1050,9,0)</f>
        <v>#N/A</v>
      </c>
      <c r="BQ991" s="75" t="e">
        <f>K991*VLOOKUP($B991,DM_HHDV!$B$5:$K$1050,10,0)</f>
        <v>#N/A</v>
      </c>
      <c r="BR991" s="75" t="e">
        <f>L991*VLOOKUP($B991,DM_HHDV!$B$5:$K$1050,8,0)</f>
        <v>#N/A</v>
      </c>
      <c r="BS991" s="75" t="e">
        <f>L991*VLOOKUP($B991,DM_HHDV!$B$5:$K$1050,9,0)</f>
        <v>#N/A</v>
      </c>
      <c r="BT991" s="75" t="e">
        <f>L991*VLOOKUP($B991,DM_HHDV!$B$5:$K$1050,10,0)</f>
        <v>#N/A</v>
      </c>
      <c r="BU991" s="75" t="e">
        <f>M991*VLOOKUP($B991,DM_HHDV!$B$5:$K$1050,8,0)</f>
        <v>#N/A</v>
      </c>
      <c r="BV991" s="75" t="e">
        <f>M991*VLOOKUP($B991,DM_HHDV!$B$5:$K$1050,9,0)</f>
        <v>#N/A</v>
      </c>
      <c r="BW991" s="75" t="e">
        <f>M991*VLOOKUP($B991,DM_HHDV!$B$5:$K$1050,10,0)</f>
        <v>#N/A</v>
      </c>
      <c r="BX991" s="75" t="e">
        <f>N991*VLOOKUP($B991,DM_HHDV!$B$5:$K$1050,8,0)</f>
        <v>#N/A</v>
      </c>
      <c r="BY991" s="75" t="e">
        <f>N991*VLOOKUP($B991,DM_HHDV!$B$5:$K$1050,9,0)</f>
        <v>#N/A</v>
      </c>
      <c r="BZ991" s="75" t="e">
        <f>N991*VLOOKUP($B991,DM_HHDV!$B$5:$K$1050,10,0)</f>
        <v>#N/A</v>
      </c>
      <c r="CA991" s="75" t="e">
        <f>O991*VLOOKUP($B991,DM_HHDV!$B$5:$K$1050,8,0)</f>
        <v>#N/A</v>
      </c>
      <c r="CB991" s="75" t="e">
        <f>O991*VLOOKUP($B991,DM_HHDV!$B$5:$K$1050,9,0)</f>
        <v>#N/A</v>
      </c>
      <c r="CC991" s="75" t="e">
        <f>O991*VLOOKUP($B991,DM_HHDV!$B$5:$K$1050,10,0)</f>
        <v>#N/A</v>
      </c>
      <c r="CD991" s="75" t="e">
        <f>P991*VLOOKUP($B991,DM_HHDV!$B$5:$K$1050,8,0)</f>
        <v>#N/A</v>
      </c>
      <c r="CE991" s="75" t="e">
        <f>P991*VLOOKUP($B991,DM_HHDV!$B$5:$K$1050,9,0)</f>
        <v>#N/A</v>
      </c>
      <c r="CF991" s="75" t="e">
        <f>P991*VLOOKUP($B991,DM_HHDV!$B$5:$K$1050,10,0)</f>
        <v>#N/A</v>
      </c>
      <c r="CG991" s="75" t="e">
        <f>Q991*VLOOKUP($B991,DM_HHDV!$B$5:$K$1050,8,0)</f>
        <v>#N/A</v>
      </c>
      <c r="CH991" s="75" t="e">
        <f>Q991*VLOOKUP($B991,DM_HHDV!$B$5:$K$1050,9,0)</f>
        <v>#N/A</v>
      </c>
      <c r="CI991" s="75" t="e">
        <f>Q991*VLOOKUP($B991,DM_HHDV!$B$5:$K$1050,10,0)</f>
        <v>#N/A</v>
      </c>
      <c r="CJ991" s="75" t="e">
        <f>R991*VLOOKUP($B991,DM_HHDV!$B$5:$K$1050,8,0)</f>
        <v>#N/A</v>
      </c>
      <c r="CK991" s="75" t="e">
        <f>R991*VLOOKUP($B991,DM_HHDV!$B$5:$K$1050,9,0)</f>
        <v>#N/A</v>
      </c>
      <c r="CL991" s="75" t="e">
        <f>R991*VLOOKUP($B991,DM_HHDV!$B$5:$K$1050,10,0)</f>
        <v>#N/A</v>
      </c>
    </row>
    <row r="992" spans="1:90">
      <c r="A992" s="21">
        <f>DM_HHDV!A991</f>
        <v>0</v>
      </c>
      <c r="B992" s="22"/>
      <c r="C992" s="22"/>
      <c r="D992" s="62">
        <f>IFERROR(VLOOKUP(B992,DM_HHDV!$B$5:$E$1050,3,0),0)</f>
        <v>0</v>
      </c>
      <c r="E992" s="67">
        <f>IFERROR(VLOOKUP(B992,DM_HHDV!$B$5:$E$1050,4,0),0)</f>
        <v>0</v>
      </c>
      <c r="F992" s="74">
        <f t="shared" si="15"/>
        <v>0</v>
      </c>
      <c r="G992" s="23"/>
      <c r="H992" s="65"/>
      <c r="I992" s="65"/>
      <c r="J992" s="65"/>
      <c r="K992" s="65"/>
      <c r="L992" s="65"/>
      <c r="M992" s="65"/>
      <c r="N992" s="65"/>
      <c r="O992" s="65"/>
      <c r="P992" s="65"/>
      <c r="Q992" s="65"/>
      <c r="R992" s="65"/>
      <c r="S992" s="75" t="e">
        <f>G992*VLOOKUP($B992,DM_HHDV!$B$5:$H$1050,5,0)</f>
        <v>#N/A</v>
      </c>
      <c r="T992" s="75" t="e">
        <f>G992*VLOOKUP($B992,DM_HHDV!$B$5:$H$1050,6,0)</f>
        <v>#N/A</v>
      </c>
      <c r="U992" s="75" t="e">
        <f>G992*VLOOKUP($B992,DM_HHDV!$B$5:$H$1050,7,0)</f>
        <v>#N/A</v>
      </c>
      <c r="V992" s="75" t="e">
        <f>H992*VLOOKUP($B992,DM_HHDV!$B$5:$H$1050,5,0)</f>
        <v>#N/A</v>
      </c>
      <c r="W992" s="75" t="e">
        <f>H992*VLOOKUP($B992,DM_HHDV!$B$5:$H$1050,6,0)</f>
        <v>#N/A</v>
      </c>
      <c r="X992" s="75" t="e">
        <f>H992*VLOOKUP($B992,DM_HHDV!$B$5:$H$1050,7,0)</f>
        <v>#N/A</v>
      </c>
      <c r="Y992" s="75" t="e">
        <f>I992*VLOOKUP($B992,DM_HHDV!$B$5:$H$1050,5,0)</f>
        <v>#N/A</v>
      </c>
      <c r="Z992" s="75" t="e">
        <f>I992*VLOOKUP($B992,DM_HHDV!$B$5:$H$1050,6,0)</f>
        <v>#N/A</v>
      </c>
      <c r="AA992" s="75" t="e">
        <f>I992*VLOOKUP($B992,DM_HHDV!$B$5:$H$1050,7,0)</f>
        <v>#N/A</v>
      </c>
      <c r="AB992" s="75" t="e">
        <f>J992*VLOOKUP($B992,DM_HHDV!$B$5:$H$1050,5,0)</f>
        <v>#N/A</v>
      </c>
      <c r="AC992" s="75" t="e">
        <f>J992*VLOOKUP($B992,DM_HHDV!$B$5:$H$1050,6,0)</f>
        <v>#N/A</v>
      </c>
      <c r="AD992" s="75" t="e">
        <f>J992*VLOOKUP($B992,DM_HHDV!$B$5:$H$1050,7,0)</f>
        <v>#N/A</v>
      </c>
      <c r="AE992" s="75" t="e">
        <f>K992*VLOOKUP($B992,DM_HHDV!$B$5:$H$1050,5,0)</f>
        <v>#N/A</v>
      </c>
      <c r="AF992" s="75" t="e">
        <f>K992*VLOOKUP($B992,DM_HHDV!$B$5:$H$1050,6,0)</f>
        <v>#N/A</v>
      </c>
      <c r="AG992" s="75" t="e">
        <f>K992*VLOOKUP($B992,DM_HHDV!$B$5:$H$1050,7,0)</f>
        <v>#N/A</v>
      </c>
      <c r="AH992" s="75" t="e">
        <f>L992*VLOOKUP($B992,DM_HHDV!$B$5:$H$1050,5,0)</f>
        <v>#N/A</v>
      </c>
      <c r="AI992" s="75" t="e">
        <f>L992*VLOOKUP($B992,DM_HHDV!$B$5:$H$1050,6,0)</f>
        <v>#N/A</v>
      </c>
      <c r="AJ992" s="75" t="e">
        <f>L992*VLOOKUP($B992,DM_HHDV!$B$5:$H$1050,7,0)</f>
        <v>#N/A</v>
      </c>
      <c r="AK992" s="75" t="e">
        <f>M992*VLOOKUP($B992,DM_HHDV!$B$5:$H$1050,5,0)</f>
        <v>#N/A</v>
      </c>
      <c r="AL992" s="75" t="e">
        <f>M992*VLOOKUP($B992,DM_HHDV!$B$5:$H$1050,6,0)</f>
        <v>#N/A</v>
      </c>
      <c r="AM992" s="75" t="e">
        <f>M992*VLOOKUP($B992,DM_HHDV!$B$5:$H$1050,7,0)</f>
        <v>#N/A</v>
      </c>
      <c r="AN992" s="75" t="e">
        <f>N992*VLOOKUP($B992,DM_HHDV!$B$5:$H$1050,5,0)</f>
        <v>#N/A</v>
      </c>
      <c r="AO992" s="75" t="e">
        <f>N992*VLOOKUP($B992,DM_HHDV!$B$5:$H$1050,6,0)</f>
        <v>#N/A</v>
      </c>
      <c r="AP992" s="75" t="e">
        <f>N992*VLOOKUP($B992,DM_HHDV!$B$5:$H$1050,7,0)</f>
        <v>#N/A</v>
      </c>
      <c r="AQ992" s="75" t="e">
        <f>O992*VLOOKUP($B992,DM_HHDV!$B$5:$H$1050,5,0)</f>
        <v>#N/A</v>
      </c>
      <c r="AR992" s="75" t="e">
        <f>O992*VLOOKUP($B992,DM_HHDV!$B$5:$H$1050,6,0)</f>
        <v>#N/A</v>
      </c>
      <c r="AS992" s="75" t="e">
        <f>O992*VLOOKUP($B992,DM_HHDV!$B$5:$H$1050,7,0)</f>
        <v>#N/A</v>
      </c>
      <c r="AT992" s="75" t="e">
        <f>P992*VLOOKUP($B992,DM_HHDV!$B$5:$H$1050,5,0)</f>
        <v>#N/A</v>
      </c>
      <c r="AU992" s="75" t="e">
        <f>P992*VLOOKUP($B992,DM_HHDV!$B$5:$H$1050,6,0)</f>
        <v>#N/A</v>
      </c>
      <c r="AV992" s="75" t="e">
        <f>P992*VLOOKUP($B992,DM_HHDV!$B$5:$H$1050,7,0)</f>
        <v>#N/A</v>
      </c>
      <c r="AW992" s="75" t="e">
        <f>Q992*VLOOKUP($B992,DM_HHDV!$B$5:$H$1050,5,0)</f>
        <v>#N/A</v>
      </c>
      <c r="AX992" s="75" t="e">
        <f>Q992*VLOOKUP($B992,DM_HHDV!$B$5:$H$1050,6,0)</f>
        <v>#N/A</v>
      </c>
      <c r="AY992" s="75" t="e">
        <f>Q992*VLOOKUP($B992,DM_HHDV!$B$5:$H$1050,7,0)</f>
        <v>#N/A</v>
      </c>
      <c r="AZ992" s="75" t="e">
        <f>R992*VLOOKUP($B992,DM_HHDV!$B$5:$H$1050,5,0)</f>
        <v>#N/A</v>
      </c>
      <c r="BA992" s="75" t="e">
        <f>R992*VLOOKUP($B992,DM_HHDV!$B$5:$H$1050,6,0)</f>
        <v>#N/A</v>
      </c>
      <c r="BB992" s="75" t="e">
        <f>R992*VLOOKUP($B992,DM_HHDV!$B$5:$H$1050,7,0)</f>
        <v>#N/A</v>
      </c>
      <c r="BC992" s="75" t="e">
        <f>G992*VLOOKUP($B992,DM_HHDV!$B$5:$K$1050,8,0)</f>
        <v>#N/A</v>
      </c>
      <c r="BD992" s="75" t="e">
        <f>G992*VLOOKUP($B992,DM_HHDV!$B$5:$K$1050,9,0)</f>
        <v>#N/A</v>
      </c>
      <c r="BE992" s="75" t="e">
        <f>G992*VLOOKUP($B992,DM_HHDV!$B$5:$K$1050,10,0)</f>
        <v>#N/A</v>
      </c>
      <c r="BF992" s="75" t="e">
        <f>H992*VLOOKUP($B992,DM_HHDV!$B$5:$K$1050,8,0)</f>
        <v>#N/A</v>
      </c>
      <c r="BG992" s="75" t="e">
        <f>H992*VLOOKUP($B992,DM_HHDV!$B$5:$K$1050,9,0)</f>
        <v>#N/A</v>
      </c>
      <c r="BH992" s="75" t="e">
        <f>H992*VLOOKUP($B992,DM_HHDV!$B$5:$K$1050,10,0)</f>
        <v>#N/A</v>
      </c>
      <c r="BI992" s="75" t="e">
        <f>I992*VLOOKUP($B992,DM_HHDV!$B$5:$K$1050,8,0)</f>
        <v>#N/A</v>
      </c>
      <c r="BJ992" s="75" t="e">
        <f>I992*VLOOKUP($B992,DM_HHDV!$B$5:$K$1050,9,0)</f>
        <v>#N/A</v>
      </c>
      <c r="BK992" s="75" t="e">
        <f>I992*VLOOKUP($B992,DM_HHDV!$B$5:$K$1050,10,0)</f>
        <v>#N/A</v>
      </c>
      <c r="BL992" s="75" t="e">
        <f>J992*VLOOKUP($B992,DM_HHDV!$B$5:$K$1050,8,0)</f>
        <v>#N/A</v>
      </c>
      <c r="BM992" s="75" t="e">
        <f>J992*VLOOKUP($B992,DM_HHDV!$B$5:$K$1050,9,0)</f>
        <v>#N/A</v>
      </c>
      <c r="BN992" s="75" t="e">
        <f>J992*VLOOKUP($B992,DM_HHDV!$B$5:$K$1050,10,0)</f>
        <v>#N/A</v>
      </c>
      <c r="BO992" s="75" t="e">
        <f>K992*VLOOKUP($B992,DM_HHDV!$B$5:$K$1050,8,0)</f>
        <v>#N/A</v>
      </c>
      <c r="BP992" s="75" t="e">
        <f>K992*VLOOKUP($B992,DM_HHDV!$B$5:$K$1050,9,0)</f>
        <v>#N/A</v>
      </c>
      <c r="BQ992" s="75" t="e">
        <f>K992*VLOOKUP($B992,DM_HHDV!$B$5:$K$1050,10,0)</f>
        <v>#N/A</v>
      </c>
      <c r="BR992" s="75" t="e">
        <f>L992*VLOOKUP($B992,DM_HHDV!$B$5:$K$1050,8,0)</f>
        <v>#N/A</v>
      </c>
      <c r="BS992" s="75" t="e">
        <f>L992*VLOOKUP($B992,DM_HHDV!$B$5:$K$1050,9,0)</f>
        <v>#N/A</v>
      </c>
      <c r="BT992" s="75" t="e">
        <f>L992*VLOOKUP($B992,DM_HHDV!$B$5:$K$1050,10,0)</f>
        <v>#N/A</v>
      </c>
      <c r="BU992" s="75" t="e">
        <f>M992*VLOOKUP($B992,DM_HHDV!$B$5:$K$1050,8,0)</f>
        <v>#N/A</v>
      </c>
      <c r="BV992" s="75" t="e">
        <f>M992*VLOOKUP($B992,DM_HHDV!$B$5:$K$1050,9,0)</f>
        <v>#N/A</v>
      </c>
      <c r="BW992" s="75" t="e">
        <f>M992*VLOOKUP($B992,DM_HHDV!$B$5:$K$1050,10,0)</f>
        <v>#N/A</v>
      </c>
      <c r="BX992" s="75" t="e">
        <f>N992*VLOOKUP($B992,DM_HHDV!$B$5:$K$1050,8,0)</f>
        <v>#N/A</v>
      </c>
      <c r="BY992" s="75" t="e">
        <f>N992*VLOOKUP($B992,DM_HHDV!$B$5:$K$1050,9,0)</f>
        <v>#N/A</v>
      </c>
      <c r="BZ992" s="75" t="e">
        <f>N992*VLOOKUP($B992,DM_HHDV!$B$5:$K$1050,10,0)</f>
        <v>#N/A</v>
      </c>
      <c r="CA992" s="75" t="e">
        <f>O992*VLOOKUP($B992,DM_HHDV!$B$5:$K$1050,8,0)</f>
        <v>#N/A</v>
      </c>
      <c r="CB992" s="75" t="e">
        <f>O992*VLOOKUP($B992,DM_HHDV!$B$5:$K$1050,9,0)</f>
        <v>#N/A</v>
      </c>
      <c r="CC992" s="75" t="e">
        <f>O992*VLOOKUP($B992,DM_HHDV!$B$5:$K$1050,10,0)</f>
        <v>#N/A</v>
      </c>
      <c r="CD992" s="75" t="e">
        <f>P992*VLOOKUP($B992,DM_HHDV!$B$5:$K$1050,8,0)</f>
        <v>#N/A</v>
      </c>
      <c r="CE992" s="75" t="e">
        <f>P992*VLOOKUP($B992,DM_HHDV!$B$5:$K$1050,9,0)</f>
        <v>#N/A</v>
      </c>
      <c r="CF992" s="75" t="e">
        <f>P992*VLOOKUP($B992,DM_HHDV!$B$5:$K$1050,10,0)</f>
        <v>#N/A</v>
      </c>
      <c r="CG992" s="75" t="e">
        <f>Q992*VLOOKUP($B992,DM_HHDV!$B$5:$K$1050,8,0)</f>
        <v>#N/A</v>
      </c>
      <c r="CH992" s="75" t="e">
        <f>Q992*VLOOKUP($B992,DM_HHDV!$B$5:$K$1050,9,0)</f>
        <v>#N/A</v>
      </c>
      <c r="CI992" s="75" t="e">
        <f>Q992*VLOOKUP($B992,DM_HHDV!$B$5:$K$1050,10,0)</f>
        <v>#N/A</v>
      </c>
      <c r="CJ992" s="75" t="e">
        <f>R992*VLOOKUP($B992,DM_HHDV!$B$5:$K$1050,8,0)</f>
        <v>#N/A</v>
      </c>
      <c r="CK992" s="75" t="e">
        <f>R992*VLOOKUP($B992,DM_HHDV!$B$5:$K$1050,9,0)</f>
        <v>#N/A</v>
      </c>
      <c r="CL992" s="75" t="e">
        <f>R992*VLOOKUP($B992,DM_HHDV!$B$5:$K$1050,10,0)</f>
        <v>#N/A</v>
      </c>
    </row>
    <row r="993" spans="1:90">
      <c r="A993" s="21">
        <f>DM_HHDV!A992</f>
        <v>0</v>
      </c>
      <c r="B993" s="22"/>
      <c r="C993" s="22"/>
      <c r="D993" s="62">
        <f>IFERROR(VLOOKUP(B993,DM_HHDV!$B$5:$E$1050,3,0),0)</f>
        <v>0</v>
      </c>
      <c r="E993" s="67">
        <f>IFERROR(VLOOKUP(B993,DM_HHDV!$B$5:$E$1050,4,0),0)</f>
        <v>0</v>
      </c>
      <c r="F993" s="74">
        <f t="shared" si="15"/>
        <v>0</v>
      </c>
      <c r="G993" s="23"/>
      <c r="H993" s="65"/>
      <c r="I993" s="65"/>
      <c r="J993" s="65"/>
      <c r="K993" s="65"/>
      <c r="L993" s="65"/>
      <c r="M993" s="65"/>
      <c r="N993" s="65"/>
      <c r="O993" s="65"/>
      <c r="P993" s="65"/>
      <c r="Q993" s="65"/>
      <c r="R993" s="65"/>
      <c r="S993" s="75" t="e">
        <f>G993*VLOOKUP($B993,DM_HHDV!$B$5:$H$1050,5,0)</f>
        <v>#N/A</v>
      </c>
      <c r="T993" s="75" t="e">
        <f>G993*VLOOKUP($B993,DM_HHDV!$B$5:$H$1050,6,0)</f>
        <v>#N/A</v>
      </c>
      <c r="U993" s="75" t="e">
        <f>G993*VLOOKUP($B993,DM_HHDV!$B$5:$H$1050,7,0)</f>
        <v>#N/A</v>
      </c>
      <c r="V993" s="75" t="e">
        <f>H993*VLOOKUP($B993,DM_HHDV!$B$5:$H$1050,5,0)</f>
        <v>#N/A</v>
      </c>
      <c r="W993" s="75" t="e">
        <f>H993*VLOOKUP($B993,DM_HHDV!$B$5:$H$1050,6,0)</f>
        <v>#N/A</v>
      </c>
      <c r="X993" s="75" t="e">
        <f>H993*VLOOKUP($B993,DM_HHDV!$B$5:$H$1050,7,0)</f>
        <v>#N/A</v>
      </c>
      <c r="Y993" s="75" t="e">
        <f>I993*VLOOKUP($B993,DM_HHDV!$B$5:$H$1050,5,0)</f>
        <v>#N/A</v>
      </c>
      <c r="Z993" s="75" t="e">
        <f>I993*VLOOKUP($B993,DM_HHDV!$B$5:$H$1050,6,0)</f>
        <v>#N/A</v>
      </c>
      <c r="AA993" s="75" t="e">
        <f>I993*VLOOKUP($B993,DM_HHDV!$B$5:$H$1050,7,0)</f>
        <v>#N/A</v>
      </c>
      <c r="AB993" s="75" t="e">
        <f>J993*VLOOKUP($B993,DM_HHDV!$B$5:$H$1050,5,0)</f>
        <v>#N/A</v>
      </c>
      <c r="AC993" s="75" t="e">
        <f>J993*VLOOKUP($B993,DM_HHDV!$B$5:$H$1050,6,0)</f>
        <v>#N/A</v>
      </c>
      <c r="AD993" s="75" t="e">
        <f>J993*VLOOKUP($B993,DM_HHDV!$B$5:$H$1050,7,0)</f>
        <v>#N/A</v>
      </c>
      <c r="AE993" s="75" t="e">
        <f>K993*VLOOKUP($B993,DM_HHDV!$B$5:$H$1050,5,0)</f>
        <v>#N/A</v>
      </c>
      <c r="AF993" s="75" t="e">
        <f>K993*VLOOKUP($B993,DM_HHDV!$B$5:$H$1050,6,0)</f>
        <v>#N/A</v>
      </c>
      <c r="AG993" s="75" t="e">
        <f>K993*VLOOKUP($B993,DM_HHDV!$B$5:$H$1050,7,0)</f>
        <v>#N/A</v>
      </c>
      <c r="AH993" s="75" t="e">
        <f>L993*VLOOKUP($B993,DM_HHDV!$B$5:$H$1050,5,0)</f>
        <v>#N/A</v>
      </c>
      <c r="AI993" s="75" t="e">
        <f>L993*VLOOKUP($B993,DM_HHDV!$B$5:$H$1050,6,0)</f>
        <v>#N/A</v>
      </c>
      <c r="AJ993" s="75" t="e">
        <f>L993*VLOOKUP($B993,DM_HHDV!$B$5:$H$1050,7,0)</f>
        <v>#N/A</v>
      </c>
      <c r="AK993" s="75" t="e">
        <f>M993*VLOOKUP($B993,DM_HHDV!$B$5:$H$1050,5,0)</f>
        <v>#N/A</v>
      </c>
      <c r="AL993" s="75" t="e">
        <f>M993*VLOOKUP($B993,DM_HHDV!$B$5:$H$1050,6,0)</f>
        <v>#N/A</v>
      </c>
      <c r="AM993" s="75" t="e">
        <f>M993*VLOOKUP($B993,DM_HHDV!$B$5:$H$1050,7,0)</f>
        <v>#N/A</v>
      </c>
      <c r="AN993" s="75" t="e">
        <f>N993*VLOOKUP($B993,DM_HHDV!$B$5:$H$1050,5,0)</f>
        <v>#N/A</v>
      </c>
      <c r="AO993" s="75" t="e">
        <f>N993*VLOOKUP($B993,DM_HHDV!$B$5:$H$1050,6,0)</f>
        <v>#N/A</v>
      </c>
      <c r="AP993" s="75" t="e">
        <f>N993*VLOOKUP($B993,DM_HHDV!$B$5:$H$1050,7,0)</f>
        <v>#N/A</v>
      </c>
      <c r="AQ993" s="75" t="e">
        <f>O993*VLOOKUP($B993,DM_HHDV!$B$5:$H$1050,5,0)</f>
        <v>#N/A</v>
      </c>
      <c r="AR993" s="75" t="e">
        <f>O993*VLOOKUP($B993,DM_HHDV!$B$5:$H$1050,6,0)</f>
        <v>#N/A</v>
      </c>
      <c r="AS993" s="75" t="e">
        <f>O993*VLOOKUP($B993,DM_HHDV!$B$5:$H$1050,7,0)</f>
        <v>#N/A</v>
      </c>
      <c r="AT993" s="75" t="e">
        <f>P993*VLOOKUP($B993,DM_HHDV!$B$5:$H$1050,5,0)</f>
        <v>#N/A</v>
      </c>
      <c r="AU993" s="75" t="e">
        <f>P993*VLOOKUP($B993,DM_HHDV!$B$5:$H$1050,6,0)</f>
        <v>#N/A</v>
      </c>
      <c r="AV993" s="75" t="e">
        <f>P993*VLOOKUP($B993,DM_HHDV!$B$5:$H$1050,7,0)</f>
        <v>#N/A</v>
      </c>
      <c r="AW993" s="75" t="e">
        <f>Q993*VLOOKUP($B993,DM_HHDV!$B$5:$H$1050,5,0)</f>
        <v>#N/A</v>
      </c>
      <c r="AX993" s="75" t="e">
        <f>Q993*VLOOKUP($B993,DM_HHDV!$B$5:$H$1050,6,0)</f>
        <v>#N/A</v>
      </c>
      <c r="AY993" s="75" t="e">
        <f>Q993*VLOOKUP($B993,DM_HHDV!$B$5:$H$1050,7,0)</f>
        <v>#N/A</v>
      </c>
      <c r="AZ993" s="75" t="e">
        <f>R993*VLOOKUP($B993,DM_HHDV!$B$5:$H$1050,5,0)</f>
        <v>#N/A</v>
      </c>
      <c r="BA993" s="75" t="e">
        <f>R993*VLOOKUP($B993,DM_HHDV!$B$5:$H$1050,6,0)</f>
        <v>#N/A</v>
      </c>
      <c r="BB993" s="75" t="e">
        <f>R993*VLOOKUP($B993,DM_HHDV!$B$5:$H$1050,7,0)</f>
        <v>#N/A</v>
      </c>
      <c r="BC993" s="75" t="e">
        <f>G993*VLOOKUP($B993,DM_HHDV!$B$5:$K$1050,8,0)</f>
        <v>#N/A</v>
      </c>
      <c r="BD993" s="75" t="e">
        <f>G993*VLOOKUP($B993,DM_HHDV!$B$5:$K$1050,9,0)</f>
        <v>#N/A</v>
      </c>
      <c r="BE993" s="75" t="e">
        <f>G993*VLOOKUP($B993,DM_HHDV!$B$5:$K$1050,10,0)</f>
        <v>#N/A</v>
      </c>
      <c r="BF993" s="75" t="e">
        <f>H993*VLOOKUP($B993,DM_HHDV!$B$5:$K$1050,8,0)</f>
        <v>#N/A</v>
      </c>
      <c r="BG993" s="75" t="e">
        <f>H993*VLOOKUP($B993,DM_HHDV!$B$5:$K$1050,9,0)</f>
        <v>#N/A</v>
      </c>
      <c r="BH993" s="75" t="e">
        <f>H993*VLOOKUP($B993,DM_HHDV!$B$5:$K$1050,10,0)</f>
        <v>#N/A</v>
      </c>
      <c r="BI993" s="75" t="e">
        <f>I993*VLOOKUP($B993,DM_HHDV!$B$5:$K$1050,8,0)</f>
        <v>#N/A</v>
      </c>
      <c r="BJ993" s="75" t="e">
        <f>I993*VLOOKUP($B993,DM_HHDV!$B$5:$K$1050,9,0)</f>
        <v>#N/A</v>
      </c>
      <c r="BK993" s="75" t="e">
        <f>I993*VLOOKUP($B993,DM_HHDV!$B$5:$K$1050,10,0)</f>
        <v>#N/A</v>
      </c>
      <c r="BL993" s="75" t="e">
        <f>J993*VLOOKUP($B993,DM_HHDV!$B$5:$K$1050,8,0)</f>
        <v>#N/A</v>
      </c>
      <c r="BM993" s="75" t="e">
        <f>J993*VLOOKUP($B993,DM_HHDV!$B$5:$K$1050,9,0)</f>
        <v>#N/A</v>
      </c>
      <c r="BN993" s="75" t="e">
        <f>J993*VLOOKUP($B993,DM_HHDV!$B$5:$K$1050,10,0)</f>
        <v>#N/A</v>
      </c>
      <c r="BO993" s="75" t="e">
        <f>K993*VLOOKUP($B993,DM_HHDV!$B$5:$K$1050,8,0)</f>
        <v>#N/A</v>
      </c>
      <c r="BP993" s="75" t="e">
        <f>K993*VLOOKUP($B993,DM_HHDV!$B$5:$K$1050,9,0)</f>
        <v>#N/A</v>
      </c>
      <c r="BQ993" s="75" t="e">
        <f>K993*VLOOKUP($B993,DM_HHDV!$B$5:$K$1050,10,0)</f>
        <v>#N/A</v>
      </c>
      <c r="BR993" s="75" t="e">
        <f>L993*VLOOKUP($B993,DM_HHDV!$B$5:$K$1050,8,0)</f>
        <v>#N/A</v>
      </c>
      <c r="BS993" s="75" t="e">
        <f>L993*VLOOKUP($B993,DM_HHDV!$B$5:$K$1050,9,0)</f>
        <v>#N/A</v>
      </c>
      <c r="BT993" s="75" t="e">
        <f>L993*VLOOKUP($B993,DM_HHDV!$B$5:$K$1050,10,0)</f>
        <v>#N/A</v>
      </c>
      <c r="BU993" s="75" t="e">
        <f>M993*VLOOKUP($B993,DM_HHDV!$B$5:$K$1050,8,0)</f>
        <v>#N/A</v>
      </c>
      <c r="BV993" s="75" t="e">
        <f>M993*VLOOKUP($B993,DM_HHDV!$B$5:$K$1050,9,0)</f>
        <v>#N/A</v>
      </c>
      <c r="BW993" s="75" t="e">
        <f>M993*VLOOKUP($B993,DM_HHDV!$B$5:$K$1050,10,0)</f>
        <v>#N/A</v>
      </c>
      <c r="BX993" s="75" t="e">
        <f>N993*VLOOKUP($B993,DM_HHDV!$B$5:$K$1050,8,0)</f>
        <v>#N/A</v>
      </c>
      <c r="BY993" s="75" t="e">
        <f>N993*VLOOKUP($B993,DM_HHDV!$B$5:$K$1050,9,0)</f>
        <v>#N/A</v>
      </c>
      <c r="BZ993" s="75" t="e">
        <f>N993*VLOOKUP($B993,DM_HHDV!$B$5:$K$1050,10,0)</f>
        <v>#N/A</v>
      </c>
      <c r="CA993" s="75" t="e">
        <f>O993*VLOOKUP($B993,DM_HHDV!$B$5:$K$1050,8,0)</f>
        <v>#N/A</v>
      </c>
      <c r="CB993" s="75" t="e">
        <f>O993*VLOOKUP($B993,DM_HHDV!$B$5:$K$1050,9,0)</f>
        <v>#N/A</v>
      </c>
      <c r="CC993" s="75" t="e">
        <f>O993*VLOOKUP($B993,DM_HHDV!$B$5:$K$1050,10,0)</f>
        <v>#N/A</v>
      </c>
      <c r="CD993" s="75" t="e">
        <f>P993*VLOOKUP($B993,DM_HHDV!$B$5:$K$1050,8,0)</f>
        <v>#N/A</v>
      </c>
      <c r="CE993" s="75" t="e">
        <f>P993*VLOOKUP($B993,DM_HHDV!$B$5:$K$1050,9,0)</f>
        <v>#N/A</v>
      </c>
      <c r="CF993" s="75" t="e">
        <f>P993*VLOOKUP($B993,DM_HHDV!$B$5:$K$1050,10,0)</f>
        <v>#N/A</v>
      </c>
      <c r="CG993" s="75" t="e">
        <f>Q993*VLOOKUP($B993,DM_HHDV!$B$5:$K$1050,8,0)</f>
        <v>#N/A</v>
      </c>
      <c r="CH993" s="75" t="e">
        <f>Q993*VLOOKUP($B993,DM_HHDV!$B$5:$K$1050,9,0)</f>
        <v>#N/A</v>
      </c>
      <c r="CI993" s="75" t="e">
        <f>Q993*VLOOKUP($B993,DM_HHDV!$B$5:$K$1050,10,0)</f>
        <v>#N/A</v>
      </c>
      <c r="CJ993" s="75" t="e">
        <f>R993*VLOOKUP($B993,DM_HHDV!$B$5:$K$1050,8,0)</f>
        <v>#N/A</v>
      </c>
      <c r="CK993" s="75" t="e">
        <f>R993*VLOOKUP($B993,DM_HHDV!$B$5:$K$1050,9,0)</f>
        <v>#N/A</v>
      </c>
      <c r="CL993" s="75" t="e">
        <f>R993*VLOOKUP($B993,DM_HHDV!$B$5:$K$1050,10,0)</f>
        <v>#N/A</v>
      </c>
    </row>
    <row r="994" spans="1:90">
      <c r="A994" s="21">
        <f>DM_HHDV!A993</f>
        <v>0</v>
      </c>
      <c r="B994" s="22"/>
      <c r="C994" s="22"/>
      <c r="D994" s="62">
        <f>IFERROR(VLOOKUP(B994,DM_HHDV!$B$5:$E$1050,3,0),0)</f>
        <v>0</v>
      </c>
      <c r="E994" s="67">
        <f>IFERROR(VLOOKUP(B994,DM_HHDV!$B$5:$E$1050,4,0),0)</f>
        <v>0</v>
      </c>
      <c r="F994" s="74">
        <f t="shared" si="15"/>
        <v>0</v>
      </c>
      <c r="G994" s="23"/>
      <c r="H994" s="65"/>
      <c r="I994" s="65"/>
      <c r="J994" s="65"/>
      <c r="K994" s="65"/>
      <c r="L994" s="65"/>
      <c r="M994" s="65"/>
      <c r="N994" s="65"/>
      <c r="O994" s="65"/>
      <c r="P994" s="65"/>
      <c r="Q994" s="65"/>
      <c r="R994" s="65"/>
      <c r="S994" s="75" t="e">
        <f>G994*VLOOKUP($B994,DM_HHDV!$B$5:$H$1050,5,0)</f>
        <v>#N/A</v>
      </c>
      <c r="T994" s="75" t="e">
        <f>G994*VLOOKUP($B994,DM_HHDV!$B$5:$H$1050,6,0)</f>
        <v>#N/A</v>
      </c>
      <c r="U994" s="75" t="e">
        <f>G994*VLOOKUP($B994,DM_HHDV!$B$5:$H$1050,7,0)</f>
        <v>#N/A</v>
      </c>
      <c r="V994" s="75" t="e">
        <f>H994*VLOOKUP($B994,DM_HHDV!$B$5:$H$1050,5,0)</f>
        <v>#N/A</v>
      </c>
      <c r="W994" s="75" t="e">
        <f>H994*VLOOKUP($B994,DM_HHDV!$B$5:$H$1050,6,0)</f>
        <v>#N/A</v>
      </c>
      <c r="X994" s="75" t="e">
        <f>H994*VLOOKUP($B994,DM_HHDV!$B$5:$H$1050,7,0)</f>
        <v>#N/A</v>
      </c>
      <c r="Y994" s="75" t="e">
        <f>I994*VLOOKUP($B994,DM_HHDV!$B$5:$H$1050,5,0)</f>
        <v>#N/A</v>
      </c>
      <c r="Z994" s="75" t="e">
        <f>I994*VLOOKUP($B994,DM_HHDV!$B$5:$H$1050,6,0)</f>
        <v>#N/A</v>
      </c>
      <c r="AA994" s="75" t="e">
        <f>I994*VLOOKUP($B994,DM_HHDV!$B$5:$H$1050,7,0)</f>
        <v>#N/A</v>
      </c>
      <c r="AB994" s="75" t="e">
        <f>J994*VLOOKUP($B994,DM_HHDV!$B$5:$H$1050,5,0)</f>
        <v>#N/A</v>
      </c>
      <c r="AC994" s="75" t="e">
        <f>J994*VLOOKUP($B994,DM_HHDV!$B$5:$H$1050,6,0)</f>
        <v>#N/A</v>
      </c>
      <c r="AD994" s="75" t="e">
        <f>J994*VLOOKUP($B994,DM_HHDV!$B$5:$H$1050,7,0)</f>
        <v>#N/A</v>
      </c>
      <c r="AE994" s="75" t="e">
        <f>K994*VLOOKUP($B994,DM_HHDV!$B$5:$H$1050,5,0)</f>
        <v>#N/A</v>
      </c>
      <c r="AF994" s="75" t="e">
        <f>K994*VLOOKUP($B994,DM_HHDV!$B$5:$H$1050,6,0)</f>
        <v>#N/A</v>
      </c>
      <c r="AG994" s="75" t="e">
        <f>K994*VLOOKUP($B994,DM_HHDV!$B$5:$H$1050,7,0)</f>
        <v>#N/A</v>
      </c>
      <c r="AH994" s="75" t="e">
        <f>L994*VLOOKUP($B994,DM_HHDV!$B$5:$H$1050,5,0)</f>
        <v>#N/A</v>
      </c>
      <c r="AI994" s="75" t="e">
        <f>L994*VLOOKUP($B994,DM_HHDV!$B$5:$H$1050,6,0)</f>
        <v>#N/A</v>
      </c>
      <c r="AJ994" s="75" t="e">
        <f>L994*VLOOKUP($B994,DM_HHDV!$B$5:$H$1050,7,0)</f>
        <v>#N/A</v>
      </c>
      <c r="AK994" s="75" t="e">
        <f>M994*VLOOKUP($B994,DM_HHDV!$B$5:$H$1050,5,0)</f>
        <v>#N/A</v>
      </c>
      <c r="AL994" s="75" t="e">
        <f>M994*VLOOKUP($B994,DM_HHDV!$B$5:$H$1050,6,0)</f>
        <v>#N/A</v>
      </c>
      <c r="AM994" s="75" t="e">
        <f>M994*VLOOKUP($B994,DM_HHDV!$B$5:$H$1050,7,0)</f>
        <v>#N/A</v>
      </c>
      <c r="AN994" s="75" t="e">
        <f>N994*VLOOKUP($B994,DM_HHDV!$B$5:$H$1050,5,0)</f>
        <v>#N/A</v>
      </c>
      <c r="AO994" s="75" t="e">
        <f>N994*VLOOKUP($B994,DM_HHDV!$B$5:$H$1050,6,0)</f>
        <v>#N/A</v>
      </c>
      <c r="AP994" s="75" t="e">
        <f>N994*VLOOKUP($B994,DM_HHDV!$B$5:$H$1050,7,0)</f>
        <v>#N/A</v>
      </c>
      <c r="AQ994" s="75" t="e">
        <f>O994*VLOOKUP($B994,DM_HHDV!$B$5:$H$1050,5,0)</f>
        <v>#N/A</v>
      </c>
      <c r="AR994" s="75" t="e">
        <f>O994*VLOOKUP($B994,DM_HHDV!$B$5:$H$1050,6,0)</f>
        <v>#N/A</v>
      </c>
      <c r="AS994" s="75" t="e">
        <f>O994*VLOOKUP($B994,DM_HHDV!$B$5:$H$1050,7,0)</f>
        <v>#N/A</v>
      </c>
      <c r="AT994" s="75" t="e">
        <f>P994*VLOOKUP($B994,DM_HHDV!$B$5:$H$1050,5,0)</f>
        <v>#N/A</v>
      </c>
      <c r="AU994" s="75" t="e">
        <f>P994*VLOOKUP($B994,DM_HHDV!$B$5:$H$1050,6,0)</f>
        <v>#N/A</v>
      </c>
      <c r="AV994" s="75" t="e">
        <f>P994*VLOOKUP($B994,DM_HHDV!$B$5:$H$1050,7,0)</f>
        <v>#N/A</v>
      </c>
      <c r="AW994" s="75" t="e">
        <f>Q994*VLOOKUP($B994,DM_HHDV!$B$5:$H$1050,5,0)</f>
        <v>#N/A</v>
      </c>
      <c r="AX994" s="75" t="e">
        <f>Q994*VLOOKUP($B994,DM_HHDV!$B$5:$H$1050,6,0)</f>
        <v>#N/A</v>
      </c>
      <c r="AY994" s="75" t="e">
        <f>Q994*VLOOKUP($B994,DM_HHDV!$B$5:$H$1050,7,0)</f>
        <v>#N/A</v>
      </c>
      <c r="AZ994" s="75" t="e">
        <f>R994*VLOOKUP($B994,DM_HHDV!$B$5:$H$1050,5,0)</f>
        <v>#N/A</v>
      </c>
      <c r="BA994" s="75" t="e">
        <f>R994*VLOOKUP($B994,DM_HHDV!$B$5:$H$1050,6,0)</f>
        <v>#N/A</v>
      </c>
      <c r="BB994" s="75" t="e">
        <f>R994*VLOOKUP($B994,DM_HHDV!$B$5:$H$1050,7,0)</f>
        <v>#N/A</v>
      </c>
      <c r="BC994" s="75" t="e">
        <f>G994*VLOOKUP($B994,DM_HHDV!$B$5:$K$1050,8,0)</f>
        <v>#N/A</v>
      </c>
      <c r="BD994" s="75" t="e">
        <f>G994*VLOOKUP($B994,DM_HHDV!$B$5:$K$1050,9,0)</f>
        <v>#N/A</v>
      </c>
      <c r="BE994" s="75" t="e">
        <f>G994*VLOOKUP($B994,DM_HHDV!$B$5:$K$1050,10,0)</f>
        <v>#N/A</v>
      </c>
      <c r="BF994" s="75" t="e">
        <f>H994*VLOOKUP($B994,DM_HHDV!$B$5:$K$1050,8,0)</f>
        <v>#N/A</v>
      </c>
      <c r="BG994" s="75" t="e">
        <f>H994*VLOOKUP($B994,DM_HHDV!$B$5:$K$1050,9,0)</f>
        <v>#N/A</v>
      </c>
      <c r="BH994" s="75" t="e">
        <f>H994*VLOOKUP($B994,DM_HHDV!$B$5:$K$1050,10,0)</f>
        <v>#N/A</v>
      </c>
      <c r="BI994" s="75" t="e">
        <f>I994*VLOOKUP($B994,DM_HHDV!$B$5:$K$1050,8,0)</f>
        <v>#N/A</v>
      </c>
      <c r="BJ994" s="75" t="e">
        <f>I994*VLOOKUP($B994,DM_HHDV!$B$5:$K$1050,9,0)</f>
        <v>#N/A</v>
      </c>
      <c r="BK994" s="75" t="e">
        <f>I994*VLOOKUP($B994,DM_HHDV!$B$5:$K$1050,10,0)</f>
        <v>#N/A</v>
      </c>
      <c r="BL994" s="75" t="e">
        <f>J994*VLOOKUP($B994,DM_HHDV!$B$5:$K$1050,8,0)</f>
        <v>#N/A</v>
      </c>
      <c r="BM994" s="75" t="e">
        <f>J994*VLOOKUP($B994,DM_HHDV!$B$5:$K$1050,9,0)</f>
        <v>#N/A</v>
      </c>
      <c r="BN994" s="75" t="e">
        <f>J994*VLOOKUP($B994,DM_HHDV!$B$5:$K$1050,10,0)</f>
        <v>#N/A</v>
      </c>
      <c r="BO994" s="75" t="e">
        <f>K994*VLOOKUP($B994,DM_HHDV!$B$5:$K$1050,8,0)</f>
        <v>#N/A</v>
      </c>
      <c r="BP994" s="75" t="e">
        <f>K994*VLOOKUP($B994,DM_HHDV!$B$5:$K$1050,9,0)</f>
        <v>#N/A</v>
      </c>
      <c r="BQ994" s="75" t="e">
        <f>K994*VLOOKUP($B994,DM_HHDV!$B$5:$K$1050,10,0)</f>
        <v>#N/A</v>
      </c>
      <c r="BR994" s="75" t="e">
        <f>L994*VLOOKUP($B994,DM_HHDV!$B$5:$K$1050,8,0)</f>
        <v>#N/A</v>
      </c>
      <c r="BS994" s="75" t="e">
        <f>L994*VLOOKUP($B994,DM_HHDV!$B$5:$K$1050,9,0)</f>
        <v>#N/A</v>
      </c>
      <c r="BT994" s="75" t="e">
        <f>L994*VLOOKUP($B994,DM_HHDV!$B$5:$K$1050,10,0)</f>
        <v>#N/A</v>
      </c>
      <c r="BU994" s="75" t="e">
        <f>M994*VLOOKUP($B994,DM_HHDV!$B$5:$K$1050,8,0)</f>
        <v>#N/A</v>
      </c>
      <c r="BV994" s="75" t="e">
        <f>M994*VLOOKUP($B994,DM_HHDV!$B$5:$K$1050,9,0)</f>
        <v>#N/A</v>
      </c>
      <c r="BW994" s="75" t="e">
        <f>M994*VLOOKUP($B994,DM_HHDV!$B$5:$K$1050,10,0)</f>
        <v>#N/A</v>
      </c>
      <c r="BX994" s="75" t="e">
        <f>N994*VLOOKUP($B994,DM_HHDV!$B$5:$K$1050,8,0)</f>
        <v>#N/A</v>
      </c>
      <c r="BY994" s="75" t="e">
        <f>N994*VLOOKUP($B994,DM_HHDV!$B$5:$K$1050,9,0)</f>
        <v>#N/A</v>
      </c>
      <c r="BZ994" s="75" t="e">
        <f>N994*VLOOKUP($B994,DM_HHDV!$B$5:$K$1050,10,0)</f>
        <v>#N/A</v>
      </c>
      <c r="CA994" s="75" t="e">
        <f>O994*VLOOKUP($B994,DM_HHDV!$B$5:$K$1050,8,0)</f>
        <v>#N/A</v>
      </c>
      <c r="CB994" s="75" t="e">
        <f>O994*VLOOKUP($B994,DM_HHDV!$B$5:$K$1050,9,0)</f>
        <v>#N/A</v>
      </c>
      <c r="CC994" s="75" t="e">
        <f>O994*VLOOKUP($B994,DM_HHDV!$B$5:$K$1050,10,0)</f>
        <v>#N/A</v>
      </c>
      <c r="CD994" s="75" t="e">
        <f>P994*VLOOKUP($B994,DM_HHDV!$B$5:$K$1050,8,0)</f>
        <v>#N/A</v>
      </c>
      <c r="CE994" s="75" t="e">
        <f>P994*VLOOKUP($B994,DM_HHDV!$B$5:$K$1050,9,0)</f>
        <v>#N/A</v>
      </c>
      <c r="CF994" s="75" t="e">
        <f>P994*VLOOKUP($B994,DM_HHDV!$B$5:$K$1050,10,0)</f>
        <v>#N/A</v>
      </c>
      <c r="CG994" s="75" t="e">
        <f>Q994*VLOOKUP($B994,DM_HHDV!$B$5:$K$1050,8,0)</f>
        <v>#N/A</v>
      </c>
      <c r="CH994" s="75" t="e">
        <f>Q994*VLOOKUP($B994,DM_HHDV!$B$5:$K$1050,9,0)</f>
        <v>#N/A</v>
      </c>
      <c r="CI994" s="75" t="e">
        <f>Q994*VLOOKUP($B994,DM_HHDV!$B$5:$K$1050,10,0)</f>
        <v>#N/A</v>
      </c>
      <c r="CJ994" s="75" t="e">
        <f>R994*VLOOKUP($B994,DM_HHDV!$B$5:$K$1050,8,0)</f>
        <v>#N/A</v>
      </c>
      <c r="CK994" s="75" t="e">
        <f>R994*VLOOKUP($B994,DM_HHDV!$B$5:$K$1050,9,0)</f>
        <v>#N/A</v>
      </c>
      <c r="CL994" s="75" t="e">
        <f>R994*VLOOKUP($B994,DM_HHDV!$B$5:$K$1050,10,0)</f>
        <v>#N/A</v>
      </c>
    </row>
    <row r="995" spans="1:90">
      <c r="A995" s="21">
        <f>DM_HHDV!A994</f>
        <v>0</v>
      </c>
      <c r="B995" s="22"/>
      <c r="C995" s="22"/>
      <c r="D995" s="62">
        <f>IFERROR(VLOOKUP(B995,DM_HHDV!$B$5:$E$1050,3,0),0)</f>
        <v>0</v>
      </c>
      <c r="E995" s="67">
        <f>IFERROR(VLOOKUP(B995,DM_HHDV!$B$5:$E$1050,4,0),0)</f>
        <v>0</v>
      </c>
      <c r="F995" s="74">
        <f t="shared" si="15"/>
        <v>0</v>
      </c>
      <c r="G995" s="23"/>
      <c r="H995" s="65"/>
      <c r="I995" s="65"/>
      <c r="J995" s="65"/>
      <c r="K995" s="65"/>
      <c r="L995" s="65"/>
      <c r="M995" s="65"/>
      <c r="N995" s="65"/>
      <c r="O995" s="65"/>
      <c r="P995" s="65"/>
      <c r="Q995" s="65"/>
      <c r="R995" s="65"/>
      <c r="S995" s="75" t="e">
        <f>G995*VLOOKUP($B995,DM_HHDV!$B$5:$H$1050,5,0)</f>
        <v>#N/A</v>
      </c>
      <c r="T995" s="75" t="e">
        <f>G995*VLOOKUP($B995,DM_HHDV!$B$5:$H$1050,6,0)</f>
        <v>#N/A</v>
      </c>
      <c r="U995" s="75" t="e">
        <f>G995*VLOOKUP($B995,DM_HHDV!$B$5:$H$1050,7,0)</f>
        <v>#N/A</v>
      </c>
      <c r="V995" s="75" t="e">
        <f>H995*VLOOKUP($B995,DM_HHDV!$B$5:$H$1050,5,0)</f>
        <v>#N/A</v>
      </c>
      <c r="W995" s="75" t="e">
        <f>H995*VLOOKUP($B995,DM_HHDV!$B$5:$H$1050,6,0)</f>
        <v>#N/A</v>
      </c>
      <c r="X995" s="75" t="e">
        <f>H995*VLOOKUP($B995,DM_HHDV!$B$5:$H$1050,7,0)</f>
        <v>#N/A</v>
      </c>
      <c r="Y995" s="75" t="e">
        <f>I995*VLOOKUP($B995,DM_HHDV!$B$5:$H$1050,5,0)</f>
        <v>#N/A</v>
      </c>
      <c r="Z995" s="75" t="e">
        <f>I995*VLOOKUP($B995,DM_HHDV!$B$5:$H$1050,6,0)</f>
        <v>#N/A</v>
      </c>
      <c r="AA995" s="75" t="e">
        <f>I995*VLOOKUP($B995,DM_HHDV!$B$5:$H$1050,7,0)</f>
        <v>#N/A</v>
      </c>
      <c r="AB995" s="75" t="e">
        <f>J995*VLOOKUP($B995,DM_HHDV!$B$5:$H$1050,5,0)</f>
        <v>#N/A</v>
      </c>
      <c r="AC995" s="75" t="e">
        <f>J995*VLOOKUP($B995,DM_HHDV!$B$5:$H$1050,6,0)</f>
        <v>#N/A</v>
      </c>
      <c r="AD995" s="75" t="e">
        <f>J995*VLOOKUP($B995,DM_HHDV!$B$5:$H$1050,7,0)</f>
        <v>#N/A</v>
      </c>
      <c r="AE995" s="75" t="e">
        <f>K995*VLOOKUP($B995,DM_HHDV!$B$5:$H$1050,5,0)</f>
        <v>#N/A</v>
      </c>
      <c r="AF995" s="75" t="e">
        <f>K995*VLOOKUP($B995,DM_HHDV!$B$5:$H$1050,6,0)</f>
        <v>#N/A</v>
      </c>
      <c r="AG995" s="75" t="e">
        <f>K995*VLOOKUP($B995,DM_HHDV!$B$5:$H$1050,7,0)</f>
        <v>#N/A</v>
      </c>
      <c r="AH995" s="75" t="e">
        <f>L995*VLOOKUP($B995,DM_HHDV!$B$5:$H$1050,5,0)</f>
        <v>#N/A</v>
      </c>
      <c r="AI995" s="75" t="e">
        <f>L995*VLOOKUP($B995,DM_HHDV!$B$5:$H$1050,6,0)</f>
        <v>#N/A</v>
      </c>
      <c r="AJ995" s="75" t="e">
        <f>L995*VLOOKUP($B995,DM_HHDV!$B$5:$H$1050,7,0)</f>
        <v>#N/A</v>
      </c>
      <c r="AK995" s="75" t="e">
        <f>M995*VLOOKUP($B995,DM_HHDV!$B$5:$H$1050,5,0)</f>
        <v>#N/A</v>
      </c>
      <c r="AL995" s="75" t="e">
        <f>M995*VLOOKUP($B995,DM_HHDV!$B$5:$H$1050,6,0)</f>
        <v>#N/A</v>
      </c>
      <c r="AM995" s="75" t="e">
        <f>M995*VLOOKUP($B995,DM_HHDV!$B$5:$H$1050,7,0)</f>
        <v>#N/A</v>
      </c>
      <c r="AN995" s="75" t="e">
        <f>N995*VLOOKUP($B995,DM_HHDV!$B$5:$H$1050,5,0)</f>
        <v>#N/A</v>
      </c>
      <c r="AO995" s="75" t="e">
        <f>N995*VLOOKUP($B995,DM_HHDV!$B$5:$H$1050,6,0)</f>
        <v>#N/A</v>
      </c>
      <c r="AP995" s="75" t="e">
        <f>N995*VLOOKUP($B995,DM_HHDV!$B$5:$H$1050,7,0)</f>
        <v>#N/A</v>
      </c>
      <c r="AQ995" s="75" t="e">
        <f>O995*VLOOKUP($B995,DM_HHDV!$B$5:$H$1050,5,0)</f>
        <v>#N/A</v>
      </c>
      <c r="AR995" s="75" t="e">
        <f>O995*VLOOKUP($B995,DM_HHDV!$B$5:$H$1050,6,0)</f>
        <v>#N/A</v>
      </c>
      <c r="AS995" s="75" t="e">
        <f>O995*VLOOKUP($B995,DM_HHDV!$B$5:$H$1050,7,0)</f>
        <v>#N/A</v>
      </c>
      <c r="AT995" s="75" t="e">
        <f>P995*VLOOKUP($B995,DM_HHDV!$B$5:$H$1050,5,0)</f>
        <v>#N/A</v>
      </c>
      <c r="AU995" s="75" t="e">
        <f>P995*VLOOKUP($B995,DM_HHDV!$B$5:$H$1050,6,0)</f>
        <v>#N/A</v>
      </c>
      <c r="AV995" s="75" t="e">
        <f>P995*VLOOKUP($B995,DM_HHDV!$B$5:$H$1050,7,0)</f>
        <v>#N/A</v>
      </c>
      <c r="AW995" s="75" t="e">
        <f>Q995*VLOOKUP($B995,DM_HHDV!$B$5:$H$1050,5,0)</f>
        <v>#N/A</v>
      </c>
      <c r="AX995" s="75" t="e">
        <f>Q995*VLOOKUP($B995,DM_HHDV!$B$5:$H$1050,6,0)</f>
        <v>#N/A</v>
      </c>
      <c r="AY995" s="75" t="e">
        <f>Q995*VLOOKUP($B995,DM_HHDV!$B$5:$H$1050,7,0)</f>
        <v>#N/A</v>
      </c>
      <c r="AZ995" s="75" t="e">
        <f>R995*VLOOKUP($B995,DM_HHDV!$B$5:$H$1050,5,0)</f>
        <v>#N/A</v>
      </c>
      <c r="BA995" s="75" t="e">
        <f>R995*VLOOKUP($B995,DM_HHDV!$B$5:$H$1050,6,0)</f>
        <v>#N/A</v>
      </c>
      <c r="BB995" s="75" t="e">
        <f>R995*VLOOKUP($B995,DM_HHDV!$B$5:$H$1050,7,0)</f>
        <v>#N/A</v>
      </c>
      <c r="BC995" s="75" t="e">
        <f>G995*VLOOKUP($B995,DM_HHDV!$B$5:$K$1050,8,0)</f>
        <v>#N/A</v>
      </c>
      <c r="BD995" s="75" t="e">
        <f>G995*VLOOKUP($B995,DM_HHDV!$B$5:$K$1050,9,0)</f>
        <v>#N/A</v>
      </c>
      <c r="BE995" s="75" t="e">
        <f>G995*VLOOKUP($B995,DM_HHDV!$B$5:$K$1050,10,0)</f>
        <v>#N/A</v>
      </c>
      <c r="BF995" s="75" t="e">
        <f>H995*VLOOKUP($B995,DM_HHDV!$B$5:$K$1050,8,0)</f>
        <v>#N/A</v>
      </c>
      <c r="BG995" s="75" t="e">
        <f>H995*VLOOKUP($B995,DM_HHDV!$B$5:$K$1050,9,0)</f>
        <v>#N/A</v>
      </c>
      <c r="BH995" s="75" t="e">
        <f>H995*VLOOKUP($B995,DM_HHDV!$B$5:$K$1050,10,0)</f>
        <v>#N/A</v>
      </c>
      <c r="BI995" s="75" t="e">
        <f>I995*VLOOKUP($B995,DM_HHDV!$B$5:$K$1050,8,0)</f>
        <v>#N/A</v>
      </c>
      <c r="BJ995" s="75" t="e">
        <f>I995*VLOOKUP($B995,DM_HHDV!$B$5:$K$1050,9,0)</f>
        <v>#N/A</v>
      </c>
      <c r="BK995" s="75" t="e">
        <f>I995*VLOOKUP($B995,DM_HHDV!$B$5:$K$1050,10,0)</f>
        <v>#N/A</v>
      </c>
      <c r="BL995" s="75" t="e">
        <f>J995*VLOOKUP($B995,DM_HHDV!$B$5:$K$1050,8,0)</f>
        <v>#N/A</v>
      </c>
      <c r="BM995" s="75" t="e">
        <f>J995*VLOOKUP($B995,DM_HHDV!$B$5:$K$1050,9,0)</f>
        <v>#N/A</v>
      </c>
      <c r="BN995" s="75" t="e">
        <f>J995*VLOOKUP($B995,DM_HHDV!$B$5:$K$1050,10,0)</f>
        <v>#N/A</v>
      </c>
      <c r="BO995" s="75" t="e">
        <f>K995*VLOOKUP($B995,DM_HHDV!$B$5:$K$1050,8,0)</f>
        <v>#N/A</v>
      </c>
      <c r="BP995" s="75" t="e">
        <f>K995*VLOOKUP($B995,DM_HHDV!$B$5:$K$1050,9,0)</f>
        <v>#N/A</v>
      </c>
      <c r="BQ995" s="75" t="e">
        <f>K995*VLOOKUP($B995,DM_HHDV!$B$5:$K$1050,10,0)</f>
        <v>#N/A</v>
      </c>
      <c r="BR995" s="75" t="e">
        <f>L995*VLOOKUP($B995,DM_HHDV!$B$5:$K$1050,8,0)</f>
        <v>#N/A</v>
      </c>
      <c r="BS995" s="75" t="e">
        <f>L995*VLOOKUP($B995,DM_HHDV!$B$5:$K$1050,9,0)</f>
        <v>#N/A</v>
      </c>
      <c r="BT995" s="75" t="e">
        <f>L995*VLOOKUP($B995,DM_HHDV!$B$5:$K$1050,10,0)</f>
        <v>#N/A</v>
      </c>
      <c r="BU995" s="75" t="e">
        <f>M995*VLOOKUP($B995,DM_HHDV!$B$5:$K$1050,8,0)</f>
        <v>#N/A</v>
      </c>
      <c r="BV995" s="75" t="e">
        <f>M995*VLOOKUP($B995,DM_HHDV!$B$5:$K$1050,9,0)</f>
        <v>#N/A</v>
      </c>
      <c r="BW995" s="75" t="e">
        <f>M995*VLOOKUP($B995,DM_HHDV!$B$5:$K$1050,10,0)</f>
        <v>#N/A</v>
      </c>
      <c r="BX995" s="75" t="e">
        <f>N995*VLOOKUP($B995,DM_HHDV!$B$5:$K$1050,8,0)</f>
        <v>#N/A</v>
      </c>
      <c r="BY995" s="75" t="e">
        <f>N995*VLOOKUP($B995,DM_HHDV!$B$5:$K$1050,9,0)</f>
        <v>#N/A</v>
      </c>
      <c r="BZ995" s="75" t="e">
        <f>N995*VLOOKUP($B995,DM_HHDV!$B$5:$K$1050,10,0)</f>
        <v>#N/A</v>
      </c>
      <c r="CA995" s="75" t="e">
        <f>O995*VLOOKUP($B995,DM_HHDV!$B$5:$K$1050,8,0)</f>
        <v>#N/A</v>
      </c>
      <c r="CB995" s="75" t="e">
        <f>O995*VLOOKUP($B995,DM_HHDV!$B$5:$K$1050,9,0)</f>
        <v>#N/A</v>
      </c>
      <c r="CC995" s="75" t="e">
        <f>O995*VLOOKUP($B995,DM_HHDV!$B$5:$K$1050,10,0)</f>
        <v>#N/A</v>
      </c>
      <c r="CD995" s="75" t="e">
        <f>P995*VLOOKUP($B995,DM_HHDV!$B$5:$K$1050,8,0)</f>
        <v>#N/A</v>
      </c>
      <c r="CE995" s="75" t="e">
        <f>P995*VLOOKUP($B995,DM_HHDV!$B$5:$K$1050,9,0)</f>
        <v>#N/A</v>
      </c>
      <c r="CF995" s="75" t="e">
        <f>P995*VLOOKUP($B995,DM_HHDV!$B$5:$K$1050,10,0)</f>
        <v>#N/A</v>
      </c>
      <c r="CG995" s="75" t="e">
        <f>Q995*VLOOKUP($B995,DM_HHDV!$B$5:$K$1050,8,0)</f>
        <v>#N/A</v>
      </c>
      <c r="CH995" s="75" t="e">
        <f>Q995*VLOOKUP($B995,DM_HHDV!$B$5:$K$1050,9,0)</f>
        <v>#N/A</v>
      </c>
      <c r="CI995" s="75" t="e">
        <f>Q995*VLOOKUP($B995,DM_HHDV!$B$5:$K$1050,10,0)</f>
        <v>#N/A</v>
      </c>
      <c r="CJ995" s="75" t="e">
        <f>R995*VLOOKUP($B995,DM_HHDV!$B$5:$K$1050,8,0)</f>
        <v>#N/A</v>
      </c>
      <c r="CK995" s="75" t="e">
        <f>R995*VLOOKUP($B995,DM_HHDV!$B$5:$K$1050,9,0)</f>
        <v>#N/A</v>
      </c>
      <c r="CL995" s="75" t="e">
        <f>R995*VLOOKUP($B995,DM_HHDV!$B$5:$K$1050,10,0)</f>
        <v>#N/A</v>
      </c>
    </row>
    <row r="996" spans="1:90">
      <c r="A996" s="21">
        <f>DM_HHDV!A995</f>
        <v>0</v>
      </c>
      <c r="B996" s="22"/>
      <c r="C996" s="22"/>
      <c r="D996" s="62">
        <f>IFERROR(VLOOKUP(B996,DM_HHDV!$B$5:$E$1050,3,0),0)</f>
        <v>0</v>
      </c>
      <c r="E996" s="67">
        <f>IFERROR(VLOOKUP(B996,DM_HHDV!$B$5:$E$1050,4,0),0)</f>
        <v>0</v>
      </c>
      <c r="F996" s="74">
        <f t="shared" si="15"/>
        <v>0</v>
      </c>
      <c r="G996" s="23"/>
      <c r="H996" s="65"/>
      <c r="I996" s="65"/>
      <c r="J996" s="65"/>
      <c r="K996" s="65"/>
      <c r="L996" s="65"/>
      <c r="M996" s="65"/>
      <c r="N996" s="65"/>
      <c r="O996" s="65"/>
      <c r="P996" s="65"/>
      <c r="Q996" s="65"/>
      <c r="R996" s="65"/>
      <c r="S996" s="75" t="e">
        <f>G996*VLOOKUP($B996,DM_HHDV!$B$5:$H$1050,5,0)</f>
        <v>#N/A</v>
      </c>
      <c r="T996" s="75" t="e">
        <f>G996*VLOOKUP($B996,DM_HHDV!$B$5:$H$1050,6,0)</f>
        <v>#N/A</v>
      </c>
      <c r="U996" s="75" t="e">
        <f>G996*VLOOKUP($B996,DM_HHDV!$B$5:$H$1050,7,0)</f>
        <v>#N/A</v>
      </c>
      <c r="V996" s="75" t="e">
        <f>H996*VLOOKUP($B996,DM_HHDV!$B$5:$H$1050,5,0)</f>
        <v>#N/A</v>
      </c>
      <c r="W996" s="75" t="e">
        <f>H996*VLOOKUP($B996,DM_HHDV!$B$5:$H$1050,6,0)</f>
        <v>#N/A</v>
      </c>
      <c r="X996" s="75" t="e">
        <f>H996*VLOOKUP($B996,DM_HHDV!$B$5:$H$1050,7,0)</f>
        <v>#N/A</v>
      </c>
      <c r="Y996" s="75" t="e">
        <f>I996*VLOOKUP($B996,DM_HHDV!$B$5:$H$1050,5,0)</f>
        <v>#N/A</v>
      </c>
      <c r="Z996" s="75" t="e">
        <f>I996*VLOOKUP($B996,DM_HHDV!$B$5:$H$1050,6,0)</f>
        <v>#N/A</v>
      </c>
      <c r="AA996" s="75" t="e">
        <f>I996*VLOOKUP($B996,DM_HHDV!$B$5:$H$1050,7,0)</f>
        <v>#N/A</v>
      </c>
      <c r="AB996" s="75" t="e">
        <f>J996*VLOOKUP($B996,DM_HHDV!$B$5:$H$1050,5,0)</f>
        <v>#N/A</v>
      </c>
      <c r="AC996" s="75" t="e">
        <f>J996*VLOOKUP($B996,DM_HHDV!$B$5:$H$1050,6,0)</f>
        <v>#N/A</v>
      </c>
      <c r="AD996" s="75" t="e">
        <f>J996*VLOOKUP($B996,DM_HHDV!$B$5:$H$1050,7,0)</f>
        <v>#N/A</v>
      </c>
      <c r="AE996" s="75" t="e">
        <f>K996*VLOOKUP($B996,DM_HHDV!$B$5:$H$1050,5,0)</f>
        <v>#N/A</v>
      </c>
      <c r="AF996" s="75" t="e">
        <f>K996*VLOOKUP($B996,DM_HHDV!$B$5:$H$1050,6,0)</f>
        <v>#N/A</v>
      </c>
      <c r="AG996" s="75" t="e">
        <f>K996*VLOOKUP($B996,DM_HHDV!$B$5:$H$1050,7,0)</f>
        <v>#N/A</v>
      </c>
      <c r="AH996" s="75" t="e">
        <f>L996*VLOOKUP($B996,DM_HHDV!$B$5:$H$1050,5,0)</f>
        <v>#N/A</v>
      </c>
      <c r="AI996" s="75" t="e">
        <f>L996*VLOOKUP($B996,DM_HHDV!$B$5:$H$1050,6,0)</f>
        <v>#N/A</v>
      </c>
      <c r="AJ996" s="75" t="e">
        <f>L996*VLOOKUP($B996,DM_HHDV!$B$5:$H$1050,7,0)</f>
        <v>#N/A</v>
      </c>
      <c r="AK996" s="75" t="e">
        <f>M996*VLOOKUP($B996,DM_HHDV!$B$5:$H$1050,5,0)</f>
        <v>#N/A</v>
      </c>
      <c r="AL996" s="75" t="e">
        <f>M996*VLOOKUP($B996,DM_HHDV!$B$5:$H$1050,6,0)</f>
        <v>#N/A</v>
      </c>
      <c r="AM996" s="75" t="e">
        <f>M996*VLOOKUP($B996,DM_HHDV!$B$5:$H$1050,7,0)</f>
        <v>#N/A</v>
      </c>
      <c r="AN996" s="75" t="e">
        <f>N996*VLOOKUP($B996,DM_HHDV!$B$5:$H$1050,5,0)</f>
        <v>#N/A</v>
      </c>
      <c r="AO996" s="75" t="e">
        <f>N996*VLOOKUP($B996,DM_HHDV!$B$5:$H$1050,6,0)</f>
        <v>#N/A</v>
      </c>
      <c r="AP996" s="75" t="e">
        <f>N996*VLOOKUP($B996,DM_HHDV!$B$5:$H$1050,7,0)</f>
        <v>#N/A</v>
      </c>
      <c r="AQ996" s="75" t="e">
        <f>O996*VLOOKUP($B996,DM_HHDV!$B$5:$H$1050,5,0)</f>
        <v>#N/A</v>
      </c>
      <c r="AR996" s="75" t="e">
        <f>O996*VLOOKUP($B996,DM_HHDV!$B$5:$H$1050,6,0)</f>
        <v>#N/A</v>
      </c>
      <c r="AS996" s="75" t="e">
        <f>O996*VLOOKUP($B996,DM_HHDV!$B$5:$H$1050,7,0)</f>
        <v>#N/A</v>
      </c>
      <c r="AT996" s="75" t="e">
        <f>P996*VLOOKUP($B996,DM_HHDV!$B$5:$H$1050,5,0)</f>
        <v>#N/A</v>
      </c>
      <c r="AU996" s="75" t="e">
        <f>P996*VLOOKUP($B996,DM_HHDV!$B$5:$H$1050,6,0)</f>
        <v>#N/A</v>
      </c>
      <c r="AV996" s="75" t="e">
        <f>P996*VLOOKUP($B996,DM_HHDV!$B$5:$H$1050,7,0)</f>
        <v>#N/A</v>
      </c>
      <c r="AW996" s="75" t="e">
        <f>Q996*VLOOKUP($B996,DM_HHDV!$B$5:$H$1050,5,0)</f>
        <v>#N/A</v>
      </c>
      <c r="AX996" s="75" t="e">
        <f>Q996*VLOOKUP($B996,DM_HHDV!$B$5:$H$1050,6,0)</f>
        <v>#N/A</v>
      </c>
      <c r="AY996" s="75" t="e">
        <f>Q996*VLOOKUP($B996,DM_HHDV!$B$5:$H$1050,7,0)</f>
        <v>#N/A</v>
      </c>
      <c r="AZ996" s="75" t="e">
        <f>R996*VLOOKUP($B996,DM_HHDV!$B$5:$H$1050,5,0)</f>
        <v>#N/A</v>
      </c>
      <c r="BA996" s="75" t="e">
        <f>R996*VLOOKUP($B996,DM_HHDV!$B$5:$H$1050,6,0)</f>
        <v>#N/A</v>
      </c>
      <c r="BB996" s="75" t="e">
        <f>R996*VLOOKUP($B996,DM_HHDV!$B$5:$H$1050,7,0)</f>
        <v>#N/A</v>
      </c>
      <c r="BC996" s="75" t="e">
        <f>G996*VLOOKUP($B996,DM_HHDV!$B$5:$K$1050,8,0)</f>
        <v>#N/A</v>
      </c>
      <c r="BD996" s="75" t="e">
        <f>G996*VLOOKUP($B996,DM_HHDV!$B$5:$K$1050,9,0)</f>
        <v>#N/A</v>
      </c>
      <c r="BE996" s="75" t="e">
        <f>G996*VLOOKUP($B996,DM_HHDV!$B$5:$K$1050,10,0)</f>
        <v>#N/A</v>
      </c>
      <c r="BF996" s="75" t="e">
        <f>H996*VLOOKUP($B996,DM_HHDV!$B$5:$K$1050,8,0)</f>
        <v>#N/A</v>
      </c>
      <c r="BG996" s="75" t="e">
        <f>H996*VLOOKUP($B996,DM_HHDV!$B$5:$K$1050,9,0)</f>
        <v>#N/A</v>
      </c>
      <c r="BH996" s="75" t="e">
        <f>H996*VLOOKUP($B996,DM_HHDV!$B$5:$K$1050,10,0)</f>
        <v>#N/A</v>
      </c>
      <c r="BI996" s="75" t="e">
        <f>I996*VLOOKUP($B996,DM_HHDV!$B$5:$K$1050,8,0)</f>
        <v>#N/A</v>
      </c>
      <c r="BJ996" s="75" t="e">
        <f>I996*VLOOKUP($B996,DM_HHDV!$B$5:$K$1050,9,0)</f>
        <v>#N/A</v>
      </c>
      <c r="BK996" s="75" t="e">
        <f>I996*VLOOKUP($B996,DM_HHDV!$B$5:$K$1050,10,0)</f>
        <v>#N/A</v>
      </c>
      <c r="BL996" s="75" t="e">
        <f>J996*VLOOKUP($B996,DM_HHDV!$B$5:$K$1050,8,0)</f>
        <v>#N/A</v>
      </c>
      <c r="BM996" s="75" t="e">
        <f>J996*VLOOKUP($B996,DM_HHDV!$B$5:$K$1050,9,0)</f>
        <v>#N/A</v>
      </c>
      <c r="BN996" s="75" t="e">
        <f>J996*VLOOKUP($B996,DM_HHDV!$B$5:$K$1050,10,0)</f>
        <v>#N/A</v>
      </c>
      <c r="BO996" s="75" t="e">
        <f>K996*VLOOKUP($B996,DM_HHDV!$B$5:$K$1050,8,0)</f>
        <v>#N/A</v>
      </c>
      <c r="BP996" s="75" t="e">
        <f>K996*VLOOKUP($B996,DM_HHDV!$B$5:$K$1050,9,0)</f>
        <v>#N/A</v>
      </c>
      <c r="BQ996" s="75" t="e">
        <f>K996*VLOOKUP($B996,DM_HHDV!$B$5:$K$1050,10,0)</f>
        <v>#N/A</v>
      </c>
      <c r="BR996" s="75" t="e">
        <f>L996*VLOOKUP($B996,DM_HHDV!$B$5:$K$1050,8,0)</f>
        <v>#N/A</v>
      </c>
      <c r="BS996" s="75" t="e">
        <f>L996*VLOOKUP($B996,DM_HHDV!$B$5:$K$1050,9,0)</f>
        <v>#N/A</v>
      </c>
      <c r="BT996" s="75" t="e">
        <f>L996*VLOOKUP($B996,DM_HHDV!$B$5:$K$1050,10,0)</f>
        <v>#N/A</v>
      </c>
      <c r="BU996" s="75" t="e">
        <f>M996*VLOOKUP($B996,DM_HHDV!$B$5:$K$1050,8,0)</f>
        <v>#N/A</v>
      </c>
      <c r="BV996" s="75" t="e">
        <f>M996*VLOOKUP($B996,DM_HHDV!$B$5:$K$1050,9,0)</f>
        <v>#N/A</v>
      </c>
      <c r="BW996" s="75" t="e">
        <f>M996*VLOOKUP($B996,DM_HHDV!$B$5:$K$1050,10,0)</f>
        <v>#N/A</v>
      </c>
      <c r="BX996" s="75" t="e">
        <f>N996*VLOOKUP($B996,DM_HHDV!$B$5:$K$1050,8,0)</f>
        <v>#N/A</v>
      </c>
      <c r="BY996" s="75" t="e">
        <f>N996*VLOOKUP($B996,DM_HHDV!$B$5:$K$1050,9,0)</f>
        <v>#N/A</v>
      </c>
      <c r="BZ996" s="75" t="e">
        <f>N996*VLOOKUP($B996,DM_HHDV!$B$5:$K$1050,10,0)</f>
        <v>#N/A</v>
      </c>
      <c r="CA996" s="75" t="e">
        <f>O996*VLOOKUP($B996,DM_HHDV!$B$5:$K$1050,8,0)</f>
        <v>#N/A</v>
      </c>
      <c r="CB996" s="75" t="e">
        <f>O996*VLOOKUP($B996,DM_HHDV!$B$5:$K$1050,9,0)</f>
        <v>#N/A</v>
      </c>
      <c r="CC996" s="75" t="e">
        <f>O996*VLOOKUP($B996,DM_HHDV!$B$5:$K$1050,10,0)</f>
        <v>#N/A</v>
      </c>
      <c r="CD996" s="75" t="e">
        <f>P996*VLOOKUP($B996,DM_HHDV!$B$5:$K$1050,8,0)</f>
        <v>#N/A</v>
      </c>
      <c r="CE996" s="75" t="e">
        <f>P996*VLOOKUP($B996,DM_HHDV!$B$5:$K$1050,9,0)</f>
        <v>#N/A</v>
      </c>
      <c r="CF996" s="75" t="e">
        <f>P996*VLOOKUP($B996,DM_HHDV!$B$5:$K$1050,10,0)</f>
        <v>#N/A</v>
      </c>
      <c r="CG996" s="75" t="e">
        <f>Q996*VLOOKUP($B996,DM_HHDV!$B$5:$K$1050,8,0)</f>
        <v>#N/A</v>
      </c>
      <c r="CH996" s="75" t="e">
        <f>Q996*VLOOKUP($B996,DM_HHDV!$B$5:$K$1050,9,0)</f>
        <v>#N/A</v>
      </c>
      <c r="CI996" s="75" t="e">
        <f>Q996*VLOOKUP($B996,DM_HHDV!$B$5:$K$1050,10,0)</f>
        <v>#N/A</v>
      </c>
      <c r="CJ996" s="75" t="e">
        <f>R996*VLOOKUP($B996,DM_HHDV!$B$5:$K$1050,8,0)</f>
        <v>#N/A</v>
      </c>
      <c r="CK996" s="75" t="e">
        <f>R996*VLOOKUP($B996,DM_HHDV!$B$5:$K$1050,9,0)</f>
        <v>#N/A</v>
      </c>
      <c r="CL996" s="75" t="e">
        <f>R996*VLOOKUP($B996,DM_HHDV!$B$5:$K$1050,10,0)</f>
        <v>#N/A</v>
      </c>
    </row>
    <row r="997" spans="1:90">
      <c r="A997" s="21">
        <f>DM_HHDV!A996</f>
        <v>0</v>
      </c>
      <c r="B997" s="22"/>
      <c r="C997" s="22"/>
      <c r="D997" s="62">
        <f>IFERROR(VLOOKUP(B997,DM_HHDV!$B$5:$E$1050,3,0),0)</f>
        <v>0</v>
      </c>
      <c r="E997" s="67">
        <f>IFERROR(VLOOKUP(B997,DM_HHDV!$B$5:$E$1050,4,0),0)</f>
        <v>0</v>
      </c>
      <c r="F997" s="74">
        <f t="shared" si="15"/>
        <v>0</v>
      </c>
      <c r="G997" s="23"/>
      <c r="H997" s="65"/>
      <c r="I997" s="65"/>
      <c r="J997" s="65"/>
      <c r="K997" s="65"/>
      <c r="L997" s="65"/>
      <c r="M997" s="65"/>
      <c r="N997" s="65"/>
      <c r="O997" s="65"/>
      <c r="P997" s="65"/>
      <c r="Q997" s="65"/>
      <c r="R997" s="65"/>
      <c r="S997" s="75" t="e">
        <f>G997*VLOOKUP($B997,DM_HHDV!$B$5:$H$1050,5,0)</f>
        <v>#N/A</v>
      </c>
      <c r="T997" s="75" t="e">
        <f>G997*VLOOKUP($B997,DM_HHDV!$B$5:$H$1050,6,0)</f>
        <v>#N/A</v>
      </c>
      <c r="U997" s="75" t="e">
        <f>G997*VLOOKUP($B997,DM_HHDV!$B$5:$H$1050,7,0)</f>
        <v>#N/A</v>
      </c>
      <c r="V997" s="75" t="e">
        <f>H997*VLOOKUP($B997,DM_HHDV!$B$5:$H$1050,5,0)</f>
        <v>#N/A</v>
      </c>
      <c r="W997" s="75" t="e">
        <f>H997*VLOOKUP($B997,DM_HHDV!$B$5:$H$1050,6,0)</f>
        <v>#N/A</v>
      </c>
      <c r="X997" s="75" t="e">
        <f>H997*VLOOKUP($B997,DM_HHDV!$B$5:$H$1050,7,0)</f>
        <v>#N/A</v>
      </c>
      <c r="Y997" s="75" t="e">
        <f>I997*VLOOKUP($B997,DM_HHDV!$B$5:$H$1050,5,0)</f>
        <v>#N/A</v>
      </c>
      <c r="Z997" s="75" t="e">
        <f>I997*VLOOKUP($B997,DM_HHDV!$B$5:$H$1050,6,0)</f>
        <v>#N/A</v>
      </c>
      <c r="AA997" s="75" t="e">
        <f>I997*VLOOKUP($B997,DM_HHDV!$B$5:$H$1050,7,0)</f>
        <v>#N/A</v>
      </c>
      <c r="AB997" s="75" t="e">
        <f>J997*VLOOKUP($B997,DM_HHDV!$B$5:$H$1050,5,0)</f>
        <v>#N/A</v>
      </c>
      <c r="AC997" s="75" t="e">
        <f>J997*VLOOKUP($B997,DM_HHDV!$B$5:$H$1050,6,0)</f>
        <v>#N/A</v>
      </c>
      <c r="AD997" s="75" t="e">
        <f>J997*VLOOKUP($B997,DM_HHDV!$B$5:$H$1050,7,0)</f>
        <v>#N/A</v>
      </c>
      <c r="AE997" s="75" t="e">
        <f>K997*VLOOKUP($B997,DM_HHDV!$B$5:$H$1050,5,0)</f>
        <v>#N/A</v>
      </c>
      <c r="AF997" s="75" t="e">
        <f>K997*VLOOKUP($B997,DM_HHDV!$B$5:$H$1050,6,0)</f>
        <v>#N/A</v>
      </c>
      <c r="AG997" s="75" t="e">
        <f>K997*VLOOKUP($B997,DM_HHDV!$B$5:$H$1050,7,0)</f>
        <v>#N/A</v>
      </c>
      <c r="AH997" s="75" t="e">
        <f>L997*VLOOKUP($B997,DM_HHDV!$B$5:$H$1050,5,0)</f>
        <v>#N/A</v>
      </c>
      <c r="AI997" s="75" t="e">
        <f>L997*VLOOKUP($B997,DM_HHDV!$B$5:$H$1050,6,0)</f>
        <v>#N/A</v>
      </c>
      <c r="AJ997" s="75" t="e">
        <f>L997*VLOOKUP($B997,DM_HHDV!$B$5:$H$1050,7,0)</f>
        <v>#N/A</v>
      </c>
      <c r="AK997" s="75" t="e">
        <f>M997*VLOOKUP($B997,DM_HHDV!$B$5:$H$1050,5,0)</f>
        <v>#N/A</v>
      </c>
      <c r="AL997" s="75" t="e">
        <f>M997*VLOOKUP($B997,DM_HHDV!$B$5:$H$1050,6,0)</f>
        <v>#N/A</v>
      </c>
      <c r="AM997" s="75" t="e">
        <f>M997*VLOOKUP($B997,DM_HHDV!$B$5:$H$1050,7,0)</f>
        <v>#N/A</v>
      </c>
      <c r="AN997" s="75" t="e">
        <f>N997*VLOOKUP($B997,DM_HHDV!$B$5:$H$1050,5,0)</f>
        <v>#N/A</v>
      </c>
      <c r="AO997" s="75" t="e">
        <f>N997*VLOOKUP($B997,DM_HHDV!$B$5:$H$1050,6,0)</f>
        <v>#N/A</v>
      </c>
      <c r="AP997" s="75" t="e">
        <f>N997*VLOOKUP($B997,DM_HHDV!$B$5:$H$1050,7,0)</f>
        <v>#N/A</v>
      </c>
      <c r="AQ997" s="75" t="e">
        <f>O997*VLOOKUP($B997,DM_HHDV!$B$5:$H$1050,5,0)</f>
        <v>#N/A</v>
      </c>
      <c r="AR997" s="75" t="e">
        <f>O997*VLOOKUP($B997,DM_HHDV!$B$5:$H$1050,6,0)</f>
        <v>#N/A</v>
      </c>
      <c r="AS997" s="75" t="e">
        <f>O997*VLOOKUP($B997,DM_HHDV!$B$5:$H$1050,7,0)</f>
        <v>#N/A</v>
      </c>
      <c r="AT997" s="75" t="e">
        <f>P997*VLOOKUP($B997,DM_HHDV!$B$5:$H$1050,5,0)</f>
        <v>#N/A</v>
      </c>
      <c r="AU997" s="75" t="e">
        <f>P997*VLOOKUP($B997,DM_HHDV!$B$5:$H$1050,6,0)</f>
        <v>#N/A</v>
      </c>
      <c r="AV997" s="75" t="e">
        <f>P997*VLOOKUP($B997,DM_HHDV!$B$5:$H$1050,7,0)</f>
        <v>#N/A</v>
      </c>
      <c r="AW997" s="75" t="e">
        <f>Q997*VLOOKUP($B997,DM_HHDV!$B$5:$H$1050,5,0)</f>
        <v>#N/A</v>
      </c>
      <c r="AX997" s="75" t="e">
        <f>Q997*VLOOKUP($B997,DM_HHDV!$B$5:$H$1050,6,0)</f>
        <v>#N/A</v>
      </c>
      <c r="AY997" s="75" t="e">
        <f>Q997*VLOOKUP($B997,DM_HHDV!$B$5:$H$1050,7,0)</f>
        <v>#N/A</v>
      </c>
      <c r="AZ997" s="75" t="e">
        <f>R997*VLOOKUP($B997,DM_HHDV!$B$5:$H$1050,5,0)</f>
        <v>#N/A</v>
      </c>
      <c r="BA997" s="75" t="e">
        <f>R997*VLOOKUP($B997,DM_HHDV!$B$5:$H$1050,6,0)</f>
        <v>#N/A</v>
      </c>
      <c r="BB997" s="75" t="e">
        <f>R997*VLOOKUP($B997,DM_HHDV!$B$5:$H$1050,7,0)</f>
        <v>#N/A</v>
      </c>
      <c r="BC997" s="75" t="e">
        <f>G997*VLOOKUP($B997,DM_HHDV!$B$5:$K$1050,8,0)</f>
        <v>#N/A</v>
      </c>
      <c r="BD997" s="75" t="e">
        <f>G997*VLOOKUP($B997,DM_HHDV!$B$5:$K$1050,9,0)</f>
        <v>#N/A</v>
      </c>
      <c r="BE997" s="75" t="e">
        <f>G997*VLOOKUP($B997,DM_HHDV!$B$5:$K$1050,10,0)</f>
        <v>#N/A</v>
      </c>
      <c r="BF997" s="75" t="e">
        <f>H997*VLOOKUP($B997,DM_HHDV!$B$5:$K$1050,8,0)</f>
        <v>#N/A</v>
      </c>
      <c r="BG997" s="75" t="e">
        <f>H997*VLOOKUP($B997,DM_HHDV!$B$5:$K$1050,9,0)</f>
        <v>#N/A</v>
      </c>
      <c r="BH997" s="75" t="e">
        <f>H997*VLOOKUP($B997,DM_HHDV!$B$5:$K$1050,10,0)</f>
        <v>#N/A</v>
      </c>
      <c r="BI997" s="75" t="e">
        <f>I997*VLOOKUP($B997,DM_HHDV!$B$5:$K$1050,8,0)</f>
        <v>#N/A</v>
      </c>
      <c r="BJ997" s="75" t="e">
        <f>I997*VLOOKUP($B997,DM_HHDV!$B$5:$K$1050,9,0)</f>
        <v>#N/A</v>
      </c>
      <c r="BK997" s="75" t="e">
        <f>I997*VLOOKUP($B997,DM_HHDV!$B$5:$K$1050,10,0)</f>
        <v>#N/A</v>
      </c>
      <c r="BL997" s="75" t="e">
        <f>J997*VLOOKUP($B997,DM_HHDV!$B$5:$K$1050,8,0)</f>
        <v>#N/A</v>
      </c>
      <c r="BM997" s="75" t="e">
        <f>J997*VLOOKUP($B997,DM_HHDV!$B$5:$K$1050,9,0)</f>
        <v>#N/A</v>
      </c>
      <c r="BN997" s="75" t="e">
        <f>J997*VLOOKUP($B997,DM_HHDV!$B$5:$K$1050,10,0)</f>
        <v>#N/A</v>
      </c>
      <c r="BO997" s="75" t="e">
        <f>K997*VLOOKUP($B997,DM_HHDV!$B$5:$K$1050,8,0)</f>
        <v>#N/A</v>
      </c>
      <c r="BP997" s="75" t="e">
        <f>K997*VLOOKUP($B997,DM_HHDV!$B$5:$K$1050,9,0)</f>
        <v>#N/A</v>
      </c>
      <c r="BQ997" s="75" t="e">
        <f>K997*VLOOKUP($B997,DM_HHDV!$B$5:$K$1050,10,0)</f>
        <v>#N/A</v>
      </c>
      <c r="BR997" s="75" t="e">
        <f>L997*VLOOKUP($B997,DM_HHDV!$B$5:$K$1050,8,0)</f>
        <v>#N/A</v>
      </c>
      <c r="BS997" s="75" t="e">
        <f>L997*VLOOKUP($B997,DM_HHDV!$B$5:$K$1050,9,0)</f>
        <v>#N/A</v>
      </c>
      <c r="BT997" s="75" t="e">
        <f>L997*VLOOKUP($B997,DM_HHDV!$B$5:$K$1050,10,0)</f>
        <v>#N/A</v>
      </c>
      <c r="BU997" s="75" t="e">
        <f>M997*VLOOKUP($B997,DM_HHDV!$B$5:$K$1050,8,0)</f>
        <v>#N/A</v>
      </c>
      <c r="BV997" s="75" t="e">
        <f>M997*VLOOKUP($B997,DM_HHDV!$B$5:$K$1050,9,0)</f>
        <v>#N/A</v>
      </c>
      <c r="BW997" s="75" t="e">
        <f>M997*VLOOKUP($B997,DM_HHDV!$B$5:$K$1050,10,0)</f>
        <v>#N/A</v>
      </c>
      <c r="BX997" s="75" t="e">
        <f>N997*VLOOKUP($B997,DM_HHDV!$B$5:$K$1050,8,0)</f>
        <v>#N/A</v>
      </c>
      <c r="BY997" s="75" t="e">
        <f>N997*VLOOKUP($B997,DM_HHDV!$B$5:$K$1050,9,0)</f>
        <v>#N/A</v>
      </c>
      <c r="BZ997" s="75" t="e">
        <f>N997*VLOOKUP($B997,DM_HHDV!$B$5:$K$1050,10,0)</f>
        <v>#N/A</v>
      </c>
      <c r="CA997" s="75" t="e">
        <f>O997*VLOOKUP($B997,DM_HHDV!$B$5:$K$1050,8,0)</f>
        <v>#N/A</v>
      </c>
      <c r="CB997" s="75" t="e">
        <f>O997*VLOOKUP($B997,DM_HHDV!$B$5:$K$1050,9,0)</f>
        <v>#N/A</v>
      </c>
      <c r="CC997" s="75" t="e">
        <f>O997*VLOOKUP($B997,DM_HHDV!$B$5:$K$1050,10,0)</f>
        <v>#N/A</v>
      </c>
      <c r="CD997" s="75" t="e">
        <f>P997*VLOOKUP($B997,DM_HHDV!$B$5:$K$1050,8,0)</f>
        <v>#N/A</v>
      </c>
      <c r="CE997" s="75" t="e">
        <f>P997*VLOOKUP($B997,DM_HHDV!$B$5:$K$1050,9,0)</f>
        <v>#N/A</v>
      </c>
      <c r="CF997" s="75" t="e">
        <f>P997*VLOOKUP($B997,DM_HHDV!$B$5:$K$1050,10,0)</f>
        <v>#N/A</v>
      </c>
      <c r="CG997" s="75" t="e">
        <f>Q997*VLOOKUP($B997,DM_HHDV!$B$5:$K$1050,8,0)</f>
        <v>#N/A</v>
      </c>
      <c r="CH997" s="75" t="e">
        <f>Q997*VLOOKUP($B997,DM_HHDV!$B$5:$K$1050,9,0)</f>
        <v>#N/A</v>
      </c>
      <c r="CI997" s="75" t="e">
        <f>Q997*VLOOKUP($B997,DM_HHDV!$B$5:$K$1050,10,0)</f>
        <v>#N/A</v>
      </c>
      <c r="CJ997" s="75" t="e">
        <f>R997*VLOOKUP($B997,DM_HHDV!$B$5:$K$1050,8,0)</f>
        <v>#N/A</v>
      </c>
      <c r="CK997" s="75" t="e">
        <f>R997*VLOOKUP($B997,DM_HHDV!$B$5:$K$1050,9,0)</f>
        <v>#N/A</v>
      </c>
      <c r="CL997" s="75" t="e">
        <f>R997*VLOOKUP($B997,DM_HHDV!$B$5:$K$1050,10,0)</f>
        <v>#N/A</v>
      </c>
    </row>
    <row r="998" spans="1:90">
      <c r="A998" s="21">
        <f>DM_HHDV!A997</f>
        <v>0</v>
      </c>
      <c r="B998" s="22"/>
      <c r="C998" s="22"/>
      <c r="D998" s="62">
        <f>IFERROR(VLOOKUP(B998,DM_HHDV!$B$5:$E$1050,3,0),0)</f>
        <v>0</v>
      </c>
      <c r="E998" s="67">
        <f>IFERROR(VLOOKUP(B998,DM_HHDV!$B$5:$E$1050,4,0),0)</f>
        <v>0</v>
      </c>
      <c r="F998" s="74">
        <f t="shared" si="15"/>
        <v>0</v>
      </c>
      <c r="G998" s="23"/>
      <c r="H998" s="65"/>
      <c r="I998" s="65"/>
      <c r="J998" s="65"/>
      <c r="K998" s="65"/>
      <c r="L998" s="65"/>
      <c r="M998" s="65"/>
      <c r="N998" s="65"/>
      <c r="O998" s="65"/>
      <c r="P998" s="65"/>
      <c r="Q998" s="65"/>
      <c r="R998" s="65"/>
      <c r="S998" s="75" t="e">
        <f>G998*VLOOKUP($B998,DM_HHDV!$B$5:$H$1050,5,0)</f>
        <v>#N/A</v>
      </c>
      <c r="T998" s="75" t="e">
        <f>G998*VLOOKUP($B998,DM_HHDV!$B$5:$H$1050,6,0)</f>
        <v>#N/A</v>
      </c>
      <c r="U998" s="75" t="e">
        <f>G998*VLOOKUP($B998,DM_HHDV!$B$5:$H$1050,7,0)</f>
        <v>#N/A</v>
      </c>
      <c r="V998" s="75" t="e">
        <f>H998*VLOOKUP($B998,DM_HHDV!$B$5:$H$1050,5,0)</f>
        <v>#N/A</v>
      </c>
      <c r="W998" s="75" t="e">
        <f>H998*VLOOKUP($B998,DM_HHDV!$B$5:$H$1050,6,0)</f>
        <v>#N/A</v>
      </c>
      <c r="X998" s="75" t="e">
        <f>H998*VLOOKUP($B998,DM_HHDV!$B$5:$H$1050,7,0)</f>
        <v>#N/A</v>
      </c>
      <c r="Y998" s="75" t="e">
        <f>I998*VLOOKUP($B998,DM_HHDV!$B$5:$H$1050,5,0)</f>
        <v>#N/A</v>
      </c>
      <c r="Z998" s="75" t="e">
        <f>I998*VLOOKUP($B998,DM_HHDV!$B$5:$H$1050,6,0)</f>
        <v>#N/A</v>
      </c>
      <c r="AA998" s="75" t="e">
        <f>I998*VLOOKUP($B998,DM_HHDV!$B$5:$H$1050,7,0)</f>
        <v>#N/A</v>
      </c>
      <c r="AB998" s="75" t="e">
        <f>J998*VLOOKUP($B998,DM_HHDV!$B$5:$H$1050,5,0)</f>
        <v>#N/A</v>
      </c>
      <c r="AC998" s="75" t="e">
        <f>J998*VLOOKUP($B998,DM_HHDV!$B$5:$H$1050,6,0)</f>
        <v>#N/A</v>
      </c>
      <c r="AD998" s="75" t="e">
        <f>J998*VLOOKUP($B998,DM_HHDV!$B$5:$H$1050,7,0)</f>
        <v>#N/A</v>
      </c>
      <c r="AE998" s="75" t="e">
        <f>K998*VLOOKUP($B998,DM_HHDV!$B$5:$H$1050,5,0)</f>
        <v>#N/A</v>
      </c>
      <c r="AF998" s="75" t="e">
        <f>K998*VLOOKUP($B998,DM_HHDV!$B$5:$H$1050,6,0)</f>
        <v>#N/A</v>
      </c>
      <c r="AG998" s="75" t="e">
        <f>K998*VLOOKUP($B998,DM_HHDV!$B$5:$H$1050,7,0)</f>
        <v>#N/A</v>
      </c>
      <c r="AH998" s="75" t="e">
        <f>L998*VLOOKUP($B998,DM_HHDV!$B$5:$H$1050,5,0)</f>
        <v>#N/A</v>
      </c>
      <c r="AI998" s="75" t="e">
        <f>L998*VLOOKUP($B998,DM_HHDV!$B$5:$H$1050,6,0)</f>
        <v>#N/A</v>
      </c>
      <c r="AJ998" s="75" t="e">
        <f>L998*VLOOKUP($B998,DM_HHDV!$B$5:$H$1050,7,0)</f>
        <v>#N/A</v>
      </c>
      <c r="AK998" s="75" t="e">
        <f>M998*VLOOKUP($B998,DM_HHDV!$B$5:$H$1050,5,0)</f>
        <v>#N/A</v>
      </c>
      <c r="AL998" s="75" t="e">
        <f>M998*VLOOKUP($B998,DM_HHDV!$B$5:$H$1050,6,0)</f>
        <v>#N/A</v>
      </c>
      <c r="AM998" s="75" t="e">
        <f>M998*VLOOKUP($B998,DM_HHDV!$B$5:$H$1050,7,0)</f>
        <v>#N/A</v>
      </c>
      <c r="AN998" s="75" t="e">
        <f>N998*VLOOKUP($B998,DM_HHDV!$B$5:$H$1050,5,0)</f>
        <v>#N/A</v>
      </c>
      <c r="AO998" s="75" t="e">
        <f>N998*VLOOKUP($B998,DM_HHDV!$B$5:$H$1050,6,0)</f>
        <v>#N/A</v>
      </c>
      <c r="AP998" s="75" t="e">
        <f>N998*VLOOKUP($B998,DM_HHDV!$B$5:$H$1050,7,0)</f>
        <v>#N/A</v>
      </c>
      <c r="AQ998" s="75" t="e">
        <f>O998*VLOOKUP($B998,DM_HHDV!$B$5:$H$1050,5,0)</f>
        <v>#N/A</v>
      </c>
      <c r="AR998" s="75" t="e">
        <f>O998*VLOOKUP($B998,DM_HHDV!$B$5:$H$1050,6,0)</f>
        <v>#N/A</v>
      </c>
      <c r="AS998" s="75" t="e">
        <f>O998*VLOOKUP($B998,DM_HHDV!$B$5:$H$1050,7,0)</f>
        <v>#N/A</v>
      </c>
      <c r="AT998" s="75" t="e">
        <f>P998*VLOOKUP($B998,DM_HHDV!$B$5:$H$1050,5,0)</f>
        <v>#N/A</v>
      </c>
      <c r="AU998" s="75" t="e">
        <f>P998*VLOOKUP($B998,DM_HHDV!$B$5:$H$1050,6,0)</f>
        <v>#N/A</v>
      </c>
      <c r="AV998" s="75" t="e">
        <f>P998*VLOOKUP($B998,DM_HHDV!$B$5:$H$1050,7,0)</f>
        <v>#N/A</v>
      </c>
      <c r="AW998" s="75" t="e">
        <f>Q998*VLOOKUP($B998,DM_HHDV!$B$5:$H$1050,5,0)</f>
        <v>#N/A</v>
      </c>
      <c r="AX998" s="75" t="e">
        <f>Q998*VLOOKUP($B998,DM_HHDV!$B$5:$H$1050,6,0)</f>
        <v>#N/A</v>
      </c>
      <c r="AY998" s="75" t="e">
        <f>Q998*VLOOKUP($B998,DM_HHDV!$B$5:$H$1050,7,0)</f>
        <v>#N/A</v>
      </c>
      <c r="AZ998" s="75" t="e">
        <f>R998*VLOOKUP($B998,DM_HHDV!$B$5:$H$1050,5,0)</f>
        <v>#N/A</v>
      </c>
      <c r="BA998" s="75" t="e">
        <f>R998*VLOOKUP($B998,DM_HHDV!$B$5:$H$1050,6,0)</f>
        <v>#N/A</v>
      </c>
      <c r="BB998" s="75" t="e">
        <f>R998*VLOOKUP($B998,DM_HHDV!$B$5:$H$1050,7,0)</f>
        <v>#N/A</v>
      </c>
      <c r="BC998" s="75" t="e">
        <f>G998*VLOOKUP($B998,DM_HHDV!$B$5:$K$1050,8,0)</f>
        <v>#N/A</v>
      </c>
      <c r="BD998" s="75" t="e">
        <f>G998*VLOOKUP($B998,DM_HHDV!$B$5:$K$1050,9,0)</f>
        <v>#N/A</v>
      </c>
      <c r="BE998" s="75" t="e">
        <f>G998*VLOOKUP($B998,DM_HHDV!$B$5:$K$1050,10,0)</f>
        <v>#N/A</v>
      </c>
      <c r="BF998" s="75" t="e">
        <f>H998*VLOOKUP($B998,DM_HHDV!$B$5:$K$1050,8,0)</f>
        <v>#N/A</v>
      </c>
      <c r="BG998" s="75" t="e">
        <f>H998*VLOOKUP($B998,DM_HHDV!$B$5:$K$1050,9,0)</f>
        <v>#N/A</v>
      </c>
      <c r="BH998" s="75" t="e">
        <f>H998*VLOOKUP($B998,DM_HHDV!$B$5:$K$1050,10,0)</f>
        <v>#N/A</v>
      </c>
      <c r="BI998" s="75" t="e">
        <f>I998*VLOOKUP($B998,DM_HHDV!$B$5:$K$1050,8,0)</f>
        <v>#N/A</v>
      </c>
      <c r="BJ998" s="75" t="e">
        <f>I998*VLOOKUP($B998,DM_HHDV!$B$5:$K$1050,9,0)</f>
        <v>#N/A</v>
      </c>
      <c r="BK998" s="75" t="e">
        <f>I998*VLOOKUP($B998,DM_HHDV!$B$5:$K$1050,10,0)</f>
        <v>#N/A</v>
      </c>
      <c r="BL998" s="75" t="e">
        <f>J998*VLOOKUP($B998,DM_HHDV!$B$5:$K$1050,8,0)</f>
        <v>#N/A</v>
      </c>
      <c r="BM998" s="75" t="e">
        <f>J998*VLOOKUP($B998,DM_HHDV!$B$5:$K$1050,9,0)</f>
        <v>#N/A</v>
      </c>
      <c r="BN998" s="75" t="e">
        <f>J998*VLOOKUP($B998,DM_HHDV!$B$5:$K$1050,10,0)</f>
        <v>#N/A</v>
      </c>
      <c r="BO998" s="75" t="e">
        <f>K998*VLOOKUP($B998,DM_HHDV!$B$5:$K$1050,8,0)</f>
        <v>#N/A</v>
      </c>
      <c r="BP998" s="75" t="e">
        <f>K998*VLOOKUP($B998,DM_HHDV!$B$5:$K$1050,9,0)</f>
        <v>#N/A</v>
      </c>
      <c r="BQ998" s="75" t="e">
        <f>K998*VLOOKUP($B998,DM_HHDV!$B$5:$K$1050,10,0)</f>
        <v>#N/A</v>
      </c>
      <c r="BR998" s="75" t="e">
        <f>L998*VLOOKUP($B998,DM_HHDV!$B$5:$K$1050,8,0)</f>
        <v>#N/A</v>
      </c>
      <c r="BS998" s="75" t="e">
        <f>L998*VLOOKUP($B998,DM_HHDV!$B$5:$K$1050,9,0)</f>
        <v>#N/A</v>
      </c>
      <c r="BT998" s="75" t="e">
        <f>L998*VLOOKUP($B998,DM_HHDV!$B$5:$K$1050,10,0)</f>
        <v>#N/A</v>
      </c>
      <c r="BU998" s="75" t="e">
        <f>M998*VLOOKUP($B998,DM_HHDV!$B$5:$K$1050,8,0)</f>
        <v>#N/A</v>
      </c>
      <c r="BV998" s="75" t="e">
        <f>M998*VLOOKUP($B998,DM_HHDV!$B$5:$K$1050,9,0)</f>
        <v>#N/A</v>
      </c>
      <c r="BW998" s="75" t="e">
        <f>M998*VLOOKUP($B998,DM_HHDV!$B$5:$K$1050,10,0)</f>
        <v>#N/A</v>
      </c>
      <c r="BX998" s="75" t="e">
        <f>N998*VLOOKUP($B998,DM_HHDV!$B$5:$K$1050,8,0)</f>
        <v>#N/A</v>
      </c>
      <c r="BY998" s="75" t="e">
        <f>N998*VLOOKUP($B998,DM_HHDV!$B$5:$K$1050,9,0)</f>
        <v>#N/A</v>
      </c>
      <c r="BZ998" s="75" t="e">
        <f>N998*VLOOKUP($B998,DM_HHDV!$B$5:$K$1050,10,0)</f>
        <v>#N/A</v>
      </c>
      <c r="CA998" s="75" t="e">
        <f>O998*VLOOKUP($B998,DM_HHDV!$B$5:$K$1050,8,0)</f>
        <v>#N/A</v>
      </c>
      <c r="CB998" s="75" t="e">
        <f>O998*VLOOKUP($B998,DM_HHDV!$B$5:$K$1050,9,0)</f>
        <v>#N/A</v>
      </c>
      <c r="CC998" s="75" t="e">
        <f>O998*VLOOKUP($B998,DM_HHDV!$B$5:$K$1050,10,0)</f>
        <v>#N/A</v>
      </c>
      <c r="CD998" s="75" t="e">
        <f>P998*VLOOKUP($B998,DM_HHDV!$B$5:$K$1050,8,0)</f>
        <v>#N/A</v>
      </c>
      <c r="CE998" s="75" t="e">
        <f>P998*VLOOKUP($B998,DM_HHDV!$B$5:$K$1050,9,0)</f>
        <v>#N/A</v>
      </c>
      <c r="CF998" s="75" t="e">
        <f>P998*VLOOKUP($B998,DM_HHDV!$B$5:$K$1050,10,0)</f>
        <v>#N/A</v>
      </c>
      <c r="CG998" s="75" t="e">
        <f>Q998*VLOOKUP($B998,DM_HHDV!$B$5:$K$1050,8,0)</f>
        <v>#N/A</v>
      </c>
      <c r="CH998" s="75" t="e">
        <f>Q998*VLOOKUP($B998,DM_HHDV!$B$5:$K$1050,9,0)</f>
        <v>#N/A</v>
      </c>
      <c r="CI998" s="75" t="e">
        <f>Q998*VLOOKUP($B998,DM_HHDV!$B$5:$K$1050,10,0)</f>
        <v>#N/A</v>
      </c>
      <c r="CJ998" s="75" t="e">
        <f>R998*VLOOKUP($B998,DM_HHDV!$B$5:$K$1050,8,0)</f>
        <v>#N/A</v>
      </c>
      <c r="CK998" s="75" t="e">
        <f>R998*VLOOKUP($B998,DM_HHDV!$B$5:$K$1050,9,0)</f>
        <v>#N/A</v>
      </c>
      <c r="CL998" s="75" t="e">
        <f>R998*VLOOKUP($B998,DM_HHDV!$B$5:$K$1050,10,0)</f>
        <v>#N/A</v>
      </c>
    </row>
    <row r="999" spans="1:90">
      <c r="A999" s="21">
        <f>DM_HHDV!A998</f>
        <v>0</v>
      </c>
      <c r="B999" s="22"/>
      <c r="C999" s="22"/>
      <c r="D999" s="62">
        <f>IFERROR(VLOOKUP(B999,DM_HHDV!$B$5:$E$1050,3,0),0)</f>
        <v>0</v>
      </c>
      <c r="E999" s="67">
        <f>IFERROR(VLOOKUP(B999,DM_HHDV!$B$5:$E$1050,4,0),0)</f>
        <v>0</v>
      </c>
      <c r="F999" s="74">
        <f t="shared" si="15"/>
        <v>0</v>
      </c>
      <c r="G999" s="23"/>
      <c r="H999" s="65"/>
      <c r="I999" s="65"/>
      <c r="J999" s="65"/>
      <c r="K999" s="65"/>
      <c r="L999" s="65"/>
      <c r="M999" s="65"/>
      <c r="N999" s="65"/>
      <c r="O999" s="65"/>
      <c r="P999" s="65"/>
      <c r="Q999" s="65"/>
      <c r="R999" s="65"/>
      <c r="S999" s="75" t="e">
        <f>G999*VLOOKUP($B999,DM_HHDV!$B$5:$H$1050,5,0)</f>
        <v>#N/A</v>
      </c>
      <c r="T999" s="75" t="e">
        <f>G999*VLOOKUP($B999,DM_HHDV!$B$5:$H$1050,6,0)</f>
        <v>#N/A</v>
      </c>
      <c r="U999" s="75" t="e">
        <f>G999*VLOOKUP($B999,DM_HHDV!$B$5:$H$1050,7,0)</f>
        <v>#N/A</v>
      </c>
      <c r="V999" s="75" t="e">
        <f>H999*VLOOKUP($B999,DM_HHDV!$B$5:$H$1050,5,0)</f>
        <v>#N/A</v>
      </c>
      <c r="W999" s="75" t="e">
        <f>H999*VLOOKUP($B999,DM_HHDV!$B$5:$H$1050,6,0)</f>
        <v>#N/A</v>
      </c>
      <c r="X999" s="75" t="e">
        <f>H999*VLOOKUP($B999,DM_HHDV!$B$5:$H$1050,7,0)</f>
        <v>#N/A</v>
      </c>
      <c r="Y999" s="75" t="e">
        <f>I999*VLOOKUP($B999,DM_HHDV!$B$5:$H$1050,5,0)</f>
        <v>#N/A</v>
      </c>
      <c r="Z999" s="75" t="e">
        <f>I999*VLOOKUP($B999,DM_HHDV!$B$5:$H$1050,6,0)</f>
        <v>#N/A</v>
      </c>
      <c r="AA999" s="75" t="e">
        <f>I999*VLOOKUP($B999,DM_HHDV!$B$5:$H$1050,7,0)</f>
        <v>#N/A</v>
      </c>
      <c r="AB999" s="75" t="e">
        <f>J999*VLOOKUP($B999,DM_HHDV!$B$5:$H$1050,5,0)</f>
        <v>#N/A</v>
      </c>
      <c r="AC999" s="75" t="e">
        <f>J999*VLOOKUP($B999,DM_HHDV!$B$5:$H$1050,6,0)</f>
        <v>#N/A</v>
      </c>
      <c r="AD999" s="75" t="e">
        <f>J999*VLOOKUP($B999,DM_HHDV!$B$5:$H$1050,7,0)</f>
        <v>#N/A</v>
      </c>
      <c r="AE999" s="75" t="e">
        <f>K999*VLOOKUP($B999,DM_HHDV!$B$5:$H$1050,5,0)</f>
        <v>#N/A</v>
      </c>
      <c r="AF999" s="75" t="e">
        <f>K999*VLOOKUP($B999,DM_HHDV!$B$5:$H$1050,6,0)</f>
        <v>#N/A</v>
      </c>
      <c r="AG999" s="75" t="e">
        <f>K999*VLOOKUP($B999,DM_HHDV!$B$5:$H$1050,7,0)</f>
        <v>#N/A</v>
      </c>
      <c r="AH999" s="75" t="e">
        <f>L999*VLOOKUP($B999,DM_HHDV!$B$5:$H$1050,5,0)</f>
        <v>#N/A</v>
      </c>
      <c r="AI999" s="75" t="e">
        <f>L999*VLOOKUP($B999,DM_HHDV!$B$5:$H$1050,6,0)</f>
        <v>#N/A</v>
      </c>
      <c r="AJ999" s="75" t="e">
        <f>L999*VLOOKUP($B999,DM_HHDV!$B$5:$H$1050,7,0)</f>
        <v>#N/A</v>
      </c>
      <c r="AK999" s="75" t="e">
        <f>M999*VLOOKUP($B999,DM_HHDV!$B$5:$H$1050,5,0)</f>
        <v>#N/A</v>
      </c>
      <c r="AL999" s="75" t="e">
        <f>M999*VLOOKUP($B999,DM_HHDV!$B$5:$H$1050,6,0)</f>
        <v>#N/A</v>
      </c>
      <c r="AM999" s="75" t="e">
        <f>M999*VLOOKUP($B999,DM_HHDV!$B$5:$H$1050,7,0)</f>
        <v>#N/A</v>
      </c>
      <c r="AN999" s="75" t="e">
        <f>N999*VLOOKUP($B999,DM_HHDV!$B$5:$H$1050,5,0)</f>
        <v>#N/A</v>
      </c>
      <c r="AO999" s="75" t="e">
        <f>N999*VLOOKUP($B999,DM_HHDV!$B$5:$H$1050,6,0)</f>
        <v>#N/A</v>
      </c>
      <c r="AP999" s="75" t="e">
        <f>N999*VLOOKUP($B999,DM_HHDV!$B$5:$H$1050,7,0)</f>
        <v>#N/A</v>
      </c>
      <c r="AQ999" s="75" t="e">
        <f>O999*VLOOKUP($B999,DM_HHDV!$B$5:$H$1050,5,0)</f>
        <v>#N/A</v>
      </c>
      <c r="AR999" s="75" t="e">
        <f>O999*VLOOKUP($B999,DM_HHDV!$B$5:$H$1050,6,0)</f>
        <v>#N/A</v>
      </c>
      <c r="AS999" s="75" t="e">
        <f>O999*VLOOKUP($B999,DM_HHDV!$B$5:$H$1050,7,0)</f>
        <v>#N/A</v>
      </c>
      <c r="AT999" s="75" t="e">
        <f>P999*VLOOKUP($B999,DM_HHDV!$B$5:$H$1050,5,0)</f>
        <v>#N/A</v>
      </c>
      <c r="AU999" s="75" t="e">
        <f>P999*VLOOKUP($B999,DM_HHDV!$B$5:$H$1050,6,0)</f>
        <v>#N/A</v>
      </c>
      <c r="AV999" s="75" t="e">
        <f>P999*VLOOKUP($B999,DM_HHDV!$B$5:$H$1050,7,0)</f>
        <v>#N/A</v>
      </c>
      <c r="AW999" s="75" t="e">
        <f>Q999*VLOOKUP($B999,DM_HHDV!$B$5:$H$1050,5,0)</f>
        <v>#N/A</v>
      </c>
      <c r="AX999" s="75" t="e">
        <f>Q999*VLOOKUP($B999,DM_HHDV!$B$5:$H$1050,6,0)</f>
        <v>#N/A</v>
      </c>
      <c r="AY999" s="75" t="e">
        <f>Q999*VLOOKUP($B999,DM_HHDV!$B$5:$H$1050,7,0)</f>
        <v>#N/A</v>
      </c>
      <c r="AZ999" s="75" t="e">
        <f>R999*VLOOKUP($B999,DM_HHDV!$B$5:$H$1050,5,0)</f>
        <v>#N/A</v>
      </c>
      <c r="BA999" s="75" t="e">
        <f>R999*VLOOKUP($B999,DM_HHDV!$B$5:$H$1050,6,0)</f>
        <v>#N/A</v>
      </c>
      <c r="BB999" s="75" t="e">
        <f>R999*VLOOKUP($B999,DM_HHDV!$B$5:$H$1050,7,0)</f>
        <v>#N/A</v>
      </c>
      <c r="BC999" s="75" t="e">
        <f>G999*VLOOKUP($B999,DM_HHDV!$B$5:$K$1050,8,0)</f>
        <v>#N/A</v>
      </c>
      <c r="BD999" s="75" t="e">
        <f>G999*VLOOKUP($B999,DM_HHDV!$B$5:$K$1050,9,0)</f>
        <v>#N/A</v>
      </c>
      <c r="BE999" s="75" t="e">
        <f>G999*VLOOKUP($B999,DM_HHDV!$B$5:$K$1050,10,0)</f>
        <v>#N/A</v>
      </c>
      <c r="BF999" s="75" t="e">
        <f>H999*VLOOKUP($B999,DM_HHDV!$B$5:$K$1050,8,0)</f>
        <v>#N/A</v>
      </c>
      <c r="BG999" s="75" t="e">
        <f>H999*VLOOKUP($B999,DM_HHDV!$B$5:$K$1050,9,0)</f>
        <v>#N/A</v>
      </c>
      <c r="BH999" s="75" t="e">
        <f>H999*VLOOKUP($B999,DM_HHDV!$B$5:$K$1050,10,0)</f>
        <v>#N/A</v>
      </c>
      <c r="BI999" s="75" t="e">
        <f>I999*VLOOKUP($B999,DM_HHDV!$B$5:$K$1050,8,0)</f>
        <v>#N/A</v>
      </c>
      <c r="BJ999" s="75" t="e">
        <f>I999*VLOOKUP($B999,DM_HHDV!$B$5:$K$1050,9,0)</f>
        <v>#N/A</v>
      </c>
      <c r="BK999" s="75" t="e">
        <f>I999*VLOOKUP($B999,DM_HHDV!$B$5:$K$1050,10,0)</f>
        <v>#N/A</v>
      </c>
      <c r="BL999" s="75" t="e">
        <f>J999*VLOOKUP($B999,DM_HHDV!$B$5:$K$1050,8,0)</f>
        <v>#N/A</v>
      </c>
      <c r="BM999" s="75" t="e">
        <f>J999*VLOOKUP($B999,DM_HHDV!$B$5:$K$1050,9,0)</f>
        <v>#N/A</v>
      </c>
      <c r="BN999" s="75" t="e">
        <f>J999*VLOOKUP($B999,DM_HHDV!$B$5:$K$1050,10,0)</f>
        <v>#N/A</v>
      </c>
      <c r="BO999" s="75" t="e">
        <f>K999*VLOOKUP($B999,DM_HHDV!$B$5:$K$1050,8,0)</f>
        <v>#N/A</v>
      </c>
      <c r="BP999" s="75" t="e">
        <f>K999*VLOOKUP($B999,DM_HHDV!$B$5:$K$1050,9,0)</f>
        <v>#N/A</v>
      </c>
      <c r="BQ999" s="75" t="e">
        <f>K999*VLOOKUP($B999,DM_HHDV!$B$5:$K$1050,10,0)</f>
        <v>#N/A</v>
      </c>
      <c r="BR999" s="75" t="e">
        <f>L999*VLOOKUP($B999,DM_HHDV!$B$5:$K$1050,8,0)</f>
        <v>#N/A</v>
      </c>
      <c r="BS999" s="75" t="e">
        <f>L999*VLOOKUP($B999,DM_HHDV!$B$5:$K$1050,9,0)</f>
        <v>#N/A</v>
      </c>
      <c r="BT999" s="75" t="e">
        <f>L999*VLOOKUP($B999,DM_HHDV!$B$5:$K$1050,10,0)</f>
        <v>#N/A</v>
      </c>
      <c r="BU999" s="75" t="e">
        <f>M999*VLOOKUP($B999,DM_HHDV!$B$5:$K$1050,8,0)</f>
        <v>#N/A</v>
      </c>
      <c r="BV999" s="75" t="e">
        <f>M999*VLOOKUP($B999,DM_HHDV!$B$5:$K$1050,9,0)</f>
        <v>#N/A</v>
      </c>
      <c r="BW999" s="75" t="e">
        <f>M999*VLOOKUP($B999,DM_HHDV!$B$5:$K$1050,10,0)</f>
        <v>#N/A</v>
      </c>
      <c r="BX999" s="75" t="e">
        <f>N999*VLOOKUP($B999,DM_HHDV!$B$5:$K$1050,8,0)</f>
        <v>#N/A</v>
      </c>
      <c r="BY999" s="75" t="e">
        <f>N999*VLOOKUP($B999,DM_HHDV!$B$5:$K$1050,9,0)</f>
        <v>#N/A</v>
      </c>
      <c r="BZ999" s="75" t="e">
        <f>N999*VLOOKUP($B999,DM_HHDV!$B$5:$K$1050,10,0)</f>
        <v>#N/A</v>
      </c>
      <c r="CA999" s="75" t="e">
        <f>O999*VLOOKUP($B999,DM_HHDV!$B$5:$K$1050,8,0)</f>
        <v>#N/A</v>
      </c>
      <c r="CB999" s="75" t="e">
        <f>O999*VLOOKUP($B999,DM_HHDV!$B$5:$K$1050,9,0)</f>
        <v>#N/A</v>
      </c>
      <c r="CC999" s="75" t="e">
        <f>O999*VLOOKUP($B999,DM_HHDV!$B$5:$K$1050,10,0)</f>
        <v>#N/A</v>
      </c>
      <c r="CD999" s="75" t="e">
        <f>P999*VLOOKUP($B999,DM_HHDV!$B$5:$K$1050,8,0)</f>
        <v>#N/A</v>
      </c>
      <c r="CE999" s="75" t="e">
        <f>P999*VLOOKUP($B999,DM_HHDV!$B$5:$K$1050,9,0)</f>
        <v>#N/A</v>
      </c>
      <c r="CF999" s="75" t="e">
        <f>P999*VLOOKUP($B999,DM_HHDV!$B$5:$K$1050,10,0)</f>
        <v>#N/A</v>
      </c>
      <c r="CG999" s="75" t="e">
        <f>Q999*VLOOKUP($B999,DM_HHDV!$B$5:$K$1050,8,0)</f>
        <v>#N/A</v>
      </c>
      <c r="CH999" s="75" t="e">
        <f>Q999*VLOOKUP($B999,DM_HHDV!$B$5:$K$1050,9,0)</f>
        <v>#N/A</v>
      </c>
      <c r="CI999" s="75" t="e">
        <f>Q999*VLOOKUP($B999,DM_HHDV!$B$5:$K$1050,10,0)</f>
        <v>#N/A</v>
      </c>
      <c r="CJ999" s="75" t="e">
        <f>R999*VLOOKUP($B999,DM_HHDV!$B$5:$K$1050,8,0)</f>
        <v>#N/A</v>
      </c>
      <c r="CK999" s="75" t="e">
        <f>R999*VLOOKUP($B999,DM_HHDV!$B$5:$K$1050,9,0)</f>
        <v>#N/A</v>
      </c>
      <c r="CL999" s="75" t="e">
        <f>R999*VLOOKUP($B999,DM_HHDV!$B$5:$K$1050,10,0)</f>
        <v>#N/A</v>
      </c>
    </row>
    <row r="1000" spans="1:90">
      <c r="A1000" s="21">
        <f>DM_HHDV!A999</f>
        <v>0</v>
      </c>
      <c r="B1000" s="22"/>
      <c r="C1000" s="22"/>
      <c r="D1000" s="62">
        <f>IFERROR(VLOOKUP(B1000,DM_HHDV!$B$5:$E$1050,3,0),0)</f>
        <v>0</v>
      </c>
      <c r="E1000" s="67">
        <f>IFERROR(VLOOKUP(B1000,DM_HHDV!$B$5:$E$1050,4,0),0)</f>
        <v>0</v>
      </c>
      <c r="F1000" s="74">
        <f t="shared" si="15"/>
        <v>0</v>
      </c>
      <c r="G1000" s="23"/>
      <c r="H1000" s="65"/>
      <c r="I1000" s="65"/>
      <c r="J1000" s="65"/>
      <c r="K1000" s="65"/>
      <c r="L1000" s="65"/>
      <c r="M1000" s="65"/>
      <c r="N1000" s="65"/>
      <c r="O1000" s="65"/>
      <c r="P1000" s="65"/>
      <c r="Q1000" s="65"/>
      <c r="R1000" s="65"/>
      <c r="S1000" s="75" t="e">
        <f>G1000*VLOOKUP($B1000,DM_HHDV!$B$5:$H$1050,5,0)</f>
        <v>#N/A</v>
      </c>
      <c r="T1000" s="75" t="e">
        <f>G1000*VLOOKUP($B1000,DM_HHDV!$B$5:$H$1050,6,0)</f>
        <v>#N/A</v>
      </c>
      <c r="U1000" s="75" t="e">
        <f>G1000*VLOOKUP($B1000,DM_HHDV!$B$5:$H$1050,7,0)</f>
        <v>#N/A</v>
      </c>
      <c r="V1000" s="75" t="e">
        <f>H1000*VLOOKUP($B1000,DM_HHDV!$B$5:$H$1050,5,0)</f>
        <v>#N/A</v>
      </c>
      <c r="W1000" s="75" t="e">
        <f>H1000*VLOOKUP($B1000,DM_HHDV!$B$5:$H$1050,6,0)</f>
        <v>#N/A</v>
      </c>
      <c r="X1000" s="75" t="e">
        <f>H1000*VLOOKUP($B1000,DM_HHDV!$B$5:$H$1050,7,0)</f>
        <v>#N/A</v>
      </c>
      <c r="Y1000" s="75" t="e">
        <f>I1000*VLOOKUP($B1000,DM_HHDV!$B$5:$H$1050,5,0)</f>
        <v>#N/A</v>
      </c>
      <c r="Z1000" s="75" t="e">
        <f>I1000*VLOOKUP($B1000,DM_HHDV!$B$5:$H$1050,6,0)</f>
        <v>#N/A</v>
      </c>
      <c r="AA1000" s="75" t="e">
        <f>I1000*VLOOKUP($B1000,DM_HHDV!$B$5:$H$1050,7,0)</f>
        <v>#N/A</v>
      </c>
      <c r="AB1000" s="75" t="e">
        <f>J1000*VLOOKUP($B1000,DM_HHDV!$B$5:$H$1050,5,0)</f>
        <v>#N/A</v>
      </c>
      <c r="AC1000" s="75" t="e">
        <f>J1000*VLOOKUP($B1000,DM_HHDV!$B$5:$H$1050,6,0)</f>
        <v>#N/A</v>
      </c>
      <c r="AD1000" s="75" t="e">
        <f>J1000*VLOOKUP($B1000,DM_HHDV!$B$5:$H$1050,7,0)</f>
        <v>#N/A</v>
      </c>
      <c r="AE1000" s="75" t="e">
        <f>K1000*VLOOKUP($B1000,DM_HHDV!$B$5:$H$1050,5,0)</f>
        <v>#N/A</v>
      </c>
      <c r="AF1000" s="75" t="e">
        <f>K1000*VLOOKUP($B1000,DM_HHDV!$B$5:$H$1050,6,0)</f>
        <v>#N/A</v>
      </c>
      <c r="AG1000" s="75" t="e">
        <f>K1000*VLOOKUP($B1000,DM_HHDV!$B$5:$H$1050,7,0)</f>
        <v>#N/A</v>
      </c>
      <c r="AH1000" s="75" t="e">
        <f>L1000*VLOOKUP($B1000,DM_HHDV!$B$5:$H$1050,5,0)</f>
        <v>#N/A</v>
      </c>
      <c r="AI1000" s="75" t="e">
        <f>L1000*VLOOKUP($B1000,DM_HHDV!$B$5:$H$1050,6,0)</f>
        <v>#N/A</v>
      </c>
      <c r="AJ1000" s="75" t="e">
        <f>L1000*VLOOKUP($B1000,DM_HHDV!$B$5:$H$1050,7,0)</f>
        <v>#N/A</v>
      </c>
      <c r="AK1000" s="75" t="e">
        <f>M1000*VLOOKUP($B1000,DM_HHDV!$B$5:$H$1050,5,0)</f>
        <v>#N/A</v>
      </c>
      <c r="AL1000" s="75" t="e">
        <f>M1000*VLOOKUP($B1000,DM_HHDV!$B$5:$H$1050,6,0)</f>
        <v>#N/A</v>
      </c>
      <c r="AM1000" s="75" t="e">
        <f>M1000*VLOOKUP($B1000,DM_HHDV!$B$5:$H$1050,7,0)</f>
        <v>#N/A</v>
      </c>
      <c r="AN1000" s="75" t="e">
        <f>N1000*VLOOKUP($B1000,DM_HHDV!$B$5:$H$1050,5,0)</f>
        <v>#N/A</v>
      </c>
      <c r="AO1000" s="75" t="e">
        <f>N1000*VLOOKUP($B1000,DM_HHDV!$B$5:$H$1050,6,0)</f>
        <v>#N/A</v>
      </c>
      <c r="AP1000" s="75" t="e">
        <f>N1000*VLOOKUP($B1000,DM_HHDV!$B$5:$H$1050,7,0)</f>
        <v>#N/A</v>
      </c>
      <c r="AQ1000" s="75" t="e">
        <f>O1000*VLOOKUP($B1000,DM_HHDV!$B$5:$H$1050,5,0)</f>
        <v>#N/A</v>
      </c>
      <c r="AR1000" s="75" t="e">
        <f>O1000*VLOOKUP($B1000,DM_HHDV!$B$5:$H$1050,6,0)</f>
        <v>#N/A</v>
      </c>
      <c r="AS1000" s="75" t="e">
        <f>O1000*VLOOKUP($B1000,DM_HHDV!$B$5:$H$1050,7,0)</f>
        <v>#N/A</v>
      </c>
      <c r="AT1000" s="75" t="e">
        <f>P1000*VLOOKUP($B1000,DM_HHDV!$B$5:$H$1050,5,0)</f>
        <v>#N/A</v>
      </c>
      <c r="AU1000" s="75" t="e">
        <f>P1000*VLOOKUP($B1000,DM_HHDV!$B$5:$H$1050,6,0)</f>
        <v>#N/A</v>
      </c>
      <c r="AV1000" s="75" t="e">
        <f>P1000*VLOOKUP($B1000,DM_HHDV!$B$5:$H$1050,7,0)</f>
        <v>#N/A</v>
      </c>
      <c r="AW1000" s="75" t="e">
        <f>Q1000*VLOOKUP($B1000,DM_HHDV!$B$5:$H$1050,5,0)</f>
        <v>#N/A</v>
      </c>
      <c r="AX1000" s="75" t="e">
        <f>Q1000*VLOOKUP($B1000,DM_HHDV!$B$5:$H$1050,6,0)</f>
        <v>#N/A</v>
      </c>
      <c r="AY1000" s="75" t="e">
        <f>Q1000*VLOOKUP($B1000,DM_HHDV!$B$5:$H$1050,7,0)</f>
        <v>#N/A</v>
      </c>
      <c r="AZ1000" s="75" t="e">
        <f>R1000*VLOOKUP($B1000,DM_HHDV!$B$5:$H$1050,5,0)</f>
        <v>#N/A</v>
      </c>
      <c r="BA1000" s="75" t="e">
        <f>R1000*VLOOKUP($B1000,DM_HHDV!$B$5:$H$1050,6,0)</f>
        <v>#N/A</v>
      </c>
      <c r="BB1000" s="75" t="e">
        <f>R1000*VLOOKUP($B1000,DM_HHDV!$B$5:$H$1050,7,0)</f>
        <v>#N/A</v>
      </c>
      <c r="BC1000" s="75" t="e">
        <f>G1000*VLOOKUP($B1000,DM_HHDV!$B$5:$K$1050,8,0)</f>
        <v>#N/A</v>
      </c>
      <c r="BD1000" s="75" t="e">
        <f>G1000*VLOOKUP($B1000,DM_HHDV!$B$5:$K$1050,9,0)</f>
        <v>#N/A</v>
      </c>
      <c r="BE1000" s="75" t="e">
        <f>G1000*VLOOKUP($B1000,DM_HHDV!$B$5:$K$1050,10,0)</f>
        <v>#N/A</v>
      </c>
      <c r="BF1000" s="75" t="e">
        <f>H1000*VLOOKUP($B1000,DM_HHDV!$B$5:$K$1050,8,0)</f>
        <v>#N/A</v>
      </c>
      <c r="BG1000" s="75" t="e">
        <f>H1000*VLOOKUP($B1000,DM_HHDV!$B$5:$K$1050,9,0)</f>
        <v>#N/A</v>
      </c>
      <c r="BH1000" s="75" t="e">
        <f>H1000*VLOOKUP($B1000,DM_HHDV!$B$5:$K$1050,10,0)</f>
        <v>#N/A</v>
      </c>
      <c r="BI1000" s="75" t="e">
        <f>I1000*VLOOKUP($B1000,DM_HHDV!$B$5:$K$1050,8,0)</f>
        <v>#N/A</v>
      </c>
      <c r="BJ1000" s="75" t="e">
        <f>I1000*VLOOKUP($B1000,DM_HHDV!$B$5:$K$1050,9,0)</f>
        <v>#N/A</v>
      </c>
      <c r="BK1000" s="75" t="e">
        <f>I1000*VLOOKUP($B1000,DM_HHDV!$B$5:$K$1050,10,0)</f>
        <v>#N/A</v>
      </c>
      <c r="BL1000" s="75" t="e">
        <f>J1000*VLOOKUP($B1000,DM_HHDV!$B$5:$K$1050,8,0)</f>
        <v>#N/A</v>
      </c>
      <c r="BM1000" s="75" t="e">
        <f>J1000*VLOOKUP($B1000,DM_HHDV!$B$5:$K$1050,9,0)</f>
        <v>#N/A</v>
      </c>
      <c r="BN1000" s="75" t="e">
        <f>J1000*VLOOKUP($B1000,DM_HHDV!$B$5:$K$1050,10,0)</f>
        <v>#N/A</v>
      </c>
      <c r="BO1000" s="75" t="e">
        <f>K1000*VLOOKUP($B1000,DM_HHDV!$B$5:$K$1050,8,0)</f>
        <v>#N/A</v>
      </c>
      <c r="BP1000" s="75" t="e">
        <f>K1000*VLOOKUP($B1000,DM_HHDV!$B$5:$K$1050,9,0)</f>
        <v>#N/A</v>
      </c>
      <c r="BQ1000" s="75" t="e">
        <f>K1000*VLOOKUP($B1000,DM_HHDV!$B$5:$K$1050,10,0)</f>
        <v>#N/A</v>
      </c>
      <c r="BR1000" s="75" t="e">
        <f>L1000*VLOOKUP($B1000,DM_HHDV!$B$5:$K$1050,8,0)</f>
        <v>#N/A</v>
      </c>
      <c r="BS1000" s="75" t="e">
        <f>L1000*VLOOKUP($B1000,DM_HHDV!$B$5:$K$1050,9,0)</f>
        <v>#N/A</v>
      </c>
      <c r="BT1000" s="75" t="e">
        <f>L1000*VLOOKUP($B1000,DM_HHDV!$B$5:$K$1050,10,0)</f>
        <v>#N/A</v>
      </c>
      <c r="BU1000" s="75" t="e">
        <f>M1000*VLOOKUP($B1000,DM_HHDV!$B$5:$K$1050,8,0)</f>
        <v>#N/A</v>
      </c>
      <c r="BV1000" s="75" t="e">
        <f>M1000*VLOOKUP($B1000,DM_HHDV!$B$5:$K$1050,9,0)</f>
        <v>#N/A</v>
      </c>
      <c r="BW1000" s="75" t="e">
        <f>M1000*VLOOKUP($B1000,DM_HHDV!$B$5:$K$1050,10,0)</f>
        <v>#N/A</v>
      </c>
      <c r="BX1000" s="75" t="e">
        <f>N1000*VLOOKUP($B1000,DM_HHDV!$B$5:$K$1050,8,0)</f>
        <v>#N/A</v>
      </c>
      <c r="BY1000" s="75" t="e">
        <f>N1000*VLOOKUP($B1000,DM_HHDV!$B$5:$K$1050,9,0)</f>
        <v>#N/A</v>
      </c>
      <c r="BZ1000" s="75" t="e">
        <f>N1000*VLOOKUP($B1000,DM_HHDV!$B$5:$K$1050,10,0)</f>
        <v>#N/A</v>
      </c>
      <c r="CA1000" s="75" t="e">
        <f>O1000*VLOOKUP($B1000,DM_HHDV!$B$5:$K$1050,8,0)</f>
        <v>#N/A</v>
      </c>
      <c r="CB1000" s="75" t="e">
        <f>O1000*VLOOKUP($B1000,DM_HHDV!$B$5:$K$1050,9,0)</f>
        <v>#N/A</v>
      </c>
      <c r="CC1000" s="75" t="e">
        <f>O1000*VLOOKUP($B1000,DM_HHDV!$B$5:$K$1050,10,0)</f>
        <v>#N/A</v>
      </c>
      <c r="CD1000" s="75" t="e">
        <f>P1000*VLOOKUP($B1000,DM_HHDV!$B$5:$K$1050,8,0)</f>
        <v>#N/A</v>
      </c>
      <c r="CE1000" s="75" t="e">
        <f>P1000*VLOOKUP($B1000,DM_HHDV!$B$5:$K$1050,9,0)</f>
        <v>#N/A</v>
      </c>
      <c r="CF1000" s="75" t="e">
        <f>P1000*VLOOKUP($B1000,DM_HHDV!$B$5:$K$1050,10,0)</f>
        <v>#N/A</v>
      </c>
      <c r="CG1000" s="75" t="e">
        <f>Q1000*VLOOKUP($B1000,DM_HHDV!$B$5:$K$1050,8,0)</f>
        <v>#N/A</v>
      </c>
      <c r="CH1000" s="75" t="e">
        <f>Q1000*VLOOKUP($B1000,DM_HHDV!$B$5:$K$1050,9,0)</f>
        <v>#N/A</v>
      </c>
      <c r="CI1000" s="75" t="e">
        <f>Q1000*VLOOKUP($B1000,DM_HHDV!$B$5:$K$1050,10,0)</f>
        <v>#N/A</v>
      </c>
      <c r="CJ1000" s="75" t="e">
        <f>R1000*VLOOKUP($B1000,DM_HHDV!$B$5:$K$1050,8,0)</f>
        <v>#N/A</v>
      </c>
      <c r="CK1000" s="75" t="e">
        <f>R1000*VLOOKUP($B1000,DM_HHDV!$B$5:$K$1050,9,0)</f>
        <v>#N/A</v>
      </c>
      <c r="CL1000" s="75" t="e">
        <f>R1000*VLOOKUP($B1000,DM_HHDV!$B$5:$K$1050,10,0)</f>
        <v>#N/A</v>
      </c>
    </row>
    <row r="1001" spans="1:90">
      <c r="A1001" s="21">
        <f>DM_HHDV!A1000</f>
        <v>0</v>
      </c>
      <c r="B1001" s="22"/>
      <c r="C1001" s="22"/>
      <c r="D1001" s="62">
        <f>IFERROR(VLOOKUP(B1001,DM_HHDV!$B$5:$E$1050,3,0),0)</f>
        <v>0</v>
      </c>
      <c r="E1001" s="67">
        <f>IFERROR(VLOOKUP(B1001,DM_HHDV!$B$5:$E$1050,4,0),0)</f>
        <v>0</v>
      </c>
      <c r="F1001" s="74">
        <f t="shared" si="15"/>
        <v>0</v>
      </c>
      <c r="G1001" s="23"/>
      <c r="H1001" s="65"/>
      <c r="I1001" s="65"/>
      <c r="J1001" s="65"/>
      <c r="K1001" s="65"/>
      <c r="L1001" s="65"/>
      <c r="M1001" s="65"/>
      <c r="N1001" s="65"/>
      <c r="O1001" s="65"/>
      <c r="P1001" s="65"/>
      <c r="Q1001" s="65"/>
      <c r="R1001" s="65"/>
      <c r="S1001" s="75" t="e">
        <f>G1001*VLOOKUP($B1001,DM_HHDV!$B$5:$H$1050,5,0)</f>
        <v>#N/A</v>
      </c>
      <c r="T1001" s="75" t="e">
        <f>G1001*VLOOKUP($B1001,DM_HHDV!$B$5:$H$1050,6,0)</f>
        <v>#N/A</v>
      </c>
      <c r="U1001" s="75" t="e">
        <f>G1001*VLOOKUP($B1001,DM_HHDV!$B$5:$H$1050,7,0)</f>
        <v>#N/A</v>
      </c>
      <c r="V1001" s="75" t="e">
        <f>H1001*VLOOKUP($B1001,DM_HHDV!$B$5:$H$1050,5,0)</f>
        <v>#N/A</v>
      </c>
      <c r="W1001" s="75" t="e">
        <f>H1001*VLOOKUP($B1001,DM_HHDV!$B$5:$H$1050,6,0)</f>
        <v>#N/A</v>
      </c>
      <c r="X1001" s="75" t="e">
        <f>H1001*VLOOKUP($B1001,DM_HHDV!$B$5:$H$1050,7,0)</f>
        <v>#N/A</v>
      </c>
      <c r="Y1001" s="75" t="e">
        <f>I1001*VLOOKUP($B1001,DM_HHDV!$B$5:$H$1050,5,0)</f>
        <v>#N/A</v>
      </c>
      <c r="Z1001" s="75" t="e">
        <f>I1001*VLOOKUP($B1001,DM_HHDV!$B$5:$H$1050,6,0)</f>
        <v>#N/A</v>
      </c>
      <c r="AA1001" s="75" t="e">
        <f>I1001*VLOOKUP($B1001,DM_HHDV!$B$5:$H$1050,7,0)</f>
        <v>#N/A</v>
      </c>
      <c r="AB1001" s="75" t="e">
        <f>J1001*VLOOKUP($B1001,DM_HHDV!$B$5:$H$1050,5,0)</f>
        <v>#N/A</v>
      </c>
      <c r="AC1001" s="75" t="e">
        <f>J1001*VLOOKUP($B1001,DM_HHDV!$B$5:$H$1050,6,0)</f>
        <v>#N/A</v>
      </c>
      <c r="AD1001" s="75" t="e">
        <f>J1001*VLOOKUP($B1001,DM_HHDV!$B$5:$H$1050,7,0)</f>
        <v>#N/A</v>
      </c>
      <c r="AE1001" s="75" t="e">
        <f>K1001*VLOOKUP($B1001,DM_HHDV!$B$5:$H$1050,5,0)</f>
        <v>#N/A</v>
      </c>
      <c r="AF1001" s="75" t="e">
        <f>K1001*VLOOKUP($B1001,DM_HHDV!$B$5:$H$1050,6,0)</f>
        <v>#N/A</v>
      </c>
      <c r="AG1001" s="75" t="e">
        <f>K1001*VLOOKUP($B1001,DM_HHDV!$B$5:$H$1050,7,0)</f>
        <v>#N/A</v>
      </c>
      <c r="AH1001" s="75" t="e">
        <f>L1001*VLOOKUP($B1001,DM_HHDV!$B$5:$H$1050,5,0)</f>
        <v>#N/A</v>
      </c>
      <c r="AI1001" s="75" t="e">
        <f>L1001*VLOOKUP($B1001,DM_HHDV!$B$5:$H$1050,6,0)</f>
        <v>#N/A</v>
      </c>
      <c r="AJ1001" s="75" t="e">
        <f>L1001*VLOOKUP($B1001,DM_HHDV!$B$5:$H$1050,7,0)</f>
        <v>#N/A</v>
      </c>
      <c r="AK1001" s="75" t="e">
        <f>M1001*VLOOKUP($B1001,DM_HHDV!$B$5:$H$1050,5,0)</f>
        <v>#N/A</v>
      </c>
      <c r="AL1001" s="75" t="e">
        <f>M1001*VLOOKUP($B1001,DM_HHDV!$B$5:$H$1050,6,0)</f>
        <v>#N/A</v>
      </c>
      <c r="AM1001" s="75" t="e">
        <f>M1001*VLOOKUP($B1001,DM_HHDV!$B$5:$H$1050,7,0)</f>
        <v>#N/A</v>
      </c>
      <c r="AN1001" s="75" t="e">
        <f>N1001*VLOOKUP($B1001,DM_HHDV!$B$5:$H$1050,5,0)</f>
        <v>#N/A</v>
      </c>
      <c r="AO1001" s="75" t="e">
        <f>N1001*VLOOKUP($B1001,DM_HHDV!$B$5:$H$1050,6,0)</f>
        <v>#N/A</v>
      </c>
      <c r="AP1001" s="75" t="e">
        <f>N1001*VLOOKUP($B1001,DM_HHDV!$B$5:$H$1050,7,0)</f>
        <v>#N/A</v>
      </c>
      <c r="AQ1001" s="75" t="e">
        <f>O1001*VLOOKUP($B1001,DM_HHDV!$B$5:$H$1050,5,0)</f>
        <v>#N/A</v>
      </c>
      <c r="AR1001" s="75" t="e">
        <f>O1001*VLOOKUP($B1001,DM_HHDV!$B$5:$H$1050,6,0)</f>
        <v>#N/A</v>
      </c>
      <c r="AS1001" s="75" t="e">
        <f>O1001*VLOOKUP($B1001,DM_HHDV!$B$5:$H$1050,7,0)</f>
        <v>#N/A</v>
      </c>
      <c r="AT1001" s="75" t="e">
        <f>P1001*VLOOKUP($B1001,DM_HHDV!$B$5:$H$1050,5,0)</f>
        <v>#N/A</v>
      </c>
      <c r="AU1001" s="75" t="e">
        <f>P1001*VLOOKUP($B1001,DM_HHDV!$B$5:$H$1050,6,0)</f>
        <v>#N/A</v>
      </c>
      <c r="AV1001" s="75" t="e">
        <f>P1001*VLOOKUP($B1001,DM_HHDV!$B$5:$H$1050,7,0)</f>
        <v>#N/A</v>
      </c>
      <c r="AW1001" s="75" t="e">
        <f>Q1001*VLOOKUP($B1001,DM_HHDV!$B$5:$H$1050,5,0)</f>
        <v>#N/A</v>
      </c>
      <c r="AX1001" s="75" t="e">
        <f>Q1001*VLOOKUP($B1001,DM_HHDV!$B$5:$H$1050,6,0)</f>
        <v>#N/A</v>
      </c>
      <c r="AY1001" s="75" t="e">
        <f>Q1001*VLOOKUP($B1001,DM_HHDV!$B$5:$H$1050,7,0)</f>
        <v>#N/A</v>
      </c>
      <c r="AZ1001" s="75" t="e">
        <f>R1001*VLOOKUP($B1001,DM_HHDV!$B$5:$H$1050,5,0)</f>
        <v>#N/A</v>
      </c>
      <c r="BA1001" s="75" t="e">
        <f>R1001*VLOOKUP($B1001,DM_HHDV!$B$5:$H$1050,6,0)</f>
        <v>#N/A</v>
      </c>
      <c r="BB1001" s="75" t="e">
        <f>R1001*VLOOKUP($B1001,DM_HHDV!$B$5:$H$1050,7,0)</f>
        <v>#N/A</v>
      </c>
      <c r="BC1001" s="75" t="e">
        <f>G1001*VLOOKUP($B1001,DM_HHDV!$B$5:$K$1050,8,0)</f>
        <v>#N/A</v>
      </c>
      <c r="BD1001" s="75" t="e">
        <f>G1001*VLOOKUP($B1001,DM_HHDV!$B$5:$K$1050,9,0)</f>
        <v>#N/A</v>
      </c>
      <c r="BE1001" s="75" t="e">
        <f>G1001*VLOOKUP($B1001,DM_HHDV!$B$5:$K$1050,10,0)</f>
        <v>#N/A</v>
      </c>
      <c r="BF1001" s="75" t="e">
        <f>H1001*VLOOKUP($B1001,DM_HHDV!$B$5:$K$1050,8,0)</f>
        <v>#N/A</v>
      </c>
      <c r="BG1001" s="75" t="e">
        <f>H1001*VLOOKUP($B1001,DM_HHDV!$B$5:$K$1050,9,0)</f>
        <v>#N/A</v>
      </c>
      <c r="BH1001" s="75" t="e">
        <f>H1001*VLOOKUP($B1001,DM_HHDV!$B$5:$K$1050,10,0)</f>
        <v>#N/A</v>
      </c>
      <c r="BI1001" s="75" t="e">
        <f>I1001*VLOOKUP($B1001,DM_HHDV!$B$5:$K$1050,8,0)</f>
        <v>#N/A</v>
      </c>
      <c r="BJ1001" s="75" t="e">
        <f>I1001*VLOOKUP($B1001,DM_HHDV!$B$5:$K$1050,9,0)</f>
        <v>#N/A</v>
      </c>
      <c r="BK1001" s="75" t="e">
        <f>I1001*VLOOKUP($B1001,DM_HHDV!$B$5:$K$1050,10,0)</f>
        <v>#N/A</v>
      </c>
      <c r="BL1001" s="75" t="e">
        <f>J1001*VLOOKUP($B1001,DM_HHDV!$B$5:$K$1050,8,0)</f>
        <v>#N/A</v>
      </c>
      <c r="BM1001" s="75" t="e">
        <f>J1001*VLOOKUP($B1001,DM_HHDV!$B$5:$K$1050,9,0)</f>
        <v>#N/A</v>
      </c>
      <c r="BN1001" s="75" t="e">
        <f>J1001*VLOOKUP($B1001,DM_HHDV!$B$5:$K$1050,10,0)</f>
        <v>#N/A</v>
      </c>
      <c r="BO1001" s="75" t="e">
        <f>K1001*VLOOKUP($B1001,DM_HHDV!$B$5:$K$1050,8,0)</f>
        <v>#N/A</v>
      </c>
      <c r="BP1001" s="75" t="e">
        <f>K1001*VLOOKUP($B1001,DM_HHDV!$B$5:$K$1050,9,0)</f>
        <v>#N/A</v>
      </c>
      <c r="BQ1001" s="75" t="e">
        <f>K1001*VLOOKUP($B1001,DM_HHDV!$B$5:$K$1050,10,0)</f>
        <v>#N/A</v>
      </c>
      <c r="BR1001" s="75" t="e">
        <f>L1001*VLOOKUP($B1001,DM_HHDV!$B$5:$K$1050,8,0)</f>
        <v>#N/A</v>
      </c>
      <c r="BS1001" s="75" t="e">
        <f>L1001*VLOOKUP($B1001,DM_HHDV!$B$5:$K$1050,9,0)</f>
        <v>#N/A</v>
      </c>
      <c r="BT1001" s="75" t="e">
        <f>L1001*VLOOKUP($B1001,DM_HHDV!$B$5:$K$1050,10,0)</f>
        <v>#N/A</v>
      </c>
      <c r="BU1001" s="75" t="e">
        <f>M1001*VLOOKUP($B1001,DM_HHDV!$B$5:$K$1050,8,0)</f>
        <v>#N/A</v>
      </c>
      <c r="BV1001" s="75" t="e">
        <f>M1001*VLOOKUP($B1001,DM_HHDV!$B$5:$K$1050,9,0)</f>
        <v>#N/A</v>
      </c>
      <c r="BW1001" s="75" t="e">
        <f>M1001*VLOOKUP($B1001,DM_HHDV!$B$5:$K$1050,10,0)</f>
        <v>#N/A</v>
      </c>
      <c r="BX1001" s="75" t="e">
        <f>N1001*VLOOKUP($B1001,DM_HHDV!$B$5:$K$1050,8,0)</f>
        <v>#N/A</v>
      </c>
      <c r="BY1001" s="75" t="e">
        <f>N1001*VLOOKUP($B1001,DM_HHDV!$B$5:$K$1050,9,0)</f>
        <v>#N/A</v>
      </c>
      <c r="BZ1001" s="75" t="e">
        <f>N1001*VLOOKUP($B1001,DM_HHDV!$B$5:$K$1050,10,0)</f>
        <v>#N/A</v>
      </c>
      <c r="CA1001" s="75" t="e">
        <f>O1001*VLOOKUP($B1001,DM_HHDV!$B$5:$K$1050,8,0)</f>
        <v>#N/A</v>
      </c>
      <c r="CB1001" s="75" t="e">
        <f>O1001*VLOOKUP($B1001,DM_HHDV!$B$5:$K$1050,9,0)</f>
        <v>#N/A</v>
      </c>
      <c r="CC1001" s="75" t="e">
        <f>O1001*VLOOKUP($B1001,DM_HHDV!$B$5:$K$1050,10,0)</f>
        <v>#N/A</v>
      </c>
      <c r="CD1001" s="75" t="e">
        <f>P1001*VLOOKUP($B1001,DM_HHDV!$B$5:$K$1050,8,0)</f>
        <v>#N/A</v>
      </c>
      <c r="CE1001" s="75" t="e">
        <f>P1001*VLOOKUP($B1001,DM_HHDV!$B$5:$K$1050,9,0)</f>
        <v>#N/A</v>
      </c>
      <c r="CF1001" s="75" t="e">
        <f>P1001*VLOOKUP($B1001,DM_HHDV!$B$5:$K$1050,10,0)</f>
        <v>#N/A</v>
      </c>
      <c r="CG1001" s="75" t="e">
        <f>Q1001*VLOOKUP($B1001,DM_HHDV!$B$5:$K$1050,8,0)</f>
        <v>#N/A</v>
      </c>
      <c r="CH1001" s="75" t="e">
        <f>Q1001*VLOOKUP($B1001,DM_HHDV!$B$5:$K$1050,9,0)</f>
        <v>#N/A</v>
      </c>
      <c r="CI1001" s="75" t="e">
        <f>Q1001*VLOOKUP($B1001,DM_HHDV!$B$5:$K$1050,10,0)</f>
        <v>#N/A</v>
      </c>
      <c r="CJ1001" s="75" t="e">
        <f>R1001*VLOOKUP($B1001,DM_HHDV!$B$5:$K$1050,8,0)</f>
        <v>#N/A</v>
      </c>
      <c r="CK1001" s="75" t="e">
        <f>R1001*VLOOKUP($B1001,DM_HHDV!$B$5:$K$1050,9,0)</f>
        <v>#N/A</v>
      </c>
      <c r="CL1001" s="75" t="e">
        <f>R1001*VLOOKUP($B1001,DM_HHDV!$B$5:$K$1050,10,0)</f>
        <v>#N/A</v>
      </c>
    </row>
    <row r="1002" spans="1:90">
      <c r="A1002" s="21">
        <f>DM_HHDV!A1001</f>
        <v>0</v>
      </c>
      <c r="B1002" s="22"/>
      <c r="C1002" s="22"/>
      <c r="D1002" s="62">
        <f>IFERROR(VLOOKUP(B1002,DM_HHDV!$B$5:$E$1050,3,0),0)</f>
        <v>0</v>
      </c>
      <c r="E1002" s="67">
        <f>IFERROR(VLOOKUP(B1002,DM_HHDV!$B$5:$E$1050,4,0),0)</f>
        <v>0</v>
      </c>
      <c r="F1002" s="74">
        <f t="shared" si="15"/>
        <v>0</v>
      </c>
      <c r="G1002" s="23"/>
      <c r="H1002" s="65"/>
      <c r="I1002" s="65"/>
      <c r="J1002" s="65"/>
      <c r="K1002" s="65"/>
      <c r="L1002" s="65"/>
      <c r="M1002" s="65"/>
      <c r="N1002" s="65"/>
      <c r="O1002" s="65"/>
      <c r="P1002" s="65"/>
      <c r="Q1002" s="65"/>
      <c r="R1002" s="65"/>
      <c r="S1002" s="75" t="e">
        <f>G1002*VLOOKUP($B1002,DM_HHDV!$B$5:$H$1050,5,0)</f>
        <v>#N/A</v>
      </c>
      <c r="T1002" s="75" t="e">
        <f>G1002*VLOOKUP($B1002,DM_HHDV!$B$5:$H$1050,6,0)</f>
        <v>#N/A</v>
      </c>
      <c r="U1002" s="75" t="e">
        <f>G1002*VLOOKUP($B1002,DM_HHDV!$B$5:$H$1050,7,0)</f>
        <v>#N/A</v>
      </c>
      <c r="V1002" s="75" t="e">
        <f>H1002*VLOOKUP($B1002,DM_HHDV!$B$5:$H$1050,5,0)</f>
        <v>#N/A</v>
      </c>
      <c r="W1002" s="75" t="e">
        <f>H1002*VLOOKUP($B1002,DM_HHDV!$B$5:$H$1050,6,0)</f>
        <v>#N/A</v>
      </c>
      <c r="X1002" s="75" t="e">
        <f>H1002*VLOOKUP($B1002,DM_HHDV!$B$5:$H$1050,7,0)</f>
        <v>#N/A</v>
      </c>
      <c r="Y1002" s="75" t="e">
        <f>I1002*VLOOKUP($B1002,DM_HHDV!$B$5:$H$1050,5,0)</f>
        <v>#N/A</v>
      </c>
      <c r="Z1002" s="75" t="e">
        <f>I1002*VLOOKUP($B1002,DM_HHDV!$B$5:$H$1050,6,0)</f>
        <v>#N/A</v>
      </c>
      <c r="AA1002" s="75" t="e">
        <f>I1002*VLOOKUP($B1002,DM_HHDV!$B$5:$H$1050,7,0)</f>
        <v>#N/A</v>
      </c>
      <c r="AB1002" s="75" t="e">
        <f>J1002*VLOOKUP($B1002,DM_HHDV!$B$5:$H$1050,5,0)</f>
        <v>#N/A</v>
      </c>
      <c r="AC1002" s="75" t="e">
        <f>J1002*VLOOKUP($B1002,DM_HHDV!$B$5:$H$1050,6,0)</f>
        <v>#N/A</v>
      </c>
      <c r="AD1002" s="75" t="e">
        <f>J1002*VLOOKUP($B1002,DM_HHDV!$B$5:$H$1050,7,0)</f>
        <v>#N/A</v>
      </c>
      <c r="AE1002" s="75" t="e">
        <f>K1002*VLOOKUP($B1002,DM_HHDV!$B$5:$H$1050,5,0)</f>
        <v>#N/A</v>
      </c>
      <c r="AF1002" s="75" t="e">
        <f>K1002*VLOOKUP($B1002,DM_HHDV!$B$5:$H$1050,6,0)</f>
        <v>#N/A</v>
      </c>
      <c r="AG1002" s="75" t="e">
        <f>K1002*VLOOKUP($B1002,DM_HHDV!$B$5:$H$1050,7,0)</f>
        <v>#N/A</v>
      </c>
      <c r="AH1002" s="75" t="e">
        <f>L1002*VLOOKUP($B1002,DM_HHDV!$B$5:$H$1050,5,0)</f>
        <v>#N/A</v>
      </c>
      <c r="AI1002" s="75" t="e">
        <f>L1002*VLOOKUP($B1002,DM_HHDV!$B$5:$H$1050,6,0)</f>
        <v>#N/A</v>
      </c>
      <c r="AJ1002" s="75" t="e">
        <f>L1002*VLOOKUP($B1002,DM_HHDV!$B$5:$H$1050,7,0)</f>
        <v>#N/A</v>
      </c>
      <c r="AK1002" s="75" t="e">
        <f>M1002*VLOOKUP($B1002,DM_HHDV!$B$5:$H$1050,5,0)</f>
        <v>#N/A</v>
      </c>
      <c r="AL1002" s="75" t="e">
        <f>M1002*VLOOKUP($B1002,DM_HHDV!$B$5:$H$1050,6,0)</f>
        <v>#N/A</v>
      </c>
      <c r="AM1002" s="75" t="e">
        <f>M1002*VLOOKUP($B1002,DM_HHDV!$B$5:$H$1050,7,0)</f>
        <v>#N/A</v>
      </c>
      <c r="AN1002" s="75" t="e">
        <f>N1002*VLOOKUP($B1002,DM_HHDV!$B$5:$H$1050,5,0)</f>
        <v>#N/A</v>
      </c>
      <c r="AO1002" s="75" t="e">
        <f>N1002*VLOOKUP($B1002,DM_HHDV!$B$5:$H$1050,6,0)</f>
        <v>#N/A</v>
      </c>
      <c r="AP1002" s="75" t="e">
        <f>N1002*VLOOKUP($B1002,DM_HHDV!$B$5:$H$1050,7,0)</f>
        <v>#N/A</v>
      </c>
      <c r="AQ1002" s="75" t="e">
        <f>O1002*VLOOKUP($B1002,DM_HHDV!$B$5:$H$1050,5,0)</f>
        <v>#N/A</v>
      </c>
      <c r="AR1002" s="75" t="e">
        <f>O1002*VLOOKUP($B1002,DM_HHDV!$B$5:$H$1050,6,0)</f>
        <v>#N/A</v>
      </c>
      <c r="AS1002" s="75" t="e">
        <f>O1002*VLOOKUP($B1002,DM_HHDV!$B$5:$H$1050,7,0)</f>
        <v>#N/A</v>
      </c>
      <c r="AT1002" s="75" t="e">
        <f>P1002*VLOOKUP($B1002,DM_HHDV!$B$5:$H$1050,5,0)</f>
        <v>#N/A</v>
      </c>
      <c r="AU1002" s="75" t="e">
        <f>P1002*VLOOKUP($B1002,DM_HHDV!$B$5:$H$1050,6,0)</f>
        <v>#N/A</v>
      </c>
      <c r="AV1002" s="75" t="e">
        <f>P1002*VLOOKUP($B1002,DM_HHDV!$B$5:$H$1050,7,0)</f>
        <v>#N/A</v>
      </c>
      <c r="AW1002" s="75" t="e">
        <f>Q1002*VLOOKUP($B1002,DM_HHDV!$B$5:$H$1050,5,0)</f>
        <v>#N/A</v>
      </c>
      <c r="AX1002" s="75" t="e">
        <f>Q1002*VLOOKUP($B1002,DM_HHDV!$B$5:$H$1050,6,0)</f>
        <v>#N/A</v>
      </c>
      <c r="AY1002" s="75" t="e">
        <f>Q1002*VLOOKUP($B1002,DM_HHDV!$B$5:$H$1050,7,0)</f>
        <v>#N/A</v>
      </c>
      <c r="AZ1002" s="75" t="e">
        <f>R1002*VLOOKUP($B1002,DM_HHDV!$B$5:$H$1050,5,0)</f>
        <v>#N/A</v>
      </c>
      <c r="BA1002" s="75" t="e">
        <f>R1002*VLOOKUP($B1002,DM_HHDV!$B$5:$H$1050,6,0)</f>
        <v>#N/A</v>
      </c>
      <c r="BB1002" s="75" t="e">
        <f>R1002*VLOOKUP($B1002,DM_HHDV!$B$5:$H$1050,7,0)</f>
        <v>#N/A</v>
      </c>
      <c r="BC1002" s="75" t="e">
        <f>G1002*VLOOKUP($B1002,DM_HHDV!$B$5:$K$1050,8,0)</f>
        <v>#N/A</v>
      </c>
      <c r="BD1002" s="75" t="e">
        <f>G1002*VLOOKUP($B1002,DM_HHDV!$B$5:$K$1050,9,0)</f>
        <v>#N/A</v>
      </c>
      <c r="BE1002" s="75" t="e">
        <f>G1002*VLOOKUP($B1002,DM_HHDV!$B$5:$K$1050,10,0)</f>
        <v>#N/A</v>
      </c>
      <c r="BF1002" s="75" t="e">
        <f>H1002*VLOOKUP($B1002,DM_HHDV!$B$5:$K$1050,8,0)</f>
        <v>#N/A</v>
      </c>
      <c r="BG1002" s="75" t="e">
        <f>H1002*VLOOKUP($B1002,DM_HHDV!$B$5:$K$1050,9,0)</f>
        <v>#N/A</v>
      </c>
      <c r="BH1002" s="75" t="e">
        <f>H1002*VLOOKUP($B1002,DM_HHDV!$B$5:$K$1050,10,0)</f>
        <v>#N/A</v>
      </c>
      <c r="BI1002" s="75" t="e">
        <f>I1002*VLOOKUP($B1002,DM_HHDV!$B$5:$K$1050,8,0)</f>
        <v>#N/A</v>
      </c>
      <c r="BJ1002" s="75" t="e">
        <f>I1002*VLOOKUP($B1002,DM_HHDV!$B$5:$K$1050,9,0)</f>
        <v>#N/A</v>
      </c>
      <c r="BK1002" s="75" t="e">
        <f>I1002*VLOOKUP($B1002,DM_HHDV!$B$5:$K$1050,10,0)</f>
        <v>#N/A</v>
      </c>
      <c r="BL1002" s="75" t="e">
        <f>J1002*VLOOKUP($B1002,DM_HHDV!$B$5:$K$1050,8,0)</f>
        <v>#N/A</v>
      </c>
      <c r="BM1002" s="75" t="e">
        <f>J1002*VLOOKUP($B1002,DM_HHDV!$B$5:$K$1050,9,0)</f>
        <v>#N/A</v>
      </c>
      <c r="BN1002" s="75" t="e">
        <f>J1002*VLOOKUP($B1002,DM_HHDV!$B$5:$K$1050,10,0)</f>
        <v>#N/A</v>
      </c>
      <c r="BO1002" s="75" t="e">
        <f>K1002*VLOOKUP($B1002,DM_HHDV!$B$5:$K$1050,8,0)</f>
        <v>#N/A</v>
      </c>
      <c r="BP1002" s="75" t="e">
        <f>K1002*VLOOKUP($B1002,DM_HHDV!$B$5:$K$1050,9,0)</f>
        <v>#N/A</v>
      </c>
      <c r="BQ1002" s="75" t="e">
        <f>K1002*VLOOKUP($B1002,DM_HHDV!$B$5:$K$1050,10,0)</f>
        <v>#N/A</v>
      </c>
      <c r="BR1002" s="75" t="e">
        <f>L1002*VLOOKUP($B1002,DM_HHDV!$B$5:$K$1050,8,0)</f>
        <v>#N/A</v>
      </c>
      <c r="BS1002" s="75" t="e">
        <f>L1002*VLOOKUP($B1002,DM_HHDV!$B$5:$K$1050,9,0)</f>
        <v>#N/A</v>
      </c>
      <c r="BT1002" s="75" t="e">
        <f>L1002*VLOOKUP($B1002,DM_HHDV!$B$5:$K$1050,10,0)</f>
        <v>#N/A</v>
      </c>
      <c r="BU1002" s="75" t="e">
        <f>M1002*VLOOKUP($B1002,DM_HHDV!$B$5:$K$1050,8,0)</f>
        <v>#N/A</v>
      </c>
      <c r="BV1002" s="75" t="e">
        <f>M1002*VLOOKUP($B1002,DM_HHDV!$B$5:$K$1050,9,0)</f>
        <v>#N/A</v>
      </c>
      <c r="BW1002" s="75" t="e">
        <f>M1002*VLOOKUP($B1002,DM_HHDV!$B$5:$K$1050,10,0)</f>
        <v>#N/A</v>
      </c>
      <c r="BX1002" s="75" t="e">
        <f>N1002*VLOOKUP($B1002,DM_HHDV!$B$5:$K$1050,8,0)</f>
        <v>#N/A</v>
      </c>
      <c r="BY1002" s="75" t="e">
        <f>N1002*VLOOKUP($B1002,DM_HHDV!$B$5:$K$1050,9,0)</f>
        <v>#N/A</v>
      </c>
      <c r="BZ1002" s="75" t="e">
        <f>N1002*VLOOKUP($B1002,DM_HHDV!$B$5:$K$1050,10,0)</f>
        <v>#N/A</v>
      </c>
      <c r="CA1002" s="75" t="e">
        <f>O1002*VLOOKUP($B1002,DM_HHDV!$B$5:$K$1050,8,0)</f>
        <v>#N/A</v>
      </c>
      <c r="CB1002" s="75" t="e">
        <f>O1002*VLOOKUP($B1002,DM_HHDV!$B$5:$K$1050,9,0)</f>
        <v>#N/A</v>
      </c>
      <c r="CC1002" s="75" t="e">
        <f>O1002*VLOOKUP($B1002,DM_HHDV!$B$5:$K$1050,10,0)</f>
        <v>#N/A</v>
      </c>
      <c r="CD1002" s="75" t="e">
        <f>P1002*VLOOKUP($B1002,DM_HHDV!$B$5:$K$1050,8,0)</f>
        <v>#N/A</v>
      </c>
      <c r="CE1002" s="75" t="e">
        <f>P1002*VLOOKUP($B1002,DM_HHDV!$B$5:$K$1050,9,0)</f>
        <v>#N/A</v>
      </c>
      <c r="CF1002" s="75" t="e">
        <f>P1002*VLOOKUP($B1002,DM_HHDV!$B$5:$K$1050,10,0)</f>
        <v>#N/A</v>
      </c>
      <c r="CG1002" s="75" t="e">
        <f>Q1002*VLOOKUP($B1002,DM_HHDV!$B$5:$K$1050,8,0)</f>
        <v>#N/A</v>
      </c>
      <c r="CH1002" s="75" t="e">
        <f>Q1002*VLOOKUP($B1002,DM_HHDV!$B$5:$K$1050,9,0)</f>
        <v>#N/A</v>
      </c>
      <c r="CI1002" s="75" t="e">
        <f>Q1002*VLOOKUP($B1002,DM_HHDV!$B$5:$K$1050,10,0)</f>
        <v>#N/A</v>
      </c>
      <c r="CJ1002" s="75" t="e">
        <f>R1002*VLOOKUP($B1002,DM_HHDV!$B$5:$K$1050,8,0)</f>
        <v>#N/A</v>
      </c>
      <c r="CK1002" s="75" t="e">
        <f>R1002*VLOOKUP($B1002,DM_HHDV!$B$5:$K$1050,9,0)</f>
        <v>#N/A</v>
      </c>
      <c r="CL1002" s="75" t="e">
        <f>R1002*VLOOKUP($B1002,DM_HHDV!$B$5:$K$1050,10,0)</f>
        <v>#N/A</v>
      </c>
    </row>
    <row r="1003" spans="1:90">
      <c r="A1003" s="21">
        <f>DM_HHDV!A1002</f>
        <v>0</v>
      </c>
      <c r="B1003" s="22"/>
      <c r="C1003" s="22"/>
      <c r="D1003" s="62">
        <f>IFERROR(VLOOKUP(B1003,DM_HHDV!$B$5:$E$1050,3,0),0)</f>
        <v>0</v>
      </c>
      <c r="E1003" s="67">
        <f>IFERROR(VLOOKUP(B1003,DM_HHDV!$B$5:$E$1050,4,0),0)</f>
        <v>0</v>
      </c>
      <c r="F1003" s="74">
        <f t="shared" si="15"/>
        <v>0</v>
      </c>
      <c r="G1003" s="23"/>
      <c r="H1003" s="65"/>
      <c r="I1003" s="65"/>
      <c r="J1003" s="65"/>
      <c r="K1003" s="65"/>
      <c r="L1003" s="65"/>
      <c r="M1003" s="65"/>
      <c r="N1003" s="65"/>
      <c r="O1003" s="65"/>
      <c r="P1003" s="65"/>
      <c r="Q1003" s="65"/>
      <c r="R1003" s="65"/>
      <c r="S1003" s="75" t="e">
        <f>G1003*VLOOKUP($B1003,DM_HHDV!$B$5:$H$1050,5,0)</f>
        <v>#N/A</v>
      </c>
      <c r="T1003" s="75" t="e">
        <f>G1003*VLOOKUP($B1003,DM_HHDV!$B$5:$H$1050,6,0)</f>
        <v>#N/A</v>
      </c>
      <c r="U1003" s="75" t="e">
        <f>G1003*VLOOKUP($B1003,DM_HHDV!$B$5:$H$1050,7,0)</f>
        <v>#N/A</v>
      </c>
      <c r="V1003" s="75" t="e">
        <f>H1003*VLOOKUP($B1003,DM_HHDV!$B$5:$H$1050,5,0)</f>
        <v>#N/A</v>
      </c>
      <c r="W1003" s="75" t="e">
        <f>H1003*VLOOKUP($B1003,DM_HHDV!$B$5:$H$1050,6,0)</f>
        <v>#N/A</v>
      </c>
      <c r="X1003" s="75" t="e">
        <f>H1003*VLOOKUP($B1003,DM_HHDV!$B$5:$H$1050,7,0)</f>
        <v>#N/A</v>
      </c>
      <c r="Y1003" s="75" t="e">
        <f>I1003*VLOOKUP($B1003,DM_HHDV!$B$5:$H$1050,5,0)</f>
        <v>#N/A</v>
      </c>
      <c r="Z1003" s="75" t="e">
        <f>I1003*VLOOKUP($B1003,DM_HHDV!$B$5:$H$1050,6,0)</f>
        <v>#N/A</v>
      </c>
      <c r="AA1003" s="75" t="e">
        <f>I1003*VLOOKUP($B1003,DM_HHDV!$B$5:$H$1050,7,0)</f>
        <v>#N/A</v>
      </c>
      <c r="AB1003" s="75" t="e">
        <f>J1003*VLOOKUP($B1003,DM_HHDV!$B$5:$H$1050,5,0)</f>
        <v>#N/A</v>
      </c>
      <c r="AC1003" s="75" t="e">
        <f>J1003*VLOOKUP($B1003,DM_HHDV!$B$5:$H$1050,6,0)</f>
        <v>#N/A</v>
      </c>
      <c r="AD1003" s="75" t="e">
        <f>J1003*VLOOKUP($B1003,DM_HHDV!$B$5:$H$1050,7,0)</f>
        <v>#N/A</v>
      </c>
      <c r="AE1003" s="75" t="e">
        <f>K1003*VLOOKUP($B1003,DM_HHDV!$B$5:$H$1050,5,0)</f>
        <v>#N/A</v>
      </c>
      <c r="AF1003" s="75" t="e">
        <f>K1003*VLOOKUP($B1003,DM_HHDV!$B$5:$H$1050,6,0)</f>
        <v>#N/A</v>
      </c>
      <c r="AG1003" s="75" t="e">
        <f>K1003*VLOOKUP($B1003,DM_HHDV!$B$5:$H$1050,7,0)</f>
        <v>#N/A</v>
      </c>
      <c r="AH1003" s="75" t="e">
        <f>L1003*VLOOKUP($B1003,DM_HHDV!$B$5:$H$1050,5,0)</f>
        <v>#N/A</v>
      </c>
      <c r="AI1003" s="75" t="e">
        <f>L1003*VLOOKUP($B1003,DM_HHDV!$B$5:$H$1050,6,0)</f>
        <v>#N/A</v>
      </c>
      <c r="AJ1003" s="75" t="e">
        <f>L1003*VLOOKUP($B1003,DM_HHDV!$B$5:$H$1050,7,0)</f>
        <v>#N/A</v>
      </c>
      <c r="AK1003" s="75" t="e">
        <f>M1003*VLOOKUP($B1003,DM_HHDV!$B$5:$H$1050,5,0)</f>
        <v>#N/A</v>
      </c>
      <c r="AL1003" s="75" t="e">
        <f>M1003*VLOOKUP($B1003,DM_HHDV!$B$5:$H$1050,6,0)</f>
        <v>#N/A</v>
      </c>
      <c r="AM1003" s="75" t="e">
        <f>M1003*VLOOKUP($B1003,DM_HHDV!$B$5:$H$1050,7,0)</f>
        <v>#N/A</v>
      </c>
      <c r="AN1003" s="75" t="e">
        <f>N1003*VLOOKUP($B1003,DM_HHDV!$B$5:$H$1050,5,0)</f>
        <v>#N/A</v>
      </c>
      <c r="AO1003" s="75" t="e">
        <f>N1003*VLOOKUP($B1003,DM_HHDV!$B$5:$H$1050,6,0)</f>
        <v>#N/A</v>
      </c>
      <c r="AP1003" s="75" t="e">
        <f>N1003*VLOOKUP($B1003,DM_HHDV!$B$5:$H$1050,7,0)</f>
        <v>#N/A</v>
      </c>
      <c r="AQ1003" s="75" t="e">
        <f>O1003*VLOOKUP($B1003,DM_HHDV!$B$5:$H$1050,5,0)</f>
        <v>#N/A</v>
      </c>
      <c r="AR1003" s="75" t="e">
        <f>O1003*VLOOKUP($B1003,DM_HHDV!$B$5:$H$1050,6,0)</f>
        <v>#N/A</v>
      </c>
      <c r="AS1003" s="75" t="e">
        <f>O1003*VLOOKUP($B1003,DM_HHDV!$B$5:$H$1050,7,0)</f>
        <v>#N/A</v>
      </c>
      <c r="AT1003" s="75" t="e">
        <f>P1003*VLOOKUP($B1003,DM_HHDV!$B$5:$H$1050,5,0)</f>
        <v>#N/A</v>
      </c>
      <c r="AU1003" s="75" t="e">
        <f>P1003*VLOOKUP($B1003,DM_HHDV!$B$5:$H$1050,6,0)</f>
        <v>#N/A</v>
      </c>
      <c r="AV1003" s="75" t="e">
        <f>P1003*VLOOKUP($B1003,DM_HHDV!$B$5:$H$1050,7,0)</f>
        <v>#N/A</v>
      </c>
      <c r="AW1003" s="75" t="e">
        <f>Q1003*VLOOKUP($B1003,DM_HHDV!$B$5:$H$1050,5,0)</f>
        <v>#N/A</v>
      </c>
      <c r="AX1003" s="75" t="e">
        <f>Q1003*VLOOKUP($B1003,DM_HHDV!$B$5:$H$1050,6,0)</f>
        <v>#N/A</v>
      </c>
      <c r="AY1003" s="75" t="e">
        <f>Q1003*VLOOKUP($B1003,DM_HHDV!$B$5:$H$1050,7,0)</f>
        <v>#N/A</v>
      </c>
      <c r="AZ1003" s="75" t="e">
        <f>R1003*VLOOKUP($B1003,DM_HHDV!$B$5:$H$1050,5,0)</f>
        <v>#N/A</v>
      </c>
      <c r="BA1003" s="75" t="e">
        <f>R1003*VLOOKUP($B1003,DM_HHDV!$B$5:$H$1050,6,0)</f>
        <v>#N/A</v>
      </c>
      <c r="BB1003" s="75" t="e">
        <f>R1003*VLOOKUP($B1003,DM_HHDV!$B$5:$H$1050,7,0)</f>
        <v>#N/A</v>
      </c>
      <c r="BC1003" s="75" t="e">
        <f>G1003*VLOOKUP($B1003,DM_HHDV!$B$5:$K$1050,8,0)</f>
        <v>#N/A</v>
      </c>
      <c r="BD1003" s="75" t="e">
        <f>G1003*VLOOKUP($B1003,DM_HHDV!$B$5:$K$1050,9,0)</f>
        <v>#N/A</v>
      </c>
      <c r="BE1003" s="75" t="e">
        <f>G1003*VLOOKUP($B1003,DM_HHDV!$B$5:$K$1050,10,0)</f>
        <v>#N/A</v>
      </c>
      <c r="BF1003" s="75" t="e">
        <f>H1003*VLOOKUP($B1003,DM_HHDV!$B$5:$K$1050,8,0)</f>
        <v>#N/A</v>
      </c>
      <c r="BG1003" s="75" t="e">
        <f>H1003*VLOOKUP($B1003,DM_HHDV!$B$5:$K$1050,9,0)</f>
        <v>#N/A</v>
      </c>
      <c r="BH1003" s="75" t="e">
        <f>H1003*VLOOKUP($B1003,DM_HHDV!$B$5:$K$1050,10,0)</f>
        <v>#N/A</v>
      </c>
      <c r="BI1003" s="75" t="e">
        <f>I1003*VLOOKUP($B1003,DM_HHDV!$B$5:$K$1050,8,0)</f>
        <v>#N/A</v>
      </c>
      <c r="BJ1003" s="75" t="e">
        <f>I1003*VLOOKUP($B1003,DM_HHDV!$B$5:$K$1050,9,0)</f>
        <v>#N/A</v>
      </c>
      <c r="BK1003" s="75" t="e">
        <f>I1003*VLOOKUP($B1003,DM_HHDV!$B$5:$K$1050,10,0)</f>
        <v>#N/A</v>
      </c>
      <c r="BL1003" s="75" t="e">
        <f>J1003*VLOOKUP($B1003,DM_HHDV!$B$5:$K$1050,8,0)</f>
        <v>#N/A</v>
      </c>
      <c r="BM1003" s="75" t="e">
        <f>J1003*VLOOKUP($B1003,DM_HHDV!$B$5:$K$1050,9,0)</f>
        <v>#N/A</v>
      </c>
      <c r="BN1003" s="75" t="e">
        <f>J1003*VLOOKUP($B1003,DM_HHDV!$B$5:$K$1050,10,0)</f>
        <v>#N/A</v>
      </c>
      <c r="BO1003" s="75" t="e">
        <f>K1003*VLOOKUP($B1003,DM_HHDV!$B$5:$K$1050,8,0)</f>
        <v>#N/A</v>
      </c>
      <c r="BP1003" s="75" t="e">
        <f>K1003*VLOOKUP($B1003,DM_HHDV!$B$5:$K$1050,9,0)</f>
        <v>#N/A</v>
      </c>
      <c r="BQ1003" s="75" t="e">
        <f>K1003*VLOOKUP($B1003,DM_HHDV!$B$5:$K$1050,10,0)</f>
        <v>#N/A</v>
      </c>
      <c r="BR1003" s="75" t="e">
        <f>L1003*VLOOKUP($B1003,DM_HHDV!$B$5:$K$1050,8,0)</f>
        <v>#N/A</v>
      </c>
      <c r="BS1003" s="75" t="e">
        <f>L1003*VLOOKUP($B1003,DM_HHDV!$B$5:$K$1050,9,0)</f>
        <v>#N/A</v>
      </c>
      <c r="BT1003" s="75" t="e">
        <f>L1003*VLOOKUP($B1003,DM_HHDV!$B$5:$K$1050,10,0)</f>
        <v>#N/A</v>
      </c>
      <c r="BU1003" s="75" t="e">
        <f>M1003*VLOOKUP($B1003,DM_HHDV!$B$5:$K$1050,8,0)</f>
        <v>#N/A</v>
      </c>
      <c r="BV1003" s="75" t="e">
        <f>M1003*VLOOKUP($B1003,DM_HHDV!$B$5:$K$1050,9,0)</f>
        <v>#N/A</v>
      </c>
      <c r="BW1003" s="75" t="e">
        <f>M1003*VLOOKUP($B1003,DM_HHDV!$B$5:$K$1050,10,0)</f>
        <v>#N/A</v>
      </c>
      <c r="BX1003" s="75" t="e">
        <f>N1003*VLOOKUP($B1003,DM_HHDV!$B$5:$K$1050,8,0)</f>
        <v>#N/A</v>
      </c>
      <c r="BY1003" s="75" t="e">
        <f>N1003*VLOOKUP($B1003,DM_HHDV!$B$5:$K$1050,9,0)</f>
        <v>#N/A</v>
      </c>
      <c r="BZ1003" s="75" t="e">
        <f>N1003*VLOOKUP($B1003,DM_HHDV!$B$5:$K$1050,10,0)</f>
        <v>#N/A</v>
      </c>
      <c r="CA1003" s="75" t="e">
        <f>O1003*VLOOKUP($B1003,DM_HHDV!$B$5:$K$1050,8,0)</f>
        <v>#N/A</v>
      </c>
      <c r="CB1003" s="75" t="e">
        <f>O1003*VLOOKUP($B1003,DM_HHDV!$B$5:$K$1050,9,0)</f>
        <v>#N/A</v>
      </c>
      <c r="CC1003" s="75" t="e">
        <f>O1003*VLOOKUP($B1003,DM_HHDV!$B$5:$K$1050,10,0)</f>
        <v>#N/A</v>
      </c>
      <c r="CD1003" s="75" t="e">
        <f>P1003*VLOOKUP($B1003,DM_HHDV!$B$5:$K$1050,8,0)</f>
        <v>#N/A</v>
      </c>
      <c r="CE1003" s="75" t="e">
        <f>P1003*VLOOKUP($B1003,DM_HHDV!$B$5:$K$1050,9,0)</f>
        <v>#N/A</v>
      </c>
      <c r="CF1003" s="75" t="e">
        <f>P1003*VLOOKUP($B1003,DM_HHDV!$B$5:$K$1050,10,0)</f>
        <v>#N/A</v>
      </c>
      <c r="CG1003" s="75" t="e">
        <f>Q1003*VLOOKUP($B1003,DM_HHDV!$B$5:$K$1050,8,0)</f>
        <v>#N/A</v>
      </c>
      <c r="CH1003" s="75" t="e">
        <f>Q1003*VLOOKUP($B1003,DM_HHDV!$B$5:$K$1050,9,0)</f>
        <v>#N/A</v>
      </c>
      <c r="CI1003" s="75" t="e">
        <f>Q1003*VLOOKUP($B1003,DM_HHDV!$B$5:$K$1050,10,0)</f>
        <v>#N/A</v>
      </c>
      <c r="CJ1003" s="75" t="e">
        <f>R1003*VLOOKUP($B1003,DM_HHDV!$B$5:$K$1050,8,0)</f>
        <v>#N/A</v>
      </c>
      <c r="CK1003" s="75" t="e">
        <f>R1003*VLOOKUP($B1003,DM_HHDV!$B$5:$K$1050,9,0)</f>
        <v>#N/A</v>
      </c>
      <c r="CL1003" s="75" t="e">
        <f>R1003*VLOOKUP($B1003,DM_HHDV!$B$5:$K$1050,10,0)</f>
        <v>#N/A</v>
      </c>
    </row>
    <row r="1004" spans="1:90">
      <c r="A1004" s="21">
        <f>DM_HHDV!A1003</f>
        <v>0</v>
      </c>
      <c r="B1004" s="22"/>
      <c r="C1004" s="22"/>
      <c r="D1004" s="62">
        <f>IFERROR(VLOOKUP(B1004,DM_HHDV!$B$5:$E$1050,3,0),0)</f>
        <v>0</v>
      </c>
      <c r="E1004" s="67">
        <f>IFERROR(VLOOKUP(B1004,DM_HHDV!$B$5:$E$1050,4,0),0)</f>
        <v>0</v>
      </c>
      <c r="F1004" s="74">
        <f t="shared" si="15"/>
        <v>0</v>
      </c>
      <c r="G1004" s="23"/>
      <c r="H1004" s="65"/>
      <c r="I1004" s="65"/>
      <c r="J1004" s="65"/>
      <c r="K1004" s="65"/>
      <c r="L1004" s="65"/>
      <c r="M1004" s="65"/>
      <c r="N1004" s="65"/>
      <c r="O1004" s="65"/>
      <c r="P1004" s="65"/>
      <c r="Q1004" s="65"/>
      <c r="R1004" s="65"/>
      <c r="S1004" s="75" t="e">
        <f>G1004*VLOOKUP($B1004,DM_HHDV!$B$5:$H$1050,5,0)</f>
        <v>#N/A</v>
      </c>
      <c r="T1004" s="75" t="e">
        <f>G1004*VLOOKUP($B1004,DM_HHDV!$B$5:$H$1050,6,0)</f>
        <v>#N/A</v>
      </c>
      <c r="U1004" s="75" t="e">
        <f>G1004*VLOOKUP($B1004,DM_HHDV!$B$5:$H$1050,7,0)</f>
        <v>#N/A</v>
      </c>
      <c r="V1004" s="75" t="e">
        <f>H1004*VLOOKUP($B1004,DM_HHDV!$B$5:$H$1050,5,0)</f>
        <v>#N/A</v>
      </c>
      <c r="W1004" s="75" t="e">
        <f>H1004*VLOOKUP($B1004,DM_HHDV!$B$5:$H$1050,6,0)</f>
        <v>#N/A</v>
      </c>
      <c r="X1004" s="75" t="e">
        <f>H1004*VLOOKUP($B1004,DM_HHDV!$B$5:$H$1050,7,0)</f>
        <v>#N/A</v>
      </c>
      <c r="Y1004" s="75" t="e">
        <f>I1004*VLOOKUP($B1004,DM_HHDV!$B$5:$H$1050,5,0)</f>
        <v>#N/A</v>
      </c>
      <c r="Z1004" s="75" t="e">
        <f>I1004*VLOOKUP($B1004,DM_HHDV!$B$5:$H$1050,6,0)</f>
        <v>#N/A</v>
      </c>
      <c r="AA1004" s="75" t="e">
        <f>I1004*VLOOKUP($B1004,DM_HHDV!$B$5:$H$1050,7,0)</f>
        <v>#N/A</v>
      </c>
      <c r="AB1004" s="75" t="e">
        <f>J1004*VLOOKUP($B1004,DM_HHDV!$B$5:$H$1050,5,0)</f>
        <v>#N/A</v>
      </c>
      <c r="AC1004" s="75" t="e">
        <f>J1004*VLOOKUP($B1004,DM_HHDV!$B$5:$H$1050,6,0)</f>
        <v>#N/A</v>
      </c>
      <c r="AD1004" s="75" t="e">
        <f>J1004*VLOOKUP($B1004,DM_HHDV!$B$5:$H$1050,7,0)</f>
        <v>#N/A</v>
      </c>
      <c r="AE1004" s="75" t="e">
        <f>K1004*VLOOKUP($B1004,DM_HHDV!$B$5:$H$1050,5,0)</f>
        <v>#N/A</v>
      </c>
      <c r="AF1004" s="75" t="e">
        <f>K1004*VLOOKUP($B1004,DM_HHDV!$B$5:$H$1050,6,0)</f>
        <v>#N/A</v>
      </c>
      <c r="AG1004" s="75" t="e">
        <f>K1004*VLOOKUP($B1004,DM_HHDV!$B$5:$H$1050,7,0)</f>
        <v>#N/A</v>
      </c>
      <c r="AH1004" s="75" t="e">
        <f>L1004*VLOOKUP($B1004,DM_HHDV!$B$5:$H$1050,5,0)</f>
        <v>#N/A</v>
      </c>
      <c r="AI1004" s="75" t="e">
        <f>L1004*VLOOKUP($B1004,DM_HHDV!$B$5:$H$1050,6,0)</f>
        <v>#N/A</v>
      </c>
      <c r="AJ1004" s="75" t="e">
        <f>L1004*VLOOKUP($B1004,DM_HHDV!$B$5:$H$1050,7,0)</f>
        <v>#N/A</v>
      </c>
      <c r="AK1004" s="75" t="e">
        <f>M1004*VLOOKUP($B1004,DM_HHDV!$B$5:$H$1050,5,0)</f>
        <v>#N/A</v>
      </c>
      <c r="AL1004" s="75" t="e">
        <f>M1004*VLOOKUP($B1004,DM_HHDV!$B$5:$H$1050,6,0)</f>
        <v>#N/A</v>
      </c>
      <c r="AM1004" s="75" t="e">
        <f>M1004*VLOOKUP($B1004,DM_HHDV!$B$5:$H$1050,7,0)</f>
        <v>#N/A</v>
      </c>
      <c r="AN1004" s="75" t="e">
        <f>N1004*VLOOKUP($B1004,DM_HHDV!$B$5:$H$1050,5,0)</f>
        <v>#N/A</v>
      </c>
      <c r="AO1004" s="75" t="e">
        <f>N1004*VLOOKUP($B1004,DM_HHDV!$B$5:$H$1050,6,0)</f>
        <v>#N/A</v>
      </c>
      <c r="AP1004" s="75" t="e">
        <f>N1004*VLOOKUP($B1004,DM_HHDV!$B$5:$H$1050,7,0)</f>
        <v>#N/A</v>
      </c>
      <c r="AQ1004" s="75" t="e">
        <f>O1004*VLOOKUP($B1004,DM_HHDV!$B$5:$H$1050,5,0)</f>
        <v>#N/A</v>
      </c>
      <c r="AR1004" s="75" t="e">
        <f>O1004*VLOOKUP($B1004,DM_HHDV!$B$5:$H$1050,6,0)</f>
        <v>#N/A</v>
      </c>
      <c r="AS1004" s="75" t="e">
        <f>O1004*VLOOKUP($B1004,DM_HHDV!$B$5:$H$1050,7,0)</f>
        <v>#N/A</v>
      </c>
      <c r="AT1004" s="75" t="e">
        <f>P1004*VLOOKUP($B1004,DM_HHDV!$B$5:$H$1050,5,0)</f>
        <v>#N/A</v>
      </c>
      <c r="AU1004" s="75" t="e">
        <f>P1004*VLOOKUP($B1004,DM_HHDV!$B$5:$H$1050,6,0)</f>
        <v>#N/A</v>
      </c>
      <c r="AV1004" s="75" t="e">
        <f>P1004*VLOOKUP($B1004,DM_HHDV!$B$5:$H$1050,7,0)</f>
        <v>#N/A</v>
      </c>
      <c r="AW1004" s="75" t="e">
        <f>Q1004*VLOOKUP($B1004,DM_HHDV!$B$5:$H$1050,5,0)</f>
        <v>#N/A</v>
      </c>
      <c r="AX1004" s="75" t="e">
        <f>Q1004*VLOOKUP($B1004,DM_HHDV!$B$5:$H$1050,6,0)</f>
        <v>#N/A</v>
      </c>
      <c r="AY1004" s="75" t="e">
        <f>Q1004*VLOOKUP($B1004,DM_HHDV!$B$5:$H$1050,7,0)</f>
        <v>#N/A</v>
      </c>
      <c r="AZ1004" s="75" t="e">
        <f>R1004*VLOOKUP($B1004,DM_HHDV!$B$5:$H$1050,5,0)</f>
        <v>#N/A</v>
      </c>
      <c r="BA1004" s="75" t="e">
        <f>R1004*VLOOKUP($B1004,DM_HHDV!$B$5:$H$1050,6,0)</f>
        <v>#N/A</v>
      </c>
      <c r="BB1004" s="75" t="e">
        <f>R1004*VLOOKUP($B1004,DM_HHDV!$B$5:$H$1050,7,0)</f>
        <v>#N/A</v>
      </c>
      <c r="BC1004" s="75" t="e">
        <f>G1004*VLOOKUP($B1004,DM_HHDV!$B$5:$K$1050,8,0)</f>
        <v>#N/A</v>
      </c>
      <c r="BD1004" s="75" t="e">
        <f>G1004*VLOOKUP($B1004,DM_HHDV!$B$5:$K$1050,9,0)</f>
        <v>#N/A</v>
      </c>
      <c r="BE1004" s="75" t="e">
        <f>G1004*VLOOKUP($B1004,DM_HHDV!$B$5:$K$1050,10,0)</f>
        <v>#N/A</v>
      </c>
      <c r="BF1004" s="75" t="e">
        <f>H1004*VLOOKUP($B1004,DM_HHDV!$B$5:$K$1050,8,0)</f>
        <v>#N/A</v>
      </c>
      <c r="BG1004" s="75" t="e">
        <f>H1004*VLOOKUP($B1004,DM_HHDV!$B$5:$K$1050,9,0)</f>
        <v>#N/A</v>
      </c>
      <c r="BH1004" s="75" t="e">
        <f>H1004*VLOOKUP($B1004,DM_HHDV!$B$5:$K$1050,10,0)</f>
        <v>#N/A</v>
      </c>
      <c r="BI1004" s="75" t="e">
        <f>I1004*VLOOKUP($B1004,DM_HHDV!$B$5:$K$1050,8,0)</f>
        <v>#N/A</v>
      </c>
      <c r="BJ1004" s="75" t="e">
        <f>I1004*VLOOKUP($B1004,DM_HHDV!$B$5:$K$1050,9,0)</f>
        <v>#N/A</v>
      </c>
      <c r="BK1004" s="75" t="e">
        <f>I1004*VLOOKUP($B1004,DM_HHDV!$B$5:$K$1050,10,0)</f>
        <v>#N/A</v>
      </c>
      <c r="BL1004" s="75" t="e">
        <f>J1004*VLOOKUP($B1004,DM_HHDV!$B$5:$K$1050,8,0)</f>
        <v>#N/A</v>
      </c>
      <c r="BM1004" s="75" t="e">
        <f>J1004*VLOOKUP($B1004,DM_HHDV!$B$5:$K$1050,9,0)</f>
        <v>#N/A</v>
      </c>
      <c r="BN1004" s="75" t="e">
        <f>J1004*VLOOKUP($B1004,DM_HHDV!$B$5:$K$1050,10,0)</f>
        <v>#N/A</v>
      </c>
      <c r="BO1004" s="75" t="e">
        <f>K1004*VLOOKUP($B1004,DM_HHDV!$B$5:$K$1050,8,0)</f>
        <v>#N/A</v>
      </c>
      <c r="BP1004" s="75" t="e">
        <f>K1004*VLOOKUP($B1004,DM_HHDV!$B$5:$K$1050,9,0)</f>
        <v>#N/A</v>
      </c>
      <c r="BQ1004" s="75" t="e">
        <f>K1004*VLOOKUP($B1004,DM_HHDV!$B$5:$K$1050,10,0)</f>
        <v>#N/A</v>
      </c>
      <c r="BR1004" s="75" t="e">
        <f>L1004*VLOOKUP($B1004,DM_HHDV!$B$5:$K$1050,8,0)</f>
        <v>#N/A</v>
      </c>
      <c r="BS1004" s="75" t="e">
        <f>L1004*VLOOKUP($B1004,DM_HHDV!$B$5:$K$1050,9,0)</f>
        <v>#N/A</v>
      </c>
      <c r="BT1004" s="75" t="e">
        <f>L1004*VLOOKUP($B1004,DM_HHDV!$B$5:$K$1050,10,0)</f>
        <v>#N/A</v>
      </c>
      <c r="BU1004" s="75" t="e">
        <f>M1004*VLOOKUP($B1004,DM_HHDV!$B$5:$K$1050,8,0)</f>
        <v>#N/A</v>
      </c>
      <c r="BV1004" s="75" t="e">
        <f>M1004*VLOOKUP($B1004,DM_HHDV!$B$5:$K$1050,9,0)</f>
        <v>#N/A</v>
      </c>
      <c r="BW1004" s="75" t="e">
        <f>M1004*VLOOKUP($B1004,DM_HHDV!$B$5:$K$1050,10,0)</f>
        <v>#N/A</v>
      </c>
      <c r="BX1004" s="75" t="e">
        <f>N1004*VLOOKUP($B1004,DM_HHDV!$B$5:$K$1050,8,0)</f>
        <v>#N/A</v>
      </c>
      <c r="BY1004" s="75" t="e">
        <f>N1004*VLOOKUP($B1004,DM_HHDV!$B$5:$K$1050,9,0)</f>
        <v>#N/A</v>
      </c>
      <c r="BZ1004" s="75" t="e">
        <f>N1004*VLOOKUP($B1004,DM_HHDV!$B$5:$K$1050,10,0)</f>
        <v>#N/A</v>
      </c>
      <c r="CA1004" s="75" t="e">
        <f>O1004*VLOOKUP($B1004,DM_HHDV!$B$5:$K$1050,8,0)</f>
        <v>#N/A</v>
      </c>
      <c r="CB1004" s="75" t="e">
        <f>O1004*VLOOKUP($B1004,DM_HHDV!$B$5:$K$1050,9,0)</f>
        <v>#N/A</v>
      </c>
      <c r="CC1004" s="75" t="e">
        <f>O1004*VLOOKUP($B1004,DM_HHDV!$B$5:$K$1050,10,0)</f>
        <v>#N/A</v>
      </c>
      <c r="CD1004" s="75" t="e">
        <f>P1004*VLOOKUP($B1004,DM_HHDV!$B$5:$K$1050,8,0)</f>
        <v>#N/A</v>
      </c>
      <c r="CE1004" s="75" t="e">
        <f>P1004*VLOOKUP($B1004,DM_HHDV!$B$5:$K$1050,9,0)</f>
        <v>#N/A</v>
      </c>
      <c r="CF1004" s="75" t="e">
        <f>P1004*VLOOKUP($B1004,DM_HHDV!$B$5:$K$1050,10,0)</f>
        <v>#N/A</v>
      </c>
      <c r="CG1004" s="75" t="e">
        <f>Q1004*VLOOKUP($B1004,DM_HHDV!$B$5:$K$1050,8,0)</f>
        <v>#N/A</v>
      </c>
      <c r="CH1004" s="75" t="e">
        <f>Q1004*VLOOKUP($B1004,DM_HHDV!$B$5:$K$1050,9,0)</f>
        <v>#N/A</v>
      </c>
      <c r="CI1004" s="75" t="e">
        <f>Q1004*VLOOKUP($B1004,DM_HHDV!$B$5:$K$1050,10,0)</f>
        <v>#N/A</v>
      </c>
      <c r="CJ1004" s="75" t="e">
        <f>R1004*VLOOKUP($B1004,DM_HHDV!$B$5:$K$1050,8,0)</f>
        <v>#N/A</v>
      </c>
      <c r="CK1004" s="75" t="e">
        <f>R1004*VLOOKUP($B1004,DM_HHDV!$B$5:$K$1050,9,0)</f>
        <v>#N/A</v>
      </c>
      <c r="CL1004" s="75" t="e">
        <f>R1004*VLOOKUP($B1004,DM_HHDV!$B$5:$K$1050,10,0)</f>
        <v>#N/A</v>
      </c>
    </row>
    <row r="1005" spans="1:90">
      <c r="A1005" s="21">
        <f>DM_HHDV!A1004</f>
        <v>0</v>
      </c>
      <c r="B1005" s="22"/>
      <c r="C1005" s="22"/>
      <c r="D1005" s="62">
        <f>IFERROR(VLOOKUP(B1005,DM_HHDV!$B$5:$E$1050,3,0),0)</f>
        <v>0</v>
      </c>
      <c r="E1005" s="67">
        <f>IFERROR(VLOOKUP(B1005,DM_HHDV!$B$5:$E$1050,4,0),0)</f>
        <v>0</v>
      </c>
      <c r="F1005" s="74">
        <f t="shared" si="15"/>
        <v>0</v>
      </c>
      <c r="G1005" s="23"/>
      <c r="H1005" s="65"/>
      <c r="I1005" s="65"/>
      <c r="J1005" s="65"/>
      <c r="K1005" s="65"/>
      <c r="L1005" s="65"/>
      <c r="M1005" s="65"/>
      <c r="N1005" s="65"/>
      <c r="O1005" s="65"/>
      <c r="P1005" s="65"/>
      <c r="Q1005" s="65"/>
      <c r="R1005" s="65"/>
      <c r="S1005" s="75" t="e">
        <f>G1005*VLOOKUP($B1005,DM_HHDV!$B$5:$H$1050,5,0)</f>
        <v>#N/A</v>
      </c>
      <c r="T1005" s="75" t="e">
        <f>G1005*VLOOKUP($B1005,DM_HHDV!$B$5:$H$1050,6,0)</f>
        <v>#N/A</v>
      </c>
      <c r="U1005" s="75" t="e">
        <f>G1005*VLOOKUP($B1005,DM_HHDV!$B$5:$H$1050,7,0)</f>
        <v>#N/A</v>
      </c>
      <c r="V1005" s="75" t="e">
        <f>H1005*VLOOKUP($B1005,DM_HHDV!$B$5:$H$1050,5,0)</f>
        <v>#N/A</v>
      </c>
      <c r="W1005" s="75" t="e">
        <f>H1005*VLOOKUP($B1005,DM_HHDV!$B$5:$H$1050,6,0)</f>
        <v>#N/A</v>
      </c>
      <c r="X1005" s="75" t="e">
        <f>H1005*VLOOKUP($B1005,DM_HHDV!$B$5:$H$1050,7,0)</f>
        <v>#N/A</v>
      </c>
      <c r="Y1005" s="75" t="e">
        <f>I1005*VLOOKUP($B1005,DM_HHDV!$B$5:$H$1050,5,0)</f>
        <v>#N/A</v>
      </c>
      <c r="Z1005" s="75" t="e">
        <f>I1005*VLOOKUP($B1005,DM_HHDV!$B$5:$H$1050,6,0)</f>
        <v>#N/A</v>
      </c>
      <c r="AA1005" s="75" t="e">
        <f>I1005*VLOOKUP($B1005,DM_HHDV!$B$5:$H$1050,7,0)</f>
        <v>#N/A</v>
      </c>
      <c r="AB1005" s="75" t="e">
        <f>J1005*VLOOKUP($B1005,DM_HHDV!$B$5:$H$1050,5,0)</f>
        <v>#N/A</v>
      </c>
      <c r="AC1005" s="75" t="e">
        <f>J1005*VLOOKUP($B1005,DM_HHDV!$B$5:$H$1050,6,0)</f>
        <v>#N/A</v>
      </c>
      <c r="AD1005" s="75" t="e">
        <f>J1005*VLOOKUP($B1005,DM_HHDV!$B$5:$H$1050,7,0)</f>
        <v>#N/A</v>
      </c>
      <c r="AE1005" s="75" t="e">
        <f>K1005*VLOOKUP($B1005,DM_HHDV!$B$5:$H$1050,5,0)</f>
        <v>#N/A</v>
      </c>
      <c r="AF1005" s="75" t="e">
        <f>K1005*VLOOKUP($B1005,DM_HHDV!$B$5:$H$1050,6,0)</f>
        <v>#N/A</v>
      </c>
      <c r="AG1005" s="75" t="e">
        <f>K1005*VLOOKUP($B1005,DM_HHDV!$B$5:$H$1050,7,0)</f>
        <v>#N/A</v>
      </c>
      <c r="AH1005" s="75" t="e">
        <f>L1005*VLOOKUP($B1005,DM_HHDV!$B$5:$H$1050,5,0)</f>
        <v>#N/A</v>
      </c>
      <c r="AI1005" s="75" t="e">
        <f>L1005*VLOOKUP($B1005,DM_HHDV!$B$5:$H$1050,6,0)</f>
        <v>#N/A</v>
      </c>
      <c r="AJ1005" s="75" t="e">
        <f>L1005*VLOOKUP($B1005,DM_HHDV!$B$5:$H$1050,7,0)</f>
        <v>#N/A</v>
      </c>
      <c r="AK1005" s="75" t="e">
        <f>M1005*VLOOKUP($B1005,DM_HHDV!$B$5:$H$1050,5,0)</f>
        <v>#N/A</v>
      </c>
      <c r="AL1005" s="75" t="e">
        <f>M1005*VLOOKUP($B1005,DM_HHDV!$B$5:$H$1050,6,0)</f>
        <v>#N/A</v>
      </c>
      <c r="AM1005" s="75" t="e">
        <f>M1005*VLOOKUP($B1005,DM_HHDV!$B$5:$H$1050,7,0)</f>
        <v>#N/A</v>
      </c>
      <c r="AN1005" s="75" t="e">
        <f>N1005*VLOOKUP($B1005,DM_HHDV!$B$5:$H$1050,5,0)</f>
        <v>#N/A</v>
      </c>
      <c r="AO1005" s="75" t="e">
        <f>N1005*VLOOKUP($B1005,DM_HHDV!$B$5:$H$1050,6,0)</f>
        <v>#N/A</v>
      </c>
      <c r="AP1005" s="75" t="e">
        <f>N1005*VLOOKUP($B1005,DM_HHDV!$B$5:$H$1050,7,0)</f>
        <v>#N/A</v>
      </c>
      <c r="AQ1005" s="75" t="e">
        <f>O1005*VLOOKUP($B1005,DM_HHDV!$B$5:$H$1050,5,0)</f>
        <v>#N/A</v>
      </c>
      <c r="AR1005" s="75" t="e">
        <f>O1005*VLOOKUP($B1005,DM_HHDV!$B$5:$H$1050,6,0)</f>
        <v>#N/A</v>
      </c>
      <c r="AS1005" s="75" t="e">
        <f>O1005*VLOOKUP($B1005,DM_HHDV!$B$5:$H$1050,7,0)</f>
        <v>#N/A</v>
      </c>
      <c r="AT1005" s="75" t="e">
        <f>P1005*VLOOKUP($B1005,DM_HHDV!$B$5:$H$1050,5,0)</f>
        <v>#N/A</v>
      </c>
      <c r="AU1005" s="75" t="e">
        <f>P1005*VLOOKUP($B1005,DM_HHDV!$B$5:$H$1050,6,0)</f>
        <v>#N/A</v>
      </c>
      <c r="AV1005" s="75" t="e">
        <f>P1005*VLOOKUP($B1005,DM_HHDV!$B$5:$H$1050,7,0)</f>
        <v>#N/A</v>
      </c>
      <c r="AW1005" s="75" t="e">
        <f>Q1005*VLOOKUP($B1005,DM_HHDV!$B$5:$H$1050,5,0)</f>
        <v>#N/A</v>
      </c>
      <c r="AX1005" s="75" t="e">
        <f>Q1005*VLOOKUP($B1005,DM_HHDV!$B$5:$H$1050,6,0)</f>
        <v>#N/A</v>
      </c>
      <c r="AY1005" s="75" t="e">
        <f>Q1005*VLOOKUP($B1005,DM_HHDV!$B$5:$H$1050,7,0)</f>
        <v>#N/A</v>
      </c>
      <c r="AZ1005" s="75" t="e">
        <f>R1005*VLOOKUP($B1005,DM_HHDV!$B$5:$H$1050,5,0)</f>
        <v>#N/A</v>
      </c>
      <c r="BA1005" s="75" t="e">
        <f>R1005*VLOOKUP($B1005,DM_HHDV!$B$5:$H$1050,6,0)</f>
        <v>#N/A</v>
      </c>
      <c r="BB1005" s="75" t="e">
        <f>R1005*VLOOKUP($B1005,DM_HHDV!$B$5:$H$1050,7,0)</f>
        <v>#N/A</v>
      </c>
      <c r="BC1005" s="75" t="e">
        <f>G1005*VLOOKUP($B1005,DM_HHDV!$B$5:$K$1050,8,0)</f>
        <v>#N/A</v>
      </c>
      <c r="BD1005" s="75" t="e">
        <f>G1005*VLOOKUP($B1005,DM_HHDV!$B$5:$K$1050,9,0)</f>
        <v>#N/A</v>
      </c>
      <c r="BE1005" s="75" t="e">
        <f>G1005*VLOOKUP($B1005,DM_HHDV!$B$5:$K$1050,10,0)</f>
        <v>#N/A</v>
      </c>
      <c r="BF1005" s="75" t="e">
        <f>H1005*VLOOKUP($B1005,DM_HHDV!$B$5:$K$1050,8,0)</f>
        <v>#N/A</v>
      </c>
      <c r="BG1005" s="75" t="e">
        <f>H1005*VLOOKUP($B1005,DM_HHDV!$B$5:$K$1050,9,0)</f>
        <v>#N/A</v>
      </c>
      <c r="BH1005" s="75" t="e">
        <f>H1005*VLOOKUP($B1005,DM_HHDV!$B$5:$K$1050,10,0)</f>
        <v>#N/A</v>
      </c>
      <c r="BI1005" s="75" t="e">
        <f>I1005*VLOOKUP($B1005,DM_HHDV!$B$5:$K$1050,8,0)</f>
        <v>#N/A</v>
      </c>
      <c r="BJ1005" s="75" t="e">
        <f>I1005*VLOOKUP($B1005,DM_HHDV!$B$5:$K$1050,9,0)</f>
        <v>#N/A</v>
      </c>
      <c r="BK1005" s="75" t="e">
        <f>I1005*VLOOKUP($B1005,DM_HHDV!$B$5:$K$1050,10,0)</f>
        <v>#N/A</v>
      </c>
      <c r="BL1005" s="75" t="e">
        <f>J1005*VLOOKUP($B1005,DM_HHDV!$B$5:$K$1050,8,0)</f>
        <v>#N/A</v>
      </c>
      <c r="BM1005" s="75" t="e">
        <f>J1005*VLOOKUP($B1005,DM_HHDV!$B$5:$K$1050,9,0)</f>
        <v>#N/A</v>
      </c>
      <c r="BN1005" s="75" t="e">
        <f>J1005*VLOOKUP($B1005,DM_HHDV!$B$5:$K$1050,10,0)</f>
        <v>#N/A</v>
      </c>
      <c r="BO1005" s="75" t="e">
        <f>K1005*VLOOKUP($B1005,DM_HHDV!$B$5:$K$1050,8,0)</f>
        <v>#N/A</v>
      </c>
      <c r="BP1005" s="75" t="e">
        <f>K1005*VLOOKUP($B1005,DM_HHDV!$B$5:$K$1050,9,0)</f>
        <v>#N/A</v>
      </c>
      <c r="BQ1005" s="75" t="e">
        <f>K1005*VLOOKUP($B1005,DM_HHDV!$B$5:$K$1050,10,0)</f>
        <v>#N/A</v>
      </c>
      <c r="BR1005" s="75" t="e">
        <f>L1005*VLOOKUP($B1005,DM_HHDV!$B$5:$K$1050,8,0)</f>
        <v>#N/A</v>
      </c>
      <c r="BS1005" s="75" t="e">
        <f>L1005*VLOOKUP($B1005,DM_HHDV!$B$5:$K$1050,9,0)</f>
        <v>#N/A</v>
      </c>
      <c r="BT1005" s="75" t="e">
        <f>L1005*VLOOKUP($B1005,DM_HHDV!$B$5:$K$1050,10,0)</f>
        <v>#N/A</v>
      </c>
      <c r="BU1005" s="75" t="e">
        <f>M1005*VLOOKUP($B1005,DM_HHDV!$B$5:$K$1050,8,0)</f>
        <v>#N/A</v>
      </c>
      <c r="BV1005" s="75" t="e">
        <f>M1005*VLOOKUP($B1005,DM_HHDV!$B$5:$K$1050,9,0)</f>
        <v>#N/A</v>
      </c>
      <c r="BW1005" s="75" t="e">
        <f>M1005*VLOOKUP($B1005,DM_HHDV!$B$5:$K$1050,10,0)</f>
        <v>#N/A</v>
      </c>
      <c r="BX1005" s="75" t="e">
        <f>N1005*VLOOKUP($B1005,DM_HHDV!$B$5:$K$1050,8,0)</f>
        <v>#N/A</v>
      </c>
      <c r="BY1005" s="75" t="e">
        <f>N1005*VLOOKUP($B1005,DM_HHDV!$B$5:$K$1050,9,0)</f>
        <v>#N/A</v>
      </c>
      <c r="BZ1005" s="75" t="e">
        <f>N1005*VLOOKUP($B1005,DM_HHDV!$B$5:$K$1050,10,0)</f>
        <v>#N/A</v>
      </c>
      <c r="CA1005" s="75" t="e">
        <f>O1005*VLOOKUP($B1005,DM_HHDV!$B$5:$K$1050,8,0)</f>
        <v>#N/A</v>
      </c>
      <c r="CB1005" s="75" t="e">
        <f>O1005*VLOOKUP($B1005,DM_HHDV!$B$5:$K$1050,9,0)</f>
        <v>#N/A</v>
      </c>
      <c r="CC1005" s="75" t="e">
        <f>O1005*VLOOKUP($B1005,DM_HHDV!$B$5:$K$1050,10,0)</f>
        <v>#N/A</v>
      </c>
      <c r="CD1005" s="75" t="e">
        <f>P1005*VLOOKUP($B1005,DM_HHDV!$B$5:$K$1050,8,0)</f>
        <v>#N/A</v>
      </c>
      <c r="CE1005" s="75" t="e">
        <f>P1005*VLOOKUP($B1005,DM_HHDV!$B$5:$K$1050,9,0)</f>
        <v>#N/A</v>
      </c>
      <c r="CF1005" s="75" t="e">
        <f>P1005*VLOOKUP($B1005,DM_HHDV!$B$5:$K$1050,10,0)</f>
        <v>#N/A</v>
      </c>
      <c r="CG1005" s="75" t="e">
        <f>Q1005*VLOOKUP($B1005,DM_HHDV!$B$5:$K$1050,8,0)</f>
        <v>#N/A</v>
      </c>
      <c r="CH1005" s="75" t="e">
        <f>Q1005*VLOOKUP($B1005,DM_HHDV!$B$5:$K$1050,9,0)</f>
        <v>#N/A</v>
      </c>
      <c r="CI1005" s="75" t="e">
        <f>Q1005*VLOOKUP($B1005,DM_HHDV!$B$5:$K$1050,10,0)</f>
        <v>#N/A</v>
      </c>
      <c r="CJ1005" s="75" t="e">
        <f>R1005*VLOOKUP($B1005,DM_HHDV!$B$5:$K$1050,8,0)</f>
        <v>#N/A</v>
      </c>
      <c r="CK1005" s="75" t="e">
        <f>R1005*VLOOKUP($B1005,DM_HHDV!$B$5:$K$1050,9,0)</f>
        <v>#N/A</v>
      </c>
      <c r="CL1005" s="75" t="e">
        <f>R1005*VLOOKUP($B1005,DM_HHDV!$B$5:$K$1050,10,0)</f>
        <v>#N/A</v>
      </c>
    </row>
    <row r="1006" spans="1:90">
      <c r="A1006" s="21">
        <f>DM_HHDV!A1005</f>
        <v>0</v>
      </c>
      <c r="B1006" s="22"/>
      <c r="C1006" s="22"/>
      <c r="D1006" s="62">
        <f>IFERROR(VLOOKUP(B1006,DM_HHDV!$B$5:$E$1050,3,0),0)</f>
        <v>0</v>
      </c>
      <c r="E1006" s="67">
        <f>IFERROR(VLOOKUP(B1006,DM_HHDV!$B$5:$E$1050,4,0),0)</f>
        <v>0</v>
      </c>
      <c r="F1006" s="74">
        <f t="shared" si="15"/>
        <v>0</v>
      </c>
      <c r="G1006" s="23"/>
      <c r="H1006" s="65"/>
      <c r="I1006" s="65"/>
      <c r="J1006" s="65"/>
      <c r="K1006" s="65"/>
      <c r="L1006" s="65"/>
      <c r="M1006" s="65"/>
      <c r="N1006" s="65"/>
      <c r="O1006" s="65"/>
      <c r="P1006" s="65"/>
      <c r="Q1006" s="65"/>
      <c r="R1006" s="65"/>
      <c r="S1006" s="75" t="e">
        <f>G1006*VLOOKUP($B1006,DM_HHDV!$B$5:$H$1050,5,0)</f>
        <v>#N/A</v>
      </c>
      <c r="T1006" s="75" t="e">
        <f>G1006*VLOOKUP($B1006,DM_HHDV!$B$5:$H$1050,6,0)</f>
        <v>#N/A</v>
      </c>
      <c r="U1006" s="75" t="e">
        <f>G1006*VLOOKUP($B1006,DM_HHDV!$B$5:$H$1050,7,0)</f>
        <v>#N/A</v>
      </c>
      <c r="V1006" s="75" t="e">
        <f>H1006*VLOOKUP($B1006,DM_HHDV!$B$5:$H$1050,5,0)</f>
        <v>#N/A</v>
      </c>
      <c r="W1006" s="75" t="e">
        <f>H1006*VLOOKUP($B1006,DM_HHDV!$B$5:$H$1050,6,0)</f>
        <v>#N/A</v>
      </c>
      <c r="X1006" s="75" t="e">
        <f>H1006*VLOOKUP($B1006,DM_HHDV!$B$5:$H$1050,7,0)</f>
        <v>#N/A</v>
      </c>
      <c r="Y1006" s="75" t="e">
        <f>I1006*VLOOKUP($B1006,DM_HHDV!$B$5:$H$1050,5,0)</f>
        <v>#N/A</v>
      </c>
      <c r="Z1006" s="75" t="e">
        <f>I1006*VLOOKUP($B1006,DM_HHDV!$B$5:$H$1050,6,0)</f>
        <v>#N/A</v>
      </c>
      <c r="AA1006" s="75" t="e">
        <f>I1006*VLOOKUP($B1006,DM_HHDV!$B$5:$H$1050,7,0)</f>
        <v>#N/A</v>
      </c>
      <c r="AB1006" s="75" t="e">
        <f>J1006*VLOOKUP($B1006,DM_HHDV!$B$5:$H$1050,5,0)</f>
        <v>#N/A</v>
      </c>
      <c r="AC1006" s="75" t="e">
        <f>J1006*VLOOKUP($B1006,DM_HHDV!$B$5:$H$1050,6,0)</f>
        <v>#N/A</v>
      </c>
      <c r="AD1006" s="75" t="e">
        <f>J1006*VLOOKUP($B1006,DM_HHDV!$B$5:$H$1050,7,0)</f>
        <v>#N/A</v>
      </c>
      <c r="AE1006" s="75" t="e">
        <f>K1006*VLOOKUP($B1006,DM_HHDV!$B$5:$H$1050,5,0)</f>
        <v>#N/A</v>
      </c>
      <c r="AF1006" s="75" t="e">
        <f>K1006*VLOOKUP($B1006,DM_HHDV!$B$5:$H$1050,6,0)</f>
        <v>#N/A</v>
      </c>
      <c r="AG1006" s="75" t="e">
        <f>K1006*VLOOKUP($B1006,DM_HHDV!$B$5:$H$1050,7,0)</f>
        <v>#N/A</v>
      </c>
      <c r="AH1006" s="75" t="e">
        <f>L1006*VLOOKUP($B1006,DM_HHDV!$B$5:$H$1050,5,0)</f>
        <v>#N/A</v>
      </c>
      <c r="AI1006" s="75" t="e">
        <f>L1006*VLOOKUP($B1006,DM_HHDV!$B$5:$H$1050,6,0)</f>
        <v>#N/A</v>
      </c>
      <c r="AJ1006" s="75" t="e">
        <f>L1006*VLOOKUP($B1006,DM_HHDV!$B$5:$H$1050,7,0)</f>
        <v>#N/A</v>
      </c>
      <c r="AK1006" s="75" t="e">
        <f>M1006*VLOOKUP($B1006,DM_HHDV!$B$5:$H$1050,5,0)</f>
        <v>#N/A</v>
      </c>
      <c r="AL1006" s="75" t="e">
        <f>M1006*VLOOKUP($B1006,DM_HHDV!$B$5:$H$1050,6,0)</f>
        <v>#N/A</v>
      </c>
      <c r="AM1006" s="75" t="e">
        <f>M1006*VLOOKUP($B1006,DM_HHDV!$B$5:$H$1050,7,0)</f>
        <v>#N/A</v>
      </c>
      <c r="AN1006" s="75" t="e">
        <f>N1006*VLOOKUP($B1006,DM_HHDV!$B$5:$H$1050,5,0)</f>
        <v>#N/A</v>
      </c>
      <c r="AO1006" s="75" t="e">
        <f>N1006*VLOOKUP($B1006,DM_HHDV!$B$5:$H$1050,6,0)</f>
        <v>#N/A</v>
      </c>
      <c r="AP1006" s="75" t="e">
        <f>N1006*VLOOKUP($B1006,DM_HHDV!$B$5:$H$1050,7,0)</f>
        <v>#N/A</v>
      </c>
      <c r="AQ1006" s="75" t="e">
        <f>O1006*VLOOKUP($B1006,DM_HHDV!$B$5:$H$1050,5,0)</f>
        <v>#N/A</v>
      </c>
      <c r="AR1006" s="75" t="e">
        <f>O1006*VLOOKUP($B1006,DM_HHDV!$B$5:$H$1050,6,0)</f>
        <v>#N/A</v>
      </c>
      <c r="AS1006" s="75" t="e">
        <f>O1006*VLOOKUP($B1006,DM_HHDV!$B$5:$H$1050,7,0)</f>
        <v>#N/A</v>
      </c>
      <c r="AT1006" s="75" t="e">
        <f>P1006*VLOOKUP($B1006,DM_HHDV!$B$5:$H$1050,5,0)</f>
        <v>#N/A</v>
      </c>
      <c r="AU1006" s="75" t="e">
        <f>P1006*VLOOKUP($B1006,DM_HHDV!$B$5:$H$1050,6,0)</f>
        <v>#N/A</v>
      </c>
      <c r="AV1006" s="75" t="e">
        <f>P1006*VLOOKUP($B1006,DM_HHDV!$B$5:$H$1050,7,0)</f>
        <v>#N/A</v>
      </c>
      <c r="AW1006" s="75" t="e">
        <f>Q1006*VLOOKUP($B1006,DM_HHDV!$B$5:$H$1050,5,0)</f>
        <v>#N/A</v>
      </c>
      <c r="AX1006" s="75" t="e">
        <f>Q1006*VLOOKUP($B1006,DM_HHDV!$B$5:$H$1050,6,0)</f>
        <v>#N/A</v>
      </c>
      <c r="AY1006" s="75" t="e">
        <f>Q1006*VLOOKUP($B1006,DM_HHDV!$B$5:$H$1050,7,0)</f>
        <v>#N/A</v>
      </c>
      <c r="AZ1006" s="75" t="e">
        <f>R1006*VLOOKUP($B1006,DM_HHDV!$B$5:$H$1050,5,0)</f>
        <v>#N/A</v>
      </c>
      <c r="BA1006" s="75" t="e">
        <f>R1006*VLOOKUP($B1006,DM_HHDV!$B$5:$H$1050,6,0)</f>
        <v>#N/A</v>
      </c>
      <c r="BB1006" s="75" t="e">
        <f>R1006*VLOOKUP($B1006,DM_HHDV!$B$5:$H$1050,7,0)</f>
        <v>#N/A</v>
      </c>
      <c r="BC1006" s="75" t="e">
        <f>G1006*VLOOKUP($B1006,DM_HHDV!$B$5:$K$1050,8,0)</f>
        <v>#N/A</v>
      </c>
      <c r="BD1006" s="75" t="e">
        <f>G1006*VLOOKUP($B1006,DM_HHDV!$B$5:$K$1050,9,0)</f>
        <v>#N/A</v>
      </c>
      <c r="BE1006" s="75" t="e">
        <f>G1006*VLOOKUP($B1006,DM_HHDV!$B$5:$K$1050,10,0)</f>
        <v>#N/A</v>
      </c>
      <c r="BF1006" s="75" t="e">
        <f>H1006*VLOOKUP($B1006,DM_HHDV!$B$5:$K$1050,8,0)</f>
        <v>#N/A</v>
      </c>
      <c r="BG1006" s="75" t="e">
        <f>H1006*VLOOKUP($B1006,DM_HHDV!$B$5:$K$1050,9,0)</f>
        <v>#N/A</v>
      </c>
      <c r="BH1006" s="75" t="e">
        <f>H1006*VLOOKUP($B1006,DM_HHDV!$B$5:$K$1050,10,0)</f>
        <v>#N/A</v>
      </c>
      <c r="BI1006" s="75" t="e">
        <f>I1006*VLOOKUP($B1006,DM_HHDV!$B$5:$K$1050,8,0)</f>
        <v>#N/A</v>
      </c>
      <c r="BJ1006" s="75" t="e">
        <f>I1006*VLOOKUP($B1006,DM_HHDV!$B$5:$K$1050,9,0)</f>
        <v>#N/A</v>
      </c>
      <c r="BK1006" s="75" t="e">
        <f>I1006*VLOOKUP($B1006,DM_HHDV!$B$5:$K$1050,10,0)</f>
        <v>#N/A</v>
      </c>
      <c r="BL1006" s="75" t="e">
        <f>J1006*VLOOKUP($B1006,DM_HHDV!$B$5:$K$1050,8,0)</f>
        <v>#N/A</v>
      </c>
      <c r="BM1006" s="75" t="e">
        <f>J1006*VLOOKUP($B1006,DM_HHDV!$B$5:$K$1050,9,0)</f>
        <v>#N/A</v>
      </c>
      <c r="BN1006" s="75" t="e">
        <f>J1006*VLOOKUP($B1006,DM_HHDV!$B$5:$K$1050,10,0)</f>
        <v>#N/A</v>
      </c>
      <c r="BO1006" s="75" t="e">
        <f>K1006*VLOOKUP($B1006,DM_HHDV!$B$5:$K$1050,8,0)</f>
        <v>#N/A</v>
      </c>
      <c r="BP1006" s="75" t="e">
        <f>K1006*VLOOKUP($B1006,DM_HHDV!$B$5:$K$1050,9,0)</f>
        <v>#N/A</v>
      </c>
      <c r="BQ1006" s="75" t="e">
        <f>K1006*VLOOKUP($B1006,DM_HHDV!$B$5:$K$1050,10,0)</f>
        <v>#N/A</v>
      </c>
      <c r="BR1006" s="75" t="e">
        <f>L1006*VLOOKUP($B1006,DM_HHDV!$B$5:$K$1050,8,0)</f>
        <v>#N/A</v>
      </c>
      <c r="BS1006" s="75" t="e">
        <f>L1006*VLOOKUP($B1006,DM_HHDV!$B$5:$K$1050,9,0)</f>
        <v>#N/A</v>
      </c>
      <c r="BT1006" s="75" t="e">
        <f>L1006*VLOOKUP($B1006,DM_HHDV!$B$5:$K$1050,10,0)</f>
        <v>#N/A</v>
      </c>
      <c r="BU1006" s="75" t="e">
        <f>M1006*VLOOKUP($B1006,DM_HHDV!$B$5:$K$1050,8,0)</f>
        <v>#N/A</v>
      </c>
      <c r="BV1006" s="75" t="e">
        <f>M1006*VLOOKUP($B1006,DM_HHDV!$B$5:$K$1050,9,0)</f>
        <v>#N/A</v>
      </c>
      <c r="BW1006" s="75" t="e">
        <f>M1006*VLOOKUP($B1006,DM_HHDV!$B$5:$K$1050,10,0)</f>
        <v>#N/A</v>
      </c>
      <c r="BX1006" s="75" t="e">
        <f>N1006*VLOOKUP($B1006,DM_HHDV!$B$5:$K$1050,8,0)</f>
        <v>#N/A</v>
      </c>
      <c r="BY1006" s="75" t="e">
        <f>N1006*VLOOKUP($B1006,DM_HHDV!$B$5:$K$1050,9,0)</f>
        <v>#N/A</v>
      </c>
      <c r="BZ1006" s="75" t="e">
        <f>N1006*VLOOKUP($B1006,DM_HHDV!$B$5:$K$1050,10,0)</f>
        <v>#N/A</v>
      </c>
      <c r="CA1006" s="75" t="e">
        <f>O1006*VLOOKUP($B1006,DM_HHDV!$B$5:$K$1050,8,0)</f>
        <v>#N/A</v>
      </c>
      <c r="CB1006" s="75" t="e">
        <f>O1006*VLOOKUP($B1006,DM_HHDV!$B$5:$K$1050,9,0)</f>
        <v>#N/A</v>
      </c>
      <c r="CC1006" s="75" t="e">
        <f>O1006*VLOOKUP($B1006,DM_HHDV!$B$5:$K$1050,10,0)</f>
        <v>#N/A</v>
      </c>
      <c r="CD1006" s="75" t="e">
        <f>P1006*VLOOKUP($B1006,DM_HHDV!$B$5:$K$1050,8,0)</f>
        <v>#N/A</v>
      </c>
      <c r="CE1006" s="75" t="e">
        <f>P1006*VLOOKUP($B1006,DM_HHDV!$B$5:$K$1050,9,0)</f>
        <v>#N/A</v>
      </c>
      <c r="CF1006" s="75" t="e">
        <f>P1006*VLOOKUP($B1006,DM_HHDV!$B$5:$K$1050,10,0)</f>
        <v>#N/A</v>
      </c>
      <c r="CG1006" s="75" t="e">
        <f>Q1006*VLOOKUP($B1006,DM_HHDV!$B$5:$K$1050,8,0)</f>
        <v>#N/A</v>
      </c>
      <c r="CH1006" s="75" t="e">
        <f>Q1006*VLOOKUP($B1006,DM_HHDV!$B$5:$K$1050,9,0)</f>
        <v>#N/A</v>
      </c>
      <c r="CI1006" s="75" t="e">
        <f>Q1006*VLOOKUP($B1006,DM_HHDV!$B$5:$K$1050,10,0)</f>
        <v>#N/A</v>
      </c>
      <c r="CJ1006" s="75" t="e">
        <f>R1006*VLOOKUP($B1006,DM_HHDV!$B$5:$K$1050,8,0)</f>
        <v>#N/A</v>
      </c>
      <c r="CK1006" s="75" t="e">
        <f>R1006*VLOOKUP($B1006,DM_HHDV!$B$5:$K$1050,9,0)</f>
        <v>#N/A</v>
      </c>
      <c r="CL1006" s="75" t="e">
        <f>R1006*VLOOKUP($B1006,DM_HHDV!$B$5:$K$1050,10,0)</f>
        <v>#N/A</v>
      </c>
    </row>
    <row r="1007" spans="1:90">
      <c r="A1007" s="21">
        <f>DM_HHDV!A1006</f>
        <v>0</v>
      </c>
      <c r="B1007" s="22"/>
      <c r="C1007" s="22"/>
      <c r="D1007" s="62">
        <f>IFERROR(VLOOKUP(B1007,DM_HHDV!$B$5:$E$1050,3,0),0)</f>
        <v>0</v>
      </c>
      <c r="E1007" s="67">
        <f>IFERROR(VLOOKUP(B1007,DM_HHDV!$B$5:$E$1050,4,0),0)</f>
        <v>0</v>
      </c>
      <c r="F1007" s="74">
        <f t="shared" si="15"/>
        <v>0</v>
      </c>
      <c r="G1007" s="23"/>
      <c r="H1007" s="65"/>
      <c r="I1007" s="65"/>
      <c r="J1007" s="65"/>
      <c r="K1007" s="65"/>
      <c r="L1007" s="65"/>
      <c r="M1007" s="65"/>
      <c r="N1007" s="65"/>
      <c r="O1007" s="65"/>
      <c r="P1007" s="65"/>
      <c r="Q1007" s="65"/>
      <c r="R1007" s="65"/>
      <c r="S1007" s="75" t="e">
        <f>G1007*VLOOKUP($B1007,DM_HHDV!$B$5:$H$1050,5,0)</f>
        <v>#N/A</v>
      </c>
      <c r="T1007" s="75" t="e">
        <f>G1007*VLOOKUP($B1007,DM_HHDV!$B$5:$H$1050,6,0)</f>
        <v>#N/A</v>
      </c>
      <c r="U1007" s="75" t="e">
        <f>G1007*VLOOKUP($B1007,DM_HHDV!$B$5:$H$1050,7,0)</f>
        <v>#N/A</v>
      </c>
      <c r="V1007" s="75" t="e">
        <f>H1007*VLOOKUP($B1007,DM_HHDV!$B$5:$H$1050,5,0)</f>
        <v>#N/A</v>
      </c>
      <c r="W1007" s="75" t="e">
        <f>H1007*VLOOKUP($B1007,DM_HHDV!$B$5:$H$1050,6,0)</f>
        <v>#N/A</v>
      </c>
      <c r="X1007" s="75" t="e">
        <f>H1007*VLOOKUP($B1007,DM_HHDV!$B$5:$H$1050,7,0)</f>
        <v>#N/A</v>
      </c>
      <c r="Y1007" s="75" t="e">
        <f>I1007*VLOOKUP($B1007,DM_HHDV!$B$5:$H$1050,5,0)</f>
        <v>#N/A</v>
      </c>
      <c r="Z1007" s="75" t="e">
        <f>I1007*VLOOKUP($B1007,DM_HHDV!$B$5:$H$1050,6,0)</f>
        <v>#N/A</v>
      </c>
      <c r="AA1007" s="75" t="e">
        <f>I1007*VLOOKUP($B1007,DM_HHDV!$B$5:$H$1050,7,0)</f>
        <v>#N/A</v>
      </c>
      <c r="AB1007" s="75" t="e">
        <f>J1007*VLOOKUP($B1007,DM_HHDV!$B$5:$H$1050,5,0)</f>
        <v>#N/A</v>
      </c>
      <c r="AC1007" s="75" t="e">
        <f>J1007*VLOOKUP($B1007,DM_HHDV!$B$5:$H$1050,6,0)</f>
        <v>#N/A</v>
      </c>
      <c r="AD1007" s="75" t="e">
        <f>J1007*VLOOKUP($B1007,DM_HHDV!$B$5:$H$1050,7,0)</f>
        <v>#N/A</v>
      </c>
      <c r="AE1007" s="75" t="e">
        <f>K1007*VLOOKUP($B1007,DM_HHDV!$B$5:$H$1050,5,0)</f>
        <v>#N/A</v>
      </c>
      <c r="AF1007" s="75" t="e">
        <f>K1007*VLOOKUP($B1007,DM_HHDV!$B$5:$H$1050,6,0)</f>
        <v>#N/A</v>
      </c>
      <c r="AG1007" s="75" t="e">
        <f>K1007*VLOOKUP($B1007,DM_HHDV!$B$5:$H$1050,7,0)</f>
        <v>#N/A</v>
      </c>
      <c r="AH1007" s="75" t="e">
        <f>L1007*VLOOKUP($B1007,DM_HHDV!$B$5:$H$1050,5,0)</f>
        <v>#N/A</v>
      </c>
      <c r="AI1007" s="75" t="e">
        <f>L1007*VLOOKUP($B1007,DM_HHDV!$B$5:$H$1050,6,0)</f>
        <v>#N/A</v>
      </c>
      <c r="AJ1007" s="75" t="e">
        <f>L1007*VLOOKUP($B1007,DM_HHDV!$B$5:$H$1050,7,0)</f>
        <v>#N/A</v>
      </c>
      <c r="AK1007" s="75" t="e">
        <f>M1007*VLOOKUP($B1007,DM_HHDV!$B$5:$H$1050,5,0)</f>
        <v>#N/A</v>
      </c>
      <c r="AL1007" s="75" t="e">
        <f>M1007*VLOOKUP($B1007,DM_HHDV!$B$5:$H$1050,6,0)</f>
        <v>#N/A</v>
      </c>
      <c r="AM1007" s="75" t="e">
        <f>M1007*VLOOKUP($B1007,DM_HHDV!$B$5:$H$1050,7,0)</f>
        <v>#N/A</v>
      </c>
      <c r="AN1007" s="75" t="e">
        <f>N1007*VLOOKUP($B1007,DM_HHDV!$B$5:$H$1050,5,0)</f>
        <v>#N/A</v>
      </c>
      <c r="AO1007" s="75" t="e">
        <f>N1007*VLOOKUP($B1007,DM_HHDV!$B$5:$H$1050,6,0)</f>
        <v>#N/A</v>
      </c>
      <c r="AP1007" s="75" t="e">
        <f>N1007*VLOOKUP($B1007,DM_HHDV!$B$5:$H$1050,7,0)</f>
        <v>#N/A</v>
      </c>
      <c r="AQ1007" s="75" t="e">
        <f>O1007*VLOOKUP($B1007,DM_HHDV!$B$5:$H$1050,5,0)</f>
        <v>#N/A</v>
      </c>
      <c r="AR1007" s="75" t="e">
        <f>O1007*VLOOKUP($B1007,DM_HHDV!$B$5:$H$1050,6,0)</f>
        <v>#N/A</v>
      </c>
      <c r="AS1007" s="75" t="e">
        <f>O1007*VLOOKUP($B1007,DM_HHDV!$B$5:$H$1050,7,0)</f>
        <v>#N/A</v>
      </c>
      <c r="AT1007" s="75" t="e">
        <f>P1007*VLOOKUP($B1007,DM_HHDV!$B$5:$H$1050,5,0)</f>
        <v>#N/A</v>
      </c>
      <c r="AU1007" s="75" t="e">
        <f>P1007*VLOOKUP($B1007,DM_HHDV!$B$5:$H$1050,6,0)</f>
        <v>#N/A</v>
      </c>
      <c r="AV1007" s="75" t="e">
        <f>P1007*VLOOKUP($B1007,DM_HHDV!$B$5:$H$1050,7,0)</f>
        <v>#N/A</v>
      </c>
      <c r="AW1007" s="75" t="e">
        <f>Q1007*VLOOKUP($B1007,DM_HHDV!$B$5:$H$1050,5,0)</f>
        <v>#N/A</v>
      </c>
      <c r="AX1007" s="75" t="e">
        <f>Q1007*VLOOKUP($B1007,DM_HHDV!$B$5:$H$1050,6,0)</f>
        <v>#N/A</v>
      </c>
      <c r="AY1007" s="75" t="e">
        <f>Q1007*VLOOKUP($B1007,DM_HHDV!$B$5:$H$1050,7,0)</f>
        <v>#N/A</v>
      </c>
      <c r="AZ1007" s="75" t="e">
        <f>R1007*VLOOKUP($B1007,DM_HHDV!$B$5:$H$1050,5,0)</f>
        <v>#N/A</v>
      </c>
      <c r="BA1007" s="75" t="e">
        <f>R1007*VLOOKUP($B1007,DM_HHDV!$B$5:$H$1050,6,0)</f>
        <v>#N/A</v>
      </c>
      <c r="BB1007" s="75" t="e">
        <f>R1007*VLOOKUP($B1007,DM_HHDV!$B$5:$H$1050,7,0)</f>
        <v>#N/A</v>
      </c>
      <c r="BC1007" s="75" t="e">
        <f>G1007*VLOOKUP($B1007,DM_HHDV!$B$5:$K$1050,8,0)</f>
        <v>#N/A</v>
      </c>
      <c r="BD1007" s="75" t="e">
        <f>G1007*VLOOKUP($B1007,DM_HHDV!$B$5:$K$1050,9,0)</f>
        <v>#N/A</v>
      </c>
      <c r="BE1007" s="75" t="e">
        <f>G1007*VLOOKUP($B1007,DM_HHDV!$B$5:$K$1050,10,0)</f>
        <v>#N/A</v>
      </c>
      <c r="BF1007" s="75" t="e">
        <f>H1007*VLOOKUP($B1007,DM_HHDV!$B$5:$K$1050,8,0)</f>
        <v>#N/A</v>
      </c>
      <c r="BG1007" s="75" t="e">
        <f>H1007*VLOOKUP($B1007,DM_HHDV!$B$5:$K$1050,9,0)</f>
        <v>#N/A</v>
      </c>
      <c r="BH1007" s="75" t="e">
        <f>H1007*VLOOKUP($B1007,DM_HHDV!$B$5:$K$1050,10,0)</f>
        <v>#N/A</v>
      </c>
      <c r="BI1007" s="75" t="e">
        <f>I1007*VLOOKUP($B1007,DM_HHDV!$B$5:$K$1050,8,0)</f>
        <v>#N/A</v>
      </c>
      <c r="BJ1007" s="75" t="e">
        <f>I1007*VLOOKUP($B1007,DM_HHDV!$B$5:$K$1050,9,0)</f>
        <v>#N/A</v>
      </c>
      <c r="BK1007" s="75" t="e">
        <f>I1007*VLOOKUP($B1007,DM_HHDV!$B$5:$K$1050,10,0)</f>
        <v>#N/A</v>
      </c>
      <c r="BL1007" s="75" t="e">
        <f>J1007*VLOOKUP($B1007,DM_HHDV!$B$5:$K$1050,8,0)</f>
        <v>#N/A</v>
      </c>
      <c r="BM1007" s="75" t="e">
        <f>J1007*VLOOKUP($B1007,DM_HHDV!$B$5:$K$1050,9,0)</f>
        <v>#N/A</v>
      </c>
      <c r="BN1007" s="75" t="e">
        <f>J1007*VLOOKUP($B1007,DM_HHDV!$B$5:$K$1050,10,0)</f>
        <v>#N/A</v>
      </c>
      <c r="BO1007" s="75" t="e">
        <f>K1007*VLOOKUP($B1007,DM_HHDV!$B$5:$K$1050,8,0)</f>
        <v>#N/A</v>
      </c>
      <c r="BP1007" s="75" t="e">
        <f>K1007*VLOOKUP($B1007,DM_HHDV!$B$5:$K$1050,9,0)</f>
        <v>#N/A</v>
      </c>
      <c r="BQ1007" s="75" t="e">
        <f>K1007*VLOOKUP($B1007,DM_HHDV!$B$5:$K$1050,10,0)</f>
        <v>#N/A</v>
      </c>
      <c r="BR1007" s="75" t="e">
        <f>L1007*VLOOKUP($B1007,DM_HHDV!$B$5:$K$1050,8,0)</f>
        <v>#N/A</v>
      </c>
      <c r="BS1007" s="75" t="e">
        <f>L1007*VLOOKUP($B1007,DM_HHDV!$B$5:$K$1050,9,0)</f>
        <v>#N/A</v>
      </c>
      <c r="BT1007" s="75" t="e">
        <f>L1007*VLOOKUP($B1007,DM_HHDV!$B$5:$K$1050,10,0)</f>
        <v>#N/A</v>
      </c>
      <c r="BU1007" s="75" t="e">
        <f>M1007*VLOOKUP($B1007,DM_HHDV!$B$5:$K$1050,8,0)</f>
        <v>#N/A</v>
      </c>
      <c r="BV1007" s="75" t="e">
        <f>M1007*VLOOKUP($B1007,DM_HHDV!$B$5:$K$1050,9,0)</f>
        <v>#N/A</v>
      </c>
      <c r="BW1007" s="75" t="e">
        <f>M1007*VLOOKUP($B1007,DM_HHDV!$B$5:$K$1050,10,0)</f>
        <v>#N/A</v>
      </c>
      <c r="BX1007" s="75" t="e">
        <f>N1007*VLOOKUP($B1007,DM_HHDV!$B$5:$K$1050,8,0)</f>
        <v>#N/A</v>
      </c>
      <c r="BY1007" s="75" t="e">
        <f>N1007*VLOOKUP($B1007,DM_HHDV!$B$5:$K$1050,9,0)</f>
        <v>#N/A</v>
      </c>
      <c r="BZ1007" s="75" t="e">
        <f>N1007*VLOOKUP($B1007,DM_HHDV!$B$5:$K$1050,10,0)</f>
        <v>#N/A</v>
      </c>
      <c r="CA1007" s="75" t="e">
        <f>O1007*VLOOKUP($B1007,DM_HHDV!$B$5:$K$1050,8,0)</f>
        <v>#N/A</v>
      </c>
      <c r="CB1007" s="75" t="e">
        <f>O1007*VLOOKUP($B1007,DM_HHDV!$B$5:$K$1050,9,0)</f>
        <v>#N/A</v>
      </c>
      <c r="CC1007" s="75" t="e">
        <f>O1007*VLOOKUP($B1007,DM_HHDV!$B$5:$K$1050,10,0)</f>
        <v>#N/A</v>
      </c>
      <c r="CD1007" s="75" t="e">
        <f>P1007*VLOOKUP($B1007,DM_HHDV!$B$5:$K$1050,8,0)</f>
        <v>#N/A</v>
      </c>
      <c r="CE1007" s="75" t="e">
        <f>P1007*VLOOKUP($B1007,DM_HHDV!$B$5:$K$1050,9,0)</f>
        <v>#N/A</v>
      </c>
      <c r="CF1007" s="75" t="e">
        <f>P1007*VLOOKUP($B1007,DM_HHDV!$B$5:$K$1050,10,0)</f>
        <v>#N/A</v>
      </c>
      <c r="CG1007" s="75" t="e">
        <f>Q1007*VLOOKUP($B1007,DM_HHDV!$B$5:$K$1050,8,0)</f>
        <v>#N/A</v>
      </c>
      <c r="CH1007" s="75" t="e">
        <f>Q1007*VLOOKUP($B1007,DM_HHDV!$B$5:$K$1050,9,0)</f>
        <v>#N/A</v>
      </c>
      <c r="CI1007" s="75" t="e">
        <f>Q1007*VLOOKUP($B1007,DM_HHDV!$B$5:$K$1050,10,0)</f>
        <v>#N/A</v>
      </c>
      <c r="CJ1007" s="75" t="e">
        <f>R1007*VLOOKUP($B1007,DM_HHDV!$B$5:$K$1050,8,0)</f>
        <v>#N/A</v>
      </c>
      <c r="CK1007" s="75" t="e">
        <f>R1007*VLOOKUP($B1007,DM_HHDV!$B$5:$K$1050,9,0)</f>
        <v>#N/A</v>
      </c>
      <c r="CL1007" s="75" t="e">
        <f>R1007*VLOOKUP($B1007,DM_HHDV!$B$5:$K$1050,10,0)</f>
        <v>#N/A</v>
      </c>
    </row>
    <row r="1008" spans="1:90">
      <c r="A1008" s="21">
        <f>DM_HHDV!A1007</f>
        <v>0</v>
      </c>
      <c r="B1008" s="22"/>
      <c r="C1008" s="22"/>
      <c r="D1008" s="62">
        <f>IFERROR(VLOOKUP(B1008,DM_HHDV!$B$5:$E$1050,3,0),0)</f>
        <v>0</v>
      </c>
      <c r="E1008" s="67">
        <f>IFERROR(VLOOKUP(B1008,DM_HHDV!$B$5:$E$1050,4,0),0)</f>
        <v>0</v>
      </c>
      <c r="F1008" s="74">
        <f t="shared" si="15"/>
        <v>0</v>
      </c>
      <c r="G1008" s="23"/>
      <c r="H1008" s="65"/>
      <c r="I1008" s="65"/>
      <c r="J1008" s="65"/>
      <c r="K1008" s="65"/>
      <c r="L1008" s="65"/>
      <c r="M1008" s="65"/>
      <c r="N1008" s="65"/>
      <c r="O1008" s="65"/>
      <c r="P1008" s="65"/>
      <c r="Q1008" s="65"/>
      <c r="R1008" s="65"/>
      <c r="S1008" s="75" t="e">
        <f>G1008*VLOOKUP($B1008,DM_HHDV!$B$5:$H$1050,5,0)</f>
        <v>#N/A</v>
      </c>
      <c r="T1008" s="75" t="e">
        <f>G1008*VLOOKUP($B1008,DM_HHDV!$B$5:$H$1050,6,0)</f>
        <v>#N/A</v>
      </c>
      <c r="U1008" s="75" t="e">
        <f>G1008*VLOOKUP($B1008,DM_HHDV!$B$5:$H$1050,7,0)</f>
        <v>#N/A</v>
      </c>
      <c r="V1008" s="75" t="e">
        <f>H1008*VLOOKUP($B1008,DM_HHDV!$B$5:$H$1050,5,0)</f>
        <v>#N/A</v>
      </c>
      <c r="W1008" s="75" t="e">
        <f>H1008*VLOOKUP($B1008,DM_HHDV!$B$5:$H$1050,6,0)</f>
        <v>#N/A</v>
      </c>
      <c r="X1008" s="75" t="e">
        <f>H1008*VLOOKUP($B1008,DM_HHDV!$B$5:$H$1050,7,0)</f>
        <v>#N/A</v>
      </c>
      <c r="Y1008" s="75" t="e">
        <f>I1008*VLOOKUP($B1008,DM_HHDV!$B$5:$H$1050,5,0)</f>
        <v>#N/A</v>
      </c>
      <c r="Z1008" s="75" t="e">
        <f>I1008*VLOOKUP($B1008,DM_HHDV!$B$5:$H$1050,6,0)</f>
        <v>#N/A</v>
      </c>
      <c r="AA1008" s="75" t="e">
        <f>I1008*VLOOKUP($B1008,DM_HHDV!$B$5:$H$1050,7,0)</f>
        <v>#N/A</v>
      </c>
      <c r="AB1008" s="75" t="e">
        <f>J1008*VLOOKUP($B1008,DM_HHDV!$B$5:$H$1050,5,0)</f>
        <v>#N/A</v>
      </c>
      <c r="AC1008" s="75" t="e">
        <f>J1008*VLOOKUP($B1008,DM_HHDV!$B$5:$H$1050,6,0)</f>
        <v>#N/A</v>
      </c>
      <c r="AD1008" s="75" t="e">
        <f>J1008*VLOOKUP($B1008,DM_HHDV!$B$5:$H$1050,7,0)</f>
        <v>#N/A</v>
      </c>
      <c r="AE1008" s="75" t="e">
        <f>K1008*VLOOKUP($B1008,DM_HHDV!$B$5:$H$1050,5,0)</f>
        <v>#N/A</v>
      </c>
      <c r="AF1008" s="75" t="e">
        <f>K1008*VLOOKUP($B1008,DM_HHDV!$B$5:$H$1050,6,0)</f>
        <v>#N/A</v>
      </c>
      <c r="AG1008" s="75" t="e">
        <f>K1008*VLOOKUP($B1008,DM_HHDV!$B$5:$H$1050,7,0)</f>
        <v>#N/A</v>
      </c>
      <c r="AH1008" s="75" t="e">
        <f>L1008*VLOOKUP($B1008,DM_HHDV!$B$5:$H$1050,5,0)</f>
        <v>#N/A</v>
      </c>
      <c r="AI1008" s="75" t="e">
        <f>L1008*VLOOKUP($B1008,DM_HHDV!$B$5:$H$1050,6,0)</f>
        <v>#N/A</v>
      </c>
      <c r="AJ1008" s="75" t="e">
        <f>L1008*VLOOKUP($B1008,DM_HHDV!$B$5:$H$1050,7,0)</f>
        <v>#N/A</v>
      </c>
      <c r="AK1008" s="75" t="e">
        <f>M1008*VLOOKUP($B1008,DM_HHDV!$B$5:$H$1050,5,0)</f>
        <v>#N/A</v>
      </c>
      <c r="AL1008" s="75" t="e">
        <f>M1008*VLOOKUP($B1008,DM_HHDV!$B$5:$H$1050,6,0)</f>
        <v>#N/A</v>
      </c>
      <c r="AM1008" s="75" t="e">
        <f>M1008*VLOOKUP($B1008,DM_HHDV!$B$5:$H$1050,7,0)</f>
        <v>#N/A</v>
      </c>
      <c r="AN1008" s="75" t="e">
        <f>N1008*VLOOKUP($B1008,DM_HHDV!$B$5:$H$1050,5,0)</f>
        <v>#N/A</v>
      </c>
      <c r="AO1008" s="75" t="e">
        <f>N1008*VLOOKUP($B1008,DM_HHDV!$B$5:$H$1050,6,0)</f>
        <v>#N/A</v>
      </c>
      <c r="AP1008" s="75" t="e">
        <f>N1008*VLOOKUP($B1008,DM_HHDV!$B$5:$H$1050,7,0)</f>
        <v>#N/A</v>
      </c>
      <c r="AQ1008" s="75" t="e">
        <f>O1008*VLOOKUP($B1008,DM_HHDV!$B$5:$H$1050,5,0)</f>
        <v>#N/A</v>
      </c>
      <c r="AR1008" s="75" t="e">
        <f>O1008*VLOOKUP($B1008,DM_HHDV!$B$5:$H$1050,6,0)</f>
        <v>#N/A</v>
      </c>
      <c r="AS1008" s="75" t="e">
        <f>O1008*VLOOKUP($B1008,DM_HHDV!$B$5:$H$1050,7,0)</f>
        <v>#N/A</v>
      </c>
      <c r="AT1008" s="75" t="e">
        <f>P1008*VLOOKUP($B1008,DM_HHDV!$B$5:$H$1050,5,0)</f>
        <v>#N/A</v>
      </c>
      <c r="AU1008" s="75" t="e">
        <f>P1008*VLOOKUP($B1008,DM_HHDV!$B$5:$H$1050,6,0)</f>
        <v>#N/A</v>
      </c>
      <c r="AV1008" s="75" t="e">
        <f>P1008*VLOOKUP($B1008,DM_HHDV!$B$5:$H$1050,7,0)</f>
        <v>#N/A</v>
      </c>
      <c r="AW1008" s="75" t="e">
        <f>Q1008*VLOOKUP($B1008,DM_HHDV!$B$5:$H$1050,5,0)</f>
        <v>#N/A</v>
      </c>
      <c r="AX1008" s="75" t="e">
        <f>Q1008*VLOOKUP($B1008,DM_HHDV!$B$5:$H$1050,6,0)</f>
        <v>#N/A</v>
      </c>
      <c r="AY1008" s="75" t="e">
        <f>Q1008*VLOOKUP($B1008,DM_HHDV!$B$5:$H$1050,7,0)</f>
        <v>#N/A</v>
      </c>
      <c r="AZ1008" s="75" t="e">
        <f>R1008*VLOOKUP($B1008,DM_HHDV!$B$5:$H$1050,5,0)</f>
        <v>#N/A</v>
      </c>
      <c r="BA1008" s="75" t="e">
        <f>R1008*VLOOKUP($B1008,DM_HHDV!$B$5:$H$1050,6,0)</f>
        <v>#N/A</v>
      </c>
      <c r="BB1008" s="75" t="e">
        <f>R1008*VLOOKUP($B1008,DM_HHDV!$B$5:$H$1050,7,0)</f>
        <v>#N/A</v>
      </c>
      <c r="BC1008" s="75" t="e">
        <f>G1008*VLOOKUP($B1008,DM_HHDV!$B$5:$K$1050,8,0)</f>
        <v>#N/A</v>
      </c>
      <c r="BD1008" s="75" t="e">
        <f>G1008*VLOOKUP($B1008,DM_HHDV!$B$5:$K$1050,9,0)</f>
        <v>#N/A</v>
      </c>
      <c r="BE1008" s="75" t="e">
        <f>G1008*VLOOKUP($B1008,DM_HHDV!$B$5:$K$1050,10,0)</f>
        <v>#N/A</v>
      </c>
      <c r="BF1008" s="75" t="e">
        <f>H1008*VLOOKUP($B1008,DM_HHDV!$B$5:$K$1050,8,0)</f>
        <v>#N/A</v>
      </c>
      <c r="BG1008" s="75" t="e">
        <f>H1008*VLOOKUP($B1008,DM_HHDV!$B$5:$K$1050,9,0)</f>
        <v>#N/A</v>
      </c>
      <c r="BH1008" s="75" t="e">
        <f>H1008*VLOOKUP($B1008,DM_HHDV!$B$5:$K$1050,10,0)</f>
        <v>#N/A</v>
      </c>
      <c r="BI1008" s="75" t="e">
        <f>I1008*VLOOKUP($B1008,DM_HHDV!$B$5:$K$1050,8,0)</f>
        <v>#N/A</v>
      </c>
      <c r="BJ1008" s="75" t="e">
        <f>I1008*VLOOKUP($B1008,DM_HHDV!$B$5:$K$1050,9,0)</f>
        <v>#N/A</v>
      </c>
      <c r="BK1008" s="75" t="e">
        <f>I1008*VLOOKUP($B1008,DM_HHDV!$B$5:$K$1050,10,0)</f>
        <v>#N/A</v>
      </c>
      <c r="BL1008" s="75" t="e">
        <f>J1008*VLOOKUP($B1008,DM_HHDV!$B$5:$K$1050,8,0)</f>
        <v>#N/A</v>
      </c>
      <c r="BM1008" s="75" t="e">
        <f>J1008*VLOOKUP($B1008,DM_HHDV!$B$5:$K$1050,9,0)</f>
        <v>#N/A</v>
      </c>
      <c r="BN1008" s="75" t="e">
        <f>J1008*VLOOKUP($B1008,DM_HHDV!$B$5:$K$1050,10,0)</f>
        <v>#N/A</v>
      </c>
      <c r="BO1008" s="75" t="e">
        <f>K1008*VLOOKUP($B1008,DM_HHDV!$B$5:$K$1050,8,0)</f>
        <v>#N/A</v>
      </c>
      <c r="BP1008" s="75" t="e">
        <f>K1008*VLOOKUP($B1008,DM_HHDV!$B$5:$K$1050,9,0)</f>
        <v>#N/A</v>
      </c>
      <c r="BQ1008" s="75" t="e">
        <f>K1008*VLOOKUP($B1008,DM_HHDV!$B$5:$K$1050,10,0)</f>
        <v>#N/A</v>
      </c>
      <c r="BR1008" s="75" t="e">
        <f>L1008*VLOOKUP($B1008,DM_HHDV!$B$5:$K$1050,8,0)</f>
        <v>#N/A</v>
      </c>
      <c r="BS1008" s="75" t="e">
        <f>L1008*VLOOKUP($B1008,DM_HHDV!$B$5:$K$1050,9,0)</f>
        <v>#N/A</v>
      </c>
      <c r="BT1008" s="75" t="e">
        <f>L1008*VLOOKUP($B1008,DM_HHDV!$B$5:$K$1050,10,0)</f>
        <v>#N/A</v>
      </c>
      <c r="BU1008" s="75" t="e">
        <f>M1008*VLOOKUP($B1008,DM_HHDV!$B$5:$K$1050,8,0)</f>
        <v>#N/A</v>
      </c>
      <c r="BV1008" s="75" t="e">
        <f>M1008*VLOOKUP($B1008,DM_HHDV!$B$5:$K$1050,9,0)</f>
        <v>#N/A</v>
      </c>
      <c r="BW1008" s="75" t="e">
        <f>M1008*VLOOKUP($B1008,DM_HHDV!$B$5:$K$1050,10,0)</f>
        <v>#N/A</v>
      </c>
      <c r="BX1008" s="75" t="e">
        <f>N1008*VLOOKUP($B1008,DM_HHDV!$B$5:$K$1050,8,0)</f>
        <v>#N/A</v>
      </c>
      <c r="BY1008" s="75" t="e">
        <f>N1008*VLOOKUP($B1008,DM_HHDV!$B$5:$K$1050,9,0)</f>
        <v>#N/A</v>
      </c>
      <c r="BZ1008" s="75" t="e">
        <f>N1008*VLOOKUP($B1008,DM_HHDV!$B$5:$K$1050,10,0)</f>
        <v>#N/A</v>
      </c>
      <c r="CA1008" s="75" t="e">
        <f>O1008*VLOOKUP($B1008,DM_HHDV!$B$5:$K$1050,8,0)</f>
        <v>#N/A</v>
      </c>
      <c r="CB1008" s="75" t="e">
        <f>O1008*VLOOKUP($B1008,DM_HHDV!$B$5:$K$1050,9,0)</f>
        <v>#N/A</v>
      </c>
      <c r="CC1008" s="75" t="e">
        <f>O1008*VLOOKUP($B1008,DM_HHDV!$B$5:$K$1050,10,0)</f>
        <v>#N/A</v>
      </c>
      <c r="CD1008" s="75" t="e">
        <f>P1008*VLOOKUP($B1008,DM_HHDV!$B$5:$K$1050,8,0)</f>
        <v>#N/A</v>
      </c>
      <c r="CE1008" s="75" t="e">
        <f>P1008*VLOOKUP($B1008,DM_HHDV!$B$5:$K$1050,9,0)</f>
        <v>#N/A</v>
      </c>
      <c r="CF1008" s="75" t="e">
        <f>P1008*VLOOKUP($B1008,DM_HHDV!$B$5:$K$1050,10,0)</f>
        <v>#N/A</v>
      </c>
      <c r="CG1008" s="75" t="e">
        <f>Q1008*VLOOKUP($B1008,DM_HHDV!$B$5:$K$1050,8,0)</f>
        <v>#N/A</v>
      </c>
      <c r="CH1008" s="75" t="e">
        <f>Q1008*VLOOKUP($B1008,DM_HHDV!$B$5:$K$1050,9,0)</f>
        <v>#N/A</v>
      </c>
      <c r="CI1008" s="75" t="e">
        <f>Q1008*VLOOKUP($B1008,DM_HHDV!$B$5:$K$1050,10,0)</f>
        <v>#N/A</v>
      </c>
      <c r="CJ1008" s="75" t="e">
        <f>R1008*VLOOKUP($B1008,DM_HHDV!$B$5:$K$1050,8,0)</f>
        <v>#N/A</v>
      </c>
      <c r="CK1008" s="75" t="e">
        <f>R1008*VLOOKUP($B1008,DM_HHDV!$B$5:$K$1050,9,0)</f>
        <v>#N/A</v>
      </c>
      <c r="CL1008" s="75" t="e">
        <f>R1008*VLOOKUP($B1008,DM_HHDV!$B$5:$K$1050,10,0)</f>
        <v>#N/A</v>
      </c>
    </row>
    <row r="1009" spans="1:90">
      <c r="A1009" s="21">
        <f>DM_HHDV!A1008</f>
        <v>0</v>
      </c>
      <c r="B1009" s="22"/>
      <c r="C1009" s="22"/>
      <c r="D1009" s="62">
        <f>IFERROR(VLOOKUP(B1009,DM_HHDV!$B$5:$E$1050,3,0),0)</f>
        <v>0</v>
      </c>
      <c r="E1009" s="67">
        <f>IFERROR(VLOOKUP(B1009,DM_HHDV!$B$5:$E$1050,4,0),0)</f>
        <v>0</v>
      </c>
      <c r="F1009" s="74">
        <f t="shared" si="15"/>
        <v>0</v>
      </c>
      <c r="G1009" s="23"/>
      <c r="H1009" s="65"/>
      <c r="I1009" s="65"/>
      <c r="J1009" s="65"/>
      <c r="K1009" s="65"/>
      <c r="L1009" s="65"/>
      <c r="M1009" s="65"/>
      <c r="N1009" s="65"/>
      <c r="O1009" s="65"/>
      <c r="P1009" s="65"/>
      <c r="Q1009" s="65"/>
      <c r="R1009" s="65"/>
      <c r="S1009" s="75" t="e">
        <f>G1009*VLOOKUP($B1009,DM_HHDV!$B$5:$H$1050,5,0)</f>
        <v>#N/A</v>
      </c>
      <c r="T1009" s="75" t="e">
        <f>G1009*VLOOKUP($B1009,DM_HHDV!$B$5:$H$1050,6,0)</f>
        <v>#N/A</v>
      </c>
      <c r="U1009" s="75" t="e">
        <f>G1009*VLOOKUP($B1009,DM_HHDV!$B$5:$H$1050,7,0)</f>
        <v>#N/A</v>
      </c>
      <c r="V1009" s="75" t="e">
        <f>H1009*VLOOKUP($B1009,DM_HHDV!$B$5:$H$1050,5,0)</f>
        <v>#N/A</v>
      </c>
      <c r="W1009" s="75" t="e">
        <f>H1009*VLOOKUP($B1009,DM_HHDV!$B$5:$H$1050,6,0)</f>
        <v>#N/A</v>
      </c>
      <c r="X1009" s="75" t="e">
        <f>H1009*VLOOKUP($B1009,DM_HHDV!$B$5:$H$1050,7,0)</f>
        <v>#N/A</v>
      </c>
      <c r="Y1009" s="75" t="e">
        <f>I1009*VLOOKUP($B1009,DM_HHDV!$B$5:$H$1050,5,0)</f>
        <v>#N/A</v>
      </c>
      <c r="Z1009" s="75" t="e">
        <f>I1009*VLOOKUP($B1009,DM_HHDV!$B$5:$H$1050,6,0)</f>
        <v>#N/A</v>
      </c>
      <c r="AA1009" s="75" t="e">
        <f>I1009*VLOOKUP($B1009,DM_HHDV!$B$5:$H$1050,7,0)</f>
        <v>#N/A</v>
      </c>
      <c r="AB1009" s="75" t="e">
        <f>J1009*VLOOKUP($B1009,DM_HHDV!$B$5:$H$1050,5,0)</f>
        <v>#N/A</v>
      </c>
      <c r="AC1009" s="75" t="e">
        <f>J1009*VLOOKUP($B1009,DM_HHDV!$B$5:$H$1050,6,0)</f>
        <v>#N/A</v>
      </c>
      <c r="AD1009" s="75" t="e">
        <f>J1009*VLOOKUP($B1009,DM_HHDV!$B$5:$H$1050,7,0)</f>
        <v>#N/A</v>
      </c>
      <c r="AE1009" s="75" t="e">
        <f>K1009*VLOOKUP($B1009,DM_HHDV!$B$5:$H$1050,5,0)</f>
        <v>#N/A</v>
      </c>
      <c r="AF1009" s="75" t="e">
        <f>K1009*VLOOKUP($B1009,DM_HHDV!$B$5:$H$1050,6,0)</f>
        <v>#N/A</v>
      </c>
      <c r="AG1009" s="75" t="e">
        <f>K1009*VLOOKUP($B1009,DM_HHDV!$B$5:$H$1050,7,0)</f>
        <v>#N/A</v>
      </c>
      <c r="AH1009" s="75" t="e">
        <f>L1009*VLOOKUP($B1009,DM_HHDV!$B$5:$H$1050,5,0)</f>
        <v>#N/A</v>
      </c>
      <c r="AI1009" s="75" t="e">
        <f>L1009*VLOOKUP($B1009,DM_HHDV!$B$5:$H$1050,6,0)</f>
        <v>#N/A</v>
      </c>
      <c r="AJ1009" s="75" t="e">
        <f>L1009*VLOOKUP($B1009,DM_HHDV!$B$5:$H$1050,7,0)</f>
        <v>#N/A</v>
      </c>
      <c r="AK1009" s="75" t="e">
        <f>M1009*VLOOKUP($B1009,DM_HHDV!$B$5:$H$1050,5,0)</f>
        <v>#N/A</v>
      </c>
      <c r="AL1009" s="75" t="e">
        <f>M1009*VLOOKUP($B1009,DM_HHDV!$B$5:$H$1050,6,0)</f>
        <v>#N/A</v>
      </c>
      <c r="AM1009" s="75" t="e">
        <f>M1009*VLOOKUP($B1009,DM_HHDV!$B$5:$H$1050,7,0)</f>
        <v>#N/A</v>
      </c>
      <c r="AN1009" s="75" t="e">
        <f>N1009*VLOOKUP($B1009,DM_HHDV!$B$5:$H$1050,5,0)</f>
        <v>#N/A</v>
      </c>
      <c r="AO1009" s="75" t="e">
        <f>N1009*VLOOKUP($B1009,DM_HHDV!$B$5:$H$1050,6,0)</f>
        <v>#N/A</v>
      </c>
      <c r="AP1009" s="75" t="e">
        <f>N1009*VLOOKUP($B1009,DM_HHDV!$B$5:$H$1050,7,0)</f>
        <v>#N/A</v>
      </c>
      <c r="AQ1009" s="75" t="e">
        <f>O1009*VLOOKUP($B1009,DM_HHDV!$B$5:$H$1050,5,0)</f>
        <v>#N/A</v>
      </c>
      <c r="AR1009" s="75" t="e">
        <f>O1009*VLOOKUP($B1009,DM_HHDV!$B$5:$H$1050,6,0)</f>
        <v>#N/A</v>
      </c>
      <c r="AS1009" s="75" t="e">
        <f>O1009*VLOOKUP($B1009,DM_HHDV!$B$5:$H$1050,7,0)</f>
        <v>#N/A</v>
      </c>
      <c r="AT1009" s="75" t="e">
        <f>P1009*VLOOKUP($B1009,DM_HHDV!$B$5:$H$1050,5,0)</f>
        <v>#N/A</v>
      </c>
      <c r="AU1009" s="75" t="e">
        <f>P1009*VLOOKUP($B1009,DM_HHDV!$B$5:$H$1050,6,0)</f>
        <v>#N/A</v>
      </c>
      <c r="AV1009" s="75" t="e">
        <f>P1009*VLOOKUP($B1009,DM_HHDV!$B$5:$H$1050,7,0)</f>
        <v>#N/A</v>
      </c>
      <c r="AW1009" s="75" t="e">
        <f>Q1009*VLOOKUP($B1009,DM_HHDV!$B$5:$H$1050,5,0)</f>
        <v>#N/A</v>
      </c>
      <c r="AX1009" s="75" t="e">
        <f>Q1009*VLOOKUP($B1009,DM_HHDV!$B$5:$H$1050,6,0)</f>
        <v>#N/A</v>
      </c>
      <c r="AY1009" s="75" t="e">
        <f>Q1009*VLOOKUP($B1009,DM_HHDV!$B$5:$H$1050,7,0)</f>
        <v>#N/A</v>
      </c>
      <c r="AZ1009" s="75" t="e">
        <f>R1009*VLOOKUP($B1009,DM_HHDV!$B$5:$H$1050,5,0)</f>
        <v>#N/A</v>
      </c>
      <c r="BA1009" s="75" t="e">
        <f>R1009*VLOOKUP($B1009,DM_HHDV!$B$5:$H$1050,6,0)</f>
        <v>#N/A</v>
      </c>
      <c r="BB1009" s="75" t="e">
        <f>R1009*VLOOKUP($B1009,DM_HHDV!$B$5:$H$1050,7,0)</f>
        <v>#N/A</v>
      </c>
      <c r="BC1009" s="75" t="e">
        <f>G1009*VLOOKUP($B1009,DM_HHDV!$B$5:$K$1050,8,0)</f>
        <v>#N/A</v>
      </c>
      <c r="BD1009" s="75" t="e">
        <f>G1009*VLOOKUP($B1009,DM_HHDV!$B$5:$K$1050,9,0)</f>
        <v>#N/A</v>
      </c>
      <c r="BE1009" s="75" t="e">
        <f>G1009*VLOOKUP($B1009,DM_HHDV!$B$5:$K$1050,10,0)</f>
        <v>#N/A</v>
      </c>
      <c r="BF1009" s="75" t="e">
        <f>H1009*VLOOKUP($B1009,DM_HHDV!$B$5:$K$1050,8,0)</f>
        <v>#N/A</v>
      </c>
      <c r="BG1009" s="75" t="e">
        <f>H1009*VLOOKUP($B1009,DM_HHDV!$B$5:$K$1050,9,0)</f>
        <v>#N/A</v>
      </c>
      <c r="BH1009" s="75" t="e">
        <f>H1009*VLOOKUP($B1009,DM_HHDV!$B$5:$K$1050,10,0)</f>
        <v>#N/A</v>
      </c>
      <c r="BI1009" s="75" t="e">
        <f>I1009*VLOOKUP($B1009,DM_HHDV!$B$5:$K$1050,8,0)</f>
        <v>#N/A</v>
      </c>
      <c r="BJ1009" s="75" t="e">
        <f>I1009*VLOOKUP($B1009,DM_HHDV!$B$5:$K$1050,9,0)</f>
        <v>#N/A</v>
      </c>
      <c r="BK1009" s="75" t="e">
        <f>I1009*VLOOKUP($B1009,DM_HHDV!$B$5:$K$1050,10,0)</f>
        <v>#N/A</v>
      </c>
      <c r="BL1009" s="75" t="e">
        <f>J1009*VLOOKUP($B1009,DM_HHDV!$B$5:$K$1050,8,0)</f>
        <v>#N/A</v>
      </c>
      <c r="BM1009" s="75" t="e">
        <f>J1009*VLOOKUP($B1009,DM_HHDV!$B$5:$K$1050,9,0)</f>
        <v>#N/A</v>
      </c>
      <c r="BN1009" s="75" t="e">
        <f>J1009*VLOOKUP($B1009,DM_HHDV!$B$5:$K$1050,10,0)</f>
        <v>#N/A</v>
      </c>
      <c r="BO1009" s="75" t="e">
        <f>K1009*VLOOKUP($B1009,DM_HHDV!$B$5:$K$1050,8,0)</f>
        <v>#N/A</v>
      </c>
      <c r="BP1009" s="75" t="e">
        <f>K1009*VLOOKUP($B1009,DM_HHDV!$B$5:$K$1050,9,0)</f>
        <v>#N/A</v>
      </c>
      <c r="BQ1009" s="75" t="e">
        <f>K1009*VLOOKUP($B1009,DM_HHDV!$B$5:$K$1050,10,0)</f>
        <v>#N/A</v>
      </c>
      <c r="BR1009" s="75" t="e">
        <f>L1009*VLOOKUP($B1009,DM_HHDV!$B$5:$K$1050,8,0)</f>
        <v>#N/A</v>
      </c>
      <c r="BS1009" s="75" t="e">
        <f>L1009*VLOOKUP($B1009,DM_HHDV!$B$5:$K$1050,9,0)</f>
        <v>#N/A</v>
      </c>
      <c r="BT1009" s="75" t="e">
        <f>L1009*VLOOKUP($B1009,DM_HHDV!$B$5:$K$1050,10,0)</f>
        <v>#N/A</v>
      </c>
      <c r="BU1009" s="75" t="e">
        <f>M1009*VLOOKUP($B1009,DM_HHDV!$B$5:$K$1050,8,0)</f>
        <v>#N/A</v>
      </c>
      <c r="BV1009" s="75" t="e">
        <f>M1009*VLOOKUP($B1009,DM_HHDV!$B$5:$K$1050,9,0)</f>
        <v>#N/A</v>
      </c>
      <c r="BW1009" s="75" t="e">
        <f>M1009*VLOOKUP($B1009,DM_HHDV!$B$5:$K$1050,10,0)</f>
        <v>#N/A</v>
      </c>
      <c r="BX1009" s="75" t="e">
        <f>N1009*VLOOKUP($B1009,DM_HHDV!$B$5:$K$1050,8,0)</f>
        <v>#N/A</v>
      </c>
      <c r="BY1009" s="75" t="e">
        <f>N1009*VLOOKUP($B1009,DM_HHDV!$B$5:$K$1050,9,0)</f>
        <v>#N/A</v>
      </c>
      <c r="BZ1009" s="75" t="e">
        <f>N1009*VLOOKUP($B1009,DM_HHDV!$B$5:$K$1050,10,0)</f>
        <v>#N/A</v>
      </c>
      <c r="CA1009" s="75" t="e">
        <f>O1009*VLOOKUP($B1009,DM_HHDV!$B$5:$K$1050,8,0)</f>
        <v>#N/A</v>
      </c>
      <c r="CB1009" s="75" t="e">
        <f>O1009*VLOOKUP($B1009,DM_HHDV!$B$5:$K$1050,9,0)</f>
        <v>#N/A</v>
      </c>
      <c r="CC1009" s="75" t="e">
        <f>O1009*VLOOKUP($B1009,DM_HHDV!$B$5:$K$1050,10,0)</f>
        <v>#N/A</v>
      </c>
      <c r="CD1009" s="75" t="e">
        <f>P1009*VLOOKUP($B1009,DM_HHDV!$B$5:$K$1050,8,0)</f>
        <v>#N/A</v>
      </c>
      <c r="CE1009" s="75" t="e">
        <f>P1009*VLOOKUP($B1009,DM_HHDV!$B$5:$K$1050,9,0)</f>
        <v>#N/A</v>
      </c>
      <c r="CF1009" s="75" t="e">
        <f>P1009*VLOOKUP($B1009,DM_HHDV!$B$5:$K$1050,10,0)</f>
        <v>#N/A</v>
      </c>
      <c r="CG1009" s="75" t="e">
        <f>Q1009*VLOOKUP($B1009,DM_HHDV!$B$5:$K$1050,8,0)</f>
        <v>#N/A</v>
      </c>
      <c r="CH1009" s="75" t="e">
        <f>Q1009*VLOOKUP($B1009,DM_HHDV!$B$5:$K$1050,9,0)</f>
        <v>#N/A</v>
      </c>
      <c r="CI1009" s="75" t="e">
        <f>Q1009*VLOOKUP($B1009,DM_HHDV!$B$5:$K$1050,10,0)</f>
        <v>#N/A</v>
      </c>
      <c r="CJ1009" s="75" t="e">
        <f>R1009*VLOOKUP($B1009,DM_HHDV!$B$5:$K$1050,8,0)</f>
        <v>#N/A</v>
      </c>
      <c r="CK1009" s="75" t="e">
        <f>R1009*VLOOKUP($B1009,DM_HHDV!$B$5:$K$1050,9,0)</f>
        <v>#N/A</v>
      </c>
      <c r="CL1009" s="75" t="e">
        <f>R1009*VLOOKUP($B1009,DM_HHDV!$B$5:$K$1050,10,0)</f>
        <v>#N/A</v>
      </c>
    </row>
    <row r="1010" spans="1:90">
      <c r="A1010" s="21">
        <f>DM_HHDV!A1009</f>
        <v>0</v>
      </c>
      <c r="B1010" s="22"/>
      <c r="C1010" s="22"/>
      <c r="D1010" s="62">
        <f>IFERROR(VLOOKUP(B1010,DM_HHDV!$B$5:$E$1050,3,0),0)</f>
        <v>0</v>
      </c>
      <c r="E1010" s="67">
        <f>IFERROR(VLOOKUP(B1010,DM_HHDV!$B$5:$E$1050,4,0),0)</f>
        <v>0</v>
      </c>
      <c r="F1010" s="74">
        <f t="shared" si="15"/>
        <v>0</v>
      </c>
      <c r="G1010" s="23"/>
      <c r="H1010" s="65"/>
      <c r="I1010" s="65"/>
      <c r="J1010" s="65"/>
      <c r="K1010" s="65"/>
      <c r="L1010" s="65"/>
      <c r="M1010" s="65"/>
      <c r="N1010" s="65"/>
      <c r="O1010" s="65"/>
      <c r="P1010" s="65"/>
      <c r="Q1010" s="65"/>
      <c r="R1010" s="65"/>
      <c r="S1010" s="75" t="e">
        <f>G1010*VLOOKUP($B1010,DM_HHDV!$B$5:$H$1050,5,0)</f>
        <v>#N/A</v>
      </c>
      <c r="T1010" s="75" t="e">
        <f>G1010*VLOOKUP($B1010,DM_HHDV!$B$5:$H$1050,6,0)</f>
        <v>#N/A</v>
      </c>
      <c r="U1010" s="75" t="e">
        <f>G1010*VLOOKUP($B1010,DM_HHDV!$B$5:$H$1050,7,0)</f>
        <v>#N/A</v>
      </c>
      <c r="V1010" s="75" t="e">
        <f>H1010*VLOOKUP($B1010,DM_HHDV!$B$5:$H$1050,5,0)</f>
        <v>#N/A</v>
      </c>
      <c r="W1010" s="75" t="e">
        <f>H1010*VLOOKUP($B1010,DM_HHDV!$B$5:$H$1050,6,0)</f>
        <v>#N/A</v>
      </c>
      <c r="X1010" s="75" t="e">
        <f>H1010*VLOOKUP($B1010,DM_HHDV!$B$5:$H$1050,7,0)</f>
        <v>#N/A</v>
      </c>
      <c r="Y1010" s="75" t="e">
        <f>I1010*VLOOKUP($B1010,DM_HHDV!$B$5:$H$1050,5,0)</f>
        <v>#N/A</v>
      </c>
      <c r="Z1010" s="75" t="e">
        <f>I1010*VLOOKUP($B1010,DM_HHDV!$B$5:$H$1050,6,0)</f>
        <v>#N/A</v>
      </c>
      <c r="AA1010" s="75" t="e">
        <f>I1010*VLOOKUP($B1010,DM_HHDV!$B$5:$H$1050,7,0)</f>
        <v>#N/A</v>
      </c>
      <c r="AB1010" s="75" t="e">
        <f>J1010*VLOOKUP($B1010,DM_HHDV!$B$5:$H$1050,5,0)</f>
        <v>#N/A</v>
      </c>
      <c r="AC1010" s="75" t="e">
        <f>J1010*VLOOKUP($B1010,DM_HHDV!$B$5:$H$1050,6,0)</f>
        <v>#N/A</v>
      </c>
      <c r="AD1010" s="75" t="e">
        <f>J1010*VLOOKUP($B1010,DM_HHDV!$B$5:$H$1050,7,0)</f>
        <v>#N/A</v>
      </c>
      <c r="AE1010" s="75" t="e">
        <f>K1010*VLOOKUP($B1010,DM_HHDV!$B$5:$H$1050,5,0)</f>
        <v>#N/A</v>
      </c>
      <c r="AF1010" s="75" t="e">
        <f>K1010*VLOOKUP($B1010,DM_HHDV!$B$5:$H$1050,6,0)</f>
        <v>#N/A</v>
      </c>
      <c r="AG1010" s="75" t="e">
        <f>K1010*VLOOKUP($B1010,DM_HHDV!$B$5:$H$1050,7,0)</f>
        <v>#N/A</v>
      </c>
      <c r="AH1010" s="75" t="e">
        <f>L1010*VLOOKUP($B1010,DM_HHDV!$B$5:$H$1050,5,0)</f>
        <v>#N/A</v>
      </c>
      <c r="AI1010" s="75" t="e">
        <f>L1010*VLOOKUP($B1010,DM_HHDV!$B$5:$H$1050,6,0)</f>
        <v>#N/A</v>
      </c>
      <c r="AJ1010" s="75" t="e">
        <f>L1010*VLOOKUP($B1010,DM_HHDV!$B$5:$H$1050,7,0)</f>
        <v>#N/A</v>
      </c>
      <c r="AK1010" s="75" t="e">
        <f>M1010*VLOOKUP($B1010,DM_HHDV!$B$5:$H$1050,5,0)</f>
        <v>#N/A</v>
      </c>
      <c r="AL1010" s="75" t="e">
        <f>M1010*VLOOKUP($B1010,DM_HHDV!$B$5:$H$1050,6,0)</f>
        <v>#N/A</v>
      </c>
      <c r="AM1010" s="75" t="e">
        <f>M1010*VLOOKUP($B1010,DM_HHDV!$B$5:$H$1050,7,0)</f>
        <v>#N/A</v>
      </c>
      <c r="AN1010" s="75" t="e">
        <f>N1010*VLOOKUP($B1010,DM_HHDV!$B$5:$H$1050,5,0)</f>
        <v>#N/A</v>
      </c>
      <c r="AO1010" s="75" t="e">
        <f>N1010*VLOOKUP($B1010,DM_HHDV!$B$5:$H$1050,6,0)</f>
        <v>#N/A</v>
      </c>
      <c r="AP1010" s="75" t="e">
        <f>N1010*VLOOKUP($B1010,DM_HHDV!$B$5:$H$1050,7,0)</f>
        <v>#N/A</v>
      </c>
      <c r="AQ1010" s="75" t="e">
        <f>O1010*VLOOKUP($B1010,DM_HHDV!$B$5:$H$1050,5,0)</f>
        <v>#N/A</v>
      </c>
      <c r="AR1010" s="75" t="e">
        <f>O1010*VLOOKUP($B1010,DM_HHDV!$B$5:$H$1050,6,0)</f>
        <v>#N/A</v>
      </c>
      <c r="AS1010" s="75" t="e">
        <f>O1010*VLOOKUP($B1010,DM_HHDV!$B$5:$H$1050,7,0)</f>
        <v>#N/A</v>
      </c>
      <c r="AT1010" s="75" t="e">
        <f>P1010*VLOOKUP($B1010,DM_HHDV!$B$5:$H$1050,5,0)</f>
        <v>#N/A</v>
      </c>
      <c r="AU1010" s="75" t="e">
        <f>P1010*VLOOKUP($B1010,DM_HHDV!$B$5:$H$1050,6,0)</f>
        <v>#N/A</v>
      </c>
      <c r="AV1010" s="75" t="e">
        <f>P1010*VLOOKUP($B1010,DM_HHDV!$B$5:$H$1050,7,0)</f>
        <v>#N/A</v>
      </c>
      <c r="AW1010" s="75" t="e">
        <f>Q1010*VLOOKUP($B1010,DM_HHDV!$B$5:$H$1050,5,0)</f>
        <v>#N/A</v>
      </c>
      <c r="AX1010" s="75" t="e">
        <f>Q1010*VLOOKUP($B1010,DM_HHDV!$B$5:$H$1050,6,0)</f>
        <v>#N/A</v>
      </c>
      <c r="AY1010" s="75" t="e">
        <f>Q1010*VLOOKUP($B1010,DM_HHDV!$B$5:$H$1050,7,0)</f>
        <v>#N/A</v>
      </c>
      <c r="AZ1010" s="75" t="e">
        <f>R1010*VLOOKUP($B1010,DM_HHDV!$B$5:$H$1050,5,0)</f>
        <v>#N/A</v>
      </c>
      <c r="BA1010" s="75" t="e">
        <f>R1010*VLOOKUP($B1010,DM_HHDV!$B$5:$H$1050,6,0)</f>
        <v>#N/A</v>
      </c>
      <c r="BB1010" s="75" t="e">
        <f>R1010*VLOOKUP($B1010,DM_HHDV!$B$5:$H$1050,7,0)</f>
        <v>#N/A</v>
      </c>
      <c r="BC1010" s="75" t="e">
        <f>G1010*VLOOKUP($B1010,DM_HHDV!$B$5:$K$1050,8,0)</f>
        <v>#N/A</v>
      </c>
      <c r="BD1010" s="75" t="e">
        <f>G1010*VLOOKUP($B1010,DM_HHDV!$B$5:$K$1050,9,0)</f>
        <v>#N/A</v>
      </c>
      <c r="BE1010" s="75" t="e">
        <f>G1010*VLOOKUP($B1010,DM_HHDV!$B$5:$K$1050,10,0)</f>
        <v>#N/A</v>
      </c>
      <c r="BF1010" s="75" t="e">
        <f>H1010*VLOOKUP($B1010,DM_HHDV!$B$5:$K$1050,8,0)</f>
        <v>#N/A</v>
      </c>
      <c r="BG1010" s="75" t="e">
        <f>H1010*VLOOKUP($B1010,DM_HHDV!$B$5:$K$1050,9,0)</f>
        <v>#N/A</v>
      </c>
      <c r="BH1010" s="75" t="e">
        <f>H1010*VLOOKUP($B1010,DM_HHDV!$B$5:$K$1050,10,0)</f>
        <v>#N/A</v>
      </c>
      <c r="BI1010" s="75" t="e">
        <f>I1010*VLOOKUP($B1010,DM_HHDV!$B$5:$K$1050,8,0)</f>
        <v>#N/A</v>
      </c>
      <c r="BJ1010" s="75" t="e">
        <f>I1010*VLOOKUP($B1010,DM_HHDV!$B$5:$K$1050,9,0)</f>
        <v>#N/A</v>
      </c>
      <c r="BK1010" s="75" t="e">
        <f>I1010*VLOOKUP($B1010,DM_HHDV!$B$5:$K$1050,10,0)</f>
        <v>#N/A</v>
      </c>
      <c r="BL1010" s="75" t="e">
        <f>J1010*VLOOKUP($B1010,DM_HHDV!$B$5:$K$1050,8,0)</f>
        <v>#N/A</v>
      </c>
      <c r="BM1010" s="75" t="e">
        <f>J1010*VLOOKUP($B1010,DM_HHDV!$B$5:$K$1050,9,0)</f>
        <v>#N/A</v>
      </c>
      <c r="BN1010" s="75" t="e">
        <f>J1010*VLOOKUP($B1010,DM_HHDV!$B$5:$K$1050,10,0)</f>
        <v>#N/A</v>
      </c>
      <c r="BO1010" s="75" t="e">
        <f>K1010*VLOOKUP($B1010,DM_HHDV!$B$5:$K$1050,8,0)</f>
        <v>#N/A</v>
      </c>
      <c r="BP1010" s="75" t="e">
        <f>K1010*VLOOKUP($B1010,DM_HHDV!$B$5:$K$1050,9,0)</f>
        <v>#N/A</v>
      </c>
      <c r="BQ1010" s="75" t="e">
        <f>K1010*VLOOKUP($B1010,DM_HHDV!$B$5:$K$1050,10,0)</f>
        <v>#N/A</v>
      </c>
      <c r="BR1010" s="75" t="e">
        <f>L1010*VLOOKUP($B1010,DM_HHDV!$B$5:$K$1050,8,0)</f>
        <v>#N/A</v>
      </c>
      <c r="BS1010" s="75" t="e">
        <f>L1010*VLOOKUP($B1010,DM_HHDV!$B$5:$K$1050,9,0)</f>
        <v>#N/A</v>
      </c>
      <c r="BT1010" s="75" t="e">
        <f>L1010*VLOOKUP($B1010,DM_HHDV!$B$5:$K$1050,10,0)</f>
        <v>#N/A</v>
      </c>
      <c r="BU1010" s="75" t="e">
        <f>M1010*VLOOKUP($B1010,DM_HHDV!$B$5:$K$1050,8,0)</f>
        <v>#N/A</v>
      </c>
      <c r="BV1010" s="75" t="e">
        <f>M1010*VLOOKUP($B1010,DM_HHDV!$B$5:$K$1050,9,0)</f>
        <v>#N/A</v>
      </c>
      <c r="BW1010" s="75" t="e">
        <f>M1010*VLOOKUP($B1010,DM_HHDV!$B$5:$K$1050,10,0)</f>
        <v>#N/A</v>
      </c>
      <c r="BX1010" s="75" t="e">
        <f>N1010*VLOOKUP($B1010,DM_HHDV!$B$5:$K$1050,8,0)</f>
        <v>#N/A</v>
      </c>
      <c r="BY1010" s="75" t="e">
        <f>N1010*VLOOKUP($B1010,DM_HHDV!$B$5:$K$1050,9,0)</f>
        <v>#N/A</v>
      </c>
      <c r="BZ1010" s="75" t="e">
        <f>N1010*VLOOKUP($B1010,DM_HHDV!$B$5:$K$1050,10,0)</f>
        <v>#N/A</v>
      </c>
      <c r="CA1010" s="75" t="e">
        <f>O1010*VLOOKUP($B1010,DM_HHDV!$B$5:$K$1050,8,0)</f>
        <v>#N/A</v>
      </c>
      <c r="CB1010" s="75" t="e">
        <f>O1010*VLOOKUP($B1010,DM_HHDV!$B$5:$K$1050,9,0)</f>
        <v>#N/A</v>
      </c>
      <c r="CC1010" s="75" t="e">
        <f>O1010*VLOOKUP($B1010,DM_HHDV!$B$5:$K$1050,10,0)</f>
        <v>#N/A</v>
      </c>
      <c r="CD1010" s="75" t="e">
        <f>P1010*VLOOKUP($B1010,DM_HHDV!$B$5:$K$1050,8,0)</f>
        <v>#N/A</v>
      </c>
      <c r="CE1010" s="75" t="e">
        <f>P1010*VLOOKUP($B1010,DM_HHDV!$B$5:$K$1050,9,0)</f>
        <v>#N/A</v>
      </c>
      <c r="CF1010" s="75" t="e">
        <f>P1010*VLOOKUP($B1010,DM_HHDV!$B$5:$K$1050,10,0)</f>
        <v>#N/A</v>
      </c>
      <c r="CG1010" s="75" t="e">
        <f>Q1010*VLOOKUP($B1010,DM_HHDV!$B$5:$K$1050,8,0)</f>
        <v>#N/A</v>
      </c>
      <c r="CH1010" s="75" t="e">
        <f>Q1010*VLOOKUP($B1010,DM_HHDV!$B$5:$K$1050,9,0)</f>
        <v>#N/A</v>
      </c>
      <c r="CI1010" s="75" t="e">
        <f>Q1010*VLOOKUP($B1010,DM_HHDV!$B$5:$K$1050,10,0)</f>
        <v>#N/A</v>
      </c>
      <c r="CJ1010" s="75" t="e">
        <f>R1010*VLOOKUP($B1010,DM_HHDV!$B$5:$K$1050,8,0)</f>
        <v>#N/A</v>
      </c>
      <c r="CK1010" s="75" t="e">
        <f>R1010*VLOOKUP($B1010,DM_HHDV!$B$5:$K$1050,9,0)</f>
        <v>#N/A</v>
      </c>
      <c r="CL1010" s="75" t="e">
        <f>R1010*VLOOKUP($B1010,DM_HHDV!$B$5:$K$1050,10,0)</f>
        <v>#N/A</v>
      </c>
    </row>
    <row r="1011" spans="1:90">
      <c r="A1011" s="21">
        <f>DM_HHDV!A1010</f>
        <v>0</v>
      </c>
      <c r="B1011" s="22"/>
      <c r="C1011" s="22"/>
      <c r="D1011" s="62">
        <f>IFERROR(VLOOKUP(B1011,DM_HHDV!$B$5:$E$1050,3,0),0)</f>
        <v>0</v>
      </c>
      <c r="E1011" s="67">
        <f>IFERROR(VLOOKUP(B1011,DM_HHDV!$B$5:$E$1050,4,0),0)</f>
        <v>0</v>
      </c>
      <c r="F1011" s="74">
        <f t="shared" si="15"/>
        <v>0</v>
      </c>
      <c r="G1011" s="23"/>
      <c r="H1011" s="65"/>
      <c r="I1011" s="65"/>
      <c r="J1011" s="65"/>
      <c r="K1011" s="65"/>
      <c r="L1011" s="65"/>
      <c r="M1011" s="65"/>
      <c r="N1011" s="65"/>
      <c r="O1011" s="65"/>
      <c r="P1011" s="65"/>
      <c r="Q1011" s="65"/>
      <c r="R1011" s="65"/>
      <c r="S1011" s="75" t="e">
        <f>G1011*VLOOKUP($B1011,DM_HHDV!$B$5:$H$1050,5,0)</f>
        <v>#N/A</v>
      </c>
      <c r="T1011" s="75" t="e">
        <f>G1011*VLOOKUP($B1011,DM_HHDV!$B$5:$H$1050,6,0)</f>
        <v>#N/A</v>
      </c>
      <c r="U1011" s="75" t="e">
        <f>G1011*VLOOKUP($B1011,DM_HHDV!$B$5:$H$1050,7,0)</f>
        <v>#N/A</v>
      </c>
      <c r="V1011" s="75" t="e">
        <f>H1011*VLOOKUP($B1011,DM_HHDV!$B$5:$H$1050,5,0)</f>
        <v>#N/A</v>
      </c>
      <c r="W1011" s="75" t="e">
        <f>H1011*VLOOKUP($B1011,DM_HHDV!$B$5:$H$1050,6,0)</f>
        <v>#N/A</v>
      </c>
      <c r="X1011" s="75" t="e">
        <f>H1011*VLOOKUP($B1011,DM_HHDV!$B$5:$H$1050,7,0)</f>
        <v>#N/A</v>
      </c>
      <c r="Y1011" s="75" t="e">
        <f>I1011*VLOOKUP($B1011,DM_HHDV!$B$5:$H$1050,5,0)</f>
        <v>#N/A</v>
      </c>
      <c r="Z1011" s="75" t="e">
        <f>I1011*VLOOKUP($B1011,DM_HHDV!$B$5:$H$1050,6,0)</f>
        <v>#N/A</v>
      </c>
      <c r="AA1011" s="75" t="e">
        <f>I1011*VLOOKUP($B1011,DM_HHDV!$B$5:$H$1050,7,0)</f>
        <v>#N/A</v>
      </c>
      <c r="AB1011" s="75" t="e">
        <f>J1011*VLOOKUP($B1011,DM_HHDV!$B$5:$H$1050,5,0)</f>
        <v>#N/A</v>
      </c>
      <c r="AC1011" s="75" t="e">
        <f>J1011*VLOOKUP($B1011,DM_HHDV!$B$5:$H$1050,6,0)</f>
        <v>#N/A</v>
      </c>
      <c r="AD1011" s="75" t="e">
        <f>J1011*VLOOKUP($B1011,DM_HHDV!$B$5:$H$1050,7,0)</f>
        <v>#N/A</v>
      </c>
      <c r="AE1011" s="75" t="e">
        <f>K1011*VLOOKUP($B1011,DM_HHDV!$B$5:$H$1050,5,0)</f>
        <v>#N/A</v>
      </c>
      <c r="AF1011" s="75" t="e">
        <f>K1011*VLOOKUP($B1011,DM_HHDV!$B$5:$H$1050,6,0)</f>
        <v>#N/A</v>
      </c>
      <c r="AG1011" s="75" t="e">
        <f>K1011*VLOOKUP($B1011,DM_HHDV!$B$5:$H$1050,7,0)</f>
        <v>#N/A</v>
      </c>
      <c r="AH1011" s="75" t="e">
        <f>L1011*VLOOKUP($B1011,DM_HHDV!$B$5:$H$1050,5,0)</f>
        <v>#N/A</v>
      </c>
      <c r="AI1011" s="75" t="e">
        <f>L1011*VLOOKUP($B1011,DM_HHDV!$B$5:$H$1050,6,0)</f>
        <v>#N/A</v>
      </c>
      <c r="AJ1011" s="75" t="e">
        <f>L1011*VLOOKUP($B1011,DM_HHDV!$B$5:$H$1050,7,0)</f>
        <v>#N/A</v>
      </c>
      <c r="AK1011" s="75" t="e">
        <f>M1011*VLOOKUP($B1011,DM_HHDV!$B$5:$H$1050,5,0)</f>
        <v>#N/A</v>
      </c>
      <c r="AL1011" s="75" t="e">
        <f>M1011*VLOOKUP($B1011,DM_HHDV!$B$5:$H$1050,6,0)</f>
        <v>#N/A</v>
      </c>
      <c r="AM1011" s="75" t="e">
        <f>M1011*VLOOKUP($B1011,DM_HHDV!$B$5:$H$1050,7,0)</f>
        <v>#N/A</v>
      </c>
      <c r="AN1011" s="75" t="e">
        <f>N1011*VLOOKUP($B1011,DM_HHDV!$B$5:$H$1050,5,0)</f>
        <v>#N/A</v>
      </c>
      <c r="AO1011" s="75" t="e">
        <f>N1011*VLOOKUP($B1011,DM_HHDV!$B$5:$H$1050,6,0)</f>
        <v>#N/A</v>
      </c>
      <c r="AP1011" s="75" t="e">
        <f>N1011*VLOOKUP($B1011,DM_HHDV!$B$5:$H$1050,7,0)</f>
        <v>#N/A</v>
      </c>
      <c r="AQ1011" s="75" t="e">
        <f>O1011*VLOOKUP($B1011,DM_HHDV!$B$5:$H$1050,5,0)</f>
        <v>#N/A</v>
      </c>
      <c r="AR1011" s="75" t="e">
        <f>O1011*VLOOKUP($B1011,DM_HHDV!$B$5:$H$1050,6,0)</f>
        <v>#N/A</v>
      </c>
      <c r="AS1011" s="75" t="e">
        <f>O1011*VLOOKUP($B1011,DM_HHDV!$B$5:$H$1050,7,0)</f>
        <v>#N/A</v>
      </c>
      <c r="AT1011" s="75" t="e">
        <f>P1011*VLOOKUP($B1011,DM_HHDV!$B$5:$H$1050,5,0)</f>
        <v>#N/A</v>
      </c>
      <c r="AU1011" s="75" t="e">
        <f>P1011*VLOOKUP($B1011,DM_HHDV!$B$5:$H$1050,6,0)</f>
        <v>#N/A</v>
      </c>
      <c r="AV1011" s="75" t="e">
        <f>P1011*VLOOKUP($B1011,DM_HHDV!$B$5:$H$1050,7,0)</f>
        <v>#N/A</v>
      </c>
      <c r="AW1011" s="75" t="e">
        <f>Q1011*VLOOKUP($B1011,DM_HHDV!$B$5:$H$1050,5,0)</f>
        <v>#N/A</v>
      </c>
      <c r="AX1011" s="75" t="e">
        <f>Q1011*VLOOKUP($B1011,DM_HHDV!$B$5:$H$1050,6,0)</f>
        <v>#N/A</v>
      </c>
      <c r="AY1011" s="75" t="e">
        <f>Q1011*VLOOKUP($B1011,DM_HHDV!$B$5:$H$1050,7,0)</f>
        <v>#N/A</v>
      </c>
      <c r="AZ1011" s="75" t="e">
        <f>R1011*VLOOKUP($B1011,DM_HHDV!$B$5:$H$1050,5,0)</f>
        <v>#N/A</v>
      </c>
      <c r="BA1011" s="75" t="e">
        <f>R1011*VLOOKUP($B1011,DM_HHDV!$B$5:$H$1050,6,0)</f>
        <v>#N/A</v>
      </c>
      <c r="BB1011" s="75" t="e">
        <f>R1011*VLOOKUP($B1011,DM_HHDV!$B$5:$H$1050,7,0)</f>
        <v>#N/A</v>
      </c>
      <c r="BC1011" s="75" t="e">
        <f>G1011*VLOOKUP($B1011,DM_HHDV!$B$5:$K$1050,8,0)</f>
        <v>#N/A</v>
      </c>
      <c r="BD1011" s="75" t="e">
        <f>G1011*VLOOKUP($B1011,DM_HHDV!$B$5:$K$1050,9,0)</f>
        <v>#N/A</v>
      </c>
      <c r="BE1011" s="75" t="e">
        <f>G1011*VLOOKUP($B1011,DM_HHDV!$B$5:$K$1050,10,0)</f>
        <v>#N/A</v>
      </c>
      <c r="BF1011" s="75" t="e">
        <f>H1011*VLOOKUP($B1011,DM_HHDV!$B$5:$K$1050,8,0)</f>
        <v>#N/A</v>
      </c>
      <c r="BG1011" s="75" t="e">
        <f>H1011*VLOOKUP($B1011,DM_HHDV!$B$5:$K$1050,9,0)</f>
        <v>#N/A</v>
      </c>
      <c r="BH1011" s="75" t="e">
        <f>H1011*VLOOKUP($B1011,DM_HHDV!$B$5:$K$1050,10,0)</f>
        <v>#N/A</v>
      </c>
      <c r="BI1011" s="75" t="e">
        <f>I1011*VLOOKUP($B1011,DM_HHDV!$B$5:$K$1050,8,0)</f>
        <v>#N/A</v>
      </c>
      <c r="BJ1011" s="75" t="e">
        <f>I1011*VLOOKUP($B1011,DM_HHDV!$B$5:$K$1050,9,0)</f>
        <v>#N/A</v>
      </c>
      <c r="BK1011" s="75" t="e">
        <f>I1011*VLOOKUP($B1011,DM_HHDV!$B$5:$K$1050,10,0)</f>
        <v>#N/A</v>
      </c>
      <c r="BL1011" s="75" t="e">
        <f>J1011*VLOOKUP($B1011,DM_HHDV!$B$5:$K$1050,8,0)</f>
        <v>#N/A</v>
      </c>
      <c r="BM1011" s="75" t="e">
        <f>J1011*VLOOKUP($B1011,DM_HHDV!$B$5:$K$1050,9,0)</f>
        <v>#N/A</v>
      </c>
      <c r="BN1011" s="75" t="e">
        <f>J1011*VLOOKUP($B1011,DM_HHDV!$B$5:$K$1050,10,0)</f>
        <v>#N/A</v>
      </c>
      <c r="BO1011" s="75" t="e">
        <f>K1011*VLOOKUP($B1011,DM_HHDV!$B$5:$K$1050,8,0)</f>
        <v>#N/A</v>
      </c>
      <c r="BP1011" s="75" t="e">
        <f>K1011*VLOOKUP($B1011,DM_HHDV!$B$5:$K$1050,9,0)</f>
        <v>#N/A</v>
      </c>
      <c r="BQ1011" s="75" t="e">
        <f>K1011*VLOOKUP($B1011,DM_HHDV!$B$5:$K$1050,10,0)</f>
        <v>#N/A</v>
      </c>
      <c r="BR1011" s="75" t="e">
        <f>L1011*VLOOKUP($B1011,DM_HHDV!$B$5:$K$1050,8,0)</f>
        <v>#N/A</v>
      </c>
      <c r="BS1011" s="75" t="e">
        <f>L1011*VLOOKUP($B1011,DM_HHDV!$B$5:$K$1050,9,0)</f>
        <v>#N/A</v>
      </c>
      <c r="BT1011" s="75" t="e">
        <f>L1011*VLOOKUP($B1011,DM_HHDV!$B$5:$K$1050,10,0)</f>
        <v>#N/A</v>
      </c>
      <c r="BU1011" s="75" t="e">
        <f>M1011*VLOOKUP($B1011,DM_HHDV!$B$5:$K$1050,8,0)</f>
        <v>#N/A</v>
      </c>
      <c r="BV1011" s="75" t="e">
        <f>M1011*VLOOKUP($B1011,DM_HHDV!$B$5:$K$1050,9,0)</f>
        <v>#N/A</v>
      </c>
      <c r="BW1011" s="75" t="e">
        <f>M1011*VLOOKUP($B1011,DM_HHDV!$B$5:$K$1050,10,0)</f>
        <v>#N/A</v>
      </c>
      <c r="BX1011" s="75" t="e">
        <f>N1011*VLOOKUP($B1011,DM_HHDV!$B$5:$K$1050,8,0)</f>
        <v>#N/A</v>
      </c>
      <c r="BY1011" s="75" t="e">
        <f>N1011*VLOOKUP($B1011,DM_HHDV!$B$5:$K$1050,9,0)</f>
        <v>#N/A</v>
      </c>
      <c r="BZ1011" s="75" t="e">
        <f>N1011*VLOOKUP($B1011,DM_HHDV!$B$5:$K$1050,10,0)</f>
        <v>#N/A</v>
      </c>
      <c r="CA1011" s="75" t="e">
        <f>O1011*VLOOKUP($B1011,DM_HHDV!$B$5:$K$1050,8,0)</f>
        <v>#N/A</v>
      </c>
      <c r="CB1011" s="75" t="e">
        <f>O1011*VLOOKUP($B1011,DM_HHDV!$B$5:$K$1050,9,0)</f>
        <v>#N/A</v>
      </c>
      <c r="CC1011" s="75" t="e">
        <f>O1011*VLOOKUP($B1011,DM_HHDV!$B$5:$K$1050,10,0)</f>
        <v>#N/A</v>
      </c>
      <c r="CD1011" s="75" t="e">
        <f>P1011*VLOOKUP($B1011,DM_HHDV!$B$5:$K$1050,8,0)</f>
        <v>#N/A</v>
      </c>
      <c r="CE1011" s="75" t="e">
        <f>P1011*VLOOKUP($B1011,DM_HHDV!$B$5:$K$1050,9,0)</f>
        <v>#N/A</v>
      </c>
      <c r="CF1011" s="75" t="e">
        <f>P1011*VLOOKUP($B1011,DM_HHDV!$B$5:$K$1050,10,0)</f>
        <v>#N/A</v>
      </c>
      <c r="CG1011" s="75" t="e">
        <f>Q1011*VLOOKUP($B1011,DM_HHDV!$B$5:$K$1050,8,0)</f>
        <v>#N/A</v>
      </c>
      <c r="CH1011" s="75" t="e">
        <f>Q1011*VLOOKUP($B1011,DM_HHDV!$B$5:$K$1050,9,0)</f>
        <v>#N/A</v>
      </c>
      <c r="CI1011" s="75" t="e">
        <f>Q1011*VLOOKUP($B1011,DM_HHDV!$B$5:$K$1050,10,0)</f>
        <v>#N/A</v>
      </c>
      <c r="CJ1011" s="75" t="e">
        <f>R1011*VLOOKUP($B1011,DM_HHDV!$B$5:$K$1050,8,0)</f>
        <v>#N/A</v>
      </c>
      <c r="CK1011" s="75" t="e">
        <f>R1011*VLOOKUP($B1011,DM_HHDV!$B$5:$K$1050,9,0)</f>
        <v>#N/A</v>
      </c>
      <c r="CL1011" s="75" t="e">
        <f>R1011*VLOOKUP($B1011,DM_HHDV!$B$5:$K$1050,10,0)</f>
        <v>#N/A</v>
      </c>
    </row>
    <row r="1012" spans="1:90">
      <c r="A1012" s="21">
        <f>DM_HHDV!A1011</f>
        <v>0</v>
      </c>
      <c r="B1012" s="22"/>
      <c r="C1012" s="22"/>
      <c r="D1012" s="62">
        <f>IFERROR(VLOOKUP(B1012,DM_HHDV!$B$5:$E$1050,3,0),0)</f>
        <v>0</v>
      </c>
      <c r="E1012" s="67">
        <f>IFERROR(VLOOKUP(B1012,DM_HHDV!$B$5:$E$1050,4,0),0)</f>
        <v>0</v>
      </c>
      <c r="F1012" s="74">
        <f t="shared" si="15"/>
        <v>0</v>
      </c>
      <c r="G1012" s="23"/>
      <c r="H1012" s="65"/>
      <c r="I1012" s="65"/>
      <c r="J1012" s="65"/>
      <c r="K1012" s="65"/>
      <c r="L1012" s="65"/>
      <c r="M1012" s="65"/>
      <c r="N1012" s="65"/>
      <c r="O1012" s="65"/>
      <c r="P1012" s="65"/>
      <c r="Q1012" s="65"/>
      <c r="R1012" s="65"/>
      <c r="S1012" s="75" t="e">
        <f>G1012*VLOOKUP($B1012,DM_HHDV!$B$5:$H$1050,5,0)</f>
        <v>#N/A</v>
      </c>
      <c r="T1012" s="75" t="e">
        <f>G1012*VLOOKUP($B1012,DM_HHDV!$B$5:$H$1050,6,0)</f>
        <v>#N/A</v>
      </c>
      <c r="U1012" s="75" t="e">
        <f>G1012*VLOOKUP($B1012,DM_HHDV!$B$5:$H$1050,7,0)</f>
        <v>#N/A</v>
      </c>
      <c r="V1012" s="75" t="e">
        <f>H1012*VLOOKUP($B1012,DM_HHDV!$B$5:$H$1050,5,0)</f>
        <v>#N/A</v>
      </c>
      <c r="W1012" s="75" t="e">
        <f>H1012*VLOOKUP($B1012,DM_HHDV!$B$5:$H$1050,6,0)</f>
        <v>#N/A</v>
      </c>
      <c r="X1012" s="75" t="e">
        <f>H1012*VLOOKUP($B1012,DM_HHDV!$B$5:$H$1050,7,0)</f>
        <v>#N/A</v>
      </c>
      <c r="Y1012" s="75" t="e">
        <f>I1012*VLOOKUP($B1012,DM_HHDV!$B$5:$H$1050,5,0)</f>
        <v>#N/A</v>
      </c>
      <c r="Z1012" s="75" t="e">
        <f>I1012*VLOOKUP($B1012,DM_HHDV!$B$5:$H$1050,6,0)</f>
        <v>#N/A</v>
      </c>
      <c r="AA1012" s="75" t="e">
        <f>I1012*VLOOKUP($B1012,DM_HHDV!$B$5:$H$1050,7,0)</f>
        <v>#N/A</v>
      </c>
      <c r="AB1012" s="75" t="e">
        <f>J1012*VLOOKUP($B1012,DM_HHDV!$B$5:$H$1050,5,0)</f>
        <v>#N/A</v>
      </c>
      <c r="AC1012" s="75" t="e">
        <f>J1012*VLOOKUP($B1012,DM_HHDV!$B$5:$H$1050,6,0)</f>
        <v>#N/A</v>
      </c>
      <c r="AD1012" s="75" t="e">
        <f>J1012*VLOOKUP($B1012,DM_HHDV!$B$5:$H$1050,7,0)</f>
        <v>#N/A</v>
      </c>
      <c r="AE1012" s="75" t="e">
        <f>K1012*VLOOKUP($B1012,DM_HHDV!$B$5:$H$1050,5,0)</f>
        <v>#N/A</v>
      </c>
      <c r="AF1012" s="75" t="e">
        <f>K1012*VLOOKUP($B1012,DM_HHDV!$B$5:$H$1050,6,0)</f>
        <v>#N/A</v>
      </c>
      <c r="AG1012" s="75" t="e">
        <f>K1012*VLOOKUP($B1012,DM_HHDV!$B$5:$H$1050,7,0)</f>
        <v>#N/A</v>
      </c>
      <c r="AH1012" s="75" t="e">
        <f>L1012*VLOOKUP($B1012,DM_HHDV!$B$5:$H$1050,5,0)</f>
        <v>#N/A</v>
      </c>
      <c r="AI1012" s="75" t="e">
        <f>L1012*VLOOKUP($B1012,DM_HHDV!$B$5:$H$1050,6,0)</f>
        <v>#N/A</v>
      </c>
      <c r="AJ1012" s="75" t="e">
        <f>L1012*VLOOKUP($B1012,DM_HHDV!$B$5:$H$1050,7,0)</f>
        <v>#N/A</v>
      </c>
      <c r="AK1012" s="75" t="e">
        <f>M1012*VLOOKUP($B1012,DM_HHDV!$B$5:$H$1050,5,0)</f>
        <v>#N/A</v>
      </c>
      <c r="AL1012" s="75" t="e">
        <f>M1012*VLOOKUP($B1012,DM_HHDV!$B$5:$H$1050,6,0)</f>
        <v>#N/A</v>
      </c>
      <c r="AM1012" s="75" t="e">
        <f>M1012*VLOOKUP($B1012,DM_HHDV!$B$5:$H$1050,7,0)</f>
        <v>#N/A</v>
      </c>
      <c r="AN1012" s="75" t="e">
        <f>N1012*VLOOKUP($B1012,DM_HHDV!$B$5:$H$1050,5,0)</f>
        <v>#N/A</v>
      </c>
      <c r="AO1012" s="75" t="e">
        <f>N1012*VLOOKUP($B1012,DM_HHDV!$B$5:$H$1050,6,0)</f>
        <v>#N/A</v>
      </c>
      <c r="AP1012" s="75" t="e">
        <f>N1012*VLOOKUP($B1012,DM_HHDV!$B$5:$H$1050,7,0)</f>
        <v>#N/A</v>
      </c>
      <c r="AQ1012" s="75" t="e">
        <f>O1012*VLOOKUP($B1012,DM_HHDV!$B$5:$H$1050,5,0)</f>
        <v>#N/A</v>
      </c>
      <c r="AR1012" s="75" t="e">
        <f>O1012*VLOOKUP($B1012,DM_HHDV!$B$5:$H$1050,6,0)</f>
        <v>#N/A</v>
      </c>
      <c r="AS1012" s="75" t="e">
        <f>O1012*VLOOKUP($B1012,DM_HHDV!$B$5:$H$1050,7,0)</f>
        <v>#N/A</v>
      </c>
      <c r="AT1012" s="75" t="e">
        <f>P1012*VLOOKUP($B1012,DM_HHDV!$B$5:$H$1050,5,0)</f>
        <v>#N/A</v>
      </c>
      <c r="AU1012" s="75" t="e">
        <f>P1012*VLOOKUP($B1012,DM_HHDV!$B$5:$H$1050,6,0)</f>
        <v>#N/A</v>
      </c>
      <c r="AV1012" s="75" t="e">
        <f>P1012*VLOOKUP($B1012,DM_HHDV!$B$5:$H$1050,7,0)</f>
        <v>#N/A</v>
      </c>
      <c r="AW1012" s="75" t="e">
        <f>Q1012*VLOOKUP($B1012,DM_HHDV!$B$5:$H$1050,5,0)</f>
        <v>#N/A</v>
      </c>
      <c r="AX1012" s="75" t="e">
        <f>Q1012*VLOOKUP($B1012,DM_HHDV!$B$5:$H$1050,6,0)</f>
        <v>#N/A</v>
      </c>
      <c r="AY1012" s="75" t="e">
        <f>Q1012*VLOOKUP($B1012,DM_HHDV!$B$5:$H$1050,7,0)</f>
        <v>#N/A</v>
      </c>
      <c r="AZ1012" s="75" t="e">
        <f>R1012*VLOOKUP($B1012,DM_HHDV!$B$5:$H$1050,5,0)</f>
        <v>#N/A</v>
      </c>
      <c r="BA1012" s="75" t="e">
        <f>R1012*VLOOKUP($B1012,DM_HHDV!$B$5:$H$1050,6,0)</f>
        <v>#N/A</v>
      </c>
      <c r="BB1012" s="75" t="e">
        <f>R1012*VLOOKUP($B1012,DM_HHDV!$B$5:$H$1050,7,0)</f>
        <v>#N/A</v>
      </c>
      <c r="BC1012" s="75" t="e">
        <f>G1012*VLOOKUP($B1012,DM_HHDV!$B$5:$K$1050,8,0)</f>
        <v>#N/A</v>
      </c>
      <c r="BD1012" s="75" t="e">
        <f>G1012*VLOOKUP($B1012,DM_HHDV!$B$5:$K$1050,9,0)</f>
        <v>#N/A</v>
      </c>
      <c r="BE1012" s="75" t="e">
        <f>G1012*VLOOKUP($B1012,DM_HHDV!$B$5:$K$1050,10,0)</f>
        <v>#N/A</v>
      </c>
      <c r="BF1012" s="75" t="e">
        <f>H1012*VLOOKUP($B1012,DM_HHDV!$B$5:$K$1050,8,0)</f>
        <v>#N/A</v>
      </c>
      <c r="BG1012" s="75" t="e">
        <f>H1012*VLOOKUP($B1012,DM_HHDV!$B$5:$K$1050,9,0)</f>
        <v>#N/A</v>
      </c>
      <c r="BH1012" s="75" t="e">
        <f>H1012*VLOOKUP($B1012,DM_HHDV!$B$5:$K$1050,10,0)</f>
        <v>#N/A</v>
      </c>
      <c r="BI1012" s="75" t="e">
        <f>I1012*VLOOKUP($B1012,DM_HHDV!$B$5:$K$1050,8,0)</f>
        <v>#N/A</v>
      </c>
      <c r="BJ1012" s="75" t="e">
        <f>I1012*VLOOKUP($B1012,DM_HHDV!$B$5:$K$1050,9,0)</f>
        <v>#N/A</v>
      </c>
      <c r="BK1012" s="75" t="e">
        <f>I1012*VLOOKUP($B1012,DM_HHDV!$B$5:$K$1050,10,0)</f>
        <v>#N/A</v>
      </c>
      <c r="BL1012" s="75" t="e">
        <f>J1012*VLOOKUP($B1012,DM_HHDV!$B$5:$K$1050,8,0)</f>
        <v>#N/A</v>
      </c>
      <c r="BM1012" s="75" t="e">
        <f>J1012*VLOOKUP($B1012,DM_HHDV!$B$5:$K$1050,9,0)</f>
        <v>#N/A</v>
      </c>
      <c r="BN1012" s="75" t="e">
        <f>J1012*VLOOKUP($B1012,DM_HHDV!$B$5:$K$1050,10,0)</f>
        <v>#N/A</v>
      </c>
      <c r="BO1012" s="75" t="e">
        <f>K1012*VLOOKUP($B1012,DM_HHDV!$B$5:$K$1050,8,0)</f>
        <v>#N/A</v>
      </c>
      <c r="BP1012" s="75" t="e">
        <f>K1012*VLOOKUP($B1012,DM_HHDV!$B$5:$K$1050,9,0)</f>
        <v>#N/A</v>
      </c>
      <c r="BQ1012" s="75" t="e">
        <f>K1012*VLOOKUP($B1012,DM_HHDV!$B$5:$K$1050,10,0)</f>
        <v>#N/A</v>
      </c>
      <c r="BR1012" s="75" t="e">
        <f>L1012*VLOOKUP($B1012,DM_HHDV!$B$5:$K$1050,8,0)</f>
        <v>#N/A</v>
      </c>
      <c r="BS1012" s="75" t="e">
        <f>L1012*VLOOKUP($B1012,DM_HHDV!$B$5:$K$1050,9,0)</f>
        <v>#N/A</v>
      </c>
      <c r="BT1012" s="75" t="e">
        <f>L1012*VLOOKUP($B1012,DM_HHDV!$B$5:$K$1050,10,0)</f>
        <v>#N/A</v>
      </c>
      <c r="BU1012" s="75" t="e">
        <f>M1012*VLOOKUP($B1012,DM_HHDV!$B$5:$K$1050,8,0)</f>
        <v>#N/A</v>
      </c>
      <c r="BV1012" s="75" t="e">
        <f>M1012*VLOOKUP($B1012,DM_HHDV!$B$5:$K$1050,9,0)</f>
        <v>#N/A</v>
      </c>
      <c r="BW1012" s="75" t="e">
        <f>M1012*VLOOKUP($B1012,DM_HHDV!$B$5:$K$1050,10,0)</f>
        <v>#N/A</v>
      </c>
      <c r="BX1012" s="75" t="e">
        <f>N1012*VLOOKUP($B1012,DM_HHDV!$B$5:$K$1050,8,0)</f>
        <v>#N/A</v>
      </c>
      <c r="BY1012" s="75" t="e">
        <f>N1012*VLOOKUP($B1012,DM_HHDV!$B$5:$K$1050,9,0)</f>
        <v>#N/A</v>
      </c>
      <c r="BZ1012" s="75" t="e">
        <f>N1012*VLOOKUP($B1012,DM_HHDV!$B$5:$K$1050,10,0)</f>
        <v>#N/A</v>
      </c>
      <c r="CA1012" s="75" t="e">
        <f>O1012*VLOOKUP($B1012,DM_HHDV!$B$5:$K$1050,8,0)</f>
        <v>#N/A</v>
      </c>
      <c r="CB1012" s="75" t="e">
        <f>O1012*VLOOKUP($B1012,DM_HHDV!$B$5:$K$1050,9,0)</f>
        <v>#N/A</v>
      </c>
      <c r="CC1012" s="75" t="e">
        <f>O1012*VLOOKUP($B1012,DM_HHDV!$B$5:$K$1050,10,0)</f>
        <v>#N/A</v>
      </c>
      <c r="CD1012" s="75" t="e">
        <f>P1012*VLOOKUP($B1012,DM_HHDV!$B$5:$K$1050,8,0)</f>
        <v>#N/A</v>
      </c>
      <c r="CE1012" s="75" t="e">
        <f>P1012*VLOOKUP($B1012,DM_HHDV!$B$5:$K$1050,9,0)</f>
        <v>#N/A</v>
      </c>
      <c r="CF1012" s="75" t="e">
        <f>P1012*VLOOKUP($B1012,DM_HHDV!$B$5:$K$1050,10,0)</f>
        <v>#N/A</v>
      </c>
      <c r="CG1012" s="75" t="e">
        <f>Q1012*VLOOKUP($B1012,DM_HHDV!$B$5:$K$1050,8,0)</f>
        <v>#N/A</v>
      </c>
      <c r="CH1012" s="75" t="e">
        <f>Q1012*VLOOKUP($B1012,DM_HHDV!$B$5:$K$1050,9,0)</f>
        <v>#N/A</v>
      </c>
      <c r="CI1012" s="75" t="e">
        <f>Q1012*VLOOKUP($B1012,DM_HHDV!$B$5:$K$1050,10,0)</f>
        <v>#N/A</v>
      </c>
      <c r="CJ1012" s="75" t="e">
        <f>R1012*VLOOKUP($B1012,DM_HHDV!$B$5:$K$1050,8,0)</f>
        <v>#N/A</v>
      </c>
      <c r="CK1012" s="75" t="e">
        <f>R1012*VLOOKUP($B1012,DM_HHDV!$B$5:$K$1050,9,0)</f>
        <v>#N/A</v>
      </c>
      <c r="CL1012" s="75" t="e">
        <f>R1012*VLOOKUP($B1012,DM_HHDV!$B$5:$K$1050,10,0)</f>
        <v>#N/A</v>
      </c>
    </row>
    <row r="1013" spans="1:90">
      <c r="A1013" s="21">
        <f>DM_HHDV!A1012</f>
        <v>0</v>
      </c>
      <c r="B1013" s="22"/>
      <c r="C1013" s="22"/>
      <c r="D1013" s="62">
        <f>IFERROR(VLOOKUP(B1013,DM_HHDV!$B$5:$E$1050,3,0),0)</f>
        <v>0</v>
      </c>
      <c r="E1013" s="67">
        <f>IFERROR(VLOOKUP(B1013,DM_HHDV!$B$5:$E$1050,4,0),0)</f>
        <v>0</v>
      </c>
      <c r="F1013" s="74">
        <f t="shared" si="15"/>
        <v>0</v>
      </c>
      <c r="G1013" s="23"/>
      <c r="H1013" s="65"/>
      <c r="I1013" s="65"/>
      <c r="J1013" s="65"/>
      <c r="K1013" s="65"/>
      <c r="L1013" s="65"/>
      <c r="M1013" s="65"/>
      <c r="N1013" s="65"/>
      <c r="O1013" s="65"/>
      <c r="P1013" s="65"/>
      <c r="Q1013" s="65"/>
      <c r="R1013" s="65"/>
      <c r="S1013" s="75" t="e">
        <f>G1013*VLOOKUP($B1013,DM_HHDV!$B$5:$H$1050,5,0)</f>
        <v>#N/A</v>
      </c>
      <c r="T1013" s="75" t="e">
        <f>G1013*VLOOKUP($B1013,DM_HHDV!$B$5:$H$1050,6,0)</f>
        <v>#N/A</v>
      </c>
      <c r="U1013" s="75" t="e">
        <f>G1013*VLOOKUP($B1013,DM_HHDV!$B$5:$H$1050,7,0)</f>
        <v>#N/A</v>
      </c>
      <c r="V1013" s="75" t="e">
        <f>H1013*VLOOKUP($B1013,DM_HHDV!$B$5:$H$1050,5,0)</f>
        <v>#N/A</v>
      </c>
      <c r="W1013" s="75" t="e">
        <f>H1013*VLOOKUP($B1013,DM_HHDV!$B$5:$H$1050,6,0)</f>
        <v>#N/A</v>
      </c>
      <c r="X1013" s="75" t="e">
        <f>H1013*VLOOKUP($B1013,DM_HHDV!$B$5:$H$1050,7,0)</f>
        <v>#N/A</v>
      </c>
      <c r="Y1013" s="75" t="e">
        <f>I1013*VLOOKUP($B1013,DM_HHDV!$B$5:$H$1050,5,0)</f>
        <v>#N/A</v>
      </c>
      <c r="Z1013" s="75" t="e">
        <f>I1013*VLOOKUP($B1013,DM_HHDV!$B$5:$H$1050,6,0)</f>
        <v>#N/A</v>
      </c>
      <c r="AA1013" s="75" t="e">
        <f>I1013*VLOOKUP($B1013,DM_HHDV!$B$5:$H$1050,7,0)</f>
        <v>#N/A</v>
      </c>
      <c r="AB1013" s="75" t="e">
        <f>J1013*VLOOKUP($B1013,DM_HHDV!$B$5:$H$1050,5,0)</f>
        <v>#N/A</v>
      </c>
      <c r="AC1013" s="75" t="e">
        <f>J1013*VLOOKUP($B1013,DM_HHDV!$B$5:$H$1050,6,0)</f>
        <v>#N/A</v>
      </c>
      <c r="AD1013" s="75" t="e">
        <f>J1013*VLOOKUP($B1013,DM_HHDV!$B$5:$H$1050,7,0)</f>
        <v>#N/A</v>
      </c>
      <c r="AE1013" s="75" t="e">
        <f>K1013*VLOOKUP($B1013,DM_HHDV!$B$5:$H$1050,5,0)</f>
        <v>#N/A</v>
      </c>
      <c r="AF1013" s="75" t="e">
        <f>K1013*VLOOKUP($B1013,DM_HHDV!$B$5:$H$1050,6,0)</f>
        <v>#N/A</v>
      </c>
      <c r="AG1013" s="75" t="e">
        <f>K1013*VLOOKUP($B1013,DM_HHDV!$B$5:$H$1050,7,0)</f>
        <v>#N/A</v>
      </c>
      <c r="AH1013" s="75" t="e">
        <f>L1013*VLOOKUP($B1013,DM_HHDV!$B$5:$H$1050,5,0)</f>
        <v>#N/A</v>
      </c>
      <c r="AI1013" s="75" t="e">
        <f>L1013*VLOOKUP($B1013,DM_HHDV!$B$5:$H$1050,6,0)</f>
        <v>#N/A</v>
      </c>
      <c r="AJ1013" s="75" t="e">
        <f>L1013*VLOOKUP($B1013,DM_HHDV!$B$5:$H$1050,7,0)</f>
        <v>#N/A</v>
      </c>
      <c r="AK1013" s="75" t="e">
        <f>M1013*VLOOKUP($B1013,DM_HHDV!$B$5:$H$1050,5,0)</f>
        <v>#N/A</v>
      </c>
      <c r="AL1013" s="75" t="e">
        <f>M1013*VLOOKUP($B1013,DM_HHDV!$B$5:$H$1050,6,0)</f>
        <v>#N/A</v>
      </c>
      <c r="AM1013" s="75" t="e">
        <f>M1013*VLOOKUP($B1013,DM_HHDV!$B$5:$H$1050,7,0)</f>
        <v>#N/A</v>
      </c>
      <c r="AN1013" s="75" t="e">
        <f>N1013*VLOOKUP($B1013,DM_HHDV!$B$5:$H$1050,5,0)</f>
        <v>#N/A</v>
      </c>
      <c r="AO1013" s="75" t="e">
        <f>N1013*VLOOKUP($B1013,DM_HHDV!$B$5:$H$1050,6,0)</f>
        <v>#N/A</v>
      </c>
      <c r="AP1013" s="75" t="e">
        <f>N1013*VLOOKUP($B1013,DM_HHDV!$B$5:$H$1050,7,0)</f>
        <v>#N/A</v>
      </c>
      <c r="AQ1013" s="75" t="e">
        <f>O1013*VLOOKUP($B1013,DM_HHDV!$B$5:$H$1050,5,0)</f>
        <v>#N/A</v>
      </c>
      <c r="AR1013" s="75" t="e">
        <f>O1013*VLOOKUP($B1013,DM_HHDV!$B$5:$H$1050,6,0)</f>
        <v>#N/A</v>
      </c>
      <c r="AS1013" s="75" t="e">
        <f>O1013*VLOOKUP($B1013,DM_HHDV!$B$5:$H$1050,7,0)</f>
        <v>#N/A</v>
      </c>
      <c r="AT1013" s="75" t="e">
        <f>P1013*VLOOKUP($B1013,DM_HHDV!$B$5:$H$1050,5,0)</f>
        <v>#N/A</v>
      </c>
      <c r="AU1013" s="75" t="e">
        <f>P1013*VLOOKUP($B1013,DM_HHDV!$B$5:$H$1050,6,0)</f>
        <v>#N/A</v>
      </c>
      <c r="AV1013" s="75" t="e">
        <f>P1013*VLOOKUP($B1013,DM_HHDV!$B$5:$H$1050,7,0)</f>
        <v>#N/A</v>
      </c>
      <c r="AW1013" s="75" t="e">
        <f>Q1013*VLOOKUP($B1013,DM_HHDV!$B$5:$H$1050,5,0)</f>
        <v>#N/A</v>
      </c>
      <c r="AX1013" s="75" t="e">
        <f>Q1013*VLOOKUP($B1013,DM_HHDV!$B$5:$H$1050,6,0)</f>
        <v>#N/A</v>
      </c>
      <c r="AY1013" s="75" t="e">
        <f>Q1013*VLOOKUP($B1013,DM_HHDV!$B$5:$H$1050,7,0)</f>
        <v>#N/A</v>
      </c>
      <c r="AZ1013" s="75" t="e">
        <f>R1013*VLOOKUP($B1013,DM_HHDV!$B$5:$H$1050,5,0)</f>
        <v>#N/A</v>
      </c>
      <c r="BA1013" s="75" t="e">
        <f>R1013*VLOOKUP($B1013,DM_HHDV!$B$5:$H$1050,6,0)</f>
        <v>#N/A</v>
      </c>
      <c r="BB1013" s="75" t="e">
        <f>R1013*VLOOKUP($B1013,DM_HHDV!$B$5:$H$1050,7,0)</f>
        <v>#N/A</v>
      </c>
      <c r="BC1013" s="75" t="e">
        <f>G1013*VLOOKUP($B1013,DM_HHDV!$B$5:$K$1050,8,0)</f>
        <v>#N/A</v>
      </c>
      <c r="BD1013" s="75" t="e">
        <f>G1013*VLOOKUP($B1013,DM_HHDV!$B$5:$K$1050,9,0)</f>
        <v>#N/A</v>
      </c>
      <c r="BE1013" s="75" t="e">
        <f>G1013*VLOOKUP($B1013,DM_HHDV!$B$5:$K$1050,10,0)</f>
        <v>#N/A</v>
      </c>
      <c r="BF1013" s="75" t="e">
        <f>H1013*VLOOKUP($B1013,DM_HHDV!$B$5:$K$1050,8,0)</f>
        <v>#N/A</v>
      </c>
      <c r="BG1013" s="75" t="e">
        <f>H1013*VLOOKUP($B1013,DM_HHDV!$B$5:$K$1050,9,0)</f>
        <v>#N/A</v>
      </c>
      <c r="BH1013" s="75" t="e">
        <f>H1013*VLOOKUP($B1013,DM_HHDV!$B$5:$K$1050,10,0)</f>
        <v>#N/A</v>
      </c>
      <c r="BI1013" s="75" t="e">
        <f>I1013*VLOOKUP($B1013,DM_HHDV!$B$5:$K$1050,8,0)</f>
        <v>#N/A</v>
      </c>
      <c r="BJ1013" s="75" t="e">
        <f>I1013*VLOOKUP($B1013,DM_HHDV!$B$5:$K$1050,9,0)</f>
        <v>#N/A</v>
      </c>
      <c r="BK1013" s="75" t="e">
        <f>I1013*VLOOKUP($B1013,DM_HHDV!$B$5:$K$1050,10,0)</f>
        <v>#N/A</v>
      </c>
      <c r="BL1013" s="75" t="e">
        <f>J1013*VLOOKUP($B1013,DM_HHDV!$B$5:$K$1050,8,0)</f>
        <v>#N/A</v>
      </c>
      <c r="BM1013" s="75" t="e">
        <f>J1013*VLOOKUP($B1013,DM_HHDV!$B$5:$K$1050,9,0)</f>
        <v>#N/A</v>
      </c>
      <c r="BN1013" s="75" t="e">
        <f>J1013*VLOOKUP($B1013,DM_HHDV!$B$5:$K$1050,10,0)</f>
        <v>#N/A</v>
      </c>
      <c r="BO1013" s="75" t="e">
        <f>K1013*VLOOKUP($B1013,DM_HHDV!$B$5:$K$1050,8,0)</f>
        <v>#N/A</v>
      </c>
      <c r="BP1013" s="75" t="e">
        <f>K1013*VLOOKUP($B1013,DM_HHDV!$B$5:$K$1050,9,0)</f>
        <v>#N/A</v>
      </c>
      <c r="BQ1013" s="75" t="e">
        <f>K1013*VLOOKUP($B1013,DM_HHDV!$B$5:$K$1050,10,0)</f>
        <v>#N/A</v>
      </c>
      <c r="BR1013" s="75" t="e">
        <f>L1013*VLOOKUP($B1013,DM_HHDV!$B$5:$K$1050,8,0)</f>
        <v>#N/A</v>
      </c>
      <c r="BS1013" s="75" t="e">
        <f>L1013*VLOOKUP($B1013,DM_HHDV!$B$5:$K$1050,9,0)</f>
        <v>#N/A</v>
      </c>
      <c r="BT1013" s="75" t="e">
        <f>L1013*VLOOKUP($B1013,DM_HHDV!$B$5:$K$1050,10,0)</f>
        <v>#N/A</v>
      </c>
      <c r="BU1013" s="75" t="e">
        <f>M1013*VLOOKUP($B1013,DM_HHDV!$B$5:$K$1050,8,0)</f>
        <v>#N/A</v>
      </c>
      <c r="BV1013" s="75" t="e">
        <f>M1013*VLOOKUP($B1013,DM_HHDV!$B$5:$K$1050,9,0)</f>
        <v>#N/A</v>
      </c>
      <c r="BW1013" s="75" t="e">
        <f>M1013*VLOOKUP($B1013,DM_HHDV!$B$5:$K$1050,10,0)</f>
        <v>#N/A</v>
      </c>
      <c r="BX1013" s="75" t="e">
        <f>N1013*VLOOKUP($B1013,DM_HHDV!$B$5:$K$1050,8,0)</f>
        <v>#N/A</v>
      </c>
      <c r="BY1013" s="75" t="e">
        <f>N1013*VLOOKUP($B1013,DM_HHDV!$B$5:$K$1050,9,0)</f>
        <v>#N/A</v>
      </c>
      <c r="BZ1013" s="75" t="e">
        <f>N1013*VLOOKUP($B1013,DM_HHDV!$B$5:$K$1050,10,0)</f>
        <v>#N/A</v>
      </c>
      <c r="CA1013" s="75" t="e">
        <f>O1013*VLOOKUP($B1013,DM_HHDV!$B$5:$K$1050,8,0)</f>
        <v>#N/A</v>
      </c>
      <c r="CB1013" s="75" t="e">
        <f>O1013*VLOOKUP($B1013,DM_HHDV!$B$5:$K$1050,9,0)</f>
        <v>#N/A</v>
      </c>
      <c r="CC1013" s="75" t="e">
        <f>O1013*VLOOKUP($B1013,DM_HHDV!$B$5:$K$1050,10,0)</f>
        <v>#N/A</v>
      </c>
      <c r="CD1013" s="75" t="e">
        <f>P1013*VLOOKUP($B1013,DM_HHDV!$B$5:$K$1050,8,0)</f>
        <v>#N/A</v>
      </c>
      <c r="CE1013" s="75" t="e">
        <f>P1013*VLOOKUP($B1013,DM_HHDV!$B$5:$K$1050,9,0)</f>
        <v>#N/A</v>
      </c>
      <c r="CF1013" s="75" t="e">
        <f>P1013*VLOOKUP($B1013,DM_HHDV!$B$5:$K$1050,10,0)</f>
        <v>#N/A</v>
      </c>
      <c r="CG1013" s="75" t="e">
        <f>Q1013*VLOOKUP($B1013,DM_HHDV!$B$5:$K$1050,8,0)</f>
        <v>#N/A</v>
      </c>
      <c r="CH1013" s="75" t="e">
        <f>Q1013*VLOOKUP($B1013,DM_HHDV!$B$5:$K$1050,9,0)</f>
        <v>#N/A</v>
      </c>
      <c r="CI1013" s="75" t="e">
        <f>Q1013*VLOOKUP($B1013,DM_HHDV!$B$5:$K$1050,10,0)</f>
        <v>#N/A</v>
      </c>
      <c r="CJ1013" s="75" t="e">
        <f>R1013*VLOOKUP($B1013,DM_HHDV!$B$5:$K$1050,8,0)</f>
        <v>#N/A</v>
      </c>
      <c r="CK1013" s="75" t="e">
        <f>R1013*VLOOKUP($B1013,DM_HHDV!$B$5:$K$1050,9,0)</f>
        <v>#N/A</v>
      </c>
      <c r="CL1013" s="75" t="e">
        <f>R1013*VLOOKUP($B1013,DM_HHDV!$B$5:$K$1050,10,0)</f>
        <v>#N/A</v>
      </c>
    </row>
    <row r="1014" spans="1:90">
      <c r="A1014" s="21">
        <f>DM_HHDV!A1013</f>
        <v>0</v>
      </c>
      <c r="B1014" s="22"/>
      <c r="C1014" s="22"/>
      <c r="D1014" s="62">
        <f>IFERROR(VLOOKUP(B1014,DM_HHDV!$B$5:$E$1050,3,0),0)</f>
        <v>0</v>
      </c>
      <c r="E1014" s="67">
        <f>IFERROR(VLOOKUP(B1014,DM_HHDV!$B$5:$E$1050,4,0),0)</f>
        <v>0</v>
      </c>
      <c r="F1014" s="74">
        <f t="shared" si="15"/>
        <v>0</v>
      </c>
      <c r="G1014" s="23"/>
      <c r="H1014" s="65"/>
      <c r="I1014" s="65"/>
      <c r="J1014" s="65"/>
      <c r="K1014" s="65"/>
      <c r="L1014" s="65"/>
      <c r="M1014" s="65"/>
      <c r="N1014" s="65"/>
      <c r="O1014" s="65"/>
      <c r="P1014" s="65"/>
      <c r="Q1014" s="65"/>
      <c r="R1014" s="65"/>
      <c r="S1014" s="75" t="e">
        <f>G1014*VLOOKUP($B1014,DM_HHDV!$B$5:$H$1050,5,0)</f>
        <v>#N/A</v>
      </c>
      <c r="T1014" s="75" t="e">
        <f>G1014*VLOOKUP($B1014,DM_HHDV!$B$5:$H$1050,6,0)</f>
        <v>#N/A</v>
      </c>
      <c r="U1014" s="75" t="e">
        <f>G1014*VLOOKUP($B1014,DM_HHDV!$B$5:$H$1050,7,0)</f>
        <v>#N/A</v>
      </c>
      <c r="V1014" s="75" t="e">
        <f>H1014*VLOOKUP($B1014,DM_HHDV!$B$5:$H$1050,5,0)</f>
        <v>#N/A</v>
      </c>
      <c r="W1014" s="75" t="e">
        <f>H1014*VLOOKUP($B1014,DM_HHDV!$B$5:$H$1050,6,0)</f>
        <v>#N/A</v>
      </c>
      <c r="X1014" s="75" t="e">
        <f>H1014*VLOOKUP($B1014,DM_HHDV!$B$5:$H$1050,7,0)</f>
        <v>#N/A</v>
      </c>
      <c r="Y1014" s="75" t="e">
        <f>I1014*VLOOKUP($B1014,DM_HHDV!$B$5:$H$1050,5,0)</f>
        <v>#N/A</v>
      </c>
      <c r="Z1014" s="75" t="e">
        <f>I1014*VLOOKUP($B1014,DM_HHDV!$B$5:$H$1050,6,0)</f>
        <v>#N/A</v>
      </c>
      <c r="AA1014" s="75" t="e">
        <f>I1014*VLOOKUP($B1014,DM_HHDV!$B$5:$H$1050,7,0)</f>
        <v>#N/A</v>
      </c>
      <c r="AB1014" s="75" t="e">
        <f>J1014*VLOOKUP($B1014,DM_HHDV!$B$5:$H$1050,5,0)</f>
        <v>#N/A</v>
      </c>
      <c r="AC1014" s="75" t="e">
        <f>J1014*VLOOKUP($B1014,DM_HHDV!$B$5:$H$1050,6,0)</f>
        <v>#N/A</v>
      </c>
      <c r="AD1014" s="75" t="e">
        <f>J1014*VLOOKUP($B1014,DM_HHDV!$B$5:$H$1050,7,0)</f>
        <v>#N/A</v>
      </c>
      <c r="AE1014" s="75" t="e">
        <f>K1014*VLOOKUP($B1014,DM_HHDV!$B$5:$H$1050,5,0)</f>
        <v>#N/A</v>
      </c>
      <c r="AF1014" s="75" t="e">
        <f>K1014*VLOOKUP($B1014,DM_HHDV!$B$5:$H$1050,6,0)</f>
        <v>#N/A</v>
      </c>
      <c r="AG1014" s="75" t="e">
        <f>K1014*VLOOKUP($B1014,DM_HHDV!$B$5:$H$1050,7,0)</f>
        <v>#N/A</v>
      </c>
      <c r="AH1014" s="75" t="e">
        <f>L1014*VLOOKUP($B1014,DM_HHDV!$B$5:$H$1050,5,0)</f>
        <v>#N/A</v>
      </c>
      <c r="AI1014" s="75" t="e">
        <f>L1014*VLOOKUP($B1014,DM_HHDV!$B$5:$H$1050,6,0)</f>
        <v>#N/A</v>
      </c>
      <c r="AJ1014" s="75" t="e">
        <f>L1014*VLOOKUP($B1014,DM_HHDV!$B$5:$H$1050,7,0)</f>
        <v>#N/A</v>
      </c>
      <c r="AK1014" s="75" t="e">
        <f>M1014*VLOOKUP($B1014,DM_HHDV!$B$5:$H$1050,5,0)</f>
        <v>#N/A</v>
      </c>
      <c r="AL1014" s="75" t="e">
        <f>M1014*VLOOKUP($B1014,DM_HHDV!$B$5:$H$1050,6,0)</f>
        <v>#N/A</v>
      </c>
      <c r="AM1014" s="75" t="e">
        <f>M1014*VLOOKUP($B1014,DM_HHDV!$B$5:$H$1050,7,0)</f>
        <v>#N/A</v>
      </c>
      <c r="AN1014" s="75" t="e">
        <f>N1014*VLOOKUP($B1014,DM_HHDV!$B$5:$H$1050,5,0)</f>
        <v>#N/A</v>
      </c>
      <c r="AO1014" s="75" t="e">
        <f>N1014*VLOOKUP($B1014,DM_HHDV!$B$5:$H$1050,6,0)</f>
        <v>#N/A</v>
      </c>
      <c r="AP1014" s="75" t="e">
        <f>N1014*VLOOKUP($B1014,DM_HHDV!$B$5:$H$1050,7,0)</f>
        <v>#N/A</v>
      </c>
      <c r="AQ1014" s="75" t="e">
        <f>O1014*VLOOKUP($B1014,DM_HHDV!$B$5:$H$1050,5,0)</f>
        <v>#N/A</v>
      </c>
      <c r="AR1014" s="75" t="e">
        <f>O1014*VLOOKUP($B1014,DM_HHDV!$B$5:$H$1050,6,0)</f>
        <v>#N/A</v>
      </c>
      <c r="AS1014" s="75" t="e">
        <f>O1014*VLOOKUP($B1014,DM_HHDV!$B$5:$H$1050,7,0)</f>
        <v>#N/A</v>
      </c>
      <c r="AT1014" s="75" t="e">
        <f>P1014*VLOOKUP($B1014,DM_HHDV!$B$5:$H$1050,5,0)</f>
        <v>#N/A</v>
      </c>
      <c r="AU1014" s="75" t="e">
        <f>P1014*VLOOKUP($B1014,DM_HHDV!$B$5:$H$1050,6,0)</f>
        <v>#N/A</v>
      </c>
      <c r="AV1014" s="75" t="e">
        <f>P1014*VLOOKUP($B1014,DM_HHDV!$B$5:$H$1050,7,0)</f>
        <v>#N/A</v>
      </c>
      <c r="AW1014" s="75" t="e">
        <f>Q1014*VLOOKUP($B1014,DM_HHDV!$B$5:$H$1050,5,0)</f>
        <v>#N/A</v>
      </c>
      <c r="AX1014" s="75" t="e">
        <f>Q1014*VLOOKUP($B1014,DM_HHDV!$B$5:$H$1050,6,0)</f>
        <v>#N/A</v>
      </c>
      <c r="AY1014" s="75" t="e">
        <f>Q1014*VLOOKUP($B1014,DM_HHDV!$B$5:$H$1050,7,0)</f>
        <v>#N/A</v>
      </c>
      <c r="AZ1014" s="75" t="e">
        <f>R1014*VLOOKUP($B1014,DM_HHDV!$B$5:$H$1050,5,0)</f>
        <v>#N/A</v>
      </c>
      <c r="BA1014" s="75" t="e">
        <f>R1014*VLOOKUP($B1014,DM_HHDV!$B$5:$H$1050,6,0)</f>
        <v>#N/A</v>
      </c>
      <c r="BB1014" s="75" t="e">
        <f>R1014*VLOOKUP($B1014,DM_HHDV!$B$5:$H$1050,7,0)</f>
        <v>#N/A</v>
      </c>
      <c r="BC1014" s="75" t="e">
        <f>G1014*VLOOKUP($B1014,DM_HHDV!$B$5:$K$1050,8,0)</f>
        <v>#N/A</v>
      </c>
      <c r="BD1014" s="75" t="e">
        <f>G1014*VLOOKUP($B1014,DM_HHDV!$B$5:$K$1050,9,0)</f>
        <v>#N/A</v>
      </c>
      <c r="BE1014" s="75" t="e">
        <f>G1014*VLOOKUP($B1014,DM_HHDV!$B$5:$K$1050,10,0)</f>
        <v>#N/A</v>
      </c>
      <c r="BF1014" s="75" t="e">
        <f>H1014*VLOOKUP($B1014,DM_HHDV!$B$5:$K$1050,8,0)</f>
        <v>#N/A</v>
      </c>
      <c r="BG1014" s="75" t="e">
        <f>H1014*VLOOKUP($B1014,DM_HHDV!$B$5:$K$1050,9,0)</f>
        <v>#N/A</v>
      </c>
      <c r="BH1014" s="75" t="e">
        <f>H1014*VLOOKUP($B1014,DM_HHDV!$B$5:$K$1050,10,0)</f>
        <v>#N/A</v>
      </c>
      <c r="BI1014" s="75" t="e">
        <f>I1014*VLOOKUP($B1014,DM_HHDV!$B$5:$K$1050,8,0)</f>
        <v>#N/A</v>
      </c>
      <c r="BJ1014" s="75" t="e">
        <f>I1014*VLOOKUP($B1014,DM_HHDV!$B$5:$K$1050,9,0)</f>
        <v>#N/A</v>
      </c>
      <c r="BK1014" s="75" t="e">
        <f>I1014*VLOOKUP($B1014,DM_HHDV!$B$5:$K$1050,10,0)</f>
        <v>#N/A</v>
      </c>
      <c r="BL1014" s="75" t="e">
        <f>J1014*VLOOKUP($B1014,DM_HHDV!$B$5:$K$1050,8,0)</f>
        <v>#N/A</v>
      </c>
      <c r="BM1014" s="75" t="e">
        <f>J1014*VLOOKUP($B1014,DM_HHDV!$B$5:$K$1050,9,0)</f>
        <v>#N/A</v>
      </c>
      <c r="BN1014" s="75" t="e">
        <f>J1014*VLOOKUP($B1014,DM_HHDV!$B$5:$K$1050,10,0)</f>
        <v>#N/A</v>
      </c>
      <c r="BO1014" s="75" t="e">
        <f>K1014*VLOOKUP($B1014,DM_HHDV!$B$5:$K$1050,8,0)</f>
        <v>#N/A</v>
      </c>
      <c r="BP1014" s="75" t="e">
        <f>K1014*VLOOKUP($B1014,DM_HHDV!$B$5:$K$1050,9,0)</f>
        <v>#N/A</v>
      </c>
      <c r="BQ1014" s="75" t="e">
        <f>K1014*VLOOKUP($B1014,DM_HHDV!$B$5:$K$1050,10,0)</f>
        <v>#N/A</v>
      </c>
      <c r="BR1014" s="75" t="e">
        <f>L1014*VLOOKUP($B1014,DM_HHDV!$B$5:$K$1050,8,0)</f>
        <v>#N/A</v>
      </c>
      <c r="BS1014" s="75" t="e">
        <f>L1014*VLOOKUP($B1014,DM_HHDV!$B$5:$K$1050,9,0)</f>
        <v>#N/A</v>
      </c>
      <c r="BT1014" s="75" t="e">
        <f>L1014*VLOOKUP($B1014,DM_HHDV!$B$5:$K$1050,10,0)</f>
        <v>#N/A</v>
      </c>
      <c r="BU1014" s="75" t="e">
        <f>M1014*VLOOKUP($B1014,DM_HHDV!$B$5:$K$1050,8,0)</f>
        <v>#N/A</v>
      </c>
      <c r="BV1014" s="75" t="e">
        <f>M1014*VLOOKUP($B1014,DM_HHDV!$B$5:$K$1050,9,0)</f>
        <v>#N/A</v>
      </c>
      <c r="BW1014" s="75" t="e">
        <f>M1014*VLOOKUP($B1014,DM_HHDV!$B$5:$K$1050,10,0)</f>
        <v>#N/A</v>
      </c>
      <c r="BX1014" s="75" t="e">
        <f>N1014*VLOOKUP($B1014,DM_HHDV!$B$5:$K$1050,8,0)</f>
        <v>#N/A</v>
      </c>
      <c r="BY1014" s="75" t="e">
        <f>N1014*VLOOKUP($B1014,DM_HHDV!$B$5:$K$1050,9,0)</f>
        <v>#N/A</v>
      </c>
      <c r="BZ1014" s="75" t="e">
        <f>N1014*VLOOKUP($B1014,DM_HHDV!$B$5:$K$1050,10,0)</f>
        <v>#N/A</v>
      </c>
      <c r="CA1014" s="75" t="e">
        <f>O1014*VLOOKUP($B1014,DM_HHDV!$B$5:$K$1050,8,0)</f>
        <v>#N/A</v>
      </c>
      <c r="CB1014" s="75" t="e">
        <f>O1014*VLOOKUP($B1014,DM_HHDV!$B$5:$K$1050,9,0)</f>
        <v>#N/A</v>
      </c>
      <c r="CC1014" s="75" t="e">
        <f>O1014*VLOOKUP($B1014,DM_HHDV!$B$5:$K$1050,10,0)</f>
        <v>#N/A</v>
      </c>
      <c r="CD1014" s="75" t="e">
        <f>P1014*VLOOKUP($B1014,DM_HHDV!$B$5:$K$1050,8,0)</f>
        <v>#N/A</v>
      </c>
      <c r="CE1014" s="75" t="e">
        <f>P1014*VLOOKUP($B1014,DM_HHDV!$B$5:$K$1050,9,0)</f>
        <v>#N/A</v>
      </c>
      <c r="CF1014" s="75" t="e">
        <f>P1014*VLOOKUP($B1014,DM_HHDV!$B$5:$K$1050,10,0)</f>
        <v>#N/A</v>
      </c>
      <c r="CG1014" s="75" t="e">
        <f>Q1014*VLOOKUP($B1014,DM_HHDV!$B$5:$K$1050,8,0)</f>
        <v>#N/A</v>
      </c>
      <c r="CH1014" s="75" t="e">
        <f>Q1014*VLOOKUP($B1014,DM_HHDV!$B$5:$K$1050,9,0)</f>
        <v>#N/A</v>
      </c>
      <c r="CI1014" s="75" t="e">
        <f>Q1014*VLOOKUP($B1014,DM_HHDV!$B$5:$K$1050,10,0)</f>
        <v>#N/A</v>
      </c>
      <c r="CJ1014" s="75" t="e">
        <f>R1014*VLOOKUP($B1014,DM_HHDV!$B$5:$K$1050,8,0)</f>
        <v>#N/A</v>
      </c>
      <c r="CK1014" s="75" t="e">
        <f>R1014*VLOOKUP($B1014,DM_HHDV!$B$5:$K$1050,9,0)</f>
        <v>#N/A</v>
      </c>
      <c r="CL1014" s="75" t="e">
        <f>R1014*VLOOKUP($B1014,DM_HHDV!$B$5:$K$1050,10,0)</f>
        <v>#N/A</v>
      </c>
    </row>
    <row r="1015" spans="1:90">
      <c r="A1015" s="21">
        <f>DM_HHDV!A1014</f>
        <v>0</v>
      </c>
      <c r="B1015" s="22"/>
      <c r="C1015" s="22"/>
      <c r="D1015" s="62">
        <f>IFERROR(VLOOKUP(B1015,DM_HHDV!$B$5:$E$1050,3,0),0)</f>
        <v>0</v>
      </c>
      <c r="E1015" s="67">
        <f>IFERROR(VLOOKUP(B1015,DM_HHDV!$B$5:$E$1050,4,0),0)</f>
        <v>0</v>
      </c>
      <c r="F1015" s="74">
        <f t="shared" si="15"/>
        <v>0</v>
      </c>
      <c r="G1015" s="23"/>
      <c r="H1015" s="65"/>
      <c r="I1015" s="65"/>
      <c r="J1015" s="65"/>
      <c r="K1015" s="65"/>
      <c r="L1015" s="65"/>
      <c r="M1015" s="65"/>
      <c r="N1015" s="65"/>
      <c r="O1015" s="65"/>
      <c r="P1015" s="65"/>
      <c r="Q1015" s="65"/>
      <c r="R1015" s="65"/>
      <c r="S1015" s="75" t="e">
        <f>G1015*VLOOKUP($B1015,DM_HHDV!$B$5:$H$1050,5,0)</f>
        <v>#N/A</v>
      </c>
      <c r="T1015" s="75" t="e">
        <f>G1015*VLOOKUP($B1015,DM_HHDV!$B$5:$H$1050,6,0)</f>
        <v>#N/A</v>
      </c>
      <c r="U1015" s="75" t="e">
        <f>G1015*VLOOKUP($B1015,DM_HHDV!$B$5:$H$1050,7,0)</f>
        <v>#N/A</v>
      </c>
      <c r="V1015" s="75" t="e">
        <f>H1015*VLOOKUP($B1015,DM_HHDV!$B$5:$H$1050,5,0)</f>
        <v>#N/A</v>
      </c>
      <c r="W1015" s="75" t="e">
        <f>H1015*VLOOKUP($B1015,DM_HHDV!$B$5:$H$1050,6,0)</f>
        <v>#N/A</v>
      </c>
      <c r="X1015" s="75" t="e">
        <f>H1015*VLOOKUP($B1015,DM_HHDV!$B$5:$H$1050,7,0)</f>
        <v>#N/A</v>
      </c>
      <c r="Y1015" s="75" t="e">
        <f>I1015*VLOOKUP($B1015,DM_HHDV!$B$5:$H$1050,5,0)</f>
        <v>#N/A</v>
      </c>
      <c r="Z1015" s="75" t="e">
        <f>I1015*VLOOKUP($B1015,DM_HHDV!$B$5:$H$1050,6,0)</f>
        <v>#N/A</v>
      </c>
      <c r="AA1015" s="75" t="e">
        <f>I1015*VLOOKUP($B1015,DM_HHDV!$B$5:$H$1050,7,0)</f>
        <v>#N/A</v>
      </c>
      <c r="AB1015" s="75" t="e">
        <f>J1015*VLOOKUP($B1015,DM_HHDV!$B$5:$H$1050,5,0)</f>
        <v>#N/A</v>
      </c>
      <c r="AC1015" s="75" t="e">
        <f>J1015*VLOOKUP($B1015,DM_HHDV!$B$5:$H$1050,6,0)</f>
        <v>#N/A</v>
      </c>
      <c r="AD1015" s="75" t="e">
        <f>J1015*VLOOKUP($B1015,DM_HHDV!$B$5:$H$1050,7,0)</f>
        <v>#N/A</v>
      </c>
      <c r="AE1015" s="75" t="e">
        <f>K1015*VLOOKUP($B1015,DM_HHDV!$B$5:$H$1050,5,0)</f>
        <v>#N/A</v>
      </c>
      <c r="AF1015" s="75" t="e">
        <f>K1015*VLOOKUP($B1015,DM_HHDV!$B$5:$H$1050,6,0)</f>
        <v>#N/A</v>
      </c>
      <c r="AG1015" s="75" t="e">
        <f>K1015*VLOOKUP($B1015,DM_HHDV!$B$5:$H$1050,7,0)</f>
        <v>#N/A</v>
      </c>
      <c r="AH1015" s="75" t="e">
        <f>L1015*VLOOKUP($B1015,DM_HHDV!$B$5:$H$1050,5,0)</f>
        <v>#N/A</v>
      </c>
      <c r="AI1015" s="75" t="e">
        <f>L1015*VLOOKUP($B1015,DM_HHDV!$B$5:$H$1050,6,0)</f>
        <v>#N/A</v>
      </c>
      <c r="AJ1015" s="75" t="e">
        <f>L1015*VLOOKUP($B1015,DM_HHDV!$B$5:$H$1050,7,0)</f>
        <v>#N/A</v>
      </c>
      <c r="AK1015" s="75" t="e">
        <f>M1015*VLOOKUP($B1015,DM_HHDV!$B$5:$H$1050,5,0)</f>
        <v>#N/A</v>
      </c>
      <c r="AL1015" s="75" t="e">
        <f>M1015*VLOOKUP($B1015,DM_HHDV!$B$5:$H$1050,6,0)</f>
        <v>#N/A</v>
      </c>
      <c r="AM1015" s="75" t="e">
        <f>M1015*VLOOKUP($B1015,DM_HHDV!$B$5:$H$1050,7,0)</f>
        <v>#N/A</v>
      </c>
      <c r="AN1015" s="75" t="e">
        <f>N1015*VLOOKUP($B1015,DM_HHDV!$B$5:$H$1050,5,0)</f>
        <v>#N/A</v>
      </c>
      <c r="AO1015" s="75" t="e">
        <f>N1015*VLOOKUP($B1015,DM_HHDV!$B$5:$H$1050,6,0)</f>
        <v>#N/A</v>
      </c>
      <c r="AP1015" s="75" t="e">
        <f>N1015*VLOOKUP($B1015,DM_HHDV!$B$5:$H$1050,7,0)</f>
        <v>#N/A</v>
      </c>
      <c r="AQ1015" s="75" t="e">
        <f>O1015*VLOOKUP($B1015,DM_HHDV!$B$5:$H$1050,5,0)</f>
        <v>#N/A</v>
      </c>
      <c r="AR1015" s="75" t="e">
        <f>O1015*VLOOKUP($B1015,DM_HHDV!$B$5:$H$1050,6,0)</f>
        <v>#N/A</v>
      </c>
      <c r="AS1015" s="75" t="e">
        <f>O1015*VLOOKUP($B1015,DM_HHDV!$B$5:$H$1050,7,0)</f>
        <v>#N/A</v>
      </c>
      <c r="AT1015" s="75" t="e">
        <f>P1015*VLOOKUP($B1015,DM_HHDV!$B$5:$H$1050,5,0)</f>
        <v>#N/A</v>
      </c>
      <c r="AU1015" s="75" t="e">
        <f>P1015*VLOOKUP($B1015,DM_HHDV!$B$5:$H$1050,6,0)</f>
        <v>#N/A</v>
      </c>
      <c r="AV1015" s="75" t="e">
        <f>P1015*VLOOKUP($B1015,DM_HHDV!$B$5:$H$1050,7,0)</f>
        <v>#N/A</v>
      </c>
      <c r="AW1015" s="75" t="e">
        <f>Q1015*VLOOKUP($B1015,DM_HHDV!$B$5:$H$1050,5,0)</f>
        <v>#N/A</v>
      </c>
      <c r="AX1015" s="75" t="e">
        <f>Q1015*VLOOKUP($B1015,DM_HHDV!$B$5:$H$1050,6,0)</f>
        <v>#N/A</v>
      </c>
      <c r="AY1015" s="75" t="e">
        <f>Q1015*VLOOKUP($B1015,DM_HHDV!$B$5:$H$1050,7,0)</f>
        <v>#N/A</v>
      </c>
      <c r="AZ1015" s="75" t="e">
        <f>R1015*VLOOKUP($B1015,DM_HHDV!$B$5:$H$1050,5,0)</f>
        <v>#N/A</v>
      </c>
      <c r="BA1015" s="75" t="e">
        <f>R1015*VLOOKUP($B1015,DM_HHDV!$B$5:$H$1050,6,0)</f>
        <v>#N/A</v>
      </c>
      <c r="BB1015" s="75" t="e">
        <f>R1015*VLOOKUP($B1015,DM_HHDV!$B$5:$H$1050,7,0)</f>
        <v>#N/A</v>
      </c>
      <c r="BC1015" s="75" t="e">
        <f>G1015*VLOOKUP($B1015,DM_HHDV!$B$5:$K$1050,8,0)</f>
        <v>#N/A</v>
      </c>
      <c r="BD1015" s="75" t="e">
        <f>G1015*VLOOKUP($B1015,DM_HHDV!$B$5:$K$1050,9,0)</f>
        <v>#N/A</v>
      </c>
      <c r="BE1015" s="75" t="e">
        <f>G1015*VLOOKUP($B1015,DM_HHDV!$B$5:$K$1050,10,0)</f>
        <v>#N/A</v>
      </c>
      <c r="BF1015" s="75" t="e">
        <f>H1015*VLOOKUP($B1015,DM_HHDV!$B$5:$K$1050,8,0)</f>
        <v>#N/A</v>
      </c>
      <c r="BG1015" s="75" t="e">
        <f>H1015*VLOOKUP($B1015,DM_HHDV!$B$5:$K$1050,9,0)</f>
        <v>#N/A</v>
      </c>
      <c r="BH1015" s="75" t="e">
        <f>H1015*VLOOKUP($B1015,DM_HHDV!$B$5:$K$1050,10,0)</f>
        <v>#N/A</v>
      </c>
      <c r="BI1015" s="75" t="e">
        <f>I1015*VLOOKUP($B1015,DM_HHDV!$B$5:$K$1050,8,0)</f>
        <v>#N/A</v>
      </c>
      <c r="BJ1015" s="75" t="e">
        <f>I1015*VLOOKUP($B1015,DM_HHDV!$B$5:$K$1050,9,0)</f>
        <v>#N/A</v>
      </c>
      <c r="BK1015" s="75" t="e">
        <f>I1015*VLOOKUP($B1015,DM_HHDV!$B$5:$K$1050,10,0)</f>
        <v>#N/A</v>
      </c>
      <c r="BL1015" s="75" t="e">
        <f>J1015*VLOOKUP($B1015,DM_HHDV!$B$5:$K$1050,8,0)</f>
        <v>#N/A</v>
      </c>
      <c r="BM1015" s="75" t="e">
        <f>J1015*VLOOKUP($B1015,DM_HHDV!$B$5:$K$1050,9,0)</f>
        <v>#N/A</v>
      </c>
      <c r="BN1015" s="75" t="e">
        <f>J1015*VLOOKUP($B1015,DM_HHDV!$B$5:$K$1050,10,0)</f>
        <v>#N/A</v>
      </c>
      <c r="BO1015" s="75" t="e">
        <f>K1015*VLOOKUP($B1015,DM_HHDV!$B$5:$K$1050,8,0)</f>
        <v>#N/A</v>
      </c>
      <c r="BP1015" s="75" t="e">
        <f>K1015*VLOOKUP($B1015,DM_HHDV!$B$5:$K$1050,9,0)</f>
        <v>#N/A</v>
      </c>
      <c r="BQ1015" s="75" t="e">
        <f>K1015*VLOOKUP($B1015,DM_HHDV!$B$5:$K$1050,10,0)</f>
        <v>#N/A</v>
      </c>
      <c r="BR1015" s="75" t="e">
        <f>L1015*VLOOKUP($B1015,DM_HHDV!$B$5:$K$1050,8,0)</f>
        <v>#N/A</v>
      </c>
      <c r="BS1015" s="75" t="e">
        <f>L1015*VLOOKUP($B1015,DM_HHDV!$B$5:$K$1050,9,0)</f>
        <v>#N/A</v>
      </c>
      <c r="BT1015" s="75" t="e">
        <f>L1015*VLOOKUP($B1015,DM_HHDV!$B$5:$K$1050,10,0)</f>
        <v>#N/A</v>
      </c>
      <c r="BU1015" s="75" t="e">
        <f>M1015*VLOOKUP($B1015,DM_HHDV!$B$5:$K$1050,8,0)</f>
        <v>#N/A</v>
      </c>
      <c r="BV1015" s="75" t="e">
        <f>M1015*VLOOKUP($B1015,DM_HHDV!$B$5:$K$1050,9,0)</f>
        <v>#N/A</v>
      </c>
      <c r="BW1015" s="75" t="e">
        <f>M1015*VLOOKUP($B1015,DM_HHDV!$B$5:$K$1050,10,0)</f>
        <v>#N/A</v>
      </c>
      <c r="BX1015" s="75" t="e">
        <f>N1015*VLOOKUP($B1015,DM_HHDV!$B$5:$K$1050,8,0)</f>
        <v>#N/A</v>
      </c>
      <c r="BY1015" s="75" t="e">
        <f>N1015*VLOOKUP($B1015,DM_HHDV!$B$5:$K$1050,9,0)</f>
        <v>#N/A</v>
      </c>
      <c r="BZ1015" s="75" t="e">
        <f>N1015*VLOOKUP($B1015,DM_HHDV!$B$5:$K$1050,10,0)</f>
        <v>#N/A</v>
      </c>
      <c r="CA1015" s="75" t="e">
        <f>O1015*VLOOKUP($B1015,DM_HHDV!$B$5:$K$1050,8,0)</f>
        <v>#N/A</v>
      </c>
      <c r="CB1015" s="75" t="e">
        <f>O1015*VLOOKUP($B1015,DM_HHDV!$B$5:$K$1050,9,0)</f>
        <v>#N/A</v>
      </c>
      <c r="CC1015" s="75" t="e">
        <f>O1015*VLOOKUP($B1015,DM_HHDV!$B$5:$K$1050,10,0)</f>
        <v>#N/A</v>
      </c>
      <c r="CD1015" s="75" t="e">
        <f>P1015*VLOOKUP($B1015,DM_HHDV!$B$5:$K$1050,8,0)</f>
        <v>#N/A</v>
      </c>
      <c r="CE1015" s="75" t="e">
        <f>P1015*VLOOKUP($B1015,DM_HHDV!$B$5:$K$1050,9,0)</f>
        <v>#N/A</v>
      </c>
      <c r="CF1015" s="75" t="e">
        <f>P1015*VLOOKUP($B1015,DM_HHDV!$B$5:$K$1050,10,0)</f>
        <v>#N/A</v>
      </c>
      <c r="CG1015" s="75" t="e">
        <f>Q1015*VLOOKUP($B1015,DM_HHDV!$B$5:$K$1050,8,0)</f>
        <v>#N/A</v>
      </c>
      <c r="CH1015" s="75" t="e">
        <f>Q1015*VLOOKUP($B1015,DM_HHDV!$B$5:$K$1050,9,0)</f>
        <v>#N/A</v>
      </c>
      <c r="CI1015" s="75" t="e">
        <f>Q1015*VLOOKUP($B1015,DM_HHDV!$B$5:$K$1050,10,0)</f>
        <v>#N/A</v>
      </c>
      <c r="CJ1015" s="75" t="e">
        <f>R1015*VLOOKUP($B1015,DM_HHDV!$B$5:$K$1050,8,0)</f>
        <v>#N/A</v>
      </c>
      <c r="CK1015" s="75" t="e">
        <f>R1015*VLOOKUP($B1015,DM_HHDV!$B$5:$K$1050,9,0)</f>
        <v>#N/A</v>
      </c>
      <c r="CL1015" s="75" t="e">
        <f>R1015*VLOOKUP($B1015,DM_HHDV!$B$5:$K$1050,10,0)</f>
        <v>#N/A</v>
      </c>
    </row>
    <row r="1016" spans="1:90">
      <c r="A1016" s="21">
        <f>DM_HHDV!A1015</f>
        <v>0</v>
      </c>
      <c r="B1016" s="22"/>
      <c r="C1016" s="22"/>
      <c r="D1016" s="62">
        <f>IFERROR(VLOOKUP(B1016,DM_HHDV!$B$5:$E$1050,3,0),0)</f>
        <v>0</v>
      </c>
      <c r="E1016" s="67">
        <f>IFERROR(VLOOKUP(B1016,DM_HHDV!$B$5:$E$1050,4,0),0)</f>
        <v>0</v>
      </c>
      <c r="F1016" s="74">
        <f t="shared" si="15"/>
        <v>0</v>
      </c>
      <c r="G1016" s="23"/>
      <c r="H1016" s="65"/>
      <c r="I1016" s="65"/>
      <c r="J1016" s="65"/>
      <c r="K1016" s="65"/>
      <c r="L1016" s="65"/>
      <c r="M1016" s="65"/>
      <c r="N1016" s="65"/>
      <c r="O1016" s="65"/>
      <c r="P1016" s="65"/>
      <c r="Q1016" s="65"/>
      <c r="R1016" s="65"/>
      <c r="S1016" s="75" t="e">
        <f>G1016*VLOOKUP($B1016,DM_HHDV!$B$5:$H$1050,5,0)</f>
        <v>#N/A</v>
      </c>
      <c r="T1016" s="75" t="e">
        <f>G1016*VLOOKUP($B1016,DM_HHDV!$B$5:$H$1050,6,0)</f>
        <v>#N/A</v>
      </c>
      <c r="U1016" s="75" t="e">
        <f>G1016*VLOOKUP($B1016,DM_HHDV!$B$5:$H$1050,7,0)</f>
        <v>#N/A</v>
      </c>
      <c r="V1016" s="75" t="e">
        <f>H1016*VLOOKUP($B1016,DM_HHDV!$B$5:$H$1050,5,0)</f>
        <v>#N/A</v>
      </c>
      <c r="W1016" s="75" t="e">
        <f>H1016*VLOOKUP($B1016,DM_HHDV!$B$5:$H$1050,6,0)</f>
        <v>#N/A</v>
      </c>
      <c r="X1016" s="75" t="e">
        <f>H1016*VLOOKUP($B1016,DM_HHDV!$B$5:$H$1050,7,0)</f>
        <v>#N/A</v>
      </c>
      <c r="Y1016" s="75" t="e">
        <f>I1016*VLOOKUP($B1016,DM_HHDV!$B$5:$H$1050,5,0)</f>
        <v>#N/A</v>
      </c>
      <c r="Z1016" s="75" t="e">
        <f>I1016*VLOOKUP($B1016,DM_HHDV!$B$5:$H$1050,6,0)</f>
        <v>#N/A</v>
      </c>
      <c r="AA1016" s="75" t="e">
        <f>I1016*VLOOKUP($B1016,DM_HHDV!$B$5:$H$1050,7,0)</f>
        <v>#N/A</v>
      </c>
      <c r="AB1016" s="75" t="e">
        <f>J1016*VLOOKUP($B1016,DM_HHDV!$B$5:$H$1050,5,0)</f>
        <v>#N/A</v>
      </c>
      <c r="AC1016" s="75" t="e">
        <f>J1016*VLOOKUP($B1016,DM_HHDV!$B$5:$H$1050,6,0)</f>
        <v>#N/A</v>
      </c>
      <c r="AD1016" s="75" t="e">
        <f>J1016*VLOOKUP($B1016,DM_HHDV!$B$5:$H$1050,7,0)</f>
        <v>#N/A</v>
      </c>
      <c r="AE1016" s="75" t="e">
        <f>K1016*VLOOKUP($B1016,DM_HHDV!$B$5:$H$1050,5,0)</f>
        <v>#N/A</v>
      </c>
      <c r="AF1016" s="75" t="e">
        <f>K1016*VLOOKUP($B1016,DM_HHDV!$B$5:$H$1050,6,0)</f>
        <v>#N/A</v>
      </c>
      <c r="AG1016" s="75" t="e">
        <f>K1016*VLOOKUP($B1016,DM_HHDV!$B$5:$H$1050,7,0)</f>
        <v>#N/A</v>
      </c>
      <c r="AH1016" s="75" t="e">
        <f>L1016*VLOOKUP($B1016,DM_HHDV!$B$5:$H$1050,5,0)</f>
        <v>#N/A</v>
      </c>
      <c r="AI1016" s="75" t="e">
        <f>L1016*VLOOKUP($B1016,DM_HHDV!$B$5:$H$1050,6,0)</f>
        <v>#N/A</v>
      </c>
      <c r="AJ1016" s="75" t="e">
        <f>L1016*VLOOKUP($B1016,DM_HHDV!$B$5:$H$1050,7,0)</f>
        <v>#N/A</v>
      </c>
      <c r="AK1016" s="75" t="e">
        <f>M1016*VLOOKUP($B1016,DM_HHDV!$B$5:$H$1050,5,0)</f>
        <v>#N/A</v>
      </c>
      <c r="AL1016" s="75" t="e">
        <f>M1016*VLOOKUP($B1016,DM_HHDV!$B$5:$H$1050,6,0)</f>
        <v>#N/A</v>
      </c>
      <c r="AM1016" s="75" t="e">
        <f>M1016*VLOOKUP($B1016,DM_HHDV!$B$5:$H$1050,7,0)</f>
        <v>#N/A</v>
      </c>
      <c r="AN1016" s="75" t="e">
        <f>N1016*VLOOKUP($B1016,DM_HHDV!$B$5:$H$1050,5,0)</f>
        <v>#N/A</v>
      </c>
      <c r="AO1016" s="75" t="e">
        <f>N1016*VLOOKUP($B1016,DM_HHDV!$B$5:$H$1050,6,0)</f>
        <v>#N/A</v>
      </c>
      <c r="AP1016" s="75" t="e">
        <f>N1016*VLOOKUP($B1016,DM_HHDV!$B$5:$H$1050,7,0)</f>
        <v>#N/A</v>
      </c>
      <c r="AQ1016" s="75" t="e">
        <f>O1016*VLOOKUP($B1016,DM_HHDV!$B$5:$H$1050,5,0)</f>
        <v>#N/A</v>
      </c>
      <c r="AR1016" s="75" t="e">
        <f>O1016*VLOOKUP($B1016,DM_HHDV!$B$5:$H$1050,6,0)</f>
        <v>#N/A</v>
      </c>
      <c r="AS1016" s="75" t="e">
        <f>O1016*VLOOKUP($B1016,DM_HHDV!$B$5:$H$1050,7,0)</f>
        <v>#N/A</v>
      </c>
      <c r="AT1016" s="75" t="e">
        <f>P1016*VLOOKUP($B1016,DM_HHDV!$B$5:$H$1050,5,0)</f>
        <v>#N/A</v>
      </c>
      <c r="AU1016" s="75" t="e">
        <f>P1016*VLOOKUP($B1016,DM_HHDV!$B$5:$H$1050,6,0)</f>
        <v>#N/A</v>
      </c>
      <c r="AV1016" s="75" t="e">
        <f>P1016*VLOOKUP($B1016,DM_HHDV!$B$5:$H$1050,7,0)</f>
        <v>#N/A</v>
      </c>
      <c r="AW1016" s="75" t="e">
        <f>Q1016*VLOOKUP($B1016,DM_HHDV!$B$5:$H$1050,5,0)</f>
        <v>#N/A</v>
      </c>
      <c r="AX1016" s="75" t="e">
        <f>Q1016*VLOOKUP($B1016,DM_HHDV!$B$5:$H$1050,6,0)</f>
        <v>#N/A</v>
      </c>
      <c r="AY1016" s="75" t="e">
        <f>Q1016*VLOOKUP($B1016,DM_HHDV!$B$5:$H$1050,7,0)</f>
        <v>#N/A</v>
      </c>
      <c r="AZ1016" s="75" t="e">
        <f>R1016*VLOOKUP($B1016,DM_HHDV!$B$5:$H$1050,5,0)</f>
        <v>#N/A</v>
      </c>
      <c r="BA1016" s="75" t="e">
        <f>R1016*VLOOKUP($B1016,DM_HHDV!$B$5:$H$1050,6,0)</f>
        <v>#N/A</v>
      </c>
      <c r="BB1016" s="75" t="e">
        <f>R1016*VLOOKUP($B1016,DM_HHDV!$B$5:$H$1050,7,0)</f>
        <v>#N/A</v>
      </c>
      <c r="BC1016" s="75" t="e">
        <f>G1016*VLOOKUP($B1016,DM_HHDV!$B$5:$K$1050,8,0)</f>
        <v>#N/A</v>
      </c>
      <c r="BD1016" s="75" t="e">
        <f>G1016*VLOOKUP($B1016,DM_HHDV!$B$5:$K$1050,9,0)</f>
        <v>#N/A</v>
      </c>
      <c r="BE1016" s="75" t="e">
        <f>G1016*VLOOKUP($B1016,DM_HHDV!$B$5:$K$1050,10,0)</f>
        <v>#N/A</v>
      </c>
      <c r="BF1016" s="75" t="e">
        <f>H1016*VLOOKUP($B1016,DM_HHDV!$B$5:$K$1050,8,0)</f>
        <v>#N/A</v>
      </c>
      <c r="BG1016" s="75" t="e">
        <f>H1016*VLOOKUP($B1016,DM_HHDV!$B$5:$K$1050,9,0)</f>
        <v>#N/A</v>
      </c>
      <c r="BH1016" s="75" t="e">
        <f>H1016*VLOOKUP($B1016,DM_HHDV!$B$5:$K$1050,10,0)</f>
        <v>#N/A</v>
      </c>
      <c r="BI1016" s="75" t="e">
        <f>I1016*VLOOKUP($B1016,DM_HHDV!$B$5:$K$1050,8,0)</f>
        <v>#N/A</v>
      </c>
      <c r="BJ1016" s="75" t="e">
        <f>I1016*VLOOKUP($B1016,DM_HHDV!$B$5:$K$1050,9,0)</f>
        <v>#N/A</v>
      </c>
      <c r="BK1016" s="75" t="e">
        <f>I1016*VLOOKUP($B1016,DM_HHDV!$B$5:$K$1050,10,0)</f>
        <v>#N/A</v>
      </c>
      <c r="BL1016" s="75" t="e">
        <f>J1016*VLOOKUP($B1016,DM_HHDV!$B$5:$K$1050,8,0)</f>
        <v>#N/A</v>
      </c>
      <c r="BM1016" s="75" t="e">
        <f>J1016*VLOOKUP($B1016,DM_HHDV!$B$5:$K$1050,9,0)</f>
        <v>#N/A</v>
      </c>
      <c r="BN1016" s="75" t="e">
        <f>J1016*VLOOKUP($B1016,DM_HHDV!$B$5:$K$1050,10,0)</f>
        <v>#N/A</v>
      </c>
      <c r="BO1016" s="75" t="e">
        <f>K1016*VLOOKUP($B1016,DM_HHDV!$B$5:$K$1050,8,0)</f>
        <v>#N/A</v>
      </c>
      <c r="BP1016" s="75" t="e">
        <f>K1016*VLOOKUP($B1016,DM_HHDV!$B$5:$K$1050,9,0)</f>
        <v>#N/A</v>
      </c>
      <c r="BQ1016" s="75" t="e">
        <f>K1016*VLOOKUP($B1016,DM_HHDV!$B$5:$K$1050,10,0)</f>
        <v>#N/A</v>
      </c>
      <c r="BR1016" s="75" t="e">
        <f>L1016*VLOOKUP($B1016,DM_HHDV!$B$5:$K$1050,8,0)</f>
        <v>#N/A</v>
      </c>
      <c r="BS1016" s="75" t="e">
        <f>L1016*VLOOKUP($B1016,DM_HHDV!$B$5:$K$1050,9,0)</f>
        <v>#N/A</v>
      </c>
      <c r="BT1016" s="75" t="e">
        <f>L1016*VLOOKUP($B1016,DM_HHDV!$B$5:$K$1050,10,0)</f>
        <v>#N/A</v>
      </c>
      <c r="BU1016" s="75" t="e">
        <f>M1016*VLOOKUP($B1016,DM_HHDV!$B$5:$K$1050,8,0)</f>
        <v>#N/A</v>
      </c>
      <c r="BV1016" s="75" t="e">
        <f>M1016*VLOOKUP($B1016,DM_HHDV!$B$5:$K$1050,9,0)</f>
        <v>#N/A</v>
      </c>
      <c r="BW1016" s="75" t="e">
        <f>M1016*VLOOKUP($B1016,DM_HHDV!$B$5:$K$1050,10,0)</f>
        <v>#N/A</v>
      </c>
      <c r="BX1016" s="75" t="e">
        <f>N1016*VLOOKUP($B1016,DM_HHDV!$B$5:$K$1050,8,0)</f>
        <v>#N/A</v>
      </c>
      <c r="BY1016" s="75" t="e">
        <f>N1016*VLOOKUP($B1016,DM_HHDV!$B$5:$K$1050,9,0)</f>
        <v>#N/A</v>
      </c>
      <c r="BZ1016" s="75" t="e">
        <f>N1016*VLOOKUP($B1016,DM_HHDV!$B$5:$K$1050,10,0)</f>
        <v>#N/A</v>
      </c>
      <c r="CA1016" s="75" t="e">
        <f>O1016*VLOOKUP($B1016,DM_HHDV!$B$5:$K$1050,8,0)</f>
        <v>#N/A</v>
      </c>
      <c r="CB1016" s="75" t="e">
        <f>O1016*VLOOKUP($B1016,DM_HHDV!$B$5:$K$1050,9,0)</f>
        <v>#N/A</v>
      </c>
      <c r="CC1016" s="75" t="e">
        <f>O1016*VLOOKUP($B1016,DM_HHDV!$B$5:$K$1050,10,0)</f>
        <v>#N/A</v>
      </c>
      <c r="CD1016" s="75" t="e">
        <f>P1016*VLOOKUP($B1016,DM_HHDV!$B$5:$K$1050,8,0)</f>
        <v>#N/A</v>
      </c>
      <c r="CE1016" s="75" t="e">
        <f>P1016*VLOOKUP($B1016,DM_HHDV!$B$5:$K$1050,9,0)</f>
        <v>#N/A</v>
      </c>
      <c r="CF1016" s="75" t="e">
        <f>P1016*VLOOKUP($B1016,DM_HHDV!$B$5:$K$1050,10,0)</f>
        <v>#N/A</v>
      </c>
      <c r="CG1016" s="75" t="e">
        <f>Q1016*VLOOKUP($B1016,DM_HHDV!$B$5:$K$1050,8,0)</f>
        <v>#N/A</v>
      </c>
      <c r="CH1016" s="75" t="e">
        <f>Q1016*VLOOKUP($B1016,DM_HHDV!$B$5:$K$1050,9,0)</f>
        <v>#N/A</v>
      </c>
      <c r="CI1016" s="75" t="e">
        <f>Q1016*VLOOKUP($B1016,DM_HHDV!$B$5:$K$1050,10,0)</f>
        <v>#N/A</v>
      </c>
      <c r="CJ1016" s="75" t="e">
        <f>R1016*VLOOKUP($B1016,DM_HHDV!$B$5:$K$1050,8,0)</f>
        <v>#N/A</v>
      </c>
      <c r="CK1016" s="75" t="e">
        <f>R1016*VLOOKUP($B1016,DM_HHDV!$B$5:$K$1050,9,0)</f>
        <v>#N/A</v>
      </c>
      <c r="CL1016" s="75" t="e">
        <f>R1016*VLOOKUP($B1016,DM_HHDV!$B$5:$K$1050,10,0)</f>
        <v>#N/A</v>
      </c>
    </row>
    <row r="1017" spans="1:90">
      <c r="A1017" s="21">
        <f>DM_HHDV!A1016</f>
        <v>0</v>
      </c>
      <c r="B1017" s="22"/>
      <c r="C1017" s="22"/>
      <c r="D1017" s="62">
        <f>IFERROR(VLOOKUP(B1017,DM_HHDV!$B$5:$E$1050,3,0),0)</f>
        <v>0</v>
      </c>
      <c r="E1017" s="67">
        <f>IFERROR(VLOOKUP(B1017,DM_HHDV!$B$5:$E$1050,4,0),0)</f>
        <v>0</v>
      </c>
      <c r="F1017" s="74">
        <f t="shared" si="15"/>
        <v>0</v>
      </c>
      <c r="G1017" s="23"/>
      <c r="H1017" s="65"/>
      <c r="I1017" s="65"/>
      <c r="J1017" s="65"/>
      <c r="K1017" s="65"/>
      <c r="L1017" s="65"/>
      <c r="M1017" s="65"/>
      <c r="N1017" s="65"/>
      <c r="O1017" s="65"/>
      <c r="P1017" s="65"/>
      <c r="Q1017" s="65"/>
      <c r="R1017" s="65"/>
      <c r="S1017" s="75" t="e">
        <f>G1017*VLOOKUP($B1017,DM_HHDV!$B$5:$H$1050,5,0)</f>
        <v>#N/A</v>
      </c>
      <c r="T1017" s="75" t="e">
        <f>G1017*VLOOKUP($B1017,DM_HHDV!$B$5:$H$1050,6,0)</f>
        <v>#N/A</v>
      </c>
      <c r="U1017" s="75" t="e">
        <f>G1017*VLOOKUP($B1017,DM_HHDV!$B$5:$H$1050,7,0)</f>
        <v>#N/A</v>
      </c>
      <c r="V1017" s="75" t="e">
        <f>H1017*VLOOKUP($B1017,DM_HHDV!$B$5:$H$1050,5,0)</f>
        <v>#N/A</v>
      </c>
      <c r="W1017" s="75" t="e">
        <f>H1017*VLOOKUP($B1017,DM_HHDV!$B$5:$H$1050,6,0)</f>
        <v>#N/A</v>
      </c>
      <c r="X1017" s="75" t="e">
        <f>H1017*VLOOKUP($B1017,DM_HHDV!$B$5:$H$1050,7,0)</f>
        <v>#N/A</v>
      </c>
      <c r="Y1017" s="75" t="e">
        <f>I1017*VLOOKUP($B1017,DM_HHDV!$B$5:$H$1050,5,0)</f>
        <v>#N/A</v>
      </c>
      <c r="Z1017" s="75" t="e">
        <f>I1017*VLOOKUP($B1017,DM_HHDV!$B$5:$H$1050,6,0)</f>
        <v>#N/A</v>
      </c>
      <c r="AA1017" s="75" t="e">
        <f>I1017*VLOOKUP($B1017,DM_HHDV!$B$5:$H$1050,7,0)</f>
        <v>#N/A</v>
      </c>
      <c r="AB1017" s="75" t="e">
        <f>J1017*VLOOKUP($B1017,DM_HHDV!$B$5:$H$1050,5,0)</f>
        <v>#N/A</v>
      </c>
      <c r="AC1017" s="75" t="e">
        <f>J1017*VLOOKUP($B1017,DM_HHDV!$B$5:$H$1050,6,0)</f>
        <v>#N/A</v>
      </c>
      <c r="AD1017" s="75" t="e">
        <f>J1017*VLOOKUP($B1017,DM_HHDV!$B$5:$H$1050,7,0)</f>
        <v>#N/A</v>
      </c>
      <c r="AE1017" s="75" t="e">
        <f>K1017*VLOOKUP($B1017,DM_HHDV!$B$5:$H$1050,5,0)</f>
        <v>#N/A</v>
      </c>
      <c r="AF1017" s="75" t="e">
        <f>K1017*VLOOKUP($B1017,DM_HHDV!$B$5:$H$1050,6,0)</f>
        <v>#N/A</v>
      </c>
      <c r="AG1017" s="75" t="e">
        <f>K1017*VLOOKUP($B1017,DM_HHDV!$B$5:$H$1050,7,0)</f>
        <v>#N/A</v>
      </c>
      <c r="AH1017" s="75" t="e">
        <f>L1017*VLOOKUP($B1017,DM_HHDV!$B$5:$H$1050,5,0)</f>
        <v>#N/A</v>
      </c>
      <c r="AI1017" s="75" t="e">
        <f>L1017*VLOOKUP($B1017,DM_HHDV!$B$5:$H$1050,6,0)</f>
        <v>#N/A</v>
      </c>
      <c r="AJ1017" s="75" t="e">
        <f>L1017*VLOOKUP($B1017,DM_HHDV!$B$5:$H$1050,7,0)</f>
        <v>#N/A</v>
      </c>
      <c r="AK1017" s="75" t="e">
        <f>M1017*VLOOKUP($B1017,DM_HHDV!$B$5:$H$1050,5,0)</f>
        <v>#N/A</v>
      </c>
      <c r="AL1017" s="75" t="e">
        <f>M1017*VLOOKUP($B1017,DM_HHDV!$B$5:$H$1050,6,0)</f>
        <v>#N/A</v>
      </c>
      <c r="AM1017" s="75" t="e">
        <f>M1017*VLOOKUP($B1017,DM_HHDV!$B$5:$H$1050,7,0)</f>
        <v>#N/A</v>
      </c>
      <c r="AN1017" s="75" t="e">
        <f>N1017*VLOOKUP($B1017,DM_HHDV!$B$5:$H$1050,5,0)</f>
        <v>#N/A</v>
      </c>
      <c r="AO1017" s="75" t="e">
        <f>N1017*VLOOKUP($B1017,DM_HHDV!$B$5:$H$1050,6,0)</f>
        <v>#N/A</v>
      </c>
      <c r="AP1017" s="75" t="e">
        <f>N1017*VLOOKUP($B1017,DM_HHDV!$B$5:$H$1050,7,0)</f>
        <v>#N/A</v>
      </c>
      <c r="AQ1017" s="75" t="e">
        <f>O1017*VLOOKUP($B1017,DM_HHDV!$B$5:$H$1050,5,0)</f>
        <v>#N/A</v>
      </c>
      <c r="AR1017" s="75" t="e">
        <f>O1017*VLOOKUP($B1017,DM_HHDV!$B$5:$H$1050,6,0)</f>
        <v>#N/A</v>
      </c>
      <c r="AS1017" s="75" t="e">
        <f>O1017*VLOOKUP($B1017,DM_HHDV!$B$5:$H$1050,7,0)</f>
        <v>#N/A</v>
      </c>
      <c r="AT1017" s="75" t="e">
        <f>P1017*VLOOKUP($B1017,DM_HHDV!$B$5:$H$1050,5,0)</f>
        <v>#N/A</v>
      </c>
      <c r="AU1017" s="75" t="e">
        <f>P1017*VLOOKUP($B1017,DM_HHDV!$B$5:$H$1050,6,0)</f>
        <v>#N/A</v>
      </c>
      <c r="AV1017" s="75" t="e">
        <f>P1017*VLOOKUP($B1017,DM_HHDV!$B$5:$H$1050,7,0)</f>
        <v>#N/A</v>
      </c>
      <c r="AW1017" s="75" t="e">
        <f>Q1017*VLOOKUP($B1017,DM_HHDV!$B$5:$H$1050,5,0)</f>
        <v>#N/A</v>
      </c>
      <c r="AX1017" s="75" t="e">
        <f>Q1017*VLOOKUP($B1017,DM_HHDV!$B$5:$H$1050,6,0)</f>
        <v>#N/A</v>
      </c>
      <c r="AY1017" s="75" t="e">
        <f>Q1017*VLOOKUP($B1017,DM_HHDV!$B$5:$H$1050,7,0)</f>
        <v>#N/A</v>
      </c>
      <c r="AZ1017" s="75" t="e">
        <f>R1017*VLOOKUP($B1017,DM_HHDV!$B$5:$H$1050,5,0)</f>
        <v>#N/A</v>
      </c>
      <c r="BA1017" s="75" t="e">
        <f>R1017*VLOOKUP($B1017,DM_HHDV!$B$5:$H$1050,6,0)</f>
        <v>#N/A</v>
      </c>
      <c r="BB1017" s="75" t="e">
        <f>R1017*VLOOKUP($B1017,DM_HHDV!$B$5:$H$1050,7,0)</f>
        <v>#N/A</v>
      </c>
      <c r="BC1017" s="75" t="e">
        <f>G1017*VLOOKUP($B1017,DM_HHDV!$B$5:$K$1050,8,0)</f>
        <v>#N/A</v>
      </c>
      <c r="BD1017" s="75" t="e">
        <f>G1017*VLOOKUP($B1017,DM_HHDV!$B$5:$K$1050,9,0)</f>
        <v>#N/A</v>
      </c>
      <c r="BE1017" s="75" t="e">
        <f>G1017*VLOOKUP($B1017,DM_HHDV!$B$5:$K$1050,10,0)</f>
        <v>#N/A</v>
      </c>
      <c r="BF1017" s="75" t="e">
        <f>H1017*VLOOKUP($B1017,DM_HHDV!$B$5:$K$1050,8,0)</f>
        <v>#N/A</v>
      </c>
      <c r="BG1017" s="75" t="e">
        <f>H1017*VLOOKUP($B1017,DM_HHDV!$B$5:$K$1050,9,0)</f>
        <v>#N/A</v>
      </c>
      <c r="BH1017" s="75" t="e">
        <f>H1017*VLOOKUP($B1017,DM_HHDV!$B$5:$K$1050,10,0)</f>
        <v>#N/A</v>
      </c>
      <c r="BI1017" s="75" t="e">
        <f>I1017*VLOOKUP($B1017,DM_HHDV!$B$5:$K$1050,8,0)</f>
        <v>#N/A</v>
      </c>
      <c r="BJ1017" s="75" t="e">
        <f>I1017*VLOOKUP($B1017,DM_HHDV!$B$5:$K$1050,9,0)</f>
        <v>#N/A</v>
      </c>
      <c r="BK1017" s="75" t="e">
        <f>I1017*VLOOKUP($B1017,DM_HHDV!$B$5:$K$1050,10,0)</f>
        <v>#N/A</v>
      </c>
      <c r="BL1017" s="75" t="e">
        <f>J1017*VLOOKUP($B1017,DM_HHDV!$B$5:$K$1050,8,0)</f>
        <v>#N/A</v>
      </c>
      <c r="BM1017" s="75" t="e">
        <f>J1017*VLOOKUP($B1017,DM_HHDV!$B$5:$K$1050,9,0)</f>
        <v>#N/A</v>
      </c>
      <c r="BN1017" s="75" t="e">
        <f>J1017*VLOOKUP($B1017,DM_HHDV!$B$5:$K$1050,10,0)</f>
        <v>#N/A</v>
      </c>
      <c r="BO1017" s="75" t="e">
        <f>K1017*VLOOKUP($B1017,DM_HHDV!$B$5:$K$1050,8,0)</f>
        <v>#N/A</v>
      </c>
      <c r="BP1017" s="75" t="e">
        <f>K1017*VLOOKUP($B1017,DM_HHDV!$B$5:$K$1050,9,0)</f>
        <v>#N/A</v>
      </c>
      <c r="BQ1017" s="75" t="e">
        <f>K1017*VLOOKUP($B1017,DM_HHDV!$B$5:$K$1050,10,0)</f>
        <v>#N/A</v>
      </c>
      <c r="BR1017" s="75" t="e">
        <f>L1017*VLOOKUP($B1017,DM_HHDV!$B$5:$K$1050,8,0)</f>
        <v>#N/A</v>
      </c>
      <c r="BS1017" s="75" t="e">
        <f>L1017*VLOOKUP($B1017,DM_HHDV!$B$5:$K$1050,9,0)</f>
        <v>#N/A</v>
      </c>
      <c r="BT1017" s="75" t="e">
        <f>L1017*VLOOKUP($B1017,DM_HHDV!$B$5:$K$1050,10,0)</f>
        <v>#N/A</v>
      </c>
      <c r="BU1017" s="75" t="e">
        <f>M1017*VLOOKUP($B1017,DM_HHDV!$B$5:$K$1050,8,0)</f>
        <v>#N/A</v>
      </c>
      <c r="BV1017" s="75" t="e">
        <f>M1017*VLOOKUP($B1017,DM_HHDV!$B$5:$K$1050,9,0)</f>
        <v>#N/A</v>
      </c>
      <c r="BW1017" s="75" t="e">
        <f>M1017*VLOOKUP($B1017,DM_HHDV!$B$5:$K$1050,10,0)</f>
        <v>#N/A</v>
      </c>
      <c r="BX1017" s="75" t="e">
        <f>N1017*VLOOKUP($B1017,DM_HHDV!$B$5:$K$1050,8,0)</f>
        <v>#N/A</v>
      </c>
      <c r="BY1017" s="75" t="e">
        <f>N1017*VLOOKUP($B1017,DM_HHDV!$B$5:$K$1050,9,0)</f>
        <v>#N/A</v>
      </c>
      <c r="BZ1017" s="75" t="e">
        <f>N1017*VLOOKUP($B1017,DM_HHDV!$B$5:$K$1050,10,0)</f>
        <v>#N/A</v>
      </c>
      <c r="CA1017" s="75" t="e">
        <f>O1017*VLOOKUP($B1017,DM_HHDV!$B$5:$K$1050,8,0)</f>
        <v>#N/A</v>
      </c>
      <c r="CB1017" s="75" t="e">
        <f>O1017*VLOOKUP($B1017,DM_HHDV!$B$5:$K$1050,9,0)</f>
        <v>#N/A</v>
      </c>
      <c r="CC1017" s="75" t="e">
        <f>O1017*VLOOKUP($B1017,DM_HHDV!$B$5:$K$1050,10,0)</f>
        <v>#N/A</v>
      </c>
      <c r="CD1017" s="75" t="e">
        <f>P1017*VLOOKUP($B1017,DM_HHDV!$B$5:$K$1050,8,0)</f>
        <v>#N/A</v>
      </c>
      <c r="CE1017" s="75" t="e">
        <f>P1017*VLOOKUP($B1017,DM_HHDV!$B$5:$K$1050,9,0)</f>
        <v>#N/A</v>
      </c>
      <c r="CF1017" s="75" t="e">
        <f>P1017*VLOOKUP($B1017,DM_HHDV!$B$5:$K$1050,10,0)</f>
        <v>#N/A</v>
      </c>
      <c r="CG1017" s="75" t="e">
        <f>Q1017*VLOOKUP($B1017,DM_HHDV!$B$5:$K$1050,8,0)</f>
        <v>#N/A</v>
      </c>
      <c r="CH1017" s="75" t="e">
        <f>Q1017*VLOOKUP($B1017,DM_HHDV!$B$5:$K$1050,9,0)</f>
        <v>#N/A</v>
      </c>
      <c r="CI1017" s="75" t="e">
        <f>Q1017*VLOOKUP($B1017,DM_HHDV!$B$5:$K$1050,10,0)</f>
        <v>#N/A</v>
      </c>
      <c r="CJ1017" s="75" t="e">
        <f>R1017*VLOOKUP($B1017,DM_HHDV!$B$5:$K$1050,8,0)</f>
        <v>#N/A</v>
      </c>
      <c r="CK1017" s="75" t="e">
        <f>R1017*VLOOKUP($B1017,DM_HHDV!$B$5:$K$1050,9,0)</f>
        <v>#N/A</v>
      </c>
      <c r="CL1017" s="75" t="e">
        <f>R1017*VLOOKUP($B1017,DM_HHDV!$B$5:$K$1050,10,0)</f>
        <v>#N/A</v>
      </c>
    </row>
    <row r="1018" spans="1:90">
      <c r="A1018" s="21">
        <f>DM_HHDV!A1017</f>
        <v>0</v>
      </c>
      <c r="B1018" s="22"/>
      <c r="C1018" s="22"/>
      <c r="D1018" s="62">
        <f>IFERROR(VLOOKUP(B1018,DM_HHDV!$B$5:$E$1050,3,0),0)</f>
        <v>0</v>
      </c>
      <c r="E1018" s="67">
        <f>IFERROR(VLOOKUP(B1018,DM_HHDV!$B$5:$E$1050,4,0),0)</f>
        <v>0</v>
      </c>
      <c r="F1018" s="74">
        <f t="shared" si="15"/>
        <v>0</v>
      </c>
      <c r="G1018" s="23"/>
      <c r="H1018" s="65"/>
      <c r="I1018" s="65"/>
      <c r="J1018" s="65"/>
      <c r="K1018" s="65"/>
      <c r="L1018" s="65"/>
      <c r="M1018" s="65"/>
      <c r="N1018" s="65"/>
      <c r="O1018" s="65"/>
      <c r="P1018" s="65"/>
      <c r="Q1018" s="65"/>
      <c r="R1018" s="65"/>
      <c r="S1018" s="75" t="e">
        <f>G1018*VLOOKUP($B1018,DM_HHDV!$B$5:$H$1050,5,0)</f>
        <v>#N/A</v>
      </c>
      <c r="T1018" s="75" t="e">
        <f>G1018*VLOOKUP($B1018,DM_HHDV!$B$5:$H$1050,6,0)</f>
        <v>#N/A</v>
      </c>
      <c r="U1018" s="75" t="e">
        <f>G1018*VLOOKUP($B1018,DM_HHDV!$B$5:$H$1050,7,0)</f>
        <v>#N/A</v>
      </c>
      <c r="V1018" s="75" t="e">
        <f>H1018*VLOOKUP($B1018,DM_HHDV!$B$5:$H$1050,5,0)</f>
        <v>#N/A</v>
      </c>
      <c r="W1018" s="75" t="e">
        <f>H1018*VLOOKUP($B1018,DM_HHDV!$B$5:$H$1050,6,0)</f>
        <v>#N/A</v>
      </c>
      <c r="X1018" s="75" t="e">
        <f>H1018*VLOOKUP($B1018,DM_HHDV!$B$5:$H$1050,7,0)</f>
        <v>#N/A</v>
      </c>
      <c r="Y1018" s="75" t="e">
        <f>I1018*VLOOKUP($B1018,DM_HHDV!$B$5:$H$1050,5,0)</f>
        <v>#N/A</v>
      </c>
      <c r="Z1018" s="75" t="e">
        <f>I1018*VLOOKUP($B1018,DM_HHDV!$B$5:$H$1050,6,0)</f>
        <v>#N/A</v>
      </c>
      <c r="AA1018" s="75" t="e">
        <f>I1018*VLOOKUP($B1018,DM_HHDV!$B$5:$H$1050,7,0)</f>
        <v>#N/A</v>
      </c>
      <c r="AB1018" s="75" t="e">
        <f>J1018*VLOOKUP($B1018,DM_HHDV!$B$5:$H$1050,5,0)</f>
        <v>#N/A</v>
      </c>
      <c r="AC1018" s="75" t="e">
        <f>J1018*VLOOKUP($B1018,DM_HHDV!$B$5:$H$1050,6,0)</f>
        <v>#N/A</v>
      </c>
      <c r="AD1018" s="75" t="e">
        <f>J1018*VLOOKUP($B1018,DM_HHDV!$B$5:$H$1050,7,0)</f>
        <v>#N/A</v>
      </c>
      <c r="AE1018" s="75" t="e">
        <f>K1018*VLOOKUP($B1018,DM_HHDV!$B$5:$H$1050,5,0)</f>
        <v>#N/A</v>
      </c>
      <c r="AF1018" s="75" t="e">
        <f>K1018*VLOOKUP($B1018,DM_HHDV!$B$5:$H$1050,6,0)</f>
        <v>#N/A</v>
      </c>
      <c r="AG1018" s="75" t="e">
        <f>K1018*VLOOKUP($B1018,DM_HHDV!$B$5:$H$1050,7,0)</f>
        <v>#N/A</v>
      </c>
      <c r="AH1018" s="75" t="e">
        <f>L1018*VLOOKUP($B1018,DM_HHDV!$B$5:$H$1050,5,0)</f>
        <v>#N/A</v>
      </c>
      <c r="AI1018" s="75" t="e">
        <f>L1018*VLOOKUP($B1018,DM_HHDV!$B$5:$H$1050,6,0)</f>
        <v>#N/A</v>
      </c>
      <c r="AJ1018" s="75" t="e">
        <f>L1018*VLOOKUP($B1018,DM_HHDV!$B$5:$H$1050,7,0)</f>
        <v>#N/A</v>
      </c>
      <c r="AK1018" s="75" t="e">
        <f>M1018*VLOOKUP($B1018,DM_HHDV!$B$5:$H$1050,5,0)</f>
        <v>#N/A</v>
      </c>
      <c r="AL1018" s="75" t="e">
        <f>M1018*VLOOKUP($B1018,DM_HHDV!$B$5:$H$1050,6,0)</f>
        <v>#N/A</v>
      </c>
      <c r="AM1018" s="75" t="e">
        <f>M1018*VLOOKUP($B1018,DM_HHDV!$B$5:$H$1050,7,0)</f>
        <v>#N/A</v>
      </c>
      <c r="AN1018" s="75" t="e">
        <f>N1018*VLOOKUP($B1018,DM_HHDV!$B$5:$H$1050,5,0)</f>
        <v>#N/A</v>
      </c>
      <c r="AO1018" s="75" t="e">
        <f>N1018*VLOOKUP($B1018,DM_HHDV!$B$5:$H$1050,6,0)</f>
        <v>#N/A</v>
      </c>
      <c r="AP1018" s="75" t="e">
        <f>N1018*VLOOKUP($B1018,DM_HHDV!$B$5:$H$1050,7,0)</f>
        <v>#N/A</v>
      </c>
      <c r="AQ1018" s="75" t="e">
        <f>O1018*VLOOKUP($B1018,DM_HHDV!$B$5:$H$1050,5,0)</f>
        <v>#N/A</v>
      </c>
      <c r="AR1018" s="75" t="e">
        <f>O1018*VLOOKUP($B1018,DM_HHDV!$B$5:$H$1050,6,0)</f>
        <v>#N/A</v>
      </c>
      <c r="AS1018" s="75" t="e">
        <f>O1018*VLOOKUP($B1018,DM_HHDV!$B$5:$H$1050,7,0)</f>
        <v>#N/A</v>
      </c>
      <c r="AT1018" s="75" t="e">
        <f>P1018*VLOOKUP($B1018,DM_HHDV!$B$5:$H$1050,5,0)</f>
        <v>#N/A</v>
      </c>
      <c r="AU1018" s="75" t="e">
        <f>P1018*VLOOKUP($B1018,DM_HHDV!$B$5:$H$1050,6,0)</f>
        <v>#N/A</v>
      </c>
      <c r="AV1018" s="75" t="e">
        <f>P1018*VLOOKUP($B1018,DM_HHDV!$B$5:$H$1050,7,0)</f>
        <v>#N/A</v>
      </c>
      <c r="AW1018" s="75" t="e">
        <f>Q1018*VLOOKUP($B1018,DM_HHDV!$B$5:$H$1050,5,0)</f>
        <v>#N/A</v>
      </c>
      <c r="AX1018" s="75" t="e">
        <f>Q1018*VLOOKUP($B1018,DM_HHDV!$B$5:$H$1050,6,0)</f>
        <v>#N/A</v>
      </c>
      <c r="AY1018" s="75" t="e">
        <f>Q1018*VLOOKUP($B1018,DM_HHDV!$B$5:$H$1050,7,0)</f>
        <v>#N/A</v>
      </c>
      <c r="AZ1018" s="75" t="e">
        <f>R1018*VLOOKUP($B1018,DM_HHDV!$B$5:$H$1050,5,0)</f>
        <v>#N/A</v>
      </c>
      <c r="BA1018" s="75" t="e">
        <f>R1018*VLOOKUP($B1018,DM_HHDV!$B$5:$H$1050,6,0)</f>
        <v>#N/A</v>
      </c>
      <c r="BB1018" s="75" t="e">
        <f>R1018*VLOOKUP($B1018,DM_HHDV!$B$5:$H$1050,7,0)</f>
        <v>#N/A</v>
      </c>
      <c r="BC1018" s="75" t="e">
        <f>G1018*VLOOKUP($B1018,DM_HHDV!$B$5:$K$1050,8,0)</f>
        <v>#N/A</v>
      </c>
      <c r="BD1018" s="75" t="e">
        <f>G1018*VLOOKUP($B1018,DM_HHDV!$B$5:$K$1050,9,0)</f>
        <v>#N/A</v>
      </c>
      <c r="BE1018" s="75" t="e">
        <f>G1018*VLOOKUP($B1018,DM_HHDV!$B$5:$K$1050,10,0)</f>
        <v>#N/A</v>
      </c>
      <c r="BF1018" s="75" t="e">
        <f>H1018*VLOOKUP($B1018,DM_HHDV!$B$5:$K$1050,8,0)</f>
        <v>#N/A</v>
      </c>
      <c r="BG1018" s="75" t="e">
        <f>H1018*VLOOKUP($B1018,DM_HHDV!$B$5:$K$1050,9,0)</f>
        <v>#N/A</v>
      </c>
      <c r="BH1018" s="75" t="e">
        <f>H1018*VLOOKUP($B1018,DM_HHDV!$B$5:$K$1050,10,0)</f>
        <v>#N/A</v>
      </c>
      <c r="BI1018" s="75" t="e">
        <f>I1018*VLOOKUP($B1018,DM_HHDV!$B$5:$K$1050,8,0)</f>
        <v>#N/A</v>
      </c>
      <c r="BJ1018" s="75" t="e">
        <f>I1018*VLOOKUP($B1018,DM_HHDV!$B$5:$K$1050,9,0)</f>
        <v>#N/A</v>
      </c>
      <c r="BK1018" s="75" t="e">
        <f>I1018*VLOOKUP($B1018,DM_HHDV!$B$5:$K$1050,10,0)</f>
        <v>#N/A</v>
      </c>
      <c r="BL1018" s="75" t="e">
        <f>J1018*VLOOKUP($B1018,DM_HHDV!$B$5:$K$1050,8,0)</f>
        <v>#N/A</v>
      </c>
      <c r="BM1018" s="75" t="e">
        <f>J1018*VLOOKUP($B1018,DM_HHDV!$B$5:$K$1050,9,0)</f>
        <v>#N/A</v>
      </c>
      <c r="BN1018" s="75" t="e">
        <f>J1018*VLOOKUP($B1018,DM_HHDV!$B$5:$K$1050,10,0)</f>
        <v>#N/A</v>
      </c>
      <c r="BO1018" s="75" t="e">
        <f>K1018*VLOOKUP($B1018,DM_HHDV!$B$5:$K$1050,8,0)</f>
        <v>#N/A</v>
      </c>
      <c r="BP1018" s="75" t="e">
        <f>K1018*VLOOKUP($B1018,DM_HHDV!$B$5:$K$1050,9,0)</f>
        <v>#N/A</v>
      </c>
      <c r="BQ1018" s="75" t="e">
        <f>K1018*VLOOKUP($B1018,DM_HHDV!$B$5:$K$1050,10,0)</f>
        <v>#N/A</v>
      </c>
      <c r="BR1018" s="75" t="e">
        <f>L1018*VLOOKUP($B1018,DM_HHDV!$B$5:$K$1050,8,0)</f>
        <v>#N/A</v>
      </c>
      <c r="BS1018" s="75" t="e">
        <f>L1018*VLOOKUP($B1018,DM_HHDV!$B$5:$K$1050,9,0)</f>
        <v>#N/A</v>
      </c>
      <c r="BT1018" s="75" t="e">
        <f>L1018*VLOOKUP($B1018,DM_HHDV!$B$5:$K$1050,10,0)</f>
        <v>#N/A</v>
      </c>
      <c r="BU1018" s="75" t="e">
        <f>M1018*VLOOKUP($B1018,DM_HHDV!$B$5:$K$1050,8,0)</f>
        <v>#N/A</v>
      </c>
      <c r="BV1018" s="75" t="e">
        <f>M1018*VLOOKUP($B1018,DM_HHDV!$B$5:$K$1050,9,0)</f>
        <v>#N/A</v>
      </c>
      <c r="BW1018" s="75" t="e">
        <f>M1018*VLOOKUP($B1018,DM_HHDV!$B$5:$K$1050,10,0)</f>
        <v>#N/A</v>
      </c>
      <c r="BX1018" s="75" t="e">
        <f>N1018*VLOOKUP($B1018,DM_HHDV!$B$5:$K$1050,8,0)</f>
        <v>#N/A</v>
      </c>
      <c r="BY1018" s="75" t="e">
        <f>N1018*VLOOKUP($B1018,DM_HHDV!$B$5:$K$1050,9,0)</f>
        <v>#N/A</v>
      </c>
      <c r="BZ1018" s="75" t="e">
        <f>N1018*VLOOKUP($B1018,DM_HHDV!$B$5:$K$1050,10,0)</f>
        <v>#N/A</v>
      </c>
      <c r="CA1018" s="75" t="e">
        <f>O1018*VLOOKUP($B1018,DM_HHDV!$B$5:$K$1050,8,0)</f>
        <v>#N/A</v>
      </c>
      <c r="CB1018" s="75" t="e">
        <f>O1018*VLOOKUP($B1018,DM_HHDV!$B$5:$K$1050,9,0)</f>
        <v>#N/A</v>
      </c>
      <c r="CC1018" s="75" t="e">
        <f>O1018*VLOOKUP($B1018,DM_HHDV!$B$5:$K$1050,10,0)</f>
        <v>#N/A</v>
      </c>
      <c r="CD1018" s="75" t="e">
        <f>P1018*VLOOKUP($B1018,DM_HHDV!$B$5:$K$1050,8,0)</f>
        <v>#N/A</v>
      </c>
      <c r="CE1018" s="75" t="e">
        <f>P1018*VLOOKUP($B1018,DM_HHDV!$B$5:$K$1050,9,0)</f>
        <v>#N/A</v>
      </c>
      <c r="CF1018" s="75" t="e">
        <f>P1018*VLOOKUP($B1018,DM_HHDV!$B$5:$K$1050,10,0)</f>
        <v>#N/A</v>
      </c>
      <c r="CG1018" s="75" t="e">
        <f>Q1018*VLOOKUP($B1018,DM_HHDV!$B$5:$K$1050,8,0)</f>
        <v>#N/A</v>
      </c>
      <c r="CH1018" s="75" t="e">
        <f>Q1018*VLOOKUP($B1018,DM_HHDV!$B$5:$K$1050,9,0)</f>
        <v>#N/A</v>
      </c>
      <c r="CI1018" s="75" t="e">
        <f>Q1018*VLOOKUP($B1018,DM_HHDV!$B$5:$K$1050,10,0)</f>
        <v>#N/A</v>
      </c>
      <c r="CJ1018" s="75" t="e">
        <f>R1018*VLOOKUP($B1018,DM_HHDV!$B$5:$K$1050,8,0)</f>
        <v>#N/A</v>
      </c>
      <c r="CK1018" s="75" t="e">
        <f>R1018*VLOOKUP($B1018,DM_HHDV!$B$5:$K$1050,9,0)</f>
        <v>#N/A</v>
      </c>
      <c r="CL1018" s="75" t="e">
        <f>R1018*VLOOKUP($B1018,DM_HHDV!$B$5:$K$1050,10,0)</f>
        <v>#N/A</v>
      </c>
    </row>
    <row r="1019" spans="1:90">
      <c r="A1019" s="21">
        <f>DM_HHDV!A1018</f>
        <v>0</v>
      </c>
      <c r="B1019" s="22"/>
      <c r="C1019" s="22"/>
      <c r="D1019" s="62">
        <f>IFERROR(VLOOKUP(B1019,DM_HHDV!$B$5:$E$1050,3,0),0)</f>
        <v>0</v>
      </c>
      <c r="E1019" s="67">
        <f>IFERROR(VLOOKUP(B1019,DM_HHDV!$B$5:$E$1050,4,0),0)</f>
        <v>0</v>
      </c>
      <c r="F1019" s="74">
        <f t="shared" si="15"/>
        <v>0</v>
      </c>
      <c r="G1019" s="23"/>
      <c r="H1019" s="65"/>
      <c r="I1019" s="65"/>
      <c r="J1019" s="65"/>
      <c r="K1019" s="65"/>
      <c r="L1019" s="65"/>
      <c r="M1019" s="65"/>
      <c r="N1019" s="65"/>
      <c r="O1019" s="65"/>
      <c r="P1019" s="65"/>
      <c r="Q1019" s="65"/>
      <c r="R1019" s="65"/>
      <c r="S1019" s="75" t="e">
        <f>G1019*VLOOKUP($B1019,DM_HHDV!$B$5:$H$1050,5,0)</f>
        <v>#N/A</v>
      </c>
      <c r="T1019" s="75" t="e">
        <f>G1019*VLOOKUP($B1019,DM_HHDV!$B$5:$H$1050,6,0)</f>
        <v>#N/A</v>
      </c>
      <c r="U1019" s="75" t="e">
        <f>G1019*VLOOKUP($B1019,DM_HHDV!$B$5:$H$1050,7,0)</f>
        <v>#N/A</v>
      </c>
      <c r="V1019" s="75" t="e">
        <f>H1019*VLOOKUP($B1019,DM_HHDV!$B$5:$H$1050,5,0)</f>
        <v>#N/A</v>
      </c>
      <c r="W1019" s="75" t="e">
        <f>H1019*VLOOKUP($B1019,DM_HHDV!$B$5:$H$1050,6,0)</f>
        <v>#N/A</v>
      </c>
      <c r="X1019" s="75" t="e">
        <f>H1019*VLOOKUP($B1019,DM_HHDV!$B$5:$H$1050,7,0)</f>
        <v>#N/A</v>
      </c>
      <c r="Y1019" s="75" t="e">
        <f>I1019*VLOOKUP($B1019,DM_HHDV!$B$5:$H$1050,5,0)</f>
        <v>#N/A</v>
      </c>
      <c r="Z1019" s="75" t="e">
        <f>I1019*VLOOKUP($B1019,DM_HHDV!$B$5:$H$1050,6,0)</f>
        <v>#N/A</v>
      </c>
      <c r="AA1019" s="75" t="e">
        <f>I1019*VLOOKUP($B1019,DM_HHDV!$B$5:$H$1050,7,0)</f>
        <v>#N/A</v>
      </c>
      <c r="AB1019" s="75" t="e">
        <f>J1019*VLOOKUP($B1019,DM_HHDV!$B$5:$H$1050,5,0)</f>
        <v>#N/A</v>
      </c>
      <c r="AC1019" s="75" t="e">
        <f>J1019*VLOOKUP($B1019,DM_HHDV!$B$5:$H$1050,6,0)</f>
        <v>#N/A</v>
      </c>
      <c r="AD1019" s="75" t="e">
        <f>J1019*VLOOKUP($B1019,DM_HHDV!$B$5:$H$1050,7,0)</f>
        <v>#N/A</v>
      </c>
      <c r="AE1019" s="75" t="e">
        <f>K1019*VLOOKUP($B1019,DM_HHDV!$B$5:$H$1050,5,0)</f>
        <v>#N/A</v>
      </c>
      <c r="AF1019" s="75" t="e">
        <f>K1019*VLOOKUP($B1019,DM_HHDV!$B$5:$H$1050,6,0)</f>
        <v>#N/A</v>
      </c>
      <c r="AG1019" s="75" t="e">
        <f>K1019*VLOOKUP($B1019,DM_HHDV!$B$5:$H$1050,7,0)</f>
        <v>#N/A</v>
      </c>
      <c r="AH1019" s="75" t="e">
        <f>L1019*VLOOKUP($B1019,DM_HHDV!$B$5:$H$1050,5,0)</f>
        <v>#N/A</v>
      </c>
      <c r="AI1019" s="75" t="e">
        <f>L1019*VLOOKUP($B1019,DM_HHDV!$B$5:$H$1050,6,0)</f>
        <v>#N/A</v>
      </c>
      <c r="AJ1019" s="75" t="e">
        <f>L1019*VLOOKUP($B1019,DM_HHDV!$B$5:$H$1050,7,0)</f>
        <v>#N/A</v>
      </c>
      <c r="AK1019" s="75" t="e">
        <f>M1019*VLOOKUP($B1019,DM_HHDV!$B$5:$H$1050,5,0)</f>
        <v>#N/A</v>
      </c>
      <c r="AL1019" s="75" t="e">
        <f>M1019*VLOOKUP($B1019,DM_HHDV!$B$5:$H$1050,6,0)</f>
        <v>#N/A</v>
      </c>
      <c r="AM1019" s="75" t="e">
        <f>M1019*VLOOKUP($B1019,DM_HHDV!$B$5:$H$1050,7,0)</f>
        <v>#N/A</v>
      </c>
      <c r="AN1019" s="75" t="e">
        <f>N1019*VLOOKUP($B1019,DM_HHDV!$B$5:$H$1050,5,0)</f>
        <v>#N/A</v>
      </c>
      <c r="AO1019" s="75" t="e">
        <f>N1019*VLOOKUP($B1019,DM_HHDV!$B$5:$H$1050,6,0)</f>
        <v>#N/A</v>
      </c>
      <c r="AP1019" s="75" t="e">
        <f>N1019*VLOOKUP($B1019,DM_HHDV!$B$5:$H$1050,7,0)</f>
        <v>#N/A</v>
      </c>
      <c r="AQ1019" s="75" t="e">
        <f>O1019*VLOOKUP($B1019,DM_HHDV!$B$5:$H$1050,5,0)</f>
        <v>#N/A</v>
      </c>
      <c r="AR1019" s="75" t="e">
        <f>O1019*VLOOKUP($B1019,DM_HHDV!$B$5:$H$1050,6,0)</f>
        <v>#N/A</v>
      </c>
      <c r="AS1019" s="75" t="e">
        <f>O1019*VLOOKUP($B1019,DM_HHDV!$B$5:$H$1050,7,0)</f>
        <v>#N/A</v>
      </c>
      <c r="AT1019" s="75" t="e">
        <f>P1019*VLOOKUP($B1019,DM_HHDV!$B$5:$H$1050,5,0)</f>
        <v>#N/A</v>
      </c>
      <c r="AU1019" s="75" t="e">
        <f>P1019*VLOOKUP($B1019,DM_HHDV!$B$5:$H$1050,6,0)</f>
        <v>#N/A</v>
      </c>
      <c r="AV1019" s="75" t="e">
        <f>P1019*VLOOKUP($B1019,DM_HHDV!$B$5:$H$1050,7,0)</f>
        <v>#N/A</v>
      </c>
      <c r="AW1019" s="75" t="e">
        <f>Q1019*VLOOKUP($B1019,DM_HHDV!$B$5:$H$1050,5,0)</f>
        <v>#N/A</v>
      </c>
      <c r="AX1019" s="75" t="e">
        <f>Q1019*VLOOKUP($B1019,DM_HHDV!$B$5:$H$1050,6,0)</f>
        <v>#N/A</v>
      </c>
      <c r="AY1019" s="75" t="e">
        <f>Q1019*VLOOKUP($B1019,DM_HHDV!$B$5:$H$1050,7,0)</f>
        <v>#N/A</v>
      </c>
      <c r="AZ1019" s="75" t="e">
        <f>R1019*VLOOKUP($B1019,DM_HHDV!$B$5:$H$1050,5,0)</f>
        <v>#N/A</v>
      </c>
      <c r="BA1019" s="75" t="e">
        <f>R1019*VLOOKUP($B1019,DM_HHDV!$B$5:$H$1050,6,0)</f>
        <v>#N/A</v>
      </c>
      <c r="BB1019" s="75" t="e">
        <f>R1019*VLOOKUP($B1019,DM_HHDV!$B$5:$H$1050,7,0)</f>
        <v>#N/A</v>
      </c>
      <c r="BC1019" s="75" t="e">
        <f>G1019*VLOOKUP($B1019,DM_HHDV!$B$5:$K$1050,8,0)</f>
        <v>#N/A</v>
      </c>
      <c r="BD1019" s="75" t="e">
        <f>G1019*VLOOKUP($B1019,DM_HHDV!$B$5:$K$1050,9,0)</f>
        <v>#N/A</v>
      </c>
      <c r="BE1019" s="75" t="e">
        <f>G1019*VLOOKUP($B1019,DM_HHDV!$B$5:$K$1050,10,0)</f>
        <v>#N/A</v>
      </c>
      <c r="BF1019" s="75" t="e">
        <f>H1019*VLOOKUP($B1019,DM_HHDV!$B$5:$K$1050,8,0)</f>
        <v>#N/A</v>
      </c>
      <c r="BG1019" s="75" t="e">
        <f>H1019*VLOOKUP($B1019,DM_HHDV!$B$5:$K$1050,9,0)</f>
        <v>#N/A</v>
      </c>
      <c r="BH1019" s="75" t="e">
        <f>H1019*VLOOKUP($B1019,DM_HHDV!$B$5:$K$1050,10,0)</f>
        <v>#N/A</v>
      </c>
      <c r="BI1019" s="75" t="e">
        <f>I1019*VLOOKUP($B1019,DM_HHDV!$B$5:$K$1050,8,0)</f>
        <v>#N/A</v>
      </c>
      <c r="BJ1019" s="75" t="e">
        <f>I1019*VLOOKUP($B1019,DM_HHDV!$B$5:$K$1050,9,0)</f>
        <v>#N/A</v>
      </c>
      <c r="BK1019" s="75" t="e">
        <f>I1019*VLOOKUP($B1019,DM_HHDV!$B$5:$K$1050,10,0)</f>
        <v>#N/A</v>
      </c>
      <c r="BL1019" s="75" t="e">
        <f>J1019*VLOOKUP($B1019,DM_HHDV!$B$5:$K$1050,8,0)</f>
        <v>#N/A</v>
      </c>
      <c r="BM1019" s="75" t="e">
        <f>J1019*VLOOKUP($B1019,DM_HHDV!$B$5:$K$1050,9,0)</f>
        <v>#N/A</v>
      </c>
      <c r="BN1019" s="75" t="e">
        <f>J1019*VLOOKUP($B1019,DM_HHDV!$B$5:$K$1050,10,0)</f>
        <v>#N/A</v>
      </c>
      <c r="BO1019" s="75" t="e">
        <f>K1019*VLOOKUP($B1019,DM_HHDV!$B$5:$K$1050,8,0)</f>
        <v>#N/A</v>
      </c>
      <c r="BP1019" s="75" t="e">
        <f>K1019*VLOOKUP($B1019,DM_HHDV!$B$5:$K$1050,9,0)</f>
        <v>#N/A</v>
      </c>
      <c r="BQ1019" s="75" t="e">
        <f>K1019*VLOOKUP($B1019,DM_HHDV!$B$5:$K$1050,10,0)</f>
        <v>#N/A</v>
      </c>
      <c r="BR1019" s="75" t="e">
        <f>L1019*VLOOKUP($B1019,DM_HHDV!$B$5:$K$1050,8,0)</f>
        <v>#N/A</v>
      </c>
      <c r="BS1019" s="75" t="e">
        <f>L1019*VLOOKUP($B1019,DM_HHDV!$B$5:$K$1050,9,0)</f>
        <v>#N/A</v>
      </c>
      <c r="BT1019" s="75" t="e">
        <f>L1019*VLOOKUP($B1019,DM_HHDV!$B$5:$K$1050,10,0)</f>
        <v>#N/A</v>
      </c>
      <c r="BU1019" s="75" t="e">
        <f>M1019*VLOOKUP($B1019,DM_HHDV!$B$5:$K$1050,8,0)</f>
        <v>#N/A</v>
      </c>
      <c r="BV1019" s="75" t="e">
        <f>M1019*VLOOKUP($B1019,DM_HHDV!$B$5:$K$1050,9,0)</f>
        <v>#N/A</v>
      </c>
      <c r="BW1019" s="75" t="e">
        <f>M1019*VLOOKUP($B1019,DM_HHDV!$B$5:$K$1050,10,0)</f>
        <v>#N/A</v>
      </c>
      <c r="BX1019" s="75" t="e">
        <f>N1019*VLOOKUP($B1019,DM_HHDV!$B$5:$K$1050,8,0)</f>
        <v>#N/A</v>
      </c>
      <c r="BY1019" s="75" t="e">
        <f>N1019*VLOOKUP($B1019,DM_HHDV!$B$5:$K$1050,9,0)</f>
        <v>#N/A</v>
      </c>
      <c r="BZ1019" s="75" t="e">
        <f>N1019*VLOOKUP($B1019,DM_HHDV!$B$5:$K$1050,10,0)</f>
        <v>#N/A</v>
      </c>
      <c r="CA1019" s="75" t="e">
        <f>O1019*VLOOKUP($B1019,DM_HHDV!$B$5:$K$1050,8,0)</f>
        <v>#N/A</v>
      </c>
      <c r="CB1019" s="75" t="e">
        <f>O1019*VLOOKUP($B1019,DM_HHDV!$B$5:$K$1050,9,0)</f>
        <v>#N/A</v>
      </c>
      <c r="CC1019" s="75" t="e">
        <f>O1019*VLOOKUP($B1019,DM_HHDV!$B$5:$K$1050,10,0)</f>
        <v>#N/A</v>
      </c>
      <c r="CD1019" s="75" t="e">
        <f>P1019*VLOOKUP($B1019,DM_HHDV!$B$5:$K$1050,8,0)</f>
        <v>#N/A</v>
      </c>
      <c r="CE1019" s="75" t="e">
        <f>P1019*VLOOKUP($B1019,DM_HHDV!$B$5:$K$1050,9,0)</f>
        <v>#N/A</v>
      </c>
      <c r="CF1019" s="75" t="e">
        <f>P1019*VLOOKUP($B1019,DM_HHDV!$B$5:$K$1050,10,0)</f>
        <v>#N/A</v>
      </c>
      <c r="CG1019" s="75" t="e">
        <f>Q1019*VLOOKUP($B1019,DM_HHDV!$B$5:$K$1050,8,0)</f>
        <v>#N/A</v>
      </c>
      <c r="CH1019" s="75" t="e">
        <f>Q1019*VLOOKUP($B1019,DM_HHDV!$B$5:$K$1050,9,0)</f>
        <v>#N/A</v>
      </c>
      <c r="CI1019" s="75" t="e">
        <f>Q1019*VLOOKUP($B1019,DM_HHDV!$B$5:$K$1050,10,0)</f>
        <v>#N/A</v>
      </c>
      <c r="CJ1019" s="75" t="e">
        <f>R1019*VLOOKUP($B1019,DM_HHDV!$B$5:$K$1050,8,0)</f>
        <v>#N/A</v>
      </c>
      <c r="CK1019" s="75" t="e">
        <f>R1019*VLOOKUP($B1019,DM_HHDV!$B$5:$K$1050,9,0)</f>
        <v>#N/A</v>
      </c>
      <c r="CL1019" s="75" t="e">
        <f>R1019*VLOOKUP($B1019,DM_HHDV!$B$5:$K$1050,10,0)</f>
        <v>#N/A</v>
      </c>
    </row>
    <row r="1020" spans="1:90">
      <c r="A1020" s="21">
        <f>DM_HHDV!A1019</f>
        <v>0</v>
      </c>
      <c r="B1020" s="22"/>
      <c r="C1020" s="22"/>
      <c r="D1020" s="62">
        <f>IFERROR(VLOOKUP(B1020,DM_HHDV!$B$5:$E$1050,3,0),0)</f>
        <v>0</v>
      </c>
      <c r="E1020" s="67">
        <f>IFERROR(VLOOKUP(B1020,DM_HHDV!$B$5:$E$1050,4,0),0)</f>
        <v>0</v>
      </c>
      <c r="F1020" s="74">
        <f t="shared" si="15"/>
        <v>0</v>
      </c>
      <c r="G1020" s="23"/>
      <c r="H1020" s="65"/>
      <c r="I1020" s="65"/>
      <c r="J1020" s="65"/>
      <c r="K1020" s="65"/>
      <c r="L1020" s="65"/>
      <c r="M1020" s="65"/>
      <c r="N1020" s="65"/>
      <c r="O1020" s="65"/>
      <c r="P1020" s="65"/>
      <c r="Q1020" s="65"/>
      <c r="R1020" s="65"/>
      <c r="S1020" s="75" t="e">
        <f>G1020*VLOOKUP($B1020,DM_HHDV!$B$5:$H$1050,5,0)</f>
        <v>#N/A</v>
      </c>
      <c r="T1020" s="75" t="e">
        <f>G1020*VLOOKUP($B1020,DM_HHDV!$B$5:$H$1050,6,0)</f>
        <v>#N/A</v>
      </c>
      <c r="U1020" s="75" t="e">
        <f>G1020*VLOOKUP($B1020,DM_HHDV!$B$5:$H$1050,7,0)</f>
        <v>#N/A</v>
      </c>
      <c r="V1020" s="75" t="e">
        <f>H1020*VLOOKUP($B1020,DM_HHDV!$B$5:$H$1050,5,0)</f>
        <v>#N/A</v>
      </c>
      <c r="W1020" s="75" t="e">
        <f>H1020*VLOOKUP($B1020,DM_HHDV!$B$5:$H$1050,6,0)</f>
        <v>#N/A</v>
      </c>
      <c r="X1020" s="75" t="e">
        <f>H1020*VLOOKUP($B1020,DM_HHDV!$B$5:$H$1050,7,0)</f>
        <v>#N/A</v>
      </c>
      <c r="Y1020" s="75" t="e">
        <f>I1020*VLOOKUP($B1020,DM_HHDV!$B$5:$H$1050,5,0)</f>
        <v>#N/A</v>
      </c>
      <c r="Z1020" s="75" t="e">
        <f>I1020*VLOOKUP($B1020,DM_HHDV!$B$5:$H$1050,6,0)</f>
        <v>#N/A</v>
      </c>
      <c r="AA1020" s="75" t="e">
        <f>I1020*VLOOKUP($B1020,DM_HHDV!$B$5:$H$1050,7,0)</f>
        <v>#N/A</v>
      </c>
      <c r="AB1020" s="75" t="e">
        <f>J1020*VLOOKUP($B1020,DM_HHDV!$B$5:$H$1050,5,0)</f>
        <v>#N/A</v>
      </c>
      <c r="AC1020" s="75" t="e">
        <f>J1020*VLOOKUP($B1020,DM_HHDV!$B$5:$H$1050,6,0)</f>
        <v>#N/A</v>
      </c>
      <c r="AD1020" s="75" t="e">
        <f>J1020*VLOOKUP($B1020,DM_HHDV!$B$5:$H$1050,7,0)</f>
        <v>#N/A</v>
      </c>
      <c r="AE1020" s="75" t="e">
        <f>K1020*VLOOKUP($B1020,DM_HHDV!$B$5:$H$1050,5,0)</f>
        <v>#N/A</v>
      </c>
      <c r="AF1020" s="75" t="e">
        <f>K1020*VLOOKUP($B1020,DM_HHDV!$B$5:$H$1050,6,0)</f>
        <v>#N/A</v>
      </c>
      <c r="AG1020" s="75" t="e">
        <f>K1020*VLOOKUP($B1020,DM_HHDV!$B$5:$H$1050,7,0)</f>
        <v>#N/A</v>
      </c>
      <c r="AH1020" s="75" t="e">
        <f>L1020*VLOOKUP($B1020,DM_HHDV!$B$5:$H$1050,5,0)</f>
        <v>#N/A</v>
      </c>
      <c r="AI1020" s="75" t="e">
        <f>L1020*VLOOKUP($B1020,DM_HHDV!$B$5:$H$1050,6,0)</f>
        <v>#N/A</v>
      </c>
      <c r="AJ1020" s="75" t="e">
        <f>L1020*VLOOKUP($B1020,DM_HHDV!$B$5:$H$1050,7,0)</f>
        <v>#N/A</v>
      </c>
      <c r="AK1020" s="75" t="e">
        <f>M1020*VLOOKUP($B1020,DM_HHDV!$B$5:$H$1050,5,0)</f>
        <v>#N/A</v>
      </c>
      <c r="AL1020" s="75" t="e">
        <f>M1020*VLOOKUP($B1020,DM_HHDV!$B$5:$H$1050,6,0)</f>
        <v>#N/A</v>
      </c>
      <c r="AM1020" s="75" t="e">
        <f>M1020*VLOOKUP($B1020,DM_HHDV!$B$5:$H$1050,7,0)</f>
        <v>#N/A</v>
      </c>
      <c r="AN1020" s="75" t="e">
        <f>N1020*VLOOKUP($B1020,DM_HHDV!$B$5:$H$1050,5,0)</f>
        <v>#N/A</v>
      </c>
      <c r="AO1020" s="75" t="e">
        <f>N1020*VLOOKUP($B1020,DM_HHDV!$B$5:$H$1050,6,0)</f>
        <v>#N/A</v>
      </c>
      <c r="AP1020" s="75" t="e">
        <f>N1020*VLOOKUP($B1020,DM_HHDV!$B$5:$H$1050,7,0)</f>
        <v>#N/A</v>
      </c>
      <c r="AQ1020" s="75" t="e">
        <f>O1020*VLOOKUP($B1020,DM_HHDV!$B$5:$H$1050,5,0)</f>
        <v>#N/A</v>
      </c>
      <c r="AR1020" s="75" t="e">
        <f>O1020*VLOOKUP($B1020,DM_HHDV!$B$5:$H$1050,6,0)</f>
        <v>#N/A</v>
      </c>
      <c r="AS1020" s="75" t="e">
        <f>O1020*VLOOKUP($B1020,DM_HHDV!$B$5:$H$1050,7,0)</f>
        <v>#N/A</v>
      </c>
      <c r="AT1020" s="75" t="e">
        <f>P1020*VLOOKUP($B1020,DM_HHDV!$B$5:$H$1050,5,0)</f>
        <v>#N/A</v>
      </c>
      <c r="AU1020" s="75" t="e">
        <f>P1020*VLOOKUP($B1020,DM_HHDV!$B$5:$H$1050,6,0)</f>
        <v>#N/A</v>
      </c>
      <c r="AV1020" s="75" t="e">
        <f>P1020*VLOOKUP($B1020,DM_HHDV!$B$5:$H$1050,7,0)</f>
        <v>#N/A</v>
      </c>
      <c r="AW1020" s="75" t="e">
        <f>Q1020*VLOOKUP($B1020,DM_HHDV!$B$5:$H$1050,5,0)</f>
        <v>#N/A</v>
      </c>
      <c r="AX1020" s="75" t="e">
        <f>Q1020*VLOOKUP($B1020,DM_HHDV!$B$5:$H$1050,6,0)</f>
        <v>#N/A</v>
      </c>
      <c r="AY1020" s="75" t="e">
        <f>Q1020*VLOOKUP($B1020,DM_HHDV!$B$5:$H$1050,7,0)</f>
        <v>#N/A</v>
      </c>
      <c r="AZ1020" s="75" t="e">
        <f>R1020*VLOOKUP($B1020,DM_HHDV!$B$5:$H$1050,5,0)</f>
        <v>#N/A</v>
      </c>
      <c r="BA1020" s="75" t="e">
        <f>R1020*VLOOKUP($B1020,DM_HHDV!$B$5:$H$1050,6,0)</f>
        <v>#N/A</v>
      </c>
      <c r="BB1020" s="75" t="e">
        <f>R1020*VLOOKUP($B1020,DM_HHDV!$B$5:$H$1050,7,0)</f>
        <v>#N/A</v>
      </c>
      <c r="BC1020" s="75" t="e">
        <f>G1020*VLOOKUP($B1020,DM_HHDV!$B$5:$K$1050,8,0)</f>
        <v>#N/A</v>
      </c>
      <c r="BD1020" s="75" t="e">
        <f>G1020*VLOOKUP($B1020,DM_HHDV!$B$5:$K$1050,9,0)</f>
        <v>#N/A</v>
      </c>
      <c r="BE1020" s="75" t="e">
        <f>G1020*VLOOKUP($B1020,DM_HHDV!$B$5:$K$1050,10,0)</f>
        <v>#N/A</v>
      </c>
      <c r="BF1020" s="75" t="e">
        <f>H1020*VLOOKUP($B1020,DM_HHDV!$B$5:$K$1050,8,0)</f>
        <v>#N/A</v>
      </c>
      <c r="BG1020" s="75" t="e">
        <f>H1020*VLOOKUP($B1020,DM_HHDV!$B$5:$K$1050,9,0)</f>
        <v>#N/A</v>
      </c>
      <c r="BH1020" s="75" t="e">
        <f>H1020*VLOOKUP($B1020,DM_HHDV!$B$5:$K$1050,10,0)</f>
        <v>#N/A</v>
      </c>
      <c r="BI1020" s="75" t="e">
        <f>I1020*VLOOKUP($B1020,DM_HHDV!$B$5:$K$1050,8,0)</f>
        <v>#N/A</v>
      </c>
      <c r="BJ1020" s="75" t="e">
        <f>I1020*VLOOKUP($B1020,DM_HHDV!$B$5:$K$1050,9,0)</f>
        <v>#N/A</v>
      </c>
      <c r="BK1020" s="75" t="e">
        <f>I1020*VLOOKUP($B1020,DM_HHDV!$B$5:$K$1050,10,0)</f>
        <v>#N/A</v>
      </c>
      <c r="BL1020" s="75" t="e">
        <f>J1020*VLOOKUP($B1020,DM_HHDV!$B$5:$K$1050,8,0)</f>
        <v>#N/A</v>
      </c>
      <c r="BM1020" s="75" t="e">
        <f>J1020*VLOOKUP($B1020,DM_HHDV!$B$5:$K$1050,9,0)</f>
        <v>#N/A</v>
      </c>
      <c r="BN1020" s="75" t="e">
        <f>J1020*VLOOKUP($B1020,DM_HHDV!$B$5:$K$1050,10,0)</f>
        <v>#N/A</v>
      </c>
      <c r="BO1020" s="75" t="e">
        <f>K1020*VLOOKUP($B1020,DM_HHDV!$B$5:$K$1050,8,0)</f>
        <v>#N/A</v>
      </c>
      <c r="BP1020" s="75" t="e">
        <f>K1020*VLOOKUP($B1020,DM_HHDV!$B$5:$K$1050,9,0)</f>
        <v>#N/A</v>
      </c>
      <c r="BQ1020" s="75" t="e">
        <f>K1020*VLOOKUP($B1020,DM_HHDV!$B$5:$K$1050,10,0)</f>
        <v>#N/A</v>
      </c>
      <c r="BR1020" s="75" t="e">
        <f>L1020*VLOOKUP($B1020,DM_HHDV!$B$5:$K$1050,8,0)</f>
        <v>#N/A</v>
      </c>
      <c r="BS1020" s="75" t="e">
        <f>L1020*VLOOKUP($B1020,DM_HHDV!$B$5:$K$1050,9,0)</f>
        <v>#N/A</v>
      </c>
      <c r="BT1020" s="75" t="e">
        <f>L1020*VLOOKUP($B1020,DM_HHDV!$B$5:$K$1050,10,0)</f>
        <v>#N/A</v>
      </c>
      <c r="BU1020" s="75" t="e">
        <f>M1020*VLOOKUP($B1020,DM_HHDV!$B$5:$K$1050,8,0)</f>
        <v>#N/A</v>
      </c>
      <c r="BV1020" s="75" t="e">
        <f>M1020*VLOOKUP($B1020,DM_HHDV!$B$5:$K$1050,9,0)</f>
        <v>#N/A</v>
      </c>
      <c r="BW1020" s="75" t="e">
        <f>M1020*VLOOKUP($B1020,DM_HHDV!$B$5:$K$1050,10,0)</f>
        <v>#N/A</v>
      </c>
      <c r="BX1020" s="75" t="e">
        <f>N1020*VLOOKUP($B1020,DM_HHDV!$B$5:$K$1050,8,0)</f>
        <v>#N/A</v>
      </c>
      <c r="BY1020" s="75" t="e">
        <f>N1020*VLOOKUP($B1020,DM_HHDV!$B$5:$K$1050,9,0)</f>
        <v>#N/A</v>
      </c>
      <c r="BZ1020" s="75" t="e">
        <f>N1020*VLOOKUP($B1020,DM_HHDV!$B$5:$K$1050,10,0)</f>
        <v>#N/A</v>
      </c>
      <c r="CA1020" s="75" t="e">
        <f>O1020*VLOOKUP($B1020,DM_HHDV!$B$5:$K$1050,8,0)</f>
        <v>#N/A</v>
      </c>
      <c r="CB1020" s="75" t="e">
        <f>O1020*VLOOKUP($B1020,DM_HHDV!$B$5:$K$1050,9,0)</f>
        <v>#N/A</v>
      </c>
      <c r="CC1020" s="75" t="e">
        <f>O1020*VLOOKUP($B1020,DM_HHDV!$B$5:$K$1050,10,0)</f>
        <v>#N/A</v>
      </c>
      <c r="CD1020" s="75" t="e">
        <f>P1020*VLOOKUP($B1020,DM_HHDV!$B$5:$K$1050,8,0)</f>
        <v>#N/A</v>
      </c>
      <c r="CE1020" s="75" t="e">
        <f>P1020*VLOOKUP($B1020,DM_HHDV!$B$5:$K$1050,9,0)</f>
        <v>#N/A</v>
      </c>
      <c r="CF1020" s="75" t="e">
        <f>P1020*VLOOKUP($B1020,DM_HHDV!$B$5:$K$1050,10,0)</f>
        <v>#N/A</v>
      </c>
      <c r="CG1020" s="75" t="e">
        <f>Q1020*VLOOKUP($B1020,DM_HHDV!$B$5:$K$1050,8,0)</f>
        <v>#N/A</v>
      </c>
      <c r="CH1020" s="75" t="e">
        <f>Q1020*VLOOKUP($B1020,DM_HHDV!$B$5:$K$1050,9,0)</f>
        <v>#N/A</v>
      </c>
      <c r="CI1020" s="75" t="e">
        <f>Q1020*VLOOKUP($B1020,DM_HHDV!$B$5:$K$1050,10,0)</f>
        <v>#N/A</v>
      </c>
      <c r="CJ1020" s="75" t="e">
        <f>R1020*VLOOKUP($B1020,DM_HHDV!$B$5:$K$1050,8,0)</f>
        <v>#N/A</v>
      </c>
      <c r="CK1020" s="75" t="e">
        <f>R1020*VLOOKUP($B1020,DM_HHDV!$B$5:$K$1050,9,0)</f>
        <v>#N/A</v>
      </c>
      <c r="CL1020" s="75" t="e">
        <f>R1020*VLOOKUP($B1020,DM_HHDV!$B$5:$K$1050,10,0)</f>
        <v>#N/A</v>
      </c>
    </row>
    <row r="1021" spans="1:90">
      <c r="A1021" s="21">
        <f>DM_HHDV!A1020</f>
        <v>0</v>
      </c>
      <c r="B1021" s="22"/>
      <c r="C1021" s="22"/>
      <c r="D1021" s="62">
        <f>IFERROR(VLOOKUP(B1021,DM_HHDV!$B$5:$E$1050,3,0),0)</f>
        <v>0</v>
      </c>
      <c r="E1021" s="67">
        <f>IFERROR(VLOOKUP(B1021,DM_HHDV!$B$5:$E$1050,4,0),0)</f>
        <v>0</v>
      </c>
      <c r="F1021" s="74">
        <f t="shared" si="15"/>
        <v>0</v>
      </c>
      <c r="G1021" s="23"/>
      <c r="H1021" s="65"/>
      <c r="I1021" s="65"/>
      <c r="J1021" s="65"/>
      <c r="K1021" s="65"/>
      <c r="L1021" s="65"/>
      <c r="M1021" s="65"/>
      <c r="N1021" s="65"/>
      <c r="O1021" s="65"/>
      <c r="P1021" s="65"/>
      <c r="Q1021" s="65"/>
      <c r="R1021" s="65"/>
      <c r="S1021" s="75" t="e">
        <f>G1021*VLOOKUP($B1021,DM_HHDV!$B$5:$H$1050,5,0)</f>
        <v>#N/A</v>
      </c>
      <c r="T1021" s="75" t="e">
        <f>G1021*VLOOKUP($B1021,DM_HHDV!$B$5:$H$1050,6,0)</f>
        <v>#N/A</v>
      </c>
      <c r="U1021" s="75" t="e">
        <f>G1021*VLOOKUP($B1021,DM_HHDV!$B$5:$H$1050,7,0)</f>
        <v>#N/A</v>
      </c>
      <c r="V1021" s="75" t="e">
        <f>H1021*VLOOKUP($B1021,DM_HHDV!$B$5:$H$1050,5,0)</f>
        <v>#N/A</v>
      </c>
      <c r="W1021" s="75" t="e">
        <f>H1021*VLOOKUP($B1021,DM_HHDV!$B$5:$H$1050,6,0)</f>
        <v>#N/A</v>
      </c>
      <c r="X1021" s="75" t="e">
        <f>H1021*VLOOKUP($B1021,DM_HHDV!$B$5:$H$1050,7,0)</f>
        <v>#N/A</v>
      </c>
      <c r="Y1021" s="75" t="e">
        <f>I1021*VLOOKUP($B1021,DM_HHDV!$B$5:$H$1050,5,0)</f>
        <v>#N/A</v>
      </c>
      <c r="Z1021" s="75" t="e">
        <f>I1021*VLOOKUP($B1021,DM_HHDV!$B$5:$H$1050,6,0)</f>
        <v>#N/A</v>
      </c>
      <c r="AA1021" s="75" t="e">
        <f>I1021*VLOOKUP($B1021,DM_HHDV!$B$5:$H$1050,7,0)</f>
        <v>#N/A</v>
      </c>
      <c r="AB1021" s="75" t="e">
        <f>J1021*VLOOKUP($B1021,DM_HHDV!$B$5:$H$1050,5,0)</f>
        <v>#N/A</v>
      </c>
      <c r="AC1021" s="75" t="e">
        <f>J1021*VLOOKUP($B1021,DM_HHDV!$B$5:$H$1050,6,0)</f>
        <v>#N/A</v>
      </c>
      <c r="AD1021" s="75" t="e">
        <f>J1021*VLOOKUP($B1021,DM_HHDV!$B$5:$H$1050,7,0)</f>
        <v>#N/A</v>
      </c>
      <c r="AE1021" s="75" t="e">
        <f>K1021*VLOOKUP($B1021,DM_HHDV!$B$5:$H$1050,5,0)</f>
        <v>#N/A</v>
      </c>
      <c r="AF1021" s="75" t="e">
        <f>K1021*VLOOKUP($B1021,DM_HHDV!$B$5:$H$1050,6,0)</f>
        <v>#N/A</v>
      </c>
      <c r="AG1021" s="75" t="e">
        <f>K1021*VLOOKUP($B1021,DM_HHDV!$B$5:$H$1050,7,0)</f>
        <v>#N/A</v>
      </c>
      <c r="AH1021" s="75" t="e">
        <f>L1021*VLOOKUP($B1021,DM_HHDV!$B$5:$H$1050,5,0)</f>
        <v>#N/A</v>
      </c>
      <c r="AI1021" s="75" t="e">
        <f>L1021*VLOOKUP($B1021,DM_HHDV!$B$5:$H$1050,6,0)</f>
        <v>#N/A</v>
      </c>
      <c r="AJ1021" s="75" t="e">
        <f>L1021*VLOOKUP($B1021,DM_HHDV!$B$5:$H$1050,7,0)</f>
        <v>#N/A</v>
      </c>
      <c r="AK1021" s="75" t="e">
        <f>M1021*VLOOKUP($B1021,DM_HHDV!$B$5:$H$1050,5,0)</f>
        <v>#N/A</v>
      </c>
      <c r="AL1021" s="75" t="e">
        <f>M1021*VLOOKUP($B1021,DM_HHDV!$B$5:$H$1050,6,0)</f>
        <v>#N/A</v>
      </c>
      <c r="AM1021" s="75" t="e">
        <f>M1021*VLOOKUP($B1021,DM_HHDV!$B$5:$H$1050,7,0)</f>
        <v>#N/A</v>
      </c>
      <c r="AN1021" s="75" t="e">
        <f>N1021*VLOOKUP($B1021,DM_HHDV!$B$5:$H$1050,5,0)</f>
        <v>#N/A</v>
      </c>
      <c r="AO1021" s="75" t="e">
        <f>N1021*VLOOKUP($B1021,DM_HHDV!$B$5:$H$1050,6,0)</f>
        <v>#N/A</v>
      </c>
      <c r="AP1021" s="75" t="e">
        <f>N1021*VLOOKUP($B1021,DM_HHDV!$B$5:$H$1050,7,0)</f>
        <v>#N/A</v>
      </c>
      <c r="AQ1021" s="75" t="e">
        <f>O1021*VLOOKUP($B1021,DM_HHDV!$B$5:$H$1050,5,0)</f>
        <v>#N/A</v>
      </c>
      <c r="AR1021" s="75" t="e">
        <f>O1021*VLOOKUP($B1021,DM_HHDV!$B$5:$H$1050,6,0)</f>
        <v>#N/A</v>
      </c>
      <c r="AS1021" s="75" t="e">
        <f>O1021*VLOOKUP($B1021,DM_HHDV!$B$5:$H$1050,7,0)</f>
        <v>#N/A</v>
      </c>
      <c r="AT1021" s="75" t="e">
        <f>P1021*VLOOKUP($B1021,DM_HHDV!$B$5:$H$1050,5,0)</f>
        <v>#N/A</v>
      </c>
      <c r="AU1021" s="75" t="e">
        <f>P1021*VLOOKUP($B1021,DM_HHDV!$B$5:$H$1050,6,0)</f>
        <v>#N/A</v>
      </c>
      <c r="AV1021" s="75" t="e">
        <f>P1021*VLOOKUP($B1021,DM_HHDV!$B$5:$H$1050,7,0)</f>
        <v>#N/A</v>
      </c>
      <c r="AW1021" s="75" t="e">
        <f>Q1021*VLOOKUP($B1021,DM_HHDV!$B$5:$H$1050,5,0)</f>
        <v>#N/A</v>
      </c>
      <c r="AX1021" s="75" t="e">
        <f>Q1021*VLOOKUP($B1021,DM_HHDV!$B$5:$H$1050,6,0)</f>
        <v>#N/A</v>
      </c>
      <c r="AY1021" s="75" t="e">
        <f>Q1021*VLOOKUP($B1021,DM_HHDV!$B$5:$H$1050,7,0)</f>
        <v>#N/A</v>
      </c>
      <c r="AZ1021" s="75" t="e">
        <f>R1021*VLOOKUP($B1021,DM_HHDV!$B$5:$H$1050,5,0)</f>
        <v>#N/A</v>
      </c>
      <c r="BA1021" s="75" t="e">
        <f>R1021*VLOOKUP($B1021,DM_HHDV!$B$5:$H$1050,6,0)</f>
        <v>#N/A</v>
      </c>
      <c r="BB1021" s="75" t="e">
        <f>R1021*VLOOKUP($B1021,DM_HHDV!$B$5:$H$1050,7,0)</f>
        <v>#N/A</v>
      </c>
      <c r="BC1021" s="75" t="e">
        <f>G1021*VLOOKUP($B1021,DM_HHDV!$B$5:$K$1050,8,0)</f>
        <v>#N/A</v>
      </c>
      <c r="BD1021" s="75" t="e">
        <f>G1021*VLOOKUP($B1021,DM_HHDV!$B$5:$K$1050,9,0)</f>
        <v>#N/A</v>
      </c>
      <c r="BE1021" s="75" t="e">
        <f>G1021*VLOOKUP($B1021,DM_HHDV!$B$5:$K$1050,10,0)</f>
        <v>#N/A</v>
      </c>
      <c r="BF1021" s="75" t="e">
        <f>H1021*VLOOKUP($B1021,DM_HHDV!$B$5:$K$1050,8,0)</f>
        <v>#N/A</v>
      </c>
      <c r="BG1021" s="75" t="e">
        <f>H1021*VLOOKUP($B1021,DM_HHDV!$B$5:$K$1050,9,0)</f>
        <v>#N/A</v>
      </c>
      <c r="BH1021" s="75" t="e">
        <f>H1021*VLOOKUP($B1021,DM_HHDV!$B$5:$K$1050,10,0)</f>
        <v>#N/A</v>
      </c>
      <c r="BI1021" s="75" t="e">
        <f>I1021*VLOOKUP($B1021,DM_HHDV!$B$5:$K$1050,8,0)</f>
        <v>#N/A</v>
      </c>
      <c r="BJ1021" s="75" t="e">
        <f>I1021*VLOOKUP($B1021,DM_HHDV!$B$5:$K$1050,9,0)</f>
        <v>#N/A</v>
      </c>
      <c r="BK1021" s="75" t="e">
        <f>I1021*VLOOKUP($B1021,DM_HHDV!$B$5:$K$1050,10,0)</f>
        <v>#N/A</v>
      </c>
      <c r="BL1021" s="75" t="e">
        <f>J1021*VLOOKUP($B1021,DM_HHDV!$B$5:$K$1050,8,0)</f>
        <v>#N/A</v>
      </c>
      <c r="BM1021" s="75" t="e">
        <f>J1021*VLOOKUP($B1021,DM_HHDV!$B$5:$K$1050,9,0)</f>
        <v>#N/A</v>
      </c>
      <c r="BN1021" s="75" t="e">
        <f>J1021*VLOOKUP($B1021,DM_HHDV!$B$5:$K$1050,10,0)</f>
        <v>#N/A</v>
      </c>
      <c r="BO1021" s="75" t="e">
        <f>K1021*VLOOKUP($B1021,DM_HHDV!$B$5:$K$1050,8,0)</f>
        <v>#N/A</v>
      </c>
      <c r="BP1021" s="75" t="e">
        <f>K1021*VLOOKUP($B1021,DM_HHDV!$B$5:$K$1050,9,0)</f>
        <v>#N/A</v>
      </c>
      <c r="BQ1021" s="75" t="e">
        <f>K1021*VLOOKUP($B1021,DM_HHDV!$B$5:$K$1050,10,0)</f>
        <v>#N/A</v>
      </c>
      <c r="BR1021" s="75" t="e">
        <f>L1021*VLOOKUP($B1021,DM_HHDV!$B$5:$K$1050,8,0)</f>
        <v>#N/A</v>
      </c>
      <c r="BS1021" s="75" t="e">
        <f>L1021*VLOOKUP($B1021,DM_HHDV!$B$5:$K$1050,9,0)</f>
        <v>#N/A</v>
      </c>
      <c r="BT1021" s="75" t="e">
        <f>L1021*VLOOKUP($B1021,DM_HHDV!$B$5:$K$1050,10,0)</f>
        <v>#N/A</v>
      </c>
      <c r="BU1021" s="75" t="e">
        <f>M1021*VLOOKUP($B1021,DM_HHDV!$B$5:$K$1050,8,0)</f>
        <v>#N/A</v>
      </c>
      <c r="BV1021" s="75" t="e">
        <f>M1021*VLOOKUP($B1021,DM_HHDV!$B$5:$K$1050,9,0)</f>
        <v>#N/A</v>
      </c>
      <c r="BW1021" s="75" t="e">
        <f>M1021*VLOOKUP($B1021,DM_HHDV!$B$5:$K$1050,10,0)</f>
        <v>#N/A</v>
      </c>
      <c r="BX1021" s="75" t="e">
        <f>N1021*VLOOKUP($B1021,DM_HHDV!$B$5:$K$1050,8,0)</f>
        <v>#N/A</v>
      </c>
      <c r="BY1021" s="75" t="e">
        <f>N1021*VLOOKUP($B1021,DM_HHDV!$B$5:$K$1050,9,0)</f>
        <v>#N/A</v>
      </c>
      <c r="BZ1021" s="75" t="e">
        <f>N1021*VLOOKUP($B1021,DM_HHDV!$B$5:$K$1050,10,0)</f>
        <v>#N/A</v>
      </c>
      <c r="CA1021" s="75" t="e">
        <f>O1021*VLOOKUP($B1021,DM_HHDV!$B$5:$K$1050,8,0)</f>
        <v>#N/A</v>
      </c>
      <c r="CB1021" s="75" t="e">
        <f>O1021*VLOOKUP($B1021,DM_HHDV!$B$5:$K$1050,9,0)</f>
        <v>#N/A</v>
      </c>
      <c r="CC1021" s="75" t="e">
        <f>O1021*VLOOKUP($B1021,DM_HHDV!$B$5:$K$1050,10,0)</f>
        <v>#N/A</v>
      </c>
      <c r="CD1021" s="75" t="e">
        <f>P1021*VLOOKUP($B1021,DM_HHDV!$B$5:$K$1050,8,0)</f>
        <v>#N/A</v>
      </c>
      <c r="CE1021" s="75" t="e">
        <f>P1021*VLOOKUP($B1021,DM_HHDV!$B$5:$K$1050,9,0)</f>
        <v>#N/A</v>
      </c>
      <c r="CF1021" s="75" t="e">
        <f>P1021*VLOOKUP($B1021,DM_HHDV!$B$5:$K$1050,10,0)</f>
        <v>#N/A</v>
      </c>
      <c r="CG1021" s="75" t="e">
        <f>Q1021*VLOOKUP($B1021,DM_HHDV!$B$5:$K$1050,8,0)</f>
        <v>#N/A</v>
      </c>
      <c r="CH1021" s="75" t="e">
        <f>Q1021*VLOOKUP($B1021,DM_HHDV!$B$5:$K$1050,9,0)</f>
        <v>#N/A</v>
      </c>
      <c r="CI1021" s="75" t="e">
        <f>Q1021*VLOOKUP($B1021,DM_HHDV!$B$5:$K$1050,10,0)</f>
        <v>#N/A</v>
      </c>
      <c r="CJ1021" s="75" t="e">
        <f>R1021*VLOOKUP($B1021,DM_HHDV!$B$5:$K$1050,8,0)</f>
        <v>#N/A</v>
      </c>
      <c r="CK1021" s="75" t="e">
        <f>R1021*VLOOKUP($B1021,DM_HHDV!$B$5:$K$1050,9,0)</f>
        <v>#N/A</v>
      </c>
      <c r="CL1021" s="75" t="e">
        <f>R1021*VLOOKUP($B1021,DM_HHDV!$B$5:$K$1050,10,0)</f>
        <v>#N/A</v>
      </c>
    </row>
    <row r="1022" spans="1:90">
      <c r="A1022" s="21">
        <f>DM_HHDV!A1021</f>
        <v>0</v>
      </c>
      <c r="B1022" s="22"/>
      <c r="C1022" s="22"/>
      <c r="D1022" s="62">
        <f>IFERROR(VLOOKUP(B1022,DM_HHDV!$B$5:$E$1050,3,0),0)</f>
        <v>0</v>
      </c>
      <c r="E1022" s="67">
        <f>IFERROR(VLOOKUP(B1022,DM_HHDV!$B$5:$E$1050,4,0),0)</f>
        <v>0</v>
      </c>
      <c r="F1022" s="74">
        <f t="shared" si="15"/>
        <v>0</v>
      </c>
      <c r="G1022" s="23"/>
      <c r="H1022" s="65"/>
      <c r="I1022" s="65"/>
      <c r="J1022" s="65"/>
      <c r="K1022" s="65"/>
      <c r="L1022" s="65"/>
      <c r="M1022" s="65"/>
      <c r="N1022" s="65"/>
      <c r="O1022" s="65"/>
      <c r="P1022" s="65"/>
      <c r="Q1022" s="65"/>
      <c r="R1022" s="65"/>
      <c r="S1022" s="75" t="e">
        <f>G1022*VLOOKUP($B1022,DM_HHDV!$B$5:$H$1050,5,0)</f>
        <v>#N/A</v>
      </c>
      <c r="T1022" s="75" t="e">
        <f>G1022*VLOOKUP($B1022,DM_HHDV!$B$5:$H$1050,6,0)</f>
        <v>#N/A</v>
      </c>
      <c r="U1022" s="75" t="e">
        <f>G1022*VLOOKUP($B1022,DM_HHDV!$B$5:$H$1050,7,0)</f>
        <v>#N/A</v>
      </c>
      <c r="V1022" s="75" t="e">
        <f>H1022*VLOOKUP($B1022,DM_HHDV!$B$5:$H$1050,5,0)</f>
        <v>#N/A</v>
      </c>
      <c r="W1022" s="75" t="e">
        <f>H1022*VLOOKUP($B1022,DM_HHDV!$B$5:$H$1050,6,0)</f>
        <v>#N/A</v>
      </c>
      <c r="X1022" s="75" t="e">
        <f>H1022*VLOOKUP($B1022,DM_HHDV!$B$5:$H$1050,7,0)</f>
        <v>#N/A</v>
      </c>
      <c r="Y1022" s="75" t="e">
        <f>I1022*VLOOKUP($B1022,DM_HHDV!$B$5:$H$1050,5,0)</f>
        <v>#N/A</v>
      </c>
      <c r="Z1022" s="75" t="e">
        <f>I1022*VLOOKUP($B1022,DM_HHDV!$B$5:$H$1050,6,0)</f>
        <v>#N/A</v>
      </c>
      <c r="AA1022" s="75" t="e">
        <f>I1022*VLOOKUP($B1022,DM_HHDV!$B$5:$H$1050,7,0)</f>
        <v>#N/A</v>
      </c>
      <c r="AB1022" s="75" t="e">
        <f>J1022*VLOOKUP($B1022,DM_HHDV!$B$5:$H$1050,5,0)</f>
        <v>#N/A</v>
      </c>
      <c r="AC1022" s="75" t="e">
        <f>J1022*VLOOKUP($B1022,DM_HHDV!$B$5:$H$1050,6,0)</f>
        <v>#N/A</v>
      </c>
      <c r="AD1022" s="75" t="e">
        <f>J1022*VLOOKUP($B1022,DM_HHDV!$B$5:$H$1050,7,0)</f>
        <v>#N/A</v>
      </c>
      <c r="AE1022" s="75" t="e">
        <f>K1022*VLOOKUP($B1022,DM_HHDV!$B$5:$H$1050,5,0)</f>
        <v>#N/A</v>
      </c>
      <c r="AF1022" s="75" t="e">
        <f>K1022*VLOOKUP($B1022,DM_HHDV!$B$5:$H$1050,6,0)</f>
        <v>#N/A</v>
      </c>
      <c r="AG1022" s="75" t="e">
        <f>K1022*VLOOKUP($B1022,DM_HHDV!$B$5:$H$1050,7,0)</f>
        <v>#N/A</v>
      </c>
      <c r="AH1022" s="75" t="e">
        <f>L1022*VLOOKUP($B1022,DM_HHDV!$B$5:$H$1050,5,0)</f>
        <v>#N/A</v>
      </c>
      <c r="AI1022" s="75" t="e">
        <f>L1022*VLOOKUP($B1022,DM_HHDV!$B$5:$H$1050,6,0)</f>
        <v>#N/A</v>
      </c>
      <c r="AJ1022" s="75" t="e">
        <f>L1022*VLOOKUP($B1022,DM_HHDV!$B$5:$H$1050,7,0)</f>
        <v>#N/A</v>
      </c>
      <c r="AK1022" s="75" t="e">
        <f>M1022*VLOOKUP($B1022,DM_HHDV!$B$5:$H$1050,5,0)</f>
        <v>#N/A</v>
      </c>
      <c r="AL1022" s="75" t="e">
        <f>M1022*VLOOKUP($B1022,DM_HHDV!$B$5:$H$1050,6,0)</f>
        <v>#N/A</v>
      </c>
      <c r="AM1022" s="75" t="e">
        <f>M1022*VLOOKUP($B1022,DM_HHDV!$B$5:$H$1050,7,0)</f>
        <v>#N/A</v>
      </c>
      <c r="AN1022" s="75" t="e">
        <f>N1022*VLOOKUP($B1022,DM_HHDV!$B$5:$H$1050,5,0)</f>
        <v>#N/A</v>
      </c>
      <c r="AO1022" s="75" t="e">
        <f>N1022*VLOOKUP($B1022,DM_HHDV!$B$5:$H$1050,6,0)</f>
        <v>#N/A</v>
      </c>
      <c r="AP1022" s="75" t="e">
        <f>N1022*VLOOKUP($B1022,DM_HHDV!$B$5:$H$1050,7,0)</f>
        <v>#N/A</v>
      </c>
      <c r="AQ1022" s="75" t="e">
        <f>O1022*VLOOKUP($B1022,DM_HHDV!$B$5:$H$1050,5,0)</f>
        <v>#N/A</v>
      </c>
      <c r="AR1022" s="75" t="e">
        <f>O1022*VLOOKUP($B1022,DM_HHDV!$B$5:$H$1050,6,0)</f>
        <v>#N/A</v>
      </c>
      <c r="AS1022" s="75" t="e">
        <f>O1022*VLOOKUP($B1022,DM_HHDV!$B$5:$H$1050,7,0)</f>
        <v>#N/A</v>
      </c>
      <c r="AT1022" s="75" t="e">
        <f>P1022*VLOOKUP($B1022,DM_HHDV!$B$5:$H$1050,5,0)</f>
        <v>#N/A</v>
      </c>
      <c r="AU1022" s="75" t="e">
        <f>P1022*VLOOKUP($B1022,DM_HHDV!$B$5:$H$1050,6,0)</f>
        <v>#N/A</v>
      </c>
      <c r="AV1022" s="75" t="e">
        <f>P1022*VLOOKUP($B1022,DM_HHDV!$B$5:$H$1050,7,0)</f>
        <v>#N/A</v>
      </c>
      <c r="AW1022" s="75" t="e">
        <f>Q1022*VLOOKUP($B1022,DM_HHDV!$B$5:$H$1050,5,0)</f>
        <v>#N/A</v>
      </c>
      <c r="AX1022" s="75" t="e">
        <f>Q1022*VLOOKUP($B1022,DM_HHDV!$B$5:$H$1050,6,0)</f>
        <v>#N/A</v>
      </c>
      <c r="AY1022" s="75" t="e">
        <f>Q1022*VLOOKUP($B1022,DM_HHDV!$B$5:$H$1050,7,0)</f>
        <v>#N/A</v>
      </c>
      <c r="AZ1022" s="75" t="e">
        <f>R1022*VLOOKUP($B1022,DM_HHDV!$B$5:$H$1050,5,0)</f>
        <v>#N/A</v>
      </c>
      <c r="BA1022" s="75" t="e">
        <f>R1022*VLOOKUP($B1022,DM_HHDV!$B$5:$H$1050,6,0)</f>
        <v>#N/A</v>
      </c>
      <c r="BB1022" s="75" t="e">
        <f>R1022*VLOOKUP($B1022,DM_HHDV!$B$5:$H$1050,7,0)</f>
        <v>#N/A</v>
      </c>
      <c r="BC1022" s="75" t="e">
        <f>G1022*VLOOKUP($B1022,DM_HHDV!$B$5:$K$1050,8,0)</f>
        <v>#N/A</v>
      </c>
      <c r="BD1022" s="75" t="e">
        <f>G1022*VLOOKUP($B1022,DM_HHDV!$B$5:$K$1050,9,0)</f>
        <v>#N/A</v>
      </c>
      <c r="BE1022" s="75" t="e">
        <f>G1022*VLOOKUP($B1022,DM_HHDV!$B$5:$K$1050,10,0)</f>
        <v>#N/A</v>
      </c>
      <c r="BF1022" s="75" t="e">
        <f>H1022*VLOOKUP($B1022,DM_HHDV!$B$5:$K$1050,8,0)</f>
        <v>#N/A</v>
      </c>
      <c r="BG1022" s="75" t="e">
        <f>H1022*VLOOKUP($B1022,DM_HHDV!$B$5:$K$1050,9,0)</f>
        <v>#N/A</v>
      </c>
      <c r="BH1022" s="75" t="e">
        <f>H1022*VLOOKUP($B1022,DM_HHDV!$B$5:$K$1050,10,0)</f>
        <v>#N/A</v>
      </c>
      <c r="BI1022" s="75" t="e">
        <f>I1022*VLOOKUP($B1022,DM_HHDV!$B$5:$K$1050,8,0)</f>
        <v>#N/A</v>
      </c>
      <c r="BJ1022" s="75" t="e">
        <f>I1022*VLOOKUP($B1022,DM_HHDV!$B$5:$K$1050,9,0)</f>
        <v>#N/A</v>
      </c>
      <c r="BK1022" s="75" t="e">
        <f>I1022*VLOOKUP($B1022,DM_HHDV!$B$5:$K$1050,10,0)</f>
        <v>#N/A</v>
      </c>
      <c r="BL1022" s="75" t="e">
        <f>J1022*VLOOKUP($B1022,DM_HHDV!$B$5:$K$1050,8,0)</f>
        <v>#N/A</v>
      </c>
      <c r="BM1022" s="75" t="e">
        <f>J1022*VLOOKUP($B1022,DM_HHDV!$B$5:$K$1050,9,0)</f>
        <v>#N/A</v>
      </c>
      <c r="BN1022" s="75" t="e">
        <f>J1022*VLOOKUP($B1022,DM_HHDV!$B$5:$K$1050,10,0)</f>
        <v>#N/A</v>
      </c>
      <c r="BO1022" s="75" t="e">
        <f>K1022*VLOOKUP($B1022,DM_HHDV!$B$5:$K$1050,8,0)</f>
        <v>#N/A</v>
      </c>
      <c r="BP1022" s="75" t="e">
        <f>K1022*VLOOKUP($B1022,DM_HHDV!$B$5:$K$1050,9,0)</f>
        <v>#N/A</v>
      </c>
      <c r="BQ1022" s="75" t="e">
        <f>K1022*VLOOKUP($B1022,DM_HHDV!$B$5:$K$1050,10,0)</f>
        <v>#N/A</v>
      </c>
      <c r="BR1022" s="75" t="e">
        <f>L1022*VLOOKUP($B1022,DM_HHDV!$B$5:$K$1050,8,0)</f>
        <v>#N/A</v>
      </c>
      <c r="BS1022" s="75" t="e">
        <f>L1022*VLOOKUP($B1022,DM_HHDV!$B$5:$K$1050,9,0)</f>
        <v>#N/A</v>
      </c>
      <c r="BT1022" s="75" t="e">
        <f>L1022*VLOOKUP($B1022,DM_HHDV!$B$5:$K$1050,10,0)</f>
        <v>#N/A</v>
      </c>
      <c r="BU1022" s="75" t="e">
        <f>M1022*VLOOKUP($B1022,DM_HHDV!$B$5:$K$1050,8,0)</f>
        <v>#N/A</v>
      </c>
      <c r="BV1022" s="75" t="e">
        <f>M1022*VLOOKUP($B1022,DM_HHDV!$B$5:$K$1050,9,0)</f>
        <v>#N/A</v>
      </c>
      <c r="BW1022" s="75" t="e">
        <f>M1022*VLOOKUP($B1022,DM_HHDV!$B$5:$K$1050,10,0)</f>
        <v>#N/A</v>
      </c>
      <c r="BX1022" s="75" t="e">
        <f>N1022*VLOOKUP($B1022,DM_HHDV!$B$5:$K$1050,8,0)</f>
        <v>#N/A</v>
      </c>
      <c r="BY1022" s="75" t="e">
        <f>N1022*VLOOKUP($B1022,DM_HHDV!$B$5:$K$1050,9,0)</f>
        <v>#N/A</v>
      </c>
      <c r="BZ1022" s="75" t="e">
        <f>N1022*VLOOKUP($B1022,DM_HHDV!$B$5:$K$1050,10,0)</f>
        <v>#N/A</v>
      </c>
      <c r="CA1022" s="75" t="e">
        <f>O1022*VLOOKUP($B1022,DM_HHDV!$B$5:$K$1050,8,0)</f>
        <v>#N/A</v>
      </c>
      <c r="CB1022" s="75" t="e">
        <f>O1022*VLOOKUP($B1022,DM_HHDV!$B$5:$K$1050,9,0)</f>
        <v>#N/A</v>
      </c>
      <c r="CC1022" s="75" t="e">
        <f>O1022*VLOOKUP($B1022,DM_HHDV!$B$5:$K$1050,10,0)</f>
        <v>#N/A</v>
      </c>
      <c r="CD1022" s="75" t="e">
        <f>P1022*VLOOKUP($B1022,DM_HHDV!$B$5:$K$1050,8,0)</f>
        <v>#N/A</v>
      </c>
      <c r="CE1022" s="75" t="e">
        <f>P1022*VLOOKUP($B1022,DM_HHDV!$B$5:$K$1050,9,0)</f>
        <v>#N/A</v>
      </c>
      <c r="CF1022" s="75" t="e">
        <f>P1022*VLOOKUP($B1022,DM_HHDV!$B$5:$K$1050,10,0)</f>
        <v>#N/A</v>
      </c>
      <c r="CG1022" s="75" t="e">
        <f>Q1022*VLOOKUP($B1022,DM_HHDV!$B$5:$K$1050,8,0)</f>
        <v>#N/A</v>
      </c>
      <c r="CH1022" s="75" t="e">
        <f>Q1022*VLOOKUP($B1022,DM_HHDV!$B$5:$K$1050,9,0)</f>
        <v>#N/A</v>
      </c>
      <c r="CI1022" s="75" t="e">
        <f>Q1022*VLOOKUP($B1022,DM_HHDV!$B$5:$K$1050,10,0)</f>
        <v>#N/A</v>
      </c>
      <c r="CJ1022" s="75" t="e">
        <f>R1022*VLOOKUP($B1022,DM_HHDV!$B$5:$K$1050,8,0)</f>
        <v>#N/A</v>
      </c>
      <c r="CK1022" s="75" t="e">
        <f>R1022*VLOOKUP($B1022,DM_HHDV!$B$5:$K$1050,9,0)</f>
        <v>#N/A</v>
      </c>
      <c r="CL1022" s="75" t="e">
        <f>R1022*VLOOKUP($B1022,DM_HHDV!$B$5:$K$1050,10,0)</f>
        <v>#N/A</v>
      </c>
    </row>
    <row r="1023" spans="1:90">
      <c r="A1023" s="21">
        <f>DM_HHDV!A1022</f>
        <v>0</v>
      </c>
      <c r="B1023" s="22"/>
      <c r="C1023" s="22"/>
      <c r="D1023" s="62">
        <f>IFERROR(VLOOKUP(B1023,DM_HHDV!$B$5:$E$1050,3,0),0)</f>
        <v>0</v>
      </c>
      <c r="E1023" s="67">
        <f>IFERROR(VLOOKUP(B1023,DM_HHDV!$B$5:$E$1050,4,0),0)</f>
        <v>0</v>
      </c>
      <c r="F1023" s="74">
        <f t="shared" si="15"/>
        <v>0</v>
      </c>
      <c r="G1023" s="23"/>
      <c r="H1023" s="65"/>
      <c r="I1023" s="65"/>
      <c r="J1023" s="65"/>
      <c r="K1023" s="65"/>
      <c r="L1023" s="65"/>
      <c r="M1023" s="65"/>
      <c r="N1023" s="65"/>
      <c r="O1023" s="65"/>
      <c r="P1023" s="65"/>
      <c r="Q1023" s="65"/>
      <c r="R1023" s="65"/>
      <c r="S1023" s="75" t="e">
        <f>G1023*VLOOKUP($B1023,DM_HHDV!$B$5:$H$1050,5,0)</f>
        <v>#N/A</v>
      </c>
      <c r="T1023" s="75" t="e">
        <f>G1023*VLOOKUP($B1023,DM_HHDV!$B$5:$H$1050,6,0)</f>
        <v>#N/A</v>
      </c>
      <c r="U1023" s="75" t="e">
        <f>G1023*VLOOKUP($B1023,DM_HHDV!$B$5:$H$1050,7,0)</f>
        <v>#N/A</v>
      </c>
      <c r="V1023" s="75" t="e">
        <f>H1023*VLOOKUP($B1023,DM_HHDV!$B$5:$H$1050,5,0)</f>
        <v>#N/A</v>
      </c>
      <c r="W1023" s="75" t="e">
        <f>H1023*VLOOKUP($B1023,DM_HHDV!$B$5:$H$1050,6,0)</f>
        <v>#N/A</v>
      </c>
      <c r="X1023" s="75" t="e">
        <f>H1023*VLOOKUP($B1023,DM_HHDV!$B$5:$H$1050,7,0)</f>
        <v>#N/A</v>
      </c>
      <c r="Y1023" s="75" t="e">
        <f>I1023*VLOOKUP($B1023,DM_HHDV!$B$5:$H$1050,5,0)</f>
        <v>#N/A</v>
      </c>
      <c r="Z1023" s="75" t="e">
        <f>I1023*VLOOKUP($B1023,DM_HHDV!$B$5:$H$1050,6,0)</f>
        <v>#N/A</v>
      </c>
      <c r="AA1023" s="75" t="e">
        <f>I1023*VLOOKUP($B1023,DM_HHDV!$B$5:$H$1050,7,0)</f>
        <v>#N/A</v>
      </c>
      <c r="AB1023" s="75" t="e">
        <f>J1023*VLOOKUP($B1023,DM_HHDV!$B$5:$H$1050,5,0)</f>
        <v>#N/A</v>
      </c>
      <c r="AC1023" s="75" t="e">
        <f>J1023*VLOOKUP($B1023,DM_HHDV!$B$5:$H$1050,6,0)</f>
        <v>#N/A</v>
      </c>
      <c r="AD1023" s="75" t="e">
        <f>J1023*VLOOKUP($B1023,DM_HHDV!$B$5:$H$1050,7,0)</f>
        <v>#N/A</v>
      </c>
      <c r="AE1023" s="75" t="e">
        <f>K1023*VLOOKUP($B1023,DM_HHDV!$B$5:$H$1050,5,0)</f>
        <v>#N/A</v>
      </c>
      <c r="AF1023" s="75" t="e">
        <f>K1023*VLOOKUP($B1023,DM_HHDV!$B$5:$H$1050,6,0)</f>
        <v>#N/A</v>
      </c>
      <c r="AG1023" s="75" t="e">
        <f>K1023*VLOOKUP($B1023,DM_HHDV!$B$5:$H$1050,7,0)</f>
        <v>#N/A</v>
      </c>
      <c r="AH1023" s="75" t="e">
        <f>L1023*VLOOKUP($B1023,DM_HHDV!$B$5:$H$1050,5,0)</f>
        <v>#N/A</v>
      </c>
      <c r="AI1023" s="75" t="e">
        <f>L1023*VLOOKUP($B1023,DM_HHDV!$B$5:$H$1050,6,0)</f>
        <v>#N/A</v>
      </c>
      <c r="AJ1023" s="75" t="e">
        <f>L1023*VLOOKUP($B1023,DM_HHDV!$B$5:$H$1050,7,0)</f>
        <v>#N/A</v>
      </c>
      <c r="AK1023" s="75" t="e">
        <f>M1023*VLOOKUP($B1023,DM_HHDV!$B$5:$H$1050,5,0)</f>
        <v>#N/A</v>
      </c>
      <c r="AL1023" s="75" t="e">
        <f>M1023*VLOOKUP($B1023,DM_HHDV!$B$5:$H$1050,6,0)</f>
        <v>#N/A</v>
      </c>
      <c r="AM1023" s="75" t="e">
        <f>M1023*VLOOKUP($B1023,DM_HHDV!$B$5:$H$1050,7,0)</f>
        <v>#N/A</v>
      </c>
      <c r="AN1023" s="75" t="e">
        <f>N1023*VLOOKUP($B1023,DM_HHDV!$B$5:$H$1050,5,0)</f>
        <v>#N/A</v>
      </c>
      <c r="AO1023" s="75" t="e">
        <f>N1023*VLOOKUP($B1023,DM_HHDV!$B$5:$H$1050,6,0)</f>
        <v>#N/A</v>
      </c>
      <c r="AP1023" s="75" t="e">
        <f>N1023*VLOOKUP($B1023,DM_HHDV!$B$5:$H$1050,7,0)</f>
        <v>#N/A</v>
      </c>
      <c r="AQ1023" s="75" t="e">
        <f>O1023*VLOOKUP($B1023,DM_HHDV!$B$5:$H$1050,5,0)</f>
        <v>#N/A</v>
      </c>
      <c r="AR1023" s="75" t="e">
        <f>O1023*VLOOKUP($B1023,DM_HHDV!$B$5:$H$1050,6,0)</f>
        <v>#N/A</v>
      </c>
      <c r="AS1023" s="75" t="e">
        <f>O1023*VLOOKUP($B1023,DM_HHDV!$B$5:$H$1050,7,0)</f>
        <v>#N/A</v>
      </c>
      <c r="AT1023" s="75" t="e">
        <f>P1023*VLOOKUP($B1023,DM_HHDV!$B$5:$H$1050,5,0)</f>
        <v>#N/A</v>
      </c>
      <c r="AU1023" s="75" t="e">
        <f>P1023*VLOOKUP($B1023,DM_HHDV!$B$5:$H$1050,6,0)</f>
        <v>#N/A</v>
      </c>
      <c r="AV1023" s="75" t="e">
        <f>P1023*VLOOKUP($B1023,DM_HHDV!$B$5:$H$1050,7,0)</f>
        <v>#N/A</v>
      </c>
      <c r="AW1023" s="75" t="e">
        <f>Q1023*VLOOKUP($B1023,DM_HHDV!$B$5:$H$1050,5,0)</f>
        <v>#N/A</v>
      </c>
      <c r="AX1023" s="75" t="e">
        <f>Q1023*VLOOKUP($B1023,DM_HHDV!$B$5:$H$1050,6,0)</f>
        <v>#N/A</v>
      </c>
      <c r="AY1023" s="75" t="e">
        <f>Q1023*VLOOKUP($B1023,DM_HHDV!$B$5:$H$1050,7,0)</f>
        <v>#N/A</v>
      </c>
      <c r="AZ1023" s="75" t="e">
        <f>R1023*VLOOKUP($B1023,DM_HHDV!$B$5:$H$1050,5,0)</f>
        <v>#N/A</v>
      </c>
      <c r="BA1023" s="75" t="e">
        <f>R1023*VLOOKUP($B1023,DM_HHDV!$B$5:$H$1050,6,0)</f>
        <v>#N/A</v>
      </c>
      <c r="BB1023" s="75" t="e">
        <f>R1023*VLOOKUP($B1023,DM_HHDV!$B$5:$H$1050,7,0)</f>
        <v>#N/A</v>
      </c>
      <c r="BC1023" s="75" t="e">
        <f>G1023*VLOOKUP($B1023,DM_HHDV!$B$5:$K$1050,8,0)</f>
        <v>#N/A</v>
      </c>
      <c r="BD1023" s="75" t="e">
        <f>G1023*VLOOKUP($B1023,DM_HHDV!$B$5:$K$1050,9,0)</f>
        <v>#N/A</v>
      </c>
      <c r="BE1023" s="75" t="e">
        <f>G1023*VLOOKUP($B1023,DM_HHDV!$B$5:$K$1050,10,0)</f>
        <v>#N/A</v>
      </c>
      <c r="BF1023" s="75" t="e">
        <f>H1023*VLOOKUP($B1023,DM_HHDV!$B$5:$K$1050,8,0)</f>
        <v>#N/A</v>
      </c>
      <c r="BG1023" s="75" t="e">
        <f>H1023*VLOOKUP($B1023,DM_HHDV!$B$5:$K$1050,9,0)</f>
        <v>#N/A</v>
      </c>
      <c r="BH1023" s="75" t="e">
        <f>H1023*VLOOKUP($B1023,DM_HHDV!$B$5:$K$1050,10,0)</f>
        <v>#N/A</v>
      </c>
      <c r="BI1023" s="75" t="e">
        <f>I1023*VLOOKUP($B1023,DM_HHDV!$B$5:$K$1050,8,0)</f>
        <v>#N/A</v>
      </c>
      <c r="BJ1023" s="75" t="e">
        <f>I1023*VLOOKUP($B1023,DM_HHDV!$B$5:$K$1050,9,0)</f>
        <v>#N/A</v>
      </c>
      <c r="BK1023" s="75" t="e">
        <f>I1023*VLOOKUP($B1023,DM_HHDV!$B$5:$K$1050,10,0)</f>
        <v>#N/A</v>
      </c>
      <c r="BL1023" s="75" t="e">
        <f>J1023*VLOOKUP($B1023,DM_HHDV!$B$5:$K$1050,8,0)</f>
        <v>#N/A</v>
      </c>
      <c r="BM1023" s="75" t="e">
        <f>J1023*VLOOKUP($B1023,DM_HHDV!$B$5:$K$1050,9,0)</f>
        <v>#N/A</v>
      </c>
      <c r="BN1023" s="75" t="e">
        <f>J1023*VLOOKUP($B1023,DM_HHDV!$B$5:$K$1050,10,0)</f>
        <v>#N/A</v>
      </c>
      <c r="BO1023" s="75" t="e">
        <f>K1023*VLOOKUP($B1023,DM_HHDV!$B$5:$K$1050,8,0)</f>
        <v>#N/A</v>
      </c>
      <c r="BP1023" s="75" t="e">
        <f>K1023*VLOOKUP($B1023,DM_HHDV!$B$5:$K$1050,9,0)</f>
        <v>#N/A</v>
      </c>
      <c r="BQ1023" s="75" t="e">
        <f>K1023*VLOOKUP($B1023,DM_HHDV!$B$5:$K$1050,10,0)</f>
        <v>#N/A</v>
      </c>
      <c r="BR1023" s="75" t="e">
        <f>L1023*VLOOKUP($B1023,DM_HHDV!$B$5:$K$1050,8,0)</f>
        <v>#N/A</v>
      </c>
      <c r="BS1023" s="75" t="e">
        <f>L1023*VLOOKUP($B1023,DM_HHDV!$B$5:$K$1050,9,0)</f>
        <v>#N/A</v>
      </c>
      <c r="BT1023" s="75" t="e">
        <f>L1023*VLOOKUP($B1023,DM_HHDV!$B$5:$K$1050,10,0)</f>
        <v>#N/A</v>
      </c>
      <c r="BU1023" s="75" t="e">
        <f>M1023*VLOOKUP($B1023,DM_HHDV!$B$5:$K$1050,8,0)</f>
        <v>#N/A</v>
      </c>
      <c r="BV1023" s="75" t="e">
        <f>M1023*VLOOKUP($B1023,DM_HHDV!$B$5:$K$1050,9,0)</f>
        <v>#N/A</v>
      </c>
      <c r="BW1023" s="75" t="e">
        <f>M1023*VLOOKUP($B1023,DM_HHDV!$B$5:$K$1050,10,0)</f>
        <v>#N/A</v>
      </c>
      <c r="BX1023" s="75" t="e">
        <f>N1023*VLOOKUP($B1023,DM_HHDV!$B$5:$K$1050,8,0)</f>
        <v>#N/A</v>
      </c>
      <c r="BY1023" s="75" t="e">
        <f>N1023*VLOOKUP($B1023,DM_HHDV!$B$5:$K$1050,9,0)</f>
        <v>#N/A</v>
      </c>
      <c r="BZ1023" s="75" t="e">
        <f>N1023*VLOOKUP($B1023,DM_HHDV!$B$5:$K$1050,10,0)</f>
        <v>#N/A</v>
      </c>
      <c r="CA1023" s="75" t="e">
        <f>O1023*VLOOKUP($B1023,DM_HHDV!$B$5:$K$1050,8,0)</f>
        <v>#N/A</v>
      </c>
      <c r="CB1023" s="75" t="e">
        <f>O1023*VLOOKUP($B1023,DM_HHDV!$B$5:$K$1050,9,0)</f>
        <v>#N/A</v>
      </c>
      <c r="CC1023" s="75" t="e">
        <f>O1023*VLOOKUP($B1023,DM_HHDV!$B$5:$K$1050,10,0)</f>
        <v>#N/A</v>
      </c>
      <c r="CD1023" s="75" t="e">
        <f>P1023*VLOOKUP($B1023,DM_HHDV!$B$5:$K$1050,8,0)</f>
        <v>#N/A</v>
      </c>
      <c r="CE1023" s="75" t="e">
        <f>P1023*VLOOKUP($B1023,DM_HHDV!$B$5:$K$1050,9,0)</f>
        <v>#N/A</v>
      </c>
      <c r="CF1023" s="75" t="e">
        <f>P1023*VLOOKUP($B1023,DM_HHDV!$B$5:$K$1050,10,0)</f>
        <v>#N/A</v>
      </c>
      <c r="CG1023" s="75" t="e">
        <f>Q1023*VLOOKUP($B1023,DM_HHDV!$B$5:$K$1050,8,0)</f>
        <v>#N/A</v>
      </c>
      <c r="CH1023" s="75" t="e">
        <f>Q1023*VLOOKUP($B1023,DM_HHDV!$B$5:$K$1050,9,0)</f>
        <v>#N/A</v>
      </c>
      <c r="CI1023" s="75" t="e">
        <f>Q1023*VLOOKUP($B1023,DM_HHDV!$B$5:$K$1050,10,0)</f>
        <v>#N/A</v>
      </c>
      <c r="CJ1023" s="75" t="e">
        <f>R1023*VLOOKUP($B1023,DM_HHDV!$B$5:$K$1050,8,0)</f>
        <v>#N/A</v>
      </c>
      <c r="CK1023" s="75" t="e">
        <f>R1023*VLOOKUP($B1023,DM_HHDV!$B$5:$K$1050,9,0)</f>
        <v>#N/A</v>
      </c>
      <c r="CL1023" s="75" t="e">
        <f>R1023*VLOOKUP($B1023,DM_HHDV!$B$5:$K$1050,10,0)</f>
        <v>#N/A</v>
      </c>
    </row>
    <row r="1024" spans="1:90">
      <c r="A1024" s="21">
        <f>DM_HHDV!A1023</f>
        <v>0</v>
      </c>
      <c r="B1024" s="22"/>
      <c r="C1024" s="22"/>
      <c r="D1024" s="62">
        <f>IFERROR(VLOOKUP(B1024,DM_HHDV!$B$5:$E$1050,3,0),0)</f>
        <v>0</v>
      </c>
      <c r="E1024" s="67">
        <f>IFERROR(VLOOKUP(B1024,DM_HHDV!$B$5:$E$1050,4,0),0)</f>
        <v>0</v>
      </c>
      <c r="F1024" s="74">
        <f t="shared" si="15"/>
        <v>0</v>
      </c>
      <c r="G1024" s="23"/>
      <c r="H1024" s="65"/>
      <c r="I1024" s="65"/>
      <c r="J1024" s="65"/>
      <c r="K1024" s="65"/>
      <c r="L1024" s="65"/>
      <c r="M1024" s="65"/>
      <c r="N1024" s="65"/>
      <c r="O1024" s="65"/>
      <c r="P1024" s="65"/>
      <c r="Q1024" s="65"/>
      <c r="R1024" s="65"/>
      <c r="S1024" s="75" t="e">
        <f>G1024*VLOOKUP($B1024,DM_HHDV!$B$5:$H$1050,5,0)</f>
        <v>#N/A</v>
      </c>
      <c r="T1024" s="75" t="e">
        <f>G1024*VLOOKUP($B1024,DM_HHDV!$B$5:$H$1050,6,0)</f>
        <v>#N/A</v>
      </c>
      <c r="U1024" s="75" t="e">
        <f>G1024*VLOOKUP($B1024,DM_HHDV!$B$5:$H$1050,7,0)</f>
        <v>#N/A</v>
      </c>
      <c r="V1024" s="75" t="e">
        <f>H1024*VLOOKUP($B1024,DM_HHDV!$B$5:$H$1050,5,0)</f>
        <v>#N/A</v>
      </c>
      <c r="W1024" s="75" t="e">
        <f>H1024*VLOOKUP($B1024,DM_HHDV!$B$5:$H$1050,6,0)</f>
        <v>#N/A</v>
      </c>
      <c r="X1024" s="75" t="e">
        <f>H1024*VLOOKUP($B1024,DM_HHDV!$B$5:$H$1050,7,0)</f>
        <v>#N/A</v>
      </c>
      <c r="Y1024" s="75" t="e">
        <f>I1024*VLOOKUP($B1024,DM_HHDV!$B$5:$H$1050,5,0)</f>
        <v>#N/A</v>
      </c>
      <c r="Z1024" s="75" t="e">
        <f>I1024*VLOOKUP($B1024,DM_HHDV!$B$5:$H$1050,6,0)</f>
        <v>#N/A</v>
      </c>
      <c r="AA1024" s="75" t="e">
        <f>I1024*VLOOKUP($B1024,DM_HHDV!$B$5:$H$1050,7,0)</f>
        <v>#N/A</v>
      </c>
      <c r="AB1024" s="75" t="e">
        <f>J1024*VLOOKUP($B1024,DM_HHDV!$B$5:$H$1050,5,0)</f>
        <v>#N/A</v>
      </c>
      <c r="AC1024" s="75" t="e">
        <f>J1024*VLOOKUP($B1024,DM_HHDV!$B$5:$H$1050,6,0)</f>
        <v>#N/A</v>
      </c>
      <c r="AD1024" s="75" t="e">
        <f>J1024*VLOOKUP($B1024,DM_HHDV!$B$5:$H$1050,7,0)</f>
        <v>#N/A</v>
      </c>
      <c r="AE1024" s="75" t="e">
        <f>K1024*VLOOKUP($B1024,DM_HHDV!$B$5:$H$1050,5,0)</f>
        <v>#N/A</v>
      </c>
      <c r="AF1024" s="75" t="e">
        <f>K1024*VLOOKUP($B1024,DM_HHDV!$B$5:$H$1050,6,0)</f>
        <v>#N/A</v>
      </c>
      <c r="AG1024" s="75" t="e">
        <f>K1024*VLOOKUP($B1024,DM_HHDV!$B$5:$H$1050,7,0)</f>
        <v>#N/A</v>
      </c>
      <c r="AH1024" s="75" t="e">
        <f>L1024*VLOOKUP($B1024,DM_HHDV!$B$5:$H$1050,5,0)</f>
        <v>#N/A</v>
      </c>
      <c r="AI1024" s="75" t="e">
        <f>L1024*VLOOKUP($B1024,DM_HHDV!$B$5:$H$1050,6,0)</f>
        <v>#N/A</v>
      </c>
      <c r="AJ1024" s="75" t="e">
        <f>L1024*VLOOKUP($B1024,DM_HHDV!$B$5:$H$1050,7,0)</f>
        <v>#N/A</v>
      </c>
      <c r="AK1024" s="75" t="e">
        <f>M1024*VLOOKUP($B1024,DM_HHDV!$B$5:$H$1050,5,0)</f>
        <v>#N/A</v>
      </c>
      <c r="AL1024" s="75" t="e">
        <f>M1024*VLOOKUP($B1024,DM_HHDV!$B$5:$H$1050,6,0)</f>
        <v>#N/A</v>
      </c>
      <c r="AM1024" s="75" t="e">
        <f>M1024*VLOOKUP($B1024,DM_HHDV!$B$5:$H$1050,7,0)</f>
        <v>#N/A</v>
      </c>
      <c r="AN1024" s="75" t="e">
        <f>N1024*VLOOKUP($B1024,DM_HHDV!$B$5:$H$1050,5,0)</f>
        <v>#N/A</v>
      </c>
      <c r="AO1024" s="75" t="e">
        <f>N1024*VLOOKUP($B1024,DM_HHDV!$B$5:$H$1050,6,0)</f>
        <v>#N/A</v>
      </c>
      <c r="AP1024" s="75" t="e">
        <f>N1024*VLOOKUP($B1024,DM_HHDV!$B$5:$H$1050,7,0)</f>
        <v>#N/A</v>
      </c>
      <c r="AQ1024" s="75" t="e">
        <f>O1024*VLOOKUP($B1024,DM_HHDV!$B$5:$H$1050,5,0)</f>
        <v>#N/A</v>
      </c>
      <c r="AR1024" s="75" t="e">
        <f>O1024*VLOOKUP($B1024,DM_HHDV!$B$5:$H$1050,6,0)</f>
        <v>#N/A</v>
      </c>
      <c r="AS1024" s="75" t="e">
        <f>O1024*VLOOKUP($B1024,DM_HHDV!$B$5:$H$1050,7,0)</f>
        <v>#N/A</v>
      </c>
      <c r="AT1024" s="75" t="e">
        <f>P1024*VLOOKUP($B1024,DM_HHDV!$B$5:$H$1050,5,0)</f>
        <v>#N/A</v>
      </c>
      <c r="AU1024" s="75" t="e">
        <f>P1024*VLOOKUP($B1024,DM_HHDV!$B$5:$H$1050,6,0)</f>
        <v>#N/A</v>
      </c>
      <c r="AV1024" s="75" t="e">
        <f>P1024*VLOOKUP($B1024,DM_HHDV!$B$5:$H$1050,7,0)</f>
        <v>#N/A</v>
      </c>
      <c r="AW1024" s="75" t="e">
        <f>Q1024*VLOOKUP($B1024,DM_HHDV!$B$5:$H$1050,5,0)</f>
        <v>#N/A</v>
      </c>
      <c r="AX1024" s="75" t="e">
        <f>Q1024*VLOOKUP($B1024,DM_HHDV!$B$5:$H$1050,6,0)</f>
        <v>#N/A</v>
      </c>
      <c r="AY1024" s="75" t="e">
        <f>Q1024*VLOOKUP($B1024,DM_HHDV!$B$5:$H$1050,7,0)</f>
        <v>#N/A</v>
      </c>
      <c r="AZ1024" s="75" t="e">
        <f>R1024*VLOOKUP($B1024,DM_HHDV!$B$5:$H$1050,5,0)</f>
        <v>#N/A</v>
      </c>
      <c r="BA1024" s="75" t="e">
        <f>R1024*VLOOKUP($B1024,DM_HHDV!$B$5:$H$1050,6,0)</f>
        <v>#N/A</v>
      </c>
      <c r="BB1024" s="75" t="e">
        <f>R1024*VLOOKUP($B1024,DM_HHDV!$B$5:$H$1050,7,0)</f>
        <v>#N/A</v>
      </c>
      <c r="BC1024" s="75" t="e">
        <f>G1024*VLOOKUP($B1024,DM_HHDV!$B$5:$K$1050,8,0)</f>
        <v>#N/A</v>
      </c>
      <c r="BD1024" s="75" t="e">
        <f>G1024*VLOOKUP($B1024,DM_HHDV!$B$5:$K$1050,9,0)</f>
        <v>#N/A</v>
      </c>
      <c r="BE1024" s="75" t="e">
        <f>G1024*VLOOKUP($B1024,DM_HHDV!$B$5:$K$1050,10,0)</f>
        <v>#N/A</v>
      </c>
      <c r="BF1024" s="75" t="e">
        <f>H1024*VLOOKUP($B1024,DM_HHDV!$B$5:$K$1050,8,0)</f>
        <v>#N/A</v>
      </c>
      <c r="BG1024" s="75" t="e">
        <f>H1024*VLOOKUP($B1024,DM_HHDV!$B$5:$K$1050,9,0)</f>
        <v>#N/A</v>
      </c>
      <c r="BH1024" s="75" t="e">
        <f>H1024*VLOOKUP($B1024,DM_HHDV!$B$5:$K$1050,10,0)</f>
        <v>#N/A</v>
      </c>
      <c r="BI1024" s="75" t="e">
        <f>I1024*VLOOKUP($B1024,DM_HHDV!$B$5:$K$1050,8,0)</f>
        <v>#N/A</v>
      </c>
      <c r="BJ1024" s="75" t="e">
        <f>I1024*VLOOKUP($B1024,DM_HHDV!$B$5:$K$1050,9,0)</f>
        <v>#N/A</v>
      </c>
      <c r="BK1024" s="75" t="e">
        <f>I1024*VLOOKUP($B1024,DM_HHDV!$B$5:$K$1050,10,0)</f>
        <v>#N/A</v>
      </c>
      <c r="BL1024" s="75" t="e">
        <f>J1024*VLOOKUP($B1024,DM_HHDV!$B$5:$K$1050,8,0)</f>
        <v>#N/A</v>
      </c>
      <c r="BM1024" s="75" t="e">
        <f>J1024*VLOOKUP($B1024,DM_HHDV!$B$5:$K$1050,9,0)</f>
        <v>#N/A</v>
      </c>
      <c r="BN1024" s="75" t="e">
        <f>J1024*VLOOKUP($B1024,DM_HHDV!$B$5:$K$1050,10,0)</f>
        <v>#N/A</v>
      </c>
      <c r="BO1024" s="75" t="e">
        <f>K1024*VLOOKUP($B1024,DM_HHDV!$B$5:$K$1050,8,0)</f>
        <v>#N/A</v>
      </c>
      <c r="BP1024" s="75" t="e">
        <f>K1024*VLOOKUP($B1024,DM_HHDV!$B$5:$K$1050,9,0)</f>
        <v>#N/A</v>
      </c>
      <c r="BQ1024" s="75" t="e">
        <f>K1024*VLOOKUP($B1024,DM_HHDV!$B$5:$K$1050,10,0)</f>
        <v>#N/A</v>
      </c>
      <c r="BR1024" s="75" t="e">
        <f>L1024*VLOOKUP($B1024,DM_HHDV!$B$5:$K$1050,8,0)</f>
        <v>#N/A</v>
      </c>
      <c r="BS1024" s="75" t="e">
        <f>L1024*VLOOKUP($B1024,DM_HHDV!$B$5:$K$1050,9,0)</f>
        <v>#N/A</v>
      </c>
      <c r="BT1024" s="75" t="e">
        <f>L1024*VLOOKUP($B1024,DM_HHDV!$B$5:$K$1050,10,0)</f>
        <v>#N/A</v>
      </c>
      <c r="BU1024" s="75" t="e">
        <f>M1024*VLOOKUP($B1024,DM_HHDV!$B$5:$K$1050,8,0)</f>
        <v>#N/A</v>
      </c>
      <c r="BV1024" s="75" t="e">
        <f>M1024*VLOOKUP($B1024,DM_HHDV!$B$5:$K$1050,9,0)</f>
        <v>#N/A</v>
      </c>
      <c r="BW1024" s="75" t="e">
        <f>M1024*VLOOKUP($B1024,DM_HHDV!$B$5:$K$1050,10,0)</f>
        <v>#N/A</v>
      </c>
      <c r="BX1024" s="75" t="e">
        <f>N1024*VLOOKUP($B1024,DM_HHDV!$B$5:$K$1050,8,0)</f>
        <v>#N/A</v>
      </c>
      <c r="BY1024" s="75" t="e">
        <f>N1024*VLOOKUP($B1024,DM_HHDV!$B$5:$K$1050,9,0)</f>
        <v>#N/A</v>
      </c>
      <c r="BZ1024" s="75" t="e">
        <f>N1024*VLOOKUP($B1024,DM_HHDV!$B$5:$K$1050,10,0)</f>
        <v>#N/A</v>
      </c>
      <c r="CA1024" s="75" t="e">
        <f>O1024*VLOOKUP($B1024,DM_HHDV!$B$5:$K$1050,8,0)</f>
        <v>#N/A</v>
      </c>
      <c r="CB1024" s="75" t="e">
        <f>O1024*VLOOKUP($B1024,DM_HHDV!$B$5:$K$1050,9,0)</f>
        <v>#N/A</v>
      </c>
      <c r="CC1024" s="75" t="e">
        <f>O1024*VLOOKUP($B1024,DM_HHDV!$B$5:$K$1050,10,0)</f>
        <v>#N/A</v>
      </c>
      <c r="CD1024" s="75" t="e">
        <f>P1024*VLOOKUP($B1024,DM_HHDV!$B$5:$K$1050,8,0)</f>
        <v>#N/A</v>
      </c>
      <c r="CE1024" s="75" t="e">
        <f>P1024*VLOOKUP($B1024,DM_HHDV!$B$5:$K$1050,9,0)</f>
        <v>#N/A</v>
      </c>
      <c r="CF1024" s="75" t="e">
        <f>P1024*VLOOKUP($B1024,DM_HHDV!$B$5:$K$1050,10,0)</f>
        <v>#N/A</v>
      </c>
      <c r="CG1024" s="75" t="e">
        <f>Q1024*VLOOKUP($B1024,DM_HHDV!$B$5:$K$1050,8,0)</f>
        <v>#N/A</v>
      </c>
      <c r="CH1024" s="75" t="e">
        <f>Q1024*VLOOKUP($B1024,DM_HHDV!$B$5:$K$1050,9,0)</f>
        <v>#N/A</v>
      </c>
      <c r="CI1024" s="75" t="e">
        <f>Q1024*VLOOKUP($B1024,DM_HHDV!$B$5:$K$1050,10,0)</f>
        <v>#N/A</v>
      </c>
      <c r="CJ1024" s="75" t="e">
        <f>R1024*VLOOKUP($B1024,DM_HHDV!$B$5:$K$1050,8,0)</f>
        <v>#N/A</v>
      </c>
      <c r="CK1024" s="75" t="e">
        <f>R1024*VLOOKUP($B1024,DM_HHDV!$B$5:$K$1050,9,0)</f>
        <v>#N/A</v>
      </c>
      <c r="CL1024" s="75" t="e">
        <f>R1024*VLOOKUP($B1024,DM_HHDV!$B$5:$K$1050,10,0)</f>
        <v>#N/A</v>
      </c>
    </row>
    <row r="1025" spans="1:90">
      <c r="A1025" s="21">
        <f>DM_HHDV!A1024</f>
        <v>0</v>
      </c>
      <c r="B1025" s="22"/>
      <c r="C1025" s="22"/>
      <c r="D1025" s="62">
        <f>IFERROR(VLOOKUP(B1025,DM_HHDV!$B$5:$E$1050,3,0),0)</f>
        <v>0</v>
      </c>
      <c r="E1025" s="67">
        <f>IFERROR(VLOOKUP(B1025,DM_HHDV!$B$5:$E$1050,4,0),0)</f>
        <v>0</v>
      </c>
      <c r="F1025" s="74">
        <f t="shared" si="15"/>
        <v>0</v>
      </c>
      <c r="G1025" s="23"/>
      <c r="H1025" s="65"/>
      <c r="I1025" s="65"/>
      <c r="J1025" s="65"/>
      <c r="K1025" s="65"/>
      <c r="L1025" s="65"/>
      <c r="M1025" s="65"/>
      <c r="N1025" s="65"/>
      <c r="O1025" s="65"/>
      <c r="P1025" s="65"/>
      <c r="Q1025" s="65"/>
      <c r="R1025" s="65"/>
      <c r="S1025" s="75" t="e">
        <f>G1025*VLOOKUP($B1025,DM_HHDV!$B$5:$H$1050,5,0)</f>
        <v>#N/A</v>
      </c>
      <c r="T1025" s="75" t="e">
        <f>G1025*VLOOKUP($B1025,DM_HHDV!$B$5:$H$1050,6,0)</f>
        <v>#N/A</v>
      </c>
      <c r="U1025" s="75" t="e">
        <f>G1025*VLOOKUP($B1025,DM_HHDV!$B$5:$H$1050,7,0)</f>
        <v>#N/A</v>
      </c>
      <c r="V1025" s="75" t="e">
        <f>H1025*VLOOKUP($B1025,DM_HHDV!$B$5:$H$1050,5,0)</f>
        <v>#N/A</v>
      </c>
      <c r="W1025" s="75" t="e">
        <f>H1025*VLOOKUP($B1025,DM_HHDV!$B$5:$H$1050,6,0)</f>
        <v>#N/A</v>
      </c>
      <c r="X1025" s="75" t="e">
        <f>H1025*VLOOKUP($B1025,DM_HHDV!$B$5:$H$1050,7,0)</f>
        <v>#N/A</v>
      </c>
      <c r="Y1025" s="75" t="e">
        <f>I1025*VLOOKUP($B1025,DM_HHDV!$B$5:$H$1050,5,0)</f>
        <v>#N/A</v>
      </c>
      <c r="Z1025" s="75" t="e">
        <f>I1025*VLOOKUP($B1025,DM_HHDV!$B$5:$H$1050,6,0)</f>
        <v>#N/A</v>
      </c>
      <c r="AA1025" s="75" t="e">
        <f>I1025*VLOOKUP($B1025,DM_HHDV!$B$5:$H$1050,7,0)</f>
        <v>#N/A</v>
      </c>
      <c r="AB1025" s="75" t="e">
        <f>J1025*VLOOKUP($B1025,DM_HHDV!$B$5:$H$1050,5,0)</f>
        <v>#N/A</v>
      </c>
      <c r="AC1025" s="75" t="e">
        <f>J1025*VLOOKUP($B1025,DM_HHDV!$B$5:$H$1050,6,0)</f>
        <v>#N/A</v>
      </c>
      <c r="AD1025" s="75" t="e">
        <f>J1025*VLOOKUP($B1025,DM_HHDV!$B$5:$H$1050,7,0)</f>
        <v>#N/A</v>
      </c>
      <c r="AE1025" s="75" t="e">
        <f>K1025*VLOOKUP($B1025,DM_HHDV!$B$5:$H$1050,5,0)</f>
        <v>#N/A</v>
      </c>
      <c r="AF1025" s="75" t="e">
        <f>K1025*VLOOKUP($B1025,DM_HHDV!$B$5:$H$1050,6,0)</f>
        <v>#N/A</v>
      </c>
      <c r="AG1025" s="75" t="e">
        <f>K1025*VLOOKUP($B1025,DM_HHDV!$B$5:$H$1050,7,0)</f>
        <v>#N/A</v>
      </c>
      <c r="AH1025" s="75" t="e">
        <f>L1025*VLOOKUP($B1025,DM_HHDV!$B$5:$H$1050,5,0)</f>
        <v>#N/A</v>
      </c>
      <c r="AI1025" s="75" t="e">
        <f>L1025*VLOOKUP($B1025,DM_HHDV!$B$5:$H$1050,6,0)</f>
        <v>#N/A</v>
      </c>
      <c r="AJ1025" s="75" t="e">
        <f>L1025*VLOOKUP($B1025,DM_HHDV!$B$5:$H$1050,7,0)</f>
        <v>#N/A</v>
      </c>
      <c r="AK1025" s="75" t="e">
        <f>M1025*VLOOKUP($B1025,DM_HHDV!$B$5:$H$1050,5,0)</f>
        <v>#N/A</v>
      </c>
      <c r="AL1025" s="75" t="e">
        <f>M1025*VLOOKUP($B1025,DM_HHDV!$B$5:$H$1050,6,0)</f>
        <v>#N/A</v>
      </c>
      <c r="AM1025" s="75" t="e">
        <f>M1025*VLOOKUP($B1025,DM_HHDV!$B$5:$H$1050,7,0)</f>
        <v>#N/A</v>
      </c>
      <c r="AN1025" s="75" t="e">
        <f>N1025*VLOOKUP($B1025,DM_HHDV!$B$5:$H$1050,5,0)</f>
        <v>#N/A</v>
      </c>
      <c r="AO1025" s="75" t="e">
        <f>N1025*VLOOKUP($B1025,DM_HHDV!$B$5:$H$1050,6,0)</f>
        <v>#N/A</v>
      </c>
      <c r="AP1025" s="75" t="e">
        <f>N1025*VLOOKUP($B1025,DM_HHDV!$B$5:$H$1050,7,0)</f>
        <v>#N/A</v>
      </c>
      <c r="AQ1025" s="75" t="e">
        <f>O1025*VLOOKUP($B1025,DM_HHDV!$B$5:$H$1050,5,0)</f>
        <v>#N/A</v>
      </c>
      <c r="AR1025" s="75" t="e">
        <f>O1025*VLOOKUP($B1025,DM_HHDV!$B$5:$H$1050,6,0)</f>
        <v>#N/A</v>
      </c>
      <c r="AS1025" s="75" t="e">
        <f>O1025*VLOOKUP($B1025,DM_HHDV!$B$5:$H$1050,7,0)</f>
        <v>#N/A</v>
      </c>
      <c r="AT1025" s="75" t="e">
        <f>P1025*VLOOKUP($B1025,DM_HHDV!$B$5:$H$1050,5,0)</f>
        <v>#N/A</v>
      </c>
      <c r="AU1025" s="75" t="e">
        <f>P1025*VLOOKUP($B1025,DM_HHDV!$B$5:$H$1050,6,0)</f>
        <v>#N/A</v>
      </c>
      <c r="AV1025" s="75" t="e">
        <f>P1025*VLOOKUP($B1025,DM_HHDV!$B$5:$H$1050,7,0)</f>
        <v>#N/A</v>
      </c>
      <c r="AW1025" s="75" t="e">
        <f>Q1025*VLOOKUP($B1025,DM_HHDV!$B$5:$H$1050,5,0)</f>
        <v>#N/A</v>
      </c>
      <c r="AX1025" s="75" t="e">
        <f>Q1025*VLOOKUP($B1025,DM_HHDV!$B$5:$H$1050,6,0)</f>
        <v>#N/A</v>
      </c>
      <c r="AY1025" s="75" t="e">
        <f>Q1025*VLOOKUP($B1025,DM_HHDV!$B$5:$H$1050,7,0)</f>
        <v>#N/A</v>
      </c>
      <c r="AZ1025" s="75" t="e">
        <f>R1025*VLOOKUP($B1025,DM_HHDV!$B$5:$H$1050,5,0)</f>
        <v>#N/A</v>
      </c>
      <c r="BA1025" s="75" t="e">
        <f>R1025*VLOOKUP($B1025,DM_HHDV!$B$5:$H$1050,6,0)</f>
        <v>#N/A</v>
      </c>
      <c r="BB1025" s="75" t="e">
        <f>R1025*VLOOKUP($B1025,DM_HHDV!$B$5:$H$1050,7,0)</f>
        <v>#N/A</v>
      </c>
      <c r="BC1025" s="75" t="e">
        <f>G1025*VLOOKUP($B1025,DM_HHDV!$B$5:$K$1050,8,0)</f>
        <v>#N/A</v>
      </c>
      <c r="BD1025" s="75" t="e">
        <f>G1025*VLOOKUP($B1025,DM_HHDV!$B$5:$K$1050,9,0)</f>
        <v>#N/A</v>
      </c>
      <c r="BE1025" s="75" t="e">
        <f>G1025*VLOOKUP($B1025,DM_HHDV!$B$5:$K$1050,10,0)</f>
        <v>#N/A</v>
      </c>
      <c r="BF1025" s="75" t="e">
        <f>H1025*VLOOKUP($B1025,DM_HHDV!$B$5:$K$1050,8,0)</f>
        <v>#N/A</v>
      </c>
      <c r="BG1025" s="75" t="e">
        <f>H1025*VLOOKUP($B1025,DM_HHDV!$B$5:$K$1050,9,0)</f>
        <v>#N/A</v>
      </c>
      <c r="BH1025" s="75" t="e">
        <f>H1025*VLOOKUP($B1025,DM_HHDV!$B$5:$K$1050,10,0)</f>
        <v>#N/A</v>
      </c>
      <c r="BI1025" s="75" t="e">
        <f>I1025*VLOOKUP($B1025,DM_HHDV!$B$5:$K$1050,8,0)</f>
        <v>#N/A</v>
      </c>
      <c r="BJ1025" s="75" t="e">
        <f>I1025*VLOOKUP($B1025,DM_HHDV!$B$5:$K$1050,9,0)</f>
        <v>#N/A</v>
      </c>
      <c r="BK1025" s="75" t="e">
        <f>I1025*VLOOKUP($B1025,DM_HHDV!$B$5:$K$1050,10,0)</f>
        <v>#N/A</v>
      </c>
      <c r="BL1025" s="75" t="e">
        <f>J1025*VLOOKUP($B1025,DM_HHDV!$B$5:$K$1050,8,0)</f>
        <v>#N/A</v>
      </c>
      <c r="BM1025" s="75" t="e">
        <f>J1025*VLOOKUP($B1025,DM_HHDV!$B$5:$K$1050,9,0)</f>
        <v>#N/A</v>
      </c>
      <c r="BN1025" s="75" t="e">
        <f>J1025*VLOOKUP($B1025,DM_HHDV!$B$5:$K$1050,10,0)</f>
        <v>#N/A</v>
      </c>
      <c r="BO1025" s="75" t="e">
        <f>K1025*VLOOKUP($B1025,DM_HHDV!$B$5:$K$1050,8,0)</f>
        <v>#N/A</v>
      </c>
      <c r="BP1025" s="75" t="e">
        <f>K1025*VLOOKUP($B1025,DM_HHDV!$B$5:$K$1050,9,0)</f>
        <v>#N/A</v>
      </c>
      <c r="BQ1025" s="75" t="e">
        <f>K1025*VLOOKUP($B1025,DM_HHDV!$B$5:$K$1050,10,0)</f>
        <v>#N/A</v>
      </c>
      <c r="BR1025" s="75" t="e">
        <f>L1025*VLOOKUP($B1025,DM_HHDV!$B$5:$K$1050,8,0)</f>
        <v>#N/A</v>
      </c>
      <c r="BS1025" s="75" t="e">
        <f>L1025*VLOOKUP($B1025,DM_HHDV!$B$5:$K$1050,9,0)</f>
        <v>#N/A</v>
      </c>
      <c r="BT1025" s="75" t="e">
        <f>L1025*VLOOKUP($B1025,DM_HHDV!$B$5:$K$1050,10,0)</f>
        <v>#N/A</v>
      </c>
      <c r="BU1025" s="75" t="e">
        <f>M1025*VLOOKUP($B1025,DM_HHDV!$B$5:$K$1050,8,0)</f>
        <v>#N/A</v>
      </c>
      <c r="BV1025" s="75" t="e">
        <f>M1025*VLOOKUP($B1025,DM_HHDV!$B$5:$K$1050,9,0)</f>
        <v>#N/A</v>
      </c>
      <c r="BW1025" s="75" t="e">
        <f>M1025*VLOOKUP($B1025,DM_HHDV!$B$5:$K$1050,10,0)</f>
        <v>#N/A</v>
      </c>
      <c r="BX1025" s="75" t="e">
        <f>N1025*VLOOKUP($B1025,DM_HHDV!$B$5:$K$1050,8,0)</f>
        <v>#N/A</v>
      </c>
      <c r="BY1025" s="75" t="e">
        <f>N1025*VLOOKUP($B1025,DM_HHDV!$B$5:$K$1050,9,0)</f>
        <v>#N/A</v>
      </c>
      <c r="BZ1025" s="75" t="e">
        <f>N1025*VLOOKUP($B1025,DM_HHDV!$B$5:$K$1050,10,0)</f>
        <v>#N/A</v>
      </c>
      <c r="CA1025" s="75" t="e">
        <f>O1025*VLOOKUP($B1025,DM_HHDV!$B$5:$K$1050,8,0)</f>
        <v>#N/A</v>
      </c>
      <c r="CB1025" s="75" t="e">
        <f>O1025*VLOOKUP($B1025,DM_HHDV!$B$5:$K$1050,9,0)</f>
        <v>#N/A</v>
      </c>
      <c r="CC1025" s="75" t="e">
        <f>O1025*VLOOKUP($B1025,DM_HHDV!$B$5:$K$1050,10,0)</f>
        <v>#N/A</v>
      </c>
      <c r="CD1025" s="75" t="e">
        <f>P1025*VLOOKUP($B1025,DM_HHDV!$B$5:$K$1050,8,0)</f>
        <v>#N/A</v>
      </c>
      <c r="CE1025" s="75" t="e">
        <f>P1025*VLOOKUP($B1025,DM_HHDV!$B$5:$K$1050,9,0)</f>
        <v>#N/A</v>
      </c>
      <c r="CF1025" s="75" t="e">
        <f>P1025*VLOOKUP($B1025,DM_HHDV!$B$5:$K$1050,10,0)</f>
        <v>#N/A</v>
      </c>
      <c r="CG1025" s="75" t="e">
        <f>Q1025*VLOOKUP($B1025,DM_HHDV!$B$5:$K$1050,8,0)</f>
        <v>#N/A</v>
      </c>
      <c r="CH1025" s="75" t="e">
        <f>Q1025*VLOOKUP($B1025,DM_HHDV!$B$5:$K$1050,9,0)</f>
        <v>#N/A</v>
      </c>
      <c r="CI1025" s="75" t="e">
        <f>Q1025*VLOOKUP($B1025,DM_HHDV!$B$5:$K$1050,10,0)</f>
        <v>#N/A</v>
      </c>
      <c r="CJ1025" s="75" t="e">
        <f>R1025*VLOOKUP($B1025,DM_HHDV!$B$5:$K$1050,8,0)</f>
        <v>#N/A</v>
      </c>
      <c r="CK1025" s="75" t="e">
        <f>R1025*VLOOKUP($B1025,DM_HHDV!$B$5:$K$1050,9,0)</f>
        <v>#N/A</v>
      </c>
      <c r="CL1025" s="75" t="e">
        <f>R1025*VLOOKUP($B1025,DM_HHDV!$B$5:$K$1050,10,0)</f>
        <v>#N/A</v>
      </c>
    </row>
    <row r="1026" spans="1:90">
      <c r="A1026" s="21">
        <f>DM_HHDV!A1025</f>
        <v>0</v>
      </c>
      <c r="B1026" s="22"/>
      <c r="C1026" s="22"/>
      <c r="D1026" s="62">
        <f>IFERROR(VLOOKUP(B1026,DM_HHDV!$B$5:$E$1050,3,0),0)</f>
        <v>0</v>
      </c>
      <c r="E1026" s="67">
        <f>IFERROR(VLOOKUP(B1026,DM_HHDV!$B$5:$E$1050,4,0),0)</f>
        <v>0</v>
      </c>
      <c r="F1026" s="74">
        <f t="shared" si="15"/>
        <v>0</v>
      </c>
      <c r="G1026" s="23"/>
      <c r="H1026" s="65"/>
      <c r="I1026" s="65"/>
      <c r="J1026" s="65"/>
      <c r="K1026" s="65"/>
      <c r="L1026" s="65"/>
      <c r="M1026" s="65"/>
      <c r="N1026" s="65"/>
      <c r="O1026" s="65"/>
      <c r="P1026" s="65"/>
      <c r="Q1026" s="65"/>
      <c r="R1026" s="65"/>
      <c r="S1026" s="75" t="e">
        <f>G1026*VLOOKUP($B1026,DM_HHDV!$B$5:$H$1050,5,0)</f>
        <v>#N/A</v>
      </c>
      <c r="T1026" s="75" t="e">
        <f>G1026*VLOOKUP($B1026,DM_HHDV!$B$5:$H$1050,6,0)</f>
        <v>#N/A</v>
      </c>
      <c r="U1026" s="75" t="e">
        <f>G1026*VLOOKUP($B1026,DM_HHDV!$B$5:$H$1050,7,0)</f>
        <v>#N/A</v>
      </c>
      <c r="V1026" s="75" t="e">
        <f>H1026*VLOOKUP($B1026,DM_HHDV!$B$5:$H$1050,5,0)</f>
        <v>#N/A</v>
      </c>
      <c r="W1026" s="75" t="e">
        <f>H1026*VLOOKUP($B1026,DM_HHDV!$B$5:$H$1050,6,0)</f>
        <v>#N/A</v>
      </c>
      <c r="X1026" s="75" t="e">
        <f>H1026*VLOOKUP($B1026,DM_HHDV!$B$5:$H$1050,7,0)</f>
        <v>#N/A</v>
      </c>
      <c r="Y1026" s="75" t="e">
        <f>I1026*VLOOKUP($B1026,DM_HHDV!$B$5:$H$1050,5,0)</f>
        <v>#N/A</v>
      </c>
      <c r="Z1026" s="75" t="e">
        <f>I1026*VLOOKUP($B1026,DM_HHDV!$B$5:$H$1050,6,0)</f>
        <v>#N/A</v>
      </c>
      <c r="AA1026" s="75" t="e">
        <f>I1026*VLOOKUP($B1026,DM_HHDV!$B$5:$H$1050,7,0)</f>
        <v>#N/A</v>
      </c>
      <c r="AB1026" s="75" t="e">
        <f>J1026*VLOOKUP($B1026,DM_HHDV!$B$5:$H$1050,5,0)</f>
        <v>#N/A</v>
      </c>
      <c r="AC1026" s="75" t="e">
        <f>J1026*VLOOKUP($B1026,DM_HHDV!$B$5:$H$1050,6,0)</f>
        <v>#N/A</v>
      </c>
      <c r="AD1026" s="75" t="e">
        <f>J1026*VLOOKUP($B1026,DM_HHDV!$B$5:$H$1050,7,0)</f>
        <v>#N/A</v>
      </c>
      <c r="AE1026" s="75" t="e">
        <f>K1026*VLOOKUP($B1026,DM_HHDV!$B$5:$H$1050,5,0)</f>
        <v>#N/A</v>
      </c>
      <c r="AF1026" s="75" t="e">
        <f>K1026*VLOOKUP($B1026,DM_HHDV!$B$5:$H$1050,6,0)</f>
        <v>#N/A</v>
      </c>
      <c r="AG1026" s="75" t="e">
        <f>K1026*VLOOKUP($B1026,DM_HHDV!$B$5:$H$1050,7,0)</f>
        <v>#N/A</v>
      </c>
      <c r="AH1026" s="75" t="e">
        <f>L1026*VLOOKUP($B1026,DM_HHDV!$B$5:$H$1050,5,0)</f>
        <v>#N/A</v>
      </c>
      <c r="AI1026" s="75" t="e">
        <f>L1026*VLOOKUP($B1026,DM_HHDV!$B$5:$H$1050,6,0)</f>
        <v>#N/A</v>
      </c>
      <c r="AJ1026" s="75" t="e">
        <f>L1026*VLOOKUP($B1026,DM_HHDV!$B$5:$H$1050,7,0)</f>
        <v>#N/A</v>
      </c>
      <c r="AK1026" s="75" t="e">
        <f>M1026*VLOOKUP($B1026,DM_HHDV!$B$5:$H$1050,5,0)</f>
        <v>#N/A</v>
      </c>
      <c r="AL1026" s="75" t="e">
        <f>M1026*VLOOKUP($B1026,DM_HHDV!$B$5:$H$1050,6,0)</f>
        <v>#N/A</v>
      </c>
      <c r="AM1026" s="75" t="e">
        <f>M1026*VLOOKUP($B1026,DM_HHDV!$B$5:$H$1050,7,0)</f>
        <v>#N/A</v>
      </c>
      <c r="AN1026" s="75" t="e">
        <f>N1026*VLOOKUP($B1026,DM_HHDV!$B$5:$H$1050,5,0)</f>
        <v>#N/A</v>
      </c>
      <c r="AO1026" s="75" t="e">
        <f>N1026*VLOOKUP($B1026,DM_HHDV!$B$5:$H$1050,6,0)</f>
        <v>#N/A</v>
      </c>
      <c r="AP1026" s="75" t="e">
        <f>N1026*VLOOKUP($B1026,DM_HHDV!$B$5:$H$1050,7,0)</f>
        <v>#N/A</v>
      </c>
      <c r="AQ1026" s="75" t="e">
        <f>O1026*VLOOKUP($B1026,DM_HHDV!$B$5:$H$1050,5,0)</f>
        <v>#N/A</v>
      </c>
      <c r="AR1026" s="75" t="e">
        <f>O1026*VLOOKUP($B1026,DM_HHDV!$B$5:$H$1050,6,0)</f>
        <v>#N/A</v>
      </c>
      <c r="AS1026" s="75" t="e">
        <f>O1026*VLOOKUP($B1026,DM_HHDV!$B$5:$H$1050,7,0)</f>
        <v>#N/A</v>
      </c>
      <c r="AT1026" s="75" t="e">
        <f>P1026*VLOOKUP($B1026,DM_HHDV!$B$5:$H$1050,5,0)</f>
        <v>#N/A</v>
      </c>
      <c r="AU1026" s="75" t="e">
        <f>P1026*VLOOKUP($B1026,DM_HHDV!$B$5:$H$1050,6,0)</f>
        <v>#N/A</v>
      </c>
      <c r="AV1026" s="75" t="e">
        <f>P1026*VLOOKUP($B1026,DM_HHDV!$B$5:$H$1050,7,0)</f>
        <v>#N/A</v>
      </c>
      <c r="AW1026" s="75" t="e">
        <f>Q1026*VLOOKUP($B1026,DM_HHDV!$B$5:$H$1050,5,0)</f>
        <v>#N/A</v>
      </c>
      <c r="AX1026" s="75" t="e">
        <f>Q1026*VLOOKUP($B1026,DM_HHDV!$B$5:$H$1050,6,0)</f>
        <v>#N/A</v>
      </c>
      <c r="AY1026" s="75" t="e">
        <f>Q1026*VLOOKUP($B1026,DM_HHDV!$B$5:$H$1050,7,0)</f>
        <v>#N/A</v>
      </c>
      <c r="AZ1026" s="75" t="e">
        <f>R1026*VLOOKUP($B1026,DM_HHDV!$B$5:$H$1050,5,0)</f>
        <v>#N/A</v>
      </c>
      <c r="BA1026" s="75" t="e">
        <f>R1026*VLOOKUP($B1026,DM_HHDV!$B$5:$H$1050,6,0)</f>
        <v>#N/A</v>
      </c>
      <c r="BB1026" s="75" t="e">
        <f>R1026*VLOOKUP($B1026,DM_HHDV!$B$5:$H$1050,7,0)</f>
        <v>#N/A</v>
      </c>
      <c r="BC1026" s="75" t="e">
        <f>G1026*VLOOKUP($B1026,DM_HHDV!$B$5:$K$1050,8,0)</f>
        <v>#N/A</v>
      </c>
      <c r="BD1026" s="75" t="e">
        <f>G1026*VLOOKUP($B1026,DM_HHDV!$B$5:$K$1050,9,0)</f>
        <v>#N/A</v>
      </c>
      <c r="BE1026" s="75" t="e">
        <f>G1026*VLOOKUP($B1026,DM_HHDV!$B$5:$K$1050,10,0)</f>
        <v>#N/A</v>
      </c>
      <c r="BF1026" s="75" t="e">
        <f>H1026*VLOOKUP($B1026,DM_HHDV!$B$5:$K$1050,8,0)</f>
        <v>#N/A</v>
      </c>
      <c r="BG1026" s="75" t="e">
        <f>H1026*VLOOKUP($B1026,DM_HHDV!$B$5:$K$1050,9,0)</f>
        <v>#N/A</v>
      </c>
      <c r="BH1026" s="75" t="e">
        <f>H1026*VLOOKUP($B1026,DM_HHDV!$B$5:$K$1050,10,0)</f>
        <v>#N/A</v>
      </c>
      <c r="BI1026" s="75" t="e">
        <f>I1026*VLOOKUP($B1026,DM_HHDV!$B$5:$K$1050,8,0)</f>
        <v>#N/A</v>
      </c>
      <c r="BJ1026" s="75" t="e">
        <f>I1026*VLOOKUP($B1026,DM_HHDV!$B$5:$K$1050,9,0)</f>
        <v>#N/A</v>
      </c>
      <c r="BK1026" s="75" t="e">
        <f>I1026*VLOOKUP($B1026,DM_HHDV!$B$5:$K$1050,10,0)</f>
        <v>#N/A</v>
      </c>
      <c r="BL1026" s="75" t="e">
        <f>J1026*VLOOKUP($B1026,DM_HHDV!$B$5:$K$1050,8,0)</f>
        <v>#N/A</v>
      </c>
      <c r="BM1026" s="75" t="e">
        <f>J1026*VLOOKUP($B1026,DM_HHDV!$B$5:$K$1050,9,0)</f>
        <v>#N/A</v>
      </c>
      <c r="BN1026" s="75" t="e">
        <f>J1026*VLOOKUP($B1026,DM_HHDV!$B$5:$K$1050,10,0)</f>
        <v>#N/A</v>
      </c>
      <c r="BO1026" s="75" t="e">
        <f>K1026*VLOOKUP($B1026,DM_HHDV!$B$5:$K$1050,8,0)</f>
        <v>#N/A</v>
      </c>
      <c r="BP1026" s="75" t="e">
        <f>K1026*VLOOKUP($B1026,DM_HHDV!$B$5:$K$1050,9,0)</f>
        <v>#N/A</v>
      </c>
      <c r="BQ1026" s="75" t="e">
        <f>K1026*VLOOKUP($B1026,DM_HHDV!$B$5:$K$1050,10,0)</f>
        <v>#N/A</v>
      </c>
      <c r="BR1026" s="75" t="e">
        <f>L1026*VLOOKUP($B1026,DM_HHDV!$B$5:$K$1050,8,0)</f>
        <v>#N/A</v>
      </c>
      <c r="BS1026" s="75" t="e">
        <f>L1026*VLOOKUP($B1026,DM_HHDV!$B$5:$K$1050,9,0)</f>
        <v>#N/A</v>
      </c>
      <c r="BT1026" s="75" t="e">
        <f>L1026*VLOOKUP($B1026,DM_HHDV!$B$5:$K$1050,10,0)</f>
        <v>#N/A</v>
      </c>
      <c r="BU1026" s="75" t="e">
        <f>M1026*VLOOKUP($B1026,DM_HHDV!$B$5:$K$1050,8,0)</f>
        <v>#N/A</v>
      </c>
      <c r="BV1026" s="75" t="e">
        <f>M1026*VLOOKUP($B1026,DM_HHDV!$B$5:$K$1050,9,0)</f>
        <v>#N/A</v>
      </c>
      <c r="BW1026" s="75" t="e">
        <f>M1026*VLOOKUP($B1026,DM_HHDV!$B$5:$K$1050,10,0)</f>
        <v>#N/A</v>
      </c>
      <c r="BX1026" s="75" t="e">
        <f>N1026*VLOOKUP($B1026,DM_HHDV!$B$5:$K$1050,8,0)</f>
        <v>#N/A</v>
      </c>
      <c r="BY1026" s="75" t="e">
        <f>N1026*VLOOKUP($B1026,DM_HHDV!$B$5:$K$1050,9,0)</f>
        <v>#N/A</v>
      </c>
      <c r="BZ1026" s="75" t="e">
        <f>N1026*VLOOKUP($B1026,DM_HHDV!$B$5:$K$1050,10,0)</f>
        <v>#N/A</v>
      </c>
      <c r="CA1026" s="75" t="e">
        <f>O1026*VLOOKUP($B1026,DM_HHDV!$B$5:$K$1050,8,0)</f>
        <v>#N/A</v>
      </c>
      <c r="CB1026" s="75" t="e">
        <f>O1026*VLOOKUP($B1026,DM_HHDV!$B$5:$K$1050,9,0)</f>
        <v>#N/A</v>
      </c>
      <c r="CC1026" s="75" t="e">
        <f>O1026*VLOOKUP($B1026,DM_HHDV!$B$5:$K$1050,10,0)</f>
        <v>#N/A</v>
      </c>
      <c r="CD1026" s="75" t="e">
        <f>P1026*VLOOKUP($B1026,DM_HHDV!$B$5:$K$1050,8,0)</f>
        <v>#N/A</v>
      </c>
      <c r="CE1026" s="75" t="e">
        <f>P1026*VLOOKUP($B1026,DM_HHDV!$B$5:$K$1050,9,0)</f>
        <v>#N/A</v>
      </c>
      <c r="CF1026" s="75" t="e">
        <f>P1026*VLOOKUP($B1026,DM_HHDV!$B$5:$K$1050,10,0)</f>
        <v>#N/A</v>
      </c>
      <c r="CG1026" s="75" t="e">
        <f>Q1026*VLOOKUP($B1026,DM_HHDV!$B$5:$K$1050,8,0)</f>
        <v>#N/A</v>
      </c>
      <c r="CH1026" s="75" t="e">
        <f>Q1026*VLOOKUP($B1026,DM_HHDV!$B$5:$K$1050,9,0)</f>
        <v>#N/A</v>
      </c>
      <c r="CI1026" s="75" t="e">
        <f>Q1026*VLOOKUP($B1026,DM_HHDV!$B$5:$K$1050,10,0)</f>
        <v>#N/A</v>
      </c>
      <c r="CJ1026" s="75" t="e">
        <f>R1026*VLOOKUP($B1026,DM_HHDV!$B$5:$K$1050,8,0)</f>
        <v>#N/A</v>
      </c>
      <c r="CK1026" s="75" t="e">
        <f>R1026*VLOOKUP($B1026,DM_HHDV!$B$5:$K$1050,9,0)</f>
        <v>#N/A</v>
      </c>
      <c r="CL1026" s="75" t="e">
        <f>R1026*VLOOKUP($B1026,DM_HHDV!$B$5:$K$1050,10,0)</f>
        <v>#N/A</v>
      </c>
    </row>
    <row r="1027" spans="1:90">
      <c r="A1027" s="21">
        <f>DM_HHDV!A1026</f>
        <v>0</v>
      </c>
      <c r="B1027" s="22"/>
      <c r="C1027" s="22"/>
      <c r="D1027" s="62">
        <f>IFERROR(VLOOKUP(B1027,DM_HHDV!$B$5:$E$1050,3,0),0)</f>
        <v>0</v>
      </c>
      <c r="E1027" s="67">
        <f>IFERROR(VLOOKUP(B1027,DM_HHDV!$B$5:$E$1050,4,0),0)</f>
        <v>0</v>
      </c>
      <c r="F1027" s="74">
        <f t="shared" si="15"/>
        <v>0</v>
      </c>
      <c r="G1027" s="23"/>
      <c r="H1027" s="65"/>
      <c r="I1027" s="65"/>
      <c r="J1027" s="65"/>
      <c r="K1027" s="65"/>
      <c r="L1027" s="65"/>
      <c r="M1027" s="65"/>
      <c r="N1027" s="65"/>
      <c r="O1027" s="65"/>
      <c r="P1027" s="65"/>
      <c r="Q1027" s="65"/>
      <c r="R1027" s="65"/>
      <c r="S1027" s="75" t="e">
        <f>G1027*VLOOKUP($B1027,DM_HHDV!$B$5:$H$1050,5,0)</f>
        <v>#N/A</v>
      </c>
      <c r="T1027" s="75" t="e">
        <f>G1027*VLOOKUP($B1027,DM_HHDV!$B$5:$H$1050,6,0)</f>
        <v>#N/A</v>
      </c>
      <c r="U1027" s="75" t="e">
        <f>G1027*VLOOKUP($B1027,DM_HHDV!$B$5:$H$1050,7,0)</f>
        <v>#N/A</v>
      </c>
      <c r="V1027" s="75" t="e">
        <f>H1027*VLOOKUP($B1027,DM_HHDV!$B$5:$H$1050,5,0)</f>
        <v>#N/A</v>
      </c>
      <c r="W1027" s="75" t="e">
        <f>H1027*VLOOKUP($B1027,DM_HHDV!$B$5:$H$1050,6,0)</f>
        <v>#N/A</v>
      </c>
      <c r="X1027" s="75" t="e">
        <f>H1027*VLOOKUP($B1027,DM_HHDV!$B$5:$H$1050,7,0)</f>
        <v>#N/A</v>
      </c>
      <c r="Y1027" s="75" t="e">
        <f>I1027*VLOOKUP($B1027,DM_HHDV!$B$5:$H$1050,5,0)</f>
        <v>#N/A</v>
      </c>
      <c r="Z1027" s="75" t="e">
        <f>I1027*VLOOKUP($B1027,DM_HHDV!$B$5:$H$1050,6,0)</f>
        <v>#N/A</v>
      </c>
      <c r="AA1027" s="75" t="e">
        <f>I1027*VLOOKUP($B1027,DM_HHDV!$B$5:$H$1050,7,0)</f>
        <v>#N/A</v>
      </c>
      <c r="AB1027" s="75" t="e">
        <f>J1027*VLOOKUP($B1027,DM_HHDV!$B$5:$H$1050,5,0)</f>
        <v>#N/A</v>
      </c>
      <c r="AC1027" s="75" t="e">
        <f>J1027*VLOOKUP($B1027,DM_HHDV!$B$5:$H$1050,6,0)</f>
        <v>#N/A</v>
      </c>
      <c r="AD1027" s="75" t="e">
        <f>J1027*VLOOKUP($B1027,DM_HHDV!$B$5:$H$1050,7,0)</f>
        <v>#N/A</v>
      </c>
      <c r="AE1027" s="75" t="e">
        <f>K1027*VLOOKUP($B1027,DM_HHDV!$B$5:$H$1050,5,0)</f>
        <v>#N/A</v>
      </c>
      <c r="AF1027" s="75" t="e">
        <f>K1027*VLOOKUP($B1027,DM_HHDV!$B$5:$H$1050,6,0)</f>
        <v>#N/A</v>
      </c>
      <c r="AG1027" s="75" t="e">
        <f>K1027*VLOOKUP($B1027,DM_HHDV!$B$5:$H$1050,7,0)</f>
        <v>#N/A</v>
      </c>
      <c r="AH1027" s="75" t="e">
        <f>L1027*VLOOKUP($B1027,DM_HHDV!$B$5:$H$1050,5,0)</f>
        <v>#N/A</v>
      </c>
      <c r="AI1027" s="75" t="e">
        <f>L1027*VLOOKUP($B1027,DM_HHDV!$B$5:$H$1050,6,0)</f>
        <v>#N/A</v>
      </c>
      <c r="AJ1027" s="75" t="e">
        <f>L1027*VLOOKUP($B1027,DM_HHDV!$B$5:$H$1050,7,0)</f>
        <v>#N/A</v>
      </c>
      <c r="AK1027" s="75" t="e">
        <f>M1027*VLOOKUP($B1027,DM_HHDV!$B$5:$H$1050,5,0)</f>
        <v>#N/A</v>
      </c>
      <c r="AL1027" s="75" t="e">
        <f>M1027*VLOOKUP($B1027,DM_HHDV!$B$5:$H$1050,6,0)</f>
        <v>#N/A</v>
      </c>
      <c r="AM1027" s="75" t="e">
        <f>M1027*VLOOKUP($B1027,DM_HHDV!$B$5:$H$1050,7,0)</f>
        <v>#N/A</v>
      </c>
      <c r="AN1027" s="75" t="e">
        <f>N1027*VLOOKUP($B1027,DM_HHDV!$B$5:$H$1050,5,0)</f>
        <v>#N/A</v>
      </c>
      <c r="AO1027" s="75" t="e">
        <f>N1027*VLOOKUP($B1027,DM_HHDV!$B$5:$H$1050,6,0)</f>
        <v>#N/A</v>
      </c>
      <c r="AP1027" s="75" t="e">
        <f>N1027*VLOOKUP($B1027,DM_HHDV!$B$5:$H$1050,7,0)</f>
        <v>#N/A</v>
      </c>
      <c r="AQ1027" s="75" t="e">
        <f>O1027*VLOOKUP($B1027,DM_HHDV!$B$5:$H$1050,5,0)</f>
        <v>#N/A</v>
      </c>
      <c r="AR1027" s="75" t="e">
        <f>O1027*VLOOKUP($B1027,DM_HHDV!$B$5:$H$1050,6,0)</f>
        <v>#N/A</v>
      </c>
      <c r="AS1027" s="75" t="e">
        <f>O1027*VLOOKUP($B1027,DM_HHDV!$B$5:$H$1050,7,0)</f>
        <v>#N/A</v>
      </c>
      <c r="AT1027" s="75" t="e">
        <f>P1027*VLOOKUP($B1027,DM_HHDV!$B$5:$H$1050,5,0)</f>
        <v>#N/A</v>
      </c>
      <c r="AU1027" s="75" t="e">
        <f>P1027*VLOOKUP($B1027,DM_HHDV!$B$5:$H$1050,6,0)</f>
        <v>#N/A</v>
      </c>
      <c r="AV1027" s="75" t="e">
        <f>P1027*VLOOKUP($B1027,DM_HHDV!$B$5:$H$1050,7,0)</f>
        <v>#N/A</v>
      </c>
      <c r="AW1027" s="75" t="e">
        <f>Q1027*VLOOKUP($B1027,DM_HHDV!$B$5:$H$1050,5,0)</f>
        <v>#N/A</v>
      </c>
      <c r="AX1027" s="75" t="e">
        <f>Q1027*VLOOKUP($B1027,DM_HHDV!$B$5:$H$1050,6,0)</f>
        <v>#N/A</v>
      </c>
      <c r="AY1027" s="75" t="e">
        <f>Q1027*VLOOKUP($B1027,DM_HHDV!$B$5:$H$1050,7,0)</f>
        <v>#N/A</v>
      </c>
      <c r="AZ1027" s="75" t="e">
        <f>R1027*VLOOKUP($B1027,DM_HHDV!$B$5:$H$1050,5,0)</f>
        <v>#N/A</v>
      </c>
      <c r="BA1027" s="75" t="e">
        <f>R1027*VLOOKUP($B1027,DM_HHDV!$B$5:$H$1050,6,0)</f>
        <v>#N/A</v>
      </c>
      <c r="BB1027" s="75" t="e">
        <f>R1027*VLOOKUP($B1027,DM_HHDV!$B$5:$H$1050,7,0)</f>
        <v>#N/A</v>
      </c>
      <c r="BC1027" s="75" t="e">
        <f>G1027*VLOOKUP($B1027,DM_HHDV!$B$5:$K$1050,8,0)</f>
        <v>#N/A</v>
      </c>
      <c r="BD1027" s="75" t="e">
        <f>G1027*VLOOKUP($B1027,DM_HHDV!$B$5:$K$1050,9,0)</f>
        <v>#N/A</v>
      </c>
      <c r="BE1027" s="75" t="e">
        <f>G1027*VLOOKUP($B1027,DM_HHDV!$B$5:$K$1050,10,0)</f>
        <v>#N/A</v>
      </c>
      <c r="BF1027" s="75" t="e">
        <f>H1027*VLOOKUP($B1027,DM_HHDV!$B$5:$K$1050,8,0)</f>
        <v>#N/A</v>
      </c>
      <c r="BG1027" s="75" t="e">
        <f>H1027*VLOOKUP($B1027,DM_HHDV!$B$5:$K$1050,9,0)</f>
        <v>#N/A</v>
      </c>
      <c r="BH1027" s="75" t="e">
        <f>H1027*VLOOKUP($B1027,DM_HHDV!$B$5:$K$1050,10,0)</f>
        <v>#N/A</v>
      </c>
      <c r="BI1027" s="75" t="e">
        <f>I1027*VLOOKUP($B1027,DM_HHDV!$B$5:$K$1050,8,0)</f>
        <v>#N/A</v>
      </c>
      <c r="BJ1027" s="75" t="e">
        <f>I1027*VLOOKUP($B1027,DM_HHDV!$B$5:$K$1050,9,0)</f>
        <v>#N/A</v>
      </c>
      <c r="BK1027" s="75" t="e">
        <f>I1027*VLOOKUP($B1027,DM_HHDV!$B$5:$K$1050,10,0)</f>
        <v>#N/A</v>
      </c>
      <c r="BL1027" s="75" t="e">
        <f>J1027*VLOOKUP($B1027,DM_HHDV!$B$5:$K$1050,8,0)</f>
        <v>#N/A</v>
      </c>
      <c r="BM1027" s="75" t="e">
        <f>J1027*VLOOKUP($B1027,DM_HHDV!$B$5:$K$1050,9,0)</f>
        <v>#N/A</v>
      </c>
      <c r="BN1027" s="75" t="e">
        <f>J1027*VLOOKUP($B1027,DM_HHDV!$B$5:$K$1050,10,0)</f>
        <v>#N/A</v>
      </c>
      <c r="BO1027" s="75" t="e">
        <f>K1027*VLOOKUP($B1027,DM_HHDV!$B$5:$K$1050,8,0)</f>
        <v>#N/A</v>
      </c>
      <c r="BP1027" s="75" t="e">
        <f>K1027*VLOOKUP($B1027,DM_HHDV!$B$5:$K$1050,9,0)</f>
        <v>#N/A</v>
      </c>
      <c r="BQ1027" s="75" t="e">
        <f>K1027*VLOOKUP($B1027,DM_HHDV!$B$5:$K$1050,10,0)</f>
        <v>#N/A</v>
      </c>
      <c r="BR1027" s="75" t="e">
        <f>L1027*VLOOKUP($B1027,DM_HHDV!$B$5:$K$1050,8,0)</f>
        <v>#N/A</v>
      </c>
      <c r="BS1027" s="75" t="e">
        <f>L1027*VLOOKUP($B1027,DM_HHDV!$B$5:$K$1050,9,0)</f>
        <v>#N/A</v>
      </c>
      <c r="BT1027" s="75" t="e">
        <f>L1027*VLOOKUP($B1027,DM_HHDV!$B$5:$K$1050,10,0)</f>
        <v>#N/A</v>
      </c>
      <c r="BU1027" s="75" t="e">
        <f>M1027*VLOOKUP($B1027,DM_HHDV!$B$5:$K$1050,8,0)</f>
        <v>#N/A</v>
      </c>
      <c r="BV1027" s="75" t="e">
        <f>M1027*VLOOKUP($B1027,DM_HHDV!$B$5:$K$1050,9,0)</f>
        <v>#N/A</v>
      </c>
      <c r="BW1027" s="75" t="e">
        <f>M1027*VLOOKUP($B1027,DM_HHDV!$B$5:$K$1050,10,0)</f>
        <v>#N/A</v>
      </c>
      <c r="BX1027" s="75" t="e">
        <f>N1027*VLOOKUP($B1027,DM_HHDV!$B$5:$K$1050,8,0)</f>
        <v>#N/A</v>
      </c>
      <c r="BY1027" s="75" t="e">
        <f>N1027*VLOOKUP($B1027,DM_HHDV!$B$5:$K$1050,9,0)</f>
        <v>#N/A</v>
      </c>
      <c r="BZ1027" s="75" t="e">
        <f>N1027*VLOOKUP($B1027,DM_HHDV!$B$5:$K$1050,10,0)</f>
        <v>#N/A</v>
      </c>
      <c r="CA1027" s="75" t="e">
        <f>O1027*VLOOKUP($B1027,DM_HHDV!$B$5:$K$1050,8,0)</f>
        <v>#N/A</v>
      </c>
      <c r="CB1027" s="75" t="e">
        <f>O1027*VLOOKUP($B1027,DM_HHDV!$B$5:$K$1050,9,0)</f>
        <v>#N/A</v>
      </c>
      <c r="CC1027" s="75" t="e">
        <f>O1027*VLOOKUP($B1027,DM_HHDV!$B$5:$K$1050,10,0)</f>
        <v>#N/A</v>
      </c>
      <c r="CD1027" s="75" t="e">
        <f>P1027*VLOOKUP($B1027,DM_HHDV!$B$5:$K$1050,8,0)</f>
        <v>#N/A</v>
      </c>
      <c r="CE1027" s="75" t="e">
        <f>P1027*VLOOKUP($B1027,DM_HHDV!$B$5:$K$1050,9,0)</f>
        <v>#N/A</v>
      </c>
      <c r="CF1027" s="75" t="e">
        <f>P1027*VLOOKUP($B1027,DM_HHDV!$B$5:$K$1050,10,0)</f>
        <v>#N/A</v>
      </c>
      <c r="CG1027" s="75" t="e">
        <f>Q1027*VLOOKUP($B1027,DM_HHDV!$B$5:$K$1050,8,0)</f>
        <v>#N/A</v>
      </c>
      <c r="CH1027" s="75" t="e">
        <f>Q1027*VLOOKUP($B1027,DM_HHDV!$B$5:$K$1050,9,0)</f>
        <v>#N/A</v>
      </c>
      <c r="CI1027" s="75" t="e">
        <f>Q1027*VLOOKUP($B1027,DM_HHDV!$B$5:$K$1050,10,0)</f>
        <v>#N/A</v>
      </c>
      <c r="CJ1027" s="75" t="e">
        <f>R1027*VLOOKUP($B1027,DM_HHDV!$B$5:$K$1050,8,0)</f>
        <v>#N/A</v>
      </c>
      <c r="CK1027" s="75" t="e">
        <f>R1027*VLOOKUP($B1027,DM_HHDV!$B$5:$K$1050,9,0)</f>
        <v>#N/A</v>
      </c>
      <c r="CL1027" s="75" t="e">
        <f>R1027*VLOOKUP($B1027,DM_HHDV!$B$5:$K$1050,10,0)</f>
        <v>#N/A</v>
      </c>
    </row>
    <row r="1028" spans="1:90">
      <c r="A1028" s="21">
        <f>DM_HHDV!A1027</f>
        <v>0</v>
      </c>
      <c r="B1028" s="22"/>
      <c r="C1028" s="22"/>
      <c r="D1028" s="62">
        <f>IFERROR(VLOOKUP(B1028,DM_HHDV!$B$5:$E$1050,3,0),0)</f>
        <v>0</v>
      </c>
      <c r="E1028" s="67">
        <f>IFERROR(VLOOKUP(B1028,DM_HHDV!$B$5:$E$1050,4,0),0)</f>
        <v>0</v>
      </c>
      <c r="F1028" s="74">
        <f t="shared" si="15"/>
        <v>0</v>
      </c>
      <c r="G1028" s="23"/>
      <c r="H1028" s="65"/>
      <c r="I1028" s="65"/>
      <c r="J1028" s="65"/>
      <c r="K1028" s="65"/>
      <c r="L1028" s="65"/>
      <c r="M1028" s="65"/>
      <c r="N1028" s="65"/>
      <c r="O1028" s="65"/>
      <c r="P1028" s="65"/>
      <c r="Q1028" s="65"/>
      <c r="R1028" s="65"/>
      <c r="S1028" s="75" t="e">
        <f>G1028*VLOOKUP($B1028,DM_HHDV!$B$5:$H$1050,5,0)</f>
        <v>#N/A</v>
      </c>
      <c r="T1028" s="75" t="e">
        <f>G1028*VLOOKUP($B1028,DM_HHDV!$B$5:$H$1050,6,0)</f>
        <v>#N/A</v>
      </c>
      <c r="U1028" s="75" t="e">
        <f>G1028*VLOOKUP($B1028,DM_HHDV!$B$5:$H$1050,7,0)</f>
        <v>#N/A</v>
      </c>
      <c r="V1028" s="75" t="e">
        <f>H1028*VLOOKUP($B1028,DM_HHDV!$B$5:$H$1050,5,0)</f>
        <v>#N/A</v>
      </c>
      <c r="W1028" s="75" t="e">
        <f>H1028*VLOOKUP($B1028,DM_HHDV!$B$5:$H$1050,6,0)</f>
        <v>#N/A</v>
      </c>
      <c r="X1028" s="75" t="e">
        <f>H1028*VLOOKUP($B1028,DM_HHDV!$B$5:$H$1050,7,0)</f>
        <v>#N/A</v>
      </c>
      <c r="Y1028" s="75" t="e">
        <f>I1028*VLOOKUP($B1028,DM_HHDV!$B$5:$H$1050,5,0)</f>
        <v>#N/A</v>
      </c>
      <c r="Z1028" s="75" t="e">
        <f>I1028*VLOOKUP($B1028,DM_HHDV!$B$5:$H$1050,6,0)</f>
        <v>#N/A</v>
      </c>
      <c r="AA1028" s="75" t="e">
        <f>I1028*VLOOKUP($B1028,DM_HHDV!$B$5:$H$1050,7,0)</f>
        <v>#N/A</v>
      </c>
      <c r="AB1028" s="75" t="e">
        <f>J1028*VLOOKUP($B1028,DM_HHDV!$B$5:$H$1050,5,0)</f>
        <v>#N/A</v>
      </c>
      <c r="AC1028" s="75" t="e">
        <f>J1028*VLOOKUP($B1028,DM_HHDV!$B$5:$H$1050,6,0)</f>
        <v>#N/A</v>
      </c>
      <c r="AD1028" s="75" t="e">
        <f>J1028*VLOOKUP($B1028,DM_HHDV!$B$5:$H$1050,7,0)</f>
        <v>#N/A</v>
      </c>
      <c r="AE1028" s="75" t="e">
        <f>K1028*VLOOKUP($B1028,DM_HHDV!$B$5:$H$1050,5,0)</f>
        <v>#N/A</v>
      </c>
      <c r="AF1028" s="75" t="e">
        <f>K1028*VLOOKUP($B1028,DM_HHDV!$B$5:$H$1050,6,0)</f>
        <v>#N/A</v>
      </c>
      <c r="AG1028" s="75" t="e">
        <f>K1028*VLOOKUP($B1028,DM_HHDV!$B$5:$H$1050,7,0)</f>
        <v>#N/A</v>
      </c>
      <c r="AH1028" s="75" t="e">
        <f>L1028*VLOOKUP($B1028,DM_HHDV!$B$5:$H$1050,5,0)</f>
        <v>#N/A</v>
      </c>
      <c r="AI1028" s="75" t="e">
        <f>L1028*VLOOKUP($B1028,DM_HHDV!$B$5:$H$1050,6,0)</f>
        <v>#N/A</v>
      </c>
      <c r="AJ1028" s="75" t="e">
        <f>L1028*VLOOKUP($B1028,DM_HHDV!$B$5:$H$1050,7,0)</f>
        <v>#N/A</v>
      </c>
      <c r="AK1028" s="75" t="e">
        <f>M1028*VLOOKUP($B1028,DM_HHDV!$B$5:$H$1050,5,0)</f>
        <v>#N/A</v>
      </c>
      <c r="AL1028" s="75" t="e">
        <f>M1028*VLOOKUP($B1028,DM_HHDV!$B$5:$H$1050,6,0)</f>
        <v>#N/A</v>
      </c>
      <c r="AM1028" s="75" t="e">
        <f>M1028*VLOOKUP($B1028,DM_HHDV!$B$5:$H$1050,7,0)</f>
        <v>#N/A</v>
      </c>
      <c r="AN1028" s="75" t="e">
        <f>N1028*VLOOKUP($B1028,DM_HHDV!$B$5:$H$1050,5,0)</f>
        <v>#N/A</v>
      </c>
      <c r="AO1028" s="75" t="e">
        <f>N1028*VLOOKUP($B1028,DM_HHDV!$B$5:$H$1050,6,0)</f>
        <v>#N/A</v>
      </c>
      <c r="AP1028" s="75" t="e">
        <f>N1028*VLOOKUP($B1028,DM_HHDV!$B$5:$H$1050,7,0)</f>
        <v>#N/A</v>
      </c>
      <c r="AQ1028" s="75" t="e">
        <f>O1028*VLOOKUP($B1028,DM_HHDV!$B$5:$H$1050,5,0)</f>
        <v>#N/A</v>
      </c>
      <c r="AR1028" s="75" t="e">
        <f>O1028*VLOOKUP($B1028,DM_HHDV!$B$5:$H$1050,6,0)</f>
        <v>#N/A</v>
      </c>
      <c r="AS1028" s="75" t="e">
        <f>O1028*VLOOKUP($B1028,DM_HHDV!$B$5:$H$1050,7,0)</f>
        <v>#N/A</v>
      </c>
      <c r="AT1028" s="75" t="e">
        <f>P1028*VLOOKUP($B1028,DM_HHDV!$B$5:$H$1050,5,0)</f>
        <v>#N/A</v>
      </c>
      <c r="AU1028" s="75" t="e">
        <f>P1028*VLOOKUP($B1028,DM_HHDV!$B$5:$H$1050,6,0)</f>
        <v>#N/A</v>
      </c>
      <c r="AV1028" s="75" t="e">
        <f>P1028*VLOOKUP($B1028,DM_HHDV!$B$5:$H$1050,7,0)</f>
        <v>#N/A</v>
      </c>
      <c r="AW1028" s="75" t="e">
        <f>Q1028*VLOOKUP($B1028,DM_HHDV!$B$5:$H$1050,5,0)</f>
        <v>#N/A</v>
      </c>
      <c r="AX1028" s="75" t="e">
        <f>Q1028*VLOOKUP($B1028,DM_HHDV!$B$5:$H$1050,6,0)</f>
        <v>#N/A</v>
      </c>
      <c r="AY1028" s="75" t="e">
        <f>Q1028*VLOOKUP($B1028,DM_HHDV!$B$5:$H$1050,7,0)</f>
        <v>#N/A</v>
      </c>
      <c r="AZ1028" s="75" t="e">
        <f>R1028*VLOOKUP($B1028,DM_HHDV!$B$5:$H$1050,5,0)</f>
        <v>#N/A</v>
      </c>
      <c r="BA1028" s="75" t="e">
        <f>R1028*VLOOKUP($B1028,DM_HHDV!$B$5:$H$1050,6,0)</f>
        <v>#N/A</v>
      </c>
      <c r="BB1028" s="75" t="e">
        <f>R1028*VLOOKUP($B1028,DM_HHDV!$B$5:$H$1050,7,0)</f>
        <v>#N/A</v>
      </c>
      <c r="BC1028" s="75" t="e">
        <f>G1028*VLOOKUP($B1028,DM_HHDV!$B$5:$K$1050,8,0)</f>
        <v>#N/A</v>
      </c>
      <c r="BD1028" s="75" t="e">
        <f>G1028*VLOOKUP($B1028,DM_HHDV!$B$5:$K$1050,9,0)</f>
        <v>#N/A</v>
      </c>
      <c r="BE1028" s="75" t="e">
        <f>G1028*VLOOKUP($B1028,DM_HHDV!$B$5:$K$1050,10,0)</f>
        <v>#N/A</v>
      </c>
      <c r="BF1028" s="75" t="e">
        <f>H1028*VLOOKUP($B1028,DM_HHDV!$B$5:$K$1050,8,0)</f>
        <v>#N/A</v>
      </c>
      <c r="BG1028" s="75" t="e">
        <f>H1028*VLOOKUP($B1028,DM_HHDV!$B$5:$K$1050,9,0)</f>
        <v>#N/A</v>
      </c>
      <c r="BH1028" s="75" t="e">
        <f>H1028*VLOOKUP($B1028,DM_HHDV!$B$5:$K$1050,10,0)</f>
        <v>#N/A</v>
      </c>
      <c r="BI1028" s="75" t="e">
        <f>I1028*VLOOKUP($B1028,DM_HHDV!$B$5:$K$1050,8,0)</f>
        <v>#N/A</v>
      </c>
      <c r="BJ1028" s="75" t="e">
        <f>I1028*VLOOKUP($B1028,DM_HHDV!$B$5:$K$1050,9,0)</f>
        <v>#N/A</v>
      </c>
      <c r="BK1028" s="75" t="e">
        <f>I1028*VLOOKUP($B1028,DM_HHDV!$B$5:$K$1050,10,0)</f>
        <v>#N/A</v>
      </c>
      <c r="BL1028" s="75" t="e">
        <f>J1028*VLOOKUP($B1028,DM_HHDV!$B$5:$K$1050,8,0)</f>
        <v>#N/A</v>
      </c>
      <c r="BM1028" s="75" t="e">
        <f>J1028*VLOOKUP($B1028,DM_HHDV!$B$5:$K$1050,9,0)</f>
        <v>#N/A</v>
      </c>
      <c r="BN1028" s="75" t="e">
        <f>J1028*VLOOKUP($B1028,DM_HHDV!$B$5:$K$1050,10,0)</f>
        <v>#N/A</v>
      </c>
      <c r="BO1028" s="75" t="e">
        <f>K1028*VLOOKUP($B1028,DM_HHDV!$B$5:$K$1050,8,0)</f>
        <v>#N/A</v>
      </c>
      <c r="BP1028" s="75" t="e">
        <f>K1028*VLOOKUP($B1028,DM_HHDV!$B$5:$K$1050,9,0)</f>
        <v>#N/A</v>
      </c>
      <c r="BQ1028" s="75" t="e">
        <f>K1028*VLOOKUP($B1028,DM_HHDV!$B$5:$K$1050,10,0)</f>
        <v>#N/A</v>
      </c>
      <c r="BR1028" s="75" t="e">
        <f>L1028*VLOOKUP($B1028,DM_HHDV!$B$5:$K$1050,8,0)</f>
        <v>#N/A</v>
      </c>
      <c r="BS1028" s="75" t="e">
        <f>L1028*VLOOKUP($B1028,DM_HHDV!$B$5:$K$1050,9,0)</f>
        <v>#N/A</v>
      </c>
      <c r="BT1028" s="75" t="e">
        <f>L1028*VLOOKUP($B1028,DM_HHDV!$B$5:$K$1050,10,0)</f>
        <v>#N/A</v>
      </c>
      <c r="BU1028" s="75" t="e">
        <f>M1028*VLOOKUP($B1028,DM_HHDV!$B$5:$K$1050,8,0)</f>
        <v>#N/A</v>
      </c>
      <c r="BV1028" s="75" t="e">
        <f>M1028*VLOOKUP($B1028,DM_HHDV!$B$5:$K$1050,9,0)</f>
        <v>#N/A</v>
      </c>
      <c r="BW1028" s="75" t="e">
        <f>M1028*VLOOKUP($B1028,DM_HHDV!$B$5:$K$1050,10,0)</f>
        <v>#N/A</v>
      </c>
      <c r="BX1028" s="75" t="e">
        <f>N1028*VLOOKUP($B1028,DM_HHDV!$B$5:$K$1050,8,0)</f>
        <v>#N/A</v>
      </c>
      <c r="BY1028" s="75" t="e">
        <f>N1028*VLOOKUP($B1028,DM_HHDV!$B$5:$K$1050,9,0)</f>
        <v>#N/A</v>
      </c>
      <c r="BZ1028" s="75" t="e">
        <f>N1028*VLOOKUP($B1028,DM_HHDV!$B$5:$K$1050,10,0)</f>
        <v>#N/A</v>
      </c>
      <c r="CA1028" s="75" t="e">
        <f>O1028*VLOOKUP($B1028,DM_HHDV!$B$5:$K$1050,8,0)</f>
        <v>#N/A</v>
      </c>
      <c r="CB1028" s="75" t="e">
        <f>O1028*VLOOKUP($B1028,DM_HHDV!$B$5:$K$1050,9,0)</f>
        <v>#N/A</v>
      </c>
      <c r="CC1028" s="75" t="e">
        <f>O1028*VLOOKUP($B1028,DM_HHDV!$B$5:$K$1050,10,0)</f>
        <v>#N/A</v>
      </c>
      <c r="CD1028" s="75" t="e">
        <f>P1028*VLOOKUP($B1028,DM_HHDV!$B$5:$K$1050,8,0)</f>
        <v>#N/A</v>
      </c>
      <c r="CE1028" s="75" t="e">
        <f>P1028*VLOOKUP($B1028,DM_HHDV!$B$5:$K$1050,9,0)</f>
        <v>#N/A</v>
      </c>
      <c r="CF1028" s="75" t="e">
        <f>P1028*VLOOKUP($B1028,DM_HHDV!$B$5:$K$1050,10,0)</f>
        <v>#N/A</v>
      </c>
      <c r="CG1028" s="75" t="e">
        <f>Q1028*VLOOKUP($B1028,DM_HHDV!$B$5:$K$1050,8,0)</f>
        <v>#N/A</v>
      </c>
      <c r="CH1028" s="75" t="e">
        <f>Q1028*VLOOKUP($B1028,DM_HHDV!$B$5:$K$1050,9,0)</f>
        <v>#N/A</v>
      </c>
      <c r="CI1028" s="75" t="e">
        <f>Q1028*VLOOKUP($B1028,DM_HHDV!$B$5:$K$1050,10,0)</f>
        <v>#N/A</v>
      </c>
      <c r="CJ1028" s="75" t="e">
        <f>R1028*VLOOKUP($B1028,DM_HHDV!$B$5:$K$1050,8,0)</f>
        <v>#N/A</v>
      </c>
      <c r="CK1028" s="75" t="e">
        <f>R1028*VLOOKUP($B1028,DM_HHDV!$B$5:$K$1050,9,0)</f>
        <v>#N/A</v>
      </c>
      <c r="CL1028" s="75" t="e">
        <f>R1028*VLOOKUP($B1028,DM_HHDV!$B$5:$K$1050,10,0)</f>
        <v>#N/A</v>
      </c>
    </row>
    <row r="1029" spans="1:90">
      <c r="A1029" s="21">
        <f>DM_HHDV!A1028</f>
        <v>0</v>
      </c>
      <c r="B1029" s="22"/>
      <c r="C1029" s="22"/>
      <c r="D1029" s="62">
        <f>IFERROR(VLOOKUP(B1029,DM_HHDV!$B$5:$E$1050,3,0),0)</f>
        <v>0</v>
      </c>
      <c r="E1029" s="67">
        <f>IFERROR(VLOOKUP(B1029,DM_HHDV!$B$5:$E$1050,4,0),0)</f>
        <v>0</v>
      </c>
      <c r="F1029" s="74">
        <f t="shared" si="15"/>
        <v>0</v>
      </c>
      <c r="G1029" s="23"/>
      <c r="H1029" s="65"/>
      <c r="I1029" s="65"/>
      <c r="J1029" s="65"/>
      <c r="K1029" s="65"/>
      <c r="L1029" s="65"/>
      <c r="M1029" s="65"/>
      <c r="N1029" s="65"/>
      <c r="O1029" s="65"/>
      <c r="P1029" s="65"/>
      <c r="Q1029" s="65"/>
      <c r="R1029" s="65"/>
      <c r="S1029" s="75" t="e">
        <f>G1029*VLOOKUP($B1029,DM_HHDV!$B$5:$H$1050,5,0)</f>
        <v>#N/A</v>
      </c>
      <c r="T1029" s="75" t="e">
        <f>G1029*VLOOKUP($B1029,DM_HHDV!$B$5:$H$1050,6,0)</f>
        <v>#N/A</v>
      </c>
      <c r="U1029" s="75" t="e">
        <f>G1029*VLOOKUP($B1029,DM_HHDV!$B$5:$H$1050,7,0)</f>
        <v>#N/A</v>
      </c>
      <c r="V1029" s="75" t="e">
        <f>H1029*VLOOKUP($B1029,DM_HHDV!$B$5:$H$1050,5,0)</f>
        <v>#N/A</v>
      </c>
      <c r="W1029" s="75" t="e">
        <f>H1029*VLOOKUP($B1029,DM_HHDV!$B$5:$H$1050,6,0)</f>
        <v>#N/A</v>
      </c>
      <c r="X1029" s="75" t="e">
        <f>H1029*VLOOKUP($B1029,DM_HHDV!$B$5:$H$1050,7,0)</f>
        <v>#N/A</v>
      </c>
      <c r="Y1029" s="75" t="e">
        <f>I1029*VLOOKUP($B1029,DM_HHDV!$B$5:$H$1050,5,0)</f>
        <v>#N/A</v>
      </c>
      <c r="Z1029" s="75" t="e">
        <f>I1029*VLOOKUP($B1029,DM_HHDV!$B$5:$H$1050,6,0)</f>
        <v>#N/A</v>
      </c>
      <c r="AA1029" s="75" t="e">
        <f>I1029*VLOOKUP($B1029,DM_HHDV!$B$5:$H$1050,7,0)</f>
        <v>#N/A</v>
      </c>
      <c r="AB1029" s="75" t="e">
        <f>J1029*VLOOKUP($B1029,DM_HHDV!$B$5:$H$1050,5,0)</f>
        <v>#N/A</v>
      </c>
      <c r="AC1029" s="75" t="e">
        <f>J1029*VLOOKUP($B1029,DM_HHDV!$B$5:$H$1050,6,0)</f>
        <v>#N/A</v>
      </c>
      <c r="AD1029" s="75" t="e">
        <f>J1029*VLOOKUP($B1029,DM_HHDV!$B$5:$H$1050,7,0)</f>
        <v>#N/A</v>
      </c>
      <c r="AE1029" s="75" t="e">
        <f>K1029*VLOOKUP($B1029,DM_HHDV!$B$5:$H$1050,5,0)</f>
        <v>#N/A</v>
      </c>
      <c r="AF1029" s="75" t="e">
        <f>K1029*VLOOKUP($B1029,DM_HHDV!$B$5:$H$1050,6,0)</f>
        <v>#N/A</v>
      </c>
      <c r="AG1029" s="75" t="e">
        <f>K1029*VLOOKUP($B1029,DM_HHDV!$B$5:$H$1050,7,0)</f>
        <v>#N/A</v>
      </c>
      <c r="AH1029" s="75" t="e">
        <f>L1029*VLOOKUP($B1029,DM_HHDV!$B$5:$H$1050,5,0)</f>
        <v>#N/A</v>
      </c>
      <c r="AI1029" s="75" t="e">
        <f>L1029*VLOOKUP($B1029,DM_HHDV!$B$5:$H$1050,6,0)</f>
        <v>#N/A</v>
      </c>
      <c r="AJ1029" s="75" t="e">
        <f>L1029*VLOOKUP($B1029,DM_HHDV!$B$5:$H$1050,7,0)</f>
        <v>#N/A</v>
      </c>
      <c r="AK1029" s="75" t="e">
        <f>M1029*VLOOKUP($B1029,DM_HHDV!$B$5:$H$1050,5,0)</f>
        <v>#N/A</v>
      </c>
      <c r="AL1029" s="75" t="e">
        <f>M1029*VLOOKUP($B1029,DM_HHDV!$B$5:$H$1050,6,0)</f>
        <v>#N/A</v>
      </c>
      <c r="AM1029" s="75" t="e">
        <f>M1029*VLOOKUP($B1029,DM_HHDV!$B$5:$H$1050,7,0)</f>
        <v>#N/A</v>
      </c>
      <c r="AN1029" s="75" t="e">
        <f>N1029*VLOOKUP($B1029,DM_HHDV!$B$5:$H$1050,5,0)</f>
        <v>#N/A</v>
      </c>
      <c r="AO1029" s="75" t="e">
        <f>N1029*VLOOKUP($B1029,DM_HHDV!$B$5:$H$1050,6,0)</f>
        <v>#N/A</v>
      </c>
      <c r="AP1029" s="75" t="e">
        <f>N1029*VLOOKUP($B1029,DM_HHDV!$B$5:$H$1050,7,0)</f>
        <v>#N/A</v>
      </c>
      <c r="AQ1029" s="75" t="e">
        <f>O1029*VLOOKUP($B1029,DM_HHDV!$B$5:$H$1050,5,0)</f>
        <v>#N/A</v>
      </c>
      <c r="AR1029" s="75" t="e">
        <f>O1029*VLOOKUP($B1029,DM_HHDV!$B$5:$H$1050,6,0)</f>
        <v>#N/A</v>
      </c>
      <c r="AS1029" s="75" t="e">
        <f>O1029*VLOOKUP($B1029,DM_HHDV!$B$5:$H$1050,7,0)</f>
        <v>#N/A</v>
      </c>
      <c r="AT1029" s="75" t="e">
        <f>P1029*VLOOKUP($B1029,DM_HHDV!$B$5:$H$1050,5,0)</f>
        <v>#N/A</v>
      </c>
      <c r="AU1029" s="75" t="e">
        <f>P1029*VLOOKUP($B1029,DM_HHDV!$B$5:$H$1050,6,0)</f>
        <v>#N/A</v>
      </c>
      <c r="AV1029" s="75" t="e">
        <f>P1029*VLOOKUP($B1029,DM_HHDV!$B$5:$H$1050,7,0)</f>
        <v>#N/A</v>
      </c>
      <c r="AW1029" s="75" t="e">
        <f>Q1029*VLOOKUP($B1029,DM_HHDV!$B$5:$H$1050,5,0)</f>
        <v>#N/A</v>
      </c>
      <c r="AX1029" s="75" t="e">
        <f>Q1029*VLOOKUP($B1029,DM_HHDV!$B$5:$H$1050,6,0)</f>
        <v>#N/A</v>
      </c>
      <c r="AY1029" s="75" t="e">
        <f>Q1029*VLOOKUP($B1029,DM_HHDV!$B$5:$H$1050,7,0)</f>
        <v>#N/A</v>
      </c>
      <c r="AZ1029" s="75" t="e">
        <f>R1029*VLOOKUP($B1029,DM_HHDV!$B$5:$H$1050,5,0)</f>
        <v>#N/A</v>
      </c>
      <c r="BA1029" s="75" t="e">
        <f>R1029*VLOOKUP($B1029,DM_HHDV!$B$5:$H$1050,6,0)</f>
        <v>#N/A</v>
      </c>
      <c r="BB1029" s="75" t="e">
        <f>R1029*VLOOKUP($B1029,DM_HHDV!$B$5:$H$1050,7,0)</f>
        <v>#N/A</v>
      </c>
      <c r="BC1029" s="75" t="e">
        <f>G1029*VLOOKUP($B1029,DM_HHDV!$B$5:$K$1050,8,0)</f>
        <v>#N/A</v>
      </c>
      <c r="BD1029" s="75" t="e">
        <f>G1029*VLOOKUP($B1029,DM_HHDV!$B$5:$K$1050,9,0)</f>
        <v>#N/A</v>
      </c>
      <c r="BE1029" s="75" t="e">
        <f>G1029*VLOOKUP($B1029,DM_HHDV!$B$5:$K$1050,10,0)</f>
        <v>#N/A</v>
      </c>
      <c r="BF1029" s="75" t="e">
        <f>H1029*VLOOKUP($B1029,DM_HHDV!$B$5:$K$1050,8,0)</f>
        <v>#N/A</v>
      </c>
      <c r="BG1029" s="75" t="e">
        <f>H1029*VLOOKUP($B1029,DM_HHDV!$B$5:$K$1050,9,0)</f>
        <v>#N/A</v>
      </c>
      <c r="BH1029" s="75" t="e">
        <f>H1029*VLOOKUP($B1029,DM_HHDV!$B$5:$K$1050,10,0)</f>
        <v>#N/A</v>
      </c>
      <c r="BI1029" s="75" t="e">
        <f>I1029*VLOOKUP($B1029,DM_HHDV!$B$5:$K$1050,8,0)</f>
        <v>#N/A</v>
      </c>
      <c r="BJ1029" s="75" t="e">
        <f>I1029*VLOOKUP($B1029,DM_HHDV!$B$5:$K$1050,9,0)</f>
        <v>#N/A</v>
      </c>
      <c r="BK1029" s="75" t="e">
        <f>I1029*VLOOKUP($B1029,DM_HHDV!$B$5:$K$1050,10,0)</f>
        <v>#N/A</v>
      </c>
      <c r="BL1029" s="75" t="e">
        <f>J1029*VLOOKUP($B1029,DM_HHDV!$B$5:$K$1050,8,0)</f>
        <v>#N/A</v>
      </c>
      <c r="BM1029" s="75" t="e">
        <f>J1029*VLOOKUP($B1029,DM_HHDV!$B$5:$K$1050,9,0)</f>
        <v>#N/A</v>
      </c>
      <c r="BN1029" s="75" t="e">
        <f>J1029*VLOOKUP($B1029,DM_HHDV!$B$5:$K$1050,10,0)</f>
        <v>#N/A</v>
      </c>
      <c r="BO1029" s="75" t="e">
        <f>K1029*VLOOKUP($B1029,DM_HHDV!$B$5:$K$1050,8,0)</f>
        <v>#N/A</v>
      </c>
      <c r="BP1029" s="75" t="e">
        <f>K1029*VLOOKUP($B1029,DM_HHDV!$B$5:$K$1050,9,0)</f>
        <v>#N/A</v>
      </c>
      <c r="BQ1029" s="75" t="e">
        <f>K1029*VLOOKUP($B1029,DM_HHDV!$B$5:$K$1050,10,0)</f>
        <v>#N/A</v>
      </c>
      <c r="BR1029" s="75" t="e">
        <f>L1029*VLOOKUP($B1029,DM_HHDV!$B$5:$K$1050,8,0)</f>
        <v>#N/A</v>
      </c>
      <c r="BS1029" s="75" t="e">
        <f>L1029*VLOOKUP($B1029,DM_HHDV!$B$5:$K$1050,9,0)</f>
        <v>#N/A</v>
      </c>
      <c r="BT1029" s="75" t="e">
        <f>L1029*VLOOKUP($B1029,DM_HHDV!$B$5:$K$1050,10,0)</f>
        <v>#N/A</v>
      </c>
      <c r="BU1029" s="75" t="e">
        <f>M1029*VLOOKUP($B1029,DM_HHDV!$B$5:$K$1050,8,0)</f>
        <v>#N/A</v>
      </c>
      <c r="BV1029" s="75" t="e">
        <f>M1029*VLOOKUP($B1029,DM_HHDV!$B$5:$K$1050,9,0)</f>
        <v>#N/A</v>
      </c>
      <c r="BW1029" s="75" t="e">
        <f>M1029*VLOOKUP($B1029,DM_HHDV!$B$5:$K$1050,10,0)</f>
        <v>#N/A</v>
      </c>
      <c r="BX1029" s="75" t="e">
        <f>N1029*VLOOKUP($B1029,DM_HHDV!$B$5:$K$1050,8,0)</f>
        <v>#N/A</v>
      </c>
      <c r="BY1029" s="75" t="e">
        <f>N1029*VLOOKUP($B1029,DM_HHDV!$B$5:$K$1050,9,0)</f>
        <v>#N/A</v>
      </c>
      <c r="BZ1029" s="75" t="e">
        <f>N1029*VLOOKUP($B1029,DM_HHDV!$B$5:$K$1050,10,0)</f>
        <v>#N/A</v>
      </c>
      <c r="CA1029" s="75" t="e">
        <f>O1029*VLOOKUP($B1029,DM_HHDV!$B$5:$K$1050,8,0)</f>
        <v>#N/A</v>
      </c>
      <c r="CB1029" s="75" t="e">
        <f>O1029*VLOOKUP($B1029,DM_HHDV!$B$5:$K$1050,9,0)</f>
        <v>#N/A</v>
      </c>
      <c r="CC1029" s="75" t="e">
        <f>O1029*VLOOKUP($B1029,DM_HHDV!$B$5:$K$1050,10,0)</f>
        <v>#N/A</v>
      </c>
      <c r="CD1029" s="75" t="e">
        <f>P1029*VLOOKUP($B1029,DM_HHDV!$B$5:$K$1050,8,0)</f>
        <v>#N/A</v>
      </c>
      <c r="CE1029" s="75" t="e">
        <f>P1029*VLOOKUP($B1029,DM_HHDV!$B$5:$K$1050,9,0)</f>
        <v>#N/A</v>
      </c>
      <c r="CF1029" s="75" t="e">
        <f>P1029*VLOOKUP($B1029,DM_HHDV!$B$5:$K$1050,10,0)</f>
        <v>#N/A</v>
      </c>
      <c r="CG1029" s="75" t="e">
        <f>Q1029*VLOOKUP($B1029,DM_HHDV!$B$5:$K$1050,8,0)</f>
        <v>#N/A</v>
      </c>
      <c r="CH1029" s="75" t="e">
        <f>Q1029*VLOOKUP($B1029,DM_HHDV!$B$5:$K$1050,9,0)</f>
        <v>#N/A</v>
      </c>
      <c r="CI1029" s="75" t="e">
        <f>Q1029*VLOOKUP($B1029,DM_HHDV!$B$5:$K$1050,10,0)</f>
        <v>#N/A</v>
      </c>
      <c r="CJ1029" s="75" t="e">
        <f>R1029*VLOOKUP($B1029,DM_HHDV!$B$5:$K$1050,8,0)</f>
        <v>#N/A</v>
      </c>
      <c r="CK1029" s="75" t="e">
        <f>R1029*VLOOKUP($B1029,DM_HHDV!$B$5:$K$1050,9,0)</f>
        <v>#N/A</v>
      </c>
      <c r="CL1029" s="75" t="e">
        <f>R1029*VLOOKUP($B1029,DM_HHDV!$B$5:$K$1050,10,0)</f>
        <v>#N/A</v>
      </c>
    </row>
    <row r="1030" spans="1:90">
      <c r="A1030" s="21">
        <f>DM_HHDV!A1029</f>
        <v>0</v>
      </c>
      <c r="B1030" s="22"/>
      <c r="C1030" s="22"/>
      <c r="D1030" s="62">
        <f>IFERROR(VLOOKUP(B1030,DM_HHDV!$B$5:$E$1050,3,0),0)</f>
        <v>0</v>
      </c>
      <c r="E1030" s="67">
        <f>IFERROR(VLOOKUP(B1030,DM_HHDV!$B$5:$E$1050,4,0),0)</f>
        <v>0</v>
      </c>
      <c r="F1030" s="74">
        <f t="shared" si="15"/>
        <v>0</v>
      </c>
      <c r="G1030" s="23"/>
      <c r="H1030" s="65"/>
      <c r="I1030" s="65"/>
      <c r="J1030" s="65"/>
      <c r="K1030" s="65"/>
      <c r="L1030" s="65"/>
      <c r="M1030" s="65"/>
      <c r="N1030" s="65"/>
      <c r="O1030" s="65"/>
      <c r="P1030" s="65"/>
      <c r="Q1030" s="65"/>
      <c r="R1030" s="65"/>
      <c r="S1030" s="75" t="e">
        <f>G1030*VLOOKUP($B1030,DM_HHDV!$B$5:$H$1050,5,0)</f>
        <v>#N/A</v>
      </c>
      <c r="T1030" s="75" t="e">
        <f>G1030*VLOOKUP($B1030,DM_HHDV!$B$5:$H$1050,6,0)</f>
        <v>#N/A</v>
      </c>
      <c r="U1030" s="75" t="e">
        <f>G1030*VLOOKUP($B1030,DM_HHDV!$B$5:$H$1050,7,0)</f>
        <v>#N/A</v>
      </c>
      <c r="V1030" s="75" t="e">
        <f>H1030*VLOOKUP($B1030,DM_HHDV!$B$5:$H$1050,5,0)</f>
        <v>#N/A</v>
      </c>
      <c r="W1030" s="75" t="e">
        <f>H1030*VLOOKUP($B1030,DM_HHDV!$B$5:$H$1050,6,0)</f>
        <v>#N/A</v>
      </c>
      <c r="X1030" s="75" t="e">
        <f>H1030*VLOOKUP($B1030,DM_HHDV!$B$5:$H$1050,7,0)</f>
        <v>#N/A</v>
      </c>
      <c r="Y1030" s="75" t="e">
        <f>I1030*VLOOKUP($B1030,DM_HHDV!$B$5:$H$1050,5,0)</f>
        <v>#N/A</v>
      </c>
      <c r="Z1030" s="75" t="e">
        <f>I1030*VLOOKUP($B1030,DM_HHDV!$B$5:$H$1050,6,0)</f>
        <v>#N/A</v>
      </c>
      <c r="AA1030" s="75" t="e">
        <f>I1030*VLOOKUP($B1030,DM_HHDV!$B$5:$H$1050,7,0)</f>
        <v>#N/A</v>
      </c>
      <c r="AB1030" s="75" t="e">
        <f>J1030*VLOOKUP($B1030,DM_HHDV!$B$5:$H$1050,5,0)</f>
        <v>#N/A</v>
      </c>
      <c r="AC1030" s="75" t="e">
        <f>J1030*VLOOKUP($B1030,DM_HHDV!$B$5:$H$1050,6,0)</f>
        <v>#N/A</v>
      </c>
      <c r="AD1030" s="75" t="e">
        <f>J1030*VLOOKUP($B1030,DM_HHDV!$B$5:$H$1050,7,0)</f>
        <v>#N/A</v>
      </c>
      <c r="AE1030" s="75" t="e">
        <f>K1030*VLOOKUP($B1030,DM_HHDV!$B$5:$H$1050,5,0)</f>
        <v>#N/A</v>
      </c>
      <c r="AF1030" s="75" t="e">
        <f>K1030*VLOOKUP($B1030,DM_HHDV!$B$5:$H$1050,6,0)</f>
        <v>#N/A</v>
      </c>
      <c r="AG1030" s="75" t="e">
        <f>K1030*VLOOKUP($B1030,DM_HHDV!$B$5:$H$1050,7,0)</f>
        <v>#N/A</v>
      </c>
      <c r="AH1030" s="75" t="e">
        <f>L1030*VLOOKUP($B1030,DM_HHDV!$B$5:$H$1050,5,0)</f>
        <v>#N/A</v>
      </c>
      <c r="AI1030" s="75" t="e">
        <f>L1030*VLOOKUP($B1030,DM_HHDV!$B$5:$H$1050,6,0)</f>
        <v>#N/A</v>
      </c>
      <c r="AJ1030" s="75" t="e">
        <f>L1030*VLOOKUP($B1030,DM_HHDV!$B$5:$H$1050,7,0)</f>
        <v>#N/A</v>
      </c>
      <c r="AK1030" s="75" t="e">
        <f>M1030*VLOOKUP($B1030,DM_HHDV!$B$5:$H$1050,5,0)</f>
        <v>#N/A</v>
      </c>
      <c r="AL1030" s="75" t="e">
        <f>M1030*VLOOKUP($B1030,DM_HHDV!$B$5:$H$1050,6,0)</f>
        <v>#N/A</v>
      </c>
      <c r="AM1030" s="75" t="e">
        <f>M1030*VLOOKUP($B1030,DM_HHDV!$B$5:$H$1050,7,0)</f>
        <v>#N/A</v>
      </c>
      <c r="AN1030" s="75" t="e">
        <f>N1030*VLOOKUP($B1030,DM_HHDV!$B$5:$H$1050,5,0)</f>
        <v>#N/A</v>
      </c>
      <c r="AO1030" s="75" t="e">
        <f>N1030*VLOOKUP($B1030,DM_HHDV!$B$5:$H$1050,6,0)</f>
        <v>#N/A</v>
      </c>
      <c r="AP1030" s="75" t="e">
        <f>N1030*VLOOKUP($B1030,DM_HHDV!$B$5:$H$1050,7,0)</f>
        <v>#N/A</v>
      </c>
      <c r="AQ1030" s="75" t="e">
        <f>O1030*VLOOKUP($B1030,DM_HHDV!$B$5:$H$1050,5,0)</f>
        <v>#N/A</v>
      </c>
      <c r="AR1030" s="75" t="e">
        <f>O1030*VLOOKUP($B1030,DM_HHDV!$B$5:$H$1050,6,0)</f>
        <v>#N/A</v>
      </c>
      <c r="AS1030" s="75" t="e">
        <f>O1030*VLOOKUP($B1030,DM_HHDV!$B$5:$H$1050,7,0)</f>
        <v>#N/A</v>
      </c>
      <c r="AT1030" s="75" t="e">
        <f>P1030*VLOOKUP($B1030,DM_HHDV!$B$5:$H$1050,5,0)</f>
        <v>#N/A</v>
      </c>
      <c r="AU1030" s="75" t="e">
        <f>P1030*VLOOKUP($B1030,DM_HHDV!$B$5:$H$1050,6,0)</f>
        <v>#N/A</v>
      </c>
      <c r="AV1030" s="75" t="e">
        <f>P1030*VLOOKUP($B1030,DM_HHDV!$B$5:$H$1050,7,0)</f>
        <v>#N/A</v>
      </c>
      <c r="AW1030" s="75" t="e">
        <f>Q1030*VLOOKUP($B1030,DM_HHDV!$B$5:$H$1050,5,0)</f>
        <v>#N/A</v>
      </c>
      <c r="AX1030" s="75" t="e">
        <f>Q1030*VLOOKUP($B1030,DM_HHDV!$B$5:$H$1050,6,0)</f>
        <v>#N/A</v>
      </c>
      <c r="AY1030" s="75" t="e">
        <f>Q1030*VLOOKUP($B1030,DM_HHDV!$B$5:$H$1050,7,0)</f>
        <v>#N/A</v>
      </c>
      <c r="AZ1030" s="75" t="e">
        <f>R1030*VLOOKUP($B1030,DM_HHDV!$B$5:$H$1050,5,0)</f>
        <v>#N/A</v>
      </c>
      <c r="BA1030" s="75" t="e">
        <f>R1030*VLOOKUP($B1030,DM_HHDV!$B$5:$H$1050,6,0)</f>
        <v>#N/A</v>
      </c>
      <c r="BB1030" s="75" t="e">
        <f>R1030*VLOOKUP($B1030,DM_HHDV!$B$5:$H$1050,7,0)</f>
        <v>#N/A</v>
      </c>
      <c r="BC1030" s="75" t="e">
        <f>G1030*VLOOKUP($B1030,DM_HHDV!$B$5:$K$1050,8,0)</f>
        <v>#N/A</v>
      </c>
      <c r="BD1030" s="75" t="e">
        <f>G1030*VLOOKUP($B1030,DM_HHDV!$B$5:$K$1050,9,0)</f>
        <v>#N/A</v>
      </c>
      <c r="BE1030" s="75" t="e">
        <f>G1030*VLOOKUP($B1030,DM_HHDV!$B$5:$K$1050,10,0)</f>
        <v>#N/A</v>
      </c>
      <c r="BF1030" s="75" t="e">
        <f>H1030*VLOOKUP($B1030,DM_HHDV!$B$5:$K$1050,8,0)</f>
        <v>#N/A</v>
      </c>
      <c r="BG1030" s="75" t="e">
        <f>H1030*VLOOKUP($B1030,DM_HHDV!$B$5:$K$1050,9,0)</f>
        <v>#N/A</v>
      </c>
      <c r="BH1030" s="75" t="e">
        <f>H1030*VLOOKUP($B1030,DM_HHDV!$B$5:$K$1050,10,0)</f>
        <v>#N/A</v>
      </c>
      <c r="BI1030" s="75" t="e">
        <f>I1030*VLOOKUP($B1030,DM_HHDV!$B$5:$K$1050,8,0)</f>
        <v>#N/A</v>
      </c>
      <c r="BJ1030" s="75" t="e">
        <f>I1030*VLOOKUP($B1030,DM_HHDV!$B$5:$K$1050,9,0)</f>
        <v>#N/A</v>
      </c>
      <c r="BK1030" s="75" t="e">
        <f>I1030*VLOOKUP($B1030,DM_HHDV!$B$5:$K$1050,10,0)</f>
        <v>#N/A</v>
      </c>
      <c r="BL1030" s="75" t="e">
        <f>J1030*VLOOKUP($B1030,DM_HHDV!$B$5:$K$1050,8,0)</f>
        <v>#N/A</v>
      </c>
      <c r="BM1030" s="75" t="e">
        <f>J1030*VLOOKUP($B1030,DM_HHDV!$B$5:$K$1050,9,0)</f>
        <v>#N/A</v>
      </c>
      <c r="BN1030" s="75" t="e">
        <f>J1030*VLOOKUP($B1030,DM_HHDV!$B$5:$K$1050,10,0)</f>
        <v>#N/A</v>
      </c>
      <c r="BO1030" s="75" t="e">
        <f>K1030*VLOOKUP($B1030,DM_HHDV!$B$5:$K$1050,8,0)</f>
        <v>#N/A</v>
      </c>
      <c r="BP1030" s="75" t="e">
        <f>K1030*VLOOKUP($B1030,DM_HHDV!$B$5:$K$1050,9,0)</f>
        <v>#N/A</v>
      </c>
      <c r="BQ1030" s="75" t="e">
        <f>K1030*VLOOKUP($B1030,DM_HHDV!$B$5:$K$1050,10,0)</f>
        <v>#N/A</v>
      </c>
      <c r="BR1030" s="75" t="e">
        <f>L1030*VLOOKUP($B1030,DM_HHDV!$B$5:$K$1050,8,0)</f>
        <v>#N/A</v>
      </c>
      <c r="BS1030" s="75" t="e">
        <f>L1030*VLOOKUP($B1030,DM_HHDV!$B$5:$K$1050,9,0)</f>
        <v>#N/A</v>
      </c>
      <c r="BT1030" s="75" t="e">
        <f>L1030*VLOOKUP($B1030,DM_HHDV!$B$5:$K$1050,10,0)</f>
        <v>#N/A</v>
      </c>
      <c r="BU1030" s="75" t="e">
        <f>M1030*VLOOKUP($B1030,DM_HHDV!$B$5:$K$1050,8,0)</f>
        <v>#N/A</v>
      </c>
      <c r="BV1030" s="75" t="e">
        <f>M1030*VLOOKUP($B1030,DM_HHDV!$B$5:$K$1050,9,0)</f>
        <v>#N/A</v>
      </c>
      <c r="BW1030" s="75" t="e">
        <f>M1030*VLOOKUP($B1030,DM_HHDV!$B$5:$K$1050,10,0)</f>
        <v>#N/A</v>
      </c>
      <c r="BX1030" s="75" t="e">
        <f>N1030*VLOOKUP($B1030,DM_HHDV!$B$5:$K$1050,8,0)</f>
        <v>#N/A</v>
      </c>
      <c r="BY1030" s="75" t="e">
        <f>N1030*VLOOKUP($B1030,DM_HHDV!$B$5:$K$1050,9,0)</f>
        <v>#N/A</v>
      </c>
      <c r="BZ1030" s="75" t="e">
        <f>N1030*VLOOKUP($B1030,DM_HHDV!$B$5:$K$1050,10,0)</f>
        <v>#N/A</v>
      </c>
      <c r="CA1030" s="75" t="e">
        <f>O1030*VLOOKUP($B1030,DM_HHDV!$B$5:$K$1050,8,0)</f>
        <v>#N/A</v>
      </c>
      <c r="CB1030" s="75" t="e">
        <f>O1030*VLOOKUP($B1030,DM_HHDV!$B$5:$K$1050,9,0)</f>
        <v>#N/A</v>
      </c>
      <c r="CC1030" s="75" t="e">
        <f>O1030*VLOOKUP($B1030,DM_HHDV!$B$5:$K$1050,10,0)</f>
        <v>#N/A</v>
      </c>
      <c r="CD1030" s="75" t="e">
        <f>P1030*VLOOKUP($B1030,DM_HHDV!$B$5:$K$1050,8,0)</f>
        <v>#N/A</v>
      </c>
      <c r="CE1030" s="75" t="e">
        <f>P1030*VLOOKUP($B1030,DM_HHDV!$B$5:$K$1050,9,0)</f>
        <v>#N/A</v>
      </c>
      <c r="CF1030" s="75" t="e">
        <f>P1030*VLOOKUP($B1030,DM_HHDV!$B$5:$K$1050,10,0)</f>
        <v>#N/A</v>
      </c>
      <c r="CG1030" s="75" t="e">
        <f>Q1030*VLOOKUP($B1030,DM_HHDV!$B$5:$K$1050,8,0)</f>
        <v>#N/A</v>
      </c>
      <c r="CH1030" s="75" t="e">
        <f>Q1030*VLOOKUP($B1030,DM_HHDV!$B$5:$K$1050,9,0)</f>
        <v>#N/A</v>
      </c>
      <c r="CI1030" s="75" t="e">
        <f>Q1030*VLOOKUP($B1030,DM_HHDV!$B$5:$K$1050,10,0)</f>
        <v>#N/A</v>
      </c>
      <c r="CJ1030" s="75" t="e">
        <f>R1030*VLOOKUP($B1030,DM_HHDV!$B$5:$K$1050,8,0)</f>
        <v>#N/A</v>
      </c>
      <c r="CK1030" s="75" t="e">
        <f>R1030*VLOOKUP($B1030,DM_HHDV!$B$5:$K$1050,9,0)</f>
        <v>#N/A</v>
      </c>
      <c r="CL1030" s="75" t="e">
        <f>R1030*VLOOKUP($B1030,DM_HHDV!$B$5:$K$1050,10,0)</f>
        <v>#N/A</v>
      </c>
    </row>
    <row r="1031" spans="1:90">
      <c r="A1031" s="21">
        <f>DM_HHDV!A1030</f>
        <v>0</v>
      </c>
      <c r="B1031" s="22"/>
      <c r="C1031" s="22"/>
      <c r="D1031" s="62">
        <f>IFERROR(VLOOKUP(B1031,DM_HHDV!$B$5:$E$1050,3,0),0)</f>
        <v>0</v>
      </c>
      <c r="E1031" s="67">
        <f>IFERROR(VLOOKUP(B1031,DM_HHDV!$B$5:$E$1050,4,0),0)</f>
        <v>0</v>
      </c>
      <c r="F1031" s="74">
        <f t="shared" ref="F1031:F1049" si="16">SUM(G1031:R1031)</f>
        <v>0</v>
      </c>
      <c r="G1031" s="23"/>
      <c r="H1031" s="65"/>
      <c r="I1031" s="65"/>
      <c r="J1031" s="65"/>
      <c r="K1031" s="65"/>
      <c r="L1031" s="65"/>
      <c r="M1031" s="65"/>
      <c r="N1031" s="65"/>
      <c r="O1031" s="65"/>
      <c r="P1031" s="65"/>
      <c r="Q1031" s="65"/>
      <c r="R1031" s="65"/>
      <c r="S1031" s="75" t="e">
        <f>G1031*VLOOKUP($B1031,DM_HHDV!$B$5:$H$1050,5,0)</f>
        <v>#N/A</v>
      </c>
      <c r="T1031" s="75" t="e">
        <f>G1031*VLOOKUP($B1031,DM_HHDV!$B$5:$H$1050,6,0)</f>
        <v>#N/A</v>
      </c>
      <c r="U1031" s="75" t="e">
        <f>G1031*VLOOKUP($B1031,DM_HHDV!$B$5:$H$1050,7,0)</f>
        <v>#N/A</v>
      </c>
      <c r="V1031" s="75" t="e">
        <f>H1031*VLOOKUP($B1031,DM_HHDV!$B$5:$H$1050,5,0)</f>
        <v>#N/A</v>
      </c>
      <c r="W1031" s="75" t="e">
        <f>H1031*VLOOKUP($B1031,DM_HHDV!$B$5:$H$1050,6,0)</f>
        <v>#N/A</v>
      </c>
      <c r="X1031" s="75" t="e">
        <f>H1031*VLOOKUP($B1031,DM_HHDV!$B$5:$H$1050,7,0)</f>
        <v>#N/A</v>
      </c>
      <c r="Y1031" s="75" t="e">
        <f>I1031*VLOOKUP($B1031,DM_HHDV!$B$5:$H$1050,5,0)</f>
        <v>#N/A</v>
      </c>
      <c r="Z1031" s="75" t="e">
        <f>I1031*VLOOKUP($B1031,DM_HHDV!$B$5:$H$1050,6,0)</f>
        <v>#N/A</v>
      </c>
      <c r="AA1031" s="75" t="e">
        <f>I1031*VLOOKUP($B1031,DM_HHDV!$B$5:$H$1050,7,0)</f>
        <v>#N/A</v>
      </c>
      <c r="AB1031" s="75" t="e">
        <f>J1031*VLOOKUP($B1031,DM_HHDV!$B$5:$H$1050,5,0)</f>
        <v>#N/A</v>
      </c>
      <c r="AC1031" s="75" t="e">
        <f>J1031*VLOOKUP($B1031,DM_HHDV!$B$5:$H$1050,6,0)</f>
        <v>#N/A</v>
      </c>
      <c r="AD1031" s="75" t="e">
        <f>J1031*VLOOKUP($B1031,DM_HHDV!$B$5:$H$1050,7,0)</f>
        <v>#N/A</v>
      </c>
      <c r="AE1031" s="75" t="e">
        <f>K1031*VLOOKUP($B1031,DM_HHDV!$B$5:$H$1050,5,0)</f>
        <v>#N/A</v>
      </c>
      <c r="AF1031" s="75" t="e">
        <f>K1031*VLOOKUP($B1031,DM_HHDV!$B$5:$H$1050,6,0)</f>
        <v>#N/A</v>
      </c>
      <c r="AG1031" s="75" t="e">
        <f>K1031*VLOOKUP($B1031,DM_HHDV!$B$5:$H$1050,7,0)</f>
        <v>#N/A</v>
      </c>
      <c r="AH1031" s="75" t="e">
        <f>L1031*VLOOKUP($B1031,DM_HHDV!$B$5:$H$1050,5,0)</f>
        <v>#N/A</v>
      </c>
      <c r="AI1031" s="75" t="e">
        <f>L1031*VLOOKUP($B1031,DM_HHDV!$B$5:$H$1050,6,0)</f>
        <v>#N/A</v>
      </c>
      <c r="AJ1031" s="75" t="e">
        <f>L1031*VLOOKUP($B1031,DM_HHDV!$B$5:$H$1050,7,0)</f>
        <v>#N/A</v>
      </c>
      <c r="AK1031" s="75" t="e">
        <f>M1031*VLOOKUP($B1031,DM_HHDV!$B$5:$H$1050,5,0)</f>
        <v>#N/A</v>
      </c>
      <c r="AL1031" s="75" t="e">
        <f>M1031*VLOOKUP($B1031,DM_HHDV!$B$5:$H$1050,6,0)</f>
        <v>#N/A</v>
      </c>
      <c r="AM1031" s="75" t="e">
        <f>M1031*VLOOKUP($B1031,DM_HHDV!$B$5:$H$1050,7,0)</f>
        <v>#N/A</v>
      </c>
      <c r="AN1031" s="75" t="e">
        <f>N1031*VLOOKUP($B1031,DM_HHDV!$B$5:$H$1050,5,0)</f>
        <v>#N/A</v>
      </c>
      <c r="AO1031" s="75" t="e">
        <f>N1031*VLOOKUP($B1031,DM_HHDV!$B$5:$H$1050,6,0)</f>
        <v>#N/A</v>
      </c>
      <c r="AP1031" s="75" t="e">
        <f>N1031*VLOOKUP($B1031,DM_HHDV!$B$5:$H$1050,7,0)</f>
        <v>#N/A</v>
      </c>
      <c r="AQ1031" s="75" t="e">
        <f>O1031*VLOOKUP($B1031,DM_HHDV!$B$5:$H$1050,5,0)</f>
        <v>#N/A</v>
      </c>
      <c r="AR1031" s="75" t="e">
        <f>O1031*VLOOKUP($B1031,DM_HHDV!$B$5:$H$1050,6,0)</f>
        <v>#N/A</v>
      </c>
      <c r="AS1031" s="75" t="e">
        <f>O1031*VLOOKUP($B1031,DM_HHDV!$B$5:$H$1050,7,0)</f>
        <v>#N/A</v>
      </c>
      <c r="AT1031" s="75" t="e">
        <f>P1031*VLOOKUP($B1031,DM_HHDV!$B$5:$H$1050,5,0)</f>
        <v>#N/A</v>
      </c>
      <c r="AU1031" s="75" t="e">
        <f>P1031*VLOOKUP($B1031,DM_HHDV!$B$5:$H$1050,6,0)</f>
        <v>#N/A</v>
      </c>
      <c r="AV1031" s="75" t="e">
        <f>P1031*VLOOKUP($B1031,DM_HHDV!$B$5:$H$1050,7,0)</f>
        <v>#N/A</v>
      </c>
      <c r="AW1031" s="75" t="e">
        <f>Q1031*VLOOKUP($B1031,DM_HHDV!$B$5:$H$1050,5,0)</f>
        <v>#N/A</v>
      </c>
      <c r="AX1031" s="75" t="e">
        <f>Q1031*VLOOKUP($B1031,DM_HHDV!$B$5:$H$1050,6,0)</f>
        <v>#N/A</v>
      </c>
      <c r="AY1031" s="75" t="e">
        <f>Q1031*VLOOKUP($B1031,DM_HHDV!$B$5:$H$1050,7,0)</f>
        <v>#N/A</v>
      </c>
      <c r="AZ1031" s="75" t="e">
        <f>R1031*VLOOKUP($B1031,DM_HHDV!$B$5:$H$1050,5,0)</f>
        <v>#N/A</v>
      </c>
      <c r="BA1031" s="75" t="e">
        <f>R1031*VLOOKUP($B1031,DM_HHDV!$B$5:$H$1050,6,0)</f>
        <v>#N/A</v>
      </c>
      <c r="BB1031" s="75" t="e">
        <f>R1031*VLOOKUP($B1031,DM_HHDV!$B$5:$H$1050,7,0)</f>
        <v>#N/A</v>
      </c>
      <c r="BC1031" s="75" t="e">
        <f>G1031*VLOOKUP($B1031,DM_HHDV!$B$5:$K$1050,8,0)</f>
        <v>#N/A</v>
      </c>
      <c r="BD1031" s="75" t="e">
        <f>G1031*VLOOKUP($B1031,DM_HHDV!$B$5:$K$1050,9,0)</f>
        <v>#N/A</v>
      </c>
      <c r="BE1031" s="75" t="e">
        <f>G1031*VLOOKUP($B1031,DM_HHDV!$B$5:$K$1050,10,0)</f>
        <v>#N/A</v>
      </c>
      <c r="BF1031" s="75" t="e">
        <f>H1031*VLOOKUP($B1031,DM_HHDV!$B$5:$K$1050,8,0)</f>
        <v>#N/A</v>
      </c>
      <c r="BG1031" s="75" t="e">
        <f>H1031*VLOOKUP($B1031,DM_HHDV!$B$5:$K$1050,9,0)</f>
        <v>#N/A</v>
      </c>
      <c r="BH1031" s="75" t="e">
        <f>H1031*VLOOKUP($B1031,DM_HHDV!$B$5:$K$1050,10,0)</f>
        <v>#N/A</v>
      </c>
      <c r="BI1031" s="75" t="e">
        <f>I1031*VLOOKUP($B1031,DM_HHDV!$B$5:$K$1050,8,0)</f>
        <v>#N/A</v>
      </c>
      <c r="BJ1031" s="75" t="e">
        <f>I1031*VLOOKUP($B1031,DM_HHDV!$B$5:$K$1050,9,0)</f>
        <v>#N/A</v>
      </c>
      <c r="BK1031" s="75" t="e">
        <f>I1031*VLOOKUP($B1031,DM_HHDV!$B$5:$K$1050,10,0)</f>
        <v>#N/A</v>
      </c>
      <c r="BL1031" s="75" t="e">
        <f>J1031*VLOOKUP($B1031,DM_HHDV!$B$5:$K$1050,8,0)</f>
        <v>#N/A</v>
      </c>
      <c r="BM1031" s="75" t="e">
        <f>J1031*VLOOKUP($B1031,DM_HHDV!$B$5:$K$1050,9,0)</f>
        <v>#N/A</v>
      </c>
      <c r="BN1031" s="75" t="e">
        <f>J1031*VLOOKUP($B1031,DM_HHDV!$B$5:$K$1050,10,0)</f>
        <v>#N/A</v>
      </c>
      <c r="BO1031" s="75" t="e">
        <f>K1031*VLOOKUP($B1031,DM_HHDV!$B$5:$K$1050,8,0)</f>
        <v>#N/A</v>
      </c>
      <c r="BP1031" s="75" t="e">
        <f>K1031*VLOOKUP($B1031,DM_HHDV!$B$5:$K$1050,9,0)</f>
        <v>#N/A</v>
      </c>
      <c r="BQ1031" s="75" t="e">
        <f>K1031*VLOOKUP($B1031,DM_HHDV!$B$5:$K$1050,10,0)</f>
        <v>#N/A</v>
      </c>
      <c r="BR1031" s="75" t="e">
        <f>L1031*VLOOKUP($B1031,DM_HHDV!$B$5:$K$1050,8,0)</f>
        <v>#N/A</v>
      </c>
      <c r="BS1031" s="75" t="e">
        <f>L1031*VLOOKUP($B1031,DM_HHDV!$B$5:$K$1050,9,0)</f>
        <v>#N/A</v>
      </c>
      <c r="BT1031" s="75" t="e">
        <f>L1031*VLOOKUP($B1031,DM_HHDV!$B$5:$K$1050,10,0)</f>
        <v>#N/A</v>
      </c>
      <c r="BU1031" s="75" t="e">
        <f>M1031*VLOOKUP($B1031,DM_HHDV!$B$5:$K$1050,8,0)</f>
        <v>#N/A</v>
      </c>
      <c r="BV1031" s="75" t="e">
        <f>M1031*VLOOKUP($B1031,DM_HHDV!$B$5:$K$1050,9,0)</f>
        <v>#N/A</v>
      </c>
      <c r="BW1031" s="75" t="e">
        <f>M1031*VLOOKUP($B1031,DM_HHDV!$B$5:$K$1050,10,0)</f>
        <v>#N/A</v>
      </c>
      <c r="BX1031" s="75" t="e">
        <f>N1031*VLOOKUP($B1031,DM_HHDV!$B$5:$K$1050,8,0)</f>
        <v>#N/A</v>
      </c>
      <c r="BY1031" s="75" t="e">
        <f>N1031*VLOOKUP($B1031,DM_HHDV!$B$5:$K$1050,9,0)</f>
        <v>#N/A</v>
      </c>
      <c r="BZ1031" s="75" t="e">
        <f>N1031*VLOOKUP($B1031,DM_HHDV!$B$5:$K$1050,10,0)</f>
        <v>#N/A</v>
      </c>
      <c r="CA1031" s="75" t="e">
        <f>O1031*VLOOKUP($B1031,DM_HHDV!$B$5:$K$1050,8,0)</f>
        <v>#N/A</v>
      </c>
      <c r="CB1031" s="75" t="e">
        <f>O1031*VLOOKUP($B1031,DM_HHDV!$B$5:$K$1050,9,0)</f>
        <v>#N/A</v>
      </c>
      <c r="CC1031" s="75" t="e">
        <f>O1031*VLOOKUP($B1031,DM_HHDV!$B$5:$K$1050,10,0)</f>
        <v>#N/A</v>
      </c>
      <c r="CD1031" s="75" t="e">
        <f>P1031*VLOOKUP($B1031,DM_HHDV!$B$5:$K$1050,8,0)</f>
        <v>#N/A</v>
      </c>
      <c r="CE1031" s="75" t="e">
        <f>P1031*VLOOKUP($B1031,DM_HHDV!$B$5:$K$1050,9,0)</f>
        <v>#N/A</v>
      </c>
      <c r="CF1031" s="75" t="e">
        <f>P1031*VLOOKUP($B1031,DM_HHDV!$B$5:$K$1050,10,0)</f>
        <v>#N/A</v>
      </c>
      <c r="CG1031" s="75" t="e">
        <f>Q1031*VLOOKUP($B1031,DM_HHDV!$B$5:$K$1050,8,0)</f>
        <v>#N/A</v>
      </c>
      <c r="CH1031" s="75" t="e">
        <f>Q1031*VLOOKUP($B1031,DM_HHDV!$B$5:$K$1050,9,0)</f>
        <v>#N/A</v>
      </c>
      <c r="CI1031" s="75" t="e">
        <f>Q1031*VLOOKUP($B1031,DM_HHDV!$B$5:$K$1050,10,0)</f>
        <v>#N/A</v>
      </c>
      <c r="CJ1031" s="75" t="e">
        <f>R1031*VLOOKUP($B1031,DM_HHDV!$B$5:$K$1050,8,0)</f>
        <v>#N/A</v>
      </c>
      <c r="CK1031" s="75" t="e">
        <f>R1031*VLOOKUP($B1031,DM_HHDV!$B$5:$K$1050,9,0)</f>
        <v>#N/A</v>
      </c>
      <c r="CL1031" s="75" t="e">
        <f>R1031*VLOOKUP($B1031,DM_HHDV!$B$5:$K$1050,10,0)</f>
        <v>#N/A</v>
      </c>
    </row>
    <row r="1032" spans="1:90">
      <c r="A1032" s="21">
        <f>DM_HHDV!A1031</f>
        <v>0</v>
      </c>
      <c r="B1032" s="22"/>
      <c r="C1032" s="22"/>
      <c r="D1032" s="62">
        <f>IFERROR(VLOOKUP(B1032,DM_HHDV!$B$5:$E$1050,3,0),0)</f>
        <v>0</v>
      </c>
      <c r="E1032" s="67">
        <f>IFERROR(VLOOKUP(B1032,DM_HHDV!$B$5:$E$1050,4,0),0)</f>
        <v>0</v>
      </c>
      <c r="F1032" s="74">
        <f t="shared" si="16"/>
        <v>0</v>
      </c>
      <c r="G1032" s="23"/>
      <c r="H1032" s="65"/>
      <c r="I1032" s="65"/>
      <c r="J1032" s="65"/>
      <c r="K1032" s="65"/>
      <c r="L1032" s="65"/>
      <c r="M1032" s="65"/>
      <c r="N1032" s="65"/>
      <c r="O1032" s="65"/>
      <c r="P1032" s="65"/>
      <c r="Q1032" s="65"/>
      <c r="R1032" s="65"/>
      <c r="S1032" s="75" t="e">
        <f>G1032*VLOOKUP($B1032,DM_HHDV!$B$5:$H$1050,5,0)</f>
        <v>#N/A</v>
      </c>
      <c r="T1032" s="75" t="e">
        <f>G1032*VLOOKUP($B1032,DM_HHDV!$B$5:$H$1050,6,0)</f>
        <v>#N/A</v>
      </c>
      <c r="U1032" s="75" t="e">
        <f>G1032*VLOOKUP($B1032,DM_HHDV!$B$5:$H$1050,7,0)</f>
        <v>#N/A</v>
      </c>
      <c r="V1032" s="75" t="e">
        <f>H1032*VLOOKUP($B1032,DM_HHDV!$B$5:$H$1050,5,0)</f>
        <v>#N/A</v>
      </c>
      <c r="W1032" s="75" t="e">
        <f>H1032*VLOOKUP($B1032,DM_HHDV!$B$5:$H$1050,6,0)</f>
        <v>#N/A</v>
      </c>
      <c r="X1032" s="75" t="e">
        <f>H1032*VLOOKUP($B1032,DM_HHDV!$B$5:$H$1050,7,0)</f>
        <v>#N/A</v>
      </c>
      <c r="Y1032" s="75" t="e">
        <f>I1032*VLOOKUP($B1032,DM_HHDV!$B$5:$H$1050,5,0)</f>
        <v>#N/A</v>
      </c>
      <c r="Z1032" s="75" t="e">
        <f>I1032*VLOOKUP($B1032,DM_HHDV!$B$5:$H$1050,6,0)</f>
        <v>#N/A</v>
      </c>
      <c r="AA1032" s="75" t="e">
        <f>I1032*VLOOKUP($B1032,DM_HHDV!$B$5:$H$1050,7,0)</f>
        <v>#N/A</v>
      </c>
      <c r="AB1032" s="75" t="e">
        <f>J1032*VLOOKUP($B1032,DM_HHDV!$B$5:$H$1050,5,0)</f>
        <v>#N/A</v>
      </c>
      <c r="AC1032" s="75" t="e">
        <f>J1032*VLOOKUP($B1032,DM_HHDV!$B$5:$H$1050,6,0)</f>
        <v>#N/A</v>
      </c>
      <c r="AD1032" s="75" t="e">
        <f>J1032*VLOOKUP($B1032,DM_HHDV!$B$5:$H$1050,7,0)</f>
        <v>#N/A</v>
      </c>
      <c r="AE1032" s="75" t="e">
        <f>K1032*VLOOKUP($B1032,DM_HHDV!$B$5:$H$1050,5,0)</f>
        <v>#N/A</v>
      </c>
      <c r="AF1032" s="75" t="e">
        <f>K1032*VLOOKUP($B1032,DM_HHDV!$B$5:$H$1050,6,0)</f>
        <v>#N/A</v>
      </c>
      <c r="AG1032" s="75" t="e">
        <f>K1032*VLOOKUP($B1032,DM_HHDV!$B$5:$H$1050,7,0)</f>
        <v>#N/A</v>
      </c>
      <c r="AH1032" s="75" t="e">
        <f>L1032*VLOOKUP($B1032,DM_HHDV!$B$5:$H$1050,5,0)</f>
        <v>#N/A</v>
      </c>
      <c r="AI1032" s="75" t="e">
        <f>L1032*VLOOKUP($B1032,DM_HHDV!$B$5:$H$1050,6,0)</f>
        <v>#N/A</v>
      </c>
      <c r="AJ1032" s="75" t="e">
        <f>L1032*VLOOKUP($B1032,DM_HHDV!$B$5:$H$1050,7,0)</f>
        <v>#N/A</v>
      </c>
      <c r="AK1032" s="75" t="e">
        <f>M1032*VLOOKUP($B1032,DM_HHDV!$B$5:$H$1050,5,0)</f>
        <v>#N/A</v>
      </c>
      <c r="AL1032" s="75" t="e">
        <f>M1032*VLOOKUP($B1032,DM_HHDV!$B$5:$H$1050,6,0)</f>
        <v>#N/A</v>
      </c>
      <c r="AM1032" s="75" t="e">
        <f>M1032*VLOOKUP($B1032,DM_HHDV!$B$5:$H$1050,7,0)</f>
        <v>#N/A</v>
      </c>
      <c r="AN1032" s="75" t="e">
        <f>N1032*VLOOKUP($B1032,DM_HHDV!$B$5:$H$1050,5,0)</f>
        <v>#N/A</v>
      </c>
      <c r="AO1032" s="75" t="e">
        <f>N1032*VLOOKUP($B1032,DM_HHDV!$B$5:$H$1050,6,0)</f>
        <v>#N/A</v>
      </c>
      <c r="AP1032" s="75" t="e">
        <f>N1032*VLOOKUP($B1032,DM_HHDV!$B$5:$H$1050,7,0)</f>
        <v>#N/A</v>
      </c>
      <c r="AQ1032" s="75" t="e">
        <f>O1032*VLOOKUP($B1032,DM_HHDV!$B$5:$H$1050,5,0)</f>
        <v>#N/A</v>
      </c>
      <c r="AR1032" s="75" t="e">
        <f>O1032*VLOOKUP($B1032,DM_HHDV!$B$5:$H$1050,6,0)</f>
        <v>#N/A</v>
      </c>
      <c r="AS1032" s="75" t="e">
        <f>O1032*VLOOKUP($B1032,DM_HHDV!$B$5:$H$1050,7,0)</f>
        <v>#N/A</v>
      </c>
      <c r="AT1032" s="75" t="e">
        <f>P1032*VLOOKUP($B1032,DM_HHDV!$B$5:$H$1050,5,0)</f>
        <v>#N/A</v>
      </c>
      <c r="AU1032" s="75" t="e">
        <f>P1032*VLOOKUP($B1032,DM_HHDV!$B$5:$H$1050,6,0)</f>
        <v>#N/A</v>
      </c>
      <c r="AV1032" s="75" t="e">
        <f>P1032*VLOOKUP($B1032,DM_HHDV!$B$5:$H$1050,7,0)</f>
        <v>#N/A</v>
      </c>
      <c r="AW1032" s="75" t="e">
        <f>Q1032*VLOOKUP($B1032,DM_HHDV!$B$5:$H$1050,5,0)</f>
        <v>#N/A</v>
      </c>
      <c r="AX1032" s="75" t="e">
        <f>Q1032*VLOOKUP($B1032,DM_HHDV!$B$5:$H$1050,6,0)</f>
        <v>#N/A</v>
      </c>
      <c r="AY1032" s="75" t="e">
        <f>Q1032*VLOOKUP($B1032,DM_HHDV!$B$5:$H$1050,7,0)</f>
        <v>#N/A</v>
      </c>
      <c r="AZ1032" s="75" t="e">
        <f>R1032*VLOOKUP($B1032,DM_HHDV!$B$5:$H$1050,5,0)</f>
        <v>#N/A</v>
      </c>
      <c r="BA1032" s="75" t="e">
        <f>R1032*VLOOKUP($B1032,DM_HHDV!$B$5:$H$1050,6,0)</f>
        <v>#N/A</v>
      </c>
      <c r="BB1032" s="75" t="e">
        <f>R1032*VLOOKUP($B1032,DM_HHDV!$B$5:$H$1050,7,0)</f>
        <v>#N/A</v>
      </c>
      <c r="BC1032" s="75" t="e">
        <f>G1032*VLOOKUP($B1032,DM_HHDV!$B$5:$K$1050,8,0)</f>
        <v>#N/A</v>
      </c>
      <c r="BD1032" s="75" t="e">
        <f>G1032*VLOOKUP($B1032,DM_HHDV!$B$5:$K$1050,9,0)</f>
        <v>#N/A</v>
      </c>
      <c r="BE1032" s="75" t="e">
        <f>G1032*VLOOKUP($B1032,DM_HHDV!$B$5:$K$1050,10,0)</f>
        <v>#N/A</v>
      </c>
      <c r="BF1032" s="75" t="e">
        <f>H1032*VLOOKUP($B1032,DM_HHDV!$B$5:$K$1050,8,0)</f>
        <v>#N/A</v>
      </c>
      <c r="BG1032" s="75" t="e">
        <f>H1032*VLOOKUP($B1032,DM_HHDV!$B$5:$K$1050,9,0)</f>
        <v>#N/A</v>
      </c>
      <c r="BH1032" s="75" t="e">
        <f>H1032*VLOOKUP($B1032,DM_HHDV!$B$5:$K$1050,10,0)</f>
        <v>#N/A</v>
      </c>
      <c r="BI1032" s="75" t="e">
        <f>I1032*VLOOKUP($B1032,DM_HHDV!$B$5:$K$1050,8,0)</f>
        <v>#N/A</v>
      </c>
      <c r="BJ1032" s="75" t="e">
        <f>I1032*VLOOKUP($B1032,DM_HHDV!$B$5:$K$1050,9,0)</f>
        <v>#N/A</v>
      </c>
      <c r="BK1032" s="75" t="e">
        <f>I1032*VLOOKUP($B1032,DM_HHDV!$B$5:$K$1050,10,0)</f>
        <v>#N/A</v>
      </c>
      <c r="BL1032" s="75" t="e">
        <f>J1032*VLOOKUP($B1032,DM_HHDV!$B$5:$K$1050,8,0)</f>
        <v>#N/A</v>
      </c>
      <c r="BM1032" s="75" t="e">
        <f>J1032*VLOOKUP($B1032,DM_HHDV!$B$5:$K$1050,9,0)</f>
        <v>#N/A</v>
      </c>
      <c r="BN1032" s="75" t="e">
        <f>J1032*VLOOKUP($B1032,DM_HHDV!$B$5:$K$1050,10,0)</f>
        <v>#N/A</v>
      </c>
      <c r="BO1032" s="75" t="e">
        <f>K1032*VLOOKUP($B1032,DM_HHDV!$B$5:$K$1050,8,0)</f>
        <v>#N/A</v>
      </c>
      <c r="BP1032" s="75" t="e">
        <f>K1032*VLOOKUP($B1032,DM_HHDV!$B$5:$K$1050,9,0)</f>
        <v>#N/A</v>
      </c>
      <c r="BQ1032" s="75" t="e">
        <f>K1032*VLOOKUP($B1032,DM_HHDV!$B$5:$K$1050,10,0)</f>
        <v>#N/A</v>
      </c>
      <c r="BR1032" s="75" t="e">
        <f>L1032*VLOOKUP($B1032,DM_HHDV!$B$5:$K$1050,8,0)</f>
        <v>#N/A</v>
      </c>
      <c r="BS1032" s="75" t="e">
        <f>L1032*VLOOKUP($B1032,DM_HHDV!$B$5:$K$1050,9,0)</f>
        <v>#N/A</v>
      </c>
      <c r="BT1032" s="75" t="e">
        <f>L1032*VLOOKUP($B1032,DM_HHDV!$B$5:$K$1050,10,0)</f>
        <v>#N/A</v>
      </c>
      <c r="BU1032" s="75" t="e">
        <f>M1032*VLOOKUP($B1032,DM_HHDV!$B$5:$K$1050,8,0)</f>
        <v>#N/A</v>
      </c>
      <c r="BV1032" s="75" t="e">
        <f>M1032*VLOOKUP($B1032,DM_HHDV!$B$5:$K$1050,9,0)</f>
        <v>#N/A</v>
      </c>
      <c r="BW1032" s="75" t="e">
        <f>M1032*VLOOKUP($B1032,DM_HHDV!$B$5:$K$1050,10,0)</f>
        <v>#N/A</v>
      </c>
      <c r="BX1032" s="75" t="e">
        <f>N1032*VLOOKUP($B1032,DM_HHDV!$B$5:$K$1050,8,0)</f>
        <v>#N/A</v>
      </c>
      <c r="BY1032" s="75" t="e">
        <f>N1032*VLOOKUP($B1032,DM_HHDV!$B$5:$K$1050,9,0)</f>
        <v>#N/A</v>
      </c>
      <c r="BZ1032" s="75" t="e">
        <f>N1032*VLOOKUP($B1032,DM_HHDV!$B$5:$K$1050,10,0)</f>
        <v>#N/A</v>
      </c>
      <c r="CA1032" s="75" t="e">
        <f>O1032*VLOOKUP($B1032,DM_HHDV!$B$5:$K$1050,8,0)</f>
        <v>#N/A</v>
      </c>
      <c r="CB1032" s="75" t="e">
        <f>O1032*VLOOKUP($B1032,DM_HHDV!$B$5:$K$1050,9,0)</f>
        <v>#N/A</v>
      </c>
      <c r="CC1032" s="75" t="e">
        <f>O1032*VLOOKUP($B1032,DM_HHDV!$B$5:$K$1050,10,0)</f>
        <v>#N/A</v>
      </c>
      <c r="CD1032" s="75" t="e">
        <f>P1032*VLOOKUP($B1032,DM_HHDV!$B$5:$K$1050,8,0)</f>
        <v>#N/A</v>
      </c>
      <c r="CE1032" s="75" t="e">
        <f>P1032*VLOOKUP($B1032,DM_HHDV!$B$5:$K$1050,9,0)</f>
        <v>#N/A</v>
      </c>
      <c r="CF1032" s="75" t="e">
        <f>P1032*VLOOKUP($B1032,DM_HHDV!$B$5:$K$1050,10,0)</f>
        <v>#N/A</v>
      </c>
      <c r="CG1032" s="75" t="e">
        <f>Q1032*VLOOKUP($B1032,DM_HHDV!$B$5:$K$1050,8,0)</f>
        <v>#N/A</v>
      </c>
      <c r="CH1032" s="75" t="e">
        <f>Q1032*VLOOKUP($B1032,DM_HHDV!$B$5:$K$1050,9,0)</f>
        <v>#N/A</v>
      </c>
      <c r="CI1032" s="75" t="e">
        <f>Q1032*VLOOKUP($B1032,DM_HHDV!$B$5:$K$1050,10,0)</f>
        <v>#N/A</v>
      </c>
      <c r="CJ1032" s="75" t="e">
        <f>R1032*VLOOKUP($B1032,DM_HHDV!$B$5:$K$1050,8,0)</f>
        <v>#N/A</v>
      </c>
      <c r="CK1032" s="75" t="e">
        <f>R1032*VLOOKUP($B1032,DM_HHDV!$B$5:$K$1050,9,0)</f>
        <v>#N/A</v>
      </c>
      <c r="CL1032" s="75" t="e">
        <f>R1032*VLOOKUP($B1032,DM_HHDV!$B$5:$K$1050,10,0)</f>
        <v>#N/A</v>
      </c>
    </row>
    <row r="1033" spans="1:90">
      <c r="A1033" s="21">
        <f>DM_HHDV!A1032</f>
        <v>0</v>
      </c>
      <c r="B1033" s="22"/>
      <c r="C1033" s="22"/>
      <c r="D1033" s="62">
        <f>IFERROR(VLOOKUP(B1033,DM_HHDV!$B$5:$E$1050,3,0),0)</f>
        <v>0</v>
      </c>
      <c r="E1033" s="67">
        <f>IFERROR(VLOOKUP(B1033,DM_HHDV!$B$5:$E$1050,4,0),0)</f>
        <v>0</v>
      </c>
      <c r="F1033" s="74">
        <f t="shared" si="16"/>
        <v>0</v>
      </c>
      <c r="G1033" s="23"/>
      <c r="H1033" s="65"/>
      <c r="I1033" s="65"/>
      <c r="J1033" s="65"/>
      <c r="K1033" s="65"/>
      <c r="L1033" s="65"/>
      <c r="M1033" s="65"/>
      <c r="N1033" s="65"/>
      <c r="O1033" s="65"/>
      <c r="P1033" s="65"/>
      <c r="Q1033" s="65"/>
      <c r="R1033" s="65"/>
      <c r="S1033" s="75" t="e">
        <f>G1033*VLOOKUP($B1033,DM_HHDV!$B$5:$H$1050,5,0)</f>
        <v>#N/A</v>
      </c>
      <c r="T1033" s="75" t="e">
        <f>G1033*VLOOKUP($B1033,DM_HHDV!$B$5:$H$1050,6,0)</f>
        <v>#N/A</v>
      </c>
      <c r="U1033" s="75" t="e">
        <f>G1033*VLOOKUP($B1033,DM_HHDV!$B$5:$H$1050,7,0)</f>
        <v>#N/A</v>
      </c>
      <c r="V1033" s="75" t="e">
        <f>H1033*VLOOKUP($B1033,DM_HHDV!$B$5:$H$1050,5,0)</f>
        <v>#N/A</v>
      </c>
      <c r="W1033" s="75" t="e">
        <f>H1033*VLOOKUP($B1033,DM_HHDV!$B$5:$H$1050,6,0)</f>
        <v>#N/A</v>
      </c>
      <c r="X1033" s="75" t="e">
        <f>H1033*VLOOKUP($B1033,DM_HHDV!$B$5:$H$1050,7,0)</f>
        <v>#N/A</v>
      </c>
      <c r="Y1033" s="75" t="e">
        <f>I1033*VLOOKUP($B1033,DM_HHDV!$B$5:$H$1050,5,0)</f>
        <v>#N/A</v>
      </c>
      <c r="Z1033" s="75" t="e">
        <f>I1033*VLOOKUP($B1033,DM_HHDV!$B$5:$H$1050,6,0)</f>
        <v>#N/A</v>
      </c>
      <c r="AA1033" s="75" t="e">
        <f>I1033*VLOOKUP($B1033,DM_HHDV!$B$5:$H$1050,7,0)</f>
        <v>#N/A</v>
      </c>
      <c r="AB1033" s="75" t="e">
        <f>J1033*VLOOKUP($B1033,DM_HHDV!$B$5:$H$1050,5,0)</f>
        <v>#N/A</v>
      </c>
      <c r="AC1033" s="75" t="e">
        <f>J1033*VLOOKUP($B1033,DM_HHDV!$B$5:$H$1050,6,0)</f>
        <v>#N/A</v>
      </c>
      <c r="AD1033" s="75" t="e">
        <f>J1033*VLOOKUP($B1033,DM_HHDV!$B$5:$H$1050,7,0)</f>
        <v>#N/A</v>
      </c>
      <c r="AE1033" s="75" t="e">
        <f>K1033*VLOOKUP($B1033,DM_HHDV!$B$5:$H$1050,5,0)</f>
        <v>#N/A</v>
      </c>
      <c r="AF1033" s="75" t="e">
        <f>K1033*VLOOKUP($B1033,DM_HHDV!$B$5:$H$1050,6,0)</f>
        <v>#N/A</v>
      </c>
      <c r="AG1033" s="75" t="e">
        <f>K1033*VLOOKUP($B1033,DM_HHDV!$B$5:$H$1050,7,0)</f>
        <v>#N/A</v>
      </c>
      <c r="AH1033" s="75" t="e">
        <f>L1033*VLOOKUP($B1033,DM_HHDV!$B$5:$H$1050,5,0)</f>
        <v>#N/A</v>
      </c>
      <c r="AI1033" s="75" t="e">
        <f>L1033*VLOOKUP($B1033,DM_HHDV!$B$5:$H$1050,6,0)</f>
        <v>#N/A</v>
      </c>
      <c r="AJ1033" s="75" t="e">
        <f>L1033*VLOOKUP($B1033,DM_HHDV!$B$5:$H$1050,7,0)</f>
        <v>#N/A</v>
      </c>
      <c r="AK1033" s="75" t="e">
        <f>M1033*VLOOKUP($B1033,DM_HHDV!$B$5:$H$1050,5,0)</f>
        <v>#N/A</v>
      </c>
      <c r="AL1033" s="75" t="e">
        <f>M1033*VLOOKUP($B1033,DM_HHDV!$B$5:$H$1050,6,0)</f>
        <v>#N/A</v>
      </c>
      <c r="AM1033" s="75" t="e">
        <f>M1033*VLOOKUP($B1033,DM_HHDV!$B$5:$H$1050,7,0)</f>
        <v>#N/A</v>
      </c>
      <c r="AN1033" s="75" t="e">
        <f>N1033*VLOOKUP($B1033,DM_HHDV!$B$5:$H$1050,5,0)</f>
        <v>#N/A</v>
      </c>
      <c r="AO1033" s="75" t="e">
        <f>N1033*VLOOKUP($B1033,DM_HHDV!$B$5:$H$1050,6,0)</f>
        <v>#N/A</v>
      </c>
      <c r="AP1033" s="75" t="e">
        <f>N1033*VLOOKUP($B1033,DM_HHDV!$B$5:$H$1050,7,0)</f>
        <v>#N/A</v>
      </c>
      <c r="AQ1033" s="75" t="e">
        <f>O1033*VLOOKUP($B1033,DM_HHDV!$B$5:$H$1050,5,0)</f>
        <v>#N/A</v>
      </c>
      <c r="AR1033" s="75" t="e">
        <f>O1033*VLOOKUP($B1033,DM_HHDV!$B$5:$H$1050,6,0)</f>
        <v>#N/A</v>
      </c>
      <c r="AS1033" s="75" t="e">
        <f>O1033*VLOOKUP($B1033,DM_HHDV!$B$5:$H$1050,7,0)</f>
        <v>#N/A</v>
      </c>
      <c r="AT1033" s="75" t="e">
        <f>P1033*VLOOKUP($B1033,DM_HHDV!$B$5:$H$1050,5,0)</f>
        <v>#N/A</v>
      </c>
      <c r="AU1033" s="75" t="e">
        <f>P1033*VLOOKUP($B1033,DM_HHDV!$B$5:$H$1050,6,0)</f>
        <v>#N/A</v>
      </c>
      <c r="AV1033" s="75" t="e">
        <f>P1033*VLOOKUP($B1033,DM_HHDV!$B$5:$H$1050,7,0)</f>
        <v>#N/A</v>
      </c>
      <c r="AW1033" s="75" t="e">
        <f>Q1033*VLOOKUP($B1033,DM_HHDV!$B$5:$H$1050,5,0)</f>
        <v>#N/A</v>
      </c>
      <c r="AX1033" s="75" t="e">
        <f>Q1033*VLOOKUP($B1033,DM_HHDV!$B$5:$H$1050,6,0)</f>
        <v>#N/A</v>
      </c>
      <c r="AY1033" s="75" t="e">
        <f>Q1033*VLOOKUP($B1033,DM_HHDV!$B$5:$H$1050,7,0)</f>
        <v>#N/A</v>
      </c>
      <c r="AZ1033" s="75" t="e">
        <f>R1033*VLOOKUP($B1033,DM_HHDV!$B$5:$H$1050,5,0)</f>
        <v>#N/A</v>
      </c>
      <c r="BA1033" s="75" t="e">
        <f>R1033*VLOOKUP($B1033,DM_HHDV!$B$5:$H$1050,6,0)</f>
        <v>#N/A</v>
      </c>
      <c r="BB1033" s="75" t="e">
        <f>R1033*VLOOKUP($B1033,DM_HHDV!$B$5:$H$1050,7,0)</f>
        <v>#N/A</v>
      </c>
      <c r="BC1033" s="75" t="e">
        <f>G1033*VLOOKUP($B1033,DM_HHDV!$B$5:$K$1050,8,0)</f>
        <v>#N/A</v>
      </c>
      <c r="BD1033" s="75" t="e">
        <f>G1033*VLOOKUP($B1033,DM_HHDV!$B$5:$K$1050,9,0)</f>
        <v>#N/A</v>
      </c>
      <c r="BE1033" s="75" t="e">
        <f>G1033*VLOOKUP($B1033,DM_HHDV!$B$5:$K$1050,10,0)</f>
        <v>#N/A</v>
      </c>
      <c r="BF1033" s="75" t="e">
        <f>H1033*VLOOKUP($B1033,DM_HHDV!$B$5:$K$1050,8,0)</f>
        <v>#N/A</v>
      </c>
      <c r="BG1033" s="75" t="e">
        <f>H1033*VLOOKUP($B1033,DM_HHDV!$B$5:$K$1050,9,0)</f>
        <v>#N/A</v>
      </c>
      <c r="BH1033" s="75" t="e">
        <f>H1033*VLOOKUP($B1033,DM_HHDV!$B$5:$K$1050,10,0)</f>
        <v>#N/A</v>
      </c>
      <c r="BI1033" s="75" t="e">
        <f>I1033*VLOOKUP($B1033,DM_HHDV!$B$5:$K$1050,8,0)</f>
        <v>#N/A</v>
      </c>
      <c r="BJ1033" s="75" t="e">
        <f>I1033*VLOOKUP($B1033,DM_HHDV!$B$5:$K$1050,9,0)</f>
        <v>#N/A</v>
      </c>
      <c r="BK1033" s="75" t="e">
        <f>I1033*VLOOKUP($B1033,DM_HHDV!$B$5:$K$1050,10,0)</f>
        <v>#N/A</v>
      </c>
      <c r="BL1033" s="75" t="e">
        <f>J1033*VLOOKUP($B1033,DM_HHDV!$B$5:$K$1050,8,0)</f>
        <v>#N/A</v>
      </c>
      <c r="BM1033" s="75" t="e">
        <f>J1033*VLOOKUP($B1033,DM_HHDV!$B$5:$K$1050,9,0)</f>
        <v>#N/A</v>
      </c>
      <c r="BN1033" s="75" t="e">
        <f>J1033*VLOOKUP($B1033,DM_HHDV!$B$5:$K$1050,10,0)</f>
        <v>#N/A</v>
      </c>
      <c r="BO1033" s="75" t="e">
        <f>K1033*VLOOKUP($B1033,DM_HHDV!$B$5:$K$1050,8,0)</f>
        <v>#N/A</v>
      </c>
      <c r="BP1033" s="75" t="e">
        <f>K1033*VLOOKUP($B1033,DM_HHDV!$B$5:$K$1050,9,0)</f>
        <v>#N/A</v>
      </c>
      <c r="BQ1033" s="75" t="e">
        <f>K1033*VLOOKUP($B1033,DM_HHDV!$B$5:$K$1050,10,0)</f>
        <v>#N/A</v>
      </c>
      <c r="BR1033" s="75" t="e">
        <f>L1033*VLOOKUP($B1033,DM_HHDV!$B$5:$K$1050,8,0)</f>
        <v>#N/A</v>
      </c>
      <c r="BS1033" s="75" t="e">
        <f>L1033*VLOOKUP($B1033,DM_HHDV!$B$5:$K$1050,9,0)</f>
        <v>#N/A</v>
      </c>
      <c r="BT1033" s="75" t="e">
        <f>L1033*VLOOKUP($B1033,DM_HHDV!$B$5:$K$1050,10,0)</f>
        <v>#N/A</v>
      </c>
      <c r="BU1033" s="75" t="e">
        <f>M1033*VLOOKUP($B1033,DM_HHDV!$B$5:$K$1050,8,0)</f>
        <v>#N/A</v>
      </c>
      <c r="BV1033" s="75" t="e">
        <f>M1033*VLOOKUP($B1033,DM_HHDV!$B$5:$K$1050,9,0)</f>
        <v>#N/A</v>
      </c>
      <c r="BW1033" s="75" t="e">
        <f>M1033*VLOOKUP($B1033,DM_HHDV!$B$5:$K$1050,10,0)</f>
        <v>#N/A</v>
      </c>
      <c r="BX1033" s="75" t="e">
        <f>N1033*VLOOKUP($B1033,DM_HHDV!$B$5:$K$1050,8,0)</f>
        <v>#N/A</v>
      </c>
      <c r="BY1033" s="75" t="e">
        <f>N1033*VLOOKUP($B1033,DM_HHDV!$B$5:$K$1050,9,0)</f>
        <v>#N/A</v>
      </c>
      <c r="BZ1033" s="75" t="e">
        <f>N1033*VLOOKUP($B1033,DM_HHDV!$B$5:$K$1050,10,0)</f>
        <v>#N/A</v>
      </c>
      <c r="CA1033" s="75" t="e">
        <f>O1033*VLOOKUP($B1033,DM_HHDV!$B$5:$K$1050,8,0)</f>
        <v>#N/A</v>
      </c>
      <c r="CB1033" s="75" t="e">
        <f>O1033*VLOOKUP($B1033,DM_HHDV!$B$5:$K$1050,9,0)</f>
        <v>#N/A</v>
      </c>
      <c r="CC1033" s="75" t="e">
        <f>O1033*VLOOKUP($B1033,DM_HHDV!$B$5:$K$1050,10,0)</f>
        <v>#N/A</v>
      </c>
      <c r="CD1033" s="75" t="e">
        <f>P1033*VLOOKUP($B1033,DM_HHDV!$B$5:$K$1050,8,0)</f>
        <v>#N/A</v>
      </c>
      <c r="CE1033" s="75" t="e">
        <f>P1033*VLOOKUP($B1033,DM_HHDV!$B$5:$K$1050,9,0)</f>
        <v>#N/A</v>
      </c>
      <c r="CF1033" s="75" t="e">
        <f>P1033*VLOOKUP($B1033,DM_HHDV!$B$5:$K$1050,10,0)</f>
        <v>#N/A</v>
      </c>
      <c r="CG1033" s="75" t="e">
        <f>Q1033*VLOOKUP($B1033,DM_HHDV!$B$5:$K$1050,8,0)</f>
        <v>#N/A</v>
      </c>
      <c r="CH1033" s="75" t="e">
        <f>Q1033*VLOOKUP($B1033,DM_HHDV!$B$5:$K$1050,9,0)</f>
        <v>#N/A</v>
      </c>
      <c r="CI1033" s="75" t="e">
        <f>Q1033*VLOOKUP($B1033,DM_HHDV!$B$5:$K$1050,10,0)</f>
        <v>#N/A</v>
      </c>
      <c r="CJ1033" s="75" t="e">
        <f>R1033*VLOOKUP($B1033,DM_HHDV!$B$5:$K$1050,8,0)</f>
        <v>#N/A</v>
      </c>
      <c r="CK1033" s="75" t="e">
        <f>R1033*VLOOKUP($B1033,DM_HHDV!$B$5:$K$1050,9,0)</f>
        <v>#N/A</v>
      </c>
      <c r="CL1033" s="75" t="e">
        <f>R1033*VLOOKUP($B1033,DM_HHDV!$B$5:$K$1050,10,0)</f>
        <v>#N/A</v>
      </c>
    </row>
    <row r="1034" spans="1:90">
      <c r="A1034" s="21">
        <f>DM_HHDV!A1033</f>
        <v>0</v>
      </c>
      <c r="B1034" s="22"/>
      <c r="C1034" s="22"/>
      <c r="D1034" s="62">
        <f>IFERROR(VLOOKUP(B1034,DM_HHDV!$B$5:$E$1050,3,0),0)</f>
        <v>0</v>
      </c>
      <c r="E1034" s="67">
        <f>IFERROR(VLOOKUP(B1034,DM_HHDV!$B$5:$E$1050,4,0),0)</f>
        <v>0</v>
      </c>
      <c r="F1034" s="74">
        <f t="shared" si="16"/>
        <v>0</v>
      </c>
      <c r="G1034" s="23"/>
      <c r="H1034" s="65"/>
      <c r="I1034" s="65"/>
      <c r="J1034" s="65"/>
      <c r="K1034" s="65"/>
      <c r="L1034" s="65"/>
      <c r="M1034" s="65"/>
      <c r="N1034" s="65"/>
      <c r="O1034" s="65"/>
      <c r="P1034" s="65"/>
      <c r="Q1034" s="65"/>
      <c r="R1034" s="65"/>
      <c r="S1034" s="75" t="e">
        <f>G1034*VLOOKUP($B1034,DM_HHDV!$B$5:$H$1050,5,0)</f>
        <v>#N/A</v>
      </c>
      <c r="T1034" s="75" t="e">
        <f>G1034*VLOOKUP($B1034,DM_HHDV!$B$5:$H$1050,6,0)</f>
        <v>#N/A</v>
      </c>
      <c r="U1034" s="75" t="e">
        <f>G1034*VLOOKUP($B1034,DM_HHDV!$B$5:$H$1050,7,0)</f>
        <v>#N/A</v>
      </c>
      <c r="V1034" s="75" t="e">
        <f>H1034*VLOOKUP($B1034,DM_HHDV!$B$5:$H$1050,5,0)</f>
        <v>#N/A</v>
      </c>
      <c r="W1034" s="75" t="e">
        <f>H1034*VLOOKUP($B1034,DM_HHDV!$B$5:$H$1050,6,0)</f>
        <v>#N/A</v>
      </c>
      <c r="X1034" s="75" t="e">
        <f>H1034*VLOOKUP($B1034,DM_HHDV!$B$5:$H$1050,7,0)</f>
        <v>#N/A</v>
      </c>
      <c r="Y1034" s="75" t="e">
        <f>I1034*VLOOKUP($B1034,DM_HHDV!$B$5:$H$1050,5,0)</f>
        <v>#N/A</v>
      </c>
      <c r="Z1034" s="75" t="e">
        <f>I1034*VLOOKUP($B1034,DM_HHDV!$B$5:$H$1050,6,0)</f>
        <v>#N/A</v>
      </c>
      <c r="AA1034" s="75" t="e">
        <f>I1034*VLOOKUP($B1034,DM_HHDV!$B$5:$H$1050,7,0)</f>
        <v>#N/A</v>
      </c>
      <c r="AB1034" s="75" t="e">
        <f>J1034*VLOOKUP($B1034,DM_HHDV!$B$5:$H$1050,5,0)</f>
        <v>#N/A</v>
      </c>
      <c r="AC1034" s="75" t="e">
        <f>J1034*VLOOKUP($B1034,DM_HHDV!$B$5:$H$1050,6,0)</f>
        <v>#N/A</v>
      </c>
      <c r="AD1034" s="75" t="e">
        <f>J1034*VLOOKUP($B1034,DM_HHDV!$B$5:$H$1050,7,0)</f>
        <v>#N/A</v>
      </c>
      <c r="AE1034" s="75" t="e">
        <f>K1034*VLOOKUP($B1034,DM_HHDV!$B$5:$H$1050,5,0)</f>
        <v>#N/A</v>
      </c>
      <c r="AF1034" s="75" t="e">
        <f>K1034*VLOOKUP($B1034,DM_HHDV!$B$5:$H$1050,6,0)</f>
        <v>#N/A</v>
      </c>
      <c r="AG1034" s="75" t="e">
        <f>K1034*VLOOKUP($B1034,DM_HHDV!$B$5:$H$1050,7,0)</f>
        <v>#N/A</v>
      </c>
      <c r="AH1034" s="75" t="e">
        <f>L1034*VLOOKUP($B1034,DM_HHDV!$B$5:$H$1050,5,0)</f>
        <v>#N/A</v>
      </c>
      <c r="AI1034" s="75" t="e">
        <f>L1034*VLOOKUP($B1034,DM_HHDV!$B$5:$H$1050,6,0)</f>
        <v>#N/A</v>
      </c>
      <c r="AJ1034" s="75" t="e">
        <f>L1034*VLOOKUP($B1034,DM_HHDV!$B$5:$H$1050,7,0)</f>
        <v>#N/A</v>
      </c>
      <c r="AK1034" s="75" t="e">
        <f>M1034*VLOOKUP($B1034,DM_HHDV!$B$5:$H$1050,5,0)</f>
        <v>#N/A</v>
      </c>
      <c r="AL1034" s="75" t="e">
        <f>M1034*VLOOKUP($B1034,DM_HHDV!$B$5:$H$1050,6,0)</f>
        <v>#N/A</v>
      </c>
      <c r="AM1034" s="75" t="e">
        <f>M1034*VLOOKUP($B1034,DM_HHDV!$B$5:$H$1050,7,0)</f>
        <v>#N/A</v>
      </c>
      <c r="AN1034" s="75" t="e">
        <f>N1034*VLOOKUP($B1034,DM_HHDV!$B$5:$H$1050,5,0)</f>
        <v>#N/A</v>
      </c>
      <c r="AO1034" s="75" t="e">
        <f>N1034*VLOOKUP($B1034,DM_HHDV!$B$5:$H$1050,6,0)</f>
        <v>#N/A</v>
      </c>
      <c r="AP1034" s="75" t="e">
        <f>N1034*VLOOKUP($B1034,DM_HHDV!$B$5:$H$1050,7,0)</f>
        <v>#N/A</v>
      </c>
      <c r="AQ1034" s="75" t="e">
        <f>O1034*VLOOKUP($B1034,DM_HHDV!$B$5:$H$1050,5,0)</f>
        <v>#N/A</v>
      </c>
      <c r="AR1034" s="75" t="e">
        <f>O1034*VLOOKUP($B1034,DM_HHDV!$B$5:$H$1050,6,0)</f>
        <v>#N/A</v>
      </c>
      <c r="AS1034" s="75" t="e">
        <f>O1034*VLOOKUP($B1034,DM_HHDV!$B$5:$H$1050,7,0)</f>
        <v>#N/A</v>
      </c>
      <c r="AT1034" s="75" t="e">
        <f>P1034*VLOOKUP($B1034,DM_HHDV!$B$5:$H$1050,5,0)</f>
        <v>#N/A</v>
      </c>
      <c r="AU1034" s="75" t="e">
        <f>P1034*VLOOKUP($B1034,DM_HHDV!$B$5:$H$1050,6,0)</f>
        <v>#N/A</v>
      </c>
      <c r="AV1034" s="75" t="e">
        <f>P1034*VLOOKUP($B1034,DM_HHDV!$B$5:$H$1050,7,0)</f>
        <v>#N/A</v>
      </c>
      <c r="AW1034" s="75" t="e">
        <f>Q1034*VLOOKUP($B1034,DM_HHDV!$B$5:$H$1050,5,0)</f>
        <v>#N/A</v>
      </c>
      <c r="AX1034" s="75" t="e">
        <f>Q1034*VLOOKUP($B1034,DM_HHDV!$B$5:$H$1050,6,0)</f>
        <v>#N/A</v>
      </c>
      <c r="AY1034" s="75" t="e">
        <f>Q1034*VLOOKUP($B1034,DM_HHDV!$B$5:$H$1050,7,0)</f>
        <v>#N/A</v>
      </c>
      <c r="AZ1034" s="75" t="e">
        <f>R1034*VLOOKUP($B1034,DM_HHDV!$B$5:$H$1050,5,0)</f>
        <v>#N/A</v>
      </c>
      <c r="BA1034" s="75" t="e">
        <f>R1034*VLOOKUP($B1034,DM_HHDV!$B$5:$H$1050,6,0)</f>
        <v>#N/A</v>
      </c>
      <c r="BB1034" s="75" t="e">
        <f>R1034*VLOOKUP($B1034,DM_HHDV!$B$5:$H$1050,7,0)</f>
        <v>#N/A</v>
      </c>
      <c r="BC1034" s="75" t="e">
        <f>G1034*VLOOKUP($B1034,DM_HHDV!$B$5:$K$1050,8,0)</f>
        <v>#N/A</v>
      </c>
      <c r="BD1034" s="75" t="e">
        <f>G1034*VLOOKUP($B1034,DM_HHDV!$B$5:$K$1050,9,0)</f>
        <v>#N/A</v>
      </c>
      <c r="BE1034" s="75" t="e">
        <f>G1034*VLOOKUP($B1034,DM_HHDV!$B$5:$K$1050,10,0)</f>
        <v>#N/A</v>
      </c>
      <c r="BF1034" s="75" t="e">
        <f>H1034*VLOOKUP($B1034,DM_HHDV!$B$5:$K$1050,8,0)</f>
        <v>#N/A</v>
      </c>
      <c r="BG1034" s="75" t="e">
        <f>H1034*VLOOKUP($B1034,DM_HHDV!$B$5:$K$1050,9,0)</f>
        <v>#N/A</v>
      </c>
      <c r="BH1034" s="75" t="e">
        <f>H1034*VLOOKUP($B1034,DM_HHDV!$B$5:$K$1050,10,0)</f>
        <v>#N/A</v>
      </c>
      <c r="BI1034" s="75" t="e">
        <f>I1034*VLOOKUP($B1034,DM_HHDV!$B$5:$K$1050,8,0)</f>
        <v>#N/A</v>
      </c>
      <c r="BJ1034" s="75" t="e">
        <f>I1034*VLOOKUP($B1034,DM_HHDV!$B$5:$K$1050,9,0)</f>
        <v>#N/A</v>
      </c>
      <c r="BK1034" s="75" t="e">
        <f>I1034*VLOOKUP($B1034,DM_HHDV!$B$5:$K$1050,10,0)</f>
        <v>#N/A</v>
      </c>
      <c r="BL1034" s="75" t="e">
        <f>J1034*VLOOKUP($B1034,DM_HHDV!$B$5:$K$1050,8,0)</f>
        <v>#N/A</v>
      </c>
      <c r="BM1034" s="75" t="e">
        <f>J1034*VLOOKUP($B1034,DM_HHDV!$B$5:$K$1050,9,0)</f>
        <v>#N/A</v>
      </c>
      <c r="BN1034" s="75" t="e">
        <f>J1034*VLOOKUP($B1034,DM_HHDV!$B$5:$K$1050,10,0)</f>
        <v>#N/A</v>
      </c>
      <c r="BO1034" s="75" t="e">
        <f>K1034*VLOOKUP($B1034,DM_HHDV!$B$5:$K$1050,8,0)</f>
        <v>#N/A</v>
      </c>
      <c r="BP1034" s="75" t="e">
        <f>K1034*VLOOKUP($B1034,DM_HHDV!$B$5:$K$1050,9,0)</f>
        <v>#N/A</v>
      </c>
      <c r="BQ1034" s="75" t="e">
        <f>K1034*VLOOKUP($B1034,DM_HHDV!$B$5:$K$1050,10,0)</f>
        <v>#N/A</v>
      </c>
      <c r="BR1034" s="75" t="e">
        <f>L1034*VLOOKUP($B1034,DM_HHDV!$B$5:$K$1050,8,0)</f>
        <v>#N/A</v>
      </c>
      <c r="BS1034" s="75" t="e">
        <f>L1034*VLOOKUP($B1034,DM_HHDV!$B$5:$K$1050,9,0)</f>
        <v>#N/A</v>
      </c>
      <c r="BT1034" s="75" t="e">
        <f>L1034*VLOOKUP($B1034,DM_HHDV!$B$5:$K$1050,10,0)</f>
        <v>#N/A</v>
      </c>
      <c r="BU1034" s="75" t="e">
        <f>M1034*VLOOKUP($B1034,DM_HHDV!$B$5:$K$1050,8,0)</f>
        <v>#N/A</v>
      </c>
      <c r="BV1034" s="75" t="e">
        <f>M1034*VLOOKUP($B1034,DM_HHDV!$B$5:$K$1050,9,0)</f>
        <v>#N/A</v>
      </c>
      <c r="BW1034" s="75" t="e">
        <f>M1034*VLOOKUP($B1034,DM_HHDV!$B$5:$K$1050,10,0)</f>
        <v>#N/A</v>
      </c>
      <c r="BX1034" s="75" t="e">
        <f>N1034*VLOOKUP($B1034,DM_HHDV!$B$5:$K$1050,8,0)</f>
        <v>#N/A</v>
      </c>
      <c r="BY1034" s="75" t="e">
        <f>N1034*VLOOKUP($B1034,DM_HHDV!$B$5:$K$1050,9,0)</f>
        <v>#N/A</v>
      </c>
      <c r="BZ1034" s="75" t="e">
        <f>N1034*VLOOKUP($B1034,DM_HHDV!$B$5:$K$1050,10,0)</f>
        <v>#N/A</v>
      </c>
      <c r="CA1034" s="75" t="e">
        <f>O1034*VLOOKUP($B1034,DM_HHDV!$B$5:$K$1050,8,0)</f>
        <v>#N/A</v>
      </c>
      <c r="CB1034" s="75" t="e">
        <f>O1034*VLOOKUP($B1034,DM_HHDV!$B$5:$K$1050,9,0)</f>
        <v>#N/A</v>
      </c>
      <c r="CC1034" s="75" t="e">
        <f>O1034*VLOOKUP($B1034,DM_HHDV!$B$5:$K$1050,10,0)</f>
        <v>#N/A</v>
      </c>
      <c r="CD1034" s="75" t="e">
        <f>P1034*VLOOKUP($B1034,DM_HHDV!$B$5:$K$1050,8,0)</f>
        <v>#N/A</v>
      </c>
      <c r="CE1034" s="75" t="e">
        <f>P1034*VLOOKUP($B1034,DM_HHDV!$B$5:$K$1050,9,0)</f>
        <v>#N/A</v>
      </c>
      <c r="CF1034" s="75" t="e">
        <f>P1034*VLOOKUP($B1034,DM_HHDV!$B$5:$K$1050,10,0)</f>
        <v>#N/A</v>
      </c>
      <c r="CG1034" s="75" t="e">
        <f>Q1034*VLOOKUP($B1034,DM_HHDV!$B$5:$K$1050,8,0)</f>
        <v>#N/A</v>
      </c>
      <c r="CH1034" s="75" t="e">
        <f>Q1034*VLOOKUP($B1034,DM_HHDV!$B$5:$K$1050,9,0)</f>
        <v>#N/A</v>
      </c>
      <c r="CI1034" s="75" t="e">
        <f>Q1034*VLOOKUP($B1034,DM_HHDV!$B$5:$K$1050,10,0)</f>
        <v>#N/A</v>
      </c>
      <c r="CJ1034" s="75" t="e">
        <f>R1034*VLOOKUP($B1034,DM_HHDV!$B$5:$K$1050,8,0)</f>
        <v>#N/A</v>
      </c>
      <c r="CK1034" s="75" t="e">
        <f>R1034*VLOOKUP($B1034,DM_HHDV!$B$5:$K$1050,9,0)</f>
        <v>#N/A</v>
      </c>
      <c r="CL1034" s="75" t="e">
        <f>R1034*VLOOKUP($B1034,DM_HHDV!$B$5:$K$1050,10,0)</f>
        <v>#N/A</v>
      </c>
    </row>
    <row r="1035" spans="1:90">
      <c r="A1035" s="21">
        <f>DM_HHDV!A1034</f>
        <v>0</v>
      </c>
      <c r="B1035" s="22"/>
      <c r="C1035" s="22"/>
      <c r="D1035" s="62">
        <f>IFERROR(VLOOKUP(B1035,DM_HHDV!$B$5:$E$1050,3,0),0)</f>
        <v>0</v>
      </c>
      <c r="E1035" s="67">
        <f>IFERROR(VLOOKUP(B1035,DM_HHDV!$B$5:$E$1050,4,0),0)</f>
        <v>0</v>
      </c>
      <c r="F1035" s="74">
        <f t="shared" si="16"/>
        <v>0</v>
      </c>
      <c r="G1035" s="23"/>
      <c r="H1035" s="65"/>
      <c r="I1035" s="65"/>
      <c r="J1035" s="65"/>
      <c r="K1035" s="65"/>
      <c r="L1035" s="65"/>
      <c r="M1035" s="65"/>
      <c r="N1035" s="65"/>
      <c r="O1035" s="65"/>
      <c r="P1035" s="65"/>
      <c r="Q1035" s="65"/>
      <c r="R1035" s="65"/>
      <c r="S1035" s="75" t="e">
        <f>G1035*VLOOKUP($B1035,DM_HHDV!$B$5:$H$1050,5,0)</f>
        <v>#N/A</v>
      </c>
      <c r="T1035" s="75" t="e">
        <f>G1035*VLOOKUP($B1035,DM_HHDV!$B$5:$H$1050,6,0)</f>
        <v>#N/A</v>
      </c>
      <c r="U1035" s="75" t="e">
        <f>G1035*VLOOKUP($B1035,DM_HHDV!$B$5:$H$1050,7,0)</f>
        <v>#N/A</v>
      </c>
      <c r="V1035" s="75" t="e">
        <f>H1035*VLOOKUP($B1035,DM_HHDV!$B$5:$H$1050,5,0)</f>
        <v>#N/A</v>
      </c>
      <c r="W1035" s="75" t="e">
        <f>H1035*VLOOKUP($B1035,DM_HHDV!$B$5:$H$1050,6,0)</f>
        <v>#N/A</v>
      </c>
      <c r="X1035" s="75" t="e">
        <f>H1035*VLOOKUP($B1035,DM_HHDV!$B$5:$H$1050,7,0)</f>
        <v>#N/A</v>
      </c>
      <c r="Y1035" s="75" t="e">
        <f>I1035*VLOOKUP($B1035,DM_HHDV!$B$5:$H$1050,5,0)</f>
        <v>#N/A</v>
      </c>
      <c r="Z1035" s="75" t="e">
        <f>I1035*VLOOKUP($B1035,DM_HHDV!$B$5:$H$1050,6,0)</f>
        <v>#N/A</v>
      </c>
      <c r="AA1035" s="75" t="e">
        <f>I1035*VLOOKUP($B1035,DM_HHDV!$B$5:$H$1050,7,0)</f>
        <v>#N/A</v>
      </c>
      <c r="AB1035" s="75" t="e">
        <f>J1035*VLOOKUP($B1035,DM_HHDV!$B$5:$H$1050,5,0)</f>
        <v>#N/A</v>
      </c>
      <c r="AC1035" s="75" t="e">
        <f>J1035*VLOOKUP($B1035,DM_HHDV!$B$5:$H$1050,6,0)</f>
        <v>#N/A</v>
      </c>
      <c r="AD1035" s="75" t="e">
        <f>J1035*VLOOKUP($B1035,DM_HHDV!$B$5:$H$1050,7,0)</f>
        <v>#N/A</v>
      </c>
      <c r="AE1035" s="75" t="e">
        <f>K1035*VLOOKUP($B1035,DM_HHDV!$B$5:$H$1050,5,0)</f>
        <v>#N/A</v>
      </c>
      <c r="AF1035" s="75" t="e">
        <f>K1035*VLOOKUP($B1035,DM_HHDV!$B$5:$H$1050,6,0)</f>
        <v>#N/A</v>
      </c>
      <c r="AG1035" s="75" t="e">
        <f>K1035*VLOOKUP($B1035,DM_HHDV!$B$5:$H$1050,7,0)</f>
        <v>#N/A</v>
      </c>
      <c r="AH1035" s="75" t="e">
        <f>L1035*VLOOKUP($B1035,DM_HHDV!$B$5:$H$1050,5,0)</f>
        <v>#N/A</v>
      </c>
      <c r="AI1035" s="75" t="e">
        <f>L1035*VLOOKUP($B1035,DM_HHDV!$B$5:$H$1050,6,0)</f>
        <v>#N/A</v>
      </c>
      <c r="AJ1035" s="75" t="e">
        <f>L1035*VLOOKUP($B1035,DM_HHDV!$B$5:$H$1050,7,0)</f>
        <v>#N/A</v>
      </c>
      <c r="AK1035" s="75" t="e">
        <f>M1035*VLOOKUP($B1035,DM_HHDV!$B$5:$H$1050,5,0)</f>
        <v>#N/A</v>
      </c>
      <c r="AL1035" s="75" t="e">
        <f>M1035*VLOOKUP($B1035,DM_HHDV!$B$5:$H$1050,6,0)</f>
        <v>#N/A</v>
      </c>
      <c r="AM1035" s="75" t="e">
        <f>M1035*VLOOKUP($B1035,DM_HHDV!$B$5:$H$1050,7,0)</f>
        <v>#N/A</v>
      </c>
      <c r="AN1035" s="75" t="e">
        <f>N1035*VLOOKUP($B1035,DM_HHDV!$B$5:$H$1050,5,0)</f>
        <v>#N/A</v>
      </c>
      <c r="AO1035" s="75" t="e">
        <f>N1035*VLOOKUP($B1035,DM_HHDV!$B$5:$H$1050,6,0)</f>
        <v>#N/A</v>
      </c>
      <c r="AP1035" s="75" t="e">
        <f>N1035*VLOOKUP($B1035,DM_HHDV!$B$5:$H$1050,7,0)</f>
        <v>#N/A</v>
      </c>
      <c r="AQ1035" s="75" t="e">
        <f>O1035*VLOOKUP($B1035,DM_HHDV!$B$5:$H$1050,5,0)</f>
        <v>#N/A</v>
      </c>
      <c r="AR1035" s="75" t="e">
        <f>O1035*VLOOKUP($B1035,DM_HHDV!$B$5:$H$1050,6,0)</f>
        <v>#N/A</v>
      </c>
      <c r="AS1035" s="75" t="e">
        <f>O1035*VLOOKUP($B1035,DM_HHDV!$B$5:$H$1050,7,0)</f>
        <v>#N/A</v>
      </c>
      <c r="AT1035" s="75" t="e">
        <f>P1035*VLOOKUP($B1035,DM_HHDV!$B$5:$H$1050,5,0)</f>
        <v>#N/A</v>
      </c>
      <c r="AU1035" s="75" t="e">
        <f>P1035*VLOOKUP($B1035,DM_HHDV!$B$5:$H$1050,6,0)</f>
        <v>#N/A</v>
      </c>
      <c r="AV1035" s="75" t="e">
        <f>P1035*VLOOKUP($B1035,DM_HHDV!$B$5:$H$1050,7,0)</f>
        <v>#N/A</v>
      </c>
      <c r="AW1035" s="75" t="e">
        <f>Q1035*VLOOKUP($B1035,DM_HHDV!$B$5:$H$1050,5,0)</f>
        <v>#N/A</v>
      </c>
      <c r="AX1035" s="75" t="e">
        <f>Q1035*VLOOKUP($B1035,DM_HHDV!$B$5:$H$1050,6,0)</f>
        <v>#N/A</v>
      </c>
      <c r="AY1035" s="75" t="e">
        <f>Q1035*VLOOKUP($B1035,DM_HHDV!$B$5:$H$1050,7,0)</f>
        <v>#N/A</v>
      </c>
      <c r="AZ1035" s="75" t="e">
        <f>R1035*VLOOKUP($B1035,DM_HHDV!$B$5:$H$1050,5,0)</f>
        <v>#N/A</v>
      </c>
      <c r="BA1035" s="75" t="e">
        <f>R1035*VLOOKUP($B1035,DM_HHDV!$B$5:$H$1050,6,0)</f>
        <v>#N/A</v>
      </c>
      <c r="BB1035" s="75" t="e">
        <f>R1035*VLOOKUP($B1035,DM_HHDV!$B$5:$H$1050,7,0)</f>
        <v>#N/A</v>
      </c>
      <c r="BC1035" s="75" t="e">
        <f>G1035*VLOOKUP($B1035,DM_HHDV!$B$5:$K$1050,8,0)</f>
        <v>#N/A</v>
      </c>
      <c r="BD1035" s="75" t="e">
        <f>G1035*VLOOKUP($B1035,DM_HHDV!$B$5:$K$1050,9,0)</f>
        <v>#N/A</v>
      </c>
      <c r="BE1035" s="75" t="e">
        <f>G1035*VLOOKUP($B1035,DM_HHDV!$B$5:$K$1050,10,0)</f>
        <v>#N/A</v>
      </c>
      <c r="BF1035" s="75" t="e">
        <f>H1035*VLOOKUP($B1035,DM_HHDV!$B$5:$K$1050,8,0)</f>
        <v>#N/A</v>
      </c>
      <c r="BG1035" s="75" t="e">
        <f>H1035*VLOOKUP($B1035,DM_HHDV!$B$5:$K$1050,9,0)</f>
        <v>#N/A</v>
      </c>
      <c r="BH1035" s="75" t="e">
        <f>H1035*VLOOKUP($B1035,DM_HHDV!$B$5:$K$1050,10,0)</f>
        <v>#N/A</v>
      </c>
      <c r="BI1035" s="75" t="e">
        <f>I1035*VLOOKUP($B1035,DM_HHDV!$B$5:$K$1050,8,0)</f>
        <v>#N/A</v>
      </c>
      <c r="BJ1035" s="75" t="e">
        <f>I1035*VLOOKUP($B1035,DM_HHDV!$B$5:$K$1050,9,0)</f>
        <v>#N/A</v>
      </c>
      <c r="BK1035" s="75" t="e">
        <f>I1035*VLOOKUP($B1035,DM_HHDV!$B$5:$K$1050,10,0)</f>
        <v>#N/A</v>
      </c>
      <c r="BL1035" s="75" t="e">
        <f>J1035*VLOOKUP($B1035,DM_HHDV!$B$5:$K$1050,8,0)</f>
        <v>#N/A</v>
      </c>
      <c r="BM1035" s="75" t="e">
        <f>J1035*VLOOKUP($B1035,DM_HHDV!$B$5:$K$1050,9,0)</f>
        <v>#N/A</v>
      </c>
      <c r="BN1035" s="75" t="e">
        <f>J1035*VLOOKUP($B1035,DM_HHDV!$B$5:$K$1050,10,0)</f>
        <v>#N/A</v>
      </c>
      <c r="BO1035" s="75" t="e">
        <f>K1035*VLOOKUP($B1035,DM_HHDV!$B$5:$K$1050,8,0)</f>
        <v>#N/A</v>
      </c>
      <c r="BP1035" s="75" t="e">
        <f>K1035*VLOOKUP($B1035,DM_HHDV!$B$5:$K$1050,9,0)</f>
        <v>#N/A</v>
      </c>
      <c r="BQ1035" s="75" t="e">
        <f>K1035*VLOOKUP($B1035,DM_HHDV!$B$5:$K$1050,10,0)</f>
        <v>#N/A</v>
      </c>
      <c r="BR1035" s="75" t="e">
        <f>L1035*VLOOKUP($B1035,DM_HHDV!$B$5:$K$1050,8,0)</f>
        <v>#N/A</v>
      </c>
      <c r="BS1035" s="75" t="e">
        <f>L1035*VLOOKUP($B1035,DM_HHDV!$B$5:$K$1050,9,0)</f>
        <v>#N/A</v>
      </c>
      <c r="BT1035" s="75" t="e">
        <f>L1035*VLOOKUP($B1035,DM_HHDV!$B$5:$K$1050,10,0)</f>
        <v>#N/A</v>
      </c>
      <c r="BU1035" s="75" t="e">
        <f>M1035*VLOOKUP($B1035,DM_HHDV!$B$5:$K$1050,8,0)</f>
        <v>#N/A</v>
      </c>
      <c r="BV1035" s="75" t="e">
        <f>M1035*VLOOKUP($B1035,DM_HHDV!$B$5:$K$1050,9,0)</f>
        <v>#N/A</v>
      </c>
      <c r="BW1035" s="75" t="e">
        <f>M1035*VLOOKUP($B1035,DM_HHDV!$B$5:$K$1050,10,0)</f>
        <v>#N/A</v>
      </c>
      <c r="BX1035" s="75" t="e">
        <f>N1035*VLOOKUP($B1035,DM_HHDV!$B$5:$K$1050,8,0)</f>
        <v>#N/A</v>
      </c>
      <c r="BY1035" s="75" t="e">
        <f>N1035*VLOOKUP($B1035,DM_HHDV!$B$5:$K$1050,9,0)</f>
        <v>#N/A</v>
      </c>
      <c r="BZ1035" s="75" t="e">
        <f>N1035*VLOOKUP($B1035,DM_HHDV!$B$5:$K$1050,10,0)</f>
        <v>#N/A</v>
      </c>
      <c r="CA1035" s="75" t="e">
        <f>O1035*VLOOKUP($B1035,DM_HHDV!$B$5:$K$1050,8,0)</f>
        <v>#N/A</v>
      </c>
      <c r="CB1035" s="75" t="e">
        <f>O1035*VLOOKUP($B1035,DM_HHDV!$B$5:$K$1050,9,0)</f>
        <v>#N/A</v>
      </c>
      <c r="CC1035" s="75" t="e">
        <f>O1035*VLOOKUP($B1035,DM_HHDV!$B$5:$K$1050,10,0)</f>
        <v>#N/A</v>
      </c>
      <c r="CD1035" s="75" t="e">
        <f>P1035*VLOOKUP($B1035,DM_HHDV!$B$5:$K$1050,8,0)</f>
        <v>#N/A</v>
      </c>
      <c r="CE1035" s="75" t="e">
        <f>P1035*VLOOKUP($B1035,DM_HHDV!$B$5:$K$1050,9,0)</f>
        <v>#N/A</v>
      </c>
      <c r="CF1035" s="75" t="e">
        <f>P1035*VLOOKUP($B1035,DM_HHDV!$B$5:$K$1050,10,0)</f>
        <v>#N/A</v>
      </c>
      <c r="CG1035" s="75" t="e">
        <f>Q1035*VLOOKUP($B1035,DM_HHDV!$B$5:$K$1050,8,0)</f>
        <v>#N/A</v>
      </c>
      <c r="CH1035" s="75" t="e">
        <f>Q1035*VLOOKUP($B1035,DM_HHDV!$B$5:$K$1050,9,0)</f>
        <v>#N/A</v>
      </c>
      <c r="CI1035" s="75" t="e">
        <f>Q1035*VLOOKUP($B1035,DM_HHDV!$B$5:$K$1050,10,0)</f>
        <v>#N/A</v>
      </c>
      <c r="CJ1035" s="75" t="e">
        <f>R1035*VLOOKUP($B1035,DM_HHDV!$B$5:$K$1050,8,0)</f>
        <v>#N/A</v>
      </c>
      <c r="CK1035" s="75" t="e">
        <f>R1035*VLOOKUP($B1035,DM_HHDV!$B$5:$K$1050,9,0)</f>
        <v>#N/A</v>
      </c>
      <c r="CL1035" s="75" t="e">
        <f>R1035*VLOOKUP($B1035,DM_HHDV!$B$5:$K$1050,10,0)</f>
        <v>#N/A</v>
      </c>
    </row>
    <row r="1036" spans="1:90">
      <c r="A1036" s="21">
        <f>DM_HHDV!A1035</f>
        <v>0</v>
      </c>
      <c r="B1036" s="22"/>
      <c r="C1036" s="22"/>
      <c r="D1036" s="62">
        <f>IFERROR(VLOOKUP(B1036,DM_HHDV!$B$5:$E$1050,3,0),0)</f>
        <v>0</v>
      </c>
      <c r="E1036" s="67">
        <f>IFERROR(VLOOKUP(B1036,DM_HHDV!$B$5:$E$1050,4,0),0)</f>
        <v>0</v>
      </c>
      <c r="F1036" s="74">
        <f t="shared" si="16"/>
        <v>0</v>
      </c>
      <c r="G1036" s="23"/>
      <c r="H1036" s="65"/>
      <c r="I1036" s="65"/>
      <c r="J1036" s="65"/>
      <c r="K1036" s="65"/>
      <c r="L1036" s="65"/>
      <c r="M1036" s="65"/>
      <c r="N1036" s="65"/>
      <c r="O1036" s="65"/>
      <c r="P1036" s="65"/>
      <c r="Q1036" s="65"/>
      <c r="R1036" s="65"/>
      <c r="S1036" s="75" t="e">
        <f>G1036*VLOOKUP($B1036,DM_HHDV!$B$5:$H$1050,5,0)</f>
        <v>#N/A</v>
      </c>
      <c r="T1036" s="75" t="e">
        <f>G1036*VLOOKUP($B1036,DM_HHDV!$B$5:$H$1050,6,0)</f>
        <v>#N/A</v>
      </c>
      <c r="U1036" s="75" t="e">
        <f>G1036*VLOOKUP($B1036,DM_HHDV!$B$5:$H$1050,7,0)</f>
        <v>#N/A</v>
      </c>
      <c r="V1036" s="75" t="e">
        <f>H1036*VLOOKUP($B1036,DM_HHDV!$B$5:$H$1050,5,0)</f>
        <v>#N/A</v>
      </c>
      <c r="W1036" s="75" t="e">
        <f>H1036*VLOOKUP($B1036,DM_HHDV!$B$5:$H$1050,6,0)</f>
        <v>#N/A</v>
      </c>
      <c r="X1036" s="75" t="e">
        <f>H1036*VLOOKUP($B1036,DM_HHDV!$B$5:$H$1050,7,0)</f>
        <v>#N/A</v>
      </c>
      <c r="Y1036" s="75" t="e">
        <f>I1036*VLOOKUP($B1036,DM_HHDV!$B$5:$H$1050,5,0)</f>
        <v>#N/A</v>
      </c>
      <c r="Z1036" s="75" t="e">
        <f>I1036*VLOOKUP($B1036,DM_HHDV!$B$5:$H$1050,6,0)</f>
        <v>#N/A</v>
      </c>
      <c r="AA1036" s="75" t="e">
        <f>I1036*VLOOKUP($B1036,DM_HHDV!$B$5:$H$1050,7,0)</f>
        <v>#N/A</v>
      </c>
      <c r="AB1036" s="75" t="e">
        <f>J1036*VLOOKUP($B1036,DM_HHDV!$B$5:$H$1050,5,0)</f>
        <v>#N/A</v>
      </c>
      <c r="AC1036" s="75" t="e">
        <f>J1036*VLOOKUP($B1036,DM_HHDV!$B$5:$H$1050,6,0)</f>
        <v>#N/A</v>
      </c>
      <c r="AD1036" s="75" t="e">
        <f>J1036*VLOOKUP($B1036,DM_HHDV!$B$5:$H$1050,7,0)</f>
        <v>#N/A</v>
      </c>
      <c r="AE1036" s="75" t="e">
        <f>K1036*VLOOKUP($B1036,DM_HHDV!$B$5:$H$1050,5,0)</f>
        <v>#N/A</v>
      </c>
      <c r="AF1036" s="75" t="e">
        <f>K1036*VLOOKUP($B1036,DM_HHDV!$B$5:$H$1050,6,0)</f>
        <v>#N/A</v>
      </c>
      <c r="AG1036" s="75" t="e">
        <f>K1036*VLOOKUP($B1036,DM_HHDV!$B$5:$H$1050,7,0)</f>
        <v>#N/A</v>
      </c>
      <c r="AH1036" s="75" t="e">
        <f>L1036*VLOOKUP($B1036,DM_HHDV!$B$5:$H$1050,5,0)</f>
        <v>#N/A</v>
      </c>
      <c r="AI1036" s="75" t="e">
        <f>L1036*VLOOKUP($B1036,DM_HHDV!$B$5:$H$1050,6,0)</f>
        <v>#N/A</v>
      </c>
      <c r="AJ1036" s="75" t="e">
        <f>L1036*VLOOKUP($B1036,DM_HHDV!$B$5:$H$1050,7,0)</f>
        <v>#N/A</v>
      </c>
      <c r="AK1036" s="75" t="e">
        <f>M1036*VLOOKUP($B1036,DM_HHDV!$B$5:$H$1050,5,0)</f>
        <v>#N/A</v>
      </c>
      <c r="AL1036" s="75" t="e">
        <f>M1036*VLOOKUP($B1036,DM_HHDV!$B$5:$H$1050,6,0)</f>
        <v>#N/A</v>
      </c>
      <c r="AM1036" s="75" t="e">
        <f>M1036*VLOOKUP($B1036,DM_HHDV!$B$5:$H$1050,7,0)</f>
        <v>#N/A</v>
      </c>
      <c r="AN1036" s="75" t="e">
        <f>N1036*VLOOKUP($B1036,DM_HHDV!$B$5:$H$1050,5,0)</f>
        <v>#N/A</v>
      </c>
      <c r="AO1036" s="75" t="e">
        <f>N1036*VLOOKUP($B1036,DM_HHDV!$B$5:$H$1050,6,0)</f>
        <v>#N/A</v>
      </c>
      <c r="AP1036" s="75" t="e">
        <f>N1036*VLOOKUP($B1036,DM_HHDV!$B$5:$H$1050,7,0)</f>
        <v>#N/A</v>
      </c>
      <c r="AQ1036" s="75" t="e">
        <f>O1036*VLOOKUP($B1036,DM_HHDV!$B$5:$H$1050,5,0)</f>
        <v>#N/A</v>
      </c>
      <c r="AR1036" s="75" t="e">
        <f>O1036*VLOOKUP($B1036,DM_HHDV!$B$5:$H$1050,6,0)</f>
        <v>#N/A</v>
      </c>
      <c r="AS1036" s="75" t="e">
        <f>O1036*VLOOKUP($B1036,DM_HHDV!$B$5:$H$1050,7,0)</f>
        <v>#N/A</v>
      </c>
      <c r="AT1036" s="75" t="e">
        <f>P1036*VLOOKUP($B1036,DM_HHDV!$B$5:$H$1050,5,0)</f>
        <v>#N/A</v>
      </c>
      <c r="AU1036" s="75" t="e">
        <f>P1036*VLOOKUP($B1036,DM_HHDV!$B$5:$H$1050,6,0)</f>
        <v>#N/A</v>
      </c>
      <c r="AV1036" s="75" t="e">
        <f>P1036*VLOOKUP($B1036,DM_HHDV!$B$5:$H$1050,7,0)</f>
        <v>#N/A</v>
      </c>
      <c r="AW1036" s="75" t="e">
        <f>Q1036*VLOOKUP($B1036,DM_HHDV!$B$5:$H$1050,5,0)</f>
        <v>#N/A</v>
      </c>
      <c r="AX1036" s="75" t="e">
        <f>Q1036*VLOOKUP($B1036,DM_HHDV!$B$5:$H$1050,6,0)</f>
        <v>#N/A</v>
      </c>
      <c r="AY1036" s="75" t="e">
        <f>Q1036*VLOOKUP($B1036,DM_HHDV!$B$5:$H$1050,7,0)</f>
        <v>#N/A</v>
      </c>
      <c r="AZ1036" s="75" t="e">
        <f>R1036*VLOOKUP($B1036,DM_HHDV!$B$5:$H$1050,5,0)</f>
        <v>#N/A</v>
      </c>
      <c r="BA1036" s="75" t="e">
        <f>R1036*VLOOKUP($B1036,DM_HHDV!$B$5:$H$1050,6,0)</f>
        <v>#N/A</v>
      </c>
      <c r="BB1036" s="75" t="e">
        <f>R1036*VLOOKUP($B1036,DM_HHDV!$B$5:$H$1050,7,0)</f>
        <v>#N/A</v>
      </c>
      <c r="BC1036" s="75" t="e">
        <f>G1036*VLOOKUP($B1036,DM_HHDV!$B$5:$K$1050,8,0)</f>
        <v>#N/A</v>
      </c>
      <c r="BD1036" s="75" t="e">
        <f>G1036*VLOOKUP($B1036,DM_HHDV!$B$5:$K$1050,9,0)</f>
        <v>#N/A</v>
      </c>
      <c r="BE1036" s="75" t="e">
        <f>G1036*VLOOKUP($B1036,DM_HHDV!$B$5:$K$1050,10,0)</f>
        <v>#N/A</v>
      </c>
      <c r="BF1036" s="75" t="e">
        <f>H1036*VLOOKUP($B1036,DM_HHDV!$B$5:$K$1050,8,0)</f>
        <v>#N/A</v>
      </c>
      <c r="BG1036" s="75" t="e">
        <f>H1036*VLOOKUP($B1036,DM_HHDV!$B$5:$K$1050,9,0)</f>
        <v>#N/A</v>
      </c>
      <c r="BH1036" s="75" t="e">
        <f>H1036*VLOOKUP($B1036,DM_HHDV!$B$5:$K$1050,10,0)</f>
        <v>#N/A</v>
      </c>
      <c r="BI1036" s="75" t="e">
        <f>I1036*VLOOKUP($B1036,DM_HHDV!$B$5:$K$1050,8,0)</f>
        <v>#N/A</v>
      </c>
      <c r="BJ1036" s="75" t="e">
        <f>I1036*VLOOKUP($B1036,DM_HHDV!$B$5:$K$1050,9,0)</f>
        <v>#N/A</v>
      </c>
      <c r="BK1036" s="75" t="e">
        <f>I1036*VLOOKUP($B1036,DM_HHDV!$B$5:$K$1050,10,0)</f>
        <v>#N/A</v>
      </c>
      <c r="BL1036" s="75" t="e">
        <f>J1036*VLOOKUP($B1036,DM_HHDV!$B$5:$K$1050,8,0)</f>
        <v>#N/A</v>
      </c>
      <c r="BM1036" s="75" t="e">
        <f>J1036*VLOOKUP($B1036,DM_HHDV!$B$5:$K$1050,9,0)</f>
        <v>#N/A</v>
      </c>
      <c r="BN1036" s="75" t="e">
        <f>J1036*VLOOKUP($B1036,DM_HHDV!$B$5:$K$1050,10,0)</f>
        <v>#N/A</v>
      </c>
      <c r="BO1036" s="75" t="e">
        <f>K1036*VLOOKUP($B1036,DM_HHDV!$B$5:$K$1050,8,0)</f>
        <v>#N/A</v>
      </c>
      <c r="BP1036" s="75" t="e">
        <f>K1036*VLOOKUP($B1036,DM_HHDV!$B$5:$K$1050,9,0)</f>
        <v>#N/A</v>
      </c>
      <c r="BQ1036" s="75" t="e">
        <f>K1036*VLOOKUP($B1036,DM_HHDV!$B$5:$K$1050,10,0)</f>
        <v>#N/A</v>
      </c>
      <c r="BR1036" s="75" t="e">
        <f>L1036*VLOOKUP($B1036,DM_HHDV!$B$5:$K$1050,8,0)</f>
        <v>#N/A</v>
      </c>
      <c r="BS1036" s="75" t="e">
        <f>L1036*VLOOKUP($B1036,DM_HHDV!$B$5:$K$1050,9,0)</f>
        <v>#N/A</v>
      </c>
      <c r="BT1036" s="75" t="e">
        <f>L1036*VLOOKUP($B1036,DM_HHDV!$B$5:$K$1050,10,0)</f>
        <v>#N/A</v>
      </c>
      <c r="BU1036" s="75" t="e">
        <f>M1036*VLOOKUP($B1036,DM_HHDV!$B$5:$K$1050,8,0)</f>
        <v>#N/A</v>
      </c>
      <c r="BV1036" s="75" t="e">
        <f>M1036*VLOOKUP($B1036,DM_HHDV!$B$5:$K$1050,9,0)</f>
        <v>#N/A</v>
      </c>
      <c r="BW1036" s="75" t="e">
        <f>M1036*VLOOKUP($B1036,DM_HHDV!$B$5:$K$1050,10,0)</f>
        <v>#N/A</v>
      </c>
      <c r="BX1036" s="75" t="e">
        <f>N1036*VLOOKUP($B1036,DM_HHDV!$B$5:$K$1050,8,0)</f>
        <v>#N/A</v>
      </c>
      <c r="BY1036" s="75" t="e">
        <f>N1036*VLOOKUP($B1036,DM_HHDV!$B$5:$K$1050,9,0)</f>
        <v>#N/A</v>
      </c>
      <c r="BZ1036" s="75" t="e">
        <f>N1036*VLOOKUP($B1036,DM_HHDV!$B$5:$K$1050,10,0)</f>
        <v>#N/A</v>
      </c>
      <c r="CA1036" s="75" t="e">
        <f>O1036*VLOOKUP($B1036,DM_HHDV!$B$5:$K$1050,8,0)</f>
        <v>#N/A</v>
      </c>
      <c r="CB1036" s="75" t="e">
        <f>O1036*VLOOKUP($B1036,DM_HHDV!$B$5:$K$1050,9,0)</f>
        <v>#N/A</v>
      </c>
      <c r="CC1036" s="75" t="e">
        <f>O1036*VLOOKUP($B1036,DM_HHDV!$B$5:$K$1050,10,0)</f>
        <v>#N/A</v>
      </c>
      <c r="CD1036" s="75" t="e">
        <f>P1036*VLOOKUP($B1036,DM_HHDV!$B$5:$K$1050,8,0)</f>
        <v>#N/A</v>
      </c>
      <c r="CE1036" s="75" t="e">
        <f>P1036*VLOOKUP($B1036,DM_HHDV!$B$5:$K$1050,9,0)</f>
        <v>#N/A</v>
      </c>
      <c r="CF1036" s="75" t="e">
        <f>P1036*VLOOKUP($B1036,DM_HHDV!$B$5:$K$1050,10,0)</f>
        <v>#N/A</v>
      </c>
      <c r="CG1036" s="75" t="e">
        <f>Q1036*VLOOKUP($B1036,DM_HHDV!$B$5:$K$1050,8,0)</f>
        <v>#N/A</v>
      </c>
      <c r="CH1036" s="75" t="e">
        <f>Q1036*VLOOKUP($B1036,DM_HHDV!$B$5:$K$1050,9,0)</f>
        <v>#N/A</v>
      </c>
      <c r="CI1036" s="75" t="e">
        <f>Q1036*VLOOKUP($B1036,DM_HHDV!$B$5:$K$1050,10,0)</f>
        <v>#N/A</v>
      </c>
      <c r="CJ1036" s="75" t="e">
        <f>R1036*VLOOKUP($B1036,DM_HHDV!$B$5:$K$1050,8,0)</f>
        <v>#N/A</v>
      </c>
      <c r="CK1036" s="75" t="e">
        <f>R1036*VLOOKUP($B1036,DM_HHDV!$B$5:$K$1050,9,0)</f>
        <v>#N/A</v>
      </c>
      <c r="CL1036" s="75" t="e">
        <f>R1036*VLOOKUP($B1036,DM_HHDV!$B$5:$K$1050,10,0)</f>
        <v>#N/A</v>
      </c>
    </row>
    <row r="1037" spans="1:90">
      <c r="A1037" s="21">
        <f>DM_HHDV!A1036</f>
        <v>0</v>
      </c>
      <c r="B1037" s="22"/>
      <c r="C1037" s="22"/>
      <c r="D1037" s="62">
        <f>IFERROR(VLOOKUP(B1037,DM_HHDV!$B$5:$E$1050,3,0),0)</f>
        <v>0</v>
      </c>
      <c r="E1037" s="67">
        <f>IFERROR(VLOOKUP(B1037,DM_HHDV!$B$5:$E$1050,4,0),0)</f>
        <v>0</v>
      </c>
      <c r="F1037" s="74">
        <f t="shared" si="16"/>
        <v>0</v>
      </c>
      <c r="G1037" s="23"/>
      <c r="H1037" s="65"/>
      <c r="I1037" s="65"/>
      <c r="J1037" s="65"/>
      <c r="K1037" s="65"/>
      <c r="L1037" s="65"/>
      <c r="M1037" s="65"/>
      <c r="N1037" s="65"/>
      <c r="O1037" s="65"/>
      <c r="P1037" s="65"/>
      <c r="Q1037" s="65"/>
      <c r="R1037" s="65"/>
      <c r="S1037" s="75" t="e">
        <f>G1037*VLOOKUP($B1037,DM_HHDV!$B$5:$H$1050,5,0)</f>
        <v>#N/A</v>
      </c>
      <c r="T1037" s="75" t="e">
        <f>G1037*VLOOKUP($B1037,DM_HHDV!$B$5:$H$1050,6,0)</f>
        <v>#N/A</v>
      </c>
      <c r="U1037" s="75" t="e">
        <f>G1037*VLOOKUP($B1037,DM_HHDV!$B$5:$H$1050,7,0)</f>
        <v>#N/A</v>
      </c>
      <c r="V1037" s="75" t="e">
        <f>H1037*VLOOKUP($B1037,DM_HHDV!$B$5:$H$1050,5,0)</f>
        <v>#N/A</v>
      </c>
      <c r="W1037" s="75" t="e">
        <f>H1037*VLOOKUP($B1037,DM_HHDV!$B$5:$H$1050,6,0)</f>
        <v>#N/A</v>
      </c>
      <c r="X1037" s="75" t="e">
        <f>H1037*VLOOKUP($B1037,DM_HHDV!$B$5:$H$1050,7,0)</f>
        <v>#N/A</v>
      </c>
      <c r="Y1037" s="75" t="e">
        <f>I1037*VLOOKUP($B1037,DM_HHDV!$B$5:$H$1050,5,0)</f>
        <v>#N/A</v>
      </c>
      <c r="Z1037" s="75" t="e">
        <f>I1037*VLOOKUP($B1037,DM_HHDV!$B$5:$H$1050,6,0)</f>
        <v>#N/A</v>
      </c>
      <c r="AA1037" s="75" t="e">
        <f>I1037*VLOOKUP($B1037,DM_HHDV!$B$5:$H$1050,7,0)</f>
        <v>#N/A</v>
      </c>
      <c r="AB1037" s="75" t="e">
        <f>J1037*VLOOKUP($B1037,DM_HHDV!$B$5:$H$1050,5,0)</f>
        <v>#N/A</v>
      </c>
      <c r="AC1037" s="75" t="e">
        <f>J1037*VLOOKUP($B1037,DM_HHDV!$B$5:$H$1050,6,0)</f>
        <v>#N/A</v>
      </c>
      <c r="AD1037" s="75" t="e">
        <f>J1037*VLOOKUP($B1037,DM_HHDV!$B$5:$H$1050,7,0)</f>
        <v>#N/A</v>
      </c>
      <c r="AE1037" s="75" t="e">
        <f>K1037*VLOOKUP($B1037,DM_HHDV!$B$5:$H$1050,5,0)</f>
        <v>#N/A</v>
      </c>
      <c r="AF1037" s="75" t="e">
        <f>K1037*VLOOKUP($B1037,DM_HHDV!$B$5:$H$1050,6,0)</f>
        <v>#N/A</v>
      </c>
      <c r="AG1037" s="75" t="e">
        <f>K1037*VLOOKUP($B1037,DM_HHDV!$B$5:$H$1050,7,0)</f>
        <v>#N/A</v>
      </c>
      <c r="AH1037" s="75" t="e">
        <f>L1037*VLOOKUP($B1037,DM_HHDV!$B$5:$H$1050,5,0)</f>
        <v>#N/A</v>
      </c>
      <c r="AI1037" s="75" t="e">
        <f>L1037*VLOOKUP($B1037,DM_HHDV!$B$5:$H$1050,6,0)</f>
        <v>#N/A</v>
      </c>
      <c r="AJ1037" s="75" t="e">
        <f>L1037*VLOOKUP($B1037,DM_HHDV!$B$5:$H$1050,7,0)</f>
        <v>#N/A</v>
      </c>
      <c r="AK1037" s="75" t="e">
        <f>M1037*VLOOKUP($B1037,DM_HHDV!$B$5:$H$1050,5,0)</f>
        <v>#N/A</v>
      </c>
      <c r="AL1037" s="75" t="e">
        <f>M1037*VLOOKUP($B1037,DM_HHDV!$B$5:$H$1050,6,0)</f>
        <v>#N/A</v>
      </c>
      <c r="AM1037" s="75" t="e">
        <f>M1037*VLOOKUP($B1037,DM_HHDV!$B$5:$H$1050,7,0)</f>
        <v>#N/A</v>
      </c>
      <c r="AN1037" s="75" t="e">
        <f>N1037*VLOOKUP($B1037,DM_HHDV!$B$5:$H$1050,5,0)</f>
        <v>#N/A</v>
      </c>
      <c r="AO1037" s="75" t="e">
        <f>N1037*VLOOKUP($B1037,DM_HHDV!$B$5:$H$1050,6,0)</f>
        <v>#N/A</v>
      </c>
      <c r="AP1037" s="75" t="e">
        <f>N1037*VLOOKUP($B1037,DM_HHDV!$B$5:$H$1050,7,0)</f>
        <v>#N/A</v>
      </c>
      <c r="AQ1037" s="75" t="e">
        <f>O1037*VLOOKUP($B1037,DM_HHDV!$B$5:$H$1050,5,0)</f>
        <v>#N/A</v>
      </c>
      <c r="AR1037" s="75" t="e">
        <f>O1037*VLOOKUP($B1037,DM_HHDV!$B$5:$H$1050,6,0)</f>
        <v>#N/A</v>
      </c>
      <c r="AS1037" s="75" t="e">
        <f>O1037*VLOOKUP($B1037,DM_HHDV!$B$5:$H$1050,7,0)</f>
        <v>#N/A</v>
      </c>
      <c r="AT1037" s="75" t="e">
        <f>P1037*VLOOKUP($B1037,DM_HHDV!$B$5:$H$1050,5,0)</f>
        <v>#N/A</v>
      </c>
      <c r="AU1037" s="75" t="e">
        <f>P1037*VLOOKUP($B1037,DM_HHDV!$B$5:$H$1050,6,0)</f>
        <v>#N/A</v>
      </c>
      <c r="AV1037" s="75" t="e">
        <f>P1037*VLOOKUP($B1037,DM_HHDV!$B$5:$H$1050,7,0)</f>
        <v>#N/A</v>
      </c>
      <c r="AW1037" s="75" t="e">
        <f>Q1037*VLOOKUP($B1037,DM_HHDV!$B$5:$H$1050,5,0)</f>
        <v>#N/A</v>
      </c>
      <c r="AX1037" s="75" t="e">
        <f>Q1037*VLOOKUP($B1037,DM_HHDV!$B$5:$H$1050,6,0)</f>
        <v>#N/A</v>
      </c>
      <c r="AY1037" s="75" t="e">
        <f>Q1037*VLOOKUP($B1037,DM_HHDV!$B$5:$H$1050,7,0)</f>
        <v>#N/A</v>
      </c>
      <c r="AZ1037" s="75" t="e">
        <f>R1037*VLOOKUP($B1037,DM_HHDV!$B$5:$H$1050,5,0)</f>
        <v>#N/A</v>
      </c>
      <c r="BA1037" s="75" t="e">
        <f>R1037*VLOOKUP($B1037,DM_HHDV!$B$5:$H$1050,6,0)</f>
        <v>#N/A</v>
      </c>
      <c r="BB1037" s="75" t="e">
        <f>R1037*VLOOKUP($B1037,DM_HHDV!$B$5:$H$1050,7,0)</f>
        <v>#N/A</v>
      </c>
      <c r="BC1037" s="75" t="e">
        <f>G1037*VLOOKUP($B1037,DM_HHDV!$B$5:$K$1050,8,0)</f>
        <v>#N/A</v>
      </c>
      <c r="BD1037" s="75" t="e">
        <f>G1037*VLOOKUP($B1037,DM_HHDV!$B$5:$K$1050,9,0)</f>
        <v>#N/A</v>
      </c>
      <c r="BE1037" s="75" t="e">
        <f>G1037*VLOOKUP($B1037,DM_HHDV!$B$5:$K$1050,10,0)</f>
        <v>#N/A</v>
      </c>
      <c r="BF1037" s="75" t="e">
        <f>H1037*VLOOKUP($B1037,DM_HHDV!$B$5:$K$1050,8,0)</f>
        <v>#N/A</v>
      </c>
      <c r="BG1037" s="75" t="e">
        <f>H1037*VLOOKUP($B1037,DM_HHDV!$B$5:$K$1050,9,0)</f>
        <v>#N/A</v>
      </c>
      <c r="BH1037" s="75" t="e">
        <f>H1037*VLOOKUP($B1037,DM_HHDV!$B$5:$K$1050,10,0)</f>
        <v>#N/A</v>
      </c>
      <c r="BI1037" s="75" t="e">
        <f>I1037*VLOOKUP($B1037,DM_HHDV!$B$5:$K$1050,8,0)</f>
        <v>#N/A</v>
      </c>
      <c r="BJ1037" s="75" t="e">
        <f>I1037*VLOOKUP($B1037,DM_HHDV!$B$5:$K$1050,9,0)</f>
        <v>#N/A</v>
      </c>
      <c r="BK1037" s="75" t="e">
        <f>I1037*VLOOKUP($B1037,DM_HHDV!$B$5:$K$1050,10,0)</f>
        <v>#N/A</v>
      </c>
      <c r="BL1037" s="75" t="e">
        <f>J1037*VLOOKUP($B1037,DM_HHDV!$B$5:$K$1050,8,0)</f>
        <v>#N/A</v>
      </c>
      <c r="BM1037" s="75" t="e">
        <f>J1037*VLOOKUP($B1037,DM_HHDV!$B$5:$K$1050,9,0)</f>
        <v>#N/A</v>
      </c>
      <c r="BN1037" s="75" t="e">
        <f>J1037*VLOOKUP($B1037,DM_HHDV!$B$5:$K$1050,10,0)</f>
        <v>#N/A</v>
      </c>
      <c r="BO1037" s="75" t="e">
        <f>K1037*VLOOKUP($B1037,DM_HHDV!$B$5:$K$1050,8,0)</f>
        <v>#N/A</v>
      </c>
      <c r="BP1037" s="75" t="e">
        <f>K1037*VLOOKUP($B1037,DM_HHDV!$B$5:$K$1050,9,0)</f>
        <v>#N/A</v>
      </c>
      <c r="BQ1037" s="75" t="e">
        <f>K1037*VLOOKUP($B1037,DM_HHDV!$B$5:$K$1050,10,0)</f>
        <v>#N/A</v>
      </c>
      <c r="BR1037" s="75" t="e">
        <f>L1037*VLOOKUP($B1037,DM_HHDV!$B$5:$K$1050,8,0)</f>
        <v>#N/A</v>
      </c>
      <c r="BS1037" s="75" t="e">
        <f>L1037*VLOOKUP($B1037,DM_HHDV!$B$5:$K$1050,9,0)</f>
        <v>#N/A</v>
      </c>
      <c r="BT1037" s="75" t="e">
        <f>L1037*VLOOKUP($B1037,DM_HHDV!$B$5:$K$1050,10,0)</f>
        <v>#N/A</v>
      </c>
      <c r="BU1037" s="75" t="e">
        <f>M1037*VLOOKUP($B1037,DM_HHDV!$B$5:$K$1050,8,0)</f>
        <v>#N/A</v>
      </c>
      <c r="BV1037" s="75" t="e">
        <f>M1037*VLOOKUP($B1037,DM_HHDV!$B$5:$K$1050,9,0)</f>
        <v>#N/A</v>
      </c>
      <c r="BW1037" s="75" t="e">
        <f>M1037*VLOOKUP($B1037,DM_HHDV!$B$5:$K$1050,10,0)</f>
        <v>#N/A</v>
      </c>
      <c r="BX1037" s="75" t="e">
        <f>N1037*VLOOKUP($B1037,DM_HHDV!$B$5:$K$1050,8,0)</f>
        <v>#N/A</v>
      </c>
      <c r="BY1037" s="75" t="e">
        <f>N1037*VLOOKUP($B1037,DM_HHDV!$B$5:$K$1050,9,0)</f>
        <v>#N/A</v>
      </c>
      <c r="BZ1037" s="75" t="e">
        <f>N1037*VLOOKUP($B1037,DM_HHDV!$B$5:$K$1050,10,0)</f>
        <v>#N/A</v>
      </c>
      <c r="CA1037" s="75" t="e">
        <f>O1037*VLOOKUP($B1037,DM_HHDV!$B$5:$K$1050,8,0)</f>
        <v>#N/A</v>
      </c>
      <c r="CB1037" s="75" t="e">
        <f>O1037*VLOOKUP($B1037,DM_HHDV!$B$5:$K$1050,9,0)</f>
        <v>#N/A</v>
      </c>
      <c r="CC1037" s="75" t="e">
        <f>O1037*VLOOKUP($B1037,DM_HHDV!$B$5:$K$1050,10,0)</f>
        <v>#N/A</v>
      </c>
      <c r="CD1037" s="75" t="e">
        <f>P1037*VLOOKUP($B1037,DM_HHDV!$B$5:$K$1050,8,0)</f>
        <v>#N/A</v>
      </c>
      <c r="CE1037" s="75" t="e">
        <f>P1037*VLOOKUP($B1037,DM_HHDV!$B$5:$K$1050,9,0)</f>
        <v>#N/A</v>
      </c>
      <c r="CF1037" s="75" t="e">
        <f>P1037*VLOOKUP($B1037,DM_HHDV!$B$5:$K$1050,10,0)</f>
        <v>#N/A</v>
      </c>
      <c r="CG1037" s="75" t="e">
        <f>Q1037*VLOOKUP($B1037,DM_HHDV!$B$5:$K$1050,8,0)</f>
        <v>#N/A</v>
      </c>
      <c r="CH1037" s="75" t="e">
        <f>Q1037*VLOOKUP($B1037,DM_HHDV!$B$5:$K$1050,9,0)</f>
        <v>#N/A</v>
      </c>
      <c r="CI1037" s="75" t="e">
        <f>Q1037*VLOOKUP($B1037,DM_HHDV!$B$5:$K$1050,10,0)</f>
        <v>#N/A</v>
      </c>
      <c r="CJ1037" s="75" t="e">
        <f>R1037*VLOOKUP($B1037,DM_HHDV!$B$5:$K$1050,8,0)</f>
        <v>#N/A</v>
      </c>
      <c r="CK1037" s="75" t="e">
        <f>R1037*VLOOKUP($B1037,DM_HHDV!$B$5:$K$1050,9,0)</f>
        <v>#N/A</v>
      </c>
      <c r="CL1037" s="75" t="e">
        <f>R1037*VLOOKUP($B1037,DM_HHDV!$B$5:$K$1050,10,0)</f>
        <v>#N/A</v>
      </c>
    </row>
    <row r="1038" spans="1:90">
      <c r="A1038" s="21">
        <f>DM_HHDV!A1037</f>
        <v>0</v>
      </c>
      <c r="B1038" s="22"/>
      <c r="C1038" s="22"/>
      <c r="D1038" s="62">
        <f>IFERROR(VLOOKUP(B1038,DM_HHDV!$B$5:$E$1050,3,0),0)</f>
        <v>0</v>
      </c>
      <c r="E1038" s="67">
        <f>IFERROR(VLOOKUP(B1038,DM_HHDV!$B$5:$E$1050,4,0),0)</f>
        <v>0</v>
      </c>
      <c r="F1038" s="74">
        <f t="shared" si="16"/>
        <v>0</v>
      </c>
      <c r="G1038" s="23"/>
      <c r="H1038" s="65"/>
      <c r="I1038" s="65"/>
      <c r="J1038" s="65"/>
      <c r="K1038" s="65"/>
      <c r="L1038" s="65"/>
      <c r="M1038" s="65"/>
      <c r="N1038" s="65"/>
      <c r="O1038" s="65"/>
      <c r="P1038" s="65"/>
      <c r="Q1038" s="65"/>
      <c r="R1038" s="65"/>
      <c r="S1038" s="75" t="e">
        <f>G1038*VLOOKUP($B1038,DM_HHDV!$B$5:$H$1050,5,0)</f>
        <v>#N/A</v>
      </c>
      <c r="T1038" s="75" t="e">
        <f>G1038*VLOOKUP($B1038,DM_HHDV!$B$5:$H$1050,6,0)</f>
        <v>#N/A</v>
      </c>
      <c r="U1038" s="75" t="e">
        <f>G1038*VLOOKUP($B1038,DM_HHDV!$B$5:$H$1050,7,0)</f>
        <v>#N/A</v>
      </c>
      <c r="V1038" s="75" t="e">
        <f>H1038*VLOOKUP($B1038,DM_HHDV!$B$5:$H$1050,5,0)</f>
        <v>#N/A</v>
      </c>
      <c r="W1038" s="75" t="e">
        <f>H1038*VLOOKUP($B1038,DM_HHDV!$B$5:$H$1050,6,0)</f>
        <v>#N/A</v>
      </c>
      <c r="X1038" s="75" t="e">
        <f>H1038*VLOOKUP($B1038,DM_HHDV!$B$5:$H$1050,7,0)</f>
        <v>#N/A</v>
      </c>
      <c r="Y1038" s="75" t="e">
        <f>I1038*VLOOKUP($B1038,DM_HHDV!$B$5:$H$1050,5,0)</f>
        <v>#N/A</v>
      </c>
      <c r="Z1038" s="75" t="e">
        <f>I1038*VLOOKUP($B1038,DM_HHDV!$B$5:$H$1050,6,0)</f>
        <v>#N/A</v>
      </c>
      <c r="AA1038" s="75" t="e">
        <f>I1038*VLOOKUP($B1038,DM_HHDV!$B$5:$H$1050,7,0)</f>
        <v>#N/A</v>
      </c>
      <c r="AB1038" s="75" t="e">
        <f>J1038*VLOOKUP($B1038,DM_HHDV!$B$5:$H$1050,5,0)</f>
        <v>#N/A</v>
      </c>
      <c r="AC1038" s="75" t="e">
        <f>J1038*VLOOKUP($B1038,DM_HHDV!$B$5:$H$1050,6,0)</f>
        <v>#N/A</v>
      </c>
      <c r="AD1038" s="75" t="e">
        <f>J1038*VLOOKUP($B1038,DM_HHDV!$B$5:$H$1050,7,0)</f>
        <v>#N/A</v>
      </c>
      <c r="AE1038" s="75" t="e">
        <f>K1038*VLOOKUP($B1038,DM_HHDV!$B$5:$H$1050,5,0)</f>
        <v>#N/A</v>
      </c>
      <c r="AF1038" s="75" t="e">
        <f>K1038*VLOOKUP($B1038,DM_HHDV!$B$5:$H$1050,6,0)</f>
        <v>#N/A</v>
      </c>
      <c r="AG1038" s="75" t="e">
        <f>K1038*VLOOKUP($B1038,DM_HHDV!$B$5:$H$1050,7,0)</f>
        <v>#N/A</v>
      </c>
      <c r="AH1038" s="75" t="e">
        <f>L1038*VLOOKUP($B1038,DM_HHDV!$B$5:$H$1050,5,0)</f>
        <v>#N/A</v>
      </c>
      <c r="AI1038" s="75" t="e">
        <f>L1038*VLOOKUP($B1038,DM_HHDV!$B$5:$H$1050,6,0)</f>
        <v>#N/A</v>
      </c>
      <c r="AJ1038" s="75" t="e">
        <f>L1038*VLOOKUP($B1038,DM_HHDV!$B$5:$H$1050,7,0)</f>
        <v>#N/A</v>
      </c>
      <c r="AK1038" s="75" t="e">
        <f>M1038*VLOOKUP($B1038,DM_HHDV!$B$5:$H$1050,5,0)</f>
        <v>#N/A</v>
      </c>
      <c r="AL1038" s="75" t="e">
        <f>M1038*VLOOKUP($B1038,DM_HHDV!$B$5:$H$1050,6,0)</f>
        <v>#N/A</v>
      </c>
      <c r="AM1038" s="75" t="e">
        <f>M1038*VLOOKUP($B1038,DM_HHDV!$B$5:$H$1050,7,0)</f>
        <v>#N/A</v>
      </c>
      <c r="AN1038" s="75" t="e">
        <f>N1038*VLOOKUP($B1038,DM_HHDV!$B$5:$H$1050,5,0)</f>
        <v>#N/A</v>
      </c>
      <c r="AO1038" s="75" t="e">
        <f>N1038*VLOOKUP($B1038,DM_HHDV!$B$5:$H$1050,6,0)</f>
        <v>#N/A</v>
      </c>
      <c r="AP1038" s="75" t="e">
        <f>N1038*VLOOKUP($B1038,DM_HHDV!$B$5:$H$1050,7,0)</f>
        <v>#N/A</v>
      </c>
      <c r="AQ1038" s="75" t="e">
        <f>O1038*VLOOKUP($B1038,DM_HHDV!$B$5:$H$1050,5,0)</f>
        <v>#N/A</v>
      </c>
      <c r="AR1038" s="75" t="e">
        <f>O1038*VLOOKUP($B1038,DM_HHDV!$B$5:$H$1050,6,0)</f>
        <v>#N/A</v>
      </c>
      <c r="AS1038" s="75" t="e">
        <f>O1038*VLOOKUP($B1038,DM_HHDV!$B$5:$H$1050,7,0)</f>
        <v>#N/A</v>
      </c>
      <c r="AT1038" s="75" t="e">
        <f>P1038*VLOOKUP($B1038,DM_HHDV!$B$5:$H$1050,5,0)</f>
        <v>#N/A</v>
      </c>
      <c r="AU1038" s="75" t="e">
        <f>P1038*VLOOKUP($B1038,DM_HHDV!$B$5:$H$1050,6,0)</f>
        <v>#N/A</v>
      </c>
      <c r="AV1038" s="75" t="e">
        <f>P1038*VLOOKUP($B1038,DM_HHDV!$B$5:$H$1050,7,0)</f>
        <v>#N/A</v>
      </c>
      <c r="AW1038" s="75" t="e">
        <f>Q1038*VLOOKUP($B1038,DM_HHDV!$B$5:$H$1050,5,0)</f>
        <v>#N/A</v>
      </c>
      <c r="AX1038" s="75" t="e">
        <f>Q1038*VLOOKUP($B1038,DM_HHDV!$B$5:$H$1050,6,0)</f>
        <v>#N/A</v>
      </c>
      <c r="AY1038" s="75" t="e">
        <f>Q1038*VLOOKUP($B1038,DM_HHDV!$B$5:$H$1050,7,0)</f>
        <v>#N/A</v>
      </c>
      <c r="AZ1038" s="75" t="e">
        <f>R1038*VLOOKUP($B1038,DM_HHDV!$B$5:$H$1050,5,0)</f>
        <v>#N/A</v>
      </c>
      <c r="BA1038" s="75" t="e">
        <f>R1038*VLOOKUP($B1038,DM_HHDV!$B$5:$H$1050,6,0)</f>
        <v>#N/A</v>
      </c>
      <c r="BB1038" s="75" t="e">
        <f>R1038*VLOOKUP($B1038,DM_HHDV!$B$5:$H$1050,7,0)</f>
        <v>#N/A</v>
      </c>
      <c r="BC1038" s="75" t="e">
        <f>G1038*VLOOKUP($B1038,DM_HHDV!$B$5:$K$1050,8,0)</f>
        <v>#N/A</v>
      </c>
      <c r="BD1038" s="75" t="e">
        <f>G1038*VLOOKUP($B1038,DM_HHDV!$B$5:$K$1050,9,0)</f>
        <v>#N/A</v>
      </c>
      <c r="BE1038" s="75" t="e">
        <f>G1038*VLOOKUP($B1038,DM_HHDV!$B$5:$K$1050,10,0)</f>
        <v>#N/A</v>
      </c>
      <c r="BF1038" s="75" t="e">
        <f>H1038*VLOOKUP($B1038,DM_HHDV!$B$5:$K$1050,8,0)</f>
        <v>#N/A</v>
      </c>
      <c r="BG1038" s="75" t="e">
        <f>H1038*VLOOKUP($B1038,DM_HHDV!$B$5:$K$1050,9,0)</f>
        <v>#N/A</v>
      </c>
      <c r="BH1038" s="75" t="e">
        <f>H1038*VLOOKUP($B1038,DM_HHDV!$B$5:$K$1050,10,0)</f>
        <v>#N/A</v>
      </c>
      <c r="BI1038" s="75" t="e">
        <f>I1038*VLOOKUP($B1038,DM_HHDV!$B$5:$K$1050,8,0)</f>
        <v>#N/A</v>
      </c>
      <c r="BJ1038" s="75" t="e">
        <f>I1038*VLOOKUP($B1038,DM_HHDV!$B$5:$K$1050,9,0)</f>
        <v>#N/A</v>
      </c>
      <c r="BK1038" s="75" t="e">
        <f>I1038*VLOOKUP($B1038,DM_HHDV!$B$5:$K$1050,10,0)</f>
        <v>#N/A</v>
      </c>
      <c r="BL1038" s="75" t="e">
        <f>J1038*VLOOKUP($B1038,DM_HHDV!$B$5:$K$1050,8,0)</f>
        <v>#N/A</v>
      </c>
      <c r="BM1038" s="75" t="e">
        <f>J1038*VLOOKUP($B1038,DM_HHDV!$B$5:$K$1050,9,0)</f>
        <v>#N/A</v>
      </c>
      <c r="BN1038" s="75" t="e">
        <f>J1038*VLOOKUP($B1038,DM_HHDV!$B$5:$K$1050,10,0)</f>
        <v>#N/A</v>
      </c>
      <c r="BO1038" s="75" t="e">
        <f>K1038*VLOOKUP($B1038,DM_HHDV!$B$5:$K$1050,8,0)</f>
        <v>#N/A</v>
      </c>
      <c r="BP1038" s="75" t="e">
        <f>K1038*VLOOKUP($B1038,DM_HHDV!$B$5:$K$1050,9,0)</f>
        <v>#N/A</v>
      </c>
      <c r="BQ1038" s="75" t="e">
        <f>K1038*VLOOKUP($B1038,DM_HHDV!$B$5:$K$1050,10,0)</f>
        <v>#N/A</v>
      </c>
      <c r="BR1038" s="75" t="e">
        <f>L1038*VLOOKUP($B1038,DM_HHDV!$B$5:$K$1050,8,0)</f>
        <v>#N/A</v>
      </c>
      <c r="BS1038" s="75" t="e">
        <f>L1038*VLOOKUP($B1038,DM_HHDV!$B$5:$K$1050,9,0)</f>
        <v>#N/A</v>
      </c>
      <c r="BT1038" s="75" t="e">
        <f>L1038*VLOOKUP($B1038,DM_HHDV!$B$5:$K$1050,10,0)</f>
        <v>#N/A</v>
      </c>
      <c r="BU1038" s="75" t="e">
        <f>M1038*VLOOKUP($B1038,DM_HHDV!$B$5:$K$1050,8,0)</f>
        <v>#N/A</v>
      </c>
      <c r="BV1038" s="75" t="e">
        <f>M1038*VLOOKUP($B1038,DM_HHDV!$B$5:$K$1050,9,0)</f>
        <v>#N/A</v>
      </c>
      <c r="BW1038" s="75" t="e">
        <f>M1038*VLOOKUP($B1038,DM_HHDV!$B$5:$K$1050,10,0)</f>
        <v>#N/A</v>
      </c>
      <c r="BX1038" s="75" t="e">
        <f>N1038*VLOOKUP($B1038,DM_HHDV!$B$5:$K$1050,8,0)</f>
        <v>#N/A</v>
      </c>
      <c r="BY1038" s="75" t="e">
        <f>N1038*VLOOKUP($B1038,DM_HHDV!$B$5:$K$1050,9,0)</f>
        <v>#N/A</v>
      </c>
      <c r="BZ1038" s="75" t="e">
        <f>N1038*VLOOKUP($B1038,DM_HHDV!$B$5:$K$1050,10,0)</f>
        <v>#N/A</v>
      </c>
      <c r="CA1038" s="75" t="e">
        <f>O1038*VLOOKUP($B1038,DM_HHDV!$B$5:$K$1050,8,0)</f>
        <v>#N/A</v>
      </c>
      <c r="CB1038" s="75" t="e">
        <f>O1038*VLOOKUP($B1038,DM_HHDV!$B$5:$K$1050,9,0)</f>
        <v>#N/A</v>
      </c>
      <c r="CC1038" s="75" t="e">
        <f>O1038*VLOOKUP($B1038,DM_HHDV!$B$5:$K$1050,10,0)</f>
        <v>#N/A</v>
      </c>
      <c r="CD1038" s="75" t="e">
        <f>P1038*VLOOKUP($B1038,DM_HHDV!$B$5:$K$1050,8,0)</f>
        <v>#N/A</v>
      </c>
      <c r="CE1038" s="75" t="e">
        <f>P1038*VLOOKUP($B1038,DM_HHDV!$B$5:$K$1050,9,0)</f>
        <v>#N/A</v>
      </c>
      <c r="CF1038" s="75" t="e">
        <f>P1038*VLOOKUP($B1038,DM_HHDV!$B$5:$K$1050,10,0)</f>
        <v>#N/A</v>
      </c>
      <c r="CG1038" s="75" t="e">
        <f>Q1038*VLOOKUP($B1038,DM_HHDV!$B$5:$K$1050,8,0)</f>
        <v>#N/A</v>
      </c>
      <c r="CH1038" s="75" t="e">
        <f>Q1038*VLOOKUP($B1038,DM_HHDV!$B$5:$K$1050,9,0)</f>
        <v>#N/A</v>
      </c>
      <c r="CI1038" s="75" t="e">
        <f>Q1038*VLOOKUP($B1038,DM_HHDV!$B$5:$K$1050,10,0)</f>
        <v>#N/A</v>
      </c>
      <c r="CJ1038" s="75" t="e">
        <f>R1038*VLOOKUP($B1038,DM_HHDV!$B$5:$K$1050,8,0)</f>
        <v>#N/A</v>
      </c>
      <c r="CK1038" s="75" t="e">
        <f>R1038*VLOOKUP($B1038,DM_HHDV!$B$5:$K$1050,9,0)</f>
        <v>#N/A</v>
      </c>
      <c r="CL1038" s="75" t="e">
        <f>R1038*VLOOKUP($B1038,DM_HHDV!$B$5:$K$1050,10,0)</f>
        <v>#N/A</v>
      </c>
    </row>
    <row r="1039" spans="1:90">
      <c r="A1039" s="21">
        <f>DM_HHDV!A1038</f>
        <v>0</v>
      </c>
      <c r="B1039" s="22"/>
      <c r="C1039" s="22"/>
      <c r="D1039" s="62">
        <f>IFERROR(VLOOKUP(B1039,DM_HHDV!$B$5:$E$1050,3,0),0)</f>
        <v>0</v>
      </c>
      <c r="E1039" s="67">
        <f>IFERROR(VLOOKUP(B1039,DM_HHDV!$B$5:$E$1050,4,0),0)</f>
        <v>0</v>
      </c>
      <c r="F1039" s="74">
        <f t="shared" si="16"/>
        <v>0</v>
      </c>
      <c r="G1039" s="23"/>
      <c r="H1039" s="65"/>
      <c r="I1039" s="65"/>
      <c r="J1039" s="65"/>
      <c r="K1039" s="65"/>
      <c r="L1039" s="65"/>
      <c r="M1039" s="65"/>
      <c r="N1039" s="65"/>
      <c r="O1039" s="65"/>
      <c r="P1039" s="65"/>
      <c r="Q1039" s="65"/>
      <c r="R1039" s="65"/>
      <c r="S1039" s="75" t="e">
        <f>G1039*VLOOKUP($B1039,DM_HHDV!$B$5:$H$1050,5,0)</f>
        <v>#N/A</v>
      </c>
      <c r="T1039" s="75" t="e">
        <f>G1039*VLOOKUP($B1039,DM_HHDV!$B$5:$H$1050,6,0)</f>
        <v>#N/A</v>
      </c>
      <c r="U1039" s="75" t="e">
        <f>G1039*VLOOKUP($B1039,DM_HHDV!$B$5:$H$1050,7,0)</f>
        <v>#N/A</v>
      </c>
      <c r="V1039" s="75" t="e">
        <f>H1039*VLOOKUP($B1039,DM_HHDV!$B$5:$H$1050,5,0)</f>
        <v>#N/A</v>
      </c>
      <c r="W1039" s="75" t="e">
        <f>H1039*VLOOKUP($B1039,DM_HHDV!$B$5:$H$1050,6,0)</f>
        <v>#N/A</v>
      </c>
      <c r="X1039" s="75" t="e">
        <f>H1039*VLOOKUP($B1039,DM_HHDV!$B$5:$H$1050,7,0)</f>
        <v>#N/A</v>
      </c>
      <c r="Y1039" s="75" t="e">
        <f>I1039*VLOOKUP($B1039,DM_HHDV!$B$5:$H$1050,5,0)</f>
        <v>#N/A</v>
      </c>
      <c r="Z1039" s="75" t="e">
        <f>I1039*VLOOKUP($B1039,DM_HHDV!$B$5:$H$1050,6,0)</f>
        <v>#N/A</v>
      </c>
      <c r="AA1039" s="75" t="e">
        <f>I1039*VLOOKUP($B1039,DM_HHDV!$B$5:$H$1050,7,0)</f>
        <v>#N/A</v>
      </c>
      <c r="AB1039" s="75" t="e">
        <f>J1039*VLOOKUP($B1039,DM_HHDV!$B$5:$H$1050,5,0)</f>
        <v>#N/A</v>
      </c>
      <c r="AC1039" s="75" t="e">
        <f>J1039*VLOOKUP($B1039,DM_HHDV!$B$5:$H$1050,6,0)</f>
        <v>#N/A</v>
      </c>
      <c r="AD1039" s="75" t="e">
        <f>J1039*VLOOKUP($B1039,DM_HHDV!$B$5:$H$1050,7,0)</f>
        <v>#N/A</v>
      </c>
      <c r="AE1039" s="75" t="e">
        <f>K1039*VLOOKUP($B1039,DM_HHDV!$B$5:$H$1050,5,0)</f>
        <v>#N/A</v>
      </c>
      <c r="AF1039" s="75" t="e">
        <f>K1039*VLOOKUP($B1039,DM_HHDV!$B$5:$H$1050,6,0)</f>
        <v>#N/A</v>
      </c>
      <c r="AG1039" s="75" t="e">
        <f>K1039*VLOOKUP($B1039,DM_HHDV!$B$5:$H$1050,7,0)</f>
        <v>#N/A</v>
      </c>
      <c r="AH1039" s="75" t="e">
        <f>L1039*VLOOKUP($B1039,DM_HHDV!$B$5:$H$1050,5,0)</f>
        <v>#N/A</v>
      </c>
      <c r="AI1039" s="75" t="e">
        <f>L1039*VLOOKUP($B1039,DM_HHDV!$B$5:$H$1050,6,0)</f>
        <v>#N/A</v>
      </c>
      <c r="AJ1039" s="75" t="e">
        <f>L1039*VLOOKUP($B1039,DM_HHDV!$B$5:$H$1050,7,0)</f>
        <v>#N/A</v>
      </c>
      <c r="AK1039" s="75" t="e">
        <f>M1039*VLOOKUP($B1039,DM_HHDV!$B$5:$H$1050,5,0)</f>
        <v>#N/A</v>
      </c>
      <c r="AL1039" s="75" t="e">
        <f>M1039*VLOOKUP($B1039,DM_HHDV!$B$5:$H$1050,6,0)</f>
        <v>#N/A</v>
      </c>
      <c r="AM1039" s="75" t="e">
        <f>M1039*VLOOKUP($B1039,DM_HHDV!$B$5:$H$1050,7,0)</f>
        <v>#N/A</v>
      </c>
      <c r="AN1039" s="75" t="e">
        <f>N1039*VLOOKUP($B1039,DM_HHDV!$B$5:$H$1050,5,0)</f>
        <v>#N/A</v>
      </c>
      <c r="AO1039" s="75" t="e">
        <f>N1039*VLOOKUP($B1039,DM_HHDV!$B$5:$H$1050,6,0)</f>
        <v>#N/A</v>
      </c>
      <c r="AP1039" s="75" t="e">
        <f>N1039*VLOOKUP($B1039,DM_HHDV!$B$5:$H$1050,7,0)</f>
        <v>#N/A</v>
      </c>
      <c r="AQ1039" s="75" t="e">
        <f>O1039*VLOOKUP($B1039,DM_HHDV!$B$5:$H$1050,5,0)</f>
        <v>#N/A</v>
      </c>
      <c r="AR1039" s="75" t="e">
        <f>O1039*VLOOKUP($B1039,DM_HHDV!$B$5:$H$1050,6,0)</f>
        <v>#N/A</v>
      </c>
      <c r="AS1039" s="75" t="e">
        <f>O1039*VLOOKUP($B1039,DM_HHDV!$B$5:$H$1050,7,0)</f>
        <v>#N/A</v>
      </c>
      <c r="AT1039" s="75" t="e">
        <f>P1039*VLOOKUP($B1039,DM_HHDV!$B$5:$H$1050,5,0)</f>
        <v>#N/A</v>
      </c>
      <c r="AU1039" s="75" t="e">
        <f>P1039*VLOOKUP($B1039,DM_HHDV!$B$5:$H$1050,6,0)</f>
        <v>#N/A</v>
      </c>
      <c r="AV1039" s="75" t="e">
        <f>P1039*VLOOKUP($B1039,DM_HHDV!$B$5:$H$1050,7,0)</f>
        <v>#N/A</v>
      </c>
      <c r="AW1039" s="75" t="e">
        <f>Q1039*VLOOKUP($B1039,DM_HHDV!$B$5:$H$1050,5,0)</f>
        <v>#N/A</v>
      </c>
      <c r="AX1039" s="75" t="e">
        <f>Q1039*VLOOKUP($B1039,DM_HHDV!$B$5:$H$1050,6,0)</f>
        <v>#N/A</v>
      </c>
      <c r="AY1039" s="75" t="e">
        <f>Q1039*VLOOKUP($B1039,DM_HHDV!$B$5:$H$1050,7,0)</f>
        <v>#N/A</v>
      </c>
      <c r="AZ1039" s="75" t="e">
        <f>R1039*VLOOKUP($B1039,DM_HHDV!$B$5:$H$1050,5,0)</f>
        <v>#N/A</v>
      </c>
      <c r="BA1039" s="75" t="e">
        <f>R1039*VLOOKUP($B1039,DM_HHDV!$B$5:$H$1050,6,0)</f>
        <v>#N/A</v>
      </c>
      <c r="BB1039" s="75" t="e">
        <f>R1039*VLOOKUP($B1039,DM_HHDV!$B$5:$H$1050,7,0)</f>
        <v>#N/A</v>
      </c>
      <c r="BC1039" s="75" t="e">
        <f>G1039*VLOOKUP($B1039,DM_HHDV!$B$5:$K$1050,8,0)</f>
        <v>#N/A</v>
      </c>
      <c r="BD1039" s="75" t="e">
        <f>G1039*VLOOKUP($B1039,DM_HHDV!$B$5:$K$1050,9,0)</f>
        <v>#N/A</v>
      </c>
      <c r="BE1039" s="75" t="e">
        <f>G1039*VLOOKUP($B1039,DM_HHDV!$B$5:$K$1050,10,0)</f>
        <v>#N/A</v>
      </c>
      <c r="BF1039" s="75" t="e">
        <f>H1039*VLOOKUP($B1039,DM_HHDV!$B$5:$K$1050,8,0)</f>
        <v>#N/A</v>
      </c>
      <c r="BG1039" s="75" t="e">
        <f>H1039*VLOOKUP($B1039,DM_HHDV!$B$5:$K$1050,9,0)</f>
        <v>#N/A</v>
      </c>
      <c r="BH1039" s="75" t="e">
        <f>H1039*VLOOKUP($B1039,DM_HHDV!$B$5:$K$1050,10,0)</f>
        <v>#N/A</v>
      </c>
      <c r="BI1039" s="75" t="e">
        <f>I1039*VLOOKUP($B1039,DM_HHDV!$B$5:$K$1050,8,0)</f>
        <v>#N/A</v>
      </c>
      <c r="BJ1039" s="75" t="e">
        <f>I1039*VLOOKUP($B1039,DM_HHDV!$B$5:$K$1050,9,0)</f>
        <v>#N/A</v>
      </c>
      <c r="BK1039" s="75" t="e">
        <f>I1039*VLOOKUP($B1039,DM_HHDV!$B$5:$K$1050,10,0)</f>
        <v>#N/A</v>
      </c>
      <c r="BL1039" s="75" t="e">
        <f>J1039*VLOOKUP($B1039,DM_HHDV!$B$5:$K$1050,8,0)</f>
        <v>#N/A</v>
      </c>
      <c r="BM1039" s="75" t="e">
        <f>J1039*VLOOKUP($B1039,DM_HHDV!$B$5:$K$1050,9,0)</f>
        <v>#N/A</v>
      </c>
      <c r="BN1039" s="75" t="e">
        <f>J1039*VLOOKUP($B1039,DM_HHDV!$B$5:$K$1050,10,0)</f>
        <v>#N/A</v>
      </c>
      <c r="BO1039" s="75" t="e">
        <f>K1039*VLOOKUP($B1039,DM_HHDV!$B$5:$K$1050,8,0)</f>
        <v>#N/A</v>
      </c>
      <c r="BP1039" s="75" t="e">
        <f>K1039*VLOOKUP($B1039,DM_HHDV!$B$5:$K$1050,9,0)</f>
        <v>#N/A</v>
      </c>
      <c r="BQ1039" s="75" t="e">
        <f>K1039*VLOOKUP($B1039,DM_HHDV!$B$5:$K$1050,10,0)</f>
        <v>#N/A</v>
      </c>
      <c r="BR1039" s="75" t="e">
        <f>L1039*VLOOKUP($B1039,DM_HHDV!$B$5:$K$1050,8,0)</f>
        <v>#N/A</v>
      </c>
      <c r="BS1039" s="75" t="e">
        <f>L1039*VLOOKUP($B1039,DM_HHDV!$B$5:$K$1050,9,0)</f>
        <v>#N/A</v>
      </c>
      <c r="BT1039" s="75" t="e">
        <f>L1039*VLOOKUP($B1039,DM_HHDV!$B$5:$K$1050,10,0)</f>
        <v>#N/A</v>
      </c>
      <c r="BU1039" s="75" t="e">
        <f>M1039*VLOOKUP($B1039,DM_HHDV!$B$5:$K$1050,8,0)</f>
        <v>#N/A</v>
      </c>
      <c r="BV1039" s="75" t="e">
        <f>M1039*VLOOKUP($B1039,DM_HHDV!$B$5:$K$1050,9,0)</f>
        <v>#N/A</v>
      </c>
      <c r="BW1039" s="75" t="e">
        <f>M1039*VLOOKUP($B1039,DM_HHDV!$B$5:$K$1050,10,0)</f>
        <v>#N/A</v>
      </c>
      <c r="BX1039" s="75" t="e">
        <f>N1039*VLOOKUP($B1039,DM_HHDV!$B$5:$K$1050,8,0)</f>
        <v>#N/A</v>
      </c>
      <c r="BY1039" s="75" t="e">
        <f>N1039*VLOOKUP($B1039,DM_HHDV!$B$5:$K$1050,9,0)</f>
        <v>#N/A</v>
      </c>
      <c r="BZ1039" s="75" t="e">
        <f>N1039*VLOOKUP($B1039,DM_HHDV!$B$5:$K$1050,10,0)</f>
        <v>#N/A</v>
      </c>
      <c r="CA1039" s="75" t="e">
        <f>O1039*VLOOKUP($B1039,DM_HHDV!$B$5:$K$1050,8,0)</f>
        <v>#N/A</v>
      </c>
      <c r="CB1039" s="75" t="e">
        <f>O1039*VLOOKUP($B1039,DM_HHDV!$B$5:$K$1050,9,0)</f>
        <v>#N/A</v>
      </c>
      <c r="CC1039" s="75" t="e">
        <f>O1039*VLOOKUP($B1039,DM_HHDV!$B$5:$K$1050,10,0)</f>
        <v>#N/A</v>
      </c>
      <c r="CD1039" s="75" t="e">
        <f>P1039*VLOOKUP($B1039,DM_HHDV!$B$5:$K$1050,8,0)</f>
        <v>#N/A</v>
      </c>
      <c r="CE1039" s="75" t="e">
        <f>P1039*VLOOKUP($B1039,DM_HHDV!$B$5:$K$1050,9,0)</f>
        <v>#N/A</v>
      </c>
      <c r="CF1039" s="75" t="e">
        <f>P1039*VLOOKUP($B1039,DM_HHDV!$B$5:$K$1050,10,0)</f>
        <v>#N/A</v>
      </c>
      <c r="CG1039" s="75" t="e">
        <f>Q1039*VLOOKUP($B1039,DM_HHDV!$B$5:$K$1050,8,0)</f>
        <v>#N/A</v>
      </c>
      <c r="CH1039" s="75" t="e">
        <f>Q1039*VLOOKUP($B1039,DM_HHDV!$B$5:$K$1050,9,0)</f>
        <v>#N/A</v>
      </c>
      <c r="CI1039" s="75" t="e">
        <f>Q1039*VLOOKUP($B1039,DM_HHDV!$B$5:$K$1050,10,0)</f>
        <v>#N/A</v>
      </c>
      <c r="CJ1039" s="75" t="e">
        <f>R1039*VLOOKUP($B1039,DM_HHDV!$B$5:$K$1050,8,0)</f>
        <v>#N/A</v>
      </c>
      <c r="CK1039" s="75" t="e">
        <f>R1039*VLOOKUP($B1039,DM_HHDV!$B$5:$K$1050,9,0)</f>
        <v>#N/A</v>
      </c>
      <c r="CL1039" s="75" t="e">
        <f>R1039*VLOOKUP($B1039,DM_HHDV!$B$5:$K$1050,10,0)</f>
        <v>#N/A</v>
      </c>
    </row>
    <row r="1040" spans="1:90">
      <c r="A1040" s="21">
        <f>DM_HHDV!A1039</f>
        <v>0</v>
      </c>
      <c r="B1040" s="22"/>
      <c r="C1040" s="22"/>
      <c r="D1040" s="62">
        <f>IFERROR(VLOOKUP(B1040,DM_HHDV!$B$5:$E$1050,3,0),0)</f>
        <v>0</v>
      </c>
      <c r="E1040" s="67">
        <f>IFERROR(VLOOKUP(B1040,DM_HHDV!$B$5:$E$1050,4,0),0)</f>
        <v>0</v>
      </c>
      <c r="F1040" s="74">
        <f t="shared" si="16"/>
        <v>0</v>
      </c>
      <c r="G1040" s="23"/>
      <c r="H1040" s="65"/>
      <c r="I1040" s="65"/>
      <c r="J1040" s="65"/>
      <c r="K1040" s="65"/>
      <c r="L1040" s="65"/>
      <c r="M1040" s="65"/>
      <c r="N1040" s="65"/>
      <c r="O1040" s="65"/>
      <c r="P1040" s="65"/>
      <c r="Q1040" s="65"/>
      <c r="R1040" s="65"/>
      <c r="S1040" s="75" t="e">
        <f>G1040*VLOOKUP($B1040,DM_HHDV!$B$5:$H$1050,5,0)</f>
        <v>#N/A</v>
      </c>
      <c r="T1040" s="75" t="e">
        <f>G1040*VLOOKUP($B1040,DM_HHDV!$B$5:$H$1050,6,0)</f>
        <v>#N/A</v>
      </c>
      <c r="U1040" s="75" t="e">
        <f>G1040*VLOOKUP($B1040,DM_HHDV!$B$5:$H$1050,7,0)</f>
        <v>#N/A</v>
      </c>
      <c r="V1040" s="75" t="e">
        <f>H1040*VLOOKUP($B1040,DM_HHDV!$B$5:$H$1050,5,0)</f>
        <v>#N/A</v>
      </c>
      <c r="W1040" s="75" t="e">
        <f>H1040*VLOOKUP($B1040,DM_HHDV!$B$5:$H$1050,6,0)</f>
        <v>#N/A</v>
      </c>
      <c r="X1040" s="75" t="e">
        <f>H1040*VLOOKUP($B1040,DM_HHDV!$B$5:$H$1050,7,0)</f>
        <v>#N/A</v>
      </c>
      <c r="Y1040" s="75" t="e">
        <f>I1040*VLOOKUP($B1040,DM_HHDV!$B$5:$H$1050,5,0)</f>
        <v>#N/A</v>
      </c>
      <c r="Z1040" s="75" t="e">
        <f>I1040*VLOOKUP($B1040,DM_HHDV!$B$5:$H$1050,6,0)</f>
        <v>#N/A</v>
      </c>
      <c r="AA1040" s="75" t="e">
        <f>I1040*VLOOKUP($B1040,DM_HHDV!$B$5:$H$1050,7,0)</f>
        <v>#N/A</v>
      </c>
      <c r="AB1040" s="75" t="e">
        <f>J1040*VLOOKUP($B1040,DM_HHDV!$B$5:$H$1050,5,0)</f>
        <v>#N/A</v>
      </c>
      <c r="AC1040" s="75" t="e">
        <f>J1040*VLOOKUP($B1040,DM_HHDV!$B$5:$H$1050,6,0)</f>
        <v>#N/A</v>
      </c>
      <c r="AD1040" s="75" t="e">
        <f>J1040*VLOOKUP($B1040,DM_HHDV!$B$5:$H$1050,7,0)</f>
        <v>#N/A</v>
      </c>
      <c r="AE1040" s="75" t="e">
        <f>K1040*VLOOKUP($B1040,DM_HHDV!$B$5:$H$1050,5,0)</f>
        <v>#N/A</v>
      </c>
      <c r="AF1040" s="75" t="e">
        <f>K1040*VLOOKUP($B1040,DM_HHDV!$B$5:$H$1050,6,0)</f>
        <v>#N/A</v>
      </c>
      <c r="AG1040" s="75" t="e">
        <f>K1040*VLOOKUP($B1040,DM_HHDV!$B$5:$H$1050,7,0)</f>
        <v>#N/A</v>
      </c>
      <c r="AH1040" s="75" t="e">
        <f>L1040*VLOOKUP($B1040,DM_HHDV!$B$5:$H$1050,5,0)</f>
        <v>#N/A</v>
      </c>
      <c r="AI1040" s="75" t="e">
        <f>L1040*VLOOKUP($B1040,DM_HHDV!$B$5:$H$1050,6,0)</f>
        <v>#N/A</v>
      </c>
      <c r="AJ1040" s="75" t="e">
        <f>L1040*VLOOKUP($B1040,DM_HHDV!$B$5:$H$1050,7,0)</f>
        <v>#N/A</v>
      </c>
      <c r="AK1040" s="75" t="e">
        <f>M1040*VLOOKUP($B1040,DM_HHDV!$B$5:$H$1050,5,0)</f>
        <v>#N/A</v>
      </c>
      <c r="AL1040" s="75" t="e">
        <f>M1040*VLOOKUP($B1040,DM_HHDV!$B$5:$H$1050,6,0)</f>
        <v>#N/A</v>
      </c>
      <c r="AM1040" s="75" t="e">
        <f>M1040*VLOOKUP($B1040,DM_HHDV!$B$5:$H$1050,7,0)</f>
        <v>#N/A</v>
      </c>
      <c r="AN1040" s="75" t="e">
        <f>N1040*VLOOKUP($B1040,DM_HHDV!$B$5:$H$1050,5,0)</f>
        <v>#N/A</v>
      </c>
      <c r="AO1040" s="75" t="e">
        <f>N1040*VLOOKUP($B1040,DM_HHDV!$B$5:$H$1050,6,0)</f>
        <v>#N/A</v>
      </c>
      <c r="AP1040" s="75" t="e">
        <f>N1040*VLOOKUP($B1040,DM_HHDV!$B$5:$H$1050,7,0)</f>
        <v>#N/A</v>
      </c>
      <c r="AQ1040" s="75" t="e">
        <f>O1040*VLOOKUP($B1040,DM_HHDV!$B$5:$H$1050,5,0)</f>
        <v>#N/A</v>
      </c>
      <c r="AR1040" s="75" t="e">
        <f>O1040*VLOOKUP($B1040,DM_HHDV!$B$5:$H$1050,6,0)</f>
        <v>#N/A</v>
      </c>
      <c r="AS1040" s="75" t="e">
        <f>O1040*VLOOKUP($B1040,DM_HHDV!$B$5:$H$1050,7,0)</f>
        <v>#N/A</v>
      </c>
      <c r="AT1040" s="75" t="e">
        <f>P1040*VLOOKUP($B1040,DM_HHDV!$B$5:$H$1050,5,0)</f>
        <v>#N/A</v>
      </c>
      <c r="AU1040" s="75" t="e">
        <f>P1040*VLOOKUP($B1040,DM_HHDV!$B$5:$H$1050,6,0)</f>
        <v>#N/A</v>
      </c>
      <c r="AV1040" s="75" t="e">
        <f>P1040*VLOOKUP($B1040,DM_HHDV!$B$5:$H$1050,7,0)</f>
        <v>#N/A</v>
      </c>
      <c r="AW1040" s="75" t="e">
        <f>Q1040*VLOOKUP($B1040,DM_HHDV!$B$5:$H$1050,5,0)</f>
        <v>#N/A</v>
      </c>
      <c r="AX1040" s="75" t="e">
        <f>Q1040*VLOOKUP($B1040,DM_HHDV!$B$5:$H$1050,6,0)</f>
        <v>#N/A</v>
      </c>
      <c r="AY1040" s="75" t="e">
        <f>Q1040*VLOOKUP($B1040,DM_HHDV!$B$5:$H$1050,7,0)</f>
        <v>#N/A</v>
      </c>
      <c r="AZ1040" s="75" t="e">
        <f>R1040*VLOOKUP($B1040,DM_HHDV!$B$5:$H$1050,5,0)</f>
        <v>#N/A</v>
      </c>
      <c r="BA1040" s="75" t="e">
        <f>R1040*VLOOKUP($B1040,DM_HHDV!$B$5:$H$1050,6,0)</f>
        <v>#N/A</v>
      </c>
      <c r="BB1040" s="75" t="e">
        <f>R1040*VLOOKUP($B1040,DM_HHDV!$B$5:$H$1050,7,0)</f>
        <v>#N/A</v>
      </c>
      <c r="BC1040" s="75" t="e">
        <f>G1040*VLOOKUP($B1040,DM_HHDV!$B$5:$K$1050,8,0)</f>
        <v>#N/A</v>
      </c>
      <c r="BD1040" s="75" t="e">
        <f>G1040*VLOOKUP($B1040,DM_HHDV!$B$5:$K$1050,9,0)</f>
        <v>#N/A</v>
      </c>
      <c r="BE1040" s="75" t="e">
        <f>G1040*VLOOKUP($B1040,DM_HHDV!$B$5:$K$1050,10,0)</f>
        <v>#N/A</v>
      </c>
      <c r="BF1040" s="75" t="e">
        <f>H1040*VLOOKUP($B1040,DM_HHDV!$B$5:$K$1050,8,0)</f>
        <v>#N/A</v>
      </c>
      <c r="BG1040" s="75" t="e">
        <f>H1040*VLOOKUP($B1040,DM_HHDV!$B$5:$K$1050,9,0)</f>
        <v>#N/A</v>
      </c>
      <c r="BH1040" s="75" t="e">
        <f>H1040*VLOOKUP($B1040,DM_HHDV!$B$5:$K$1050,10,0)</f>
        <v>#N/A</v>
      </c>
      <c r="BI1040" s="75" t="e">
        <f>I1040*VLOOKUP($B1040,DM_HHDV!$B$5:$K$1050,8,0)</f>
        <v>#N/A</v>
      </c>
      <c r="BJ1040" s="75" t="e">
        <f>I1040*VLOOKUP($B1040,DM_HHDV!$B$5:$K$1050,9,0)</f>
        <v>#N/A</v>
      </c>
      <c r="BK1040" s="75" t="e">
        <f>I1040*VLOOKUP($B1040,DM_HHDV!$B$5:$K$1050,10,0)</f>
        <v>#N/A</v>
      </c>
      <c r="BL1040" s="75" t="e">
        <f>J1040*VLOOKUP($B1040,DM_HHDV!$B$5:$K$1050,8,0)</f>
        <v>#N/A</v>
      </c>
      <c r="BM1040" s="75" t="e">
        <f>J1040*VLOOKUP($B1040,DM_HHDV!$B$5:$K$1050,9,0)</f>
        <v>#N/A</v>
      </c>
      <c r="BN1040" s="75" t="e">
        <f>J1040*VLOOKUP($B1040,DM_HHDV!$B$5:$K$1050,10,0)</f>
        <v>#N/A</v>
      </c>
      <c r="BO1040" s="75" t="e">
        <f>K1040*VLOOKUP($B1040,DM_HHDV!$B$5:$K$1050,8,0)</f>
        <v>#N/A</v>
      </c>
      <c r="BP1040" s="75" t="e">
        <f>K1040*VLOOKUP($B1040,DM_HHDV!$B$5:$K$1050,9,0)</f>
        <v>#N/A</v>
      </c>
      <c r="BQ1040" s="75" t="e">
        <f>K1040*VLOOKUP($B1040,DM_HHDV!$B$5:$K$1050,10,0)</f>
        <v>#N/A</v>
      </c>
      <c r="BR1040" s="75" t="e">
        <f>L1040*VLOOKUP($B1040,DM_HHDV!$B$5:$K$1050,8,0)</f>
        <v>#N/A</v>
      </c>
      <c r="BS1040" s="75" t="e">
        <f>L1040*VLOOKUP($B1040,DM_HHDV!$B$5:$K$1050,9,0)</f>
        <v>#N/A</v>
      </c>
      <c r="BT1040" s="75" t="e">
        <f>L1040*VLOOKUP($B1040,DM_HHDV!$B$5:$K$1050,10,0)</f>
        <v>#N/A</v>
      </c>
      <c r="BU1040" s="75" t="e">
        <f>M1040*VLOOKUP($B1040,DM_HHDV!$B$5:$K$1050,8,0)</f>
        <v>#N/A</v>
      </c>
      <c r="BV1040" s="75" t="e">
        <f>M1040*VLOOKUP($B1040,DM_HHDV!$B$5:$K$1050,9,0)</f>
        <v>#N/A</v>
      </c>
      <c r="BW1040" s="75" t="e">
        <f>M1040*VLOOKUP($B1040,DM_HHDV!$B$5:$K$1050,10,0)</f>
        <v>#N/A</v>
      </c>
      <c r="BX1040" s="75" t="e">
        <f>N1040*VLOOKUP($B1040,DM_HHDV!$B$5:$K$1050,8,0)</f>
        <v>#N/A</v>
      </c>
      <c r="BY1040" s="75" t="e">
        <f>N1040*VLOOKUP($B1040,DM_HHDV!$B$5:$K$1050,9,0)</f>
        <v>#N/A</v>
      </c>
      <c r="BZ1040" s="75" t="e">
        <f>N1040*VLOOKUP($B1040,DM_HHDV!$B$5:$K$1050,10,0)</f>
        <v>#N/A</v>
      </c>
      <c r="CA1040" s="75" t="e">
        <f>O1040*VLOOKUP($B1040,DM_HHDV!$B$5:$K$1050,8,0)</f>
        <v>#N/A</v>
      </c>
      <c r="CB1040" s="75" t="e">
        <f>O1040*VLOOKUP($B1040,DM_HHDV!$B$5:$K$1050,9,0)</f>
        <v>#N/A</v>
      </c>
      <c r="CC1040" s="75" t="e">
        <f>O1040*VLOOKUP($B1040,DM_HHDV!$B$5:$K$1050,10,0)</f>
        <v>#N/A</v>
      </c>
      <c r="CD1040" s="75" t="e">
        <f>P1040*VLOOKUP($B1040,DM_HHDV!$B$5:$K$1050,8,0)</f>
        <v>#N/A</v>
      </c>
      <c r="CE1040" s="75" t="e">
        <f>P1040*VLOOKUP($B1040,DM_HHDV!$B$5:$K$1050,9,0)</f>
        <v>#N/A</v>
      </c>
      <c r="CF1040" s="75" t="e">
        <f>P1040*VLOOKUP($B1040,DM_HHDV!$B$5:$K$1050,10,0)</f>
        <v>#N/A</v>
      </c>
      <c r="CG1040" s="75" t="e">
        <f>Q1040*VLOOKUP($B1040,DM_HHDV!$B$5:$K$1050,8,0)</f>
        <v>#N/A</v>
      </c>
      <c r="CH1040" s="75" t="e">
        <f>Q1040*VLOOKUP($B1040,DM_HHDV!$B$5:$K$1050,9,0)</f>
        <v>#N/A</v>
      </c>
      <c r="CI1040" s="75" t="e">
        <f>Q1040*VLOOKUP($B1040,DM_HHDV!$B$5:$K$1050,10,0)</f>
        <v>#N/A</v>
      </c>
      <c r="CJ1040" s="75" t="e">
        <f>R1040*VLOOKUP($B1040,DM_HHDV!$B$5:$K$1050,8,0)</f>
        <v>#N/A</v>
      </c>
      <c r="CK1040" s="75" t="e">
        <f>R1040*VLOOKUP($B1040,DM_HHDV!$B$5:$K$1050,9,0)</f>
        <v>#N/A</v>
      </c>
      <c r="CL1040" s="75" t="e">
        <f>R1040*VLOOKUP($B1040,DM_HHDV!$B$5:$K$1050,10,0)</f>
        <v>#N/A</v>
      </c>
    </row>
    <row r="1041" spans="1:90">
      <c r="A1041" s="21">
        <f>DM_HHDV!A1040</f>
        <v>0</v>
      </c>
      <c r="B1041" s="22"/>
      <c r="C1041" s="22"/>
      <c r="D1041" s="62">
        <f>IFERROR(VLOOKUP(B1041,DM_HHDV!$B$5:$E$1050,3,0),0)</f>
        <v>0</v>
      </c>
      <c r="E1041" s="67">
        <f>IFERROR(VLOOKUP(B1041,DM_HHDV!$B$5:$E$1050,4,0),0)</f>
        <v>0</v>
      </c>
      <c r="F1041" s="74">
        <f t="shared" si="16"/>
        <v>0</v>
      </c>
      <c r="G1041" s="23"/>
      <c r="H1041" s="65"/>
      <c r="I1041" s="65"/>
      <c r="J1041" s="65"/>
      <c r="K1041" s="65"/>
      <c r="L1041" s="65"/>
      <c r="M1041" s="65"/>
      <c r="N1041" s="65"/>
      <c r="O1041" s="65"/>
      <c r="P1041" s="65"/>
      <c r="Q1041" s="65"/>
      <c r="R1041" s="65"/>
      <c r="S1041" s="75" t="e">
        <f>G1041*VLOOKUP($B1041,DM_HHDV!$B$5:$H$1050,5,0)</f>
        <v>#N/A</v>
      </c>
      <c r="T1041" s="75" t="e">
        <f>G1041*VLOOKUP($B1041,DM_HHDV!$B$5:$H$1050,6,0)</f>
        <v>#N/A</v>
      </c>
      <c r="U1041" s="75" t="e">
        <f>G1041*VLOOKUP($B1041,DM_HHDV!$B$5:$H$1050,7,0)</f>
        <v>#N/A</v>
      </c>
      <c r="V1041" s="75" t="e">
        <f>H1041*VLOOKUP($B1041,DM_HHDV!$B$5:$H$1050,5,0)</f>
        <v>#N/A</v>
      </c>
      <c r="W1041" s="75" t="e">
        <f>H1041*VLOOKUP($B1041,DM_HHDV!$B$5:$H$1050,6,0)</f>
        <v>#N/A</v>
      </c>
      <c r="X1041" s="75" t="e">
        <f>H1041*VLOOKUP($B1041,DM_HHDV!$B$5:$H$1050,7,0)</f>
        <v>#N/A</v>
      </c>
      <c r="Y1041" s="75" t="e">
        <f>I1041*VLOOKUP($B1041,DM_HHDV!$B$5:$H$1050,5,0)</f>
        <v>#N/A</v>
      </c>
      <c r="Z1041" s="75" t="e">
        <f>I1041*VLOOKUP($B1041,DM_HHDV!$B$5:$H$1050,6,0)</f>
        <v>#N/A</v>
      </c>
      <c r="AA1041" s="75" t="e">
        <f>I1041*VLOOKUP($B1041,DM_HHDV!$B$5:$H$1050,7,0)</f>
        <v>#N/A</v>
      </c>
      <c r="AB1041" s="75" t="e">
        <f>J1041*VLOOKUP($B1041,DM_HHDV!$B$5:$H$1050,5,0)</f>
        <v>#N/A</v>
      </c>
      <c r="AC1041" s="75" t="e">
        <f>J1041*VLOOKUP($B1041,DM_HHDV!$B$5:$H$1050,6,0)</f>
        <v>#N/A</v>
      </c>
      <c r="AD1041" s="75" t="e">
        <f>J1041*VLOOKUP($B1041,DM_HHDV!$B$5:$H$1050,7,0)</f>
        <v>#N/A</v>
      </c>
      <c r="AE1041" s="75" t="e">
        <f>K1041*VLOOKUP($B1041,DM_HHDV!$B$5:$H$1050,5,0)</f>
        <v>#N/A</v>
      </c>
      <c r="AF1041" s="75" t="e">
        <f>K1041*VLOOKUP($B1041,DM_HHDV!$B$5:$H$1050,6,0)</f>
        <v>#N/A</v>
      </c>
      <c r="AG1041" s="75" t="e">
        <f>K1041*VLOOKUP($B1041,DM_HHDV!$B$5:$H$1050,7,0)</f>
        <v>#N/A</v>
      </c>
      <c r="AH1041" s="75" t="e">
        <f>L1041*VLOOKUP($B1041,DM_HHDV!$B$5:$H$1050,5,0)</f>
        <v>#N/A</v>
      </c>
      <c r="AI1041" s="75" t="e">
        <f>L1041*VLOOKUP($B1041,DM_HHDV!$B$5:$H$1050,6,0)</f>
        <v>#N/A</v>
      </c>
      <c r="AJ1041" s="75" t="e">
        <f>L1041*VLOOKUP($B1041,DM_HHDV!$B$5:$H$1050,7,0)</f>
        <v>#N/A</v>
      </c>
      <c r="AK1041" s="75" t="e">
        <f>M1041*VLOOKUP($B1041,DM_HHDV!$B$5:$H$1050,5,0)</f>
        <v>#N/A</v>
      </c>
      <c r="AL1041" s="75" t="e">
        <f>M1041*VLOOKUP($B1041,DM_HHDV!$B$5:$H$1050,6,0)</f>
        <v>#N/A</v>
      </c>
      <c r="AM1041" s="75" t="e">
        <f>M1041*VLOOKUP($B1041,DM_HHDV!$B$5:$H$1050,7,0)</f>
        <v>#N/A</v>
      </c>
      <c r="AN1041" s="75" t="e">
        <f>N1041*VLOOKUP($B1041,DM_HHDV!$B$5:$H$1050,5,0)</f>
        <v>#N/A</v>
      </c>
      <c r="AO1041" s="75" t="e">
        <f>N1041*VLOOKUP($B1041,DM_HHDV!$B$5:$H$1050,6,0)</f>
        <v>#N/A</v>
      </c>
      <c r="AP1041" s="75" t="e">
        <f>N1041*VLOOKUP($B1041,DM_HHDV!$B$5:$H$1050,7,0)</f>
        <v>#N/A</v>
      </c>
      <c r="AQ1041" s="75" t="e">
        <f>O1041*VLOOKUP($B1041,DM_HHDV!$B$5:$H$1050,5,0)</f>
        <v>#N/A</v>
      </c>
      <c r="AR1041" s="75" t="e">
        <f>O1041*VLOOKUP($B1041,DM_HHDV!$B$5:$H$1050,6,0)</f>
        <v>#N/A</v>
      </c>
      <c r="AS1041" s="75" t="e">
        <f>O1041*VLOOKUP($B1041,DM_HHDV!$B$5:$H$1050,7,0)</f>
        <v>#N/A</v>
      </c>
      <c r="AT1041" s="75" t="e">
        <f>P1041*VLOOKUP($B1041,DM_HHDV!$B$5:$H$1050,5,0)</f>
        <v>#N/A</v>
      </c>
      <c r="AU1041" s="75" t="e">
        <f>P1041*VLOOKUP($B1041,DM_HHDV!$B$5:$H$1050,6,0)</f>
        <v>#N/A</v>
      </c>
      <c r="AV1041" s="75" t="e">
        <f>P1041*VLOOKUP($B1041,DM_HHDV!$B$5:$H$1050,7,0)</f>
        <v>#N/A</v>
      </c>
      <c r="AW1041" s="75" t="e">
        <f>Q1041*VLOOKUP($B1041,DM_HHDV!$B$5:$H$1050,5,0)</f>
        <v>#N/A</v>
      </c>
      <c r="AX1041" s="75" t="e">
        <f>Q1041*VLOOKUP($B1041,DM_HHDV!$B$5:$H$1050,6,0)</f>
        <v>#N/A</v>
      </c>
      <c r="AY1041" s="75" t="e">
        <f>Q1041*VLOOKUP($B1041,DM_HHDV!$B$5:$H$1050,7,0)</f>
        <v>#N/A</v>
      </c>
      <c r="AZ1041" s="75" t="e">
        <f>R1041*VLOOKUP($B1041,DM_HHDV!$B$5:$H$1050,5,0)</f>
        <v>#N/A</v>
      </c>
      <c r="BA1041" s="75" t="e">
        <f>R1041*VLOOKUP($B1041,DM_HHDV!$B$5:$H$1050,6,0)</f>
        <v>#N/A</v>
      </c>
      <c r="BB1041" s="75" t="e">
        <f>R1041*VLOOKUP($B1041,DM_HHDV!$B$5:$H$1050,7,0)</f>
        <v>#N/A</v>
      </c>
      <c r="BC1041" s="75" t="e">
        <f>G1041*VLOOKUP($B1041,DM_HHDV!$B$5:$K$1050,8,0)</f>
        <v>#N/A</v>
      </c>
      <c r="BD1041" s="75" t="e">
        <f>G1041*VLOOKUP($B1041,DM_HHDV!$B$5:$K$1050,9,0)</f>
        <v>#N/A</v>
      </c>
      <c r="BE1041" s="75" t="e">
        <f>G1041*VLOOKUP($B1041,DM_HHDV!$B$5:$K$1050,10,0)</f>
        <v>#N/A</v>
      </c>
      <c r="BF1041" s="75" t="e">
        <f>H1041*VLOOKUP($B1041,DM_HHDV!$B$5:$K$1050,8,0)</f>
        <v>#N/A</v>
      </c>
      <c r="BG1041" s="75" t="e">
        <f>H1041*VLOOKUP($B1041,DM_HHDV!$B$5:$K$1050,9,0)</f>
        <v>#N/A</v>
      </c>
      <c r="BH1041" s="75" t="e">
        <f>H1041*VLOOKUP($B1041,DM_HHDV!$B$5:$K$1050,10,0)</f>
        <v>#N/A</v>
      </c>
      <c r="BI1041" s="75" t="e">
        <f>I1041*VLOOKUP($B1041,DM_HHDV!$B$5:$K$1050,8,0)</f>
        <v>#N/A</v>
      </c>
      <c r="BJ1041" s="75" t="e">
        <f>I1041*VLOOKUP($B1041,DM_HHDV!$B$5:$K$1050,9,0)</f>
        <v>#N/A</v>
      </c>
      <c r="BK1041" s="75" t="e">
        <f>I1041*VLOOKUP($B1041,DM_HHDV!$B$5:$K$1050,10,0)</f>
        <v>#N/A</v>
      </c>
      <c r="BL1041" s="75" t="e">
        <f>J1041*VLOOKUP($B1041,DM_HHDV!$B$5:$K$1050,8,0)</f>
        <v>#N/A</v>
      </c>
      <c r="BM1041" s="75" t="e">
        <f>J1041*VLOOKUP($B1041,DM_HHDV!$B$5:$K$1050,9,0)</f>
        <v>#N/A</v>
      </c>
      <c r="BN1041" s="75" t="e">
        <f>J1041*VLOOKUP($B1041,DM_HHDV!$B$5:$K$1050,10,0)</f>
        <v>#N/A</v>
      </c>
      <c r="BO1041" s="75" t="e">
        <f>K1041*VLOOKUP($B1041,DM_HHDV!$B$5:$K$1050,8,0)</f>
        <v>#N/A</v>
      </c>
      <c r="BP1041" s="75" t="e">
        <f>K1041*VLOOKUP($B1041,DM_HHDV!$B$5:$K$1050,9,0)</f>
        <v>#N/A</v>
      </c>
      <c r="BQ1041" s="75" t="e">
        <f>K1041*VLOOKUP($B1041,DM_HHDV!$B$5:$K$1050,10,0)</f>
        <v>#N/A</v>
      </c>
      <c r="BR1041" s="75" t="e">
        <f>L1041*VLOOKUP($B1041,DM_HHDV!$B$5:$K$1050,8,0)</f>
        <v>#N/A</v>
      </c>
      <c r="BS1041" s="75" t="e">
        <f>L1041*VLOOKUP($B1041,DM_HHDV!$B$5:$K$1050,9,0)</f>
        <v>#N/A</v>
      </c>
      <c r="BT1041" s="75" t="e">
        <f>L1041*VLOOKUP($B1041,DM_HHDV!$B$5:$K$1050,10,0)</f>
        <v>#N/A</v>
      </c>
      <c r="BU1041" s="75" t="e">
        <f>M1041*VLOOKUP($B1041,DM_HHDV!$B$5:$K$1050,8,0)</f>
        <v>#N/A</v>
      </c>
      <c r="BV1041" s="75" t="e">
        <f>M1041*VLOOKUP($B1041,DM_HHDV!$B$5:$K$1050,9,0)</f>
        <v>#N/A</v>
      </c>
      <c r="BW1041" s="75" t="e">
        <f>M1041*VLOOKUP($B1041,DM_HHDV!$B$5:$K$1050,10,0)</f>
        <v>#N/A</v>
      </c>
      <c r="BX1041" s="75" t="e">
        <f>N1041*VLOOKUP($B1041,DM_HHDV!$B$5:$K$1050,8,0)</f>
        <v>#N/A</v>
      </c>
      <c r="BY1041" s="75" t="e">
        <f>N1041*VLOOKUP($B1041,DM_HHDV!$B$5:$K$1050,9,0)</f>
        <v>#N/A</v>
      </c>
      <c r="BZ1041" s="75" t="e">
        <f>N1041*VLOOKUP($B1041,DM_HHDV!$B$5:$K$1050,10,0)</f>
        <v>#N/A</v>
      </c>
      <c r="CA1041" s="75" t="e">
        <f>O1041*VLOOKUP($B1041,DM_HHDV!$B$5:$K$1050,8,0)</f>
        <v>#N/A</v>
      </c>
      <c r="CB1041" s="75" t="e">
        <f>O1041*VLOOKUP($B1041,DM_HHDV!$B$5:$K$1050,9,0)</f>
        <v>#N/A</v>
      </c>
      <c r="CC1041" s="75" t="e">
        <f>O1041*VLOOKUP($B1041,DM_HHDV!$B$5:$K$1050,10,0)</f>
        <v>#N/A</v>
      </c>
      <c r="CD1041" s="75" t="e">
        <f>P1041*VLOOKUP($B1041,DM_HHDV!$B$5:$K$1050,8,0)</f>
        <v>#N/A</v>
      </c>
      <c r="CE1041" s="75" t="e">
        <f>P1041*VLOOKUP($B1041,DM_HHDV!$B$5:$K$1050,9,0)</f>
        <v>#N/A</v>
      </c>
      <c r="CF1041" s="75" t="e">
        <f>P1041*VLOOKUP($B1041,DM_HHDV!$B$5:$K$1050,10,0)</f>
        <v>#N/A</v>
      </c>
      <c r="CG1041" s="75" t="e">
        <f>Q1041*VLOOKUP($B1041,DM_HHDV!$B$5:$K$1050,8,0)</f>
        <v>#N/A</v>
      </c>
      <c r="CH1041" s="75" t="e">
        <f>Q1041*VLOOKUP($B1041,DM_HHDV!$B$5:$K$1050,9,0)</f>
        <v>#N/A</v>
      </c>
      <c r="CI1041" s="75" t="e">
        <f>Q1041*VLOOKUP($B1041,DM_HHDV!$B$5:$K$1050,10,0)</f>
        <v>#N/A</v>
      </c>
      <c r="CJ1041" s="75" t="e">
        <f>R1041*VLOOKUP($B1041,DM_HHDV!$B$5:$K$1050,8,0)</f>
        <v>#N/A</v>
      </c>
      <c r="CK1041" s="75" t="e">
        <f>R1041*VLOOKUP($B1041,DM_HHDV!$B$5:$K$1050,9,0)</f>
        <v>#N/A</v>
      </c>
      <c r="CL1041" s="75" t="e">
        <f>R1041*VLOOKUP($B1041,DM_HHDV!$B$5:$K$1050,10,0)</f>
        <v>#N/A</v>
      </c>
    </row>
    <row r="1042" spans="1:90">
      <c r="A1042" s="21">
        <f>DM_HHDV!A1041</f>
        <v>0</v>
      </c>
      <c r="B1042" s="22"/>
      <c r="C1042" s="22"/>
      <c r="D1042" s="62">
        <f>IFERROR(VLOOKUP(B1042,DM_HHDV!$B$5:$E$1050,3,0),0)</f>
        <v>0</v>
      </c>
      <c r="E1042" s="67">
        <f>IFERROR(VLOOKUP(B1042,DM_HHDV!$B$5:$E$1050,4,0),0)</f>
        <v>0</v>
      </c>
      <c r="F1042" s="74">
        <f t="shared" si="16"/>
        <v>0</v>
      </c>
      <c r="G1042" s="23"/>
      <c r="H1042" s="65"/>
      <c r="I1042" s="65"/>
      <c r="J1042" s="65"/>
      <c r="K1042" s="65"/>
      <c r="L1042" s="65"/>
      <c r="M1042" s="65"/>
      <c r="N1042" s="65"/>
      <c r="O1042" s="65"/>
      <c r="P1042" s="65"/>
      <c r="Q1042" s="65"/>
      <c r="R1042" s="65"/>
      <c r="S1042" s="75" t="e">
        <f>G1042*VLOOKUP($B1042,DM_HHDV!$B$5:$H$1050,5,0)</f>
        <v>#N/A</v>
      </c>
      <c r="T1042" s="75" t="e">
        <f>G1042*VLOOKUP($B1042,DM_HHDV!$B$5:$H$1050,6,0)</f>
        <v>#N/A</v>
      </c>
      <c r="U1042" s="75" t="e">
        <f>G1042*VLOOKUP($B1042,DM_HHDV!$B$5:$H$1050,7,0)</f>
        <v>#N/A</v>
      </c>
      <c r="V1042" s="75" t="e">
        <f>H1042*VLOOKUP($B1042,DM_HHDV!$B$5:$H$1050,5,0)</f>
        <v>#N/A</v>
      </c>
      <c r="W1042" s="75" t="e">
        <f>H1042*VLOOKUP($B1042,DM_HHDV!$B$5:$H$1050,6,0)</f>
        <v>#N/A</v>
      </c>
      <c r="X1042" s="75" t="e">
        <f>H1042*VLOOKUP($B1042,DM_HHDV!$B$5:$H$1050,7,0)</f>
        <v>#N/A</v>
      </c>
      <c r="Y1042" s="75" t="e">
        <f>I1042*VLOOKUP($B1042,DM_HHDV!$B$5:$H$1050,5,0)</f>
        <v>#N/A</v>
      </c>
      <c r="Z1042" s="75" t="e">
        <f>I1042*VLOOKUP($B1042,DM_HHDV!$B$5:$H$1050,6,0)</f>
        <v>#N/A</v>
      </c>
      <c r="AA1042" s="75" t="e">
        <f>I1042*VLOOKUP($B1042,DM_HHDV!$B$5:$H$1050,7,0)</f>
        <v>#N/A</v>
      </c>
      <c r="AB1042" s="75" t="e">
        <f>J1042*VLOOKUP($B1042,DM_HHDV!$B$5:$H$1050,5,0)</f>
        <v>#N/A</v>
      </c>
      <c r="AC1042" s="75" t="e">
        <f>J1042*VLOOKUP($B1042,DM_HHDV!$B$5:$H$1050,6,0)</f>
        <v>#N/A</v>
      </c>
      <c r="AD1042" s="75" t="e">
        <f>J1042*VLOOKUP($B1042,DM_HHDV!$B$5:$H$1050,7,0)</f>
        <v>#N/A</v>
      </c>
      <c r="AE1042" s="75" t="e">
        <f>K1042*VLOOKUP($B1042,DM_HHDV!$B$5:$H$1050,5,0)</f>
        <v>#N/A</v>
      </c>
      <c r="AF1042" s="75" t="e">
        <f>K1042*VLOOKUP($B1042,DM_HHDV!$B$5:$H$1050,6,0)</f>
        <v>#N/A</v>
      </c>
      <c r="AG1042" s="75" t="e">
        <f>K1042*VLOOKUP($B1042,DM_HHDV!$B$5:$H$1050,7,0)</f>
        <v>#N/A</v>
      </c>
      <c r="AH1042" s="75" t="e">
        <f>L1042*VLOOKUP($B1042,DM_HHDV!$B$5:$H$1050,5,0)</f>
        <v>#N/A</v>
      </c>
      <c r="AI1042" s="75" t="e">
        <f>L1042*VLOOKUP($B1042,DM_HHDV!$B$5:$H$1050,6,0)</f>
        <v>#N/A</v>
      </c>
      <c r="AJ1042" s="75" t="e">
        <f>L1042*VLOOKUP($B1042,DM_HHDV!$B$5:$H$1050,7,0)</f>
        <v>#N/A</v>
      </c>
      <c r="AK1042" s="75" t="e">
        <f>M1042*VLOOKUP($B1042,DM_HHDV!$B$5:$H$1050,5,0)</f>
        <v>#N/A</v>
      </c>
      <c r="AL1042" s="75" t="e">
        <f>M1042*VLOOKUP($B1042,DM_HHDV!$B$5:$H$1050,6,0)</f>
        <v>#N/A</v>
      </c>
      <c r="AM1042" s="75" t="e">
        <f>M1042*VLOOKUP($B1042,DM_HHDV!$B$5:$H$1050,7,0)</f>
        <v>#N/A</v>
      </c>
      <c r="AN1042" s="75" t="e">
        <f>N1042*VLOOKUP($B1042,DM_HHDV!$B$5:$H$1050,5,0)</f>
        <v>#N/A</v>
      </c>
      <c r="AO1042" s="75" t="e">
        <f>N1042*VLOOKUP($B1042,DM_HHDV!$B$5:$H$1050,6,0)</f>
        <v>#N/A</v>
      </c>
      <c r="AP1042" s="75" t="e">
        <f>N1042*VLOOKUP($B1042,DM_HHDV!$B$5:$H$1050,7,0)</f>
        <v>#N/A</v>
      </c>
      <c r="AQ1042" s="75" t="e">
        <f>O1042*VLOOKUP($B1042,DM_HHDV!$B$5:$H$1050,5,0)</f>
        <v>#N/A</v>
      </c>
      <c r="AR1042" s="75" t="e">
        <f>O1042*VLOOKUP($B1042,DM_HHDV!$B$5:$H$1050,6,0)</f>
        <v>#N/A</v>
      </c>
      <c r="AS1042" s="75" t="e">
        <f>O1042*VLOOKUP($B1042,DM_HHDV!$B$5:$H$1050,7,0)</f>
        <v>#N/A</v>
      </c>
      <c r="AT1042" s="75" t="e">
        <f>P1042*VLOOKUP($B1042,DM_HHDV!$B$5:$H$1050,5,0)</f>
        <v>#N/A</v>
      </c>
      <c r="AU1042" s="75" t="e">
        <f>P1042*VLOOKUP($B1042,DM_HHDV!$B$5:$H$1050,6,0)</f>
        <v>#N/A</v>
      </c>
      <c r="AV1042" s="75" t="e">
        <f>P1042*VLOOKUP($B1042,DM_HHDV!$B$5:$H$1050,7,0)</f>
        <v>#N/A</v>
      </c>
      <c r="AW1042" s="75" t="e">
        <f>Q1042*VLOOKUP($B1042,DM_HHDV!$B$5:$H$1050,5,0)</f>
        <v>#N/A</v>
      </c>
      <c r="AX1042" s="75" t="e">
        <f>Q1042*VLOOKUP($B1042,DM_HHDV!$B$5:$H$1050,6,0)</f>
        <v>#N/A</v>
      </c>
      <c r="AY1042" s="75" t="e">
        <f>Q1042*VLOOKUP($B1042,DM_HHDV!$B$5:$H$1050,7,0)</f>
        <v>#N/A</v>
      </c>
      <c r="AZ1042" s="75" t="e">
        <f>R1042*VLOOKUP($B1042,DM_HHDV!$B$5:$H$1050,5,0)</f>
        <v>#N/A</v>
      </c>
      <c r="BA1042" s="75" t="e">
        <f>R1042*VLOOKUP($B1042,DM_HHDV!$B$5:$H$1050,6,0)</f>
        <v>#N/A</v>
      </c>
      <c r="BB1042" s="75" t="e">
        <f>R1042*VLOOKUP($B1042,DM_HHDV!$B$5:$H$1050,7,0)</f>
        <v>#N/A</v>
      </c>
      <c r="BC1042" s="75" t="e">
        <f>G1042*VLOOKUP($B1042,DM_HHDV!$B$5:$K$1050,8,0)</f>
        <v>#N/A</v>
      </c>
      <c r="BD1042" s="75" t="e">
        <f>G1042*VLOOKUP($B1042,DM_HHDV!$B$5:$K$1050,9,0)</f>
        <v>#N/A</v>
      </c>
      <c r="BE1042" s="75" t="e">
        <f>G1042*VLOOKUP($B1042,DM_HHDV!$B$5:$K$1050,10,0)</f>
        <v>#N/A</v>
      </c>
      <c r="BF1042" s="75" t="e">
        <f>H1042*VLOOKUP($B1042,DM_HHDV!$B$5:$K$1050,8,0)</f>
        <v>#N/A</v>
      </c>
      <c r="BG1042" s="75" t="e">
        <f>H1042*VLOOKUP($B1042,DM_HHDV!$B$5:$K$1050,9,0)</f>
        <v>#N/A</v>
      </c>
      <c r="BH1042" s="75" t="e">
        <f>H1042*VLOOKUP($B1042,DM_HHDV!$B$5:$K$1050,10,0)</f>
        <v>#N/A</v>
      </c>
      <c r="BI1042" s="75" t="e">
        <f>I1042*VLOOKUP($B1042,DM_HHDV!$B$5:$K$1050,8,0)</f>
        <v>#N/A</v>
      </c>
      <c r="BJ1042" s="75" t="e">
        <f>I1042*VLOOKUP($B1042,DM_HHDV!$B$5:$K$1050,9,0)</f>
        <v>#N/A</v>
      </c>
      <c r="BK1042" s="75" t="e">
        <f>I1042*VLOOKUP($B1042,DM_HHDV!$B$5:$K$1050,10,0)</f>
        <v>#N/A</v>
      </c>
      <c r="BL1042" s="75" t="e">
        <f>J1042*VLOOKUP($B1042,DM_HHDV!$B$5:$K$1050,8,0)</f>
        <v>#N/A</v>
      </c>
      <c r="BM1042" s="75" t="e">
        <f>J1042*VLOOKUP($B1042,DM_HHDV!$B$5:$K$1050,9,0)</f>
        <v>#N/A</v>
      </c>
      <c r="BN1042" s="75" t="e">
        <f>J1042*VLOOKUP($B1042,DM_HHDV!$B$5:$K$1050,10,0)</f>
        <v>#N/A</v>
      </c>
      <c r="BO1042" s="75" t="e">
        <f>K1042*VLOOKUP($B1042,DM_HHDV!$B$5:$K$1050,8,0)</f>
        <v>#N/A</v>
      </c>
      <c r="BP1042" s="75" t="e">
        <f>K1042*VLOOKUP($B1042,DM_HHDV!$B$5:$K$1050,9,0)</f>
        <v>#N/A</v>
      </c>
      <c r="BQ1042" s="75" t="e">
        <f>K1042*VLOOKUP($B1042,DM_HHDV!$B$5:$K$1050,10,0)</f>
        <v>#N/A</v>
      </c>
      <c r="BR1042" s="75" t="e">
        <f>L1042*VLOOKUP($B1042,DM_HHDV!$B$5:$K$1050,8,0)</f>
        <v>#N/A</v>
      </c>
      <c r="BS1042" s="75" t="e">
        <f>L1042*VLOOKUP($B1042,DM_HHDV!$B$5:$K$1050,9,0)</f>
        <v>#N/A</v>
      </c>
      <c r="BT1042" s="75" t="e">
        <f>L1042*VLOOKUP($B1042,DM_HHDV!$B$5:$K$1050,10,0)</f>
        <v>#N/A</v>
      </c>
      <c r="BU1042" s="75" t="e">
        <f>M1042*VLOOKUP($B1042,DM_HHDV!$B$5:$K$1050,8,0)</f>
        <v>#N/A</v>
      </c>
      <c r="BV1042" s="75" t="e">
        <f>M1042*VLOOKUP($B1042,DM_HHDV!$B$5:$K$1050,9,0)</f>
        <v>#N/A</v>
      </c>
      <c r="BW1042" s="75" t="e">
        <f>M1042*VLOOKUP($B1042,DM_HHDV!$B$5:$K$1050,10,0)</f>
        <v>#N/A</v>
      </c>
      <c r="BX1042" s="75" t="e">
        <f>N1042*VLOOKUP($B1042,DM_HHDV!$B$5:$K$1050,8,0)</f>
        <v>#N/A</v>
      </c>
      <c r="BY1042" s="75" t="e">
        <f>N1042*VLOOKUP($B1042,DM_HHDV!$B$5:$K$1050,9,0)</f>
        <v>#N/A</v>
      </c>
      <c r="BZ1042" s="75" t="e">
        <f>N1042*VLOOKUP($B1042,DM_HHDV!$B$5:$K$1050,10,0)</f>
        <v>#N/A</v>
      </c>
      <c r="CA1042" s="75" t="e">
        <f>O1042*VLOOKUP($B1042,DM_HHDV!$B$5:$K$1050,8,0)</f>
        <v>#N/A</v>
      </c>
      <c r="CB1042" s="75" t="e">
        <f>O1042*VLOOKUP($B1042,DM_HHDV!$B$5:$K$1050,9,0)</f>
        <v>#N/A</v>
      </c>
      <c r="CC1042" s="75" t="e">
        <f>O1042*VLOOKUP($B1042,DM_HHDV!$B$5:$K$1050,10,0)</f>
        <v>#N/A</v>
      </c>
      <c r="CD1042" s="75" t="e">
        <f>P1042*VLOOKUP($B1042,DM_HHDV!$B$5:$K$1050,8,0)</f>
        <v>#N/A</v>
      </c>
      <c r="CE1042" s="75" t="e">
        <f>P1042*VLOOKUP($B1042,DM_HHDV!$B$5:$K$1050,9,0)</f>
        <v>#N/A</v>
      </c>
      <c r="CF1042" s="75" t="e">
        <f>P1042*VLOOKUP($B1042,DM_HHDV!$B$5:$K$1050,10,0)</f>
        <v>#N/A</v>
      </c>
      <c r="CG1042" s="75" t="e">
        <f>Q1042*VLOOKUP($B1042,DM_HHDV!$B$5:$K$1050,8,0)</f>
        <v>#N/A</v>
      </c>
      <c r="CH1042" s="75" t="e">
        <f>Q1042*VLOOKUP($B1042,DM_HHDV!$B$5:$K$1050,9,0)</f>
        <v>#N/A</v>
      </c>
      <c r="CI1042" s="75" t="e">
        <f>Q1042*VLOOKUP($B1042,DM_HHDV!$B$5:$K$1050,10,0)</f>
        <v>#N/A</v>
      </c>
      <c r="CJ1042" s="75" t="e">
        <f>R1042*VLOOKUP($B1042,DM_HHDV!$B$5:$K$1050,8,0)</f>
        <v>#N/A</v>
      </c>
      <c r="CK1042" s="75" t="e">
        <f>R1042*VLOOKUP($B1042,DM_HHDV!$B$5:$K$1050,9,0)</f>
        <v>#N/A</v>
      </c>
      <c r="CL1042" s="75" t="e">
        <f>R1042*VLOOKUP($B1042,DM_HHDV!$B$5:$K$1050,10,0)</f>
        <v>#N/A</v>
      </c>
    </row>
    <row r="1043" spans="1:90">
      <c r="A1043" s="21">
        <f>DM_HHDV!A1042</f>
        <v>0</v>
      </c>
      <c r="B1043" s="22"/>
      <c r="C1043" s="22"/>
      <c r="D1043" s="62">
        <f>IFERROR(VLOOKUP(B1043,DM_HHDV!$B$5:$E$1050,3,0),0)</f>
        <v>0</v>
      </c>
      <c r="E1043" s="67">
        <f>IFERROR(VLOOKUP(B1043,DM_HHDV!$B$5:$E$1050,4,0),0)</f>
        <v>0</v>
      </c>
      <c r="F1043" s="74">
        <f t="shared" si="16"/>
        <v>0</v>
      </c>
      <c r="G1043" s="23"/>
      <c r="H1043" s="65"/>
      <c r="I1043" s="65"/>
      <c r="J1043" s="65"/>
      <c r="K1043" s="65"/>
      <c r="L1043" s="65"/>
      <c r="M1043" s="65"/>
      <c r="N1043" s="65"/>
      <c r="O1043" s="65"/>
      <c r="P1043" s="65"/>
      <c r="Q1043" s="65"/>
      <c r="R1043" s="65"/>
      <c r="S1043" s="75" t="e">
        <f>G1043*VLOOKUP($B1043,DM_HHDV!$B$5:$H$1050,5,0)</f>
        <v>#N/A</v>
      </c>
      <c r="T1043" s="75" t="e">
        <f>G1043*VLOOKUP($B1043,DM_HHDV!$B$5:$H$1050,6,0)</f>
        <v>#N/A</v>
      </c>
      <c r="U1043" s="75" t="e">
        <f>G1043*VLOOKUP($B1043,DM_HHDV!$B$5:$H$1050,7,0)</f>
        <v>#N/A</v>
      </c>
      <c r="V1043" s="75" t="e">
        <f>H1043*VLOOKUP($B1043,DM_HHDV!$B$5:$H$1050,5,0)</f>
        <v>#N/A</v>
      </c>
      <c r="W1043" s="75" t="e">
        <f>H1043*VLOOKUP($B1043,DM_HHDV!$B$5:$H$1050,6,0)</f>
        <v>#N/A</v>
      </c>
      <c r="X1043" s="75" t="e">
        <f>H1043*VLOOKUP($B1043,DM_HHDV!$B$5:$H$1050,7,0)</f>
        <v>#N/A</v>
      </c>
      <c r="Y1043" s="75" t="e">
        <f>I1043*VLOOKUP($B1043,DM_HHDV!$B$5:$H$1050,5,0)</f>
        <v>#N/A</v>
      </c>
      <c r="Z1043" s="75" t="e">
        <f>I1043*VLOOKUP($B1043,DM_HHDV!$B$5:$H$1050,6,0)</f>
        <v>#N/A</v>
      </c>
      <c r="AA1043" s="75" t="e">
        <f>I1043*VLOOKUP($B1043,DM_HHDV!$B$5:$H$1050,7,0)</f>
        <v>#N/A</v>
      </c>
      <c r="AB1043" s="75" t="e">
        <f>J1043*VLOOKUP($B1043,DM_HHDV!$B$5:$H$1050,5,0)</f>
        <v>#N/A</v>
      </c>
      <c r="AC1043" s="75" t="e">
        <f>J1043*VLOOKUP($B1043,DM_HHDV!$B$5:$H$1050,6,0)</f>
        <v>#N/A</v>
      </c>
      <c r="AD1043" s="75" t="e">
        <f>J1043*VLOOKUP($B1043,DM_HHDV!$B$5:$H$1050,7,0)</f>
        <v>#N/A</v>
      </c>
      <c r="AE1043" s="75" t="e">
        <f>K1043*VLOOKUP($B1043,DM_HHDV!$B$5:$H$1050,5,0)</f>
        <v>#N/A</v>
      </c>
      <c r="AF1043" s="75" t="e">
        <f>K1043*VLOOKUP($B1043,DM_HHDV!$B$5:$H$1050,6,0)</f>
        <v>#N/A</v>
      </c>
      <c r="AG1043" s="75" t="e">
        <f>K1043*VLOOKUP($B1043,DM_HHDV!$B$5:$H$1050,7,0)</f>
        <v>#N/A</v>
      </c>
      <c r="AH1043" s="75" t="e">
        <f>L1043*VLOOKUP($B1043,DM_HHDV!$B$5:$H$1050,5,0)</f>
        <v>#N/A</v>
      </c>
      <c r="AI1043" s="75" t="e">
        <f>L1043*VLOOKUP($B1043,DM_HHDV!$B$5:$H$1050,6,0)</f>
        <v>#N/A</v>
      </c>
      <c r="AJ1043" s="75" t="e">
        <f>L1043*VLOOKUP($B1043,DM_HHDV!$B$5:$H$1050,7,0)</f>
        <v>#N/A</v>
      </c>
      <c r="AK1043" s="75" t="e">
        <f>M1043*VLOOKUP($B1043,DM_HHDV!$B$5:$H$1050,5,0)</f>
        <v>#N/A</v>
      </c>
      <c r="AL1043" s="75" t="e">
        <f>M1043*VLOOKUP($B1043,DM_HHDV!$B$5:$H$1050,6,0)</f>
        <v>#N/A</v>
      </c>
      <c r="AM1043" s="75" t="e">
        <f>M1043*VLOOKUP($B1043,DM_HHDV!$B$5:$H$1050,7,0)</f>
        <v>#N/A</v>
      </c>
      <c r="AN1043" s="75" t="e">
        <f>N1043*VLOOKUP($B1043,DM_HHDV!$B$5:$H$1050,5,0)</f>
        <v>#N/A</v>
      </c>
      <c r="AO1043" s="75" t="e">
        <f>N1043*VLOOKUP($B1043,DM_HHDV!$B$5:$H$1050,6,0)</f>
        <v>#N/A</v>
      </c>
      <c r="AP1043" s="75" t="e">
        <f>N1043*VLOOKUP($B1043,DM_HHDV!$B$5:$H$1050,7,0)</f>
        <v>#N/A</v>
      </c>
      <c r="AQ1043" s="75" t="e">
        <f>O1043*VLOOKUP($B1043,DM_HHDV!$B$5:$H$1050,5,0)</f>
        <v>#N/A</v>
      </c>
      <c r="AR1043" s="75" t="e">
        <f>O1043*VLOOKUP($B1043,DM_HHDV!$B$5:$H$1050,6,0)</f>
        <v>#N/A</v>
      </c>
      <c r="AS1043" s="75" t="e">
        <f>O1043*VLOOKUP($B1043,DM_HHDV!$B$5:$H$1050,7,0)</f>
        <v>#N/A</v>
      </c>
      <c r="AT1043" s="75" t="e">
        <f>P1043*VLOOKUP($B1043,DM_HHDV!$B$5:$H$1050,5,0)</f>
        <v>#N/A</v>
      </c>
      <c r="AU1043" s="75" t="e">
        <f>P1043*VLOOKUP($B1043,DM_HHDV!$B$5:$H$1050,6,0)</f>
        <v>#N/A</v>
      </c>
      <c r="AV1043" s="75" t="e">
        <f>P1043*VLOOKUP($B1043,DM_HHDV!$B$5:$H$1050,7,0)</f>
        <v>#N/A</v>
      </c>
      <c r="AW1043" s="75" t="e">
        <f>Q1043*VLOOKUP($B1043,DM_HHDV!$B$5:$H$1050,5,0)</f>
        <v>#N/A</v>
      </c>
      <c r="AX1043" s="75" t="e">
        <f>Q1043*VLOOKUP($B1043,DM_HHDV!$B$5:$H$1050,6,0)</f>
        <v>#N/A</v>
      </c>
      <c r="AY1043" s="75" t="e">
        <f>Q1043*VLOOKUP($B1043,DM_HHDV!$B$5:$H$1050,7,0)</f>
        <v>#N/A</v>
      </c>
      <c r="AZ1043" s="75" t="e">
        <f>R1043*VLOOKUP($B1043,DM_HHDV!$B$5:$H$1050,5,0)</f>
        <v>#N/A</v>
      </c>
      <c r="BA1043" s="75" t="e">
        <f>R1043*VLOOKUP($B1043,DM_HHDV!$B$5:$H$1050,6,0)</f>
        <v>#N/A</v>
      </c>
      <c r="BB1043" s="75" t="e">
        <f>R1043*VLOOKUP($B1043,DM_HHDV!$B$5:$H$1050,7,0)</f>
        <v>#N/A</v>
      </c>
      <c r="BC1043" s="75" t="e">
        <f>G1043*VLOOKUP($B1043,DM_HHDV!$B$5:$K$1050,8,0)</f>
        <v>#N/A</v>
      </c>
      <c r="BD1043" s="75" t="e">
        <f>G1043*VLOOKUP($B1043,DM_HHDV!$B$5:$K$1050,9,0)</f>
        <v>#N/A</v>
      </c>
      <c r="BE1043" s="75" t="e">
        <f>G1043*VLOOKUP($B1043,DM_HHDV!$B$5:$K$1050,10,0)</f>
        <v>#N/A</v>
      </c>
      <c r="BF1043" s="75" t="e">
        <f>H1043*VLOOKUP($B1043,DM_HHDV!$B$5:$K$1050,8,0)</f>
        <v>#N/A</v>
      </c>
      <c r="BG1043" s="75" t="e">
        <f>H1043*VLOOKUP($B1043,DM_HHDV!$B$5:$K$1050,9,0)</f>
        <v>#N/A</v>
      </c>
      <c r="BH1043" s="75" t="e">
        <f>H1043*VLOOKUP($B1043,DM_HHDV!$B$5:$K$1050,10,0)</f>
        <v>#N/A</v>
      </c>
      <c r="BI1043" s="75" t="e">
        <f>I1043*VLOOKUP($B1043,DM_HHDV!$B$5:$K$1050,8,0)</f>
        <v>#N/A</v>
      </c>
      <c r="BJ1043" s="75" t="e">
        <f>I1043*VLOOKUP($B1043,DM_HHDV!$B$5:$K$1050,9,0)</f>
        <v>#N/A</v>
      </c>
      <c r="BK1043" s="75" t="e">
        <f>I1043*VLOOKUP($B1043,DM_HHDV!$B$5:$K$1050,10,0)</f>
        <v>#N/A</v>
      </c>
      <c r="BL1043" s="75" t="e">
        <f>J1043*VLOOKUP($B1043,DM_HHDV!$B$5:$K$1050,8,0)</f>
        <v>#N/A</v>
      </c>
      <c r="BM1043" s="75" t="e">
        <f>J1043*VLOOKUP($B1043,DM_HHDV!$B$5:$K$1050,9,0)</f>
        <v>#N/A</v>
      </c>
      <c r="BN1043" s="75" t="e">
        <f>J1043*VLOOKUP($B1043,DM_HHDV!$B$5:$K$1050,10,0)</f>
        <v>#N/A</v>
      </c>
      <c r="BO1043" s="75" t="e">
        <f>K1043*VLOOKUP($B1043,DM_HHDV!$B$5:$K$1050,8,0)</f>
        <v>#N/A</v>
      </c>
      <c r="BP1043" s="75" t="e">
        <f>K1043*VLOOKUP($B1043,DM_HHDV!$B$5:$K$1050,9,0)</f>
        <v>#N/A</v>
      </c>
      <c r="BQ1043" s="75" t="e">
        <f>K1043*VLOOKUP($B1043,DM_HHDV!$B$5:$K$1050,10,0)</f>
        <v>#N/A</v>
      </c>
      <c r="BR1043" s="75" t="e">
        <f>L1043*VLOOKUP($B1043,DM_HHDV!$B$5:$K$1050,8,0)</f>
        <v>#N/A</v>
      </c>
      <c r="BS1043" s="75" t="e">
        <f>L1043*VLOOKUP($B1043,DM_HHDV!$B$5:$K$1050,9,0)</f>
        <v>#N/A</v>
      </c>
      <c r="BT1043" s="75" t="e">
        <f>L1043*VLOOKUP($B1043,DM_HHDV!$B$5:$K$1050,10,0)</f>
        <v>#N/A</v>
      </c>
      <c r="BU1043" s="75" t="e">
        <f>M1043*VLOOKUP($B1043,DM_HHDV!$B$5:$K$1050,8,0)</f>
        <v>#N/A</v>
      </c>
      <c r="BV1043" s="75" t="e">
        <f>M1043*VLOOKUP($B1043,DM_HHDV!$B$5:$K$1050,9,0)</f>
        <v>#N/A</v>
      </c>
      <c r="BW1043" s="75" t="e">
        <f>M1043*VLOOKUP($B1043,DM_HHDV!$B$5:$K$1050,10,0)</f>
        <v>#N/A</v>
      </c>
      <c r="BX1043" s="75" t="e">
        <f>N1043*VLOOKUP($B1043,DM_HHDV!$B$5:$K$1050,8,0)</f>
        <v>#N/A</v>
      </c>
      <c r="BY1043" s="75" t="e">
        <f>N1043*VLOOKUP($B1043,DM_HHDV!$B$5:$K$1050,9,0)</f>
        <v>#N/A</v>
      </c>
      <c r="BZ1043" s="75" t="e">
        <f>N1043*VLOOKUP($B1043,DM_HHDV!$B$5:$K$1050,10,0)</f>
        <v>#N/A</v>
      </c>
      <c r="CA1043" s="75" t="e">
        <f>O1043*VLOOKUP($B1043,DM_HHDV!$B$5:$K$1050,8,0)</f>
        <v>#N/A</v>
      </c>
      <c r="CB1043" s="75" t="e">
        <f>O1043*VLOOKUP($B1043,DM_HHDV!$B$5:$K$1050,9,0)</f>
        <v>#N/A</v>
      </c>
      <c r="CC1043" s="75" t="e">
        <f>O1043*VLOOKUP($B1043,DM_HHDV!$B$5:$K$1050,10,0)</f>
        <v>#N/A</v>
      </c>
      <c r="CD1043" s="75" t="e">
        <f>P1043*VLOOKUP($B1043,DM_HHDV!$B$5:$K$1050,8,0)</f>
        <v>#N/A</v>
      </c>
      <c r="CE1043" s="75" t="e">
        <f>P1043*VLOOKUP($B1043,DM_HHDV!$B$5:$K$1050,9,0)</f>
        <v>#N/A</v>
      </c>
      <c r="CF1043" s="75" t="e">
        <f>P1043*VLOOKUP($B1043,DM_HHDV!$B$5:$K$1050,10,0)</f>
        <v>#N/A</v>
      </c>
      <c r="CG1043" s="75" t="e">
        <f>Q1043*VLOOKUP($B1043,DM_HHDV!$B$5:$K$1050,8,0)</f>
        <v>#N/A</v>
      </c>
      <c r="CH1043" s="75" t="e">
        <f>Q1043*VLOOKUP($B1043,DM_HHDV!$B$5:$K$1050,9,0)</f>
        <v>#N/A</v>
      </c>
      <c r="CI1043" s="75" t="e">
        <f>Q1043*VLOOKUP($B1043,DM_HHDV!$B$5:$K$1050,10,0)</f>
        <v>#N/A</v>
      </c>
      <c r="CJ1043" s="75" t="e">
        <f>R1043*VLOOKUP($B1043,DM_HHDV!$B$5:$K$1050,8,0)</f>
        <v>#N/A</v>
      </c>
      <c r="CK1043" s="75" t="e">
        <f>R1043*VLOOKUP($B1043,DM_HHDV!$B$5:$K$1050,9,0)</f>
        <v>#N/A</v>
      </c>
      <c r="CL1043" s="75" t="e">
        <f>R1043*VLOOKUP($B1043,DM_HHDV!$B$5:$K$1050,10,0)</f>
        <v>#N/A</v>
      </c>
    </row>
    <row r="1044" spans="1:90">
      <c r="A1044" s="21">
        <f>DM_HHDV!A1043</f>
        <v>0</v>
      </c>
      <c r="B1044" s="22"/>
      <c r="C1044" s="22"/>
      <c r="D1044" s="62">
        <f>IFERROR(VLOOKUP(B1044,DM_HHDV!$B$5:$E$1050,3,0),0)</f>
        <v>0</v>
      </c>
      <c r="E1044" s="67">
        <f>IFERROR(VLOOKUP(B1044,DM_HHDV!$B$5:$E$1050,4,0),0)</f>
        <v>0</v>
      </c>
      <c r="F1044" s="74">
        <f t="shared" si="16"/>
        <v>0</v>
      </c>
      <c r="G1044" s="23"/>
      <c r="H1044" s="65"/>
      <c r="I1044" s="65"/>
      <c r="J1044" s="65"/>
      <c r="K1044" s="65"/>
      <c r="L1044" s="65"/>
      <c r="M1044" s="65"/>
      <c r="N1044" s="65"/>
      <c r="O1044" s="65"/>
      <c r="P1044" s="65"/>
      <c r="Q1044" s="65"/>
      <c r="R1044" s="65"/>
      <c r="S1044" s="75" t="e">
        <f>G1044*VLOOKUP($B1044,DM_HHDV!$B$5:$H$1050,5,0)</f>
        <v>#N/A</v>
      </c>
      <c r="T1044" s="75" t="e">
        <f>G1044*VLOOKUP($B1044,DM_HHDV!$B$5:$H$1050,6,0)</f>
        <v>#N/A</v>
      </c>
      <c r="U1044" s="75" t="e">
        <f>G1044*VLOOKUP($B1044,DM_HHDV!$B$5:$H$1050,7,0)</f>
        <v>#N/A</v>
      </c>
      <c r="V1044" s="75" t="e">
        <f>H1044*VLOOKUP($B1044,DM_HHDV!$B$5:$H$1050,5,0)</f>
        <v>#N/A</v>
      </c>
      <c r="W1044" s="75" t="e">
        <f>H1044*VLOOKUP($B1044,DM_HHDV!$B$5:$H$1050,6,0)</f>
        <v>#N/A</v>
      </c>
      <c r="X1044" s="75" t="e">
        <f>H1044*VLOOKUP($B1044,DM_HHDV!$B$5:$H$1050,7,0)</f>
        <v>#N/A</v>
      </c>
      <c r="Y1044" s="75" t="e">
        <f>I1044*VLOOKUP($B1044,DM_HHDV!$B$5:$H$1050,5,0)</f>
        <v>#N/A</v>
      </c>
      <c r="Z1044" s="75" t="e">
        <f>I1044*VLOOKUP($B1044,DM_HHDV!$B$5:$H$1050,6,0)</f>
        <v>#N/A</v>
      </c>
      <c r="AA1044" s="75" t="e">
        <f>I1044*VLOOKUP($B1044,DM_HHDV!$B$5:$H$1050,7,0)</f>
        <v>#N/A</v>
      </c>
      <c r="AB1044" s="75" t="e">
        <f>J1044*VLOOKUP($B1044,DM_HHDV!$B$5:$H$1050,5,0)</f>
        <v>#N/A</v>
      </c>
      <c r="AC1044" s="75" t="e">
        <f>J1044*VLOOKUP($B1044,DM_HHDV!$B$5:$H$1050,6,0)</f>
        <v>#N/A</v>
      </c>
      <c r="AD1044" s="75" t="e">
        <f>J1044*VLOOKUP($B1044,DM_HHDV!$B$5:$H$1050,7,0)</f>
        <v>#N/A</v>
      </c>
      <c r="AE1044" s="75" t="e">
        <f>K1044*VLOOKUP($B1044,DM_HHDV!$B$5:$H$1050,5,0)</f>
        <v>#N/A</v>
      </c>
      <c r="AF1044" s="75" t="e">
        <f>K1044*VLOOKUP($B1044,DM_HHDV!$B$5:$H$1050,6,0)</f>
        <v>#N/A</v>
      </c>
      <c r="AG1044" s="75" t="e">
        <f>K1044*VLOOKUP($B1044,DM_HHDV!$B$5:$H$1050,7,0)</f>
        <v>#N/A</v>
      </c>
      <c r="AH1044" s="75" t="e">
        <f>L1044*VLOOKUP($B1044,DM_HHDV!$B$5:$H$1050,5,0)</f>
        <v>#N/A</v>
      </c>
      <c r="AI1044" s="75" t="e">
        <f>L1044*VLOOKUP($B1044,DM_HHDV!$B$5:$H$1050,6,0)</f>
        <v>#N/A</v>
      </c>
      <c r="AJ1044" s="75" t="e">
        <f>L1044*VLOOKUP($B1044,DM_HHDV!$B$5:$H$1050,7,0)</f>
        <v>#N/A</v>
      </c>
      <c r="AK1044" s="75" t="e">
        <f>M1044*VLOOKUP($B1044,DM_HHDV!$B$5:$H$1050,5,0)</f>
        <v>#N/A</v>
      </c>
      <c r="AL1044" s="75" t="e">
        <f>M1044*VLOOKUP($B1044,DM_HHDV!$B$5:$H$1050,6,0)</f>
        <v>#N/A</v>
      </c>
      <c r="AM1044" s="75" t="e">
        <f>M1044*VLOOKUP($B1044,DM_HHDV!$B$5:$H$1050,7,0)</f>
        <v>#N/A</v>
      </c>
      <c r="AN1044" s="75" t="e">
        <f>N1044*VLOOKUP($B1044,DM_HHDV!$B$5:$H$1050,5,0)</f>
        <v>#N/A</v>
      </c>
      <c r="AO1044" s="75" t="e">
        <f>N1044*VLOOKUP($B1044,DM_HHDV!$B$5:$H$1050,6,0)</f>
        <v>#N/A</v>
      </c>
      <c r="AP1044" s="75" t="e">
        <f>N1044*VLOOKUP($B1044,DM_HHDV!$B$5:$H$1050,7,0)</f>
        <v>#N/A</v>
      </c>
      <c r="AQ1044" s="75" t="e">
        <f>O1044*VLOOKUP($B1044,DM_HHDV!$B$5:$H$1050,5,0)</f>
        <v>#N/A</v>
      </c>
      <c r="AR1044" s="75" t="e">
        <f>O1044*VLOOKUP($B1044,DM_HHDV!$B$5:$H$1050,6,0)</f>
        <v>#N/A</v>
      </c>
      <c r="AS1044" s="75" t="e">
        <f>O1044*VLOOKUP($B1044,DM_HHDV!$B$5:$H$1050,7,0)</f>
        <v>#N/A</v>
      </c>
      <c r="AT1044" s="75" t="e">
        <f>P1044*VLOOKUP($B1044,DM_HHDV!$B$5:$H$1050,5,0)</f>
        <v>#N/A</v>
      </c>
      <c r="AU1044" s="75" t="e">
        <f>P1044*VLOOKUP($B1044,DM_HHDV!$B$5:$H$1050,6,0)</f>
        <v>#N/A</v>
      </c>
      <c r="AV1044" s="75" t="e">
        <f>P1044*VLOOKUP($B1044,DM_HHDV!$B$5:$H$1050,7,0)</f>
        <v>#N/A</v>
      </c>
      <c r="AW1044" s="75" t="e">
        <f>Q1044*VLOOKUP($B1044,DM_HHDV!$B$5:$H$1050,5,0)</f>
        <v>#N/A</v>
      </c>
      <c r="AX1044" s="75" t="e">
        <f>Q1044*VLOOKUP($B1044,DM_HHDV!$B$5:$H$1050,6,0)</f>
        <v>#N/A</v>
      </c>
      <c r="AY1044" s="75" t="e">
        <f>Q1044*VLOOKUP($B1044,DM_HHDV!$B$5:$H$1050,7,0)</f>
        <v>#N/A</v>
      </c>
      <c r="AZ1044" s="75" t="e">
        <f>R1044*VLOOKUP($B1044,DM_HHDV!$B$5:$H$1050,5,0)</f>
        <v>#N/A</v>
      </c>
      <c r="BA1044" s="75" t="e">
        <f>R1044*VLOOKUP($B1044,DM_HHDV!$B$5:$H$1050,6,0)</f>
        <v>#N/A</v>
      </c>
      <c r="BB1044" s="75" t="e">
        <f>R1044*VLOOKUP($B1044,DM_HHDV!$B$5:$H$1050,7,0)</f>
        <v>#N/A</v>
      </c>
      <c r="BC1044" s="75" t="e">
        <f>G1044*VLOOKUP($B1044,DM_HHDV!$B$5:$K$1050,8,0)</f>
        <v>#N/A</v>
      </c>
      <c r="BD1044" s="75" t="e">
        <f>G1044*VLOOKUP($B1044,DM_HHDV!$B$5:$K$1050,9,0)</f>
        <v>#N/A</v>
      </c>
      <c r="BE1044" s="75" t="e">
        <f>G1044*VLOOKUP($B1044,DM_HHDV!$B$5:$K$1050,10,0)</f>
        <v>#N/A</v>
      </c>
      <c r="BF1044" s="75" t="e">
        <f>H1044*VLOOKUP($B1044,DM_HHDV!$B$5:$K$1050,8,0)</f>
        <v>#N/A</v>
      </c>
      <c r="BG1044" s="75" t="e">
        <f>H1044*VLOOKUP($B1044,DM_HHDV!$B$5:$K$1050,9,0)</f>
        <v>#N/A</v>
      </c>
      <c r="BH1044" s="75" t="e">
        <f>H1044*VLOOKUP($B1044,DM_HHDV!$B$5:$K$1050,10,0)</f>
        <v>#N/A</v>
      </c>
      <c r="BI1044" s="75" t="e">
        <f>I1044*VLOOKUP($B1044,DM_HHDV!$B$5:$K$1050,8,0)</f>
        <v>#N/A</v>
      </c>
      <c r="BJ1044" s="75" t="e">
        <f>I1044*VLOOKUP($B1044,DM_HHDV!$B$5:$K$1050,9,0)</f>
        <v>#N/A</v>
      </c>
      <c r="BK1044" s="75" t="e">
        <f>I1044*VLOOKUP($B1044,DM_HHDV!$B$5:$K$1050,10,0)</f>
        <v>#N/A</v>
      </c>
      <c r="BL1044" s="75" t="e">
        <f>J1044*VLOOKUP($B1044,DM_HHDV!$B$5:$K$1050,8,0)</f>
        <v>#N/A</v>
      </c>
      <c r="BM1044" s="75" t="e">
        <f>J1044*VLOOKUP($B1044,DM_HHDV!$B$5:$K$1050,9,0)</f>
        <v>#N/A</v>
      </c>
      <c r="BN1044" s="75" t="e">
        <f>J1044*VLOOKUP($B1044,DM_HHDV!$B$5:$K$1050,10,0)</f>
        <v>#N/A</v>
      </c>
      <c r="BO1044" s="75" t="e">
        <f>K1044*VLOOKUP($B1044,DM_HHDV!$B$5:$K$1050,8,0)</f>
        <v>#N/A</v>
      </c>
      <c r="BP1044" s="75" t="e">
        <f>K1044*VLOOKUP($B1044,DM_HHDV!$B$5:$K$1050,9,0)</f>
        <v>#N/A</v>
      </c>
      <c r="BQ1044" s="75" t="e">
        <f>K1044*VLOOKUP($B1044,DM_HHDV!$B$5:$K$1050,10,0)</f>
        <v>#N/A</v>
      </c>
      <c r="BR1044" s="75" t="e">
        <f>L1044*VLOOKUP($B1044,DM_HHDV!$B$5:$K$1050,8,0)</f>
        <v>#N/A</v>
      </c>
      <c r="BS1044" s="75" t="e">
        <f>L1044*VLOOKUP($B1044,DM_HHDV!$B$5:$K$1050,9,0)</f>
        <v>#N/A</v>
      </c>
      <c r="BT1044" s="75" t="e">
        <f>L1044*VLOOKUP($B1044,DM_HHDV!$B$5:$K$1050,10,0)</f>
        <v>#N/A</v>
      </c>
      <c r="BU1044" s="75" t="e">
        <f>M1044*VLOOKUP($B1044,DM_HHDV!$B$5:$K$1050,8,0)</f>
        <v>#N/A</v>
      </c>
      <c r="BV1044" s="75" t="e">
        <f>M1044*VLOOKUP($B1044,DM_HHDV!$B$5:$K$1050,9,0)</f>
        <v>#N/A</v>
      </c>
      <c r="BW1044" s="75" t="e">
        <f>M1044*VLOOKUP($B1044,DM_HHDV!$B$5:$K$1050,10,0)</f>
        <v>#N/A</v>
      </c>
      <c r="BX1044" s="75" t="e">
        <f>N1044*VLOOKUP($B1044,DM_HHDV!$B$5:$K$1050,8,0)</f>
        <v>#N/A</v>
      </c>
      <c r="BY1044" s="75" t="e">
        <f>N1044*VLOOKUP($B1044,DM_HHDV!$B$5:$K$1050,9,0)</f>
        <v>#N/A</v>
      </c>
      <c r="BZ1044" s="75" t="e">
        <f>N1044*VLOOKUP($B1044,DM_HHDV!$B$5:$K$1050,10,0)</f>
        <v>#N/A</v>
      </c>
      <c r="CA1044" s="75" t="e">
        <f>O1044*VLOOKUP($B1044,DM_HHDV!$B$5:$K$1050,8,0)</f>
        <v>#N/A</v>
      </c>
      <c r="CB1044" s="75" t="e">
        <f>O1044*VLOOKUP($B1044,DM_HHDV!$B$5:$K$1050,9,0)</f>
        <v>#N/A</v>
      </c>
      <c r="CC1044" s="75" t="e">
        <f>O1044*VLOOKUP($B1044,DM_HHDV!$B$5:$K$1050,10,0)</f>
        <v>#N/A</v>
      </c>
      <c r="CD1044" s="75" t="e">
        <f>P1044*VLOOKUP($B1044,DM_HHDV!$B$5:$K$1050,8,0)</f>
        <v>#N/A</v>
      </c>
      <c r="CE1044" s="75" t="e">
        <f>P1044*VLOOKUP($B1044,DM_HHDV!$B$5:$K$1050,9,0)</f>
        <v>#N/A</v>
      </c>
      <c r="CF1044" s="75" t="e">
        <f>P1044*VLOOKUP($B1044,DM_HHDV!$B$5:$K$1050,10,0)</f>
        <v>#N/A</v>
      </c>
      <c r="CG1044" s="75" t="e">
        <f>Q1044*VLOOKUP($B1044,DM_HHDV!$B$5:$K$1050,8,0)</f>
        <v>#N/A</v>
      </c>
      <c r="CH1044" s="75" t="e">
        <f>Q1044*VLOOKUP($B1044,DM_HHDV!$B$5:$K$1050,9,0)</f>
        <v>#N/A</v>
      </c>
      <c r="CI1044" s="75" t="e">
        <f>Q1044*VLOOKUP($B1044,DM_HHDV!$B$5:$K$1050,10,0)</f>
        <v>#N/A</v>
      </c>
      <c r="CJ1044" s="75" t="e">
        <f>R1044*VLOOKUP($B1044,DM_HHDV!$B$5:$K$1050,8,0)</f>
        <v>#N/A</v>
      </c>
      <c r="CK1044" s="75" t="e">
        <f>R1044*VLOOKUP($B1044,DM_HHDV!$B$5:$K$1050,9,0)</f>
        <v>#N/A</v>
      </c>
      <c r="CL1044" s="75" t="e">
        <f>R1044*VLOOKUP($B1044,DM_HHDV!$B$5:$K$1050,10,0)</f>
        <v>#N/A</v>
      </c>
    </row>
    <row r="1045" spans="1:90">
      <c r="A1045" s="21">
        <f>DM_HHDV!A1044</f>
        <v>0</v>
      </c>
      <c r="B1045" s="22"/>
      <c r="C1045" s="22"/>
      <c r="D1045" s="62">
        <f>IFERROR(VLOOKUP(B1045,DM_HHDV!$B$5:$E$1050,3,0),0)</f>
        <v>0</v>
      </c>
      <c r="E1045" s="67">
        <f>IFERROR(VLOOKUP(B1045,DM_HHDV!$B$5:$E$1050,4,0),0)</f>
        <v>0</v>
      </c>
      <c r="F1045" s="74">
        <f t="shared" si="16"/>
        <v>0</v>
      </c>
      <c r="G1045" s="23"/>
      <c r="H1045" s="65"/>
      <c r="I1045" s="65"/>
      <c r="J1045" s="65"/>
      <c r="K1045" s="65"/>
      <c r="L1045" s="65"/>
      <c r="M1045" s="65"/>
      <c r="N1045" s="65"/>
      <c r="O1045" s="65"/>
      <c r="P1045" s="65"/>
      <c r="Q1045" s="65"/>
      <c r="R1045" s="65"/>
      <c r="S1045" s="75" t="e">
        <f>G1045*VLOOKUP($B1045,DM_HHDV!$B$5:$H$1050,5,0)</f>
        <v>#N/A</v>
      </c>
      <c r="T1045" s="75" t="e">
        <f>G1045*VLOOKUP($B1045,DM_HHDV!$B$5:$H$1050,6,0)</f>
        <v>#N/A</v>
      </c>
      <c r="U1045" s="75" t="e">
        <f>G1045*VLOOKUP($B1045,DM_HHDV!$B$5:$H$1050,7,0)</f>
        <v>#N/A</v>
      </c>
      <c r="V1045" s="75" t="e">
        <f>H1045*VLOOKUP($B1045,DM_HHDV!$B$5:$H$1050,5,0)</f>
        <v>#N/A</v>
      </c>
      <c r="W1045" s="75" t="e">
        <f>H1045*VLOOKUP($B1045,DM_HHDV!$B$5:$H$1050,6,0)</f>
        <v>#N/A</v>
      </c>
      <c r="X1045" s="75" t="e">
        <f>H1045*VLOOKUP($B1045,DM_HHDV!$B$5:$H$1050,7,0)</f>
        <v>#N/A</v>
      </c>
      <c r="Y1045" s="75" t="e">
        <f>I1045*VLOOKUP($B1045,DM_HHDV!$B$5:$H$1050,5,0)</f>
        <v>#N/A</v>
      </c>
      <c r="Z1045" s="75" t="e">
        <f>I1045*VLOOKUP($B1045,DM_HHDV!$B$5:$H$1050,6,0)</f>
        <v>#N/A</v>
      </c>
      <c r="AA1045" s="75" t="e">
        <f>I1045*VLOOKUP($B1045,DM_HHDV!$B$5:$H$1050,7,0)</f>
        <v>#N/A</v>
      </c>
      <c r="AB1045" s="75" t="e">
        <f>J1045*VLOOKUP($B1045,DM_HHDV!$B$5:$H$1050,5,0)</f>
        <v>#N/A</v>
      </c>
      <c r="AC1045" s="75" t="e">
        <f>J1045*VLOOKUP($B1045,DM_HHDV!$B$5:$H$1050,6,0)</f>
        <v>#N/A</v>
      </c>
      <c r="AD1045" s="75" t="e">
        <f>J1045*VLOOKUP($B1045,DM_HHDV!$B$5:$H$1050,7,0)</f>
        <v>#N/A</v>
      </c>
      <c r="AE1045" s="75" t="e">
        <f>K1045*VLOOKUP($B1045,DM_HHDV!$B$5:$H$1050,5,0)</f>
        <v>#N/A</v>
      </c>
      <c r="AF1045" s="75" t="e">
        <f>K1045*VLOOKUP($B1045,DM_HHDV!$B$5:$H$1050,6,0)</f>
        <v>#N/A</v>
      </c>
      <c r="AG1045" s="75" t="e">
        <f>K1045*VLOOKUP($B1045,DM_HHDV!$B$5:$H$1050,7,0)</f>
        <v>#N/A</v>
      </c>
      <c r="AH1045" s="75" t="e">
        <f>L1045*VLOOKUP($B1045,DM_HHDV!$B$5:$H$1050,5,0)</f>
        <v>#N/A</v>
      </c>
      <c r="AI1045" s="75" t="e">
        <f>L1045*VLOOKUP($B1045,DM_HHDV!$B$5:$H$1050,6,0)</f>
        <v>#N/A</v>
      </c>
      <c r="AJ1045" s="75" t="e">
        <f>L1045*VLOOKUP($B1045,DM_HHDV!$B$5:$H$1050,7,0)</f>
        <v>#N/A</v>
      </c>
      <c r="AK1045" s="75" t="e">
        <f>M1045*VLOOKUP($B1045,DM_HHDV!$B$5:$H$1050,5,0)</f>
        <v>#N/A</v>
      </c>
      <c r="AL1045" s="75" t="e">
        <f>M1045*VLOOKUP($B1045,DM_HHDV!$B$5:$H$1050,6,0)</f>
        <v>#N/A</v>
      </c>
      <c r="AM1045" s="75" t="e">
        <f>M1045*VLOOKUP($B1045,DM_HHDV!$B$5:$H$1050,7,0)</f>
        <v>#N/A</v>
      </c>
      <c r="AN1045" s="75" t="e">
        <f>N1045*VLOOKUP($B1045,DM_HHDV!$B$5:$H$1050,5,0)</f>
        <v>#N/A</v>
      </c>
      <c r="AO1045" s="75" t="e">
        <f>N1045*VLOOKUP($B1045,DM_HHDV!$B$5:$H$1050,6,0)</f>
        <v>#N/A</v>
      </c>
      <c r="AP1045" s="75" t="e">
        <f>N1045*VLOOKUP($B1045,DM_HHDV!$B$5:$H$1050,7,0)</f>
        <v>#N/A</v>
      </c>
      <c r="AQ1045" s="75" t="e">
        <f>O1045*VLOOKUP($B1045,DM_HHDV!$B$5:$H$1050,5,0)</f>
        <v>#N/A</v>
      </c>
      <c r="AR1045" s="75" t="e">
        <f>O1045*VLOOKUP($B1045,DM_HHDV!$B$5:$H$1050,6,0)</f>
        <v>#N/A</v>
      </c>
      <c r="AS1045" s="75" t="e">
        <f>O1045*VLOOKUP($B1045,DM_HHDV!$B$5:$H$1050,7,0)</f>
        <v>#N/A</v>
      </c>
      <c r="AT1045" s="75" t="e">
        <f>P1045*VLOOKUP($B1045,DM_HHDV!$B$5:$H$1050,5,0)</f>
        <v>#N/A</v>
      </c>
      <c r="AU1045" s="75" t="e">
        <f>P1045*VLOOKUP($B1045,DM_HHDV!$B$5:$H$1050,6,0)</f>
        <v>#N/A</v>
      </c>
      <c r="AV1045" s="75" t="e">
        <f>P1045*VLOOKUP($B1045,DM_HHDV!$B$5:$H$1050,7,0)</f>
        <v>#N/A</v>
      </c>
      <c r="AW1045" s="75" t="e">
        <f>Q1045*VLOOKUP($B1045,DM_HHDV!$B$5:$H$1050,5,0)</f>
        <v>#N/A</v>
      </c>
      <c r="AX1045" s="75" t="e">
        <f>Q1045*VLOOKUP($B1045,DM_HHDV!$B$5:$H$1050,6,0)</f>
        <v>#N/A</v>
      </c>
      <c r="AY1045" s="75" t="e">
        <f>Q1045*VLOOKUP($B1045,DM_HHDV!$B$5:$H$1050,7,0)</f>
        <v>#N/A</v>
      </c>
      <c r="AZ1045" s="75" t="e">
        <f>R1045*VLOOKUP($B1045,DM_HHDV!$B$5:$H$1050,5,0)</f>
        <v>#N/A</v>
      </c>
      <c r="BA1045" s="75" t="e">
        <f>R1045*VLOOKUP($B1045,DM_HHDV!$B$5:$H$1050,6,0)</f>
        <v>#N/A</v>
      </c>
      <c r="BB1045" s="75" t="e">
        <f>R1045*VLOOKUP($B1045,DM_HHDV!$B$5:$H$1050,7,0)</f>
        <v>#N/A</v>
      </c>
      <c r="BC1045" s="75" t="e">
        <f>G1045*VLOOKUP($B1045,DM_HHDV!$B$5:$K$1050,8,0)</f>
        <v>#N/A</v>
      </c>
      <c r="BD1045" s="75" t="e">
        <f>G1045*VLOOKUP($B1045,DM_HHDV!$B$5:$K$1050,9,0)</f>
        <v>#N/A</v>
      </c>
      <c r="BE1045" s="75" t="e">
        <f>G1045*VLOOKUP($B1045,DM_HHDV!$B$5:$K$1050,10,0)</f>
        <v>#N/A</v>
      </c>
      <c r="BF1045" s="75" t="e">
        <f>H1045*VLOOKUP($B1045,DM_HHDV!$B$5:$K$1050,8,0)</f>
        <v>#N/A</v>
      </c>
      <c r="BG1045" s="75" t="e">
        <f>H1045*VLOOKUP($B1045,DM_HHDV!$B$5:$K$1050,9,0)</f>
        <v>#N/A</v>
      </c>
      <c r="BH1045" s="75" t="e">
        <f>H1045*VLOOKUP($B1045,DM_HHDV!$B$5:$K$1050,10,0)</f>
        <v>#N/A</v>
      </c>
      <c r="BI1045" s="75" t="e">
        <f>I1045*VLOOKUP($B1045,DM_HHDV!$B$5:$K$1050,8,0)</f>
        <v>#N/A</v>
      </c>
      <c r="BJ1045" s="75" t="e">
        <f>I1045*VLOOKUP($B1045,DM_HHDV!$B$5:$K$1050,9,0)</f>
        <v>#N/A</v>
      </c>
      <c r="BK1045" s="75" t="e">
        <f>I1045*VLOOKUP($B1045,DM_HHDV!$B$5:$K$1050,10,0)</f>
        <v>#N/A</v>
      </c>
      <c r="BL1045" s="75" t="e">
        <f>J1045*VLOOKUP($B1045,DM_HHDV!$B$5:$K$1050,8,0)</f>
        <v>#N/A</v>
      </c>
      <c r="BM1045" s="75" t="e">
        <f>J1045*VLOOKUP($B1045,DM_HHDV!$B$5:$K$1050,9,0)</f>
        <v>#N/A</v>
      </c>
      <c r="BN1045" s="75" t="e">
        <f>J1045*VLOOKUP($B1045,DM_HHDV!$B$5:$K$1050,10,0)</f>
        <v>#N/A</v>
      </c>
      <c r="BO1045" s="75" t="e">
        <f>K1045*VLOOKUP($B1045,DM_HHDV!$B$5:$K$1050,8,0)</f>
        <v>#N/A</v>
      </c>
      <c r="BP1045" s="75" t="e">
        <f>K1045*VLOOKUP($B1045,DM_HHDV!$B$5:$K$1050,9,0)</f>
        <v>#N/A</v>
      </c>
      <c r="BQ1045" s="75" t="e">
        <f>K1045*VLOOKUP($B1045,DM_HHDV!$B$5:$K$1050,10,0)</f>
        <v>#N/A</v>
      </c>
      <c r="BR1045" s="75" t="e">
        <f>L1045*VLOOKUP($B1045,DM_HHDV!$B$5:$K$1050,8,0)</f>
        <v>#N/A</v>
      </c>
      <c r="BS1045" s="75" t="e">
        <f>L1045*VLOOKUP($B1045,DM_HHDV!$B$5:$K$1050,9,0)</f>
        <v>#N/A</v>
      </c>
      <c r="BT1045" s="75" t="e">
        <f>L1045*VLOOKUP($B1045,DM_HHDV!$B$5:$K$1050,10,0)</f>
        <v>#N/A</v>
      </c>
      <c r="BU1045" s="75" t="e">
        <f>M1045*VLOOKUP($B1045,DM_HHDV!$B$5:$K$1050,8,0)</f>
        <v>#N/A</v>
      </c>
      <c r="BV1045" s="75" t="e">
        <f>M1045*VLOOKUP($B1045,DM_HHDV!$B$5:$K$1050,9,0)</f>
        <v>#N/A</v>
      </c>
      <c r="BW1045" s="75" t="e">
        <f>M1045*VLOOKUP($B1045,DM_HHDV!$B$5:$K$1050,10,0)</f>
        <v>#N/A</v>
      </c>
      <c r="BX1045" s="75" t="e">
        <f>N1045*VLOOKUP($B1045,DM_HHDV!$B$5:$K$1050,8,0)</f>
        <v>#N/A</v>
      </c>
      <c r="BY1045" s="75" t="e">
        <f>N1045*VLOOKUP($B1045,DM_HHDV!$B$5:$K$1050,9,0)</f>
        <v>#N/A</v>
      </c>
      <c r="BZ1045" s="75" t="e">
        <f>N1045*VLOOKUP($B1045,DM_HHDV!$B$5:$K$1050,10,0)</f>
        <v>#N/A</v>
      </c>
      <c r="CA1045" s="75" t="e">
        <f>O1045*VLOOKUP($B1045,DM_HHDV!$B$5:$K$1050,8,0)</f>
        <v>#N/A</v>
      </c>
      <c r="CB1045" s="75" t="e">
        <f>O1045*VLOOKUP($B1045,DM_HHDV!$B$5:$K$1050,9,0)</f>
        <v>#N/A</v>
      </c>
      <c r="CC1045" s="75" t="e">
        <f>O1045*VLOOKUP($B1045,DM_HHDV!$B$5:$K$1050,10,0)</f>
        <v>#N/A</v>
      </c>
      <c r="CD1045" s="75" t="e">
        <f>P1045*VLOOKUP($B1045,DM_HHDV!$B$5:$K$1050,8,0)</f>
        <v>#N/A</v>
      </c>
      <c r="CE1045" s="75" t="e">
        <f>P1045*VLOOKUP($B1045,DM_HHDV!$B$5:$K$1050,9,0)</f>
        <v>#N/A</v>
      </c>
      <c r="CF1045" s="75" t="e">
        <f>P1045*VLOOKUP($B1045,DM_HHDV!$B$5:$K$1050,10,0)</f>
        <v>#N/A</v>
      </c>
      <c r="CG1045" s="75" t="e">
        <f>Q1045*VLOOKUP($B1045,DM_HHDV!$B$5:$K$1050,8,0)</f>
        <v>#N/A</v>
      </c>
      <c r="CH1045" s="75" t="e">
        <f>Q1045*VLOOKUP($B1045,DM_HHDV!$B$5:$K$1050,9,0)</f>
        <v>#N/A</v>
      </c>
      <c r="CI1045" s="75" t="e">
        <f>Q1045*VLOOKUP($B1045,DM_HHDV!$B$5:$K$1050,10,0)</f>
        <v>#N/A</v>
      </c>
      <c r="CJ1045" s="75" t="e">
        <f>R1045*VLOOKUP($B1045,DM_HHDV!$B$5:$K$1050,8,0)</f>
        <v>#N/A</v>
      </c>
      <c r="CK1045" s="75" t="e">
        <f>R1045*VLOOKUP($B1045,DM_HHDV!$B$5:$K$1050,9,0)</f>
        <v>#N/A</v>
      </c>
      <c r="CL1045" s="75" t="e">
        <f>R1045*VLOOKUP($B1045,DM_HHDV!$B$5:$K$1050,10,0)</f>
        <v>#N/A</v>
      </c>
    </row>
    <row r="1046" spans="1:90">
      <c r="A1046" s="21">
        <f>DM_HHDV!A1045</f>
        <v>0</v>
      </c>
      <c r="B1046" s="22"/>
      <c r="C1046" s="22"/>
      <c r="D1046" s="62">
        <f>IFERROR(VLOOKUP(B1046,DM_HHDV!$B$5:$E$1050,3,0),0)</f>
        <v>0</v>
      </c>
      <c r="E1046" s="67">
        <f>IFERROR(VLOOKUP(B1046,DM_HHDV!$B$5:$E$1050,4,0),0)</f>
        <v>0</v>
      </c>
      <c r="F1046" s="74">
        <f t="shared" si="16"/>
        <v>0</v>
      </c>
      <c r="G1046" s="23"/>
      <c r="H1046" s="65"/>
      <c r="I1046" s="65"/>
      <c r="J1046" s="65"/>
      <c r="K1046" s="65"/>
      <c r="L1046" s="65"/>
      <c r="M1046" s="65"/>
      <c r="N1046" s="65"/>
      <c r="O1046" s="65"/>
      <c r="P1046" s="65"/>
      <c r="Q1046" s="65"/>
      <c r="R1046" s="65"/>
      <c r="S1046" s="75" t="e">
        <f>G1046*VLOOKUP($B1046,DM_HHDV!$B$5:$H$1050,5,0)</f>
        <v>#N/A</v>
      </c>
      <c r="T1046" s="75" t="e">
        <f>G1046*VLOOKUP($B1046,DM_HHDV!$B$5:$H$1050,6,0)</f>
        <v>#N/A</v>
      </c>
      <c r="U1046" s="75" t="e">
        <f>G1046*VLOOKUP($B1046,DM_HHDV!$B$5:$H$1050,7,0)</f>
        <v>#N/A</v>
      </c>
      <c r="V1046" s="75" t="e">
        <f>H1046*VLOOKUP($B1046,DM_HHDV!$B$5:$H$1050,5,0)</f>
        <v>#N/A</v>
      </c>
      <c r="W1046" s="75" t="e">
        <f>H1046*VLOOKUP($B1046,DM_HHDV!$B$5:$H$1050,6,0)</f>
        <v>#N/A</v>
      </c>
      <c r="X1046" s="75" t="e">
        <f>H1046*VLOOKUP($B1046,DM_HHDV!$B$5:$H$1050,7,0)</f>
        <v>#N/A</v>
      </c>
      <c r="Y1046" s="75" t="e">
        <f>I1046*VLOOKUP($B1046,DM_HHDV!$B$5:$H$1050,5,0)</f>
        <v>#N/A</v>
      </c>
      <c r="Z1046" s="75" t="e">
        <f>I1046*VLOOKUP($B1046,DM_HHDV!$B$5:$H$1050,6,0)</f>
        <v>#N/A</v>
      </c>
      <c r="AA1046" s="75" t="e">
        <f>I1046*VLOOKUP($B1046,DM_HHDV!$B$5:$H$1050,7,0)</f>
        <v>#N/A</v>
      </c>
      <c r="AB1046" s="75" t="e">
        <f>J1046*VLOOKUP($B1046,DM_HHDV!$B$5:$H$1050,5,0)</f>
        <v>#N/A</v>
      </c>
      <c r="AC1046" s="75" t="e">
        <f>J1046*VLOOKUP($B1046,DM_HHDV!$B$5:$H$1050,6,0)</f>
        <v>#N/A</v>
      </c>
      <c r="AD1046" s="75" t="e">
        <f>J1046*VLOOKUP($B1046,DM_HHDV!$B$5:$H$1050,7,0)</f>
        <v>#N/A</v>
      </c>
      <c r="AE1046" s="75" t="e">
        <f>K1046*VLOOKUP($B1046,DM_HHDV!$B$5:$H$1050,5,0)</f>
        <v>#N/A</v>
      </c>
      <c r="AF1046" s="75" t="e">
        <f>K1046*VLOOKUP($B1046,DM_HHDV!$B$5:$H$1050,6,0)</f>
        <v>#N/A</v>
      </c>
      <c r="AG1046" s="75" t="e">
        <f>K1046*VLOOKUP($B1046,DM_HHDV!$B$5:$H$1050,7,0)</f>
        <v>#N/A</v>
      </c>
      <c r="AH1046" s="75" t="e">
        <f>L1046*VLOOKUP($B1046,DM_HHDV!$B$5:$H$1050,5,0)</f>
        <v>#N/A</v>
      </c>
      <c r="AI1046" s="75" t="e">
        <f>L1046*VLOOKUP($B1046,DM_HHDV!$B$5:$H$1050,6,0)</f>
        <v>#N/A</v>
      </c>
      <c r="AJ1046" s="75" t="e">
        <f>L1046*VLOOKUP($B1046,DM_HHDV!$B$5:$H$1050,7,0)</f>
        <v>#N/A</v>
      </c>
      <c r="AK1046" s="75" t="e">
        <f>M1046*VLOOKUP($B1046,DM_HHDV!$B$5:$H$1050,5,0)</f>
        <v>#N/A</v>
      </c>
      <c r="AL1046" s="75" t="e">
        <f>M1046*VLOOKUP($B1046,DM_HHDV!$B$5:$H$1050,6,0)</f>
        <v>#N/A</v>
      </c>
      <c r="AM1046" s="75" t="e">
        <f>M1046*VLOOKUP($B1046,DM_HHDV!$B$5:$H$1050,7,0)</f>
        <v>#N/A</v>
      </c>
      <c r="AN1046" s="75" t="e">
        <f>N1046*VLOOKUP($B1046,DM_HHDV!$B$5:$H$1050,5,0)</f>
        <v>#N/A</v>
      </c>
      <c r="AO1046" s="75" t="e">
        <f>N1046*VLOOKUP($B1046,DM_HHDV!$B$5:$H$1050,6,0)</f>
        <v>#N/A</v>
      </c>
      <c r="AP1046" s="75" t="e">
        <f>N1046*VLOOKUP($B1046,DM_HHDV!$B$5:$H$1050,7,0)</f>
        <v>#N/A</v>
      </c>
      <c r="AQ1046" s="75" t="e">
        <f>O1046*VLOOKUP($B1046,DM_HHDV!$B$5:$H$1050,5,0)</f>
        <v>#N/A</v>
      </c>
      <c r="AR1046" s="75" t="e">
        <f>O1046*VLOOKUP($B1046,DM_HHDV!$B$5:$H$1050,6,0)</f>
        <v>#N/A</v>
      </c>
      <c r="AS1046" s="75" t="e">
        <f>O1046*VLOOKUP($B1046,DM_HHDV!$B$5:$H$1050,7,0)</f>
        <v>#N/A</v>
      </c>
      <c r="AT1046" s="75" t="e">
        <f>P1046*VLOOKUP($B1046,DM_HHDV!$B$5:$H$1050,5,0)</f>
        <v>#N/A</v>
      </c>
      <c r="AU1046" s="75" t="e">
        <f>P1046*VLOOKUP($B1046,DM_HHDV!$B$5:$H$1050,6,0)</f>
        <v>#N/A</v>
      </c>
      <c r="AV1046" s="75" t="e">
        <f>P1046*VLOOKUP($B1046,DM_HHDV!$B$5:$H$1050,7,0)</f>
        <v>#N/A</v>
      </c>
      <c r="AW1046" s="75" t="e">
        <f>Q1046*VLOOKUP($B1046,DM_HHDV!$B$5:$H$1050,5,0)</f>
        <v>#N/A</v>
      </c>
      <c r="AX1046" s="75" t="e">
        <f>Q1046*VLOOKUP($B1046,DM_HHDV!$B$5:$H$1050,6,0)</f>
        <v>#N/A</v>
      </c>
      <c r="AY1046" s="75" t="e">
        <f>Q1046*VLOOKUP($B1046,DM_HHDV!$B$5:$H$1050,7,0)</f>
        <v>#N/A</v>
      </c>
      <c r="AZ1046" s="75" t="e">
        <f>R1046*VLOOKUP($B1046,DM_HHDV!$B$5:$H$1050,5,0)</f>
        <v>#N/A</v>
      </c>
      <c r="BA1046" s="75" t="e">
        <f>R1046*VLOOKUP($B1046,DM_HHDV!$B$5:$H$1050,6,0)</f>
        <v>#N/A</v>
      </c>
      <c r="BB1046" s="75" t="e">
        <f>R1046*VLOOKUP($B1046,DM_HHDV!$B$5:$H$1050,7,0)</f>
        <v>#N/A</v>
      </c>
      <c r="BC1046" s="75" t="e">
        <f>G1046*VLOOKUP($B1046,DM_HHDV!$B$5:$K$1050,8,0)</f>
        <v>#N/A</v>
      </c>
      <c r="BD1046" s="75" t="e">
        <f>G1046*VLOOKUP($B1046,DM_HHDV!$B$5:$K$1050,9,0)</f>
        <v>#N/A</v>
      </c>
      <c r="BE1046" s="75" t="e">
        <f>G1046*VLOOKUP($B1046,DM_HHDV!$B$5:$K$1050,10,0)</f>
        <v>#N/A</v>
      </c>
      <c r="BF1046" s="75" t="e">
        <f>H1046*VLOOKUP($B1046,DM_HHDV!$B$5:$K$1050,8,0)</f>
        <v>#N/A</v>
      </c>
      <c r="BG1046" s="75" t="e">
        <f>H1046*VLOOKUP($B1046,DM_HHDV!$B$5:$K$1050,9,0)</f>
        <v>#N/A</v>
      </c>
      <c r="BH1046" s="75" t="e">
        <f>H1046*VLOOKUP($B1046,DM_HHDV!$B$5:$K$1050,10,0)</f>
        <v>#N/A</v>
      </c>
      <c r="BI1046" s="75" t="e">
        <f>I1046*VLOOKUP($B1046,DM_HHDV!$B$5:$K$1050,8,0)</f>
        <v>#N/A</v>
      </c>
      <c r="BJ1046" s="75" t="e">
        <f>I1046*VLOOKUP($B1046,DM_HHDV!$B$5:$K$1050,9,0)</f>
        <v>#N/A</v>
      </c>
      <c r="BK1046" s="75" t="e">
        <f>I1046*VLOOKUP($B1046,DM_HHDV!$B$5:$K$1050,10,0)</f>
        <v>#N/A</v>
      </c>
      <c r="BL1046" s="75" t="e">
        <f>J1046*VLOOKUP($B1046,DM_HHDV!$B$5:$K$1050,8,0)</f>
        <v>#N/A</v>
      </c>
      <c r="BM1046" s="75" t="e">
        <f>J1046*VLOOKUP($B1046,DM_HHDV!$B$5:$K$1050,9,0)</f>
        <v>#N/A</v>
      </c>
      <c r="BN1046" s="75" t="e">
        <f>J1046*VLOOKUP($B1046,DM_HHDV!$B$5:$K$1050,10,0)</f>
        <v>#N/A</v>
      </c>
      <c r="BO1046" s="75" t="e">
        <f>K1046*VLOOKUP($B1046,DM_HHDV!$B$5:$K$1050,8,0)</f>
        <v>#N/A</v>
      </c>
      <c r="BP1046" s="75" t="e">
        <f>K1046*VLOOKUP($B1046,DM_HHDV!$B$5:$K$1050,9,0)</f>
        <v>#N/A</v>
      </c>
      <c r="BQ1046" s="75" t="e">
        <f>K1046*VLOOKUP($B1046,DM_HHDV!$B$5:$K$1050,10,0)</f>
        <v>#N/A</v>
      </c>
      <c r="BR1046" s="75" t="e">
        <f>L1046*VLOOKUP($B1046,DM_HHDV!$B$5:$K$1050,8,0)</f>
        <v>#N/A</v>
      </c>
      <c r="BS1046" s="75" t="e">
        <f>L1046*VLOOKUP($B1046,DM_HHDV!$B$5:$K$1050,9,0)</f>
        <v>#N/A</v>
      </c>
      <c r="BT1046" s="75" t="e">
        <f>L1046*VLOOKUP($B1046,DM_HHDV!$B$5:$K$1050,10,0)</f>
        <v>#N/A</v>
      </c>
      <c r="BU1046" s="75" t="e">
        <f>M1046*VLOOKUP($B1046,DM_HHDV!$B$5:$K$1050,8,0)</f>
        <v>#N/A</v>
      </c>
      <c r="BV1046" s="75" t="e">
        <f>M1046*VLOOKUP($B1046,DM_HHDV!$B$5:$K$1050,9,0)</f>
        <v>#N/A</v>
      </c>
      <c r="BW1046" s="75" t="e">
        <f>M1046*VLOOKUP($B1046,DM_HHDV!$B$5:$K$1050,10,0)</f>
        <v>#N/A</v>
      </c>
      <c r="BX1046" s="75" t="e">
        <f>N1046*VLOOKUP($B1046,DM_HHDV!$B$5:$K$1050,8,0)</f>
        <v>#N/A</v>
      </c>
      <c r="BY1046" s="75" t="e">
        <f>N1046*VLOOKUP($B1046,DM_HHDV!$B$5:$K$1050,9,0)</f>
        <v>#N/A</v>
      </c>
      <c r="BZ1046" s="75" t="e">
        <f>N1046*VLOOKUP($B1046,DM_HHDV!$B$5:$K$1050,10,0)</f>
        <v>#N/A</v>
      </c>
      <c r="CA1046" s="75" t="e">
        <f>O1046*VLOOKUP($B1046,DM_HHDV!$B$5:$K$1050,8,0)</f>
        <v>#N/A</v>
      </c>
      <c r="CB1046" s="75" t="e">
        <f>O1046*VLOOKUP($B1046,DM_HHDV!$B$5:$K$1050,9,0)</f>
        <v>#N/A</v>
      </c>
      <c r="CC1046" s="75" t="e">
        <f>O1046*VLOOKUP($B1046,DM_HHDV!$B$5:$K$1050,10,0)</f>
        <v>#N/A</v>
      </c>
      <c r="CD1046" s="75" t="e">
        <f>P1046*VLOOKUP($B1046,DM_HHDV!$B$5:$K$1050,8,0)</f>
        <v>#N/A</v>
      </c>
      <c r="CE1046" s="75" t="e">
        <f>P1046*VLOOKUP($B1046,DM_HHDV!$B$5:$K$1050,9,0)</f>
        <v>#N/A</v>
      </c>
      <c r="CF1046" s="75" t="e">
        <f>P1046*VLOOKUP($B1046,DM_HHDV!$B$5:$K$1050,10,0)</f>
        <v>#N/A</v>
      </c>
      <c r="CG1046" s="75" t="e">
        <f>Q1046*VLOOKUP($B1046,DM_HHDV!$B$5:$K$1050,8,0)</f>
        <v>#N/A</v>
      </c>
      <c r="CH1046" s="75" t="e">
        <f>Q1046*VLOOKUP($B1046,DM_HHDV!$B$5:$K$1050,9,0)</f>
        <v>#N/A</v>
      </c>
      <c r="CI1046" s="75" t="e">
        <f>Q1046*VLOOKUP($B1046,DM_HHDV!$B$5:$K$1050,10,0)</f>
        <v>#N/A</v>
      </c>
      <c r="CJ1046" s="75" t="e">
        <f>R1046*VLOOKUP($B1046,DM_HHDV!$B$5:$K$1050,8,0)</f>
        <v>#N/A</v>
      </c>
      <c r="CK1046" s="75" t="e">
        <f>R1046*VLOOKUP($B1046,DM_HHDV!$B$5:$K$1050,9,0)</f>
        <v>#N/A</v>
      </c>
      <c r="CL1046" s="75" t="e">
        <f>R1046*VLOOKUP($B1046,DM_HHDV!$B$5:$K$1050,10,0)</f>
        <v>#N/A</v>
      </c>
    </row>
    <row r="1047" spans="1:90">
      <c r="A1047" s="21">
        <f>DM_HHDV!A1046</f>
        <v>0</v>
      </c>
      <c r="B1047" s="22"/>
      <c r="C1047" s="22"/>
      <c r="D1047" s="62">
        <f>IFERROR(VLOOKUP(B1047,DM_HHDV!$B$5:$E$1050,3,0),0)</f>
        <v>0</v>
      </c>
      <c r="E1047" s="67">
        <f>IFERROR(VLOOKUP(B1047,DM_HHDV!$B$5:$E$1050,4,0),0)</f>
        <v>0</v>
      </c>
      <c r="F1047" s="74">
        <f t="shared" si="16"/>
        <v>0</v>
      </c>
      <c r="G1047" s="23"/>
      <c r="H1047" s="65"/>
      <c r="I1047" s="65"/>
      <c r="J1047" s="65"/>
      <c r="K1047" s="65"/>
      <c r="L1047" s="65"/>
      <c r="M1047" s="65"/>
      <c r="N1047" s="65"/>
      <c r="O1047" s="65"/>
      <c r="P1047" s="65"/>
      <c r="Q1047" s="65"/>
      <c r="R1047" s="65"/>
      <c r="S1047" s="75" t="e">
        <f>G1047*VLOOKUP($B1047,DM_HHDV!$B$5:$H$1050,5,0)</f>
        <v>#N/A</v>
      </c>
      <c r="T1047" s="75" t="e">
        <f>G1047*VLOOKUP($B1047,DM_HHDV!$B$5:$H$1050,6,0)</f>
        <v>#N/A</v>
      </c>
      <c r="U1047" s="75" t="e">
        <f>G1047*VLOOKUP($B1047,DM_HHDV!$B$5:$H$1050,7,0)</f>
        <v>#N/A</v>
      </c>
      <c r="V1047" s="75" t="e">
        <f>H1047*VLOOKUP($B1047,DM_HHDV!$B$5:$H$1050,5,0)</f>
        <v>#N/A</v>
      </c>
      <c r="W1047" s="75" t="e">
        <f>H1047*VLOOKUP($B1047,DM_HHDV!$B$5:$H$1050,6,0)</f>
        <v>#N/A</v>
      </c>
      <c r="X1047" s="75" t="e">
        <f>H1047*VLOOKUP($B1047,DM_HHDV!$B$5:$H$1050,7,0)</f>
        <v>#N/A</v>
      </c>
      <c r="Y1047" s="75" t="e">
        <f>I1047*VLOOKUP($B1047,DM_HHDV!$B$5:$H$1050,5,0)</f>
        <v>#N/A</v>
      </c>
      <c r="Z1047" s="75" t="e">
        <f>I1047*VLOOKUP($B1047,DM_HHDV!$B$5:$H$1050,6,0)</f>
        <v>#N/A</v>
      </c>
      <c r="AA1047" s="75" t="e">
        <f>I1047*VLOOKUP($B1047,DM_HHDV!$B$5:$H$1050,7,0)</f>
        <v>#N/A</v>
      </c>
      <c r="AB1047" s="75" t="e">
        <f>J1047*VLOOKUP($B1047,DM_HHDV!$B$5:$H$1050,5,0)</f>
        <v>#N/A</v>
      </c>
      <c r="AC1047" s="75" t="e">
        <f>J1047*VLOOKUP($B1047,DM_HHDV!$B$5:$H$1050,6,0)</f>
        <v>#N/A</v>
      </c>
      <c r="AD1047" s="75" t="e">
        <f>J1047*VLOOKUP($B1047,DM_HHDV!$B$5:$H$1050,7,0)</f>
        <v>#N/A</v>
      </c>
      <c r="AE1047" s="75" t="e">
        <f>K1047*VLOOKUP($B1047,DM_HHDV!$B$5:$H$1050,5,0)</f>
        <v>#N/A</v>
      </c>
      <c r="AF1047" s="75" t="e">
        <f>K1047*VLOOKUP($B1047,DM_HHDV!$B$5:$H$1050,6,0)</f>
        <v>#N/A</v>
      </c>
      <c r="AG1047" s="75" t="e">
        <f>K1047*VLOOKUP($B1047,DM_HHDV!$B$5:$H$1050,7,0)</f>
        <v>#N/A</v>
      </c>
      <c r="AH1047" s="75" t="e">
        <f>L1047*VLOOKUP($B1047,DM_HHDV!$B$5:$H$1050,5,0)</f>
        <v>#N/A</v>
      </c>
      <c r="AI1047" s="75" t="e">
        <f>L1047*VLOOKUP($B1047,DM_HHDV!$B$5:$H$1050,6,0)</f>
        <v>#N/A</v>
      </c>
      <c r="AJ1047" s="75" t="e">
        <f>L1047*VLOOKUP($B1047,DM_HHDV!$B$5:$H$1050,7,0)</f>
        <v>#N/A</v>
      </c>
      <c r="AK1047" s="75" t="e">
        <f>M1047*VLOOKUP($B1047,DM_HHDV!$B$5:$H$1050,5,0)</f>
        <v>#N/A</v>
      </c>
      <c r="AL1047" s="75" t="e">
        <f>M1047*VLOOKUP($B1047,DM_HHDV!$B$5:$H$1050,6,0)</f>
        <v>#N/A</v>
      </c>
      <c r="AM1047" s="75" t="e">
        <f>M1047*VLOOKUP($B1047,DM_HHDV!$B$5:$H$1050,7,0)</f>
        <v>#N/A</v>
      </c>
      <c r="AN1047" s="75" t="e">
        <f>N1047*VLOOKUP($B1047,DM_HHDV!$B$5:$H$1050,5,0)</f>
        <v>#N/A</v>
      </c>
      <c r="AO1047" s="75" t="e">
        <f>N1047*VLOOKUP($B1047,DM_HHDV!$B$5:$H$1050,6,0)</f>
        <v>#N/A</v>
      </c>
      <c r="AP1047" s="75" t="e">
        <f>N1047*VLOOKUP($B1047,DM_HHDV!$B$5:$H$1050,7,0)</f>
        <v>#N/A</v>
      </c>
      <c r="AQ1047" s="75" t="e">
        <f>O1047*VLOOKUP($B1047,DM_HHDV!$B$5:$H$1050,5,0)</f>
        <v>#N/A</v>
      </c>
      <c r="AR1047" s="75" t="e">
        <f>O1047*VLOOKUP($B1047,DM_HHDV!$B$5:$H$1050,6,0)</f>
        <v>#N/A</v>
      </c>
      <c r="AS1047" s="75" t="e">
        <f>O1047*VLOOKUP($B1047,DM_HHDV!$B$5:$H$1050,7,0)</f>
        <v>#N/A</v>
      </c>
      <c r="AT1047" s="75" t="e">
        <f>P1047*VLOOKUP($B1047,DM_HHDV!$B$5:$H$1050,5,0)</f>
        <v>#N/A</v>
      </c>
      <c r="AU1047" s="75" t="e">
        <f>P1047*VLOOKUP($B1047,DM_HHDV!$B$5:$H$1050,6,0)</f>
        <v>#N/A</v>
      </c>
      <c r="AV1047" s="75" t="e">
        <f>P1047*VLOOKUP($B1047,DM_HHDV!$B$5:$H$1050,7,0)</f>
        <v>#N/A</v>
      </c>
      <c r="AW1047" s="75" t="e">
        <f>Q1047*VLOOKUP($B1047,DM_HHDV!$B$5:$H$1050,5,0)</f>
        <v>#N/A</v>
      </c>
      <c r="AX1047" s="75" t="e">
        <f>Q1047*VLOOKUP($B1047,DM_HHDV!$B$5:$H$1050,6,0)</f>
        <v>#N/A</v>
      </c>
      <c r="AY1047" s="75" t="e">
        <f>Q1047*VLOOKUP($B1047,DM_HHDV!$B$5:$H$1050,7,0)</f>
        <v>#N/A</v>
      </c>
      <c r="AZ1047" s="75" t="e">
        <f>R1047*VLOOKUP($B1047,DM_HHDV!$B$5:$H$1050,5,0)</f>
        <v>#N/A</v>
      </c>
      <c r="BA1047" s="75" t="e">
        <f>R1047*VLOOKUP($B1047,DM_HHDV!$B$5:$H$1050,6,0)</f>
        <v>#N/A</v>
      </c>
      <c r="BB1047" s="75" t="e">
        <f>R1047*VLOOKUP($B1047,DM_HHDV!$B$5:$H$1050,7,0)</f>
        <v>#N/A</v>
      </c>
      <c r="BC1047" s="75" t="e">
        <f>G1047*VLOOKUP($B1047,DM_HHDV!$B$5:$K$1050,8,0)</f>
        <v>#N/A</v>
      </c>
      <c r="BD1047" s="75" t="e">
        <f>G1047*VLOOKUP($B1047,DM_HHDV!$B$5:$K$1050,9,0)</f>
        <v>#N/A</v>
      </c>
      <c r="BE1047" s="75" t="e">
        <f>G1047*VLOOKUP($B1047,DM_HHDV!$B$5:$K$1050,10,0)</f>
        <v>#N/A</v>
      </c>
      <c r="BF1047" s="75" t="e">
        <f>H1047*VLOOKUP($B1047,DM_HHDV!$B$5:$K$1050,8,0)</f>
        <v>#N/A</v>
      </c>
      <c r="BG1047" s="75" t="e">
        <f>H1047*VLOOKUP($B1047,DM_HHDV!$B$5:$K$1050,9,0)</f>
        <v>#N/A</v>
      </c>
      <c r="BH1047" s="75" t="e">
        <f>H1047*VLOOKUP($B1047,DM_HHDV!$B$5:$K$1050,10,0)</f>
        <v>#N/A</v>
      </c>
      <c r="BI1047" s="75" t="e">
        <f>I1047*VLOOKUP($B1047,DM_HHDV!$B$5:$K$1050,8,0)</f>
        <v>#N/A</v>
      </c>
      <c r="BJ1047" s="75" t="e">
        <f>I1047*VLOOKUP($B1047,DM_HHDV!$B$5:$K$1050,9,0)</f>
        <v>#N/A</v>
      </c>
      <c r="BK1047" s="75" t="e">
        <f>I1047*VLOOKUP($B1047,DM_HHDV!$B$5:$K$1050,10,0)</f>
        <v>#N/A</v>
      </c>
      <c r="BL1047" s="75" t="e">
        <f>J1047*VLOOKUP($B1047,DM_HHDV!$B$5:$K$1050,8,0)</f>
        <v>#N/A</v>
      </c>
      <c r="BM1047" s="75" t="e">
        <f>J1047*VLOOKUP($B1047,DM_HHDV!$B$5:$K$1050,9,0)</f>
        <v>#N/A</v>
      </c>
      <c r="BN1047" s="75" t="e">
        <f>J1047*VLOOKUP($B1047,DM_HHDV!$B$5:$K$1050,10,0)</f>
        <v>#N/A</v>
      </c>
      <c r="BO1047" s="75" t="e">
        <f>K1047*VLOOKUP($B1047,DM_HHDV!$B$5:$K$1050,8,0)</f>
        <v>#N/A</v>
      </c>
      <c r="BP1047" s="75" t="e">
        <f>K1047*VLOOKUP($B1047,DM_HHDV!$B$5:$K$1050,9,0)</f>
        <v>#N/A</v>
      </c>
      <c r="BQ1047" s="75" t="e">
        <f>K1047*VLOOKUP($B1047,DM_HHDV!$B$5:$K$1050,10,0)</f>
        <v>#N/A</v>
      </c>
      <c r="BR1047" s="75" t="e">
        <f>L1047*VLOOKUP($B1047,DM_HHDV!$B$5:$K$1050,8,0)</f>
        <v>#N/A</v>
      </c>
      <c r="BS1047" s="75" t="e">
        <f>L1047*VLOOKUP($B1047,DM_HHDV!$B$5:$K$1050,9,0)</f>
        <v>#N/A</v>
      </c>
      <c r="BT1047" s="75" t="e">
        <f>L1047*VLOOKUP($B1047,DM_HHDV!$B$5:$K$1050,10,0)</f>
        <v>#N/A</v>
      </c>
      <c r="BU1047" s="75" t="e">
        <f>M1047*VLOOKUP($B1047,DM_HHDV!$B$5:$K$1050,8,0)</f>
        <v>#N/A</v>
      </c>
      <c r="BV1047" s="75" t="e">
        <f>M1047*VLOOKUP($B1047,DM_HHDV!$B$5:$K$1050,9,0)</f>
        <v>#N/A</v>
      </c>
      <c r="BW1047" s="75" t="e">
        <f>M1047*VLOOKUP($B1047,DM_HHDV!$B$5:$K$1050,10,0)</f>
        <v>#N/A</v>
      </c>
      <c r="BX1047" s="75" t="e">
        <f>N1047*VLOOKUP($B1047,DM_HHDV!$B$5:$K$1050,8,0)</f>
        <v>#N/A</v>
      </c>
      <c r="BY1047" s="75" t="e">
        <f>N1047*VLOOKUP($B1047,DM_HHDV!$B$5:$K$1050,9,0)</f>
        <v>#N/A</v>
      </c>
      <c r="BZ1047" s="75" t="e">
        <f>N1047*VLOOKUP($B1047,DM_HHDV!$B$5:$K$1050,10,0)</f>
        <v>#N/A</v>
      </c>
      <c r="CA1047" s="75" t="e">
        <f>O1047*VLOOKUP($B1047,DM_HHDV!$B$5:$K$1050,8,0)</f>
        <v>#N/A</v>
      </c>
      <c r="CB1047" s="75" t="e">
        <f>O1047*VLOOKUP($B1047,DM_HHDV!$B$5:$K$1050,9,0)</f>
        <v>#N/A</v>
      </c>
      <c r="CC1047" s="75" t="e">
        <f>O1047*VLOOKUP($B1047,DM_HHDV!$B$5:$K$1050,10,0)</f>
        <v>#N/A</v>
      </c>
      <c r="CD1047" s="75" t="e">
        <f>P1047*VLOOKUP($B1047,DM_HHDV!$B$5:$K$1050,8,0)</f>
        <v>#N/A</v>
      </c>
      <c r="CE1047" s="75" t="e">
        <f>P1047*VLOOKUP($B1047,DM_HHDV!$B$5:$K$1050,9,0)</f>
        <v>#N/A</v>
      </c>
      <c r="CF1047" s="75" t="e">
        <f>P1047*VLOOKUP($B1047,DM_HHDV!$B$5:$K$1050,10,0)</f>
        <v>#N/A</v>
      </c>
      <c r="CG1047" s="75" t="e">
        <f>Q1047*VLOOKUP($B1047,DM_HHDV!$B$5:$K$1050,8,0)</f>
        <v>#N/A</v>
      </c>
      <c r="CH1047" s="75" t="e">
        <f>Q1047*VLOOKUP($B1047,DM_HHDV!$B$5:$K$1050,9,0)</f>
        <v>#N/A</v>
      </c>
      <c r="CI1047" s="75" t="e">
        <f>Q1047*VLOOKUP($B1047,DM_HHDV!$B$5:$K$1050,10,0)</f>
        <v>#N/A</v>
      </c>
      <c r="CJ1047" s="75" t="e">
        <f>R1047*VLOOKUP($B1047,DM_HHDV!$B$5:$K$1050,8,0)</f>
        <v>#N/A</v>
      </c>
      <c r="CK1047" s="75" t="e">
        <f>R1047*VLOOKUP($B1047,DM_HHDV!$B$5:$K$1050,9,0)</f>
        <v>#N/A</v>
      </c>
      <c r="CL1047" s="75" t="e">
        <f>R1047*VLOOKUP($B1047,DM_HHDV!$B$5:$K$1050,10,0)</f>
        <v>#N/A</v>
      </c>
    </row>
    <row r="1048" spans="1:90">
      <c r="A1048" s="21">
        <f>DM_HHDV!A1047</f>
        <v>0</v>
      </c>
      <c r="B1048" s="22"/>
      <c r="C1048" s="22"/>
      <c r="D1048" s="62">
        <f>IFERROR(VLOOKUP(B1048,DM_HHDV!$B$5:$E$1050,3,0),0)</f>
        <v>0</v>
      </c>
      <c r="E1048" s="67">
        <f>IFERROR(VLOOKUP(B1048,DM_HHDV!$B$5:$E$1050,4,0),0)</f>
        <v>0</v>
      </c>
      <c r="F1048" s="74">
        <f t="shared" si="16"/>
        <v>0</v>
      </c>
      <c r="G1048" s="23"/>
      <c r="H1048" s="65"/>
      <c r="I1048" s="65"/>
      <c r="J1048" s="65"/>
      <c r="K1048" s="65"/>
      <c r="L1048" s="65"/>
      <c r="M1048" s="65"/>
      <c r="N1048" s="65"/>
      <c r="O1048" s="65"/>
      <c r="P1048" s="65"/>
      <c r="Q1048" s="65"/>
      <c r="R1048" s="65"/>
      <c r="S1048" s="75" t="e">
        <f>G1048*VLOOKUP($B1048,DM_HHDV!$B$5:$H$1050,5,0)</f>
        <v>#N/A</v>
      </c>
      <c r="T1048" s="75" t="e">
        <f>G1048*VLOOKUP($B1048,DM_HHDV!$B$5:$H$1050,6,0)</f>
        <v>#N/A</v>
      </c>
      <c r="U1048" s="75" t="e">
        <f>G1048*VLOOKUP($B1048,DM_HHDV!$B$5:$H$1050,7,0)</f>
        <v>#N/A</v>
      </c>
      <c r="V1048" s="75" t="e">
        <f>H1048*VLOOKUP($B1048,DM_HHDV!$B$5:$H$1050,5,0)</f>
        <v>#N/A</v>
      </c>
      <c r="W1048" s="75" t="e">
        <f>H1048*VLOOKUP($B1048,DM_HHDV!$B$5:$H$1050,6,0)</f>
        <v>#N/A</v>
      </c>
      <c r="X1048" s="75" t="e">
        <f>H1048*VLOOKUP($B1048,DM_HHDV!$B$5:$H$1050,7,0)</f>
        <v>#N/A</v>
      </c>
      <c r="Y1048" s="75" t="e">
        <f>I1048*VLOOKUP($B1048,DM_HHDV!$B$5:$H$1050,5,0)</f>
        <v>#N/A</v>
      </c>
      <c r="Z1048" s="75" t="e">
        <f>I1048*VLOOKUP($B1048,DM_HHDV!$B$5:$H$1050,6,0)</f>
        <v>#N/A</v>
      </c>
      <c r="AA1048" s="75" t="e">
        <f>I1048*VLOOKUP($B1048,DM_HHDV!$B$5:$H$1050,7,0)</f>
        <v>#N/A</v>
      </c>
      <c r="AB1048" s="75" t="e">
        <f>J1048*VLOOKUP($B1048,DM_HHDV!$B$5:$H$1050,5,0)</f>
        <v>#N/A</v>
      </c>
      <c r="AC1048" s="75" t="e">
        <f>J1048*VLOOKUP($B1048,DM_HHDV!$B$5:$H$1050,6,0)</f>
        <v>#N/A</v>
      </c>
      <c r="AD1048" s="75" t="e">
        <f>J1048*VLOOKUP($B1048,DM_HHDV!$B$5:$H$1050,7,0)</f>
        <v>#N/A</v>
      </c>
      <c r="AE1048" s="75" t="e">
        <f>K1048*VLOOKUP($B1048,DM_HHDV!$B$5:$H$1050,5,0)</f>
        <v>#N/A</v>
      </c>
      <c r="AF1048" s="75" t="e">
        <f>K1048*VLOOKUP($B1048,DM_HHDV!$B$5:$H$1050,6,0)</f>
        <v>#N/A</v>
      </c>
      <c r="AG1048" s="75" t="e">
        <f>K1048*VLOOKUP($B1048,DM_HHDV!$B$5:$H$1050,7,0)</f>
        <v>#N/A</v>
      </c>
      <c r="AH1048" s="75" t="e">
        <f>L1048*VLOOKUP($B1048,DM_HHDV!$B$5:$H$1050,5,0)</f>
        <v>#N/A</v>
      </c>
      <c r="AI1048" s="75" t="e">
        <f>L1048*VLOOKUP($B1048,DM_HHDV!$B$5:$H$1050,6,0)</f>
        <v>#N/A</v>
      </c>
      <c r="AJ1048" s="75" t="e">
        <f>L1048*VLOOKUP($B1048,DM_HHDV!$B$5:$H$1050,7,0)</f>
        <v>#N/A</v>
      </c>
      <c r="AK1048" s="75" t="e">
        <f>M1048*VLOOKUP($B1048,DM_HHDV!$B$5:$H$1050,5,0)</f>
        <v>#N/A</v>
      </c>
      <c r="AL1048" s="75" t="e">
        <f>M1048*VLOOKUP($B1048,DM_HHDV!$B$5:$H$1050,6,0)</f>
        <v>#N/A</v>
      </c>
      <c r="AM1048" s="75" t="e">
        <f>M1048*VLOOKUP($B1048,DM_HHDV!$B$5:$H$1050,7,0)</f>
        <v>#N/A</v>
      </c>
      <c r="AN1048" s="75" t="e">
        <f>N1048*VLOOKUP($B1048,DM_HHDV!$B$5:$H$1050,5,0)</f>
        <v>#N/A</v>
      </c>
      <c r="AO1048" s="75" t="e">
        <f>N1048*VLOOKUP($B1048,DM_HHDV!$B$5:$H$1050,6,0)</f>
        <v>#N/A</v>
      </c>
      <c r="AP1048" s="75" t="e">
        <f>N1048*VLOOKUP($B1048,DM_HHDV!$B$5:$H$1050,7,0)</f>
        <v>#N/A</v>
      </c>
      <c r="AQ1048" s="75" t="e">
        <f>O1048*VLOOKUP($B1048,DM_HHDV!$B$5:$H$1050,5,0)</f>
        <v>#N/A</v>
      </c>
      <c r="AR1048" s="75" t="e">
        <f>O1048*VLOOKUP($B1048,DM_HHDV!$B$5:$H$1050,6,0)</f>
        <v>#N/A</v>
      </c>
      <c r="AS1048" s="75" t="e">
        <f>O1048*VLOOKUP($B1048,DM_HHDV!$B$5:$H$1050,7,0)</f>
        <v>#N/A</v>
      </c>
      <c r="AT1048" s="75" t="e">
        <f>P1048*VLOOKUP($B1048,DM_HHDV!$B$5:$H$1050,5,0)</f>
        <v>#N/A</v>
      </c>
      <c r="AU1048" s="75" t="e">
        <f>P1048*VLOOKUP($B1048,DM_HHDV!$B$5:$H$1050,6,0)</f>
        <v>#N/A</v>
      </c>
      <c r="AV1048" s="75" t="e">
        <f>P1048*VLOOKUP($B1048,DM_HHDV!$B$5:$H$1050,7,0)</f>
        <v>#N/A</v>
      </c>
      <c r="AW1048" s="75" t="e">
        <f>Q1048*VLOOKUP($B1048,DM_HHDV!$B$5:$H$1050,5,0)</f>
        <v>#N/A</v>
      </c>
      <c r="AX1048" s="75" t="e">
        <f>Q1048*VLOOKUP($B1048,DM_HHDV!$B$5:$H$1050,6,0)</f>
        <v>#N/A</v>
      </c>
      <c r="AY1048" s="75" t="e">
        <f>Q1048*VLOOKUP($B1048,DM_HHDV!$B$5:$H$1050,7,0)</f>
        <v>#N/A</v>
      </c>
      <c r="AZ1048" s="75" t="e">
        <f>R1048*VLOOKUP($B1048,DM_HHDV!$B$5:$H$1050,5,0)</f>
        <v>#N/A</v>
      </c>
      <c r="BA1048" s="75" t="e">
        <f>R1048*VLOOKUP($B1048,DM_HHDV!$B$5:$H$1050,6,0)</f>
        <v>#N/A</v>
      </c>
      <c r="BB1048" s="75" t="e">
        <f>R1048*VLOOKUP($B1048,DM_HHDV!$B$5:$H$1050,7,0)</f>
        <v>#N/A</v>
      </c>
      <c r="BC1048" s="75" t="e">
        <f>G1048*VLOOKUP($B1048,DM_HHDV!$B$5:$K$1050,8,0)</f>
        <v>#N/A</v>
      </c>
      <c r="BD1048" s="75" t="e">
        <f>G1048*VLOOKUP($B1048,DM_HHDV!$B$5:$K$1050,9,0)</f>
        <v>#N/A</v>
      </c>
      <c r="BE1048" s="75" t="e">
        <f>G1048*VLOOKUP($B1048,DM_HHDV!$B$5:$K$1050,10,0)</f>
        <v>#N/A</v>
      </c>
      <c r="BF1048" s="75" t="e">
        <f>H1048*VLOOKUP($B1048,DM_HHDV!$B$5:$K$1050,8,0)</f>
        <v>#N/A</v>
      </c>
      <c r="BG1048" s="75" t="e">
        <f>H1048*VLOOKUP($B1048,DM_HHDV!$B$5:$K$1050,9,0)</f>
        <v>#N/A</v>
      </c>
      <c r="BH1048" s="75" t="e">
        <f>H1048*VLOOKUP($B1048,DM_HHDV!$B$5:$K$1050,10,0)</f>
        <v>#N/A</v>
      </c>
      <c r="BI1048" s="75" t="e">
        <f>I1048*VLOOKUP($B1048,DM_HHDV!$B$5:$K$1050,8,0)</f>
        <v>#N/A</v>
      </c>
      <c r="BJ1048" s="75" t="e">
        <f>I1048*VLOOKUP($B1048,DM_HHDV!$B$5:$K$1050,9,0)</f>
        <v>#N/A</v>
      </c>
      <c r="BK1048" s="75" t="e">
        <f>I1048*VLOOKUP($B1048,DM_HHDV!$B$5:$K$1050,10,0)</f>
        <v>#N/A</v>
      </c>
      <c r="BL1048" s="75" t="e">
        <f>J1048*VLOOKUP($B1048,DM_HHDV!$B$5:$K$1050,8,0)</f>
        <v>#N/A</v>
      </c>
      <c r="BM1048" s="75" t="e">
        <f>J1048*VLOOKUP($B1048,DM_HHDV!$B$5:$K$1050,9,0)</f>
        <v>#N/A</v>
      </c>
      <c r="BN1048" s="75" t="e">
        <f>J1048*VLOOKUP($B1048,DM_HHDV!$B$5:$K$1050,10,0)</f>
        <v>#N/A</v>
      </c>
      <c r="BO1048" s="75" t="e">
        <f>K1048*VLOOKUP($B1048,DM_HHDV!$B$5:$K$1050,8,0)</f>
        <v>#N/A</v>
      </c>
      <c r="BP1048" s="75" t="e">
        <f>K1048*VLOOKUP($B1048,DM_HHDV!$B$5:$K$1050,9,0)</f>
        <v>#N/A</v>
      </c>
      <c r="BQ1048" s="75" t="e">
        <f>K1048*VLOOKUP($B1048,DM_HHDV!$B$5:$K$1050,10,0)</f>
        <v>#N/A</v>
      </c>
      <c r="BR1048" s="75" t="e">
        <f>L1048*VLOOKUP($B1048,DM_HHDV!$B$5:$K$1050,8,0)</f>
        <v>#N/A</v>
      </c>
      <c r="BS1048" s="75" t="e">
        <f>L1048*VLOOKUP($B1048,DM_HHDV!$B$5:$K$1050,9,0)</f>
        <v>#N/A</v>
      </c>
      <c r="BT1048" s="75" t="e">
        <f>L1048*VLOOKUP($B1048,DM_HHDV!$B$5:$K$1050,10,0)</f>
        <v>#N/A</v>
      </c>
      <c r="BU1048" s="75" t="e">
        <f>M1048*VLOOKUP($B1048,DM_HHDV!$B$5:$K$1050,8,0)</f>
        <v>#N/A</v>
      </c>
      <c r="BV1048" s="75" t="e">
        <f>M1048*VLOOKUP($B1048,DM_HHDV!$B$5:$K$1050,9,0)</f>
        <v>#N/A</v>
      </c>
      <c r="BW1048" s="75" t="e">
        <f>M1048*VLOOKUP($B1048,DM_HHDV!$B$5:$K$1050,10,0)</f>
        <v>#N/A</v>
      </c>
      <c r="BX1048" s="75" t="e">
        <f>N1048*VLOOKUP($B1048,DM_HHDV!$B$5:$K$1050,8,0)</f>
        <v>#N/A</v>
      </c>
      <c r="BY1048" s="75" t="e">
        <f>N1048*VLOOKUP($B1048,DM_HHDV!$B$5:$K$1050,9,0)</f>
        <v>#N/A</v>
      </c>
      <c r="BZ1048" s="75" t="e">
        <f>N1048*VLOOKUP($B1048,DM_HHDV!$B$5:$K$1050,10,0)</f>
        <v>#N/A</v>
      </c>
      <c r="CA1048" s="75" t="e">
        <f>O1048*VLOOKUP($B1048,DM_HHDV!$B$5:$K$1050,8,0)</f>
        <v>#N/A</v>
      </c>
      <c r="CB1048" s="75" t="e">
        <f>O1048*VLOOKUP($B1048,DM_HHDV!$B$5:$K$1050,9,0)</f>
        <v>#N/A</v>
      </c>
      <c r="CC1048" s="75" t="e">
        <f>O1048*VLOOKUP($B1048,DM_HHDV!$B$5:$K$1050,10,0)</f>
        <v>#N/A</v>
      </c>
      <c r="CD1048" s="75" t="e">
        <f>P1048*VLOOKUP($B1048,DM_HHDV!$B$5:$K$1050,8,0)</f>
        <v>#N/A</v>
      </c>
      <c r="CE1048" s="75" t="e">
        <f>P1048*VLOOKUP($B1048,DM_HHDV!$B$5:$K$1050,9,0)</f>
        <v>#N/A</v>
      </c>
      <c r="CF1048" s="75" t="e">
        <f>P1048*VLOOKUP($B1048,DM_HHDV!$B$5:$K$1050,10,0)</f>
        <v>#N/A</v>
      </c>
      <c r="CG1048" s="75" t="e">
        <f>Q1048*VLOOKUP($B1048,DM_HHDV!$B$5:$K$1050,8,0)</f>
        <v>#N/A</v>
      </c>
      <c r="CH1048" s="75" t="e">
        <f>Q1048*VLOOKUP($B1048,DM_HHDV!$B$5:$K$1050,9,0)</f>
        <v>#N/A</v>
      </c>
      <c r="CI1048" s="75" t="e">
        <f>Q1048*VLOOKUP($B1048,DM_HHDV!$B$5:$K$1050,10,0)</f>
        <v>#N/A</v>
      </c>
      <c r="CJ1048" s="75" t="e">
        <f>R1048*VLOOKUP($B1048,DM_HHDV!$B$5:$K$1050,8,0)</f>
        <v>#N/A</v>
      </c>
      <c r="CK1048" s="75" t="e">
        <f>R1048*VLOOKUP($B1048,DM_HHDV!$B$5:$K$1050,9,0)</f>
        <v>#N/A</v>
      </c>
      <c r="CL1048" s="75" t="e">
        <f>R1048*VLOOKUP($B1048,DM_HHDV!$B$5:$K$1050,10,0)</f>
        <v>#N/A</v>
      </c>
    </row>
    <row r="1049" spans="1:90">
      <c r="A1049" s="21">
        <f>DM_HHDV!A1048</f>
        <v>0</v>
      </c>
      <c r="B1049" s="22"/>
      <c r="C1049" s="22"/>
      <c r="D1049" s="62">
        <f>IFERROR(VLOOKUP(B1049,DM_HHDV!$B$5:$E$1050,3,0),0)</f>
        <v>0</v>
      </c>
      <c r="E1049" s="67">
        <f>IFERROR(VLOOKUP(B1049,DM_HHDV!$B$5:$E$1050,4,0),0)</f>
        <v>0</v>
      </c>
      <c r="F1049" s="74">
        <f t="shared" si="16"/>
        <v>0</v>
      </c>
      <c r="G1049" s="23"/>
      <c r="H1049" s="65"/>
      <c r="I1049" s="65"/>
      <c r="J1049" s="65"/>
      <c r="K1049" s="65"/>
      <c r="L1049" s="65"/>
      <c r="M1049" s="65"/>
      <c r="N1049" s="65"/>
      <c r="O1049" s="65"/>
      <c r="P1049" s="65"/>
      <c r="Q1049" s="65"/>
      <c r="R1049" s="65"/>
      <c r="S1049" s="75" t="e">
        <f>G1049*VLOOKUP($B1049,DM_HHDV!$B$5:$H$1050,5,0)</f>
        <v>#N/A</v>
      </c>
      <c r="T1049" s="75" t="e">
        <f>G1049*VLOOKUP($B1049,DM_HHDV!$B$5:$H$1050,6,0)</f>
        <v>#N/A</v>
      </c>
      <c r="U1049" s="75" t="e">
        <f>G1049*VLOOKUP($B1049,DM_HHDV!$B$5:$H$1050,7,0)</f>
        <v>#N/A</v>
      </c>
      <c r="V1049" s="75" t="e">
        <f>H1049*VLOOKUP($B1049,DM_HHDV!$B$5:$H$1050,5,0)</f>
        <v>#N/A</v>
      </c>
      <c r="W1049" s="75" t="e">
        <f>H1049*VLOOKUP($B1049,DM_HHDV!$B$5:$H$1050,6,0)</f>
        <v>#N/A</v>
      </c>
      <c r="X1049" s="75" t="e">
        <f>H1049*VLOOKUP($B1049,DM_HHDV!$B$5:$H$1050,7,0)</f>
        <v>#N/A</v>
      </c>
      <c r="Y1049" s="75" t="e">
        <f>I1049*VLOOKUP($B1049,DM_HHDV!$B$5:$H$1050,5,0)</f>
        <v>#N/A</v>
      </c>
      <c r="Z1049" s="75" t="e">
        <f>I1049*VLOOKUP($B1049,DM_HHDV!$B$5:$H$1050,6,0)</f>
        <v>#N/A</v>
      </c>
      <c r="AA1049" s="75" t="e">
        <f>I1049*VLOOKUP($B1049,DM_HHDV!$B$5:$H$1050,7,0)</f>
        <v>#N/A</v>
      </c>
      <c r="AB1049" s="75" t="e">
        <f>J1049*VLOOKUP($B1049,DM_HHDV!$B$5:$H$1050,5,0)</f>
        <v>#N/A</v>
      </c>
      <c r="AC1049" s="75" t="e">
        <f>J1049*VLOOKUP($B1049,DM_HHDV!$B$5:$H$1050,6,0)</f>
        <v>#N/A</v>
      </c>
      <c r="AD1049" s="75" t="e">
        <f>J1049*VLOOKUP($B1049,DM_HHDV!$B$5:$H$1050,7,0)</f>
        <v>#N/A</v>
      </c>
      <c r="AE1049" s="75" t="e">
        <f>K1049*VLOOKUP($B1049,DM_HHDV!$B$5:$H$1050,5,0)</f>
        <v>#N/A</v>
      </c>
      <c r="AF1049" s="75" t="e">
        <f>K1049*VLOOKUP($B1049,DM_HHDV!$B$5:$H$1050,6,0)</f>
        <v>#N/A</v>
      </c>
      <c r="AG1049" s="75" t="e">
        <f>K1049*VLOOKUP($B1049,DM_HHDV!$B$5:$H$1050,7,0)</f>
        <v>#N/A</v>
      </c>
      <c r="AH1049" s="75" t="e">
        <f>L1049*VLOOKUP($B1049,DM_HHDV!$B$5:$H$1050,5,0)</f>
        <v>#N/A</v>
      </c>
      <c r="AI1049" s="75" t="e">
        <f>L1049*VLOOKUP($B1049,DM_HHDV!$B$5:$H$1050,6,0)</f>
        <v>#N/A</v>
      </c>
      <c r="AJ1049" s="75" t="e">
        <f>L1049*VLOOKUP($B1049,DM_HHDV!$B$5:$H$1050,7,0)</f>
        <v>#N/A</v>
      </c>
      <c r="AK1049" s="75" t="e">
        <f>M1049*VLOOKUP($B1049,DM_HHDV!$B$5:$H$1050,5,0)</f>
        <v>#N/A</v>
      </c>
      <c r="AL1049" s="75" t="e">
        <f>M1049*VLOOKUP($B1049,DM_HHDV!$B$5:$H$1050,6,0)</f>
        <v>#N/A</v>
      </c>
      <c r="AM1049" s="75" t="e">
        <f>M1049*VLOOKUP($B1049,DM_HHDV!$B$5:$H$1050,7,0)</f>
        <v>#N/A</v>
      </c>
      <c r="AN1049" s="75" t="e">
        <f>N1049*VLOOKUP($B1049,DM_HHDV!$B$5:$H$1050,5,0)</f>
        <v>#N/A</v>
      </c>
      <c r="AO1049" s="75" t="e">
        <f>N1049*VLOOKUP($B1049,DM_HHDV!$B$5:$H$1050,6,0)</f>
        <v>#N/A</v>
      </c>
      <c r="AP1049" s="75" t="e">
        <f>N1049*VLOOKUP($B1049,DM_HHDV!$B$5:$H$1050,7,0)</f>
        <v>#N/A</v>
      </c>
      <c r="AQ1049" s="75" t="e">
        <f>O1049*VLOOKUP($B1049,DM_HHDV!$B$5:$H$1050,5,0)</f>
        <v>#N/A</v>
      </c>
      <c r="AR1049" s="75" t="e">
        <f>O1049*VLOOKUP($B1049,DM_HHDV!$B$5:$H$1050,6,0)</f>
        <v>#N/A</v>
      </c>
      <c r="AS1049" s="75" t="e">
        <f>O1049*VLOOKUP($B1049,DM_HHDV!$B$5:$H$1050,7,0)</f>
        <v>#N/A</v>
      </c>
      <c r="AT1049" s="75" t="e">
        <f>P1049*VLOOKUP($B1049,DM_HHDV!$B$5:$H$1050,5,0)</f>
        <v>#N/A</v>
      </c>
      <c r="AU1049" s="75" t="e">
        <f>P1049*VLOOKUP($B1049,DM_HHDV!$B$5:$H$1050,6,0)</f>
        <v>#N/A</v>
      </c>
      <c r="AV1049" s="75" t="e">
        <f>P1049*VLOOKUP($B1049,DM_HHDV!$B$5:$H$1050,7,0)</f>
        <v>#N/A</v>
      </c>
      <c r="AW1049" s="75" t="e">
        <f>Q1049*VLOOKUP($B1049,DM_HHDV!$B$5:$H$1050,5,0)</f>
        <v>#N/A</v>
      </c>
      <c r="AX1049" s="75" t="e">
        <f>Q1049*VLOOKUP($B1049,DM_HHDV!$B$5:$H$1050,6,0)</f>
        <v>#N/A</v>
      </c>
      <c r="AY1049" s="75" t="e">
        <f>Q1049*VLOOKUP($B1049,DM_HHDV!$B$5:$H$1050,7,0)</f>
        <v>#N/A</v>
      </c>
      <c r="AZ1049" s="75" t="e">
        <f>R1049*VLOOKUP($B1049,DM_HHDV!$B$5:$H$1050,5,0)</f>
        <v>#N/A</v>
      </c>
      <c r="BA1049" s="75" t="e">
        <f>R1049*VLOOKUP($B1049,DM_HHDV!$B$5:$H$1050,6,0)</f>
        <v>#N/A</v>
      </c>
      <c r="BB1049" s="75" t="e">
        <f>R1049*VLOOKUP($B1049,DM_HHDV!$B$5:$H$1050,7,0)</f>
        <v>#N/A</v>
      </c>
      <c r="BC1049" s="75" t="e">
        <f>G1049*VLOOKUP($B1049,DM_HHDV!$B$5:$K$1050,8,0)</f>
        <v>#N/A</v>
      </c>
      <c r="BD1049" s="75" t="e">
        <f>G1049*VLOOKUP($B1049,DM_HHDV!$B$5:$K$1050,9,0)</f>
        <v>#N/A</v>
      </c>
      <c r="BE1049" s="75" t="e">
        <f>G1049*VLOOKUP($B1049,DM_HHDV!$B$5:$K$1050,10,0)</f>
        <v>#N/A</v>
      </c>
      <c r="BF1049" s="75" t="e">
        <f>H1049*VLOOKUP($B1049,DM_HHDV!$B$5:$K$1050,8,0)</f>
        <v>#N/A</v>
      </c>
      <c r="BG1049" s="75" t="e">
        <f>H1049*VLOOKUP($B1049,DM_HHDV!$B$5:$K$1050,9,0)</f>
        <v>#N/A</v>
      </c>
      <c r="BH1049" s="75" t="e">
        <f>H1049*VLOOKUP($B1049,DM_HHDV!$B$5:$K$1050,10,0)</f>
        <v>#N/A</v>
      </c>
      <c r="BI1049" s="75" t="e">
        <f>I1049*VLOOKUP($B1049,DM_HHDV!$B$5:$K$1050,8,0)</f>
        <v>#N/A</v>
      </c>
      <c r="BJ1049" s="75" t="e">
        <f>I1049*VLOOKUP($B1049,DM_HHDV!$B$5:$K$1050,9,0)</f>
        <v>#N/A</v>
      </c>
      <c r="BK1049" s="75" t="e">
        <f>I1049*VLOOKUP($B1049,DM_HHDV!$B$5:$K$1050,10,0)</f>
        <v>#N/A</v>
      </c>
      <c r="BL1049" s="75" t="e">
        <f>J1049*VLOOKUP($B1049,DM_HHDV!$B$5:$K$1050,8,0)</f>
        <v>#N/A</v>
      </c>
      <c r="BM1049" s="75" t="e">
        <f>J1049*VLOOKUP($B1049,DM_HHDV!$B$5:$K$1050,9,0)</f>
        <v>#N/A</v>
      </c>
      <c r="BN1049" s="75" t="e">
        <f>J1049*VLOOKUP($B1049,DM_HHDV!$B$5:$K$1050,10,0)</f>
        <v>#N/A</v>
      </c>
      <c r="BO1049" s="75" t="e">
        <f>K1049*VLOOKUP($B1049,DM_HHDV!$B$5:$K$1050,8,0)</f>
        <v>#N/A</v>
      </c>
      <c r="BP1049" s="75" t="e">
        <f>K1049*VLOOKUP($B1049,DM_HHDV!$B$5:$K$1050,9,0)</f>
        <v>#N/A</v>
      </c>
      <c r="BQ1049" s="75" t="e">
        <f>K1049*VLOOKUP($B1049,DM_HHDV!$B$5:$K$1050,10,0)</f>
        <v>#N/A</v>
      </c>
      <c r="BR1049" s="75" t="e">
        <f>L1049*VLOOKUP($B1049,DM_HHDV!$B$5:$K$1050,8,0)</f>
        <v>#N/A</v>
      </c>
      <c r="BS1049" s="75" t="e">
        <f>L1049*VLOOKUP($B1049,DM_HHDV!$B$5:$K$1050,9,0)</f>
        <v>#N/A</v>
      </c>
      <c r="BT1049" s="75" t="e">
        <f>L1049*VLOOKUP($B1049,DM_HHDV!$B$5:$K$1050,10,0)</f>
        <v>#N/A</v>
      </c>
      <c r="BU1049" s="75" t="e">
        <f>M1049*VLOOKUP($B1049,DM_HHDV!$B$5:$K$1050,8,0)</f>
        <v>#N/A</v>
      </c>
      <c r="BV1049" s="75" t="e">
        <f>M1049*VLOOKUP($B1049,DM_HHDV!$B$5:$K$1050,9,0)</f>
        <v>#N/A</v>
      </c>
      <c r="BW1049" s="75" t="e">
        <f>M1049*VLOOKUP($B1049,DM_HHDV!$B$5:$K$1050,10,0)</f>
        <v>#N/A</v>
      </c>
      <c r="BX1049" s="75" t="e">
        <f>N1049*VLOOKUP($B1049,DM_HHDV!$B$5:$K$1050,8,0)</f>
        <v>#N/A</v>
      </c>
      <c r="BY1049" s="75" t="e">
        <f>N1049*VLOOKUP($B1049,DM_HHDV!$B$5:$K$1050,9,0)</f>
        <v>#N/A</v>
      </c>
      <c r="BZ1049" s="75" t="e">
        <f>N1049*VLOOKUP($B1049,DM_HHDV!$B$5:$K$1050,10,0)</f>
        <v>#N/A</v>
      </c>
      <c r="CA1049" s="75" t="e">
        <f>O1049*VLOOKUP($B1049,DM_HHDV!$B$5:$K$1050,8,0)</f>
        <v>#N/A</v>
      </c>
      <c r="CB1049" s="75" t="e">
        <f>O1049*VLOOKUP($B1049,DM_HHDV!$B$5:$K$1050,9,0)</f>
        <v>#N/A</v>
      </c>
      <c r="CC1049" s="75" t="e">
        <f>O1049*VLOOKUP($B1049,DM_HHDV!$B$5:$K$1050,10,0)</f>
        <v>#N/A</v>
      </c>
      <c r="CD1049" s="75" t="e">
        <f>P1049*VLOOKUP($B1049,DM_HHDV!$B$5:$K$1050,8,0)</f>
        <v>#N/A</v>
      </c>
      <c r="CE1049" s="75" t="e">
        <f>P1049*VLOOKUP($B1049,DM_HHDV!$B$5:$K$1050,9,0)</f>
        <v>#N/A</v>
      </c>
      <c r="CF1049" s="75" t="e">
        <f>P1049*VLOOKUP($B1049,DM_HHDV!$B$5:$K$1050,10,0)</f>
        <v>#N/A</v>
      </c>
      <c r="CG1049" s="75" t="e">
        <f>Q1049*VLOOKUP($B1049,DM_HHDV!$B$5:$K$1050,8,0)</f>
        <v>#N/A</v>
      </c>
      <c r="CH1049" s="75" t="e">
        <f>Q1049*VLOOKUP($B1049,DM_HHDV!$B$5:$K$1050,9,0)</f>
        <v>#N/A</v>
      </c>
      <c r="CI1049" s="75" t="e">
        <f>Q1049*VLOOKUP($B1049,DM_HHDV!$B$5:$K$1050,10,0)</f>
        <v>#N/A</v>
      </c>
      <c r="CJ1049" s="75" t="e">
        <f>R1049*VLOOKUP($B1049,DM_HHDV!$B$5:$K$1050,8,0)</f>
        <v>#N/A</v>
      </c>
      <c r="CK1049" s="75" t="e">
        <f>R1049*VLOOKUP($B1049,DM_HHDV!$B$5:$K$1050,9,0)</f>
        <v>#N/A</v>
      </c>
      <c r="CL1049" s="75" t="e">
        <f>R1049*VLOOKUP($B1049,DM_HHDV!$B$5:$K$1050,10,0)</f>
        <v>#N/A</v>
      </c>
    </row>
    <row r="1050" spans="1:90">
      <c r="A1050" s="24"/>
      <c r="B1050" s="25"/>
      <c r="C1050" s="25"/>
      <c r="D1050" s="26"/>
      <c r="E1050" s="24"/>
      <c r="F1050" s="24"/>
      <c r="G1050" s="27"/>
      <c r="H1050" s="66"/>
      <c r="I1050" s="66"/>
      <c r="J1050" s="66"/>
      <c r="K1050" s="66"/>
      <c r="L1050" s="66"/>
      <c r="M1050" s="66"/>
      <c r="N1050" s="66"/>
      <c r="O1050" s="66"/>
      <c r="P1050" s="66"/>
      <c r="Q1050" s="66"/>
      <c r="R1050" s="66"/>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row>
  </sheetData>
  <mergeCells count="34">
    <mergeCell ref="CA3:CC4"/>
    <mergeCell ref="CD3:CF4"/>
    <mergeCell ref="CG3:CI4"/>
    <mergeCell ref="CJ3:CL4"/>
    <mergeCell ref="BI3:BK4"/>
    <mergeCell ref="BL3:BN4"/>
    <mergeCell ref="BO3:BQ4"/>
    <mergeCell ref="BR3:BT4"/>
    <mergeCell ref="BU3:BW4"/>
    <mergeCell ref="BX3:BZ4"/>
    <mergeCell ref="AT3:AV4"/>
    <mergeCell ref="AW3:AY4"/>
    <mergeCell ref="AZ3:BB4"/>
    <mergeCell ref="BC3:BE4"/>
    <mergeCell ref="BF3:BH4"/>
    <mergeCell ref="AQ3:AS4"/>
    <mergeCell ref="C3:C5"/>
    <mergeCell ref="B3:B5"/>
    <mergeCell ref="A3:A5"/>
    <mergeCell ref="V3:X4"/>
    <mergeCell ref="AK3:AM4"/>
    <mergeCell ref="AN3:AP4"/>
    <mergeCell ref="Y3:AA4"/>
    <mergeCell ref="AB3:AD4"/>
    <mergeCell ref="AE3:AG4"/>
    <mergeCell ref="AH3:AJ4"/>
    <mergeCell ref="G1:O2"/>
    <mergeCell ref="P1:Q2"/>
    <mergeCell ref="R1:R2"/>
    <mergeCell ref="S3:U4"/>
    <mergeCell ref="A1:E2"/>
    <mergeCell ref="D3:D5"/>
    <mergeCell ref="G3:R4"/>
    <mergeCell ref="E3:E5"/>
  </mergeCells>
  <dataValidations count="1">
    <dataValidation type="custom" allowBlank="1" showInputMessage="1" showErrorMessage="1" sqref="S1:CL1048576">
      <formula1>" "</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DM_Nhom!$C$6:$C$85</xm:f>
          </x14:formula1>
          <xm:sqref>C6:C1050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50"/>
  <sheetViews>
    <sheetView workbookViewId="0">
      <selection activeCell="D18" sqref="D18"/>
    </sheetView>
  </sheetViews>
  <sheetFormatPr defaultRowHeight="15"/>
  <cols>
    <col min="1" max="1" width="4.7109375" style="28" customWidth="1"/>
    <col min="2" max="2" width="13.85546875" style="63" customWidth="1"/>
    <col min="3" max="3" width="12.28515625" style="63" customWidth="1"/>
    <col min="4" max="4" width="36.7109375" style="29" customWidth="1"/>
    <col min="5" max="5" width="7.28515625" style="28" customWidth="1"/>
    <col min="6" max="6" width="10.85546875" customWidth="1"/>
    <col min="7" max="9" width="14.28515625" bestFit="1" customWidth="1"/>
    <col min="10" max="14" width="15" customWidth="1"/>
    <col min="16" max="16" width="9.28515625" style="137" hidden="1" customWidth="1"/>
    <col min="17" max="19" width="13.28515625" style="137" hidden="1" customWidth="1"/>
    <col min="20" max="20" width="9.28515625" style="137" hidden="1" customWidth="1"/>
    <col min="21" max="27" width="13.28515625" style="137" hidden="1" customWidth="1"/>
    <col min="28" max="30" width="9.28515625" style="137" hidden="1" customWidth="1"/>
  </cols>
  <sheetData>
    <row r="1" spans="1:30">
      <c r="A1" s="250" t="str">
        <f>DM_Nhom!A1</f>
        <v>GHI TÊN CÔNG TY VÀO ĐÂY | Giamdoc.net</v>
      </c>
      <c r="B1" s="250"/>
      <c r="C1" s="250"/>
      <c r="D1" s="250"/>
      <c r="E1" s="250"/>
      <c r="F1" s="251" t="s">
        <v>99</v>
      </c>
      <c r="G1" s="251"/>
      <c r="H1" s="251"/>
      <c r="I1" s="251"/>
      <c r="J1" s="251"/>
      <c r="K1" s="251"/>
      <c r="L1" s="251"/>
      <c r="M1" s="251"/>
      <c r="N1" s="251"/>
    </row>
    <row r="2" spans="1:30">
      <c r="A2" s="326"/>
      <c r="B2" s="326"/>
      <c r="C2" s="326"/>
      <c r="D2" s="326"/>
      <c r="E2" s="326"/>
      <c r="F2" s="346"/>
      <c r="G2" s="346"/>
      <c r="H2" s="346"/>
      <c r="I2" s="346"/>
      <c r="J2" s="346"/>
      <c r="K2" s="346"/>
      <c r="L2" s="346"/>
      <c r="M2" s="346"/>
      <c r="N2" s="346"/>
    </row>
    <row r="3" spans="1:30" ht="15" customHeight="1">
      <c r="A3" s="330" t="s">
        <v>0</v>
      </c>
      <c r="B3" s="347" t="s">
        <v>92</v>
      </c>
      <c r="C3" s="347" t="s">
        <v>93</v>
      </c>
      <c r="D3" s="348" t="str">
        <f>KHBH_Chitiet!D3</f>
        <v>Tên hàng hóa, dịch vụ (Hạng mục)
Mã hàng được lấy tự động từ danh mục</v>
      </c>
      <c r="E3" s="330" t="s">
        <v>100</v>
      </c>
      <c r="F3" s="334" t="s">
        <v>101</v>
      </c>
      <c r="G3" s="330" t="str">
        <f>"Doanh thu tháng: "&amp;RIGHT(F5,2)</f>
        <v>Doanh thu tháng: 01</v>
      </c>
      <c r="H3" s="330"/>
      <c r="I3" s="330"/>
      <c r="J3" s="349" t="s">
        <v>169</v>
      </c>
      <c r="K3" s="350"/>
      <c r="L3" s="350"/>
      <c r="M3" s="351"/>
      <c r="N3" s="330" t="s">
        <v>170</v>
      </c>
    </row>
    <row r="4" spans="1:30">
      <c r="A4" s="330"/>
      <c r="B4" s="347"/>
      <c r="C4" s="347"/>
      <c r="D4" s="348"/>
      <c r="E4" s="330"/>
      <c r="F4" s="336"/>
      <c r="G4" s="58" t="s">
        <v>95</v>
      </c>
      <c r="H4" s="58" t="s">
        <v>96</v>
      </c>
      <c r="I4" s="58" t="s">
        <v>97</v>
      </c>
      <c r="J4" s="13" t="s">
        <v>1</v>
      </c>
      <c r="K4" s="13" t="s">
        <v>2</v>
      </c>
      <c r="L4" s="13" t="s">
        <v>3</v>
      </c>
      <c r="M4" s="13" t="s">
        <v>168</v>
      </c>
      <c r="N4" s="330"/>
      <c r="AA4" s="345" t="s">
        <v>186</v>
      </c>
      <c r="AB4" s="345"/>
      <c r="AC4" s="345"/>
      <c r="AD4" s="345"/>
    </row>
    <row r="5" spans="1:30" s="15" customFormat="1" ht="39.75" customHeight="1">
      <c r="A5" s="341" t="s">
        <v>102</v>
      </c>
      <c r="B5" s="342"/>
      <c r="C5" s="342"/>
      <c r="D5" s="343"/>
      <c r="E5" s="237" t="s">
        <v>320</v>
      </c>
      <c r="F5" s="76" t="s">
        <v>145</v>
      </c>
      <c r="G5" s="14">
        <f t="shared" ref="G5:N5" si="0">SUM(G6:G1050)</f>
        <v>7006250000</v>
      </c>
      <c r="H5" s="14">
        <f t="shared" si="0"/>
        <v>7375000000</v>
      </c>
      <c r="I5" s="14">
        <f t="shared" si="0"/>
        <v>7743750000</v>
      </c>
      <c r="J5" s="14">
        <f t="shared" si="0"/>
        <v>10524500000</v>
      </c>
      <c r="K5" s="14">
        <f t="shared" si="0"/>
        <v>0</v>
      </c>
      <c r="L5" s="14">
        <f t="shared" si="0"/>
        <v>0</v>
      </c>
      <c r="M5" s="14">
        <f t="shared" si="0"/>
        <v>0</v>
      </c>
      <c r="N5" s="14">
        <f t="shared" si="0"/>
        <v>10524500000</v>
      </c>
      <c r="P5" s="138" t="str">
        <f>DTBH_KH_Nhom!F1</f>
        <v>T01</v>
      </c>
      <c r="Q5" s="344" t="s">
        <v>174</v>
      </c>
      <c r="R5" s="344"/>
      <c r="S5" s="344"/>
      <c r="T5" s="138" t="str">
        <f>LNKD_KH!J1</f>
        <v>T01</v>
      </c>
      <c r="U5" s="344" t="s">
        <v>182</v>
      </c>
      <c r="V5" s="344"/>
      <c r="W5" s="344"/>
      <c r="X5" s="344" t="s">
        <v>185</v>
      </c>
      <c r="Y5" s="344"/>
      <c r="Z5" s="344"/>
      <c r="AA5" s="138" t="s">
        <v>4</v>
      </c>
      <c r="AB5" s="138" t="s">
        <v>5</v>
      </c>
      <c r="AC5" s="138" t="s">
        <v>6</v>
      </c>
      <c r="AD5" s="138" t="s">
        <v>7</v>
      </c>
    </row>
    <row r="6" spans="1:30">
      <c r="A6" s="16">
        <v>1</v>
      </c>
      <c r="B6" s="64" t="str">
        <f>KHBH_Chitiet!B6</f>
        <v>HH01</v>
      </c>
      <c r="C6" s="64" t="str">
        <f>KHBH_Chitiet!C6</f>
        <v>HHA-HH001</v>
      </c>
      <c r="D6" s="18" t="str">
        <f>IFERROR(VLOOKUP(B6,DM_HHDV!$B$5:$E$1050,3,0),0)</f>
        <v>Hàng hóa / dịch vụ A</v>
      </c>
      <c r="E6" s="19" t="str">
        <f>IFERROR(VLOOKUP(B6,DM_HHDV!$B$5:$E$1050,4,0),0)</f>
        <v>Cái</v>
      </c>
      <c r="F6" s="64">
        <f>HLOOKUP($F$5,KHBH_Chitiet!$G$5:$R$1050,ROW(KH_DTBH_Chitiet!F6)-4,0)</f>
        <v>30000</v>
      </c>
      <c r="G6" s="64">
        <f>IFERROR(VLOOKUP(B6,DM_HHDV!$B$5:$K$1050,8,0)*KH_DTBH_Chitiet!F6,0)</f>
        <v>4417500000</v>
      </c>
      <c r="H6" s="64">
        <f>IFERROR(VLOOKUP(B6,DM_HHDV!$B$5:$K$1050,9,0)*KH_DTBH_Chitiet!F6,0)</f>
        <v>4650000000</v>
      </c>
      <c r="I6" s="64">
        <f>IFERROR(VLOOKUP(B6,DM_HHDV!$B$5:$K$1050,10,0)*KH_DTBH_Chitiet!F6,0)</f>
        <v>4882500000</v>
      </c>
      <c r="J6" s="64">
        <f>IFERROR(AVERAGE(KHBH_Chitiet!BC6:BE6)+AVERAGE(KHBH_Chitiet!BF6:BH6)+AVERAGE(KHBH_Chitiet!BI6:BK6),0)</f>
        <v>6897500000</v>
      </c>
      <c r="K6" s="64">
        <f>IFERROR(AVERAGE(KHBH_Chitiet!BL6:BN6)+AVERAGE(KHBH_Chitiet!BO6:BQ6)+AVERAGE(KHBH_Chitiet!BR6:BT6),0)</f>
        <v>0</v>
      </c>
      <c r="L6" s="64">
        <f>IFERROR(AVERAGE(KHBH_Chitiet!BU6:BW6)+AVERAGE(KHBH_Chitiet!BX6:BZ6)+AVERAGE(KHBH_Chitiet!CA6:CC6),0)</f>
        <v>0</v>
      </c>
      <c r="M6" s="64">
        <f>IFERROR(AVERAGE(KHBH_Chitiet!CD6:CF6)+AVERAGE(KHBH_Chitiet!CG6:CI6)+AVERAGE(KHBH_Chitiet!CJ6:CL6),0)</f>
        <v>0</v>
      </c>
      <c r="N6" s="64">
        <f>SUM(J6:M6)</f>
        <v>6897500000</v>
      </c>
      <c r="P6" s="139">
        <f>HLOOKUP($P$5,KHBH_Chitiet!$G$5:$R$1050,ROW(KH_DTBH_Chitiet!F6)-4,0)</f>
        <v>30000</v>
      </c>
      <c r="Q6" s="139">
        <f>IFERROR(VLOOKUP(B6,DM_HHDV!$B$5:$K$1050,8,0)*KH_DTBH_Chitiet!P6,0)</f>
        <v>4417500000</v>
      </c>
      <c r="R6" s="139">
        <f>IFERROR(VLOOKUP(B6,DM_HHDV!$B$5:$K$1050,9,0)*KH_DTBH_Chitiet!P6,0)</f>
        <v>4650000000</v>
      </c>
      <c r="S6" s="139">
        <f>IFERROR(VLOOKUP(B6,DM_HHDV!$B$5:$K$1050,10,0)*KH_DTBH_Chitiet!P6,0)</f>
        <v>4882500000</v>
      </c>
      <c r="T6" s="139">
        <f>HLOOKUP($T$5,KHBH_Chitiet!$G$5:$R$1050,ROW(KH_DTBH_Chitiet!F6)-4,0)</f>
        <v>30000</v>
      </c>
      <c r="U6" s="139">
        <f>IFERROR(VLOOKUP(B6,DM_HHDV!$B$5:$K$1050,8,0)*KH_DTBH_Chitiet!T6,0)</f>
        <v>4417500000</v>
      </c>
      <c r="V6" s="139">
        <f>IFERROR(VLOOKUP(B6,DM_HHDV!$B$5:$K$1050,9,0)*KH_DTBH_Chitiet!T6,0)</f>
        <v>4650000000</v>
      </c>
      <c r="W6" s="139">
        <f>IFERROR(VLOOKUP(B6,DM_HHDV!$B$5:$K$1050,10,0)*KH_DTBH_Chitiet!T6,0)</f>
        <v>4882500000</v>
      </c>
      <c r="X6" s="139">
        <f>IFERROR(VLOOKUP(B6,DM_HHDV!$B$5:$K$1050,5,0)*KH_DTBH_Chitiet!T6,0)</f>
        <v>3887400000</v>
      </c>
      <c r="Y6" s="139">
        <f>IFERROR(VLOOKUP(B6,DM_HHDV!$B$5:$K$1050,6,0)*KH_DTBH_Chitiet!T6,0)</f>
        <v>4092000000</v>
      </c>
      <c r="Z6" s="139">
        <f>IFERROR(VLOOKUP(B6,DM_HHDV!$B$5:$K$1050,7,0)*KH_DTBH_Chitiet!T6,0)</f>
        <v>4296600000</v>
      </c>
      <c r="AA6" s="139">
        <f>IFERROR(AVERAGE(KHBH_Chitiet!S6:U6)+AVERAGE(KHBH_Chitiet!V6:X6)+AVERAGE(KHBH_Chitiet!Y6:AA6),0)</f>
        <v>6069800000</v>
      </c>
      <c r="AB6" s="139">
        <f>IFERROR(AVERAGE(KHBH_Chitiet!AB6:AD6)+AVERAGE(KHBH_Chitiet!AE6:AG6)+AVERAGE(KHBH_Chitiet!AH6:AJ6),0)</f>
        <v>0</v>
      </c>
      <c r="AC6" s="139">
        <f>IFERROR(AVERAGE(KHBH_Chitiet!AK6:AM6)+AVERAGE(KHBH_Chitiet!AN7:AP7)+AVERAGE(KHBH_Chitiet!AQ6:AS6),0)</f>
        <v>0</v>
      </c>
      <c r="AD6" s="139">
        <f>IFERROR(AVERAGE(KHBH_Chitiet!AT6:AV6)+AVERAGE(KHBH_Chitiet!AW6:AY6)+AVERAGE(KHBH_Chitiet!AZ6:BB6),0)</f>
        <v>0</v>
      </c>
    </row>
    <row r="7" spans="1:30">
      <c r="A7" s="21">
        <v>2</v>
      </c>
      <c r="B7" s="65" t="str">
        <f>KHBH_Chitiet!B7</f>
        <v>HH02</v>
      </c>
      <c r="C7" s="65" t="str">
        <f>KHBH_Chitiet!C7</f>
        <v>HHA-HH001</v>
      </c>
      <c r="D7" s="62" t="str">
        <f>IFERROR(VLOOKUP(B7,DM_HHDV!$B$5:$E$1050,3,0),0)</f>
        <v>Hàng hóa dịch vụ B</v>
      </c>
      <c r="E7" s="67" t="str">
        <f>IFERROR(VLOOKUP(B7,DM_HHDV!$B$5:$E$1050,4,0),0)</f>
        <v>Kg</v>
      </c>
      <c r="F7" s="65">
        <f>HLOOKUP($F$5,KHBH_Chitiet!$G$5:$R$1050,ROW(KH_DTBH_Chitiet!F7)-4,0)</f>
        <v>20000</v>
      </c>
      <c r="G7" s="65">
        <f>IFERROR(VLOOKUP(B7,DM_HHDV!$B$5:$K$1050,8,0)*KH_DTBH_Chitiet!F7,0)</f>
        <v>2280000000</v>
      </c>
      <c r="H7" s="65">
        <f>IFERROR(VLOOKUP(B7,DM_HHDV!$B$5:$K$1050,9,0)*KH_DTBH_Chitiet!F7,0)</f>
        <v>2400000000</v>
      </c>
      <c r="I7" s="65">
        <f>IFERROR(VLOOKUP(B7,DM_HHDV!$B$5:$K$1050,10,0)*KH_DTBH_Chitiet!F7,0)</f>
        <v>2520000000</v>
      </c>
      <c r="J7" s="65">
        <f>IFERROR(AVERAGE(KHBH_Chitiet!BC7:BE7)+AVERAGE(KHBH_Chitiet!BF7:BH7)+AVERAGE(KHBH_Chitiet!BI7:BK7),0)</f>
        <v>2820000000</v>
      </c>
      <c r="K7" s="65">
        <f>IFERROR(AVERAGE(KHBH_Chitiet!BL7:BN7)+AVERAGE(KHBH_Chitiet!BO7:BQ7)+AVERAGE(KHBH_Chitiet!BR7:BT7),0)</f>
        <v>0</v>
      </c>
      <c r="L7" s="65">
        <f>IFERROR(AVERAGE(KHBH_Chitiet!BU7:BW7)+AVERAGE(KHBH_Chitiet!BX7:BZ7)+AVERAGE(KHBH_Chitiet!CA7:CC7),0)</f>
        <v>0</v>
      </c>
      <c r="M7" s="65">
        <f>IFERROR(AVERAGE(KHBH_Chitiet!CD7:CF7)+AVERAGE(KHBH_Chitiet!CG7:CI7)+AVERAGE(KHBH_Chitiet!CJ7:CL7),0)</f>
        <v>0</v>
      </c>
      <c r="N7" s="65">
        <f t="shared" ref="N7:N70" si="1">SUM(J7:M7)</f>
        <v>2820000000</v>
      </c>
      <c r="P7" s="139">
        <f>HLOOKUP($P$5,KHBH_Chitiet!$G$5:$R$1050,ROW(KH_DTBH_Chitiet!F7)-4,0)</f>
        <v>20000</v>
      </c>
      <c r="Q7" s="139">
        <f>IFERROR(VLOOKUP(B7,DM_HHDV!$B$5:$K$1050,8,0)*KH_DTBH_Chitiet!P7,0)</f>
        <v>2280000000</v>
      </c>
      <c r="R7" s="139">
        <f>IFERROR(VLOOKUP(B7,DM_HHDV!$B$5:$K$1050,9,0)*KH_DTBH_Chitiet!P7,0)</f>
        <v>2400000000</v>
      </c>
      <c r="S7" s="139">
        <f>IFERROR(VLOOKUP(B7,DM_HHDV!$B$5:$K$1050,10,0)*KH_DTBH_Chitiet!P7,0)</f>
        <v>2520000000</v>
      </c>
      <c r="T7" s="139">
        <f>HLOOKUP($T$5,KHBH_Chitiet!$G$5:$R$1050,ROW(KH_DTBH_Chitiet!F7)-4,0)</f>
        <v>20000</v>
      </c>
      <c r="U7" s="139">
        <f>IFERROR(VLOOKUP(B7,DM_HHDV!$B$5:$K$1050,8,0)*KH_DTBH_Chitiet!T7,0)</f>
        <v>2280000000</v>
      </c>
      <c r="V7" s="139">
        <f>IFERROR(VLOOKUP(B7,DM_HHDV!$B$5:$K$1050,9,0)*KH_DTBH_Chitiet!T7,0)</f>
        <v>2400000000</v>
      </c>
      <c r="W7" s="139">
        <f>IFERROR(VLOOKUP(B7,DM_HHDV!$B$5:$K$1050,10,0)*KH_DTBH_Chitiet!T7,0)</f>
        <v>2520000000</v>
      </c>
      <c r="X7" s="139">
        <f>IFERROR(VLOOKUP(B7,DM_HHDV!$B$5:$K$1050,5,0)*KH_DTBH_Chitiet!T7,0)</f>
        <v>2006400000</v>
      </c>
      <c r="Y7" s="139">
        <f>IFERROR(VLOOKUP(B7,DM_HHDV!$B$5:$K$1050,6,0)*KH_DTBH_Chitiet!T7,0)</f>
        <v>2112000000</v>
      </c>
      <c r="Z7" s="139">
        <f>IFERROR(VLOOKUP(B7,DM_HHDV!$B$5:$K$1050,7,0)*KH_DTBH_Chitiet!T7,0)</f>
        <v>2217600000</v>
      </c>
      <c r="AA7" s="139">
        <f>IFERROR(AVERAGE(KHBH_Chitiet!S7:U7)+AVERAGE(KHBH_Chitiet!V7:X7)+AVERAGE(KHBH_Chitiet!Y7:AA7),0)</f>
        <v>2481600000</v>
      </c>
      <c r="AB7" s="139">
        <f>IFERROR(AVERAGE(KHBH_Chitiet!AB7:AD7)+AVERAGE(KHBH_Chitiet!AE7:AG7)+AVERAGE(KHBH_Chitiet!AH7:AJ7),0)</f>
        <v>0</v>
      </c>
      <c r="AC7" s="139">
        <f>IFERROR(AVERAGE(KHBH_Chitiet!AK7:AM7)+AVERAGE(KHBH_Chitiet!AN8:AP8)+AVERAGE(KHBH_Chitiet!AQ7:AS7),0)</f>
        <v>0</v>
      </c>
      <c r="AD7" s="139">
        <f>IFERROR(AVERAGE(KHBH_Chitiet!AT7:AV7)+AVERAGE(KHBH_Chitiet!AW7:AY7)+AVERAGE(KHBH_Chitiet!AZ7:BB7),0)</f>
        <v>0</v>
      </c>
    </row>
    <row r="8" spans="1:30">
      <c r="A8" s="21">
        <v>3</v>
      </c>
      <c r="B8" s="65" t="str">
        <f>KHBH_Chitiet!B8</f>
        <v>HH03</v>
      </c>
      <c r="C8" s="65" t="str">
        <f>KHBH_Chitiet!C8</f>
        <v>HHC-HH002</v>
      </c>
      <c r="D8" s="62" t="str">
        <f>IFERROR(VLOOKUP(B8,DM_HHDV!$B$5:$E$1050,3,0),0)</f>
        <v>Hàng hóa / dịch vụ C</v>
      </c>
      <c r="E8" s="67" t="str">
        <f>IFERROR(VLOOKUP(B8,DM_HHDV!$B$5:$E$1050,4,0),0)</f>
        <v>Thùng</v>
      </c>
      <c r="F8" s="65">
        <f>HLOOKUP($F$5,KHBH_Chitiet!$G$5:$R$1050,ROW(KH_DTBH_Chitiet!F8)-4,0)</f>
        <v>20000</v>
      </c>
      <c r="G8" s="65">
        <f>IFERROR(VLOOKUP(B8,DM_HHDV!$B$5:$K$1050,8,0)*KH_DTBH_Chitiet!F8,0)</f>
        <v>85500000</v>
      </c>
      <c r="H8" s="65">
        <f>IFERROR(VLOOKUP(B8,DM_HHDV!$B$5:$K$1050,9,0)*KH_DTBH_Chitiet!F8,0)</f>
        <v>90000000</v>
      </c>
      <c r="I8" s="65">
        <f>IFERROR(VLOOKUP(B8,DM_HHDV!$B$5:$K$1050,10,0)*KH_DTBH_Chitiet!F8,0)</f>
        <v>94500000</v>
      </c>
      <c r="J8" s="65">
        <f>IFERROR(AVERAGE(KHBH_Chitiet!BC8:BE8)+AVERAGE(KHBH_Chitiet!BF8:BH8)+AVERAGE(KHBH_Chitiet!BI8:BK8),0)</f>
        <v>222750000</v>
      </c>
      <c r="K8" s="65">
        <f>IFERROR(AVERAGE(KHBH_Chitiet!BL8:BN8)+AVERAGE(KHBH_Chitiet!BO8:BQ8)+AVERAGE(KHBH_Chitiet!BR8:BT8),0)</f>
        <v>0</v>
      </c>
      <c r="L8" s="65">
        <f>IFERROR(AVERAGE(KHBH_Chitiet!BU8:BW8)+AVERAGE(KHBH_Chitiet!BX8:BZ8)+AVERAGE(KHBH_Chitiet!CA8:CC8),0)</f>
        <v>0</v>
      </c>
      <c r="M8" s="65">
        <f>IFERROR(AVERAGE(KHBH_Chitiet!CD8:CF8)+AVERAGE(KHBH_Chitiet!CG8:CI8)+AVERAGE(KHBH_Chitiet!CJ8:CL8),0)</f>
        <v>0</v>
      </c>
      <c r="N8" s="65">
        <f t="shared" si="1"/>
        <v>222750000</v>
      </c>
      <c r="P8" s="139">
        <f>HLOOKUP($P$5,KHBH_Chitiet!$G$5:$R$1050,ROW(KH_DTBH_Chitiet!F8)-4,0)</f>
        <v>20000</v>
      </c>
      <c r="Q8" s="139">
        <f>IFERROR(VLOOKUP(B8,DM_HHDV!$B$5:$K$1050,8,0)*KH_DTBH_Chitiet!P8,0)</f>
        <v>85500000</v>
      </c>
      <c r="R8" s="139">
        <f>IFERROR(VLOOKUP(B8,DM_HHDV!$B$5:$K$1050,9,0)*KH_DTBH_Chitiet!P8,0)</f>
        <v>90000000</v>
      </c>
      <c r="S8" s="139">
        <f>IFERROR(VLOOKUP(B8,DM_HHDV!$B$5:$K$1050,10,0)*KH_DTBH_Chitiet!P8,0)</f>
        <v>94500000</v>
      </c>
      <c r="T8" s="139">
        <f>HLOOKUP($T$5,KHBH_Chitiet!$G$5:$R$1050,ROW(KH_DTBH_Chitiet!F8)-4,0)</f>
        <v>20000</v>
      </c>
      <c r="U8" s="139">
        <f>IFERROR(VLOOKUP(B8,DM_HHDV!$B$5:$K$1050,8,0)*KH_DTBH_Chitiet!T8,0)</f>
        <v>85500000</v>
      </c>
      <c r="V8" s="139">
        <f>IFERROR(VLOOKUP(B8,DM_HHDV!$B$5:$K$1050,9,0)*KH_DTBH_Chitiet!T8,0)</f>
        <v>90000000</v>
      </c>
      <c r="W8" s="139">
        <f>IFERROR(VLOOKUP(B8,DM_HHDV!$B$5:$K$1050,10,0)*KH_DTBH_Chitiet!T8,0)</f>
        <v>94500000</v>
      </c>
      <c r="X8" s="139">
        <f>IFERROR(VLOOKUP(B8,DM_HHDV!$B$5:$K$1050,5,0)*KH_DTBH_Chitiet!T8,0)</f>
        <v>75240000</v>
      </c>
      <c r="Y8" s="139">
        <f>IFERROR(VLOOKUP(B8,DM_HHDV!$B$5:$K$1050,6,0)*KH_DTBH_Chitiet!T8,0)</f>
        <v>79200000</v>
      </c>
      <c r="Z8" s="139">
        <f>IFERROR(VLOOKUP(B8,DM_HHDV!$B$5:$K$1050,7,0)*KH_DTBH_Chitiet!T8,0)</f>
        <v>83160000</v>
      </c>
      <c r="AA8" s="139">
        <f>IFERROR(AVERAGE(KHBH_Chitiet!S8:U8)+AVERAGE(KHBH_Chitiet!V8:X8)+AVERAGE(KHBH_Chitiet!Y8:AA8),0)</f>
        <v>196020000</v>
      </c>
      <c r="AB8" s="139">
        <f>IFERROR(AVERAGE(KHBH_Chitiet!AB8:AD8)+AVERAGE(KHBH_Chitiet!AE8:AG8)+AVERAGE(KHBH_Chitiet!AH8:AJ8),0)</f>
        <v>0</v>
      </c>
      <c r="AC8" s="139">
        <f>IFERROR(AVERAGE(KHBH_Chitiet!AK8:AM8)+AVERAGE(KHBH_Chitiet!AN9:AP9)+AVERAGE(KHBH_Chitiet!AQ8:AS8),0)</f>
        <v>0</v>
      </c>
      <c r="AD8" s="139">
        <f>IFERROR(AVERAGE(KHBH_Chitiet!AT8:AV8)+AVERAGE(KHBH_Chitiet!AW8:AY8)+AVERAGE(KHBH_Chitiet!AZ8:BB8),0)</f>
        <v>0</v>
      </c>
    </row>
    <row r="9" spans="1:30">
      <c r="A9" s="21">
        <v>4</v>
      </c>
      <c r="B9" s="65" t="str">
        <f>KHBH_Chitiet!B9</f>
        <v>HH04</v>
      </c>
      <c r="C9" s="65" t="str">
        <f>KHBH_Chitiet!C9</f>
        <v>HHA-HH004</v>
      </c>
      <c r="D9" s="62" t="str">
        <f>IFERROR(VLOOKUP(B9,DM_HHDV!$B$5:$E$1050,3,0),0)</f>
        <v>Hàng hóa / Dịch vụ D</v>
      </c>
      <c r="E9" s="67" t="str">
        <f>IFERROR(VLOOKUP(B9,DM_HHDV!$B$5:$E$1050,4,0),0)</f>
        <v>Túi</v>
      </c>
      <c r="F9" s="65">
        <f>HLOOKUP($F$5,KHBH_Chitiet!$G$5:$R$1050,ROW(KH_DTBH_Chitiet!F9)-4,0)</f>
        <v>20000</v>
      </c>
      <c r="G9" s="65">
        <f>IFERROR(VLOOKUP(B9,DM_HHDV!$B$5:$K$1050,8,0)*KH_DTBH_Chitiet!F9,0)</f>
        <v>190000000</v>
      </c>
      <c r="H9" s="65">
        <f>IFERROR(VLOOKUP(B9,DM_HHDV!$B$5:$K$1050,9,0)*KH_DTBH_Chitiet!F9,0)</f>
        <v>200000000</v>
      </c>
      <c r="I9" s="65">
        <f>IFERROR(VLOOKUP(B9,DM_HHDV!$B$5:$K$1050,10,0)*KH_DTBH_Chitiet!F9,0)</f>
        <v>210000000</v>
      </c>
      <c r="J9" s="65">
        <f>IFERROR(AVERAGE(KHBH_Chitiet!BC9:BE9)+AVERAGE(KHBH_Chitiet!BF9:BH9)+AVERAGE(KHBH_Chitiet!BI9:BK9),0)</f>
        <v>495000000</v>
      </c>
      <c r="K9" s="65">
        <f>IFERROR(AVERAGE(KHBH_Chitiet!BL9:BN9)+AVERAGE(KHBH_Chitiet!BO9:BQ9)+AVERAGE(KHBH_Chitiet!BR9:BT9),0)</f>
        <v>0</v>
      </c>
      <c r="L9" s="65">
        <f>IFERROR(AVERAGE(KHBH_Chitiet!BU9:BW9)+AVERAGE(KHBH_Chitiet!BX9:BZ9)+AVERAGE(KHBH_Chitiet!CA9:CC9),0)</f>
        <v>0</v>
      </c>
      <c r="M9" s="65">
        <f>IFERROR(AVERAGE(KHBH_Chitiet!CD9:CF9)+AVERAGE(KHBH_Chitiet!CG9:CI9)+AVERAGE(KHBH_Chitiet!CJ9:CL9),0)</f>
        <v>0</v>
      </c>
      <c r="N9" s="65">
        <f t="shared" si="1"/>
        <v>495000000</v>
      </c>
      <c r="P9" s="139">
        <f>HLOOKUP($P$5,KHBH_Chitiet!$G$5:$R$1050,ROW(KH_DTBH_Chitiet!F9)-4,0)</f>
        <v>20000</v>
      </c>
      <c r="Q9" s="139">
        <f>IFERROR(VLOOKUP(B9,DM_HHDV!$B$5:$K$1050,8,0)*KH_DTBH_Chitiet!P9,0)</f>
        <v>190000000</v>
      </c>
      <c r="R9" s="139">
        <f>IFERROR(VLOOKUP(B9,DM_HHDV!$B$5:$K$1050,9,0)*KH_DTBH_Chitiet!P9,0)</f>
        <v>200000000</v>
      </c>
      <c r="S9" s="139">
        <f>IFERROR(VLOOKUP(B9,DM_HHDV!$B$5:$K$1050,10,0)*KH_DTBH_Chitiet!P9,0)</f>
        <v>210000000</v>
      </c>
      <c r="T9" s="139">
        <f>HLOOKUP($T$5,KHBH_Chitiet!$G$5:$R$1050,ROW(KH_DTBH_Chitiet!F9)-4,0)</f>
        <v>20000</v>
      </c>
      <c r="U9" s="139">
        <f>IFERROR(VLOOKUP(B9,DM_HHDV!$B$5:$K$1050,8,0)*KH_DTBH_Chitiet!T9,0)</f>
        <v>190000000</v>
      </c>
      <c r="V9" s="139">
        <f>IFERROR(VLOOKUP(B9,DM_HHDV!$B$5:$K$1050,9,0)*KH_DTBH_Chitiet!T9,0)</f>
        <v>200000000</v>
      </c>
      <c r="W9" s="139">
        <f>IFERROR(VLOOKUP(B9,DM_HHDV!$B$5:$K$1050,10,0)*KH_DTBH_Chitiet!T9,0)</f>
        <v>210000000</v>
      </c>
      <c r="X9" s="139">
        <f>IFERROR(VLOOKUP(B9,DM_HHDV!$B$5:$K$1050,5,0)*KH_DTBH_Chitiet!T9,0)</f>
        <v>167200000</v>
      </c>
      <c r="Y9" s="139">
        <f>IFERROR(VLOOKUP(B9,DM_HHDV!$B$5:$K$1050,6,0)*KH_DTBH_Chitiet!T9,0)</f>
        <v>176000000</v>
      </c>
      <c r="Z9" s="139">
        <f>IFERROR(VLOOKUP(B9,DM_HHDV!$B$5:$K$1050,7,0)*KH_DTBH_Chitiet!T9,0)</f>
        <v>184800000</v>
      </c>
      <c r="AA9" s="139">
        <f>IFERROR(AVERAGE(KHBH_Chitiet!S9:U9)+AVERAGE(KHBH_Chitiet!V9:X9)+AVERAGE(KHBH_Chitiet!Y9:AA9),0)</f>
        <v>435600000</v>
      </c>
      <c r="AB9" s="139">
        <f>IFERROR(AVERAGE(KHBH_Chitiet!AB9:AD9)+AVERAGE(KHBH_Chitiet!AE9:AG9)+AVERAGE(KHBH_Chitiet!AH9:AJ9),0)</f>
        <v>0</v>
      </c>
      <c r="AC9" s="139">
        <f>IFERROR(AVERAGE(KHBH_Chitiet!AK9:AM9)+AVERAGE(KHBH_Chitiet!AN10:AP10)+AVERAGE(KHBH_Chitiet!AQ9:AS9),0)</f>
        <v>0</v>
      </c>
      <c r="AD9" s="139">
        <f>IFERROR(AVERAGE(KHBH_Chitiet!AT9:AV9)+AVERAGE(KHBH_Chitiet!AW9:AY9)+AVERAGE(KHBH_Chitiet!AZ9:BB9),0)</f>
        <v>0</v>
      </c>
    </row>
    <row r="10" spans="1:30">
      <c r="A10" s="21">
        <v>5</v>
      </c>
      <c r="B10" s="65" t="str">
        <f>KHBH_Chitiet!B10</f>
        <v>HH05</v>
      </c>
      <c r="C10" s="65" t="str">
        <f>KHBH_Chitiet!C10</f>
        <v>HHB-HH004</v>
      </c>
      <c r="D10" s="62" t="str">
        <f>IFERROR(VLOOKUP(B10,DM_HHDV!$B$5:$E$1050,3,0),0)</f>
        <v>Hàng hóa / dịch vụ E</v>
      </c>
      <c r="E10" s="67" t="str">
        <f>IFERROR(VLOOKUP(B10,DM_HHDV!$B$5:$E$1050,4,0),0)</f>
        <v>M</v>
      </c>
      <c r="F10" s="65">
        <f>HLOOKUP($F$5,KHBH_Chitiet!$G$5:$R$1050,ROW(KH_DTBH_Chitiet!F10)-4,0)</f>
        <v>10000</v>
      </c>
      <c r="G10" s="65">
        <f>IFERROR(VLOOKUP(B10,DM_HHDV!$B$5:$K$1050,8,0)*KH_DTBH_Chitiet!F10,0)</f>
        <v>33250000</v>
      </c>
      <c r="H10" s="65">
        <f>IFERROR(VLOOKUP(B10,DM_HHDV!$B$5:$K$1050,9,0)*KH_DTBH_Chitiet!F10,0)</f>
        <v>35000000</v>
      </c>
      <c r="I10" s="65">
        <f>IFERROR(VLOOKUP(B10,DM_HHDV!$B$5:$K$1050,10,0)*KH_DTBH_Chitiet!F10,0)</f>
        <v>36750000</v>
      </c>
      <c r="J10" s="65">
        <f>IFERROR(AVERAGE(KHBH_Chitiet!BC10:BE10)+AVERAGE(KHBH_Chitiet!BF10:BH10)+AVERAGE(KHBH_Chitiet!BI10:BK10),0)</f>
        <v>89250000</v>
      </c>
      <c r="K10" s="65">
        <f>IFERROR(AVERAGE(KHBH_Chitiet!BL10:BN10)+AVERAGE(KHBH_Chitiet!BO10:BQ10)+AVERAGE(KHBH_Chitiet!BR10:BT10),0)</f>
        <v>0</v>
      </c>
      <c r="L10" s="65">
        <f>IFERROR(AVERAGE(KHBH_Chitiet!BU10:BW10)+AVERAGE(KHBH_Chitiet!BX10:BZ10)+AVERAGE(KHBH_Chitiet!CA10:CC10),0)</f>
        <v>0</v>
      </c>
      <c r="M10" s="65">
        <f>IFERROR(AVERAGE(KHBH_Chitiet!CD10:CF10)+AVERAGE(KHBH_Chitiet!CG10:CI10)+AVERAGE(KHBH_Chitiet!CJ10:CL10),0)</f>
        <v>0</v>
      </c>
      <c r="N10" s="65">
        <f t="shared" si="1"/>
        <v>89250000</v>
      </c>
      <c r="P10" s="139">
        <f>HLOOKUP($P$5,KHBH_Chitiet!$G$5:$R$1050,ROW(KH_DTBH_Chitiet!F10)-4,0)</f>
        <v>10000</v>
      </c>
      <c r="Q10" s="139">
        <f>IFERROR(VLOOKUP(B10,DM_HHDV!$B$5:$K$1050,8,0)*KH_DTBH_Chitiet!P10,0)</f>
        <v>33250000</v>
      </c>
      <c r="R10" s="139">
        <f>IFERROR(VLOOKUP(B10,DM_HHDV!$B$5:$K$1050,9,0)*KH_DTBH_Chitiet!P10,0)</f>
        <v>35000000</v>
      </c>
      <c r="S10" s="139">
        <f>IFERROR(VLOOKUP(B10,DM_HHDV!$B$5:$K$1050,10,0)*KH_DTBH_Chitiet!P10,0)</f>
        <v>36750000</v>
      </c>
      <c r="T10" s="139">
        <f>HLOOKUP($T$5,KHBH_Chitiet!$G$5:$R$1050,ROW(KH_DTBH_Chitiet!F10)-4,0)</f>
        <v>10000</v>
      </c>
      <c r="U10" s="139">
        <f>IFERROR(VLOOKUP(B10,DM_HHDV!$B$5:$K$1050,8,0)*KH_DTBH_Chitiet!T10,0)</f>
        <v>33250000</v>
      </c>
      <c r="V10" s="139">
        <f>IFERROR(VLOOKUP(B10,DM_HHDV!$B$5:$K$1050,9,0)*KH_DTBH_Chitiet!T10,0)</f>
        <v>35000000</v>
      </c>
      <c r="W10" s="139">
        <f>IFERROR(VLOOKUP(B10,DM_HHDV!$B$5:$K$1050,10,0)*KH_DTBH_Chitiet!T10,0)</f>
        <v>36750000</v>
      </c>
      <c r="X10" s="139">
        <f>IFERROR(VLOOKUP(B10,DM_HHDV!$B$5:$K$1050,5,0)*KH_DTBH_Chitiet!T10,0)</f>
        <v>29260000</v>
      </c>
      <c r="Y10" s="139">
        <f>IFERROR(VLOOKUP(B10,DM_HHDV!$B$5:$K$1050,6,0)*KH_DTBH_Chitiet!T10,0)</f>
        <v>30800000</v>
      </c>
      <c r="Z10" s="139">
        <f>IFERROR(VLOOKUP(B10,DM_HHDV!$B$5:$K$1050,7,0)*KH_DTBH_Chitiet!T10,0)</f>
        <v>32340000</v>
      </c>
      <c r="AA10" s="139">
        <f>IFERROR(AVERAGE(KHBH_Chitiet!S10:U10)+AVERAGE(KHBH_Chitiet!V10:X10)+AVERAGE(KHBH_Chitiet!Y10:AA10),0)</f>
        <v>78540000</v>
      </c>
      <c r="AB10" s="139">
        <f>IFERROR(AVERAGE(KHBH_Chitiet!AB10:AD10)+AVERAGE(KHBH_Chitiet!AE10:AG10)+AVERAGE(KHBH_Chitiet!AH10:AJ10),0)</f>
        <v>0</v>
      </c>
      <c r="AC10" s="139">
        <f>IFERROR(AVERAGE(KHBH_Chitiet!AK10:AM10)+AVERAGE(KHBH_Chitiet!AN11:AP11)+AVERAGE(KHBH_Chitiet!AQ10:AS10),0)</f>
        <v>0</v>
      </c>
      <c r="AD10" s="139">
        <f>IFERROR(AVERAGE(KHBH_Chitiet!AT10:AV10)+AVERAGE(KHBH_Chitiet!AW10:AY10)+AVERAGE(KHBH_Chitiet!AZ10:BB10),0)</f>
        <v>0</v>
      </c>
    </row>
    <row r="11" spans="1:30">
      <c r="A11" s="21">
        <v>6</v>
      </c>
      <c r="B11" s="65">
        <f>KHBH_Chitiet!B11</f>
        <v>0</v>
      </c>
      <c r="C11" s="65">
        <f>KHBH_Chitiet!C11</f>
        <v>0</v>
      </c>
      <c r="D11" s="62">
        <f>IFERROR(VLOOKUP(B11,DM_HHDV!$B$5:$E$1050,3,0),0)</f>
        <v>0</v>
      </c>
      <c r="E11" s="67">
        <f>IFERROR(VLOOKUP(B11,DM_HHDV!$B$5:$E$1050,4,0),0)</f>
        <v>0</v>
      </c>
      <c r="F11" s="65">
        <f>HLOOKUP($F$5,KHBH_Chitiet!$G$5:$R$1050,ROW(KH_DTBH_Chitiet!F11)-4,0)</f>
        <v>0</v>
      </c>
      <c r="G11" s="65">
        <f>IFERROR(VLOOKUP(B11,DM_HHDV!$B$5:$K$1050,8,0)*KH_DTBH_Chitiet!F11,0)</f>
        <v>0</v>
      </c>
      <c r="H11" s="65">
        <f>IFERROR(VLOOKUP(B11,DM_HHDV!$B$5:$K$1050,9,0)*KH_DTBH_Chitiet!F11,0)</f>
        <v>0</v>
      </c>
      <c r="I11" s="65">
        <f>IFERROR(VLOOKUP(B11,DM_HHDV!$B$5:$K$1050,10,0)*KH_DTBH_Chitiet!F11,0)</f>
        <v>0</v>
      </c>
      <c r="J11" s="65">
        <f>IFERROR(AVERAGE(KHBH_Chitiet!BC11:BE11)+AVERAGE(KHBH_Chitiet!BF11:BH11)+AVERAGE(KHBH_Chitiet!BI11:BK11),0)</f>
        <v>0</v>
      </c>
      <c r="K11" s="65">
        <f>IFERROR(AVERAGE(KHBH_Chitiet!BL11:BN11)+AVERAGE(KHBH_Chitiet!BO11:BQ11)+AVERAGE(KHBH_Chitiet!BR11:BT11),0)</f>
        <v>0</v>
      </c>
      <c r="L11" s="65">
        <f>IFERROR(AVERAGE(KHBH_Chitiet!BU11:BW11)+AVERAGE(KHBH_Chitiet!BX11:BZ11)+AVERAGE(KHBH_Chitiet!CA11:CC11),0)</f>
        <v>0</v>
      </c>
      <c r="M11" s="65">
        <f>IFERROR(AVERAGE(KHBH_Chitiet!CD11:CF11)+AVERAGE(KHBH_Chitiet!CG11:CI11)+AVERAGE(KHBH_Chitiet!CJ11:CL11),0)</f>
        <v>0</v>
      </c>
      <c r="N11" s="65">
        <f t="shared" si="1"/>
        <v>0</v>
      </c>
      <c r="P11" s="139">
        <f>HLOOKUP($P$5,KHBH_Chitiet!$G$5:$R$1050,ROW(KH_DTBH_Chitiet!F11)-4,0)</f>
        <v>0</v>
      </c>
      <c r="Q11" s="139">
        <f>IFERROR(VLOOKUP(B11,DM_HHDV!$B$5:$K$1050,8,0)*KH_DTBH_Chitiet!P11,0)</f>
        <v>0</v>
      </c>
      <c r="R11" s="139">
        <f>IFERROR(VLOOKUP(B11,DM_HHDV!$B$5:$K$1050,9,0)*KH_DTBH_Chitiet!P11,0)</f>
        <v>0</v>
      </c>
      <c r="S11" s="139">
        <f>IFERROR(VLOOKUP(B11,DM_HHDV!$B$5:$K$1050,10,0)*KH_DTBH_Chitiet!P11,0)</f>
        <v>0</v>
      </c>
      <c r="T11" s="139">
        <f>HLOOKUP($T$5,KHBH_Chitiet!$G$5:$R$1050,ROW(KH_DTBH_Chitiet!F11)-4,0)</f>
        <v>0</v>
      </c>
      <c r="U11" s="139">
        <f>IFERROR(VLOOKUP(B11,DM_HHDV!$B$5:$K$1050,8,0)*KH_DTBH_Chitiet!T11,0)</f>
        <v>0</v>
      </c>
      <c r="V11" s="139">
        <f>IFERROR(VLOOKUP(B11,DM_HHDV!$B$5:$K$1050,9,0)*KH_DTBH_Chitiet!T11,0)</f>
        <v>0</v>
      </c>
      <c r="W11" s="139">
        <f>IFERROR(VLOOKUP(B11,DM_HHDV!$B$5:$K$1050,10,0)*KH_DTBH_Chitiet!T11,0)</f>
        <v>0</v>
      </c>
      <c r="X11" s="139">
        <f>IFERROR(VLOOKUP(B11,DM_HHDV!$B$5:$K$1050,5,0)*KH_DTBH_Chitiet!T11,0)</f>
        <v>0</v>
      </c>
      <c r="Y11" s="139">
        <f>IFERROR(VLOOKUP(B11,DM_HHDV!$B$5:$K$1050,6,0)*KH_DTBH_Chitiet!T11,0)</f>
        <v>0</v>
      </c>
      <c r="Z11" s="139">
        <f>IFERROR(VLOOKUP(B11,DM_HHDV!$B$5:$K$1050,7,0)*KH_DTBH_Chitiet!T11,0)</f>
        <v>0</v>
      </c>
      <c r="AA11" s="139">
        <f>IFERROR(AVERAGE(KHBH_Chitiet!S11:U11)+AVERAGE(KHBH_Chitiet!V11:X11)+AVERAGE(KHBH_Chitiet!Y11:AA11),0)</f>
        <v>0</v>
      </c>
      <c r="AB11" s="139">
        <f>IFERROR(AVERAGE(KHBH_Chitiet!AB11:AD11)+AVERAGE(KHBH_Chitiet!AE11:AG11)+AVERAGE(KHBH_Chitiet!AH11:AJ11),0)</f>
        <v>0</v>
      </c>
      <c r="AC11" s="139">
        <f>IFERROR(AVERAGE(KHBH_Chitiet!AK11:AM11)+AVERAGE(KHBH_Chitiet!AN12:AP12)+AVERAGE(KHBH_Chitiet!AQ11:AS11),0)</f>
        <v>0</v>
      </c>
      <c r="AD11" s="139">
        <f>IFERROR(AVERAGE(KHBH_Chitiet!AT11:AV11)+AVERAGE(KHBH_Chitiet!AW11:AY11)+AVERAGE(KHBH_Chitiet!AZ11:BB11),0)</f>
        <v>0</v>
      </c>
    </row>
    <row r="12" spans="1:30">
      <c r="A12" s="21">
        <v>7</v>
      </c>
      <c r="B12" s="65">
        <f>KHBH_Chitiet!B12</f>
        <v>0</v>
      </c>
      <c r="C12" s="65">
        <f>KHBH_Chitiet!C12</f>
        <v>0</v>
      </c>
      <c r="D12" s="62">
        <f>IFERROR(VLOOKUP(B12,DM_HHDV!$B$5:$E$1050,3,0),0)</f>
        <v>0</v>
      </c>
      <c r="E12" s="67">
        <f>IFERROR(VLOOKUP(B12,DM_HHDV!$B$5:$E$1050,4,0),0)</f>
        <v>0</v>
      </c>
      <c r="F12" s="65">
        <f>HLOOKUP($F$5,KHBH_Chitiet!$G$5:$R$1050,ROW(KH_DTBH_Chitiet!F12)-4,0)</f>
        <v>0</v>
      </c>
      <c r="G12" s="65">
        <f>IFERROR(VLOOKUP(B12,DM_HHDV!$B$5:$K$1050,8,0)*KH_DTBH_Chitiet!F12,0)</f>
        <v>0</v>
      </c>
      <c r="H12" s="65">
        <f>IFERROR(VLOOKUP(B12,DM_HHDV!$B$5:$K$1050,9,0)*KH_DTBH_Chitiet!F12,0)</f>
        <v>0</v>
      </c>
      <c r="I12" s="65">
        <f>IFERROR(VLOOKUP(B12,DM_HHDV!$B$5:$K$1050,10,0)*KH_DTBH_Chitiet!F12,0)</f>
        <v>0</v>
      </c>
      <c r="J12" s="65">
        <f>IFERROR(AVERAGE(KHBH_Chitiet!BC12:BE12)+AVERAGE(KHBH_Chitiet!BF12:BH12)+AVERAGE(KHBH_Chitiet!BI12:BK12),0)</f>
        <v>0</v>
      </c>
      <c r="K12" s="65">
        <f>IFERROR(AVERAGE(KHBH_Chitiet!BL12:BN12)+AVERAGE(KHBH_Chitiet!BO12:BQ12)+AVERAGE(KHBH_Chitiet!BR12:BT12),0)</f>
        <v>0</v>
      </c>
      <c r="L12" s="65">
        <f>IFERROR(AVERAGE(KHBH_Chitiet!BU12:BW12)+AVERAGE(KHBH_Chitiet!BX12:BZ12)+AVERAGE(KHBH_Chitiet!CA12:CC12),0)</f>
        <v>0</v>
      </c>
      <c r="M12" s="65">
        <f>IFERROR(AVERAGE(KHBH_Chitiet!CD12:CF12)+AVERAGE(KHBH_Chitiet!CG12:CI12)+AVERAGE(KHBH_Chitiet!CJ12:CL12),0)</f>
        <v>0</v>
      </c>
      <c r="N12" s="65">
        <f t="shared" si="1"/>
        <v>0</v>
      </c>
      <c r="P12" s="139">
        <f>HLOOKUP($P$5,KHBH_Chitiet!$G$5:$R$1050,ROW(KH_DTBH_Chitiet!F12)-4,0)</f>
        <v>0</v>
      </c>
      <c r="Q12" s="139">
        <f>IFERROR(VLOOKUP(B12,DM_HHDV!$B$5:$K$1050,8,0)*KH_DTBH_Chitiet!P12,0)</f>
        <v>0</v>
      </c>
      <c r="R12" s="139">
        <f>IFERROR(VLOOKUP(B12,DM_HHDV!$B$5:$K$1050,9,0)*KH_DTBH_Chitiet!P12,0)</f>
        <v>0</v>
      </c>
      <c r="S12" s="139">
        <f>IFERROR(VLOOKUP(B12,DM_HHDV!$B$5:$K$1050,10,0)*KH_DTBH_Chitiet!P12,0)</f>
        <v>0</v>
      </c>
      <c r="T12" s="139">
        <f>HLOOKUP($T$5,KHBH_Chitiet!$G$5:$R$1050,ROW(KH_DTBH_Chitiet!F12)-4,0)</f>
        <v>0</v>
      </c>
      <c r="U12" s="139">
        <f>IFERROR(VLOOKUP(B12,DM_HHDV!$B$5:$K$1050,8,0)*KH_DTBH_Chitiet!T12,0)</f>
        <v>0</v>
      </c>
      <c r="V12" s="139">
        <f>IFERROR(VLOOKUP(B12,DM_HHDV!$B$5:$K$1050,9,0)*KH_DTBH_Chitiet!T12,0)</f>
        <v>0</v>
      </c>
      <c r="W12" s="139">
        <f>IFERROR(VLOOKUP(B12,DM_HHDV!$B$5:$K$1050,10,0)*KH_DTBH_Chitiet!T12,0)</f>
        <v>0</v>
      </c>
      <c r="X12" s="139">
        <f>IFERROR(VLOOKUP(B12,DM_HHDV!$B$5:$K$1050,5,0)*KH_DTBH_Chitiet!T12,0)</f>
        <v>0</v>
      </c>
      <c r="Y12" s="139">
        <f>IFERROR(VLOOKUP(B12,DM_HHDV!$B$5:$K$1050,6,0)*KH_DTBH_Chitiet!T12,0)</f>
        <v>0</v>
      </c>
      <c r="Z12" s="139">
        <f>IFERROR(VLOOKUP(B12,DM_HHDV!$B$5:$K$1050,7,0)*KH_DTBH_Chitiet!T12,0)</f>
        <v>0</v>
      </c>
      <c r="AA12" s="139">
        <f>IFERROR(AVERAGE(KHBH_Chitiet!S12:U12)+AVERAGE(KHBH_Chitiet!V12:X12)+AVERAGE(KHBH_Chitiet!Y12:AA12),0)</f>
        <v>0</v>
      </c>
      <c r="AB12" s="139">
        <f>IFERROR(AVERAGE(KHBH_Chitiet!AB12:AD12)+AVERAGE(KHBH_Chitiet!AE12:AG12)+AVERAGE(KHBH_Chitiet!AH12:AJ12),0)</f>
        <v>0</v>
      </c>
      <c r="AC12" s="139">
        <f>IFERROR(AVERAGE(KHBH_Chitiet!AK12:AM12)+AVERAGE(KHBH_Chitiet!AN13:AP13)+AVERAGE(KHBH_Chitiet!AQ12:AS12),0)</f>
        <v>0</v>
      </c>
      <c r="AD12" s="139">
        <f>IFERROR(AVERAGE(KHBH_Chitiet!AT12:AV12)+AVERAGE(KHBH_Chitiet!AW12:AY12)+AVERAGE(KHBH_Chitiet!AZ12:BB12),0)</f>
        <v>0</v>
      </c>
    </row>
    <row r="13" spans="1:30">
      <c r="A13" s="21">
        <v>8</v>
      </c>
      <c r="B13" s="65">
        <f>KHBH_Chitiet!B13</f>
        <v>0</v>
      </c>
      <c r="C13" s="65">
        <f>KHBH_Chitiet!C13</f>
        <v>0</v>
      </c>
      <c r="D13" s="62">
        <f>IFERROR(VLOOKUP(B13,DM_HHDV!$B$5:$E$1050,3,0),0)</f>
        <v>0</v>
      </c>
      <c r="E13" s="67">
        <f>IFERROR(VLOOKUP(B13,DM_HHDV!$B$5:$E$1050,4,0),0)</f>
        <v>0</v>
      </c>
      <c r="F13" s="65">
        <f>HLOOKUP($F$5,KHBH_Chitiet!$G$5:$R$1050,ROW(KH_DTBH_Chitiet!F13)-4,0)</f>
        <v>0</v>
      </c>
      <c r="G13" s="65">
        <f>IFERROR(VLOOKUP(B13,DM_HHDV!$B$5:$K$1050,8,0)*KH_DTBH_Chitiet!F13,0)</f>
        <v>0</v>
      </c>
      <c r="H13" s="65">
        <f>IFERROR(VLOOKUP(B13,DM_HHDV!$B$5:$K$1050,9,0)*KH_DTBH_Chitiet!F13,0)</f>
        <v>0</v>
      </c>
      <c r="I13" s="65">
        <f>IFERROR(VLOOKUP(B13,DM_HHDV!$B$5:$K$1050,10,0)*KH_DTBH_Chitiet!F13,0)</f>
        <v>0</v>
      </c>
      <c r="J13" s="65">
        <f>IFERROR(AVERAGE(KHBH_Chitiet!BC13:BE13)+AVERAGE(KHBH_Chitiet!BF13:BH13)+AVERAGE(KHBH_Chitiet!BI13:BK13),0)</f>
        <v>0</v>
      </c>
      <c r="K13" s="65">
        <f>IFERROR(AVERAGE(KHBH_Chitiet!BL13:BN13)+AVERAGE(KHBH_Chitiet!BO13:BQ13)+AVERAGE(KHBH_Chitiet!BR13:BT13),0)</f>
        <v>0</v>
      </c>
      <c r="L13" s="65">
        <f>IFERROR(AVERAGE(KHBH_Chitiet!BU13:BW13)+AVERAGE(KHBH_Chitiet!BX13:BZ13)+AVERAGE(KHBH_Chitiet!CA13:CC13),0)</f>
        <v>0</v>
      </c>
      <c r="M13" s="65">
        <f>IFERROR(AVERAGE(KHBH_Chitiet!CD13:CF13)+AVERAGE(KHBH_Chitiet!CG13:CI13)+AVERAGE(KHBH_Chitiet!CJ13:CL13),0)</f>
        <v>0</v>
      </c>
      <c r="N13" s="65">
        <f t="shared" si="1"/>
        <v>0</v>
      </c>
      <c r="P13" s="139">
        <f>HLOOKUP($P$5,KHBH_Chitiet!$G$5:$R$1050,ROW(KH_DTBH_Chitiet!F13)-4,0)</f>
        <v>0</v>
      </c>
      <c r="Q13" s="139">
        <f>IFERROR(VLOOKUP(B13,DM_HHDV!$B$5:$K$1050,8,0)*KH_DTBH_Chitiet!P13,0)</f>
        <v>0</v>
      </c>
      <c r="R13" s="139">
        <f>IFERROR(VLOOKUP(B13,DM_HHDV!$B$5:$K$1050,9,0)*KH_DTBH_Chitiet!P13,0)</f>
        <v>0</v>
      </c>
      <c r="S13" s="139">
        <f>IFERROR(VLOOKUP(B13,DM_HHDV!$B$5:$K$1050,10,0)*KH_DTBH_Chitiet!P13,0)</f>
        <v>0</v>
      </c>
      <c r="T13" s="139">
        <f>HLOOKUP($T$5,KHBH_Chitiet!$G$5:$R$1050,ROW(KH_DTBH_Chitiet!F13)-4,0)</f>
        <v>0</v>
      </c>
      <c r="U13" s="139">
        <f>IFERROR(VLOOKUP(B13,DM_HHDV!$B$5:$K$1050,8,0)*KH_DTBH_Chitiet!T13,0)</f>
        <v>0</v>
      </c>
      <c r="V13" s="139">
        <f>IFERROR(VLOOKUP(B13,DM_HHDV!$B$5:$K$1050,9,0)*KH_DTBH_Chitiet!T13,0)</f>
        <v>0</v>
      </c>
      <c r="W13" s="139">
        <f>IFERROR(VLOOKUP(B13,DM_HHDV!$B$5:$K$1050,10,0)*KH_DTBH_Chitiet!T13,0)</f>
        <v>0</v>
      </c>
      <c r="X13" s="139">
        <f>IFERROR(VLOOKUP(B13,DM_HHDV!$B$5:$K$1050,5,0)*KH_DTBH_Chitiet!T13,0)</f>
        <v>0</v>
      </c>
      <c r="Y13" s="139">
        <f>IFERROR(VLOOKUP(B13,DM_HHDV!$B$5:$K$1050,6,0)*KH_DTBH_Chitiet!T13,0)</f>
        <v>0</v>
      </c>
      <c r="Z13" s="139">
        <f>IFERROR(VLOOKUP(B13,DM_HHDV!$B$5:$K$1050,7,0)*KH_DTBH_Chitiet!T13,0)</f>
        <v>0</v>
      </c>
      <c r="AA13" s="139">
        <f>IFERROR(AVERAGE(KHBH_Chitiet!S13:U13)+AVERAGE(KHBH_Chitiet!V13:X13)+AVERAGE(KHBH_Chitiet!Y13:AA13),0)</f>
        <v>0</v>
      </c>
      <c r="AB13" s="139">
        <f>IFERROR(AVERAGE(KHBH_Chitiet!AB13:AD13)+AVERAGE(KHBH_Chitiet!AE13:AG13)+AVERAGE(KHBH_Chitiet!AH13:AJ13),0)</f>
        <v>0</v>
      </c>
      <c r="AC13" s="139">
        <f>IFERROR(AVERAGE(KHBH_Chitiet!AK13:AM13)+AVERAGE(KHBH_Chitiet!AN14:AP14)+AVERAGE(KHBH_Chitiet!AQ13:AS13),0)</f>
        <v>0</v>
      </c>
      <c r="AD13" s="139">
        <f>IFERROR(AVERAGE(KHBH_Chitiet!AT13:AV13)+AVERAGE(KHBH_Chitiet!AW13:AY13)+AVERAGE(KHBH_Chitiet!AZ13:BB13),0)</f>
        <v>0</v>
      </c>
    </row>
    <row r="14" spans="1:30">
      <c r="A14" s="21">
        <v>9</v>
      </c>
      <c r="B14" s="65">
        <f>KHBH_Chitiet!B14</f>
        <v>0</v>
      </c>
      <c r="C14" s="65">
        <f>KHBH_Chitiet!C14</f>
        <v>0</v>
      </c>
      <c r="D14" s="62">
        <f>IFERROR(VLOOKUP(B14,DM_HHDV!$B$5:$E$1050,3,0),0)</f>
        <v>0</v>
      </c>
      <c r="E14" s="67">
        <f>IFERROR(VLOOKUP(B14,DM_HHDV!$B$5:$E$1050,4,0),0)</f>
        <v>0</v>
      </c>
      <c r="F14" s="65">
        <f>HLOOKUP($F$5,KHBH_Chitiet!$G$5:$R$1050,ROW(KH_DTBH_Chitiet!F14)-4,0)</f>
        <v>0</v>
      </c>
      <c r="G14" s="65">
        <f>IFERROR(VLOOKUP(B14,DM_HHDV!$B$5:$K$1050,8,0)*KH_DTBH_Chitiet!F14,0)</f>
        <v>0</v>
      </c>
      <c r="H14" s="65">
        <f>IFERROR(VLOOKUP(B14,DM_HHDV!$B$5:$K$1050,9,0)*KH_DTBH_Chitiet!F14,0)</f>
        <v>0</v>
      </c>
      <c r="I14" s="65">
        <f>IFERROR(VLOOKUP(B14,DM_HHDV!$B$5:$K$1050,10,0)*KH_DTBH_Chitiet!F14,0)</f>
        <v>0</v>
      </c>
      <c r="J14" s="65">
        <f>IFERROR(AVERAGE(KHBH_Chitiet!BC14:BE14)+AVERAGE(KHBH_Chitiet!BF14:BH14)+AVERAGE(KHBH_Chitiet!BI14:BK14),0)</f>
        <v>0</v>
      </c>
      <c r="K14" s="65">
        <f>IFERROR(AVERAGE(KHBH_Chitiet!BL14:BN14)+AVERAGE(KHBH_Chitiet!BO14:BQ14)+AVERAGE(KHBH_Chitiet!BR14:BT14),0)</f>
        <v>0</v>
      </c>
      <c r="L14" s="65">
        <f>IFERROR(AVERAGE(KHBH_Chitiet!BU14:BW14)+AVERAGE(KHBH_Chitiet!BX14:BZ14)+AVERAGE(KHBH_Chitiet!CA14:CC14),0)</f>
        <v>0</v>
      </c>
      <c r="M14" s="65">
        <f>IFERROR(AVERAGE(KHBH_Chitiet!CD14:CF14)+AVERAGE(KHBH_Chitiet!CG14:CI14)+AVERAGE(KHBH_Chitiet!CJ14:CL14),0)</f>
        <v>0</v>
      </c>
      <c r="N14" s="65">
        <f t="shared" si="1"/>
        <v>0</v>
      </c>
      <c r="P14" s="139">
        <f>HLOOKUP($P$5,KHBH_Chitiet!$G$5:$R$1050,ROW(KH_DTBH_Chitiet!F14)-4,0)</f>
        <v>0</v>
      </c>
      <c r="Q14" s="139">
        <f>IFERROR(VLOOKUP(B14,DM_HHDV!$B$5:$K$1050,8,0)*KH_DTBH_Chitiet!P14,0)</f>
        <v>0</v>
      </c>
      <c r="R14" s="139">
        <f>IFERROR(VLOOKUP(B14,DM_HHDV!$B$5:$K$1050,9,0)*KH_DTBH_Chitiet!P14,0)</f>
        <v>0</v>
      </c>
      <c r="S14" s="139">
        <f>IFERROR(VLOOKUP(B14,DM_HHDV!$B$5:$K$1050,10,0)*KH_DTBH_Chitiet!P14,0)</f>
        <v>0</v>
      </c>
      <c r="T14" s="139">
        <f>HLOOKUP($T$5,KHBH_Chitiet!$G$5:$R$1050,ROW(KH_DTBH_Chitiet!F14)-4,0)</f>
        <v>0</v>
      </c>
      <c r="U14" s="139">
        <f>IFERROR(VLOOKUP(B14,DM_HHDV!$B$5:$K$1050,8,0)*KH_DTBH_Chitiet!T14,0)</f>
        <v>0</v>
      </c>
      <c r="V14" s="139">
        <f>IFERROR(VLOOKUP(B14,DM_HHDV!$B$5:$K$1050,9,0)*KH_DTBH_Chitiet!T14,0)</f>
        <v>0</v>
      </c>
      <c r="W14" s="139">
        <f>IFERROR(VLOOKUP(B14,DM_HHDV!$B$5:$K$1050,10,0)*KH_DTBH_Chitiet!T14,0)</f>
        <v>0</v>
      </c>
      <c r="X14" s="139">
        <f>IFERROR(VLOOKUP(B14,DM_HHDV!$B$5:$K$1050,5,0)*KH_DTBH_Chitiet!T14,0)</f>
        <v>0</v>
      </c>
      <c r="Y14" s="139">
        <f>IFERROR(VLOOKUP(B14,DM_HHDV!$B$5:$K$1050,6,0)*KH_DTBH_Chitiet!T14,0)</f>
        <v>0</v>
      </c>
      <c r="Z14" s="139">
        <f>IFERROR(VLOOKUP(B14,DM_HHDV!$B$5:$K$1050,7,0)*KH_DTBH_Chitiet!T14,0)</f>
        <v>0</v>
      </c>
      <c r="AA14" s="139">
        <f>IFERROR(AVERAGE(KHBH_Chitiet!S14:U14)+AVERAGE(KHBH_Chitiet!V14:X14)+AVERAGE(KHBH_Chitiet!Y14:AA14),0)</f>
        <v>0</v>
      </c>
      <c r="AB14" s="139">
        <f>IFERROR(AVERAGE(KHBH_Chitiet!AB14:AD14)+AVERAGE(KHBH_Chitiet!AE14:AG14)+AVERAGE(KHBH_Chitiet!AH14:AJ14),0)</f>
        <v>0</v>
      </c>
      <c r="AC14" s="139">
        <f>IFERROR(AVERAGE(KHBH_Chitiet!AK14:AM14)+AVERAGE(KHBH_Chitiet!AN15:AP15)+AVERAGE(KHBH_Chitiet!AQ14:AS14),0)</f>
        <v>0</v>
      </c>
      <c r="AD14" s="139">
        <f>IFERROR(AVERAGE(KHBH_Chitiet!AT14:AV14)+AVERAGE(KHBH_Chitiet!AW14:AY14)+AVERAGE(KHBH_Chitiet!AZ14:BB14),0)</f>
        <v>0</v>
      </c>
    </row>
    <row r="15" spans="1:30">
      <c r="A15" s="21">
        <v>10</v>
      </c>
      <c r="B15" s="65">
        <f>KHBH_Chitiet!B15</f>
        <v>0</v>
      </c>
      <c r="C15" s="65">
        <f>KHBH_Chitiet!C15</f>
        <v>0</v>
      </c>
      <c r="D15" s="62">
        <f>IFERROR(VLOOKUP(B15,DM_HHDV!$B$5:$E$1050,3,0),0)</f>
        <v>0</v>
      </c>
      <c r="E15" s="67">
        <f>IFERROR(VLOOKUP(B15,DM_HHDV!$B$5:$E$1050,4,0),0)</f>
        <v>0</v>
      </c>
      <c r="F15" s="65">
        <f>HLOOKUP($F$5,KHBH_Chitiet!$G$5:$R$1050,ROW(KH_DTBH_Chitiet!F15)-4,0)</f>
        <v>0</v>
      </c>
      <c r="G15" s="65">
        <f>IFERROR(VLOOKUP(B15,DM_HHDV!$B$5:$K$1050,8,0)*KH_DTBH_Chitiet!F15,0)</f>
        <v>0</v>
      </c>
      <c r="H15" s="65">
        <f>IFERROR(VLOOKUP(B15,DM_HHDV!$B$5:$K$1050,9,0)*KH_DTBH_Chitiet!F15,0)</f>
        <v>0</v>
      </c>
      <c r="I15" s="65">
        <f>IFERROR(VLOOKUP(B15,DM_HHDV!$B$5:$K$1050,10,0)*KH_DTBH_Chitiet!F15,0)</f>
        <v>0</v>
      </c>
      <c r="J15" s="65">
        <f>IFERROR(AVERAGE(KHBH_Chitiet!BC15:BE15)+AVERAGE(KHBH_Chitiet!BF15:BH15)+AVERAGE(KHBH_Chitiet!BI15:BK15),0)</f>
        <v>0</v>
      </c>
      <c r="K15" s="65">
        <f>IFERROR(AVERAGE(KHBH_Chitiet!BL15:BN15)+AVERAGE(KHBH_Chitiet!BO15:BQ15)+AVERAGE(KHBH_Chitiet!BR15:BT15),0)</f>
        <v>0</v>
      </c>
      <c r="L15" s="65">
        <f>IFERROR(AVERAGE(KHBH_Chitiet!BU15:BW15)+AVERAGE(KHBH_Chitiet!BX15:BZ15)+AVERAGE(KHBH_Chitiet!CA15:CC15),0)</f>
        <v>0</v>
      </c>
      <c r="M15" s="65">
        <f>IFERROR(AVERAGE(KHBH_Chitiet!CD15:CF15)+AVERAGE(KHBH_Chitiet!CG15:CI15)+AVERAGE(KHBH_Chitiet!CJ15:CL15),0)</f>
        <v>0</v>
      </c>
      <c r="N15" s="65">
        <f t="shared" si="1"/>
        <v>0</v>
      </c>
      <c r="P15" s="139">
        <f>HLOOKUP($P$5,KHBH_Chitiet!$G$5:$R$1050,ROW(KH_DTBH_Chitiet!F15)-4,0)</f>
        <v>0</v>
      </c>
      <c r="Q15" s="139">
        <f>IFERROR(VLOOKUP(B15,DM_HHDV!$B$5:$K$1050,8,0)*KH_DTBH_Chitiet!P15,0)</f>
        <v>0</v>
      </c>
      <c r="R15" s="139">
        <f>IFERROR(VLOOKUP(B15,DM_HHDV!$B$5:$K$1050,9,0)*KH_DTBH_Chitiet!P15,0)</f>
        <v>0</v>
      </c>
      <c r="S15" s="139">
        <f>IFERROR(VLOOKUP(B15,DM_HHDV!$B$5:$K$1050,10,0)*KH_DTBH_Chitiet!P15,0)</f>
        <v>0</v>
      </c>
      <c r="T15" s="139">
        <f>HLOOKUP($T$5,KHBH_Chitiet!$G$5:$R$1050,ROW(KH_DTBH_Chitiet!F15)-4,0)</f>
        <v>0</v>
      </c>
      <c r="U15" s="139">
        <f>IFERROR(VLOOKUP(B15,DM_HHDV!$B$5:$K$1050,8,0)*KH_DTBH_Chitiet!T15,0)</f>
        <v>0</v>
      </c>
      <c r="V15" s="139">
        <f>IFERROR(VLOOKUP(B15,DM_HHDV!$B$5:$K$1050,9,0)*KH_DTBH_Chitiet!T15,0)</f>
        <v>0</v>
      </c>
      <c r="W15" s="139">
        <f>IFERROR(VLOOKUP(B15,DM_HHDV!$B$5:$K$1050,10,0)*KH_DTBH_Chitiet!T15,0)</f>
        <v>0</v>
      </c>
      <c r="X15" s="139">
        <f>IFERROR(VLOOKUP(B15,DM_HHDV!$B$5:$K$1050,5,0)*KH_DTBH_Chitiet!T15,0)</f>
        <v>0</v>
      </c>
      <c r="Y15" s="139">
        <f>IFERROR(VLOOKUP(B15,DM_HHDV!$B$5:$K$1050,6,0)*KH_DTBH_Chitiet!T15,0)</f>
        <v>0</v>
      </c>
      <c r="Z15" s="139">
        <f>IFERROR(VLOOKUP(B15,DM_HHDV!$B$5:$K$1050,7,0)*KH_DTBH_Chitiet!T15,0)</f>
        <v>0</v>
      </c>
      <c r="AA15" s="139">
        <f>IFERROR(AVERAGE(KHBH_Chitiet!S15:U15)+AVERAGE(KHBH_Chitiet!V15:X15)+AVERAGE(KHBH_Chitiet!Y15:AA15),0)</f>
        <v>0</v>
      </c>
      <c r="AB15" s="139">
        <f>IFERROR(AVERAGE(KHBH_Chitiet!AB15:AD15)+AVERAGE(KHBH_Chitiet!AE15:AG15)+AVERAGE(KHBH_Chitiet!AH15:AJ15),0)</f>
        <v>0</v>
      </c>
      <c r="AC15" s="139">
        <f>IFERROR(AVERAGE(KHBH_Chitiet!AK15:AM15)+AVERAGE(KHBH_Chitiet!AN16:AP16)+AVERAGE(KHBH_Chitiet!AQ15:AS15),0)</f>
        <v>0</v>
      </c>
      <c r="AD15" s="139">
        <f>IFERROR(AVERAGE(KHBH_Chitiet!AT15:AV15)+AVERAGE(KHBH_Chitiet!AW15:AY15)+AVERAGE(KHBH_Chitiet!AZ15:BB15),0)</f>
        <v>0</v>
      </c>
    </row>
    <row r="16" spans="1:30">
      <c r="A16" s="21">
        <v>11</v>
      </c>
      <c r="B16" s="65">
        <f>KHBH_Chitiet!B16</f>
        <v>0</v>
      </c>
      <c r="C16" s="65">
        <f>KHBH_Chitiet!C16</f>
        <v>0</v>
      </c>
      <c r="D16" s="62">
        <f>IFERROR(VLOOKUP(B16,DM_HHDV!$B$5:$E$1050,3,0),0)</f>
        <v>0</v>
      </c>
      <c r="E16" s="67">
        <f>IFERROR(VLOOKUP(B16,DM_HHDV!$B$5:$E$1050,4,0),0)</f>
        <v>0</v>
      </c>
      <c r="F16" s="65">
        <f>HLOOKUP($F$5,KHBH_Chitiet!$G$5:$R$1050,ROW(KH_DTBH_Chitiet!F16)-4,0)</f>
        <v>0</v>
      </c>
      <c r="G16" s="65">
        <f>IFERROR(VLOOKUP(B16,DM_HHDV!$B$5:$K$1050,8,0)*KH_DTBH_Chitiet!F16,0)</f>
        <v>0</v>
      </c>
      <c r="H16" s="65">
        <f>IFERROR(VLOOKUP(B16,DM_HHDV!$B$5:$K$1050,9,0)*KH_DTBH_Chitiet!F16,0)</f>
        <v>0</v>
      </c>
      <c r="I16" s="65">
        <f>IFERROR(VLOOKUP(B16,DM_HHDV!$B$5:$K$1050,10,0)*KH_DTBH_Chitiet!F16,0)</f>
        <v>0</v>
      </c>
      <c r="J16" s="65">
        <f>IFERROR(AVERAGE(KHBH_Chitiet!BC16:BE16)+AVERAGE(KHBH_Chitiet!BF16:BH16)+AVERAGE(KHBH_Chitiet!BI16:BK16),0)</f>
        <v>0</v>
      </c>
      <c r="K16" s="65">
        <f>IFERROR(AVERAGE(KHBH_Chitiet!BL16:BN16)+AVERAGE(KHBH_Chitiet!BO16:BQ16)+AVERAGE(KHBH_Chitiet!BR16:BT16),0)</f>
        <v>0</v>
      </c>
      <c r="L16" s="65">
        <f>IFERROR(AVERAGE(KHBH_Chitiet!BU16:BW16)+AVERAGE(KHBH_Chitiet!BX16:BZ16)+AVERAGE(KHBH_Chitiet!CA16:CC16),0)</f>
        <v>0</v>
      </c>
      <c r="M16" s="65">
        <f>IFERROR(AVERAGE(KHBH_Chitiet!CD16:CF16)+AVERAGE(KHBH_Chitiet!CG16:CI16)+AVERAGE(KHBH_Chitiet!CJ16:CL16),0)</f>
        <v>0</v>
      </c>
      <c r="N16" s="65">
        <f t="shared" si="1"/>
        <v>0</v>
      </c>
      <c r="P16" s="139">
        <f>HLOOKUP($P$5,KHBH_Chitiet!$G$5:$R$1050,ROW(KH_DTBH_Chitiet!F16)-4,0)</f>
        <v>0</v>
      </c>
      <c r="Q16" s="139">
        <f>IFERROR(VLOOKUP(B16,DM_HHDV!$B$5:$K$1050,8,0)*KH_DTBH_Chitiet!P16,0)</f>
        <v>0</v>
      </c>
      <c r="R16" s="139">
        <f>IFERROR(VLOOKUP(B16,DM_HHDV!$B$5:$K$1050,9,0)*KH_DTBH_Chitiet!P16,0)</f>
        <v>0</v>
      </c>
      <c r="S16" s="139">
        <f>IFERROR(VLOOKUP(B16,DM_HHDV!$B$5:$K$1050,10,0)*KH_DTBH_Chitiet!P16,0)</f>
        <v>0</v>
      </c>
      <c r="T16" s="139">
        <f>HLOOKUP($T$5,KHBH_Chitiet!$G$5:$R$1050,ROW(KH_DTBH_Chitiet!F16)-4,0)</f>
        <v>0</v>
      </c>
      <c r="U16" s="139">
        <f>IFERROR(VLOOKUP(B16,DM_HHDV!$B$5:$K$1050,8,0)*KH_DTBH_Chitiet!T16,0)</f>
        <v>0</v>
      </c>
      <c r="V16" s="139">
        <f>IFERROR(VLOOKUP(B16,DM_HHDV!$B$5:$K$1050,9,0)*KH_DTBH_Chitiet!T16,0)</f>
        <v>0</v>
      </c>
      <c r="W16" s="139">
        <f>IFERROR(VLOOKUP(B16,DM_HHDV!$B$5:$K$1050,10,0)*KH_DTBH_Chitiet!T16,0)</f>
        <v>0</v>
      </c>
      <c r="X16" s="139">
        <f>IFERROR(VLOOKUP(B16,DM_HHDV!$B$5:$K$1050,5,0)*KH_DTBH_Chitiet!T16,0)</f>
        <v>0</v>
      </c>
      <c r="Y16" s="139">
        <f>IFERROR(VLOOKUP(B16,DM_HHDV!$B$5:$K$1050,6,0)*KH_DTBH_Chitiet!T16,0)</f>
        <v>0</v>
      </c>
      <c r="Z16" s="139">
        <f>IFERROR(VLOOKUP(B16,DM_HHDV!$B$5:$K$1050,7,0)*KH_DTBH_Chitiet!T16,0)</f>
        <v>0</v>
      </c>
      <c r="AA16" s="139">
        <f>IFERROR(AVERAGE(KHBH_Chitiet!S16:U16)+AVERAGE(KHBH_Chitiet!V16:X16)+AVERAGE(KHBH_Chitiet!Y16:AA16),0)</f>
        <v>0</v>
      </c>
      <c r="AB16" s="139">
        <f>IFERROR(AVERAGE(KHBH_Chitiet!AB16:AD16)+AVERAGE(KHBH_Chitiet!AE16:AG16)+AVERAGE(KHBH_Chitiet!AH16:AJ16),0)</f>
        <v>0</v>
      </c>
      <c r="AC16" s="139">
        <f>IFERROR(AVERAGE(KHBH_Chitiet!AK16:AM16)+AVERAGE(KHBH_Chitiet!AN17:AP17)+AVERAGE(KHBH_Chitiet!AQ16:AS16),0)</f>
        <v>0</v>
      </c>
      <c r="AD16" s="139">
        <f>IFERROR(AVERAGE(KHBH_Chitiet!AT16:AV16)+AVERAGE(KHBH_Chitiet!AW16:AY16)+AVERAGE(KHBH_Chitiet!AZ16:BB16),0)</f>
        <v>0</v>
      </c>
    </row>
    <row r="17" spans="1:30">
      <c r="A17" s="21">
        <v>12</v>
      </c>
      <c r="B17" s="65">
        <f>KHBH_Chitiet!B17</f>
        <v>0</v>
      </c>
      <c r="C17" s="65">
        <f>KHBH_Chitiet!C17</f>
        <v>0</v>
      </c>
      <c r="D17" s="62">
        <f>IFERROR(VLOOKUP(B17,DM_HHDV!$B$5:$E$1050,3,0),0)</f>
        <v>0</v>
      </c>
      <c r="E17" s="67">
        <f>IFERROR(VLOOKUP(B17,DM_HHDV!$B$5:$E$1050,4,0),0)</f>
        <v>0</v>
      </c>
      <c r="F17" s="65">
        <f>HLOOKUP($F$5,KHBH_Chitiet!$G$5:$R$1050,ROW(KH_DTBH_Chitiet!F17)-4,0)</f>
        <v>0</v>
      </c>
      <c r="G17" s="65">
        <f>IFERROR(VLOOKUP(B17,DM_HHDV!$B$5:$K$1050,8,0)*KH_DTBH_Chitiet!F17,0)</f>
        <v>0</v>
      </c>
      <c r="H17" s="65">
        <f>IFERROR(VLOOKUP(B17,DM_HHDV!$B$5:$K$1050,9,0)*KH_DTBH_Chitiet!F17,0)</f>
        <v>0</v>
      </c>
      <c r="I17" s="65">
        <f>IFERROR(VLOOKUP(B17,DM_HHDV!$B$5:$K$1050,10,0)*KH_DTBH_Chitiet!F17,0)</f>
        <v>0</v>
      </c>
      <c r="J17" s="65">
        <f>IFERROR(AVERAGE(KHBH_Chitiet!BC17:BE17)+AVERAGE(KHBH_Chitiet!BF17:BH17)+AVERAGE(KHBH_Chitiet!BI17:BK17),0)</f>
        <v>0</v>
      </c>
      <c r="K17" s="65">
        <f>IFERROR(AVERAGE(KHBH_Chitiet!BL17:BN17)+AVERAGE(KHBH_Chitiet!BO17:BQ17)+AVERAGE(KHBH_Chitiet!BR17:BT17),0)</f>
        <v>0</v>
      </c>
      <c r="L17" s="65">
        <f>IFERROR(AVERAGE(KHBH_Chitiet!BU17:BW17)+AVERAGE(KHBH_Chitiet!BX17:BZ17)+AVERAGE(KHBH_Chitiet!CA17:CC17),0)</f>
        <v>0</v>
      </c>
      <c r="M17" s="65">
        <f>IFERROR(AVERAGE(KHBH_Chitiet!CD17:CF17)+AVERAGE(KHBH_Chitiet!CG17:CI17)+AVERAGE(KHBH_Chitiet!CJ17:CL17),0)</f>
        <v>0</v>
      </c>
      <c r="N17" s="65">
        <f t="shared" si="1"/>
        <v>0</v>
      </c>
      <c r="P17" s="139">
        <f>HLOOKUP($P$5,KHBH_Chitiet!$G$5:$R$1050,ROW(KH_DTBH_Chitiet!F17)-4,0)</f>
        <v>0</v>
      </c>
      <c r="Q17" s="139">
        <f>IFERROR(VLOOKUP(B17,DM_HHDV!$B$5:$K$1050,8,0)*KH_DTBH_Chitiet!P17,0)</f>
        <v>0</v>
      </c>
      <c r="R17" s="139">
        <f>IFERROR(VLOOKUP(B17,DM_HHDV!$B$5:$K$1050,9,0)*KH_DTBH_Chitiet!P17,0)</f>
        <v>0</v>
      </c>
      <c r="S17" s="139">
        <f>IFERROR(VLOOKUP(B17,DM_HHDV!$B$5:$K$1050,10,0)*KH_DTBH_Chitiet!P17,0)</f>
        <v>0</v>
      </c>
      <c r="T17" s="139">
        <f>HLOOKUP($T$5,KHBH_Chitiet!$G$5:$R$1050,ROW(KH_DTBH_Chitiet!F17)-4,0)</f>
        <v>0</v>
      </c>
      <c r="U17" s="139">
        <f>IFERROR(VLOOKUP(B17,DM_HHDV!$B$5:$K$1050,8,0)*KH_DTBH_Chitiet!T17,0)</f>
        <v>0</v>
      </c>
      <c r="V17" s="139">
        <f>IFERROR(VLOOKUP(B17,DM_HHDV!$B$5:$K$1050,9,0)*KH_DTBH_Chitiet!T17,0)</f>
        <v>0</v>
      </c>
      <c r="W17" s="139">
        <f>IFERROR(VLOOKUP(B17,DM_HHDV!$B$5:$K$1050,10,0)*KH_DTBH_Chitiet!T17,0)</f>
        <v>0</v>
      </c>
      <c r="X17" s="139">
        <f>IFERROR(VLOOKUP(B17,DM_HHDV!$B$5:$K$1050,5,0)*KH_DTBH_Chitiet!T17,0)</f>
        <v>0</v>
      </c>
      <c r="Y17" s="139">
        <f>IFERROR(VLOOKUP(B17,DM_HHDV!$B$5:$K$1050,6,0)*KH_DTBH_Chitiet!T17,0)</f>
        <v>0</v>
      </c>
      <c r="Z17" s="139">
        <f>IFERROR(VLOOKUP(B17,DM_HHDV!$B$5:$K$1050,7,0)*KH_DTBH_Chitiet!T17,0)</f>
        <v>0</v>
      </c>
      <c r="AA17" s="139">
        <f>IFERROR(AVERAGE(KHBH_Chitiet!S17:U17)+AVERAGE(KHBH_Chitiet!V17:X17)+AVERAGE(KHBH_Chitiet!Y17:AA17),0)</f>
        <v>0</v>
      </c>
      <c r="AB17" s="139">
        <f>IFERROR(AVERAGE(KHBH_Chitiet!AB17:AD17)+AVERAGE(KHBH_Chitiet!AE17:AG17)+AVERAGE(KHBH_Chitiet!AH17:AJ17),0)</f>
        <v>0</v>
      </c>
      <c r="AC17" s="139">
        <f>IFERROR(AVERAGE(KHBH_Chitiet!AK17:AM17)+AVERAGE(KHBH_Chitiet!AN18:AP18)+AVERAGE(KHBH_Chitiet!AQ17:AS17),0)</f>
        <v>0</v>
      </c>
      <c r="AD17" s="139">
        <f>IFERROR(AVERAGE(KHBH_Chitiet!AT17:AV17)+AVERAGE(KHBH_Chitiet!AW17:AY17)+AVERAGE(KHBH_Chitiet!AZ17:BB17),0)</f>
        <v>0</v>
      </c>
    </row>
    <row r="18" spans="1:30">
      <c r="A18" s="21">
        <v>13</v>
      </c>
      <c r="B18" s="65">
        <f>KHBH_Chitiet!B18</f>
        <v>0</v>
      </c>
      <c r="C18" s="65">
        <f>KHBH_Chitiet!C18</f>
        <v>0</v>
      </c>
      <c r="D18" s="62">
        <f>IFERROR(VLOOKUP(B18,DM_HHDV!$B$5:$E$1050,3,0),0)</f>
        <v>0</v>
      </c>
      <c r="E18" s="67">
        <f>IFERROR(VLOOKUP(B18,DM_HHDV!$B$5:$E$1050,4,0),0)</f>
        <v>0</v>
      </c>
      <c r="F18" s="65">
        <f>HLOOKUP($F$5,KHBH_Chitiet!$G$5:$R$1050,ROW(KH_DTBH_Chitiet!F18)-4,0)</f>
        <v>0</v>
      </c>
      <c r="G18" s="65">
        <f>IFERROR(VLOOKUP(B18,DM_HHDV!$B$5:$K$1050,8,0)*KH_DTBH_Chitiet!F18,0)</f>
        <v>0</v>
      </c>
      <c r="H18" s="65">
        <f>IFERROR(VLOOKUP(B18,DM_HHDV!$B$5:$K$1050,9,0)*KH_DTBH_Chitiet!F18,0)</f>
        <v>0</v>
      </c>
      <c r="I18" s="65">
        <f>IFERROR(VLOOKUP(B18,DM_HHDV!$B$5:$K$1050,10,0)*KH_DTBH_Chitiet!F18,0)</f>
        <v>0</v>
      </c>
      <c r="J18" s="65">
        <f>IFERROR(AVERAGE(KHBH_Chitiet!BC18:BE18)+AVERAGE(KHBH_Chitiet!BF18:BH18)+AVERAGE(KHBH_Chitiet!BI18:BK18),0)</f>
        <v>0</v>
      </c>
      <c r="K18" s="65">
        <f>IFERROR(AVERAGE(KHBH_Chitiet!BL18:BN18)+AVERAGE(KHBH_Chitiet!BO18:BQ18)+AVERAGE(KHBH_Chitiet!BR18:BT18),0)</f>
        <v>0</v>
      </c>
      <c r="L18" s="65">
        <f>IFERROR(AVERAGE(KHBH_Chitiet!BU18:BW18)+AVERAGE(KHBH_Chitiet!BX18:BZ18)+AVERAGE(KHBH_Chitiet!CA18:CC18),0)</f>
        <v>0</v>
      </c>
      <c r="M18" s="65">
        <f>IFERROR(AVERAGE(KHBH_Chitiet!CD18:CF18)+AVERAGE(KHBH_Chitiet!CG18:CI18)+AVERAGE(KHBH_Chitiet!CJ18:CL18),0)</f>
        <v>0</v>
      </c>
      <c r="N18" s="65">
        <f t="shared" si="1"/>
        <v>0</v>
      </c>
      <c r="P18" s="139">
        <f>HLOOKUP($P$5,KHBH_Chitiet!$G$5:$R$1050,ROW(KH_DTBH_Chitiet!F18)-4,0)</f>
        <v>0</v>
      </c>
      <c r="Q18" s="139">
        <f>IFERROR(VLOOKUP(B18,DM_HHDV!$B$5:$K$1050,8,0)*KH_DTBH_Chitiet!P18,0)</f>
        <v>0</v>
      </c>
      <c r="R18" s="139">
        <f>IFERROR(VLOOKUP(B18,DM_HHDV!$B$5:$K$1050,9,0)*KH_DTBH_Chitiet!P18,0)</f>
        <v>0</v>
      </c>
      <c r="S18" s="139">
        <f>IFERROR(VLOOKUP(B18,DM_HHDV!$B$5:$K$1050,10,0)*KH_DTBH_Chitiet!P18,0)</f>
        <v>0</v>
      </c>
      <c r="T18" s="139">
        <f>HLOOKUP($T$5,KHBH_Chitiet!$G$5:$R$1050,ROW(KH_DTBH_Chitiet!F18)-4,0)</f>
        <v>0</v>
      </c>
      <c r="U18" s="139">
        <f>IFERROR(VLOOKUP(B18,DM_HHDV!$B$5:$K$1050,8,0)*KH_DTBH_Chitiet!T18,0)</f>
        <v>0</v>
      </c>
      <c r="V18" s="139">
        <f>IFERROR(VLOOKUP(B18,DM_HHDV!$B$5:$K$1050,9,0)*KH_DTBH_Chitiet!T18,0)</f>
        <v>0</v>
      </c>
      <c r="W18" s="139">
        <f>IFERROR(VLOOKUP(B18,DM_HHDV!$B$5:$K$1050,10,0)*KH_DTBH_Chitiet!T18,0)</f>
        <v>0</v>
      </c>
      <c r="X18" s="139">
        <f>IFERROR(VLOOKUP(B18,DM_HHDV!$B$5:$K$1050,5,0)*KH_DTBH_Chitiet!T18,0)</f>
        <v>0</v>
      </c>
      <c r="Y18" s="139">
        <f>IFERROR(VLOOKUP(B18,DM_HHDV!$B$5:$K$1050,6,0)*KH_DTBH_Chitiet!T18,0)</f>
        <v>0</v>
      </c>
      <c r="Z18" s="139">
        <f>IFERROR(VLOOKUP(B18,DM_HHDV!$B$5:$K$1050,7,0)*KH_DTBH_Chitiet!T18,0)</f>
        <v>0</v>
      </c>
      <c r="AA18" s="139">
        <f>IFERROR(AVERAGE(KHBH_Chitiet!S18:U18)+AVERAGE(KHBH_Chitiet!V18:X18)+AVERAGE(KHBH_Chitiet!Y18:AA18),0)</f>
        <v>0</v>
      </c>
      <c r="AB18" s="139">
        <f>IFERROR(AVERAGE(KHBH_Chitiet!AB18:AD18)+AVERAGE(KHBH_Chitiet!AE18:AG18)+AVERAGE(KHBH_Chitiet!AH18:AJ18),0)</f>
        <v>0</v>
      </c>
      <c r="AC18" s="139">
        <f>IFERROR(AVERAGE(KHBH_Chitiet!AK18:AM18)+AVERAGE(KHBH_Chitiet!AN19:AP19)+AVERAGE(KHBH_Chitiet!AQ18:AS18),0)</f>
        <v>0</v>
      </c>
      <c r="AD18" s="139">
        <f>IFERROR(AVERAGE(KHBH_Chitiet!AT18:AV18)+AVERAGE(KHBH_Chitiet!AW18:AY18)+AVERAGE(KHBH_Chitiet!AZ18:BB18),0)</f>
        <v>0</v>
      </c>
    </row>
    <row r="19" spans="1:30">
      <c r="A19" s="21">
        <v>14</v>
      </c>
      <c r="B19" s="65">
        <f>KHBH_Chitiet!B19</f>
        <v>0</v>
      </c>
      <c r="C19" s="65">
        <f>KHBH_Chitiet!C19</f>
        <v>0</v>
      </c>
      <c r="D19" s="62">
        <f>IFERROR(VLOOKUP(B19,DM_HHDV!$B$5:$E$1050,3,0),0)</f>
        <v>0</v>
      </c>
      <c r="E19" s="67">
        <f>IFERROR(VLOOKUP(B19,DM_HHDV!$B$5:$E$1050,4,0),0)</f>
        <v>0</v>
      </c>
      <c r="F19" s="65">
        <f>HLOOKUP($F$5,KHBH_Chitiet!$G$5:$R$1050,ROW(KH_DTBH_Chitiet!F19)-4,0)</f>
        <v>0</v>
      </c>
      <c r="G19" s="65">
        <f>IFERROR(VLOOKUP(B19,DM_HHDV!$B$5:$K$1050,8,0)*KH_DTBH_Chitiet!F19,0)</f>
        <v>0</v>
      </c>
      <c r="H19" s="65">
        <f>IFERROR(VLOOKUP(B19,DM_HHDV!$B$5:$K$1050,9,0)*KH_DTBH_Chitiet!F19,0)</f>
        <v>0</v>
      </c>
      <c r="I19" s="65">
        <f>IFERROR(VLOOKUP(B19,DM_HHDV!$B$5:$K$1050,10,0)*KH_DTBH_Chitiet!F19,0)</f>
        <v>0</v>
      </c>
      <c r="J19" s="65">
        <f>IFERROR(AVERAGE(KHBH_Chitiet!BC19:BE19)+AVERAGE(KHBH_Chitiet!BF19:BH19)+AVERAGE(KHBH_Chitiet!BI19:BK19),0)</f>
        <v>0</v>
      </c>
      <c r="K19" s="65">
        <f>IFERROR(AVERAGE(KHBH_Chitiet!BL19:BN19)+AVERAGE(KHBH_Chitiet!BO19:BQ19)+AVERAGE(KHBH_Chitiet!BR19:BT19),0)</f>
        <v>0</v>
      </c>
      <c r="L19" s="65">
        <f>IFERROR(AVERAGE(KHBH_Chitiet!BU19:BW19)+AVERAGE(KHBH_Chitiet!BX19:BZ19)+AVERAGE(KHBH_Chitiet!CA19:CC19),0)</f>
        <v>0</v>
      </c>
      <c r="M19" s="65">
        <f>IFERROR(AVERAGE(KHBH_Chitiet!CD19:CF19)+AVERAGE(KHBH_Chitiet!CG19:CI19)+AVERAGE(KHBH_Chitiet!CJ19:CL19),0)</f>
        <v>0</v>
      </c>
      <c r="N19" s="65">
        <f t="shared" si="1"/>
        <v>0</v>
      </c>
      <c r="P19" s="139">
        <f>HLOOKUP($P$5,KHBH_Chitiet!$G$5:$R$1050,ROW(KH_DTBH_Chitiet!F19)-4,0)</f>
        <v>0</v>
      </c>
      <c r="Q19" s="139">
        <f>IFERROR(VLOOKUP(B19,DM_HHDV!$B$5:$K$1050,8,0)*KH_DTBH_Chitiet!P19,0)</f>
        <v>0</v>
      </c>
      <c r="R19" s="139">
        <f>IFERROR(VLOOKUP(B19,DM_HHDV!$B$5:$K$1050,9,0)*KH_DTBH_Chitiet!P19,0)</f>
        <v>0</v>
      </c>
      <c r="S19" s="139">
        <f>IFERROR(VLOOKUP(B19,DM_HHDV!$B$5:$K$1050,10,0)*KH_DTBH_Chitiet!P19,0)</f>
        <v>0</v>
      </c>
      <c r="T19" s="139">
        <f>HLOOKUP($T$5,KHBH_Chitiet!$G$5:$R$1050,ROW(KH_DTBH_Chitiet!F19)-4,0)</f>
        <v>0</v>
      </c>
      <c r="U19" s="139">
        <f>IFERROR(VLOOKUP(B19,DM_HHDV!$B$5:$K$1050,8,0)*KH_DTBH_Chitiet!T19,0)</f>
        <v>0</v>
      </c>
      <c r="V19" s="139">
        <f>IFERROR(VLOOKUP(B19,DM_HHDV!$B$5:$K$1050,9,0)*KH_DTBH_Chitiet!T19,0)</f>
        <v>0</v>
      </c>
      <c r="W19" s="139">
        <f>IFERROR(VLOOKUP(B19,DM_HHDV!$B$5:$K$1050,10,0)*KH_DTBH_Chitiet!T19,0)</f>
        <v>0</v>
      </c>
      <c r="X19" s="139">
        <f>IFERROR(VLOOKUP(B19,DM_HHDV!$B$5:$K$1050,5,0)*KH_DTBH_Chitiet!T19,0)</f>
        <v>0</v>
      </c>
      <c r="Y19" s="139">
        <f>IFERROR(VLOOKUP(B19,DM_HHDV!$B$5:$K$1050,6,0)*KH_DTBH_Chitiet!T19,0)</f>
        <v>0</v>
      </c>
      <c r="Z19" s="139">
        <f>IFERROR(VLOOKUP(B19,DM_HHDV!$B$5:$K$1050,7,0)*KH_DTBH_Chitiet!T19,0)</f>
        <v>0</v>
      </c>
      <c r="AA19" s="139">
        <f>IFERROR(AVERAGE(KHBH_Chitiet!S19:U19)+AVERAGE(KHBH_Chitiet!V19:X19)+AVERAGE(KHBH_Chitiet!Y19:AA19),0)</f>
        <v>0</v>
      </c>
      <c r="AB19" s="139">
        <f>IFERROR(AVERAGE(KHBH_Chitiet!AB19:AD19)+AVERAGE(KHBH_Chitiet!AE19:AG19)+AVERAGE(KHBH_Chitiet!AH19:AJ19),0)</f>
        <v>0</v>
      </c>
      <c r="AC19" s="139">
        <f>IFERROR(AVERAGE(KHBH_Chitiet!AK19:AM19)+AVERAGE(KHBH_Chitiet!AN20:AP20)+AVERAGE(KHBH_Chitiet!AQ19:AS19),0)</f>
        <v>0</v>
      </c>
      <c r="AD19" s="139">
        <f>IFERROR(AVERAGE(KHBH_Chitiet!AT19:AV19)+AVERAGE(KHBH_Chitiet!AW19:AY19)+AVERAGE(KHBH_Chitiet!AZ19:BB19),0)</f>
        <v>0</v>
      </c>
    </row>
    <row r="20" spans="1:30">
      <c r="A20" s="21">
        <v>15</v>
      </c>
      <c r="B20" s="65">
        <f>KHBH_Chitiet!B20</f>
        <v>0</v>
      </c>
      <c r="C20" s="65">
        <f>KHBH_Chitiet!C20</f>
        <v>0</v>
      </c>
      <c r="D20" s="62">
        <f>IFERROR(VLOOKUP(B20,DM_HHDV!$B$5:$E$1050,3,0),0)</f>
        <v>0</v>
      </c>
      <c r="E20" s="67">
        <f>IFERROR(VLOOKUP(B20,DM_HHDV!$B$5:$E$1050,4,0),0)</f>
        <v>0</v>
      </c>
      <c r="F20" s="65">
        <f>HLOOKUP($F$5,KHBH_Chitiet!$G$5:$R$1050,ROW(KH_DTBH_Chitiet!F20)-4,0)</f>
        <v>0</v>
      </c>
      <c r="G20" s="65">
        <f>IFERROR(VLOOKUP(B20,DM_HHDV!$B$5:$K$1050,8,0)*KH_DTBH_Chitiet!F20,0)</f>
        <v>0</v>
      </c>
      <c r="H20" s="65">
        <f>IFERROR(VLOOKUP(B20,DM_HHDV!$B$5:$K$1050,9,0)*KH_DTBH_Chitiet!F20,0)</f>
        <v>0</v>
      </c>
      <c r="I20" s="65">
        <f>IFERROR(VLOOKUP(B20,DM_HHDV!$B$5:$K$1050,10,0)*KH_DTBH_Chitiet!F20,0)</f>
        <v>0</v>
      </c>
      <c r="J20" s="65">
        <f>IFERROR(AVERAGE(KHBH_Chitiet!BC20:BE20)+AVERAGE(KHBH_Chitiet!BF20:BH20)+AVERAGE(KHBH_Chitiet!BI20:BK20),0)</f>
        <v>0</v>
      </c>
      <c r="K20" s="65">
        <f>IFERROR(AVERAGE(KHBH_Chitiet!BL20:BN20)+AVERAGE(KHBH_Chitiet!BO20:BQ20)+AVERAGE(KHBH_Chitiet!BR20:BT20),0)</f>
        <v>0</v>
      </c>
      <c r="L20" s="65">
        <f>IFERROR(AVERAGE(KHBH_Chitiet!BU20:BW20)+AVERAGE(KHBH_Chitiet!BX20:BZ20)+AVERAGE(KHBH_Chitiet!CA20:CC20),0)</f>
        <v>0</v>
      </c>
      <c r="M20" s="65">
        <f>IFERROR(AVERAGE(KHBH_Chitiet!CD20:CF20)+AVERAGE(KHBH_Chitiet!CG20:CI20)+AVERAGE(KHBH_Chitiet!CJ20:CL20),0)</f>
        <v>0</v>
      </c>
      <c r="N20" s="65">
        <f t="shared" si="1"/>
        <v>0</v>
      </c>
      <c r="P20" s="139">
        <f>HLOOKUP($P$5,KHBH_Chitiet!$G$5:$R$1050,ROW(KH_DTBH_Chitiet!F20)-4,0)</f>
        <v>0</v>
      </c>
      <c r="Q20" s="139">
        <f>IFERROR(VLOOKUP(B20,DM_HHDV!$B$5:$K$1050,8,0)*KH_DTBH_Chitiet!P20,0)</f>
        <v>0</v>
      </c>
      <c r="R20" s="139">
        <f>IFERROR(VLOOKUP(B20,DM_HHDV!$B$5:$K$1050,9,0)*KH_DTBH_Chitiet!P20,0)</f>
        <v>0</v>
      </c>
      <c r="S20" s="139">
        <f>IFERROR(VLOOKUP(B20,DM_HHDV!$B$5:$K$1050,10,0)*KH_DTBH_Chitiet!P20,0)</f>
        <v>0</v>
      </c>
      <c r="T20" s="139">
        <f>HLOOKUP($T$5,KHBH_Chitiet!$G$5:$R$1050,ROW(KH_DTBH_Chitiet!F20)-4,0)</f>
        <v>0</v>
      </c>
      <c r="U20" s="139">
        <f>IFERROR(VLOOKUP(B20,DM_HHDV!$B$5:$K$1050,8,0)*KH_DTBH_Chitiet!T20,0)</f>
        <v>0</v>
      </c>
      <c r="V20" s="139">
        <f>IFERROR(VLOOKUP(B20,DM_HHDV!$B$5:$K$1050,9,0)*KH_DTBH_Chitiet!T20,0)</f>
        <v>0</v>
      </c>
      <c r="W20" s="139">
        <f>IFERROR(VLOOKUP(B20,DM_HHDV!$B$5:$K$1050,10,0)*KH_DTBH_Chitiet!T20,0)</f>
        <v>0</v>
      </c>
      <c r="X20" s="139">
        <f>IFERROR(VLOOKUP(B20,DM_HHDV!$B$5:$K$1050,5,0)*KH_DTBH_Chitiet!T20,0)</f>
        <v>0</v>
      </c>
      <c r="Y20" s="139">
        <f>IFERROR(VLOOKUP(B20,DM_HHDV!$B$5:$K$1050,6,0)*KH_DTBH_Chitiet!T20,0)</f>
        <v>0</v>
      </c>
      <c r="Z20" s="139">
        <f>IFERROR(VLOOKUP(B20,DM_HHDV!$B$5:$K$1050,7,0)*KH_DTBH_Chitiet!T20,0)</f>
        <v>0</v>
      </c>
      <c r="AA20" s="139">
        <f>IFERROR(AVERAGE(KHBH_Chitiet!S20:U20)+AVERAGE(KHBH_Chitiet!V20:X20)+AVERAGE(KHBH_Chitiet!Y20:AA20),0)</f>
        <v>0</v>
      </c>
      <c r="AB20" s="139">
        <f>IFERROR(AVERAGE(KHBH_Chitiet!AB20:AD20)+AVERAGE(KHBH_Chitiet!AE20:AG20)+AVERAGE(KHBH_Chitiet!AH20:AJ20),0)</f>
        <v>0</v>
      </c>
      <c r="AC20" s="139">
        <f>IFERROR(AVERAGE(KHBH_Chitiet!AK20:AM20)+AVERAGE(KHBH_Chitiet!AN21:AP21)+AVERAGE(KHBH_Chitiet!AQ20:AS20),0)</f>
        <v>0</v>
      </c>
      <c r="AD20" s="139">
        <f>IFERROR(AVERAGE(KHBH_Chitiet!AT20:AV20)+AVERAGE(KHBH_Chitiet!AW20:AY20)+AVERAGE(KHBH_Chitiet!AZ20:BB20),0)</f>
        <v>0</v>
      </c>
    </row>
    <row r="21" spans="1:30">
      <c r="A21" s="21">
        <v>16</v>
      </c>
      <c r="B21" s="65">
        <f>KHBH_Chitiet!B21</f>
        <v>0</v>
      </c>
      <c r="C21" s="65">
        <f>KHBH_Chitiet!C21</f>
        <v>0</v>
      </c>
      <c r="D21" s="62">
        <f>IFERROR(VLOOKUP(B21,DM_HHDV!$B$5:$E$1050,3,0),0)</f>
        <v>0</v>
      </c>
      <c r="E21" s="67">
        <f>IFERROR(VLOOKUP(B21,DM_HHDV!$B$5:$E$1050,4,0),0)</f>
        <v>0</v>
      </c>
      <c r="F21" s="65">
        <f>HLOOKUP($F$5,KHBH_Chitiet!$G$5:$R$1050,ROW(KH_DTBH_Chitiet!F21)-4,0)</f>
        <v>0</v>
      </c>
      <c r="G21" s="65">
        <f>IFERROR(VLOOKUP(B21,DM_HHDV!$B$5:$K$1050,8,0)*KH_DTBH_Chitiet!F21,0)</f>
        <v>0</v>
      </c>
      <c r="H21" s="65">
        <f>IFERROR(VLOOKUP(B21,DM_HHDV!$B$5:$K$1050,9,0)*KH_DTBH_Chitiet!F21,0)</f>
        <v>0</v>
      </c>
      <c r="I21" s="65">
        <f>IFERROR(VLOOKUP(B21,DM_HHDV!$B$5:$K$1050,10,0)*KH_DTBH_Chitiet!F21,0)</f>
        <v>0</v>
      </c>
      <c r="J21" s="65">
        <f>IFERROR(AVERAGE(KHBH_Chitiet!BC21:BE21)+AVERAGE(KHBH_Chitiet!BF21:BH21)+AVERAGE(KHBH_Chitiet!BI21:BK21),0)</f>
        <v>0</v>
      </c>
      <c r="K21" s="65">
        <f>IFERROR(AVERAGE(KHBH_Chitiet!BL21:BN21)+AVERAGE(KHBH_Chitiet!BO21:BQ21)+AVERAGE(KHBH_Chitiet!BR21:BT21),0)</f>
        <v>0</v>
      </c>
      <c r="L21" s="65">
        <f>IFERROR(AVERAGE(KHBH_Chitiet!BU21:BW21)+AVERAGE(KHBH_Chitiet!BX21:BZ21)+AVERAGE(KHBH_Chitiet!CA21:CC21),0)</f>
        <v>0</v>
      </c>
      <c r="M21" s="65">
        <f>IFERROR(AVERAGE(KHBH_Chitiet!CD21:CF21)+AVERAGE(KHBH_Chitiet!CG21:CI21)+AVERAGE(KHBH_Chitiet!CJ21:CL21),0)</f>
        <v>0</v>
      </c>
      <c r="N21" s="65">
        <f t="shared" si="1"/>
        <v>0</v>
      </c>
      <c r="P21" s="139">
        <f>HLOOKUP($P$5,KHBH_Chitiet!$G$5:$R$1050,ROW(KH_DTBH_Chitiet!F21)-4,0)</f>
        <v>0</v>
      </c>
      <c r="Q21" s="139">
        <f>IFERROR(VLOOKUP(B21,DM_HHDV!$B$5:$K$1050,8,0)*KH_DTBH_Chitiet!P21,0)</f>
        <v>0</v>
      </c>
      <c r="R21" s="139">
        <f>IFERROR(VLOOKUP(B21,DM_HHDV!$B$5:$K$1050,9,0)*KH_DTBH_Chitiet!P21,0)</f>
        <v>0</v>
      </c>
      <c r="S21" s="139">
        <f>IFERROR(VLOOKUP(B21,DM_HHDV!$B$5:$K$1050,10,0)*KH_DTBH_Chitiet!P21,0)</f>
        <v>0</v>
      </c>
      <c r="T21" s="139">
        <f>HLOOKUP($T$5,KHBH_Chitiet!$G$5:$R$1050,ROW(KH_DTBH_Chitiet!F21)-4,0)</f>
        <v>0</v>
      </c>
      <c r="U21" s="139">
        <f>IFERROR(VLOOKUP(B21,DM_HHDV!$B$5:$K$1050,8,0)*KH_DTBH_Chitiet!T21,0)</f>
        <v>0</v>
      </c>
      <c r="V21" s="139">
        <f>IFERROR(VLOOKUP(B21,DM_HHDV!$B$5:$K$1050,9,0)*KH_DTBH_Chitiet!T21,0)</f>
        <v>0</v>
      </c>
      <c r="W21" s="139">
        <f>IFERROR(VLOOKUP(B21,DM_HHDV!$B$5:$K$1050,10,0)*KH_DTBH_Chitiet!T21,0)</f>
        <v>0</v>
      </c>
      <c r="X21" s="139">
        <f>IFERROR(VLOOKUP(B21,DM_HHDV!$B$5:$K$1050,5,0)*KH_DTBH_Chitiet!T21,0)</f>
        <v>0</v>
      </c>
      <c r="Y21" s="139">
        <f>IFERROR(VLOOKUP(B21,DM_HHDV!$B$5:$K$1050,6,0)*KH_DTBH_Chitiet!T21,0)</f>
        <v>0</v>
      </c>
      <c r="Z21" s="139">
        <f>IFERROR(VLOOKUP(B21,DM_HHDV!$B$5:$K$1050,7,0)*KH_DTBH_Chitiet!T21,0)</f>
        <v>0</v>
      </c>
      <c r="AA21" s="139">
        <f>IFERROR(AVERAGE(KHBH_Chitiet!S21:U21)+AVERAGE(KHBH_Chitiet!V21:X21)+AVERAGE(KHBH_Chitiet!Y21:AA21),0)</f>
        <v>0</v>
      </c>
      <c r="AB21" s="139">
        <f>IFERROR(AVERAGE(KHBH_Chitiet!AB21:AD21)+AVERAGE(KHBH_Chitiet!AE21:AG21)+AVERAGE(KHBH_Chitiet!AH21:AJ21),0)</f>
        <v>0</v>
      </c>
      <c r="AC21" s="139">
        <f>IFERROR(AVERAGE(KHBH_Chitiet!AK21:AM21)+AVERAGE(KHBH_Chitiet!AN22:AP22)+AVERAGE(KHBH_Chitiet!AQ21:AS21),0)</f>
        <v>0</v>
      </c>
      <c r="AD21" s="139">
        <f>IFERROR(AVERAGE(KHBH_Chitiet!AT21:AV21)+AVERAGE(KHBH_Chitiet!AW21:AY21)+AVERAGE(KHBH_Chitiet!AZ21:BB21),0)</f>
        <v>0</v>
      </c>
    </row>
    <row r="22" spans="1:30">
      <c r="A22" s="21">
        <v>17</v>
      </c>
      <c r="B22" s="65">
        <f>KHBH_Chitiet!B22</f>
        <v>0</v>
      </c>
      <c r="C22" s="65">
        <f>KHBH_Chitiet!C22</f>
        <v>0</v>
      </c>
      <c r="D22" s="62">
        <f>IFERROR(VLOOKUP(B22,DM_HHDV!$B$5:$E$1050,3,0),0)</f>
        <v>0</v>
      </c>
      <c r="E22" s="67">
        <f>IFERROR(VLOOKUP(B22,DM_HHDV!$B$5:$E$1050,4,0),0)</f>
        <v>0</v>
      </c>
      <c r="F22" s="65">
        <f>HLOOKUP($F$5,KHBH_Chitiet!$G$5:$R$1050,ROW(KH_DTBH_Chitiet!F22)-4,0)</f>
        <v>0</v>
      </c>
      <c r="G22" s="65">
        <f>IFERROR(VLOOKUP(B22,DM_HHDV!$B$5:$K$1050,8,0)*KH_DTBH_Chitiet!F22,0)</f>
        <v>0</v>
      </c>
      <c r="H22" s="65">
        <f>IFERROR(VLOOKUP(B22,DM_HHDV!$B$5:$K$1050,9,0)*KH_DTBH_Chitiet!F22,0)</f>
        <v>0</v>
      </c>
      <c r="I22" s="65">
        <f>IFERROR(VLOOKUP(B22,DM_HHDV!$B$5:$K$1050,10,0)*KH_DTBH_Chitiet!F22,0)</f>
        <v>0</v>
      </c>
      <c r="J22" s="65">
        <f>IFERROR(AVERAGE(KHBH_Chitiet!BC22:BE22)+AVERAGE(KHBH_Chitiet!BF22:BH22)+AVERAGE(KHBH_Chitiet!BI22:BK22),0)</f>
        <v>0</v>
      </c>
      <c r="K22" s="65">
        <f>IFERROR(AVERAGE(KHBH_Chitiet!BL22:BN22)+AVERAGE(KHBH_Chitiet!BO22:BQ22)+AVERAGE(KHBH_Chitiet!BR22:BT22),0)</f>
        <v>0</v>
      </c>
      <c r="L22" s="65">
        <f>IFERROR(AVERAGE(KHBH_Chitiet!BU22:BW22)+AVERAGE(KHBH_Chitiet!BX22:BZ22)+AVERAGE(KHBH_Chitiet!CA22:CC22),0)</f>
        <v>0</v>
      </c>
      <c r="M22" s="65">
        <f>IFERROR(AVERAGE(KHBH_Chitiet!CD22:CF22)+AVERAGE(KHBH_Chitiet!CG22:CI22)+AVERAGE(KHBH_Chitiet!CJ22:CL22),0)</f>
        <v>0</v>
      </c>
      <c r="N22" s="65">
        <f t="shared" si="1"/>
        <v>0</v>
      </c>
      <c r="P22" s="139">
        <f>HLOOKUP($P$5,KHBH_Chitiet!$G$5:$R$1050,ROW(KH_DTBH_Chitiet!F22)-4,0)</f>
        <v>0</v>
      </c>
      <c r="Q22" s="139">
        <f>IFERROR(VLOOKUP(B22,DM_HHDV!$B$5:$K$1050,8,0)*KH_DTBH_Chitiet!P22,0)</f>
        <v>0</v>
      </c>
      <c r="R22" s="139">
        <f>IFERROR(VLOOKUP(B22,DM_HHDV!$B$5:$K$1050,9,0)*KH_DTBH_Chitiet!P22,0)</f>
        <v>0</v>
      </c>
      <c r="S22" s="139">
        <f>IFERROR(VLOOKUP(B22,DM_HHDV!$B$5:$K$1050,10,0)*KH_DTBH_Chitiet!P22,0)</f>
        <v>0</v>
      </c>
      <c r="T22" s="139">
        <f>HLOOKUP($T$5,KHBH_Chitiet!$G$5:$R$1050,ROW(KH_DTBH_Chitiet!F22)-4,0)</f>
        <v>0</v>
      </c>
      <c r="U22" s="139">
        <f>IFERROR(VLOOKUP(B22,DM_HHDV!$B$5:$K$1050,8,0)*KH_DTBH_Chitiet!T22,0)</f>
        <v>0</v>
      </c>
      <c r="V22" s="139">
        <f>IFERROR(VLOOKUP(B22,DM_HHDV!$B$5:$K$1050,9,0)*KH_DTBH_Chitiet!T22,0)</f>
        <v>0</v>
      </c>
      <c r="W22" s="139">
        <f>IFERROR(VLOOKUP(B22,DM_HHDV!$B$5:$K$1050,10,0)*KH_DTBH_Chitiet!T22,0)</f>
        <v>0</v>
      </c>
      <c r="X22" s="139">
        <f>IFERROR(VLOOKUP(B22,DM_HHDV!$B$5:$K$1050,5,0)*KH_DTBH_Chitiet!T22,0)</f>
        <v>0</v>
      </c>
      <c r="Y22" s="139">
        <f>IFERROR(VLOOKUP(B22,DM_HHDV!$B$5:$K$1050,6,0)*KH_DTBH_Chitiet!T22,0)</f>
        <v>0</v>
      </c>
      <c r="Z22" s="139">
        <f>IFERROR(VLOOKUP(B22,DM_HHDV!$B$5:$K$1050,7,0)*KH_DTBH_Chitiet!T22,0)</f>
        <v>0</v>
      </c>
      <c r="AA22" s="139">
        <f>IFERROR(AVERAGE(KHBH_Chitiet!S22:U22)+AVERAGE(KHBH_Chitiet!V22:X22)+AVERAGE(KHBH_Chitiet!Y22:AA22),0)</f>
        <v>0</v>
      </c>
      <c r="AB22" s="139">
        <f>IFERROR(AVERAGE(KHBH_Chitiet!AB22:AD22)+AVERAGE(KHBH_Chitiet!AE22:AG22)+AVERAGE(KHBH_Chitiet!AH22:AJ22),0)</f>
        <v>0</v>
      </c>
      <c r="AC22" s="139">
        <f>IFERROR(AVERAGE(KHBH_Chitiet!AK22:AM22)+AVERAGE(KHBH_Chitiet!AN23:AP23)+AVERAGE(KHBH_Chitiet!AQ22:AS22),0)</f>
        <v>0</v>
      </c>
      <c r="AD22" s="139">
        <f>IFERROR(AVERAGE(KHBH_Chitiet!AT22:AV22)+AVERAGE(KHBH_Chitiet!AW22:AY22)+AVERAGE(KHBH_Chitiet!AZ22:BB22),0)</f>
        <v>0</v>
      </c>
    </row>
    <row r="23" spans="1:30">
      <c r="A23" s="21">
        <v>18</v>
      </c>
      <c r="B23" s="65">
        <f>KHBH_Chitiet!B23</f>
        <v>0</v>
      </c>
      <c r="C23" s="65">
        <f>KHBH_Chitiet!C23</f>
        <v>0</v>
      </c>
      <c r="D23" s="62">
        <f>IFERROR(VLOOKUP(B23,DM_HHDV!$B$5:$E$1050,3,0),0)</f>
        <v>0</v>
      </c>
      <c r="E23" s="67">
        <f>IFERROR(VLOOKUP(B23,DM_HHDV!$B$5:$E$1050,4,0),0)</f>
        <v>0</v>
      </c>
      <c r="F23" s="65">
        <f>HLOOKUP($F$5,KHBH_Chitiet!$G$5:$R$1050,ROW(KH_DTBH_Chitiet!F23)-4,0)</f>
        <v>0</v>
      </c>
      <c r="G23" s="65">
        <f>IFERROR(VLOOKUP(B23,DM_HHDV!$B$5:$K$1050,8,0)*KH_DTBH_Chitiet!F23,0)</f>
        <v>0</v>
      </c>
      <c r="H23" s="65">
        <f>IFERROR(VLOOKUP(B23,DM_HHDV!$B$5:$K$1050,9,0)*KH_DTBH_Chitiet!F23,0)</f>
        <v>0</v>
      </c>
      <c r="I23" s="65">
        <f>IFERROR(VLOOKUP(B23,DM_HHDV!$B$5:$K$1050,10,0)*KH_DTBH_Chitiet!F23,0)</f>
        <v>0</v>
      </c>
      <c r="J23" s="65">
        <f>IFERROR(AVERAGE(KHBH_Chitiet!BC23:BE23)+AVERAGE(KHBH_Chitiet!BF23:BH23)+AVERAGE(KHBH_Chitiet!BI23:BK23),0)</f>
        <v>0</v>
      </c>
      <c r="K23" s="65">
        <f>IFERROR(AVERAGE(KHBH_Chitiet!BL23:BN23)+AVERAGE(KHBH_Chitiet!BO23:BQ23)+AVERAGE(KHBH_Chitiet!BR23:BT23),0)</f>
        <v>0</v>
      </c>
      <c r="L23" s="65">
        <f>IFERROR(AVERAGE(KHBH_Chitiet!BU23:BW23)+AVERAGE(KHBH_Chitiet!BX23:BZ23)+AVERAGE(KHBH_Chitiet!CA23:CC23),0)</f>
        <v>0</v>
      </c>
      <c r="M23" s="65">
        <f>IFERROR(AVERAGE(KHBH_Chitiet!CD23:CF23)+AVERAGE(KHBH_Chitiet!CG23:CI23)+AVERAGE(KHBH_Chitiet!CJ23:CL23),0)</f>
        <v>0</v>
      </c>
      <c r="N23" s="65">
        <f t="shared" si="1"/>
        <v>0</v>
      </c>
      <c r="P23" s="139">
        <f>HLOOKUP($P$5,KHBH_Chitiet!$G$5:$R$1050,ROW(KH_DTBH_Chitiet!F23)-4,0)</f>
        <v>0</v>
      </c>
      <c r="Q23" s="139">
        <f>IFERROR(VLOOKUP(B23,DM_HHDV!$B$5:$K$1050,8,0)*KH_DTBH_Chitiet!P23,0)</f>
        <v>0</v>
      </c>
      <c r="R23" s="139">
        <f>IFERROR(VLOOKUP(B23,DM_HHDV!$B$5:$K$1050,9,0)*KH_DTBH_Chitiet!P23,0)</f>
        <v>0</v>
      </c>
      <c r="S23" s="139">
        <f>IFERROR(VLOOKUP(B23,DM_HHDV!$B$5:$K$1050,10,0)*KH_DTBH_Chitiet!P23,0)</f>
        <v>0</v>
      </c>
      <c r="T23" s="139">
        <f>HLOOKUP($T$5,KHBH_Chitiet!$G$5:$R$1050,ROW(KH_DTBH_Chitiet!F23)-4,0)</f>
        <v>0</v>
      </c>
      <c r="U23" s="139">
        <f>IFERROR(VLOOKUP(B23,DM_HHDV!$B$5:$K$1050,8,0)*KH_DTBH_Chitiet!T23,0)</f>
        <v>0</v>
      </c>
      <c r="V23" s="139">
        <f>IFERROR(VLOOKUP(B23,DM_HHDV!$B$5:$K$1050,9,0)*KH_DTBH_Chitiet!T23,0)</f>
        <v>0</v>
      </c>
      <c r="W23" s="139">
        <f>IFERROR(VLOOKUP(B23,DM_HHDV!$B$5:$K$1050,10,0)*KH_DTBH_Chitiet!T23,0)</f>
        <v>0</v>
      </c>
      <c r="X23" s="139">
        <f>IFERROR(VLOOKUP(B23,DM_HHDV!$B$5:$K$1050,5,0)*KH_DTBH_Chitiet!T23,0)</f>
        <v>0</v>
      </c>
      <c r="Y23" s="139">
        <f>IFERROR(VLOOKUP(B23,DM_HHDV!$B$5:$K$1050,6,0)*KH_DTBH_Chitiet!T23,0)</f>
        <v>0</v>
      </c>
      <c r="Z23" s="139">
        <f>IFERROR(VLOOKUP(B23,DM_HHDV!$B$5:$K$1050,7,0)*KH_DTBH_Chitiet!T23,0)</f>
        <v>0</v>
      </c>
      <c r="AA23" s="139">
        <f>IFERROR(AVERAGE(KHBH_Chitiet!S23:U23)+AVERAGE(KHBH_Chitiet!V23:X23)+AVERAGE(KHBH_Chitiet!Y23:AA23),0)</f>
        <v>0</v>
      </c>
      <c r="AB23" s="139">
        <f>IFERROR(AVERAGE(KHBH_Chitiet!AB23:AD23)+AVERAGE(KHBH_Chitiet!AE23:AG23)+AVERAGE(KHBH_Chitiet!AH23:AJ23),0)</f>
        <v>0</v>
      </c>
      <c r="AC23" s="139">
        <f>IFERROR(AVERAGE(KHBH_Chitiet!AK23:AM23)+AVERAGE(KHBH_Chitiet!AN24:AP24)+AVERAGE(KHBH_Chitiet!AQ23:AS23),0)</f>
        <v>0</v>
      </c>
      <c r="AD23" s="139">
        <f>IFERROR(AVERAGE(KHBH_Chitiet!AT23:AV23)+AVERAGE(KHBH_Chitiet!AW23:AY23)+AVERAGE(KHBH_Chitiet!AZ23:BB23),0)</f>
        <v>0</v>
      </c>
    </row>
    <row r="24" spans="1:30">
      <c r="A24" s="21">
        <v>19</v>
      </c>
      <c r="B24" s="65">
        <f>KHBH_Chitiet!B24</f>
        <v>0</v>
      </c>
      <c r="C24" s="65">
        <f>KHBH_Chitiet!C24</f>
        <v>0</v>
      </c>
      <c r="D24" s="62">
        <f>IFERROR(VLOOKUP(B24,DM_HHDV!$B$5:$E$1050,3,0),0)</f>
        <v>0</v>
      </c>
      <c r="E24" s="67">
        <f>IFERROR(VLOOKUP(B24,DM_HHDV!$B$5:$E$1050,4,0),0)</f>
        <v>0</v>
      </c>
      <c r="F24" s="65">
        <f>HLOOKUP($F$5,KHBH_Chitiet!$G$5:$R$1050,ROW(KH_DTBH_Chitiet!F24)-4,0)</f>
        <v>0</v>
      </c>
      <c r="G24" s="65">
        <f>IFERROR(VLOOKUP(B24,DM_HHDV!$B$5:$K$1050,8,0)*KH_DTBH_Chitiet!F24,0)</f>
        <v>0</v>
      </c>
      <c r="H24" s="65">
        <f>IFERROR(VLOOKUP(B24,DM_HHDV!$B$5:$K$1050,9,0)*KH_DTBH_Chitiet!F24,0)</f>
        <v>0</v>
      </c>
      <c r="I24" s="65">
        <f>IFERROR(VLOOKUP(B24,DM_HHDV!$B$5:$K$1050,10,0)*KH_DTBH_Chitiet!F24,0)</f>
        <v>0</v>
      </c>
      <c r="J24" s="65">
        <f>IFERROR(AVERAGE(KHBH_Chitiet!BC24:BE24)+AVERAGE(KHBH_Chitiet!BF24:BH24)+AVERAGE(KHBH_Chitiet!BI24:BK24),0)</f>
        <v>0</v>
      </c>
      <c r="K24" s="65">
        <f>IFERROR(AVERAGE(KHBH_Chitiet!BL24:BN24)+AVERAGE(KHBH_Chitiet!BO24:BQ24)+AVERAGE(KHBH_Chitiet!BR24:BT24),0)</f>
        <v>0</v>
      </c>
      <c r="L24" s="65">
        <f>IFERROR(AVERAGE(KHBH_Chitiet!BU24:BW24)+AVERAGE(KHBH_Chitiet!BX24:BZ24)+AVERAGE(KHBH_Chitiet!CA24:CC24),0)</f>
        <v>0</v>
      </c>
      <c r="M24" s="65">
        <f>IFERROR(AVERAGE(KHBH_Chitiet!CD24:CF24)+AVERAGE(KHBH_Chitiet!CG24:CI24)+AVERAGE(KHBH_Chitiet!CJ24:CL24),0)</f>
        <v>0</v>
      </c>
      <c r="N24" s="65">
        <f t="shared" si="1"/>
        <v>0</v>
      </c>
      <c r="P24" s="139">
        <f>HLOOKUP($P$5,KHBH_Chitiet!$G$5:$R$1050,ROW(KH_DTBH_Chitiet!F24)-4,0)</f>
        <v>0</v>
      </c>
      <c r="Q24" s="139">
        <f>IFERROR(VLOOKUP(B24,DM_HHDV!$B$5:$K$1050,8,0)*KH_DTBH_Chitiet!P24,0)</f>
        <v>0</v>
      </c>
      <c r="R24" s="139">
        <f>IFERROR(VLOOKUP(B24,DM_HHDV!$B$5:$K$1050,9,0)*KH_DTBH_Chitiet!P24,0)</f>
        <v>0</v>
      </c>
      <c r="S24" s="139">
        <f>IFERROR(VLOOKUP(B24,DM_HHDV!$B$5:$K$1050,10,0)*KH_DTBH_Chitiet!P24,0)</f>
        <v>0</v>
      </c>
      <c r="T24" s="139">
        <f>HLOOKUP($T$5,KHBH_Chitiet!$G$5:$R$1050,ROW(KH_DTBH_Chitiet!F24)-4,0)</f>
        <v>0</v>
      </c>
      <c r="U24" s="139">
        <f>IFERROR(VLOOKUP(B24,DM_HHDV!$B$5:$K$1050,8,0)*KH_DTBH_Chitiet!T24,0)</f>
        <v>0</v>
      </c>
      <c r="V24" s="139">
        <f>IFERROR(VLOOKUP(B24,DM_HHDV!$B$5:$K$1050,9,0)*KH_DTBH_Chitiet!T24,0)</f>
        <v>0</v>
      </c>
      <c r="W24" s="139">
        <f>IFERROR(VLOOKUP(B24,DM_HHDV!$B$5:$K$1050,10,0)*KH_DTBH_Chitiet!T24,0)</f>
        <v>0</v>
      </c>
      <c r="X24" s="139">
        <f>IFERROR(VLOOKUP(B24,DM_HHDV!$B$5:$K$1050,5,0)*KH_DTBH_Chitiet!T24,0)</f>
        <v>0</v>
      </c>
      <c r="Y24" s="139">
        <f>IFERROR(VLOOKUP(B24,DM_HHDV!$B$5:$K$1050,6,0)*KH_DTBH_Chitiet!T24,0)</f>
        <v>0</v>
      </c>
      <c r="Z24" s="139">
        <f>IFERROR(VLOOKUP(B24,DM_HHDV!$B$5:$K$1050,7,0)*KH_DTBH_Chitiet!T24,0)</f>
        <v>0</v>
      </c>
      <c r="AA24" s="139">
        <f>IFERROR(AVERAGE(KHBH_Chitiet!S24:U24)+AVERAGE(KHBH_Chitiet!V24:X24)+AVERAGE(KHBH_Chitiet!Y24:AA24),0)</f>
        <v>0</v>
      </c>
      <c r="AB24" s="139">
        <f>IFERROR(AVERAGE(KHBH_Chitiet!AB24:AD24)+AVERAGE(KHBH_Chitiet!AE24:AG24)+AVERAGE(KHBH_Chitiet!AH24:AJ24),0)</f>
        <v>0</v>
      </c>
      <c r="AC24" s="139">
        <f>IFERROR(AVERAGE(KHBH_Chitiet!AK24:AM24)+AVERAGE(KHBH_Chitiet!AN25:AP25)+AVERAGE(KHBH_Chitiet!AQ24:AS24),0)</f>
        <v>0</v>
      </c>
      <c r="AD24" s="139">
        <f>IFERROR(AVERAGE(KHBH_Chitiet!AT24:AV24)+AVERAGE(KHBH_Chitiet!AW24:AY24)+AVERAGE(KHBH_Chitiet!AZ24:BB24),0)</f>
        <v>0</v>
      </c>
    </row>
    <row r="25" spans="1:30">
      <c r="A25" s="21">
        <v>20</v>
      </c>
      <c r="B25" s="65">
        <f>KHBH_Chitiet!B25</f>
        <v>0</v>
      </c>
      <c r="C25" s="65">
        <f>KHBH_Chitiet!C25</f>
        <v>0</v>
      </c>
      <c r="D25" s="62">
        <f>IFERROR(VLOOKUP(B25,DM_HHDV!$B$5:$E$1050,3,0),0)</f>
        <v>0</v>
      </c>
      <c r="E25" s="67">
        <f>IFERROR(VLOOKUP(B25,DM_HHDV!$B$5:$E$1050,4,0),0)</f>
        <v>0</v>
      </c>
      <c r="F25" s="65">
        <f>HLOOKUP($F$5,KHBH_Chitiet!$G$5:$R$1050,ROW(KH_DTBH_Chitiet!F25)-4,0)</f>
        <v>0</v>
      </c>
      <c r="G25" s="65">
        <f>IFERROR(VLOOKUP(B25,DM_HHDV!$B$5:$K$1050,8,0)*KH_DTBH_Chitiet!F25,0)</f>
        <v>0</v>
      </c>
      <c r="H25" s="65">
        <f>IFERROR(VLOOKUP(B25,DM_HHDV!$B$5:$K$1050,9,0)*KH_DTBH_Chitiet!F25,0)</f>
        <v>0</v>
      </c>
      <c r="I25" s="65">
        <f>IFERROR(VLOOKUP(B25,DM_HHDV!$B$5:$K$1050,10,0)*KH_DTBH_Chitiet!F25,0)</f>
        <v>0</v>
      </c>
      <c r="J25" s="65">
        <f>IFERROR(AVERAGE(KHBH_Chitiet!BC25:BE25)+AVERAGE(KHBH_Chitiet!BF25:BH25)+AVERAGE(KHBH_Chitiet!BI25:BK25),0)</f>
        <v>0</v>
      </c>
      <c r="K25" s="65">
        <f>IFERROR(AVERAGE(KHBH_Chitiet!BL25:BN25)+AVERAGE(KHBH_Chitiet!BO25:BQ25)+AVERAGE(KHBH_Chitiet!BR25:BT25),0)</f>
        <v>0</v>
      </c>
      <c r="L25" s="65">
        <f>IFERROR(AVERAGE(KHBH_Chitiet!BU25:BW25)+AVERAGE(KHBH_Chitiet!BX25:BZ25)+AVERAGE(KHBH_Chitiet!CA25:CC25),0)</f>
        <v>0</v>
      </c>
      <c r="M25" s="65">
        <f>IFERROR(AVERAGE(KHBH_Chitiet!CD25:CF25)+AVERAGE(KHBH_Chitiet!CG25:CI25)+AVERAGE(KHBH_Chitiet!CJ25:CL25),0)</f>
        <v>0</v>
      </c>
      <c r="N25" s="65">
        <f t="shared" si="1"/>
        <v>0</v>
      </c>
      <c r="P25" s="139">
        <f>HLOOKUP($P$5,KHBH_Chitiet!$G$5:$R$1050,ROW(KH_DTBH_Chitiet!F25)-4,0)</f>
        <v>0</v>
      </c>
      <c r="Q25" s="139">
        <f>IFERROR(VLOOKUP(B25,DM_HHDV!$B$5:$K$1050,8,0)*KH_DTBH_Chitiet!P25,0)</f>
        <v>0</v>
      </c>
      <c r="R25" s="139">
        <f>IFERROR(VLOOKUP(B25,DM_HHDV!$B$5:$K$1050,9,0)*KH_DTBH_Chitiet!P25,0)</f>
        <v>0</v>
      </c>
      <c r="S25" s="139">
        <f>IFERROR(VLOOKUP(B25,DM_HHDV!$B$5:$K$1050,10,0)*KH_DTBH_Chitiet!P25,0)</f>
        <v>0</v>
      </c>
      <c r="T25" s="139">
        <f>HLOOKUP($T$5,KHBH_Chitiet!$G$5:$R$1050,ROW(KH_DTBH_Chitiet!F25)-4,0)</f>
        <v>0</v>
      </c>
      <c r="U25" s="139">
        <f>IFERROR(VLOOKUP(B25,DM_HHDV!$B$5:$K$1050,8,0)*KH_DTBH_Chitiet!T25,0)</f>
        <v>0</v>
      </c>
      <c r="V25" s="139">
        <f>IFERROR(VLOOKUP(B25,DM_HHDV!$B$5:$K$1050,9,0)*KH_DTBH_Chitiet!T25,0)</f>
        <v>0</v>
      </c>
      <c r="W25" s="139">
        <f>IFERROR(VLOOKUP(B25,DM_HHDV!$B$5:$K$1050,10,0)*KH_DTBH_Chitiet!T25,0)</f>
        <v>0</v>
      </c>
      <c r="X25" s="139">
        <f>IFERROR(VLOOKUP(B25,DM_HHDV!$B$5:$K$1050,5,0)*KH_DTBH_Chitiet!T25,0)</f>
        <v>0</v>
      </c>
      <c r="Y25" s="139">
        <f>IFERROR(VLOOKUP(B25,DM_HHDV!$B$5:$K$1050,6,0)*KH_DTBH_Chitiet!T25,0)</f>
        <v>0</v>
      </c>
      <c r="Z25" s="139">
        <f>IFERROR(VLOOKUP(B25,DM_HHDV!$B$5:$K$1050,7,0)*KH_DTBH_Chitiet!T25,0)</f>
        <v>0</v>
      </c>
      <c r="AA25" s="139">
        <f>IFERROR(AVERAGE(KHBH_Chitiet!S25:U25)+AVERAGE(KHBH_Chitiet!V25:X25)+AVERAGE(KHBH_Chitiet!Y25:AA25),0)</f>
        <v>0</v>
      </c>
      <c r="AB25" s="139">
        <f>IFERROR(AVERAGE(KHBH_Chitiet!AB25:AD25)+AVERAGE(KHBH_Chitiet!AE25:AG25)+AVERAGE(KHBH_Chitiet!AH25:AJ25),0)</f>
        <v>0</v>
      </c>
      <c r="AC25" s="139">
        <f>IFERROR(AVERAGE(KHBH_Chitiet!AK25:AM25)+AVERAGE(KHBH_Chitiet!AN26:AP26)+AVERAGE(KHBH_Chitiet!AQ25:AS25),0)</f>
        <v>0</v>
      </c>
      <c r="AD25" s="139">
        <f>IFERROR(AVERAGE(KHBH_Chitiet!AT25:AV25)+AVERAGE(KHBH_Chitiet!AW25:AY25)+AVERAGE(KHBH_Chitiet!AZ25:BB25),0)</f>
        <v>0</v>
      </c>
    </row>
    <row r="26" spans="1:30">
      <c r="A26" s="21">
        <v>21</v>
      </c>
      <c r="B26" s="65">
        <f>KHBH_Chitiet!B26</f>
        <v>0</v>
      </c>
      <c r="C26" s="65">
        <f>KHBH_Chitiet!C26</f>
        <v>0</v>
      </c>
      <c r="D26" s="62">
        <f>IFERROR(VLOOKUP(B26,DM_HHDV!$B$5:$E$1050,3,0),0)</f>
        <v>0</v>
      </c>
      <c r="E26" s="67">
        <f>IFERROR(VLOOKUP(B26,DM_HHDV!$B$5:$E$1050,4,0),0)</f>
        <v>0</v>
      </c>
      <c r="F26" s="65">
        <f>HLOOKUP($F$5,KHBH_Chitiet!$G$5:$R$1050,ROW(KH_DTBH_Chitiet!F26)-4,0)</f>
        <v>0</v>
      </c>
      <c r="G26" s="65">
        <f>IFERROR(VLOOKUP(B26,DM_HHDV!$B$5:$K$1050,8,0)*KH_DTBH_Chitiet!F26,0)</f>
        <v>0</v>
      </c>
      <c r="H26" s="65">
        <f>IFERROR(VLOOKUP(B26,DM_HHDV!$B$5:$K$1050,9,0)*KH_DTBH_Chitiet!F26,0)</f>
        <v>0</v>
      </c>
      <c r="I26" s="65">
        <f>IFERROR(VLOOKUP(B26,DM_HHDV!$B$5:$K$1050,10,0)*KH_DTBH_Chitiet!F26,0)</f>
        <v>0</v>
      </c>
      <c r="J26" s="65">
        <f>IFERROR(AVERAGE(KHBH_Chitiet!BC26:BE26)+AVERAGE(KHBH_Chitiet!BF26:BH26)+AVERAGE(KHBH_Chitiet!BI26:BK26),0)</f>
        <v>0</v>
      </c>
      <c r="K26" s="65">
        <f>IFERROR(AVERAGE(KHBH_Chitiet!BL26:BN26)+AVERAGE(KHBH_Chitiet!BO26:BQ26)+AVERAGE(KHBH_Chitiet!BR26:BT26),0)</f>
        <v>0</v>
      </c>
      <c r="L26" s="65">
        <f>IFERROR(AVERAGE(KHBH_Chitiet!BU26:BW26)+AVERAGE(KHBH_Chitiet!BX26:BZ26)+AVERAGE(KHBH_Chitiet!CA26:CC26),0)</f>
        <v>0</v>
      </c>
      <c r="M26" s="65">
        <f>IFERROR(AVERAGE(KHBH_Chitiet!CD26:CF26)+AVERAGE(KHBH_Chitiet!CG26:CI26)+AVERAGE(KHBH_Chitiet!CJ26:CL26),0)</f>
        <v>0</v>
      </c>
      <c r="N26" s="65">
        <f t="shared" si="1"/>
        <v>0</v>
      </c>
      <c r="P26" s="139">
        <f>HLOOKUP($P$5,KHBH_Chitiet!$G$5:$R$1050,ROW(KH_DTBH_Chitiet!F26)-4,0)</f>
        <v>0</v>
      </c>
      <c r="Q26" s="139">
        <f>IFERROR(VLOOKUP(B26,DM_HHDV!$B$5:$K$1050,8,0)*KH_DTBH_Chitiet!P26,0)</f>
        <v>0</v>
      </c>
      <c r="R26" s="139">
        <f>IFERROR(VLOOKUP(B26,DM_HHDV!$B$5:$K$1050,9,0)*KH_DTBH_Chitiet!P26,0)</f>
        <v>0</v>
      </c>
      <c r="S26" s="139">
        <f>IFERROR(VLOOKUP(B26,DM_HHDV!$B$5:$K$1050,10,0)*KH_DTBH_Chitiet!P26,0)</f>
        <v>0</v>
      </c>
      <c r="T26" s="139">
        <f>HLOOKUP($T$5,KHBH_Chitiet!$G$5:$R$1050,ROW(KH_DTBH_Chitiet!F26)-4,0)</f>
        <v>0</v>
      </c>
      <c r="U26" s="139">
        <f>IFERROR(VLOOKUP(B26,DM_HHDV!$B$5:$K$1050,8,0)*KH_DTBH_Chitiet!T26,0)</f>
        <v>0</v>
      </c>
      <c r="V26" s="139">
        <f>IFERROR(VLOOKUP(B26,DM_HHDV!$B$5:$K$1050,9,0)*KH_DTBH_Chitiet!T26,0)</f>
        <v>0</v>
      </c>
      <c r="W26" s="139">
        <f>IFERROR(VLOOKUP(B26,DM_HHDV!$B$5:$K$1050,10,0)*KH_DTBH_Chitiet!T26,0)</f>
        <v>0</v>
      </c>
      <c r="X26" s="139">
        <f>IFERROR(VLOOKUP(B26,DM_HHDV!$B$5:$K$1050,5,0)*KH_DTBH_Chitiet!T26,0)</f>
        <v>0</v>
      </c>
      <c r="Y26" s="139">
        <f>IFERROR(VLOOKUP(B26,DM_HHDV!$B$5:$K$1050,6,0)*KH_DTBH_Chitiet!T26,0)</f>
        <v>0</v>
      </c>
      <c r="Z26" s="139">
        <f>IFERROR(VLOOKUP(B26,DM_HHDV!$B$5:$K$1050,7,0)*KH_DTBH_Chitiet!T26,0)</f>
        <v>0</v>
      </c>
      <c r="AA26" s="139">
        <f>IFERROR(AVERAGE(KHBH_Chitiet!S26:U26)+AVERAGE(KHBH_Chitiet!V26:X26)+AVERAGE(KHBH_Chitiet!Y26:AA26),0)</f>
        <v>0</v>
      </c>
      <c r="AB26" s="139">
        <f>IFERROR(AVERAGE(KHBH_Chitiet!AB26:AD26)+AVERAGE(KHBH_Chitiet!AE26:AG26)+AVERAGE(KHBH_Chitiet!AH26:AJ26),0)</f>
        <v>0</v>
      </c>
      <c r="AC26" s="139">
        <f>IFERROR(AVERAGE(KHBH_Chitiet!AK26:AM26)+AVERAGE(KHBH_Chitiet!AN27:AP27)+AVERAGE(KHBH_Chitiet!AQ26:AS26),0)</f>
        <v>0</v>
      </c>
      <c r="AD26" s="139">
        <f>IFERROR(AVERAGE(KHBH_Chitiet!AT26:AV26)+AVERAGE(KHBH_Chitiet!AW26:AY26)+AVERAGE(KHBH_Chitiet!AZ26:BB26),0)</f>
        <v>0</v>
      </c>
    </row>
    <row r="27" spans="1:30">
      <c r="A27" s="21">
        <v>22</v>
      </c>
      <c r="B27" s="65">
        <f>KHBH_Chitiet!B27</f>
        <v>0</v>
      </c>
      <c r="C27" s="65">
        <f>KHBH_Chitiet!C27</f>
        <v>0</v>
      </c>
      <c r="D27" s="62">
        <f>IFERROR(VLOOKUP(B27,DM_HHDV!$B$5:$E$1050,3,0),0)</f>
        <v>0</v>
      </c>
      <c r="E27" s="67">
        <f>IFERROR(VLOOKUP(B27,DM_HHDV!$B$5:$E$1050,4,0),0)</f>
        <v>0</v>
      </c>
      <c r="F27" s="65">
        <f>HLOOKUP($F$5,KHBH_Chitiet!$G$5:$R$1050,ROW(KH_DTBH_Chitiet!F27)-4,0)</f>
        <v>0</v>
      </c>
      <c r="G27" s="65">
        <f>IFERROR(VLOOKUP(B27,DM_HHDV!$B$5:$K$1050,8,0)*KH_DTBH_Chitiet!F27,0)</f>
        <v>0</v>
      </c>
      <c r="H27" s="65">
        <f>IFERROR(VLOOKUP(B27,DM_HHDV!$B$5:$K$1050,9,0)*KH_DTBH_Chitiet!F27,0)</f>
        <v>0</v>
      </c>
      <c r="I27" s="65">
        <f>IFERROR(VLOOKUP(B27,DM_HHDV!$B$5:$K$1050,10,0)*KH_DTBH_Chitiet!F27,0)</f>
        <v>0</v>
      </c>
      <c r="J27" s="65">
        <f>IFERROR(AVERAGE(KHBH_Chitiet!BC27:BE27)+AVERAGE(KHBH_Chitiet!BF27:BH27)+AVERAGE(KHBH_Chitiet!BI27:BK27),0)</f>
        <v>0</v>
      </c>
      <c r="K27" s="65">
        <f>IFERROR(AVERAGE(KHBH_Chitiet!BL27:BN27)+AVERAGE(KHBH_Chitiet!BO27:BQ27)+AVERAGE(KHBH_Chitiet!BR27:BT27),0)</f>
        <v>0</v>
      </c>
      <c r="L27" s="65">
        <f>IFERROR(AVERAGE(KHBH_Chitiet!BU27:BW27)+AVERAGE(KHBH_Chitiet!BX27:BZ27)+AVERAGE(KHBH_Chitiet!CA27:CC27),0)</f>
        <v>0</v>
      </c>
      <c r="M27" s="65">
        <f>IFERROR(AVERAGE(KHBH_Chitiet!CD27:CF27)+AVERAGE(KHBH_Chitiet!CG27:CI27)+AVERAGE(KHBH_Chitiet!CJ27:CL27),0)</f>
        <v>0</v>
      </c>
      <c r="N27" s="65">
        <f t="shared" si="1"/>
        <v>0</v>
      </c>
      <c r="P27" s="139">
        <f>HLOOKUP($P$5,KHBH_Chitiet!$G$5:$R$1050,ROW(KH_DTBH_Chitiet!F27)-4,0)</f>
        <v>0</v>
      </c>
      <c r="Q27" s="139">
        <f>IFERROR(VLOOKUP(B27,DM_HHDV!$B$5:$K$1050,8,0)*KH_DTBH_Chitiet!P27,0)</f>
        <v>0</v>
      </c>
      <c r="R27" s="139">
        <f>IFERROR(VLOOKUP(B27,DM_HHDV!$B$5:$K$1050,9,0)*KH_DTBH_Chitiet!P27,0)</f>
        <v>0</v>
      </c>
      <c r="S27" s="139">
        <f>IFERROR(VLOOKUP(B27,DM_HHDV!$B$5:$K$1050,10,0)*KH_DTBH_Chitiet!P27,0)</f>
        <v>0</v>
      </c>
      <c r="T27" s="139">
        <f>HLOOKUP($T$5,KHBH_Chitiet!$G$5:$R$1050,ROW(KH_DTBH_Chitiet!F27)-4,0)</f>
        <v>0</v>
      </c>
      <c r="U27" s="139">
        <f>IFERROR(VLOOKUP(B27,DM_HHDV!$B$5:$K$1050,8,0)*KH_DTBH_Chitiet!T27,0)</f>
        <v>0</v>
      </c>
      <c r="V27" s="139">
        <f>IFERROR(VLOOKUP(B27,DM_HHDV!$B$5:$K$1050,9,0)*KH_DTBH_Chitiet!T27,0)</f>
        <v>0</v>
      </c>
      <c r="W27" s="139">
        <f>IFERROR(VLOOKUP(B27,DM_HHDV!$B$5:$K$1050,10,0)*KH_DTBH_Chitiet!T27,0)</f>
        <v>0</v>
      </c>
      <c r="X27" s="139">
        <f>IFERROR(VLOOKUP(B27,DM_HHDV!$B$5:$K$1050,5,0)*KH_DTBH_Chitiet!T27,0)</f>
        <v>0</v>
      </c>
      <c r="Y27" s="139">
        <f>IFERROR(VLOOKUP(B27,DM_HHDV!$B$5:$K$1050,6,0)*KH_DTBH_Chitiet!T27,0)</f>
        <v>0</v>
      </c>
      <c r="Z27" s="139">
        <f>IFERROR(VLOOKUP(B27,DM_HHDV!$B$5:$K$1050,7,0)*KH_DTBH_Chitiet!T27,0)</f>
        <v>0</v>
      </c>
      <c r="AA27" s="139">
        <f>IFERROR(AVERAGE(KHBH_Chitiet!S27:U27)+AVERAGE(KHBH_Chitiet!V27:X27)+AVERAGE(KHBH_Chitiet!Y27:AA27),0)</f>
        <v>0</v>
      </c>
      <c r="AB27" s="139">
        <f>IFERROR(AVERAGE(KHBH_Chitiet!AB27:AD27)+AVERAGE(KHBH_Chitiet!AE27:AG27)+AVERAGE(KHBH_Chitiet!AH27:AJ27),0)</f>
        <v>0</v>
      </c>
      <c r="AC27" s="139">
        <f>IFERROR(AVERAGE(KHBH_Chitiet!AK27:AM27)+AVERAGE(KHBH_Chitiet!AN28:AP28)+AVERAGE(KHBH_Chitiet!AQ27:AS27),0)</f>
        <v>0</v>
      </c>
      <c r="AD27" s="139">
        <f>IFERROR(AVERAGE(KHBH_Chitiet!AT27:AV27)+AVERAGE(KHBH_Chitiet!AW27:AY27)+AVERAGE(KHBH_Chitiet!AZ27:BB27),0)</f>
        <v>0</v>
      </c>
    </row>
    <row r="28" spans="1:30">
      <c r="A28" s="21">
        <v>23</v>
      </c>
      <c r="B28" s="65">
        <f>KHBH_Chitiet!B28</f>
        <v>0</v>
      </c>
      <c r="C28" s="65">
        <f>KHBH_Chitiet!C28</f>
        <v>0</v>
      </c>
      <c r="D28" s="62">
        <f>IFERROR(VLOOKUP(B28,DM_HHDV!$B$5:$E$1050,3,0),0)</f>
        <v>0</v>
      </c>
      <c r="E28" s="67">
        <f>IFERROR(VLOOKUP(B28,DM_HHDV!$B$5:$E$1050,4,0),0)</f>
        <v>0</v>
      </c>
      <c r="F28" s="65">
        <f>HLOOKUP($F$5,KHBH_Chitiet!$G$5:$R$1050,ROW(KH_DTBH_Chitiet!F28)-4,0)</f>
        <v>0</v>
      </c>
      <c r="G28" s="65">
        <f>IFERROR(VLOOKUP(B28,DM_HHDV!$B$5:$K$1050,8,0)*KH_DTBH_Chitiet!F28,0)</f>
        <v>0</v>
      </c>
      <c r="H28" s="65">
        <f>IFERROR(VLOOKUP(B28,DM_HHDV!$B$5:$K$1050,9,0)*KH_DTBH_Chitiet!F28,0)</f>
        <v>0</v>
      </c>
      <c r="I28" s="65">
        <f>IFERROR(VLOOKUP(B28,DM_HHDV!$B$5:$K$1050,10,0)*KH_DTBH_Chitiet!F28,0)</f>
        <v>0</v>
      </c>
      <c r="J28" s="65">
        <f>IFERROR(AVERAGE(KHBH_Chitiet!BC28:BE28)+AVERAGE(KHBH_Chitiet!BF28:BH28)+AVERAGE(KHBH_Chitiet!BI28:BK28),0)</f>
        <v>0</v>
      </c>
      <c r="K28" s="65">
        <f>IFERROR(AVERAGE(KHBH_Chitiet!BL28:BN28)+AVERAGE(KHBH_Chitiet!BO28:BQ28)+AVERAGE(KHBH_Chitiet!BR28:BT28),0)</f>
        <v>0</v>
      </c>
      <c r="L28" s="65">
        <f>IFERROR(AVERAGE(KHBH_Chitiet!BU28:BW28)+AVERAGE(KHBH_Chitiet!BX28:BZ28)+AVERAGE(KHBH_Chitiet!CA28:CC28),0)</f>
        <v>0</v>
      </c>
      <c r="M28" s="65">
        <f>IFERROR(AVERAGE(KHBH_Chitiet!CD28:CF28)+AVERAGE(KHBH_Chitiet!CG28:CI28)+AVERAGE(KHBH_Chitiet!CJ28:CL28),0)</f>
        <v>0</v>
      </c>
      <c r="N28" s="65">
        <f t="shared" si="1"/>
        <v>0</v>
      </c>
      <c r="P28" s="139">
        <f>HLOOKUP($P$5,KHBH_Chitiet!$G$5:$R$1050,ROW(KH_DTBH_Chitiet!F28)-4,0)</f>
        <v>0</v>
      </c>
      <c r="Q28" s="139">
        <f>IFERROR(VLOOKUP(B28,DM_HHDV!$B$5:$K$1050,8,0)*KH_DTBH_Chitiet!P28,0)</f>
        <v>0</v>
      </c>
      <c r="R28" s="139">
        <f>IFERROR(VLOOKUP(B28,DM_HHDV!$B$5:$K$1050,9,0)*KH_DTBH_Chitiet!P28,0)</f>
        <v>0</v>
      </c>
      <c r="S28" s="139">
        <f>IFERROR(VLOOKUP(B28,DM_HHDV!$B$5:$K$1050,10,0)*KH_DTBH_Chitiet!P28,0)</f>
        <v>0</v>
      </c>
      <c r="T28" s="139">
        <f>HLOOKUP($T$5,KHBH_Chitiet!$G$5:$R$1050,ROW(KH_DTBH_Chitiet!F28)-4,0)</f>
        <v>0</v>
      </c>
      <c r="U28" s="139">
        <f>IFERROR(VLOOKUP(B28,DM_HHDV!$B$5:$K$1050,8,0)*KH_DTBH_Chitiet!T28,0)</f>
        <v>0</v>
      </c>
      <c r="V28" s="139">
        <f>IFERROR(VLOOKUP(B28,DM_HHDV!$B$5:$K$1050,9,0)*KH_DTBH_Chitiet!T28,0)</f>
        <v>0</v>
      </c>
      <c r="W28" s="139">
        <f>IFERROR(VLOOKUP(B28,DM_HHDV!$B$5:$K$1050,10,0)*KH_DTBH_Chitiet!T28,0)</f>
        <v>0</v>
      </c>
      <c r="X28" s="139">
        <f>IFERROR(VLOOKUP(B28,DM_HHDV!$B$5:$K$1050,5,0)*KH_DTBH_Chitiet!T28,0)</f>
        <v>0</v>
      </c>
      <c r="Y28" s="139">
        <f>IFERROR(VLOOKUP(B28,DM_HHDV!$B$5:$K$1050,6,0)*KH_DTBH_Chitiet!T28,0)</f>
        <v>0</v>
      </c>
      <c r="Z28" s="139">
        <f>IFERROR(VLOOKUP(B28,DM_HHDV!$B$5:$K$1050,7,0)*KH_DTBH_Chitiet!T28,0)</f>
        <v>0</v>
      </c>
      <c r="AA28" s="139">
        <f>IFERROR(AVERAGE(KHBH_Chitiet!S28:U28)+AVERAGE(KHBH_Chitiet!V28:X28)+AVERAGE(KHBH_Chitiet!Y28:AA28),0)</f>
        <v>0</v>
      </c>
      <c r="AB28" s="139">
        <f>IFERROR(AVERAGE(KHBH_Chitiet!AB28:AD28)+AVERAGE(KHBH_Chitiet!AE28:AG28)+AVERAGE(KHBH_Chitiet!AH28:AJ28),0)</f>
        <v>0</v>
      </c>
      <c r="AC28" s="139">
        <f>IFERROR(AVERAGE(KHBH_Chitiet!AK28:AM28)+AVERAGE(KHBH_Chitiet!AN29:AP29)+AVERAGE(KHBH_Chitiet!AQ28:AS28),0)</f>
        <v>0</v>
      </c>
      <c r="AD28" s="139">
        <f>IFERROR(AVERAGE(KHBH_Chitiet!AT28:AV28)+AVERAGE(KHBH_Chitiet!AW28:AY28)+AVERAGE(KHBH_Chitiet!AZ28:BB28),0)</f>
        <v>0</v>
      </c>
    </row>
    <row r="29" spans="1:30">
      <c r="A29" s="21">
        <v>24</v>
      </c>
      <c r="B29" s="65">
        <f>KHBH_Chitiet!B29</f>
        <v>0</v>
      </c>
      <c r="C29" s="65">
        <f>KHBH_Chitiet!C29</f>
        <v>0</v>
      </c>
      <c r="D29" s="62">
        <f>IFERROR(VLOOKUP(B29,DM_HHDV!$B$5:$E$1050,3,0),0)</f>
        <v>0</v>
      </c>
      <c r="E29" s="67">
        <f>IFERROR(VLOOKUP(B29,DM_HHDV!$B$5:$E$1050,4,0),0)</f>
        <v>0</v>
      </c>
      <c r="F29" s="65">
        <f>HLOOKUP($F$5,KHBH_Chitiet!$G$5:$R$1050,ROW(KH_DTBH_Chitiet!F29)-4,0)</f>
        <v>0</v>
      </c>
      <c r="G29" s="65">
        <f>IFERROR(VLOOKUP(B29,DM_HHDV!$B$5:$K$1050,8,0)*KH_DTBH_Chitiet!F29,0)</f>
        <v>0</v>
      </c>
      <c r="H29" s="65">
        <f>IFERROR(VLOOKUP(B29,DM_HHDV!$B$5:$K$1050,9,0)*KH_DTBH_Chitiet!F29,0)</f>
        <v>0</v>
      </c>
      <c r="I29" s="65">
        <f>IFERROR(VLOOKUP(B29,DM_HHDV!$B$5:$K$1050,10,0)*KH_DTBH_Chitiet!F29,0)</f>
        <v>0</v>
      </c>
      <c r="J29" s="65">
        <f>IFERROR(AVERAGE(KHBH_Chitiet!BC29:BE29)+AVERAGE(KHBH_Chitiet!BF29:BH29)+AVERAGE(KHBH_Chitiet!BI29:BK29),0)</f>
        <v>0</v>
      </c>
      <c r="K29" s="65">
        <f>IFERROR(AVERAGE(KHBH_Chitiet!BL29:BN29)+AVERAGE(KHBH_Chitiet!BO29:BQ29)+AVERAGE(KHBH_Chitiet!BR29:BT29),0)</f>
        <v>0</v>
      </c>
      <c r="L29" s="65">
        <f>IFERROR(AVERAGE(KHBH_Chitiet!BU29:BW29)+AVERAGE(KHBH_Chitiet!BX29:BZ29)+AVERAGE(KHBH_Chitiet!CA29:CC29),0)</f>
        <v>0</v>
      </c>
      <c r="M29" s="65">
        <f>IFERROR(AVERAGE(KHBH_Chitiet!CD29:CF29)+AVERAGE(KHBH_Chitiet!CG29:CI29)+AVERAGE(KHBH_Chitiet!CJ29:CL29),0)</f>
        <v>0</v>
      </c>
      <c r="N29" s="65">
        <f t="shared" si="1"/>
        <v>0</v>
      </c>
      <c r="P29" s="139">
        <f>HLOOKUP($P$5,KHBH_Chitiet!$G$5:$R$1050,ROW(KH_DTBH_Chitiet!F29)-4,0)</f>
        <v>0</v>
      </c>
      <c r="Q29" s="139">
        <f>IFERROR(VLOOKUP(B29,DM_HHDV!$B$5:$K$1050,8,0)*KH_DTBH_Chitiet!P29,0)</f>
        <v>0</v>
      </c>
      <c r="R29" s="139">
        <f>IFERROR(VLOOKUP(B29,DM_HHDV!$B$5:$K$1050,9,0)*KH_DTBH_Chitiet!P29,0)</f>
        <v>0</v>
      </c>
      <c r="S29" s="139">
        <f>IFERROR(VLOOKUP(B29,DM_HHDV!$B$5:$K$1050,10,0)*KH_DTBH_Chitiet!P29,0)</f>
        <v>0</v>
      </c>
      <c r="T29" s="139">
        <f>HLOOKUP($T$5,KHBH_Chitiet!$G$5:$R$1050,ROW(KH_DTBH_Chitiet!F29)-4,0)</f>
        <v>0</v>
      </c>
      <c r="U29" s="139">
        <f>IFERROR(VLOOKUP(B29,DM_HHDV!$B$5:$K$1050,8,0)*KH_DTBH_Chitiet!T29,0)</f>
        <v>0</v>
      </c>
      <c r="V29" s="139">
        <f>IFERROR(VLOOKUP(B29,DM_HHDV!$B$5:$K$1050,9,0)*KH_DTBH_Chitiet!T29,0)</f>
        <v>0</v>
      </c>
      <c r="W29" s="139">
        <f>IFERROR(VLOOKUP(B29,DM_HHDV!$B$5:$K$1050,10,0)*KH_DTBH_Chitiet!T29,0)</f>
        <v>0</v>
      </c>
      <c r="X29" s="139">
        <f>IFERROR(VLOOKUP(B29,DM_HHDV!$B$5:$K$1050,5,0)*KH_DTBH_Chitiet!T29,0)</f>
        <v>0</v>
      </c>
      <c r="Y29" s="139">
        <f>IFERROR(VLOOKUP(B29,DM_HHDV!$B$5:$K$1050,6,0)*KH_DTBH_Chitiet!T29,0)</f>
        <v>0</v>
      </c>
      <c r="Z29" s="139">
        <f>IFERROR(VLOOKUP(B29,DM_HHDV!$B$5:$K$1050,7,0)*KH_DTBH_Chitiet!T29,0)</f>
        <v>0</v>
      </c>
      <c r="AA29" s="139">
        <f>IFERROR(AVERAGE(KHBH_Chitiet!S29:U29)+AVERAGE(KHBH_Chitiet!V29:X29)+AVERAGE(KHBH_Chitiet!Y29:AA29),0)</f>
        <v>0</v>
      </c>
      <c r="AB29" s="139">
        <f>IFERROR(AVERAGE(KHBH_Chitiet!AB29:AD29)+AVERAGE(KHBH_Chitiet!AE29:AG29)+AVERAGE(KHBH_Chitiet!AH29:AJ29),0)</f>
        <v>0</v>
      </c>
      <c r="AC29" s="139">
        <f>IFERROR(AVERAGE(KHBH_Chitiet!AK29:AM29)+AVERAGE(KHBH_Chitiet!AN30:AP30)+AVERAGE(KHBH_Chitiet!AQ29:AS29),0)</f>
        <v>0</v>
      </c>
      <c r="AD29" s="139">
        <f>IFERROR(AVERAGE(KHBH_Chitiet!AT29:AV29)+AVERAGE(KHBH_Chitiet!AW29:AY29)+AVERAGE(KHBH_Chitiet!AZ29:BB29),0)</f>
        <v>0</v>
      </c>
    </row>
    <row r="30" spans="1:30">
      <c r="A30" s="21">
        <v>25</v>
      </c>
      <c r="B30" s="65">
        <f>KHBH_Chitiet!B30</f>
        <v>0</v>
      </c>
      <c r="C30" s="65">
        <f>KHBH_Chitiet!C30</f>
        <v>0</v>
      </c>
      <c r="D30" s="62">
        <f>IFERROR(VLOOKUP(B30,DM_HHDV!$B$5:$E$1050,3,0),0)</f>
        <v>0</v>
      </c>
      <c r="E30" s="67">
        <f>IFERROR(VLOOKUP(B30,DM_HHDV!$B$5:$E$1050,4,0),0)</f>
        <v>0</v>
      </c>
      <c r="F30" s="65">
        <f>HLOOKUP($F$5,KHBH_Chitiet!$G$5:$R$1050,ROW(KH_DTBH_Chitiet!F30)-4,0)</f>
        <v>0</v>
      </c>
      <c r="G30" s="65">
        <f>IFERROR(VLOOKUP(B30,DM_HHDV!$B$5:$K$1050,8,0)*KH_DTBH_Chitiet!F30,0)</f>
        <v>0</v>
      </c>
      <c r="H30" s="65">
        <f>IFERROR(VLOOKUP(B30,DM_HHDV!$B$5:$K$1050,9,0)*KH_DTBH_Chitiet!F30,0)</f>
        <v>0</v>
      </c>
      <c r="I30" s="65">
        <f>IFERROR(VLOOKUP(B30,DM_HHDV!$B$5:$K$1050,10,0)*KH_DTBH_Chitiet!F30,0)</f>
        <v>0</v>
      </c>
      <c r="J30" s="65">
        <f>IFERROR(AVERAGE(KHBH_Chitiet!BC30:BE30)+AVERAGE(KHBH_Chitiet!BF30:BH30)+AVERAGE(KHBH_Chitiet!BI30:BK30),0)</f>
        <v>0</v>
      </c>
      <c r="K30" s="65">
        <f>IFERROR(AVERAGE(KHBH_Chitiet!BL30:BN30)+AVERAGE(KHBH_Chitiet!BO30:BQ30)+AVERAGE(KHBH_Chitiet!BR30:BT30),0)</f>
        <v>0</v>
      </c>
      <c r="L30" s="65">
        <f>IFERROR(AVERAGE(KHBH_Chitiet!BU30:BW30)+AVERAGE(KHBH_Chitiet!BX30:BZ30)+AVERAGE(KHBH_Chitiet!CA30:CC30),0)</f>
        <v>0</v>
      </c>
      <c r="M30" s="65">
        <f>IFERROR(AVERAGE(KHBH_Chitiet!CD30:CF30)+AVERAGE(KHBH_Chitiet!CG30:CI30)+AVERAGE(KHBH_Chitiet!CJ30:CL30),0)</f>
        <v>0</v>
      </c>
      <c r="N30" s="65">
        <f t="shared" si="1"/>
        <v>0</v>
      </c>
      <c r="P30" s="139">
        <f>HLOOKUP($P$5,KHBH_Chitiet!$G$5:$R$1050,ROW(KH_DTBH_Chitiet!F30)-4,0)</f>
        <v>0</v>
      </c>
      <c r="Q30" s="139">
        <f>IFERROR(VLOOKUP(B30,DM_HHDV!$B$5:$K$1050,8,0)*KH_DTBH_Chitiet!P30,0)</f>
        <v>0</v>
      </c>
      <c r="R30" s="139">
        <f>IFERROR(VLOOKUP(B30,DM_HHDV!$B$5:$K$1050,9,0)*KH_DTBH_Chitiet!P30,0)</f>
        <v>0</v>
      </c>
      <c r="S30" s="139">
        <f>IFERROR(VLOOKUP(B30,DM_HHDV!$B$5:$K$1050,10,0)*KH_DTBH_Chitiet!P30,0)</f>
        <v>0</v>
      </c>
      <c r="T30" s="139">
        <f>HLOOKUP($T$5,KHBH_Chitiet!$G$5:$R$1050,ROW(KH_DTBH_Chitiet!F30)-4,0)</f>
        <v>0</v>
      </c>
      <c r="U30" s="139">
        <f>IFERROR(VLOOKUP(B30,DM_HHDV!$B$5:$K$1050,8,0)*KH_DTBH_Chitiet!T30,0)</f>
        <v>0</v>
      </c>
      <c r="V30" s="139">
        <f>IFERROR(VLOOKUP(B30,DM_HHDV!$B$5:$K$1050,9,0)*KH_DTBH_Chitiet!T30,0)</f>
        <v>0</v>
      </c>
      <c r="W30" s="139">
        <f>IFERROR(VLOOKUP(B30,DM_HHDV!$B$5:$K$1050,10,0)*KH_DTBH_Chitiet!T30,0)</f>
        <v>0</v>
      </c>
      <c r="X30" s="139">
        <f>IFERROR(VLOOKUP(B30,DM_HHDV!$B$5:$K$1050,5,0)*KH_DTBH_Chitiet!T30,0)</f>
        <v>0</v>
      </c>
      <c r="Y30" s="139">
        <f>IFERROR(VLOOKUP(B30,DM_HHDV!$B$5:$K$1050,6,0)*KH_DTBH_Chitiet!T30,0)</f>
        <v>0</v>
      </c>
      <c r="Z30" s="139">
        <f>IFERROR(VLOOKUP(B30,DM_HHDV!$B$5:$K$1050,7,0)*KH_DTBH_Chitiet!T30,0)</f>
        <v>0</v>
      </c>
      <c r="AA30" s="139">
        <f>IFERROR(AVERAGE(KHBH_Chitiet!S30:U30)+AVERAGE(KHBH_Chitiet!V30:X30)+AVERAGE(KHBH_Chitiet!Y30:AA30),0)</f>
        <v>0</v>
      </c>
      <c r="AB30" s="139">
        <f>IFERROR(AVERAGE(KHBH_Chitiet!AB30:AD30)+AVERAGE(KHBH_Chitiet!AE30:AG30)+AVERAGE(KHBH_Chitiet!AH30:AJ30),0)</f>
        <v>0</v>
      </c>
      <c r="AC30" s="139">
        <f>IFERROR(AVERAGE(KHBH_Chitiet!AK30:AM30)+AVERAGE(KHBH_Chitiet!AN31:AP31)+AVERAGE(KHBH_Chitiet!AQ30:AS30),0)</f>
        <v>0</v>
      </c>
      <c r="AD30" s="139">
        <f>IFERROR(AVERAGE(KHBH_Chitiet!AT30:AV30)+AVERAGE(KHBH_Chitiet!AW30:AY30)+AVERAGE(KHBH_Chitiet!AZ30:BB30),0)</f>
        <v>0</v>
      </c>
    </row>
    <row r="31" spans="1:30">
      <c r="A31" s="21">
        <v>26</v>
      </c>
      <c r="B31" s="65">
        <f>KHBH_Chitiet!B31</f>
        <v>0</v>
      </c>
      <c r="C31" s="65">
        <f>KHBH_Chitiet!C31</f>
        <v>0</v>
      </c>
      <c r="D31" s="62">
        <f>IFERROR(VLOOKUP(B31,DM_HHDV!$B$5:$E$1050,3,0),0)</f>
        <v>0</v>
      </c>
      <c r="E31" s="67">
        <f>IFERROR(VLOOKUP(B31,DM_HHDV!$B$5:$E$1050,4,0),0)</f>
        <v>0</v>
      </c>
      <c r="F31" s="65">
        <f>HLOOKUP($F$5,KHBH_Chitiet!$G$5:$R$1050,ROW(KH_DTBH_Chitiet!F31)-4,0)</f>
        <v>0</v>
      </c>
      <c r="G31" s="65">
        <f>IFERROR(VLOOKUP(B31,DM_HHDV!$B$5:$K$1050,8,0)*KH_DTBH_Chitiet!F31,0)</f>
        <v>0</v>
      </c>
      <c r="H31" s="65">
        <f>IFERROR(VLOOKUP(B31,DM_HHDV!$B$5:$K$1050,9,0)*KH_DTBH_Chitiet!F31,0)</f>
        <v>0</v>
      </c>
      <c r="I31" s="65">
        <f>IFERROR(VLOOKUP(B31,DM_HHDV!$B$5:$K$1050,10,0)*KH_DTBH_Chitiet!F31,0)</f>
        <v>0</v>
      </c>
      <c r="J31" s="65">
        <f>IFERROR(AVERAGE(KHBH_Chitiet!BC31:BE31)+AVERAGE(KHBH_Chitiet!BF31:BH31)+AVERAGE(KHBH_Chitiet!BI31:BK31),0)</f>
        <v>0</v>
      </c>
      <c r="K31" s="65">
        <f>IFERROR(AVERAGE(KHBH_Chitiet!BL31:BN31)+AVERAGE(KHBH_Chitiet!BO31:BQ31)+AVERAGE(KHBH_Chitiet!BR31:BT31),0)</f>
        <v>0</v>
      </c>
      <c r="L31" s="65">
        <f>IFERROR(AVERAGE(KHBH_Chitiet!BU31:BW31)+AVERAGE(KHBH_Chitiet!BX31:BZ31)+AVERAGE(KHBH_Chitiet!CA31:CC31),0)</f>
        <v>0</v>
      </c>
      <c r="M31" s="65">
        <f>IFERROR(AVERAGE(KHBH_Chitiet!CD31:CF31)+AVERAGE(KHBH_Chitiet!CG31:CI31)+AVERAGE(KHBH_Chitiet!CJ31:CL31),0)</f>
        <v>0</v>
      </c>
      <c r="N31" s="65">
        <f t="shared" si="1"/>
        <v>0</v>
      </c>
      <c r="P31" s="139">
        <f>HLOOKUP($P$5,KHBH_Chitiet!$G$5:$R$1050,ROW(KH_DTBH_Chitiet!F31)-4,0)</f>
        <v>0</v>
      </c>
      <c r="Q31" s="139">
        <f>IFERROR(VLOOKUP(B31,DM_HHDV!$B$5:$K$1050,8,0)*KH_DTBH_Chitiet!P31,0)</f>
        <v>0</v>
      </c>
      <c r="R31" s="139">
        <f>IFERROR(VLOOKUP(B31,DM_HHDV!$B$5:$K$1050,9,0)*KH_DTBH_Chitiet!P31,0)</f>
        <v>0</v>
      </c>
      <c r="S31" s="139">
        <f>IFERROR(VLOOKUP(B31,DM_HHDV!$B$5:$K$1050,10,0)*KH_DTBH_Chitiet!P31,0)</f>
        <v>0</v>
      </c>
      <c r="T31" s="139">
        <f>HLOOKUP($T$5,KHBH_Chitiet!$G$5:$R$1050,ROW(KH_DTBH_Chitiet!F31)-4,0)</f>
        <v>0</v>
      </c>
      <c r="U31" s="139">
        <f>IFERROR(VLOOKUP(B31,DM_HHDV!$B$5:$K$1050,8,0)*KH_DTBH_Chitiet!T31,0)</f>
        <v>0</v>
      </c>
      <c r="V31" s="139">
        <f>IFERROR(VLOOKUP(B31,DM_HHDV!$B$5:$K$1050,9,0)*KH_DTBH_Chitiet!T31,0)</f>
        <v>0</v>
      </c>
      <c r="W31" s="139">
        <f>IFERROR(VLOOKUP(B31,DM_HHDV!$B$5:$K$1050,10,0)*KH_DTBH_Chitiet!T31,0)</f>
        <v>0</v>
      </c>
      <c r="X31" s="139">
        <f>IFERROR(VLOOKUP(B31,DM_HHDV!$B$5:$K$1050,5,0)*KH_DTBH_Chitiet!T31,0)</f>
        <v>0</v>
      </c>
      <c r="Y31" s="139">
        <f>IFERROR(VLOOKUP(B31,DM_HHDV!$B$5:$K$1050,6,0)*KH_DTBH_Chitiet!T31,0)</f>
        <v>0</v>
      </c>
      <c r="Z31" s="139">
        <f>IFERROR(VLOOKUP(B31,DM_HHDV!$B$5:$K$1050,7,0)*KH_DTBH_Chitiet!T31,0)</f>
        <v>0</v>
      </c>
      <c r="AA31" s="139">
        <f>IFERROR(AVERAGE(KHBH_Chitiet!S31:U31)+AVERAGE(KHBH_Chitiet!V31:X31)+AVERAGE(KHBH_Chitiet!Y31:AA31),0)</f>
        <v>0</v>
      </c>
      <c r="AB31" s="139">
        <f>IFERROR(AVERAGE(KHBH_Chitiet!AB31:AD31)+AVERAGE(KHBH_Chitiet!AE31:AG31)+AVERAGE(KHBH_Chitiet!AH31:AJ31),0)</f>
        <v>0</v>
      </c>
      <c r="AC31" s="139">
        <f>IFERROR(AVERAGE(KHBH_Chitiet!AK31:AM31)+AVERAGE(KHBH_Chitiet!AN32:AP32)+AVERAGE(KHBH_Chitiet!AQ31:AS31),0)</f>
        <v>0</v>
      </c>
      <c r="AD31" s="139">
        <f>IFERROR(AVERAGE(KHBH_Chitiet!AT31:AV31)+AVERAGE(KHBH_Chitiet!AW31:AY31)+AVERAGE(KHBH_Chitiet!AZ31:BB31),0)</f>
        <v>0</v>
      </c>
    </row>
    <row r="32" spans="1:30">
      <c r="A32" s="21">
        <v>27</v>
      </c>
      <c r="B32" s="65">
        <f>KHBH_Chitiet!B32</f>
        <v>0</v>
      </c>
      <c r="C32" s="65">
        <f>KHBH_Chitiet!C32</f>
        <v>0</v>
      </c>
      <c r="D32" s="62">
        <f>IFERROR(VLOOKUP(B32,DM_HHDV!$B$5:$E$1050,3,0),0)</f>
        <v>0</v>
      </c>
      <c r="E32" s="67">
        <f>IFERROR(VLOOKUP(B32,DM_HHDV!$B$5:$E$1050,4,0),0)</f>
        <v>0</v>
      </c>
      <c r="F32" s="65">
        <f>HLOOKUP($F$5,KHBH_Chitiet!$G$5:$R$1050,ROW(KH_DTBH_Chitiet!F32)-4,0)</f>
        <v>0</v>
      </c>
      <c r="G32" s="65">
        <f>IFERROR(VLOOKUP(B32,DM_HHDV!$B$5:$K$1050,8,0)*KH_DTBH_Chitiet!F32,0)</f>
        <v>0</v>
      </c>
      <c r="H32" s="65">
        <f>IFERROR(VLOOKUP(B32,DM_HHDV!$B$5:$K$1050,9,0)*KH_DTBH_Chitiet!F32,0)</f>
        <v>0</v>
      </c>
      <c r="I32" s="65">
        <f>IFERROR(VLOOKUP(B32,DM_HHDV!$B$5:$K$1050,10,0)*KH_DTBH_Chitiet!F32,0)</f>
        <v>0</v>
      </c>
      <c r="J32" s="65">
        <f>IFERROR(AVERAGE(KHBH_Chitiet!BC32:BE32)+AVERAGE(KHBH_Chitiet!BF32:BH32)+AVERAGE(KHBH_Chitiet!BI32:BK32),0)</f>
        <v>0</v>
      </c>
      <c r="K32" s="65">
        <f>IFERROR(AVERAGE(KHBH_Chitiet!BL32:BN32)+AVERAGE(KHBH_Chitiet!BO32:BQ32)+AVERAGE(KHBH_Chitiet!BR32:BT32),0)</f>
        <v>0</v>
      </c>
      <c r="L32" s="65">
        <f>IFERROR(AVERAGE(KHBH_Chitiet!BU32:BW32)+AVERAGE(KHBH_Chitiet!BX32:BZ32)+AVERAGE(KHBH_Chitiet!CA32:CC32),0)</f>
        <v>0</v>
      </c>
      <c r="M32" s="65">
        <f>IFERROR(AVERAGE(KHBH_Chitiet!CD32:CF32)+AVERAGE(KHBH_Chitiet!CG32:CI32)+AVERAGE(KHBH_Chitiet!CJ32:CL32),0)</f>
        <v>0</v>
      </c>
      <c r="N32" s="65">
        <f t="shared" si="1"/>
        <v>0</v>
      </c>
      <c r="P32" s="139">
        <f>HLOOKUP($P$5,KHBH_Chitiet!$G$5:$R$1050,ROW(KH_DTBH_Chitiet!F32)-4,0)</f>
        <v>0</v>
      </c>
      <c r="Q32" s="139">
        <f>IFERROR(VLOOKUP(B32,DM_HHDV!$B$5:$K$1050,8,0)*KH_DTBH_Chitiet!P32,0)</f>
        <v>0</v>
      </c>
      <c r="R32" s="139">
        <f>IFERROR(VLOOKUP(B32,DM_HHDV!$B$5:$K$1050,9,0)*KH_DTBH_Chitiet!P32,0)</f>
        <v>0</v>
      </c>
      <c r="S32" s="139">
        <f>IFERROR(VLOOKUP(B32,DM_HHDV!$B$5:$K$1050,10,0)*KH_DTBH_Chitiet!P32,0)</f>
        <v>0</v>
      </c>
      <c r="T32" s="139">
        <f>HLOOKUP($T$5,KHBH_Chitiet!$G$5:$R$1050,ROW(KH_DTBH_Chitiet!F32)-4,0)</f>
        <v>0</v>
      </c>
      <c r="U32" s="139">
        <f>IFERROR(VLOOKUP(B32,DM_HHDV!$B$5:$K$1050,8,0)*KH_DTBH_Chitiet!T32,0)</f>
        <v>0</v>
      </c>
      <c r="V32" s="139">
        <f>IFERROR(VLOOKUP(B32,DM_HHDV!$B$5:$K$1050,9,0)*KH_DTBH_Chitiet!T32,0)</f>
        <v>0</v>
      </c>
      <c r="W32" s="139">
        <f>IFERROR(VLOOKUP(B32,DM_HHDV!$B$5:$K$1050,10,0)*KH_DTBH_Chitiet!T32,0)</f>
        <v>0</v>
      </c>
      <c r="X32" s="139">
        <f>IFERROR(VLOOKUP(B32,DM_HHDV!$B$5:$K$1050,5,0)*KH_DTBH_Chitiet!T32,0)</f>
        <v>0</v>
      </c>
      <c r="Y32" s="139">
        <f>IFERROR(VLOOKUP(B32,DM_HHDV!$B$5:$K$1050,6,0)*KH_DTBH_Chitiet!T32,0)</f>
        <v>0</v>
      </c>
      <c r="Z32" s="139">
        <f>IFERROR(VLOOKUP(B32,DM_HHDV!$B$5:$K$1050,7,0)*KH_DTBH_Chitiet!T32,0)</f>
        <v>0</v>
      </c>
      <c r="AA32" s="139">
        <f>IFERROR(AVERAGE(KHBH_Chitiet!S32:U32)+AVERAGE(KHBH_Chitiet!V32:X32)+AVERAGE(KHBH_Chitiet!Y32:AA32),0)</f>
        <v>0</v>
      </c>
      <c r="AB32" s="139">
        <f>IFERROR(AVERAGE(KHBH_Chitiet!AB32:AD32)+AVERAGE(KHBH_Chitiet!AE32:AG32)+AVERAGE(KHBH_Chitiet!AH32:AJ32),0)</f>
        <v>0</v>
      </c>
      <c r="AC32" s="139">
        <f>IFERROR(AVERAGE(KHBH_Chitiet!AK32:AM32)+AVERAGE(KHBH_Chitiet!AN33:AP33)+AVERAGE(KHBH_Chitiet!AQ32:AS32),0)</f>
        <v>0</v>
      </c>
      <c r="AD32" s="139">
        <f>IFERROR(AVERAGE(KHBH_Chitiet!AT32:AV32)+AVERAGE(KHBH_Chitiet!AW32:AY32)+AVERAGE(KHBH_Chitiet!AZ32:BB32),0)</f>
        <v>0</v>
      </c>
    </row>
    <row r="33" spans="1:30">
      <c r="A33" s="21">
        <v>28</v>
      </c>
      <c r="B33" s="65">
        <f>KHBH_Chitiet!B33</f>
        <v>0</v>
      </c>
      <c r="C33" s="65">
        <f>KHBH_Chitiet!C33</f>
        <v>0</v>
      </c>
      <c r="D33" s="62">
        <f>IFERROR(VLOOKUP(B33,DM_HHDV!$B$5:$E$1050,3,0),0)</f>
        <v>0</v>
      </c>
      <c r="E33" s="67">
        <f>IFERROR(VLOOKUP(B33,DM_HHDV!$B$5:$E$1050,4,0),0)</f>
        <v>0</v>
      </c>
      <c r="F33" s="65">
        <f>HLOOKUP($F$5,KHBH_Chitiet!$G$5:$R$1050,ROW(KH_DTBH_Chitiet!F33)-4,0)</f>
        <v>0</v>
      </c>
      <c r="G33" s="65">
        <f>IFERROR(VLOOKUP(B33,DM_HHDV!$B$5:$K$1050,8,0)*KH_DTBH_Chitiet!F33,0)</f>
        <v>0</v>
      </c>
      <c r="H33" s="65">
        <f>IFERROR(VLOOKUP(B33,DM_HHDV!$B$5:$K$1050,9,0)*KH_DTBH_Chitiet!F33,0)</f>
        <v>0</v>
      </c>
      <c r="I33" s="65">
        <f>IFERROR(VLOOKUP(B33,DM_HHDV!$B$5:$K$1050,10,0)*KH_DTBH_Chitiet!F33,0)</f>
        <v>0</v>
      </c>
      <c r="J33" s="65">
        <f>IFERROR(AVERAGE(KHBH_Chitiet!BC33:BE33)+AVERAGE(KHBH_Chitiet!BF33:BH33)+AVERAGE(KHBH_Chitiet!BI33:BK33),0)</f>
        <v>0</v>
      </c>
      <c r="K33" s="65">
        <f>IFERROR(AVERAGE(KHBH_Chitiet!BL33:BN33)+AVERAGE(KHBH_Chitiet!BO33:BQ33)+AVERAGE(KHBH_Chitiet!BR33:BT33),0)</f>
        <v>0</v>
      </c>
      <c r="L33" s="65">
        <f>IFERROR(AVERAGE(KHBH_Chitiet!BU33:BW33)+AVERAGE(KHBH_Chitiet!BX33:BZ33)+AVERAGE(KHBH_Chitiet!CA33:CC33),0)</f>
        <v>0</v>
      </c>
      <c r="M33" s="65">
        <f>IFERROR(AVERAGE(KHBH_Chitiet!CD33:CF33)+AVERAGE(KHBH_Chitiet!CG33:CI33)+AVERAGE(KHBH_Chitiet!CJ33:CL33),0)</f>
        <v>0</v>
      </c>
      <c r="N33" s="65">
        <f t="shared" si="1"/>
        <v>0</v>
      </c>
      <c r="P33" s="139">
        <f>HLOOKUP($P$5,KHBH_Chitiet!$G$5:$R$1050,ROW(KH_DTBH_Chitiet!F33)-4,0)</f>
        <v>0</v>
      </c>
      <c r="Q33" s="139">
        <f>IFERROR(VLOOKUP(B33,DM_HHDV!$B$5:$K$1050,8,0)*KH_DTBH_Chitiet!P33,0)</f>
        <v>0</v>
      </c>
      <c r="R33" s="139">
        <f>IFERROR(VLOOKUP(B33,DM_HHDV!$B$5:$K$1050,9,0)*KH_DTBH_Chitiet!P33,0)</f>
        <v>0</v>
      </c>
      <c r="S33" s="139">
        <f>IFERROR(VLOOKUP(B33,DM_HHDV!$B$5:$K$1050,10,0)*KH_DTBH_Chitiet!P33,0)</f>
        <v>0</v>
      </c>
      <c r="T33" s="139">
        <f>HLOOKUP($T$5,KHBH_Chitiet!$G$5:$R$1050,ROW(KH_DTBH_Chitiet!F33)-4,0)</f>
        <v>0</v>
      </c>
      <c r="U33" s="139">
        <f>IFERROR(VLOOKUP(B33,DM_HHDV!$B$5:$K$1050,8,0)*KH_DTBH_Chitiet!T33,0)</f>
        <v>0</v>
      </c>
      <c r="V33" s="139">
        <f>IFERROR(VLOOKUP(B33,DM_HHDV!$B$5:$K$1050,9,0)*KH_DTBH_Chitiet!T33,0)</f>
        <v>0</v>
      </c>
      <c r="W33" s="139">
        <f>IFERROR(VLOOKUP(B33,DM_HHDV!$B$5:$K$1050,10,0)*KH_DTBH_Chitiet!T33,0)</f>
        <v>0</v>
      </c>
      <c r="X33" s="139">
        <f>IFERROR(VLOOKUP(B33,DM_HHDV!$B$5:$K$1050,5,0)*KH_DTBH_Chitiet!T33,0)</f>
        <v>0</v>
      </c>
      <c r="Y33" s="139">
        <f>IFERROR(VLOOKUP(B33,DM_HHDV!$B$5:$K$1050,6,0)*KH_DTBH_Chitiet!T33,0)</f>
        <v>0</v>
      </c>
      <c r="Z33" s="139">
        <f>IFERROR(VLOOKUP(B33,DM_HHDV!$B$5:$K$1050,7,0)*KH_DTBH_Chitiet!T33,0)</f>
        <v>0</v>
      </c>
      <c r="AA33" s="139">
        <f>IFERROR(AVERAGE(KHBH_Chitiet!S33:U33)+AVERAGE(KHBH_Chitiet!V33:X33)+AVERAGE(KHBH_Chitiet!Y33:AA33),0)</f>
        <v>0</v>
      </c>
      <c r="AB33" s="139">
        <f>IFERROR(AVERAGE(KHBH_Chitiet!AB33:AD33)+AVERAGE(KHBH_Chitiet!AE33:AG33)+AVERAGE(KHBH_Chitiet!AH33:AJ33),0)</f>
        <v>0</v>
      </c>
      <c r="AC33" s="139">
        <f>IFERROR(AVERAGE(KHBH_Chitiet!AK33:AM33)+AVERAGE(KHBH_Chitiet!AN34:AP34)+AVERAGE(KHBH_Chitiet!AQ33:AS33),0)</f>
        <v>0</v>
      </c>
      <c r="AD33" s="139">
        <f>IFERROR(AVERAGE(KHBH_Chitiet!AT33:AV33)+AVERAGE(KHBH_Chitiet!AW33:AY33)+AVERAGE(KHBH_Chitiet!AZ33:BB33),0)</f>
        <v>0</v>
      </c>
    </row>
    <row r="34" spans="1:30">
      <c r="A34" s="21">
        <v>29</v>
      </c>
      <c r="B34" s="65">
        <f>KHBH_Chitiet!B34</f>
        <v>0</v>
      </c>
      <c r="C34" s="65">
        <f>KHBH_Chitiet!C34</f>
        <v>0</v>
      </c>
      <c r="D34" s="62">
        <f>IFERROR(VLOOKUP(B34,DM_HHDV!$B$5:$E$1050,3,0),0)</f>
        <v>0</v>
      </c>
      <c r="E34" s="67">
        <f>IFERROR(VLOOKUP(B34,DM_HHDV!$B$5:$E$1050,4,0),0)</f>
        <v>0</v>
      </c>
      <c r="F34" s="65">
        <f>HLOOKUP($F$5,KHBH_Chitiet!$G$5:$R$1050,ROW(KH_DTBH_Chitiet!F34)-4,0)</f>
        <v>0</v>
      </c>
      <c r="G34" s="65">
        <f>IFERROR(VLOOKUP(B34,DM_HHDV!$B$5:$K$1050,8,0)*KH_DTBH_Chitiet!F34,0)</f>
        <v>0</v>
      </c>
      <c r="H34" s="65">
        <f>IFERROR(VLOOKUP(B34,DM_HHDV!$B$5:$K$1050,9,0)*KH_DTBH_Chitiet!F34,0)</f>
        <v>0</v>
      </c>
      <c r="I34" s="65">
        <f>IFERROR(VLOOKUP(B34,DM_HHDV!$B$5:$K$1050,10,0)*KH_DTBH_Chitiet!F34,0)</f>
        <v>0</v>
      </c>
      <c r="J34" s="65">
        <f>IFERROR(AVERAGE(KHBH_Chitiet!BC34:BE34)+AVERAGE(KHBH_Chitiet!BF34:BH34)+AVERAGE(KHBH_Chitiet!BI34:BK34),0)</f>
        <v>0</v>
      </c>
      <c r="K34" s="65">
        <f>IFERROR(AVERAGE(KHBH_Chitiet!BL34:BN34)+AVERAGE(KHBH_Chitiet!BO34:BQ34)+AVERAGE(KHBH_Chitiet!BR34:BT34),0)</f>
        <v>0</v>
      </c>
      <c r="L34" s="65">
        <f>IFERROR(AVERAGE(KHBH_Chitiet!BU34:BW34)+AVERAGE(KHBH_Chitiet!BX34:BZ34)+AVERAGE(KHBH_Chitiet!CA34:CC34),0)</f>
        <v>0</v>
      </c>
      <c r="M34" s="65">
        <f>IFERROR(AVERAGE(KHBH_Chitiet!CD34:CF34)+AVERAGE(KHBH_Chitiet!CG34:CI34)+AVERAGE(KHBH_Chitiet!CJ34:CL34),0)</f>
        <v>0</v>
      </c>
      <c r="N34" s="65">
        <f t="shared" si="1"/>
        <v>0</v>
      </c>
      <c r="P34" s="139">
        <f>HLOOKUP($P$5,KHBH_Chitiet!$G$5:$R$1050,ROW(KH_DTBH_Chitiet!F34)-4,0)</f>
        <v>0</v>
      </c>
      <c r="Q34" s="139">
        <f>IFERROR(VLOOKUP(B34,DM_HHDV!$B$5:$K$1050,8,0)*KH_DTBH_Chitiet!P34,0)</f>
        <v>0</v>
      </c>
      <c r="R34" s="139">
        <f>IFERROR(VLOOKUP(B34,DM_HHDV!$B$5:$K$1050,9,0)*KH_DTBH_Chitiet!P34,0)</f>
        <v>0</v>
      </c>
      <c r="S34" s="139">
        <f>IFERROR(VLOOKUP(B34,DM_HHDV!$B$5:$K$1050,10,0)*KH_DTBH_Chitiet!P34,0)</f>
        <v>0</v>
      </c>
      <c r="T34" s="139">
        <f>HLOOKUP($T$5,KHBH_Chitiet!$G$5:$R$1050,ROW(KH_DTBH_Chitiet!F34)-4,0)</f>
        <v>0</v>
      </c>
      <c r="U34" s="139">
        <f>IFERROR(VLOOKUP(B34,DM_HHDV!$B$5:$K$1050,8,0)*KH_DTBH_Chitiet!T34,0)</f>
        <v>0</v>
      </c>
      <c r="V34" s="139">
        <f>IFERROR(VLOOKUP(B34,DM_HHDV!$B$5:$K$1050,9,0)*KH_DTBH_Chitiet!T34,0)</f>
        <v>0</v>
      </c>
      <c r="W34" s="139">
        <f>IFERROR(VLOOKUP(B34,DM_HHDV!$B$5:$K$1050,10,0)*KH_DTBH_Chitiet!T34,0)</f>
        <v>0</v>
      </c>
      <c r="X34" s="139">
        <f>IFERROR(VLOOKUP(B34,DM_HHDV!$B$5:$K$1050,5,0)*KH_DTBH_Chitiet!T34,0)</f>
        <v>0</v>
      </c>
      <c r="Y34" s="139">
        <f>IFERROR(VLOOKUP(B34,DM_HHDV!$B$5:$K$1050,6,0)*KH_DTBH_Chitiet!T34,0)</f>
        <v>0</v>
      </c>
      <c r="Z34" s="139">
        <f>IFERROR(VLOOKUP(B34,DM_HHDV!$B$5:$K$1050,7,0)*KH_DTBH_Chitiet!T34,0)</f>
        <v>0</v>
      </c>
      <c r="AA34" s="139">
        <f>IFERROR(AVERAGE(KHBH_Chitiet!S34:U34)+AVERAGE(KHBH_Chitiet!V34:X34)+AVERAGE(KHBH_Chitiet!Y34:AA34),0)</f>
        <v>0</v>
      </c>
      <c r="AB34" s="139">
        <f>IFERROR(AVERAGE(KHBH_Chitiet!AB34:AD34)+AVERAGE(KHBH_Chitiet!AE34:AG34)+AVERAGE(KHBH_Chitiet!AH34:AJ34),0)</f>
        <v>0</v>
      </c>
      <c r="AC34" s="139">
        <f>IFERROR(AVERAGE(KHBH_Chitiet!AK34:AM34)+AVERAGE(KHBH_Chitiet!AN35:AP35)+AVERAGE(KHBH_Chitiet!AQ34:AS34),0)</f>
        <v>0</v>
      </c>
      <c r="AD34" s="139">
        <f>IFERROR(AVERAGE(KHBH_Chitiet!AT34:AV34)+AVERAGE(KHBH_Chitiet!AW34:AY34)+AVERAGE(KHBH_Chitiet!AZ34:BB34),0)</f>
        <v>0</v>
      </c>
    </row>
    <row r="35" spans="1:30">
      <c r="A35" s="21">
        <v>30</v>
      </c>
      <c r="B35" s="65">
        <f>KHBH_Chitiet!B35</f>
        <v>0</v>
      </c>
      <c r="C35" s="65">
        <f>KHBH_Chitiet!C35</f>
        <v>0</v>
      </c>
      <c r="D35" s="62">
        <f>IFERROR(VLOOKUP(B35,DM_HHDV!$B$5:$E$1050,3,0),0)</f>
        <v>0</v>
      </c>
      <c r="E35" s="67">
        <f>IFERROR(VLOOKUP(B35,DM_HHDV!$B$5:$E$1050,4,0),0)</f>
        <v>0</v>
      </c>
      <c r="F35" s="65">
        <f>HLOOKUP($F$5,KHBH_Chitiet!$G$5:$R$1050,ROW(KH_DTBH_Chitiet!F35)-4,0)</f>
        <v>0</v>
      </c>
      <c r="G35" s="65">
        <f>IFERROR(VLOOKUP(B35,DM_HHDV!$B$5:$K$1050,8,0)*KH_DTBH_Chitiet!F35,0)</f>
        <v>0</v>
      </c>
      <c r="H35" s="65">
        <f>IFERROR(VLOOKUP(B35,DM_HHDV!$B$5:$K$1050,9,0)*KH_DTBH_Chitiet!F35,0)</f>
        <v>0</v>
      </c>
      <c r="I35" s="65">
        <f>IFERROR(VLOOKUP(B35,DM_HHDV!$B$5:$K$1050,10,0)*KH_DTBH_Chitiet!F35,0)</f>
        <v>0</v>
      </c>
      <c r="J35" s="65">
        <f>IFERROR(AVERAGE(KHBH_Chitiet!BC35:BE35)+AVERAGE(KHBH_Chitiet!BF35:BH35)+AVERAGE(KHBH_Chitiet!BI35:BK35),0)</f>
        <v>0</v>
      </c>
      <c r="K35" s="65">
        <f>IFERROR(AVERAGE(KHBH_Chitiet!BL35:BN35)+AVERAGE(KHBH_Chitiet!BO35:BQ35)+AVERAGE(KHBH_Chitiet!BR35:BT35),0)</f>
        <v>0</v>
      </c>
      <c r="L35" s="65">
        <f>IFERROR(AVERAGE(KHBH_Chitiet!BU35:BW35)+AVERAGE(KHBH_Chitiet!BX35:BZ35)+AVERAGE(KHBH_Chitiet!CA35:CC35),0)</f>
        <v>0</v>
      </c>
      <c r="M35" s="65">
        <f>IFERROR(AVERAGE(KHBH_Chitiet!CD35:CF35)+AVERAGE(KHBH_Chitiet!CG35:CI35)+AVERAGE(KHBH_Chitiet!CJ35:CL35),0)</f>
        <v>0</v>
      </c>
      <c r="N35" s="65">
        <f t="shared" si="1"/>
        <v>0</v>
      </c>
      <c r="P35" s="139">
        <f>HLOOKUP($P$5,KHBH_Chitiet!$G$5:$R$1050,ROW(KH_DTBH_Chitiet!F35)-4,0)</f>
        <v>0</v>
      </c>
      <c r="Q35" s="139">
        <f>IFERROR(VLOOKUP(B35,DM_HHDV!$B$5:$K$1050,8,0)*KH_DTBH_Chitiet!P35,0)</f>
        <v>0</v>
      </c>
      <c r="R35" s="139">
        <f>IFERROR(VLOOKUP(B35,DM_HHDV!$B$5:$K$1050,9,0)*KH_DTBH_Chitiet!P35,0)</f>
        <v>0</v>
      </c>
      <c r="S35" s="139">
        <f>IFERROR(VLOOKUP(B35,DM_HHDV!$B$5:$K$1050,10,0)*KH_DTBH_Chitiet!P35,0)</f>
        <v>0</v>
      </c>
      <c r="T35" s="139">
        <f>HLOOKUP($T$5,KHBH_Chitiet!$G$5:$R$1050,ROW(KH_DTBH_Chitiet!F35)-4,0)</f>
        <v>0</v>
      </c>
      <c r="U35" s="139">
        <f>IFERROR(VLOOKUP(B35,DM_HHDV!$B$5:$K$1050,8,0)*KH_DTBH_Chitiet!T35,0)</f>
        <v>0</v>
      </c>
      <c r="V35" s="139">
        <f>IFERROR(VLOOKUP(B35,DM_HHDV!$B$5:$K$1050,9,0)*KH_DTBH_Chitiet!T35,0)</f>
        <v>0</v>
      </c>
      <c r="W35" s="139">
        <f>IFERROR(VLOOKUP(B35,DM_HHDV!$B$5:$K$1050,10,0)*KH_DTBH_Chitiet!T35,0)</f>
        <v>0</v>
      </c>
      <c r="X35" s="139">
        <f>IFERROR(VLOOKUP(B35,DM_HHDV!$B$5:$K$1050,5,0)*KH_DTBH_Chitiet!T35,0)</f>
        <v>0</v>
      </c>
      <c r="Y35" s="139">
        <f>IFERROR(VLOOKUP(B35,DM_HHDV!$B$5:$K$1050,6,0)*KH_DTBH_Chitiet!T35,0)</f>
        <v>0</v>
      </c>
      <c r="Z35" s="139">
        <f>IFERROR(VLOOKUP(B35,DM_HHDV!$B$5:$K$1050,7,0)*KH_DTBH_Chitiet!T35,0)</f>
        <v>0</v>
      </c>
      <c r="AA35" s="139">
        <f>IFERROR(AVERAGE(KHBH_Chitiet!S35:U35)+AVERAGE(KHBH_Chitiet!V35:X35)+AVERAGE(KHBH_Chitiet!Y35:AA35),0)</f>
        <v>0</v>
      </c>
      <c r="AB35" s="139">
        <f>IFERROR(AVERAGE(KHBH_Chitiet!AB35:AD35)+AVERAGE(KHBH_Chitiet!AE35:AG35)+AVERAGE(KHBH_Chitiet!AH35:AJ35),0)</f>
        <v>0</v>
      </c>
      <c r="AC35" s="139">
        <f>IFERROR(AVERAGE(KHBH_Chitiet!AK35:AM35)+AVERAGE(KHBH_Chitiet!AN36:AP36)+AVERAGE(KHBH_Chitiet!AQ35:AS35),0)</f>
        <v>0</v>
      </c>
      <c r="AD35" s="139">
        <f>IFERROR(AVERAGE(KHBH_Chitiet!AT35:AV35)+AVERAGE(KHBH_Chitiet!AW35:AY35)+AVERAGE(KHBH_Chitiet!AZ35:BB35),0)</f>
        <v>0</v>
      </c>
    </row>
    <row r="36" spans="1:30">
      <c r="A36" s="21">
        <v>31</v>
      </c>
      <c r="B36" s="65">
        <f>KHBH_Chitiet!B36</f>
        <v>0</v>
      </c>
      <c r="C36" s="65">
        <f>KHBH_Chitiet!C36</f>
        <v>0</v>
      </c>
      <c r="D36" s="62">
        <f>IFERROR(VLOOKUP(B36,DM_HHDV!$B$5:$E$1050,3,0),0)</f>
        <v>0</v>
      </c>
      <c r="E36" s="67">
        <f>IFERROR(VLOOKUP(B36,DM_HHDV!$B$5:$E$1050,4,0),0)</f>
        <v>0</v>
      </c>
      <c r="F36" s="65">
        <f>HLOOKUP($F$5,KHBH_Chitiet!$G$5:$R$1050,ROW(KH_DTBH_Chitiet!F36)-4,0)</f>
        <v>0</v>
      </c>
      <c r="G36" s="65">
        <f>IFERROR(VLOOKUP(B36,DM_HHDV!$B$5:$K$1050,8,0)*KH_DTBH_Chitiet!F36,0)</f>
        <v>0</v>
      </c>
      <c r="H36" s="65">
        <f>IFERROR(VLOOKUP(B36,DM_HHDV!$B$5:$K$1050,9,0)*KH_DTBH_Chitiet!F36,0)</f>
        <v>0</v>
      </c>
      <c r="I36" s="65">
        <f>IFERROR(VLOOKUP(B36,DM_HHDV!$B$5:$K$1050,10,0)*KH_DTBH_Chitiet!F36,0)</f>
        <v>0</v>
      </c>
      <c r="J36" s="65">
        <f>IFERROR(AVERAGE(KHBH_Chitiet!BC36:BE36)+AVERAGE(KHBH_Chitiet!BF36:BH36)+AVERAGE(KHBH_Chitiet!BI36:BK36),0)</f>
        <v>0</v>
      </c>
      <c r="K36" s="65">
        <f>IFERROR(AVERAGE(KHBH_Chitiet!BL36:BN36)+AVERAGE(KHBH_Chitiet!BO36:BQ36)+AVERAGE(KHBH_Chitiet!BR36:BT36),0)</f>
        <v>0</v>
      </c>
      <c r="L36" s="65">
        <f>IFERROR(AVERAGE(KHBH_Chitiet!BU36:BW36)+AVERAGE(KHBH_Chitiet!BX36:BZ36)+AVERAGE(KHBH_Chitiet!CA36:CC36),0)</f>
        <v>0</v>
      </c>
      <c r="M36" s="65">
        <f>IFERROR(AVERAGE(KHBH_Chitiet!CD36:CF36)+AVERAGE(KHBH_Chitiet!CG36:CI36)+AVERAGE(KHBH_Chitiet!CJ36:CL36),0)</f>
        <v>0</v>
      </c>
      <c r="N36" s="65">
        <f t="shared" si="1"/>
        <v>0</v>
      </c>
      <c r="P36" s="139">
        <f>HLOOKUP($P$5,KHBH_Chitiet!$G$5:$R$1050,ROW(KH_DTBH_Chitiet!F36)-4,0)</f>
        <v>0</v>
      </c>
      <c r="Q36" s="139">
        <f>IFERROR(VLOOKUP(B36,DM_HHDV!$B$5:$K$1050,8,0)*KH_DTBH_Chitiet!P36,0)</f>
        <v>0</v>
      </c>
      <c r="R36" s="139">
        <f>IFERROR(VLOOKUP(B36,DM_HHDV!$B$5:$K$1050,9,0)*KH_DTBH_Chitiet!P36,0)</f>
        <v>0</v>
      </c>
      <c r="S36" s="139">
        <f>IFERROR(VLOOKUP(B36,DM_HHDV!$B$5:$K$1050,10,0)*KH_DTBH_Chitiet!P36,0)</f>
        <v>0</v>
      </c>
      <c r="T36" s="139">
        <f>HLOOKUP($T$5,KHBH_Chitiet!$G$5:$R$1050,ROW(KH_DTBH_Chitiet!F36)-4,0)</f>
        <v>0</v>
      </c>
      <c r="U36" s="139">
        <f>IFERROR(VLOOKUP(B36,DM_HHDV!$B$5:$K$1050,8,0)*KH_DTBH_Chitiet!T36,0)</f>
        <v>0</v>
      </c>
      <c r="V36" s="139">
        <f>IFERROR(VLOOKUP(B36,DM_HHDV!$B$5:$K$1050,9,0)*KH_DTBH_Chitiet!T36,0)</f>
        <v>0</v>
      </c>
      <c r="W36" s="139">
        <f>IFERROR(VLOOKUP(B36,DM_HHDV!$B$5:$K$1050,10,0)*KH_DTBH_Chitiet!T36,0)</f>
        <v>0</v>
      </c>
      <c r="X36" s="139">
        <f>IFERROR(VLOOKUP(B36,DM_HHDV!$B$5:$K$1050,5,0)*KH_DTBH_Chitiet!T36,0)</f>
        <v>0</v>
      </c>
      <c r="Y36" s="139">
        <f>IFERROR(VLOOKUP(B36,DM_HHDV!$B$5:$K$1050,6,0)*KH_DTBH_Chitiet!T36,0)</f>
        <v>0</v>
      </c>
      <c r="Z36" s="139">
        <f>IFERROR(VLOOKUP(B36,DM_HHDV!$B$5:$K$1050,7,0)*KH_DTBH_Chitiet!T36,0)</f>
        <v>0</v>
      </c>
      <c r="AA36" s="139">
        <f>IFERROR(AVERAGE(KHBH_Chitiet!S36:U36)+AVERAGE(KHBH_Chitiet!V36:X36)+AVERAGE(KHBH_Chitiet!Y36:AA36),0)</f>
        <v>0</v>
      </c>
      <c r="AB36" s="139">
        <f>IFERROR(AVERAGE(KHBH_Chitiet!AB36:AD36)+AVERAGE(KHBH_Chitiet!AE36:AG36)+AVERAGE(KHBH_Chitiet!AH36:AJ36),0)</f>
        <v>0</v>
      </c>
      <c r="AC36" s="139">
        <f>IFERROR(AVERAGE(KHBH_Chitiet!AK36:AM36)+AVERAGE(KHBH_Chitiet!AN37:AP37)+AVERAGE(KHBH_Chitiet!AQ36:AS36),0)</f>
        <v>0</v>
      </c>
      <c r="AD36" s="139">
        <f>IFERROR(AVERAGE(KHBH_Chitiet!AT36:AV36)+AVERAGE(KHBH_Chitiet!AW36:AY36)+AVERAGE(KHBH_Chitiet!AZ36:BB36),0)</f>
        <v>0</v>
      </c>
    </row>
    <row r="37" spans="1:30">
      <c r="A37" s="21">
        <v>32</v>
      </c>
      <c r="B37" s="65">
        <f>KHBH_Chitiet!B37</f>
        <v>0</v>
      </c>
      <c r="C37" s="65">
        <f>KHBH_Chitiet!C37</f>
        <v>0</v>
      </c>
      <c r="D37" s="62">
        <f>IFERROR(VLOOKUP(B37,DM_HHDV!$B$5:$E$1050,3,0),0)</f>
        <v>0</v>
      </c>
      <c r="E37" s="67">
        <f>IFERROR(VLOOKUP(B37,DM_HHDV!$B$5:$E$1050,4,0),0)</f>
        <v>0</v>
      </c>
      <c r="F37" s="65">
        <f>HLOOKUP($F$5,KHBH_Chitiet!$G$5:$R$1050,ROW(KH_DTBH_Chitiet!F37)-4,0)</f>
        <v>0</v>
      </c>
      <c r="G37" s="65">
        <f>IFERROR(VLOOKUP(B37,DM_HHDV!$B$5:$K$1050,8,0)*KH_DTBH_Chitiet!F37,0)</f>
        <v>0</v>
      </c>
      <c r="H37" s="65">
        <f>IFERROR(VLOOKUP(B37,DM_HHDV!$B$5:$K$1050,9,0)*KH_DTBH_Chitiet!F37,0)</f>
        <v>0</v>
      </c>
      <c r="I37" s="65">
        <f>IFERROR(VLOOKUP(B37,DM_HHDV!$B$5:$K$1050,10,0)*KH_DTBH_Chitiet!F37,0)</f>
        <v>0</v>
      </c>
      <c r="J37" s="65">
        <f>IFERROR(AVERAGE(KHBH_Chitiet!BC37:BE37)+AVERAGE(KHBH_Chitiet!BF37:BH37)+AVERAGE(KHBH_Chitiet!BI37:BK37),0)</f>
        <v>0</v>
      </c>
      <c r="K37" s="65">
        <f>IFERROR(AVERAGE(KHBH_Chitiet!BL37:BN37)+AVERAGE(KHBH_Chitiet!BO37:BQ37)+AVERAGE(KHBH_Chitiet!BR37:BT37),0)</f>
        <v>0</v>
      </c>
      <c r="L37" s="65">
        <f>IFERROR(AVERAGE(KHBH_Chitiet!BU37:BW37)+AVERAGE(KHBH_Chitiet!BX37:BZ37)+AVERAGE(KHBH_Chitiet!CA37:CC37),0)</f>
        <v>0</v>
      </c>
      <c r="M37" s="65">
        <f>IFERROR(AVERAGE(KHBH_Chitiet!CD37:CF37)+AVERAGE(KHBH_Chitiet!CG37:CI37)+AVERAGE(KHBH_Chitiet!CJ37:CL37),0)</f>
        <v>0</v>
      </c>
      <c r="N37" s="65">
        <f t="shared" si="1"/>
        <v>0</v>
      </c>
      <c r="P37" s="139">
        <f>HLOOKUP($P$5,KHBH_Chitiet!$G$5:$R$1050,ROW(KH_DTBH_Chitiet!F37)-4,0)</f>
        <v>0</v>
      </c>
      <c r="Q37" s="139">
        <f>IFERROR(VLOOKUP(B37,DM_HHDV!$B$5:$K$1050,8,0)*KH_DTBH_Chitiet!P37,0)</f>
        <v>0</v>
      </c>
      <c r="R37" s="139">
        <f>IFERROR(VLOOKUP(B37,DM_HHDV!$B$5:$K$1050,9,0)*KH_DTBH_Chitiet!P37,0)</f>
        <v>0</v>
      </c>
      <c r="S37" s="139">
        <f>IFERROR(VLOOKUP(B37,DM_HHDV!$B$5:$K$1050,10,0)*KH_DTBH_Chitiet!P37,0)</f>
        <v>0</v>
      </c>
      <c r="T37" s="139">
        <f>HLOOKUP($T$5,KHBH_Chitiet!$G$5:$R$1050,ROW(KH_DTBH_Chitiet!F37)-4,0)</f>
        <v>0</v>
      </c>
      <c r="U37" s="139">
        <f>IFERROR(VLOOKUP(B37,DM_HHDV!$B$5:$K$1050,8,0)*KH_DTBH_Chitiet!T37,0)</f>
        <v>0</v>
      </c>
      <c r="V37" s="139">
        <f>IFERROR(VLOOKUP(B37,DM_HHDV!$B$5:$K$1050,9,0)*KH_DTBH_Chitiet!T37,0)</f>
        <v>0</v>
      </c>
      <c r="W37" s="139">
        <f>IFERROR(VLOOKUP(B37,DM_HHDV!$B$5:$K$1050,10,0)*KH_DTBH_Chitiet!T37,0)</f>
        <v>0</v>
      </c>
      <c r="X37" s="139">
        <f>IFERROR(VLOOKUP(B37,DM_HHDV!$B$5:$K$1050,5,0)*KH_DTBH_Chitiet!T37,0)</f>
        <v>0</v>
      </c>
      <c r="Y37" s="139">
        <f>IFERROR(VLOOKUP(B37,DM_HHDV!$B$5:$K$1050,6,0)*KH_DTBH_Chitiet!T37,0)</f>
        <v>0</v>
      </c>
      <c r="Z37" s="139">
        <f>IFERROR(VLOOKUP(B37,DM_HHDV!$B$5:$K$1050,7,0)*KH_DTBH_Chitiet!T37,0)</f>
        <v>0</v>
      </c>
      <c r="AA37" s="139">
        <f>IFERROR(AVERAGE(KHBH_Chitiet!S37:U37)+AVERAGE(KHBH_Chitiet!V37:X37)+AVERAGE(KHBH_Chitiet!Y37:AA37),0)</f>
        <v>0</v>
      </c>
      <c r="AB37" s="139">
        <f>IFERROR(AVERAGE(KHBH_Chitiet!AB37:AD37)+AVERAGE(KHBH_Chitiet!AE37:AG37)+AVERAGE(KHBH_Chitiet!AH37:AJ37),0)</f>
        <v>0</v>
      </c>
      <c r="AC37" s="139">
        <f>IFERROR(AVERAGE(KHBH_Chitiet!AK37:AM37)+AVERAGE(KHBH_Chitiet!AN38:AP38)+AVERAGE(KHBH_Chitiet!AQ37:AS37),0)</f>
        <v>0</v>
      </c>
      <c r="AD37" s="139">
        <f>IFERROR(AVERAGE(KHBH_Chitiet!AT37:AV37)+AVERAGE(KHBH_Chitiet!AW37:AY37)+AVERAGE(KHBH_Chitiet!AZ37:BB37),0)</f>
        <v>0</v>
      </c>
    </row>
    <row r="38" spans="1:30">
      <c r="A38" s="21">
        <v>33</v>
      </c>
      <c r="B38" s="65">
        <f>KHBH_Chitiet!B38</f>
        <v>0</v>
      </c>
      <c r="C38" s="65">
        <f>KHBH_Chitiet!C38</f>
        <v>0</v>
      </c>
      <c r="D38" s="62">
        <f>IFERROR(VLOOKUP(B38,DM_HHDV!$B$5:$E$1050,3,0),0)</f>
        <v>0</v>
      </c>
      <c r="E38" s="67">
        <f>IFERROR(VLOOKUP(B38,DM_HHDV!$B$5:$E$1050,4,0),0)</f>
        <v>0</v>
      </c>
      <c r="F38" s="65">
        <f>HLOOKUP($F$5,KHBH_Chitiet!$G$5:$R$1050,ROW(KH_DTBH_Chitiet!F38)-4,0)</f>
        <v>0</v>
      </c>
      <c r="G38" s="65">
        <f>IFERROR(VLOOKUP(B38,DM_HHDV!$B$5:$K$1050,8,0)*KH_DTBH_Chitiet!F38,0)</f>
        <v>0</v>
      </c>
      <c r="H38" s="65">
        <f>IFERROR(VLOOKUP(B38,DM_HHDV!$B$5:$K$1050,9,0)*KH_DTBH_Chitiet!F38,0)</f>
        <v>0</v>
      </c>
      <c r="I38" s="65">
        <f>IFERROR(VLOOKUP(B38,DM_HHDV!$B$5:$K$1050,10,0)*KH_DTBH_Chitiet!F38,0)</f>
        <v>0</v>
      </c>
      <c r="J38" s="65">
        <f>IFERROR(AVERAGE(KHBH_Chitiet!BC38:BE38)+AVERAGE(KHBH_Chitiet!BF38:BH38)+AVERAGE(KHBH_Chitiet!BI38:BK38),0)</f>
        <v>0</v>
      </c>
      <c r="K38" s="65">
        <f>IFERROR(AVERAGE(KHBH_Chitiet!BL38:BN38)+AVERAGE(KHBH_Chitiet!BO38:BQ38)+AVERAGE(KHBH_Chitiet!BR38:BT38),0)</f>
        <v>0</v>
      </c>
      <c r="L38" s="65">
        <f>IFERROR(AVERAGE(KHBH_Chitiet!BU38:BW38)+AVERAGE(KHBH_Chitiet!BX38:BZ38)+AVERAGE(KHBH_Chitiet!CA38:CC38),0)</f>
        <v>0</v>
      </c>
      <c r="M38" s="65">
        <f>IFERROR(AVERAGE(KHBH_Chitiet!CD38:CF38)+AVERAGE(KHBH_Chitiet!CG38:CI38)+AVERAGE(KHBH_Chitiet!CJ38:CL38),0)</f>
        <v>0</v>
      </c>
      <c r="N38" s="65">
        <f t="shared" si="1"/>
        <v>0</v>
      </c>
      <c r="P38" s="139">
        <f>HLOOKUP($P$5,KHBH_Chitiet!$G$5:$R$1050,ROW(KH_DTBH_Chitiet!F38)-4,0)</f>
        <v>0</v>
      </c>
      <c r="Q38" s="139">
        <f>IFERROR(VLOOKUP(B38,DM_HHDV!$B$5:$K$1050,8,0)*KH_DTBH_Chitiet!P38,0)</f>
        <v>0</v>
      </c>
      <c r="R38" s="139">
        <f>IFERROR(VLOOKUP(B38,DM_HHDV!$B$5:$K$1050,9,0)*KH_DTBH_Chitiet!P38,0)</f>
        <v>0</v>
      </c>
      <c r="S38" s="139">
        <f>IFERROR(VLOOKUP(B38,DM_HHDV!$B$5:$K$1050,10,0)*KH_DTBH_Chitiet!P38,0)</f>
        <v>0</v>
      </c>
      <c r="T38" s="139">
        <f>HLOOKUP($T$5,KHBH_Chitiet!$G$5:$R$1050,ROW(KH_DTBH_Chitiet!F38)-4,0)</f>
        <v>0</v>
      </c>
      <c r="U38" s="139">
        <f>IFERROR(VLOOKUP(B38,DM_HHDV!$B$5:$K$1050,8,0)*KH_DTBH_Chitiet!T38,0)</f>
        <v>0</v>
      </c>
      <c r="V38" s="139">
        <f>IFERROR(VLOOKUP(B38,DM_HHDV!$B$5:$K$1050,9,0)*KH_DTBH_Chitiet!T38,0)</f>
        <v>0</v>
      </c>
      <c r="W38" s="139">
        <f>IFERROR(VLOOKUP(B38,DM_HHDV!$B$5:$K$1050,10,0)*KH_DTBH_Chitiet!T38,0)</f>
        <v>0</v>
      </c>
      <c r="X38" s="139">
        <f>IFERROR(VLOOKUP(B38,DM_HHDV!$B$5:$K$1050,5,0)*KH_DTBH_Chitiet!T38,0)</f>
        <v>0</v>
      </c>
      <c r="Y38" s="139">
        <f>IFERROR(VLOOKUP(B38,DM_HHDV!$B$5:$K$1050,6,0)*KH_DTBH_Chitiet!T38,0)</f>
        <v>0</v>
      </c>
      <c r="Z38" s="139">
        <f>IFERROR(VLOOKUP(B38,DM_HHDV!$B$5:$K$1050,7,0)*KH_DTBH_Chitiet!T38,0)</f>
        <v>0</v>
      </c>
      <c r="AA38" s="139">
        <f>IFERROR(AVERAGE(KHBH_Chitiet!S38:U38)+AVERAGE(KHBH_Chitiet!V38:X38)+AVERAGE(KHBH_Chitiet!Y38:AA38),0)</f>
        <v>0</v>
      </c>
      <c r="AB38" s="139">
        <f>IFERROR(AVERAGE(KHBH_Chitiet!AB38:AD38)+AVERAGE(KHBH_Chitiet!AE38:AG38)+AVERAGE(KHBH_Chitiet!AH38:AJ38),0)</f>
        <v>0</v>
      </c>
      <c r="AC38" s="139">
        <f>IFERROR(AVERAGE(KHBH_Chitiet!AK38:AM38)+AVERAGE(KHBH_Chitiet!AN39:AP39)+AVERAGE(KHBH_Chitiet!AQ38:AS38),0)</f>
        <v>0</v>
      </c>
      <c r="AD38" s="139">
        <f>IFERROR(AVERAGE(KHBH_Chitiet!AT38:AV38)+AVERAGE(KHBH_Chitiet!AW38:AY38)+AVERAGE(KHBH_Chitiet!AZ38:BB38),0)</f>
        <v>0</v>
      </c>
    </row>
    <row r="39" spans="1:30">
      <c r="A39" s="21">
        <v>34</v>
      </c>
      <c r="B39" s="65">
        <f>KHBH_Chitiet!B39</f>
        <v>0</v>
      </c>
      <c r="C39" s="65">
        <f>KHBH_Chitiet!C39</f>
        <v>0</v>
      </c>
      <c r="D39" s="62">
        <f>IFERROR(VLOOKUP(B39,DM_HHDV!$B$5:$E$1050,3,0),0)</f>
        <v>0</v>
      </c>
      <c r="E39" s="67">
        <f>IFERROR(VLOOKUP(B39,DM_HHDV!$B$5:$E$1050,4,0),0)</f>
        <v>0</v>
      </c>
      <c r="F39" s="65">
        <f>HLOOKUP($F$5,KHBH_Chitiet!$G$5:$R$1050,ROW(KH_DTBH_Chitiet!F39)-4,0)</f>
        <v>0</v>
      </c>
      <c r="G39" s="65">
        <f>IFERROR(VLOOKUP(B39,DM_HHDV!$B$5:$K$1050,8,0)*KH_DTBH_Chitiet!F39,0)</f>
        <v>0</v>
      </c>
      <c r="H39" s="65">
        <f>IFERROR(VLOOKUP(B39,DM_HHDV!$B$5:$K$1050,9,0)*KH_DTBH_Chitiet!F39,0)</f>
        <v>0</v>
      </c>
      <c r="I39" s="65">
        <f>IFERROR(VLOOKUP(B39,DM_HHDV!$B$5:$K$1050,10,0)*KH_DTBH_Chitiet!F39,0)</f>
        <v>0</v>
      </c>
      <c r="J39" s="65">
        <f>IFERROR(AVERAGE(KHBH_Chitiet!BC39:BE39)+AVERAGE(KHBH_Chitiet!BF39:BH39)+AVERAGE(KHBH_Chitiet!BI39:BK39),0)</f>
        <v>0</v>
      </c>
      <c r="K39" s="65">
        <f>IFERROR(AVERAGE(KHBH_Chitiet!BL39:BN39)+AVERAGE(KHBH_Chitiet!BO39:BQ39)+AVERAGE(KHBH_Chitiet!BR39:BT39),0)</f>
        <v>0</v>
      </c>
      <c r="L39" s="65">
        <f>IFERROR(AVERAGE(KHBH_Chitiet!BU39:BW39)+AVERAGE(KHBH_Chitiet!BX39:BZ39)+AVERAGE(KHBH_Chitiet!CA39:CC39),0)</f>
        <v>0</v>
      </c>
      <c r="M39" s="65">
        <f>IFERROR(AVERAGE(KHBH_Chitiet!CD39:CF39)+AVERAGE(KHBH_Chitiet!CG39:CI39)+AVERAGE(KHBH_Chitiet!CJ39:CL39),0)</f>
        <v>0</v>
      </c>
      <c r="N39" s="65">
        <f t="shared" si="1"/>
        <v>0</v>
      </c>
      <c r="P39" s="139">
        <f>HLOOKUP($P$5,KHBH_Chitiet!$G$5:$R$1050,ROW(KH_DTBH_Chitiet!F39)-4,0)</f>
        <v>0</v>
      </c>
      <c r="Q39" s="139">
        <f>IFERROR(VLOOKUP(B39,DM_HHDV!$B$5:$K$1050,8,0)*KH_DTBH_Chitiet!P39,0)</f>
        <v>0</v>
      </c>
      <c r="R39" s="139">
        <f>IFERROR(VLOOKUP(B39,DM_HHDV!$B$5:$K$1050,9,0)*KH_DTBH_Chitiet!P39,0)</f>
        <v>0</v>
      </c>
      <c r="S39" s="139">
        <f>IFERROR(VLOOKUP(B39,DM_HHDV!$B$5:$K$1050,10,0)*KH_DTBH_Chitiet!P39,0)</f>
        <v>0</v>
      </c>
      <c r="T39" s="139">
        <f>HLOOKUP($T$5,KHBH_Chitiet!$G$5:$R$1050,ROW(KH_DTBH_Chitiet!F39)-4,0)</f>
        <v>0</v>
      </c>
      <c r="U39" s="139">
        <f>IFERROR(VLOOKUP(B39,DM_HHDV!$B$5:$K$1050,8,0)*KH_DTBH_Chitiet!T39,0)</f>
        <v>0</v>
      </c>
      <c r="V39" s="139">
        <f>IFERROR(VLOOKUP(B39,DM_HHDV!$B$5:$K$1050,9,0)*KH_DTBH_Chitiet!T39,0)</f>
        <v>0</v>
      </c>
      <c r="W39" s="139">
        <f>IFERROR(VLOOKUP(B39,DM_HHDV!$B$5:$K$1050,10,0)*KH_DTBH_Chitiet!T39,0)</f>
        <v>0</v>
      </c>
      <c r="X39" s="139">
        <f>IFERROR(VLOOKUP(B39,DM_HHDV!$B$5:$K$1050,5,0)*KH_DTBH_Chitiet!T39,0)</f>
        <v>0</v>
      </c>
      <c r="Y39" s="139">
        <f>IFERROR(VLOOKUP(B39,DM_HHDV!$B$5:$K$1050,6,0)*KH_DTBH_Chitiet!T39,0)</f>
        <v>0</v>
      </c>
      <c r="Z39" s="139">
        <f>IFERROR(VLOOKUP(B39,DM_HHDV!$B$5:$K$1050,7,0)*KH_DTBH_Chitiet!T39,0)</f>
        <v>0</v>
      </c>
      <c r="AA39" s="139">
        <f>IFERROR(AVERAGE(KHBH_Chitiet!S39:U39)+AVERAGE(KHBH_Chitiet!V39:X39)+AVERAGE(KHBH_Chitiet!Y39:AA39),0)</f>
        <v>0</v>
      </c>
      <c r="AB39" s="139">
        <f>IFERROR(AVERAGE(KHBH_Chitiet!AB39:AD39)+AVERAGE(KHBH_Chitiet!AE39:AG39)+AVERAGE(KHBH_Chitiet!AH39:AJ39),0)</f>
        <v>0</v>
      </c>
      <c r="AC39" s="139">
        <f>IFERROR(AVERAGE(KHBH_Chitiet!AK39:AM39)+AVERAGE(KHBH_Chitiet!AN40:AP40)+AVERAGE(KHBH_Chitiet!AQ39:AS39),0)</f>
        <v>0</v>
      </c>
      <c r="AD39" s="139">
        <f>IFERROR(AVERAGE(KHBH_Chitiet!AT39:AV39)+AVERAGE(KHBH_Chitiet!AW39:AY39)+AVERAGE(KHBH_Chitiet!AZ39:BB39),0)</f>
        <v>0</v>
      </c>
    </row>
    <row r="40" spans="1:30">
      <c r="A40" s="21">
        <v>35</v>
      </c>
      <c r="B40" s="65">
        <f>KHBH_Chitiet!B40</f>
        <v>0</v>
      </c>
      <c r="C40" s="65">
        <f>KHBH_Chitiet!C40</f>
        <v>0</v>
      </c>
      <c r="D40" s="62">
        <f>IFERROR(VLOOKUP(B40,DM_HHDV!$B$5:$E$1050,3,0),0)</f>
        <v>0</v>
      </c>
      <c r="E40" s="67">
        <f>IFERROR(VLOOKUP(B40,DM_HHDV!$B$5:$E$1050,4,0),0)</f>
        <v>0</v>
      </c>
      <c r="F40" s="65">
        <f>HLOOKUP($F$5,KHBH_Chitiet!$G$5:$R$1050,ROW(KH_DTBH_Chitiet!F40)-4,0)</f>
        <v>0</v>
      </c>
      <c r="G40" s="65">
        <f>IFERROR(VLOOKUP(B40,DM_HHDV!$B$5:$K$1050,8,0)*KH_DTBH_Chitiet!F40,0)</f>
        <v>0</v>
      </c>
      <c r="H40" s="65">
        <f>IFERROR(VLOOKUP(B40,DM_HHDV!$B$5:$K$1050,9,0)*KH_DTBH_Chitiet!F40,0)</f>
        <v>0</v>
      </c>
      <c r="I40" s="65">
        <f>IFERROR(VLOOKUP(B40,DM_HHDV!$B$5:$K$1050,10,0)*KH_DTBH_Chitiet!F40,0)</f>
        <v>0</v>
      </c>
      <c r="J40" s="65">
        <f>IFERROR(AVERAGE(KHBH_Chitiet!BC40:BE40)+AVERAGE(KHBH_Chitiet!BF40:BH40)+AVERAGE(KHBH_Chitiet!BI40:BK40),0)</f>
        <v>0</v>
      </c>
      <c r="K40" s="65">
        <f>IFERROR(AVERAGE(KHBH_Chitiet!BL40:BN40)+AVERAGE(KHBH_Chitiet!BO40:BQ40)+AVERAGE(KHBH_Chitiet!BR40:BT40),0)</f>
        <v>0</v>
      </c>
      <c r="L40" s="65">
        <f>IFERROR(AVERAGE(KHBH_Chitiet!BU40:BW40)+AVERAGE(KHBH_Chitiet!BX40:BZ40)+AVERAGE(KHBH_Chitiet!CA40:CC40),0)</f>
        <v>0</v>
      </c>
      <c r="M40" s="65">
        <f>IFERROR(AVERAGE(KHBH_Chitiet!CD40:CF40)+AVERAGE(KHBH_Chitiet!CG40:CI40)+AVERAGE(KHBH_Chitiet!CJ40:CL40),0)</f>
        <v>0</v>
      </c>
      <c r="N40" s="65">
        <f t="shared" si="1"/>
        <v>0</v>
      </c>
      <c r="P40" s="139">
        <f>HLOOKUP($P$5,KHBH_Chitiet!$G$5:$R$1050,ROW(KH_DTBH_Chitiet!F40)-4,0)</f>
        <v>0</v>
      </c>
      <c r="Q40" s="139">
        <f>IFERROR(VLOOKUP(B40,DM_HHDV!$B$5:$K$1050,8,0)*KH_DTBH_Chitiet!P40,0)</f>
        <v>0</v>
      </c>
      <c r="R40" s="139">
        <f>IFERROR(VLOOKUP(B40,DM_HHDV!$B$5:$K$1050,9,0)*KH_DTBH_Chitiet!P40,0)</f>
        <v>0</v>
      </c>
      <c r="S40" s="139">
        <f>IFERROR(VLOOKUP(B40,DM_HHDV!$B$5:$K$1050,10,0)*KH_DTBH_Chitiet!P40,0)</f>
        <v>0</v>
      </c>
      <c r="T40" s="139">
        <f>HLOOKUP($T$5,KHBH_Chitiet!$G$5:$R$1050,ROW(KH_DTBH_Chitiet!F40)-4,0)</f>
        <v>0</v>
      </c>
      <c r="U40" s="139">
        <f>IFERROR(VLOOKUP(B40,DM_HHDV!$B$5:$K$1050,8,0)*KH_DTBH_Chitiet!T40,0)</f>
        <v>0</v>
      </c>
      <c r="V40" s="139">
        <f>IFERROR(VLOOKUP(B40,DM_HHDV!$B$5:$K$1050,9,0)*KH_DTBH_Chitiet!T40,0)</f>
        <v>0</v>
      </c>
      <c r="W40" s="139">
        <f>IFERROR(VLOOKUP(B40,DM_HHDV!$B$5:$K$1050,10,0)*KH_DTBH_Chitiet!T40,0)</f>
        <v>0</v>
      </c>
      <c r="X40" s="139">
        <f>IFERROR(VLOOKUP(B40,DM_HHDV!$B$5:$K$1050,5,0)*KH_DTBH_Chitiet!T40,0)</f>
        <v>0</v>
      </c>
      <c r="Y40" s="139">
        <f>IFERROR(VLOOKUP(B40,DM_HHDV!$B$5:$K$1050,6,0)*KH_DTBH_Chitiet!T40,0)</f>
        <v>0</v>
      </c>
      <c r="Z40" s="139">
        <f>IFERROR(VLOOKUP(B40,DM_HHDV!$B$5:$K$1050,7,0)*KH_DTBH_Chitiet!T40,0)</f>
        <v>0</v>
      </c>
      <c r="AA40" s="139">
        <f>IFERROR(AVERAGE(KHBH_Chitiet!S40:U40)+AVERAGE(KHBH_Chitiet!V40:X40)+AVERAGE(KHBH_Chitiet!Y40:AA40),0)</f>
        <v>0</v>
      </c>
      <c r="AB40" s="139">
        <f>IFERROR(AVERAGE(KHBH_Chitiet!AB40:AD40)+AVERAGE(KHBH_Chitiet!AE40:AG40)+AVERAGE(KHBH_Chitiet!AH40:AJ40),0)</f>
        <v>0</v>
      </c>
      <c r="AC40" s="139">
        <f>IFERROR(AVERAGE(KHBH_Chitiet!AK40:AM40)+AVERAGE(KHBH_Chitiet!AN41:AP41)+AVERAGE(KHBH_Chitiet!AQ40:AS40),0)</f>
        <v>0</v>
      </c>
      <c r="AD40" s="139">
        <f>IFERROR(AVERAGE(KHBH_Chitiet!AT40:AV40)+AVERAGE(KHBH_Chitiet!AW40:AY40)+AVERAGE(KHBH_Chitiet!AZ40:BB40),0)</f>
        <v>0</v>
      </c>
    </row>
    <row r="41" spans="1:30">
      <c r="A41" s="21">
        <v>36</v>
      </c>
      <c r="B41" s="65">
        <f>KHBH_Chitiet!B41</f>
        <v>0</v>
      </c>
      <c r="C41" s="65">
        <f>KHBH_Chitiet!C41</f>
        <v>0</v>
      </c>
      <c r="D41" s="62">
        <f>IFERROR(VLOOKUP(B41,DM_HHDV!$B$5:$E$1050,3,0),0)</f>
        <v>0</v>
      </c>
      <c r="E41" s="67">
        <f>IFERROR(VLOOKUP(B41,DM_HHDV!$B$5:$E$1050,4,0),0)</f>
        <v>0</v>
      </c>
      <c r="F41" s="65">
        <f>HLOOKUP($F$5,KHBH_Chitiet!$G$5:$R$1050,ROW(KH_DTBH_Chitiet!F41)-4,0)</f>
        <v>0</v>
      </c>
      <c r="G41" s="65">
        <f>IFERROR(VLOOKUP(B41,DM_HHDV!$B$5:$K$1050,8,0)*KH_DTBH_Chitiet!F41,0)</f>
        <v>0</v>
      </c>
      <c r="H41" s="65">
        <f>IFERROR(VLOOKUP(B41,DM_HHDV!$B$5:$K$1050,9,0)*KH_DTBH_Chitiet!F41,0)</f>
        <v>0</v>
      </c>
      <c r="I41" s="65">
        <f>IFERROR(VLOOKUP(B41,DM_HHDV!$B$5:$K$1050,10,0)*KH_DTBH_Chitiet!F41,0)</f>
        <v>0</v>
      </c>
      <c r="J41" s="65">
        <f>IFERROR(AVERAGE(KHBH_Chitiet!BC41:BE41)+AVERAGE(KHBH_Chitiet!BF41:BH41)+AVERAGE(KHBH_Chitiet!BI41:BK41),0)</f>
        <v>0</v>
      </c>
      <c r="K41" s="65">
        <f>IFERROR(AVERAGE(KHBH_Chitiet!BL41:BN41)+AVERAGE(KHBH_Chitiet!BO41:BQ41)+AVERAGE(KHBH_Chitiet!BR41:BT41),0)</f>
        <v>0</v>
      </c>
      <c r="L41" s="65">
        <f>IFERROR(AVERAGE(KHBH_Chitiet!BU41:BW41)+AVERAGE(KHBH_Chitiet!BX41:BZ41)+AVERAGE(KHBH_Chitiet!CA41:CC41),0)</f>
        <v>0</v>
      </c>
      <c r="M41" s="65">
        <f>IFERROR(AVERAGE(KHBH_Chitiet!CD41:CF41)+AVERAGE(KHBH_Chitiet!CG41:CI41)+AVERAGE(KHBH_Chitiet!CJ41:CL41),0)</f>
        <v>0</v>
      </c>
      <c r="N41" s="65">
        <f t="shared" si="1"/>
        <v>0</v>
      </c>
      <c r="P41" s="139">
        <f>HLOOKUP($P$5,KHBH_Chitiet!$G$5:$R$1050,ROW(KH_DTBH_Chitiet!F41)-4,0)</f>
        <v>0</v>
      </c>
      <c r="Q41" s="139">
        <f>IFERROR(VLOOKUP(B41,DM_HHDV!$B$5:$K$1050,8,0)*KH_DTBH_Chitiet!P41,0)</f>
        <v>0</v>
      </c>
      <c r="R41" s="139">
        <f>IFERROR(VLOOKUP(B41,DM_HHDV!$B$5:$K$1050,9,0)*KH_DTBH_Chitiet!P41,0)</f>
        <v>0</v>
      </c>
      <c r="S41" s="139">
        <f>IFERROR(VLOOKUP(B41,DM_HHDV!$B$5:$K$1050,10,0)*KH_DTBH_Chitiet!P41,0)</f>
        <v>0</v>
      </c>
      <c r="T41" s="139">
        <f>HLOOKUP($T$5,KHBH_Chitiet!$G$5:$R$1050,ROW(KH_DTBH_Chitiet!F41)-4,0)</f>
        <v>0</v>
      </c>
      <c r="U41" s="139">
        <f>IFERROR(VLOOKUP(B41,DM_HHDV!$B$5:$K$1050,8,0)*KH_DTBH_Chitiet!T41,0)</f>
        <v>0</v>
      </c>
      <c r="V41" s="139">
        <f>IFERROR(VLOOKUP(B41,DM_HHDV!$B$5:$K$1050,9,0)*KH_DTBH_Chitiet!T41,0)</f>
        <v>0</v>
      </c>
      <c r="W41" s="139">
        <f>IFERROR(VLOOKUP(B41,DM_HHDV!$B$5:$K$1050,10,0)*KH_DTBH_Chitiet!T41,0)</f>
        <v>0</v>
      </c>
      <c r="X41" s="139">
        <f>IFERROR(VLOOKUP(B41,DM_HHDV!$B$5:$K$1050,5,0)*KH_DTBH_Chitiet!T41,0)</f>
        <v>0</v>
      </c>
      <c r="Y41" s="139">
        <f>IFERROR(VLOOKUP(B41,DM_HHDV!$B$5:$K$1050,6,0)*KH_DTBH_Chitiet!T41,0)</f>
        <v>0</v>
      </c>
      <c r="Z41" s="139">
        <f>IFERROR(VLOOKUP(B41,DM_HHDV!$B$5:$K$1050,7,0)*KH_DTBH_Chitiet!T41,0)</f>
        <v>0</v>
      </c>
      <c r="AA41" s="139">
        <f>IFERROR(AVERAGE(KHBH_Chitiet!S41:U41)+AVERAGE(KHBH_Chitiet!V41:X41)+AVERAGE(KHBH_Chitiet!Y41:AA41),0)</f>
        <v>0</v>
      </c>
      <c r="AB41" s="139">
        <f>IFERROR(AVERAGE(KHBH_Chitiet!AB41:AD41)+AVERAGE(KHBH_Chitiet!AE41:AG41)+AVERAGE(KHBH_Chitiet!AH41:AJ41),0)</f>
        <v>0</v>
      </c>
      <c r="AC41" s="139">
        <f>IFERROR(AVERAGE(KHBH_Chitiet!AK41:AM41)+AVERAGE(KHBH_Chitiet!AN42:AP42)+AVERAGE(KHBH_Chitiet!AQ41:AS41),0)</f>
        <v>0</v>
      </c>
      <c r="AD41" s="139">
        <f>IFERROR(AVERAGE(KHBH_Chitiet!AT41:AV41)+AVERAGE(KHBH_Chitiet!AW41:AY41)+AVERAGE(KHBH_Chitiet!AZ41:BB41),0)</f>
        <v>0</v>
      </c>
    </row>
    <row r="42" spans="1:30">
      <c r="A42" s="21">
        <v>37</v>
      </c>
      <c r="B42" s="65">
        <f>KHBH_Chitiet!B42</f>
        <v>0</v>
      </c>
      <c r="C42" s="65">
        <f>KHBH_Chitiet!C42</f>
        <v>0</v>
      </c>
      <c r="D42" s="62">
        <f>IFERROR(VLOOKUP(B42,DM_HHDV!$B$5:$E$1050,3,0),0)</f>
        <v>0</v>
      </c>
      <c r="E42" s="67">
        <f>IFERROR(VLOOKUP(B42,DM_HHDV!$B$5:$E$1050,4,0),0)</f>
        <v>0</v>
      </c>
      <c r="F42" s="65">
        <f>HLOOKUP($F$5,KHBH_Chitiet!$G$5:$R$1050,ROW(KH_DTBH_Chitiet!F42)-4,0)</f>
        <v>0</v>
      </c>
      <c r="G42" s="65">
        <f>IFERROR(VLOOKUP(B42,DM_HHDV!$B$5:$K$1050,8,0)*KH_DTBH_Chitiet!F42,0)</f>
        <v>0</v>
      </c>
      <c r="H42" s="65">
        <f>IFERROR(VLOOKUP(B42,DM_HHDV!$B$5:$K$1050,9,0)*KH_DTBH_Chitiet!F42,0)</f>
        <v>0</v>
      </c>
      <c r="I42" s="65">
        <f>IFERROR(VLOOKUP(B42,DM_HHDV!$B$5:$K$1050,10,0)*KH_DTBH_Chitiet!F42,0)</f>
        <v>0</v>
      </c>
      <c r="J42" s="65">
        <f>IFERROR(AVERAGE(KHBH_Chitiet!BC42:BE42)+AVERAGE(KHBH_Chitiet!BF42:BH42)+AVERAGE(KHBH_Chitiet!BI42:BK42),0)</f>
        <v>0</v>
      </c>
      <c r="K42" s="65">
        <f>IFERROR(AVERAGE(KHBH_Chitiet!BL42:BN42)+AVERAGE(KHBH_Chitiet!BO42:BQ42)+AVERAGE(KHBH_Chitiet!BR42:BT42),0)</f>
        <v>0</v>
      </c>
      <c r="L42" s="65">
        <f>IFERROR(AVERAGE(KHBH_Chitiet!BU42:BW42)+AVERAGE(KHBH_Chitiet!BX42:BZ42)+AVERAGE(KHBH_Chitiet!CA42:CC42),0)</f>
        <v>0</v>
      </c>
      <c r="M42" s="65">
        <f>IFERROR(AVERAGE(KHBH_Chitiet!CD42:CF42)+AVERAGE(KHBH_Chitiet!CG42:CI42)+AVERAGE(KHBH_Chitiet!CJ42:CL42),0)</f>
        <v>0</v>
      </c>
      <c r="N42" s="65">
        <f t="shared" si="1"/>
        <v>0</v>
      </c>
      <c r="P42" s="139">
        <f>HLOOKUP($P$5,KHBH_Chitiet!$G$5:$R$1050,ROW(KH_DTBH_Chitiet!F42)-4,0)</f>
        <v>0</v>
      </c>
      <c r="Q42" s="139">
        <f>IFERROR(VLOOKUP(B42,DM_HHDV!$B$5:$K$1050,8,0)*KH_DTBH_Chitiet!P42,0)</f>
        <v>0</v>
      </c>
      <c r="R42" s="139">
        <f>IFERROR(VLOOKUP(B42,DM_HHDV!$B$5:$K$1050,9,0)*KH_DTBH_Chitiet!P42,0)</f>
        <v>0</v>
      </c>
      <c r="S42" s="139">
        <f>IFERROR(VLOOKUP(B42,DM_HHDV!$B$5:$K$1050,10,0)*KH_DTBH_Chitiet!P42,0)</f>
        <v>0</v>
      </c>
      <c r="T42" s="139">
        <f>HLOOKUP($T$5,KHBH_Chitiet!$G$5:$R$1050,ROW(KH_DTBH_Chitiet!F42)-4,0)</f>
        <v>0</v>
      </c>
      <c r="U42" s="139">
        <f>IFERROR(VLOOKUP(B42,DM_HHDV!$B$5:$K$1050,8,0)*KH_DTBH_Chitiet!T42,0)</f>
        <v>0</v>
      </c>
      <c r="V42" s="139">
        <f>IFERROR(VLOOKUP(B42,DM_HHDV!$B$5:$K$1050,9,0)*KH_DTBH_Chitiet!T42,0)</f>
        <v>0</v>
      </c>
      <c r="W42" s="139">
        <f>IFERROR(VLOOKUP(B42,DM_HHDV!$B$5:$K$1050,10,0)*KH_DTBH_Chitiet!T42,0)</f>
        <v>0</v>
      </c>
      <c r="X42" s="139">
        <f>IFERROR(VLOOKUP(B42,DM_HHDV!$B$5:$K$1050,5,0)*KH_DTBH_Chitiet!T42,0)</f>
        <v>0</v>
      </c>
      <c r="Y42" s="139">
        <f>IFERROR(VLOOKUP(B42,DM_HHDV!$B$5:$K$1050,6,0)*KH_DTBH_Chitiet!T42,0)</f>
        <v>0</v>
      </c>
      <c r="Z42" s="139">
        <f>IFERROR(VLOOKUP(B42,DM_HHDV!$B$5:$K$1050,7,0)*KH_DTBH_Chitiet!T42,0)</f>
        <v>0</v>
      </c>
      <c r="AA42" s="139">
        <f>IFERROR(AVERAGE(KHBH_Chitiet!S42:U42)+AVERAGE(KHBH_Chitiet!V42:X42)+AVERAGE(KHBH_Chitiet!Y42:AA42),0)</f>
        <v>0</v>
      </c>
      <c r="AB42" s="139">
        <f>IFERROR(AVERAGE(KHBH_Chitiet!AB42:AD42)+AVERAGE(KHBH_Chitiet!AE42:AG42)+AVERAGE(KHBH_Chitiet!AH42:AJ42),0)</f>
        <v>0</v>
      </c>
      <c r="AC42" s="139">
        <f>IFERROR(AVERAGE(KHBH_Chitiet!AK42:AM42)+AVERAGE(KHBH_Chitiet!AN43:AP43)+AVERAGE(KHBH_Chitiet!AQ42:AS42),0)</f>
        <v>0</v>
      </c>
      <c r="AD42" s="139">
        <f>IFERROR(AVERAGE(KHBH_Chitiet!AT42:AV42)+AVERAGE(KHBH_Chitiet!AW42:AY42)+AVERAGE(KHBH_Chitiet!AZ42:BB42),0)</f>
        <v>0</v>
      </c>
    </row>
    <row r="43" spans="1:30">
      <c r="A43" s="21">
        <v>38</v>
      </c>
      <c r="B43" s="65">
        <f>KHBH_Chitiet!B43</f>
        <v>0</v>
      </c>
      <c r="C43" s="65">
        <f>KHBH_Chitiet!C43</f>
        <v>0</v>
      </c>
      <c r="D43" s="62">
        <f>IFERROR(VLOOKUP(B43,DM_HHDV!$B$5:$E$1050,3,0),0)</f>
        <v>0</v>
      </c>
      <c r="E43" s="67">
        <f>IFERROR(VLOOKUP(B43,DM_HHDV!$B$5:$E$1050,4,0),0)</f>
        <v>0</v>
      </c>
      <c r="F43" s="65">
        <f>HLOOKUP($F$5,KHBH_Chitiet!$G$5:$R$1050,ROW(KH_DTBH_Chitiet!F43)-4,0)</f>
        <v>0</v>
      </c>
      <c r="G43" s="65">
        <f>IFERROR(VLOOKUP(B43,DM_HHDV!$B$5:$K$1050,8,0)*KH_DTBH_Chitiet!F43,0)</f>
        <v>0</v>
      </c>
      <c r="H43" s="65">
        <f>IFERROR(VLOOKUP(B43,DM_HHDV!$B$5:$K$1050,9,0)*KH_DTBH_Chitiet!F43,0)</f>
        <v>0</v>
      </c>
      <c r="I43" s="65">
        <f>IFERROR(VLOOKUP(B43,DM_HHDV!$B$5:$K$1050,10,0)*KH_DTBH_Chitiet!F43,0)</f>
        <v>0</v>
      </c>
      <c r="J43" s="65">
        <f>IFERROR(AVERAGE(KHBH_Chitiet!BC43:BE43)+AVERAGE(KHBH_Chitiet!BF43:BH43)+AVERAGE(KHBH_Chitiet!BI43:BK43),0)</f>
        <v>0</v>
      </c>
      <c r="K43" s="65">
        <f>IFERROR(AVERAGE(KHBH_Chitiet!BL43:BN43)+AVERAGE(KHBH_Chitiet!BO43:BQ43)+AVERAGE(KHBH_Chitiet!BR43:BT43),0)</f>
        <v>0</v>
      </c>
      <c r="L43" s="65">
        <f>IFERROR(AVERAGE(KHBH_Chitiet!BU43:BW43)+AVERAGE(KHBH_Chitiet!BX43:BZ43)+AVERAGE(KHBH_Chitiet!CA43:CC43),0)</f>
        <v>0</v>
      </c>
      <c r="M43" s="65">
        <f>IFERROR(AVERAGE(KHBH_Chitiet!CD43:CF43)+AVERAGE(KHBH_Chitiet!CG43:CI43)+AVERAGE(KHBH_Chitiet!CJ43:CL43),0)</f>
        <v>0</v>
      </c>
      <c r="N43" s="65">
        <f t="shared" si="1"/>
        <v>0</v>
      </c>
      <c r="P43" s="139">
        <f>HLOOKUP($P$5,KHBH_Chitiet!$G$5:$R$1050,ROW(KH_DTBH_Chitiet!F43)-4,0)</f>
        <v>0</v>
      </c>
      <c r="Q43" s="139">
        <f>IFERROR(VLOOKUP(B43,DM_HHDV!$B$5:$K$1050,8,0)*KH_DTBH_Chitiet!P43,0)</f>
        <v>0</v>
      </c>
      <c r="R43" s="139">
        <f>IFERROR(VLOOKUP(B43,DM_HHDV!$B$5:$K$1050,9,0)*KH_DTBH_Chitiet!P43,0)</f>
        <v>0</v>
      </c>
      <c r="S43" s="139">
        <f>IFERROR(VLOOKUP(B43,DM_HHDV!$B$5:$K$1050,10,0)*KH_DTBH_Chitiet!P43,0)</f>
        <v>0</v>
      </c>
      <c r="T43" s="139">
        <f>HLOOKUP($T$5,KHBH_Chitiet!$G$5:$R$1050,ROW(KH_DTBH_Chitiet!F43)-4,0)</f>
        <v>0</v>
      </c>
      <c r="U43" s="139">
        <f>IFERROR(VLOOKUP(B43,DM_HHDV!$B$5:$K$1050,8,0)*KH_DTBH_Chitiet!T43,0)</f>
        <v>0</v>
      </c>
      <c r="V43" s="139">
        <f>IFERROR(VLOOKUP(B43,DM_HHDV!$B$5:$K$1050,9,0)*KH_DTBH_Chitiet!T43,0)</f>
        <v>0</v>
      </c>
      <c r="W43" s="139">
        <f>IFERROR(VLOOKUP(B43,DM_HHDV!$B$5:$K$1050,10,0)*KH_DTBH_Chitiet!T43,0)</f>
        <v>0</v>
      </c>
      <c r="X43" s="139">
        <f>IFERROR(VLOOKUP(B43,DM_HHDV!$B$5:$K$1050,5,0)*KH_DTBH_Chitiet!T43,0)</f>
        <v>0</v>
      </c>
      <c r="Y43" s="139">
        <f>IFERROR(VLOOKUP(B43,DM_HHDV!$B$5:$K$1050,6,0)*KH_DTBH_Chitiet!T43,0)</f>
        <v>0</v>
      </c>
      <c r="Z43" s="139">
        <f>IFERROR(VLOOKUP(B43,DM_HHDV!$B$5:$K$1050,7,0)*KH_DTBH_Chitiet!T43,0)</f>
        <v>0</v>
      </c>
      <c r="AA43" s="139">
        <f>IFERROR(AVERAGE(KHBH_Chitiet!S43:U43)+AVERAGE(KHBH_Chitiet!V43:X43)+AVERAGE(KHBH_Chitiet!Y43:AA43),0)</f>
        <v>0</v>
      </c>
      <c r="AB43" s="139">
        <f>IFERROR(AVERAGE(KHBH_Chitiet!AB43:AD43)+AVERAGE(KHBH_Chitiet!AE43:AG43)+AVERAGE(KHBH_Chitiet!AH43:AJ43),0)</f>
        <v>0</v>
      </c>
      <c r="AC43" s="139">
        <f>IFERROR(AVERAGE(KHBH_Chitiet!AK43:AM43)+AVERAGE(KHBH_Chitiet!AN44:AP44)+AVERAGE(KHBH_Chitiet!AQ43:AS43),0)</f>
        <v>0</v>
      </c>
      <c r="AD43" s="139">
        <f>IFERROR(AVERAGE(KHBH_Chitiet!AT43:AV43)+AVERAGE(KHBH_Chitiet!AW43:AY43)+AVERAGE(KHBH_Chitiet!AZ43:BB43),0)</f>
        <v>0</v>
      </c>
    </row>
    <row r="44" spans="1:30">
      <c r="A44" s="21">
        <v>39</v>
      </c>
      <c r="B44" s="65">
        <f>KHBH_Chitiet!B44</f>
        <v>0</v>
      </c>
      <c r="C44" s="65">
        <f>KHBH_Chitiet!C44</f>
        <v>0</v>
      </c>
      <c r="D44" s="62">
        <f>IFERROR(VLOOKUP(B44,DM_HHDV!$B$5:$E$1050,3,0),0)</f>
        <v>0</v>
      </c>
      <c r="E44" s="67">
        <f>IFERROR(VLOOKUP(B44,DM_HHDV!$B$5:$E$1050,4,0),0)</f>
        <v>0</v>
      </c>
      <c r="F44" s="65">
        <f>HLOOKUP($F$5,KHBH_Chitiet!$G$5:$R$1050,ROW(KH_DTBH_Chitiet!F44)-4,0)</f>
        <v>0</v>
      </c>
      <c r="G44" s="65">
        <f>IFERROR(VLOOKUP(B44,DM_HHDV!$B$5:$K$1050,8,0)*KH_DTBH_Chitiet!F44,0)</f>
        <v>0</v>
      </c>
      <c r="H44" s="65">
        <f>IFERROR(VLOOKUP(B44,DM_HHDV!$B$5:$K$1050,9,0)*KH_DTBH_Chitiet!F44,0)</f>
        <v>0</v>
      </c>
      <c r="I44" s="65">
        <f>IFERROR(VLOOKUP(B44,DM_HHDV!$B$5:$K$1050,10,0)*KH_DTBH_Chitiet!F44,0)</f>
        <v>0</v>
      </c>
      <c r="J44" s="65">
        <f>IFERROR(AVERAGE(KHBH_Chitiet!BC44:BE44)+AVERAGE(KHBH_Chitiet!BF44:BH44)+AVERAGE(KHBH_Chitiet!BI44:BK44),0)</f>
        <v>0</v>
      </c>
      <c r="K44" s="65">
        <f>IFERROR(AVERAGE(KHBH_Chitiet!BL44:BN44)+AVERAGE(KHBH_Chitiet!BO44:BQ44)+AVERAGE(KHBH_Chitiet!BR44:BT44),0)</f>
        <v>0</v>
      </c>
      <c r="L44" s="65">
        <f>IFERROR(AVERAGE(KHBH_Chitiet!BU44:BW44)+AVERAGE(KHBH_Chitiet!BX44:BZ44)+AVERAGE(KHBH_Chitiet!CA44:CC44),0)</f>
        <v>0</v>
      </c>
      <c r="M44" s="65">
        <f>IFERROR(AVERAGE(KHBH_Chitiet!CD44:CF44)+AVERAGE(KHBH_Chitiet!CG44:CI44)+AVERAGE(KHBH_Chitiet!CJ44:CL44),0)</f>
        <v>0</v>
      </c>
      <c r="N44" s="65">
        <f t="shared" si="1"/>
        <v>0</v>
      </c>
      <c r="P44" s="139">
        <f>HLOOKUP($P$5,KHBH_Chitiet!$G$5:$R$1050,ROW(KH_DTBH_Chitiet!F44)-4,0)</f>
        <v>0</v>
      </c>
      <c r="Q44" s="139">
        <f>IFERROR(VLOOKUP(B44,DM_HHDV!$B$5:$K$1050,8,0)*KH_DTBH_Chitiet!P44,0)</f>
        <v>0</v>
      </c>
      <c r="R44" s="139">
        <f>IFERROR(VLOOKUP(B44,DM_HHDV!$B$5:$K$1050,9,0)*KH_DTBH_Chitiet!P44,0)</f>
        <v>0</v>
      </c>
      <c r="S44" s="139">
        <f>IFERROR(VLOOKUP(B44,DM_HHDV!$B$5:$K$1050,10,0)*KH_DTBH_Chitiet!P44,0)</f>
        <v>0</v>
      </c>
      <c r="T44" s="139">
        <f>HLOOKUP($T$5,KHBH_Chitiet!$G$5:$R$1050,ROW(KH_DTBH_Chitiet!F44)-4,0)</f>
        <v>0</v>
      </c>
      <c r="U44" s="139">
        <f>IFERROR(VLOOKUP(B44,DM_HHDV!$B$5:$K$1050,8,0)*KH_DTBH_Chitiet!T44,0)</f>
        <v>0</v>
      </c>
      <c r="V44" s="139">
        <f>IFERROR(VLOOKUP(B44,DM_HHDV!$B$5:$K$1050,9,0)*KH_DTBH_Chitiet!T44,0)</f>
        <v>0</v>
      </c>
      <c r="W44" s="139">
        <f>IFERROR(VLOOKUP(B44,DM_HHDV!$B$5:$K$1050,10,0)*KH_DTBH_Chitiet!T44,0)</f>
        <v>0</v>
      </c>
      <c r="X44" s="139">
        <f>IFERROR(VLOOKUP(B44,DM_HHDV!$B$5:$K$1050,5,0)*KH_DTBH_Chitiet!T44,0)</f>
        <v>0</v>
      </c>
      <c r="Y44" s="139">
        <f>IFERROR(VLOOKUP(B44,DM_HHDV!$B$5:$K$1050,6,0)*KH_DTBH_Chitiet!T44,0)</f>
        <v>0</v>
      </c>
      <c r="Z44" s="139">
        <f>IFERROR(VLOOKUP(B44,DM_HHDV!$B$5:$K$1050,7,0)*KH_DTBH_Chitiet!T44,0)</f>
        <v>0</v>
      </c>
      <c r="AA44" s="139">
        <f>IFERROR(AVERAGE(KHBH_Chitiet!S44:U44)+AVERAGE(KHBH_Chitiet!V44:X44)+AVERAGE(KHBH_Chitiet!Y44:AA44),0)</f>
        <v>0</v>
      </c>
      <c r="AB44" s="139">
        <f>IFERROR(AVERAGE(KHBH_Chitiet!AB44:AD44)+AVERAGE(KHBH_Chitiet!AE44:AG44)+AVERAGE(KHBH_Chitiet!AH44:AJ44),0)</f>
        <v>0</v>
      </c>
      <c r="AC44" s="139">
        <f>IFERROR(AVERAGE(KHBH_Chitiet!AK44:AM44)+AVERAGE(KHBH_Chitiet!AN45:AP45)+AVERAGE(KHBH_Chitiet!AQ44:AS44),0)</f>
        <v>0</v>
      </c>
      <c r="AD44" s="139">
        <f>IFERROR(AVERAGE(KHBH_Chitiet!AT44:AV44)+AVERAGE(KHBH_Chitiet!AW44:AY44)+AVERAGE(KHBH_Chitiet!AZ44:BB44),0)</f>
        <v>0</v>
      </c>
    </row>
    <row r="45" spans="1:30">
      <c r="A45" s="21">
        <v>40</v>
      </c>
      <c r="B45" s="65">
        <f>KHBH_Chitiet!B45</f>
        <v>0</v>
      </c>
      <c r="C45" s="65">
        <f>KHBH_Chitiet!C45</f>
        <v>0</v>
      </c>
      <c r="D45" s="62">
        <f>IFERROR(VLOOKUP(B45,DM_HHDV!$B$5:$E$1050,3,0),0)</f>
        <v>0</v>
      </c>
      <c r="E45" s="67">
        <f>IFERROR(VLOOKUP(B45,DM_HHDV!$B$5:$E$1050,4,0),0)</f>
        <v>0</v>
      </c>
      <c r="F45" s="65">
        <f>HLOOKUP($F$5,KHBH_Chitiet!$G$5:$R$1050,ROW(KH_DTBH_Chitiet!F45)-4,0)</f>
        <v>0</v>
      </c>
      <c r="G45" s="65">
        <f>IFERROR(VLOOKUP(B45,DM_HHDV!$B$5:$K$1050,8,0)*KH_DTBH_Chitiet!F45,0)</f>
        <v>0</v>
      </c>
      <c r="H45" s="65">
        <f>IFERROR(VLOOKUP(B45,DM_HHDV!$B$5:$K$1050,9,0)*KH_DTBH_Chitiet!F45,0)</f>
        <v>0</v>
      </c>
      <c r="I45" s="65">
        <f>IFERROR(VLOOKUP(B45,DM_HHDV!$B$5:$K$1050,10,0)*KH_DTBH_Chitiet!F45,0)</f>
        <v>0</v>
      </c>
      <c r="J45" s="65">
        <f>IFERROR(AVERAGE(KHBH_Chitiet!BC45:BE45)+AVERAGE(KHBH_Chitiet!BF45:BH45)+AVERAGE(KHBH_Chitiet!BI45:BK45),0)</f>
        <v>0</v>
      </c>
      <c r="K45" s="65">
        <f>IFERROR(AVERAGE(KHBH_Chitiet!BL45:BN45)+AVERAGE(KHBH_Chitiet!BO45:BQ45)+AVERAGE(KHBH_Chitiet!BR45:BT45),0)</f>
        <v>0</v>
      </c>
      <c r="L45" s="65">
        <f>IFERROR(AVERAGE(KHBH_Chitiet!BU45:BW45)+AVERAGE(KHBH_Chitiet!BX45:BZ45)+AVERAGE(KHBH_Chitiet!CA45:CC45),0)</f>
        <v>0</v>
      </c>
      <c r="M45" s="65">
        <f>IFERROR(AVERAGE(KHBH_Chitiet!CD45:CF45)+AVERAGE(KHBH_Chitiet!CG45:CI45)+AVERAGE(KHBH_Chitiet!CJ45:CL45),0)</f>
        <v>0</v>
      </c>
      <c r="N45" s="65">
        <f t="shared" si="1"/>
        <v>0</v>
      </c>
      <c r="P45" s="139">
        <f>HLOOKUP($P$5,KHBH_Chitiet!$G$5:$R$1050,ROW(KH_DTBH_Chitiet!F45)-4,0)</f>
        <v>0</v>
      </c>
      <c r="Q45" s="139">
        <f>IFERROR(VLOOKUP(B45,DM_HHDV!$B$5:$K$1050,8,0)*KH_DTBH_Chitiet!P45,0)</f>
        <v>0</v>
      </c>
      <c r="R45" s="139">
        <f>IFERROR(VLOOKUP(B45,DM_HHDV!$B$5:$K$1050,9,0)*KH_DTBH_Chitiet!P45,0)</f>
        <v>0</v>
      </c>
      <c r="S45" s="139">
        <f>IFERROR(VLOOKUP(B45,DM_HHDV!$B$5:$K$1050,10,0)*KH_DTBH_Chitiet!P45,0)</f>
        <v>0</v>
      </c>
      <c r="T45" s="139">
        <f>HLOOKUP($T$5,KHBH_Chitiet!$G$5:$R$1050,ROW(KH_DTBH_Chitiet!F45)-4,0)</f>
        <v>0</v>
      </c>
      <c r="U45" s="139">
        <f>IFERROR(VLOOKUP(B45,DM_HHDV!$B$5:$K$1050,8,0)*KH_DTBH_Chitiet!T45,0)</f>
        <v>0</v>
      </c>
      <c r="V45" s="139">
        <f>IFERROR(VLOOKUP(B45,DM_HHDV!$B$5:$K$1050,9,0)*KH_DTBH_Chitiet!T45,0)</f>
        <v>0</v>
      </c>
      <c r="W45" s="139">
        <f>IFERROR(VLOOKUP(B45,DM_HHDV!$B$5:$K$1050,10,0)*KH_DTBH_Chitiet!T45,0)</f>
        <v>0</v>
      </c>
      <c r="X45" s="139">
        <f>IFERROR(VLOOKUP(B45,DM_HHDV!$B$5:$K$1050,5,0)*KH_DTBH_Chitiet!T45,0)</f>
        <v>0</v>
      </c>
      <c r="Y45" s="139">
        <f>IFERROR(VLOOKUP(B45,DM_HHDV!$B$5:$K$1050,6,0)*KH_DTBH_Chitiet!T45,0)</f>
        <v>0</v>
      </c>
      <c r="Z45" s="139">
        <f>IFERROR(VLOOKUP(B45,DM_HHDV!$B$5:$K$1050,7,0)*KH_DTBH_Chitiet!T45,0)</f>
        <v>0</v>
      </c>
      <c r="AA45" s="139">
        <f>IFERROR(AVERAGE(KHBH_Chitiet!S45:U45)+AVERAGE(KHBH_Chitiet!V45:X45)+AVERAGE(KHBH_Chitiet!Y45:AA45),0)</f>
        <v>0</v>
      </c>
      <c r="AB45" s="139">
        <f>IFERROR(AVERAGE(KHBH_Chitiet!AB45:AD45)+AVERAGE(KHBH_Chitiet!AE45:AG45)+AVERAGE(KHBH_Chitiet!AH45:AJ45),0)</f>
        <v>0</v>
      </c>
      <c r="AC45" s="139">
        <f>IFERROR(AVERAGE(KHBH_Chitiet!AK45:AM45)+AVERAGE(KHBH_Chitiet!AN46:AP46)+AVERAGE(KHBH_Chitiet!AQ45:AS45),0)</f>
        <v>0</v>
      </c>
      <c r="AD45" s="139">
        <f>IFERROR(AVERAGE(KHBH_Chitiet!AT45:AV45)+AVERAGE(KHBH_Chitiet!AW45:AY45)+AVERAGE(KHBH_Chitiet!AZ45:BB45),0)</f>
        <v>0</v>
      </c>
    </row>
    <row r="46" spans="1:30">
      <c r="A46" s="21">
        <v>41</v>
      </c>
      <c r="B46" s="65">
        <f>KHBH_Chitiet!B46</f>
        <v>0</v>
      </c>
      <c r="C46" s="65">
        <f>KHBH_Chitiet!C46</f>
        <v>0</v>
      </c>
      <c r="D46" s="62">
        <f>IFERROR(VLOOKUP(B46,DM_HHDV!$B$5:$E$1050,3,0),0)</f>
        <v>0</v>
      </c>
      <c r="E46" s="67">
        <f>IFERROR(VLOOKUP(B46,DM_HHDV!$B$5:$E$1050,4,0),0)</f>
        <v>0</v>
      </c>
      <c r="F46" s="65">
        <f>HLOOKUP($F$5,KHBH_Chitiet!$G$5:$R$1050,ROW(KH_DTBH_Chitiet!F46)-4,0)</f>
        <v>0</v>
      </c>
      <c r="G46" s="65">
        <f>IFERROR(VLOOKUP(B46,DM_HHDV!$B$5:$K$1050,8,0)*KH_DTBH_Chitiet!F46,0)</f>
        <v>0</v>
      </c>
      <c r="H46" s="65">
        <f>IFERROR(VLOOKUP(B46,DM_HHDV!$B$5:$K$1050,9,0)*KH_DTBH_Chitiet!F46,0)</f>
        <v>0</v>
      </c>
      <c r="I46" s="65">
        <f>IFERROR(VLOOKUP(B46,DM_HHDV!$B$5:$K$1050,10,0)*KH_DTBH_Chitiet!F46,0)</f>
        <v>0</v>
      </c>
      <c r="J46" s="65">
        <f>IFERROR(AVERAGE(KHBH_Chitiet!BC46:BE46)+AVERAGE(KHBH_Chitiet!BF46:BH46)+AVERAGE(KHBH_Chitiet!BI46:BK46),0)</f>
        <v>0</v>
      </c>
      <c r="K46" s="65">
        <f>IFERROR(AVERAGE(KHBH_Chitiet!BL46:BN46)+AVERAGE(KHBH_Chitiet!BO46:BQ46)+AVERAGE(KHBH_Chitiet!BR46:BT46),0)</f>
        <v>0</v>
      </c>
      <c r="L46" s="65">
        <f>IFERROR(AVERAGE(KHBH_Chitiet!BU46:BW46)+AVERAGE(KHBH_Chitiet!BX46:BZ46)+AVERAGE(KHBH_Chitiet!CA46:CC46),0)</f>
        <v>0</v>
      </c>
      <c r="M46" s="65">
        <f>IFERROR(AVERAGE(KHBH_Chitiet!CD46:CF46)+AVERAGE(KHBH_Chitiet!CG46:CI46)+AVERAGE(KHBH_Chitiet!CJ46:CL46),0)</f>
        <v>0</v>
      </c>
      <c r="N46" s="65">
        <f t="shared" si="1"/>
        <v>0</v>
      </c>
      <c r="P46" s="139">
        <f>HLOOKUP($P$5,KHBH_Chitiet!$G$5:$R$1050,ROW(KH_DTBH_Chitiet!F46)-4,0)</f>
        <v>0</v>
      </c>
      <c r="Q46" s="139">
        <f>IFERROR(VLOOKUP(B46,DM_HHDV!$B$5:$K$1050,8,0)*KH_DTBH_Chitiet!P46,0)</f>
        <v>0</v>
      </c>
      <c r="R46" s="139">
        <f>IFERROR(VLOOKUP(B46,DM_HHDV!$B$5:$K$1050,9,0)*KH_DTBH_Chitiet!P46,0)</f>
        <v>0</v>
      </c>
      <c r="S46" s="139">
        <f>IFERROR(VLOOKUP(B46,DM_HHDV!$B$5:$K$1050,10,0)*KH_DTBH_Chitiet!P46,0)</f>
        <v>0</v>
      </c>
      <c r="T46" s="139">
        <f>HLOOKUP($T$5,KHBH_Chitiet!$G$5:$R$1050,ROW(KH_DTBH_Chitiet!F46)-4,0)</f>
        <v>0</v>
      </c>
      <c r="U46" s="139">
        <f>IFERROR(VLOOKUP(B46,DM_HHDV!$B$5:$K$1050,8,0)*KH_DTBH_Chitiet!T46,0)</f>
        <v>0</v>
      </c>
      <c r="V46" s="139">
        <f>IFERROR(VLOOKUP(B46,DM_HHDV!$B$5:$K$1050,9,0)*KH_DTBH_Chitiet!T46,0)</f>
        <v>0</v>
      </c>
      <c r="W46" s="139">
        <f>IFERROR(VLOOKUP(B46,DM_HHDV!$B$5:$K$1050,10,0)*KH_DTBH_Chitiet!T46,0)</f>
        <v>0</v>
      </c>
      <c r="X46" s="139">
        <f>IFERROR(VLOOKUP(B46,DM_HHDV!$B$5:$K$1050,5,0)*KH_DTBH_Chitiet!T46,0)</f>
        <v>0</v>
      </c>
      <c r="Y46" s="139">
        <f>IFERROR(VLOOKUP(B46,DM_HHDV!$B$5:$K$1050,6,0)*KH_DTBH_Chitiet!T46,0)</f>
        <v>0</v>
      </c>
      <c r="Z46" s="139">
        <f>IFERROR(VLOOKUP(B46,DM_HHDV!$B$5:$K$1050,7,0)*KH_DTBH_Chitiet!T46,0)</f>
        <v>0</v>
      </c>
      <c r="AA46" s="139">
        <f>IFERROR(AVERAGE(KHBH_Chitiet!S46:U46)+AVERAGE(KHBH_Chitiet!V46:X46)+AVERAGE(KHBH_Chitiet!Y46:AA46),0)</f>
        <v>0</v>
      </c>
      <c r="AB46" s="139">
        <f>IFERROR(AVERAGE(KHBH_Chitiet!AB46:AD46)+AVERAGE(KHBH_Chitiet!AE46:AG46)+AVERAGE(KHBH_Chitiet!AH46:AJ46),0)</f>
        <v>0</v>
      </c>
      <c r="AC46" s="139">
        <f>IFERROR(AVERAGE(KHBH_Chitiet!AK46:AM46)+AVERAGE(KHBH_Chitiet!AN47:AP47)+AVERAGE(KHBH_Chitiet!AQ46:AS46),0)</f>
        <v>0</v>
      </c>
      <c r="AD46" s="139">
        <f>IFERROR(AVERAGE(KHBH_Chitiet!AT46:AV46)+AVERAGE(KHBH_Chitiet!AW46:AY46)+AVERAGE(KHBH_Chitiet!AZ46:BB46),0)</f>
        <v>0</v>
      </c>
    </row>
    <row r="47" spans="1:30">
      <c r="A47" s="21">
        <v>42</v>
      </c>
      <c r="B47" s="65">
        <f>KHBH_Chitiet!B47</f>
        <v>0</v>
      </c>
      <c r="C47" s="65">
        <f>KHBH_Chitiet!C47</f>
        <v>0</v>
      </c>
      <c r="D47" s="62">
        <f>IFERROR(VLOOKUP(B47,DM_HHDV!$B$5:$E$1050,3,0),0)</f>
        <v>0</v>
      </c>
      <c r="E47" s="67">
        <f>IFERROR(VLOOKUP(B47,DM_HHDV!$B$5:$E$1050,4,0),0)</f>
        <v>0</v>
      </c>
      <c r="F47" s="65">
        <f>HLOOKUP($F$5,KHBH_Chitiet!$G$5:$R$1050,ROW(KH_DTBH_Chitiet!F47)-4,0)</f>
        <v>0</v>
      </c>
      <c r="G47" s="65">
        <f>IFERROR(VLOOKUP(B47,DM_HHDV!$B$5:$K$1050,8,0)*KH_DTBH_Chitiet!F47,0)</f>
        <v>0</v>
      </c>
      <c r="H47" s="65">
        <f>IFERROR(VLOOKUP(B47,DM_HHDV!$B$5:$K$1050,9,0)*KH_DTBH_Chitiet!F47,0)</f>
        <v>0</v>
      </c>
      <c r="I47" s="65">
        <f>IFERROR(VLOOKUP(B47,DM_HHDV!$B$5:$K$1050,10,0)*KH_DTBH_Chitiet!F47,0)</f>
        <v>0</v>
      </c>
      <c r="J47" s="65">
        <f>IFERROR(AVERAGE(KHBH_Chitiet!BC47:BE47)+AVERAGE(KHBH_Chitiet!BF47:BH47)+AVERAGE(KHBH_Chitiet!BI47:BK47),0)</f>
        <v>0</v>
      </c>
      <c r="K47" s="65">
        <f>IFERROR(AVERAGE(KHBH_Chitiet!BL47:BN47)+AVERAGE(KHBH_Chitiet!BO47:BQ47)+AVERAGE(KHBH_Chitiet!BR47:BT47),0)</f>
        <v>0</v>
      </c>
      <c r="L47" s="65">
        <f>IFERROR(AVERAGE(KHBH_Chitiet!BU47:BW47)+AVERAGE(KHBH_Chitiet!BX47:BZ47)+AVERAGE(KHBH_Chitiet!CA47:CC47),0)</f>
        <v>0</v>
      </c>
      <c r="M47" s="65">
        <f>IFERROR(AVERAGE(KHBH_Chitiet!CD47:CF47)+AVERAGE(KHBH_Chitiet!CG47:CI47)+AVERAGE(KHBH_Chitiet!CJ47:CL47),0)</f>
        <v>0</v>
      </c>
      <c r="N47" s="65">
        <f t="shared" si="1"/>
        <v>0</v>
      </c>
      <c r="P47" s="139">
        <f>HLOOKUP($P$5,KHBH_Chitiet!$G$5:$R$1050,ROW(KH_DTBH_Chitiet!F47)-4,0)</f>
        <v>0</v>
      </c>
      <c r="Q47" s="139">
        <f>IFERROR(VLOOKUP(B47,DM_HHDV!$B$5:$K$1050,8,0)*KH_DTBH_Chitiet!P47,0)</f>
        <v>0</v>
      </c>
      <c r="R47" s="139">
        <f>IFERROR(VLOOKUP(B47,DM_HHDV!$B$5:$K$1050,9,0)*KH_DTBH_Chitiet!P47,0)</f>
        <v>0</v>
      </c>
      <c r="S47" s="139">
        <f>IFERROR(VLOOKUP(B47,DM_HHDV!$B$5:$K$1050,10,0)*KH_DTBH_Chitiet!P47,0)</f>
        <v>0</v>
      </c>
      <c r="T47" s="139">
        <f>HLOOKUP($T$5,KHBH_Chitiet!$G$5:$R$1050,ROW(KH_DTBH_Chitiet!F47)-4,0)</f>
        <v>0</v>
      </c>
      <c r="U47" s="139">
        <f>IFERROR(VLOOKUP(B47,DM_HHDV!$B$5:$K$1050,8,0)*KH_DTBH_Chitiet!T47,0)</f>
        <v>0</v>
      </c>
      <c r="V47" s="139">
        <f>IFERROR(VLOOKUP(B47,DM_HHDV!$B$5:$K$1050,9,0)*KH_DTBH_Chitiet!T47,0)</f>
        <v>0</v>
      </c>
      <c r="W47" s="139">
        <f>IFERROR(VLOOKUP(B47,DM_HHDV!$B$5:$K$1050,10,0)*KH_DTBH_Chitiet!T47,0)</f>
        <v>0</v>
      </c>
      <c r="X47" s="139">
        <f>IFERROR(VLOOKUP(B47,DM_HHDV!$B$5:$K$1050,5,0)*KH_DTBH_Chitiet!T47,0)</f>
        <v>0</v>
      </c>
      <c r="Y47" s="139">
        <f>IFERROR(VLOOKUP(B47,DM_HHDV!$B$5:$K$1050,6,0)*KH_DTBH_Chitiet!T47,0)</f>
        <v>0</v>
      </c>
      <c r="Z47" s="139">
        <f>IFERROR(VLOOKUP(B47,DM_HHDV!$B$5:$K$1050,7,0)*KH_DTBH_Chitiet!T47,0)</f>
        <v>0</v>
      </c>
      <c r="AA47" s="139">
        <f>IFERROR(AVERAGE(KHBH_Chitiet!S47:U47)+AVERAGE(KHBH_Chitiet!V47:X47)+AVERAGE(KHBH_Chitiet!Y47:AA47),0)</f>
        <v>0</v>
      </c>
      <c r="AB47" s="139">
        <f>IFERROR(AVERAGE(KHBH_Chitiet!AB47:AD47)+AVERAGE(KHBH_Chitiet!AE47:AG47)+AVERAGE(KHBH_Chitiet!AH47:AJ47),0)</f>
        <v>0</v>
      </c>
      <c r="AC47" s="139">
        <f>IFERROR(AVERAGE(KHBH_Chitiet!AK47:AM47)+AVERAGE(KHBH_Chitiet!AN48:AP48)+AVERAGE(KHBH_Chitiet!AQ47:AS47),0)</f>
        <v>0</v>
      </c>
      <c r="AD47" s="139">
        <f>IFERROR(AVERAGE(KHBH_Chitiet!AT47:AV47)+AVERAGE(KHBH_Chitiet!AW47:AY47)+AVERAGE(KHBH_Chitiet!AZ47:BB47),0)</f>
        <v>0</v>
      </c>
    </row>
    <row r="48" spans="1:30">
      <c r="A48" s="21">
        <v>43</v>
      </c>
      <c r="B48" s="65">
        <f>KHBH_Chitiet!B48</f>
        <v>0</v>
      </c>
      <c r="C48" s="65">
        <f>KHBH_Chitiet!C48</f>
        <v>0</v>
      </c>
      <c r="D48" s="62">
        <f>IFERROR(VLOOKUP(B48,DM_HHDV!$B$5:$E$1050,3,0),0)</f>
        <v>0</v>
      </c>
      <c r="E48" s="67">
        <f>IFERROR(VLOOKUP(B48,DM_HHDV!$B$5:$E$1050,4,0),0)</f>
        <v>0</v>
      </c>
      <c r="F48" s="65">
        <f>HLOOKUP($F$5,KHBH_Chitiet!$G$5:$R$1050,ROW(KH_DTBH_Chitiet!F48)-4,0)</f>
        <v>0</v>
      </c>
      <c r="G48" s="65">
        <f>IFERROR(VLOOKUP(B48,DM_HHDV!$B$5:$K$1050,8,0)*KH_DTBH_Chitiet!F48,0)</f>
        <v>0</v>
      </c>
      <c r="H48" s="65">
        <f>IFERROR(VLOOKUP(B48,DM_HHDV!$B$5:$K$1050,9,0)*KH_DTBH_Chitiet!F48,0)</f>
        <v>0</v>
      </c>
      <c r="I48" s="65">
        <f>IFERROR(VLOOKUP(B48,DM_HHDV!$B$5:$K$1050,10,0)*KH_DTBH_Chitiet!F48,0)</f>
        <v>0</v>
      </c>
      <c r="J48" s="65">
        <f>IFERROR(AVERAGE(KHBH_Chitiet!BC48:BE48)+AVERAGE(KHBH_Chitiet!BF48:BH48)+AVERAGE(KHBH_Chitiet!BI48:BK48),0)</f>
        <v>0</v>
      </c>
      <c r="K48" s="65">
        <f>IFERROR(AVERAGE(KHBH_Chitiet!BL48:BN48)+AVERAGE(KHBH_Chitiet!BO48:BQ48)+AVERAGE(KHBH_Chitiet!BR48:BT48),0)</f>
        <v>0</v>
      </c>
      <c r="L48" s="65">
        <f>IFERROR(AVERAGE(KHBH_Chitiet!BU48:BW48)+AVERAGE(KHBH_Chitiet!BX48:BZ48)+AVERAGE(KHBH_Chitiet!CA48:CC48),0)</f>
        <v>0</v>
      </c>
      <c r="M48" s="65">
        <f>IFERROR(AVERAGE(KHBH_Chitiet!CD48:CF48)+AVERAGE(KHBH_Chitiet!CG48:CI48)+AVERAGE(KHBH_Chitiet!CJ48:CL48),0)</f>
        <v>0</v>
      </c>
      <c r="N48" s="65">
        <f t="shared" si="1"/>
        <v>0</v>
      </c>
      <c r="P48" s="139">
        <f>HLOOKUP($P$5,KHBH_Chitiet!$G$5:$R$1050,ROW(KH_DTBH_Chitiet!F48)-4,0)</f>
        <v>0</v>
      </c>
      <c r="Q48" s="139">
        <f>IFERROR(VLOOKUP(B48,DM_HHDV!$B$5:$K$1050,8,0)*KH_DTBH_Chitiet!P48,0)</f>
        <v>0</v>
      </c>
      <c r="R48" s="139">
        <f>IFERROR(VLOOKUP(B48,DM_HHDV!$B$5:$K$1050,9,0)*KH_DTBH_Chitiet!P48,0)</f>
        <v>0</v>
      </c>
      <c r="S48" s="139">
        <f>IFERROR(VLOOKUP(B48,DM_HHDV!$B$5:$K$1050,10,0)*KH_DTBH_Chitiet!P48,0)</f>
        <v>0</v>
      </c>
      <c r="T48" s="139">
        <f>HLOOKUP($T$5,KHBH_Chitiet!$G$5:$R$1050,ROW(KH_DTBH_Chitiet!F48)-4,0)</f>
        <v>0</v>
      </c>
      <c r="U48" s="139">
        <f>IFERROR(VLOOKUP(B48,DM_HHDV!$B$5:$K$1050,8,0)*KH_DTBH_Chitiet!T48,0)</f>
        <v>0</v>
      </c>
      <c r="V48" s="139">
        <f>IFERROR(VLOOKUP(B48,DM_HHDV!$B$5:$K$1050,9,0)*KH_DTBH_Chitiet!T48,0)</f>
        <v>0</v>
      </c>
      <c r="W48" s="139">
        <f>IFERROR(VLOOKUP(B48,DM_HHDV!$B$5:$K$1050,10,0)*KH_DTBH_Chitiet!T48,0)</f>
        <v>0</v>
      </c>
      <c r="X48" s="139">
        <f>IFERROR(VLOOKUP(B48,DM_HHDV!$B$5:$K$1050,5,0)*KH_DTBH_Chitiet!T48,0)</f>
        <v>0</v>
      </c>
      <c r="Y48" s="139">
        <f>IFERROR(VLOOKUP(B48,DM_HHDV!$B$5:$K$1050,6,0)*KH_DTBH_Chitiet!T48,0)</f>
        <v>0</v>
      </c>
      <c r="Z48" s="139">
        <f>IFERROR(VLOOKUP(B48,DM_HHDV!$B$5:$K$1050,7,0)*KH_DTBH_Chitiet!T48,0)</f>
        <v>0</v>
      </c>
      <c r="AA48" s="139">
        <f>IFERROR(AVERAGE(KHBH_Chitiet!S48:U48)+AVERAGE(KHBH_Chitiet!V48:X48)+AVERAGE(KHBH_Chitiet!Y48:AA48),0)</f>
        <v>0</v>
      </c>
      <c r="AB48" s="139">
        <f>IFERROR(AVERAGE(KHBH_Chitiet!AB48:AD48)+AVERAGE(KHBH_Chitiet!AE48:AG48)+AVERAGE(KHBH_Chitiet!AH48:AJ48),0)</f>
        <v>0</v>
      </c>
      <c r="AC48" s="139">
        <f>IFERROR(AVERAGE(KHBH_Chitiet!AK48:AM48)+AVERAGE(KHBH_Chitiet!AN49:AP49)+AVERAGE(KHBH_Chitiet!AQ48:AS48),0)</f>
        <v>0</v>
      </c>
      <c r="AD48" s="139">
        <f>IFERROR(AVERAGE(KHBH_Chitiet!AT48:AV48)+AVERAGE(KHBH_Chitiet!AW48:AY48)+AVERAGE(KHBH_Chitiet!AZ48:BB48),0)</f>
        <v>0</v>
      </c>
    </row>
    <row r="49" spans="1:30">
      <c r="A49" s="21">
        <v>44</v>
      </c>
      <c r="B49" s="65">
        <f>KHBH_Chitiet!B49</f>
        <v>0</v>
      </c>
      <c r="C49" s="65">
        <f>KHBH_Chitiet!C49</f>
        <v>0</v>
      </c>
      <c r="D49" s="62">
        <f>IFERROR(VLOOKUP(B49,DM_HHDV!$B$5:$E$1050,3,0),0)</f>
        <v>0</v>
      </c>
      <c r="E49" s="67">
        <f>IFERROR(VLOOKUP(B49,DM_HHDV!$B$5:$E$1050,4,0),0)</f>
        <v>0</v>
      </c>
      <c r="F49" s="65">
        <f>HLOOKUP($F$5,KHBH_Chitiet!$G$5:$R$1050,ROW(KH_DTBH_Chitiet!F49)-4,0)</f>
        <v>0</v>
      </c>
      <c r="G49" s="65">
        <f>IFERROR(VLOOKUP(B49,DM_HHDV!$B$5:$K$1050,8,0)*KH_DTBH_Chitiet!F49,0)</f>
        <v>0</v>
      </c>
      <c r="H49" s="65">
        <f>IFERROR(VLOOKUP(B49,DM_HHDV!$B$5:$K$1050,9,0)*KH_DTBH_Chitiet!F49,0)</f>
        <v>0</v>
      </c>
      <c r="I49" s="65">
        <f>IFERROR(VLOOKUP(B49,DM_HHDV!$B$5:$K$1050,10,0)*KH_DTBH_Chitiet!F49,0)</f>
        <v>0</v>
      </c>
      <c r="J49" s="65">
        <f>IFERROR(AVERAGE(KHBH_Chitiet!BC49:BE49)+AVERAGE(KHBH_Chitiet!BF49:BH49)+AVERAGE(KHBH_Chitiet!BI49:BK49),0)</f>
        <v>0</v>
      </c>
      <c r="K49" s="65">
        <f>IFERROR(AVERAGE(KHBH_Chitiet!BL49:BN49)+AVERAGE(KHBH_Chitiet!BO49:BQ49)+AVERAGE(KHBH_Chitiet!BR49:BT49),0)</f>
        <v>0</v>
      </c>
      <c r="L49" s="65">
        <f>IFERROR(AVERAGE(KHBH_Chitiet!BU49:BW49)+AVERAGE(KHBH_Chitiet!BX49:BZ49)+AVERAGE(KHBH_Chitiet!CA49:CC49),0)</f>
        <v>0</v>
      </c>
      <c r="M49" s="65">
        <f>IFERROR(AVERAGE(KHBH_Chitiet!CD49:CF49)+AVERAGE(KHBH_Chitiet!CG49:CI49)+AVERAGE(KHBH_Chitiet!CJ49:CL49),0)</f>
        <v>0</v>
      </c>
      <c r="N49" s="65">
        <f t="shared" si="1"/>
        <v>0</v>
      </c>
      <c r="P49" s="139">
        <f>HLOOKUP($P$5,KHBH_Chitiet!$G$5:$R$1050,ROW(KH_DTBH_Chitiet!F49)-4,0)</f>
        <v>0</v>
      </c>
      <c r="Q49" s="139">
        <f>IFERROR(VLOOKUP(B49,DM_HHDV!$B$5:$K$1050,8,0)*KH_DTBH_Chitiet!P49,0)</f>
        <v>0</v>
      </c>
      <c r="R49" s="139">
        <f>IFERROR(VLOOKUP(B49,DM_HHDV!$B$5:$K$1050,9,0)*KH_DTBH_Chitiet!P49,0)</f>
        <v>0</v>
      </c>
      <c r="S49" s="139">
        <f>IFERROR(VLOOKUP(B49,DM_HHDV!$B$5:$K$1050,10,0)*KH_DTBH_Chitiet!P49,0)</f>
        <v>0</v>
      </c>
      <c r="T49" s="139">
        <f>HLOOKUP($T$5,KHBH_Chitiet!$G$5:$R$1050,ROW(KH_DTBH_Chitiet!F49)-4,0)</f>
        <v>0</v>
      </c>
      <c r="U49" s="139">
        <f>IFERROR(VLOOKUP(B49,DM_HHDV!$B$5:$K$1050,8,0)*KH_DTBH_Chitiet!T49,0)</f>
        <v>0</v>
      </c>
      <c r="V49" s="139">
        <f>IFERROR(VLOOKUP(B49,DM_HHDV!$B$5:$K$1050,9,0)*KH_DTBH_Chitiet!T49,0)</f>
        <v>0</v>
      </c>
      <c r="W49" s="139">
        <f>IFERROR(VLOOKUP(B49,DM_HHDV!$B$5:$K$1050,10,0)*KH_DTBH_Chitiet!T49,0)</f>
        <v>0</v>
      </c>
      <c r="X49" s="139">
        <f>IFERROR(VLOOKUP(B49,DM_HHDV!$B$5:$K$1050,5,0)*KH_DTBH_Chitiet!T49,0)</f>
        <v>0</v>
      </c>
      <c r="Y49" s="139">
        <f>IFERROR(VLOOKUP(B49,DM_HHDV!$B$5:$K$1050,6,0)*KH_DTBH_Chitiet!T49,0)</f>
        <v>0</v>
      </c>
      <c r="Z49" s="139">
        <f>IFERROR(VLOOKUP(B49,DM_HHDV!$B$5:$K$1050,7,0)*KH_DTBH_Chitiet!T49,0)</f>
        <v>0</v>
      </c>
      <c r="AA49" s="139">
        <f>IFERROR(AVERAGE(KHBH_Chitiet!S49:U49)+AVERAGE(KHBH_Chitiet!V49:X49)+AVERAGE(KHBH_Chitiet!Y49:AA49),0)</f>
        <v>0</v>
      </c>
      <c r="AB49" s="139">
        <f>IFERROR(AVERAGE(KHBH_Chitiet!AB49:AD49)+AVERAGE(KHBH_Chitiet!AE49:AG49)+AVERAGE(KHBH_Chitiet!AH49:AJ49),0)</f>
        <v>0</v>
      </c>
      <c r="AC49" s="139">
        <f>IFERROR(AVERAGE(KHBH_Chitiet!AK49:AM49)+AVERAGE(KHBH_Chitiet!AN50:AP50)+AVERAGE(KHBH_Chitiet!AQ49:AS49),0)</f>
        <v>0</v>
      </c>
      <c r="AD49" s="139">
        <f>IFERROR(AVERAGE(KHBH_Chitiet!AT49:AV49)+AVERAGE(KHBH_Chitiet!AW49:AY49)+AVERAGE(KHBH_Chitiet!AZ49:BB49),0)</f>
        <v>0</v>
      </c>
    </row>
    <row r="50" spans="1:30">
      <c r="A50" s="21">
        <v>45</v>
      </c>
      <c r="B50" s="65">
        <f>KHBH_Chitiet!B50</f>
        <v>0</v>
      </c>
      <c r="C50" s="65">
        <f>KHBH_Chitiet!C50</f>
        <v>0</v>
      </c>
      <c r="D50" s="62">
        <f>IFERROR(VLOOKUP(B50,DM_HHDV!$B$5:$E$1050,3,0),0)</f>
        <v>0</v>
      </c>
      <c r="E50" s="67">
        <f>IFERROR(VLOOKUP(B50,DM_HHDV!$B$5:$E$1050,4,0),0)</f>
        <v>0</v>
      </c>
      <c r="F50" s="65">
        <f>HLOOKUP($F$5,KHBH_Chitiet!$G$5:$R$1050,ROW(KH_DTBH_Chitiet!F50)-4,0)</f>
        <v>0</v>
      </c>
      <c r="G50" s="65">
        <f>IFERROR(VLOOKUP(B50,DM_HHDV!$B$5:$K$1050,8,0)*KH_DTBH_Chitiet!F50,0)</f>
        <v>0</v>
      </c>
      <c r="H50" s="65">
        <f>IFERROR(VLOOKUP(B50,DM_HHDV!$B$5:$K$1050,9,0)*KH_DTBH_Chitiet!F50,0)</f>
        <v>0</v>
      </c>
      <c r="I50" s="65">
        <f>IFERROR(VLOOKUP(B50,DM_HHDV!$B$5:$K$1050,10,0)*KH_DTBH_Chitiet!F50,0)</f>
        <v>0</v>
      </c>
      <c r="J50" s="65">
        <f>IFERROR(AVERAGE(KHBH_Chitiet!BC50:BE50)+AVERAGE(KHBH_Chitiet!BF50:BH50)+AVERAGE(KHBH_Chitiet!BI50:BK50),0)</f>
        <v>0</v>
      </c>
      <c r="K50" s="65">
        <f>IFERROR(AVERAGE(KHBH_Chitiet!BL50:BN50)+AVERAGE(KHBH_Chitiet!BO50:BQ50)+AVERAGE(KHBH_Chitiet!BR50:BT50),0)</f>
        <v>0</v>
      </c>
      <c r="L50" s="65">
        <f>IFERROR(AVERAGE(KHBH_Chitiet!BU50:BW50)+AVERAGE(KHBH_Chitiet!BX50:BZ50)+AVERAGE(KHBH_Chitiet!CA50:CC50),0)</f>
        <v>0</v>
      </c>
      <c r="M50" s="65">
        <f>IFERROR(AVERAGE(KHBH_Chitiet!CD50:CF50)+AVERAGE(KHBH_Chitiet!CG50:CI50)+AVERAGE(KHBH_Chitiet!CJ50:CL50),0)</f>
        <v>0</v>
      </c>
      <c r="N50" s="65">
        <f t="shared" si="1"/>
        <v>0</v>
      </c>
      <c r="P50" s="139">
        <f>HLOOKUP($P$5,KHBH_Chitiet!$G$5:$R$1050,ROW(KH_DTBH_Chitiet!F50)-4,0)</f>
        <v>0</v>
      </c>
      <c r="Q50" s="139">
        <f>IFERROR(VLOOKUP(B50,DM_HHDV!$B$5:$K$1050,8,0)*KH_DTBH_Chitiet!P50,0)</f>
        <v>0</v>
      </c>
      <c r="R50" s="139">
        <f>IFERROR(VLOOKUP(B50,DM_HHDV!$B$5:$K$1050,9,0)*KH_DTBH_Chitiet!P50,0)</f>
        <v>0</v>
      </c>
      <c r="S50" s="139">
        <f>IFERROR(VLOOKUP(B50,DM_HHDV!$B$5:$K$1050,10,0)*KH_DTBH_Chitiet!P50,0)</f>
        <v>0</v>
      </c>
      <c r="T50" s="139">
        <f>HLOOKUP($T$5,KHBH_Chitiet!$G$5:$R$1050,ROW(KH_DTBH_Chitiet!F50)-4,0)</f>
        <v>0</v>
      </c>
      <c r="U50" s="139">
        <f>IFERROR(VLOOKUP(B50,DM_HHDV!$B$5:$K$1050,8,0)*KH_DTBH_Chitiet!T50,0)</f>
        <v>0</v>
      </c>
      <c r="V50" s="139">
        <f>IFERROR(VLOOKUP(B50,DM_HHDV!$B$5:$K$1050,9,0)*KH_DTBH_Chitiet!T50,0)</f>
        <v>0</v>
      </c>
      <c r="W50" s="139">
        <f>IFERROR(VLOOKUP(B50,DM_HHDV!$B$5:$K$1050,10,0)*KH_DTBH_Chitiet!T50,0)</f>
        <v>0</v>
      </c>
      <c r="X50" s="139">
        <f>IFERROR(VLOOKUP(B50,DM_HHDV!$B$5:$K$1050,5,0)*KH_DTBH_Chitiet!T50,0)</f>
        <v>0</v>
      </c>
      <c r="Y50" s="139">
        <f>IFERROR(VLOOKUP(B50,DM_HHDV!$B$5:$K$1050,6,0)*KH_DTBH_Chitiet!T50,0)</f>
        <v>0</v>
      </c>
      <c r="Z50" s="139">
        <f>IFERROR(VLOOKUP(B50,DM_HHDV!$B$5:$K$1050,7,0)*KH_DTBH_Chitiet!T50,0)</f>
        <v>0</v>
      </c>
      <c r="AA50" s="139">
        <f>IFERROR(AVERAGE(KHBH_Chitiet!S50:U50)+AVERAGE(KHBH_Chitiet!V50:X50)+AVERAGE(KHBH_Chitiet!Y50:AA50),0)</f>
        <v>0</v>
      </c>
      <c r="AB50" s="139">
        <f>IFERROR(AVERAGE(KHBH_Chitiet!AB50:AD50)+AVERAGE(KHBH_Chitiet!AE50:AG50)+AVERAGE(KHBH_Chitiet!AH50:AJ50),0)</f>
        <v>0</v>
      </c>
      <c r="AC50" s="139">
        <f>IFERROR(AVERAGE(KHBH_Chitiet!AK50:AM50)+AVERAGE(KHBH_Chitiet!AN51:AP51)+AVERAGE(KHBH_Chitiet!AQ50:AS50),0)</f>
        <v>0</v>
      </c>
      <c r="AD50" s="139">
        <f>IFERROR(AVERAGE(KHBH_Chitiet!AT50:AV50)+AVERAGE(KHBH_Chitiet!AW50:AY50)+AVERAGE(KHBH_Chitiet!AZ50:BB50),0)</f>
        <v>0</v>
      </c>
    </row>
    <row r="51" spans="1:30">
      <c r="A51" s="21">
        <v>46</v>
      </c>
      <c r="B51" s="65">
        <f>KHBH_Chitiet!B51</f>
        <v>0</v>
      </c>
      <c r="C51" s="65">
        <f>KHBH_Chitiet!C51</f>
        <v>0</v>
      </c>
      <c r="D51" s="62">
        <f>IFERROR(VLOOKUP(B51,DM_HHDV!$B$5:$E$1050,3,0),0)</f>
        <v>0</v>
      </c>
      <c r="E51" s="67">
        <f>IFERROR(VLOOKUP(B51,DM_HHDV!$B$5:$E$1050,4,0),0)</f>
        <v>0</v>
      </c>
      <c r="F51" s="65">
        <f>HLOOKUP($F$5,KHBH_Chitiet!$G$5:$R$1050,ROW(KH_DTBH_Chitiet!F51)-4,0)</f>
        <v>0</v>
      </c>
      <c r="G51" s="65">
        <f>IFERROR(VLOOKUP(B51,DM_HHDV!$B$5:$K$1050,8,0)*KH_DTBH_Chitiet!F51,0)</f>
        <v>0</v>
      </c>
      <c r="H51" s="65">
        <f>IFERROR(VLOOKUP(B51,DM_HHDV!$B$5:$K$1050,9,0)*KH_DTBH_Chitiet!F51,0)</f>
        <v>0</v>
      </c>
      <c r="I51" s="65">
        <f>IFERROR(VLOOKUP(B51,DM_HHDV!$B$5:$K$1050,10,0)*KH_DTBH_Chitiet!F51,0)</f>
        <v>0</v>
      </c>
      <c r="J51" s="65">
        <f>IFERROR(AVERAGE(KHBH_Chitiet!BC51:BE51)+AVERAGE(KHBH_Chitiet!BF51:BH51)+AVERAGE(KHBH_Chitiet!BI51:BK51),0)</f>
        <v>0</v>
      </c>
      <c r="K51" s="65">
        <f>IFERROR(AVERAGE(KHBH_Chitiet!BL51:BN51)+AVERAGE(KHBH_Chitiet!BO51:BQ51)+AVERAGE(KHBH_Chitiet!BR51:BT51),0)</f>
        <v>0</v>
      </c>
      <c r="L51" s="65">
        <f>IFERROR(AVERAGE(KHBH_Chitiet!BU51:BW51)+AVERAGE(KHBH_Chitiet!BX51:BZ51)+AVERAGE(KHBH_Chitiet!CA51:CC51),0)</f>
        <v>0</v>
      </c>
      <c r="M51" s="65">
        <f>IFERROR(AVERAGE(KHBH_Chitiet!CD51:CF51)+AVERAGE(KHBH_Chitiet!CG51:CI51)+AVERAGE(KHBH_Chitiet!CJ51:CL51),0)</f>
        <v>0</v>
      </c>
      <c r="N51" s="65">
        <f t="shared" si="1"/>
        <v>0</v>
      </c>
      <c r="P51" s="139">
        <f>HLOOKUP($P$5,KHBH_Chitiet!$G$5:$R$1050,ROW(KH_DTBH_Chitiet!F51)-4,0)</f>
        <v>0</v>
      </c>
      <c r="Q51" s="139">
        <f>IFERROR(VLOOKUP(B51,DM_HHDV!$B$5:$K$1050,8,0)*KH_DTBH_Chitiet!P51,0)</f>
        <v>0</v>
      </c>
      <c r="R51" s="139">
        <f>IFERROR(VLOOKUP(B51,DM_HHDV!$B$5:$K$1050,9,0)*KH_DTBH_Chitiet!P51,0)</f>
        <v>0</v>
      </c>
      <c r="S51" s="139">
        <f>IFERROR(VLOOKUP(B51,DM_HHDV!$B$5:$K$1050,10,0)*KH_DTBH_Chitiet!P51,0)</f>
        <v>0</v>
      </c>
      <c r="T51" s="139">
        <f>HLOOKUP($T$5,KHBH_Chitiet!$G$5:$R$1050,ROW(KH_DTBH_Chitiet!F51)-4,0)</f>
        <v>0</v>
      </c>
      <c r="U51" s="139">
        <f>IFERROR(VLOOKUP(B51,DM_HHDV!$B$5:$K$1050,8,0)*KH_DTBH_Chitiet!T51,0)</f>
        <v>0</v>
      </c>
      <c r="V51" s="139">
        <f>IFERROR(VLOOKUP(B51,DM_HHDV!$B$5:$K$1050,9,0)*KH_DTBH_Chitiet!T51,0)</f>
        <v>0</v>
      </c>
      <c r="W51" s="139">
        <f>IFERROR(VLOOKUP(B51,DM_HHDV!$B$5:$K$1050,10,0)*KH_DTBH_Chitiet!T51,0)</f>
        <v>0</v>
      </c>
      <c r="X51" s="139">
        <f>IFERROR(VLOOKUP(B51,DM_HHDV!$B$5:$K$1050,5,0)*KH_DTBH_Chitiet!T51,0)</f>
        <v>0</v>
      </c>
      <c r="Y51" s="139">
        <f>IFERROR(VLOOKUP(B51,DM_HHDV!$B$5:$K$1050,6,0)*KH_DTBH_Chitiet!T51,0)</f>
        <v>0</v>
      </c>
      <c r="Z51" s="139">
        <f>IFERROR(VLOOKUP(B51,DM_HHDV!$B$5:$K$1050,7,0)*KH_DTBH_Chitiet!T51,0)</f>
        <v>0</v>
      </c>
      <c r="AA51" s="139">
        <f>IFERROR(AVERAGE(KHBH_Chitiet!S51:U51)+AVERAGE(KHBH_Chitiet!V51:X51)+AVERAGE(KHBH_Chitiet!Y51:AA51),0)</f>
        <v>0</v>
      </c>
      <c r="AB51" s="139">
        <f>IFERROR(AVERAGE(KHBH_Chitiet!AB51:AD51)+AVERAGE(KHBH_Chitiet!AE51:AG51)+AVERAGE(KHBH_Chitiet!AH51:AJ51),0)</f>
        <v>0</v>
      </c>
      <c r="AC51" s="139">
        <f>IFERROR(AVERAGE(KHBH_Chitiet!AK51:AM51)+AVERAGE(KHBH_Chitiet!AN52:AP52)+AVERAGE(KHBH_Chitiet!AQ51:AS51),0)</f>
        <v>0</v>
      </c>
      <c r="AD51" s="139">
        <f>IFERROR(AVERAGE(KHBH_Chitiet!AT51:AV51)+AVERAGE(KHBH_Chitiet!AW51:AY51)+AVERAGE(KHBH_Chitiet!AZ51:BB51),0)</f>
        <v>0</v>
      </c>
    </row>
    <row r="52" spans="1:30">
      <c r="A52" s="21">
        <v>47</v>
      </c>
      <c r="B52" s="65">
        <f>KHBH_Chitiet!B52</f>
        <v>0</v>
      </c>
      <c r="C52" s="65">
        <f>KHBH_Chitiet!C52</f>
        <v>0</v>
      </c>
      <c r="D52" s="62">
        <f>IFERROR(VLOOKUP(B52,DM_HHDV!$B$5:$E$1050,3,0),0)</f>
        <v>0</v>
      </c>
      <c r="E52" s="67">
        <f>IFERROR(VLOOKUP(B52,DM_HHDV!$B$5:$E$1050,4,0),0)</f>
        <v>0</v>
      </c>
      <c r="F52" s="65">
        <f>HLOOKUP($F$5,KHBH_Chitiet!$G$5:$R$1050,ROW(KH_DTBH_Chitiet!F52)-4,0)</f>
        <v>0</v>
      </c>
      <c r="G52" s="65">
        <f>IFERROR(VLOOKUP(B52,DM_HHDV!$B$5:$K$1050,8,0)*KH_DTBH_Chitiet!F52,0)</f>
        <v>0</v>
      </c>
      <c r="H52" s="65">
        <f>IFERROR(VLOOKUP(B52,DM_HHDV!$B$5:$K$1050,9,0)*KH_DTBH_Chitiet!F52,0)</f>
        <v>0</v>
      </c>
      <c r="I52" s="65">
        <f>IFERROR(VLOOKUP(B52,DM_HHDV!$B$5:$K$1050,10,0)*KH_DTBH_Chitiet!F52,0)</f>
        <v>0</v>
      </c>
      <c r="J52" s="65">
        <f>IFERROR(AVERAGE(KHBH_Chitiet!BC52:BE52)+AVERAGE(KHBH_Chitiet!BF52:BH52)+AVERAGE(KHBH_Chitiet!BI52:BK52),0)</f>
        <v>0</v>
      </c>
      <c r="K52" s="65">
        <f>IFERROR(AVERAGE(KHBH_Chitiet!BL52:BN52)+AVERAGE(KHBH_Chitiet!BO52:BQ52)+AVERAGE(KHBH_Chitiet!BR52:BT52),0)</f>
        <v>0</v>
      </c>
      <c r="L52" s="65">
        <f>IFERROR(AVERAGE(KHBH_Chitiet!BU52:BW52)+AVERAGE(KHBH_Chitiet!BX52:BZ52)+AVERAGE(KHBH_Chitiet!CA52:CC52),0)</f>
        <v>0</v>
      </c>
      <c r="M52" s="65">
        <f>IFERROR(AVERAGE(KHBH_Chitiet!CD52:CF52)+AVERAGE(KHBH_Chitiet!CG52:CI52)+AVERAGE(KHBH_Chitiet!CJ52:CL52),0)</f>
        <v>0</v>
      </c>
      <c r="N52" s="65">
        <f t="shared" si="1"/>
        <v>0</v>
      </c>
      <c r="P52" s="139">
        <f>HLOOKUP($P$5,KHBH_Chitiet!$G$5:$R$1050,ROW(KH_DTBH_Chitiet!F52)-4,0)</f>
        <v>0</v>
      </c>
      <c r="Q52" s="139">
        <f>IFERROR(VLOOKUP(B52,DM_HHDV!$B$5:$K$1050,8,0)*KH_DTBH_Chitiet!P52,0)</f>
        <v>0</v>
      </c>
      <c r="R52" s="139">
        <f>IFERROR(VLOOKUP(B52,DM_HHDV!$B$5:$K$1050,9,0)*KH_DTBH_Chitiet!P52,0)</f>
        <v>0</v>
      </c>
      <c r="S52" s="139">
        <f>IFERROR(VLOOKUP(B52,DM_HHDV!$B$5:$K$1050,10,0)*KH_DTBH_Chitiet!P52,0)</f>
        <v>0</v>
      </c>
      <c r="T52" s="139">
        <f>HLOOKUP($T$5,KHBH_Chitiet!$G$5:$R$1050,ROW(KH_DTBH_Chitiet!F52)-4,0)</f>
        <v>0</v>
      </c>
      <c r="U52" s="139">
        <f>IFERROR(VLOOKUP(B52,DM_HHDV!$B$5:$K$1050,8,0)*KH_DTBH_Chitiet!T52,0)</f>
        <v>0</v>
      </c>
      <c r="V52" s="139">
        <f>IFERROR(VLOOKUP(B52,DM_HHDV!$B$5:$K$1050,9,0)*KH_DTBH_Chitiet!T52,0)</f>
        <v>0</v>
      </c>
      <c r="W52" s="139">
        <f>IFERROR(VLOOKUP(B52,DM_HHDV!$B$5:$K$1050,10,0)*KH_DTBH_Chitiet!T52,0)</f>
        <v>0</v>
      </c>
      <c r="X52" s="139">
        <f>IFERROR(VLOOKUP(B52,DM_HHDV!$B$5:$K$1050,5,0)*KH_DTBH_Chitiet!T52,0)</f>
        <v>0</v>
      </c>
      <c r="Y52" s="139">
        <f>IFERROR(VLOOKUP(B52,DM_HHDV!$B$5:$K$1050,6,0)*KH_DTBH_Chitiet!T52,0)</f>
        <v>0</v>
      </c>
      <c r="Z52" s="139">
        <f>IFERROR(VLOOKUP(B52,DM_HHDV!$B$5:$K$1050,7,0)*KH_DTBH_Chitiet!T52,0)</f>
        <v>0</v>
      </c>
      <c r="AA52" s="139">
        <f>IFERROR(AVERAGE(KHBH_Chitiet!S52:U52)+AVERAGE(KHBH_Chitiet!V52:X52)+AVERAGE(KHBH_Chitiet!Y52:AA52),0)</f>
        <v>0</v>
      </c>
      <c r="AB52" s="139">
        <f>IFERROR(AVERAGE(KHBH_Chitiet!AB52:AD52)+AVERAGE(KHBH_Chitiet!AE52:AG52)+AVERAGE(KHBH_Chitiet!AH52:AJ52),0)</f>
        <v>0</v>
      </c>
      <c r="AC52" s="139">
        <f>IFERROR(AVERAGE(KHBH_Chitiet!AK52:AM52)+AVERAGE(KHBH_Chitiet!AN53:AP53)+AVERAGE(KHBH_Chitiet!AQ52:AS52),0)</f>
        <v>0</v>
      </c>
      <c r="AD52" s="139">
        <f>IFERROR(AVERAGE(KHBH_Chitiet!AT52:AV52)+AVERAGE(KHBH_Chitiet!AW52:AY52)+AVERAGE(KHBH_Chitiet!AZ52:BB52),0)</f>
        <v>0</v>
      </c>
    </row>
    <row r="53" spans="1:30">
      <c r="A53" s="21">
        <v>48</v>
      </c>
      <c r="B53" s="65">
        <f>KHBH_Chitiet!B53</f>
        <v>0</v>
      </c>
      <c r="C53" s="65">
        <f>KHBH_Chitiet!C53</f>
        <v>0</v>
      </c>
      <c r="D53" s="62">
        <f>IFERROR(VLOOKUP(B53,DM_HHDV!$B$5:$E$1050,3,0),0)</f>
        <v>0</v>
      </c>
      <c r="E53" s="67">
        <f>IFERROR(VLOOKUP(B53,DM_HHDV!$B$5:$E$1050,4,0),0)</f>
        <v>0</v>
      </c>
      <c r="F53" s="65">
        <f>HLOOKUP($F$5,KHBH_Chitiet!$G$5:$R$1050,ROW(KH_DTBH_Chitiet!F53)-4,0)</f>
        <v>0</v>
      </c>
      <c r="G53" s="65">
        <f>IFERROR(VLOOKUP(B53,DM_HHDV!$B$5:$K$1050,8,0)*KH_DTBH_Chitiet!F53,0)</f>
        <v>0</v>
      </c>
      <c r="H53" s="65">
        <f>IFERROR(VLOOKUP(B53,DM_HHDV!$B$5:$K$1050,9,0)*KH_DTBH_Chitiet!F53,0)</f>
        <v>0</v>
      </c>
      <c r="I53" s="65">
        <f>IFERROR(VLOOKUP(B53,DM_HHDV!$B$5:$K$1050,10,0)*KH_DTBH_Chitiet!F53,0)</f>
        <v>0</v>
      </c>
      <c r="J53" s="65">
        <f>IFERROR(AVERAGE(KHBH_Chitiet!BC53:BE53)+AVERAGE(KHBH_Chitiet!BF53:BH53)+AVERAGE(KHBH_Chitiet!BI53:BK53),0)</f>
        <v>0</v>
      </c>
      <c r="K53" s="65">
        <f>IFERROR(AVERAGE(KHBH_Chitiet!BL53:BN53)+AVERAGE(KHBH_Chitiet!BO53:BQ53)+AVERAGE(KHBH_Chitiet!BR53:BT53),0)</f>
        <v>0</v>
      </c>
      <c r="L53" s="65">
        <f>IFERROR(AVERAGE(KHBH_Chitiet!BU53:BW53)+AVERAGE(KHBH_Chitiet!BX53:BZ53)+AVERAGE(KHBH_Chitiet!CA53:CC53),0)</f>
        <v>0</v>
      </c>
      <c r="M53" s="65">
        <f>IFERROR(AVERAGE(KHBH_Chitiet!CD53:CF53)+AVERAGE(KHBH_Chitiet!CG53:CI53)+AVERAGE(KHBH_Chitiet!CJ53:CL53),0)</f>
        <v>0</v>
      </c>
      <c r="N53" s="65">
        <f t="shared" si="1"/>
        <v>0</v>
      </c>
      <c r="P53" s="139">
        <f>HLOOKUP($P$5,KHBH_Chitiet!$G$5:$R$1050,ROW(KH_DTBH_Chitiet!F53)-4,0)</f>
        <v>0</v>
      </c>
      <c r="Q53" s="139">
        <f>IFERROR(VLOOKUP(B53,DM_HHDV!$B$5:$K$1050,8,0)*KH_DTBH_Chitiet!P53,0)</f>
        <v>0</v>
      </c>
      <c r="R53" s="139">
        <f>IFERROR(VLOOKUP(B53,DM_HHDV!$B$5:$K$1050,9,0)*KH_DTBH_Chitiet!P53,0)</f>
        <v>0</v>
      </c>
      <c r="S53" s="139">
        <f>IFERROR(VLOOKUP(B53,DM_HHDV!$B$5:$K$1050,10,0)*KH_DTBH_Chitiet!P53,0)</f>
        <v>0</v>
      </c>
      <c r="T53" s="139">
        <f>HLOOKUP($T$5,KHBH_Chitiet!$G$5:$R$1050,ROW(KH_DTBH_Chitiet!F53)-4,0)</f>
        <v>0</v>
      </c>
      <c r="U53" s="139">
        <f>IFERROR(VLOOKUP(B53,DM_HHDV!$B$5:$K$1050,8,0)*KH_DTBH_Chitiet!T53,0)</f>
        <v>0</v>
      </c>
      <c r="V53" s="139">
        <f>IFERROR(VLOOKUP(B53,DM_HHDV!$B$5:$K$1050,9,0)*KH_DTBH_Chitiet!T53,0)</f>
        <v>0</v>
      </c>
      <c r="W53" s="139">
        <f>IFERROR(VLOOKUP(B53,DM_HHDV!$B$5:$K$1050,10,0)*KH_DTBH_Chitiet!T53,0)</f>
        <v>0</v>
      </c>
      <c r="X53" s="139">
        <f>IFERROR(VLOOKUP(B53,DM_HHDV!$B$5:$K$1050,5,0)*KH_DTBH_Chitiet!T53,0)</f>
        <v>0</v>
      </c>
      <c r="Y53" s="139">
        <f>IFERROR(VLOOKUP(B53,DM_HHDV!$B$5:$K$1050,6,0)*KH_DTBH_Chitiet!T53,0)</f>
        <v>0</v>
      </c>
      <c r="Z53" s="139">
        <f>IFERROR(VLOOKUP(B53,DM_HHDV!$B$5:$K$1050,7,0)*KH_DTBH_Chitiet!T53,0)</f>
        <v>0</v>
      </c>
      <c r="AA53" s="139">
        <f>IFERROR(AVERAGE(KHBH_Chitiet!S53:U53)+AVERAGE(KHBH_Chitiet!V53:X53)+AVERAGE(KHBH_Chitiet!Y53:AA53),0)</f>
        <v>0</v>
      </c>
      <c r="AB53" s="139">
        <f>IFERROR(AVERAGE(KHBH_Chitiet!AB53:AD53)+AVERAGE(KHBH_Chitiet!AE53:AG53)+AVERAGE(KHBH_Chitiet!AH53:AJ53),0)</f>
        <v>0</v>
      </c>
      <c r="AC53" s="139">
        <f>IFERROR(AVERAGE(KHBH_Chitiet!AK53:AM53)+AVERAGE(KHBH_Chitiet!AN54:AP54)+AVERAGE(KHBH_Chitiet!AQ53:AS53),0)</f>
        <v>0</v>
      </c>
      <c r="AD53" s="139">
        <f>IFERROR(AVERAGE(KHBH_Chitiet!AT53:AV53)+AVERAGE(KHBH_Chitiet!AW53:AY53)+AVERAGE(KHBH_Chitiet!AZ53:BB53),0)</f>
        <v>0</v>
      </c>
    </row>
    <row r="54" spans="1:30">
      <c r="A54" s="21">
        <v>49</v>
      </c>
      <c r="B54" s="65">
        <f>KHBH_Chitiet!B54</f>
        <v>0</v>
      </c>
      <c r="C54" s="65">
        <f>KHBH_Chitiet!C54</f>
        <v>0</v>
      </c>
      <c r="D54" s="62">
        <f>IFERROR(VLOOKUP(B54,DM_HHDV!$B$5:$E$1050,3,0),0)</f>
        <v>0</v>
      </c>
      <c r="E54" s="67">
        <f>IFERROR(VLOOKUP(B54,DM_HHDV!$B$5:$E$1050,4,0),0)</f>
        <v>0</v>
      </c>
      <c r="F54" s="65">
        <f>HLOOKUP($F$5,KHBH_Chitiet!$G$5:$R$1050,ROW(KH_DTBH_Chitiet!F54)-4,0)</f>
        <v>0</v>
      </c>
      <c r="G54" s="65">
        <f>IFERROR(VLOOKUP(B54,DM_HHDV!$B$5:$K$1050,8,0)*KH_DTBH_Chitiet!F54,0)</f>
        <v>0</v>
      </c>
      <c r="H54" s="65">
        <f>IFERROR(VLOOKUP(B54,DM_HHDV!$B$5:$K$1050,9,0)*KH_DTBH_Chitiet!F54,0)</f>
        <v>0</v>
      </c>
      <c r="I54" s="65">
        <f>IFERROR(VLOOKUP(B54,DM_HHDV!$B$5:$K$1050,10,0)*KH_DTBH_Chitiet!F54,0)</f>
        <v>0</v>
      </c>
      <c r="J54" s="65">
        <f>IFERROR(AVERAGE(KHBH_Chitiet!BC54:BE54)+AVERAGE(KHBH_Chitiet!BF54:BH54)+AVERAGE(KHBH_Chitiet!BI54:BK54),0)</f>
        <v>0</v>
      </c>
      <c r="K54" s="65">
        <f>IFERROR(AVERAGE(KHBH_Chitiet!BL54:BN54)+AVERAGE(KHBH_Chitiet!BO54:BQ54)+AVERAGE(KHBH_Chitiet!BR54:BT54),0)</f>
        <v>0</v>
      </c>
      <c r="L54" s="65">
        <f>IFERROR(AVERAGE(KHBH_Chitiet!BU54:BW54)+AVERAGE(KHBH_Chitiet!BX54:BZ54)+AVERAGE(KHBH_Chitiet!CA54:CC54),0)</f>
        <v>0</v>
      </c>
      <c r="M54" s="65">
        <f>IFERROR(AVERAGE(KHBH_Chitiet!CD54:CF54)+AVERAGE(KHBH_Chitiet!CG54:CI54)+AVERAGE(KHBH_Chitiet!CJ54:CL54),0)</f>
        <v>0</v>
      </c>
      <c r="N54" s="65">
        <f t="shared" si="1"/>
        <v>0</v>
      </c>
      <c r="P54" s="139">
        <f>HLOOKUP($P$5,KHBH_Chitiet!$G$5:$R$1050,ROW(KH_DTBH_Chitiet!F54)-4,0)</f>
        <v>0</v>
      </c>
      <c r="Q54" s="139">
        <f>IFERROR(VLOOKUP(B54,DM_HHDV!$B$5:$K$1050,8,0)*KH_DTBH_Chitiet!P54,0)</f>
        <v>0</v>
      </c>
      <c r="R54" s="139">
        <f>IFERROR(VLOOKUP(B54,DM_HHDV!$B$5:$K$1050,9,0)*KH_DTBH_Chitiet!P54,0)</f>
        <v>0</v>
      </c>
      <c r="S54" s="139">
        <f>IFERROR(VLOOKUP(B54,DM_HHDV!$B$5:$K$1050,10,0)*KH_DTBH_Chitiet!P54,0)</f>
        <v>0</v>
      </c>
      <c r="T54" s="139">
        <f>HLOOKUP($T$5,KHBH_Chitiet!$G$5:$R$1050,ROW(KH_DTBH_Chitiet!F54)-4,0)</f>
        <v>0</v>
      </c>
      <c r="U54" s="139">
        <f>IFERROR(VLOOKUP(B54,DM_HHDV!$B$5:$K$1050,8,0)*KH_DTBH_Chitiet!T54,0)</f>
        <v>0</v>
      </c>
      <c r="V54" s="139">
        <f>IFERROR(VLOOKUP(B54,DM_HHDV!$B$5:$K$1050,9,0)*KH_DTBH_Chitiet!T54,0)</f>
        <v>0</v>
      </c>
      <c r="W54" s="139">
        <f>IFERROR(VLOOKUP(B54,DM_HHDV!$B$5:$K$1050,10,0)*KH_DTBH_Chitiet!T54,0)</f>
        <v>0</v>
      </c>
      <c r="X54" s="139">
        <f>IFERROR(VLOOKUP(B54,DM_HHDV!$B$5:$K$1050,5,0)*KH_DTBH_Chitiet!T54,0)</f>
        <v>0</v>
      </c>
      <c r="Y54" s="139">
        <f>IFERROR(VLOOKUP(B54,DM_HHDV!$B$5:$K$1050,6,0)*KH_DTBH_Chitiet!T54,0)</f>
        <v>0</v>
      </c>
      <c r="Z54" s="139">
        <f>IFERROR(VLOOKUP(B54,DM_HHDV!$B$5:$K$1050,7,0)*KH_DTBH_Chitiet!T54,0)</f>
        <v>0</v>
      </c>
      <c r="AA54" s="139">
        <f>IFERROR(AVERAGE(KHBH_Chitiet!S54:U54)+AVERAGE(KHBH_Chitiet!V54:X54)+AVERAGE(KHBH_Chitiet!Y54:AA54),0)</f>
        <v>0</v>
      </c>
      <c r="AB54" s="139">
        <f>IFERROR(AVERAGE(KHBH_Chitiet!AB54:AD54)+AVERAGE(KHBH_Chitiet!AE54:AG54)+AVERAGE(KHBH_Chitiet!AH54:AJ54),0)</f>
        <v>0</v>
      </c>
      <c r="AC54" s="139">
        <f>IFERROR(AVERAGE(KHBH_Chitiet!AK54:AM54)+AVERAGE(KHBH_Chitiet!AN55:AP55)+AVERAGE(KHBH_Chitiet!AQ54:AS54),0)</f>
        <v>0</v>
      </c>
      <c r="AD54" s="139">
        <f>IFERROR(AVERAGE(KHBH_Chitiet!AT54:AV54)+AVERAGE(KHBH_Chitiet!AW54:AY54)+AVERAGE(KHBH_Chitiet!AZ54:BB54),0)</f>
        <v>0</v>
      </c>
    </row>
    <row r="55" spans="1:30">
      <c r="A55" s="21">
        <v>50</v>
      </c>
      <c r="B55" s="65">
        <f>KHBH_Chitiet!B55</f>
        <v>0</v>
      </c>
      <c r="C55" s="65">
        <f>KHBH_Chitiet!C55</f>
        <v>0</v>
      </c>
      <c r="D55" s="62">
        <f>IFERROR(VLOOKUP(B55,DM_HHDV!$B$5:$E$1050,3,0),0)</f>
        <v>0</v>
      </c>
      <c r="E55" s="67">
        <f>IFERROR(VLOOKUP(B55,DM_HHDV!$B$5:$E$1050,4,0),0)</f>
        <v>0</v>
      </c>
      <c r="F55" s="65">
        <f>HLOOKUP($F$5,KHBH_Chitiet!$G$5:$R$1050,ROW(KH_DTBH_Chitiet!F55)-4,0)</f>
        <v>0</v>
      </c>
      <c r="G55" s="65">
        <f>IFERROR(VLOOKUP(B55,DM_HHDV!$B$5:$K$1050,8,0)*KH_DTBH_Chitiet!F55,0)</f>
        <v>0</v>
      </c>
      <c r="H55" s="65">
        <f>IFERROR(VLOOKUP(B55,DM_HHDV!$B$5:$K$1050,9,0)*KH_DTBH_Chitiet!F55,0)</f>
        <v>0</v>
      </c>
      <c r="I55" s="65">
        <f>IFERROR(VLOOKUP(B55,DM_HHDV!$B$5:$K$1050,10,0)*KH_DTBH_Chitiet!F55,0)</f>
        <v>0</v>
      </c>
      <c r="J55" s="65">
        <f>IFERROR(AVERAGE(KHBH_Chitiet!BC55:BE55)+AVERAGE(KHBH_Chitiet!BF55:BH55)+AVERAGE(KHBH_Chitiet!BI55:BK55),0)</f>
        <v>0</v>
      </c>
      <c r="K55" s="65">
        <f>IFERROR(AVERAGE(KHBH_Chitiet!BL55:BN55)+AVERAGE(KHBH_Chitiet!BO55:BQ55)+AVERAGE(KHBH_Chitiet!BR55:BT55),0)</f>
        <v>0</v>
      </c>
      <c r="L55" s="65">
        <f>IFERROR(AVERAGE(KHBH_Chitiet!BU55:BW55)+AVERAGE(KHBH_Chitiet!BX55:BZ55)+AVERAGE(KHBH_Chitiet!CA55:CC55),0)</f>
        <v>0</v>
      </c>
      <c r="M55" s="65">
        <f>IFERROR(AVERAGE(KHBH_Chitiet!CD55:CF55)+AVERAGE(KHBH_Chitiet!CG55:CI55)+AVERAGE(KHBH_Chitiet!CJ55:CL55),0)</f>
        <v>0</v>
      </c>
      <c r="N55" s="65">
        <f t="shared" si="1"/>
        <v>0</v>
      </c>
      <c r="P55" s="139">
        <f>HLOOKUP($P$5,KHBH_Chitiet!$G$5:$R$1050,ROW(KH_DTBH_Chitiet!F55)-4,0)</f>
        <v>0</v>
      </c>
      <c r="Q55" s="139">
        <f>IFERROR(VLOOKUP(B55,DM_HHDV!$B$5:$K$1050,8,0)*KH_DTBH_Chitiet!P55,0)</f>
        <v>0</v>
      </c>
      <c r="R55" s="139">
        <f>IFERROR(VLOOKUP(B55,DM_HHDV!$B$5:$K$1050,9,0)*KH_DTBH_Chitiet!P55,0)</f>
        <v>0</v>
      </c>
      <c r="S55" s="139">
        <f>IFERROR(VLOOKUP(B55,DM_HHDV!$B$5:$K$1050,10,0)*KH_DTBH_Chitiet!P55,0)</f>
        <v>0</v>
      </c>
      <c r="T55" s="139">
        <f>HLOOKUP($T$5,KHBH_Chitiet!$G$5:$R$1050,ROW(KH_DTBH_Chitiet!F55)-4,0)</f>
        <v>0</v>
      </c>
      <c r="U55" s="139">
        <f>IFERROR(VLOOKUP(B55,DM_HHDV!$B$5:$K$1050,8,0)*KH_DTBH_Chitiet!T55,0)</f>
        <v>0</v>
      </c>
      <c r="V55" s="139">
        <f>IFERROR(VLOOKUP(B55,DM_HHDV!$B$5:$K$1050,9,0)*KH_DTBH_Chitiet!T55,0)</f>
        <v>0</v>
      </c>
      <c r="W55" s="139">
        <f>IFERROR(VLOOKUP(B55,DM_HHDV!$B$5:$K$1050,10,0)*KH_DTBH_Chitiet!T55,0)</f>
        <v>0</v>
      </c>
      <c r="X55" s="139">
        <f>IFERROR(VLOOKUP(B55,DM_HHDV!$B$5:$K$1050,5,0)*KH_DTBH_Chitiet!T55,0)</f>
        <v>0</v>
      </c>
      <c r="Y55" s="139">
        <f>IFERROR(VLOOKUP(B55,DM_HHDV!$B$5:$K$1050,6,0)*KH_DTBH_Chitiet!T55,0)</f>
        <v>0</v>
      </c>
      <c r="Z55" s="139">
        <f>IFERROR(VLOOKUP(B55,DM_HHDV!$B$5:$K$1050,7,0)*KH_DTBH_Chitiet!T55,0)</f>
        <v>0</v>
      </c>
      <c r="AA55" s="139">
        <f>IFERROR(AVERAGE(KHBH_Chitiet!S55:U55)+AVERAGE(KHBH_Chitiet!V55:X55)+AVERAGE(KHBH_Chitiet!Y55:AA55),0)</f>
        <v>0</v>
      </c>
      <c r="AB55" s="139">
        <f>IFERROR(AVERAGE(KHBH_Chitiet!AB55:AD55)+AVERAGE(KHBH_Chitiet!AE55:AG55)+AVERAGE(KHBH_Chitiet!AH55:AJ55),0)</f>
        <v>0</v>
      </c>
      <c r="AC55" s="139">
        <f>IFERROR(AVERAGE(KHBH_Chitiet!AK55:AM55)+AVERAGE(KHBH_Chitiet!AN56:AP56)+AVERAGE(KHBH_Chitiet!AQ55:AS55),0)</f>
        <v>0</v>
      </c>
      <c r="AD55" s="139">
        <f>IFERROR(AVERAGE(KHBH_Chitiet!AT55:AV55)+AVERAGE(KHBH_Chitiet!AW55:AY55)+AVERAGE(KHBH_Chitiet!AZ55:BB55),0)</f>
        <v>0</v>
      </c>
    </row>
    <row r="56" spans="1:30">
      <c r="A56" s="21">
        <v>51</v>
      </c>
      <c r="B56" s="65">
        <f>KHBH_Chitiet!B56</f>
        <v>0</v>
      </c>
      <c r="C56" s="65">
        <f>KHBH_Chitiet!C56</f>
        <v>0</v>
      </c>
      <c r="D56" s="62">
        <f>IFERROR(VLOOKUP(B56,DM_HHDV!$B$5:$E$1050,3,0),0)</f>
        <v>0</v>
      </c>
      <c r="E56" s="67">
        <f>IFERROR(VLOOKUP(B56,DM_HHDV!$B$5:$E$1050,4,0),0)</f>
        <v>0</v>
      </c>
      <c r="F56" s="65">
        <f>HLOOKUP($F$5,KHBH_Chitiet!$G$5:$R$1050,ROW(KH_DTBH_Chitiet!F56)-4,0)</f>
        <v>0</v>
      </c>
      <c r="G56" s="65">
        <f>IFERROR(VLOOKUP(B56,DM_HHDV!$B$5:$K$1050,8,0)*KH_DTBH_Chitiet!F56,0)</f>
        <v>0</v>
      </c>
      <c r="H56" s="65">
        <f>IFERROR(VLOOKUP(B56,DM_HHDV!$B$5:$K$1050,9,0)*KH_DTBH_Chitiet!F56,0)</f>
        <v>0</v>
      </c>
      <c r="I56" s="65">
        <f>IFERROR(VLOOKUP(B56,DM_HHDV!$B$5:$K$1050,10,0)*KH_DTBH_Chitiet!F56,0)</f>
        <v>0</v>
      </c>
      <c r="J56" s="65">
        <f>IFERROR(AVERAGE(KHBH_Chitiet!BC56:BE56)+AVERAGE(KHBH_Chitiet!BF56:BH56)+AVERAGE(KHBH_Chitiet!BI56:BK56),0)</f>
        <v>0</v>
      </c>
      <c r="K56" s="65">
        <f>IFERROR(AVERAGE(KHBH_Chitiet!BL56:BN56)+AVERAGE(KHBH_Chitiet!BO56:BQ56)+AVERAGE(KHBH_Chitiet!BR56:BT56),0)</f>
        <v>0</v>
      </c>
      <c r="L56" s="65">
        <f>IFERROR(AVERAGE(KHBH_Chitiet!BU56:BW56)+AVERAGE(KHBH_Chitiet!BX56:BZ56)+AVERAGE(KHBH_Chitiet!CA56:CC56),0)</f>
        <v>0</v>
      </c>
      <c r="M56" s="65">
        <f>IFERROR(AVERAGE(KHBH_Chitiet!CD56:CF56)+AVERAGE(KHBH_Chitiet!CG56:CI56)+AVERAGE(KHBH_Chitiet!CJ56:CL56),0)</f>
        <v>0</v>
      </c>
      <c r="N56" s="65">
        <f t="shared" si="1"/>
        <v>0</v>
      </c>
      <c r="P56" s="139">
        <f>HLOOKUP($P$5,KHBH_Chitiet!$G$5:$R$1050,ROW(KH_DTBH_Chitiet!F56)-4,0)</f>
        <v>0</v>
      </c>
      <c r="Q56" s="139">
        <f>IFERROR(VLOOKUP(B56,DM_HHDV!$B$5:$K$1050,8,0)*KH_DTBH_Chitiet!P56,0)</f>
        <v>0</v>
      </c>
      <c r="R56" s="139">
        <f>IFERROR(VLOOKUP(B56,DM_HHDV!$B$5:$K$1050,9,0)*KH_DTBH_Chitiet!P56,0)</f>
        <v>0</v>
      </c>
      <c r="S56" s="139">
        <f>IFERROR(VLOOKUP(B56,DM_HHDV!$B$5:$K$1050,10,0)*KH_DTBH_Chitiet!P56,0)</f>
        <v>0</v>
      </c>
      <c r="T56" s="139">
        <f>HLOOKUP($T$5,KHBH_Chitiet!$G$5:$R$1050,ROW(KH_DTBH_Chitiet!F56)-4,0)</f>
        <v>0</v>
      </c>
      <c r="U56" s="139">
        <f>IFERROR(VLOOKUP(B56,DM_HHDV!$B$5:$K$1050,8,0)*KH_DTBH_Chitiet!T56,0)</f>
        <v>0</v>
      </c>
      <c r="V56" s="139">
        <f>IFERROR(VLOOKUP(B56,DM_HHDV!$B$5:$K$1050,9,0)*KH_DTBH_Chitiet!T56,0)</f>
        <v>0</v>
      </c>
      <c r="W56" s="139">
        <f>IFERROR(VLOOKUP(B56,DM_HHDV!$B$5:$K$1050,10,0)*KH_DTBH_Chitiet!T56,0)</f>
        <v>0</v>
      </c>
      <c r="X56" s="139">
        <f>IFERROR(VLOOKUP(B56,DM_HHDV!$B$5:$K$1050,5,0)*KH_DTBH_Chitiet!T56,0)</f>
        <v>0</v>
      </c>
      <c r="Y56" s="139">
        <f>IFERROR(VLOOKUP(B56,DM_HHDV!$B$5:$K$1050,6,0)*KH_DTBH_Chitiet!T56,0)</f>
        <v>0</v>
      </c>
      <c r="Z56" s="139">
        <f>IFERROR(VLOOKUP(B56,DM_HHDV!$B$5:$K$1050,7,0)*KH_DTBH_Chitiet!T56,0)</f>
        <v>0</v>
      </c>
      <c r="AA56" s="139">
        <f>IFERROR(AVERAGE(KHBH_Chitiet!S56:U56)+AVERAGE(KHBH_Chitiet!V56:X56)+AVERAGE(KHBH_Chitiet!Y56:AA56),0)</f>
        <v>0</v>
      </c>
      <c r="AB56" s="139">
        <f>IFERROR(AVERAGE(KHBH_Chitiet!AB56:AD56)+AVERAGE(KHBH_Chitiet!AE56:AG56)+AVERAGE(KHBH_Chitiet!AH56:AJ56),0)</f>
        <v>0</v>
      </c>
      <c r="AC56" s="139">
        <f>IFERROR(AVERAGE(KHBH_Chitiet!AK56:AM56)+AVERAGE(KHBH_Chitiet!AN57:AP57)+AVERAGE(KHBH_Chitiet!AQ56:AS56),0)</f>
        <v>0</v>
      </c>
      <c r="AD56" s="139">
        <f>IFERROR(AVERAGE(KHBH_Chitiet!AT56:AV56)+AVERAGE(KHBH_Chitiet!AW56:AY56)+AVERAGE(KHBH_Chitiet!AZ56:BB56),0)</f>
        <v>0</v>
      </c>
    </row>
    <row r="57" spans="1:30">
      <c r="A57" s="21">
        <v>52</v>
      </c>
      <c r="B57" s="65">
        <f>KHBH_Chitiet!B57</f>
        <v>0</v>
      </c>
      <c r="C57" s="65">
        <f>KHBH_Chitiet!C57</f>
        <v>0</v>
      </c>
      <c r="D57" s="62">
        <f>IFERROR(VLOOKUP(B57,DM_HHDV!$B$5:$E$1050,3,0),0)</f>
        <v>0</v>
      </c>
      <c r="E57" s="67">
        <f>IFERROR(VLOOKUP(B57,DM_HHDV!$B$5:$E$1050,4,0),0)</f>
        <v>0</v>
      </c>
      <c r="F57" s="65">
        <f>HLOOKUP($F$5,KHBH_Chitiet!$G$5:$R$1050,ROW(KH_DTBH_Chitiet!F57)-4,0)</f>
        <v>0</v>
      </c>
      <c r="G57" s="65">
        <f>IFERROR(VLOOKUP(B57,DM_HHDV!$B$5:$K$1050,8,0)*KH_DTBH_Chitiet!F57,0)</f>
        <v>0</v>
      </c>
      <c r="H57" s="65">
        <f>IFERROR(VLOOKUP(B57,DM_HHDV!$B$5:$K$1050,9,0)*KH_DTBH_Chitiet!F57,0)</f>
        <v>0</v>
      </c>
      <c r="I57" s="65">
        <f>IFERROR(VLOOKUP(B57,DM_HHDV!$B$5:$K$1050,10,0)*KH_DTBH_Chitiet!F57,0)</f>
        <v>0</v>
      </c>
      <c r="J57" s="65">
        <f>IFERROR(AVERAGE(KHBH_Chitiet!BC57:BE57)+AVERAGE(KHBH_Chitiet!BF57:BH57)+AVERAGE(KHBH_Chitiet!BI57:BK57),0)</f>
        <v>0</v>
      </c>
      <c r="K57" s="65">
        <f>IFERROR(AVERAGE(KHBH_Chitiet!BL57:BN57)+AVERAGE(KHBH_Chitiet!BO57:BQ57)+AVERAGE(KHBH_Chitiet!BR57:BT57),0)</f>
        <v>0</v>
      </c>
      <c r="L57" s="65">
        <f>IFERROR(AVERAGE(KHBH_Chitiet!BU57:BW57)+AVERAGE(KHBH_Chitiet!BX57:BZ57)+AVERAGE(KHBH_Chitiet!CA57:CC57),0)</f>
        <v>0</v>
      </c>
      <c r="M57" s="65">
        <f>IFERROR(AVERAGE(KHBH_Chitiet!CD57:CF57)+AVERAGE(KHBH_Chitiet!CG57:CI57)+AVERAGE(KHBH_Chitiet!CJ57:CL57),0)</f>
        <v>0</v>
      </c>
      <c r="N57" s="65">
        <f t="shared" si="1"/>
        <v>0</v>
      </c>
      <c r="P57" s="139">
        <f>HLOOKUP($P$5,KHBH_Chitiet!$G$5:$R$1050,ROW(KH_DTBH_Chitiet!F57)-4,0)</f>
        <v>0</v>
      </c>
      <c r="Q57" s="139">
        <f>IFERROR(VLOOKUP(B57,DM_HHDV!$B$5:$K$1050,8,0)*KH_DTBH_Chitiet!P57,0)</f>
        <v>0</v>
      </c>
      <c r="R57" s="139">
        <f>IFERROR(VLOOKUP(B57,DM_HHDV!$B$5:$K$1050,9,0)*KH_DTBH_Chitiet!P57,0)</f>
        <v>0</v>
      </c>
      <c r="S57" s="139">
        <f>IFERROR(VLOOKUP(B57,DM_HHDV!$B$5:$K$1050,10,0)*KH_DTBH_Chitiet!P57,0)</f>
        <v>0</v>
      </c>
      <c r="T57" s="139">
        <f>HLOOKUP($T$5,KHBH_Chitiet!$G$5:$R$1050,ROW(KH_DTBH_Chitiet!F57)-4,0)</f>
        <v>0</v>
      </c>
      <c r="U57" s="139">
        <f>IFERROR(VLOOKUP(B57,DM_HHDV!$B$5:$K$1050,8,0)*KH_DTBH_Chitiet!T57,0)</f>
        <v>0</v>
      </c>
      <c r="V57" s="139">
        <f>IFERROR(VLOOKUP(B57,DM_HHDV!$B$5:$K$1050,9,0)*KH_DTBH_Chitiet!T57,0)</f>
        <v>0</v>
      </c>
      <c r="W57" s="139">
        <f>IFERROR(VLOOKUP(B57,DM_HHDV!$B$5:$K$1050,10,0)*KH_DTBH_Chitiet!T57,0)</f>
        <v>0</v>
      </c>
      <c r="X57" s="139">
        <f>IFERROR(VLOOKUP(B57,DM_HHDV!$B$5:$K$1050,5,0)*KH_DTBH_Chitiet!T57,0)</f>
        <v>0</v>
      </c>
      <c r="Y57" s="139">
        <f>IFERROR(VLOOKUP(B57,DM_HHDV!$B$5:$K$1050,6,0)*KH_DTBH_Chitiet!T57,0)</f>
        <v>0</v>
      </c>
      <c r="Z57" s="139">
        <f>IFERROR(VLOOKUP(B57,DM_HHDV!$B$5:$K$1050,7,0)*KH_DTBH_Chitiet!T57,0)</f>
        <v>0</v>
      </c>
      <c r="AA57" s="139">
        <f>IFERROR(AVERAGE(KHBH_Chitiet!S57:U57)+AVERAGE(KHBH_Chitiet!V57:X57)+AVERAGE(KHBH_Chitiet!Y57:AA57),0)</f>
        <v>0</v>
      </c>
      <c r="AB57" s="139">
        <f>IFERROR(AVERAGE(KHBH_Chitiet!AB57:AD57)+AVERAGE(KHBH_Chitiet!AE57:AG57)+AVERAGE(KHBH_Chitiet!AH57:AJ57),0)</f>
        <v>0</v>
      </c>
      <c r="AC57" s="139">
        <f>IFERROR(AVERAGE(KHBH_Chitiet!AK57:AM57)+AVERAGE(KHBH_Chitiet!AN58:AP58)+AVERAGE(KHBH_Chitiet!AQ57:AS57),0)</f>
        <v>0</v>
      </c>
      <c r="AD57" s="139">
        <f>IFERROR(AVERAGE(KHBH_Chitiet!AT57:AV57)+AVERAGE(KHBH_Chitiet!AW57:AY57)+AVERAGE(KHBH_Chitiet!AZ57:BB57),0)</f>
        <v>0</v>
      </c>
    </row>
    <row r="58" spans="1:30">
      <c r="A58" s="21">
        <v>53</v>
      </c>
      <c r="B58" s="65">
        <f>KHBH_Chitiet!B58</f>
        <v>0</v>
      </c>
      <c r="C58" s="65">
        <f>KHBH_Chitiet!C58</f>
        <v>0</v>
      </c>
      <c r="D58" s="62">
        <f>IFERROR(VLOOKUP(B58,DM_HHDV!$B$5:$E$1050,3,0),0)</f>
        <v>0</v>
      </c>
      <c r="E58" s="67">
        <f>IFERROR(VLOOKUP(B58,DM_HHDV!$B$5:$E$1050,4,0),0)</f>
        <v>0</v>
      </c>
      <c r="F58" s="65">
        <f>HLOOKUP($F$5,KHBH_Chitiet!$G$5:$R$1050,ROW(KH_DTBH_Chitiet!F58)-4,0)</f>
        <v>0</v>
      </c>
      <c r="G58" s="65">
        <f>IFERROR(VLOOKUP(B58,DM_HHDV!$B$5:$K$1050,8,0)*KH_DTBH_Chitiet!F58,0)</f>
        <v>0</v>
      </c>
      <c r="H58" s="65">
        <f>IFERROR(VLOOKUP(B58,DM_HHDV!$B$5:$K$1050,9,0)*KH_DTBH_Chitiet!F58,0)</f>
        <v>0</v>
      </c>
      <c r="I58" s="65">
        <f>IFERROR(VLOOKUP(B58,DM_HHDV!$B$5:$K$1050,10,0)*KH_DTBH_Chitiet!F58,0)</f>
        <v>0</v>
      </c>
      <c r="J58" s="65">
        <f>IFERROR(AVERAGE(KHBH_Chitiet!BC58:BE58)+AVERAGE(KHBH_Chitiet!BF58:BH58)+AVERAGE(KHBH_Chitiet!BI58:BK58),0)</f>
        <v>0</v>
      </c>
      <c r="K58" s="65">
        <f>IFERROR(AVERAGE(KHBH_Chitiet!BL58:BN58)+AVERAGE(KHBH_Chitiet!BO58:BQ58)+AVERAGE(KHBH_Chitiet!BR58:BT58),0)</f>
        <v>0</v>
      </c>
      <c r="L58" s="65">
        <f>IFERROR(AVERAGE(KHBH_Chitiet!BU58:BW58)+AVERAGE(KHBH_Chitiet!BX58:BZ58)+AVERAGE(KHBH_Chitiet!CA58:CC58),0)</f>
        <v>0</v>
      </c>
      <c r="M58" s="65">
        <f>IFERROR(AVERAGE(KHBH_Chitiet!CD58:CF58)+AVERAGE(KHBH_Chitiet!CG58:CI58)+AVERAGE(KHBH_Chitiet!CJ58:CL58),0)</f>
        <v>0</v>
      </c>
      <c r="N58" s="65">
        <f t="shared" si="1"/>
        <v>0</v>
      </c>
      <c r="P58" s="139">
        <f>HLOOKUP($P$5,KHBH_Chitiet!$G$5:$R$1050,ROW(KH_DTBH_Chitiet!F58)-4,0)</f>
        <v>0</v>
      </c>
      <c r="Q58" s="139">
        <f>IFERROR(VLOOKUP(B58,DM_HHDV!$B$5:$K$1050,8,0)*KH_DTBH_Chitiet!P58,0)</f>
        <v>0</v>
      </c>
      <c r="R58" s="139">
        <f>IFERROR(VLOOKUP(B58,DM_HHDV!$B$5:$K$1050,9,0)*KH_DTBH_Chitiet!P58,0)</f>
        <v>0</v>
      </c>
      <c r="S58" s="139">
        <f>IFERROR(VLOOKUP(B58,DM_HHDV!$B$5:$K$1050,10,0)*KH_DTBH_Chitiet!P58,0)</f>
        <v>0</v>
      </c>
      <c r="T58" s="139">
        <f>HLOOKUP($T$5,KHBH_Chitiet!$G$5:$R$1050,ROW(KH_DTBH_Chitiet!F58)-4,0)</f>
        <v>0</v>
      </c>
      <c r="U58" s="139">
        <f>IFERROR(VLOOKUP(B58,DM_HHDV!$B$5:$K$1050,8,0)*KH_DTBH_Chitiet!T58,0)</f>
        <v>0</v>
      </c>
      <c r="V58" s="139">
        <f>IFERROR(VLOOKUP(B58,DM_HHDV!$B$5:$K$1050,9,0)*KH_DTBH_Chitiet!T58,0)</f>
        <v>0</v>
      </c>
      <c r="W58" s="139">
        <f>IFERROR(VLOOKUP(B58,DM_HHDV!$B$5:$K$1050,10,0)*KH_DTBH_Chitiet!T58,0)</f>
        <v>0</v>
      </c>
      <c r="X58" s="139">
        <f>IFERROR(VLOOKUP(B58,DM_HHDV!$B$5:$K$1050,5,0)*KH_DTBH_Chitiet!T58,0)</f>
        <v>0</v>
      </c>
      <c r="Y58" s="139">
        <f>IFERROR(VLOOKUP(B58,DM_HHDV!$B$5:$K$1050,6,0)*KH_DTBH_Chitiet!T58,0)</f>
        <v>0</v>
      </c>
      <c r="Z58" s="139">
        <f>IFERROR(VLOOKUP(B58,DM_HHDV!$B$5:$K$1050,7,0)*KH_DTBH_Chitiet!T58,0)</f>
        <v>0</v>
      </c>
      <c r="AA58" s="139">
        <f>IFERROR(AVERAGE(KHBH_Chitiet!S58:U58)+AVERAGE(KHBH_Chitiet!V58:X58)+AVERAGE(KHBH_Chitiet!Y58:AA58),0)</f>
        <v>0</v>
      </c>
      <c r="AB58" s="139">
        <f>IFERROR(AVERAGE(KHBH_Chitiet!AB58:AD58)+AVERAGE(KHBH_Chitiet!AE58:AG58)+AVERAGE(KHBH_Chitiet!AH58:AJ58),0)</f>
        <v>0</v>
      </c>
      <c r="AC58" s="139">
        <f>IFERROR(AVERAGE(KHBH_Chitiet!AK58:AM58)+AVERAGE(KHBH_Chitiet!AN59:AP59)+AVERAGE(KHBH_Chitiet!AQ58:AS58),0)</f>
        <v>0</v>
      </c>
      <c r="AD58" s="139">
        <f>IFERROR(AVERAGE(KHBH_Chitiet!AT58:AV58)+AVERAGE(KHBH_Chitiet!AW58:AY58)+AVERAGE(KHBH_Chitiet!AZ58:BB58),0)</f>
        <v>0</v>
      </c>
    </row>
    <row r="59" spans="1:30">
      <c r="A59" s="21">
        <v>54</v>
      </c>
      <c r="B59" s="65">
        <f>KHBH_Chitiet!B59</f>
        <v>0</v>
      </c>
      <c r="C59" s="65">
        <f>KHBH_Chitiet!C59</f>
        <v>0</v>
      </c>
      <c r="D59" s="62">
        <f>IFERROR(VLOOKUP(B59,DM_HHDV!$B$5:$E$1050,3,0),0)</f>
        <v>0</v>
      </c>
      <c r="E59" s="67">
        <f>IFERROR(VLOOKUP(B59,DM_HHDV!$B$5:$E$1050,4,0),0)</f>
        <v>0</v>
      </c>
      <c r="F59" s="65">
        <f>HLOOKUP($F$5,KHBH_Chitiet!$G$5:$R$1050,ROW(KH_DTBH_Chitiet!F59)-4,0)</f>
        <v>0</v>
      </c>
      <c r="G59" s="65">
        <f>IFERROR(VLOOKUP(B59,DM_HHDV!$B$5:$K$1050,8,0)*KH_DTBH_Chitiet!F59,0)</f>
        <v>0</v>
      </c>
      <c r="H59" s="65">
        <f>IFERROR(VLOOKUP(B59,DM_HHDV!$B$5:$K$1050,9,0)*KH_DTBH_Chitiet!F59,0)</f>
        <v>0</v>
      </c>
      <c r="I59" s="65">
        <f>IFERROR(VLOOKUP(B59,DM_HHDV!$B$5:$K$1050,10,0)*KH_DTBH_Chitiet!F59,0)</f>
        <v>0</v>
      </c>
      <c r="J59" s="65">
        <f>IFERROR(AVERAGE(KHBH_Chitiet!BC59:BE59)+AVERAGE(KHBH_Chitiet!BF59:BH59)+AVERAGE(KHBH_Chitiet!BI59:BK59),0)</f>
        <v>0</v>
      </c>
      <c r="K59" s="65">
        <f>IFERROR(AVERAGE(KHBH_Chitiet!BL59:BN59)+AVERAGE(KHBH_Chitiet!BO59:BQ59)+AVERAGE(KHBH_Chitiet!BR59:BT59),0)</f>
        <v>0</v>
      </c>
      <c r="L59" s="65">
        <f>IFERROR(AVERAGE(KHBH_Chitiet!BU59:BW59)+AVERAGE(KHBH_Chitiet!BX59:BZ59)+AVERAGE(KHBH_Chitiet!CA59:CC59),0)</f>
        <v>0</v>
      </c>
      <c r="M59" s="65">
        <f>IFERROR(AVERAGE(KHBH_Chitiet!CD59:CF59)+AVERAGE(KHBH_Chitiet!CG59:CI59)+AVERAGE(KHBH_Chitiet!CJ59:CL59),0)</f>
        <v>0</v>
      </c>
      <c r="N59" s="65">
        <f t="shared" si="1"/>
        <v>0</v>
      </c>
      <c r="P59" s="139">
        <f>HLOOKUP($P$5,KHBH_Chitiet!$G$5:$R$1050,ROW(KH_DTBH_Chitiet!F59)-4,0)</f>
        <v>0</v>
      </c>
      <c r="Q59" s="139">
        <f>IFERROR(VLOOKUP(B59,DM_HHDV!$B$5:$K$1050,8,0)*KH_DTBH_Chitiet!P59,0)</f>
        <v>0</v>
      </c>
      <c r="R59" s="139">
        <f>IFERROR(VLOOKUP(B59,DM_HHDV!$B$5:$K$1050,9,0)*KH_DTBH_Chitiet!P59,0)</f>
        <v>0</v>
      </c>
      <c r="S59" s="139">
        <f>IFERROR(VLOOKUP(B59,DM_HHDV!$B$5:$K$1050,10,0)*KH_DTBH_Chitiet!P59,0)</f>
        <v>0</v>
      </c>
      <c r="T59" s="139">
        <f>HLOOKUP($T$5,KHBH_Chitiet!$G$5:$R$1050,ROW(KH_DTBH_Chitiet!F59)-4,0)</f>
        <v>0</v>
      </c>
      <c r="U59" s="139">
        <f>IFERROR(VLOOKUP(B59,DM_HHDV!$B$5:$K$1050,8,0)*KH_DTBH_Chitiet!T59,0)</f>
        <v>0</v>
      </c>
      <c r="V59" s="139">
        <f>IFERROR(VLOOKUP(B59,DM_HHDV!$B$5:$K$1050,9,0)*KH_DTBH_Chitiet!T59,0)</f>
        <v>0</v>
      </c>
      <c r="W59" s="139">
        <f>IFERROR(VLOOKUP(B59,DM_HHDV!$B$5:$K$1050,10,0)*KH_DTBH_Chitiet!T59,0)</f>
        <v>0</v>
      </c>
      <c r="X59" s="139">
        <f>IFERROR(VLOOKUP(B59,DM_HHDV!$B$5:$K$1050,5,0)*KH_DTBH_Chitiet!T59,0)</f>
        <v>0</v>
      </c>
      <c r="Y59" s="139">
        <f>IFERROR(VLOOKUP(B59,DM_HHDV!$B$5:$K$1050,6,0)*KH_DTBH_Chitiet!T59,0)</f>
        <v>0</v>
      </c>
      <c r="Z59" s="139">
        <f>IFERROR(VLOOKUP(B59,DM_HHDV!$B$5:$K$1050,7,0)*KH_DTBH_Chitiet!T59,0)</f>
        <v>0</v>
      </c>
      <c r="AA59" s="139">
        <f>IFERROR(AVERAGE(KHBH_Chitiet!S59:U59)+AVERAGE(KHBH_Chitiet!V59:X59)+AVERAGE(KHBH_Chitiet!Y59:AA59),0)</f>
        <v>0</v>
      </c>
      <c r="AB59" s="139">
        <f>IFERROR(AVERAGE(KHBH_Chitiet!AB59:AD59)+AVERAGE(KHBH_Chitiet!AE59:AG59)+AVERAGE(KHBH_Chitiet!AH59:AJ59),0)</f>
        <v>0</v>
      </c>
      <c r="AC59" s="139">
        <f>IFERROR(AVERAGE(KHBH_Chitiet!AK59:AM59)+AVERAGE(KHBH_Chitiet!AN60:AP60)+AVERAGE(KHBH_Chitiet!AQ59:AS59),0)</f>
        <v>0</v>
      </c>
      <c r="AD59" s="139">
        <f>IFERROR(AVERAGE(KHBH_Chitiet!AT59:AV59)+AVERAGE(KHBH_Chitiet!AW59:AY59)+AVERAGE(KHBH_Chitiet!AZ59:BB59),0)</f>
        <v>0</v>
      </c>
    </row>
    <row r="60" spans="1:30">
      <c r="A60" s="21">
        <v>55</v>
      </c>
      <c r="B60" s="65">
        <f>KHBH_Chitiet!B60</f>
        <v>0</v>
      </c>
      <c r="C60" s="65">
        <f>KHBH_Chitiet!C60</f>
        <v>0</v>
      </c>
      <c r="D60" s="62">
        <f>IFERROR(VLOOKUP(B60,DM_HHDV!$B$5:$E$1050,3,0),0)</f>
        <v>0</v>
      </c>
      <c r="E60" s="67">
        <f>IFERROR(VLOOKUP(B60,DM_HHDV!$B$5:$E$1050,4,0),0)</f>
        <v>0</v>
      </c>
      <c r="F60" s="65">
        <f>HLOOKUP($F$5,KHBH_Chitiet!$G$5:$R$1050,ROW(KH_DTBH_Chitiet!F60)-4,0)</f>
        <v>0</v>
      </c>
      <c r="G60" s="65">
        <f>IFERROR(VLOOKUP(B60,DM_HHDV!$B$5:$K$1050,8,0)*KH_DTBH_Chitiet!F60,0)</f>
        <v>0</v>
      </c>
      <c r="H60" s="65">
        <f>IFERROR(VLOOKUP(B60,DM_HHDV!$B$5:$K$1050,9,0)*KH_DTBH_Chitiet!F60,0)</f>
        <v>0</v>
      </c>
      <c r="I60" s="65">
        <f>IFERROR(VLOOKUP(B60,DM_HHDV!$B$5:$K$1050,10,0)*KH_DTBH_Chitiet!F60,0)</f>
        <v>0</v>
      </c>
      <c r="J60" s="65">
        <f>IFERROR(AVERAGE(KHBH_Chitiet!BC60:BE60)+AVERAGE(KHBH_Chitiet!BF60:BH60)+AVERAGE(KHBH_Chitiet!BI60:BK60),0)</f>
        <v>0</v>
      </c>
      <c r="K60" s="65">
        <f>IFERROR(AVERAGE(KHBH_Chitiet!BL60:BN60)+AVERAGE(KHBH_Chitiet!BO60:BQ60)+AVERAGE(KHBH_Chitiet!BR60:BT60),0)</f>
        <v>0</v>
      </c>
      <c r="L60" s="65">
        <f>IFERROR(AVERAGE(KHBH_Chitiet!BU60:BW60)+AVERAGE(KHBH_Chitiet!BX60:BZ60)+AVERAGE(KHBH_Chitiet!CA60:CC60),0)</f>
        <v>0</v>
      </c>
      <c r="M60" s="65">
        <f>IFERROR(AVERAGE(KHBH_Chitiet!CD60:CF60)+AVERAGE(KHBH_Chitiet!CG60:CI60)+AVERAGE(KHBH_Chitiet!CJ60:CL60),0)</f>
        <v>0</v>
      </c>
      <c r="N60" s="65">
        <f t="shared" si="1"/>
        <v>0</v>
      </c>
      <c r="P60" s="139">
        <f>HLOOKUP($P$5,KHBH_Chitiet!$G$5:$R$1050,ROW(KH_DTBH_Chitiet!F60)-4,0)</f>
        <v>0</v>
      </c>
      <c r="Q60" s="139">
        <f>IFERROR(VLOOKUP(B60,DM_HHDV!$B$5:$K$1050,8,0)*KH_DTBH_Chitiet!P60,0)</f>
        <v>0</v>
      </c>
      <c r="R60" s="139">
        <f>IFERROR(VLOOKUP(B60,DM_HHDV!$B$5:$K$1050,9,0)*KH_DTBH_Chitiet!P60,0)</f>
        <v>0</v>
      </c>
      <c r="S60" s="139">
        <f>IFERROR(VLOOKUP(B60,DM_HHDV!$B$5:$K$1050,10,0)*KH_DTBH_Chitiet!P60,0)</f>
        <v>0</v>
      </c>
      <c r="T60" s="139">
        <f>HLOOKUP($T$5,KHBH_Chitiet!$G$5:$R$1050,ROW(KH_DTBH_Chitiet!F60)-4,0)</f>
        <v>0</v>
      </c>
      <c r="U60" s="139">
        <f>IFERROR(VLOOKUP(B60,DM_HHDV!$B$5:$K$1050,8,0)*KH_DTBH_Chitiet!T60,0)</f>
        <v>0</v>
      </c>
      <c r="V60" s="139">
        <f>IFERROR(VLOOKUP(B60,DM_HHDV!$B$5:$K$1050,9,0)*KH_DTBH_Chitiet!T60,0)</f>
        <v>0</v>
      </c>
      <c r="W60" s="139">
        <f>IFERROR(VLOOKUP(B60,DM_HHDV!$B$5:$K$1050,10,0)*KH_DTBH_Chitiet!T60,0)</f>
        <v>0</v>
      </c>
      <c r="X60" s="139">
        <f>IFERROR(VLOOKUP(B60,DM_HHDV!$B$5:$K$1050,5,0)*KH_DTBH_Chitiet!T60,0)</f>
        <v>0</v>
      </c>
      <c r="Y60" s="139">
        <f>IFERROR(VLOOKUP(B60,DM_HHDV!$B$5:$K$1050,6,0)*KH_DTBH_Chitiet!T60,0)</f>
        <v>0</v>
      </c>
      <c r="Z60" s="139">
        <f>IFERROR(VLOOKUP(B60,DM_HHDV!$B$5:$K$1050,7,0)*KH_DTBH_Chitiet!T60,0)</f>
        <v>0</v>
      </c>
      <c r="AA60" s="139">
        <f>IFERROR(AVERAGE(KHBH_Chitiet!S60:U60)+AVERAGE(KHBH_Chitiet!V60:X60)+AVERAGE(KHBH_Chitiet!Y60:AA60),0)</f>
        <v>0</v>
      </c>
      <c r="AB60" s="139">
        <f>IFERROR(AVERAGE(KHBH_Chitiet!AB60:AD60)+AVERAGE(KHBH_Chitiet!AE60:AG60)+AVERAGE(KHBH_Chitiet!AH60:AJ60),0)</f>
        <v>0</v>
      </c>
      <c r="AC60" s="139">
        <f>IFERROR(AVERAGE(KHBH_Chitiet!AK60:AM60)+AVERAGE(KHBH_Chitiet!AN61:AP61)+AVERAGE(KHBH_Chitiet!AQ60:AS60),0)</f>
        <v>0</v>
      </c>
      <c r="AD60" s="139">
        <f>IFERROR(AVERAGE(KHBH_Chitiet!AT60:AV60)+AVERAGE(KHBH_Chitiet!AW60:AY60)+AVERAGE(KHBH_Chitiet!AZ60:BB60),0)</f>
        <v>0</v>
      </c>
    </row>
    <row r="61" spans="1:30">
      <c r="A61" s="21">
        <v>56</v>
      </c>
      <c r="B61" s="65">
        <f>KHBH_Chitiet!B61</f>
        <v>0</v>
      </c>
      <c r="C61" s="65">
        <f>KHBH_Chitiet!C61</f>
        <v>0</v>
      </c>
      <c r="D61" s="62">
        <f>IFERROR(VLOOKUP(B61,DM_HHDV!$B$5:$E$1050,3,0),0)</f>
        <v>0</v>
      </c>
      <c r="E61" s="67">
        <f>IFERROR(VLOOKUP(B61,DM_HHDV!$B$5:$E$1050,4,0),0)</f>
        <v>0</v>
      </c>
      <c r="F61" s="65">
        <f>HLOOKUP($F$5,KHBH_Chitiet!$G$5:$R$1050,ROW(KH_DTBH_Chitiet!F61)-4,0)</f>
        <v>0</v>
      </c>
      <c r="G61" s="65">
        <f>IFERROR(VLOOKUP(B61,DM_HHDV!$B$5:$K$1050,8,0)*KH_DTBH_Chitiet!F61,0)</f>
        <v>0</v>
      </c>
      <c r="H61" s="65">
        <f>IFERROR(VLOOKUP(B61,DM_HHDV!$B$5:$K$1050,9,0)*KH_DTBH_Chitiet!F61,0)</f>
        <v>0</v>
      </c>
      <c r="I61" s="65">
        <f>IFERROR(VLOOKUP(B61,DM_HHDV!$B$5:$K$1050,10,0)*KH_DTBH_Chitiet!F61,0)</f>
        <v>0</v>
      </c>
      <c r="J61" s="65">
        <f>IFERROR(AVERAGE(KHBH_Chitiet!BC61:BE61)+AVERAGE(KHBH_Chitiet!BF61:BH61)+AVERAGE(KHBH_Chitiet!BI61:BK61),0)</f>
        <v>0</v>
      </c>
      <c r="K61" s="65">
        <f>IFERROR(AVERAGE(KHBH_Chitiet!BL61:BN61)+AVERAGE(KHBH_Chitiet!BO61:BQ61)+AVERAGE(KHBH_Chitiet!BR61:BT61),0)</f>
        <v>0</v>
      </c>
      <c r="L61" s="65">
        <f>IFERROR(AVERAGE(KHBH_Chitiet!BU61:BW61)+AVERAGE(KHBH_Chitiet!BX61:BZ61)+AVERAGE(KHBH_Chitiet!CA61:CC61),0)</f>
        <v>0</v>
      </c>
      <c r="M61" s="65">
        <f>IFERROR(AVERAGE(KHBH_Chitiet!CD61:CF61)+AVERAGE(KHBH_Chitiet!CG61:CI61)+AVERAGE(KHBH_Chitiet!CJ61:CL61),0)</f>
        <v>0</v>
      </c>
      <c r="N61" s="65">
        <f t="shared" si="1"/>
        <v>0</v>
      </c>
      <c r="P61" s="139">
        <f>HLOOKUP($P$5,KHBH_Chitiet!$G$5:$R$1050,ROW(KH_DTBH_Chitiet!F61)-4,0)</f>
        <v>0</v>
      </c>
      <c r="Q61" s="139">
        <f>IFERROR(VLOOKUP(B61,DM_HHDV!$B$5:$K$1050,8,0)*KH_DTBH_Chitiet!P61,0)</f>
        <v>0</v>
      </c>
      <c r="R61" s="139">
        <f>IFERROR(VLOOKUP(B61,DM_HHDV!$B$5:$K$1050,9,0)*KH_DTBH_Chitiet!P61,0)</f>
        <v>0</v>
      </c>
      <c r="S61" s="139">
        <f>IFERROR(VLOOKUP(B61,DM_HHDV!$B$5:$K$1050,10,0)*KH_DTBH_Chitiet!P61,0)</f>
        <v>0</v>
      </c>
      <c r="T61" s="139">
        <f>HLOOKUP($T$5,KHBH_Chitiet!$G$5:$R$1050,ROW(KH_DTBH_Chitiet!F61)-4,0)</f>
        <v>0</v>
      </c>
      <c r="U61" s="139">
        <f>IFERROR(VLOOKUP(B61,DM_HHDV!$B$5:$K$1050,8,0)*KH_DTBH_Chitiet!T61,0)</f>
        <v>0</v>
      </c>
      <c r="V61" s="139">
        <f>IFERROR(VLOOKUP(B61,DM_HHDV!$B$5:$K$1050,9,0)*KH_DTBH_Chitiet!T61,0)</f>
        <v>0</v>
      </c>
      <c r="W61" s="139">
        <f>IFERROR(VLOOKUP(B61,DM_HHDV!$B$5:$K$1050,10,0)*KH_DTBH_Chitiet!T61,0)</f>
        <v>0</v>
      </c>
      <c r="X61" s="139">
        <f>IFERROR(VLOOKUP(B61,DM_HHDV!$B$5:$K$1050,5,0)*KH_DTBH_Chitiet!T61,0)</f>
        <v>0</v>
      </c>
      <c r="Y61" s="139">
        <f>IFERROR(VLOOKUP(B61,DM_HHDV!$B$5:$K$1050,6,0)*KH_DTBH_Chitiet!T61,0)</f>
        <v>0</v>
      </c>
      <c r="Z61" s="139">
        <f>IFERROR(VLOOKUP(B61,DM_HHDV!$B$5:$K$1050,7,0)*KH_DTBH_Chitiet!T61,0)</f>
        <v>0</v>
      </c>
      <c r="AA61" s="139">
        <f>IFERROR(AVERAGE(KHBH_Chitiet!S61:U61)+AVERAGE(KHBH_Chitiet!V61:X61)+AVERAGE(KHBH_Chitiet!Y61:AA61),0)</f>
        <v>0</v>
      </c>
      <c r="AB61" s="139">
        <f>IFERROR(AVERAGE(KHBH_Chitiet!AB61:AD61)+AVERAGE(KHBH_Chitiet!AE61:AG61)+AVERAGE(KHBH_Chitiet!AH61:AJ61),0)</f>
        <v>0</v>
      </c>
      <c r="AC61" s="139">
        <f>IFERROR(AVERAGE(KHBH_Chitiet!AK61:AM61)+AVERAGE(KHBH_Chitiet!AN62:AP62)+AVERAGE(KHBH_Chitiet!AQ61:AS61),0)</f>
        <v>0</v>
      </c>
      <c r="AD61" s="139">
        <f>IFERROR(AVERAGE(KHBH_Chitiet!AT61:AV61)+AVERAGE(KHBH_Chitiet!AW61:AY61)+AVERAGE(KHBH_Chitiet!AZ61:BB61),0)</f>
        <v>0</v>
      </c>
    </row>
    <row r="62" spans="1:30">
      <c r="A62" s="21">
        <v>57</v>
      </c>
      <c r="B62" s="65">
        <f>KHBH_Chitiet!B62</f>
        <v>0</v>
      </c>
      <c r="C62" s="65">
        <f>KHBH_Chitiet!C62</f>
        <v>0</v>
      </c>
      <c r="D62" s="62">
        <f>IFERROR(VLOOKUP(B62,DM_HHDV!$B$5:$E$1050,3,0),0)</f>
        <v>0</v>
      </c>
      <c r="E62" s="67">
        <f>IFERROR(VLOOKUP(B62,DM_HHDV!$B$5:$E$1050,4,0),0)</f>
        <v>0</v>
      </c>
      <c r="F62" s="65">
        <f>HLOOKUP($F$5,KHBH_Chitiet!$G$5:$R$1050,ROW(KH_DTBH_Chitiet!F62)-4,0)</f>
        <v>0</v>
      </c>
      <c r="G62" s="65">
        <f>IFERROR(VLOOKUP(B62,DM_HHDV!$B$5:$K$1050,8,0)*KH_DTBH_Chitiet!F62,0)</f>
        <v>0</v>
      </c>
      <c r="H62" s="65">
        <f>IFERROR(VLOOKUP(B62,DM_HHDV!$B$5:$K$1050,9,0)*KH_DTBH_Chitiet!F62,0)</f>
        <v>0</v>
      </c>
      <c r="I62" s="65">
        <f>IFERROR(VLOOKUP(B62,DM_HHDV!$B$5:$K$1050,10,0)*KH_DTBH_Chitiet!F62,0)</f>
        <v>0</v>
      </c>
      <c r="J62" s="65">
        <f>IFERROR(AVERAGE(KHBH_Chitiet!BC62:BE62)+AVERAGE(KHBH_Chitiet!BF62:BH62)+AVERAGE(KHBH_Chitiet!BI62:BK62),0)</f>
        <v>0</v>
      </c>
      <c r="K62" s="65">
        <f>IFERROR(AVERAGE(KHBH_Chitiet!BL62:BN62)+AVERAGE(KHBH_Chitiet!BO62:BQ62)+AVERAGE(KHBH_Chitiet!BR62:BT62),0)</f>
        <v>0</v>
      </c>
      <c r="L62" s="65">
        <f>IFERROR(AVERAGE(KHBH_Chitiet!BU62:BW62)+AVERAGE(KHBH_Chitiet!BX62:BZ62)+AVERAGE(KHBH_Chitiet!CA62:CC62),0)</f>
        <v>0</v>
      </c>
      <c r="M62" s="65">
        <f>IFERROR(AVERAGE(KHBH_Chitiet!CD62:CF62)+AVERAGE(KHBH_Chitiet!CG62:CI62)+AVERAGE(KHBH_Chitiet!CJ62:CL62),0)</f>
        <v>0</v>
      </c>
      <c r="N62" s="65">
        <f t="shared" si="1"/>
        <v>0</v>
      </c>
      <c r="P62" s="139">
        <f>HLOOKUP($P$5,KHBH_Chitiet!$G$5:$R$1050,ROW(KH_DTBH_Chitiet!F62)-4,0)</f>
        <v>0</v>
      </c>
      <c r="Q62" s="139">
        <f>IFERROR(VLOOKUP(B62,DM_HHDV!$B$5:$K$1050,8,0)*KH_DTBH_Chitiet!P62,0)</f>
        <v>0</v>
      </c>
      <c r="R62" s="139">
        <f>IFERROR(VLOOKUP(B62,DM_HHDV!$B$5:$K$1050,9,0)*KH_DTBH_Chitiet!P62,0)</f>
        <v>0</v>
      </c>
      <c r="S62" s="139">
        <f>IFERROR(VLOOKUP(B62,DM_HHDV!$B$5:$K$1050,10,0)*KH_DTBH_Chitiet!P62,0)</f>
        <v>0</v>
      </c>
      <c r="T62" s="139">
        <f>HLOOKUP($T$5,KHBH_Chitiet!$G$5:$R$1050,ROW(KH_DTBH_Chitiet!F62)-4,0)</f>
        <v>0</v>
      </c>
      <c r="U62" s="139">
        <f>IFERROR(VLOOKUP(B62,DM_HHDV!$B$5:$K$1050,8,0)*KH_DTBH_Chitiet!T62,0)</f>
        <v>0</v>
      </c>
      <c r="V62" s="139">
        <f>IFERROR(VLOOKUP(B62,DM_HHDV!$B$5:$K$1050,9,0)*KH_DTBH_Chitiet!T62,0)</f>
        <v>0</v>
      </c>
      <c r="W62" s="139">
        <f>IFERROR(VLOOKUP(B62,DM_HHDV!$B$5:$K$1050,10,0)*KH_DTBH_Chitiet!T62,0)</f>
        <v>0</v>
      </c>
      <c r="X62" s="139">
        <f>IFERROR(VLOOKUP(B62,DM_HHDV!$B$5:$K$1050,5,0)*KH_DTBH_Chitiet!T62,0)</f>
        <v>0</v>
      </c>
      <c r="Y62" s="139">
        <f>IFERROR(VLOOKUP(B62,DM_HHDV!$B$5:$K$1050,6,0)*KH_DTBH_Chitiet!T62,0)</f>
        <v>0</v>
      </c>
      <c r="Z62" s="139">
        <f>IFERROR(VLOOKUP(B62,DM_HHDV!$B$5:$K$1050,7,0)*KH_DTBH_Chitiet!T62,0)</f>
        <v>0</v>
      </c>
      <c r="AA62" s="139">
        <f>IFERROR(AVERAGE(KHBH_Chitiet!S62:U62)+AVERAGE(KHBH_Chitiet!V62:X62)+AVERAGE(KHBH_Chitiet!Y62:AA62),0)</f>
        <v>0</v>
      </c>
      <c r="AB62" s="139">
        <f>IFERROR(AVERAGE(KHBH_Chitiet!AB62:AD62)+AVERAGE(KHBH_Chitiet!AE62:AG62)+AVERAGE(KHBH_Chitiet!AH62:AJ62),0)</f>
        <v>0</v>
      </c>
      <c r="AC62" s="139">
        <f>IFERROR(AVERAGE(KHBH_Chitiet!AK62:AM62)+AVERAGE(KHBH_Chitiet!AN63:AP63)+AVERAGE(KHBH_Chitiet!AQ62:AS62),0)</f>
        <v>0</v>
      </c>
      <c r="AD62" s="139">
        <f>IFERROR(AVERAGE(KHBH_Chitiet!AT62:AV62)+AVERAGE(KHBH_Chitiet!AW62:AY62)+AVERAGE(KHBH_Chitiet!AZ62:BB62),0)</f>
        <v>0</v>
      </c>
    </row>
    <row r="63" spans="1:30">
      <c r="A63" s="21">
        <v>58</v>
      </c>
      <c r="B63" s="65">
        <f>KHBH_Chitiet!B63</f>
        <v>0</v>
      </c>
      <c r="C63" s="65">
        <f>KHBH_Chitiet!C63</f>
        <v>0</v>
      </c>
      <c r="D63" s="62">
        <f>IFERROR(VLOOKUP(B63,DM_HHDV!$B$5:$E$1050,3,0),0)</f>
        <v>0</v>
      </c>
      <c r="E63" s="67">
        <f>IFERROR(VLOOKUP(B63,DM_HHDV!$B$5:$E$1050,4,0),0)</f>
        <v>0</v>
      </c>
      <c r="F63" s="65">
        <f>HLOOKUP($F$5,KHBH_Chitiet!$G$5:$R$1050,ROW(KH_DTBH_Chitiet!F63)-4,0)</f>
        <v>0</v>
      </c>
      <c r="G63" s="65">
        <f>IFERROR(VLOOKUP(B63,DM_HHDV!$B$5:$K$1050,8,0)*KH_DTBH_Chitiet!F63,0)</f>
        <v>0</v>
      </c>
      <c r="H63" s="65">
        <f>IFERROR(VLOOKUP(B63,DM_HHDV!$B$5:$K$1050,9,0)*KH_DTBH_Chitiet!F63,0)</f>
        <v>0</v>
      </c>
      <c r="I63" s="65">
        <f>IFERROR(VLOOKUP(B63,DM_HHDV!$B$5:$K$1050,10,0)*KH_DTBH_Chitiet!F63,0)</f>
        <v>0</v>
      </c>
      <c r="J63" s="65">
        <f>IFERROR(AVERAGE(KHBH_Chitiet!BC63:BE63)+AVERAGE(KHBH_Chitiet!BF63:BH63)+AVERAGE(KHBH_Chitiet!BI63:BK63),0)</f>
        <v>0</v>
      </c>
      <c r="K63" s="65">
        <f>IFERROR(AVERAGE(KHBH_Chitiet!BL63:BN63)+AVERAGE(KHBH_Chitiet!BO63:BQ63)+AVERAGE(KHBH_Chitiet!BR63:BT63),0)</f>
        <v>0</v>
      </c>
      <c r="L63" s="65">
        <f>IFERROR(AVERAGE(KHBH_Chitiet!BU63:BW63)+AVERAGE(KHBH_Chitiet!BX63:BZ63)+AVERAGE(KHBH_Chitiet!CA63:CC63),0)</f>
        <v>0</v>
      </c>
      <c r="M63" s="65">
        <f>IFERROR(AVERAGE(KHBH_Chitiet!CD63:CF63)+AVERAGE(KHBH_Chitiet!CG63:CI63)+AVERAGE(KHBH_Chitiet!CJ63:CL63),0)</f>
        <v>0</v>
      </c>
      <c r="N63" s="65">
        <f t="shared" si="1"/>
        <v>0</v>
      </c>
      <c r="P63" s="139">
        <f>HLOOKUP($P$5,KHBH_Chitiet!$G$5:$R$1050,ROW(KH_DTBH_Chitiet!F63)-4,0)</f>
        <v>0</v>
      </c>
      <c r="Q63" s="139">
        <f>IFERROR(VLOOKUP(B63,DM_HHDV!$B$5:$K$1050,8,0)*KH_DTBH_Chitiet!P63,0)</f>
        <v>0</v>
      </c>
      <c r="R63" s="139">
        <f>IFERROR(VLOOKUP(B63,DM_HHDV!$B$5:$K$1050,9,0)*KH_DTBH_Chitiet!P63,0)</f>
        <v>0</v>
      </c>
      <c r="S63" s="139">
        <f>IFERROR(VLOOKUP(B63,DM_HHDV!$B$5:$K$1050,10,0)*KH_DTBH_Chitiet!P63,0)</f>
        <v>0</v>
      </c>
      <c r="T63" s="139">
        <f>HLOOKUP($T$5,KHBH_Chitiet!$G$5:$R$1050,ROW(KH_DTBH_Chitiet!F63)-4,0)</f>
        <v>0</v>
      </c>
      <c r="U63" s="139">
        <f>IFERROR(VLOOKUP(B63,DM_HHDV!$B$5:$K$1050,8,0)*KH_DTBH_Chitiet!T63,0)</f>
        <v>0</v>
      </c>
      <c r="V63" s="139">
        <f>IFERROR(VLOOKUP(B63,DM_HHDV!$B$5:$K$1050,9,0)*KH_DTBH_Chitiet!T63,0)</f>
        <v>0</v>
      </c>
      <c r="W63" s="139">
        <f>IFERROR(VLOOKUP(B63,DM_HHDV!$B$5:$K$1050,10,0)*KH_DTBH_Chitiet!T63,0)</f>
        <v>0</v>
      </c>
      <c r="X63" s="139">
        <f>IFERROR(VLOOKUP(B63,DM_HHDV!$B$5:$K$1050,5,0)*KH_DTBH_Chitiet!T63,0)</f>
        <v>0</v>
      </c>
      <c r="Y63" s="139">
        <f>IFERROR(VLOOKUP(B63,DM_HHDV!$B$5:$K$1050,6,0)*KH_DTBH_Chitiet!T63,0)</f>
        <v>0</v>
      </c>
      <c r="Z63" s="139">
        <f>IFERROR(VLOOKUP(B63,DM_HHDV!$B$5:$K$1050,7,0)*KH_DTBH_Chitiet!T63,0)</f>
        <v>0</v>
      </c>
      <c r="AA63" s="139">
        <f>IFERROR(AVERAGE(KHBH_Chitiet!S63:U63)+AVERAGE(KHBH_Chitiet!V63:X63)+AVERAGE(KHBH_Chitiet!Y63:AA63),0)</f>
        <v>0</v>
      </c>
      <c r="AB63" s="139">
        <f>IFERROR(AVERAGE(KHBH_Chitiet!AB63:AD63)+AVERAGE(KHBH_Chitiet!AE63:AG63)+AVERAGE(KHBH_Chitiet!AH63:AJ63),0)</f>
        <v>0</v>
      </c>
      <c r="AC63" s="139">
        <f>IFERROR(AVERAGE(KHBH_Chitiet!AK63:AM63)+AVERAGE(KHBH_Chitiet!AN64:AP64)+AVERAGE(KHBH_Chitiet!AQ63:AS63),0)</f>
        <v>0</v>
      </c>
      <c r="AD63" s="139">
        <f>IFERROR(AVERAGE(KHBH_Chitiet!AT63:AV63)+AVERAGE(KHBH_Chitiet!AW63:AY63)+AVERAGE(KHBH_Chitiet!AZ63:BB63),0)</f>
        <v>0</v>
      </c>
    </row>
    <row r="64" spans="1:30">
      <c r="A64" s="21">
        <v>59</v>
      </c>
      <c r="B64" s="65">
        <f>KHBH_Chitiet!B64</f>
        <v>0</v>
      </c>
      <c r="C64" s="65">
        <f>KHBH_Chitiet!C64</f>
        <v>0</v>
      </c>
      <c r="D64" s="62">
        <f>IFERROR(VLOOKUP(B64,DM_HHDV!$B$5:$E$1050,3,0),0)</f>
        <v>0</v>
      </c>
      <c r="E64" s="67">
        <f>IFERROR(VLOOKUP(B64,DM_HHDV!$B$5:$E$1050,4,0),0)</f>
        <v>0</v>
      </c>
      <c r="F64" s="65">
        <f>HLOOKUP($F$5,KHBH_Chitiet!$G$5:$R$1050,ROW(KH_DTBH_Chitiet!F64)-4,0)</f>
        <v>0</v>
      </c>
      <c r="G64" s="65">
        <f>IFERROR(VLOOKUP(B64,DM_HHDV!$B$5:$K$1050,8,0)*KH_DTBH_Chitiet!F64,0)</f>
        <v>0</v>
      </c>
      <c r="H64" s="65">
        <f>IFERROR(VLOOKUP(B64,DM_HHDV!$B$5:$K$1050,9,0)*KH_DTBH_Chitiet!F64,0)</f>
        <v>0</v>
      </c>
      <c r="I64" s="65">
        <f>IFERROR(VLOOKUP(B64,DM_HHDV!$B$5:$K$1050,10,0)*KH_DTBH_Chitiet!F64,0)</f>
        <v>0</v>
      </c>
      <c r="J64" s="65">
        <f>IFERROR(AVERAGE(KHBH_Chitiet!BC64:BE64)+AVERAGE(KHBH_Chitiet!BF64:BH64)+AVERAGE(KHBH_Chitiet!BI64:BK64),0)</f>
        <v>0</v>
      </c>
      <c r="K64" s="65">
        <f>IFERROR(AVERAGE(KHBH_Chitiet!BL64:BN64)+AVERAGE(KHBH_Chitiet!BO64:BQ64)+AVERAGE(KHBH_Chitiet!BR64:BT64),0)</f>
        <v>0</v>
      </c>
      <c r="L64" s="65">
        <f>IFERROR(AVERAGE(KHBH_Chitiet!BU64:BW64)+AVERAGE(KHBH_Chitiet!BX64:BZ64)+AVERAGE(KHBH_Chitiet!CA64:CC64),0)</f>
        <v>0</v>
      </c>
      <c r="M64" s="65">
        <f>IFERROR(AVERAGE(KHBH_Chitiet!CD64:CF64)+AVERAGE(KHBH_Chitiet!CG64:CI64)+AVERAGE(KHBH_Chitiet!CJ64:CL64),0)</f>
        <v>0</v>
      </c>
      <c r="N64" s="65">
        <f t="shared" si="1"/>
        <v>0</v>
      </c>
      <c r="P64" s="139">
        <f>HLOOKUP($P$5,KHBH_Chitiet!$G$5:$R$1050,ROW(KH_DTBH_Chitiet!F64)-4,0)</f>
        <v>0</v>
      </c>
      <c r="Q64" s="139">
        <f>IFERROR(VLOOKUP(B64,DM_HHDV!$B$5:$K$1050,8,0)*KH_DTBH_Chitiet!P64,0)</f>
        <v>0</v>
      </c>
      <c r="R64" s="139">
        <f>IFERROR(VLOOKUP(B64,DM_HHDV!$B$5:$K$1050,9,0)*KH_DTBH_Chitiet!P64,0)</f>
        <v>0</v>
      </c>
      <c r="S64" s="139">
        <f>IFERROR(VLOOKUP(B64,DM_HHDV!$B$5:$K$1050,10,0)*KH_DTBH_Chitiet!P64,0)</f>
        <v>0</v>
      </c>
      <c r="T64" s="139">
        <f>HLOOKUP($T$5,KHBH_Chitiet!$G$5:$R$1050,ROW(KH_DTBH_Chitiet!F64)-4,0)</f>
        <v>0</v>
      </c>
      <c r="U64" s="139">
        <f>IFERROR(VLOOKUP(B64,DM_HHDV!$B$5:$K$1050,8,0)*KH_DTBH_Chitiet!T64,0)</f>
        <v>0</v>
      </c>
      <c r="V64" s="139">
        <f>IFERROR(VLOOKUP(B64,DM_HHDV!$B$5:$K$1050,9,0)*KH_DTBH_Chitiet!T64,0)</f>
        <v>0</v>
      </c>
      <c r="W64" s="139">
        <f>IFERROR(VLOOKUP(B64,DM_HHDV!$B$5:$K$1050,10,0)*KH_DTBH_Chitiet!T64,0)</f>
        <v>0</v>
      </c>
      <c r="X64" s="139">
        <f>IFERROR(VLOOKUP(B64,DM_HHDV!$B$5:$K$1050,5,0)*KH_DTBH_Chitiet!T64,0)</f>
        <v>0</v>
      </c>
      <c r="Y64" s="139">
        <f>IFERROR(VLOOKUP(B64,DM_HHDV!$B$5:$K$1050,6,0)*KH_DTBH_Chitiet!T64,0)</f>
        <v>0</v>
      </c>
      <c r="Z64" s="139">
        <f>IFERROR(VLOOKUP(B64,DM_HHDV!$B$5:$K$1050,7,0)*KH_DTBH_Chitiet!T64,0)</f>
        <v>0</v>
      </c>
      <c r="AA64" s="139">
        <f>IFERROR(AVERAGE(KHBH_Chitiet!S64:U64)+AVERAGE(KHBH_Chitiet!V64:X64)+AVERAGE(KHBH_Chitiet!Y64:AA64),0)</f>
        <v>0</v>
      </c>
      <c r="AB64" s="139">
        <f>IFERROR(AVERAGE(KHBH_Chitiet!AB64:AD64)+AVERAGE(KHBH_Chitiet!AE64:AG64)+AVERAGE(KHBH_Chitiet!AH64:AJ64),0)</f>
        <v>0</v>
      </c>
      <c r="AC64" s="139">
        <f>IFERROR(AVERAGE(KHBH_Chitiet!AK64:AM64)+AVERAGE(KHBH_Chitiet!AN65:AP65)+AVERAGE(KHBH_Chitiet!AQ64:AS64),0)</f>
        <v>0</v>
      </c>
      <c r="AD64" s="139">
        <f>IFERROR(AVERAGE(KHBH_Chitiet!AT64:AV64)+AVERAGE(KHBH_Chitiet!AW64:AY64)+AVERAGE(KHBH_Chitiet!AZ64:BB64),0)</f>
        <v>0</v>
      </c>
    </row>
    <row r="65" spans="1:30">
      <c r="A65" s="21">
        <v>60</v>
      </c>
      <c r="B65" s="65">
        <f>KHBH_Chitiet!B65</f>
        <v>0</v>
      </c>
      <c r="C65" s="65">
        <f>KHBH_Chitiet!C65</f>
        <v>0</v>
      </c>
      <c r="D65" s="62">
        <f>IFERROR(VLOOKUP(B65,DM_HHDV!$B$5:$E$1050,3,0),0)</f>
        <v>0</v>
      </c>
      <c r="E65" s="67">
        <f>IFERROR(VLOOKUP(B65,DM_HHDV!$B$5:$E$1050,4,0),0)</f>
        <v>0</v>
      </c>
      <c r="F65" s="65">
        <f>HLOOKUP($F$5,KHBH_Chitiet!$G$5:$R$1050,ROW(KH_DTBH_Chitiet!F65)-4,0)</f>
        <v>0</v>
      </c>
      <c r="G65" s="65">
        <f>IFERROR(VLOOKUP(B65,DM_HHDV!$B$5:$K$1050,8,0)*KH_DTBH_Chitiet!F65,0)</f>
        <v>0</v>
      </c>
      <c r="H65" s="65">
        <f>IFERROR(VLOOKUP(B65,DM_HHDV!$B$5:$K$1050,9,0)*KH_DTBH_Chitiet!F65,0)</f>
        <v>0</v>
      </c>
      <c r="I65" s="65">
        <f>IFERROR(VLOOKUP(B65,DM_HHDV!$B$5:$K$1050,10,0)*KH_DTBH_Chitiet!F65,0)</f>
        <v>0</v>
      </c>
      <c r="J65" s="65">
        <f>IFERROR(AVERAGE(KHBH_Chitiet!BC65:BE65)+AVERAGE(KHBH_Chitiet!BF65:BH65)+AVERAGE(KHBH_Chitiet!BI65:BK65),0)</f>
        <v>0</v>
      </c>
      <c r="K65" s="65">
        <f>IFERROR(AVERAGE(KHBH_Chitiet!BL65:BN65)+AVERAGE(KHBH_Chitiet!BO65:BQ65)+AVERAGE(KHBH_Chitiet!BR65:BT65),0)</f>
        <v>0</v>
      </c>
      <c r="L65" s="65">
        <f>IFERROR(AVERAGE(KHBH_Chitiet!BU65:BW65)+AVERAGE(KHBH_Chitiet!BX65:BZ65)+AVERAGE(KHBH_Chitiet!CA65:CC65),0)</f>
        <v>0</v>
      </c>
      <c r="M65" s="65">
        <f>IFERROR(AVERAGE(KHBH_Chitiet!CD65:CF65)+AVERAGE(KHBH_Chitiet!CG65:CI65)+AVERAGE(KHBH_Chitiet!CJ65:CL65),0)</f>
        <v>0</v>
      </c>
      <c r="N65" s="65">
        <f t="shared" si="1"/>
        <v>0</v>
      </c>
      <c r="P65" s="139">
        <f>HLOOKUP($P$5,KHBH_Chitiet!$G$5:$R$1050,ROW(KH_DTBH_Chitiet!F65)-4,0)</f>
        <v>0</v>
      </c>
      <c r="Q65" s="139">
        <f>IFERROR(VLOOKUP(B65,DM_HHDV!$B$5:$K$1050,8,0)*KH_DTBH_Chitiet!P65,0)</f>
        <v>0</v>
      </c>
      <c r="R65" s="139">
        <f>IFERROR(VLOOKUP(B65,DM_HHDV!$B$5:$K$1050,9,0)*KH_DTBH_Chitiet!P65,0)</f>
        <v>0</v>
      </c>
      <c r="S65" s="139">
        <f>IFERROR(VLOOKUP(B65,DM_HHDV!$B$5:$K$1050,10,0)*KH_DTBH_Chitiet!P65,0)</f>
        <v>0</v>
      </c>
      <c r="T65" s="139">
        <f>HLOOKUP($T$5,KHBH_Chitiet!$G$5:$R$1050,ROW(KH_DTBH_Chitiet!F65)-4,0)</f>
        <v>0</v>
      </c>
      <c r="U65" s="139">
        <f>IFERROR(VLOOKUP(B65,DM_HHDV!$B$5:$K$1050,8,0)*KH_DTBH_Chitiet!T65,0)</f>
        <v>0</v>
      </c>
      <c r="V65" s="139">
        <f>IFERROR(VLOOKUP(B65,DM_HHDV!$B$5:$K$1050,9,0)*KH_DTBH_Chitiet!T65,0)</f>
        <v>0</v>
      </c>
      <c r="W65" s="139">
        <f>IFERROR(VLOOKUP(B65,DM_HHDV!$B$5:$K$1050,10,0)*KH_DTBH_Chitiet!T65,0)</f>
        <v>0</v>
      </c>
      <c r="X65" s="139">
        <f>IFERROR(VLOOKUP(B65,DM_HHDV!$B$5:$K$1050,5,0)*KH_DTBH_Chitiet!T65,0)</f>
        <v>0</v>
      </c>
      <c r="Y65" s="139">
        <f>IFERROR(VLOOKUP(B65,DM_HHDV!$B$5:$K$1050,6,0)*KH_DTBH_Chitiet!T65,0)</f>
        <v>0</v>
      </c>
      <c r="Z65" s="139">
        <f>IFERROR(VLOOKUP(B65,DM_HHDV!$B$5:$K$1050,7,0)*KH_DTBH_Chitiet!T65,0)</f>
        <v>0</v>
      </c>
      <c r="AA65" s="139">
        <f>IFERROR(AVERAGE(KHBH_Chitiet!S65:U65)+AVERAGE(KHBH_Chitiet!V65:X65)+AVERAGE(KHBH_Chitiet!Y65:AA65),0)</f>
        <v>0</v>
      </c>
      <c r="AB65" s="139">
        <f>IFERROR(AVERAGE(KHBH_Chitiet!AB65:AD65)+AVERAGE(KHBH_Chitiet!AE65:AG65)+AVERAGE(KHBH_Chitiet!AH65:AJ65),0)</f>
        <v>0</v>
      </c>
      <c r="AC65" s="139">
        <f>IFERROR(AVERAGE(KHBH_Chitiet!AK65:AM65)+AVERAGE(KHBH_Chitiet!AN66:AP66)+AVERAGE(KHBH_Chitiet!AQ65:AS65),0)</f>
        <v>0</v>
      </c>
      <c r="AD65" s="139">
        <f>IFERROR(AVERAGE(KHBH_Chitiet!AT65:AV65)+AVERAGE(KHBH_Chitiet!AW65:AY65)+AVERAGE(KHBH_Chitiet!AZ65:BB65),0)</f>
        <v>0</v>
      </c>
    </row>
    <row r="66" spans="1:30">
      <c r="A66" s="21">
        <v>61</v>
      </c>
      <c r="B66" s="65">
        <f>KHBH_Chitiet!B66</f>
        <v>0</v>
      </c>
      <c r="C66" s="65">
        <f>KHBH_Chitiet!C66</f>
        <v>0</v>
      </c>
      <c r="D66" s="62">
        <f>IFERROR(VLOOKUP(B66,DM_HHDV!$B$5:$E$1050,3,0),0)</f>
        <v>0</v>
      </c>
      <c r="E66" s="67">
        <f>IFERROR(VLOOKUP(B66,DM_HHDV!$B$5:$E$1050,4,0),0)</f>
        <v>0</v>
      </c>
      <c r="F66" s="65">
        <f>HLOOKUP($F$5,KHBH_Chitiet!$G$5:$R$1050,ROW(KH_DTBH_Chitiet!F66)-4,0)</f>
        <v>0</v>
      </c>
      <c r="G66" s="65">
        <f>IFERROR(VLOOKUP(B66,DM_HHDV!$B$5:$K$1050,8,0)*KH_DTBH_Chitiet!F66,0)</f>
        <v>0</v>
      </c>
      <c r="H66" s="65">
        <f>IFERROR(VLOOKUP(B66,DM_HHDV!$B$5:$K$1050,9,0)*KH_DTBH_Chitiet!F66,0)</f>
        <v>0</v>
      </c>
      <c r="I66" s="65">
        <f>IFERROR(VLOOKUP(B66,DM_HHDV!$B$5:$K$1050,10,0)*KH_DTBH_Chitiet!F66,0)</f>
        <v>0</v>
      </c>
      <c r="J66" s="65">
        <f>IFERROR(AVERAGE(KHBH_Chitiet!BC66:BE66)+AVERAGE(KHBH_Chitiet!BF66:BH66)+AVERAGE(KHBH_Chitiet!BI66:BK66),0)</f>
        <v>0</v>
      </c>
      <c r="K66" s="65">
        <f>IFERROR(AVERAGE(KHBH_Chitiet!BL66:BN66)+AVERAGE(KHBH_Chitiet!BO66:BQ66)+AVERAGE(KHBH_Chitiet!BR66:BT66),0)</f>
        <v>0</v>
      </c>
      <c r="L66" s="65">
        <f>IFERROR(AVERAGE(KHBH_Chitiet!BU66:BW66)+AVERAGE(KHBH_Chitiet!BX66:BZ66)+AVERAGE(KHBH_Chitiet!CA66:CC66),0)</f>
        <v>0</v>
      </c>
      <c r="M66" s="65">
        <f>IFERROR(AVERAGE(KHBH_Chitiet!CD66:CF66)+AVERAGE(KHBH_Chitiet!CG66:CI66)+AVERAGE(KHBH_Chitiet!CJ66:CL66),0)</f>
        <v>0</v>
      </c>
      <c r="N66" s="65">
        <f t="shared" si="1"/>
        <v>0</v>
      </c>
      <c r="P66" s="139">
        <f>HLOOKUP($P$5,KHBH_Chitiet!$G$5:$R$1050,ROW(KH_DTBH_Chitiet!F66)-4,0)</f>
        <v>0</v>
      </c>
      <c r="Q66" s="139">
        <f>IFERROR(VLOOKUP(B66,DM_HHDV!$B$5:$K$1050,8,0)*KH_DTBH_Chitiet!P66,0)</f>
        <v>0</v>
      </c>
      <c r="R66" s="139">
        <f>IFERROR(VLOOKUP(B66,DM_HHDV!$B$5:$K$1050,9,0)*KH_DTBH_Chitiet!P66,0)</f>
        <v>0</v>
      </c>
      <c r="S66" s="139">
        <f>IFERROR(VLOOKUP(B66,DM_HHDV!$B$5:$K$1050,10,0)*KH_DTBH_Chitiet!P66,0)</f>
        <v>0</v>
      </c>
      <c r="T66" s="139">
        <f>HLOOKUP($T$5,KHBH_Chitiet!$G$5:$R$1050,ROW(KH_DTBH_Chitiet!F66)-4,0)</f>
        <v>0</v>
      </c>
      <c r="U66" s="139">
        <f>IFERROR(VLOOKUP(B66,DM_HHDV!$B$5:$K$1050,8,0)*KH_DTBH_Chitiet!T66,0)</f>
        <v>0</v>
      </c>
      <c r="V66" s="139">
        <f>IFERROR(VLOOKUP(B66,DM_HHDV!$B$5:$K$1050,9,0)*KH_DTBH_Chitiet!T66,0)</f>
        <v>0</v>
      </c>
      <c r="W66" s="139">
        <f>IFERROR(VLOOKUP(B66,DM_HHDV!$B$5:$K$1050,10,0)*KH_DTBH_Chitiet!T66,0)</f>
        <v>0</v>
      </c>
      <c r="X66" s="139">
        <f>IFERROR(VLOOKUP(B66,DM_HHDV!$B$5:$K$1050,5,0)*KH_DTBH_Chitiet!T66,0)</f>
        <v>0</v>
      </c>
      <c r="Y66" s="139">
        <f>IFERROR(VLOOKUP(B66,DM_HHDV!$B$5:$K$1050,6,0)*KH_DTBH_Chitiet!T66,0)</f>
        <v>0</v>
      </c>
      <c r="Z66" s="139">
        <f>IFERROR(VLOOKUP(B66,DM_HHDV!$B$5:$K$1050,7,0)*KH_DTBH_Chitiet!T66,0)</f>
        <v>0</v>
      </c>
      <c r="AA66" s="139">
        <f>IFERROR(AVERAGE(KHBH_Chitiet!S66:U66)+AVERAGE(KHBH_Chitiet!V66:X66)+AVERAGE(KHBH_Chitiet!Y66:AA66),0)</f>
        <v>0</v>
      </c>
      <c r="AB66" s="139">
        <f>IFERROR(AVERAGE(KHBH_Chitiet!AB66:AD66)+AVERAGE(KHBH_Chitiet!AE66:AG66)+AVERAGE(KHBH_Chitiet!AH66:AJ66),0)</f>
        <v>0</v>
      </c>
      <c r="AC66" s="139">
        <f>IFERROR(AVERAGE(KHBH_Chitiet!AK66:AM66)+AVERAGE(KHBH_Chitiet!AN67:AP67)+AVERAGE(KHBH_Chitiet!AQ66:AS66),0)</f>
        <v>0</v>
      </c>
      <c r="AD66" s="139">
        <f>IFERROR(AVERAGE(KHBH_Chitiet!AT66:AV66)+AVERAGE(KHBH_Chitiet!AW66:AY66)+AVERAGE(KHBH_Chitiet!AZ66:BB66),0)</f>
        <v>0</v>
      </c>
    </row>
    <row r="67" spans="1:30">
      <c r="A67" s="21">
        <v>62</v>
      </c>
      <c r="B67" s="65">
        <f>KHBH_Chitiet!B67</f>
        <v>0</v>
      </c>
      <c r="C67" s="65">
        <f>KHBH_Chitiet!C67</f>
        <v>0</v>
      </c>
      <c r="D67" s="62">
        <f>IFERROR(VLOOKUP(B67,DM_HHDV!$B$5:$E$1050,3,0),0)</f>
        <v>0</v>
      </c>
      <c r="E67" s="67">
        <f>IFERROR(VLOOKUP(B67,DM_HHDV!$B$5:$E$1050,4,0),0)</f>
        <v>0</v>
      </c>
      <c r="F67" s="65">
        <f>HLOOKUP($F$5,KHBH_Chitiet!$G$5:$R$1050,ROW(KH_DTBH_Chitiet!F67)-4,0)</f>
        <v>0</v>
      </c>
      <c r="G67" s="65">
        <f>IFERROR(VLOOKUP(B67,DM_HHDV!$B$5:$K$1050,8,0)*KH_DTBH_Chitiet!F67,0)</f>
        <v>0</v>
      </c>
      <c r="H67" s="65">
        <f>IFERROR(VLOOKUP(B67,DM_HHDV!$B$5:$K$1050,9,0)*KH_DTBH_Chitiet!F67,0)</f>
        <v>0</v>
      </c>
      <c r="I67" s="65">
        <f>IFERROR(VLOOKUP(B67,DM_HHDV!$B$5:$K$1050,10,0)*KH_DTBH_Chitiet!F67,0)</f>
        <v>0</v>
      </c>
      <c r="J67" s="65">
        <f>IFERROR(AVERAGE(KHBH_Chitiet!BC67:BE67)+AVERAGE(KHBH_Chitiet!BF67:BH67)+AVERAGE(KHBH_Chitiet!BI67:BK67),0)</f>
        <v>0</v>
      </c>
      <c r="K67" s="65">
        <f>IFERROR(AVERAGE(KHBH_Chitiet!BL67:BN67)+AVERAGE(KHBH_Chitiet!BO67:BQ67)+AVERAGE(KHBH_Chitiet!BR67:BT67),0)</f>
        <v>0</v>
      </c>
      <c r="L67" s="65">
        <f>IFERROR(AVERAGE(KHBH_Chitiet!BU67:BW67)+AVERAGE(KHBH_Chitiet!BX67:BZ67)+AVERAGE(KHBH_Chitiet!CA67:CC67),0)</f>
        <v>0</v>
      </c>
      <c r="M67" s="65">
        <f>IFERROR(AVERAGE(KHBH_Chitiet!CD67:CF67)+AVERAGE(KHBH_Chitiet!CG67:CI67)+AVERAGE(KHBH_Chitiet!CJ67:CL67),0)</f>
        <v>0</v>
      </c>
      <c r="N67" s="65">
        <f t="shared" si="1"/>
        <v>0</v>
      </c>
      <c r="P67" s="139">
        <f>HLOOKUP($P$5,KHBH_Chitiet!$G$5:$R$1050,ROW(KH_DTBH_Chitiet!F67)-4,0)</f>
        <v>0</v>
      </c>
      <c r="Q67" s="139">
        <f>IFERROR(VLOOKUP(B67,DM_HHDV!$B$5:$K$1050,8,0)*KH_DTBH_Chitiet!P67,0)</f>
        <v>0</v>
      </c>
      <c r="R67" s="139">
        <f>IFERROR(VLOOKUP(B67,DM_HHDV!$B$5:$K$1050,9,0)*KH_DTBH_Chitiet!P67,0)</f>
        <v>0</v>
      </c>
      <c r="S67" s="139">
        <f>IFERROR(VLOOKUP(B67,DM_HHDV!$B$5:$K$1050,10,0)*KH_DTBH_Chitiet!P67,0)</f>
        <v>0</v>
      </c>
      <c r="T67" s="139">
        <f>HLOOKUP($T$5,KHBH_Chitiet!$G$5:$R$1050,ROW(KH_DTBH_Chitiet!F67)-4,0)</f>
        <v>0</v>
      </c>
      <c r="U67" s="139">
        <f>IFERROR(VLOOKUP(B67,DM_HHDV!$B$5:$K$1050,8,0)*KH_DTBH_Chitiet!T67,0)</f>
        <v>0</v>
      </c>
      <c r="V67" s="139">
        <f>IFERROR(VLOOKUP(B67,DM_HHDV!$B$5:$K$1050,9,0)*KH_DTBH_Chitiet!T67,0)</f>
        <v>0</v>
      </c>
      <c r="W67" s="139">
        <f>IFERROR(VLOOKUP(B67,DM_HHDV!$B$5:$K$1050,10,0)*KH_DTBH_Chitiet!T67,0)</f>
        <v>0</v>
      </c>
      <c r="X67" s="139">
        <f>IFERROR(VLOOKUP(B67,DM_HHDV!$B$5:$K$1050,5,0)*KH_DTBH_Chitiet!T67,0)</f>
        <v>0</v>
      </c>
      <c r="Y67" s="139">
        <f>IFERROR(VLOOKUP(B67,DM_HHDV!$B$5:$K$1050,6,0)*KH_DTBH_Chitiet!T67,0)</f>
        <v>0</v>
      </c>
      <c r="Z67" s="139">
        <f>IFERROR(VLOOKUP(B67,DM_HHDV!$B$5:$K$1050,7,0)*KH_DTBH_Chitiet!T67,0)</f>
        <v>0</v>
      </c>
      <c r="AA67" s="139">
        <f>IFERROR(AVERAGE(KHBH_Chitiet!S67:U67)+AVERAGE(KHBH_Chitiet!V67:X67)+AVERAGE(KHBH_Chitiet!Y67:AA67),0)</f>
        <v>0</v>
      </c>
      <c r="AB67" s="139">
        <f>IFERROR(AVERAGE(KHBH_Chitiet!AB67:AD67)+AVERAGE(KHBH_Chitiet!AE67:AG67)+AVERAGE(KHBH_Chitiet!AH67:AJ67),0)</f>
        <v>0</v>
      </c>
      <c r="AC67" s="139">
        <f>IFERROR(AVERAGE(KHBH_Chitiet!AK67:AM67)+AVERAGE(KHBH_Chitiet!AN68:AP68)+AVERAGE(KHBH_Chitiet!AQ67:AS67),0)</f>
        <v>0</v>
      </c>
      <c r="AD67" s="139">
        <f>IFERROR(AVERAGE(KHBH_Chitiet!AT67:AV67)+AVERAGE(KHBH_Chitiet!AW67:AY67)+AVERAGE(KHBH_Chitiet!AZ67:BB67),0)</f>
        <v>0</v>
      </c>
    </row>
    <row r="68" spans="1:30">
      <c r="A68" s="21">
        <v>63</v>
      </c>
      <c r="B68" s="65">
        <f>KHBH_Chitiet!B68</f>
        <v>0</v>
      </c>
      <c r="C68" s="65">
        <f>KHBH_Chitiet!C68</f>
        <v>0</v>
      </c>
      <c r="D68" s="62">
        <f>IFERROR(VLOOKUP(B68,DM_HHDV!$B$5:$E$1050,3,0),0)</f>
        <v>0</v>
      </c>
      <c r="E68" s="67">
        <f>IFERROR(VLOOKUP(B68,DM_HHDV!$B$5:$E$1050,4,0),0)</f>
        <v>0</v>
      </c>
      <c r="F68" s="65">
        <f>HLOOKUP($F$5,KHBH_Chitiet!$G$5:$R$1050,ROW(KH_DTBH_Chitiet!F68)-4,0)</f>
        <v>0</v>
      </c>
      <c r="G68" s="65">
        <f>IFERROR(VLOOKUP(B68,DM_HHDV!$B$5:$K$1050,8,0)*KH_DTBH_Chitiet!F68,0)</f>
        <v>0</v>
      </c>
      <c r="H68" s="65">
        <f>IFERROR(VLOOKUP(B68,DM_HHDV!$B$5:$K$1050,9,0)*KH_DTBH_Chitiet!F68,0)</f>
        <v>0</v>
      </c>
      <c r="I68" s="65">
        <f>IFERROR(VLOOKUP(B68,DM_HHDV!$B$5:$K$1050,10,0)*KH_DTBH_Chitiet!F68,0)</f>
        <v>0</v>
      </c>
      <c r="J68" s="65">
        <f>IFERROR(AVERAGE(KHBH_Chitiet!BC68:BE68)+AVERAGE(KHBH_Chitiet!BF68:BH68)+AVERAGE(KHBH_Chitiet!BI68:BK68),0)</f>
        <v>0</v>
      </c>
      <c r="K68" s="65">
        <f>IFERROR(AVERAGE(KHBH_Chitiet!BL68:BN68)+AVERAGE(KHBH_Chitiet!BO68:BQ68)+AVERAGE(KHBH_Chitiet!BR68:BT68),0)</f>
        <v>0</v>
      </c>
      <c r="L68" s="65">
        <f>IFERROR(AVERAGE(KHBH_Chitiet!BU68:BW68)+AVERAGE(KHBH_Chitiet!BX68:BZ68)+AVERAGE(KHBH_Chitiet!CA68:CC68),0)</f>
        <v>0</v>
      </c>
      <c r="M68" s="65">
        <f>IFERROR(AVERAGE(KHBH_Chitiet!CD68:CF68)+AVERAGE(KHBH_Chitiet!CG68:CI68)+AVERAGE(KHBH_Chitiet!CJ68:CL68),0)</f>
        <v>0</v>
      </c>
      <c r="N68" s="65">
        <f t="shared" si="1"/>
        <v>0</v>
      </c>
      <c r="P68" s="139">
        <f>HLOOKUP($P$5,KHBH_Chitiet!$G$5:$R$1050,ROW(KH_DTBH_Chitiet!F68)-4,0)</f>
        <v>0</v>
      </c>
      <c r="Q68" s="139">
        <f>IFERROR(VLOOKUP(B68,DM_HHDV!$B$5:$K$1050,8,0)*KH_DTBH_Chitiet!P68,0)</f>
        <v>0</v>
      </c>
      <c r="R68" s="139">
        <f>IFERROR(VLOOKUP(B68,DM_HHDV!$B$5:$K$1050,9,0)*KH_DTBH_Chitiet!P68,0)</f>
        <v>0</v>
      </c>
      <c r="S68" s="139">
        <f>IFERROR(VLOOKUP(B68,DM_HHDV!$B$5:$K$1050,10,0)*KH_DTBH_Chitiet!P68,0)</f>
        <v>0</v>
      </c>
      <c r="T68" s="139">
        <f>HLOOKUP($T$5,KHBH_Chitiet!$G$5:$R$1050,ROW(KH_DTBH_Chitiet!F68)-4,0)</f>
        <v>0</v>
      </c>
      <c r="U68" s="139">
        <f>IFERROR(VLOOKUP(B68,DM_HHDV!$B$5:$K$1050,8,0)*KH_DTBH_Chitiet!T68,0)</f>
        <v>0</v>
      </c>
      <c r="V68" s="139">
        <f>IFERROR(VLOOKUP(B68,DM_HHDV!$B$5:$K$1050,9,0)*KH_DTBH_Chitiet!T68,0)</f>
        <v>0</v>
      </c>
      <c r="W68" s="139">
        <f>IFERROR(VLOOKUP(B68,DM_HHDV!$B$5:$K$1050,10,0)*KH_DTBH_Chitiet!T68,0)</f>
        <v>0</v>
      </c>
      <c r="X68" s="139">
        <f>IFERROR(VLOOKUP(B68,DM_HHDV!$B$5:$K$1050,5,0)*KH_DTBH_Chitiet!T68,0)</f>
        <v>0</v>
      </c>
      <c r="Y68" s="139">
        <f>IFERROR(VLOOKUP(B68,DM_HHDV!$B$5:$K$1050,6,0)*KH_DTBH_Chitiet!T68,0)</f>
        <v>0</v>
      </c>
      <c r="Z68" s="139">
        <f>IFERROR(VLOOKUP(B68,DM_HHDV!$B$5:$K$1050,7,0)*KH_DTBH_Chitiet!T68,0)</f>
        <v>0</v>
      </c>
      <c r="AA68" s="139">
        <f>IFERROR(AVERAGE(KHBH_Chitiet!S68:U68)+AVERAGE(KHBH_Chitiet!V68:X68)+AVERAGE(KHBH_Chitiet!Y68:AA68),0)</f>
        <v>0</v>
      </c>
      <c r="AB68" s="139">
        <f>IFERROR(AVERAGE(KHBH_Chitiet!AB68:AD68)+AVERAGE(KHBH_Chitiet!AE68:AG68)+AVERAGE(KHBH_Chitiet!AH68:AJ68),0)</f>
        <v>0</v>
      </c>
      <c r="AC68" s="139">
        <f>IFERROR(AVERAGE(KHBH_Chitiet!AK68:AM68)+AVERAGE(KHBH_Chitiet!AN69:AP69)+AVERAGE(KHBH_Chitiet!AQ68:AS68),0)</f>
        <v>0</v>
      </c>
      <c r="AD68" s="139">
        <f>IFERROR(AVERAGE(KHBH_Chitiet!AT68:AV68)+AVERAGE(KHBH_Chitiet!AW68:AY68)+AVERAGE(KHBH_Chitiet!AZ68:BB68),0)</f>
        <v>0</v>
      </c>
    </row>
    <row r="69" spans="1:30">
      <c r="A69" s="21">
        <v>64</v>
      </c>
      <c r="B69" s="65">
        <f>KHBH_Chitiet!B69</f>
        <v>0</v>
      </c>
      <c r="C69" s="65">
        <f>KHBH_Chitiet!C69</f>
        <v>0</v>
      </c>
      <c r="D69" s="62">
        <f>IFERROR(VLOOKUP(B69,DM_HHDV!$B$5:$E$1050,3,0),0)</f>
        <v>0</v>
      </c>
      <c r="E69" s="67">
        <f>IFERROR(VLOOKUP(B69,DM_HHDV!$B$5:$E$1050,4,0),0)</f>
        <v>0</v>
      </c>
      <c r="F69" s="65">
        <f>HLOOKUP($F$5,KHBH_Chitiet!$G$5:$R$1050,ROW(KH_DTBH_Chitiet!F69)-4,0)</f>
        <v>0</v>
      </c>
      <c r="G69" s="65">
        <f>IFERROR(VLOOKUP(B69,DM_HHDV!$B$5:$K$1050,8,0)*KH_DTBH_Chitiet!F69,0)</f>
        <v>0</v>
      </c>
      <c r="H69" s="65">
        <f>IFERROR(VLOOKUP(B69,DM_HHDV!$B$5:$K$1050,9,0)*KH_DTBH_Chitiet!F69,0)</f>
        <v>0</v>
      </c>
      <c r="I69" s="65">
        <f>IFERROR(VLOOKUP(B69,DM_HHDV!$B$5:$K$1050,10,0)*KH_DTBH_Chitiet!F69,0)</f>
        <v>0</v>
      </c>
      <c r="J69" s="65">
        <f>IFERROR(AVERAGE(KHBH_Chitiet!BC69:BE69)+AVERAGE(KHBH_Chitiet!BF69:BH69)+AVERAGE(KHBH_Chitiet!BI69:BK69),0)</f>
        <v>0</v>
      </c>
      <c r="K69" s="65">
        <f>IFERROR(AVERAGE(KHBH_Chitiet!BL69:BN69)+AVERAGE(KHBH_Chitiet!BO69:BQ69)+AVERAGE(KHBH_Chitiet!BR69:BT69),0)</f>
        <v>0</v>
      </c>
      <c r="L69" s="65">
        <f>IFERROR(AVERAGE(KHBH_Chitiet!BU69:BW69)+AVERAGE(KHBH_Chitiet!BX69:BZ69)+AVERAGE(KHBH_Chitiet!CA69:CC69),0)</f>
        <v>0</v>
      </c>
      <c r="M69" s="65">
        <f>IFERROR(AVERAGE(KHBH_Chitiet!CD69:CF69)+AVERAGE(KHBH_Chitiet!CG69:CI69)+AVERAGE(KHBH_Chitiet!CJ69:CL69),0)</f>
        <v>0</v>
      </c>
      <c r="N69" s="65">
        <f t="shared" si="1"/>
        <v>0</v>
      </c>
      <c r="P69" s="139">
        <f>HLOOKUP($P$5,KHBH_Chitiet!$G$5:$R$1050,ROW(KH_DTBH_Chitiet!F69)-4,0)</f>
        <v>0</v>
      </c>
      <c r="Q69" s="139">
        <f>IFERROR(VLOOKUP(B69,DM_HHDV!$B$5:$K$1050,8,0)*KH_DTBH_Chitiet!P69,0)</f>
        <v>0</v>
      </c>
      <c r="R69" s="139">
        <f>IFERROR(VLOOKUP(B69,DM_HHDV!$B$5:$K$1050,9,0)*KH_DTBH_Chitiet!P69,0)</f>
        <v>0</v>
      </c>
      <c r="S69" s="139">
        <f>IFERROR(VLOOKUP(B69,DM_HHDV!$B$5:$K$1050,10,0)*KH_DTBH_Chitiet!P69,0)</f>
        <v>0</v>
      </c>
      <c r="T69" s="139">
        <f>HLOOKUP($T$5,KHBH_Chitiet!$G$5:$R$1050,ROW(KH_DTBH_Chitiet!F69)-4,0)</f>
        <v>0</v>
      </c>
      <c r="U69" s="139">
        <f>IFERROR(VLOOKUP(B69,DM_HHDV!$B$5:$K$1050,8,0)*KH_DTBH_Chitiet!T69,0)</f>
        <v>0</v>
      </c>
      <c r="V69" s="139">
        <f>IFERROR(VLOOKUP(B69,DM_HHDV!$B$5:$K$1050,9,0)*KH_DTBH_Chitiet!T69,0)</f>
        <v>0</v>
      </c>
      <c r="W69" s="139">
        <f>IFERROR(VLOOKUP(B69,DM_HHDV!$B$5:$K$1050,10,0)*KH_DTBH_Chitiet!T69,0)</f>
        <v>0</v>
      </c>
      <c r="X69" s="139">
        <f>IFERROR(VLOOKUP(B69,DM_HHDV!$B$5:$K$1050,5,0)*KH_DTBH_Chitiet!T69,0)</f>
        <v>0</v>
      </c>
      <c r="Y69" s="139">
        <f>IFERROR(VLOOKUP(B69,DM_HHDV!$B$5:$K$1050,6,0)*KH_DTBH_Chitiet!T69,0)</f>
        <v>0</v>
      </c>
      <c r="Z69" s="139">
        <f>IFERROR(VLOOKUP(B69,DM_HHDV!$B$5:$K$1050,7,0)*KH_DTBH_Chitiet!T69,0)</f>
        <v>0</v>
      </c>
      <c r="AA69" s="139">
        <f>IFERROR(AVERAGE(KHBH_Chitiet!S69:U69)+AVERAGE(KHBH_Chitiet!V69:X69)+AVERAGE(KHBH_Chitiet!Y69:AA69),0)</f>
        <v>0</v>
      </c>
      <c r="AB69" s="139">
        <f>IFERROR(AVERAGE(KHBH_Chitiet!AB69:AD69)+AVERAGE(KHBH_Chitiet!AE69:AG69)+AVERAGE(KHBH_Chitiet!AH69:AJ69),0)</f>
        <v>0</v>
      </c>
      <c r="AC69" s="139">
        <f>IFERROR(AVERAGE(KHBH_Chitiet!AK69:AM69)+AVERAGE(KHBH_Chitiet!AN70:AP70)+AVERAGE(KHBH_Chitiet!AQ69:AS69),0)</f>
        <v>0</v>
      </c>
      <c r="AD69" s="139">
        <f>IFERROR(AVERAGE(KHBH_Chitiet!AT69:AV69)+AVERAGE(KHBH_Chitiet!AW69:AY69)+AVERAGE(KHBH_Chitiet!AZ69:BB69),0)</f>
        <v>0</v>
      </c>
    </row>
    <row r="70" spans="1:30">
      <c r="A70" s="21">
        <v>65</v>
      </c>
      <c r="B70" s="65">
        <f>KHBH_Chitiet!B70</f>
        <v>0</v>
      </c>
      <c r="C70" s="65">
        <f>KHBH_Chitiet!C70</f>
        <v>0</v>
      </c>
      <c r="D70" s="62">
        <f>IFERROR(VLOOKUP(B70,DM_HHDV!$B$5:$E$1050,3,0),0)</f>
        <v>0</v>
      </c>
      <c r="E70" s="67">
        <f>IFERROR(VLOOKUP(B70,DM_HHDV!$B$5:$E$1050,4,0),0)</f>
        <v>0</v>
      </c>
      <c r="F70" s="65">
        <f>HLOOKUP($F$5,KHBH_Chitiet!$G$5:$R$1050,ROW(KH_DTBH_Chitiet!F70)-4,0)</f>
        <v>0</v>
      </c>
      <c r="G70" s="65">
        <f>IFERROR(VLOOKUP(B70,DM_HHDV!$B$5:$K$1050,8,0)*KH_DTBH_Chitiet!F70,0)</f>
        <v>0</v>
      </c>
      <c r="H70" s="65">
        <f>IFERROR(VLOOKUP(B70,DM_HHDV!$B$5:$K$1050,9,0)*KH_DTBH_Chitiet!F70,0)</f>
        <v>0</v>
      </c>
      <c r="I70" s="65">
        <f>IFERROR(VLOOKUP(B70,DM_HHDV!$B$5:$K$1050,10,0)*KH_DTBH_Chitiet!F70,0)</f>
        <v>0</v>
      </c>
      <c r="J70" s="65">
        <f>IFERROR(AVERAGE(KHBH_Chitiet!BC70:BE70)+AVERAGE(KHBH_Chitiet!BF70:BH70)+AVERAGE(KHBH_Chitiet!BI70:BK70),0)</f>
        <v>0</v>
      </c>
      <c r="K70" s="65">
        <f>IFERROR(AVERAGE(KHBH_Chitiet!BL70:BN70)+AVERAGE(KHBH_Chitiet!BO70:BQ70)+AVERAGE(KHBH_Chitiet!BR70:BT70),0)</f>
        <v>0</v>
      </c>
      <c r="L70" s="65">
        <f>IFERROR(AVERAGE(KHBH_Chitiet!BU70:BW70)+AVERAGE(KHBH_Chitiet!BX70:BZ70)+AVERAGE(KHBH_Chitiet!CA70:CC70),0)</f>
        <v>0</v>
      </c>
      <c r="M70" s="65">
        <f>IFERROR(AVERAGE(KHBH_Chitiet!CD70:CF70)+AVERAGE(KHBH_Chitiet!CG70:CI70)+AVERAGE(KHBH_Chitiet!CJ70:CL70),0)</f>
        <v>0</v>
      </c>
      <c r="N70" s="65">
        <f t="shared" si="1"/>
        <v>0</v>
      </c>
      <c r="P70" s="139">
        <f>HLOOKUP($P$5,KHBH_Chitiet!$G$5:$R$1050,ROW(KH_DTBH_Chitiet!F70)-4,0)</f>
        <v>0</v>
      </c>
      <c r="Q70" s="139">
        <f>IFERROR(VLOOKUP(B70,DM_HHDV!$B$5:$K$1050,8,0)*KH_DTBH_Chitiet!P70,0)</f>
        <v>0</v>
      </c>
      <c r="R70" s="139">
        <f>IFERROR(VLOOKUP(B70,DM_HHDV!$B$5:$K$1050,9,0)*KH_DTBH_Chitiet!P70,0)</f>
        <v>0</v>
      </c>
      <c r="S70" s="139">
        <f>IFERROR(VLOOKUP(B70,DM_HHDV!$B$5:$K$1050,10,0)*KH_DTBH_Chitiet!P70,0)</f>
        <v>0</v>
      </c>
      <c r="T70" s="139">
        <f>HLOOKUP($T$5,KHBH_Chitiet!$G$5:$R$1050,ROW(KH_DTBH_Chitiet!F70)-4,0)</f>
        <v>0</v>
      </c>
      <c r="U70" s="139">
        <f>IFERROR(VLOOKUP(B70,DM_HHDV!$B$5:$K$1050,8,0)*KH_DTBH_Chitiet!T70,0)</f>
        <v>0</v>
      </c>
      <c r="V70" s="139">
        <f>IFERROR(VLOOKUP(B70,DM_HHDV!$B$5:$K$1050,9,0)*KH_DTBH_Chitiet!T70,0)</f>
        <v>0</v>
      </c>
      <c r="W70" s="139">
        <f>IFERROR(VLOOKUP(B70,DM_HHDV!$B$5:$K$1050,10,0)*KH_DTBH_Chitiet!T70,0)</f>
        <v>0</v>
      </c>
      <c r="X70" s="139">
        <f>IFERROR(VLOOKUP(B70,DM_HHDV!$B$5:$K$1050,5,0)*KH_DTBH_Chitiet!T70,0)</f>
        <v>0</v>
      </c>
      <c r="Y70" s="139">
        <f>IFERROR(VLOOKUP(B70,DM_HHDV!$B$5:$K$1050,6,0)*KH_DTBH_Chitiet!T70,0)</f>
        <v>0</v>
      </c>
      <c r="Z70" s="139">
        <f>IFERROR(VLOOKUP(B70,DM_HHDV!$B$5:$K$1050,7,0)*KH_DTBH_Chitiet!T70,0)</f>
        <v>0</v>
      </c>
      <c r="AA70" s="139">
        <f>IFERROR(AVERAGE(KHBH_Chitiet!S70:U70)+AVERAGE(KHBH_Chitiet!V70:X70)+AVERAGE(KHBH_Chitiet!Y70:AA70),0)</f>
        <v>0</v>
      </c>
      <c r="AB70" s="139">
        <f>IFERROR(AVERAGE(KHBH_Chitiet!AB70:AD70)+AVERAGE(KHBH_Chitiet!AE70:AG70)+AVERAGE(KHBH_Chitiet!AH70:AJ70),0)</f>
        <v>0</v>
      </c>
      <c r="AC70" s="139">
        <f>IFERROR(AVERAGE(KHBH_Chitiet!AK70:AM70)+AVERAGE(KHBH_Chitiet!AN71:AP71)+AVERAGE(KHBH_Chitiet!AQ70:AS70),0)</f>
        <v>0</v>
      </c>
      <c r="AD70" s="139">
        <f>IFERROR(AVERAGE(KHBH_Chitiet!AT70:AV70)+AVERAGE(KHBH_Chitiet!AW70:AY70)+AVERAGE(KHBH_Chitiet!AZ70:BB70),0)</f>
        <v>0</v>
      </c>
    </row>
    <row r="71" spans="1:30">
      <c r="A71" s="21">
        <v>66</v>
      </c>
      <c r="B71" s="65">
        <f>KHBH_Chitiet!B71</f>
        <v>0</v>
      </c>
      <c r="C71" s="65">
        <f>KHBH_Chitiet!C71</f>
        <v>0</v>
      </c>
      <c r="D71" s="62">
        <f>IFERROR(VLOOKUP(B71,DM_HHDV!$B$5:$E$1050,3,0),0)</f>
        <v>0</v>
      </c>
      <c r="E71" s="67">
        <f>IFERROR(VLOOKUP(B71,DM_HHDV!$B$5:$E$1050,4,0),0)</f>
        <v>0</v>
      </c>
      <c r="F71" s="65">
        <f>HLOOKUP($F$5,KHBH_Chitiet!$G$5:$R$1050,ROW(KH_DTBH_Chitiet!F71)-4,0)</f>
        <v>0</v>
      </c>
      <c r="G71" s="65">
        <f>IFERROR(VLOOKUP(B71,DM_HHDV!$B$5:$K$1050,8,0)*KH_DTBH_Chitiet!F71,0)</f>
        <v>0</v>
      </c>
      <c r="H71" s="65">
        <f>IFERROR(VLOOKUP(B71,DM_HHDV!$B$5:$K$1050,9,0)*KH_DTBH_Chitiet!F71,0)</f>
        <v>0</v>
      </c>
      <c r="I71" s="65">
        <f>IFERROR(VLOOKUP(B71,DM_HHDV!$B$5:$K$1050,10,0)*KH_DTBH_Chitiet!F71,0)</f>
        <v>0</v>
      </c>
      <c r="J71" s="65">
        <f>IFERROR(AVERAGE(KHBH_Chitiet!BC71:BE71)+AVERAGE(KHBH_Chitiet!BF71:BH71)+AVERAGE(KHBH_Chitiet!BI71:BK71),0)</f>
        <v>0</v>
      </c>
      <c r="K71" s="65">
        <f>IFERROR(AVERAGE(KHBH_Chitiet!BL71:BN71)+AVERAGE(KHBH_Chitiet!BO71:BQ71)+AVERAGE(KHBH_Chitiet!BR71:BT71),0)</f>
        <v>0</v>
      </c>
      <c r="L71" s="65">
        <f>IFERROR(AVERAGE(KHBH_Chitiet!BU71:BW71)+AVERAGE(KHBH_Chitiet!BX71:BZ71)+AVERAGE(KHBH_Chitiet!CA71:CC71),0)</f>
        <v>0</v>
      </c>
      <c r="M71" s="65">
        <f>IFERROR(AVERAGE(KHBH_Chitiet!CD71:CF71)+AVERAGE(KHBH_Chitiet!CG71:CI71)+AVERAGE(KHBH_Chitiet!CJ71:CL71),0)</f>
        <v>0</v>
      </c>
      <c r="N71" s="65">
        <f t="shared" ref="N71:N134" si="2">SUM(J71:M71)</f>
        <v>0</v>
      </c>
      <c r="P71" s="139">
        <f>HLOOKUP($P$5,KHBH_Chitiet!$G$5:$R$1050,ROW(KH_DTBH_Chitiet!F71)-4,0)</f>
        <v>0</v>
      </c>
      <c r="Q71" s="139">
        <f>IFERROR(VLOOKUP(B71,DM_HHDV!$B$5:$K$1050,8,0)*KH_DTBH_Chitiet!P71,0)</f>
        <v>0</v>
      </c>
      <c r="R71" s="139">
        <f>IFERROR(VLOOKUP(B71,DM_HHDV!$B$5:$K$1050,9,0)*KH_DTBH_Chitiet!P71,0)</f>
        <v>0</v>
      </c>
      <c r="S71" s="139">
        <f>IFERROR(VLOOKUP(B71,DM_HHDV!$B$5:$K$1050,10,0)*KH_DTBH_Chitiet!P71,0)</f>
        <v>0</v>
      </c>
      <c r="T71" s="139">
        <f>HLOOKUP($T$5,KHBH_Chitiet!$G$5:$R$1050,ROW(KH_DTBH_Chitiet!F71)-4,0)</f>
        <v>0</v>
      </c>
      <c r="U71" s="139">
        <f>IFERROR(VLOOKUP(B71,DM_HHDV!$B$5:$K$1050,8,0)*KH_DTBH_Chitiet!T71,0)</f>
        <v>0</v>
      </c>
      <c r="V71" s="139">
        <f>IFERROR(VLOOKUP(B71,DM_HHDV!$B$5:$K$1050,9,0)*KH_DTBH_Chitiet!T71,0)</f>
        <v>0</v>
      </c>
      <c r="W71" s="139">
        <f>IFERROR(VLOOKUP(B71,DM_HHDV!$B$5:$K$1050,10,0)*KH_DTBH_Chitiet!T71,0)</f>
        <v>0</v>
      </c>
      <c r="X71" s="139">
        <f>IFERROR(VLOOKUP(B71,DM_HHDV!$B$5:$K$1050,5,0)*KH_DTBH_Chitiet!T71,0)</f>
        <v>0</v>
      </c>
      <c r="Y71" s="139">
        <f>IFERROR(VLOOKUP(B71,DM_HHDV!$B$5:$K$1050,6,0)*KH_DTBH_Chitiet!T71,0)</f>
        <v>0</v>
      </c>
      <c r="Z71" s="139">
        <f>IFERROR(VLOOKUP(B71,DM_HHDV!$B$5:$K$1050,7,0)*KH_DTBH_Chitiet!T71,0)</f>
        <v>0</v>
      </c>
      <c r="AA71" s="139">
        <f>IFERROR(AVERAGE(KHBH_Chitiet!S71:U71)+AVERAGE(KHBH_Chitiet!V71:X71)+AVERAGE(KHBH_Chitiet!Y71:AA71),0)</f>
        <v>0</v>
      </c>
      <c r="AB71" s="139">
        <f>IFERROR(AVERAGE(KHBH_Chitiet!AB71:AD71)+AVERAGE(KHBH_Chitiet!AE71:AG71)+AVERAGE(KHBH_Chitiet!AH71:AJ71),0)</f>
        <v>0</v>
      </c>
      <c r="AC71" s="139">
        <f>IFERROR(AVERAGE(KHBH_Chitiet!AK71:AM71)+AVERAGE(KHBH_Chitiet!AN72:AP72)+AVERAGE(KHBH_Chitiet!AQ71:AS71),0)</f>
        <v>0</v>
      </c>
      <c r="AD71" s="139">
        <f>IFERROR(AVERAGE(KHBH_Chitiet!AT71:AV71)+AVERAGE(KHBH_Chitiet!AW71:AY71)+AVERAGE(KHBH_Chitiet!AZ71:BB71),0)</f>
        <v>0</v>
      </c>
    </row>
    <row r="72" spans="1:30">
      <c r="A72" s="21">
        <v>67</v>
      </c>
      <c r="B72" s="65">
        <f>KHBH_Chitiet!B72</f>
        <v>0</v>
      </c>
      <c r="C72" s="65">
        <f>KHBH_Chitiet!C72</f>
        <v>0</v>
      </c>
      <c r="D72" s="62">
        <f>IFERROR(VLOOKUP(B72,DM_HHDV!$B$5:$E$1050,3,0),0)</f>
        <v>0</v>
      </c>
      <c r="E72" s="67">
        <f>IFERROR(VLOOKUP(B72,DM_HHDV!$B$5:$E$1050,4,0),0)</f>
        <v>0</v>
      </c>
      <c r="F72" s="65">
        <f>HLOOKUP($F$5,KHBH_Chitiet!$G$5:$R$1050,ROW(KH_DTBH_Chitiet!F72)-4,0)</f>
        <v>0</v>
      </c>
      <c r="G72" s="65">
        <f>IFERROR(VLOOKUP(B72,DM_HHDV!$B$5:$K$1050,8,0)*KH_DTBH_Chitiet!F72,0)</f>
        <v>0</v>
      </c>
      <c r="H72" s="65">
        <f>IFERROR(VLOOKUP(B72,DM_HHDV!$B$5:$K$1050,9,0)*KH_DTBH_Chitiet!F72,0)</f>
        <v>0</v>
      </c>
      <c r="I72" s="65">
        <f>IFERROR(VLOOKUP(B72,DM_HHDV!$B$5:$K$1050,10,0)*KH_DTBH_Chitiet!F72,0)</f>
        <v>0</v>
      </c>
      <c r="J72" s="65">
        <f>IFERROR(AVERAGE(KHBH_Chitiet!BC72:BE72)+AVERAGE(KHBH_Chitiet!BF72:BH72)+AVERAGE(KHBH_Chitiet!BI72:BK72),0)</f>
        <v>0</v>
      </c>
      <c r="K72" s="65">
        <f>IFERROR(AVERAGE(KHBH_Chitiet!BL72:BN72)+AVERAGE(KHBH_Chitiet!BO72:BQ72)+AVERAGE(KHBH_Chitiet!BR72:BT72),0)</f>
        <v>0</v>
      </c>
      <c r="L72" s="65">
        <f>IFERROR(AVERAGE(KHBH_Chitiet!BU72:BW72)+AVERAGE(KHBH_Chitiet!BX72:BZ72)+AVERAGE(KHBH_Chitiet!CA72:CC72),0)</f>
        <v>0</v>
      </c>
      <c r="M72" s="65">
        <f>IFERROR(AVERAGE(KHBH_Chitiet!CD72:CF72)+AVERAGE(KHBH_Chitiet!CG72:CI72)+AVERAGE(KHBH_Chitiet!CJ72:CL72),0)</f>
        <v>0</v>
      </c>
      <c r="N72" s="65">
        <f t="shared" si="2"/>
        <v>0</v>
      </c>
      <c r="P72" s="139">
        <f>HLOOKUP($P$5,KHBH_Chitiet!$G$5:$R$1050,ROW(KH_DTBH_Chitiet!F72)-4,0)</f>
        <v>0</v>
      </c>
      <c r="Q72" s="139">
        <f>IFERROR(VLOOKUP(B72,DM_HHDV!$B$5:$K$1050,8,0)*KH_DTBH_Chitiet!P72,0)</f>
        <v>0</v>
      </c>
      <c r="R72" s="139">
        <f>IFERROR(VLOOKUP(B72,DM_HHDV!$B$5:$K$1050,9,0)*KH_DTBH_Chitiet!P72,0)</f>
        <v>0</v>
      </c>
      <c r="S72" s="139">
        <f>IFERROR(VLOOKUP(B72,DM_HHDV!$B$5:$K$1050,10,0)*KH_DTBH_Chitiet!P72,0)</f>
        <v>0</v>
      </c>
      <c r="T72" s="139">
        <f>HLOOKUP($T$5,KHBH_Chitiet!$G$5:$R$1050,ROW(KH_DTBH_Chitiet!F72)-4,0)</f>
        <v>0</v>
      </c>
      <c r="U72" s="139">
        <f>IFERROR(VLOOKUP(B72,DM_HHDV!$B$5:$K$1050,8,0)*KH_DTBH_Chitiet!T72,0)</f>
        <v>0</v>
      </c>
      <c r="V72" s="139">
        <f>IFERROR(VLOOKUP(B72,DM_HHDV!$B$5:$K$1050,9,0)*KH_DTBH_Chitiet!T72,0)</f>
        <v>0</v>
      </c>
      <c r="W72" s="139">
        <f>IFERROR(VLOOKUP(B72,DM_HHDV!$B$5:$K$1050,10,0)*KH_DTBH_Chitiet!T72,0)</f>
        <v>0</v>
      </c>
      <c r="X72" s="139">
        <f>IFERROR(VLOOKUP(B72,DM_HHDV!$B$5:$K$1050,5,0)*KH_DTBH_Chitiet!T72,0)</f>
        <v>0</v>
      </c>
      <c r="Y72" s="139">
        <f>IFERROR(VLOOKUP(B72,DM_HHDV!$B$5:$K$1050,6,0)*KH_DTBH_Chitiet!T72,0)</f>
        <v>0</v>
      </c>
      <c r="Z72" s="139">
        <f>IFERROR(VLOOKUP(B72,DM_HHDV!$B$5:$K$1050,7,0)*KH_DTBH_Chitiet!T72,0)</f>
        <v>0</v>
      </c>
      <c r="AA72" s="139">
        <f>IFERROR(AVERAGE(KHBH_Chitiet!S72:U72)+AVERAGE(KHBH_Chitiet!V72:X72)+AVERAGE(KHBH_Chitiet!Y72:AA72),0)</f>
        <v>0</v>
      </c>
      <c r="AB72" s="139">
        <f>IFERROR(AVERAGE(KHBH_Chitiet!AB72:AD72)+AVERAGE(KHBH_Chitiet!AE72:AG72)+AVERAGE(KHBH_Chitiet!AH72:AJ72),0)</f>
        <v>0</v>
      </c>
      <c r="AC72" s="139">
        <f>IFERROR(AVERAGE(KHBH_Chitiet!AK72:AM72)+AVERAGE(KHBH_Chitiet!AN73:AP73)+AVERAGE(KHBH_Chitiet!AQ72:AS72),0)</f>
        <v>0</v>
      </c>
      <c r="AD72" s="139">
        <f>IFERROR(AVERAGE(KHBH_Chitiet!AT72:AV72)+AVERAGE(KHBH_Chitiet!AW72:AY72)+AVERAGE(KHBH_Chitiet!AZ72:BB72),0)</f>
        <v>0</v>
      </c>
    </row>
    <row r="73" spans="1:30">
      <c r="A73" s="21">
        <v>68</v>
      </c>
      <c r="B73" s="65">
        <f>KHBH_Chitiet!B73</f>
        <v>0</v>
      </c>
      <c r="C73" s="65">
        <f>KHBH_Chitiet!C73</f>
        <v>0</v>
      </c>
      <c r="D73" s="62">
        <f>IFERROR(VLOOKUP(B73,DM_HHDV!$B$5:$E$1050,3,0),0)</f>
        <v>0</v>
      </c>
      <c r="E73" s="67">
        <f>IFERROR(VLOOKUP(B73,DM_HHDV!$B$5:$E$1050,4,0),0)</f>
        <v>0</v>
      </c>
      <c r="F73" s="65">
        <f>HLOOKUP($F$5,KHBH_Chitiet!$G$5:$R$1050,ROW(KH_DTBH_Chitiet!F73)-4,0)</f>
        <v>0</v>
      </c>
      <c r="G73" s="65">
        <f>IFERROR(VLOOKUP(B73,DM_HHDV!$B$5:$K$1050,8,0)*KH_DTBH_Chitiet!F73,0)</f>
        <v>0</v>
      </c>
      <c r="H73" s="65">
        <f>IFERROR(VLOOKUP(B73,DM_HHDV!$B$5:$K$1050,9,0)*KH_DTBH_Chitiet!F73,0)</f>
        <v>0</v>
      </c>
      <c r="I73" s="65">
        <f>IFERROR(VLOOKUP(B73,DM_HHDV!$B$5:$K$1050,10,0)*KH_DTBH_Chitiet!F73,0)</f>
        <v>0</v>
      </c>
      <c r="J73" s="65">
        <f>IFERROR(AVERAGE(KHBH_Chitiet!BC73:BE73)+AVERAGE(KHBH_Chitiet!BF73:BH73)+AVERAGE(KHBH_Chitiet!BI73:BK73),0)</f>
        <v>0</v>
      </c>
      <c r="K73" s="65">
        <f>IFERROR(AVERAGE(KHBH_Chitiet!BL73:BN73)+AVERAGE(KHBH_Chitiet!BO73:BQ73)+AVERAGE(KHBH_Chitiet!BR73:BT73),0)</f>
        <v>0</v>
      </c>
      <c r="L73" s="65">
        <f>IFERROR(AVERAGE(KHBH_Chitiet!BU73:BW73)+AVERAGE(KHBH_Chitiet!BX73:BZ73)+AVERAGE(KHBH_Chitiet!CA73:CC73),0)</f>
        <v>0</v>
      </c>
      <c r="M73" s="65">
        <f>IFERROR(AVERAGE(KHBH_Chitiet!CD73:CF73)+AVERAGE(KHBH_Chitiet!CG73:CI73)+AVERAGE(KHBH_Chitiet!CJ73:CL73),0)</f>
        <v>0</v>
      </c>
      <c r="N73" s="65">
        <f t="shared" si="2"/>
        <v>0</v>
      </c>
      <c r="P73" s="139">
        <f>HLOOKUP($P$5,KHBH_Chitiet!$G$5:$R$1050,ROW(KH_DTBH_Chitiet!F73)-4,0)</f>
        <v>0</v>
      </c>
      <c r="Q73" s="139">
        <f>IFERROR(VLOOKUP(B73,DM_HHDV!$B$5:$K$1050,8,0)*KH_DTBH_Chitiet!P73,0)</f>
        <v>0</v>
      </c>
      <c r="R73" s="139">
        <f>IFERROR(VLOOKUP(B73,DM_HHDV!$B$5:$K$1050,9,0)*KH_DTBH_Chitiet!P73,0)</f>
        <v>0</v>
      </c>
      <c r="S73" s="139">
        <f>IFERROR(VLOOKUP(B73,DM_HHDV!$B$5:$K$1050,10,0)*KH_DTBH_Chitiet!P73,0)</f>
        <v>0</v>
      </c>
      <c r="T73" s="139">
        <f>HLOOKUP($T$5,KHBH_Chitiet!$G$5:$R$1050,ROW(KH_DTBH_Chitiet!F73)-4,0)</f>
        <v>0</v>
      </c>
      <c r="U73" s="139">
        <f>IFERROR(VLOOKUP(B73,DM_HHDV!$B$5:$K$1050,8,0)*KH_DTBH_Chitiet!T73,0)</f>
        <v>0</v>
      </c>
      <c r="V73" s="139">
        <f>IFERROR(VLOOKUP(B73,DM_HHDV!$B$5:$K$1050,9,0)*KH_DTBH_Chitiet!T73,0)</f>
        <v>0</v>
      </c>
      <c r="W73" s="139">
        <f>IFERROR(VLOOKUP(B73,DM_HHDV!$B$5:$K$1050,10,0)*KH_DTBH_Chitiet!T73,0)</f>
        <v>0</v>
      </c>
      <c r="X73" s="139">
        <f>IFERROR(VLOOKUP(B73,DM_HHDV!$B$5:$K$1050,5,0)*KH_DTBH_Chitiet!T73,0)</f>
        <v>0</v>
      </c>
      <c r="Y73" s="139">
        <f>IFERROR(VLOOKUP(B73,DM_HHDV!$B$5:$K$1050,6,0)*KH_DTBH_Chitiet!T73,0)</f>
        <v>0</v>
      </c>
      <c r="Z73" s="139">
        <f>IFERROR(VLOOKUP(B73,DM_HHDV!$B$5:$K$1050,7,0)*KH_DTBH_Chitiet!T73,0)</f>
        <v>0</v>
      </c>
      <c r="AA73" s="139">
        <f>IFERROR(AVERAGE(KHBH_Chitiet!S73:U73)+AVERAGE(KHBH_Chitiet!V73:X73)+AVERAGE(KHBH_Chitiet!Y73:AA73),0)</f>
        <v>0</v>
      </c>
      <c r="AB73" s="139">
        <f>IFERROR(AVERAGE(KHBH_Chitiet!AB73:AD73)+AVERAGE(KHBH_Chitiet!AE73:AG73)+AVERAGE(KHBH_Chitiet!AH73:AJ73),0)</f>
        <v>0</v>
      </c>
      <c r="AC73" s="139">
        <f>IFERROR(AVERAGE(KHBH_Chitiet!AK73:AM73)+AVERAGE(KHBH_Chitiet!AN74:AP74)+AVERAGE(KHBH_Chitiet!AQ73:AS73),0)</f>
        <v>0</v>
      </c>
      <c r="AD73" s="139">
        <f>IFERROR(AVERAGE(KHBH_Chitiet!AT73:AV73)+AVERAGE(KHBH_Chitiet!AW73:AY73)+AVERAGE(KHBH_Chitiet!AZ73:BB73),0)</f>
        <v>0</v>
      </c>
    </row>
    <row r="74" spans="1:30">
      <c r="A74" s="21">
        <v>69</v>
      </c>
      <c r="B74" s="65">
        <f>KHBH_Chitiet!B74</f>
        <v>0</v>
      </c>
      <c r="C74" s="65">
        <f>KHBH_Chitiet!C74</f>
        <v>0</v>
      </c>
      <c r="D74" s="62">
        <f>IFERROR(VLOOKUP(B74,DM_HHDV!$B$5:$E$1050,3,0),0)</f>
        <v>0</v>
      </c>
      <c r="E74" s="67">
        <f>IFERROR(VLOOKUP(B74,DM_HHDV!$B$5:$E$1050,4,0),0)</f>
        <v>0</v>
      </c>
      <c r="F74" s="65">
        <f>HLOOKUP($F$5,KHBH_Chitiet!$G$5:$R$1050,ROW(KH_DTBH_Chitiet!F74)-4,0)</f>
        <v>0</v>
      </c>
      <c r="G74" s="65">
        <f>IFERROR(VLOOKUP(B74,DM_HHDV!$B$5:$K$1050,8,0)*KH_DTBH_Chitiet!F74,0)</f>
        <v>0</v>
      </c>
      <c r="H74" s="65">
        <f>IFERROR(VLOOKUP(B74,DM_HHDV!$B$5:$K$1050,9,0)*KH_DTBH_Chitiet!F74,0)</f>
        <v>0</v>
      </c>
      <c r="I74" s="65">
        <f>IFERROR(VLOOKUP(B74,DM_HHDV!$B$5:$K$1050,10,0)*KH_DTBH_Chitiet!F74,0)</f>
        <v>0</v>
      </c>
      <c r="J74" s="65">
        <f>IFERROR(AVERAGE(KHBH_Chitiet!BC74:BE74)+AVERAGE(KHBH_Chitiet!BF74:BH74)+AVERAGE(KHBH_Chitiet!BI74:BK74),0)</f>
        <v>0</v>
      </c>
      <c r="K74" s="65">
        <f>IFERROR(AVERAGE(KHBH_Chitiet!BL74:BN74)+AVERAGE(KHBH_Chitiet!BO74:BQ74)+AVERAGE(KHBH_Chitiet!BR74:BT74),0)</f>
        <v>0</v>
      </c>
      <c r="L74" s="65">
        <f>IFERROR(AVERAGE(KHBH_Chitiet!BU74:BW74)+AVERAGE(KHBH_Chitiet!BX74:BZ74)+AVERAGE(KHBH_Chitiet!CA74:CC74),0)</f>
        <v>0</v>
      </c>
      <c r="M74" s="65">
        <f>IFERROR(AVERAGE(KHBH_Chitiet!CD74:CF74)+AVERAGE(KHBH_Chitiet!CG74:CI74)+AVERAGE(KHBH_Chitiet!CJ74:CL74),0)</f>
        <v>0</v>
      </c>
      <c r="N74" s="65">
        <f t="shared" si="2"/>
        <v>0</v>
      </c>
      <c r="P74" s="139">
        <f>HLOOKUP($P$5,KHBH_Chitiet!$G$5:$R$1050,ROW(KH_DTBH_Chitiet!F74)-4,0)</f>
        <v>0</v>
      </c>
      <c r="Q74" s="139">
        <f>IFERROR(VLOOKUP(B74,DM_HHDV!$B$5:$K$1050,8,0)*KH_DTBH_Chitiet!P74,0)</f>
        <v>0</v>
      </c>
      <c r="R74" s="139">
        <f>IFERROR(VLOOKUP(B74,DM_HHDV!$B$5:$K$1050,9,0)*KH_DTBH_Chitiet!P74,0)</f>
        <v>0</v>
      </c>
      <c r="S74" s="139">
        <f>IFERROR(VLOOKUP(B74,DM_HHDV!$B$5:$K$1050,10,0)*KH_DTBH_Chitiet!P74,0)</f>
        <v>0</v>
      </c>
      <c r="T74" s="139">
        <f>HLOOKUP($T$5,KHBH_Chitiet!$G$5:$R$1050,ROW(KH_DTBH_Chitiet!F74)-4,0)</f>
        <v>0</v>
      </c>
      <c r="U74" s="139">
        <f>IFERROR(VLOOKUP(B74,DM_HHDV!$B$5:$K$1050,8,0)*KH_DTBH_Chitiet!T74,0)</f>
        <v>0</v>
      </c>
      <c r="V74" s="139">
        <f>IFERROR(VLOOKUP(B74,DM_HHDV!$B$5:$K$1050,9,0)*KH_DTBH_Chitiet!T74,0)</f>
        <v>0</v>
      </c>
      <c r="W74" s="139">
        <f>IFERROR(VLOOKUP(B74,DM_HHDV!$B$5:$K$1050,10,0)*KH_DTBH_Chitiet!T74,0)</f>
        <v>0</v>
      </c>
      <c r="X74" s="139">
        <f>IFERROR(VLOOKUP(B74,DM_HHDV!$B$5:$K$1050,5,0)*KH_DTBH_Chitiet!T74,0)</f>
        <v>0</v>
      </c>
      <c r="Y74" s="139">
        <f>IFERROR(VLOOKUP(B74,DM_HHDV!$B$5:$K$1050,6,0)*KH_DTBH_Chitiet!T74,0)</f>
        <v>0</v>
      </c>
      <c r="Z74" s="139">
        <f>IFERROR(VLOOKUP(B74,DM_HHDV!$B$5:$K$1050,7,0)*KH_DTBH_Chitiet!T74,0)</f>
        <v>0</v>
      </c>
      <c r="AA74" s="139">
        <f>IFERROR(AVERAGE(KHBH_Chitiet!S74:U74)+AVERAGE(KHBH_Chitiet!V74:X74)+AVERAGE(KHBH_Chitiet!Y74:AA74),0)</f>
        <v>0</v>
      </c>
      <c r="AB74" s="139">
        <f>IFERROR(AVERAGE(KHBH_Chitiet!AB74:AD74)+AVERAGE(KHBH_Chitiet!AE74:AG74)+AVERAGE(KHBH_Chitiet!AH74:AJ74),0)</f>
        <v>0</v>
      </c>
      <c r="AC74" s="139">
        <f>IFERROR(AVERAGE(KHBH_Chitiet!AK74:AM74)+AVERAGE(KHBH_Chitiet!AN75:AP75)+AVERAGE(KHBH_Chitiet!AQ74:AS74),0)</f>
        <v>0</v>
      </c>
      <c r="AD74" s="139">
        <f>IFERROR(AVERAGE(KHBH_Chitiet!AT74:AV74)+AVERAGE(KHBH_Chitiet!AW74:AY74)+AVERAGE(KHBH_Chitiet!AZ74:BB74),0)</f>
        <v>0</v>
      </c>
    </row>
    <row r="75" spans="1:30">
      <c r="A75" s="21">
        <v>70</v>
      </c>
      <c r="B75" s="65">
        <f>KHBH_Chitiet!B75</f>
        <v>0</v>
      </c>
      <c r="C75" s="65">
        <f>KHBH_Chitiet!C75</f>
        <v>0</v>
      </c>
      <c r="D75" s="62">
        <f>IFERROR(VLOOKUP(B75,DM_HHDV!$B$5:$E$1050,3,0),0)</f>
        <v>0</v>
      </c>
      <c r="E75" s="67">
        <f>IFERROR(VLOOKUP(B75,DM_HHDV!$B$5:$E$1050,4,0),0)</f>
        <v>0</v>
      </c>
      <c r="F75" s="65">
        <f>HLOOKUP($F$5,KHBH_Chitiet!$G$5:$R$1050,ROW(KH_DTBH_Chitiet!F75)-4,0)</f>
        <v>0</v>
      </c>
      <c r="G75" s="65">
        <f>IFERROR(VLOOKUP(B75,DM_HHDV!$B$5:$K$1050,8,0)*KH_DTBH_Chitiet!F75,0)</f>
        <v>0</v>
      </c>
      <c r="H75" s="65">
        <f>IFERROR(VLOOKUP(B75,DM_HHDV!$B$5:$K$1050,9,0)*KH_DTBH_Chitiet!F75,0)</f>
        <v>0</v>
      </c>
      <c r="I75" s="65">
        <f>IFERROR(VLOOKUP(B75,DM_HHDV!$B$5:$K$1050,10,0)*KH_DTBH_Chitiet!F75,0)</f>
        <v>0</v>
      </c>
      <c r="J75" s="65">
        <f>IFERROR(AVERAGE(KHBH_Chitiet!BC75:BE75)+AVERAGE(KHBH_Chitiet!BF75:BH75)+AVERAGE(KHBH_Chitiet!BI75:BK75),0)</f>
        <v>0</v>
      </c>
      <c r="K75" s="65">
        <f>IFERROR(AVERAGE(KHBH_Chitiet!BL75:BN75)+AVERAGE(KHBH_Chitiet!BO75:BQ75)+AVERAGE(KHBH_Chitiet!BR75:BT75),0)</f>
        <v>0</v>
      </c>
      <c r="L75" s="65">
        <f>IFERROR(AVERAGE(KHBH_Chitiet!BU75:BW75)+AVERAGE(KHBH_Chitiet!BX75:BZ75)+AVERAGE(KHBH_Chitiet!CA75:CC75),0)</f>
        <v>0</v>
      </c>
      <c r="M75" s="65">
        <f>IFERROR(AVERAGE(KHBH_Chitiet!CD75:CF75)+AVERAGE(KHBH_Chitiet!CG75:CI75)+AVERAGE(KHBH_Chitiet!CJ75:CL75),0)</f>
        <v>0</v>
      </c>
      <c r="N75" s="65">
        <f t="shared" si="2"/>
        <v>0</v>
      </c>
      <c r="P75" s="139">
        <f>HLOOKUP($P$5,KHBH_Chitiet!$G$5:$R$1050,ROW(KH_DTBH_Chitiet!F75)-4,0)</f>
        <v>0</v>
      </c>
      <c r="Q75" s="139">
        <f>IFERROR(VLOOKUP(B75,DM_HHDV!$B$5:$K$1050,8,0)*KH_DTBH_Chitiet!P75,0)</f>
        <v>0</v>
      </c>
      <c r="R75" s="139">
        <f>IFERROR(VLOOKUP(B75,DM_HHDV!$B$5:$K$1050,9,0)*KH_DTBH_Chitiet!P75,0)</f>
        <v>0</v>
      </c>
      <c r="S75" s="139">
        <f>IFERROR(VLOOKUP(B75,DM_HHDV!$B$5:$K$1050,10,0)*KH_DTBH_Chitiet!P75,0)</f>
        <v>0</v>
      </c>
      <c r="T75" s="139">
        <f>HLOOKUP($T$5,KHBH_Chitiet!$G$5:$R$1050,ROW(KH_DTBH_Chitiet!F75)-4,0)</f>
        <v>0</v>
      </c>
      <c r="U75" s="139">
        <f>IFERROR(VLOOKUP(B75,DM_HHDV!$B$5:$K$1050,8,0)*KH_DTBH_Chitiet!T75,0)</f>
        <v>0</v>
      </c>
      <c r="V75" s="139">
        <f>IFERROR(VLOOKUP(B75,DM_HHDV!$B$5:$K$1050,9,0)*KH_DTBH_Chitiet!T75,0)</f>
        <v>0</v>
      </c>
      <c r="W75" s="139">
        <f>IFERROR(VLOOKUP(B75,DM_HHDV!$B$5:$K$1050,10,0)*KH_DTBH_Chitiet!T75,0)</f>
        <v>0</v>
      </c>
      <c r="X75" s="139">
        <f>IFERROR(VLOOKUP(B75,DM_HHDV!$B$5:$K$1050,5,0)*KH_DTBH_Chitiet!T75,0)</f>
        <v>0</v>
      </c>
      <c r="Y75" s="139">
        <f>IFERROR(VLOOKUP(B75,DM_HHDV!$B$5:$K$1050,6,0)*KH_DTBH_Chitiet!T75,0)</f>
        <v>0</v>
      </c>
      <c r="Z75" s="139">
        <f>IFERROR(VLOOKUP(B75,DM_HHDV!$B$5:$K$1050,7,0)*KH_DTBH_Chitiet!T75,0)</f>
        <v>0</v>
      </c>
      <c r="AA75" s="139">
        <f>IFERROR(AVERAGE(KHBH_Chitiet!S75:U75)+AVERAGE(KHBH_Chitiet!V75:X75)+AVERAGE(KHBH_Chitiet!Y75:AA75),0)</f>
        <v>0</v>
      </c>
      <c r="AB75" s="139">
        <f>IFERROR(AVERAGE(KHBH_Chitiet!AB75:AD75)+AVERAGE(KHBH_Chitiet!AE75:AG75)+AVERAGE(KHBH_Chitiet!AH75:AJ75),0)</f>
        <v>0</v>
      </c>
      <c r="AC75" s="139">
        <f>IFERROR(AVERAGE(KHBH_Chitiet!AK75:AM75)+AVERAGE(KHBH_Chitiet!AN76:AP76)+AVERAGE(KHBH_Chitiet!AQ75:AS75),0)</f>
        <v>0</v>
      </c>
      <c r="AD75" s="139">
        <f>IFERROR(AVERAGE(KHBH_Chitiet!AT75:AV75)+AVERAGE(KHBH_Chitiet!AW75:AY75)+AVERAGE(KHBH_Chitiet!AZ75:BB75),0)</f>
        <v>0</v>
      </c>
    </row>
    <row r="76" spans="1:30">
      <c r="A76" s="21">
        <v>71</v>
      </c>
      <c r="B76" s="65">
        <f>KHBH_Chitiet!B76</f>
        <v>0</v>
      </c>
      <c r="C76" s="65">
        <f>KHBH_Chitiet!C76</f>
        <v>0</v>
      </c>
      <c r="D76" s="62">
        <f>IFERROR(VLOOKUP(B76,DM_HHDV!$B$5:$E$1050,3,0),0)</f>
        <v>0</v>
      </c>
      <c r="E76" s="67">
        <f>IFERROR(VLOOKUP(B76,DM_HHDV!$B$5:$E$1050,4,0),0)</f>
        <v>0</v>
      </c>
      <c r="F76" s="65">
        <f>HLOOKUP($F$5,KHBH_Chitiet!$G$5:$R$1050,ROW(KH_DTBH_Chitiet!F76)-4,0)</f>
        <v>0</v>
      </c>
      <c r="G76" s="65">
        <f>IFERROR(VLOOKUP(B76,DM_HHDV!$B$5:$K$1050,8,0)*KH_DTBH_Chitiet!F76,0)</f>
        <v>0</v>
      </c>
      <c r="H76" s="65">
        <f>IFERROR(VLOOKUP(B76,DM_HHDV!$B$5:$K$1050,9,0)*KH_DTBH_Chitiet!F76,0)</f>
        <v>0</v>
      </c>
      <c r="I76" s="65">
        <f>IFERROR(VLOOKUP(B76,DM_HHDV!$B$5:$K$1050,10,0)*KH_DTBH_Chitiet!F76,0)</f>
        <v>0</v>
      </c>
      <c r="J76" s="65">
        <f>IFERROR(AVERAGE(KHBH_Chitiet!BC76:BE76)+AVERAGE(KHBH_Chitiet!BF76:BH76)+AVERAGE(KHBH_Chitiet!BI76:BK76),0)</f>
        <v>0</v>
      </c>
      <c r="K76" s="65">
        <f>IFERROR(AVERAGE(KHBH_Chitiet!BL76:BN76)+AVERAGE(KHBH_Chitiet!BO76:BQ76)+AVERAGE(KHBH_Chitiet!BR76:BT76),0)</f>
        <v>0</v>
      </c>
      <c r="L76" s="65">
        <f>IFERROR(AVERAGE(KHBH_Chitiet!BU76:BW76)+AVERAGE(KHBH_Chitiet!BX76:BZ76)+AVERAGE(KHBH_Chitiet!CA76:CC76),0)</f>
        <v>0</v>
      </c>
      <c r="M76" s="65">
        <f>IFERROR(AVERAGE(KHBH_Chitiet!CD76:CF76)+AVERAGE(KHBH_Chitiet!CG76:CI76)+AVERAGE(KHBH_Chitiet!CJ76:CL76),0)</f>
        <v>0</v>
      </c>
      <c r="N76" s="65">
        <f t="shared" si="2"/>
        <v>0</v>
      </c>
      <c r="P76" s="139">
        <f>HLOOKUP($P$5,KHBH_Chitiet!$G$5:$R$1050,ROW(KH_DTBH_Chitiet!F76)-4,0)</f>
        <v>0</v>
      </c>
      <c r="Q76" s="139">
        <f>IFERROR(VLOOKUP(B76,DM_HHDV!$B$5:$K$1050,8,0)*KH_DTBH_Chitiet!P76,0)</f>
        <v>0</v>
      </c>
      <c r="R76" s="139">
        <f>IFERROR(VLOOKUP(B76,DM_HHDV!$B$5:$K$1050,9,0)*KH_DTBH_Chitiet!P76,0)</f>
        <v>0</v>
      </c>
      <c r="S76" s="139">
        <f>IFERROR(VLOOKUP(B76,DM_HHDV!$B$5:$K$1050,10,0)*KH_DTBH_Chitiet!P76,0)</f>
        <v>0</v>
      </c>
      <c r="T76" s="139">
        <f>HLOOKUP($T$5,KHBH_Chitiet!$G$5:$R$1050,ROW(KH_DTBH_Chitiet!F76)-4,0)</f>
        <v>0</v>
      </c>
      <c r="U76" s="139">
        <f>IFERROR(VLOOKUP(B76,DM_HHDV!$B$5:$K$1050,8,0)*KH_DTBH_Chitiet!T76,0)</f>
        <v>0</v>
      </c>
      <c r="V76" s="139">
        <f>IFERROR(VLOOKUP(B76,DM_HHDV!$B$5:$K$1050,9,0)*KH_DTBH_Chitiet!T76,0)</f>
        <v>0</v>
      </c>
      <c r="W76" s="139">
        <f>IFERROR(VLOOKUP(B76,DM_HHDV!$B$5:$K$1050,10,0)*KH_DTBH_Chitiet!T76,0)</f>
        <v>0</v>
      </c>
      <c r="X76" s="139">
        <f>IFERROR(VLOOKUP(B76,DM_HHDV!$B$5:$K$1050,5,0)*KH_DTBH_Chitiet!T76,0)</f>
        <v>0</v>
      </c>
      <c r="Y76" s="139">
        <f>IFERROR(VLOOKUP(B76,DM_HHDV!$B$5:$K$1050,6,0)*KH_DTBH_Chitiet!T76,0)</f>
        <v>0</v>
      </c>
      <c r="Z76" s="139">
        <f>IFERROR(VLOOKUP(B76,DM_HHDV!$B$5:$K$1050,7,0)*KH_DTBH_Chitiet!T76,0)</f>
        <v>0</v>
      </c>
      <c r="AA76" s="139">
        <f>IFERROR(AVERAGE(KHBH_Chitiet!S76:U76)+AVERAGE(KHBH_Chitiet!V76:X76)+AVERAGE(KHBH_Chitiet!Y76:AA76),0)</f>
        <v>0</v>
      </c>
      <c r="AB76" s="139">
        <f>IFERROR(AVERAGE(KHBH_Chitiet!AB76:AD76)+AVERAGE(KHBH_Chitiet!AE76:AG76)+AVERAGE(KHBH_Chitiet!AH76:AJ76),0)</f>
        <v>0</v>
      </c>
      <c r="AC76" s="139">
        <f>IFERROR(AVERAGE(KHBH_Chitiet!AK76:AM76)+AVERAGE(KHBH_Chitiet!AN77:AP77)+AVERAGE(KHBH_Chitiet!AQ76:AS76),0)</f>
        <v>0</v>
      </c>
      <c r="AD76" s="139">
        <f>IFERROR(AVERAGE(KHBH_Chitiet!AT76:AV76)+AVERAGE(KHBH_Chitiet!AW76:AY76)+AVERAGE(KHBH_Chitiet!AZ76:BB76),0)</f>
        <v>0</v>
      </c>
    </row>
    <row r="77" spans="1:30">
      <c r="A77" s="21">
        <v>72</v>
      </c>
      <c r="B77" s="65">
        <f>KHBH_Chitiet!B77</f>
        <v>0</v>
      </c>
      <c r="C77" s="65">
        <f>KHBH_Chitiet!C77</f>
        <v>0</v>
      </c>
      <c r="D77" s="62">
        <f>IFERROR(VLOOKUP(B77,DM_HHDV!$B$5:$E$1050,3,0),0)</f>
        <v>0</v>
      </c>
      <c r="E77" s="67">
        <f>IFERROR(VLOOKUP(B77,DM_HHDV!$B$5:$E$1050,4,0),0)</f>
        <v>0</v>
      </c>
      <c r="F77" s="65">
        <f>HLOOKUP($F$5,KHBH_Chitiet!$G$5:$R$1050,ROW(KH_DTBH_Chitiet!F77)-4,0)</f>
        <v>0</v>
      </c>
      <c r="G77" s="65">
        <f>IFERROR(VLOOKUP(B77,DM_HHDV!$B$5:$K$1050,8,0)*KH_DTBH_Chitiet!F77,0)</f>
        <v>0</v>
      </c>
      <c r="H77" s="65">
        <f>IFERROR(VLOOKUP(B77,DM_HHDV!$B$5:$K$1050,9,0)*KH_DTBH_Chitiet!F77,0)</f>
        <v>0</v>
      </c>
      <c r="I77" s="65">
        <f>IFERROR(VLOOKUP(B77,DM_HHDV!$B$5:$K$1050,10,0)*KH_DTBH_Chitiet!F77,0)</f>
        <v>0</v>
      </c>
      <c r="J77" s="65">
        <f>IFERROR(AVERAGE(KHBH_Chitiet!BC77:BE77)+AVERAGE(KHBH_Chitiet!BF77:BH77)+AVERAGE(KHBH_Chitiet!BI77:BK77),0)</f>
        <v>0</v>
      </c>
      <c r="K77" s="65">
        <f>IFERROR(AVERAGE(KHBH_Chitiet!BL77:BN77)+AVERAGE(KHBH_Chitiet!BO77:BQ77)+AVERAGE(KHBH_Chitiet!BR77:BT77),0)</f>
        <v>0</v>
      </c>
      <c r="L77" s="65">
        <f>IFERROR(AVERAGE(KHBH_Chitiet!BU77:BW77)+AVERAGE(KHBH_Chitiet!BX77:BZ77)+AVERAGE(KHBH_Chitiet!CA77:CC77),0)</f>
        <v>0</v>
      </c>
      <c r="M77" s="65">
        <f>IFERROR(AVERAGE(KHBH_Chitiet!CD77:CF77)+AVERAGE(KHBH_Chitiet!CG77:CI77)+AVERAGE(KHBH_Chitiet!CJ77:CL77),0)</f>
        <v>0</v>
      </c>
      <c r="N77" s="65">
        <f t="shared" si="2"/>
        <v>0</v>
      </c>
      <c r="P77" s="139">
        <f>HLOOKUP($P$5,KHBH_Chitiet!$G$5:$R$1050,ROW(KH_DTBH_Chitiet!F77)-4,0)</f>
        <v>0</v>
      </c>
      <c r="Q77" s="139">
        <f>IFERROR(VLOOKUP(B77,DM_HHDV!$B$5:$K$1050,8,0)*KH_DTBH_Chitiet!P77,0)</f>
        <v>0</v>
      </c>
      <c r="R77" s="139">
        <f>IFERROR(VLOOKUP(B77,DM_HHDV!$B$5:$K$1050,9,0)*KH_DTBH_Chitiet!P77,0)</f>
        <v>0</v>
      </c>
      <c r="S77" s="139">
        <f>IFERROR(VLOOKUP(B77,DM_HHDV!$B$5:$K$1050,10,0)*KH_DTBH_Chitiet!P77,0)</f>
        <v>0</v>
      </c>
      <c r="T77" s="139">
        <f>HLOOKUP($T$5,KHBH_Chitiet!$G$5:$R$1050,ROW(KH_DTBH_Chitiet!F77)-4,0)</f>
        <v>0</v>
      </c>
      <c r="U77" s="139">
        <f>IFERROR(VLOOKUP(B77,DM_HHDV!$B$5:$K$1050,8,0)*KH_DTBH_Chitiet!T77,0)</f>
        <v>0</v>
      </c>
      <c r="V77" s="139">
        <f>IFERROR(VLOOKUP(B77,DM_HHDV!$B$5:$K$1050,9,0)*KH_DTBH_Chitiet!T77,0)</f>
        <v>0</v>
      </c>
      <c r="W77" s="139">
        <f>IFERROR(VLOOKUP(B77,DM_HHDV!$B$5:$K$1050,10,0)*KH_DTBH_Chitiet!T77,0)</f>
        <v>0</v>
      </c>
      <c r="X77" s="139">
        <f>IFERROR(VLOOKUP(B77,DM_HHDV!$B$5:$K$1050,5,0)*KH_DTBH_Chitiet!T77,0)</f>
        <v>0</v>
      </c>
      <c r="Y77" s="139">
        <f>IFERROR(VLOOKUP(B77,DM_HHDV!$B$5:$K$1050,6,0)*KH_DTBH_Chitiet!T77,0)</f>
        <v>0</v>
      </c>
      <c r="Z77" s="139">
        <f>IFERROR(VLOOKUP(B77,DM_HHDV!$B$5:$K$1050,7,0)*KH_DTBH_Chitiet!T77,0)</f>
        <v>0</v>
      </c>
      <c r="AA77" s="139">
        <f>IFERROR(AVERAGE(KHBH_Chitiet!S77:U77)+AVERAGE(KHBH_Chitiet!V77:X77)+AVERAGE(KHBH_Chitiet!Y77:AA77),0)</f>
        <v>0</v>
      </c>
      <c r="AB77" s="139">
        <f>IFERROR(AVERAGE(KHBH_Chitiet!AB77:AD77)+AVERAGE(KHBH_Chitiet!AE77:AG77)+AVERAGE(KHBH_Chitiet!AH77:AJ77),0)</f>
        <v>0</v>
      </c>
      <c r="AC77" s="139">
        <f>IFERROR(AVERAGE(KHBH_Chitiet!AK77:AM77)+AVERAGE(KHBH_Chitiet!AN78:AP78)+AVERAGE(KHBH_Chitiet!AQ77:AS77),0)</f>
        <v>0</v>
      </c>
      <c r="AD77" s="139">
        <f>IFERROR(AVERAGE(KHBH_Chitiet!AT77:AV77)+AVERAGE(KHBH_Chitiet!AW77:AY77)+AVERAGE(KHBH_Chitiet!AZ77:BB77),0)</f>
        <v>0</v>
      </c>
    </row>
    <row r="78" spans="1:30">
      <c r="A78" s="21">
        <v>73</v>
      </c>
      <c r="B78" s="65">
        <f>KHBH_Chitiet!B78</f>
        <v>0</v>
      </c>
      <c r="C78" s="65">
        <f>KHBH_Chitiet!C78</f>
        <v>0</v>
      </c>
      <c r="D78" s="62">
        <f>IFERROR(VLOOKUP(B78,DM_HHDV!$B$5:$E$1050,3,0),0)</f>
        <v>0</v>
      </c>
      <c r="E78" s="67">
        <f>IFERROR(VLOOKUP(B78,DM_HHDV!$B$5:$E$1050,4,0),0)</f>
        <v>0</v>
      </c>
      <c r="F78" s="65">
        <f>HLOOKUP($F$5,KHBH_Chitiet!$G$5:$R$1050,ROW(KH_DTBH_Chitiet!F78)-4,0)</f>
        <v>0</v>
      </c>
      <c r="G78" s="65">
        <f>IFERROR(VLOOKUP(B78,DM_HHDV!$B$5:$K$1050,8,0)*KH_DTBH_Chitiet!F78,0)</f>
        <v>0</v>
      </c>
      <c r="H78" s="65">
        <f>IFERROR(VLOOKUP(B78,DM_HHDV!$B$5:$K$1050,9,0)*KH_DTBH_Chitiet!F78,0)</f>
        <v>0</v>
      </c>
      <c r="I78" s="65">
        <f>IFERROR(VLOOKUP(B78,DM_HHDV!$B$5:$K$1050,10,0)*KH_DTBH_Chitiet!F78,0)</f>
        <v>0</v>
      </c>
      <c r="J78" s="65">
        <f>IFERROR(AVERAGE(KHBH_Chitiet!BC78:BE78)+AVERAGE(KHBH_Chitiet!BF78:BH78)+AVERAGE(KHBH_Chitiet!BI78:BK78),0)</f>
        <v>0</v>
      </c>
      <c r="K78" s="65">
        <f>IFERROR(AVERAGE(KHBH_Chitiet!BL78:BN78)+AVERAGE(KHBH_Chitiet!BO78:BQ78)+AVERAGE(KHBH_Chitiet!BR78:BT78),0)</f>
        <v>0</v>
      </c>
      <c r="L78" s="65">
        <f>IFERROR(AVERAGE(KHBH_Chitiet!BU78:BW78)+AVERAGE(KHBH_Chitiet!BX78:BZ78)+AVERAGE(KHBH_Chitiet!CA78:CC78),0)</f>
        <v>0</v>
      </c>
      <c r="M78" s="65">
        <f>IFERROR(AVERAGE(KHBH_Chitiet!CD78:CF78)+AVERAGE(KHBH_Chitiet!CG78:CI78)+AVERAGE(KHBH_Chitiet!CJ78:CL78),0)</f>
        <v>0</v>
      </c>
      <c r="N78" s="65">
        <f t="shared" si="2"/>
        <v>0</v>
      </c>
      <c r="P78" s="139">
        <f>HLOOKUP($P$5,KHBH_Chitiet!$G$5:$R$1050,ROW(KH_DTBH_Chitiet!F78)-4,0)</f>
        <v>0</v>
      </c>
      <c r="Q78" s="139">
        <f>IFERROR(VLOOKUP(B78,DM_HHDV!$B$5:$K$1050,8,0)*KH_DTBH_Chitiet!P78,0)</f>
        <v>0</v>
      </c>
      <c r="R78" s="139">
        <f>IFERROR(VLOOKUP(B78,DM_HHDV!$B$5:$K$1050,9,0)*KH_DTBH_Chitiet!P78,0)</f>
        <v>0</v>
      </c>
      <c r="S78" s="139">
        <f>IFERROR(VLOOKUP(B78,DM_HHDV!$B$5:$K$1050,10,0)*KH_DTBH_Chitiet!P78,0)</f>
        <v>0</v>
      </c>
      <c r="T78" s="139">
        <f>HLOOKUP($T$5,KHBH_Chitiet!$G$5:$R$1050,ROW(KH_DTBH_Chitiet!F78)-4,0)</f>
        <v>0</v>
      </c>
      <c r="U78" s="139">
        <f>IFERROR(VLOOKUP(B78,DM_HHDV!$B$5:$K$1050,8,0)*KH_DTBH_Chitiet!T78,0)</f>
        <v>0</v>
      </c>
      <c r="V78" s="139">
        <f>IFERROR(VLOOKUP(B78,DM_HHDV!$B$5:$K$1050,9,0)*KH_DTBH_Chitiet!T78,0)</f>
        <v>0</v>
      </c>
      <c r="W78" s="139">
        <f>IFERROR(VLOOKUP(B78,DM_HHDV!$B$5:$K$1050,10,0)*KH_DTBH_Chitiet!T78,0)</f>
        <v>0</v>
      </c>
      <c r="X78" s="139">
        <f>IFERROR(VLOOKUP(B78,DM_HHDV!$B$5:$K$1050,5,0)*KH_DTBH_Chitiet!T78,0)</f>
        <v>0</v>
      </c>
      <c r="Y78" s="139">
        <f>IFERROR(VLOOKUP(B78,DM_HHDV!$B$5:$K$1050,6,0)*KH_DTBH_Chitiet!T78,0)</f>
        <v>0</v>
      </c>
      <c r="Z78" s="139">
        <f>IFERROR(VLOOKUP(B78,DM_HHDV!$B$5:$K$1050,7,0)*KH_DTBH_Chitiet!T78,0)</f>
        <v>0</v>
      </c>
      <c r="AA78" s="139">
        <f>IFERROR(AVERAGE(KHBH_Chitiet!S78:U78)+AVERAGE(KHBH_Chitiet!V78:X78)+AVERAGE(KHBH_Chitiet!Y78:AA78),0)</f>
        <v>0</v>
      </c>
      <c r="AB78" s="139">
        <f>IFERROR(AVERAGE(KHBH_Chitiet!AB78:AD78)+AVERAGE(KHBH_Chitiet!AE78:AG78)+AVERAGE(KHBH_Chitiet!AH78:AJ78),0)</f>
        <v>0</v>
      </c>
      <c r="AC78" s="139">
        <f>IFERROR(AVERAGE(KHBH_Chitiet!AK78:AM78)+AVERAGE(KHBH_Chitiet!AN79:AP79)+AVERAGE(KHBH_Chitiet!AQ78:AS78),0)</f>
        <v>0</v>
      </c>
      <c r="AD78" s="139">
        <f>IFERROR(AVERAGE(KHBH_Chitiet!AT78:AV78)+AVERAGE(KHBH_Chitiet!AW78:AY78)+AVERAGE(KHBH_Chitiet!AZ78:BB78),0)</f>
        <v>0</v>
      </c>
    </row>
    <row r="79" spans="1:30">
      <c r="A79" s="21">
        <v>74</v>
      </c>
      <c r="B79" s="65">
        <f>KHBH_Chitiet!B79</f>
        <v>0</v>
      </c>
      <c r="C79" s="65">
        <f>KHBH_Chitiet!C79</f>
        <v>0</v>
      </c>
      <c r="D79" s="62">
        <f>IFERROR(VLOOKUP(B79,DM_HHDV!$B$5:$E$1050,3,0),0)</f>
        <v>0</v>
      </c>
      <c r="E79" s="67">
        <f>IFERROR(VLOOKUP(B79,DM_HHDV!$B$5:$E$1050,4,0),0)</f>
        <v>0</v>
      </c>
      <c r="F79" s="65">
        <f>HLOOKUP($F$5,KHBH_Chitiet!$G$5:$R$1050,ROW(KH_DTBH_Chitiet!F79)-4,0)</f>
        <v>0</v>
      </c>
      <c r="G79" s="65">
        <f>IFERROR(VLOOKUP(B79,DM_HHDV!$B$5:$K$1050,8,0)*KH_DTBH_Chitiet!F79,0)</f>
        <v>0</v>
      </c>
      <c r="H79" s="65">
        <f>IFERROR(VLOOKUP(B79,DM_HHDV!$B$5:$K$1050,9,0)*KH_DTBH_Chitiet!F79,0)</f>
        <v>0</v>
      </c>
      <c r="I79" s="65">
        <f>IFERROR(VLOOKUP(B79,DM_HHDV!$B$5:$K$1050,10,0)*KH_DTBH_Chitiet!F79,0)</f>
        <v>0</v>
      </c>
      <c r="J79" s="65">
        <f>IFERROR(AVERAGE(KHBH_Chitiet!BC79:BE79)+AVERAGE(KHBH_Chitiet!BF79:BH79)+AVERAGE(KHBH_Chitiet!BI79:BK79),0)</f>
        <v>0</v>
      </c>
      <c r="K79" s="65">
        <f>IFERROR(AVERAGE(KHBH_Chitiet!BL79:BN79)+AVERAGE(KHBH_Chitiet!BO79:BQ79)+AVERAGE(KHBH_Chitiet!BR79:BT79),0)</f>
        <v>0</v>
      </c>
      <c r="L79" s="65">
        <f>IFERROR(AVERAGE(KHBH_Chitiet!BU79:BW79)+AVERAGE(KHBH_Chitiet!BX79:BZ79)+AVERAGE(KHBH_Chitiet!CA79:CC79),0)</f>
        <v>0</v>
      </c>
      <c r="M79" s="65">
        <f>IFERROR(AVERAGE(KHBH_Chitiet!CD79:CF79)+AVERAGE(KHBH_Chitiet!CG79:CI79)+AVERAGE(KHBH_Chitiet!CJ79:CL79),0)</f>
        <v>0</v>
      </c>
      <c r="N79" s="65">
        <f t="shared" si="2"/>
        <v>0</v>
      </c>
      <c r="P79" s="139">
        <f>HLOOKUP($P$5,KHBH_Chitiet!$G$5:$R$1050,ROW(KH_DTBH_Chitiet!F79)-4,0)</f>
        <v>0</v>
      </c>
      <c r="Q79" s="139">
        <f>IFERROR(VLOOKUP(B79,DM_HHDV!$B$5:$K$1050,8,0)*KH_DTBH_Chitiet!P79,0)</f>
        <v>0</v>
      </c>
      <c r="R79" s="139">
        <f>IFERROR(VLOOKUP(B79,DM_HHDV!$B$5:$K$1050,9,0)*KH_DTBH_Chitiet!P79,0)</f>
        <v>0</v>
      </c>
      <c r="S79" s="139">
        <f>IFERROR(VLOOKUP(B79,DM_HHDV!$B$5:$K$1050,10,0)*KH_DTBH_Chitiet!P79,0)</f>
        <v>0</v>
      </c>
      <c r="T79" s="139">
        <f>HLOOKUP($T$5,KHBH_Chitiet!$G$5:$R$1050,ROW(KH_DTBH_Chitiet!F79)-4,0)</f>
        <v>0</v>
      </c>
      <c r="U79" s="139">
        <f>IFERROR(VLOOKUP(B79,DM_HHDV!$B$5:$K$1050,8,0)*KH_DTBH_Chitiet!T79,0)</f>
        <v>0</v>
      </c>
      <c r="V79" s="139">
        <f>IFERROR(VLOOKUP(B79,DM_HHDV!$B$5:$K$1050,9,0)*KH_DTBH_Chitiet!T79,0)</f>
        <v>0</v>
      </c>
      <c r="W79" s="139">
        <f>IFERROR(VLOOKUP(B79,DM_HHDV!$B$5:$K$1050,10,0)*KH_DTBH_Chitiet!T79,0)</f>
        <v>0</v>
      </c>
      <c r="X79" s="139">
        <f>IFERROR(VLOOKUP(B79,DM_HHDV!$B$5:$K$1050,5,0)*KH_DTBH_Chitiet!T79,0)</f>
        <v>0</v>
      </c>
      <c r="Y79" s="139">
        <f>IFERROR(VLOOKUP(B79,DM_HHDV!$B$5:$K$1050,6,0)*KH_DTBH_Chitiet!T79,0)</f>
        <v>0</v>
      </c>
      <c r="Z79" s="139">
        <f>IFERROR(VLOOKUP(B79,DM_HHDV!$B$5:$K$1050,7,0)*KH_DTBH_Chitiet!T79,0)</f>
        <v>0</v>
      </c>
      <c r="AA79" s="139">
        <f>IFERROR(AVERAGE(KHBH_Chitiet!S79:U79)+AVERAGE(KHBH_Chitiet!V79:X79)+AVERAGE(KHBH_Chitiet!Y79:AA79),0)</f>
        <v>0</v>
      </c>
      <c r="AB79" s="139">
        <f>IFERROR(AVERAGE(KHBH_Chitiet!AB79:AD79)+AVERAGE(KHBH_Chitiet!AE79:AG79)+AVERAGE(KHBH_Chitiet!AH79:AJ79),0)</f>
        <v>0</v>
      </c>
      <c r="AC79" s="139">
        <f>IFERROR(AVERAGE(KHBH_Chitiet!AK79:AM79)+AVERAGE(KHBH_Chitiet!AN80:AP80)+AVERAGE(KHBH_Chitiet!AQ79:AS79),0)</f>
        <v>0</v>
      </c>
      <c r="AD79" s="139">
        <f>IFERROR(AVERAGE(KHBH_Chitiet!AT79:AV79)+AVERAGE(KHBH_Chitiet!AW79:AY79)+AVERAGE(KHBH_Chitiet!AZ79:BB79),0)</f>
        <v>0</v>
      </c>
    </row>
    <row r="80" spans="1:30">
      <c r="A80" s="21">
        <v>75</v>
      </c>
      <c r="B80" s="65">
        <f>KHBH_Chitiet!B80</f>
        <v>0</v>
      </c>
      <c r="C80" s="65">
        <f>KHBH_Chitiet!C80</f>
        <v>0</v>
      </c>
      <c r="D80" s="62">
        <f>IFERROR(VLOOKUP(B80,DM_HHDV!$B$5:$E$1050,3,0),0)</f>
        <v>0</v>
      </c>
      <c r="E80" s="67">
        <f>IFERROR(VLOOKUP(B80,DM_HHDV!$B$5:$E$1050,4,0),0)</f>
        <v>0</v>
      </c>
      <c r="F80" s="65">
        <f>HLOOKUP($F$5,KHBH_Chitiet!$G$5:$R$1050,ROW(KH_DTBH_Chitiet!F80)-4,0)</f>
        <v>0</v>
      </c>
      <c r="G80" s="65">
        <f>IFERROR(VLOOKUP(B80,DM_HHDV!$B$5:$K$1050,8,0)*KH_DTBH_Chitiet!F80,0)</f>
        <v>0</v>
      </c>
      <c r="H80" s="65">
        <f>IFERROR(VLOOKUP(B80,DM_HHDV!$B$5:$K$1050,9,0)*KH_DTBH_Chitiet!F80,0)</f>
        <v>0</v>
      </c>
      <c r="I80" s="65">
        <f>IFERROR(VLOOKUP(B80,DM_HHDV!$B$5:$K$1050,10,0)*KH_DTBH_Chitiet!F80,0)</f>
        <v>0</v>
      </c>
      <c r="J80" s="65">
        <f>IFERROR(AVERAGE(KHBH_Chitiet!BC80:BE80)+AVERAGE(KHBH_Chitiet!BF80:BH80)+AVERAGE(KHBH_Chitiet!BI80:BK80),0)</f>
        <v>0</v>
      </c>
      <c r="K80" s="65">
        <f>IFERROR(AVERAGE(KHBH_Chitiet!BL80:BN80)+AVERAGE(KHBH_Chitiet!BO80:BQ80)+AVERAGE(KHBH_Chitiet!BR80:BT80),0)</f>
        <v>0</v>
      </c>
      <c r="L80" s="65">
        <f>IFERROR(AVERAGE(KHBH_Chitiet!BU80:BW80)+AVERAGE(KHBH_Chitiet!BX80:BZ80)+AVERAGE(KHBH_Chitiet!CA80:CC80),0)</f>
        <v>0</v>
      </c>
      <c r="M80" s="65">
        <f>IFERROR(AVERAGE(KHBH_Chitiet!CD80:CF80)+AVERAGE(KHBH_Chitiet!CG80:CI80)+AVERAGE(KHBH_Chitiet!CJ80:CL80),0)</f>
        <v>0</v>
      </c>
      <c r="N80" s="65">
        <f t="shared" si="2"/>
        <v>0</v>
      </c>
      <c r="P80" s="139">
        <f>HLOOKUP($P$5,KHBH_Chitiet!$G$5:$R$1050,ROW(KH_DTBH_Chitiet!F80)-4,0)</f>
        <v>0</v>
      </c>
      <c r="Q80" s="139">
        <f>IFERROR(VLOOKUP(B80,DM_HHDV!$B$5:$K$1050,8,0)*KH_DTBH_Chitiet!P80,0)</f>
        <v>0</v>
      </c>
      <c r="R80" s="139">
        <f>IFERROR(VLOOKUP(B80,DM_HHDV!$B$5:$K$1050,9,0)*KH_DTBH_Chitiet!P80,0)</f>
        <v>0</v>
      </c>
      <c r="S80" s="139">
        <f>IFERROR(VLOOKUP(B80,DM_HHDV!$B$5:$K$1050,10,0)*KH_DTBH_Chitiet!P80,0)</f>
        <v>0</v>
      </c>
      <c r="T80" s="139">
        <f>HLOOKUP($T$5,KHBH_Chitiet!$G$5:$R$1050,ROW(KH_DTBH_Chitiet!F80)-4,0)</f>
        <v>0</v>
      </c>
      <c r="U80" s="139">
        <f>IFERROR(VLOOKUP(B80,DM_HHDV!$B$5:$K$1050,8,0)*KH_DTBH_Chitiet!T80,0)</f>
        <v>0</v>
      </c>
      <c r="V80" s="139">
        <f>IFERROR(VLOOKUP(B80,DM_HHDV!$B$5:$K$1050,9,0)*KH_DTBH_Chitiet!T80,0)</f>
        <v>0</v>
      </c>
      <c r="W80" s="139">
        <f>IFERROR(VLOOKUP(B80,DM_HHDV!$B$5:$K$1050,10,0)*KH_DTBH_Chitiet!T80,0)</f>
        <v>0</v>
      </c>
      <c r="X80" s="139">
        <f>IFERROR(VLOOKUP(B80,DM_HHDV!$B$5:$K$1050,5,0)*KH_DTBH_Chitiet!T80,0)</f>
        <v>0</v>
      </c>
      <c r="Y80" s="139">
        <f>IFERROR(VLOOKUP(B80,DM_HHDV!$B$5:$K$1050,6,0)*KH_DTBH_Chitiet!T80,0)</f>
        <v>0</v>
      </c>
      <c r="Z80" s="139">
        <f>IFERROR(VLOOKUP(B80,DM_HHDV!$B$5:$K$1050,7,0)*KH_DTBH_Chitiet!T80,0)</f>
        <v>0</v>
      </c>
      <c r="AA80" s="139">
        <f>IFERROR(AVERAGE(KHBH_Chitiet!S80:U80)+AVERAGE(KHBH_Chitiet!V80:X80)+AVERAGE(KHBH_Chitiet!Y80:AA80),0)</f>
        <v>0</v>
      </c>
      <c r="AB80" s="139">
        <f>IFERROR(AVERAGE(KHBH_Chitiet!AB80:AD80)+AVERAGE(KHBH_Chitiet!AE80:AG80)+AVERAGE(KHBH_Chitiet!AH80:AJ80),0)</f>
        <v>0</v>
      </c>
      <c r="AC80" s="139">
        <f>IFERROR(AVERAGE(KHBH_Chitiet!AK80:AM80)+AVERAGE(KHBH_Chitiet!AN81:AP81)+AVERAGE(KHBH_Chitiet!AQ80:AS80),0)</f>
        <v>0</v>
      </c>
      <c r="AD80" s="139">
        <f>IFERROR(AVERAGE(KHBH_Chitiet!AT80:AV80)+AVERAGE(KHBH_Chitiet!AW80:AY80)+AVERAGE(KHBH_Chitiet!AZ80:BB80),0)</f>
        <v>0</v>
      </c>
    </row>
    <row r="81" spans="1:30">
      <c r="A81" s="21">
        <v>76</v>
      </c>
      <c r="B81" s="65">
        <f>KHBH_Chitiet!B81</f>
        <v>0</v>
      </c>
      <c r="C81" s="65">
        <f>KHBH_Chitiet!C81</f>
        <v>0</v>
      </c>
      <c r="D81" s="62">
        <f>IFERROR(VLOOKUP(B81,DM_HHDV!$B$5:$E$1050,3,0),0)</f>
        <v>0</v>
      </c>
      <c r="E81" s="67">
        <f>IFERROR(VLOOKUP(B81,DM_HHDV!$B$5:$E$1050,4,0),0)</f>
        <v>0</v>
      </c>
      <c r="F81" s="65">
        <f>HLOOKUP($F$5,KHBH_Chitiet!$G$5:$R$1050,ROW(KH_DTBH_Chitiet!F81)-4,0)</f>
        <v>0</v>
      </c>
      <c r="G81" s="65">
        <f>IFERROR(VLOOKUP(B81,DM_HHDV!$B$5:$K$1050,8,0)*KH_DTBH_Chitiet!F81,0)</f>
        <v>0</v>
      </c>
      <c r="H81" s="65">
        <f>IFERROR(VLOOKUP(B81,DM_HHDV!$B$5:$K$1050,9,0)*KH_DTBH_Chitiet!F81,0)</f>
        <v>0</v>
      </c>
      <c r="I81" s="65">
        <f>IFERROR(VLOOKUP(B81,DM_HHDV!$B$5:$K$1050,10,0)*KH_DTBH_Chitiet!F81,0)</f>
        <v>0</v>
      </c>
      <c r="J81" s="65">
        <f>IFERROR(AVERAGE(KHBH_Chitiet!BC81:BE81)+AVERAGE(KHBH_Chitiet!BF81:BH81)+AVERAGE(KHBH_Chitiet!BI81:BK81),0)</f>
        <v>0</v>
      </c>
      <c r="K81" s="65">
        <f>IFERROR(AVERAGE(KHBH_Chitiet!BL81:BN81)+AVERAGE(KHBH_Chitiet!BO81:BQ81)+AVERAGE(KHBH_Chitiet!BR81:BT81),0)</f>
        <v>0</v>
      </c>
      <c r="L81" s="65">
        <f>IFERROR(AVERAGE(KHBH_Chitiet!BU81:BW81)+AVERAGE(KHBH_Chitiet!BX81:BZ81)+AVERAGE(KHBH_Chitiet!CA81:CC81),0)</f>
        <v>0</v>
      </c>
      <c r="M81" s="65">
        <f>IFERROR(AVERAGE(KHBH_Chitiet!CD81:CF81)+AVERAGE(KHBH_Chitiet!CG81:CI81)+AVERAGE(KHBH_Chitiet!CJ81:CL81),0)</f>
        <v>0</v>
      </c>
      <c r="N81" s="65">
        <f t="shared" si="2"/>
        <v>0</v>
      </c>
      <c r="P81" s="139">
        <f>HLOOKUP($P$5,KHBH_Chitiet!$G$5:$R$1050,ROW(KH_DTBH_Chitiet!F81)-4,0)</f>
        <v>0</v>
      </c>
      <c r="Q81" s="139">
        <f>IFERROR(VLOOKUP(B81,DM_HHDV!$B$5:$K$1050,8,0)*KH_DTBH_Chitiet!P81,0)</f>
        <v>0</v>
      </c>
      <c r="R81" s="139">
        <f>IFERROR(VLOOKUP(B81,DM_HHDV!$B$5:$K$1050,9,0)*KH_DTBH_Chitiet!P81,0)</f>
        <v>0</v>
      </c>
      <c r="S81" s="139">
        <f>IFERROR(VLOOKUP(B81,DM_HHDV!$B$5:$K$1050,10,0)*KH_DTBH_Chitiet!P81,0)</f>
        <v>0</v>
      </c>
      <c r="T81" s="139">
        <f>HLOOKUP($T$5,KHBH_Chitiet!$G$5:$R$1050,ROW(KH_DTBH_Chitiet!F81)-4,0)</f>
        <v>0</v>
      </c>
      <c r="U81" s="139">
        <f>IFERROR(VLOOKUP(B81,DM_HHDV!$B$5:$K$1050,8,0)*KH_DTBH_Chitiet!T81,0)</f>
        <v>0</v>
      </c>
      <c r="V81" s="139">
        <f>IFERROR(VLOOKUP(B81,DM_HHDV!$B$5:$K$1050,9,0)*KH_DTBH_Chitiet!T81,0)</f>
        <v>0</v>
      </c>
      <c r="W81" s="139">
        <f>IFERROR(VLOOKUP(B81,DM_HHDV!$B$5:$K$1050,10,0)*KH_DTBH_Chitiet!T81,0)</f>
        <v>0</v>
      </c>
      <c r="X81" s="139">
        <f>IFERROR(VLOOKUP(B81,DM_HHDV!$B$5:$K$1050,5,0)*KH_DTBH_Chitiet!T81,0)</f>
        <v>0</v>
      </c>
      <c r="Y81" s="139">
        <f>IFERROR(VLOOKUP(B81,DM_HHDV!$B$5:$K$1050,6,0)*KH_DTBH_Chitiet!T81,0)</f>
        <v>0</v>
      </c>
      <c r="Z81" s="139">
        <f>IFERROR(VLOOKUP(B81,DM_HHDV!$B$5:$K$1050,7,0)*KH_DTBH_Chitiet!T81,0)</f>
        <v>0</v>
      </c>
      <c r="AA81" s="139">
        <f>IFERROR(AVERAGE(KHBH_Chitiet!S81:U81)+AVERAGE(KHBH_Chitiet!V81:X81)+AVERAGE(KHBH_Chitiet!Y81:AA81),0)</f>
        <v>0</v>
      </c>
      <c r="AB81" s="139">
        <f>IFERROR(AVERAGE(KHBH_Chitiet!AB81:AD81)+AVERAGE(KHBH_Chitiet!AE81:AG81)+AVERAGE(KHBH_Chitiet!AH81:AJ81),0)</f>
        <v>0</v>
      </c>
      <c r="AC81" s="139">
        <f>IFERROR(AVERAGE(KHBH_Chitiet!AK81:AM81)+AVERAGE(KHBH_Chitiet!AN82:AP82)+AVERAGE(KHBH_Chitiet!AQ81:AS81),0)</f>
        <v>0</v>
      </c>
      <c r="AD81" s="139">
        <f>IFERROR(AVERAGE(KHBH_Chitiet!AT81:AV81)+AVERAGE(KHBH_Chitiet!AW81:AY81)+AVERAGE(KHBH_Chitiet!AZ81:BB81),0)</f>
        <v>0</v>
      </c>
    </row>
    <row r="82" spans="1:30">
      <c r="A82" s="21">
        <v>77</v>
      </c>
      <c r="B82" s="65">
        <f>KHBH_Chitiet!B82</f>
        <v>0</v>
      </c>
      <c r="C82" s="65">
        <f>KHBH_Chitiet!C82</f>
        <v>0</v>
      </c>
      <c r="D82" s="62">
        <f>IFERROR(VLOOKUP(B82,DM_HHDV!$B$5:$E$1050,3,0),0)</f>
        <v>0</v>
      </c>
      <c r="E82" s="67">
        <f>IFERROR(VLOOKUP(B82,DM_HHDV!$B$5:$E$1050,4,0),0)</f>
        <v>0</v>
      </c>
      <c r="F82" s="65">
        <f>HLOOKUP($F$5,KHBH_Chitiet!$G$5:$R$1050,ROW(KH_DTBH_Chitiet!F82)-4,0)</f>
        <v>0</v>
      </c>
      <c r="G82" s="65">
        <f>IFERROR(VLOOKUP(B82,DM_HHDV!$B$5:$K$1050,8,0)*KH_DTBH_Chitiet!F82,0)</f>
        <v>0</v>
      </c>
      <c r="H82" s="65">
        <f>IFERROR(VLOOKUP(B82,DM_HHDV!$B$5:$K$1050,9,0)*KH_DTBH_Chitiet!F82,0)</f>
        <v>0</v>
      </c>
      <c r="I82" s="65">
        <f>IFERROR(VLOOKUP(B82,DM_HHDV!$B$5:$K$1050,10,0)*KH_DTBH_Chitiet!F82,0)</f>
        <v>0</v>
      </c>
      <c r="J82" s="65">
        <f>IFERROR(AVERAGE(KHBH_Chitiet!BC82:BE82)+AVERAGE(KHBH_Chitiet!BF82:BH82)+AVERAGE(KHBH_Chitiet!BI82:BK82),0)</f>
        <v>0</v>
      </c>
      <c r="K82" s="65">
        <f>IFERROR(AVERAGE(KHBH_Chitiet!BL82:BN82)+AVERAGE(KHBH_Chitiet!BO82:BQ82)+AVERAGE(KHBH_Chitiet!BR82:BT82),0)</f>
        <v>0</v>
      </c>
      <c r="L82" s="65">
        <f>IFERROR(AVERAGE(KHBH_Chitiet!BU82:BW82)+AVERAGE(KHBH_Chitiet!BX82:BZ82)+AVERAGE(KHBH_Chitiet!CA82:CC82),0)</f>
        <v>0</v>
      </c>
      <c r="M82" s="65">
        <f>IFERROR(AVERAGE(KHBH_Chitiet!CD82:CF82)+AVERAGE(KHBH_Chitiet!CG82:CI82)+AVERAGE(KHBH_Chitiet!CJ82:CL82),0)</f>
        <v>0</v>
      </c>
      <c r="N82" s="65">
        <f t="shared" si="2"/>
        <v>0</v>
      </c>
      <c r="P82" s="139">
        <f>HLOOKUP($P$5,KHBH_Chitiet!$G$5:$R$1050,ROW(KH_DTBH_Chitiet!F82)-4,0)</f>
        <v>0</v>
      </c>
      <c r="Q82" s="139">
        <f>IFERROR(VLOOKUP(B82,DM_HHDV!$B$5:$K$1050,8,0)*KH_DTBH_Chitiet!P82,0)</f>
        <v>0</v>
      </c>
      <c r="R82" s="139">
        <f>IFERROR(VLOOKUP(B82,DM_HHDV!$B$5:$K$1050,9,0)*KH_DTBH_Chitiet!P82,0)</f>
        <v>0</v>
      </c>
      <c r="S82" s="139">
        <f>IFERROR(VLOOKUP(B82,DM_HHDV!$B$5:$K$1050,10,0)*KH_DTBH_Chitiet!P82,0)</f>
        <v>0</v>
      </c>
      <c r="T82" s="139">
        <f>HLOOKUP($T$5,KHBH_Chitiet!$G$5:$R$1050,ROW(KH_DTBH_Chitiet!F82)-4,0)</f>
        <v>0</v>
      </c>
      <c r="U82" s="139">
        <f>IFERROR(VLOOKUP(B82,DM_HHDV!$B$5:$K$1050,8,0)*KH_DTBH_Chitiet!T82,0)</f>
        <v>0</v>
      </c>
      <c r="V82" s="139">
        <f>IFERROR(VLOOKUP(B82,DM_HHDV!$B$5:$K$1050,9,0)*KH_DTBH_Chitiet!T82,0)</f>
        <v>0</v>
      </c>
      <c r="W82" s="139">
        <f>IFERROR(VLOOKUP(B82,DM_HHDV!$B$5:$K$1050,10,0)*KH_DTBH_Chitiet!T82,0)</f>
        <v>0</v>
      </c>
      <c r="X82" s="139">
        <f>IFERROR(VLOOKUP(B82,DM_HHDV!$B$5:$K$1050,5,0)*KH_DTBH_Chitiet!T82,0)</f>
        <v>0</v>
      </c>
      <c r="Y82" s="139">
        <f>IFERROR(VLOOKUP(B82,DM_HHDV!$B$5:$K$1050,6,0)*KH_DTBH_Chitiet!T82,0)</f>
        <v>0</v>
      </c>
      <c r="Z82" s="139">
        <f>IFERROR(VLOOKUP(B82,DM_HHDV!$B$5:$K$1050,7,0)*KH_DTBH_Chitiet!T82,0)</f>
        <v>0</v>
      </c>
      <c r="AA82" s="139">
        <f>IFERROR(AVERAGE(KHBH_Chitiet!S82:U82)+AVERAGE(KHBH_Chitiet!V82:X82)+AVERAGE(KHBH_Chitiet!Y82:AA82),0)</f>
        <v>0</v>
      </c>
      <c r="AB82" s="139">
        <f>IFERROR(AVERAGE(KHBH_Chitiet!AB82:AD82)+AVERAGE(KHBH_Chitiet!AE82:AG82)+AVERAGE(KHBH_Chitiet!AH82:AJ82),0)</f>
        <v>0</v>
      </c>
      <c r="AC82" s="139">
        <f>IFERROR(AVERAGE(KHBH_Chitiet!AK82:AM82)+AVERAGE(KHBH_Chitiet!AN83:AP83)+AVERAGE(KHBH_Chitiet!AQ82:AS82),0)</f>
        <v>0</v>
      </c>
      <c r="AD82" s="139">
        <f>IFERROR(AVERAGE(KHBH_Chitiet!AT82:AV82)+AVERAGE(KHBH_Chitiet!AW82:AY82)+AVERAGE(KHBH_Chitiet!AZ82:BB82),0)</f>
        <v>0</v>
      </c>
    </row>
    <row r="83" spans="1:30">
      <c r="A83" s="21">
        <v>78</v>
      </c>
      <c r="B83" s="65">
        <f>KHBH_Chitiet!B83</f>
        <v>0</v>
      </c>
      <c r="C83" s="65">
        <f>KHBH_Chitiet!C83</f>
        <v>0</v>
      </c>
      <c r="D83" s="62">
        <f>IFERROR(VLOOKUP(B83,DM_HHDV!$B$5:$E$1050,3,0),0)</f>
        <v>0</v>
      </c>
      <c r="E83" s="67">
        <f>IFERROR(VLOOKUP(B83,DM_HHDV!$B$5:$E$1050,4,0),0)</f>
        <v>0</v>
      </c>
      <c r="F83" s="65">
        <f>HLOOKUP($F$5,KHBH_Chitiet!$G$5:$R$1050,ROW(KH_DTBH_Chitiet!F83)-4,0)</f>
        <v>0</v>
      </c>
      <c r="G83" s="65">
        <f>IFERROR(VLOOKUP(B83,DM_HHDV!$B$5:$K$1050,8,0)*KH_DTBH_Chitiet!F83,0)</f>
        <v>0</v>
      </c>
      <c r="H83" s="65">
        <f>IFERROR(VLOOKUP(B83,DM_HHDV!$B$5:$K$1050,9,0)*KH_DTBH_Chitiet!F83,0)</f>
        <v>0</v>
      </c>
      <c r="I83" s="65">
        <f>IFERROR(VLOOKUP(B83,DM_HHDV!$B$5:$K$1050,10,0)*KH_DTBH_Chitiet!F83,0)</f>
        <v>0</v>
      </c>
      <c r="J83" s="65">
        <f>IFERROR(AVERAGE(KHBH_Chitiet!BC83:BE83)+AVERAGE(KHBH_Chitiet!BF83:BH83)+AVERAGE(KHBH_Chitiet!BI83:BK83),0)</f>
        <v>0</v>
      </c>
      <c r="K83" s="65">
        <f>IFERROR(AVERAGE(KHBH_Chitiet!BL83:BN83)+AVERAGE(KHBH_Chitiet!BO83:BQ83)+AVERAGE(KHBH_Chitiet!BR83:BT83),0)</f>
        <v>0</v>
      </c>
      <c r="L83" s="65">
        <f>IFERROR(AVERAGE(KHBH_Chitiet!BU83:BW83)+AVERAGE(KHBH_Chitiet!BX83:BZ83)+AVERAGE(KHBH_Chitiet!CA83:CC83),0)</f>
        <v>0</v>
      </c>
      <c r="M83" s="65">
        <f>IFERROR(AVERAGE(KHBH_Chitiet!CD83:CF83)+AVERAGE(KHBH_Chitiet!CG83:CI83)+AVERAGE(KHBH_Chitiet!CJ83:CL83),0)</f>
        <v>0</v>
      </c>
      <c r="N83" s="65">
        <f t="shared" si="2"/>
        <v>0</v>
      </c>
      <c r="P83" s="139">
        <f>HLOOKUP($P$5,KHBH_Chitiet!$G$5:$R$1050,ROW(KH_DTBH_Chitiet!F83)-4,0)</f>
        <v>0</v>
      </c>
      <c r="Q83" s="139">
        <f>IFERROR(VLOOKUP(B83,DM_HHDV!$B$5:$K$1050,8,0)*KH_DTBH_Chitiet!P83,0)</f>
        <v>0</v>
      </c>
      <c r="R83" s="139">
        <f>IFERROR(VLOOKUP(B83,DM_HHDV!$B$5:$K$1050,9,0)*KH_DTBH_Chitiet!P83,0)</f>
        <v>0</v>
      </c>
      <c r="S83" s="139">
        <f>IFERROR(VLOOKUP(B83,DM_HHDV!$B$5:$K$1050,10,0)*KH_DTBH_Chitiet!P83,0)</f>
        <v>0</v>
      </c>
      <c r="T83" s="139">
        <f>HLOOKUP($T$5,KHBH_Chitiet!$G$5:$R$1050,ROW(KH_DTBH_Chitiet!F83)-4,0)</f>
        <v>0</v>
      </c>
      <c r="U83" s="139">
        <f>IFERROR(VLOOKUP(B83,DM_HHDV!$B$5:$K$1050,8,0)*KH_DTBH_Chitiet!T83,0)</f>
        <v>0</v>
      </c>
      <c r="V83" s="139">
        <f>IFERROR(VLOOKUP(B83,DM_HHDV!$B$5:$K$1050,9,0)*KH_DTBH_Chitiet!T83,0)</f>
        <v>0</v>
      </c>
      <c r="W83" s="139">
        <f>IFERROR(VLOOKUP(B83,DM_HHDV!$B$5:$K$1050,10,0)*KH_DTBH_Chitiet!T83,0)</f>
        <v>0</v>
      </c>
      <c r="X83" s="139">
        <f>IFERROR(VLOOKUP(B83,DM_HHDV!$B$5:$K$1050,5,0)*KH_DTBH_Chitiet!T83,0)</f>
        <v>0</v>
      </c>
      <c r="Y83" s="139">
        <f>IFERROR(VLOOKUP(B83,DM_HHDV!$B$5:$K$1050,6,0)*KH_DTBH_Chitiet!T83,0)</f>
        <v>0</v>
      </c>
      <c r="Z83" s="139">
        <f>IFERROR(VLOOKUP(B83,DM_HHDV!$B$5:$K$1050,7,0)*KH_DTBH_Chitiet!T83,0)</f>
        <v>0</v>
      </c>
      <c r="AA83" s="139">
        <f>IFERROR(AVERAGE(KHBH_Chitiet!S83:U83)+AVERAGE(KHBH_Chitiet!V83:X83)+AVERAGE(KHBH_Chitiet!Y83:AA83),0)</f>
        <v>0</v>
      </c>
      <c r="AB83" s="139">
        <f>IFERROR(AVERAGE(KHBH_Chitiet!AB83:AD83)+AVERAGE(KHBH_Chitiet!AE83:AG83)+AVERAGE(KHBH_Chitiet!AH83:AJ83),0)</f>
        <v>0</v>
      </c>
      <c r="AC83" s="139">
        <f>IFERROR(AVERAGE(KHBH_Chitiet!AK83:AM83)+AVERAGE(KHBH_Chitiet!AN84:AP84)+AVERAGE(KHBH_Chitiet!AQ83:AS83),0)</f>
        <v>0</v>
      </c>
      <c r="AD83" s="139">
        <f>IFERROR(AVERAGE(KHBH_Chitiet!AT83:AV83)+AVERAGE(KHBH_Chitiet!AW83:AY83)+AVERAGE(KHBH_Chitiet!AZ83:BB83),0)</f>
        <v>0</v>
      </c>
    </row>
    <row r="84" spans="1:30">
      <c r="A84" s="21">
        <v>79</v>
      </c>
      <c r="B84" s="65">
        <f>KHBH_Chitiet!B84</f>
        <v>0</v>
      </c>
      <c r="C84" s="65">
        <f>KHBH_Chitiet!C84</f>
        <v>0</v>
      </c>
      <c r="D84" s="62">
        <f>IFERROR(VLOOKUP(B84,DM_HHDV!$B$5:$E$1050,3,0),0)</f>
        <v>0</v>
      </c>
      <c r="E84" s="67">
        <f>IFERROR(VLOOKUP(B84,DM_HHDV!$B$5:$E$1050,4,0),0)</f>
        <v>0</v>
      </c>
      <c r="F84" s="65">
        <f>HLOOKUP($F$5,KHBH_Chitiet!$G$5:$R$1050,ROW(KH_DTBH_Chitiet!F84)-4,0)</f>
        <v>0</v>
      </c>
      <c r="G84" s="65">
        <f>IFERROR(VLOOKUP(B84,DM_HHDV!$B$5:$K$1050,8,0)*KH_DTBH_Chitiet!F84,0)</f>
        <v>0</v>
      </c>
      <c r="H84" s="65">
        <f>IFERROR(VLOOKUP(B84,DM_HHDV!$B$5:$K$1050,9,0)*KH_DTBH_Chitiet!F84,0)</f>
        <v>0</v>
      </c>
      <c r="I84" s="65">
        <f>IFERROR(VLOOKUP(B84,DM_HHDV!$B$5:$K$1050,10,0)*KH_DTBH_Chitiet!F84,0)</f>
        <v>0</v>
      </c>
      <c r="J84" s="65">
        <f>IFERROR(AVERAGE(KHBH_Chitiet!BC84:BE84)+AVERAGE(KHBH_Chitiet!BF84:BH84)+AVERAGE(KHBH_Chitiet!BI84:BK84),0)</f>
        <v>0</v>
      </c>
      <c r="K84" s="65">
        <f>IFERROR(AVERAGE(KHBH_Chitiet!BL84:BN84)+AVERAGE(KHBH_Chitiet!BO84:BQ84)+AVERAGE(KHBH_Chitiet!BR84:BT84),0)</f>
        <v>0</v>
      </c>
      <c r="L84" s="65">
        <f>IFERROR(AVERAGE(KHBH_Chitiet!BU84:BW84)+AVERAGE(KHBH_Chitiet!BX84:BZ84)+AVERAGE(KHBH_Chitiet!CA84:CC84),0)</f>
        <v>0</v>
      </c>
      <c r="M84" s="65">
        <f>IFERROR(AVERAGE(KHBH_Chitiet!CD84:CF84)+AVERAGE(KHBH_Chitiet!CG84:CI84)+AVERAGE(KHBH_Chitiet!CJ84:CL84),0)</f>
        <v>0</v>
      </c>
      <c r="N84" s="65">
        <f t="shared" si="2"/>
        <v>0</v>
      </c>
      <c r="P84" s="139">
        <f>HLOOKUP($P$5,KHBH_Chitiet!$G$5:$R$1050,ROW(KH_DTBH_Chitiet!F84)-4,0)</f>
        <v>0</v>
      </c>
      <c r="Q84" s="139">
        <f>IFERROR(VLOOKUP(B84,DM_HHDV!$B$5:$K$1050,8,0)*KH_DTBH_Chitiet!P84,0)</f>
        <v>0</v>
      </c>
      <c r="R84" s="139">
        <f>IFERROR(VLOOKUP(B84,DM_HHDV!$B$5:$K$1050,9,0)*KH_DTBH_Chitiet!P84,0)</f>
        <v>0</v>
      </c>
      <c r="S84" s="139">
        <f>IFERROR(VLOOKUP(B84,DM_HHDV!$B$5:$K$1050,10,0)*KH_DTBH_Chitiet!P84,0)</f>
        <v>0</v>
      </c>
      <c r="T84" s="139">
        <f>HLOOKUP($T$5,KHBH_Chitiet!$G$5:$R$1050,ROW(KH_DTBH_Chitiet!F84)-4,0)</f>
        <v>0</v>
      </c>
      <c r="U84" s="139">
        <f>IFERROR(VLOOKUP(B84,DM_HHDV!$B$5:$K$1050,8,0)*KH_DTBH_Chitiet!T84,0)</f>
        <v>0</v>
      </c>
      <c r="V84" s="139">
        <f>IFERROR(VLOOKUP(B84,DM_HHDV!$B$5:$K$1050,9,0)*KH_DTBH_Chitiet!T84,0)</f>
        <v>0</v>
      </c>
      <c r="W84" s="139">
        <f>IFERROR(VLOOKUP(B84,DM_HHDV!$B$5:$K$1050,10,0)*KH_DTBH_Chitiet!T84,0)</f>
        <v>0</v>
      </c>
      <c r="X84" s="139">
        <f>IFERROR(VLOOKUP(B84,DM_HHDV!$B$5:$K$1050,5,0)*KH_DTBH_Chitiet!T84,0)</f>
        <v>0</v>
      </c>
      <c r="Y84" s="139">
        <f>IFERROR(VLOOKUP(B84,DM_HHDV!$B$5:$K$1050,6,0)*KH_DTBH_Chitiet!T84,0)</f>
        <v>0</v>
      </c>
      <c r="Z84" s="139">
        <f>IFERROR(VLOOKUP(B84,DM_HHDV!$B$5:$K$1050,7,0)*KH_DTBH_Chitiet!T84,0)</f>
        <v>0</v>
      </c>
      <c r="AA84" s="139">
        <f>IFERROR(AVERAGE(KHBH_Chitiet!S84:U84)+AVERAGE(KHBH_Chitiet!V84:X84)+AVERAGE(KHBH_Chitiet!Y84:AA84),0)</f>
        <v>0</v>
      </c>
      <c r="AB84" s="139">
        <f>IFERROR(AVERAGE(KHBH_Chitiet!AB84:AD84)+AVERAGE(KHBH_Chitiet!AE84:AG84)+AVERAGE(KHBH_Chitiet!AH84:AJ84),0)</f>
        <v>0</v>
      </c>
      <c r="AC84" s="139">
        <f>IFERROR(AVERAGE(KHBH_Chitiet!AK84:AM84)+AVERAGE(KHBH_Chitiet!AN85:AP85)+AVERAGE(KHBH_Chitiet!AQ84:AS84),0)</f>
        <v>0</v>
      </c>
      <c r="AD84" s="139">
        <f>IFERROR(AVERAGE(KHBH_Chitiet!AT84:AV84)+AVERAGE(KHBH_Chitiet!AW84:AY84)+AVERAGE(KHBH_Chitiet!AZ84:BB84),0)</f>
        <v>0</v>
      </c>
    </row>
    <row r="85" spans="1:30">
      <c r="A85" s="21">
        <v>80</v>
      </c>
      <c r="B85" s="65">
        <f>KHBH_Chitiet!B85</f>
        <v>0</v>
      </c>
      <c r="C85" s="65">
        <f>KHBH_Chitiet!C85</f>
        <v>0</v>
      </c>
      <c r="D85" s="62">
        <f>IFERROR(VLOOKUP(B85,DM_HHDV!$B$5:$E$1050,3,0),0)</f>
        <v>0</v>
      </c>
      <c r="E85" s="67">
        <f>IFERROR(VLOOKUP(B85,DM_HHDV!$B$5:$E$1050,4,0),0)</f>
        <v>0</v>
      </c>
      <c r="F85" s="65">
        <f>HLOOKUP($F$5,KHBH_Chitiet!$G$5:$R$1050,ROW(KH_DTBH_Chitiet!F85)-4,0)</f>
        <v>0</v>
      </c>
      <c r="G85" s="65">
        <f>IFERROR(VLOOKUP(B85,DM_HHDV!$B$5:$K$1050,8,0)*KH_DTBH_Chitiet!F85,0)</f>
        <v>0</v>
      </c>
      <c r="H85" s="65">
        <f>IFERROR(VLOOKUP(B85,DM_HHDV!$B$5:$K$1050,9,0)*KH_DTBH_Chitiet!F85,0)</f>
        <v>0</v>
      </c>
      <c r="I85" s="65">
        <f>IFERROR(VLOOKUP(B85,DM_HHDV!$B$5:$K$1050,10,0)*KH_DTBH_Chitiet!F85,0)</f>
        <v>0</v>
      </c>
      <c r="J85" s="65">
        <f>IFERROR(AVERAGE(KHBH_Chitiet!BC85:BE85)+AVERAGE(KHBH_Chitiet!BF85:BH85)+AVERAGE(KHBH_Chitiet!BI85:BK85),0)</f>
        <v>0</v>
      </c>
      <c r="K85" s="65">
        <f>IFERROR(AVERAGE(KHBH_Chitiet!BL85:BN85)+AVERAGE(KHBH_Chitiet!BO85:BQ85)+AVERAGE(KHBH_Chitiet!BR85:BT85),0)</f>
        <v>0</v>
      </c>
      <c r="L85" s="65">
        <f>IFERROR(AVERAGE(KHBH_Chitiet!BU85:BW85)+AVERAGE(KHBH_Chitiet!BX85:BZ85)+AVERAGE(KHBH_Chitiet!CA85:CC85),0)</f>
        <v>0</v>
      </c>
      <c r="M85" s="65">
        <f>IFERROR(AVERAGE(KHBH_Chitiet!CD85:CF85)+AVERAGE(KHBH_Chitiet!CG85:CI85)+AVERAGE(KHBH_Chitiet!CJ85:CL85),0)</f>
        <v>0</v>
      </c>
      <c r="N85" s="65">
        <f t="shared" si="2"/>
        <v>0</v>
      </c>
      <c r="P85" s="139">
        <f>HLOOKUP($P$5,KHBH_Chitiet!$G$5:$R$1050,ROW(KH_DTBH_Chitiet!F85)-4,0)</f>
        <v>0</v>
      </c>
      <c r="Q85" s="139">
        <f>IFERROR(VLOOKUP(B85,DM_HHDV!$B$5:$K$1050,8,0)*KH_DTBH_Chitiet!P85,0)</f>
        <v>0</v>
      </c>
      <c r="R85" s="139">
        <f>IFERROR(VLOOKUP(B85,DM_HHDV!$B$5:$K$1050,9,0)*KH_DTBH_Chitiet!P85,0)</f>
        <v>0</v>
      </c>
      <c r="S85" s="139">
        <f>IFERROR(VLOOKUP(B85,DM_HHDV!$B$5:$K$1050,10,0)*KH_DTBH_Chitiet!P85,0)</f>
        <v>0</v>
      </c>
      <c r="T85" s="139">
        <f>HLOOKUP($T$5,KHBH_Chitiet!$G$5:$R$1050,ROW(KH_DTBH_Chitiet!F85)-4,0)</f>
        <v>0</v>
      </c>
      <c r="U85" s="139">
        <f>IFERROR(VLOOKUP(B85,DM_HHDV!$B$5:$K$1050,8,0)*KH_DTBH_Chitiet!T85,0)</f>
        <v>0</v>
      </c>
      <c r="V85" s="139">
        <f>IFERROR(VLOOKUP(B85,DM_HHDV!$B$5:$K$1050,9,0)*KH_DTBH_Chitiet!T85,0)</f>
        <v>0</v>
      </c>
      <c r="W85" s="139">
        <f>IFERROR(VLOOKUP(B85,DM_HHDV!$B$5:$K$1050,10,0)*KH_DTBH_Chitiet!T85,0)</f>
        <v>0</v>
      </c>
      <c r="X85" s="139">
        <f>IFERROR(VLOOKUP(B85,DM_HHDV!$B$5:$K$1050,5,0)*KH_DTBH_Chitiet!T85,0)</f>
        <v>0</v>
      </c>
      <c r="Y85" s="139">
        <f>IFERROR(VLOOKUP(B85,DM_HHDV!$B$5:$K$1050,6,0)*KH_DTBH_Chitiet!T85,0)</f>
        <v>0</v>
      </c>
      <c r="Z85" s="139">
        <f>IFERROR(VLOOKUP(B85,DM_HHDV!$B$5:$K$1050,7,0)*KH_DTBH_Chitiet!T85,0)</f>
        <v>0</v>
      </c>
      <c r="AA85" s="139">
        <f>IFERROR(AVERAGE(KHBH_Chitiet!S85:U85)+AVERAGE(KHBH_Chitiet!V85:X85)+AVERAGE(KHBH_Chitiet!Y85:AA85),0)</f>
        <v>0</v>
      </c>
      <c r="AB85" s="139">
        <f>IFERROR(AVERAGE(KHBH_Chitiet!AB85:AD85)+AVERAGE(KHBH_Chitiet!AE85:AG85)+AVERAGE(KHBH_Chitiet!AH85:AJ85),0)</f>
        <v>0</v>
      </c>
      <c r="AC85" s="139">
        <f>IFERROR(AVERAGE(KHBH_Chitiet!AK85:AM85)+AVERAGE(KHBH_Chitiet!AN86:AP86)+AVERAGE(KHBH_Chitiet!AQ85:AS85),0)</f>
        <v>0</v>
      </c>
      <c r="AD85" s="139">
        <f>IFERROR(AVERAGE(KHBH_Chitiet!AT85:AV85)+AVERAGE(KHBH_Chitiet!AW85:AY85)+AVERAGE(KHBH_Chitiet!AZ85:BB85),0)</f>
        <v>0</v>
      </c>
    </row>
    <row r="86" spans="1:30">
      <c r="A86" s="21">
        <v>81</v>
      </c>
      <c r="B86" s="65">
        <f>KHBH_Chitiet!B86</f>
        <v>0</v>
      </c>
      <c r="C86" s="65">
        <f>KHBH_Chitiet!C86</f>
        <v>0</v>
      </c>
      <c r="D86" s="62">
        <f>IFERROR(VLOOKUP(B86,DM_HHDV!$B$5:$E$1050,3,0),0)</f>
        <v>0</v>
      </c>
      <c r="E86" s="67">
        <f>IFERROR(VLOOKUP(B86,DM_HHDV!$B$5:$E$1050,4,0),0)</f>
        <v>0</v>
      </c>
      <c r="F86" s="65">
        <f>HLOOKUP($F$5,KHBH_Chitiet!$G$5:$R$1050,ROW(KH_DTBH_Chitiet!F86)-4,0)</f>
        <v>0</v>
      </c>
      <c r="G86" s="65">
        <f>IFERROR(VLOOKUP(B86,DM_HHDV!$B$5:$K$1050,8,0)*KH_DTBH_Chitiet!F86,0)</f>
        <v>0</v>
      </c>
      <c r="H86" s="65">
        <f>IFERROR(VLOOKUP(B86,DM_HHDV!$B$5:$K$1050,9,0)*KH_DTBH_Chitiet!F86,0)</f>
        <v>0</v>
      </c>
      <c r="I86" s="65">
        <f>IFERROR(VLOOKUP(B86,DM_HHDV!$B$5:$K$1050,10,0)*KH_DTBH_Chitiet!F86,0)</f>
        <v>0</v>
      </c>
      <c r="J86" s="65">
        <f>IFERROR(AVERAGE(KHBH_Chitiet!BC86:BE86)+AVERAGE(KHBH_Chitiet!BF86:BH86)+AVERAGE(KHBH_Chitiet!BI86:BK86),0)</f>
        <v>0</v>
      </c>
      <c r="K86" s="65">
        <f>IFERROR(AVERAGE(KHBH_Chitiet!BL86:BN86)+AVERAGE(KHBH_Chitiet!BO86:BQ86)+AVERAGE(KHBH_Chitiet!BR86:BT86),0)</f>
        <v>0</v>
      </c>
      <c r="L86" s="65">
        <f>IFERROR(AVERAGE(KHBH_Chitiet!BU86:BW86)+AVERAGE(KHBH_Chitiet!BX86:BZ86)+AVERAGE(KHBH_Chitiet!CA86:CC86),0)</f>
        <v>0</v>
      </c>
      <c r="M86" s="65">
        <f>IFERROR(AVERAGE(KHBH_Chitiet!CD86:CF86)+AVERAGE(KHBH_Chitiet!CG86:CI86)+AVERAGE(KHBH_Chitiet!CJ86:CL86),0)</f>
        <v>0</v>
      </c>
      <c r="N86" s="65">
        <f t="shared" si="2"/>
        <v>0</v>
      </c>
      <c r="P86" s="139">
        <f>HLOOKUP($P$5,KHBH_Chitiet!$G$5:$R$1050,ROW(KH_DTBH_Chitiet!F86)-4,0)</f>
        <v>0</v>
      </c>
      <c r="Q86" s="139">
        <f>IFERROR(VLOOKUP(B86,DM_HHDV!$B$5:$K$1050,8,0)*KH_DTBH_Chitiet!P86,0)</f>
        <v>0</v>
      </c>
      <c r="R86" s="139">
        <f>IFERROR(VLOOKUP(B86,DM_HHDV!$B$5:$K$1050,9,0)*KH_DTBH_Chitiet!P86,0)</f>
        <v>0</v>
      </c>
      <c r="S86" s="139">
        <f>IFERROR(VLOOKUP(B86,DM_HHDV!$B$5:$K$1050,10,0)*KH_DTBH_Chitiet!P86,0)</f>
        <v>0</v>
      </c>
      <c r="T86" s="139">
        <f>HLOOKUP($T$5,KHBH_Chitiet!$G$5:$R$1050,ROW(KH_DTBH_Chitiet!F86)-4,0)</f>
        <v>0</v>
      </c>
      <c r="U86" s="139">
        <f>IFERROR(VLOOKUP(B86,DM_HHDV!$B$5:$K$1050,8,0)*KH_DTBH_Chitiet!T86,0)</f>
        <v>0</v>
      </c>
      <c r="V86" s="139">
        <f>IFERROR(VLOOKUP(B86,DM_HHDV!$B$5:$K$1050,9,0)*KH_DTBH_Chitiet!T86,0)</f>
        <v>0</v>
      </c>
      <c r="W86" s="139">
        <f>IFERROR(VLOOKUP(B86,DM_HHDV!$B$5:$K$1050,10,0)*KH_DTBH_Chitiet!T86,0)</f>
        <v>0</v>
      </c>
      <c r="X86" s="139">
        <f>IFERROR(VLOOKUP(B86,DM_HHDV!$B$5:$K$1050,5,0)*KH_DTBH_Chitiet!T86,0)</f>
        <v>0</v>
      </c>
      <c r="Y86" s="139">
        <f>IFERROR(VLOOKUP(B86,DM_HHDV!$B$5:$K$1050,6,0)*KH_DTBH_Chitiet!T86,0)</f>
        <v>0</v>
      </c>
      <c r="Z86" s="139">
        <f>IFERROR(VLOOKUP(B86,DM_HHDV!$B$5:$K$1050,7,0)*KH_DTBH_Chitiet!T86,0)</f>
        <v>0</v>
      </c>
      <c r="AA86" s="139">
        <f>IFERROR(AVERAGE(KHBH_Chitiet!S86:U86)+AVERAGE(KHBH_Chitiet!V86:X86)+AVERAGE(KHBH_Chitiet!Y86:AA86),0)</f>
        <v>0</v>
      </c>
      <c r="AB86" s="139">
        <f>IFERROR(AVERAGE(KHBH_Chitiet!AB86:AD86)+AVERAGE(KHBH_Chitiet!AE86:AG86)+AVERAGE(KHBH_Chitiet!AH86:AJ86),0)</f>
        <v>0</v>
      </c>
      <c r="AC86" s="139">
        <f>IFERROR(AVERAGE(KHBH_Chitiet!AK86:AM86)+AVERAGE(KHBH_Chitiet!AN87:AP87)+AVERAGE(KHBH_Chitiet!AQ86:AS86),0)</f>
        <v>0</v>
      </c>
      <c r="AD86" s="139">
        <f>IFERROR(AVERAGE(KHBH_Chitiet!AT86:AV86)+AVERAGE(KHBH_Chitiet!AW86:AY86)+AVERAGE(KHBH_Chitiet!AZ86:BB86),0)</f>
        <v>0</v>
      </c>
    </row>
    <row r="87" spans="1:30">
      <c r="A87" s="21">
        <v>82</v>
      </c>
      <c r="B87" s="65">
        <f>KHBH_Chitiet!B87</f>
        <v>0</v>
      </c>
      <c r="C87" s="65">
        <f>KHBH_Chitiet!C87</f>
        <v>0</v>
      </c>
      <c r="D87" s="62">
        <f>IFERROR(VLOOKUP(B87,DM_HHDV!$B$5:$E$1050,3,0),0)</f>
        <v>0</v>
      </c>
      <c r="E87" s="67">
        <f>IFERROR(VLOOKUP(B87,DM_HHDV!$B$5:$E$1050,4,0),0)</f>
        <v>0</v>
      </c>
      <c r="F87" s="65">
        <f>HLOOKUP($F$5,KHBH_Chitiet!$G$5:$R$1050,ROW(KH_DTBH_Chitiet!F87)-4,0)</f>
        <v>0</v>
      </c>
      <c r="G87" s="65">
        <f>IFERROR(VLOOKUP(B87,DM_HHDV!$B$5:$K$1050,8,0)*KH_DTBH_Chitiet!F87,0)</f>
        <v>0</v>
      </c>
      <c r="H87" s="65">
        <f>IFERROR(VLOOKUP(B87,DM_HHDV!$B$5:$K$1050,9,0)*KH_DTBH_Chitiet!F87,0)</f>
        <v>0</v>
      </c>
      <c r="I87" s="65">
        <f>IFERROR(VLOOKUP(B87,DM_HHDV!$B$5:$K$1050,10,0)*KH_DTBH_Chitiet!F87,0)</f>
        <v>0</v>
      </c>
      <c r="J87" s="65">
        <f>IFERROR(AVERAGE(KHBH_Chitiet!BC87:BE87)+AVERAGE(KHBH_Chitiet!BF87:BH87)+AVERAGE(KHBH_Chitiet!BI87:BK87),0)</f>
        <v>0</v>
      </c>
      <c r="K87" s="65">
        <f>IFERROR(AVERAGE(KHBH_Chitiet!BL87:BN87)+AVERAGE(KHBH_Chitiet!BO87:BQ87)+AVERAGE(KHBH_Chitiet!BR87:BT87),0)</f>
        <v>0</v>
      </c>
      <c r="L87" s="65">
        <f>IFERROR(AVERAGE(KHBH_Chitiet!BU87:BW87)+AVERAGE(KHBH_Chitiet!BX87:BZ87)+AVERAGE(KHBH_Chitiet!CA87:CC87),0)</f>
        <v>0</v>
      </c>
      <c r="M87" s="65">
        <f>IFERROR(AVERAGE(KHBH_Chitiet!CD87:CF87)+AVERAGE(KHBH_Chitiet!CG87:CI87)+AVERAGE(KHBH_Chitiet!CJ87:CL87),0)</f>
        <v>0</v>
      </c>
      <c r="N87" s="65">
        <f t="shared" si="2"/>
        <v>0</v>
      </c>
      <c r="P87" s="139">
        <f>HLOOKUP($P$5,KHBH_Chitiet!$G$5:$R$1050,ROW(KH_DTBH_Chitiet!F87)-4,0)</f>
        <v>0</v>
      </c>
      <c r="Q87" s="139">
        <f>IFERROR(VLOOKUP(B87,DM_HHDV!$B$5:$K$1050,8,0)*KH_DTBH_Chitiet!P87,0)</f>
        <v>0</v>
      </c>
      <c r="R87" s="139">
        <f>IFERROR(VLOOKUP(B87,DM_HHDV!$B$5:$K$1050,9,0)*KH_DTBH_Chitiet!P87,0)</f>
        <v>0</v>
      </c>
      <c r="S87" s="139">
        <f>IFERROR(VLOOKUP(B87,DM_HHDV!$B$5:$K$1050,10,0)*KH_DTBH_Chitiet!P87,0)</f>
        <v>0</v>
      </c>
      <c r="T87" s="139">
        <f>HLOOKUP($T$5,KHBH_Chitiet!$G$5:$R$1050,ROW(KH_DTBH_Chitiet!F87)-4,0)</f>
        <v>0</v>
      </c>
      <c r="U87" s="139">
        <f>IFERROR(VLOOKUP(B87,DM_HHDV!$B$5:$K$1050,8,0)*KH_DTBH_Chitiet!T87,0)</f>
        <v>0</v>
      </c>
      <c r="V87" s="139">
        <f>IFERROR(VLOOKUP(B87,DM_HHDV!$B$5:$K$1050,9,0)*KH_DTBH_Chitiet!T87,0)</f>
        <v>0</v>
      </c>
      <c r="W87" s="139">
        <f>IFERROR(VLOOKUP(B87,DM_HHDV!$B$5:$K$1050,10,0)*KH_DTBH_Chitiet!T87,0)</f>
        <v>0</v>
      </c>
      <c r="X87" s="139">
        <f>IFERROR(VLOOKUP(B87,DM_HHDV!$B$5:$K$1050,5,0)*KH_DTBH_Chitiet!T87,0)</f>
        <v>0</v>
      </c>
      <c r="Y87" s="139">
        <f>IFERROR(VLOOKUP(B87,DM_HHDV!$B$5:$K$1050,6,0)*KH_DTBH_Chitiet!T87,0)</f>
        <v>0</v>
      </c>
      <c r="Z87" s="139">
        <f>IFERROR(VLOOKUP(B87,DM_HHDV!$B$5:$K$1050,7,0)*KH_DTBH_Chitiet!T87,0)</f>
        <v>0</v>
      </c>
      <c r="AA87" s="139">
        <f>IFERROR(AVERAGE(KHBH_Chitiet!S87:U87)+AVERAGE(KHBH_Chitiet!V87:X87)+AVERAGE(KHBH_Chitiet!Y87:AA87),0)</f>
        <v>0</v>
      </c>
      <c r="AB87" s="139">
        <f>IFERROR(AVERAGE(KHBH_Chitiet!AB87:AD87)+AVERAGE(KHBH_Chitiet!AE87:AG87)+AVERAGE(KHBH_Chitiet!AH87:AJ87),0)</f>
        <v>0</v>
      </c>
      <c r="AC87" s="139">
        <f>IFERROR(AVERAGE(KHBH_Chitiet!AK87:AM87)+AVERAGE(KHBH_Chitiet!AN88:AP88)+AVERAGE(KHBH_Chitiet!AQ87:AS87),0)</f>
        <v>0</v>
      </c>
      <c r="AD87" s="139">
        <f>IFERROR(AVERAGE(KHBH_Chitiet!AT87:AV87)+AVERAGE(KHBH_Chitiet!AW87:AY87)+AVERAGE(KHBH_Chitiet!AZ87:BB87),0)</f>
        <v>0</v>
      </c>
    </row>
    <row r="88" spans="1:30">
      <c r="A88" s="21">
        <v>83</v>
      </c>
      <c r="B88" s="65">
        <f>KHBH_Chitiet!B88</f>
        <v>0</v>
      </c>
      <c r="C88" s="65">
        <f>KHBH_Chitiet!C88</f>
        <v>0</v>
      </c>
      <c r="D88" s="62">
        <f>IFERROR(VLOOKUP(B88,DM_HHDV!$B$5:$E$1050,3,0),0)</f>
        <v>0</v>
      </c>
      <c r="E88" s="67">
        <f>IFERROR(VLOOKUP(B88,DM_HHDV!$B$5:$E$1050,4,0),0)</f>
        <v>0</v>
      </c>
      <c r="F88" s="65">
        <f>HLOOKUP($F$5,KHBH_Chitiet!$G$5:$R$1050,ROW(KH_DTBH_Chitiet!F88)-4,0)</f>
        <v>0</v>
      </c>
      <c r="G88" s="65">
        <f>IFERROR(VLOOKUP(B88,DM_HHDV!$B$5:$K$1050,8,0)*KH_DTBH_Chitiet!F88,0)</f>
        <v>0</v>
      </c>
      <c r="H88" s="65">
        <f>IFERROR(VLOOKUP(B88,DM_HHDV!$B$5:$K$1050,9,0)*KH_DTBH_Chitiet!F88,0)</f>
        <v>0</v>
      </c>
      <c r="I88" s="65">
        <f>IFERROR(VLOOKUP(B88,DM_HHDV!$B$5:$K$1050,10,0)*KH_DTBH_Chitiet!F88,0)</f>
        <v>0</v>
      </c>
      <c r="J88" s="65">
        <f>IFERROR(AVERAGE(KHBH_Chitiet!BC88:BE88)+AVERAGE(KHBH_Chitiet!BF88:BH88)+AVERAGE(KHBH_Chitiet!BI88:BK88),0)</f>
        <v>0</v>
      </c>
      <c r="K88" s="65">
        <f>IFERROR(AVERAGE(KHBH_Chitiet!BL88:BN88)+AVERAGE(KHBH_Chitiet!BO88:BQ88)+AVERAGE(KHBH_Chitiet!BR88:BT88),0)</f>
        <v>0</v>
      </c>
      <c r="L88" s="65">
        <f>IFERROR(AVERAGE(KHBH_Chitiet!BU88:BW88)+AVERAGE(KHBH_Chitiet!BX88:BZ88)+AVERAGE(KHBH_Chitiet!CA88:CC88),0)</f>
        <v>0</v>
      </c>
      <c r="M88" s="65">
        <f>IFERROR(AVERAGE(KHBH_Chitiet!CD88:CF88)+AVERAGE(KHBH_Chitiet!CG88:CI88)+AVERAGE(KHBH_Chitiet!CJ88:CL88),0)</f>
        <v>0</v>
      </c>
      <c r="N88" s="65">
        <f t="shared" si="2"/>
        <v>0</v>
      </c>
      <c r="P88" s="139">
        <f>HLOOKUP($P$5,KHBH_Chitiet!$G$5:$R$1050,ROW(KH_DTBH_Chitiet!F88)-4,0)</f>
        <v>0</v>
      </c>
      <c r="Q88" s="139">
        <f>IFERROR(VLOOKUP(B88,DM_HHDV!$B$5:$K$1050,8,0)*KH_DTBH_Chitiet!P88,0)</f>
        <v>0</v>
      </c>
      <c r="R88" s="139">
        <f>IFERROR(VLOOKUP(B88,DM_HHDV!$B$5:$K$1050,9,0)*KH_DTBH_Chitiet!P88,0)</f>
        <v>0</v>
      </c>
      <c r="S88" s="139">
        <f>IFERROR(VLOOKUP(B88,DM_HHDV!$B$5:$K$1050,10,0)*KH_DTBH_Chitiet!P88,0)</f>
        <v>0</v>
      </c>
      <c r="T88" s="139">
        <f>HLOOKUP($T$5,KHBH_Chitiet!$G$5:$R$1050,ROW(KH_DTBH_Chitiet!F88)-4,0)</f>
        <v>0</v>
      </c>
      <c r="U88" s="139">
        <f>IFERROR(VLOOKUP(B88,DM_HHDV!$B$5:$K$1050,8,0)*KH_DTBH_Chitiet!T88,0)</f>
        <v>0</v>
      </c>
      <c r="V88" s="139">
        <f>IFERROR(VLOOKUP(B88,DM_HHDV!$B$5:$K$1050,9,0)*KH_DTBH_Chitiet!T88,0)</f>
        <v>0</v>
      </c>
      <c r="W88" s="139">
        <f>IFERROR(VLOOKUP(B88,DM_HHDV!$B$5:$K$1050,10,0)*KH_DTBH_Chitiet!T88,0)</f>
        <v>0</v>
      </c>
      <c r="X88" s="139">
        <f>IFERROR(VLOOKUP(B88,DM_HHDV!$B$5:$K$1050,5,0)*KH_DTBH_Chitiet!T88,0)</f>
        <v>0</v>
      </c>
      <c r="Y88" s="139">
        <f>IFERROR(VLOOKUP(B88,DM_HHDV!$B$5:$K$1050,6,0)*KH_DTBH_Chitiet!T88,0)</f>
        <v>0</v>
      </c>
      <c r="Z88" s="139">
        <f>IFERROR(VLOOKUP(B88,DM_HHDV!$B$5:$K$1050,7,0)*KH_DTBH_Chitiet!T88,0)</f>
        <v>0</v>
      </c>
      <c r="AA88" s="139">
        <f>IFERROR(AVERAGE(KHBH_Chitiet!S88:U88)+AVERAGE(KHBH_Chitiet!V88:X88)+AVERAGE(KHBH_Chitiet!Y88:AA88),0)</f>
        <v>0</v>
      </c>
      <c r="AB88" s="139">
        <f>IFERROR(AVERAGE(KHBH_Chitiet!AB88:AD88)+AVERAGE(KHBH_Chitiet!AE88:AG88)+AVERAGE(KHBH_Chitiet!AH88:AJ88),0)</f>
        <v>0</v>
      </c>
      <c r="AC88" s="139">
        <f>IFERROR(AVERAGE(KHBH_Chitiet!AK88:AM88)+AVERAGE(KHBH_Chitiet!AN89:AP89)+AVERAGE(KHBH_Chitiet!AQ88:AS88),0)</f>
        <v>0</v>
      </c>
      <c r="AD88" s="139">
        <f>IFERROR(AVERAGE(KHBH_Chitiet!AT88:AV88)+AVERAGE(KHBH_Chitiet!AW88:AY88)+AVERAGE(KHBH_Chitiet!AZ88:BB88),0)</f>
        <v>0</v>
      </c>
    </row>
    <row r="89" spans="1:30">
      <c r="A89" s="21">
        <v>84</v>
      </c>
      <c r="B89" s="65">
        <f>KHBH_Chitiet!B89</f>
        <v>0</v>
      </c>
      <c r="C89" s="65">
        <f>KHBH_Chitiet!C89</f>
        <v>0</v>
      </c>
      <c r="D89" s="62">
        <f>IFERROR(VLOOKUP(B89,DM_HHDV!$B$5:$E$1050,3,0),0)</f>
        <v>0</v>
      </c>
      <c r="E89" s="67">
        <f>IFERROR(VLOOKUP(B89,DM_HHDV!$B$5:$E$1050,4,0),0)</f>
        <v>0</v>
      </c>
      <c r="F89" s="65">
        <f>HLOOKUP($F$5,KHBH_Chitiet!$G$5:$R$1050,ROW(KH_DTBH_Chitiet!F89)-4,0)</f>
        <v>0</v>
      </c>
      <c r="G89" s="65">
        <f>IFERROR(VLOOKUP(B89,DM_HHDV!$B$5:$K$1050,8,0)*KH_DTBH_Chitiet!F89,0)</f>
        <v>0</v>
      </c>
      <c r="H89" s="65">
        <f>IFERROR(VLOOKUP(B89,DM_HHDV!$B$5:$K$1050,9,0)*KH_DTBH_Chitiet!F89,0)</f>
        <v>0</v>
      </c>
      <c r="I89" s="65">
        <f>IFERROR(VLOOKUP(B89,DM_HHDV!$B$5:$K$1050,10,0)*KH_DTBH_Chitiet!F89,0)</f>
        <v>0</v>
      </c>
      <c r="J89" s="65">
        <f>IFERROR(AVERAGE(KHBH_Chitiet!BC89:BE89)+AVERAGE(KHBH_Chitiet!BF89:BH89)+AVERAGE(KHBH_Chitiet!BI89:BK89),0)</f>
        <v>0</v>
      </c>
      <c r="K89" s="65">
        <f>IFERROR(AVERAGE(KHBH_Chitiet!BL89:BN89)+AVERAGE(KHBH_Chitiet!BO89:BQ89)+AVERAGE(KHBH_Chitiet!BR89:BT89),0)</f>
        <v>0</v>
      </c>
      <c r="L89" s="65">
        <f>IFERROR(AVERAGE(KHBH_Chitiet!BU89:BW89)+AVERAGE(KHBH_Chitiet!BX89:BZ89)+AVERAGE(KHBH_Chitiet!CA89:CC89),0)</f>
        <v>0</v>
      </c>
      <c r="M89" s="65">
        <f>IFERROR(AVERAGE(KHBH_Chitiet!CD89:CF89)+AVERAGE(KHBH_Chitiet!CG89:CI89)+AVERAGE(KHBH_Chitiet!CJ89:CL89),0)</f>
        <v>0</v>
      </c>
      <c r="N89" s="65">
        <f t="shared" si="2"/>
        <v>0</v>
      </c>
      <c r="P89" s="139">
        <f>HLOOKUP($P$5,KHBH_Chitiet!$G$5:$R$1050,ROW(KH_DTBH_Chitiet!F89)-4,0)</f>
        <v>0</v>
      </c>
      <c r="Q89" s="139">
        <f>IFERROR(VLOOKUP(B89,DM_HHDV!$B$5:$K$1050,8,0)*KH_DTBH_Chitiet!P89,0)</f>
        <v>0</v>
      </c>
      <c r="R89" s="139">
        <f>IFERROR(VLOOKUP(B89,DM_HHDV!$B$5:$K$1050,9,0)*KH_DTBH_Chitiet!P89,0)</f>
        <v>0</v>
      </c>
      <c r="S89" s="139">
        <f>IFERROR(VLOOKUP(B89,DM_HHDV!$B$5:$K$1050,10,0)*KH_DTBH_Chitiet!P89,0)</f>
        <v>0</v>
      </c>
      <c r="T89" s="139">
        <f>HLOOKUP($T$5,KHBH_Chitiet!$G$5:$R$1050,ROW(KH_DTBH_Chitiet!F89)-4,0)</f>
        <v>0</v>
      </c>
      <c r="U89" s="139">
        <f>IFERROR(VLOOKUP(B89,DM_HHDV!$B$5:$K$1050,8,0)*KH_DTBH_Chitiet!T89,0)</f>
        <v>0</v>
      </c>
      <c r="V89" s="139">
        <f>IFERROR(VLOOKUP(B89,DM_HHDV!$B$5:$K$1050,9,0)*KH_DTBH_Chitiet!T89,0)</f>
        <v>0</v>
      </c>
      <c r="W89" s="139">
        <f>IFERROR(VLOOKUP(B89,DM_HHDV!$B$5:$K$1050,10,0)*KH_DTBH_Chitiet!T89,0)</f>
        <v>0</v>
      </c>
      <c r="X89" s="139">
        <f>IFERROR(VLOOKUP(B89,DM_HHDV!$B$5:$K$1050,5,0)*KH_DTBH_Chitiet!T89,0)</f>
        <v>0</v>
      </c>
      <c r="Y89" s="139">
        <f>IFERROR(VLOOKUP(B89,DM_HHDV!$B$5:$K$1050,6,0)*KH_DTBH_Chitiet!T89,0)</f>
        <v>0</v>
      </c>
      <c r="Z89" s="139">
        <f>IFERROR(VLOOKUP(B89,DM_HHDV!$B$5:$K$1050,7,0)*KH_DTBH_Chitiet!T89,0)</f>
        <v>0</v>
      </c>
      <c r="AA89" s="139">
        <f>IFERROR(AVERAGE(KHBH_Chitiet!S89:U89)+AVERAGE(KHBH_Chitiet!V89:X89)+AVERAGE(KHBH_Chitiet!Y89:AA89),0)</f>
        <v>0</v>
      </c>
      <c r="AB89" s="139">
        <f>IFERROR(AVERAGE(KHBH_Chitiet!AB89:AD89)+AVERAGE(KHBH_Chitiet!AE89:AG89)+AVERAGE(KHBH_Chitiet!AH89:AJ89),0)</f>
        <v>0</v>
      </c>
      <c r="AC89" s="139">
        <f>IFERROR(AVERAGE(KHBH_Chitiet!AK89:AM89)+AVERAGE(KHBH_Chitiet!AN90:AP90)+AVERAGE(KHBH_Chitiet!AQ89:AS89),0)</f>
        <v>0</v>
      </c>
      <c r="AD89" s="139">
        <f>IFERROR(AVERAGE(KHBH_Chitiet!AT89:AV89)+AVERAGE(KHBH_Chitiet!AW89:AY89)+AVERAGE(KHBH_Chitiet!AZ89:BB89),0)</f>
        <v>0</v>
      </c>
    </row>
    <row r="90" spans="1:30">
      <c r="A90" s="21">
        <v>85</v>
      </c>
      <c r="B90" s="65">
        <f>KHBH_Chitiet!B90</f>
        <v>0</v>
      </c>
      <c r="C90" s="65">
        <f>KHBH_Chitiet!C90</f>
        <v>0</v>
      </c>
      <c r="D90" s="62">
        <f>IFERROR(VLOOKUP(B90,DM_HHDV!$B$5:$E$1050,3,0),0)</f>
        <v>0</v>
      </c>
      <c r="E90" s="67">
        <f>IFERROR(VLOOKUP(B90,DM_HHDV!$B$5:$E$1050,4,0),0)</f>
        <v>0</v>
      </c>
      <c r="F90" s="65">
        <f>HLOOKUP($F$5,KHBH_Chitiet!$G$5:$R$1050,ROW(KH_DTBH_Chitiet!F90)-4,0)</f>
        <v>0</v>
      </c>
      <c r="G90" s="65">
        <f>IFERROR(VLOOKUP(B90,DM_HHDV!$B$5:$K$1050,8,0)*KH_DTBH_Chitiet!F90,0)</f>
        <v>0</v>
      </c>
      <c r="H90" s="65">
        <f>IFERROR(VLOOKUP(B90,DM_HHDV!$B$5:$K$1050,9,0)*KH_DTBH_Chitiet!F90,0)</f>
        <v>0</v>
      </c>
      <c r="I90" s="65">
        <f>IFERROR(VLOOKUP(B90,DM_HHDV!$B$5:$K$1050,10,0)*KH_DTBH_Chitiet!F90,0)</f>
        <v>0</v>
      </c>
      <c r="J90" s="65">
        <f>IFERROR(AVERAGE(KHBH_Chitiet!BC90:BE90)+AVERAGE(KHBH_Chitiet!BF90:BH90)+AVERAGE(KHBH_Chitiet!BI90:BK90),0)</f>
        <v>0</v>
      </c>
      <c r="K90" s="65">
        <f>IFERROR(AVERAGE(KHBH_Chitiet!BL90:BN90)+AVERAGE(KHBH_Chitiet!BO90:BQ90)+AVERAGE(KHBH_Chitiet!BR90:BT90),0)</f>
        <v>0</v>
      </c>
      <c r="L90" s="65">
        <f>IFERROR(AVERAGE(KHBH_Chitiet!BU90:BW90)+AVERAGE(KHBH_Chitiet!BX90:BZ90)+AVERAGE(KHBH_Chitiet!CA90:CC90),0)</f>
        <v>0</v>
      </c>
      <c r="M90" s="65">
        <f>IFERROR(AVERAGE(KHBH_Chitiet!CD90:CF90)+AVERAGE(KHBH_Chitiet!CG90:CI90)+AVERAGE(KHBH_Chitiet!CJ90:CL90),0)</f>
        <v>0</v>
      </c>
      <c r="N90" s="65">
        <f t="shared" si="2"/>
        <v>0</v>
      </c>
      <c r="P90" s="139">
        <f>HLOOKUP($P$5,KHBH_Chitiet!$G$5:$R$1050,ROW(KH_DTBH_Chitiet!F90)-4,0)</f>
        <v>0</v>
      </c>
      <c r="Q90" s="139">
        <f>IFERROR(VLOOKUP(B90,DM_HHDV!$B$5:$K$1050,8,0)*KH_DTBH_Chitiet!P90,0)</f>
        <v>0</v>
      </c>
      <c r="R90" s="139">
        <f>IFERROR(VLOOKUP(B90,DM_HHDV!$B$5:$K$1050,9,0)*KH_DTBH_Chitiet!P90,0)</f>
        <v>0</v>
      </c>
      <c r="S90" s="139">
        <f>IFERROR(VLOOKUP(B90,DM_HHDV!$B$5:$K$1050,10,0)*KH_DTBH_Chitiet!P90,0)</f>
        <v>0</v>
      </c>
      <c r="T90" s="139">
        <f>HLOOKUP($T$5,KHBH_Chitiet!$G$5:$R$1050,ROW(KH_DTBH_Chitiet!F90)-4,0)</f>
        <v>0</v>
      </c>
      <c r="U90" s="139">
        <f>IFERROR(VLOOKUP(B90,DM_HHDV!$B$5:$K$1050,8,0)*KH_DTBH_Chitiet!T90,0)</f>
        <v>0</v>
      </c>
      <c r="V90" s="139">
        <f>IFERROR(VLOOKUP(B90,DM_HHDV!$B$5:$K$1050,9,0)*KH_DTBH_Chitiet!T90,0)</f>
        <v>0</v>
      </c>
      <c r="W90" s="139">
        <f>IFERROR(VLOOKUP(B90,DM_HHDV!$B$5:$K$1050,10,0)*KH_DTBH_Chitiet!T90,0)</f>
        <v>0</v>
      </c>
      <c r="X90" s="139">
        <f>IFERROR(VLOOKUP(B90,DM_HHDV!$B$5:$K$1050,5,0)*KH_DTBH_Chitiet!T90,0)</f>
        <v>0</v>
      </c>
      <c r="Y90" s="139">
        <f>IFERROR(VLOOKUP(B90,DM_HHDV!$B$5:$K$1050,6,0)*KH_DTBH_Chitiet!T90,0)</f>
        <v>0</v>
      </c>
      <c r="Z90" s="139">
        <f>IFERROR(VLOOKUP(B90,DM_HHDV!$B$5:$K$1050,7,0)*KH_DTBH_Chitiet!T90,0)</f>
        <v>0</v>
      </c>
      <c r="AA90" s="139">
        <f>IFERROR(AVERAGE(KHBH_Chitiet!S90:U90)+AVERAGE(KHBH_Chitiet!V90:X90)+AVERAGE(KHBH_Chitiet!Y90:AA90),0)</f>
        <v>0</v>
      </c>
      <c r="AB90" s="139">
        <f>IFERROR(AVERAGE(KHBH_Chitiet!AB90:AD90)+AVERAGE(KHBH_Chitiet!AE90:AG90)+AVERAGE(KHBH_Chitiet!AH90:AJ90),0)</f>
        <v>0</v>
      </c>
      <c r="AC90" s="139">
        <f>IFERROR(AVERAGE(KHBH_Chitiet!AK90:AM90)+AVERAGE(KHBH_Chitiet!AN91:AP91)+AVERAGE(KHBH_Chitiet!AQ90:AS90),0)</f>
        <v>0</v>
      </c>
      <c r="AD90" s="139">
        <f>IFERROR(AVERAGE(KHBH_Chitiet!AT90:AV90)+AVERAGE(KHBH_Chitiet!AW90:AY90)+AVERAGE(KHBH_Chitiet!AZ90:BB90),0)</f>
        <v>0</v>
      </c>
    </row>
    <row r="91" spans="1:30">
      <c r="A91" s="21">
        <v>86</v>
      </c>
      <c r="B91" s="65">
        <f>KHBH_Chitiet!B91</f>
        <v>0</v>
      </c>
      <c r="C91" s="65">
        <f>KHBH_Chitiet!C91</f>
        <v>0</v>
      </c>
      <c r="D91" s="62">
        <f>IFERROR(VLOOKUP(B91,DM_HHDV!$B$5:$E$1050,3,0),0)</f>
        <v>0</v>
      </c>
      <c r="E91" s="67">
        <f>IFERROR(VLOOKUP(B91,DM_HHDV!$B$5:$E$1050,4,0),0)</f>
        <v>0</v>
      </c>
      <c r="F91" s="65">
        <f>HLOOKUP($F$5,KHBH_Chitiet!$G$5:$R$1050,ROW(KH_DTBH_Chitiet!F91)-4,0)</f>
        <v>0</v>
      </c>
      <c r="G91" s="65">
        <f>IFERROR(VLOOKUP(B91,DM_HHDV!$B$5:$K$1050,8,0)*KH_DTBH_Chitiet!F91,0)</f>
        <v>0</v>
      </c>
      <c r="H91" s="65">
        <f>IFERROR(VLOOKUP(B91,DM_HHDV!$B$5:$K$1050,9,0)*KH_DTBH_Chitiet!F91,0)</f>
        <v>0</v>
      </c>
      <c r="I91" s="65">
        <f>IFERROR(VLOOKUP(B91,DM_HHDV!$B$5:$K$1050,10,0)*KH_DTBH_Chitiet!F91,0)</f>
        <v>0</v>
      </c>
      <c r="J91" s="65">
        <f>IFERROR(AVERAGE(KHBH_Chitiet!BC91:BE91)+AVERAGE(KHBH_Chitiet!BF91:BH91)+AVERAGE(KHBH_Chitiet!BI91:BK91),0)</f>
        <v>0</v>
      </c>
      <c r="K91" s="65">
        <f>IFERROR(AVERAGE(KHBH_Chitiet!BL91:BN91)+AVERAGE(KHBH_Chitiet!BO91:BQ91)+AVERAGE(KHBH_Chitiet!BR91:BT91),0)</f>
        <v>0</v>
      </c>
      <c r="L91" s="65">
        <f>IFERROR(AVERAGE(KHBH_Chitiet!BU91:BW91)+AVERAGE(KHBH_Chitiet!BX91:BZ91)+AVERAGE(KHBH_Chitiet!CA91:CC91),0)</f>
        <v>0</v>
      </c>
      <c r="M91" s="65">
        <f>IFERROR(AVERAGE(KHBH_Chitiet!CD91:CF91)+AVERAGE(KHBH_Chitiet!CG91:CI91)+AVERAGE(KHBH_Chitiet!CJ91:CL91),0)</f>
        <v>0</v>
      </c>
      <c r="N91" s="65">
        <f t="shared" si="2"/>
        <v>0</v>
      </c>
      <c r="P91" s="139">
        <f>HLOOKUP($P$5,KHBH_Chitiet!$G$5:$R$1050,ROW(KH_DTBH_Chitiet!F91)-4,0)</f>
        <v>0</v>
      </c>
      <c r="Q91" s="139">
        <f>IFERROR(VLOOKUP(B91,DM_HHDV!$B$5:$K$1050,8,0)*KH_DTBH_Chitiet!P91,0)</f>
        <v>0</v>
      </c>
      <c r="R91" s="139">
        <f>IFERROR(VLOOKUP(B91,DM_HHDV!$B$5:$K$1050,9,0)*KH_DTBH_Chitiet!P91,0)</f>
        <v>0</v>
      </c>
      <c r="S91" s="139">
        <f>IFERROR(VLOOKUP(B91,DM_HHDV!$B$5:$K$1050,10,0)*KH_DTBH_Chitiet!P91,0)</f>
        <v>0</v>
      </c>
      <c r="T91" s="139">
        <f>HLOOKUP($T$5,KHBH_Chitiet!$G$5:$R$1050,ROW(KH_DTBH_Chitiet!F91)-4,0)</f>
        <v>0</v>
      </c>
      <c r="U91" s="139">
        <f>IFERROR(VLOOKUP(B91,DM_HHDV!$B$5:$K$1050,8,0)*KH_DTBH_Chitiet!T91,0)</f>
        <v>0</v>
      </c>
      <c r="V91" s="139">
        <f>IFERROR(VLOOKUP(B91,DM_HHDV!$B$5:$K$1050,9,0)*KH_DTBH_Chitiet!T91,0)</f>
        <v>0</v>
      </c>
      <c r="W91" s="139">
        <f>IFERROR(VLOOKUP(B91,DM_HHDV!$B$5:$K$1050,10,0)*KH_DTBH_Chitiet!T91,0)</f>
        <v>0</v>
      </c>
      <c r="X91" s="139">
        <f>IFERROR(VLOOKUP(B91,DM_HHDV!$B$5:$K$1050,5,0)*KH_DTBH_Chitiet!T91,0)</f>
        <v>0</v>
      </c>
      <c r="Y91" s="139">
        <f>IFERROR(VLOOKUP(B91,DM_HHDV!$B$5:$K$1050,6,0)*KH_DTBH_Chitiet!T91,0)</f>
        <v>0</v>
      </c>
      <c r="Z91" s="139">
        <f>IFERROR(VLOOKUP(B91,DM_HHDV!$B$5:$K$1050,7,0)*KH_DTBH_Chitiet!T91,0)</f>
        <v>0</v>
      </c>
      <c r="AA91" s="139">
        <f>IFERROR(AVERAGE(KHBH_Chitiet!S91:U91)+AVERAGE(KHBH_Chitiet!V91:X91)+AVERAGE(KHBH_Chitiet!Y91:AA91),0)</f>
        <v>0</v>
      </c>
      <c r="AB91" s="139">
        <f>IFERROR(AVERAGE(KHBH_Chitiet!AB91:AD91)+AVERAGE(KHBH_Chitiet!AE91:AG91)+AVERAGE(KHBH_Chitiet!AH91:AJ91),0)</f>
        <v>0</v>
      </c>
      <c r="AC91" s="139">
        <f>IFERROR(AVERAGE(KHBH_Chitiet!AK91:AM91)+AVERAGE(KHBH_Chitiet!AN92:AP92)+AVERAGE(KHBH_Chitiet!AQ91:AS91),0)</f>
        <v>0</v>
      </c>
      <c r="AD91" s="139">
        <f>IFERROR(AVERAGE(KHBH_Chitiet!AT91:AV91)+AVERAGE(KHBH_Chitiet!AW91:AY91)+AVERAGE(KHBH_Chitiet!AZ91:BB91),0)</f>
        <v>0</v>
      </c>
    </row>
    <row r="92" spans="1:30">
      <c r="A92" s="21">
        <v>87</v>
      </c>
      <c r="B92" s="65">
        <f>KHBH_Chitiet!B92</f>
        <v>0</v>
      </c>
      <c r="C92" s="65">
        <f>KHBH_Chitiet!C92</f>
        <v>0</v>
      </c>
      <c r="D92" s="62">
        <f>IFERROR(VLOOKUP(B92,DM_HHDV!$B$5:$E$1050,3,0),0)</f>
        <v>0</v>
      </c>
      <c r="E92" s="67">
        <f>IFERROR(VLOOKUP(B92,DM_HHDV!$B$5:$E$1050,4,0),0)</f>
        <v>0</v>
      </c>
      <c r="F92" s="65">
        <f>HLOOKUP($F$5,KHBH_Chitiet!$G$5:$R$1050,ROW(KH_DTBH_Chitiet!F92)-4,0)</f>
        <v>0</v>
      </c>
      <c r="G92" s="65">
        <f>IFERROR(VLOOKUP(B92,DM_HHDV!$B$5:$K$1050,8,0)*KH_DTBH_Chitiet!F92,0)</f>
        <v>0</v>
      </c>
      <c r="H92" s="65">
        <f>IFERROR(VLOOKUP(B92,DM_HHDV!$B$5:$K$1050,9,0)*KH_DTBH_Chitiet!F92,0)</f>
        <v>0</v>
      </c>
      <c r="I92" s="65">
        <f>IFERROR(VLOOKUP(B92,DM_HHDV!$B$5:$K$1050,10,0)*KH_DTBH_Chitiet!F92,0)</f>
        <v>0</v>
      </c>
      <c r="J92" s="65">
        <f>IFERROR(AVERAGE(KHBH_Chitiet!BC92:BE92)+AVERAGE(KHBH_Chitiet!BF92:BH92)+AVERAGE(KHBH_Chitiet!BI92:BK92),0)</f>
        <v>0</v>
      </c>
      <c r="K92" s="65">
        <f>IFERROR(AVERAGE(KHBH_Chitiet!BL92:BN92)+AVERAGE(KHBH_Chitiet!BO92:BQ92)+AVERAGE(KHBH_Chitiet!BR92:BT92),0)</f>
        <v>0</v>
      </c>
      <c r="L92" s="65">
        <f>IFERROR(AVERAGE(KHBH_Chitiet!BU92:BW92)+AVERAGE(KHBH_Chitiet!BX92:BZ92)+AVERAGE(KHBH_Chitiet!CA92:CC92),0)</f>
        <v>0</v>
      </c>
      <c r="M92" s="65">
        <f>IFERROR(AVERAGE(KHBH_Chitiet!CD92:CF92)+AVERAGE(KHBH_Chitiet!CG92:CI92)+AVERAGE(KHBH_Chitiet!CJ92:CL92),0)</f>
        <v>0</v>
      </c>
      <c r="N92" s="65">
        <f t="shared" si="2"/>
        <v>0</v>
      </c>
      <c r="P92" s="139">
        <f>HLOOKUP($P$5,KHBH_Chitiet!$G$5:$R$1050,ROW(KH_DTBH_Chitiet!F92)-4,0)</f>
        <v>0</v>
      </c>
      <c r="Q92" s="139">
        <f>IFERROR(VLOOKUP(B92,DM_HHDV!$B$5:$K$1050,8,0)*KH_DTBH_Chitiet!P92,0)</f>
        <v>0</v>
      </c>
      <c r="R92" s="139">
        <f>IFERROR(VLOOKUP(B92,DM_HHDV!$B$5:$K$1050,9,0)*KH_DTBH_Chitiet!P92,0)</f>
        <v>0</v>
      </c>
      <c r="S92" s="139">
        <f>IFERROR(VLOOKUP(B92,DM_HHDV!$B$5:$K$1050,10,0)*KH_DTBH_Chitiet!P92,0)</f>
        <v>0</v>
      </c>
      <c r="T92" s="139">
        <f>HLOOKUP($T$5,KHBH_Chitiet!$G$5:$R$1050,ROW(KH_DTBH_Chitiet!F92)-4,0)</f>
        <v>0</v>
      </c>
      <c r="U92" s="139">
        <f>IFERROR(VLOOKUP(B92,DM_HHDV!$B$5:$K$1050,8,0)*KH_DTBH_Chitiet!T92,0)</f>
        <v>0</v>
      </c>
      <c r="V92" s="139">
        <f>IFERROR(VLOOKUP(B92,DM_HHDV!$B$5:$K$1050,9,0)*KH_DTBH_Chitiet!T92,0)</f>
        <v>0</v>
      </c>
      <c r="W92" s="139">
        <f>IFERROR(VLOOKUP(B92,DM_HHDV!$B$5:$K$1050,10,0)*KH_DTBH_Chitiet!T92,0)</f>
        <v>0</v>
      </c>
      <c r="X92" s="139">
        <f>IFERROR(VLOOKUP(B92,DM_HHDV!$B$5:$K$1050,5,0)*KH_DTBH_Chitiet!T92,0)</f>
        <v>0</v>
      </c>
      <c r="Y92" s="139">
        <f>IFERROR(VLOOKUP(B92,DM_HHDV!$B$5:$K$1050,6,0)*KH_DTBH_Chitiet!T92,0)</f>
        <v>0</v>
      </c>
      <c r="Z92" s="139">
        <f>IFERROR(VLOOKUP(B92,DM_HHDV!$B$5:$K$1050,7,0)*KH_DTBH_Chitiet!T92,0)</f>
        <v>0</v>
      </c>
      <c r="AA92" s="139">
        <f>IFERROR(AVERAGE(KHBH_Chitiet!S92:U92)+AVERAGE(KHBH_Chitiet!V92:X92)+AVERAGE(KHBH_Chitiet!Y92:AA92),0)</f>
        <v>0</v>
      </c>
      <c r="AB92" s="139">
        <f>IFERROR(AVERAGE(KHBH_Chitiet!AB92:AD92)+AVERAGE(KHBH_Chitiet!AE92:AG92)+AVERAGE(KHBH_Chitiet!AH92:AJ92),0)</f>
        <v>0</v>
      </c>
      <c r="AC92" s="139">
        <f>IFERROR(AVERAGE(KHBH_Chitiet!AK92:AM92)+AVERAGE(KHBH_Chitiet!AN93:AP93)+AVERAGE(KHBH_Chitiet!AQ92:AS92),0)</f>
        <v>0</v>
      </c>
      <c r="AD92" s="139">
        <f>IFERROR(AVERAGE(KHBH_Chitiet!AT92:AV92)+AVERAGE(KHBH_Chitiet!AW92:AY92)+AVERAGE(KHBH_Chitiet!AZ92:BB92),0)</f>
        <v>0</v>
      </c>
    </row>
    <row r="93" spans="1:30">
      <c r="A93" s="21">
        <v>88</v>
      </c>
      <c r="B93" s="65">
        <f>KHBH_Chitiet!B93</f>
        <v>0</v>
      </c>
      <c r="C93" s="65">
        <f>KHBH_Chitiet!C93</f>
        <v>0</v>
      </c>
      <c r="D93" s="62">
        <f>IFERROR(VLOOKUP(B93,DM_HHDV!$B$5:$E$1050,3,0),0)</f>
        <v>0</v>
      </c>
      <c r="E93" s="67">
        <f>IFERROR(VLOOKUP(B93,DM_HHDV!$B$5:$E$1050,4,0),0)</f>
        <v>0</v>
      </c>
      <c r="F93" s="65">
        <f>HLOOKUP($F$5,KHBH_Chitiet!$G$5:$R$1050,ROW(KH_DTBH_Chitiet!F93)-4,0)</f>
        <v>0</v>
      </c>
      <c r="G93" s="65">
        <f>IFERROR(VLOOKUP(B93,DM_HHDV!$B$5:$K$1050,8,0)*KH_DTBH_Chitiet!F93,0)</f>
        <v>0</v>
      </c>
      <c r="H93" s="65">
        <f>IFERROR(VLOOKUP(B93,DM_HHDV!$B$5:$K$1050,9,0)*KH_DTBH_Chitiet!F93,0)</f>
        <v>0</v>
      </c>
      <c r="I93" s="65">
        <f>IFERROR(VLOOKUP(B93,DM_HHDV!$B$5:$K$1050,10,0)*KH_DTBH_Chitiet!F93,0)</f>
        <v>0</v>
      </c>
      <c r="J93" s="65">
        <f>IFERROR(AVERAGE(KHBH_Chitiet!BC93:BE93)+AVERAGE(KHBH_Chitiet!BF93:BH93)+AVERAGE(KHBH_Chitiet!BI93:BK93),0)</f>
        <v>0</v>
      </c>
      <c r="K93" s="65">
        <f>IFERROR(AVERAGE(KHBH_Chitiet!BL93:BN93)+AVERAGE(KHBH_Chitiet!BO93:BQ93)+AVERAGE(KHBH_Chitiet!BR93:BT93),0)</f>
        <v>0</v>
      </c>
      <c r="L93" s="65">
        <f>IFERROR(AVERAGE(KHBH_Chitiet!BU93:BW93)+AVERAGE(KHBH_Chitiet!BX93:BZ93)+AVERAGE(KHBH_Chitiet!CA93:CC93),0)</f>
        <v>0</v>
      </c>
      <c r="M93" s="65">
        <f>IFERROR(AVERAGE(KHBH_Chitiet!CD93:CF93)+AVERAGE(KHBH_Chitiet!CG93:CI93)+AVERAGE(KHBH_Chitiet!CJ93:CL93),0)</f>
        <v>0</v>
      </c>
      <c r="N93" s="65">
        <f t="shared" si="2"/>
        <v>0</v>
      </c>
      <c r="P93" s="139">
        <f>HLOOKUP($P$5,KHBH_Chitiet!$G$5:$R$1050,ROW(KH_DTBH_Chitiet!F93)-4,0)</f>
        <v>0</v>
      </c>
      <c r="Q93" s="139">
        <f>IFERROR(VLOOKUP(B93,DM_HHDV!$B$5:$K$1050,8,0)*KH_DTBH_Chitiet!P93,0)</f>
        <v>0</v>
      </c>
      <c r="R93" s="139">
        <f>IFERROR(VLOOKUP(B93,DM_HHDV!$B$5:$K$1050,9,0)*KH_DTBH_Chitiet!P93,0)</f>
        <v>0</v>
      </c>
      <c r="S93" s="139">
        <f>IFERROR(VLOOKUP(B93,DM_HHDV!$B$5:$K$1050,10,0)*KH_DTBH_Chitiet!P93,0)</f>
        <v>0</v>
      </c>
      <c r="T93" s="139">
        <f>HLOOKUP($T$5,KHBH_Chitiet!$G$5:$R$1050,ROW(KH_DTBH_Chitiet!F93)-4,0)</f>
        <v>0</v>
      </c>
      <c r="U93" s="139">
        <f>IFERROR(VLOOKUP(B93,DM_HHDV!$B$5:$K$1050,8,0)*KH_DTBH_Chitiet!T93,0)</f>
        <v>0</v>
      </c>
      <c r="V93" s="139">
        <f>IFERROR(VLOOKUP(B93,DM_HHDV!$B$5:$K$1050,9,0)*KH_DTBH_Chitiet!T93,0)</f>
        <v>0</v>
      </c>
      <c r="W93" s="139">
        <f>IFERROR(VLOOKUP(B93,DM_HHDV!$B$5:$K$1050,10,0)*KH_DTBH_Chitiet!T93,0)</f>
        <v>0</v>
      </c>
      <c r="X93" s="139">
        <f>IFERROR(VLOOKUP(B93,DM_HHDV!$B$5:$K$1050,5,0)*KH_DTBH_Chitiet!T93,0)</f>
        <v>0</v>
      </c>
      <c r="Y93" s="139">
        <f>IFERROR(VLOOKUP(B93,DM_HHDV!$B$5:$K$1050,6,0)*KH_DTBH_Chitiet!T93,0)</f>
        <v>0</v>
      </c>
      <c r="Z93" s="139">
        <f>IFERROR(VLOOKUP(B93,DM_HHDV!$B$5:$K$1050,7,0)*KH_DTBH_Chitiet!T93,0)</f>
        <v>0</v>
      </c>
      <c r="AA93" s="139">
        <f>IFERROR(AVERAGE(KHBH_Chitiet!S93:U93)+AVERAGE(KHBH_Chitiet!V93:X93)+AVERAGE(KHBH_Chitiet!Y93:AA93),0)</f>
        <v>0</v>
      </c>
      <c r="AB93" s="139">
        <f>IFERROR(AVERAGE(KHBH_Chitiet!AB93:AD93)+AVERAGE(KHBH_Chitiet!AE93:AG93)+AVERAGE(KHBH_Chitiet!AH93:AJ93),0)</f>
        <v>0</v>
      </c>
      <c r="AC93" s="139">
        <f>IFERROR(AVERAGE(KHBH_Chitiet!AK93:AM93)+AVERAGE(KHBH_Chitiet!AN94:AP94)+AVERAGE(KHBH_Chitiet!AQ93:AS93),0)</f>
        <v>0</v>
      </c>
      <c r="AD93" s="139">
        <f>IFERROR(AVERAGE(KHBH_Chitiet!AT93:AV93)+AVERAGE(KHBH_Chitiet!AW93:AY93)+AVERAGE(KHBH_Chitiet!AZ93:BB93),0)</f>
        <v>0</v>
      </c>
    </row>
    <row r="94" spans="1:30">
      <c r="A94" s="21">
        <v>89</v>
      </c>
      <c r="B94" s="65">
        <f>KHBH_Chitiet!B94</f>
        <v>0</v>
      </c>
      <c r="C94" s="65">
        <f>KHBH_Chitiet!C94</f>
        <v>0</v>
      </c>
      <c r="D94" s="62">
        <f>IFERROR(VLOOKUP(B94,DM_HHDV!$B$5:$E$1050,3,0),0)</f>
        <v>0</v>
      </c>
      <c r="E94" s="67">
        <f>IFERROR(VLOOKUP(B94,DM_HHDV!$B$5:$E$1050,4,0),0)</f>
        <v>0</v>
      </c>
      <c r="F94" s="65">
        <f>HLOOKUP($F$5,KHBH_Chitiet!$G$5:$R$1050,ROW(KH_DTBH_Chitiet!F94)-4,0)</f>
        <v>0</v>
      </c>
      <c r="G94" s="65">
        <f>IFERROR(VLOOKUP(B94,DM_HHDV!$B$5:$K$1050,8,0)*KH_DTBH_Chitiet!F94,0)</f>
        <v>0</v>
      </c>
      <c r="H94" s="65">
        <f>IFERROR(VLOOKUP(B94,DM_HHDV!$B$5:$K$1050,9,0)*KH_DTBH_Chitiet!F94,0)</f>
        <v>0</v>
      </c>
      <c r="I94" s="65">
        <f>IFERROR(VLOOKUP(B94,DM_HHDV!$B$5:$K$1050,10,0)*KH_DTBH_Chitiet!F94,0)</f>
        <v>0</v>
      </c>
      <c r="J94" s="65">
        <f>IFERROR(AVERAGE(KHBH_Chitiet!BC94:BE94)+AVERAGE(KHBH_Chitiet!BF94:BH94)+AVERAGE(KHBH_Chitiet!BI94:BK94),0)</f>
        <v>0</v>
      </c>
      <c r="K94" s="65">
        <f>IFERROR(AVERAGE(KHBH_Chitiet!BL94:BN94)+AVERAGE(KHBH_Chitiet!BO94:BQ94)+AVERAGE(KHBH_Chitiet!BR94:BT94),0)</f>
        <v>0</v>
      </c>
      <c r="L94" s="65">
        <f>IFERROR(AVERAGE(KHBH_Chitiet!BU94:BW94)+AVERAGE(KHBH_Chitiet!BX94:BZ94)+AVERAGE(KHBH_Chitiet!CA94:CC94),0)</f>
        <v>0</v>
      </c>
      <c r="M94" s="65">
        <f>IFERROR(AVERAGE(KHBH_Chitiet!CD94:CF94)+AVERAGE(KHBH_Chitiet!CG94:CI94)+AVERAGE(KHBH_Chitiet!CJ94:CL94),0)</f>
        <v>0</v>
      </c>
      <c r="N94" s="65">
        <f t="shared" si="2"/>
        <v>0</v>
      </c>
      <c r="P94" s="139">
        <f>HLOOKUP($P$5,KHBH_Chitiet!$G$5:$R$1050,ROW(KH_DTBH_Chitiet!F94)-4,0)</f>
        <v>0</v>
      </c>
      <c r="Q94" s="139">
        <f>IFERROR(VLOOKUP(B94,DM_HHDV!$B$5:$K$1050,8,0)*KH_DTBH_Chitiet!P94,0)</f>
        <v>0</v>
      </c>
      <c r="R94" s="139">
        <f>IFERROR(VLOOKUP(B94,DM_HHDV!$B$5:$K$1050,9,0)*KH_DTBH_Chitiet!P94,0)</f>
        <v>0</v>
      </c>
      <c r="S94" s="139">
        <f>IFERROR(VLOOKUP(B94,DM_HHDV!$B$5:$K$1050,10,0)*KH_DTBH_Chitiet!P94,0)</f>
        <v>0</v>
      </c>
      <c r="T94" s="139">
        <f>HLOOKUP($T$5,KHBH_Chitiet!$G$5:$R$1050,ROW(KH_DTBH_Chitiet!F94)-4,0)</f>
        <v>0</v>
      </c>
      <c r="U94" s="139">
        <f>IFERROR(VLOOKUP(B94,DM_HHDV!$B$5:$K$1050,8,0)*KH_DTBH_Chitiet!T94,0)</f>
        <v>0</v>
      </c>
      <c r="V94" s="139">
        <f>IFERROR(VLOOKUP(B94,DM_HHDV!$B$5:$K$1050,9,0)*KH_DTBH_Chitiet!T94,0)</f>
        <v>0</v>
      </c>
      <c r="W94" s="139">
        <f>IFERROR(VLOOKUP(B94,DM_HHDV!$B$5:$K$1050,10,0)*KH_DTBH_Chitiet!T94,0)</f>
        <v>0</v>
      </c>
      <c r="X94" s="139">
        <f>IFERROR(VLOOKUP(B94,DM_HHDV!$B$5:$K$1050,5,0)*KH_DTBH_Chitiet!T94,0)</f>
        <v>0</v>
      </c>
      <c r="Y94" s="139">
        <f>IFERROR(VLOOKUP(B94,DM_HHDV!$B$5:$K$1050,6,0)*KH_DTBH_Chitiet!T94,0)</f>
        <v>0</v>
      </c>
      <c r="Z94" s="139">
        <f>IFERROR(VLOOKUP(B94,DM_HHDV!$B$5:$K$1050,7,0)*KH_DTBH_Chitiet!T94,0)</f>
        <v>0</v>
      </c>
      <c r="AA94" s="139">
        <f>IFERROR(AVERAGE(KHBH_Chitiet!S94:U94)+AVERAGE(KHBH_Chitiet!V94:X94)+AVERAGE(KHBH_Chitiet!Y94:AA94),0)</f>
        <v>0</v>
      </c>
      <c r="AB94" s="139">
        <f>IFERROR(AVERAGE(KHBH_Chitiet!AB94:AD94)+AVERAGE(KHBH_Chitiet!AE94:AG94)+AVERAGE(KHBH_Chitiet!AH94:AJ94),0)</f>
        <v>0</v>
      </c>
      <c r="AC94" s="139">
        <f>IFERROR(AVERAGE(KHBH_Chitiet!AK94:AM94)+AVERAGE(KHBH_Chitiet!AN95:AP95)+AVERAGE(KHBH_Chitiet!AQ94:AS94),0)</f>
        <v>0</v>
      </c>
      <c r="AD94" s="139">
        <f>IFERROR(AVERAGE(KHBH_Chitiet!AT94:AV94)+AVERAGE(KHBH_Chitiet!AW94:AY94)+AVERAGE(KHBH_Chitiet!AZ94:BB94),0)</f>
        <v>0</v>
      </c>
    </row>
    <row r="95" spans="1:30">
      <c r="A95" s="21">
        <v>90</v>
      </c>
      <c r="B95" s="65">
        <f>KHBH_Chitiet!B95</f>
        <v>0</v>
      </c>
      <c r="C95" s="65">
        <f>KHBH_Chitiet!C95</f>
        <v>0</v>
      </c>
      <c r="D95" s="62">
        <f>IFERROR(VLOOKUP(B95,DM_HHDV!$B$5:$E$1050,3,0),0)</f>
        <v>0</v>
      </c>
      <c r="E95" s="67">
        <f>IFERROR(VLOOKUP(B95,DM_HHDV!$B$5:$E$1050,4,0),0)</f>
        <v>0</v>
      </c>
      <c r="F95" s="65">
        <f>HLOOKUP($F$5,KHBH_Chitiet!$G$5:$R$1050,ROW(KH_DTBH_Chitiet!F95)-4,0)</f>
        <v>0</v>
      </c>
      <c r="G95" s="65">
        <f>IFERROR(VLOOKUP(B95,DM_HHDV!$B$5:$K$1050,8,0)*KH_DTBH_Chitiet!F95,0)</f>
        <v>0</v>
      </c>
      <c r="H95" s="65">
        <f>IFERROR(VLOOKUP(B95,DM_HHDV!$B$5:$K$1050,9,0)*KH_DTBH_Chitiet!F95,0)</f>
        <v>0</v>
      </c>
      <c r="I95" s="65">
        <f>IFERROR(VLOOKUP(B95,DM_HHDV!$B$5:$K$1050,10,0)*KH_DTBH_Chitiet!F95,0)</f>
        <v>0</v>
      </c>
      <c r="J95" s="65">
        <f>IFERROR(AVERAGE(KHBH_Chitiet!BC95:BE95)+AVERAGE(KHBH_Chitiet!BF95:BH95)+AVERAGE(KHBH_Chitiet!BI95:BK95),0)</f>
        <v>0</v>
      </c>
      <c r="K95" s="65">
        <f>IFERROR(AVERAGE(KHBH_Chitiet!BL95:BN95)+AVERAGE(KHBH_Chitiet!BO95:BQ95)+AVERAGE(KHBH_Chitiet!BR95:BT95),0)</f>
        <v>0</v>
      </c>
      <c r="L95" s="65">
        <f>IFERROR(AVERAGE(KHBH_Chitiet!BU95:BW95)+AVERAGE(KHBH_Chitiet!BX95:BZ95)+AVERAGE(KHBH_Chitiet!CA95:CC95),0)</f>
        <v>0</v>
      </c>
      <c r="M95" s="65">
        <f>IFERROR(AVERAGE(KHBH_Chitiet!CD95:CF95)+AVERAGE(KHBH_Chitiet!CG95:CI95)+AVERAGE(KHBH_Chitiet!CJ95:CL95),0)</f>
        <v>0</v>
      </c>
      <c r="N95" s="65">
        <f t="shared" si="2"/>
        <v>0</v>
      </c>
      <c r="P95" s="139">
        <f>HLOOKUP($P$5,KHBH_Chitiet!$G$5:$R$1050,ROW(KH_DTBH_Chitiet!F95)-4,0)</f>
        <v>0</v>
      </c>
      <c r="Q95" s="139">
        <f>IFERROR(VLOOKUP(B95,DM_HHDV!$B$5:$K$1050,8,0)*KH_DTBH_Chitiet!P95,0)</f>
        <v>0</v>
      </c>
      <c r="R95" s="139">
        <f>IFERROR(VLOOKUP(B95,DM_HHDV!$B$5:$K$1050,9,0)*KH_DTBH_Chitiet!P95,0)</f>
        <v>0</v>
      </c>
      <c r="S95" s="139">
        <f>IFERROR(VLOOKUP(B95,DM_HHDV!$B$5:$K$1050,10,0)*KH_DTBH_Chitiet!P95,0)</f>
        <v>0</v>
      </c>
      <c r="T95" s="139">
        <f>HLOOKUP($T$5,KHBH_Chitiet!$G$5:$R$1050,ROW(KH_DTBH_Chitiet!F95)-4,0)</f>
        <v>0</v>
      </c>
      <c r="U95" s="139">
        <f>IFERROR(VLOOKUP(B95,DM_HHDV!$B$5:$K$1050,8,0)*KH_DTBH_Chitiet!T95,0)</f>
        <v>0</v>
      </c>
      <c r="V95" s="139">
        <f>IFERROR(VLOOKUP(B95,DM_HHDV!$B$5:$K$1050,9,0)*KH_DTBH_Chitiet!T95,0)</f>
        <v>0</v>
      </c>
      <c r="W95" s="139">
        <f>IFERROR(VLOOKUP(B95,DM_HHDV!$B$5:$K$1050,10,0)*KH_DTBH_Chitiet!T95,0)</f>
        <v>0</v>
      </c>
      <c r="X95" s="139">
        <f>IFERROR(VLOOKUP(B95,DM_HHDV!$B$5:$K$1050,5,0)*KH_DTBH_Chitiet!T95,0)</f>
        <v>0</v>
      </c>
      <c r="Y95" s="139">
        <f>IFERROR(VLOOKUP(B95,DM_HHDV!$B$5:$K$1050,6,0)*KH_DTBH_Chitiet!T95,0)</f>
        <v>0</v>
      </c>
      <c r="Z95" s="139">
        <f>IFERROR(VLOOKUP(B95,DM_HHDV!$B$5:$K$1050,7,0)*KH_DTBH_Chitiet!T95,0)</f>
        <v>0</v>
      </c>
      <c r="AA95" s="139">
        <f>IFERROR(AVERAGE(KHBH_Chitiet!S95:U95)+AVERAGE(KHBH_Chitiet!V95:X95)+AVERAGE(KHBH_Chitiet!Y95:AA95),0)</f>
        <v>0</v>
      </c>
      <c r="AB95" s="139">
        <f>IFERROR(AVERAGE(KHBH_Chitiet!AB95:AD95)+AVERAGE(KHBH_Chitiet!AE95:AG95)+AVERAGE(KHBH_Chitiet!AH95:AJ95),0)</f>
        <v>0</v>
      </c>
      <c r="AC95" s="139">
        <f>IFERROR(AVERAGE(KHBH_Chitiet!AK95:AM95)+AVERAGE(KHBH_Chitiet!AN96:AP96)+AVERAGE(KHBH_Chitiet!AQ95:AS95),0)</f>
        <v>0</v>
      </c>
      <c r="AD95" s="139">
        <f>IFERROR(AVERAGE(KHBH_Chitiet!AT95:AV95)+AVERAGE(KHBH_Chitiet!AW95:AY95)+AVERAGE(KHBH_Chitiet!AZ95:BB95),0)</f>
        <v>0</v>
      </c>
    </row>
    <row r="96" spans="1:30">
      <c r="A96" s="21">
        <v>91</v>
      </c>
      <c r="B96" s="65">
        <f>KHBH_Chitiet!B96</f>
        <v>0</v>
      </c>
      <c r="C96" s="65">
        <f>KHBH_Chitiet!C96</f>
        <v>0</v>
      </c>
      <c r="D96" s="62">
        <f>IFERROR(VLOOKUP(B96,DM_HHDV!$B$5:$E$1050,3,0),0)</f>
        <v>0</v>
      </c>
      <c r="E96" s="67">
        <f>IFERROR(VLOOKUP(B96,DM_HHDV!$B$5:$E$1050,4,0),0)</f>
        <v>0</v>
      </c>
      <c r="F96" s="65">
        <f>HLOOKUP($F$5,KHBH_Chitiet!$G$5:$R$1050,ROW(KH_DTBH_Chitiet!F96)-4,0)</f>
        <v>0</v>
      </c>
      <c r="G96" s="65">
        <f>IFERROR(VLOOKUP(B96,DM_HHDV!$B$5:$K$1050,8,0)*KH_DTBH_Chitiet!F96,0)</f>
        <v>0</v>
      </c>
      <c r="H96" s="65">
        <f>IFERROR(VLOOKUP(B96,DM_HHDV!$B$5:$K$1050,9,0)*KH_DTBH_Chitiet!F96,0)</f>
        <v>0</v>
      </c>
      <c r="I96" s="65">
        <f>IFERROR(VLOOKUP(B96,DM_HHDV!$B$5:$K$1050,10,0)*KH_DTBH_Chitiet!F96,0)</f>
        <v>0</v>
      </c>
      <c r="J96" s="65">
        <f>IFERROR(AVERAGE(KHBH_Chitiet!BC96:BE96)+AVERAGE(KHBH_Chitiet!BF96:BH96)+AVERAGE(KHBH_Chitiet!BI96:BK96),0)</f>
        <v>0</v>
      </c>
      <c r="K96" s="65">
        <f>IFERROR(AVERAGE(KHBH_Chitiet!BL96:BN96)+AVERAGE(KHBH_Chitiet!BO96:BQ96)+AVERAGE(KHBH_Chitiet!BR96:BT96),0)</f>
        <v>0</v>
      </c>
      <c r="L96" s="65">
        <f>IFERROR(AVERAGE(KHBH_Chitiet!BU96:BW96)+AVERAGE(KHBH_Chitiet!BX96:BZ96)+AVERAGE(KHBH_Chitiet!CA96:CC96),0)</f>
        <v>0</v>
      </c>
      <c r="M96" s="65">
        <f>IFERROR(AVERAGE(KHBH_Chitiet!CD96:CF96)+AVERAGE(KHBH_Chitiet!CG96:CI96)+AVERAGE(KHBH_Chitiet!CJ96:CL96),0)</f>
        <v>0</v>
      </c>
      <c r="N96" s="65">
        <f t="shared" si="2"/>
        <v>0</v>
      </c>
      <c r="P96" s="139">
        <f>HLOOKUP($P$5,KHBH_Chitiet!$G$5:$R$1050,ROW(KH_DTBH_Chitiet!F96)-4,0)</f>
        <v>0</v>
      </c>
      <c r="Q96" s="139">
        <f>IFERROR(VLOOKUP(B96,DM_HHDV!$B$5:$K$1050,8,0)*KH_DTBH_Chitiet!P96,0)</f>
        <v>0</v>
      </c>
      <c r="R96" s="139">
        <f>IFERROR(VLOOKUP(B96,DM_HHDV!$B$5:$K$1050,9,0)*KH_DTBH_Chitiet!P96,0)</f>
        <v>0</v>
      </c>
      <c r="S96" s="139">
        <f>IFERROR(VLOOKUP(B96,DM_HHDV!$B$5:$K$1050,10,0)*KH_DTBH_Chitiet!P96,0)</f>
        <v>0</v>
      </c>
      <c r="T96" s="139">
        <f>HLOOKUP($T$5,KHBH_Chitiet!$G$5:$R$1050,ROW(KH_DTBH_Chitiet!F96)-4,0)</f>
        <v>0</v>
      </c>
      <c r="U96" s="139">
        <f>IFERROR(VLOOKUP(B96,DM_HHDV!$B$5:$K$1050,8,0)*KH_DTBH_Chitiet!T96,0)</f>
        <v>0</v>
      </c>
      <c r="V96" s="139">
        <f>IFERROR(VLOOKUP(B96,DM_HHDV!$B$5:$K$1050,9,0)*KH_DTBH_Chitiet!T96,0)</f>
        <v>0</v>
      </c>
      <c r="W96" s="139">
        <f>IFERROR(VLOOKUP(B96,DM_HHDV!$B$5:$K$1050,10,0)*KH_DTBH_Chitiet!T96,0)</f>
        <v>0</v>
      </c>
      <c r="X96" s="139">
        <f>IFERROR(VLOOKUP(B96,DM_HHDV!$B$5:$K$1050,5,0)*KH_DTBH_Chitiet!T96,0)</f>
        <v>0</v>
      </c>
      <c r="Y96" s="139">
        <f>IFERROR(VLOOKUP(B96,DM_HHDV!$B$5:$K$1050,6,0)*KH_DTBH_Chitiet!T96,0)</f>
        <v>0</v>
      </c>
      <c r="Z96" s="139">
        <f>IFERROR(VLOOKUP(B96,DM_HHDV!$B$5:$K$1050,7,0)*KH_DTBH_Chitiet!T96,0)</f>
        <v>0</v>
      </c>
      <c r="AA96" s="139">
        <f>IFERROR(AVERAGE(KHBH_Chitiet!S96:U96)+AVERAGE(KHBH_Chitiet!V96:X96)+AVERAGE(KHBH_Chitiet!Y96:AA96),0)</f>
        <v>0</v>
      </c>
      <c r="AB96" s="139">
        <f>IFERROR(AVERAGE(KHBH_Chitiet!AB96:AD96)+AVERAGE(KHBH_Chitiet!AE96:AG96)+AVERAGE(KHBH_Chitiet!AH96:AJ96),0)</f>
        <v>0</v>
      </c>
      <c r="AC96" s="139">
        <f>IFERROR(AVERAGE(KHBH_Chitiet!AK96:AM96)+AVERAGE(KHBH_Chitiet!AN97:AP97)+AVERAGE(KHBH_Chitiet!AQ96:AS96),0)</f>
        <v>0</v>
      </c>
      <c r="AD96" s="139">
        <f>IFERROR(AVERAGE(KHBH_Chitiet!AT96:AV96)+AVERAGE(KHBH_Chitiet!AW96:AY96)+AVERAGE(KHBH_Chitiet!AZ96:BB96),0)</f>
        <v>0</v>
      </c>
    </row>
    <row r="97" spans="1:30">
      <c r="A97" s="21">
        <v>92</v>
      </c>
      <c r="B97" s="65">
        <f>KHBH_Chitiet!B97</f>
        <v>0</v>
      </c>
      <c r="C97" s="65">
        <f>KHBH_Chitiet!C97</f>
        <v>0</v>
      </c>
      <c r="D97" s="62">
        <f>IFERROR(VLOOKUP(B97,DM_HHDV!$B$5:$E$1050,3,0),0)</f>
        <v>0</v>
      </c>
      <c r="E97" s="67">
        <f>IFERROR(VLOOKUP(B97,DM_HHDV!$B$5:$E$1050,4,0),0)</f>
        <v>0</v>
      </c>
      <c r="F97" s="65">
        <f>HLOOKUP($F$5,KHBH_Chitiet!$G$5:$R$1050,ROW(KH_DTBH_Chitiet!F97)-4,0)</f>
        <v>0</v>
      </c>
      <c r="G97" s="65">
        <f>IFERROR(VLOOKUP(B97,DM_HHDV!$B$5:$K$1050,8,0)*KH_DTBH_Chitiet!F97,0)</f>
        <v>0</v>
      </c>
      <c r="H97" s="65">
        <f>IFERROR(VLOOKUP(B97,DM_HHDV!$B$5:$K$1050,9,0)*KH_DTBH_Chitiet!F97,0)</f>
        <v>0</v>
      </c>
      <c r="I97" s="65">
        <f>IFERROR(VLOOKUP(B97,DM_HHDV!$B$5:$K$1050,10,0)*KH_DTBH_Chitiet!F97,0)</f>
        <v>0</v>
      </c>
      <c r="J97" s="65">
        <f>IFERROR(AVERAGE(KHBH_Chitiet!BC97:BE97)+AVERAGE(KHBH_Chitiet!BF97:BH97)+AVERAGE(KHBH_Chitiet!BI97:BK97),0)</f>
        <v>0</v>
      </c>
      <c r="K97" s="65">
        <f>IFERROR(AVERAGE(KHBH_Chitiet!BL97:BN97)+AVERAGE(KHBH_Chitiet!BO97:BQ97)+AVERAGE(KHBH_Chitiet!BR97:BT97),0)</f>
        <v>0</v>
      </c>
      <c r="L97" s="65">
        <f>IFERROR(AVERAGE(KHBH_Chitiet!BU97:BW97)+AVERAGE(KHBH_Chitiet!BX97:BZ97)+AVERAGE(KHBH_Chitiet!CA97:CC97),0)</f>
        <v>0</v>
      </c>
      <c r="M97" s="65">
        <f>IFERROR(AVERAGE(KHBH_Chitiet!CD97:CF97)+AVERAGE(KHBH_Chitiet!CG97:CI97)+AVERAGE(KHBH_Chitiet!CJ97:CL97),0)</f>
        <v>0</v>
      </c>
      <c r="N97" s="65">
        <f t="shared" si="2"/>
        <v>0</v>
      </c>
      <c r="P97" s="139">
        <f>HLOOKUP($P$5,KHBH_Chitiet!$G$5:$R$1050,ROW(KH_DTBH_Chitiet!F97)-4,0)</f>
        <v>0</v>
      </c>
      <c r="Q97" s="139">
        <f>IFERROR(VLOOKUP(B97,DM_HHDV!$B$5:$K$1050,8,0)*KH_DTBH_Chitiet!P97,0)</f>
        <v>0</v>
      </c>
      <c r="R97" s="139">
        <f>IFERROR(VLOOKUP(B97,DM_HHDV!$B$5:$K$1050,9,0)*KH_DTBH_Chitiet!P97,0)</f>
        <v>0</v>
      </c>
      <c r="S97" s="139">
        <f>IFERROR(VLOOKUP(B97,DM_HHDV!$B$5:$K$1050,10,0)*KH_DTBH_Chitiet!P97,0)</f>
        <v>0</v>
      </c>
      <c r="T97" s="139">
        <f>HLOOKUP($T$5,KHBH_Chitiet!$G$5:$R$1050,ROW(KH_DTBH_Chitiet!F97)-4,0)</f>
        <v>0</v>
      </c>
      <c r="U97" s="139">
        <f>IFERROR(VLOOKUP(B97,DM_HHDV!$B$5:$K$1050,8,0)*KH_DTBH_Chitiet!T97,0)</f>
        <v>0</v>
      </c>
      <c r="V97" s="139">
        <f>IFERROR(VLOOKUP(B97,DM_HHDV!$B$5:$K$1050,9,0)*KH_DTBH_Chitiet!T97,0)</f>
        <v>0</v>
      </c>
      <c r="W97" s="139">
        <f>IFERROR(VLOOKUP(B97,DM_HHDV!$B$5:$K$1050,10,0)*KH_DTBH_Chitiet!T97,0)</f>
        <v>0</v>
      </c>
      <c r="X97" s="139">
        <f>IFERROR(VLOOKUP(B97,DM_HHDV!$B$5:$K$1050,5,0)*KH_DTBH_Chitiet!T97,0)</f>
        <v>0</v>
      </c>
      <c r="Y97" s="139">
        <f>IFERROR(VLOOKUP(B97,DM_HHDV!$B$5:$K$1050,6,0)*KH_DTBH_Chitiet!T97,0)</f>
        <v>0</v>
      </c>
      <c r="Z97" s="139">
        <f>IFERROR(VLOOKUP(B97,DM_HHDV!$B$5:$K$1050,7,0)*KH_DTBH_Chitiet!T97,0)</f>
        <v>0</v>
      </c>
      <c r="AA97" s="139">
        <f>IFERROR(AVERAGE(KHBH_Chitiet!S97:U97)+AVERAGE(KHBH_Chitiet!V97:X97)+AVERAGE(KHBH_Chitiet!Y97:AA97),0)</f>
        <v>0</v>
      </c>
      <c r="AB97" s="139">
        <f>IFERROR(AVERAGE(KHBH_Chitiet!AB97:AD97)+AVERAGE(KHBH_Chitiet!AE97:AG97)+AVERAGE(KHBH_Chitiet!AH97:AJ97),0)</f>
        <v>0</v>
      </c>
      <c r="AC97" s="139">
        <f>IFERROR(AVERAGE(KHBH_Chitiet!AK97:AM97)+AVERAGE(KHBH_Chitiet!AN98:AP98)+AVERAGE(KHBH_Chitiet!AQ97:AS97),0)</f>
        <v>0</v>
      </c>
      <c r="AD97" s="139">
        <f>IFERROR(AVERAGE(KHBH_Chitiet!AT97:AV97)+AVERAGE(KHBH_Chitiet!AW97:AY97)+AVERAGE(KHBH_Chitiet!AZ97:BB97),0)</f>
        <v>0</v>
      </c>
    </row>
    <row r="98" spans="1:30">
      <c r="A98" s="21">
        <v>93</v>
      </c>
      <c r="B98" s="65">
        <f>KHBH_Chitiet!B98</f>
        <v>0</v>
      </c>
      <c r="C98" s="65">
        <f>KHBH_Chitiet!C98</f>
        <v>0</v>
      </c>
      <c r="D98" s="62">
        <f>IFERROR(VLOOKUP(B98,DM_HHDV!$B$5:$E$1050,3,0),0)</f>
        <v>0</v>
      </c>
      <c r="E98" s="67">
        <f>IFERROR(VLOOKUP(B98,DM_HHDV!$B$5:$E$1050,4,0),0)</f>
        <v>0</v>
      </c>
      <c r="F98" s="65">
        <f>HLOOKUP($F$5,KHBH_Chitiet!$G$5:$R$1050,ROW(KH_DTBH_Chitiet!F98)-4,0)</f>
        <v>0</v>
      </c>
      <c r="G98" s="65">
        <f>IFERROR(VLOOKUP(B98,DM_HHDV!$B$5:$K$1050,8,0)*KH_DTBH_Chitiet!F98,0)</f>
        <v>0</v>
      </c>
      <c r="H98" s="65">
        <f>IFERROR(VLOOKUP(B98,DM_HHDV!$B$5:$K$1050,9,0)*KH_DTBH_Chitiet!F98,0)</f>
        <v>0</v>
      </c>
      <c r="I98" s="65">
        <f>IFERROR(VLOOKUP(B98,DM_HHDV!$B$5:$K$1050,10,0)*KH_DTBH_Chitiet!F98,0)</f>
        <v>0</v>
      </c>
      <c r="J98" s="65">
        <f>IFERROR(AVERAGE(KHBH_Chitiet!BC98:BE98)+AVERAGE(KHBH_Chitiet!BF98:BH98)+AVERAGE(KHBH_Chitiet!BI98:BK98),0)</f>
        <v>0</v>
      </c>
      <c r="K98" s="65">
        <f>IFERROR(AVERAGE(KHBH_Chitiet!BL98:BN98)+AVERAGE(KHBH_Chitiet!BO98:BQ98)+AVERAGE(KHBH_Chitiet!BR98:BT98),0)</f>
        <v>0</v>
      </c>
      <c r="L98" s="65">
        <f>IFERROR(AVERAGE(KHBH_Chitiet!BU98:BW98)+AVERAGE(KHBH_Chitiet!BX98:BZ98)+AVERAGE(KHBH_Chitiet!CA98:CC98),0)</f>
        <v>0</v>
      </c>
      <c r="M98" s="65">
        <f>IFERROR(AVERAGE(KHBH_Chitiet!CD98:CF98)+AVERAGE(KHBH_Chitiet!CG98:CI98)+AVERAGE(KHBH_Chitiet!CJ98:CL98),0)</f>
        <v>0</v>
      </c>
      <c r="N98" s="65">
        <f t="shared" si="2"/>
        <v>0</v>
      </c>
      <c r="P98" s="139">
        <f>HLOOKUP($P$5,KHBH_Chitiet!$G$5:$R$1050,ROW(KH_DTBH_Chitiet!F98)-4,0)</f>
        <v>0</v>
      </c>
      <c r="Q98" s="139">
        <f>IFERROR(VLOOKUP(B98,DM_HHDV!$B$5:$K$1050,8,0)*KH_DTBH_Chitiet!P98,0)</f>
        <v>0</v>
      </c>
      <c r="R98" s="139">
        <f>IFERROR(VLOOKUP(B98,DM_HHDV!$B$5:$K$1050,9,0)*KH_DTBH_Chitiet!P98,0)</f>
        <v>0</v>
      </c>
      <c r="S98" s="139">
        <f>IFERROR(VLOOKUP(B98,DM_HHDV!$B$5:$K$1050,10,0)*KH_DTBH_Chitiet!P98,0)</f>
        <v>0</v>
      </c>
      <c r="T98" s="139">
        <f>HLOOKUP($T$5,KHBH_Chitiet!$G$5:$R$1050,ROW(KH_DTBH_Chitiet!F98)-4,0)</f>
        <v>0</v>
      </c>
      <c r="U98" s="139">
        <f>IFERROR(VLOOKUP(B98,DM_HHDV!$B$5:$K$1050,8,0)*KH_DTBH_Chitiet!T98,0)</f>
        <v>0</v>
      </c>
      <c r="V98" s="139">
        <f>IFERROR(VLOOKUP(B98,DM_HHDV!$B$5:$K$1050,9,0)*KH_DTBH_Chitiet!T98,0)</f>
        <v>0</v>
      </c>
      <c r="W98" s="139">
        <f>IFERROR(VLOOKUP(B98,DM_HHDV!$B$5:$K$1050,10,0)*KH_DTBH_Chitiet!T98,0)</f>
        <v>0</v>
      </c>
      <c r="X98" s="139">
        <f>IFERROR(VLOOKUP(B98,DM_HHDV!$B$5:$K$1050,5,0)*KH_DTBH_Chitiet!T98,0)</f>
        <v>0</v>
      </c>
      <c r="Y98" s="139">
        <f>IFERROR(VLOOKUP(B98,DM_HHDV!$B$5:$K$1050,6,0)*KH_DTBH_Chitiet!T98,0)</f>
        <v>0</v>
      </c>
      <c r="Z98" s="139">
        <f>IFERROR(VLOOKUP(B98,DM_HHDV!$B$5:$K$1050,7,0)*KH_DTBH_Chitiet!T98,0)</f>
        <v>0</v>
      </c>
      <c r="AA98" s="139">
        <f>IFERROR(AVERAGE(KHBH_Chitiet!S98:U98)+AVERAGE(KHBH_Chitiet!V98:X98)+AVERAGE(KHBH_Chitiet!Y98:AA98),0)</f>
        <v>0</v>
      </c>
      <c r="AB98" s="139">
        <f>IFERROR(AVERAGE(KHBH_Chitiet!AB98:AD98)+AVERAGE(KHBH_Chitiet!AE98:AG98)+AVERAGE(KHBH_Chitiet!AH98:AJ98),0)</f>
        <v>0</v>
      </c>
      <c r="AC98" s="139">
        <f>IFERROR(AVERAGE(KHBH_Chitiet!AK98:AM98)+AVERAGE(KHBH_Chitiet!AN99:AP99)+AVERAGE(KHBH_Chitiet!AQ98:AS98),0)</f>
        <v>0</v>
      </c>
      <c r="AD98" s="139">
        <f>IFERROR(AVERAGE(KHBH_Chitiet!AT98:AV98)+AVERAGE(KHBH_Chitiet!AW98:AY98)+AVERAGE(KHBH_Chitiet!AZ98:BB98),0)</f>
        <v>0</v>
      </c>
    </row>
    <row r="99" spans="1:30">
      <c r="A99" s="21">
        <v>94</v>
      </c>
      <c r="B99" s="65">
        <f>KHBH_Chitiet!B99</f>
        <v>0</v>
      </c>
      <c r="C99" s="65">
        <f>KHBH_Chitiet!C99</f>
        <v>0</v>
      </c>
      <c r="D99" s="62">
        <f>IFERROR(VLOOKUP(B99,DM_HHDV!$B$5:$E$1050,3,0),0)</f>
        <v>0</v>
      </c>
      <c r="E99" s="67">
        <f>IFERROR(VLOOKUP(B99,DM_HHDV!$B$5:$E$1050,4,0),0)</f>
        <v>0</v>
      </c>
      <c r="F99" s="65">
        <f>HLOOKUP($F$5,KHBH_Chitiet!$G$5:$R$1050,ROW(KH_DTBH_Chitiet!F99)-4,0)</f>
        <v>0</v>
      </c>
      <c r="G99" s="65">
        <f>IFERROR(VLOOKUP(B99,DM_HHDV!$B$5:$K$1050,8,0)*KH_DTBH_Chitiet!F99,0)</f>
        <v>0</v>
      </c>
      <c r="H99" s="65">
        <f>IFERROR(VLOOKUP(B99,DM_HHDV!$B$5:$K$1050,9,0)*KH_DTBH_Chitiet!F99,0)</f>
        <v>0</v>
      </c>
      <c r="I99" s="65">
        <f>IFERROR(VLOOKUP(B99,DM_HHDV!$B$5:$K$1050,10,0)*KH_DTBH_Chitiet!F99,0)</f>
        <v>0</v>
      </c>
      <c r="J99" s="65">
        <f>IFERROR(AVERAGE(KHBH_Chitiet!BC99:BE99)+AVERAGE(KHBH_Chitiet!BF99:BH99)+AVERAGE(KHBH_Chitiet!BI99:BK99),0)</f>
        <v>0</v>
      </c>
      <c r="K99" s="65">
        <f>IFERROR(AVERAGE(KHBH_Chitiet!BL99:BN99)+AVERAGE(KHBH_Chitiet!BO99:BQ99)+AVERAGE(KHBH_Chitiet!BR99:BT99),0)</f>
        <v>0</v>
      </c>
      <c r="L99" s="65">
        <f>IFERROR(AVERAGE(KHBH_Chitiet!BU99:BW99)+AVERAGE(KHBH_Chitiet!BX99:BZ99)+AVERAGE(KHBH_Chitiet!CA99:CC99),0)</f>
        <v>0</v>
      </c>
      <c r="M99" s="65">
        <f>IFERROR(AVERAGE(KHBH_Chitiet!CD99:CF99)+AVERAGE(KHBH_Chitiet!CG99:CI99)+AVERAGE(KHBH_Chitiet!CJ99:CL99),0)</f>
        <v>0</v>
      </c>
      <c r="N99" s="65">
        <f t="shared" si="2"/>
        <v>0</v>
      </c>
      <c r="P99" s="139">
        <f>HLOOKUP($P$5,KHBH_Chitiet!$G$5:$R$1050,ROW(KH_DTBH_Chitiet!F99)-4,0)</f>
        <v>0</v>
      </c>
      <c r="Q99" s="139">
        <f>IFERROR(VLOOKUP(B99,DM_HHDV!$B$5:$K$1050,8,0)*KH_DTBH_Chitiet!P99,0)</f>
        <v>0</v>
      </c>
      <c r="R99" s="139">
        <f>IFERROR(VLOOKUP(B99,DM_HHDV!$B$5:$K$1050,9,0)*KH_DTBH_Chitiet!P99,0)</f>
        <v>0</v>
      </c>
      <c r="S99" s="139">
        <f>IFERROR(VLOOKUP(B99,DM_HHDV!$B$5:$K$1050,10,0)*KH_DTBH_Chitiet!P99,0)</f>
        <v>0</v>
      </c>
      <c r="T99" s="139">
        <f>HLOOKUP($T$5,KHBH_Chitiet!$G$5:$R$1050,ROW(KH_DTBH_Chitiet!F99)-4,0)</f>
        <v>0</v>
      </c>
      <c r="U99" s="139">
        <f>IFERROR(VLOOKUP(B99,DM_HHDV!$B$5:$K$1050,8,0)*KH_DTBH_Chitiet!T99,0)</f>
        <v>0</v>
      </c>
      <c r="V99" s="139">
        <f>IFERROR(VLOOKUP(B99,DM_HHDV!$B$5:$K$1050,9,0)*KH_DTBH_Chitiet!T99,0)</f>
        <v>0</v>
      </c>
      <c r="W99" s="139">
        <f>IFERROR(VLOOKUP(B99,DM_HHDV!$B$5:$K$1050,10,0)*KH_DTBH_Chitiet!T99,0)</f>
        <v>0</v>
      </c>
      <c r="X99" s="139">
        <f>IFERROR(VLOOKUP(B99,DM_HHDV!$B$5:$K$1050,5,0)*KH_DTBH_Chitiet!T99,0)</f>
        <v>0</v>
      </c>
      <c r="Y99" s="139">
        <f>IFERROR(VLOOKUP(B99,DM_HHDV!$B$5:$K$1050,6,0)*KH_DTBH_Chitiet!T99,0)</f>
        <v>0</v>
      </c>
      <c r="Z99" s="139">
        <f>IFERROR(VLOOKUP(B99,DM_HHDV!$B$5:$K$1050,7,0)*KH_DTBH_Chitiet!T99,0)</f>
        <v>0</v>
      </c>
      <c r="AA99" s="139">
        <f>IFERROR(AVERAGE(KHBH_Chitiet!S99:U99)+AVERAGE(KHBH_Chitiet!V99:X99)+AVERAGE(KHBH_Chitiet!Y99:AA99),0)</f>
        <v>0</v>
      </c>
      <c r="AB99" s="139">
        <f>IFERROR(AVERAGE(KHBH_Chitiet!AB99:AD99)+AVERAGE(KHBH_Chitiet!AE99:AG99)+AVERAGE(KHBH_Chitiet!AH99:AJ99),0)</f>
        <v>0</v>
      </c>
      <c r="AC99" s="139">
        <f>IFERROR(AVERAGE(KHBH_Chitiet!AK99:AM99)+AVERAGE(KHBH_Chitiet!AN100:AP100)+AVERAGE(KHBH_Chitiet!AQ99:AS99),0)</f>
        <v>0</v>
      </c>
      <c r="AD99" s="139">
        <f>IFERROR(AVERAGE(KHBH_Chitiet!AT99:AV99)+AVERAGE(KHBH_Chitiet!AW99:AY99)+AVERAGE(KHBH_Chitiet!AZ99:BB99),0)</f>
        <v>0</v>
      </c>
    </row>
    <row r="100" spans="1:30">
      <c r="A100" s="21">
        <v>95</v>
      </c>
      <c r="B100" s="65">
        <f>KHBH_Chitiet!B100</f>
        <v>0</v>
      </c>
      <c r="C100" s="65">
        <f>KHBH_Chitiet!C100</f>
        <v>0</v>
      </c>
      <c r="D100" s="62">
        <f>IFERROR(VLOOKUP(B100,DM_HHDV!$B$5:$E$1050,3,0),0)</f>
        <v>0</v>
      </c>
      <c r="E100" s="67">
        <f>IFERROR(VLOOKUP(B100,DM_HHDV!$B$5:$E$1050,4,0),0)</f>
        <v>0</v>
      </c>
      <c r="F100" s="65">
        <f>HLOOKUP($F$5,KHBH_Chitiet!$G$5:$R$1050,ROW(KH_DTBH_Chitiet!F100)-4,0)</f>
        <v>0</v>
      </c>
      <c r="G100" s="65">
        <f>IFERROR(VLOOKUP(B100,DM_HHDV!$B$5:$K$1050,8,0)*KH_DTBH_Chitiet!F100,0)</f>
        <v>0</v>
      </c>
      <c r="H100" s="65">
        <f>IFERROR(VLOOKUP(B100,DM_HHDV!$B$5:$K$1050,9,0)*KH_DTBH_Chitiet!F100,0)</f>
        <v>0</v>
      </c>
      <c r="I100" s="65">
        <f>IFERROR(VLOOKUP(B100,DM_HHDV!$B$5:$K$1050,10,0)*KH_DTBH_Chitiet!F100,0)</f>
        <v>0</v>
      </c>
      <c r="J100" s="65">
        <f>IFERROR(AVERAGE(KHBH_Chitiet!BC100:BE100)+AVERAGE(KHBH_Chitiet!BF100:BH100)+AVERAGE(KHBH_Chitiet!BI100:BK100),0)</f>
        <v>0</v>
      </c>
      <c r="K100" s="65">
        <f>IFERROR(AVERAGE(KHBH_Chitiet!BL100:BN100)+AVERAGE(KHBH_Chitiet!BO100:BQ100)+AVERAGE(KHBH_Chitiet!BR100:BT100),0)</f>
        <v>0</v>
      </c>
      <c r="L100" s="65">
        <f>IFERROR(AVERAGE(KHBH_Chitiet!BU100:BW100)+AVERAGE(KHBH_Chitiet!BX100:BZ100)+AVERAGE(KHBH_Chitiet!CA100:CC100),0)</f>
        <v>0</v>
      </c>
      <c r="M100" s="65">
        <f>IFERROR(AVERAGE(KHBH_Chitiet!CD100:CF100)+AVERAGE(KHBH_Chitiet!CG100:CI100)+AVERAGE(KHBH_Chitiet!CJ100:CL100),0)</f>
        <v>0</v>
      </c>
      <c r="N100" s="65">
        <f t="shared" si="2"/>
        <v>0</v>
      </c>
      <c r="P100" s="139">
        <f>HLOOKUP($P$5,KHBH_Chitiet!$G$5:$R$1050,ROW(KH_DTBH_Chitiet!F100)-4,0)</f>
        <v>0</v>
      </c>
      <c r="Q100" s="139">
        <f>IFERROR(VLOOKUP(B100,DM_HHDV!$B$5:$K$1050,8,0)*KH_DTBH_Chitiet!P100,0)</f>
        <v>0</v>
      </c>
      <c r="R100" s="139">
        <f>IFERROR(VLOOKUP(B100,DM_HHDV!$B$5:$K$1050,9,0)*KH_DTBH_Chitiet!P100,0)</f>
        <v>0</v>
      </c>
      <c r="S100" s="139">
        <f>IFERROR(VLOOKUP(B100,DM_HHDV!$B$5:$K$1050,10,0)*KH_DTBH_Chitiet!P100,0)</f>
        <v>0</v>
      </c>
      <c r="T100" s="139">
        <f>HLOOKUP($T$5,KHBH_Chitiet!$G$5:$R$1050,ROW(KH_DTBH_Chitiet!F100)-4,0)</f>
        <v>0</v>
      </c>
      <c r="U100" s="139">
        <f>IFERROR(VLOOKUP(B100,DM_HHDV!$B$5:$K$1050,8,0)*KH_DTBH_Chitiet!T100,0)</f>
        <v>0</v>
      </c>
      <c r="V100" s="139">
        <f>IFERROR(VLOOKUP(B100,DM_HHDV!$B$5:$K$1050,9,0)*KH_DTBH_Chitiet!T100,0)</f>
        <v>0</v>
      </c>
      <c r="W100" s="139">
        <f>IFERROR(VLOOKUP(B100,DM_HHDV!$B$5:$K$1050,10,0)*KH_DTBH_Chitiet!T100,0)</f>
        <v>0</v>
      </c>
      <c r="X100" s="139">
        <f>IFERROR(VLOOKUP(B100,DM_HHDV!$B$5:$K$1050,5,0)*KH_DTBH_Chitiet!T100,0)</f>
        <v>0</v>
      </c>
      <c r="Y100" s="139">
        <f>IFERROR(VLOOKUP(B100,DM_HHDV!$B$5:$K$1050,6,0)*KH_DTBH_Chitiet!T100,0)</f>
        <v>0</v>
      </c>
      <c r="Z100" s="139">
        <f>IFERROR(VLOOKUP(B100,DM_HHDV!$B$5:$K$1050,7,0)*KH_DTBH_Chitiet!T100,0)</f>
        <v>0</v>
      </c>
      <c r="AA100" s="139">
        <f>IFERROR(AVERAGE(KHBH_Chitiet!S100:U100)+AVERAGE(KHBH_Chitiet!V100:X100)+AVERAGE(KHBH_Chitiet!Y100:AA100),0)</f>
        <v>0</v>
      </c>
      <c r="AB100" s="139">
        <f>IFERROR(AVERAGE(KHBH_Chitiet!AB100:AD100)+AVERAGE(KHBH_Chitiet!AE100:AG100)+AVERAGE(KHBH_Chitiet!AH100:AJ100),0)</f>
        <v>0</v>
      </c>
      <c r="AC100" s="139">
        <f>IFERROR(AVERAGE(KHBH_Chitiet!AK100:AM100)+AVERAGE(KHBH_Chitiet!AN101:AP101)+AVERAGE(KHBH_Chitiet!AQ100:AS100),0)</f>
        <v>0</v>
      </c>
      <c r="AD100" s="139">
        <f>IFERROR(AVERAGE(KHBH_Chitiet!AT100:AV100)+AVERAGE(KHBH_Chitiet!AW100:AY100)+AVERAGE(KHBH_Chitiet!AZ100:BB100),0)</f>
        <v>0</v>
      </c>
    </row>
    <row r="101" spans="1:30">
      <c r="A101" s="21">
        <v>96</v>
      </c>
      <c r="B101" s="65">
        <f>KHBH_Chitiet!B101</f>
        <v>0</v>
      </c>
      <c r="C101" s="65">
        <f>KHBH_Chitiet!C101</f>
        <v>0</v>
      </c>
      <c r="D101" s="62">
        <f>IFERROR(VLOOKUP(B101,DM_HHDV!$B$5:$E$1050,3,0),0)</f>
        <v>0</v>
      </c>
      <c r="E101" s="67">
        <f>IFERROR(VLOOKUP(B101,DM_HHDV!$B$5:$E$1050,4,0),0)</f>
        <v>0</v>
      </c>
      <c r="F101" s="65">
        <f>HLOOKUP($F$5,KHBH_Chitiet!$G$5:$R$1050,ROW(KH_DTBH_Chitiet!F101)-4,0)</f>
        <v>0</v>
      </c>
      <c r="G101" s="65">
        <f>IFERROR(VLOOKUP(B101,DM_HHDV!$B$5:$K$1050,8,0)*KH_DTBH_Chitiet!F101,0)</f>
        <v>0</v>
      </c>
      <c r="H101" s="65">
        <f>IFERROR(VLOOKUP(B101,DM_HHDV!$B$5:$K$1050,9,0)*KH_DTBH_Chitiet!F101,0)</f>
        <v>0</v>
      </c>
      <c r="I101" s="65">
        <f>IFERROR(VLOOKUP(B101,DM_HHDV!$B$5:$K$1050,10,0)*KH_DTBH_Chitiet!F101,0)</f>
        <v>0</v>
      </c>
      <c r="J101" s="65">
        <f>IFERROR(AVERAGE(KHBH_Chitiet!BC101:BE101)+AVERAGE(KHBH_Chitiet!BF101:BH101)+AVERAGE(KHBH_Chitiet!BI101:BK101),0)</f>
        <v>0</v>
      </c>
      <c r="K101" s="65">
        <f>IFERROR(AVERAGE(KHBH_Chitiet!BL101:BN101)+AVERAGE(KHBH_Chitiet!BO101:BQ101)+AVERAGE(KHBH_Chitiet!BR101:BT101),0)</f>
        <v>0</v>
      </c>
      <c r="L101" s="65">
        <f>IFERROR(AVERAGE(KHBH_Chitiet!BU101:BW101)+AVERAGE(KHBH_Chitiet!BX101:BZ101)+AVERAGE(KHBH_Chitiet!CA101:CC101),0)</f>
        <v>0</v>
      </c>
      <c r="M101" s="65">
        <f>IFERROR(AVERAGE(KHBH_Chitiet!CD101:CF101)+AVERAGE(KHBH_Chitiet!CG101:CI101)+AVERAGE(KHBH_Chitiet!CJ101:CL101),0)</f>
        <v>0</v>
      </c>
      <c r="N101" s="65">
        <f t="shared" si="2"/>
        <v>0</v>
      </c>
      <c r="P101" s="139">
        <f>HLOOKUP($P$5,KHBH_Chitiet!$G$5:$R$1050,ROW(KH_DTBH_Chitiet!F101)-4,0)</f>
        <v>0</v>
      </c>
      <c r="Q101" s="139">
        <f>IFERROR(VLOOKUP(B101,DM_HHDV!$B$5:$K$1050,8,0)*KH_DTBH_Chitiet!P101,0)</f>
        <v>0</v>
      </c>
      <c r="R101" s="139">
        <f>IFERROR(VLOOKUP(B101,DM_HHDV!$B$5:$K$1050,9,0)*KH_DTBH_Chitiet!P101,0)</f>
        <v>0</v>
      </c>
      <c r="S101" s="139">
        <f>IFERROR(VLOOKUP(B101,DM_HHDV!$B$5:$K$1050,10,0)*KH_DTBH_Chitiet!P101,0)</f>
        <v>0</v>
      </c>
      <c r="T101" s="139">
        <f>HLOOKUP($T$5,KHBH_Chitiet!$G$5:$R$1050,ROW(KH_DTBH_Chitiet!F101)-4,0)</f>
        <v>0</v>
      </c>
      <c r="U101" s="139">
        <f>IFERROR(VLOOKUP(B101,DM_HHDV!$B$5:$K$1050,8,0)*KH_DTBH_Chitiet!T101,0)</f>
        <v>0</v>
      </c>
      <c r="V101" s="139">
        <f>IFERROR(VLOOKUP(B101,DM_HHDV!$B$5:$K$1050,9,0)*KH_DTBH_Chitiet!T101,0)</f>
        <v>0</v>
      </c>
      <c r="W101" s="139">
        <f>IFERROR(VLOOKUP(B101,DM_HHDV!$B$5:$K$1050,10,0)*KH_DTBH_Chitiet!T101,0)</f>
        <v>0</v>
      </c>
      <c r="X101" s="139">
        <f>IFERROR(VLOOKUP(B101,DM_HHDV!$B$5:$K$1050,5,0)*KH_DTBH_Chitiet!T101,0)</f>
        <v>0</v>
      </c>
      <c r="Y101" s="139">
        <f>IFERROR(VLOOKUP(B101,DM_HHDV!$B$5:$K$1050,6,0)*KH_DTBH_Chitiet!T101,0)</f>
        <v>0</v>
      </c>
      <c r="Z101" s="139">
        <f>IFERROR(VLOOKUP(B101,DM_HHDV!$B$5:$K$1050,7,0)*KH_DTBH_Chitiet!T101,0)</f>
        <v>0</v>
      </c>
      <c r="AA101" s="139">
        <f>IFERROR(AVERAGE(KHBH_Chitiet!S101:U101)+AVERAGE(KHBH_Chitiet!V101:X101)+AVERAGE(KHBH_Chitiet!Y101:AA101),0)</f>
        <v>0</v>
      </c>
      <c r="AB101" s="139">
        <f>IFERROR(AVERAGE(KHBH_Chitiet!AB101:AD101)+AVERAGE(KHBH_Chitiet!AE101:AG101)+AVERAGE(KHBH_Chitiet!AH101:AJ101),0)</f>
        <v>0</v>
      </c>
      <c r="AC101" s="139">
        <f>IFERROR(AVERAGE(KHBH_Chitiet!AK101:AM101)+AVERAGE(KHBH_Chitiet!AN102:AP102)+AVERAGE(KHBH_Chitiet!AQ101:AS101),0)</f>
        <v>0</v>
      </c>
      <c r="AD101" s="139">
        <f>IFERROR(AVERAGE(KHBH_Chitiet!AT101:AV101)+AVERAGE(KHBH_Chitiet!AW101:AY101)+AVERAGE(KHBH_Chitiet!AZ101:BB101),0)</f>
        <v>0</v>
      </c>
    </row>
    <row r="102" spans="1:30">
      <c r="A102" s="21">
        <v>97</v>
      </c>
      <c r="B102" s="65">
        <f>KHBH_Chitiet!B102</f>
        <v>0</v>
      </c>
      <c r="C102" s="65">
        <f>KHBH_Chitiet!C102</f>
        <v>0</v>
      </c>
      <c r="D102" s="62">
        <f>IFERROR(VLOOKUP(B102,DM_HHDV!$B$5:$E$1050,3,0),0)</f>
        <v>0</v>
      </c>
      <c r="E102" s="67">
        <f>IFERROR(VLOOKUP(B102,DM_HHDV!$B$5:$E$1050,4,0),0)</f>
        <v>0</v>
      </c>
      <c r="F102" s="65">
        <f>HLOOKUP($F$5,KHBH_Chitiet!$G$5:$R$1050,ROW(KH_DTBH_Chitiet!F102)-4,0)</f>
        <v>0</v>
      </c>
      <c r="G102" s="65">
        <f>IFERROR(VLOOKUP(B102,DM_HHDV!$B$5:$K$1050,8,0)*KH_DTBH_Chitiet!F102,0)</f>
        <v>0</v>
      </c>
      <c r="H102" s="65">
        <f>IFERROR(VLOOKUP(B102,DM_HHDV!$B$5:$K$1050,9,0)*KH_DTBH_Chitiet!F102,0)</f>
        <v>0</v>
      </c>
      <c r="I102" s="65">
        <f>IFERROR(VLOOKUP(B102,DM_HHDV!$B$5:$K$1050,10,0)*KH_DTBH_Chitiet!F102,0)</f>
        <v>0</v>
      </c>
      <c r="J102" s="65">
        <f>IFERROR(AVERAGE(KHBH_Chitiet!BC102:BE102)+AVERAGE(KHBH_Chitiet!BF102:BH102)+AVERAGE(KHBH_Chitiet!BI102:BK102),0)</f>
        <v>0</v>
      </c>
      <c r="K102" s="65">
        <f>IFERROR(AVERAGE(KHBH_Chitiet!BL102:BN102)+AVERAGE(KHBH_Chitiet!BO102:BQ102)+AVERAGE(KHBH_Chitiet!BR102:BT102),0)</f>
        <v>0</v>
      </c>
      <c r="L102" s="65">
        <f>IFERROR(AVERAGE(KHBH_Chitiet!BU102:BW102)+AVERAGE(KHBH_Chitiet!BX102:BZ102)+AVERAGE(KHBH_Chitiet!CA102:CC102),0)</f>
        <v>0</v>
      </c>
      <c r="M102" s="65">
        <f>IFERROR(AVERAGE(KHBH_Chitiet!CD102:CF102)+AVERAGE(KHBH_Chitiet!CG102:CI102)+AVERAGE(KHBH_Chitiet!CJ102:CL102),0)</f>
        <v>0</v>
      </c>
      <c r="N102" s="65">
        <f t="shared" si="2"/>
        <v>0</v>
      </c>
      <c r="P102" s="139">
        <f>HLOOKUP($P$5,KHBH_Chitiet!$G$5:$R$1050,ROW(KH_DTBH_Chitiet!F102)-4,0)</f>
        <v>0</v>
      </c>
      <c r="Q102" s="139">
        <f>IFERROR(VLOOKUP(B102,DM_HHDV!$B$5:$K$1050,8,0)*KH_DTBH_Chitiet!P102,0)</f>
        <v>0</v>
      </c>
      <c r="R102" s="139">
        <f>IFERROR(VLOOKUP(B102,DM_HHDV!$B$5:$K$1050,9,0)*KH_DTBH_Chitiet!P102,0)</f>
        <v>0</v>
      </c>
      <c r="S102" s="139">
        <f>IFERROR(VLOOKUP(B102,DM_HHDV!$B$5:$K$1050,10,0)*KH_DTBH_Chitiet!P102,0)</f>
        <v>0</v>
      </c>
      <c r="T102" s="139">
        <f>HLOOKUP($T$5,KHBH_Chitiet!$G$5:$R$1050,ROW(KH_DTBH_Chitiet!F102)-4,0)</f>
        <v>0</v>
      </c>
      <c r="U102" s="139">
        <f>IFERROR(VLOOKUP(B102,DM_HHDV!$B$5:$K$1050,8,0)*KH_DTBH_Chitiet!T102,0)</f>
        <v>0</v>
      </c>
      <c r="V102" s="139">
        <f>IFERROR(VLOOKUP(B102,DM_HHDV!$B$5:$K$1050,9,0)*KH_DTBH_Chitiet!T102,0)</f>
        <v>0</v>
      </c>
      <c r="W102" s="139">
        <f>IFERROR(VLOOKUP(B102,DM_HHDV!$B$5:$K$1050,10,0)*KH_DTBH_Chitiet!T102,0)</f>
        <v>0</v>
      </c>
      <c r="X102" s="139">
        <f>IFERROR(VLOOKUP(B102,DM_HHDV!$B$5:$K$1050,5,0)*KH_DTBH_Chitiet!T102,0)</f>
        <v>0</v>
      </c>
      <c r="Y102" s="139">
        <f>IFERROR(VLOOKUP(B102,DM_HHDV!$B$5:$K$1050,6,0)*KH_DTBH_Chitiet!T102,0)</f>
        <v>0</v>
      </c>
      <c r="Z102" s="139">
        <f>IFERROR(VLOOKUP(B102,DM_HHDV!$B$5:$K$1050,7,0)*KH_DTBH_Chitiet!T102,0)</f>
        <v>0</v>
      </c>
      <c r="AA102" s="139">
        <f>IFERROR(AVERAGE(KHBH_Chitiet!S102:U102)+AVERAGE(KHBH_Chitiet!V102:X102)+AVERAGE(KHBH_Chitiet!Y102:AA102),0)</f>
        <v>0</v>
      </c>
      <c r="AB102" s="139">
        <f>IFERROR(AVERAGE(KHBH_Chitiet!AB102:AD102)+AVERAGE(KHBH_Chitiet!AE102:AG102)+AVERAGE(KHBH_Chitiet!AH102:AJ102),0)</f>
        <v>0</v>
      </c>
      <c r="AC102" s="139">
        <f>IFERROR(AVERAGE(KHBH_Chitiet!AK102:AM102)+AVERAGE(KHBH_Chitiet!AN103:AP103)+AVERAGE(KHBH_Chitiet!AQ102:AS102),0)</f>
        <v>0</v>
      </c>
      <c r="AD102" s="139">
        <f>IFERROR(AVERAGE(KHBH_Chitiet!AT102:AV102)+AVERAGE(KHBH_Chitiet!AW102:AY102)+AVERAGE(KHBH_Chitiet!AZ102:BB102),0)</f>
        <v>0</v>
      </c>
    </row>
    <row r="103" spans="1:30">
      <c r="A103" s="21">
        <v>98</v>
      </c>
      <c r="B103" s="65">
        <f>KHBH_Chitiet!B103</f>
        <v>0</v>
      </c>
      <c r="C103" s="65">
        <f>KHBH_Chitiet!C103</f>
        <v>0</v>
      </c>
      <c r="D103" s="62">
        <f>IFERROR(VLOOKUP(B103,DM_HHDV!$B$5:$E$1050,3,0),0)</f>
        <v>0</v>
      </c>
      <c r="E103" s="67">
        <f>IFERROR(VLOOKUP(B103,DM_HHDV!$B$5:$E$1050,4,0),0)</f>
        <v>0</v>
      </c>
      <c r="F103" s="65">
        <f>HLOOKUP($F$5,KHBH_Chitiet!$G$5:$R$1050,ROW(KH_DTBH_Chitiet!F103)-4,0)</f>
        <v>0</v>
      </c>
      <c r="G103" s="65">
        <f>IFERROR(VLOOKUP(B103,DM_HHDV!$B$5:$K$1050,8,0)*KH_DTBH_Chitiet!F103,0)</f>
        <v>0</v>
      </c>
      <c r="H103" s="65">
        <f>IFERROR(VLOOKUP(B103,DM_HHDV!$B$5:$K$1050,9,0)*KH_DTBH_Chitiet!F103,0)</f>
        <v>0</v>
      </c>
      <c r="I103" s="65">
        <f>IFERROR(VLOOKUP(B103,DM_HHDV!$B$5:$K$1050,10,0)*KH_DTBH_Chitiet!F103,0)</f>
        <v>0</v>
      </c>
      <c r="J103" s="65">
        <f>IFERROR(AVERAGE(KHBH_Chitiet!BC103:BE103)+AVERAGE(KHBH_Chitiet!BF103:BH103)+AVERAGE(KHBH_Chitiet!BI103:BK103),0)</f>
        <v>0</v>
      </c>
      <c r="K103" s="65">
        <f>IFERROR(AVERAGE(KHBH_Chitiet!BL103:BN103)+AVERAGE(KHBH_Chitiet!BO103:BQ103)+AVERAGE(KHBH_Chitiet!BR103:BT103),0)</f>
        <v>0</v>
      </c>
      <c r="L103" s="65">
        <f>IFERROR(AVERAGE(KHBH_Chitiet!BU103:BW103)+AVERAGE(KHBH_Chitiet!BX103:BZ103)+AVERAGE(KHBH_Chitiet!CA103:CC103),0)</f>
        <v>0</v>
      </c>
      <c r="M103" s="65">
        <f>IFERROR(AVERAGE(KHBH_Chitiet!CD103:CF103)+AVERAGE(KHBH_Chitiet!CG103:CI103)+AVERAGE(KHBH_Chitiet!CJ103:CL103),0)</f>
        <v>0</v>
      </c>
      <c r="N103" s="65">
        <f t="shared" si="2"/>
        <v>0</v>
      </c>
      <c r="P103" s="139">
        <f>HLOOKUP($P$5,KHBH_Chitiet!$G$5:$R$1050,ROW(KH_DTBH_Chitiet!F103)-4,0)</f>
        <v>0</v>
      </c>
      <c r="Q103" s="139">
        <f>IFERROR(VLOOKUP(B103,DM_HHDV!$B$5:$K$1050,8,0)*KH_DTBH_Chitiet!P103,0)</f>
        <v>0</v>
      </c>
      <c r="R103" s="139">
        <f>IFERROR(VLOOKUP(B103,DM_HHDV!$B$5:$K$1050,9,0)*KH_DTBH_Chitiet!P103,0)</f>
        <v>0</v>
      </c>
      <c r="S103" s="139">
        <f>IFERROR(VLOOKUP(B103,DM_HHDV!$B$5:$K$1050,10,0)*KH_DTBH_Chitiet!P103,0)</f>
        <v>0</v>
      </c>
      <c r="T103" s="139">
        <f>HLOOKUP($T$5,KHBH_Chitiet!$G$5:$R$1050,ROW(KH_DTBH_Chitiet!F103)-4,0)</f>
        <v>0</v>
      </c>
      <c r="U103" s="139">
        <f>IFERROR(VLOOKUP(B103,DM_HHDV!$B$5:$K$1050,8,0)*KH_DTBH_Chitiet!T103,0)</f>
        <v>0</v>
      </c>
      <c r="V103" s="139">
        <f>IFERROR(VLOOKUP(B103,DM_HHDV!$B$5:$K$1050,9,0)*KH_DTBH_Chitiet!T103,0)</f>
        <v>0</v>
      </c>
      <c r="W103" s="139">
        <f>IFERROR(VLOOKUP(B103,DM_HHDV!$B$5:$K$1050,10,0)*KH_DTBH_Chitiet!T103,0)</f>
        <v>0</v>
      </c>
      <c r="X103" s="139">
        <f>IFERROR(VLOOKUP(B103,DM_HHDV!$B$5:$K$1050,5,0)*KH_DTBH_Chitiet!T103,0)</f>
        <v>0</v>
      </c>
      <c r="Y103" s="139">
        <f>IFERROR(VLOOKUP(B103,DM_HHDV!$B$5:$K$1050,6,0)*KH_DTBH_Chitiet!T103,0)</f>
        <v>0</v>
      </c>
      <c r="Z103" s="139">
        <f>IFERROR(VLOOKUP(B103,DM_HHDV!$B$5:$K$1050,7,0)*KH_DTBH_Chitiet!T103,0)</f>
        <v>0</v>
      </c>
      <c r="AA103" s="139">
        <f>IFERROR(AVERAGE(KHBH_Chitiet!S103:U103)+AVERAGE(KHBH_Chitiet!V103:X103)+AVERAGE(KHBH_Chitiet!Y103:AA103),0)</f>
        <v>0</v>
      </c>
      <c r="AB103" s="139">
        <f>IFERROR(AVERAGE(KHBH_Chitiet!AB103:AD103)+AVERAGE(KHBH_Chitiet!AE103:AG103)+AVERAGE(KHBH_Chitiet!AH103:AJ103),0)</f>
        <v>0</v>
      </c>
      <c r="AC103" s="139">
        <f>IFERROR(AVERAGE(KHBH_Chitiet!AK103:AM103)+AVERAGE(KHBH_Chitiet!AN104:AP104)+AVERAGE(KHBH_Chitiet!AQ103:AS103),0)</f>
        <v>0</v>
      </c>
      <c r="AD103" s="139">
        <f>IFERROR(AVERAGE(KHBH_Chitiet!AT103:AV103)+AVERAGE(KHBH_Chitiet!AW103:AY103)+AVERAGE(KHBH_Chitiet!AZ103:BB103),0)</f>
        <v>0</v>
      </c>
    </row>
    <row r="104" spans="1:30">
      <c r="A104" s="21">
        <v>99</v>
      </c>
      <c r="B104" s="65">
        <f>KHBH_Chitiet!B104</f>
        <v>0</v>
      </c>
      <c r="C104" s="65">
        <f>KHBH_Chitiet!C104</f>
        <v>0</v>
      </c>
      <c r="D104" s="62">
        <f>IFERROR(VLOOKUP(B104,DM_HHDV!$B$5:$E$1050,3,0),0)</f>
        <v>0</v>
      </c>
      <c r="E104" s="67">
        <f>IFERROR(VLOOKUP(B104,DM_HHDV!$B$5:$E$1050,4,0),0)</f>
        <v>0</v>
      </c>
      <c r="F104" s="65">
        <f>HLOOKUP($F$5,KHBH_Chitiet!$G$5:$R$1050,ROW(KH_DTBH_Chitiet!F104)-4,0)</f>
        <v>0</v>
      </c>
      <c r="G104" s="65">
        <f>IFERROR(VLOOKUP(B104,DM_HHDV!$B$5:$K$1050,8,0)*KH_DTBH_Chitiet!F104,0)</f>
        <v>0</v>
      </c>
      <c r="H104" s="65">
        <f>IFERROR(VLOOKUP(B104,DM_HHDV!$B$5:$K$1050,9,0)*KH_DTBH_Chitiet!F104,0)</f>
        <v>0</v>
      </c>
      <c r="I104" s="65">
        <f>IFERROR(VLOOKUP(B104,DM_HHDV!$B$5:$K$1050,10,0)*KH_DTBH_Chitiet!F104,0)</f>
        <v>0</v>
      </c>
      <c r="J104" s="65">
        <f>IFERROR(AVERAGE(KHBH_Chitiet!BC104:BE104)+AVERAGE(KHBH_Chitiet!BF104:BH104)+AVERAGE(KHBH_Chitiet!BI104:BK104),0)</f>
        <v>0</v>
      </c>
      <c r="K104" s="65">
        <f>IFERROR(AVERAGE(KHBH_Chitiet!BL104:BN104)+AVERAGE(KHBH_Chitiet!BO104:BQ104)+AVERAGE(KHBH_Chitiet!BR104:BT104),0)</f>
        <v>0</v>
      </c>
      <c r="L104" s="65">
        <f>IFERROR(AVERAGE(KHBH_Chitiet!BU104:BW104)+AVERAGE(KHBH_Chitiet!BX104:BZ104)+AVERAGE(KHBH_Chitiet!CA104:CC104),0)</f>
        <v>0</v>
      </c>
      <c r="M104" s="65">
        <f>IFERROR(AVERAGE(KHBH_Chitiet!CD104:CF104)+AVERAGE(KHBH_Chitiet!CG104:CI104)+AVERAGE(KHBH_Chitiet!CJ104:CL104),0)</f>
        <v>0</v>
      </c>
      <c r="N104" s="65">
        <f t="shared" si="2"/>
        <v>0</v>
      </c>
      <c r="P104" s="139">
        <f>HLOOKUP($P$5,KHBH_Chitiet!$G$5:$R$1050,ROW(KH_DTBH_Chitiet!F104)-4,0)</f>
        <v>0</v>
      </c>
      <c r="Q104" s="139">
        <f>IFERROR(VLOOKUP(B104,DM_HHDV!$B$5:$K$1050,8,0)*KH_DTBH_Chitiet!P104,0)</f>
        <v>0</v>
      </c>
      <c r="R104" s="139">
        <f>IFERROR(VLOOKUP(B104,DM_HHDV!$B$5:$K$1050,9,0)*KH_DTBH_Chitiet!P104,0)</f>
        <v>0</v>
      </c>
      <c r="S104" s="139">
        <f>IFERROR(VLOOKUP(B104,DM_HHDV!$B$5:$K$1050,10,0)*KH_DTBH_Chitiet!P104,0)</f>
        <v>0</v>
      </c>
      <c r="T104" s="139">
        <f>HLOOKUP($T$5,KHBH_Chitiet!$G$5:$R$1050,ROW(KH_DTBH_Chitiet!F104)-4,0)</f>
        <v>0</v>
      </c>
      <c r="U104" s="139">
        <f>IFERROR(VLOOKUP(B104,DM_HHDV!$B$5:$K$1050,8,0)*KH_DTBH_Chitiet!T104,0)</f>
        <v>0</v>
      </c>
      <c r="V104" s="139">
        <f>IFERROR(VLOOKUP(B104,DM_HHDV!$B$5:$K$1050,9,0)*KH_DTBH_Chitiet!T104,0)</f>
        <v>0</v>
      </c>
      <c r="W104" s="139">
        <f>IFERROR(VLOOKUP(B104,DM_HHDV!$B$5:$K$1050,10,0)*KH_DTBH_Chitiet!T104,0)</f>
        <v>0</v>
      </c>
      <c r="X104" s="139">
        <f>IFERROR(VLOOKUP(B104,DM_HHDV!$B$5:$K$1050,5,0)*KH_DTBH_Chitiet!T104,0)</f>
        <v>0</v>
      </c>
      <c r="Y104" s="139">
        <f>IFERROR(VLOOKUP(B104,DM_HHDV!$B$5:$K$1050,6,0)*KH_DTBH_Chitiet!T104,0)</f>
        <v>0</v>
      </c>
      <c r="Z104" s="139">
        <f>IFERROR(VLOOKUP(B104,DM_HHDV!$B$5:$K$1050,7,0)*KH_DTBH_Chitiet!T104,0)</f>
        <v>0</v>
      </c>
      <c r="AA104" s="139">
        <f>IFERROR(AVERAGE(KHBH_Chitiet!S104:U104)+AVERAGE(KHBH_Chitiet!V104:X104)+AVERAGE(KHBH_Chitiet!Y104:AA104),0)</f>
        <v>0</v>
      </c>
      <c r="AB104" s="139">
        <f>IFERROR(AVERAGE(KHBH_Chitiet!AB104:AD104)+AVERAGE(KHBH_Chitiet!AE104:AG104)+AVERAGE(KHBH_Chitiet!AH104:AJ104),0)</f>
        <v>0</v>
      </c>
      <c r="AC104" s="139">
        <f>IFERROR(AVERAGE(KHBH_Chitiet!AK104:AM104)+AVERAGE(KHBH_Chitiet!AN105:AP105)+AVERAGE(KHBH_Chitiet!AQ104:AS104),0)</f>
        <v>0</v>
      </c>
      <c r="AD104" s="139">
        <f>IFERROR(AVERAGE(KHBH_Chitiet!AT104:AV104)+AVERAGE(KHBH_Chitiet!AW104:AY104)+AVERAGE(KHBH_Chitiet!AZ104:BB104),0)</f>
        <v>0</v>
      </c>
    </row>
    <row r="105" spans="1:30">
      <c r="A105" s="21">
        <v>100</v>
      </c>
      <c r="B105" s="65">
        <f>KHBH_Chitiet!B105</f>
        <v>0</v>
      </c>
      <c r="C105" s="65">
        <f>KHBH_Chitiet!C105</f>
        <v>0</v>
      </c>
      <c r="D105" s="62">
        <f>IFERROR(VLOOKUP(B105,DM_HHDV!$B$5:$E$1050,3,0),0)</f>
        <v>0</v>
      </c>
      <c r="E105" s="67">
        <f>IFERROR(VLOOKUP(B105,DM_HHDV!$B$5:$E$1050,4,0),0)</f>
        <v>0</v>
      </c>
      <c r="F105" s="65">
        <f>HLOOKUP($F$5,KHBH_Chitiet!$G$5:$R$1050,ROW(KH_DTBH_Chitiet!F105)-4,0)</f>
        <v>0</v>
      </c>
      <c r="G105" s="65">
        <f>IFERROR(VLOOKUP(B105,DM_HHDV!$B$5:$K$1050,8,0)*KH_DTBH_Chitiet!F105,0)</f>
        <v>0</v>
      </c>
      <c r="H105" s="65">
        <f>IFERROR(VLOOKUP(B105,DM_HHDV!$B$5:$K$1050,9,0)*KH_DTBH_Chitiet!F105,0)</f>
        <v>0</v>
      </c>
      <c r="I105" s="65">
        <f>IFERROR(VLOOKUP(B105,DM_HHDV!$B$5:$K$1050,10,0)*KH_DTBH_Chitiet!F105,0)</f>
        <v>0</v>
      </c>
      <c r="J105" s="65">
        <f>IFERROR(AVERAGE(KHBH_Chitiet!BC105:BE105)+AVERAGE(KHBH_Chitiet!BF105:BH105)+AVERAGE(KHBH_Chitiet!BI105:BK105),0)</f>
        <v>0</v>
      </c>
      <c r="K105" s="65">
        <f>IFERROR(AVERAGE(KHBH_Chitiet!BL105:BN105)+AVERAGE(KHBH_Chitiet!BO105:BQ105)+AVERAGE(KHBH_Chitiet!BR105:BT105),0)</f>
        <v>0</v>
      </c>
      <c r="L105" s="65">
        <f>IFERROR(AVERAGE(KHBH_Chitiet!BU105:BW105)+AVERAGE(KHBH_Chitiet!BX105:BZ105)+AVERAGE(KHBH_Chitiet!CA105:CC105),0)</f>
        <v>0</v>
      </c>
      <c r="M105" s="65">
        <f>IFERROR(AVERAGE(KHBH_Chitiet!CD105:CF105)+AVERAGE(KHBH_Chitiet!CG105:CI105)+AVERAGE(KHBH_Chitiet!CJ105:CL105),0)</f>
        <v>0</v>
      </c>
      <c r="N105" s="65">
        <f t="shared" si="2"/>
        <v>0</v>
      </c>
      <c r="P105" s="139">
        <f>HLOOKUP($P$5,KHBH_Chitiet!$G$5:$R$1050,ROW(KH_DTBH_Chitiet!F105)-4,0)</f>
        <v>0</v>
      </c>
      <c r="Q105" s="139">
        <f>IFERROR(VLOOKUP(B105,DM_HHDV!$B$5:$K$1050,8,0)*KH_DTBH_Chitiet!P105,0)</f>
        <v>0</v>
      </c>
      <c r="R105" s="139">
        <f>IFERROR(VLOOKUP(B105,DM_HHDV!$B$5:$K$1050,9,0)*KH_DTBH_Chitiet!P105,0)</f>
        <v>0</v>
      </c>
      <c r="S105" s="139">
        <f>IFERROR(VLOOKUP(B105,DM_HHDV!$B$5:$K$1050,10,0)*KH_DTBH_Chitiet!P105,0)</f>
        <v>0</v>
      </c>
      <c r="T105" s="139">
        <f>HLOOKUP($T$5,KHBH_Chitiet!$G$5:$R$1050,ROW(KH_DTBH_Chitiet!F105)-4,0)</f>
        <v>0</v>
      </c>
      <c r="U105" s="139">
        <f>IFERROR(VLOOKUP(B105,DM_HHDV!$B$5:$K$1050,8,0)*KH_DTBH_Chitiet!T105,0)</f>
        <v>0</v>
      </c>
      <c r="V105" s="139">
        <f>IFERROR(VLOOKUP(B105,DM_HHDV!$B$5:$K$1050,9,0)*KH_DTBH_Chitiet!T105,0)</f>
        <v>0</v>
      </c>
      <c r="W105" s="139">
        <f>IFERROR(VLOOKUP(B105,DM_HHDV!$B$5:$K$1050,10,0)*KH_DTBH_Chitiet!T105,0)</f>
        <v>0</v>
      </c>
      <c r="X105" s="139">
        <f>IFERROR(VLOOKUP(B105,DM_HHDV!$B$5:$K$1050,5,0)*KH_DTBH_Chitiet!T105,0)</f>
        <v>0</v>
      </c>
      <c r="Y105" s="139">
        <f>IFERROR(VLOOKUP(B105,DM_HHDV!$B$5:$K$1050,6,0)*KH_DTBH_Chitiet!T105,0)</f>
        <v>0</v>
      </c>
      <c r="Z105" s="139">
        <f>IFERROR(VLOOKUP(B105,DM_HHDV!$B$5:$K$1050,7,0)*KH_DTBH_Chitiet!T105,0)</f>
        <v>0</v>
      </c>
      <c r="AA105" s="139">
        <f>IFERROR(AVERAGE(KHBH_Chitiet!S105:U105)+AVERAGE(KHBH_Chitiet!V105:X105)+AVERAGE(KHBH_Chitiet!Y105:AA105),0)</f>
        <v>0</v>
      </c>
      <c r="AB105" s="139">
        <f>IFERROR(AVERAGE(KHBH_Chitiet!AB105:AD105)+AVERAGE(KHBH_Chitiet!AE105:AG105)+AVERAGE(KHBH_Chitiet!AH105:AJ105),0)</f>
        <v>0</v>
      </c>
      <c r="AC105" s="139">
        <f>IFERROR(AVERAGE(KHBH_Chitiet!AK105:AM105)+AVERAGE(KHBH_Chitiet!AN106:AP106)+AVERAGE(KHBH_Chitiet!AQ105:AS105),0)</f>
        <v>0</v>
      </c>
      <c r="AD105" s="139">
        <f>IFERROR(AVERAGE(KHBH_Chitiet!AT105:AV105)+AVERAGE(KHBH_Chitiet!AW105:AY105)+AVERAGE(KHBH_Chitiet!AZ105:BB105),0)</f>
        <v>0</v>
      </c>
    </row>
    <row r="106" spans="1:30">
      <c r="A106" s="21">
        <v>101</v>
      </c>
      <c r="B106" s="65">
        <f>KHBH_Chitiet!B106</f>
        <v>0</v>
      </c>
      <c r="C106" s="65">
        <f>KHBH_Chitiet!C106</f>
        <v>0</v>
      </c>
      <c r="D106" s="62">
        <f>IFERROR(VLOOKUP(B106,DM_HHDV!$B$5:$E$1050,3,0),0)</f>
        <v>0</v>
      </c>
      <c r="E106" s="67">
        <f>IFERROR(VLOOKUP(B106,DM_HHDV!$B$5:$E$1050,4,0),0)</f>
        <v>0</v>
      </c>
      <c r="F106" s="65">
        <f>HLOOKUP($F$5,KHBH_Chitiet!$G$5:$R$1050,ROW(KH_DTBH_Chitiet!F106)-4,0)</f>
        <v>0</v>
      </c>
      <c r="G106" s="65">
        <f>IFERROR(VLOOKUP(B106,DM_HHDV!$B$5:$K$1050,8,0)*KH_DTBH_Chitiet!F106,0)</f>
        <v>0</v>
      </c>
      <c r="H106" s="65">
        <f>IFERROR(VLOOKUP(B106,DM_HHDV!$B$5:$K$1050,9,0)*KH_DTBH_Chitiet!F106,0)</f>
        <v>0</v>
      </c>
      <c r="I106" s="65">
        <f>IFERROR(VLOOKUP(B106,DM_HHDV!$B$5:$K$1050,10,0)*KH_DTBH_Chitiet!F106,0)</f>
        <v>0</v>
      </c>
      <c r="J106" s="65">
        <f>IFERROR(AVERAGE(KHBH_Chitiet!BC106:BE106)+AVERAGE(KHBH_Chitiet!BF106:BH106)+AVERAGE(KHBH_Chitiet!BI106:BK106),0)</f>
        <v>0</v>
      </c>
      <c r="K106" s="65">
        <f>IFERROR(AVERAGE(KHBH_Chitiet!BL106:BN106)+AVERAGE(KHBH_Chitiet!BO106:BQ106)+AVERAGE(KHBH_Chitiet!BR106:BT106),0)</f>
        <v>0</v>
      </c>
      <c r="L106" s="65">
        <f>IFERROR(AVERAGE(KHBH_Chitiet!BU106:BW106)+AVERAGE(KHBH_Chitiet!BX106:BZ106)+AVERAGE(KHBH_Chitiet!CA106:CC106),0)</f>
        <v>0</v>
      </c>
      <c r="M106" s="65">
        <f>IFERROR(AVERAGE(KHBH_Chitiet!CD106:CF106)+AVERAGE(KHBH_Chitiet!CG106:CI106)+AVERAGE(KHBH_Chitiet!CJ106:CL106),0)</f>
        <v>0</v>
      </c>
      <c r="N106" s="65">
        <f t="shared" si="2"/>
        <v>0</v>
      </c>
      <c r="P106" s="139">
        <f>HLOOKUP($P$5,KHBH_Chitiet!$G$5:$R$1050,ROW(KH_DTBH_Chitiet!F106)-4,0)</f>
        <v>0</v>
      </c>
      <c r="Q106" s="139">
        <f>IFERROR(VLOOKUP(B106,DM_HHDV!$B$5:$K$1050,8,0)*KH_DTBH_Chitiet!P106,0)</f>
        <v>0</v>
      </c>
      <c r="R106" s="139">
        <f>IFERROR(VLOOKUP(B106,DM_HHDV!$B$5:$K$1050,9,0)*KH_DTBH_Chitiet!P106,0)</f>
        <v>0</v>
      </c>
      <c r="S106" s="139">
        <f>IFERROR(VLOOKUP(B106,DM_HHDV!$B$5:$K$1050,10,0)*KH_DTBH_Chitiet!P106,0)</f>
        <v>0</v>
      </c>
      <c r="T106" s="139">
        <f>HLOOKUP($T$5,KHBH_Chitiet!$G$5:$R$1050,ROW(KH_DTBH_Chitiet!F106)-4,0)</f>
        <v>0</v>
      </c>
      <c r="U106" s="139">
        <f>IFERROR(VLOOKUP(B106,DM_HHDV!$B$5:$K$1050,8,0)*KH_DTBH_Chitiet!T106,0)</f>
        <v>0</v>
      </c>
      <c r="V106" s="139">
        <f>IFERROR(VLOOKUP(B106,DM_HHDV!$B$5:$K$1050,9,0)*KH_DTBH_Chitiet!T106,0)</f>
        <v>0</v>
      </c>
      <c r="W106" s="139">
        <f>IFERROR(VLOOKUP(B106,DM_HHDV!$B$5:$K$1050,10,0)*KH_DTBH_Chitiet!T106,0)</f>
        <v>0</v>
      </c>
      <c r="X106" s="139">
        <f>IFERROR(VLOOKUP(B106,DM_HHDV!$B$5:$K$1050,5,0)*KH_DTBH_Chitiet!T106,0)</f>
        <v>0</v>
      </c>
      <c r="Y106" s="139">
        <f>IFERROR(VLOOKUP(B106,DM_HHDV!$B$5:$K$1050,6,0)*KH_DTBH_Chitiet!T106,0)</f>
        <v>0</v>
      </c>
      <c r="Z106" s="139">
        <f>IFERROR(VLOOKUP(B106,DM_HHDV!$B$5:$K$1050,7,0)*KH_DTBH_Chitiet!T106,0)</f>
        <v>0</v>
      </c>
      <c r="AA106" s="139">
        <f>IFERROR(AVERAGE(KHBH_Chitiet!S106:U106)+AVERAGE(KHBH_Chitiet!V106:X106)+AVERAGE(KHBH_Chitiet!Y106:AA106),0)</f>
        <v>0</v>
      </c>
      <c r="AB106" s="139">
        <f>IFERROR(AVERAGE(KHBH_Chitiet!AB106:AD106)+AVERAGE(KHBH_Chitiet!AE106:AG106)+AVERAGE(KHBH_Chitiet!AH106:AJ106),0)</f>
        <v>0</v>
      </c>
      <c r="AC106" s="139">
        <f>IFERROR(AVERAGE(KHBH_Chitiet!AK106:AM106)+AVERAGE(KHBH_Chitiet!AN107:AP107)+AVERAGE(KHBH_Chitiet!AQ106:AS106),0)</f>
        <v>0</v>
      </c>
      <c r="AD106" s="139">
        <f>IFERROR(AVERAGE(KHBH_Chitiet!AT106:AV106)+AVERAGE(KHBH_Chitiet!AW106:AY106)+AVERAGE(KHBH_Chitiet!AZ106:BB106),0)</f>
        <v>0</v>
      </c>
    </row>
    <row r="107" spans="1:30">
      <c r="A107" s="21">
        <v>102</v>
      </c>
      <c r="B107" s="65">
        <f>KHBH_Chitiet!B107</f>
        <v>0</v>
      </c>
      <c r="C107" s="65">
        <f>KHBH_Chitiet!C107</f>
        <v>0</v>
      </c>
      <c r="D107" s="62">
        <f>IFERROR(VLOOKUP(B107,DM_HHDV!$B$5:$E$1050,3,0),0)</f>
        <v>0</v>
      </c>
      <c r="E107" s="67">
        <f>IFERROR(VLOOKUP(B107,DM_HHDV!$B$5:$E$1050,4,0),0)</f>
        <v>0</v>
      </c>
      <c r="F107" s="65">
        <f>HLOOKUP($F$5,KHBH_Chitiet!$G$5:$R$1050,ROW(KH_DTBH_Chitiet!F107)-4,0)</f>
        <v>0</v>
      </c>
      <c r="G107" s="65">
        <f>IFERROR(VLOOKUP(B107,DM_HHDV!$B$5:$K$1050,8,0)*KH_DTBH_Chitiet!F107,0)</f>
        <v>0</v>
      </c>
      <c r="H107" s="65">
        <f>IFERROR(VLOOKUP(B107,DM_HHDV!$B$5:$K$1050,9,0)*KH_DTBH_Chitiet!F107,0)</f>
        <v>0</v>
      </c>
      <c r="I107" s="65">
        <f>IFERROR(VLOOKUP(B107,DM_HHDV!$B$5:$K$1050,10,0)*KH_DTBH_Chitiet!F107,0)</f>
        <v>0</v>
      </c>
      <c r="J107" s="65">
        <f>IFERROR(AVERAGE(KHBH_Chitiet!BC107:BE107)+AVERAGE(KHBH_Chitiet!BF107:BH107)+AVERAGE(KHBH_Chitiet!BI107:BK107),0)</f>
        <v>0</v>
      </c>
      <c r="K107" s="65">
        <f>IFERROR(AVERAGE(KHBH_Chitiet!BL107:BN107)+AVERAGE(KHBH_Chitiet!BO107:BQ107)+AVERAGE(KHBH_Chitiet!BR107:BT107),0)</f>
        <v>0</v>
      </c>
      <c r="L107" s="65">
        <f>IFERROR(AVERAGE(KHBH_Chitiet!BU107:BW107)+AVERAGE(KHBH_Chitiet!BX107:BZ107)+AVERAGE(KHBH_Chitiet!CA107:CC107),0)</f>
        <v>0</v>
      </c>
      <c r="M107" s="65">
        <f>IFERROR(AVERAGE(KHBH_Chitiet!CD107:CF107)+AVERAGE(KHBH_Chitiet!CG107:CI107)+AVERAGE(KHBH_Chitiet!CJ107:CL107),0)</f>
        <v>0</v>
      </c>
      <c r="N107" s="65">
        <f t="shared" si="2"/>
        <v>0</v>
      </c>
      <c r="P107" s="139">
        <f>HLOOKUP($P$5,KHBH_Chitiet!$G$5:$R$1050,ROW(KH_DTBH_Chitiet!F107)-4,0)</f>
        <v>0</v>
      </c>
      <c r="Q107" s="139">
        <f>IFERROR(VLOOKUP(B107,DM_HHDV!$B$5:$K$1050,8,0)*KH_DTBH_Chitiet!P107,0)</f>
        <v>0</v>
      </c>
      <c r="R107" s="139">
        <f>IFERROR(VLOOKUP(B107,DM_HHDV!$B$5:$K$1050,9,0)*KH_DTBH_Chitiet!P107,0)</f>
        <v>0</v>
      </c>
      <c r="S107" s="139">
        <f>IFERROR(VLOOKUP(B107,DM_HHDV!$B$5:$K$1050,10,0)*KH_DTBH_Chitiet!P107,0)</f>
        <v>0</v>
      </c>
      <c r="T107" s="139">
        <f>HLOOKUP($T$5,KHBH_Chitiet!$G$5:$R$1050,ROW(KH_DTBH_Chitiet!F107)-4,0)</f>
        <v>0</v>
      </c>
      <c r="U107" s="139">
        <f>IFERROR(VLOOKUP(B107,DM_HHDV!$B$5:$K$1050,8,0)*KH_DTBH_Chitiet!T107,0)</f>
        <v>0</v>
      </c>
      <c r="V107" s="139">
        <f>IFERROR(VLOOKUP(B107,DM_HHDV!$B$5:$K$1050,9,0)*KH_DTBH_Chitiet!T107,0)</f>
        <v>0</v>
      </c>
      <c r="W107" s="139">
        <f>IFERROR(VLOOKUP(B107,DM_HHDV!$B$5:$K$1050,10,0)*KH_DTBH_Chitiet!T107,0)</f>
        <v>0</v>
      </c>
      <c r="X107" s="139">
        <f>IFERROR(VLOOKUP(B107,DM_HHDV!$B$5:$K$1050,5,0)*KH_DTBH_Chitiet!T107,0)</f>
        <v>0</v>
      </c>
      <c r="Y107" s="139">
        <f>IFERROR(VLOOKUP(B107,DM_HHDV!$B$5:$K$1050,6,0)*KH_DTBH_Chitiet!T107,0)</f>
        <v>0</v>
      </c>
      <c r="Z107" s="139">
        <f>IFERROR(VLOOKUP(B107,DM_HHDV!$B$5:$K$1050,7,0)*KH_DTBH_Chitiet!T107,0)</f>
        <v>0</v>
      </c>
      <c r="AA107" s="139">
        <f>IFERROR(AVERAGE(KHBH_Chitiet!S107:U107)+AVERAGE(KHBH_Chitiet!V107:X107)+AVERAGE(KHBH_Chitiet!Y107:AA107),0)</f>
        <v>0</v>
      </c>
      <c r="AB107" s="139">
        <f>IFERROR(AVERAGE(KHBH_Chitiet!AB107:AD107)+AVERAGE(KHBH_Chitiet!AE107:AG107)+AVERAGE(KHBH_Chitiet!AH107:AJ107),0)</f>
        <v>0</v>
      </c>
      <c r="AC107" s="139">
        <f>IFERROR(AVERAGE(KHBH_Chitiet!AK107:AM107)+AVERAGE(KHBH_Chitiet!AN108:AP108)+AVERAGE(KHBH_Chitiet!AQ107:AS107),0)</f>
        <v>0</v>
      </c>
      <c r="AD107" s="139">
        <f>IFERROR(AVERAGE(KHBH_Chitiet!AT107:AV107)+AVERAGE(KHBH_Chitiet!AW107:AY107)+AVERAGE(KHBH_Chitiet!AZ107:BB107),0)</f>
        <v>0</v>
      </c>
    </row>
    <row r="108" spans="1:30">
      <c r="A108" s="21">
        <v>103</v>
      </c>
      <c r="B108" s="65">
        <f>KHBH_Chitiet!B108</f>
        <v>0</v>
      </c>
      <c r="C108" s="65">
        <f>KHBH_Chitiet!C108</f>
        <v>0</v>
      </c>
      <c r="D108" s="62">
        <f>IFERROR(VLOOKUP(B108,DM_HHDV!$B$5:$E$1050,3,0),0)</f>
        <v>0</v>
      </c>
      <c r="E108" s="67">
        <f>IFERROR(VLOOKUP(B108,DM_HHDV!$B$5:$E$1050,4,0),0)</f>
        <v>0</v>
      </c>
      <c r="F108" s="65">
        <f>HLOOKUP($F$5,KHBH_Chitiet!$G$5:$R$1050,ROW(KH_DTBH_Chitiet!F108)-4,0)</f>
        <v>0</v>
      </c>
      <c r="G108" s="65">
        <f>IFERROR(VLOOKUP(B108,DM_HHDV!$B$5:$K$1050,8,0)*KH_DTBH_Chitiet!F108,0)</f>
        <v>0</v>
      </c>
      <c r="H108" s="65">
        <f>IFERROR(VLOOKUP(B108,DM_HHDV!$B$5:$K$1050,9,0)*KH_DTBH_Chitiet!F108,0)</f>
        <v>0</v>
      </c>
      <c r="I108" s="65">
        <f>IFERROR(VLOOKUP(B108,DM_HHDV!$B$5:$K$1050,10,0)*KH_DTBH_Chitiet!F108,0)</f>
        <v>0</v>
      </c>
      <c r="J108" s="65">
        <f>IFERROR(AVERAGE(KHBH_Chitiet!BC108:BE108)+AVERAGE(KHBH_Chitiet!BF108:BH108)+AVERAGE(KHBH_Chitiet!BI108:BK108),0)</f>
        <v>0</v>
      </c>
      <c r="K108" s="65">
        <f>IFERROR(AVERAGE(KHBH_Chitiet!BL108:BN108)+AVERAGE(KHBH_Chitiet!BO108:BQ108)+AVERAGE(KHBH_Chitiet!BR108:BT108),0)</f>
        <v>0</v>
      </c>
      <c r="L108" s="65">
        <f>IFERROR(AVERAGE(KHBH_Chitiet!BU108:BW108)+AVERAGE(KHBH_Chitiet!BX108:BZ108)+AVERAGE(KHBH_Chitiet!CA108:CC108),0)</f>
        <v>0</v>
      </c>
      <c r="M108" s="65">
        <f>IFERROR(AVERAGE(KHBH_Chitiet!CD108:CF108)+AVERAGE(KHBH_Chitiet!CG108:CI108)+AVERAGE(KHBH_Chitiet!CJ108:CL108),0)</f>
        <v>0</v>
      </c>
      <c r="N108" s="65">
        <f t="shared" si="2"/>
        <v>0</v>
      </c>
      <c r="P108" s="139">
        <f>HLOOKUP($P$5,KHBH_Chitiet!$G$5:$R$1050,ROW(KH_DTBH_Chitiet!F108)-4,0)</f>
        <v>0</v>
      </c>
      <c r="Q108" s="139">
        <f>IFERROR(VLOOKUP(B108,DM_HHDV!$B$5:$K$1050,8,0)*KH_DTBH_Chitiet!P108,0)</f>
        <v>0</v>
      </c>
      <c r="R108" s="139">
        <f>IFERROR(VLOOKUP(B108,DM_HHDV!$B$5:$K$1050,9,0)*KH_DTBH_Chitiet!P108,0)</f>
        <v>0</v>
      </c>
      <c r="S108" s="139">
        <f>IFERROR(VLOOKUP(B108,DM_HHDV!$B$5:$K$1050,10,0)*KH_DTBH_Chitiet!P108,0)</f>
        <v>0</v>
      </c>
      <c r="T108" s="139">
        <f>HLOOKUP($T$5,KHBH_Chitiet!$G$5:$R$1050,ROW(KH_DTBH_Chitiet!F108)-4,0)</f>
        <v>0</v>
      </c>
      <c r="U108" s="139">
        <f>IFERROR(VLOOKUP(B108,DM_HHDV!$B$5:$K$1050,8,0)*KH_DTBH_Chitiet!T108,0)</f>
        <v>0</v>
      </c>
      <c r="V108" s="139">
        <f>IFERROR(VLOOKUP(B108,DM_HHDV!$B$5:$K$1050,9,0)*KH_DTBH_Chitiet!T108,0)</f>
        <v>0</v>
      </c>
      <c r="W108" s="139">
        <f>IFERROR(VLOOKUP(B108,DM_HHDV!$B$5:$K$1050,10,0)*KH_DTBH_Chitiet!T108,0)</f>
        <v>0</v>
      </c>
      <c r="X108" s="139">
        <f>IFERROR(VLOOKUP(B108,DM_HHDV!$B$5:$K$1050,5,0)*KH_DTBH_Chitiet!T108,0)</f>
        <v>0</v>
      </c>
      <c r="Y108" s="139">
        <f>IFERROR(VLOOKUP(B108,DM_HHDV!$B$5:$K$1050,6,0)*KH_DTBH_Chitiet!T108,0)</f>
        <v>0</v>
      </c>
      <c r="Z108" s="139">
        <f>IFERROR(VLOOKUP(B108,DM_HHDV!$B$5:$K$1050,7,0)*KH_DTBH_Chitiet!T108,0)</f>
        <v>0</v>
      </c>
      <c r="AA108" s="139">
        <f>IFERROR(AVERAGE(KHBH_Chitiet!S108:U108)+AVERAGE(KHBH_Chitiet!V108:X108)+AVERAGE(KHBH_Chitiet!Y108:AA108),0)</f>
        <v>0</v>
      </c>
      <c r="AB108" s="139">
        <f>IFERROR(AVERAGE(KHBH_Chitiet!AB108:AD108)+AVERAGE(KHBH_Chitiet!AE108:AG108)+AVERAGE(KHBH_Chitiet!AH108:AJ108),0)</f>
        <v>0</v>
      </c>
      <c r="AC108" s="139">
        <f>IFERROR(AVERAGE(KHBH_Chitiet!AK108:AM108)+AVERAGE(KHBH_Chitiet!AN109:AP109)+AVERAGE(KHBH_Chitiet!AQ108:AS108),0)</f>
        <v>0</v>
      </c>
      <c r="AD108" s="139">
        <f>IFERROR(AVERAGE(KHBH_Chitiet!AT108:AV108)+AVERAGE(KHBH_Chitiet!AW108:AY108)+AVERAGE(KHBH_Chitiet!AZ108:BB108),0)</f>
        <v>0</v>
      </c>
    </row>
    <row r="109" spans="1:30">
      <c r="A109" s="21">
        <v>104</v>
      </c>
      <c r="B109" s="65">
        <f>KHBH_Chitiet!B109</f>
        <v>0</v>
      </c>
      <c r="C109" s="65">
        <f>KHBH_Chitiet!C109</f>
        <v>0</v>
      </c>
      <c r="D109" s="62">
        <f>IFERROR(VLOOKUP(B109,DM_HHDV!$B$5:$E$1050,3,0),0)</f>
        <v>0</v>
      </c>
      <c r="E109" s="67">
        <f>IFERROR(VLOOKUP(B109,DM_HHDV!$B$5:$E$1050,4,0),0)</f>
        <v>0</v>
      </c>
      <c r="F109" s="65">
        <f>HLOOKUP($F$5,KHBH_Chitiet!$G$5:$R$1050,ROW(KH_DTBH_Chitiet!F109)-4,0)</f>
        <v>0</v>
      </c>
      <c r="G109" s="65">
        <f>IFERROR(VLOOKUP(B109,DM_HHDV!$B$5:$K$1050,8,0)*KH_DTBH_Chitiet!F109,0)</f>
        <v>0</v>
      </c>
      <c r="H109" s="65">
        <f>IFERROR(VLOOKUP(B109,DM_HHDV!$B$5:$K$1050,9,0)*KH_DTBH_Chitiet!F109,0)</f>
        <v>0</v>
      </c>
      <c r="I109" s="65">
        <f>IFERROR(VLOOKUP(B109,DM_HHDV!$B$5:$K$1050,10,0)*KH_DTBH_Chitiet!F109,0)</f>
        <v>0</v>
      </c>
      <c r="J109" s="65">
        <f>IFERROR(AVERAGE(KHBH_Chitiet!BC109:BE109)+AVERAGE(KHBH_Chitiet!BF109:BH109)+AVERAGE(KHBH_Chitiet!BI109:BK109),0)</f>
        <v>0</v>
      </c>
      <c r="K109" s="65">
        <f>IFERROR(AVERAGE(KHBH_Chitiet!BL109:BN109)+AVERAGE(KHBH_Chitiet!BO109:BQ109)+AVERAGE(KHBH_Chitiet!BR109:BT109),0)</f>
        <v>0</v>
      </c>
      <c r="L109" s="65">
        <f>IFERROR(AVERAGE(KHBH_Chitiet!BU109:BW109)+AVERAGE(KHBH_Chitiet!BX109:BZ109)+AVERAGE(KHBH_Chitiet!CA109:CC109),0)</f>
        <v>0</v>
      </c>
      <c r="M109" s="65">
        <f>IFERROR(AVERAGE(KHBH_Chitiet!CD109:CF109)+AVERAGE(KHBH_Chitiet!CG109:CI109)+AVERAGE(KHBH_Chitiet!CJ109:CL109),0)</f>
        <v>0</v>
      </c>
      <c r="N109" s="65">
        <f t="shared" si="2"/>
        <v>0</v>
      </c>
      <c r="P109" s="139">
        <f>HLOOKUP($P$5,KHBH_Chitiet!$G$5:$R$1050,ROW(KH_DTBH_Chitiet!F109)-4,0)</f>
        <v>0</v>
      </c>
      <c r="Q109" s="139">
        <f>IFERROR(VLOOKUP(B109,DM_HHDV!$B$5:$K$1050,8,0)*KH_DTBH_Chitiet!P109,0)</f>
        <v>0</v>
      </c>
      <c r="R109" s="139">
        <f>IFERROR(VLOOKUP(B109,DM_HHDV!$B$5:$K$1050,9,0)*KH_DTBH_Chitiet!P109,0)</f>
        <v>0</v>
      </c>
      <c r="S109" s="139">
        <f>IFERROR(VLOOKUP(B109,DM_HHDV!$B$5:$K$1050,10,0)*KH_DTBH_Chitiet!P109,0)</f>
        <v>0</v>
      </c>
      <c r="T109" s="139">
        <f>HLOOKUP($T$5,KHBH_Chitiet!$G$5:$R$1050,ROW(KH_DTBH_Chitiet!F109)-4,0)</f>
        <v>0</v>
      </c>
      <c r="U109" s="139">
        <f>IFERROR(VLOOKUP(B109,DM_HHDV!$B$5:$K$1050,8,0)*KH_DTBH_Chitiet!T109,0)</f>
        <v>0</v>
      </c>
      <c r="V109" s="139">
        <f>IFERROR(VLOOKUP(B109,DM_HHDV!$B$5:$K$1050,9,0)*KH_DTBH_Chitiet!T109,0)</f>
        <v>0</v>
      </c>
      <c r="W109" s="139">
        <f>IFERROR(VLOOKUP(B109,DM_HHDV!$B$5:$K$1050,10,0)*KH_DTBH_Chitiet!T109,0)</f>
        <v>0</v>
      </c>
      <c r="X109" s="139">
        <f>IFERROR(VLOOKUP(B109,DM_HHDV!$B$5:$K$1050,5,0)*KH_DTBH_Chitiet!T109,0)</f>
        <v>0</v>
      </c>
      <c r="Y109" s="139">
        <f>IFERROR(VLOOKUP(B109,DM_HHDV!$B$5:$K$1050,6,0)*KH_DTBH_Chitiet!T109,0)</f>
        <v>0</v>
      </c>
      <c r="Z109" s="139">
        <f>IFERROR(VLOOKUP(B109,DM_HHDV!$B$5:$K$1050,7,0)*KH_DTBH_Chitiet!T109,0)</f>
        <v>0</v>
      </c>
      <c r="AA109" s="139">
        <f>IFERROR(AVERAGE(KHBH_Chitiet!S109:U109)+AVERAGE(KHBH_Chitiet!V109:X109)+AVERAGE(KHBH_Chitiet!Y109:AA109),0)</f>
        <v>0</v>
      </c>
      <c r="AB109" s="139">
        <f>IFERROR(AVERAGE(KHBH_Chitiet!AB109:AD109)+AVERAGE(KHBH_Chitiet!AE109:AG109)+AVERAGE(KHBH_Chitiet!AH109:AJ109),0)</f>
        <v>0</v>
      </c>
      <c r="AC109" s="139">
        <f>IFERROR(AVERAGE(KHBH_Chitiet!AK109:AM109)+AVERAGE(KHBH_Chitiet!AN110:AP110)+AVERAGE(KHBH_Chitiet!AQ109:AS109),0)</f>
        <v>0</v>
      </c>
      <c r="AD109" s="139">
        <f>IFERROR(AVERAGE(KHBH_Chitiet!AT109:AV109)+AVERAGE(KHBH_Chitiet!AW109:AY109)+AVERAGE(KHBH_Chitiet!AZ109:BB109),0)</f>
        <v>0</v>
      </c>
    </row>
    <row r="110" spans="1:30">
      <c r="A110" s="21">
        <v>105</v>
      </c>
      <c r="B110" s="65">
        <f>KHBH_Chitiet!B110</f>
        <v>0</v>
      </c>
      <c r="C110" s="65">
        <f>KHBH_Chitiet!C110</f>
        <v>0</v>
      </c>
      <c r="D110" s="62">
        <f>IFERROR(VLOOKUP(B110,DM_HHDV!$B$5:$E$1050,3,0),0)</f>
        <v>0</v>
      </c>
      <c r="E110" s="67">
        <f>IFERROR(VLOOKUP(B110,DM_HHDV!$B$5:$E$1050,4,0),0)</f>
        <v>0</v>
      </c>
      <c r="F110" s="65">
        <f>HLOOKUP($F$5,KHBH_Chitiet!$G$5:$R$1050,ROW(KH_DTBH_Chitiet!F110)-4,0)</f>
        <v>0</v>
      </c>
      <c r="G110" s="65">
        <f>IFERROR(VLOOKUP(B110,DM_HHDV!$B$5:$K$1050,8,0)*KH_DTBH_Chitiet!F110,0)</f>
        <v>0</v>
      </c>
      <c r="H110" s="65">
        <f>IFERROR(VLOOKUP(B110,DM_HHDV!$B$5:$K$1050,9,0)*KH_DTBH_Chitiet!F110,0)</f>
        <v>0</v>
      </c>
      <c r="I110" s="65">
        <f>IFERROR(VLOOKUP(B110,DM_HHDV!$B$5:$K$1050,10,0)*KH_DTBH_Chitiet!F110,0)</f>
        <v>0</v>
      </c>
      <c r="J110" s="65">
        <f>IFERROR(AVERAGE(KHBH_Chitiet!BC110:BE110)+AVERAGE(KHBH_Chitiet!BF110:BH110)+AVERAGE(KHBH_Chitiet!BI110:BK110),0)</f>
        <v>0</v>
      </c>
      <c r="K110" s="65">
        <f>IFERROR(AVERAGE(KHBH_Chitiet!BL110:BN110)+AVERAGE(KHBH_Chitiet!BO110:BQ110)+AVERAGE(KHBH_Chitiet!BR110:BT110),0)</f>
        <v>0</v>
      </c>
      <c r="L110" s="65">
        <f>IFERROR(AVERAGE(KHBH_Chitiet!BU110:BW110)+AVERAGE(KHBH_Chitiet!BX110:BZ110)+AVERAGE(KHBH_Chitiet!CA110:CC110),0)</f>
        <v>0</v>
      </c>
      <c r="M110" s="65">
        <f>IFERROR(AVERAGE(KHBH_Chitiet!CD110:CF110)+AVERAGE(KHBH_Chitiet!CG110:CI110)+AVERAGE(KHBH_Chitiet!CJ110:CL110),0)</f>
        <v>0</v>
      </c>
      <c r="N110" s="65">
        <f t="shared" si="2"/>
        <v>0</v>
      </c>
      <c r="P110" s="139">
        <f>HLOOKUP($P$5,KHBH_Chitiet!$G$5:$R$1050,ROW(KH_DTBH_Chitiet!F110)-4,0)</f>
        <v>0</v>
      </c>
      <c r="Q110" s="139">
        <f>IFERROR(VLOOKUP(B110,DM_HHDV!$B$5:$K$1050,8,0)*KH_DTBH_Chitiet!P110,0)</f>
        <v>0</v>
      </c>
      <c r="R110" s="139">
        <f>IFERROR(VLOOKUP(B110,DM_HHDV!$B$5:$K$1050,9,0)*KH_DTBH_Chitiet!P110,0)</f>
        <v>0</v>
      </c>
      <c r="S110" s="139">
        <f>IFERROR(VLOOKUP(B110,DM_HHDV!$B$5:$K$1050,10,0)*KH_DTBH_Chitiet!P110,0)</f>
        <v>0</v>
      </c>
      <c r="T110" s="139">
        <f>HLOOKUP($T$5,KHBH_Chitiet!$G$5:$R$1050,ROW(KH_DTBH_Chitiet!F110)-4,0)</f>
        <v>0</v>
      </c>
      <c r="U110" s="139">
        <f>IFERROR(VLOOKUP(B110,DM_HHDV!$B$5:$K$1050,8,0)*KH_DTBH_Chitiet!T110,0)</f>
        <v>0</v>
      </c>
      <c r="V110" s="139">
        <f>IFERROR(VLOOKUP(B110,DM_HHDV!$B$5:$K$1050,9,0)*KH_DTBH_Chitiet!T110,0)</f>
        <v>0</v>
      </c>
      <c r="W110" s="139">
        <f>IFERROR(VLOOKUP(B110,DM_HHDV!$B$5:$K$1050,10,0)*KH_DTBH_Chitiet!T110,0)</f>
        <v>0</v>
      </c>
      <c r="X110" s="139">
        <f>IFERROR(VLOOKUP(B110,DM_HHDV!$B$5:$K$1050,5,0)*KH_DTBH_Chitiet!T110,0)</f>
        <v>0</v>
      </c>
      <c r="Y110" s="139">
        <f>IFERROR(VLOOKUP(B110,DM_HHDV!$B$5:$K$1050,6,0)*KH_DTBH_Chitiet!T110,0)</f>
        <v>0</v>
      </c>
      <c r="Z110" s="139">
        <f>IFERROR(VLOOKUP(B110,DM_HHDV!$B$5:$K$1050,7,0)*KH_DTBH_Chitiet!T110,0)</f>
        <v>0</v>
      </c>
      <c r="AA110" s="139">
        <f>IFERROR(AVERAGE(KHBH_Chitiet!S110:U110)+AVERAGE(KHBH_Chitiet!V110:X110)+AVERAGE(KHBH_Chitiet!Y110:AA110),0)</f>
        <v>0</v>
      </c>
      <c r="AB110" s="139">
        <f>IFERROR(AVERAGE(KHBH_Chitiet!AB110:AD110)+AVERAGE(KHBH_Chitiet!AE110:AG110)+AVERAGE(KHBH_Chitiet!AH110:AJ110),0)</f>
        <v>0</v>
      </c>
      <c r="AC110" s="139">
        <f>IFERROR(AVERAGE(KHBH_Chitiet!AK110:AM110)+AVERAGE(KHBH_Chitiet!AN111:AP111)+AVERAGE(KHBH_Chitiet!AQ110:AS110),0)</f>
        <v>0</v>
      </c>
      <c r="AD110" s="139">
        <f>IFERROR(AVERAGE(KHBH_Chitiet!AT110:AV110)+AVERAGE(KHBH_Chitiet!AW110:AY110)+AVERAGE(KHBH_Chitiet!AZ110:BB110),0)</f>
        <v>0</v>
      </c>
    </row>
    <row r="111" spans="1:30">
      <c r="A111" s="21">
        <v>106</v>
      </c>
      <c r="B111" s="65">
        <f>KHBH_Chitiet!B111</f>
        <v>0</v>
      </c>
      <c r="C111" s="65">
        <f>KHBH_Chitiet!C111</f>
        <v>0</v>
      </c>
      <c r="D111" s="62">
        <f>IFERROR(VLOOKUP(B111,DM_HHDV!$B$5:$E$1050,3,0),0)</f>
        <v>0</v>
      </c>
      <c r="E111" s="67">
        <f>IFERROR(VLOOKUP(B111,DM_HHDV!$B$5:$E$1050,4,0),0)</f>
        <v>0</v>
      </c>
      <c r="F111" s="65">
        <f>HLOOKUP($F$5,KHBH_Chitiet!$G$5:$R$1050,ROW(KH_DTBH_Chitiet!F111)-4,0)</f>
        <v>0</v>
      </c>
      <c r="G111" s="65">
        <f>IFERROR(VLOOKUP(B111,DM_HHDV!$B$5:$K$1050,8,0)*KH_DTBH_Chitiet!F111,0)</f>
        <v>0</v>
      </c>
      <c r="H111" s="65">
        <f>IFERROR(VLOOKUP(B111,DM_HHDV!$B$5:$K$1050,9,0)*KH_DTBH_Chitiet!F111,0)</f>
        <v>0</v>
      </c>
      <c r="I111" s="65">
        <f>IFERROR(VLOOKUP(B111,DM_HHDV!$B$5:$K$1050,10,0)*KH_DTBH_Chitiet!F111,0)</f>
        <v>0</v>
      </c>
      <c r="J111" s="65">
        <f>IFERROR(AVERAGE(KHBH_Chitiet!BC111:BE111)+AVERAGE(KHBH_Chitiet!BF111:BH111)+AVERAGE(KHBH_Chitiet!BI111:BK111),0)</f>
        <v>0</v>
      </c>
      <c r="K111" s="65">
        <f>IFERROR(AVERAGE(KHBH_Chitiet!BL111:BN111)+AVERAGE(KHBH_Chitiet!BO111:BQ111)+AVERAGE(KHBH_Chitiet!BR111:BT111),0)</f>
        <v>0</v>
      </c>
      <c r="L111" s="65">
        <f>IFERROR(AVERAGE(KHBH_Chitiet!BU111:BW111)+AVERAGE(KHBH_Chitiet!BX111:BZ111)+AVERAGE(KHBH_Chitiet!CA111:CC111),0)</f>
        <v>0</v>
      </c>
      <c r="M111" s="65">
        <f>IFERROR(AVERAGE(KHBH_Chitiet!CD111:CF111)+AVERAGE(KHBH_Chitiet!CG111:CI111)+AVERAGE(KHBH_Chitiet!CJ111:CL111),0)</f>
        <v>0</v>
      </c>
      <c r="N111" s="65">
        <f t="shared" si="2"/>
        <v>0</v>
      </c>
      <c r="P111" s="139">
        <f>HLOOKUP($P$5,KHBH_Chitiet!$G$5:$R$1050,ROW(KH_DTBH_Chitiet!F111)-4,0)</f>
        <v>0</v>
      </c>
      <c r="Q111" s="139">
        <f>IFERROR(VLOOKUP(B111,DM_HHDV!$B$5:$K$1050,8,0)*KH_DTBH_Chitiet!P111,0)</f>
        <v>0</v>
      </c>
      <c r="R111" s="139">
        <f>IFERROR(VLOOKUP(B111,DM_HHDV!$B$5:$K$1050,9,0)*KH_DTBH_Chitiet!P111,0)</f>
        <v>0</v>
      </c>
      <c r="S111" s="139">
        <f>IFERROR(VLOOKUP(B111,DM_HHDV!$B$5:$K$1050,10,0)*KH_DTBH_Chitiet!P111,0)</f>
        <v>0</v>
      </c>
      <c r="T111" s="139">
        <f>HLOOKUP($T$5,KHBH_Chitiet!$G$5:$R$1050,ROW(KH_DTBH_Chitiet!F111)-4,0)</f>
        <v>0</v>
      </c>
      <c r="U111" s="139">
        <f>IFERROR(VLOOKUP(B111,DM_HHDV!$B$5:$K$1050,8,0)*KH_DTBH_Chitiet!T111,0)</f>
        <v>0</v>
      </c>
      <c r="V111" s="139">
        <f>IFERROR(VLOOKUP(B111,DM_HHDV!$B$5:$K$1050,9,0)*KH_DTBH_Chitiet!T111,0)</f>
        <v>0</v>
      </c>
      <c r="W111" s="139">
        <f>IFERROR(VLOOKUP(B111,DM_HHDV!$B$5:$K$1050,10,0)*KH_DTBH_Chitiet!T111,0)</f>
        <v>0</v>
      </c>
      <c r="X111" s="139">
        <f>IFERROR(VLOOKUP(B111,DM_HHDV!$B$5:$K$1050,5,0)*KH_DTBH_Chitiet!T111,0)</f>
        <v>0</v>
      </c>
      <c r="Y111" s="139">
        <f>IFERROR(VLOOKUP(B111,DM_HHDV!$B$5:$K$1050,6,0)*KH_DTBH_Chitiet!T111,0)</f>
        <v>0</v>
      </c>
      <c r="Z111" s="139">
        <f>IFERROR(VLOOKUP(B111,DM_HHDV!$B$5:$K$1050,7,0)*KH_DTBH_Chitiet!T111,0)</f>
        <v>0</v>
      </c>
      <c r="AA111" s="139">
        <f>IFERROR(AVERAGE(KHBH_Chitiet!S111:U111)+AVERAGE(KHBH_Chitiet!V111:X111)+AVERAGE(KHBH_Chitiet!Y111:AA111),0)</f>
        <v>0</v>
      </c>
      <c r="AB111" s="139">
        <f>IFERROR(AVERAGE(KHBH_Chitiet!AB111:AD111)+AVERAGE(KHBH_Chitiet!AE111:AG111)+AVERAGE(KHBH_Chitiet!AH111:AJ111),0)</f>
        <v>0</v>
      </c>
      <c r="AC111" s="139">
        <f>IFERROR(AVERAGE(KHBH_Chitiet!AK111:AM111)+AVERAGE(KHBH_Chitiet!AN112:AP112)+AVERAGE(KHBH_Chitiet!AQ111:AS111),0)</f>
        <v>0</v>
      </c>
      <c r="AD111" s="139">
        <f>IFERROR(AVERAGE(KHBH_Chitiet!AT111:AV111)+AVERAGE(KHBH_Chitiet!AW111:AY111)+AVERAGE(KHBH_Chitiet!AZ111:BB111),0)</f>
        <v>0</v>
      </c>
    </row>
    <row r="112" spans="1:30">
      <c r="A112" s="21">
        <v>107</v>
      </c>
      <c r="B112" s="65">
        <f>KHBH_Chitiet!B112</f>
        <v>0</v>
      </c>
      <c r="C112" s="65">
        <f>KHBH_Chitiet!C112</f>
        <v>0</v>
      </c>
      <c r="D112" s="62">
        <f>IFERROR(VLOOKUP(B112,DM_HHDV!$B$5:$E$1050,3,0),0)</f>
        <v>0</v>
      </c>
      <c r="E112" s="67">
        <f>IFERROR(VLOOKUP(B112,DM_HHDV!$B$5:$E$1050,4,0),0)</f>
        <v>0</v>
      </c>
      <c r="F112" s="65">
        <f>HLOOKUP($F$5,KHBH_Chitiet!$G$5:$R$1050,ROW(KH_DTBH_Chitiet!F112)-4,0)</f>
        <v>0</v>
      </c>
      <c r="G112" s="65">
        <f>IFERROR(VLOOKUP(B112,DM_HHDV!$B$5:$K$1050,8,0)*KH_DTBH_Chitiet!F112,0)</f>
        <v>0</v>
      </c>
      <c r="H112" s="65">
        <f>IFERROR(VLOOKUP(B112,DM_HHDV!$B$5:$K$1050,9,0)*KH_DTBH_Chitiet!F112,0)</f>
        <v>0</v>
      </c>
      <c r="I112" s="65">
        <f>IFERROR(VLOOKUP(B112,DM_HHDV!$B$5:$K$1050,10,0)*KH_DTBH_Chitiet!F112,0)</f>
        <v>0</v>
      </c>
      <c r="J112" s="65">
        <f>IFERROR(AVERAGE(KHBH_Chitiet!BC112:BE112)+AVERAGE(KHBH_Chitiet!BF112:BH112)+AVERAGE(KHBH_Chitiet!BI112:BK112),0)</f>
        <v>0</v>
      </c>
      <c r="K112" s="65">
        <f>IFERROR(AVERAGE(KHBH_Chitiet!BL112:BN112)+AVERAGE(KHBH_Chitiet!BO112:BQ112)+AVERAGE(KHBH_Chitiet!BR112:BT112),0)</f>
        <v>0</v>
      </c>
      <c r="L112" s="65">
        <f>IFERROR(AVERAGE(KHBH_Chitiet!BU112:BW112)+AVERAGE(KHBH_Chitiet!BX112:BZ112)+AVERAGE(KHBH_Chitiet!CA112:CC112),0)</f>
        <v>0</v>
      </c>
      <c r="M112" s="65">
        <f>IFERROR(AVERAGE(KHBH_Chitiet!CD112:CF112)+AVERAGE(KHBH_Chitiet!CG112:CI112)+AVERAGE(KHBH_Chitiet!CJ112:CL112),0)</f>
        <v>0</v>
      </c>
      <c r="N112" s="65">
        <f t="shared" si="2"/>
        <v>0</v>
      </c>
      <c r="P112" s="139">
        <f>HLOOKUP($P$5,KHBH_Chitiet!$G$5:$R$1050,ROW(KH_DTBH_Chitiet!F112)-4,0)</f>
        <v>0</v>
      </c>
      <c r="Q112" s="139">
        <f>IFERROR(VLOOKUP(B112,DM_HHDV!$B$5:$K$1050,8,0)*KH_DTBH_Chitiet!P112,0)</f>
        <v>0</v>
      </c>
      <c r="R112" s="139">
        <f>IFERROR(VLOOKUP(B112,DM_HHDV!$B$5:$K$1050,9,0)*KH_DTBH_Chitiet!P112,0)</f>
        <v>0</v>
      </c>
      <c r="S112" s="139">
        <f>IFERROR(VLOOKUP(B112,DM_HHDV!$B$5:$K$1050,10,0)*KH_DTBH_Chitiet!P112,0)</f>
        <v>0</v>
      </c>
      <c r="T112" s="139">
        <f>HLOOKUP($T$5,KHBH_Chitiet!$G$5:$R$1050,ROW(KH_DTBH_Chitiet!F112)-4,0)</f>
        <v>0</v>
      </c>
      <c r="U112" s="139">
        <f>IFERROR(VLOOKUP(B112,DM_HHDV!$B$5:$K$1050,8,0)*KH_DTBH_Chitiet!T112,0)</f>
        <v>0</v>
      </c>
      <c r="V112" s="139">
        <f>IFERROR(VLOOKUP(B112,DM_HHDV!$B$5:$K$1050,9,0)*KH_DTBH_Chitiet!T112,0)</f>
        <v>0</v>
      </c>
      <c r="W112" s="139">
        <f>IFERROR(VLOOKUP(B112,DM_HHDV!$B$5:$K$1050,10,0)*KH_DTBH_Chitiet!T112,0)</f>
        <v>0</v>
      </c>
      <c r="X112" s="139">
        <f>IFERROR(VLOOKUP(B112,DM_HHDV!$B$5:$K$1050,5,0)*KH_DTBH_Chitiet!T112,0)</f>
        <v>0</v>
      </c>
      <c r="Y112" s="139">
        <f>IFERROR(VLOOKUP(B112,DM_HHDV!$B$5:$K$1050,6,0)*KH_DTBH_Chitiet!T112,0)</f>
        <v>0</v>
      </c>
      <c r="Z112" s="139">
        <f>IFERROR(VLOOKUP(B112,DM_HHDV!$B$5:$K$1050,7,0)*KH_DTBH_Chitiet!T112,0)</f>
        <v>0</v>
      </c>
      <c r="AA112" s="139">
        <f>IFERROR(AVERAGE(KHBH_Chitiet!S112:U112)+AVERAGE(KHBH_Chitiet!V112:X112)+AVERAGE(KHBH_Chitiet!Y112:AA112),0)</f>
        <v>0</v>
      </c>
      <c r="AB112" s="139">
        <f>IFERROR(AVERAGE(KHBH_Chitiet!AB112:AD112)+AVERAGE(KHBH_Chitiet!AE112:AG112)+AVERAGE(KHBH_Chitiet!AH112:AJ112),0)</f>
        <v>0</v>
      </c>
      <c r="AC112" s="139">
        <f>IFERROR(AVERAGE(KHBH_Chitiet!AK112:AM112)+AVERAGE(KHBH_Chitiet!AN113:AP113)+AVERAGE(KHBH_Chitiet!AQ112:AS112),0)</f>
        <v>0</v>
      </c>
      <c r="AD112" s="139">
        <f>IFERROR(AVERAGE(KHBH_Chitiet!AT112:AV112)+AVERAGE(KHBH_Chitiet!AW112:AY112)+AVERAGE(KHBH_Chitiet!AZ112:BB112),0)</f>
        <v>0</v>
      </c>
    </row>
    <row r="113" spans="1:30">
      <c r="A113" s="21">
        <v>108</v>
      </c>
      <c r="B113" s="65">
        <f>KHBH_Chitiet!B113</f>
        <v>0</v>
      </c>
      <c r="C113" s="65">
        <f>KHBH_Chitiet!C113</f>
        <v>0</v>
      </c>
      <c r="D113" s="62">
        <f>IFERROR(VLOOKUP(B113,DM_HHDV!$B$5:$E$1050,3,0),0)</f>
        <v>0</v>
      </c>
      <c r="E113" s="67">
        <f>IFERROR(VLOOKUP(B113,DM_HHDV!$B$5:$E$1050,4,0),0)</f>
        <v>0</v>
      </c>
      <c r="F113" s="65">
        <f>HLOOKUP($F$5,KHBH_Chitiet!$G$5:$R$1050,ROW(KH_DTBH_Chitiet!F113)-4,0)</f>
        <v>0</v>
      </c>
      <c r="G113" s="65">
        <f>IFERROR(VLOOKUP(B113,DM_HHDV!$B$5:$K$1050,8,0)*KH_DTBH_Chitiet!F113,0)</f>
        <v>0</v>
      </c>
      <c r="H113" s="65">
        <f>IFERROR(VLOOKUP(B113,DM_HHDV!$B$5:$K$1050,9,0)*KH_DTBH_Chitiet!F113,0)</f>
        <v>0</v>
      </c>
      <c r="I113" s="65">
        <f>IFERROR(VLOOKUP(B113,DM_HHDV!$B$5:$K$1050,10,0)*KH_DTBH_Chitiet!F113,0)</f>
        <v>0</v>
      </c>
      <c r="J113" s="65">
        <f>IFERROR(AVERAGE(KHBH_Chitiet!BC113:BE113)+AVERAGE(KHBH_Chitiet!BF113:BH113)+AVERAGE(KHBH_Chitiet!BI113:BK113),0)</f>
        <v>0</v>
      </c>
      <c r="K113" s="65">
        <f>IFERROR(AVERAGE(KHBH_Chitiet!BL113:BN113)+AVERAGE(KHBH_Chitiet!BO113:BQ113)+AVERAGE(KHBH_Chitiet!BR113:BT113),0)</f>
        <v>0</v>
      </c>
      <c r="L113" s="65">
        <f>IFERROR(AVERAGE(KHBH_Chitiet!BU113:BW113)+AVERAGE(KHBH_Chitiet!BX113:BZ113)+AVERAGE(KHBH_Chitiet!CA113:CC113),0)</f>
        <v>0</v>
      </c>
      <c r="M113" s="65">
        <f>IFERROR(AVERAGE(KHBH_Chitiet!CD113:CF113)+AVERAGE(KHBH_Chitiet!CG113:CI113)+AVERAGE(KHBH_Chitiet!CJ113:CL113),0)</f>
        <v>0</v>
      </c>
      <c r="N113" s="65">
        <f t="shared" si="2"/>
        <v>0</v>
      </c>
      <c r="P113" s="139">
        <f>HLOOKUP($P$5,KHBH_Chitiet!$G$5:$R$1050,ROW(KH_DTBH_Chitiet!F113)-4,0)</f>
        <v>0</v>
      </c>
      <c r="Q113" s="139">
        <f>IFERROR(VLOOKUP(B113,DM_HHDV!$B$5:$K$1050,8,0)*KH_DTBH_Chitiet!P113,0)</f>
        <v>0</v>
      </c>
      <c r="R113" s="139">
        <f>IFERROR(VLOOKUP(B113,DM_HHDV!$B$5:$K$1050,9,0)*KH_DTBH_Chitiet!P113,0)</f>
        <v>0</v>
      </c>
      <c r="S113" s="139">
        <f>IFERROR(VLOOKUP(B113,DM_HHDV!$B$5:$K$1050,10,0)*KH_DTBH_Chitiet!P113,0)</f>
        <v>0</v>
      </c>
      <c r="T113" s="139">
        <f>HLOOKUP($T$5,KHBH_Chitiet!$G$5:$R$1050,ROW(KH_DTBH_Chitiet!F113)-4,0)</f>
        <v>0</v>
      </c>
      <c r="U113" s="139">
        <f>IFERROR(VLOOKUP(B113,DM_HHDV!$B$5:$K$1050,8,0)*KH_DTBH_Chitiet!T113,0)</f>
        <v>0</v>
      </c>
      <c r="V113" s="139">
        <f>IFERROR(VLOOKUP(B113,DM_HHDV!$B$5:$K$1050,9,0)*KH_DTBH_Chitiet!T113,0)</f>
        <v>0</v>
      </c>
      <c r="W113" s="139">
        <f>IFERROR(VLOOKUP(B113,DM_HHDV!$B$5:$K$1050,10,0)*KH_DTBH_Chitiet!T113,0)</f>
        <v>0</v>
      </c>
      <c r="X113" s="139">
        <f>IFERROR(VLOOKUP(B113,DM_HHDV!$B$5:$K$1050,5,0)*KH_DTBH_Chitiet!T113,0)</f>
        <v>0</v>
      </c>
      <c r="Y113" s="139">
        <f>IFERROR(VLOOKUP(B113,DM_HHDV!$B$5:$K$1050,6,0)*KH_DTBH_Chitiet!T113,0)</f>
        <v>0</v>
      </c>
      <c r="Z113" s="139">
        <f>IFERROR(VLOOKUP(B113,DM_HHDV!$B$5:$K$1050,7,0)*KH_DTBH_Chitiet!T113,0)</f>
        <v>0</v>
      </c>
      <c r="AA113" s="139">
        <f>IFERROR(AVERAGE(KHBH_Chitiet!S113:U113)+AVERAGE(KHBH_Chitiet!V113:X113)+AVERAGE(KHBH_Chitiet!Y113:AA113),0)</f>
        <v>0</v>
      </c>
      <c r="AB113" s="139">
        <f>IFERROR(AVERAGE(KHBH_Chitiet!AB113:AD113)+AVERAGE(KHBH_Chitiet!AE113:AG113)+AVERAGE(KHBH_Chitiet!AH113:AJ113),0)</f>
        <v>0</v>
      </c>
      <c r="AC113" s="139">
        <f>IFERROR(AVERAGE(KHBH_Chitiet!AK113:AM113)+AVERAGE(KHBH_Chitiet!AN114:AP114)+AVERAGE(KHBH_Chitiet!AQ113:AS113),0)</f>
        <v>0</v>
      </c>
      <c r="AD113" s="139">
        <f>IFERROR(AVERAGE(KHBH_Chitiet!AT113:AV113)+AVERAGE(KHBH_Chitiet!AW113:AY113)+AVERAGE(KHBH_Chitiet!AZ113:BB113),0)</f>
        <v>0</v>
      </c>
    </row>
    <row r="114" spans="1:30">
      <c r="A114" s="21">
        <v>109</v>
      </c>
      <c r="B114" s="65">
        <f>KHBH_Chitiet!B114</f>
        <v>0</v>
      </c>
      <c r="C114" s="65">
        <f>KHBH_Chitiet!C114</f>
        <v>0</v>
      </c>
      <c r="D114" s="62">
        <f>IFERROR(VLOOKUP(B114,DM_HHDV!$B$5:$E$1050,3,0),0)</f>
        <v>0</v>
      </c>
      <c r="E114" s="67">
        <f>IFERROR(VLOOKUP(B114,DM_HHDV!$B$5:$E$1050,4,0),0)</f>
        <v>0</v>
      </c>
      <c r="F114" s="65">
        <f>HLOOKUP($F$5,KHBH_Chitiet!$G$5:$R$1050,ROW(KH_DTBH_Chitiet!F114)-4,0)</f>
        <v>0</v>
      </c>
      <c r="G114" s="65">
        <f>IFERROR(VLOOKUP(B114,DM_HHDV!$B$5:$K$1050,8,0)*KH_DTBH_Chitiet!F114,0)</f>
        <v>0</v>
      </c>
      <c r="H114" s="65">
        <f>IFERROR(VLOOKUP(B114,DM_HHDV!$B$5:$K$1050,9,0)*KH_DTBH_Chitiet!F114,0)</f>
        <v>0</v>
      </c>
      <c r="I114" s="65">
        <f>IFERROR(VLOOKUP(B114,DM_HHDV!$B$5:$K$1050,10,0)*KH_DTBH_Chitiet!F114,0)</f>
        <v>0</v>
      </c>
      <c r="J114" s="65">
        <f>IFERROR(AVERAGE(KHBH_Chitiet!BC114:BE114)+AVERAGE(KHBH_Chitiet!BF114:BH114)+AVERAGE(KHBH_Chitiet!BI114:BK114),0)</f>
        <v>0</v>
      </c>
      <c r="K114" s="65">
        <f>IFERROR(AVERAGE(KHBH_Chitiet!BL114:BN114)+AVERAGE(KHBH_Chitiet!BO114:BQ114)+AVERAGE(KHBH_Chitiet!BR114:BT114),0)</f>
        <v>0</v>
      </c>
      <c r="L114" s="65">
        <f>IFERROR(AVERAGE(KHBH_Chitiet!BU114:BW114)+AVERAGE(KHBH_Chitiet!BX114:BZ114)+AVERAGE(KHBH_Chitiet!CA114:CC114),0)</f>
        <v>0</v>
      </c>
      <c r="M114" s="65">
        <f>IFERROR(AVERAGE(KHBH_Chitiet!CD114:CF114)+AVERAGE(KHBH_Chitiet!CG114:CI114)+AVERAGE(KHBH_Chitiet!CJ114:CL114),0)</f>
        <v>0</v>
      </c>
      <c r="N114" s="65">
        <f t="shared" si="2"/>
        <v>0</v>
      </c>
      <c r="P114" s="139">
        <f>HLOOKUP($P$5,KHBH_Chitiet!$G$5:$R$1050,ROW(KH_DTBH_Chitiet!F114)-4,0)</f>
        <v>0</v>
      </c>
      <c r="Q114" s="139">
        <f>IFERROR(VLOOKUP(B114,DM_HHDV!$B$5:$K$1050,8,0)*KH_DTBH_Chitiet!P114,0)</f>
        <v>0</v>
      </c>
      <c r="R114" s="139">
        <f>IFERROR(VLOOKUP(B114,DM_HHDV!$B$5:$K$1050,9,0)*KH_DTBH_Chitiet!P114,0)</f>
        <v>0</v>
      </c>
      <c r="S114" s="139">
        <f>IFERROR(VLOOKUP(B114,DM_HHDV!$B$5:$K$1050,10,0)*KH_DTBH_Chitiet!P114,0)</f>
        <v>0</v>
      </c>
      <c r="T114" s="139">
        <f>HLOOKUP($T$5,KHBH_Chitiet!$G$5:$R$1050,ROW(KH_DTBH_Chitiet!F114)-4,0)</f>
        <v>0</v>
      </c>
      <c r="U114" s="139">
        <f>IFERROR(VLOOKUP(B114,DM_HHDV!$B$5:$K$1050,8,0)*KH_DTBH_Chitiet!T114,0)</f>
        <v>0</v>
      </c>
      <c r="V114" s="139">
        <f>IFERROR(VLOOKUP(B114,DM_HHDV!$B$5:$K$1050,9,0)*KH_DTBH_Chitiet!T114,0)</f>
        <v>0</v>
      </c>
      <c r="W114" s="139">
        <f>IFERROR(VLOOKUP(B114,DM_HHDV!$B$5:$K$1050,10,0)*KH_DTBH_Chitiet!T114,0)</f>
        <v>0</v>
      </c>
      <c r="X114" s="139">
        <f>IFERROR(VLOOKUP(B114,DM_HHDV!$B$5:$K$1050,5,0)*KH_DTBH_Chitiet!T114,0)</f>
        <v>0</v>
      </c>
      <c r="Y114" s="139">
        <f>IFERROR(VLOOKUP(B114,DM_HHDV!$B$5:$K$1050,6,0)*KH_DTBH_Chitiet!T114,0)</f>
        <v>0</v>
      </c>
      <c r="Z114" s="139">
        <f>IFERROR(VLOOKUP(B114,DM_HHDV!$B$5:$K$1050,7,0)*KH_DTBH_Chitiet!T114,0)</f>
        <v>0</v>
      </c>
      <c r="AA114" s="139">
        <f>IFERROR(AVERAGE(KHBH_Chitiet!S114:U114)+AVERAGE(KHBH_Chitiet!V114:X114)+AVERAGE(KHBH_Chitiet!Y114:AA114),0)</f>
        <v>0</v>
      </c>
      <c r="AB114" s="139">
        <f>IFERROR(AVERAGE(KHBH_Chitiet!AB114:AD114)+AVERAGE(KHBH_Chitiet!AE114:AG114)+AVERAGE(KHBH_Chitiet!AH114:AJ114),0)</f>
        <v>0</v>
      </c>
      <c r="AC114" s="139">
        <f>IFERROR(AVERAGE(KHBH_Chitiet!AK114:AM114)+AVERAGE(KHBH_Chitiet!AN115:AP115)+AVERAGE(KHBH_Chitiet!AQ114:AS114),0)</f>
        <v>0</v>
      </c>
      <c r="AD114" s="139">
        <f>IFERROR(AVERAGE(KHBH_Chitiet!AT114:AV114)+AVERAGE(KHBH_Chitiet!AW114:AY114)+AVERAGE(KHBH_Chitiet!AZ114:BB114),0)</f>
        <v>0</v>
      </c>
    </row>
    <row r="115" spans="1:30">
      <c r="A115" s="21">
        <v>110</v>
      </c>
      <c r="B115" s="65">
        <f>KHBH_Chitiet!B115</f>
        <v>0</v>
      </c>
      <c r="C115" s="65">
        <f>KHBH_Chitiet!C115</f>
        <v>0</v>
      </c>
      <c r="D115" s="62">
        <f>IFERROR(VLOOKUP(B115,DM_HHDV!$B$5:$E$1050,3,0),0)</f>
        <v>0</v>
      </c>
      <c r="E115" s="67">
        <f>IFERROR(VLOOKUP(B115,DM_HHDV!$B$5:$E$1050,4,0),0)</f>
        <v>0</v>
      </c>
      <c r="F115" s="65">
        <f>HLOOKUP($F$5,KHBH_Chitiet!$G$5:$R$1050,ROW(KH_DTBH_Chitiet!F115)-4,0)</f>
        <v>0</v>
      </c>
      <c r="G115" s="65">
        <f>IFERROR(VLOOKUP(B115,DM_HHDV!$B$5:$K$1050,8,0)*KH_DTBH_Chitiet!F115,0)</f>
        <v>0</v>
      </c>
      <c r="H115" s="65">
        <f>IFERROR(VLOOKUP(B115,DM_HHDV!$B$5:$K$1050,9,0)*KH_DTBH_Chitiet!F115,0)</f>
        <v>0</v>
      </c>
      <c r="I115" s="65">
        <f>IFERROR(VLOOKUP(B115,DM_HHDV!$B$5:$K$1050,10,0)*KH_DTBH_Chitiet!F115,0)</f>
        <v>0</v>
      </c>
      <c r="J115" s="65">
        <f>IFERROR(AVERAGE(KHBH_Chitiet!BC115:BE115)+AVERAGE(KHBH_Chitiet!BF115:BH115)+AVERAGE(KHBH_Chitiet!BI115:BK115),0)</f>
        <v>0</v>
      </c>
      <c r="K115" s="65">
        <f>IFERROR(AVERAGE(KHBH_Chitiet!BL115:BN115)+AVERAGE(KHBH_Chitiet!BO115:BQ115)+AVERAGE(KHBH_Chitiet!BR115:BT115),0)</f>
        <v>0</v>
      </c>
      <c r="L115" s="65">
        <f>IFERROR(AVERAGE(KHBH_Chitiet!BU115:BW115)+AVERAGE(KHBH_Chitiet!BX115:BZ115)+AVERAGE(KHBH_Chitiet!CA115:CC115),0)</f>
        <v>0</v>
      </c>
      <c r="M115" s="65">
        <f>IFERROR(AVERAGE(KHBH_Chitiet!CD115:CF115)+AVERAGE(KHBH_Chitiet!CG115:CI115)+AVERAGE(KHBH_Chitiet!CJ115:CL115),0)</f>
        <v>0</v>
      </c>
      <c r="N115" s="65">
        <f t="shared" si="2"/>
        <v>0</v>
      </c>
      <c r="P115" s="139">
        <f>HLOOKUP($P$5,KHBH_Chitiet!$G$5:$R$1050,ROW(KH_DTBH_Chitiet!F115)-4,0)</f>
        <v>0</v>
      </c>
      <c r="Q115" s="139">
        <f>IFERROR(VLOOKUP(B115,DM_HHDV!$B$5:$K$1050,8,0)*KH_DTBH_Chitiet!P115,0)</f>
        <v>0</v>
      </c>
      <c r="R115" s="139">
        <f>IFERROR(VLOOKUP(B115,DM_HHDV!$B$5:$K$1050,9,0)*KH_DTBH_Chitiet!P115,0)</f>
        <v>0</v>
      </c>
      <c r="S115" s="139">
        <f>IFERROR(VLOOKUP(B115,DM_HHDV!$B$5:$K$1050,10,0)*KH_DTBH_Chitiet!P115,0)</f>
        <v>0</v>
      </c>
      <c r="T115" s="139">
        <f>HLOOKUP($T$5,KHBH_Chitiet!$G$5:$R$1050,ROW(KH_DTBH_Chitiet!F115)-4,0)</f>
        <v>0</v>
      </c>
      <c r="U115" s="139">
        <f>IFERROR(VLOOKUP(B115,DM_HHDV!$B$5:$K$1050,8,0)*KH_DTBH_Chitiet!T115,0)</f>
        <v>0</v>
      </c>
      <c r="V115" s="139">
        <f>IFERROR(VLOOKUP(B115,DM_HHDV!$B$5:$K$1050,9,0)*KH_DTBH_Chitiet!T115,0)</f>
        <v>0</v>
      </c>
      <c r="W115" s="139">
        <f>IFERROR(VLOOKUP(B115,DM_HHDV!$B$5:$K$1050,10,0)*KH_DTBH_Chitiet!T115,0)</f>
        <v>0</v>
      </c>
      <c r="X115" s="139">
        <f>IFERROR(VLOOKUP(B115,DM_HHDV!$B$5:$K$1050,5,0)*KH_DTBH_Chitiet!T115,0)</f>
        <v>0</v>
      </c>
      <c r="Y115" s="139">
        <f>IFERROR(VLOOKUP(B115,DM_HHDV!$B$5:$K$1050,6,0)*KH_DTBH_Chitiet!T115,0)</f>
        <v>0</v>
      </c>
      <c r="Z115" s="139">
        <f>IFERROR(VLOOKUP(B115,DM_HHDV!$B$5:$K$1050,7,0)*KH_DTBH_Chitiet!T115,0)</f>
        <v>0</v>
      </c>
      <c r="AA115" s="139">
        <f>IFERROR(AVERAGE(KHBH_Chitiet!S115:U115)+AVERAGE(KHBH_Chitiet!V115:X115)+AVERAGE(KHBH_Chitiet!Y115:AA115),0)</f>
        <v>0</v>
      </c>
      <c r="AB115" s="139">
        <f>IFERROR(AVERAGE(KHBH_Chitiet!AB115:AD115)+AVERAGE(KHBH_Chitiet!AE115:AG115)+AVERAGE(KHBH_Chitiet!AH115:AJ115),0)</f>
        <v>0</v>
      </c>
      <c r="AC115" s="139">
        <f>IFERROR(AVERAGE(KHBH_Chitiet!AK115:AM115)+AVERAGE(KHBH_Chitiet!AN116:AP116)+AVERAGE(KHBH_Chitiet!AQ115:AS115),0)</f>
        <v>0</v>
      </c>
      <c r="AD115" s="139">
        <f>IFERROR(AVERAGE(KHBH_Chitiet!AT115:AV115)+AVERAGE(KHBH_Chitiet!AW115:AY115)+AVERAGE(KHBH_Chitiet!AZ115:BB115),0)</f>
        <v>0</v>
      </c>
    </row>
    <row r="116" spans="1:30">
      <c r="A116" s="21">
        <v>111</v>
      </c>
      <c r="B116" s="65">
        <f>KHBH_Chitiet!B116</f>
        <v>0</v>
      </c>
      <c r="C116" s="65">
        <f>KHBH_Chitiet!C116</f>
        <v>0</v>
      </c>
      <c r="D116" s="62">
        <f>IFERROR(VLOOKUP(B116,DM_HHDV!$B$5:$E$1050,3,0),0)</f>
        <v>0</v>
      </c>
      <c r="E116" s="67">
        <f>IFERROR(VLOOKUP(B116,DM_HHDV!$B$5:$E$1050,4,0),0)</f>
        <v>0</v>
      </c>
      <c r="F116" s="65">
        <f>HLOOKUP($F$5,KHBH_Chitiet!$G$5:$R$1050,ROW(KH_DTBH_Chitiet!F116)-4,0)</f>
        <v>0</v>
      </c>
      <c r="G116" s="65">
        <f>IFERROR(VLOOKUP(B116,DM_HHDV!$B$5:$K$1050,8,0)*KH_DTBH_Chitiet!F116,0)</f>
        <v>0</v>
      </c>
      <c r="H116" s="65">
        <f>IFERROR(VLOOKUP(B116,DM_HHDV!$B$5:$K$1050,9,0)*KH_DTBH_Chitiet!F116,0)</f>
        <v>0</v>
      </c>
      <c r="I116" s="65">
        <f>IFERROR(VLOOKUP(B116,DM_HHDV!$B$5:$K$1050,10,0)*KH_DTBH_Chitiet!F116,0)</f>
        <v>0</v>
      </c>
      <c r="J116" s="65">
        <f>IFERROR(AVERAGE(KHBH_Chitiet!BC116:BE116)+AVERAGE(KHBH_Chitiet!BF116:BH116)+AVERAGE(KHBH_Chitiet!BI116:BK116),0)</f>
        <v>0</v>
      </c>
      <c r="K116" s="65">
        <f>IFERROR(AVERAGE(KHBH_Chitiet!BL116:BN116)+AVERAGE(KHBH_Chitiet!BO116:BQ116)+AVERAGE(KHBH_Chitiet!BR116:BT116),0)</f>
        <v>0</v>
      </c>
      <c r="L116" s="65">
        <f>IFERROR(AVERAGE(KHBH_Chitiet!BU116:BW116)+AVERAGE(KHBH_Chitiet!BX116:BZ116)+AVERAGE(KHBH_Chitiet!CA116:CC116),0)</f>
        <v>0</v>
      </c>
      <c r="M116" s="65">
        <f>IFERROR(AVERAGE(KHBH_Chitiet!CD116:CF116)+AVERAGE(KHBH_Chitiet!CG116:CI116)+AVERAGE(KHBH_Chitiet!CJ116:CL116),0)</f>
        <v>0</v>
      </c>
      <c r="N116" s="65">
        <f t="shared" si="2"/>
        <v>0</v>
      </c>
      <c r="P116" s="139">
        <f>HLOOKUP($P$5,KHBH_Chitiet!$G$5:$R$1050,ROW(KH_DTBH_Chitiet!F116)-4,0)</f>
        <v>0</v>
      </c>
      <c r="Q116" s="139">
        <f>IFERROR(VLOOKUP(B116,DM_HHDV!$B$5:$K$1050,8,0)*KH_DTBH_Chitiet!P116,0)</f>
        <v>0</v>
      </c>
      <c r="R116" s="139">
        <f>IFERROR(VLOOKUP(B116,DM_HHDV!$B$5:$K$1050,9,0)*KH_DTBH_Chitiet!P116,0)</f>
        <v>0</v>
      </c>
      <c r="S116" s="139">
        <f>IFERROR(VLOOKUP(B116,DM_HHDV!$B$5:$K$1050,10,0)*KH_DTBH_Chitiet!P116,0)</f>
        <v>0</v>
      </c>
      <c r="T116" s="139">
        <f>HLOOKUP($T$5,KHBH_Chitiet!$G$5:$R$1050,ROW(KH_DTBH_Chitiet!F116)-4,0)</f>
        <v>0</v>
      </c>
      <c r="U116" s="139">
        <f>IFERROR(VLOOKUP(B116,DM_HHDV!$B$5:$K$1050,8,0)*KH_DTBH_Chitiet!T116,0)</f>
        <v>0</v>
      </c>
      <c r="V116" s="139">
        <f>IFERROR(VLOOKUP(B116,DM_HHDV!$B$5:$K$1050,9,0)*KH_DTBH_Chitiet!T116,0)</f>
        <v>0</v>
      </c>
      <c r="W116" s="139">
        <f>IFERROR(VLOOKUP(B116,DM_HHDV!$B$5:$K$1050,10,0)*KH_DTBH_Chitiet!T116,0)</f>
        <v>0</v>
      </c>
      <c r="X116" s="139">
        <f>IFERROR(VLOOKUP(B116,DM_HHDV!$B$5:$K$1050,5,0)*KH_DTBH_Chitiet!T116,0)</f>
        <v>0</v>
      </c>
      <c r="Y116" s="139">
        <f>IFERROR(VLOOKUP(B116,DM_HHDV!$B$5:$K$1050,6,0)*KH_DTBH_Chitiet!T116,0)</f>
        <v>0</v>
      </c>
      <c r="Z116" s="139">
        <f>IFERROR(VLOOKUP(B116,DM_HHDV!$B$5:$K$1050,7,0)*KH_DTBH_Chitiet!T116,0)</f>
        <v>0</v>
      </c>
      <c r="AA116" s="139">
        <f>IFERROR(AVERAGE(KHBH_Chitiet!S116:U116)+AVERAGE(KHBH_Chitiet!V116:X116)+AVERAGE(KHBH_Chitiet!Y116:AA116),0)</f>
        <v>0</v>
      </c>
      <c r="AB116" s="139">
        <f>IFERROR(AVERAGE(KHBH_Chitiet!AB116:AD116)+AVERAGE(KHBH_Chitiet!AE116:AG116)+AVERAGE(KHBH_Chitiet!AH116:AJ116),0)</f>
        <v>0</v>
      </c>
      <c r="AC116" s="139">
        <f>IFERROR(AVERAGE(KHBH_Chitiet!AK116:AM116)+AVERAGE(KHBH_Chitiet!AN117:AP117)+AVERAGE(KHBH_Chitiet!AQ116:AS116),0)</f>
        <v>0</v>
      </c>
      <c r="AD116" s="139">
        <f>IFERROR(AVERAGE(KHBH_Chitiet!AT116:AV116)+AVERAGE(KHBH_Chitiet!AW116:AY116)+AVERAGE(KHBH_Chitiet!AZ116:BB116),0)</f>
        <v>0</v>
      </c>
    </row>
    <row r="117" spans="1:30">
      <c r="A117" s="21">
        <v>112</v>
      </c>
      <c r="B117" s="65">
        <f>KHBH_Chitiet!B117</f>
        <v>0</v>
      </c>
      <c r="C117" s="65">
        <f>KHBH_Chitiet!C117</f>
        <v>0</v>
      </c>
      <c r="D117" s="62">
        <f>IFERROR(VLOOKUP(B117,DM_HHDV!$B$5:$E$1050,3,0),0)</f>
        <v>0</v>
      </c>
      <c r="E117" s="67">
        <f>IFERROR(VLOOKUP(B117,DM_HHDV!$B$5:$E$1050,4,0),0)</f>
        <v>0</v>
      </c>
      <c r="F117" s="65">
        <f>HLOOKUP($F$5,KHBH_Chitiet!$G$5:$R$1050,ROW(KH_DTBH_Chitiet!F117)-4,0)</f>
        <v>0</v>
      </c>
      <c r="G117" s="65">
        <f>IFERROR(VLOOKUP(B117,DM_HHDV!$B$5:$K$1050,8,0)*KH_DTBH_Chitiet!F117,0)</f>
        <v>0</v>
      </c>
      <c r="H117" s="65">
        <f>IFERROR(VLOOKUP(B117,DM_HHDV!$B$5:$K$1050,9,0)*KH_DTBH_Chitiet!F117,0)</f>
        <v>0</v>
      </c>
      <c r="I117" s="65">
        <f>IFERROR(VLOOKUP(B117,DM_HHDV!$B$5:$K$1050,10,0)*KH_DTBH_Chitiet!F117,0)</f>
        <v>0</v>
      </c>
      <c r="J117" s="65">
        <f>IFERROR(AVERAGE(KHBH_Chitiet!BC117:BE117)+AVERAGE(KHBH_Chitiet!BF117:BH117)+AVERAGE(KHBH_Chitiet!BI117:BK117),0)</f>
        <v>0</v>
      </c>
      <c r="K117" s="65">
        <f>IFERROR(AVERAGE(KHBH_Chitiet!BL117:BN117)+AVERAGE(KHBH_Chitiet!BO117:BQ117)+AVERAGE(KHBH_Chitiet!BR117:BT117),0)</f>
        <v>0</v>
      </c>
      <c r="L117" s="65">
        <f>IFERROR(AVERAGE(KHBH_Chitiet!BU117:BW117)+AVERAGE(KHBH_Chitiet!BX117:BZ117)+AVERAGE(KHBH_Chitiet!CA117:CC117),0)</f>
        <v>0</v>
      </c>
      <c r="M117" s="65">
        <f>IFERROR(AVERAGE(KHBH_Chitiet!CD117:CF117)+AVERAGE(KHBH_Chitiet!CG117:CI117)+AVERAGE(KHBH_Chitiet!CJ117:CL117),0)</f>
        <v>0</v>
      </c>
      <c r="N117" s="65">
        <f t="shared" si="2"/>
        <v>0</v>
      </c>
      <c r="P117" s="139">
        <f>HLOOKUP($P$5,KHBH_Chitiet!$G$5:$R$1050,ROW(KH_DTBH_Chitiet!F117)-4,0)</f>
        <v>0</v>
      </c>
      <c r="Q117" s="139">
        <f>IFERROR(VLOOKUP(B117,DM_HHDV!$B$5:$K$1050,8,0)*KH_DTBH_Chitiet!P117,0)</f>
        <v>0</v>
      </c>
      <c r="R117" s="139">
        <f>IFERROR(VLOOKUP(B117,DM_HHDV!$B$5:$K$1050,9,0)*KH_DTBH_Chitiet!P117,0)</f>
        <v>0</v>
      </c>
      <c r="S117" s="139">
        <f>IFERROR(VLOOKUP(B117,DM_HHDV!$B$5:$K$1050,10,0)*KH_DTBH_Chitiet!P117,0)</f>
        <v>0</v>
      </c>
      <c r="T117" s="139">
        <f>HLOOKUP($T$5,KHBH_Chitiet!$G$5:$R$1050,ROW(KH_DTBH_Chitiet!F117)-4,0)</f>
        <v>0</v>
      </c>
      <c r="U117" s="139">
        <f>IFERROR(VLOOKUP(B117,DM_HHDV!$B$5:$K$1050,8,0)*KH_DTBH_Chitiet!T117,0)</f>
        <v>0</v>
      </c>
      <c r="V117" s="139">
        <f>IFERROR(VLOOKUP(B117,DM_HHDV!$B$5:$K$1050,9,0)*KH_DTBH_Chitiet!T117,0)</f>
        <v>0</v>
      </c>
      <c r="W117" s="139">
        <f>IFERROR(VLOOKUP(B117,DM_HHDV!$B$5:$K$1050,10,0)*KH_DTBH_Chitiet!T117,0)</f>
        <v>0</v>
      </c>
      <c r="X117" s="139">
        <f>IFERROR(VLOOKUP(B117,DM_HHDV!$B$5:$K$1050,5,0)*KH_DTBH_Chitiet!T117,0)</f>
        <v>0</v>
      </c>
      <c r="Y117" s="139">
        <f>IFERROR(VLOOKUP(B117,DM_HHDV!$B$5:$K$1050,6,0)*KH_DTBH_Chitiet!T117,0)</f>
        <v>0</v>
      </c>
      <c r="Z117" s="139">
        <f>IFERROR(VLOOKUP(B117,DM_HHDV!$B$5:$K$1050,7,0)*KH_DTBH_Chitiet!T117,0)</f>
        <v>0</v>
      </c>
      <c r="AA117" s="139">
        <f>IFERROR(AVERAGE(KHBH_Chitiet!S117:U117)+AVERAGE(KHBH_Chitiet!V117:X117)+AVERAGE(KHBH_Chitiet!Y117:AA117),0)</f>
        <v>0</v>
      </c>
      <c r="AB117" s="139">
        <f>IFERROR(AVERAGE(KHBH_Chitiet!AB117:AD117)+AVERAGE(KHBH_Chitiet!AE117:AG117)+AVERAGE(KHBH_Chitiet!AH117:AJ117),0)</f>
        <v>0</v>
      </c>
      <c r="AC117" s="139">
        <f>IFERROR(AVERAGE(KHBH_Chitiet!AK117:AM117)+AVERAGE(KHBH_Chitiet!AN118:AP118)+AVERAGE(KHBH_Chitiet!AQ117:AS117),0)</f>
        <v>0</v>
      </c>
      <c r="AD117" s="139">
        <f>IFERROR(AVERAGE(KHBH_Chitiet!AT117:AV117)+AVERAGE(KHBH_Chitiet!AW117:AY117)+AVERAGE(KHBH_Chitiet!AZ117:BB117),0)</f>
        <v>0</v>
      </c>
    </row>
    <row r="118" spans="1:30">
      <c r="A118" s="21">
        <v>113</v>
      </c>
      <c r="B118" s="65">
        <f>KHBH_Chitiet!B118</f>
        <v>0</v>
      </c>
      <c r="C118" s="65">
        <f>KHBH_Chitiet!C118</f>
        <v>0</v>
      </c>
      <c r="D118" s="62">
        <f>IFERROR(VLOOKUP(B118,DM_HHDV!$B$5:$E$1050,3,0),0)</f>
        <v>0</v>
      </c>
      <c r="E118" s="67">
        <f>IFERROR(VLOOKUP(B118,DM_HHDV!$B$5:$E$1050,4,0),0)</f>
        <v>0</v>
      </c>
      <c r="F118" s="65">
        <f>HLOOKUP($F$5,KHBH_Chitiet!$G$5:$R$1050,ROW(KH_DTBH_Chitiet!F118)-4,0)</f>
        <v>0</v>
      </c>
      <c r="G118" s="65">
        <f>IFERROR(VLOOKUP(B118,DM_HHDV!$B$5:$K$1050,8,0)*KH_DTBH_Chitiet!F118,0)</f>
        <v>0</v>
      </c>
      <c r="H118" s="65">
        <f>IFERROR(VLOOKUP(B118,DM_HHDV!$B$5:$K$1050,9,0)*KH_DTBH_Chitiet!F118,0)</f>
        <v>0</v>
      </c>
      <c r="I118" s="65">
        <f>IFERROR(VLOOKUP(B118,DM_HHDV!$B$5:$K$1050,10,0)*KH_DTBH_Chitiet!F118,0)</f>
        <v>0</v>
      </c>
      <c r="J118" s="65">
        <f>IFERROR(AVERAGE(KHBH_Chitiet!BC118:BE118)+AVERAGE(KHBH_Chitiet!BF118:BH118)+AVERAGE(KHBH_Chitiet!BI118:BK118),0)</f>
        <v>0</v>
      </c>
      <c r="K118" s="65">
        <f>IFERROR(AVERAGE(KHBH_Chitiet!BL118:BN118)+AVERAGE(KHBH_Chitiet!BO118:BQ118)+AVERAGE(KHBH_Chitiet!BR118:BT118),0)</f>
        <v>0</v>
      </c>
      <c r="L118" s="65">
        <f>IFERROR(AVERAGE(KHBH_Chitiet!BU118:BW118)+AVERAGE(KHBH_Chitiet!BX118:BZ118)+AVERAGE(KHBH_Chitiet!CA118:CC118),0)</f>
        <v>0</v>
      </c>
      <c r="M118" s="65">
        <f>IFERROR(AVERAGE(KHBH_Chitiet!CD118:CF118)+AVERAGE(KHBH_Chitiet!CG118:CI118)+AVERAGE(KHBH_Chitiet!CJ118:CL118),0)</f>
        <v>0</v>
      </c>
      <c r="N118" s="65">
        <f t="shared" si="2"/>
        <v>0</v>
      </c>
      <c r="P118" s="139">
        <f>HLOOKUP($P$5,KHBH_Chitiet!$G$5:$R$1050,ROW(KH_DTBH_Chitiet!F118)-4,0)</f>
        <v>0</v>
      </c>
      <c r="Q118" s="139">
        <f>IFERROR(VLOOKUP(B118,DM_HHDV!$B$5:$K$1050,8,0)*KH_DTBH_Chitiet!P118,0)</f>
        <v>0</v>
      </c>
      <c r="R118" s="139">
        <f>IFERROR(VLOOKUP(B118,DM_HHDV!$B$5:$K$1050,9,0)*KH_DTBH_Chitiet!P118,0)</f>
        <v>0</v>
      </c>
      <c r="S118" s="139">
        <f>IFERROR(VLOOKUP(B118,DM_HHDV!$B$5:$K$1050,10,0)*KH_DTBH_Chitiet!P118,0)</f>
        <v>0</v>
      </c>
      <c r="T118" s="139">
        <f>HLOOKUP($T$5,KHBH_Chitiet!$G$5:$R$1050,ROW(KH_DTBH_Chitiet!F118)-4,0)</f>
        <v>0</v>
      </c>
      <c r="U118" s="139">
        <f>IFERROR(VLOOKUP(B118,DM_HHDV!$B$5:$K$1050,8,0)*KH_DTBH_Chitiet!T118,0)</f>
        <v>0</v>
      </c>
      <c r="V118" s="139">
        <f>IFERROR(VLOOKUP(B118,DM_HHDV!$B$5:$K$1050,9,0)*KH_DTBH_Chitiet!T118,0)</f>
        <v>0</v>
      </c>
      <c r="W118" s="139">
        <f>IFERROR(VLOOKUP(B118,DM_HHDV!$B$5:$K$1050,10,0)*KH_DTBH_Chitiet!T118,0)</f>
        <v>0</v>
      </c>
      <c r="X118" s="139">
        <f>IFERROR(VLOOKUP(B118,DM_HHDV!$B$5:$K$1050,5,0)*KH_DTBH_Chitiet!T118,0)</f>
        <v>0</v>
      </c>
      <c r="Y118" s="139">
        <f>IFERROR(VLOOKUP(B118,DM_HHDV!$B$5:$K$1050,6,0)*KH_DTBH_Chitiet!T118,0)</f>
        <v>0</v>
      </c>
      <c r="Z118" s="139">
        <f>IFERROR(VLOOKUP(B118,DM_HHDV!$B$5:$K$1050,7,0)*KH_DTBH_Chitiet!T118,0)</f>
        <v>0</v>
      </c>
      <c r="AA118" s="139">
        <f>IFERROR(AVERAGE(KHBH_Chitiet!S118:U118)+AVERAGE(KHBH_Chitiet!V118:X118)+AVERAGE(KHBH_Chitiet!Y118:AA118),0)</f>
        <v>0</v>
      </c>
      <c r="AB118" s="139">
        <f>IFERROR(AVERAGE(KHBH_Chitiet!AB118:AD118)+AVERAGE(KHBH_Chitiet!AE118:AG118)+AVERAGE(KHBH_Chitiet!AH118:AJ118),0)</f>
        <v>0</v>
      </c>
      <c r="AC118" s="139">
        <f>IFERROR(AVERAGE(KHBH_Chitiet!AK118:AM118)+AVERAGE(KHBH_Chitiet!AN119:AP119)+AVERAGE(KHBH_Chitiet!AQ118:AS118),0)</f>
        <v>0</v>
      </c>
      <c r="AD118" s="139">
        <f>IFERROR(AVERAGE(KHBH_Chitiet!AT118:AV118)+AVERAGE(KHBH_Chitiet!AW118:AY118)+AVERAGE(KHBH_Chitiet!AZ118:BB118),0)</f>
        <v>0</v>
      </c>
    </row>
    <row r="119" spans="1:30">
      <c r="A119" s="21">
        <v>114</v>
      </c>
      <c r="B119" s="65">
        <f>KHBH_Chitiet!B119</f>
        <v>0</v>
      </c>
      <c r="C119" s="65">
        <f>KHBH_Chitiet!C119</f>
        <v>0</v>
      </c>
      <c r="D119" s="62">
        <f>IFERROR(VLOOKUP(B119,DM_HHDV!$B$5:$E$1050,3,0),0)</f>
        <v>0</v>
      </c>
      <c r="E119" s="67">
        <f>IFERROR(VLOOKUP(B119,DM_HHDV!$B$5:$E$1050,4,0),0)</f>
        <v>0</v>
      </c>
      <c r="F119" s="65">
        <f>HLOOKUP($F$5,KHBH_Chitiet!$G$5:$R$1050,ROW(KH_DTBH_Chitiet!F119)-4,0)</f>
        <v>0</v>
      </c>
      <c r="G119" s="65">
        <f>IFERROR(VLOOKUP(B119,DM_HHDV!$B$5:$K$1050,8,0)*KH_DTBH_Chitiet!F119,0)</f>
        <v>0</v>
      </c>
      <c r="H119" s="65">
        <f>IFERROR(VLOOKUP(B119,DM_HHDV!$B$5:$K$1050,9,0)*KH_DTBH_Chitiet!F119,0)</f>
        <v>0</v>
      </c>
      <c r="I119" s="65">
        <f>IFERROR(VLOOKUP(B119,DM_HHDV!$B$5:$K$1050,10,0)*KH_DTBH_Chitiet!F119,0)</f>
        <v>0</v>
      </c>
      <c r="J119" s="65">
        <f>IFERROR(AVERAGE(KHBH_Chitiet!BC119:BE119)+AVERAGE(KHBH_Chitiet!BF119:BH119)+AVERAGE(KHBH_Chitiet!BI119:BK119),0)</f>
        <v>0</v>
      </c>
      <c r="K119" s="65">
        <f>IFERROR(AVERAGE(KHBH_Chitiet!BL119:BN119)+AVERAGE(KHBH_Chitiet!BO119:BQ119)+AVERAGE(KHBH_Chitiet!BR119:BT119),0)</f>
        <v>0</v>
      </c>
      <c r="L119" s="65">
        <f>IFERROR(AVERAGE(KHBH_Chitiet!BU119:BW119)+AVERAGE(KHBH_Chitiet!BX119:BZ119)+AVERAGE(KHBH_Chitiet!CA119:CC119),0)</f>
        <v>0</v>
      </c>
      <c r="M119" s="65">
        <f>IFERROR(AVERAGE(KHBH_Chitiet!CD119:CF119)+AVERAGE(KHBH_Chitiet!CG119:CI119)+AVERAGE(KHBH_Chitiet!CJ119:CL119),0)</f>
        <v>0</v>
      </c>
      <c r="N119" s="65">
        <f t="shared" si="2"/>
        <v>0</v>
      </c>
      <c r="P119" s="139">
        <f>HLOOKUP($P$5,KHBH_Chitiet!$G$5:$R$1050,ROW(KH_DTBH_Chitiet!F119)-4,0)</f>
        <v>0</v>
      </c>
      <c r="Q119" s="139">
        <f>IFERROR(VLOOKUP(B119,DM_HHDV!$B$5:$K$1050,8,0)*KH_DTBH_Chitiet!P119,0)</f>
        <v>0</v>
      </c>
      <c r="R119" s="139">
        <f>IFERROR(VLOOKUP(B119,DM_HHDV!$B$5:$K$1050,9,0)*KH_DTBH_Chitiet!P119,0)</f>
        <v>0</v>
      </c>
      <c r="S119" s="139">
        <f>IFERROR(VLOOKUP(B119,DM_HHDV!$B$5:$K$1050,10,0)*KH_DTBH_Chitiet!P119,0)</f>
        <v>0</v>
      </c>
      <c r="T119" s="139">
        <f>HLOOKUP($T$5,KHBH_Chitiet!$G$5:$R$1050,ROW(KH_DTBH_Chitiet!F119)-4,0)</f>
        <v>0</v>
      </c>
      <c r="U119" s="139">
        <f>IFERROR(VLOOKUP(B119,DM_HHDV!$B$5:$K$1050,8,0)*KH_DTBH_Chitiet!T119,0)</f>
        <v>0</v>
      </c>
      <c r="V119" s="139">
        <f>IFERROR(VLOOKUP(B119,DM_HHDV!$B$5:$K$1050,9,0)*KH_DTBH_Chitiet!T119,0)</f>
        <v>0</v>
      </c>
      <c r="W119" s="139">
        <f>IFERROR(VLOOKUP(B119,DM_HHDV!$B$5:$K$1050,10,0)*KH_DTBH_Chitiet!T119,0)</f>
        <v>0</v>
      </c>
      <c r="X119" s="139">
        <f>IFERROR(VLOOKUP(B119,DM_HHDV!$B$5:$K$1050,5,0)*KH_DTBH_Chitiet!T119,0)</f>
        <v>0</v>
      </c>
      <c r="Y119" s="139">
        <f>IFERROR(VLOOKUP(B119,DM_HHDV!$B$5:$K$1050,6,0)*KH_DTBH_Chitiet!T119,0)</f>
        <v>0</v>
      </c>
      <c r="Z119" s="139">
        <f>IFERROR(VLOOKUP(B119,DM_HHDV!$B$5:$K$1050,7,0)*KH_DTBH_Chitiet!T119,0)</f>
        <v>0</v>
      </c>
      <c r="AA119" s="139">
        <f>IFERROR(AVERAGE(KHBH_Chitiet!S119:U119)+AVERAGE(KHBH_Chitiet!V119:X119)+AVERAGE(KHBH_Chitiet!Y119:AA119),0)</f>
        <v>0</v>
      </c>
      <c r="AB119" s="139">
        <f>IFERROR(AVERAGE(KHBH_Chitiet!AB119:AD119)+AVERAGE(KHBH_Chitiet!AE119:AG119)+AVERAGE(KHBH_Chitiet!AH119:AJ119),0)</f>
        <v>0</v>
      </c>
      <c r="AC119" s="139">
        <f>IFERROR(AVERAGE(KHBH_Chitiet!AK119:AM119)+AVERAGE(KHBH_Chitiet!AN120:AP120)+AVERAGE(KHBH_Chitiet!AQ119:AS119),0)</f>
        <v>0</v>
      </c>
      <c r="AD119" s="139">
        <f>IFERROR(AVERAGE(KHBH_Chitiet!AT119:AV119)+AVERAGE(KHBH_Chitiet!AW119:AY119)+AVERAGE(KHBH_Chitiet!AZ119:BB119),0)</f>
        <v>0</v>
      </c>
    </row>
    <row r="120" spans="1:30">
      <c r="A120" s="21">
        <v>115</v>
      </c>
      <c r="B120" s="65">
        <f>KHBH_Chitiet!B120</f>
        <v>0</v>
      </c>
      <c r="C120" s="65">
        <f>KHBH_Chitiet!C120</f>
        <v>0</v>
      </c>
      <c r="D120" s="62">
        <f>IFERROR(VLOOKUP(B120,DM_HHDV!$B$5:$E$1050,3,0),0)</f>
        <v>0</v>
      </c>
      <c r="E120" s="67">
        <f>IFERROR(VLOOKUP(B120,DM_HHDV!$B$5:$E$1050,4,0),0)</f>
        <v>0</v>
      </c>
      <c r="F120" s="65">
        <f>HLOOKUP($F$5,KHBH_Chitiet!$G$5:$R$1050,ROW(KH_DTBH_Chitiet!F120)-4,0)</f>
        <v>0</v>
      </c>
      <c r="G120" s="65">
        <f>IFERROR(VLOOKUP(B120,DM_HHDV!$B$5:$K$1050,8,0)*KH_DTBH_Chitiet!F120,0)</f>
        <v>0</v>
      </c>
      <c r="H120" s="65">
        <f>IFERROR(VLOOKUP(B120,DM_HHDV!$B$5:$K$1050,9,0)*KH_DTBH_Chitiet!F120,0)</f>
        <v>0</v>
      </c>
      <c r="I120" s="65">
        <f>IFERROR(VLOOKUP(B120,DM_HHDV!$B$5:$K$1050,10,0)*KH_DTBH_Chitiet!F120,0)</f>
        <v>0</v>
      </c>
      <c r="J120" s="65">
        <f>IFERROR(AVERAGE(KHBH_Chitiet!BC120:BE120)+AVERAGE(KHBH_Chitiet!BF120:BH120)+AVERAGE(KHBH_Chitiet!BI120:BK120),0)</f>
        <v>0</v>
      </c>
      <c r="K120" s="65">
        <f>IFERROR(AVERAGE(KHBH_Chitiet!BL120:BN120)+AVERAGE(KHBH_Chitiet!BO120:BQ120)+AVERAGE(KHBH_Chitiet!BR120:BT120),0)</f>
        <v>0</v>
      </c>
      <c r="L120" s="65">
        <f>IFERROR(AVERAGE(KHBH_Chitiet!BU120:BW120)+AVERAGE(KHBH_Chitiet!BX120:BZ120)+AVERAGE(KHBH_Chitiet!CA120:CC120),0)</f>
        <v>0</v>
      </c>
      <c r="M120" s="65">
        <f>IFERROR(AVERAGE(KHBH_Chitiet!CD120:CF120)+AVERAGE(KHBH_Chitiet!CG120:CI120)+AVERAGE(KHBH_Chitiet!CJ120:CL120),0)</f>
        <v>0</v>
      </c>
      <c r="N120" s="65">
        <f t="shared" si="2"/>
        <v>0</v>
      </c>
      <c r="P120" s="139">
        <f>HLOOKUP($P$5,KHBH_Chitiet!$G$5:$R$1050,ROW(KH_DTBH_Chitiet!F120)-4,0)</f>
        <v>0</v>
      </c>
      <c r="Q120" s="139">
        <f>IFERROR(VLOOKUP(B120,DM_HHDV!$B$5:$K$1050,8,0)*KH_DTBH_Chitiet!P120,0)</f>
        <v>0</v>
      </c>
      <c r="R120" s="139">
        <f>IFERROR(VLOOKUP(B120,DM_HHDV!$B$5:$K$1050,9,0)*KH_DTBH_Chitiet!P120,0)</f>
        <v>0</v>
      </c>
      <c r="S120" s="139">
        <f>IFERROR(VLOOKUP(B120,DM_HHDV!$B$5:$K$1050,10,0)*KH_DTBH_Chitiet!P120,0)</f>
        <v>0</v>
      </c>
      <c r="T120" s="139">
        <f>HLOOKUP($T$5,KHBH_Chitiet!$G$5:$R$1050,ROW(KH_DTBH_Chitiet!F120)-4,0)</f>
        <v>0</v>
      </c>
      <c r="U120" s="139">
        <f>IFERROR(VLOOKUP(B120,DM_HHDV!$B$5:$K$1050,8,0)*KH_DTBH_Chitiet!T120,0)</f>
        <v>0</v>
      </c>
      <c r="V120" s="139">
        <f>IFERROR(VLOOKUP(B120,DM_HHDV!$B$5:$K$1050,9,0)*KH_DTBH_Chitiet!T120,0)</f>
        <v>0</v>
      </c>
      <c r="W120" s="139">
        <f>IFERROR(VLOOKUP(B120,DM_HHDV!$B$5:$K$1050,10,0)*KH_DTBH_Chitiet!T120,0)</f>
        <v>0</v>
      </c>
      <c r="X120" s="139">
        <f>IFERROR(VLOOKUP(B120,DM_HHDV!$B$5:$K$1050,5,0)*KH_DTBH_Chitiet!T120,0)</f>
        <v>0</v>
      </c>
      <c r="Y120" s="139">
        <f>IFERROR(VLOOKUP(B120,DM_HHDV!$B$5:$K$1050,6,0)*KH_DTBH_Chitiet!T120,0)</f>
        <v>0</v>
      </c>
      <c r="Z120" s="139">
        <f>IFERROR(VLOOKUP(B120,DM_HHDV!$B$5:$K$1050,7,0)*KH_DTBH_Chitiet!T120,0)</f>
        <v>0</v>
      </c>
      <c r="AA120" s="139">
        <f>IFERROR(AVERAGE(KHBH_Chitiet!S120:U120)+AVERAGE(KHBH_Chitiet!V120:X120)+AVERAGE(KHBH_Chitiet!Y120:AA120),0)</f>
        <v>0</v>
      </c>
      <c r="AB120" s="139">
        <f>IFERROR(AVERAGE(KHBH_Chitiet!AB120:AD120)+AVERAGE(KHBH_Chitiet!AE120:AG120)+AVERAGE(KHBH_Chitiet!AH120:AJ120),0)</f>
        <v>0</v>
      </c>
      <c r="AC120" s="139">
        <f>IFERROR(AVERAGE(KHBH_Chitiet!AK120:AM120)+AVERAGE(KHBH_Chitiet!AN121:AP121)+AVERAGE(KHBH_Chitiet!AQ120:AS120),0)</f>
        <v>0</v>
      </c>
      <c r="AD120" s="139">
        <f>IFERROR(AVERAGE(KHBH_Chitiet!AT120:AV120)+AVERAGE(KHBH_Chitiet!AW120:AY120)+AVERAGE(KHBH_Chitiet!AZ120:BB120),0)</f>
        <v>0</v>
      </c>
    </row>
    <row r="121" spans="1:30">
      <c r="A121" s="21">
        <v>116</v>
      </c>
      <c r="B121" s="65">
        <f>KHBH_Chitiet!B121</f>
        <v>0</v>
      </c>
      <c r="C121" s="65">
        <f>KHBH_Chitiet!C121</f>
        <v>0</v>
      </c>
      <c r="D121" s="62">
        <f>IFERROR(VLOOKUP(B121,DM_HHDV!$B$5:$E$1050,3,0),0)</f>
        <v>0</v>
      </c>
      <c r="E121" s="67">
        <f>IFERROR(VLOOKUP(B121,DM_HHDV!$B$5:$E$1050,4,0),0)</f>
        <v>0</v>
      </c>
      <c r="F121" s="65">
        <f>HLOOKUP($F$5,KHBH_Chitiet!$G$5:$R$1050,ROW(KH_DTBH_Chitiet!F121)-4,0)</f>
        <v>0</v>
      </c>
      <c r="G121" s="65">
        <f>IFERROR(VLOOKUP(B121,DM_HHDV!$B$5:$K$1050,8,0)*KH_DTBH_Chitiet!F121,0)</f>
        <v>0</v>
      </c>
      <c r="H121" s="65">
        <f>IFERROR(VLOOKUP(B121,DM_HHDV!$B$5:$K$1050,9,0)*KH_DTBH_Chitiet!F121,0)</f>
        <v>0</v>
      </c>
      <c r="I121" s="65">
        <f>IFERROR(VLOOKUP(B121,DM_HHDV!$B$5:$K$1050,10,0)*KH_DTBH_Chitiet!F121,0)</f>
        <v>0</v>
      </c>
      <c r="J121" s="65">
        <f>IFERROR(AVERAGE(KHBH_Chitiet!BC121:BE121)+AVERAGE(KHBH_Chitiet!BF121:BH121)+AVERAGE(KHBH_Chitiet!BI121:BK121),0)</f>
        <v>0</v>
      </c>
      <c r="K121" s="65">
        <f>IFERROR(AVERAGE(KHBH_Chitiet!BL121:BN121)+AVERAGE(KHBH_Chitiet!BO121:BQ121)+AVERAGE(KHBH_Chitiet!BR121:BT121),0)</f>
        <v>0</v>
      </c>
      <c r="L121" s="65">
        <f>IFERROR(AVERAGE(KHBH_Chitiet!BU121:BW121)+AVERAGE(KHBH_Chitiet!BX121:BZ121)+AVERAGE(KHBH_Chitiet!CA121:CC121),0)</f>
        <v>0</v>
      </c>
      <c r="M121" s="65">
        <f>IFERROR(AVERAGE(KHBH_Chitiet!CD121:CF121)+AVERAGE(KHBH_Chitiet!CG121:CI121)+AVERAGE(KHBH_Chitiet!CJ121:CL121),0)</f>
        <v>0</v>
      </c>
      <c r="N121" s="65">
        <f t="shared" si="2"/>
        <v>0</v>
      </c>
      <c r="P121" s="139">
        <f>HLOOKUP($P$5,KHBH_Chitiet!$G$5:$R$1050,ROW(KH_DTBH_Chitiet!F121)-4,0)</f>
        <v>0</v>
      </c>
      <c r="Q121" s="139">
        <f>IFERROR(VLOOKUP(B121,DM_HHDV!$B$5:$K$1050,8,0)*KH_DTBH_Chitiet!P121,0)</f>
        <v>0</v>
      </c>
      <c r="R121" s="139">
        <f>IFERROR(VLOOKUP(B121,DM_HHDV!$B$5:$K$1050,9,0)*KH_DTBH_Chitiet!P121,0)</f>
        <v>0</v>
      </c>
      <c r="S121" s="139">
        <f>IFERROR(VLOOKUP(B121,DM_HHDV!$B$5:$K$1050,10,0)*KH_DTBH_Chitiet!P121,0)</f>
        <v>0</v>
      </c>
      <c r="T121" s="139">
        <f>HLOOKUP($T$5,KHBH_Chitiet!$G$5:$R$1050,ROW(KH_DTBH_Chitiet!F121)-4,0)</f>
        <v>0</v>
      </c>
      <c r="U121" s="139">
        <f>IFERROR(VLOOKUP(B121,DM_HHDV!$B$5:$K$1050,8,0)*KH_DTBH_Chitiet!T121,0)</f>
        <v>0</v>
      </c>
      <c r="V121" s="139">
        <f>IFERROR(VLOOKUP(B121,DM_HHDV!$B$5:$K$1050,9,0)*KH_DTBH_Chitiet!T121,0)</f>
        <v>0</v>
      </c>
      <c r="W121" s="139">
        <f>IFERROR(VLOOKUP(B121,DM_HHDV!$B$5:$K$1050,10,0)*KH_DTBH_Chitiet!T121,0)</f>
        <v>0</v>
      </c>
      <c r="X121" s="139">
        <f>IFERROR(VLOOKUP(B121,DM_HHDV!$B$5:$K$1050,5,0)*KH_DTBH_Chitiet!T121,0)</f>
        <v>0</v>
      </c>
      <c r="Y121" s="139">
        <f>IFERROR(VLOOKUP(B121,DM_HHDV!$B$5:$K$1050,6,0)*KH_DTBH_Chitiet!T121,0)</f>
        <v>0</v>
      </c>
      <c r="Z121" s="139">
        <f>IFERROR(VLOOKUP(B121,DM_HHDV!$B$5:$K$1050,7,0)*KH_DTBH_Chitiet!T121,0)</f>
        <v>0</v>
      </c>
      <c r="AA121" s="139">
        <f>IFERROR(AVERAGE(KHBH_Chitiet!S121:U121)+AVERAGE(KHBH_Chitiet!V121:X121)+AVERAGE(KHBH_Chitiet!Y121:AA121),0)</f>
        <v>0</v>
      </c>
      <c r="AB121" s="139">
        <f>IFERROR(AVERAGE(KHBH_Chitiet!AB121:AD121)+AVERAGE(KHBH_Chitiet!AE121:AG121)+AVERAGE(KHBH_Chitiet!AH121:AJ121),0)</f>
        <v>0</v>
      </c>
      <c r="AC121" s="139">
        <f>IFERROR(AVERAGE(KHBH_Chitiet!AK121:AM121)+AVERAGE(KHBH_Chitiet!AN122:AP122)+AVERAGE(KHBH_Chitiet!AQ121:AS121),0)</f>
        <v>0</v>
      </c>
      <c r="AD121" s="139">
        <f>IFERROR(AVERAGE(KHBH_Chitiet!AT121:AV121)+AVERAGE(KHBH_Chitiet!AW121:AY121)+AVERAGE(KHBH_Chitiet!AZ121:BB121),0)</f>
        <v>0</v>
      </c>
    </row>
    <row r="122" spans="1:30">
      <c r="A122" s="21">
        <v>117</v>
      </c>
      <c r="B122" s="65">
        <f>KHBH_Chitiet!B122</f>
        <v>0</v>
      </c>
      <c r="C122" s="65">
        <f>KHBH_Chitiet!C122</f>
        <v>0</v>
      </c>
      <c r="D122" s="62">
        <f>IFERROR(VLOOKUP(B122,DM_HHDV!$B$5:$E$1050,3,0),0)</f>
        <v>0</v>
      </c>
      <c r="E122" s="67">
        <f>IFERROR(VLOOKUP(B122,DM_HHDV!$B$5:$E$1050,4,0),0)</f>
        <v>0</v>
      </c>
      <c r="F122" s="65">
        <f>HLOOKUP($F$5,KHBH_Chitiet!$G$5:$R$1050,ROW(KH_DTBH_Chitiet!F122)-4,0)</f>
        <v>0</v>
      </c>
      <c r="G122" s="65">
        <f>IFERROR(VLOOKUP(B122,DM_HHDV!$B$5:$K$1050,8,0)*KH_DTBH_Chitiet!F122,0)</f>
        <v>0</v>
      </c>
      <c r="H122" s="65">
        <f>IFERROR(VLOOKUP(B122,DM_HHDV!$B$5:$K$1050,9,0)*KH_DTBH_Chitiet!F122,0)</f>
        <v>0</v>
      </c>
      <c r="I122" s="65">
        <f>IFERROR(VLOOKUP(B122,DM_HHDV!$B$5:$K$1050,10,0)*KH_DTBH_Chitiet!F122,0)</f>
        <v>0</v>
      </c>
      <c r="J122" s="65">
        <f>IFERROR(AVERAGE(KHBH_Chitiet!BC122:BE122)+AVERAGE(KHBH_Chitiet!BF122:BH122)+AVERAGE(KHBH_Chitiet!BI122:BK122),0)</f>
        <v>0</v>
      </c>
      <c r="K122" s="65">
        <f>IFERROR(AVERAGE(KHBH_Chitiet!BL122:BN122)+AVERAGE(KHBH_Chitiet!BO122:BQ122)+AVERAGE(KHBH_Chitiet!BR122:BT122),0)</f>
        <v>0</v>
      </c>
      <c r="L122" s="65">
        <f>IFERROR(AVERAGE(KHBH_Chitiet!BU122:BW122)+AVERAGE(KHBH_Chitiet!BX122:BZ122)+AVERAGE(KHBH_Chitiet!CA122:CC122),0)</f>
        <v>0</v>
      </c>
      <c r="M122" s="65">
        <f>IFERROR(AVERAGE(KHBH_Chitiet!CD122:CF122)+AVERAGE(KHBH_Chitiet!CG122:CI122)+AVERAGE(KHBH_Chitiet!CJ122:CL122),0)</f>
        <v>0</v>
      </c>
      <c r="N122" s="65">
        <f t="shared" si="2"/>
        <v>0</v>
      </c>
      <c r="P122" s="139">
        <f>HLOOKUP($P$5,KHBH_Chitiet!$G$5:$R$1050,ROW(KH_DTBH_Chitiet!F122)-4,0)</f>
        <v>0</v>
      </c>
      <c r="Q122" s="139">
        <f>IFERROR(VLOOKUP(B122,DM_HHDV!$B$5:$K$1050,8,0)*KH_DTBH_Chitiet!P122,0)</f>
        <v>0</v>
      </c>
      <c r="R122" s="139">
        <f>IFERROR(VLOOKUP(B122,DM_HHDV!$B$5:$K$1050,9,0)*KH_DTBH_Chitiet!P122,0)</f>
        <v>0</v>
      </c>
      <c r="S122" s="139">
        <f>IFERROR(VLOOKUP(B122,DM_HHDV!$B$5:$K$1050,10,0)*KH_DTBH_Chitiet!P122,0)</f>
        <v>0</v>
      </c>
      <c r="T122" s="139">
        <f>HLOOKUP($T$5,KHBH_Chitiet!$G$5:$R$1050,ROW(KH_DTBH_Chitiet!F122)-4,0)</f>
        <v>0</v>
      </c>
      <c r="U122" s="139">
        <f>IFERROR(VLOOKUP(B122,DM_HHDV!$B$5:$K$1050,8,0)*KH_DTBH_Chitiet!T122,0)</f>
        <v>0</v>
      </c>
      <c r="V122" s="139">
        <f>IFERROR(VLOOKUP(B122,DM_HHDV!$B$5:$K$1050,9,0)*KH_DTBH_Chitiet!T122,0)</f>
        <v>0</v>
      </c>
      <c r="W122" s="139">
        <f>IFERROR(VLOOKUP(B122,DM_HHDV!$B$5:$K$1050,10,0)*KH_DTBH_Chitiet!T122,0)</f>
        <v>0</v>
      </c>
      <c r="X122" s="139">
        <f>IFERROR(VLOOKUP(B122,DM_HHDV!$B$5:$K$1050,5,0)*KH_DTBH_Chitiet!T122,0)</f>
        <v>0</v>
      </c>
      <c r="Y122" s="139">
        <f>IFERROR(VLOOKUP(B122,DM_HHDV!$B$5:$K$1050,6,0)*KH_DTBH_Chitiet!T122,0)</f>
        <v>0</v>
      </c>
      <c r="Z122" s="139">
        <f>IFERROR(VLOOKUP(B122,DM_HHDV!$B$5:$K$1050,7,0)*KH_DTBH_Chitiet!T122,0)</f>
        <v>0</v>
      </c>
      <c r="AA122" s="139">
        <f>IFERROR(AVERAGE(KHBH_Chitiet!S122:U122)+AVERAGE(KHBH_Chitiet!V122:X122)+AVERAGE(KHBH_Chitiet!Y122:AA122),0)</f>
        <v>0</v>
      </c>
      <c r="AB122" s="139">
        <f>IFERROR(AVERAGE(KHBH_Chitiet!AB122:AD122)+AVERAGE(KHBH_Chitiet!AE122:AG122)+AVERAGE(KHBH_Chitiet!AH122:AJ122),0)</f>
        <v>0</v>
      </c>
      <c r="AC122" s="139">
        <f>IFERROR(AVERAGE(KHBH_Chitiet!AK122:AM122)+AVERAGE(KHBH_Chitiet!AN123:AP123)+AVERAGE(KHBH_Chitiet!AQ122:AS122),0)</f>
        <v>0</v>
      </c>
      <c r="AD122" s="139">
        <f>IFERROR(AVERAGE(KHBH_Chitiet!AT122:AV122)+AVERAGE(KHBH_Chitiet!AW122:AY122)+AVERAGE(KHBH_Chitiet!AZ122:BB122),0)</f>
        <v>0</v>
      </c>
    </row>
    <row r="123" spans="1:30">
      <c r="A123" s="21">
        <v>118</v>
      </c>
      <c r="B123" s="65">
        <f>KHBH_Chitiet!B123</f>
        <v>0</v>
      </c>
      <c r="C123" s="65">
        <f>KHBH_Chitiet!C123</f>
        <v>0</v>
      </c>
      <c r="D123" s="62">
        <f>IFERROR(VLOOKUP(B123,DM_HHDV!$B$5:$E$1050,3,0),0)</f>
        <v>0</v>
      </c>
      <c r="E123" s="67">
        <f>IFERROR(VLOOKUP(B123,DM_HHDV!$B$5:$E$1050,4,0),0)</f>
        <v>0</v>
      </c>
      <c r="F123" s="65">
        <f>HLOOKUP($F$5,KHBH_Chitiet!$G$5:$R$1050,ROW(KH_DTBH_Chitiet!F123)-4,0)</f>
        <v>0</v>
      </c>
      <c r="G123" s="65">
        <f>IFERROR(VLOOKUP(B123,DM_HHDV!$B$5:$K$1050,8,0)*KH_DTBH_Chitiet!F123,0)</f>
        <v>0</v>
      </c>
      <c r="H123" s="65">
        <f>IFERROR(VLOOKUP(B123,DM_HHDV!$B$5:$K$1050,9,0)*KH_DTBH_Chitiet!F123,0)</f>
        <v>0</v>
      </c>
      <c r="I123" s="65">
        <f>IFERROR(VLOOKUP(B123,DM_HHDV!$B$5:$K$1050,10,0)*KH_DTBH_Chitiet!F123,0)</f>
        <v>0</v>
      </c>
      <c r="J123" s="65">
        <f>IFERROR(AVERAGE(KHBH_Chitiet!BC123:BE123)+AVERAGE(KHBH_Chitiet!BF123:BH123)+AVERAGE(KHBH_Chitiet!BI123:BK123),0)</f>
        <v>0</v>
      </c>
      <c r="K123" s="65">
        <f>IFERROR(AVERAGE(KHBH_Chitiet!BL123:BN123)+AVERAGE(KHBH_Chitiet!BO123:BQ123)+AVERAGE(KHBH_Chitiet!BR123:BT123),0)</f>
        <v>0</v>
      </c>
      <c r="L123" s="65">
        <f>IFERROR(AVERAGE(KHBH_Chitiet!BU123:BW123)+AVERAGE(KHBH_Chitiet!BX123:BZ123)+AVERAGE(KHBH_Chitiet!CA123:CC123),0)</f>
        <v>0</v>
      </c>
      <c r="M123" s="65">
        <f>IFERROR(AVERAGE(KHBH_Chitiet!CD123:CF123)+AVERAGE(KHBH_Chitiet!CG123:CI123)+AVERAGE(KHBH_Chitiet!CJ123:CL123),0)</f>
        <v>0</v>
      </c>
      <c r="N123" s="65">
        <f t="shared" si="2"/>
        <v>0</v>
      </c>
      <c r="P123" s="139">
        <f>HLOOKUP($P$5,KHBH_Chitiet!$G$5:$R$1050,ROW(KH_DTBH_Chitiet!F123)-4,0)</f>
        <v>0</v>
      </c>
      <c r="Q123" s="139">
        <f>IFERROR(VLOOKUP(B123,DM_HHDV!$B$5:$K$1050,8,0)*KH_DTBH_Chitiet!P123,0)</f>
        <v>0</v>
      </c>
      <c r="R123" s="139">
        <f>IFERROR(VLOOKUP(B123,DM_HHDV!$B$5:$K$1050,9,0)*KH_DTBH_Chitiet!P123,0)</f>
        <v>0</v>
      </c>
      <c r="S123" s="139">
        <f>IFERROR(VLOOKUP(B123,DM_HHDV!$B$5:$K$1050,10,0)*KH_DTBH_Chitiet!P123,0)</f>
        <v>0</v>
      </c>
      <c r="T123" s="139">
        <f>HLOOKUP($T$5,KHBH_Chitiet!$G$5:$R$1050,ROW(KH_DTBH_Chitiet!F123)-4,0)</f>
        <v>0</v>
      </c>
      <c r="U123" s="139">
        <f>IFERROR(VLOOKUP(B123,DM_HHDV!$B$5:$K$1050,8,0)*KH_DTBH_Chitiet!T123,0)</f>
        <v>0</v>
      </c>
      <c r="V123" s="139">
        <f>IFERROR(VLOOKUP(B123,DM_HHDV!$B$5:$K$1050,9,0)*KH_DTBH_Chitiet!T123,0)</f>
        <v>0</v>
      </c>
      <c r="W123" s="139">
        <f>IFERROR(VLOOKUP(B123,DM_HHDV!$B$5:$K$1050,10,0)*KH_DTBH_Chitiet!T123,0)</f>
        <v>0</v>
      </c>
      <c r="X123" s="139">
        <f>IFERROR(VLOOKUP(B123,DM_HHDV!$B$5:$K$1050,5,0)*KH_DTBH_Chitiet!T123,0)</f>
        <v>0</v>
      </c>
      <c r="Y123" s="139">
        <f>IFERROR(VLOOKUP(B123,DM_HHDV!$B$5:$K$1050,6,0)*KH_DTBH_Chitiet!T123,0)</f>
        <v>0</v>
      </c>
      <c r="Z123" s="139">
        <f>IFERROR(VLOOKUP(B123,DM_HHDV!$B$5:$K$1050,7,0)*KH_DTBH_Chitiet!T123,0)</f>
        <v>0</v>
      </c>
      <c r="AA123" s="139">
        <f>IFERROR(AVERAGE(KHBH_Chitiet!S123:U123)+AVERAGE(KHBH_Chitiet!V123:X123)+AVERAGE(KHBH_Chitiet!Y123:AA123),0)</f>
        <v>0</v>
      </c>
      <c r="AB123" s="139">
        <f>IFERROR(AVERAGE(KHBH_Chitiet!AB123:AD123)+AVERAGE(KHBH_Chitiet!AE123:AG123)+AVERAGE(KHBH_Chitiet!AH123:AJ123),0)</f>
        <v>0</v>
      </c>
      <c r="AC123" s="139">
        <f>IFERROR(AVERAGE(KHBH_Chitiet!AK123:AM123)+AVERAGE(KHBH_Chitiet!AN124:AP124)+AVERAGE(KHBH_Chitiet!AQ123:AS123),0)</f>
        <v>0</v>
      </c>
      <c r="AD123" s="139">
        <f>IFERROR(AVERAGE(KHBH_Chitiet!AT123:AV123)+AVERAGE(KHBH_Chitiet!AW123:AY123)+AVERAGE(KHBH_Chitiet!AZ123:BB123),0)</f>
        <v>0</v>
      </c>
    </row>
    <row r="124" spans="1:30">
      <c r="A124" s="21">
        <v>119</v>
      </c>
      <c r="B124" s="65">
        <f>KHBH_Chitiet!B124</f>
        <v>0</v>
      </c>
      <c r="C124" s="65">
        <f>KHBH_Chitiet!C124</f>
        <v>0</v>
      </c>
      <c r="D124" s="62">
        <f>IFERROR(VLOOKUP(B124,DM_HHDV!$B$5:$E$1050,3,0),0)</f>
        <v>0</v>
      </c>
      <c r="E124" s="67">
        <f>IFERROR(VLOOKUP(B124,DM_HHDV!$B$5:$E$1050,4,0),0)</f>
        <v>0</v>
      </c>
      <c r="F124" s="65">
        <f>HLOOKUP($F$5,KHBH_Chitiet!$G$5:$R$1050,ROW(KH_DTBH_Chitiet!F124)-4,0)</f>
        <v>0</v>
      </c>
      <c r="G124" s="65">
        <f>IFERROR(VLOOKUP(B124,DM_HHDV!$B$5:$K$1050,8,0)*KH_DTBH_Chitiet!F124,0)</f>
        <v>0</v>
      </c>
      <c r="H124" s="65">
        <f>IFERROR(VLOOKUP(B124,DM_HHDV!$B$5:$K$1050,9,0)*KH_DTBH_Chitiet!F124,0)</f>
        <v>0</v>
      </c>
      <c r="I124" s="65">
        <f>IFERROR(VLOOKUP(B124,DM_HHDV!$B$5:$K$1050,10,0)*KH_DTBH_Chitiet!F124,0)</f>
        <v>0</v>
      </c>
      <c r="J124" s="65">
        <f>IFERROR(AVERAGE(KHBH_Chitiet!BC124:BE124)+AVERAGE(KHBH_Chitiet!BF124:BH124)+AVERAGE(KHBH_Chitiet!BI124:BK124),0)</f>
        <v>0</v>
      </c>
      <c r="K124" s="65">
        <f>IFERROR(AVERAGE(KHBH_Chitiet!BL124:BN124)+AVERAGE(KHBH_Chitiet!BO124:BQ124)+AVERAGE(KHBH_Chitiet!BR124:BT124),0)</f>
        <v>0</v>
      </c>
      <c r="L124" s="65">
        <f>IFERROR(AVERAGE(KHBH_Chitiet!BU124:BW124)+AVERAGE(KHBH_Chitiet!BX124:BZ124)+AVERAGE(KHBH_Chitiet!CA124:CC124),0)</f>
        <v>0</v>
      </c>
      <c r="M124" s="65">
        <f>IFERROR(AVERAGE(KHBH_Chitiet!CD124:CF124)+AVERAGE(KHBH_Chitiet!CG124:CI124)+AVERAGE(KHBH_Chitiet!CJ124:CL124),0)</f>
        <v>0</v>
      </c>
      <c r="N124" s="65">
        <f t="shared" si="2"/>
        <v>0</v>
      </c>
      <c r="P124" s="139">
        <f>HLOOKUP($P$5,KHBH_Chitiet!$G$5:$R$1050,ROW(KH_DTBH_Chitiet!F124)-4,0)</f>
        <v>0</v>
      </c>
      <c r="Q124" s="139">
        <f>IFERROR(VLOOKUP(B124,DM_HHDV!$B$5:$K$1050,8,0)*KH_DTBH_Chitiet!P124,0)</f>
        <v>0</v>
      </c>
      <c r="R124" s="139">
        <f>IFERROR(VLOOKUP(B124,DM_HHDV!$B$5:$K$1050,9,0)*KH_DTBH_Chitiet!P124,0)</f>
        <v>0</v>
      </c>
      <c r="S124" s="139">
        <f>IFERROR(VLOOKUP(B124,DM_HHDV!$B$5:$K$1050,10,0)*KH_DTBH_Chitiet!P124,0)</f>
        <v>0</v>
      </c>
      <c r="T124" s="139">
        <f>HLOOKUP($T$5,KHBH_Chitiet!$G$5:$R$1050,ROW(KH_DTBH_Chitiet!F124)-4,0)</f>
        <v>0</v>
      </c>
      <c r="U124" s="139">
        <f>IFERROR(VLOOKUP(B124,DM_HHDV!$B$5:$K$1050,8,0)*KH_DTBH_Chitiet!T124,0)</f>
        <v>0</v>
      </c>
      <c r="V124" s="139">
        <f>IFERROR(VLOOKUP(B124,DM_HHDV!$B$5:$K$1050,9,0)*KH_DTBH_Chitiet!T124,0)</f>
        <v>0</v>
      </c>
      <c r="W124" s="139">
        <f>IFERROR(VLOOKUP(B124,DM_HHDV!$B$5:$K$1050,10,0)*KH_DTBH_Chitiet!T124,0)</f>
        <v>0</v>
      </c>
      <c r="X124" s="139">
        <f>IFERROR(VLOOKUP(B124,DM_HHDV!$B$5:$K$1050,5,0)*KH_DTBH_Chitiet!T124,0)</f>
        <v>0</v>
      </c>
      <c r="Y124" s="139">
        <f>IFERROR(VLOOKUP(B124,DM_HHDV!$B$5:$K$1050,6,0)*KH_DTBH_Chitiet!T124,0)</f>
        <v>0</v>
      </c>
      <c r="Z124" s="139">
        <f>IFERROR(VLOOKUP(B124,DM_HHDV!$B$5:$K$1050,7,0)*KH_DTBH_Chitiet!T124,0)</f>
        <v>0</v>
      </c>
      <c r="AA124" s="139">
        <f>IFERROR(AVERAGE(KHBH_Chitiet!S124:U124)+AVERAGE(KHBH_Chitiet!V124:X124)+AVERAGE(KHBH_Chitiet!Y124:AA124),0)</f>
        <v>0</v>
      </c>
      <c r="AB124" s="139">
        <f>IFERROR(AVERAGE(KHBH_Chitiet!AB124:AD124)+AVERAGE(KHBH_Chitiet!AE124:AG124)+AVERAGE(KHBH_Chitiet!AH124:AJ124),0)</f>
        <v>0</v>
      </c>
      <c r="AC124" s="139">
        <f>IFERROR(AVERAGE(KHBH_Chitiet!AK124:AM124)+AVERAGE(KHBH_Chitiet!AN125:AP125)+AVERAGE(KHBH_Chitiet!AQ124:AS124),0)</f>
        <v>0</v>
      </c>
      <c r="AD124" s="139">
        <f>IFERROR(AVERAGE(KHBH_Chitiet!AT124:AV124)+AVERAGE(KHBH_Chitiet!AW124:AY124)+AVERAGE(KHBH_Chitiet!AZ124:BB124),0)</f>
        <v>0</v>
      </c>
    </row>
    <row r="125" spans="1:30">
      <c r="A125" s="21">
        <v>120</v>
      </c>
      <c r="B125" s="65">
        <f>KHBH_Chitiet!B125</f>
        <v>0</v>
      </c>
      <c r="C125" s="65">
        <f>KHBH_Chitiet!C125</f>
        <v>0</v>
      </c>
      <c r="D125" s="62">
        <f>IFERROR(VLOOKUP(B125,DM_HHDV!$B$5:$E$1050,3,0),0)</f>
        <v>0</v>
      </c>
      <c r="E125" s="67">
        <f>IFERROR(VLOOKUP(B125,DM_HHDV!$B$5:$E$1050,4,0),0)</f>
        <v>0</v>
      </c>
      <c r="F125" s="65">
        <f>HLOOKUP($F$5,KHBH_Chitiet!$G$5:$R$1050,ROW(KH_DTBH_Chitiet!F125)-4,0)</f>
        <v>0</v>
      </c>
      <c r="G125" s="65">
        <f>IFERROR(VLOOKUP(B125,DM_HHDV!$B$5:$K$1050,8,0)*KH_DTBH_Chitiet!F125,0)</f>
        <v>0</v>
      </c>
      <c r="H125" s="65">
        <f>IFERROR(VLOOKUP(B125,DM_HHDV!$B$5:$K$1050,9,0)*KH_DTBH_Chitiet!F125,0)</f>
        <v>0</v>
      </c>
      <c r="I125" s="65">
        <f>IFERROR(VLOOKUP(B125,DM_HHDV!$B$5:$K$1050,10,0)*KH_DTBH_Chitiet!F125,0)</f>
        <v>0</v>
      </c>
      <c r="J125" s="65">
        <f>IFERROR(AVERAGE(KHBH_Chitiet!BC125:BE125)+AVERAGE(KHBH_Chitiet!BF125:BH125)+AVERAGE(KHBH_Chitiet!BI125:BK125),0)</f>
        <v>0</v>
      </c>
      <c r="K125" s="65">
        <f>IFERROR(AVERAGE(KHBH_Chitiet!BL125:BN125)+AVERAGE(KHBH_Chitiet!BO125:BQ125)+AVERAGE(KHBH_Chitiet!BR125:BT125),0)</f>
        <v>0</v>
      </c>
      <c r="L125" s="65">
        <f>IFERROR(AVERAGE(KHBH_Chitiet!BU125:BW125)+AVERAGE(KHBH_Chitiet!BX125:BZ125)+AVERAGE(KHBH_Chitiet!CA125:CC125),0)</f>
        <v>0</v>
      </c>
      <c r="M125" s="65">
        <f>IFERROR(AVERAGE(KHBH_Chitiet!CD125:CF125)+AVERAGE(KHBH_Chitiet!CG125:CI125)+AVERAGE(KHBH_Chitiet!CJ125:CL125),0)</f>
        <v>0</v>
      </c>
      <c r="N125" s="65">
        <f t="shared" si="2"/>
        <v>0</v>
      </c>
      <c r="P125" s="139">
        <f>HLOOKUP($P$5,KHBH_Chitiet!$G$5:$R$1050,ROW(KH_DTBH_Chitiet!F125)-4,0)</f>
        <v>0</v>
      </c>
      <c r="Q125" s="139">
        <f>IFERROR(VLOOKUP(B125,DM_HHDV!$B$5:$K$1050,8,0)*KH_DTBH_Chitiet!P125,0)</f>
        <v>0</v>
      </c>
      <c r="R125" s="139">
        <f>IFERROR(VLOOKUP(B125,DM_HHDV!$B$5:$K$1050,9,0)*KH_DTBH_Chitiet!P125,0)</f>
        <v>0</v>
      </c>
      <c r="S125" s="139">
        <f>IFERROR(VLOOKUP(B125,DM_HHDV!$B$5:$K$1050,10,0)*KH_DTBH_Chitiet!P125,0)</f>
        <v>0</v>
      </c>
      <c r="T125" s="139">
        <f>HLOOKUP($T$5,KHBH_Chitiet!$G$5:$R$1050,ROW(KH_DTBH_Chitiet!F125)-4,0)</f>
        <v>0</v>
      </c>
      <c r="U125" s="139">
        <f>IFERROR(VLOOKUP(B125,DM_HHDV!$B$5:$K$1050,8,0)*KH_DTBH_Chitiet!T125,0)</f>
        <v>0</v>
      </c>
      <c r="V125" s="139">
        <f>IFERROR(VLOOKUP(B125,DM_HHDV!$B$5:$K$1050,9,0)*KH_DTBH_Chitiet!T125,0)</f>
        <v>0</v>
      </c>
      <c r="W125" s="139">
        <f>IFERROR(VLOOKUP(B125,DM_HHDV!$B$5:$K$1050,10,0)*KH_DTBH_Chitiet!T125,0)</f>
        <v>0</v>
      </c>
      <c r="X125" s="139">
        <f>IFERROR(VLOOKUP(B125,DM_HHDV!$B$5:$K$1050,5,0)*KH_DTBH_Chitiet!T125,0)</f>
        <v>0</v>
      </c>
      <c r="Y125" s="139">
        <f>IFERROR(VLOOKUP(B125,DM_HHDV!$B$5:$K$1050,6,0)*KH_DTBH_Chitiet!T125,0)</f>
        <v>0</v>
      </c>
      <c r="Z125" s="139">
        <f>IFERROR(VLOOKUP(B125,DM_HHDV!$B$5:$K$1050,7,0)*KH_DTBH_Chitiet!T125,0)</f>
        <v>0</v>
      </c>
      <c r="AA125" s="139">
        <f>IFERROR(AVERAGE(KHBH_Chitiet!S125:U125)+AVERAGE(KHBH_Chitiet!V125:X125)+AVERAGE(KHBH_Chitiet!Y125:AA125),0)</f>
        <v>0</v>
      </c>
      <c r="AB125" s="139">
        <f>IFERROR(AVERAGE(KHBH_Chitiet!AB125:AD125)+AVERAGE(KHBH_Chitiet!AE125:AG125)+AVERAGE(KHBH_Chitiet!AH125:AJ125),0)</f>
        <v>0</v>
      </c>
      <c r="AC125" s="139">
        <f>IFERROR(AVERAGE(KHBH_Chitiet!AK125:AM125)+AVERAGE(KHBH_Chitiet!AN126:AP126)+AVERAGE(KHBH_Chitiet!AQ125:AS125),0)</f>
        <v>0</v>
      </c>
      <c r="AD125" s="139">
        <f>IFERROR(AVERAGE(KHBH_Chitiet!AT125:AV125)+AVERAGE(KHBH_Chitiet!AW125:AY125)+AVERAGE(KHBH_Chitiet!AZ125:BB125),0)</f>
        <v>0</v>
      </c>
    </row>
    <row r="126" spans="1:30">
      <c r="A126" s="21">
        <v>121</v>
      </c>
      <c r="B126" s="65">
        <f>KHBH_Chitiet!B126</f>
        <v>0</v>
      </c>
      <c r="C126" s="65">
        <f>KHBH_Chitiet!C126</f>
        <v>0</v>
      </c>
      <c r="D126" s="62">
        <f>IFERROR(VLOOKUP(B126,DM_HHDV!$B$5:$E$1050,3,0),0)</f>
        <v>0</v>
      </c>
      <c r="E126" s="67">
        <f>IFERROR(VLOOKUP(B126,DM_HHDV!$B$5:$E$1050,4,0),0)</f>
        <v>0</v>
      </c>
      <c r="F126" s="65">
        <f>HLOOKUP($F$5,KHBH_Chitiet!$G$5:$R$1050,ROW(KH_DTBH_Chitiet!F126)-4,0)</f>
        <v>0</v>
      </c>
      <c r="G126" s="65">
        <f>IFERROR(VLOOKUP(B126,DM_HHDV!$B$5:$K$1050,8,0)*KH_DTBH_Chitiet!F126,0)</f>
        <v>0</v>
      </c>
      <c r="H126" s="65">
        <f>IFERROR(VLOOKUP(B126,DM_HHDV!$B$5:$K$1050,9,0)*KH_DTBH_Chitiet!F126,0)</f>
        <v>0</v>
      </c>
      <c r="I126" s="65">
        <f>IFERROR(VLOOKUP(B126,DM_HHDV!$B$5:$K$1050,10,0)*KH_DTBH_Chitiet!F126,0)</f>
        <v>0</v>
      </c>
      <c r="J126" s="65">
        <f>IFERROR(AVERAGE(KHBH_Chitiet!BC126:BE126)+AVERAGE(KHBH_Chitiet!BF126:BH126)+AVERAGE(KHBH_Chitiet!BI126:BK126),0)</f>
        <v>0</v>
      </c>
      <c r="K126" s="65">
        <f>IFERROR(AVERAGE(KHBH_Chitiet!BL126:BN126)+AVERAGE(KHBH_Chitiet!BO126:BQ126)+AVERAGE(KHBH_Chitiet!BR126:BT126),0)</f>
        <v>0</v>
      </c>
      <c r="L126" s="65">
        <f>IFERROR(AVERAGE(KHBH_Chitiet!BU126:BW126)+AVERAGE(KHBH_Chitiet!BX126:BZ126)+AVERAGE(KHBH_Chitiet!CA126:CC126),0)</f>
        <v>0</v>
      </c>
      <c r="M126" s="65">
        <f>IFERROR(AVERAGE(KHBH_Chitiet!CD126:CF126)+AVERAGE(KHBH_Chitiet!CG126:CI126)+AVERAGE(KHBH_Chitiet!CJ126:CL126),0)</f>
        <v>0</v>
      </c>
      <c r="N126" s="65">
        <f t="shared" si="2"/>
        <v>0</v>
      </c>
      <c r="P126" s="139">
        <f>HLOOKUP($P$5,KHBH_Chitiet!$G$5:$R$1050,ROW(KH_DTBH_Chitiet!F126)-4,0)</f>
        <v>0</v>
      </c>
      <c r="Q126" s="139">
        <f>IFERROR(VLOOKUP(B126,DM_HHDV!$B$5:$K$1050,8,0)*KH_DTBH_Chitiet!P126,0)</f>
        <v>0</v>
      </c>
      <c r="R126" s="139">
        <f>IFERROR(VLOOKUP(B126,DM_HHDV!$B$5:$K$1050,9,0)*KH_DTBH_Chitiet!P126,0)</f>
        <v>0</v>
      </c>
      <c r="S126" s="139">
        <f>IFERROR(VLOOKUP(B126,DM_HHDV!$B$5:$K$1050,10,0)*KH_DTBH_Chitiet!P126,0)</f>
        <v>0</v>
      </c>
      <c r="T126" s="139">
        <f>HLOOKUP($T$5,KHBH_Chitiet!$G$5:$R$1050,ROW(KH_DTBH_Chitiet!F126)-4,0)</f>
        <v>0</v>
      </c>
      <c r="U126" s="139">
        <f>IFERROR(VLOOKUP(B126,DM_HHDV!$B$5:$K$1050,8,0)*KH_DTBH_Chitiet!T126,0)</f>
        <v>0</v>
      </c>
      <c r="V126" s="139">
        <f>IFERROR(VLOOKUP(B126,DM_HHDV!$B$5:$K$1050,9,0)*KH_DTBH_Chitiet!T126,0)</f>
        <v>0</v>
      </c>
      <c r="W126" s="139">
        <f>IFERROR(VLOOKUP(B126,DM_HHDV!$B$5:$K$1050,10,0)*KH_DTBH_Chitiet!T126,0)</f>
        <v>0</v>
      </c>
      <c r="X126" s="139">
        <f>IFERROR(VLOOKUP(B126,DM_HHDV!$B$5:$K$1050,5,0)*KH_DTBH_Chitiet!T126,0)</f>
        <v>0</v>
      </c>
      <c r="Y126" s="139">
        <f>IFERROR(VLOOKUP(B126,DM_HHDV!$B$5:$K$1050,6,0)*KH_DTBH_Chitiet!T126,0)</f>
        <v>0</v>
      </c>
      <c r="Z126" s="139">
        <f>IFERROR(VLOOKUP(B126,DM_HHDV!$B$5:$K$1050,7,0)*KH_DTBH_Chitiet!T126,0)</f>
        <v>0</v>
      </c>
      <c r="AA126" s="139">
        <f>IFERROR(AVERAGE(KHBH_Chitiet!S126:U126)+AVERAGE(KHBH_Chitiet!V126:X126)+AVERAGE(KHBH_Chitiet!Y126:AA126),0)</f>
        <v>0</v>
      </c>
      <c r="AB126" s="139">
        <f>IFERROR(AVERAGE(KHBH_Chitiet!AB126:AD126)+AVERAGE(KHBH_Chitiet!AE126:AG126)+AVERAGE(KHBH_Chitiet!AH126:AJ126),0)</f>
        <v>0</v>
      </c>
      <c r="AC126" s="139">
        <f>IFERROR(AVERAGE(KHBH_Chitiet!AK126:AM126)+AVERAGE(KHBH_Chitiet!AN127:AP127)+AVERAGE(KHBH_Chitiet!AQ126:AS126),0)</f>
        <v>0</v>
      </c>
      <c r="AD126" s="139">
        <f>IFERROR(AVERAGE(KHBH_Chitiet!AT126:AV126)+AVERAGE(KHBH_Chitiet!AW126:AY126)+AVERAGE(KHBH_Chitiet!AZ126:BB126),0)</f>
        <v>0</v>
      </c>
    </row>
    <row r="127" spans="1:30">
      <c r="A127" s="21">
        <v>122</v>
      </c>
      <c r="B127" s="65">
        <f>KHBH_Chitiet!B127</f>
        <v>0</v>
      </c>
      <c r="C127" s="65">
        <f>KHBH_Chitiet!C127</f>
        <v>0</v>
      </c>
      <c r="D127" s="62">
        <f>IFERROR(VLOOKUP(B127,DM_HHDV!$B$5:$E$1050,3,0),0)</f>
        <v>0</v>
      </c>
      <c r="E127" s="67">
        <f>IFERROR(VLOOKUP(B127,DM_HHDV!$B$5:$E$1050,4,0),0)</f>
        <v>0</v>
      </c>
      <c r="F127" s="65">
        <f>HLOOKUP($F$5,KHBH_Chitiet!$G$5:$R$1050,ROW(KH_DTBH_Chitiet!F127)-4,0)</f>
        <v>0</v>
      </c>
      <c r="G127" s="65">
        <f>IFERROR(VLOOKUP(B127,DM_HHDV!$B$5:$K$1050,8,0)*KH_DTBH_Chitiet!F127,0)</f>
        <v>0</v>
      </c>
      <c r="H127" s="65">
        <f>IFERROR(VLOOKUP(B127,DM_HHDV!$B$5:$K$1050,9,0)*KH_DTBH_Chitiet!F127,0)</f>
        <v>0</v>
      </c>
      <c r="I127" s="65">
        <f>IFERROR(VLOOKUP(B127,DM_HHDV!$B$5:$K$1050,10,0)*KH_DTBH_Chitiet!F127,0)</f>
        <v>0</v>
      </c>
      <c r="J127" s="65">
        <f>IFERROR(AVERAGE(KHBH_Chitiet!BC127:BE127)+AVERAGE(KHBH_Chitiet!BF127:BH127)+AVERAGE(KHBH_Chitiet!BI127:BK127),0)</f>
        <v>0</v>
      </c>
      <c r="K127" s="65">
        <f>IFERROR(AVERAGE(KHBH_Chitiet!BL127:BN127)+AVERAGE(KHBH_Chitiet!BO127:BQ127)+AVERAGE(KHBH_Chitiet!BR127:BT127),0)</f>
        <v>0</v>
      </c>
      <c r="L127" s="65">
        <f>IFERROR(AVERAGE(KHBH_Chitiet!BU127:BW127)+AVERAGE(KHBH_Chitiet!BX127:BZ127)+AVERAGE(KHBH_Chitiet!CA127:CC127),0)</f>
        <v>0</v>
      </c>
      <c r="M127" s="65">
        <f>IFERROR(AVERAGE(KHBH_Chitiet!CD127:CF127)+AVERAGE(KHBH_Chitiet!CG127:CI127)+AVERAGE(KHBH_Chitiet!CJ127:CL127),0)</f>
        <v>0</v>
      </c>
      <c r="N127" s="65">
        <f t="shared" si="2"/>
        <v>0</v>
      </c>
      <c r="P127" s="139">
        <f>HLOOKUP($P$5,KHBH_Chitiet!$G$5:$R$1050,ROW(KH_DTBH_Chitiet!F127)-4,0)</f>
        <v>0</v>
      </c>
      <c r="Q127" s="139">
        <f>IFERROR(VLOOKUP(B127,DM_HHDV!$B$5:$K$1050,8,0)*KH_DTBH_Chitiet!P127,0)</f>
        <v>0</v>
      </c>
      <c r="R127" s="139">
        <f>IFERROR(VLOOKUP(B127,DM_HHDV!$B$5:$K$1050,9,0)*KH_DTBH_Chitiet!P127,0)</f>
        <v>0</v>
      </c>
      <c r="S127" s="139">
        <f>IFERROR(VLOOKUP(B127,DM_HHDV!$B$5:$K$1050,10,0)*KH_DTBH_Chitiet!P127,0)</f>
        <v>0</v>
      </c>
      <c r="T127" s="139">
        <f>HLOOKUP($T$5,KHBH_Chitiet!$G$5:$R$1050,ROW(KH_DTBH_Chitiet!F127)-4,0)</f>
        <v>0</v>
      </c>
      <c r="U127" s="139">
        <f>IFERROR(VLOOKUP(B127,DM_HHDV!$B$5:$K$1050,8,0)*KH_DTBH_Chitiet!T127,0)</f>
        <v>0</v>
      </c>
      <c r="V127" s="139">
        <f>IFERROR(VLOOKUP(B127,DM_HHDV!$B$5:$K$1050,9,0)*KH_DTBH_Chitiet!T127,0)</f>
        <v>0</v>
      </c>
      <c r="W127" s="139">
        <f>IFERROR(VLOOKUP(B127,DM_HHDV!$B$5:$K$1050,10,0)*KH_DTBH_Chitiet!T127,0)</f>
        <v>0</v>
      </c>
      <c r="X127" s="139">
        <f>IFERROR(VLOOKUP(B127,DM_HHDV!$B$5:$K$1050,5,0)*KH_DTBH_Chitiet!T127,0)</f>
        <v>0</v>
      </c>
      <c r="Y127" s="139">
        <f>IFERROR(VLOOKUP(B127,DM_HHDV!$B$5:$K$1050,6,0)*KH_DTBH_Chitiet!T127,0)</f>
        <v>0</v>
      </c>
      <c r="Z127" s="139">
        <f>IFERROR(VLOOKUP(B127,DM_HHDV!$B$5:$K$1050,7,0)*KH_DTBH_Chitiet!T127,0)</f>
        <v>0</v>
      </c>
      <c r="AA127" s="139">
        <f>IFERROR(AVERAGE(KHBH_Chitiet!S127:U127)+AVERAGE(KHBH_Chitiet!V127:X127)+AVERAGE(KHBH_Chitiet!Y127:AA127),0)</f>
        <v>0</v>
      </c>
      <c r="AB127" s="139">
        <f>IFERROR(AVERAGE(KHBH_Chitiet!AB127:AD127)+AVERAGE(KHBH_Chitiet!AE127:AG127)+AVERAGE(KHBH_Chitiet!AH127:AJ127),0)</f>
        <v>0</v>
      </c>
      <c r="AC127" s="139">
        <f>IFERROR(AVERAGE(KHBH_Chitiet!AK127:AM127)+AVERAGE(KHBH_Chitiet!AN128:AP128)+AVERAGE(KHBH_Chitiet!AQ127:AS127),0)</f>
        <v>0</v>
      </c>
      <c r="AD127" s="139">
        <f>IFERROR(AVERAGE(KHBH_Chitiet!AT127:AV127)+AVERAGE(KHBH_Chitiet!AW127:AY127)+AVERAGE(KHBH_Chitiet!AZ127:BB127),0)</f>
        <v>0</v>
      </c>
    </row>
    <row r="128" spans="1:30">
      <c r="A128" s="21">
        <v>123</v>
      </c>
      <c r="B128" s="65">
        <f>KHBH_Chitiet!B128</f>
        <v>0</v>
      </c>
      <c r="C128" s="65">
        <f>KHBH_Chitiet!C128</f>
        <v>0</v>
      </c>
      <c r="D128" s="62">
        <f>IFERROR(VLOOKUP(B128,DM_HHDV!$B$5:$E$1050,3,0),0)</f>
        <v>0</v>
      </c>
      <c r="E128" s="67">
        <f>IFERROR(VLOOKUP(B128,DM_HHDV!$B$5:$E$1050,4,0),0)</f>
        <v>0</v>
      </c>
      <c r="F128" s="65">
        <f>HLOOKUP($F$5,KHBH_Chitiet!$G$5:$R$1050,ROW(KH_DTBH_Chitiet!F128)-4,0)</f>
        <v>0</v>
      </c>
      <c r="G128" s="65">
        <f>IFERROR(VLOOKUP(B128,DM_HHDV!$B$5:$K$1050,8,0)*KH_DTBH_Chitiet!F128,0)</f>
        <v>0</v>
      </c>
      <c r="H128" s="65">
        <f>IFERROR(VLOOKUP(B128,DM_HHDV!$B$5:$K$1050,9,0)*KH_DTBH_Chitiet!F128,0)</f>
        <v>0</v>
      </c>
      <c r="I128" s="65">
        <f>IFERROR(VLOOKUP(B128,DM_HHDV!$B$5:$K$1050,10,0)*KH_DTBH_Chitiet!F128,0)</f>
        <v>0</v>
      </c>
      <c r="J128" s="65">
        <f>IFERROR(AVERAGE(KHBH_Chitiet!BC128:BE128)+AVERAGE(KHBH_Chitiet!BF128:BH128)+AVERAGE(KHBH_Chitiet!BI128:BK128),0)</f>
        <v>0</v>
      </c>
      <c r="K128" s="65">
        <f>IFERROR(AVERAGE(KHBH_Chitiet!BL128:BN128)+AVERAGE(KHBH_Chitiet!BO128:BQ128)+AVERAGE(KHBH_Chitiet!BR128:BT128),0)</f>
        <v>0</v>
      </c>
      <c r="L128" s="65">
        <f>IFERROR(AVERAGE(KHBH_Chitiet!BU128:BW128)+AVERAGE(KHBH_Chitiet!BX128:BZ128)+AVERAGE(KHBH_Chitiet!CA128:CC128),0)</f>
        <v>0</v>
      </c>
      <c r="M128" s="65">
        <f>IFERROR(AVERAGE(KHBH_Chitiet!CD128:CF128)+AVERAGE(KHBH_Chitiet!CG128:CI128)+AVERAGE(KHBH_Chitiet!CJ128:CL128),0)</f>
        <v>0</v>
      </c>
      <c r="N128" s="65">
        <f t="shared" si="2"/>
        <v>0</v>
      </c>
      <c r="P128" s="139">
        <f>HLOOKUP($P$5,KHBH_Chitiet!$G$5:$R$1050,ROW(KH_DTBH_Chitiet!F128)-4,0)</f>
        <v>0</v>
      </c>
      <c r="Q128" s="139">
        <f>IFERROR(VLOOKUP(B128,DM_HHDV!$B$5:$K$1050,8,0)*KH_DTBH_Chitiet!P128,0)</f>
        <v>0</v>
      </c>
      <c r="R128" s="139">
        <f>IFERROR(VLOOKUP(B128,DM_HHDV!$B$5:$K$1050,9,0)*KH_DTBH_Chitiet!P128,0)</f>
        <v>0</v>
      </c>
      <c r="S128" s="139">
        <f>IFERROR(VLOOKUP(B128,DM_HHDV!$B$5:$K$1050,10,0)*KH_DTBH_Chitiet!P128,0)</f>
        <v>0</v>
      </c>
      <c r="T128" s="139">
        <f>HLOOKUP($T$5,KHBH_Chitiet!$G$5:$R$1050,ROW(KH_DTBH_Chitiet!F128)-4,0)</f>
        <v>0</v>
      </c>
      <c r="U128" s="139">
        <f>IFERROR(VLOOKUP(B128,DM_HHDV!$B$5:$K$1050,8,0)*KH_DTBH_Chitiet!T128,0)</f>
        <v>0</v>
      </c>
      <c r="V128" s="139">
        <f>IFERROR(VLOOKUP(B128,DM_HHDV!$B$5:$K$1050,9,0)*KH_DTBH_Chitiet!T128,0)</f>
        <v>0</v>
      </c>
      <c r="W128" s="139">
        <f>IFERROR(VLOOKUP(B128,DM_HHDV!$B$5:$K$1050,10,0)*KH_DTBH_Chitiet!T128,0)</f>
        <v>0</v>
      </c>
      <c r="X128" s="139">
        <f>IFERROR(VLOOKUP(B128,DM_HHDV!$B$5:$K$1050,5,0)*KH_DTBH_Chitiet!T128,0)</f>
        <v>0</v>
      </c>
      <c r="Y128" s="139">
        <f>IFERROR(VLOOKUP(B128,DM_HHDV!$B$5:$K$1050,6,0)*KH_DTBH_Chitiet!T128,0)</f>
        <v>0</v>
      </c>
      <c r="Z128" s="139">
        <f>IFERROR(VLOOKUP(B128,DM_HHDV!$B$5:$K$1050,7,0)*KH_DTBH_Chitiet!T128,0)</f>
        <v>0</v>
      </c>
      <c r="AA128" s="139">
        <f>IFERROR(AVERAGE(KHBH_Chitiet!S128:U128)+AVERAGE(KHBH_Chitiet!V128:X128)+AVERAGE(KHBH_Chitiet!Y128:AA128),0)</f>
        <v>0</v>
      </c>
      <c r="AB128" s="139">
        <f>IFERROR(AVERAGE(KHBH_Chitiet!AB128:AD128)+AVERAGE(KHBH_Chitiet!AE128:AG128)+AVERAGE(KHBH_Chitiet!AH128:AJ128),0)</f>
        <v>0</v>
      </c>
      <c r="AC128" s="139">
        <f>IFERROR(AVERAGE(KHBH_Chitiet!AK128:AM128)+AVERAGE(KHBH_Chitiet!AN129:AP129)+AVERAGE(KHBH_Chitiet!AQ128:AS128),0)</f>
        <v>0</v>
      </c>
      <c r="AD128" s="139">
        <f>IFERROR(AVERAGE(KHBH_Chitiet!AT128:AV128)+AVERAGE(KHBH_Chitiet!AW128:AY128)+AVERAGE(KHBH_Chitiet!AZ128:BB128),0)</f>
        <v>0</v>
      </c>
    </row>
    <row r="129" spans="1:30">
      <c r="A129" s="21">
        <v>124</v>
      </c>
      <c r="B129" s="65">
        <f>KHBH_Chitiet!B129</f>
        <v>0</v>
      </c>
      <c r="C129" s="65">
        <f>KHBH_Chitiet!C129</f>
        <v>0</v>
      </c>
      <c r="D129" s="62">
        <f>IFERROR(VLOOKUP(B129,DM_HHDV!$B$5:$E$1050,3,0),0)</f>
        <v>0</v>
      </c>
      <c r="E129" s="67">
        <f>IFERROR(VLOOKUP(B129,DM_HHDV!$B$5:$E$1050,4,0),0)</f>
        <v>0</v>
      </c>
      <c r="F129" s="65">
        <f>HLOOKUP($F$5,KHBH_Chitiet!$G$5:$R$1050,ROW(KH_DTBH_Chitiet!F129)-4,0)</f>
        <v>0</v>
      </c>
      <c r="G129" s="65">
        <f>IFERROR(VLOOKUP(B129,DM_HHDV!$B$5:$K$1050,8,0)*KH_DTBH_Chitiet!F129,0)</f>
        <v>0</v>
      </c>
      <c r="H129" s="65">
        <f>IFERROR(VLOOKUP(B129,DM_HHDV!$B$5:$K$1050,9,0)*KH_DTBH_Chitiet!F129,0)</f>
        <v>0</v>
      </c>
      <c r="I129" s="65">
        <f>IFERROR(VLOOKUP(B129,DM_HHDV!$B$5:$K$1050,10,0)*KH_DTBH_Chitiet!F129,0)</f>
        <v>0</v>
      </c>
      <c r="J129" s="65">
        <f>IFERROR(AVERAGE(KHBH_Chitiet!BC129:BE129)+AVERAGE(KHBH_Chitiet!BF129:BH129)+AVERAGE(KHBH_Chitiet!BI129:BK129),0)</f>
        <v>0</v>
      </c>
      <c r="K129" s="65">
        <f>IFERROR(AVERAGE(KHBH_Chitiet!BL129:BN129)+AVERAGE(KHBH_Chitiet!BO129:BQ129)+AVERAGE(KHBH_Chitiet!BR129:BT129),0)</f>
        <v>0</v>
      </c>
      <c r="L129" s="65">
        <f>IFERROR(AVERAGE(KHBH_Chitiet!BU129:BW129)+AVERAGE(KHBH_Chitiet!BX129:BZ129)+AVERAGE(KHBH_Chitiet!CA129:CC129),0)</f>
        <v>0</v>
      </c>
      <c r="M129" s="65">
        <f>IFERROR(AVERAGE(KHBH_Chitiet!CD129:CF129)+AVERAGE(KHBH_Chitiet!CG129:CI129)+AVERAGE(KHBH_Chitiet!CJ129:CL129),0)</f>
        <v>0</v>
      </c>
      <c r="N129" s="65">
        <f t="shared" si="2"/>
        <v>0</v>
      </c>
      <c r="P129" s="139">
        <f>HLOOKUP($P$5,KHBH_Chitiet!$G$5:$R$1050,ROW(KH_DTBH_Chitiet!F129)-4,0)</f>
        <v>0</v>
      </c>
      <c r="Q129" s="139">
        <f>IFERROR(VLOOKUP(B129,DM_HHDV!$B$5:$K$1050,8,0)*KH_DTBH_Chitiet!P129,0)</f>
        <v>0</v>
      </c>
      <c r="R129" s="139">
        <f>IFERROR(VLOOKUP(B129,DM_HHDV!$B$5:$K$1050,9,0)*KH_DTBH_Chitiet!P129,0)</f>
        <v>0</v>
      </c>
      <c r="S129" s="139">
        <f>IFERROR(VLOOKUP(B129,DM_HHDV!$B$5:$K$1050,10,0)*KH_DTBH_Chitiet!P129,0)</f>
        <v>0</v>
      </c>
      <c r="T129" s="139">
        <f>HLOOKUP($T$5,KHBH_Chitiet!$G$5:$R$1050,ROW(KH_DTBH_Chitiet!F129)-4,0)</f>
        <v>0</v>
      </c>
      <c r="U129" s="139">
        <f>IFERROR(VLOOKUP(B129,DM_HHDV!$B$5:$K$1050,8,0)*KH_DTBH_Chitiet!T129,0)</f>
        <v>0</v>
      </c>
      <c r="V129" s="139">
        <f>IFERROR(VLOOKUP(B129,DM_HHDV!$B$5:$K$1050,9,0)*KH_DTBH_Chitiet!T129,0)</f>
        <v>0</v>
      </c>
      <c r="W129" s="139">
        <f>IFERROR(VLOOKUP(B129,DM_HHDV!$B$5:$K$1050,10,0)*KH_DTBH_Chitiet!T129,0)</f>
        <v>0</v>
      </c>
      <c r="X129" s="139">
        <f>IFERROR(VLOOKUP(B129,DM_HHDV!$B$5:$K$1050,5,0)*KH_DTBH_Chitiet!T129,0)</f>
        <v>0</v>
      </c>
      <c r="Y129" s="139">
        <f>IFERROR(VLOOKUP(B129,DM_HHDV!$B$5:$K$1050,6,0)*KH_DTBH_Chitiet!T129,0)</f>
        <v>0</v>
      </c>
      <c r="Z129" s="139">
        <f>IFERROR(VLOOKUP(B129,DM_HHDV!$B$5:$K$1050,7,0)*KH_DTBH_Chitiet!T129,0)</f>
        <v>0</v>
      </c>
      <c r="AA129" s="139">
        <f>IFERROR(AVERAGE(KHBH_Chitiet!S129:U129)+AVERAGE(KHBH_Chitiet!V129:X129)+AVERAGE(KHBH_Chitiet!Y129:AA129),0)</f>
        <v>0</v>
      </c>
      <c r="AB129" s="139">
        <f>IFERROR(AVERAGE(KHBH_Chitiet!AB129:AD129)+AVERAGE(KHBH_Chitiet!AE129:AG129)+AVERAGE(KHBH_Chitiet!AH129:AJ129),0)</f>
        <v>0</v>
      </c>
      <c r="AC129" s="139">
        <f>IFERROR(AVERAGE(KHBH_Chitiet!AK129:AM129)+AVERAGE(KHBH_Chitiet!AN130:AP130)+AVERAGE(KHBH_Chitiet!AQ129:AS129),0)</f>
        <v>0</v>
      </c>
      <c r="AD129" s="139">
        <f>IFERROR(AVERAGE(KHBH_Chitiet!AT129:AV129)+AVERAGE(KHBH_Chitiet!AW129:AY129)+AVERAGE(KHBH_Chitiet!AZ129:BB129),0)</f>
        <v>0</v>
      </c>
    </row>
    <row r="130" spans="1:30">
      <c r="A130" s="21">
        <v>125</v>
      </c>
      <c r="B130" s="65">
        <f>KHBH_Chitiet!B130</f>
        <v>0</v>
      </c>
      <c r="C130" s="65">
        <f>KHBH_Chitiet!C130</f>
        <v>0</v>
      </c>
      <c r="D130" s="62">
        <f>IFERROR(VLOOKUP(B130,DM_HHDV!$B$5:$E$1050,3,0),0)</f>
        <v>0</v>
      </c>
      <c r="E130" s="67">
        <f>IFERROR(VLOOKUP(B130,DM_HHDV!$B$5:$E$1050,4,0),0)</f>
        <v>0</v>
      </c>
      <c r="F130" s="65">
        <f>HLOOKUP($F$5,KHBH_Chitiet!$G$5:$R$1050,ROW(KH_DTBH_Chitiet!F130)-4,0)</f>
        <v>0</v>
      </c>
      <c r="G130" s="65">
        <f>IFERROR(VLOOKUP(B130,DM_HHDV!$B$5:$K$1050,8,0)*KH_DTBH_Chitiet!F130,0)</f>
        <v>0</v>
      </c>
      <c r="H130" s="65">
        <f>IFERROR(VLOOKUP(B130,DM_HHDV!$B$5:$K$1050,9,0)*KH_DTBH_Chitiet!F130,0)</f>
        <v>0</v>
      </c>
      <c r="I130" s="65">
        <f>IFERROR(VLOOKUP(B130,DM_HHDV!$B$5:$K$1050,10,0)*KH_DTBH_Chitiet!F130,0)</f>
        <v>0</v>
      </c>
      <c r="J130" s="65">
        <f>IFERROR(AVERAGE(KHBH_Chitiet!BC130:BE130)+AVERAGE(KHBH_Chitiet!BF130:BH130)+AVERAGE(KHBH_Chitiet!BI130:BK130),0)</f>
        <v>0</v>
      </c>
      <c r="K130" s="65">
        <f>IFERROR(AVERAGE(KHBH_Chitiet!BL130:BN130)+AVERAGE(KHBH_Chitiet!BO130:BQ130)+AVERAGE(KHBH_Chitiet!BR130:BT130),0)</f>
        <v>0</v>
      </c>
      <c r="L130" s="65">
        <f>IFERROR(AVERAGE(KHBH_Chitiet!BU130:BW130)+AVERAGE(KHBH_Chitiet!BX130:BZ130)+AVERAGE(KHBH_Chitiet!CA130:CC130),0)</f>
        <v>0</v>
      </c>
      <c r="M130" s="65">
        <f>IFERROR(AVERAGE(KHBH_Chitiet!CD130:CF130)+AVERAGE(KHBH_Chitiet!CG130:CI130)+AVERAGE(KHBH_Chitiet!CJ130:CL130),0)</f>
        <v>0</v>
      </c>
      <c r="N130" s="65">
        <f t="shared" si="2"/>
        <v>0</v>
      </c>
      <c r="P130" s="139">
        <f>HLOOKUP($P$5,KHBH_Chitiet!$G$5:$R$1050,ROW(KH_DTBH_Chitiet!F130)-4,0)</f>
        <v>0</v>
      </c>
      <c r="Q130" s="139">
        <f>IFERROR(VLOOKUP(B130,DM_HHDV!$B$5:$K$1050,8,0)*KH_DTBH_Chitiet!P130,0)</f>
        <v>0</v>
      </c>
      <c r="R130" s="139">
        <f>IFERROR(VLOOKUP(B130,DM_HHDV!$B$5:$K$1050,9,0)*KH_DTBH_Chitiet!P130,0)</f>
        <v>0</v>
      </c>
      <c r="S130" s="139">
        <f>IFERROR(VLOOKUP(B130,DM_HHDV!$B$5:$K$1050,10,0)*KH_DTBH_Chitiet!P130,0)</f>
        <v>0</v>
      </c>
      <c r="T130" s="139">
        <f>HLOOKUP($T$5,KHBH_Chitiet!$G$5:$R$1050,ROW(KH_DTBH_Chitiet!F130)-4,0)</f>
        <v>0</v>
      </c>
      <c r="U130" s="139">
        <f>IFERROR(VLOOKUP(B130,DM_HHDV!$B$5:$K$1050,8,0)*KH_DTBH_Chitiet!T130,0)</f>
        <v>0</v>
      </c>
      <c r="V130" s="139">
        <f>IFERROR(VLOOKUP(B130,DM_HHDV!$B$5:$K$1050,9,0)*KH_DTBH_Chitiet!T130,0)</f>
        <v>0</v>
      </c>
      <c r="W130" s="139">
        <f>IFERROR(VLOOKUP(B130,DM_HHDV!$B$5:$K$1050,10,0)*KH_DTBH_Chitiet!T130,0)</f>
        <v>0</v>
      </c>
      <c r="X130" s="139">
        <f>IFERROR(VLOOKUP(B130,DM_HHDV!$B$5:$K$1050,5,0)*KH_DTBH_Chitiet!T130,0)</f>
        <v>0</v>
      </c>
      <c r="Y130" s="139">
        <f>IFERROR(VLOOKUP(B130,DM_HHDV!$B$5:$K$1050,6,0)*KH_DTBH_Chitiet!T130,0)</f>
        <v>0</v>
      </c>
      <c r="Z130" s="139">
        <f>IFERROR(VLOOKUP(B130,DM_HHDV!$B$5:$K$1050,7,0)*KH_DTBH_Chitiet!T130,0)</f>
        <v>0</v>
      </c>
      <c r="AA130" s="139">
        <f>IFERROR(AVERAGE(KHBH_Chitiet!S130:U130)+AVERAGE(KHBH_Chitiet!V130:X130)+AVERAGE(KHBH_Chitiet!Y130:AA130),0)</f>
        <v>0</v>
      </c>
      <c r="AB130" s="139">
        <f>IFERROR(AVERAGE(KHBH_Chitiet!AB130:AD130)+AVERAGE(KHBH_Chitiet!AE130:AG130)+AVERAGE(KHBH_Chitiet!AH130:AJ130),0)</f>
        <v>0</v>
      </c>
      <c r="AC130" s="139">
        <f>IFERROR(AVERAGE(KHBH_Chitiet!AK130:AM130)+AVERAGE(KHBH_Chitiet!AN131:AP131)+AVERAGE(KHBH_Chitiet!AQ130:AS130),0)</f>
        <v>0</v>
      </c>
      <c r="AD130" s="139">
        <f>IFERROR(AVERAGE(KHBH_Chitiet!AT130:AV130)+AVERAGE(KHBH_Chitiet!AW130:AY130)+AVERAGE(KHBH_Chitiet!AZ130:BB130),0)</f>
        <v>0</v>
      </c>
    </row>
    <row r="131" spans="1:30">
      <c r="A131" s="21">
        <v>126</v>
      </c>
      <c r="B131" s="65">
        <f>KHBH_Chitiet!B131</f>
        <v>0</v>
      </c>
      <c r="C131" s="65">
        <f>KHBH_Chitiet!C131</f>
        <v>0</v>
      </c>
      <c r="D131" s="62">
        <f>IFERROR(VLOOKUP(B131,DM_HHDV!$B$5:$E$1050,3,0),0)</f>
        <v>0</v>
      </c>
      <c r="E131" s="67">
        <f>IFERROR(VLOOKUP(B131,DM_HHDV!$B$5:$E$1050,4,0),0)</f>
        <v>0</v>
      </c>
      <c r="F131" s="65">
        <f>HLOOKUP($F$5,KHBH_Chitiet!$G$5:$R$1050,ROW(KH_DTBH_Chitiet!F131)-4,0)</f>
        <v>0</v>
      </c>
      <c r="G131" s="65">
        <f>IFERROR(VLOOKUP(B131,DM_HHDV!$B$5:$K$1050,8,0)*KH_DTBH_Chitiet!F131,0)</f>
        <v>0</v>
      </c>
      <c r="H131" s="65">
        <f>IFERROR(VLOOKUP(B131,DM_HHDV!$B$5:$K$1050,9,0)*KH_DTBH_Chitiet!F131,0)</f>
        <v>0</v>
      </c>
      <c r="I131" s="65">
        <f>IFERROR(VLOOKUP(B131,DM_HHDV!$B$5:$K$1050,10,0)*KH_DTBH_Chitiet!F131,0)</f>
        <v>0</v>
      </c>
      <c r="J131" s="65">
        <f>IFERROR(AVERAGE(KHBH_Chitiet!BC131:BE131)+AVERAGE(KHBH_Chitiet!BF131:BH131)+AVERAGE(KHBH_Chitiet!BI131:BK131),0)</f>
        <v>0</v>
      </c>
      <c r="K131" s="65">
        <f>IFERROR(AVERAGE(KHBH_Chitiet!BL131:BN131)+AVERAGE(KHBH_Chitiet!BO131:BQ131)+AVERAGE(KHBH_Chitiet!BR131:BT131),0)</f>
        <v>0</v>
      </c>
      <c r="L131" s="65">
        <f>IFERROR(AVERAGE(KHBH_Chitiet!BU131:BW131)+AVERAGE(KHBH_Chitiet!BX131:BZ131)+AVERAGE(KHBH_Chitiet!CA131:CC131),0)</f>
        <v>0</v>
      </c>
      <c r="M131" s="65">
        <f>IFERROR(AVERAGE(KHBH_Chitiet!CD131:CF131)+AVERAGE(KHBH_Chitiet!CG131:CI131)+AVERAGE(KHBH_Chitiet!CJ131:CL131),0)</f>
        <v>0</v>
      </c>
      <c r="N131" s="65">
        <f t="shared" si="2"/>
        <v>0</v>
      </c>
      <c r="P131" s="139">
        <f>HLOOKUP($P$5,KHBH_Chitiet!$G$5:$R$1050,ROW(KH_DTBH_Chitiet!F131)-4,0)</f>
        <v>0</v>
      </c>
      <c r="Q131" s="139">
        <f>IFERROR(VLOOKUP(B131,DM_HHDV!$B$5:$K$1050,8,0)*KH_DTBH_Chitiet!P131,0)</f>
        <v>0</v>
      </c>
      <c r="R131" s="139">
        <f>IFERROR(VLOOKUP(B131,DM_HHDV!$B$5:$K$1050,9,0)*KH_DTBH_Chitiet!P131,0)</f>
        <v>0</v>
      </c>
      <c r="S131" s="139">
        <f>IFERROR(VLOOKUP(B131,DM_HHDV!$B$5:$K$1050,10,0)*KH_DTBH_Chitiet!P131,0)</f>
        <v>0</v>
      </c>
      <c r="T131" s="139">
        <f>HLOOKUP($T$5,KHBH_Chitiet!$G$5:$R$1050,ROW(KH_DTBH_Chitiet!F131)-4,0)</f>
        <v>0</v>
      </c>
      <c r="U131" s="139">
        <f>IFERROR(VLOOKUP(B131,DM_HHDV!$B$5:$K$1050,8,0)*KH_DTBH_Chitiet!T131,0)</f>
        <v>0</v>
      </c>
      <c r="V131" s="139">
        <f>IFERROR(VLOOKUP(B131,DM_HHDV!$B$5:$K$1050,9,0)*KH_DTBH_Chitiet!T131,0)</f>
        <v>0</v>
      </c>
      <c r="W131" s="139">
        <f>IFERROR(VLOOKUP(B131,DM_HHDV!$B$5:$K$1050,10,0)*KH_DTBH_Chitiet!T131,0)</f>
        <v>0</v>
      </c>
      <c r="X131" s="139">
        <f>IFERROR(VLOOKUP(B131,DM_HHDV!$B$5:$K$1050,5,0)*KH_DTBH_Chitiet!T131,0)</f>
        <v>0</v>
      </c>
      <c r="Y131" s="139">
        <f>IFERROR(VLOOKUP(B131,DM_HHDV!$B$5:$K$1050,6,0)*KH_DTBH_Chitiet!T131,0)</f>
        <v>0</v>
      </c>
      <c r="Z131" s="139">
        <f>IFERROR(VLOOKUP(B131,DM_HHDV!$B$5:$K$1050,7,0)*KH_DTBH_Chitiet!T131,0)</f>
        <v>0</v>
      </c>
      <c r="AA131" s="139">
        <f>IFERROR(AVERAGE(KHBH_Chitiet!S131:U131)+AVERAGE(KHBH_Chitiet!V131:X131)+AVERAGE(KHBH_Chitiet!Y131:AA131),0)</f>
        <v>0</v>
      </c>
      <c r="AB131" s="139">
        <f>IFERROR(AVERAGE(KHBH_Chitiet!AB131:AD131)+AVERAGE(KHBH_Chitiet!AE131:AG131)+AVERAGE(KHBH_Chitiet!AH131:AJ131),0)</f>
        <v>0</v>
      </c>
      <c r="AC131" s="139">
        <f>IFERROR(AVERAGE(KHBH_Chitiet!AK131:AM131)+AVERAGE(KHBH_Chitiet!AN132:AP132)+AVERAGE(KHBH_Chitiet!AQ131:AS131),0)</f>
        <v>0</v>
      </c>
      <c r="AD131" s="139">
        <f>IFERROR(AVERAGE(KHBH_Chitiet!AT131:AV131)+AVERAGE(KHBH_Chitiet!AW131:AY131)+AVERAGE(KHBH_Chitiet!AZ131:BB131),0)</f>
        <v>0</v>
      </c>
    </row>
    <row r="132" spans="1:30">
      <c r="A132" s="21">
        <v>127</v>
      </c>
      <c r="B132" s="65">
        <f>KHBH_Chitiet!B132</f>
        <v>0</v>
      </c>
      <c r="C132" s="65">
        <f>KHBH_Chitiet!C132</f>
        <v>0</v>
      </c>
      <c r="D132" s="62">
        <f>IFERROR(VLOOKUP(B132,DM_HHDV!$B$5:$E$1050,3,0),0)</f>
        <v>0</v>
      </c>
      <c r="E132" s="67">
        <f>IFERROR(VLOOKUP(B132,DM_HHDV!$B$5:$E$1050,4,0),0)</f>
        <v>0</v>
      </c>
      <c r="F132" s="65">
        <f>HLOOKUP($F$5,KHBH_Chitiet!$G$5:$R$1050,ROW(KH_DTBH_Chitiet!F132)-4,0)</f>
        <v>0</v>
      </c>
      <c r="G132" s="65">
        <f>IFERROR(VLOOKUP(B132,DM_HHDV!$B$5:$K$1050,8,0)*KH_DTBH_Chitiet!F132,0)</f>
        <v>0</v>
      </c>
      <c r="H132" s="65">
        <f>IFERROR(VLOOKUP(B132,DM_HHDV!$B$5:$K$1050,9,0)*KH_DTBH_Chitiet!F132,0)</f>
        <v>0</v>
      </c>
      <c r="I132" s="65">
        <f>IFERROR(VLOOKUP(B132,DM_HHDV!$B$5:$K$1050,10,0)*KH_DTBH_Chitiet!F132,0)</f>
        <v>0</v>
      </c>
      <c r="J132" s="65">
        <f>IFERROR(AVERAGE(KHBH_Chitiet!BC132:BE132)+AVERAGE(KHBH_Chitiet!BF132:BH132)+AVERAGE(KHBH_Chitiet!BI132:BK132),0)</f>
        <v>0</v>
      </c>
      <c r="K132" s="65">
        <f>IFERROR(AVERAGE(KHBH_Chitiet!BL132:BN132)+AVERAGE(KHBH_Chitiet!BO132:BQ132)+AVERAGE(KHBH_Chitiet!BR132:BT132),0)</f>
        <v>0</v>
      </c>
      <c r="L132" s="65">
        <f>IFERROR(AVERAGE(KHBH_Chitiet!BU132:BW132)+AVERAGE(KHBH_Chitiet!BX132:BZ132)+AVERAGE(KHBH_Chitiet!CA132:CC132),0)</f>
        <v>0</v>
      </c>
      <c r="M132" s="65">
        <f>IFERROR(AVERAGE(KHBH_Chitiet!CD132:CF132)+AVERAGE(KHBH_Chitiet!CG132:CI132)+AVERAGE(KHBH_Chitiet!CJ132:CL132),0)</f>
        <v>0</v>
      </c>
      <c r="N132" s="65">
        <f t="shared" si="2"/>
        <v>0</v>
      </c>
      <c r="P132" s="139">
        <f>HLOOKUP($P$5,KHBH_Chitiet!$G$5:$R$1050,ROW(KH_DTBH_Chitiet!F132)-4,0)</f>
        <v>0</v>
      </c>
      <c r="Q132" s="139">
        <f>IFERROR(VLOOKUP(B132,DM_HHDV!$B$5:$K$1050,8,0)*KH_DTBH_Chitiet!P132,0)</f>
        <v>0</v>
      </c>
      <c r="R132" s="139">
        <f>IFERROR(VLOOKUP(B132,DM_HHDV!$B$5:$K$1050,9,0)*KH_DTBH_Chitiet!P132,0)</f>
        <v>0</v>
      </c>
      <c r="S132" s="139">
        <f>IFERROR(VLOOKUP(B132,DM_HHDV!$B$5:$K$1050,10,0)*KH_DTBH_Chitiet!P132,0)</f>
        <v>0</v>
      </c>
      <c r="T132" s="139">
        <f>HLOOKUP($T$5,KHBH_Chitiet!$G$5:$R$1050,ROW(KH_DTBH_Chitiet!F132)-4,0)</f>
        <v>0</v>
      </c>
      <c r="U132" s="139">
        <f>IFERROR(VLOOKUP(B132,DM_HHDV!$B$5:$K$1050,8,0)*KH_DTBH_Chitiet!T132,0)</f>
        <v>0</v>
      </c>
      <c r="V132" s="139">
        <f>IFERROR(VLOOKUP(B132,DM_HHDV!$B$5:$K$1050,9,0)*KH_DTBH_Chitiet!T132,0)</f>
        <v>0</v>
      </c>
      <c r="W132" s="139">
        <f>IFERROR(VLOOKUP(B132,DM_HHDV!$B$5:$K$1050,10,0)*KH_DTBH_Chitiet!T132,0)</f>
        <v>0</v>
      </c>
      <c r="X132" s="139">
        <f>IFERROR(VLOOKUP(B132,DM_HHDV!$B$5:$K$1050,5,0)*KH_DTBH_Chitiet!T132,0)</f>
        <v>0</v>
      </c>
      <c r="Y132" s="139">
        <f>IFERROR(VLOOKUP(B132,DM_HHDV!$B$5:$K$1050,6,0)*KH_DTBH_Chitiet!T132,0)</f>
        <v>0</v>
      </c>
      <c r="Z132" s="139">
        <f>IFERROR(VLOOKUP(B132,DM_HHDV!$B$5:$K$1050,7,0)*KH_DTBH_Chitiet!T132,0)</f>
        <v>0</v>
      </c>
      <c r="AA132" s="139">
        <f>IFERROR(AVERAGE(KHBH_Chitiet!S132:U132)+AVERAGE(KHBH_Chitiet!V132:X132)+AVERAGE(KHBH_Chitiet!Y132:AA132),0)</f>
        <v>0</v>
      </c>
      <c r="AB132" s="139">
        <f>IFERROR(AVERAGE(KHBH_Chitiet!AB132:AD132)+AVERAGE(KHBH_Chitiet!AE132:AG132)+AVERAGE(KHBH_Chitiet!AH132:AJ132),0)</f>
        <v>0</v>
      </c>
      <c r="AC132" s="139">
        <f>IFERROR(AVERAGE(KHBH_Chitiet!AK132:AM132)+AVERAGE(KHBH_Chitiet!AN133:AP133)+AVERAGE(KHBH_Chitiet!AQ132:AS132),0)</f>
        <v>0</v>
      </c>
      <c r="AD132" s="139">
        <f>IFERROR(AVERAGE(KHBH_Chitiet!AT132:AV132)+AVERAGE(KHBH_Chitiet!AW132:AY132)+AVERAGE(KHBH_Chitiet!AZ132:BB132),0)</f>
        <v>0</v>
      </c>
    </row>
    <row r="133" spans="1:30">
      <c r="A133" s="21">
        <v>128</v>
      </c>
      <c r="B133" s="65">
        <f>KHBH_Chitiet!B133</f>
        <v>0</v>
      </c>
      <c r="C133" s="65">
        <f>KHBH_Chitiet!C133</f>
        <v>0</v>
      </c>
      <c r="D133" s="62">
        <f>IFERROR(VLOOKUP(B133,DM_HHDV!$B$5:$E$1050,3,0),0)</f>
        <v>0</v>
      </c>
      <c r="E133" s="67">
        <f>IFERROR(VLOOKUP(B133,DM_HHDV!$B$5:$E$1050,4,0),0)</f>
        <v>0</v>
      </c>
      <c r="F133" s="65">
        <f>HLOOKUP($F$5,KHBH_Chitiet!$G$5:$R$1050,ROW(KH_DTBH_Chitiet!F133)-4,0)</f>
        <v>0</v>
      </c>
      <c r="G133" s="65">
        <f>IFERROR(VLOOKUP(B133,DM_HHDV!$B$5:$K$1050,8,0)*KH_DTBH_Chitiet!F133,0)</f>
        <v>0</v>
      </c>
      <c r="H133" s="65">
        <f>IFERROR(VLOOKUP(B133,DM_HHDV!$B$5:$K$1050,9,0)*KH_DTBH_Chitiet!F133,0)</f>
        <v>0</v>
      </c>
      <c r="I133" s="65">
        <f>IFERROR(VLOOKUP(B133,DM_HHDV!$B$5:$K$1050,10,0)*KH_DTBH_Chitiet!F133,0)</f>
        <v>0</v>
      </c>
      <c r="J133" s="65">
        <f>IFERROR(AVERAGE(KHBH_Chitiet!BC133:BE133)+AVERAGE(KHBH_Chitiet!BF133:BH133)+AVERAGE(KHBH_Chitiet!BI133:BK133),0)</f>
        <v>0</v>
      </c>
      <c r="K133" s="65">
        <f>IFERROR(AVERAGE(KHBH_Chitiet!BL133:BN133)+AVERAGE(KHBH_Chitiet!BO133:BQ133)+AVERAGE(KHBH_Chitiet!BR133:BT133),0)</f>
        <v>0</v>
      </c>
      <c r="L133" s="65">
        <f>IFERROR(AVERAGE(KHBH_Chitiet!BU133:BW133)+AVERAGE(KHBH_Chitiet!BX133:BZ133)+AVERAGE(KHBH_Chitiet!CA133:CC133),0)</f>
        <v>0</v>
      </c>
      <c r="M133" s="65">
        <f>IFERROR(AVERAGE(KHBH_Chitiet!CD133:CF133)+AVERAGE(KHBH_Chitiet!CG133:CI133)+AVERAGE(KHBH_Chitiet!CJ133:CL133),0)</f>
        <v>0</v>
      </c>
      <c r="N133" s="65">
        <f t="shared" si="2"/>
        <v>0</v>
      </c>
      <c r="P133" s="139">
        <f>HLOOKUP($P$5,KHBH_Chitiet!$G$5:$R$1050,ROW(KH_DTBH_Chitiet!F133)-4,0)</f>
        <v>0</v>
      </c>
      <c r="Q133" s="139">
        <f>IFERROR(VLOOKUP(B133,DM_HHDV!$B$5:$K$1050,8,0)*KH_DTBH_Chitiet!P133,0)</f>
        <v>0</v>
      </c>
      <c r="R133" s="139">
        <f>IFERROR(VLOOKUP(B133,DM_HHDV!$B$5:$K$1050,9,0)*KH_DTBH_Chitiet!P133,0)</f>
        <v>0</v>
      </c>
      <c r="S133" s="139">
        <f>IFERROR(VLOOKUP(B133,DM_HHDV!$B$5:$K$1050,10,0)*KH_DTBH_Chitiet!P133,0)</f>
        <v>0</v>
      </c>
      <c r="T133" s="139">
        <f>HLOOKUP($T$5,KHBH_Chitiet!$G$5:$R$1050,ROW(KH_DTBH_Chitiet!F133)-4,0)</f>
        <v>0</v>
      </c>
      <c r="U133" s="139">
        <f>IFERROR(VLOOKUP(B133,DM_HHDV!$B$5:$K$1050,8,0)*KH_DTBH_Chitiet!T133,0)</f>
        <v>0</v>
      </c>
      <c r="V133" s="139">
        <f>IFERROR(VLOOKUP(B133,DM_HHDV!$B$5:$K$1050,9,0)*KH_DTBH_Chitiet!T133,0)</f>
        <v>0</v>
      </c>
      <c r="W133" s="139">
        <f>IFERROR(VLOOKUP(B133,DM_HHDV!$B$5:$K$1050,10,0)*KH_DTBH_Chitiet!T133,0)</f>
        <v>0</v>
      </c>
      <c r="X133" s="139">
        <f>IFERROR(VLOOKUP(B133,DM_HHDV!$B$5:$K$1050,5,0)*KH_DTBH_Chitiet!T133,0)</f>
        <v>0</v>
      </c>
      <c r="Y133" s="139">
        <f>IFERROR(VLOOKUP(B133,DM_HHDV!$B$5:$K$1050,6,0)*KH_DTBH_Chitiet!T133,0)</f>
        <v>0</v>
      </c>
      <c r="Z133" s="139">
        <f>IFERROR(VLOOKUP(B133,DM_HHDV!$B$5:$K$1050,7,0)*KH_DTBH_Chitiet!T133,0)</f>
        <v>0</v>
      </c>
      <c r="AA133" s="139">
        <f>IFERROR(AVERAGE(KHBH_Chitiet!S133:U133)+AVERAGE(KHBH_Chitiet!V133:X133)+AVERAGE(KHBH_Chitiet!Y133:AA133),0)</f>
        <v>0</v>
      </c>
      <c r="AB133" s="139">
        <f>IFERROR(AVERAGE(KHBH_Chitiet!AB133:AD133)+AVERAGE(KHBH_Chitiet!AE133:AG133)+AVERAGE(KHBH_Chitiet!AH133:AJ133),0)</f>
        <v>0</v>
      </c>
      <c r="AC133" s="139">
        <f>IFERROR(AVERAGE(KHBH_Chitiet!AK133:AM133)+AVERAGE(KHBH_Chitiet!AN134:AP134)+AVERAGE(KHBH_Chitiet!AQ133:AS133),0)</f>
        <v>0</v>
      </c>
      <c r="AD133" s="139">
        <f>IFERROR(AVERAGE(KHBH_Chitiet!AT133:AV133)+AVERAGE(KHBH_Chitiet!AW133:AY133)+AVERAGE(KHBH_Chitiet!AZ133:BB133),0)</f>
        <v>0</v>
      </c>
    </row>
    <row r="134" spans="1:30">
      <c r="A134" s="21">
        <v>129</v>
      </c>
      <c r="B134" s="65">
        <f>KHBH_Chitiet!B134</f>
        <v>0</v>
      </c>
      <c r="C134" s="65">
        <f>KHBH_Chitiet!C134</f>
        <v>0</v>
      </c>
      <c r="D134" s="62">
        <f>IFERROR(VLOOKUP(B134,DM_HHDV!$B$5:$E$1050,3,0),0)</f>
        <v>0</v>
      </c>
      <c r="E134" s="67">
        <f>IFERROR(VLOOKUP(B134,DM_HHDV!$B$5:$E$1050,4,0),0)</f>
        <v>0</v>
      </c>
      <c r="F134" s="65">
        <f>HLOOKUP($F$5,KHBH_Chitiet!$G$5:$R$1050,ROW(KH_DTBH_Chitiet!F134)-4,0)</f>
        <v>0</v>
      </c>
      <c r="G134" s="65">
        <f>IFERROR(VLOOKUP(B134,DM_HHDV!$B$5:$K$1050,8,0)*KH_DTBH_Chitiet!F134,0)</f>
        <v>0</v>
      </c>
      <c r="H134" s="65">
        <f>IFERROR(VLOOKUP(B134,DM_HHDV!$B$5:$K$1050,9,0)*KH_DTBH_Chitiet!F134,0)</f>
        <v>0</v>
      </c>
      <c r="I134" s="65">
        <f>IFERROR(VLOOKUP(B134,DM_HHDV!$B$5:$K$1050,10,0)*KH_DTBH_Chitiet!F134,0)</f>
        <v>0</v>
      </c>
      <c r="J134" s="65">
        <f>IFERROR(AVERAGE(KHBH_Chitiet!BC134:BE134)+AVERAGE(KHBH_Chitiet!BF134:BH134)+AVERAGE(KHBH_Chitiet!BI134:BK134),0)</f>
        <v>0</v>
      </c>
      <c r="K134" s="65">
        <f>IFERROR(AVERAGE(KHBH_Chitiet!BL134:BN134)+AVERAGE(KHBH_Chitiet!BO134:BQ134)+AVERAGE(KHBH_Chitiet!BR134:BT134),0)</f>
        <v>0</v>
      </c>
      <c r="L134" s="65">
        <f>IFERROR(AVERAGE(KHBH_Chitiet!BU134:BW134)+AVERAGE(KHBH_Chitiet!BX134:BZ134)+AVERAGE(KHBH_Chitiet!CA134:CC134),0)</f>
        <v>0</v>
      </c>
      <c r="M134" s="65">
        <f>IFERROR(AVERAGE(KHBH_Chitiet!CD134:CF134)+AVERAGE(KHBH_Chitiet!CG134:CI134)+AVERAGE(KHBH_Chitiet!CJ134:CL134),0)</f>
        <v>0</v>
      </c>
      <c r="N134" s="65">
        <f t="shared" si="2"/>
        <v>0</v>
      </c>
      <c r="P134" s="139">
        <f>HLOOKUP($P$5,KHBH_Chitiet!$G$5:$R$1050,ROW(KH_DTBH_Chitiet!F134)-4,0)</f>
        <v>0</v>
      </c>
      <c r="Q134" s="139">
        <f>IFERROR(VLOOKUP(B134,DM_HHDV!$B$5:$K$1050,8,0)*KH_DTBH_Chitiet!P134,0)</f>
        <v>0</v>
      </c>
      <c r="R134" s="139">
        <f>IFERROR(VLOOKUP(B134,DM_HHDV!$B$5:$K$1050,9,0)*KH_DTBH_Chitiet!P134,0)</f>
        <v>0</v>
      </c>
      <c r="S134" s="139">
        <f>IFERROR(VLOOKUP(B134,DM_HHDV!$B$5:$K$1050,10,0)*KH_DTBH_Chitiet!P134,0)</f>
        <v>0</v>
      </c>
      <c r="T134" s="139">
        <f>HLOOKUP($T$5,KHBH_Chitiet!$G$5:$R$1050,ROW(KH_DTBH_Chitiet!F134)-4,0)</f>
        <v>0</v>
      </c>
      <c r="U134" s="139">
        <f>IFERROR(VLOOKUP(B134,DM_HHDV!$B$5:$K$1050,8,0)*KH_DTBH_Chitiet!T134,0)</f>
        <v>0</v>
      </c>
      <c r="V134" s="139">
        <f>IFERROR(VLOOKUP(B134,DM_HHDV!$B$5:$K$1050,9,0)*KH_DTBH_Chitiet!T134,0)</f>
        <v>0</v>
      </c>
      <c r="W134" s="139">
        <f>IFERROR(VLOOKUP(B134,DM_HHDV!$B$5:$K$1050,10,0)*KH_DTBH_Chitiet!T134,0)</f>
        <v>0</v>
      </c>
      <c r="X134" s="139">
        <f>IFERROR(VLOOKUP(B134,DM_HHDV!$B$5:$K$1050,5,0)*KH_DTBH_Chitiet!T134,0)</f>
        <v>0</v>
      </c>
      <c r="Y134" s="139">
        <f>IFERROR(VLOOKUP(B134,DM_HHDV!$B$5:$K$1050,6,0)*KH_DTBH_Chitiet!T134,0)</f>
        <v>0</v>
      </c>
      <c r="Z134" s="139">
        <f>IFERROR(VLOOKUP(B134,DM_HHDV!$B$5:$K$1050,7,0)*KH_DTBH_Chitiet!T134,0)</f>
        <v>0</v>
      </c>
      <c r="AA134" s="139">
        <f>IFERROR(AVERAGE(KHBH_Chitiet!S134:U134)+AVERAGE(KHBH_Chitiet!V134:X134)+AVERAGE(KHBH_Chitiet!Y134:AA134),0)</f>
        <v>0</v>
      </c>
      <c r="AB134" s="139">
        <f>IFERROR(AVERAGE(KHBH_Chitiet!AB134:AD134)+AVERAGE(KHBH_Chitiet!AE134:AG134)+AVERAGE(KHBH_Chitiet!AH134:AJ134),0)</f>
        <v>0</v>
      </c>
      <c r="AC134" s="139">
        <f>IFERROR(AVERAGE(KHBH_Chitiet!AK134:AM134)+AVERAGE(KHBH_Chitiet!AN135:AP135)+AVERAGE(KHBH_Chitiet!AQ134:AS134),0)</f>
        <v>0</v>
      </c>
      <c r="AD134" s="139">
        <f>IFERROR(AVERAGE(KHBH_Chitiet!AT134:AV134)+AVERAGE(KHBH_Chitiet!AW134:AY134)+AVERAGE(KHBH_Chitiet!AZ134:BB134),0)</f>
        <v>0</v>
      </c>
    </row>
    <row r="135" spans="1:30">
      <c r="A135" s="21">
        <v>130</v>
      </c>
      <c r="B135" s="65">
        <f>KHBH_Chitiet!B135</f>
        <v>0</v>
      </c>
      <c r="C135" s="65">
        <f>KHBH_Chitiet!C135</f>
        <v>0</v>
      </c>
      <c r="D135" s="62">
        <f>IFERROR(VLOOKUP(B135,DM_HHDV!$B$5:$E$1050,3,0),0)</f>
        <v>0</v>
      </c>
      <c r="E135" s="67">
        <f>IFERROR(VLOOKUP(B135,DM_HHDV!$B$5:$E$1050,4,0),0)</f>
        <v>0</v>
      </c>
      <c r="F135" s="65">
        <f>HLOOKUP($F$5,KHBH_Chitiet!$G$5:$R$1050,ROW(KH_DTBH_Chitiet!F135)-4,0)</f>
        <v>0</v>
      </c>
      <c r="G135" s="65">
        <f>IFERROR(VLOOKUP(B135,DM_HHDV!$B$5:$K$1050,8,0)*KH_DTBH_Chitiet!F135,0)</f>
        <v>0</v>
      </c>
      <c r="H135" s="65">
        <f>IFERROR(VLOOKUP(B135,DM_HHDV!$B$5:$K$1050,9,0)*KH_DTBH_Chitiet!F135,0)</f>
        <v>0</v>
      </c>
      <c r="I135" s="65">
        <f>IFERROR(VLOOKUP(B135,DM_HHDV!$B$5:$K$1050,10,0)*KH_DTBH_Chitiet!F135,0)</f>
        <v>0</v>
      </c>
      <c r="J135" s="65">
        <f>IFERROR(AVERAGE(KHBH_Chitiet!BC135:BE135)+AVERAGE(KHBH_Chitiet!BF135:BH135)+AVERAGE(KHBH_Chitiet!BI135:BK135),0)</f>
        <v>0</v>
      </c>
      <c r="K135" s="65">
        <f>IFERROR(AVERAGE(KHBH_Chitiet!BL135:BN135)+AVERAGE(KHBH_Chitiet!BO135:BQ135)+AVERAGE(KHBH_Chitiet!BR135:BT135),0)</f>
        <v>0</v>
      </c>
      <c r="L135" s="65">
        <f>IFERROR(AVERAGE(KHBH_Chitiet!BU135:BW135)+AVERAGE(KHBH_Chitiet!BX135:BZ135)+AVERAGE(KHBH_Chitiet!CA135:CC135),0)</f>
        <v>0</v>
      </c>
      <c r="M135" s="65">
        <f>IFERROR(AVERAGE(KHBH_Chitiet!CD135:CF135)+AVERAGE(KHBH_Chitiet!CG135:CI135)+AVERAGE(KHBH_Chitiet!CJ135:CL135),0)</f>
        <v>0</v>
      </c>
      <c r="N135" s="65">
        <f t="shared" ref="N135:N198" si="3">SUM(J135:M135)</f>
        <v>0</v>
      </c>
      <c r="P135" s="139">
        <f>HLOOKUP($P$5,KHBH_Chitiet!$G$5:$R$1050,ROW(KH_DTBH_Chitiet!F135)-4,0)</f>
        <v>0</v>
      </c>
      <c r="Q135" s="139">
        <f>IFERROR(VLOOKUP(B135,DM_HHDV!$B$5:$K$1050,8,0)*KH_DTBH_Chitiet!P135,0)</f>
        <v>0</v>
      </c>
      <c r="R135" s="139">
        <f>IFERROR(VLOOKUP(B135,DM_HHDV!$B$5:$K$1050,9,0)*KH_DTBH_Chitiet!P135,0)</f>
        <v>0</v>
      </c>
      <c r="S135" s="139">
        <f>IFERROR(VLOOKUP(B135,DM_HHDV!$B$5:$K$1050,10,0)*KH_DTBH_Chitiet!P135,0)</f>
        <v>0</v>
      </c>
      <c r="T135" s="139">
        <f>HLOOKUP($T$5,KHBH_Chitiet!$G$5:$R$1050,ROW(KH_DTBH_Chitiet!F135)-4,0)</f>
        <v>0</v>
      </c>
      <c r="U135" s="139">
        <f>IFERROR(VLOOKUP(B135,DM_HHDV!$B$5:$K$1050,8,0)*KH_DTBH_Chitiet!T135,0)</f>
        <v>0</v>
      </c>
      <c r="V135" s="139">
        <f>IFERROR(VLOOKUP(B135,DM_HHDV!$B$5:$K$1050,9,0)*KH_DTBH_Chitiet!T135,0)</f>
        <v>0</v>
      </c>
      <c r="W135" s="139">
        <f>IFERROR(VLOOKUP(B135,DM_HHDV!$B$5:$K$1050,10,0)*KH_DTBH_Chitiet!T135,0)</f>
        <v>0</v>
      </c>
      <c r="X135" s="139">
        <f>IFERROR(VLOOKUP(B135,DM_HHDV!$B$5:$K$1050,5,0)*KH_DTBH_Chitiet!T135,0)</f>
        <v>0</v>
      </c>
      <c r="Y135" s="139">
        <f>IFERROR(VLOOKUP(B135,DM_HHDV!$B$5:$K$1050,6,0)*KH_DTBH_Chitiet!T135,0)</f>
        <v>0</v>
      </c>
      <c r="Z135" s="139">
        <f>IFERROR(VLOOKUP(B135,DM_HHDV!$B$5:$K$1050,7,0)*KH_DTBH_Chitiet!T135,0)</f>
        <v>0</v>
      </c>
      <c r="AA135" s="139">
        <f>IFERROR(AVERAGE(KHBH_Chitiet!S135:U135)+AVERAGE(KHBH_Chitiet!V135:X135)+AVERAGE(KHBH_Chitiet!Y135:AA135),0)</f>
        <v>0</v>
      </c>
      <c r="AB135" s="139">
        <f>IFERROR(AVERAGE(KHBH_Chitiet!AB135:AD135)+AVERAGE(KHBH_Chitiet!AE135:AG135)+AVERAGE(KHBH_Chitiet!AH135:AJ135),0)</f>
        <v>0</v>
      </c>
      <c r="AC135" s="139">
        <f>IFERROR(AVERAGE(KHBH_Chitiet!AK135:AM135)+AVERAGE(KHBH_Chitiet!AN136:AP136)+AVERAGE(KHBH_Chitiet!AQ135:AS135),0)</f>
        <v>0</v>
      </c>
      <c r="AD135" s="139">
        <f>IFERROR(AVERAGE(KHBH_Chitiet!AT135:AV135)+AVERAGE(KHBH_Chitiet!AW135:AY135)+AVERAGE(KHBH_Chitiet!AZ135:BB135),0)</f>
        <v>0</v>
      </c>
    </row>
    <row r="136" spans="1:30">
      <c r="A136" s="21">
        <v>131</v>
      </c>
      <c r="B136" s="65">
        <f>KHBH_Chitiet!B136</f>
        <v>0</v>
      </c>
      <c r="C136" s="65">
        <f>KHBH_Chitiet!C136</f>
        <v>0</v>
      </c>
      <c r="D136" s="62">
        <f>IFERROR(VLOOKUP(B136,DM_HHDV!$B$5:$E$1050,3,0),0)</f>
        <v>0</v>
      </c>
      <c r="E136" s="67">
        <f>IFERROR(VLOOKUP(B136,DM_HHDV!$B$5:$E$1050,4,0),0)</f>
        <v>0</v>
      </c>
      <c r="F136" s="65">
        <f>HLOOKUP($F$5,KHBH_Chitiet!$G$5:$R$1050,ROW(KH_DTBH_Chitiet!F136)-4,0)</f>
        <v>0</v>
      </c>
      <c r="G136" s="65">
        <f>IFERROR(VLOOKUP(B136,DM_HHDV!$B$5:$K$1050,8,0)*KH_DTBH_Chitiet!F136,0)</f>
        <v>0</v>
      </c>
      <c r="H136" s="65">
        <f>IFERROR(VLOOKUP(B136,DM_HHDV!$B$5:$K$1050,9,0)*KH_DTBH_Chitiet!F136,0)</f>
        <v>0</v>
      </c>
      <c r="I136" s="65">
        <f>IFERROR(VLOOKUP(B136,DM_HHDV!$B$5:$K$1050,10,0)*KH_DTBH_Chitiet!F136,0)</f>
        <v>0</v>
      </c>
      <c r="J136" s="65">
        <f>IFERROR(AVERAGE(KHBH_Chitiet!BC136:BE136)+AVERAGE(KHBH_Chitiet!BF136:BH136)+AVERAGE(KHBH_Chitiet!BI136:BK136),0)</f>
        <v>0</v>
      </c>
      <c r="K136" s="65">
        <f>IFERROR(AVERAGE(KHBH_Chitiet!BL136:BN136)+AVERAGE(KHBH_Chitiet!BO136:BQ136)+AVERAGE(KHBH_Chitiet!BR136:BT136),0)</f>
        <v>0</v>
      </c>
      <c r="L136" s="65">
        <f>IFERROR(AVERAGE(KHBH_Chitiet!BU136:BW136)+AVERAGE(KHBH_Chitiet!BX136:BZ136)+AVERAGE(KHBH_Chitiet!CA136:CC136),0)</f>
        <v>0</v>
      </c>
      <c r="M136" s="65">
        <f>IFERROR(AVERAGE(KHBH_Chitiet!CD136:CF136)+AVERAGE(KHBH_Chitiet!CG136:CI136)+AVERAGE(KHBH_Chitiet!CJ136:CL136),0)</f>
        <v>0</v>
      </c>
      <c r="N136" s="65">
        <f t="shared" si="3"/>
        <v>0</v>
      </c>
      <c r="P136" s="139">
        <f>HLOOKUP($P$5,KHBH_Chitiet!$G$5:$R$1050,ROW(KH_DTBH_Chitiet!F136)-4,0)</f>
        <v>0</v>
      </c>
      <c r="Q136" s="139">
        <f>IFERROR(VLOOKUP(B136,DM_HHDV!$B$5:$K$1050,8,0)*KH_DTBH_Chitiet!P136,0)</f>
        <v>0</v>
      </c>
      <c r="R136" s="139">
        <f>IFERROR(VLOOKUP(B136,DM_HHDV!$B$5:$K$1050,9,0)*KH_DTBH_Chitiet!P136,0)</f>
        <v>0</v>
      </c>
      <c r="S136" s="139">
        <f>IFERROR(VLOOKUP(B136,DM_HHDV!$B$5:$K$1050,10,0)*KH_DTBH_Chitiet!P136,0)</f>
        <v>0</v>
      </c>
      <c r="T136" s="139">
        <f>HLOOKUP($T$5,KHBH_Chitiet!$G$5:$R$1050,ROW(KH_DTBH_Chitiet!F136)-4,0)</f>
        <v>0</v>
      </c>
      <c r="U136" s="139">
        <f>IFERROR(VLOOKUP(B136,DM_HHDV!$B$5:$K$1050,8,0)*KH_DTBH_Chitiet!T136,0)</f>
        <v>0</v>
      </c>
      <c r="V136" s="139">
        <f>IFERROR(VLOOKUP(B136,DM_HHDV!$B$5:$K$1050,9,0)*KH_DTBH_Chitiet!T136,0)</f>
        <v>0</v>
      </c>
      <c r="W136" s="139">
        <f>IFERROR(VLOOKUP(B136,DM_HHDV!$B$5:$K$1050,10,0)*KH_DTBH_Chitiet!T136,0)</f>
        <v>0</v>
      </c>
      <c r="X136" s="139">
        <f>IFERROR(VLOOKUP(B136,DM_HHDV!$B$5:$K$1050,5,0)*KH_DTBH_Chitiet!T136,0)</f>
        <v>0</v>
      </c>
      <c r="Y136" s="139">
        <f>IFERROR(VLOOKUP(B136,DM_HHDV!$B$5:$K$1050,6,0)*KH_DTBH_Chitiet!T136,0)</f>
        <v>0</v>
      </c>
      <c r="Z136" s="139">
        <f>IFERROR(VLOOKUP(B136,DM_HHDV!$B$5:$K$1050,7,0)*KH_DTBH_Chitiet!T136,0)</f>
        <v>0</v>
      </c>
      <c r="AA136" s="139">
        <f>IFERROR(AVERAGE(KHBH_Chitiet!S136:U136)+AVERAGE(KHBH_Chitiet!V136:X136)+AVERAGE(KHBH_Chitiet!Y136:AA136),0)</f>
        <v>0</v>
      </c>
      <c r="AB136" s="139">
        <f>IFERROR(AVERAGE(KHBH_Chitiet!AB136:AD136)+AVERAGE(KHBH_Chitiet!AE136:AG136)+AVERAGE(KHBH_Chitiet!AH136:AJ136),0)</f>
        <v>0</v>
      </c>
      <c r="AC136" s="139">
        <f>IFERROR(AVERAGE(KHBH_Chitiet!AK136:AM136)+AVERAGE(KHBH_Chitiet!AN137:AP137)+AVERAGE(KHBH_Chitiet!AQ136:AS136),0)</f>
        <v>0</v>
      </c>
      <c r="AD136" s="139">
        <f>IFERROR(AVERAGE(KHBH_Chitiet!AT136:AV136)+AVERAGE(KHBH_Chitiet!AW136:AY136)+AVERAGE(KHBH_Chitiet!AZ136:BB136),0)</f>
        <v>0</v>
      </c>
    </row>
    <row r="137" spans="1:30">
      <c r="A137" s="21">
        <v>132</v>
      </c>
      <c r="B137" s="65">
        <f>KHBH_Chitiet!B137</f>
        <v>0</v>
      </c>
      <c r="C137" s="65">
        <f>KHBH_Chitiet!C137</f>
        <v>0</v>
      </c>
      <c r="D137" s="62">
        <f>IFERROR(VLOOKUP(B137,DM_HHDV!$B$5:$E$1050,3,0),0)</f>
        <v>0</v>
      </c>
      <c r="E137" s="67">
        <f>IFERROR(VLOOKUP(B137,DM_HHDV!$B$5:$E$1050,4,0),0)</f>
        <v>0</v>
      </c>
      <c r="F137" s="65">
        <f>HLOOKUP($F$5,KHBH_Chitiet!$G$5:$R$1050,ROW(KH_DTBH_Chitiet!F137)-4,0)</f>
        <v>0</v>
      </c>
      <c r="G137" s="65">
        <f>IFERROR(VLOOKUP(B137,DM_HHDV!$B$5:$K$1050,8,0)*KH_DTBH_Chitiet!F137,0)</f>
        <v>0</v>
      </c>
      <c r="H137" s="65">
        <f>IFERROR(VLOOKUP(B137,DM_HHDV!$B$5:$K$1050,9,0)*KH_DTBH_Chitiet!F137,0)</f>
        <v>0</v>
      </c>
      <c r="I137" s="65">
        <f>IFERROR(VLOOKUP(B137,DM_HHDV!$B$5:$K$1050,10,0)*KH_DTBH_Chitiet!F137,0)</f>
        <v>0</v>
      </c>
      <c r="J137" s="65">
        <f>IFERROR(AVERAGE(KHBH_Chitiet!BC137:BE137)+AVERAGE(KHBH_Chitiet!BF137:BH137)+AVERAGE(KHBH_Chitiet!BI137:BK137),0)</f>
        <v>0</v>
      </c>
      <c r="K137" s="65">
        <f>IFERROR(AVERAGE(KHBH_Chitiet!BL137:BN137)+AVERAGE(KHBH_Chitiet!BO137:BQ137)+AVERAGE(KHBH_Chitiet!BR137:BT137),0)</f>
        <v>0</v>
      </c>
      <c r="L137" s="65">
        <f>IFERROR(AVERAGE(KHBH_Chitiet!BU137:BW137)+AVERAGE(KHBH_Chitiet!BX137:BZ137)+AVERAGE(KHBH_Chitiet!CA137:CC137),0)</f>
        <v>0</v>
      </c>
      <c r="M137" s="65">
        <f>IFERROR(AVERAGE(KHBH_Chitiet!CD137:CF137)+AVERAGE(KHBH_Chitiet!CG137:CI137)+AVERAGE(KHBH_Chitiet!CJ137:CL137),0)</f>
        <v>0</v>
      </c>
      <c r="N137" s="65">
        <f t="shared" si="3"/>
        <v>0</v>
      </c>
      <c r="P137" s="139">
        <f>HLOOKUP($P$5,KHBH_Chitiet!$G$5:$R$1050,ROW(KH_DTBH_Chitiet!F137)-4,0)</f>
        <v>0</v>
      </c>
      <c r="Q137" s="139">
        <f>IFERROR(VLOOKUP(B137,DM_HHDV!$B$5:$K$1050,8,0)*KH_DTBH_Chitiet!P137,0)</f>
        <v>0</v>
      </c>
      <c r="R137" s="139">
        <f>IFERROR(VLOOKUP(B137,DM_HHDV!$B$5:$K$1050,9,0)*KH_DTBH_Chitiet!P137,0)</f>
        <v>0</v>
      </c>
      <c r="S137" s="139">
        <f>IFERROR(VLOOKUP(B137,DM_HHDV!$B$5:$K$1050,10,0)*KH_DTBH_Chitiet!P137,0)</f>
        <v>0</v>
      </c>
      <c r="T137" s="139">
        <f>HLOOKUP($T$5,KHBH_Chitiet!$G$5:$R$1050,ROW(KH_DTBH_Chitiet!F137)-4,0)</f>
        <v>0</v>
      </c>
      <c r="U137" s="139">
        <f>IFERROR(VLOOKUP(B137,DM_HHDV!$B$5:$K$1050,8,0)*KH_DTBH_Chitiet!T137,0)</f>
        <v>0</v>
      </c>
      <c r="V137" s="139">
        <f>IFERROR(VLOOKUP(B137,DM_HHDV!$B$5:$K$1050,9,0)*KH_DTBH_Chitiet!T137,0)</f>
        <v>0</v>
      </c>
      <c r="W137" s="139">
        <f>IFERROR(VLOOKUP(B137,DM_HHDV!$B$5:$K$1050,10,0)*KH_DTBH_Chitiet!T137,0)</f>
        <v>0</v>
      </c>
      <c r="X137" s="139">
        <f>IFERROR(VLOOKUP(B137,DM_HHDV!$B$5:$K$1050,5,0)*KH_DTBH_Chitiet!T137,0)</f>
        <v>0</v>
      </c>
      <c r="Y137" s="139">
        <f>IFERROR(VLOOKUP(B137,DM_HHDV!$B$5:$K$1050,6,0)*KH_DTBH_Chitiet!T137,0)</f>
        <v>0</v>
      </c>
      <c r="Z137" s="139">
        <f>IFERROR(VLOOKUP(B137,DM_HHDV!$B$5:$K$1050,7,0)*KH_DTBH_Chitiet!T137,0)</f>
        <v>0</v>
      </c>
      <c r="AA137" s="139">
        <f>IFERROR(AVERAGE(KHBH_Chitiet!S137:U137)+AVERAGE(KHBH_Chitiet!V137:X137)+AVERAGE(KHBH_Chitiet!Y137:AA137),0)</f>
        <v>0</v>
      </c>
      <c r="AB137" s="139">
        <f>IFERROR(AVERAGE(KHBH_Chitiet!AB137:AD137)+AVERAGE(KHBH_Chitiet!AE137:AG137)+AVERAGE(KHBH_Chitiet!AH137:AJ137),0)</f>
        <v>0</v>
      </c>
      <c r="AC137" s="139">
        <f>IFERROR(AVERAGE(KHBH_Chitiet!AK137:AM137)+AVERAGE(KHBH_Chitiet!AN138:AP138)+AVERAGE(KHBH_Chitiet!AQ137:AS137),0)</f>
        <v>0</v>
      </c>
      <c r="AD137" s="139">
        <f>IFERROR(AVERAGE(KHBH_Chitiet!AT137:AV137)+AVERAGE(KHBH_Chitiet!AW137:AY137)+AVERAGE(KHBH_Chitiet!AZ137:BB137),0)</f>
        <v>0</v>
      </c>
    </row>
    <row r="138" spans="1:30">
      <c r="A138" s="21">
        <v>133</v>
      </c>
      <c r="B138" s="65">
        <f>KHBH_Chitiet!B138</f>
        <v>0</v>
      </c>
      <c r="C138" s="65">
        <f>KHBH_Chitiet!C138</f>
        <v>0</v>
      </c>
      <c r="D138" s="62">
        <f>IFERROR(VLOOKUP(B138,DM_HHDV!$B$5:$E$1050,3,0),0)</f>
        <v>0</v>
      </c>
      <c r="E138" s="67">
        <f>IFERROR(VLOOKUP(B138,DM_HHDV!$B$5:$E$1050,4,0),0)</f>
        <v>0</v>
      </c>
      <c r="F138" s="65">
        <f>HLOOKUP($F$5,KHBH_Chitiet!$G$5:$R$1050,ROW(KH_DTBH_Chitiet!F138)-4,0)</f>
        <v>0</v>
      </c>
      <c r="G138" s="65">
        <f>IFERROR(VLOOKUP(B138,DM_HHDV!$B$5:$K$1050,8,0)*KH_DTBH_Chitiet!F138,0)</f>
        <v>0</v>
      </c>
      <c r="H138" s="65">
        <f>IFERROR(VLOOKUP(B138,DM_HHDV!$B$5:$K$1050,9,0)*KH_DTBH_Chitiet!F138,0)</f>
        <v>0</v>
      </c>
      <c r="I138" s="65">
        <f>IFERROR(VLOOKUP(B138,DM_HHDV!$B$5:$K$1050,10,0)*KH_DTBH_Chitiet!F138,0)</f>
        <v>0</v>
      </c>
      <c r="J138" s="65">
        <f>IFERROR(AVERAGE(KHBH_Chitiet!BC138:BE138)+AVERAGE(KHBH_Chitiet!BF138:BH138)+AVERAGE(KHBH_Chitiet!BI138:BK138),0)</f>
        <v>0</v>
      </c>
      <c r="K138" s="65">
        <f>IFERROR(AVERAGE(KHBH_Chitiet!BL138:BN138)+AVERAGE(KHBH_Chitiet!BO138:BQ138)+AVERAGE(KHBH_Chitiet!BR138:BT138),0)</f>
        <v>0</v>
      </c>
      <c r="L138" s="65">
        <f>IFERROR(AVERAGE(KHBH_Chitiet!BU138:BW138)+AVERAGE(KHBH_Chitiet!BX138:BZ138)+AVERAGE(KHBH_Chitiet!CA138:CC138),0)</f>
        <v>0</v>
      </c>
      <c r="M138" s="65">
        <f>IFERROR(AVERAGE(KHBH_Chitiet!CD138:CF138)+AVERAGE(KHBH_Chitiet!CG138:CI138)+AVERAGE(KHBH_Chitiet!CJ138:CL138),0)</f>
        <v>0</v>
      </c>
      <c r="N138" s="65">
        <f t="shared" si="3"/>
        <v>0</v>
      </c>
      <c r="P138" s="139">
        <f>HLOOKUP($P$5,KHBH_Chitiet!$G$5:$R$1050,ROW(KH_DTBH_Chitiet!F138)-4,0)</f>
        <v>0</v>
      </c>
      <c r="Q138" s="139">
        <f>IFERROR(VLOOKUP(B138,DM_HHDV!$B$5:$K$1050,8,0)*KH_DTBH_Chitiet!P138,0)</f>
        <v>0</v>
      </c>
      <c r="R138" s="139">
        <f>IFERROR(VLOOKUP(B138,DM_HHDV!$B$5:$K$1050,9,0)*KH_DTBH_Chitiet!P138,0)</f>
        <v>0</v>
      </c>
      <c r="S138" s="139">
        <f>IFERROR(VLOOKUP(B138,DM_HHDV!$B$5:$K$1050,10,0)*KH_DTBH_Chitiet!P138,0)</f>
        <v>0</v>
      </c>
      <c r="T138" s="139">
        <f>HLOOKUP($T$5,KHBH_Chitiet!$G$5:$R$1050,ROW(KH_DTBH_Chitiet!F138)-4,0)</f>
        <v>0</v>
      </c>
      <c r="U138" s="139">
        <f>IFERROR(VLOOKUP(B138,DM_HHDV!$B$5:$K$1050,8,0)*KH_DTBH_Chitiet!T138,0)</f>
        <v>0</v>
      </c>
      <c r="V138" s="139">
        <f>IFERROR(VLOOKUP(B138,DM_HHDV!$B$5:$K$1050,9,0)*KH_DTBH_Chitiet!T138,0)</f>
        <v>0</v>
      </c>
      <c r="W138" s="139">
        <f>IFERROR(VLOOKUP(B138,DM_HHDV!$B$5:$K$1050,10,0)*KH_DTBH_Chitiet!T138,0)</f>
        <v>0</v>
      </c>
      <c r="X138" s="139">
        <f>IFERROR(VLOOKUP(B138,DM_HHDV!$B$5:$K$1050,5,0)*KH_DTBH_Chitiet!T138,0)</f>
        <v>0</v>
      </c>
      <c r="Y138" s="139">
        <f>IFERROR(VLOOKUP(B138,DM_HHDV!$B$5:$K$1050,6,0)*KH_DTBH_Chitiet!T138,0)</f>
        <v>0</v>
      </c>
      <c r="Z138" s="139">
        <f>IFERROR(VLOOKUP(B138,DM_HHDV!$B$5:$K$1050,7,0)*KH_DTBH_Chitiet!T138,0)</f>
        <v>0</v>
      </c>
      <c r="AA138" s="139">
        <f>IFERROR(AVERAGE(KHBH_Chitiet!S138:U138)+AVERAGE(KHBH_Chitiet!V138:X138)+AVERAGE(KHBH_Chitiet!Y138:AA138),0)</f>
        <v>0</v>
      </c>
      <c r="AB138" s="139">
        <f>IFERROR(AVERAGE(KHBH_Chitiet!AB138:AD138)+AVERAGE(KHBH_Chitiet!AE138:AG138)+AVERAGE(KHBH_Chitiet!AH138:AJ138),0)</f>
        <v>0</v>
      </c>
      <c r="AC138" s="139">
        <f>IFERROR(AVERAGE(KHBH_Chitiet!AK138:AM138)+AVERAGE(KHBH_Chitiet!AN139:AP139)+AVERAGE(KHBH_Chitiet!AQ138:AS138),0)</f>
        <v>0</v>
      </c>
      <c r="AD138" s="139">
        <f>IFERROR(AVERAGE(KHBH_Chitiet!AT138:AV138)+AVERAGE(KHBH_Chitiet!AW138:AY138)+AVERAGE(KHBH_Chitiet!AZ138:BB138),0)</f>
        <v>0</v>
      </c>
    </row>
    <row r="139" spans="1:30">
      <c r="A139" s="21">
        <v>134</v>
      </c>
      <c r="B139" s="65">
        <f>KHBH_Chitiet!B139</f>
        <v>0</v>
      </c>
      <c r="C139" s="65">
        <f>KHBH_Chitiet!C139</f>
        <v>0</v>
      </c>
      <c r="D139" s="62">
        <f>IFERROR(VLOOKUP(B139,DM_HHDV!$B$5:$E$1050,3,0),0)</f>
        <v>0</v>
      </c>
      <c r="E139" s="67">
        <f>IFERROR(VLOOKUP(B139,DM_HHDV!$B$5:$E$1050,4,0),0)</f>
        <v>0</v>
      </c>
      <c r="F139" s="65">
        <f>HLOOKUP($F$5,KHBH_Chitiet!$G$5:$R$1050,ROW(KH_DTBH_Chitiet!F139)-4,0)</f>
        <v>0</v>
      </c>
      <c r="G139" s="65">
        <f>IFERROR(VLOOKUP(B139,DM_HHDV!$B$5:$K$1050,8,0)*KH_DTBH_Chitiet!F139,0)</f>
        <v>0</v>
      </c>
      <c r="H139" s="65">
        <f>IFERROR(VLOOKUP(B139,DM_HHDV!$B$5:$K$1050,9,0)*KH_DTBH_Chitiet!F139,0)</f>
        <v>0</v>
      </c>
      <c r="I139" s="65">
        <f>IFERROR(VLOOKUP(B139,DM_HHDV!$B$5:$K$1050,10,0)*KH_DTBH_Chitiet!F139,0)</f>
        <v>0</v>
      </c>
      <c r="J139" s="65">
        <f>IFERROR(AVERAGE(KHBH_Chitiet!BC139:BE139)+AVERAGE(KHBH_Chitiet!BF139:BH139)+AVERAGE(KHBH_Chitiet!BI139:BK139),0)</f>
        <v>0</v>
      </c>
      <c r="K139" s="65">
        <f>IFERROR(AVERAGE(KHBH_Chitiet!BL139:BN139)+AVERAGE(KHBH_Chitiet!BO139:BQ139)+AVERAGE(KHBH_Chitiet!BR139:BT139),0)</f>
        <v>0</v>
      </c>
      <c r="L139" s="65">
        <f>IFERROR(AVERAGE(KHBH_Chitiet!BU139:BW139)+AVERAGE(KHBH_Chitiet!BX139:BZ139)+AVERAGE(KHBH_Chitiet!CA139:CC139),0)</f>
        <v>0</v>
      </c>
      <c r="M139" s="65">
        <f>IFERROR(AVERAGE(KHBH_Chitiet!CD139:CF139)+AVERAGE(KHBH_Chitiet!CG139:CI139)+AVERAGE(KHBH_Chitiet!CJ139:CL139),0)</f>
        <v>0</v>
      </c>
      <c r="N139" s="65">
        <f t="shared" si="3"/>
        <v>0</v>
      </c>
      <c r="P139" s="139">
        <f>HLOOKUP($P$5,KHBH_Chitiet!$G$5:$R$1050,ROW(KH_DTBH_Chitiet!F139)-4,0)</f>
        <v>0</v>
      </c>
      <c r="Q139" s="139">
        <f>IFERROR(VLOOKUP(B139,DM_HHDV!$B$5:$K$1050,8,0)*KH_DTBH_Chitiet!P139,0)</f>
        <v>0</v>
      </c>
      <c r="R139" s="139">
        <f>IFERROR(VLOOKUP(B139,DM_HHDV!$B$5:$K$1050,9,0)*KH_DTBH_Chitiet!P139,0)</f>
        <v>0</v>
      </c>
      <c r="S139" s="139">
        <f>IFERROR(VLOOKUP(B139,DM_HHDV!$B$5:$K$1050,10,0)*KH_DTBH_Chitiet!P139,0)</f>
        <v>0</v>
      </c>
      <c r="T139" s="139">
        <f>HLOOKUP($T$5,KHBH_Chitiet!$G$5:$R$1050,ROW(KH_DTBH_Chitiet!F139)-4,0)</f>
        <v>0</v>
      </c>
      <c r="U139" s="139">
        <f>IFERROR(VLOOKUP(B139,DM_HHDV!$B$5:$K$1050,8,0)*KH_DTBH_Chitiet!T139,0)</f>
        <v>0</v>
      </c>
      <c r="V139" s="139">
        <f>IFERROR(VLOOKUP(B139,DM_HHDV!$B$5:$K$1050,9,0)*KH_DTBH_Chitiet!T139,0)</f>
        <v>0</v>
      </c>
      <c r="W139" s="139">
        <f>IFERROR(VLOOKUP(B139,DM_HHDV!$B$5:$K$1050,10,0)*KH_DTBH_Chitiet!T139,0)</f>
        <v>0</v>
      </c>
      <c r="X139" s="139">
        <f>IFERROR(VLOOKUP(B139,DM_HHDV!$B$5:$K$1050,5,0)*KH_DTBH_Chitiet!T139,0)</f>
        <v>0</v>
      </c>
      <c r="Y139" s="139">
        <f>IFERROR(VLOOKUP(B139,DM_HHDV!$B$5:$K$1050,6,0)*KH_DTBH_Chitiet!T139,0)</f>
        <v>0</v>
      </c>
      <c r="Z139" s="139">
        <f>IFERROR(VLOOKUP(B139,DM_HHDV!$B$5:$K$1050,7,0)*KH_DTBH_Chitiet!T139,0)</f>
        <v>0</v>
      </c>
      <c r="AA139" s="139">
        <f>IFERROR(AVERAGE(KHBH_Chitiet!S139:U139)+AVERAGE(KHBH_Chitiet!V139:X139)+AVERAGE(KHBH_Chitiet!Y139:AA139),0)</f>
        <v>0</v>
      </c>
      <c r="AB139" s="139">
        <f>IFERROR(AVERAGE(KHBH_Chitiet!AB139:AD139)+AVERAGE(KHBH_Chitiet!AE139:AG139)+AVERAGE(KHBH_Chitiet!AH139:AJ139),0)</f>
        <v>0</v>
      </c>
      <c r="AC139" s="139">
        <f>IFERROR(AVERAGE(KHBH_Chitiet!AK139:AM139)+AVERAGE(KHBH_Chitiet!AN140:AP140)+AVERAGE(KHBH_Chitiet!AQ139:AS139),0)</f>
        <v>0</v>
      </c>
      <c r="AD139" s="139">
        <f>IFERROR(AVERAGE(KHBH_Chitiet!AT139:AV139)+AVERAGE(KHBH_Chitiet!AW139:AY139)+AVERAGE(KHBH_Chitiet!AZ139:BB139),0)</f>
        <v>0</v>
      </c>
    </row>
    <row r="140" spans="1:30">
      <c r="A140" s="21">
        <v>135</v>
      </c>
      <c r="B140" s="65">
        <f>KHBH_Chitiet!B140</f>
        <v>0</v>
      </c>
      <c r="C140" s="65">
        <f>KHBH_Chitiet!C140</f>
        <v>0</v>
      </c>
      <c r="D140" s="62">
        <f>IFERROR(VLOOKUP(B140,DM_HHDV!$B$5:$E$1050,3,0),0)</f>
        <v>0</v>
      </c>
      <c r="E140" s="67">
        <f>IFERROR(VLOOKUP(B140,DM_HHDV!$B$5:$E$1050,4,0),0)</f>
        <v>0</v>
      </c>
      <c r="F140" s="65">
        <f>HLOOKUP($F$5,KHBH_Chitiet!$G$5:$R$1050,ROW(KH_DTBH_Chitiet!F140)-4,0)</f>
        <v>0</v>
      </c>
      <c r="G140" s="65">
        <f>IFERROR(VLOOKUP(B140,DM_HHDV!$B$5:$K$1050,8,0)*KH_DTBH_Chitiet!F140,0)</f>
        <v>0</v>
      </c>
      <c r="H140" s="65">
        <f>IFERROR(VLOOKUP(B140,DM_HHDV!$B$5:$K$1050,9,0)*KH_DTBH_Chitiet!F140,0)</f>
        <v>0</v>
      </c>
      <c r="I140" s="65">
        <f>IFERROR(VLOOKUP(B140,DM_HHDV!$B$5:$K$1050,10,0)*KH_DTBH_Chitiet!F140,0)</f>
        <v>0</v>
      </c>
      <c r="J140" s="65">
        <f>IFERROR(AVERAGE(KHBH_Chitiet!BC140:BE140)+AVERAGE(KHBH_Chitiet!BF140:BH140)+AVERAGE(KHBH_Chitiet!BI140:BK140),0)</f>
        <v>0</v>
      </c>
      <c r="K140" s="65">
        <f>IFERROR(AVERAGE(KHBH_Chitiet!BL140:BN140)+AVERAGE(KHBH_Chitiet!BO140:BQ140)+AVERAGE(KHBH_Chitiet!BR140:BT140),0)</f>
        <v>0</v>
      </c>
      <c r="L140" s="65">
        <f>IFERROR(AVERAGE(KHBH_Chitiet!BU140:BW140)+AVERAGE(KHBH_Chitiet!BX140:BZ140)+AVERAGE(KHBH_Chitiet!CA140:CC140),0)</f>
        <v>0</v>
      </c>
      <c r="M140" s="65">
        <f>IFERROR(AVERAGE(KHBH_Chitiet!CD140:CF140)+AVERAGE(KHBH_Chitiet!CG140:CI140)+AVERAGE(KHBH_Chitiet!CJ140:CL140),0)</f>
        <v>0</v>
      </c>
      <c r="N140" s="65">
        <f t="shared" si="3"/>
        <v>0</v>
      </c>
      <c r="P140" s="139">
        <f>HLOOKUP($P$5,KHBH_Chitiet!$G$5:$R$1050,ROW(KH_DTBH_Chitiet!F140)-4,0)</f>
        <v>0</v>
      </c>
      <c r="Q140" s="139">
        <f>IFERROR(VLOOKUP(B140,DM_HHDV!$B$5:$K$1050,8,0)*KH_DTBH_Chitiet!P140,0)</f>
        <v>0</v>
      </c>
      <c r="R140" s="139">
        <f>IFERROR(VLOOKUP(B140,DM_HHDV!$B$5:$K$1050,9,0)*KH_DTBH_Chitiet!P140,0)</f>
        <v>0</v>
      </c>
      <c r="S140" s="139">
        <f>IFERROR(VLOOKUP(B140,DM_HHDV!$B$5:$K$1050,10,0)*KH_DTBH_Chitiet!P140,0)</f>
        <v>0</v>
      </c>
      <c r="T140" s="139">
        <f>HLOOKUP($T$5,KHBH_Chitiet!$G$5:$R$1050,ROW(KH_DTBH_Chitiet!F140)-4,0)</f>
        <v>0</v>
      </c>
      <c r="U140" s="139">
        <f>IFERROR(VLOOKUP(B140,DM_HHDV!$B$5:$K$1050,8,0)*KH_DTBH_Chitiet!T140,0)</f>
        <v>0</v>
      </c>
      <c r="V140" s="139">
        <f>IFERROR(VLOOKUP(B140,DM_HHDV!$B$5:$K$1050,9,0)*KH_DTBH_Chitiet!T140,0)</f>
        <v>0</v>
      </c>
      <c r="W140" s="139">
        <f>IFERROR(VLOOKUP(B140,DM_HHDV!$B$5:$K$1050,10,0)*KH_DTBH_Chitiet!T140,0)</f>
        <v>0</v>
      </c>
      <c r="X140" s="139">
        <f>IFERROR(VLOOKUP(B140,DM_HHDV!$B$5:$K$1050,5,0)*KH_DTBH_Chitiet!T140,0)</f>
        <v>0</v>
      </c>
      <c r="Y140" s="139">
        <f>IFERROR(VLOOKUP(B140,DM_HHDV!$B$5:$K$1050,6,0)*KH_DTBH_Chitiet!T140,0)</f>
        <v>0</v>
      </c>
      <c r="Z140" s="139">
        <f>IFERROR(VLOOKUP(B140,DM_HHDV!$B$5:$K$1050,7,0)*KH_DTBH_Chitiet!T140,0)</f>
        <v>0</v>
      </c>
      <c r="AA140" s="139">
        <f>IFERROR(AVERAGE(KHBH_Chitiet!S140:U140)+AVERAGE(KHBH_Chitiet!V140:X140)+AVERAGE(KHBH_Chitiet!Y140:AA140),0)</f>
        <v>0</v>
      </c>
      <c r="AB140" s="139">
        <f>IFERROR(AVERAGE(KHBH_Chitiet!AB140:AD140)+AVERAGE(KHBH_Chitiet!AE140:AG140)+AVERAGE(KHBH_Chitiet!AH140:AJ140),0)</f>
        <v>0</v>
      </c>
      <c r="AC140" s="139">
        <f>IFERROR(AVERAGE(KHBH_Chitiet!AK140:AM140)+AVERAGE(KHBH_Chitiet!AN141:AP141)+AVERAGE(KHBH_Chitiet!AQ140:AS140),0)</f>
        <v>0</v>
      </c>
      <c r="AD140" s="139">
        <f>IFERROR(AVERAGE(KHBH_Chitiet!AT140:AV140)+AVERAGE(KHBH_Chitiet!AW140:AY140)+AVERAGE(KHBH_Chitiet!AZ140:BB140),0)</f>
        <v>0</v>
      </c>
    </row>
    <row r="141" spans="1:30">
      <c r="A141" s="21">
        <v>136</v>
      </c>
      <c r="B141" s="65">
        <f>KHBH_Chitiet!B141</f>
        <v>0</v>
      </c>
      <c r="C141" s="65">
        <f>KHBH_Chitiet!C141</f>
        <v>0</v>
      </c>
      <c r="D141" s="62">
        <f>IFERROR(VLOOKUP(B141,DM_HHDV!$B$5:$E$1050,3,0),0)</f>
        <v>0</v>
      </c>
      <c r="E141" s="67">
        <f>IFERROR(VLOOKUP(B141,DM_HHDV!$B$5:$E$1050,4,0),0)</f>
        <v>0</v>
      </c>
      <c r="F141" s="65">
        <f>HLOOKUP($F$5,KHBH_Chitiet!$G$5:$R$1050,ROW(KH_DTBH_Chitiet!F141)-4,0)</f>
        <v>0</v>
      </c>
      <c r="G141" s="65">
        <f>IFERROR(VLOOKUP(B141,DM_HHDV!$B$5:$K$1050,8,0)*KH_DTBH_Chitiet!F141,0)</f>
        <v>0</v>
      </c>
      <c r="H141" s="65">
        <f>IFERROR(VLOOKUP(B141,DM_HHDV!$B$5:$K$1050,9,0)*KH_DTBH_Chitiet!F141,0)</f>
        <v>0</v>
      </c>
      <c r="I141" s="65">
        <f>IFERROR(VLOOKUP(B141,DM_HHDV!$B$5:$K$1050,10,0)*KH_DTBH_Chitiet!F141,0)</f>
        <v>0</v>
      </c>
      <c r="J141" s="65">
        <f>IFERROR(AVERAGE(KHBH_Chitiet!BC141:BE141)+AVERAGE(KHBH_Chitiet!BF141:BH141)+AVERAGE(KHBH_Chitiet!BI141:BK141),0)</f>
        <v>0</v>
      </c>
      <c r="K141" s="65">
        <f>IFERROR(AVERAGE(KHBH_Chitiet!BL141:BN141)+AVERAGE(KHBH_Chitiet!BO141:BQ141)+AVERAGE(KHBH_Chitiet!BR141:BT141),0)</f>
        <v>0</v>
      </c>
      <c r="L141" s="65">
        <f>IFERROR(AVERAGE(KHBH_Chitiet!BU141:BW141)+AVERAGE(KHBH_Chitiet!BX141:BZ141)+AVERAGE(KHBH_Chitiet!CA141:CC141),0)</f>
        <v>0</v>
      </c>
      <c r="M141" s="65">
        <f>IFERROR(AVERAGE(KHBH_Chitiet!CD141:CF141)+AVERAGE(KHBH_Chitiet!CG141:CI141)+AVERAGE(KHBH_Chitiet!CJ141:CL141),0)</f>
        <v>0</v>
      </c>
      <c r="N141" s="65">
        <f t="shared" si="3"/>
        <v>0</v>
      </c>
      <c r="P141" s="139">
        <f>HLOOKUP($P$5,KHBH_Chitiet!$G$5:$R$1050,ROW(KH_DTBH_Chitiet!F141)-4,0)</f>
        <v>0</v>
      </c>
      <c r="Q141" s="139">
        <f>IFERROR(VLOOKUP(B141,DM_HHDV!$B$5:$K$1050,8,0)*KH_DTBH_Chitiet!P141,0)</f>
        <v>0</v>
      </c>
      <c r="R141" s="139">
        <f>IFERROR(VLOOKUP(B141,DM_HHDV!$B$5:$K$1050,9,0)*KH_DTBH_Chitiet!P141,0)</f>
        <v>0</v>
      </c>
      <c r="S141" s="139">
        <f>IFERROR(VLOOKUP(B141,DM_HHDV!$B$5:$K$1050,10,0)*KH_DTBH_Chitiet!P141,0)</f>
        <v>0</v>
      </c>
      <c r="T141" s="139">
        <f>HLOOKUP($T$5,KHBH_Chitiet!$G$5:$R$1050,ROW(KH_DTBH_Chitiet!F141)-4,0)</f>
        <v>0</v>
      </c>
      <c r="U141" s="139">
        <f>IFERROR(VLOOKUP(B141,DM_HHDV!$B$5:$K$1050,8,0)*KH_DTBH_Chitiet!T141,0)</f>
        <v>0</v>
      </c>
      <c r="V141" s="139">
        <f>IFERROR(VLOOKUP(B141,DM_HHDV!$B$5:$K$1050,9,0)*KH_DTBH_Chitiet!T141,0)</f>
        <v>0</v>
      </c>
      <c r="W141" s="139">
        <f>IFERROR(VLOOKUP(B141,DM_HHDV!$B$5:$K$1050,10,0)*KH_DTBH_Chitiet!T141,0)</f>
        <v>0</v>
      </c>
      <c r="X141" s="139">
        <f>IFERROR(VLOOKUP(B141,DM_HHDV!$B$5:$K$1050,5,0)*KH_DTBH_Chitiet!T141,0)</f>
        <v>0</v>
      </c>
      <c r="Y141" s="139">
        <f>IFERROR(VLOOKUP(B141,DM_HHDV!$B$5:$K$1050,6,0)*KH_DTBH_Chitiet!T141,0)</f>
        <v>0</v>
      </c>
      <c r="Z141" s="139">
        <f>IFERROR(VLOOKUP(B141,DM_HHDV!$B$5:$K$1050,7,0)*KH_DTBH_Chitiet!T141,0)</f>
        <v>0</v>
      </c>
      <c r="AA141" s="139">
        <f>IFERROR(AVERAGE(KHBH_Chitiet!S141:U141)+AVERAGE(KHBH_Chitiet!V141:X141)+AVERAGE(KHBH_Chitiet!Y141:AA141),0)</f>
        <v>0</v>
      </c>
      <c r="AB141" s="139">
        <f>IFERROR(AVERAGE(KHBH_Chitiet!AB141:AD141)+AVERAGE(KHBH_Chitiet!AE141:AG141)+AVERAGE(KHBH_Chitiet!AH141:AJ141),0)</f>
        <v>0</v>
      </c>
      <c r="AC141" s="139">
        <f>IFERROR(AVERAGE(KHBH_Chitiet!AK141:AM141)+AVERAGE(KHBH_Chitiet!AN142:AP142)+AVERAGE(KHBH_Chitiet!AQ141:AS141),0)</f>
        <v>0</v>
      </c>
      <c r="AD141" s="139">
        <f>IFERROR(AVERAGE(KHBH_Chitiet!AT141:AV141)+AVERAGE(KHBH_Chitiet!AW141:AY141)+AVERAGE(KHBH_Chitiet!AZ141:BB141),0)</f>
        <v>0</v>
      </c>
    </row>
    <row r="142" spans="1:30">
      <c r="A142" s="21">
        <v>137</v>
      </c>
      <c r="B142" s="65">
        <f>KHBH_Chitiet!B142</f>
        <v>0</v>
      </c>
      <c r="C142" s="65">
        <f>KHBH_Chitiet!C142</f>
        <v>0</v>
      </c>
      <c r="D142" s="62">
        <f>IFERROR(VLOOKUP(B142,DM_HHDV!$B$5:$E$1050,3,0),0)</f>
        <v>0</v>
      </c>
      <c r="E142" s="67">
        <f>IFERROR(VLOOKUP(B142,DM_HHDV!$B$5:$E$1050,4,0),0)</f>
        <v>0</v>
      </c>
      <c r="F142" s="65">
        <f>HLOOKUP($F$5,KHBH_Chitiet!$G$5:$R$1050,ROW(KH_DTBH_Chitiet!F142)-4,0)</f>
        <v>0</v>
      </c>
      <c r="G142" s="65">
        <f>IFERROR(VLOOKUP(B142,DM_HHDV!$B$5:$K$1050,8,0)*KH_DTBH_Chitiet!F142,0)</f>
        <v>0</v>
      </c>
      <c r="H142" s="65">
        <f>IFERROR(VLOOKUP(B142,DM_HHDV!$B$5:$K$1050,9,0)*KH_DTBH_Chitiet!F142,0)</f>
        <v>0</v>
      </c>
      <c r="I142" s="65">
        <f>IFERROR(VLOOKUP(B142,DM_HHDV!$B$5:$K$1050,10,0)*KH_DTBH_Chitiet!F142,0)</f>
        <v>0</v>
      </c>
      <c r="J142" s="65">
        <f>IFERROR(AVERAGE(KHBH_Chitiet!BC142:BE142)+AVERAGE(KHBH_Chitiet!BF142:BH142)+AVERAGE(KHBH_Chitiet!BI142:BK142),0)</f>
        <v>0</v>
      </c>
      <c r="K142" s="65">
        <f>IFERROR(AVERAGE(KHBH_Chitiet!BL142:BN142)+AVERAGE(KHBH_Chitiet!BO142:BQ142)+AVERAGE(KHBH_Chitiet!BR142:BT142),0)</f>
        <v>0</v>
      </c>
      <c r="L142" s="65">
        <f>IFERROR(AVERAGE(KHBH_Chitiet!BU142:BW142)+AVERAGE(KHBH_Chitiet!BX142:BZ142)+AVERAGE(KHBH_Chitiet!CA142:CC142),0)</f>
        <v>0</v>
      </c>
      <c r="M142" s="65">
        <f>IFERROR(AVERAGE(KHBH_Chitiet!CD142:CF142)+AVERAGE(KHBH_Chitiet!CG142:CI142)+AVERAGE(KHBH_Chitiet!CJ142:CL142),0)</f>
        <v>0</v>
      </c>
      <c r="N142" s="65">
        <f t="shared" si="3"/>
        <v>0</v>
      </c>
      <c r="P142" s="139">
        <f>HLOOKUP($P$5,KHBH_Chitiet!$G$5:$R$1050,ROW(KH_DTBH_Chitiet!F142)-4,0)</f>
        <v>0</v>
      </c>
      <c r="Q142" s="139">
        <f>IFERROR(VLOOKUP(B142,DM_HHDV!$B$5:$K$1050,8,0)*KH_DTBH_Chitiet!P142,0)</f>
        <v>0</v>
      </c>
      <c r="R142" s="139">
        <f>IFERROR(VLOOKUP(B142,DM_HHDV!$B$5:$K$1050,9,0)*KH_DTBH_Chitiet!P142,0)</f>
        <v>0</v>
      </c>
      <c r="S142" s="139">
        <f>IFERROR(VLOOKUP(B142,DM_HHDV!$B$5:$K$1050,10,0)*KH_DTBH_Chitiet!P142,0)</f>
        <v>0</v>
      </c>
      <c r="T142" s="139">
        <f>HLOOKUP($T$5,KHBH_Chitiet!$G$5:$R$1050,ROW(KH_DTBH_Chitiet!F142)-4,0)</f>
        <v>0</v>
      </c>
      <c r="U142" s="139">
        <f>IFERROR(VLOOKUP(B142,DM_HHDV!$B$5:$K$1050,8,0)*KH_DTBH_Chitiet!T142,0)</f>
        <v>0</v>
      </c>
      <c r="V142" s="139">
        <f>IFERROR(VLOOKUP(B142,DM_HHDV!$B$5:$K$1050,9,0)*KH_DTBH_Chitiet!T142,0)</f>
        <v>0</v>
      </c>
      <c r="W142" s="139">
        <f>IFERROR(VLOOKUP(B142,DM_HHDV!$B$5:$K$1050,10,0)*KH_DTBH_Chitiet!T142,0)</f>
        <v>0</v>
      </c>
      <c r="X142" s="139">
        <f>IFERROR(VLOOKUP(B142,DM_HHDV!$B$5:$K$1050,5,0)*KH_DTBH_Chitiet!T142,0)</f>
        <v>0</v>
      </c>
      <c r="Y142" s="139">
        <f>IFERROR(VLOOKUP(B142,DM_HHDV!$B$5:$K$1050,6,0)*KH_DTBH_Chitiet!T142,0)</f>
        <v>0</v>
      </c>
      <c r="Z142" s="139">
        <f>IFERROR(VLOOKUP(B142,DM_HHDV!$B$5:$K$1050,7,0)*KH_DTBH_Chitiet!T142,0)</f>
        <v>0</v>
      </c>
      <c r="AA142" s="139">
        <f>IFERROR(AVERAGE(KHBH_Chitiet!S142:U142)+AVERAGE(KHBH_Chitiet!V142:X142)+AVERAGE(KHBH_Chitiet!Y142:AA142),0)</f>
        <v>0</v>
      </c>
      <c r="AB142" s="139">
        <f>IFERROR(AVERAGE(KHBH_Chitiet!AB142:AD142)+AVERAGE(KHBH_Chitiet!AE142:AG142)+AVERAGE(KHBH_Chitiet!AH142:AJ142),0)</f>
        <v>0</v>
      </c>
      <c r="AC142" s="139">
        <f>IFERROR(AVERAGE(KHBH_Chitiet!AK142:AM142)+AVERAGE(KHBH_Chitiet!AN143:AP143)+AVERAGE(KHBH_Chitiet!AQ142:AS142),0)</f>
        <v>0</v>
      </c>
      <c r="AD142" s="139">
        <f>IFERROR(AVERAGE(KHBH_Chitiet!AT142:AV142)+AVERAGE(KHBH_Chitiet!AW142:AY142)+AVERAGE(KHBH_Chitiet!AZ142:BB142),0)</f>
        <v>0</v>
      </c>
    </row>
    <row r="143" spans="1:30">
      <c r="A143" s="21">
        <v>138</v>
      </c>
      <c r="B143" s="65">
        <f>KHBH_Chitiet!B143</f>
        <v>0</v>
      </c>
      <c r="C143" s="65">
        <f>KHBH_Chitiet!C143</f>
        <v>0</v>
      </c>
      <c r="D143" s="62">
        <f>IFERROR(VLOOKUP(B143,DM_HHDV!$B$5:$E$1050,3,0),0)</f>
        <v>0</v>
      </c>
      <c r="E143" s="67">
        <f>IFERROR(VLOOKUP(B143,DM_HHDV!$B$5:$E$1050,4,0),0)</f>
        <v>0</v>
      </c>
      <c r="F143" s="65">
        <f>HLOOKUP($F$5,KHBH_Chitiet!$G$5:$R$1050,ROW(KH_DTBH_Chitiet!F143)-4,0)</f>
        <v>0</v>
      </c>
      <c r="G143" s="65">
        <f>IFERROR(VLOOKUP(B143,DM_HHDV!$B$5:$K$1050,8,0)*KH_DTBH_Chitiet!F143,0)</f>
        <v>0</v>
      </c>
      <c r="H143" s="65">
        <f>IFERROR(VLOOKUP(B143,DM_HHDV!$B$5:$K$1050,9,0)*KH_DTBH_Chitiet!F143,0)</f>
        <v>0</v>
      </c>
      <c r="I143" s="65">
        <f>IFERROR(VLOOKUP(B143,DM_HHDV!$B$5:$K$1050,10,0)*KH_DTBH_Chitiet!F143,0)</f>
        <v>0</v>
      </c>
      <c r="J143" s="65">
        <f>IFERROR(AVERAGE(KHBH_Chitiet!BC143:BE143)+AVERAGE(KHBH_Chitiet!BF143:BH143)+AVERAGE(KHBH_Chitiet!BI143:BK143),0)</f>
        <v>0</v>
      </c>
      <c r="K143" s="65">
        <f>IFERROR(AVERAGE(KHBH_Chitiet!BL143:BN143)+AVERAGE(KHBH_Chitiet!BO143:BQ143)+AVERAGE(KHBH_Chitiet!BR143:BT143),0)</f>
        <v>0</v>
      </c>
      <c r="L143" s="65">
        <f>IFERROR(AVERAGE(KHBH_Chitiet!BU143:BW143)+AVERAGE(KHBH_Chitiet!BX143:BZ143)+AVERAGE(KHBH_Chitiet!CA143:CC143),0)</f>
        <v>0</v>
      </c>
      <c r="M143" s="65">
        <f>IFERROR(AVERAGE(KHBH_Chitiet!CD143:CF143)+AVERAGE(KHBH_Chitiet!CG143:CI143)+AVERAGE(KHBH_Chitiet!CJ143:CL143),0)</f>
        <v>0</v>
      </c>
      <c r="N143" s="65">
        <f t="shared" si="3"/>
        <v>0</v>
      </c>
      <c r="P143" s="139">
        <f>HLOOKUP($P$5,KHBH_Chitiet!$G$5:$R$1050,ROW(KH_DTBH_Chitiet!F143)-4,0)</f>
        <v>0</v>
      </c>
      <c r="Q143" s="139">
        <f>IFERROR(VLOOKUP(B143,DM_HHDV!$B$5:$K$1050,8,0)*KH_DTBH_Chitiet!P143,0)</f>
        <v>0</v>
      </c>
      <c r="R143" s="139">
        <f>IFERROR(VLOOKUP(B143,DM_HHDV!$B$5:$K$1050,9,0)*KH_DTBH_Chitiet!P143,0)</f>
        <v>0</v>
      </c>
      <c r="S143" s="139">
        <f>IFERROR(VLOOKUP(B143,DM_HHDV!$B$5:$K$1050,10,0)*KH_DTBH_Chitiet!P143,0)</f>
        <v>0</v>
      </c>
      <c r="T143" s="139">
        <f>HLOOKUP($T$5,KHBH_Chitiet!$G$5:$R$1050,ROW(KH_DTBH_Chitiet!F143)-4,0)</f>
        <v>0</v>
      </c>
      <c r="U143" s="139">
        <f>IFERROR(VLOOKUP(B143,DM_HHDV!$B$5:$K$1050,8,0)*KH_DTBH_Chitiet!T143,0)</f>
        <v>0</v>
      </c>
      <c r="V143" s="139">
        <f>IFERROR(VLOOKUP(B143,DM_HHDV!$B$5:$K$1050,9,0)*KH_DTBH_Chitiet!T143,0)</f>
        <v>0</v>
      </c>
      <c r="W143" s="139">
        <f>IFERROR(VLOOKUP(B143,DM_HHDV!$B$5:$K$1050,10,0)*KH_DTBH_Chitiet!T143,0)</f>
        <v>0</v>
      </c>
      <c r="X143" s="139">
        <f>IFERROR(VLOOKUP(B143,DM_HHDV!$B$5:$K$1050,5,0)*KH_DTBH_Chitiet!T143,0)</f>
        <v>0</v>
      </c>
      <c r="Y143" s="139">
        <f>IFERROR(VLOOKUP(B143,DM_HHDV!$B$5:$K$1050,6,0)*KH_DTBH_Chitiet!T143,0)</f>
        <v>0</v>
      </c>
      <c r="Z143" s="139">
        <f>IFERROR(VLOOKUP(B143,DM_HHDV!$B$5:$K$1050,7,0)*KH_DTBH_Chitiet!T143,0)</f>
        <v>0</v>
      </c>
      <c r="AA143" s="139">
        <f>IFERROR(AVERAGE(KHBH_Chitiet!S143:U143)+AVERAGE(KHBH_Chitiet!V143:X143)+AVERAGE(KHBH_Chitiet!Y143:AA143),0)</f>
        <v>0</v>
      </c>
      <c r="AB143" s="139">
        <f>IFERROR(AVERAGE(KHBH_Chitiet!AB143:AD143)+AVERAGE(KHBH_Chitiet!AE143:AG143)+AVERAGE(KHBH_Chitiet!AH143:AJ143),0)</f>
        <v>0</v>
      </c>
      <c r="AC143" s="139">
        <f>IFERROR(AVERAGE(KHBH_Chitiet!AK143:AM143)+AVERAGE(KHBH_Chitiet!AN144:AP144)+AVERAGE(KHBH_Chitiet!AQ143:AS143),0)</f>
        <v>0</v>
      </c>
      <c r="AD143" s="139">
        <f>IFERROR(AVERAGE(KHBH_Chitiet!AT143:AV143)+AVERAGE(KHBH_Chitiet!AW143:AY143)+AVERAGE(KHBH_Chitiet!AZ143:BB143),0)</f>
        <v>0</v>
      </c>
    </row>
    <row r="144" spans="1:30">
      <c r="A144" s="21">
        <v>139</v>
      </c>
      <c r="B144" s="65">
        <f>KHBH_Chitiet!B144</f>
        <v>0</v>
      </c>
      <c r="C144" s="65">
        <f>KHBH_Chitiet!C144</f>
        <v>0</v>
      </c>
      <c r="D144" s="62">
        <f>IFERROR(VLOOKUP(B144,DM_HHDV!$B$5:$E$1050,3,0),0)</f>
        <v>0</v>
      </c>
      <c r="E144" s="67">
        <f>IFERROR(VLOOKUP(B144,DM_HHDV!$B$5:$E$1050,4,0),0)</f>
        <v>0</v>
      </c>
      <c r="F144" s="65">
        <f>HLOOKUP($F$5,KHBH_Chitiet!$G$5:$R$1050,ROW(KH_DTBH_Chitiet!F144)-4,0)</f>
        <v>0</v>
      </c>
      <c r="G144" s="65">
        <f>IFERROR(VLOOKUP(B144,DM_HHDV!$B$5:$K$1050,8,0)*KH_DTBH_Chitiet!F144,0)</f>
        <v>0</v>
      </c>
      <c r="H144" s="65">
        <f>IFERROR(VLOOKUP(B144,DM_HHDV!$B$5:$K$1050,9,0)*KH_DTBH_Chitiet!F144,0)</f>
        <v>0</v>
      </c>
      <c r="I144" s="65">
        <f>IFERROR(VLOOKUP(B144,DM_HHDV!$B$5:$K$1050,10,0)*KH_DTBH_Chitiet!F144,0)</f>
        <v>0</v>
      </c>
      <c r="J144" s="65">
        <f>IFERROR(AVERAGE(KHBH_Chitiet!BC144:BE144)+AVERAGE(KHBH_Chitiet!BF144:BH144)+AVERAGE(KHBH_Chitiet!BI144:BK144),0)</f>
        <v>0</v>
      </c>
      <c r="K144" s="65">
        <f>IFERROR(AVERAGE(KHBH_Chitiet!BL144:BN144)+AVERAGE(KHBH_Chitiet!BO144:BQ144)+AVERAGE(KHBH_Chitiet!BR144:BT144),0)</f>
        <v>0</v>
      </c>
      <c r="L144" s="65">
        <f>IFERROR(AVERAGE(KHBH_Chitiet!BU144:BW144)+AVERAGE(KHBH_Chitiet!BX144:BZ144)+AVERAGE(KHBH_Chitiet!CA144:CC144),0)</f>
        <v>0</v>
      </c>
      <c r="M144" s="65">
        <f>IFERROR(AVERAGE(KHBH_Chitiet!CD144:CF144)+AVERAGE(KHBH_Chitiet!CG144:CI144)+AVERAGE(KHBH_Chitiet!CJ144:CL144),0)</f>
        <v>0</v>
      </c>
      <c r="N144" s="65">
        <f t="shared" si="3"/>
        <v>0</v>
      </c>
      <c r="P144" s="139">
        <f>HLOOKUP($P$5,KHBH_Chitiet!$G$5:$R$1050,ROW(KH_DTBH_Chitiet!F144)-4,0)</f>
        <v>0</v>
      </c>
      <c r="Q144" s="139">
        <f>IFERROR(VLOOKUP(B144,DM_HHDV!$B$5:$K$1050,8,0)*KH_DTBH_Chitiet!P144,0)</f>
        <v>0</v>
      </c>
      <c r="R144" s="139">
        <f>IFERROR(VLOOKUP(B144,DM_HHDV!$B$5:$K$1050,9,0)*KH_DTBH_Chitiet!P144,0)</f>
        <v>0</v>
      </c>
      <c r="S144" s="139">
        <f>IFERROR(VLOOKUP(B144,DM_HHDV!$B$5:$K$1050,10,0)*KH_DTBH_Chitiet!P144,0)</f>
        <v>0</v>
      </c>
      <c r="T144" s="139">
        <f>HLOOKUP($T$5,KHBH_Chitiet!$G$5:$R$1050,ROW(KH_DTBH_Chitiet!F144)-4,0)</f>
        <v>0</v>
      </c>
      <c r="U144" s="139">
        <f>IFERROR(VLOOKUP(B144,DM_HHDV!$B$5:$K$1050,8,0)*KH_DTBH_Chitiet!T144,0)</f>
        <v>0</v>
      </c>
      <c r="V144" s="139">
        <f>IFERROR(VLOOKUP(B144,DM_HHDV!$B$5:$K$1050,9,0)*KH_DTBH_Chitiet!T144,0)</f>
        <v>0</v>
      </c>
      <c r="W144" s="139">
        <f>IFERROR(VLOOKUP(B144,DM_HHDV!$B$5:$K$1050,10,0)*KH_DTBH_Chitiet!T144,0)</f>
        <v>0</v>
      </c>
      <c r="X144" s="139">
        <f>IFERROR(VLOOKUP(B144,DM_HHDV!$B$5:$K$1050,5,0)*KH_DTBH_Chitiet!T144,0)</f>
        <v>0</v>
      </c>
      <c r="Y144" s="139">
        <f>IFERROR(VLOOKUP(B144,DM_HHDV!$B$5:$K$1050,6,0)*KH_DTBH_Chitiet!T144,0)</f>
        <v>0</v>
      </c>
      <c r="Z144" s="139">
        <f>IFERROR(VLOOKUP(B144,DM_HHDV!$B$5:$K$1050,7,0)*KH_DTBH_Chitiet!T144,0)</f>
        <v>0</v>
      </c>
      <c r="AA144" s="139">
        <f>IFERROR(AVERAGE(KHBH_Chitiet!S144:U144)+AVERAGE(KHBH_Chitiet!V144:X144)+AVERAGE(KHBH_Chitiet!Y144:AA144),0)</f>
        <v>0</v>
      </c>
      <c r="AB144" s="139">
        <f>IFERROR(AVERAGE(KHBH_Chitiet!AB144:AD144)+AVERAGE(KHBH_Chitiet!AE144:AG144)+AVERAGE(KHBH_Chitiet!AH144:AJ144),0)</f>
        <v>0</v>
      </c>
      <c r="AC144" s="139">
        <f>IFERROR(AVERAGE(KHBH_Chitiet!AK144:AM144)+AVERAGE(KHBH_Chitiet!AN145:AP145)+AVERAGE(KHBH_Chitiet!AQ144:AS144),0)</f>
        <v>0</v>
      </c>
      <c r="AD144" s="139">
        <f>IFERROR(AVERAGE(KHBH_Chitiet!AT144:AV144)+AVERAGE(KHBH_Chitiet!AW144:AY144)+AVERAGE(KHBH_Chitiet!AZ144:BB144),0)</f>
        <v>0</v>
      </c>
    </row>
    <row r="145" spans="1:30">
      <c r="A145" s="21">
        <v>140</v>
      </c>
      <c r="B145" s="65">
        <f>KHBH_Chitiet!B145</f>
        <v>0</v>
      </c>
      <c r="C145" s="65">
        <f>KHBH_Chitiet!C145</f>
        <v>0</v>
      </c>
      <c r="D145" s="62">
        <f>IFERROR(VLOOKUP(B145,DM_HHDV!$B$5:$E$1050,3,0),0)</f>
        <v>0</v>
      </c>
      <c r="E145" s="67">
        <f>IFERROR(VLOOKUP(B145,DM_HHDV!$B$5:$E$1050,4,0),0)</f>
        <v>0</v>
      </c>
      <c r="F145" s="65">
        <f>HLOOKUP($F$5,KHBH_Chitiet!$G$5:$R$1050,ROW(KH_DTBH_Chitiet!F145)-4,0)</f>
        <v>0</v>
      </c>
      <c r="G145" s="65">
        <f>IFERROR(VLOOKUP(B145,DM_HHDV!$B$5:$K$1050,8,0)*KH_DTBH_Chitiet!F145,0)</f>
        <v>0</v>
      </c>
      <c r="H145" s="65">
        <f>IFERROR(VLOOKUP(B145,DM_HHDV!$B$5:$K$1050,9,0)*KH_DTBH_Chitiet!F145,0)</f>
        <v>0</v>
      </c>
      <c r="I145" s="65">
        <f>IFERROR(VLOOKUP(B145,DM_HHDV!$B$5:$K$1050,10,0)*KH_DTBH_Chitiet!F145,0)</f>
        <v>0</v>
      </c>
      <c r="J145" s="65">
        <f>IFERROR(AVERAGE(KHBH_Chitiet!BC145:BE145)+AVERAGE(KHBH_Chitiet!BF145:BH145)+AVERAGE(KHBH_Chitiet!BI145:BK145),0)</f>
        <v>0</v>
      </c>
      <c r="K145" s="65">
        <f>IFERROR(AVERAGE(KHBH_Chitiet!BL145:BN145)+AVERAGE(KHBH_Chitiet!BO145:BQ145)+AVERAGE(KHBH_Chitiet!BR145:BT145),0)</f>
        <v>0</v>
      </c>
      <c r="L145" s="65">
        <f>IFERROR(AVERAGE(KHBH_Chitiet!BU145:BW145)+AVERAGE(KHBH_Chitiet!BX145:BZ145)+AVERAGE(KHBH_Chitiet!CA145:CC145),0)</f>
        <v>0</v>
      </c>
      <c r="M145" s="65">
        <f>IFERROR(AVERAGE(KHBH_Chitiet!CD145:CF145)+AVERAGE(KHBH_Chitiet!CG145:CI145)+AVERAGE(KHBH_Chitiet!CJ145:CL145),0)</f>
        <v>0</v>
      </c>
      <c r="N145" s="65">
        <f t="shared" si="3"/>
        <v>0</v>
      </c>
      <c r="P145" s="139">
        <f>HLOOKUP($P$5,KHBH_Chitiet!$G$5:$R$1050,ROW(KH_DTBH_Chitiet!F145)-4,0)</f>
        <v>0</v>
      </c>
      <c r="Q145" s="139">
        <f>IFERROR(VLOOKUP(B145,DM_HHDV!$B$5:$K$1050,8,0)*KH_DTBH_Chitiet!P145,0)</f>
        <v>0</v>
      </c>
      <c r="R145" s="139">
        <f>IFERROR(VLOOKUP(B145,DM_HHDV!$B$5:$K$1050,9,0)*KH_DTBH_Chitiet!P145,0)</f>
        <v>0</v>
      </c>
      <c r="S145" s="139">
        <f>IFERROR(VLOOKUP(B145,DM_HHDV!$B$5:$K$1050,10,0)*KH_DTBH_Chitiet!P145,0)</f>
        <v>0</v>
      </c>
      <c r="T145" s="139">
        <f>HLOOKUP($T$5,KHBH_Chitiet!$G$5:$R$1050,ROW(KH_DTBH_Chitiet!F145)-4,0)</f>
        <v>0</v>
      </c>
      <c r="U145" s="139">
        <f>IFERROR(VLOOKUP(B145,DM_HHDV!$B$5:$K$1050,8,0)*KH_DTBH_Chitiet!T145,0)</f>
        <v>0</v>
      </c>
      <c r="V145" s="139">
        <f>IFERROR(VLOOKUP(B145,DM_HHDV!$B$5:$K$1050,9,0)*KH_DTBH_Chitiet!T145,0)</f>
        <v>0</v>
      </c>
      <c r="W145" s="139">
        <f>IFERROR(VLOOKUP(B145,DM_HHDV!$B$5:$K$1050,10,0)*KH_DTBH_Chitiet!T145,0)</f>
        <v>0</v>
      </c>
      <c r="X145" s="139">
        <f>IFERROR(VLOOKUP(B145,DM_HHDV!$B$5:$K$1050,5,0)*KH_DTBH_Chitiet!T145,0)</f>
        <v>0</v>
      </c>
      <c r="Y145" s="139">
        <f>IFERROR(VLOOKUP(B145,DM_HHDV!$B$5:$K$1050,6,0)*KH_DTBH_Chitiet!T145,0)</f>
        <v>0</v>
      </c>
      <c r="Z145" s="139">
        <f>IFERROR(VLOOKUP(B145,DM_HHDV!$B$5:$K$1050,7,0)*KH_DTBH_Chitiet!T145,0)</f>
        <v>0</v>
      </c>
      <c r="AA145" s="139">
        <f>IFERROR(AVERAGE(KHBH_Chitiet!S145:U145)+AVERAGE(KHBH_Chitiet!V145:X145)+AVERAGE(KHBH_Chitiet!Y145:AA145),0)</f>
        <v>0</v>
      </c>
      <c r="AB145" s="139">
        <f>IFERROR(AVERAGE(KHBH_Chitiet!AB145:AD145)+AVERAGE(KHBH_Chitiet!AE145:AG145)+AVERAGE(KHBH_Chitiet!AH145:AJ145),0)</f>
        <v>0</v>
      </c>
      <c r="AC145" s="139">
        <f>IFERROR(AVERAGE(KHBH_Chitiet!AK145:AM145)+AVERAGE(KHBH_Chitiet!AN146:AP146)+AVERAGE(KHBH_Chitiet!AQ145:AS145),0)</f>
        <v>0</v>
      </c>
      <c r="AD145" s="139">
        <f>IFERROR(AVERAGE(KHBH_Chitiet!AT145:AV145)+AVERAGE(KHBH_Chitiet!AW145:AY145)+AVERAGE(KHBH_Chitiet!AZ145:BB145),0)</f>
        <v>0</v>
      </c>
    </row>
    <row r="146" spans="1:30">
      <c r="A146" s="21">
        <v>141</v>
      </c>
      <c r="B146" s="65">
        <f>KHBH_Chitiet!B146</f>
        <v>0</v>
      </c>
      <c r="C146" s="65">
        <f>KHBH_Chitiet!C146</f>
        <v>0</v>
      </c>
      <c r="D146" s="62">
        <f>IFERROR(VLOOKUP(B146,DM_HHDV!$B$5:$E$1050,3,0),0)</f>
        <v>0</v>
      </c>
      <c r="E146" s="67">
        <f>IFERROR(VLOOKUP(B146,DM_HHDV!$B$5:$E$1050,4,0),0)</f>
        <v>0</v>
      </c>
      <c r="F146" s="65">
        <f>HLOOKUP($F$5,KHBH_Chitiet!$G$5:$R$1050,ROW(KH_DTBH_Chitiet!F146)-4,0)</f>
        <v>0</v>
      </c>
      <c r="G146" s="65">
        <f>IFERROR(VLOOKUP(B146,DM_HHDV!$B$5:$K$1050,8,0)*KH_DTBH_Chitiet!F146,0)</f>
        <v>0</v>
      </c>
      <c r="H146" s="65">
        <f>IFERROR(VLOOKUP(B146,DM_HHDV!$B$5:$K$1050,9,0)*KH_DTBH_Chitiet!F146,0)</f>
        <v>0</v>
      </c>
      <c r="I146" s="65">
        <f>IFERROR(VLOOKUP(B146,DM_HHDV!$B$5:$K$1050,10,0)*KH_DTBH_Chitiet!F146,0)</f>
        <v>0</v>
      </c>
      <c r="J146" s="65">
        <f>IFERROR(AVERAGE(KHBH_Chitiet!BC146:BE146)+AVERAGE(KHBH_Chitiet!BF146:BH146)+AVERAGE(KHBH_Chitiet!BI146:BK146),0)</f>
        <v>0</v>
      </c>
      <c r="K146" s="65">
        <f>IFERROR(AVERAGE(KHBH_Chitiet!BL146:BN146)+AVERAGE(KHBH_Chitiet!BO146:BQ146)+AVERAGE(KHBH_Chitiet!BR146:BT146),0)</f>
        <v>0</v>
      </c>
      <c r="L146" s="65">
        <f>IFERROR(AVERAGE(KHBH_Chitiet!BU146:BW146)+AVERAGE(KHBH_Chitiet!BX146:BZ146)+AVERAGE(KHBH_Chitiet!CA146:CC146),0)</f>
        <v>0</v>
      </c>
      <c r="M146" s="65">
        <f>IFERROR(AVERAGE(KHBH_Chitiet!CD146:CF146)+AVERAGE(KHBH_Chitiet!CG146:CI146)+AVERAGE(KHBH_Chitiet!CJ146:CL146),0)</f>
        <v>0</v>
      </c>
      <c r="N146" s="65">
        <f t="shared" si="3"/>
        <v>0</v>
      </c>
      <c r="P146" s="139">
        <f>HLOOKUP($P$5,KHBH_Chitiet!$G$5:$R$1050,ROW(KH_DTBH_Chitiet!F146)-4,0)</f>
        <v>0</v>
      </c>
      <c r="Q146" s="139">
        <f>IFERROR(VLOOKUP(B146,DM_HHDV!$B$5:$K$1050,8,0)*KH_DTBH_Chitiet!P146,0)</f>
        <v>0</v>
      </c>
      <c r="R146" s="139">
        <f>IFERROR(VLOOKUP(B146,DM_HHDV!$B$5:$K$1050,9,0)*KH_DTBH_Chitiet!P146,0)</f>
        <v>0</v>
      </c>
      <c r="S146" s="139">
        <f>IFERROR(VLOOKUP(B146,DM_HHDV!$B$5:$K$1050,10,0)*KH_DTBH_Chitiet!P146,0)</f>
        <v>0</v>
      </c>
      <c r="T146" s="139">
        <f>HLOOKUP($T$5,KHBH_Chitiet!$G$5:$R$1050,ROW(KH_DTBH_Chitiet!F146)-4,0)</f>
        <v>0</v>
      </c>
      <c r="U146" s="139">
        <f>IFERROR(VLOOKUP(B146,DM_HHDV!$B$5:$K$1050,8,0)*KH_DTBH_Chitiet!T146,0)</f>
        <v>0</v>
      </c>
      <c r="V146" s="139">
        <f>IFERROR(VLOOKUP(B146,DM_HHDV!$B$5:$K$1050,9,0)*KH_DTBH_Chitiet!T146,0)</f>
        <v>0</v>
      </c>
      <c r="W146" s="139">
        <f>IFERROR(VLOOKUP(B146,DM_HHDV!$B$5:$K$1050,10,0)*KH_DTBH_Chitiet!T146,0)</f>
        <v>0</v>
      </c>
      <c r="X146" s="139">
        <f>IFERROR(VLOOKUP(B146,DM_HHDV!$B$5:$K$1050,5,0)*KH_DTBH_Chitiet!T146,0)</f>
        <v>0</v>
      </c>
      <c r="Y146" s="139">
        <f>IFERROR(VLOOKUP(B146,DM_HHDV!$B$5:$K$1050,6,0)*KH_DTBH_Chitiet!T146,0)</f>
        <v>0</v>
      </c>
      <c r="Z146" s="139">
        <f>IFERROR(VLOOKUP(B146,DM_HHDV!$B$5:$K$1050,7,0)*KH_DTBH_Chitiet!T146,0)</f>
        <v>0</v>
      </c>
      <c r="AA146" s="139">
        <f>IFERROR(AVERAGE(KHBH_Chitiet!S146:U146)+AVERAGE(KHBH_Chitiet!V146:X146)+AVERAGE(KHBH_Chitiet!Y146:AA146),0)</f>
        <v>0</v>
      </c>
      <c r="AB146" s="139">
        <f>IFERROR(AVERAGE(KHBH_Chitiet!AB146:AD146)+AVERAGE(KHBH_Chitiet!AE146:AG146)+AVERAGE(KHBH_Chitiet!AH146:AJ146),0)</f>
        <v>0</v>
      </c>
      <c r="AC146" s="139">
        <f>IFERROR(AVERAGE(KHBH_Chitiet!AK146:AM146)+AVERAGE(KHBH_Chitiet!AN147:AP147)+AVERAGE(KHBH_Chitiet!AQ146:AS146),0)</f>
        <v>0</v>
      </c>
      <c r="AD146" s="139">
        <f>IFERROR(AVERAGE(KHBH_Chitiet!AT146:AV146)+AVERAGE(KHBH_Chitiet!AW146:AY146)+AVERAGE(KHBH_Chitiet!AZ146:BB146),0)</f>
        <v>0</v>
      </c>
    </row>
    <row r="147" spans="1:30">
      <c r="A147" s="21">
        <v>142</v>
      </c>
      <c r="B147" s="65">
        <f>KHBH_Chitiet!B147</f>
        <v>0</v>
      </c>
      <c r="C147" s="65">
        <f>KHBH_Chitiet!C147</f>
        <v>0</v>
      </c>
      <c r="D147" s="62">
        <f>IFERROR(VLOOKUP(B147,DM_HHDV!$B$5:$E$1050,3,0),0)</f>
        <v>0</v>
      </c>
      <c r="E147" s="67">
        <f>IFERROR(VLOOKUP(B147,DM_HHDV!$B$5:$E$1050,4,0),0)</f>
        <v>0</v>
      </c>
      <c r="F147" s="65">
        <f>HLOOKUP($F$5,KHBH_Chitiet!$G$5:$R$1050,ROW(KH_DTBH_Chitiet!F147)-4,0)</f>
        <v>0</v>
      </c>
      <c r="G147" s="65">
        <f>IFERROR(VLOOKUP(B147,DM_HHDV!$B$5:$K$1050,8,0)*KH_DTBH_Chitiet!F147,0)</f>
        <v>0</v>
      </c>
      <c r="H147" s="65">
        <f>IFERROR(VLOOKUP(B147,DM_HHDV!$B$5:$K$1050,9,0)*KH_DTBH_Chitiet!F147,0)</f>
        <v>0</v>
      </c>
      <c r="I147" s="65">
        <f>IFERROR(VLOOKUP(B147,DM_HHDV!$B$5:$K$1050,10,0)*KH_DTBH_Chitiet!F147,0)</f>
        <v>0</v>
      </c>
      <c r="J147" s="65">
        <f>IFERROR(AVERAGE(KHBH_Chitiet!BC147:BE147)+AVERAGE(KHBH_Chitiet!BF147:BH147)+AVERAGE(KHBH_Chitiet!BI147:BK147),0)</f>
        <v>0</v>
      </c>
      <c r="K147" s="65">
        <f>IFERROR(AVERAGE(KHBH_Chitiet!BL147:BN147)+AVERAGE(KHBH_Chitiet!BO147:BQ147)+AVERAGE(KHBH_Chitiet!BR147:BT147),0)</f>
        <v>0</v>
      </c>
      <c r="L147" s="65">
        <f>IFERROR(AVERAGE(KHBH_Chitiet!BU147:BW147)+AVERAGE(KHBH_Chitiet!BX147:BZ147)+AVERAGE(KHBH_Chitiet!CA147:CC147),0)</f>
        <v>0</v>
      </c>
      <c r="M147" s="65">
        <f>IFERROR(AVERAGE(KHBH_Chitiet!CD147:CF147)+AVERAGE(KHBH_Chitiet!CG147:CI147)+AVERAGE(KHBH_Chitiet!CJ147:CL147),0)</f>
        <v>0</v>
      </c>
      <c r="N147" s="65">
        <f t="shared" si="3"/>
        <v>0</v>
      </c>
      <c r="P147" s="139">
        <f>HLOOKUP($P$5,KHBH_Chitiet!$G$5:$R$1050,ROW(KH_DTBH_Chitiet!F147)-4,0)</f>
        <v>0</v>
      </c>
      <c r="Q147" s="139">
        <f>IFERROR(VLOOKUP(B147,DM_HHDV!$B$5:$K$1050,8,0)*KH_DTBH_Chitiet!P147,0)</f>
        <v>0</v>
      </c>
      <c r="R147" s="139">
        <f>IFERROR(VLOOKUP(B147,DM_HHDV!$B$5:$K$1050,9,0)*KH_DTBH_Chitiet!P147,0)</f>
        <v>0</v>
      </c>
      <c r="S147" s="139">
        <f>IFERROR(VLOOKUP(B147,DM_HHDV!$B$5:$K$1050,10,0)*KH_DTBH_Chitiet!P147,0)</f>
        <v>0</v>
      </c>
      <c r="T147" s="139">
        <f>HLOOKUP($T$5,KHBH_Chitiet!$G$5:$R$1050,ROW(KH_DTBH_Chitiet!F147)-4,0)</f>
        <v>0</v>
      </c>
      <c r="U147" s="139">
        <f>IFERROR(VLOOKUP(B147,DM_HHDV!$B$5:$K$1050,8,0)*KH_DTBH_Chitiet!T147,0)</f>
        <v>0</v>
      </c>
      <c r="V147" s="139">
        <f>IFERROR(VLOOKUP(B147,DM_HHDV!$B$5:$K$1050,9,0)*KH_DTBH_Chitiet!T147,0)</f>
        <v>0</v>
      </c>
      <c r="W147" s="139">
        <f>IFERROR(VLOOKUP(B147,DM_HHDV!$B$5:$K$1050,10,0)*KH_DTBH_Chitiet!T147,0)</f>
        <v>0</v>
      </c>
      <c r="X147" s="139">
        <f>IFERROR(VLOOKUP(B147,DM_HHDV!$B$5:$K$1050,5,0)*KH_DTBH_Chitiet!T147,0)</f>
        <v>0</v>
      </c>
      <c r="Y147" s="139">
        <f>IFERROR(VLOOKUP(B147,DM_HHDV!$B$5:$K$1050,6,0)*KH_DTBH_Chitiet!T147,0)</f>
        <v>0</v>
      </c>
      <c r="Z147" s="139">
        <f>IFERROR(VLOOKUP(B147,DM_HHDV!$B$5:$K$1050,7,0)*KH_DTBH_Chitiet!T147,0)</f>
        <v>0</v>
      </c>
      <c r="AA147" s="139">
        <f>IFERROR(AVERAGE(KHBH_Chitiet!S147:U147)+AVERAGE(KHBH_Chitiet!V147:X147)+AVERAGE(KHBH_Chitiet!Y147:AA147),0)</f>
        <v>0</v>
      </c>
      <c r="AB147" s="139">
        <f>IFERROR(AVERAGE(KHBH_Chitiet!AB147:AD147)+AVERAGE(KHBH_Chitiet!AE147:AG147)+AVERAGE(KHBH_Chitiet!AH147:AJ147),0)</f>
        <v>0</v>
      </c>
      <c r="AC147" s="139">
        <f>IFERROR(AVERAGE(KHBH_Chitiet!AK147:AM147)+AVERAGE(KHBH_Chitiet!AN148:AP148)+AVERAGE(KHBH_Chitiet!AQ147:AS147),0)</f>
        <v>0</v>
      </c>
      <c r="AD147" s="139">
        <f>IFERROR(AVERAGE(KHBH_Chitiet!AT147:AV147)+AVERAGE(KHBH_Chitiet!AW147:AY147)+AVERAGE(KHBH_Chitiet!AZ147:BB147),0)</f>
        <v>0</v>
      </c>
    </row>
    <row r="148" spans="1:30">
      <c r="A148" s="21">
        <v>143</v>
      </c>
      <c r="B148" s="65">
        <f>KHBH_Chitiet!B148</f>
        <v>0</v>
      </c>
      <c r="C148" s="65">
        <f>KHBH_Chitiet!C148</f>
        <v>0</v>
      </c>
      <c r="D148" s="62">
        <f>IFERROR(VLOOKUP(B148,DM_HHDV!$B$5:$E$1050,3,0),0)</f>
        <v>0</v>
      </c>
      <c r="E148" s="67">
        <f>IFERROR(VLOOKUP(B148,DM_HHDV!$B$5:$E$1050,4,0),0)</f>
        <v>0</v>
      </c>
      <c r="F148" s="65">
        <f>HLOOKUP($F$5,KHBH_Chitiet!$G$5:$R$1050,ROW(KH_DTBH_Chitiet!F148)-4,0)</f>
        <v>0</v>
      </c>
      <c r="G148" s="65">
        <f>IFERROR(VLOOKUP(B148,DM_HHDV!$B$5:$K$1050,8,0)*KH_DTBH_Chitiet!F148,0)</f>
        <v>0</v>
      </c>
      <c r="H148" s="65">
        <f>IFERROR(VLOOKUP(B148,DM_HHDV!$B$5:$K$1050,9,0)*KH_DTBH_Chitiet!F148,0)</f>
        <v>0</v>
      </c>
      <c r="I148" s="65">
        <f>IFERROR(VLOOKUP(B148,DM_HHDV!$B$5:$K$1050,10,0)*KH_DTBH_Chitiet!F148,0)</f>
        <v>0</v>
      </c>
      <c r="J148" s="65">
        <f>IFERROR(AVERAGE(KHBH_Chitiet!BC148:BE148)+AVERAGE(KHBH_Chitiet!BF148:BH148)+AVERAGE(KHBH_Chitiet!BI148:BK148),0)</f>
        <v>0</v>
      </c>
      <c r="K148" s="65">
        <f>IFERROR(AVERAGE(KHBH_Chitiet!BL148:BN148)+AVERAGE(KHBH_Chitiet!BO148:BQ148)+AVERAGE(KHBH_Chitiet!BR148:BT148),0)</f>
        <v>0</v>
      </c>
      <c r="L148" s="65">
        <f>IFERROR(AVERAGE(KHBH_Chitiet!BU148:BW148)+AVERAGE(KHBH_Chitiet!BX148:BZ148)+AVERAGE(KHBH_Chitiet!CA148:CC148),0)</f>
        <v>0</v>
      </c>
      <c r="M148" s="65">
        <f>IFERROR(AVERAGE(KHBH_Chitiet!CD148:CF148)+AVERAGE(KHBH_Chitiet!CG148:CI148)+AVERAGE(KHBH_Chitiet!CJ148:CL148),0)</f>
        <v>0</v>
      </c>
      <c r="N148" s="65">
        <f t="shared" si="3"/>
        <v>0</v>
      </c>
      <c r="P148" s="139">
        <f>HLOOKUP($P$5,KHBH_Chitiet!$G$5:$R$1050,ROW(KH_DTBH_Chitiet!F148)-4,0)</f>
        <v>0</v>
      </c>
      <c r="Q148" s="139">
        <f>IFERROR(VLOOKUP(B148,DM_HHDV!$B$5:$K$1050,8,0)*KH_DTBH_Chitiet!P148,0)</f>
        <v>0</v>
      </c>
      <c r="R148" s="139">
        <f>IFERROR(VLOOKUP(B148,DM_HHDV!$B$5:$K$1050,9,0)*KH_DTBH_Chitiet!P148,0)</f>
        <v>0</v>
      </c>
      <c r="S148" s="139">
        <f>IFERROR(VLOOKUP(B148,DM_HHDV!$B$5:$K$1050,10,0)*KH_DTBH_Chitiet!P148,0)</f>
        <v>0</v>
      </c>
      <c r="T148" s="139">
        <f>HLOOKUP($T$5,KHBH_Chitiet!$G$5:$R$1050,ROW(KH_DTBH_Chitiet!F148)-4,0)</f>
        <v>0</v>
      </c>
      <c r="U148" s="139">
        <f>IFERROR(VLOOKUP(B148,DM_HHDV!$B$5:$K$1050,8,0)*KH_DTBH_Chitiet!T148,0)</f>
        <v>0</v>
      </c>
      <c r="V148" s="139">
        <f>IFERROR(VLOOKUP(B148,DM_HHDV!$B$5:$K$1050,9,0)*KH_DTBH_Chitiet!T148,0)</f>
        <v>0</v>
      </c>
      <c r="W148" s="139">
        <f>IFERROR(VLOOKUP(B148,DM_HHDV!$B$5:$K$1050,10,0)*KH_DTBH_Chitiet!T148,0)</f>
        <v>0</v>
      </c>
      <c r="X148" s="139">
        <f>IFERROR(VLOOKUP(B148,DM_HHDV!$B$5:$K$1050,5,0)*KH_DTBH_Chitiet!T148,0)</f>
        <v>0</v>
      </c>
      <c r="Y148" s="139">
        <f>IFERROR(VLOOKUP(B148,DM_HHDV!$B$5:$K$1050,6,0)*KH_DTBH_Chitiet!T148,0)</f>
        <v>0</v>
      </c>
      <c r="Z148" s="139">
        <f>IFERROR(VLOOKUP(B148,DM_HHDV!$B$5:$K$1050,7,0)*KH_DTBH_Chitiet!T148,0)</f>
        <v>0</v>
      </c>
      <c r="AA148" s="139">
        <f>IFERROR(AVERAGE(KHBH_Chitiet!S148:U148)+AVERAGE(KHBH_Chitiet!V148:X148)+AVERAGE(KHBH_Chitiet!Y148:AA148),0)</f>
        <v>0</v>
      </c>
      <c r="AB148" s="139">
        <f>IFERROR(AVERAGE(KHBH_Chitiet!AB148:AD148)+AVERAGE(KHBH_Chitiet!AE148:AG148)+AVERAGE(KHBH_Chitiet!AH148:AJ148),0)</f>
        <v>0</v>
      </c>
      <c r="AC148" s="139">
        <f>IFERROR(AVERAGE(KHBH_Chitiet!AK148:AM148)+AVERAGE(KHBH_Chitiet!AN149:AP149)+AVERAGE(KHBH_Chitiet!AQ148:AS148),0)</f>
        <v>0</v>
      </c>
      <c r="AD148" s="139">
        <f>IFERROR(AVERAGE(KHBH_Chitiet!AT148:AV148)+AVERAGE(KHBH_Chitiet!AW148:AY148)+AVERAGE(KHBH_Chitiet!AZ148:BB148),0)</f>
        <v>0</v>
      </c>
    </row>
    <row r="149" spans="1:30">
      <c r="A149" s="21">
        <v>144</v>
      </c>
      <c r="B149" s="65">
        <f>KHBH_Chitiet!B149</f>
        <v>0</v>
      </c>
      <c r="C149" s="65">
        <f>KHBH_Chitiet!C149</f>
        <v>0</v>
      </c>
      <c r="D149" s="62">
        <f>IFERROR(VLOOKUP(B149,DM_HHDV!$B$5:$E$1050,3,0),0)</f>
        <v>0</v>
      </c>
      <c r="E149" s="67">
        <f>IFERROR(VLOOKUP(B149,DM_HHDV!$B$5:$E$1050,4,0),0)</f>
        <v>0</v>
      </c>
      <c r="F149" s="65">
        <f>HLOOKUP($F$5,KHBH_Chitiet!$G$5:$R$1050,ROW(KH_DTBH_Chitiet!F149)-4,0)</f>
        <v>0</v>
      </c>
      <c r="G149" s="65">
        <f>IFERROR(VLOOKUP(B149,DM_HHDV!$B$5:$K$1050,8,0)*KH_DTBH_Chitiet!F149,0)</f>
        <v>0</v>
      </c>
      <c r="H149" s="65">
        <f>IFERROR(VLOOKUP(B149,DM_HHDV!$B$5:$K$1050,9,0)*KH_DTBH_Chitiet!F149,0)</f>
        <v>0</v>
      </c>
      <c r="I149" s="65">
        <f>IFERROR(VLOOKUP(B149,DM_HHDV!$B$5:$K$1050,10,0)*KH_DTBH_Chitiet!F149,0)</f>
        <v>0</v>
      </c>
      <c r="J149" s="65">
        <f>IFERROR(AVERAGE(KHBH_Chitiet!BC149:BE149)+AVERAGE(KHBH_Chitiet!BF149:BH149)+AVERAGE(KHBH_Chitiet!BI149:BK149),0)</f>
        <v>0</v>
      </c>
      <c r="K149" s="65">
        <f>IFERROR(AVERAGE(KHBH_Chitiet!BL149:BN149)+AVERAGE(KHBH_Chitiet!BO149:BQ149)+AVERAGE(KHBH_Chitiet!BR149:BT149),0)</f>
        <v>0</v>
      </c>
      <c r="L149" s="65">
        <f>IFERROR(AVERAGE(KHBH_Chitiet!BU149:BW149)+AVERAGE(KHBH_Chitiet!BX149:BZ149)+AVERAGE(KHBH_Chitiet!CA149:CC149),0)</f>
        <v>0</v>
      </c>
      <c r="M149" s="65">
        <f>IFERROR(AVERAGE(KHBH_Chitiet!CD149:CF149)+AVERAGE(KHBH_Chitiet!CG149:CI149)+AVERAGE(KHBH_Chitiet!CJ149:CL149),0)</f>
        <v>0</v>
      </c>
      <c r="N149" s="65">
        <f t="shared" si="3"/>
        <v>0</v>
      </c>
      <c r="P149" s="139">
        <f>HLOOKUP($P$5,KHBH_Chitiet!$G$5:$R$1050,ROW(KH_DTBH_Chitiet!F149)-4,0)</f>
        <v>0</v>
      </c>
      <c r="Q149" s="139">
        <f>IFERROR(VLOOKUP(B149,DM_HHDV!$B$5:$K$1050,8,0)*KH_DTBH_Chitiet!P149,0)</f>
        <v>0</v>
      </c>
      <c r="R149" s="139">
        <f>IFERROR(VLOOKUP(B149,DM_HHDV!$B$5:$K$1050,9,0)*KH_DTBH_Chitiet!P149,0)</f>
        <v>0</v>
      </c>
      <c r="S149" s="139">
        <f>IFERROR(VLOOKUP(B149,DM_HHDV!$B$5:$K$1050,10,0)*KH_DTBH_Chitiet!P149,0)</f>
        <v>0</v>
      </c>
      <c r="T149" s="139">
        <f>HLOOKUP($T$5,KHBH_Chitiet!$G$5:$R$1050,ROW(KH_DTBH_Chitiet!F149)-4,0)</f>
        <v>0</v>
      </c>
      <c r="U149" s="139">
        <f>IFERROR(VLOOKUP(B149,DM_HHDV!$B$5:$K$1050,8,0)*KH_DTBH_Chitiet!T149,0)</f>
        <v>0</v>
      </c>
      <c r="V149" s="139">
        <f>IFERROR(VLOOKUP(B149,DM_HHDV!$B$5:$K$1050,9,0)*KH_DTBH_Chitiet!T149,0)</f>
        <v>0</v>
      </c>
      <c r="W149" s="139">
        <f>IFERROR(VLOOKUP(B149,DM_HHDV!$B$5:$K$1050,10,0)*KH_DTBH_Chitiet!T149,0)</f>
        <v>0</v>
      </c>
      <c r="X149" s="139">
        <f>IFERROR(VLOOKUP(B149,DM_HHDV!$B$5:$K$1050,5,0)*KH_DTBH_Chitiet!T149,0)</f>
        <v>0</v>
      </c>
      <c r="Y149" s="139">
        <f>IFERROR(VLOOKUP(B149,DM_HHDV!$B$5:$K$1050,6,0)*KH_DTBH_Chitiet!T149,0)</f>
        <v>0</v>
      </c>
      <c r="Z149" s="139">
        <f>IFERROR(VLOOKUP(B149,DM_HHDV!$B$5:$K$1050,7,0)*KH_DTBH_Chitiet!T149,0)</f>
        <v>0</v>
      </c>
      <c r="AA149" s="139">
        <f>IFERROR(AVERAGE(KHBH_Chitiet!S149:U149)+AVERAGE(KHBH_Chitiet!V149:X149)+AVERAGE(KHBH_Chitiet!Y149:AA149),0)</f>
        <v>0</v>
      </c>
      <c r="AB149" s="139">
        <f>IFERROR(AVERAGE(KHBH_Chitiet!AB149:AD149)+AVERAGE(KHBH_Chitiet!AE149:AG149)+AVERAGE(KHBH_Chitiet!AH149:AJ149),0)</f>
        <v>0</v>
      </c>
      <c r="AC149" s="139">
        <f>IFERROR(AVERAGE(KHBH_Chitiet!AK149:AM149)+AVERAGE(KHBH_Chitiet!AN150:AP150)+AVERAGE(KHBH_Chitiet!AQ149:AS149),0)</f>
        <v>0</v>
      </c>
      <c r="AD149" s="139">
        <f>IFERROR(AVERAGE(KHBH_Chitiet!AT149:AV149)+AVERAGE(KHBH_Chitiet!AW149:AY149)+AVERAGE(KHBH_Chitiet!AZ149:BB149),0)</f>
        <v>0</v>
      </c>
    </row>
    <row r="150" spans="1:30">
      <c r="A150" s="21">
        <v>145</v>
      </c>
      <c r="B150" s="65">
        <f>KHBH_Chitiet!B150</f>
        <v>0</v>
      </c>
      <c r="C150" s="65">
        <f>KHBH_Chitiet!C150</f>
        <v>0</v>
      </c>
      <c r="D150" s="62">
        <f>IFERROR(VLOOKUP(B150,DM_HHDV!$B$5:$E$1050,3,0),0)</f>
        <v>0</v>
      </c>
      <c r="E150" s="67">
        <f>IFERROR(VLOOKUP(B150,DM_HHDV!$B$5:$E$1050,4,0),0)</f>
        <v>0</v>
      </c>
      <c r="F150" s="65">
        <f>HLOOKUP($F$5,KHBH_Chitiet!$G$5:$R$1050,ROW(KH_DTBH_Chitiet!F150)-4,0)</f>
        <v>0</v>
      </c>
      <c r="G150" s="65">
        <f>IFERROR(VLOOKUP(B150,DM_HHDV!$B$5:$K$1050,8,0)*KH_DTBH_Chitiet!F150,0)</f>
        <v>0</v>
      </c>
      <c r="H150" s="65">
        <f>IFERROR(VLOOKUP(B150,DM_HHDV!$B$5:$K$1050,9,0)*KH_DTBH_Chitiet!F150,0)</f>
        <v>0</v>
      </c>
      <c r="I150" s="65">
        <f>IFERROR(VLOOKUP(B150,DM_HHDV!$B$5:$K$1050,10,0)*KH_DTBH_Chitiet!F150,0)</f>
        <v>0</v>
      </c>
      <c r="J150" s="65">
        <f>IFERROR(AVERAGE(KHBH_Chitiet!BC150:BE150)+AVERAGE(KHBH_Chitiet!BF150:BH150)+AVERAGE(KHBH_Chitiet!BI150:BK150),0)</f>
        <v>0</v>
      </c>
      <c r="K150" s="65">
        <f>IFERROR(AVERAGE(KHBH_Chitiet!BL150:BN150)+AVERAGE(KHBH_Chitiet!BO150:BQ150)+AVERAGE(KHBH_Chitiet!BR150:BT150),0)</f>
        <v>0</v>
      </c>
      <c r="L150" s="65">
        <f>IFERROR(AVERAGE(KHBH_Chitiet!BU150:BW150)+AVERAGE(KHBH_Chitiet!BX150:BZ150)+AVERAGE(KHBH_Chitiet!CA150:CC150),0)</f>
        <v>0</v>
      </c>
      <c r="M150" s="65">
        <f>IFERROR(AVERAGE(KHBH_Chitiet!CD150:CF150)+AVERAGE(KHBH_Chitiet!CG150:CI150)+AVERAGE(KHBH_Chitiet!CJ150:CL150),0)</f>
        <v>0</v>
      </c>
      <c r="N150" s="65">
        <f t="shared" si="3"/>
        <v>0</v>
      </c>
      <c r="P150" s="139">
        <f>HLOOKUP($P$5,KHBH_Chitiet!$G$5:$R$1050,ROW(KH_DTBH_Chitiet!F150)-4,0)</f>
        <v>0</v>
      </c>
      <c r="Q150" s="139">
        <f>IFERROR(VLOOKUP(B150,DM_HHDV!$B$5:$K$1050,8,0)*KH_DTBH_Chitiet!P150,0)</f>
        <v>0</v>
      </c>
      <c r="R150" s="139">
        <f>IFERROR(VLOOKUP(B150,DM_HHDV!$B$5:$K$1050,9,0)*KH_DTBH_Chitiet!P150,0)</f>
        <v>0</v>
      </c>
      <c r="S150" s="139">
        <f>IFERROR(VLOOKUP(B150,DM_HHDV!$B$5:$K$1050,10,0)*KH_DTBH_Chitiet!P150,0)</f>
        <v>0</v>
      </c>
      <c r="T150" s="139">
        <f>HLOOKUP($T$5,KHBH_Chitiet!$G$5:$R$1050,ROW(KH_DTBH_Chitiet!F150)-4,0)</f>
        <v>0</v>
      </c>
      <c r="U150" s="139">
        <f>IFERROR(VLOOKUP(B150,DM_HHDV!$B$5:$K$1050,8,0)*KH_DTBH_Chitiet!T150,0)</f>
        <v>0</v>
      </c>
      <c r="V150" s="139">
        <f>IFERROR(VLOOKUP(B150,DM_HHDV!$B$5:$K$1050,9,0)*KH_DTBH_Chitiet!T150,0)</f>
        <v>0</v>
      </c>
      <c r="W150" s="139">
        <f>IFERROR(VLOOKUP(B150,DM_HHDV!$B$5:$K$1050,10,0)*KH_DTBH_Chitiet!T150,0)</f>
        <v>0</v>
      </c>
      <c r="X150" s="139">
        <f>IFERROR(VLOOKUP(B150,DM_HHDV!$B$5:$K$1050,5,0)*KH_DTBH_Chitiet!T150,0)</f>
        <v>0</v>
      </c>
      <c r="Y150" s="139">
        <f>IFERROR(VLOOKUP(B150,DM_HHDV!$B$5:$K$1050,6,0)*KH_DTBH_Chitiet!T150,0)</f>
        <v>0</v>
      </c>
      <c r="Z150" s="139">
        <f>IFERROR(VLOOKUP(B150,DM_HHDV!$B$5:$K$1050,7,0)*KH_DTBH_Chitiet!T150,0)</f>
        <v>0</v>
      </c>
      <c r="AA150" s="139">
        <f>IFERROR(AVERAGE(KHBH_Chitiet!S150:U150)+AVERAGE(KHBH_Chitiet!V150:X150)+AVERAGE(KHBH_Chitiet!Y150:AA150),0)</f>
        <v>0</v>
      </c>
      <c r="AB150" s="139">
        <f>IFERROR(AVERAGE(KHBH_Chitiet!AB150:AD150)+AVERAGE(KHBH_Chitiet!AE150:AG150)+AVERAGE(KHBH_Chitiet!AH150:AJ150),0)</f>
        <v>0</v>
      </c>
      <c r="AC150" s="139">
        <f>IFERROR(AVERAGE(KHBH_Chitiet!AK150:AM150)+AVERAGE(KHBH_Chitiet!AN151:AP151)+AVERAGE(KHBH_Chitiet!AQ150:AS150),0)</f>
        <v>0</v>
      </c>
      <c r="AD150" s="139">
        <f>IFERROR(AVERAGE(KHBH_Chitiet!AT150:AV150)+AVERAGE(KHBH_Chitiet!AW150:AY150)+AVERAGE(KHBH_Chitiet!AZ150:BB150),0)</f>
        <v>0</v>
      </c>
    </row>
    <row r="151" spans="1:30">
      <c r="A151" s="21">
        <v>146</v>
      </c>
      <c r="B151" s="65">
        <f>KHBH_Chitiet!B151</f>
        <v>0</v>
      </c>
      <c r="C151" s="65">
        <f>KHBH_Chitiet!C151</f>
        <v>0</v>
      </c>
      <c r="D151" s="62">
        <f>IFERROR(VLOOKUP(B151,DM_HHDV!$B$5:$E$1050,3,0),0)</f>
        <v>0</v>
      </c>
      <c r="E151" s="67">
        <f>IFERROR(VLOOKUP(B151,DM_HHDV!$B$5:$E$1050,4,0),0)</f>
        <v>0</v>
      </c>
      <c r="F151" s="65">
        <f>HLOOKUP($F$5,KHBH_Chitiet!$G$5:$R$1050,ROW(KH_DTBH_Chitiet!F151)-4,0)</f>
        <v>0</v>
      </c>
      <c r="G151" s="65">
        <f>IFERROR(VLOOKUP(B151,DM_HHDV!$B$5:$K$1050,8,0)*KH_DTBH_Chitiet!F151,0)</f>
        <v>0</v>
      </c>
      <c r="H151" s="65">
        <f>IFERROR(VLOOKUP(B151,DM_HHDV!$B$5:$K$1050,9,0)*KH_DTBH_Chitiet!F151,0)</f>
        <v>0</v>
      </c>
      <c r="I151" s="65">
        <f>IFERROR(VLOOKUP(B151,DM_HHDV!$B$5:$K$1050,10,0)*KH_DTBH_Chitiet!F151,0)</f>
        <v>0</v>
      </c>
      <c r="J151" s="65">
        <f>IFERROR(AVERAGE(KHBH_Chitiet!BC151:BE151)+AVERAGE(KHBH_Chitiet!BF151:BH151)+AVERAGE(KHBH_Chitiet!BI151:BK151),0)</f>
        <v>0</v>
      </c>
      <c r="K151" s="65">
        <f>IFERROR(AVERAGE(KHBH_Chitiet!BL151:BN151)+AVERAGE(KHBH_Chitiet!BO151:BQ151)+AVERAGE(KHBH_Chitiet!BR151:BT151),0)</f>
        <v>0</v>
      </c>
      <c r="L151" s="65">
        <f>IFERROR(AVERAGE(KHBH_Chitiet!BU151:BW151)+AVERAGE(KHBH_Chitiet!BX151:BZ151)+AVERAGE(KHBH_Chitiet!CA151:CC151),0)</f>
        <v>0</v>
      </c>
      <c r="M151" s="65">
        <f>IFERROR(AVERAGE(KHBH_Chitiet!CD151:CF151)+AVERAGE(KHBH_Chitiet!CG151:CI151)+AVERAGE(KHBH_Chitiet!CJ151:CL151),0)</f>
        <v>0</v>
      </c>
      <c r="N151" s="65">
        <f t="shared" si="3"/>
        <v>0</v>
      </c>
      <c r="P151" s="139">
        <f>HLOOKUP($P$5,KHBH_Chitiet!$G$5:$R$1050,ROW(KH_DTBH_Chitiet!F151)-4,0)</f>
        <v>0</v>
      </c>
      <c r="Q151" s="139">
        <f>IFERROR(VLOOKUP(B151,DM_HHDV!$B$5:$K$1050,8,0)*KH_DTBH_Chitiet!P151,0)</f>
        <v>0</v>
      </c>
      <c r="R151" s="139">
        <f>IFERROR(VLOOKUP(B151,DM_HHDV!$B$5:$K$1050,9,0)*KH_DTBH_Chitiet!P151,0)</f>
        <v>0</v>
      </c>
      <c r="S151" s="139">
        <f>IFERROR(VLOOKUP(B151,DM_HHDV!$B$5:$K$1050,10,0)*KH_DTBH_Chitiet!P151,0)</f>
        <v>0</v>
      </c>
      <c r="T151" s="139">
        <f>HLOOKUP($T$5,KHBH_Chitiet!$G$5:$R$1050,ROW(KH_DTBH_Chitiet!F151)-4,0)</f>
        <v>0</v>
      </c>
      <c r="U151" s="139">
        <f>IFERROR(VLOOKUP(B151,DM_HHDV!$B$5:$K$1050,8,0)*KH_DTBH_Chitiet!T151,0)</f>
        <v>0</v>
      </c>
      <c r="V151" s="139">
        <f>IFERROR(VLOOKUP(B151,DM_HHDV!$B$5:$K$1050,9,0)*KH_DTBH_Chitiet!T151,0)</f>
        <v>0</v>
      </c>
      <c r="W151" s="139">
        <f>IFERROR(VLOOKUP(B151,DM_HHDV!$B$5:$K$1050,10,0)*KH_DTBH_Chitiet!T151,0)</f>
        <v>0</v>
      </c>
      <c r="X151" s="139">
        <f>IFERROR(VLOOKUP(B151,DM_HHDV!$B$5:$K$1050,5,0)*KH_DTBH_Chitiet!T151,0)</f>
        <v>0</v>
      </c>
      <c r="Y151" s="139">
        <f>IFERROR(VLOOKUP(B151,DM_HHDV!$B$5:$K$1050,6,0)*KH_DTBH_Chitiet!T151,0)</f>
        <v>0</v>
      </c>
      <c r="Z151" s="139">
        <f>IFERROR(VLOOKUP(B151,DM_HHDV!$B$5:$K$1050,7,0)*KH_DTBH_Chitiet!T151,0)</f>
        <v>0</v>
      </c>
      <c r="AA151" s="139">
        <f>IFERROR(AVERAGE(KHBH_Chitiet!S151:U151)+AVERAGE(KHBH_Chitiet!V151:X151)+AVERAGE(KHBH_Chitiet!Y151:AA151),0)</f>
        <v>0</v>
      </c>
      <c r="AB151" s="139">
        <f>IFERROR(AVERAGE(KHBH_Chitiet!AB151:AD151)+AVERAGE(KHBH_Chitiet!AE151:AG151)+AVERAGE(KHBH_Chitiet!AH151:AJ151),0)</f>
        <v>0</v>
      </c>
      <c r="AC151" s="139">
        <f>IFERROR(AVERAGE(KHBH_Chitiet!AK151:AM151)+AVERAGE(KHBH_Chitiet!AN152:AP152)+AVERAGE(KHBH_Chitiet!AQ151:AS151),0)</f>
        <v>0</v>
      </c>
      <c r="AD151" s="139">
        <f>IFERROR(AVERAGE(KHBH_Chitiet!AT151:AV151)+AVERAGE(KHBH_Chitiet!AW151:AY151)+AVERAGE(KHBH_Chitiet!AZ151:BB151),0)</f>
        <v>0</v>
      </c>
    </row>
    <row r="152" spans="1:30">
      <c r="A152" s="21">
        <v>147</v>
      </c>
      <c r="B152" s="65">
        <f>KHBH_Chitiet!B152</f>
        <v>0</v>
      </c>
      <c r="C152" s="65">
        <f>KHBH_Chitiet!C152</f>
        <v>0</v>
      </c>
      <c r="D152" s="62">
        <f>IFERROR(VLOOKUP(B152,DM_HHDV!$B$5:$E$1050,3,0),0)</f>
        <v>0</v>
      </c>
      <c r="E152" s="67">
        <f>IFERROR(VLOOKUP(B152,DM_HHDV!$B$5:$E$1050,4,0),0)</f>
        <v>0</v>
      </c>
      <c r="F152" s="65">
        <f>HLOOKUP($F$5,KHBH_Chitiet!$G$5:$R$1050,ROW(KH_DTBH_Chitiet!F152)-4,0)</f>
        <v>0</v>
      </c>
      <c r="G152" s="65">
        <f>IFERROR(VLOOKUP(B152,DM_HHDV!$B$5:$K$1050,8,0)*KH_DTBH_Chitiet!F152,0)</f>
        <v>0</v>
      </c>
      <c r="H152" s="65">
        <f>IFERROR(VLOOKUP(B152,DM_HHDV!$B$5:$K$1050,9,0)*KH_DTBH_Chitiet!F152,0)</f>
        <v>0</v>
      </c>
      <c r="I152" s="65">
        <f>IFERROR(VLOOKUP(B152,DM_HHDV!$B$5:$K$1050,10,0)*KH_DTBH_Chitiet!F152,0)</f>
        <v>0</v>
      </c>
      <c r="J152" s="65">
        <f>IFERROR(AVERAGE(KHBH_Chitiet!BC152:BE152)+AVERAGE(KHBH_Chitiet!BF152:BH152)+AVERAGE(KHBH_Chitiet!BI152:BK152),0)</f>
        <v>0</v>
      </c>
      <c r="K152" s="65">
        <f>IFERROR(AVERAGE(KHBH_Chitiet!BL152:BN152)+AVERAGE(KHBH_Chitiet!BO152:BQ152)+AVERAGE(KHBH_Chitiet!BR152:BT152),0)</f>
        <v>0</v>
      </c>
      <c r="L152" s="65">
        <f>IFERROR(AVERAGE(KHBH_Chitiet!BU152:BW152)+AVERAGE(KHBH_Chitiet!BX152:BZ152)+AVERAGE(KHBH_Chitiet!CA152:CC152),0)</f>
        <v>0</v>
      </c>
      <c r="M152" s="65">
        <f>IFERROR(AVERAGE(KHBH_Chitiet!CD152:CF152)+AVERAGE(KHBH_Chitiet!CG152:CI152)+AVERAGE(KHBH_Chitiet!CJ152:CL152),0)</f>
        <v>0</v>
      </c>
      <c r="N152" s="65">
        <f t="shared" si="3"/>
        <v>0</v>
      </c>
      <c r="P152" s="139">
        <f>HLOOKUP($P$5,KHBH_Chitiet!$G$5:$R$1050,ROW(KH_DTBH_Chitiet!F152)-4,0)</f>
        <v>0</v>
      </c>
      <c r="Q152" s="139">
        <f>IFERROR(VLOOKUP(B152,DM_HHDV!$B$5:$K$1050,8,0)*KH_DTBH_Chitiet!P152,0)</f>
        <v>0</v>
      </c>
      <c r="R152" s="139">
        <f>IFERROR(VLOOKUP(B152,DM_HHDV!$B$5:$K$1050,9,0)*KH_DTBH_Chitiet!P152,0)</f>
        <v>0</v>
      </c>
      <c r="S152" s="139">
        <f>IFERROR(VLOOKUP(B152,DM_HHDV!$B$5:$K$1050,10,0)*KH_DTBH_Chitiet!P152,0)</f>
        <v>0</v>
      </c>
      <c r="T152" s="139">
        <f>HLOOKUP($T$5,KHBH_Chitiet!$G$5:$R$1050,ROW(KH_DTBH_Chitiet!F152)-4,0)</f>
        <v>0</v>
      </c>
      <c r="U152" s="139">
        <f>IFERROR(VLOOKUP(B152,DM_HHDV!$B$5:$K$1050,8,0)*KH_DTBH_Chitiet!T152,0)</f>
        <v>0</v>
      </c>
      <c r="V152" s="139">
        <f>IFERROR(VLOOKUP(B152,DM_HHDV!$B$5:$K$1050,9,0)*KH_DTBH_Chitiet!T152,0)</f>
        <v>0</v>
      </c>
      <c r="W152" s="139">
        <f>IFERROR(VLOOKUP(B152,DM_HHDV!$B$5:$K$1050,10,0)*KH_DTBH_Chitiet!T152,0)</f>
        <v>0</v>
      </c>
      <c r="X152" s="139">
        <f>IFERROR(VLOOKUP(B152,DM_HHDV!$B$5:$K$1050,5,0)*KH_DTBH_Chitiet!T152,0)</f>
        <v>0</v>
      </c>
      <c r="Y152" s="139">
        <f>IFERROR(VLOOKUP(B152,DM_HHDV!$B$5:$K$1050,6,0)*KH_DTBH_Chitiet!T152,0)</f>
        <v>0</v>
      </c>
      <c r="Z152" s="139">
        <f>IFERROR(VLOOKUP(B152,DM_HHDV!$B$5:$K$1050,7,0)*KH_DTBH_Chitiet!T152,0)</f>
        <v>0</v>
      </c>
      <c r="AA152" s="139">
        <f>IFERROR(AVERAGE(KHBH_Chitiet!S152:U152)+AVERAGE(KHBH_Chitiet!V152:X152)+AVERAGE(KHBH_Chitiet!Y152:AA152),0)</f>
        <v>0</v>
      </c>
      <c r="AB152" s="139">
        <f>IFERROR(AVERAGE(KHBH_Chitiet!AB152:AD152)+AVERAGE(KHBH_Chitiet!AE152:AG152)+AVERAGE(KHBH_Chitiet!AH152:AJ152),0)</f>
        <v>0</v>
      </c>
      <c r="AC152" s="139">
        <f>IFERROR(AVERAGE(KHBH_Chitiet!AK152:AM152)+AVERAGE(KHBH_Chitiet!AN153:AP153)+AVERAGE(KHBH_Chitiet!AQ152:AS152),0)</f>
        <v>0</v>
      </c>
      <c r="AD152" s="139">
        <f>IFERROR(AVERAGE(KHBH_Chitiet!AT152:AV152)+AVERAGE(KHBH_Chitiet!AW152:AY152)+AVERAGE(KHBH_Chitiet!AZ152:BB152),0)</f>
        <v>0</v>
      </c>
    </row>
    <row r="153" spans="1:30">
      <c r="A153" s="21">
        <v>148</v>
      </c>
      <c r="B153" s="65">
        <f>KHBH_Chitiet!B153</f>
        <v>0</v>
      </c>
      <c r="C153" s="65">
        <f>KHBH_Chitiet!C153</f>
        <v>0</v>
      </c>
      <c r="D153" s="62">
        <f>IFERROR(VLOOKUP(B153,DM_HHDV!$B$5:$E$1050,3,0),0)</f>
        <v>0</v>
      </c>
      <c r="E153" s="67">
        <f>IFERROR(VLOOKUP(B153,DM_HHDV!$B$5:$E$1050,4,0),0)</f>
        <v>0</v>
      </c>
      <c r="F153" s="65">
        <f>HLOOKUP($F$5,KHBH_Chitiet!$G$5:$R$1050,ROW(KH_DTBH_Chitiet!F153)-4,0)</f>
        <v>0</v>
      </c>
      <c r="G153" s="65">
        <f>IFERROR(VLOOKUP(B153,DM_HHDV!$B$5:$K$1050,8,0)*KH_DTBH_Chitiet!F153,0)</f>
        <v>0</v>
      </c>
      <c r="H153" s="65">
        <f>IFERROR(VLOOKUP(B153,DM_HHDV!$B$5:$K$1050,9,0)*KH_DTBH_Chitiet!F153,0)</f>
        <v>0</v>
      </c>
      <c r="I153" s="65">
        <f>IFERROR(VLOOKUP(B153,DM_HHDV!$B$5:$K$1050,10,0)*KH_DTBH_Chitiet!F153,0)</f>
        <v>0</v>
      </c>
      <c r="J153" s="65">
        <f>IFERROR(AVERAGE(KHBH_Chitiet!BC153:BE153)+AVERAGE(KHBH_Chitiet!BF153:BH153)+AVERAGE(KHBH_Chitiet!BI153:BK153),0)</f>
        <v>0</v>
      </c>
      <c r="K153" s="65">
        <f>IFERROR(AVERAGE(KHBH_Chitiet!BL153:BN153)+AVERAGE(KHBH_Chitiet!BO153:BQ153)+AVERAGE(KHBH_Chitiet!BR153:BT153),0)</f>
        <v>0</v>
      </c>
      <c r="L153" s="65">
        <f>IFERROR(AVERAGE(KHBH_Chitiet!BU153:BW153)+AVERAGE(KHBH_Chitiet!BX153:BZ153)+AVERAGE(KHBH_Chitiet!CA153:CC153),0)</f>
        <v>0</v>
      </c>
      <c r="M153" s="65">
        <f>IFERROR(AVERAGE(KHBH_Chitiet!CD153:CF153)+AVERAGE(KHBH_Chitiet!CG153:CI153)+AVERAGE(KHBH_Chitiet!CJ153:CL153),0)</f>
        <v>0</v>
      </c>
      <c r="N153" s="65">
        <f t="shared" si="3"/>
        <v>0</v>
      </c>
      <c r="P153" s="139">
        <f>HLOOKUP($P$5,KHBH_Chitiet!$G$5:$R$1050,ROW(KH_DTBH_Chitiet!F153)-4,0)</f>
        <v>0</v>
      </c>
      <c r="Q153" s="139">
        <f>IFERROR(VLOOKUP(B153,DM_HHDV!$B$5:$K$1050,8,0)*KH_DTBH_Chitiet!P153,0)</f>
        <v>0</v>
      </c>
      <c r="R153" s="139">
        <f>IFERROR(VLOOKUP(B153,DM_HHDV!$B$5:$K$1050,9,0)*KH_DTBH_Chitiet!P153,0)</f>
        <v>0</v>
      </c>
      <c r="S153" s="139">
        <f>IFERROR(VLOOKUP(B153,DM_HHDV!$B$5:$K$1050,10,0)*KH_DTBH_Chitiet!P153,0)</f>
        <v>0</v>
      </c>
      <c r="T153" s="139">
        <f>HLOOKUP($T$5,KHBH_Chitiet!$G$5:$R$1050,ROW(KH_DTBH_Chitiet!F153)-4,0)</f>
        <v>0</v>
      </c>
      <c r="U153" s="139">
        <f>IFERROR(VLOOKUP(B153,DM_HHDV!$B$5:$K$1050,8,0)*KH_DTBH_Chitiet!T153,0)</f>
        <v>0</v>
      </c>
      <c r="V153" s="139">
        <f>IFERROR(VLOOKUP(B153,DM_HHDV!$B$5:$K$1050,9,0)*KH_DTBH_Chitiet!T153,0)</f>
        <v>0</v>
      </c>
      <c r="W153" s="139">
        <f>IFERROR(VLOOKUP(B153,DM_HHDV!$B$5:$K$1050,10,0)*KH_DTBH_Chitiet!T153,0)</f>
        <v>0</v>
      </c>
      <c r="X153" s="139">
        <f>IFERROR(VLOOKUP(B153,DM_HHDV!$B$5:$K$1050,5,0)*KH_DTBH_Chitiet!T153,0)</f>
        <v>0</v>
      </c>
      <c r="Y153" s="139">
        <f>IFERROR(VLOOKUP(B153,DM_HHDV!$B$5:$K$1050,6,0)*KH_DTBH_Chitiet!T153,0)</f>
        <v>0</v>
      </c>
      <c r="Z153" s="139">
        <f>IFERROR(VLOOKUP(B153,DM_HHDV!$B$5:$K$1050,7,0)*KH_DTBH_Chitiet!T153,0)</f>
        <v>0</v>
      </c>
      <c r="AA153" s="139">
        <f>IFERROR(AVERAGE(KHBH_Chitiet!S153:U153)+AVERAGE(KHBH_Chitiet!V153:X153)+AVERAGE(KHBH_Chitiet!Y153:AA153),0)</f>
        <v>0</v>
      </c>
      <c r="AB153" s="139">
        <f>IFERROR(AVERAGE(KHBH_Chitiet!AB153:AD153)+AVERAGE(KHBH_Chitiet!AE153:AG153)+AVERAGE(KHBH_Chitiet!AH153:AJ153),0)</f>
        <v>0</v>
      </c>
      <c r="AC153" s="139">
        <f>IFERROR(AVERAGE(KHBH_Chitiet!AK153:AM153)+AVERAGE(KHBH_Chitiet!AN154:AP154)+AVERAGE(KHBH_Chitiet!AQ153:AS153),0)</f>
        <v>0</v>
      </c>
      <c r="AD153" s="139">
        <f>IFERROR(AVERAGE(KHBH_Chitiet!AT153:AV153)+AVERAGE(KHBH_Chitiet!AW153:AY153)+AVERAGE(KHBH_Chitiet!AZ153:BB153),0)</f>
        <v>0</v>
      </c>
    </row>
    <row r="154" spans="1:30">
      <c r="A154" s="21">
        <v>149</v>
      </c>
      <c r="B154" s="65">
        <f>KHBH_Chitiet!B154</f>
        <v>0</v>
      </c>
      <c r="C154" s="65">
        <f>KHBH_Chitiet!C154</f>
        <v>0</v>
      </c>
      <c r="D154" s="62">
        <f>IFERROR(VLOOKUP(B154,DM_HHDV!$B$5:$E$1050,3,0),0)</f>
        <v>0</v>
      </c>
      <c r="E154" s="67">
        <f>IFERROR(VLOOKUP(B154,DM_HHDV!$B$5:$E$1050,4,0),0)</f>
        <v>0</v>
      </c>
      <c r="F154" s="65">
        <f>HLOOKUP($F$5,KHBH_Chitiet!$G$5:$R$1050,ROW(KH_DTBH_Chitiet!F154)-4,0)</f>
        <v>0</v>
      </c>
      <c r="G154" s="65">
        <f>IFERROR(VLOOKUP(B154,DM_HHDV!$B$5:$K$1050,8,0)*KH_DTBH_Chitiet!F154,0)</f>
        <v>0</v>
      </c>
      <c r="H154" s="65">
        <f>IFERROR(VLOOKUP(B154,DM_HHDV!$B$5:$K$1050,9,0)*KH_DTBH_Chitiet!F154,0)</f>
        <v>0</v>
      </c>
      <c r="I154" s="65">
        <f>IFERROR(VLOOKUP(B154,DM_HHDV!$B$5:$K$1050,10,0)*KH_DTBH_Chitiet!F154,0)</f>
        <v>0</v>
      </c>
      <c r="J154" s="65">
        <f>IFERROR(AVERAGE(KHBH_Chitiet!BC154:BE154)+AVERAGE(KHBH_Chitiet!BF154:BH154)+AVERAGE(KHBH_Chitiet!BI154:BK154),0)</f>
        <v>0</v>
      </c>
      <c r="K154" s="65">
        <f>IFERROR(AVERAGE(KHBH_Chitiet!BL154:BN154)+AVERAGE(KHBH_Chitiet!BO154:BQ154)+AVERAGE(KHBH_Chitiet!BR154:BT154),0)</f>
        <v>0</v>
      </c>
      <c r="L154" s="65">
        <f>IFERROR(AVERAGE(KHBH_Chitiet!BU154:BW154)+AVERAGE(KHBH_Chitiet!BX154:BZ154)+AVERAGE(KHBH_Chitiet!CA154:CC154),0)</f>
        <v>0</v>
      </c>
      <c r="M154" s="65">
        <f>IFERROR(AVERAGE(KHBH_Chitiet!CD154:CF154)+AVERAGE(KHBH_Chitiet!CG154:CI154)+AVERAGE(KHBH_Chitiet!CJ154:CL154),0)</f>
        <v>0</v>
      </c>
      <c r="N154" s="65">
        <f t="shared" si="3"/>
        <v>0</v>
      </c>
      <c r="P154" s="139">
        <f>HLOOKUP($P$5,KHBH_Chitiet!$G$5:$R$1050,ROW(KH_DTBH_Chitiet!F154)-4,0)</f>
        <v>0</v>
      </c>
      <c r="Q154" s="139">
        <f>IFERROR(VLOOKUP(B154,DM_HHDV!$B$5:$K$1050,8,0)*KH_DTBH_Chitiet!P154,0)</f>
        <v>0</v>
      </c>
      <c r="R154" s="139">
        <f>IFERROR(VLOOKUP(B154,DM_HHDV!$B$5:$K$1050,9,0)*KH_DTBH_Chitiet!P154,0)</f>
        <v>0</v>
      </c>
      <c r="S154" s="139">
        <f>IFERROR(VLOOKUP(B154,DM_HHDV!$B$5:$K$1050,10,0)*KH_DTBH_Chitiet!P154,0)</f>
        <v>0</v>
      </c>
      <c r="T154" s="139">
        <f>HLOOKUP($T$5,KHBH_Chitiet!$G$5:$R$1050,ROW(KH_DTBH_Chitiet!F154)-4,0)</f>
        <v>0</v>
      </c>
      <c r="U154" s="139">
        <f>IFERROR(VLOOKUP(B154,DM_HHDV!$B$5:$K$1050,8,0)*KH_DTBH_Chitiet!T154,0)</f>
        <v>0</v>
      </c>
      <c r="V154" s="139">
        <f>IFERROR(VLOOKUP(B154,DM_HHDV!$B$5:$K$1050,9,0)*KH_DTBH_Chitiet!T154,0)</f>
        <v>0</v>
      </c>
      <c r="W154" s="139">
        <f>IFERROR(VLOOKUP(B154,DM_HHDV!$B$5:$K$1050,10,0)*KH_DTBH_Chitiet!T154,0)</f>
        <v>0</v>
      </c>
      <c r="X154" s="139">
        <f>IFERROR(VLOOKUP(B154,DM_HHDV!$B$5:$K$1050,5,0)*KH_DTBH_Chitiet!T154,0)</f>
        <v>0</v>
      </c>
      <c r="Y154" s="139">
        <f>IFERROR(VLOOKUP(B154,DM_HHDV!$B$5:$K$1050,6,0)*KH_DTBH_Chitiet!T154,0)</f>
        <v>0</v>
      </c>
      <c r="Z154" s="139">
        <f>IFERROR(VLOOKUP(B154,DM_HHDV!$B$5:$K$1050,7,0)*KH_DTBH_Chitiet!T154,0)</f>
        <v>0</v>
      </c>
      <c r="AA154" s="139">
        <f>IFERROR(AVERAGE(KHBH_Chitiet!S154:U154)+AVERAGE(KHBH_Chitiet!V154:X154)+AVERAGE(KHBH_Chitiet!Y154:AA154),0)</f>
        <v>0</v>
      </c>
      <c r="AB154" s="139">
        <f>IFERROR(AVERAGE(KHBH_Chitiet!AB154:AD154)+AVERAGE(KHBH_Chitiet!AE154:AG154)+AVERAGE(KHBH_Chitiet!AH154:AJ154),0)</f>
        <v>0</v>
      </c>
      <c r="AC154" s="139">
        <f>IFERROR(AVERAGE(KHBH_Chitiet!AK154:AM154)+AVERAGE(KHBH_Chitiet!AN155:AP155)+AVERAGE(KHBH_Chitiet!AQ154:AS154),0)</f>
        <v>0</v>
      </c>
      <c r="AD154" s="139">
        <f>IFERROR(AVERAGE(KHBH_Chitiet!AT154:AV154)+AVERAGE(KHBH_Chitiet!AW154:AY154)+AVERAGE(KHBH_Chitiet!AZ154:BB154),0)</f>
        <v>0</v>
      </c>
    </row>
    <row r="155" spans="1:30">
      <c r="A155" s="21">
        <v>150</v>
      </c>
      <c r="B155" s="65">
        <f>KHBH_Chitiet!B155</f>
        <v>0</v>
      </c>
      <c r="C155" s="65">
        <f>KHBH_Chitiet!C155</f>
        <v>0</v>
      </c>
      <c r="D155" s="62">
        <f>IFERROR(VLOOKUP(B155,DM_HHDV!$B$5:$E$1050,3,0),0)</f>
        <v>0</v>
      </c>
      <c r="E155" s="67">
        <f>IFERROR(VLOOKUP(B155,DM_HHDV!$B$5:$E$1050,4,0),0)</f>
        <v>0</v>
      </c>
      <c r="F155" s="65">
        <f>HLOOKUP($F$5,KHBH_Chitiet!$G$5:$R$1050,ROW(KH_DTBH_Chitiet!F155)-4,0)</f>
        <v>0</v>
      </c>
      <c r="G155" s="65">
        <f>IFERROR(VLOOKUP(B155,DM_HHDV!$B$5:$K$1050,8,0)*KH_DTBH_Chitiet!F155,0)</f>
        <v>0</v>
      </c>
      <c r="H155" s="65">
        <f>IFERROR(VLOOKUP(B155,DM_HHDV!$B$5:$K$1050,9,0)*KH_DTBH_Chitiet!F155,0)</f>
        <v>0</v>
      </c>
      <c r="I155" s="65">
        <f>IFERROR(VLOOKUP(B155,DM_HHDV!$B$5:$K$1050,10,0)*KH_DTBH_Chitiet!F155,0)</f>
        <v>0</v>
      </c>
      <c r="J155" s="65">
        <f>IFERROR(AVERAGE(KHBH_Chitiet!BC155:BE155)+AVERAGE(KHBH_Chitiet!BF155:BH155)+AVERAGE(KHBH_Chitiet!BI155:BK155),0)</f>
        <v>0</v>
      </c>
      <c r="K155" s="65">
        <f>IFERROR(AVERAGE(KHBH_Chitiet!BL155:BN155)+AVERAGE(KHBH_Chitiet!BO155:BQ155)+AVERAGE(KHBH_Chitiet!BR155:BT155),0)</f>
        <v>0</v>
      </c>
      <c r="L155" s="65">
        <f>IFERROR(AVERAGE(KHBH_Chitiet!BU155:BW155)+AVERAGE(KHBH_Chitiet!BX155:BZ155)+AVERAGE(KHBH_Chitiet!CA155:CC155),0)</f>
        <v>0</v>
      </c>
      <c r="M155" s="65">
        <f>IFERROR(AVERAGE(KHBH_Chitiet!CD155:CF155)+AVERAGE(KHBH_Chitiet!CG155:CI155)+AVERAGE(KHBH_Chitiet!CJ155:CL155),0)</f>
        <v>0</v>
      </c>
      <c r="N155" s="65">
        <f t="shared" si="3"/>
        <v>0</v>
      </c>
      <c r="P155" s="139">
        <f>HLOOKUP($P$5,KHBH_Chitiet!$G$5:$R$1050,ROW(KH_DTBH_Chitiet!F155)-4,0)</f>
        <v>0</v>
      </c>
      <c r="Q155" s="139">
        <f>IFERROR(VLOOKUP(B155,DM_HHDV!$B$5:$K$1050,8,0)*KH_DTBH_Chitiet!P155,0)</f>
        <v>0</v>
      </c>
      <c r="R155" s="139">
        <f>IFERROR(VLOOKUP(B155,DM_HHDV!$B$5:$K$1050,9,0)*KH_DTBH_Chitiet!P155,0)</f>
        <v>0</v>
      </c>
      <c r="S155" s="139">
        <f>IFERROR(VLOOKUP(B155,DM_HHDV!$B$5:$K$1050,10,0)*KH_DTBH_Chitiet!P155,0)</f>
        <v>0</v>
      </c>
      <c r="T155" s="139">
        <f>HLOOKUP($T$5,KHBH_Chitiet!$G$5:$R$1050,ROW(KH_DTBH_Chitiet!F155)-4,0)</f>
        <v>0</v>
      </c>
      <c r="U155" s="139">
        <f>IFERROR(VLOOKUP(B155,DM_HHDV!$B$5:$K$1050,8,0)*KH_DTBH_Chitiet!T155,0)</f>
        <v>0</v>
      </c>
      <c r="V155" s="139">
        <f>IFERROR(VLOOKUP(B155,DM_HHDV!$B$5:$K$1050,9,0)*KH_DTBH_Chitiet!T155,0)</f>
        <v>0</v>
      </c>
      <c r="W155" s="139">
        <f>IFERROR(VLOOKUP(B155,DM_HHDV!$B$5:$K$1050,10,0)*KH_DTBH_Chitiet!T155,0)</f>
        <v>0</v>
      </c>
      <c r="X155" s="139">
        <f>IFERROR(VLOOKUP(B155,DM_HHDV!$B$5:$K$1050,5,0)*KH_DTBH_Chitiet!T155,0)</f>
        <v>0</v>
      </c>
      <c r="Y155" s="139">
        <f>IFERROR(VLOOKUP(B155,DM_HHDV!$B$5:$K$1050,6,0)*KH_DTBH_Chitiet!T155,0)</f>
        <v>0</v>
      </c>
      <c r="Z155" s="139">
        <f>IFERROR(VLOOKUP(B155,DM_HHDV!$B$5:$K$1050,7,0)*KH_DTBH_Chitiet!T155,0)</f>
        <v>0</v>
      </c>
      <c r="AA155" s="139">
        <f>IFERROR(AVERAGE(KHBH_Chitiet!S155:U155)+AVERAGE(KHBH_Chitiet!V155:X155)+AVERAGE(KHBH_Chitiet!Y155:AA155),0)</f>
        <v>0</v>
      </c>
      <c r="AB155" s="139">
        <f>IFERROR(AVERAGE(KHBH_Chitiet!AB155:AD155)+AVERAGE(KHBH_Chitiet!AE155:AG155)+AVERAGE(KHBH_Chitiet!AH155:AJ155),0)</f>
        <v>0</v>
      </c>
      <c r="AC155" s="139">
        <f>IFERROR(AVERAGE(KHBH_Chitiet!AK155:AM155)+AVERAGE(KHBH_Chitiet!AN156:AP156)+AVERAGE(KHBH_Chitiet!AQ155:AS155),0)</f>
        <v>0</v>
      </c>
      <c r="AD155" s="139">
        <f>IFERROR(AVERAGE(KHBH_Chitiet!AT155:AV155)+AVERAGE(KHBH_Chitiet!AW155:AY155)+AVERAGE(KHBH_Chitiet!AZ155:BB155),0)</f>
        <v>0</v>
      </c>
    </row>
    <row r="156" spans="1:30">
      <c r="A156" s="21">
        <v>151</v>
      </c>
      <c r="B156" s="65">
        <f>KHBH_Chitiet!B156</f>
        <v>0</v>
      </c>
      <c r="C156" s="65">
        <f>KHBH_Chitiet!C156</f>
        <v>0</v>
      </c>
      <c r="D156" s="62">
        <f>IFERROR(VLOOKUP(B156,DM_HHDV!$B$5:$E$1050,3,0),0)</f>
        <v>0</v>
      </c>
      <c r="E156" s="67">
        <f>IFERROR(VLOOKUP(B156,DM_HHDV!$B$5:$E$1050,4,0),0)</f>
        <v>0</v>
      </c>
      <c r="F156" s="65">
        <f>HLOOKUP($F$5,KHBH_Chitiet!$G$5:$R$1050,ROW(KH_DTBH_Chitiet!F156)-4,0)</f>
        <v>0</v>
      </c>
      <c r="G156" s="65">
        <f>IFERROR(VLOOKUP(B156,DM_HHDV!$B$5:$K$1050,8,0)*KH_DTBH_Chitiet!F156,0)</f>
        <v>0</v>
      </c>
      <c r="H156" s="65">
        <f>IFERROR(VLOOKUP(B156,DM_HHDV!$B$5:$K$1050,9,0)*KH_DTBH_Chitiet!F156,0)</f>
        <v>0</v>
      </c>
      <c r="I156" s="65">
        <f>IFERROR(VLOOKUP(B156,DM_HHDV!$B$5:$K$1050,10,0)*KH_DTBH_Chitiet!F156,0)</f>
        <v>0</v>
      </c>
      <c r="J156" s="65">
        <f>IFERROR(AVERAGE(KHBH_Chitiet!BC156:BE156)+AVERAGE(KHBH_Chitiet!BF156:BH156)+AVERAGE(KHBH_Chitiet!BI156:BK156),0)</f>
        <v>0</v>
      </c>
      <c r="K156" s="65">
        <f>IFERROR(AVERAGE(KHBH_Chitiet!BL156:BN156)+AVERAGE(KHBH_Chitiet!BO156:BQ156)+AVERAGE(KHBH_Chitiet!BR156:BT156),0)</f>
        <v>0</v>
      </c>
      <c r="L156" s="65">
        <f>IFERROR(AVERAGE(KHBH_Chitiet!BU156:BW156)+AVERAGE(KHBH_Chitiet!BX156:BZ156)+AVERAGE(KHBH_Chitiet!CA156:CC156),0)</f>
        <v>0</v>
      </c>
      <c r="M156" s="65">
        <f>IFERROR(AVERAGE(KHBH_Chitiet!CD156:CF156)+AVERAGE(KHBH_Chitiet!CG156:CI156)+AVERAGE(KHBH_Chitiet!CJ156:CL156),0)</f>
        <v>0</v>
      </c>
      <c r="N156" s="65">
        <f t="shared" si="3"/>
        <v>0</v>
      </c>
      <c r="P156" s="139">
        <f>HLOOKUP($P$5,KHBH_Chitiet!$G$5:$R$1050,ROW(KH_DTBH_Chitiet!F156)-4,0)</f>
        <v>0</v>
      </c>
      <c r="Q156" s="139">
        <f>IFERROR(VLOOKUP(B156,DM_HHDV!$B$5:$K$1050,8,0)*KH_DTBH_Chitiet!P156,0)</f>
        <v>0</v>
      </c>
      <c r="R156" s="139">
        <f>IFERROR(VLOOKUP(B156,DM_HHDV!$B$5:$K$1050,9,0)*KH_DTBH_Chitiet!P156,0)</f>
        <v>0</v>
      </c>
      <c r="S156" s="139">
        <f>IFERROR(VLOOKUP(B156,DM_HHDV!$B$5:$K$1050,10,0)*KH_DTBH_Chitiet!P156,0)</f>
        <v>0</v>
      </c>
      <c r="T156" s="139">
        <f>HLOOKUP($T$5,KHBH_Chitiet!$G$5:$R$1050,ROW(KH_DTBH_Chitiet!F156)-4,0)</f>
        <v>0</v>
      </c>
      <c r="U156" s="139">
        <f>IFERROR(VLOOKUP(B156,DM_HHDV!$B$5:$K$1050,8,0)*KH_DTBH_Chitiet!T156,0)</f>
        <v>0</v>
      </c>
      <c r="V156" s="139">
        <f>IFERROR(VLOOKUP(B156,DM_HHDV!$B$5:$K$1050,9,0)*KH_DTBH_Chitiet!T156,0)</f>
        <v>0</v>
      </c>
      <c r="W156" s="139">
        <f>IFERROR(VLOOKUP(B156,DM_HHDV!$B$5:$K$1050,10,0)*KH_DTBH_Chitiet!T156,0)</f>
        <v>0</v>
      </c>
      <c r="X156" s="139">
        <f>IFERROR(VLOOKUP(B156,DM_HHDV!$B$5:$K$1050,5,0)*KH_DTBH_Chitiet!T156,0)</f>
        <v>0</v>
      </c>
      <c r="Y156" s="139">
        <f>IFERROR(VLOOKUP(B156,DM_HHDV!$B$5:$K$1050,6,0)*KH_DTBH_Chitiet!T156,0)</f>
        <v>0</v>
      </c>
      <c r="Z156" s="139">
        <f>IFERROR(VLOOKUP(B156,DM_HHDV!$B$5:$K$1050,7,0)*KH_DTBH_Chitiet!T156,0)</f>
        <v>0</v>
      </c>
      <c r="AA156" s="139">
        <f>IFERROR(AVERAGE(KHBH_Chitiet!S156:U156)+AVERAGE(KHBH_Chitiet!V156:X156)+AVERAGE(KHBH_Chitiet!Y156:AA156),0)</f>
        <v>0</v>
      </c>
      <c r="AB156" s="139">
        <f>IFERROR(AVERAGE(KHBH_Chitiet!AB156:AD156)+AVERAGE(KHBH_Chitiet!AE156:AG156)+AVERAGE(KHBH_Chitiet!AH156:AJ156),0)</f>
        <v>0</v>
      </c>
      <c r="AC156" s="139">
        <f>IFERROR(AVERAGE(KHBH_Chitiet!AK156:AM156)+AVERAGE(KHBH_Chitiet!AN157:AP157)+AVERAGE(KHBH_Chitiet!AQ156:AS156),0)</f>
        <v>0</v>
      </c>
      <c r="AD156" s="139">
        <f>IFERROR(AVERAGE(KHBH_Chitiet!AT156:AV156)+AVERAGE(KHBH_Chitiet!AW156:AY156)+AVERAGE(KHBH_Chitiet!AZ156:BB156),0)</f>
        <v>0</v>
      </c>
    </row>
    <row r="157" spans="1:30">
      <c r="A157" s="21">
        <v>152</v>
      </c>
      <c r="B157" s="65">
        <f>KHBH_Chitiet!B157</f>
        <v>0</v>
      </c>
      <c r="C157" s="65">
        <f>KHBH_Chitiet!C157</f>
        <v>0</v>
      </c>
      <c r="D157" s="62">
        <f>IFERROR(VLOOKUP(B157,DM_HHDV!$B$5:$E$1050,3,0),0)</f>
        <v>0</v>
      </c>
      <c r="E157" s="67">
        <f>IFERROR(VLOOKUP(B157,DM_HHDV!$B$5:$E$1050,4,0),0)</f>
        <v>0</v>
      </c>
      <c r="F157" s="65">
        <f>HLOOKUP($F$5,KHBH_Chitiet!$G$5:$R$1050,ROW(KH_DTBH_Chitiet!F157)-4,0)</f>
        <v>0</v>
      </c>
      <c r="G157" s="65">
        <f>IFERROR(VLOOKUP(B157,DM_HHDV!$B$5:$K$1050,8,0)*KH_DTBH_Chitiet!F157,0)</f>
        <v>0</v>
      </c>
      <c r="H157" s="65">
        <f>IFERROR(VLOOKUP(B157,DM_HHDV!$B$5:$K$1050,9,0)*KH_DTBH_Chitiet!F157,0)</f>
        <v>0</v>
      </c>
      <c r="I157" s="65">
        <f>IFERROR(VLOOKUP(B157,DM_HHDV!$B$5:$K$1050,10,0)*KH_DTBH_Chitiet!F157,0)</f>
        <v>0</v>
      </c>
      <c r="J157" s="65">
        <f>IFERROR(AVERAGE(KHBH_Chitiet!BC157:BE157)+AVERAGE(KHBH_Chitiet!BF157:BH157)+AVERAGE(KHBH_Chitiet!BI157:BK157),0)</f>
        <v>0</v>
      </c>
      <c r="K157" s="65">
        <f>IFERROR(AVERAGE(KHBH_Chitiet!BL157:BN157)+AVERAGE(KHBH_Chitiet!BO157:BQ157)+AVERAGE(KHBH_Chitiet!BR157:BT157),0)</f>
        <v>0</v>
      </c>
      <c r="L157" s="65">
        <f>IFERROR(AVERAGE(KHBH_Chitiet!BU157:BW157)+AVERAGE(KHBH_Chitiet!BX157:BZ157)+AVERAGE(KHBH_Chitiet!CA157:CC157),0)</f>
        <v>0</v>
      </c>
      <c r="M157" s="65">
        <f>IFERROR(AVERAGE(KHBH_Chitiet!CD157:CF157)+AVERAGE(KHBH_Chitiet!CG157:CI157)+AVERAGE(KHBH_Chitiet!CJ157:CL157),0)</f>
        <v>0</v>
      </c>
      <c r="N157" s="65">
        <f t="shared" si="3"/>
        <v>0</v>
      </c>
      <c r="P157" s="139">
        <f>HLOOKUP($P$5,KHBH_Chitiet!$G$5:$R$1050,ROW(KH_DTBH_Chitiet!F157)-4,0)</f>
        <v>0</v>
      </c>
      <c r="Q157" s="139">
        <f>IFERROR(VLOOKUP(B157,DM_HHDV!$B$5:$K$1050,8,0)*KH_DTBH_Chitiet!P157,0)</f>
        <v>0</v>
      </c>
      <c r="R157" s="139">
        <f>IFERROR(VLOOKUP(B157,DM_HHDV!$B$5:$K$1050,9,0)*KH_DTBH_Chitiet!P157,0)</f>
        <v>0</v>
      </c>
      <c r="S157" s="139">
        <f>IFERROR(VLOOKUP(B157,DM_HHDV!$B$5:$K$1050,10,0)*KH_DTBH_Chitiet!P157,0)</f>
        <v>0</v>
      </c>
      <c r="T157" s="139">
        <f>HLOOKUP($T$5,KHBH_Chitiet!$G$5:$R$1050,ROW(KH_DTBH_Chitiet!F157)-4,0)</f>
        <v>0</v>
      </c>
      <c r="U157" s="139">
        <f>IFERROR(VLOOKUP(B157,DM_HHDV!$B$5:$K$1050,8,0)*KH_DTBH_Chitiet!T157,0)</f>
        <v>0</v>
      </c>
      <c r="V157" s="139">
        <f>IFERROR(VLOOKUP(B157,DM_HHDV!$B$5:$K$1050,9,0)*KH_DTBH_Chitiet!T157,0)</f>
        <v>0</v>
      </c>
      <c r="W157" s="139">
        <f>IFERROR(VLOOKUP(B157,DM_HHDV!$B$5:$K$1050,10,0)*KH_DTBH_Chitiet!T157,0)</f>
        <v>0</v>
      </c>
      <c r="X157" s="139">
        <f>IFERROR(VLOOKUP(B157,DM_HHDV!$B$5:$K$1050,5,0)*KH_DTBH_Chitiet!T157,0)</f>
        <v>0</v>
      </c>
      <c r="Y157" s="139">
        <f>IFERROR(VLOOKUP(B157,DM_HHDV!$B$5:$K$1050,6,0)*KH_DTBH_Chitiet!T157,0)</f>
        <v>0</v>
      </c>
      <c r="Z157" s="139">
        <f>IFERROR(VLOOKUP(B157,DM_HHDV!$B$5:$K$1050,7,0)*KH_DTBH_Chitiet!T157,0)</f>
        <v>0</v>
      </c>
      <c r="AA157" s="139">
        <f>IFERROR(AVERAGE(KHBH_Chitiet!S157:U157)+AVERAGE(KHBH_Chitiet!V157:X157)+AVERAGE(KHBH_Chitiet!Y157:AA157),0)</f>
        <v>0</v>
      </c>
      <c r="AB157" s="139">
        <f>IFERROR(AVERAGE(KHBH_Chitiet!AB157:AD157)+AVERAGE(KHBH_Chitiet!AE157:AG157)+AVERAGE(KHBH_Chitiet!AH157:AJ157),0)</f>
        <v>0</v>
      </c>
      <c r="AC157" s="139">
        <f>IFERROR(AVERAGE(KHBH_Chitiet!AK157:AM157)+AVERAGE(KHBH_Chitiet!AN158:AP158)+AVERAGE(KHBH_Chitiet!AQ157:AS157),0)</f>
        <v>0</v>
      </c>
      <c r="AD157" s="139">
        <f>IFERROR(AVERAGE(KHBH_Chitiet!AT157:AV157)+AVERAGE(KHBH_Chitiet!AW157:AY157)+AVERAGE(KHBH_Chitiet!AZ157:BB157),0)</f>
        <v>0</v>
      </c>
    </row>
    <row r="158" spans="1:30">
      <c r="A158" s="21">
        <v>153</v>
      </c>
      <c r="B158" s="65">
        <f>KHBH_Chitiet!B158</f>
        <v>0</v>
      </c>
      <c r="C158" s="65">
        <f>KHBH_Chitiet!C158</f>
        <v>0</v>
      </c>
      <c r="D158" s="62">
        <f>IFERROR(VLOOKUP(B158,DM_HHDV!$B$5:$E$1050,3,0),0)</f>
        <v>0</v>
      </c>
      <c r="E158" s="67">
        <f>IFERROR(VLOOKUP(B158,DM_HHDV!$B$5:$E$1050,4,0),0)</f>
        <v>0</v>
      </c>
      <c r="F158" s="65">
        <f>HLOOKUP($F$5,KHBH_Chitiet!$G$5:$R$1050,ROW(KH_DTBH_Chitiet!F158)-4,0)</f>
        <v>0</v>
      </c>
      <c r="G158" s="65">
        <f>IFERROR(VLOOKUP(B158,DM_HHDV!$B$5:$K$1050,8,0)*KH_DTBH_Chitiet!F158,0)</f>
        <v>0</v>
      </c>
      <c r="H158" s="65">
        <f>IFERROR(VLOOKUP(B158,DM_HHDV!$B$5:$K$1050,9,0)*KH_DTBH_Chitiet!F158,0)</f>
        <v>0</v>
      </c>
      <c r="I158" s="65">
        <f>IFERROR(VLOOKUP(B158,DM_HHDV!$B$5:$K$1050,10,0)*KH_DTBH_Chitiet!F158,0)</f>
        <v>0</v>
      </c>
      <c r="J158" s="65">
        <f>IFERROR(AVERAGE(KHBH_Chitiet!BC158:BE158)+AVERAGE(KHBH_Chitiet!BF158:BH158)+AVERAGE(KHBH_Chitiet!BI158:BK158),0)</f>
        <v>0</v>
      </c>
      <c r="K158" s="65">
        <f>IFERROR(AVERAGE(KHBH_Chitiet!BL158:BN158)+AVERAGE(KHBH_Chitiet!BO158:BQ158)+AVERAGE(KHBH_Chitiet!BR158:BT158),0)</f>
        <v>0</v>
      </c>
      <c r="L158" s="65">
        <f>IFERROR(AVERAGE(KHBH_Chitiet!BU158:BW158)+AVERAGE(KHBH_Chitiet!BX158:BZ158)+AVERAGE(KHBH_Chitiet!CA158:CC158),0)</f>
        <v>0</v>
      </c>
      <c r="M158" s="65">
        <f>IFERROR(AVERAGE(KHBH_Chitiet!CD158:CF158)+AVERAGE(KHBH_Chitiet!CG158:CI158)+AVERAGE(KHBH_Chitiet!CJ158:CL158),0)</f>
        <v>0</v>
      </c>
      <c r="N158" s="65">
        <f t="shared" si="3"/>
        <v>0</v>
      </c>
      <c r="P158" s="139">
        <f>HLOOKUP($P$5,KHBH_Chitiet!$G$5:$R$1050,ROW(KH_DTBH_Chitiet!F158)-4,0)</f>
        <v>0</v>
      </c>
      <c r="Q158" s="139">
        <f>IFERROR(VLOOKUP(B158,DM_HHDV!$B$5:$K$1050,8,0)*KH_DTBH_Chitiet!P158,0)</f>
        <v>0</v>
      </c>
      <c r="R158" s="139">
        <f>IFERROR(VLOOKUP(B158,DM_HHDV!$B$5:$K$1050,9,0)*KH_DTBH_Chitiet!P158,0)</f>
        <v>0</v>
      </c>
      <c r="S158" s="139">
        <f>IFERROR(VLOOKUP(B158,DM_HHDV!$B$5:$K$1050,10,0)*KH_DTBH_Chitiet!P158,0)</f>
        <v>0</v>
      </c>
      <c r="T158" s="139">
        <f>HLOOKUP($T$5,KHBH_Chitiet!$G$5:$R$1050,ROW(KH_DTBH_Chitiet!F158)-4,0)</f>
        <v>0</v>
      </c>
      <c r="U158" s="139">
        <f>IFERROR(VLOOKUP(B158,DM_HHDV!$B$5:$K$1050,8,0)*KH_DTBH_Chitiet!T158,0)</f>
        <v>0</v>
      </c>
      <c r="V158" s="139">
        <f>IFERROR(VLOOKUP(B158,DM_HHDV!$B$5:$K$1050,9,0)*KH_DTBH_Chitiet!T158,0)</f>
        <v>0</v>
      </c>
      <c r="W158" s="139">
        <f>IFERROR(VLOOKUP(B158,DM_HHDV!$B$5:$K$1050,10,0)*KH_DTBH_Chitiet!T158,0)</f>
        <v>0</v>
      </c>
      <c r="X158" s="139">
        <f>IFERROR(VLOOKUP(B158,DM_HHDV!$B$5:$K$1050,5,0)*KH_DTBH_Chitiet!T158,0)</f>
        <v>0</v>
      </c>
      <c r="Y158" s="139">
        <f>IFERROR(VLOOKUP(B158,DM_HHDV!$B$5:$K$1050,6,0)*KH_DTBH_Chitiet!T158,0)</f>
        <v>0</v>
      </c>
      <c r="Z158" s="139">
        <f>IFERROR(VLOOKUP(B158,DM_HHDV!$B$5:$K$1050,7,0)*KH_DTBH_Chitiet!T158,0)</f>
        <v>0</v>
      </c>
      <c r="AA158" s="139">
        <f>IFERROR(AVERAGE(KHBH_Chitiet!S158:U158)+AVERAGE(KHBH_Chitiet!V158:X158)+AVERAGE(KHBH_Chitiet!Y158:AA158),0)</f>
        <v>0</v>
      </c>
      <c r="AB158" s="139">
        <f>IFERROR(AVERAGE(KHBH_Chitiet!AB158:AD158)+AVERAGE(KHBH_Chitiet!AE158:AG158)+AVERAGE(KHBH_Chitiet!AH158:AJ158),0)</f>
        <v>0</v>
      </c>
      <c r="AC158" s="139">
        <f>IFERROR(AVERAGE(KHBH_Chitiet!AK158:AM158)+AVERAGE(KHBH_Chitiet!AN159:AP159)+AVERAGE(KHBH_Chitiet!AQ158:AS158),0)</f>
        <v>0</v>
      </c>
      <c r="AD158" s="139">
        <f>IFERROR(AVERAGE(KHBH_Chitiet!AT158:AV158)+AVERAGE(KHBH_Chitiet!AW158:AY158)+AVERAGE(KHBH_Chitiet!AZ158:BB158),0)</f>
        <v>0</v>
      </c>
    </row>
    <row r="159" spans="1:30">
      <c r="A159" s="21">
        <v>154</v>
      </c>
      <c r="B159" s="65">
        <f>KHBH_Chitiet!B159</f>
        <v>0</v>
      </c>
      <c r="C159" s="65">
        <f>KHBH_Chitiet!C159</f>
        <v>0</v>
      </c>
      <c r="D159" s="62">
        <f>IFERROR(VLOOKUP(B159,DM_HHDV!$B$5:$E$1050,3,0),0)</f>
        <v>0</v>
      </c>
      <c r="E159" s="67">
        <f>IFERROR(VLOOKUP(B159,DM_HHDV!$B$5:$E$1050,4,0),0)</f>
        <v>0</v>
      </c>
      <c r="F159" s="65">
        <f>HLOOKUP($F$5,KHBH_Chitiet!$G$5:$R$1050,ROW(KH_DTBH_Chitiet!F159)-4,0)</f>
        <v>0</v>
      </c>
      <c r="G159" s="65">
        <f>IFERROR(VLOOKUP(B159,DM_HHDV!$B$5:$K$1050,8,0)*KH_DTBH_Chitiet!F159,0)</f>
        <v>0</v>
      </c>
      <c r="H159" s="65">
        <f>IFERROR(VLOOKUP(B159,DM_HHDV!$B$5:$K$1050,9,0)*KH_DTBH_Chitiet!F159,0)</f>
        <v>0</v>
      </c>
      <c r="I159" s="65">
        <f>IFERROR(VLOOKUP(B159,DM_HHDV!$B$5:$K$1050,10,0)*KH_DTBH_Chitiet!F159,0)</f>
        <v>0</v>
      </c>
      <c r="J159" s="65">
        <f>IFERROR(AVERAGE(KHBH_Chitiet!BC159:BE159)+AVERAGE(KHBH_Chitiet!BF159:BH159)+AVERAGE(KHBH_Chitiet!BI159:BK159),0)</f>
        <v>0</v>
      </c>
      <c r="K159" s="65">
        <f>IFERROR(AVERAGE(KHBH_Chitiet!BL159:BN159)+AVERAGE(KHBH_Chitiet!BO159:BQ159)+AVERAGE(KHBH_Chitiet!BR159:BT159),0)</f>
        <v>0</v>
      </c>
      <c r="L159" s="65">
        <f>IFERROR(AVERAGE(KHBH_Chitiet!BU159:BW159)+AVERAGE(KHBH_Chitiet!BX159:BZ159)+AVERAGE(KHBH_Chitiet!CA159:CC159),0)</f>
        <v>0</v>
      </c>
      <c r="M159" s="65">
        <f>IFERROR(AVERAGE(KHBH_Chitiet!CD159:CF159)+AVERAGE(KHBH_Chitiet!CG159:CI159)+AVERAGE(KHBH_Chitiet!CJ159:CL159),0)</f>
        <v>0</v>
      </c>
      <c r="N159" s="65">
        <f t="shared" si="3"/>
        <v>0</v>
      </c>
      <c r="P159" s="139">
        <f>HLOOKUP($P$5,KHBH_Chitiet!$G$5:$R$1050,ROW(KH_DTBH_Chitiet!F159)-4,0)</f>
        <v>0</v>
      </c>
      <c r="Q159" s="139">
        <f>IFERROR(VLOOKUP(B159,DM_HHDV!$B$5:$K$1050,8,0)*KH_DTBH_Chitiet!P159,0)</f>
        <v>0</v>
      </c>
      <c r="R159" s="139">
        <f>IFERROR(VLOOKUP(B159,DM_HHDV!$B$5:$K$1050,9,0)*KH_DTBH_Chitiet!P159,0)</f>
        <v>0</v>
      </c>
      <c r="S159" s="139">
        <f>IFERROR(VLOOKUP(B159,DM_HHDV!$B$5:$K$1050,10,0)*KH_DTBH_Chitiet!P159,0)</f>
        <v>0</v>
      </c>
      <c r="T159" s="139">
        <f>HLOOKUP($T$5,KHBH_Chitiet!$G$5:$R$1050,ROW(KH_DTBH_Chitiet!F159)-4,0)</f>
        <v>0</v>
      </c>
      <c r="U159" s="139">
        <f>IFERROR(VLOOKUP(B159,DM_HHDV!$B$5:$K$1050,8,0)*KH_DTBH_Chitiet!T159,0)</f>
        <v>0</v>
      </c>
      <c r="V159" s="139">
        <f>IFERROR(VLOOKUP(B159,DM_HHDV!$B$5:$K$1050,9,0)*KH_DTBH_Chitiet!T159,0)</f>
        <v>0</v>
      </c>
      <c r="W159" s="139">
        <f>IFERROR(VLOOKUP(B159,DM_HHDV!$B$5:$K$1050,10,0)*KH_DTBH_Chitiet!T159,0)</f>
        <v>0</v>
      </c>
      <c r="X159" s="139">
        <f>IFERROR(VLOOKUP(B159,DM_HHDV!$B$5:$K$1050,5,0)*KH_DTBH_Chitiet!T159,0)</f>
        <v>0</v>
      </c>
      <c r="Y159" s="139">
        <f>IFERROR(VLOOKUP(B159,DM_HHDV!$B$5:$K$1050,6,0)*KH_DTBH_Chitiet!T159,0)</f>
        <v>0</v>
      </c>
      <c r="Z159" s="139">
        <f>IFERROR(VLOOKUP(B159,DM_HHDV!$B$5:$K$1050,7,0)*KH_DTBH_Chitiet!T159,0)</f>
        <v>0</v>
      </c>
      <c r="AA159" s="139">
        <f>IFERROR(AVERAGE(KHBH_Chitiet!S159:U159)+AVERAGE(KHBH_Chitiet!V159:X159)+AVERAGE(KHBH_Chitiet!Y159:AA159),0)</f>
        <v>0</v>
      </c>
      <c r="AB159" s="139">
        <f>IFERROR(AVERAGE(KHBH_Chitiet!AB159:AD159)+AVERAGE(KHBH_Chitiet!AE159:AG159)+AVERAGE(KHBH_Chitiet!AH159:AJ159),0)</f>
        <v>0</v>
      </c>
      <c r="AC159" s="139">
        <f>IFERROR(AVERAGE(KHBH_Chitiet!AK159:AM159)+AVERAGE(KHBH_Chitiet!AN160:AP160)+AVERAGE(KHBH_Chitiet!AQ159:AS159),0)</f>
        <v>0</v>
      </c>
      <c r="AD159" s="139">
        <f>IFERROR(AVERAGE(KHBH_Chitiet!AT159:AV159)+AVERAGE(KHBH_Chitiet!AW159:AY159)+AVERAGE(KHBH_Chitiet!AZ159:BB159),0)</f>
        <v>0</v>
      </c>
    </row>
    <row r="160" spans="1:30">
      <c r="A160" s="21">
        <v>155</v>
      </c>
      <c r="B160" s="65">
        <f>KHBH_Chitiet!B160</f>
        <v>0</v>
      </c>
      <c r="C160" s="65">
        <f>KHBH_Chitiet!C160</f>
        <v>0</v>
      </c>
      <c r="D160" s="62">
        <f>IFERROR(VLOOKUP(B160,DM_HHDV!$B$5:$E$1050,3,0),0)</f>
        <v>0</v>
      </c>
      <c r="E160" s="67">
        <f>IFERROR(VLOOKUP(B160,DM_HHDV!$B$5:$E$1050,4,0),0)</f>
        <v>0</v>
      </c>
      <c r="F160" s="65">
        <f>HLOOKUP($F$5,KHBH_Chitiet!$G$5:$R$1050,ROW(KH_DTBH_Chitiet!F160)-4,0)</f>
        <v>0</v>
      </c>
      <c r="G160" s="65">
        <f>IFERROR(VLOOKUP(B160,DM_HHDV!$B$5:$K$1050,8,0)*KH_DTBH_Chitiet!F160,0)</f>
        <v>0</v>
      </c>
      <c r="H160" s="65">
        <f>IFERROR(VLOOKUP(B160,DM_HHDV!$B$5:$K$1050,9,0)*KH_DTBH_Chitiet!F160,0)</f>
        <v>0</v>
      </c>
      <c r="I160" s="65">
        <f>IFERROR(VLOOKUP(B160,DM_HHDV!$B$5:$K$1050,10,0)*KH_DTBH_Chitiet!F160,0)</f>
        <v>0</v>
      </c>
      <c r="J160" s="65">
        <f>IFERROR(AVERAGE(KHBH_Chitiet!BC160:BE160)+AVERAGE(KHBH_Chitiet!BF160:BH160)+AVERAGE(KHBH_Chitiet!BI160:BK160),0)</f>
        <v>0</v>
      </c>
      <c r="K160" s="65">
        <f>IFERROR(AVERAGE(KHBH_Chitiet!BL160:BN160)+AVERAGE(KHBH_Chitiet!BO160:BQ160)+AVERAGE(KHBH_Chitiet!BR160:BT160),0)</f>
        <v>0</v>
      </c>
      <c r="L160" s="65">
        <f>IFERROR(AVERAGE(KHBH_Chitiet!BU160:BW160)+AVERAGE(KHBH_Chitiet!BX160:BZ160)+AVERAGE(KHBH_Chitiet!CA160:CC160),0)</f>
        <v>0</v>
      </c>
      <c r="M160" s="65">
        <f>IFERROR(AVERAGE(KHBH_Chitiet!CD160:CF160)+AVERAGE(KHBH_Chitiet!CG160:CI160)+AVERAGE(KHBH_Chitiet!CJ160:CL160),0)</f>
        <v>0</v>
      </c>
      <c r="N160" s="65">
        <f t="shared" si="3"/>
        <v>0</v>
      </c>
      <c r="P160" s="139">
        <f>HLOOKUP($P$5,KHBH_Chitiet!$G$5:$R$1050,ROW(KH_DTBH_Chitiet!F160)-4,0)</f>
        <v>0</v>
      </c>
      <c r="Q160" s="139">
        <f>IFERROR(VLOOKUP(B160,DM_HHDV!$B$5:$K$1050,8,0)*KH_DTBH_Chitiet!P160,0)</f>
        <v>0</v>
      </c>
      <c r="R160" s="139">
        <f>IFERROR(VLOOKUP(B160,DM_HHDV!$B$5:$K$1050,9,0)*KH_DTBH_Chitiet!P160,0)</f>
        <v>0</v>
      </c>
      <c r="S160" s="139">
        <f>IFERROR(VLOOKUP(B160,DM_HHDV!$B$5:$K$1050,10,0)*KH_DTBH_Chitiet!P160,0)</f>
        <v>0</v>
      </c>
      <c r="T160" s="139">
        <f>HLOOKUP($T$5,KHBH_Chitiet!$G$5:$R$1050,ROW(KH_DTBH_Chitiet!F160)-4,0)</f>
        <v>0</v>
      </c>
      <c r="U160" s="139">
        <f>IFERROR(VLOOKUP(B160,DM_HHDV!$B$5:$K$1050,8,0)*KH_DTBH_Chitiet!T160,0)</f>
        <v>0</v>
      </c>
      <c r="V160" s="139">
        <f>IFERROR(VLOOKUP(B160,DM_HHDV!$B$5:$K$1050,9,0)*KH_DTBH_Chitiet!T160,0)</f>
        <v>0</v>
      </c>
      <c r="W160" s="139">
        <f>IFERROR(VLOOKUP(B160,DM_HHDV!$B$5:$K$1050,10,0)*KH_DTBH_Chitiet!T160,0)</f>
        <v>0</v>
      </c>
      <c r="X160" s="139">
        <f>IFERROR(VLOOKUP(B160,DM_HHDV!$B$5:$K$1050,5,0)*KH_DTBH_Chitiet!T160,0)</f>
        <v>0</v>
      </c>
      <c r="Y160" s="139">
        <f>IFERROR(VLOOKUP(B160,DM_HHDV!$B$5:$K$1050,6,0)*KH_DTBH_Chitiet!T160,0)</f>
        <v>0</v>
      </c>
      <c r="Z160" s="139">
        <f>IFERROR(VLOOKUP(B160,DM_HHDV!$B$5:$K$1050,7,0)*KH_DTBH_Chitiet!T160,0)</f>
        <v>0</v>
      </c>
      <c r="AA160" s="139">
        <f>IFERROR(AVERAGE(KHBH_Chitiet!S160:U160)+AVERAGE(KHBH_Chitiet!V160:X160)+AVERAGE(KHBH_Chitiet!Y160:AA160),0)</f>
        <v>0</v>
      </c>
      <c r="AB160" s="139">
        <f>IFERROR(AVERAGE(KHBH_Chitiet!AB160:AD160)+AVERAGE(KHBH_Chitiet!AE160:AG160)+AVERAGE(KHBH_Chitiet!AH160:AJ160),0)</f>
        <v>0</v>
      </c>
      <c r="AC160" s="139">
        <f>IFERROR(AVERAGE(KHBH_Chitiet!AK160:AM160)+AVERAGE(KHBH_Chitiet!AN161:AP161)+AVERAGE(KHBH_Chitiet!AQ160:AS160),0)</f>
        <v>0</v>
      </c>
      <c r="AD160" s="139">
        <f>IFERROR(AVERAGE(KHBH_Chitiet!AT160:AV160)+AVERAGE(KHBH_Chitiet!AW160:AY160)+AVERAGE(KHBH_Chitiet!AZ160:BB160),0)</f>
        <v>0</v>
      </c>
    </row>
    <row r="161" spans="1:30">
      <c r="A161" s="21">
        <v>156</v>
      </c>
      <c r="B161" s="65">
        <f>KHBH_Chitiet!B161</f>
        <v>0</v>
      </c>
      <c r="C161" s="65">
        <f>KHBH_Chitiet!C161</f>
        <v>0</v>
      </c>
      <c r="D161" s="62">
        <f>IFERROR(VLOOKUP(B161,DM_HHDV!$B$5:$E$1050,3,0),0)</f>
        <v>0</v>
      </c>
      <c r="E161" s="67">
        <f>IFERROR(VLOOKUP(B161,DM_HHDV!$B$5:$E$1050,4,0),0)</f>
        <v>0</v>
      </c>
      <c r="F161" s="65">
        <f>HLOOKUP($F$5,KHBH_Chitiet!$G$5:$R$1050,ROW(KH_DTBH_Chitiet!F161)-4,0)</f>
        <v>0</v>
      </c>
      <c r="G161" s="65">
        <f>IFERROR(VLOOKUP(B161,DM_HHDV!$B$5:$K$1050,8,0)*KH_DTBH_Chitiet!F161,0)</f>
        <v>0</v>
      </c>
      <c r="H161" s="65">
        <f>IFERROR(VLOOKUP(B161,DM_HHDV!$B$5:$K$1050,9,0)*KH_DTBH_Chitiet!F161,0)</f>
        <v>0</v>
      </c>
      <c r="I161" s="65">
        <f>IFERROR(VLOOKUP(B161,DM_HHDV!$B$5:$K$1050,10,0)*KH_DTBH_Chitiet!F161,0)</f>
        <v>0</v>
      </c>
      <c r="J161" s="65">
        <f>IFERROR(AVERAGE(KHBH_Chitiet!BC161:BE161)+AVERAGE(KHBH_Chitiet!BF161:BH161)+AVERAGE(KHBH_Chitiet!BI161:BK161),0)</f>
        <v>0</v>
      </c>
      <c r="K161" s="65">
        <f>IFERROR(AVERAGE(KHBH_Chitiet!BL161:BN161)+AVERAGE(KHBH_Chitiet!BO161:BQ161)+AVERAGE(KHBH_Chitiet!BR161:BT161),0)</f>
        <v>0</v>
      </c>
      <c r="L161" s="65">
        <f>IFERROR(AVERAGE(KHBH_Chitiet!BU161:BW161)+AVERAGE(KHBH_Chitiet!BX161:BZ161)+AVERAGE(KHBH_Chitiet!CA161:CC161),0)</f>
        <v>0</v>
      </c>
      <c r="M161" s="65">
        <f>IFERROR(AVERAGE(KHBH_Chitiet!CD161:CF161)+AVERAGE(KHBH_Chitiet!CG161:CI161)+AVERAGE(KHBH_Chitiet!CJ161:CL161),0)</f>
        <v>0</v>
      </c>
      <c r="N161" s="65">
        <f t="shared" si="3"/>
        <v>0</v>
      </c>
      <c r="P161" s="139">
        <f>HLOOKUP($P$5,KHBH_Chitiet!$G$5:$R$1050,ROW(KH_DTBH_Chitiet!F161)-4,0)</f>
        <v>0</v>
      </c>
      <c r="Q161" s="139">
        <f>IFERROR(VLOOKUP(B161,DM_HHDV!$B$5:$K$1050,8,0)*KH_DTBH_Chitiet!P161,0)</f>
        <v>0</v>
      </c>
      <c r="R161" s="139">
        <f>IFERROR(VLOOKUP(B161,DM_HHDV!$B$5:$K$1050,9,0)*KH_DTBH_Chitiet!P161,0)</f>
        <v>0</v>
      </c>
      <c r="S161" s="139">
        <f>IFERROR(VLOOKUP(B161,DM_HHDV!$B$5:$K$1050,10,0)*KH_DTBH_Chitiet!P161,0)</f>
        <v>0</v>
      </c>
      <c r="T161" s="139">
        <f>HLOOKUP($T$5,KHBH_Chitiet!$G$5:$R$1050,ROW(KH_DTBH_Chitiet!F161)-4,0)</f>
        <v>0</v>
      </c>
      <c r="U161" s="139">
        <f>IFERROR(VLOOKUP(B161,DM_HHDV!$B$5:$K$1050,8,0)*KH_DTBH_Chitiet!T161,0)</f>
        <v>0</v>
      </c>
      <c r="V161" s="139">
        <f>IFERROR(VLOOKUP(B161,DM_HHDV!$B$5:$K$1050,9,0)*KH_DTBH_Chitiet!T161,0)</f>
        <v>0</v>
      </c>
      <c r="W161" s="139">
        <f>IFERROR(VLOOKUP(B161,DM_HHDV!$B$5:$K$1050,10,0)*KH_DTBH_Chitiet!T161,0)</f>
        <v>0</v>
      </c>
      <c r="X161" s="139">
        <f>IFERROR(VLOOKUP(B161,DM_HHDV!$B$5:$K$1050,5,0)*KH_DTBH_Chitiet!T161,0)</f>
        <v>0</v>
      </c>
      <c r="Y161" s="139">
        <f>IFERROR(VLOOKUP(B161,DM_HHDV!$B$5:$K$1050,6,0)*KH_DTBH_Chitiet!T161,0)</f>
        <v>0</v>
      </c>
      <c r="Z161" s="139">
        <f>IFERROR(VLOOKUP(B161,DM_HHDV!$B$5:$K$1050,7,0)*KH_DTBH_Chitiet!T161,0)</f>
        <v>0</v>
      </c>
      <c r="AA161" s="139">
        <f>IFERROR(AVERAGE(KHBH_Chitiet!S161:U161)+AVERAGE(KHBH_Chitiet!V161:X161)+AVERAGE(KHBH_Chitiet!Y161:AA161),0)</f>
        <v>0</v>
      </c>
      <c r="AB161" s="139">
        <f>IFERROR(AVERAGE(KHBH_Chitiet!AB161:AD161)+AVERAGE(KHBH_Chitiet!AE161:AG161)+AVERAGE(KHBH_Chitiet!AH161:AJ161),0)</f>
        <v>0</v>
      </c>
      <c r="AC161" s="139">
        <f>IFERROR(AVERAGE(KHBH_Chitiet!AK161:AM161)+AVERAGE(KHBH_Chitiet!AN162:AP162)+AVERAGE(KHBH_Chitiet!AQ161:AS161),0)</f>
        <v>0</v>
      </c>
      <c r="AD161" s="139">
        <f>IFERROR(AVERAGE(KHBH_Chitiet!AT161:AV161)+AVERAGE(KHBH_Chitiet!AW161:AY161)+AVERAGE(KHBH_Chitiet!AZ161:BB161),0)</f>
        <v>0</v>
      </c>
    </row>
    <row r="162" spans="1:30">
      <c r="A162" s="21">
        <v>157</v>
      </c>
      <c r="B162" s="65">
        <f>KHBH_Chitiet!B162</f>
        <v>0</v>
      </c>
      <c r="C162" s="65">
        <f>KHBH_Chitiet!C162</f>
        <v>0</v>
      </c>
      <c r="D162" s="62">
        <f>IFERROR(VLOOKUP(B162,DM_HHDV!$B$5:$E$1050,3,0),0)</f>
        <v>0</v>
      </c>
      <c r="E162" s="67">
        <f>IFERROR(VLOOKUP(B162,DM_HHDV!$B$5:$E$1050,4,0),0)</f>
        <v>0</v>
      </c>
      <c r="F162" s="65">
        <f>HLOOKUP($F$5,KHBH_Chitiet!$G$5:$R$1050,ROW(KH_DTBH_Chitiet!F162)-4,0)</f>
        <v>0</v>
      </c>
      <c r="G162" s="65">
        <f>IFERROR(VLOOKUP(B162,DM_HHDV!$B$5:$K$1050,8,0)*KH_DTBH_Chitiet!F162,0)</f>
        <v>0</v>
      </c>
      <c r="H162" s="65">
        <f>IFERROR(VLOOKUP(B162,DM_HHDV!$B$5:$K$1050,9,0)*KH_DTBH_Chitiet!F162,0)</f>
        <v>0</v>
      </c>
      <c r="I162" s="65">
        <f>IFERROR(VLOOKUP(B162,DM_HHDV!$B$5:$K$1050,10,0)*KH_DTBH_Chitiet!F162,0)</f>
        <v>0</v>
      </c>
      <c r="J162" s="65">
        <f>IFERROR(AVERAGE(KHBH_Chitiet!BC162:BE162)+AVERAGE(KHBH_Chitiet!BF162:BH162)+AVERAGE(KHBH_Chitiet!BI162:BK162),0)</f>
        <v>0</v>
      </c>
      <c r="K162" s="65">
        <f>IFERROR(AVERAGE(KHBH_Chitiet!BL162:BN162)+AVERAGE(KHBH_Chitiet!BO162:BQ162)+AVERAGE(KHBH_Chitiet!BR162:BT162),0)</f>
        <v>0</v>
      </c>
      <c r="L162" s="65">
        <f>IFERROR(AVERAGE(KHBH_Chitiet!BU162:BW162)+AVERAGE(KHBH_Chitiet!BX162:BZ162)+AVERAGE(KHBH_Chitiet!CA162:CC162),0)</f>
        <v>0</v>
      </c>
      <c r="M162" s="65">
        <f>IFERROR(AVERAGE(KHBH_Chitiet!CD162:CF162)+AVERAGE(KHBH_Chitiet!CG162:CI162)+AVERAGE(KHBH_Chitiet!CJ162:CL162),0)</f>
        <v>0</v>
      </c>
      <c r="N162" s="65">
        <f t="shared" si="3"/>
        <v>0</v>
      </c>
      <c r="P162" s="139">
        <f>HLOOKUP($P$5,KHBH_Chitiet!$G$5:$R$1050,ROW(KH_DTBH_Chitiet!F162)-4,0)</f>
        <v>0</v>
      </c>
      <c r="Q162" s="139">
        <f>IFERROR(VLOOKUP(B162,DM_HHDV!$B$5:$K$1050,8,0)*KH_DTBH_Chitiet!P162,0)</f>
        <v>0</v>
      </c>
      <c r="R162" s="139">
        <f>IFERROR(VLOOKUP(B162,DM_HHDV!$B$5:$K$1050,9,0)*KH_DTBH_Chitiet!P162,0)</f>
        <v>0</v>
      </c>
      <c r="S162" s="139">
        <f>IFERROR(VLOOKUP(B162,DM_HHDV!$B$5:$K$1050,10,0)*KH_DTBH_Chitiet!P162,0)</f>
        <v>0</v>
      </c>
      <c r="T162" s="139">
        <f>HLOOKUP($T$5,KHBH_Chitiet!$G$5:$R$1050,ROW(KH_DTBH_Chitiet!F162)-4,0)</f>
        <v>0</v>
      </c>
      <c r="U162" s="139">
        <f>IFERROR(VLOOKUP(B162,DM_HHDV!$B$5:$K$1050,8,0)*KH_DTBH_Chitiet!T162,0)</f>
        <v>0</v>
      </c>
      <c r="V162" s="139">
        <f>IFERROR(VLOOKUP(B162,DM_HHDV!$B$5:$K$1050,9,0)*KH_DTBH_Chitiet!T162,0)</f>
        <v>0</v>
      </c>
      <c r="W162" s="139">
        <f>IFERROR(VLOOKUP(B162,DM_HHDV!$B$5:$K$1050,10,0)*KH_DTBH_Chitiet!T162,0)</f>
        <v>0</v>
      </c>
      <c r="X162" s="139">
        <f>IFERROR(VLOOKUP(B162,DM_HHDV!$B$5:$K$1050,5,0)*KH_DTBH_Chitiet!T162,0)</f>
        <v>0</v>
      </c>
      <c r="Y162" s="139">
        <f>IFERROR(VLOOKUP(B162,DM_HHDV!$B$5:$K$1050,6,0)*KH_DTBH_Chitiet!T162,0)</f>
        <v>0</v>
      </c>
      <c r="Z162" s="139">
        <f>IFERROR(VLOOKUP(B162,DM_HHDV!$B$5:$K$1050,7,0)*KH_DTBH_Chitiet!T162,0)</f>
        <v>0</v>
      </c>
      <c r="AA162" s="139">
        <f>IFERROR(AVERAGE(KHBH_Chitiet!S162:U162)+AVERAGE(KHBH_Chitiet!V162:X162)+AVERAGE(KHBH_Chitiet!Y162:AA162),0)</f>
        <v>0</v>
      </c>
      <c r="AB162" s="139">
        <f>IFERROR(AVERAGE(KHBH_Chitiet!AB162:AD162)+AVERAGE(KHBH_Chitiet!AE162:AG162)+AVERAGE(KHBH_Chitiet!AH162:AJ162),0)</f>
        <v>0</v>
      </c>
      <c r="AC162" s="139">
        <f>IFERROR(AVERAGE(KHBH_Chitiet!AK162:AM162)+AVERAGE(KHBH_Chitiet!AN163:AP163)+AVERAGE(KHBH_Chitiet!AQ162:AS162),0)</f>
        <v>0</v>
      </c>
      <c r="AD162" s="139">
        <f>IFERROR(AVERAGE(KHBH_Chitiet!AT162:AV162)+AVERAGE(KHBH_Chitiet!AW162:AY162)+AVERAGE(KHBH_Chitiet!AZ162:BB162),0)</f>
        <v>0</v>
      </c>
    </row>
    <row r="163" spans="1:30">
      <c r="A163" s="21">
        <v>158</v>
      </c>
      <c r="B163" s="65">
        <f>KHBH_Chitiet!B163</f>
        <v>0</v>
      </c>
      <c r="C163" s="65">
        <f>KHBH_Chitiet!C163</f>
        <v>0</v>
      </c>
      <c r="D163" s="62">
        <f>IFERROR(VLOOKUP(B163,DM_HHDV!$B$5:$E$1050,3,0),0)</f>
        <v>0</v>
      </c>
      <c r="E163" s="67">
        <f>IFERROR(VLOOKUP(B163,DM_HHDV!$B$5:$E$1050,4,0),0)</f>
        <v>0</v>
      </c>
      <c r="F163" s="65">
        <f>HLOOKUP($F$5,KHBH_Chitiet!$G$5:$R$1050,ROW(KH_DTBH_Chitiet!F163)-4,0)</f>
        <v>0</v>
      </c>
      <c r="G163" s="65">
        <f>IFERROR(VLOOKUP(B163,DM_HHDV!$B$5:$K$1050,8,0)*KH_DTBH_Chitiet!F163,0)</f>
        <v>0</v>
      </c>
      <c r="H163" s="65">
        <f>IFERROR(VLOOKUP(B163,DM_HHDV!$B$5:$K$1050,9,0)*KH_DTBH_Chitiet!F163,0)</f>
        <v>0</v>
      </c>
      <c r="I163" s="65">
        <f>IFERROR(VLOOKUP(B163,DM_HHDV!$B$5:$K$1050,10,0)*KH_DTBH_Chitiet!F163,0)</f>
        <v>0</v>
      </c>
      <c r="J163" s="65">
        <f>IFERROR(AVERAGE(KHBH_Chitiet!BC163:BE163)+AVERAGE(KHBH_Chitiet!BF163:BH163)+AVERAGE(KHBH_Chitiet!BI163:BK163),0)</f>
        <v>0</v>
      </c>
      <c r="K163" s="65">
        <f>IFERROR(AVERAGE(KHBH_Chitiet!BL163:BN163)+AVERAGE(KHBH_Chitiet!BO163:BQ163)+AVERAGE(KHBH_Chitiet!BR163:BT163),0)</f>
        <v>0</v>
      </c>
      <c r="L163" s="65">
        <f>IFERROR(AVERAGE(KHBH_Chitiet!BU163:BW163)+AVERAGE(KHBH_Chitiet!BX163:BZ163)+AVERAGE(KHBH_Chitiet!CA163:CC163),0)</f>
        <v>0</v>
      </c>
      <c r="M163" s="65">
        <f>IFERROR(AVERAGE(KHBH_Chitiet!CD163:CF163)+AVERAGE(KHBH_Chitiet!CG163:CI163)+AVERAGE(KHBH_Chitiet!CJ163:CL163),0)</f>
        <v>0</v>
      </c>
      <c r="N163" s="65">
        <f t="shared" si="3"/>
        <v>0</v>
      </c>
      <c r="P163" s="139">
        <f>HLOOKUP($P$5,KHBH_Chitiet!$G$5:$R$1050,ROW(KH_DTBH_Chitiet!F163)-4,0)</f>
        <v>0</v>
      </c>
      <c r="Q163" s="139">
        <f>IFERROR(VLOOKUP(B163,DM_HHDV!$B$5:$K$1050,8,0)*KH_DTBH_Chitiet!P163,0)</f>
        <v>0</v>
      </c>
      <c r="R163" s="139">
        <f>IFERROR(VLOOKUP(B163,DM_HHDV!$B$5:$K$1050,9,0)*KH_DTBH_Chitiet!P163,0)</f>
        <v>0</v>
      </c>
      <c r="S163" s="139">
        <f>IFERROR(VLOOKUP(B163,DM_HHDV!$B$5:$K$1050,10,0)*KH_DTBH_Chitiet!P163,0)</f>
        <v>0</v>
      </c>
      <c r="T163" s="139">
        <f>HLOOKUP($T$5,KHBH_Chitiet!$G$5:$R$1050,ROW(KH_DTBH_Chitiet!F163)-4,0)</f>
        <v>0</v>
      </c>
      <c r="U163" s="139">
        <f>IFERROR(VLOOKUP(B163,DM_HHDV!$B$5:$K$1050,8,0)*KH_DTBH_Chitiet!T163,0)</f>
        <v>0</v>
      </c>
      <c r="V163" s="139">
        <f>IFERROR(VLOOKUP(B163,DM_HHDV!$B$5:$K$1050,9,0)*KH_DTBH_Chitiet!T163,0)</f>
        <v>0</v>
      </c>
      <c r="W163" s="139">
        <f>IFERROR(VLOOKUP(B163,DM_HHDV!$B$5:$K$1050,10,0)*KH_DTBH_Chitiet!T163,0)</f>
        <v>0</v>
      </c>
      <c r="X163" s="139">
        <f>IFERROR(VLOOKUP(B163,DM_HHDV!$B$5:$K$1050,5,0)*KH_DTBH_Chitiet!T163,0)</f>
        <v>0</v>
      </c>
      <c r="Y163" s="139">
        <f>IFERROR(VLOOKUP(B163,DM_HHDV!$B$5:$K$1050,6,0)*KH_DTBH_Chitiet!T163,0)</f>
        <v>0</v>
      </c>
      <c r="Z163" s="139">
        <f>IFERROR(VLOOKUP(B163,DM_HHDV!$B$5:$K$1050,7,0)*KH_DTBH_Chitiet!T163,0)</f>
        <v>0</v>
      </c>
      <c r="AA163" s="139">
        <f>IFERROR(AVERAGE(KHBH_Chitiet!S163:U163)+AVERAGE(KHBH_Chitiet!V163:X163)+AVERAGE(KHBH_Chitiet!Y163:AA163),0)</f>
        <v>0</v>
      </c>
      <c r="AB163" s="139">
        <f>IFERROR(AVERAGE(KHBH_Chitiet!AB163:AD163)+AVERAGE(KHBH_Chitiet!AE163:AG163)+AVERAGE(KHBH_Chitiet!AH163:AJ163),0)</f>
        <v>0</v>
      </c>
      <c r="AC163" s="139">
        <f>IFERROR(AVERAGE(KHBH_Chitiet!AK163:AM163)+AVERAGE(KHBH_Chitiet!AN164:AP164)+AVERAGE(KHBH_Chitiet!AQ163:AS163),0)</f>
        <v>0</v>
      </c>
      <c r="AD163" s="139">
        <f>IFERROR(AVERAGE(KHBH_Chitiet!AT163:AV163)+AVERAGE(KHBH_Chitiet!AW163:AY163)+AVERAGE(KHBH_Chitiet!AZ163:BB163),0)</f>
        <v>0</v>
      </c>
    </row>
    <row r="164" spans="1:30">
      <c r="A164" s="21">
        <v>159</v>
      </c>
      <c r="B164" s="65">
        <f>KHBH_Chitiet!B164</f>
        <v>0</v>
      </c>
      <c r="C164" s="65">
        <f>KHBH_Chitiet!C164</f>
        <v>0</v>
      </c>
      <c r="D164" s="62">
        <f>IFERROR(VLOOKUP(B164,DM_HHDV!$B$5:$E$1050,3,0),0)</f>
        <v>0</v>
      </c>
      <c r="E164" s="67">
        <f>IFERROR(VLOOKUP(B164,DM_HHDV!$B$5:$E$1050,4,0),0)</f>
        <v>0</v>
      </c>
      <c r="F164" s="65">
        <f>HLOOKUP($F$5,KHBH_Chitiet!$G$5:$R$1050,ROW(KH_DTBH_Chitiet!F164)-4,0)</f>
        <v>0</v>
      </c>
      <c r="G164" s="65">
        <f>IFERROR(VLOOKUP(B164,DM_HHDV!$B$5:$K$1050,8,0)*KH_DTBH_Chitiet!F164,0)</f>
        <v>0</v>
      </c>
      <c r="H164" s="65">
        <f>IFERROR(VLOOKUP(B164,DM_HHDV!$B$5:$K$1050,9,0)*KH_DTBH_Chitiet!F164,0)</f>
        <v>0</v>
      </c>
      <c r="I164" s="65">
        <f>IFERROR(VLOOKUP(B164,DM_HHDV!$B$5:$K$1050,10,0)*KH_DTBH_Chitiet!F164,0)</f>
        <v>0</v>
      </c>
      <c r="J164" s="65">
        <f>IFERROR(AVERAGE(KHBH_Chitiet!BC164:BE164)+AVERAGE(KHBH_Chitiet!BF164:BH164)+AVERAGE(KHBH_Chitiet!BI164:BK164),0)</f>
        <v>0</v>
      </c>
      <c r="K164" s="65">
        <f>IFERROR(AVERAGE(KHBH_Chitiet!BL164:BN164)+AVERAGE(KHBH_Chitiet!BO164:BQ164)+AVERAGE(KHBH_Chitiet!BR164:BT164),0)</f>
        <v>0</v>
      </c>
      <c r="L164" s="65">
        <f>IFERROR(AVERAGE(KHBH_Chitiet!BU164:BW164)+AVERAGE(KHBH_Chitiet!BX164:BZ164)+AVERAGE(KHBH_Chitiet!CA164:CC164),0)</f>
        <v>0</v>
      </c>
      <c r="M164" s="65">
        <f>IFERROR(AVERAGE(KHBH_Chitiet!CD164:CF164)+AVERAGE(KHBH_Chitiet!CG164:CI164)+AVERAGE(KHBH_Chitiet!CJ164:CL164),0)</f>
        <v>0</v>
      </c>
      <c r="N164" s="65">
        <f t="shared" si="3"/>
        <v>0</v>
      </c>
      <c r="P164" s="139">
        <f>HLOOKUP($P$5,KHBH_Chitiet!$G$5:$R$1050,ROW(KH_DTBH_Chitiet!F164)-4,0)</f>
        <v>0</v>
      </c>
      <c r="Q164" s="139">
        <f>IFERROR(VLOOKUP(B164,DM_HHDV!$B$5:$K$1050,8,0)*KH_DTBH_Chitiet!P164,0)</f>
        <v>0</v>
      </c>
      <c r="R164" s="139">
        <f>IFERROR(VLOOKUP(B164,DM_HHDV!$B$5:$K$1050,9,0)*KH_DTBH_Chitiet!P164,0)</f>
        <v>0</v>
      </c>
      <c r="S164" s="139">
        <f>IFERROR(VLOOKUP(B164,DM_HHDV!$B$5:$K$1050,10,0)*KH_DTBH_Chitiet!P164,0)</f>
        <v>0</v>
      </c>
      <c r="T164" s="139">
        <f>HLOOKUP($T$5,KHBH_Chitiet!$G$5:$R$1050,ROW(KH_DTBH_Chitiet!F164)-4,0)</f>
        <v>0</v>
      </c>
      <c r="U164" s="139">
        <f>IFERROR(VLOOKUP(B164,DM_HHDV!$B$5:$K$1050,8,0)*KH_DTBH_Chitiet!T164,0)</f>
        <v>0</v>
      </c>
      <c r="V164" s="139">
        <f>IFERROR(VLOOKUP(B164,DM_HHDV!$B$5:$K$1050,9,0)*KH_DTBH_Chitiet!T164,0)</f>
        <v>0</v>
      </c>
      <c r="W164" s="139">
        <f>IFERROR(VLOOKUP(B164,DM_HHDV!$B$5:$K$1050,10,0)*KH_DTBH_Chitiet!T164,0)</f>
        <v>0</v>
      </c>
      <c r="X164" s="139">
        <f>IFERROR(VLOOKUP(B164,DM_HHDV!$B$5:$K$1050,5,0)*KH_DTBH_Chitiet!T164,0)</f>
        <v>0</v>
      </c>
      <c r="Y164" s="139">
        <f>IFERROR(VLOOKUP(B164,DM_HHDV!$B$5:$K$1050,6,0)*KH_DTBH_Chitiet!T164,0)</f>
        <v>0</v>
      </c>
      <c r="Z164" s="139">
        <f>IFERROR(VLOOKUP(B164,DM_HHDV!$B$5:$K$1050,7,0)*KH_DTBH_Chitiet!T164,0)</f>
        <v>0</v>
      </c>
      <c r="AA164" s="139">
        <f>IFERROR(AVERAGE(KHBH_Chitiet!S164:U164)+AVERAGE(KHBH_Chitiet!V164:X164)+AVERAGE(KHBH_Chitiet!Y164:AA164),0)</f>
        <v>0</v>
      </c>
      <c r="AB164" s="139">
        <f>IFERROR(AVERAGE(KHBH_Chitiet!AB164:AD164)+AVERAGE(KHBH_Chitiet!AE164:AG164)+AVERAGE(KHBH_Chitiet!AH164:AJ164),0)</f>
        <v>0</v>
      </c>
      <c r="AC164" s="139">
        <f>IFERROR(AVERAGE(KHBH_Chitiet!AK164:AM164)+AVERAGE(KHBH_Chitiet!AN165:AP165)+AVERAGE(KHBH_Chitiet!AQ164:AS164),0)</f>
        <v>0</v>
      </c>
      <c r="AD164" s="139">
        <f>IFERROR(AVERAGE(KHBH_Chitiet!AT164:AV164)+AVERAGE(KHBH_Chitiet!AW164:AY164)+AVERAGE(KHBH_Chitiet!AZ164:BB164),0)</f>
        <v>0</v>
      </c>
    </row>
    <row r="165" spans="1:30">
      <c r="A165" s="21">
        <v>160</v>
      </c>
      <c r="B165" s="65">
        <f>KHBH_Chitiet!B165</f>
        <v>0</v>
      </c>
      <c r="C165" s="65">
        <f>KHBH_Chitiet!C165</f>
        <v>0</v>
      </c>
      <c r="D165" s="62">
        <f>IFERROR(VLOOKUP(B165,DM_HHDV!$B$5:$E$1050,3,0),0)</f>
        <v>0</v>
      </c>
      <c r="E165" s="67">
        <f>IFERROR(VLOOKUP(B165,DM_HHDV!$B$5:$E$1050,4,0),0)</f>
        <v>0</v>
      </c>
      <c r="F165" s="65">
        <f>HLOOKUP($F$5,KHBH_Chitiet!$G$5:$R$1050,ROW(KH_DTBH_Chitiet!F165)-4,0)</f>
        <v>0</v>
      </c>
      <c r="G165" s="65">
        <f>IFERROR(VLOOKUP(B165,DM_HHDV!$B$5:$K$1050,8,0)*KH_DTBH_Chitiet!F165,0)</f>
        <v>0</v>
      </c>
      <c r="H165" s="65">
        <f>IFERROR(VLOOKUP(B165,DM_HHDV!$B$5:$K$1050,9,0)*KH_DTBH_Chitiet!F165,0)</f>
        <v>0</v>
      </c>
      <c r="I165" s="65">
        <f>IFERROR(VLOOKUP(B165,DM_HHDV!$B$5:$K$1050,10,0)*KH_DTBH_Chitiet!F165,0)</f>
        <v>0</v>
      </c>
      <c r="J165" s="65">
        <f>IFERROR(AVERAGE(KHBH_Chitiet!BC165:BE165)+AVERAGE(KHBH_Chitiet!BF165:BH165)+AVERAGE(KHBH_Chitiet!BI165:BK165),0)</f>
        <v>0</v>
      </c>
      <c r="K165" s="65">
        <f>IFERROR(AVERAGE(KHBH_Chitiet!BL165:BN165)+AVERAGE(KHBH_Chitiet!BO165:BQ165)+AVERAGE(KHBH_Chitiet!BR165:BT165),0)</f>
        <v>0</v>
      </c>
      <c r="L165" s="65">
        <f>IFERROR(AVERAGE(KHBH_Chitiet!BU165:BW165)+AVERAGE(KHBH_Chitiet!BX165:BZ165)+AVERAGE(KHBH_Chitiet!CA165:CC165),0)</f>
        <v>0</v>
      </c>
      <c r="M165" s="65">
        <f>IFERROR(AVERAGE(KHBH_Chitiet!CD165:CF165)+AVERAGE(KHBH_Chitiet!CG165:CI165)+AVERAGE(KHBH_Chitiet!CJ165:CL165),0)</f>
        <v>0</v>
      </c>
      <c r="N165" s="65">
        <f t="shared" si="3"/>
        <v>0</v>
      </c>
      <c r="P165" s="139">
        <f>HLOOKUP($P$5,KHBH_Chitiet!$G$5:$R$1050,ROW(KH_DTBH_Chitiet!F165)-4,0)</f>
        <v>0</v>
      </c>
      <c r="Q165" s="139">
        <f>IFERROR(VLOOKUP(B165,DM_HHDV!$B$5:$K$1050,8,0)*KH_DTBH_Chitiet!P165,0)</f>
        <v>0</v>
      </c>
      <c r="R165" s="139">
        <f>IFERROR(VLOOKUP(B165,DM_HHDV!$B$5:$K$1050,9,0)*KH_DTBH_Chitiet!P165,0)</f>
        <v>0</v>
      </c>
      <c r="S165" s="139">
        <f>IFERROR(VLOOKUP(B165,DM_HHDV!$B$5:$K$1050,10,0)*KH_DTBH_Chitiet!P165,0)</f>
        <v>0</v>
      </c>
      <c r="T165" s="139">
        <f>HLOOKUP($T$5,KHBH_Chitiet!$G$5:$R$1050,ROW(KH_DTBH_Chitiet!F165)-4,0)</f>
        <v>0</v>
      </c>
      <c r="U165" s="139">
        <f>IFERROR(VLOOKUP(B165,DM_HHDV!$B$5:$K$1050,8,0)*KH_DTBH_Chitiet!T165,0)</f>
        <v>0</v>
      </c>
      <c r="V165" s="139">
        <f>IFERROR(VLOOKUP(B165,DM_HHDV!$B$5:$K$1050,9,0)*KH_DTBH_Chitiet!T165,0)</f>
        <v>0</v>
      </c>
      <c r="W165" s="139">
        <f>IFERROR(VLOOKUP(B165,DM_HHDV!$B$5:$K$1050,10,0)*KH_DTBH_Chitiet!T165,0)</f>
        <v>0</v>
      </c>
      <c r="X165" s="139">
        <f>IFERROR(VLOOKUP(B165,DM_HHDV!$B$5:$K$1050,5,0)*KH_DTBH_Chitiet!T165,0)</f>
        <v>0</v>
      </c>
      <c r="Y165" s="139">
        <f>IFERROR(VLOOKUP(B165,DM_HHDV!$B$5:$K$1050,6,0)*KH_DTBH_Chitiet!T165,0)</f>
        <v>0</v>
      </c>
      <c r="Z165" s="139">
        <f>IFERROR(VLOOKUP(B165,DM_HHDV!$B$5:$K$1050,7,0)*KH_DTBH_Chitiet!T165,0)</f>
        <v>0</v>
      </c>
      <c r="AA165" s="139">
        <f>IFERROR(AVERAGE(KHBH_Chitiet!S165:U165)+AVERAGE(KHBH_Chitiet!V165:X165)+AVERAGE(KHBH_Chitiet!Y165:AA165),0)</f>
        <v>0</v>
      </c>
      <c r="AB165" s="139">
        <f>IFERROR(AVERAGE(KHBH_Chitiet!AB165:AD165)+AVERAGE(KHBH_Chitiet!AE165:AG165)+AVERAGE(KHBH_Chitiet!AH165:AJ165),0)</f>
        <v>0</v>
      </c>
      <c r="AC165" s="139">
        <f>IFERROR(AVERAGE(KHBH_Chitiet!AK165:AM165)+AVERAGE(KHBH_Chitiet!AN166:AP166)+AVERAGE(KHBH_Chitiet!AQ165:AS165),0)</f>
        <v>0</v>
      </c>
      <c r="AD165" s="139">
        <f>IFERROR(AVERAGE(KHBH_Chitiet!AT165:AV165)+AVERAGE(KHBH_Chitiet!AW165:AY165)+AVERAGE(KHBH_Chitiet!AZ165:BB165),0)</f>
        <v>0</v>
      </c>
    </row>
    <row r="166" spans="1:30">
      <c r="A166" s="21">
        <v>161</v>
      </c>
      <c r="B166" s="65">
        <f>KHBH_Chitiet!B166</f>
        <v>0</v>
      </c>
      <c r="C166" s="65">
        <f>KHBH_Chitiet!C166</f>
        <v>0</v>
      </c>
      <c r="D166" s="62">
        <f>IFERROR(VLOOKUP(B166,DM_HHDV!$B$5:$E$1050,3,0),0)</f>
        <v>0</v>
      </c>
      <c r="E166" s="67">
        <f>IFERROR(VLOOKUP(B166,DM_HHDV!$B$5:$E$1050,4,0),0)</f>
        <v>0</v>
      </c>
      <c r="F166" s="65">
        <f>HLOOKUP($F$5,KHBH_Chitiet!$G$5:$R$1050,ROW(KH_DTBH_Chitiet!F166)-4,0)</f>
        <v>0</v>
      </c>
      <c r="G166" s="65">
        <f>IFERROR(VLOOKUP(B166,DM_HHDV!$B$5:$K$1050,8,0)*KH_DTBH_Chitiet!F166,0)</f>
        <v>0</v>
      </c>
      <c r="H166" s="65">
        <f>IFERROR(VLOOKUP(B166,DM_HHDV!$B$5:$K$1050,9,0)*KH_DTBH_Chitiet!F166,0)</f>
        <v>0</v>
      </c>
      <c r="I166" s="65">
        <f>IFERROR(VLOOKUP(B166,DM_HHDV!$B$5:$K$1050,10,0)*KH_DTBH_Chitiet!F166,0)</f>
        <v>0</v>
      </c>
      <c r="J166" s="65">
        <f>IFERROR(AVERAGE(KHBH_Chitiet!BC166:BE166)+AVERAGE(KHBH_Chitiet!BF166:BH166)+AVERAGE(KHBH_Chitiet!BI166:BK166),0)</f>
        <v>0</v>
      </c>
      <c r="K166" s="65">
        <f>IFERROR(AVERAGE(KHBH_Chitiet!BL166:BN166)+AVERAGE(KHBH_Chitiet!BO166:BQ166)+AVERAGE(KHBH_Chitiet!BR166:BT166),0)</f>
        <v>0</v>
      </c>
      <c r="L166" s="65">
        <f>IFERROR(AVERAGE(KHBH_Chitiet!BU166:BW166)+AVERAGE(KHBH_Chitiet!BX166:BZ166)+AVERAGE(KHBH_Chitiet!CA166:CC166),0)</f>
        <v>0</v>
      </c>
      <c r="M166" s="65">
        <f>IFERROR(AVERAGE(KHBH_Chitiet!CD166:CF166)+AVERAGE(KHBH_Chitiet!CG166:CI166)+AVERAGE(KHBH_Chitiet!CJ166:CL166),0)</f>
        <v>0</v>
      </c>
      <c r="N166" s="65">
        <f t="shared" si="3"/>
        <v>0</v>
      </c>
      <c r="P166" s="139">
        <f>HLOOKUP($P$5,KHBH_Chitiet!$G$5:$R$1050,ROW(KH_DTBH_Chitiet!F166)-4,0)</f>
        <v>0</v>
      </c>
      <c r="Q166" s="139">
        <f>IFERROR(VLOOKUP(B166,DM_HHDV!$B$5:$K$1050,8,0)*KH_DTBH_Chitiet!P166,0)</f>
        <v>0</v>
      </c>
      <c r="R166" s="139">
        <f>IFERROR(VLOOKUP(B166,DM_HHDV!$B$5:$K$1050,9,0)*KH_DTBH_Chitiet!P166,0)</f>
        <v>0</v>
      </c>
      <c r="S166" s="139">
        <f>IFERROR(VLOOKUP(B166,DM_HHDV!$B$5:$K$1050,10,0)*KH_DTBH_Chitiet!P166,0)</f>
        <v>0</v>
      </c>
      <c r="T166" s="139">
        <f>HLOOKUP($T$5,KHBH_Chitiet!$G$5:$R$1050,ROW(KH_DTBH_Chitiet!F166)-4,0)</f>
        <v>0</v>
      </c>
      <c r="U166" s="139">
        <f>IFERROR(VLOOKUP(B166,DM_HHDV!$B$5:$K$1050,8,0)*KH_DTBH_Chitiet!T166,0)</f>
        <v>0</v>
      </c>
      <c r="V166" s="139">
        <f>IFERROR(VLOOKUP(B166,DM_HHDV!$B$5:$K$1050,9,0)*KH_DTBH_Chitiet!T166,0)</f>
        <v>0</v>
      </c>
      <c r="W166" s="139">
        <f>IFERROR(VLOOKUP(B166,DM_HHDV!$B$5:$K$1050,10,0)*KH_DTBH_Chitiet!T166,0)</f>
        <v>0</v>
      </c>
      <c r="X166" s="139">
        <f>IFERROR(VLOOKUP(B166,DM_HHDV!$B$5:$K$1050,5,0)*KH_DTBH_Chitiet!T166,0)</f>
        <v>0</v>
      </c>
      <c r="Y166" s="139">
        <f>IFERROR(VLOOKUP(B166,DM_HHDV!$B$5:$K$1050,6,0)*KH_DTBH_Chitiet!T166,0)</f>
        <v>0</v>
      </c>
      <c r="Z166" s="139">
        <f>IFERROR(VLOOKUP(B166,DM_HHDV!$B$5:$K$1050,7,0)*KH_DTBH_Chitiet!T166,0)</f>
        <v>0</v>
      </c>
      <c r="AA166" s="139">
        <f>IFERROR(AVERAGE(KHBH_Chitiet!S166:U166)+AVERAGE(KHBH_Chitiet!V166:X166)+AVERAGE(KHBH_Chitiet!Y166:AA166),0)</f>
        <v>0</v>
      </c>
      <c r="AB166" s="139">
        <f>IFERROR(AVERAGE(KHBH_Chitiet!AB166:AD166)+AVERAGE(KHBH_Chitiet!AE166:AG166)+AVERAGE(KHBH_Chitiet!AH166:AJ166),0)</f>
        <v>0</v>
      </c>
      <c r="AC166" s="139">
        <f>IFERROR(AVERAGE(KHBH_Chitiet!AK166:AM166)+AVERAGE(KHBH_Chitiet!AN167:AP167)+AVERAGE(KHBH_Chitiet!AQ166:AS166),0)</f>
        <v>0</v>
      </c>
      <c r="AD166" s="139">
        <f>IFERROR(AVERAGE(KHBH_Chitiet!AT166:AV166)+AVERAGE(KHBH_Chitiet!AW166:AY166)+AVERAGE(KHBH_Chitiet!AZ166:BB166),0)</f>
        <v>0</v>
      </c>
    </row>
    <row r="167" spans="1:30">
      <c r="A167" s="21">
        <v>162</v>
      </c>
      <c r="B167" s="65">
        <f>KHBH_Chitiet!B167</f>
        <v>0</v>
      </c>
      <c r="C167" s="65">
        <f>KHBH_Chitiet!C167</f>
        <v>0</v>
      </c>
      <c r="D167" s="62">
        <f>IFERROR(VLOOKUP(B167,DM_HHDV!$B$5:$E$1050,3,0),0)</f>
        <v>0</v>
      </c>
      <c r="E167" s="67">
        <f>IFERROR(VLOOKUP(B167,DM_HHDV!$B$5:$E$1050,4,0),0)</f>
        <v>0</v>
      </c>
      <c r="F167" s="65">
        <f>HLOOKUP($F$5,KHBH_Chitiet!$G$5:$R$1050,ROW(KH_DTBH_Chitiet!F167)-4,0)</f>
        <v>0</v>
      </c>
      <c r="G167" s="65">
        <f>IFERROR(VLOOKUP(B167,DM_HHDV!$B$5:$K$1050,8,0)*KH_DTBH_Chitiet!F167,0)</f>
        <v>0</v>
      </c>
      <c r="H167" s="65">
        <f>IFERROR(VLOOKUP(B167,DM_HHDV!$B$5:$K$1050,9,0)*KH_DTBH_Chitiet!F167,0)</f>
        <v>0</v>
      </c>
      <c r="I167" s="65">
        <f>IFERROR(VLOOKUP(B167,DM_HHDV!$B$5:$K$1050,10,0)*KH_DTBH_Chitiet!F167,0)</f>
        <v>0</v>
      </c>
      <c r="J167" s="65">
        <f>IFERROR(AVERAGE(KHBH_Chitiet!BC167:BE167)+AVERAGE(KHBH_Chitiet!BF167:BH167)+AVERAGE(KHBH_Chitiet!BI167:BK167),0)</f>
        <v>0</v>
      </c>
      <c r="K167" s="65">
        <f>IFERROR(AVERAGE(KHBH_Chitiet!BL167:BN167)+AVERAGE(KHBH_Chitiet!BO167:BQ167)+AVERAGE(KHBH_Chitiet!BR167:BT167),0)</f>
        <v>0</v>
      </c>
      <c r="L167" s="65">
        <f>IFERROR(AVERAGE(KHBH_Chitiet!BU167:BW167)+AVERAGE(KHBH_Chitiet!BX167:BZ167)+AVERAGE(KHBH_Chitiet!CA167:CC167),0)</f>
        <v>0</v>
      </c>
      <c r="M167" s="65">
        <f>IFERROR(AVERAGE(KHBH_Chitiet!CD167:CF167)+AVERAGE(KHBH_Chitiet!CG167:CI167)+AVERAGE(KHBH_Chitiet!CJ167:CL167),0)</f>
        <v>0</v>
      </c>
      <c r="N167" s="65">
        <f t="shared" si="3"/>
        <v>0</v>
      </c>
      <c r="P167" s="139">
        <f>HLOOKUP($P$5,KHBH_Chitiet!$G$5:$R$1050,ROW(KH_DTBH_Chitiet!F167)-4,0)</f>
        <v>0</v>
      </c>
      <c r="Q167" s="139">
        <f>IFERROR(VLOOKUP(B167,DM_HHDV!$B$5:$K$1050,8,0)*KH_DTBH_Chitiet!P167,0)</f>
        <v>0</v>
      </c>
      <c r="R167" s="139">
        <f>IFERROR(VLOOKUP(B167,DM_HHDV!$B$5:$K$1050,9,0)*KH_DTBH_Chitiet!P167,0)</f>
        <v>0</v>
      </c>
      <c r="S167" s="139">
        <f>IFERROR(VLOOKUP(B167,DM_HHDV!$B$5:$K$1050,10,0)*KH_DTBH_Chitiet!P167,0)</f>
        <v>0</v>
      </c>
      <c r="T167" s="139">
        <f>HLOOKUP($T$5,KHBH_Chitiet!$G$5:$R$1050,ROW(KH_DTBH_Chitiet!F167)-4,0)</f>
        <v>0</v>
      </c>
      <c r="U167" s="139">
        <f>IFERROR(VLOOKUP(B167,DM_HHDV!$B$5:$K$1050,8,0)*KH_DTBH_Chitiet!T167,0)</f>
        <v>0</v>
      </c>
      <c r="V167" s="139">
        <f>IFERROR(VLOOKUP(B167,DM_HHDV!$B$5:$K$1050,9,0)*KH_DTBH_Chitiet!T167,0)</f>
        <v>0</v>
      </c>
      <c r="W167" s="139">
        <f>IFERROR(VLOOKUP(B167,DM_HHDV!$B$5:$K$1050,10,0)*KH_DTBH_Chitiet!T167,0)</f>
        <v>0</v>
      </c>
      <c r="X167" s="139">
        <f>IFERROR(VLOOKUP(B167,DM_HHDV!$B$5:$K$1050,5,0)*KH_DTBH_Chitiet!T167,0)</f>
        <v>0</v>
      </c>
      <c r="Y167" s="139">
        <f>IFERROR(VLOOKUP(B167,DM_HHDV!$B$5:$K$1050,6,0)*KH_DTBH_Chitiet!T167,0)</f>
        <v>0</v>
      </c>
      <c r="Z167" s="139">
        <f>IFERROR(VLOOKUP(B167,DM_HHDV!$B$5:$K$1050,7,0)*KH_DTBH_Chitiet!T167,0)</f>
        <v>0</v>
      </c>
      <c r="AA167" s="139">
        <f>IFERROR(AVERAGE(KHBH_Chitiet!S167:U167)+AVERAGE(KHBH_Chitiet!V167:X167)+AVERAGE(KHBH_Chitiet!Y167:AA167),0)</f>
        <v>0</v>
      </c>
      <c r="AB167" s="139">
        <f>IFERROR(AVERAGE(KHBH_Chitiet!AB167:AD167)+AVERAGE(KHBH_Chitiet!AE167:AG167)+AVERAGE(KHBH_Chitiet!AH167:AJ167),0)</f>
        <v>0</v>
      </c>
      <c r="AC167" s="139">
        <f>IFERROR(AVERAGE(KHBH_Chitiet!AK167:AM167)+AVERAGE(KHBH_Chitiet!AN168:AP168)+AVERAGE(KHBH_Chitiet!AQ167:AS167),0)</f>
        <v>0</v>
      </c>
      <c r="AD167" s="139">
        <f>IFERROR(AVERAGE(KHBH_Chitiet!AT167:AV167)+AVERAGE(KHBH_Chitiet!AW167:AY167)+AVERAGE(KHBH_Chitiet!AZ167:BB167),0)</f>
        <v>0</v>
      </c>
    </row>
    <row r="168" spans="1:30">
      <c r="A168" s="21">
        <v>163</v>
      </c>
      <c r="B168" s="65">
        <f>KHBH_Chitiet!B168</f>
        <v>0</v>
      </c>
      <c r="C168" s="65">
        <f>KHBH_Chitiet!C168</f>
        <v>0</v>
      </c>
      <c r="D168" s="62">
        <f>IFERROR(VLOOKUP(B168,DM_HHDV!$B$5:$E$1050,3,0),0)</f>
        <v>0</v>
      </c>
      <c r="E168" s="67">
        <f>IFERROR(VLOOKUP(B168,DM_HHDV!$B$5:$E$1050,4,0),0)</f>
        <v>0</v>
      </c>
      <c r="F168" s="65">
        <f>HLOOKUP($F$5,KHBH_Chitiet!$G$5:$R$1050,ROW(KH_DTBH_Chitiet!F168)-4,0)</f>
        <v>0</v>
      </c>
      <c r="G168" s="65">
        <f>IFERROR(VLOOKUP(B168,DM_HHDV!$B$5:$K$1050,8,0)*KH_DTBH_Chitiet!F168,0)</f>
        <v>0</v>
      </c>
      <c r="H168" s="65">
        <f>IFERROR(VLOOKUP(B168,DM_HHDV!$B$5:$K$1050,9,0)*KH_DTBH_Chitiet!F168,0)</f>
        <v>0</v>
      </c>
      <c r="I168" s="65">
        <f>IFERROR(VLOOKUP(B168,DM_HHDV!$B$5:$K$1050,10,0)*KH_DTBH_Chitiet!F168,0)</f>
        <v>0</v>
      </c>
      <c r="J168" s="65">
        <f>IFERROR(AVERAGE(KHBH_Chitiet!BC168:BE168)+AVERAGE(KHBH_Chitiet!BF168:BH168)+AVERAGE(KHBH_Chitiet!BI168:BK168),0)</f>
        <v>0</v>
      </c>
      <c r="K168" s="65">
        <f>IFERROR(AVERAGE(KHBH_Chitiet!BL168:BN168)+AVERAGE(KHBH_Chitiet!BO168:BQ168)+AVERAGE(KHBH_Chitiet!BR168:BT168),0)</f>
        <v>0</v>
      </c>
      <c r="L168" s="65">
        <f>IFERROR(AVERAGE(KHBH_Chitiet!BU168:BW168)+AVERAGE(KHBH_Chitiet!BX168:BZ168)+AVERAGE(KHBH_Chitiet!CA168:CC168),0)</f>
        <v>0</v>
      </c>
      <c r="M168" s="65">
        <f>IFERROR(AVERAGE(KHBH_Chitiet!CD168:CF168)+AVERAGE(KHBH_Chitiet!CG168:CI168)+AVERAGE(KHBH_Chitiet!CJ168:CL168),0)</f>
        <v>0</v>
      </c>
      <c r="N168" s="65">
        <f t="shared" si="3"/>
        <v>0</v>
      </c>
      <c r="P168" s="139">
        <f>HLOOKUP($P$5,KHBH_Chitiet!$G$5:$R$1050,ROW(KH_DTBH_Chitiet!F168)-4,0)</f>
        <v>0</v>
      </c>
      <c r="Q168" s="139">
        <f>IFERROR(VLOOKUP(B168,DM_HHDV!$B$5:$K$1050,8,0)*KH_DTBH_Chitiet!P168,0)</f>
        <v>0</v>
      </c>
      <c r="R168" s="139">
        <f>IFERROR(VLOOKUP(B168,DM_HHDV!$B$5:$K$1050,9,0)*KH_DTBH_Chitiet!P168,0)</f>
        <v>0</v>
      </c>
      <c r="S168" s="139">
        <f>IFERROR(VLOOKUP(B168,DM_HHDV!$B$5:$K$1050,10,0)*KH_DTBH_Chitiet!P168,0)</f>
        <v>0</v>
      </c>
      <c r="T168" s="139">
        <f>HLOOKUP($T$5,KHBH_Chitiet!$G$5:$R$1050,ROW(KH_DTBH_Chitiet!F168)-4,0)</f>
        <v>0</v>
      </c>
      <c r="U168" s="139">
        <f>IFERROR(VLOOKUP(B168,DM_HHDV!$B$5:$K$1050,8,0)*KH_DTBH_Chitiet!T168,0)</f>
        <v>0</v>
      </c>
      <c r="V168" s="139">
        <f>IFERROR(VLOOKUP(B168,DM_HHDV!$B$5:$K$1050,9,0)*KH_DTBH_Chitiet!T168,0)</f>
        <v>0</v>
      </c>
      <c r="W168" s="139">
        <f>IFERROR(VLOOKUP(B168,DM_HHDV!$B$5:$K$1050,10,0)*KH_DTBH_Chitiet!T168,0)</f>
        <v>0</v>
      </c>
      <c r="X168" s="139">
        <f>IFERROR(VLOOKUP(B168,DM_HHDV!$B$5:$K$1050,5,0)*KH_DTBH_Chitiet!T168,0)</f>
        <v>0</v>
      </c>
      <c r="Y168" s="139">
        <f>IFERROR(VLOOKUP(B168,DM_HHDV!$B$5:$K$1050,6,0)*KH_DTBH_Chitiet!T168,0)</f>
        <v>0</v>
      </c>
      <c r="Z168" s="139">
        <f>IFERROR(VLOOKUP(B168,DM_HHDV!$B$5:$K$1050,7,0)*KH_DTBH_Chitiet!T168,0)</f>
        <v>0</v>
      </c>
      <c r="AA168" s="139">
        <f>IFERROR(AVERAGE(KHBH_Chitiet!S168:U168)+AVERAGE(KHBH_Chitiet!V168:X168)+AVERAGE(KHBH_Chitiet!Y168:AA168),0)</f>
        <v>0</v>
      </c>
      <c r="AB168" s="139">
        <f>IFERROR(AVERAGE(KHBH_Chitiet!AB168:AD168)+AVERAGE(KHBH_Chitiet!AE168:AG168)+AVERAGE(KHBH_Chitiet!AH168:AJ168),0)</f>
        <v>0</v>
      </c>
      <c r="AC168" s="139">
        <f>IFERROR(AVERAGE(KHBH_Chitiet!AK168:AM168)+AVERAGE(KHBH_Chitiet!AN169:AP169)+AVERAGE(KHBH_Chitiet!AQ168:AS168),0)</f>
        <v>0</v>
      </c>
      <c r="AD168" s="139">
        <f>IFERROR(AVERAGE(KHBH_Chitiet!AT168:AV168)+AVERAGE(KHBH_Chitiet!AW168:AY168)+AVERAGE(KHBH_Chitiet!AZ168:BB168),0)</f>
        <v>0</v>
      </c>
    </row>
    <row r="169" spans="1:30">
      <c r="A169" s="21">
        <v>164</v>
      </c>
      <c r="B169" s="65">
        <f>KHBH_Chitiet!B169</f>
        <v>0</v>
      </c>
      <c r="C169" s="65">
        <f>KHBH_Chitiet!C169</f>
        <v>0</v>
      </c>
      <c r="D169" s="62">
        <f>IFERROR(VLOOKUP(B169,DM_HHDV!$B$5:$E$1050,3,0),0)</f>
        <v>0</v>
      </c>
      <c r="E169" s="67">
        <f>IFERROR(VLOOKUP(B169,DM_HHDV!$B$5:$E$1050,4,0),0)</f>
        <v>0</v>
      </c>
      <c r="F169" s="65">
        <f>HLOOKUP($F$5,KHBH_Chitiet!$G$5:$R$1050,ROW(KH_DTBH_Chitiet!F169)-4,0)</f>
        <v>0</v>
      </c>
      <c r="G169" s="65">
        <f>IFERROR(VLOOKUP(B169,DM_HHDV!$B$5:$K$1050,8,0)*KH_DTBH_Chitiet!F169,0)</f>
        <v>0</v>
      </c>
      <c r="H169" s="65">
        <f>IFERROR(VLOOKUP(B169,DM_HHDV!$B$5:$K$1050,9,0)*KH_DTBH_Chitiet!F169,0)</f>
        <v>0</v>
      </c>
      <c r="I169" s="65">
        <f>IFERROR(VLOOKUP(B169,DM_HHDV!$B$5:$K$1050,10,0)*KH_DTBH_Chitiet!F169,0)</f>
        <v>0</v>
      </c>
      <c r="J169" s="65">
        <f>IFERROR(AVERAGE(KHBH_Chitiet!BC169:BE169)+AVERAGE(KHBH_Chitiet!BF169:BH169)+AVERAGE(KHBH_Chitiet!BI169:BK169),0)</f>
        <v>0</v>
      </c>
      <c r="K169" s="65">
        <f>IFERROR(AVERAGE(KHBH_Chitiet!BL169:BN169)+AVERAGE(KHBH_Chitiet!BO169:BQ169)+AVERAGE(KHBH_Chitiet!BR169:BT169),0)</f>
        <v>0</v>
      </c>
      <c r="L169" s="65">
        <f>IFERROR(AVERAGE(KHBH_Chitiet!BU169:BW169)+AVERAGE(KHBH_Chitiet!BX169:BZ169)+AVERAGE(KHBH_Chitiet!CA169:CC169),0)</f>
        <v>0</v>
      </c>
      <c r="M169" s="65">
        <f>IFERROR(AVERAGE(KHBH_Chitiet!CD169:CF169)+AVERAGE(KHBH_Chitiet!CG169:CI169)+AVERAGE(KHBH_Chitiet!CJ169:CL169),0)</f>
        <v>0</v>
      </c>
      <c r="N169" s="65">
        <f t="shared" si="3"/>
        <v>0</v>
      </c>
      <c r="P169" s="139">
        <f>HLOOKUP($P$5,KHBH_Chitiet!$G$5:$R$1050,ROW(KH_DTBH_Chitiet!F169)-4,0)</f>
        <v>0</v>
      </c>
      <c r="Q169" s="139">
        <f>IFERROR(VLOOKUP(B169,DM_HHDV!$B$5:$K$1050,8,0)*KH_DTBH_Chitiet!P169,0)</f>
        <v>0</v>
      </c>
      <c r="R169" s="139">
        <f>IFERROR(VLOOKUP(B169,DM_HHDV!$B$5:$K$1050,9,0)*KH_DTBH_Chitiet!P169,0)</f>
        <v>0</v>
      </c>
      <c r="S169" s="139">
        <f>IFERROR(VLOOKUP(B169,DM_HHDV!$B$5:$K$1050,10,0)*KH_DTBH_Chitiet!P169,0)</f>
        <v>0</v>
      </c>
      <c r="T169" s="139">
        <f>HLOOKUP($T$5,KHBH_Chitiet!$G$5:$R$1050,ROW(KH_DTBH_Chitiet!F169)-4,0)</f>
        <v>0</v>
      </c>
      <c r="U169" s="139">
        <f>IFERROR(VLOOKUP(B169,DM_HHDV!$B$5:$K$1050,8,0)*KH_DTBH_Chitiet!T169,0)</f>
        <v>0</v>
      </c>
      <c r="V169" s="139">
        <f>IFERROR(VLOOKUP(B169,DM_HHDV!$B$5:$K$1050,9,0)*KH_DTBH_Chitiet!T169,0)</f>
        <v>0</v>
      </c>
      <c r="W169" s="139">
        <f>IFERROR(VLOOKUP(B169,DM_HHDV!$B$5:$K$1050,10,0)*KH_DTBH_Chitiet!T169,0)</f>
        <v>0</v>
      </c>
      <c r="X169" s="139">
        <f>IFERROR(VLOOKUP(B169,DM_HHDV!$B$5:$K$1050,5,0)*KH_DTBH_Chitiet!T169,0)</f>
        <v>0</v>
      </c>
      <c r="Y169" s="139">
        <f>IFERROR(VLOOKUP(B169,DM_HHDV!$B$5:$K$1050,6,0)*KH_DTBH_Chitiet!T169,0)</f>
        <v>0</v>
      </c>
      <c r="Z169" s="139">
        <f>IFERROR(VLOOKUP(B169,DM_HHDV!$B$5:$K$1050,7,0)*KH_DTBH_Chitiet!T169,0)</f>
        <v>0</v>
      </c>
      <c r="AA169" s="139">
        <f>IFERROR(AVERAGE(KHBH_Chitiet!S169:U169)+AVERAGE(KHBH_Chitiet!V169:X169)+AVERAGE(KHBH_Chitiet!Y169:AA169),0)</f>
        <v>0</v>
      </c>
      <c r="AB169" s="139">
        <f>IFERROR(AVERAGE(KHBH_Chitiet!AB169:AD169)+AVERAGE(KHBH_Chitiet!AE169:AG169)+AVERAGE(KHBH_Chitiet!AH169:AJ169),0)</f>
        <v>0</v>
      </c>
      <c r="AC169" s="139">
        <f>IFERROR(AVERAGE(KHBH_Chitiet!AK169:AM169)+AVERAGE(KHBH_Chitiet!AN170:AP170)+AVERAGE(KHBH_Chitiet!AQ169:AS169),0)</f>
        <v>0</v>
      </c>
      <c r="AD169" s="139">
        <f>IFERROR(AVERAGE(KHBH_Chitiet!AT169:AV169)+AVERAGE(KHBH_Chitiet!AW169:AY169)+AVERAGE(KHBH_Chitiet!AZ169:BB169),0)</f>
        <v>0</v>
      </c>
    </row>
    <row r="170" spans="1:30">
      <c r="A170" s="21">
        <v>165</v>
      </c>
      <c r="B170" s="65">
        <f>KHBH_Chitiet!B170</f>
        <v>0</v>
      </c>
      <c r="C170" s="65">
        <f>KHBH_Chitiet!C170</f>
        <v>0</v>
      </c>
      <c r="D170" s="62">
        <f>IFERROR(VLOOKUP(B170,DM_HHDV!$B$5:$E$1050,3,0),0)</f>
        <v>0</v>
      </c>
      <c r="E170" s="67">
        <f>IFERROR(VLOOKUP(B170,DM_HHDV!$B$5:$E$1050,4,0),0)</f>
        <v>0</v>
      </c>
      <c r="F170" s="65">
        <f>HLOOKUP($F$5,KHBH_Chitiet!$G$5:$R$1050,ROW(KH_DTBH_Chitiet!F170)-4,0)</f>
        <v>0</v>
      </c>
      <c r="G170" s="65">
        <f>IFERROR(VLOOKUP(B170,DM_HHDV!$B$5:$K$1050,8,0)*KH_DTBH_Chitiet!F170,0)</f>
        <v>0</v>
      </c>
      <c r="H170" s="65">
        <f>IFERROR(VLOOKUP(B170,DM_HHDV!$B$5:$K$1050,9,0)*KH_DTBH_Chitiet!F170,0)</f>
        <v>0</v>
      </c>
      <c r="I170" s="65">
        <f>IFERROR(VLOOKUP(B170,DM_HHDV!$B$5:$K$1050,10,0)*KH_DTBH_Chitiet!F170,0)</f>
        <v>0</v>
      </c>
      <c r="J170" s="65">
        <f>IFERROR(AVERAGE(KHBH_Chitiet!BC170:BE170)+AVERAGE(KHBH_Chitiet!BF170:BH170)+AVERAGE(KHBH_Chitiet!BI170:BK170),0)</f>
        <v>0</v>
      </c>
      <c r="K170" s="65">
        <f>IFERROR(AVERAGE(KHBH_Chitiet!BL170:BN170)+AVERAGE(KHBH_Chitiet!BO170:BQ170)+AVERAGE(KHBH_Chitiet!BR170:BT170),0)</f>
        <v>0</v>
      </c>
      <c r="L170" s="65">
        <f>IFERROR(AVERAGE(KHBH_Chitiet!BU170:BW170)+AVERAGE(KHBH_Chitiet!BX170:BZ170)+AVERAGE(KHBH_Chitiet!CA170:CC170),0)</f>
        <v>0</v>
      </c>
      <c r="M170" s="65">
        <f>IFERROR(AVERAGE(KHBH_Chitiet!CD170:CF170)+AVERAGE(KHBH_Chitiet!CG170:CI170)+AVERAGE(KHBH_Chitiet!CJ170:CL170),0)</f>
        <v>0</v>
      </c>
      <c r="N170" s="65">
        <f t="shared" si="3"/>
        <v>0</v>
      </c>
      <c r="P170" s="139">
        <f>HLOOKUP($P$5,KHBH_Chitiet!$G$5:$R$1050,ROW(KH_DTBH_Chitiet!F170)-4,0)</f>
        <v>0</v>
      </c>
      <c r="Q170" s="139">
        <f>IFERROR(VLOOKUP(B170,DM_HHDV!$B$5:$K$1050,8,0)*KH_DTBH_Chitiet!P170,0)</f>
        <v>0</v>
      </c>
      <c r="R170" s="139">
        <f>IFERROR(VLOOKUP(B170,DM_HHDV!$B$5:$K$1050,9,0)*KH_DTBH_Chitiet!P170,0)</f>
        <v>0</v>
      </c>
      <c r="S170" s="139">
        <f>IFERROR(VLOOKUP(B170,DM_HHDV!$B$5:$K$1050,10,0)*KH_DTBH_Chitiet!P170,0)</f>
        <v>0</v>
      </c>
      <c r="T170" s="139">
        <f>HLOOKUP($T$5,KHBH_Chitiet!$G$5:$R$1050,ROW(KH_DTBH_Chitiet!F170)-4,0)</f>
        <v>0</v>
      </c>
      <c r="U170" s="139">
        <f>IFERROR(VLOOKUP(B170,DM_HHDV!$B$5:$K$1050,8,0)*KH_DTBH_Chitiet!T170,0)</f>
        <v>0</v>
      </c>
      <c r="V170" s="139">
        <f>IFERROR(VLOOKUP(B170,DM_HHDV!$B$5:$K$1050,9,0)*KH_DTBH_Chitiet!T170,0)</f>
        <v>0</v>
      </c>
      <c r="W170" s="139">
        <f>IFERROR(VLOOKUP(B170,DM_HHDV!$B$5:$K$1050,10,0)*KH_DTBH_Chitiet!T170,0)</f>
        <v>0</v>
      </c>
      <c r="X170" s="139">
        <f>IFERROR(VLOOKUP(B170,DM_HHDV!$B$5:$K$1050,5,0)*KH_DTBH_Chitiet!T170,0)</f>
        <v>0</v>
      </c>
      <c r="Y170" s="139">
        <f>IFERROR(VLOOKUP(B170,DM_HHDV!$B$5:$K$1050,6,0)*KH_DTBH_Chitiet!T170,0)</f>
        <v>0</v>
      </c>
      <c r="Z170" s="139">
        <f>IFERROR(VLOOKUP(B170,DM_HHDV!$B$5:$K$1050,7,0)*KH_DTBH_Chitiet!T170,0)</f>
        <v>0</v>
      </c>
      <c r="AA170" s="139">
        <f>IFERROR(AVERAGE(KHBH_Chitiet!S170:U170)+AVERAGE(KHBH_Chitiet!V170:X170)+AVERAGE(KHBH_Chitiet!Y170:AA170),0)</f>
        <v>0</v>
      </c>
      <c r="AB170" s="139">
        <f>IFERROR(AVERAGE(KHBH_Chitiet!AB170:AD170)+AVERAGE(KHBH_Chitiet!AE170:AG170)+AVERAGE(KHBH_Chitiet!AH170:AJ170),0)</f>
        <v>0</v>
      </c>
      <c r="AC170" s="139">
        <f>IFERROR(AVERAGE(KHBH_Chitiet!AK170:AM170)+AVERAGE(KHBH_Chitiet!AN171:AP171)+AVERAGE(KHBH_Chitiet!AQ170:AS170),0)</f>
        <v>0</v>
      </c>
      <c r="AD170" s="139">
        <f>IFERROR(AVERAGE(KHBH_Chitiet!AT170:AV170)+AVERAGE(KHBH_Chitiet!AW170:AY170)+AVERAGE(KHBH_Chitiet!AZ170:BB170),0)</f>
        <v>0</v>
      </c>
    </row>
    <row r="171" spans="1:30">
      <c r="A171" s="21">
        <v>166</v>
      </c>
      <c r="B171" s="65">
        <f>KHBH_Chitiet!B171</f>
        <v>0</v>
      </c>
      <c r="C171" s="65">
        <f>KHBH_Chitiet!C171</f>
        <v>0</v>
      </c>
      <c r="D171" s="62">
        <f>IFERROR(VLOOKUP(B171,DM_HHDV!$B$5:$E$1050,3,0),0)</f>
        <v>0</v>
      </c>
      <c r="E171" s="67">
        <f>IFERROR(VLOOKUP(B171,DM_HHDV!$B$5:$E$1050,4,0),0)</f>
        <v>0</v>
      </c>
      <c r="F171" s="65">
        <f>HLOOKUP($F$5,KHBH_Chitiet!$G$5:$R$1050,ROW(KH_DTBH_Chitiet!F171)-4,0)</f>
        <v>0</v>
      </c>
      <c r="G171" s="65">
        <f>IFERROR(VLOOKUP(B171,DM_HHDV!$B$5:$K$1050,8,0)*KH_DTBH_Chitiet!F171,0)</f>
        <v>0</v>
      </c>
      <c r="H171" s="65">
        <f>IFERROR(VLOOKUP(B171,DM_HHDV!$B$5:$K$1050,9,0)*KH_DTBH_Chitiet!F171,0)</f>
        <v>0</v>
      </c>
      <c r="I171" s="65">
        <f>IFERROR(VLOOKUP(B171,DM_HHDV!$B$5:$K$1050,10,0)*KH_DTBH_Chitiet!F171,0)</f>
        <v>0</v>
      </c>
      <c r="J171" s="65">
        <f>IFERROR(AVERAGE(KHBH_Chitiet!BC171:BE171)+AVERAGE(KHBH_Chitiet!BF171:BH171)+AVERAGE(KHBH_Chitiet!BI171:BK171),0)</f>
        <v>0</v>
      </c>
      <c r="K171" s="65">
        <f>IFERROR(AVERAGE(KHBH_Chitiet!BL171:BN171)+AVERAGE(KHBH_Chitiet!BO171:BQ171)+AVERAGE(KHBH_Chitiet!BR171:BT171),0)</f>
        <v>0</v>
      </c>
      <c r="L171" s="65">
        <f>IFERROR(AVERAGE(KHBH_Chitiet!BU171:BW171)+AVERAGE(KHBH_Chitiet!BX171:BZ171)+AVERAGE(KHBH_Chitiet!CA171:CC171),0)</f>
        <v>0</v>
      </c>
      <c r="M171" s="65">
        <f>IFERROR(AVERAGE(KHBH_Chitiet!CD171:CF171)+AVERAGE(KHBH_Chitiet!CG171:CI171)+AVERAGE(KHBH_Chitiet!CJ171:CL171),0)</f>
        <v>0</v>
      </c>
      <c r="N171" s="65">
        <f t="shared" si="3"/>
        <v>0</v>
      </c>
      <c r="P171" s="139">
        <f>HLOOKUP($P$5,KHBH_Chitiet!$G$5:$R$1050,ROW(KH_DTBH_Chitiet!F171)-4,0)</f>
        <v>0</v>
      </c>
      <c r="Q171" s="139">
        <f>IFERROR(VLOOKUP(B171,DM_HHDV!$B$5:$K$1050,8,0)*KH_DTBH_Chitiet!P171,0)</f>
        <v>0</v>
      </c>
      <c r="R171" s="139">
        <f>IFERROR(VLOOKUP(B171,DM_HHDV!$B$5:$K$1050,9,0)*KH_DTBH_Chitiet!P171,0)</f>
        <v>0</v>
      </c>
      <c r="S171" s="139">
        <f>IFERROR(VLOOKUP(B171,DM_HHDV!$B$5:$K$1050,10,0)*KH_DTBH_Chitiet!P171,0)</f>
        <v>0</v>
      </c>
      <c r="T171" s="139">
        <f>HLOOKUP($T$5,KHBH_Chitiet!$G$5:$R$1050,ROW(KH_DTBH_Chitiet!F171)-4,0)</f>
        <v>0</v>
      </c>
      <c r="U171" s="139">
        <f>IFERROR(VLOOKUP(B171,DM_HHDV!$B$5:$K$1050,8,0)*KH_DTBH_Chitiet!T171,0)</f>
        <v>0</v>
      </c>
      <c r="V171" s="139">
        <f>IFERROR(VLOOKUP(B171,DM_HHDV!$B$5:$K$1050,9,0)*KH_DTBH_Chitiet!T171,0)</f>
        <v>0</v>
      </c>
      <c r="W171" s="139">
        <f>IFERROR(VLOOKUP(B171,DM_HHDV!$B$5:$K$1050,10,0)*KH_DTBH_Chitiet!T171,0)</f>
        <v>0</v>
      </c>
      <c r="X171" s="139">
        <f>IFERROR(VLOOKUP(B171,DM_HHDV!$B$5:$K$1050,5,0)*KH_DTBH_Chitiet!T171,0)</f>
        <v>0</v>
      </c>
      <c r="Y171" s="139">
        <f>IFERROR(VLOOKUP(B171,DM_HHDV!$B$5:$K$1050,6,0)*KH_DTBH_Chitiet!T171,0)</f>
        <v>0</v>
      </c>
      <c r="Z171" s="139">
        <f>IFERROR(VLOOKUP(B171,DM_HHDV!$B$5:$K$1050,7,0)*KH_DTBH_Chitiet!T171,0)</f>
        <v>0</v>
      </c>
      <c r="AA171" s="139">
        <f>IFERROR(AVERAGE(KHBH_Chitiet!S171:U171)+AVERAGE(KHBH_Chitiet!V171:X171)+AVERAGE(KHBH_Chitiet!Y171:AA171),0)</f>
        <v>0</v>
      </c>
      <c r="AB171" s="139">
        <f>IFERROR(AVERAGE(KHBH_Chitiet!AB171:AD171)+AVERAGE(KHBH_Chitiet!AE171:AG171)+AVERAGE(KHBH_Chitiet!AH171:AJ171),0)</f>
        <v>0</v>
      </c>
      <c r="AC171" s="139">
        <f>IFERROR(AVERAGE(KHBH_Chitiet!AK171:AM171)+AVERAGE(KHBH_Chitiet!AN172:AP172)+AVERAGE(KHBH_Chitiet!AQ171:AS171),0)</f>
        <v>0</v>
      </c>
      <c r="AD171" s="139">
        <f>IFERROR(AVERAGE(KHBH_Chitiet!AT171:AV171)+AVERAGE(KHBH_Chitiet!AW171:AY171)+AVERAGE(KHBH_Chitiet!AZ171:BB171),0)</f>
        <v>0</v>
      </c>
    </row>
    <row r="172" spans="1:30">
      <c r="A172" s="21">
        <v>167</v>
      </c>
      <c r="B172" s="65">
        <f>KHBH_Chitiet!B172</f>
        <v>0</v>
      </c>
      <c r="C172" s="65">
        <f>KHBH_Chitiet!C172</f>
        <v>0</v>
      </c>
      <c r="D172" s="62">
        <f>IFERROR(VLOOKUP(B172,DM_HHDV!$B$5:$E$1050,3,0),0)</f>
        <v>0</v>
      </c>
      <c r="E172" s="67">
        <f>IFERROR(VLOOKUP(B172,DM_HHDV!$B$5:$E$1050,4,0),0)</f>
        <v>0</v>
      </c>
      <c r="F172" s="65">
        <f>HLOOKUP($F$5,KHBH_Chitiet!$G$5:$R$1050,ROW(KH_DTBH_Chitiet!F172)-4,0)</f>
        <v>0</v>
      </c>
      <c r="G172" s="65">
        <f>IFERROR(VLOOKUP(B172,DM_HHDV!$B$5:$K$1050,8,0)*KH_DTBH_Chitiet!F172,0)</f>
        <v>0</v>
      </c>
      <c r="H172" s="65">
        <f>IFERROR(VLOOKUP(B172,DM_HHDV!$B$5:$K$1050,9,0)*KH_DTBH_Chitiet!F172,0)</f>
        <v>0</v>
      </c>
      <c r="I172" s="65">
        <f>IFERROR(VLOOKUP(B172,DM_HHDV!$B$5:$K$1050,10,0)*KH_DTBH_Chitiet!F172,0)</f>
        <v>0</v>
      </c>
      <c r="J172" s="65">
        <f>IFERROR(AVERAGE(KHBH_Chitiet!BC172:BE172)+AVERAGE(KHBH_Chitiet!BF172:BH172)+AVERAGE(KHBH_Chitiet!BI172:BK172),0)</f>
        <v>0</v>
      </c>
      <c r="K172" s="65">
        <f>IFERROR(AVERAGE(KHBH_Chitiet!BL172:BN172)+AVERAGE(KHBH_Chitiet!BO172:BQ172)+AVERAGE(KHBH_Chitiet!BR172:BT172),0)</f>
        <v>0</v>
      </c>
      <c r="L172" s="65">
        <f>IFERROR(AVERAGE(KHBH_Chitiet!BU172:BW172)+AVERAGE(KHBH_Chitiet!BX172:BZ172)+AVERAGE(KHBH_Chitiet!CA172:CC172),0)</f>
        <v>0</v>
      </c>
      <c r="M172" s="65">
        <f>IFERROR(AVERAGE(KHBH_Chitiet!CD172:CF172)+AVERAGE(KHBH_Chitiet!CG172:CI172)+AVERAGE(KHBH_Chitiet!CJ172:CL172),0)</f>
        <v>0</v>
      </c>
      <c r="N172" s="65">
        <f t="shared" si="3"/>
        <v>0</v>
      </c>
      <c r="P172" s="139">
        <f>HLOOKUP($P$5,KHBH_Chitiet!$G$5:$R$1050,ROW(KH_DTBH_Chitiet!F172)-4,0)</f>
        <v>0</v>
      </c>
      <c r="Q172" s="139">
        <f>IFERROR(VLOOKUP(B172,DM_HHDV!$B$5:$K$1050,8,0)*KH_DTBH_Chitiet!P172,0)</f>
        <v>0</v>
      </c>
      <c r="R172" s="139">
        <f>IFERROR(VLOOKUP(B172,DM_HHDV!$B$5:$K$1050,9,0)*KH_DTBH_Chitiet!P172,0)</f>
        <v>0</v>
      </c>
      <c r="S172" s="139">
        <f>IFERROR(VLOOKUP(B172,DM_HHDV!$B$5:$K$1050,10,0)*KH_DTBH_Chitiet!P172,0)</f>
        <v>0</v>
      </c>
      <c r="T172" s="139">
        <f>HLOOKUP($T$5,KHBH_Chitiet!$G$5:$R$1050,ROW(KH_DTBH_Chitiet!F172)-4,0)</f>
        <v>0</v>
      </c>
      <c r="U172" s="139">
        <f>IFERROR(VLOOKUP(B172,DM_HHDV!$B$5:$K$1050,8,0)*KH_DTBH_Chitiet!T172,0)</f>
        <v>0</v>
      </c>
      <c r="V172" s="139">
        <f>IFERROR(VLOOKUP(B172,DM_HHDV!$B$5:$K$1050,9,0)*KH_DTBH_Chitiet!T172,0)</f>
        <v>0</v>
      </c>
      <c r="W172" s="139">
        <f>IFERROR(VLOOKUP(B172,DM_HHDV!$B$5:$K$1050,10,0)*KH_DTBH_Chitiet!T172,0)</f>
        <v>0</v>
      </c>
      <c r="X172" s="139">
        <f>IFERROR(VLOOKUP(B172,DM_HHDV!$B$5:$K$1050,5,0)*KH_DTBH_Chitiet!T172,0)</f>
        <v>0</v>
      </c>
      <c r="Y172" s="139">
        <f>IFERROR(VLOOKUP(B172,DM_HHDV!$B$5:$K$1050,6,0)*KH_DTBH_Chitiet!T172,0)</f>
        <v>0</v>
      </c>
      <c r="Z172" s="139">
        <f>IFERROR(VLOOKUP(B172,DM_HHDV!$B$5:$K$1050,7,0)*KH_DTBH_Chitiet!T172,0)</f>
        <v>0</v>
      </c>
      <c r="AA172" s="139">
        <f>IFERROR(AVERAGE(KHBH_Chitiet!S172:U172)+AVERAGE(KHBH_Chitiet!V172:X172)+AVERAGE(KHBH_Chitiet!Y172:AA172),0)</f>
        <v>0</v>
      </c>
      <c r="AB172" s="139">
        <f>IFERROR(AVERAGE(KHBH_Chitiet!AB172:AD172)+AVERAGE(KHBH_Chitiet!AE172:AG172)+AVERAGE(KHBH_Chitiet!AH172:AJ172),0)</f>
        <v>0</v>
      </c>
      <c r="AC172" s="139">
        <f>IFERROR(AVERAGE(KHBH_Chitiet!AK172:AM172)+AVERAGE(KHBH_Chitiet!AN173:AP173)+AVERAGE(KHBH_Chitiet!AQ172:AS172),0)</f>
        <v>0</v>
      </c>
      <c r="AD172" s="139">
        <f>IFERROR(AVERAGE(KHBH_Chitiet!AT172:AV172)+AVERAGE(KHBH_Chitiet!AW172:AY172)+AVERAGE(KHBH_Chitiet!AZ172:BB172),0)</f>
        <v>0</v>
      </c>
    </row>
    <row r="173" spans="1:30">
      <c r="A173" s="21">
        <v>168</v>
      </c>
      <c r="B173" s="65">
        <f>KHBH_Chitiet!B173</f>
        <v>0</v>
      </c>
      <c r="C173" s="65">
        <f>KHBH_Chitiet!C173</f>
        <v>0</v>
      </c>
      <c r="D173" s="62">
        <f>IFERROR(VLOOKUP(B173,DM_HHDV!$B$5:$E$1050,3,0),0)</f>
        <v>0</v>
      </c>
      <c r="E173" s="67">
        <f>IFERROR(VLOOKUP(B173,DM_HHDV!$B$5:$E$1050,4,0),0)</f>
        <v>0</v>
      </c>
      <c r="F173" s="65">
        <f>HLOOKUP($F$5,KHBH_Chitiet!$G$5:$R$1050,ROW(KH_DTBH_Chitiet!F173)-4,0)</f>
        <v>0</v>
      </c>
      <c r="G173" s="65">
        <f>IFERROR(VLOOKUP(B173,DM_HHDV!$B$5:$K$1050,8,0)*KH_DTBH_Chitiet!F173,0)</f>
        <v>0</v>
      </c>
      <c r="H173" s="65">
        <f>IFERROR(VLOOKUP(B173,DM_HHDV!$B$5:$K$1050,9,0)*KH_DTBH_Chitiet!F173,0)</f>
        <v>0</v>
      </c>
      <c r="I173" s="65">
        <f>IFERROR(VLOOKUP(B173,DM_HHDV!$B$5:$K$1050,10,0)*KH_DTBH_Chitiet!F173,0)</f>
        <v>0</v>
      </c>
      <c r="J173" s="65">
        <f>IFERROR(AVERAGE(KHBH_Chitiet!BC173:BE173)+AVERAGE(KHBH_Chitiet!BF173:BH173)+AVERAGE(KHBH_Chitiet!BI173:BK173),0)</f>
        <v>0</v>
      </c>
      <c r="K173" s="65">
        <f>IFERROR(AVERAGE(KHBH_Chitiet!BL173:BN173)+AVERAGE(KHBH_Chitiet!BO173:BQ173)+AVERAGE(KHBH_Chitiet!BR173:BT173),0)</f>
        <v>0</v>
      </c>
      <c r="L173" s="65">
        <f>IFERROR(AVERAGE(KHBH_Chitiet!BU173:BW173)+AVERAGE(KHBH_Chitiet!BX173:BZ173)+AVERAGE(KHBH_Chitiet!CA173:CC173),0)</f>
        <v>0</v>
      </c>
      <c r="M173" s="65">
        <f>IFERROR(AVERAGE(KHBH_Chitiet!CD173:CF173)+AVERAGE(KHBH_Chitiet!CG173:CI173)+AVERAGE(KHBH_Chitiet!CJ173:CL173),0)</f>
        <v>0</v>
      </c>
      <c r="N173" s="65">
        <f t="shared" si="3"/>
        <v>0</v>
      </c>
      <c r="P173" s="139">
        <f>HLOOKUP($P$5,KHBH_Chitiet!$G$5:$R$1050,ROW(KH_DTBH_Chitiet!F173)-4,0)</f>
        <v>0</v>
      </c>
      <c r="Q173" s="139">
        <f>IFERROR(VLOOKUP(B173,DM_HHDV!$B$5:$K$1050,8,0)*KH_DTBH_Chitiet!P173,0)</f>
        <v>0</v>
      </c>
      <c r="R173" s="139">
        <f>IFERROR(VLOOKUP(B173,DM_HHDV!$B$5:$K$1050,9,0)*KH_DTBH_Chitiet!P173,0)</f>
        <v>0</v>
      </c>
      <c r="S173" s="139">
        <f>IFERROR(VLOOKUP(B173,DM_HHDV!$B$5:$K$1050,10,0)*KH_DTBH_Chitiet!P173,0)</f>
        <v>0</v>
      </c>
      <c r="T173" s="139">
        <f>HLOOKUP($T$5,KHBH_Chitiet!$G$5:$R$1050,ROW(KH_DTBH_Chitiet!F173)-4,0)</f>
        <v>0</v>
      </c>
      <c r="U173" s="139">
        <f>IFERROR(VLOOKUP(B173,DM_HHDV!$B$5:$K$1050,8,0)*KH_DTBH_Chitiet!T173,0)</f>
        <v>0</v>
      </c>
      <c r="V173" s="139">
        <f>IFERROR(VLOOKUP(B173,DM_HHDV!$B$5:$K$1050,9,0)*KH_DTBH_Chitiet!T173,0)</f>
        <v>0</v>
      </c>
      <c r="W173" s="139">
        <f>IFERROR(VLOOKUP(B173,DM_HHDV!$B$5:$K$1050,10,0)*KH_DTBH_Chitiet!T173,0)</f>
        <v>0</v>
      </c>
      <c r="X173" s="139">
        <f>IFERROR(VLOOKUP(B173,DM_HHDV!$B$5:$K$1050,5,0)*KH_DTBH_Chitiet!T173,0)</f>
        <v>0</v>
      </c>
      <c r="Y173" s="139">
        <f>IFERROR(VLOOKUP(B173,DM_HHDV!$B$5:$K$1050,6,0)*KH_DTBH_Chitiet!T173,0)</f>
        <v>0</v>
      </c>
      <c r="Z173" s="139">
        <f>IFERROR(VLOOKUP(B173,DM_HHDV!$B$5:$K$1050,7,0)*KH_DTBH_Chitiet!T173,0)</f>
        <v>0</v>
      </c>
      <c r="AA173" s="139">
        <f>IFERROR(AVERAGE(KHBH_Chitiet!S173:U173)+AVERAGE(KHBH_Chitiet!V173:X173)+AVERAGE(KHBH_Chitiet!Y173:AA173),0)</f>
        <v>0</v>
      </c>
      <c r="AB173" s="139">
        <f>IFERROR(AVERAGE(KHBH_Chitiet!AB173:AD173)+AVERAGE(KHBH_Chitiet!AE173:AG173)+AVERAGE(KHBH_Chitiet!AH173:AJ173),0)</f>
        <v>0</v>
      </c>
      <c r="AC173" s="139">
        <f>IFERROR(AVERAGE(KHBH_Chitiet!AK173:AM173)+AVERAGE(KHBH_Chitiet!AN174:AP174)+AVERAGE(KHBH_Chitiet!AQ173:AS173),0)</f>
        <v>0</v>
      </c>
      <c r="AD173" s="139">
        <f>IFERROR(AVERAGE(KHBH_Chitiet!AT173:AV173)+AVERAGE(KHBH_Chitiet!AW173:AY173)+AVERAGE(KHBH_Chitiet!AZ173:BB173),0)</f>
        <v>0</v>
      </c>
    </row>
    <row r="174" spans="1:30">
      <c r="A174" s="21">
        <v>169</v>
      </c>
      <c r="B174" s="65">
        <f>KHBH_Chitiet!B174</f>
        <v>0</v>
      </c>
      <c r="C174" s="65">
        <f>KHBH_Chitiet!C174</f>
        <v>0</v>
      </c>
      <c r="D174" s="62">
        <f>IFERROR(VLOOKUP(B174,DM_HHDV!$B$5:$E$1050,3,0),0)</f>
        <v>0</v>
      </c>
      <c r="E174" s="67">
        <f>IFERROR(VLOOKUP(B174,DM_HHDV!$B$5:$E$1050,4,0),0)</f>
        <v>0</v>
      </c>
      <c r="F174" s="65">
        <f>HLOOKUP($F$5,KHBH_Chitiet!$G$5:$R$1050,ROW(KH_DTBH_Chitiet!F174)-4,0)</f>
        <v>0</v>
      </c>
      <c r="G174" s="65">
        <f>IFERROR(VLOOKUP(B174,DM_HHDV!$B$5:$K$1050,8,0)*KH_DTBH_Chitiet!F174,0)</f>
        <v>0</v>
      </c>
      <c r="H174" s="65">
        <f>IFERROR(VLOOKUP(B174,DM_HHDV!$B$5:$K$1050,9,0)*KH_DTBH_Chitiet!F174,0)</f>
        <v>0</v>
      </c>
      <c r="I174" s="65">
        <f>IFERROR(VLOOKUP(B174,DM_HHDV!$B$5:$K$1050,10,0)*KH_DTBH_Chitiet!F174,0)</f>
        <v>0</v>
      </c>
      <c r="J174" s="65">
        <f>IFERROR(AVERAGE(KHBH_Chitiet!BC174:BE174)+AVERAGE(KHBH_Chitiet!BF174:BH174)+AVERAGE(KHBH_Chitiet!BI174:BK174),0)</f>
        <v>0</v>
      </c>
      <c r="K174" s="65">
        <f>IFERROR(AVERAGE(KHBH_Chitiet!BL174:BN174)+AVERAGE(KHBH_Chitiet!BO174:BQ174)+AVERAGE(KHBH_Chitiet!BR174:BT174),0)</f>
        <v>0</v>
      </c>
      <c r="L174" s="65">
        <f>IFERROR(AVERAGE(KHBH_Chitiet!BU174:BW174)+AVERAGE(KHBH_Chitiet!BX174:BZ174)+AVERAGE(KHBH_Chitiet!CA174:CC174),0)</f>
        <v>0</v>
      </c>
      <c r="M174" s="65">
        <f>IFERROR(AVERAGE(KHBH_Chitiet!CD174:CF174)+AVERAGE(KHBH_Chitiet!CG174:CI174)+AVERAGE(KHBH_Chitiet!CJ174:CL174),0)</f>
        <v>0</v>
      </c>
      <c r="N174" s="65">
        <f t="shared" si="3"/>
        <v>0</v>
      </c>
      <c r="P174" s="139">
        <f>HLOOKUP($P$5,KHBH_Chitiet!$G$5:$R$1050,ROW(KH_DTBH_Chitiet!F174)-4,0)</f>
        <v>0</v>
      </c>
      <c r="Q174" s="139">
        <f>IFERROR(VLOOKUP(B174,DM_HHDV!$B$5:$K$1050,8,0)*KH_DTBH_Chitiet!P174,0)</f>
        <v>0</v>
      </c>
      <c r="R174" s="139">
        <f>IFERROR(VLOOKUP(B174,DM_HHDV!$B$5:$K$1050,9,0)*KH_DTBH_Chitiet!P174,0)</f>
        <v>0</v>
      </c>
      <c r="S174" s="139">
        <f>IFERROR(VLOOKUP(B174,DM_HHDV!$B$5:$K$1050,10,0)*KH_DTBH_Chitiet!P174,0)</f>
        <v>0</v>
      </c>
      <c r="T174" s="139">
        <f>HLOOKUP($T$5,KHBH_Chitiet!$G$5:$R$1050,ROW(KH_DTBH_Chitiet!F174)-4,0)</f>
        <v>0</v>
      </c>
      <c r="U174" s="139">
        <f>IFERROR(VLOOKUP(B174,DM_HHDV!$B$5:$K$1050,8,0)*KH_DTBH_Chitiet!T174,0)</f>
        <v>0</v>
      </c>
      <c r="V174" s="139">
        <f>IFERROR(VLOOKUP(B174,DM_HHDV!$B$5:$K$1050,9,0)*KH_DTBH_Chitiet!T174,0)</f>
        <v>0</v>
      </c>
      <c r="W174" s="139">
        <f>IFERROR(VLOOKUP(B174,DM_HHDV!$B$5:$K$1050,10,0)*KH_DTBH_Chitiet!T174,0)</f>
        <v>0</v>
      </c>
      <c r="X174" s="139">
        <f>IFERROR(VLOOKUP(B174,DM_HHDV!$B$5:$K$1050,5,0)*KH_DTBH_Chitiet!T174,0)</f>
        <v>0</v>
      </c>
      <c r="Y174" s="139">
        <f>IFERROR(VLOOKUP(B174,DM_HHDV!$B$5:$K$1050,6,0)*KH_DTBH_Chitiet!T174,0)</f>
        <v>0</v>
      </c>
      <c r="Z174" s="139">
        <f>IFERROR(VLOOKUP(B174,DM_HHDV!$B$5:$K$1050,7,0)*KH_DTBH_Chitiet!T174,0)</f>
        <v>0</v>
      </c>
      <c r="AA174" s="139">
        <f>IFERROR(AVERAGE(KHBH_Chitiet!S174:U174)+AVERAGE(KHBH_Chitiet!V174:X174)+AVERAGE(KHBH_Chitiet!Y174:AA174),0)</f>
        <v>0</v>
      </c>
      <c r="AB174" s="139">
        <f>IFERROR(AVERAGE(KHBH_Chitiet!AB174:AD174)+AVERAGE(KHBH_Chitiet!AE174:AG174)+AVERAGE(KHBH_Chitiet!AH174:AJ174),0)</f>
        <v>0</v>
      </c>
      <c r="AC174" s="139">
        <f>IFERROR(AVERAGE(KHBH_Chitiet!AK174:AM174)+AVERAGE(KHBH_Chitiet!AN175:AP175)+AVERAGE(KHBH_Chitiet!AQ174:AS174),0)</f>
        <v>0</v>
      </c>
      <c r="AD174" s="139">
        <f>IFERROR(AVERAGE(KHBH_Chitiet!AT174:AV174)+AVERAGE(KHBH_Chitiet!AW174:AY174)+AVERAGE(KHBH_Chitiet!AZ174:BB174),0)</f>
        <v>0</v>
      </c>
    </row>
    <row r="175" spans="1:30">
      <c r="A175" s="21">
        <v>170</v>
      </c>
      <c r="B175" s="65">
        <f>KHBH_Chitiet!B175</f>
        <v>0</v>
      </c>
      <c r="C175" s="65">
        <f>KHBH_Chitiet!C175</f>
        <v>0</v>
      </c>
      <c r="D175" s="62">
        <f>IFERROR(VLOOKUP(B175,DM_HHDV!$B$5:$E$1050,3,0),0)</f>
        <v>0</v>
      </c>
      <c r="E175" s="67">
        <f>IFERROR(VLOOKUP(B175,DM_HHDV!$B$5:$E$1050,4,0),0)</f>
        <v>0</v>
      </c>
      <c r="F175" s="65">
        <f>HLOOKUP($F$5,KHBH_Chitiet!$G$5:$R$1050,ROW(KH_DTBH_Chitiet!F175)-4,0)</f>
        <v>0</v>
      </c>
      <c r="G175" s="65">
        <f>IFERROR(VLOOKUP(B175,DM_HHDV!$B$5:$K$1050,8,0)*KH_DTBH_Chitiet!F175,0)</f>
        <v>0</v>
      </c>
      <c r="H175" s="65">
        <f>IFERROR(VLOOKUP(B175,DM_HHDV!$B$5:$K$1050,9,0)*KH_DTBH_Chitiet!F175,0)</f>
        <v>0</v>
      </c>
      <c r="I175" s="65">
        <f>IFERROR(VLOOKUP(B175,DM_HHDV!$B$5:$K$1050,10,0)*KH_DTBH_Chitiet!F175,0)</f>
        <v>0</v>
      </c>
      <c r="J175" s="65">
        <f>IFERROR(AVERAGE(KHBH_Chitiet!BC175:BE175)+AVERAGE(KHBH_Chitiet!BF175:BH175)+AVERAGE(KHBH_Chitiet!BI175:BK175),0)</f>
        <v>0</v>
      </c>
      <c r="K175" s="65">
        <f>IFERROR(AVERAGE(KHBH_Chitiet!BL175:BN175)+AVERAGE(KHBH_Chitiet!BO175:BQ175)+AVERAGE(KHBH_Chitiet!BR175:BT175),0)</f>
        <v>0</v>
      </c>
      <c r="L175" s="65">
        <f>IFERROR(AVERAGE(KHBH_Chitiet!BU175:BW175)+AVERAGE(KHBH_Chitiet!BX175:BZ175)+AVERAGE(KHBH_Chitiet!CA175:CC175),0)</f>
        <v>0</v>
      </c>
      <c r="M175" s="65">
        <f>IFERROR(AVERAGE(KHBH_Chitiet!CD175:CF175)+AVERAGE(KHBH_Chitiet!CG175:CI175)+AVERAGE(KHBH_Chitiet!CJ175:CL175),0)</f>
        <v>0</v>
      </c>
      <c r="N175" s="65">
        <f t="shared" si="3"/>
        <v>0</v>
      </c>
      <c r="P175" s="139">
        <f>HLOOKUP($P$5,KHBH_Chitiet!$G$5:$R$1050,ROW(KH_DTBH_Chitiet!F175)-4,0)</f>
        <v>0</v>
      </c>
      <c r="Q175" s="139">
        <f>IFERROR(VLOOKUP(B175,DM_HHDV!$B$5:$K$1050,8,0)*KH_DTBH_Chitiet!P175,0)</f>
        <v>0</v>
      </c>
      <c r="R175" s="139">
        <f>IFERROR(VLOOKUP(B175,DM_HHDV!$B$5:$K$1050,9,0)*KH_DTBH_Chitiet!P175,0)</f>
        <v>0</v>
      </c>
      <c r="S175" s="139">
        <f>IFERROR(VLOOKUP(B175,DM_HHDV!$B$5:$K$1050,10,0)*KH_DTBH_Chitiet!P175,0)</f>
        <v>0</v>
      </c>
      <c r="T175" s="139">
        <f>HLOOKUP($T$5,KHBH_Chitiet!$G$5:$R$1050,ROW(KH_DTBH_Chitiet!F175)-4,0)</f>
        <v>0</v>
      </c>
      <c r="U175" s="139">
        <f>IFERROR(VLOOKUP(B175,DM_HHDV!$B$5:$K$1050,8,0)*KH_DTBH_Chitiet!T175,0)</f>
        <v>0</v>
      </c>
      <c r="V175" s="139">
        <f>IFERROR(VLOOKUP(B175,DM_HHDV!$B$5:$K$1050,9,0)*KH_DTBH_Chitiet!T175,0)</f>
        <v>0</v>
      </c>
      <c r="W175" s="139">
        <f>IFERROR(VLOOKUP(B175,DM_HHDV!$B$5:$K$1050,10,0)*KH_DTBH_Chitiet!T175,0)</f>
        <v>0</v>
      </c>
      <c r="X175" s="139">
        <f>IFERROR(VLOOKUP(B175,DM_HHDV!$B$5:$K$1050,5,0)*KH_DTBH_Chitiet!T175,0)</f>
        <v>0</v>
      </c>
      <c r="Y175" s="139">
        <f>IFERROR(VLOOKUP(B175,DM_HHDV!$B$5:$K$1050,6,0)*KH_DTBH_Chitiet!T175,0)</f>
        <v>0</v>
      </c>
      <c r="Z175" s="139">
        <f>IFERROR(VLOOKUP(B175,DM_HHDV!$B$5:$K$1050,7,0)*KH_DTBH_Chitiet!T175,0)</f>
        <v>0</v>
      </c>
      <c r="AA175" s="139">
        <f>IFERROR(AVERAGE(KHBH_Chitiet!S175:U175)+AVERAGE(KHBH_Chitiet!V175:X175)+AVERAGE(KHBH_Chitiet!Y175:AA175),0)</f>
        <v>0</v>
      </c>
      <c r="AB175" s="139">
        <f>IFERROR(AVERAGE(KHBH_Chitiet!AB175:AD175)+AVERAGE(KHBH_Chitiet!AE175:AG175)+AVERAGE(KHBH_Chitiet!AH175:AJ175),0)</f>
        <v>0</v>
      </c>
      <c r="AC175" s="139">
        <f>IFERROR(AVERAGE(KHBH_Chitiet!AK175:AM175)+AVERAGE(KHBH_Chitiet!AN176:AP176)+AVERAGE(KHBH_Chitiet!AQ175:AS175),0)</f>
        <v>0</v>
      </c>
      <c r="AD175" s="139">
        <f>IFERROR(AVERAGE(KHBH_Chitiet!AT175:AV175)+AVERAGE(KHBH_Chitiet!AW175:AY175)+AVERAGE(KHBH_Chitiet!AZ175:BB175),0)</f>
        <v>0</v>
      </c>
    </row>
    <row r="176" spans="1:30">
      <c r="A176" s="21">
        <v>171</v>
      </c>
      <c r="B176" s="65">
        <f>KHBH_Chitiet!B176</f>
        <v>0</v>
      </c>
      <c r="C176" s="65">
        <f>KHBH_Chitiet!C176</f>
        <v>0</v>
      </c>
      <c r="D176" s="62">
        <f>IFERROR(VLOOKUP(B176,DM_HHDV!$B$5:$E$1050,3,0),0)</f>
        <v>0</v>
      </c>
      <c r="E176" s="67">
        <f>IFERROR(VLOOKUP(B176,DM_HHDV!$B$5:$E$1050,4,0),0)</f>
        <v>0</v>
      </c>
      <c r="F176" s="65">
        <f>HLOOKUP($F$5,KHBH_Chitiet!$G$5:$R$1050,ROW(KH_DTBH_Chitiet!F176)-4,0)</f>
        <v>0</v>
      </c>
      <c r="G176" s="65">
        <f>IFERROR(VLOOKUP(B176,DM_HHDV!$B$5:$K$1050,8,0)*KH_DTBH_Chitiet!F176,0)</f>
        <v>0</v>
      </c>
      <c r="H176" s="65">
        <f>IFERROR(VLOOKUP(B176,DM_HHDV!$B$5:$K$1050,9,0)*KH_DTBH_Chitiet!F176,0)</f>
        <v>0</v>
      </c>
      <c r="I176" s="65">
        <f>IFERROR(VLOOKUP(B176,DM_HHDV!$B$5:$K$1050,10,0)*KH_DTBH_Chitiet!F176,0)</f>
        <v>0</v>
      </c>
      <c r="J176" s="65">
        <f>IFERROR(AVERAGE(KHBH_Chitiet!BC176:BE176)+AVERAGE(KHBH_Chitiet!BF176:BH176)+AVERAGE(KHBH_Chitiet!BI176:BK176),0)</f>
        <v>0</v>
      </c>
      <c r="K176" s="65">
        <f>IFERROR(AVERAGE(KHBH_Chitiet!BL176:BN176)+AVERAGE(KHBH_Chitiet!BO176:BQ176)+AVERAGE(KHBH_Chitiet!BR176:BT176),0)</f>
        <v>0</v>
      </c>
      <c r="L176" s="65">
        <f>IFERROR(AVERAGE(KHBH_Chitiet!BU176:BW176)+AVERAGE(KHBH_Chitiet!BX176:BZ176)+AVERAGE(KHBH_Chitiet!CA176:CC176),0)</f>
        <v>0</v>
      </c>
      <c r="M176" s="65">
        <f>IFERROR(AVERAGE(KHBH_Chitiet!CD176:CF176)+AVERAGE(KHBH_Chitiet!CG176:CI176)+AVERAGE(KHBH_Chitiet!CJ176:CL176),0)</f>
        <v>0</v>
      </c>
      <c r="N176" s="65">
        <f t="shared" si="3"/>
        <v>0</v>
      </c>
      <c r="P176" s="139">
        <f>HLOOKUP($P$5,KHBH_Chitiet!$G$5:$R$1050,ROW(KH_DTBH_Chitiet!F176)-4,0)</f>
        <v>0</v>
      </c>
      <c r="Q176" s="139">
        <f>IFERROR(VLOOKUP(B176,DM_HHDV!$B$5:$K$1050,8,0)*KH_DTBH_Chitiet!P176,0)</f>
        <v>0</v>
      </c>
      <c r="R176" s="139">
        <f>IFERROR(VLOOKUP(B176,DM_HHDV!$B$5:$K$1050,9,0)*KH_DTBH_Chitiet!P176,0)</f>
        <v>0</v>
      </c>
      <c r="S176" s="139">
        <f>IFERROR(VLOOKUP(B176,DM_HHDV!$B$5:$K$1050,10,0)*KH_DTBH_Chitiet!P176,0)</f>
        <v>0</v>
      </c>
      <c r="T176" s="139">
        <f>HLOOKUP($T$5,KHBH_Chitiet!$G$5:$R$1050,ROW(KH_DTBH_Chitiet!F176)-4,0)</f>
        <v>0</v>
      </c>
      <c r="U176" s="139">
        <f>IFERROR(VLOOKUP(B176,DM_HHDV!$B$5:$K$1050,8,0)*KH_DTBH_Chitiet!T176,0)</f>
        <v>0</v>
      </c>
      <c r="V176" s="139">
        <f>IFERROR(VLOOKUP(B176,DM_HHDV!$B$5:$K$1050,9,0)*KH_DTBH_Chitiet!T176,0)</f>
        <v>0</v>
      </c>
      <c r="W176" s="139">
        <f>IFERROR(VLOOKUP(B176,DM_HHDV!$B$5:$K$1050,10,0)*KH_DTBH_Chitiet!T176,0)</f>
        <v>0</v>
      </c>
      <c r="X176" s="139">
        <f>IFERROR(VLOOKUP(B176,DM_HHDV!$B$5:$K$1050,5,0)*KH_DTBH_Chitiet!T176,0)</f>
        <v>0</v>
      </c>
      <c r="Y176" s="139">
        <f>IFERROR(VLOOKUP(B176,DM_HHDV!$B$5:$K$1050,6,0)*KH_DTBH_Chitiet!T176,0)</f>
        <v>0</v>
      </c>
      <c r="Z176" s="139">
        <f>IFERROR(VLOOKUP(B176,DM_HHDV!$B$5:$K$1050,7,0)*KH_DTBH_Chitiet!T176,0)</f>
        <v>0</v>
      </c>
      <c r="AA176" s="139">
        <f>IFERROR(AVERAGE(KHBH_Chitiet!S176:U176)+AVERAGE(KHBH_Chitiet!V176:X176)+AVERAGE(KHBH_Chitiet!Y176:AA176),0)</f>
        <v>0</v>
      </c>
      <c r="AB176" s="139">
        <f>IFERROR(AVERAGE(KHBH_Chitiet!AB176:AD176)+AVERAGE(KHBH_Chitiet!AE176:AG176)+AVERAGE(KHBH_Chitiet!AH176:AJ176),0)</f>
        <v>0</v>
      </c>
      <c r="AC176" s="139">
        <f>IFERROR(AVERAGE(KHBH_Chitiet!AK176:AM176)+AVERAGE(KHBH_Chitiet!AN177:AP177)+AVERAGE(KHBH_Chitiet!AQ176:AS176),0)</f>
        <v>0</v>
      </c>
      <c r="AD176" s="139">
        <f>IFERROR(AVERAGE(KHBH_Chitiet!AT176:AV176)+AVERAGE(KHBH_Chitiet!AW176:AY176)+AVERAGE(KHBH_Chitiet!AZ176:BB176),0)</f>
        <v>0</v>
      </c>
    </row>
    <row r="177" spans="1:30">
      <c r="A177" s="21">
        <v>172</v>
      </c>
      <c r="B177" s="65">
        <f>KHBH_Chitiet!B177</f>
        <v>0</v>
      </c>
      <c r="C177" s="65">
        <f>KHBH_Chitiet!C177</f>
        <v>0</v>
      </c>
      <c r="D177" s="62">
        <f>IFERROR(VLOOKUP(B177,DM_HHDV!$B$5:$E$1050,3,0),0)</f>
        <v>0</v>
      </c>
      <c r="E177" s="67">
        <f>IFERROR(VLOOKUP(B177,DM_HHDV!$B$5:$E$1050,4,0),0)</f>
        <v>0</v>
      </c>
      <c r="F177" s="65">
        <f>HLOOKUP($F$5,KHBH_Chitiet!$G$5:$R$1050,ROW(KH_DTBH_Chitiet!F177)-4,0)</f>
        <v>0</v>
      </c>
      <c r="G177" s="65">
        <f>IFERROR(VLOOKUP(B177,DM_HHDV!$B$5:$K$1050,8,0)*KH_DTBH_Chitiet!F177,0)</f>
        <v>0</v>
      </c>
      <c r="H177" s="65">
        <f>IFERROR(VLOOKUP(B177,DM_HHDV!$B$5:$K$1050,9,0)*KH_DTBH_Chitiet!F177,0)</f>
        <v>0</v>
      </c>
      <c r="I177" s="65">
        <f>IFERROR(VLOOKUP(B177,DM_HHDV!$B$5:$K$1050,10,0)*KH_DTBH_Chitiet!F177,0)</f>
        <v>0</v>
      </c>
      <c r="J177" s="65">
        <f>IFERROR(AVERAGE(KHBH_Chitiet!BC177:BE177)+AVERAGE(KHBH_Chitiet!BF177:BH177)+AVERAGE(KHBH_Chitiet!BI177:BK177),0)</f>
        <v>0</v>
      </c>
      <c r="K177" s="65">
        <f>IFERROR(AVERAGE(KHBH_Chitiet!BL177:BN177)+AVERAGE(KHBH_Chitiet!BO177:BQ177)+AVERAGE(KHBH_Chitiet!BR177:BT177),0)</f>
        <v>0</v>
      </c>
      <c r="L177" s="65">
        <f>IFERROR(AVERAGE(KHBH_Chitiet!BU177:BW177)+AVERAGE(KHBH_Chitiet!BX177:BZ177)+AVERAGE(KHBH_Chitiet!CA177:CC177),0)</f>
        <v>0</v>
      </c>
      <c r="M177" s="65">
        <f>IFERROR(AVERAGE(KHBH_Chitiet!CD177:CF177)+AVERAGE(KHBH_Chitiet!CG177:CI177)+AVERAGE(KHBH_Chitiet!CJ177:CL177),0)</f>
        <v>0</v>
      </c>
      <c r="N177" s="65">
        <f t="shared" si="3"/>
        <v>0</v>
      </c>
      <c r="P177" s="139">
        <f>HLOOKUP($P$5,KHBH_Chitiet!$G$5:$R$1050,ROW(KH_DTBH_Chitiet!F177)-4,0)</f>
        <v>0</v>
      </c>
      <c r="Q177" s="139">
        <f>IFERROR(VLOOKUP(B177,DM_HHDV!$B$5:$K$1050,8,0)*KH_DTBH_Chitiet!P177,0)</f>
        <v>0</v>
      </c>
      <c r="R177" s="139">
        <f>IFERROR(VLOOKUP(B177,DM_HHDV!$B$5:$K$1050,9,0)*KH_DTBH_Chitiet!P177,0)</f>
        <v>0</v>
      </c>
      <c r="S177" s="139">
        <f>IFERROR(VLOOKUP(B177,DM_HHDV!$B$5:$K$1050,10,0)*KH_DTBH_Chitiet!P177,0)</f>
        <v>0</v>
      </c>
      <c r="T177" s="139">
        <f>HLOOKUP($T$5,KHBH_Chitiet!$G$5:$R$1050,ROW(KH_DTBH_Chitiet!F177)-4,0)</f>
        <v>0</v>
      </c>
      <c r="U177" s="139">
        <f>IFERROR(VLOOKUP(B177,DM_HHDV!$B$5:$K$1050,8,0)*KH_DTBH_Chitiet!T177,0)</f>
        <v>0</v>
      </c>
      <c r="V177" s="139">
        <f>IFERROR(VLOOKUP(B177,DM_HHDV!$B$5:$K$1050,9,0)*KH_DTBH_Chitiet!T177,0)</f>
        <v>0</v>
      </c>
      <c r="W177" s="139">
        <f>IFERROR(VLOOKUP(B177,DM_HHDV!$B$5:$K$1050,10,0)*KH_DTBH_Chitiet!T177,0)</f>
        <v>0</v>
      </c>
      <c r="X177" s="139">
        <f>IFERROR(VLOOKUP(B177,DM_HHDV!$B$5:$K$1050,5,0)*KH_DTBH_Chitiet!T177,0)</f>
        <v>0</v>
      </c>
      <c r="Y177" s="139">
        <f>IFERROR(VLOOKUP(B177,DM_HHDV!$B$5:$K$1050,6,0)*KH_DTBH_Chitiet!T177,0)</f>
        <v>0</v>
      </c>
      <c r="Z177" s="139">
        <f>IFERROR(VLOOKUP(B177,DM_HHDV!$B$5:$K$1050,7,0)*KH_DTBH_Chitiet!T177,0)</f>
        <v>0</v>
      </c>
      <c r="AA177" s="139">
        <f>IFERROR(AVERAGE(KHBH_Chitiet!S177:U177)+AVERAGE(KHBH_Chitiet!V177:X177)+AVERAGE(KHBH_Chitiet!Y177:AA177),0)</f>
        <v>0</v>
      </c>
      <c r="AB177" s="139">
        <f>IFERROR(AVERAGE(KHBH_Chitiet!AB177:AD177)+AVERAGE(KHBH_Chitiet!AE177:AG177)+AVERAGE(KHBH_Chitiet!AH177:AJ177),0)</f>
        <v>0</v>
      </c>
      <c r="AC177" s="139">
        <f>IFERROR(AVERAGE(KHBH_Chitiet!AK177:AM177)+AVERAGE(KHBH_Chitiet!AN178:AP178)+AVERAGE(KHBH_Chitiet!AQ177:AS177),0)</f>
        <v>0</v>
      </c>
      <c r="AD177" s="139">
        <f>IFERROR(AVERAGE(KHBH_Chitiet!AT177:AV177)+AVERAGE(KHBH_Chitiet!AW177:AY177)+AVERAGE(KHBH_Chitiet!AZ177:BB177),0)</f>
        <v>0</v>
      </c>
    </row>
    <row r="178" spans="1:30">
      <c r="A178" s="21">
        <v>173</v>
      </c>
      <c r="B178" s="65">
        <f>KHBH_Chitiet!B178</f>
        <v>0</v>
      </c>
      <c r="C178" s="65">
        <f>KHBH_Chitiet!C178</f>
        <v>0</v>
      </c>
      <c r="D178" s="62">
        <f>IFERROR(VLOOKUP(B178,DM_HHDV!$B$5:$E$1050,3,0),0)</f>
        <v>0</v>
      </c>
      <c r="E178" s="67">
        <f>IFERROR(VLOOKUP(B178,DM_HHDV!$B$5:$E$1050,4,0),0)</f>
        <v>0</v>
      </c>
      <c r="F178" s="65">
        <f>HLOOKUP($F$5,KHBH_Chitiet!$G$5:$R$1050,ROW(KH_DTBH_Chitiet!F178)-4,0)</f>
        <v>0</v>
      </c>
      <c r="G178" s="65">
        <f>IFERROR(VLOOKUP(B178,DM_HHDV!$B$5:$K$1050,8,0)*KH_DTBH_Chitiet!F178,0)</f>
        <v>0</v>
      </c>
      <c r="H178" s="65">
        <f>IFERROR(VLOOKUP(B178,DM_HHDV!$B$5:$K$1050,9,0)*KH_DTBH_Chitiet!F178,0)</f>
        <v>0</v>
      </c>
      <c r="I178" s="65">
        <f>IFERROR(VLOOKUP(B178,DM_HHDV!$B$5:$K$1050,10,0)*KH_DTBH_Chitiet!F178,0)</f>
        <v>0</v>
      </c>
      <c r="J178" s="65">
        <f>IFERROR(AVERAGE(KHBH_Chitiet!BC178:BE178)+AVERAGE(KHBH_Chitiet!BF178:BH178)+AVERAGE(KHBH_Chitiet!BI178:BK178),0)</f>
        <v>0</v>
      </c>
      <c r="K178" s="65">
        <f>IFERROR(AVERAGE(KHBH_Chitiet!BL178:BN178)+AVERAGE(KHBH_Chitiet!BO178:BQ178)+AVERAGE(KHBH_Chitiet!BR178:BT178),0)</f>
        <v>0</v>
      </c>
      <c r="L178" s="65">
        <f>IFERROR(AVERAGE(KHBH_Chitiet!BU178:BW178)+AVERAGE(KHBH_Chitiet!BX178:BZ178)+AVERAGE(KHBH_Chitiet!CA178:CC178),0)</f>
        <v>0</v>
      </c>
      <c r="M178" s="65">
        <f>IFERROR(AVERAGE(KHBH_Chitiet!CD178:CF178)+AVERAGE(KHBH_Chitiet!CG178:CI178)+AVERAGE(KHBH_Chitiet!CJ178:CL178),0)</f>
        <v>0</v>
      </c>
      <c r="N178" s="65">
        <f t="shared" si="3"/>
        <v>0</v>
      </c>
      <c r="P178" s="139">
        <f>HLOOKUP($P$5,KHBH_Chitiet!$G$5:$R$1050,ROW(KH_DTBH_Chitiet!F178)-4,0)</f>
        <v>0</v>
      </c>
      <c r="Q178" s="139">
        <f>IFERROR(VLOOKUP(B178,DM_HHDV!$B$5:$K$1050,8,0)*KH_DTBH_Chitiet!P178,0)</f>
        <v>0</v>
      </c>
      <c r="R178" s="139">
        <f>IFERROR(VLOOKUP(B178,DM_HHDV!$B$5:$K$1050,9,0)*KH_DTBH_Chitiet!P178,0)</f>
        <v>0</v>
      </c>
      <c r="S178" s="139">
        <f>IFERROR(VLOOKUP(B178,DM_HHDV!$B$5:$K$1050,10,0)*KH_DTBH_Chitiet!P178,0)</f>
        <v>0</v>
      </c>
      <c r="T178" s="139">
        <f>HLOOKUP($T$5,KHBH_Chitiet!$G$5:$R$1050,ROW(KH_DTBH_Chitiet!F178)-4,0)</f>
        <v>0</v>
      </c>
      <c r="U178" s="139">
        <f>IFERROR(VLOOKUP(B178,DM_HHDV!$B$5:$K$1050,8,0)*KH_DTBH_Chitiet!T178,0)</f>
        <v>0</v>
      </c>
      <c r="V178" s="139">
        <f>IFERROR(VLOOKUP(B178,DM_HHDV!$B$5:$K$1050,9,0)*KH_DTBH_Chitiet!T178,0)</f>
        <v>0</v>
      </c>
      <c r="W178" s="139">
        <f>IFERROR(VLOOKUP(B178,DM_HHDV!$B$5:$K$1050,10,0)*KH_DTBH_Chitiet!T178,0)</f>
        <v>0</v>
      </c>
      <c r="X178" s="139">
        <f>IFERROR(VLOOKUP(B178,DM_HHDV!$B$5:$K$1050,5,0)*KH_DTBH_Chitiet!T178,0)</f>
        <v>0</v>
      </c>
      <c r="Y178" s="139">
        <f>IFERROR(VLOOKUP(B178,DM_HHDV!$B$5:$K$1050,6,0)*KH_DTBH_Chitiet!T178,0)</f>
        <v>0</v>
      </c>
      <c r="Z178" s="139">
        <f>IFERROR(VLOOKUP(B178,DM_HHDV!$B$5:$K$1050,7,0)*KH_DTBH_Chitiet!T178,0)</f>
        <v>0</v>
      </c>
      <c r="AA178" s="139">
        <f>IFERROR(AVERAGE(KHBH_Chitiet!S178:U178)+AVERAGE(KHBH_Chitiet!V178:X178)+AVERAGE(KHBH_Chitiet!Y178:AA178),0)</f>
        <v>0</v>
      </c>
      <c r="AB178" s="139">
        <f>IFERROR(AVERAGE(KHBH_Chitiet!AB178:AD178)+AVERAGE(KHBH_Chitiet!AE178:AG178)+AVERAGE(KHBH_Chitiet!AH178:AJ178),0)</f>
        <v>0</v>
      </c>
      <c r="AC178" s="139">
        <f>IFERROR(AVERAGE(KHBH_Chitiet!AK178:AM178)+AVERAGE(KHBH_Chitiet!AN179:AP179)+AVERAGE(KHBH_Chitiet!AQ178:AS178),0)</f>
        <v>0</v>
      </c>
      <c r="AD178" s="139">
        <f>IFERROR(AVERAGE(KHBH_Chitiet!AT178:AV178)+AVERAGE(KHBH_Chitiet!AW178:AY178)+AVERAGE(KHBH_Chitiet!AZ178:BB178),0)</f>
        <v>0</v>
      </c>
    </row>
    <row r="179" spans="1:30">
      <c r="A179" s="21">
        <v>174</v>
      </c>
      <c r="B179" s="65">
        <f>KHBH_Chitiet!B179</f>
        <v>0</v>
      </c>
      <c r="C179" s="65">
        <f>KHBH_Chitiet!C179</f>
        <v>0</v>
      </c>
      <c r="D179" s="62">
        <f>IFERROR(VLOOKUP(B179,DM_HHDV!$B$5:$E$1050,3,0),0)</f>
        <v>0</v>
      </c>
      <c r="E179" s="67">
        <f>IFERROR(VLOOKUP(B179,DM_HHDV!$B$5:$E$1050,4,0),0)</f>
        <v>0</v>
      </c>
      <c r="F179" s="65">
        <f>HLOOKUP($F$5,KHBH_Chitiet!$G$5:$R$1050,ROW(KH_DTBH_Chitiet!F179)-4,0)</f>
        <v>0</v>
      </c>
      <c r="G179" s="65">
        <f>IFERROR(VLOOKUP(B179,DM_HHDV!$B$5:$K$1050,8,0)*KH_DTBH_Chitiet!F179,0)</f>
        <v>0</v>
      </c>
      <c r="H179" s="65">
        <f>IFERROR(VLOOKUP(B179,DM_HHDV!$B$5:$K$1050,9,0)*KH_DTBH_Chitiet!F179,0)</f>
        <v>0</v>
      </c>
      <c r="I179" s="65">
        <f>IFERROR(VLOOKUP(B179,DM_HHDV!$B$5:$K$1050,10,0)*KH_DTBH_Chitiet!F179,0)</f>
        <v>0</v>
      </c>
      <c r="J179" s="65">
        <f>IFERROR(AVERAGE(KHBH_Chitiet!BC179:BE179)+AVERAGE(KHBH_Chitiet!BF179:BH179)+AVERAGE(KHBH_Chitiet!BI179:BK179),0)</f>
        <v>0</v>
      </c>
      <c r="K179" s="65">
        <f>IFERROR(AVERAGE(KHBH_Chitiet!BL179:BN179)+AVERAGE(KHBH_Chitiet!BO179:BQ179)+AVERAGE(KHBH_Chitiet!BR179:BT179),0)</f>
        <v>0</v>
      </c>
      <c r="L179" s="65">
        <f>IFERROR(AVERAGE(KHBH_Chitiet!BU179:BW179)+AVERAGE(KHBH_Chitiet!BX179:BZ179)+AVERAGE(KHBH_Chitiet!CA179:CC179),0)</f>
        <v>0</v>
      </c>
      <c r="M179" s="65">
        <f>IFERROR(AVERAGE(KHBH_Chitiet!CD179:CF179)+AVERAGE(KHBH_Chitiet!CG179:CI179)+AVERAGE(KHBH_Chitiet!CJ179:CL179),0)</f>
        <v>0</v>
      </c>
      <c r="N179" s="65">
        <f t="shared" si="3"/>
        <v>0</v>
      </c>
      <c r="P179" s="139">
        <f>HLOOKUP($P$5,KHBH_Chitiet!$G$5:$R$1050,ROW(KH_DTBH_Chitiet!F179)-4,0)</f>
        <v>0</v>
      </c>
      <c r="Q179" s="139">
        <f>IFERROR(VLOOKUP(B179,DM_HHDV!$B$5:$K$1050,8,0)*KH_DTBH_Chitiet!P179,0)</f>
        <v>0</v>
      </c>
      <c r="R179" s="139">
        <f>IFERROR(VLOOKUP(B179,DM_HHDV!$B$5:$K$1050,9,0)*KH_DTBH_Chitiet!P179,0)</f>
        <v>0</v>
      </c>
      <c r="S179" s="139">
        <f>IFERROR(VLOOKUP(B179,DM_HHDV!$B$5:$K$1050,10,0)*KH_DTBH_Chitiet!P179,0)</f>
        <v>0</v>
      </c>
      <c r="T179" s="139">
        <f>HLOOKUP($T$5,KHBH_Chitiet!$G$5:$R$1050,ROW(KH_DTBH_Chitiet!F179)-4,0)</f>
        <v>0</v>
      </c>
      <c r="U179" s="139">
        <f>IFERROR(VLOOKUP(B179,DM_HHDV!$B$5:$K$1050,8,0)*KH_DTBH_Chitiet!T179,0)</f>
        <v>0</v>
      </c>
      <c r="V179" s="139">
        <f>IFERROR(VLOOKUP(B179,DM_HHDV!$B$5:$K$1050,9,0)*KH_DTBH_Chitiet!T179,0)</f>
        <v>0</v>
      </c>
      <c r="W179" s="139">
        <f>IFERROR(VLOOKUP(B179,DM_HHDV!$B$5:$K$1050,10,0)*KH_DTBH_Chitiet!T179,0)</f>
        <v>0</v>
      </c>
      <c r="X179" s="139">
        <f>IFERROR(VLOOKUP(B179,DM_HHDV!$B$5:$K$1050,5,0)*KH_DTBH_Chitiet!T179,0)</f>
        <v>0</v>
      </c>
      <c r="Y179" s="139">
        <f>IFERROR(VLOOKUP(B179,DM_HHDV!$B$5:$K$1050,6,0)*KH_DTBH_Chitiet!T179,0)</f>
        <v>0</v>
      </c>
      <c r="Z179" s="139">
        <f>IFERROR(VLOOKUP(B179,DM_HHDV!$B$5:$K$1050,7,0)*KH_DTBH_Chitiet!T179,0)</f>
        <v>0</v>
      </c>
      <c r="AA179" s="139">
        <f>IFERROR(AVERAGE(KHBH_Chitiet!S179:U179)+AVERAGE(KHBH_Chitiet!V179:X179)+AVERAGE(KHBH_Chitiet!Y179:AA179),0)</f>
        <v>0</v>
      </c>
      <c r="AB179" s="139">
        <f>IFERROR(AVERAGE(KHBH_Chitiet!AB179:AD179)+AVERAGE(KHBH_Chitiet!AE179:AG179)+AVERAGE(KHBH_Chitiet!AH179:AJ179),0)</f>
        <v>0</v>
      </c>
      <c r="AC179" s="139">
        <f>IFERROR(AVERAGE(KHBH_Chitiet!AK179:AM179)+AVERAGE(KHBH_Chitiet!AN180:AP180)+AVERAGE(KHBH_Chitiet!AQ179:AS179),0)</f>
        <v>0</v>
      </c>
      <c r="AD179" s="139">
        <f>IFERROR(AVERAGE(KHBH_Chitiet!AT179:AV179)+AVERAGE(KHBH_Chitiet!AW179:AY179)+AVERAGE(KHBH_Chitiet!AZ179:BB179),0)</f>
        <v>0</v>
      </c>
    </row>
    <row r="180" spans="1:30">
      <c r="A180" s="21">
        <v>175</v>
      </c>
      <c r="B180" s="65">
        <f>KHBH_Chitiet!B180</f>
        <v>0</v>
      </c>
      <c r="C180" s="65">
        <f>KHBH_Chitiet!C180</f>
        <v>0</v>
      </c>
      <c r="D180" s="62">
        <f>IFERROR(VLOOKUP(B180,DM_HHDV!$B$5:$E$1050,3,0),0)</f>
        <v>0</v>
      </c>
      <c r="E180" s="67">
        <f>IFERROR(VLOOKUP(B180,DM_HHDV!$B$5:$E$1050,4,0),0)</f>
        <v>0</v>
      </c>
      <c r="F180" s="65">
        <f>HLOOKUP($F$5,KHBH_Chitiet!$G$5:$R$1050,ROW(KH_DTBH_Chitiet!F180)-4,0)</f>
        <v>0</v>
      </c>
      <c r="G180" s="65">
        <f>IFERROR(VLOOKUP(B180,DM_HHDV!$B$5:$K$1050,8,0)*KH_DTBH_Chitiet!F180,0)</f>
        <v>0</v>
      </c>
      <c r="H180" s="65">
        <f>IFERROR(VLOOKUP(B180,DM_HHDV!$B$5:$K$1050,9,0)*KH_DTBH_Chitiet!F180,0)</f>
        <v>0</v>
      </c>
      <c r="I180" s="65">
        <f>IFERROR(VLOOKUP(B180,DM_HHDV!$B$5:$K$1050,10,0)*KH_DTBH_Chitiet!F180,0)</f>
        <v>0</v>
      </c>
      <c r="J180" s="65">
        <f>IFERROR(AVERAGE(KHBH_Chitiet!BC180:BE180)+AVERAGE(KHBH_Chitiet!BF180:BH180)+AVERAGE(KHBH_Chitiet!BI180:BK180),0)</f>
        <v>0</v>
      </c>
      <c r="K180" s="65">
        <f>IFERROR(AVERAGE(KHBH_Chitiet!BL180:BN180)+AVERAGE(KHBH_Chitiet!BO180:BQ180)+AVERAGE(KHBH_Chitiet!BR180:BT180),0)</f>
        <v>0</v>
      </c>
      <c r="L180" s="65">
        <f>IFERROR(AVERAGE(KHBH_Chitiet!BU180:BW180)+AVERAGE(KHBH_Chitiet!BX180:BZ180)+AVERAGE(KHBH_Chitiet!CA180:CC180),0)</f>
        <v>0</v>
      </c>
      <c r="M180" s="65">
        <f>IFERROR(AVERAGE(KHBH_Chitiet!CD180:CF180)+AVERAGE(KHBH_Chitiet!CG180:CI180)+AVERAGE(KHBH_Chitiet!CJ180:CL180),0)</f>
        <v>0</v>
      </c>
      <c r="N180" s="65">
        <f t="shared" si="3"/>
        <v>0</v>
      </c>
      <c r="P180" s="139">
        <f>HLOOKUP($P$5,KHBH_Chitiet!$G$5:$R$1050,ROW(KH_DTBH_Chitiet!F180)-4,0)</f>
        <v>0</v>
      </c>
      <c r="Q180" s="139">
        <f>IFERROR(VLOOKUP(B180,DM_HHDV!$B$5:$K$1050,8,0)*KH_DTBH_Chitiet!P180,0)</f>
        <v>0</v>
      </c>
      <c r="R180" s="139">
        <f>IFERROR(VLOOKUP(B180,DM_HHDV!$B$5:$K$1050,9,0)*KH_DTBH_Chitiet!P180,0)</f>
        <v>0</v>
      </c>
      <c r="S180" s="139">
        <f>IFERROR(VLOOKUP(B180,DM_HHDV!$B$5:$K$1050,10,0)*KH_DTBH_Chitiet!P180,0)</f>
        <v>0</v>
      </c>
      <c r="T180" s="139">
        <f>HLOOKUP($T$5,KHBH_Chitiet!$G$5:$R$1050,ROW(KH_DTBH_Chitiet!F180)-4,0)</f>
        <v>0</v>
      </c>
      <c r="U180" s="139">
        <f>IFERROR(VLOOKUP(B180,DM_HHDV!$B$5:$K$1050,8,0)*KH_DTBH_Chitiet!T180,0)</f>
        <v>0</v>
      </c>
      <c r="V180" s="139">
        <f>IFERROR(VLOOKUP(B180,DM_HHDV!$B$5:$K$1050,9,0)*KH_DTBH_Chitiet!T180,0)</f>
        <v>0</v>
      </c>
      <c r="W180" s="139">
        <f>IFERROR(VLOOKUP(B180,DM_HHDV!$B$5:$K$1050,10,0)*KH_DTBH_Chitiet!T180,0)</f>
        <v>0</v>
      </c>
      <c r="X180" s="139">
        <f>IFERROR(VLOOKUP(B180,DM_HHDV!$B$5:$K$1050,5,0)*KH_DTBH_Chitiet!T180,0)</f>
        <v>0</v>
      </c>
      <c r="Y180" s="139">
        <f>IFERROR(VLOOKUP(B180,DM_HHDV!$B$5:$K$1050,6,0)*KH_DTBH_Chitiet!T180,0)</f>
        <v>0</v>
      </c>
      <c r="Z180" s="139">
        <f>IFERROR(VLOOKUP(B180,DM_HHDV!$B$5:$K$1050,7,0)*KH_DTBH_Chitiet!T180,0)</f>
        <v>0</v>
      </c>
      <c r="AA180" s="139">
        <f>IFERROR(AVERAGE(KHBH_Chitiet!S180:U180)+AVERAGE(KHBH_Chitiet!V180:X180)+AVERAGE(KHBH_Chitiet!Y180:AA180),0)</f>
        <v>0</v>
      </c>
      <c r="AB180" s="139">
        <f>IFERROR(AVERAGE(KHBH_Chitiet!AB180:AD180)+AVERAGE(KHBH_Chitiet!AE180:AG180)+AVERAGE(KHBH_Chitiet!AH180:AJ180),0)</f>
        <v>0</v>
      </c>
      <c r="AC180" s="139">
        <f>IFERROR(AVERAGE(KHBH_Chitiet!AK180:AM180)+AVERAGE(KHBH_Chitiet!AN181:AP181)+AVERAGE(KHBH_Chitiet!AQ180:AS180),0)</f>
        <v>0</v>
      </c>
      <c r="AD180" s="139">
        <f>IFERROR(AVERAGE(KHBH_Chitiet!AT180:AV180)+AVERAGE(KHBH_Chitiet!AW180:AY180)+AVERAGE(KHBH_Chitiet!AZ180:BB180),0)</f>
        <v>0</v>
      </c>
    </row>
    <row r="181" spans="1:30">
      <c r="A181" s="21">
        <v>176</v>
      </c>
      <c r="B181" s="65">
        <f>KHBH_Chitiet!B181</f>
        <v>0</v>
      </c>
      <c r="C181" s="65">
        <f>KHBH_Chitiet!C181</f>
        <v>0</v>
      </c>
      <c r="D181" s="62">
        <f>IFERROR(VLOOKUP(B181,DM_HHDV!$B$5:$E$1050,3,0),0)</f>
        <v>0</v>
      </c>
      <c r="E181" s="67">
        <f>IFERROR(VLOOKUP(B181,DM_HHDV!$B$5:$E$1050,4,0),0)</f>
        <v>0</v>
      </c>
      <c r="F181" s="65">
        <f>HLOOKUP($F$5,KHBH_Chitiet!$G$5:$R$1050,ROW(KH_DTBH_Chitiet!F181)-4,0)</f>
        <v>0</v>
      </c>
      <c r="G181" s="65">
        <f>IFERROR(VLOOKUP(B181,DM_HHDV!$B$5:$K$1050,8,0)*KH_DTBH_Chitiet!F181,0)</f>
        <v>0</v>
      </c>
      <c r="H181" s="65">
        <f>IFERROR(VLOOKUP(B181,DM_HHDV!$B$5:$K$1050,9,0)*KH_DTBH_Chitiet!F181,0)</f>
        <v>0</v>
      </c>
      <c r="I181" s="65">
        <f>IFERROR(VLOOKUP(B181,DM_HHDV!$B$5:$K$1050,10,0)*KH_DTBH_Chitiet!F181,0)</f>
        <v>0</v>
      </c>
      <c r="J181" s="65">
        <f>IFERROR(AVERAGE(KHBH_Chitiet!BC181:BE181)+AVERAGE(KHBH_Chitiet!BF181:BH181)+AVERAGE(KHBH_Chitiet!BI181:BK181),0)</f>
        <v>0</v>
      </c>
      <c r="K181" s="65">
        <f>IFERROR(AVERAGE(KHBH_Chitiet!BL181:BN181)+AVERAGE(KHBH_Chitiet!BO181:BQ181)+AVERAGE(KHBH_Chitiet!BR181:BT181),0)</f>
        <v>0</v>
      </c>
      <c r="L181" s="65">
        <f>IFERROR(AVERAGE(KHBH_Chitiet!BU181:BW181)+AVERAGE(KHBH_Chitiet!BX181:BZ181)+AVERAGE(KHBH_Chitiet!CA181:CC181),0)</f>
        <v>0</v>
      </c>
      <c r="M181" s="65">
        <f>IFERROR(AVERAGE(KHBH_Chitiet!CD181:CF181)+AVERAGE(KHBH_Chitiet!CG181:CI181)+AVERAGE(KHBH_Chitiet!CJ181:CL181),0)</f>
        <v>0</v>
      </c>
      <c r="N181" s="65">
        <f t="shared" si="3"/>
        <v>0</v>
      </c>
      <c r="P181" s="139">
        <f>HLOOKUP($P$5,KHBH_Chitiet!$G$5:$R$1050,ROW(KH_DTBH_Chitiet!F181)-4,0)</f>
        <v>0</v>
      </c>
      <c r="Q181" s="139">
        <f>IFERROR(VLOOKUP(B181,DM_HHDV!$B$5:$K$1050,8,0)*KH_DTBH_Chitiet!P181,0)</f>
        <v>0</v>
      </c>
      <c r="R181" s="139">
        <f>IFERROR(VLOOKUP(B181,DM_HHDV!$B$5:$K$1050,9,0)*KH_DTBH_Chitiet!P181,0)</f>
        <v>0</v>
      </c>
      <c r="S181" s="139">
        <f>IFERROR(VLOOKUP(B181,DM_HHDV!$B$5:$K$1050,10,0)*KH_DTBH_Chitiet!P181,0)</f>
        <v>0</v>
      </c>
      <c r="T181" s="139">
        <f>HLOOKUP($T$5,KHBH_Chitiet!$G$5:$R$1050,ROW(KH_DTBH_Chitiet!F181)-4,0)</f>
        <v>0</v>
      </c>
      <c r="U181" s="139">
        <f>IFERROR(VLOOKUP(B181,DM_HHDV!$B$5:$K$1050,8,0)*KH_DTBH_Chitiet!T181,0)</f>
        <v>0</v>
      </c>
      <c r="V181" s="139">
        <f>IFERROR(VLOOKUP(B181,DM_HHDV!$B$5:$K$1050,9,0)*KH_DTBH_Chitiet!T181,0)</f>
        <v>0</v>
      </c>
      <c r="W181" s="139">
        <f>IFERROR(VLOOKUP(B181,DM_HHDV!$B$5:$K$1050,10,0)*KH_DTBH_Chitiet!T181,0)</f>
        <v>0</v>
      </c>
      <c r="X181" s="139">
        <f>IFERROR(VLOOKUP(B181,DM_HHDV!$B$5:$K$1050,5,0)*KH_DTBH_Chitiet!T181,0)</f>
        <v>0</v>
      </c>
      <c r="Y181" s="139">
        <f>IFERROR(VLOOKUP(B181,DM_HHDV!$B$5:$K$1050,6,0)*KH_DTBH_Chitiet!T181,0)</f>
        <v>0</v>
      </c>
      <c r="Z181" s="139">
        <f>IFERROR(VLOOKUP(B181,DM_HHDV!$B$5:$K$1050,7,0)*KH_DTBH_Chitiet!T181,0)</f>
        <v>0</v>
      </c>
      <c r="AA181" s="139">
        <f>IFERROR(AVERAGE(KHBH_Chitiet!S181:U181)+AVERAGE(KHBH_Chitiet!V181:X181)+AVERAGE(KHBH_Chitiet!Y181:AA181),0)</f>
        <v>0</v>
      </c>
      <c r="AB181" s="139">
        <f>IFERROR(AVERAGE(KHBH_Chitiet!AB181:AD181)+AVERAGE(KHBH_Chitiet!AE181:AG181)+AVERAGE(KHBH_Chitiet!AH181:AJ181),0)</f>
        <v>0</v>
      </c>
      <c r="AC181" s="139">
        <f>IFERROR(AVERAGE(KHBH_Chitiet!AK181:AM181)+AVERAGE(KHBH_Chitiet!AN182:AP182)+AVERAGE(KHBH_Chitiet!AQ181:AS181),0)</f>
        <v>0</v>
      </c>
      <c r="AD181" s="139">
        <f>IFERROR(AVERAGE(KHBH_Chitiet!AT181:AV181)+AVERAGE(KHBH_Chitiet!AW181:AY181)+AVERAGE(KHBH_Chitiet!AZ181:BB181),0)</f>
        <v>0</v>
      </c>
    </row>
    <row r="182" spans="1:30">
      <c r="A182" s="21">
        <v>177</v>
      </c>
      <c r="B182" s="65">
        <f>KHBH_Chitiet!B182</f>
        <v>0</v>
      </c>
      <c r="C182" s="65">
        <f>KHBH_Chitiet!C182</f>
        <v>0</v>
      </c>
      <c r="D182" s="62">
        <f>IFERROR(VLOOKUP(B182,DM_HHDV!$B$5:$E$1050,3,0),0)</f>
        <v>0</v>
      </c>
      <c r="E182" s="67">
        <f>IFERROR(VLOOKUP(B182,DM_HHDV!$B$5:$E$1050,4,0),0)</f>
        <v>0</v>
      </c>
      <c r="F182" s="65">
        <f>HLOOKUP($F$5,KHBH_Chitiet!$G$5:$R$1050,ROW(KH_DTBH_Chitiet!F182)-4,0)</f>
        <v>0</v>
      </c>
      <c r="G182" s="65">
        <f>IFERROR(VLOOKUP(B182,DM_HHDV!$B$5:$K$1050,8,0)*KH_DTBH_Chitiet!F182,0)</f>
        <v>0</v>
      </c>
      <c r="H182" s="65">
        <f>IFERROR(VLOOKUP(B182,DM_HHDV!$B$5:$K$1050,9,0)*KH_DTBH_Chitiet!F182,0)</f>
        <v>0</v>
      </c>
      <c r="I182" s="65">
        <f>IFERROR(VLOOKUP(B182,DM_HHDV!$B$5:$K$1050,10,0)*KH_DTBH_Chitiet!F182,0)</f>
        <v>0</v>
      </c>
      <c r="J182" s="65">
        <f>IFERROR(AVERAGE(KHBH_Chitiet!BC182:BE182)+AVERAGE(KHBH_Chitiet!BF182:BH182)+AVERAGE(KHBH_Chitiet!BI182:BK182),0)</f>
        <v>0</v>
      </c>
      <c r="K182" s="65">
        <f>IFERROR(AVERAGE(KHBH_Chitiet!BL182:BN182)+AVERAGE(KHBH_Chitiet!BO182:BQ182)+AVERAGE(KHBH_Chitiet!BR182:BT182),0)</f>
        <v>0</v>
      </c>
      <c r="L182" s="65">
        <f>IFERROR(AVERAGE(KHBH_Chitiet!BU182:BW182)+AVERAGE(KHBH_Chitiet!BX182:BZ182)+AVERAGE(KHBH_Chitiet!CA182:CC182),0)</f>
        <v>0</v>
      </c>
      <c r="M182" s="65">
        <f>IFERROR(AVERAGE(KHBH_Chitiet!CD182:CF182)+AVERAGE(KHBH_Chitiet!CG182:CI182)+AVERAGE(KHBH_Chitiet!CJ182:CL182),0)</f>
        <v>0</v>
      </c>
      <c r="N182" s="65">
        <f t="shared" si="3"/>
        <v>0</v>
      </c>
      <c r="P182" s="139">
        <f>HLOOKUP($P$5,KHBH_Chitiet!$G$5:$R$1050,ROW(KH_DTBH_Chitiet!F182)-4,0)</f>
        <v>0</v>
      </c>
      <c r="Q182" s="139">
        <f>IFERROR(VLOOKUP(B182,DM_HHDV!$B$5:$K$1050,8,0)*KH_DTBH_Chitiet!P182,0)</f>
        <v>0</v>
      </c>
      <c r="R182" s="139">
        <f>IFERROR(VLOOKUP(B182,DM_HHDV!$B$5:$K$1050,9,0)*KH_DTBH_Chitiet!P182,0)</f>
        <v>0</v>
      </c>
      <c r="S182" s="139">
        <f>IFERROR(VLOOKUP(B182,DM_HHDV!$B$5:$K$1050,10,0)*KH_DTBH_Chitiet!P182,0)</f>
        <v>0</v>
      </c>
      <c r="T182" s="139">
        <f>HLOOKUP($T$5,KHBH_Chitiet!$G$5:$R$1050,ROW(KH_DTBH_Chitiet!F182)-4,0)</f>
        <v>0</v>
      </c>
      <c r="U182" s="139">
        <f>IFERROR(VLOOKUP(B182,DM_HHDV!$B$5:$K$1050,8,0)*KH_DTBH_Chitiet!T182,0)</f>
        <v>0</v>
      </c>
      <c r="V182" s="139">
        <f>IFERROR(VLOOKUP(B182,DM_HHDV!$B$5:$K$1050,9,0)*KH_DTBH_Chitiet!T182,0)</f>
        <v>0</v>
      </c>
      <c r="W182" s="139">
        <f>IFERROR(VLOOKUP(B182,DM_HHDV!$B$5:$K$1050,10,0)*KH_DTBH_Chitiet!T182,0)</f>
        <v>0</v>
      </c>
      <c r="X182" s="139">
        <f>IFERROR(VLOOKUP(B182,DM_HHDV!$B$5:$K$1050,5,0)*KH_DTBH_Chitiet!T182,0)</f>
        <v>0</v>
      </c>
      <c r="Y182" s="139">
        <f>IFERROR(VLOOKUP(B182,DM_HHDV!$B$5:$K$1050,6,0)*KH_DTBH_Chitiet!T182,0)</f>
        <v>0</v>
      </c>
      <c r="Z182" s="139">
        <f>IFERROR(VLOOKUP(B182,DM_HHDV!$B$5:$K$1050,7,0)*KH_DTBH_Chitiet!T182,0)</f>
        <v>0</v>
      </c>
      <c r="AA182" s="139">
        <f>IFERROR(AVERAGE(KHBH_Chitiet!S182:U182)+AVERAGE(KHBH_Chitiet!V182:X182)+AVERAGE(KHBH_Chitiet!Y182:AA182),0)</f>
        <v>0</v>
      </c>
      <c r="AB182" s="139">
        <f>IFERROR(AVERAGE(KHBH_Chitiet!AB182:AD182)+AVERAGE(KHBH_Chitiet!AE182:AG182)+AVERAGE(KHBH_Chitiet!AH182:AJ182),0)</f>
        <v>0</v>
      </c>
      <c r="AC182" s="139">
        <f>IFERROR(AVERAGE(KHBH_Chitiet!AK182:AM182)+AVERAGE(KHBH_Chitiet!AN183:AP183)+AVERAGE(KHBH_Chitiet!AQ182:AS182),0)</f>
        <v>0</v>
      </c>
      <c r="AD182" s="139">
        <f>IFERROR(AVERAGE(KHBH_Chitiet!AT182:AV182)+AVERAGE(KHBH_Chitiet!AW182:AY182)+AVERAGE(KHBH_Chitiet!AZ182:BB182),0)</f>
        <v>0</v>
      </c>
    </row>
    <row r="183" spans="1:30">
      <c r="A183" s="21">
        <v>178</v>
      </c>
      <c r="B183" s="65">
        <f>KHBH_Chitiet!B183</f>
        <v>0</v>
      </c>
      <c r="C183" s="65">
        <f>KHBH_Chitiet!C183</f>
        <v>0</v>
      </c>
      <c r="D183" s="62">
        <f>IFERROR(VLOOKUP(B183,DM_HHDV!$B$5:$E$1050,3,0),0)</f>
        <v>0</v>
      </c>
      <c r="E183" s="67">
        <f>IFERROR(VLOOKUP(B183,DM_HHDV!$B$5:$E$1050,4,0),0)</f>
        <v>0</v>
      </c>
      <c r="F183" s="65">
        <f>HLOOKUP($F$5,KHBH_Chitiet!$G$5:$R$1050,ROW(KH_DTBH_Chitiet!F183)-4,0)</f>
        <v>0</v>
      </c>
      <c r="G183" s="65">
        <f>IFERROR(VLOOKUP(B183,DM_HHDV!$B$5:$K$1050,8,0)*KH_DTBH_Chitiet!F183,0)</f>
        <v>0</v>
      </c>
      <c r="H183" s="65">
        <f>IFERROR(VLOOKUP(B183,DM_HHDV!$B$5:$K$1050,9,0)*KH_DTBH_Chitiet!F183,0)</f>
        <v>0</v>
      </c>
      <c r="I183" s="65">
        <f>IFERROR(VLOOKUP(B183,DM_HHDV!$B$5:$K$1050,10,0)*KH_DTBH_Chitiet!F183,0)</f>
        <v>0</v>
      </c>
      <c r="J183" s="65">
        <f>IFERROR(AVERAGE(KHBH_Chitiet!BC183:BE183)+AVERAGE(KHBH_Chitiet!BF183:BH183)+AVERAGE(KHBH_Chitiet!BI183:BK183),0)</f>
        <v>0</v>
      </c>
      <c r="K183" s="65">
        <f>IFERROR(AVERAGE(KHBH_Chitiet!BL183:BN183)+AVERAGE(KHBH_Chitiet!BO183:BQ183)+AVERAGE(KHBH_Chitiet!BR183:BT183),0)</f>
        <v>0</v>
      </c>
      <c r="L183" s="65">
        <f>IFERROR(AVERAGE(KHBH_Chitiet!BU183:BW183)+AVERAGE(KHBH_Chitiet!BX183:BZ183)+AVERAGE(KHBH_Chitiet!CA183:CC183),0)</f>
        <v>0</v>
      </c>
      <c r="M183" s="65">
        <f>IFERROR(AVERAGE(KHBH_Chitiet!CD183:CF183)+AVERAGE(KHBH_Chitiet!CG183:CI183)+AVERAGE(KHBH_Chitiet!CJ183:CL183),0)</f>
        <v>0</v>
      </c>
      <c r="N183" s="65">
        <f t="shared" si="3"/>
        <v>0</v>
      </c>
      <c r="P183" s="139">
        <f>HLOOKUP($P$5,KHBH_Chitiet!$G$5:$R$1050,ROW(KH_DTBH_Chitiet!F183)-4,0)</f>
        <v>0</v>
      </c>
      <c r="Q183" s="139">
        <f>IFERROR(VLOOKUP(B183,DM_HHDV!$B$5:$K$1050,8,0)*KH_DTBH_Chitiet!P183,0)</f>
        <v>0</v>
      </c>
      <c r="R183" s="139">
        <f>IFERROR(VLOOKUP(B183,DM_HHDV!$B$5:$K$1050,9,0)*KH_DTBH_Chitiet!P183,0)</f>
        <v>0</v>
      </c>
      <c r="S183" s="139">
        <f>IFERROR(VLOOKUP(B183,DM_HHDV!$B$5:$K$1050,10,0)*KH_DTBH_Chitiet!P183,0)</f>
        <v>0</v>
      </c>
      <c r="T183" s="139">
        <f>HLOOKUP($T$5,KHBH_Chitiet!$G$5:$R$1050,ROW(KH_DTBH_Chitiet!F183)-4,0)</f>
        <v>0</v>
      </c>
      <c r="U183" s="139">
        <f>IFERROR(VLOOKUP(B183,DM_HHDV!$B$5:$K$1050,8,0)*KH_DTBH_Chitiet!T183,0)</f>
        <v>0</v>
      </c>
      <c r="V183" s="139">
        <f>IFERROR(VLOOKUP(B183,DM_HHDV!$B$5:$K$1050,9,0)*KH_DTBH_Chitiet!T183,0)</f>
        <v>0</v>
      </c>
      <c r="W183" s="139">
        <f>IFERROR(VLOOKUP(B183,DM_HHDV!$B$5:$K$1050,10,0)*KH_DTBH_Chitiet!T183,0)</f>
        <v>0</v>
      </c>
      <c r="X183" s="139">
        <f>IFERROR(VLOOKUP(B183,DM_HHDV!$B$5:$K$1050,5,0)*KH_DTBH_Chitiet!T183,0)</f>
        <v>0</v>
      </c>
      <c r="Y183" s="139">
        <f>IFERROR(VLOOKUP(B183,DM_HHDV!$B$5:$K$1050,6,0)*KH_DTBH_Chitiet!T183,0)</f>
        <v>0</v>
      </c>
      <c r="Z183" s="139">
        <f>IFERROR(VLOOKUP(B183,DM_HHDV!$B$5:$K$1050,7,0)*KH_DTBH_Chitiet!T183,0)</f>
        <v>0</v>
      </c>
      <c r="AA183" s="139">
        <f>IFERROR(AVERAGE(KHBH_Chitiet!S183:U183)+AVERAGE(KHBH_Chitiet!V183:X183)+AVERAGE(KHBH_Chitiet!Y183:AA183),0)</f>
        <v>0</v>
      </c>
      <c r="AB183" s="139">
        <f>IFERROR(AVERAGE(KHBH_Chitiet!AB183:AD183)+AVERAGE(KHBH_Chitiet!AE183:AG183)+AVERAGE(KHBH_Chitiet!AH183:AJ183),0)</f>
        <v>0</v>
      </c>
      <c r="AC183" s="139">
        <f>IFERROR(AVERAGE(KHBH_Chitiet!AK183:AM183)+AVERAGE(KHBH_Chitiet!AN184:AP184)+AVERAGE(KHBH_Chitiet!AQ183:AS183),0)</f>
        <v>0</v>
      </c>
      <c r="AD183" s="139">
        <f>IFERROR(AVERAGE(KHBH_Chitiet!AT183:AV183)+AVERAGE(KHBH_Chitiet!AW183:AY183)+AVERAGE(KHBH_Chitiet!AZ183:BB183),0)</f>
        <v>0</v>
      </c>
    </row>
    <row r="184" spans="1:30">
      <c r="A184" s="21">
        <v>179</v>
      </c>
      <c r="B184" s="65">
        <f>KHBH_Chitiet!B184</f>
        <v>0</v>
      </c>
      <c r="C184" s="65">
        <f>KHBH_Chitiet!C184</f>
        <v>0</v>
      </c>
      <c r="D184" s="62">
        <f>IFERROR(VLOOKUP(B184,DM_HHDV!$B$5:$E$1050,3,0),0)</f>
        <v>0</v>
      </c>
      <c r="E184" s="67">
        <f>IFERROR(VLOOKUP(B184,DM_HHDV!$B$5:$E$1050,4,0),0)</f>
        <v>0</v>
      </c>
      <c r="F184" s="65">
        <f>HLOOKUP($F$5,KHBH_Chitiet!$G$5:$R$1050,ROW(KH_DTBH_Chitiet!F184)-4,0)</f>
        <v>0</v>
      </c>
      <c r="G184" s="65">
        <f>IFERROR(VLOOKUP(B184,DM_HHDV!$B$5:$K$1050,8,0)*KH_DTBH_Chitiet!F184,0)</f>
        <v>0</v>
      </c>
      <c r="H184" s="65">
        <f>IFERROR(VLOOKUP(B184,DM_HHDV!$B$5:$K$1050,9,0)*KH_DTBH_Chitiet!F184,0)</f>
        <v>0</v>
      </c>
      <c r="I184" s="65">
        <f>IFERROR(VLOOKUP(B184,DM_HHDV!$B$5:$K$1050,10,0)*KH_DTBH_Chitiet!F184,0)</f>
        <v>0</v>
      </c>
      <c r="J184" s="65">
        <f>IFERROR(AVERAGE(KHBH_Chitiet!BC184:BE184)+AVERAGE(KHBH_Chitiet!BF184:BH184)+AVERAGE(KHBH_Chitiet!BI184:BK184),0)</f>
        <v>0</v>
      </c>
      <c r="K184" s="65">
        <f>IFERROR(AVERAGE(KHBH_Chitiet!BL184:BN184)+AVERAGE(KHBH_Chitiet!BO184:BQ184)+AVERAGE(KHBH_Chitiet!BR184:BT184),0)</f>
        <v>0</v>
      </c>
      <c r="L184" s="65">
        <f>IFERROR(AVERAGE(KHBH_Chitiet!BU184:BW184)+AVERAGE(KHBH_Chitiet!BX184:BZ184)+AVERAGE(KHBH_Chitiet!CA184:CC184),0)</f>
        <v>0</v>
      </c>
      <c r="M184" s="65">
        <f>IFERROR(AVERAGE(KHBH_Chitiet!CD184:CF184)+AVERAGE(KHBH_Chitiet!CG184:CI184)+AVERAGE(KHBH_Chitiet!CJ184:CL184),0)</f>
        <v>0</v>
      </c>
      <c r="N184" s="65">
        <f t="shared" si="3"/>
        <v>0</v>
      </c>
      <c r="P184" s="139">
        <f>HLOOKUP($P$5,KHBH_Chitiet!$G$5:$R$1050,ROW(KH_DTBH_Chitiet!F184)-4,0)</f>
        <v>0</v>
      </c>
      <c r="Q184" s="139">
        <f>IFERROR(VLOOKUP(B184,DM_HHDV!$B$5:$K$1050,8,0)*KH_DTBH_Chitiet!P184,0)</f>
        <v>0</v>
      </c>
      <c r="R184" s="139">
        <f>IFERROR(VLOOKUP(B184,DM_HHDV!$B$5:$K$1050,9,0)*KH_DTBH_Chitiet!P184,0)</f>
        <v>0</v>
      </c>
      <c r="S184" s="139">
        <f>IFERROR(VLOOKUP(B184,DM_HHDV!$B$5:$K$1050,10,0)*KH_DTBH_Chitiet!P184,0)</f>
        <v>0</v>
      </c>
      <c r="T184" s="139">
        <f>HLOOKUP($T$5,KHBH_Chitiet!$G$5:$R$1050,ROW(KH_DTBH_Chitiet!F184)-4,0)</f>
        <v>0</v>
      </c>
      <c r="U184" s="139">
        <f>IFERROR(VLOOKUP(B184,DM_HHDV!$B$5:$K$1050,8,0)*KH_DTBH_Chitiet!T184,0)</f>
        <v>0</v>
      </c>
      <c r="V184" s="139">
        <f>IFERROR(VLOOKUP(B184,DM_HHDV!$B$5:$K$1050,9,0)*KH_DTBH_Chitiet!T184,0)</f>
        <v>0</v>
      </c>
      <c r="W184" s="139">
        <f>IFERROR(VLOOKUP(B184,DM_HHDV!$B$5:$K$1050,10,0)*KH_DTBH_Chitiet!T184,0)</f>
        <v>0</v>
      </c>
      <c r="X184" s="139">
        <f>IFERROR(VLOOKUP(B184,DM_HHDV!$B$5:$K$1050,5,0)*KH_DTBH_Chitiet!T184,0)</f>
        <v>0</v>
      </c>
      <c r="Y184" s="139">
        <f>IFERROR(VLOOKUP(B184,DM_HHDV!$B$5:$K$1050,6,0)*KH_DTBH_Chitiet!T184,0)</f>
        <v>0</v>
      </c>
      <c r="Z184" s="139">
        <f>IFERROR(VLOOKUP(B184,DM_HHDV!$B$5:$K$1050,7,0)*KH_DTBH_Chitiet!T184,0)</f>
        <v>0</v>
      </c>
      <c r="AA184" s="139">
        <f>IFERROR(AVERAGE(KHBH_Chitiet!S184:U184)+AVERAGE(KHBH_Chitiet!V184:X184)+AVERAGE(KHBH_Chitiet!Y184:AA184),0)</f>
        <v>0</v>
      </c>
      <c r="AB184" s="139">
        <f>IFERROR(AVERAGE(KHBH_Chitiet!AB184:AD184)+AVERAGE(KHBH_Chitiet!AE184:AG184)+AVERAGE(KHBH_Chitiet!AH184:AJ184),0)</f>
        <v>0</v>
      </c>
      <c r="AC184" s="139">
        <f>IFERROR(AVERAGE(KHBH_Chitiet!AK184:AM184)+AVERAGE(KHBH_Chitiet!AN185:AP185)+AVERAGE(KHBH_Chitiet!AQ184:AS184),0)</f>
        <v>0</v>
      </c>
      <c r="AD184" s="139">
        <f>IFERROR(AVERAGE(KHBH_Chitiet!AT184:AV184)+AVERAGE(KHBH_Chitiet!AW184:AY184)+AVERAGE(KHBH_Chitiet!AZ184:BB184),0)</f>
        <v>0</v>
      </c>
    </row>
    <row r="185" spans="1:30">
      <c r="A185" s="21">
        <v>180</v>
      </c>
      <c r="B185" s="65">
        <f>KHBH_Chitiet!B185</f>
        <v>0</v>
      </c>
      <c r="C185" s="65">
        <f>KHBH_Chitiet!C185</f>
        <v>0</v>
      </c>
      <c r="D185" s="62">
        <f>IFERROR(VLOOKUP(B185,DM_HHDV!$B$5:$E$1050,3,0),0)</f>
        <v>0</v>
      </c>
      <c r="E185" s="67">
        <f>IFERROR(VLOOKUP(B185,DM_HHDV!$B$5:$E$1050,4,0),0)</f>
        <v>0</v>
      </c>
      <c r="F185" s="65">
        <f>HLOOKUP($F$5,KHBH_Chitiet!$G$5:$R$1050,ROW(KH_DTBH_Chitiet!F185)-4,0)</f>
        <v>0</v>
      </c>
      <c r="G185" s="65">
        <f>IFERROR(VLOOKUP(B185,DM_HHDV!$B$5:$K$1050,8,0)*KH_DTBH_Chitiet!F185,0)</f>
        <v>0</v>
      </c>
      <c r="H185" s="65">
        <f>IFERROR(VLOOKUP(B185,DM_HHDV!$B$5:$K$1050,9,0)*KH_DTBH_Chitiet!F185,0)</f>
        <v>0</v>
      </c>
      <c r="I185" s="65">
        <f>IFERROR(VLOOKUP(B185,DM_HHDV!$B$5:$K$1050,10,0)*KH_DTBH_Chitiet!F185,0)</f>
        <v>0</v>
      </c>
      <c r="J185" s="65">
        <f>IFERROR(AVERAGE(KHBH_Chitiet!BC185:BE185)+AVERAGE(KHBH_Chitiet!BF185:BH185)+AVERAGE(KHBH_Chitiet!BI185:BK185),0)</f>
        <v>0</v>
      </c>
      <c r="K185" s="65">
        <f>IFERROR(AVERAGE(KHBH_Chitiet!BL185:BN185)+AVERAGE(KHBH_Chitiet!BO185:BQ185)+AVERAGE(KHBH_Chitiet!BR185:BT185),0)</f>
        <v>0</v>
      </c>
      <c r="L185" s="65">
        <f>IFERROR(AVERAGE(KHBH_Chitiet!BU185:BW185)+AVERAGE(KHBH_Chitiet!BX185:BZ185)+AVERAGE(KHBH_Chitiet!CA185:CC185),0)</f>
        <v>0</v>
      </c>
      <c r="M185" s="65">
        <f>IFERROR(AVERAGE(KHBH_Chitiet!CD185:CF185)+AVERAGE(KHBH_Chitiet!CG185:CI185)+AVERAGE(KHBH_Chitiet!CJ185:CL185),0)</f>
        <v>0</v>
      </c>
      <c r="N185" s="65">
        <f t="shared" si="3"/>
        <v>0</v>
      </c>
      <c r="P185" s="139">
        <f>HLOOKUP($P$5,KHBH_Chitiet!$G$5:$R$1050,ROW(KH_DTBH_Chitiet!F185)-4,0)</f>
        <v>0</v>
      </c>
      <c r="Q185" s="139">
        <f>IFERROR(VLOOKUP(B185,DM_HHDV!$B$5:$K$1050,8,0)*KH_DTBH_Chitiet!P185,0)</f>
        <v>0</v>
      </c>
      <c r="R185" s="139">
        <f>IFERROR(VLOOKUP(B185,DM_HHDV!$B$5:$K$1050,9,0)*KH_DTBH_Chitiet!P185,0)</f>
        <v>0</v>
      </c>
      <c r="S185" s="139">
        <f>IFERROR(VLOOKUP(B185,DM_HHDV!$B$5:$K$1050,10,0)*KH_DTBH_Chitiet!P185,0)</f>
        <v>0</v>
      </c>
      <c r="T185" s="139">
        <f>HLOOKUP($T$5,KHBH_Chitiet!$G$5:$R$1050,ROW(KH_DTBH_Chitiet!F185)-4,0)</f>
        <v>0</v>
      </c>
      <c r="U185" s="139">
        <f>IFERROR(VLOOKUP(B185,DM_HHDV!$B$5:$K$1050,8,0)*KH_DTBH_Chitiet!T185,0)</f>
        <v>0</v>
      </c>
      <c r="V185" s="139">
        <f>IFERROR(VLOOKUP(B185,DM_HHDV!$B$5:$K$1050,9,0)*KH_DTBH_Chitiet!T185,0)</f>
        <v>0</v>
      </c>
      <c r="W185" s="139">
        <f>IFERROR(VLOOKUP(B185,DM_HHDV!$B$5:$K$1050,10,0)*KH_DTBH_Chitiet!T185,0)</f>
        <v>0</v>
      </c>
      <c r="X185" s="139">
        <f>IFERROR(VLOOKUP(B185,DM_HHDV!$B$5:$K$1050,5,0)*KH_DTBH_Chitiet!T185,0)</f>
        <v>0</v>
      </c>
      <c r="Y185" s="139">
        <f>IFERROR(VLOOKUP(B185,DM_HHDV!$B$5:$K$1050,6,0)*KH_DTBH_Chitiet!T185,0)</f>
        <v>0</v>
      </c>
      <c r="Z185" s="139">
        <f>IFERROR(VLOOKUP(B185,DM_HHDV!$B$5:$K$1050,7,0)*KH_DTBH_Chitiet!T185,0)</f>
        <v>0</v>
      </c>
      <c r="AA185" s="139">
        <f>IFERROR(AVERAGE(KHBH_Chitiet!S185:U185)+AVERAGE(KHBH_Chitiet!V185:X185)+AVERAGE(KHBH_Chitiet!Y185:AA185),0)</f>
        <v>0</v>
      </c>
      <c r="AB185" s="139">
        <f>IFERROR(AVERAGE(KHBH_Chitiet!AB185:AD185)+AVERAGE(KHBH_Chitiet!AE185:AG185)+AVERAGE(KHBH_Chitiet!AH185:AJ185),0)</f>
        <v>0</v>
      </c>
      <c r="AC185" s="139">
        <f>IFERROR(AVERAGE(KHBH_Chitiet!AK185:AM185)+AVERAGE(KHBH_Chitiet!AN186:AP186)+AVERAGE(KHBH_Chitiet!AQ185:AS185),0)</f>
        <v>0</v>
      </c>
      <c r="AD185" s="139">
        <f>IFERROR(AVERAGE(KHBH_Chitiet!AT185:AV185)+AVERAGE(KHBH_Chitiet!AW185:AY185)+AVERAGE(KHBH_Chitiet!AZ185:BB185),0)</f>
        <v>0</v>
      </c>
    </row>
    <row r="186" spans="1:30">
      <c r="A186" s="21">
        <v>181</v>
      </c>
      <c r="B186" s="65">
        <f>KHBH_Chitiet!B186</f>
        <v>0</v>
      </c>
      <c r="C186" s="65">
        <f>KHBH_Chitiet!C186</f>
        <v>0</v>
      </c>
      <c r="D186" s="62">
        <f>IFERROR(VLOOKUP(B186,DM_HHDV!$B$5:$E$1050,3,0),0)</f>
        <v>0</v>
      </c>
      <c r="E186" s="67">
        <f>IFERROR(VLOOKUP(B186,DM_HHDV!$B$5:$E$1050,4,0),0)</f>
        <v>0</v>
      </c>
      <c r="F186" s="65">
        <f>HLOOKUP($F$5,KHBH_Chitiet!$G$5:$R$1050,ROW(KH_DTBH_Chitiet!F186)-4,0)</f>
        <v>0</v>
      </c>
      <c r="G186" s="65">
        <f>IFERROR(VLOOKUP(B186,DM_HHDV!$B$5:$K$1050,8,0)*KH_DTBH_Chitiet!F186,0)</f>
        <v>0</v>
      </c>
      <c r="H186" s="65">
        <f>IFERROR(VLOOKUP(B186,DM_HHDV!$B$5:$K$1050,9,0)*KH_DTBH_Chitiet!F186,0)</f>
        <v>0</v>
      </c>
      <c r="I186" s="65">
        <f>IFERROR(VLOOKUP(B186,DM_HHDV!$B$5:$K$1050,10,0)*KH_DTBH_Chitiet!F186,0)</f>
        <v>0</v>
      </c>
      <c r="J186" s="65">
        <f>IFERROR(AVERAGE(KHBH_Chitiet!BC186:BE186)+AVERAGE(KHBH_Chitiet!BF186:BH186)+AVERAGE(KHBH_Chitiet!BI186:BK186),0)</f>
        <v>0</v>
      </c>
      <c r="K186" s="65">
        <f>IFERROR(AVERAGE(KHBH_Chitiet!BL186:BN186)+AVERAGE(KHBH_Chitiet!BO186:BQ186)+AVERAGE(KHBH_Chitiet!BR186:BT186),0)</f>
        <v>0</v>
      </c>
      <c r="L186" s="65">
        <f>IFERROR(AVERAGE(KHBH_Chitiet!BU186:BW186)+AVERAGE(KHBH_Chitiet!BX186:BZ186)+AVERAGE(KHBH_Chitiet!CA186:CC186),0)</f>
        <v>0</v>
      </c>
      <c r="M186" s="65">
        <f>IFERROR(AVERAGE(KHBH_Chitiet!CD186:CF186)+AVERAGE(KHBH_Chitiet!CG186:CI186)+AVERAGE(KHBH_Chitiet!CJ186:CL186),0)</f>
        <v>0</v>
      </c>
      <c r="N186" s="65">
        <f t="shared" si="3"/>
        <v>0</v>
      </c>
      <c r="P186" s="139">
        <f>HLOOKUP($P$5,KHBH_Chitiet!$G$5:$R$1050,ROW(KH_DTBH_Chitiet!F186)-4,0)</f>
        <v>0</v>
      </c>
      <c r="Q186" s="139">
        <f>IFERROR(VLOOKUP(B186,DM_HHDV!$B$5:$K$1050,8,0)*KH_DTBH_Chitiet!P186,0)</f>
        <v>0</v>
      </c>
      <c r="R186" s="139">
        <f>IFERROR(VLOOKUP(B186,DM_HHDV!$B$5:$K$1050,9,0)*KH_DTBH_Chitiet!P186,0)</f>
        <v>0</v>
      </c>
      <c r="S186" s="139">
        <f>IFERROR(VLOOKUP(B186,DM_HHDV!$B$5:$K$1050,10,0)*KH_DTBH_Chitiet!P186,0)</f>
        <v>0</v>
      </c>
      <c r="T186" s="139">
        <f>HLOOKUP($T$5,KHBH_Chitiet!$G$5:$R$1050,ROW(KH_DTBH_Chitiet!F186)-4,0)</f>
        <v>0</v>
      </c>
      <c r="U186" s="139">
        <f>IFERROR(VLOOKUP(B186,DM_HHDV!$B$5:$K$1050,8,0)*KH_DTBH_Chitiet!T186,0)</f>
        <v>0</v>
      </c>
      <c r="V186" s="139">
        <f>IFERROR(VLOOKUP(B186,DM_HHDV!$B$5:$K$1050,9,0)*KH_DTBH_Chitiet!T186,0)</f>
        <v>0</v>
      </c>
      <c r="W186" s="139">
        <f>IFERROR(VLOOKUP(B186,DM_HHDV!$B$5:$K$1050,10,0)*KH_DTBH_Chitiet!T186,0)</f>
        <v>0</v>
      </c>
      <c r="X186" s="139">
        <f>IFERROR(VLOOKUP(B186,DM_HHDV!$B$5:$K$1050,5,0)*KH_DTBH_Chitiet!T186,0)</f>
        <v>0</v>
      </c>
      <c r="Y186" s="139">
        <f>IFERROR(VLOOKUP(B186,DM_HHDV!$B$5:$K$1050,6,0)*KH_DTBH_Chitiet!T186,0)</f>
        <v>0</v>
      </c>
      <c r="Z186" s="139">
        <f>IFERROR(VLOOKUP(B186,DM_HHDV!$B$5:$K$1050,7,0)*KH_DTBH_Chitiet!T186,0)</f>
        <v>0</v>
      </c>
      <c r="AA186" s="139">
        <f>IFERROR(AVERAGE(KHBH_Chitiet!S186:U186)+AVERAGE(KHBH_Chitiet!V186:X186)+AVERAGE(KHBH_Chitiet!Y186:AA186),0)</f>
        <v>0</v>
      </c>
      <c r="AB186" s="139">
        <f>IFERROR(AVERAGE(KHBH_Chitiet!AB186:AD186)+AVERAGE(KHBH_Chitiet!AE186:AG186)+AVERAGE(KHBH_Chitiet!AH186:AJ186),0)</f>
        <v>0</v>
      </c>
      <c r="AC186" s="139">
        <f>IFERROR(AVERAGE(KHBH_Chitiet!AK186:AM186)+AVERAGE(KHBH_Chitiet!AN187:AP187)+AVERAGE(KHBH_Chitiet!AQ186:AS186),0)</f>
        <v>0</v>
      </c>
      <c r="AD186" s="139">
        <f>IFERROR(AVERAGE(KHBH_Chitiet!AT186:AV186)+AVERAGE(KHBH_Chitiet!AW186:AY186)+AVERAGE(KHBH_Chitiet!AZ186:BB186),0)</f>
        <v>0</v>
      </c>
    </row>
    <row r="187" spans="1:30">
      <c r="A187" s="21">
        <v>182</v>
      </c>
      <c r="B187" s="65">
        <f>KHBH_Chitiet!B187</f>
        <v>0</v>
      </c>
      <c r="C187" s="65">
        <f>KHBH_Chitiet!C187</f>
        <v>0</v>
      </c>
      <c r="D187" s="62">
        <f>IFERROR(VLOOKUP(B187,DM_HHDV!$B$5:$E$1050,3,0),0)</f>
        <v>0</v>
      </c>
      <c r="E187" s="67">
        <f>IFERROR(VLOOKUP(B187,DM_HHDV!$B$5:$E$1050,4,0),0)</f>
        <v>0</v>
      </c>
      <c r="F187" s="65">
        <f>HLOOKUP($F$5,KHBH_Chitiet!$G$5:$R$1050,ROW(KH_DTBH_Chitiet!F187)-4,0)</f>
        <v>0</v>
      </c>
      <c r="G187" s="65">
        <f>IFERROR(VLOOKUP(B187,DM_HHDV!$B$5:$K$1050,8,0)*KH_DTBH_Chitiet!F187,0)</f>
        <v>0</v>
      </c>
      <c r="H187" s="65">
        <f>IFERROR(VLOOKUP(B187,DM_HHDV!$B$5:$K$1050,9,0)*KH_DTBH_Chitiet!F187,0)</f>
        <v>0</v>
      </c>
      <c r="I187" s="65">
        <f>IFERROR(VLOOKUP(B187,DM_HHDV!$B$5:$K$1050,10,0)*KH_DTBH_Chitiet!F187,0)</f>
        <v>0</v>
      </c>
      <c r="J187" s="65">
        <f>IFERROR(AVERAGE(KHBH_Chitiet!BC187:BE187)+AVERAGE(KHBH_Chitiet!BF187:BH187)+AVERAGE(KHBH_Chitiet!BI187:BK187),0)</f>
        <v>0</v>
      </c>
      <c r="K187" s="65">
        <f>IFERROR(AVERAGE(KHBH_Chitiet!BL187:BN187)+AVERAGE(KHBH_Chitiet!BO187:BQ187)+AVERAGE(KHBH_Chitiet!BR187:BT187),0)</f>
        <v>0</v>
      </c>
      <c r="L187" s="65">
        <f>IFERROR(AVERAGE(KHBH_Chitiet!BU187:BW187)+AVERAGE(KHBH_Chitiet!BX187:BZ187)+AVERAGE(KHBH_Chitiet!CA187:CC187),0)</f>
        <v>0</v>
      </c>
      <c r="M187" s="65">
        <f>IFERROR(AVERAGE(KHBH_Chitiet!CD187:CF187)+AVERAGE(KHBH_Chitiet!CG187:CI187)+AVERAGE(KHBH_Chitiet!CJ187:CL187),0)</f>
        <v>0</v>
      </c>
      <c r="N187" s="65">
        <f t="shared" si="3"/>
        <v>0</v>
      </c>
      <c r="P187" s="139">
        <f>HLOOKUP($P$5,KHBH_Chitiet!$G$5:$R$1050,ROW(KH_DTBH_Chitiet!F187)-4,0)</f>
        <v>0</v>
      </c>
      <c r="Q187" s="139">
        <f>IFERROR(VLOOKUP(B187,DM_HHDV!$B$5:$K$1050,8,0)*KH_DTBH_Chitiet!P187,0)</f>
        <v>0</v>
      </c>
      <c r="R187" s="139">
        <f>IFERROR(VLOOKUP(B187,DM_HHDV!$B$5:$K$1050,9,0)*KH_DTBH_Chitiet!P187,0)</f>
        <v>0</v>
      </c>
      <c r="S187" s="139">
        <f>IFERROR(VLOOKUP(B187,DM_HHDV!$B$5:$K$1050,10,0)*KH_DTBH_Chitiet!P187,0)</f>
        <v>0</v>
      </c>
      <c r="T187" s="139">
        <f>HLOOKUP($T$5,KHBH_Chitiet!$G$5:$R$1050,ROW(KH_DTBH_Chitiet!F187)-4,0)</f>
        <v>0</v>
      </c>
      <c r="U187" s="139">
        <f>IFERROR(VLOOKUP(B187,DM_HHDV!$B$5:$K$1050,8,0)*KH_DTBH_Chitiet!T187,0)</f>
        <v>0</v>
      </c>
      <c r="V187" s="139">
        <f>IFERROR(VLOOKUP(B187,DM_HHDV!$B$5:$K$1050,9,0)*KH_DTBH_Chitiet!T187,0)</f>
        <v>0</v>
      </c>
      <c r="W187" s="139">
        <f>IFERROR(VLOOKUP(B187,DM_HHDV!$B$5:$K$1050,10,0)*KH_DTBH_Chitiet!T187,0)</f>
        <v>0</v>
      </c>
      <c r="X187" s="139">
        <f>IFERROR(VLOOKUP(B187,DM_HHDV!$B$5:$K$1050,5,0)*KH_DTBH_Chitiet!T187,0)</f>
        <v>0</v>
      </c>
      <c r="Y187" s="139">
        <f>IFERROR(VLOOKUP(B187,DM_HHDV!$B$5:$K$1050,6,0)*KH_DTBH_Chitiet!T187,0)</f>
        <v>0</v>
      </c>
      <c r="Z187" s="139">
        <f>IFERROR(VLOOKUP(B187,DM_HHDV!$B$5:$K$1050,7,0)*KH_DTBH_Chitiet!T187,0)</f>
        <v>0</v>
      </c>
      <c r="AA187" s="139">
        <f>IFERROR(AVERAGE(KHBH_Chitiet!S187:U187)+AVERAGE(KHBH_Chitiet!V187:X187)+AVERAGE(KHBH_Chitiet!Y187:AA187),0)</f>
        <v>0</v>
      </c>
      <c r="AB187" s="139">
        <f>IFERROR(AVERAGE(KHBH_Chitiet!AB187:AD187)+AVERAGE(KHBH_Chitiet!AE187:AG187)+AVERAGE(KHBH_Chitiet!AH187:AJ187),0)</f>
        <v>0</v>
      </c>
      <c r="AC187" s="139">
        <f>IFERROR(AVERAGE(KHBH_Chitiet!AK187:AM187)+AVERAGE(KHBH_Chitiet!AN188:AP188)+AVERAGE(KHBH_Chitiet!AQ187:AS187),0)</f>
        <v>0</v>
      </c>
      <c r="AD187" s="139">
        <f>IFERROR(AVERAGE(KHBH_Chitiet!AT187:AV187)+AVERAGE(KHBH_Chitiet!AW187:AY187)+AVERAGE(KHBH_Chitiet!AZ187:BB187),0)</f>
        <v>0</v>
      </c>
    </row>
    <row r="188" spans="1:30">
      <c r="A188" s="21">
        <v>183</v>
      </c>
      <c r="B188" s="65">
        <f>KHBH_Chitiet!B188</f>
        <v>0</v>
      </c>
      <c r="C188" s="65">
        <f>KHBH_Chitiet!C188</f>
        <v>0</v>
      </c>
      <c r="D188" s="62">
        <f>IFERROR(VLOOKUP(B188,DM_HHDV!$B$5:$E$1050,3,0),0)</f>
        <v>0</v>
      </c>
      <c r="E188" s="67">
        <f>IFERROR(VLOOKUP(B188,DM_HHDV!$B$5:$E$1050,4,0),0)</f>
        <v>0</v>
      </c>
      <c r="F188" s="65">
        <f>HLOOKUP($F$5,KHBH_Chitiet!$G$5:$R$1050,ROW(KH_DTBH_Chitiet!F188)-4,0)</f>
        <v>0</v>
      </c>
      <c r="G188" s="65">
        <f>IFERROR(VLOOKUP(B188,DM_HHDV!$B$5:$K$1050,8,0)*KH_DTBH_Chitiet!F188,0)</f>
        <v>0</v>
      </c>
      <c r="H188" s="65">
        <f>IFERROR(VLOOKUP(B188,DM_HHDV!$B$5:$K$1050,9,0)*KH_DTBH_Chitiet!F188,0)</f>
        <v>0</v>
      </c>
      <c r="I188" s="65">
        <f>IFERROR(VLOOKUP(B188,DM_HHDV!$B$5:$K$1050,10,0)*KH_DTBH_Chitiet!F188,0)</f>
        <v>0</v>
      </c>
      <c r="J188" s="65">
        <f>IFERROR(AVERAGE(KHBH_Chitiet!BC188:BE188)+AVERAGE(KHBH_Chitiet!BF188:BH188)+AVERAGE(KHBH_Chitiet!BI188:BK188),0)</f>
        <v>0</v>
      </c>
      <c r="K188" s="65">
        <f>IFERROR(AVERAGE(KHBH_Chitiet!BL188:BN188)+AVERAGE(KHBH_Chitiet!BO188:BQ188)+AVERAGE(KHBH_Chitiet!BR188:BT188),0)</f>
        <v>0</v>
      </c>
      <c r="L188" s="65">
        <f>IFERROR(AVERAGE(KHBH_Chitiet!BU188:BW188)+AVERAGE(KHBH_Chitiet!BX188:BZ188)+AVERAGE(KHBH_Chitiet!CA188:CC188),0)</f>
        <v>0</v>
      </c>
      <c r="M188" s="65">
        <f>IFERROR(AVERAGE(KHBH_Chitiet!CD188:CF188)+AVERAGE(KHBH_Chitiet!CG188:CI188)+AVERAGE(KHBH_Chitiet!CJ188:CL188),0)</f>
        <v>0</v>
      </c>
      <c r="N188" s="65">
        <f t="shared" si="3"/>
        <v>0</v>
      </c>
      <c r="P188" s="139">
        <f>HLOOKUP($P$5,KHBH_Chitiet!$G$5:$R$1050,ROW(KH_DTBH_Chitiet!F188)-4,0)</f>
        <v>0</v>
      </c>
      <c r="Q188" s="139">
        <f>IFERROR(VLOOKUP(B188,DM_HHDV!$B$5:$K$1050,8,0)*KH_DTBH_Chitiet!P188,0)</f>
        <v>0</v>
      </c>
      <c r="R188" s="139">
        <f>IFERROR(VLOOKUP(B188,DM_HHDV!$B$5:$K$1050,9,0)*KH_DTBH_Chitiet!P188,0)</f>
        <v>0</v>
      </c>
      <c r="S188" s="139">
        <f>IFERROR(VLOOKUP(B188,DM_HHDV!$B$5:$K$1050,10,0)*KH_DTBH_Chitiet!P188,0)</f>
        <v>0</v>
      </c>
      <c r="T188" s="139">
        <f>HLOOKUP($T$5,KHBH_Chitiet!$G$5:$R$1050,ROW(KH_DTBH_Chitiet!F188)-4,0)</f>
        <v>0</v>
      </c>
      <c r="U188" s="139">
        <f>IFERROR(VLOOKUP(B188,DM_HHDV!$B$5:$K$1050,8,0)*KH_DTBH_Chitiet!T188,0)</f>
        <v>0</v>
      </c>
      <c r="V188" s="139">
        <f>IFERROR(VLOOKUP(B188,DM_HHDV!$B$5:$K$1050,9,0)*KH_DTBH_Chitiet!T188,0)</f>
        <v>0</v>
      </c>
      <c r="W188" s="139">
        <f>IFERROR(VLOOKUP(B188,DM_HHDV!$B$5:$K$1050,10,0)*KH_DTBH_Chitiet!T188,0)</f>
        <v>0</v>
      </c>
      <c r="X188" s="139">
        <f>IFERROR(VLOOKUP(B188,DM_HHDV!$B$5:$K$1050,5,0)*KH_DTBH_Chitiet!T188,0)</f>
        <v>0</v>
      </c>
      <c r="Y188" s="139">
        <f>IFERROR(VLOOKUP(B188,DM_HHDV!$B$5:$K$1050,6,0)*KH_DTBH_Chitiet!T188,0)</f>
        <v>0</v>
      </c>
      <c r="Z188" s="139">
        <f>IFERROR(VLOOKUP(B188,DM_HHDV!$B$5:$K$1050,7,0)*KH_DTBH_Chitiet!T188,0)</f>
        <v>0</v>
      </c>
      <c r="AA188" s="139">
        <f>IFERROR(AVERAGE(KHBH_Chitiet!S188:U188)+AVERAGE(KHBH_Chitiet!V188:X188)+AVERAGE(KHBH_Chitiet!Y188:AA188),0)</f>
        <v>0</v>
      </c>
      <c r="AB188" s="139">
        <f>IFERROR(AVERAGE(KHBH_Chitiet!AB188:AD188)+AVERAGE(KHBH_Chitiet!AE188:AG188)+AVERAGE(KHBH_Chitiet!AH188:AJ188),0)</f>
        <v>0</v>
      </c>
      <c r="AC188" s="139">
        <f>IFERROR(AVERAGE(KHBH_Chitiet!AK188:AM188)+AVERAGE(KHBH_Chitiet!AN189:AP189)+AVERAGE(KHBH_Chitiet!AQ188:AS188),0)</f>
        <v>0</v>
      </c>
      <c r="AD188" s="139">
        <f>IFERROR(AVERAGE(KHBH_Chitiet!AT188:AV188)+AVERAGE(KHBH_Chitiet!AW188:AY188)+AVERAGE(KHBH_Chitiet!AZ188:BB188),0)</f>
        <v>0</v>
      </c>
    </row>
    <row r="189" spans="1:30">
      <c r="A189" s="21">
        <v>184</v>
      </c>
      <c r="B189" s="65">
        <f>KHBH_Chitiet!B189</f>
        <v>0</v>
      </c>
      <c r="C189" s="65">
        <f>KHBH_Chitiet!C189</f>
        <v>0</v>
      </c>
      <c r="D189" s="62">
        <f>IFERROR(VLOOKUP(B189,DM_HHDV!$B$5:$E$1050,3,0),0)</f>
        <v>0</v>
      </c>
      <c r="E189" s="67">
        <f>IFERROR(VLOOKUP(B189,DM_HHDV!$B$5:$E$1050,4,0),0)</f>
        <v>0</v>
      </c>
      <c r="F189" s="65">
        <f>HLOOKUP($F$5,KHBH_Chitiet!$G$5:$R$1050,ROW(KH_DTBH_Chitiet!F189)-4,0)</f>
        <v>0</v>
      </c>
      <c r="G189" s="65">
        <f>IFERROR(VLOOKUP(B189,DM_HHDV!$B$5:$K$1050,8,0)*KH_DTBH_Chitiet!F189,0)</f>
        <v>0</v>
      </c>
      <c r="H189" s="65">
        <f>IFERROR(VLOOKUP(B189,DM_HHDV!$B$5:$K$1050,9,0)*KH_DTBH_Chitiet!F189,0)</f>
        <v>0</v>
      </c>
      <c r="I189" s="65">
        <f>IFERROR(VLOOKUP(B189,DM_HHDV!$B$5:$K$1050,10,0)*KH_DTBH_Chitiet!F189,0)</f>
        <v>0</v>
      </c>
      <c r="J189" s="65">
        <f>IFERROR(AVERAGE(KHBH_Chitiet!BC189:BE189)+AVERAGE(KHBH_Chitiet!BF189:BH189)+AVERAGE(KHBH_Chitiet!BI189:BK189),0)</f>
        <v>0</v>
      </c>
      <c r="K189" s="65">
        <f>IFERROR(AVERAGE(KHBH_Chitiet!BL189:BN189)+AVERAGE(KHBH_Chitiet!BO189:BQ189)+AVERAGE(KHBH_Chitiet!BR189:BT189),0)</f>
        <v>0</v>
      </c>
      <c r="L189" s="65">
        <f>IFERROR(AVERAGE(KHBH_Chitiet!BU189:BW189)+AVERAGE(KHBH_Chitiet!BX189:BZ189)+AVERAGE(KHBH_Chitiet!CA189:CC189),0)</f>
        <v>0</v>
      </c>
      <c r="M189" s="65">
        <f>IFERROR(AVERAGE(KHBH_Chitiet!CD189:CF189)+AVERAGE(KHBH_Chitiet!CG189:CI189)+AVERAGE(KHBH_Chitiet!CJ189:CL189),0)</f>
        <v>0</v>
      </c>
      <c r="N189" s="65">
        <f t="shared" si="3"/>
        <v>0</v>
      </c>
      <c r="P189" s="139">
        <f>HLOOKUP($P$5,KHBH_Chitiet!$G$5:$R$1050,ROW(KH_DTBH_Chitiet!F189)-4,0)</f>
        <v>0</v>
      </c>
      <c r="Q189" s="139">
        <f>IFERROR(VLOOKUP(B189,DM_HHDV!$B$5:$K$1050,8,0)*KH_DTBH_Chitiet!P189,0)</f>
        <v>0</v>
      </c>
      <c r="R189" s="139">
        <f>IFERROR(VLOOKUP(B189,DM_HHDV!$B$5:$K$1050,9,0)*KH_DTBH_Chitiet!P189,0)</f>
        <v>0</v>
      </c>
      <c r="S189" s="139">
        <f>IFERROR(VLOOKUP(B189,DM_HHDV!$B$5:$K$1050,10,0)*KH_DTBH_Chitiet!P189,0)</f>
        <v>0</v>
      </c>
      <c r="T189" s="139">
        <f>HLOOKUP($T$5,KHBH_Chitiet!$G$5:$R$1050,ROW(KH_DTBH_Chitiet!F189)-4,0)</f>
        <v>0</v>
      </c>
      <c r="U189" s="139">
        <f>IFERROR(VLOOKUP(B189,DM_HHDV!$B$5:$K$1050,8,0)*KH_DTBH_Chitiet!T189,0)</f>
        <v>0</v>
      </c>
      <c r="V189" s="139">
        <f>IFERROR(VLOOKUP(B189,DM_HHDV!$B$5:$K$1050,9,0)*KH_DTBH_Chitiet!T189,0)</f>
        <v>0</v>
      </c>
      <c r="W189" s="139">
        <f>IFERROR(VLOOKUP(B189,DM_HHDV!$B$5:$K$1050,10,0)*KH_DTBH_Chitiet!T189,0)</f>
        <v>0</v>
      </c>
      <c r="X189" s="139">
        <f>IFERROR(VLOOKUP(B189,DM_HHDV!$B$5:$K$1050,5,0)*KH_DTBH_Chitiet!T189,0)</f>
        <v>0</v>
      </c>
      <c r="Y189" s="139">
        <f>IFERROR(VLOOKUP(B189,DM_HHDV!$B$5:$K$1050,6,0)*KH_DTBH_Chitiet!T189,0)</f>
        <v>0</v>
      </c>
      <c r="Z189" s="139">
        <f>IFERROR(VLOOKUP(B189,DM_HHDV!$B$5:$K$1050,7,0)*KH_DTBH_Chitiet!T189,0)</f>
        <v>0</v>
      </c>
      <c r="AA189" s="139">
        <f>IFERROR(AVERAGE(KHBH_Chitiet!S189:U189)+AVERAGE(KHBH_Chitiet!V189:X189)+AVERAGE(KHBH_Chitiet!Y189:AA189),0)</f>
        <v>0</v>
      </c>
      <c r="AB189" s="139">
        <f>IFERROR(AVERAGE(KHBH_Chitiet!AB189:AD189)+AVERAGE(KHBH_Chitiet!AE189:AG189)+AVERAGE(KHBH_Chitiet!AH189:AJ189),0)</f>
        <v>0</v>
      </c>
      <c r="AC189" s="139">
        <f>IFERROR(AVERAGE(KHBH_Chitiet!AK189:AM189)+AVERAGE(KHBH_Chitiet!AN190:AP190)+AVERAGE(KHBH_Chitiet!AQ189:AS189),0)</f>
        <v>0</v>
      </c>
      <c r="AD189" s="139">
        <f>IFERROR(AVERAGE(KHBH_Chitiet!AT189:AV189)+AVERAGE(KHBH_Chitiet!AW189:AY189)+AVERAGE(KHBH_Chitiet!AZ189:BB189),0)</f>
        <v>0</v>
      </c>
    </row>
    <row r="190" spans="1:30">
      <c r="A190" s="21">
        <v>185</v>
      </c>
      <c r="B190" s="65">
        <f>KHBH_Chitiet!B190</f>
        <v>0</v>
      </c>
      <c r="C190" s="65">
        <f>KHBH_Chitiet!C190</f>
        <v>0</v>
      </c>
      <c r="D190" s="62">
        <f>IFERROR(VLOOKUP(B190,DM_HHDV!$B$5:$E$1050,3,0),0)</f>
        <v>0</v>
      </c>
      <c r="E190" s="67">
        <f>IFERROR(VLOOKUP(B190,DM_HHDV!$B$5:$E$1050,4,0),0)</f>
        <v>0</v>
      </c>
      <c r="F190" s="65">
        <f>HLOOKUP($F$5,KHBH_Chitiet!$G$5:$R$1050,ROW(KH_DTBH_Chitiet!F190)-4,0)</f>
        <v>0</v>
      </c>
      <c r="G190" s="65">
        <f>IFERROR(VLOOKUP(B190,DM_HHDV!$B$5:$K$1050,8,0)*KH_DTBH_Chitiet!F190,0)</f>
        <v>0</v>
      </c>
      <c r="H190" s="65">
        <f>IFERROR(VLOOKUP(B190,DM_HHDV!$B$5:$K$1050,9,0)*KH_DTBH_Chitiet!F190,0)</f>
        <v>0</v>
      </c>
      <c r="I190" s="65">
        <f>IFERROR(VLOOKUP(B190,DM_HHDV!$B$5:$K$1050,10,0)*KH_DTBH_Chitiet!F190,0)</f>
        <v>0</v>
      </c>
      <c r="J190" s="65">
        <f>IFERROR(AVERAGE(KHBH_Chitiet!BC190:BE190)+AVERAGE(KHBH_Chitiet!BF190:BH190)+AVERAGE(KHBH_Chitiet!BI190:BK190),0)</f>
        <v>0</v>
      </c>
      <c r="K190" s="65">
        <f>IFERROR(AVERAGE(KHBH_Chitiet!BL190:BN190)+AVERAGE(KHBH_Chitiet!BO190:BQ190)+AVERAGE(KHBH_Chitiet!BR190:BT190),0)</f>
        <v>0</v>
      </c>
      <c r="L190" s="65">
        <f>IFERROR(AVERAGE(KHBH_Chitiet!BU190:BW190)+AVERAGE(KHBH_Chitiet!BX190:BZ190)+AVERAGE(KHBH_Chitiet!CA190:CC190),0)</f>
        <v>0</v>
      </c>
      <c r="M190" s="65">
        <f>IFERROR(AVERAGE(KHBH_Chitiet!CD190:CF190)+AVERAGE(KHBH_Chitiet!CG190:CI190)+AVERAGE(KHBH_Chitiet!CJ190:CL190),0)</f>
        <v>0</v>
      </c>
      <c r="N190" s="65">
        <f t="shared" si="3"/>
        <v>0</v>
      </c>
      <c r="P190" s="139">
        <f>HLOOKUP($P$5,KHBH_Chitiet!$G$5:$R$1050,ROW(KH_DTBH_Chitiet!F190)-4,0)</f>
        <v>0</v>
      </c>
      <c r="Q190" s="139">
        <f>IFERROR(VLOOKUP(B190,DM_HHDV!$B$5:$K$1050,8,0)*KH_DTBH_Chitiet!P190,0)</f>
        <v>0</v>
      </c>
      <c r="R190" s="139">
        <f>IFERROR(VLOOKUP(B190,DM_HHDV!$B$5:$K$1050,9,0)*KH_DTBH_Chitiet!P190,0)</f>
        <v>0</v>
      </c>
      <c r="S190" s="139">
        <f>IFERROR(VLOOKUP(B190,DM_HHDV!$B$5:$K$1050,10,0)*KH_DTBH_Chitiet!P190,0)</f>
        <v>0</v>
      </c>
      <c r="T190" s="139">
        <f>HLOOKUP($T$5,KHBH_Chitiet!$G$5:$R$1050,ROW(KH_DTBH_Chitiet!F190)-4,0)</f>
        <v>0</v>
      </c>
      <c r="U190" s="139">
        <f>IFERROR(VLOOKUP(B190,DM_HHDV!$B$5:$K$1050,8,0)*KH_DTBH_Chitiet!T190,0)</f>
        <v>0</v>
      </c>
      <c r="V190" s="139">
        <f>IFERROR(VLOOKUP(B190,DM_HHDV!$B$5:$K$1050,9,0)*KH_DTBH_Chitiet!T190,0)</f>
        <v>0</v>
      </c>
      <c r="W190" s="139">
        <f>IFERROR(VLOOKUP(B190,DM_HHDV!$B$5:$K$1050,10,0)*KH_DTBH_Chitiet!T190,0)</f>
        <v>0</v>
      </c>
      <c r="X190" s="139">
        <f>IFERROR(VLOOKUP(B190,DM_HHDV!$B$5:$K$1050,5,0)*KH_DTBH_Chitiet!T190,0)</f>
        <v>0</v>
      </c>
      <c r="Y190" s="139">
        <f>IFERROR(VLOOKUP(B190,DM_HHDV!$B$5:$K$1050,6,0)*KH_DTBH_Chitiet!T190,0)</f>
        <v>0</v>
      </c>
      <c r="Z190" s="139">
        <f>IFERROR(VLOOKUP(B190,DM_HHDV!$B$5:$K$1050,7,0)*KH_DTBH_Chitiet!T190,0)</f>
        <v>0</v>
      </c>
      <c r="AA190" s="139">
        <f>IFERROR(AVERAGE(KHBH_Chitiet!S190:U190)+AVERAGE(KHBH_Chitiet!V190:X190)+AVERAGE(KHBH_Chitiet!Y190:AA190),0)</f>
        <v>0</v>
      </c>
      <c r="AB190" s="139">
        <f>IFERROR(AVERAGE(KHBH_Chitiet!AB190:AD190)+AVERAGE(KHBH_Chitiet!AE190:AG190)+AVERAGE(KHBH_Chitiet!AH190:AJ190),0)</f>
        <v>0</v>
      </c>
      <c r="AC190" s="139">
        <f>IFERROR(AVERAGE(KHBH_Chitiet!AK190:AM190)+AVERAGE(KHBH_Chitiet!AN191:AP191)+AVERAGE(KHBH_Chitiet!AQ190:AS190),0)</f>
        <v>0</v>
      </c>
      <c r="AD190" s="139">
        <f>IFERROR(AVERAGE(KHBH_Chitiet!AT190:AV190)+AVERAGE(KHBH_Chitiet!AW190:AY190)+AVERAGE(KHBH_Chitiet!AZ190:BB190),0)</f>
        <v>0</v>
      </c>
    </row>
    <row r="191" spans="1:30">
      <c r="A191" s="21">
        <v>186</v>
      </c>
      <c r="B191" s="65">
        <f>KHBH_Chitiet!B191</f>
        <v>0</v>
      </c>
      <c r="C191" s="65">
        <f>KHBH_Chitiet!C191</f>
        <v>0</v>
      </c>
      <c r="D191" s="62">
        <f>IFERROR(VLOOKUP(B191,DM_HHDV!$B$5:$E$1050,3,0),0)</f>
        <v>0</v>
      </c>
      <c r="E191" s="67">
        <f>IFERROR(VLOOKUP(B191,DM_HHDV!$B$5:$E$1050,4,0),0)</f>
        <v>0</v>
      </c>
      <c r="F191" s="65">
        <f>HLOOKUP($F$5,KHBH_Chitiet!$G$5:$R$1050,ROW(KH_DTBH_Chitiet!F191)-4,0)</f>
        <v>0</v>
      </c>
      <c r="G191" s="65">
        <f>IFERROR(VLOOKUP(B191,DM_HHDV!$B$5:$K$1050,8,0)*KH_DTBH_Chitiet!F191,0)</f>
        <v>0</v>
      </c>
      <c r="H191" s="65">
        <f>IFERROR(VLOOKUP(B191,DM_HHDV!$B$5:$K$1050,9,0)*KH_DTBH_Chitiet!F191,0)</f>
        <v>0</v>
      </c>
      <c r="I191" s="65">
        <f>IFERROR(VLOOKUP(B191,DM_HHDV!$B$5:$K$1050,10,0)*KH_DTBH_Chitiet!F191,0)</f>
        <v>0</v>
      </c>
      <c r="J191" s="65">
        <f>IFERROR(AVERAGE(KHBH_Chitiet!BC191:BE191)+AVERAGE(KHBH_Chitiet!BF191:BH191)+AVERAGE(KHBH_Chitiet!BI191:BK191),0)</f>
        <v>0</v>
      </c>
      <c r="K191" s="65">
        <f>IFERROR(AVERAGE(KHBH_Chitiet!BL191:BN191)+AVERAGE(KHBH_Chitiet!BO191:BQ191)+AVERAGE(KHBH_Chitiet!BR191:BT191),0)</f>
        <v>0</v>
      </c>
      <c r="L191" s="65">
        <f>IFERROR(AVERAGE(KHBH_Chitiet!BU191:BW191)+AVERAGE(KHBH_Chitiet!BX191:BZ191)+AVERAGE(KHBH_Chitiet!CA191:CC191),0)</f>
        <v>0</v>
      </c>
      <c r="M191" s="65">
        <f>IFERROR(AVERAGE(KHBH_Chitiet!CD191:CF191)+AVERAGE(KHBH_Chitiet!CG191:CI191)+AVERAGE(KHBH_Chitiet!CJ191:CL191),0)</f>
        <v>0</v>
      </c>
      <c r="N191" s="65">
        <f t="shared" si="3"/>
        <v>0</v>
      </c>
      <c r="P191" s="139">
        <f>HLOOKUP($P$5,KHBH_Chitiet!$G$5:$R$1050,ROW(KH_DTBH_Chitiet!F191)-4,0)</f>
        <v>0</v>
      </c>
      <c r="Q191" s="139">
        <f>IFERROR(VLOOKUP(B191,DM_HHDV!$B$5:$K$1050,8,0)*KH_DTBH_Chitiet!P191,0)</f>
        <v>0</v>
      </c>
      <c r="R191" s="139">
        <f>IFERROR(VLOOKUP(B191,DM_HHDV!$B$5:$K$1050,9,0)*KH_DTBH_Chitiet!P191,0)</f>
        <v>0</v>
      </c>
      <c r="S191" s="139">
        <f>IFERROR(VLOOKUP(B191,DM_HHDV!$B$5:$K$1050,10,0)*KH_DTBH_Chitiet!P191,0)</f>
        <v>0</v>
      </c>
      <c r="T191" s="139">
        <f>HLOOKUP($T$5,KHBH_Chitiet!$G$5:$R$1050,ROW(KH_DTBH_Chitiet!F191)-4,0)</f>
        <v>0</v>
      </c>
      <c r="U191" s="139">
        <f>IFERROR(VLOOKUP(B191,DM_HHDV!$B$5:$K$1050,8,0)*KH_DTBH_Chitiet!T191,0)</f>
        <v>0</v>
      </c>
      <c r="V191" s="139">
        <f>IFERROR(VLOOKUP(B191,DM_HHDV!$B$5:$K$1050,9,0)*KH_DTBH_Chitiet!T191,0)</f>
        <v>0</v>
      </c>
      <c r="W191" s="139">
        <f>IFERROR(VLOOKUP(B191,DM_HHDV!$B$5:$K$1050,10,0)*KH_DTBH_Chitiet!T191,0)</f>
        <v>0</v>
      </c>
      <c r="X191" s="139">
        <f>IFERROR(VLOOKUP(B191,DM_HHDV!$B$5:$K$1050,5,0)*KH_DTBH_Chitiet!T191,0)</f>
        <v>0</v>
      </c>
      <c r="Y191" s="139">
        <f>IFERROR(VLOOKUP(B191,DM_HHDV!$B$5:$K$1050,6,0)*KH_DTBH_Chitiet!T191,0)</f>
        <v>0</v>
      </c>
      <c r="Z191" s="139">
        <f>IFERROR(VLOOKUP(B191,DM_HHDV!$B$5:$K$1050,7,0)*KH_DTBH_Chitiet!T191,0)</f>
        <v>0</v>
      </c>
      <c r="AA191" s="139">
        <f>IFERROR(AVERAGE(KHBH_Chitiet!S191:U191)+AVERAGE(KHBH_Chitiet!V191:X191)+AVERAGE(KHBH_Chitiet!Y191:AA191),0)</f>
        <v>0</v>
      </c>
      <c r="AB191" s="139">
        <f>IFERROR(AVERAGE(KHBH_Chitiet!AB191:AD191)+AVERAGE(KHBH_Chitiet!AE191:AG191)+AVERAGE(KHBH_Chitiet!AH191:AJ191),0)</f>
        <v>0</v>
      </c>
      <c r="AC191" s="139">
        <f>IFERROR(AVERAGE(KHBH_Chitiet!AK191:AM191)+AVERAGE(KHBH_Chitiet!AN192:AP192)+AVERAGE(KHBH_Chitiet!AQ191:AS191),0)</f>
        <v>0</v>
      </c>
      <c r="AD191" s="139">
        <f>IFERROR(AVERAGE(KHBH_Chitiet!AT191:AV191)+AVERAGE(KHBH_Chitiet!AW191:AY191)+AVERAGE(KHBH_Chitiet!AZ191:BB191),0)</f>
        <v>0</v>
      </c>
    </row>
    <row r="192" spans="1:30">
      <c r="A192" s="21">
        <v>187</v>
      </c>
      <c r="B192" s="65">
        <f>KHBH_Chitiet!B192</f>
        <v>0</v>
      </c>
      <c r="C192" s="65">
        <f>KHBH_Chitiet!C192</f>
        <v>0</v>
      </c>
      <c r="D192" s="62">
        <f>IFERROR(VLOOKUP(B192,DM_HHDV!$B$5:$E$1050,3,0),0)</f>
        <v>0</v>
      </c>
      <c r="E192" s="67">
        <f>IFERROR(VLOOKUP(B192,DM_HHDV!$B$5:$E$1050,4,0),0)</f>
        <v>0</v>
      </c>
      <c r="F192" s="65">
        <f>HLOOKUP($F$5,KHBH_Chitiet!$G$5:$R$1050,ROW(KH_DTBH_Chitiet!F192)-4,0)</f>
        <v>0</v>
      </c>
      <c r="G192" s="65">
        <f>IFERROR(VLOOKUP(B192,DM_HHDV!$B$5:$K$1050,8,0)*KH_DTBH_Chitiet!F192,0)</f>
        <v>0</v>
      </c>
      <c r="H192" s="65">
        <f>IFERROR(VLOOKUP(B192,DM_HHDV!$B$5:$K$1050,9,0)*KH_DTBH_Chitiet!F192,0)</f>
        <v>0</v>
      </c>
      <c r="I192" s="65">
        <f>IFERROR(VLOOKUP(B192,DM_HHDV!$B$5:$K$1050,10,0)*KH_DTBH_Chitiet!F192,0)</f>
        <v>0</v>
      </c>
      <c r="J192" s="65">
        <f>IFERROR(AVERAGE(KHBH_Chitiet!BC192:BE192)+AVERAGE(KHBH_Chitiet!BF192:BH192)+AVERAGE(KHBH_Chitiet!BI192:BK192),0)</f>
        <v>0</v>
      </c>
      <c r="K192" s="65">
        <f>IFERROR(AVERAGE(KHBH_Chitiet!BL192:BN192)+AVERAGE(KHBH_Chitiet!BO192:BQ192)+AVERAGE(KHBH_Chitiet!BR192:BT192),0)</f>
        <v>0</v>
      </c>
      <c r="L192" s="65">
        <f>IFERROR(AVERAGE(KHBH_Chitiet!BU192:BW192)+AVERAGE(KHBH_Chitiet!BX192:BZ192)+AVERAGE(KHBH_Chitiet!CA192:CC192),0)</f>
        <v>0</v>
      </c>
      <c r="M192" s="65">
        <f>IFERROR(AVERAGE(KHBH_Chitiet!CD192:CF192)+AVERAGE(KHBH_Chitiet!CG192:CI192)+AVERAGE(KHBH_Chitiet!CJ192:CL192),0)</f>
        <v>0</v>
      </c>
      <c r="N192" s="65">
        <f t="shared" si="3"/>
        <v>0</v>
      </c>
      <c r="P192" s="139">
        <f>HLOOKUP($P$5,KHBH_Chitiet!$G$5:$R$1050,ROW(KH_DTBH_Chitiet!F192)-4,0)</f>
        <v>0</v>
      </c>
      <c r="Q192" s="139">
        <f>IFERROR(VLOOKUP(B192,DM_HHDV!$B$5:$K$1050,8,0)*KH_DTBH_Chitiet!P192,0)</f>
        <v>0</v>
      </c>
      <c r="R192" s="139">
        <f>IFERROR(VLOOKUP(B192,DM_HHDV!$B$5:$K$1050,9,0)*KH_DTBH_Chitiet!P192,0)</f>
        <v>0</v>
      </c>
      <c r="S192" s="139">
        <f>IFERROR(VLOOKUP(B192,DM_HHDV!$B$5:$K$1050,10,0)*KH_DTBH_Chitiet!P192,0)</f>
        <v>0</v>
      </c>
      <c r="T192" s="139">
        <f>HLOOKUP($T$5,KHBH_Chitiet!$G$5:$R$1050,ROW(KH_DTBH_Chitiet!F192)-4,0)</f>
        <v>0</v>
      </c>
      <c r="U192" s="139">
        <f>IFERROR(VLOOKUP(B192,DM_HHDV!$B$5:$K$1050,8,0)*KH_DTBH_Chitiet!T192,0)</f>
        <v>0</v>
      </c>
      <c r="V192" s="139">
        <f>IFERROR(VLOOKUP(B192,DM_HHDV!$B$5:$K$1050,9,0)*KH_DTBH_Chitiet!T192,0)</f>
        <v>0</v>
      </c>
      <c r="W192" s="139">
        <f>IFERROR(VLOOKUP(B192,DM_HHDV!$B$5:$K$1050,10,0)*KH_DTBH_Chitiet!T192,0)</f>
        <v>0</v>
      </c>
      <c r="X192" s="139">
        <f>IFERROR(VLOOKUP(B192,DM_HHDV!$B$5:$K$1050,5,0)*KH_DTBH_Chitiet!T192,0)</f>
        <v>0</v>
      </c>
      <c r="Y192" s="139">
        <f>IFERROR(VLOOKUP(B192,DM_HHDV!$B$5:$K$1050,6,0)*KH_DTBH_Chitiet!T192,0)</f>
        <v>0</v>
      </c>
      <c r="Z192" s="139">
        <f>IFERROR(VLOOKUP(B192,DM_HHDV!$B$5:$K$1050,7,0)*KH_DTBH_Chitiet!T192,0)</f>
        <v>0</v>
      </c>
      <c r="AA192" s="139">
        <f>IFERROR(AVERAGE(KHBH_Chitiet!S192:U192)+AVERAGE(KHBH_Chitiet!V192:X192)+AVERAGE(KHBH_Chitiet!Y192:AA192),0)</f>
        <v>0</v>
      </c>
      <c r="AB192" s="139">
        <f>IFERROR(AVERAGE(KHBH_Chitiet!AB192:AD192)+AVERAGE(KHBH_Chitiet!AE192:AG192)+AVERAGE(KHBH_Chitiet!AH192:AJ192),0)</f>
        <v>0</v>
      </c>
      <c r="AC192" s="139">
        <f>IFERROR(AVERAGE(KHBH_Chitiet!AK192:AM192)+AVERAGE(KHBH_Chitiet!AN193:AP193)+AVERAGE(KHBH_Chitiet!AQ192:AS192),0)</f>
        <v>0</v>
      </c>
      <c r="AD192" s="139">
        <f>IFERROR(AVERAGE(KHBH_Chitiet!AT192:AV192)+AVERAGE(KHBH_Chitiet!AW192:AY192)+AVERAGE(KHBH_Chitiet!AZ192:BB192),0)</f>
        <v>0</v>
      </c>
    </row>
    <row r="193" spans="1:30">
      <c r="A193" s="21">
        <v>188</v>
      </c>
      <c r="B193" s="65">
        <f>KHBH_Chitiet!B193</f>
        <v>0</v>
      </c>
      <c r="C193" s="65">
        <f>KHBH_Chitiet!C193</f>
        <v>0</v>
      </c>
      <c r="D193" s="62">
        <f>IFERROR(VLOOKUP(B193,DM_HHDV!$B$5:$E$1050,3,0),0)</f>
        <v>0</v>
      </c>
      <c r="E193" s="67">
        <f>IFERROR(VLOOKUP(B193,DM_HHDV!$B$5:$E$1050,4,0),0)</f>
        <v>0</v>
      </c>
      <c r="F193" s="65">
        <f>HLOOKUP($F$5,KHBH_Chitiet!$G$5:$R$1050,ROW(KH_DTBH_Chitiet!F193)-4,0)</f>
        <v>0</v>
      </c>
      <c r="G193" s="65">
        <f>IFERROR(VLOOKUP(B193,DM_HHDV!$B$5:$K$1050,8,0)*KH_DTBH_Chitiet!F193,0)</f>
        <v>0</v>
      </c>
      <c r="H193" s="65">
        <f>IFERROR(VLOOKUP(B193,DM_HHDV!$B$5:$K$1050,9,0)*KH_DTBH_Chitiet!F193,0)</f>
        <v>0</v>
      </c>
      <c r="I193" s="65">
        <f>IFERROR(VLOOKUP(B193,DM_HHDV!$B$5:$K$1050,10,0)*KH_DTBH_Chitiet!F193,0)</f>
        <v>0</v>
      </c>
      <c r="J193" s="65">
        <f>IFERROR(AVERAGE(KHBH_Chitiet!BC193:BE193)+AVERAGE(KHBH_Chitiet!BF193:BH193)+AVERAGE(KHBH_Chitiet!BI193:BK193),0)</f>
        <v>0</v>
      </c>
      <c r="K193" s="65">
        <f>IFERROR(AVERAGE(KHBH_Chitiet!BL193:BN193)+AVERAGE(KHBH_Chitiet!BO193:BQ193)+AVERAGE(KHBH_Chitiet!BR193:BT193),0)</f>
        <v>0</v>
      </c>
      <c r="L193" s="65">
        <f>IFERROR(AVERAGE(KHBH_Chitiet!BU193:BW193)+AVERAGE(KHBH_Chitiet!BX193:BZ193)+AVERAGE(KHBH_Chitiet!CA193:CC193),0)</f>
        <v>0</v>
      </c>
      <c r="M193" s="65">
        <f>IFERROR(AVERAGE(KHBH_Chitiet!CD193:CF193)+AVERAGE(KHBH_Chitiet!CG193:CI193)+AVERAGE(KHBH_Chitiet!CJ193:CL193),0)</f>
        <v>0</v>
      </c>
      <c r="N193" s="65">
        <f t="shared" si="3"/>
        <v>0</v>
      </c>
      <c r="P193" s="139">
        <f>HLOOKUP($P$5,KHBH_Chitiet!$G$5:$R$1050,ROW(KH_DTBH_Chitiet!F193)-4,0)</f>
        <v>0</v>
      </c>
      <c r="Q193" s="139">
        <f>IFERROR(VLOOKUP(B193,DM_HHDV!$B$5:$K$1050,8,0)*KH_DTBH_Chitiet!P193,0)</f>
        <v>0</v>
      </c>
      <c r="R193" s="139">
        <f>IFERROR(VLOOKUP(B193,DM_HHDV!$B$5:$K$1050,9,0)*KH_DTBH_Chitiet!P193,0)</f>
        <v>0</v>
      </c>
      <c r="S193" s="139">
        <f>IFERROR(VLOOKUP(B193,DM_HHDV!$B$5:$K$1050,10,0)*KH_DTBH_Chitiet!P193,0)</f>
        <v>0</v>
      </c>
      <c r="T193" s="139">
        <f>HLOOKUP($T$5,KHBH_Chitiet!$G$5:$R$1050,ROW(KH_DTBH_Chitiet!F193)-4,0)</f>
        <v>0</v>
      </c>
      <c r="U193" s="139">
        <f>IFERROR(VLOOKUP(B193,DM_HHDV!$B$5:$K$1050,8,0)*KH_DTBH_Chitiet!T193,0)</f>
        <v>0</v>
      </c>
      <c r="V193" s="139">
        <f>IFERROR(VLOOKUP(B193,DM_HHDV!$B$5:$K$1050,9,0)*KH_DTBH_Chitiet!T193,0)</f>
        <v>0</v>
      </c>
      <c r="W193" s="139">
        <f>IFERROR(VLOOKUP(B193,DM_HHDV!$B$5:$K$1050,10,0)*KH_DTBH_Chitiet!T193,0)</f>
        <v>0</v>
      </c>
      <c r="X193" s="139">
        <f>IFERROR(VLOOKUP(B193,DM_HHDV!$B$5:$K$1050,5,0)*KH_DTBH_Chitiet!T193,0)</f>
        <v>0</v>
      </c>
      <c r="Y193" s="139">
        <f>IFERROR(VLOOKUP(B193,DM_HHDV!$B$5:$K$1050,6,0)*KH_DTBH_Chitiet!T193,0)</f>
        <v>0</v>
      </c>
      <c r="Z193" s="139">
        <f>IFERROR(VLOOKUP(B193,DM_HHDV!$B$5:$K$1050,7,0)*KH_DTBH_Chitiet!T193,0)</f>
        <v>0</v>
      </c>
      <c r="AA193" s="139">
        <f>IFERROR(AVERAGE(KHBH_Chitiet!S193:U193)+AVERAGE(KHBH_Chitiet!V193:X193)+AVERAGE(KHBH_Chitiet!Y193:AA193),0)</f>
        <v>0</v>
      </c>
      <c r="AB193" s="139">
        <f>IFERROR(AVERAGE(KHBH_Chitiet!AB193:AD193)+AVERAGE(KHBH_Chitiet!AE193:AG193)+AVERAGE(KHBH_Chitiet!AH193:AJ193),0)</f>
        <v>0</v>
      </c>
      <c r="AC193" s="139">
        <f>IFERROR(AVERAGE(KHBH_Chitiet!AK193:AM193)+AVERAGE(KHBH_Chitiet!AN194:AP194)+AVERAGE(KHBH_Chitiet!AQ193:AS193),0)</f>
        <v>0</v>
      </c>
      <c r="AD193" s="139">
        <f>IFERROR(AVERAGE(KHBH_Chitiet!AT193:AV193)+AVERAGE(KHBH_Chitiet!AW193:AY193)+AVERAGE(KHBH_Chitiet!AZ193:BB193),0)</f>
        <v>0</v>
      </c>
    </row>
    <row r="194" spans="1:30">
      <c r="A194" s="21">
        <v>189</v>
      </c>
      <c r="B194" s="65">
        <f>KHBH_Chitiet!B194</f>
        <v>0</v>
      </c>
      <c r="C194" s="65">
        <f>KHBH_Chitiet!C194</f>
        <v>0</v>
      </c>
      <c r="D194" s="62">
        <f>IFERROR(VLOOKUP(B194,DM_HHDV!$B$5:$E$1050,3,0),0)</f>
        <v>0</v>
      </c>
      <c r="E194" s="67">
        <f>IFERROR(VLOOKUP(B194,DM_HHDV!$B$5:$E$1050,4,0),0)</f>
        <v>0</v>
      </c>
      <c r="F194" s="65">
        <f>HLOOKUP($F$5,KHBH_Chitiet!$G$5:$R$1050,ROW(KH_DTBH_Chitiet!F194)-4,0)</f>
        <v>0</v>
      </c>
      <c r="G194" s="65">
        <f>IFERROR(VLOOKUP(B194,DM_HHDV!$B$5:$K$1050,8,0)*KH_DTBH_Chitiet!F194,0)</f>
        <v>0</v>
      </c>
      <c r="H194" s="65">
        <f>IFERROR(VLOOKUP(B194,DM_HHDV!$B$5:$K$1050,9,0)*KH_DTBH_Chitiet!F194,0)</f>
        <v>0</v>
      </c>
      <c r="I194" s="65">
        <f>IFERROR(VLOOKUP(B194,DM_HHDV!$B$5:$K$1050,10,0)*KH_DTBH_Chitiet!F194,0)</f>
        <v>0</v>
      </c>
      <c r="J194" s="65">
        <f>IFERROR(AVERAGE(KHBH_Chitiet!BC194:BE194)+AVERAGE(KHBH_Chitiet!BF194:BH194)+AVERAGE(KHBH_Chitiet!BI194:BK194),0)</f>
        <v>0</v>
      </c>
      <c r="K194" s="65">
        <f>IFERROR(AVERAGE(KHBH_Chitiet!BL194:BN194)+AVERAGE(KHBH_Chitiet!BO194:BQ194)+AVERAGE(KHBH_Chitiet!BR194:BT194),0)</f>
        <v>0</v>
      </c>
      <c r="L194" s="65">
        <f>IFERROR(AVERAGE(KHBH_Chitiet!BU194:BW194)+AVERAGE(KHBH_Chitiet!BX194:BZ194)+AVERAGE(KHBH_Chitiet!CA194:CC194),0)</f>
        <v>0</v>
      </c>
      <c r="M194" s="65">
        <f>IFERROR(AVERAGE(KHBH_Chitiet!CD194:CF194)+AVERAGE(KHBH_Chitiet!CG194:CI194)+AVERAGE(KHBH_Chitiet!CJ194:CL194),0)</f>
        <v>0</v>
      </c>
      <c r="N194" s="65">
        <f t="shared" si="3"/>
        <v>0</v>
      </c>
      <c r="P194" s="139">
        <f>HLOOKUP($P$5,KHBH_Chitiet!$G$5:$R$1050,ROW(KH_DTBH_Chitiet!F194)-4,0)</f>
        <v>0</v>
      </c>
      <c r="Q194" s="139">
        <f>IFERROR(VLOOKUP(B194,DM_HHDV!$B$5:$K$1050,8,0)*KH_DTBH_Chitiet!P194,0)</f>
        <v>0</v>
      </c>
      <c r="R194" s="139">
        <f>IFERROR(VLOOKUP(B194,DM_HHDV!$B$5:$K$1050,9,0)*KH_DTBH_Chitiet!P194,0)</f>
        <v>0</v>
      </c>
      <c r="S194" s="139">
        <f>IFERROR(VLOOKUP(B194,DM_HHDV!$B$5:$K$1050,10,0)*KH_DTBH_Chitiet!P194,0)</f>
        <v>0</v>
      </c>
      <c r="T194" s="139">
        <f>HLOOKUP($T$5,KHBH_Chitiet!$G$5:$R$1050,ROW(KH_DTBH_Chitiet!F194)-4,0)</f>
        <v>0</v>
      </c>
      <c r="U194" s="139">
        <f>IFERROR(VLOOKUP(B194,DM_HHDV!$B$5:$K$1050,8,0)*KH_DTBH_Chitiet!T194,0)</f>
        <v>0</v>
      </c>
      <c r="V194" s="139">
        <f>IFERROR(VLOOKUP(B194,DM_HHDV!$B$5:$K$1050,9,0)*KH_DTBH_Chitiet!T194,0)</f>
        <v>0</v>
      </c>
      <c r="W194" s="139">
        <f>IFERROR(VLOOKUP(B194,DM_HHDV!$B$5:$K$1050,10,0)*KH_DTBH_Chitiet!T194,0)</f>
        <v>0</v>
      </c>
      <c r="X194" s="139">
        <f>IFERROR(VLOOKUP(B194,DM_HHDV!$B$5:$K$1050,5,0)*KH_DTBH_Chitiet!T194,0)</f>
        <v>0</v>
      </c>
      <c r="Y194" s="139">
        <f>IFERROR(VLOOKUP(B194,DM_HHDV!$B$5:$K$1050,6,0)*KH_DTBH_Chitiet!T194,0)</f>
        <v>0</v>
      </c>
      <c r="Z194" s="139">
        <f>IFERROR(VLOOKUP(B194,DM_HHDV!$B$5:$K$1050,7,0)*KH_DTBH_Chitiet!T194,0)</f>
        <v>0</v>
      </c>
      <c r="AA194" s="139">
        <f>IFERROR(AVERAGE(KHBH_Chitiet!S194:U194)+AVERAGE(KHBH_Chitiet!V194:X194)+AVERAGE(KHBH_Chitiet!Y194:AA194),0)</f>
        <v>0</v>
      </c>
      <c r="AB194" s="139">
        <f>IFERROR(AVERAGE(KHBH_Chitiet!AB194:AD194)+AVERAGE(KHBH_Chitiet!AE194:AG194)+AVERAGE(KHBH_Chitiet!AH194:AJ194),0)</f>
        <v>0</v>
      </c>
      <c r="AC194" s="139">
        <f>IFERROR(AVERAGE(KHBH_Chitiet!AK194:AM194)+AVERAGE(KHBH_Chitiet!AN195:AP195)+AVERAGE(KHBH_Chitiet!AQ194:AS194),0)</f>
        <v>0</v>
      </c>
      <c r="AD194" s="139">
        <f>IFERROR(AVERAGE(KHBH_Chitiet!AT194:AV194)+AVERAGE(KHBH_Chitiet!AW194:AY194)+AVERAGE(KHBH_Chitiet!AZ194:BB194),0)</f>
        <v>0</v>
      </c>
    </row>
    <row r="195" spans="1:30">
      <c r="A195" s="21">
        <v>190</v>
      </c>
      <c r="B195" s="65">
        <f>KHBH_Chitiet!B195</f>
        <v>0</v>
      </c>
      <c r="C195" s="65">
        <f>KHBH_Chitiet!C195</f>
        <v>0</v>
      </c>
      <c r="D195" s="62">
        <f>IFERROR(VLOOKUP(B195,DM_HHDV!$B$5:$E$1050,3,0),0)</f>
        <v>0</v>
      </c>
      <c r="E195" s="67">
        <f>IFERROR(VLOOKUP(B195,DM_HHDV!$B$5:$E$1050,4,0),0)</f>
        <v>0</v>
      </c>
      <c r="F195" s="65">
        <f>HLOOKUP($F$5,KHBH_Chitiet!$G$5:$R$1050,ROW(KH_DTBH_Chitiet!F195)-4,0)</f>
        <v>0</v>
      </c>
      <c r="G195" s="65">
        <f>IFERROR(VLOOKUP(B195,DM_HHDV!$B$5:$K$1050,8,0)*KH_DTBH_Chitiet!F195,0)</f>
        <v>0</v>
      </c>
      <c r="H195" s="65">
        <f>IFERROR(VLOOKUP(B195,DM_HHDV!$B$5:$K$1050,9,0)*KH_DTBH_Chitiet!F195,0)</f>
        <v>0</v>
      </c>
      <c r="I195" s="65">
        <f>IFERROR(VLOOKUP(B195,DM_HHDV!$B$5:$K$1050,10,0)*KH_DTBH_Chitiet!F195,0)</f>
        <v>0</v>
      </c>
      <c r="J195" s="65">
        <f>IFERROR(AVERAGE(KHBH_Chitiet!BC195:BE195)+AVERAGE(KHBH_Chitiet!BF195:BH195)+AVERAGE(KHBH_Chitiet!BI195:BK195),0)</f>
        <v>0</v>
      </c>
      <c r="K195" s="65">
        <f>IFERROR(AVERAGE(KHBH_Chitiet!BL195:BN195)+AVERAGE(KHBH_Chitiet!BO195:BQ195)+AVERAGE(KHBH_Chitiet!BR195:BT195),0)</f>
        <v>0</v>
      </c>
      <c r="L195" s="65">
        <f>IFERROR(AVERAGE(KHBH_Chitiet!BU195:BW195)+AVERAGE(KHBH_Chitiet!BX195:BZ195)+AVERAGE(KHBH_Chitiet!CA195:CC195),0)</f>
        <v>0</v>
      </c>
      <c r="M195" s="65">
        <f>IFERROR(AVERAGE(KHBH_Chitiet!CD195:CF195)+AVERAGE(KHBH_Chitiet!CG195:CI195)+AVERAGE(KHBH_Chitiet!CJ195:CL195),0)</f>
        <v>0</v>
      </c>
      <c r="N195" s="65">
        <f t="shared" si="3"/>
        <v>0</v>
      </c>
      <c r="P195" s="139">
        <f>HLOOKUP($P$5,KHBH_Chitiet!$G$5:$R$1050,ROW(KH_DTBH_Chitiet!F195)-4,0)</f>
        <v>0</v>
      </c>
      <c r="Q195" s="139">
        <f>IFERROR(VLOOKUP(B195,DM_HHDV!$B$5:$K$1050,8,0)*KH_DTBH_Chitiet!P195,0)</f>
        <v>0</v>
      </c>
      <c r="R195" s="139">
        <f>IFERROR(VLOOKUP(B195,DM_HHDV!$B$5:$K$1050,9,0)*KH_DTBH_Chitiet!P195,0)</f>
        <v>0</v>
      </c>
      <c r="S195" s="139">
        <f>IFERROR(VLOOKUP(B195,DM_HHDV!$B$5:$K$1050,10,0)*KH_DTBH_Chitiet!P195,0)</f>
        <v>0</v>
      </c>
      <c r="T195" s="139">
        <f>HLOOKUP($T$5,KHBH_Chitiet!$G$5:$R$1050,ROW(KH_DTBH_Chitiet!F195)-4,0)</f>
        <v>0</v>
      </c>
      <c r="U195" s="139">
        <f>IFERROR(VLOOKUP(B195,DM_HHDV!$B$5:$K$1050,8,0)*KH_DTBH_Chitiet!T195,0)</f>
        <v>0</v>
      </c>
      <c r="V195" s="139">
        <f>IFERROR(VLOOKUP(B195,DM_HHDV!$B$5:$K$1050,9,0)*KH_DTBH_Chitiet!T195,0)</f>
        <v>0</v>
      </c>
      <c r="W195" s="139">
        <f>IFERROR(VLOOKUP(B195,DM_HHDV!$B$5:$K$1050,10,0)*KH_DTBH_Chitiet!T195,0)</f>
        <v>0</v>
      </c>
      <c r="X195" s="139">
        <f>IFERROR(VLOOKUP(B195,DM_HHDV!$B$5:$K$1050,5,0)*KH_DTBH_Chitiet!T195,0)</f>
        <v>0</v>
      </c>
      <c r="Y195" s="139">
        <f>IFERROR(VLOOKUP(B195,DM_HHDV!$B$5:$K$1050,6,0)*KH_DTBH_Chitiet!T195,0)</f>
        <v>0</v>
      </c>
      <c r="Z195" s="139">
        <f>IFERROR(VLOOKUP(B195,DM_HHDV!$B$5:$K$1050,7,0)*KH_DTBH_Chitiet!T195,0)</f>
        <v>0</v>
      </c>
      <c r="AA195" s="139">
        <f>IFERROR(AVERAGE(KHBH_Chitiet!S195:U195)+AVERAGE(KHBH_Chitiet!V195:X195)+AVERAGE(KHBH_Chitiet!Y195:AA195),0)</f>
        <v>0</v>
      </c>
      <c r="AB195" s="139">
        <f>IFERROR(AVERAGE(KHBH_Chitiet!AB195:AD195)+AVERAGE(KHBH_Chitiet!AE195:AG195)+AVERAGE(KHBH_Chitiet!AH195:AJ195),0)</f>
        <v>0</v>
      </c>
      <c r="AC195" s="139">
        <f>IFERROR(AVERAGE(KHBH_Chitiet!AK195:AM195)+AVERAGE(KHBH_Chitiet!AN196:AP196)+AVERAGE(KHBH_Chitiet!AQ195:AS195),0)</f>
        <v>0</v>
      </c>
      <c r="AD195" s="139">
        <f>IFERROR(AVERAGE(KHBH_Chitiet!AT195:AV195)+AVERAGE(KHBH_Chitiet!AW195:AY195)+AVERAGE(KHBH_Chitiet!AZ195:BB195),0)</f>
        <v>0</v>
      </c>
    </row>
    <row r="196" spans="1:30">
      <c r="A196" s="21">
        <v>191</v>
      </c>
      <c r="B196" s="65">
        <f>KHBH_Chitiet!B196</f>
        <v>0</v>
      </c>
      <c r="C196" s="65">
        <f>KHBH_Chitiet!C196</f>
        <v>0</v>
      </c>
      <c r="D196" s="62">
        <f>IFERROR(VLOOKUP(B196,DM_HHDV!$B$5:$E$1050,3,0),0)</f>
        <v>0</v>
      </c>
      <c r="E196" s="67">
        <f>IFERROR(VLOOKUP(B196,DM_HHDV!$B$5:$E$1050,4,0),0)</f>
        <v>0</v>
      </c>
      <c r="F196" s="65">
        <f>HLOOKUP($F$5,KHBH_Chitiet!$G$5:$R$1050,ROW(KH_DTBH_Chitiet!F196)-4,0)</f>
        <v>0</v>
      </c>
      <c r="G196" s="65">
        <f>IFERROR(VLOOKUP(B196,DM_HHDV!$B$5:$K$1050,8,0)*KH_DTBH_Chitiet!F196,0)</f>
        <v>0</v>
      </c>
      <c r="H196" s="65">
        <f>IFERROR(VLOOKUP(B196,DM_HHDV!$B$5:$K$1050,9,0)*KH_DTBH_Chitiet!F196,0)</f>
        <v>0</v>
      </c>
      <c r="I196" s="65">
        <f>IFERROR(VLOOKUP(B196,DM_HHDV!$B$5:$K$1050,10,0)*KH_DTBH_Chitiet!F196,0)</f>
        <v>0</v>
      </c>
      <c r="J196" s="65">
        <f>IFERROR(AVERAGE(KHBH_Chitiet!BC196:BE196)+AVERAGE(KHBH_Chitiet!BF196:BH196)+AVERAGE(KHBH_Chitiet!BI196:BK196),0)</f>
        <v>0</v>
      </c>
      <c r="K196" s="65">
        <f>IFERROR(AVERAGE(KHBH_Chitiet!BL196:BN196)+AVERAGE(KHBH_Chitiet!BO196:BQ196)+AVERAGE(KHBH_Chitiet!BR196:BT196),0)</f>
        <v>0</v>
      </c>
      <c r="L196" s="65">
        <f>IFERROR(AVERAGE(KHBH_Chitiet!BU196:BW196)+AVERAGE(KHBH_Chitiet!BX196:BZ196)+AVERAGE(KHBH_Chitiet!CA196:CC196),0)</f>
        <v>0</v>
      </c>
      <c r="M196" s="65">
        <f>IFERROR(AVERAGE(KHBH_Chitiet!CD196:CF196)+AVERAGE(KHBH_Chitiet!CG196:CI196)+AVERAGE(KHBH_Chitiet!CJ196:CL196),0)</f>
        <v>0</v>
      </c>
      <c r="N196" s="65">
        <f t="shared" si="3"/>
        <v>0</v>
      </c>
      <c r="P196" s="139">
        <f>HLOOKUP($P$5,KHBH_Chitiet!$G$5:$R$1050,ROW(KH_DTBH_Chitiet!F196)-4,0)</f>
        <v>0</v>
      </c>
      <c r="Q196" s="139">
        <f>IFERROR(VLOOKUP(B196,DM_HHDV!$B$5:$K$1050,8,0)*KH_DTBH_Chitiet!P196,0)</f>
        <v>0</v>
      </c>
      <c r="R196" s="139">
        <f>IFERROR(VLOOKUP(B196,DM_HHDV!$B$5:$K$1050,9,0)*KH_DTBH_Chitiet!P196,0)</f>
        <v>0</v>
      </c>
      <c r="S196" s="139">
        <f>IFERROR(VLOOKUP(B196,DM_HHDV!$B$5:$K$1050,10,0)*KH_DTBH_Chitiet!P196,0)</f>
        <v>0</v>
      </c>
      <c r="T196" s="139">
        <f>HLOOKUP($T$5,KHBH_Chitiet!$G$5:$R$1050,ROW(KH_DTBH_Chitiet!F196)-4,0)</f>
        <v>0</v>
      </c>
      <c r="U196" s="139">
        <f>IFERROR(VLOOKUP(B196,DM_HHDV!$B$5:$K$1050,8,0)*KH_DTBH_Chitiet!T196,0)</f>
        <v>0</v>
      </c>
      <c r="V196" s="139">
        <f>IFERROR(VLOOKUP(B196,DM_HHDV!$B$5:$K$1050,9,0)*KH_DTBH_Chitiet!T196,0)</f>
        <v>0</v>
      </c>
      <c r="W196" s="139">
        <f>IFERROR(VLOOKUP(B196,DM_HHDV!$B$5:$K$1050,10,0)*KH_DTBH_Chitiet!T196,0)</f>
        <v>0</v>
      </c>
      <c r="X196" s="139">
        <f>IFERROR(VLOOKUP(B196,DM_HHDV!$B$5:$K$1050,5,0)*KH_DTBH_Chitiet!T196,0)</f>
        <v>0</v>
      </c>
      <c r="Y196" s="139">
        <f>IFERROR(VLOOKUP(B196,DM_HHDV!$B$5:$K$1050,6,0)*KH_DTBH_Chitiet!T196,0)</f>
        <v>0</v>
      </c>
      <c r="Z196" s="139">
        <f>IFERROR(VLOOKUP(B196,DM_HHDV!$B$5:$K$1050,7,0)*KH_DTBH_Chitiet!T196,0)</f>
        <v>0</v>
      </c>
      <c r="AA196" s="139">
        <f>IFERROR(AVERAGE(KHBH_Chitiet!S196:U196)+AVERAGE(KHBH_Chitiet!V196:X196)+AVERAGE(KHBH_Chitiet!Y196:AA196),0)</f>
        <v>0</v>
      </c>
      <c r="AB196" s="139">
        <f>IFERROR(AVERAGE(KHBH_Chitiet!AB196:AD196)+AVERAGE(KHBH_Chitiet!AE196:AG196)+AVERAGE(KHBH_Chitiet!AH196:AJ196),0)</f>
        <v>0</v>
      </c>
      <c r="AC196" s="139">
        <f>IFERROR(AVERAGE(KHBH_Chitiet!AK196:AM196)+AVERAGE(KHBH_Chitiet!AN197:AP197)+AVERAGE(KHBH_Chitiet!AQ196:AS196),0)</f>
        <v>0</v>
      </c>
      <c r="AD196" s="139">
        <f>IFERROR(AVERAGE(KHBH_Chitiet!AT196:AV196)+AVERAGE(KHBH_Chitiet!AW196:AY196)+AVERAGE(KHBH_Chitiet!AZ196:BB196),0)</f>
        <v>0</v>
      </c>
    </row>
    <row r="197" spans="1:30">
      <c r="A197" s="21">
        <v>192</v>
      </c>
      <c r="B197" s="65">
        <f>KHBH_Chitiet!B197</f>
        <v>0</v>
      </c>
      <c r="C197" s="65">
        <f>KHBH_Chitiet!C197</f>
        <v>0</v>
      </c>
      <c r="D197" s="62">
        <f>IFERROR(VLOOKUP(B197,DM_HHDV!$B$5:$E$1050,3,0),0)</f>
        <v>0</v>
      </c>
      <c r="E197" s="67">
        <f>IFERROR(VLOOKUP(B197,DM_HHDV!$B$5:$E$1050,4,0),0)</f>
        <v>0</v>
      </c>
      <c r="F197" s="65">
        <f>HLOOKUP($F$5,KHBH_Chitiet!$G$5:$R$1050,ROW(KH_DTBH_Chitiet!F197)-4,0)</f>
        <v>0</v>
      </c>
      <c r="G197" s="65">
        <f>IFERROR(VLOOKUP(B197,DM_HHDV!$B$5:$K$1050,8,0)*KH_DTBH_Chitiet!F197,0)</f>
        <v>0</v>
      </c>
      <c r="H197" s="65">
        <f>IFERROR(VLOOKUP(B197,DM_HHDV!$B$5:$K$1050,9,0)*KH_DTBH_Chitiet!F197,0)</f>
        <v>0</v>
      </c>
      <c r="I197" s="65">
        <f>IFERROR(VLOOKUP(B197,DM_HHDV!$B$5:$K$1050,10,0)*KH_DTBH_Chitiet!F197,0)</f>
        <v>0</v>
      </c>
      <c r="J197" s="65">
        <f>IFERROR(AVERAGE(KHBH_Chitiet!BC197:BE197)+AVERAGE(KHBH_Chitiet!BF197:BH197)+AVERAGE(KHBH_Chitiet!BI197:BK197),0)</f>
        <v>0</v>
      </c>
      <c r="K197" s="65">
        <f>IFERROR(AVERAGE(KHBH_Chitiet!BL197:BN197)+AVERAGE(KHBH_Chitiet!BO197:BQ197)+AVERAGE(KHBH_Chitiet!BR197:BT197),0)</f>
        <v>0</v>
      </c>
      <c r="L197" s="65">
        <f>IFERROR(AVERAGE(KHBH_Chitiet!BU197:BW197)+AVERAGE(KHBH_Chitiet!BX197:BZ197)+AVERAGE(KHBH_Chitiet!CA197:CC197),0)</f>
        <v>0</v>
      </c>
      <c r="M197" s="65">
        <f>IFERROR(AVERAGE(KHBH_Chitiet!CD197:CF197)+AVERAGE(KHBH_Chitiet!CG197:CI197)+AVERAGE(KHBH_Chitiet!CJ197:CL197),0)</f>
        <v>0</v>
      </c>
      <c r="N197" s="65">
        <f t="shared" si="3"/>
        <v>0</v>
      </c>
      <c r="P197" s="139">
        <f>HLOOKUP($P$5,KHBH_Chitiet!$G$5:$R$1050,ROW(KH_DTBH_Chitiet!F197)-4,0)</f>
        <v>0</v>
      </c>
      <c r="Q197" s="139">
        <f>IFERROR(VLOOKUP(B197,DM_HHDV!$B$5:$K$1050,8,0)*KH_DTBH_Chitiet!P197,0)</f>
        <v>0</v>
      </c>
      <c r="R197" s="139">
        <f>IFERROR(VLOOKUP(B197,DM_HHDV!$B$5:$K$1050,9,0)*KH_DTBH_Chitiet!P197,0)</f>
        <v>0</v>
      </c>
      <c r="S197" s="139">
        <f>IFERROR(VLOOKUP(B197,DM_HHDV!$B$5:$K$1050,10,0)*KH_DTBH_Chitiet!P197,0)</f>
        <v>0</v>
      </c>
      <c r="T197" s="139">
        <f>HLOOKUP($T$5,KHBH_Chitiet!$G$5:$R$1050,ROW(KH_DTBH_Chitiet!F197)-4,0)</f>
        <v>0</v>
      </c>
      <c r="U197" s="139">
        <f>IFERROR(VLOOKUP(B197,DM_HHDV!$B$5:$K$1050,8,0)*KH_DTBH_Chitiet!T197,0)</f>
        <v>0</v>
      </c>
      <c r="V197" s="139">
        <f>IFERROR(VLOOKUP(B197,DM_HHDV!$B$5:$K$1050,9,0)*KH_DTBH_Chitiet!T197,0)</f>
        <v>0</v>
      </c>
      <c r="W197" s="139">
        <f>IFERROR(VLOOKUP(B197,DM_HHDV!$B$5:$K$1050,10,0)*KH_DTBH_Chitiet!T197,0)</f>
        <v>0</v>
      </c>
      <c r="X197" s="139">
        <f>IFERROR(VLOOKUP(B197,DM_HHDV!$B$5:$K$1050,5,0)*KH_DTBH_Chitiet!T197,0)</f>
        <v>0</v>
      </c>
      <c r="Y197" s="139">
        <f>IFERROR(VLOOKUP(B197,DM_HHDV!$B$5:$K$1050,6,0)*KH_DTBH_Chitiet!T197,0)</f>
        <v>0</v>
      </c>
      <c r="Z197" s="139">
        <f>IFERROR(VLOOKUP(B197,DM_HHDV!$B$5:$K$1050,7,0)*KH_DTBH_Chitiet!T197,0)</f>
        <v>0</v>
      </c>
      <c r="AA197" s="139">
        <f>IFERROR(AVERAGE(KHBH_Chitiet!S197:U197)+AVERAGE(KHBH_Chitiet!V197:X197)+AVERAGE(KHBH_Chitiet!Y197:AA197),0)</f>
        <v>0</v>
      </c>
      <c r="AB197" s="139">
        <f>IFERROR(AVERAGE(KHBH_Chitiet!AB197:AD197)+AVERAGE(KHBH_Chitiet!AE197:AG197)+AVERAGE(KHBH_Chitiet!AH197:AJ197),0)</f>
        <v>0</v>
      </c>
      <c r="AC197" s="139">
        <f>IFERROR(AVERAGE(KHBH_Chitiet!AK197:AM197)+AVERAGE(KHBH_Chitiet!AN198:AP198)+AVERAGE(KHBH_Chitiet!AQ197:AS197),0)</f>
        <v>0</v>
      </c>
      <c r="AD197" s="139">
        <f>IFERROR(AVERAGE(KHBH_Chitiet!AT197:AV197)+AVERAGE(KHBH_Chitiet!AW197:AY197)+AVERAGE(KHBH_Chitiet!AZ197:BB197),0)</f>
        <v>0</v>
      </c>
    </row>
    <row r="198" spans="1:30">
      <c r="A198" s="21">
        <v>193</v>
      </c>
      <c r="B198" s="65">
        <f>KHBH_Chitiet!B198</f>
        <v>0</v>
      </c>
      <c r="C198" s="65">
        <f>KHBH_Chitiet!C198</f>
        <v>0</v>
      </c>
      <c r="D198" s="62">
        <f>IFERROR(VLOOKUP(B198,DM_HHDV!$B$5:$E$1050,3,0),0)</f>
        <v>0</v>
      </c>
      <c r="E198" s="67">
        <f>IFERROR(VLOOKUP(B198,DM_HHDV!$B$5:$E$1050,4,0),0)</f>
        <v>0</v>
      </c>
      <c r="F198" s="65">
        <f>HLOOKUP($F$5,KHBH_Chitiet!$G$5:$R$1050,ROW(KH_DTBH_Chitiet!F198)-4,0)</f>
        <v>0</v>
      </c>
      <c r="G198" s="65">
        <f>IFERROR(VLOOKUP(B198,DM_HHDV!$B$5:$K$1050,8,0)*KH_DTBH_Chitiet!F198,0)</f>
        <v>0</v>
      </c>
      <c r="H198" s="65">
        <f>IFERROR(VLOOKUP(B198,DM_HHDV!$B$5:$K$1050,9,0)*KH_DTBH_Chitiet!F198,0)</f>
        <v>0</v>
      </c>
      <c r="I198" s="65">
        <f>IFERROR(VLOOKUP(B198,DM_HHDV!$B$5:$K$1050,10,0)*KH_DTBH_Chitiet!F198,0)</f>
        <v>0</v>
      </c>
      <c r="J198" s="65">
        <f>IFERROR(AVERAGE(KHBH_Chitiet!BC198:BE198)+AVERAGE(KHBH_Chitiet!BF198:BH198)+AVERAGE(KHBH_Chitiet!BI198:BK198),0)</f>
        <v>0</v>
      </c>
      <c r="K198" s="65">
        <f>IFERROR(AVERAGE(KHBH_Chitiet!BL198:BN198)+AVERAGE(KHBH_Chitiet!BO198:BQ198)+AVERAGE(KHBH_Chitiet!BR198:BT198),0)</f>
        <v>0</v>
      </c>
      <c r="L198" s="65">
        <f>IFERROR(AVERAGE(KHBH_Chitiet!BU198:BW198)+AVERAGE(KHBH_Chitiet!BX198:BZ198)+AVERAGE(KHBH_Chitiet!CA198:CC198),0)</f>
        <v>0</v>
      </c>
      <c r="M198" s="65">
        <f>IFERROR(AVERAGE(KHBH_Chitiet!CD198:CF198)+AVERAGE(KHBH_Chitiet!CG198:CI198)+AVERAGE(KHBH_Chitiet!CJ198:CL198),0)</f>
        <v>0</v>
      </c>
      <c r="N198" s="65">
        <f t="shared" si="3"/>
        <v>0</v>
      </c>
      <c r="P198" s="139">
        <f>HLOOKUP($P$5,KHBH_Chitiet!$G$5:$R$1050,ROW(KH_DTBH_Chitiet!F198)-4,0)</f>
        <v>0</v>
      </c>
      <c r="Q198" s="139">
        <f>IFERROR(VLOOKUP(B198,DM_HHDV!$B$5:$K$1050,8,0)*KH_DTBH_Chitiet!P198,0)</f>
        <v>0</v>
      </c>
      <c r="R198" s="139">
        <f>IFERROR(VLOOKUP(B198,DM_HHDV!$B$5:$K$1050,9,0)*KH_DTBH_Chitiet!P198,0)</f>
        <v>0</v>
      </c>
      <c r="S198" s="139">
        <f>IFERROR(VLOOKUP(B198,DM_HHDV!$B$5:$K$1050,10,0)*KH_DTBH_Chitiet!P198,0)</f>
        <v>0</v>
      </c>
      <c r="T198" s="139">
        <f>HLOOKUP($T$5,KHBH_Chitiet!$G$5:$R$1050,ROW(KH_DTBH_Chitiet!F198)-4,0)</f>
        <v>0</v>
      </c>
      <c r="U198" s="139">
        <f>IFERROR(VLOOKUP(B198,DM_HHDV!$B$5:$K$1050,8,0)*KH_DTBH_Chitiet!T198,0)</f>
        <v>0</v>
      </c>
      <c r="V198" s="139">
        <f>IFERROR(VLOOKUP(B198,DM_HHDV!$B$5:$K$1050,9,0)*KH_DTBH_Chitiet!T198,0)</f>
        <v>0</v>
      </c>
      <c r="W198" s="139">
        <f>IFERROR(VLOOKUP(B198,DM_HHDV!$B$5:$K$1050,10,0)*KH_DTBH_Chitiet!T198,0)</f>
        <v>0</v>
      </c>
      <c r="X198" s="139">
        <f>IFERROR(VLOOKUP(B198,DM_HHDV!$B$5:$K$1050,5,0)*KH_DTBH_Chitiet!T198,0)</f>
        <v>0</v>
      </c>
      <c r="Y198" s="139">
        <f>IFERROR(VLOOKUP(B198,DM_HHDV!$B$5:$K$1050,6,0)*KH_DTBH_Chitiet!T198,0)</f>
        <v>0</v>
      </c>
      <c r="Z198" s="139">
        <f>IFERROR(VLOOKUP(B198,DM_HHDV!$B$5:$K$1050,7,0)*KH_DTBH_Chitiet!T198,0)</f>
        <v>0</v>
      </c>
      <c r="AA198" s="139">
        <f>IFERROR(AVERAGE(KHBH_Chitiet!S198:U198)+AVERAGE(KHBH_Chitiet!V198:X198)+AVERAGE(KHBH_Chitiet!Y198:AA198),0)</f>
        <v>0</v>
      </c>
      <c r="AB198" s="139">
        <f>IFERROR(AVERAGE(KHBH_Chitiet!AB198:AD198)+AVERAGE(KHBH_Chitiet!AE198:AG198)+AVERAGE(KHBH_Chitiet!AH198:AJ198),0)</f>
        <v>0</v>
      </c>
      <c r="AC198" s="139">
        <f>IFERROR(AVERAGE(KHBH_Chitiet!AK198:AM198)+AVERAGE(KHBH_Chitiet!AN199:AP199)+AVERAGE(KHBH_Chitiet!AQ198:AS198),0)</f>
        <v>0</v>
      </c>
      <c r="AD198" s="139">
        <f>IFERROR(AVERAGE(KHBH_Chitiet!AT198:AV198)+AVERAGE(KHBH_Chitiet!AW198:AY198)+AVERAGE(KHBH_Chitiet!AZ198:BB198),0)</f>
        <v>0</v>
      </c>
    </row>
    <row r="199" spans="1:30">
      <c r="A199" s="21">
        <v>194</v>
      </c>
      <c r="B199" s="65">
        <f>KHBH_Chitiet!B199</f>
        <v>0</v>
      </c>
      <c r="C199" s="65">
        <f>KHBH_Chitiet!C199</f>
        <v>0</v>
      </c>
      <c r="D199" s="62">
        <f>IFERROR(VLOOKUP(B199,DM_HHDV!$B$5:$E$1050,3,0),0)</f>
        <v>0</v>
      </c>
      <c r="E199" s="67">
        <f>IFERROR(VLOOKUP(B199,DM_HHDV!$B$5:$E$1050,4,0),0)</f>
        <v>0</v>
      </c>
      <c r="F199" s="65">
        <f>HLOOKUP($F$5,KHBH_Chitiet!$G$5:$R$1050,ROW(KH_DTBH_Chitiet!F199)-4,0)</f>
        <v>0</v>
      </c>
      <c r="G199" s="65">
        <f>IFERROR(VLOOKUP(B199,DM_HHDV!$B$5:$K$1050,8,0)*KH_DTBH_Chitiet!F199,0)</f>
        <v>0</v>
      </c>
      <c r="H199" s="65">
        <f>IFERROR(VLOOKUP(B199,DM_HHDV!$B$5:$K$1050,9,0)*KH_DTBH_Chitiet!F199,0)</f>
        <v>0</v>
      </c>
      <c r="I199" s="65">
        <f>IFERROR(VLOOKUP(B199,DM_HHDV!$B$5:$K$1050,10,0)*KH_DTBH_Chitiet!F199,0)</f>
        <v>0</v>
      </c>
      <c r="J199" s="65">
        <f>IFERROR(AVERAGE(KHBH_Chitiet!BC199:BE199)+AVERAGE(KHBH_Chitiet!BF199:BH199)+AVERAGE(KHBH_Chitiet!BI199:BK199),0)</f>
        <v>0</v>
      </c>
      <c r="K199" s="65">
        <f>IFERROR(AVERAGE(KHBH_Chitiet!BL199:BN199)+AVERAGE(KHBH_Chitiet!BO199:BQ199)+AVERAGE(KHBH_Chitiet!BR199:BT199),0)</f>
        <v>0</v>
      </c>
      <c r="L199" s="65">
        <f>IFERROR(AVERAGE(KHBH_Chitiet!BU199:BW199)+AVERAGE(KHBH_Chitiet!BX199:BZ199)+AVERAGE(KHBH_Chitiet!CA199:CC199),0)</f>
        <v>0</v>
      </c>
      <c r="M199" s="65">
        <f>IFERROR(AVERAGE(KHBH_Chitiet!CD199:CF199)+AVERAGE(KHBH_Chitiet!CG199:CI199)+AVERAGE(KHBH_Chitiet!CJ199:CL199),0)</f>
        <v>0</v>
      </c>
      <c r="N199" s="65">
        <f t="shared" ref="N199:N262" si="4">SUM(J199:M199)</f>
        <v>0</v>
      </c>
      <c r="P199" s="139">
        <f>HLOOKUP($P$5,KHBH_Chitiet!$G$5:$R$1050,ROW(KH_DTBH_Chitiet!F199)-4,0)</f>
        <v>0</v>
      </c>
      <c r="Q199" s="139">
        <f>IFERROR(VLOOKUP(B199,DM_HHDV!$B$5:$K$1050,8,0)*KH_DTBH_Chitiet!P199,0)</f>
        <v>0</v>
      </c>
      <c r="R199" s="139">
        <f>IFERROR(VLOOKUP(B199,DM_HHDV!$B$5:$K$1050,9,0)*KH_DTBH_Chitiet!P199,0)</f>
        <v>0</v>
      </c>
      <c r="S199" s="139">
        <f>IFERROR(VLOOKUP(B199,DM_HHDV!$B$5:$K$1050,10,0)*KH_DTBH_Chitiet!P199,0)</f>
        <v>0</v>
      </c>
      <c r="T199" s="139">
        <f>HLOOKUP($T$5,KHBH_Chitiet!$G$5:$R$1050,ROW(KH_DTBH_Chitiet!F199)-4,0)</f>
        <v>0</v>
      </c>
      <c r="U199" s="139">
        <f>IFERROR(VLOOKUP(B199,DM_HHDV!$B$5:$K$1050,8,0)*KH_DTBH_Chitiet!T199,0)</f>
        <v>0</v>
      </c>
      <c r="V199" s="139">
        <f>IFERROR(VLOOKUP(B199,DM_HHDV!$B$5:$K$1050,9,0)*KH_DTBH_Chitiet!T199,0)</f>
        <v>0</v>
      </c>
      <c r="W199" s="139">
        <f>IFERROR(VLOOKUP(B199,DM_HHDV!$B$5:$K$1050,10,0)*KH_DTBH_Chitiet!T199,0)</f>
        <v>0</v>
      </c>
      <c r="X199" s="139">
        <f>IFERROR(VLOOKUP(B199,DM_HHDV!$B$5:$K$1050,5,0)*KH_DTBH_Chitiet!T199,0)</f>
        <v>0</v>
      </c>
      <c r="Y199" s="139">
        <f>IFERROR(VLOOKUP(B199,DM_HHDV!$B$5:$K$1050,6,0)*KH_DTBH_Chitiet!T199,0)</f>
        <v>0</v>
      </c>
      <c r="Z199" s="139">
        <f>IFERROR(VLOOKUP(B199,DM_HHDV!$B$5:$K$1050,7,0)*KH_DTBH_Chitiet!T199,0)</f>
        <v>0</v>
      </c>
      <c r="AA199" s="139">
        <f>IFERROR(AVERAGE(KHBH_Chitiet!S199:U199)+AVERAGE(KHBH_Chitiet!V199:X199)+AVERAGE(KHBH_Chitiet!Y199:AA199),0)</f>
        <v>0</v>
      </c>
      <c r="AB199" s="139">
        <f>IFERROR(AVERAGE(KHBH_Chitiet!AB199:AD199)+AVERAGE(KHBH_Chitiet!AE199:AG199)+AVERAGE(KHBH_Chitiet!AH199:AJ199),0)</f>
        <v>0</v>
      </c>
      <c r="AC199" s="139">
        <f>IFERROR(AVERAGE(KHBH_Chitiet!AK199:AM199)+AVERAGE(KHBH_Chitiet!AN200:AP200)+AVERAGE(KHBH_Chitiet!AQ199:AS199),0)</f>
        <v>0</v>
      </c>
      <c r="AD199" s="139">
        <f>IFERROR(AVERAGE(KHBH_Chitiet!AT199:AV199)+AVERAGE(KHBH_Chitiet!AW199:AY199)+AVERAGE(KHBH_Chitiet!AZ199:BB199),0)</f>
        <v>0</v>
      </c>
    </row>
    <row r="200" spans="1:30">
      <c r="A200" s="21">
        <v>195</v>
      </c>
      <c r="B200" s="65">
        <f>KHBH_Chitiet!B200</f>
        <v>0</v>
      </c>
      <c r="C200" s="65">
        <f>KHBH_Chitiet!C200</f>
        <v>0</v>
      </c>
      <c r="D200" s="62">
        <f>IFERROR(VLOOKUP(B200,DM_HHDV!$B$5:$E$1050,3,0),0)</f>
        <v>0</v>
      </c>
      <c r="E200" s="67">
        <f>IFERROR(VLOOKUP(B200,DM_HHDV!$B$5:$E$1050,4,0),0)</f>
        <v>0</v>
      </c>
      <c r="F200" s="65">
        <f>HLOOKUP($F$5,KHBH_Chitiet!$G$5:$R$1050,ROW(KH_DTBH_Chitiet!F200)-4,0)</f>
        <v>0</v>
      </c>
      <c r="G200" s="65">
        <f>IFERROR(VLOOKUP(B200,DM_HHDV!$B$5:$K$1050,8,0)*KH_DTBH_Chitiet!F200,0)</f>
        <v>0</v>
      </c>
      <c r="H200" s="65">
        <f>IFERROR(VLOOKUP(B200,DM_HHDV!$B$5:$K$1050,9,0)*KH_DTBH_Chitiet!F200,0)</f>
        <v>0</v>
      </c>
      <c r="I200" s="65">
        <f>IFERROR(VLOOKUP(B200,DM_HHDV!$B$5:$K$1050,10,0)*KH_DTBH_Chitiet!F200,0)</f>
        <v>0</v>
      </c>
      <c r="J200" s="65">
        <f>IFERROR(AVERAGE(KHBH_Chitiet!BC200:BE200)+AVERAGE(KHBH_Chitiet!BF200:BH200)+AVERAGE(KHBH_Chitiet!BI200:BK200),0)</f>
        <v>0</v>
      </c>
      <c r="K200" s="65">
        <f>IFERROR(AVERAGE(KHBH_Chitiet!BL200:BN200)+AVERAGE(KHBH_Chitiet!BO200:BQ200)+AVERAGE(KHBH_Chitiet!BR200:BT200),0)</f>
        <v>0</v>
      </c>
      <c r="L200" s="65">
        <f>IFERROR(AVERAGE(KHBH_Chitiet!BU200:BW200)+AVERAGE(KHBH_Chitiet!BX200:BZ200)+AVERAGE(KHBH_Chitiet!CA200:CC200),0)</f>
        <v>0</v>
      </c>
      <c r="M200" s="65">
        <f>IFERROR(AVERAGE(KHBH_Chitiet!CD200:CF200)+AVERAGE(KHBH_Chitiet!CG200:CI200)+AVERAGE(KHBH_Chitiet!CJ200:CL200),0)</f>
        <v>0</v>
      </c>
      <c r="N200" s="65">
        <f t="shared" si="4"/>
        <v>0</v>
      </c>
      <c r="P200" s="139">
        <f>HLOOKUP($P$5,KHBH_Chitiet!$G$5:$R$1050,ROW(KH_DTBH_Chitiet!F200)-4,0)</f>
        <v>0</v>
      </c>
      <c r="Q200" s="139">
        <f>IFERROR(VLOOKUP(B200,DM_HHDV!$B$5:$K$1050,8,0)*KH_DTBH_Chitiet!P200,0)</f>
        <v>0</v>
      </c>
      <c r="R200" s="139">
        <f>IFERROR(VLOOKUP(B200,DM_HHDV!$B$5:$K$1050,9,0)*KH_DTBH_Chitiet!P200,0)</f>
        <v>0</v>
      </c>
      <c r="S200" s="139">
        <f>IFERROR(VLOOKUP(B200,DM_HHDV!$B$5:$K$1050,10,0)*KH_DTBH_Chitiet!P200,0)</f>
        <v>0</v>
      </c>
      <c r="T200" s="139">
        <f>HLOOKUP($T$5,KHBH_Chitiet!$G$5:$R$1050,ROW(KH_DTBH_Chitiet!F200)-4,0)</f>
        <v>0</v>
      </c>
      <c r="U200" s="139">
        <f>IFERROR(VLOOKUP(B200,DM_HHDV!$B$5:$K$1050,8,0)*KH_DTBH_Chitiet!T200,0)</f>
        <v>0</v>
      </c>
      <c r="V200" s="139">
        <f>IFERROR(VLOOKUP(B200,DM_HHDV!$B$5:$K$1050,9,0)*KH_DTBH_Chitiet!T200,0)</f>
        <v>0</v>
      </c>
      <c r="W200" s="139">
        <f>IFERROR(VLOOKUP(B200,DM_HHDV!$B$5:$K$1050,10,0)*KH_DTBH_Chitiet!T200,0)</f>
        <v>0</v>
      </c>
      <c r="X200" s="139">
        <f>IFERROR(VLOOKUP(B200,DM_HHDV!$B$5:$K$1050,5,0)*KH_DTBH_Chitiet!T200,0)</f>
        <v>0</v>
      </c>
      <c r="Y200" s="139">
        <f>IFERROR(VLOOKUP(B200,DM_HHDV!$B$5:$K$1050,6,0)*KH_DTBH_Chitiet!T200,0)</f>
        <v>0</v>
      </c>
      <c r="Z200" s="139">
        <f>IFERROR(VLOOKUP(B200,DM_HHDV!$B$5:$K$1050,7,0)*KH_DTBH_Chitiet!T200,0)</f>
        <v>0</v>
      </c>
      <c r="AA200" s="139">
        <f>IFERROR(AVERAGE(KHBH_Chitiet!S200:U200)+AVERAGE(KHBH_Chitiet!V200:X200)+AVERAGE(KHBH_Chitiet!Y200:AA200),0)</f>
        <v>0</v>
      </c>
      <c r="AB200" s="139">
        <f>IFERROR(AVERAGE(KHBH_Chitiet!AB200:AD200)+AVERAGE(KHBH_Chitiet!AE200:AG200)+AVERAGE(KHBH_Chitiet!AH200:AJ200),0)</f>
        <v>0</v>
      </c>
      <c r="AC200" s="139">
        <f>IFERROR(AVERAGE(KHBH_Chitiet!AK200:AM200)+AVERAGE(KHBH_Chitiet!AN201:AP201)+AVERAGE(KHBH_Chitiet!AQ200:AS200),0)</f>
        <v>0</v>
      </c>
      <c r="AD200" s="139">
        <f>IFERROR(AVERAGE(KHBH_Chitiet!AT200:AV200)+AVERAGE(KHBH_Chitiet!AW200:AY200)+AVERAGE(KHBH_Chitiet!AZ200:BB200),0)</f>
        <v>0</v>
      </c>
    </row>
    <row r="201" spans="1:30">
      <c r="A201" s="21">
        <v>196</v>
      </c>
      <c r="B201" s="65">
        <f>KHBH_Chitiet!B201</f>
        <v>0</v>
      </c>
      <c r="C201" s="65">
        <f>KHBH_Chitiet!C201</f>
        <v>0</v>
      </c>
      <c r="D201" s="62">
        <f>IFERROR(VLOOKUP(B201,DM_HHDV!$B$5:$E$1050,3,0),0)</f>
        <v>0</v>
      </c>
      <c r="E201" s="67">
        <f>IFERROR(VLOOKUP(B201,DM_HHDV!$B$5:$E$1050,4,0),0)</f>
        <v>0</v>
      </c>
      <c r="F201" s="65">
        <f>HLOOKUP($F$5,KHBH_Chitiet!$G$5:$R$1050,ROW(KH_DTBH_Chitiet!F201)-4,0)</f>
        <v>0</v>
      </c>
      <c r="G201" s="65">
        <f>IFERROR(VLOOKUP(B201,DM_HHDV!$B$5:$K$1050,8,0)*KH_DTBH_Chitiet!F201,0)</f>
        <v>0</v>
      </c>
      <c r="H201" s="65">
        <f>IFERROR(VLOOKUP(B201,DM_HHDV!$B$5:$K$1050,9,0)*KH_DTBH_Chitiet!F201,0)</f>
        <v>0</v>
      </c>
      <c r="I201" s="65">
        <f>IFERROR(VLOOKUP(B201,DM_HHDV!$B$5:$K$1050,10,0)*KH_DTBH_Chitiet!F201,0)</f>
        <v>0</v>
      </c>
      <c r="J201" s="65">
        <f>IFERROR(AVERAGE(KHBH_Chitiet!BC201:BE201)+AVERAGE(KHBH_Chitiet!BF201:BH201)+AVERAGE(KHBH_Chitiet!BI201:BK201),0)</f>
        <v>0</v>
      </c>
      <c r="K201" s="65">
        <f>IFERROR(AVERAGE(KHBH_Chitiet!BL201:BN201)+AVERAGE(KHBH_Chitiet!BO201:BQ201)+AVERAGE(KHBH_Chitiet!BR201:BT201),0)</f>
        <v>0</v>
      </c>
      <c r="L201" s="65">
        <f>IFERROR(AVERAGE(KHBH_Chitiet!BU201:BW201)+AVERAGE(KHBH_Chitiet!BX201:BZ201)+AVERAGE(KHBH_Chitiet!CA201:CC201),0)</f>
        <v>0</v>
      </c>
      <c r="M201" s="65">
        <f>IFERROR(AVERAGE(KHBH_Chitiet!CD201:CF201)+AVERAGE(KHBH_Chitiet!CG201:CI201)+AVERAGE(KHBH_Chitiet!CJ201:CL201),0)</f>
        <v>0</v>
      </c>
      <c r="N201" s="65">
        <f t="shared" si="4"/>
        <v>0</v>
      </c>
      <c r="P201" s="139">
        <f>HLOOKUP($P$5,KHBH_Chitiet!$G$5:$R$1050,ROW(KH_DTBH_Chitiet!F201)-4,0)</f>
        <v>0</v>
      </c>
      <c r="Q201" s="139">
        <f>IFERROR(VLOOKUP(B201,DM_HHDV!$B$5:$K$1050,8,0)*KH_DTBH_Chitiet!P201,0)</f>
        <v>0</v>
      </c>
      <c r="R201" s="139">
        <f>IFERROR(VLOOKUP(B201,DM_HHDV!$B$5:$K$1050,9,0)*KH_DTBH_Chitiet!P201,0)</f>
        <v>0</v>
      </c>
      <c r="S201" s="139">
        <f>IFERROR(VLOOKUP(B201,DM_HHDV!$B$5:$K$1050,10,0)*KH_DTBH_Chitiet!P201,0)</f>
        <v>0</v>
      </c>
      <c r="T201" s="139">
        <f>HLOOKUP($T$5,KHBH_Chitiet!$G$5:$R$1050,ROW(KH_DTBH_Chitiet!F201)-4,0)</f>
        <v>0</v>
      </c>
      <c r="U201" s="139">
        <f>IFERROR(VLOOKUP(B201,DM_HHDV!$B$5:$K$1050,8,0)*KH_DTBH_Chitiet!T201,0)</f>
        <v>0</v>
      </c>
      <c r="V201" s="139">
        <f>IFERROR(VLOOKUP(B201,DM_HHDV!$B$5:$K$1050,9,0)*KH_DTBH_Chitiet!T201,0)</f>
        <v>0</v>
      </c>
      <c r="W201" s="139">
        <f>IFERROR(VLOOKUP(B201,DM_HHDV!$B$5:$K$1050,10,0)*KH_DTBH_Chitiet!T201,0)</f>
        <v>0</v>
      </c>
      <c r="X201" s="139">
        <f>IFERROR(VLOOKUP(B201,DM_HHDV!$B$5:$K$1050,5,0)*KH_DTBH_Chitiet!T201,0)</f>
        <v>0</v>
      </c>
      <c r="Y201" s="139">
        <f>IFERROR(VLOOKUP(B201,DM_HHDV!$B$5:$K$1050,6,0)*KH_DTBH_Chitiet!T201,0)</f>
        <v>0</v>
      </c>
      <c r="Z201" s="139">
        <f>IFERROR(VLOOKUP(B201,DM_HHDV!$B$5:$K$1050,7,0)*KH_DTBH_Chitiet!T201,0)</f>
        <v>0</v>
      </c>
      <c r="AA201" s="139">
        <f>IFERROR(AVERAGE(KHBH_Chitiet!S201:U201)+AVERAGE(KHBH_Chitiet!V201:X201)+AVERAGE(KHBH_Chitiet!Y201:AA201),0)</f>
        <v>0</v>
      </c>
      <c r="AB201" s="139">
        <f>IFERROR(AVERAGE(KHBH_Chitiet!AB201:AD201)+AVERAGE(KHBH_Chitiet!AE201:AG201)+AVERAGE(KHBH_Chitiet!AH201:AJ201),0)</f>
        <v>0</v>
      </c>
      <c r="AC201" s="139">
        <f>IFERROR(AVERAGE(KHBH_Chitiet!AK201:AM201)+AVERAGE(KHBH_Chitiet!AN202:AP202)+AVERAGE(KHBH_Chitiet!AQ201:AS201),0)</f>
        <v>0</v>
      </c>
      <c r="AD201" s="139">
        <f>IFERROR(AVERAGE(KHBH_Chitiet!AT201:AV201)+AVERAGE(KHBH_Chitiet!AW201:AY201)+AVERAGE(KHBH_Chitiet!AZ201:BB201),0)</f>
        <v>0</v>
      </c>
    </row>
    <row r="202" spans="1:30">
      <c r="A202" s="21">
        <v>197</v>
      </c>
      <c r="B202" s="65">
        <f>KHBH_Chitiet!B202</f>
        <v>0</v>
      </c>
      <c r="C202" s="65">
        <f>KHBH_Chitiet!C202</f>
        <v>0</v>
      </c>
      <c r="D202" s="62">
        <f>IFERROR(VLOOKUP(B202,DM_HHDV!$B$5:$E$1050,3,0),0)</f>
        <v>0</v>
      </c>
      <c r="E202" s="67">
        <f>IFERROR(VLOOKUP(B202,DM_HHDV!$B$5:$E$1050,4,0),0)</f>
        <v>0</v>
      </c>
      <c r="F202" s="65">
        <f>HLOOKUP($F$5,KHBH_Chitiet!$G$5:$R$1050,ROW(KH_DTBH_Chitiet!F202)-4,0)</f>
        <v>0</v>
      </c>
      <c r="G202" s="65">
        <f>IFERROR(VLOOKUP(B202,DM_HHDV!$B$5:$K$1050,8,0)*KH_DTBH_Chitiet!F202,0)</f>
        <v>0</v>
      </c>
      <c r="H202" s="65">
        <f>IFERROR(VLOOKUP(B202,DM_HHDV!$B$5:$K$1050,9,0)*KH_DTBH_Chitiet!F202,0)</f>
        <v>0</v>
      </c>
      <c r="I202" s="65">
        <f>IFERROR(VLOOKUP(B202,DM_HHDV!$B$5:$K$1050,10,0)*KH_DTBH_Chitiet!F202,0)</f>
        <v>0</v>
      </c>
      <c r="J202" s="65">
        <f>IFERROR(AVERAGE(KHBH_Chitiet!BC202:BE202)+AVERAGE(KHBH_Chitiet!BF202:BH202)+AVERAGE(KHBH_Chitiet!BI202:BK202),0)</f>
        <v>0</v>
      </c>
      <c r="K202" s="65">
        <f>IFERROR(AVERAGE(KHBH_Chitiet!BL202:BN202)+AVERAGE(KHBH_Chitiet!BO202:BQ202)+AVERAGE(KHBH_Chitiet!BR202:BT202),0)</f>
        <v>0</v>
      </c>
      <c r="L202" s="65">
        <f>IFERROR(AVERAGE(KHBH_Chitiet!BU202:BW202)+AVERAGE(KHBH_Chitiet!BX202:BZ202)+AVERAGE(KHBH_Chitiet!CA202:CC202),0)</f>
        <v>0</v>
      </c>
      <c r="M202" s="65">
        <f>IFERROR(AVERAGE(KHBH_Chitiet!CD202:CF202)+AVERAGE(KHBH_Chitiet!CG202:CI202)+AVERAGE(KHBH_Chitiet!CJ202:CL202),0)</f>
        <v>0</v>
      </c>
      <c r="N202" s="65">
        <f t="shared" si="4"/>
        <v>0</v>
      </c>
      <c r="P202" s="139">
        <f>HLOOKUP($P$5,KHBH_Chitiet!$G$5:$R$1050,ROW(KH_DTBH_Chitiet!F202)-4,0)</f>
        <v>0</v>
      </c>
      <c r="Q202" s="139">
        <f>IFERROR(VLOOKUP(B202,DM_HHDV!$B$5:$K$1050,8,0)*KH_DTBH_Chitiet!P202,0)</f>
        <v>0</v>
      </c>
      <c r="R202" s="139">
        <f>IFERROR(VLOOKUP(B202,DM_HHDV!$B$5:$K$1050,9,0)*KH_DTBH_Chitiet!P202,0)</f>
        <v>0</v>
      </c>
      <c r="S202" s="139">
        <f>IFERROR(VLOOKUP(B202,DM_HHDV!$B$5:$K$1050,10,0)*KH_DTBH_Chitiet!P202,0)</f>
        <v>0</v>
      </c>
      <c r="T202" s="139">
        <f>HLOOKUP($T$5,KHBH_Chitiet!$G$5:$R$1050,ROW(KH_DTBH_Chitiet!F202)-4,0)</f>
        <v>0</v>
      </c>
      <c r="U202" s="139">
        <f>IFERROR(VLOOKUP(B202,DM_HHDV!$B$5:$K$1050,8,0)*KH_DTBH_Chitiet!T202,0)</f>
        <v>0</v>
      </c>
      <c r="V202" s="139">
        <f>IFERROR(VLOOKUP(B202,DM_HHDV!$B$5:$K$1050,9,0)*KH_DTBH_Chitiet!T202,0)</f>
        <v>0</v>
      </c>
      <c r="W202" s="139">
        <f>IFERROR(VLOOKUP(B202,DM_HHDV!$B$5:$K$1050,10,0)*KH_DTBH_Chitiet!T202,0)</f>
        <v>0</v>
      </c>
      <c r="X202" s="139">
        <f>IFERROR(VLOOKUP(B202,DM_HHDV!$B$5:$K$1050,5,0)*KH_DTBH_Chitiet!T202,0)</f>
        <v>0</v>
      </c>
      <c r="Y202" s="139">
        <f>IFERROR(VLOOKUP(B202,DM_HHDV!$B$5:$K$1050,6,0)*KH_DTBH_Chitiet!T202,0)</f>
        <v>0</v>
      </c>
      <c r="Z202" s="139">
        <f>IFERROR(VLOOKUP(B202,DM_HHDV!$B$5:$K$1050,7,0)*KH_DTBH_Chitiet!T202,0)</f>
        <v>0</v>
      </c>
      <c r="AA202" s="139">
        <f>IFERROR(AVERAGE(KHBH_Chitiet!S202:U202)+AVERAGE(KHBH_Chitiet!V202:X202)+AVERAGE(KHBH_Chitiet!Y202:AA202),0)</f>
        <v>0</v>
      </c>
      <c r="AB202" s="139">
        <f>IFERROR(AVERAGE(KHBH_Chitiet!AB202:AD202)+AVERAGE(KHBH_Chitiet!AE202:AG202)+AVERAGE(KHBH_Chitiet!AH202:AJ202),0)</f>
        <v>0</v>
      </c>
      <c r="AC202" s="139">
        <f>IFERROR(AVERAGE(KHBH_Chitiet!AK202:AM202)+AVERAGE(KHBH_Chitiet!AN203:AP203)+AVERAGE(KHBH_Chitiet!AQ202:AS202),0)</f>
        <v>0</v>
      </c>
      <c r="AD202" s="139">
        <f>IFERROR(AVERAGE(KHBH_Chitiet!AT202:AV202)+AVERAGE(KHBH_Chitiet!AW202:AY202)+AVERAGE(KHBH_Chitiet!AZ202:BB202),0)</f>
        <v>0</v>
      </c>
    </row>
    <row r="203" spans="1:30">
      <c r="A203" s="21">
        <v>198</v>
      </c>
      <c r="B203" s="65">
        <f>KHBH_Chitiet!B203</f>
        <v>0</v>
      </c>
      <c r="C203" s="65">
        <f>KHBH_Chitiet!C203</f>
        <v>0</v>
      </c>
      <c r="D203" s="62">
        <f>IFERROR(VLOOKUP(B203,DM_HHDV!$B$5:$E$1050,3,0),0)</f>
        <v>0</v>
      </c>
      <c r="E203" s="67">
        <f>IFERROR(VLOOKUP(B203,DM_HHDV!$B$5:$E$1050,4,0),0)</f>
        <v>0</v>
      </c>
      <c r="F203" s="65">
        <f>HLOOKUP($F$5,KHBH_Chitiet!$G$5:$R$1050,ROW(KH_DTBH_Chitiet!F203)-4,0)</f>
        <v>0</v>
      </c>
      <c r="G203" s="65">
        <f>IFERROR(VLOOKUP(B203,DM_HHDV!$B$5:$K$1050,8,0)*KH_DTBH_Chitiet!F203,0)</f>
        <v>0</v>
      </c>
      <c r="H203" s="65">
        <f>IFERROR(VLOOKUP(B203,DM_HHDV!$B$5:$K$1050,9,0)*KH_DTBH_Chitiet!F203,0)</f>
        <v>0</v>
      </c>
      <c r="I203" s="65">
        <f>IFERROR(VLOOKUP(B203,DM_HHDV!$B$5:$K$1050,10,0)*KH_DTBH_Chitiet!F203,0)</f>
        <v>0</v>
      </c>
      <c r="J203" s="65">
        <f>IFERROR(AVERAGE(KHBH_Chitiet!BC203:BE203)+AVERAGE(KHBH_Chitiet!BF203:BH203)+AVERAGE(KHBH_Chitiet!BI203:BK203),0)</f>
        <v>0</v>
      </c>
      <c r="K203" s="65">
        <f>IFERROR(AVERAGE(KHBH_Chitiet!BL203:BN203)+AVERAGE(KHBH_Chitiet!BO203:BQ203)+AVERAGE(KHBH_Chitiet!BR203:BT203),0)</f>
        <v>0</v>
      </c>
      <c r="L203" s="65">
        <f>IFERROR(AVERAGE(KHBH_Chitiet!BU203:BW203)+AVERAGE(KHBH_Chitiet!BX203:BZ203)+AVERAGE(KHBH_Chitiet!CA203:CC203),0)</f>
        <v>0</v>
      </c>
      <c r="M203" s="65">
        <f>IFERROR(AVERAGE(KHBH_Chitiet!CD203:CF203)+AVERAGE(KHBH_Chitiet!CG203:CI203)+AVERAGE(KHBH_Chitiet!CJ203:CL203),0)</f>
        <v>0</v>
      </c>
      <c r="N203" s="65">
        <f t="shared" si="4"/>
        <v>0</v>
      </c>
      <c r="P203" s="139">
        <f>HLOOKUP($P$5,KHBH_Chitiet!$G$5:$R$1050,ROW(KH_DTBH_Chitiet!F203)-4,0)</f>
        <v>0</v>
      </c>
      <c r="Q203" s="139">
        <f>IFERROR(VLOOKUP(B203,DM_HHDV!$B$5:$K$1050,8,0)*KH_DTBH_Chitiet!P203,0)</f>
        <v>0</v>
      </c>
      <c r="R203" s="139">
        <f>IFERROR(VLOOKUP(B203,DM_HHDV!$B$5:$K$1050,9,0)*KH_DTBH_Chitiet!P203,0)</f>
        <v>0</v>
      </c>
      <c r="S203" s="139">
        <f>IFERROR(VLOOKUP(B203,DM_HHDV!$B$5:$K$1050,10,0)*KH_DTBH_Chitiet!P203,0)</f>
        <v>0</v>
      </c>
      <c r="T203" s="139">
        <f>HLOOKUP($T$5,KHBH_Chitiet!$G$5:$R$1050,ROW(KH_DTBH_Chitiet!F203)-4,0)</f>
        <v>0</v>
      </c>
      <c r="U203" s="139">
        <f>IFERROR(VLOOKUP(B203,DM_HHDV!$B$5:$K$1050,8,0)*KH_DTBH_Chitiet!T203,0)</f>
        <v>0</v>
      </c>
      <c r="V203" s="139">
        <f>IFERROR(VLOOKUP(B203,DM_HHDV!$B$5:$K$1050,9,0)*KH_DTBH_Chitiet!T203,0)</f>
        <v>0</v>
      </c>
      <c r="W203" s="139">
        <f>IFERROR(VLOOKUP(B203,DM_HHDV!$B$5:$K$1050,10,0)*KH_DTBH_Chitiet!T203,0)</f>
        <v>0</v>
      </c>
      <c r="X203" s="139">
        <f>IFERROR(VLOOKUP(B203,DM_HHDV!$B$5:$K$1050,5,0)*KH_DTBH_Chitiet!T203,0)</f>
        <v>0</v>
      </c>
      <c r="Y203" s="139">
        <f>IFERROR(VLOOKUP(B203,DM_HHDV!$B$5:$K$1050,6,0)*KH_DTBH_Chitiet!T203,0)</f>
        <v>0</v>
      </c>
      <c r="Z203" s="139">
        <f>IFERROR(VLOOKUP(B203,DM_HHDV!$B$5:$K$1050,7,0)*KH_DTBH_Chitiet!T203,0)</f>
        <v>0</v>
      </c>
      <c r="AA203" s="139">
        <f>IFERROR(AVERAGE(KHBH_Chitiet!S203:U203)+AVERAGE(KHBH_Chitiet!V203:X203)+AVERAGE(KHBH_Chitiet!Y203:AA203),0)</f>
        <v>0</v>
      </c>
      <c r="AB203" s="139">
        <f>IFERROR(AVERAGE(KHBH_Chitiet!AB203:AD203)+AVERAGE(KHBH_Chitiet!AE203:AG203)+AVERAGE(KHBH_Chitiet!AH203:AJ203),0)</f>
        <v>0</v>
      </c>
      <c r="AC203" s="139">
        <f>IFERROR(AVERAGE(KHBH_Chitiet!AK203:AM203)+AVERAGE(KHBH_Chitiet!AN204:AP204)+AVERAGE(KHBH_Chitiet!AQ203:AS203),0)</f>
        <v>0</v>
      </c>
      <c r="AD203" s="139">
        <f>IFERROR(AVERAGE(KHBH_Chitiet!AT203:AV203)+AVERAGE(KHBH_Chitiet!AW203:AY203)+AVERAGE(KHBH_Chitiet!AZ203:BB203),0)</f>
        <v>0</v>
      </c>
    </row>
    <row r="204" spans="1:30">
      <c r="A204" s="21">
        <v>199</v>
      </c>
      <c r="B204" s="65">
        <f>KHBH_Chitiet!B204</f>
        <v>0</v>
      </c>
      <c r="C204" s="65">
        <f>KHBH_Chitiet!C204</f>
        <v>0</v>
      </c>
      <c r="D204" s="62">
        <f>IFERROR(VLOOKUP(B204,DM_HHDV!$B$5:$E$1050,3,0),0)</f>
        <v>0</v>
      </c>
      <c r="E204" s="67">
        <f>IFERROR(VLOOKUP(B204,DM_HHDV!$B$5:$E$1050,4,0),0)</f>
        <v>0</v>
      </c>
      <c r="F204" s="65">
        <f>HLOOKUP($F$5,KHBH_Chitiet!$G$5:$R$1050,ROW(KH_DTBH_Chitiet!F204)-4,0)</f>
        <v>0</v>
      </c>
      <c r="G204" s="65">
        <f>IFERROR(VLOOKUP(B204,DM_HHDV!$B$5:$K$1050,8,0)*KH_DTBH_Chitiet!F204,0)</f>
        <v>0</v>
      </c>
      <c r="H204" s="65">
        <f>IFERROR(VLOOKUP(B204,DM_HHDV!$B$5:$K$1050,9,0)*KH_DTBH_Chitiet!F204,0)</f>
        <v>0</v>
      </c>
      <c r="I204" s="65">
        <f>IFERROR(VLOOKUP(B204,DM_HHDV!$B$5:$K$1050,10,0)*KH_DTBH_Chitiet!F204,0)</f>
        <v>0</v>
      </c>
      <c r="J204" s="65">
        <f>IFERROR(AVERAGE(KHBH_Chitiet!BC204:BE204)+AVERAGE(KHBH_Chitiet!BF204:BH204)+AVERAGE(KHBH_Chitiet!BI204:BK204),0)</f>
        <v>0</v>
      </c>
      <c r="K204" s="65">
        <f>IFERROR(AVERAGE(KHBH_Chitiet!BL204:BN204)+AVERAGE(KHBH_Chitiet!BO204:BQ204)+AVERAGE(KHBH_Chitiet!BR204:BT204),0)</f>
        <v>0</v>
      </c>
      <c r="L204" s="65">
        <f>IFERROR(AVERAGE(KHBH_Chitiet!BU204:BW204)+AVERAGE(KHBH_Chitiet!BX204:BZ204)+AVERAGE(KHBH_Chitiet!CA204:CC204),0)</f>
        <v>0</v>
      </c>
      <c r="M204" s="65">
        <f>IFERROR(AVERAGE(KHBH_Chitiet!CD204:CF204)+AVERAGE(KHBH_Chitiet!CG204:CI204)+AVERAGE(KHBH_Chitiet!CJ204:CL204),0)</f>
        <v>0</v>
      </c>
      <c r="N204" s="65">
        <f t="shared" si="4"/>
        <v>0</v>
      </c>
      <c r="P204" s="139">
        <f>HLOOKUP($P$5,KHBH_Chitiet!$G$5:$R$1050,ROW(KH_DTBH_Chitiet!F204)-4,0)</f>
        <v>0</v>
      </c>
      <c r="Q204" s="139">
        <f>IFERROR(VLOOKUP(B204,DM_HHDV!$B$5:$K$1050,8,0)*KH_DTBH_Chitiet!P204,0)</f>
        <v>0</v>
      </c>
      <c r="R204" s="139">
        <f>IFERROR(VLOOKUP(B204,DM_HHDV!$B$5:$K$1050,9,0)*KH_DTBH_Chitiet!P204,0)</f>
        <v>0</v>
      </c>
      <c r="S204" s="139">
        <f>IFERROR(VLOOKUP(B204,DM_HHDV!$B$5:$K$1050,10,0)*KH_DTBH_Chitiet!P204,0)</f>
        <v>0</v>
      </c>
      <c r="T204" s="139">
        <f>HLOOKUP($T$5,KHBH_Chitiet!$G$5:$R$1050,ROW(KH_DTBH_Chitiet!F204)-4,0)</f>
        <v>0</v>
      </c>
      <c r="U204" s="139">
        <f>IFERROR(VLOOKUP(B204,DM_HHDV!$B$5:$K$1050,8,0)*KH_DTBH_Chitiet!T204,0)</f>
        <v>0</v>
      </c>
      <c r="V204" s="139">
        <f>IFERROR(VLOOKUP(B204,DM_HHDV!$B$5:$K$1050,9,0)*KH_DTBH_Chitiet!T204,0)</f>
        <v>0</v>
      </c>
      <c r="W204" s="139">
        <f>IFERROR(VLOOKUP(B204,DM_HHDV!$B$5:$K$1050,10,0)*KH_DTBH_Chitiet!T204,0)</f>
        <v>0</v>
      </c>
      <c r="X204" s="139">
        <f>IFERROR(VLOOKUP(B204,DM_HHDV!$B$5:$K$1050,5,0)*KH_DTBH_Chitiet!T204,0)</f>
        <v>0</v>
      </c>
      <c r="Y204" s="139">
        <f>IFERROR(VLOOKUP(B204,DM_HHDV!$B$5:$K$1050,6,0)*KH_DTBH_Chitiet!T204,0)</f>
        <v>0</v>
      </c>
      <c r="Z204" s="139">
        <f>IFERROR(VLOOKUP(B204,DM_HHDV!$B$5:$K$1050,7,0)*KH_DTBH_Chitiet!T204,0)</f>
        <v>0</v>
      </c>
      <c r="AA204" s="139">
        <f>IFERROR(AVERAGE(KHBH_Chitiet!S204:U204)+AVERAGE(KHBH_Chitiet!V204:X204)+AVERAGE(KHBH_Chitiet!Y204:AA204),0)</f>
        <v>0</v>
      </c>
      <c r="AB204" s="139">
        <f>IFERROR(AVERAGE(KHBH_Chitiet!AB204:AD204)+AVERAGE(KHBH_Chitiet!AE204:AG204)+AVERAGE(KHBH_Chitiet!AH204:AJ204),0)</f>
        <v>0</v>
      </c>
      <c r="AC204" s="139">
        <f>IFERROR(AVERAGE(KHBH_Chitiet!AK204:AM204)+AVERAGE(KHBH_Chitiet!AN205:AP205)+AVERAGE(KHBH_Chitiet!AQ204:AS204),0)</f>
        <v>0</v>
      </c>
      <c r="AD204" s="139">
        <f>IFERROR(AVERAGE(KHBH_Chitiet!AT204:AV204)+AVERAGE(KHBH_Chitiet!AW204:AY204)+AVERAGE(KHBH_Chitiet!AZ204:BB204),0)</f>
        <v>0</v>
      </c>
    </row>
    <row r="205" spans="1:30">
      <c r="A205" s="21">
        <v>200</v>
      </c>
      <c r="B205" s="65">
        <f>KHBH_Chitiet!B205</f>
        <v>0</v>
      </c>
      <c r="C205" s="65">
        <f>KHBH_Chitiet!C205</f>
        <v>0</v>
      </c>
      <c r="D205" s="62">
        <f>IFERROR(VLOOKUP(B205,DM_HHDV!$B$5:$E$1050,3,0),0)</f>
        <v>0</v>
      </c>
      <c r="E205" s="67">
        <f>IFERROR(VLOOKUP(B205,DM_HHDV!$B$5:$E$1050,4,0),0)</f>
        <v>0</v>
      </c>
      <c r="F205" s="65">
        <f>HLOOKUP($F$5,KHBH_Chitiet!$G$5:$R$1050,ROW(KH_DTBH_Chitiet!F205)-4,0)</f>
        <v>0</v>
      </c>
      <c r="G205" s="65">
        <f>IFERROR(VLOOKUP(B205,DM_HHDV!$B$5:$K$1050,8,0)*KH_DTBH_Chitiet!F205,0)</f>
        <v>0</v>
      </c>
      <c r="H205" s="65">
        <f>IFERROR(VLOOKUP(B205,DM_HHDV!$B$5:$K$1050,9,0)*KH_DTBH_Chitiet!F205,0)</f>
        <v>0</v>
      </c>
      <c r="I205" s="65">
        <f>IFERROR(VLOOKUP(B205,DM_HHDV!$B$5:$K$1050,10,0)*KH_DTBH_Chitiet!F205,0)</f>
        <v>0</v>
      </c>
      <c r="J205" s="65">
        <f>IFERROR(AVERAGE(KHBH_Chitiet!BC205:BE205)+AVERAGE(KHBH_Chitiet!BF205:BH205)+AVERAGE(KHBH_Chitiet!BI205:BK205),0)</f>
        <v>0</v>
      </c>
      <c r="K205" s="65">
        <f>IFERROR(AVERAGE(KHBH_Chitiet!BL205:BN205)+AVERAGE(KHBH_Chitiet!BO205:BQ205)+AVERAGE(KHBH_Chitiet!BR205:BT205),0)</f>
        <v>0</v>
      </c>
      <c r="L205" s="65">
        <f>IFERROR(AVERAGE(KHBH_Chitiet!BU205:BW205)+AVERAGE(KHBH_Chitiet!BX205:BZ205)+AVERAGE(KHBH_Chitiet!CA205:CC205),0)</f>
        <v>0</v>
      </c>
      <c r="M205" s="65">
        <f>IFERROR(AVERAGE(KHBH_Chitiet!CD205:CF205)+AVERAGE(KHBH_Chitiet!CG205:CI205)+AVERAGE(KHBH_Chitiet!CJ205:CL205),0)</f>
        <v>0</v>
      </c>
      <c r="N205" s="65">
        <f t="shared" si="4"/>
        <v>0</v>
      </c>
      <c r="P205" s="139">
        <f>HLOOKUP($P$5,KHBH_Chitiet!$G$5:$R$1050,ROW(KH_DTBH_Chitiet!F205)-4,0)</f>
        <v>0</v>
      </c>
      <c r="Q205" s="139">
        <f>IFERROR(VLOOKUP(B205,DM_HHDV!$B$5:$K$1050,8,0)*KH_DTBH_Chitiet!P205,0)</f>
        <v>0</v>
      </c>
      <c r="R205" s="139">
        <f>IFERROR(VLOOKUP(B205,DM_HHDV!$B$5:$K$1050,9,0)*KH_DTBH_Chitiet!P205,0)</f>
        <v>0</v>
      </c>
      <c r="S205" s="139">
        <f>IFERROR(VLOOKUP(B205,DM_HHDV!$B$5:$K$1050,10,0)*KH_DTBH_Chitiet!P205,0)</f>
        <v>0</v>
      </c>
      <c r="T205" s="139">
        <f>HLOOKUP($T$5,KHBH_Chitiet!$G$5:$R$1050,ROW(KH_DTBH_Chitiet!F205)-4,0)</f>
        <v>0</v>
      </c>
      <c r="U205" s="139">
        <f>IFERROR(VLOOKUP(B205,DM_HHDV!$B$5:$K$1050,8,0)*KH_DTBH_Chitiet!T205,0)</f>
        <v>0</v>
      </c>
      <c r="V205" s="139">
        <f>IFERROR(VLOOKUP(B205,DM_HHDV!$B$5:$K$1050,9,0)*KH_DTBH_Chitiet!T205,0)</f>
        <v>0</v>
      </c>
      <c r="W205" s="139">
        <f>IFERROR(VLOOKUP(B205,DM_HHDV!$B$5:$K$1050,10,0)*KH_DTBH_Chitiet!T205,0)</f>
        <v>0</v>
      </c>
      <c r="X205" s="139">
        <f>IFERROR(VLOOKUP(B205,DM_HHDV!$B$5:$K$1050,5,0)*KH_DTBH_Chitiet!T205,0)</f>
        <v>0</v>
      </c>
      <c r="Y205" s="139">
        <f>IFERROR(VLOOKUP(B205,DM_HHDV!$B$5:$K$1050,6,0)*KH_DTBH_Chitiet!T205,0)</f>
        <v>0</v>
      </c>
      <c r="Z205" s="139">
        <f>IFERROR(VLOOKUP(B205,DM_HHDV!$B$5:$K$1050,7,0)*KH_DTBH_Chitiet!T205,0)</f>
        <v>0</v>
      </c>
      <c r="AA205" s="139">
        <f>IFERROR(AVERAGE(KHBH_Chitiet!S205:U205)+AVERAGE(KHBH_Chitiet!V205:X205)+AVERAGE(KHBH_Chitiet!Y205:AA205),0)</f>
        <v>0</v>
      </c>
      <c r="AB205" s="139">
        <f>IFERROR(AVERAGE(KHBH_Chitiet!AB205:AD205)+AVERAGE(KHBH_Chitiet!AE205:AG205)+AVERAGE(KHBH_Chitiet!AH205:AJ205),0)</f>
        <v>0</v>
      </c>
      <c r="AC205" s="139">
        <f>IFERROR(AVERAGE(KHBH_Chitiet!AK205:AM205)+AVERAGE(KHBH_Chitiet!AN206:AP206)+AVERAGE(KHBH_Chitiet!AQ205:AS205),0)</f>
        <v>0</v>
      </c>
      <c r="AD205" s="139">
        <f>IFERROR(AVERAGE(KHBH_Chitiet!AT205:AV205)+AVERAGE(KHBH_Chitiet!AW205:AY205)+AVERAGE(KHBH_Chitiet!AZ205:BB205),0)</f>
        <v>0</v>
      </c>
    </row>
    <row r="206" spans="1:30">
      <c r="A206" s="21">
        <v>201</v>
      </c>
      <c r="B206" s="65">
        <f>KHBH_Chitiet!B206</f>
        <v>0</v>
      </c>
      <c r="C206" s="65">
        <f>KHBH_Chitiet!C206</f>
        <v>0</v>
      </c>
      <c r="D206" s="62">
        <f>IFERROR(VLOOKUP(B206,DM_HHDV!$B$5:$E$1050,3,0),0)</f>
        <v>0</v>
      </c>
      <c r="E206" s="67">
        <f>IFERROR(VLOOKUP(B206,DM_HHDV!$B$5:$E$1050,4,0),0)</f>
        <v>0</v>
      </c>
      <c r="F206" s="65">
        <f>HLOOKUP($F$5,KHBH_Chitiet!$G$5:$R$1050,ROW(KH_DTBH_Chitiet!F206)-4,0)</f>
        <v>0</v>
      </c>
      <c r="G206" s="65">
        <f>IFERROR(VLOOKUP(B206,DM_HHDV!$B$5:$K$1050,8,0)*KH_DTBH_Chitiet!F206,0)</f>
        <v>0</v>
      </c>
      <c r="H206" s="65">
        <f>IFERROR(VLOOKUP(B206,DM_HHDV!$B$5:$K$1050,9,0)*KH_DTBH_Chitiet!F206,0)</f>
        <v>0</v>
      </c>
      <c r="I206" s="65">
        <f>IFERROR(VLOOKUP(B206,DM_HHDV!$B$5:$K$1050,10,0)*KH_DTBH_Chitiet!F206,0)</f>
        <v>0</v>
      </c>
      <c r="J206" s="65">
        <f>IFERROR(AVERAGE(KHBH_Chitiet!BC206:BE206)+AVERAGE(KHBH_Chitiet!BF206:BH206)+AVERAGE(KHBH_Chitiet!BI206:BK206),0)</f>
        <v>0</v>
      </c>
      <c r="K206" s="65">
        <f>IFERROR(AVERAGE(KHBH_Chitiet!BL206:BN206)+AVERAGE(KHBH_Chitiet!BO206:BQ206)+AVERAGE(KHBH_Chitiet!BR206:BT206),0)</f>
        <v>0</v>
      </c>
      <c r="L206" s="65">
        <f>IFERROR(AVERAGE(KHBH_Chitiet!BU206:BW206)+AVERAGE(KHBH_Chitiet!BX206:BZ206)+AVERAGE(KHBH_Chitiet!CA206:CC206),0)</f>
        <v>0</v>
      </c>
      <c r="M206" s="65">
        <f>IFERROR(AVERAGE(KHBH_Chitiet!CD206:CF206)+AVERAGE(KHBH_Chitiet!CG206:CI206)+AVERAGE(KHBH_Chitiet!CJ206:CL206),0)</f>
        <v>0</v>
      </c>
      <c r="N206" s="65">
        <f t="shared" si="4"/>
        <v>0</v>
      </c>
      <c r="P206" s="139">
        <f>HLOOKUP($P$5,KHBH_Chitiet!$G$5:$R$1050,ROW(KH_DTBH_Chitiet!F206)-4,0)</f>
        <v>0</v>
      </c>
      <c r="Q206" s="139">
        <f>IFERROR(VLOOKUP(B206,DM_HHDV!$B$5:$K$1050,8,0)*KH_DTBH_Chitiet!P206,0)</f>
        <v>0</v>
      </c>
      <c r="R206" s="139">
        <f>IFERROR(VLOOKUP(B206,DM_HHDV!$B$5:$K$1050,9,0)*KH_DTBH_Chitiet!P206,0)</f>
        <v>0</v>
      </c>
      <c r="S206" s="139">
        <f>IFERROR(VLOOKUP(B206,DM_HHDV!$B$5:$K$1050,10,0)*KH_DTBH_Chitiet!P206,0)</f>
        <v>0</v>
      </c>
      <c r="T206" s="139">
        <f>HLOOKUP($T$5,KHBH_Chitiet!$G$5:$R$1050,ROW(KH_DTBH_Chitiet!F206)-4,0)</f>
        <v>0</v>
      </c>
      <c r="U206" s="139">
        <f>IFERROR(VLOOKUP(B206,DM_HHDV!$B$5:$K$1050,8,0)*KH_DTBH_Chitiet!T206,0)</f>
        <v>0</v>
      </c>
      <c r="V206" s="139">
        <f>IFERROR(VLOOKUP(B206,DM_HHDV!$B$5:$K$1050,9,0)*KH_DTBH_Chitiet!T206,0)</f>
        <v>0</v>
      </c>
      <c r="W206" s="139">
        <f>IFERROR(VLOOKUP(B206,DM_HHDV!$B$5:$K$1050,10,0)*KH_DTBH_Chitiet!T206,0)</f>
        <v>0</v>
      </c>
      <c r="X206" s="139">
        <f>IFERROR(VLOOKUP(B206,DM_HHDV!$B$5:$K$1050,5,0)*KH_DTBH_Chitiet!T206,0)</f>
        <v>0</v>
      </c>
      <c r="Y206" s="139">
        <f>IFERROR(VLOOKUP(B206,DM_HHDV!$B$5:$K$1050,6,0)*KH_DTBH_Chitiet!T206,0)</f>
        <v>0</v>
      </c>
      <c r="Z206" s="139">
        <f>IFERROR(VLOOKUP(B206,DM_HHDV!$B$5:$K$1050,7,0)*KH_DTBH_Chitiet!T206,0)</f>
        <v>0</v>
      </c>
      <c r="AA206" s="139">
        <f>IFERROR(AVERAGE(KHBH_Chitiet!S206:U206)+AVERAGE(KHBH_Chitiet!V206:X206)+AVERAGE(KHBH_Chitiet!Y206:AA206),0)</f>
        <v>0</v>
      </c>
      <c r="AB206" s="139">
        <f>IFERROR(AVERAGE(KHBH_Chitiet!AB206:AD206)+AVERAGE(KHBH_Chitiet!AE206:AG206)+AVERAGE(KHBH_Chitiet!AH206:AJ206),0)</f>
        <v>0</v>
      </c>
      <c r="AC206" s="139">
        <f>IFERROR(AVERAGE(KHBH_Chitiet!AK206:AM206)+AVERAGE(KHBH_Chitiet!AN207:AP207)+AVERAGE(KHBH_Chitiet!AQ206:AS206),0)</f>
        <v>0</v>
      </c>
      <c r="AD206" s="139">
        <f>IFERROR(AVERAGE(KHBH_Chitiet!AT206:AV206)+AVERAGE(KHBH_Chitiet!AW206:AY206)+AVERAGE(KHBH_Chitiet!AZ206:BB206),0)</f>
        <v>0</v>
      </c>
    </row>
    <row r="207" spans="1:30">
      <c r="A207" s="21">
        <v>202</v>
      </c>
      <c r="B207" s="65">
        <f>KHBH_Chitiet!B207</f>
        <v>0</v>
      </c>
      <c r="C207" s="65">
        <f>KHBH_Chitiet!C207</f>
        <v>0</v>
      </c>
      <c r="D207" s="62">
        <f>IFERROR(VLOOKUP(B207,DM_HHDV!$B$5:$E$1050,3,0),0)</f>
        <v>0</v>
      </c>
      <c r="E207" s="67">
        <f>IFERROR(VLOOKUP(B207,DM_HHDV!$B$5:$E$1050,4,0),0)</f>
        <v>0</v>
      </c>
      <c r="F207" s="65">
        <f>HLOOKUP($F$5,KHBH_Chitiet!$G$5:$R$1050,ROW(KH_DTBH_Chitiet!F207)-4,0)</f>
        <v>0</v>
      </c>
      <c r="G207" s="65">
        <f>IFERROR(VLOOKUP(B207,DM_HHDV!$B$5:$K$1050,8,0)*KH_DTBH_Chitiet!F207,0)</f>
        <v>0</v>
      </c>
      <c r="H207" s="65">
        <f>IFERROR(VLOOKUP(B207,DM_HHDV!$B$5:$K$1050,9,0)*KH_DTBH_Chitiet!F207,0)</f>
        <v>0</v>
      </c>
      <c r="I207" s="65">
        <f>IFERROR(VLOOKUP(B207,DM_HHDV!$B$5:$K$1050,10,0)*KH_DTBH_Chitiet!F207,0)</f>
        <v>0</v>
      </c>
      <c r="J207" s="65">
        <f>IFERROR(AVERAGE(KHBH_Chitiet!BC207:BE207)+AVERAGE(KHBH_Chitiet!BF207:BH207)+AVERAGE(KHBH_Chitiet!BI207:BK207),0)</f>
        <v>0</v>
      </c>
      <c r="K207" s="65">
        <f>IFERROR(AVERAGE(KHBH_Chitiet!BL207:BN207)+AVERAGE(KHBH_Chitiet!BO207:BQ207)+AVERAGE(KHBH_Chitiet!BR207:BT207),0)</f>
        <v>0</v>
      </c>
      <c r="L207" s="65">
        <f>IFERROR(AVERAGE(KHBH_Chitiet!BU207:BW207)+AVERAGE(KHBH_Chitiet!BX207:BZ207)+AVERAGE(KHBH_Chitiet!CA207:CC207),0)</f>
        <v>0</v>
      </c>
      <c r="M207" s="65">
        <f>IFERROR(AVERAGE(KHBH_Chitiet!CD207:CF207)+AVERAGE(KHBH_Chitiet!CG207:CI207)+AVERAGE(KHBH_Chitiet!CJ207:CL207),0)</f>
        <v>0</v>
      </c>
      <c r="N207" s="65">
        <f t="shared" si="4"/>
        <v>0</v>
      </c>
      <c r="P207" s="139">
        <f>HLOOKUP($P$5,KHBH_Chitiet!$G$5:$R$1050,ROW(KH_DTBH_Chitiet!F207)-4,0)</f>
        <v>0</v>
      </c>
      <c r="Q207" s="139">
        <f>IFERROR(VLOOKUP(B207,DM_HHDV!$B$5:$K$1050,8,0)*KH_DTBH_Chitiet!P207,0)</f>
        <v>0</v>
      </c>
      <c r="R207" s="139">
        <f>IFERROR(VLOOKUP(B207,DM_HHDV!$B$5:$K$1050,9,0)*KH_DTBH_Chitiet!P207,0)</f>
        <v>0</v>
      </c>
      <c r="S207" s="139">
        <f>IFERROR(VLOOKUP(B207,DM_HHDV!$B$5:$K$1050,10,0)*KH_DTBH_Chitiet!P207,0)</f>
        <v>0</v>
      </c>
      <c r="T207" s="139">
        <f>HLOOKUP($T$5,KHBH_Chitiet!$G$5:$R$1050,ROW(KH_DTBH_Chitiet!F207)-4,0)</f>
        <v>0</v>
      </c>
      <c r="U207" s="139">
        <f>IFERROR(VLOOKUP(B207,DM_HHDV!$B$5:$K$1050,8,0)*KH_DTBH_Chitiet!T207,0)</f>
        <v>0</v>
      </c>
      <c r="V207" s="139">
        <f>IFERROR(VLOOKUP(B207,DM_HHDV!$B$5:$K$1050,9,0)*KH_DTBH_Chitiet!T207,0)</f>
        <v>0</v>
      </c>
      <c r="W207" s="139">
        <f>IFERROR(VLOOKUP(B207,DM_HHDV!$B$5:$K$1050,10,0)*KH_DTBH_Chitiet!T207,0)</f>
        <v>0</v>
      </c>
      <c r="X207" s="139">
        <f>IFERROR(VLOOKUP(B207,DM_HHDV!$B$5:$K$1050,5,0)*KH_DTBH_Chitiet!T207,0)</f>
        <v>0</v>
      </c>
      <c r="Y207" s="139">
        <f>IFERROR(VLOOKUP(B207,DM_HHDV!$B$5:$K$1050,6,0)*KH_DTBH_Chitiet!T207,0)</f>
        <v>0</v>
      </c>
      <c r="Z207" s="139">
        <f>IFERROR(VLOOKUP(B207,DM_HHDV!$B$5:$K$1050,7,0)*KH_DTBH_Chitiet!T207,0)</f>
        <v>0</v>
      </c>
      <c r="AA207" s="139">
        <f>IFERROR(AVERAGE(KHBH_Chitiet!S207:U207)+AVERAGE(KHBH_Chitiet!V207:X207)+AVERAGE(KHBH_Chitiet!Y207:AA207),0)</f>
        <v>0</v>
      </c>
      <c r="AB207" s="139">
        <f>IFERROR(AVERAGE(KHBH_Chitiet!AB207:AD207)+AVERAGE(KHBH_Chitiet!AE207:AG207)+AVERAGE(KHBH_Chitiet!AH207:AJ207),0)</f>
        <v>0</v>
      </c>
      <c r="AC207" s="139">
        <f>IFERROR(AVERAGE(KHBH_Chitiet!AK207:AM207)+AVERAGE(KHBH_Chitiet!AN208:AP208)+AVERAGE(KHBH_Chitiet!AQ207:AS207),0)</f>
        <v>0</v>
      </c>
      <c r="AD207" s="139">
        <f>IFERROR(AVERAGE(KHBH_Chitiet!AT207:AV207)+AVERAGE(KHBH_Chitiet!AW207:AY207)+AVERAGE(KHBH_Chitiet!AZ207:BB207),0)</f>
        <v>0</v>
      </c>
    </row>
    <row r="208" spans="1:30">
      <c r="A208" s="21">
        <v>203</v>
      </c>
      <c r="B208" s="65">
        <f>KHBH_Chitiet!B208</f>
        <v>0</v>
      </c>
      <c r="C208" s="65">
        <f>KHBH_Chitiet!C208</f>
        <v>0</v>
      </c>
      <c r="D208" s="62">
        <f>IFERROR(VLOOKUP(B208,DM_HHDV!$B$5:$E$1050,3,0),0)</f>
        <v>0</v>
      </c>
      <c r="E208" s="67">
        <f>IFERROR(VLOOKUP(B208,DM_HHDV!$B$5:$E$1050,4,0),0)</f>
        <v>0</v>
      </c>
      <c r="F208" s="65">
        <f>HLOOKUP($F$5,KHBH_Chitiet!$G$5:$R$1050,ROW(KH_DTBH_Chitiet!F208)-4,0)</f>
        <v>0</v>
      </c>
      <c r="G208" s="65">
        <f>IFERROR(VLOOKUP(B208,DM_HHDV!$B$5:$K$1050,8,0)*KH_DTBH_Chitiet!F208,0)</f>
        <v>0</v>
      </c>
      <c r="H208" s="65">
        <f>IFERROR(VLOOKUP(B208,DM_HHDV!$B$5:$K$1050,9,0)*KH_DTBH_Chitiet!F208,0)</f>
        <v>0</v>
      </c>
      <c r="I208" s="65">
        <f>IFERROR(VLOOKUP(B208,DM_HHDV!$B$5:$K$1050,10,0)*KH_DTBH_Chitiet!F208,0)</f>
        <v>0</v>
      </c>
      <c r="J208" s="65">
        <f>IFERROR(AVERAGE(KHBH_Chitiet!BC208:BE208)+AVERAGE(KHBH_Chitiet!BF208:BH208)+AVERAGE(KHBH_Chitiet!BI208:BK208),0)</f>
        <v>0</v>
      </c>
      <c r="K208" s="65">
        <f>IFERROR(AVERAGE(KHBH_Chitiet!BL208:BN208)+AVERAGE(KHBH_Chitiet!BO208:BQ208)+AVERAGE(KHBH_Chitiet!BR208:BT208),0)</f>
        <v>0</v>
      </c>
      <c r="L208" s="65">
        <f>IFERROR(AVERAGE(KHBH_Chitiet!BU208:BW208)+AVERAGE(KHBH_Chitiet!BX208:BZ208)+AVERAGE(KHBH_Chitiet!CA208:CC208),0)</f>
        <v>0</v>
      </c>
      <c r="M208" s="65">
        <f>IFERROR(AVERAGE(KHBH_Chitiet!CD208:CF208)+AVERAGE(KHBH_Chitiet!CG208:CI208)+AVERAGE(KHBH_Chitiet!CJ208:CL208),0)</f>
        <v>0</v>
      </c>
      <c r="N208" s="65">
        <f t="shared" si="4"/>
        <v>0</v>
      </c>
      <c r="P208" s="139">
        <f>HLOOKUP($P$5,KHBH_Chitiet!$G$5:$R$1050,ROW(KH_DTBH_Chitiet!F208)-4,0)</f>
        <v>0</v>
      </c>
      <c r="Q208" s="139">
        <f>IFERROR(VLOOKUP(B208,DM_HHDV!$B$5:$K$1050,8,0)*KH_DTBH_Chitiet!P208,0)</f>
        <v>0</v>
      </c>
      <c r="R208" s="139">
        <f>IFERROR(VLOOKUP(B208,DM_HHDV!$B$5:$K$1050,9,0)*KH_DTBH_Chitiet!P208,0)</f>
        <v>0</v>
      </c>
      <c r="S208" s="139">
        <f>IFERROR(VLOOKUP(B208,DM_HHDV!$B$5:$K$1050,10,0)*KH_DTBH_Chitiet!P208,0)</f>
        <v>0</v>
      </c>
      <c r="T208" s="139">
        <f>HLOOKUP($T$5,KHBH_Chitiet!$G$5:$R$1050,ROW(KH_DTBH_Chitiet!F208)-4,0)</f>
        <v>0</v>
      </c>
      <c r="U208" s="139">
        <f>IFERROR(VLOOKUP(B208,DM_HHDV!$B$5:$K$1050,8,0)*KH_DTBH_Chitiet!T208,0)</f>
        <v>0</v>
      </c>
      <c r="V208" s="139">
        <f>IFERROR(VLOOKUP(B208,DM_HHDV!$B$5:$K$1050,9,0)*KH_DTBH_Chitiet!T208,0)</f>
        <v>0</v>
      </c>
      <c r="W208" s="139">
        <f>IFERROR(VLOOKUP(B208,DM_HHDV!$B$5:$K$1050,10,0)*KH_DTBH_Chitiet!T208,0)</f>
        <v>0</v>
      </c>
      <c r="X208" s="139">
        <f>IFERROR(VLOOKUP(B208,DM_HHDV!$B$5:$K$1050,5,0)*KH_DTBH_Chitiet!T208,0)</f>
        <v>0</v>
      </c>
      <c r="Y208" s="139">
        <f>IFERROR(VLOOKUP(B208,DM_HHDV!$B$5:$K$1050,6,0)*KH_DTBH_Chitiet!T208,0)</f>
        <v>0</v>
      </c>
      <c r="Z208" s="139">
        <f>IFERROR(VLOOKUP(B208,DM_HHDV!$B$5:$K$1050,7,0)*KH_DTBH_Chitiet!T208,0)</f>
        <v>0</v>
      </c>
      <c r="AA208" s="139">
        <f>IFERROR(AVERAGE(KHBH_Chitiet!S208:U208)+AVERAGE(KHBH_Chitiet!V208:X208)+AVERAGE(KHBH_Chitiet!Y208:AA208),0)</f>
        <v>0</v>
      </c>
      <c r="AB208" s="139">
        <f>IFERROR(AVERAGE(KHBH_Chitiet!AB208:AD208)+AVERAGE(KHBH_Chitiet!AE208:AG208)+AVERAGE(KHBH_Chitiet!AH208:AJ208),0)</f>
        <v>0</v>
      </c>
      <c r="AC208" s="139">
        <f>IFERROR(AVERAGE(KHBH_Chitiet!AK208:AM208)+AVERAGE(KHBH_Chitiet!AN209:AP209)+AVERAGE(KHBH_Chitiet!AQ208:AS208),0)</f>
        <v>0</v>
      </c>
      <c r="AD208" s="139">
        <f>IFERROR(AVERAGE(KHBH_Chitiet!AT208:AV208)+AVERAGE(KHBH_Chitiet!AW208:AY208)+AVERAGE(KHBH_Chitiet!AZ208:BB208),0)</f>
        <v>0</v>
      </c>
    </row>
    <row r="209" spans="1:30">
      <c r="A209" s="21">
        <v>204</v>
      </c>
      <c r="B209" s="65">
        <f>KHBH_Chitiet!B209</f>
        <v>0</v>
      </c>
      <c r="C209" s="65">
        <f>KHBH_Chitiet!C209</f>
        <v>0</v>
      </c>
      <c r="D209" s="62">
        <f>IFERROR(VLOOKUP(B209,DM_HHDV!$B$5:$E$1050,3,0),0)</f>
        <v>0</v>
      </c>
      <c r="E209" s="67">
        <f>IFERROR(VLOOKUP(B209,DM_HHDV!$B$5:$E$1050,4,0),0)</f>
        <v>0</v>
      </c>
      <c r="F209" s="65">
        <f>HLOOKUP($F$5,KHBH_Chitiet!$G$5:$R$1050,ROW(KH_DTBH_Chitiet!F209)-4,0)</f>
        <v>0</v>
      </c>
      <c r="G209" s="65">
        <f>IFERROR(VLOOKUP(B209,DM_HHDV!$B$5:$K$1050,8,0)*KH_DTBH_Chitiet!F209,0)</f>
        <v>0</v>
      </c>
      <c r="H209" s="65">
        <f>IFERROR(VLOOKUP(B209,DM_HHDV!$B$5:$K$1050,9,0)*KH_DTBH_Chitiet!F209,0)</f>
        <v>0</v>
      </c>
      <c r="I209" s="65">
        <f>IFERROR(VLOOKUP(B209,DM_HHDV!$B$5:$K$1050,10,0)*KH_DTBH_Chitiet!F209,0)</f>
        <v>0</v>
      </c>
      <c r="J209" s="65">
        <f>IFERROR(AVERAGE(KHBH_Chitiet!BC209:BE209)+AVERAGE(KHBH_Chitiet!BF209:BH209)+AVERAGE(KHBH_Chitiet!BI209:BK209),0)</f>
        <v>0</v>
      </c>
      <c r="K209" s="65">
        <f>IFERROR(AVERAGE(KHBH_Chitiet!BL209:BN209)+AVERAGE(KHBH_Chitiet!BO209:BQ209)+AVERAGE(KHBH_Chitiet!BR209:BT209),0)</f>
        <v>0</v>
      </c>
      <c r="L209" s="65">
        <f>IFERROR(AVERAGE(KHBH_Chitiet!BU209:BW209)+AVERAGE(KHBH_Chitiet!BX209:BZ209)+AVERAGE(KHBH_Chitiet!CA209:CC209),0)</f>
        <v>0</v>
      </c>
      <c r="M209" s="65">
        <f>IFERROR(AVERAGE(KHBH_Chitiet!CD209:CF209)+AVERAGE(KHBH_Chitiet!CG209:CI209)+AVERAGE(KHBH_Chitiet!CJ209:CL209),0)</f>
        <v>0</v>
      </c>
      <c r="N209" s="65">
        <f t="shared" si="4"/>
        <v>0</v>
      </c>
      <c r="P209" s="139">
        <f>HLOOKUP($P$5,KHBH_Chitiet!$G$5:$R$1050,ROW(KH_DTBH_Chitiet!F209)-4,0)</f>
        <v>0</v>
      </c>
      <c r="Q209" s="139">
        <f>IFERROR(VLOOKUP(B209,DM_HHDV!$B$5:$K$1050,8,0)*KH_DTBH_Chitiet!P209,0)</f>
        <v>0</v>
      </c>
      <c r="R209" s="139">
        <f>IFERROR(VLOOKUP(B209,DM_HHDV!$B$5:$K$1050,9,0)*KH_DTBH_Chitiet!P209,0)</f>
        <v>0</v>
      </c>
      <c r="S209" s="139">
        <f>IFERROR(VLOOKUP(B209,DM_HHDV!$B$5:$K$1050,10,0)*KH_DTBH_Chitiet!P209,0)</f>
        <v>0</v>
      </c>
      <c r="T209" s="139">
        <f>HLOOKUP($T$5,KHBH_Chitiet!$G$5:$R$1050,ROW(KH_DTBH_Chitiet!F209)-4,0)</f>
        <v>0</v>
      </c>
      <c r="U209" s="139">
        <f>IFERROR(VLOOKUP(B209,DM_HHDV!$B$5:$K$1050,8,0)*KH_DTBH_Chitiet!T209,0)</f>
        <v>0</v>
      </c>
      <c r="V209" s="139">
        <f>IFERROR(VLOOKUP(B209,DM_HHDV!$B$5:$K$1050,9,0)*KH_DTBH_Chitiet!T209,0)</f>
        <v>0</v>
      </c>
      <c r="W209" s="139">
        <f>IFERROR(VLOOKUP(B209,DM_HHDV!$B$5:$K$1050,10,0)*KH_DTBH_Chitiet!T209,0)</f>
        <v>0</v>
      </c>
      <c r="X209" s="139">
        <f>IFERROR(VLOOKUP(B209,DM_HHDV!$B$5:$K$1050,5,0)*KH_DTBH_Chitiet!T209,0)</f>
        <v>0</v>
      </c>
      <c r="Y209" s="139">
        <f>IFERROR(VLOOKUP(B209,DM_HHDV!$B$5:$K$1050,6,0)*KH_DTBH_Chitiet!T209,0)</f>
        <v>0</v>
      </c>
      <c r="Z209" s="139">
        <f>IFERROR(VLOOKUP(B209,DM_HHDV!$B$5:$K$1050,7,0)*KH_DTBH_Chitiet!T209,0)</f>
        <v>0</v>
      </c>
      <c r="AA209" s="139">
        <f>IFERROR(AVERAGE(KHBH_Chitiet!S209:U209)+AVERAGE(KHBH_Chitiet!V209:X209)+AVERAGE(KHBH_Chitiet!Y209:AA209),0)</f>
        <v>0</v>
      </c>
      <c r="AB209" s="139">
        <f>IFERROR(AVERAGE(KHBH_Chitiet!AB209:AD209)+AVERAGE(KHBH_Chitiet!AE209:AG209)+AVERAGE(KHBH_Chitiet!AH209:AJ209),0)</f>
        <v>0</v>
      </c>
      <c r="AC209" s="139">
        <f>IFERROR(AVERAGE(KHBH_Chitiet!AK209:AM209)+AVERAGE(KHBH_Chitiet!AN210:AP210)+AVERAGE(KHBH_Chitiet!AQ209:AS209),0)</f>
        <v>0</v>
      </c>
      <c r="AD209" s="139">
        <f>IFERROR(AVERAGE(KHBH_Chitiet!AT209:AV209)+AVERAGE(KHBH_Chitiet!AW209:AY209)+AVERAGE(KHBH_Chitiet!AZ209:BB209),0)</f>
        <v>0</v>
      </c>
    </row>
    <row r="210" spans="1:30">
      <c r="A210" s="21">
        <v>205</v>
      </c>
      <c r="B210" s="65">
        <f>KHBH_Chitiet!B210</f>
        <v>0</v>
      </c>
      <c r="C210" s="65">
        <f>KHBH_Chitiet!C210</f>
        <v>0</v>
      </c>
      <c r="D210" s="62">
        <f>IFERROR(VLOOKUP(B210,DM_HHDV!$B$5:$E$1050,3,0),0)</f>
        <v>0</v>
      </c>
      <c r="E210" s="67">
        <f>IFERROR(VLOOKUP(B210,DM_HHDV!$B$5:$E$1050,4,0),0)</f>
        <v>0</v>
      </c>
      <c r="F210" s="65">
        <f>HLOOKUP($F$5,KHBH_Chitiet!$G$5:$R$1050,ROW(KH_DTBH_Chitiet!F210)-4,0)</f>
        <v>0</v>
      </c>
      <c r="G210" s="65">
        <f>IFERROR(VLOOKUP(B210,DM_HHDV!$B$5:$K$1050,8,0)*KH_DTBH_Chitiet!F210,0)</f>
        <v>0</v>
      </c>
      <c r="H210" s="65">
        <f>IFERROR(VLOOKUP(B210,DM_HHDV!$B$5:$K$1050,9,0)*KH_DTBH_Chitiet!F210,0)</f>
        <v>0</v>
      </c>
      <c r="I210" s="65">
        <f>IFERROR(VLOOKUP(B210,DM_HHDV!$B$5:$K$1050,10,0)*KH_DTBH_Chitiet!F210,0)</f>
        <v>0</v>
      </c>
      <c r="J210" s="65">
        <f>IFERROR(AVERAGE(KHBH_Chitiet!BC210:BE210)+AVERAGE(KHBH_Chitiet!BF210:BH210)+AVERAGE(KHBH_Chitiet!BI210:BK210),0)</f>
        <v>0</v>
      </c>
      <c r="K210" s="65">
        <f>IFERROR(AVERAGE(KHBH_Chitiet!BL210:BN210)+AVERAGE(KHBH_Chitiet!BO210:BQ210)+AVERAGE(KHBH_Chitiet!BR210:BT210),0)</f>
        <v>0</v>
      </c>
      <c r="L210" s="65">
        <f>IFERROR(AVERAGE(KHBH_Chitiet!BU210:BW210)+AVERAGE(KHBH_Chitiet!BX210:BZ210)+AVERAGE(KHBH_Chitiet!CA210:CC210),0)</f>
        <v>0</v>
      </c>
      <c r="M210" s="65">
        <f>IFERROR(AVERAGE(KHBH_Chitiet!CD210:CF210)+AVERAGE(KHBH_Chitiet!CG210:CI210)+AVERAGE(KHBH_Chitiet!CJ210:CL210),0)</f>
        <v>0</v>
      </c>
      <c r="N210" s="65">
        <f t="shared" si="4"/>
        <v>0</v>
      </c>
      <c r="P210" s="139">
        <f>HLOOKUP($P$5,KHBH_Chitiet!$G$5:$R$1050,ROW(KH_DTBH_Chitiet!F210)-4,0)</f>
        <v>0</v>
      </c>
      <c r="Q210" s="139">
        <f>IFERROR(VLOOKUP(B210,DM_HHDV!$B$5:$K$1050,8,0)*KH_DTBH_Chitiet!P210,0)</f>
        <v>0</v>
      </c>
      <c r="R210" s="139">
        <f>IFERROR(VLOOKUP(B210,DM_HHDV!$B$5:$K$1050,9,0)*KH_DTBH_Chitiet!P210,0)</f>
        <v>0</v>
      </c>
      <c r="S210" s="139">
        <f>IFERROR(VLOOKUP(B210,DM_HHDV!$B$5:$K$1050,10,0)*KH_DTBH_Chitiet!P210,0)</f>
        <v>0</v>
      </c>
      <c r="T210" s="139">
        <f>HLOOKUP($T$5,KHBH_Chitiet!$G$5:$R$1050,ROW(KH_DTBH_Chitiet!F210)-4,0)</f>
        <v>0</v>
      </c>
      <c r="U210" s="139">
        <f>IFERROR(VLOOKUP(B210,DM_HHDV!$B$5:$K$1050,8,0)*KH_DTBH_Chitiet!T210,0)</f>
        <v>0</v>
      </c>
      <c r="V210" s="139">
        <f>IFERROR(VLOOKUP(B210,DM_HHDV!$B$5:$K$1050,9,0)*KH_DTBH_Chitiet!T210,0)</f>
        <v>0</v>
      </c>
      <c r="W210" s="139">
        <f>IFERROR(VLOOKUP(B210,DM_HHDV!$B$5:$K$1050,10,0)*KH_DTBH_Chitiet!T210,0)</f>
        <v>0</v>
      </c>
      <c r="X210" s="139">
        <f>IFERROR(VLOOKUP(B210,DM_HHDV!$B$5:$K$1050,5,0)*KH_DTBH_Chitiet!T210,0)</f>
        <v>0</v>
      </c>
      <c r="Y210" s="139">
        <f>IFERROR(VLOOKUP(B210,DM_HHDV!$B$5:$K$1050,6,0)*KH_DTBH_Chitiet!T210,0)</f>
        <v>0</v>
      </c>
      <c r="Z210" s="139">
        <f>IFERROR(VLOOKUP(B210,DM_HHDV!$B$5:$K$1050,7,0)*KH_DTBH_Chitiet!T210,0)</f>
        <v>0</v>
      </c>
      <c r="AA210" s="139">
        <f>IFERROR(AVERAGE(KHBH_Chitiet!S210:U210)+AVERAGE(KHBH_Chitiet!V210:X210)+AVERAGE(KHBH_Chitiet!Y210:AA210),0)</f>
        <v>0</v>
      </c>
      <c r="AB210" s="139">
        <f>IFERROR(AVERAGE(KHBH_Chitiet!AB210:AD210)+AVERAGE(KHBH_Chitiet!AE210:AG210)+AVERAGE(KHBH_Chitiet!AH210:AJ210),0)</f>
        <v>0</v>
      </c>
      <c r="AC210" s="139">
        <f>IFERROR(AVERAGE(KHBH_Chitiet!AK210:AM210)+AVERAGE(KHBH_Chitiet!AN211:AP211)+AVERAGE(KHBH_Chitiet!AQ210:AS210),0)</f>
        <v>0</v>
      </c>
      <c r="AD210" s="139">
        <f>IFERROR(AVERAGE(KHBH_Chitiet!AT210:AV210)+AVERAGE(KHBH_Chitiet!AW210:AY210)+AVERAGE(KHBH_Chitiet!AZ210:BB210),0)</f>
        <v>0</v>
      </c>
    </row>
    <row r="211" spans="1:30">
      <c r="A211" s="21">
        <v>206</v>
      </c>
      <c r="B211" s="65">
        <f>KHBH_Chitiet!B211</f>
        <v>0</v>
      </c>
      <c r="C211" s="65">
        <f>KHBH_Chitiet!C211</f>
        <v>0</v>
      </c>
      <c r="D211" s="62">
        <f>IFERROR(VLOOKUP(B211,DM_HHDV!$B$5:$E$1050,3,0),0)</f>
        <v>0</v>
      </c>
      <c r="E211" s="67">
        <f>IFERROR(VLOOKUP(B211,DM_HHDV!$B$5:$E$1050,4,0),0)</f>
        <v>0</v>
      </c>
      <c r="F211" s="65">
        <f>HLOOKUP($F$5,KHBH_Chitiet!$G$5:$R$1050,ROW(KH_DTBH_Chitiet!F211)-4,0)</f>
        <v>0</v>
      </c>
      <c r="G211" s="65">
        <f>IFERROR(VLOOKUP(B211,DM_HHDV!$B$5:$K$1050,8,0)*KH_DTBH_Chitiet!F211,0)</f>
        <v>0</v>
      </c>
      <c r="H211" s="65">
        <f>IFERROR(VLOOKUP(B211,DM_HHDV!$B$5:$K$1050,9,0)*KH_DTBH_Chitiet!F211,0)</f>
        <v>0</v>
      </c>
      <c r="I211" s="65">
        <f>IFERROR(VLOOKUP(B211,DM_HHDV!$B$5:$K$1050,10,0)*KH_DTBH_Chitiet!F211,0)</f>
        <v>0</v>
      </c>
      <c r="J211" s="65">
        <f>IFERROR(AVERAGE(KHBH_Chitiet!BC211:BE211)+AVERAGE(KHBH_Chitiet!BF211:BH211)+AVERAGE(KHBH_Chitiet!BI211:BK211),0)</f>
        <v>0</v>
      </c>
      <c r="K211" s="65">
        <f>IFERROR(AVERAGE(KHBH_Chitiet!BL211:BN211)+AVERAGE(KHBH_Chitiet!BO211:BQ211)+AVERAGE(KHBH_Chitiet!BR211:BT211),0)</f>
        <v>0</v>
      </c>
      <c r="L211" s="65">
        <f>IFERROR(AVERAGE(KHBH_Chitiet!BU211:BW211)+AVERAGE(KHBH_Chitiet!BX211:BZ211)+AVERAGE(KHBH_Chitiet!CA211:CC211),0)</f>
        <v>0</v>
      </c>
      <c r="M211" s="65">
        <f>IFERROR(AVERAGE(KHBH_Chitiet!CD211:CF211)+AVERAGE(KHBH_Chitiet!CG211:CI211)+AVERAGE(KHBH_Chitiet!CJ211:CL211),0)</f>
        <v>0</v>
      </c>
      <c r="N211" s="65">
        <f t="shared" si="4"/>
        <v>0</v>
      </c>
      <c r="P211" s="139">
        <f>HLOOKUP($P$5,KHBH_Chitiet!$G$5:$R$1050,ROW(KH_DTBH_Chitiet!F211)-4,0)</f>
        <v>0</v>
      </c>
      <c r="Q211" s="139">
        <f>IFERROR(VLOOKUP(B211,DM_HHDV!$B$5:$K$1050,8,0)*KH_DTBH_Chitiet!P211,0)</f>
        <v>0</v>
      </c>
      <c r="R211" s="139">
        <f>IFERROR(VLOOKUP(B211,DM_HHDV!$B$5:$K$1050,9,0)*KH_DTBH_Chitiet!P211,0)</f>
        <v>0</v>
      </c>
      <c r="S211" s="139">
        <f>IFERROR(VLOOKUP(B211,DM_HHDV!$B$5:$K$1050,10,0)*KH_DTBH_Chitiet!P211,0)</f>
        <v>0</v>
      </c>
      <c r="T211" s="139">
        <f>HLOOKUP($T$5,KHBH_Chitiet!$G$5:$R$1050,ROW(KH_DTBH_Chitiet!F211)-4,0)</f>
        <v>0</v>
      </c>
      <c r="U211" s="139">
        <f>IFERROR(VLOOKUP(B211,DM_HHDV!$B$5:$K$1050,8,0)*KH_DTBH_Chitiet!T211,0)</f>
        <v>0</v>
      </c>
      <c r="V211" s="139">
        <f>IFERROR(VLOOKUP(B211,DM_HHDV!$B$5:$K$1050,9,0)*KH_DTBH_Chitiet!T211,0)</f>
        <v>0</v>
      </c>
      <c r="W211" s="139">
        <f>IFERROR(VLOOKUP(B211,DM_HHDV!$B$5:$K$1050,10,0)*KH_DTBH_Chitiet!T211,0)</f>
        <v>0</v>
      </c>
      <c r="X211" s="139">
        <f>IFERROR(VLOOKUP(B211,DM_HHDV!$B$5:$K$1050,5,0)*KH_DTBH_Chitiet!T211,0)</f>
        <v>0</v>
      </c>
      <c r="Y211" s="139">
        <f>IFERROR(VLOOKUP(B211,DM_HHDV!$B$5:$K$1050,6,0)*KH_DTBH_Chitiet!T211,0)</f>
        <v>0</v>
      </c>
      <c r="Z211" s="139">
        <f>IFERROR(VLOOKUP(B211,DM_HHDV!$B$5:$K$1050,7,0)*KH_DTBH_Chitiet!T211,0)</f>
        <v>0</v>
      </c>
      <c r="AA211" s="139">
        <f>IFERROR(AVERAGE(KHBH_Chitiet!S211:U211)+AVERAGE(KHBH_Chitiet!V211:X211)+AVERAGE(KHBH_Chitiet!Y211:AA211),0)</f>
        <v>0</v>
      </c>
      <c r="AB211" s="139">
        <f>IFERROR(AVERAGE(KHBH_Chitiet!AB211:AD211)+AVERAGE(KHBH_Chitiet!AE211:AG211)+AVERAGE(KHBH_Chitiet!AH211:AJ211),0)</f>
        <v>0</v>
      </c>
      <c r="AC211" s="139">
        <f>IFERROR(AVERAGE(KHBH_Chitiet!AK211:AM211)+AVERAGE(KHBH_Chitiet!AN212:AP212)+AVERAGE(KHBH_Chitiet!AQ211:AS211),0)</f>
        <v>0</v>
      </c>
      <c r="AD211" s="139">
        <f>IFERROR(AVERAGE(KHBH_Chitiet!AT211:AV211)+AVERAGE(KHBH_Chitiet!AW211:AY211)+AVERAGE(KHBH_Chitiet!AZ211:BB211),0)</f>
        <v>0</v>
      </c>
    </row>
    <row r="212" spans="1:30">
      <c r="A212" s="21">
        <v>207</v>
      </c>
      <c r="B212" s="65">
        <f>KHBH_Chitiet!B212</f>
        <v>0</v>
      </c>
      <c r="C212" s="65">
        <f>KHBH_Chitiet!C212</f>
        <v>0</v>
      </c>
      <c r="D212" s="62">
        <f>IFERROR(VLOOKUP(B212,DM_HHDV!$B$5:$E$1050,3,0),0)</f>
        <v>0</v>
      </c>
      <c r="E212" s="67">
        <f>IFERROR(VLOOKUP(B212,DM_HHDV!$B$5:$E$1050,4,0),0)</f>
        <v>0</v>
      </c>
      <c r="F212" s="65">
        <f>HLOOKUP($F$5,KHBH_Chitiet!$G$5:$R$1050,ROW(KH_DTBH_Chitiet!F212)-4,0)</f>
        <v>0</v>
      </c>
      <c r="G212" s="65">
        <f>IFERROR(VLOOKUP(B212,DM_HHDV!$B$5:$K$1050,8,0)*KH_DTBH_Chitiet!F212,0)</f>
        <v>0</v>
      </c>
      <c r="H212" s="65">
        <f>IFERROR(VLOOKUP(B212,DM_HHDV!$B$5:$K$1050,9,0)*KH_DTBH_Chitiet!F212,0)</f>
        <v>0</v>
      </c>
      <c r="I212" s="65">
        <f>IFERROR(VLOOKUP(B212,DM_HHDV!$B$5:$K$1050,10,0)*KH_DTBH_Chitiet!F212,0)</f>
        <v>0</v>
      </c>
      <c r="J212" s="65">
        <f>IFERROR(AVERAGE(KHBH_Chitiet!BC212:BE212)+AVERAGE(KHBH_Chitiet!BF212:BH212)+AVERAGE(KHBH_Chitiet!BI212:BK212),0)</f>
        <v>0</v>
      </c>
      <c r="K212" s="65">
        <f>IFERROR(AVERAGE(KHBH_Chitiet!BL212:BN212)+AVERAGE(KHBH_Chitiet!BO212:BQ212)+AVERAGE(KHBH_Chitiet!BR212:BT212),0)</f>
        <v>0</v>
      </c>
      <c r="L212" s="65">
        <f>IFERROR(AVERAGE(KHBH_Chitiet!BU212:BW212)+AVERAGE(KHBH_Chitiet!BX212:BZ212)+AVERAGE(KHBH_Chitiet!CA212:CC212),0)</f>
        <v>0</v>
      </c>
      <c r="M212" s="65">
        <f>IFERROR(AVERAGE(KHBH_Chitiet!CD212:CF212)+AVERAGE(KHBH_Chitiet!CG212:CI212)+AVERAGE(KHBH_Chitiet!CJ212:CL212),0)</f>
        <v>0</v>
      </c>
      <c r="N212" s="65">
        <f t="shared" si="4"/>
        <v>0</v>
      </c>
      <c r="P212" s="139">
        <f>HLOOKUP($P$5,KHBH_Chitiet!$G$5:$R$1050,ROW(KH_DTBH_Chitiet!F212)-4,0)</f>
        <v>0</v>
      </c>
      <c r="Q212" s="139">
        <f>IFERROR(VLOOKUP(B212,DM_HHDV!$B$5:$K$1050,8,0)*KH_DTBH_Chitiet!P212,0)</f>
        <v>0</v>
      </c>
      <c r="R212" s="139">
        <f>IFERROR(VLOOKUP(B212,DM_HHDV!$B$5:$K$1050,9,0)*KH_DTBH_Chitiet!P212,0)</f>
        <v>0</v>
      </c>
      <c r="S212" s="139">
        <f>IFERROR(VLOOKUP(B212,DM_HHDV!$B$5:$K$1050,10,0)*KH_DTBH_Chitiet!P212,0)</f>
        <v>0</v>
      </c>
      <c r="T212" s="139">
        <f>HLOOKUP($T$5,KHBH_Chitiet!$G$5:$R$1050,ROW(KH_DTBH_Chitiet!F212)-4,0)</f>
        <v>0</v>
      </c>
      <c r="U212" s="139">
        <f>IFERROR(VLOOKUP(B212,DM_HHDV!$B$5:$K$1050,8,0)*KH_DTBH_Chitiet!T212,0)</f>
        <v>0</v>
      </c>
      <c r="V212" s="139">
        <f>IFERROR(VLOOKUP(B212,DM_HHDV!$B$5:$K$1050,9,0)*KH_DTBH_Chitiet!T212,0)</f>
        <v>0</v>
      </c>
      <c r="W212" s="139">
        <f>IFERROR(VLOOKUP(B212,DM_HHDV!$B$5:$K$1050,10,0)*KH_DTBH_Chitiet!T212,0)</f>
        <v>0</v>
      </c>
      <c r="X212" s="139">
        <f>IFERROR(VLOOKUP(B212,DM_HHDV!$B$5:$K$1050,5,0)*KH_DTBH_Chitiet!T212,0)</f>
        <v>0</v>
      </c>
      <c r="Y212" s="139">
        <f>IFERROR(VLOOKUP(B212,DM_HHDV!$B$5:$K$1050,6,0)*KH_DTBH_Chitiet!T212,0)</f>
        <v>0</v>
      </c>
      <c r="Z212" s="139">
        <f>IFERROR(VLOOKUP(B212,DM_HHDV!$B$5:$K$1050,7,0)*KH_DTBH_Chitiet!T212,0)</f>
        <v>0</v>
      </c>
      <c r="AA212" s="139">
        <f>IFERROR(AVERAGE(KHBH_Chitiet!S212:U212)+AVERAGE(KHBH_Chitiet!V212:X212)+AVERAGE(KHBH_Chitiet!Y212:AA212),0)</f>
        <v>0</v>
      </c>
      <c r="AB212" s="139">
        <f>IFERROR(AVERAGE(KHBH_Chitiet!AB212:AD212)+AVERAGE(KHBH_Chitiet!AE212:AG212)+AVERAGE(KHBH_Chitiet!AH212:AJ212),0)</f>
        <v>0</v>
      </c>
      <c r="AC212" s="139">
        <f>IFERROR(AVERAGE(KHBH_Chitiet!AK212:AM212)+AVERAGE(KHBH_Chitiet!AN213:AP213)+AVERAGE(KHBH_Chitiet!AQ212:AS212),0)</f>
        <v>0</v>
      </c>
      <c r="AD212" s="139">
        <f>IFERROR(AVERAGE(KHBH_Chitiet!AT212:AV212)+AVERAGE(KHBH_Chitiet!AW212:AY212)+AVERAGE(KHBH_Chitiet!AZ212:BB212),0)</f>
        <v>0</v>
      </c>
    </row>
    <row r="213" spans="1:30">
      <c r="A213" s="21">
        <v>208</v>
      </c>
      <c r="B213" s="65">
        <f>KHBH_Chitiet!B213</f>
        <v>0</v>
      </c>
      <c r="C213" s="65">
        <f>KHBH_Chitiet!C213</f>
        <v>0</v>
      </c>
      <c r="D213" s="62">
        <f>IFERROR(VLOOKUP(B213,DM_HHDV!$B$5:$E$1050,3,0),0)</f>
        <v>0</v>
      </c>
      <c r="E213" s="67">
        <f>IFERROR(VLOOKUP(B213,DM_HHDV!$B$5:$E$1050,4,0),0)</f>
        <v>0</v>
      </c>
      <c r="F213" s="65">
        <f>HLOOKUP($F$5,KHBH_Chitiet!$G$5:$R$1050,ROW(KH_DTBH_Chitiet!F213)-4,0)</f>
        <v>0</v>
      </c>
      <c r="G213" s="65">
        <f>IFERROR(VLOOKUP(B213,DM_HHDV!$B$5:$K$1050,8,0)*KH_DTBH_Chitiet!F213,0)</f>
        <v>0</v>
      </c>
      <c r="H213" s="65">
        <f>IFERROR(VLOOKUP(B213,DM_HHDV!$B$5:$K$1050,9,0)*KH_DTBH_Chitiet!F213,0)</f>
        <v>0</v>
      </c>
      <c r="I213" s="65">
        <f>IFERROR(VLOOKUP(B213,DM_HHDV!$B$5:$K$1050,10,0)*KH_DTBH_Chitiet!F213,0)</f>
        <v>0</v>
      </c>
      <c r="J213" s="65">
        <f>IFERROR(AVERAGE(KHBH_Chitiet!BC213:BE213)+AVERAGE(KHBH_Chitiet!BF213:BH213)+AVERAGE(KHBH_Chitiet!BI213:BK213),0)</f>
        <v>0</v>
      </c>
      <c r="K213" s="65">
        <f>IFERROR(AVERAGE(KHBH_Chitiet!BL213:BN213)+AVERAGE(KHBH_Chitiet!BO213:BQ213)+AVERAGE(KHBH_Chitiet!BR213:BT213),0)</f>
        <v>0</v>
      </c>
      <c r="L213" s="65">
        <f>IFERROR(AVERAGE(KHBH_Chitiet!BU213:BW213)+AVERAGE(KHBH_Chitiet!BX213:BZ213)+AVERAGE(KHBH_Chitiet!CA213:CC213),0)</f>
        <v>0</v>
      </c>
      <c r="M213" s="65">
        <f>IFERROR(AVERAGE(KHBH_Chitiet!CD213:CF213)+AVERAGE(KHBH_Chitiet!CG213:CI213)+AVERAGE(KHBH_Chitiet!CJ213:CL213),0)</f>
        <v>0</v>
      </c>
      <c r="N213" s="65">
        <f t="shared" si="4"/>
        <v>0</v>
      </c>
      <c r="P213" s="139">
        <f>HLOOKUP($P$5,KHBH_Chitiet!$G$5:$R$1050,ROW(KH_DTBH_Chitiet!F213)-4,0)</f>
        <v>0</v>
      </c>
      <c r="Q213" s="139">
        <f>IFERROR(VLOOKUP(B213,DM_HHDV!$B$5:$K$1050,8,0)*KH_DTBH_Chitiet!P213,0)</f>
        <v>0</v>
      </c>
      <c r="R213" s="139">
        <f>IFERROR(VLOOKUP(B213,DM_HHDV!$B$5:$K$1050,9,0)*KH_DTBH_Chitiet!P213,0)</f>
        <v>0</v>
      </c>
      <c r="S213" s="139">
        <f>IFERROR(VLOOKUP(B213,DM_HHDV!$B$5:$K$1050,10,0)*KH_DTBH_Chitiet!P213,0)</f>
        <v>0</v>
      </c>
      <c r="T213" s="139">
        <f>HLOOKUP($T$5,KHBH_Chitiet!$G$5:$R$1050,ROW(KH_DTBH_Chitiet!F213)-4,0)</f>
        <v>0</v>
      </c>
      <c r="U213" s="139">
        <f>IFERROR(VLOOKUP(B213,DM_HHDV!$B$5:$K$1050,8,0)*KH_DTBH_Chitiet!T213,0)</f>
        <v>0</v>
      </c>
      <c r="V213" s="139">
        <f>IFERROR(VLOOKUP(B213,DM_HHDV!$B$5:$K$1050,9,0)*KH_DTBH_Chitiet!T213,0)</f>
        <v>0</v>
      </c>
      <c r="W213" s="139">
        <f>IFERROR(VLOOKUP(B213,DM_HHDV!$B$5:$K$1050,10,0)*KH_DTBH_Chitiet!T213,0)</f>
        <v>0</v>
      </c>
      <c r="X213" s="139">
        <f>IFERROR(VLOOKUP(B213,DM_HHDV!$B$5:$K$1050,5,0)*KH_DTBH_Chitiet!T213,0)</f>
        <v>0</v>
      </c>
      <c r="Y213" s="139">
        <f>IFERROR(VLOOKUP(B213,DM_HHDV!$B$5:$K$1050,6,0)*KH_DTBH_Chitiet!T213,0)</f>
        <v>0</v>
      </c>
      <c r="Z213" s="139">
        <f>IFERROR(VLOOKUP(B213,DM_HHDV!$B$5:$K$1050,7,0)*KH_DTBH_Chitiet!T213,0)</f>
        <v>0</v>
      </c>
      <c r="AA213" s="139">
        <f>IFERROR(AVERAGE(KHBH_Chitiet!S213:U213)+AVERAGE(KHBH_Chitiet!V213:X213)+AVERAGE(KHBH_Chitiet!Y213:AA213),0)</f>
        <v>0</v>
      </c>
      <c r="AB213" s="139">
        <f>IFERROR(AVERAGE(KHBH_Chitiet!AB213:AD213)+AVERAGE(KHBH_Chitiet!AE213:AG213)+AVERAGE(KHBH_Chitiet!AH213:AJ213),0)</f>
        <v>0</v>
      </c>
      <c r="AC213" s="139">
        <f>IFERROR(AVERAGE(KHBH_Chitiet!AK213:AM213)+AVERAGE(KHBH_Chitiet!AN214:AP214)+AVERAGE(KHBH_Chitiet!AQ213:AS213),0)</f>
        <v>0</v>
      </c>
      <c r="AD213" s="139">
        <f>IFERROR(AVERAGE(KHBH_Chitiet!AT213:AV213)+AVERAGE(KHBH_Chitiet!AW213:AY213)+AVERAGE(KHBH_Chitiet!AZ213:BB213),0)</f>
        <v>0</v>
      </c>
    </row>
    <row r="214" spans="1:30">
      <c r="A214" s="21">
        <v>209</v>
      </c>
      <c r="B214" s="65">
        <f>KHBH_Chitiet!B214</f>
        <v>0</v>
      </c>
      <c r="C214" s="65">
        <f>KHBH_Chitiet!C214</f>
        <v>0</v>
      </c>
      <c r="D214" s="62">
        <f>IFERROR(VLOOKUP(B214,DM_HHDV!$B$5:$E$1050,3,0),0)</f>
        <v>0</v>
      </c>
      <c r="E214" s="67">
        <f>IFERROR(VLOOKUP(B214,DM_HHDV!$B$5:$E$1050,4,0),0)</f>
        <v>0</v>
      </c>
      <c r="F214" s="65">
        <f>HLOOKUP($F$5,KHBH_Chitiet!$G$5:$R$1050,ROW(KH_DTBH_Chitiet!F214)-4,0)</f>
        <v>0</v>
      </c>
      <c r="G214" s="65">
        <f>IFERROR(VLOOKUP(B214,DM_HHDV!$B$5:$K$1050,8,0)*KH_DTBH_Chitiet!F214,0)</f>
        <v>0</v>
      </c>
      <c r="H214" s="65">
        <f>IFERROR(VLOOKUP(B214,DM_HHDV!$B$5:$K$1050,9,0)*KH_DTBH_Chitiet!F214,0)</f>
        <v>0</v>
      </c>
      <c r="I214" s="65">
        <f>IFERROR(VLOOKUP(B214,DM_HHDV!$B$5:$K$1050,10,0)*KH_DTBH_Chitiet!F214,0)</f>
        <v>0</v>
      </c>
      <c r="J214" s="65">
        <f>IFERROR(AVERAGE(KHBH_Chitiet!BC214:BE214)+AVERAGE(KHBH_Chitiet!BF214:BH214)+AVERAGE(KHBH_Chitiet!BI214:BK214),0)</f>
        <v>0</v>
      </c>
      <c r="K214" s="65">
        <f>IFERROR(AVERAGE(KHBH_Chitiet!BL214:BN214)+AVERAGE(KHBH_Chitiet!BO214:BQ214)+AVERAGE(KHBH_Chitiet!BR214:BT214),0)</f>
        <v>0</v>
      </c>
      <c r="L214" s="65">
        <f>IFERROR(AVERAGE(KHBH_Chitiet!BU214:BW214)+AVERAGE(KHBH_Chitiet!BX214:BZ214)+AVERAGE(KHBH_Chitiet!CA214:CC214),0)</f>
        <v>0</v>
      </c>
      <c r="M214" s="65">
        <f>IFERROR(AVERAGE(KHBH_Chitiet!CD214:CF214)+AVERAGE(KHBH_Chitiet!CG214:CI214)+AVERAGE(KHBH_Chitiet!CJ214:CL214),0)</f>
        <v>0</v>
      </c>
      <c r="N214" s="65">
        <f t="shared" si="4"/>
        <v>0</v>
      </c>
      <c r="P214" s="139">
        <f>HLOOKUP($P$5,KHBH_Chitiet!$G$5:$R$1050,ROW(KH_DTBH_Chitiet!F214)-4,0)</f>
        <v>0</v>
      </c>
      <c r="Q214" s="139">
        <f>IFERROR(VLOOKUP(B214,DM_HHDV!$B$5:$K$1050,8,0)*KH_DTBH_Chitiet!P214,0)</f>
        <v>0</v>
      </c>
      <c r="R214" s="139">
        <f>IFERROR(VLOOKUP(B214,DM_HHDV!$B$5:$K$1050,9,0)*KH_DTBH_Chitiet!P214,0)</f>
        <v>0</v>
      </c>
      <c r="S214" s="139">
        <f>IFERROR(VLOOKUP(B214,DM_HHDV!$B$5:$K$1050,10,0)*KH_DTBH_Chitiet!P214,0)</f>
        <v>0</v>
      </c>
      <c r="T214" s="139">
        <f>HLOOKUP($T$5,KHBH_Chitiet!$G$5:$R$1050,ROW(KH_DTBH_Chitiet!F214)-4,0)</f>
        <v>0</v>
      </c>
      <c r="U214" s="139">
        <f>IFERROR(VLOOKUP(B214,DM_HHDV!$B$5:$K$1050,8,0)*KH_DTBH_Chitiet!T214,0)</f>
        <v>0</v>
      </c>
      <c r="V214" s="139">
        <f>IFERROR(VLOOKUP(B214,DM_HHDV!$B$5:$K$1050,9,0)*KH_DTBH_Chitiet!T214,0)</f>
        <v>0</v>
      </c>
      <c r="W214" s="139">
        <f>IFERROR(VLOOKUP(B214,DM_HHDV!$B$5:$K$1050,10,0)*KH_DTBH_Chitiet!T214,0)</f>
        <v>0</v>
      </c>
      <c r="X214" s="139">
        <f>IFERROR(VLOOKUP(B214,DM_HHDV!$B$5:$K$1050,5,0)*KH_DTBH_Chitiet!T214,0)</f>
        <v>0</v>
      </c>
      <c r="Y214" s="139">
        <f>IFERROR(VLOOKUP(B214,DM_HHDV!$B$5:$K$1050,6,0)*KH_DTBH_Chitiet!T214,0)</f>
        <v>0</v>
      </c>
      <c r="Z214" s="139">
        <f>IFERROR(VLOOKUP(B214,DM_HHDV!$B$5:$K$1050,7,0)*KH_DTBH_Chitiet!T214,0)</f>
        <v>0</v>
      </c>
      <c r="AA214" s="139">
        <f>IFERROR(AVERAGE(KHBH_Chitiet!S214:U214)+AVERAGE(KHBH_Chitiet!V214:X214)+AVERAGE(KHBH_Chitiet!Y214:AA214),0)</f>
        <v>0</v>
      </c>
      <c r="AB214" s="139">
        <f>IFERROR(AVERAGE(KHBH_Chitiet!AB214:AD214)+AVERAGE(KHBH_Chitiet!AE214:AG214)+AVERAGE(KHBH_Chitiet!AH214:AJ214),0)</f>
        <v>0</v>
      </c>
      <c r="AC214" s="139">
        <f>IFERROR(AVERAGE(KHBH_Chitiet!AK214:AM214)+AVERAGE(KHBH_Chitiet!AN215:AP215)+AVERAGE(KHBH_Chitiet!AQ214:AS214),0)</f>
        <v>0</v>
      </c>
      <c r="AD214" s="139">
        <f>IFERROR(AVERAGE(KHBH_Chitiet!AT214:AV214)+AVERAGE(KHBH_Chitiet!AW214:AY214)+AVERAGE(KHBH_Chitiet!AZ214:BB214),0)</f>
        <v>0</v>
      </c>
    </row>
    <row r="215" spans="1:30">
      <c r="A215" s="21">
        <v>210</v>
      </c>
      <c r="B215" s="65">
        <f>KHBH_Chitiet!B215</f>
        <v>0</v>
      </c>
      <c r="C215" s="65">
        <f>KHBH_Chitiet!C215</f>
        <v>0</v>
      </c>
      <c r="D215" s="62">
        <f>IFERROR(VLOOKUP(B215,DM_HHDV!$B$5:$E$1050,3,0),0)</f>
        <v>0</v>
      </c>
      <c r="E215" s="67">
        <f>IFERROR(VLOOKUP(B215,DM_HHDV!$B$5:$E$1050,4,0),0)</f>
        <v>0</v>
      </c>
      <c r="F215" s="65">
        <f>HLOOKUP($F$5,KHBH_Chitiet!$G$5:$R$1050,ROW(KH_DTBH_Chitiet!F215)-4,0)</f>
        <v>0</v>
      </c>
      <c r="G215" s="65">
        <f>IFERROR(VLOOKUP(B215,DM_HHDV!$B$5:$K$1050,8,0)*KH_DTBH_Chitiet!F215,0)</f>
        <v>0</v>
      </c>
      <c r="H215" s="65">
        <f>IFERROR(VLOOKUP(B215,DM_HHDV!$B$5:$K$1050,9,0)*KH_DTBH_Chitiet!F215,0)</f>
        <v>0</v>
      </c>
      <c r="I215" s="65">
        <f>IFERROR(VLOOKUP(B215,DM_HHDV!$B$5:$K$1050,10,0)*KH_DTBH_Chitiet!F215,0)</f>
        <v>0</v>
      </c>
      <c r="J215" s="65">
        <f>IFERROR(AVERAGE(KHBH_Chitiet!BC215:BE215)+AVERAGE(KHBH_Chitiet!BF215:BH215)+AVERAGE(KHBH_Chitiet!BI215:BK215),0)</f>
        <v>0</v>
      </c>
      <c r="K215" s="65">
        <f>IFERROR(AVERAGE(KHBH_Chitiet!BL215:BN215)+AVERAGE(KHBH_Chitiet!BO215:BQ215)+AVERAGE(KHBH_Chitiet!BR215:BT215),0)</f>
        <v>0</v>
      </c>
      <c r="L215" s="65">
        <f>IFERROR(AVERAGE(KHBH_Chitiet!BU215:BW215)+AVERAGE(KHBH_Chitiet!BX215:BZ215)+AVERAGE(KHBH_Chitiet!CA215:CC215),0)</f>
        <v>0</v>
      </c>
      <c r="M215" s="65">
        <f>IFERROR(AVERAGE(KHBH_Chitiet!CD215:CF215)+AVERAGE(KHBH_Chitiet!CG215:CI215)+AVERAGE(KHBH_Chitiet!CJ215:CL215),0)</f>
        <v>0</v>
      </c>
      <c r="N215" s="65">
        <f t="shared" si="4"/>
        <v>0</v>
      </c>
      <c r="P215" s="139">
        <f>HLOOKUP($P$5,KHBH_Chitiet!$G$5:$R$1050,ROW(KH_DTBH_Chitiet!F215)-4,0)</f>
        <v>0</v>
      </c>
      <c r="Q215" s="139">
        <f>IFERROR(VLOOKUP(B215,DM_HHDV!$B$5:$K$1050,8,0)*KH_DTBH_Chitiet!P215,0)</f>
        <v>0</v>
      </c>
      <c r="R215" s="139">
        <f>IFERROR(VLOOKUP(B215,DM_HHDV!$B$5:$K$1050,9,0)*KH_DTBH_Chitiet!P215,0)</f>
        <v>0</v>
      </c>
      <c r="S215" s="139">
        <f>IFERROR(VLOOKUP(B215,DM_HHDV!$B$5:$K$1050,10,0)*KH_DTBH_Chitiet!P215,0)</f>
        <v>0</v>
      </c>
      <c r="T215" s="139">
        <f>HLOOKUP($T$5,KHBH_Chitiet!$G$5:$R$1050,ROW(KH_DTBH_Chitiet!F215)-4,0)</f>
        <v>0</v>
      </c>
      <c r="U215" s="139">
        <f>IFERROR(VLOOKUP(B215,DM_HHDV!$B$5:$K$1050,8,0)*KH_DTBH_Chitiet!T215,0)</f>
        <v>0</v>
      </c>
      <c r="V215" s="139">
        <f>IFERROR(VLOOKUP(B215,DM_HHDV!$B$5:$K$1050,9,0)*KH_DTBH_Chitiet!T215,0)</f>
        <v>0</v>
      </c>
      <c r="W215" s="139">
        <f>IFERROR(VLOOKUP(B215,DM_HHDV!$B$5:$K$1050,10,0)*KH_DTBH_Chitiet!T215,0)</f>
        <v>0</v>
      </c>
      <c r="X215" s="139">
        <f>IFERROR(VLOOKUP(B215,DM_HHDV!$B$5:$K$1050,5,0)*KH_DTBH_Chitiet!T215,0)</f>
        <v>0</v>
      </c>
      <c r="Y215" s="139">
        <f>IFERROR(VLOOKUP(B215,DM_HHDV!$B$5:$K$1050,6,0)*KH_DTBH_Chitiet!T215,0)</f>
        <v>0</v>
      </c>
      <c r="Z215" s="139">
        <f>IFERROR(VLOOKUP(B215,DM_HHDV!$B$5:$K$1050,7,0)*KH_DTBH_Chitiet!T215,0)</f>
        <v>0</v>
      </c>
      <c r="AA215" s="139">
        <f>IFERROR(AVERAGE(KHBH_Chitiet!S215:U215)+AVERAGE(KHBH_Chitiet!V215:X215)+AVERAGE(KHBH_Chitiet!Y215:AA215),0)</f>
        <v>0</v>
      </c>
      <c r="AB215" s="139">
        <f>IFERROR(AVERAGE(KHBH_Chitiet!AB215:AD215)+AVERAGE(KHBH_Chitiet!AE215:AG215)+AVERAGE(KHBH_Chitiet!AH215:AJ215),0)</f>
        <v>0</v>
      </c>
      <c r="AC215" s="139">
        <f>IFERROR(AVERAGE(KHBH_Chitiet!AK215:AM215)+AVERAGE(KHBH_Chitiet!AN216:AP216)+AVERAGE(KHBH_Chitiet!AQ215:AS215),0)</f>
        <v>0</v>
      </c>
      <c r="AD215" s="139">
        <f>IFERROR(AVERAGE(KHBH_Chitiet!AT215:AV215)+AVERAGE(KHBH_Chitiet!AW215:AY215)+AVERAGE(KHBH_Chitiet!AZ215:BB215),0)</f>
        <v>0</v>
      </c>
    </row>
    <row r="216" spans="1:30">
      <c r="A216" s="21">
        <v>211</v>
      </c>
      <c r="B216" s="65">
        <f>KHBH_Chitiet!B216</f>
        <v>0</v>
      </c>
      <c r="C216" s="65">
        <f>KHBH_Chitiet!C216</f>
        <v>0</v>
      </c>
      <c r="D216" s="62">
        <f>IFERROR(VLOOKUP(B216,DM_HHDV!$B$5:$E$1050,3,0),0)</f>
        <v>0</v>
      </c>
      <c r="E216" s="67">
        <f>IFERROR(VLOOKUP(B216,DM_HHDV!$B$5:$E$1050,4,0),0)</f>
        <v>0</v>
      </c>
      <c r="F216" s="65">
        <f>HLOOKUP($F$5,KHBH_Chitiet!$G$5:$R$1050,ROW(KH_DTBH_Chitiet!F216)-4,0)</f>
        <v>0</v>
      </c>
      <c r="G216" s="65">
        <f>IFERROR(VLOOKUP(B216,DM_HHDV!$B$5:$K$1050,8,0)*KH_DTBH_Chitiet!F216,0)</f>
        <v>0</v>
      </c>
      <c r="H216" s="65">
        <f>IFERROR(VLOOKUP(B216,DM_HHDV!$B$5:$K$1050,9,0)*KH_DTBH_Chitiet!F216,0)</f>
        <v>0</v>
      </c>
      <c r="I216" s="65">
        <f>IFERROR(VLOOKUP(B216,DM_HHDV!$B$5:$K$1050,10,0)*KH_DTBH_Chitiet!F216,0)</f>
        <v>0</v>
      </c>
      <c r="J216" s="65">
        <f>IFERROR(AVERAGE(KHBH_Chitiet!BC216:BE216)+AVERAGE(KHBH_Chitiet!BF216:BH216)+AVERAGE(KHBH_Chitiet!BI216:BK216),0)</f>
        <v>0</v>
      </c>
      <c r="K216" s="65">
        <f>IFERROR(AVERAGE(KHBH_Chitiet!BL216:BN216)+AVERAGE(KHBH_Chitiet!BO216:BQ216)+AVERAGE(KHBH_Chitiet!BR216:BT216),0)</f>
        <v>0</v>
      </c>
      <c r="L216" s="65">
        <f>IFERROR(AVERAGE(KHBH_Chitiet!BU216:BW216)+AVERAGE(KHBH_Chitiet!BX216:BZ216)+AVERAGE(KHBH_Chitiet!CA216:CC216),0)</f>
        <v>0</v>
      </c>
      <c r="M216" s="65">
        <f>IFERROR(AVERAGE(KHBH_Chitiet!CD216:CF216)+AVERAGE(KHBH_Chitiet!CG216:CI216)+AVERAGE(KHBH_Chitiet!CJ216:CL216),0)</f>
        <v>0</v>
      </c>
      <c r="N216" s="65">
        <f t="shared" si="4"/>
        <v>0</v>
      </c>
      <c r="P216" s="139">
        <f>HLOOKUP($P$5,KHBH_Chitiet!$G$5:$R$1050,ROW(KH_DTBH_Chitiet!F216)-4,0)</f>
        <v>0</v>
      </c>
      <c r="Q216" s="139">
        <f>IFERROR(VLOOKUP(B216,DM_HHDV!$B$5:$K$1050,8,0)*KH_DTBH_Chitiet!P216,0)</f>
        <v>0</v>
      </c>
      <c r="R216" s="139">
        <f>IFERROR(VLOOKUP(B216,DM_HHDV!$B$5:$K$1050,9,0)*KH_DTBH_Chitiet!P216,0)</f>
        <v>0</v>
      </c>
      <c r="S216" s="139">
        <f>IFERROR(VLOOKUP(B216,DM_HHDV!$B$5:$K$1050,10,0)*KH_DTBH_Chitiet!P216,0)</f>
        <v>0</v>
      </c>
      <c r="T216" s="139">
        <f>HLOOKUP($T$5,KHBH_Chitiet!$G$5:$R$1050,ROW(KH_DTBH_Chitiet!F216)-4,0)</f>
        <v>0</v>
      </c>
      <c r="U216" s="139">
        <f>IFERROR(VLOOKUP(B216,DM_HHDV!$B$5:$K$1050,8,0)*KH_DTBH_Chitiet!T216,0)</f>
        <v>0</v>
      </c>
      <c r="V216" s="139">
        <f>IFERROR(VLOOKUP(B216,DM_HHDV!$B$5:$K$1050,9,0)*KH_DTBH_Chitiet!T216,0)</f>
        <v>0</v>
      </c>
      <c r="W216" s="139">
        <f>IFERROR(VLOOKUP(B216,DM_HHDV!$B$5:$K$1050,10,0)*KH_DTBH_Chitiet!T216,0)</f>
        <v>0</v>
      </c>
      <c r="X216" s="139">
        <f>IFERROR(VLOOKUP(B216,DM_HHDV!$B$5:$K$1050,5,0)*KH_DTBH_Chitiet!T216,0)</f>
        <v>0</v>
      </c>
      <c r="Y216" s="139">
        <f>IFERROR(VLOOKUP(B216,DM_HHDV!$B$5:$K$1050,6,0)*KH_DTBH_Chitiet!T216,0)</f>
        <v>0</v>
      </c>
      <c r="Z216" s="139">
        <f>IFERROR(VLOOKUP(B216,DM_HHDV!$B$5:$K$1050,7,0)*KH_DTBH_Chitiet!T216,0)</f>
        <v>0</v>
      </c>
      <c r="AA216" s="139">
        <f>IFERROR(AVERAGE(KHBH_Chitiet!S216:U216)+AVERAGE(KHBH_Chitiet!V216:X216)+AVERAGE(KHBH_Chitiet!Y216:AA216),0)</f>
        <v>0</v>
      </c>
      <c r="AB216" s="139">
        <f>IFERROR(AVERAGE(KHBH_Chitiet!AB216:AD216)+AVERAGE(KHBH_Chitiet!AE216:AG216)+AVERAGE(KHBH_Chitiet!AH216:AJ216),0)</f>
        <v>0</v>
      </c>
      <c r="AC216" s="139">
        <f>IFERROR(AVERAGE(KHBH_Chitiet!AK216:AM216)+AVERAGE(KHBH_Chitiet!AN217:AP217)+AVERAGE(KHBH_Chitiet!AQ216:AS216),0)</f>
        <v>0</v>
      </c>
      <c r="AD216" s="139">
        <f>IFERROR(AVERAGE(KHBH_Chitiet!AT216:AV216)+AVERAGE(KHBH_Chitiet!AW216:AY216)+AVERAGE(KHBH_Chitiet!AZ216:BB216),0)</f>
        <v>0</v>
      </c>
    </row>
    <row r="217" spans="1:30">
      <c r="A217" s="21">
        <v>212</v>
      </c>
      <c r="B217" s="65">
        <f>KHBH_Chitiet!B217</f>
        <v>0</v>
      </c>
      <c r="C217" s="65">
        <f>KHBH_Chitiet!C217</f>
        <v>0</v>
      </c>
      <c r="D217" s="62">
        <f>IFERROR(VLOOKUP(B217,DM_HHDV!$B$5:$E$1050,3,0),0)</f>
        <v>0</v>
      </c>
      <c r="E217" s="67">
        <f>IFERROR(VLOOKUP(B217,DM_HHDV!$B$5:$E$1050,4,0),0)</f>
        <v>0</v>
      </c>
      <c r="F217" s="65">
        <f>HLOOKUP($F$5,KHBH_Chitiet!$G$5:$R$1050,ROW(KH_DTBH_Chitiet!F217)-4,0)</f>
        <v>0</v>
      </c>
      <c r="G217" s="65">
        <f>IFERROR(VLOOKUP(B217,DM_HHDV!$B$5:$K$1050,8,0)*KH_DTBH_Chitiet!F217,0)</f>
        <v>0</v>
      </c>
      <c r="H217" s="65">
        <f>IFERROR(VLOOKUP(B217,DM_HHDV!$B$5:$K$1050,9,0)*KH_DTBH_Chitiet!F217,0)</f>
        <v>0</v>
      </c>
      <c r="I217" s="65">
        <f>IFERROR(VLOOKUP(B217,DM_HHDV!$B$5:$K$1050,10,0)*KH_DTBH_Chitiet!F217,0)</f>
        <v>0</v>
      </c>
      <c r="J217" s="65">
        <f>IFERROR(AVERAGE(KHBH_Chitiet!BC217:BE217)+AVERAGE(KHBH_Chitiet!BF217:BH217)+AVERAGE(KHBH_Chitiet!BI217:BK217),0)</f>
        <v>0</v>
      </c>
      <c r="K217" s="65">
        <f>IFERROR(AVERAGE(KHBH_Chitiet!BL217:BN217)+AVERAGE(KHBH_Chitiet!BO217:BQ217)+AVERAGE(KHBH_Chitiet!BR217:BT217),0)</f>
        <v>0</v>
      </c>
      <c r="L217" s="65">
        <f>IFERROR(AVERAGE(KHBH_Chitiet!BU217:BW217)+AVERAGE(KHBH_Chitiet!BX217:BZ217)+AVERAGE(KHBH_Chitiet!CA217:CC217),0)</f>
        <v>0</v>
      </c>
      <c r="M217" s="65">
        <f>IFERROR(AVERAGE(KHBH_Chitiet!CD217:CF217)+AVERAGE(KHBH_Chitiet!CG217:CI217)+AVERAGE(KHBH_Chitiet!CJ217:CL217),0)</f>
        <v>0</v>
      </c>
      <c r="N217" s="65">
        <f t="shared" si="4"/>
        <v>0</v>
      </c>
      <c r="P217" s="139">
        <f>HLOOKUP($P$5,KHBH_Chitiet!$G$5:$R$1050,ROW(KH_DTBH_Chitiet!F217)-4,0)</f>
        <v>0</v>
      </c>
      <c r="Q217" s="139">
        <f>IFERROR(VLOOKUP(B217,DM_HHDV!$B$5:$K$1050,8,0)*KH_DTBH_Chitiet!P217,0)</f>
        <v>0</v>
      </c>
      <c r="R217" s="139">
        <f>IFERROR(VLOOKUP(B217,DM_HHDV!$B$5:$K$1050,9,0)*KH_DTBH_Chitiet!P217,0)</f>
        <v>0</v>
      </c>
      <c r="S217" s="139">
        <f>IFERROR(VLOOKUP(B217,DM_HHDV!$B$5:$K$1050,10,0)*KH_DTBH_Chitiet!P217,0)</f>
        <v>0</v>
      </c>
      <c r="T217" s="139">
        <f>HLOOKUP($T$5,KHBH_Chitiet!$G$5:$R$1050,ROW(KH_DTBH_Chitiet!F217)-4,0)</f>
        <v>0</v>
      </c>
      <c r="U217" s="139">
        <f>IFERROR(VLOOKUP(B217,DM_HHDV!$B$5:$K$1050,8,0)*KH_DTBH_Chitiet!T217,0)</f>
        <v>0</v>
      </c>
      <c r="V217" s="139">
        <f>IFERROR(VLOOKUP(B217,DM_HHDV!$B$5:$K$1050,9,0)*KH_DTBH_Chitiet!T217,0)</f>
        <v>0</v>
      </c>
      <c r="W217" s="139">
        <f>IFERROR(VLOOKUP(B217,DM_HHDV!$B$5:$K$1050,10,0)*KH_DTBH_Chitiet!T217,0)</f>
        <v>0</v>
      </c>
      <c r="X217" s="139">
        <f>IFERROR(VLOOKUP(B217,DM_HHDV!$B$5:$K$1050,5,0)*KH_DTBH_Chitiet!T217,0)</f>
        <v>0</v>
      </c>
      <c r="Y217" s="139">
        <f>IFERROR(VLOOKUP(B217,DM_HHDV!$B$5:$K$1050,6,0)*KH_DTBH_Chitiet!T217,0)</f>
        <v>0</v>
      </c>
      <c r="Z217" s="139">
        <f>IFERROR(VLOOKUP(B217,DM_HHDV!$B$5:$K$1050,7,0)*KH_DTBH_Chitiet!T217,0)</f>
        <v>0</v>
      </c>
      <c r="AA217" s="139">
        <f>IFERROR(AVERAGE(KHBH_Chitiet!S217:U217)+AVERAGE(KHBH_Chitiet!V217:X217)+AVERAGE(KHBH_Chitiet!Y217:AA217),0)</f>
        <v>0</v>
      </c>
      <c r="AB217" s="139">
        <f>IFERROR(AVERAGE(KHBH_Chitiet!AB217:AD217)+AVERAGE(KHBH_Chitiet!AE217:AG217)+AVERAGE(KHBH_Chitiet!AH217:AJ217),0)</f>
        <v>0</v>
      </c>
      <c r="AC217" s="139">
        <f>IFERROR(AVERAGE(KHBH_Chitiet!AK217:AM217)+AVERAGE(KHBH_Chitiet!AN218:AP218)+AVERAGE(KHBH_Chitiet!AQ217:AS217),0)</f>
        <v>0</v>
      </c>
      <c r="AD217" s="139">
        <f>IFERROR(AVERAGE(KHBH_Chitiet!AT217:AV217)+AVERAGE(KHBH_Chitiet!AW217:AY217)+AVERAGE(KHBH_Chitiet!AZ217:BB217),0)</f>
        <v>0</v>
      </c>
    </row>
    <row r="218" spans="1:30">
      <c r="A218" s="21">
        <v>213</v>
      </c>
      <c r="B218" s="65">
        <f>KHBH_Chitiet!B218</f>
        <v>0</v>
      </c>
      <c r="C218" s="65">
        <f>KHBH_Chitiet!C218</f>
        <v>0</v>
      </c>
      <c r="D218" s="62">
        <f>IFERROR(VLOOKUP(B218,DM_HHDV!$B$5:$E$1050,3,0),0)</f>
        <v>0</v>
      </c>
      <c r="E218" s="67">
        <f>IFERROR(VLOOKUP(B218,DM_HHDV!$B$5:$E$1050,4,0),0)</f>
        <v>0</v>
      </c>
      <c r="F218" s="65">
        <f>HLOOKUP($F$5,KHBH_Chitiet!$G$5:$R$1050,ROW(KH_DTBH_Chitiet!F218)-4,0)</f>
        <v>0</v>
      </c>
      <c r="G218" s="65">
        <f>IFERROR(VLOOKUP(B218,DM_HHDV!$B$5:$K$1050,8,0)*KH_DTBH_Chitiet!F218,0)</f>
        <v>0</v>
      </c>
      <c r="H218" s="65">
        <f>IFERROR(VLOOKUP(B218,DM_HHDV!$B$5:$K$1050,9,0)*KH_DTBH_Chitiet!F218,0)</f>
        <v>0</v>
      </c>
      <c r="I218" s="65">
        <f>IFERROR(VLOOKUP(B218,DM_HHDV!$B$5:$K$1050,10,0)*KH_DTBH_Chitiet!F218,0)</f>
        <v>0</v>
      </c>
      <c r="J218" s="65">
        <f>IFERROR(AVERAGE(KHBH_Chitiet!BC218:BE218)+AVERAGE(KHBH_Chitiet!BF218:BH218)+AVERAGE(KHBH_Chitiet!BI218:BK218),0)</f>
        <v>0</v>
      </c>
      <c r="K218" s="65">
        <f>IFERROR(AVERAGE(KHBH_Chitiet!BL218:BN218)+AVERAGE(KHBH_Chitiet!BO218:BQ218)+AVERAGE(KHBH_Chitiet!BR218:BT218),0)</f>
        <v>0</v>
      </c>
      <c r="L218" s="65">
        <f>IFERROR(AVERAGE(KHBH_Chitiet!BU218:BW218)+AVERAGE(KHBH_Chitiet!BX218:BZ218)+AVERAGE(KHBH_Chitiet!CA218:CC218),0)</f>
        <v>0</v>
      </c>
      <c r="M218" s="65">
        <f>IFERROR(AVERAGE(KHBH_Chitiet!CD218:CF218)+AVERAGE(KHBH_Chitiet!CG218:CI218)+AVERAGE(KHBH_Chitiet!CJ218:CL218),0)</f>
        <v>0</v>
      </c>
      <c r="N218" s="65">
        <f t="shared" si="4"/>
        <v>0</v>
      </c>
      <c r="P218" s="139">
        <f>HLOOKUP($P$5,KHBH_Chitiet!$G$5:$R$1050,ROW(KH_DTBH_Chitiet!F218)-4,0)</f>
        <v>0</v>
      </c>
      <c r="Q218" s="139">
        <f>IFERROR(VLOOKUP(B218,DM_HHDV!$B$5:$K$1050,8,0)*KH_DTBH_Chitiet!P218,0)</f>
        <v>0</v>
      </c>
      <c r="R218" s="139">
        <f>IFERROR(VLOOKUP(B218,DM_HHDV!$B$5:$K$1050,9,0)*KH_DTBH_Chitiet!P218,0)</f>
        <v>0</v>
      </c>
      <c r="S218" s="139">
        <f>IFERROR(VLOOKUP(B218,DM_HHDV!$B$5:$K$1050,10,0)*KH_DTBH_Chitiet!P218,0)</f>
        <v>0</v>
      </c>
      <c r="T218" s="139">
        <f>HLOOKUP($T$5,KHBH_Chitiet!$G$5:$R$1050,ROW(KH_DTBH_Chitiet!F218)-4,0)</f>
        <v>0</v>
      </c>
      <c r="U218" s="139">
        <f>IFERROR(VLOOKUP(B218,DM_HHDV!$B$5:$K$1050,8,0)*KH_DTBH_Chitiet!T218,0)</f>
        <v>0</v>
      </c>
      <c r="V218" s="139">
        <f>IFERROR(VLOOKUP(B218,DM_HHDV!$B$5:$K$1050,9,0)*KH_DTBH_Chitiet!T218,0)</f>
        <v>0</v>
      </c>
      <c r="W218" s="139">
        <f>IFERROR(VLOOKUP(B218,DM_HHDV!$B$5:$K$1050,10,0)*KH_DTBH_Chitiet!T218,0)</f>
        <v>0</v>
      </c>
      <c r="X218" s="139">
        <f>IFERROR(VLOOKUP(B218,DM_HHDV!$B$5:$K$1050,5,0)*KH_DTBH_Chitiet!T218,0)</f>
        <v>0</v>
      </c>
      <c r="Y218" s="139">
        <f>IFERROR(VLOOKUP(B218,DM_HHDV!$B$5:$K$1050,6,0)*KH_DTBH_Chitiet!T218,0)</f>
        <v>0</v>
      </c>
      <c r="Z218" s="139">
        <f>IFERROR(VLOOKUP(B218,DM_HHDV!$B$5:$K$1050,7,0)*KH_DTBH_Chitiet!T218,0)</f>
        <v>0</v>
      </c>
      <c r="AA218" s="139">
        <f>IFERROR(AVERAGE(KHBH_Chitiet!S218:U218)+AVERAGE(KHBH_Chitiet!V218:X218)+AVERAGE(KHBH_Chitiet!Y218:AA218),0)</f>
        <v>0</v>
      </c>
      <c r="AB218" s="139">
        <f>IFERROR(AVERAGE(KHBH_Chitiet!AB218:AD218)+AVERAGE(KHBH_Chitiet!AE218:AG218)+AVERAGE(KHBH_Chitiet!AH218:AJ218),0)</f>
        <v>0</v>
      </c>
      <c r="AC218" s="139">
        <f>IFERROR(AVERAGE(KHBH_Chitiet!AK218:AM218)+AVERAGE(KHBH_Chitiet!AN219:AP219)+AVERAGE(KHBH_Chitiet!AQ218:AS218),0)</f>
        <v>0</v>
      </c>
      <c r="AD218" s="139">
        <f>IFERROR(AVERAGE(KHBH_Chitiet!AT218:AV218)+AVERAGE(KHBH_Chitiet!AW218:AY218)+AVERAGE(KHBH_Chitiet!AZ218:BB218),0)</f>
        <v>0</v>
      </c>
    </row>
    <row r="219" spans="1:30">
      <c r="A219" s="21">
        <v>214</v>
      </c>
      <c r="B219" s="65">
        <f>KHBH_Chitiet!B219</f>
        <v>0</v>
      </c>
      <c r="C219" s="65">
        <f>KHBH_Chitiet!C219</f>
        <v>0</v>
      </c>
      <c r="D219" s="62">
        <f>IFERROR(VLOOKUP(B219,DM_HHDV!$B$5:$E$1050,3,0),0)</f>
        <v>0</v>
      </c>
      <c r="E219" s="67">
        <f>IFERROR(VLOOKUP(B219,DM_HHDV!$B$5:$E$1050,4,0),0)</f>
        <v>0</v>
      </c>
      <c r="F219" s="65">
        <f>HLOOKUP($F$5,KHBH_Chitiet!$G$5:$R$1050,ROW(KH_DTBH_Chitiet!F219)-4,0)</f>
        <v>0</v>
      </c>
      <c r="G219" s="65">
        <f>IFERROR(VLOOKUP(B219,DM_HHDV!$B$5:$K$1050,8,0)*KH_DTBH_Chitiet!F219,0)</f>
        <v>0</v>
      </c>
      <c r="H219" s="65">
        <f>IFERROR(VLOOKUP(B219,DM_HHDV!$B$5:$K$1050,9,0)*KH_DTBH_Chitiet!F219,0)</f>
        <v>0</v>
      </c>
      <c r="I219" s="65">
        <f>IFERROR(VLOOKUP(B219,DM_HHDV!$B$5:$K$1050,10,0)*KH_DTBH_Chitiet!F219,0)</f>
        <v>0</v>
      </c>
      <c r="J219" s="65">
        <f>IFERROR(AVERAGE(KHBH_Chitiet!BC219:BE219)+AVERAGE(KHBH_Chitiet!BF219:BH219)+AVERAGE(KHBH_Chitiet!BI219:BK219),0)</f>
        <v>0</v>
      </c>
      <c r="K219" s="65">
        <f>IFERROR(AVERAGE(KHBH_Chitiet!BL219:BN219)+AVERAGE(KHBH_Chitiet!BO219:BQ219)+AVERAGE(KHBH_Chitiet!BR219:BT219),0)</f>
        <v>0</v>
      </c>
      <c r="L219" s="65">
        <f>IFERROR(AVERAGE(KHBH_Chitiet!BU219:BW219)+AVERAGE(KHBH_Chitiet!BX219:BZ219)+AVERAGE(KHBH_Chitiet!CA219:CC219),0)</f>
        <v>0</v>
      </c>
      <c r="M219" s="65">
        <f>IFERROR(AVERAGE(KHBH_Chitiet!CD219:CF219)+AVERAGE(KHBH_Chitiet!CG219:CI219)+AVERAGE(KHBH_Chitiet!CJ219:CL219),0)</f>
        <v>0</v>
      </c>
      <c r="N219" s="65">
        <f t="shared" si="4"/>
        <v>0</v>
      </c>
      <c r="P219" s="139">
        <f>HLOOKUP($P$5,KHBH_Chitiet!$G$5:$R$1050,ROW(KH_DTBH_Chitiet!F219)-4,0)</f>
        <v>0</v>
      </c>
      <c r="Q219" s="139">
        <f>IFERROR(VLOOKUP(B219,DM_HHDV!$B$5:$K$1050,8,0)*KH_DTBH_Chitiet!P219,0)</f>
        <v>0</v>
      </c>
      <c r="R219" s="139">
        <f>IFERROR(VLOOKUP(B219,DM_HHDV!$B$5:$K$1050,9,0)*KH_DTBH_Chitiet!P219,0)</f>
        <v>0</v>
      </c>
      <c r="S219" s="139">
        <f>IFERROR(VLOOKUP(B219,DM_HHDV!$B$5:$K$1050,10,0)*KH_DTBH_Chitiet!P219,0)</f>
        <v>0</v>
      </c>
      <c r="T219" s="139">
        <f>HLOOKUP($T$5,KHBH_Chitiet!$G$5:$R$1050,ROW(KH_DTBH_Chitiet!F219)-4,0)</f>
        <v>0</v>
      </c>
      <c r="U219" s="139">
        <f>IFERROR(VLOOKUP(B219,DM_HHDV!$B$5:$K$1050,8,0)*KH_DTBH_Chitiet!T219,0)</f>
        <v>0</v>
      </c>
      <c r="V219" s="139">
        <f>IFERROR(VLOOKUP(B219,DM_HHDV!$B$5:$K$1050,9,0)*KH_DTBH_Chitiet!T219,0)</f>
        <v>0</v>
      </c>
      <c r="W219" s="139">
        <f>IFERROR(VLOOKUP(B219,DM_HHDV!$B$5:$K$1050,10,0)*KH_DTBH_Chitiet!T219,0)</f>
        <v>0</v>
      </c>
      <c r="X219" s="139">
        <f>IFERROR(VLOOKUP(B219,DM_HHDV!$B$5:$K$1050,5,0)*KH_DTBH_Chitiet!T219,0)</f>
        <v>0</v>
      </c>
      <c r="Y219" s="139">
        <f>IFERROR(VLOOKUP(B219,DM_HHDV!$B$5:$K$1050,6,0)*KH_DTBH_Chitiet!T219,0)</f>
        <v>0</v>
      </c>
      <c r="Z219" s="139">
        <f>IFERROR(VLOOKUP(B219,DM_HHDV!$B$5:$K$1050,7,0)*KH_DTBH_Chitiet!T219,0)</f>
        <v>0</v>
      </c>
      <c r="AA219" s="139">
        <f>IFERROR(AVERAGE(KHBH_Chitiet!S219:U219)+AVERAGE(KHBH_Chitiet!V219:X219)+AVERAGE(KHBH_Chitiet!Y219:AA219),0)</f>
        <v>0</v>
      </c>
      <c r="AB219" s="139">
        <f>IFERROR(AVERAGE(KHBH_Chitiet!AB219:AD219)+AVERAGE(KHBH_Chitiet!AE219:AG219)+AVERAGE(KHBH_Chitiet!AH219:AJ219),0)</f>
        <v>0</v>
      </c>
      <c r="AC219" s="139">
        <f>IFERROR(AVERAGE(KHBH_Chitiet!AK219:AM219)+AVERAGE(KHBH_Chitiet!AN220:AP220)+AVERAGE(KHBH_Chitiet!AQ219:AS219),0)</f>
        <v>0</v>
      </c>
      <c r="AD219" s="139">
        <f>IFERROR(AVERAGE(KHBH_Chitiet!AT219:AV219)+AVERAGE(KHBH_Chitiet!AW219:AY219)+AVERAGE(KHBH_Chitiet!AZ219:BB219),0)</f>
        <v>0</v>
      </c>
    </row>
    <row r="220" spans="1:30">
      <c r="A220" s="21">
        <v>215</v>
      </c>
      <c r="B220" s="65">
        <f>KHBH_Chitiet!B220</f>
        <v>0</v>
      </c>
      <c r="C220" s="65">
        <f>KHBH_Chitiet!C220</f>
        <v>0</v>
      </c>
      <c r="D220" s="62">
        <f>IFERROR(VLOOKUP(B220,DM_HHDV!$B$5:$E$1050,3,0),0)</f>
        <v>0</v>
      </c>
      <c r="E220" s="67">
        <f>IFERROR(VLOOKUP(B220,DM_HHDV!$B$5:$E$1050,4,0),0)</f>
        <v>0</v>
      </c>
      <c r="F220" s="65">
        <f>HLOOKUP($F$5,KHBH_Chitiet!$G$5:$R$1050,ROW(KH_DTBH_Chitiet!F220)-4,0)</f>
        <v>0</v>
      </c>
      <c r="G220" s="65">
        <f>IFERROR(VLOOKUP(B220,DM_HHDV!$B$5:$K$1050,8,0)*KH_DTBH_Chitiet!F220,0)</f>
        <v>0</v>
      </c>
      <c r="H220" s="65">
        <f>IFERROR(VLOOKUP(B220,DM_HHDV!$B$5:$K$1050,9,0)*KH_DTBH_Chitiet!F220,0)</f>
        <v>0</v>
      </c>
      <c r="I220" s="65">
        <f>IFERROR(VLOOKUP(B220,DM_HHDV!$B$5:$K$1050,10,0)*KH_DTBH_Chitiet!F220,0)</f>
        <v>0</v>
      </c>
      <c r="J220" s="65">
        <f>IFERROR(AVERAGE(KHBH_Chitiet!BC220:BE220)+AVERAGE(KHBH_Chitiet!BF220:BH220)+AVERAGE(KHBH_Chitiet!BI220:BK220),0)</f>
        <v>0</v>
      </c>
      <c r="K220" s="65">
        <f>IFERROR(AVERAGE(KHBH_Chitiet!BL220:BN220)+AVERAGE(KHBH_Chitiet!BO220:BQ220)+AVERAGE(KHBH_Chitiet!BR220:BT220),0)</f>
        <v>0</v>
      </c>
      <c r="L220" s="65">
        <f>IFERROR(AVERAGE(KHBH_Chitiet!BU220:BW220)+AVERAGE(KHBH_Chitiet!BX220:BZ220)+AVERAGE(KHBH_Chitiet!CA220:CC220),0)</f>
        <v>0</v>
      </c>
      <c r="M220" s="65">
        <f>IFERROR(AVERAGE(KHBH_Chitiet!CD220:CF220)+AVERAGE(KHBH_Chitiet!CG220:CI220)+AVERAGE(KHBH_Chitiet!CJ220:CL220),0)</f>
        <v>0</v>
      </c>
      <c r="N220" s="65">
        <f t="shared" si="4"/>
        <v>0</v>
      </c>
      <c r="P220" s="139">
        <f>HLOOKUP($P$5,KHBH_Chitiet!$G$5:$R$1050,ROW(KH_DTBH_Chitiet!F220)-4,0)</f>
        <v>0</v>
      </c>
      <c r="Q220" s="139">
        <f>IFERROR(VLOOKUP(B220,DM_HHDV!$B$5:$K$1050,8,0)*KH_DTBH_Chitiet!P220,0)</f>
        <v>0</v>
      </c>
      <c r="R220" s="139">
        <f>IFERROR(VLOOKUP(B220,DM_HHDV!$B$5:$K$1050,9,0)*KH_DTBH_Chitiet!P220,0)</f>
        <v>0</v>
      </c>
      <c r="S220" s="139">
        <f>IFERROR(VLOOKUP(B220,DM_HHDV!$B$5:$K$1050,10,0)*KH_DTBH_Chitiet!P220,0)</f>
        <v>0</v>
      </c>
      <c r="T220" s="139">
        <f>HLOOKUP($T$5,KHBH_Chitiet!$G$5:$R$1050,ROW(KH_DTBH_Chitiet!F220)-4,0)</f>
        <v>0</v>
      </c>
      <c r="U220" s="139">
        <f>IFERROR(VLOOKUP(B220,DM_HHDV!$B$5:$K$1050,8,0)*KH_DTBH_Chitiet!T220,0)</f>
        <v>0</v>
      </c>
      <c r="V220" s="139">
        <f>IFERROR(VLOOKUP(B220,DM_HHDV!$B$5:$K$1050,9,0)*KH_DTBH_Chitiet!T220,0)</f>
        <v>0</v>
      </c>
      <c r="W220" s="139">
        <f>IFERROR(VLOOKUP(B220,DM_HHDV!$B$5:$K$1050,10,0)*KH_DTBH_Chitiet!T220,0)</f>
        <v>0</v>
      </c>
      <c r="X220" s="139">
        <f>IFERROR(VLOOKUP(B220,DM_HHDV!$B$5:$K$1050,5,0)*KH_DTBH_Chitiet!T220,0)</f>
        <v>0</v>
      </c>
      <c r="Y220" s="139">
        <f>IFERROR(VLOOKUP(B220,DM_HHDV!$B$5:$K$1050,6,0)*KH_DTBH_Chitiet!T220,0)</f>
        <v>0</v>
      </c>
      <c r="Z220" s="139">
        <f>IFERROR(VLOOKUP(B220,DM_HHDV!$B$5:$K$1050,7,0)*KH_DTBH_Chitiet!T220,0)</f>
        <v>0</v>
      </c>
      <c r="AA220" s="139">
        <f>IFERROR(AVERAGE(KHBH_Chitiet!S220:U220)+AVERAGE(KHBH_Chitiet!V220:X220)+AVERAGE(KHBH_Chitiet!Y220:AA220),0)</f>
        <v>0</v>
      </c>
      <c r="AB220" s="139">
        <f>IFERROR(AVERAGE(KHBH_Chitiet!AB220:AD220)+AVERAGE(KHBH_Chitiet!AE220:AG220)+AVERAGE(KHBH_Chitiet!AH220:AJ220),0)</f>
        <v>0</v>
      </c>
      <c r="AC220" s="139">
        <f>IFERROR(AVERAGE(KHBH_Chitiet!AK220:AM220)+AVERAGE(KHBH_Chitiet!AN221:AP221)+AVERAGE(KHBH_Chitiet!AQ220:AS220),0)</f>
        <v>0</v>
      </c>
      <c r="AD220" s="139">
        <f>IFERROR(AVERAGE(KHBH_Chitiet!AT220:AV220)+AVERAGE(KHBH_Chitiet!AW220:AY220)+AVERAGE(KHBH_Chitiet!AZ220:BB220),0)</f>
        <v>0</v>
      </c>
    </row>
    <row r="221" spans="1:30">
      <c r="A221" s="21">
        <v>216</v>
      </c>
      <c r="B221" s="65">
        <f>KHBH_Chitiet!B221</f>
        <v>0</v>
      </c>
      <c r="C221" s="65">
        <f>KHBH_Chitiet!C221</f>
        <v>0</v>
      </c>
      <c r="D221" s="62">
        <f>IFERROR(VLOOKUP(B221,DM_HHDV!$B$5:$E$1050,3,0),0)</f>
        <v>0</v>
      </c>
      <c r="E221" s="67">
        <f>IFERROR(VLOOKUP(B221,DM_HHDV!$B$5:$E$1050,4,0),0)</f>
        <v>0</v>
      </c>
      <c r="F221" s="65">
        <f>HLOOKUP($F$5,KHBH_Chitiet!$G$5:$R$1050,ROW(KH_DTBH_Chitiet!F221)-4,0)</f>
        <v>0</v>
      </c>
      <c r="G221" s="65">
        <f>IFERROR(VLOOKUP(B221,DM_HHDV!$B$5:$K$1050,8,0)*KH_DTBH_Chitiet!F221,0)</f>
        <v>0</v>
      </c>
      <c r="H221" s="65">
        <f>IFERROR(VLOOKUP(B221,DM_HHDV!$B$5:$K$1050,9,0)*KH_DTBH_Chitiet!F221,0)</f>
        <v>0</v>
      </c>
      <c r="I221" s="65">
        <f>IFERROR(VLOOKUP(B221,DM_HHDV!$B$5:$K$1050,10,0)*KH_DTBH_Chitiet!F221,0)</f>
        <v>0</v>
      </c>
      <c r="J221" s="65">
        <f>IFERROR(AVERAGE(KHBH_Chitiet!BC221:BE221)+AVERAGE(KHBH_Chitiet!BF221:BH221)+AVERAGE(KHBH_Chitiet!BI221:BK221),0)</f>
        <v>0</v>
      </c>
      <c r="K221" s="65">
        <f>IFERROR(AVERAGE(KHBH_Chitiet!BL221:BN221)+AVERAGE(KHBH_Chitiet!BO221:BQ221)+AVERAGE(KHBH_Chitiet!BR221:BT221),0)</f>
        <v>0</v>
      </c>
      <c r="L221" s="65">
        <f>IFERROR(AVERAGE(KHBH_Chitiet!BU221:BW221)+AVERAGE(KHBH_Chitiet!BX221:BZ221)+AVERAGE(KHBH_Chitiet!CA221:CC221),0)</f>
        <v>0</v>
      </c>
      <c r="M221" s="65">
        <f>IFERROR(AVERAGE(KHBH_Chitiet!CD221:CF221)+AVERAGE(KHBH_Chitiet!CG221:CI221)+AVERAGE(KHBH_Chitiet!CJ221:CL221),0)</f>
        <v>0</v>
      </c>
      <c r="N221" s="65">
        <f t="shared" si="4"/>
        <v>0</v>
      </c>
      <c r="P221" s="139">
        <f>HLOOKUP($P$5,KHBH_Chitiet!$G$5:$R$1050,ROW(KH_DTBH_Chitiet!F221)-4,0)</f>
        <v>0</v>
      </c>
      <c r="Q221" s="139">
        <f>IFERROR(VLOOKUP(B221,DM_HHDV!$B$5:$K$1050,8,0)*KH_DTBH_Chitiet!P221,0)</f>
        <v>0</v>
      </c>
      <c r="R221" s="139">
        <f>IFERROR(VLOOKUP(B221,DM_HHDV!$B$5:$K$1050,9,0)*KH_DTBH_Chitiet!P221,0)</f>
        <v>0</v>
      </c>
      <c r="S221" s="139">
        <f>IFERROR(VLOOKUP(B221,DM_HHDV!$B$5:$K$1050,10,0)*KH_DTBH_Chitiet!P221,0)</f>
        <v>0</v>
      </c>
      <c r="T221" s="139">
        <f>HLOOKUP($T$5,KHBH_Chitiet!$G$5:$R$1050,ROW(KH_DTBH_Chitiet!F221)-4,0)</f>
        <v>0</v>
      </c>
      <c r="U221" s="139">
        <f>IFERROR(VLOOKUP(B221,DM_HHDV!$B$5:$K$1050,8,0)*KH_DTBH_Chitiet!T221,0)</f>
        <v>0</v>
      </c>
      <c r="V221" s="139">
        <f>IFERROR(VLOOKUP(B221,DM_HHDV!$B$5:$K$1050,9,0)*KH_DTBH_Chitiet!T221,0)</f>
        <v>0</v>
      </c>
      <c r="W221" s="139">
        <f>IFERROR(VLOOKUP(B221,DM_HHDV!$B$5:$K$1050,10,0)*KH_DTBH_Chitiet!T221,0)</f>
        <v>0</v>
      </c>
      <c r="X221" s="139">
        <f>IFERROR(VLOOKUP(B221,DM_HHDV!$B$5:$K$1050,5,0)*KH_DTBH_Chitiet!T221,0)</f>
        <v>0</v>
      </c>
      <c r="Y221" s="139">
        <f>IFERROR(VLOOKUP(B221,DM_HHDV!$B$5:$K$1050,6,0)*KH_DTBH_Chitiet!T221,0)</f>
        <v>0</v>
      </c>
      <c r="Z221" s="139">
        <f>IFERROR(VLOOKUP(B221,DM_HHDV!$B$5:$K$1050,7,0)*KH_DTBH_Chitiet!T221,0)</f>
        <v>0</v>
      </c>
      <c r="AA221" s="139">
        <f>IFERROR(AVERAGE(KHBH_Chitiet!S221:U221)+AVERAGE(KHBH_Chitiet!V221:X221)+AVERAGE(KHBH_Chitiet!Y221:AA221),0)</f>
        <v>0</v>
      </c>
      <c r="AB221" s="139">
        <f>IFERROR(AVERAGE(KHBH_Chitiet!AB221:AD221)+AVERAGE(KHBH_Chitiet!AE221:AG221)+AVERAGE(KHBH_Chitiet!AH221:AJ221),0)</f>
        <v>0</v>
      </c>
      <c r="AC221" s="139">
        <f>IFERROR(AVERAGE(KHBH_Chitiet!AK221:AM221)+AVERAGE(KHBH_Chitiet!AN222:AP222)+AVERAGE(KHBH_Chitiet!AQ221:AS221),0)</f>
        <v>0</v>
      </c>
      <c r="AD221" s="139">
        <f>IFERROR(AVERAGE(KHBH_Chitiet!AT221:AV221)+AVERAGE(KHBH_Chitiet!AW221:AY221)+AVERAGE(KHBH_Chitiet!AZ221:BB221),0)</f>
        <v>0</v>
      </c>
    </row>
    <row r="222" spans="1:30">
      <c r="A222" s="21">
        <v>217</v>
      </c>
      <c r="B222" s="65">
        <f>KHBH_Chitiet!B222</f>
        <v>0</v>
      </c>
      <c r="C222" s="65">
        <f>KHBH_Chitiet!C222</f>
        <v>0</v>
      </c>
      <c r="D222" s="62">
        <f>IFERROR(VLOOKUP(B222,DM_HHDV!$B$5:$E$1050,3,0),0)</f>
        <v>0</v>
      </c>
      <c r="E222" s="67">
        <f>IFERROR(VLOOKUP(B222,DM_HHDV!$B$5:$E$1050,4,0),0)</f>
        <v>0</v>
      </c>
      <c r="F222" s="65">
        <f>HLOOKUP($F$5,KHBH_Chitiet!$G$5:$R$1050,ROW(KH_DTBH_Chitiet!F222)-4,0)</f>
        <v>0</v>
      </c>
      <c r="G222" s="65">
        <f>IFERROR(VLOOKUP(B222,DM_HHDV!$B$5:$K$1050,8,0)*KH_DTBH_Chitiet!F222,0)</f>
        <v>0</v>
      </c>
      <c r="H222" s="65">
        <f>IFERROR(VLOOKUP(B222,DM_HHDV!$B$5:$K$1050,9,0)*KH_DTBH_Chitiet!F222,0)</f>
        <v>0</v>
      </c>
      <c r="I222" s="65">
        <f>IFERROR(VLOOKUP(B222,DM_HHDV!$B$5:$K$1050,10,0)*KH_DTBH_Chitiet!F222,0)</f>
        <v>0</v>
      </c>
      <c r="J222" s="65">
        <f>IFERROR(AVERAGE(KHBH_Chitiet!BC222:BE222)+AVERAGE(KHBH_Chitiet!BF222:BH222)+AVERAGE(KHBH_Chitiet!BI222:BK222),0)</f>
        <v>0</v>
      </c>
      <c r="K222" s="65">
        <f>IFERROR(AVERAGE(KHBH_Chitiet!BL222:BN222)+AVERAGE(KHBH_Chitiet!BO222:BQ222)+AVERAGE(KHBH_Chitiet!BR222:BT222),0)</f>
        <v>0</v>
      </c>
      <c r="L222" s="65">
        <f>IFERROR(AVERAGE(KHBH_Chitiet!BU222:BW222)+AVERAGE(KHBH_Chitiet!BX222:BZ222)+AVERAGE(KHBH_Chitiet!CA222:CC222),0)</f>
        <v>0</v>
      </c>
      <c r="M222" s="65">
        <f>IFERROR(AVERAGE(KHBH_Chitiet!CD222:CF222)+AVERAGE(KHBH_Chitiet!CG222:CI222)+AVERAGE(KHBH_Chitiet!CJ222:CL222),0)</f>
        <v>0</v>
      </c>
      <c r="N222" s="65">
        <f t="shared" si="4"/>
        <v>0</v>
      </c>
      <c r="P222" s="139">
        <f>HLOOKUP($P$5,KHBH_Chitiet!$G$5:$R$1050,ROW(KH_DTBH_Chitiet!F222)-4,0)</f>
        <v>0</v>
      </c>
      <c r="Q222" s="139">
        <f>IFERROR(VLOOKUP(B222,DM_HHDV!$B$5:$K$1050,8,0)*KH_DTBH_Chitiet!P222,0)</f>
        <v>0</v>
      </c>
      <c r="R222" s="139">
        <f>IFERROR(VLOOKUP(B222,DM_HHDV!$B$5:$K$1050,9,0)*KH_DTBH_Chitiet!P222,0)</f>
        <v>0</v>
      </c>
      <c r="S222" s="139">
        <f>IFERROR(VLOOKUP(B222,DM_HHDV!$B$5:$K$1050,10,0)*KH_DTBH_Chitiet!P222,0)</f>
        <v>0</v>
      </c>
      <c r="T222" s="139">
        <f>HLOOKUP($T$5,KHBH_Chitiet!$G$5:$R$1050,ROW(KH_DTBH_Chitiet!F222)-4,0)</f>
        <v>0</v>
      </c>
      <c r="U222" s="139">
        <f>IFERROR(VLOOKUP(B222,DM_HHDV!$B$5:$K$1050,8,0)*KH_DTBH_Chitiet!T222,0)</f>
        <v>0</v>
      </c>
      <c r="V222" s="139">
        <f>IFERROR(VLOOKUP(B222,DM_HHDV!$B$5:$K$1050,9,0)*KH_DTBH_Chitiet!T222,0)</f>
        <v>0</v>
      </c>
      <c r="W222" s="139">
        <f>IFERROR(VLOOKUP(B222,DM_HHDV!$B$5:$K$1050,10,0)*KH_DTBH_Chitiet!T222,0)</f>
        <v>0</v>
      </c>
      <c r="X222" s="139">
        <f>IFERROR(VLOOKUP(B222,DM_HHDV!$B$5:$K$1050,5,0)*KH_DTBH_Chitiet!T222,0)</f>
        <v>0</v>
      </c>
      <c r="Y222" s="139">
        <f>IFERROR(VLOOKUP(B222,DM_HHDV!$B$5:$K$1050,6,0)*KH_DTBH_Chitiet!T222,0)</f>
        <v>0</v>
      </c>
      <c r="Z222" s="139">
        <f>IFERROR(VLOOKUP(B222,DM_HHDV!$B$5:$K$1050,7,0)*KH_DTBH_Chitiet!T222,0)</f>
        <v>0</v>
      </c>
      <c r="AA222" s="139">
        <f>IFERROR(AVERAGE(KHBH_Chitiet!S222:U222)+AVERAGE(KHBH_Chitiet!V222:X222)+AVERAGE(KHBH_Chitiet!Y222:AA222),0)</f>
        <v>0</v>
      </c>
      <c r="AB222" s="139">
        <f>IFERROR(AVERAGE(KHBH_Chitiet!AB222:AD222)+AVERAGE(KHBH_Chitiet!AE222:AG222)+AVERAGE(KHBH_Chitiet!AH222:AJ222),0)</f>
        <v>0</v>
      </c>
      <c r="AC222" s="139">
        <f>IFERROR(AVERAGE(KHBH_Chitiet!AK222:AM222)+AVERAGE(KHBH_Chitiet!AN223:AP223)+AVERAGE(KHBH_Chitiet!AQ222:AS222),0)</f>
        <v>0</v>
      </c>
      <c r="AD222" s="139">
        <f>IFERROR(AVERAGE(KHBH_Chitiet!AT222:AV222)+AVERAGE(KHBH_Chitiet!AW222:AY222)+AVERAGE(KHBH_Chitiet!AZ222:BB222),0)</f>
        <v>0</v>
      </c>
    </row>
    <row r="223" spans="1:30">
      <c r="A223" s="21">
        <v>218</v>
      </c>
      <c r="B223" s="65">
        <f>KHBH_Chitiet!B223</f>
        <v>0</v>
      </c>
      <c r="C223" s="65">
        <f>KHBH_Chitiet!C223</f>
        <v>0</v>
      </c>
      <c r="D223" s="62">
        <f>IFERROR(VLOOKUP(B223,DM_HHDV!$B$5:$E$1050,3,0),0)</f>
        <v>0</v>
      </c>
      <c r="E223" s="67">
        <f>IFERROR(VLOOKUP(B223,DM_HHDV!$B$5:$E$1050,4,0),0)</f>
        <v>0</v>
      </c>
      <c r="F223" s="65">
        <f>HLOOKUP($F$5,KHBH_Chitiet!$G$5:$R$1050,ROW(KH_DTBH_Chitiet!F223)-4,0)</f>
        <v>0</v>
      </c>
      <c r="G223" s="65">
        <f>IFERROR(VLOOKUP(B223,DM_HHDV!$B$5:$K$1050,8,0)*KH_DTBH_Chitiet!F223,0)</f>
        <v>0</v>
      </c>
      <c r="H223" s="65">
        <f>IFERROR(VLOOKUP(B223,DM_HHDV!$B$5:$K$1050,9,0)*KH_DTBH_Chitiet!F223,0)</f>
        <v>0</v>
      </c>
      <c r="I223" s="65">
        <f>IFERROR(VLOOKUP(B223,DM_HHDV!$B$5:$K$1050,10,0)*KH_DTBH_Chitiet!F223,0)</f>
        <v>0</v>
      </c>
      <c r="J223" s="65">
        <f>IFERROR(AVERAGE(KHBH_Chitiet!BC223:BE223)+AVERAGE(KHBH_Chitiet!BF223:BH223)+AVERAGE(KHBH_Chitiet!BI223:BK223),0)</f>
        <v>0</v>
      </c>
      <c r="K223" s="65">
        <f>IFERROR(AVERAGE(KHBH_Chitiet!BL223:BN223)+AVERAGE(KHBH_Chitiet!BO223:BQ223)+AVERAGE(KHBH_Chitiet!BR223:BT223),0)</f>
        <v>0</v>
      </c>
      <c r="L223" s="65">
        <f>IFERROR(AVERAGE(KHBH_Chitiet!BU223:BW223)+AVERAGE(KHBH_Chitiet!BX223:BZ223)+AVERAGE(KHBH_Chitiet!CA223:CC223),0)</f>
        <v>0</v>
      </c>
      <c r="M223" s="65">
        <f>IFERROR(AVERAGE(KHBH_Chitiet!CD223:CF223)+AVERAGE(KHBH_Chitiet!CG223:CI223)+AVERAGE(KHBH_Chitiet!CJ223:CL223),0)</f>
        <v>0</v>
      </c>
      <c r="N223" s="65">
        <f t="shared" si="4"/>
        <v>0</v>
      </c>
      <c r="P223" s="139">
        <f>HLOOKUP($P$5,KHBH_Chitiet!$G$5:$R$1050,ROW(KH_DTBH_Chitiet!F223)-4,0)</f>
        <v>0</v>
      </c>
      <c r="Q223" s="139">
        <f>IFERROR(VLOOKUP(B223,DM_HHDV!$B$5:$K$1050,8,0)*KH_DTBH_Chitiet!P223,0)</f>
        <v>0</v>
      </c>
      <c r="R223" s="139">
        <f>IFERROR(VLOOKUP(B223,DM_HHDV!$B$5:$K$1050,9,0)*KH_DTBH_Chitiet!P223,0)</f>
        <v>0</v>
      </c>
      <c r="S223" s="139">
        <f>IFERROR(VLOOKUP(B223,DM_HHDV!$B$5:$K$1050,10,0)*KH_DTBH_Chitiet!P223,0)</f>
        <v>0</v>
      </c>
      <c r="T223" s="139">
        <f>HLOOKUP($T$5,KHBH_Chitiet!$G$5:$R$1050,ROW(KH_DTBH_Chitiet!F223)-4,0)</f>
        <v>0</v>
      </c>
      <c r="U223" s="139">
        <f>IFERROR(VLOOKUP(B223,DM_HHDV!$B$5:$K$1050,8,0)*KH_DTBH_Chitiet!T223,0)</f>
        <v>0</v>
      </c>
      <c r="V223" s="139">
        <f>IFERROR(VLOOKUP(B223,DM_HHDV!$B$5:$K$1050,9,0)*KH_DTBH_Chitiet!T223,0)</f>
        <v>0</v>
      </c>
      <c r="W223" s="139">
        <f>IFERROR(VLOOKUP(B223,DM_HHDV!$B$5:$K$1050,10,0)*KH_DTBH_Chitiet!T223,0)</f>
        <v>0</v>
      </c>
      <c r="X223" s="139">
        <f>IFERROR(VLOOKUP(B223,DM_HHDV!$B$5:$K$1050,5,0)*KH_DTBH_Chitiet!T223,0)</f>
        <v>0</v>
      </c>
      <c r="Y223" s="139">
        <f>IFERROR(VLOOKUP(B223,DM_HHDV!$B$5:$K$1050,6,0)*KH_DTBH_Chitiet!T223,0)</f>
        <v>0</v>
      </c>
      <c r="Z223" s="139">
        <f>IFERROR(VLOOKUP(B223,DM_HHDV!$B$5:$K$1050,7,0)*KH_DTBH_Chitiet!T223,0)</f>
        <v>0</v>
      </c>
      <c r="AA223" s="139">
        <f>IFERROR(AVERAGE(KHBH_Chitiet!S223:U223)+AVERAGE(KHBH_Chitiet!V223:X223)+AVERAGE(KHBH_Chitiet!Y223:AA223),0)</f>
        <v>0</v>
      </c>
      <c r="AB223" s="139">
        <f>IFERROR(AVERAGE(KHBH_Chitiet!AB223:AD223)+AVERAGE(KHBH_Chitiet!AE223:AG223)+AVERAGE(KHBH_Chitiet!AH223:AJ223),0)</f>
        <v>0</v>
      </c>
      <c r="AC223" s="139">
        <f>IFERROR(AVERAGE(KHBH_Chitiet!AK223:AM223)+AVERAGE(KHBH_Chitiet!AN224:AP224)+AVERAGE(KHBH_Chitiet!AQ223:AS223),0)</f>
        <v>0</v>
      </c>
      <c r="AD223" s="139">
        <f>IFERROR(AVERAGE(KHBH_Chitiet!AT223:AV223)+AVERAGE(KHBH_Chitiet!AW223:AY223)+AVERAGE(KHBH_Chitiet!AZ223:BB223),0)</f>
        <v>0</v>
      </c>
    </row>
    <row r="224" spans="1:30">
      <c r="A224" s="21">
        <v>219</v>
      </c>
      <c r="B224" s="65">
        <f>KHBH_Chitiet!B224</f>
        <v>0</v>
      </c>
      <c r="C224" s="65">
        <f>KHBH_Chitiet!C224</f>
        <v>0</v>
      </c>
      <c r="D224" s="62">
        <f>IFERROR(VLOOKUP(B224,DM_HHDV!$B$5:$E$1050,3,0),0)</f>
        <v>0</v>
      </c>
      <c r="E224" s="67">
        <f>IFERROR(VLOOKUP(B224,DM_HHDV!$B$5:$E$1050,4,0),0)</f>
        <v>0</v>
      </c>
      <c r="F224" s="65">
        <f>HLOOKUP($F$5,KHBH_Chitiet!$G$5:$R$1050,ROW(KH_DTBH_Chitiet!F224)-4,0)</f>
        <v>0</v>
      </c>
      <c r="G224" s="65">
        <f>IFERROR(VLOOKUP(B224,DM_HHDV!$B$5:$K$1050,8,0)*KH_DTBH_Chitiet!F224,0)</f>
        <v>0</v>
      </c>
      <c r="H224" s="65">
        <f>IFERROR(VLOOKUP(B224,DM_HHDV!$B$5:$K$1050,9,0)*KH_DTBH_Chitiet!F224,0)</f>
        <v>0</v>
      </c>
      <c r="I224" s="65">
        <f>IFERROR(VLOOKUP(B224,DM_HHDV!$B$5:$K$1050,10,0)*KH_DTBH_Chitiet!F224,0)</f>
        <v>0</v>
      </c>
      <c r="J224" s="65">
        <f>IFERROR(AVERAGE(KHBH_Chitiet!BC224:BE224)+AVERAGE(KHBH_Chitiet!BF224:BH224)+AVERAGE(KHBH_Chitiet!BI224:BK224),0)</f>
        <v>0</v>
      </c>
      <c r="K224" s="65">
        <f>IFERROR(AVERAGE(KHBH_Chitiet!BL224:BN224)+AVERAGE(KHBH_Chitiet!BO224:BQ224)+AVERAGE(KHBH_Chitiet!BR224:BT224),0)</f>
        <v>0</v>
      </c>
      <c r="L224" s="65">
        <f>IFERROR(AVERAGE(KHBH_Chitiet!BU224:BW224)+AVERAGE(KHBH_Chitiet!BX224:BZ224)+AVERAGE(KHBH_Chitiet!CA224:CC224),0)</f>
        <v>0</v>
      </c>
      <c r="M224" s="65">
        <f>IFERROR(AVERAGE(KHBH_Chitiet!CD224:CF224)+AVERAGE(KHBH_Chitiet!CG224:CI224)+AVERAGE(KHBH_Chitiet!CJ224:CL224),0)</f>
        <v>0</v>
      </c>
      <c r="N224" s="65">
        <f t="shared" si="4"/>
        <v>0</v>
      </c>
      <c r="P224" s="139">
        <f>HLOOKUP($P$5,KHBH_Chitiet!$G$5:$R$1050,ROW(KH_DTBH_Chitiet!F224)-4,0)</f>
        <v>0</v>
      </c>
      <c r="Q224" s="139">
        <f>IFERROR(VLOOKUP(B224,DM_HHDV!$B$5:$K$1050,8,0)*KH_DTBH_Chitiet!P224,0)</f>
        <v>0</v>
      </c>
      <c r="R224" s="139">
        <f>IFERROR(VLOOKUP(B224,DM_HHDV!$B$5:$K$1050,9,0)*KH_DTBH_Chitiet!P224,0)</f>
        <v>0</v>
      </c>
      <c r="S224" s="139">
        <f>IFERROR(VLOOKUP(B224,DM_HHDV!$B$5:$K$1050,10,0)*KH_DTBH_Chitiet!P224,0)</f>
        <v>0</v>
      </c>
      <c r="T224" s="139">
        <f>HLOOKUP($T$5,KHBH_Chitiet!$G$5:$R$1050,ROW(KH_DTBH_Chitiet!F224)-4,0)</f>
        <v>0</v>
      </c>
      <c r="U224" s="139">
        <f>IFERROR(VLOOKUP(B224,DM_HHDV!$B$5:$K$1050,8,0)*KH_DTBH_Chitiet!T224,0)</f>
        <v>0</v>
      </c>
      <c r="V224" s="139">
        <f>IFERROR(VLOOKUP(B224,DM_HHDV!$B$5:$K$1050,9,0)*KH_DTBH_Chitiet!T224,0)</f>
        <v>0</v>
      </c>
      <c r="W224" s="139">
        <f>IFERROR(VLOOKUP(B224,DM_HHDV!$B$5:$K$1050,10,0)*KH_DTBH_Chitiet!T224,0)</f>
        <v>0</v>
      </c>
      <c r="X224" s="139">
        <f>IFERROR(VLOOKUP(B224,DM_HHDV!$B$5:$K$1050,5,0)*KH_DTBH_Chitiet!T224,0)</f>
        <v>0</v>
      </c>
      <c r="Y224" s="139">
        <f>IFERROR(VLOOKUP(B224,DM_HHDV!$B$5:$K$1050,6,0)*KH_DTBH_Chitiet!T224,0)</f>
        <v>0</v>
      </c>
      <c r="Z224" s="139">
        <f>IFERROR(VLOOKUP(B224,DM_HHDV!$B$5:$K$1050,7,0)*KH_DTBH_Chitiet!T224,0)</f>
        <v>0</v>
      </c>
      <c r="AA224" s="139">
        <f>IFERROR(AVERAGE(KHBH_Chitiet!S224:U224)+AVERAGE(KHBH_Chitiet!V224:X224)+AVERAGE(KHBH_Chitiet!Y224:AA224),0)</f>
        <v>0</v>
      </c>
      <c r="AB224" s="139">
        <f>IFERROR(AVERAGE(KHBH_Chitiet!AB224:AD224)+AVERAGE(KHBH_Chitiet!AE224:AG224)+AVERAGE(KHBH_Chitiet!AH224:AJ224),0)</f>
        <v>0</v>
      </c>
      <c r="AC224" s="139">
        <f>IFERROR(AVERAGE(KHBH_Chitiet!AK224:AM224)+AVERAGE(KHBH_Chitiet!AN225:AP225)+AVERAGE(KHBH_Chitiet!AQ224:AS224),0)</f>
        <v>0</v>
      </c>
      <c r="AD224" s="139">
        <f>IFERROR(AVERAGE(KHBH_Chitiet!AT224:AV224)+AVERAGE(KHBH_Chitiet!AW224:AY224)+AVERAGE(KHBH_Chitiet!AZ224:BB224),0)</f>
        <v>0</v>
      </c>
    </row>
    <row r="225" spans="1:30">
      <c r="A225" s="21">
        <v>220</v>
      </c>
      <c r="B225" s="65">
        <f>KHBH_Chitiet!B225</f>
        <v>0</v>
      </c>
      <c r="C225" s="65">
        <f>KHBH_Chitiet!C225</f>
        <v>0</v>
      </c>
      <c r="D225" s="62">
        <f>IFERROR(VLOOKUP(B225,DM_HHDV!$B$5:$E$1050,3,0),0)</f>
        <v>0</v>
      </c>
      <c r="E225" s="67">
        <f>IFERROR(VLOOKUP(B225,DM_HHDV!$B$5:$E$1050,4,0),0)</f>
        <v>0</v>
      </c>
      <c r="F225" s="65">
        <f>HLOOKUP($F$5,KHBH_Chitiet!$G$5:$R$1050,ROW(KH_DTBH_Chitiet!F225)-4,0)</f>
        <v>0</v>
      </c>
      <c r="G225" s="65">
        <f>IFERROR(VLOOKUP(B225,DM_HHDV!$B$5:$K$1050,8,0)*KH_DTBH_Chitiet!F225,0)</f>
        <v>0</v>
      </c>
      <c r="H225" s="65">
        <f>IFERROR(VLOOKUP(B225,DM_HHDV!$B$5:$K$1050,9,0)*KH_DTBH_Chitiet!F225,0)</f>
        <v>0</v>
      </c>
      <c r="I225" s="65">
        <f>IFERROR(VLOOKUP(B225,DM_HHDV!$B$5:$K$1050,10,0)*KH_DTBH_Chitiet!F225,0)</f>
        <v>0</v>
      </c>
      <c r="J225" s="65">
        <f>IFERROR(AVERAGE(KHBH_Chitiet!BC225:BE225)+AVERAGE(KHBH_Chitiet!BF225:BH225)+AVERAGE(KHBH_Chitiet!BI225:BK225),0)</f>
        <v>0</v>
      </c>
      <c r="K225" s="65">
        <f>IFERROR(AVERAGE(KHBH_Chitiet!BL225:BN225)+AVERAGE(KHBH_Chitiet!BO225:BQ225)+AVERAGE(KHBH_Chitiet!BR225:BT225),0)</f>
        <v>0</v>
      </c>
      <c r="L225" s="65">
        <f>IFERROR(AVERAGE(KHBH_Chitiet!BU225:BW225)+AVERAGE(KHBH_Chitiet!BX225:BZ225)+AVERAGE(KHBH_Chitiet!CA225:CC225),0)</f>
        <v>0</v>
      </c>
      <c r="M225" s="65">
        <f>IFERROR(AVERAGE(KHBH_Chitiet!CD225:CF225)+AVERAGE(KHBH_Chitiet!CG225:CI225)+AVERAGE(KHBH_Chitiet!CJ225:CL225),0)</f>
        <v>0</v>
      </c>
      <c r="N225" s="65">
        <f t="shared" si="4"/>
        <v>0</v>
      </c>
      <c r="P225" s="139">
        <f>HLOOKUP($P$5,KHBH_Chitiet!$G$5:$R$1050,ROW(KH_DTBH_Chitiet!F225)-4,0)</f>
        <v>0</v>
      </c>
      <c r="Q225" s="139">
        <f>IFERROR(VLOOKUP(B225,DM_HHDV!$B$5:$K$1050,8,0)*KH_DTBH_Chitiet!P225,0)</f>
        <v>0</v>
      </c>
      <c r="R225" s="139">
        <f>IFERROR(VLOOKUP(B225,DM_HHDV!$B$5:$K$1050,9,0)*KH_DTBH_Chitiet!P225,0)</f>
        <v>0</v>
      </c>
      <c r="S225" s="139">
        <f>IFERROR(VLOOKUP(B225,DM_HHDV!$B$5:$K$1050,10,0)*KH_DTBH_Chitiet!P225,0)</f>
        <v>0</v>
      </c>
      <c r="T225" s="139">
        <f>HLOOKUP($T$5,KHBH_Chitiet!$G$5:$R$1050,ROW(KH_DTBH_Chitiet!F225)-4,0)</f>
        <v>0</v>
      </c>
      <c r="U225" s="139">
        <f>IFERROR(VLOOKUP(B225,DM_HHDV!$B$5:$K$1050,8,0)*KH_DTBH_Chitiet!T225,0)</f>
        <v>0</v>
      </c>
      <c r="V225" s="139">
        <f>IFERROR(VLOOKUP(B225,DM_HHDV!$B$5:$K$1050,9,0)*KH_DTBH_Chitiet!T225,0)</f>
        <v>0</v>
      </c>
      <c r="W225" s="139">
        <f>IFERROR(VLOOKUP(B225,DM_HHDV!$B$5:$K$1050,10,0)*KH_DTBH_Chitiet!T225,0)</f>
        <v>0</v>
      </c>
      <c r="X225" s="139">
        <f>IFERROR(VLOOKUP(B225,DM_HHDV!$B$5:$K$1050,5,0)*KH_DTBH_Chitiet!T225,0)</f>
        <v>0</v>
      </c>
      <c r="Y225" s="139">
        <f>IFERROR(VLOOKUP(B225,DM_HHDV!$B$5:$K$1050,6,0)*KH_DTBH_Chitiet!T225,0)</f>
        <v>0</v>
      </c>
      <c r="Z225" s="139">
        <f>IFERROR(VLOOKUP(B225,DM_HHDV!$B$5:$K$1050,7,0)*KH_DTBH_Chitiet!T225,0)</f>
        <v>0</v>
      </c>
      <c r="AA225" s="139">
        <f>IFERROR(AVERAGE(KHBH_Chitiet!S225:U225)+AVERAGE(KHBH_Chitiet!V225:X225)+AVERAGE(KHBH_Chitiet!Y225:AA225),0)</f>
        <v>0</v>
      </c>
      <c r="AB225" s="139">
        <f>IFERROR(AVERAGE(KHBH_Chitiet!AB225:AD225)+AVERAGE(KHBH_Chitiet!AE225:AG225)+AVERAGE(KHBH_Chitiet!AH225:AJ225),0)</f>
        <v>0</v>
      </c>
      <c r="AC225" s="139">
        <f>IFERROR(AVERAGE(KHBH_Chitiet!AK225:AM225)+AVERAGE(KHBH_Chitiet!AN226:AP226)+AVERAGE(KHBH_Chitiet!AQ225:AS225),0)</f>
        <v>0</v>
      </c>
      <c r="AD225" s="139">
        <f>IFERROR(AVERAGE(KHBH_Chitiet!AT225:AV225)+AVERAGE(KHBH_Chitiet!AW225:AY225)+AVERAGE(KHBH_Chitiet!AZ225:BB225),0)</f>
        <v>0</v>
      </c>
    </row>
    <row r="226" spans="1:30">
      <c r="A226" s="21">
        <v>221</v>
      </c>
      <c r="B226" s="65">
        <f>KHBH_Chitiet!B226</f>
        <v>0</v>
      </c>
      <c r="C226" s="65">
        <f>KHBH_Chitiet!C226</f>
        <v>0</v>
      </c>
      <c r="D226" s="62">
        <f>IFERROR(VLOOKUP(B226,DM_HHDV!$B$5:$E$1050,3,0),0)</f>
        <v>0</v>
      </c>
      <c r="E226" s="67">
        <f>IFERROR(VLOOKUP(B226,DM_HHDV!$B$5:$E$1050,4,0),0)</f>
        <v>0</v>
      </c>
      <c r="F226" s="65">
        <f>HLOOKUP($F$5,KHBH_Chitiet!$G$5:$R$1050,ROW(KH_DTBH_Chitiet!F226)-4,0)</f>
        <v>0</v>
      </c>
      <c r="G226" s="65">
        <f>IFERROR(VLOOKUP(B226,DM_HHDV!$B$5:$K$1050,8,0)*KH_DTBH_Chitiet!F226,0)</f>
        <v>0</v>
      </c>
      <c r="H226" s="65">
        <f>IFERROR(VLOOKUP(B226,DM_HHDV!$B$5:$K$1050,9,0)*KH_DTBH_Chitiet!F226,0)</f>
        <v>0</v>
      </c>
      <c r="I226" s="65">
        <f>IFERROR(VLOOKUP(B226,DM_HHDV!$B$5:$K$1050,10,0)*KH_DTBH_Chitiet!F226,0)</f>
        <v>0</v>
      </c>
      <c r="J226" s="65">
        <f>IFERROR(AVERAGE(KHBH_Chitiet!BC226:BE226)+AVERAGE(KHBH_Chitiet!BF226:BH226)+AVERAGE(KHBH_Chitiet!BI226:BK226),0)</f>
        <v>0</v>
      </c>
      <c r="K226" s="65">
        <f>IFERROR(AVERAGE(KHBH_Chitiet!BL226:BN226)+AVERAGE(KHBH_Chitiet!BO226:BQ226)+AVERAGE(KHBH_Chitiet!BR226:BT226),0)</f>
        <v>0</v>
      </c>
      <c r="L226" s="65">
        <f>IFERROR(AVERAGE(KHBH_Chitiet!BU226:BW226)+AVERAGE(KHBH_Chitiet!BX226:BZ226)+AVERAGE(KHBH_Chitiet!CA226:CC226),0)</f>
        <v>0</v>
      </c>
      <c r="M226" s="65">
        <f>IFERROR(AVERAGE(KHBH_Chitiet!CD226:CF226)+AVERAGE(KHBH_Chitiet!CG226:CI226)+AVERAGE(KHBH_Chitiet!CJ226:CL226),0)</f>
        <v>0</v>
      </c>
      <c r="N226" s="65">
        <f t="shared" si="4"/>
        <v>0</v>
      </c>
      <c r="P226" s="139">
        <f>HLOOKUP($P$5,KHBH_Chitiet!$G$5:$R$1050,ROW(KH_DTBH_Chitiet!F226)-4,0)</f>
        <v>0</v>
      </c>
      <c r="Q226" s="139">
        <f>IFERROR(VLOOKUP(B226,DM_HHDV!$B$5:$K$1050,8,0)*KH_DTBH_Chitiet!P226,0)</f>
        <v>0</v>
      </c>
      <c r="R226" s="139">
        <f>IFERROR(VLOOKUP(B226,DM_HHDV!$B$5:$K$1050,9,0)*KH_DTBH_Chitiet!P226,0)</f>
        <v>0</v>
      </c>
      <c r="S226" s="139">
        <f>IFERROR(VLOOKUP(B226,DM_HHDV!$B$5:$K$1050,10,0)*KH_DTBH_Chitiet!P226,0)</f>
        <v>0</v>
      </c>
      <c r="T226" s="139">
        <f>HLOOKUP($T$5,KHBH_Chitiet!$G$5:$R$1050,ROW(KH_DTBH_Chitiet!F226)-4,0)</f>
        <v>0</v>
      </c>
      <c r="U226" s="139">
        <f>IFERROR(VLOOKUP(B226,DM_HHDV!$B$5:$K$1050,8,0)*KH_DTBH_Chitiet!T226,0)</f>
        <v>0</v>
      </c>
      <c r="V226" s="139">
        <f>IFERROR(VLOOKUP(B226,DM_HHDV!$B$5:$K$1050,9,0)*KH_DTBH_Chitiet!T226,0)</f>
        <v>0</v>
      </c>
      <c r="W226" s="139">
        <f>IFERROR(VLOOKUP(B226,DM_HHDV!$B$5:$K$1050,10,0)*KH_DTBH_Chitiet!T226,0)</f>
        <v>0</v>
      </c>
      <c r="X226" s="139">
        <f>IFERROR(VLOOKUP(B226,DM_HHDV!$B$5:$K$1050,5,0)*KH_DTBH_Chitiet!T226,0)</f>
        <v>0</v>
      </c>
      <c r="Y226" s="139">
        <f>IFERROR(VLOOKUP(B226,DM_HHDV!$B$5:$K$1050,6,0)*KH_DTBH_Chitiet!T226,0)</f>
        <v>0</v>
      </c>
      <c r="Z226" s="139">
        <f>IFERROR(VLOOKUP(B226,DM_HHDV!$B$5:$K$1050,7,0)*KH_DTBH_Chitiet!T226,0)</f>
        <v>0</v>
      </c>
      <c r="AA226" s="139">
        <f>IFERROR(AVERAGE(KHBH_Chitiet!S226:U226)+AVERAGE(KHBH_Chitiet!V226:X226)+AVERAGE(KHBH_Chitiet!Y226:AA226),0)</f>
        <v>0</v>
      </c>
      <c r="AB226" s="139">
        <f>IFERROR(AVERAGE(KHBH_Chitiet!AB226:AD226)+AVERAGE(KHBH_Chitiet!AE226:AG226)+AVERAGE(KHBH_Chitiet!AH226:AJ226),0)</f>
        <v>0</v>
      </c>
      <c r="AC226" s="139">
        <f>IFERROR(AVERAGE(KHBH_Chitiet!AK226:AM226)+AVERAGE(KHBH_Chitiet!AN227:AP227)+AVERAGE(KHBH_Chitiet!AQ226:AS226),0)</f>
        <v>0</v>
      </c>
      <c r="AD226" s="139">
        <f>IFERROR(AVERAGE(KHBH_Chitiet!AT226:AV226)+AVERAGE(KHBH_Chitiet!AW226:AY226)+AVERAGE(KHBH_Chitiet!AZ226:BB226),0)</f>
        <v>0</v>
      </c>
    </row>
    <row r="227" spans="1:30">
      <c r="A227" s="21">
        <v>222</v>
      </c>
      <c r="B227" s="65">
        <f>KHBH_Chitiet!B227</f>
        <v>0</v>
      </c>
      <c r="C227" s="65">
        <f>KHBH_Chitiet!C227</f>
        <v>0</v>
      </c>
      <c r="D227" s="62">
        <f>IFERROR(VLOOKUP(B227,DM_HHDV!$B$5:$E$1050,3,0),0)</f>
        <v>0</v>
      </c>
      <c r="E227" s="67">
        <f>IFERROR(VLOOKUP(B227,DM_HHDV!$B$5:$E$1050,4,0),0)</f>
        <v>0</v>
      </c>
      <c r="F227" s="65">
        <f>HLOOKUP($F$5,KHBH_Chitiet!$G$5:$R$1050,ROW(KH_DTBH_Chitiet!F227)-4,0)</f>
        <v>0</v>
      </c>
      <c r="G227" s="65">
        <f>IFERROR(VLOOKUP(B227,DM_HHDV!$B$5:$K$1050,8,0)*KH_DTBH_Chitiet!F227,0)</f>
        <v>0</v>
      </c>
      <c r="H227" s="65">
        <f>IFERROR(VLOOKUP(B227,DM_HHDV!$B$5:$K$1050,9,0)*KH_DTBH_Chitiet!F227,0)</f>
        <v>0</v>
      </c>
      <c r="I227" s="65">
        <f>IFERROR(VLOOKUP(B227,DM_HHDV!$B$5:$K$1050,10,0)*KH_DTBH_Chitiet!F227,0)</f>
        <v>0</v>
      </c>
      <c r="J227" s="65">
        <f>IFERROR(AVERAGE(KHBH_Chitiet!BC227:BE227)+AVERAGE(KHBH_Chitiet!BF227:BH227)+AVERAGE(KHBH_Chitiet!BI227:BK227),0)</f>
        <v>0</v>
      </c>
      <c r="K227" s="65">
        <f>IFERROR(AVERAGE(KHBH_Chitiet!BL227:BN227)+AVERAGE(KHBH_Chitiet!BO227:BQ227)+AVERAGE(KHBH_Chitiet!BR227:BT227),0)</f>
        <v>0</v>
      </c>
      <c r="L227" s="65">
        <f>IFERROR(AVERAGE(KHBH_Chitiet!BU227:BW227)+AVERAGE(KHBH_Chitiet!BX227:BZ227)+AVERAGE(KHBH_Chitiet!CA227:CC227),0)</f>
        <v>0</v>
      </c>
      <c r="M227" s="65">
        <f>IFERROR(AVERAGE(KHBH_Chitiet!CD227:CF227)+AVERAGE(KHBH_Chitiet!CG227:CI227)+AVERAGE(KHBH_Chitiet!CJ227:CL227),0)</f>
        <v>0</v>
      </c>
      <c r="N227" s="65">
        <f t="shared" si="4"/>
        <v>0</v>
      </c>
      <c r="P227" s="139">
        <f>HLOOKUP($P$5,KHBH_Chitiet!$G$5:$R$1050,ROW(KH_DTBH_Chitiet!F227)-4,0)</f>
        <v>0</v>
      </c>
      <c r="Q227" s="139">
        <f>IFERROR(VLOOKUP(B227,DM_HHDV!$B$5:$K$1050,8,0)*KH_DTBH_Chitiet!P227,0)</f>
        <v>0</v>
      </c>
      <c r="R227" s="139">
        <f>IFERROR(VLOOKUP(B227,DM_HHDV!$B$5:$K$1050,9,0)*KH_DTBH_Chitiet!P227,0)</f>
        <v>0</v>
      </c>
      <c r="S227" s="139">
        <f>IFERROR(VLOOKUP(B227,DM_HHDV!$B$5:$K$1050,10,0)*KH_DTBH_Chitiet!P227,0)</f>
        <v>0</v>
      </c>
      <c r="T227" s="139">
        <f>HLOOKUP($T$5,KHBH_Chitiet!$G$5:$R$1050,ROW(KH_DTBH_Chitiet!F227)-4,0)</f>
        <v>0</v>
      </c>
      <c r="U227" s="139">
        <f>IFERROR(VLOOKUP(B227,DM_HHDV!$B$5:$K$1050,8,0)*KH_DTBH_Chitiet!T227,0)</f>
        <v>0</v>
      </c>
      <c r="V227" s="139">
        <f>IFERROR(VLOOKUP(B227,DM_HHDV!$B$5:$K$1050,9,0)*KH_DTBH_Chitiet!T227,0)</f>
        <v>0</v>
      </c>
      <c r="W227" s="139">
        <f>IFERROR(VLOOKUP(B227,DM_HHDV!$B$5:$K$1050,10,0)*KH_DTBH_Chitiet!T227,0)</f>
        <v>0</v>
      </c>
      <c r="X227" s="139">
        <f>IFERROR(VLOOKUP(B227,DM_HHDV!$B$5:$K$1050,5,0)*KH_DTBH_Chitiet!T227,0)</f>
        <v>0</v>
      </c>
      <c r="Y227" s="139">
        <f>IFERROR(VLOOKUP(B227,DM_HHDV!$B$5:$K$1050,6,0)*KH_DTBH_Chitiet!T227,0)</f>
        <v>0</v>
      </c>
      <c r="Z227" s="139">
        <f>IFERROR(VLOOKUP(B227,DM_HHDV!$B$5:$K$1050,7,0)*KH_DTBH_Chitiet!T227,0)</f>
        <v>0</v>
      </c>
      <c r="AA227" s="139">
        <f>IFERROR(AVERAGE(KHBH_Chitiet!S227:U227)+AVERAGE(KHBH_Chitiet!V227:X227)+AVERAGE(KHBH_Chitiet!Y227:AA227),0)</f>
        <v>0</v>
      </c>
      <c r="AB227" s="139">
        <f>IFERROR(AVERAGE(KHBH_Chitiet!AB227:AD227)+AVERAGE(KHBH_Chitiet!AE227:AG227)+AVERAGE(KHBH_Chitiet!AH227:AJ227),0)</f>
        <v>0</v>
      </c>
      <c r="AC227" s="139">
        <f>IFERROR(AVERAGE(KHBH_Chitiet!AK227:AM227)+AVERAGE(KHBH_Chitiet!AN228:AP228)+AVERAGE(KHBH_Chitiet!AQ227:AS227),0)</f>
        <v>0</v>
      </c>
      <c r="AD227" s="139">
        <f>IFERROR(AVERAGE(KHBH_Chitiet!AT227:AV227)+AVERAGE(KHBH_Chitiet!AW227:AY227)+AVERAGE(KHBH_Chitiet!AZ227:BB227),0)</f>
        <v>0</v>
      </c>
    </row>
    <row r="228" spans="1:30">
      <c r="A228" s="21">
        <v>223</v>
      </c>
      <c r="B228" s="65">
        <f>KHBH_Chitiet!B228</f>
        <v>0</v>
      </c>
      <c r="C228" s="65">
        <f>KHBH_Chitiet!C228</f>
        <v>0</v>
      </c>
      <c r="D228" s="62">
        <f>IFERROR(VLOOKUP(B228,DM_HHDV!$B$5:$E$1050,3,0),0)</f>
        <v>0</v>
      </c>
      <c r="E228" s="67">
        <f>IFERROR(VLOOKUP(B228,DM_HHDV!$B$5:$E$1050,4,0),0)</f>
        <v>0</v>
      </c>
      <c r="F228" s="65">
        <f>HLOOKUP($F$5,KHBH_Chitiet!$G$5:$R$1050,ROW(KH_DTBH_Chitiet!F228)-4,0)</f>
        <v>0</v>
      </c>
      <c r="G228" s="65">
        <f>IFERROR(VLOOKUP(B228,DM_HHDV!$B$5:$K$1050,8,0)*KH_DTBH_Chitiet!F228,0)</f>
        <v>0</v>
      </c>
      <c r="H228" s="65">
        <f>IFERROR(VLOOKUP(B228,DM_HHDV!$B$5:$K$1050,9,0)*KH_DTBH_Chitiet!F228,0)</f>
        <v>0</v>
      </c>
      <c r="I228" s="65">
        <f>IFERROR(VLOOKUP(B228,DM_HHDV!$B$5:$K$1050,10,0)*KH_DTBH_Chitiet!F228,0)</f>
        <v>0</v>
      </c>
      <c r="J228" s="65">
        <f>IFERROR(AVERAGE(KHBH_Chitiet!BC228:BE228)+AVERAGE(KHBH_Chitiet!BF228:BH228)+AVERAGE(KHBH_Chitiet!BI228:BK228),0)</f>
        <v>0</v>
      </c>
      <c r="K228" s="65">
        <f>IFERROR(AVERAGE(KHBH_Chitiet!BL228:BN228)+AVERAGE(KHBH_Chitiet!BO228:BQ228)+AVERAGE(KHBH_Chitiet!BR228:BT228),0)</f>
        <v>0</v>
      </c>
      <c r="L228" s="65">
        <f>IFERROR(AVERAGE(KHBH_Chitiet!BU228:BW228)+AVERAGE(KHBH_Chitiet!BX228:BZ228)+AVERAGE(KHBH_Chitiet!CA228:CC228),0)</f>
        <v>0</v>
      </c>
      <c r="M228" s="65">
        <f>IFERROR(AVERAGE(KHBH_Chitiet!CD228:CF228)+AVERAGE(KHBH_Chitiet!CG228:CI228)+AVERAGE(KHBH_Chitiet!CJ228:CL228),0)</f>
        <v>0</v>
      </c>
      <c r="N228" s="65">
        <f t="shared" si="4"/>
        <v>0</v>
      </c>
      <c r="P228" s="139">
        <f>HLOOKUP($P$5,KHBH_Chitiet!$G$5:$R$1050,ROW(KH_DTBH_Chitiet!F228)-4,0)</f>
        <v>0</v>
      </c>
      <c r="Q228" s="139">
        <f>IFERROR(VLOOKUP(B228,DM_HHDV!$B$5:$K$1050,8,0)*KH_DTBH_Chitiet!P228,0)</f>
        <v>0</v>
      </c>
      <c r="R228" s="139">
        <f>IFERROR(VLOOKUP(B228,DM_HHDV!$B$5:$K$1050,9,0)*KH_DTBH_Chitiet!P228,0)</f>
        <v>0</v>
      </c>
      <c r="S228" s="139">
        <f>IFERROR(VLOOKUP(B228,DM_HHDV!$B$5:$K$1050,10,0)*KH_DTBH_Chitiet!P228,0)</f>
        <v>0</v>
      </c>
      <c r="T228" s="139">
        <f>HLOOKUP($T$5,KHBH_Chitiet!$G$5:$R$1050,ROW(KH_DTBH_Chitiet!F228)-4,0)</f>
        <v>0</v>
      </c>
      <c r="U228" s="139">
        <f>IFERROR(VLOOKUP(B228,DM_HHDV!$B$5:$K$1050,8,0)*KH_DTBH_Chitiet!T228,0)</f>
        <v>0</v>
      </c>
      <c r="V228" s="139">
        <f>IFERROR(VLOOKUP(B228,DM_HHDV!$B$5:$K$1050,9,0)*KH_DTBH_Chitiet!T228,0)</f>
        <v>0</v>
      </c>
      <c r="W228" s="139">
        <f>IFERROR(VLOOKUP(B228,DM_HHDV!$B$5:$K$1050,10,0)*KH_DTBH_Chitiet!T228,0)</f>
        <v>0</v>
      </c>
      <c r="X228" s="139">
        <f>IFERROR(VLOOKUP(B228,DM_HHDV!$B$5:$K$1050,5,0)*KH_DTBH_Chitiet!T228,0)</f>
        <v>0</v>
      </c>
      <c r="Y228" s="139">
        <f>IFERROR(VLOOKUP(B228,DM_HHDV!$B$5:$K$1050,6,0)*KH_DTBH_Chitiet!T228,0)</f>
        <v>0</v>
      </c>
      <c r="Z228" s="139">
        <f>IFERROR(VLOOKUP(B228,DM_HHDV!$B$5:$K$1050,7,0)*KH_DTBH_Chitiet!T228,0)</f>
        <v>0</v>
      </c>
      <c r="AA228" s="139">
        <f>IFERROR(AVERAGE(KHBH_Chitiet!S228:U228)+AVERAGE(KHBH_Chitiet!V228:X228)+AVERAGE(KHBH_Chitiet!Y228:AA228),0)</f>
        <v>0</v>
      </c>
      <c r="AB228" s="139">
        <f>IFERROR(AVERAGE(KHBH_Chitiet!AB228:AD228)+AVERAGE(KHBH_Chitiet!AE228:AG228)+AVERAGE(KHBH_Chitiet!AH228:AJ228),0)</f>
        <v>0</v>
      </c>
      <c r="AC228" s="139">
        <f>IFERROR(AVERAGE(KHBH_Chitiet!AK228:AM228)+AVERAGE(KHBH_Chitiet!AN229:AP229)+AVERAGE(KHBH_Chitiet!AQ228:AS228),0)</f>
        <v>0</v>
      </c>
      <c r="AD228" s="139">
        <f>IFERROR(AVERAGE(KHBH_Chitiet!AT228:AV228)+AVERAGE(KHBH_Chitiet!AW228:AY228)+AVERAGE(KHBH_Chitiet!AZ228:BB228),0)</f>
        <v>0</v>
      </c>
    </row>
    <row r="229" spans="1:30">
      <c r="A229" s="21">
        <v>224</v>
      </c>
      <c r="B229" s="65">
        <f>KHBH_Chitiet!B229</f>
        <v>0</v>
      </c>
      <c r="C229" s="65">
        <f>KHBH_Chitiet!C229</f>
        <v>0</v>
      </c>
      <c r="D229" s="62">
        <f>IFERROR(VLOOKUP(B229,DM_HHDV!$B$5:$E$1050,3,0),0)</f>
        <v>0</v>
      </c>
      <c r="E229" s="67">
        <f>IFERROR(VLOOKUP(B229,DM_HHDV!$B$5:$E$1050,4,0),0)</f>
        <v>0</v>
      </c>
      <c r="F229" s="65">
        <f>HLOOKUP($F$5,KHBH_Chitiet!$G$5:$R$1050,ROW(KH_DTBH_Chitiet!F229)-4,0)</f>
        <v>0</v>
      </c>
      <c r="G229" s="65">
        <f>IFERROR(VLOOKUP(B229,DM_HHDV!$B$5:$K$1050,8,0)*KH_DTBH_Chitiet!F229,0)</f>
        <v>0</v>
      </c>
      <c r="H229" s="65">
        <f>IFERROR(VLOOKUP(B229,DM_HHDV!$B$5:$K$1050,9,0)*KH_DTBH_Chitiet!F229,0)</f>
        <v>0</v>
      </c>
      <c r="I229" s="65">
        <f>IFERROR(VLOOKUP(B229,DM_HHDV!$B$5:$K$1050,10,0)*KH_DTBH_Chitiet!F229,0)</f>
        <v>0</v>
      </c>
      <c r="J229" s="65">
        <f>IFERROR(AVERAGE(KHBH_Chitiet!BC229:BE229)+AVERAGE(KHBH_Chitiet!BF229:BH229)+AVERAGE(KHBH_Chitiet!BI229:BK229),0)</f>
        <v>0</v>
      </c>
      <c r="K229" s="65">
        <f>IFERROR(AVERAGE(KHBH_Chitiet!BL229:BN229)+AVERAGE(KHBH_Chitiet!BO229:BQ229)+AVERAGE(KHBH_Chitiet!BR229:BT229),0)</f>
        <v>0</v>
      </c>
      <c r="L229" s="65">
        <f>IFERROR(AVERAGE(KHBH_Chitiet!BU229:BW229)+AVERAGE(KHBH_Chitiet!BX229:BZ229)+AVERAGE(KHBH_Chitiet!CA229:CC229),0)</f>
        <v>0</v>
      </c>
      <c r="M229" s="65">
        <f>IFERROR(AVERAGE(KHBH_Chitiet!CD229:CF229)+AVERAGE(KHBH_Chitiet!CG229:CI229)+AVERAGE(KHBH_Chitiet!CJ229:CL229),0)</f>
        <v>0</v>
      </c>
      <c r="N229" s="65">
        <f t="shared" si="4"/>
        <v>0</v>
      </c>
      <c r="P229" s="139">
        <f>HLOOKUP($P$5,KHBH_Chitiet!$G$5:$R$1050,ROW(KH_DTBH_Chitiet!F229)-4,0)</f>
        <v>0</v>
      </c>
      <c r="Q229" s="139">
        <f>IFERROR(VLOOKUP(B229,DM_HHDV!$B$5:$K$1050,8,0)*KH_DTBH_Chitiet!P229,0)</f>
        <v>0</v>
      </c>
      <c r="R229" s="139">
        <f>IFERROR(VLOOKUP(B229,DM_HHDV!$B$5:$K$1050,9,0)*KH_DTBH_Chitiet!P229,0)</f>
        <v>0</v>
      </c>
      <c r="S229" s="139">
        <f>IFERROR(VLOOKUP(B229,DM_HHDV!$B$5:$K$1050,10,0)*KH_DTBH_Chitiet!P229,0)</f>
        <v>0</v>
      </c>
      <c r="T229" s="139">
        <f>HLOOKUP($T$5,KHBH_Chitiet!$G$5:$R$1050,ROW(KH_DTBH_Chitiet!F229)-4,0)</f>
        <v>0</v>
      </c>
      <c r="U229" s="139">
        <f>IFERROR(VLOOKUP(B229,DM_HHDV!$B$5:$K$1050,8,0)*KH_DTBH_Chitiet!T229,0)</f>
        <v>0</v>
      </c>
      <c r="V229" s="139">
        <f>IFERROR(VLOOKUP(B229,DM_HHDV!$B$5:$K$1050,9,0)*KH_DTBH_Chitiet!T229,0)</f>
        <v>0</v>
      </c>
      <c r="W229" s="139">
        <f>IFERROR(VLOOKUP(B229,DM_HHDV!$B$5:$K$1050,10,0)*KH_DTBH_Chitiet!T229,0)</f>
        <v>0</v>
      </c>
      <c r="X229" s="139">
        <f>IFERROR(VLOOKUP(B229,DM_HHDV!$B$5:$K$1050,5,0)*KH_DTBH_Chitiet!T229,0)</f>
        <v>0</v>
      </c>
      <c r="Y229" s="139">
        <f>IFERROR(VLOOKUP(B229,DM_HHDV!$B$5:$K$1050,6,0)*KH_DTBH_Chitiet!T229,0)</f>
        <v>0</v>
      </c>
      <c r="Z229" s="139">
        <f>IFERROR(VLOOKUP(B229,DM_HHDV!$B$5:$K$1050,7,0)*KH_DTBH_Chitiet!T229,0)</f>
        <v>0</v>
      </c>
      <c r="AA229" s="139">
        <f>IFERROR(AVERAGE(KHBH_Chitiet!S229:U229)+AVERAGE(KHBH_Chitiet!V229:X229)+AVERAGE(KHBH_Chitiet!Y229:AA229),0)</f>
        <v>0</v>
      </c>
      <c r="AB229" s="139">
        <f>IFERROR(AVERAGE(KHBH_Chitiet!AB229:AD229)+AVERAGE(KHBH_Chitiet!AE229:AG229)+AVERAGE(KHBH_Chitiet!AH229:AJ229),0)</f>
        <v>0</v>
      </c>
      <c r="AC229" s="139">
        <f>IFERROR(AVERAGE(KHBH_Chitiet!AK229:AM229)+AVERAGE(KHBH_Chitiet!AN230:AP230)+AVERAGE(KHBH_Chitiet!AQ229:AS229),0)</f>
        <v>0</v>
      </c>
      <c r="AD229" s="139">
        <f>IFERROR(AVERAGE(KHBH_Chitiet!AT229:AV229)+AVERAGE(KHBH_Chitiet!AW229:AY229)+AVERAGE(KHBH_Chitiet!AZ229:BB229),0)</f>
        <v>0</v>
      </c>
    </row>
    <row r="230" spans="1:30">
      <c r="A230" s="21">
        <v>225</v>
      </c>
      <c r="B230" s="65">
        <f>KHBH_Chitiet!B230</f>
        <v>0</v>
      </c>
      <c r="C230" s="65">
        <f>KHBH_Chitiet!C230</f>
        <v>0</v>
      </c>
      <c r="D230" s="62">
        <f>IFERROR(VLOOKUP(B230,DM_HHDV!$B$5:$E$1050,3,0),0)</f>
        <v>0</v>
      </c>
      <c r="E230" s="67">
        <f>IFERROR(VLOOKUP(B230,DM_HHDV!$B$5:$E$1050,4,0),0)</f>
        <v>0</v>
      </c>
      <c r="F230" s="65">
        <f>HLOOKUP($F$5,KHBH_Chitiet!$G$5:$R$1050,ROW(KH_DTBH_Chitiet!F230)-4,0)</f>
        <v>0</v>
      </c>
      <c r="G230" s="65">
        <f>IFERROR(VLOOKUP(B230,DM_HHDV!$B$5:$K$1050,8,0)*KH_DTBH_Chitiet!F230,0)</f>
        <v>0</v>
      </c>
      <c r="H230" s="65">
        <f>IFERROR(VLOOKUP(B230,DM_HHDV!$B$5:$K$1050,9,0)*KH_DTBH_Chitiet!F230,0)</f>
        <v>0</v>
      </c>
      <c r="I230" s="65">
        <f>IFERROR(VLOOKUP(B230,DM_HHDV!$B$5:$K$1050,10,0)*KH_DTBH_Chitiet!F230,0)</f>
        <v>0</v>
      </c>
      <c r="J230" s="65">
        <f>IFERROR(AVERAGE(KHBH_Chitiet!BC230:BE230)+AVERAGE(KHBH_Chitiet!BF230:BH230)+AVERAGE(KHBH_Chitiet!BI230:BK230),0)</f>
        <v>0</v>
      </c>
      <c r="K230" s="65">
        <f>IFERROR(AVERAGE(KHBH_Chitiet!BL230:BN230)+AVERAGE(KHBH_Chitiet!BO230:BQ230)+AVERAGE(KHBH_Chitiet!BR230:BT230),0)</f>
        <v>0</v>
      </c>
      <c r="L230" s="65">
        <f>IFERROR(AVERAGE(KHBH_Chitiet!BU230:BW230)+AVERAGE(KHBH_Chitiet!BX230:BZ230)+AVERAGE(KHBH_Chitiet!CA230:CC230),0)</f>
        <v>0</v>
      </c>
      <c r="M230" s="65">
        <f>IFERROR(AVERAGE(KHBH_Chitiet!CD230:CF230)+AVERAGE(KHBH_Chitiet!CG230:CI230)+AVERAGE(KHBH_Chitiet!CJ230:CL230),0)</f>
        <v>0</v>
      </c>
      <c r="N230" s="65">
        <f t="shared" si="4"/>
        <v>0</v>
      </c>
      <c r="P230" s="139">
        <f>HLOOKUP($P$5,KHBH_Chitiet!$G$5:$R$1050,ROW(KH_DTBH_Chitiet!F230)-4,0)</f>
        <v>0</v>
      </c>
      <c r="Q230" s="139">
        <f>IFERROR(VLOOKUP(B230,DM_HHDV!$B$5:$K$1050,8,0)*KH_DTBH_Chitiet!P230,0)</f>
        <v>0</v>
      </c>
      <c r="R230" s="139">
        <f>IFERROR(VLOOKUP(B230,DM_HHDV!$B$5:$K$1050,9,0)*KH_DTBH_Chitiet!P230,0)</f>
        <v>0</v>
      </c>
      <c r="S230" s="139">
        <f>IFERROR(VLOOKUP(B230,DM_HHDV!$B$5:$K$1050,10,0)*KH_DTBH_Chitiet!P230,0)</f>
        <v>0</v>
      </c>
      <c r="T230" s="139">
        <f>HLOOKUP($T$5,KHBH_Chitiet!$G$5:$R$1050,ROW(KH_DTBH_Chitiet!F230)-4,0)</f>
        <v>0</v>
      </c>
      <c r="U230" s="139">
        <f>IFERROR(VLOOKUP(B230,DM_HHDV!$B$5:$K$1050,8,0)*KH_DTBH_Chitiet!T230,0)</f>
        <v>0</v>
      </c>
      <c r="V230" s="139">
        <f>IFERROR(VLOOKUP(B230,DM_HHDV!$B$5:$K$1050,9,0)*KH_DTBH_Chitiet!T230,0)</f>
        <v>0</v>
      </c>
      <c r="W230" s="139">
        <f>IFERROR(VLOOKUP(B230,DM_HHDV!$B$5:$K$1050,10,0)*KH_DTBH_Chitiet!T230,0)</f>
        <v>0</v>
      </c>
      <c r="X230" s="139">
        <f>IFERROR(VLOOKUP(B230,DM_HHDV!$B$5:$K$1050,5,0)*KH_DTBH_Chitiet!T230,0)</f>
        <v>0</v>
      </c>
      <c r="Y230" s="139">
        <f>IFERROR(VLOOKUP(B230,DM_HHDV!$B$5:$K$1050,6,0)*KH_DTBH_Chitiet!T230,0)</f>
        <v>0</v>
      </c>
      <c r="Z230" s="139">
        <f>IFERROR(VLOOKUP(B230,DM_HHDV!$B$5:$K$1050,7,0)*KH_DTBH_Chitiet!T230,0)</f>
        <v>0</v>
      </c>
      <c r="AA230" s="139">
        <f>IFERROR(AVERAGE(KHBH_Chitiet!S230:U230)+AVERAGE(KHBH_Chitiet!V230:X230)+AVERAGE(KHBH_Chitiet!Y230:AA230),0)</f>
        <v>0</v>
      </c>
      <c r="AB230" s="139">
        <f>IFERROR(AVERAGE(KHBH_Chitiet!AB230:AD230)+AVERAGE(KHBH_Chitiet!AE230:AG230)+AVERAGE(KHBH_Chitiet!AH230:AJ230),0)</f>
        <v>0</v>
      </c>
      <c r="AC230" s="139">
        <f>IFERROR(AVERAGE(KHBH_Chitiet!AK230:AM230)+AVERAGE(KHBH_Chitiet!AN231:AP231)+AVERAGE(KHBH_Chitiet!AQ230:AS230),0)</f>
        <v>0</v>
      </c>
      <c r="AD230" s="139">
        <f>IFERROR(AVERAGE(KHBH_Chitiet!AT230:AV230)+AVERAGE(KHBH_Chitiet!AW230:AY230)+AVERAGE(KHBH_Chitiet!AZ230:BB230),0)</f>
        <v>0</v>
      </c>
    </row>
    <row r="231" spans="1:30">
      <c r="A231" s="21">
        <v>226</v>
      </c>
      <c r="B231" s="65">
        <f>KHBH_Chitiet!B231</f>
        <v>0</v>
      </c>
      <c r="C231" s="65">
        <f>KHBH_Chitiet!C231</f>
        <v>0</v>
      </c>
      <c r="D231" s="62">
        <f>IFERROR(VLOOKUP(B231,DM_HHDV!$B$5:$E$1050,3,0),0)</f>
        <v>0</v>
      </c>
      <c r="E231" s="67">
        <f>IFERROR(VLOOKUP(B231,DM_HHDV!$B$5:$E$1050,4,0),0)</f>
        <v>0</v>
      </c>
      <c r="F231" s="65">
        <f>HLOOKUP($F$5,KHBH_Chitiet!$G$5:$R$1050,ROW(KH_DTBH_Chitiet!F231)-4,0)</f>
        <v>0</v>
      </c>
      <c r="G231" s="65">
        <f>IFERROR(VLOOKUP(B231,DM_HHDV!$B$5:$K$1050,8,0)*KH_DTBH_Chitiet!F231,0)</f>
        <v>0</v>
      </c>
      <c r="H231" s="65">
        <f>IFERROR(VLOOKUP(B231,DM_HHDV!$B$5:$K$1050,9,0)*KH_DTBH_Chitiet!F231,0)</f>
        <v>0</v>
      </c>
      <c r="I231" s="65">
        <f>IFERROR(VLOOKUP(B231,DM_HHDV!$B$5:$K$1050,10,0)*KH_DTBH_Chitiet!F231,0)</f>
        <v>0</v>
      </c>
      <c r="J231" s="65">
        <f>IFERROR(AVERAGE(KHBH_Chitiet!BC231:BE231)+AVERAGE(KHBH_Chitiet!BF231:BH231)+AVERAGE(KHBH_Chitiet!BI231:BK231),0)</f>
        <v>0</v>
      </c>
      <c r="K231" s="65">
        <f>IFERROR(AVERAGE(KHBH_Chitiet!BL231:BN231)+AVERAGE(KHBH_Chitiet!BO231:BQ231)+AVERAGE(KHBH_Chitiet!BR231:BT231),0)</f>
        <v>0</v>
      </c>
      <c r="L231" s="65">
        <f>IFERROR(AVERAGE(KHBH_Chitiet!BU231:BW231)+AVERAGE(KHBH_Chitiet!BX231:BZ231)+AVERAGE(KHBH_Chitiet!CA231:CC231),0)</f>
        <v>0</v>
      </c>
      <c r="M231" s="65">
        <f>IFERROR(AVERAGE(KHBH_Chitiet!CD231:CF231)+AVERAGE(KHBH_Chitiet!CG231:CI231)+AVERAGE(KHBH_Chitiet!CJ231:CL231),0)</f>
        <v>0</v>
      </c>
      <c r="N231" s="65">
        <f t="shared" si="4"/>
        <v>0</v>
      </c>
      <c r="P231" s="139">
        <f>HLOOKUP($P$5,KHBH_Chitiet!$G$5:$R$1050,ROW(KH_DTBH_Chitiet!F231)-4,0)</f>
        <v>0</v>
      </c>
      <c r="Q231" s="139">
        <f>IFERROR(VLOOKUP(B231,DM_HHDV!$B$5:$K$1050,8,0)*KH_DTBH_Chitiet!P231,0)</f>
        <v>0</v>
      </c>
      <c r="R231" s="139">
        <f>IFERROR(VLOOKUP(B231,DM_HHDV!$B$5:$K$1050,9,0)*KH_DTBH_Chitiet!P231,0)</f>
        <v>0</v>
      </c>
      <c r="S231" s="139">
        <f>IFERROR(VLOOKUP(B231,DM_HHDV!$B$5:$K$1050,10,0)*KH_DTBH_Chitiet!P231,0)</f>
        <v>0</v>
      </c>
      <c r="T231" s="139">
        <f>HLOOKUP($T$5,KHBH_Chitiet!$G$5:$R$1050,ROW(KH_DTBH_Chitiet!F231)-4,0)</f>
        <v>0</v>
      </c>
      <c r="U231" s="139">
        <f>IFERROR(VLOOKUP(B231,DM_HHDV!$B$5:$K$1050,8,0)*KH_DTBH_Chitiet!T231,0)</f>
        <v>0</v>
      </c>
      <c r="V231" s="139">
        <f>IFERROR(VLOOKUP(B231,DM_HHDV!$B$5:$K$1050,9,0)*KH_DTBH_Chitiet!T231,0)</f>
        <v>0</v>
      </c>
      <c r="W231" s="139">
        <f>IFERROR(VLOOKUP(B231,DM_HHDV!$B$5:$K$1050,10,0)*KH_DTBH_Chitiet!T231,0)</f>
        <v>0</v>
      </c>
      <c r="X231" s="139">
        <f>IFERROR(VLOOKUP(B231,DM_HHDV!$B$5:$K$1050,5,0)*KH_DTBH_Chitiet!T231,0)</f>
        <v>0</v>
      </c>
      <c r="Y231" s="139">
        <f>IFERROR(VLOOKUP(B231,DM_HHDV!$B$5:$K$1050,6,0)*KH_DTBH_Chitiet!T231,0)</f>
        <v>0</v>
      </c>
      <c r="Z231" s="139">
        <f>IFERROR(VLOOKUP(B231,DM_HHDV!$B$5:$K$1050,7,0)*KH_DTBH_Chitiet!T231,0)</f>
        <v>0</v>
      </c>
      <c r="AA231" s="139">
        <f>IFERROR(AVERAGE(KHBH_Chitiet!S231:U231)+AVERAGE(KHBH_Chitiet!V231:X231)+AVERAGE(KHBH_Chitiet!Y231:AA231),0)</f>
        <v>0</v>
      </c>
      <c r="AB231" s="139">
        <f>IFERROR(AVERAGE(KHBH_Chitiet!AB231:AD231)+AVERAGE(KHBH_Chitiet!AE231:AG231)+AVERAGE(KHBH_Chitiet!AH231:AJ231),0)</f>
        <v>0</v>
      </c>
      <c r="AC231" s="139">
        <f>IFERROR(AVERAGE(KHBH_Chitiet!AK231:AM231)+AVERAGE(KHBH_Chitiet!AN232:AP232)+AVERAGE(KHBH_Chitiet!AQ231:AS231),0)</f>
        <v>0</v>
      </c>
      <c r="AD231" s="139">
        <f>IFERROR(AVERAGE(KHBH_Chitiet!AT231:AV231)+AVERAGE(KHBH_Chitiet!AW231:AY231)+AVERAGE(KHBH_Chitiet!AZ231:BB231),0)</f>
        <v>0</v>
      </c>
    </row>
    <row r="232" spans="1:30">
      <c r="A232" s="21">
        <v>227</v>
      </c>
      <c r="B232" s="65">
        <f>KHBH_Chitiet!B232</f>
        <v>0</v>
      </c>
      <c r="C232" s="65">
        <f>KHBH_Chitiet!C232</f>
        <v>0</v>
      </c>
      <c r="D232" s="62">
        <f>IFERROR(VLOOKUP(B232,DM_HHDV!$B$5:$E$1050,3,0),0)</f>
        <v>0</v>
      </c>
      <c r="E232" s="67">
        <f>IFERROR(VLOOKUP(B232,DM_HHDV!$B$5:$E$1050,4,0),0)</f>
        <v>0</v>
      </c>
      <c r="F232" s="65">
        <f>HLOOKUP($F$5,KHBH_Chitiet!$G$5:$R$1050,ROW(KH_DTBH_Chitiet!F232)-4,0)</f>
        <v>0</v>
      </c>
      <c r="G232" s="65">
        <f>IFERROR(VLOOKUP(B232,DM_HHDV!$B$5:$K$1050,8,0)*KH_DTBH_Chitiet!F232,0)</f>
        <v>0</v>
      </c>
      <c r="H232" s="65">
        <f>IFERROR(VLOOKUP(B232,DM_HHDV!$B$5:$K$1050,9,0)*KH_DTBH_Chitiet!F232,0)</f>
        <v>0</v>
      </c>
      <c r="I232" s="65">
        <f>IFERROR(VLOOKUP(B232,DM_HHDV!$B$5:$K$1050,10,0)*KH_DTBH_Chitiet!F232,0)</f>
        <v>0</v>
      </c>
      <c r="J232" s="65">
        <f>IFERROR(AVERAGE(KHBH_Chitiet!BC232:BE232)+AVERAGE(KHBH_Chitiet!BF232:BH232)+AVERAGE(KHBH_Chitiet!BI232:BK232),0)</f>
        <v>0</v>
      </c>
      <c r="K232" s="65">
        <f>IFERROR(AVERAGE(KHBH_Chitiet!BL232:BN232)+AVERAGE(KHBH_Chitiet!BO232:BQ232)+AVERAGE(KHBH_Chitiet!BR232:BT232),0)</f>
        <v>0</v>
      </c>
      <c r="L232" s="65">
        <f>IFERROR(AVERAGE(KHBH_Chitiet!BU232:BW232)+AVERAGE(KHBH_Chitiet!BX232:BZ232)+AVERAGE(KHBH_Chitiet!CA232:CC232),0)</f>
        <v>0</v>
      </c>
      <c r="M232" s="65">
        <f>IFERROR(AVERAGE(KHBH_Chitiet!CD232:CF232)+AVERAGE(KHBH_Chitiet!CG232:CI232)+AVERAGE(KHBH_Chitiet!CJ232:CL232),0)</f>
        <v>0</v>
      </c>
      <c r="N232" s="65">
        <f t="shared" si="4"/>
        <v>0</v>
      </c>
      <c r="P232" s="139">
        <f>HLOOKUP($P$5,KHBH_Chitiet!$G$5:$R$1050,ROW(KH_DTBH_Chitiet!F232)-4,0)</f>
        <v>0</v>
      </c>
      <c r="Q232" s="139">
        <f>IFERROR(VLOOKUP(B232,DM_HHDV!$B$5:$K$1050,8,0)*KH_DTBH_Chitiet!P232,0)</f>
        <v>0</v>
      </c>
      <c r="R232" s="139">
        <f>IFERROR(VLOOKUP(B232,DM_HHDV!$B$5:$K$1050,9,0)*KH_DTBH_Chitiet!P232,0)</f>
        <v>0</v>
      </c>
      <c r="S232" s="139">
        <f>IFERROR(VLOOKUP(B232,DM_HHDV!$B$5:$K$1050,10,0)*KH_DTBH_Chitiet!P232,0)</f>
        <v>0</v>
      </c>
      <c r="T232" s="139">
        <f>HLOOKUP($T$5,KHBH_Chitiet!$G$5:$R$1050,ROW(KH_DTBH_Chitiet!F232)-4,0)</f>
        <v>0</v>
      </c>
      <c r="U232" s="139">
        <f>IFERROR(VLOOKUP(B232,DM_HHDV!$B$5:$K$1050,8,0)*KH_DTBH_Chitiet!T232,0)</f>
        <v>0</v>
      </c>
      <c r="V232" s="139">
        <f>IFERROR(VLOOKUP(B232,DM_HHDV!$B$5:$K$1050,9,0)*KH_DTBH_Chitiet!T232,0)</f>
        <v>0</v>
      </c>
      <c r="W232" s="139">
        <f>IFERROR(VLOOKUP(B232,DM_HHDV!$B$5:$K$1050,10,0)*KH_DTBH_Chitiet!T232,0)</f>
        <v>0</v>
      </c>
      <c r="X232" s="139">
        <f>IFERROR(VLOOKUP(B232,DM_HHDV!$B$5:$K$1050,5,0)*KH_DTBH_Chitiet!T232,0)</f>
        <v>0</v>
      </c>
      <c r="Y232" s="139">
        <f>IFERROR(VLOOKUP(B232,DM_HHDV!$B$5:$K$1050,6,0)*KH_DTBH_Chitiet!T232,0)</f>
        <v>0</v>
      </c>
      <c r="Z232" s="139">
        <f>IFERROR(VLOOKUP(B232,DM_HHDV!$B$5:$K$1050,7,0)*KH_DTBH_Chitiet!T232,0)</f>
        <v>0</v>
      </c>
      <c r="AA232" s="139">
        <f>IFERROR(AVERAGE(KHBH_Chitiet!S232:U232)+AVERAGE(KHBH_Chitiet!V232:X232)+AVERAGE(KHBH_Chitiet!Y232:AA232),0)</f>
        <v>0</v>
      </c>
      <c r="AB232" s="139">
        <f>IFERROR(AVERAGE(KHBH_Chitiet!AB232:AD232)+AVERAGE(KHBH_Chitiet!AE232:AG232)+AVERAGE(KHBH_Chitiet!AH232:AJ232),0)</f>
        <v>0</v>
      </c>
      <c r="AC232" s="139">
        <f>IFERROR(AVERAGE(KHBH_Chitiet!AK232:AM232)+AVERAGE(KHBH_Chitiet!AN233:AP233)+AVERAGE(KHBH_Chitiet!AQ232:AS232),0)</f>
        <v>0</v>
      </c>
      <c r="AD232" s="139">
        <f>IFERROR(AVERAGE(KHBH_Chitiet!AT232:AV232)+AVERAGE(KHBH_Chitiet!AW232:AY232)+AVERAGE(KHBH_Chitiet!AZ232:BB232),0)</f>
        <v>0</v>
      </c>
    </row>
    <row r="233" spans="1:30">
      <c r="A233" s="21">
        <v>228</v>
      </c>
      <c r="B233" s="65">
        <f>KHBH_Chitiet!B233</f>
        <v>0</v>
      </c>
      <c r="C233" s="65">
        <f>KHBH_Chitiet!C233</f>
        <v>0</v>
      </c>
      <c r="D233" s="62">
        <f>IFERROR(VLOOKUP(B233,DM_HHDV!$B$5:$E$1050,3,0),0)</f>
        <v>0</v>
      </c>
      <c r="E233" s="67">
        <f>IFERROR(VLOOKUP(B233,DM_HHDV!$B$5:$E$1050,4,0),0)</f>
        <v>0</v>
      </c>
      <c r="F233" s="65">
        <f>HLOOKUP($F$5,KHBH_Chitiet!$G$5:$R$1050,ROW(KH_DTBH_Chitiet!F233)-4,0)</f>
        <v>0</v>
      </c>
      <c r="G233" s="65">
        <f>IFERROR(VLOOKUP(B233,DM_HHDV!$B$5:$K$1050,8,0)*KH_DTBH_Chitiet!F233,0)</f>
        <v>0</v>
      </c>
      <c r="H233" s="65">
        <f>IFERROR(VLOOKUP(B233,DM_HHDV!$B$5:$K$1050,9,0)*KH_DTBH_Chitiet!F233,0)</f>
        <v>0</v>
      </c>
      <c r="I233" s="65">
        <f>IFERROR(VLOOKUP(B233,DM_HHDV!$B$5:$K$1050,10,0)*KH_DTBH_Chitiet!F233,0)</f>
        <v>0</v>
      </c>
      <c r="J233" s="65">
        <f>IFERROR(AVERAGE(KHBH_Chitiet!BC233:BE233)+AVERAGE(KHBH_Chitiet!BF233:BH233)+AVERAGE(KHBH_Chitiet!BI233:BK233),0)</f>
        <v>0</v>
      </c>
      <c r="K233" s="65">
        <f>IFERROR(AVERAGE(KHBH_Chitiet!BL233:BN233)+AVERAGE(KHBH_Chitiet!BO233:BQ233)+AVERAGE(KHBH_Chitiet!BR233:BT233),0)</f>
        <v>0</v>
      </c>
      <c r="L233" s="65">
        <f>IFERROR(AVERAGE(KHBH_Chitiet!BU233:BW233)+AVERAGE(KHBH_Chitiet!BX233:BZ233)+AVERAGE(KHBH_Chitiet!CA233:CC233),0)</f>
        <v>0</v>
      </c>
      <c r="M233" s="65">
        <f>IFERROR(AVERAGE(KHBH_Chitiet!CD233:CF233)+AVERAGE(KHBH_Chitiet!CG233:CI233)+AVERAGE(KHBH_Chitiet!CJ233:CL233),0)</f>
        <v>0</v>
      </c>
      <c r="N233" s="65">
        <f t="shared" si="4"/>
        <v>0</v>
      </c>
      <c r="P233" s="139">
        <f>HLOOKUP($P$5,KHBH_Chitiet!$G$5:$R$1050,ROW(KH_DTBH_Chitiet!F233)-4,0)</f>
        <v>0</v>
      </c>
      <c r="Q233" s="139">
        <f>IFERROR(VLOOKUP(B233,DM_HHDV!$B$5:$K$1050,8,0)*KH_DTBH_Chitiet!P233,0)</f>
        <v>0</v>
      </c>
      <c r="R233" s="139">
        <f>IFERROR(VLOOKUP(B233,DM_HHDV!$B$5:$K$1050,9,0)*KH_DTBH_Chitiet!P233,0)</f>
        <v>0</v>
      </c>
      <c r="S233" s="139">
        <f>IFERROR(VLOOKUP(B233,DM_HHDV!$B$5:$K$1050,10,0)*KH_DTBH_Chitiet!P233,0)</f>
        <v>0</v>
      </c>
      <c r="T233" s="139">
        <f>HLOOKUP($T$5,KHBH_Chitiet!$G$5:$R$1050,ROW(KH_DTBH_Chitiet!F233)-4,0)</f>
        <v>0</v>
      </c>
      <c r="U233" s="139">
        <f>IFERROR(VLOOKUP(B233,DM_HHDV!$B$5:$K$1050,8,0)*KH_DTBH_Chitiet!T233,0)</f>
        <v>0</v>
      </c>
      <c r="V233" s="139">
        <f>IFERROR(VLOOKUP(B233,DM_HHDV!$B$5:$K$1050,9,0)*KH_DTBH_Chitiet!T233,0)</f>
        <v>0</v>
      </c>
      <c r="W233" s="139">
        <f>IFERROR(VLOOKUP(B233,DM_HHDV!$B$5:$K$1050,10,0)*KH_DTBH_Chitiet!T233,0)</f>
        <v>0</v>
      </c>
      <c r="X233" s="139">
        <f>IFERROR(VLOOKUP(B233,DM_HHDV!$B$5:$K$1050,5,0)*KH_DTBH_Chitiet!T233,0)</f>
        <v>0</v>
      </c>
      <c r="Y233" s="139">
        <f>IFERROR(VLOOKUP(B233,DM_HHDV!$B$5:$K$1050,6,0)*KH_DTBH_Chitiet!T233,0)</f>
        <v>0</v>
      </c>
      <c r="Z233" s="139">
        <f>IFERROR(VLOOKUP(B233,DM_HHDV!$B$5:$K$1050,7,0)*KH_DTBH_Chitiet!T233,0)</f>
        <v>0</v>
      </c>
      <c r="AA233" s="139">
        <f>IFERROR(AVERAGE(KHBH_Chitiet!S233:U233)+AVERAGE(KHBH_Chitiet!V233:X233)+AVERAGE(KHBH_Chitiet!Y233:AA233),0)</f>
        <v>0</v>
      </c>
      <c r="AB233" s="139">
        <f>IFERROR(AVERAGE(KHBH_Chitiet!AB233:AD233)+AVERAGE(KHBH_Chitiet!AE233:AG233)+AVERAGE(KHBH_Chitiet!AH233:AJ233),0)</f>
        <v>0</v>
      </c>
      <c r="AC233" s="139">
        <f>IFERROR(AVERAGE(KHBH_Chitiet!AK233:AM233)+AVERAGE(KHBH_Chitiet!AN234:AP234)+AVERAGE(KHBH_Chitiet!AQ233:AS233),0)</f>
        <v>0</v>
      </c>
      <c r="AD233" s="139">
        <f>IFERROR(AVERAGE(KHBH_Chitiet!AT233:AV233)+AVERAGE(KHBH_Chitiet!AW233:AY233)+AVERAGE(KHBH_Chitiet!AZ233:BB233),0)</f>
        <v>0</v>
      </c>
    </row>
    <row r="234" spans="1:30">
      <c r="A234" s="21">
        <v>229</v>
      </c>
      <c r="B234" s="65">
        <f>KHBH_Chitiet!B234</f>
        <v>0</v>
      </c>
      <c r="C234" s="65">
        <f>KHBH_Chitiet!C234</f>
        <v>0</v>
      </c>
      <c r="D234" s="62">
        <f>IFERROR(VLOOKUP(B234,DM_HHDV!$B$5:$E$1050,3,0),0)</f>
        <v>0</v>
      </c>
      <c r="E234" s="67">
        <f>IFERROR(VLOOKUP(B234,DM_HHDV!$B$5:$E$1050,4,0),0)</f>
        <v>0</v>
      </c>
      <c r="F234" s="65">
        <f>HLOOKUP($F$5,KHBH_Chitiet!$G$5:$R$1050,ROW(KH_DTBH_Chitiet!F234)-4,0)</f>
        <v>0</v>
      </c>
      <c r="G234" s="65">
        <f>IFERROR(VLOOKUP(B234,DM_HHDV!$B$5:$K$1050,8,0)*KH_DTBH_Chitiet!F234,0)</f>
        <v>0</v>
      </c>
      <c r="H234" s="65">
        <f>IFERROR(VLOOKUP(B234,DM_HHDV!$B$5:$K$1050,9,0)*KH_DTBH_Chitiet!F234,0)</f>
        <v>0</v>
      </c>
      <c r="I234" s="65">
        <f>IFERROR(VLOOKUP(B234,DM_HHDV!$B$5:$K$1050,10,0)*KH_DTBH_Chitiet!F234,0)</f>
        <v>0</v>
      </c>
      <c r="J234" s="65">
        <f>IFERROR(AVERAGE(KHBH_Chitiet!BC234:BE234)+AVERAGE(KHBH_Chitiet!BF234:BH234)+AVERAGE(KHBH_Chitiet!BI234:BK234),0)</f>
        <v>0</v>
      </c>
      <c r="K234" s="65">
        <f>IFERROR(AVERAGE(KHBH_Chitiet!BL234:BN234)+AVERAGE(KHBH_Chitiet!BO234:BQ234)+AVERAGE(KHBH_Chitiet!BR234:BT234),0)</f>
        <v>0</v>
      </c>
      <c r="L234" s="65">
        <f>IFERROR(AVERAGE(KHBH_Chitiet!BU234:BW234)+AVERAGE(KHBH_Chitiet!BX234:BZ234)+AVERAGE(KHBH_Chitiet!CA234:CC234),0)</f>
        <v>0</v>
      </c>
      <c r="M234" s="65">
        <f>IFERROR(AVERAGE(KHBH_Chitiet!CD234:CF234)+AVERAGE(KHBH_Chitiet!CG234:CI234)+AVERAGE(KHBH_Chitiet!CJ234:CL234),0)</f>
        <v>0</v>
      </c>
      <c r="N234" s="65">
        <f t="shared" si="4"/>
        <v>0</v>
      </c>
      <c r="P234" s="139">
        <f>HLOOKUP($P$5,KHBH_Chitiet!$G$5:$R$1050,ROW(KH_DTBH_Chitiet!F234)-4,0)</f>
        <v>0</v>
      </c>
      <c r="Q234" s="139">
        <f>IFERROR(VLOOKUP(B234,DM_HHDV!$B$5:$K$1050,8,0)*KH_DTBH_Chitiet!P234,0)</f>
        <v>0</v>
      </c>
      <c r="R234" s="139">
        <f>IFERROR(VLOOKUP(B234,DM_HHDV!$B$5:$K$1050,9,0)*KH_DTBH_Chitiet!P234,0)</f>
        <v>0</v>
      </c>
      <c r="S234" s="139">
        <f>IFERROR(VLOOKUP(B234,DM_HHDV!$B$5:$K$1050,10,0)*KH_DTBH_Chitiet!P234,0)</f>
        <v>0</v>
      </c>
      <c r="T234" s="139">
        <f>HLOOKUP($T$5,KHBH_Chitiet!$G$5:$R$1050,ROW(KH_DTBH_Chitiet!F234)-4,0)</f>
        <v>0</v>
      </c>
      <c r="U234" s="139">
        <f>IFERROR(VLOOKUP(B234,DM_HHDV!$B$5:$K$1050,8,0)*KH_DTBH_Chitiet!T234,0)</f>
        <v>0</v>
      </c>
      <c r="V234" s="139">
        <f>IFERROR(VLOOKUP(B234,DM_HHDV!$B$5:$K$1050,9,0)*KH_DTBH_Chitiet!T234,0)</f>
        <v>0</v>
      </c>
      <c r="W234" s="139">
        <f>IFERROR(VLOOKUP(B234,DM_HHDV!$B$5:$K$1050,10,0)*KH_DTBH_Chitiet!T234,0)</f>
        <v>0</v>
      </c>
      <c r="X234" s="139">
        <f>IFERROR(VLOOKUP(B234,DM_HHDV!$B$5:$K$1050,5,0)*KH_DTBH_Chitiet!T234,0)</f>
        <v>0</v>
      </c>
      <c r="Y234" s="139">
        <f>IFERROR(VLOOKUP(B234,DM_HHDV!$B$5:$K$1050,6,0)*KH_DTBH_Chitiet!T234,0)</f>
        <v>0</v>
      </c>
      <c r="Z234" s="139">
        <f>IFERROR(VLOOKUP(B234,DM_HHDV!$B$5:$K$1050,7,0)*KH_DTBH_Chitiet!T234,0)</f>
        <v>0</v>
      </c>
      <c r="AA234" s="139">
        <f>IFERROR(AVERAGE(KHBH_Chitiet!S234:U234)+AVERAGE(KHBH_Chitiet!V234:X234)+AVERAGE(KHBH_Chitiet!Y234:AA234),0)</f>
        <v>0</v>
      </c>
      <c r="AB234" s="139">
        <f>IFERROR(AVERAGE(KHBH_Chitiet!AB234:AD234)+AVERAGE(KHBH_Chitiet!AE234:AG234)+AVERAGE(KHBH_Chitiet!AH234:AJ234),0)</f>
        <v>0</v>
      </c>
      <c r="AC234" s="139">
        <f>IFERROR(AVERAGE(KHBH_Chitiet!AK234:AM234)+AVERAGE(KHBH_Chitiet!AN235:AP235)+AVERAGE(KHBH_Chitiet!AQ234:AS234),0)</f>
        <v>0</v>
      </c>
      <c r="AD234" s="139">
        <f>IFERROR(AVERAGE(KHBH_Chitiet!AT234:AV234)+AVERAGE(KHBH_Chitiet!AW234:AY234)+AVERAGE(KHBH_Chitiet!AZ234:BB234),0)</f>
        <v>0</v>
      </c>
    </row>
    <row r="235" spans="1:30">
      <c r="A235" s="21">
        <v>230</v>
      </c>
      <c r="B235" s="65">
        <f>KHBH_Chitiet!B235</f>
        <v>0</v>
      </c>
      <c r="C235" s="65">
        <f>KHBH_Chitiet!C235</f>
        <v>0</v>
      </c>
      <c r="D235" s="62">
        <f>IFERROR(VLOOKUP(B235,DM_HHDV!$B$5:$E$1050,3,0),0)</f>
        <v>0</v>
      </c>
      <c r="E235" s="67">
        <f>IFERROR(VLOOKUP(B235,DM_HHDV!$B$5:$E$1050,4,0),0)</f>
        <v>0</v>
      </c>
      <c r="F235" s="65">
        <f>HLOOKUP($F$5,KHBH_Chitiet!$G$5:$R$1050,ROW(KH_DTBH_Chitiet!F235)-4,0)</f>
        <v>0</v>
      </c>
      <c r="G235" s="65">
        <f>IFERROR(VLOOKUP(B235,DM_HHDV!$B$5:$K$1050,8,0)*KH_DTBH_Chitiet!F235,0)</f>
        <v>0</v>
      </c>
      <c r="H235" s="65">
        <f>IFERROR(VLOOKUP(B235,DM_HHDV!$B$5:$K$1050,9,0)*KH_DTBH_Chitiet!F235,0)</f>
        <v>0</v>
      </c>
      <c r="I235" s="65">
        <f>IFERROR(VLOOKUP(B235,DM_HHDV!$B$5:$K$1050,10,0)*KH_DTBH_Chitiet!F235,0)</f>
        <v>0</v>
      </c>
      <c r="J235" s="65">
        <f>IFERROR(AVERAGE(KHBH_Chitiet!BC235:BE235)+AVERAGE(KHBH_Chitiet!BF235:BH235)+AVERAGE(KHBH_Chitiet!BI235:BK235),0)</f>
        <v>0</v>
      </c>
      <c r="K235" s="65">
        <f>IFERROR(AVERAGE(KHBH_Chitiet!BL235:BN235)+AVERAGE(KHBH_Chitiet!BO235:BQ235)+AVERAGE(KHBH_Chitiet!BR235:BT235),0)</f>
        <v>0</v>
      </c>
      <c r="L235" s="65">
        <f>IFERROR(AVERAGE(KHBH_Chitiet!BU235:BW235)+AVERAGE(KHBH_Chitiet!BX235:BZ235)+AVERAGE(KHBH_Chitiet!CA235:CC235),0)</f>
        <v>0</v>
      </c>
      <c r="M235" s="65">
        <f>IFERROR(AVERAGE(KHBH_Chitiet!CD235:CF235)+AVERAGE(KHBH_Chitiet!CG235:CI235)+AVERAGE(KHBH_Chitiet!CJ235:CL235),0)</f>
        <v>0</v>
      </c>
      <c r="N235" s="65">
        <f t="shared" si="4"/>
        <v>0</v>
      </c>
      <c r="P235" s="139">
        <f>HLOOKUP($P$5,KHBH_Chitiet!$G$5:$R$1050,ROW(KH_DTBH_Chitiet!F235)-4,0)</f>
        <v>0</v>
      </c>
      <c r="Q235" s="139">
        <f>IFERROR(VLOOKUP(B235,DM_HHDV!$B$5:$K$1050,8,0)*KH_DTBH_Chitiet!P235,0)</f>
        <v>0</v>
      </c>
      <c r="R235" s="139">
        <f>IFERROR(VLOOKUP(B235,DM_HHDV!$B$5:$K$1050,9,0)*KH_DTBH_Chitiet!P235,0)</f>
        <v>0</v>
      </c>
      <c r="S235" s="139">
        <f>IFERROR(VLOOKUP(B235,DM_HHDV!$B$5:$K$1050,10,0)*KH_DTBH_Chitiet!P235,0)</f>
        <v>0</v>
      </c>
      <c r="T235" s="139">
        <f>HLOOKUP($T$5,KHBH_Chitiet!$G$5:$R$1050,ROW(KH_DTBH_Chitiet!F235)-4,0)</f>
        <v>0</v>
      </c>
      <c r="U235" s="139">
        <f>IFERROR(VLOOKUP(B235,DM_HHDV!$B$5:$K$1050,8,0)*KH_DTBH_Chitiet!T235,0)</f>
        <v>0</v>
      </c>
      <c r="V235" s="139">
        <f>IFERROR(VLOOKUP(B235,DM_HHDV!$B$5:$K$1050,9,0)*KH_DTBH_Chitiet!T235,0)</f>
        <v>0</v>
      </c>
      <c r="W235" s="139">
        <f>IFERROR(VLOOKUP(B235,DM_HHDV!$B$5:$K$1050,10,0)*KH_DTBH_Chitiet!T235,0)</f>
        <v>0</v>
      </c>
      <c r="X235" s="139">
        <f>IFERROR(VLOOKUP(B235,DM_HHDV!$B$5:$K$1050,5,0)*KH_DTBH_Chitiet!T235,0)</f>
        <v>0</v>
      </c>
      <c r="Y235" s="139">
        <f>IFERROR(VLOOKUP(B235,DM_HHDV!$B$5:$K$1050,6,0)*KH_DTBH_Chitiet!T235,0)</f>
        <v>0</v>
      </c>
      <c r="Z235" s="139">
        <f>IFERROR(VLOOKUP(B235,DM_HHDV!$B$5:$K$1050,7,0)*KH_DTBH_Chitiet!T235,0)</f>
        <v>0</v>
      </c>
      <c r="AA235" s="139">
        <f>IFERROR(AVERAGE(KHBH_Chitiet!S235:U235)+AVERAGE(KHBH_Chitiet!V235:X235)+AVERAGE(KHBH_Chitiet!Y235:AA235),0)</f>
        <v>0</v>
      </c>
      <c r="AB235" s="139">
        <f>IFERROR(AVERAGE(KHBH_Chitiet!AB235:AD235)+AVERAGE(KHBH_Chitiet!AE235:AG235)+AVERAGE(KHBH_Chitiet!AH235:AJ235),0)</f>
        <v>0</v>
      </c>
      <c r="AC235" s="139">
        <f>IFERROR(AVERAGE(KHBH_Chitiet!AK235:AM235)+AVERAGE(KHBH_Chitiet!AN236:AP236)+AVERAGE(KHBH_Chitiet!AQ235:AS235),0)</f>
        <v>0</v>
      </c>
      <c r="AD235" s="139">
        <f>IFERROR(AVERAGE(KHBH_Chitiet!AT235:AV235)+AVERAGE(KHBH_Chitiet!AW235:AY235)+AVERAGE(KHBH_Chitiet!AZ235:BB235),0)</f>
        <v>0</v>
      </c>
    </row>
    <row r="236" spans="1:30">
      <c r="A236" s="21">
        <v>231</v>
      </c>
      <c r="B236" s="65">
        <f>KHBH_Chitiet!B236</f>
        <v>0</v>
      </c>
      <c r="C236" s="65">
        <f>KHBH_Chitiet!C236</f>
        <v>0</v>
      </c>
      <c r="D236" s="62">
        <f>IFERROR(VLOOKUP(B236,DM_HHDV!$B$5:$E$1050,3,0),0)</f>
        <v>0</v>
      </c>
      <c r="E236" s="67">
        <f>IFERROR(VLOOKUP(B236,DM_HHDV!$B$5:$E$1050,4,0),0)</f>
        <v>0</v>
      </c>
      <c r="F236" s="65">
        <f>HLOOKUP($F$5,KHBH_Chitiet!$G$5:$R$1050,ROW(KH_DTBH_Chitiet!F236)-4,0)</f>
        <v>0</v>
      </c>
      <c r="G236" s="65">
        <f>IFERROR(VLOOKUP(B236,DM_HHDV!$B$5:$K$1050,8,0)*KH_DTBH_Chitiet!F236,0)</f>
        <v>0</v>
      </c>
      <c r="H236" s="65">
        <f>IFERROR(VLOOKUP(B236,DM_HHDV!$B$5:$K$1050,9,0)*KH_DTBH_Chitiet!F236,0)</f>
        <v>0</v>
      </c>
      <c r="I236" s="65">
        <f>IFERROR(VLOOKUP(B236,DM_HHDV!$B$5:$K$1050,10,0)*KH_DTBH_Chitiet!F236,0)</f>
        <v>0</v>
      </c>
      <c r="J236" s="65">
        <f>IFERROR(AVERAGE(KHBH_Chitiet!BC236:BE236)+AVERAGE(KHBH_Chitiet!BF236:BH236)+AVERAGE(KHBH_Chitiet!BI236:BK236),0)</f>
        <v>0</v>
      </c>
      <c r="K236" s="65">
        <f>IFERROR(AVERAGE(KHBH_Chitiet!BL236:BN236)+AVERAGE(KHBH_Chitiet!BO236:BQ236)+AVERAGE(KHBH_Chitiet!BR236:BT236),0)</f>
        <v>0</v>
      </c>
      <c r="L236" s="65">
        <f>IFERROR(AVERAGE(KHBH_Chitiet!BU236:BW236)+AVERAGE(KHBH_Chitiet!BX236:BZ236)+AVERAGE(KHBH_Chitiet!CA236:CC236),0)</f>
        <v>0</v>
      </c>
      <c r="M236" s="65">
        <f>IFERROR(AVERAGE(KHBH_Chitiet!CD236:CF236)+AVERAGE(KHBH_Chitiet!CG236:CI236)+AVERAGE(KHBH_Chitiet!CJ236:CL236),0)</f>
        <v>0</v>
      </c>
      <c r="N236" s="65">
        <f t="shared" si="4"/>
        <v>0</v>
      </c>
      <c r="P236" s="139">
        <f>HLOOKUP($P$5,KHBH_Chitiet!$G$5:$R$1050,ROW(KH_DTBH_Chitiet!F236)-4,0)</f>
        <v>0</v>
      </c>
      <c r="Q236" s="139">
        <f>IFERROR(VLOOKUP(B236,DM_HHDV!$B$5:$K$1050,8,0)*KH_DTBH_Chitiet!P236,0)</f>
        <v>0</v>
      </c>
      <c r="R236" s="139">
        <f>IFERROR(VLOOKUP(B236,DM_HHDV!$B$5:$K$1050,9,0)*KH_DTBH_Chitiet!P236,0)</f>
        <v>0</v>
      </c>
      <c r="S236" s="139">
        <f>IFERROR(VLOOKUP(B236,DM_HHDV!$B$5:$K$1050,10,0)*KH_DTBH_Chitiet!P236,0)</f>
        <v>0</v>
      </c>
      <c r="T236" s="139">
        <f>HLOOKUP($T$5,KHBH_Chitiet!$G$5:$R$1050,ROW(KH_DTBH_Chitiet!F236)-4,0)</f>
        <v>0</v>
      </c>
      <c r="U236" s="139">
        <f>IFERROR(VLOOKUP(B236,DM_HHDV!$B$5:$K$1050,8,0)*KH_DTBH_Chitiet!T236,0)</f>
        <v>0</v>
      </c>
      <c r="V236" s="139">
        <f>IFERROR(VLOOKUP(B236,DM_HHDV!$B$5:$K$1050,9,0)*KH_DTBH_Chitiet!T236,0)</f>
        <v>0</v>
      </c>
      <c r="W236" s="139">
        <f>IFERROR(VLOOKUP(B236,DM_HHDV!$B$5:$K$1050,10,0)*KH_DTBH_Chitiet!T236,0)</f>
        <v>0</v>
      </c>
      <c r="X236" s="139">
        <f>IFERROR(VLOOKUP(B236,DM_HHDV!$B$5:$K$1050,5,0)*KH_DTBH_Chitiet!T236,0)</f>
        <v>0</v>
      </c>
      <c r="Y236" s="139">
        <f>IFERROR(VLOOKUP(B236,DM_HHDV!$B$5:$K$1050,6,0)*KH_DTBH_Chitiet!T236,0)</f>
        <v>0</v>
      </c>
      <c r="Z236" s="139">
        <f>IFERROR(VLOOKUP(B236,DM_HHDV!$B$5:$K$1050,7,0)*KH_DTBH_Chitiet!T236,0)</f>
        <v>0</v>
      </c>
      <c r="AA236" s="139">
        <f>IFERROR(AVERAGE(KHBH_Chitiet!S236:U236)+AVERAGE(KHBH_Chitiet!V236:X236)+AVERAGE(KHBH_Chitiet!Y236:AA236),0)</f>
        <v>0</v>
      </c>
      <c r="AB236" s="139">
        <f>IFERROR(AVERAGE(KHBH_Chitiet!AB236:AD236)+AVERAGE(KHBH_Chitiet!AE236:AG236)+AVERAGE(KHBH_Chitiet!AH236:AJ236),0)</f>
        <v>0</v>
      </c>
      <c r="AC236" s="139">
        <f>IFERROR(AVERAGE(KHBH_Chitiet!AK236:AM236)+AVERAGE(KHBH_Chitiet!AN237:AP237)+AVERAGE(KHBH_Chitiet!AQ236:AS236),0)</f>
        <v>0</v>
      </c>
      <c r="AD236" s="139">
        <f>IFERROR(AVERAGE(KHBH_Chitiet!AT236:AV236)+AVERAGE(KHBH_Chitiet!AW236:AY236)+AVERAGE(KHBH_Chitiet!AZ236:BB236),0)</f>
        <v>0</v>
      </c>
    </row>
    <row r="237" spans="1:30">
      <c r="A237" s="21">
        <v>232</v>
      </c>
      <c r="B237" s="65">
        <f>KHBH_Chitiet!B237</f>
        <v>0</v>
      </c>
      <c r="C237" s="65">
        <f>KHBH_Chitiet!C237</f>
        <v>0</v>
      </c>
      <c r="D237" s="62">
        <f>IFERROR(VLOOKUP(B237,DM_HHDV!$B$5:$E$1050,3,0),0)</f>
        <v>0</v>
      </c>
      <c r="E237" s="67">
        <f>IFERROR(VLOOKUP(B237,DM_HHDV!$B$5:$E$1050,4,0),0)</f>
        <v>0</v>
      </c>
      <c r="F237" s="65">
        <f>HLOOKUP($F$5,KHBH_Chitiet!$G$5:$R$1050,ROW(KH_DTBH_Chitiet!F237)-4,0)</f>
        <v>0</v>
      </c>
      <c r="G237" s="65">
        <f>IFERROR(VLOOKUP(B237,DM_HHDV!$B$5:$K$1050,8,0)*KH_DTBH_Chitiet!F237,0)</f>
        <v>0</v>
      </c>
      <c r="H237" s="65">
        <f>IFERROR(VLOOKUP(B237,DM_HHDV!$B$5:$K$1050,9,0)*KH_DTBH_Chitiet!F237,0)</f>
        <v>0</v>
      </c>
      <c r="I237" s="65">
        <f>IFERROR(VLOOKUP(B237,DM_HHDV!$B$5:$K$1050,10,0)*KH_DTBH_Chitiet!F237,0)</f>
        <v>0</v>
      </c>
      <c r="J237" s="65">
        <f>IFERROR(AVERAGE(KHBH_Chitiet!BC237:BE237)+AVERAGE(KHBH_Chitiet!BF237:BH237)+AVERAGE(KHBH_Chitiet!BI237:BK237),0)</f>
        <v>0</v>
      </c>
      <c r="K237" s="65">
        <f>IFERROR(AVERAGE(KHBH_Chitiet!BL237:BN237)+AVERAGE(KHBH_Chitiet!BO237:BQ237)+AVERAGE(KHBH_Chitiet!BR237:BT237),0)</f>
        <v>0</v>
      </c>
      <c r="L237" s="65">
        <f>IFERROR(AVERAGE(KHBH_Chitiet!BU237:BW237)+AVERAGE(KHBH_Chitiet!BX237:BZ237)+AVERAGE(KHBH_Chitiet!CA237:CC237),0)</f>
        <v>0</v>
      </c>
      <c r="M237" s="65">
        <f>IFERROR(AVERAGE(KHBH_Chitiet!CD237:CF237)+AVERAGE(KHBH_Chitiet!CG237:CI237)+AVERAGE(KHBH_Chitiet!CJ237:CL237),0)</f>
        <v>0</v>
      </c>
      <c r="N237" s="65">
        <f t="shared" si="4"/>
        <v>0</v>
      </c>
      <c r="P237" s="139">
        <f>HLOOKUP($P$5,KHBH_Chitiet!$G$5:$R$1050,ROW(KH_DTBH_Chitiet!F237)-4,0)</f>
        <v>0</v>
      </c>
      <c r="Q237" s="139">
        <f>IFERROR(VLOOKUP(B237,DM_HHDV!$B$5:$K$1050,8,0)*KH_DTBH_Chitiet!P237,0)</f>
        <v>0</v>
      </c>
      <c r="R237" s="139">
        <f>IFERROR(VLOOKUP(B237,DM_HHDV!$B$5:$K$1050,9,0)*KH_DTBH_Chitiet!P237,0)</f>
        <v>0</v>
      </c>
      <c r="S237" s="139">
        <f>IFERROR(VLOOKUP(B237,DM_HHDV!$B$5:$K$1050,10,0)*KH_DTBH_Chitiet!P237,0)</f>
        <v>0</v>
      </c>
      <c r="T237" s="139">
        <f>HLOOKUP($T$5,KHBH_Chitiet!$G$5:$R$1050,ROW(KH_DTBH_Chitiet!F237)-4,0)</f>
        <v>0</v>
      </c>
      <c r="U237" s="139">
        <f>IFERROR(VLOOKUP(B237,DM_HHDV!$B$5:$K$1050,8,0)*KH_DTBH_Chitiet!T237,0)</f>
        <v>0</v>
      </c>
      <c r="V237" s="139">
        <f>IFERROR(VLOOKUP(B237,DM_HHDV!$B$5:$K$1050,9,0)*KH_DTBH_Chitiet!T237,0)</f>
        <v>0</v>
      </c>
      <c r="W237" s="139">
        <f>IFERROR(VLOOKUP(B237,DM_HHDV!$B$5:$K$1050,10,0)*KH_DTBH_Chitiet!T237,0)</f>
        <v>0</v>
      </c>
      <c r="X237" s="139">
        <f>IFERROR(VLOOKUP(B237,DM_HHDV!$B$5:$K$1050,5,0)*KH_DTBH_Chitiet!T237,0)</f>
        <v>0</v>
      </c>
      <c r="Y237" s="139">
        <f>IFERROR(VLOOKUP(B237,DM_HHDV!$B$5:$K$1050,6,0)*KH_DTBH_Chitiet!T237,0)</f>
        <v>0</v>
      </c>
      <c r="Z237" s="139">
        <f>IFERROR(VLOOKUP(B237,DM_HHDV!$B$5:$K$1050,7,0)*KH_DTBH_Chitiet!T237,0)</f>
        <v>0</v>
      </c>
      <c r="AA237" s="139">
        <f>IFERROR(AVERAGE(KHBH_Chitiet!S237:U237)+AVERAGE(KHBH_Chitiet!V237:X237)+AVERAGE(KHBH_Chitiet!Y237:AA237),0)</f>
        <v>0</v>
      </c>
      <c r="AB237" s="139">
        <f>IFERROR(AVERAGE(KHBH_Chitiet!AB237:AD237)+AVERAGE(KHBH_Chitiet!AE237:AG237)+AVERAGE(KHBH_Chitiet!AH237:AJ237),0)</f>
        <v>0</v>
      </c>
      <c r="AC237" s="139">
        <f>IFERROR(AVERAGE(KHBH_Chitiet!AK237:AM237)+AVERAGE(KHBH_Chitiet!AN238:AP238)+AVERAGE(KHBH_Chitiet!AQ237:AS237),0)</f>
        <v>0</v>
      </c>
      <c r="AD237" s="139">
        <f>IFERROR(AVERAGE(KHBH_Chitiet!AT237:AV237)+AVERAGE(KHBH_Chitiet!AW237:AY237)+AVERAGE(KHBH_Chitiet!AZ237:BB237),0)</f>
        <v>0</v>
      </c>
    </row>
    <row r="238" spans="1:30">
      <c r="A238" s="21">
        <v>233</v>
      </c>
      <c r="B238" s="65">
        <f>KHBH_Chitiet!B238</f>
        <v>0</v>
      </c>
      <c r="C238" s="65">
        <f>KHBH_Chitiet!C238</f>
        <v>0</v>
      </c>
      <c r="D238" s="62">
        <f>IFERROR(VLOOKUP(B238,DM_HHDV!$B$5:$E$1050,3,0),0)</f>
        <v>0</v>
      </c>
      <c r="E238" s="67">
        <f>IFERROR(VLOOKUP(B238,DM_HHDV!$B$5:$E$1050,4,0),0)</f>
        <v>0</v>
      </c>
      <c r="F238" s="65">
        <f>HLOOKUP($F$5,KHBH_Chitiet!$G$5:$R$1050,ROW(KH_DTBH_Chitiet!F238)-4,0)</f>
        <v>0</v>
      </c>
      <c r="G238" s="65">
        <f>IFERROR(VLOOKUP(B238,DM_HHDV!$B$5:$K$1050,8,0)*KH_DTBH_Chitiet!F238,0)</f>
        <v>0</v>
      </c>
      <c r="H238" s="65">
        <f>IFERROR(VLOOKUP(B238,DM_HHDV!$B$5:$K$1050,9,0)*KH_DTBH_Chitiet!F238,0)</f>
        <v>0</v>
      </c>
      <c r="I238" s="65">
        <f>IFERROR(VLOOKUP(B238,DM_HHDV!$B$5:$K$1050,10,0)*KH_DTBH_Chitiet!F238,0)</f>
        <v>0</v>
      </c>
      <c r="J238" s="65">
        <f>IFERROR(AVERAGE(KHBH_Chitiet!BC238:BE238)+AVERAGE(KHBH_Chitiet!BF238:BH238)+AVERAGE(KHBH_Chitiet!BI238:BK238),0)</f>
        <v>0</v>
      </c>
      <c r="K238" s="65">
        <f>IFERROR(AVERAGE(KHBH_Chitiet!BL238:BN238)+AVERAGE(KHBH_Chitiet!BO238:BQ238)+AVERAGE(KHBH_Chitiet!BR238:BT238),0)</f>
        <v>0</v>
      </c>
      <c r="L238" s="65">
        <f>IFERROR(AVERAGE(KHBH_Chitiet!BU238:BW238)+AVERAGE(KHBH_Chitiet!BX238:BZ238)+AVERAGE(KHBH_Chitiet!CA238:CC238),0)</f>
        <v>0</v>
      </c>
      <c r="M238" s="65">
        <f>IFERROR(AVERAGE(KHBH_Chitiet!CD238:CF238)+AVERAGE(KHBH_Chitiet!CG238:CI238)+AVERAGE(KHBH_Chitiet!CJ238:CL238),0)</f>
        <v>0</v>
      </c>
      <c r="N238" s="65">
        <f t="shared" si="4"/>
        <v>0</v>
      </c>
      <c r="P238" s="139">
        <f>HLOOKUP($P$5,KHBH_Chitiet!$G$5:$R$1050,ROW(KH_DTBH_Chitiet!F238)-4,0)</f>
        <v>0</v>
      </c>
      <c r="Q238" s="139">
        <f>IFERROR(VLOOKUP(B238,DM_HHDV!$B$5:$K$1050,8,0)*KH_DTBH_Chitiet!P238,0)</f>
        <v>0</v>
      </c>
      <c r="R238" s="139">
        <f>IFERROR(VLOOKUP(B238,DM_HHDV!$B$5:$K$1050,9,0)*KH_DTBH_Chitiet!P238,0)</f>
        <v>0</v>
      </c>
      <c r="S238" s="139">
        <f>IFERROR(VLOOKUP(B238,DM_HHDV!$B$5:$K$1050,10,0)*KH_DTBH_Chitiet!P238,0)</f>
        <v>0</v>
      </c>
      <c r="T238" s="139">
        <f>HLOOKUP($T$5,KHBH_Chitiet!$G$5:$R$1050,ROW(KH_DTBH_Chitiet!F238)-4,0)</f>
        <v>0</v>
      </c>
      <c r="U238" s="139">
        <f>IFERROR(VLOOKUP(B238,DM_HHDV!$B$5:$K$1050,8,0)*KH_DTBH_Chitiet!T238,0)</f>
        <v>0</v>
      </c>
      <c r="V238" s="139">
        <f>IFERROR(VLOOKUP(B238,DM_HHDV!$B$5:$K$1050,9,0)*KH_DTBH_Chitiet!T238,0)</f>
        <v>0</v>
      </c>
      <c r="W238" s="139">
        <f>IFERROR(VLOOKUP(B238,DM_HHDV!$B$5:$K$1050,10,0)*KH_DTBH_Chitiet!T238,0)</f>
        <v>0</v>
      </c>
      <c r="X238" s="139">
        <f>IFERROR(VLOOKUP(B238,DM_HHDV!$B$5:$K$1050,5,0)*KH_DTBH_Chitiet!T238,0)</f>
        <v>0</v>
      </c>
      <c r="Y238" s="139">
        <f>IFERROR(VLOOKUP(B238,DM_HHDV!$B$5:$K$1050,6,0)*KH_DTBH_Chitiet!T238,0)</f>
        <v>0</v>
      </c>
      <c r="Z238" s="139">
        <f>IFERROR(VLOOKUP(B238,DM_HHDV!$B$5:$K$1050,7,0)*KH_DTBH_Chitiet!T238,0)</f>
        <v>0</v>
      </c>
      <c r="AA238" s="139">
        <f>IFERROR(AVERAGE(KHBH_Chitiet!S238:U238)+AVERAGE(KHBH_Chitiet!V238:X238)+AVERAGE(KHBH_Chitiet!Y238:AA238),0)</f>
        <v>0</v>
      </c>
      <c r="AB238" s="139">
        <f>IFERROR(AVERAGE(KHBH_Chitiet!AB238:AD238)+AVERAGE(KHBH_Chitiet!AE238:AG238)+AVERAGE(KHBH_Chitiet!AH238:AJ238),0)</f>
        <v>0</v>
      </c>
      <c r="AC238" s="139">
        <f>IFERROR(AVERAGE(KHBH_Chitiet!AK238:AM238)+AVERAGE(KHBH_Chitiet!AN239:AP239)+AVERAGE(KHBH_Chitiet!AQ238:AS238),0)</f>
        <v>0</v>
      </c>
      <c r="AD238" s="139">
        <f>IFERROR(AVERAGE(KHBH_Chitiet!AT238:AV238)+AVERAGE(KHBH_Chitiet!AW238:AY238)+AVERAGE(KHBH_Chitiet!AZ238:BB238),0)</f>
        <v>0</v>
      </c>
    </row>
    <row r="239" spans="1:30">
      <c r="A239" s="21">
        <v>234</v>
      </c>
      <c r="B239" s="65">
        <f>KHBH_Chitiet!B239</f>
        <v>0</v>
      </c>
      <c r="C239" s="65">
        <f>KHBH_Chitiet!C239</f>
        <v>0</v>
      </c>
      <c r="D239" s="62">
        <f>IFERROR(VLOOKUP(B239,DM_HHDV!$B$5:$E$1050,3,0),0)</f>
        <v>0</v>
      </c>
      <c r="E239" s="67">
        <f>IFERROR(VLOOKUP(B239,DM_HHDV!$B$5:$E$1050,4,0),0)</f>
        <v>0</v>
      </c>
      <c r="F239" s="65">
        <f>HLOOKUP($F$5,KHBH_Chitiet!$G$5:$R$1050,ROW(KH_DTBH_Chitiet!F239)-4,0)</f>
        <v>0</v>
      </c>
      <c r="G239" s="65">
        <f>IFERROR(VLOOKUP(B239,DM_HHDV!$B$5:$K$1050,8,0)*KH_DTBH_Chitiet!F239,0)</f>
        <v>0</v>
      </c>
      <c r="H239" s="65">
        <f>IFERROR(VLOOKUP(B239,DM_HHDV!$B$5:$K$1050,9,0)*KH_DTBH_Chitiet!F239,0)</f>
        <v>0</v>
      </c>
      <c r="I239" s="65">
        <f>IFERROR(VLOOKUP(B239,DM_HHDV!$B$5:$K$1050,10,0)*KH_DTBH_Chitiet!F239,0)</f>
        <v>0</v>
      </c>
      <c r="J239" s="65">
        <f>IFERROR(AVERAGE(KHBH_Chitiet!BC239:BE239)+AVERAGE(KHBH_Chitiet!BF239:BH239)+AVERAGE(KHBH_Chitiet!BI239:BK239),0)</f>
        <v>0</v>
      </c>
      <c r="K239" s="65">
        <f>IFERROR(AVERAGE(KHBH_Chitiet!BL239:BN239)+AVERAGE(KHBH_Chitiet!BO239:BQ239)+AVERAGE(KHBH_Chitiet!BR239:BT239),0)</f>
        <v>0</v>
      </c>
      <c r="L239" s="65">
        <f>IFERROR(AVERAGE(KHBH_Chitiet!BU239:BW239)+AVERAGE(KHBH_Chitiet!BX239:BZ239)+AVERAGE(KHBH_Chitiet!CA239:CC239),0)</f>
        <v>0</v>
      </c>
      <c r="M239" s="65">
        <f>IFERROR(AVERAGE(KHBH_Chitiet!CD239:CF239)+AVERAGE(KHBH_Chitiet!CG239:CI239)+AVERAGE(KHBH_Chitiet!CJ239:CL239),0)</f>
        <v>0</v>
      </c>
      <c r="N239" s="65">
        <f t="shared" si="4"/>
        <v>0</v>
      </c>
      <c r="P239" s="139">
        <f>HLOOKUP($P$5,KHBH_Chitiet!$G$5:$R$1050,ROW(KH_DTBH_Chitiet!F239)-4,0)</f>
        <v>0</v>
      </c>
      <c r="Q239" s="139">
        <f>IFERROR(VLOOKUP(B239,DM_HHDV!$B$5:$K$1050,8,0)*KH_DTBH_Chitiet!P239,0)</f>
        <v>0</v>
      </c>
      <c r="R239" s="139">
        <f>IFERROR(VLOOKUP(B239,DM_HHDV!$B$5:$K$1050,9,0)*KH_DTBH_Chitiet!P239,0)</f>
        <v>0</v>
      </c>
      <c r="S239" s="139">
        <f>IFERROR(VLOOKUP(B239,DM_HHDV!$B$5:$K$1050,10,0)*KH_DTBH_Chitiet!P239,0)</f>
        <v>0</v>
      </c>
      <c r="T239" s="139">
        <f>HLOOKUP($T$5,KHBH_Chitiet!$G$5:$R$1050,ROW(KH_DTBH_Chitiet!F239)-4,0)</f>
        <v>0</v>
      </c>
      <c r="U239" s="139">
        <f>IFERROR(VLOOKUP(B239,DM_HHDV!$B$5:$K$1050,8,0)*KH_DTBH_Chitiet!T239,0)</f>
        <v>0</v>
      </c>
      <c r="V239" s="139">
        <f>IFERROR(VLOOKUP(B239,DM_HHDV!$B$5:$K$1050,9,0)*KH_DTBH_Chitiet!T239,0)</f>
        <v>0</v>
      </c>
      <c r="W239" s="139">
        <f>IFERROR(VLOOKUP(B239,DM_HHDV!$B$5:$K$1050,10,0)*KH_DTBH_Chitiet!T239,0)</f>
        <v>0</v>
      </c>
      <c r="X239" s="139">
        <f>IFERROR(VLOOKUP(B239,DM_HHDV!$B$5:$K$1050,5,0)*KH_DTBH_Chitiet!T239,0)</f>
        <v>0</v>
      </c>
      <c r="Y239" s="139">
        <f>IFERROR(VLOOKUP(B239,DM_HHDV!$B$5:$K$1050,6,0)*KH_DTBH_Chitiet!T239,0)</f>
        <v>0</v>
      </c>
      <c r="Z239" s="139">
        <f>IFERROR(VLOOKUP(B239,DM_HHDV!$B$5:$K$1050,7,0)*KH_DTBH_Chitiet!T239,0)</f>
        <v>0</v>
      </c>
      <c r="AA239" s="139">
        <f>IFERROR(AVERAGE(KHBH_Chitiet!S239:U239)+AVERAGE(KHBH_Chitiet!V239:X239)+AVERAGE(KHBH_Chitiet!Y239:AA239),0)</f>
        <v>0</v>
      </c>
      <c r="AB239" s="139">
        <f>IFERROR(AVERAGE(KHBH_Chitiet!AB239:AD239)+AVERAGE(KHBH_Chitiet!AE239:AG239)+AVERAGE(KHBH_Chitiet!AH239:AJ239),0)</f>
        <v>0</v>
      </c>
      <c r="AC239" s="139">
        <f>IFERROR(AVERAGE(KHBH_Chitiet!AK239:AM239)+AVERAGE(KHBH_Chitiet!AN240:AP240)+AVERAGE(KHBH_Chitiet!AQ239:AS239),0)</f>
        <v>0</v>
      </c>
      <c r="AD239" s="139">
        <f>IFERROR(AVERAGE(KHBH_Chitiet!AT239:AV239)+AVERAGE(KHBH_Chitiet!AW239:AY239)+AVERAGE(KHBH_Chitiet!AZ239:BB239),0)</f>
        <v>0</v>
      </c>
    </row>
    <row r="240" spans="1:30">
      <c r="A240" s="21">
        <v>235</v>
      </c>
      <c r="B240" s="65">
        <f>KHBH_Chitiet!B240</f>
        <v>0</v>
      </c>
      <c r="C240" s="65">
        <f>KHBH_Chitiet!C240</f>
        <v>0</v>
      </c>
      <c r="D240" s="62">
        <f>IFERROR(VLOOKUP(B240,DM_HHDV!$B$5:$E$1050,3,0),0)</f>
        <v>0</v>
      </c>
      <c r="E240" s="67">
        <f>IFERROR(VLOOKUP(B240,DM_HHDV!$B$5:$E$1050,4,0),0)</f>
        <v>0</v>
      </c>
      <c r="F240" s="65">
        <f>HLOOKUP($F$5,KHBH_Chitiet!$G$5:$R$1050,ROW(KH_DTBH_Chitiet!F240)-4,0)</f>
        <v>0</v>
      </c>
      <c r="G240" s="65">
        <f>IFERROR(VLOOKUP(B240,DM_HHDV!$B$5:$K$1050,8,0)*KH_DTBH_Chitiet!F240,0)</f>
        <v>0</v>
      </c>
      <c r="H240" s="65">
        <f>IFERROR(VLOOKUP(B240,DM_HHDV!$B$5:$K$1050,9,0)*KH_DTBH_Chitiet!F240,0)</f>
        <v>0</v>
      </c>
      <c r="I240" s="65">
        <f>IFERROR(VLOOKUP(B240,DM_HHDV!$B$5:$K$1050,10,0)*KH_DTBH_Chitiet!F240,0)</f>
        <v>0</v>
      </c>
      <c r="J240" s="65">
        <f>IFERROR(AVERAGE(KHBH_Chitiet!BC240:BE240)+AVERAGE(KHBH_Chitiet!BF240:BH240)+AVERAGE(KHBH_Chitiet!BI240:BK240),0)</f>
        <v>0</v>
      </c>
      <c r="K240" s="65">
        <f>IFERROR(AVERAGE(KHBH_Chitiet!BL240:BN240)+AVERAGE(KHBH_Chitiet!BO240:BQ240)+AVERAGE(KHBH_Chitiet!BR240:BT240),0)</f>
        <v>0</v>
      </c>
      <c r="L240" s="65">
        <f>IFERROR(AVERAGE(KHBH_Chitiet!BU240:BW240)+AVERAGE(KHBH_Chitiet!BX240:BZ240)+AVERAGE(KHBH_Chitiet!CA240:CC240),0)</f>
        <v>0</v>
      </c>
      <c r="M240" s="65">
        <f>IFERROR(AVERAGE(KHBH_Chitiet!CD240:CF240)+AVERAGE(KHBH_Chitiet!CG240:CI240)+AVERAGE(KHBH_Chitiet!CJ240:CL240),0)</f>
        <v>0</v>
      </c>
      <c r="N240" s="65">
        <f t="shared" si="4"/>
        <v>0</v>
      </c>
      <c r="P240" s="139">
        <f>HLOOKUP($P$5,KHBH_Chitiet!$G$5:$R$1050,ROW(KH_DTBH_Chitiet!F240)-4,0)</f>
        <v>0</v>
      </c>
      <c r="Q240" s="139">
        <f>IFERROR(VLOOKUP(B240,DM_HHDV!$B$5:$K$1050,8,0)*KH_DTBH_Chitiet!P240,0)</f>
        <v>0</v>
      </c>
      <c r="R240" s="139">
        <f>IFERROR(VLOOKUP(B240,DM_HHDV!$B$5:$K$1050,9,0)*KH_DTBH_Chitiet!P240,0)</f>
        <v>0</v>
      </c>
      <c r="S240" s="139">
        <f>IFERROR(VLOOKUP(B240,DM_HHDV!$B$5:$K$1050,10,0)*KH_DTBH_Chitiet!P240,0)</f>
        <v>0</v>
      </c>
      <c r="T240" s="139">
        <f>HLOOKUP($T$5,KHBH_Chitiet!$G$5:$R$1050,ROW(KH_DTBH_Chitiet!F240)-4,0)</f>
        <v>0</v>
      </c>
      <c r="U240" s="139">
        <f>IFERROR(VLOOKUP(B240,DM_HHDV!$B$5:$K$1050,8,0)*KH_DTBH_Chitiet!T240,0)</f>
        <v>0</v>
      </c>
      <c r="V240" s="139">
        <f>IFERROR(VLOOKUP(B240,DM_HHDV!$B$5:$K$1050,9,0)*KH_DTBH_Chitiet!T240,0)</f>
        <v>0</v>
      </c>
      <c r="W240" s="139">
        <f>IFERROR(VLOOKUP(B240,DM_HHDV!$B$5:$K$1050,10,0)*KH_DTBH_Chitiet!T240,0)</f>
        <v>0</v>
      </c>
      <c r="X240" s="139">
        <f>IFERROR(VLOOKUP(B240,DM_HHDV!$B$5:$K$1050,5,0)*KH_DTBH_Chitiet!T240,0)</f>
        <v>0</v>
      </c>
      <c r="Y240" s="139">
        <f>IFERROR(VLOOKUP(B240,DM_HHDV!$B$5:$K$1050,6,0)*KH_DTBH_Chitiet!T240,0)</f>
        <v>0</v>
      </c>
      <c r="Z240" s="139">
        <f>IFERROR(VLOOKUP(B240,DM_HHDV!$B$5:$K$1050,7,0)*KH_DTBH_Chitiet!T240,0)</f>
        <v>0</v>
      </c>
      <c r="AA240" s="139">
        <f>IFERROR(AVERAGE(KHBH_Chitiet!S240:U240)+AVERAGE(KHBH_Chitiet!V240:X240)+AVERAGE(KHBH_Chitiet!Y240:AA240),0)</f>
        <v>0</v>
      </c>
      <c r="AB240" s="139">
        <f>IFERROR(AVERAGE(KHBH_Chitiet!AB240:AD240)+AVERAGE(KHBH_Chitiet!AE240:AG240)+AVERAGE(KHBH_Chitiet!AH240:AJ240),0)</f>
        <v>0</v>
      </c>
      <c r="AC240" s="139">
        <f>IFERROR(AVERAGE(KHBH_Chitiet!AK240:AM240)+AVERAGE(KHBH_Chitiet!AN241:AP241)+AVERAGE(KHBH_Chitiet!AQ240:AS240),0)</f>
        <v>0</v>
      </c>
      <c r="AD240" s="139">
        <f>IFERROR(AVERAGE(KHBH_Chitiet!AT240:AV240)+AVERAGE(KHBH_Chitiet!AW240:AY240)+AVERAGE(KHBH_Chitiet!AZ240:BB240),0)</f>
        <v>0</v>
      </c>
    </row>
    <row r="241" spans="1:30">
      <c r="A241" s="21">
        <v>236</v>
      </c>
      <c r="B241" s="65">
        <f>KHBH_Chitiet!B241</f>
        <v>0</v>
      </c>
      <c r="C241" s="65">
        <f>KHBH_Chitiet!C241</f>
        <v>0</v>
      </c>
      <c r="D241" s="62">
        <f>IFERROR(VLOOKUP(B241,DM_HHDV!$B$5:$E$1050,3,0),0)</f>
        <v>0</v>
      </c>
      <c r="E241" s="67">
        <f>IFERROR(VLOOKUP(B241,DM_HHDV!$B$5:$E$1050,4,0),0)</f>
        <v>0</v>
      </c>
      <c r="F241" s="65">
        <f>HLOOKUP($F$5,KHBH_Chitiet!$G$5:$R$1050,ROW(KH_DTBH_Chitiet!F241)-4,0)</f>
        <v>0</v>
      </c>
      <c r="G241" s="65">
        <f>IFERROR(VLOOKUP(B241,DM_HHDV!$B$5:$K$1050,8,0)*KH_DTBH_Chitiet!F241,0)</f>
        <v>0</v>
      </c>
      <c r="H241" s="65">
        <f>IFERROR(VLOOKUP(B241,DM_HHDV!$B$5:$K$1050,9,0)*KH_DTBH_Chitiet!F241,0)</f>
        <v>0</v>
      </c>
      <c r="I241" s="65">
        <f>IFERROR(VLOOKUP(B241,DM_HHDV!$B$5:$K$1050,10,0)*KH_DTBH_Chitiet!F241,0)</f>
        <v>0</v>
      </c>
      <c r="J241" s="65">
        <f>IFERROR(AVERAGE(KHBH_Chitiet!BC241:BE241)+AVERAGE(KHBH_Chitiet!BF241:BH241)+AVERAGE(KHBH_Chitiet!BI241:BK241),0)</f>
        <v>0</v>
      </c>
      <c r="K241" s="65">
        <f>IFERROR(AVERAGE(KHBH_Chitiet!BL241:BN241)+AVERAGE(KHBH_Chitiet!BO241:BQ241)+AVERAGE(KHBH_Chitiet!BR241:BT241),0)</f>
        <v>0</v>
      </c>
      <c r="L241" s="65">
        <f>IFERROR(AVERAGE(KHBH_Chitiet!BU241:BW241)+AVERAGE(KHBH_Chitiet!BX241:BZ241)+AVERAGE(KHBH_Chitiet!CA241:CC241),0)</f>
        <v>0</v>
      </c>
      <c r="M241" s="65">
        <f>IFERROR(AVERAGE(KHBH_Chitiet!CD241:CF241)+AVERAGE(KHBH_Chitiet!CG241:CI241)+AVERAGE(KHBH_Chitiet!CJ241:CL241),0)</f>
        <v>0</v>
      </c>
      <c r="N241" s="65">
        <f t="shared" si="4"/>
        <v>0</v>
      </c>
      <c r="P241" s="139">
        <f>HLOOKUP($P$5,KHBH_Chitiet!$G$5:$R$1050,ROW(KH_DTBH_Chitiet!F241)-4,0)</f>
        <v>0</v>
      </c>
      <c r="Q241" s="139">
        <f>IFERROR(VLOOKUP(B241,DM_HHDV!$B$5:$K$1050,8,0)*KH_DTBH_Chitiet!P241,0)</f>
        <v>0</v>
      </c>
      <c r="R241" s="139">
        <f>IFERROR(VLOOKUP(B241,DM_HHDV!$B$5:$K$1050,9,0)*KH_DTBH_Chitiet!P241,0)</f>
        <v>0</v>
      </c>
      <c r="S241" s="139">
        <f>IFERROR(VLOOKUP(B241,DM_HHDV!$B$5:$K$1050,10,0)*KH_DTBH_Chitiet!P241,0)</f>
        <v>0</v>
      </c>
      <c r="T241" s="139">
        <f>HLOOKUP($T$5,KHBH_Chitiet!$G$5:$R$1050,ROW(KH_DTBH_Chitiet!F241)-4,0)</f>
        <v>0</v>
      </c>
      <c r="U241" s="139">
        <f>IFERROR(VLOOKUP(B241,DM_HHDV!$B$5:$K$1050,8,0)*KH_DTBH_Chitiet!T241,0)</f>
        <v>0</v>
      </c>
      <c r="V241" s="139">
        <f>IFERROR(VLOOKUP(B241,DM_HHDV!$B$5:$K$1050,9,0)*KH_DTBH_Chitiet!T241,0)</f>
        <v>0</v>
      </c>
      <c r="W241" s="139">
        <f>IFERROR(VLOOKUP(B241,DM_HHDV!$B$5:$K$1050,10,0)*KH_DTBH_Chitiet!T241,0)</f>
        <v>0</v>
      </c>
      <c r="X241" s="139">
        <f>IFERROR(VLOOKUP(B241,DM_HHDV!$B$5:$K$1050,5,0)*KH_DTBH_Chitiet!T241,0)</f>
        <v>0</v>
      </c>
      <c r="Y241" s="139">
        <f>IFERROR(VLOOKUP(B241,DM_HHDV!$B$5:$K$1050,6,0)*KH_DTBH_Chitiet!T241,0)</f>
        <v>0</v>
      </c>
      <c r="Z241" s="139">
        <f>IFERROR(VLOOKUP(B241,DM_HHDV!$B$5:$K$1050,7,0)*KH_DTBH_Chitiet!T241,0)</f>
        <v>0</v>
      </c>
      <c r="AA241" s="139">
        <f>IFERROR(AVERAGE(KHBH_Chitiet!S241:U241)+AVERAGE(KHBH_Chitiet!V241:X241)+AVERAGE(KHBH_Chitiet!Y241:AA241),0)</f>
        <v>0</v>
      </c>
      <c r="AB241" s="139">
        <f>IFERROR(AVERAGE(KHBH_Chitiet!AB241:AD241)+AVERAGE(KHBH_Chitiet!AE241:AG241)+AVERAGE(KHBH_Chitiet!AH241:AJ241),0)</f>
        <v>0</v>
      </c>
      <c r="AC241" s="139">
        <f>IFERROR(AVERAGE(KHBH_Chitiet!AK241:AM241)+AVERAGE(KHBH_Chitiet!AN242:AP242)+AVERAGE(KHBH_Chitiet!AQ241:AS241),0)</f>
        <v>0</v>
      </c>
      <c r="AD241" s="139">
        <f>IFERROR(AVERAGE(KHBH_Chitiet!AT241:AV241)+AVERAGE(KHBH_Chitiet!AW241:AY241)+AVERAGE(KHBH_Chitiet!AZ241:BB241),0)</f>
        <v>0</v>
      </c>
    </row>
    <row r="242" spans="1:30">
      <c r="A242" s="21">
        <v>237</v>
      </c>
      <c r="B242" s="65">
        <f>KHBH_Chitiet!B242</f>
        <v>0</v>
      </c>
      <c r="C242" s="65">
        <f>KHBH_Chitiet!C242</f>
        <v>0</v>
      </c>
      <c r="D242" s="62">
        <f>IFERROR(VLOOKUP(B242,DM_HHDV!$B$5:$E$1050,3,0),0)</f>
        <v>0</v>
      </c>
      <c r="E242" s="67">
        <f>IFERROR(VLOOKUP(B242,DM_HHDV!$B$5:$E$1050,4,0),0)</f>
        <v>0</v>
      </c>
      <c r="F242" s="65">
        <f>HLOOKUP($F$5,KHBH_Chitiet!$G$5:$R$1050,ROW(KH_DTBH_Chitiet!F242)-4,0)</f>
        <v>0</v>
      </c>
      <c r="G242" s="65">
        <f>IFERROR(VLOOKUP(B242,DM_HHDV!$B$5:$K$1050,8,0)*KH_DTBH_Chitiet!F242,0)</f>
        <v>0</v>
      </c>
      <c r="H242" s="65">
        <f>IFERROR(VLOOKUP(B242,DM_HHDV!$B$5:$K$1050,9,0)*KH_DTBH_Chitiet!F242,0)</f>
        <v>0</v>
      </c>
      <c r="I242" s="65">
        <f>IFERROR(VLOOKUP(B242,DM_HHDV!$B$5:$K$1050,10,0)*KH_DTBH_Chitiet!F242,0)</f>
        <v>0</v>
      </c>
      <c r="J242" s="65">
        <f>IFERROR(AVERAGE(KHBH_Chitiet!BC242:BE242)+AVERAGE(KHBH_Chitiet!BF242:BH242)+AVERAGE(KHBH_Chitiet!BI242:BK242),0)</f>
        <v>0</v>
      </c>
      <c r="K242" s="65">
        <f>IFERROR(AVERAGE(KHBH_Chitiet!BL242:BN242)+AVERAGE(KHBH_Chitiet!BO242:BQ242)+AVERAGE(KHBH_Chitiet!BR242:BT242),0)</f>
        <v>0</v>
      </c>
      <c r="L242" s="65">
        <f>IFERROR(AVERAGE(KHBH_Chitiet!BU242:BW242)+AVERAGE(KHBH_Chitiet!BX242:BZ242)+AVERAGE(KHBH_Chitiet!CA242:CC242),0)</f>
        <v>0</v>
      </c>
      <c r="M242" s="65">
        <f>IFERROR(AVERAGE(KHBH_Chitiet!CD242:CF242)+AVERAGE(KHBH_Chitiet!CG242:CI242)+AVERAGE(KHBH_Chitiet!CJ242:CL242),0)</f>
        <v>0</v>
      </c>
      <c r="N242" s="65">
        <f t="shared" si="4"/>
        <v>0</v>
      </c>
      <c r="P242" s="139">
        <f>HLOOKUP($P$5,KHBH_Chitiet!$G$5:$R$1050,ROW(KH_DTBH_Chitiet!F242)-4,0)</f>
        <v>0</v>
      </c>
      <c r="Q242" s="139">
        <f>IFERROR(VLOOKUP(B242,DM_HHDV!$B$5:$K$1050,8,0)*KH_DTBH_Chitiet!P242,0)</f>
        <v>0</v>
      </c>
      <c r="R242" s="139">
        <f>IFERROR(VLOOKUP(B242,DM_HHDV!$B$5:$K$1050,9,0)*KH_DTBH_Chitiet!P242,0)</f>
        <v>0</v>
      </c>
      <c r="S242" s="139">
        <f>IFERROR(VLOOKUP(B242,DM_HHDV!$B$5:$K$1050,10,0)*KH_DTBH_Chitiet!P242,0)</f>
        <v>0</v>
      </c>
      <c r="T242" s="139">
        <f>HLOOKUP($T$5,KHBH_Chitiet!$G$5:$R$1050,ROW(KH_DTBH_Chitiet!F242)-4,0)</f>
        <v>0</v>
      </c>
      <c r="U242" s="139">
        <f>IFERROR(VLOOKUP(B242,DM_HHDV!$B$5:$K$1050,8,0)*KH_DTBH_Chitiet!T242,0)</f>
        <v>0</v>
      </c>
      <c r="V242" s="139">
        <f>IFERROR(VLOOKUP(B242,DM_HHDV!$B$5:$K$1050,9,0)*KH_DTBH_Chitiet!T242,0)</f>
        <v>0</v>
      </c>
      <c r="W242" s="139">
        <f>IFERROR(VLOOKUP(B242,DM_HHDV!$B$5:$K$1050,10,0)*KH_DTBH_Chitiet!T242,0)</f>
        <v>0</v>
      </c>
      <c r="X242" s="139">
        <f>IFERROR(VLOOKUP(B242,DM_HHDV!$B$5:$K$1050,5,0)*KH_DTBH_Chitiet!T242,0)</f>
        <v>0</v>
      </c>
      <c r="Y242" s="139">
        <f>IFERROR(VLOOKUP(B242,DM_HHDV!$B$5:$K$1050,6,0)*KH_DTBH_Chitiet!T242,0)</f>
        <v>0</v>
      </c>
      <c r="Z242" s="139">
        <f>IFERROR(VLOOKUP(B242,DM_HHDV!$B$5:$K$1050,7,0)*KH_DTBH_Chitiet!T242,0)</f>
        <v>0</v>
      </c>
      <c r="AA242" s="139">
        <f>IFERROR(AVERAGE(KHBH_Chitiet!S242:U242)+AVERAGE(KHBH_Chitiet!V242:X242)+AVERAGE(KHBH_Chitiet!Y242:AA242),0)</f>
        <v>0</v>
      </c>
      <c r="AB242" s="139">
        <f>IFERROR(AVERAGE(KHBH_Chitiet!AB242:AD242)+AVERAGE(KHBH_Chitiet!AE242:AG242)+AVERAGE(KHBH_Chitiet!AH242:AJ242),0)</f>
        <v>0</v>
      </c>
      <c r="AC242" s="139">
        <f>IFERROR(AVERAGE(KHBH_Chitiet!AK242:AM242)+AVERAGE(KHBH_Chitiet!AN243:AP243)+AVERAGE(KHBH_Chitiet!AQ242:AS242),0)</f>
        <v>0</v>
      </c>
      <c r="AD242" s="139">
        <f>IFERROR(AVERAGE(KHBH_Chitiet!AT242:AV242)+AVERAGE(KHBH_Chitiet!AW242:AY242)+AVERAGE(KHBH_Chitiet!AZ242:BB242),0)</f>
        <v>0</v>
      </c>
    </row>
    <row r="243" spans="1:30">
      <c r="A243" s="21">
        <v>238</v>
      </c>
      <c r="B243" s="65">
        <f>KHBH_Chitiet!B243</f>
        <v>0</v>
      </c>
      <c r="C243" s="65">
        <f>KHBH_Chitiet!C243</f>
        <v>0</v>
      </c>
      <c r="D243" s="62">
        <f>IFERROR(VLOOKUP(B243,DM_HHDV!$B$5:$E$1050,3,0),0)</f>
        <v>0</v>
      </c>
      <c r="E243" s="67">
        <f>IFERROR(VLOOKUP(B243,DM_HHDV!$B$5:$E$1050,4,0),0)</f>
        <v>0</v>
      </c>
      <c r="F243" s="65">
        <f>HLOOKUP($F$5,KHBH_Chitiet!$G$5:$R$1050,ROW(KH_DTBH_Chitiet!F243)-4,0)</f>
        <v>0</v>
      </c>
      <c r="G243" s="65">
        <f>IFERROR(VLOOKUP(B243,DM_HHDV!$B$5:$K$1050,8,0)*KH_DTBH_Chitiet!F243,0)</f>
        <v>0</v>
      </c>
      <c r="H243" s="65">
        <f>IFERROR(VLOOKUP(B243,DM_HHDV!$B$5:$K$1050,9,0)*KH_DTBH_Chitiet!F243,0)</f>
        <v>0</v>
      </c>
      <c r="I243" s="65">
        <f>IFERROR(VLOOKUP(B243,DM_HHDV!$B$5:$K$1050,10,0)*KH_DTBH_Chitiet!F243,0)</f>
        <v>0</v>
      </c>
      <c r="J243" s="65">
        <f>IFERROR(AVERAGE(KHBH_Chitiet!BC243:BE243)+AVERAGE(KHBH_Chitiet!BF243:BH243)+AVERAGE(KHBH_Chitiet!BI243:BK243),0)</f>
        <v>0</v>
      </c>
      <c r="K243" s="65">
        <f>IFERROR(AVERAGE(KHBH_Chitiet!BL243:BN243)+AVERAGE(KHBH_Chitiet!BO243:BQ243)+AVERAGE(KHBH_Chitiet!BR243:BT243),0)</f>
        <v>0</v>
      </c>
      <c r="L243" s="65">
        <f>IFERROR(AVERAGE(KHBH_Chitiet!BU243:BW243)+AVERAGE(KHBH_Chitiet!BX243:BZ243)+AVERAGE(KHBH_Chitiet!CA243:CC243),0)</f>
        <v>0</v>
      </c>
      <c r="M243" s="65">
        <f>IFERROR(AVERAGE(KHBH_Chitiet!CD243:CF243)+AVERAGE(KHBH_Chitiet!CG243:CI243)+AVERAGE(KHBH_Chitiet!CJ243:CL243),0)</f>
        <v>0</v>
      </c>
      <c r="N243" s="65">
        <f t="shared" si="4"/>
        <v>0</v>
      </c>
      <c r="P243" s="139">
        <f>HLOOKUP($P$5,KHBH_Chitiet!$G$5:$R$1050,ROW(KH_DTBH_Chitiet!F243)-4,0)</f>
        <v>0</v>
      </c>
      <c r="Q243" s="139">
        <f>IFERROR(VLOOKUP(B243,DM_HHDV!$B$5:$K$1050,8,0)*KH_DTBH_Chitiet!P243,0)</f>
        <v>0</v>
      </c>
      <c r="R243" s="139">
        <f>IFERROR(VLOOKUP(B243,DM_HHDV!$B$5:$K$1050,9,0)*KH_DTBH_Chitiet!P243,0)</f>
        <v>0</v>
      </c>
      <c r="S243" s="139">
        <f>IFERROR(VLOOKUP(B243,DM_HHDV!$B$5:$K$1050,10,0)*KH_DTBH_Chitiet!P243,0)</f>
        <v>0</v>
      </c>
      <c r="T243" s="139">
        <f>HLOOKUP($T$5,KHBH_Chitiet!$G$5:$R$1050,ROW(KH_DTBH_Chitiet!F243)-4,0)</f>
        <v>0</v>
      </c>
      <c r="U243" s="139">
        <f>IFERROR(VLOOKUP(B243,DM_HHDV!$B$5:$K$1050,8,0)*KH_DTBH_Chitiet!T243,0)</f>
        <v>0</v>
      </c>
      <c r="V243" s="139">
        <f>IFERROR(VLOOKUP(B243,DM_HHDV!$B$5:$K$1050,9,0)*KH_DTBH_Chitiet!T243,0)</f>
        <v>0</v>
      </c>
      <c r="W243" s="139">
        <f>IFERROR(VLOOKUP(B243,DM_HHDV!$B$5:$K$1050,10,0)*KH_DTBH_Chitiet!T243,0)</f>
        <v>0</v>
      </c>
      <c r="X243" s="139">
        <f>IFERROR(VLOOKUP(B243,DM_HHDV!$B$5:$K$1050,5,0)*KH_DTBH_Chitiet!T243,0)</f>
        <v>0</v>
      </c>
      <c r="Y243" s="139">
        <f>IFERROR(VLOOKUP(B243,DM_HHDV!$B$5:$K$1050,6,0)*KH_DTBH_Chitiet!T243,0)</f>
        <v>0</v>
      </c>
      <c r="Z243" s="139">
        <f>IFERROR(VLOOKUP(B243,DM_HHDV!$B$5:$K$1050,7,0)*KH_DTBH_Chitiet!T243,0)</f>
        <v>0</v>
      </c>
      <c r="AA243" s="139">
        <f>IFERROR(AVERAGE(KHBH_Chitiet!S243:U243)+AVERAGE(KHBH_Chitiet!V243:X243)+AVERAGE(KHBH_Chitiet!Y243:AA243),0)</f>
        <v>0</v>
      </c>
      <c r="AB243" s="139">
        <f>IFERROR(AVERAGE(KHBH_Chitiet!AB243:AD243)+AVERAGE(KHBH_Chitiet!AE243:AG243)+AVERAGE(KHBH_Chitiet!AH243:AJ243),0)</f>
        <v>0</v>
      </c>
      <c r="AC243" s="139">
        <f>IFERROR(AVERAGE(KHBH_Chitiet!AK243:AM243)+AVERAGE(KHBH_Chitiet!AN244:AP244)+AVERAGE(KHBH_Chitiet!AQ243:AS243),0)</f>
        <v>0</v>
      </c>
      <c r="AD243" s="139">
        <f>IFERROR(AVERAGE(KHBH_Chitiet!AT243:AV243)+AVERAGE(KHBH_Chitiet!AW243:AY243)+AVERAGE(KHBH_Chitiet!AZ243:BB243),0)</f>
        <v>0</v>
      </c>
    </row>
    <row r="244" spans="1:30">
      <c r="A244" s="21">
        <v>239</v>
      </c>
      <c r="B244" s="65">
        <f>KHBH_Chitiet!B244</f>
        <v>0</v>
      </c>
      <c r="C244" s="65">
        <f>KHBH_Chitiet!C244</f>
        <v>0</v>
      </c>
      <c r="D244" s="62">
        <f>IFERROR(VLOOKUP(B244,DM_HHDV!$B$5:$E$1050,3,0),0)</f>
        <v>0</v>
      </c>
      <c r="E244" s="67">
        <f>IFERROR(VLOOKUP(B244,DM_HHDV!$B$5:$E$1050,4,0),0)</f>
        <v>0</v>
      </c>
      <c r="F244" s="65">
        <f>HLOOKUP($F$5,KHBH_Chitiet!$G$5:$R$1050,ROW(KH_DTBH_Chitiet!F244)-4,0)</f>
        <v>0</v>
      </c>
      <c r="G244" s="65">
        <f>IFERROR(VLOOKUP(B244,DM_HHDV!$B$5:$K$1050,8,0)*KH_DTBH_Chitiet!F244,0)</f>
        <v>0</v>
      </c>
      <c r="H244" s="65">
        <f>IFERROR(VLOOKUP(B244,DM_HHDV!$B$5:$K$1050,9,0)*KH_DTBH_Chitiet!F244,0)</f>
        <v>0</v>
      </c>
      <c r="I244" s="65">
        <f>IFERROR(VLOOKUP(B244,DM_HHDV!$B$5:$K$1050,10,0)*KH_DTBH_Chitiet!F244,0)</f>
        <v>0</v>
      </c>
      <c r="J244" s="65">
        <f>IFERROR(AVERAGE(KHBH_Chitiet!BC244:BE244)+AVERAGE(KHBH_Chitiet!BF244:BH244)+AVERAGE(KHBH_Chitiet!BI244:BK244),0)</f>
        <v>0</v>
      </c>
      <c r="K244" s="65">
        <f>IFERROR(AVERAGE(KHBH_Chitiet!BL244:BN244)+AVERAGE(KHBH_Chitiet!BO244:BQ244)+AVERAGE(KHBH_Chitiet!BR244:BT244),0)</f>
        <v>0</v>
      </c>
      <c r="L244" s="65">
        <f>IFERROR(AVERAGE(KHBH_Chitiet!BU244:BW244)+AVERAGE(KHBH_Chitiet!BX244:BZ244)+AVERAGE(KHBH_Chitiet!CA244:CC244),0)</f>
        <v>0</v>
      </c>
      <c r="M244" s="65">
        <f>IFERROR(AVERAGE(KHBH_Chitiet!CD244:CF244)+AVERAGE(KHBH_Chitiet!CG244:CI244)+AVERAGE(KHBH_Chitiet!CJ244:CL244),0)</f>
        <v>0</v>
      </c>
      <c r="N244" s="65">
        <f t="shared" si="4"/>
        <v>0</v>
      </c>
      <c r="P244" s="139">
        <f>HLOOKUP($P$5,KHBH_Chitiet!$G$5:$R$1050,ROW(KH_DTBH_Chitiet!F244)-4,0)</f>
        <v>0</v>
      </c>
      <c r="Q244" s="139">
        <f>IFERROR(VLOOKUP(B244,DM_HHDV!$B$5:$K$1050,8,0)*KH_DTBH_Chitiet!P244,0)</f>
        <v>0</v>
      </c>
      <c r="R244" s="139">
        <f>IFERROR(VLOOKUP(B244,DM_HHDV!$B$5:$K$1050,9,0)*KH_DTBH_Chitiet!P244,0)</f>
        <v>0</v>
      </c>
      <c r="S244" s="139">
        <f>IFERROR(VLOOKUP(B244,DM_HHDV!$B$5:$K$1050,10,0)*KH_DTBH_Chitiet!P244,0)</f>
        <v>0</v>
      </c>
      <c r="T244" s="139">
        <f>HLOOKUP($T$5,KHBH_Chitiet!$G$5:$R$1050,ROW(KH_DTBH_Chitiet!F244)-4,0)</f>
        <v>0</v>
      </c>
      <c r="U244" s="139">
        <f>IFERROR(VLOOKUP(B244,DM_HHDV!$B$5:$K$1050,8,0)*KH_DTBH_Chitiet!T244,0)</f>
        <v>0</v>
      </c>
      <c r="V244" s="139">
        <f>IFERROR(VLOOKUP(B244,DM_HHDV!$B$5:$K$1050,9,0)*KH_DTBH_Chitiet!T244,0)</f>
        <v>0</v>
      </c>
      <c r="W244" s="139">
        <f>IFERROR(VLOOKUP(B244,DM_HHDV!$B$5:$K$1050,10,0)*KH_DTBH_Chitiet!T244,0)</f>
        <v>0</v>
      </c>
      <c r="X244" s="139">
        <f>IFERROR(VLOOKUP(B244,DM_HHDV!$B$5:$K$1050,5,0)*KH_DTBH_Chitiet!T244,0)</f>
        <v>0</v>
      </c>
      <c r="Y244" s="139">
        <f>IFERROR(VLOOKUP(B244,DM_HHDV!$B$5:$K$1050,6,0)*KH_DTBH_Chitiet!T244,0)</f>
        <v>0</v>
      </c>
      <c r="Z244" s="139">
        <f>IFERROR(VLOOKUP(B244,DM_HHDV!$B$5:$K$1050,7,0)*KH_DTBH_Chitiet!T244,0)</f>
        <v>0</v>
      </c>
      <c r="AA244" s="139">
        <f>IFERROR(AVERAGE(KHBH_Chitiet!S244:U244)+AVERAGE(KHBH_Chitiet!V244:X244)+AVERAGE(KHBH_Chitiet!Y244:AA244),0)</f>
        <v>0</v>
      </c>
      <c r="AB244" s="139">
        <f>IFERROR(AVERAGE(KHBH_Chitiet!AB244:AD244)+AVERAGE(KHBH_Chitiet!AE244:AG244)+AVERAGE(KHBH_Chitiet!AH244:AJ244),0)</f>
        <v>0</v>
      </c>
      <c r="AC244" s="139">
        <f>IFERROR(AVERAGE(KHBH_Chitiet!AK244:AM244)+AVERAGE(KHBH_Chitiet!AN245:AP245)+AVERAGE(KHBH_Chitiet!AQ244:AS244),0)</f>
        <v>0</v>
      </c>
      <c r="AD244" s="139">
        <f>IFERROR(AVERAGE(KHBH_Chitiet!AT244:AV244)+AVERAGE(KHBH_Chitiet!AW244:AY244)+AVERAGE(KHBH_Chitiet!AZ244:BB244),0)</f>
        <v>0</v>
      </c>
    </row>
    <row r="245" spans="1:30">
      <c r="A245" s="21">
        <v>240</v>
      </c>
      <c r="B245" s="65">
        <f>KHBH_Chitiet!B245</f>
        <v>0</v>
      </c>
      <c r="C245" s="65">
        <f>KHBH_Chitiet!C245</f>
        <v>0</v>
      </c>
      <c r="D245" s="62">
        <f>IFERROR(VLOOKUP(B245,DM_HHDV!$B$5:$E$1050,3,0),0)</f>
        <v>0</v>
      </c>
      <c r="E245" s="67">
        <f>IFERROR(VLOOKUP(B245,DM_HHDV!$B$5:$E$1050,4,0),0)</f>
        <v>0</v>
      </c>
      <c r="F245" s="65">
        <f>HLOOKUP($F$5,KHBH_Chitiet!$G$5:$R$1050,ROW(KH_DTBH_Chitiet!F245)-4,0)</f>
        <v>0</v>
      </c>
      <c r="G245" s="65">
        <f>IFERROR(VLOOKUP(B245,DM_HHDV!$B$5:$K$1050,8,0)*KH_DTBH_Chitiet!F245,0)</f>
        <v>0</v>
      </c>
      <c r="H245" s="65">
        <f>IFERROR(VLOOKUP(B245,DM_HHDV!$B$5:$K$1050,9,0)*KH_DTBH_Chitiet!F245,0)</f>
        <v>0</v>
      </c>
      <c r="I245" s="65">
        <f>IFERROR(VLOOKUP(B245,DM_HHDV!$B$5:$K$1050,10,0)*KH_DTBH_Chitiet!F245,0)</f>
        <v>0</v>
      </c>
      <c r="J245" s="65">
        <f>IFERROR(AVERAGE(KHBH_Chitiet!BC245:BE245)+AVERAGE(KHBH_Chitiet!BF245:BH245)+AVERAGE(KHBH_Chitiet!BI245:BK245),0)</f>
        <v>0</v>
      </c>
      <c r="K245" s="65">
        <f>IFERROR(AVERAGE(KHBH_Chitiet!BL245:BN245)+AVERAGE(KHBH_Chitiet!BO245:BQ245)+AVERAGE(KHBH_Chitiet!BR245:BT245),0)</f>
        <v>0</v>
      </c>
      <c r="L245" s="65">
        <f>IFERROR(AVERAGE(KHBH_Chitiet!BU245:BW245)+AVERAGE(KHBH_Chitiet!BX245:BZ245)+AVERAGE(KHBH_Chitiet!CA245:CC245),0)</f>
        <v>0</v>
      </c>
      <c r="M245" s="65">
        <f>IFERROR(AVERAGE(KHBH_Chitiet!CD245:CF245)+AVERAGE(KHBH_Chitiet!CG245:CI245)+AVERAGE(KHBH_Chitiet!CJ245:CL245),0)</f>
        <v>0</v>
      </c>
      <c r="N245" s="65">
        <f t="shared" si="4"/>
        <v>0</v>
      </c>
      <c r="P245" s="139">
        <f>HLOOKUP($P$5,KHBH_Chitiet!$G$5:$R$1050,ROW(KH_DTBH_Chitiet!F245)-4,0)</f>
        <v>0</v>
      </c>
      <c r="Q245" s="139">
        <f>IFERROR(VLOOKUP(B245,DM_HHDV!$B$5:$K$1050,8,0)*KH_DTBH_Chitiet!P245,0)</f>
        <v>0</v>
      </c>
      <c r="R245" s="139">
        <f>IFERROR(VLOOKUP(B245,DM_HHDV!$B$5:$K$1050,9,0)*KH_DTBH_Chitiet!P245,0)</f>
        <v>0</v>
      </c>
      <c r="S245" s="139">
        <f>IFERROR(VLOOKUP(B245,DM_HHDV!$B$5:$K$1050,10,0)*KH_DTBH_Chitiet!P245,0)</f>
        <v>0</v>
      </c>
      <c r="T245" s="139">
        <f>HLOOKUP($T$5,KHBH_Chitiet!$G$5:$R$1050,ROW(KH_DTBH_Chitiet!F245)-4,0)</f>
        <v>0</v>
      </c>
      <c r="U245" s="139">
        <f>IFERROR(VLOOKUP(B245,DM_HHDV!$B$5:$K$1050,8,0)*KH_DTBH_Chitiet!T245,0)</f>
        <v>0</v>
      </c>
      <c r="V245" s="139">
        <f>IFERROR(VLOOKUP(B245,DM_HHDV!$B$5:$K$1050,9,0)*KH_DTBH_Chitiet!T245,0)</f>
        <v>0</v>
      </c>
      <c r="W245" s="139">
        <f>IFERROR(VLOOKUP(B245,DM_HHDV!$B$5:$K$1050,10,0)*KH_DTBH_Chitiet!T245,0)</f>
        <v>0</v>
      </c>
      <c r="X245" s="139">
        <f>IFERROR(VLOOKUP(B245,DM_HHDV!$B$5:$K$1050,5,0)*KH_DTBH_Chitiet!T245,0)</f>
        <v>0</v>
      </c>
      <c r="Y245" s="139">
        <f>IFERROR(VLOOKUP(B245,DM_HHDV!$B$5:$K$1050,6,0)*KH_DTBH_Chitiet!T245,0)</f>
        <v>0</v>
      </c>
      <c r="Z245" s="139">
        <f>IFERROR(VLOOKUP(B245,DM_HHDV!$B$5:$K$1050,7,0)*KH_DTBH_Chitiet!T245,0)</f>
        <v>0</v>
      </c>
      <c r="AA245" s="139">
        <f>IFERROR(AVERAGE(KHBH_Chitiet!S245:U245)+AVERAGE(KHBH_Chitiet!V245:X245)+AVERAGE(KHBH_Chitiet!Y245:AA245),0)</f>
        <v>0</v>
      </c>
      <c r="AB245" s="139">
        <f>IFERROR(AVERAGE(KHBH_Chitiet!AB245:AD245)+AVERAGE(KHBH_Chitiet!AE245:AG245)+AVERAGE(KHBH_Chitiet!AH245:AJ245),0)</f>
        <v>0</v>
      </c>
      <c r="AC245" s="139">
        <f>IFERROR(AVERAGE(KHBH_Chitiet!AK245:AM245)+AVERAGE(KHBH_Chitiet!AN246:AP246)+AVERAGE(KHBH_Chitiet!AQ245:AS245),0)</f>
        <v>0</v>
      </c>
      <c r="AD245" s="139">
        <f>IFERROR(AVERAGE(KHBH_Chitiet!AT245:AV245)+AVERAGE(KHBH_Chitiet!AW245:AY245)+AVERAGE(KHBH_Chitiet!AZ245:BB245),0)</f>
        <v>0</v>
      </c>
    </row>
    <row r="246" spans="1:30">
      <c r="A246" s="21">
        <v>241</v>
      </c>
      <c r="B246" s="65">
        <f>KHBH_Chitiet!B246</f>
        <v>0</v>
      </c>
      <c r="C246" s="65">
        <f>KHBH_Chitiet!C246</f>
        <v>0</v>
      </c>
      <c r="D246" s="62">
        <f>IFERROR(VLOOKUP(B246,DM_HHDV!$B$5:$E$1050,3,0),0)</f>
        <v>0</v>
      </c>
      <c r="E246" s="67">
        <f>IFERROR(VLOOKUP(B246,DM_HHDV!$B$5:$E$1050,4,0),0)</f>
        <v>0</v>
      </c>
      <c r="F246" s="65">
        <f>HLOOKUP($F$5,KHBH_Chitiet!$G$5:$R$1050,ROW(KH_DTBH_Chitiet!F246)-4,0)</f>
        <v>0</v>
      </c>
      <c r="G246" s="65">
        <f>IFERROR(VLOOKUP(B246,DM_HHDV!$B$5:$K$1050,8,0)*KH_DTBH_Chitiet!F246,0)</f>
        <v>0</v>
      </c>
      <c r="H246" s="65">
        <f>IFERROR(VLOOKUP(B246,DM_HHDV!$B$5:$K$1050,9,0)*KH_DTBH_Chitiet!F246,0)</f>
        <v>0</v>
      </c>
      <c r="I246" s="65">
        <f>IFERROR(VLOOKUP(B246,DM_HHDV!$B$5:$K$1050,10,0)*KH_DTBH_Chitiet!F246,0)</f>
        <v>0</v>
      </c>
      <c r="J246" s="65">
        <f>IFERROR(AVERAGE(KHBH_Chitiet!BC246:BE246)+AVERAGE(KHBH_Chitiet!BF246:BH246)+AVERAGE(KHBH_Chitiet!BI246:BK246),0)</f>
        <v>0</v>
      </c>
      <c r="K246" s="65">
        <f>IFERROR(AVERAGE(KHBH_Chitiet!BL246:BN246)+AVERAGE(KHBH_Chitiet!BO246:BQ246)+AVERAGE(KHBH_Chitiet!BR246:BT246),0)</f>
        <v>0</v>
      </c>
      <c r="L246" s="65">
        <f>IFERROR(AVERAGE(KHBH_Chitiet!BU246:BW246)+AVERAGE(KHBH_Chitiet!BX246:BZ246)+AVERAGE(KHBH_Chitiet!CA246:CC246),0)</f>
        <v>0</v>
      </c>
      <c r="M246" s="65">
        <f>IFERROR(AVERAGE(KHBH_Chitiet!CD246:CF246)+AVERAGE(KHBH_Chitiet!CG246:CI246)+AVERAGE(KHBH_Chitiet!CJ246:CL246),0)</f>
        <v>0</v>
      </c>
      <c r="N246" s="65">
        <f t="shared" si="4"/>
        <v>0</v>
      </c>
      <c r="P246" s="139">
        <f>HLOOKUP($P$5,KHBH_Chitiet!$G$5:$R$1050,ROW(KH_DTBH_Chitiet!F246)-4,0)</f>
        <v>0</v>
      </c>
      <c r="Q246" s="139">
        <f>IFERROR(VLOOKUP(B246,DM_HHDV!$B$5:$K$1050,8,0)*KH_DTBH_Chitiet!P246,0)</f>
        <v>0</v>
      </c>
      <c r="R246" s="139">
        <f>IFERROR(VLOOKUP(B246,DM_HHDV!$B$5:$K$1050,9,0)*KH_DTBH_Chitiet!P246,0)</f>
        <v>0</v>
      </c>
      <c r="S246" s="139">
        <f>IFERROR(VLOOKUP(B246,DM_HHDV!$B$5:$K$1050,10,0)*KH_DTBH_Chitiet!P246,0)</f>
        <v>0</v>
      </c>
      <c r="T246" s="139">
        <f>HLOOKUP($T$5,KHBH_Chitiet!$G$5:$R$1050,ROW(KH_DTBH_Chitiet!F246)-4,0)</f>
        <v>0</v>
      </c>
      <c r="U246" s="139">
        <f>IFERROR(VLOOKUP(B246,DM_HHDV!$B$5:$K$1050,8,0)*KH_DTBH_Chitiet!T246,0)</f>
        <v>0</v>
      </c>
      <c r="V246" s="139">
        <f>IFERROR(VLOOKUP(B246,DM_HHDV!$B$5:$K$1050,9,0)*KH_DTBH_Chitiet!T246,0)</f>
        <v>0</v>
      </c>
      <c r="W246" s="139">
        <f>IFERROR(VLOOKUP(B246,DM_HHDV!$B$5:$K$1050,10,0)*KH_DTBH_Chitiet!T246,0)</f>
        <v>0</v>
      </c>
      <c r="X246" s="139">
        <f>IFERROR(VLOOKUP(B246,DM_HHDV!$B$5:$K$1050,5,0)*KH_DTBH_Chitiet!T246,0)</f>
        <v>0</v>
      </c>
      <c r="Y246" s="139">
        <f>IFERROR(VLOOKUP(B246,DM_HHDV!$B$5:$K$1050,6,0)*KH_DTBH_Chitiet!T246,0)</f>
        <v>0</v>
      </c>
      <c r="Z246" s="139">
        <f>IFERROR(VLOOKUP(B246,DM_HHDV!$B$5:$K$1050,7,0)*KH_DTBH_Chitiet!T246,0)</f>
        <v>0</v>
      </c>
      <c r="AA246" s="139">
        <f>IFERROR(AVERAGE(KHBH_Chitiet!S246:U246)+AVERAGE(KHBH_Chitiet!V246:X246)+AVERAGE(KHBH_Chitiet!Y246:AA246),0)</f>
        <v>0</v>
      </c>
      <c r="AB246" s="139">
        <f>IFERROR(AVERAGE(KHBH_Chitiet!AB246:AD246)+AVERAGE(KHBH_Chitiet!AE246:AG246)+AVERAGE(KHBH_Chitiet!AH246:AJ246),0)</f>
        <v>0</v>
      </c>
      <c r="AC246" s="139">
        <f>IFERROR(AVERAGE(KHBH_Chitiet!AK246:AM246)+AVERAGE(KHBH_Chitiet!AN247:AP247)+AVERAGE(KHBH_Chitiet!AQ246:AS246),0)</f>
        <v>0</v>
      </c>
      <c r="AD246" s="139">
        <f>IFERROR(AVERAGE(KHBH_Chitiet!AT246:AV246)+AVERAGE(KHBH_Chitiet!AW246:AY246)+AVERAGE(KHBH_Chitiet!AZ246:BB246),0)</f>
        <v>0</v>
      </c>
    </row>
    <row r="247" spans="1:30">
      <c r="A247" s="21">
        <v>242</v>
      </c>
      <c r="B247" s="65">
        <f>KHBH_Chitiet!B247</f>
        <v>0</v>
      </c>
      <c r="C247" s="65">
        <f>KHBH_Chitiet!C247</f>
        <v>0</v>
      </c>
      <c r="D247" s="62">
        <f>IFERROR(VLOOKUP(B247,DM_HHDV!$B$5:$E$1050,3,0),0)</f>
        <v>0</v>
      </c>
      <c r="E247" s="67">
        <f>IFERROR(VLOOKUP(B247,DM_HHDV!$B$5:$E$1050,4,0),0)</f>
        <v>0</v>
      </c>
      <c r="F247" s="65">
        <f>HLOOKUP($F$5,KHBH_Chitiet!$G$5:$R$1050,ROW(KH_DTBH_Chitiet!F247)-4,0)</f>
        <v>0</v>
      </c>
      <c r="G247" s="65">
        <f>IFERROR(VLOOKUP(B247,DM_HHDV!$B$5:$K$1050,8,0)*KH_DTBH_Chitiet!F247,0)</f>
        <v>0</v>
      </c>
      <c r="H247" s="65">
        <f>IFERROR(VLOOKUP(B247,DM_HHDV!$B$5:$K$1050,9,0)*KH_DTBH_Chitiet!F247,0)</f>
        <v>0</v>
      </c>
      <c r="I247" s="65">
        <f>IFERROR(VLOOKUP(B247,DM_HHDV!$B$5:$K$1050,10,0)*KH_DTBH_Chitiet!F247,0)</f>
        <v>0</v>
      </c>
      <c r="J247" s="65">
        <f>IFERROR(AVERAGE(KHBH_Chitiet!BC247:BE247)+AVERAGE(KHBH_Chitiet!BF247:BH247)+AVERAGE(KHBH_Chitiet!BI247:BK247),0)</f>
        <v>0</v>
      </c>
      <c r="K247" s="65">
        <f>IFERROR(AVERAGE(KHBH_Chitiet!BL247:BN247)+AVERAGE(KHBH_Chitiet!BO247:BQ247)+AVERAGE(KHBH_Chitiet!BR247:BT247),0)</f>
        <v>0</v>
      </c>
      <c r="L247" s="65">
        <f>IFERROR(AVERAGE(KHBH_Chitiet!BU247:BW247)+AVERAGE(KHBH_Chitiet!BX247:BZ247)+AVERAGE(KHBH_Chitiet!CA247:CC247),0)</f>
        <v>0</v>
      </c>
      <c r="M247" s="65">
        <f>IFERROR(AVERAGE(KHBH_Chitiet!CD247:CF247)+AVERAGE(KHBH_Chitiet!CG247:CI247)+AVERAGE(KHBH_Chitiet!CJ247:CL247),0)</f>
        <v>0</v>
      </c>
      <c r="N247" s="65">
        <f t="shared" si="4"/>
        <v>0</v>
      </c>
      <c r="P247" s="139">
        <f>HLOOKUP($P$5,KHBH_Chitiet!$G$5:$R$1050,ROW(KH_DTBH_Chitiet!F247)-4,0)</f>
        <v>0</v>
      </c>
      <c r="Q247" s="139">
        <f>IFERROR(VLOOKUP(B247,DM_HHDV!$B$5:$K$1050,8,0)*KH_DTBH_Chitiet!P247,0)</f>
        <v>0</v>
      </c>
      <c r="R247" s="139">
        <f>IFERROR(VLOOKUP(B247,DM_HHDV!$B$5:$K$1050,9,0)*KH_DTBH_Chitiet!P247,0)</f>
        <v>0</v>
      </c>
      <c r="S247" s="139">
        <f>IFERROR(VLOOKUP(B247,DM_HHDV!$B$5:$K$1050,10,0)*KH_DTBH_Chitiet!P247,0)</f>
        <v>0</v>
      </c>
      <c r="T247" s="139">
        <f>HLOOKUP($T$5,KHBH_Chitiet!$G$5:$R$1050,ROW(KH_DTBH_Chitiet!F247)-4,0)</f>
        <v>0</v>
      </c>
      <c r="U247" s="139">
        <f>IFERROR(VLOOKUP(B247,DM_HHDV!$B$5:$K$1050,8,0)*KH_DTBH_Chitiet!T247,0)</f>
        <v>0</v>
      </c>
      <c r="V247" s="139">
        <f>IFERROR(VLOOKUP(B247,DM_HHDV!$B$5:$K$1050,9,0)*KH_DTBH_Chitiet!T247,0)</f>
        <v>0</v>
      </c>
      <c r="W247" s="139">
        <f>IFERROR(VLOOKUP(B247,DM_HHDV!$B$5:$K$1050,10,0)*KH_DTBH_Chitiet!T247,0)</f>
        <v>0</v>
      </c>
      <c r="X247" s="139">
        <f>IFERROR(VLOOKUP(B247,DM_HHDV!$B$5:$K$1050,5,0)*KH_DTBH_Chitiet!T247,0)</f>
        <v>0</v>
      </c>
      <c r="Y247" s="139">
        <f>IFERROR(VLOOKUP(B247,DM_HHDV!$B$5:$K$1050,6,0)*KH_DTBH_Chitiet!T247,0)</f>
        <v>0</v>
      </c>
      <c r="Z247" s="139">
        <f>IFERROR(VLOOKUP(B247,DM_HHDV!$B$5:$K$1050,7,0)*KH_DTBH_Chitiet!T247,0)</f>
        <v>0</v>
      </c>
      <c r="AA247" s="139">
        <f>IFERROR(AVERAGE(KHBH_Chitiet!S247:U247)+AVERAGE(KHBH_Chitiet!V247:X247)+AVERAGE(KHBH_Chitiet!Y247:AA247),0)</f>
        <v>0</v>
      </c>
      <c r="AB247" s="139">
        <f>IFERROR(AVERAGE(KHBH_Chitiet!AB247:AD247)+AVERAGE(KHBH_Chitiet!AE247:AG247)+AVERAGE(KHBH_Chitiet!AH247:AJ247),0)</f>
        <v>0</v>
      </c>
      <c r="AC247" s="139">
        <f>IFERROR(AVERAGE(KHBH_Chitiet!AK247:AM247)+AVERAGE(KHBH_Chitiet!AN248:AP248)+AVERAGE(KHBH_Chitiet!AQ247:AS247),0)</f>
        <v>0</v>
      </c>
      <c r="AD247" s="139">
        <f>IFERROR(AVERAGE(KHBH_Chitiet!AT247:AV247)+AVERAGE(KHBH_Chitiet!AW247:AY247)+AVERAGE(KHBH_Chitiet!AZ247:BB247),0)</f>
        <v>0</v>
      </c>
    </row>
    <row r="248" spans="1:30">
      <c r="A248" s="21">
        <v>243</v>
      </c>
      <c r="B248" s="65">
        <f>KHBH_Chitiet!B248</f>
        <v>0</v>
      </c>
      <c r="C248" s="65">
        <f>KHBH_Chitiet!C248</f>
        <v>0</v>
      </c>
      <c r="D248" s="62">
        <f>IFERROR(VLOOKUP(B248,DM_HHDV!$B$5:$E$1050,3,0),0)</f>
        <v>0</v>
      </c>
      <c r="E248" s="67">
        <f>IFERROR(VLOOKUP(B248,DM_HHDV!$B$5:$E$1050,4,0),0)</f>
        <v>0</v>
      </c>
      <c r="F248" s="65">
        <f>HLOOKUP($F$5,KHBH_Chitiet!$G$5:$R$1050,ROW(KH_DTBH_Chitiet!F248)-4,0)</f>
        <v>0</v>
      </c>
      <c r="G248" s="65">
        <f>IFERROR(VLOOKUP(B248,DM_HHDV!$B$5:$K$1050,8,0)*KH_DTBH_Chitiet!F248,0)</f>
        <v>0</v>
      </c>
      <c r="H248" s="65">
        <f>IFERROR(VLOOKUP(B248,DM_HHDV!$B$5:$K$1050,9,0)*KH_DTBH_Chitiet!F248,0)</f>
        <v>0</v>
      </c>
      <c r="I248" s="65">
        <f>IFERROR(VLOOKUP(B248,DM_HHDV!$B$5:$K$1050,10,0)*KH_DTBH_Chitiet!F248,0)</f>
        <v>0</v>
      </c>
      <c r="J248" s="65">
        <f>IFERROR(AVERAGE(KHBH_Chitiet!BC248:BE248)+AVERAGE(KHBH_Chitiet!BF248:BH248)+AVERAGE(KHBH_Chitiet!BI248:BK248),0)</f>
        <v>0</v>
      </c>
      <c r="K248" s="65">
        <f>IFERROR(AVERAGE(KHBH_Chitiet!BL248:BN248)+AVERAGE(KHBH_Chitiet!BO248:BQ248)+AVERAGE(KHBH_Chitiet!BR248:BT248),0)</f>
        <v>0</v>
      </c>
      <c r="L248" s="65">
        <f>IFERROR(AVERAGE(KHBH_Chitiet!BU248:BW248)+AVERAGE(KHBH_Chitiet!BX248:BZ248)+AVERAGE(KHBH_Chitiet!CA248:CC248),0)</f>
        <v>0</v>
      </c>
      <c r="M248" s="65">
        <f>IFERROR(AVERAGE(KHBH_Chitiet!CD248:CF248)+AVERAGE(KHBH_Chitiet!CG248:CI248)+AVERAGE(KHBH_Chitiet!CJ248:CL248),0)</f>
        <v>0</v>
      </c>
      <c r="N248" s="65">
        <f t="shared" si="4"/>
        <v>0</v>
      </c>
      <c r="P248" s="139">
        <f>HLOOKUP($P$5,KHBH_Chitiet!$G$5:$R$1050,ROW(KH_DTBH_Chitiet!F248)-4,0)</f>
        <v>0</v>
      </c>
      <c r="Q248" s="139">
        <f>IFERROR(VLOOKUP(B248,DM_HHDV!$B$5:$K$1050,8,0)*KH_DTBH_Chitiet!P248,0)</f>
        <v>0</v>
      </c>
      <c r="R248" s="139">
        <f>IFERROR(VLOOKUP(B248,DM_HHDV!$B$5:$K$1050,9,0)*KH_DTBH_Chitiet!P248,0)</f>
        <v>0</v>
      </c>
      <c r="S248" s="139">
        <f>IFERROR(VLOOKUP(B248,DM_HHDV!$B$5:$K$1050,10,0)*KH_DTBH_Chitiet!P248,0)</f>
        <v>0</v>
      </c>
      <c r="T248" s="139">
        <f>HLOOKUP($T$5,KHBH_Chitiet!$G$5:$R$1050,ROW(KH_DTBH_Chitiet!F248)-4,0)</f>
        <v>0</v>
      </c>
      <c r="U248" s="139">
        <f>IFERROR(VLOOKUP(B248,DM_HHDV!$B$5:$K$1050,8,0)*KH_DTBH_Chitiet!T248,0)</f>
        <v>0</v>
      </c>
      <c r="V248" s="139">
        <f>IFERROR(VLOOKUP(B248,DM_HHDV!$B$5:$K$1050,9,0)*KH_DTBH_Chitiet!T248,0)</f>
        <v>0</v>
      </c>
      <c r="W248" s="139">
        <f>IFERROR(VLOOKUP(B248,DM_HHDV!$B$5:$K$1050,10,0)*KH_DTBH_Chitiet!T248,0)</f>
        <v>0</v>
      </c>
      <c r="X248" s="139">
        <f>IFERROR(VLOOKUP(B248,DM_HHDV!$B$5:$K$1050,5,0)*KH_DTBH_Chitiet!T248,0)</f>
        <v>0</v>
      </c>
      <c r="Y248" s="139">
        <f>IFERROR(VLOOKUP(B248,DM_HHDV!$B$5:$K$1050,6,0)*KH_DTBH_Chitiet!T248,0)</f>
        <v>0</v>
      </c>
      <c r="Z248" s="139">
        <f>IFERROR(VLOOKUP(B248,DM_HHDV!$B$5:$K$1050,7,0)*KH_DTBH_Chitiet!T248,0)</f>
        <v>0</v>
      </c>
      <c r="AA248" s="139">
        <f>IFERROR(AVERAGE(KHBH_Chitiet!S248:U248)+AVERAGE(KHBH_Chitiet!V248:X248)+AVERAGE(KHBH_Chitiet!Y248:AA248),0)</f>
        <v>0</v>
      </c>
      <c r="AB248" s="139">
        <f>IFERROR(AVERAGE(KHBH_Chitiet!AB248:AD248)+AVERAGE(KHBH_Chitiet!AE248:AG248)+AVERAGE(KHBH_Chitiet!AH248:AJ248),0)</f>
        <v>0</v>
      </c>
      <c r="AC248" s="139">
        <f>IFERROR(AVERAGE(KHBH_Chitiet!AK248:AM248)+AVERAGE(KHBH_Chitiet!AN249:AP249)+AVERAGE(KHBH_Chitiet!AQ248:AS248),0)</f>
        <v>0</v>
      </c>
      <c r="AD248" s="139">
        <f>IFERROR(AVERAGE(KHBH_Chitiet!AT248:AV248)+AVERAGE(KHBH_Chitiet!AW248:AY248)+AVERAGE(KHBH_Chitiet!AZ248:BB248),0)</f>
        <v>0</v>
      </c>
    </row>
    <row r="249" spans="1:30">
      <c r="A249" s="21">
        <v>244</v>
      </c>
      <c r="B249" s="65">
        <f>KHBH_Chitiet!B249</f>
        <v>0</v>
      </c>
      <c r="C249" s="65">
        <f>KHBH_Chitiet!C249</f>
        <v>0</v>
      </c>
      <c r="D249" s="62">
        <f>IFERROR(VLOOKUP(B249,DM_HHDV!$B$5:$E$1050,3,0),0)</f>
        <v>0</v>
      </c>
      <c r="E249" s="67">
        <f>IFERROR(VLOOKUP(B249,DM_HHDV!$B$5:$E$1050,4,0),0)</f>
        <v>0</v>
      </c>
      <c r="F249" s="65">
        <f>HLOOKUP($F$5,KHBH_Chitiet!$G$5:$R$1050,ROW(KH_DTBH_Chitiet!F249)-4,0)</f>
        <v>0</v>
      </c>
      <c r="G249" s="65">
        <f>IFERROR(VLOOKUP(B249,DM_HHDV!$B$5:$K$1050,8,0)*KH_DTBH_Chitiet!F249,0)</f>
        <v>0</v>
      </c>
      <c r="H249" s="65">
        <f>IFERROR(VLOOKUP(B249,DM_HHDV!$B$5:$K$1050,9,0)*KH_DTBH_Chitiet!F249,0)</f>
        <v>0</v>
      </c>
      <c r="I249" s="65">
        <f>IFERROR(VLOOKUP(B249,DM_HHDV!$B$5:$K$1050,10,0)*KH_DTBH_Chitiet!F249,0)</f>
        <v>0</v>
      </c>
      <c r="J249" s="65">
        <f>IFERROR(AVERAGE(KHBH_Chitiet!BC249:BE249)+AVERAGE(KHBH_Chitiet!BF249:BH249)+AVERAGE(KHBH_Chitiet!BI249:BK249),0)</f>
        <v>0</v>
      </c>
      <c r="K249" s="65">
        <f>IFERROR(AVERAGE(KHBH_Chitiet!BL249:BN249)+AVERAGE(KHBH_Chitiet!BO249:BQ249)+AVERAGE(KHBH_Chitiet!BR249:BT249),0)</f>
        <v>0</v>
      </c>
      <c r="L249" s="65">
        <f>IFERROR(AVERAGE(KHBH_Chitiet!BU249:BW249)+AVERAGE(KHBH_Chitiet!BX249:BZ249)+AVERAGE(KHBH_Chitiet!CA249:CC249),0)</f>
        <v>0</v>
      </c>
      <c r="M249" s="65">
        <f>IFERROR(AVERAGE(KHBH_Chitiet!CD249:CF249)+AVERAGE(KHBH_Chitiet!CG249:CI249)+AVERAGE(KHBH_Chitiet!CJ249:CL249),0)</f>
        <v>0</v>
      </c>
      <c r="N249" s="65">
        <f t="shared" si="4"/>
        <v>0</v>
      </c>
      <c r="P249" s="139">
        <f>HLOOKUP($P$5,KHBH_Chitiet!$G$5:$R$1050,ROW(KH_DTBH_Chitiet!F249)-4,0)</f>
        <v>0</v>
      </c>
      <c r="Q249" s="139">
        <f>IFERROR(VLOOKUP(B249,DM_HHDV!$B$5:$K$1050,8,0)*KH_DTBH_Chitiet!P249,0)</f>
        <v>0</v>
      </c>
      <c r="R249" s="139">
        <f>IFERROR(VLOOKUP(B249,DM_HHDV!$B$5:$K$1050,9,0)*KH_DTBH_Chitiet!P249,0)</f>
        <v>0</v>
      </c>
      <c r="S249" s="139">
        <f>IFERROR(VLOOKUP(B249,DM_HHDV!$B$5:$K$1050,10,0)*KH_DTBH_Chitiet!P249,0)</f>
        <v>0</v>
      </c>
      <c r="T249" s="139">
        <f>HLOOKUP($T$5,KHBH_Chitiet!$G$5:$R$1050,ROW(KH_DTBH_Chitiet!F249)-4,0)</f>
        <v>0</v>
      </c>
      <c r="U249" s="139">
        <f>IFERROR(VLOOKUP(B249,DM_HHDV!$B$5:$K$1050,8,0)*KH_DTBH_Chitiet!T249,0)</f>
        <v>0</v>
      </c>
      <c r="V249" s="139">
        <f>IFERROR(VLOOKUP(B249,DM_HHDV!$B$5:$K$1050,9,0)*KH_DTBH_Chitiet!T249,0)</f>
        <v>0</v>
      </c>
      <c r="W249" s="139">
        <f>IFERROR(VLOOKUP(B249,DM_HHDV!$B$5:$K$1050,10,0)*KH_DTBH_Chitiet!T249,0)</f>
        <v>0</v>
      </c>
      <c r="X249" s="139">
        <f>IFERROR(VLOOKUP(B249,DM_HHDV!$B$5:$K$1050,5,0)*KH_DTBH_Chitiet!T249,0)</f>
        <v>0</v>
      </c>
      <c r="Y249" s="139">
        <f>IFERROR(VLOOKUP(B249,DM_HHDV!$B$5:$K$1050,6,0)*KH_DTBH_Chitiet!T249,0)</f>
        <v>0</v>
      </c>
      <c r="Z249" s="139">
        <f>IFERROR(VLOOKUP(B249,DM_HHDV!$B$5:$K$1050,7,0)*KH_DTBH_Chitiet!T249,0)</f>
        <v>0</v>
      </c>
      <c r="AA249" s="139">
        <f>IFERROR(AVERAGE(KHBH_Chitiet!S249:U249)+AVERAGE(KHBH_Chitiet!V249:X249)+AVERAGE(KHBH_Chitiet!Y249:AA249),0)</f>
        <v>0</v>
      </c>
      <c r="AB249" s="139">
        <f>IFERROR(AVERAGE(KHBH_Chitiet!AB249:AD249)+AVERAGE(KHBH_Chitiet!AE249:AG249)+AVERAGE(KHBH_Chitiet!AH249:AJ249),0)</f>
        <v>0</v>
      </c>
      <c r="AC249" s="139">
        <f>IFERROR(AVERAGE(KHBH_Chitiet!AK249:AM249)+AVERAGE(KHBH_Chitiet!AN250:AP250)+AVERAGE(KHBH_Chitiet!AQ249:AS249),0)</f>
        <v>0</v>
      </c>
      <c r="AD249" s="139">
        <f>IFERROR(AVERAGE(KHBH_Chitiet!AT249:AV249)+AVERAGE(KHBH_Chitiet!AW249:AY249)+AVERAGE(KHBH_Chitiet!AZ249:BB249),0)</f>
        <v>0</v>
      </c>
    </row>
    <row r="250" spans="1:30">
      <c r="A250" s="21">
        <v>245</v>
      </c>
      <c r="B250" s="65">
        <f>KHBH_Chitiet!B250</f>
        <v>0</v>
      </c>
      <c r="C250" s="65">
        <f>KHBH_Chitiet!C250</f>
        <v>0</v>
      </c>
      <c r="D250" s="62">
        <f>IFERROR(VLOOKUP(B250,DM_HHDV!$B$5:$E$1050,3,0),0)</f>
        <v>0</v>
      </c>
      <c r="E250" s="67">
        <f>IFERROR(VLOOKUP(B250,DM_HHDV!$B$5:$E$1050,4,0),0)</f>
        <v>0</v>
      </c>
      <c r="F250" s="65">
        <f>HLOOKUP($F$5,KHBH_Chitiet!$G$5:$R$1050,ROW(KH_DTBH_Chitiet!F250)-4,0)</f>
        <v>0</v>
      </c>
      <c r="G250" s="65">
        <f>IFERROR(VLOOKUP(B250,DM_HHDV!$B$5:$K$1050,8,0)*KH_DTBH_Chitiet!F250,0)</f>
        <v>0</v>
      </c>
      <c r="H250" s="65">
        <f>IFERROR(VLOOKUP(B250,DM_HHDV!$B$5:$K$1050,9,0)*KH_DTBH_Chitiet!F250,0)</f>
        <v>0</v>
      </c>
      <c r="I250" s="65">
        <f>IFERROR(VLOOKUP(B250,DM_HHDV!$B$5:$K$1050,10,0)*KH_DTBH_Chitiet!F250,0)</f>
        <v>0</v>
      </c>
      <c r="J250" s="65">
        <f>IFERROR(AVERAGE(KHBH_Chitiet!BC250:BE250)+AVERAGE(KHBH_Chitiet!BF250:BH250)+AVERAGE(KHBH_Chitiet!BI250:BK250),0)</f>
        <v>0</v>
      </c>
      <c r="K250" s="65">
        <f>IFERROR(AVERAGE(KHBH_Chitiet!BL250:BN250)+AVERAGE(KHBH_Chitiet!BO250:BQ250)+AVERAGE(KHBH_Chitiet!BR250:BT250),0)</f>
        <v>0</v>
      </c>
      <c r="L250" s="65">
        <f>IFERROR(AVERAGE(KHBH_Chitiet!BU250:BW250)+AVERAGE(KHBH_Chitiet!BX250:BZ250)+AVERAGE(KHBH_Chitiet!CA250:CC250),0)</f>
        <v>0</v>
      </c>
      <c r="M250" s="65">
        <f>IFERROR(AVERAGE(KHBH_Chitiet!CD250:CF250)+AVERAGE(KHBH_Chitiet!CG250:CI250)+AVERAGE(KHBH_Chitiet!CJ250:CL250),0)</f>
        <v>0</v>
      </c>
      <c r="N250" s="65">
        <f t="shared" si="4"/>
        <v>0</v>
      </c>
      <c r="P250" s="139">
        <f>HLOOKUP($P$5,KHBH_Chitiet!$G$5:$R$1050,ROW(KH_DTBH_Chitiet!F250)-4,0)</f>
        <v>0</v>
      </c>
      <c r="Q250" s="139">
        <f>IFERROR(VLOOKUP(B250,DM_HHDV!$B$5:$K$1050,8,0)*KH_DTBH_Chitiet!P250,0)</f>
        <v>0</v>
      </c>
      <c r="R250" s="139">
        <f>IFERROR(VLOOKUP(B250,DM_HHDV!$B$5:$K$1050,9,0)*KH_DTBH_Chitiet!P250,0)</f>
        <v>0</v>
      </c>
      <c r="S250" s="139">
        <f>IFERROR(VLOOKUP(B250,DM_HHDV!$B$5:$K$1050,10,0)*KH_DTBH_Chitiet!P250,0)</f>
        <v>0</v>
      </c>
      <c r="T250" s="139">
        <f>HLOOKUP($T$5,KHBH_Chitiet!$G$5:$R$1050,ROW(KH_DTBH_Chitiet!F250)-4,0)</f>
        <v>0</v>
      </c>
      <c r="U250" s="139">
        <f>IFERROR(VLOOKUP(B250,DM_HHDV!$B$5:$K$1050,8,0)*KH_DTBH_Chitiet!T250,0)</f>
        <v>0</v>
      </c>
      <c r="V250" s="139">
        <f>IFERROR(VLOOKUP(B250,DM_HHDV!$B$5:$K$1050,9,0)*KH_DTBH_Chitiet!T250,0)</f>
        <v>0</v>
      </c>
      <c r="W250" s="139">
        <f>IFERROR(VLOOKUP(B250,DM_HHDV!$B$5:$K$1050,10,0)*KH_DTBH_Chitiet!T250,0)</f>
        <v>0</v>
      </c>
      <c r="X250" s="139">
        <f>IFERROR(VLOOKUP(B250,DM_HHDV!$B$5:$K$1050,5,0)*KH_DTBH_Chitiet!T250,0)</f>
        <v>0</v>
      </c>
      <c r="Y250" s="139">
        <f>IFERROR(VLOOKUP(B250,DM_HHDV!$B$5:$K$1050,6,0)*KH_DTBH_Chitiet!T250,0)</f>
        <v>0</v>
      </c>
      <c r="Z250" s="139">
        <f>IFERROR(VLOOKUP(B250,DM_HHDV!$B$5:$K$1050,7,0)*KH_DTBH_Chitiet!T250,0)</f>
        <v>0</v>
      </c>
      <c r="AA250" s="139">
        <f>IFERROR(AVERAGE(KHBH_Chitiet!S250:U250)+AVERAGE(KHBH_Chitiet!V250:X250)+AVERAGE(KHBH_Chitiet!Y250:AA250),0)</f>
        <v>0</v>
      </c>
      <c r="AB250" s="139">
        <f>IFERROR(AVERAGE(KHBH_Chitiet!AB250:AD250)+AVERAGE(KHBH_Chitiet!AE250:AG250)+AVERAGE(KHBH_Chitiet!AH250:AJ250),0)</f>
        <v>0</v>
      </c>
      <c r="AC250" s="139">
        <f>IFERROR(AVERAGE(KHBH_Chitiet!AK250:AM250)+AVERAGE(KHBH_Chitiet!AN251:AP251)+AVERAGE(KHBH_Chitiet!AQ250:AS250),0)</f>
        <v>0</v>
      </c>
      <c r="AD250" s="139">
        <f>IFERROR(AVERAGE(KHBH_Chitiet!AT250:AV250)+AVERAGE(KHBH_Chitiet!AW250:AY250)+AVERAGE(KHBH_Chitiet!AZ250:BB250),0)</f>
        <v>0</v>
      </c>
    </row>
    <row r="251" spans="1:30">
      <c r="A251" s="21">
        <v>246</v>
      </c>
      <c r="B251" s="65">
        <f>KHBH_Chitiet!B251</f>
        <v>0</v>
      </c>
      <c r="C251" s="65">
        <f>KHBH_Chitiet!C251</f>
        <v>0</v>
      </c>
      <c r="D251" s="62">
        <f>IFERROR(VLOOKUP(B251,DM_HHDV!$B$5:$E$1050,3,0),0)</f>
        <v>0</v>
      </c>
      <c r="E251" s="67">
        <f>IFERROR(VLOOKUP(B251,DM_HHDV!$B$5:$E$1050,4,0),0)</f>
        <v>0</v>
      </c>
      <c r="F251" s="65">
        <f>HLOOKUP($F$5,KHBH_Chitiet!$G$5:$R$1050,ROW(KH_DTBH_Chitiet!F251)-4,0)</f>
        <v>0</v>
      </c>
      <c r="G251" s="65">
        <f>IFERROR(VLOOKUP(B251,DM_HHDV!$B$5:$K$1050,8,0)*KH_DTBH_Chitiet!F251,0)</f>
        <v>0</v>
      </c>
      <c r="H251" s="65">
        <f>IFERROR(VLOOKUP(B251,DM_HHDV!$B$5:$K$1050,9,0)*KH_DTBH_Chitiet!F251,0)</f>
        <v>0</v>
      </c>
      <c r="I251" s="65">
        <f>IFERROR(VLOOKUP(B251,DM_HHDV!$B$5:$K$1050,10,0)*KH_DTBH_Chitiet!F251,0)</f>
        <v>0</v>
      </c>
      <c r="J251" s="65">
        <f>IFERROR(AVERAGE(KHBH_Chitiet!BC251:BE251)+AVERAGE(KHBH_Chitiet!BF251:BH251)+AVERAGE(KHBH_Chitiet!BI251:BK251),0)</f>
        <v>0</v>
      </c>
      <c r="K251" s="65">
        <f>IFERROR(AVERAGE(KHBH_Chitiet!BL251:BN251)+AVERAGE(KHBH_Chitiet!BO251:BQ251)+AVERAGE(KHBH_Chitiet!BR251:BT251),0)</f>
        <v>0</v>
      </c>
      <c r="L251" s="65">
        <f>IFERROR(AVERAGE(KHBH_Chitiet!BU251:BW251)+AVERAGE(KHBH_Chitiet!BX251:BZ251)+AVERAGE(KHBH_Chitiet!CA251:CC251),0)</f>
        <v>0</v>
      </c>
      <c r="M251" s="65">
        <f>IFERROR(AVERAGE(KHBH_Chitiet!CD251:CF251)+AVERAGE(KHBH_Chitiet!CG251:CI251)+AVERAGE(KHBH_Chitiet!CJ251:CL251),0)</f>
        <v>0</v>
      </c>
      <c r="N251" s="65">
        <f t="shared" si="4"/>
        <v>0</v>
      </c>
      <c r="P251" s="139">
        <f>HLOOKUP($P$5,KHBH_Chitiet!$G$5:$R$1050,ROW(KH_DTBH_Chitiet!F251)-4,0)</f>
        <v>0</v>
      </c>
      <c r="Q251" s="139">
        <f>IFERROR(VLOOKUP(B251,DM_HHDV!$B$5:$K$1050,8,0)*KH_DTBH_Chitiet!P251,0)</f>
        <v>0</v>
      </c>
      <c r="R251" s="139">
        <f>IFERROR(VLOOKUP(B251,DM_HHDV!$B$5:$K$1050,9,0)*KH_DTBH_Chitiet!P251,0)</f>
        <v>0</v>
      </c>
      <c r="S251" s="139">
        <f>IFERROR(VLOOKUP(B251,DM_HHDV!$B$5:$K$1050,10,0)*KH_DTBH_Chitiet!P251,0)</f>
        <v>0</v>
      </c>
      <c r="T251" s="139">
        <f>HLOOKUP($T$5,KHBH_Chitiet!$G$5:$R$1050,ROW(KH_DTBH_Chitiet!F251)-4,0)</f>
        <v>0</v>
      </c>
      <c r="U251" s="139">
        <f>IFERROR(VLOOKUP(B251,DM_HHDV!$B$5:$K$1050,8,0)*KH_DTBH_Chitiet!T251,0)</f>
        <v>0</v>
      </c>
      <c r="V251" s="139">
        <f>IFERROR(VLOOKUP(B251,DM_HHDV!$B$5:$K$1050,9,0)*KH_DTBH_Chitiet!T251,0)</f>
        <v>0</v>
      </c>
      <c r="W251" s="139">
        <f>IFERROR(VLOOKUP(B251,DM_HHDV!$B$5:$K$1050,10,0)*KH_DTBH_Chitiet!T251,0)</f>
        <v>0</v>
      </c>
      <c r="X251" s="139">
        <f>IFERROR(VLOOKUP(B251,DM_HHDV!$B$5:$K$1050,5,0)*KH_DTBH_Chitiet!T251,0)</f>
        <v>0</v>
      </c>
      <c r="Y251" s="139">
        <f>IFERROR(VLOOKUP(B251,DM_HHDV!$B$5:$K$1050,6,0)*KH_DTBH_Chitiet!T251,0)</f>
        <v>0</v>
      </c>
      <c r="Z251" s="139">
        <f>IFERROR(VLOOKUP(B251,DM_HHDV!$B$5:$K$1050,7,0)*KH_DTBH_Chitiet!T251,0)</f>
        <v>0</v>
      </c>
      <c r="AA251" s="139">
        <f>IFERROR(AVERAGE(KHBH_Chitiet!S251:U251)+AVERAGE(KHBH_Chitiet!V251:X251)+AVERAGE(KHBH_Chitiet!Y251:AA251),0)</f>
        <v>0</v>
      </c>
      <c r="AB251" s="139">
        <f>IFERROR(AVERAGE(KHBH_Chitiet!AB251:AD251)+AVERAGE(KHBH_Chitiet!AE251:AG251)+AVERAGE(KHBH_Chitiet!AH251:AJ251),0)</f>
        <v>0</v>
      </c>
      <c r="AC251" s="139">
        <f>IFERROR(AVERAGE(KHBH_Chitiet!AK251:AM251)+AVERAGE(KHBH_Chitiet!AN252:AP252)+AVERAGE(KHBH_Chitiet!AQ251:AS251),0)</f>
        <v>0</v>
      </c>
      <c r="AD251" s="139">
        <f>IFERROR(AVERAGE(KHBH_Chitiet!AT251:AV251)+AVERAGE(KHBH_Chitiet!AW251:AY251)+AVERAGE(KHBH_Chitiet!AZ251:BB251),0)</f>
        <v>0</v>
      </c>
    </row>
    <row r="252" spans="1:30">
      <c r="A252" s="21">
        <v>247</v>
      </c>
      <c r="B252" s="65">
        <f>KHBH_Chitiet!B252</f>
        <v>0</v>
      </c>
      <c r="C252" s="65">
        <f>KHBH_Chitiet!C252</f>
        <v>0</v>
      </c>
      <c r="D252" s="62">
        <f>IFERROR(VLOOKUP(B252,DM_HHDV!$B$5:$E$1050,3,0),0)</f>
        <v>0</v>
      </c>
      <c r="E252" s="67">
        <f>IFERROR(VLOOKUP(B252,DM_HHDV!$B$5:$E$1050,4,0),0)</f>
        <v>0</v>
      </c>
      <c r="F252" s="65">
        <f>HLOOKUP($F$5,KHBH_Chitiet!$G$5:$R$1050,ROW(KH_DTBH_Chitiet!F252)-4,0)</f>
        <v>0</v>
      </c>
      <c r="G252" s="65">
        <f>IFERROR(VLOOKUP(B252,DM_HHDV!$B$5:$K$1050,8,0)*KH_DTBH_Chitiet!F252,0)</f>
        <v>0</v>
      </c>
      <c r="H252" s="65">
        <f>IFERROR(VLOOKUP(B252,DM_HHDV!$B$5:$K$1050,9,0)*KH_DTBH_Chitiet!F252,0)</f>
        <v>0</v>
      </c>
      <c r="I252" s="65">
        <f>IFERROR(VLOOKUP(B252,DM_HHDV!$B$5:$K$1050,10,0)*KH_DTBH_Chitiet!F252,0)</f>
        <v>0</v>
      </c>
      <c r="J252" s="65">
        <f>IFERROR(AVERAGE(KHBH_Chitiet!BC252:BE252)+AVERAGE(KHBH_Chitiet!BF252:BH252)+AVERAGE(KHBH_Chitiet!BI252:BK252),0)</f>
        <v>0</v>
      </c>
      <c r="K252" s="65">
        <f>IFERROR(AVERAGE(KHBH_Chitiet!BL252:BN252)+AVERAGE(KHBH_Chitiet!BO252:BQ252)+AVERAGE(KHBH_Chitiet!BR252:BT252),0)</f>
        <v>0</v>
      </c>
      <c r="L252" s="65">
        <f>IFERROR(AVERAGE(KHBH_Chitiet!BU252:BW252)+AVERAGE(KHBH_Chitiet!BX252:BZ252)+AVERAGE(KHBH_Chitiet!CA252:CC252),0)</f>
        <v>0</v>
      </c>
      <c r="M252" s="65">
        <f>IFERROR(AVERAGE(KHBH_Chitiet!CD252:CF252)+AVERAGE(KHBH_Chitiet!CG252:CI252)+AVERAGE(KHBH_Chitiet!CJ252:CL252),0)</f>
        <v>0</v>
      </c>
      <c r="N252" s="65">
        <f t="shared" si="4"/>
        <v>0</v>
      </c>
      <c r="P252" s="139">
        <f>HLOOKUP($P$5,KHBH_Chitiet!$G$5:$R$1050,ROW(KH_DTBH_Chitiet!F252)-4,0)</f>
        <v>0</v>
      </c>
      <c r="Q252" s="139">
        <f>IFERROR(VLOOKUP(B252,DM_HHDV!$B$5:$K$1050,8,0)*KH_DTBH_Chitiet!P252,0)</f>
        <v>0</v>
      </c>
      <c r="R252" s="139">
        <f>IFERROR(VLOOKUP(B252,DM_HHDV!$B$5:$K$1050,9,0)*KH_DTBH_Chitiet!P252,0)</f>
        <v>0</v>
      </c>
      <c r="S252" s="139">
        <f>IFERROR(VLOOKUP(B252,DM_HHDV!$B$5:$K$1050,10,0)*KH_DTBH_Chitiet!P252,0)</f>
        <v>0</v>
      </c>
      <c r="T252" s="139">
        <f>HLOOKUP($T$5,KHBH_Chitiet!$G$5:$R$1050,ROW(KH_DTBH_Chitiet!F252)-4,0)</f>
        <v>0</v>
      </c>
      <c r="U252" s="139">
        <f>IFERROR(VLOOKUP(B252,DM_HHDV!$B$5:$K$1050,8,0)*KH_DTBH_Chitiet!T252,0)</f>
        <v>0</v>
      </c>
      <c r="V252" s="139">
        <f>IFERROR(VLOOKUP(B252,DM_HHDV!$B$5:$K$1050,9,0)*KH_DTBH_Chitiet!T252,0)</f>
        <v>0</v>
      </c>
      <c r="W252" s="139">
        <f>IFERROR(VLOOKUP(B252,DM_HHDV!$B$5:$K$1050,10,0)*KH_DTBH_Chitiet!T252,0)</f>
        <v>0</v>
      </c>
      <c r="X252" s="139">
        <f>IFERROR(VLOOKUP(B252,DM_HHDV!$B$5:$K$1050,5,0)*KH_DTBH_Chitiet!T252,0)</f>
        <v>0</v>
      </c>
      <c r="Y252" s="139">
        <f>IFERROR(VLOOKUP(B252,DM_HHDV!$B$5:$K$1050,6,0)*KH_DTBH_Chitiet!T252,0)</f>
        <v>0</v>
      </c>
      <c r="Z252" s="139">
        <f>IFERROR(VLOOKUP(B252,DM_HHDV!$B$5:$K$1050,7,0)*KH_DTBH_Chitiet!T252,0)</f>
        <v>0</v>
      </c>
      <c r="AA252" s="139">
        <f>IFERROR(AVERAGE(KHBH_Chitiet!S252:U252)+AVERAGE(KHBH_Chitiet!V252:X252)+AVERAGE(KHBH_Chitiet!Y252:AA252),0)</f>
        <v>0</v>
      </c>
      <c r="AB252" s="139">
        <f>IFERROR(AVERAGE(KHBH_Chitiet!AB252:AD252)+AVERAGE(KHBH_Chitiet!AE252:AG252)+AVERAGE(KHBH_Chitiet!AH252:AJ252),0)</f>
        <v>0</v>
      </c>
      <c r="AC252" s="139">
        <f>IFERROR(AVERAGE(KHBH_Chitiet!AK252:AM252)+AVERAGE(KHBH_Chitiet!AN253:AP253)+AVERAGE(KHBH_Chitiet!AQ252:AS252),0)</f>
        <v>0</v>
      </c>
      <c r="AD252" s="139">
        <f>IFERROR(AVERAGE(KHBH_Chitiet!AT252:AV252)+AVERAGE(KHBH_Chitiet!AW252:AY252)+AVERAGE(KHBH_Chitiet!AZ252:BB252),0)</f>
        <v>0</v>
      </c>
    </row>
    <row r="253" spans="1:30">
      <c r="A253" s="21">
        <v>248</v>
      </c>
      <c r="B253" s="65">
        <f>KHBH_Chitiet!B253</f>
        <v>0</v>
      </c>
      <c r="C253" s="65">
        <f>KHBH_Chitiet!C253</f>
        <v>0</v>
      </c>
      <c r="D253" s="62">
        <f>IFERROR(VLOOKUP(B253,DM_HHDV!$B$5:$E$1050,3,0),0)</f>
        <v>0</v>
      </c>
      <c r="E253" s="67">
        <f>IFERROR(VLOOKUP(B253,DM_HHDV!$B$5:$E$1050,4,0),0)</f>
        <v>0</v>
      </c>
      <c r="F253" s="65">
        <f>HLOOKUP($F$5,KHBH_Chitiet!$G$5:$R$1050,ROW(KH_DTBH_Chitiet!F253)-4,0)</f>
        <v>0</v>
      </c>
      <c r="G253" s="65">
        <f>IFERROR(VLOOKUP(B253,DM_HHDV!$B$5:$K$1050,8,0)*KH_DTBH_Chitiet!F253,0)</f>
        <v>0</v>
      </c>
      <c r="H253" s="65">
        <f>IFERROR(VLOOKUP(B253,DM_HHDV!$B$5:$K$1050,9,0)*KH_DTBH_Chitiet!F253,0)</f>
        <v>0</v>
      </c>
      <c r="I253" s="65">
        <f>IFERROR(VLOOKUP(B253,DM_HHDV!$B$5:$K$1050,10,0)*KH_DTBH_Chitiet!F253,0)</f>
        <v>0</v>
      </c>
      <c r="J253" s="65">
        <f>IFERROR(AVERAGE(KHBH_Chitiet!BC253:BE253)+AVERAGE(KHBH_Chitiet!BF253:BH253)+AVERAGE(KHBH_Chitiet!BI253:BK253),0)</f>
        <v>0</v>
      </c>
      <c r="K253" s="65">
        <f>IFERROR(AVERAGE(KHBH_Chitiet!BL253:BN253)+AVERAGE(KHBH_Chitiet!BO253:BQ253)+AVERAGE(KHBH_Chitiet!BR253:BT253),0)</f>
        <v>0</v>
      </c>
      <c r="L253" s="65">
        <f>IFERROR(AVERAGE(KHBH_Chitiet!BU253:BW253)+AVERAGE(KHBH_Chitiet!BX253:BZ253)+AVERAGE(KHBH_Chitiet!CA253:CC253),0)</f>
        <v>0</v>
      </c>
      <c r="M253" s="65">
        <f>IFERROR(AVERAGE(KHBH_Chitiet!CD253:CF253)+AVERAGE(KHBH_Chitiet!CG253:CI253)+AVERAGE(KHBH_Chitiet!CJ253:CL253),0)</f>
        <v>0</v>
      </c>
      <c r="N253" s="65">
        <f t="shared" si="4"/>
        <v>0</v>
      </c>
      <c r="P253" s="139">
        <f>HLOOKUP($P$5,KHBH_Chitiet!$G$5:$R$1050,ROW(KH_DTBH_Chitiet!F253)-4,0)</f>
        <v>0</v>
      </c>
      <c r="Q253" s="139">
        <f>IFERROR(VLOOKUP(B253,DM_HHDV!$B$5:$K$1050,8,0)*KH_DTBH_Chitiet!P253,0)</f>
        <v>0</v>
      </c>
      <c r="R253" s="139">
        <f>IFERROR(VLOOKUP(B253,DM_HHDV!$B$5:$K$1050,9,0)*KH_DTBH_Chitiet!P253,0)</f>
        <v>0</v>
      </c>
      <c r="S253" s="139">
        <f>IFERROR(VLOOKUP(B253,DM_HHDV!$B$5:$K$1050,10,0)*KH_DTBH_Chitiet!P253,0)</f>
        <v>0</v>
      </c>
      <c r="T253" s="139">
        <f>HLOOKUP($T$5,KHBH_Chitiet!$G$5:$R$1050,ROW(KH_DTBH_Chitiet!F253)-4,0)</f>
        <v>0</v>
      </c>
      <c r="U253" s="139">
        <f>IFERROR(VLOOKUP(B253,DM_HHDV!$B$5:$K$1050,8,0)*KH_DTBH_Chitiet!T253,0)</f>
        <v>0</v>
      </c>
      <c r="V253" s="139">
        <f>IFERROR(VLOOKUP(B253,DM_HHDV!$B$5:$K$1050,9,0)*KH_DTBH_Chitiet!T253,0)</f>
        <v>0</v>
      </c>
      <c r="W253" s="139">
        <f>IFERROR(VLOOKUP(B253,DM_HHDV!$B$5:$K$1050,10,0)*KH_DTBH_Chitiet!T253,0)</f>
        <v>0</v>
      </c>
      <c r="X253" s="139">
        <f>IFERROR(VLOOKUP(B253,DM_HHDV!$B$5:$K$1050,5,0)*KH_DTBH_Chitiet!T253,0)</f>
        <v>0</v>
      </c>
      <c r="Y253" s="139">
        <f>IFERROR(VLOOKUP(B253,DM_HHDV!$B$5:$K$1050,6,0)*KH_DTBH_Chitiet!T253,0)</f>
        <v>0</v>
      </c>
      <c r="Z253" s="139">
        <f>IFERROR(VLOOKUP(B253,DM_HHDV!$B$5:$K$1050,7,0)*KH_DTBH_Chitiet!T253,0)</f>
        <v>0</v>
      </c>
      <c r="AA253" s="139">
        <f>IFERROR(AVERAGE(KHBH_Chitiet!S253:U253)+AVERAGE(KHBH_Chitiet!V253:X253)+AVERAGE(KHBH_Chitiet!Y253:AA253),0)</f>
        <v>0</v>
      </c>
      <c r="AB253" s="139">
        <f>IFERROR(AVERAGE(KHBH_Chitiet!AB253:AD253)+AVERAGE(KHBH_Chitiet!AE253:AG253)+AVERAGE(KHBH_Chitiet!AH253:AJ253),0)</f>
        <v>0</v>
      </c>
      <c r="AC253" s="139">
        <f>IFERROR(AVERAGE(KHBH_Chitiet!AK253:AM253)+AVERAGE(KHBH_Chitiet!AN254:AP254)+AVERAGE(KHBH_Chitiet!AQ253:AS253),0)</f>
        <v>0</v>
      </c>
      <c r="AD253" s="139">
        <f>IFERROR(AVERAGE(KHBH_Chitiet!AT253:AV253)+AVERAGE(KHBH_Chitiet!AW253:AY253)+AVERAGE(KHBH_Chitiet!AZ253:BB253),0)</f>
        <v>0</v>
      </c>
    </row>
    <row r="254" spans="1:30">
      <c r="A254" s="21">
        <v>249</v>
      </c>
      <c r="B254" s="65">
        <f>KHBH_Chitiet!B254</f>
        <v>0</v>
      </c>
      <c r="C254" s="65">
        <f>KHBH_Chitiet!C254</f>
        <v>0</v>
      </c>
      <c r="D254" s="62">
        <f>IFERROR(VLOOKUP(B254,DM_HHDV!$B$5:$E$1050,3,0),0)</f>
        <v>0</v>
      </c>
      <c r="E254" s="67">
        <f>IFERROR(VLOOKUP(B254,DM_HHDV!$B$5:$E$1050,4,0),0)</f>
        <v>0</v>
      </c>
      <c r="F254" s="65">
        <f>HLOOKUP($F$5,KHBH_Chitiet!$G$5:$R$1050,ROW(KH_DTBH_Chitiet!F254)-4,0)</f>
        <v>0</v>
      </c>
      <c r="G254" s="65">
        <f>IFERROR(VLOOKUP(B254,DM_HHDV!$B$5:$K$1050,8,0)*KH_DTBH_Chitiet!F254,0)</f>
        <v>0</v>
      </c>
      <c r="H254" s="65">
        <f>IFERROR(VLOOKUP(B254,DM_HHDV!$B$5:$K$1050,9,0)*KH_DTBH_Chitiet!F254,0)</f>
        <v>0</v>
      </c>
      <c r="I254" s="65">
        <f>IFERROR(VLOOKUP(B254,DM_HHDV!$B$5:$K$1050,10,0)*KH_DTBH_Chitiet!F254,0)</f>
        <v>0</v>
      </c>
      <c r="J254" s="65">
        <f>IFERROR(AVERAGE(KHBH_Chitiet!BC254:BE254)+AVERAGE(KHBH_Chitiet!BF254:BH254)+AVERAGE(KHBH_Chitiet!BI254:BK254),0)</f>
        <v>0</v>
      </c>
      <c r="K254" s="65">
        <f>IFERROR(AVERAGE(KHBH_Chitiet!BL254:BN254)+AVERAGE(KHBH_Chitiet!BO254:BQ254)+AVERAGE(KHBH_Chitiet!BR254:BT254),0)</f>
        <v>0</v>
      </c>
      <c r="L254" s="65">
        <f>IFERROR(AVERAGE(KHBH_Chitiet!BU254:BW254)+AVERAGE(KHBH_Chitiet!BX254:BZ254)+AVERAGE(KHBH_Chitiet!CA254:CC254),0)</f>
        <v>0</v>
      </c>
      <c r="M254" s="65">
        <f>IFERROR(AVERAGE(KHBH_Chitiet!CD254:CF254)+AVERAGE(KHBH_Chitiet!CG254:CI254)+AVERAGE(KHBH_Chitiet!CJ254:CL254),0)</f>
        <v>0</v>
      </c>
      <c r="N254" s="65">
        <f t="shared" si="4"/>
        <v>0</v>
      </c>
      <c r="P254" s="139">
        <f>HLOOKUP($P$5,KHBH_Chitiet!$G$5:$R$1050,ROW(KH_DTBH_Chitiet!F254)-4,0)</f>
        <v>0</v>
      </c>
      <c r="Q254" s="139">
        <f>IFERROR(VLOOKUP(B254,DM_HHDV!$B$5:$K$1050,8,0)*KH_DTBH_Chitiet!P254,0)</f>
        <v>0</v>
      </c>
      <c r="R254" s="139">
        <f>IFERROR(VLOOKUP(B254,DM_HHDV!$B$5:$K$1050,9,0)*KH_DTBH_Chitiet!P254,0)</f>
        <v>0</v>
      </c>
      <c r="S254" s="139">
        <f>IFERROR(VLOOKUP(B254,DM_HHDV!$B$5:$K$1050,10,0)*KH_DTBH_Chitiet!P254,0)</f>
        <v>0</v>
      </c>
      <c r="T254" s="139">
        <f>HLOOKUP($T$5,KHBH_Chitiet!$G$5:$R$1050,ROW(KH_DTBH_Chitiet!F254)-4,0)</f>
        <v>0</v>
      </c>
      <c r="U254" s="139">
        <f>IFERROR(VLOOKUP(B254,DM_HHDV!$B$5:$K$1050,8,0)*KH_DTBH_Chitiet!T254,0)</f>
        <v>0</v>
      </c>
      <c r="V254" s="139">
        <f>IFERROR(VLOOKUP(B254,DM_HHDV!$B$5:$K$1050,9,0)*KH_DTBH_Chitiet!T254,0)</f>
        <v>0</v>
      </c>
      <c r="W254" s="139">
        <f>IFERROR(VLOOKUP(B254,DM_HHDV!$B$5:$K$1050,10,0)*KH_DTBH_Chitiet!T254,0)</f>
        <v>0</v>
      </c>
      <c r="X254" s="139">
        <f>IFERROR(VLOOKUP(B254,DM_HHDV!$B$5:$K$1050,5,0)*KH_DTBH_Chitiet!T254,0)</f>
        <v>0</v>
      </c>
      <c r="Y254" s="139">
        <f>IFERROR(VLOOKUP(B254,DM_HHDV!$B$5:$K$1050,6,0)*KH_DTBH_Chitiet!T254,0)</f>
        <v>0</v>
      </c>
      <c r="Z254" s="139">
        <f>IFERROR(VLOOKUP(B254,DM_HHDV!$B$5:$K$1050,7,0)*KH_DTBH_Chitiet!T254,0)</f>
        <v>0</v>
      </c>
      <c r="AA254" s="139">
        <f>IFERROR(AVERAGE(KHBH_Chitiet!S254:U254)+AVERAGE(KHBH_Chitiet!V254:X254)+AVERAGE(KHBH_Chitiet!Y254:AA254),0)</f>
        <v>0</v>
      </c>
      <c r="AB254" s="139">
        <f>IFERROR(AVERAGE(KHBH_Chitiet!AB254:AD254)+AVERAGE(KHBH_Chitiet!AE254:AG254)+AVERAGE(KHBH_Chitiet!AH254:AJ254),0)</f>
        <v>0</v>
      </c>
      <c r="AC254" s="139">
        <f>IFERROR(AVERAGE(KHBH_Chitiet!AK254:AM254)+AVERAGE(KHBH_Chitiet!AN255:AP255)+AVERAGE(KHBH_Chitiet!AQ254:AS254),0)</f>
        <v>0</v>
      </c>
      <c r="AD254" s="139">
        <f>IFERROR(AVERAGE(KHBH_Chitiet!AT254:AV254)+AVERAGE(KHBH_Chitiet!AW254:AY254)+AVERAGE(KHBH_Chitiet!AZ254:BB254),0)</f>
        <v>0</v>
      </c>
    </row>
    <row r="255" spans="1:30">
      <c r="A255" s="21">
        <v>250</v>
      </c>
      <c r="B255" s="65">
        <f>KHBH_Chitiet!B255</f>
        <v>0</v>
      </c>
      <c r="C255" s="65">
        <f>KHBH_Chitiet!C255</f>
        <v>0</v>
      </c>
      <c r="D255" s="62">
        <f>IFERROR(VLOOKUP(B255,DM_HHDV!$B$5:$E$1050,3,0),0)</f>
        <v>0</v>
      </c>
      <c r="E255" s="67">
        <f>IFERROR(VLOOKUP(B255,DM_HHDV!$B$5:$E$1050,4,0),0)</f>
        <v>0</v>
      </c>
      <c r="F255" s="65">
        <f>HLOOKUP($F$5,KHBH_Chitiet!$G$5:$R$1050,ROW(KH_DTBH_Chitiet!F255)-4,0)</f>
        <v>0</v>
      </c>
      <c r="G255" s="65">
        <f>IFERROR(VLOOKUP(B255,DM_HHDV!$B$5:$K$1050,8,0)*KH_DTBH_Chitiet!F255,0)</f>
        <v>0</v>
      </c>
      <c r="H255" s="65">
        <f>IFERROR(VLOOKUP(B255,DM_HHDV!$B$5:$K$1050,9,0)*KH_DTBH_Chitiet!F255,0)</f>
        <v>0</v>
      </c>
      <c r="I255" s="65">
        <f>IFERROR(VLOOKUP(B255,DM_HHDV!$B$5:$K$1050,10,0)*KH_DTBH_Chitiet!F255,0)</f>
        <v>0</v>
      </c>
      <c r="J255" s="65">
        <f>IFERROR(AVERAGE(KHBH_Chitiet!BC255:BE255)+AVERAGE(KHBH_Chitiet!BF255:BH255)+AVERAGE(KHBH_Chitiet!BI255:BK255),0)</f>
        <v>0</v>
      </c>
      <c r="K255" s="65">
        <f>IFERROR(AVERAGE(KHBH_Chitiet!BL255:BN255)+AVERAGE(KHBH_Chitiet!BO255:BQ255)+AVERAGE(KHBH_Chitiet!BR255:BT255),0)</f>
        <v>0</v>
      </c>
      <c r="L255" s="65">
        <f>IFERROR(AVERAGE(KHBH_Chitiet!BU255:BW255)+AVERAGE(KHBH_Chitiet!BX255:BZ255)+AVERAGE(KHBH_Chitiet!CA255:CC255),0)</f>
        <v>0</v>
      </c>
      <c r="M255" s="65">
        <f>IFERROR(AVERAGE(KHBH_Chitiet!CD255:CF255)+AVERAGE(KHBH_Chitiet!CG255:CI255)+AVERAGE(KHBH_Chitiet!CJ255:CL255),0)</f>
        <v>0</v>
      </c>
      <c r="N255" s="65">
        <f t="shared" si="4"/>
        <v>0</v>
      </c>
      <c r="P255" s="139">
        <f>HLOOKUP($P$5,KHBH_Chitiet!$G$5:$R$1050,ROW(KH_DTBH_Chitiet!F255)-4,0)</f>
        <v>0</v>
      </c>
      <c r="Q255" s="139">
        <f>IFERROR(VLOOKUP(B255,DM_HHDV!$B$5:$K$1050,8,0)*KH_DTBH_Chitiet!P255,0)</f>
        <v>0</v>
      </c>
      <c r="R255" s="139">
        <f>IFERROR(VLOOKUP(B255,DM_HHDV!$B$5:$K$1050,9,0)*KH_DTBH_Chitiet!P255,0)</f>
        <v>0</v>
      </c>
      <c r="S255" s="139">
        <f>IFERROR(VLOOKUP(B255,DM_HHDV!$B$5:$K$1050,10,0)*KH_DTBH_Chitiet!P255,0)</f>
        <v>0</v>
      </c>
      <c r="T255" s="139">
        <f>HLOOKUP($T$5,KHBH_Chitiet!$G$5:$R$1050,ROW(KH_DTBH_Chitiet!F255)-4,0)</f>
        <v>0</v>
      </c>
      <c r="U255" s="139">
        <f>IFERROR(VLOOKUP(B255,DM_HHDV!$B$5:$K$1050,8,0)*KH_DTBH_Chitiet!T255,0)</f>
        <v>0</v>
      </c>
      <c r="V255" s="139">
        <f>IFERROR(VLOOKUP(B255,DM_HHDV!$B$5:$K$1050,9,0)*KH_DTBH_Chitiet!T255,0)</f>
        <v>0</v>
      </c>
      <c r="W255" s="139">
        <f>IFERROR(VLOOKUP(B255,DM_HHDV!$B$5:$K$1050,10,0)*KH_DTBH_Chitiet!T255,0)</f>
        <v>0</v>
      </c>
      <c r="X255" s="139">
        <f>IFERROR(VLOOKUP(B255,DM_HHDV!$B$5:$K$1050,5,0)*KH_DTBH_Chitiet!T255,0)</f>
        <v>0</v>
      </c>
      <c r="Y255" s="139">
        <f>IFERROR(VLOOKUP(B255,DM_HHDV!$B$5:$K$1050,6,0)*KH_DTBH_Chitiet!T255,0)</f>
        <v>0</v>
      </c>
      <c r="Z255" s="139">
        <f>IFERROR(VLOOKUP(B255,DM_HHDV!$B$5:$K$1050,7,0)*KH_DTBH_Chitiet!T255,0)</f>
        <v>0</v>
      </c>
      <c r="AA255" s="139">
        <f>IFERROR(AVERAGE(KHBH_Chitiet!S255:U255)+AVERAGE(KHBH_Chitiet!V255:X255)+AVERAGE(KHBH_Chitiet!Y255:AA255),0)</f>
        <v>0</v>
      </c>
      <c r="AB255" s="139">
        <f>IFERROR(AVERAGE(KHBH_Chitiet!AB255:AD255)+AVERAGE(KHBH_Chitiet!AE255:AG255)+AVERAGE(KHBH_Chitiet!AH255:AJ255),0)</f>
        <v>0</v>
      </c>
      <c r="AC255" s="139">
        <f>IFERROR(AVERAGE(KHBH_Chitiet!AK255:AM255)+AVERAGE(KHBH_Chitiet!AN256:AP256)+AVERAGE(KHBH_Chitiet!AQ255:AS255),0)</f>
        <v>0</v>
      </c>
      <c r="AD255" s="139">
        <f>IFERROR(AVERAGE(KHBH_Chitiet!AT255:AV255)+AVERAGE(KHBH_Chitiet!AW255:AY255)+AVERAGE(KHBH_Chitiet!AZ255:BB255),0)</f>
        <v>0</v>
      </c>
    </row>
    <row r="256" spans="1:30">
      <c r="A256" s="21">
        <v>251</v>
      </c>
      <c r="B256" s="65">
        <f>KHBH_Chitiet!B256</f>
        <v>0</v>
      </c>
      <c r="C256" s="65">
        <f>KHBH_Chitiet!C256</f>
        <v>0</v>
      </c>
      <c r="D256" s="62">
        <f>IFERROR(VLOOKUP(B256,DM_HHDV!$B$5:$E$1050,3,0),0)</f>
        <v>0</v>
      </c>
      <c r="E256" s="67">
        <f>IFERROR(VLOOKUP(B256,DM_HHDV!$B$5:$E$1050,4,0),0)</f>
        <v>0</v>
      </c>
      <c r="F256" s="65">
        <f>HLOOKUP($F$5,KHBH_Chitiet!$G$5:$R$1050,ROW(KH_DTBH_Chitiet!F256)-4,0)</f>
        <v>0</v>
      </c>
      <c r="G256" s="65">
        <f>IFERROR(VLOOKUP(B256,DM_HHDV!$B$5:$K$1050,8,0)*KH_DTBH_Chitiet!F256,0)</f>
        <v>0</v>
      </c>
      <c r="H256" s="65">
        <f>IFERROR(VLOOKUP(B256,DM_HHDV!$B$5:$K$1050,9,0)*KH_DTBH_Chitiet!F256,0)</f>
        <v>0</v>
      </c>
      <c r="I256" s="65">
        <f>IFERROR(VLOOKUP(B256,DM_HHDV!$B$5:$K$1050,10,0)*KH_DTBH_Chitiet!F256,0)</f>
        <v>0</v>
      </c>
      <c r="J256" s="65">
        <f>IFERROR(AVERAGE(KHBH_Chitiet!BC256:BE256)+AVERAGE(KHBH_Chitiet!BF256:BH256)+AVERAGE(KHBH_Chitiet!BI256:BK256),0)</f>
        <v>0</v>
      </c>
      <c r="K256" s="65">
        <f>IFERROR(AVERAGE(KHBH_Chitiet!BL256:BN256)+AVERAGE(KHBH_Chitiet!BO256:BQ256)+AVERAGE(KHBH_Chitiet!BR256:BT256),0)</f>
        <v>0</v>
      </c>
      <c r="L256" s="65">
        <f>IFERROR(AVERAGE(KHBH_Chitiet!BU256:BW256)+AVERAGE(KHBH_Chitiet!BX256:BZ256)+AVERAGE(KHBH_Chitiet!CA256:CC256),0)</f>
        <v>0</v>
      </c>
      <c r="M256" s="65">
        <f>IFERROR(AVERAGE(KHBH_Chitiet!CD256:CF256)+AVERAGE(KHBH_Chitiet!CG256:CI256)+AVERAGE(KHBH_Chitiet!CJ256:CL256),0)</f>
        <v>0</v>
      </c>
      <c r="N256" s="65">
        <f t="shared" si="4"/>
        <v>0</v>
      </c>
      <c r="P256" s="139">
        <f>HLOOKUP($P$5,KHBH_Chitiet!$G$5:$R$1050,ROW(KH_DTBH_Chitiet!F256)-4,0)</f>
        <v>0</v>
      </c>
      <c r="Q256" s="139">
        <f>IFERROR(VLOOKUP(B256,DM_HHDV!$B$5:$K$1050,8,0)*KH_DTBH_Chitiet!P256,0)</f>
        <v>0</v>
      </c>
      <c r="R256" s="139">
        <f>IFERROR(VLOOKUP(B256,DM_HHDV!$B$5:$K$1050,9,0)*KH_DTBH_Chitiet!P256,0)</f>
        <v>0</v>
      </c>
      <c r="S256" s="139">
        <f>IFERROR(VLOOKUP(B256,DM_HHDV!$B$5:$K$1050,10,0)*KH_DTBH_Chitiet!P256,0)</f>
        <v>0</v>
      </c>
      <c r="T256" s="139">
        <f>HLOOKUP($T$5,KHBH_Chitiet!$G$5:$R$1050,ROW(KH_DTBH_Chitiet!F256)-4,0)</f>
        <v>0</v>
      </c>
      <c r="U256" s="139">
        <f>IFERROR(VLOOKUP(B256,DM_HHDV!$B$5:$K$1050,8,0)*KH_DTBH_Chitiet!T256,0)</f>
        <v>0</v>
      </c>
      <c r="V256" s="139">
        <f>IFERROR(VLOOKUP(B256,DM_HHDV!$B$5:$K$1050,9,0)*KH_DTBH_Chitiet!T256,0)</f>
        <v>0</v>
      </c>
      <c r="W256" s="139">
        <f>IFERROR(VLOOKUP(B256,DM_HHDV!$B$5:$K$1050,10,0)*KH_DTBH_Chitiet!T256,0)</f>
        <v>0</v>
      </c>
      <c r="X256" s="139">
        <f>IFERROR(VLOOKUP(B256,DM_HHDV!$B$5:$K$1050,5,0)*KH_DTBH_Chitiet!T256,0)</f>
        <v>0</v>
      </c>
      <c r="Y256" s="139">
        <f>IFERROR(VLOOKUP(B256,DM_HHDV!$B$5:$K$1050,6,0)*KH_DTBH_Chitiet!T256,0)</f>
        <v>0</v>
      </c>
      <c r="Z256" s="139">
        <f>IFERROR(VLOOKUP(B256,DM_HHDV!$B$5:$K$1050,7,0)*KH_DTBH_Chitiet!T256,0)</f>
        <v>0</v>
      </c>
      <c r="AA256" s="139">
        <f>IFERROR(AVERAGE(KHBH_Chitiet!S256:U256)+AVERAGE(KHBH_Chitiet!V256:X256)+AVERAGE(KHBH_Chitiet!Y256:AA256),0)</f>
        <v>0</v>
      </c>
      <c r="AB256" s="139">
        <f>IFERROR(AVERAGE(KHBH_Chitiet!AB256:AD256)+AVERAGE(KHBH_Chitiet!AE256:AG256)+AVERAGE(KHBH_Chitiet!AH256:AJ256),0)</f>
        <v>0</v>
      </c>
      <c r="AC256" s="139">
        <f>IFERROR(AVERAGE(KHBH_Chitiet!AK256:AM256)+AVERAGE(KHBH_Chitiet!AN257:AP257)+AVERAGE(KHBH_Chitiet!AQ256:AS256),0)</f>
        <v>0</v>
      </c>
      <c r="AD256" s="139">
        <f>IFERROR(AVERAGE(KHBH_Chitiet!AT256:AV256)+AVERAGE(KHBH_Chitiet!AW256:AY256)+AVERAGE(KHBH_Chitiet!AZ256:BB256),0)</f>
        <v>0</v>
      </c>
    </row>
    <row r="257" spans="1:30">
      <c r="A257" s="21">
        <v>252</v>
      </c>
      <c r="B257" s="65">
        <f>KHBH_Chitiet!B257</f>
        <v>0</v>
      </c>
      <c r="C257" s="65">
        <f>KHBH_Chitiet!C257</f>
        <v>0</v>
      </c>
      <c r="D257" s="62">
        <f>IFERROR(VLOOKUP(B257,DM_HHDV!$B$5:$E$1050,3,0),0)</f>
        <v>0</v>
      </c>
      <c r="E257" s="67">
        <f>IFERROR(VLOOKUP(B257,DM_HHDV!$B$5:$E$1050,4,0),0)</f>
        <v>0</v>
      </c>
      <c r="F257" s="65">
        <f>HLOOKUP($F$5,KHBH_Chitiet!$G$5:$R$1050,ROW(KH_DTBH_Chitiet!F257)-4,0)</f>
        <v>0</v>
      </c>
      <c r="G257" s="65">
        <f>IFERROR(VLOOKUP(B257,DM_HHDV!$B$5:$K$1050,8,0)*KH_DTBH_Chitiet!F257,0)</f>
        <v>0</v>
      </c>
      <c r="H257" s="65">
        <f>IFERROR(VLOOKUP(B257,DM_HHDV!$B$5:$K$1050,9,0)*KH_DTBH_Chitiet!F257,0)</f>
        <v>0</v>
      </c>
      <c r="I257" s="65">
        <f>IFERROR(VLOOKUP(B257,DM_HHDV!$B$5:$K$1050,10,0)*KH_DTBH_Chitiet!F257,0)</f>
        <v>0</v>
      </c>
      <c r="J257" s="65">
        <f>IFERROR(AVERAGE(KHBH_Chitiet!BC257:BE257)+AVERAGE(KHBH_Chitiet!BF257:BH257)+AVERAGE(KHBH_Chitiet!BI257:BK257),0)</f>
        <v>0</v>
      </c>
      <c r="K257" s="65">
        <f>IFERROR(AVERAGE(KHBH_Chitiet!BL257:BN257)+AVERAGE(KHBH_Chitiet!BO257:BQ257)+AVERAGE(KHBH_Chitiet!BR257:BT257),0)</f>
        <v>0</v>
      </c>
      <c r="L257" s="65">
        <f>IFERROR(AVERAGE(KHBH_Chitiet!BU257:BW257)+AVERAGE(KHBH_Chitiet!BX257:BZ257)+AVERAGE(KHBH_Chitiet!CA257:CC257),0)</f>
        <v>0</v>
      </c>
      <c r="M257" s="65">
        <f>IFERROR(AVERAGE(KHBH_Chitiet!CD257:CF257)+AVERAGE(KHBH_Chitiet!CG257:CI257)+AVERAGE(KHBH_Chitiet!CJ257:CL257),0)</f>
        <v>0</v>
      </c>
      <c r="N257" s="65">
        <f t="shared" si="4"/>
        <v>0</v>
      </c>
      <c r="P257" s="139">
        <f>HLOOKUP($P$5,KHBH_Chitiet!$G$5:$R$1050,ROW(KH_DTBH_Chitiet!F257)-4,0)</f>
        <v>0</v>
      </c>
      <c r="Q257" s="139">
        <f>IFERROR(VLOOKUP(B257,DM_HHDV!$B$5:$K$1050,8,0)*KH_DTBH_Chitiet!P257,0)</f>
        <v>0</v>
      </c>
      <c r="R257" s="139">
        <f>IFERROR(VLOOKUP(B257,DM_HHDV!$B$5:$K$1050,9,0)*KH_DTBH_Chitiet!P257,0)</f>
        <v>0</v>
      </c>
      <c r="S257" s="139">
        <f>IFERROR(VLOOKUP(B257,DM_HHDV!$B$5:$K$1050,10,0)*KH_DTBH_Chitiet!P257,0)</f>
        <v>0</v>
      </c>
      <c r="T257" s="139">
        <f>HLOOKUP($T$5,KHBH_Chitiet!$G$5:$R$1050,ROW(KH_DTBH_Chitiet!F257)-4,0)</f>
        <v>0</v>
      </c>
      <c r="U257" s="139">
        <f>IFERROR(VLOOKUP(B257,DM_HHDV!$B$5:$K$1050,8,0)*KH_DTBH_Chitiet!T257,0)</f>
        <v>0</v>
      </c>
      <c r="V257" s="139">
        <f>IFERROR(VLOOKUP(B257,DM_HHDV!$B$5:$K$1050,9,0)*KH_DTBH_Chitiet!T257,0)</f>
        <v>0</v>
      </c>
      <c r="W257" s="139">
        <f>IFERROR(VLOOKUP(B257,DM_HHDV!$B$5:$K$1050,10,0)*KH_DTBH_Chitiet!T257,0)</f>
        <v>0</v>
      </c>
      <c r="X257" s="139">
        <f>IFERROR(VLOOKUP(B257,DM_HHDV!$B$5:$K$1050,5,0)*KH_DTBH_Chitiet!T257,0)</f>
        <v>0</v>
      </c>
      <c r="Y257" s="139">
        <f>IFERROR(VLOOKUP(B257,DM_HHDV!$B$5:$K$1050,6,0)*KH_DTBH_Chitiet!T257,0)</f>
        <v>0</v>
      </c>
      <c r="Z257" s="139">
        <f>IFERROR(VLOOKUP(B257,DM_HHDV!$B$5:$K$1050,7,0)*KH_DTBH_Chitiet!T257,0)</f>
        <v>0</v>
      </c>
      <c r="AA257" s="139">
        <f>IFERROR(AVERAGE(KHBH_Chitiet!S257:U257)+AVERAGE(KHBH_Chitiet!V257:X257)+AVERAGE(KHBH_Chitiet!Y257:AA257),0)</f>
        <v>0</v>
      </c>
      <c r="AB257" s="139">
        <f>IFERROR(AVERAGE(KHBH_Chitiet!AB257:AD257)+AVERAGE(KHBH_Chitiet!AE257:AG257)+AVERAGE(KHBH_Chitiet!AH257:AJ257),0)</f>
        <v>0</v>
      </c>
      <c r="AC257" s="139">
        <f>IFERROR(AVERAGE(KHBH_Chitiet!AK257:AM257)+AVERAGE(KHBH_Chitiet!AN258:AP258)+AVERAGE(KHBH_Chitiet!AQ257:AS257),0)</f>
        <v>0</v>
      </c>
      <c r="AD257" s="139">
        <f>IFERROR(AVERAGE(KHBH_Chitiet!AT257:AV257)+AVERAGE(KHBH_Chitiet!AW257:AY257)+AVERAGE(KHBH_Chitiet!AZ257:BB257),0)</f>
        <v>0</v>
      </c>
    </row>
    <row r="258" spans="1:30">
      <c r="A258" s="21">
        <v>253</v>
      </c>
      <c r="B258" s="65">
        <f>KHBH_Chitiet!B258</f>
        <v>0</v>
      </c>
      <c r="C258" s="65">
        <f>KHBH_Chitiet!C258</f>
        <v>0</v>
      </c>
      <c r="D258" s="62">
        <f>IFERROR(VLOOKUP(B258,DM_HHDV!$B$5:$E$1050,3,0),0)</f>
        <v>0</v>
      </c>
      <c r="E258" s="67">
        <f>IFERROR(VLOOKUP(B258,DM_HHDV!$B$5:$E$1050,4,0),0)</f>
        <v>0</v>
      </c>
      <c r="F258" s="65">
        <f>HLOOKUP($F$5,KHBH_Chitiet!$G$5:$R$1050,ROW(KH_DTBH_Chitiet!F258)-4,0)</f>
        <v>0</v>
      </c>
      <c r="G258" s="65">
        <f>IFERROR(VLOOKUP(B258,DM_HHDV!$B$5:$K$1050,8,0)*KH_DTBH_Chitiet!F258,0)</f>
        <v>0</v>
      </c>
      <c r="H258" s="65">
        <f>IFERROR(VLOOKUP(B258,DM_HHDV!$B$5:$K$1050,9,0)*KH_DTBH_Chitiet!F258,0)</f>
        <v>0</v>
      </c>
      <c r="I258" s="65">
        <f>IFERROR(VLOOKUP(B258,DM_HHDV!$B$5:$K$1050,10,0)*KH_DTBH_Chitiet!F258,0)</f>
        <v>0</v>
      </c>
      <c r="J258" s="65">
        <f>IFERROR(AVERAGE(KHBH_Chitiet!BC258:BE258)+AVERAGE(KHBH_Chitiet!BF258:BH258)+AVERAGE(KHBH_Chitiet!BI258:BK258),0)</f>
        <v>0</v>
      </c>
      <c r="K258" s="65">
        <f>IFERROR(AVERAGE(KHBH_Chitiet!BL258:BN258)+AVERAGE(KHBH_Chitiet!BO258:BQ258)+AVERAGE(KHBH_Chitiet!BR258:BT258),0)</f>
        <v>0</v>
      </c>
      <c r="L258" s="65">
        <f>IFERROR(AVERAGE(KHBH_Chitiet!BU258:BW258)+AVERAGE(KHBH_Chitiet!BX258:BZ258)+AVERAGE(KHBH_Chitiet!CA258:CC258),0)</f>
        <v>0</v>
      </c>
      <c r="M258" s="65">
        <f>IFERROR(AVERAGE(KHBH_Chitiet!CD258:CF258)+AVERAGE(KHBH_Chitiet!CG258:CI258)+AVERAGE(KHBH_Chitiet!CJ258:CL258),0)</f>
        <v>0</v>
      </c>
      <c r="N258" s="65">
        <f t="shared" si="4"/>
        <v>0</v>
      </c>
      <c r="P258" s="139">
        <f>HLOOKUP($P$5,KHBH_Chitiet!$G$5:$R$1050,ROW(KH_DTBH_Chitiet!F258)-4,0)</f>
        <v>0</v>
      </c>
      <c r="Q258" s="139">
        <f>IFERROR(VLOOKUP(B258,DM_HHDV!$B$5:$K$1050,8,0)*KH_DTBH_Chitiet!P258,0)</f>
        <v>0</v>
      </c>
      <c r="R258" s="139">
        <f>IFERROR(VLOOKUP(B258,DM_HHDV!$B$5:$K$1050,9,0)*KH_DTBH_Chitiet!P258,0)</f>
        <v>0</v>
      </c>
      <c r="S258" s="139">
        <f>IFERROR(VLOOKUP(B258,DM_HHDV!$B$5:$K$1050,10,0)*KH_DTBH_Chitiet!P258,0)</f>
        <v>0</v>
      </c>
      <c r="T258" s="139">
        <f>HLOOKUP($T$5,KHBH_Chitiet!$G$5:$R$1050,ROW(KH_DTBH_Chitiet!F258)-4,0)</f>
        <v>0</v>
      </c>
      <c r="U258" s="139">
        <f>IFERROR(VLOOKUP(B258,DM_HHDV!$B$5:$K$1050,8,0)*KH_DTBH_Chitiet!T258,0)</f>
        <v>0</v>
      </c>
      <c r="V258" s="139">
        <f>IFERROR(VLOOKUP(B258,DM_HHDV!$B$5:$K$1050,9,0)*KH_DTBH_Chitiet!T258,0)</f>
        <v>0</v>
      </c>
      <c r="W258" s="139">
        <f>IFERROR(VLOOKUP(B258,DM_HHDV!$B$5:$K$1050,10,0)*KH_DTBH_Chitiet!T258,0)</f>
        <v>0</v>
      </c>
      <c r="X258" s="139">
        <f>IFERROR(VLOOKUP(B258,DM_HHDV!$B$5:$K$1050,5,0)*KH_DTBH_Chitiet!T258,0)</f>
        <v>0</v>
      </c>
      <c r="Y258" s="139">
        <f>IFERROR(VLOOKUP(B258,DM_HHDV!$B$5:$K$1050,6,0)*KH_DTBH_Chitiet!T258,0)</f>
        <v>0</v>
      </c>
      <c r="Z258" s="139">
        <f>IFERROR(VLOOKUP(B258,DM_HHDV!$B$5:$K$1050,7,0)*KH_DTBH_Chitiet!T258,0)</f>
        <v>0</v>
      </c>
      <c r="AA258" s="139">
        <f>IFERROR(AVERAGE(KHBH_Chitiet!S258:U258)+AVERAGE(KHBH_Chitiet!V258:X258)+AVERAGE(KHBH_Chitiet!Y258:AA258),0)</f>
        <v>0</v>
      </c>
      <c r="AB258" s="139">
        <f>IFERROR(AVERAGE(KHBH_Chitiet!AB258:AD258)+AVERAGE(KHBH_Chitiet!AE258:AG258)+AVERAGE(KHBH_Chitiet!AH258:AJ258),0)</f>
        <v>0</v>
      </c>
      <c r="AC258" s="139">
        <f>IFERROR(AVERAGE(KHBH_Chitiet!AK258:AM258)+AVERAGE(KHBH_Chitiet!AN259:AP259)+AVERAGE(KHBH_Chitiet!AQ258:AS258),0)</f>
        <v>0</v>
      </c>
      <c r="AD258" s="139">
        <f>IFERROR(AVERAGE(KHBH_Chitiet!AT258:AV258)+AVERAGE(KHBH_Chitiet!AW258:AY258)+AVERAGE(KHBH_Chitiet!AZ258:BB258),0)</f>
        <v>0</v>
      </c>
    </row>
    <row r="259" spans="1:30">
      <c r="A259" s="21">
        <v>254</v>
      </c>
      <c r="B259" s="65">
        <f>KHBH_Chitiet!B259</f>
        <v>0</v>
      </c>
      <c r="C259" s="65">
        <f>KHBH_Chitiet!C259</f>
        <v>0</v>
      </c>
      <c r="D259" s="62">
        <f>IFERROR(VLOOKUP(B259,DM_HHDV!$B$5:$E$1050,3,0),0)</f>
        <v>0</v>
      </c>
      <c r="E259" s="67">
        <f>IFERROR(VLOOKUP(B259,DM_HHDV!$B$5:$E$1050,4,0),0)</f>
        <v>0</v>
      </c>
      <c r="F259" s="65">
        <f>HLOOKUP($F$5,KHBH_Chitiet!$G$5:$R$1050,ROW(KH_DTBH_Chitiet!F259)-4,0)</f>
        <v>0</v>
      </c>
      <c r="G259" s="65">
        <f>IFERROR(VLOOKUP(B259,DM_HHDV!$B$5:$K$1050,8,0)*KH_DTBH_Chitiet!F259,0)</f>
        <v>0</v>
      </c>
      <c r="H259" s="65">
        <f>IFERROR(VLOOKUP(B259,DM_HHDV!$B$5:$K$1050,9,0)*KH_DTBH_Chitiet!F259,0)</f>
        <v>0</v>
      </c>
      <c r="I259" s="65">
        <f>IFERROR(VLOOKUP(B259,DM_HHDV!$B$5:$K$1050,10,0)*KH_DTBH_Chitiet!F259,0)</f>
        <v>0</v>
      </c>
      <c r="J259" s="65">
        <f>IFERROR(AVERAGE(KHBH_Chitiet!BC259:BE259)+AVERAGE(KHBH_Chitiet!BF259:BH259)+AVERAGE(KHBH_Chitiet!BI259:BK259),0)</f>
        <v>0</v>
      </c>
      <c r="K259" s="65">
        <f>IFERROR(AVERAGE(KHBH_Chitiet!BL259:BN259)+AVERAGE(KHBH_Chitiet!BO259:BQ259)+AVERAGE(KHBH_Chitiet!BR259:BT259),0)</f>
        <v>0</v>
      </c>
      <c r="L259" s="65">
        <f>IFERROR(AVERAGE(KHBH_Chitiet!BU259:BW259)+AVERAGE(KHBH_Chitiet!BX259:BZ259)+AVERAGE(KHBH_Chitiet!CA259:CC259),0)</f>
        <v>0</v>
      </c>
      <c r="M259" s="65">
        <f>IFERROR(AVERAGE(KHBH_Chitiet!CD259:CF259)+AVERAGE(KHBH_Chitiet!CG259:CI259)+AVERAGE(KHBH_Chitiet!CJ259:CL259),0)</f>
        <v>0</v>
      </c>
      <c r="N259" s="65">
        <f t="shared" si="4"/>
        <v>0</v>
      </c>
      <c r="P259" s="139">
        <f>HLOOKUP($P$5,KHBH_Chitiet!$G$5:$R$1050,ROW(KH_DTBH_Chitiet!F259)-4,0)</f>
        <v>0</v>
      </c>
      <c r="Q259" s="139">
        <f>IFERROR(VLOOKUP(B259,DM_HHDV!$B$5:$K$1050,8,0)*KH_DTBH_Chitiet!P259,0)</f>
        <v>0</v>
      </c>
      <c r="R259" s="139">
        <f>IFERROR(VLOOKUP(B259,DM_HHDV!$B$5:$K$1050,9,0)*KH_DTBH_Chitiet!P259,0)</f>
        <v>0</v>
      </c>
      <c r="S259" s="139">
        <f>IFERROR(VLOOKUP(B259,DM_HHDV!$B$5:$K$1050,10,0)*KH_DTBH_Chitiet!P259,0)</f>
        <v>0</v>
      </c>
      <c r="T259" s="139">
        <f>HLOOKUP($T$5,KHBH_Chitiet!$G$5:$R$1050,ROW(KH_DTBH_Chitiet!F259)-4,0)</f>
        <v>0</v>
      </c>
      <c r="U259" s="139">
        <f>IFERROR(VLOOKUP(B259,DM_HHDV!$B$5:$K$1050,8,0)*KH_DTBH_Chitiet!T259,0)</f>
        <v>0</v>
      </c>
      <c r="V259" s="139">
        <f>IFERROR(VLOOKUP(B259,DM_HHDV!$B$5:$K$1050,9,0)*KH_DTBH_Chitiet!T259,0)</f>
        <v>0</v>
      </c>
      <c r="W259" s="139">
        <f>IFERROR(VLOOKUP(B259,DM_HHDV!$B$5:$K$1050,10,0)*KH_DTBH_Chitiet!T259,0)</f>
        <v>0</v>
      </c>
      <c r="X259" s="139">
        <f>IFERROR(VLOOKUP(B259,DM_HHDV!$B$5:$K$1050,5,0)*KH_DTBH_Chitiet!T259,0)</f>
        <v>0</v>
      </c>
      <c r="Y259" s="139">
        <f>IFERROR(VLOOKUP(B259,DM_HHDV!$B$5:$K$1050,6,0)*KH_DTBH_Chitiet!T259,0)</f>
        <v>0</v>
      </c>
      <c r="Z259" s="139">
        <f>IFERROR(VLOOKUP(B259,DM_HHDV!$B$5:$K$1050,7,0)*KH_DTBH_Chitiet!T259,0)</f>
        <v>0</v>
      </c>
      <c r="AA259" s="139">
        <f>IFERROR(AVERAGE(KHBH_Chitiet!S259:U259)+AVERAGE(KHBH_Chitiet!V259:X259)+AVERAGE(KHBH_Chitiet!Y259:AA259),0)</f>
        <v>0</v>
      </c>
      <c r="AB259" s="139">
        <f>IFERROR(AVERAGE(KHBH_Chitiet!AB259:AD259)+AVERAGE(KHBH_Chitiet!AE259:AG259)+AVERAGE(KHBH_Chitiet!AH259:AJ259),0)</f>
        <v>0</v>
      </c>
      <c r="AC259" s="139">
        <f>IFERROR(AVERAGE(KHBH_Chitiet!AK259:AM259)+AVERAGE(KHBH_Chitiet!AN260:AP260)+AVERAGE(KHBH_Chitiet!AQ259:AS259),0)</f>
        <v>0</v>
      </c>
      <c r="AD259" s="139">
        <f>IFERROR(AVERAGE(KHBH_Chitiet!AT259:AV259)+AVERAGE(KHBH_Chitiet!AW259:AY259)+AVERAGE(KHBH_Chitiet!AZ259:BB259),0)</f>
        <v>0</v>
      </c>
    </row>
    <row r="260" spans="1:30">
      <c r="A260" s="21">
        <v>255</v>
      </c>
      <c r="B260" s="65">
        <f>KHBH_Chitiet!B260</f>
        <v>0</v>
      </c>
      <c r="C260" s="65">
        <f>KHBH_Chitiet!C260</f>
        <v>0</v>
      </c>
      <c r="D260" s="62">
        <f>IFERROR(VLOOKUP(B260,DM_HHDV!$B$5:$E$1050,3,0),0)</f>
        <v>0</v>
      </c>
      <c r="E260" s="67">
        <f>IFERROR(VLOOKUP(B260,DM_HHDV!$B$5:$E$1050,4,0),0)</f>
        <v>0</v>
      </c>
      <c r="F260" s="65">
        <f>HLOOKUP($F$5,KHBH_Chitiet!$G$5:$R$1050,ROW(KH_DTBH_Chitiet!F260)-4,0)</f>
        <v>0</v>
      </c>
      <c r="G260" s="65">
        <f>IFERROR(VLOOKUP(B260,DM_HHDV!$B$5:$K$1050,8,0)*KH_DTBH_Chitiet!F260,0)</f>
        <v>0</v>
      </c>
      <c r="H260" s="65">
        <f>IFERROR(VLOOKUP(B260,DM_HHDV!$B$5:$K$1050,9,0)*KH_DTBH_Chitiet!F260,0)</f>
        <v>0</v>
      </c>
      <c r="I260" s="65">
        <f>IFERROR(VLOOKUP(B260,DM_HHDV!$B$5:$K$1050,10,0)*KH_DTBH_Chitiet!F260,0)</f>
        <v>0</v>
      </c>
      <c r="J260" s="65">
        <f>IFERROR(AVERAGE(KHBH_Chitiet!BC260:BE260)+AVERAGE(KHBH_Chitiet!BF260:BH260)+AVERAGE(KHBH_Chitiet!BI260:BK260),0)</f>
        <v>0</v>
      </c>
      <c r="K260" s="65">
        <f>IFERROR(AVERAGE(KHBH_Chitiet!BL260:BN260)+AVERAGE(KHBH_Chitiet!BO260:BQ260)+AVERAGE(KHBH_Chitiet!BR260:BT260),0)</f>
        <v>0</v>
      </c>
      <c r="L260" s="65">
        <f>IFERROR(AVERAGE(KHBH_Chitiet!BU260:BW260)+AVERAGE(KHBH_Chitiet!BX260:BZ260)+AVERAGE(KHBH_Chitiet!CA260:CC260),0)</f>
        <v>0</v>
      </c>
      <c r="M260" s="65">
        <f>IFERROR(AVERAGE(KHBH_Chitiet!CD260:CF260)+AVERAGE(KHBH_Chitiet!CG260:CI260)+AVERAGE(KHBH_Chitiet!CJ260:CL260),0)</f>
        <v>0</v>
      </c>
      <c r="N260" s="65">
        <f t="shared" si="4"/>
        <v>0</v>
      </c>
      <c r="P260" s="139">
        <f>HLOOKUP($P$5,KHBH_Chitiet!$G$5:$R$1050,ROW(KH_DTBH_Chitiet!F260)-4,0)</f>
        <v>0</v>
      </c>
      <c r="Q260" s="139">
        <f>IFERROR(VLOOKUP(B260,DM_HHDV!$B$5:$K$1050,8,0)*KH_DTBH_Chitiet!P260,0)</f>
        <v>0</v>
      </c>
      <c r="R260" s="139">
        <f>IFERROR(VLOOKUP(B260,DM_HHDV!$B$5:$K$1050,9,0)*KH_DTBH_Chitiet!P260,0)</f>
        <v>0</v>
      </c>
      <c r="S260" s="139">
        <f>IFERROR(VLOOKUP(B260,DM_HHDV!$B$5:$K$1050,10,0)*KH_DTBH_Chitiet!P260,0)</f>
        <v>0</v>
      </c>
      <c r="T260" s="139">
        <f>HLOOKUP($T$5,KHBH_Chitiet!$G$5:$R$1050,ROW(KH_DTBH_Chitiet!F260)-4,0)</f>
        <v>0</v>
      </c>
      <c r="U260" s="139">
        <f>IFERROR(VLOOKUP(B260,DM_HHDV!$B$5:$K$1050,8,0)*KH_DTBH_Chitiet!T260,0)</f>
        <v>0</v>
      </c>
      <c r="V260" s="139">
        <f>IFERROR(VLOOKUP(B260,DM_HHDV!$B$5:$K$1050,9,0)*KH_DTBH_Chitiet!T260,0)</f>
        <v>0</v>
      </c>
      <c r="W260" s="139">
        <f>IFERROR(VLOOKUP(B260,DM_HHDV!$B$5:$K$1050,10,0)*KH_DTBH_Chitiet!T260,0)</f>
        <v>0</v>
      </c>
      <c r="X260" s="139">
        <f>IFERROR(VLOOKUP(B260,DM_HHDV!$B$5:$K$1050,5,0)*KH_DTBH_Chitiet!T260,0)</f>
        <v>0</v>
      </c>
      <c r="Y260" s="139">
        <f>IFERROR(VLOOKUP(B260,DM_HHDV!$B$5:$K$1050,6,0)*KH_DTBH_Chitiet!T260,0)</f>
        <v>0</v>
      </c>
      <c r="Z260" s="139">
        <f>IFERROR(VLOOKUP(B260,DM_HHDV!$B$5:$K$1050,7,0)*KH_DTBH_Chitiet!T260,0)</f>
        <v>0</v>
      </c>
      <c r="AA260" s="139">
        <f>IFERROR(AVERAGE(KHBH_Chitiet!S260:U260)+AVERAGE(KHBH_Chitiet!V260:X260)+AVERAGE(KHBH_Chitiet!Y260:AA260),0)</f>
        <v>0</v>
      </c>
      <c r="AB260" s="139">
        <f>IFERROR(AVERAGE(KHBH_Chitiet!AB260:AD260)+AVERAGE(KHBH_Chitiet!AE260:AG260)+AVERAGE(KHBH_Chitiet!AH260:AJ260),0)</f>
        <v>0</v>
      </c>
      <c r="AC260" s="139">
        <f>IFERROR(AVERAGE(KHBH_Chitiet!AK260:AM260)+AVERAGE(KHBH_Chitiet!AN261:AP261)+AVERAGE(KHBH_Chitiet!AQ260:AS260),0)</f>
        <v>0</v>
      </c>
      <c r="AD260" s="139">
        <f>IFERROR(AVERAGE(KHBH_Chitiet!AT260:AV260)+AVERAGE(KHBH_Chitiet!AW260:AY260)+AVERAGE(KHBH_Chitiet!AZ260:BB260),0)</f>
        <v>0</v>
      </c>
    </row>
    <row r="261" spans="1:30">
      <c r="A261" s="21">
        <v>256</v>
      </c>
      <c r="B261" s="65">
        <f>KHBH_Chitiet!B261</f>
        <v>0</v>
      </c>
      <c r="C261" s="65">
        <f>KHBH_Chitiet!C261</f>
        <v>0</v>
      </c>
      <c r="D261" s="62">
        <f>IFERROR(VLOOKUP(B261,DM_HHDV!$B$5:$E$1050,3,0),0)</f>
        <v>0</v>
      </c>
      <c r="E261" s="67">
        <f>IFERROR(VLOOKUP(B261,DM_HHDV!$B$5:$E$1050,4,0),0)</f>
        <v>0</v>
      </c>
      <c r="F261" s="65">
        <f>HLOOKUP($F$5,KHBH_Chitiet!$G$5:$R$1050,ROW(KH_DTBH_Chitiet!F261)-4,0)</f>
        <v>0</v>
      </c>
      <c r="G261" s="65">
        <f>IFERROR(VLOOKUP(B261,DM_HHDV!$B$5:$K$1050,8,0)*KH_DTBH_Chitiet!F261,0)</f>
        <v>0</v>
      </c>
      <c r="H261" s="65">
        <f>IFERROR(VLOOKUP(B261,DM_HHDV!$B$5:$K$1050,9,0)*KH_DTBH_Chitiet!F261,0)</f>
        <v>0</v>
      </c>
      <c r="I261" s="65">
        <f>IFERROR(VLOOKUP(B261,DM_HHDV!$B$5:$K$1050,10,0)*KH_DTBH_Chitiet!F261,0)</f>
        <v>0</v>
      </c>
      <c r="J261" s="65">
        <f>IFERROR(AVERAGE(KHBH_Chitiet!BC261:BE261)+AVERAGE(KHBH_Chitiet!BF261:BH261)+AVERAGE(KHBH_Chitiet!BI261:BK261),0)</f>
        <v>0</v>
      </c>
      <c r="K261" s="65">
        <f>IFERROR(AVERAGE(KHBH_Chitiet!BL261:BN261)+AVERAGE(KHBH_Chitiet!BO261:BQ261)+AVERAGE(KHBH_Chitiet!BR261:BT261),0)</f>
        <v>0</v>
      </c>
      <c r="L261" s="65">
        <f>IFERROR(AVERAGE(KHBH_Chitiet!BU261:BW261)+AVERAGE(KHBH_Chitiet!BX261:BZ261)+AVERAGE(KHBH_Chitiet!CA261:CC261),0)</f>
        <v>0</v>
      </c>
      <c r="M261" s="65">
        <f>IFERROR(AVERAGE(KHBH_Chitiet!CD261:CF261)+AVERAGE(KHBH_Chitiet!CG261:CI261)+AVERAGE(KHBH_Chitiet!CJ261:CL261),0)</f>
        <v>0</v>
      </c>
      <c r="N261" s="65">
        <f t="shared" si="4"/>
        <v>0</v>
      </c>
      <c r="P261" s="139">
        <f>HLOOKUP($P$5,KHBH_Chitiet!$G$5:$R$1050,ROW(KH_DTBH_Chitiet!F261)-4,0)</f>
        <v>0</v>
      </c>
      <c r="Q261" s="139">
        <f>IFERROR(VLOOKUP(B261,DM_HHDV!$B$5:$K$1050,8,0)*KH_DTBH_Chitiet!P261,0)</f>
        <v>0</v>
      </c>
      <c r="R261" s="139">
        <f>IFERROR(VLOOKUP(B261,DM_HHDV!$B$5:$K$1050,9,0)*KH_DTBH_Chitiet!P261,0)</f>
        <v>0</v>
      </c>
      <c r="S261" s="139">
        <f>IFERROR(VLOOKUP(B261,DM_HHDV!$B$5:$K$1050,10,0)*KH_DTBH_Chitiet!P261,0)</f>
        <v>0</v>
      </c>
      <c r="T261" s="139">
        <f>HLOOKUP($T$5,KHBH_Chitiet!$G$5:$R$1050,ROW(KH_DTBH_Chitiet!F261)-4,0)</f>
        <v>0</v>
      </c>
      <c r="U261" s="139">
        <f>IFERROR(VLOOKUP(B261,DM_HHDV!$B$5:$K$1050,8,0)*KH_DTBH_Chitiet!T261,0)</f>
        <v>0</v>
      </c>
      <c r="V261" s="139">
        <f>IFERROR(VLOOKUP(B261,DM_HHDV!$B$5:$K$1050,9,0)*KH_DTBH_Chitiet!T261,0)</f>
        <v>0</v>
      </c>
      <c r="W261" s="139">
        <f>IFERROR(VLOOKUP(B261,DM_HHDV!$B$5:$K$1050,10,0)*KH_DTBH_Chitiet!T261,0)</f>
        <v>0</v>
      </c>
      <c r="X261" s="139">
        <f>IFERROR(VLOOKUP(B261,DM_HHDV!$B$5:$K$1050,5,0)*KH_DTBH_Chitiet!T261,0)</f>
        <v>0</v>
      </c>
      <c r="Y261" s="139">
        <f>IFERROR(VLOOKUP(B261,DM_HHDV!$B$5:$K$1050,6,0)*KH_DTBH_Chitiet!T261,0)</f>
        <v>0</v>
      </c>
      <c r="Z261" s="139">
        <f>IFERROR(VLOOKUP(B261,DM_HHDV!$B$5:$K$1050,7,0)*KH_DTBH_Chitiet!T261,0)</f>
        <v>0</v>
      </c>
      <c r="AA261" s="139">
        <f>IFERROR(AVERAGE(KHBH_Chitiet!S261:U261)+AVERAGE(KHBH_Chitiet!V261:X261)+AVERAGE(KHBH_Chitiet!Y261:AA261),0)</f>
        <v>0</v>
      </c>
      <c r="AB261" s="139">
        <f>IFERROR(AVERAGE(KHBH_Chitiet!AB261:AD261)+AVERAGE(KHBH_Chitiet!AE261:AG261)+AVERAGE(KHBH_Chitiet!AH261:AJ261),0)</f>
        <v>0</v>
      </c>
      <c r="AC261" s="139">
        <f>IFERROR(AVERAGE(KHBH_Chitiet!AK261:AM261)+AVERAGE(KHBH_Chitiet!AN262:AP262)+AVERAGE(KHBH_Chitiet!AQ261:AS261),0)</f>
        <v>0</v>
      </c>
      <c r="AD261" s="139">
        <f>IFERROR(AVERAGE(KHBH_Chitiet!AT261:AV261)+AVERAGE(KHBH_Chitiet!AW261:AY261)+AVERAGE(KHBH_Chitiet!AZ261:BB261),0)</f>
        <v>0</v>
      </c>
    </row>
    <row r="262" spans="1:30">
      <c r="A262" s="21">
        <v>257</v>
      </c>
      <c r="B262" s="65">
        <f>KHBH_Chitiet!B262</f>
        <v>0</v>
      </c>
      <c r="C262" s="65">
        <f>KHBH_Chitiet!C262</f>
        <v>0</v>
      </c>
      <c r="D262" s="62">
        <f>IFERROR(VLOOKUP(B262,DM_HHDV!$B$5:$E$1050,3,0),0)</f>
        <v>0</v>
      </c>
      <c r="E262" s="67">
        <f>IFERROR(VLOOKUP(B262,DM_HHDV!$B$5:$E$1050,4,0),0)</f>
        <v>0</v>
      </c>
      <c r="F262" s="65">
        <f>HLOOKUP($F$5,KHBH_Chitiet!$G$5:$R$1050,ROW(KH_DTBH_Chitiet!F262)-4,0)</f>
        <v>0</v>
      </c>
      <c r="G262" s="65">
        <f>IFERROR(VLOOKUP(B262,DM_HHDV!$B$5:$K$1050,8,0)*KH_DTBH_Chitiet!F262,0)</f>
        <v>0</v>
      </c>
      <c r="H262" s="65">
        <f>IFERROR(VLOOKUP(B262,DM_HHDV!$B$5:$K$1050,9,0)*KH_DTBH_Chitiet!F262,0)</f>
        <v>0</v>
      </c>
      <c r="I262" s="65">
        <f>IFERROR(VLOOKUP(B262,DM_HHDV!$B$5:$K$1050,10,0)*KH_DTBH_Chitiet!F262,0)</f>
        <v>0</v>
      </c>
      <c r="J262" s="65">
        <f>IFERROR(AVERAGE(KHBH_Chitiet!BC262:BE262)+AVERAGE(KHBH_Chitiet!BF262:BH262)+AVERAGE(KHBH_Chitiet!BI262:BK262),0)</f>
        <v>0</v>
      </c>
      <c r="K262" s="65">
        <f>IFERROR(AVERAGE(KHBH_Chitiet!BL262:BN262)+AVERAGE(KHBH_Chitiet!BO262:BQ262)+AVERAGE(KHBH_Chitiet!BR262:BT262),0)</f>
        <v>0</v>
      </c>
      <c r="L262" s="65">
        <f>IFERROR(AVERAGE(KHBH_Chitiet!BU262:BW262)+AVERAGE(KHBH_Chitiet!BX262:BZ262)+AVERAGE(KHBH_Chitiet!CA262:CC262),0)</f>
        <v>0</v>
      </c>
      <c r="M262" s="65">
        <f>IFERROR(AVERAGE(KHBH_Chitiet!CD262:CF262)+AVERAGE(KHBH_Chitiet!CG262:CI262)+AVERAGE(KHBH_Chitiet!CJ262:CL262),0)</f>
        <v>0</v>
      </c>
      <c r="N262" s="65">
        <f t="shared" si="4"/>
        <v>0</v>
      </c>
      <c r="P262" s="139">
        <f>HLOOKUP($P$5,KHBH_Chitiet!$G$5:$R$1050,ROW(KH_DTBH_Chitiet!F262)-4,0)</f>
        <v>0</v>
      </c>
      <c r="Q262" s="139">
        <f>IFERROR(VLOOKUP(B262,DM_HHDV!$B$5:$K$1050,8,0)*KH_DTBH_Chitiet!P262,0)</f>
        <v>0</v>
      </c>
      <c r="R262" s="139">
        <f>IFERROR(VLOOKUP(B262,DM_HHDV!$B$5:$K$1050,9,0)*KH_DTBH_Chitiet!P262,0)</f>
        <v>0</v>
      </c>
      <c r="S262" s="139">
        <f>IFERROR(VLOOKUP(B262,DM_HHDV!$B$5:$K$1050,10,0)*KH_DTBH_Chitiet!P262,0)</f>
        <v>0</v>
      </c>
      <c r="T262" s="139">
        <f>HLOOKUP($T$5,KHBH_Chitiet!$G$5:$R$1050,ROW(KH_DTBH_Chitiet!F262)-4,0)</f>
        <v>0</v>
      </c>
      <c r="U262" s="139">
        <f>IFERROR(VLOOKUP(B262,DM_HHDV!$B$5:$K$1050,8,0)*KH_DTBH_Chitiet!T262,0)</f>
        <v>0</v>
      </c>
      <c r="V262" s="139">
        <f>IFERROR(VLOOKUP(B262,DM_HHDV!$B$5:$K$1050,9,0)*KH_DTBH_Chitiet!T262,0)</f>
        <v>0</v>
      </c>
      <c r="W262" s="139">
        <f>IFERROR(VLOOKUP(B262,DM_HHDV!$B$5:$K$1050,10,0)*KH_DTBH_Chitiet!T262,0)</f>
        <v>0</v>
      </c>
      <c r="X262" s="139">
        <f>IFERROR(VLOOKUP(B262,DM_HHDV!$B$5:$K$1050,5,0)*KH_DTBH_Chitiet!T262,0)</f>
        <v>0</v>
      </c>
      <c r="Y262" s="139">
        <f>IFERROR(VLOOKUP(B262,DM_HHDV!$B$5:$K$1050,6,0)*KH_DTBH_Chitiet!T262,0)</f>
        <v>0</v>
      </c>
      <c r="Z262" s="139">
        <f>IFERROR(VLOOKUP(B262,DM_HHDV!$B$5:$K$1050,7,0)*KH_DTBH_Chitiet!T262,0)</f>
        <v>0</v>
      </c>
      <c r="AA262" s="139">
        <f>IFERROR(AVERAGE(KHBH_Chitiet!S262:U262)+AVERAGE(KHBH_Chitiet!V262:X262)+AVERAGE(KHBH_Chitiet!Y262:AA262),0)</f>
        <v>0</v>
      </c>
      <c r="AB262" s="139">
        <f>IFERROR(AVERAGE(KHBH_Chitiet!AB262:AD262)+AVERAGE(KHBH_Chitiet!AE262:AG262)+AVERAGE(KHBH_Chitiet!AH262:AJ262),0)</f>
        <v>0</v>
      </c>
      <c r="AC262" s="139">
        <f>IFERROR(AVERAGE(KHBH_Chitiet!AK262:AM262)+AVERAGE(KHBH_Chitiet!AN263:AP263)+AVERAGE(KHBH_Chitiet!AQ262:AS262),0)</f>
        <v>0</v>
      </c>
      <c r="AD262" s="139">
        <f>IFERROR(AVERAGE(KHBH_Chitiet!AT262:AV262)+AVERAGE(KHBH_Chitiet!AW262:AY262)+AVERAGE(KHBH_Chitiet!AZ262:BB262),0)</f>
        <v>0</v>
      </c>
    </row>
    <row r="263" spans="1:30">
      <c r="A263" s="21">
        <v>258</v>
      </c>
      <c r="B263" s="65">
        <f>KHBH_Chitiet!B263</f>
        <v>0</v>
      </c>
      <c r="C263" s="65">
        <f>KHBH_Chitiet!C263</f>
        <v>0</v>
      </c>
      <c r="D263" s="62">
        <f>IFERROR(VLOOKUP(B263,DM_HHDV!$B$5:$E$1050,3,0),0)</f>
        <v>0</v>
      </c>
      <c r="E263" s="67">
        <f>IFERROR(VLOOKUP(B263,DM_HHDV!$B$5:$E$1050,4,0),0)</f>
        <v>0</v>
      </c>
      <c r="F263" s="65">
        <f>HLOOKUP($F$5,KHBH_Chitiet!$G$5:$R$1050,ROW(KH_DTBH_Chitiet!F263)-4,0)</f>
        <v>0</v>
      </c>
      <c r="G263" s="65">
        <f>IFERROR(VLOOKUP(B263,DM_HHDV!$B$5:$K$1050,8,0)*KH_DTBH_Chitiet!F263,0)</f>
        <v>0</v>
      </c>
      <c r="H263" s="65">
        <f>IFERROR(VLOOKUP(B263,DM_HHDV!$B$5:$K$1050,9,0)*KH_DTBH_Chitiet!F263,0)</f>
        <v>0</v>
      </c>
      <c r="I263" s="65">
        <f>IFERROR(VLOOKUP(B263,DM_HHDV!$B$5:$K$1050,10,0)*KH_DTBH_Chitiet!F263,0)</f>
        <v>0</v>
      </c>
      <c r="J263" s="65">
        <f>IFERROR(AVERAGE(KHBH_Chitiet!BC263:BE263)+AVERAGE(KHBH_Chitiet!BF263:BH263)+AVERAGE(KHBH_Chitiet!BI263:BK263),0)</f>
        <v>0</v>
      </c>
      <c r="K263" s="65">
        <f>IFERROR(AVERAGE(KHBH_Chitiet!BL263:BN263)+AVERAGE(KHBH_Chitiet!BO263:BQ263)+AVERAGE(KHBH_Chitiet!BR263:BT263),0)</f>
        <v>0</v>
      </c>
      <c r="L263" s="65">
        <f>IFERROR(AVERAGE(KHBH_Chitiet!BU263:BW263)+AVERAGE(KHBH_Chitiet!BX263:BZ263)+AVERAGE(KHBH_Chitiet!CA263:CC263),0)</f>
        <v>0</v>
      </c>
      <c r="M263" s="65">
        <f>IFERROR(AVERAGE(KHBH_Chitiet!CD263:CF263)+AVERAGE(KHBH_Chitiet!CG263:CI263)+AVERAGE(KHBH_Chitiet!CJ263:CL263),0)</f>
        <v>0</v>
      </c>
      <c r="N263" s="65">
        <f t="shared" ref="N263:N326" si="5">SUM(J263:M263)</f>
        <v>0</v>
      </c>
      <c r="P263" s="139">
        <f>HLOOKUP($P$5,KHBH_Chitiet!$G$5:$R$1050,ROW(KH_DTBH_Chitiet!F263)-4,0)</f>
        <v>0</v>
      </c>
      <c r="Q263" s="139">
        <f>IFERROR(VLOOKUP(B263,DM_HHDV!$B$5:$K$1050,8,0)*KH_DTBH_Chitiet!P263,0)</f>
        <v>0</v>
      </c>
      <c r="R263" s="139">
        <f>IFERROR(VLOOKUP(B263,DM_HHDV!$B$5:$K$1050,9,0)*KH_DTBH_Chitiet!P263,0)</f>
        <v>0</v>
      </c>
      <c r="S263" s="139">
        <f>IFERROR(VLOOKUP(B263,DM_HHDV!$B$5:$K$1050,10,0)*KH_DTBH_Chitiet!P263,0)</f>
        <v>0</v>
      </c>
      <c r="T263" s="139">
        <f>HLOOKUP($T$5,KHBH_Chitiet!$G$5:$R$1050,ROW(KH_DTBH_Chitiet!F263)-4,0)</f>
        <v>0</v>
      </c>
      <c r="U263" s="139">
        <f>IFERROR(VLOOKUP(B263,DM_HHDV!$B$5:$K$1050,8,0)*KH_DTBH_Chitiet!T263,0)</f>
        <v>0</v>
      </c>
      <c r="V263" s="139">
        <f>IFERROR(VLOOKUP(B263,DM_HHDV!$B$5:$K$1050,9,0)*KH_DTBH_Chitiet!T263,0)</f>
        <v>0</v>
      </c>
      <c r="W263" s="139">
        <f>IFERROR(VLOOKUP(B263,DM_HHDV!$B$5:$K$1050,10,0)*KH_DTBH_Chitiet!T263,0)</f>
        <v>0</v>
      </c>
      <c r="X263" s="139">
        <f>IFERROR(VLOOKUP(B263,DM_HHDV!$B$5:$K$1050,5,0)*KH_DTBH_Chitiet!T263,0)</f>
        <v>0</v>
      </c>
      <c r="Y263" s="139">
        <f>IFERROR(VLOOKUP(B263,DM_HHDV!$B$5:$K$1050,6,0)*KH_DTBH_Chitiet!T263,0)</f>
        <v>0</v>
      </c>
      <c r="Z263" s="139">
        <f>IFERROR(VLOOKUP(B263,DM_HHDV!$B$5:$K$1050,7,0)*KH_DTBH_Chitiet!T263,0)</f>
        <v>0</v>
      </c>
      <c r="AA263" s="139">
        <f>IFERROR(AVERAGE(KHBH_Chitiet!S263:U263)+AVERAGE(KHBH_Chitiet!V263:X263)+AVERAGE(KHBH_Chitiet!Y263:AA263),0)</f>
        <v>0</v>
      </c>
      <c r="AB263" s="139">
        <f>IFERROR(AVERAGE(KHBH_Chitiet!AB263:AD263)+AVERAGE(KHBH_Chitiet!AE263:AG263)+AVERAGE(KHBH_Chitiet!AH263:AJ263),0)</f>
        <v>0</v>
      </c>
      <c r="AC263" s="139">
        <f>IFERROR(AVERAGE(KHBH_Chitiet!AK263:AM263)+AVERAGE(KHBH_Chitiet!AN264:AP264)+AVERAGE(KHBH_Chitiet!AQ263:AS263),0)</f>
        <v>0</v>
      </c>
      <c r="AD263" s="139">
        <f>IFERROR(AVERAGE(KHBH_Chitiet!AT263:AV263)+AVERAGE(KHBH_Chitiet!AW263:AY263)+AVERAGE(KHBH_Chitiet!AZ263:BB263),0)</f>
        <v>0</v>
      </c>
    </row>
    <row r="264" spans="1:30">
      <c r="A264" s="21">
        <v>259</v>
      </c>
      <c r="B264" s="65">
        <f>KHBH_Chitiet!B264</f>
        <v>0</v>
      </c>
      <c r="C264" s="65">
        <f>KHBH_Chitiet!C264</f>
        <v>0</v>
      </c>
      <c r="D264" s="62">
        <f>IFERROR(VLOOKUP(B264,DM_HHDV!$B$5:$E$1050,3,0),0)</f>
        <v>0</v>
      </c>
      <c r="E264" s="67">
        <f>IFERROR(VLOOKUP(B264,DM_HHDV!$B$5:$E$1050,4,0),0)</f>
        <v>0</v>
      </c>
      <c r="F264" s="65">
        <f>HLOOKUP($F$5,KHBH_Chitiet!$G$5:$R$1050,ROW(KH_DTBH_Chitiet!F264)-4,0)</f>
        <v>0</v>
      </c>
      <c r="G264" s="65">
        <f>IFERROR(VLOOKUP(B264,DM_HHDV!$B$5:$K$1050,8,0)*KH_DTBH_Chitiet!F264,0)</f>
        <v>0</v>
      </c>
      <c r="H264" s="65">
        <f>IFERROR(VLOOKUP(B264,DM_HHDV!$B$5:$K$1050,9,0)*KH_DTBH_Chitiet!F264,0)</f>
        <v>0</v>
      </c>
      <c r="I264" s="65">
        <f>IFERROR(VLOOKUP(B264,DM_HHDV!$B$5:$K$1050,10,0)*KH_DTBH_Chitiet!F264,0)</f>
        <v>0</v>
      </c>
      <c r="J264" s="65">
        <f>IFERROR(AVERAGE(KHBH_Chitiet!BC264:BE264)+AVERAGE(KHBH_Chitiet!BF264:BH264)+AVERAGE(KHBH_Chitiet!BI264:BK264),0)</f>
        <v>0</v>
      </c>
      <c r="K264" s="65">
        <f>IFERROR(AVERAGE(KHBH_Chitiet!BL264:BN264)+AVERAGE(KHBH_Chitiet!BO264:BQ264)+AVERAGE(KHBH_Chitiet!BR264:BT264),0)</f>
        <v>0</v>
      </c>
      <c r="L264" s="65">
        <f>IFERROR(AVERAGE(KHBH_Chitiet!BU264:BW264)+AVERAGE(KHBH_Chitiet!BX264:BZ264)+AVERAGE(KHBH_Chitiet!CA264:CC264),0)</f>
        <v>0</v>
      </c>
      <c r="M264" s="65">
        <f>IFERROR(AVERAGE(KHBH_Chitiet!CD264:CF264)+AVERAGE(KHBH_Chitiet!CG264:CI264)+AVERAGE(KHBH_Chitiet!CJ264:CL264),0)</f>
        <v>0</v>
      </c>
      <c r="N264" s="65">
        <f t="shared" si="5"/>
        <v>0</v>
      </c>
      <c r="P264" s="139">
        <f>HLOOKUP($P$5,KHBH_Chitiet!$G$5:$R$1050,ROW(KH_DTBH_Chitiet!F264)-4,0)</f>
        <v>0</v>
      </c>
      <c r="Q264" s="139">
        <f>IFERROR(VLOOKUP(B264,DM_HHDV!$B$5:$K$1050,8,0)*KH_DTBH_Chitiet!P264,0)</f>
        <v>0</v>
      </c>
      <c r="R264" s="139">
        <f>IFERROR(VLOOKUP(B264,DM_HHDV!$B$5:$K$1050,9,0)*KH_DTBH_Chitiet!P264,0)</f>
        <v>0</v>
      </c>
      <c r="S264" s="139">
        <f>IFERROR(VLOOKUP(B264,DM_HHDV!$B$5:$K$1050,10,0)*KH_DTBH_Chitiet!P264,0)</f>
        <v>0</v>
      </c>
      <c r="T264" s="139">
        <f>HLOOKUP($T$5,KHBH_Chitiet!$G$5:$R$1050,ROW(KH_DTBH_Chitiet!F264)-4,0)</f>
        <v>0</v>
      </c>
      <c r="U264" s="139">
        <f>IFERROR(VLOOKUP(B264,DM_HHDV!$B$5:$K$1050,8,0)*KH_DTBH_Chitiet!T264,0)</f>
        <v>0</v>
      </c>
      <c r="V264" s="139">
        <f>IFERROR(VLOOKUP(B264,DM_HHDV!$B$5:$K$1050,9,0)*KH_DTBH_Chitiet!T264,0)</f>
        <v>0</v>
      </c>
      <c r="W264" s="139">
        <f>IFERROR(VLOOKUP(B264,DM_HHDV!$B$5:$K$1050,10,0)*KH_DTBH_Chitiet!T264,0)</f>
        <v>0</v>
      </c>
      <c r="X264" s="139">
        <f>IFERROR(VLOOKUP(B264,DM_HHDV!$B$5:$K$1050,5,0)*KH_DTBH_Chitiet!T264,0)</f>
        <v>0</v>
      </c>
      <c r="Y264" s="139">
        <f>IFERROR(VLOOKUP(B264,DM_HHDV!$B$5:$K$1050,6,0)*KH_DTBH_Chitiet!T264,0)</f>
        <v>0</v>
      </c>
      <c r="Z264" s="139">
        <f>IFERROR(VLOOKUP(B264,DM_HHDV!$B$5:$K$1050,7,0)*KH_DTBH_Chitiet!T264,0)</f>
        <v>0</v>
      </c>
      <c r="AA264" s="139">
        <f>IFERROR(AVERAGE(KHBH_Chitiet!S264:U264)+AVERAGE(KHBH_Chitiet!V264:X264)+AVERAGE(KHBH_Chitiet!Y264:AA264),0)</f>
        <v>0</v>
      </c>
      <c r="AB264" s="139">
        <f>IFERROR(AVERAGE(KHBH_Chitiet!AB264:AD264)+AVERAGE(KHBH_Chitiet!AE264:AG264)+AVERAGE(KHBH_Chitiet!AH264:AJ264),0)</f>
        <v>0</v>
      </c>
      <c r="AC264" s="139">
        <f>IFERROR(AVERAGE(KHBH_Chitiet!AK264:AM264)+AVERAGE(KHBH_Chitiet!AN265:AP265)+AVERAGE(KHBH_Chitiet!AQ264:AS264),0)</f>
        <v>0</v>
      </c>
      <c r="AD264" s="139">
        <f>IFERROR(AVERAGE(KHBH_Chitiet!AT264:AV264)+AVERAGE(KHBH_Chitiet!AW264:AY264)+AVERAGE(KHBH_Chitiet!AZ264:BB264),0)</f>
        <v>0</v>
      </c>
    </row>
    <row r="265" spans="1:30">
      <c r="A265" s="21">
        <v>260</v>
      </c>
      <c r="B265" s="65">
        <f>KHBH_Chitiet!B265</f>
        <v>0</v>
      </c>
      <c r="C265" s="65">
        <f>KHBH_Chitiet!C265</f>
        <v>0</v>
      </c>
      <c r="D265" s="62">
        <f>IFERROR(VLOOKUP(B265,DM_HHDV!$B$5:$E$1050,3,0),0)</f>
        <v>0</v>
      </c>
      <c r="E265" s="67">
        <f>IFERROR(VLOOKUP(B265,DM_HHDV!$B$5:$E$1050,4,0),0)</f>
        <v>0</v>
      </c>
      <c r="F265" s="65">
        <f>HLOOKUP($F$5,KHBH_Chitiet!$G$5:$R$1050,ROW(KH_DTBH_Chitiet!F265)-4,0)</f>
        <v>0</v>
      </c>
      <c r="G265" s="65">
        <f>IFERROR(VLOOKUP(B265,DM_HHDV!$B$5:$K$1050,8,0)*KH_DTBH_Chitiet!F265,0)</f>
        <v>0</v>
      </c>
      <c r="H265" s="65">
        <f>IFERROR(VLOOKUP(B265,DM_HHDV!$B$5:$K$1050,9,0)*KH_DTBH_Chitiet!F265,0)</f>
        <v>0</v>
      </c>
      <c r="I265" s="65">
        <f>IFERROR(VLOOKUP(B265,DM_HHDV!$B$5:$K$1050,10,0)*KH_DTBH_Chitiet!F265,0)</f>
        <v>0</v>
      </c>
      <c r="J265" s="65">
        <f>IFERROR(AVERAGE(KHBH_Chitiet!BC265:BE265)+AVERAGE(KHBH_Chitiet!BF265:BH265)+AVERAGE(KHBH_Chitiet!BI265:BK265),0)</f>
        <v>0</v>
      </c>
      <c r="K265" s="65">
        <f>IFERROR(AVERAGE(KHBH_Chitiet!BL265:BN265)+AVERAGE(KHBH_Chitiet!BO265:BQ265)+AVERAGE(KHBH_Chitiet!BR265:BT265),0)</f>
        <v>0</v>
      </c>
      <c r="L265" s="65">
        <f>IFERROR(AVERAGE(KHBH_Chitiet!BU265:BW265)+AVERAGE(KHBH_Chitiet!BX265:BZ265)+AVERAGE(KHBH_Chitiet!CA265:CC265),0)</f>
        <v>0</v>
      </c>
      <c r="M265" s="65">
        <f>IFERROR(AVERAGE(KHBH_Chitiet!CD265:CF265)+AVERAGE(KHBH_Chitiet!CG265:CI265)+AVERAGE(KHBH_Chitiet!CJ265:CL265),0)</f>
        <v>0</v>
      </c>
      <c r="N265" s="65">
        <f t="shared" si="5"/>
        <v>0</v>
      </c>
      <c r="P265" s="139">
        <f>HLOOKUP($P$5,KHBH_Chitiet!$G$5:$R$1050,ROW(KH_DTBH_Chitiet!F265)-4,0)</f>
        <v>0</v>
      </c>
      <c r="Q265" s="139">
        <f>IFERROR(VLOOKUP(B265,DM_HHDV!$B$5:$K$1050,8,0)*KH_DTBH_Chitiet!P265,0)</f>
        <v>0</v>
      </c>
      <c r="R265" s="139">
        <f>IFERROR(VLOOKUP(B265,DM_HHDV!$B$5:$K$1050,9,0)*KH_DTBH_Chitiet!P265,0)</f>
        <v>0</v>
      </c>
      <c r="S265" s="139">
        <f>IFERROR(VLOOKUP(B265,DM_HHDV!$B$5:$K$1050,10,0)*KH_DTBH_Chitiet!P265,0)</f>
        <v>0</v>
      </c>
      <c r="T265" s="139">
        <f>HLOOKUP($T$5,KHBH_Chitiet!$G$5:$R$1050,ROW(KH_DTBH_Chitiet!F265)-4,0)</f>
        <v>0</v>
      </c>
      <c r="U265" s="139">
        <f>IFERROR(VLOOKUP(B265,DM_HHDV!$B$5:$K$1050,8,0)*KH_DTBH_Chitiet!T265,0)</f>
        <v>0</v>
      </c>
      <c r="V265" s="139">
        <f>IFERROR(VLOOKUP(B265,DM_HHDV!$B$5:$K$1050,9,0)*KH_DTBH_Chitiet!T265,0)</f>
        <v>0</v>
      </c>
      <c r="W265" s="139">
        <f>IFERROR(VLOOKUP(B265,DM_HHDV!$B$5:$K$1050,10,0)*KH_DTBH_Chitiet!T265,0)</f>
        <v>0</v>
      </c>
      <c r="X265" s="139">
        <f>IFERROR(VLOOKUP(B265,DM_HHDV!$B$5:$K$1050,5,0)*KH_DTBH_Chitiet!T265,0)</f>
        <v>0</v>
      </c>
      <c r="Y265" s="139">
        <f>IFERROR(VLOOKUP(B265,DM_HHDV!$B$5:$K$1050,6,0)*KH_DTBH_Chitiet!T265,0)</f>
        <v>0</v>
      </c>
      <c r="Z265" s="139">
        <f>IFERROR(VLOOKUP(B265,DM_HHDV!$B$5:$K$1050,7,0)*KH_DTBH_Chitiet!T265,0)</f>
        <v>0</v>
      </c>
      <c r="AA265" s="139">
        <f>IFERROR(AVERAGE(KHBH_Chitiet!S265:U265)+AVERAGE(KHBH_Chitiet!V265:X265)+AVERAGE(KHBH_Chitiet!Y265:AA265),0)</f>
        <v>0</v>
      </c>
      <c r="AB265" s="139">
        <f>IFERROR(AVERAGE(KHBH_Chitiet!AB265:AD265)+AVERAGE(KHBH_Chitiet!AE265:AG265)+AVERAGE(KHBH_Chitiet!AH265:AJ265),0)</f>
        <v>0</v>
      </c>
      <c r="AC265" s="139">
        <f>IFERROR(AVERAGE(KHBH_Chitiet!AK265:AM265)+AVERAGE(KHBH_Chitiet!AN266:AP266)+AVERAGE(KHBH_Chitiet!AQ265:AS265),0)</f>
        <v>0</v>
      </c>
      <c r="AD265" s="139">
        <f>IFERROR(AVERAGE(KHBH_Chitiet!AT265:AV265)+AVERAGE(KHBH_Chitiet!AW265:AY265)+AVERAGE(KHBH_Chitiet!AZ265:BB265),0)</f>
        <v>0</v>
      </c>
    </row>
    <row r="266" spans="1:30">
      <c r="A266" s="21">
        <v>261</v>
      </c>
      <c r="B266" s="65">
        <f>KHBH_Chitiet!B266</f>
        <v>0</v>
      </c>
      <c r="C266" s="65">
        <f>KHBH_Chitiet!C266</f>
        <v>0</v>
      </c>
      <c r="D266" s="62">
        <f>IFERROR(VLOOKUP(B266,DM_HHDV!$B$5:$E$1050,3,0),0)</f>
        <v>0</v>
      </c>
      <c r="E266" s="67">
        <f>IFERROR(VLOOKUP(B266,DM_HHDV!$B$5:$E$1050,4,0),0)</f>
        <v>0</v>
      </c>
      <c r="F266" s="65">
        <f>HLOOKUP($F$5,KHBH_Chitiet!$G$5:$R$1050,ROW(KH_DTBH_Chitiet!F266)-4,0)</f>
        <v>0</v>
      </c>
      <c r="G266" s="65">
        <f>IFERROR(VLOOKUP(B266,DM_HHDV!$B$5:$K$1050,8,0)*KH_DTBH_Chitiet!F266,0)</f>
        <v>0</v>
      </c>
      <c r="H266" s="65">
        <f>IFERROR(VLOOKUP(B266,DM_HHDV!$B$5:$K$1050,9,0)*KH_DTBH_Chitiet!F266,0)</f>
        <v>0</v>
      </c>
      <c r="I266" s="65">
        <f>IFERROR(VLOOKUP(B266,DM_HHDV!$B$5:$K$1050,10,0)*KH_DTBH_Chitiet!F266,0)</f>
        <v>0</v>
      </c>
      <c r="J266" s="65">
        <f>IFERROR(AVERAGE(KHBH_Chitiet!BC266:BE266)+AVERAGE(KHBH_Chitiet!BF266:BH266)+AVERAGE(KHBH_Chitiet!BI266:BK266),0)</f>
        <v>0</v>
      </c>
      <c r="K266" s="65">
        <f>IFERROR(AVERAGE(KHBH_Chitiet!BL266:BN266)+AVERAGE(KHBH_Chitiet!BO266:BQ266)+AVERAGE(KHBH_Chitiet!BR266:BT266),0)</f>
        <v>0</v>
      </c>
      <c r="L266" s="65">
        <f>IFERROR(AVERAGE(KHBH_Chitiet!BU266:BW266)+AVERAGE(KHBH_Chitiet!BX266:BZ266)+AVERAGE(KHBH_Chitiet!CA266:CC266),0)</f>
        <v>0</v>
      </c>
      <c r="M266" s="65">
        <f>IFERROR(AVERAGE(KHBH_Chitiet!CD266:CF266)+AVERAGE(KHBH_Chitiet!CG266:CI266)+AVERAGE(KHBH_Chitiet!CJ266:CL266),0)</f>
        <v>0</v>
      </c>
      <c r="N266" s="65">
        <f t="shared" si="5"/>
        <v>0</v>
      </c>
      <c r="P266" s="139">
        <f>HLOOKUP($P$5,KHBH_Chitiet!$G$5:$R$1050,ROW(KH_DTBH_Chitiet!F266)-4,0)</f>
        <v>0</v>
      </c>
      <c r="Q266" s="139">
        <f>IFERROR(VLOOKUP(B266,DM_HHDV!$B$5:$K$1050,8,0)*KH_DTBH_Chitiet!P266,0)</f>
        <v>0</v>
      </c>
      <c r="R266" s="139">
        <f>IFERROR(VLOOKUP(B266,DM_HHDV!$B$5:$K$1050,9,0)*KH_DTBH_Chitiet!P266,0)</f>
        <v>0</v>
      </c>
      <c r="S266" s="139">
        <f>IFERROR(VLOOKUP(B266,DM_HHDV!$B$5:$K$1050,10,0)*KH_DTBH_Chitiet!P266,0)</f>
        <v>0</v>
      </c>
      <c r="T266" s="139">
        <f>HLOOKUP($T$5,KHBH_Chitiet!$G$5:$R$1050,ROW(KH_DTBH_Chitiet!F266)-4,0)</f>
        <v>0</v>
      </c>
      <c r="U266" s="139">
        <f>IFERROR(VLOOKUP(B266,DM_HHDV!$B$5:$K$1050,8,0)*KH_DTBH_Chitiet!T266,0)</f>
        <v>0</v>
      </c>
      <c r="V266" s="139">
        <f>IFERROR(VLOOKUP(B266,DM_HHDV!$B$5:$K$1050,9,0)*KH_DTBH_Chitiet!T266,0)</f>
        <v>0</v>
      </c>
      <c r="W266" s="139">
        <f>IFERROR(VLOOKUP(B266,DM_HHDV!$B$5:$K$1050,10,0)*KH_DTBH_Chitiet!T266,0)</f>
        <v>0</v>
      </c>
      <c r="X266" s="139">
        <f>IFERROR(VLOOKUP(B266,DM_HHDV!$B$5:$K$1050,5,0)*KH_DTBH_Chitiet!T266,0)</f>
        <v>0</v>
      </c>
      <c r="Y266" s="139">
        <f>IFERROR(VLOOKUP(B266,DM_HHDV!$B$5:$K$1050,6,0)*KH_DTBH_Chitiet!T266,0)</f>
        <v>0</v>
      </c>
      <c r="Z266" s="139">
        <f>IFERROR(VLOOKUP(B266,DM_HHDV!$B$5:$K$1050,7,0)*KH_DTBH_Chitiet!T266,0)</f>
        <v>0</v>
      </c>
      <c r="AA266" s="139">
        <f>IFERROR(AVERAGE(KHBH_Chitiet!S266:U266)+AVERAGE(KHBH_Chitiet!V266:X266)+AVERAGE(KHBH_Chitiet!Y266:AA266),0)</f>
        <v>0</v>
      </c>
      <c r="AB266" s="139">
        <f>IFERROR(AVERAGE(KHBH_Chitiet!AB266:AD266)+AVERAGE(KHBH_Chitiet!AE266:AG266)+AVERAGE(KHBH_Chitiet!AH266:AJ266),0)</f>
        <v>0</v>
      </c>
      <c r="AC266" s="139">
        <f>IFERROR(AVERAGE(KHBH_Chitiet!AK266:AM266)+AVERAGE(KHBH_Chitiet!AN267:AP267)+AVERAGE(KHBH_Chitiet!AQ266:AS266),0)</f>
        <v>0</v>
      </c>
      <c r="AD266" s="139">
        <f>IFERROR(AVERAGE(KHBH_Chitiet!AT266:AV266)+AVERAGE(KHBH_Chitiet!AW266:AY266)+AVERAGE(KHBH_Chitiet!AZ266:BB266),0)</f>
        <v>0</v>
      </c>
    </row>
    <row r="267" spans="1:30">
      <c r="A267" s="21">
        <v>262</v>
      </c>
      <c r="B267" s="65">
        <f>KHBH_Chitiet!B267</f>
        <v>0</v>
      </c>
      <c r="C267" s="65">
        <f>KHBH_Chitiet!C267</f>
        <v>0</v>
      </c>
      <c r="D267" s="62">
        <f>IFERROR(VLOOKUP(B267,DM_HHDV!$B$5:$E$1050,3,0),0)</f>
        <v>0</v>
      </c>
      <c r="E267" s="67">
        <f>IFERROR(VLOOKUP(B267,DM_HHDV!$B$5:$E$1050,4,0),0)</f>
        <v>0</v>
      </c>
      <c r="F267" s="65">
        <f>HLOOKUP($F$5,KHBH_Chitiet!$G$5:$R$1050,ROW(KH_DTBH_Chitiet!F267)-4,0)</f>
        <v>0</v>
      </c>
      <c r="G267" s="65">
        <f>IFERROR(VLOOKUP(B267,DM_HHDV!$B$5:$K$1050,8,0)*KH_DTBH_Chitiet!F267,0)</f>
        <v>0</v>
      </c>
      <c r="H267" s="65">
        <f>IFERROR(VLOOKUP(B267,DM_HHDV!$B$5:$K$1050,9,0)*KH_DTBH_Chitiet!F267,0)</f>
        <v>0</v>
      </c>
      <c r="I267" s="65">
        <f>IFERROR(VLOOKUP(B267,DM_HHDV!$B$5:$K$1050,10,0)*KH_DTBH_Chitiet!F267,0)</f>
        <v>0</v>
      </c>
      <c r="J267" s="65">
        <f>IFERROR(AVERAGE(KHBH_Chitiet!BC267:BE267)+AVERAGE(KHBH_Chitiet!BF267:BH267)+AVERAGE(KHBH_Chitiet!BI267:BK267),0)</f>
        <v>0</v>
      </c>
      <c r="K267" s="65">
        <f>IFERROR(AVERAGE(KHBH_Chitiet!BL267:BN267)+AVERAGE(KHBH_Chitiet!BO267:BQ267)+AVERAGE(KHBH_Chitiet!BR267:BT267),0)</f>
        <v>0</v>
      </c>
      <c r="L267" s="65">
        <f>IFERROR(AVERAGE(KHBH_Chitiet!BU267:BW267)+AVERAGE(KHBH_Chitiet!BX267:BZ267)+AVERAGE(KHBH_Chitiet!CA267:CC267),0)</f>
        <v>0</v>
      </c>
      <c r="M267" s="65">
        <f>IFERROR(AVERAGE(KHBH_Chitiet!CD267:CF267)+AVERAGE(KHBH_Chitiet!CG267:CI267)+AVERAGE(KHBH_Chitiet!CJ267:CL267),0)</f>
        <v>0</v>
      </c>
      <c r="N267" s="65">
        <f t="shared" si="5"/>
        <v>0</v>
      </c>
      <c r="P267" s="139">
        <f>HLOOKUP($P$5,KHBH_Chitiet!$G$5:$R$1050,ROW(KH_DTBH_Chitiet!F267)-4,0)</f>
        <v>0</v>
      </c>
      <c r="Q267" s="139">
        <f>IFERROR(VLOOKUP(B267,DM_HHDV!$B$5:$K$1050,8,0)*KH_DTBH_Chitiet!P267,0)</f>
        <v>0</v>
      </c>
      <c r="R267" s="139">
        <f>IFERROR(VLOOKUP(B267,DM_HHDV!$B$5:$K$1050,9,0)*KH_DTBH_Chitiet!P267,0)</f>
        <v>0</v>
      </c>
      <c r="S267" s="139">
        <f>IFERROR(VLOOKUP(B267,DM_HHDV!$B$5:$K$1050,10,0)*KH_DTBH_Chitiet!P267,0)</f>
        <v>0</v>
      </c>
      <c r="T267" s="139">
        <f>HLOOKUP($T$5,KHBH_Chitiet!$G$5:$R$1050,ROW(KH_DTBH_Chitiet!F267)-4,0)</f>
        <v>0</v>
      </c>
      <c r="U267" s="139">
        <f>IFERROR(VLOOKUP(B267,DM_HHDV!$B$5:$K$1050,8,0)*KH_DTBH_Chitiet!T267,0)</f>
        <v>0</v>
      </c>
      <c r="V267" s="139">
        <f>IFERROR(VLOOKUP(B267,DM_HHDV!$B$5:$K$1050,9,0)*KH_DTBH_Chitiet!T267,0)</f>
        <v>0</v>
      </c>
      <c r="W267" s="139">
        <f>IFERROR(VLOOKUP(B267,DM_HHDV!$B$5:$K$1050,10,0)*KH_DTBH_Chitiet!T267,0)</f>
        <v>0</v>
      </c>
      <c r="X267" s="139">
        <f>IFERROR(VLOOKUP(B267,DM_HHDV!$B$5:$K$1050,5,0)*KH_DTBH_Chitiet!T267,0)</f>
        <v>0</v>
      </c>
      <c r="Y267" s="139">
        <f>IFERROR(VLOOKUP(B267,DM_HHDV!$B$5:$K$1050,6,0)*KH_DTBH_Chitiet!T267,0)</f>
        <v>0</v>
      </c>
      <c r="Z267" s="139">
        <f>IFERROR(VLOOKUP(B267,DM_HHDV!$B$5:$K$1050,7,0)*KH_DTBH_Chitiet!T267,0)</f>
        <v>0</v>
      </c>
      <c r="AA267" s="139">
        <f>IFERROR(AVERAGE(KHBH_Chitiet!S267:U267)+AVERAGE(KHBH_Chitiet!V267:X267)+AVERAGE(KHBH_Chitiet!Y267:AA267),0)</f>
        <v>0</v>
      </c>
      <c r="AB267" s="139">
        <f>IFERROR(AVERAGE(KHBH_Chitiet!AB267:AD267)+AVERAGE(KHBH_Chitiet!AE267:AG267)+AVERAGE(KHBH_Chitiet!AH267:AJ267),0)</f>
        <v>0</v>
      </c>
      <c r="AC267" s="139">
        <f>IFERROR(AVERAGE(KHBH_Chitiet!AK267:AM267)+AVERAGE(KHBH_Chitiet!AN268:AP268)+AVERAGE(KHBH_Chitiet!AQ267:AS267),0)</f>
        <v>0</v>
      </c>
      <c r="AD267" s="139">
        <f>IFERROR(AVERAGE(KHBH_Chitiet!AT267:AV267)+AVERAGE(KHBH_Chitiet!AW267:AY267)+AVERAGE(KHBH_Chitiet!AZ267:BB267),0)</f>
        <v>0</v>
      </c>
    </row>
    <row r="268" spans="1:30">
      <c r="A268" s="21">
        <v>263</v>
      </c>
      <c r="B268" s="65">
        <f>KHBH_Chitiet!B268</f>
        <v>0</v>
      </c>
      <c r="C268" s="65">
        <f>KHBH_Chitiet!C268</f>
        <v>0</v>
      </c>
      <c r="D268" s="62">
        <f>IFERROR(VLOOKUP(B268,DM_HHDV!$B$5:$E$1050,3,0),0)</f>
        <v>0</v>
      </c>
      <c r="E268" s="67">
        <f>IFERROR(VLOOKUP(B268,DM_HHDV!$B$5:$E$1050,4,0),0)</f>
        <v>0</v>
      </c>
      <c r="F268" s="65">
        <f>HLOOKUP($F$5,KHBH_Chitiet!$G$5:$R$1050,ROW(KH_DTBH_Chitiet!F268)-4,0)</f>
        <v>0</v>
      </c>
      <c r="G268" s="65">
        <f>IFERROR(VLOOKUP(B268,DM_HHDV!$B$5:$K$1050,8,0)*KH_DTBH_Chitiet!F268,0)</f>
        <v>0</v>
      </c>
      <c r="H268" s="65">
        <f>IFERROR(VLOOKUP(B268,DM_HHDV!$B$5:$K$1050,9,0)*KH_DTBH_Chitiet!F268,0)</f>
        <v>0</v>
      </c>
      <c r="I268" s="65">
        <f>IFERROR(VLOOKUP(B268,DM_HHDV!$B$5:$K$1050,10,0)*KH_DTBH_Chitiet!F268,0)</f>
        <v>0</v>
      </c>
      <c r="J268" s="65">
        <f>IFERROR(AVERAGE(KHBH_Chitiet!BC268:BE268)+AVERAGE(KHBH_Chitiet!BF268:BH268)+AVERAGE(KHBH_Chitiet!BI268:BK268),0)</f>
        <v>0</v>
      </c>
      <c r="K268" s="65">
        <f>IFERROR(AVERAGE(KHBH_Chitiet!BL268:BN268)+AVERAGE(KHBH_Chitiet!BO268:BQ268)+AVERAGE(KHBH_Chitiet!BR268:BT268),0)</f>
        <v>0</v>
      </c>
      <c r="L268" s="65">
        <f>IFERROR(AVERAGE(KHBH_Chitiet!BU268:BW268)+AVERAGE(KHBH_Chitiet!BX268:BZ268)+AVERAGE(KHBH_Chitiet!CA268:CC268),0)</f>
        <v>0</v>
      </c>
      <c r="M268" s="65">
        <f>IFERROR(AVERAGE(KHBH_Chitiet!CD268:CF268)+AVERAGE(KHBH_Chitiet!CG268:CI268)+AVERAGE(KHBH_Chitiet!CJ268:CL268),0)</f>
        <v>0</v>
      </c>
      <c r="N268" s="65">
        <f t="shared" si="5"/>
        <v>0</v>
      </c>
      <c r="P268" s="139">
        <f>HLOOKUP($P$5,KHBH_Chitiet!$G$5:$R$1050,ROW(KH_DTBH_Chitiet!F268)-4,0)</f>
        <v>0</v>
      </c>
      <c r="Q268" s="139">
        <f>IFERROR(VLOOKUP(B268,DM_HHDV!$B$5:$K$1050,8,0)*KH_DTBH_Chitiet!P268,0)</f>
        <v>0</v>
      </c>
      <c r="R268" s="139">
        <f>IFERROR(VLOOKUP(B268,DM_HHDV!$B$5:$K$1050,9,0)*KH_DTBH_Chitiet!P268,0)</f>
        <v>0</v>
      </c>
      <c r="S268" s="139">
        <f>IFERROR(VLOOKUP(B268,DM_HHDV!$B$5:$K$1050,10,0)*KH_DTBH_Chitiet!P268,0)</f>
        <v>0</v>
      </c>
      <c r="T268" s="139">
        <f>HLOOKUP($T$5,KHBH_Chitiet!$G$5:$R$1050,ROW(KH_DTBH_Chitiet!F268)-4,0)</f>
        <v>0</v>
      </c>
      <c r="U268" s="139">
        <f>IFERROR(VLOOKUP(B268,DM_HHDV!$B$5:$K$1050,8,0)*KH_DTBH_Chitiet!T268,0)</f>
        <v>0</v>
      </c>
      <c r="V268" s="139">
        <f>IFERROR(VLOOKUP(B268,DM_HHDV!$B$5:$K$1050,9,0)*KH_DTBH_Chitiet!T268,0)</f>
        <v>0</v>
      </c>
      <c r="W268" s="139">
        <f>IFERROR(VLOOKUP(B268,DM_HHDV!$B$5:$K$1050,10,0)*KH_DTBH_Chitiet!T268,0)</f>
        <v>0</v>
      </c>
      <c r="X268" s="139">
        <f>IFERROR(VLOOKUP(B268,DM_HHDV!$B$5:$K$1050,5,0)*KH_DTBH_Chitiet!T268,0)</f>
        <v>0</v>
      </c>
      <c r="Y268" s="139">
        <f>IFERROR(VLOOKUP(B268,DM_HHDV!$B$5:$K$1050,6,0)*KH_DTBH_Chitiet!T268,0)</f>
        <v>0</v>
      </c>
      <c r="Z268" s="139">
        <f>IFERROR(VLOOKUP(B268,DM_HHDV!$B$5:$K$1050,7,0)*KH_DTBH_Chitiet!T268,0)</f>
        <v>0</v>
      </c>
      <c r="AA268" s="139">
        <f>IFERROR(AVERAGE(KHBH_Chitiet!S268:U268)+AVERAGE(KHBH_Chitiet!V268:X268)+AVERAGE(KHBH_Chitiet!Y268:AA268),0)</f>
        <v>0</v>
      </c>
      <c r="AB268" s="139">
        <f>IFERROR(AVERAGE(KHBH_Chitiet!AB268:AD268)+AVERAGE(KHBH_Chitiet!AE268:AG268)+AVERAGE(KHBH_Chitiet!AH268:AJ268),0)</f>
        <v>0</v>
      </c>
      <c r="AC268" s="139">
        <f>IFERROR(AVERAGE(KHBH_Chitiet!AK268:AM268)+AVERAGE(KHBH_Chitiet!AN269:AP269)+AVERAGE(KHBH_Chitiet!AQ268:AS268),0)</f>
        <v>0</v>
      </c>
      <c r="AD268" s="139">
        <f>IFERROR(AVERAGE(KHBH_Chitiet!AT268:AV268)+AVERAGE(KHBH_Chitiet!AW268:AY268)+AVERAGE(KHBH_Chitiet!AZ268:BB268),0)</f>
        <v>0</v>
      </c>
    </row>
    <row r="269" spans="1:30">
      <c r="A269" s="21">
        <v>264</v>
      </c>
      <c r="B269" s="65">
        <f>KHBH_Chitiet!B269</f>
        <v>0</v>
      </c>
      <c r="C269" s="65">
        <f>KHBH_Chitiet!C269</f>
        <v>0</v>
      </c>
      <c r="D269" s="62">
        <f>IFERROR(VLOOKUP(B269,DM_HHDV!$B$5:$E$1050,3,0),0)</f>
        <v>0</v>
      </c>
      <c r="E269" s="67">
        <f>IFERROR(VLOOKUP(B269,DM_HHDV!$B$5:$E$1050,4,0),0)</f>
        <v>0</v>
      </c>
      <c r="F269" s="65">
        <f>HLOOKUP($F$5,KHBH_Chitiet!$G$5:$R$1050,ROW(KH_DTBH_Chitiet!F269)-4,0)</f>
        <v>0</v>
      </c>
      <c r="G269" s="65">
        <f>IFERROR(VLOOKUP(B269,DM_HHDV!$B$5:$K$1050,8,0)*KH_DTBH_Chitiet!F269,0)</f>
        <v>0</v>
      </c>
      <c r="H269" s="65">
        <f>IFERROR(VLOOKUP(B269,DM_HHDV!$B$5:$K$1050,9,0)*KH_DTBH_Chitiet!F269,0)</f>
        <v>0</v>
      </c>
      <c r="I269" s="65">
        <f>IFERROR(VLOOKUP(B269,DM_HHDV!$B$5:$K$1050,10,0)*KH_DTBH_Chitiet!F269,0)</f>
        <v>0</v>
      </c>
      <c r="J269" s="65">
        <f>IFERROR(AVERAGE(KHBH_Chitiet!BC269:BE269)+AVERAGE(KHBH_Chitiet!BF269:BH269)+AVERAGE(KHBH_Chitiet!BI269:BK269),0)</f>
        <v>0</v>
      </c>
      <c r="K269" s="65">
        <f>IFERROR(AVERAGE(KHBH_Chitiet!BL269:BN269)+AVERAGE(KHBH_Chitiet!BO269:BQ269)+AVERAGE(KHBH_Chitiet!BR269:BT269),0)</f>
        <v>0</v>
      </c>
      <c r="L269" s="65">
        <f>IFERROR(AVERAGE(KHBH_Chitiet!BU269:BW269)+AVERAGE(KHBH_Chitiet!BX269:BZ269)+AVERAGE(KHBH_Chitiet!CA269:CC269),0)</f>
        <v>0</v>
      </c>
      <c r="M269" s="65">
        <f>IFERROR(AVERAGE(KHBH_Chitiet!CD269:CF269)+AVERAGE(KHBH_Chitiet!CG269:CI269)+AVERAGE(KHBH_Chitiet!CJ269:CL269),0)</f>
        <v>0</v>
      </c>
      <c r="N269" s="65">
        <f t="shared" si="5"/>
        <v>0</v>
      </c>
      <c r="P269" s="139">
        <f>HLOOKUP($P$5,KHBH_Chitiet!$G$5:$R$1050,ROW(KH_DTBH_Chitiet!F269)-4,0)</f>
        <v>0</v>
      </c>
      <c r="Q269" s="139">
        <f>IFERROR(VLOOKUP(B269,DM_HHDV!$B$5:$K$1050,8,0)*KH_DTBH_Chitiet!P269,0)</f>
        <v>0</v>
      </c>
      <c r="R269" s="139">
        <f>IFERROR(VLOOKUP(B269,DM_HHDV!$B$5:$K$1050,9,0)*KH_DTBH_Chitiet!P269,0)</f>
        <v>0</v>
      </c>
      <c r="S269" s="139">
        <f>IFERROR(VLOOKUP(B269,DM_HHDV!$B$5:$K$1050,10,0)*KH_DTBH_Chitiet!P269,0)</f>
        <v>0</v>
      </c>
      <c r="T269" s="139">
        <f>HLOOKUP($T$5,KHBH_Chitiet!$G$5:$R$1050,ROW(KH_DTBH_Chitiet!F269)-4,0)</f>
        <v>0</v>
      </c>
      <c r="U269" s="139">
        <f>IFERROR(VLOOKUP(B269,DM_HHDV!$B$5:$K$1050,8,0)*KH_DTBH_Chitiet!T269,0)</f>
        <v>0</v>
      </c>
      <c r="V269" s="139">
        <f>IFERROR(VLOOKUP(B269,DM_HHDV!$B$5:$K$1050,9,0)*KH_DTBH_Chitiet!T269,0)</f>
        <v>0</v>
      </c>
      <c r="W269" s="139">
        <f>IFERROR(VLOOKUP(B269,DM_HHDV!$B$5:$K$1050,10,0)*KH_DTBH_Chitiet!T269,0)</f>
        <v>0</v>
      </c>
      <c r="X269" s="139">
        <f>IFERROR(VLOOKUP(B269,DM_HHDV!$B$5:$K$1050,5,0)*KH_DTBH_Chitiet!T269,0)</f>
        <v>0</v>
      </c>
      <c r="Y269" s="139">
        <f>IFERROR(VLOOKUP(B269,DM_HHDV!$B$5:$K$1050,6,0)*KH_DTBH_Chitiet!T269,0)</f>
        <v>0</v>
      </c>
      <c r="Z269" s="139">
        <f>IFERROR(VLOOKUP(B269,DM_HHDV!$B$5:$K$1050,7,0)*KH_DTBH_Chitiet!T269,0)</f>
        <v>0</v>
      </c>
      <c r="AA269" s="139">
        <f>IFERROR(AVERAGE(KHBH_Chitiet!S269:U269)+AVERAGE(KHBH_Chitiet!V269:X269)+AVERAGE(KHBH_Chitiet!Y269:AA269),0)</f>
        <v>0</v>
      </c>
      <c r="AB269" s="139">
        <f>IFERROR(AVERAGE(KHBH_Chitiet!AB269:AD269)+AVERAGE(KHBH_Chitiet!AE269:AG269)+AVERAGE(KHBH_Chitiet!AH269:AJ269),0)</f>
        <v>0</v>
      </c>
      <c r="AC269" s="139">
        <f>IFERROR(AVERAGE(KHBH_Chitiet!AK269:AM269)+AVERAGE(KHBH_Chitiet!AN270:AP270)+AVERAGE(KHBH_Chitiet!AQ269:AS269),0)</f>
        <v>0</v>
      </c>
      <c r="AD269" s="139">
        <f>IFERROR(AVERAGE(KHBH_Chitiet!AT269:AV269)+AVERAGE(KHBH_Chitiet!AW269:AY269)+AVERAGE(KHBH_Chitiet!AZ269:BB269),0)</f>
        <v>0</v>
      </c>
    </row>
    <row r="270" spans="1:30">
      <c r="A270" s="21">
        <v>265</v>
      </c>
      <c r="B270" s="65">
        <f>KHBH_Chitiet!B270</f>
        <v>0</v>
      </c>
      <c r="C270" s="65">
        <f>KHBH_Chitiet!C270</f>
        <v>0</v>
      </c>
      <c r="D270" s="62">
        <f>IFERROR(VLOOKUP(B270,DM_HHDV!$B$5:$E$1050,3,0),0)</f>
        <v>0</v>
      </c>
      <c r="E270" s="67">
        <f>IFERROR(VLOOKUP(B270,DM_HHDV!$B$5:$E$1050,4,0),0)</f>
        <v>0</v>
      </c>
      <c r="F270" s="65">
        <f>HLOOKUP($F$5,KHBH_Chitiet!$G$5:$R$1050,ROW(KH_DTBH_Chitiet!F270)-4,0)</f>
        <v>0</v>
      </c>
      <c r="G270" s="65">
        <f>IFERROR(VLOOKUP(B270,DM_HHDV!$B$5:$K$1050,8,0)*KH_DTBH_Chitiet!F270,0)</f>
        <v>0</v>
      </c>
      <c r="H270" s="65">
        <f>IFERROR(VLOOKUP(B270,DM_HHDV!$B$5:$K$1050,9,0)*KH_DTBH_Chitiet!F270,0)</f>
        <v>0</v>
      </c>
      <c r="I270" s="65">
        <f>IFERROR(VLOOKUP(B270,DM_HHDV!$B$5:$K$1050,10,0)*KH_DTBH_Chitiet!F270,0)</f>
        <v>0</v>
      </c>
      <c r="J270" s="65">
        <f>IFERROR(AVERAGE(KHBH_Chitiet!BC270:BE270)+AVERAGE(KHBH_Chitiet!BF270:BH270)+AVERAGE(KHBH_Chitiet!BI270:BK270),0)</f>
        <v>0</v>
      </c>
      <c r="K270" s="65">
        <f>IFERROR(AVERAGE(KHBH_Chitiet!BL270:BN270)+AVERAGE(KHBH_Chitiet!BO270:BQ270)+AVERAGE(KHBH_Chitiet!BR270:BT270),0)</f>
        <v>0</v>
      </c>
      <c r="L270" s="65">
        <f>IFERROR(AVERAGE(KHBH_Chitiet!BU270:BW270)+AVERAGE(KHBH_Chitiet!BX270:BZ270)+AVERAGE(KHBH_Chitiet!CA270:CC270),0)</f>
        <v>0</v>
      </c>
      <c r="M270" s="65">
        <f>IFERROR(AVERAGE(KHBH_Chitiet!CD270:CF270)+AVERAGE(KHBH_Chitiet!CG270:CI270)+AVERAGE(KHBH_Chitiet!CJ270:CL270),0)</f>
        <v>0</v>
      </c>
      <c r="N270" s="65">
        <f t="shared" si="5"/>
        <v>0</v>
      </c>
      <c r="P270" s="139">
        <f>HLOOKUP($P$5,KHBH_Chitiet!$G$5:$R$1050,ROW(KH_DTBH_Chitiet!F270)-4,0)</f>
        <v>0</v>
      </c>
      <c r="Q270" s="139">
        <f>IFERROR(VLOOKUP(B270,DM_HHDV!$B$5:$K$1050,8,0)*KH_DTBH_Chitiet!P270,0)</f>
        <v>0</v>
      </c>
      <c r="R270" s="139">
        <f>IFERROR(VLOOKUP(B270,DM_HHDV!$B$5:$K$1050,9,0)*KH_DTBH_Chitiet!P270,0)</f>
        <v>0</v>
      </c>
      <c r="S270" s="139">
        <f>IFERROR(VLOOKUP(B270,DM_HHDV!$B$5:$K$1050,10,0)*KH_DTBH_Chitiet!P270,0)</f>
        <v>0</v>
      </c>
      <c r="T270" s="139">
        <f>HLOOKUP($T$5,KHBH_Chitiet!$G$5:$R$1050,ROW(KH_DTBH_Chitiet!F270)-4,0)</f>
        <v>0</v>
      </c>
      <c r="U270" s="139">
        <f>IFERROR(VLOOKUP(B270,DM_HHDV!$B$5:$K$1050,8,0)*KH_DTBH_Chitiet!T270,0)</f>
        <v>0</v>
      </c>
      <c r="V270" s="139">
        <f>IFERROR(VLOOKUP(B270,DM_HHDV!$B$5:$K$1050,9,0)*KH_DTBH_Chitiet!T270,0)</f>
        <v>0</v>
      </c>
      <c r="W270" s="139">
        <f>IFERROR(VLOOKUP(B270,DM_HHDV!$B$5:$K$1050,10,0)*KH_DTBH_Chitiet!T270,0)</f>
        <v>0</v>
      </c>
      <c r="X270" s="139">
        <f>IFERROR(VLOOKUP(B270,DM_HHDV!$B$5:$K$1050,5,0)*KH_DTBH_Chitiet!T270,0)</f>
        <v>0</v>
      </c>
      <c r="Y270" s="139">
        <f>IFERROR(VLOOKUP(B270,DM_HHDV!$B$5:$K$1050,6,0)*KH_DTBH_Chitiet!T270,0)</f>
        <v>0</v>
      </c>
      <c r="Z270" s="139">
        <f>IFERROR(VLOOKUP(B270,DM_HHDV!$B$5:$K$1050,7,0)*KH_DTBH_Chitiet!T270,0)</f>
        <v>0</v>
      </c>
      <c r="AA270" s="139">
        <f>IFERROR(AVERAGE(KHBH_Chitiet!S270:U270)+AVERAGE(KHBH_Chitiet!V270:X270)+AVERAGE(KHBH_Chitiet!Y270:AA270),0)</f>
        <v>0</v>
      </c>
      <c r="AB270" s="139">
        <f>IFERROR(AVERAGE(KHBH_Chitiet!AB270:AD270)+AVERAGE(KHBH_Chitiet!AE270:AG270)+AVERAGE(KHBH_Chitiet!AH270:AJ270),0)</f>
        <v>0</v>
      </c>
      <c r="AC270" s="139">
        <f>IFERROR(AVERAGE(KHBH_Chitiet!AK270:AM270)+AVERAGE(KHBH_Chitiet!AN271:AP271)+AVERAGE(KHBH_Chitiet!AQ270:AS270),0)</f>
        <v>0</v>
      </c>
      <c r="AD270" s="139">
        <f>IFERROR(AVERAGE(KHBH_Chitiet!AT270:AV270)+AVERAGE(KHBH_Chitiet!AW270:AY270)+AVERAGE(KHBH_Chitiet!AZ270:BB270),0)</f>
        <v>0</v>
      </c>
    </row>
    <row r="271" spans="1:30">
      <c r="A271" s="21">
        <v>266</v>
      </c>
      <c r="B271" s="65">
        <f>KHBH_Chitiet!B271</f>
        <v>0</v>
      </c>
      <c r="C271" s="65">
        <f>KHBH_Chitiet!C271</f>
        <v>0</v>
      </c>
      <c r="D271" s="62">
        <f>IFERROR(VLOOKUP(B271,DM_HHDV!$B$5:$E$1050,3,0),0)</f>
        <v>0</v>
      </c>
      <c r="E271" s="67">
        <f>IFERROR(VLOOKUP(B271,DM_HHDV!$B$5:$E$1050,4,0),0)</f>
        <v>0</v>
      </c>
      <c r="F271" s="65">
        <f>HLOOKUP($F$5,KHBH_Chitiet!$G$5:$R$1050,ROW(KH_DTBH_Chitiet!F271)-4,0)</f>
        <v>0</v>
      </c>
      <c r="G271" s="65">
        <f>IFERROR(VLOOKUP(B271,DM_HHDV!$B$5:$K$1050,8,0)*KH_DTBH_Chitiet!F271,0)</f>
        <v>0</v>
      </c>
      <c r="H271" s="65">
        <f>IFERROR(VLOOKUP(B271,DM_HHDV!$B$5:$K$1050,9,0)*KH_DTBH_Chitiet!F271,0)</f>
        <v>0</v>
      </c>
      <c r="I271" s="65">
        <f>IFERROR(VLOOKUP(B271,DM_HHDV!$B$5:$K$1050,10,0)*KH_DTBH_Chitiet!F271,0)</f>
        <v>0</v>
      </c>
      <c r="J271" s="65">
        <f>IFERROR(AVERAGE(KHBH_Chitiet!BC271:BE271)+AVERAGE(KHBH_Chitiet!BF271:BH271)+AVERAGE(KHBH_Chitiet!BI271:BK271),0)</f>
        <v>0</v>
      </c>
      <c r="K271" s="65">
        <f>IFERROR(AVERAGE(KHBH_Chitiet!BL271:BN271)+AVERAGE(KHBH_Chitiet!BO271:BQ271)+AVERAGE(KHBH_Chitiet!BR271:BT271),0)</f>
        <v>0</v>
      </c>
      <c r="L271" s="65">
        <f>IFERROR(AVERAGE(KHBH_Chitiet!BU271:BW271)+AVERAGE(KHBH_Chitiet!BX271:BZ271)+AVERAGE(KHBH_Chitiet!CA271:CC271),0)</f>
        <v>0</v>
      </c>
      <c r="M271" s="65">
        <f>IFERROR(AVERAGE(KHBH_Chitiet!CD271:CF271)+AVERAGE(KHBH_Chitiet!CG271:CI271)+AVERAGE(KHBH_Chitiet!CJ271:CL271),0)</f>
        <v>0</v>
      </c>
      <c r="N271" s="65">
        <f t="shared" si="5"/>
        <v>0</v>
      </c>
      <c r="P271" s="139">
        <f>HLOOKUP($P$5,KHBH_Chitiet!$G$5:$R$1050,ROW(KH_DTBH_Chitiet!F271)-4,0)</f>
        <v>0</v>
      </c>
      <c r="Q271" s="139">
        <f>IFERROR(VLOOKUP(B271,DM_HHDV!$B$5:$K$1050,8,0)*KH_DTBH_Chitiet!P271,0)</f>
        <v>0</v>
      </c>
      <c r="R271" s="139">
        <f>IFERROR(VLOOKUP(B271,DM_HHDV!$B$5:$K$1050,9,0)*KH_DTBH_Chitiet!P271,0)</f>
        <v>0</v>
      </c>
      <c r="S271" s="139">
        <f>IFERROR(VLOOKUP(B271,DM_HHDV!$B$5:$K$1050,10,0)*KH_DTBH_Chitiet!P271,0)</f>
        <v>0</v>
      </c>
      <c r="T271" s="139">
        <f>HLOOKUP($T$5,KHBH_Chitiet!$G$5:$R$1050,ROW(KH_DTBH_Chitiet!F271)-4,0)</f>
        <v>0</v>
      </c>
      <c r="U271" s="139">
        <f>IFERROR(VLOOKUP(B271,DM_HHDV!$B$5:$K$1050,8,0)*KH_DTBH_Chitiet!T271,0)</f>
        <v>0</v>
      </c>
      <c r="V271" s="139">
        <f>IFERROR(VLOOKUP(B271,DM_HHDV!$B$5:$K$1050,9,0)*KH_DTBH_Chitiet!T271,0)</f>
        <v>0</v>
      </c>
      <c r="W271" s="139">
        <f>IFERROR(VLOOKUP(B271,DM_HHDV!$B$5:$K$1050,10,0)*KH_DTBH_Chitiet!T271,0)</f>
        <v>0</v>
      </c>
      <c r="X271" s="139">
        <f>IFERROR(VLOOKUP(B271,DM_HHDV!$B$5:$K$1050,5,0)*KH_DTBH_Chitiet!T271,0)</f>
        <v>0</v>
      </c>
      <c r="Y271" s="139">
        <f>IFERROR(VLOOKUP(B271,DM_HHDV!$B$5:$K$1050,6,0)*KH_DTBH_Chitiet!T271,0)</f>
        <v>0</v>
      </c>
      <c r="Z271" s="139">
        <f>IFERROR(VLOOKUP(B271,DM_HHDV!$B$5:$K$1050,7,0)*KH_DTBH_Chitiet!T271,0)</f>
        <v>0</v>
      </c>
      <c r="AA271" s="139">
        <f>IFERROR(AVERAGE(KHBH_Chitiet!S271:U271)+AVERAGE(KHBH_Chitiet!V271:X271)+AVERAGE(KHBH_Chitiet!Y271:AA271),0)</f>
        <v>0</v>
      </c>
      <c r="AB271" s="139">
        <f>IFERROR(AVERAGE(KHBH_Chitiet!AB271:AD271)+AVERAGE(KHBH_Chitiet!AE271:AG271)+AVERAGE(KHBH_Chitiet!AH271:AJ271),0)</f>
        <v>0</v>
      </c>
      <c r="AC271" s="139">
        <f>IFERROR(AVERAGE(KHBH_Chitiet!AK271:AM271)+AVERAGE(KHBH_Chitiet!AN272:AP272)+AVERAGE(KHBH_Chitiet!AQ271:AS271),0)</f>
        <v>0</v>
      </c>
      <c r="AD271" s="139">
        <f>IFERROR(AVERAGE(KHBH_Chitiet!AT271:AV271)+AVERAGE(KHBH_Chitiet!AW271:AY271)+AVERAGE(KHBH_Chitiet!AZ271:BB271),0)</f>
        <v>0</v>
      </c>
    </row>
    <row r="272" spans="1:30">
      <c r="A272" s="21">
        <v>267</v>
      </c>
      <c r="B272" s="65">
        <f>KHBH_Chitiet!B272</f>
        <v>0</v>
      </c>
      <c r="C272" s="65">
        <f>KHBH_Chitiet!C272</f>
        <v>0</v>
      </c>
      <c r="D272" s="62">
        <f>IFERROR(VLOOKUP(B272,DM_HHDV!$B$5:$E$1050,3,0),0)</f>
        <v>0</v>
      </c>
      <c r="E272" s="67">
        <f>IFERROR(VLOOKUP(B272,DM_HHDV!$B$5:$E$1050,4,0),0)</f>
        <v>0</v>
      </c>
      <c r="F272" s="65">
        <f>HLOOKUP($F$5,KHBH_Chitiet!$G$5:$R$1050,ROW(KH_DTBH_Chitiet!F272)-4,0)</f>
        <v>0</v>
      </c>
      <c r="G272" s="65">
        <f>IFERROR(VLOOKUP(B272,DM_HHDV!$B$5:$K$1050,8,0)*KH_DTBH_Chitiet!F272,0)</f>
        <v>0</v>
      </c>
      <c r="H272" s="65">
        <f>IFERROR(VLOOKUP(B272,DM_HHDV!$B$5:$K$1050,9,0)*KH_DTBH_Chitiet!F272,0)</f>
        <v>0</v>
      </c>
      <c r="I272" s="65">
        <f>IFERROR(VLOOKUP(B272,DM_HHDV!$B$5:$K$1050,10,0)*KH_DTBH_Chitiet!F272,0)</f>
        <v>0</v>
      </c>
      <c r="J272" s="65">
        <f>IFERROR(AVERAGE(KHBH_Chitiet!BC272:BE272)+AVERAGE(KHBH_Chitiet!BF272:BH272)+AVERAGE(KHBH_Chitiet!BI272:BK272),0)</f>
        <v>0</v>
      </c>
      <c r="K272" s="65">
        <f>IFERROR(AVERAGE(KHBH_Chitiet!BL272:BN272)+AVERAGE(KHBH_Chitiet!BO272:BQ272)+AVERAGE(KHBH_Chitiet!BR272:BT272),0)</f>
        <v>0</v>
      </c>
      <c r="L272" s="65">
        <f>IFERROR(AVERAGE(KHBH_Chitiet!BU272:BW272)+AVERAGE(KHBH_Chitiet!BX272:BZ272)+AVERAGE(KHBH_Chitiet!CA272:CC272),0)</f>
        <v>0</v>
      </c>
      <c r="M272" s="65">
        <f>IFERROR(AVERAGE(KHBH_Chitiet!CD272:CF272)+AVERAGE(KHBH_Chitiet!CG272:CI272)+AVERAGE(KHBH_Chitiet!CJ272:CL272),0)</f>
        <v>0</v>
      </c>
      <c r="N272" s="65">
        <f t="shared" si="5"/>
        <v>0</v>
      </c>
      <c r="P272" s="139">
        <f>HLOOKUP($P$5,KHBH_Chitiet!$G$5:$R$1050,ROW(KH_DTBH_Chitiet!F272)-4,0)</f>
        <v>0</v>
      </c>
      <c r="Q272" s="139">
        <f>IFERROR(VLOOKUP(B272,DM_HHDV!$B$5:$K$1050,8,0)*KH_DTBH_Chitiet!P272,0)</f>
        <v>0</v>
      </c>
      <c r="R272" s="139">
        <f>IFERROR(VLOOKUP(B272,DM_HHDV!$B$5:$K$1050,9,0)*KH_DTBH_Chitiet!P272,0)</f>
        <v>0</v>
      </c>
      <c r="S272" s="139">
        <f>IFERROR(VLOOKUP(B272,DM_HHDV!$B$5:$K$1050,10,0)*KH_DTBH_Chitiet!P272,0)</f>
        <v>0</v>
      </c>
      <c r="T272" s="139">
        <f>HLOOKUP($T$5,KHBH_Chitiet!$G$5:$R$1050,ROW(KH_DTBH_Chitiet!F272)-4,0)</f>
        <v>0</v>
      </c>
      <c r="U272" s="139">
        <f>IFERROR(VLOOKUP(B272,DM_HHDV!$B$5:$K$1050,8,0)*KH_DTBH_Chitiet!T272,0)</f>
        <v>0</v>
      </c>
      <c r="V272" s="139">
        <f>IFERROR(VLOOKUP(B272,DM_HHDV!$B$5:$K$1050,9,0)*KH_DTBH_Chitiet!T272,0)</f>
        <v>0</v>
      </c>
      <c r="W272" s="139">
        <f>IFERROR(VLOOKUP(B272,DM_HHDV!$B$5:$K$1050,10,0)*KH_DTBH_Chitiet!T272,0)</f>
        <v>0</v>
      </c>
      <c r="X272" s="139">
        <f>IFERROR(VLOOKUP(B272,DM_HHDV!$B$5:$K$1050,5,0)*KH_DTBH_Chitiet!T272,0)</f>
        <v>0</v>
      </c>
      <c r="Y272" s="139">
        <f>IFERROR(VLOOKUP(B272,DM_HHDV!$B$5:$K$1050,6,0)*KH_DTBH_Chitiet!T272,0)</f>
        <v>0</v>
      </c>
      <c r="Z272" s="139">
        <f>IFERROR(VLOOKUP(B272,DM_HHDV!$B$5:$K$1050,7,0)*KH_DTBH_Chitiet!T272,0)</f>
        <v>0</v>
      </c>
      <c r="AA272" s="139">
        <f>IFERROR(AVERAGE(KHBH_Chitiet!S272:U272)+AVERAGE(KHBH_Chitiet!V272:X272)+AVERAGE(KHBH_Chitiet!Y272:AA272),0)</f>
        <v>0</v>
      </c>
      <c r="AB272" s="139">
        <f>IFERROR(AVERAGE(KHBH_Chitiet!AB272:AD272)+AVERAGE(KHBH_Chitiet!AE272:AG272)+AVERAGE(KHBH_Chitiet!AH272:AJ272),0)</f>
        <v>0</v>
      </c>
      <c r="AC272" s="139">
        <f>IFERROR(AVERAGE(KHBH_Chitiet!AK272:AM272)+AVERAGE(KHBH_Chitiet!AN273:AP273)+AVERAGE(KHBH_Chitiet!AQ272:AS272),0)</f>
        <v>0</v>
      </c>
      <c r="AD272" s="139">
        <f>IFERROR(AVERAGE(KHBH_Chitiet!AT272:AV272)+AVERAGE(KHBH_Chitiet!AW272:AY272)+AVERAGE(KHBH_Chitiet!AZ272:BB272),0)</f>
        <v>0</v>
      </c>
    </row>
    <row r="273" spans="1:30">
      <c r="A273" s="21">
        <v>268</v>
      </c>
      <c r="B273" s="65">
        <f>KHBH_Chitiet!B273</f>
        <v>0</v>
      </c>
      <c r="C273" s="65">
        <f>KHBH_Chitiet!C273</f>
        <v>0</v>
      </c>
      <c r="D273" s="62">
        <f>IFERROR(VLOOKUP(B273,DM_HHDV!$B$5:$E$1050,3,0),0)</f>
        <v>0</v>
      </c>
      <c r="E273" s="67">
        <f>IFERROR(VLOOKUP(B273,DM_HHDV!$B$5:$E$1050,4,0),0)</f>
        <v>0</v>
      </c>
      <c r="F273" s="65">
        <f>HLOOKUP($F$5,KHBH_Chitiet!$G$5:$R$1050,ROW(KH_DTBH_Chitiet!F273)-4,0)</f>
        <v>0</v>
      </c>
      <c r="G273" s="65">
        <f>IFERROR(VLOOKUP(B273,DM_HHDV!$B$5:$K$1050,8,0)*KH_DTBH_Chitiet!F273,0)</f>
        <v>0</v>
      </c>
      <c r="H273" s="65">
        <f>IFERROR(VLOOKUP(B273,DM_HHDV!$B$5:$K$1050,9,0)*KH_DTBH_Chitiet!F273,0)</f>
        <v>0</v>
      </c>
      <c r="I273" s="65">
        <f>IFERROR(VLOOKUP(B273,DM_HHDV!$B$5:$K$1050,10,0)*KH_DTBH_Chitiet!F273,0)</f>
        <v>0</v>
      </c>
      <c r="J273" s="65">
        <f>IFERROR(AVERAGE(KHBH_Chitiet!BC273:BE273)+AVERAGE(KHBH_Chitiet!BF273:BH273)+AVERAGE(KHBH_Chitiet!BI273:BK273),0)</f>
        <v>0</v>
      </c>
      <c r="K273" s="65">
        <f>IFERROR(AVERAGE(KHBH_Chitiet!BL273:BN273)+AVERAGE(KHBH_Chitiet!BO273:BQ273)+AVERAGE(KHBH_Chitiet!BR273:BT273),0)</f>
        <v>0</v>
      </c>
      <c r="L273" s="65">
        <f>IFERROR(AVERAGE(KHBH_Chitiet!BU273:BW273)+AVERAGE(KHBH_Chitiet!BX273:BZ273)+AVERAGE(KHBH_Chitiet!CA273:CC273),0)</f>
        <v>0</v>
      </c>
      <c r="M273" s="65">
        <f>IFERROR(AVERAGE(KHBH_Chitiet!CD273:CF273)+AVERAGE(KHBH_Chitiet!CG273:CI273)+AVERAGE(KHBH_Chitiet!CJ273:CL273),0)</f>
        <v>0</v>
      </c>
      <c r="N273" s="65">
        <f t="shared" si="5"/>
        <v>0</v>
      </c>
      <c r="P273" s="139">
        <f>HLOOKUP($P$5,KHBH_Chitiet!$G$5:$R$1050,ROW(KH_DTBH_Chitiet!F273)-4,0)</f>
        <v>0</v>
      </c>
      <c r="Q273" s="139">
        <f>IFERROR(VLOOKUP(B273,DM_HHDV!$B$5:$K$1050,8,0)*KH_DTBH_Chitiet!P273,0)</f>
        <v>0</v>
      </c>
      <c r="R273" s="139">
        <f>IFERROR(VLOOKUP(B273,DM_HHDV!$B$5:$K$1050,9,0)*KH_DTBH_Chitiet!P273,0)</f>
        <v>0</v>
      </c>
      <c r="S273" s="139">
        <f>IFERROR(VLOOKUP(B273,DM_HHDV!$B$5:$K$1050,10,0)*KH_DTBH_Chitiet!P273,0)</f>
        <v>0</v>
      </c>
      <c r="T273" s="139">
        <f>HLOOKUP($T$5,KHBH_Chitiet!$G$5:$R$1050,ROW(KH_DTBH_Chitiet!F273)-4,0)</f>
        <v>0</v>
      </c>
      <c r="U273" s="139">
        <f>IFERROR(VLOOKUP(B273,DM_HHDV!$B$5:$K$1050,8,0)*KH_DTBH_Chitiet!T273,0)</f>
        <v>0</v>
      </c>
      <c r="V273" s="139">
        <f>IFERROR(VLOOKUP(B273,DM_HHDV!$B$5:$K$1050,9,0)*KH_DTBH_Chitiet!T273,0)</f>
        <v>0</v>
      </c>
      <c r="W273" s="139">
        <f>IFERROR(VLOOKUP(B273,DM_HHDV!$B$5:$K$1050,10,0)*KH_DTBH_Chitiet!T273,0)</f>
        <v>0</v>
      </c>
      <c r="X273" s="139">
        <f>IFERROR(VLOOKUP(B273,DM_HHDV!$B$5:$K$1050,5,0)*KH_DTBH_Chitiet!T273,0)</f>
        <v>0</v>
      </c>
      <c r="Y273" s="139">
        <f>IFERROR(VLOOKUP(B273,DM_HHDV!$B$5:$K$1050,6,0)*KH_DTBH_Chitiet!T273,0)</f>
        <v>0</v>
      </c>
      <c r="Z273" s="139">
        <f>IFERROR(VLOOKUP(B273,DM_HHDV!$B$5:$K$1050,7,0)*KH_DTBH_Chitiet!T273,0)</f>
        <v>0</v>
      </c>
      <c r="AA273" s="139">
        <f>IFERROR(AVERAGE(KHBH_Chitiet!S273:U273)+AVERAGE(KHBH_Chitiet!V273:X273)+AVERAGE(KHBH_Chitiet!Y273:AA273),0)</f>
        <v>0</v>
      </c>
      <c r="AB273" s="139">
        <f>IFERROR(AVERAGE(KHBH_Chitiet!AB273:AD273)+AVERAGE(KHBH_Chitiet!AE273:AG273)+AVERAGE(KHBH_Chitiet!AH273:AJ273),0)</f>
        <v>0</v>
      </c>
      <c r="AC273" s="139">
        <f>IFERROR(AVERAGE(KHBH_Chitiet!AK273:AM273)+AVERAGE(KHBH_Chitiet!AN274:AP274)+AVERAGE(KHBH_Chitiet!AQ273:AS273),0)</f>
        <v>0</v>
      </c>
      <c r="AD273" s="139">
        <f>IFERROR(AVERAGE(KHBH_Chitiet!AT273:AV273)+AVERAGE(KHBH_Chitiet!AW273:AY273)+AVERAGE(KHBH_Chitiet!AZ273:BB273),0)</f>
        <v>0</v>
      </c>
    </row>
    <row r="274" spans="1:30">
      <c r="A274" s="21">
        <v>269</v>
      </c>
      <c r="B274" s="65">
        <f>KHBH_Chitiet!B274</f>
        <v>0</v>
      </c>
      <c r="C274" s="65">
        <f>KHBH_Chitiet!C274</f>
        <v>0</v>
      </c>
      <c r="D274" s="62">
        <f>IFERROR(VLOOKUP(B274,DM_HHDV!$B$5:$E$1050,3,0),0)</f>
        <v>0</v>
      </c>
      <c r="E274" s="67">
        <f>IFERROR(VLOOKUP(B274,DM_HHDV!$B$5:$E$1050,4,0),0)</f>
        <v>0</v>
      </c>
      <c r="F274" s="65">
        <f>HLOOKUP($F$5,KHBH_Chitiet!$G$5:$R$1050,ROW(KH_DTBH_Chitiet!F274)-4,0)</f>
        <v>0</v>
      </c>
      <c r="G274" s="65">
        <f>IFERROR(VLOOKUP(B274,DM_HHDV!$B$5:$K$1050,8,0)*KH_DTBH_Chitiet!F274,0)</f>
        <v>0</v>
      </c>
      <c r="H274" s="65">
        <f>IFERROR(VLOOKUP(B274,DM_HHDV!$B$5:$K$1050,9,0)*KH_DTBH_Chitiet!F274,0)</f>
        <v>0</v>
      </c>
      <c r="I274" s="65">
        <f>IFERROR(VLOOKUP(B274,DM_HHDV!$B$5:$K$1050,10,0)*KH_DTBH_Chitiet!F274,0)</f>
        <v>0</v>
      </c>
      <c r="J274" s="65">
        <f>IFERROR(AVERAGE(KHBH_Chitiet!BC274:BE274)+AVERAGE(KHBH_Chitiet!BF274:BH274)+AVERAGE(KHBH_Chitiet!BI274:BK274),0)</f>
        <v>0</v>
      </c>
      <c r="K274" s="65">
        <f>IFERROR(AVERAGE(KHBH_Chitiet!BL274:BN274)+AVERAGE(KHBH_Chitiet!BO274:BQ274)+AVERAGE(KHBH_Chitiet!BR274:BT274),0)</f>
        <v>0</v>
      </c>
      <c r="L274" s="65">
        <f>IFERROR(AVERAGE(KHBH_Chitiet!BU274:BW274)+AVERAGE(KHBH_Chitiet!BX274:BZ274)+AVERAGE(KHBH_Chitiet!CA274:CC274),0)</f>
        <v>0</v>
      </c>
      <c r="M274" s="65">
        <f>IFERROR(AVERAGE(KHBH_Chitiet!CD274:CF274)+AVERAGE(KHBH_Chitiet!CG274:CI274)+AVERAGE(KHBH_Chitiet!CJ274:CL274),0)</f>
        <v>0</v>
      </c>
      <c r="N274" s="65">
        <f t="shared" si="5"/>
        <v>0</v>
      </c>
      <c r="P274" s="139">
        <f>HLOOKUP($P$5,KHBH_Chitiet!$G$5:$R$1050,ROW(KH_DTBH_Chitiet!F274)-4,0)</f>
        <v>0</v>
      </c>
      <c r="Q274" s="139">
        <f>IFERROR(VLOOKUP(B274,DM_HHDV!$B$5:$K$1050,8,0)*KH_DTBH_Chitiet!P274,0)</f>
        <v>0</v>
      </c>
      <c r="R274" s="139">
        <f>IFERROR(VLOOKUP(B274,DM_HHDV!$B$5:$K$1050,9,0)*KH_DTBH_Chitiet!P274,0)</f>
        <v>0</v>
      </c>
      <c r="S274" s="139">
        <f>IFERROR(VLOOKUP(B274,DM_HHDV!$B$5:$K$1050,10,0)*KH_DTBH_Chitiet!P274,0)</f>
        <v>0</v>
      </c>
      <c r="T274" s="139">
        <f>HLOOKUP($T$5,KHBH_Chitiet!$G$5:$R$1050,ROW(KH_DTBH_Chitiet!F274)-4,0)</f>
        <v>0</v>
      </c>
      <c r="U274" s="139">
        <f>IFERROR(VLOOKUP(B274,DM_HHDV!$B$5:$K$1050,8,0)*KH_DTBH_Chitiet!T274,0)</f>
        <v>0</v>
      </c>
      <c r="V274" s="139">
        <f>IFERROR(VLOOKUP(B274,DM_HHDV!$B$5:$K$1050,9,0)*KH_DTBH_Chitiet!T274,0)</f>
        <v>0</v>
      </c>
      <c r="W274" s="139">
        <f>IFERROR(VLOOKUP(B274,DM_HHDV!$B$5:$K$1050,10,0)*KH_DTBH_Chitiet!T274,0)</f>
        <v>0</v>
      </c>
      <c r="X274" s="139">
        <f>IFERROR(VLOOKUP(B274,DM_HHDV!$B$5:$K$1050,5,0)*KH_DTBH_Chitiet!T274,0)</f>
        <v>0</v>
      </c>
      <c r="Y274" s="139">
        <f>IFERROR(VLOOKUP(B274,DM_HHDV!$B$5:$K$1050,6,0)*KH_DTBH_Chitiet!T274,0)</f>
        <v>0</v>
      </c>
      <c r="Z274" s="139">
        <f>IFERROR(VLOOKUP(B274,DM_HHDV!$B$5:$K$1050,7,0)*KH_DTBH_Chitiet!T274,0)</f>
        <v>0</v>
      </c>
      <c r="AA274" s="139">
        <f>IFERROR(AVERAGE(KHBH_Chitiet!S274:U274)+AVERAGE(KHBH_Chitiet!V274:X274)+AVERAGE(KHBH_Chitiet!Y274:AA274),0)</f>
        <v>0</v>
      </c>
      <c r="AB274" s="139">
        <f>IFERROR(AVERAGE(KHBH_Chitiet!AB274:AD274)+AVERAGE(KHBH_Chitiet!AE274:AG274)+AVERAGE(KHBH_Chitiet!AH274:AJ274),0)</f>
        <v>0</v>
      </c>
      <c r="AC274" s="139">
        <f>IFERROR(AVERAGE(KHBH_Chitiet!AK274:AM274)+AVERAGE(KHBH_Chitiet!AN275:AP275)+AVERAGE(KHBH_Chitiet!AQ274:AS274),0)</f>
        <v>0</v>
      </c>
      <c r="AD274" s="139">
        <f>IFERROR(AVERAGE(KHBH_Chitiet!AT274:AV274)+AVERAGE(KHBH_Chitiet!AW274:AY274)+AVERAGE(KHBH_Chitiet!AZ274:BB274),0)</f>
        <v>0</v>
      </c>
    </row>
    <row r="275" spans="1:30">
      <c r="A275" s="21">
        <v>270</v>
      </c>
      <c r="B275" s="65">
        <f>KHBH_Chitiet!B275</f>
        <v>0</v>
      </c>
      <c r="C275" s="65">
        <f>KHBH_Chitiet!C275</f>
        <v>0</v>
      </c>
      <c r="D275" s="62">
        <f>IFERROR(VLOOKUP(B275,DM_HHDV!$B$5:$E$1050,3,0),0)</f>
        <v>0</v>
      </c>
      <c r="E275" s="67">
        <f>IFERROR(VLOOKUP(B275,DM_HHDV!$B$5:$E$1050,4,0),0)</f>
        <v>0</v>
      </c>
      <c r="F275" s="65">
        <f>HLOOKUP($F$5,KHBH_Chitiet!$G$5:$R$1050,ROW(KH_DTBH_Chitiet!F275)-4,0)</f>
        <v>0</v>
      </c>
      <c r="G275" s="65">
        <f>IFERROR(VLOOKUP(B275,DM_HHDV!$B$5:$K$1050,8,0)*KH_DTBH_Chitiet!F275,0)</f>
        <v>0</v>
      </c>
      <c r="H275" s="65">
        <f>IFERROR(VLOOKUP(B275,DM_HHDV!$B$5:$K$1050,9,0)*KH_DTBH_Chitiet!F275,0)</f>
        <v>0</v>
      </c>
      <c r="I275" s="65">
        <f>IFERROR(VLOOKUP(B275,DM_HHDV!$B$5:$K$1050,10,0)*KH_DTBH_Chitiet!F275,0)</f>
        <v>0</v>
      </c>
      <c r="J275" s="65">
        <f>IFERROR(AVERAGE(KHBH_Chitiet!BC275:BE275)+AVERAGE(KHBH_Chitiet!BF275:BH275)+AVERAGE(KHBH_Chitiet!BI275:BK275),0)</f>
        <v>0</v>
      </c>
      <c r="K275" s="65">
        <f>IFERROR(AVERAGE(KHBH_Chitiet!BL275:BN275)+AVERAGE(KHBH_Chitiet!BO275:BQ275)+AVERAGE(KHBH_Chitiet!BR275:BT275),0)</f>
        <v>0</v>
      </c>
      <c r="L275" s="65">
        <f>IFERROR(AVERAGE(KHBH_Chitiet!BU275:BW275)+AVERAGE(KHBH_Chitiet!BX275:BZ275)+AVERAGE(KHBH_Chitiet!CA275:CC275),0)</f>
        <v>0</v>
      </c>
      <c r="M275" s="65">
        <f>IFERROR(AVERAGE(KHBH_Chitiet!CD275:CF275)+AVERAGE(KHBH_Chitiet!CG275:CI275)+AVERAGE(KHBH_Chitiet!CJ275:CL275),0)</f>
        <v>0</v>
      </c>
      <c r="N275" s="65">
        <f t="shared" si="5"/>
        <v>0</v>
      </c>
      <c r="P275" s="139">
        <f>HLOOKUP($P$5,KHBH_Chitiet!$G$5:$R$1050,ROW(KH_DTBH_Chitiet!F275)-4,0)</f>
        <v>0</v>
      </c>
      <c r="Q275" s="139">
        <f>IFERROR(VLOOKUP(B275,DM_HHDV!$B$5:$K$1050,8,0)*KH_DTBH_Chitiet!P275,0)</f>
        <v>0</v>
      </c>
      <c r="R275" s="139">
        <f>IFERROR(VLOOKUP(B275,DM_HHDV!$B$5:$K$1050,9,0)*KH_DTBH_Chitiet!P275,0)</f>
        <v>0</v>
      </c>
      <c r="S275" s="139">
        <f>IFERROR(VLOOKUP(B275,DM_HHDV!$B$5:$K$1050,10,0)*KH_DTBH_Chitiet!P275,0)</f>
        <v>0</v>
      </c>
      <c r="T275" s="139">
        <f>HLOOKUP($T$5,KHBH_Chitiet!$G$5:$R$1050,ROW(KH_DTBH_Chitiet!F275)-4,0)</f>
        <v>0</v>
      </c>
      <c r="U275" s="139">
        <f>IFERROR(VLOOKUP(B275,DM_HHDV!$B$5:$K$1050,8,0)*KH_DTBH_Chitiet!T275,0)</f>
        <v>0</v>
      </c>
      <c r="V275" s="139">
        <f>IFERROR(VLOOKUP(B275,DM_HHDV!$B$5:$K$1050,9,0)*KH_DTBH_Chitiet!T275,0)</f>
        <v>0</v>
      </c>
      <c r="W275" s="139">
        <f>IFERROR(VLOOKUP(B275,DM_HHDV!$B$5:$K$1050,10,0)*KH_DTBH_Chitiet!T275,0)</f>
        <v>0</v>
      </c>
      <c r="X275" s="139">
        <f>IFERROR(VLOOKUP(B275,DM_HHDV!$B$5:$K$1050,5,0)*KH_DTBH_Chitiet!T275,0)</f>
        <v>0</v>
      </c>
      <c r="Y275" s="139">
        <f>IFERROR(VLOOKUP(B275,DM_HHDV!$B$5:$K$1050,6,0)*KH_DTBH_Chitiet!T275,0)</f>
        <v>0</v>
      </c>
      <c r="Z275" s="139">
        <f>IFERROR(VLOOKUP(B275,DM_HHDV!$B$5:$K$1050,7,0)*KH_DTBH_Chitiet!T275,0)</f>
        <v>0</v>
      </c>
      <c r="AA275" s="139">
        <f>IFERROR(AVERAGE(KHBH_Chitiet!S275:U275)+AVERAGE(KHBH_Chitiet!V275:X275)+AVERAGE(KHBH_Chitiet!Y275:AA275),0)</f>
        <v>0</v>
      </c>
      <c r="AB275" s="139">
        <f>IFERROR(AVERAGE(KHBH_Chitiet!AB275:AD275)+AVERAGE(KHBH_Chitiet!AE275:AG275)+AVERAGE(KHBH_Chitiet!AH275:AJ275),0)</f>
        <v>0</v>
      </c>
      <c r="AC275" s="139">
        <f>IFERROR(AVERAGE(KHBH_Chitiet!AK275:AM275)+AVERAGE(KHBH_Chitiet!AN276:AP276)+AVERAGE(KHBH_Chitiet!AQ275:AS275),0)</f>
        <v>0</v>
      </c>
      <c r="AD275" s="139">
        <f>IFERROR(AVERAGE(KHBH_Chitiet!AT275:AV275)+AVERAGE(KHBH_Chitiet!AW275:AY275)+AVERAGE(KHBH_Chitiet!AZ275:BB275),0)</f>
        <v>0</v>
      </c>
    </row>
    <row r="276" spans="1:30">
      <c r="A276" s="21">
        <v>271</v>
      </c>
      <c r="B276" s="65">
        <f>KHBH_Chitiet!B276</f>
        <v>0</v>
      </c>
      <c r="C276" s="65">
        <f>KHBH_Chitiet!C276</f>
        <v>0</v>
      </c>
      <c r="D276" s="62">
        <f>IFERROR(VLOOKUP(B276,DM_HHDV!$B$5:$E$1050,3,0),0)</f>
        <v>0</v>
      </c>
      <c r="E276" s="67">
        <f>IFERROR(VLOOKUP(B276,DM_HHDV!$B$5:$E$1050,4,0),0)</f>
        <v>0</v>
      </c>
      <c r="F276" s="65">
        <f>HLOOKUP($F$5,KHBH_Chitiet!$G$5:$R$1050,ROW(KH_DTBH_Chitiet!F276)-4,0)</f>
        <v>0</v>
      </c>
      <c r="G276" s="65">
        <f>IFERROR(VLOOKUP(B276,DM_HHDV!$B$5:$K$1050,8,0)*KH_DTBH_Chitiet!F276,0)</f>
        <v>0</v>
      </c>
      <c r="H276" s="65">
        <f>IFERROR(VLOOKUP(B276,DM_HHDV!$B$5:$K$1050,9,0)*KH_DTBH_Chitiet!F276,0)</f>
        <v>0</v>
      </c>
      <c r="I276" s="65">
        <f>IFERROR(VLOOKUP(B276,DM_HHDV!$B$5:$K$1050,10,0)*KH_DTBH_Chitiet!F276,0)</f>
        <v>0</v>
      </c>
      <c r="J276" s="65">
        <f>IFERROR(AVERAGE(KHBH_Chitiet!BC276:BE276)+AVERAGE(KHBH_Chitiet!BF276:BH276)+AVERAGE(KHBH_Chitiet!BI276:BK276),0)</f>
        <v>0</v>
      </c>
      <c r="K276" s="65">
        <f>IFERROR(AVERAGE(KHBH_Chitiet!BL276:BN276)+AVERAGE(KHBH_Chitiet!BO276:BQ276)+AVERAGE(KHBH_Chitiet!BR276:BT276),0)</f>
        <v>0</v>
      </c>
      <c r="L276" s="65">
        <f>IFERROR(AVERAGE(KHBH_Chitiet!BU276:BW276)+AVERAGE(KHBH_Chitiet!BX276:BZ276)+AVERAGE(KHBH_Chitiet!CA276:CC276),0)</f>
        <v>0</v>
      </c>
      <c r="M276" s="65">
        <f>IFERROR(AVERAGE(KHBH_Chitiet!CD276:CF276)+AVERAGE(KHBH_Chitiet!CG276:CI276)+AVERAGE(KHBH_Chitiet!CJ276:CL276),0)</f>
        <v>0</v>
      </c>
      <c r="N276" s="65">
        <f t="shared" si="5"/>
        <v>0</v>
      </c>
      <c r="P276" s="139">
        <f>HLOOKUP($P$5,KHBH_Chitiet!$G$5:$R$1050,ROW(KH_DTBH_Chitiet!F276)-4,0)</f>
        <v>0</v>
      </c>
      <c r="Q276" s="139">
        <f>IFERROR(VLOOKUP(B276,DM_HHDV!$B$5:$K$1050,8,0)*KH_DTBH_Chitiet!P276,0)</f>
        <v>0</v>
      </c>
      <c r="R276" s="139">
        <f>IFERROR(VLOOKUP(B276,DM_HHDV!$B$5:$K$1050,9,0)*KH_DTBH_Chitiet!P276,0)</f>
        <v>0</v>
      </c>
      <c r="S276" s="139">
        <f>IFERROR(VLOOKUP(B276,DM_HHDV!$B$5:$K$1050,10,0)*KH_DTBH_Chitiet!P276,0)</f>
        <v>0</v>
      </c>
      <c r="T276" s="139">
        <f>HLOOKUP($T$5,KHBH_Chitiet!$G$5:$R$1050,ROW(KH_DTBH_Chitiet!F276)-4,0)</f>
        <v>0</v>
      </c>
      <c r="U276" s="139">
        <f>IFERROR(VLOOKUP(B276,DM_HHDV!$B$5:$K$1050,8,0)*KH_DTBH_Chitiet!T276,0)</f>
        <v>0</v>
      </c>
      <c r="V276" s="139">
        <f>IFERROR(VLOOKUP(B276,DM_HHDV!$B$5:$K$1050,9,0)*KH_DTBH_Chitiet!T276,0)</f>
        <v>0</v>
      </c>
      <c r="W276" s="139">
        <f>IFERROR(VLOOKUP(B276,DM_HHDV!$B$5:$K$1050,10,0)*KH_DTBH_Chitiet!T276,0)</f>
        <v>0</v>
      </c>
      <c r="X276" s="139">
        <f>IFERROR(VLOOKUP(B276,DM_HHDV!$B$5:$K$1050,5,0)*KH_DTBH_Chitiet!T276,0)</f>
        <v>0</v>
      </c>
      <c r="Y276" s="139">
        <f>IFERROR(VLOOKUP(B276,DM_HHDV!$B$5:$K$1050,6,0)*KH_DTBH_Chitiet!T276,0)</f>
        <v>0</v>
      </c>
      <c r="Z276" s="139">
        <f>IFERROR(VLOOKUP(B276,DM_HHDV!$B$5:$K$1050,7,0)*KH_DTBH_Chitiet!T276,0)</f>
        <v>0</v>
      </c>
      <c r="AA276" s="139">
        <f>IFERROR(AVERAGE(KHBH_Chitiet!S276:U276)+AVERAGE(KHBH_Chitiet!V276:X276)+AVERAGE(KHBH_Chitiet!Y276:AA276),0)</f>
        <v>0</v>
      </c>
      <c r="AB276" s="139">
        <f>IFERROR(AVERAGE(KHBH_Chitiet!AB276:AD276)+AVERAGE(KHBH_Chitiet!AE276:AG276)+AVERAGE(KHBH_Chitiet!AH276:AJ276),0)</f>
        <v>0</v>
      </c>
      <c r="AC276" s="139">
        <f>IFERROR(AVERAGE(KHBH_Chitiet!AK276:AM276)+AVERAGE(KHBH_Chitiet!AN277:AP277)+AVERAGE(KHBH_Chitiet!AQ276:AS276),0)</f>
        <v>0</v>
      </c>
      <c r="AD276" s="139">
        <f>IFERROR(AVERAGE(KHBH_Chitiet!AT276:AV276)+AVERAGE(KHBH_Chitiet!AW276:AY276)+AVERAGE(KHBH_Chitiet!AZ276:BB276),0)</f>
        <v>0</v>
      </c>
    </row>
    <row r="277" spans="1:30">
      <c r="A277" s="21">
        <v>272</v>
      </c>
      <c r="B277" s="65">
        <f>KHBH_Chitiet!B277</f>
        <v>0</v>
      </c>
      <c r="C277" s="65">
        <f>KHBH_Chitiet!C277</f>
        <v>0</v>
      </c>
      <c r="D277" s="62">
        <f>IFERROR(VLOOKUP(B277,DM_HHDV!$B$5:$E$1050,3,0),0)</f>
        <v>0</v>
      </c>
      <c r="E277" s="67">
        <f>IFERROR(VLOOKUP(B277,DM_HHDV!$B$5:$E$1050,4,0),0)</f>
        <v>0</v>
      </c>
      <c r="F277" s="65">
        <f>HLOOKUP($F$5,KHBH_Chitiet!$G$5:$R$1050,ROW(KH_DTBH_Chitiet!F277)-4,0)</f>
        <v>0</v>
      </c>
      <c r="G277" s="65">
        <f>IFERROR(VLOOKUP(B277,DM_HHDV!$B$5:$K$1050,8,0)*KH_DTBH_Chitiet!F277,0)</f>
        <v>0</v>
      </c>
      <c r="H277" s="65">
        <f>IFERROR(VLOOKUP(B277,DM_HHDV!$B$5:$K$1050,9,0)*KH_DTBH_Chitiet!F277,0)</f>
        <v>0</v>
      </c>
      <c r="I277" s="65">
        <f>IFERROR(VLOOKUP(B277,DM_HHDV!$B$5:$K$1050,10,0)*KH_DTBH_Chitiet!F277,0)</f>
        <v>0</v>
      </c>
      <c r="J277" s="65">
        <f>IFERROR(AVERAGE(KHBH_Chitiet!BC277:BE277)+AVERAGE(KHBH_Chitiet!BF277:BH277)+AVERAGE(KHBH_Chitiet!BI277:BK277),0)</f>
        <v>0</v>
      </c>
      <c r="K277" s="65">
        <f>IFERROR(AVERAGE(KHBH_Chitiet!BL277:BN277)+AVERAGE(KHBH_Chitiet!BO277:BQ277)+AVERAGE(KHBH_Chitiet!BR277:BT277),0)</f>
        <v>0</v>
      </c>
      <c r="L277" s="65">
        <f>IFERROR(AVERAGE(KHBH_Chitiet!BU277:BW277)+AVERAGE(KHBH_Chitiet!BX277:BZ277)+AVERAGE(KHBH_Chitiet!CA277:CC277),0)</f>
        <v>0</v>
      </c>
      <c r="M277" s="65">
        <f>IFERROR(AVERAGE(KHBH_Chitiet!CD277:CF277)+AVERAGE(KHBH_Chitiet!CG277:CI277)+AVERAGE(KHBH_Chitiet!CJ277:CL277),0)</f>
        <v>0</v>
      </c>
      <c r="N277" s="65">
        <f t="shared" si="5"/>
        <v>0</v>
      </c>
      <c r="P277" s="139">
        <f>HLOOKUP($P$5,KHBH_Chitiet!$G$5:$R$1050,ROW(KH_DTBH_Chitiet!F277)-4,0)</f>
        <v>0</v>
      </c>
      <c r="Q277" s="139">
        <f>IFERROR(VLOOKUP(B277,DM_HHDV!$B$5:$K$1050,8,0)*KH_DTBH_Chitiet!P277,0)</f>
        <v>0</v>
      </c>
      <c r="R277" s="139">
        <f>IFERROR(VLOOKUP(B277,DM_HHDV!$B$5:$K$1050,9,0)*KH_DTBH_Chitiet!P277,0)</f>
        <v>0</v>
      </c>
      <c r="S277" s="139">
        <f>IFERROR(VLOOKUP(B277,DM_HHDV!$B$5:$K$1050,10,0)*KH_DTBH_Chitiet!P277,0)</f>
        <v>0</v>
      </c>
      <c r="T277" s="139">
        <f>HLOOKUP($T$5,KHBH_Chitiet!$G$5:$R$1050,ROW(KH_DTBH_Chitiet!F277)-4,0)</f>
        <v>0</v>
      </c>
      <c r="U277" s="139">
        <f>IFERROR(VLOOKUP(B277,DM_HHDV!$B$5:$K$1050,8,0)*KH_DTBH_Chitiet!T277,0)</f>
        <v>0</v>
      </c>
      <c r="V277" s="139">
        <f>IFERROR(VLOOKUP(B277,DM_HHDV!$B$5:$K$1050,9,0)*KH_DTBH_Chitiet!T277,0)</f>
        <v>0</v>
      </c>
      <c r="W277" s="139">
        <f>IFERROR(VLOOKUP(B277,DM_HHDV!$B$5:$K$1050,10,0)*KH_DTBH_Chitiet!T277,0)</f>
        <v>0</v>
      </c>
      <c r="X277" s="139">
        <f>IFERROR(VLOOKUP(B277,DM_HHDV!$B$5:$K$1050,5,0)*KH_DTBH_Chitiet!T277,0)</f>
        <v>0</v>
      </c>
      <c r="Y277" s="139">
        <f>IFERROR(VLOOKUP(B277,DM_HHDV!$B$5:$K$1050,6,0)*KH_DTBH_Chitiet!T277,0)</f>
        <v>0</v>
      </c>
      <c r="Z277" s="139">
        <f>IFERROR(VLOOKUP(B277,DM_HHDV!$B$5:$K$1050,7,0)*KH_DTBH_Chitiet!T277,0)</f>
        <v>0</v>
      </c>
      <c r="AA277" s="139">
        <f>IFERROR(AVERAGE(KHBH_Chitiet!S277:U277)+AVERAGE(KHBH_Chitiet!V277:X277)+AVERAGE(KHBH_Chitiet!Y277:AA277),0)</f>
        <v>0</v>
      </c>
      <c r="AB277" s="139">
        <f>IFERROR(AVERAGE(KHBH_Chitiet!AB277:AD277)+AVERAGE(KHBH_Chitiet!AE277:AG277)+AVERAGE(KHBH_Chitiet!AH277:AJ277),0)</f>
        <v>0</v>
      </c>
      <c r="AC277" s="139">
        <f>IFERROR(AVERAGE(KHBH_Chitiet!AK277:AM277)+AVERAGE(KHBH_Chitiet!AN278:AP278)+AVERAGE(KHBH_Chitiet!AQ277:AS277),0)</f>
        <v>0</v>
      </c>
      <c r="AD277" s="139">
        <f>IFERROR(AVERAGE(KHBH_Chitiet!AT277:AV277)+AVERAGE(KHBH_Chitiet!AW277:AY277)+AVERAGE(KHBH_Chitiet!AZ277:BB277),0)</f>
        <v>0</v>
      </c>
    </row>
    <row r="278" spans="1:30">
      <c r="A278" s="21">
        <v>273</v>
      </c>
      <c r="B278" s="65">
        <f>KHBH_Chitiet!B278</f>
        <v>0</v>
      </c>
      <c r="C278" s="65">
        <f>KHBH_Chitiet!C278</f>
        <v>0</v>
      </c>
      <c r="D278" s="62">
        <f>IFERROR(VLOOKUP(B278,DM_HHDV!$B$5:$E$1050,3,0),0)</f>
        <v>0</v>
      </c>
      <c r="E278" s="67">
        <f>IFERROR(VLOOKUP(B278,DM_HHDV!$B$5:$E$1050,4,0),0)</f>
        <v>0</v>
      </c>
      <c r="F278" s="65">
        <f>HLOOKUP($F$5,KHBH_Chitiet!$G$5:$R$1050,ROW(KH_DTBH_Chitiet!F278)-4,0)</f>
        <v>0</v>
      </c>
      <c r="G278" s="65">
        <f>IFERROR(VLOOKUP(B278,DM_HHDV!$B$5:$K$1050,8,0)*KH_DTBH_Chitiet!F278,0)</f>
        <v>0</v>
      </c>
      <c r="H278" s="65">
        <f>IFERROR(VLOOKUP(B278,DM_HHDV!$B$5:$K$1050,9,0)*KH_DTBH_Chitiet!F278,0)</f>
        <v>0</v>
      </c>
      <c r="I278" s="65">
        <f>IFERROR(VLOOKUP(B278,DM_HHDV!$B$5:$K$1050,10,0)*KH_DTBH_Chitiet!F278,0)</f>
        <v>0</v>
      </c>
      <c r="J278" s="65">
        <f>IFERROR(AVERAGE(KHBH_Chitiet!BC278:BE278)+AVERAGE(KHBH_Chitiet!BF278:BH278)+AVERAGE(KHBH_Chitiet!BI278:BK278),0)</f>
        <v>0</v>
      </c>
      <c r="K278" s="65">
        <f>IFERROR(AVERAGE(KHBH_Chitiet!BL278:BN278)+AVERAGE(KHBH_Chitiet!BO278:BQ278)+AVERAGE(KHBH_Chitiet!BR278:BT278),0)</f>
        <v>0</v>
      </c>
      <c r="L278" s="65">
        <f>IFERROR(AVERAGE(KHBH_Chitiet!BU278:BW278)+AVERAGE(KHBH_Chitiet!BX278:BZ278)+AVERAGE(KHBH_Chitiet!CA278:CC278),0)</f>
        <v>0</v>
      </c>
      <c r="M278" s="65">
        <f>IFERROR(AVERAGE(KHBH_Chitiet!CD278:CF278)+AVERAGE(KHBH_Chitiet!CG278:CI278)+AVERAGE(KHBH_Chitiet!CJ278:CL278),0)</f>
        <v>0</v>
      </c>
      <c r="N278" s="65">
        <f t="shared" si="5"/>
        <v>0</v>
      </c>
      <c r="P278" s="139">
        <f>HLOOKUP($P$5,KHBH_Chitiet!$G$5:$R$1050,ROW(KH_DTBH_Chitiet!F278)-4,0)</f>
        <v>0</v>
      </c>
      <c r="Q278" s="139">
        <f>IFERROR(VLOOKUP(B278,DM_HHDV!$B$5:$K$1050,8,0)*KH_DTBH_Chitiet!P278,0)</f>
        <v>0</v>
      </c>
      <c r="R278" s="139">
        <f>IFERROR(VLOOKUP(B278,DM_HHDV!$B$5:$K$1050,9,0)*KH_DTBH_Chitiet!P278,0)</f>
        <v>0</v>
      </c>
      <c r="S278" s="139">
        <f>IFERROR(VLOOKUP(B278,DM_HHDV!$B$5:$K$1050,10,0)*KH_DTBH_Chitiet!P278,0)</f>
        <v>0</v>
      </c>
      <c r="T278" s="139">
        <f>HLOOKUP($T$5,KHBH_Chitiet!$G$5:$R$1050,ROW(KH_DTBH_Chitiet!F278)-4,0)</f>
        <v>0</v>
      </c>
      <c r="U278" s="139">
        <f>IFERROR(VLOOKUP(B278,DM_HHDV!$B$5:$K$1050,8,0)*KH_DTBH_Chitiet!T278,0)</f>
        <v>0</v>
      </c>
      <c r="V278" s="139">
        <f>IFERROR(VLOOKUP(B278,DM_HHDV!$B$5:$K$1050,9,0)*KH_DTBH_Chitiet!T278,0)</f>
        <v>0</v>
      </c>
      <c r="W278" s="139">
        <f>IFERROR(VLOOKUP(B278,DM_HHDV!$B$5:$K$1050,10,0)*KH_DTBH_Chitiet!T278,0)</f>
        <v>0</v>
      </c>
      <c r="X278" s="139">
        <f>IFERROR(VLOOKUP(B278,DM_HHDV!$B$5:$K$1050,5,0)*KH_DTBH_Chitiet!T278,0)</f>
        <v>0</v>
      </c>
      <c r="Y278" s="139">
        <f>IFERROR(VLOOKUP(B278,DM_HHDV!$B$5:$K$1050,6,0)*KH_DTBH_Chitiet!T278,0)</f>
        <v>0</v>
      </c>
      <c r="Z278" s="139">
        <f>IFERROR(VLOOKUP(B278,DM_HHDV!$B$5:$K$1050,7,0)*KH_DTBH_Chitiet!T278,0)</f>
        <v>0</v>
      </c>
      <c r="AA278" s="139">
        <f>IFERROR(AVERAGE(KHBH_Chitiet!S278:U278)+AVERAGE(KHBH_Chitiet!V278:X278)+AVERAGE(KHBH_Chitiet!Y278:AA278),0)</f>
        <v>0</v>
      </c>
      <c r="AB278" s="139">
        <f>IFERROR(AVERAGE(KHBH_Chitiet!AB278:AD278)+AVERAGE(KHBH_Chitiet!AE278:AG278)+AVERAGE(KHBH_Chitiet!AH278:AJ278),0)</f>
        <v>0</v>
      </c>
      <c r="AC278" s="139">
        <f>IFERROR(AVERAGE(KHBH_Chitiet!AK278:AM278)+AVERAGE(KHBH_Chitiet!AN279:AP279)+AVERAGE(KHBH_Chitiet!AQ278:AS278),0)</f>
        <v>0</v>
      </c>
      <c r="AD278" s="139">
        <f>IFERROR(AVERAGE(KHBH_Chitiet!AT278:AV278)+AVERAGE(KHBH_Chitiet!AW278:AY278)+AVERAGE(KHBH_Chitiet!AZ278:BB278),0)</f>
        <v>0</v>
      </c>
    </row>
    <row r="279" spans="1:30">
      <c r="A279" s="21">
        <v>274</v>
      </c>
      <c r="B279" s="65">
        <f>KHBH_Chitiet!B279</f>
        <v>0</v>
      </c>
      <c r="C279" s="65">
        <f>KHBH_Chitiet!C279</f>
        <v>0</v>
      </c>
      <c r="D279" s="62">
        <f>IFERROR(VLOOKUP(B279,DM_HHDV!$B$5:$E$1050,3,0),0)</f>
        <v>0</v>
      </c>
      <c r="E279" s="67">
        <f>IFERROR(VLOOKUP(B279,DM_HHDV!$B$5:$E$1050,4,0),0)</f>
        <v>0</v>
      </c>
      <c r="F279" s="65">
        <f>HLOOKUP($F$5,KHBH_Chitiet!$G$5:$R$1050,ROW(KH_DTBH_Chitiet!F279)-4,0)</f>
        <v>0</v>
      </c>
      <c r="G279" s="65">
        <f>IFERROR(VLOOKUP(B279,DM_HHDV!$B$5:$K$1050,8,0)*KH_DTBH_Chitiet!F279,0)</f>
        <v>0</v>
      </c>
      <c r="H279" s="65">
        <f>IFERROR(VLOOKUP(B279,DM_HHDV!$B$5:$K$1050,9,0)*KH_DTBH_Chitiet!F279,0)</f>
        <v>0</v>
      </c>
      <c r="I279" s="65">
        <f>IFERROR(VLOOKUP(B279,DM_HHDV!$B$5:$K$1050,10,0)*KH_DTBH_Chitiet!F279,0)</f>
        <v>0</v>
      </c>
      <c r="J279" s="65">
        <f>IFERROR(AVERAGE(KHBH_Chitiet!BC279:BE279)+AVERAGE(KHBH_Chitiet!BF279:BH279)+AVERAGE(KHBH_Chitiet!BI279:BK279),0)</f>
        <v>0</v>
      </c>
      <c r="K279" s="65">
        <f>IFERROR(AVERAGE(KHBH_Chitiet!BL279:BN279)+AVERAGE(KHBH_Chitiet!BO279:BQ279)+AVERAGE(KHBH_Chitiet!BR279:BT279),0)</f>
        <v>0</v>
      </c>
      <c r="L279" s="65">
        <f>IFERROR(AVERAGE(KHBH_Chitiet!BU279:BW279)+AVERAGE(KHBH_Chitiet!BX279:BZ279)+AVERAGE(KHBH_Chitiet!CA279:CC279),0)</f>
        <v>0</v>
      </c>
      <c r="M279" s="65">
        <f>IFERROR(AVERAGE(KHBH_Chitiet!CD279:CF279)+AVERAGE(KHBH_Chitiet!CG279:CI279)+AVERAGE(KHBH_Chitiet!CJ279:CL279),0)</f>
        <v>0</v>
      </c>
      <c r="N279" s="65">
        <f t="shared" si="5"/>
        <v>0</v>
      </c>
      <c r="P279" s="139">
        <f>HLOOKUP($P$5,KHBH_Chitiet!$G$5:$R$1050,ROW(KH_DTBH_Chitiet!F279)-4,0)</f>
        <v>0</v>
      </c>
      <c r="Q279" s="139">
        <f>IFERROR(VLOOKUP(B279,DM_HHDV!$B$5:$K$1050,8,0)*KH_DTBH_Chitiet!P279,0)</f>
        <v>0</v>
      </c>
      <c r="R279" s="139">
        <f>IFERROR(VLOOKUP(B279,DM_HHDV!$B$5:$K$1050,9,0)*KH_DTBH_Chitiet!P279,0)</f>
        <v>0</v>
      </c>
      <c r="S279" s="139">
        <f>IFERROR(VLOOKUP(B279,DM_HHDV!$B$5:$K$1050,10,0)*KH_DTBH_Chitiet!P279,0)</f>
        <v>0</v>
      </c>
      <c r="T279" s="139">
        <f>HLOOKUP($T$5,KHBH_Chitiet!$G$5:$R$1050,ROW(KH_DTBH_Chitiet!F279)-4,0)</f>
        <v>0</v>
      </c>
      <c r="U279" s="139">
        <f>IFERROR(VLOOKUP(B279,DM_HHDV!$B$5:$K$1050,8,0)*KH_DTBH_Chitiet!T279,0)</f>
        <v>0</v>
      </c>
      <c r="V279" s="139">
        <f>IFERROR(VLOOKUP(B279,DM_HHDV!$B$5:$K$1050,9,0)*KH_DTBH_Chitiet!T279,0)</f>
        <v>0</v>
      </c>
      <c r="W279" s="139">
        <f>IFERROR(VLOOKUP(B279,DM_HHDV!$B$5:$K$1050,10,0)*KH_DTBH_Chitiet!T279,0)</f>
        <v>0</v>
      </c>
      <c r="X279" s="139">
        <f>IFERROR(VLOOKUP(B279,DM_HHDV!$B$5:$K$1050,5,0)*KH_DTBH_Chitiet!T279,0)</f>
        <v>0</v>
      </c>
      <c r="Y279" s="139">
        <f>IFERROR(VLOOKUP(B279,DM_HHDV!$B$5:$K$1050,6,0)*KH_DTBH_Chitiet!T279,0)</f>
        <v>0</v>
      </c>
      <c r="Z279" s="139">
        <f>IFERROR(VLOOKUP(B279,DM_HHDV!$B$5:$K$1050,7,0)*KH_DTBH_Chitiet!T279,0)</f>
        <v>0</v>
      </c>
      <c r="AA279" s="139">
        <f>IFERROR(AVERAGE(KHBH_Chitiet!S279:U279)+AVERAGE(KHBH_Chitiet!V279:X279)+AVERAGE(KHBH_Chitiet!Y279:AA279),0)</f>
        <v>0</v>
      </c>
      <c r="AB279" s="139">
        <f>IFERROR(AVERAGE(KHBH_Chitiet!AB279:AD279)+AVERAGE(KHBH_Chitiet!AE279:AG279)+AVERAGE(KHBH_Chitiet!AH279:AJ279),0)</f>
        <v>0</v>
      </c>
      <c r="AC279" s="139">
        <f>IFERROR(AVERAGE(KHBH_Chitiet!AK279:AM279)+AVERAGE(KHBH_Chitiet!AN280:AP280)+AVERAGE(KHBH_Chitiet!AQ279:AS279),0)</f>
        <v>0</v>
      </c>
      <c r="AD279" s="139">
        <f>IFERROR(AVERAGE(KHBH_Chitiet!AT279:AV279)+AVERAGE(KHBH_Chitiet!AW279:AY279)+AVERAGE(KHBH_Chitiet!AZ279:BB279),0)</f>
        <v>0</v>
      </c>
    </row>
    <row r="280" spans="1:30">
      <c r="A280" s="21">
        <v>275</v>
      </c>
      <c r="B280" s="65">
        <f>KHBH_Chitiet!B280</f>
        <v>0</v>
      </c>
      <c r="C280" s="65">
        <f>KHBH_Chitiet!C280</f>
        <v>0</v>
      </c>
      <c r="D280" s="62">
        <f>IFERROR(VLOOKUP(B280,DM_HHDV!$B$5:$E$1050,3,0),0)</f>
        <v>0</v>
      </c>
      <c r="E280" s="67">
        <f>IFERROR(VLOOKUP(B280,DM_HHDV!$B$5:$E$1050,4,0),0)</f>
        <v>0</v>
      </c>
      <c r="F280" s="65">
        <f>HLOOKUP($F$5,KHBH_Chitiet!$G$5:$R$1050,ROW(KH_DTBH_Chitiet!F280)-4,0)</f>
        <v>0</v>
      </c>
      <c r="G280" s="65">
        <f>IFERROR(VLOOKUP(B280,DM_HHDV!$B$5:$K$1050,8,0)*KH_DTBH_Chitiet!F280,0)</f>
        <v>0</v>
      </c>
      <c r="H280" s="65">
        <f>IFERROR(VLOOKUP(B280,DM_HHDV!$B$5:$K$1050,9,0)*KH_DTBH_Chitiet!F280,0)</f>
        <v>0</v>
      </c>
      <c r="I280" s="65">
        <f>IFERROR(VLOOKUP(B280,DM_HHDV!$B$5:$K$1050,10,0)*KH_DTBH_Chitiet!F280,0)</f>
        <v>0</v>
      </c>
      <c r="J280" s="65">
        <f>IFERROR(AVERAGE(KHBH_Chitiet!BC280:BE280)+AVERAGE(KHBH_Chitiet!BF280:BH280)+AVERAGE(KHBH_Chitiet!BI280:BK280),0)</f>
        <v>0</v>
      </c>
      <c r="K280" s="65">
        <f>IFERROR(AVERAGE(KHBH_Chitiet!BL280:BN280)+AVERAGE(KHBH_Chitiet!BO280:BQ280)+AVERAGE(KHBH_Chitiet!BR280:BT280),0)</f>
        <v>0</v>
      </c>
      <c r="L280" s="65">
        <f>IFERROR(AVERAGE(KHBH_Chitiet!BU280:BW280)+AVERAGE(KHBH_Chitiet!BX280:BZ280)+AVERAGE(KHBH_Chitiet!CA280:CC280),0)</f>
        <v>0</v>
      </c>
      <c r="M280" s="65">
        <f>IFERROR(AVERAGE(KHBH_Chitiet!CD280:CF280)+AVERAGE(KHBH_Chitiet!CG280:CI280)+AVERAGE(KHBH_Chitiet!CJ280:CL280),0)</f>
        <v>0</v>
      </c>
      <c r="N280" s="65">
        <f t="shared" si="5"/>
        <v>0</v>
      </c>
      <c r="P280" s="139">
        <f>HLOOKUP($P$5,KHBH_Chitiet!$G$5:$R$1050,ROW(KH_DTBH_Chitiet!F280)-4,0)</f>
        <v>0</v>
      </c>
      <c r="Q280" s="139">
        <f>IFERROR(VLOOKUP(B280,DM_HHDV!$B$5:$K$1050,8,0)*KH_DTBH_Chitiet!P280,0)</f>
        <v>0</v>
      </c>
      <c r="R280" s="139">
        <f>IFERROR(VLOOKUP(B280,DM_HHDV!$B$5:$K$1050,9,0)*KH_DTBH_Chitiet!P280,0)</f>
        <v>0</v>
      </c>
      <c r="S280" s="139">
        <f>IFERROR(VLOOKUP(B280,DM_HHDV!$B$5:$K$1050,10,0)*KH_DTBH_Chitiet!P280,0)</f>
        <v>0</v>
      </c>
      <c r="T280" s="139">
        <f>HLOOKUP($T$5,KHBH_Chitiet!$G$5:$R$1050,ROW(KH_DTBH_Chitiet!F280)-4,0)</f>
        <v>0</v>
      </c>
      <c r="U280" s="139">
        <f>IFERROR(VLOOKUP(B280,DM_HHDV!$B$5:$K$1050,8,0)*KH_DTBH_Chitiet!T280,0)</f>
        <v>0</v>
      </c>
      <c r="V280" s="139">
        <f>IFERROR(VLOOKUP(B280,DM_HHDV!$B$5:$K$1050,9,0)*KH_DTBH_Chitiet!T280,0)</f>
        <v>0</v>
      </c>
      <c r="W280" s="139">
        <f>IFERROR(VLOOKUP(B280,DM_HHDV!$B$5:$K$1050,10,0)*KH_DTBH_Chitiet!T280,0)</f>
        <v>0</v>
      </c>
      <c r="X280" s="139">
        <f>IFERROR(VLOOKUP(B280,DM_HHDV!$B$5:$K$1050,5,0)*KH_DTBH_Chitiet!T280,0)</f>
        <v>0</v>
      </c>
      <c r="Y280" s="139">
        <f>IFERROR(VLOOKUP(B280,DM_HHDV!$B$5:$K$1050,6,0)*KH_DTBH_Chitiet!T280,0)</f>
        <v>0</v>
      </c>
      <c r="Z280" s="139">
        <f>IFERROR(VLOOKUP(B280,DM_HHDV!$B$5:$K$1050,7,0)*KH_DTBH_Chitiet!T280,0)</f>
        <v>0</v>
      </c>
      <c r="AA280" s="139">
        <f>IFERROR(AVERAGE(KHBH_Chitiet!S280:U280)+AVERAGE(KHBH_Chitiet!V280:X280)+AVERAGE(KHBH_Chitiet!Y280:AA280),0)</f>
        <v>0</v>
      </c>
      <c r="AB280" s="139">
        <f>IFERROR(AVERAGE(KHBH_Chitiet!AB280:AD280)+AVERAGE(KHBH_Chitiet!AE280:AG280)+AVERAGE(KHBH_Chitiet!AH280:AJ280),0)</f>
        <v>0</v>
      </c>
      <c r="AC280" s="139">
        <f>IFERROR(AVERAGE(KHBH_Chitiet!AK280:AM280)+AVERAGE(KHBH_Chitiet!AN281:AP281)+AVERAGE(KHBH_Chitiet!AQ280:AS280),0)</f>
        <v>0</v>
      </c>
      <c r="AD280" s="139">
        <f>IFERROR(AVERAGE(KHBH_Chitiet!AT280:AV280)+AVERAGE(KHBH_Chitiet!AW280:AY280)+AVERAGE(KHBH_Chitiet!AZ280:BB280),0)</f>
        <v>0</v>
      </c>
    </row>
    <row r="281" spans="1:30">
      <c r="A281" s="21">
        <v>276</v>
      </c>
      <c r="B281" s="65">
        <f>KHBH_Chitiet!B281</f>
        <v>0</v>
      </c>
      <c r="C281" s="65">
        <f>KHBH_Chitiet!C281</f>
        <v>0</v>
      </c>
      <c r="D281" s="62">
        <f>IFERROR(VLOOKUP(B281,DM_HHDV!$B$5:$E$1050,3,0),0)</f>
        <v>0</v>
      </c>
      <c r="E281" s="67">
        <f>IFERROR(VLOOKUP(B281,DM_HHDV!$B$5:$E$1050,4,0),0)</f>
        <v>0</v>
      </c>
      <c r="F281" s="65">
        <f>HLOOKUP($F$5,KHBH_Chitiet!$G$5:$R$1050,ROW(KH_DTBH_Chitiet!F281)-4,0)</f>
        <v>0</v>
      </c>
      <c r="G281" s="65">
        <f>IFERROR(VLOOKUP(B281,DM_HHDV!$B$5:$K$1050,8,0)*KH_DTBH_Chitiet!F281,0)</f>
        <v>0</v>
      </c>
      <c r="H281" s="65">
        <f>IFERROR(VLOOKUP(B281,DM_HHDV!$B$5:$K$1050,9,0)*KH_DTBH_Chitiet!F281,0)</f>
        <v>0</v>
      </c>
      <c r="I281" s="65">
        <f>IFERROR(VLOOKUP(B281,DM_HHDV!$B$5:$K$1050,10,0)*KH_DTBH_Chitiet!F281,0)</f>
        <v>0</v>
      </c>
      <c r="J281" s="65">
        <f>IFERROR(AVERAGE(KHBH_Chitiet!BC281:BE281)+AVERAGE(KHBH_Chitiet!BF281:BH281)+AVERAGE(KHBH_Chitiet!BI281:BK281),0)</f>
        <v>0</v>
      </c>
      <c r="K281" s="65">
        <f>IFERROR(AVERAGE(KHBH_Chitiet!BL281:BN281)+AVERAGE(KHBH_Chitiet!BO281:BQ281)+AVERAGE(KHBH_Chitiet!BR281:BT281),0)</f>
        <v>0</v>
      </c>
      <c r="L281" s="65">
        <f>IFERROR(AVERAGE(KHBH_Chitiet!BU281:BW281)+AVERAGE(KHBH_Chitiet!BX281:BZ281)+AVERAGE(KHBH_Chitiet!CA281:CC281),0)</f>
        <v>0</v>
      </c>
      <c r="M281" s="65">
        <f>IFERROR(AVERAGE(KHBH_Chitiet!CD281:CF281)+AVERAGE(KHBH_Chitiet!CG281:CI281)+AVERAGE(KHBH_Chitiet!CJ281:CL281),0)</f>
        <v>0</v>
      </c>
      <c r="N281" s="65">
        <f t="shared" si="5"/>
        <v>0</v>
      </c>
      <c r="P281" s="139">
        <f>HLOOKUP($P$5,KHBH_Chitiet!$G$5:$R$1050,ROW(KH_DTBH_Chitiet!F281)-4,0)</f>
        <v>0</v>
      </c>
      <c r="Q281" s="139">
        <f>IFERROR(VLOOKUP(B281,DM_HHDV!$B$5:$K$1050,8,0)*KH_DTBH_Chitiet!P281,0)</f>
        <v>0</v>
      </c>
      <c r="R281" s="139">
        <f>IFERROR(VLOOKUP(B281,DM_HHDV!$B$5:$K$1050,9,0)*KH_DTBH_Chitiet!P281,0)</f>
        <v>0</v>
      </c>
      <c r="S281" s="139">
        <f>IFERROR(VLOOKUP(B281,DM_HHDV!$B$5:$K$1050,10,0)*KH_DTBH_Chitiet!P281,0)</f>
        <v>0</v>
      </c>
      <c r="T281" s="139">
        <f>HLOOKUP($T$5,KHBH_Chitiet!$G$5:$R$1050,ROW(KH_DTBH_Chitiet!F281)-4,0)</f>
        <v>0</v>
      </c>
      <c r="U281" s="139">
        <f>IFERROR(VLOOKUP(B281,DM_HHDV!$B$5:$K$1050,8,0)*KH_DTBH_Chitiet!T281,0)</f>
        <v>0</v>
      </c>
      <c r="V281" s="139">
        <f>IFERROR(VLOOKUP(B281,DM_HHDV!$B$5:$K$1050,9,0)*KH_DTBH_Chitiet!T281,0)</f>
        <v>0</v>
      </c>
      <c r="W281" s="139">
        <f>IFERROR(VLOOKUP(B281,DM_HHDV!$B$5:$K$1050,10,0)*KH_DTBH_Chitiet!T281,0)</f>
        <v>0</v>
      </c>
      <c r="X281" s="139">
        <f>IFERROR(VLOOKUP(B281,DM_HHDV!$B$5:$K$1050,5,0)*KH_DTBH_Chitiet!T281,0)</f>
        <v>0</v>
      </c>
      <c r="Y281" s="139">
        <f>IFERROR(VLOOKUP(B281,DM_HHDV!$B$5:$K$1050,6,0)*KH_DTBH_Chitiet!T281,0)</f>
        <v>0</v>
      </c>
      <c r="Z281" s="139">
        <f>IFERROR(VLOOKUP(B281,DM_HHDV!$B$5:$K$1050,7,0)*KH_DTBH_Chitiet!T281,0)</f>
        <v>0</v>
      </c>
      <c r="AA281" s="139">
        <f>IFERROR(AVERAGE(KHBH_Chitiet!S281:U281)+AVERAGE(KHBH_Chitiet!V281:X281)+AVERAGE(KHBH_Chitiet!Y281:AA281),0)</f>
        <v>0</v>
      </c>
      <c r="AB281" s="139">
        <f>IFERROR(AVERAGE(KHBH_Chitiet!AB281:AD281)+AVERAGE(KHBH_Chitiet!AE281:AG281)+AVERAGE(KHBH_Chitiet!AH281:AJ281),0)</f>
        <v>0</v>
      </c>
      <c r="AC281" s="139">
        <f>IFERROR(AVERAGE(KHBH_Chitiet!AK281:AM281)+AVERAGE(KHBH_Chitiet!AN282:AP282)+AVERAGE(KHBH_Chitiet!AQ281:AS281),0)</f>
        <v>0</v>
      </c>
      <c r="AD281" s="139">
        <f>IFERROR(AVERAGE(KHBH_Chitiet!AT281:AV281)+AVERAGE(KHBH_Chitiet!AW281:AY281)+AVERAGE(KHBH_Chitiet!AZ281:BB281),0)</f>
        <v>0</v>
      </c>
    </row>
    <row r="282" spans="1:30">
      <c r="A282" s="21">
        <v>277</v>
      </c>
      <c r="B282" s="65">
        <f>KHBH_Chitiet!B282</f>
        <v>0</v>
      </c>
      <c r="C282" s="65">
        <f>KHBH_Chitiet!C282</f>
        <v>0</v>
      </c>
      <c r="D282" s="62">
        <f>IFERROR(VLOOKUP(B282,DM_HHDV!$B$5:$E$1050,3,0),0)</f>
        <v>0</v>
      </c>
      <c r="E282" s="67">
        <f>IFERROR(VLOOKUP(B282,DM_HHDV!$B$5:$E$1050,4,0),0)</f>
        <v>0</v>
      </c>
      <c r="F282" s="65">
        <f>HLOOKUP($F$5,KHBH_Chitiet!$G$5:$R$1050,ROW(KH_DTBH_Chitiet!F282)-4,0)</f>
        <v>0</v>
      </c>
      <c r="G282" s="65">
        <f>IFERROR(VLOOKUP(B282,DM_HHDV!$B$5:$K$1050,8,0)*KH_DTBH_Chitiet!F282,0)</f>
        <v>0</v>
      </c>
      <c r="H282" s="65">
        <f>IFERROR(VLOOKUP(B282,DM_HHDV!$B$5:$K$1050,9,0)*KH_DTBH_Chitiet!F282,0)</f>
        <v>0</v>
      </c>
      <c r="I282" s="65">
        <f>IFERROR(VLOOKUP(B282,DM_HHDV!$B$5:$K$1050,10,0)*KH_DTBH_Chitiet!F282,0)</f>
        <v>0</v>
      </c>
      <c r="J282" s="65">
        <f>IFERROR(AVERAGE(KHBH_Chitiet!BC282:BE282)+AVERAGE(KHBH_Chitiet!BF282:BH282)+AVERAGE(KHBH_Chitiet!BI282:BK282),0)</f>
        <v>0</v>
      </c>
      <c r="K282" s="65">
        <f>IFERROR(AVERAGE(KHBH_Chitiet!BL282:BN282)+AVERAGE(KHBH_Chitiet!BO282:BQ282)+AVERAGE(KHBH_Chitiet!BR282:BT282),0)</f>
        <v>0</v>
      </c>
      <c r="L282" s="65">
        <f>IFERROR(AVERAGE(KHBH_Chitiet!BU282:BW282)+AVERAGE(KHBH_Chitiet!BX282:BZ282)+AVERAGE(KHBH_Chitiet!CA282:CC282),0)</f>
        <v>0</v>
      </c>
      <c r="M282" s="65">
        <f>IFERROR(AVERAGE(KHBH_Chitiet!CD282:CF282)+AVERAGE(KHBH_Chitiet!CG282:CI282)+AVERAGE(KHBH_Chitiet!CJ282:CL282),0)</f>
        <v>0</v>
      </c>
      <c r="N282" s="65">
        <f t="shared" si="5"/>
        <v>0</v>
      </c>
      <c r="P282" s="139">
        <f>HLOOKUP($P$5,KHBH_Chitiet!$G$5:$R$1050,ROW(KH_DTBH_Chitiet!F282)-4,0)</f>
        <v>0</v>
      </c>
      <c r="Q282" s="139">
        <f>IFERROR(VLOOKUP(B282,DM_HHDV!$B$5:$K$1050,8,0)*KH_DTBH_Chitiet!P282,0)</f>
        <v>0</v>
      </c>
      <c r="R282" s="139">
        <f>IFERROR(VLOOKUP(B282,DM_HHDV!$B$5:$K$1050,9,0)*KH_DTBH_Chitiet!P282,0)</f>
        <v>0</v>
      </c>
      <c r="S282" s="139">
        <f>IFERROR(VLOOKUP(B282,DM_HHDV!$B$5:$K$1050,10,0)*KH_DTBH_Chitiet!P282,0)</f>
        <v>0</v>
      </c>
      <c r="T282" s="139">
        <f>HLOOKUP($T$5,KHBH_Chitiet!$G$5:$R$1050,ROW(KH_DTBH_Chitiet!F282)-4,0)</f>
        <v>0</v>
      </c>
      <c r="U282" s="139">
        <f>IFERROR(VLOOKUP(B282,DM_HHDV!$B$5:$K$1050,8,0)*KH_DTBH_Chitiet!T282,0)</f>
        <v>0</v>
      </c>
      <c r="V282" s="139">
        <f>IFERROR(VLOOKUP(B282,DM_HHDV!$B$5:$K$1050,9,0)*KH_DTBH_Chitiet!T282,0)</f>
        <v>0</v>
      </c>
      <c r="W282" s="139">
        <f>IFERROR(VLOOKUP(B282,DM_HHDV!$B$5:$K$1050,10,0)*KH_DTBH_Chitiet!T282,0)</f>
        <v>0</v>
      </c>
      <c r="X282" s="139">
        <f>IFERROR(VLOOKUP(B282,DM_HHDV!$B$5:$K$1050,5,0)*KH_DTBH_Chitiet!T282,0)</f>
        <v>0</v>
      </c>
      <c r="Y282" s="139">
        <f>IFERROR(VLOOKUP(B282,DM_HHDV!$B$5:$K$1050,6,0)*KH_DTBH_Chitiet!T282,0)</f>
        <v>0</v>
      </c>
      <c r="Z282" s="139">
        <f>IFERROR(VLOOKUP(B282,DM_HHDV!$B$5:$K$1050,7,0)*KH_DTBH_Chitiet!T282,0)</f>
        <v>0</v>
      </c>
      <c r="AA282" s="139">
        <f>IFERROR(AVERAGE(KHBH_Chitiet!S282:U282)+AVERAGE(KHBH_Chitiet!V282:X282)+AVERAGE(KHBH_Chitiet!Y282:AA282),0)</f>
        <v>0</v>
      </c>
      <c r="AB282" s="139">
        <f>IFERROR(AVERAGE(KHBH_Chitiet!AB282:AD282)+AVERAGE(KHBH_Chitiet!AE282:AG282)+AVERAGE(KHBH_Chitiet!AH282:AJ282),0)</f>
        <v>0</v>
      </c>
      <c r="AC282" s="139">
        <f>IFERROR(AVERAGE(KHBH_Chitiet!AK282:AM282)+AVERAGE(KHBH_Chitiet!AN283:AP283)+AVERAGE(KHBH_Chitiet!AQ282:AS282),0)</f>
        <v>0</v>
      </c>
      <c r="AD282" s="139">
        <f>IFERROR(AVERAGE(KHBH_Chitiet!AT282:AV282)+AVERAGE(KHBH_Chitiet!AW282:AY282)+AVERAGE(KHBH_Chitiet!AZ282:BB282),0)</f>
        <v>0</v>
      </c>
    </row>
    <row r="283" spans="1:30">
      <c r="A283" s="21">
        <v>278</v>
      </c>
      <c r="B283" s="65">
        <f>KHBH_Chitiet!B283</f>
        <v>0</v>
      </c>
      <c r="C283" s="65">
        <f>KHBH_Chitiet!C283</f>
        <v>0</v>
      </c>
      <c r="D283" s="62">
        <f>IFERROR(VLOOKUP(B283,DM_HHDV!$B$5:$E$1050,3,0),0)</f>
        <v>0</v>
      </c>
      <c r="E283" s="67">
        <f>IFERROR(VLOOKUP(B283,DM_HHDV!$B$5:$E$1050,4,0),0)</f>
        <v>0</v>
      </c>
      <c r="F283" s="65">
        <f>HLOOKUP($F$5,KHBH_Chitiet!$G$5:$R$1050,ROW(KH_DTBH_Chitiet!F283)-4,0)</f>
        <v>0</v>
      </c>
      <c r="G283" s="65">
        <f>IFERROR(VLOOKUP(B283,DM_HHDV!$B$5:$K$1050,8,0)*KH_DTBH_Chitiet!F283,0)</f>
        <v>0</v>
      </c>
      <c r="H283" s="65">
        <f>IFERROR(VLOOKUP(B283,DM_HHDV!$B$5:$K$1050,9,0)*KH_DTBH_Chitiet!F283,0)</f>
        <v>0</v>
      </c>
      <c r="I283" s="65">
        <f>IFERROR(VLOOKUP(B283,DM_HHDV!$B$5:$K$1050,10,0)*KH_DTBH_Chitiet!F283,0)</f>
        <v>0</v>
      </c>
      <c r="J283" s="65">
        <f>IFERROR(AVERAGE(KHBH_Chitiet!BC283:BE283)+AVERAGE(KHBH_Chitiet!BF283:BH283)+AVERAGE(KHBH_Chitiet!BI283:BK283),0)</f>
        <v>0</v>
      </c>
      <c r="K283" s="65">
        <f>IFERROR(AVERAGE(KHBH_Chitiet!BL283:BN283)+AVERAGE(KHBH_Chitiet!BO283:BQ283)+AVERAGE(KHBH_Chitiet!BR283:BT283),0)</f>
        <v>0</v>
      </c>
      <c r="L283" s="65">
        <f>IFERROR(AVERAGE(KHBH_Chitiet!BU283:BW283)+AVERAGE(KHBH_Chitiet!BX283:BZ283)+AVERAGE(KHBH_Chitiet!CA283:CC283),0)</f>
        <v>0</v>
      </c>
      <c r="M283" s="65">
        <f>IFERROR(AVERAGE(KHBH_Chitiet!CD283:CF283)+AVERAGE(KHBH_Chitiet!CG283:CI283)+AVERAGE(KHBH_Chitiet!CJ283:CL283),0)</f>
        <v>0</v>
      </c>
      <c r="N283" s="65">
        <f t="shared" si="5"/>
        <v>0</v>
      </c>
      <c r="P283" s="139">
        <f>HLOOKUP($P$5,KHBH_Chitiet!$G$5:$R$1050,ROW(KH_DTBH_Chitiet!F283)-4,0)</f>
        <v>0</v>
      </c>
      <c r="Q283" s="139">
        <f>IFERROR(VLOOKUP(B283,DM_HHDV!$B$5:$K$1050,8,0)*KH_DTBH_Chitiet!P283,0)</f>
        <v>0</v>
      </c>
      <c r="R283" s="139">
        <f>IFERROR(VLOOKUP(B283,DM_HHDV!$B$5:$K$1050,9,0)*KH_DTBH_Chitiet!P283,0)</f>
        <v>0</v>
      </c>
      <c r="S283" s="139">
        <f>IFERROR(VLOOKUP(B283,DM_HHDV!$B$5:$K$1050,10,0)*KH_DTBH_Chitiet!P283,0)</f>
        <v>0</v>
      </c>
      <c r="T283" s="139">
        <f>HLOOKUP($T$5,KHBH_Chitiet!$G$5:$R$1050,ROW(KH_DTBH_Chitiet!F283)-4,0)</f>
        <v>0</v>
      </c>
      <c r="U283" s="139">
        <f>IFERROR(VLOOKUP(B283,DM_HHDV!$B$5:$K$1050,8,0)*KH_DTBH_Chitiet!T283,0)</f>
        <v>0</v>
      </c>
      <c r="V283" s="139">
        <f>IFERROR(VLOOKUP(B283,DM_HHDV!$B$5:$K$1050,9,0)*KH_DTBH_Chitiet!T283,0)</f>
        <v>0</v>
      </c>
      <c r="W283" s="139">
        <f>IFERROR(VLOOKUP(B283,DM_HHDV!$B$5:$K$1050,10,0)*KH_DTBH_Chitiet!T283,0)</f>
        <v>0</v>
      </c>
      <c r="X283" s="139">
        <f>IFERROR(VLOOKUP(B283,DM_HHDV!$B$5:$K$1050,5,0)*KH_DTBH_Chitiet!T283,0)</f>
        <v>0</v>
      </c>
      <c r="Y283" s="139">
        <f>IFERROR(VLOOKUP(B283,DM_HHDV!$B$5:$K$1050,6,0)*KH_DTBH_Chitiet!T283,0)</f>
        <v>0</v>
      </c>
      <c r="Z283" s="139">
        <f>IFERROR(VLOOKUP(B283,DM_HHDV!$B$5:$K$1050,7,0)*KH_DTBH_Chitiet!T283,0)</f>
        <v>0</v>
      </c>
      <c r="AA283" s="139">
        <f>IFERROR(AVERAGE(KHBH_Chitiet!S283:U283)+AVERAGE(KHBH_Chitiet!V283:X283)+AVERAGE(KHBH_Chitiet!Y283:AA283),0)</f>
        <v>0</v>
      </c>
      <c r="AB283" s="139">
        <f>IFERROR(AVERAGE(KHBH_Chitiet!AB283:AD283)+AVERAGE(KHBH_Chitiet!AE283:AG283)+AVERAGE(KHBH_Chitiet!AH283:AJ283),0)</f>
        <v>0</v>
      </c>
      <c r="AC283" s="139">
        <f>IFERROR(AVERAGE(KHBH_Chitiet!AK283:AM283)+AVERAGE(KHBH_Chitiet!AN284:AP284)+AVERAGE(KHBH_Chitiet!AQ283:AS283),0)</f>
        <v>0</v>
      </c>
      <c r="AD283" s="139">
        <f>IFERROR(AVERAGE(KHBH_Chitiet!AT283:AV283)+AVERAGE(KHBH_Chitiet!AW283:AY283)+AVERAGE(KHBH_Chitiet!AZ283:BB283),0)</f>
        <v>0</v>
      </c>
    </row>
    <row r="284" spans="1:30">
      <c r="A284" s="21">
        <v>279</v>
      </c>
      <c r="B284" s="65">
        <f>KHBH_Chitiet!B284</f>
        <v>0</v>
      </c>
      <c r="C284" s="65">
        <f>KHBH_Chitiet!C284</f>
        <v>0</v>
      </c>
      <c r="D284" s="62">
        <f>IFERROR(VLOOKUP(B284,DM_HHDV!$B$5:$E$1050,3,0),0)</f>
        <v>0</v>
      </c>
      <c r="E284" s="67">
        <f>IFERROR(VLOOKUP(B284,DM_HHDV!$B$5:$E$1050,4,0),0)</f>
        <v>0</v>
      </c>
      <c r="F284" s="65">
        <f>HLOOKUP($F$5,KHBH_Chitiet!$G$5:$R$1050,ROW(KH_DTBH_Chitiet!F284)-4,0)</f>
        <v>0</v>
      </c>
      <c r="G284" s="65">
        <f>IFERROR(VLOOKUP(B284,DM_HHDV!$B$5:$K$1050,8,0)*KH_DTBH_Chitiet!F284,0)</f>
        <v>0</v>
      </c>
      <c r="H284" s="65">
        <f>IFERROR(VLOOKUP(B284,DM_HHDV!$B$5:$K$1050,9,0)*KH_DTBH_Chitiet!F284,0)</f>
        <v>0</v>
      </c>
      <c r="I284" s="65">
        <f>IFERROR(VLOOKUP(B284,DM_HHDV!$B$5:$K$1050,10,0)*KH_DTBH_Chitiet!F284,0)</f>
        <v>0</v>
      </c>
      <c r="J284" s="65">
        <f>IFERROR(AVERAGE(KHBH_Chitiet!BC284:BE284)+AVERAGE(KHBH_Chitiet!BF284:BH284)+AVERAGE(KHBH_Chitiet!BI284:BK284),0)</f>
        <v>0</v>
      </c>
      <c r="K284" s="65">
        <f>IFERROR(AVERAGE(KHBH_Chitiet!BL284:BN284)+AVERAGE(KHBH_Chitiet!BO284:BQ284)+AVERAGE(KHBH_Chitiet!BR284:BT284),0)</f>
        <v>0</v>
      </c>
      <c r="L284" s="65">
        <f>IFERROR(AVERAGE(KHBH_Chitiet!BU284:BW284)+AVERAGE(KHBH_Chitiet!BX284:BZ284)+AVERAGE(KHBH_Chitiet!CA284:CC284),0)</f>
        <v>0</v>
      </c>
      <c r="M284" s="65">
        <f>IFERROR(AVERAGE(KHBH_Chitiet!CD284:CF284)+AVERAGE(KHBH_Chitiet!CG284:CI284)+AVERAGE(KHBH_Chitiet!CJ284:CL284),0)</f>
        <v>0</v>
      </c>
      <c r="N284" s="65">
        <f t="shared" si="5"/>
        <v>0</v>
      </c>
      <c r="P284" s="139">
        <f>HLOOKUP($P$5,KHBH_Chitiet!$G$5:$R$1050,ROW(KH_DTBH_Chitiet!F284)-4,0)</f>
        <v>0</v>
      </c>
      <c r="Q284" s="139">
        <f>IFERROR(VLOOKUP(B284,DM_HHDV!$B$5:$K$1050,8,0)*KH_DTBH_Chitiet!P284,0)</f>
        <v>0</v>
      </c>
      <c r="R284" s="139">
        <f>IFERROR(VLOOKUP(B284,DM_HHDV!$B$5:$K$1050,9,0)*KH_DTBH_Chitiet!P284,0)</f>
        <v>0</v>
      </c>
      <c r="S284" s="139">
        <f>IFERROR(VLOOKUP(B284,DM_HHDV!$B$5:$K$1050,10,0)*KH_DTBH_Chitiet!P284,0)</f>
        <v>0</v>
      </c>
      <c r="T284" s="139">
        <f>HLOOKUP($T$5,KHBH_Chitiet!$G$5:$R$1050,ROW(KH_DTBH_Chitiet!F284)-4,0)</f>
        <v>0</v>
      </c>
      <c r="U284" s="139">
        <f>IFERROR(VLOOKUP(B284,DM_HHDV!$B$5:$K$1050,8,0)*KH_DTBH_Chitiet!T284,0)</f>
        <v>0</v>
      </c>
      <c r="V284" s="139">
        <f>IFERROR(VLOOKUP(B284,DM_HHDV!$B$5:$K$1050,9,0)*KH_DTBH_Chitiet!T284,0)</f>
        <v>0</v>
      </c>
      <c r="W284" s="139">
        <f>IFERROR(VLOOKUP(B284,DM_HHDV!$B$5:$K$1050,10,0)*KH_DTBH_Chitiet!T284,0)</f>
        <v>0</v>
      </c>
      <c r="X284" s="139">
        <f>IFERROR(VLOOKUP(B284,DM_HHDV!$B$5:$K$1050,5,0)*KH_DTBH_Chitiet!T284,0)</f>
        <v>0</v>
      </c>
      <c r="Y284" s="139">
        <f>IFERROR(VLOOKUP(B284,DM_HHDV!$B$5:$K$1050,6,0)*KH_DTBH_Chitiet!T284,0)</f>
        <v>0</v>
      </c>
      <c r="Z284" s="139">
        <f>IFERROR(VLOOKUP(B284,DM_HHDV!$B$5:$K$1050,7,0)*KH_DTBH_Chitiet!T284,0)</f>
        <v>0</v>
      </c>
      <c r="AA284" s="139">
        <f>IFERROR(AVERAGE(KHBH_Chitiet!S284:U284)+AVERAGE(KHBH_Chitiet!V284:X284)+AVERAGE(KHBH_Chitiet!Y284:AA284),0)</f>
        <v>0</v>
      </c>
      <c r="AB284" s="139">
        <f>IFERROR(AVERAGE(KHBH_Chitiet!AB284:AD284)+AVERAGE(KHBH_Chitiet!AE284:AG284)+AVERAGE(KHBH_Chitiet!AH284:AJ284),0)</f>
        <v>0</v>
      </c>
      <c r="AC284" s="139">
        <f>IFERROR(AVERAGE(KHBH_Chitiet!AK284:AM284)+AVERAGE(KHBH_Chitiet!AN285:AP285)+AVERAGE(KHBH_Chitiet!AQ284:AS284),0)</f>
        <v>0</v>
      </c>
      <c r="AD284" s="139">
        <f>IFERROR(AVERAGE(KHBH_Chitiet!AT284:AV284)+AVERAGE(KHBH_Chitiet!AW284:AY284)+AVERAGE(KHBH_Chitiet!AZ284:BB284),0)</f>
        <v>0</v>
      </c>
    </row>
    <row r="285" spans="1:30">
      <c r="A285" s="21">
        <v>280</v>
      </c>
      <c r="B285" s="65">
        <f>KHBH_Chitiet!B285</f>
        <v>0</v>
      </c>
      <c r="C285" s="65">
        <f>KHBH_Chitiet!C285</f>
        <v>0</v>
      </c>
      <c r="D285" s="62">
        <f>IFERROR(VLOOKUP(B285,DM_HHDV!$B$5:$E$1050,3,0),0)</f>
        <v>0</v>
      </c>
      <c r="E285" s="67">
        <f>IFERROR(VLOOKUP(B285,DM_HHDV!$B$5:$E$1050,4,0),0)</f>
        <v>0</v>
      </c>
      <c r="F285" s="65">
        <f>HLOOKUP($F$5,KHBH_Chitiet!$G$5:$R$1050,ROW(KH_DTBH_Chitiet!F285)-4,0)</f>
        <v>0</v>
      </c>
      <c r="G285" s="65">
        <f>IFERROR(VLOOKUP(B285,DM_HHDV!$B$5:$K$1050,8,0)*KH_DTBH_Chitiet!F285,0)</f>
        <v>0</v>
      </c>
      <c r="H285" s="65">
        <f>IFERROR(VLOOKUP(B285,DM_HHDV!$B$5:$K$1050,9,0)*KH_DTBH_Chitiet!F285,0)</f>
        <v>0</v>
      </c>
      <c r="I285" s="65">
        <f>IFERROR(VLOOKUP(B285,DM_HHDV!$B$5:$K$1050,10,0)*KH_DTBH_Chitiet!F285,0)</f>
        <v>0</v>
      </c>
      <c r="J285" s="65">
        <f>IFERROR(AVERAGE(KHBH_Chitiet!BC285:BE285)+AVERAGE(KHBH_Chitiet!BF285:BH285)+AVERAGE(KHBH_Chitiet!BI285:BK285),0)</f>
        <v>0</v>
      </c>
      <c r="K285" s="65">
        <f>IFERROR(AVERAGE(KHBH_Chitiet!BL285:BN285)+AVERAGE(KHBH_Chitiet!BO285:BQ285)+AVERAGE(KHBH_Chitiet!BR285:BT285),0)</f>
        <v>0</v>
      </c>
      <c r="L285" s="65">
        <f>IFERROR(AVERAGE(KHBH_Chitiet!BU285:BW285)+AVERAGE(KHBH_Chitiet!BX285:BZ285)+AVERAGE(KHBH_Chitiet!CA285:CC285),0)</f>
        <v>0</v>
      </c>
      <c r="M285" s="65">
        <f>IFERROR(AVERAGE(KHBH_Chitiet!CD285:CF285)+AVERAGE(KHBH_Chitiet!CG285:CI285)+AVERAGE(KHBH_Chitiet!CJ285:CL285),0)</f>
        <v>0</v>
      </c>
      <c r="N285" s="65">
        <f t="shared" si="5"/>
        <v>0</v>
      </c>
      <c r="P285" s="139">
        <f>HLOOKUP($P$5,KHBH_Chitiet!$G$5:$R$1050,ROW(KH_DTBH_Chitiet!F285)-4,0)</f>
        <v>0</v>
      </c>
      <c r="Q285" s="139">
        <f>IFERROR(VLOOKUP(B285,DM_HHDV!$B$5:$K$1050,8,0)*KH_DTBH_Chitiet!P285,0)</f>
        <v>0</v>
      </c>
      <c r="R285" s="139">
        <f>IFERROR(VLOOKUP(B285,DM_HHDV!$B$5:$K$1050,9,0)*KH_DTBH_Chitiet!P285,0)</f>
        <v>0</v>
      </c>
      <c r="S285" s="139">
        <f>IFERROR(VLOOKUP(B285,DM_HHDV!$B$5:$K$1050,10,0)*KH_DTBH_Chitiet!P285,0)</f>
        <v>0</v>
      </c>
      <c r="T285" s="139">
        <f>HLOOKUP($T$5,KHBH_Chitiet!$G$5:$R$1050,ROW(KH_DTBH_Chitiet!F285)-4,0)</f>
        <v>0</v>
      </c>
      <c r="U285" s="139">
        <f>IFERROR(VLOOKUP(B285,DM_HHDV!$B$5:$K$1050,8,0)*KH_DTBH_Chitiet!T285,0)</f>
        <v>0</v>
      </c>
      <c r="V285" s="139">
        <f>IFERROR(VLOOKUP(B285,DM_HHDV!$B$5:$K$1050,9,0)*KH_DTBH_Chitiet!T285,0)</f>
        <v>0</v>
      </c>
      <c r="W285" s="139">
        <f>IFERROR(VLOOKUP(B285,DM_HHDV!$B$5:$K$1050,10,0)*KH_DTBH_Chitiet!T285,0)</f>
        <v>0</v>
      </c>
      <c r="X285" s="139">
        <f>IFERROR(VLOOKUP(B285,DM_HHDV!$B$5:$K$1050,5,0)*KH_DTBH_Chitiet!T285,0)</f>
        <v>0</v>
      </c>
      <c r="Y285" s="139">
        <f>IFERROR(VLOOKUP(B285,DM_HHDV!$B$5:$K$1050,6,0)*KH_DTBH_Chitiet!T285,0)</f>
        <v>0</v>
      </c>
      <c r="Z285" s="139">
        <f>IFERROR(VLOOKUP(B285,DM_HHDV!$B$5:$K$1050,7,0)*KH_DTBH_Chitiet!T285,0)</f>
        <v>0</v>
      </c>
      <c r="AA285" s="139">
        <f>IFERROR(AVERAGE(KHBH_Chitiet!S285:U285)+AVERAGE(KHBH_Chitiet!V285:X285)+AVERAGE(KHBH_Chitiet!Y285:AA285),0)</f>
        <v>0</v>
      </c>
      <c r="AB285" s="139">
        <f>IFERROR(AVERAGE(KHBH_Chitiet!AB285:AD285)+AVERAGE(KHBH_Chitiet!AE285:AG285)+AVERAGE(KHBH_Chitiet!AH285:AJ285),0)</f>
        <v>0</v>
      </c>
      <c r="AC285" s="139">
        <f>IFERROR(AVERAGE(KHBH_Chitiet!AK285:AM285)+AVERAGE(KHBH_Chitiet!AN286:AP286)+AVERAGE(KHBH_Chitiet!AQ285:AS285),0)</f>
        <v>0</v>
      </c>
      <c r="AD285" s="139">
        <f>IFERROR(AVERAGE(KHBH_Chitiet!AT285:AV285)+AVERAGE(KHBH_Chitiet!AW285:AY285)+AVERAGE(KHBH_Chitiet!AZ285:BB285),0)</f>
        <v>0</v>
      </c>
    </row>
    <row r="286" spans="1:30">
      <c r="A286" s="21">
        <v>281</v>
      </c>
      <c r="B286" s="65">
        <f>KHBH_Chitiet!B286</f>
        <v>0</v>
      </c>
      <c r="C286" s="65">
        <f>KHBH_Chitiet!C286</f>
        <v>0</v>
      </c>
      <c r="D286" s="62">
        <f>IFERROR(VLOOKUP(B286,DM_HHDV!$B$5:$E$1050,3,0),0)</f>
        <v>0</v>
      </c>
      <c r="E286" s="67">
        <f>IFERROR(VLOOKUP(B286,DM_HHDV!$B$5:$E$1050,4,0),0)</f>
        <v>0</v>
      </c>
      <c r="F286" s="65">
        <f>HLOOKUP($F$5,KHBH_Chitiet!$G$5:$R$1050,ROW(KH_DTBH_Chitiet!F286)-4,0)</f>
        <v>0</v>
      </c>
      <c r="G286" s="65">
        <f>IFERROR(VLOOKUP(B286,DM_HHDV!$B$5:$K$1050,8,0)*KH_DTBH_Chitiet!F286,0)</f>
        <v>0</v>
      </c>
      <c r="H286" s="65">
        <f>IFERROR(VLOOKUP(B286,DM_HHDV!$B$5:$K$1050,9,0)*KH_DTBH_Chitiet!F286,0)</f>
        <v>0</v>
      </c>
      <c r="I286" s="65">
        <f>IFERROR(VLOOKUP(B286,DM_HHDV!$B$5:$K$1050,10,0)*KH_DTBH_Chitiet!F286,0)</f>
        <v>0</v>
      </c>
      <c r="J286" s="65">
        <f>IFERROR(AVERAGE(KHBH_Chitiet!BC286:BE286)+AVERAGE(KHBH_Chitiet!BF286:BH286)+AVERAGE(KHBH_Chitiet!BI286:BK286),0)</f>
        <v>0</v>
      </c>
      <c r="K286" s="65">
        <f>IFERROR(AVERAGE(KHBH_Chitiet!BL286:BN286)+AVERAGE(KHBH_Chitiet!BO286:BQ286)+AVERAGE(KHBH_Chitiet!BR286:BT286),0)</f>
        <v>0</v>
      </c>
      <c r="L286" s="65">
        <f>IFERROR(AVERAGE(KHBH_Chitiet!BU286:BW286)+AVERAGE(KHBH_Chitiet!BX286:BZ286)+AVERAGE(KHBH_Chitiet!CA286:CC286),0)</f>
        <v>0</v>
      </c>
      <c r="M286" s="65">
        <f>IFERROR(AVERAGE(KHBH_Chitiet!CD286:CF286)+AVERAGE(KHBH_Chitiet!CG286:CI286)+AVERAGE(KHBH_Chitiet!CJ286:CL286),0)</f>
        <v>0</v>
      </c>
      <c r="N286" s="65">
        <f t="shared" si="5"/>
        <v>0</v>
      </c>
      <c r="P286" s="139">
        <f>HLOOKUP($P$5,KHBH_Chitiet!$G$5:$R$1050,ROW(KH_DTBH_Chitiet!F286)-4,0)</f>
        <v>0</v>
      </c>
      <c r="Q286" s="139">
        <f>IFERROR(VLOOKUP(B286,DM_HHDV!$B$5:$K$1050,8,0)*KH_DTBH_Chitiet!P286,0)</f>
        <v>0</v>
      </c>
      <c r="R286" s="139">
        <f>IFERROR(VLOOKUP(B286,DM_HHDV!$B$5:$K$1050,9,0)*KH_DTBH_Chitiet!P286,0)</f>
        <v>0</v>
      </c>
      <c r="S286" s="139">
        <f>IFERROR(VLOOKUP(B286,DM_HHDV!$B$5:$K$1050,10,0)*KH_DTBH_Chitiet!P286,0)</f>
        <v>0</v>
      </c>
      <c r="T286" s="139">
        <f>HLOOKUP($T$5,KHBH_Chitiet!$G$5:$R$1050,ROW(KH_DTBH_Chitiet!F286)-4,0)</f>
        <v>0</v>
      </c>
      <c r="U286" s="139">
        <f>IFERROR(VLOOKUP(B286,DM_HHDV!$B$5:$K$1050,8,0)*KH_DTBH_Chitiet!T286,0)</f>
        <v>0</v>
      </c>
      <c r="V286" s="139">
        <f>IFERROR(VLOOKUP(B286,DM_HHDV!$B$5:$K$1050,9,0)*KH_DTBH_Chitiet!T286,0)</f>
        <v>0</v>
      </c>
      <c r="W286" s="139">
        <f>IFERROR(VLOOKUP(B286,DM_HHDV!$B$5:$K$1050,10,0)*KH_DTBH_Chitiet!T286,0)</f>
        <v>0</v>
      </c>
      <c r="X286" s="139">
        <f>IFERROR(VLOOKUP(B286,DM_HHDV!$B$5:$K$1050,5,0)*KH_DTBH_Chitiet!T286,0)</f>
        <v>0</v>
      </c>
      <c r="Y286" s="139">
        <f>IFERROR(VLOOKUP(B286,DM_HHDV!$B$5:$K$1050,6,0)*KH_DTBH_Chitiet!T286,0)</f>
        <v>0</v>
      </c>
      <c r="Z286" s="139">
        <f>IFERROR(VLOOKUP(B286,DM_HHDV!$B$5:$K$1050,7,0)*KH_DTBH_Chitiet!T286,0)</f>
        <v>0</v>
      </c>
      <c r="AA286" s="139">
        <f>IFERROR(AVERAGE(KHBH_Chitiet!S286:U286)+AVERAGE(KHBH_Chitiet!V286:X286)+AVERAGE(KHBH_Chitiet!Y286:AA286),0)</f>
        <v>0</v>
      </c>
      <c r="AB286" s="139">
        <f>IFERROR(AVERAGE(KHBH_Chitiet!AB286:AD286)+AVERAGE(KHBH_Chitiet!AE286:AG286)+AVERAGE(KHBH_Chitiet!AH286:AJ286),0)</f>
        <v>0</v>
      </c>
      <c r="AC286" s="139">
        <f>IFERROR(AVERAGE(KHBH_Chitiet!AK286:AM286)+AVERAGE(KHBH_Chitiet!AN287:AP287)+AVERAGE(KHBH_Chitiet!AQ286:AS286),0)</f>
        <v>0</v>
      </c>
      <c r="AD286" s="139">
        <f>IFERROR(AVERAGE(KHBH_Chitiet!AT286:AV286)+AVERAGE(KHBH_Chitiet!AW286:AY286)+AVERAGE(KHBH_Chitiet!AZ286:BB286),0)</f>
        <v>0</v>
      </c>
    </row>
    <row r="287" spans="1:30">
      <c r="A287" s="21">
        <v>282</v>
      </c>
      <c r="B287" s="65">
        <f>KHBH_Chitiet!B287</f>
        <v>0</v>
      </c>
      <c r="C287" s="65">
        <f>KHBH_Chitiet!C287</f>
        <v>0</v>
      </c>
      <c r="D287" s="62">
        <f>IFERROR(VLOOKUP(B287,DM_HHDV!$B$5:$E$1050,3,0),0)</f>
        <v>0</v>
      </c>
      <c r="E287" s="67">
        <f>IFERROR(VLOOKUP(B287,DM_HHDV!$B$5:$E$1050,4,0),0)</f>
        <v>0</v>
      </c>
      <c r="F287" s="65">
        <f>HLOOKUP($F$5,KHBH_Chitiet!$G$5:$R$1050,ROW(KH_DTBH_Chitiet!F287)-4,0)</f>
        <v>0</v>
      </c>
      <c r="G287" s="65">
        <f>IFERROR(VLOOKUP(B287,DM_HHDV!$B$5:$K$1050,8,0)*KH_DTBH_Chitiet!F287,0)</f>
        <v>0</v>
      </c>
      <c r="H287" s="65">
        <f>IFERROR(VLOOKUP(B287,DM_HHDV!$B$5:$K$1050,9,0)*KH_DTBH_Chitiet!F287,0)</f>
        <v>0</v>
      </c>
      <c r="I287" s="65">
        <f>IFERROR(VLOOKUP(B287,DM_HHDV!$B$5:$K$1050,10,0)*KH_DTBH_Chitiet!F287,0)</f>
        <v>0</v>
      </c>
      <c r="J287" s="65">
        <f>IFERROR(AVERAGE(KHBH_Chitiet!BC287:BE287)+AVERAGE(KHBH_Chitiet!BF287:BH287)+AVERAGE(KHBH_Chitiet!BI287:BK287),0)</f>
        <v>0</v>
      </c>
      <c r="K287" s="65">
        <f>IFERROR(AVERAGE(KHBH_Chitiet!BL287:BN287)+AVERAGE(KHBH_Chitiet!BO287:BQ287)+AVERAGE(KHBH_Chitiet!BR287:BT287),0)</f>
        <v>0</v>
      </c>
      <c r="L287" s="65">
        <f>IFERROR(AVERAGE(KHBH_Chitiet!BU287:BW287)+AVERAGE(KHBH_Chitiet!BX287:BZ287)+AVERAGE(KHBH_Chitiet!CA287:CC287),0)</f>
        <v>0</v>
      </c>
      <c r="M287" s="65">
        <f>IFERROR(AVERAGE(KHBH_Chitiet!CD287:CF287)+AVERAGE(KHBH_Chitiet!CG287:CI287)+AVERAGE(KHBH_Chitiet!CJ287:CL287),0)</f>
        <v>0</v>
      </c>
      <c r="N287" s="65">
        <f t="shared" si="5"/>
        <v>0</v>
      </c>
      <c r="P287" s="139">
        <f>HLOOKUP($P$5,KHBH_Chitiet!$G$5:$R$1050,ROW(KH_DTBH_Chitiet!F287)-4,0)</f>
        <v>0</v>
      </c>
      <c r="Q287" s="139">
        <f>IFERROR(VLOOKUP(B287,DM_HHDV!$B$5:$K$1050,8,0)*KH_DTBH_Chitiet!P287,0)</f>
        <v>0</v>
      </c>
      <c r="R287" s="139">
        <f>IFERROR(VLOOKUP(B287,DM_HHDV!$B$5:$K$1050,9,0)*KH_DTBH_Chitiet!P287,0)</f>
        <v>0</v>
      </c>
      <c r="S287" s="139">
        <f>IFERROR(VLOOKUP(B287,DM_HHDV!$B$5:$K$1050,10,0)*KH_DTBH_Chitiet!P287,0)</f>
        <v>0</v>
      </c>
      <c r="T287" s="139">
        <f>HLOOKUP($T$5,KHBH_Chitiet!$G$5:$R$1050,ROW(KH_DTBH_Chitiet!F287)-4,0)</f>
        <v>0</v>
      </c>
      <c r="U287" s="139">
        <f>IFERROR(VLOOKUP(B287,DM_HHDV!$B$5:$K$1050,8,0)*KH_DTBH_Chitiet!T287,0)</f>
        <v>0</v>
      </c>
      <c r="V287" s="139">
        <f>IFERROR(VLOOKUP(B287,DM_HHDV!$B$5:$K$1050,9,0)*KH_DTBH_Chitiet!T287,0)</f>
        <v>0</v>
      </c>
      <c r="W287" s="139">
        <f>IFERROR(VLOOKUP(B287,DM_HHDV!$B$5:$K$1050,10,0)*KH_DTBH_Chitiet!T287,0)</f>
        <v>0</v>
      </c>
      <c r="X287" s="139">
        <f>IFERROR(VLOOKUP(B287,DM_HHDV!$B$5:$K$1050,5,0)*KH_DTBH_Chitiet!T287,0)</f>
        <v>0</v>
      </c>
      <c r="Y287" s="139">
        <f>IFERROR(VLOOKUP(B287,DM_HHDV!$B$5:$K$1050,6,0)*KH_DTBH_Chitiet!T287,0)</f>
        <v>0</v>
      </c>
      <c r="Z287" s="139">
        <f>IFERROR(VLOOKUP(B287,DM_HHDV!$B$5:$K$1050,7,0)*KH_DTBH_Chitiet!T287,0)</f>
        <v>0</v>
      </c>
      <c r="AA287" s="139">
        <f>IFERROR(AVERAGE(KHBH_Chitiet!S287:U287)+AVERAGE(KHBH_Chitiet!V287:X287)+AVERAGE(KHBH_Chitiet!Y287:AA287),0)</f>
        <v>0</v>
      </c>
      <c r="AB287" s="139">
        <f>IFERROR(AVERAGE(KHBH_Chitiet!AB287:AD287)+AVERAGE(KHBH_Chitiet!AE287:AG287)+AVERAGE(KHBH_Chitiet!AH287:AJ287),0)</f>
        <v>0</v>
      </c>
      <c r="AC287" s="139">
        <f>IFERROR(AVERAGE(KHBH_Chitiet!AK287:AM287)+AVERAGE(KHBH_Chitiet!AN288:AP288)+AVERAGE(KHBH_Chitiet!AQ287:AS287),0)</f>
        <v>0</v>
      </c>
      <c r="AD287" s="139">
        <f>IFERROR(AVERAGE(KHBH_Chitiet!AT287:AV287)+AVERAGE(KHBH_Chitiet!AW287:AY287)+AVERAGE(KHBH_Chitiet!AZ287:BB287),0)</f>
        <v>0</v>
      </c>
    </row>
    <row r="288" spans="1:30">
      <c r="A288" s="21">
        <v>283</v>
      </c>
      <c r="B288" s="65">
        <f>KHBH_Chitiet!B288</f>
        <v>0</v>
      </c>
      <c r="C288" s="65">
        <f>KHBH_Chitiet!C288</f>
        <v>0</v>
      </c>
      <c r="D288" s="62">
        <f>IFERROR(VLOOKUP(B288,DM_HHDV!$B$5:$E$1050,3,0),0)</f>
        <v>0</v>
      </c>
      <c r="E288" s="67">
        <f>IFERROR(VLOOKUP(B288,DM_HHDV!$B$5:$E$1050,4,0),0)</f>
        <v>0</v>
      </c>
      <c r="F288" s="65">
        <f>HLOOKUP($F$5,KHBH_Chitiet!$G$5:$R$1050,ROW(KH_DTBH_Chitiet!F288)-4,0)</f>
        <v>0</v>
      </c>
      <c r="G288" s="65">
        <f>IFERROR(VLOOKUP(B288,DM_HHDV!$B$5:$K$1050,8,0)*KH_DTBH_Chitiet!F288,0)</f>
        <v>0</v>
      </c>
      <c r="H288" s="65">
        <f>IFERROR(VLOOKUP(B288,DM_HHDV!$B$5:$K$1050,9,0)*KH_DTBH_Chitiet!F288,0)</f>
        <v>0</v>
      </c>
      <c r="I288" s="65">
        <f>IFERROR(VLOOKUP(B288,DM_HHDV!$B$5:$K$1050,10,0)*KH_DTBH_Chitiet!F288,0)</f>
        <v>0</v>
      </c>
      <c r="J288" s="65">
        <f>IFERROR(AVERAGE(KHBH_Chitiet!BC288:BE288)+AVERAGE(KHBH_Chitiet!BF288:BH288)+AVERAGE(KHBH_Chitiet!BI288:BK288),0)</f>
        <v>0</v>
      </c>
      <c r="K288" s="65">
        <f>IFERROR(AVERAGE(KHBH_Chitiet!BL288:BN288)+AVERAGE(KHBH_Chitiet!BO288:BQ288)+AVERAGE(KHBH_Chitiet!BR288:BT288),0)</f>
        <v>0</v>
      </c>
      <c r="L288" s="65">
        <f>IFERROR(AVERAGE(KHBH_Chitiet!BU288:BW288)+AVERAGE(KHBH_Chitiet!BX288:BZ288)+AVERAGE(KHBH_Chitiet!CA288:CC288),0)</f>
        <v>0</v>
      </c>
      <c r="M288" s="65">
        <f>IFERROR(AVERAGE(KHBH_Chitiet!CD288:CF288)+AVERAGE(KHBH_Chitiet!CG288:CI288)+AVERAGE(KHBH_Chitiet!CJ288:CL288),0)</f>
        <v>0</v>
      </c>
      <c r="N288" s="65">
        <f t="shared" si="5"/>
        <v>0</v>
      </c>
      <c r="P288" s="139">
        <f>HLOOKUP($P$5,KHBH_Chitiet!$G$5:$R$1050,ROW(KH_DTBH_Chitiet!F288)-4,0)</f>
        <v>0</v>
      </c>
      <c r="Q288" s="139">
        <f>IFERROR(VLOOKUP(B288,DM_HHDV!$B$5:$K$1050,8,0)*KH_DTBH_Chitiet!P288,0)</f>
        <v>0</v>
      </c>
      <c r="R288" s="139">
        <f>IFERROR(VLOOKUP(B288,DM_HHDV!$B$5:$K$1050,9,0)*KH_DTBH_Chitiet!P288,0)</f>
        <v>0</v>
      </c>
      <c r="S288" s="139">
        <f>IFERROR(VLOOKUP(B288,DM_HHDV!$B$5:$K$1050,10,0)*KH_DTBH_Chitiet!P288,0)</f>
        <v>0</v>
      </c>
      <c r="T288" s="139">
        <f>HLOOKUP($T$5,KHBH_Chitiet!$G$5:$R$1050,ROW(KH_DTBH_Chitiet!F288)-4,0)</f>
        <v>0</v>
      </c>
      <c r="U288" s="139">
        <f>IFERROR(VLOOKUP(B288,DM_HHDV!$B$5:$K$1050,8,0)*KH_DTBH_Chitiet!T288,0)</f>
        <v>0</v>
      </c>
      <c r="V288" s="139">
        <f>IFERROR(VLOOKUP(B288,DM_HHDV!$B$5:$K$1050,9,0)*KH_DTBH_Chitiet!T288,0)</f>
        <v>0</v>
      </c>
      <c r="W288" s="139">
        <f>IFERROR(VLOOKUP(B288,DM_HHDV!$B$5:$K$1050,10,0)*KH_DTBH_Chitiet!T288,0)</f>
        <v>0</v>
      </c>
      <c r="X288" s="139">
        <f>IFERROR(VLOOKUP(B288,DM_HHDV!$B$5:$K$1050,5,0)*KH_DTBH_Chitiet!T288,0)</f>
        <v>0</v>
      </c>
      <c r="Y288" s="139">
        <f>IFERROR(VLOOKUP(B288,DM_HHDV!$B$5:$K$1050,6,0)*KH_DTBH_Chitiet!T288,0)</f>
        <v>0</v>
      </c>
      <c r="Z288" s="139">
        <f>IFERROR(VLOOKUP(B288,DM_HHDV!$B$5:$K$1050,7,0)*KH_DTBH_Chitiet!T288,0)</f>
        <v>0</v>
      </c>
      <c r="AA288" s="139">
        <f>IFERROR(AVERAGE(KHBH_Chitiet!S288:U288)+AVERAGE(KHBH_Chitiet!V288:X288)+AVERAGE(KHBH_Chitiet!Y288:AA288),0)</f>
        <v>0</v>
      </c>
      <c r="AB288" s="139">
        <f>IFERROR(AVERAGE(KHBH_Chitiet!AB288:AD288)+AVERAGE(KHBH_Chitiet!AE288:AG288)+AVERAGE(KHBH_Chitiet!AH288:AJ288),0)</f>
        <v>0</v>
      </c>
      <c r="AC288" s="139">
        <f>IFERROR(AVERAGE(KHBH_Chitiet!AK288:AM288)+AVERAGE(KHBH_Chitiet!AN289:AP289)+AVERAGE(KHBH_Chitiet!AQ288:AS288),0)</f>
        <v>0</v>
      </c>
      <c r="AD288" s="139">
        <f>IFERROR(AVERAGE(KHBH_Chitiet!AT288:AV288)+AVERAGE(KHBH_Chitiet!AW288:AY288)+AVERAGE(KHBH_Chitiet!AZ288:BB288),0)</f>
        <v>0</v>
      </c>
    </row>
    <row r="289" spans="1:30">
      <c r="A289" s="21">
        <v>284</v>
      </c>
      <c r="B289" s="65">
        <f>KHBH_Chitiet!B289</f>
        <v>0</v>
      </c>
      <c r="C289" s="65">
        <f>KHBH_Chitiet!C289</f>
        <v>0</v>
      </c>
      <c r="D289" s="62">
        <f>IFERROR(VLOOKUP(B289,DM_HHDV!$B$5:$E$1050,3,0),0)</f>
        <v>0</v>
      </c>
      <c r="E289" s="67">
        <f>IFERROR(VLOOKUP(B289,DM_HHDV!$B$5:$E$1050,4,0),0)</f>
        <v>0</v>
      </c>
      <c r="F289" s="65">
        <f>HLOOKUP($F$5,KHBH_Chitiet!$G$5:$R$1050,ROW(KH_DTBH_Chitiet!F289)-4,0)</f>
        <v>0</v>
      </c>
      <c r="G289" s="65">
        <f>IFERROR(VLOOKUP(B289,DM_HHDV!$B$5:$K$1050,8,0)*KH_DTBH_Chitiet!F289,0)</f>
        <v>0</v>
      </c>
      <c r="H289" s="65">
        <f>IFERROR(VLOOKUP(B289,DM_HHDV!$B$5:$K$1050,9,0)*KH_DTBH_Chitiet!F289,0)</f>
        <v>0</v>
      </c>
      <c r="I289" s="65">
        <f>IFERROR(VLOOKUP(B289,DM_HHDV!$B$5:$K$1050,10,0)*KH_DTBH_Chitiet!F289,0)</f>
        <v>0</v>
      </c>
      <c r="J289" s="65">
        <f>IFERROR(AVERAGE(KHBH_Chitiet!BC289:BE289)+AVERAGE(KHBH_Chitiet!BF289:BH289)+AVERAGE(KHBH_Chitiet!BI289:BK289),0)</f>
        <v>0</v>
      </c>
      <c r="K289" s="65">
        <f>IFERROR(AVERAGE(KHBH_Chitiet!BL289:BN289)+AVERAGE(KHBH_Chitiet!BO289:BQ289)+AVERAGE(KHBH_Chitiet!BR289:BT289),0)</f>
        <v>0</v>
      </c>
      <c r="L289" s="65">
        <f>IFERROR(AVERAGE(KHBH_Chitiet!BU289:BW289)+AVERAGE(KHBH_Chitiet!BX289:BZ289)+AVERAGE(KHBH_Chitiet!CA289:CC289),0)</f>
        <v>0</v>
      </c>
      <c r="M289" s="65">
        <f>IFERROR(AVERAGE(KHBH_Chitiet!CD289:CF289)+AVERAGE(KHBH_Chitiet!CG289:CI289)+AVERAGE(KHBH_Chitiet!CJ289:CL289),0)</f>
        <v>0</v>
      </c>
      <c r="N289" s="65">
        <f t="shared" si="5"/>
        <v>0</v>
      </c>
      <c r="P289" s="139">
        <f>HLOOKUP($P$5,KHBH_Chitiet!$G$5:$R$1050,ROW(KH_DTBH_Chitiet!F289)-4,0)</f>
        <v>0</v>
      </c>
      <c r="Q289" s="139">
        <f>IFERROR(VLOOKUP(B289,DM_HHDV!$B$5:$K$1050,8,0)*KH_DTBH_Chitiet!P289,0)</f>
        <v>0</v>
      </c>
      <c r="R289" s="139">
        <f>IFERROR(VLOOKUP(B289,DM_HHDV!$B$5:$K$1050,9,0)*KH_DTBH_Chitiet!P289,0)</f>
        <v>0</v>
      </c>
      <c r="S289" s="139">
        <f>IFERROR(VLOOKUP(B289,DM_HHDV!$B$5:$K$1050,10,0)*KH_DTBH_Chitiet!P289,0)</f>
        <v>0</v>
      </c>
      <c r="T289" s="139">
        <f>HLOOKUP($T$5,KHBH_Chitiet!$G$5:$R$1050,ROW(KH_DTBH_Chitiet!F289)-4,0)</f>
        <v>0</v>
      </c>
      <c r="U289" s="139">
        <f>IFERROR(VLOOKUP(B289,DM_HHDV!$B$5:$K$1050,8,0)*KH_DTBH_Chitiet!T289,0)</f>
        <v>0</v>
      </c>
      <c r="V289" s="139">
        <f>IFERROR(VLOOKUP(B289,DM_HHDV!$B$5:$K$1050,9,0)*KH_DTBH_Chitiet!T289,0)</f>
        <v>0</v>
      </c>
      <c r="W289" s="139">
        <f>IFERROR(VLOOKUP(B289,DM_HHDV!$B$5:$K$1050,10,0)*KH_DTBH_Chitiet!T289,0)</f>
        <v>0</v>
      </c>
      <c r="X289" s="139">
        <f>IFERROR(VLOOKUP(B289,DM_HHDV!$B$5:$K$1050,5,0)*KH_DTBH_Chitiet!T289,0)</f>
        <v>0</v>
      </c>
      <c r="Y289" s="139">
        <f>IFERROR(VLOOKUP(B289,DM_HHDV!$B$5:$K$1050,6,0)*KH_DTBH_Chitiet!T289,0)</f>
        <v>0</v>
      </c>
      <c r="Z289" s="139">
        <f>IFERROR(VLOOKUP(B289,DM_HHDV!$B$5:$K$1050,7,0)*KH_DTBH_Chitiet!T289,0)</f>
        <v>0</v>
      </c>
      <c r="AA289" s="139">
        <f>IFERROR(AVERAGE(KHBH_Chitiet!S289:U289)+AVERAGE(KHBH_Chitiet!V289:X289)+AVERAGE(KHBH_Chitiet!Y289:AA289),0)</f>
        <v>0</v>
      </c>
      <c r="AB289" s="139">
        <f>IFERROR(AVERAGE(KHBH_Chitiet!AB289:AD289)+AVERAGE(KHBH_Chitiet!AE289:AG289)+AVERAGE(KHBH_Chitiet!AH289:AJ289),0)</f>
        <v>0</v>
      </c>
      <c r="AC289" s="139">
        <f>IFERROR(AVERAGE(KHBH_Chitiet!AK289:AM289)+AVERAGE(KHBH_Chitiet!AN290:AP290)+AVERAGE(KHBH_Chitiet!AQ289:AS289),0)</f>
        <v>0</v>
      </c>
      <c r="AD289" s="139">
        <f>IFERROR(AVERAGE(KHBH_Chitiet!AT289:AV289)+AVERAGE(KHBH_Chitiet!AW289:AY289)+AVERAGE(KHBH_Chitiet!AZ289:BB289),0)</f>
        <v>0</v>
      </c>
    </row>
    <row r="290" spans="1:30">
      <c r="A290" s="21">
        <v>285</v>
      </c>
      <c r="B290" s="65">
        <f>KHBH_Chitiet!B290</f>
        <v>0</v>
      </c>
      <c r="C290" s="65">
        <f>KHBH_Chitiet!C290</f>
        <v>0</v>
      </c>
      <c r="D290" s="62">
        <f>IFERROR(VLOOKUP(B290,DM_HHDV!$B$5:$E$1050,3,0),0)</f>
        <v>0</v>
      </c>
      <c r="E290" s="67">
        <f>IFERROR(VLOOKUP(B290,DM_HHDV!$B$5:$E$1050,4,0),0)</f>
        <v>0</v>
      </c>
      <c r="F290" s="65">
        <f>HLOOKUP($F$5,KHBH_Chitiet!$G$5:$R$1050,ROW(KH_DTBH_Chitiet!F290)-4,0)</f>
        <v>0</v>
      </c>
      <c r="G290" s="65">
        <f>IFERROR(VLOOKUP(B290,DM_HHDV!$B$5:$K$1050,8,0)*KH_DTBH_Chitiet!F290,0)</f>
        <v>0</v>
      </c>
      <c r="H290" s="65">
        <f>IFERROR(VLOOKUP(B290,DM_HHDV!$B$5:$K$1050,9,0)*KH_DTBH_Chitiet!F290,0)</f>
        <v>0</v>
      </c>
      <c r="I290" s="65">
        <f>IFERROR(VLOOKUP(B290,DM_HHDV!$B$5:$K$1050,10,0)*KH_DTBH_Chitiet!F290,0)</f>
        <v>0</v>
      </c>
      <c r="J290" s="65">
        <f>IFERROR(AVERAGE(KHBH_Chitiet!BC290:BE290)+AVERAGE(KHBH_Chitiet!BF290:BH290)+AVERAGE(KHBH_Chitiet!BI290:BK290),0)</f>
        <v>0</v>
      </c>
      <c r="K290" s="65">
        <f>IFERROR(AVERAGE(KHBH_Chitiet!BL290:BN290)+AVERAGE(KHBH_Chitiet!BO290:BQ290)+AVERAGE(KHBH_Chitiet!BR290:BT290),0)</f>
        <v>0</v>
      </c>
      <c r="L290" s="65">
        <f>IFERROR(AVERAGE(KHBH_Chitiet!BU290:BW290)+AVERAGE(KHBH_Chitiet!BX290:BZ290)+AVERAGE(KHBH_Chitiet!CA290:CC290),0)</f>
        <v>0</v>
      </c>
      <c r="M290" s="65">
        <f>IFERROR(AVERAGE(KHBH_Chitiet!CD290:CF290)+AVERAGE(KHBH_Chitiet!CG290:CI290)+AVERAGE(KHBH_Chitiet!CJ290:CL290),0)</f>
        <v>0</v>
      </c>
      <c r="N290" s="65">
        <f t="shared" si="5"/>
        <v>0</v>
      </c>
      <c r="P290" s="139">
        <f>HLOOKUP($P$5,KHBH_Chitiet!$G$5:$R$1050,ROW(KH_DTBH_Chitiet!F290)-4,0)</f>
        <v>0</v>
      </c>
      <c r="Q290" s="139">
        <f>IFERROR(VLOOKUP(B290,DM_HHDV!$B$5:$K$1050,8,0)*KH_DTBH_Chitiet!P290,0)</f>
        <v>0</v>
      </c>
      <c r="R290" s="139">
        <f>IFERROR(VLOOKUP(B290,DM_HHDV!$B$5:$K$1050,9,0)*KH_DTBH_Chitiet!P290,0)</f>
        <v>0</v>
      </c>
      <c r="S290" s="139">
        <f>IFERROR(VLOOKUP(B290,DM_HHDV!$B$5:$K$1050,10,0)*KH_DTBH_Chitiet!P290,0)</f>
        <v>0</v>
      </c>
      <c r="T290" s="139">
        <f>HLOOKUP($T$5,KHBH_Chitiet!$G$5:$R$1050,ROW(KH_DTBH_Chitiet!F290)-4,0)</f>
        <v>0</v>
      </c>
      <c r="U290" s="139">
        <f>IFERROR(VLOOKUP(B290,DM_HHDV!$B$5:$K$1050,8,0)*KH_DTBH_Chitiet!T290,0)</f>
        <v>0</v>
      </c>
      <c r="V290" s="139">
        <f>IFERROR(VLOOKUP(B290,DM_HHDV!$B$5:$K$1050,9,0)*KH_DTBH_Chitiet!T290,0)</f>
        <v>0</v>
      </c>
      <c r="W290" s="139">
        <f>IFERROR(VLOOKUP(B290,DM_HHDV!$B$5:$K$1050,10,0)*KH_DTBH_Chitiet!T290,0)</f>
        <v>0</v>
      </c>
      <c r="X290" s="139">
        <f>IFERROR(VLOOKUP(B290,DM_HHDV!$B$5:$K$1050,5,0)*KH_DTBH_Chitiet!T290,0)</f>
        <v>0</v>
      </c>
      <c r="Y290" s="139">
        <f>IFERROR(VLOOKUP(B290,DM_HHDV!$B$5:$K$1050,6,0)*KH_DTBH_Chitiet!T290,0)</f>
        <v>0</v>
      </c>
      <c r="Z290" s="139">
        <f>IFERROR(VLOOKUP(B290,DM_HHDV!$B$5:$K$1050,7,0)*KH_DTBH_Chitiet!T290,0)</f>
        <v>0</v>
      </c>
      <c r="AA290" s="139">
        <f>IFERROR(AVERAGE(KHBH_Chitiet!S290:U290)+AVERAGE(KHBH_Chitiet!V290:X290)+AVERAGE(KHBH_Chitiet!Y290:AA290),0)</f>
        <v>0</v>
      </c>
      <c r="AB290" s="139">
        <f>IFERROR(AVERAGE(KHBH_Chitiet!AB290:AD290)+AVERAGE(KHBH_Chitiet!AE290:AG290)+AVERAGE(KHBH_Chitiet!AH290:AJ290),0)</f>
        <v>0</v>
      </c>
      <c r="AC290" s="139">
        <f>IFERROR(AVERAGE(KHBH_Chitiet!AK290:AM290)+AVERAGE(KHBH_Chitiet!AN291:AP291)+AVERAGE(KHBH_Chitiet!AQ290:AS290),0)</f>
        <v>0</v>
      </c>
      <c r="AD290" s="139">
        <f>IFERROR(AVERAGE(KHBH_Chitiet!AT290:AV290)+AVERAGE(KHBH_Chitiet!AW290:AY290)+AVERAGE(KHBH_Chitiet!AZ290:BB290),0)</f>
        <v>0</v>
      </c>
    </row>
    <row r="291" spans="1:30">
      <c r="A291" s="21">
        <v>286</v>
      </c>
      <c r="B291" s="65">
        <f>KHBH_Chitiet!B291</f>
        <v>0</v>
      </c>
      <c r="C291" s="65">
        <f>KHBH_Chitiet!C291</f>
        <v>0</v>
      </c>
      <c r="D291" s="62">
        <f>IFERROR(VLOOKUP(B291,DM_HHDV!$B$5:$E$1050,3,0),0)</f>
        <v>0</v>
      </c>
      <c r="E291" s="67">
        <f>IFERROR(VLOOKUP(B291,DM_HHDV!$B$5:$E$1050,4,0),0)</f>
        <v>0</v>
      </c>
      <c r="F291" s="65">
        <f>HLOOKUP($F$5,KHBH_Chitiet!$G$5:$R$1050,ROW(KH_DTBH_Chitiet!F291)-4,0)</f>
        <v>0</v>
      </c>
      <c r="G291" s="65">
        <f>IFERROR(VLOOKUP(B291,DM_HHDV!$B$5:$K$1050,8,0)*KH_DTBH_Chitiet!F291,0)</f>
        <v>0</v>
      </c>
      <c r="H291" s="65">
        <f>IFERROR(VLOOKUP(B291,DM_HHDV!$B$5:$K$1050,9,0)*KH_DTBH_Chitiet!F291,0)</f>
        <v>0</v>
      </c>
      <c r="I291" s="65">
        <f>IFERROR(VLOOKUP(B291,DM_HHDV!$B$5:$K$1050,10,0)*KH_DTBH_Chitiet!F291,0)</f>
        <v>0</v>
      </c>
      <c r="J291" s="65">
        <f>IFERROR(AVERAGE(KHBH_Chitiet!BC291:BE291)+AVERAGE(KHBH_Chitiet!BF291:BH291)+AVERAGE(KHBH_Chitiet!BI291:BK291),0)</f>
        <v>0</v>
      </c>
      <c r="K291" s="65">
        <f>IFERROR(AVERAGE(KHBH_Chitiet!BL291:BN291)+AVERAGE(KHBH_Chitiet!BO291:BQ291)+AVERAGE(KHBH_Chitiet!BR291:BT291),0)</f>
        <v>0</v>
      </c>
      <c r="L291" s="65">
        <f>IFERROR(AVERAGE(KHBH_Chitiet!BU291:BW291)+AVERAGE(KHBH_Chitiet!BX291:BZ291)+AVERAGE(KHBH_Chitiet!CA291:CC291),0)</f>
        <v>0</v>
      </c>
      <c r="M291" s="65">
        <f>IFERROR(AVERAGE(KHBH_Chitiet!CD291:CF291)+AVERAGE(KHBH_Chitiet!CG291:CI291)+AVERAGE(KHBH_Chitiet!CJ291:CL291),0)</f>
        <v>0</v>
      </c>
      <c r="N291" s="65">
        <f t="shared" si="5"/>
        <v>0</v>
      </c>
      <c r="P291" s="139">
        <f>HLOOKUP($P$5,KHBH_Chitiet!$G$5:$R$1050,ROW(KH_DTBH_Chitiet!F291)-4,0)</f>
        <v>0</v>
      </c>
      <c r="Q291" s="139">
        <f>IFERROR(VLOOKUP(B291,DM_HHDV!$B$5:$K$1050,8,0)*KH_DTBH_Chitiet!P291,0)</f>
        <v>0</v>
      </c>
      <c r="R291" s="139">
        <f>IFERROR(VLOOKUP(B291,DM_HHDV!$B$5:$K$1050,9,0)*KH_DTBH_Chitiet!P291,0)</f>
        <v>0</v>
      </c>
      <c r="S291" s="139">
        <f>IFERROR(VLOOKUP(B291,DM_HHDV!$B$5:$K$1050,10,0)*KH_DTBH_Chitiet!P291,0)</f>
        <v>0</v>
      </c>
      <c r="T291" s="139">
        <f>HLOOKUP($T$5,KHBH_Chitiet!$G$5:$R$1050,ROW(KH_DTBH_Chitiet!F291)-4,0)</f>
        <v>0</v>
      </c>
      <c r="U291" s="139">
        <f>IFERROR(VLOOKUP(B291,DM_HHDV!$B$5:$K$1050,8,0)*KH_DTBH_Chitiet!T291,0)</f>
        <v>0</v>
      </c>
      <c r="V291" s="139">
        <f>IFERROR(VLOOKUP(B291,DM_HHDV!$B$5:$K$1050,9,0)*KH_DTBH_Chitiet!T291,0)</f>
        <v>0</v>
      </c>
      <c r="W291" s="139">
        <f>IFERROR(VLOOKUP(B291,DM_HHDV!$B$5:$K$1050,10,0)*KH_DTBH_Chitiet!T291,0)</f>
        <v>0</v>
      </c>
      <c r="X291" s="139">
        <f>IFERROR(VLOOKUP(B291,DM_HHDV!$B$5:$K$1050,5,0)*KH_DTBH_Chitiet!T291,0)</f>
        <v>0</v>
      </c>
      <c r="Y291" s="139">
        <f>IFERROR(VLOOKUP(B291,DM_HHDV!$B$5:$K$1050,6,0)*KH_DTBH_Chitiet!T291,0)</f>
        <v>0</v>
      </c>
      <c r="Z291" s="139">
        <f>IFERROR(VLOOKUP(B291,DM_HHDV!$B$5:$K$1050,7,0)*KH_DTBH_Chitiet!T291,0)</f>
        <v>0</v>
      </c>
      <c r="AA291" s="139">
        <f>IFERROR(AVERAGE(KHBH_Chitiet!S291:U291)+AVERAGE(KHBH_Chitiet!V291:X291)+AVERAGE(KHBH_Chitiet!Y291:AA291),0)</f>
        <v>0</v>
      </c>
      <c r="AB291" s="139">
        <f>IFERROR(AVERAGE(KHBH_Chitiet!AB291:AD291)+AVERAGE(KHBH_Chitiet!AE291:AG291)+AVERAGE(KHBH_Chitiet!AH291:AJ291),0)</f>
        <v>0</v>
      </c>
      <c r="AC291" s="139">
        <f>IFERROR(AVERAGE(KHBH_Chitiet!AK291:AM291)+AVERAGE(KHBH_Chitiet!AN292:AP292)+AVERAGE(KHBH_Chitiet!AQ291:AS291),0)</f>
        <v>0</v>
      </c>
      <c r="AD291" s="139">
        <f>IFERROR(AVERAGE(KHBH_Chitiet!AT291:AV291)+AVERAGE(KHBH_Chitiet!AW291:AY291)+AVERAGE(KHBH_Chitiet!AZ291:BB291),0)</f>
        <v>0</v>
      </c>
    </row>
    <row r="292" spans="1:30">
      <c r="A292" s="21">
        <v>287</v>
      </c>
      <c r="B292" s="65">
        <f>KHBH_Chitiet!B292</f>
        <v>0</v>
      </c>
      <c r="C292" s="65">
        <f>KHBH_Chitiet!C292</f>
        <v>0</v>
      </c>
      <c r="D292" s="62">
        <f>IFERROR(VLOOKUP(B292,DM_HHDV!$B$5:$E$1050,3,0),0)</f>
        <v>0</v>
      </c>
      <c r="E292" s="67">
        <f>IFERROR(VLOOKUP(B292,DM_HHDV!$B$5:$E$1050,4,0),0)</f>
        <v>0</v>
      </c>
      <c r="F292" s="65">
        <f>HLOOKUP($F$5,KHBH_Chitiet!$G$5:$R$1050,ROW(KH_DTBH_Chitiet!F292)-4,0)</f>
        <v>0</v>
      </c>
      <c r="G292" s="65">
        <f>IFERROR(VLOOKUP(B292,DM_HHDV!$B$5:$K$1050,8,0)*KH_DTBH_Chitiet!F292,0)</f>
        <v>0</v>
      </c>
      <c r="H292" s="65">
        <f>IFERROR(VLOOKUP(B292,DM_HHDV!$B$5:$K$1050,9,0)*KH_DTBH_Chitiet!F292,0)</f>
        <v>0</v>
      </c>
      <c r="I292" s="65">
        <f>IFERROR(VLOOKUP(B292,DM_HHDV!$B$5:$K$1050,10,0)*KH_DTBH_Chitiet!F292,0)</f>
        <v>0</v>
      </c>
      <c r="J292" s="65">
        <f>IFERROR(AVERAGE(KHBH_Chitiet!BC292:BE292)+AVERAGE(KHBH_Chitiet!BF292:BH292)+AVERAGE(KHBH_Chitiet!BI292:BK292),0)</f>
        <v>0</v>
      </c>
      <c r="K292" s="65">
        <f>IFERROR(AVERAGE(KHBH_Chitiet!BL292:BN292)+AVERAGE(KHBH_Chitiet!BO292:BQ292)+AVERAGE(KHBH_Chitiet!BR292:BT292),0)</f>
        <v>0</v>
      </c>
      <c r="L292" s="65">
        <f>IFERROR(AVERAGE(KHBH_Chitiet!BU292:BW292)+AVERAGE(KHBH_Chitiet!BX292:BZ292)+AVERAGE(KHBH_Chitiet!CA292:CC292),0)</f>
        <v>0</v>
      </c>
      <c r="M292" s="65">
        <f>IFERROR(AVERAGE(KHBH_Chitiet!CD292:CF292)+AVERAGE(KHBH_Chitiet!CG292:CI292)+AVERAGE(KHBH_Chitiet!CJ292:CL292),0)</f>
        <v>0</v>
      </c>
      <c r="N292" s="65">
        <f t="shared" si="5"/>
        <v>0</v>
      </c>
      <c r="P292" s="139">
        <f>HLOOKUP($P$5,KHBH_Chitiet!$G$5:$R$1050,ROW(KH_DTBH_Chitiet!F292)-4,0)</f>
        <v>0</v>
      </c>
      <c r="Q292" s="139">
        <f>IFERROR(VLOOKUP(B292,DM_HHDV!$B$5:$K$1050,8,0)*KH_DTBH_Chitiet!P292,0)</f>
        <v>0</v>
      </c>
      <c r="R292" s="139">
        <f>IFERROR(VLOOKUP(B292,DM_HHDV!$B$5:$K$1050,9,0)*KH_DTBH_Chitiet!P292,0)</f>
        <v>0</v>
      </c>
      <c r="S292" s="139">
        <f>IFERROR(VLOOKUP(B292,DM_HHDV!$B$5:$K$1050,10,0)*KH_DTBH_Chitiet!P292,0)</f>
        <v>0</v>
      </c>
      <c r="T292" s="139">
        <f>HLOOKUP($T$5,KHBH_Chitiet!$G$5:$R$1050,ROW(KH_DTBH_Chitiet!F292)-4,0)</f>
        <v>0</v>
      </c>
      <c r="U292" s="139">
        <f>IFERROR(VLOOKUP(B292,DM_HHDV!$B$5:$K$1050,8,0)*KH_DTBH_Chitiet!T292,0)</f>
        <v>0</v>
      </c>
      <c r="V292" s="139">
        <f>IFERROR(VLOOKUP(B292,DM_HHDV!$B$5:$K$1050,9,0)*KH_DTBH_Chitiet!T292,0)</f>
        <v>0</v>
      </c>
      <c r="W292" s="139">
        <f>IFERROR(VLOOKUP(B292,DM_HHDV!$B$5:$K$1050,10,0)*KH_DTBH_Chitiet!T292,0)</f>
        <v>0</v>
      </c>
      <c r="X292" s="139">
        <f>IFERROR(VLOOKUP(B292,DM_HHDV!$B$5:$K$1050,5,0)*KH_DTBH_Chitiet!T292,0)</f>
        <v>0</v>
      </c>
      <c r="Y292" s="139">
        <f>IFERROR(VLOOKUP(B292,DM_HHDV!$B$5:$K$1050,6,0)*KH_DTBH_Chitiet!T292,0)</f>
        <v>0</v>
      </c>
      <c r="Z292" s="139">
        <f>IFERROR(VLOOKUP(B292,DM_HHDV!$B$5:$K$1050,7,0)*KH_DTBH_Chitiet!T292,0)</f>
        <v>0</v>
      </c>
      <c r="AA292" s="139">
        <f>IFERROR(AVERAGE(KHBH_Chitiet!S292:U292)+AVERAGE(KHBH_Chitiet!V292:X292)+AVERAGE(KHBH_Chitiet!Y292:AA292),0)</f>
        <v>0</v>
      </c>
      <c r="AB292" s="139">
        <f>IFERROR(AVERAGE(KHBH_Chitiet!AB292:AD292)+AVERAGE(KHBH_Chitiet!AE292:AG292)+AVERAGE(KHBH_Chitiet!AH292:AJ292),0)</f>
        <v>0</v>
      </c>
      <c r="AC292" s="139">
        <f>IFERROR(AVERAGE(KHBH_Chitiet!AK292:AM292)+AVERAGE(KHBH_Chitiet!AN293:AP293)+AVERAGE(KHBH_Chitiet!AQ292:AS292),0)</f>
        <v>0</v>
      </c>
      <c r="AD292" s="139">
        <f>IFERROR(AVERAGE(KHBH_Chitiet!AT292:AV292)+AVERAGE(KHBH_Chitiet!AW292:AY292)+AVERAGE(KHBH_Chitiet!AZ292:BB292),0)</f>
        <v>0</v>
      </c>
    </row>
    <row r="293" spans="1:30">
      <c r="A293" s="21">
        <v>288</v>
      </c>
      <c r="B293" s="65">
        <f>KHBH_Chitiet!B293</f>
        <v>0</v>
      </c>
      <c r="C293" s="65">
        <f>KHBH_Chitiet!C293</f>
        <v>0</v>
      </c>
      <c r="D293" s="62">
        <f>IFERROR(VLOOKUP(B293,DM_HHDV!$B$5:$E$1050,3,0),0)</f>
        <v>0</v>
      </c>
      <c r="E293" s="67">
        <f>IFERROR(VLOOKUP(B293,DM_HHDV!$B$5:$E$1050,4,0),0)</f>
        <v>0</v>
      </c>
      <c r="F293" s="65">
        <f>HLOOKUP($F$5,KHBH_Chitiet!$G$5:$R$1050,ROW(KH_DTBH_Chitiet!F293)-4,0)</f>
        <v>0</v>
      </c>
      <c r="G293" s="65">
        <f>IFERROR(VLOOKUP(B293,DM_HHDV!$B$5:$K$1050,8,0)*KH_DTBH_Chitiet!F293,0)</f>
        <v>0</v>
      </c>
      <c r="H293" s="65">
        <f>IFERROR(VLOOKUP(B293,DM_HHDV!$B$5:$K$1050,9,0)*KH_DTBH_Chitiet!F293,0)</f>
        <v>0</v>
      </c>
      <c r="I293" s="65">
        <f>IFERROR(VLOOKUP(B293,DM_HHDV!$B$5:$K$1050,10,0)*KH_DTBH_Chitiet!F293,0)</f>
        <v>0</v>
      </c>
      <c r="J293" s="65">
        <f>IFERROR(AVERAGE(KHBH_Chitiet!BC293:BE293)+AVERAGE(KHBH_Chitiet!BF293:BH293)+AVERAGE(KHBH_Chitiet!BI293:BK293),0)</f>
        <v>0</v>
      </c>
      <c r="K293" s="65">
        <f>IFERROR(AVERAGE(KHBH_Chitiet!BL293:BN293)+AVERAGE(KHBH_Chitiet!BO293:BQ293)+AVERAGE(KHBH_Chitiet!BR293:BT293),0)</f>
        <v>0</v>
      </c>
      <c r="L293" s="65">
        <f>IFERROR(AVERAGE(KHBH_Chitiet!BU293:BW293)+AVERAGE(KHBH_Chitiet!BX293:BZ293)+AVERAGE(KHBH_Chitiet!CA293:CC293),0)</f>
        <v>0</v>
      </c>
      <c r="M293" s="65">
        <f>IFERROR(AVERAGE(KHBH_Chitiet!CD293:CF293)+AVERAGE(KHBH_Chitiet!CG293:CI293)+AVERAGE(KHBH_Chitiet!CJ293:CL293),0)</f>
        <v>0</v>
      </c>
      <c r="N293" s="65">
        <f t="shared" si="5"/>
        <v>0</v>
      </c>
      <c r="P293" s="139">
        <f>HLOOKUP($P$5,KHBH_Chitiet!$G$5:$R$1050,ROW(KH_DTBH_Chitiet!F293)-4,0)</f>
        <v>0</v>
      </c>
      <c r="Q293" s="139">
        <f>IFERROR(VLOOKUP(B293,DM_HHDV!$B$5:$K$1050,8,0)*KH_DTBH_Chitiet!P293,0)</f>
        <v>0</v>
      </c>
      <c r="R293" s="139">
        <f>IFERROR(VLOOKUP(B293,DM_HHDV!$B$5:$K$1050,9,0)*KH_DTBH_Chitiet!P293,0)</f>
        <v>0</v>
      </c>
      <c r="S293" s="139">
        <f>IFERROR(VLOOKUP(B293,DM_HHDV!$B$5:$K$1050,10,0)*KH_DTBH_Chitiet!P293,0)</f>
        <v>0</v>
      </c>
      <c r="T293" s="139">
        <f>HLOOKUP($T$5,KHBH_Chitiet!$G$5:$R$1050,ROW(KH_DTBH_Chitiet!F293)-4,0)</f>
        <v>0</v>
      </c>
      <c r="U293" s="139">
        <f>IFERROR(VLOOKUP(B293,DM_HHDV!$B$5:$K$1050,8,0)*KH_DTBH_Chitiet!T293,0)</f>
        <v>0</v>
      </c>
      <c r="V293" s="139">
        <f>IFERROR(VLOOKUP(B293,DM_HHDV!$B$5:$K$1050,9,0)*KH_DTBH_Chitiet!T293,0)</f>
        <v>0</v>
      </c>
      <c r="W293" s="139">
        <f>IFERROR(VLOOKUP(B293,DM_HHDV!$B$5:$K$1050,10,0)*KH_DTBH_Chitiet!T293,0)</f>
        <v>0</v>
      </c>
      <c r="X293" s="139">
        <f>IFERROR(VLOOKUP(B293,DM_HHDV!$B$5:$K$1050,5,0)*KH_DTBH_Chitiet!T293,0)</f>
        <v>0</v>
      </c>
      <c r="Y293" s="139">
        <f>IFERROR(VLOOKUP(B293,DM_HHDV!$B$5:$K$1050,6,0)*KH_DTBH_Chitiet!T293,0)</f>
        <v>0</v>
      </c>
      <c r="Z293" s="139">
        <f>IFERROR(VLOOKUP(B293,DM_HHDV!$B$5:$K$1050,7,0)*KH_DTBH_Chitiet!T293,0)</f>
        <v>0</v>
      </c>
      <c r="AA293" s="139">
        <f>IFERROR(AVERAGE(KHBH_Chitiet!S293:U293)+AVERAGE(KHBH_Chitiet!V293:X293)+AVERAGE(KHBH_Chitiet!Y293:AA293),0)</f>
        <v>0</v>
      </c>
      <c r="AB293" s="139">
        <f>IFERROR(AVERAGE(KHBH_Chitiet!AB293:AD293)+AVERAGE(KHBH_Chitiet!AE293:AG293)+AVERAGE(KHBH_Chitiet!AH293:AJ293),0)</f>
        <v>0</v>
      </c>
      <c r="AC293" s="139">
        <f>IFERROR(AVERAGE(KHBH_Chitiet!AK293:AM293)+AVERAGE(KHBH_Chitiet!AN294:AP294)+AVERAGE(KHBH_Chitiet!AQ293:AS293),0)</f>
        <v>0</v>
      </c>
      <c r="AD293" s="139">
        <f>IFERROR(AVERAGE(KHBH_Chitiet!AT293:AV293)+AVERAGE(KHBH_Chitiet!AW293:AY293)+AVERAGE(KHBH_Chitiet!AZ293:BB293),0)</f>
        <v>0</v>
      </c>
    </row>
    <row r="294" spans="1:30">
      <c r="A294" s="21">
        <v>289</v>
      </c>
      <c r="B294" s="65">
        <f>KHBH_Chitiet!B294</f>
        <v>0</v>
      </c>
      <c r="C294" s="65">
        <f>KHBH_Chitiet!C294</f>
        <v>0</v>
      </c>
      <c r="D294" s="62">
        <f>IFERROR(VLOOKUP(B294,DM_HHDV!$B$5:$E$1050,3,0),0)</f>
        <v>0</v>
      </c>
      <c r="E294" s="67">
        <f>IFERROR(VLOOKUP(B294,DM_HHDV!$B$5:$E$1050,4,0),0)</f>
        <v>0</v>
      </c>
      <c r="F294" s="65">
        <f>HLOOKUP($F$5,KHBH_Chitiet!$G$5:$R$1050,ROW(KH_DTBH_Chitiet!F294)-4,0)</f>
        <v>0</v>
      </c>
      <c r="G294" s="65">
        <f>IFERROR(VLOOKUP(B294,DM_HHDV!$B$5:$K$1050,8,0)*KH_DTBH_Chitiet!F294,0)</f>
        <v>0</v>
      </c>
      <c r="H294" s="65">
        <f>IFERROR(VLOOKUP(B294,DM_HHDV!$B$5:$K$1050,9,0)*KH_DTBH_Chitiet!F294,0)</f>
        <v>0</v>
      </c>
      <c r="I294" s="65">
        <f>IFERROR(VLOOKUP(B294,DM_HHDV!$B$5:$K$1050,10,0)*KH_DTBH_Chitiet!F294,0)</f>
        <v>0</v>
      </c>
      <c r="J294" s="65">
        <f>IFERROR(AVERAGE(KHBH_Chitiet!BC294:BE294)+AVERAGE(KHBH_Chitiet!BF294:BH294)+AVERAGE(KHBH_Chitiet!BI294:BK294),0)</f>
        <v>0</v>
      </c>
      <c r="K294" s="65">
        <f>IFERROR(AVERAGE(KHBH_Chitiet!BL294:BN294)+AVERAGE(KHBH_Chitiet!BO294:BQ294)+AVERAGE(KHBH_Chitiet!BR294:BT294),0)</f>
        <v>0</v>
      </c>
      <c r="L294" s="65">
        <f>IFERROR(AVERAGE(KHBH_Chitiet!BU294:BW294)+AVERAGE(KHBH_Chitiet!BX294:BZ294)+AVERAGE(KHBH_Chitiet!CA294:CC294),0)</f>
        <v>0</v>
      </c>
      <c r="M294" s="65">
        <f>IFERROR(AVERAGE(KHBH_Chitiet!CD294:CF294)+AVERAGE(KHBH_Chitiet!CG294:CI294)+AVERAGE(KHBH_Chitiet!CJ294:CL294),0)</f>
        <v>0</v>
      </c>
      <c r="N294" s="65">
        <f t="shared" si="5"/>
        <v>0</v>
      </c>
      <c r="P294" s="139">
        <f>HLOOKUP($P$5,KHBH_Chitiet!$G$5:$R$1050,ROW(KH_DTBH_Chitiet!F294)-4,0)</f>
        <v>0</v>
      </c>
      <c r="Q294" s="139">
        <f>IFERROR(VLOOKUP(B294,DM_HHDV!$B$5:$K$1050,8,0)*KH_DTBH_Chitiet!P294,0)</f>
        <v>0</v>
      </c>
      <c r="R294" s="139">
        <f>IFERROR(VLOOKUP(B294,DM_HHDV!$B$5:$K$1050,9,0)*KH_DTBH_Chitiet!P294,0)</f>
        <v>0</v>
      </c>
      <c r="S294" s="139">
        <f>IFERROR(VLOOKUP(B294,DM_HHDV!$B$5:$K$1050,10,0)*KH_DTBH_Chitiet!P294,0)</f>
        <v>0</v>
      </c>
      <c r="T294" s="139">
        <f>HLOOKUP($T$5,KHBH_Chitiet!$G$5:$R$1050,ROW(KH_DTBH_Chitiet!F294)-4,0)</f>
        <v>0</v>
      </c>
      <c r="U294" s="139">
        <f>IFERROR(VLOOKUP(B294,DM_HHDV!$B$5:$K$1050,8,0)*KH_DTBH_Chitiet!T294,0)</f>
        <v>0</v>
      </c>
      <c r="V294" s="139">
        <f>IFERROR(VLOOKUP(B294,DM_HHDV!$B$5:$K$1050,9,0)*KH_DTBH_Chitiet!T294,0)</f>
        <v>0</v>
      </c>
      <c r="W294" s="139">
        <f>IFERROR(VLOOKUP(B294,DM_HHDV!$B$5:$K$1050,10,0)*KH_DTBH_Chitiet!T294,0)</f>
        <v>0</v>
      </c>
      <c r="X294" s="139">
        <f>IFERROR(VLOOKUP(B294,DM_HHDV!$B$5:$K$1050,5,0)*KH_DTBH_Chitiet!T294,0)</f>
        <v>0</v>
      </c>
      <c r="Y294" s="139">
        <f>IFERROR(VLOOKUP(B294,DM_HHDV!$B$5:$K$1050,6,0)*KH_DTBH_Chitiet!T294,0)</f>
        <v>0</v>
      </c>
      <c r="Z294" s="139">
        <f>IFERROR(VLOOKUP(B294,DM_HHDV!$B$5:$K$1050,7,0)*KH_DTBH_Chitiet!T294,0)</f>
        <v>0</v>
      </c>
      <c r="AA294" s="139">
        <f>IFERROR(AVERAGE(KHBH_Chitiet!S294:U294)+AVERAGE(KHBH_Chitiet!V294:X294)+AVERAGE(KHBH_Chitiet!Y294:AA294),0)</f>
        <v>0</v>
      </c>
      <c r="AB294" s="139">
        <f>IFERROR(AVERAGE(KHBH_Chitiet!AB294:AD294)+AVERAGE(KHBH_Chitiet!AE294:AG294)+AVERAGE(KHBH_Chitiet!AH294:AJ294),0)</f>
        <v>0</v>
      </c>
      <c r="AC294" s="139">
        <f>IFERROR(AVERAGE(KHBH_Chitiet!AK294:AM294)+AVERAGE(KHBH_Chitiet!AN295:AP295)+AVERAGE(KHBH_Chitiet!AQ294:AS294),0)</f>
        <v>0</v>
      </c>
      <c r="AD294" s="139">
        <f>IFERROR(AVERAGE(KHBH_Chitiet!AT294:AV294)+AVERAGE(KHBH_Chitiet!AW294:AY294)+AVERAGE(KHBH_Chitiet!AZ294:BB294),0)</f>
        <v>0</v>
      </c>
    </row>
    <row r="295" spans="1:30">
      <c r="A295" s="21">
        <v>290</v>
      </c>
      <c r="B295" s="65">
        <f>KHBH_Chitiet!B295</f>
        <v>0</v>
      </c>
      <c r="C295" s="65">
        <f>KHBH_Chitiet!C295</f>
        <v>0</v>
      </c>
      <c r="D295" s="62">
        <f>IFERROR(VLOOKUP(B295,DM_HHDV!$B$5:$E$1050,3,0),0)</f>
        <v>0</v>
      </c>
      <c r="E295" s="67">
        <f>IFERROR(VLOOKUP(B295,DM_HHDV!$B$5:$E$1050,4,0),0)</f>
        <v>0</v>
      </c>
      <c r="F295" s="65">
        <f>HLOOKUP($F$5,KHBH_Chitiet!$G$5:$R$1050,ROW(KH_DTBH_Chitiet!F295)-4,0)</f>
        <v>0</v>
      </c>
      <c r="G295" s="65">
        <f>IFERROR(VLOOKUP(B295,DM_HHDV!$B$5:$K$1050,8,0)*KH_DTBH_Chitiet!F295,0)</f>
        <v>0</v>
      </c>
      <c r="H295" s="65">
        <f>IFERROR(VLOOKUP(B295,DM_HHDV!$B$5:$K$1050,9,0)*KH_DTBH_Chitiet!F295,0)</f>
        <v>0</v>
      </c>
      <c r="I295" s="65">
        <f>IFERROR(VLOOKUP(B295,DM_HHDV!$B$5:$K$1050,10,0)*KH_DTBH_Chitiet!F295,0)</f>
        <v>0</v>
      </c>
      <c r="J295" s="65">
        <f>IFERROR(AVERAGE(KHBH_Chitiet!BC295:BE295)+AVERAGE(KHBH_Chitiet!BF295:BH295)+AVERAGE(KHBH_Chitiet!BI295:BK295),0)</f>
        <v>0</v>
      </c>
      <c r="K295" s="65">
        <f>IFERROR(AVERAGE(KHBH_Chitiet!BL295:BN295)+AVERAGE(KHBH_Chitiet!BO295:BQ295)+AVERAGE(KHBH_Chitiet!BR295:BT295),0)</f>
        <v>0</v>
      </c>
      <c r="L295" s="65">
        <f>IFERROR(AVERAGE(KHBH_Chitiet!BU295:BW295)+AVERAGE(KHBH_Chitiet!BX295:BZ295)+AVERAGE(KHBH_Chitiet!CA295:CC295),0)</f>
        <v>0</v>
      </c>
      <c r="M295" s="65">
        <f>IFERROR(AVERAGE(KHBH_Chitiet!CD295:CF295)+AVERAGE(KHBH_Chitiet!CG295:CI295)+AVERAGE(KHBH_Chitiet!CJ295:CL295),0)</f>
        <v>0</v>
      </c>
      <c r="N295" s="65">
        <f t="shared" si="5"/>
        <v>0</v>
      </c>
      <c r="P295" s="139">
        <f>HLOOKUP($P$5,KHBH_Chitiet!$G$5:$R$1050,ROW(KH_DTBH_Chitiet!F295)-4,0)</f>
        <v>0</v>
      </c>
      <c r="Q295" s="139">
        <f>IFERROR(VLOOKUP(B295,DM_HHDV!$B$5:$K$1050,8,0)*KH_DTBH_Chitiet!P295,0)</f>
        <v>0</v>
      </c>
      <c r="R295" s="139">
        <f>IFERROR(VLOOKUP(B295,DM_HHDV!$B$5:$K$1050,9,0)*KH_DTBH_Chitiet!P295,0)</f>
        <v>0</v>
      </c>
      <c r="S295" s="139">
        <f>IFERROR(VLOOKUP(B295,DM_HHDV!$B$5:$K$1050,10,0)*KH_DTBH_Chitiet!P295,0)</f>
        <v>0</v>
      </c>
      <c r="T295" s="139">
        <f>HLOOKUP($T$5,KHBH_Chitiet!$G$5:$R$1050,ROW(KH_DTBH_Chitiet!F295)-4,0)</f>
        <v>0</v>
      </c>
      <c r="U295" s="139">
        <f>IFERROR(VLOOKUP(B295,DM_HHDV!$B$5:$K$1050,8,0)*KH_DTBH_Chitiet!T295,0)</f>
        <v>0</v>
      </c>
      <c r="V295" s="139">
        <f>IFERROR(VLOOKUP(B295,DM_HHDV!$B$5:$K$1050,9,0)*KH_DTBH_Chitiet!T295,0)</f>
        <v>0</v>
      </c>
      <c r="W295" s="139">
        <f>IFERROR(VLOOKUP(B295,DM_HHDV!$B$5:$K$1050,10,0)*KH_DTBH_Chitiet!T295,0)</f>
        <v>0</v>
      </c>
      <c r="X295" s="139">
        <f>IFERROR(VLOOKUP(B295,DM_HHDV!$B$5:$K$1050,5,0)*KH_DTBH_Chitiet!T295,0)</f>
        <v>0</v>
      </c>
      <c r="Y295" s="139">
        <f>IFERROR(VLOOKUP(B295,DM_HHDV!$B$5:$K$1050,6,0)*KH_DTBH_Chitiet!T295,0)</f>
        <v>0</v>
      </c>
      <c r="Z295" s="139">
        <f>IFERROR(VLOOKUP(B295,DM_HHDV!$B$5:$K$1050,7,0)*KH_DTBH_Chitiet!T295,0)</f>
        <v>0</v>
      </c>
      <c r="AA295" s="139">
        <f>IFERROR(AVERAGE(KHBH_Chitiet!S295:U295)+AVERAGE(KHBH_Chitiet!V295:X295)+AVERAGE(KHBH_Chitiet!Y295:AA295),0)</f>
        <v>0</v>
      </c>
      <c r="AB295" s="139">
        <f>IFERROR(AVERAGE(KHBH_Chitiet!AB295:AD295)+AVERAGE(KHBH_Chitiet!AE295:AG295)+AVERAGE(KHBH_Chitiet!AH295:AJ295),0)</f>
        <v>0</v>
      </c>
      <c r="AC295" s="139">
        <f>IFERROR(AVERAGE(KHBH_Chitiet!AK295:AM295)+AVERAGE(KHBH_Chitiet!AN296:AP296)+AVERAGE(KHBH_Chitiet!AQ295:AS295),0)</f>
        <v>0</v>
      </c>
      <c r="AD295" s="139">
        <f>IFERROR(AVERAGE(KHBH_Chitiet!AT295:AV295)+AVERAGE(KHBH_Chitiet!AW295:AY295)+AVERAGE(KHBH_Chitiet!AZ295:BB295),0)</f>
        <v>0</v>
      </c>
    </row>
    <row r="296" spans="1:30">
      <c r="A296" s="21">
        <v>291</v>
      </c>
      <c r="B296" s="65">
        <f>KHBH_Chitiet!B296</f>
        <v>0</v>
      </c>
      <c r="C296" s="65">
        <f>KHBH_Chitiet!C296</f>
        <v>0</v>
      </c>
      <c r="D296" s="62">
        <f>IFERROR(VLOOKUP(B296,DM_HHDV!$B$5:$E$1050,3,0),0)</f>
        <v>0</v>
      </c>
      <c r="E296" s="67">
        <f>IFERROR(VLOOKUP(B296,DM_HHDV!$B$5:$E$1050,4,0),0)</f>
        <v>0</v>
      </c>
      <c r="F296" s="65">
        <f>HLOOKUP($F$5,KHBH_Chitiet!$G$5:$R$1050,ROW(KH_DTBH_Chitiet!F296)-4,0)</f>
        <v>0</v>
      </c>
      <c r="G296" s="65">
        <f>IFERROR(VLOOKUP(B296,DM_HHDV!$B$5:$K$1050,8,0)*KH_DTBH_Chitiet!F296,0)</f>
        <v>0</v>
      </c>
      <c r="H296" s="65">
        <f>IFERROR(VLOOKUP(B296,DM_HHDV!$B$5:$K$1050,9,0)*KH_DTBH_Chitiet!F296,0)</f>
        <v>0</v>
      </c>
      <c r="I296" s="65">
        <f>IFERROR(VLOOKUP(B296,DM_HHDV!$B$5:$K$1050,10,0)*KH_DTBH_Chitiet!F296,0)</f>
        <v>0</v>
      </c>
      <c r="J296" s="65">
        <f>IFERROR(AVERAGE(KHBH_Chitiet!BC296:BE296)+AVERAGE(KHBH_Chitiet!BF296:BH296)+AVERAGE(KHBH_Chitiet!BI296:BK296),0)</f>
        <v>0</v>
      </c>
      <c r="K296" s="65">
        <f>IFERROR(AVERAGE(KHBH_Chitiet!BL296:BN296)+AVERAGE(KHBH_Chitiet!BO296:BQ296)+AVERAGE(KHBH_Chitiet!BR296:BT296),0)</f>
        <v>0</v>
      </c>
      <c r="L296" s="65">
        <f>IFERROR(AVERAGE(KHBH_Chitiet!BU296:BW296)+AVERAGE(KHBH_Chitiet!BX296:BZ296)+AVERAGE(KHBH_Chitiet!CA296:CC296),0)</f>
        <v>0</v>
      </c>
      <c r="M296" s="65">
        <f>IFERROR(AVERAGE(KHBH_Chitiet!CD296:CF296)+AVERAGE(KHBH_Chitiet!CG296:CI296)+AVERAGE(KHBH_Chitiet!CJ296:CL296),0)</f>
        <v>0</v>
      </c>
      <c r="N296" s="65">
        <f t="shared" si="5"/>
        <v>0</v>
      </c>
      <c r="P296" s="139">
        <f>HLOOKUP($P$5,KHBH_Chitiet!$G$5:$R$1050,ROW(KH_DTBH_Chitiet!F296)-4,0)</f>
        <v>0</v>
      </c>
      <c r="Q296" s="139">
        <f>IFERROR(VLOOKUP(B296,DM_HHDV!$B$5:$K$1050,8,0)*KH_DTBH_Chitiet!P296,0)</f>
        <v>0</v>
      </c>
      <c r="R296" s="139">
        <f>IFERROR(VLOOKUP(B296,DM_HHDV!$B$5:$K$1050,9,0)*KH_DTBH_Chitiet!P296,0)</f>
        <v>0</v>
      </c>
      <c r="S296" s="139">
        <f>IFERROR(VLOOKUP(B296,DM_HHDV!$B$5:$K$1050,10,0)*KH_DTBH_Chitiet!P296,0)</f>
        <v>0</v>
      </c>
      <c r="T296" s="139">
        <f>HLOOKUP($T$5,KHBH_Chitiet!$G$5:$R$1050,ROW(KH_DTBH_Chitiet!F296)-4,0)</f>
        <v>0</v>
      </c>
      <c r="U296" s="139">
        <f>IFERROR(VLOOKUP(B296,DM_HHDV!$B$5:$K$1050,8,0)*KH_DTBH_Chitiet!T296,0)</f>
        <v>0</v>
      </c>
      <c r="V296" s="139">
        <f>IFERROR(VLOOKUP(B296,DM_HHDV!$B$5:$K$1050,9,0)*KH_DTBH_Chitiet!T296,0)</f>
        <v>0</v>
      </c>
      <c r="W296" s="139">
        <f>IFERROR(VLOOKUP(B296,DM_HHDV!$B$5:$K$1050,10,0)*KH_DTBH_Chitiet!T296,0)</f>
        <v>0</v>
      </c>
      <c r="X296" s="139">
        <f>IFERROR(VLOOKUP(B296,DM_HHDV!$B$5:$K$1050,5,0)*KH_DTBH_Chitiet!T296,0)</f>
        <v>0</v>
      </c>
      <c r="Y296" s="139">
        <f>IFERROR(VLOOKUP(B296,DM_HHDV!$B$5:$K$1050,6,0)*KH_DTBH_Chitiet!T296,0)</f>
        <v>0</v>
      </c>
      <c r="Z296" s="139">
        <f>IFERROR(VLOOKUP(B296,DM_HHDV!$B$5:$K$1050,7,0)*KH_DTBH_Chitiet!T296,0)</f>
        <v>0</v>
      </c>
      <c r="AA296" s="139">
        <f>IFERROR(AVERAGE(KHBH_Chitiet!S296:U296)+AVERAGE(KHBH_Chitiet!V296:X296)+AVERAGE(KHBH_Chitiet!Y296:AA296),0)</f>
        <v>0</v>
      </c>
      <c r="AB296" s="139">
        <f>IFERROR(AVERAGE(KHBH_Chitiet!AB296:AD296)+AVERAGE(KHBH_Chitiet!AE296:AG296)+AVERAGE(KHBH_Chitiet!AH296:AJ296),0)</f>
        <v>0</v>
      </c>
      <c r="AC296" s="139">
        <f>IFERROR(AVERAGE(KHBH_Chitiet!AK296:AM296)+AVERAGE(KHBH_Chitiet!AN297:AP297)+AVERAGE(KHBH_Chitiet!AQ296:AS296),0)</f>
        <v>0</v>
      </c>
      <c r="AD296" s="139">
        <f>IFERROR(AVERAGE(KHBH_Chitiet!AT296:AV296)+AVERAGE(KHBH_Chitiet!AW296:AY296)+AVERAGE(KHBH_Chitiet!AZ296:BB296),0)</f>
        <v>0</v>
      </c>
    </row>
    <row r="297" spans="1:30">
      <c r="A297" s="21">
        <v>292</v>
      </c>
      <c r="B297" s="65">
        <f>KHBH_Chitiet!B297</f>
        <v>0</v>
      </c>
      <c r="C297" s="65">
        <f>KHBH_Chitiet!C297</f>
        <v>0</v>
      </c>
      <c r="D297" s="62">
        <f>IFERROR(VLOOKUP(B297,DM_HHDV!$B$5:$E$1050,3,0),0)</f>
        <v>0</v>
      </c>
      <c r="E297" s="67">
        <f>IFERROR(VLOOKUP(B297,DM_HHDV!$B$5:$E$1050,4,0),0)</f>
        <v>0</v>
      </c>
      <c r="F297" s="65">
        <f>HLOOKUP($F$5,KHBH_Chitiet!$G$5:$R$1050,ROW(KH_DTBH_Chitiet!F297)-4,0)</f>
        <v>0</v>
      </c>
      <c r="G297" s="65">
        <f>IFERROR(VLOOKUP(B297,DM_HHDV!$B$5:$K$1050,8,0)*KH_DTBH_Chitiet!F297,0)</f>
        <v>0</v>
      </c>
      <c r="H297" s="65">
        <f>IFERROR(VLOOKUP(B297,DM_HHDV!$B$5:$K$1050,9,0)*KH_DTBH_Chitiet!F297,0)</f>
        <v>0</v>
      </c>
      <c r="I297" s="65">
        <f>IFERROR(VLOOKUP(B297,DM_HHDV!$B$5:$K$1050,10,0)*KH_DTBH_Chitiet!F297,0)</f>
        <v>0</v>
      </c>
      <c r="J297" s="65">
        <f>IFERROR(AVERAGE(KHBH_Chitiet!BC297:BE297)+AVERAGE(KHBH_Chitiet!BF297:BH297)+AVERAGE(KHBH_Chitiet!BI297:BK297),0)</f>
        <v>0</v>
      </c>
      <c r="K297" s="65">
        <f>IFERROR(AVERAGE(KHBH_Chitiet!BL297:BN297)+AVERAGE(KHBH_Chitiet!BO297:BQ297)+AVERAGE(KHBH_Chitiet!BR297:BT297),0)</f>
        <v>0</v>
      </c>
      <c r="L297" s="65">
        <f>IFERROR(AVERAGE(KHBH_Chitiet!BU297:BW297)+AVERAGE(KHBH_Chitiet!BX297:BZ297)+AVERAGE(KHBH_Chitiet!CA297:CC297),0)</f>
        <v>0</v>
      </c>
      <c r="M297" s="65">
        <f>IFERROR(AVERAGE(KHBH_Chitiet!CD297:CF297)+AVERAGE(KHBH_Chitiet!CG297:CI297)+AVERAGE(KHBH_Chitiet!CJ297:CL297),0)</f>
        <v>0</v>
      </c>
      <c r="N297" s="65">
        <f t="shared" si="5"/>
        <v>0</v>
      </c>
      <c r="P297" s="139">
        <f>HLOOKUP($P$5,KHBH_Chitiet!$G$5:$R$1050,ROW(KH_DTBH_Chitiet!F297)-4,0)</f>
        <v>0</v>
      </c>
      <c r="Q297" s="139">
        <f>IFERROR(VLOOKUP(B297,DM_HHDV!$B$5:$K$1050,8,0)*KH_DTBH_Chitiet!P297,0)</f>
        <v>0</v>
      </c>
      <c r="R297" s="139">
        <f>IFERROR(VLOOKUP(B297,DM_HHDV!$B$5:$K$1050,9,0)*KH_DTBH_Chitiet!P297,0)</f>
        <v>0</v>
      </c>
      <c r="S297" s="139">
        <f>IFERROR(VLOOKUP(B297,DM_HHDV!$B$5:$K$1050,10,0)*KH_DTBH_Chitiet!P297,0)</f>
        <v>0</v>
      </c>
      <c r="T297" s="139">
        <f>HLOOKUP($T$5,KHBH_Chitiet!$G$5:$R$1050,ROW(KH_DTBH_Chitiet!F297)-4,0)</f>
        <v>0</v>
      </c>
      <c r="U297" s="139">
        <f>IFERROR(VLOOKUP(B297,DM_HHDV!$B$5:$K$1050,8,0)*KH_DTBH_Chitiet!T297,0)</f>
        <v>0</v>
      </c>
      <c r="V297" s="139">
        <f>IFERROR(VLOOKUP(B297,DM_HHDV!$B$5:$K$1050,9,0)*KH_DTBH_Chitiet!T297,0)</f>
        <v>0</v>
      </c>
      <c r="W297" s="139">
        <f>IFERROR(VLOOKUP(B297,DM_HHDV!$B$5:$K$1050,10,0)*KH_DTBH_Chitiet!T297,0)</f>
        <v>0</v>
      </c>
      <c r="X297" s="139">
        <f>IFERROR(VLOOKUP(B297,DM_HHDV!$B$5:$K$1050,5,0)*KH_DTBH_Chitiet!T297,0)</f>
        <v>0</v>
      </c>
      <c r="Y297" s="139">
        <f>IFERROR(VLOOKUP(B297,DM_HHDV!$B$5:$K$1050,6,0)*KH_DTBH_Chitiet!T297,0)</f>
        <v>0</v>
      </c>
      <c r="Z297" s="139">
        <f>IFERROR(VLOOKUP(B297,DM_HHDV!$B$5:$K$1050,7,0)*KH_DTBH_Chitiet!T297,0)</f>
        <v>0</v>
      </c>
      <c r="AA297" s="139">
        <f>IFERROR(AVERAGE(KHBH_Chitiet!S297:U297)+AVERAGE(KHBH_Chitiet!V297:X297)+AVERAGE(KHBH_Chitiet!Y297:AA297),0)</f>
        <v>0</v>
      </c>
      <c r="AB297" s="139">
        <f>IFERROR(AVERAGE(KHBH_Chitiet!AB297:AD297)+AVERAGE(KHBH_Chitiet!AE297:AG297)+AVERAGE(KHBH_Chitiet!AH297:AJ297),0)</f>
        <v>0</v>
      </c>
      <c r="AC297" s="139">
        <f>IFERROR(AVERAGE(KHBH_Chitiet!AK297:AM297)+AVERAGE(KHBH_Chitiet!AN298:AP298)+AVERAGE(KHBH_Chitiet!AQ297:AS297),0)</f>
        <v>0</v>
      </c>
      <c r="AD297" s="139">
        <f>IFERROR(AVERAGE(KHBH_Chitiet!AT297:AV297)+AVERAGE(KHBH_Chitiet!AW297:AY297)+AVERAGE(KHBH_Chitiet!AZ297:BB297),0)</f>
        <v>0</v>
      </c>
    </row>
    <row r="298" spans="1:30">
      <c r="A298" s="21">
        <v>293</v>
      </c>
      <c r="B298" s="65">
        <f>KHBH_Chitiet!B298</f>
        <v>0</v>
      </c>
      <c r="C298" s="65">
        <f>KHBH_Chitiet!C298</f>
        <v>0</v>
      </c>
      <c r="D298" s="62">
        <f>IFERROR(VLOOKUP(B298,DM_HHDV!$B$5:$E$1050,3,0),0)</f>
        <v>0</v>
      </c>
      <c r="E298" s="67">
        <f>IFERROR(VLOOKUP(B298,DM_HHDV!$B$5:$E$1050,4,0),0)</f>
        <v>0</v>
      </c>
      <c r="F298" s="65">
        <f>HLOOKUP($F$5,KHBH_Chitiet!$G$5:$R$1050,ROW(KH_DTBH_Chitiet!F298)-4,0)</f>
        <v>0</v>
      </c>
      <c r="G298" s="65">
        <f>IFERROR(VLOOKUP(B298,DM_HHDV!$B$5:$K$1050,8,0)*KH_DTBH_Chitiet!F298,0)</f>
        <v>0</v>
      </c>
      <c r="H298" s="65">
        <f>IFERROR(VLOOKUP(B298,DM_HHDV!$B$5:$K$1050,9,0)*KH_DTBH_Chitiet!F298,0)</f>
        <v>0</v>
      </c>
      <c r="I298" s="65">
        <f>IFERROR(VLOOKUP(B298,DM_HHDV!$B$5:$K$1050,10,0)*KH_DTBH_Chitiet!F298,0)</f>
        <v>0</v>
      </c>
      <c r="J298" s="65">
        <f>IFERROR(AVERAGE(KHBH_Chitiet!BC298:BE298)+AVERAGE(KHBH_Chitiet!BF298:BH298)+AVERAGE(KHBH_Chitiet!BI298:BK298),0)</f>
        <v>0</v>
      </c>
      <c r="K298" s="65">
        <f>IFERROR(AVERAGE(KHBH_Chitiet!BL298:BN298)+AVERAGE(KHBH_Chitiet!BO298:BQ298)+AVERAGE(KHBH_Chitiet!BR298:BT298),0)</f>
        <v>0</v>
      </c>
      <c r="L298" s="65">
        <f>IFERROR(AVERAGE(KHBH_Chitiet!BU298:BW298)+AVERAGE(KHBH_Chitiet!BX298:BZ298)+AVERAGE(KHBH_Chitiet!CA298:CC298),0)</f>
        <v>0</v>
      </c>
      <c r="M298" s="65">
        <f>IFERROR(AVERAGE(KHBH_Chitiet!CD298:CF298)+AVERAGE(KHBH_Chitiet!CG298:CI298)+AVERAGE(KHBH_Chitiet!CJ298:CL298),0)</f>
        <v>0</v>
      </c>
      <c r="N298" s="65">
        <f t="shared" si="5"/>
        <v>0</v>
      </c>
      <c r="P298" s="139">
        <f>HLOOKUP($P$5,KHBH_Chitiet!$G$5:$R$1050,ROW(KH_DTBH_Chitiet!F298)-4,0)</f>
        <v>0</v>
      </c>
      <c r="Q298" s="139">
        <f>IFERROR(VLOOKUP(B298,DM_HHDV!$B$5:$K$1050,8,0)*KH_DTBH_Chitiet!P298,0)</f>
        <v>0</v>
      </c>
      <c r="R298" s="139">
        <f>IFERROR(VLOOKUP(B298,DM_HHDV!$B$5:$K$1050,9,0)*KH_DTBH_Chitiet!P298,0)</f>
        <v>0</v>
      </c>
      <c r="S298" s="139">
        <f>IFERROR(VLOOKUP(B298,DM_HHDV!$B$5:$K$1050,10,0)*KH_DTBH_Chitiet!P298,0)</f>
        <v>0</v>
      </c>
      <c r="T298" s="139">
        <f>HLOOKUP($T$5,KHBH_Chitiet!$G$5:$R$1050,ROW(KH_DTBH_Chitiet!F298)-4,0)</f>
        <v>0</v>
      </c>
      <c r="U298" s="139">
        <f>IFERROR(VLOOKUP(B298,DM_HHDV!$B$5:$K$1050,8,0)*KH_DTBH_Chitiet!T298,0)</f>
        <v>0</v>
      </c>
      <c r="V298" s="139">
        <f>IFERROR(VLOOKUP(B298,DM_HHDV!$B$5:$K$1050,9,0)*KH_DTBH_Chitiet!T298,0)</f>
        <v>0</v>
      </c>
      <c r="W298" s="139">
        <f>IFERROR(VLOOKUP(B298,DM_HHDV!$B$5:$K$1050,10,0)*KH_DTBH_Chitiet!T298,0)</f>
        <v>0</v>
      </c>
      <c r="X298" s="139">
        <f>IFERROR(VLOOKUP(B298,DM_HHDV!$B$5:$K$1050,5,0)*KH_DTBH_Chitiet!T298,0)</f>
        <v>0</v>
      </c>
      <c r="Y298" s="139">
        <f>IFERROR(VLOOKUP(B298,DM_HHDV!$B$5:$K$1050,6,0)*KH_DTBH_Chitiet!T298,0)</f>
        <v>0</v>
      </c>
      <c r="Z298" s="139">
        <f>IFERROR(VLOOKUP(B298,DM_HHDV!$B$5:$K$1050,7,0)*KH_DTBH_Chitiet!T298,0)</f>
        <v>0</v>
      </c>
      <c r="AA298" s="139">
        <f>IFERROR(AVERAGE(KHBH_Chitiet!S298:U298)+AVERAGE(KHBH_Chitiet!V298:X298)+AVERAGE(KHBH_Chitiet!Y298:AA298),0)</f>
        <v>0</v>
      </c>
      <c r="AB298" s="139">
        <f>IFERROR(AVERAGE(KHBH_Chitiet!AB298:AD298)+AVERAGE(KHBH_Chitiet!AE298:AG298)+AVERAGE(KHBH_Chitiet!AH298:AJ298),0)</f>
        <v>0</v>
      </c>
      <c r="AC298" s="139">
        <f>IFERROR(AVERAGE(KHBH_Chitiet!AK298:AM298)+AVERAGE(KHBH_Chitiet!AN299:AP299)+AVERAGE(KHBH_Chitiet!AQ298:AS298),0)</f>
        <v>0</v>
      </c>
      <c r="AD298" s="139">
        <f>IFERROR(AVERAGE(KHBH_Chitiet!AT298:AV298)+AVERAGE(KHBH_Chitiet!AW298:AY298)+AVERAGE(KHBH_Chitiet!AZ298:BB298),0)</f>
        <v>0</v>
      </c>
    </row>
    <row r="299" spans="1:30">
      <c r="A299" s="21">
        <v>294</v>
      </c>
      <c r="B299" s="65">
        <f>KHBH_Chitiet!B299</f>
        <v>0</v>
      </c>
      <c r="C299" s="65">
        <f>KHBH_Chitiet!C299</f>
        <v>0</v>
      </c>
      <c r="D299" s="62">
        <f>IFERROR(VLOOKUP(B299,DM_HHDV!$B$5:$E$1050,3,0),0)</f>
        <v>0</v>
      </c>
      <c r="E299" s="67">
        <f>IFERROR(VLOOKUP(B299,DM_HHDV!$B$5:$E$1050,4,0),0)</f>
        <v>0</v>
      </c>
      <c r="F299" s="65">
        <f>HLOOKUP($F$5,KHBH_Chitiet!$G$5:$R$1050,ROW(KH_DTBH_Chitiet!F299)-4,0)</f>
        <v>0</v>
      </c>
      <c r="G299" s="65">
        <f>IFERROR(VLOOKUP(B299,DM_HHDV!$B$5:$K$1050,8,0)*KH_DTBH_Chitiet!F299,0)</f>
        <v>0</v>
      </c>
      <c r="H299" s="65">
        <f>IFERROR(VLOOKUP(B299,DM_HHDV!$B$5:$K$1050,9,0)*KH_DTBH_Chitiet!F299,0)</f>
        <v>0</v>
      </c>
      <c r="I299" s="65">
        <f>IFERROR(VLOOKUP(B299,DM_HHDV!$B$5:$K$1050,10,0)*KH_DTBH_Chitiet!F299,0)</f>
        <v>0</v>
      </c>
      <c r="J299" s="65">
        <f>IFERROR(AVERAGE(KHBH_Chitiet!BC299:BE299)+AVERAGE(KHBH_Chitiet!BF299:BH299)+AVERAGE(KHBH_Chitiet!BI299:BK299),0)</f>
        <v>0</v>
      </c>
      <c r="K299" s="65">
        <f>IFERROR(AVERAGE(KHBH_Chitiet!BL299:BN299)+AVERAGE(KHBH_Chitiet!BO299:BQ299)+AVERAGE(KHBH_Chitiet!BR299:BT299),0)</f>
        <v>0</v>
      </c>
      <c r="L299" s="65">
        <f>IFERROR(AVERAGE(KHBH_Chitiet!BU299:BW299)+AVERAGE(KHBH_Chitiet!BX299:BZ299)+AVERAGE(KHBH_Chitiet!CA299:CC299),0)</f>
        <v>0</v>
      </c>
      <c r="M299" s="65">
        <f>IFERROR(AVERAGE(KHBH_Chitiet!CD299:CF299)+AVERAGE(KHBH_Chitiet!CG299:CI299)+AVERAGE(KHBH_Chitiet!CJ299:CL299),0)</f>
        <v>0</v>
      </c>
      <c r="N299" s="65">
        <f t="shared" si="5"/>
        <v>0</v>
      </c>
      <c r="P299" s="139">
        <f>HLOOKUP($P$5,KHBH_Chitiet!$G$5:$R$1050,ROW(KH_DTBH_Chitiet!F299)-4,0)</f>
        <v>0</v>
      </c>
      <c r="Q299" s="139">
        <f>IFERROR(VLOOKUP(B299,DM_HHDV!$B$5:$K$1050,8,0)*KH_DTBH_Chitiet!P299,0)</f>
        <v>0</v>
      </c>
      <c r="R299" s="139">
        <f>IFERROR(VLOOKUP(B299,DM_HHDV!$B$5:$K$1050,9,0)*KH_DTBH_Chitiet!P299,0)</f>
        <v>0</v>
      </c>
      <c r="S299" s="139">
        <f>IFERROR(VLOOKUP(B299,DM_HHDV!$B$5:$K$1050,10,0)*KH_DTBH_Chitiet!P299,0)</f>
        <v>0</v>
      </c>
      <c r="T299" s="139">
        <f>HLOOKUP($T$5,KHBH_Chitiet!$G$5:$R$1050,ROW(KH_DTBH_Chitiet!F299)-4,0)</f>
        <v>0</v>
      </c>
      <c r="U299" s="139">
        <f>IFERROR(VLOOKUP(B299,DM_HHDV!$B$5:$K$1050,8,0)*KH_DTBH_Chitiet!T299,0)</f>
        <v>0</v>
      </c>
      <c r="V299" s="139">
        <f>IFERROR(VLOOKUP(B299,DM_HHDV!$B$5:$K$1050,9,0)*KH_DTBH_Chitiet!T299,0)</f>
        <v>0</v>
      </c>
      <c r="W299" s="139">
        <f>IFERROR(VLOOKUP(B299,DM_HHDV!$B$5:$K$1050,10,0)*KH_DTBH_Chitiet!T299,0)</f>
        <v>0</v>
      </c>
      <c r="X299" s="139">
        <f>IFERROR(VLOOKUP(B299,DM_HHDV!$B$5:$K$1050,5,0)*KH_DTBH_Chitiet!T299,0)</f>
        <v>0</v>
      </c>
      <c r="Y299" s="139">
        <f>IFERROR(VLOOKUP(B299,DM_HHDV!$B$5:$K$1050,6,0)*KH_DTBH_Chitiet!T299,0)</f>
        <v>0</v>
      </c>
      <c r="Z299" s="139">
        <f>IFERROR(VLOOKUP(B299,DM_HHDV!$B$5:$K$1050,7,0)*KH_DTBH_Chitiet!T299,0)</f>
        <v>0</v>
      </c>
      <c r="AA299" s="139">
        <f>IFERROR(AVERAGE(KHBH_Chitiet!S299:U299)+AVERAGE(KHBH_Chitiet!V299:X299)+AVERAGE(KHBH_Chitiet!Y299:AA299),0)</f>
        <v>0</v>
      </c>
      <c r="AB299" s="139">
        <f>IFERROR(AVERAGE(KHBH_Chitiet!AB299:AD299)+AVERAGE(KHBH_Chitiet!AE299:AG299)+AVERAGE(KHBH_Chitiet!AH299:AJ299),0)</f>
        <v>0</v>
      </c>
      <c r="AC299" s="139">
        <f>IFERROR(AVERAGE(KHBH_Chitiet!AK299:AM299)+AVERAGE(KHBH_Chitiet!AN300:AP300)+AVERAGE(KHBH_Chitiet!AQ299:AS299),0)</f>
        <v>0</v>
      </c>
      <c r="AD299" s="139">
        <f>IFERROR(AVERAGE(KHBH_Chitiet!AT299:AV299)+AVERAGE(KHBH_Chitiet!AW299:AY299)+AVERAGE(KHBH_Chitiet!AZ299:BB299),0)</f>
        <v>0</v>
      </c>
    </row>
    <row r="300" spans="1:30">
      <c r="A300" s="21">
        <v>295</v>
      </c>
      <c r="B300" s="65">
        <f>KHBH_Chitiet!B300</f>
        <v>0</v>
      </c>
      <c r="C300" s="65">
        <f>KHBH_Chitiet!C300</f>
        <v>0</v>
      </c>
      <c r="D300" s="62">
        <f>IFERROR(VLOOKUP(B300,DM_HHDV!$B$5:$E$1050,3,0),0)</f>
        <v>0</v>
      </c>
      <c r="E300" s="67">
        <f>IFERROR(VLOOKUP(B300,DM_HHDV!$B$5:$E$1050,4,0),0)</f>
        <v>0</v>
      </c>
      <c r="F300" s="65">
        <f>HLOOKUP($F$5,KHBH_Chitiet!$G$5:$R$1050,ROW(KH_DTBH_Chitiet!F300)-4,0)</f>
        <v>0</v>
      </c>
      <c r="G300" s="65">
        <f>IFERROR(VLOOKUP(B300,DM_HHDV!$B$5:$K$1050,8,0)*KH_DTBH_Chitiet!F300,0)</f>
        <v>0</v>
      </c>
      <c r="H300" s="65">
        <f>IFERROR(VLOOKUP(B300,DM_HHDV!$B$5:$K$1050,9,0)*KH_DTBH_Chitiet!F300,0)</f>
        <v>0</v>
      </c>
      <c r="I300" s="65">
        <f>IFERROR(VLOOKUP(B300,DM_HHDV!$B$5:$K$1050,10,0)*KH_DTBH_Chitiet!F300,0)</f>
        <v>0</v>
      </c>
      <c r="J300" s="65">
        <f>IFERROR(AVERAGE(KHBH_Chitiet!BC300:BE300)+AVERAGE(KHBH_Chitiet!BF300:BH300)+AVERAGE(KHBH_Chitiet!BI300:BK300),0)</f>
        <v>0</v>
      </c>
      <c r="K300" s="65">
        <f>IFERROR(AVERAGE(KHBH_Chitiet!BL300:BN300)+AVERAGE(KHBH_Chitiet!BO300:BQ300)+AVERAGE(KHBH_Chitiet!BR300:BT300),0)</f>
        <v>0</v>
      </c>
      <c r="L300" s="65">
        <f>IFERROR(AVERAGE(KHBH_Chitiet!BU300:BW300)+AVERAGE(KHBH_Chitiet!BX300:BZ300)+AVERAGE(KHBH_Chitiet!CA300:CC300),0)</f>
        <v>0</v>
      </c>
      <c r="M300" s="65">
        <f>IFERROR(AVERAGE(KHBH_Chitiet!CD300:CF300)+AVERAGE(KHBH_Chitiet!CG300:CI300)+AVERAGE(KHBH_Chitiet!CJ300:CL300),0)</f>
        <v>0</v>
      </c>
      <c r="N300" s="65">
        <f t="shared" si="5"/>
        <v>0</v>
      </c>
      <c r="P300" s="139">
        <f>HLOOKUP($P$5,KHBH_Chitiet!$G$5:$R$1050,ROW(KH_DTBH_Chitiet!F300)-4,0)</f>
        <v>0</v>
      </c>
      <c r="Q300" s="139">
        <f>IFERROR(VLOOKUP(B300,DM_HHDV!$B$5:$K$1050,8,0)*KH_DTBH_Chitiet!P300,0)</f>
        <v>0</v>
      </c>
      <c r="R300" s="139">
        <f>IFERROR(VLOOKUP(B300,DM_HHDV!$B$5:$K$1050,9,0)*KH_DTBH_Chitiet!P300,0)</f>
        <v>0</v>
      </c>
      <c r="S300" s="139">
        <f>IFERROR(VLOOKUP(B300,DM_HHDV!$B$5:$K$1050,10,0)*KH_DTBH_Chitiet!P300,0)</f>
        <v>0</v>
      </c>
      <c r="T300" s="139">
        <f>HLOOKUP($T$5,KHBH_Chitiet!$G$5:$R$1050,ROW(KH_DTBH_Chitiet!F300)-4,0)</f>
        <v>0</v>
      </c>
      <c r="U300" s="139">
        <f>IFERROR(VLOOKUP(B300,DM_HHDV!$B$5:$K$1050,8,0)*KH_DTBH_Chitiet!T300,0)</f>
        <v>0</v>
      </c>
      <c r="V300" s="139">
        <f>IFERROR(VLOOKUP(B300,DM_HHDV!$B$5:$K$1050,9,0)*KH_DTBH_Chitiet!T300,0)</f>
        <v>0</v>
      </c>
      <c r="W300" s="139">
        <f>IFERROR(VLOOKUP(B300,DM_HHDV!$B$5:$K$1050,10,0)*KH_DTBH_Chitiet!T300,0)</f>
        <v>0</v>
      </c>
      <c r="X300" s="139">
        <f>IFERROR(VLOOKUP(B300,DM_HHDV!$B$5:$K$1050,5,0)*KH_DTBH_Chitiet!T300,0)</f>
        <v>0</v>
      </c>
      <c r="Y300" s="139">
        <f>IFERROR(VLOOKUP(B300,DM_HHDV!$B$5:$K$1050,6,0)*KH_DTBH_Chitiet!T300,0)</f>
        <v>0</v>
      </c>
      <c r="Z300" s="139">
        <f>IFERROR(VLOOKUP(B300,DM_HHDV!$B$5:$K$1050,7,0)*KH_DTBH_Chitiet!T300,0)</f>
        <v>0</v>
      </c>
      <c r="AA300" s="139">
        <f>IFERROR(AVERAGE(KHBH_Chitiet!S300:U300)+AVERAGE(KHBH_Chitiet!V300:X300)+AVERAGE(KHBH_Chitiet!Y300:AA300),0)</f>
        <v>0</v>
      </c>
      <c r="AB300" s="139">
        <f>IFERROR(AVERAGE(KHBH_Chitiet!AB300:AD300)+AVERAGE(KHBH_Chitiet!AE300:AG300)+AVERAGE(KHBH_Chitiet!AH300:AJ300),0)</f>
        <v>0</v>
      </c>
      <c r="AC300" s="139">
        <f>IFERROR(AVERAGE(KHBH_Chitiet!AK300:AM300)+AVERAGE(KHBH_Chitiet!AN301:AP301)+AVERAGE(KHBH_Chitiet!AQ300:AS300),0)</f>
        <v>0</v>
      </c>
      <c r="AD300" s="139">
        <f>IFERROR(AVERAGE(KHBH_Chitiet!AT300:AV300)+AVERAGE(KHBH_Chitiet!AW300:AY300)+AVERAGE(KHBH_Chitiet!AZ300:BB300),0)</f>
        <v>0</v>
      </c>
    </row>
    <row r="301" spans="1:30">
      <c r="A301" s="21">
        <v>296</v>
      </c>
      <c r="B301" s="65">
        <f>KHBH_Chitiet!B301</f>
        <v>0</v>
      </c>
      <c r="C301" s="65">
        <f>KHBH_Chitiet!C301</f>
        <v>0</v>
      </c>
      <c r="D301" s="62">
        <f>IFERROR(VLOOKUP(B301,DM_HHDV!$B$5:$E$1050,3,0),0)</f>
        <v>0</v>
      </c>
      <c r="E301" s="67">
        <f>IFERROR(VLOOKUP(B301,DM_HHDV!$B$5:$E$1050,4,0),0)</f>
        <v>0</v>
      </c>
      <c r="F301" s="65">
        <f>HLOOKUP($F$5,KHBH_Chitiet!$G$5:$R$1050,ROW(KH_DTBH_Chitiet!F301)-4,0)</f>
        <v>0</v>
      </c>
      <c r="G301" s="65">
        <f>IFERROR(VLOOKUP(B301,DM_HHDV!$B$5:$K$1050,8,0)*KH_DTBH_Chitiet!F301,0)</f>
        <v>0</v>
      </c>
      <c r="H301" s="65">
        <f>IFERROR(VLOOKUP(B301,DM_HHDV!$B$5:$K$1050,9,0)*KH_DTBH_Chitiet!F301,0)</f>
        <v>0</v>
      </c>
      <c r="I301" s="65">
        <f>IFERROR(VLOOKUP(B301,DM_HHDV!$B$5:$K$1050,10,0)*KH_DTBH_Chitiet!F301,0)</f>
        <v>0</v>
      </c>
      <c r="J301" s="65">
        <f>IFERROR(AVERAGE(KHBH_Chitiet!BC301:BE301)+AVERAGE(KHBH_Chitiet!BF301:BH301)+AVERAGE(KHBH_Chitiet!BI301:BK301),0)</f>
        <v>0</v>
      </c>
      <c r="K301" s="65">
        <f>IFERROR(AVERAGE(KHBH_Chitiet!BL301:BN301)+AVERAGE(KHBH_Chitiet!BO301:BQ301)+AVERAGE(KHBH_Chitiet!BR301:BT301),0)</f>
        <v>0</v>
      </c>
      <c r="L301" s="65">
        <f>IFERROR(AVERAGE(KHBH_Chitiet!BU301:BW301)+AVERAGE(KHBH_Chitiet!BX301:BZ301)+AVERAGE(KHBH_Chitiet!CA301:CC301),0)</f>
        <v>0</v>
      </c>
      <c r="M301" s="65">
        <f>IFERROR(AVERAGE(KHBH_Chitiet!CD301:CF301)+AVERAGE(KHBH_Chitiet!CG301:CI301)+AVERAGE(KHBH_Chitiet!CJ301:CL301),0)</f>
        <v>0</v>
      </c>
      <c r="N301" s="65">
        <f t="shared" si="5"/>
        <v>0</v>
      </c>
      <c r="P301" s="139">
        <f>HLOOKUP($P$5,KHBH_Chitiet!$G$5:$R$1050,ROW(KH_DTBH_Chitiet!F301)-4,0)</f>
        <v>0</v>
      </c>
      <c r="Q301" s="139">
        <f>IFERROR(VLOOKUP(B301,DM_HHDV!$B$5:$K$1050,8,0)*KH_DTBH_Chitiet!P301,0)</f>
        <v>0</v>
      </c>
      <c r="R301" s="139">
        <f>IFERROR(VLOOKUP(B301,DM_HHDV!$B$5:$K$1050,9,0)*KH_DTBH_Chitiet!P301,0)</f>
        <v>0</v>
      </c>
      <c r="S301" s="139">
        <f>IFERROR(VLOOKUP(B301,DM_HHDV!$B$5:$K$1050,10,0)*KH_DTBH_Chitiet!P301,0)</f>
        <v>0</v>
      </c>
      <c r="T301" s="139">
        <f>HLOOKUP($T$5,KHBH_Chitiet!$G$5:$R$1050,ROW(KH_DTBH_Chitiet!F301)-4,0)</f>
        <v>0</v>
      </c>
      <c r="U301" s="139">
        <f>IFERROR(VLOOKUP(B301,DM_HHDV!$B$5:$K$1050,8,0)*KH_DTBH_Chitiet!T301,0)</f>
        <v>0</v>
      </c>
      <c r="V301" s="139">
        <f>IFERROR(VLOOKUP(B301,DM_HHDV!$B$5:$K$1050,9,0)*KH_DTBH_Chitiet!T301,0)</f>
        <v>0</v>
      </c>
      <c r="W301" s="139">
        <f>IFERROR(VLOOKUP(B301,DM_HHDV!$B$5:$K$1050,10,0)*KH_DTBH_Chitiet!T301,0)</f>
        <v>0</v>
      </c>
      <c r="X301" s="139">
        <f>IFERROR(VLOOKUP(B301,DM_HHDV!$B$5:$K$1050,5,0)*KH_DTBH_Chitiet!T301,0)</f>
        <v>0</v>
      </c>
      <c r="Y301" s="139">
        <f>IFERROR(VLOOKUP(B301,DM_HHDV!$B$5:$K$1050,6,0)*KH_DTBH_Chitiet!T301,0)</f>
        <v>0</v>
      </c>
      <c r="Z301" s="139">
        <f>IFERROR(VLOOKUP(B301,DM_HHDV!$B$5:$K$1050,7,0)*KH_DTBH_Chitiet!T301,0)</f>
        <v>0</v>
      </c>
      <c r="AA301" s="139">
        <f>IFERROR(AVERAGE(KHBH_Chitiet!S301:U301)+AVERAGE(KHBH_Chitiet!V301:X301)+AVERAGE(KHBH_Chitiet!Y301:AA301),0)</f>
        <v>0</v>
      </c>
      <c r="AB301" s="139">
        <f>IFERROR(AVERAGE(KHBH_Chitiet!AB301:AD301)+AVERAGE(KHBH_Chitiet!AE301:AG301)+AVERAGE(KHBH_Chitiet!AH301:AJ301),0)</f>
        <v>0</v>
      </c>
      <c r="AC301" s="139">
        <f>IFERROR(AVERAGE(KHBH_Chitiet!AK301:AM301)+AVERAGE(KHBH_Chitiet!AN302:AP302)+AVERAGE(KHBH_Chitiet!AQ301:AS301),0)</f>
        <v>0</v>
      </c>
      <c r="AD301" s="139">
        <f>IFERROR(AVERAGE(KHBH_Chitiet!AT301:AV301)+AVERAGE(KHBH_Chitiet!AW301:AY301)+AVERAGE(KHBH_Chitiet!AZ301:BB301),0)</f>
        <v>0</v>
      </c>
    </row>
    <row r="302" spans="1:30">
      <c r="A302" s="21">
        <v>297</v>
      </c>
      <c r="B302" s="65">
        <f>KHBH_Chitiet!B302</f>
        <v>0</v>
      </c>
      <c r="C302" s="65">
        <f>KHBH_Chitiet!C302</f>
        <v>0</v>
      </c>
      <c r="D302" s="62">
        <f>IFERROR(VLOOKUP(B302,DM_HHDV!$B$5:$E$1050,3,0),0)</f>
        <v>0</v>
      </c>
      <c r="E302" s="67">
        <f>IFERROR(VLOOKUP(B302,DM_HHDV!$B$5:$E$1050,4,0),0)</f>
        <v>0</v>
      </c>
      <c r="F302" s="65">
        <f>HLOOKUP($F$5,KHBH_Chitiet!$G$5:$R$1050,ROW(KH_DTBH_Chitiet!F302)-4,0)</f>
        <v>0</v>
      </c>
      <c r="G302" s="65">
        <f>IFERROR(VLOOKUP(B302,DM_HHDV!$B$5:$K$1050,8,0)*KH_DTBH_Chitiet!F302,0)</f>
        <v>0</v>
      </c>
      <c r="H302" s="65">
        <f>IFERROR(VLOOKUP(B302,DM_HHDV!$B$5:$K$1050,9,0)*KH_DTBH_Chitiet!F302,0)</f>
        <v>0</v>
      </c>
      <c r="I302" s="65">
        <f>IFERROR(VLOOKUP(B302,DM_HHDV!$B$5:$K$1050,10,0)*KH_DTBH_Chitiet!F302,0)</f>
        <v>0</v>
      </c>
      <c r="J302" s="65">
        <f>IFERROR(AVERAGE(KHBH_Chitiet!BC302:BE302)+AVERAGE(KHBH_Chitiet!BF302:BH302)+AVERAGE(KHBH_Chitiet!BI302:BK302),0)</f>
        <v>0</v>
      </c>
      <c r="K302" s="65">
        <f>IFERROR(AVERAGE(KHBH_Chitiet!BL302:BN302)+AVERAGE(KHBH_Chitiet!BO302:BQ302)+AVERAGE(KHBH_Chitiet!BR302:BT302),0)</f>
        <v>0</v>
      </c>
      <c r="L302" s="65">
        <f>IFERROR(AVERAGE(KHBH_Chitiet!BU302:BW302)+AVERAGE(KHBH_Chitiet!BX302:BZ302)+AVERAGE(KHBH_Chitiet!CA302:CC302),0)</f>
        <v>0</v>
      </c>
      <c r="M302" s="65">
        <f>IFERROR(AVERAGE(KHBH_Chitiet!CD302:CF302)+AVERAGE(KHBH_Chitiet!CG302:CI302)+AVERAGE(KHBH_Chitiet!CJ302:CL302),0)</f>
        <v>0</v>
      </c>
      <c r="N302" s="65">
        <f t="shared" si="5"/>
        <v>0</v>
      </c>
      <c r="P302" s="139">
        <f>HLOOKUP($P$5,KHBH_Chitiet!$G$5:$R$1050,ROW(KH_DTBH_Chitiet!F302)-4,0)</f>
        <v>0</v>
      </c>
      <c r="Q302" s="139">
        <f>IFERROR(VLOOKUP(B302,DM_HHDV!$B$5:$K$1050,8,0)*KH_DTBH_Chitiet!P302,0)</f>
        <v>0</v>
      </c>
      <c r="R302" s="139">
        <f>IFERROR(VLOOKUP(B302,DM_HHDV!$B$5:$K$1050,9,0)*KH_DTBH_Chitiet!P302,0)</f>
        <v>0</v>
      </c>
      <c r="S302" s="139">
        <f>IFERROR(VLOOKUP(B302,DM_HHDV!$B$5:$K$1050,10,0)*KH_DTBH_Chitiet!P302,0)</f>
        <v>0</v>
      </c>
      <c r="T302" s="139">
        <f>HLOOKUP($T$5,KHBH_Chitiet!$G$5:$R$1050,ROW(KH_DTBH_Chitiet!F302)-4,0)</f>
        <v>0</v>
      </c>
      <c r="U302" s="139">
        <f>IFERROR(VLOOKUP(B302,DM_HHDV!$B$5:$K$1050,8,0)*KH_DTBH_Chitiet!T302,0)</f>
        <v>0</v>
      </c>
      <c r="V302" s="139">
        <f>IFERROR(VLOOKUP(B302,DM_HHDV!$B$5:$K$1050,9,0)*KH_DTBH_Chitiet!T302,0)</f>
        <v>0</v>
      </c>
      <c r="W302" s="139">
        <f>IFERROR(VLOOKUP(B302,DM_HHDV!$B$5:$K$1050,10,0)*KH_DTBH_Chitiet!T302,0)</f>
        <v>0</v>
      </c>
      <c r="X302" s="139">
        <f>IFERROR(VLOOKUP(B302,DM_HHDV!$B$5:$K$1050,5,0)*KH_DTBH_Chitiet!T302,0)</f>
        <v>0</v>
      </c>
      <c r="Y302" s="139">
        <f>IFERROR(VLOOKUP(B302,DM_HHDV!$B$5:$K$1050,6,0)*KH_DTBH_Chitiet!T302,0)</f>
        <v>0</v>
      </c>
      <c r="Z302" s="139">
        <f>IFERROR(VLOOKUP(B302,DM_HHDV!$B$5:$K$1050,7,0)*KH_DTBH_Chitiet!T302,0)</f>
        <v>0</v>
      </c>
      <c r="AA302" s="139">
        <f>IFERROR(AVERAGE(KHBH_Chitiet!S302:U302)+AVERAGE(KHBH_Chitiet!V302:X302)+AVERAGE(KHBH_Chitiet!Y302:AA302),0)</f>
        <v>0</v>
      </c>
      <c r="AB302" s="139">
        <f>IFERROR(AVERAGE(KHBH_Chitiet!AB302:AD302)+AVERAGE(KHBH_Chitiet!AE302:AG302)+AVERAGE(KHBH_Chitiet!AH302:AJ302),0)</f>
        <v>0</v>
      </c>
      <c r="AC302" s="139">
        <f>IFERROR(AVERAGE(KHBH_Chitiet!AK302:AM302)+AVERAGE(KHBH_Chitiet!AN303:AP303)+AVERAGE(KHBH_Chitiet!AQ302:AS302),0)</f>
        <v>0</v>
      </c>
      <c r="AD302" s="139">
        <f>IFERROR(AVERAGE(KHBH_Chitiet!AT302:AV302)+AVERAGE(KHBH_Chitiet!AW302:AY302)+AVERAGE(KHBH_Chitiet!AZ302:BB302),0)</f>
        <v>0</v>
      </c>
    </row>
    <row r="303" spans="1:30">
      <c r="A303" s="21">
        <v>298</v>
      </c>
      <c r="B303" s="65">
        <f>KHBH_Chitiet!B303</f>
        <v>0</v>
      </c>
      <c r="C303" s="65">
        <f>KHBH_Chitiet!C303</f>
        <v>0</v>
      </c>
      <c r="D303" s="62">
        <f>IFERROR(VLOOKUP(B303,DM_HHDV!$B$5:$E$1050,3,0),0)</f>
        <v>0</v>
      </c>
      <c r="E303" s="67">
        <f>IFERROR(VLOOKUP(B303,DM_HHDV!$B$5:$E$1050,4,0),0)</f>
        <v>0</v>
      </c>
      <c r="F303" s="65">
        <f>HLOOKUP($F$5,KHBH_Chitiet!$G$5:$R$1050,ROW(KH_DTBH_Chitiet!F303)-4,0)</f>
        <v>0</v>
      </c>
      <c r="G303" s="65">
        <f>IFERROR(VLOOKUP(B303,DM_HHDV!$B$5:$K$1050,8,0)*KH_DTBH_Chitiet!F303,0)</f>
        <v>0</v>
      </c>
      <c r="H303" s="65">
        <f>IFERROR(VLOOKUP(B303,DM_HHDV!$B$5:$K$1050,9,0)*KH_DTBH_Chitiet!F303,0)</f>
        <v>0</v>
      </c>
      <c r="I303" s="65">
        <f>IFERROR(VLOOKUP(B303,DM_HHDV!$B$5:$K$1050,10,0)*KH_DTBH_Chitiet!F303,0)</f>
        <v>0</v>
      </c>
      <c r="J303" s="65">
        <f>IFERROR(AVERAGE(KHBH_Chitiet!BC303:BE303)+AVERAGE(KHBH_Chitiet!BF303:BH303)+AVERAGE(KHBH_Chitiet!BI303:BK303),0)</f>
        <v>0</v>
      </c>
      <c r="K303" s="65">
        <f>IFERROR(AVERAGE(KHBH_Chitiet!BL303:BN303)+AVERAGE(KHBH_Chitiet!BO303:BQ303)+AVERAGE(KHBH_Chitiet!BR303:BT303),0)</f>
        <v>0</v>
      </c>
      <c r="L303" s="65">
        <f>IFERROR(AVERAGE(KHBH_Chitiet!BU303:BW303)+AVERAGE(KHBH_Chitiet!BX303:BZ303)+AVERAGE(KHBH_Chitiet!CA303:CC303),0)</f>
        <v>0</v>
      </c>
      <c r="M303" s="65">
        <f>IFERROR(AVERAGE(KHBH_Chitiet!CD303:CF303)+AVERAGE(KHBH_Chitiet!CG303:CI303)+AVERAGE(KHBH_Chitiet!CJ303:CL303),0)</f>
        <v>0</v>
      </c>
      <c r="N303" s="65">
        <f t="shared" si="5"/>
        <v>0</v>
      </c>
      <c r="P303" s="139">
        <f>HLOOKUP($P$5,KHBH_Chitiet!$G$5:$R$1050,ROW(KH_DTBH_Chitiet!F303)-4,0)</f>
        <v>0</v>
      </c>
      <c r="Q303" s="139">
        <f>IFERROR(VLOOKUP(B303,DM_HHDV!$B$5:$K$1050,8,0)*KH_DTBH_Chitiet!P303,0)</f>
        <v>0</v>
      </c>
      <c r="R303" s="139">
        <f>IFERROR(VLOOKUP(B303,DM_HHDV!$B$5:$K$1050,9,0)*KH_DTBH_Chitiet!P303,0)</f>
        <v>0</v>
      </c>
      <c r="S303" s="139">
        <f>IFERROR(VLOOKUP(B303,DM_HHDV!$B$5:$K$1050,10,0)*KH_DTBH_Chitiet!P303,0)</f>
        <v>0</v>
      </c>
      <c r="T303" s="139">
        <f>HLOOKUP($T$5,KHBH_Chitiet!$G$5:$R$1050,ROW(KH_DTBH_Chitiet!F303)-4,0)</f>
        <v>0</v>
      </c>
      <c r="U303" s="139">
        <f>IFERROR(VLOOKUP(B303,DM_HHDV!$B$5:$K$1050,8,0)*KH_DTBH_Chitiet!T303,0)</f>
        <v>0</v>
      </c>
      <c r="V303" s="139">
        <f>IFERROR(VLOOKUP(B303,DM_HHDV!$B$5:$K$1050,9,0)*KH_DTBH_Chitiet!T303,0)</f>
        <v>0</v>
      </c>
      <c r="W303" s="139">
        <f>IFERROR(VLOOKUP(B303,DM_HHDV!$B$5:$K$1050,10,0)*KH_DTBH_Chitiet!T303,0)</f>
        <v>0</v>
      </c>
      <c r="X303" s="139">
        <f>IFERROR(VLOOKUP(B303,DM_HHDV!$B$5:$K$1050,5,0)*KH_DTBH_Chitiet!T303,0)</f>
        <v>0</v>
      </c>
      <c r="Y303" s="139">
        <f>IFERROR(VLOOKUP(B303,DM_HHDV!$B$5:$K$1050,6,0)*KH_DTBH_Chitiet!T303,0)</f>
        <v>0</v>
      </c>
      <c r="Z303" s="139">
        <f>IFERROR(VLOOKUP(B303,DM_HHDV!$B$5:$K$1050,7,0)*KH_DTBH_Chitiet!T303,0)</f>
        <v>0</v>
      </c>
      <c r="AA303" s="139">
        <f>IFERROR(AVERAGE(KHBH_Chitiet!S303:U303)+AVERAGE(KHBH_Chitiet!V303:X303)+AVERAGE(KHBH_Chitiet!Y303:AA303),0)</f>
        <v>0</v>
      </c>
      <c r="AB303" s="139">
        <f>IFERROR(AVERAGE(KHBH_Chitiet!AB303:AD303)+AVERAGE(KHBH_Chitiet!AE303:AG303)+AVERAGE(KHBH_Chitiet!AH303:AJ303),0)</f>
        <v>0</v>
      </c>
      <c r="AC303" s="139">
        <f>IFERROR(AVERAGE(KHBH_Chitiet!AK303:AM303)+AVERAGE(KHBH_Chitiet!AN304:AP304)+AVERAGE(KHBH_Chitiet!AQ303:AS303),0)</f>
        <v>0</v>
      </c>
      <c r="AD303" s="139">
        <f>IFERROR(AVERAGE(KHBH_Chitiet!AT303:AV303)+AVERAGE(KHBH_Chitiet!AW303:AY303)+AVERAGE(KHBH_Chitiet!AZ303:BB303),0)</f>
        <v>0</v>
      </c>
    </row>
    <row r="304" spans="1:30">
      <c r="A304" s="21">
        <v>299</v>
      </c>
      <c r="B304" s="65">
        <f>KHBH_Chitiet!B304</f>
        <v>0</v>
      </c>
      <c r="C304" s="65">
        <f>KHBH_Chitiet!C304</f>
        <v>0</v>
      </c>
      <c r="D304" s="62">
        <f>IFERROR(VLOOKUP(B304,DM_HHDV!$B$5:$E$1050,3,0),0)</f>
        <v>0</v>
      </c>
      <c r="E304" s="67">
        <f>IFERROR(VLOOKUP(B304,DM_HHDV!$B$5:$E$1050,4,0),0)</f>
        <v>0</v>
      </c>
      <c r="F304" s="65">
        <f>HLOOKUP($F$5,KHBH_Chitiet!$G$5:$R$1050,ROW(KH_DTBH_Chitiet!F304)-4,0)</f>
        <v>0</v>
      </c>
      <c r="G304" s="65">
        <f>IFERROR(VLOOKUP(B304,DM_HHDV!$B$5:$K$1050,8,0)*KH_DTBH_Chitiet!F304,0)</f>
        <v>0</v>
      </c>
      <c r="H304" s="65">
        <f>IFERROR(VLOOKUP(B304,DM_HHDV!$B$5:$K$1050,9,0)*KH_DTBH_Chitiet!F304,0)</f>
        <v>0</v>
      </c>
      <c r="I304" s="65">
        <f>IFERROR(VLOOKUP(B304,DM_HHDV!$B$5:$K$1050,10,0)*KH_DTBH_Chitiet!F304,0)</f>
        <v>0</v>
      </c>
      <c r="J304" s="65">
        <f>IFERROR(AVERAGE(KHBH_Chitiet!BC304:BE304)+AVERAGE(KHBH_Chitiet!BF304:BH304)+AVERAGE(KHBH_Chitiet!BI304:BK304),0)</f>
        <v>0</v>
      </c>
      <c r="K304" s="65">
        <f>IFERROR(AVERAGE(KHBH_Chitiet!BL304:BN304)+AVERAGE(KHBH_Chitiet!BO304:BQ304)+AVERAGE(KHBH_Chitiet!BR304:BT304),0)</f>
        <v>0</v>
      </c>
      <c r="L304" s="65">
        <f>IFERROR(AVERAGE(KHBH_Chitiet!BU304:BW304)+AVERAGE(KHBH_Chitiet!BX304:BZ304)+AVERAGE(KHBH_Chitiet!CA304:CC304),0)</f>
        <v>0</v>
      </c>
      <c r="M304" s="65">
        <f>IFERROR(AVERAGE(KHBH_Chitiet!CD304:CF304)+AVERAGE(KHBH_Chitiet!CG304:CI304)+AVERAGE(KHBH_Chitiet!CJ304:CL304),0)</f>
        <v>0</v>
      </c>
      <c r="N304" s="65">
        <f t="shared" si="5"/>
        <v>0</v>
      </c>
      <c r="P304" s="139">
        <f>HLOOKUP($P$5,KHBH_Chitiet!$G$5:$R$1050,ROW(KH_DTBH_Chitiet!F304)-4,0)</f>
        <v>0</v>
      </c>
      <c r="Q304" s="139">
        <f>IFERROR(VLOOKUP(B304,DM_HHDV!$B$5:$K$1050,8,0)*KH_DTBH_Chitiet!P304,0)</f>
        <v>0</v>
      </c>
      <c r="R304" s="139">
        <f>IFERROR(VLOOKUP(B304,DM_HHDV!$B$5:$K$1050,9,0)*KH_DTBH_Chitiet!P304,0)</f>
        <v>0</v>
      </c>
      <c r="S304" s="139">
        <f>IFERROR(VLOOKUP(B304,DM_HHDV!$B$5:$K$1050,10,0)*KH_DTBH_Chitiet!P304,0)</f>
        <v>0</v>
      </c>
      <c r="T304" s="139">
        <f>HLOOKUP($T$5,KHBH_Chitiet!$G$5:$R$1050,ROW(KH_DTBH_Chitiet!F304)-4,0)</f>
        <v>0</v>
      </c>
      <c r="U304" s="139">
        <f>IFERROR(VLOOKUP(B304,DM_HHDV!$B$5:$K$1050,8,0)*KH_DTBH_Chitiet!T304,0)</f>
        <v>0</v>
      </c>
      <c r="V304" s="139">
        <f>IFERROR(VLOOKUP(B304,DM_HHDV!$B$5:$K$1050,9,0)*KH_DTBH_Chitiet!T304,0)</f>
        <v>0</v>
      </c>
      <c r="W304" s="139">
        <f>IFERROR(VLOOKUP(B304,DM_HHDV!$B$5:$K$1050,10,0)*KH_DTBH_Chitiet!T304,0)</f>
        <v>0</v>
      </c>
      <c r="X304" s="139">
        <f>IFERROR(VLOOKUP(B304,DM_HHDV!$B$5:$K$1050,5,0)*KH_DTBH_Chitiet!T304,0)</f>
        <v>0</v>
      </c>
      <c r="Y304" s="139">
        <f>IFERROR(VLOOKUP(B304,DM_HHDV!$B$5:$K$1050,6,0)*KH_DTBH_Chitiet!T304,0)</f>
        <v>0</v>
      </c>
      <c r="Z304" s="139">
        <f>IFERROR(VLOOKUP(B304,DM_HHDV!$B$5:$K$1050,7,0)*KH_DTBH_Chitiet!T304,0)</f>
        <v>0</v>
      </c>
      <c r="AA304" s="139">
        <f>IFERROR(AVERAGE(KHBH_Chitiet!S304:U304)+AVERAGE(KHBH_Chitiet!V304:X304)+AVERAGE(KHBH_Chitiet!Y304:AA304),0)</f>
        <v>0</v>
      </c>
      <c r="AB304" s="139">
        <f>IFERROR(AVERAGE(KHBH_Chitiet!AB304:AD304)+AVERAGE(KHBH_Chitiet!AE304:AG304)+AVERAGE(KHBH_Chitiet!AH304:AJ304),0)</f>
        <v>0</v>
      </c>
      <c r="AC304" s="139">
        <f>IFERROR(AVERAGE(KHBH_Chitiet!AK304:AM304)+AVERAGE(KHBH_Chitiet!AN305:AP305)+AVERAGE(KHBH_Chitiet!AQ304:AS304),0)</f>
        <v>0</v>
      </c>
      <c r="AD304" s="139">
        <f>IFERROR(AVERAGE(KHBH_Chitiet!AT304:AV304)+AVERAGE(KHBH_Chitiet!AW304:AY304)+AVERAGE(KHBH_Chitiet!AZ304:BB304),0)</f>
        <v>0</v>
      </c>
    </row>
    <row r="305" spans="1:30">
      <c r="A305" s="21">
        <v>300</v>
      </c>
      <c r="B305" s="65">
        <f>KHBH_Chitiet!B305</f>
        <v>0</v>
      </c>
      <c r="C305" s="65">
        <f>KHBH_Chitiet!C305</f>
        <v>0</v>
      </c>
      <c r="D305" s="62">
        <f>IFERROR(VLOOKUP(B305,DM_HHDV!$B$5:$E$1050,3,0),0)</f>
        <v>0</v>
      </c>
      <c r="E305" s="67">
        <f>IFERROR(VLOOKUP(B305,DM_HHDV!$B$5:$E$1050,4,0),0)</f>
        <v>0</v>
      </c>
      <c r="F305" s="65">
        <f>HLOOKUP($F$5,KHBH_Chitiet!$G$5:$R$1050,ROW(KH_DTBH_Chitiet!F305)-4,0)</f>
        <v>0</v>
      </c>
      <c r="G305" s="65">
        <f>IFERROR(VLOOKUP(B305,DM_HHDV!$B$5:$K$1050,8,0)*KH_DTBH_Chitiet!F305,0)</f>
        <v>0</v>
      </c>
      <c r="H305" s="65">
        <f>IFERROR(VLOOKUP(B305,DM_HHDV!$B$5:$K$1050,9,0)*KH_DTBH_Chitiet!F305,0)</f>
        <v>0</v>
      </c>
      <c r="I305" s="65">
        <f>IFERROR(VLOOKUP(B305,DM_HHDV!$B$5:$K$1050,10,0)*KH_DTBH_Chitiet!F305,0)</f>
        <v>0</v>
      </c>
      <c r="J305" s="65">
        <f>IFERROR(AVERAGE(KHBH_Chitiet!BC305:BE305)+AVERAGE(KHBH_Chitiet!BF305:BH305)+AVERAGE(KHBH_Chitiet!BI305:BK305),0)</f>
        <v>0</v>
      </c>
      <c r="K305" s="65">
        <f>IFERROR(AVERAGE(KHBH_Chitiet!BL305:BN305)+AVERAGE(KHBH_Chitiet!BO305:BQ305)+AVERAGE(KHBH_Chitiet!BR305:BT305),0)</f>
        <v>0</v>
      </c>
      <c r="L305" s="65">
        <f>IFERROR(AVERAGE(KHBH_Chitiet!BU305:BW305)+AVERAGE(KHBH_Chitiet!BX305:BZ305)+AVERAGE(KHBH_Chitiet!CA305:CC305),0)</f>
        <v>0</v>
      </c>
      <c r="M305" s="65">
        <f>IFERROR(AVERAGE(KHBH_Chitiet!CD305:CF305)+AVERAGE(KHBH_Chitiet!CG305:CI305)+AVERAGE(KHBH_Chitiet!CJ305:CL305),0)</f>
        <v>0</v>
      </c>
      <c r="N305" s="65">
        <f t="shared" si="5"/>
        <v>0</v>
      </c>
      <c r="P305" s="139">
        <f>HLOOKUP($P$5,KHBH_Chitiet!$G$5:$R$1050,ROW(KH_DTBH_Chitiet!F305)-4,0)</f>
        <v>0</v>
      </c>
      <c r="Q305" s="139">
        <f>IFERROR(VLOOKUP(B305,DM_HHDV!$B$5:$K$1050,8,0)*KH_DTBH_Chitiet!P305,0)</f>
        <v>0</v>
      </c>
      <c r="R305" s="139">
        <f>IFERROR(VLOOKUP(B305,DM_HHDV!$B$5:$K$1050,9,0)*KH_DTBH_Chitiet!P305,0)</f>
        <v>0</v>
      </c>
      <c r="S305" s="139">
        <f>IFERROR(VLOOKUP(B305,DM_HHDV!$B$5:$K$1050,10,0)*KH_DTBH_Chitiet!P305,0)</f>
        <v>0</v>
      </c>
      <c r="T305" s="139">
        <f>HLOOKUP($T$5,KHBH_Chitiet!$G$5:$R$1050,ROW(KH_DTBH_Chitiet!F305)-4,0)</f>
        <v>0</v>
      </c>
      <c r="U305" s="139">
        <f>IFERROR(VLOOKUP(B305,DM_HHDV!$B$5:$K$1050,8,0)*KH_DTBH_Chitiet!T305,0)</f>
        <v>0</v>
      </c>
      <c r="V305" s="139">
        <f>IFERROR(VLOOKUP(B305,DM_HHDV!$B$5:$K$1050,9,0)*KH_DTBH_Chitiet!T305,0)</f>
        <v>0</v>
      </c>
      <c r="W305" s="139">
        <f>IFERROR(VLOOKUP(B305,DM_HHDV!$B$5:$K$1050,10,0)*KH_DTBH_Chitiet!T305,0)</f>
        <v>0</v>
      </c>
      <c r="X305" s="139">
        <f>IFERROR(VLOOKUP(B305,DM_HHDV!$B$5:$K$1050,5,0)*KH_DTBH_Chitiet!T305,0)</f>
        <v>0</v>
      </c>
      <c r="Y305" s="139">
        <f>IFERROR(VLOOKUP(B305,DM_HHDV!$B$5:$K$1050,6,0)*KH_DTBH_Chitiet!T305,0)</f>
        <v>0</v>
      </c>
      <c r="Z305" s="139">
        <f>IFERROR(VLOOKUP(B305,DM_HHDV!$B$5:$K$1050,7,0)*KH_DTBH_Chitiet!T305,0)</f>
        <v>0</v>
      </c>
      <c r="AA305" s="139">
        <f>IFERROR(AVERAGE(KHBH_Chitiet!S305:U305)+AVERAGE(KHBH_Chitiet!V305:X305)+AVERAGE(KHBH_Chitiet!Y305:AA305),0)</f>
        <v>0</v>
      </c>
      <c r="AB305" s="139">
        <f>IFERROR(AVERAGE(KHBH_Chitiet!AB305:AD305)+AVERAGE(KHBH_Chitiet!AE305:AG305)+AVERAGE(KHBH_Chitiet!AH305:AJ305),0)</f>
        <v>0</v>
      </c>
      <c r="AC305" s="139">
        <f>IFERROR(AVERAGE(KHBH_Chitiet!AK305:AM305)+AVERAGE(KHBH_Chitiet!AN306:AP306)+AVERAGE(KHBH_Chitiet!AQ305:AS305),0)</f>
        <v>0</v>
      </c>
      <c r="AD305" s="139">
        <f>IFERROR(AVERAGE(KHBH_Chitiet!AT305:AV305)+AVERAGE(KHBH_Chitiet!AW305:AY305)+AVERAGE(KHBH_Chitiet!AZ305:BB305),0)</f>
        <v>0</v>
      </c>
    </row>
    <row r="306" spans="1:30">
      <c r="A306" s="21">
        <v>301</v>
      </c>
      <c r="B306" s="65">
        <f>KHBH_Chitiet!B306</f>
        <v>0</v>
      </c>
      <c r="C306" s="65">
        <f>KHBH_Chitiet!C306</f>
        <v>0</v>
      </c>
      <c r="D306" s="62">
        <f>IFERROR(VLOOKUP(B306,DM_HHDV!$B$5:$E$1050,3,0),0)</f>
        <v>0</v>
      </c>
      <c r="E306" s="67">
        <f>IFERROR(VLOOKUP(B306,DM_HHDV!$B$5:$E$1050,4,0),0)</f>
        <v>0</v>
      </c>
      <c r="F306" s="65">
        <f>HLOOKUP($F$5,KHBH_Chitiet!$G$5:$R$1050,ROW(KH_DTBH_Chitiet!F306)-4,0)</f>
        <v>0</v>
      </c>
      <c r="G306" s="65">
        <f>IFERROR(VLOOKUP(B306,DM_HHDV!$B$5:$K$1050,8,0)*KH_DTBH_Chitiet!F306,0)</f>
        <v>0</v>
      </c>
      <c r="H306" s="65">
        <f>IFERROR(VLOOKUP(B306,DM_HHDV!$B$5:$K$1050,9,0)*KH_DTBH_Chitiet!F306,0)</f>
        <v>0</v>
      </c>
      <c r="I306" s="65">
        <f>IFERROR(VLOOKUP(B306,DM_HHDV!$B$5:$K$1050,10,0)*KH_DTBH_Chitiet!F306,0)</f>
        <v>0</v>
      </c>
      <c r="J306" s="65">
        <f>IFERROR(AVERAGE(KHBH_Chitiet!BC306:BE306)+AVERAGE(KHBH_Chitiet!BF306:BH306)+AVERAGE(KHBH_Chitiet!BI306:BK306),0)</f>
        <v>0</v>
      </c>
      <c r="K306" s="65">
        <f>IFERROR(AVERAGE(KHBH_Chitiet!BL306:BN306)+AVERAGE(KHBH_Chitiet!BO306:BQ306)+AVERAGE(KHBH_Chitiet!BR306:BT306),0)</f>
        <v>0</v>
      </c>
      <c r="L306" s="65">
        <f>IFERROR(AVERAGE(KHBH_Chitiet!BU306:BW306)+AVERAGE(KHBH_Chitiet!BX306:BZ306)+AVERAGE(KHBH_Chitiet!CA306:CC306),0)</f>
        <v>0</v>
      </c>
      <c r="M306" s="65">
        <f>IFERROR(AVERAGE(KHBH_Chitiet!CD306:CF306)+AVERAGE(KHBH_Chitiet!CG306:CI306)+AVERAGE(KHBH_Chitiet!CJ306:CL306),0)</f>
        <v>0</v>
      </c>
      <c r="N306" s="65">
        <f t="shared" si="5"/>
        <v>0</v>
      </c>
      <c r="P306" s="139">
        <f>HLOOKUP($P$5,KHBH_Chitiet!$G$5:$R$1050,ROW(KH_DTBH_Chitiet!F306)-4,0)</f>
        <v>0</v>
      </c>
      <c r="Q306" s="139">
        <f>IFERROR(VLOOKUP(B306,DM_HHDV!$B$5:$K$1050,8,0)*KH_DTBH_Chitiet!P306,0)</f>
        <v>0</v>
      </c>
      <c r="R306" s="139">
        <f>IFERROR(VLOOKUP(B306,DM_HHDV!$B$5:$K$1050,9,0)*KH_DTBH_Chitiet!P306,0)</f>
        <v>0</v>
      </c>
      <c r="S306" s="139">
        <f>IFERROR(VLOOKUP(B306,DM_HHDV!$B$5:$K$1050,10,0)*KH_DTBH_Chitiet!P306,0)</f>
        <v>0</v>
      </c>
      <c r="T306" s="139">
        <f>HLOOKUP($T$5,KHBH_Chitiet!$G$5:$R$1050,ROW(KH_DTBH_Chitiet!F306)-4,0)</f>
        <v>0</v>
      </c>
      <c r="U306" s="139">
        <f>IFERROR(VLOOKUP(B306,DM_HHDV!$B$5:$K$1050,8,0)*KH_DTBH_Chitiet!T306,0)</f>
        <v>0</v>
      </c>
      <c r="V306" s="139">
        <f>IFERROR(VLOOKUP(B306,DM_HHDV!$B$5:$K$1050,9,0)*KH_DTBH_Chitiet!T306,0)</f>
        <v>0</v>
      </c>
      <c r="W306" s="139">
        <f>IFERROR(VLOOKUP(B306,DM_HHDV!$B$5:$K$1050,10,0)*KH_DTBH_Chitiet!T306,0)</f>
        <v>0</v>
      </c>
      <c r="X306" s="139">
        <f>IFERROR(VLOOKUP(B306,DM_HHDV!$B$5:$K$1050,5,0)*KH_DTBH_Chitiet!T306,0)</f>
        <v>0</v>
      </c>
      <c r="Y306" s="139">
        <f>IFERROR(VLOOKUP(B306,DM_HHDV!$B$5:$K$1050,6,0)*KH_DTBH_Chitiet!T306,0)</f>
        <v>0</v>
      </c>
      <c r="Z306" s="139">
        <f>IFERROR(VLOOKUP(B306,DM_HHDV!$B$5:$K$1050,7,0)*KH_DTBH_Chitiet!T306,0)</f>
        <v>0</v>
      </c>
      <c r="AA306" s="139">
        <f>IFERROR(AVERAGE(KHBH_Chitiet!S306:U306)+AVERAGE(KHBH_Chitiet!V306:X306)+AVERAGE(KHBH_Chitiet!Y306:AA306),0)</f>
        <v>0</v>
      </c>
      <c r="AB306" s="139">
        <f>IFERROR(AVERAGE(KHBH_Chitiet!AB306:AD306)+AVERAGE(KHBH_Chitiet!AE306:AG306)+AVERAGE(KHBH_Chitiet!AH306:AJ306),0)</f>
        <v>0</v>
      </c>
      <c r="AC306" s="139">
        <f>IFERROR(AVERAGE(KHBH_Chitiet!AK306:AM306)+AVERAGE(KHBH_Chitiet!AN307:AP307)+AVERAGE(KHBH_Chitiet!AQ306:AS306),0)</f>
        <v>0</v>
      </c>
      <c r="AD306" s="139">
        <f>IFERROR(AVERAGE(KHBH_Chitiet!AT306:AV306)+AVERAGE(KHBH_Chitiet!AW306:AY306)+AVERAGE(KHBH_Chitiet!AZ306:BB306),0)</f>
        <v>0</v>
      </c>
    </row>
    <row r="307" spans="1:30">
      <c r="A307" s="21">
        <v>302</v>
      </c>
      <c r="B307" s="65">
        <f>KHBH_Chitiet!B307</f>
        <v>0</v>
      </c>
      <c r="C307" s="65">
        <f>KHBH_Chitiet!C307</f>
        <v>0</v>
      </c>
      <c r="D307" s="62">
        <f>IFERROR(VLOOKUP(B307,DM_HHDV!$B$5:$E$1050,3,0),0)</f>
        <v>0</v>
      </c>
      <c r="E307" s="67">
        <f>IFERROR(VLOOKUP(B307,DM_HHDV!$B$5:$E$1050,4,0),0)</f>
        <v>0</v>
      </c>
      <c r="F307" s="65">
        <f>HLOOKUP($F$5,KHBH_Chitiet!$G$5:$R$1050,ROW(KH_DTBH_Chitiet!F307)-4,0)</f>
        <v>0</v>
      </c>
      <c r="G307" s="65">
        <f>IFERROR(VLOOKUP(B307,DM_HHDV!$B$5:$K$1050,8,0)*KH_DTBH_Chitiet!F307,0)</f>
        <v>0</v>
      </c>
      <c r="H307" s="65">
        <f>IFERROR(VLOOKUP(B307,DM_HHDV!$B$5:$K$1050,9,0)*KH_DTBH_Chitiet!F307,0)</f>
        <v>0</v>
      </c>
      <c r="I307" s="65">
        <f>IFERROR(VLOOKUP(B307,DM_HHDV!$B$5:$K$1050,10,0)*KH_DTBH_Chitiet!F307,0)</f>
        <v>0</v>
      </c>
      <c r="J307" s="65">
        <f>IFERROR(AVERAGE(KHBH_Chitiet!BC307:BE307)+AVERAGE(KHBH_Chitiet!BF307:BH307)+AVERAGE(KHBH_Chitiet!BI307:BK307),0)</f>
        <v>0</v>
      </c>
      <c r="K307" s="65">
        <f>IFERROR(AVERAGE(KHBH_Chitiet!BL307:BN307)+AVERAGE(KHBH_Chitiet!BO307:BQ307)+AVERAGE(KHBH_Chitiet!BR307:BT307),0)</f>
        <v>0</v>
      </c>
      <c r="L307" s="65">
        <f>IFERROR(AVERAGE(KHBH_Chitiet!BU307:BW307)+AVERAGE(KHBH_Chitiet!BX307:BZ307)+AVERAGE(KHBH_Chitiet!CA307:CC307),0)</f>
        <v>0</v>
      </c>
      <c r="M307" s="65">
        <f>IFERROR(AVERAGE(KHBH_Chitiet!CD307:CF307)+AVERAGE(KHBH_Chitiet!CG307:CI307)+AVERAGE(KHBH_Chitiet!CJ307:CL307),0)</f>
        <v>0</v>
      </c>
      <c r="N307" s="65">
        <f t="shared" si="5"/>
        <v>0</v>
      </c>
      <c r="P307" s="139">
        <f>HLOOKUP($P$5,KHBH_Chitiet!$G$5:$R$1050,ROW(KH_DTBH_Chitiet!F307)-4,0)</f>
        <v>0</v>
      </c>
      <c r="Q307" s="139">
        <f>IFERROR(VLOOKUP(B307,DM_HHDV!$B$5:$K$1050,8,0)*KH_DTBH_Chitiet!P307,0)</f>
        <v>0</v>
      </c>
      <c r="R307" s="139">
        <f>IFERROR(VLOOKUP(B307,DM_HHDV!$B$5:$K$1050,9,0)*KH_DTBH_Chitiet!P307,0)</f>
        <v>0</v>
      </c>
      <c r="S307" s="139">
        <f>IFERROR(VLOOKUP(B307,DM_HHDV!$B$5:$K$1050,10,0)*KH_DTBH_Chitiet!P307,0)</f>
        <v>0</v>
      </c>
      <c r="T307" s="139">
        <f>HLOOKUP($T$5,KHBH_Chitiet!$G$5:$R$1050,ROW(KH_DTBH_Chitiet!F307)-4,0)</f>
        <v>0</v>
      </c>
      <c r="U307" s="139">
        <f>IFERROR(VLOOKUP(B307,DM_HHDV!$B$5:$K$1050,8,0)*KH_DTBH_Chitiet!T307,0)</f>
        <v>0</v>
      </c>
      <c r="V307" s="139">
        <f>IFERROR(VLOOKUP(B307,DM_HHDV!$B$5:$K$1050,9,0)*KH_DTBH_Chitiet!T307,0)</f>
        <v>0</v>
      </c>
      <c r="W307" s="139">
        <f>IFERROR(VLOOKUP(B307,DM_HHDV!$B$5:$K$1050,10,0)*KH_DTBH_Chitiet!T307,0)</f>
        <v>0</v>
      </c>
      <c r="X307" s="139">
        <f>IFERROR(VLOOKUP(B307,DM_HHDV!$B$5:$K$1050,5,0)*KH_DTBH_Chitiet!T307,0)</f>
        <v>0</v>
      </c>
      <c r="Y307" s="139">
        <f>IFERROR(VLOOKUP(B307,DM_HHDV!$B$5:$K$1050,6,0)*KH_DTBH_Chitiet!T307,0)</f>
        <v>0</v>
      </c>
      <c r="Z307" s="139">
        <f>IFERROR(VLOOKUP(B307,DM_HHDV!$B$5:$K$1050,7,0)*KH_DTBH_Chitiet!T307,0)</f>
        <v>0</v>
      </c>
      <c r="AA307" s="139">
        <f>IFERROR(AVERAGE(KHBH_Chitiet!S307:U307)+AVERAGE(KHBH_Chitiet!V307:X307)+AVERAGE(KHBH_Chitiet!Y307:AA307),0)</f>
        <v>0</v>
      </c>
      <c r="AB307" s="139">
        <f>IFERROR(AVERAGE(KHBH_Chitiet!AB307:AD307)+AVERAGE(KHBH_Chitiet!AE307:AG307)+AVERAGE(KHBH_Chitiet!AH307:AJ307),0)</f>
        <v>0</v>
      </c>
      <c r="AC307" s="139">
        <f>IFERROR(AVERAGE(KHBH_Chitiet!AK307:AM307)+AVERAGE(KHBH_Chitiet!AN308:AP308)+AVERAGE(KHBH_Chitiet!AQ307:AS307),0)</f>
        <v>0</v>
      </c>
      <c r="AD307" s="139">
        <f>IFERROR(AVERAGE(KHBH_Chitiet!AT307:AV307)+AVERAGE(KHBH_Chitiet!AW307:AY307)+AVERAGE(KHBH_Chitiet!AZ307:BB307),0)</f>
        <v>0</v>
      </c>
    </row>
    <row r="308" spans="1:30">
      <c r="A308" s="21">
        <v>303</v>
      </c>
      <c r="B308" s="65">
        <f>KHBH_Chitiet!B308</f>
        <v>0</v>
      </c>
      <c r="C308" s="65">
        <f>KHBH_Chitiet!C308</f>
        <v>0</v>
      </c>
      <c r="D308" s="62">
        <f>IFERROR(VLOOKUP(B308,DM_HHDV!$B$5:$E$1050,3,0),0)</f>
        <v>0</v>
      </c>
      <c r="E308" s="67">
        <f>IFERROR(VLOOKUP(B308,DM_HHDV!$B$5:$E$1050,4,0),0)</f>
        <v>0</v>
      </c>
      <c r="F308" s="65">
        <f>HLOOKUP($F$5,KHBH_Chitiet!$G$5:$R$1050,ROW(KH_DTBH_Chitiet!F308)-4,0)</f>
        <v>0</v>
      </c>
      <c r="G308" s="65">
        <f>IFERROR(VLOOKUP(B308,DM_HHDV!$B$5:$K$1050,8,0)*KH_DTBH_Chitiet!F308,0)</f>
        <v>0</v>
      </c>
      <c r="H308" s="65">
        <f>IFERROR(VLOOKUP(B308,DM_HHDV!$B$5:$K$1050,9,0)*KH_DTBH_Chitiet!F308,0)</f>
        <v>0</v>
      </c>
      <c r="I308" s="65">
        <f>IFERROR(VLOOKUP(B308,DM_HHDV!$B$5:$K$1050,10,0)*KH_DTBH_Chitiet!F308,0)</f>
        <v>0</v>
      </c>
      <c r="J308" s="65">
        <f>IFERROR(AVERAGE(KHBH_Chitiet!BC308:BE308)+AVERAGE(KHBH_Chitiet!BF308:BH308)+AVERAGE(KHBH_Chitiet!BI308:BK308),0)</f>
        <v>0</v>
      </c>
      <c r="K308" s="65">
        <f>IFERROR(AVERAGE(KHBH_Chitiet!BL308:BN308)+AVERAGE(KHBH_Chitiet!BO308:BQ308)+AVERAGE(KHBH_Chitiet!BR308:BT308),0)</f>
        <v>0</v>
      </c>
      <c r="L308" s="65">
        <f>IFERROR(AVERAGE(KHBH_Chitiet!BU308:BW308)+AVERAGE(KHBH_Chitiet!BX308:BZ308)+AVERAGE(KHBH_Chitiet!CA308:CC308),0)</f>
        <v>0</v>
      </c>
      <c r="M308" s="65">
        <f>IFERROR(AVERAGE(KHBH_Chitiet!CD308:CF308)+AVERAGE(KHBH_Chitiet!CG308:CI308)+AVERAGE(KHBH_Chitiet!CJ308:CL308),0)</f>
        <v>0</v>
      </c>
      <c r="N308" s="65">
        <f t="shared" si="5"/>
        <v>0</v>
      </c>
      <c r="P308" s="139">
        <f>HLOOKUP($P$5,KHBH_Chitiet!$G$5:$R$1050,ROW(KH_DTBH_Chitiet!F308)-4,0)</f>
        <v>0</v>
      </c>
      <c r="Q308" s="139">
        <f>IFERROR(VLOOKUP(B308,DM_HHDV!$B$5:$K$1050,8,0)*KH_DTBH_Chitiet!P308,0)</f>
        <v>0</v>
      </c>
      <c r="R308" s="139">
        <f>IFERROR(VLOOKUP(B308,DM_HHDV!$B$5:$K$1050,9,0)*KH_DTBH_Chitiet!P308,0)</f>
        <v>0</v>
      </c>
      <c r="S308" s="139">
        <f>IFERROR(VLOOKUP(B308,DM_HHDV!$B$5:$K$1050,10,0)*KH_DTBH_Chitiet!P308,0)</f>
        <v>0</v>
      </c>
      <c r="T308" s="139">
        <f>HLOOKUP($T$5,KHBH_Chitiet!$G$5:$R$1050,ROW(KH_DTBH_Chitiet!F308)-4,0)</f>
        <v>0</v>
      </c>
      <c r="U308" s="139">
        <f>IFERROR(VLOOKUP(B308,DM_HHDV!$B$5:$K$1050,8,0)*KH_DTBH_Chitiet!T308,0)</f>
        <v>0</v>
      </c>
      <c r="V308" s="139">
        <f>IFERROR(VLOOKUP(B308,DM_HHDV!$B$5:$K$1050,9,0)*KH_DTBH_Chitiet!T308,0)</f>
        <v>0</v>
      </c>
      <c r="W308" s="139">
        <f>IFERROR(VLOOKUP(B308,DM_HHDV!$B$5:$K$1050,10,0)*KH_DTBH_Chitiet!T308,0)</f>
        <v>0</v>
      </c>
      <c r="X308" s="139">
        <f>IFERROR(VLOOKUP(B308,DM_HHDV!$B$5:$K$1050,5,0)*KH_DTBH_Chitiet!T308,0)</f>
        <v>0</v>
      </c>
      <c r="Y308" s="139">
        <f>IFERROR(VLOOKUP(B308,DM_HHDV!$B$5:$K$1050,6,0)*KH_DTBH_Chitiet!T308,0)</f>
        <v>0</v>
      </c>
      <c r="Z308" s="139">
        <f>IFERROR(VLOOKUP(B308,DM_HHDV!$B$5:$K$1050,7,0)*KH_DTBH_Chitiet!T308,0)</f>
        <v>0</v>
      </c>
      <c r="AA308" s="139">
        <f>IFERROR(AVERAGE(KHBH_Chitiet!S308:U308)+AVERAGE(KHBH_Chitiet!V308:X308)+AVERAGE(KHBH_Chitiet!Y308:AA308),0)</f>
        <v>0</v>
      </c>
      <c r="AB308" s="139">
        <f>IFERROR(AVERAGE(KHBH_Chitiet!AB308:AD308)+AVERAGE(KHBH_Chitiet!AE308:AG308)+AVERAGE(KHBH_Chitiet!AH308:AJ308),0)</f>
        <v>0</v>
      </c>
      <c r="AC308" s="139">
        <f>IFERROR(AVERAGE(KHBH_Chitiet!AK308:AM308)+AVERAGE(KHBH_Chitiet!AN309:AP309)+AVERAGE(KHBH_Chitiet!AQ308:AS308),0)</f>
        <v>0</v>
      </c>
      <c r="AD308" s="139">
        <f>IFERROR(AVERAGE(KHBH_Chitiet!AT308:AV308)+AVERAGE(KHBH_Chitiet!AW308:AY308)+AVERAGE(KHBH_Chitiet!AZ308:BB308),0)</f>
        <v>0</v>
      </c>
    </row>
    <row r="309" spans="1:30">
      <c r="A309" s="21">
        <v>304</v>
      </c>
      <c r="B309" s="65">
        <f>KHBH_Chitiet!B309</f>
        <v>0</v>
      </c>
      <c r="C309" s="65">
        <f>KHBH_Chitiet!C309</f>
        <v>0</v>
      </c>
      <c r="D309" s="62">
        <f>IFERROR(VLOOKUP(B309,DM_HHDV!$B$5:$E$1050,3,0),0)</f>
        <v>0</v>
      </c>
      <c r="E309" s="67">
        <f>IFERROR(VLOOKUP(B309,DM_HHDV!$B$5:$E$1050,4,0),0)</f>
        <v>0</v>
      </c>
      <c r="F309" s="65">
        <f>HLOOKUP($F$5,KHBH_Chitiet!$G$5:$R$1050,ROW(KH_DTBH_Chitiet!F309)-4,0)</f>
        <v>0</v>
      </c>
      <c r="G309" s="65">
        <f>IFERROR(VLOOKUP(B309,DM_HHDV!$B$5:$K$1050,8,0)*KH_DTBH_Chitiet!F309,0)</f>
        <v>0</v>
      </c>
      <c r="H309" s="65">
        <f>IFERROR(VLOOKUP(B309,DM_HHDV!$B$5:$K$1050,9,0)*KH_DTBH_Chitiet!F309,0)</f>
        <v>0</v>
      </c>
      <c r="I309" s="65">
        <f>IFERROR(VLOOKUP(B309,DM_HHDV!$B$5:$K$1050,10,0)*KH_DTBH_Chitiet!F309,0)</f>
        <v>0</v>
      </c>
      <c r="J309" s="65">
        <f>IFERROR(AVERAGE(KHBH_Chitiet!BC309:BE309)+AVERAGE(KHBH_Chitiet!BF309:BH309)+AVERAGE(KHBH_Chitiet!BI309:BK309),0)</f>
        <v>0</v>
      </c>
      <c r="K309" s="65">
        <f>IFERROR(AVERAGE(KHBH_Chitiet!BL309:BN309)+AVERAGE(KHBH_Chitiet!BO309:BQ309)+AVERAGE(KHBH_Chitiet!BR309:BT309),0)</f>
        <v>0</v>
      </c>
      <c r="L309" s="65">
        <f>IFERROR(AVERAGE(KHBH_Chitiet!BU309:BW309)+AVERAGE(KHBH_Chitiet!BX309:BZ309)+AVERAGE(KHBH_Chitiet!CA309:CC309),0)</f>
        <v>0</v>
      </c>
      <c r="M309" s="65">
        <f>IFERROR(AVERAGE(KHBH_Chitiet!CD309:CF309)+AVERAGE(KHBH_Chitiet!CG309:CI309)+AVERAGE(KHBH_Chitiet!CJ309:CL309),0)</f>
        <v>0</v>
      </c>
      <c r="N309" s="65">
        <f t="shared" si="5"/>
        <v>0</v>
      </c>
      <c r="P309" s="139">
        <f>HLOOKUP($P$5,KHBH_Chitiet!$G$5:$R$1050,ROW(KH_DTBH_Chitiet!F309)-4,0)</f>
        <v>0</v>
      </c>
      <c r="Q309" s="139">
        <f>IFERROR(VLOOKUP(B309,DM_HHDV!$B$5:$K$1050,8,0)*KH_DTBH_Chitiet!P309,0)</f>
        <v>0</v>
      </c>
      <c r="R309" s="139">
        <f>IFERROR(VLOOKUP(B309,DM_HHDV!$B$5:$K$1050,9,0)*KH_DTBH_Chitiet!P309,0)</f>
        <v>0</v>
      </c>
      <c r="S309" s="139">
        <f>IFERROR(VLOOKUP(B309,DM_HHDV!$B$5:$K$1050,10,0)*KH_DTBH_Chitiet!P309,0)</f>
        <v>0</v>
      </c>
      <c r="T309" s="139">
        <f>HLOOKUP($T$5,KHBH_Chitiet!$G$5:$R$1050,ROW(KH_DTBH_Chitiet!F309)-4,0)</f>
        <v>0</v>
      </c>
      <c r="U309" s="139">
        <f>IFERROR(VLOOKUP(B309,DM_HHDV!$B$5:$K$1050,8,0)*KH_DTBH_Chitiet!T309,0)</f>
        <v>0</v>
      </c>
      <c r="V309" s="139">
        <f>IFERROR(VLOOKUP(B309,DM_HHDV!$B$5:$K$1050,9,0)*KH_DTBH_Chitiet!T309,0)</f>
        <v>0</v>
      </c>
      <c r="W309" s="139">
        <f>IFERROR(VLOOKUP(B309,DM_HHDV!$B$5:$K$1050,10,0)*KH_DTBH_Chitiet!T309,0)</f>
        <v>0</v>
      </c>
      <c r="X309" s="139">
        <f>IFERROR(VLOOKUP(B309,DM_HHDV!$B$5:$K$1050,5,0)*KH_DTBH_Chitiet!T309,0)</f>
        <v>0</v>
      </c>
      <c r="Y309" s="139">
        <f>IFERROR(VLOOKUP(B309,DM_HHDV!$B$5:$K$1050,6,0)*KH_DTBH_Chitiet!T309,0)</f>
        <v>0</v>
      </c>
      <c r="Z309" s="139">
        <f>IFERROR(VLOOKUP(B309,DM_HHDV!$B$5:$K$1050,7,0)*KH_DTBH_Chitiet!T309,0)</f>
        <v>0</v>
      </c>
      <c r="AA309" s="139">
        <f>IFERROR(AVERAGE(KHBH_Chitiet!S309:U309)+AVERAGE(KHBH_Chitiet!V309:X309)+AVERAGE(KHBH_Chitiet!Y309:AA309),0)</f>
        <v>0</v>
      </c>
      <c r="AB309" s="139">
        <f>IFERROR(AVERAGE(KHBH_Chitiet!AB309:AD309)+AVERAGE(KHBH_Chitiet!AE309:AG309)+AVERAGE(KHBH_Chitiet!AH309:AJ309),0)</f>
        <v>0</v>
      </c>
      <c r="AC309" s="139">
        <f>IFERROR(AVERAGE(KHBH_Chitiet!AK309:AM309)+AVERAGE(KHBH_Chitiet!AN310:AP310)+AVERAGE(KHBH_Chitiet!AQ309:AS309),0)</f>
        <v>0</v>
      </c>
      <c r="AD309" s="139">
        <f>IFERROR(AVERAGE(KHBH_Chitiet!AT309:AV309)+AVERAGE(KHBH_Chitiet!AW309:AY309)+AVERAGE(KHBH_Chitiet!AZ309:BB309),0)</f>
        <v>0</v>
      </c>
    </row>
    <row r="310" spans="1:30">
      <c r="A310" s="21">
        <v>305</v>
      </c>
      <c r="B310" s="65">
        <f>KHBH_Chitiet!B310</f>
        <v>0</v>
      </c>
      <c r="C310" s="65">
        <f>KHBH_Chitiet!C310</f>
        <v>0</v>
      </c>
      <c r="D310" s="62">
        <f>IFERROR(VLOOKUP(B310,DM_HHDV!$B$5:$E$1050,3,0),0)</f>
        <v>0</v>
      </c>
      <c r="E310" s="67">
        <f>IFERROR(VLOOKUP(B310,DM_HHDV!$B$5:$E$1050,4,0),0)</f>
        <v>0</v>
      </c>
      <c r="F310" s="65">
        <f>HLOOKUP($F$5,KHBH_Chitiet!$G$5:$R$1050,ROW(KH_DTBH_Chitiet!F310)-4,0)</f>
        <v>0</v>
      </c>
      <c r="G310" s="65">
        <f>IFERROR(VLOOKUP(B310,DM_HHDV!$B$5:$K$1050,8,0)*KH_DTBH_Chitiet!F310,0)</f>
        <v>0</v>
      </c>
      <c r="H310" s="65">
        <f>IFERROR(VLOOKUP(B310,DM_HHDV!$B$5:$K$1050,9,0)*KH_DTBH_Chitiet!F310,0)</f>
        <v>0</v>
      </c>
      <c r="I310" s="65">
        <f>IFERROR(VLOOKUP(B310,DM_HHDV!$B$5:$K$1050,10,0)*KH_DTBH_Chitiet!F310,0)</f>
        <v>0</v>
      </c>
      <c r="J310" s="65">
        <f>IFERROR(AVERAGE(KHBH_Chitiet!BC310:BE310)+AVERAGE(KHBH_Chitiet!BF310:BH310)+AVERAGE(KHBH_Chitiet!BI310:BK310),0)</f>
        <v>0</v>
      </c>
      <c r="K310" s="65">
        <f>IFERROR(AVERAGE(KHBH_Chitiet!BL310:BN310)+AVERAGE(KHBH_Chitiet!BO310:BQ310)+AVERAGE(KHBH_Chitiet!BR310:BT310),0)</f>
        <v>0</v>
      </c>
      <c r="L310" s="65">
        <f>IFERROR(AVERAGE(KHBH_Chitiet!BU310:BW310)+AVERAGE(KHBH_Chitiet!BX310:BZ310)+AVERAGE(KHBH_Chitiet!CA310:CC310),0)</f>
        <v>0</v>
      </c>
      <c r="M310" s="65">
        <f>IFERROR(AVERAGE(KHBH_Chitiet!CD310:CF310)+AVERAGE(KHBH_Chitiet!CG310:CI310)+AVERAGE(KHBH_Chitiet!CJ310:CL310),0)</f>
        <v>0</v>
      </c>
      <c r="N310" s="65">
        <f t="shared" si="5"/>
        <v>0</v>
      </c>
      <c r="P310" s="139">
        <f>HLOOKUP($P$5,KHBH_Chitiet!$G$5:$R$1050,ROW(KH_DTBH_Chitiet!F310)-4,0)</f>
        <v>0</v>
      </c>
      <c r="Q310" s="139">
        <f>IFERROR(VLOOKUP(B310,DM_HHDV!$B$5:$K$1050,8,0)*KH_DTBH_Chitiet!P310,0)</f>
        <v>0</v>
      </c>
      <c r="R310" s="139">
        <f>IFERROR(VLOOKUP(B310,DM_HHDV!$B$5:$K$1050,9,0)*KH_DTBH_Chitiet!P310,0)</f>
        <v>0</v>
      </c>
      <c r="S310" s="139">
        <f>IFERROR(VLOOKUP(B310,DM_HHDV!$B$5:$K$1050,10,0)*KH_DTBH_Chitiet!P310,0)</f>
        <v>0</v>
      </c>
      <c r="T310" s="139">
        <f>HLOOKUP($T$5,KHBH_Chitiet!$G$5:$R$1050,ROW(KH_DTBH_Chitiet!F310)-4,0)</f>
        <v>0</v>
      </c>
      <c r="U310" s="139">
        <f>IFERROR(VLOOKUP(B310,DM_HHDV!$B$5:$K$1050,8,0)*KH_DTBH_Chitiet!T310,0)</f>
        <v>0</v>
      </c>
      <c r="V310" s="139">
        <f>IFERROR(VLOOKUP(B310,DM_HHDV!$B$5:$K$1050,9,0)*KH_DTBH_Chitiet!T310,0)</f>
        <v>0</v>
      </c>
      <c r="W310" s="139">
        <f>IFERROR(VLOOKUP(B310,DM_HHDV!$B$5:$K$1050,10,0)*KH_DTBH_Chitiet!T310,0)</f>
        <v>0</v>
      </c>
      <c r="X310" s="139">
        <f>IFERROR(VLOOKUP(B310,DM_HHDV!$B$5:$K$1050,5,0)*KH_DTBH_Chitiet!T310,0)</f>
        <v>0</v>
      </c>
      <c r="Y310" s="139">
        <f>IFERROR(VLOOKUP(B310,DM_HHDV!$B$5:$K$1050,6,0)*KH_DTBH_Chitiet!T310,0)</f>
        <v>0</v>
      </c>
      <c r="Z310" s="139">
        <f>IFERROR(VLOOKUP(B310,DM_HHDV!$B$5:$K$1050,7,0)*KH_DTBH_Chitiet!T310,0)</f>
        <v>0</v>
      </c>
      <c r="AA310" s="139">
        <f>IFERROR(AVERAGE(KHBH_Chitiet!S310:U310)+AVERAGE(KHBH_Chitiet!V310:X310)+AVERAGE(KHBH_Chitiet!Y310:AA310),0)</f>
        <v>0</v>
      </c>
      <c r="AB310" s="139">
        <f>IFERROR(AVERAGE(KHBH_Chitiet!AB310:AD310)+AVERAGE(KHBH_Chitiet!AE310:AG310)+AVERAGE(KHBH_Chitiet!AH310:AJ310),0)</f>
        <v>0</v>
      </c>
      <c r="AC310" s="139">
        <f>IFERROR(AVERAGE(KHBH_Chitiet!AK310:AM310)+AVERAGE(KHBH_Chitiet!AN311:AP311)+AVERAGE(KHBH_Chitiet!AQ310:AS310),0)</f>
        <v>0</v>
      </c>
      <c r="AD310" s="139">
        <f>IFERROR(AVERAGE(KHBH_Chitiet!AT310:AV310)+AVERAGE(KHBH_Chitiet!AW310:AY310)+AVERAGE(KHBH_Chitiet!AZ310:BB310),0)</f>
        <v>0</v>
      </c>
    </row>
    <row r="311" spans="1:30">
      <c r="A311" s="21">
        <v>306</v>
      </c>
      <c r="B311" s="65">
        <f>KHBH_Chitiet!B311</f>
        <v>0</v>
      </c>
      <c r="C311" s="65">
        <f>KHBH_Chitiet!C311</f>
        <v>0</v>
      </c>
      <c r="D311" s="62">
        <f>IFERROR(VLOOKUP(B311,DM_HHDV!$B$5:$E$1050,3,0),0)</f>
        <v>0</v>
      </c>
      <c r="E311" s="67">
        <f>IFERROR(VLOOKUP(B311,DM_HHDV!$B$5:$E$1050,4,0),0)</f>
        <v>0</v>
      </c>
      <c r="F311" s="65">
        <f>HLOOKUP($F$5,KHBH_Chitiet!$G$5:$R$1050,ROW(KH_DTBH_Chitiet!F311)-4,0)</f>
        <v>0</v>
      </c>
      <c r="G311" s="65">
        <f>IFERROR(VLOOKUP(B311,DM_HHDV!$B$5:$K$1050,8,0)*KH_DTBH_Chitiet!F311,0)</f>
        <v>0</v>
      </c>
      <c r="H311" s="65">
        <f>IFERROR(VLOOKUP(B311,DM_HHDV!$B$5:$K$1050,9,0)*KH_DTBH_Chitiet!F311,0)</f>
        <v>0</v>
      </c>
      <c r="I311" s="65">
        <f>IFERROR(VLOOKUP(B311,DM_HHDV!$B$5:$K$1050,10,0)*KH_DTBH_Chitiet!F311,0)</f>
        <v>0</v>
      </c>
      <c r="J311" s="65">
        <f>IFERROR(AVERAGE(KHBH_Chitiet!BC311:BE311)+AVERAGE(KHBH_Chitiet!BF311:BH311)+AVERAGE(KHBH_Chitiet!BI311:BK311),0)</f>
        <v>0</v>
      </c>
      <c r="K311" s="65">
        <f>IFERROR(AVERAGE(KHBH_Chitiet!BL311:BN311)+AVERAGE(KHBH_Chitiet!BO311:BQ311)+AVERAGE(KHBH_Chitiet!BR311:BT311),0)</f>
        <v>0</v>
      </c>
      <c r="L311" s="65">
        <f>IFERROR(AVERAGE(KHBH_Chitiet!BU311:BW311)+AVERAGE(KHBH_Chitiet!BX311:BZ311)+AVERAGE(KHBH_Chitiet!CA311:CC311),0)</f>
        <v>0</v>
      </c>
      <c r="M311" s="65">
        <f>IFERROR(AVERAGE(KHBH_Chitiet!CD311:CF311)+AVERAGE(KHBH_Chitiet!CG311:CI311)+AVERAGE(KHBH_Chitiet!CJ311:CL311),0)</f>
        <v>0</v>
      </c>
      <c r="N311" s="65">
        <f t="shared" si="5"/>
        <v>0</v>
      </c>
      <c r="P311" s="139">
        <f>HLOOKUP($P$5,KHBH_Chitiet!$G$5:$R$1050,ROW(KH_DTBH_Chitiet!F311)-4,0)</f>
        <v>0</v>
      </c>
      <c r="Q311" s="139">
        <f>IFERROR(VLOOKUP(B311,DM_HHDV!$B$5:$K$1050,8,0)*KH_DTBH_Chitiet!P311,0)</f>
        <v>0</v>
      </c>
      <c r="R311" s="139">
        <f>IFERROR(VLOOKUP(B311,DM_HHDV!$B$5:$K$1050,9,0)*KH_DTBH_Chitiet!P311,0)</f>
        <v>0</v>
      </c>
      <c r="S311" s="139">
        <f>IFERROR(VLOOKUP(B311,DM_HHDV!$B$5:$K$1050,10,0)*KH_DTBH_Chitiet!P311,0)</f>
        <v>0</v>
      </c>
      <c r="T311" s="139">
        <f>HLOOKUP($T$5,KHBH_Chitiet!$G$5:$R$1050,ROW(KH_DTBH_Chitiet!F311)-4,0)</f>
        <v>0</v>
      </c>
      <c r="U311" s="139">
        <f>IFERROR(VLOOKUP(B311,DM_HHDV!$B$5:$K$1050,8,0)*KH_DTBH_Chitiet!T311,0)</f>
        <v>0</v>
      </c>
      <c r="V311" s="139">
        <f>IFERROR(VLOOKUP(B311,DM_HHDV!$B$5:$K$1050,9,0)*KH_DTBH_Chitiet!T311,0)</f>
        <v>0</v>
      </c>
      <c r="W311" s="139">
        <f>IFERROR(VLOOKUP(B311,DM_HHDV!$B$5:$K$1050,10,0)*KH_DTBH_Chitiet!T311,0)</f>
        <v>0</v>
      </c>
      <c r="X311" s="139">
        <f>IFERROR(VLOOKUP(B311,DM_HHDV!$B$5:$K$1050,5,0)*KH_DTBH_Chitiet!T311,0)</f>
        <v>0</v>
      </c>
      <c r="Y311" s="139">
        <f>IFERROR(VLOOKUP(B311,DM_HHDV!$B$5:$K$1050,6,0)*KH_DTBH_Chitiet!T311,0)</f>
        <v>0</v>
      </c>
      <c r="Z311" s="139">
        <f>IFERROR(VLOOKUP(B311,DM_HHDV!$B$5:$K$1050,7,0)*KH_DTBH_Chitiet!T311,0)</f>
        <v>0</v>
      </c>
      <c r="AA311" s="139">
        <f>IFERROR(AVERAGE(KHBH_Chitiet!S311:U311)+AVERAGE(KHBH_Chitiet!V311:X311)+AVERAGE(KHBH_Chitiet!Y311:AA311),0)</f>
        <v>0</v>
      </c>
      <c r="AB311" s="139">
        <f>IFERROR(AVERAGE(KHBH_Chitiet!AB311:AD311)+AVERAGE(KHBH_Chitiet!AE311:AG311)+AVERAGE(KHBH_Chitiet!AH311:AJ311),0)</f>
        <v>0</v>
      </c>
      <c r="AC311" s="139">
        <f>IFERROR(AVERAGE(KHBH_Chitiet!AK311:AM311)+AVERAGE(KHBH_Chitiet!AN312:AP312)+AVERAGE(KHBH_Chitiet!AQ311:AS311),0)</f>
        <v>0</v>
      </c>
      <c r="AD311" s="139">
        <f>IFERROR(AVERAGE(KHBH_Chitiet!AT311:AV311)+AVERAGE(KHBH_Chitiet!AW311:AY311)+AVERAGE(KHBH_Chitiet!AZ311:BB311),0)</f>
        <v>0</v>
      </c>
    </row>
    <row r="312" spans="1:30">
      <c r="A312" s="21">
        <v>307</v>
      </c>
      <c r="B312" s="65">
        <f>KHBH_Chitiet!B312</f>
        <v>0</v>
      </c>
      <c r="C312" s="65">
        <f>KHBH_Chitiet!C312</f>
        <v>0</v>
      </c>
      <c r="D312" s="62">
        <f>IFERROR(VLOOKUP(B312,DM_HHDV!$B$5:$E$1050,3,0),0)</f>
        <v>0</v>
      </c>
      <c r="E312" s="67">
        <f>IFERROR(VLOOKUP(B312,DM_HHDV!$B$5:$E$1050,4,0),0)</f>
        <v>0</v>
      </c>
      <c r="F312" s="65">
        <f>HLOOKUP($F$5,KHBH_Chitiet!$G$5:$R$1050,ROW(KH_DTBH_Chitiet!F312)-4,0)</f>
        <v>0</v>
      </c>
      <c r="G312" s="65">
        <f>IFERROR(VLOOKUP(B312,DM_HHDV!$B$5:$K$1050,8,0)*KH_DTBH_Chitiet!F312,0)</f>
        <v>0</v>
      </c>
      <c r="H312" s="65">
        <f>IFERROR(VLOOKUP(B312,DM_HHDV!$B$5:$K$1050,9,0)*KH_DTBH_Chitiet!F312,0)</f>
        <v>0</v>
      </c>
      <c r="I312" s="65">
        <f>IFERROR(VLOOKUP(B312,DM_HHDV!$B$5:$K$1050,10,0)*KH_DTBH_Chitiet!F312,0)</f>
        <v>0</v>
      </c>
      <c r="J312" s="65">
        <f>IFERROR(AVERAGE(KHBH_Chitiet!BC312:BE312)+AVERAGE(KHBH_Chitiet!BF312:BH312)+AVERAGE(KHBH_Chitiet!BI312:BK312),0)</f>
        <v>0</v>
      </c>
      <c r="K312" s="65">
        <f>IFERROR(AVERAGE(KHBH_Chitiet!BL312:BN312)+AVERAGE(KHBH_Chitiet!BO312:BQ312)+AVERAGE(KHBH_Chitiet!BR312:BT312),0)</f>
        <v>0</v>
      </c>
      <c r="L312" s="65">
        <f>IFERROR(AVERAGE(KHBH_Chitiet!BU312:BW312)+AVERAGE(KHBH_Chitiet!BX312:BZ312)+AVERAGE(KHBH_Chitiet!CA312:CC312),0)</f>
        <v>0</v>
      </c>
      <c r="M312" s="65">
        <f>IFERROR(AVERAGE(KHBH_Chitiet!CD312:CF312)+AVERAGE(KHBH_Chitiet!CG312:CI312)+AVERAGE(KHBH_Chitiet!CJ312:CL312),0)</f>
        <v>0</v>
      </c>
      <c r="N312" s="65">
        <f t="shared" si="5"/>
        <v>0</v>
      </c>
      <c r="P312" s="139">
        <f>HLOOKUP($P$5,KHBH_Chitiet!$G$5:$R$1050,ROW(KH_DTBH_Chitiet!F312)-4,0)</f>
        <v>0</v>
      </c>
      <c r="Q312" s="139">
        <f>IFERROR(VLOOKUP(B312,DM_HHDV!$B$5:$K$1050,8,0)*KH_DTBH_Chitiet!P312,0)</f>
        <v>0</v>
      </c>
      <c r="R312" s="139">
        <f>IFERROR(VLOOKUP(B312,DM_HHDV!$B$5:$K$1050,9,0)*KH_DTBH_Chitiet!P312,0)</f>
        <v>0</v>
      </c>
      <c r="S312" s="139">
        <f>IFERROR(VLOOKUP(B312,DM_HHDV!$B$5:$K$1050,10,0)*KH_DTBH_Chitiet!P312,0)</f>
        <v>0</v>
      </c>
      <c r="T312" s="139">
        <f>HLOOKUP($T$5,KHBH_Chitiet!$G$5:$R$1050,ROW(KH_DTBH_Chitiet!F312)-4,0)</f>
        <v>0</v>
      </c>
      <c r="U312" s="139">
        <f>IFERROR(VLOOKUP(B312,DM_HHDV!$B$5:$K$1050,8,0)*KH_DTBH_Chitiet!T312,0)</f>
        <v>0</v>
      </c>
      <c r="V312" s="139">
        <f>IFERROR(VLOOKUP(B312,DM_HHDV!$B$5:$K$1050,9,0)*KH_DTBH_Chitiet!T312,0)</f>
        <v>0</v>
      </c>
      <c r="W312" s="139">
        <f>IFERROR(VLOOKUP(B312,DM_HHDV!$B$5:$K$1050,10,0)*KH_DTBH_Chitiet!T312,0)</f>
        <v>0</v>
      </c>
      <c r="X312" s="139">
        <f>IFERROR(VLOOKUP(B312,DM_HHDV!$B$5:$K$1050,5,0)*KH_DTBH_Chitiet!T312,0)</f>
        <v>0</v>
      </c>
      <c r="Y312" s="139">
        <f>IFERROR(VLOOKUP(B312,DM_HHDV!$B$5:$K$1050,6,0)*KH_DTBH_Chitiet!T312,0)</f>
        <v>0</v>
      </c>
      <c r="Z312" s="139">
        <f>IFERROR(VLOOKUP(B312,DM_HHDV!$B$5:$K$1050,7,0)*KH_DTBH_Chitiet!T312,0)</f>
        <v>0</v>
      </c>
      <c r="AA312" s="139">
        <f>IFERROR(AVERAGE(KHBH_Chitiet!S312:U312)+AVERAGE(KHBH_Chitiet!V312:X312)+AVERAGE(KHBH_Chitiet!Y312:AA312),0)</f>
        <v>0</v>
      </c>
      <c r="AB312" s="139">
        <f>IFERROR(AVERAGE(KHBH_Chitiet!AB312:AD312)+AVERAGE(KHBH_Chitiet!AE312:AG312)+AVERAGE(KHBH_Chitiet!AH312:AJ312),0)</f>
        <v>0</v>
      </c>
      <c r="AC312" s="139">
        <f>IFERROR(AVERAGE(KHBH_Chitiet!AK312:AM312)+AVERAGE(KHBH_Chitiet!AN313:AP313)+AVERAGE(KHBH_Chitiet!AQ312:AS312),0)</f>
        <v>0</v>
      </c>
      <c r="AD312" s="139">
        <f>IFERROR(AVERAGE(KHBH_Chitiet!AT312:AV312)+AVERAGE(KHBH_Chitiet!AW312:AY312)+AVERAGE(KHBH_Chitiet!AZ312:BB312),0)</f>
        <v>0</v>
      </c>
    </row>
    <row r="313" spans="1:30">
      <c r="A313" s="21">
        <v>308</v>
      </c>
      <c r="B313" s="65">
        <f>KHBH_Chitiet!B313</f>
        <v>0</v>
      </c>
      <c r="C313" s="65">
        <f>KHBH_Chitiet!C313</f>
        <v>0</v>
      </c>
      <c r="D313" s="62">
        <f>IFERROR(VLOOKUP(B313,DM_HHDV!$B$5:$E$1050,3,0),0)</f>
        <v>0</v>
      </c>
      <c r="E313" s="67">
        <f>IFERROR(VLOOKUP(B313,DM_HHDV!$B$5:$E$1050,4,0),0)</f>
        <v>0</v>
      </c>
      <c r="F313" s="65">
        <f>HLOOKUP($F$5,KHBH_Chitiet!$G$5:$R$1050,ROW(KH_DTBH_Chitiet!F313)-4,0)</f>
        <v>0</v>
      </c>
      <c r="G313" s="65">
        <f>IFERROR(VLOOKUP(B313,DM_HHDV!$B$5:$K$1050,8,0)*KH_DTBH_Chitiet!F313,0)</f>
        <v>0</v>
      </c>
      <c r="H313" s="65">
        <f>IFERROR(VLOOKUP(B313,DM_HHDV!$B$5:$K$1050,9,0)*KH_DTBH_Chitiet!F313,0)</f>
        <v>0</v>
      </c>
      <c r="I313" s="65">
        <f>IFERROR(VLOOKUP(B313,DM_HHDV!$B$5:$K$1050,10,0)*KH_DTBH_Chitiet!F313,0)</f>
        <v>0</v>
      </c>
      <c r="J313" s="65">
        <f>IFERROR(AVERAGE(KHBH_Chitiet!BC313:BE313)+AVERAGE(KHBH_Chitiet!BF313:BH313)+AVERAGE(KHBH_Chitiet!BI313:BK313),0)</f>
        <v>0</v>
      </c>
      <c r="K313" s="65">
        <f>IFERROR(AVERAGE(KHBH_Chitiet!BL313:BN313)+AVERAGE(KHBH_Chitiet!BO313:BQ313)+AVERAGE(KHBH_Chitiet!BR313:BT313),0)</f>
        <v>0</v>
      </c>
      <c r="L313" s="65">
        <f>IFERROR(AVERAGE(KHBH_Chitiet!BU313:BW313)+AVERAGE(KHBH_Chitiet!BX313:BZ313)+AVERAGE(KHBH_Chitiet!CA313:CC313),0)</f>
        <v>0</v>
      </c>
      <c r="M313" s="65">
        <f>IFERROR(AVERAGE(KHBH_Chitiet!CD313:CF313)+AVERAGE(KHBH_Chitiet!CG313:CI313)+AVERAGE(KHBH_Chitiet!CJ313:CL313),0)</f>
        <v>0</v>
      </c>
      <c r="N313" s="65">
        <f t="shared" si="5"/>
        <v>0</v>
      </c>
      <c r="P313" s="139">
        <f>HLOOKUP($P$5,KHBH_Chitiet!$G$5:$R$1050,ROW(KH_DTBH_Chitiet!F313)-4,0)</f>
        <v>0</v>
      </c>
      <c r="Q313" s="139">
        <f>IFERROR(VLOOKUP(B313,DM_HHDV!$B$5:$K$1050,8,0)*KH_DTBH_Chitiet!P313,0)</f>
        <v>0</v>
      </c>
      <c r="R313" s="139">
        <f>IFERROR(VLOOKUP(B313,DM_HHDV!$B$5:$K$1050,9,0)*KH_DTBH_Chitiet!P313,0)</f>
        <v>0</v>
      </c>
      <c r="S313" s="139">
        <f>IFERROR(VLOOKUP(B313,DM_HHDV!$B$5:$K$1050,10,0)*KH_DTBH_Chitiet!P313,0)</f>
        <v>0</v>
      </c>
      <c r="T313" s="139">
        <f>HLOOKUP($T$5,KHBH_Chitiet!$G$5:$R$1050,ROW(KH_DTBH_Chitiet!F313)-4,0)</f>
        <v>0</v>
      </c>
      <c r="U313" s="139">
        <f>IFERROR(VLOOKUP(B313,DM_HHDV!$B$5:$K$1050,8,0)*KH_DTBH_Chitiet!T313,0)</f>
        <v>0</v>
      </c>
      <c r="V313" s="139">
        <f>IFERROR(VLOOKUP(B313,DM_HHDV!$B$5:$K$1050,9,0)*KH_DTBH_Chitiet!T313,0)</f>
        <v>0</v>
      </c>
      <c r="W313" s="139">
        <f>IFERROR(VLOOKUP(B313,DM_HHDV!$B$5:$K$1050,10,0)*KH_DTBH_Chitiet!T313,0)</f>
        <v>0</v>
      </c>
      <c r="X313" s="139">
        <f>IFERROR(VLOOKUP(B313,DM_HHDV!$B$5:$K$1050,5,0)*KH_DTBH_Chitiet!T313,0)</f>
        <v>0</v>
      </c>
      <c r="Y313" s="139">
        <f>IFERROR(VLOOKUP(B313,DM_HHDV!$B$5:$K$1050,6,0)*KH_DTBH_Chitiet!T313,0)</f>
        <v>0</v>
      </c>
      <c r="Z313" s="139">
        <f>IFERROR(VLOOKUP(B313,DM_HHDV!$B$5:$K$1050,7,0)*KH_DTBH_Chitiet!T313,0)</f>
        <v>0</v>
      </c>
      <c r="AA313" s="139">
        <f>IFERROR(AVERAGE(KHBH_Chitiet!S313:U313)+AVERAGE(KHBH_Chitiet!V313:X313)+AVERAGE(KHBH_Chitiet!Y313:AA313),0)</f>
        <v>0</v>
      </c>
      <c r="AB313" s="139">
        <f>IFERROR(AVERAGE(KHBH_Chitiet!AB313:AD313)+AVERAGE(KHBH_Chitiet!AE313:AG313)+AVERAGE(KHBH_Chitiet!AH313:AJ313),0)</f>
        <v>0</v>
      </c>
      <c r="AC313" s="139">
        <f>IFERROR(AVERAGE(KHBH_Chitiet!AK313:AM313)+AVERAGE(KHBH_Chitiet!AN314:AP314)+AVERAGE(KHBH_Chitiet!AQ313:AS313),0)</f>
        <v>0</v>
      </c>
      <c r="AD313" s="139">
        <f>IFERROR(AVERAGE(KHBH_Chitiet!AT313:AV313)+AVERAGE(KHBH_Chitiet!AW313:AY313)+AVERAGE(KHBH_Chitiet!AZ313:BB313),0)</f>
        <v>0</v>
      </c>
    </row>
    <row r="314" spans="1:30">
      <c r="A314" s="21">
        <v>309</v>
      </c>
      <c r="B314" s="65">
        <f>KHBH_Chitiet!B314</f>
        <v>0</v>
      </c>
      <c r="C314" s="65">
        <f>KHBH_Chitiet!C314</f>
        <v>0</v>
      </c>
      <c r="D314" s="62">
        <f>IFERROR(VLOOKUP(B314,DM_HHDV!$B$5:$E$1050,3,0),0)</f>
        <v>0</v>
      </c>
      <c r="E314" s="67">
        <f>IFERROR(VLOOKUP(B314,DM_HHDV!$B$5:$E$1050,4,0),0)</f>
        <v>0</v>
      </c>
      <c r="F314" s="65">
        <f>HLOOKUP($F$5,KHBH_Chitiet!$G$5:$R$1050,ROW(KH_DTBH_Chitiet!F314)-4,0)</f>
        <v>0</v>
      </c>
      <c r="G314" s="65">
        <f>IFERROR(VLOOKUP(B314,DM_HHDV!$B$5:$K$1050,8,0)*KH_DTBH_Chitiet!F314,0)</f>
        <v>0</v>
      </c>
      <c r="H314" s="65">
        <f>IFERROR(VLOOKUP(B314,DM_HHDV!$B$5:$K$1050,9,0)*KH_DTBH_Chitiet!F314,0)</f>
        <v>0</v>
      </c>
      <c r="I314" s="65">
        <f>IFERROR(VLOOKUP(B314,DM_HHDV!$B$5:$K$1050,10,0)*KH_DTBH_Chitiet!F314,0)</f>
        <v>0</v>
      </c>
      <c r="J314" s="65">
        <f>IFERROR(AVERAGE(KHBH_Chitiet!BC314:BE314)+AVERAGE(KHBH_Chitiet!BF314:BH314)+AVERAGE(KHBH_Chitiet!BI314:BK314),0)</f>
        <v>0</v>
      </c>
      <c r="K314" s="65">
        <f>IFERROR(AVERAGE(KHBH_Chitiet!BL314:BN314)+AVERAGE(KHBH_Chitiet!BO314:BQ314)+AVERAGE(KHBH_Chitiet!BR314:BT314),0)</f>
        <v>0</v>
      </c>
      <c r="L314" s="65">
        <f>IFERROR(AVERAGE(KHBH_Chitiet!BU314:BW314)+AVERAGE(KHBH_Chitiet!BX314:BZ314)+AVERAGE(KHBH_Chitiet!CA314:CC314),0)</f>
        <v>0</v>
      </c>
      <c r="M314" s="65">
        <f>IFERROR(AVERAGE(KHBH_Chitiet!CD314:CF314)+AVERAGE(KHBH_Chitiet!CG314:CI314)+AVERAGE(KHBH_Chitiet!CJ314:CL314),0)</f>
        <v>0</v>
      </c>
      <c r="N314" s="65">
        <f t="shared" si="5"/>
        <v>0</v>
      </c>
      <c r="P314" s="139">
        <f>HLOOKUP($P$5,KHBH_Chitiet!$G$5:$R$1050,ROW(KH_DTBH_Chitiet!F314)-4,0)</f>
        <v>0</v>
      </c>
      <c r="Q314" s="139">
        <f>IFERROR(VLOOKUP(B314,DM_HHDV!$B$5:$K$1050,8,0)*KH_DTBH_Chitiet!P314,0)</f>
        <v>0</v>
      </c>
      <c r="R314" s="139">
        <f>IFERROR(VLOOKUP(B314,DM_HHDV!$B$5:$K$1050,9,0)*KH_DTBH_Chitiet!P314,0)</f>
        <v>0</v>
      </c>
      <c r="S314" s="139">
        <f>IFERROR(VLOOKUP(B314,DM_HHDV!$B$5:$K$1050,10,0)*KH_DTBH_Chitiet!P314,0)</f>
        <v>0</v>
      </c>
      <c r="T314" s="139">
        <f>HLOOKUP($T$5,KHBH_Chitiet!$G$5:$R$1050,ROW(KH_DTBH_Chitiet!F314)-4,0)</f>
        <v>0</v>
      </c>
      <c r="U314" s="139">
        <f>IFERROR(VLOOKUP(B314,DM_HHDV!$B$5:$K$1050,8,0)*KH_DTBH_Chitiet!T314,0)</f>
        <v>0</v>
      </c>
      <c r="V314" s="139">
        <f>IFERROR(VLOOKUP(B314,DM_HHDV!$B$5:$K$1050,9,0)*KH_DTBH_Chitiet!T314,0)</f>
        <v>0</v>
      </c>
      <c r="W314" s="139">
        <f>IFERROR(VLOOKUP(B314,DM_HHDV!$B$5:$K$1050,10,0)*KH_DTBH_Chitiet!T314,0)</f>
        <v>0</v>
      </c>
      <c r="X314" s="139">
        <f>IFERROR(VLOOKUP(B314,DM_HHDV!$B$5:$K$1050,5,0)*KH_DTBH_Chitiet!T314,0)</f>
        <v>0</v>
      </c>
      <c r="Y314" s="139">
        <f>IFERROR(VLOOKUP(B314,DM_HHDV!$B$5:$K$1050,6,0)*KH_DTBH_Chitiet!T314,0)</f>
        <v>0</v>
      </c>
      <c r="Z314" s="139">
        <f>IFERROR(VLOOKUP(B314,DM_HHDV!$B$5:$K$1050,7,0)*KH_DTBH_Chitiet!T314,0)</f>
        <v>0</v>
      </c>
      <c r="AA314" s="139">
        <f>IFERROR(AVERAGE(KHBH_Chitiet!S314:U314)+AVERAGE(KHBH_Chitiet!V314:X314)+AVERAGE(KHBH_Chitiet!Y314:AA314),0)</f>
        <v>0</v>
      </c>
      <c r="AB314" s="139">
        <f>IFERROR(AVERAGE(KHBH_Chitiet!AB314:AD314)+AVERAGE(KHBH_Chitiet!AE314:AG314)+AVERAGE(KHBH_Chitiet!AH314:AJ314),0)</f>
        <v>0</v>
      </c>
      <c r="AC314" s="139">
        <f>IFERROR(AVERAGE(KHBH_Chitiet!AK314:AM314)+AVERAGE(KHBH_Chitiet!AN315:AP315)+AVERAGE(KHBH_Chitiet!AQ314:AS314),0)</f>
        <v>0</v>
      </c>
      <c r="AD314" s="139">
        <f>IFERROR(AVERAGE(KHBH_Chitiet!AT314:AV314)+AVERAGE(KHBH_Chitiet!AW314:AY314)+AVERAGE(KHBH_Chitiet!AZ314:BB314),0)</f>
        <v>0</v>
      </c>
    </row>
    <row r="315" spans="1:30">
      <c r="A315" s="21">
        <v>310</v>
      </c>
      <c r="B315" s="65">
        <f>KHBH_Chitiet!B315</f>
        <v>0</v>
      </c>
      <c r="C315" s="65">
        <f>KHBH_Chitiet!C315</f>
        <v>0</v>
      </c>
      <c r="D315" s="62">
        <f>IFERROR(VLOOKUP(B315,DM_HHDV!$B$5:$E$1050,3,0),0)</f>
        <v>0</v>
      </c>
      <c r="E315" s="67">
        <f>IFERROR(VLOOKUP(B315,DM_HHDV!$B$5:$E$1050,4,0),0)</f>
        <v>0</v>
      </c>
      <c r="F315" s="65">
        <f>HLOOKUP($F$5,KHBH_Chitiet!$G$5:$R$1050,ROW(KH_DTBH_Chitiet!F315)-4,0)</f>
        <v>0</v>
      </c>
      <c r="G315" s="65">
        <f>IFERROR(VLOOKUP(B315,DM_HHDV!$B$5:$K$1050,8,0)*KH_DTBH_Chitiet!F315,0)</f>
        <v>0</v>
      </c>
      <c r="H315" s="65">
        <f>IFERROR(VLOOKUP(B315,DM_HHDV!$B$5:$K$1050,9,0)*KH_DTBH_Chitiet!F315,0)</f>
        <v>0</v>
      </c>
      <c r="I315" s="65">
        <f>IFERROR(VLOOKUP(B315,DM_HHDV!$B$5:$K$1050,10,0)*KH_DTBH_Chitiet!F315,0)</f>
        <v>0</v>
      </c>
      <c r="J315" s="65">
        <f>IFERROR(AVERAGE(KHBH_Chitiet!BC315:BE315)+AVERAGE(KHBH_Chitiet!BF315:BH315)+AVERAGE(KHBH_Chitiet!BI315:BK315),0)</f>
        <v>0</v>
      </c>
      <c r="K315" s="65">
        <f>IFERROR(AVERAGE(KHBH_Chitiet!BL315:BN315)+AVERAGE(KHBH_Chitiet!BO315:BQ315)+AVERAGE(KHBH_Chitiet!BR315:BT315),0)</f>
        <v>0</v>
      </c>
      <c r="L315" s="65">
        <f>IFERROR(AVERAGE(KHBH_Chitiet!BU315:BW315)+AVERAGE(KHBH_Chitiet!BX315:BZ315)+AVERAGE(KHBH_Chitiet!CA315:CC315),0)</f>
        <v>0</v>
      </c>
      <c r="M315" s="65">
        <f>IFERROR(AVERAGE(KHBH_Chitiet!CD315:CF315)+AVERAGE(KHBH_Chitiet!CG315:CI315)+AVERAGE(KHBH_Chitiet!CJ315:CL315),0)</f>
        <v>0</v>
      </c>
      <c r="N315" s="65">
        <f t="shared" si="5"/>
        <v>0</v>
      </c>
      <c r="P315" s="139">
        <f>HLOOKUP($P$5,KHBH_Chitiet!$G$5:$R$1050,ROW(KH_DTBH_Chitiet!F315)-4,0)</f>
        <v>0</v>
      </c>
      <c r="Q315" s="139">
        <f>IFERROR(VLOOKUP(B315,DM_HHDV!$B$5:$K$1050,8,0)*KH_DTBH_Chitiet!P315,0)</f>
        <v>0</v>
      </c>
      <c r="R315" s="139">
        <f>IFERROR(VLOOKUP(B315,DM_HHDV!$B$5:$K$1050,9,0)*KH_DTBH_Chitiet!P315,0)</f>
        <v>0</v>
      </c>
      <c r="S315" s="139">
        <f>IFERROR(VLOOKUP(B315,DM_HHDV!$B$5:$K$1050,10,0)*KH_DTBH_Chitiet!P315,0)</f>
        <v>0</v>
      </c>
      <c r="T315" s="139">
        <f>HLOOKUP($T$5,KHBH_Chitiet!$G$5:$R$1050,ROW(KH_DTBH_Chitiet!F315)-4,0)</f>
        <v>0</v>
      </c>
      <c r="U315" s="139">
        <f>IFERROR(VLOOKUP(B315,DM_HHDV!$B$5:$K$1050,8,0)*KH_DTBH_Chitiet!T315,0)</f>
        <v>0</v>
      </c>
      <c r="V315" s="139">
        <f>IFERROR(VLOOKUP(B315,DM_HHDV!$B$5:$K$1050,9,0)*KH_DTBH_Chitiet!T315,0)</f>
        <v>0</v>
      </c>
      <c r="W315" s="139">
        <f>IFERROR(VLOOKUP(B315,DM_HHDV!$B$5:$K$1050,10,0)*KH_DTBH_Chitiet!T315,0)</f>
        <v>0</v>
      </c>
      <c r="X315" s="139">
        <f>IFERROR(VLOOKUP(B315,DM_HHDV!$B$5:$K$1050,5,0)*KH_DTBH_Chitiet!T315,0)</f>
        <v>0</v>
      </c>
      <c r="Y315" s="139">
        <f>IFERROR(VLOOKUP(B315,DM_HHDV!$B$5:$K$1050,6,0)*KH_DTBH_Chitiet!T315,0)</f>
        <v>0</v>
      </c>
      <c r="Z315" s="139">
        <f>IFERROR(VLOOKUP(B315,DM_HHDV!$B$5:$K$1050,7,0)*KH_DTBH_Chitiet!T315,0)</f>
        <v>0</v>
      </c>
      <c r="AA315" s="139">
        <f>IFERROR(AVERAGE(KHBH_Chitiet!S315:U315)+AVERAGE(KHBH_Chitiet!V315:X315)+AVERAGE(KHBH_Chitiet!Y315:AA315),0)</f>
        <v>0</v>
      </c>
      <c r="AB315" s="139">
        <f>IFERROR(AVERAGE(KHBH_Chitiet!AB315:AD315)+AVERAGE(KHBH_Chitiet!AE315:AG315)+AVERAGE(KHBH_Chitiet!AH315:AJ315),0)</f>
        <v>0</v>
      </c>
      <c r="AC315" s="139">
        <f>IFERROR(AVERAGE(KHBH_Chitiet!AK315:AM315)+AVERAGE(KHBH_Chitiet!AN316:AP316)+AVERAGE(KHBH_Chitiet!AQ315:AS315),0)</f>
        <v>0</v>
      </c>
      <c r="AD315" s="139">
        <f>IFERROR(AVERAGE(KHBH_Chitiet!AT315:AV315)+AVERAGE(KHBH_Chitiet!AW315:AY315)+AVERAGE(KHBH_Chitiet!AZ315:BB315),0)</f>
        <v>0</v>
      </c>
    </row>
    <row r="316" spans="1:30">
      <c r="A316" s="21">
        <v>311</v>
      </c>
      <c r="B316" s="65">
        <f>KHBH_Chitiet!B316</f>
        <v>0</v>
      </c>
      <c r="C316" s="65">
        <f>KHBH_Chitiet!C316</f>
        <v>0</v>
      </c>
      <c r="D316" s="62">
        <f>IFERROR(VLOOKUP(B316,DM_HHDV!$B$5:$E$1050,3,0),0)</f>
        <v>0</v>
      </c>
      <c r="E316" s="67">
        <f>IFERROR(VLOOKUP(B316,DM_HHDV!$B$5:$E$1050,4,0),0)</f>
        <v>0</v>
      </c>
      <c r="F316" s="65">
        <f>HLOOKUP($F$5,KHBH_Chitiet!$G$5:$R$1050,ROW(KH_DTBH_Chitiet!F316)-4,0)</f>
        <v>0</v>
      </c>
      <c r="G316" s="65">
        <f>IFERROR(VLOOKUP(B316,DM_HHDV!$B$5:$K$1050,8,0)*KH_DTBH_Chitiet!F316,0)</f>
        <v>0</v>
      </c>
      <c r="H316" s="65">
        <f>IFERROR(VLOOKUP(B316,DM_HHDV!$B$5:$K$1050,9,0)*KH_DTBH_Chitiet!F316,0)</f>
        <v>0</v>
      </c>
      <c r="I316" s="65">
        <f>IFERROR(VLOOKUP(B316,DM_HHDV!$B$5:$K$1050,10,0)*KH_DTBH_Chitiet!F316,0)</f>
        <v>0</v>
      </c>
      <c r="J316" s="65">
        <f>IFERROR(AVERAGE(KHBH_Chitiet!BC316:BE316)+AVERAGE(KHBH_Chitiet!BF316:BH316)+AVERAGE(KHBH_Chitiet!BI316:BK316),0)</f>
        <v>0</v>
      </c>
      <c r="K316" s="65">
        <f>IFERROR(AVERAGE(KHBH_Chitiet!BL316:BN316)+AVERAGE(KHBH_Chitiet!BO316:BQ316)+AVERAGE(KHBH_Chitiet!BR316:BT316),0)</f>
        <v>0</v>
      </c>
      <c r="L316" s="65">
        <f>IFERROR(AVERAGE(KHBH_Chitiet!BU316:BW316)+AVERAGE(KHBH_Chitiet!BX316:BZ316)+AVERAGE(KHBH_Chitiet!CA316:CC316),0)</f>
        <v>0</v>
      </c>
      <c r="M316" s="65">
        <f>IFERROR(AVERAGE(KHBH_Chitiet!CD316:CF316)+AVERAGE(KHBH_Chitiet!CG316:CI316)+AVERAGE(KHBH_Chitiet!CJ316:CL316),0)</f>
        <v>0</v>
      </c>
      <c r="N316" s="65">
        <f t="shared" si="5"/>
        <v>0</v>
      </c>
      <c r="P316" s="139">
        <f>HLOOKUP($P$5,KHBH_Chitiet!$G$5:$R$1050,ROW(KH_DTBH_Chitiet!F316)-4,0)</f>
        <v>0</v>
      </c>
      <c r="Q316" s="139">
        <f>IFERROR(VLOOKUP(B316,DM_HHDV!$B$5:$K$1050,8,0)*KH_DTBH_Chitiet!P316,0)</f>
        <v>0</v>
      </c>
      <c r="R316" s="139">
        <f>IFERROR(VLOOKUP(B316,DM_HHDV!$B$5:$K$1050,9,0)*KH_DTBH_Chitiet!P316,0)</f>
        <v>0</v>
      </c>
      <c r="S316" s="139">
        <f>IFERROR(VLOOKUP(B316,DM_HHDV!$B$5:$K$1050,10,0)*KH_DTBH_Chitiet!P316,0)</f>
        <v>0</v>
      </c>
      <c r="T316" s="139">
        <f>HLOOKUP($T$5,KHBH_Chitiet!$G$5:$R$1050,ROW(KH_DTBH_Chitiet!F316)-4,0)</f>
        <v>0</v>
      </c>
      <c r="U316" s="139">
        <f>IFERROR(VLOOKUP(B316,DM_HHDV!$B$5:$K$1050,8,0)*KH_DTBH_Chitiet!T316,0)</f>
        <v>0</v>
      </c>
      <c r="V316" s="139">
        <f>IFERROR(VLOOKUP(B316,DM_HHDV!$B$5:$K$1050,9,0)*KH_DTBH_Chitiet!T316,0)</f>
        <v>0</v>
      </c>
      <c r="W316" s="139">
        <f>IFERROR(VLOOKUP(B316,DM_HHDV!$B$5:$K$1050,10,0)*KH_DTBH_Chitiet!T316,0)</f>
        <v>0</v>
      </c>
      <c r="X316" s="139">
        <f>IFERROR(VLOOKUP(B316,DM_HHDV!$B$5:$K$1050,5,0)*KH_DTBH_Chitiet!T316,0)</f>
        <v>0</v>
      </c>
      <c r="Y316" s="139">
        <f>IFERROR(VLOOKUP(B316,DM_HHDV!$B$5:$K$1050,6,0)*KH_DTBH_Chitiet!T316,0)</f>
        <v>0</v>
      </c>
      <c r="Z316" s="139">
        <f>IFERROR(VLOOKUP(B316,DM_HHDV!$B$5:$K$1050,7,0)*KH_DTBH_Chitiet!T316,0)</f>
        <v>0</v>
      </c>
      <c r="AA316" s="139">
        <f>IFERROR(AVERAGE(KHBH_Chitiet!S316:U316)+AVERAGE(KHBH_Chitiet!V316:X316)+AVERAGE(KHBH_Chitiet!Y316:AA316),0)</f>
        <v>0</v>
      </c>
      <c r="AB316" s="139">
        <f>IFERROR(AVERAGE(KHBH_Chitiet!AB316:AD316)+AVERAGE(KHBH_Chitiet!AE316:AG316)+AVERAGE(KHBH_Chitiet!AH316:AJ316),0)</f>
        <v>0</v>
      </c>
      <c r="AC316" s="139">
        <f>IFERROR(AVERAGE(KHBH_Chitiet!AK316:AM316)+AVERAGE(KHBH_Chitiet!AN317:AP317)+AVERAGE(KHBH_Chitiet!AQ316:AS316),0)</f>
        <v>0</v>
      </c>
      <c r="AD316" s="139">
        <f>IFERROR(AVERAGE(KHBH_Chitiet!AT316:AV316)+AVERAGE(KHBH_Chitiet!AW316:AY316)+AVERAGE(KHBH_Chitiet!AZ316:BB316),0)</f>
        <v>0</v>
      </c>
    </row>
    <row r="317" spans="1:30">
      <c r="A317" s="21">
        <v>312</v>
      </c>
      <c r="B317" s="65">
        <f>KHBH_Chitiet!B317</f>
        <v>0</v>
      </c>
      <c r="C317" s="65">
        <f>KHBH_Chitiet!C317</f>
        <v>0</v>
      </c>
      <c r="D317" s="62">
        <f>IFERROR(VLOOKUP(B317,DM_HHDV!$B$5:$E$1050,3,0),0)</f>
        <v>0</v>
      </c>
      <c r="E317" s="67">
        <f>IFERROR(VLOOKUP(B317,DM_HHDV!$B$5:$E$1050,4,0),0)</f>
        <v>0</v>
      </c>
      <c r="F317" s="65">
        <f>HLOOKUP($F$5,KHBH_Chitiet!$G$5:$R$1050,ROW(KH_DTBH_Chitiet!F317)-4,0)</f>
        <v>0</v>
      </c>
      <c r="G317" s="65">
        <f>IFERROR(VLOOKUP(B317,DM_HHDV!$B$5:$K$1050,8,0)*KH_DTBH_Chitiet!F317,0)</f>
        <v>0</v>
      </c>
      <c r="H317" s="65">
        <f>IFERROR(VLOOKUP(B317,DM_HHDV!$B$5:$K$1050,9,0)*KH_DTBH_Chitiet!F317,0)</f>
        <v>0</v>
      </c>
      <c r="I317" s="65">
        <f>IFERROR(VLOOKUP(B317,DM_HHDV!$B$5:$K$1050,10,0)*KH_DTBH_Chitiet!F317,0)</f>
        <v>0</v>
      </c>
      <c r="J317" s="65">
        <f>IFERROR(AVERAGE(KHBH_Chitiet!BC317:BE317)+AVERAGE(KHBH_Chitiet!BF317:BH317)+AVERAGE(KHBH_Chitiet!BI317:BK317),0)</f>
        <v>0</v>
      </c>
      <c r="K317" s="65">
        <f>IFERROR(AVERAGE(KHBH_Chitiet!BL317:BN317)+AVERAGE(KHBH_Chitiet!BO317:BQ317)+AVERAGE(KHBH_Chitiet!BR317:BT317),0)</f>
        <v>0</v>
      </c>
      <c r="L317" s="65">
        <f>IFERROR(AVERAGE(KHBH_Chitiet!BU317:BW317)+AVERAGE(KHBH_Chitiet!BX317:BZ317)+AVERAGE(KHBH_Chitiet!CA317:CC317),0)</f>
        <v>0</v>
      </c>
      <c r="M317" s="65">
        <f>IFERROR(AVERAGE(KHBH_Chitiet!CD317:CF317)+AVERAGE(KHBH_Chitiet!CG317:CI317)+AVERAGE(KHBH_Chitiet!CJ317:CL317),0)</f>
        <v>0</v>
      </c>
      <c r="N317" s="65">
        <f t="shared" si="5"/>
        <v>0</v>
      </c>
      <c r="P317" s="139">
        <f>HLOOKUP($P$5,KHBH_Chitiet!$G$5:$R$1050,ROW(KH_DTBH_Chitiet!F317)-4,0)</f>
        <v>0</v>
      </c>
      <c r="Q317" s="139">
        <f>IFERROR(VLOOKUP(B317,DM_HHDV!$B$5:$K$1050,8,0)*KH_DTBH_Chitiet!P317,0)</f>
        <v>0</v>
      </c>
      <c r="R317" s="139">
        <f>IFERROR(VLOOKUP(B317,DM_HHDV!$B$5:$K$1050,9,0)*KH_DTBH_Chitiet!P317,0)</f>
        <v>0</v>
      </c>
      <c r="S317" s="139">
        <f>IFERROR(VLOOKUP(B317,DM_HHDV!$B$5:$K$1050,10,0)*KH_DTBH_Chitiet!P317,0)</f>
        <v>0</v>
      </c>
      <c r="T317" s="139">
        <f>HLOOKUP($T$5,KHBH_Chitiet!$G$5:$R$1050,ROW(KH_DTBH_Chitiet!F317)-4,0)</f>
        <v>0</v>
      </c>
      <c r="U317" s="139">
        <f>IFERROR(VLOOKUP(B317,DM_HHDV!$B$5:$K$1050,8,0)*KH_DTBH_Chitiet!T317,0)</f>
        <v>0</v>
      </c>
      <c r="V317" s="139">
        <f>IFERROR(VLOOKUP(B317,DM_HHDV!$B$5:$K$1050,9,0)*KH_DTBH_Chitiet!T317,0)</f>
        <v>0</v>
      </c>
      <c r="W317" s="139">
        <f>IFERROR(VLOOKUP(B317,DM_HHDV!$B$5:$K$1050,10,0)*KH_DTBH_Chitiet!T317,0)</f>
        <v>0</v>
      </c>
      <c r="X317" s="139">
        <f>IFERROR(VLOOKUP(B317,DM_HHDV!$B$5:$K$1050,5,0)*KH_DTBH_Chitiet!T317,0)</f>
        <v>0</v>
      </c>
      <c r="Y317" s="139">
        <f>IFERROR(VLOOKUP(B317,DM_HHDV!$B$5:$K$1050,6,0)*KH_DTBH_Chitiet!T317,0)</f>
        <v>0</v>
      </c>
      <c r="Z317" s="139">
        <f>IFERROR(VLOOKUP(B317,DM_HHDV!$B$5:$K$1050,7,0)*KH_DTBH_Chitiet!T317,0)</f>
        <v>0</v>
      </c>
      <c r="AA317" s="139">
        <f>IFERROR(AVERAGE(KHBH_Chitiet!S317:U317)+AVERAGE(KHBH_Chitiet!V317:X317)+AVERAGE(KHBH_Chitiet!Y317:AA317),0)</f>
        <v>0</v>
      </c>
      <c r="AB317" s="139">
        <f>IFERROR(AVERAGE(KHBH_Chitiet!AB317:AD317)+AVERAGE(KHBH_Chitiet!AE317:AG317)+AVERAGE(KHBH_Chitiet!AH317:AJ317),0)</f>
        <v>0</v>
      </c>
      <c r="AC317" s="139">
        <f>IFERROR(AVERAGE(KHBH_Chitiet!AK317:AM317)+AVERAGE(KHBH_Chitiet!AN318:AP318)+AVERAGE(KHBH_Chitiet!AQ317:AS317),0)</f>
        <v>0</v>
      </c>
      <c r="AD317" s="139">
        <f>IFERROR(AVERAGE(KHBH_Chitiet!AT317:AV317)+AVERAGE(KHBH_Chitiet!AW317:AY317)+AVERAGE(KHBH_Chitiet!AZ317:BB317),0)</f>
        <v>0</v>
      </c>
    </row>
    <row r="318" spans="1:30">
      <c r="A318" s="21">
        <v>313</v>
      </c>
      <c r="B318" s="65">
        <f>KHBH_Chitiet!B318</f>
        <v>0</v>
      </c>
      <c r="C318" s="65">
        <f>KHBH_Chitiet!C318</f>
        <v>0</v>
      </c>
      <c r="D318" s="62">
        <f>IFERROR(VLOOKUP(B318,DM_HHDV!$B$5:$E$1050,3,0),0)</f>
        <v>0</v>
      </c>
      <c r="E318" s="67">
        <f>IFERROR(VLOOKUP(B318,DM_HHDV!$B$5:$E$1050,4,0),0)</f>
        <v>0</v>
      </c>
      <c r="F318" s="65">
        <f>HLOOKUP($F$5,KHBH_Chitiet!$G$5:$R$1050,ROW(KH_DTBH_Chitiet!F318)-4,0)</f>
        <v>0</v>
      </c>
      <c r="G318" s="65">
        <f>IFERROR(VLOOKUP(B318,DM_HHDV!$B$5:$K$1050,8,0)*KH_DTBH_Chitiet!F318,0)</f>
        <v>0</v>
      </c>
      <c r="H318" s="65">
        <f>IFERROR(VLOOKUP(B318,DM_HHDV!$B$5:$K$1050,9,0)*KH_DTBH_Chitiet!F318,0)</f>
        <v>0</v>
      </c>
      <c r="I318" s="65">
        <f>IFERROR(VLOOKUP(B318,DM_HHDV!$B$5:$K$1050,10,0)*KH_DTBH_Chitiet!F318,0)</f>
        <v>0</v>
      </c>
      <c r="J318" s="65">
        <f>IFERROR(AVERAGE(KHBH_Chitiet!BC318:BE318)+AVERAGE(KHBH_Chitiet!BF318:BH318)+AVERAGE(KHBH_Chitiet!BI318:BK318),0)</f>
        <v>0</v>
      </c>
      <c r="K318" s="65">
        <f>IFERROR(AVERAGE(KHBH_Chitiet!BL318:BN318)+AVERAGE(KHBH_Chitiet!BO318:BQ318)+AVERAGE(KHBH_Chitiet!BR318:BT318),0)</f>
        <v>0</v>
      </c>
      <c r="L318" s="65">
        <f>IFERROR(AVERAGE(KHBH_Chitiet!BU318:BW318)+AVERAGE(KHBH_Chitiet!BX318:BZ318)+AVERAGE(KHBH_Chitiet!CA318:CC318),0)</f>
        <v>0</v>
      </c>
      <c r="M318" s="65">
        <f>IFERROR(AVERAGE(KHBH_Chitiet!CD318:CF318)+AVERAGE(KHBH_Chitiet!CG318:CI318)+AVERAGE(KHBH_Chitiet!CJ318:CL318),0)</f>
        <v>0</v>
      </c>
      <c r="N318" s="65">
        <f t="shared" si="5"/>
        <v>0</v>
      </c>
      <c r="P318" s="139">
        <f>HLOOKUP($P$5,KHBH_Chitiet!$G$5:$R$1050,ROW(KH_DTBH_Chitiet!F318)-4,0)</f>
        <v>0</v>
      </c>
      <c r="Q318" s="139">
        <f>IFERROR(VLOOKUP(B318,DM_HHDV!$B$5:$K$1050,8,0)*KH_DTBH_Chitiet!P318,0)</f>
        <v>0</v>
      </c>
      <c r="R318" s="139">
        <f>IFERROR(VLOOKUP(B318,DM_HHDV!$B$5:$K$1050,9,0)*KH_DTBH_Chitiet!P318,0)</f>
        <v>0</v>
      </c>
      <c r="S318" s="139">
        <f>IFERROR(VLOOKUP(B318,DM_HHDV!$B$5:$K$1050,10,0)*KH_DTBH_Chitiet!P318,0)</f>
        <v>0</v>
      </c>
      <c r="T318" s="139">
        <f>HLOOKUP($T$5,KHBH_Chitiet!$G$5:$R$1050,ROW(KH_DTBH_Chitiet!F318)-4,0)</f>
        <v>0</v>
      </c>
      <c r="U318" s="139">
        <f>IFERROR(VLOOKUP(B318,DM_HHDV!$B$5:$K$1050,8,0)*KH_DTBH_Chitiet!T318,0)</f>
        <v>0</v>
      </c>
      <c r="V318" s="139">
        <f>IFERROR(VLOOKUP(B318,DM_HHDV!$B$5:$K$1050,9,0)*KH_DTBH_Chitiet!T318,0)</f>
        <v>0</v>
      </c>
      <c r="W318" s="139">
        <f>IFERROR(VLOOKUP(B318,DM_HHDV!$B$5:$K$1050,10,0)*KH_DTBH_Chitiet!T318,0)</f>
        <v>0</v>
      </c>
      <c r="X318" s="139">
        <f>IFERROR(VLOOKUP(B318,DM_HHDV!$B$5:$K$1050,5,0)*KH_DTBH_Chitiet!T318,0)</f>
        <v>0</v>
      </c>
      <c r="Y318" s="139">
        <f>IFERROR(VLOOKUP(B318,DM_HHDV!$B$5:$K$1050,6,0)*KH_DTBH_Chitiet!T318,0)</f>
        <v>0</v>
      </c>
      <c r="Z318" s="139">
        <f>IFERROR(VLOOKUP(B318,DM_HHDV!$B$5:$K$1050,7,0)*KH_DTBH_Chitiet!T318,0)</f>
        <v>0</v>
      </c>
      <c r="AA318" s="139">
        <f>IFERROR(AVERAGE(KHBH_Chitiet!S318:U318)+AVERAGE(KHBH_Chitiet!V318:X318)+AVERAGE(KHBH_Chitiet!Y318:AA318),0)</f>
        <v>0</v>
      </c>
      <c r="AB318" s="139">
        <f>IFERROR(AVERAGE(KHBH_Chitiet!AB318:AD318)+AVERAGE(KHBH_Chitiet!AE318:AG318)+AVERAGE(KHBH_Chitiet!AH318:AJ318),0)</f>
        <v>0</v>
      </c>
      <c r="AC318" s="139">
        <f>IFERROR(AVERAGE(KHBH_Chitiet!AK318:AM318)+AVERAGE(KHBH_Chitiet!AN319:AP319)+AVERAGE(KHBH_Chitiet!AQ318:AS318),0)</f>
        <v>0</v>
      </c>
      <c r="AD318" s="139">
        <f>IFERROR(AVERAGE(KHBH_Chitiet!AT318:AV318)+AVERAGE(KHBH_Chitiet!AW318:AY318)+AVERAGE(KHBH_Chitiet!AZ318:BB318),0)</f>
        <v>0</v>
      </c>
    </row>
    <row r="319" spans="1:30">
      <c r="A319" s="21">
        <v>314</v>
      </c>
      <c r="B319" s="65">
        <f>KHBH_Chitiet!B319</f>
        <v>0</v>
      </c>
      <c r="C319" s="65">
        <f>KHBH_Chitiet!C319</f>
        <v>0</v>
      </c>
      <c r="D319" s="62">
        <f>IFERROR(VLOOKUP(B319,DM_HHDV!$B$5:$E$1050,3,0),0)</f>
        <v>0</v>
      </c>
      <c r="E319" s="67">
        <f>IFERROR(VLOOKUP(B319,DM_HHDV!$B$5:$E$1050,4,0),0)</f>
        <v>0</v>
      </c>
      <c r="F319" s="65">
        <f>HLOOKUP($F$5,KHBH_Chitiet!$G$5:$R$1050,ROW(KH_DTBH_Chitiet!F319)-4,0)</f>
        <v>0</v>
      </c>
      <c r="G319" s="65">
        <f>IFERROR(VLOOKUP(B319,DM_HHDV!$B$5:$K$1050,8,0)*KH_DTBH_Chitiet!F319,0)</f>
        <v>0</v>
      </c>
      <c r="H319" s="65">
        <f>IFERROR(VLOOKUP(B319,DM_HHDV!$B$5:$K$1050,9,0)*KH_DTBH_Chitiet!F319,0)</f>
        <v>0</v>
      </c>
      <c r="I319" s="65">
        <f>IFERROR(VLOOKUP(B319,DM_HHDV!$B$5:$K$1050,10,0)*KH_DTBH_Chitiet!F319,0)</f>
        <v>0</v>
      </c>
      <c r="J319" s="65">
        <f>IFERROR(AVERAGE(KHBH_Chitiet!BC319:BE319)+AVERAGE(KHBH_Chitiet!BF319:BH319)+AVERAGE(KHBH_Chitiet!BI319:BK319),0)</f>
        <v>0</v>
      </c>
      <c r="K319" s="65">
        <f>IFERROR(AVERAGE(KHBH_Chitiet!BL319:BN319)+AVERAGE(KHBH_Chitiet!BO319:BQ319)+AVERAGE(KHBH_Chitiet!BR319:BT319),0)</f>
        <v>0</v>
      </c>
      <c r="L319" s="65">
        <f>IFERROR(AVERAGE(KHBH_Chitiet!BU319:BW319)+AVERAGE(KHBH_Chitiet!BX319:BZ319)+AVERAGE(KHBH_Chitiet!CA319:CC319),0)</f>
        <v>0</v>
      </c>
      <c r="M319" s="65">
        <f>IFERROR(AVERAGE(KHBH_Chitiet!CD319:CF319)+AVERAGE(KHBH_Chitiet!CG319:CI319)+AVERAGE(KHBH_Chitiet!CJ319:CL319),0)</f>
        <v>0</v>
      </c>
      <c r="N319" s="65">
        <f t="shared" si="5"/>
        <v>0</v>
      </c>
      <c r="P319" s="139">
        <f>HLOOKUP($P$5,KHBH_Chitiet!$G$5:$R$1050,ROW(KH_DTBH_Chitiet!F319)-4,0)</f>
        <v>0</v>
      </c>
      <c r="Q319" s="139">
        <f>IFERROR(VLOOKUP(B319,DM_HHDV!$B$5:$K$1050,8,0)*KH_DTBH_Chitiet!P319,0)</f>
        <v>0</v>
      </c>
      <c r="R319" s="139">
        <f>IFERROR(VLOOKUP(B319,DM_HHDV!$B$5:$K$1050,9,0)*KH_DTBH_Chitiet!P319,0)</f>
        <v>0</v>
      </c>
      <c r="S319" s="139">
        <f>IFERROR(VLOOKUP(B319,DM_HHDV!$B$5:$K$1050,10,0)*KH_DTBH_Chitiet!P319,0)</f>
        <v>0</v>
      </c>
      <c r="T319" s="139">
        <f>HLOOKUP($T$5,KHBH_Chitiet!$G$5:$R$1050,ROW(KH_DTBH_Chitiet!F319)-4,0)</f>
        <v>0</v>
      </c>
      <c r="U319" s="139">
        <f>IFERROR(VLOOKUP(B319,DM_HHDV!$B$5:$K$1050,8,0)*KH_DTBH_Chitiet!T319,0)</f>
        <v>0</v>
      </c>
      <c r="V319" s="139">
        <f>IFERROR(VLOOKUP(B319,DM_HHDV!$B$5:$K$1050,9,0)*KH_DTBH_Chitiet!T319,0)</f>
        <v>0</v>
      </c>
      <c r="W319" s="139">
        <f>IFERROR(VLOOKUP(B319,DM_HHDV!$B$5:$K$1050,10,0)*KH_DTBH_Chitiet!T319,0)</f>
        <v>0</v>
      </c>
      <c r="X319" s="139">
        <f>IFERROR(VLOOKUP(B319,DM_HHDV!$B$5:$K$1050,5,0)*KH_DTBH_Chitiet!T319,0)</f>
        <v>0</v>
      </c>
      <c r="Y319" s="139">
        <f>IFERROR(VLOOKUP(B319,DM_HHDV!$B$5:$K$1050,6,0)*KH_DTBH_Chitiet!T319,0)</f>
        <v>0</v>
      </c>
      <c r="Z319" s="139">
        <f>IFERROR(VLOOKUP(B319,DM_HHDV!$B$5:$K$1050,7,0)*KH_DTBH_Chitiet!T319,0)</f>
        <v>0</v>
      </c>
      <c r="AA319" s="139">
        <f>IFERROR(AVERAGE(KHBH_Chitiet!S319:U319)+AVERAGE(KHBH_Chitiet!V319:X319)+AVERAGE(KHBH_Chitiet!Y319:AA319),0)</f>
        <v>0</v>
      </c>
      <c r="AB319" s="139">
        <f>IFERROR(AVERAGE(KHBH_Chitiet!AB319:AD319)+AVERAGE(KHBH_Chitiet!AE319:AG319)+AVERAGE(KHBH_Chitiet!AH319:AJ319),0)</f>
        <v>0</v>
      </c>
      <c r="AC319" s="139">
        <f>IFERROR(AVERAGE(KHBH_Chitiet!AK319:AM319)+AVERAGE(KHBH_Chitiet!AN320:AP320)+AVERAGE(KHBH_Chitiet!AQ319:AS319),0)</f>
        <v>0</v>
      </c>
      <c r="AD319" s="139">
        <f>IFERROR(AVERAGE(KHBH_Chitiet!AT319:AV319)+AVERAGE(KHBH_Chitiet!AW319:AY319)+AVERAGE(KHBH_Chitiet!AZ319:BB319),0)</f>
        <v>0</v>
      </c>
    </row>
    <row r="320" spans="1:30">
      <c r="A320" s="21">
        <v>315</v>
      </c>
      <c r="B320" s="65">
        <f>KHBH_Chitiet!B320</f>
        <v>0</v>
      </c>
      <c r="C320" s="65">
        <f>KHBH_Chitiet!C320</f>
        <v>0</v>
      </c>
      <c r="D320" s="62">
        <f>IFERROR(VLOOKUP(B320,DM_HHDV!$B$5:$E$1050,3,0),0)</f>
        <v>0</v>
      </c>
      <c r="E320" s="67">
        <f>IFERROR(VLOOKUP(B320,DM_HHDV!$B$5:$E$1050,4,0),0)</f>
        <v>0</v>
      </c>
      <c r="F320" s="65">
        <f>HLOOKUP($F$5,KHBH_Chitiet!$G$5:$R$1050,ROW(KH_DTBH_Chitiet!F320)-4,0)</f>
        <v>0</v>
      </c>
      <c r="G320" s="65">
        <f>IFERROR(VLOOKUP(B320,DM_HHDV!$B$5:$K$1050,8,0)*KH_DTBH_Chitiet!F320,0)</f>
        <v>0</v>
      </c>
      <c r="H320" s="65">
        <f>IFERROR(VLOOKUP(B320,DM_HHDV!$B$5:$K$1050,9,0)*KH_DTBH_Chitiet!F320,0)</f>
        <v>0</v>
      </c>
      <c r="I320" s="65">
        <f>IFERROR(VLOOKUP(B320,DM_HHDV!$B$5:$K$1050,10,0)*KH_DTBH_Chitiet!F320,0)</f>
        <v>0</v>
      </c>
      <c r="J320" s="65">
        <f>IFERROR(AVERAGE(KHBH_Chitiet!BC320:BE320)+AVERAGE(KHBH_Chitiet!BF320:BH320)+AVERAGE(KHBH_Chitiet!BI320:BK320),0)</f>
        <v>0</v>
      </c>
      <c r="K320" s="65">
        <f>IFERROR(AVERAGE(KHBH_Chitiet!BL320:BN320)+AVERAGE(KHBH_Chitiet!BO320:BQ320)+AVERAGE(KHBH_Chitiet!BR320:BT320),0)</f>
        <v>0</v>
      </c>
      <c r="L320" s="65">
        <f>IFERROR(AVERAGE(KHBH_Chitiet!BU320:BW320)+AVERAGE(KHBH_Chitiet!BX320:BZ320)+AVERAGE(KHBH_Chitiet!CA320:CC320),0)</f>
        <v>0</v>
      </c>
      <c r="M320" s="65">
        <f>IFERROR(AVERAGE(KHBH_Chitiet!CD320:CF320)+AVERAGE(KHBH_Chitiet!CG320:CI320)+AVERAGE(KHBH_Chitiet!CJ320:CL320),0)</f>
        <v>0</v>
      </c>
      <c r="N320" s="65">
        <f t="shared" si="5"/>
        <v>0</v>
      </c>
      <c r="P320" s="139">
        <f>HLOOKUP($P$5,KHBH_Chitiet!$G$5:$R$1050,ROW(KH_DTBH_Chitiet!F320)-4,0)</f>
        <v>0</v>
      </c>
      <c r="Q320" s="139">
        <f>IFERROR(VLOOKUP(B320,DM_HHDV!$B$5:$K$1050,8,0)*KH_DTBH_Chitiet!P320,0)</f>
        <v>0</v>
      </c>
      <c r="R320" s="139">
        <f>IFERROR(VLOOKUP(B320,DM_HHDV!$B$5:$K$1050,9,0)*KH_DTBH_Chitiet!P320,0)</f>
        <v>0</v>
      </c>
      <c r="S320" s="139">
        <f>IFERROR(VLOOKUP(B320,DM_HHDV!$B$5:$K$1050,10,0)*KH_DTBH_Chitiet!P320,0)</f>
        <v>0</v>
      </c>
      <c r="T320" s="139">
        <f>HLOOKUP($T$5,KHBH_Chitiet!$G$5:$R$1050,ROW(KH_DTBH_Chitiet!F320)-4,0)</f>
        <v>0</v>
      </c>
      <c r="U320" s="139">
        <f>IFERROR(VLOOKUP(B320,DM_HHDV!$B$5:$K$1050,8,0)*KH_DTBH_Chitiet!T320,0)</f>
        <v>0</v>
      </c>
      <c r="V320" s="139">
        <f>IFERROR(VLOOKUP(B320,DM_HHDV!$B$5:$K$1050,9,0)*KH_DTBH_Chitiet!T320,0)</f>
        <v>0</v>
      </c>
      <c r="W320" s="139">
        <f>IFERROR(VLOOKUP(B320,DM_HHDV!$B$5:$K$1050,10,0)*KH_DTBH_Chitiet!T320,0)</f>
        <v>0</v>
      </c>
      <c r="X320" s="139">
        <f>IFERROR(VLOOKUP(B320,DM_HHDV!$B$5:$K$1050,5,0)*KH_DTBH_Chitiet!T320,0)</f>
        <v>0</v>
      </c>
      <c r="Y320" s="139">
        <f>IFERROR(VLOOKUP(B320,DM_HHDV!$B$5:$K$1050,6,0)*KH_DTBH_Chitiet!T320,0)</f>
        <v>0</v>
      </c>
      <c r="Z320" s="139">
        <f>IFERROR(VLOOKUP(B320,DM_HHDV!$B$5:$K$1050,7,0)*KH_DTBH_Chitiet!T320,0)</f>
        <v>0</v>
      </c>
      <c r="AA320" s="139">
        <f>IFERROR(AVERAGE(KHBH_Chitiet!S320:U320)+AVERAGE(KHBH_Chitiet!V320:X320)+AVERAGE(KHBH_Chitiet!Y320:AA320),0)</f>
        <v>0</v>
      </c>
      <c r="AB320" s="139">
        <f>IFERROR(AVERAGE(KHBH_Chitiet!AB320:AD320)+AVERAGE(KHBH_Chitiet!AE320:AG320)+AVERAGE(KHBH_Chitiet!AH320:AJ320),0)</f>
        <v>0</v>
      </c>
      <c r="AC320" s="139">
        <f>IFERROR(AVERAGE(KHBH_Chitiet!AK320:AM320)+AVERAGE(KHBH_Chitiet!AN321:AP321)+AVERAGE(KHBH_Chitiet!AQ320:AS320),0)</f>
        <v>0</v>
      </c>
      <c r="AD320" s="139">
        <f>IFERROR(AVERAGE(KHBH_Chitiet!AT320:AV320)+AVERAGE(KHBH_Chitiet!AW320:AY320)+AVERAGE(KHBH_Chitiet!AZ320:BB320),0)</f>
        <v>0</v>
      </c>
    </row>
    <row r="321" spans="1:30">
      <c r="A321" s="21">
        <v>316</v>
      </c>
      <c r="B321" s="65">
        <f>KHBH_Chitiet!B321</f>
        <v>0</v>
      </c>
      <c r="C321" s="65">
        <f>KHBH_Chitiet!C321</f>
        <v>0</v>
      </c>
      <c r="D321" s="62">
        <f>IFERROR(VLOOKUP(B321,DM_HHDV!$B$5:$E$1050,3,0),0)</f>
        <v>0</v>
      </c>
      <c r="E321" s="67">
        <f>IFERROR(VLOOKUP(B321,DM_HHDV!$B$5:$E$1050,4,0),0)</f>
        <v>0</v>
      </c>
      <c r="F321" s="65">
        <f>HLOOKUP($F$5,KHBH_Chitiet!$G$5:$R$1050,ROW(KH_DTBH_Chitiet!F321)-4,0)</f>
        <v>0</v>
      </c>
      <c r="G321" s="65">
        <f>IFERROR(VLOOKUP(B321,DM_HHDV!$B$5:$K$1050,8,0)*KH_DTBH_Chitiet!F321,0)</f>
        <v>0</v>
      </c>
      <c r="H321" s="65">
        <f>IFERROR(VLOOKUP(B321,DM_HHDV!$B$5:$K$1050,9,0)*KH_DTBH_Chitiet!F321,0)</f>
        <v>0</v>
      </c>
      <c r="I321" s="65">
        <f>IFERROR(VLOOKUP(B321,DM_HHDV!$B$5:$K$1050,10,0)*KH_DTBH_Chitiet!F321,0)</f>
        <v>0</v>
      </c>
      <c r="J321" s="65">
        <f>IFERROR(AVERAGE(KHBH_Chitiet!BC321:BE321)+AVERAGE(KHBH_Chitiet!BF321:BH321)+AVERAGE(KHBH_Chitiet!BI321:BK321),0)</f>
        <v>0</v>
      </c>
      <c r="K321" s="65">
        <f>IFERROR(AVERAGE(KHBH_Chitiet!BL321:BN321)+AVERAGE(KHBH_Chitiet!BO321:BQ321)+AVERAGE(KHBH_Chitiet!BR321:BT321),0)</f>
        <v>0</v>
      </c>
      <c r="L321" s="65">
        <f>IFERROR(AVERAGE(KHBH_Chitiet!BU321:BW321)+AVERAGE(KHBH_Chitiet!BX321:BZ321)+AVERAGE(KHBH_Chitiet!CA321:CC321),0)</f>
        <v>0</v>
      </c>
      <c r="M321" s="65">
        <f>IFERROR(AVERAGE(KHBH_Chitiet!CD321:CF321)+AVERAGE(KHBH_Chitiet!CG321:CI321)+AVERAGE(KHBH_Chitiet!CJ321:CL321),0)</f>
        <v>0</v>
      </c>
      <c r="N321" s="65">
        <f t="shared" si="5"/>
        <v>0</v>
      </c>
      <c r="P321" s="139">
        <f>HLOOKUP($P$5,KHBH_Chitiet!$G$5:$R$1050,ROW(KH_DTBH_Chitiet!F321)-4,0)</f>
        <v>0</v>
      </c>
      <c r="Q321" s="139">
        <f>IFERROR(VLOOKUP(B321,DM_HHDV!$B$5:$K$1050,8,0)*KH_DTBH_Chitiet!P321,0)</f>
        <v>0</v>
      </c>
      <c r="R321" s="139">
        <f>IFERROR(VLOOKUP(B321,DM_HHDV!$B$5:$K$1050,9,0)*KH_DTBH_Chitiet!P321,0)</f>
        <v>0</v>
      </c>
      <c r="S321" s="139">
        <f>IFERROR(VLOOKUP(B321,DM_HHDV!$B$5:$K$1050,10,0)*KH_DTBH_Chitiet!P321,0)</f>
        <v>0</v>
      </c>
      <c r="T321" s="139">
        <f>HLOOKUP($T$5,KHBH_Chitiet!$G$5:$R$1050,ROW(KH_DTBH_Chitiet!F321)-4,0)</f>
        <v>0</v>
      </c>
      <c r="U321" s="139">
        <f>IFERROR(VLOOKUP(B321,DM_HHDV!$B$5:$K$1050,8,0)*KH_DTBH_Chitiet!T321,0)</f>
        <v>0</v>
      </c>
      <c r="V321" s="139">
        <f>IFERROR(VLOOKUP(B321,DM_HHDV!$B$5:$K$1050,9,0)*KH_DTBH_Chitiet!T321,0)</f>
        <v>0</v>
      </c>
      <c r="W321" s="139">
        <f>IFERROR(VLOOKUP(B321,DM_HHDV!$B$5:$K$1050,10,0)*KH_DTBH_Chitiet!T321,0)</f>
        <v>0</v>
      </c>
      <c r="X321" s="139">
        <f>IFERROR(VLOOKUP(B321,DM_HHDV!$B$5:$K$1050,5,0)*KH_DTBH_Chitiet!T321,0)</f>
        <v>0</v>
      </c>
      <c r="Y321" s="139">
        <f>IFERROR(VLOOKUP(B321,DM_HHDV!$B$5:$K$1050,6,0)*KH_DTBH_Chitiet!T321,0)</f>
        <v>0</v>
      </c>
      <c r="Z321" s="139">
        <f>IFERROR(VLOOKUP(B321,DM_HHDV!$B$5:$K$1050,7,0)*KH_DTBH_Chitiet!T321,0)</f>
        <v>0</v>
      </c>
      <c r="AA321" s="139">
        <f>IFERROR(AVERAGE(KHBH_Chitiet!S321:U321)+AVERAGE(KHBH_Chitiet!V321:X321)+AVERAGE(KHBH_Chitiet!Y321:AA321),0)</f>
        <v>0</v>
      </c>
      <c r="AB321" s="139">
        <f>IFERROR(AVERAGE(KHBH_Chitiet!AB321:AD321)+AVERAGE(KHBH_Chitiet!AE321:AG321)+AVERAGE(KHBH_Chitiet!AH321:AJ321),0)</f>
        <v>0</v>
      </c>
      <c r="AC321" s="139">
        <f>IFERROR(AVERAGE(KHBH_Chitiet!AK321:AM321)+AVERAGE(KHBH_Chitiet!AN322:AP322)+AVERAGE(KHBH_Chitiet!AQ321:AS321),0)</f>
        <v>0</v>
      </c>
      <c r="AD321" s="139">
        <f>IFERROR(AVERAGE(KHBH_Chitiet!AT321:AV321)+AVERAGE(KHBH_Chitiet!AW321:AY321)+AVERAGE(KHBH_Chitiet!AZ321:BB321),0)</f>
        <v>0</v>
      </c>
    </row>
    <row r="322" spans="1:30">
      <c r="A322" s="21">
        <v>317</v>
      </c>
      <c r="B322" s="65">
        <f>KHBH_Chitiet!B322</f>
        <v>0</v>
      </c>
      <c r="C322" s="65">
        <f>KHBH_Chitiet!C322</f>
        <v>0</v>
      </c>
      <c r="D322" s="62">
        <f>IFERROR(VLOOKUP(B322,DM_HHDV!$B$5:$E$1050,3,0),0)</f>
        <v>0</v>
      </c>
      <c r="E322" s="67">
        <f>IFERROR(VLOOKUP(B322,DM_HHDV!$B$5:$E$1050,4,0),0)</f>
        <v>0</v>
      </c>
      <c r="F322" s="65">
        <f>HLOOKUP($F$5,KHBH_Chitiet!$G$5:$R$1050,ROW(KH_DTBH_Chitiet!F322)-4,0)</f>
        <v>0</v>
      </c>
      <c r="G322" s="65">
        <f>IFERROR(VLOOKUP(B322,DM_HHDV!$B$5:$K$1050,8,0)*KH_DTBH_Chitiet!F322,0)</f>
        <v>0</v>
      </c>
      <c r="H322" s="65">
        <f>IFERROR(VLOOKUP(B322,DM_HHDV!$B$5:$K$1050,9,0)*KH_DTBH_Chitiet!F322,0)</f>
        <v>0</v>
      </c>
      <c r="I322" s="65">
        <f>IFERROR(VLOOKUP(B322,DM_HHDV!$B$5:$K$1050,10,0)*KH_DTBH_Chitiet!F322,0)</f>
        <v>0</v>
      </c>
      <c r="J322" s="65">
        <f>IFERROR(AVERAGE(KHBH_Chitiet!BC322:BE322)+AVERAGE(KHBH_Chitiet!BF322:BH322)+AVERAGE(KHBH_Chitiet!BI322:BK322),0)</f>
        <v>0</v>
      </c>
      <c r="K322" s="65">
        <f>IFERROR(AVERAGE(KHBH_Chitiet!BL322:BN322)+AVERAGE(KHBH_Chitiet!BO322:BQ322)+AVERAGE(KHBH_Chitiet!BR322:BT322),0)</f>
        <v>0</v>
      </c>
      <c r="L322" s="65">
        <f>IFERROR(AVERAGE(KHBH_Chitiet!BU322:BW322)+AVERAGE(KHBH_Chitiet!BX322:BZ322)+AVERAGE(KHBH_Chitiet!CA322:CC322),0)</f>
        <v>0</v>
      </c>
      <c r="M322" s="65">
        <f>IFERROR(AVERAGE(KHBH_Chitiet!CD322:CF322)+AVERAGE(KHBH_Chitiet!CG322:CI322)+AVERAGE(KHBH_Chitiet!CJ322:CL322),0)</f>
        <v>0</v>
      </c>
      <c r="N322" s="65">
        <f t="shared" si="5"/>
        <v>0</v>
      </c>
      <c r="P322" s="139">
        <f>HLOOKUP($P$5,KHBH_Chitiet!$G$5:$R$1050,ROW(KH_DTBH_Chitiet!F322)-4,0)</f>
        <v>0</v>
      </c>
      <c r="Q322" s="139">
        <f>IFERROR(VLOOKUP(B322,DM_HHDV!$B$5:$K$1050,8,0)*KH_DTBH_Chitiet!P322,0)</f>
        <v>0</v>
      </c>
      <c r="R322" s="139">
        <f>IFERROR(VLOOKUP(B322,DM_HHDV!$B$5:$K$1050,9,0)*KH_DTBH_Chitiet!P322,0)</f>
        <v>0</v>
      </c>
      <c r="S322" s="139">
        <f>IFERROR(VLOOKUP(B322,DM_HHDV!$B$5:$K$1050,10,0)*KH_DTBH_Chitiet!P322,0)</f>
        <v>0</v>
      </c>
      <c r="T322" s="139">
        <f>HLOOKUP($T$5,KHBH_Chitiet!$G$5:$R$1050,ROW(KH_DTBH_Chitiet!F322)-4,0)</f>
        <v>0</v>
      </c>
      <c r="U322" s="139">
        <f>IFERROR(VLOOKUP(B322,DM_HHDV!$B$5:$K$1050,8,0)*KH_DTBH_Chitiet!T322,0)</f>
        <v>0</v>
      </c>
      <c r="V322" s="139">
        <f>IFERROR(VLOOKUP(B322,DM_HHDV!$B$5:$K$1050,9,0)*KH_DTBH_Chitiet!T322,0)</f>
        <v>0</v>
      </c>
      <c r="W322" s="139">
        <f>IFERROR(VLOOKUP(B322,DM_HHDV!$B$5:$K$1050,10,0)*KH_DTBH_Chitiet!T322,0)</f>
        <v>0</v>
      </c>
      <c r="X322" s="139">
        <f>IFERROR(VLOOKUP(B322,DM_HHDV!$B$5:$K$1050,5,0)*KH_DTBH_Chitiet!T322,0)</f>
        <v>0</v>
      </c>
      <c r="Y322" s="139">
        <f>IFERROR(VLOOKUP(B322,DM_HHDV!$B$5:$K$1050,6,0)*KH_DTBH_Chitiet!T322,0)</f>
        <v>0</v>
      </c>
      <c r="Z322" s="139">
        <f>IFERROR(VLOOKUP(B322,DM_HHDV!$B$5:$K$1050,7,0)*KH_DTBH_Chitiet!T322,0)</f>
        <v>0</v>
      </c>
      <c r="AA322" s="139">
        <f>IFERROR(AVERAGE(KHBH_Chitiet!S322:U322)+AVERAGE(KHBH_Chitiet!V322:X322)+AVERAGE(KHBH_Chitiet!Y322:AA322),0)</f>
        <v>0</v>
      </c>
      <c r="AB322" s="139">
        <f>IFERROR(AVERAGE(KHBH_Chitiet!AB322:AD322)+AVERAGE(KHBH_Chitiet!AE322:AG322)+AVERAGE(KHBH_Chitiet!AH322:AJ322),0)</f>
        <v>0</v>
      </c>
      <c r="AC322" s="139">
        <f>IFERROR(AVERAGE(KHBH_Chitiet!AK322:AM322)+AVERAGE(KHBH_Chitiet!AN323:AP323)+AVERAGE(KHBH_Chitiet!AQ322:AS322),0)</f>
        <v>0</v>
      </c>
      <c r="AD322" s="139">
        <f>IFERROR(AVERAGE(KHBH_Chitiet!AT322:AV322)+AVERAGE(KHBH_Chitiet!AW322:AY322)+AVERAGE(KHBH_Chitiet!AZ322:BB322),0)</f>
        <v>0</v>
      </c>
    </row>
    <row r="323" spans="1:30">
      <c r="A323" s="21">
        <v>318</v>
      </c>
      <c r="B323" s="65">
        <f>KHBH_Chitiet!B323</f>
        <v>0</v>
      </c>
      <c r="C323" s="65">
        <f>KHBH_Chitiet!C323</f>
        <v>0</v>
      </c>
      <c r="D323" s="62">
        <f>IFERROR(VLOOKUP(B323,DM_HHDV!$B$5:$E$1050,3,0),0)</f>
        <v>0</v>
      </c>
      <c r="E323" s="67">
        <f>IFERROR(VLOOKUP(B323,DM_HHDV!$B$5:$E$1050,4,0),0)</f>
        <v>0</v>
      </c>
      <c r="F323" s="65">
        <f>HLOOKUP($F$5,KHBH_Chitiet!$G$5:$R$1050,ROW(KH_DTBH_Chitiet!F323)-4,0)</f>
        <v>0</v>
      </c>
      <c r="G323" s="65">
        <f>IFERROR(VLOOKUP(B323,DM_HHDV!$B$5:$K$1050,8,0)*KH_DTBH_Chitiet!F323,0)</f>
        <v>0</v>
      </c>
      <c r="H323" s="65">
        <f>IFERROR(VLOOKUP(B323,DM_HHDV!$B$5:$K$1050,9,0)*KH_DTBH_Chitiet!F323,0)</f>
        <v>0</v>
      </c>
      <c r="I323" s="65">
        <f>IFERROR(VLOOKUP(B323,DM_HHDV!$B$5:$K$1050,10,0)*KH_DTBH_Chitiet!F323,0)</f>
        <v>0</v>
      </c>
      <c r="J323" s="65">
        <f>IFERROR(AVERAGE(KHBH_Chitiet!BC323:BE323)+AVERAGE(KHBH_Chitiet!BF323:BH323)+AVERAGE(KHBH_Chitiet!BI323:BK323),0)</f>
        <v>0</v>
      </c>
      <c r="K323" s="65">
        <f>IFERROR(AVERAGE(KHBH_Chitiet!BL323:BN323)+AVERAGE(KHBH_Chitiet!BO323:BQ323)+AVERAGE(KHBH_Chitiet!BR323:BT323),0)</f>
        <v>0</v>
      </c>
      <c r="L323" s="65">
        <f>IFERROR(AVERAGE(KHBH_Chitiet!BU323:BW323)+AVERAGE(KHBH_Chitiet!BX323:BZ323)+AVERAGE(KHBH_Chitiet!CA323:CC323),0)</f>
        <v>0</v>
      </c>
      <c r="M323" s="65">
        <f>IFERROR(AVERAGE(KHBH_Chitiet!CD323:CF323)+AVERAGE(KHBH_Chitiet!CG323:CI323)+AVERAGE(KHBH_Chitiet!CJ323:CL323),0)</f>
        <v>0</v>
      </c>
      <c r="N323" s="65">
        <f t="shared" si="5"/>
        <v>0</v>
      </c>
      <c r="P323" s="139">
        <f>HLOOKUP($P$5,KHBH_Chitiet!$G$5:$R$1050,ROW(KH_DTBH_Chitiet!F323)-4,0)</f>
        <v>0</v>
      </c>
      <c r="Q323" s="139">
        <f>IFERROR(VLOOKUP(B323,DM_HHDV!$B$5:$K$1050,8,0)*KH_DTBH_Chitiet!P323,0)</f>
        <v>0</v>
      </c>
      <c r="R323" s="139">
        <f>IFERROR(VLOOKUP(B323,DM_HHDV!$B$5:$K$1050,9,0)*KH_DTBH_Chitiet!P323,0)</f>
        <v>0</v>
      </c>
      <c r="S323" s="139">
        <f>IFERROR(VLOOKUP(B323,DM_HHDV!$B$5:$K$1050,10,0)*KH_DTBH_Chitiet!P323,0)</f>
        <v>0</v>
      </c>
      <c r="T323" s="139">
        <f>HLOOKUP($T$5,KHBH_Chitiet!$G$5:$R$1050,ROW(KH_DTBH_Chitiet!F323)-4,0)</f>
        <v>0</v>
      </c>
      <c r="U323" s="139">
        <f>IFERROR(VLOOKUP(B323,DM_HHDV!$B$5:$K$1050,8,0)*KH_DTBH_Chitiet!T323,0)</f>
        <v>0</v>
      </c>
      <c r="V323" s="139">
        <f>IFERROR(VLOOKUP(B323,DM_HHDV!$B$5:$K$1050,9,0)*KH_DTBH_Chitiet!T323,0)</f>
        <v>0</v>
      </c>
      <c r="W323" s="139">
        <f>IFERROR(VLOOKUP(B323,DM_HHDV!$B$5:$K$1050,10,0)*KH_DTBH_Chitiet!T323,0)</f>
        <v>0</v>
      </c>
      <c r="X323" s="139">
        <f>IFERROR(VLOOKUP(B323,DM_HHDV!$B$5:$K$1050,5,0)*KH_DTBH_Chitiet!T323,0)</f>
        <v>0</v>
      </c>
      <c r="Y323" s="139">
        <f>IFERROR(VLOOKUP(B323,DM_HHDV!$B$5:$K$1050,6,0)*KH_DTBH_Chitiet!T323,0)</f>
        <v>0</v>
      </c>
      <c r="Z323" s="139">
        <f>IFERROR(VLOOKUP(B323,DM_HHDV!$B$5:$K$1050,7,0)*KH_DTBH_Chitiet!T323,0)</f>
        <v>0</v>
      </c>
      <c r="AA323" s="139">
        <f>IFERROR(AVERAGE(KHBH_Chitiet!S323:U323)+AVERAGE(KHBH_Chitiet!V323:X323)+AVERAGE(KHBH_Chitiet!Y323:AA323),0)</f>
        <v>0</v>
      </c>
      <c r="AB323" s="139">
        <f>IFERROR(AVERAGE(KHBH_Chitiet!AB323:AD323)+AVERAGE(KHBH_Chitiet!AE323:AG323)+AVERAGE(KHBH_Chitiet!AH323:AJ323),0)</f>
        <v>0</v>
      </c>
      <c r="AC323" s="139">
        <f>IFERROR(AVERAGE(KHBH_Chitiet!AK323:AM323)+AVERAGE(KHBH_Chitiet!AN324:AP324)+AVERAGE(KHBH_Chitiet!AQ323:AS323),0)</f>
        <v>0</v>
      </c>
      <c r="AD323" s="139">
        <f>IFERROR(AVERAGE(KHBH_Chitiet!AT323:AV323)+AVERAGE(KHBH_Chitiet!AW323:AY323)+AVERAGE(KHBH_Chitiet!AZ323:BB323),0)</f>
        <v>0</v>
      </c>
    </row>
    <row r="324" spans="1:30">
      <c r="A324" s="21">
        <v>319</v>
      </c>
      <c r="B324" s="65">
        <f>KHBH_Chitiet!B324</f>
        <v>0</v>
      </c>
      <c r="C324" s="65">
        <f>KHBH_Chitiet!C324</f>
        <v>0</v>
      </c>
      <c r="D324" s="62">
        <f>IFERROR(VLOOKUP(B324,DM_HHDV!$B$5:$E$1050,3,0),0)</f>
        <v>0</v>
      </c>
      <c r="E324" s="67">
        <f>IFERROR(VLOOKUP(B324,DM_HHDV!$B$5:$E$1050,4,0),0)</f>
        <v>0</v>
      </c>
      <c r="F324" s="65">
        <f>HLOOKUP($F$5,KHBH_Chitiet!$G$5:$R$1050,ROW(KH_DTBH_Chitiet!F324)-4,0)</f>
        <v>0</v>
      </c>
      <c r="G324" s="65">
        <f>IFERROR(VLOOKUP(B324,DM_HHDV!$B$5:$K$1050,8,0)*KH_DTBH_Chitiet!F324,0)</f>
        <v>0</v>
      </c>
      <c r="H324" s="65">
        <f>IFERROR(VLOOKUP(B324,DM_HHDV!$B$5:$K$1050,9,0)*KH_DTBH_Chitiet!F324,0)</f>
        <v>0</v>
      </c>
      <c r="I324" s="65">
        <f>IFERROR(VLOOKUP(B324,DM_HHDV!$B$5:$K$1050,10,0)*KH_DTBH_Chitiet!F324,0)</f>
        <v>0</v>
      </c>
      <c r="J324" s="65">
        <f>IFERROR(AVERAGE(KHBH_Chitiet!BC324:BE324)+AVERAGE(KHBH_Chitiet!BF324:BH324)+AVERAGE(KHBH_Chitiet!BI324:BK324),0)</f>
        <v>0</v>
      </c>
      <c r="K324" s="65">
        <f>IFERROR(AVERAGE(KHBH_Chitiet!BL324:BN324)+AVERAGE(KHBH_Chitiet!BO324:BQ324)+AVERAGE(KHBH_Chitiet!BR324:BT324),0)</f>
        <v>0</v>
      </c>
      <c r="L324" s="65">
        <f>IFERROR(AVERAGE(KHBH_Chitiet!BU324:BW324)+AVERAGE(KHBH_Chitiet!BX324:BZ324)+AVERAGE(KHBH_Chitiet!CA324:CC324),0)</f>
        <v>0</v>
      </c>
      <c r="M324" s="65">
        <f>IFERROR(AVERAGE(KHBH_Chitiet!CD324:CF324)+AVERAGE(KHBH_Chitiet!CG324:CI324)+AVERAGE(KHBH_Chitiet!CJ324:CL324),0)</f>
        <v>0</v>
      </c>
      <c r="N324" s="65">
        <f t="shared" si="5"/>
        <v>0</v>
      </c>
      <c r="P324" s="139">
        <f>HLOOKUP($P$5,KHBH_Chitiet!$G$5:$R$1050,ROW(KH_DTBH_Chitiet!F324)-4,0)</f>
        <v>0</v>
      </c>
      <c r="Q324" s="139">
        <f>IFERROR(VLOOKUP(B324,DM_HHDV!$B$5:$K$1050,8,0)*KH_DTBH_Chitiet!P324,0)</f>
        <v>0</v>
      </c>
      <c r="R324" s="139">
        <f>IFERROR(VLOOKUP(B324,DM_HHDV!$B$5:$K$1050,9,0)*KH_DTBH_Chitiet!P324,0)</f>
        <v>0</v>
      </c>
      <c r="S324" s="139">
        <f>IFERROR(VLOOKUP(B324,DM_HHDV!$B$5:$K$1050,10,0)*KH_DTBH_Chitiet!P324,0)</f>
        <v>0</v>
      </c>
      <c r="T324" s="139">
        <f>HLOOKUP($T$5,KHBH_Chitiet!$G$5:$R$1050,ROW(KH_DTBH_Chitiet!F324)-4,0)</f>
        <v>0</v>
      </c>
      <c r="U324" s="139">
        <f>IFERROR(VLOOKUP(B324,DM_HHDV!$B$5:$K$1050,8,0)*KH_DTBH_Chitiet!T324,0)</f>
        <v>0</v>
      </c>
      <c r="V324" s="139">
        <f>IFERROR(VLOOKUP(B324,DM_HHDV!$B$5:$K$1050,9,0)*KH_DTBH_Chitiet!T324,0)</f>
        <v>0</v>
      </c>
      <c r="W324" s="139">
        <f>IFERROR(VLOOKUP(B324,DM_HHDV!$B$5:$K$1050,10,0)*KH_DTBH_Chitiet!T324,0)</f>
        <v>0</v>
      </c>
      <c r="X324" s="139">
        <f>IFERROR(VLOOKUP(B324,DM_HHDV!$B$5:$K$1050,5,0)*KH_DTBH_Chitiet!T324,0)</f>
        <v>0</v>
      </c>
      <c r="Y324" s="139">
        <f>IFERROR(VLOOKUP(B324,DM_HHDV!$B$5:$K$1050,6,0)*KH_DTBH_Chitiet!T324,0)</f>
        <v>0</v>
      </c>
      <c r="Z324" s="139">
        <f>IFERROR(VLOOKUP(B324,DM_HHDV!$B$5:$K$1050,7,0)*KH_DTBH_Chitiet!T324,0)</f>
        <v>0</v>
      </c>
      <c r="AA324" s="139">
        <f>IFERROR(AVERAGE(KHBH_Chitiet!S324:U324)+AVERAGE(KHBH_Chitiet!V324:X324)+AVERAGE(KHBH_Chitiet!Y324:AA324),0)</f>
        <v>0</v>
      </c>
      <c r="AB324" s="139">
        <f>IFERROR(AVERAGE(KHBH_Chitiet!AB324:AD324)+AVERAGE(KHBH_Chitiet!AE324:AG324)+AVERAGE(KHBH_Chitiet!AH324:AJ324),0)</f>
        <v>0</v>
      </c>
      <c r="AC324" s="139">
        <f>IFERROR(AVERAGE(KHBH_Chitiet!AK324:AM324)+AVERAGE(KHBH_Chitiet!AN325:AP325)+AVERAGE(KHBH_Chitiet!AQ324:AS324),0)</f>
        <v>0</v>
      </c>
      <c r="AD324" s="139">
        <f>IFERROR(AVERAGE(KHBH_Chitiet!AT324:AV324)+AVERAGE(KHBH_Chitiet!AW324:AY324)+AVERAGE(KHBH_Chitiet!AZ324:BB324),0)</f>
        <v>0</v>
      </c>
    </row>
    <row r="325" spans="1:30">
      <c r="A325" s="21">
        <v>320</v>
      </c>
      <c r="B325" s="65">
        <f>KHBH_Chitiet!B325</f>
        <v>0</v>
      </c>
      <c r="C325" s="65">
        <f>KHBH_Chitiet!C325</f>
        <v>0</v>
      </c>
      <c r="D325" s="62">
        <f>IFERROR(VLOOKUP(B325,DM_HHDV!$B$5:$E$1050,3,0),0)</f>
        <v>0</v>
      </c>
      <c r="E325" s="67">
        <f>IFERROR(VLOOKUP(B325,DM_HHDV!$B$5:$E$1050,4,0),0)</f>
        <v>0</v>
      </c>
      <c r="F325" s="65">
        <f>HLOOKUP($F$5,KHBH_Chitiet!$G$5:$R$1050,ROW(KH_DTBH_Chitiet!F325)-4,0)</f>
        <v>0</v>
      </c>
      <c r="G325" s="65">
        <f>IFERROR(VLOOKUP(B325,DM_HHDV!$B$5:$K$1050,8,0)*KH_DTBH_Chitiet!F325,0)</f>
        <v>0</v>
      </c>
      <c r="H325" s="65">
        <f>IFERROR(VLOOKUP(B325,DM_HHDV!$B$5:$K$1050,9,0)*KH_DTBH_Chitiet!F325,0)</f>
        <v>0</v>
      </c>
      <c r="I325" s="65">
        <f>IFERROR(VLOOKUP(B325,DM_HHDV!$B$5:$K$1050,10,0)*KH_DTBH_Chitiet!F325,0)</f>
        <v>0</v>
      </c>
      <c r="J325" s="65">
        <f>IFERROR(AVERAGE(KHBH_Chitiet!BC325:BE325)+AVERAGE(KHBH_Chitiet!BF325:BH325)+AVERAGE(KHBH_Chitiet!BI325:BK325),0)</f>
        <v>0</v>
      </c>
      <c r="K325" s="65">
        <f>IFERROR(AVERAGE(KHBH_Chitiet!BL325:BN325)+AVERAGE(KHBH_Chitiet!BO325:BQ325)+AVERAGE(KHBH_Chitiet!BR325:BT325),0)</f>
        <v>0</v>
      </c>
      <c r="L325" s="65">
        <f>IFERROR(AVERAGE(KHBH_Chitiet!BU325:BW325)+AVERAGE(KHBH_Chitiet!BX325:BZ325)+AVERAGE(KHBH_Chitiet!CA325:CC325),0)</f>
        <v>0</v>
      </c>
      <c r="M325" s="65">
        <f>IFERROR(AVERAGE(KHBH_Chitiet!CD325:CF325)+AVERAGE(KHBH_Chitiet!CG325:CI325)+AVERAGE(KHBH_Chitiet!CJ325:CL325),0)</f>
        <v>0</v>
      </c>
      <c r="N325" s="65">
        <f t="shared" si="5"/>
        <v>0</v>
      </c>
      <c r="P325" s="139">
        <f>HLOOKUP($P$5,KHBH_Chitiet!$G$5:$R$1050,ROW(KH_DTBH_Chitiet!F325)-4,0)</f>
        <v>0</v>
      </c>
      <c r="Q325" s="139">
        <f>IFERROR(VLOOKUP(B325,DM_HHDV!$B$5:$K$1050,8,0)*KH_DTBH_Chitiet!P325,0)</f>
        <v>0</v>
      </c>
      <c r="R325" s="139">
        <f>IFERROR(VLOOKUP(B325,DM_HHDV!$B$5:$K$1050,9,0)*KH_DTBH_Chitiet!P325,0)</f>
        <v>0</v>
      </c>
      <c r="S325" s="139">
        <f>IFERROR(VLOOKUP(B325,DM_HHDV!$B$5:$K$1050,10,0)*KH_DTBH_Chitiet!P325,0)</f>
        <v>0</v>
      </c>
      <c r="T325" s="139">
        <f>HLOOKUP($T$5,KHBH_Chitiet!$G$5:$R$1050,ROW(KH_DTBH_Chitiet!F325)-4,0)</f>
        <v>0</v>
      </c>
      <c r="U325" s="139">
        <f>IFERROR(VLOOKUP(B325,DM_HHDV!$B$5:$K$1050,8,0)*KH_DTBH_Chitiet!T325,0)</f>
        <v>0</v>
      </c>
      <c r="V325" s="139">
        <f>IFERROR(VLOOKUP(B325,DM_HHDV!$B$5:$K$1050,9,0)*KH_DTBH_Chitiet!T325,0)</f>
        <v>0</v>
      </c>
      <c r="W325" s="139">
        <f>IFERROR(VLOOKUP(B325,DM_HHDV!$B$5:$K$1050,10,0)*KH_DTBH_Chitiet!T325,0)</f>
        <v>0</v>
      </c>
      <c r="X325" s="139">
        <f>IFERROR(VLOOKUP(B325,DM_HHDV!$B$5:$K$1050,5,0)*KH_DTBH_Chitiet!T325,0)</f>
        <v>0</v>
      </c>
      <c r="Y325" s="139">
        <f>IFERROR(VLOOKUP(B325,DM_HHDV!$B$5:$K$1050,6,0)*KH_DTBH_Chitiet!T325,0)</f>
        <v>0</v>
      </c>
      <c r="Z325" s="139">
        <f>IFERROR(VLOOKUP(B325,DM_HHDV!$B$5:$K$1050,7,0)*KH_DTBH_Chitiet!T325,0)</f>
        <v>0</v>
      </c>
      <c r="AA325" s="139">
        <f>IFERROR(AVERAGE(KHBH_Chitiet!S325:U325)+AVERAGE(KHBH_Chitiet!V325:X325)+AVERAGE(KHBH_Chitiet!Y325:AA325),0)</f>
        <v>0</v>
      </c>
      <c r="AB325" s="139">
        <f>IFERROR(AVERAGE(KHBH_Chitiet!AB325:AD325)+AVERAGE(KHBH_Chitiet!AE325:AG325)+AVERAGE(KHBH_Chitiet!AH325:AJ325),0)</f>
        <v>0</v>
      </c>
      <c r="AC325" s="139">
        <f>IFERROR(AVERAGE(KHBH_Chitiet!AK325:AM325)+AVERAGE(KHBH_Chitiet!AN326:AP326)+AVERAGE(KHBH_Chitiet!AQ325:AS325),0)</f>
        <v>0</v>
      </c>
      <c r="AD325" s="139">
        <f>IFERROR(AVERAGE(KHBH_Chitiet!AT325:AV325)+AVERAGE(KHBH_Chitiet!AW325:AY325)+AVERAGE(KHBH_Chitiet!AZ325:BB325),0)</f>
        <v>0</v>
      </c>
    </row>
    <row r="326" spans="1:30">
      <c r="A326" s="21">
        <v>321</v>
      </c>
      <c r="B326" s="65">
        <f>KHBH_Chitiet!B326</f>
        <v>0</v>
      </c>
      <c r="C326" s="65">
        <f>KHBH_Chitiet!C326</f>
        <v>0</v>
      </c>
      <c r="D326" s="62">
        <f>IFERROR(VLOOKUP(B326,DM_HHDV!$B$5:$E$1050,3,0),0)</f>
        <v>0</v>
      </c>
      <c r="E326" s="67">
        <f>IFERROR(VLOOKUP(B326,DM_HHDV!$B$5:$E$1050,4,0),0)</f>
        <v>0</v>
      </c>
      <c r="F326" s="65">
        <f>HLOOKUP($F$5,KHBH_Chitiet!$G$5:$R$1050,ROW(KH_DTBH_Chitiet!F326)-4,0)</f>
        <v>0</v>
      </c>
      <c r="G326" s="65">
        <f>IFERROR(VLOOKUP(B326,DM_HHDV!$B$5:$K$1050,8,0)*KH_DTBH_Chitiet!F326,0)</f>
        <v>0</v>
      </c>
      <c r="H326" s="65">
        <f>IFERROR(VLOOKUP(B326,DM_HHDV!$B$5:$K$1050,9,0)*KH_DTBH_Chitiet!F326,0)</f>
        <v>0</v>
      </c>
      <c r="I326" s="65">
        <f>IFERROR(VLOOKUP(B326,DM_HHDV!$B$5:$K$1050,10,0)*KH_DTBH_Chitiet!F326,0)</f>
        <v>0</v>
      </c>
      <c r="J326" s="65">
        <f>IFERROR(AVERAGE(KHBH_Chitiet!BC326:BE326)+AVERAGE(KHBH_Chitiet!BF326:BH326)+AVERAGE(KHBH_Chitiet!BI326:BK326),0)</f>
        <v>0</v>
      </c>
      <c r="K326" s="65">
        <f>IFERROR(AVERAGE(KHBH_Chitiet!BL326:BN326)+AVERAGE(KHBH_Chitiet!BO326:BQ326)+AVERAGE(KHBH_Chitiet!BR326:BT326),0)</f>
        <v>0</v>
      </c>
      <c r="L326" s="65">
        <f>IFERROR(AVERAGE(KHBH_Chitiet!BU326:BW326)+AVERAGE(KHBH_Chitiet!BX326:BZ326)+AVERAGE(KHBH_Chitiet!CA326:CC326),0)</f>
        <v>0</v>
      </c>
      <c r="M326" s="65">
        <f>IFERROR(AVERAGE(KHBH_Chitiet!CD326:CF326)+AVERAGE(KHBH_Chitiet!CG326:CI326)+AVERAGE(KHBH_Chitiet!CJ326:CL326),0)</f>
        <v>0</v>
      </c>
      <c r="N326" s="65">
        <f t="shared" si="5"/>
        <v>0</v>
      </c>
      <c r="P326" s="139">
        <f>HLOOKUP($P$5,KHBH_Chitiet!$G$5:$R$1050,ROW(KH_DTBH_Chitiet!F326)-4,0)</f>
        <v>0</v>
      </c>
      <c r="Q326" s="139">
        <f>IFERROR(VLOOKUP(B326,DM_HHDV!$B$5:$K$1050,8,0)*KH_DTBH_Chitiet!P326,0)</f>
        <v>0</v>
      </c>
      <c r="R326" s="139">
        <f>IFERROR(VLOOKUP(B326,DM_HHDV!$B$5:$K$1050,9,0)*KH_DTBH_Chitiet!P326,0)</f>
        <v>0</v>
      </c>
      <c r="S326" s="139">
        <f>IFERROR(VLOOKUP(B326,DM_HHDV!$B$5:$K$1050,10,0)*KH_DTBH_Chitiet!P326,0)</f>
        <v>0</v>
      </c>
      <c r="T326" s="139">
        <f>HLOOKUP($T$5,KHBH_Chitiet!$G$5:$R$1050,ROW(KH_DTBH_Chitiet!F326)-4,0)</f>
        <v>0</v>
      </c>
      <c r="U326" s="139">
        <f>IFERROR(VLOOKUP(B326,DM_HHDV!$B$5:$K$1050,8,0)*KH_DTBH_Chitiet!T326,0)</f>
        <v>0</v>
      </c>
      <c r="V326" s="139">
        <f>IFERROR(VLOOKUP(B326,DM_HHDV!$B$5:$K$1050,9,0)*KH_DTBH_Chitiet!T326,0)</f>
        <v>0</v>
      </c>
      <c r="W326" s="139">
        <f>IFERROR(VLOOKUP(B326,DM_HHDV!$B$5:$K$1050,10,0)*KH_DTBH_Chitiet!T326,0)</f>
        <v>0</v>
      </c>
      <c r="X326" s="139">
        <f>IFERROR(VLOOKUP(B326,DM_HHDV!$B$5:$K$1050,5,0)*KH_DTBH_Chitiet!T326,0)</f>
        <v>0</v>
      </c>
      <c r="Y326" s="139">
        <f>IFERROR(VLOOKUP(B326,DM_HHDV!$B$5:$K$1050,6,0)*KH_DTBH_Chitiet!T326,0)</f>
        <v>0</v>
      </c>
      <c r="Z326" s="139">
        <f>IFERROR(VLOOKUP(B326,DM_HHDV!$B$5:$K$1050,7,0)*KH_DTBH_Chitiet!T326,0)</f>
        <v>0</v>
      </c>
      <c r="AA326" s="139">
        <f>IFERROR(AVERAGE(KHBH_Chitiet!S326:U326)+AVERAGE(KHBH_Chitiet!V326:X326)+AVERAGE(KHBH_Chitiet!Y326:AA326),0)</f>
        <v>0</v>
      </c>
      <c r="AB326" s="139">
        <f>IFERROR(AVERAGE(KHBH_Chitiet!AB326:AD326)+AVERAGE(KHBH_Chitiet!AE326:AG326)+AVERAGE(KHBH_Chitiet!AH326:AJ326),0)</f>
        <v>0</v>
      </c>
      <c r="AC326" s="139">
        <f>IFERROR(AVERAGE(KHBH_Chitiet!AK326:AM326)+AVERAGE(KHBH_Chitiet!AN327:AP327)+AVERAGE(KHBH_Chitiet!AQ326:AS326),0)</f>
        <v>0</v>
      </c>
      <c r="AD326" s="139">
        <f>IFERROR(AVERAGE(KHBH_Chitiet!AT326:AV326)+AVERAGE(KHBH_Chitiet!AW326:AY326)+AVERAGE(KHBH_Chitiet!AZ326:BB326),0)</f>
        <v>0</v>
      </c>
    </row>
    <row r="327" spans="1:30">
      <c r="A327" s="21">
        <v>322</v>
      </c>
      <c r="B327" s="65">
        <f>KHBH_Chitiet!B327</f>
        <v>0</v>
      </c>
      <c r="C327" s="65">
        <f>KHBH_Chitiet!C327</f>
        <v>0</v>
      </c>
      <c r="D327" s="62">
        <f>IFERROR(VLOOKUP(B327,DM_HHDV!$B$5:$E$1050,3,0),0)</f>
        <v>0</v>
      </c>
      <c r="E327" s="67">
        <f>IFERROR(VLOOKUP(B327,DM_HHDV!$B$5:$E$1050,4,0),0)</f>
        <v>0</v>
      </c>
      <c r="F327" s="65">
        <f>HLOOKUP($F$5,KHBH_Chitiet!$G$5:$R$1050,ROW(KH_DTBH_Chitiet!F327)-4,0)</f>
        <v>0</v>
      </c>
      <c r="G327" s="65">
        <f>IFERROR(VLOOKUP(B327,DM_HHDV!$B$5:$K$1050,8,0)*KH_DTBH_Chitiet!F327,0)</f>
        <v>0</v>
      </c>
      <c r="H327" s="65">
        <f>IFERROR(VLOOKUP(B327,DM_HHDV!$B$5:$K$1050,9,0)*KH_DTBH_Chitiet!F327,0)</f>
        <v>0</v>
      </c>
      <c r="I327" s="65">
        <f>IFERROR(VLOOKUP(B327,DM_HHDV!$B$5:$K$1050,10,0)*KH_DTBH_Chitiet!F327,0)</f>
        <v>0</v>
      </c>
      <c r="J327" s="65">
        <f>IFERROR(AVERAGE(KHBH_Chitiet!BC327:BE327)+AVERAGE(KHBH_Chitiet!BF327:BH327)+AVERAGE(KHBH_Chitiet!BI327:BK327),0)</f>
        <v>0</v>
      </c>
      <c r="K327" s="65">
        <f>IFERROR(AVERAGE(KHBH_Chitiet!BL327:BN327)+AVERAGE(KHBH_Chitiet!BO327:BQ327)+AVERAGE(KHBH_Chitiet!BR327:BT327),0)</f>
        <v>0</v>
      </c>
      <c r="L327" s="65">
        <f>IFERROR(AVERAGE(KHBH_Chitiet!BU327:BW327)+AVERAGE(KHBH_Chitiet!BX327:BZ327)+AVERAGE(KHBH_Chitiet!CA327:CC327),0)</f>
        <v>0</v>
      </c>
      <c r="M327" s="65">
        <f>IFERROR(AVERAGE(KHBH_Chitiet!CD327:CF327)+AVERAGE(KHBH_Chitiet!CG327:CI327)+AVERAGE(KHBH_Chitiet!CJ327:CL327),0)</f>
        <v>0</v>
      </c>
      <c r="N327" s="65">
        <f t="shared" ref="N327:N390" si="6">SUM(J327:M327)</f>
        <v>0</v>
      </c>
      <c r="P327" s="139">
        <f>HLOOKUP($P$5,KHBH_Chitiet!$G$5:$R$1050,ROW(KH_DTBH_Chitiet!F327)-4,0)</f>
        <v>0</v>
      </c>
      <c r="Q327" s="139">
        <f>IFERROR(VLOOKUP(B327,DM_HHDV!$B$5:$K$1050,8,0)*KH_DTBH_Chitiet!P327,0)</f>
        <v>0</v>
      </c>
      <c r="R327" s="139">
        <f>IFERROR(VLOOKUP(B327,DM_HHDV!$B$5:$K$1050,9,0)*KH_DTBH_Chitiet!P327,0)</f>
        <v>0</v>
      </c>
      <c r="S327" s="139">
        <f>IFERROR(VLOOKUP(B327,DM_HHDV!$B$5:$K$1050,10,0)*KH_DTBH_Chitiet!P327,0)</f>
        <v>0</v>
      </c>
      <c r="T327" s="139">
        <f>HLOOKUP($T$5,KHBH_Chitiet!$G$5:$R$1050,ROW(KH_DTBH_Chitiet!F327)-4,0)</f>
        <v>0</v>
      </c>
      <c r="U327" s="139">
        <f>IFERROR(VLOOKUP(B327,DM_HHDV!$B$5:$K$1050,8,0)*KH_DTBH_Chitiet!T327,0)</f>
        <v>0</v>
      </c>
      <c r="V327" s="139">
        <f>IFERROR(VLOOKUP(B327,DM_HHDV!$B$5:$K$1050,9,0)*KH_DTBH_Chitiet!T327,0)</f>
        <v>0</v>
      </c>
      <c r="W327" s="139">
        <f>IFERROR(VLOOKUP(B327,DM_HHDV!$B$5:$K$1050,10,0)*KH_DTBH_Chitiet!T327,0)</f>
        <v>0</v>
      </c>
      <c r="X327" s="139">
        <f>IFERROR(VLOOKUP(B327,DM_HHDV!$B$5:$K$1050,5,0)*KH_DTBH_Chitiet!T327,0)</f>
        <v>0</v>
      </c>
      <c r="Y327" s="139">
        <f>IFERROR(VLOOKUP(B327,DM_HHDV!$B$5:$K$1050,6,0)*KH_DTBH_Chitiet!T327,0)</f>
        <v>0</v>
      </c>
      <c r="Z327" s="139">
        <f>IFERROR(VLOOKUP(B327,DM_HHDV!$B$5:$K$1050,7,0)*KH_DTBH_Chitiet!T327,0)</f>
        <v>0</v>
      </c>
      <c r="AA327" s="139">
        <f>IFERROR(AVERAGE(KHBH_Chitiet!S327:U327)+AVERAGE(KHBH_Chitiet!V327:X327)+AVERAGE(KHBH_Chitiet!Y327:AA327),0)</f>
        <v>0</v>
      </c>
      <c r="AB327" s="139">
        <f>IFERROR(AVERAGE(KHBH_Chitiet!AB327:AD327)+AVERAGE(KHBH_Chitiet!AE327:AG327)+AVERAGE(KHBH_Chitiet!AH327:AJ327),0)</f>
        <v>0</v>
      </c>
      <c r="AC327" s="139">
        <f>IFERROR(AVERAGE(KHBH_Chitiet!AK327:AM327)+AVERAGE(KHBH_Chitiet!AN328:AP328)+AVERAGE(KHBH_Chitiet!AQ327:AS327),0)</f>
        <v>0</v>
      </c>
      <c r="AD327" s="139">
        <f>IFERROR(AVERAGE(KHBH_Chitiet!AT327:AV327)+AVERAGE(KHBH_Chitiet!AW327:AY327)+AVERAGE(KHBH_Chitiet!AZ327:BB327),0)</f>
        <v>0</v>
      </c>
    </row>
    <row r="328" spans="1:30">
      <c r="A328" s="21">
        <v>323</v>
      </c>
      <c r="B328" s="65">
        <f>KHBH_Chitiet!B328</f>
        <v>0</v>
      </c>
      <c r="C328" s="65">
        <f>KHBH_Chitiet!C328</f>
        <v>0</v>
      </c>
      <c r="D328" s="62">
        <f>IFERROR(VLOOKUP(B328,DM_HHDV!$B$5:$E$1050,3,0),0)</f>
        <v>0</v>
      </c>
      <c r="E328" s="67">
        <f>IFERROR(VLOOKUP(B328,DM_HHDV!$B$5:$E$1050,4,0),0)</f>
        <v>0</v>
      </c>
      <c r="F328" s="65">
        <f>HLOOKUP($F$5,KHBH_Chitiet!$G$5:$R$1050,ROW(KH_DTBH_Chitiet!F328)-4,0)</f>
        <v>0</v>
      </c>
      <c r="G328" s="65">
        <f>IFERROR(VLOOKUP(B328,DM_HHDV!$B$5:$K$1050,8,0)*KH_DTBH_Chitiet!F328,0)</f>
        <v>0</v>
      </c>
      <c r="H328" s="65">
        <f>IFERROR(VLOOKUP(B328,DM_HHDV!$B$5:$K$1050,9,0)*KH_DTBH_Chitiet!F328,0)</f>
        <v>0</v>
      </c>
      <c r="I328" s="65">
        <f>IFERROR(VLOOKUP(B328,DM_HHDV!$B$5:$K$1050,10,0)*KH_DTBH_Chitiet!F328,0)</f>
        <v>0</v>
      </c>
      <c r="J328" s="65">
        <f>IFERROR(AVERAGE(KHBH_Chitiet!BC328:BE328)+AVERAGE(KHBH_Chitiet!BF328:BH328)+AVERAGE(KHBH_Chitiet!BI328:BK328),0)</f>
        <v>0</v>
      </c>
      <c r="K328" s="65">
        <f>IFERROR(AVERAGE(KHBH_Chitiet!BL328:BN328)+AVERAGE(KHBH_Chitiet!BO328:BQ328)+AVERAGE(KHBH_Chitiet!BR328:BT328),0)</f>
        <v>0</v>
      </c>
      <c r="L328" s="65">
        <f>IFERROR(AVERAGE(KHBH_Chitiet!BU328:BW328)+AVERAGE(KHBH_Chitiet!BX328:BZ328)+AVERAGE(KHBH_Chitiet!CA328:CC328),0)</f>
        <v>0</v>
      </c>
      <c r="M328" s="65">
        <f>IFERROR(AVERAGE(KHBH_Chitiet!CD328:CF328)+AVERAGE(KHBH_Chitiet!CG328:CI328)+AVERAGE(KHBH_Chitiet!CJ328:CL328),0)</f>
        <v>0</v>
      </c>
      <c r="N328" s="65">
        <f t="shared" si="6"/>
        <v>0</v>
      </c>
      <c r="P328" s="139">
        <f>HLOOKUP($P$5,KHBH_Chitiet!$G$5:$R$1050,ROW(KH_DTBH_Chitiet!F328)-4,0)</f>
        <v>0</v>
      </c>
      <c r="Q328" s="139">
        <f>IFERROR(VLOOKUP(B328,DM_HHDV!$B$5:$K$1050,8,0)*KH_DTBH_Chitiet!P328,0)</f>
        <v>0</v>
      </c>
      <c r="R328" s="139">
        <f>IFERROR(VLOOKUP(B328,DM_HHDV!$B$5:$K$1050,9,0)*KH_DTBH_Chitiet!P328,0)</f>
        <v>0</v>
      </c>
      <c r="S328" s="139">
        <f>IFERROR(VLOOKUP(B328,DM_HHDV!$B$5:$K$1050,10,0)*KH_DTBH_Chitiet!P328,0)</f>
        <v>0</v>
      </c>
      <c r="T328" s="139">
        <f>HLOOKUP($T$5,KHBH_Chitiet!$G$5:$R$1050,ROW(KH_DTBH_Chitiet!F328)-4,0)</f>
        <v>0</v>
      </c>
      <c r="U328" s="139">
        <f>IFERROR(VLOOKUP(B328,DM_HHDV!$B$5:$K$1050,8,0)*KH_DTBH_Chitiet!T328,0)</f>
        <v>0</v>
      </c>
      <c r="V328" s="139">
        <f>IFERROR(VLOOKUP(B328,DM_HHDV!$B$5:$K$1050,9,0)*KH_DTBH_Chitiet!T328,0)</f>
        <v>0</v>
      </c>
      <c r="W328" s="139">
        <f>IFERROR(VLOOKUP(B328,DM_HHDV!$B$5:$K$1050,10,0)*KH_DTBH_Chitiet!T328,0)</f>
        <v>0</v>
      </c>
      <c r="X328" s="139">
        <f>IFERROR(VLOOKUP(B328,DM_HHDV!$B$5:$K$1050,5,0)*KH_DTBH_Chitiet!T328,0)</f>
        <v>0</v>
      </c>
      <c r="Y328" s="139">
        <f>IFERROR(VLOOKUP(B328,DM_HHDV!$B$5:$K$1050,6,0)*KH_DTBH_Chitiet!T328,0)</f>
        <v>0</v>
      </c>
      <c r="Z328" s="139">
        <f>IFERROR(VLOOKUP(B328,DM_HHDV!$B$5:$K$1050,7,0)*KH_DTBH_Chitiet!T328,0)</f>
        <v>0</v>
      </c>
      <c r="AA328" s="139">
        <f>IFERROR(AVERAGE(KHBH_Chitiet!S328:U328)+AVERAGE(KHBH_Chitiet!V328:X328)+AVERAGE(KHBH_Chitiet!Y328:AA328),0)</f>
        <v>0</v>
      </c>
      <c r="AB328" s="139">
        <f>IFERROR(AVERAGE(KHBH_Chitiet!AB328:AD328)+AVERAGE(KHBH_Chitiet!AE328:AG328)+AVERAGE(KHBH_Chitiet!AH328:AJ328),0)</f>
        <v>0</v>
      </c>
      <c r="AC328" s="139">
        <f>IFERROR(AVERAGE(KHBH_Chitiet!AK328:AM328)+AVERAGE(KHBH_Chitiet!AN329:AP329)+AVERAGE(KHBH_Chitiet!AQ328:AS328),0)</f>
        <v>0</v>
      </c>
      <c r="AD328" s="139">
        <f>IFERROR(AVERAGE(KHBH_Chitiet!AT328:AV328)+AVERAGE(KHBH_Chitiet!AW328:AY328)+AVERAGE(KHBH_Chitiet!AZ328:BB328),0)</f>
        <v>0</v>
      </c>
    </row>
    <row r="329" spans="1:30">
      <c r="A329" s="21">
        <v>324</v>
      </c>
      <c r="B329" s="65">
        <f>KHBH_Chitiet!B329</f>
        <v>0</v>
      </c>
      <c r="C329" s="65">
        <f>KHBH_Chitiet!C329</f>
        <v>0</v>
      </c>
      <c r="D329" s="62">
        <f>IFERROR(VLOOKUP(B329,DM_HHDV!$B$5:$E$1050,3,0),0)</f>
        <v>0</v>
      </c>
      <c r="E329" s="67">
        <f>IFERROR(VLOOKUP(B329,DM_HHDV!$B$5:$E$1050,4,0),0)</f>
        <v>0</v>
      </c>
      <c r="F329" s="65">
        <f>HLOOKUP($F$5,KHBH_Chitiet!$G$5:$R$1050,ROW(KH_DTBH_Chitiet!F329)-4,0)</f>
        <v>0</v>
      </c>
      <c r="G329" s="65">
        <f>IFERROR(VLOOKUP(B329,DM_HHDV!$B$5:$K$1050,8,0)*KH_DTBH_Chitiet!F329,0)</f>
        <v>0</v>
      </c>
      <c r="H329" s="65">
        <f>IFERROR(VLOOKUP(B329,DM_HHDV!$B$5:$K$1050,9,0)*KH_DTBH_Chitiet!F329,0)</f>
        <v>0</v>
      </c>
      <c r="I329" s="65">
        <f>IFERROR(VLOOKUP(B329,DM_HHDV!$B$5:$K$1050,10,0)*KH_DTBH_Chitiet!F329,0)</f>
        <v>0</v>
      </c>
      <c r="J329" s="65">
        <f>IFERROR(AVERAGE(KHBH_Chitiet!BC329:BE329)+AVERAGE(KHBH_Chitiet!BF329:BH329)+AVERAGE(KHBH_Chitiet!BI329:BK329),0)</f>
        <v>0</v>
      </c>
      <c r="K329" s="65">
        <f>IFERROR(AVERAGE(KHBH_Chitiet!BL329:BN329)+AVERAGE(KHBH_Chitiet!BO329:BQ329)+AVERAGE(KHBH_Chitiet!BR329:BT329),0)</f>
        <v>0</v>
      </c>
      <c r="L329" s="65">
        <f>IFERROR(AVERAGE(KHBH_Chitiet!BU329:BW329)+AVERAGE(KHBH_Chitiet!BX329:BZ329)+AVERAGE(KHBH_Chitiet!CA329:CC329),0)</f>
        <v>0</v>
      </c>
      <c r="M329" s="65">
        <f>IFERROR(AVERAGE(KHBH_Chitiet!CD329:CF329)+AVERAGE(KHBH_Chitiet!CG329:CI329)+AVERAGE(KHBH_Chitiet!CJ329:CL329),0)</f>
        <v>0</v>
      </c>
      <c r="N329" s="65">
        <f t="shared" si="6"/>
        <v>0</v>
      </c>
      <c r="P329" s="139">
        <f>HLOOKUP($P$5,KHBH_Chitiet!$G$5:$R$1050,ROW(KH_DTBH_Chitiet!F329)-4,0)</f>
        <v>0</v>
      </c>
      <c r="Q329" s="139">
        <f>IFERROR(VLOOKUP(B329,DM_HHDV!$B$5:$K$1050,8,0)*KH_DTBH_Chitiet!P329,0)</f>
        <v>0</v>
      </c>
      <c r="R329" s="139">
        <f>IFERROR(VLOOKUP(B329,DM_HHDV!$B$5:$K$1050,9,0)*KH_DTBH_Chitiet!P329,0)</f>
        <v>0</v>
      </c>
      <c r="S329" s="139">
        <f>IFERROR(VLOOKUP(B329,DM_HHDV!$B$5:$K$1050,10,0)*KH_DTBH_Chitiet!P329,0)</f>
        <v>0</v>
      </c>
      <c r="T329" s="139">
        <f>HLOOKUP($T$5,KHBH_Chitiet!$G$5:$R$1050,ROW(KH_DTBH_Chitiet!F329)-4,0)</f>
        <v>0</v>
      </c>
      <c r="U329" s="139">
        <f>IFERROR(VLOOKUP(B329,DM_HHDV!$B$5:$K$1050,8,0)*KH_DTBH_Chitiet!T329,0)</f>
        <v>0</v>
      </c>
      <c r="V329" s="139">
        <f>IFERROR(VLOOKUP(B329,DM_HHDV!$B$5:$K$1050,9,0)*KH_DTBH_Chitiet!T329,0)</f>
        <v>0</v>
      </c>
      <c r="W329" s="139">
        <f>IFERROR(VLOOKUP(B329,DM_HHDV!$B$5:$K$1050,10,0)*KH_DTBH_Chitiet!T329,0)</f>
        <v>0</v>
      </c>
      <c r="X329" s="139">
        <f>IFERROR(VLOOKUP(B329,DM_HHDV!$B$5:$K$1050,5,0)*KH_DTBH_Chitiet!T329,0)</f>
        <v>0</v>
      </c>
      <c r="Y329" s="139">
        <f>IFERROR(VLOOKUP(B329,DM_HHDV!$B$5:$K$1050,6,0)*KH_DTBH_Chitiet!T329,0)</f>
        <v>0</v>
      </c>
      <c r="Z329" s="139">
        <f>IFERROR(VLOOKUP(B329,DM_HHDV!$B$5:$K$1050,7,0)*KH_DTBH_Chitiet!T329,0)</f>
        <v>0</v>
      </c>
      <c r="AA329" s="139">
        <f>IFERROR(AVERAGE(KHBH_Chitiet!S329:U329)+AVERAGE(KHBH_Chitiet!V329:X329)+AVERAGE(KHBH_Chitiet!Y329:AA329),0)</f>
        <v>0</v>
      </c>
      <c r="AB329" s="139">
        <f>IFERROR(AVERAGE(KHBH_Chitiet!AB329:AD329)+AVERAGE(KHBH_Chitiet!AE329:AG329)+AVERAGE(KHBH_Chitiet!AH329:AJ329),0)</f>
        <v>0</v>
      </c>
      <c r="AC329" s="139">
        <f>IFERROR(AVERAGE(KHBH_Chitiet!AK329:AM329)+AVERAGE(KHBH_Chitiet!AN330:AP330)+AVERAGE(KHBH_Chitiet!AQ329:AS329),0)</f>
        <v>0</v>
      </c>
      <c r="AD329" s="139">
        <f>IFERROR(AVERAGE(KHBH_Chitiet!AT329:AV329)+AVERAGE(KHBH_Chitiet!AW329:AY329)+AVERAGE(KHBH_Chitiet!AZ329:BB329),0)</f>
        <v>0</v>
      </c>
    </row>
    <row r="330" spans="1:30">
      <c r="A330" s="21">
        <v>325</v>
      </c>
      <c r="B330" s="65">
        <f>KHBH_Chitiet!B330</f>
        <v>0</v>
      </c>
      <c r="C330" s="65">
        <f>KHBH_Chitiet!C330</f>
        <v>0</v>
      </c>
      <c r="D330" s="62">
        <f>IFERROR(VLOOKUP(B330,DM_HHDV!$B$5:$E$1050,3,0),0)</f>
        <v>0</v>
      </c>
      <c r="E330" s="67">
        <f>IFERROR(VLOOKUP(B330,DM_HHDV!$B$5:$E$1050,4,0),0)</f>
        <v>0</v>
      </c>
      <c r="F330" s="65">
        <f>HLOOKUP($F$5,KHBH_Chitiet!$G$5:$R$1050,ROW(KH_DTBH_Chitiet!F330)-4,0)</f>
        <v>0</v>
      </c>
      <c r="G330" s="65">
        <f>IFERROR(VLOOKUP(B330,DM_HHDV!$B$5:$K$1050,8,0)*KH_DTBH_Chitiet!F330,0)</f>
        <v>0</v>
      </c>
      <c r="H330" s="65">
        <f>IFERROR(VLOOKUP(B330,DM_HHDV!$B$5:$K$1050,9,0)*KH_DTBH_Chitiet!F330,0)</f>
        <v>0</v>
      </c>
      <c r="I330" s="65">
        <f>IFERROR(VLOOKUP(B330,DM_HHDV!$B$5:$K$1050,10,0)*KH_DTBH_Chitiet!F330,0)</f>
        <v>0</v>
      </c>
      <c r="J330" s="65">
        <f>IFERROR(AVERAGE(KHBH_Chitiet!BC330:BE330)+AVERAGE(KHBH_Chitiet!BF330:BH330)+AVERAGE(KHBH_Chitiet!BI330:BK330),0)</f>
        <v>0</v>
      </c>
      <c r="K330" s="65">
        <f>IFERROR(AVERAGE(KHBH_Chitiet!BL330:BN330)+AVERAGE(KHBH_Chitiet!BO330:BQ330)+AVERAGE(KHBH_Chitiet!BR330:BT330),0)</f>
        <v>0</v>
      </c>
      <c r="L330" s="65">
        <f>IFERROR(AVERAGE(KHBH_Chitiet!BU330:BW330)+AVERAGE(KHBH_Chitiet!BX330:BZ330)+AVERAGE(KHBH_Chitiet!CA330:CC330),0)</f>
        <v>0</v>
      </c>
      <c r="M330" s="65">
        <f>IFERROR(AVERAGE(KHBH_Chitiet!CD330:CF330)+AVERAGE(KHBH_Chitiet!CG330:CI330)+AVERAGE(KHBH_Chitiet!CJ330:CL330),0)</f>
        <v>0</v>
      </c>
      <c r="N330" s="65">
        <f t="shared" si="6"/>
        <v>0</v>
      </c>
      <c r="P330" s="139">
        <f>HLOOKUP($P$5,KHBH_Chitiet!$G$5:$R$1050,ROW(KH_DTBH_Chitiet!F330)-4,0)</f>
        <v>0</v>
      </c>
      <c r="Q330" s="139">
        <f>IFERROR(VLOOKUP(B330,DM_HHDV!$B$5:$K$1050,8,0)*KH_DTBH_Chitiet!P330,0)</f>
        <v>0</v>
      </c>
      <c r="R330" s="139">
        <f>IFERROR(VLOOKUP(B330,DM_HHDV!$B$5:$K$1050,9,0)*KH_DTBH_Chitiet!P330,0)</f>
        <v>0</v>
      </c>
      <c r="S330" s="139">
        <f>IFERROR(VLOOKUP(B330,DM_HHDV!$B$5:$K$1050,10,0)*KH_DTBH_Chitiet!P330,0)</f>
        <v>0</v>
      </c>
      <c r="T330" s="139">
        <f>HLOOKUP($T$5,KHBH_Chitiet!$G$5:$R$1050,ROW(KH_DTBH_Chitiet!F330)-4,0)</f>
        <v>0</v>
      </c>
      <c r="U330" s="139">
        <f>IFERROR(VLOOKUP(B330,DM_HHDV!$B$5:$K$1050,8,0)*KH_DTBH_Chitiet!T330,0)</f>
        <v>0</v>
      </c>
      <c r="V330" s="139">
        <f>IFERROR(VLOOKUP(B330,DM_HHDV!$B$5:$K$1050,9,0)*KH_DTBH_Chitiet!T330,0)</f>
        <v>0</v>
      </c>
      <c r="W330" s="139">
        <f>IFERROR(VLOOKUP(B330,DM_HHDV!$B$5:$K$1050,10,0)*KH_DTBH_Chitiet!T330,0)</f>
        <v>0</v>
      </c>
      <c r="X330" s="139">
        <f>IFERROR(VLOOKUP(B330,DM_HHDV!$B$5:$K$1050,5,0)*KH_DTBH_Chitiet!T330,0)</f>
        <v>0</v>
      </c>
      <c r="Y330" s="139">
        <f>IFERROR(VLOOKUP(B330,DM_HHDV!$B$5:$K$1050,6,0)*KH_DTBH_Chitiet!T330,0)</f>
        <v>0</v>
      </c>
      <c r="Z330" s="139">
        <f>IFERROR(VLOOKUP(B330,DM_HHDV!$B$5:$K$1050,7,0)*KH_DTBH_Chitiet!T330,0)</f>
        <v>0</v>
      </c>
      <c r="AA330" s="139">
        <f>IFERROR(AVERAGE(KHBH_Chitiet!S330:U330)+AVERAGE(KHBH_Chitiet!V330:X330)+AVERAGE(KHBH_Chitiet!Y330:AA330),0)</f>
        <v>0</v>
      </c>
      <c r="AB330" s="139">
        <f>IFERROR(AVERAGE(KHBH_Chitiet!AB330:AD330)+AVERAGE(KHBH_Chitiet!AE330:AG330)+AVERAGE(KHBH_Chitiet!AH330:AJ330),0)</f>
        <v>0</v>
      </c>
      <c r="AC330" s="139">
        <f>IFERROR(AVERAGE(KHBH_Chitiet!AK330:AM330)+AVERAGE(KHBH_Chitiet!AN331:AP331)+AVERAGE(KHBH_Chitiet!AQ330:AS330),0)</f>
        <v>0</v>
      </c>
      <c r="AD330" s="139">
        <f>IFERROR(AVERAGE(KHBH_Chitiet!AT330:AV330)+AVERAGE(KHBH_Chitiet!AW330:AY330)+AVERAGE(KHBH_Chitiet!AZ330:BB330),0)</f>
        <v>0</v>
      </c>
    </row>
    <row r="331" spans="1:30">
      <c r="A331" s="21">
        <v>326</v>
      </c>
      <c r="B331" s="65">
        <f>KHBH_Chitiet!B331</f>
        <v>0</v>
      </c>
      <c r="C331" s="65">
        <f>KHBH_Chitiet!C331</f>
        <v>0</v>
      </c>
      <c r="D331" s="62">
        <f>IFERROR(VLOOKUP(B331,DM_HHDV!$B$5:$E$1050,3,0),0)</f>
        <v>0</v>
      </c>
      <c r="E331" s="67">
        <f>IFERROR(VLOOKUP(B331,DM_HHDV!$B$5:$E$1050,4,0),0)</f>
        <v>0</v>
      </c>
      <c r="F331" s="65">
        <f>HLOOKUP($F$5,KHBH_Chitiet!$G$5:$R$1050,ROW(KH_DTBH_Chitiet!F331)-4,0)</f>
        <v>0</v>
      </c>
      <c r="G331" s="65">
        <f>IFERROR(VLOOKUP(B331,DM_HHDV!$B$5:$K$1050,8,0)*KH_DTBH_Chitiet!F331,0)</f>
        <v>0</v>
      </c>
      <c r="H331" s="65">
        <f>IFERROR(VLOOKUP(B331,DM_HHDV!$B$5:$K$1050,9,0)*KH_DTBH_Chitiet!F331,0)</f>
        <v>0</v>
      </c>
      <c r="I331" s="65">
        <f>IFERROR(VLOOKUP(B331,DM_HHDV!$B$5:$K$1050,10,0)*KH_DTBH_Chitiet!F331,0)</f>
        <v>0</v>
      </c>
      <c r="J331" s="65">
        <f>IFERROR(AVERAGE(KHBH_Chitiet!BC331:BE331)+AVERAGE(KHBH_Chitiet!BF331:BH331)+AVERAGE(KHBH_Chitiet!BI331:BK331),0)</f>
        <v>0</v>
      </c>
      <c r="K331" s="65">
        <f>IFERROR(AVERAGE(KHBH_Chitiet!BL331:BN331)+AVERAGE(KHBH_Chitiet!BO331:BQ331)+AVERAGE(KHBH_Chitiet!BR331:BT331),0)</f>
        <v>0</v>
      </c>
      <c r="L331" s="65">
        <f>IFERROR(AVERAGE(KHBH_Chitiet!BU331:BW331)+AVERAGE(KHBH_Chitiet!BX331:BZ331)+AVERAGE(KHBH_Chitiet!CA331:CC331),0)</f>
        <v>0</v>
      </c>
      <c r="M331" s="65">
        <f>IFERROR(AVERAGE(KHBH_Chitiet!CD331:CF331)+AVERAGE(KHBH_Chitiet!CG331:CI331)+AVERAGE(KHBH_Chitiet!CJ331:CL331),0)</f>
        <v>0</v>
      </c>
      <c r="N331" s="65">
        <f t="shared" si="6"/>
        <v>0</v>
      </c>
      <c r="P331" s="139">
        <f>HLOOKUP($P$5,KHBH_Chitiet!$G$5:$R$1050,ROW(KH_DTBH_Chitiet!F331)-4,0)</f>
        <v>0</v>
      </c>
      <c r="Q331" s="139">
        <f>IFERROR(VLOOKUP(B331,DM_HHDV!$B$5:$K$1050,8,0)*KH_DTBH_Chitiet!P331,0)</f>
        <v>0</v>
      </c>
      <c r="R331" s="139">
        <f>IFERROR(VLOOKUP(B331,DM_HHDV!$B$5:$K$1050,9,0)*KH_DTBH_Chitiet!P331,0)</f>
        <v>0</v>
      </c>
      <c r="S331" s="139">
        <f>IFERROR(VLOOKUP(B331,DM_HHDV!$B$5:$K$1050,10,0)*KH_DTBH_Chitiet!P331,0)</f>
        <v>0</v>
      </c>
      <c r="T331" s="139">
        <f>HLOOKUP($T$5,KHBH_Chitiet!$G$5:$R$1050,ROW(KH_DTBH_Chitiet!F331)-4,0)</f>
        <v>0</v>
      </c>
      <c r="U331" s="139">
        <f>IFERROR(VLOOKUP(B331,DM_HHDV!$B$5:$K$1050,8,0)*KH_DTBH_Chitiet!T331,0)</f>
        <v>0</v>
      </c>
      <c r="V331" s="139">
        <f>IFERROR(VLOOKUP(B331,DM_HHDV!$B$5:$K$1050,9,0)*KH_DTBH_Chitiet!T331,0)</f>
        <v>0</v>
      </c>
      <c r="W331" s="139">
        <f>IFERROR(VLOOKUP(B331,DM_HHDV!$B$5:$K$1050,10,0)*KH_DTBH_Chitiet!T331,0)</f>
        <v>0</v>
      </c>
      <c r="X331" s="139">
        <f>IFERROR(VLOOKUP(B331,DM_HHDV!$B$5:$K$1050,5,0)*KH_DTBH_Chitiet!T331,0)</f>
        <v>0</v>
      </c>
      <c r="Y331" s="139">
        <f>IFERROR(VLOOKUP(B331,DM_HHDV!$B$5:$K$1050,6,0)*KH_DTBH_Chitiet!T331,0)</f>
        <v>0</v>
      </c>
      <c r="Z331" s="139">
        <f>IFERROR(VLOOKUP(B331,DM_HHDV!$B$5:$K$1050,7,0)*KH_DTBH_Chitiet!T331,0)</f>
        <v>0</v>
      </c>
      <c r="AA331" s="139">
        <f>IFERROR(AVERAGE(KHBH_Chitiet!S331:U331)+AVERAGE(KHBH_Chitiet!V331:X331)+AVERAGE(KHBH_Chitiet!Y331:AA331),0)</f>
        <v>0</v>
      </c>
      <c r="AB331" s="139">
        <f>IFERROR(AVERAGE(KHBH_Chitiet!AB331:AD331)+AVERAGE(KHBH_Chitiet!AE331:AG331)+AVERAGE(KHBH_Chitiet!AH331:AJ331),0)</f>
        <v>0</v>
      </c>
      <c r="AC331" s="139">
        <f>IFERROR(AVERAGE(KHBH_Chitiet!AK331:AM331)+AVERAGE(KHBH_Chitiet!AN332:AP332)+AVERAGE(KHBH_Chitiet!AQ331:AS331),0)</f>
        <v>0</v>
      </c>
      <c r="AD331" s="139">
        <f>IFERROR(AVERAGE(KHBH_Chitiet!AT331:AV331)+AVERAGE(KHBH_Chitiet!AW331:AY331)+AVERAGE(KHBH_Chitiet!AZ331:BB331),0)</f>
        <v>0</v>
      </c>
    </row>
    <row r="332" spans="1:30">
      <c r="A332" s="21">
        <v>327</v>
      </c>
      <c r="B332" s="65">
        <f>KHBH_Chitiet!B332</f>
        <v>0</v>
      </c>
      <c r="C332" s="65">
        <f>KHBH_Chitiet!C332</f>
        <v>0</v>
      </c>
      <c r="D332" s="62">
        <f>IFERROR(VLOOKUP(B332,DM_HHDV!$B$5:$E$1050,3,0),0)</f>
        <v>0</v>
      </c>
      <c r="E332" s="67">
        <f>IFERROR(VLOOKUP(B332,DM_HHDV!$B$5:$E$1050,4,0),0)</f>
        <v>0</v>
      </c>
      <c r="F332" s="65">
        <f>HLOOKUP($F$5,KHBH_Chitiet!$G$5:$R$1050,ROW(KH_DTBH_Chitiet!F332)-4,0)</f>
        <v>0</v>
      </c>
      <c r="G332" s="65">
        <f>IFERROR(VLOOKUP(B332,DM_HHDV!$B$5:$K$1050,8,0)*KH_DTBH_Chitiet!F332,0)</f>
        <v>0</v>
      </c>
      <c r="H332" s="65">
        <f>IFERROR(VLOOKUP(B332,DM_HHDV!$B$5:$K$1050,9,0)*KH_DTBH_Chitiet!F332,0)</f>
        <v>0</v>
      </c>
      <c r="I332" s="65">
        <f>IFERROR(VLOOKUP(B332,DM_HHDV!$B$5:$K$1050,10,0)*KH_DTBH_Chitiet!F332,0)</f>
        <v>0</v>
      </c>
      <c r="J332" s="65">
        <f>IFERROR(AVERAGE(KHBH_Chitiet!BC332:BE332)+AVERAGE(KHBH_Chitiet!BF332:BH332)+AVERAGE(KHBH_Chitiet!BI332:BK332),0)</f>
        <v>0</v>
      </c>
      <c r="K332" s="65">
        <f>IFERROR(AVERAGE(KHBH_Chitiet!BL332:BN332)+AVERAGE(KHBH_Chitiet!BO332:BQ332)+AVERAGE(KHBH_Chitiet!BR332:BT332),0)</f>
        <v>0</v>
      </c>
      <c r="L332" s="65">
        <f>IFERROR(AVERAGE(KHBH_Chitiet!BU332:BW332)+AVERAGE(KHBH_Chitiet!BX332:BZ332)+AVERAGE(KHBH_Chitiet!CA332:CC332),0)</f>
        <v>0</v>
      </c>
      <c r="M332" s="65">
        <f>IFERROR(AVERAGE(KHBH_Chitiet!CD332:CF332)+AVERAGE(KHBH_Chitiet!CG332:CI332)+AVERAGE(KHBH_Chitiet!CJ332:CL332),0)</f>
        <v>0</v>
      </c>
      <c r="N332" s="65">
        <f t="shared" si="6"/>
        <v>0</v>
      </c>
      <c r="P332" s="139">
        <f>HLOOKUP($P$5,KHBH_Chitiet!$G$5:$R$1050,ROW(KH_DTBH_Chitiet!F332)-4,0)</f>
        <v>0</v>
      </c>
      <c r="Q332" s="139">
        <f>IFERROR(VLOOKUP(B332,DM_HHDV!$B$5:$K$1050,8,0)*KH_DTBH_Chitiet!P332,0)</f>
        <v>0</v>
      </c>
      <c r="R332" s="139">
        <f>IFERROR(VLOOKUP(B332,DM_HHDV!$B$5:$K$1050,9,0)*KH_DTBH_Chitiet!P332,0)</f>
        <v>0</v>
      </c>
      <c r="S332" s="139">
        <f>IFERROR(VLOOKUP(B332,DM_HHDV!$B$5:$K$1050,10,0)*KH_DTBH_Chitiet!P332,0)</f>
        <v>0</v>
      </c>
      <c r="T332" s="139">
        <f>HLOOKUP($T$5,KHBH_Chitiet!$G$5:$R$1050,ROW(KH_DTBH_Chitiet!F332)-4,0)</f>
        <v>0</v>
      </c>
      <c r="U332" s="139">
        <f>IFERROR(VLOOKUP(B332,DM_HHDV!$B$5:$K$1050,8,0)*KH_DTBH_Chitiet!T332,0)</f>
        <v>0</v>
      </c>
      <c r="V332" s="139">
        <f>IFERROR(VLOOKUP(B332,DM_HHDV!$B$5:$K$1050,9,0)*KH_DTBH_Chitiet!T332,0)</f>
        <v>0</v>
      </c>
      <c r="W332" s="139">
        <f>IFERROR(VLOOKUP(B332,DM_HHDV!$B$5:$K$1050,10,0)*KH_DTBH_Chitiet!T332,0)</f>
        <v>0</v>
      </c>
      <c r="X332" s="139">
        <f>IFERROR(VLOOKUP(B332,DM_HHDV!$B$5:$K$1050,5,0)*KH_DTBH_Chitiet!T332,0)</f>
        <v>0</v>
      </c>
      <c r="Y332" s="139">
        <f>IFERROR(VLOOKUP(B332,DM_HHDV!$B$5:$K$1050,6,0)*KH_DTBH_Chitiet!T332,0)</f>
        <v>0</v>
      </c>
      <c r="Z332" s="139">
        <f>IFERROR(VLOOKUP(B332,DM_HHDV!$B$5:$K$1050,7,0)*KH_DTBH_Chitiet!T332,0)</f>
        <v>0</v>
      </c>
      <c r="AA332" s="139">
        <f>IFERROR(AVERAGE(KHBH_Chitiet!S332:U332)+AVERAGE(KHBH_Chitiet!V332:X332)+AVERAGE(KHBH_Chitiet!Y332:AA332),0)</f>
        <v>0</v>
      </c>
      <c r="AB332" s="139">
        <f>IFERROR(AVERAGE(KHBH_Chitiet!AB332:AD332)+AVERAGE(KHBH_Chitiet!AE332:AG332)+AVERAGE(KHBH_Chitiet!AH332:AJ332),0)</f>
        <v>0</v>
      </c>
      <c r="AC332" s="139">
        <f>IFERROR(AVERAGE(KHBH_Chitiet!AK332:AM332)+AVERAGE(KHBH_Chitiet!AN333:AP333)+AVERAGE(KHBH_Chitiet!AQ332:AS332),0)</f>
        <v>0</v>
      </c>
      <c r="AD332" s="139">
        <f>IFERROR(AVERAGE(KHBH_Chitiet!AT332:AV332)+AVERAGE(KHBH_Chitiet!AW332:AY332)+AVERAGE(KHBH_Chitiet!AZ332:BB332),0)</f>
        <v>0</v>
      </c>
    </row>
    <row r="333" spans="1:30">
      <c r="A333" s="21">
        <v>328</v>
      </c>
      <c r="B333" s="65">
        <f>KHBH_Chitiet!B333</f>
        <v>0</v>
      </c>
      <c r="C333" s="65">
        <f>KHBH_Chitiet!C333</f>
        <v>0</v>
      </c>
      <c r="D333" s="62">
        <f>IFERROR(VLOOKUP(B333,DM_HHDV!$B$5:$E$1050,3,0),0)</f>
        <v>0</v>
      </c>
      <c r="E333" s="67">
        <f>IFERROR(VLOOKUP(B333,DM_HHDV!$B$5:$E$1050,4,0),0)</f>
        <v>0</v>
      </c>
      <c r="F333" s="65">
        <f>HLOOKUP($F$5,KHBH_Chitiet!$G$5:$R$1050,ROW(KH_DTBH_Chitiet!F333)-4,0)</f>
        <v>0</v>
      </c>
      <c r="G333" s="65">
        <f>IFERROR(VLOOKUP(B333,DM_HHDV!$B$5:$K$1050,8,0)*KH_DTBH_Chitiet!F333,0)</f>
        <v>0</v>
      </c>
      <c r="H333" s="65">
        <f>IFERROR(VLOOKUP(B333,DM_HHDV!$B$5:$K$1050,9,0)*KH_DTBH_Chitiet!F333,0)</f>
        <v>0</v>
      </c>
      <c r="I333" s="65">
        <f>IFERROR(VLOOKUP(B333,DM_HHDV!$B$5:$K$1050,10,0)*KH_DTBH_Chitiet!F333,0)</f>
        <v>0</v>
      </c>
      <c r="J333" s="65">
        <f>IFERROR(AVERAGE(KHBH_Chitiet!BC333:BE333)+AVERAGE(KHBH_Chitiet!BF333:BH333)+AVERAGE(KHBH_Chitiet!BI333:BK333),0)</f>
        <v>0</v>
      </c>
      <c r="K333" s="65">
        <f>IFERROR(AVERAGE(KHBH_Chitiet!BL333:BN333)+AVERAGE(KHBH_Chitiet!BO333:BQ333)+AVERAGE(KHBH_Chitiet!BR333:BT333),0)</f>
        <v>0</v>
      </c>
      <c r="L333" s="65">
        <f>IFERROR(AVERAGE(KHBH_Chitiet!BU333:BW333)+AVERAGE(KHBH_Chitiet!BX333:BZ333)+AVERAGE(KHBH_Chitiet!CA333:CC333),0)</f>
        <v>0</v>
      </c>
      <c r="M333" s="65">
        <f>IFERROR(AVERAGE(KHBH_Chitiet!CD333:CF333)+AVERAGE(KHBH_Chitiet!CG333:CI333)+AVERAGE(KHBH_Chitiet!CJ333:CL333),0)</f>
        <v>0</v>
      </c>
      <c r="N333" s="65">
        <f t="shared" si="6"/>
        <v>0</v>
      </c>
      <c r="P333" s="139">
        <f>HLOOKUP($P$5,KHBH_Chitiet!$G$5:$R$1050,ROW(KH_DTBH_Chitiet!F333)-4,0)</f>
        <v>0</v>
      </c>
      <c r="Q333" s="139">
        <f>IFERROR(VLOOKUP(B333,DM_HHDV!$B$5:$K$1050,8,0)*KH_DTBH_Chitiet!P333,0)</f>
        <v>0</v>
      </c>
      <c r="R333" s="139">
        <f>IFERROR(VLOOKUP(B333,DM_HHDV!$B$5:$K$1050,9,0)*KH_DTBH_Chitiet!P333,0)</f>
        <v>0</v>
      </c>
      <c r="S333" s="139">
        <f>IFERROR(VLOOKUP(B333,DM_HHDV!$B$5:$K$1050,10,0)*KH_DTBH_Chitiet!P333,0)</f>
        <v>0</v>
      </c>
      <c r="T333" s="139">
        <f>HLOOKUP($T$5,KHBH_Chitiet!$G$5:$R$1050,ROW(KH_DTBH_Chitiet!F333)-4,0)</f>
        <v>0</v>
      </c>
      <c r="U333" s="139">
        <f>IFERROR(VLOOKUP(B333,DM_HHDV!$B$5:$K$1050,8,0)*KH_DTBH_Chitiet!T333,0)</f>
        <v>0</v>
      </c>
      <c r="V333" s="139">
        <f>IFERROR(VLOOKUP(B333,DM_HHDV!$B$5:$K$1050,9,0)*KH_DTBH_Chitiet!T333,0)</f>
        <v>0</v>
      </c>
      <c r="W333" s="139">
        <f>IFERROR(VLOOKUP(B333,DM_HHDV!$B$5:$K$1050,10,0)*KH_DTBH_Chitiet!T333,0)</f>
        <v>0</v>
      </c>
      <c r="X333" s="139">
        <f>IFERROR(VLOOKUP(B333,DM_HHDV!$B$5:$K$1050,5,0)*KH_DTBH_Chitiet!T333,0)</f>
        <v>0</v>
      </c>
      <c r="Y333" s="139">
        <f>IFERROR(VLOOKUP(B333,DM_HHDV!$B$5:$K$1050,6,0)*KH_DTBH_Chitiet!T333,0)</f>
        <v>0</v>
      </c>
      <c r="Z333" s="139">
        <f>IFERROR(VLOOKUP(B333,DM_HHDV!$B$5:$K$1050,7,0)*KH_DTBH_Chitiet!T333,0)</f>
        <v>0</v>
      </c>
      <c r="AA333" s="139">
        <f>IFERROR(AVERAGE(KHBH_Chitiet!S333:U333)+AVERAGE(KHBH_Chitiet!V333:X333)+AVERAGE(KHBH_Chitiet!Y333:AA333),0)</f>
        <v>0</v>
      </c>
      <c r="AB333" s="139">
        <f>IFERROR(AVERAGE(KHBH_Chitiet!AB333:AD333)+AVERAGE(KHBH_Chitiet!AE333:AG333)+AVERAGE(KHBH_Chitiet!AH333:AJ333),0)</f>
        <v>0</v>
      </c>
      <c r="AC333" s="139">
        <f>IFERROR(AVERAGE(KHBH_Chitiet!AK333:AM333)+AVERAGE(KHBH_Chitiet!AN334:AP334)+AVERAGE(KHBH_Chitiet!AQ333:AS333),0)</f>
        <v>0</v>
      </c>
      <c r="AD333" s="139">
        <f>IFERROR(AVERAGE(KHBH_Chitiet!AT333:AV333)+AVERAGE(KHBH_Chitiet!AW333:AY333)+AVERAGE(KHBH_Chitiet!AZ333:BB333),0)</f>
        <v>0</v>
      </c>
    </row>
    <row r="334" spans="1:30">
      <c r="A334" s="21">
        <v>329</v>
      </c>
      <c r="B334" s="65">
        <f>KHBH_Chitiet!B334</f>
        <v>0</v>
      </c>
      <c r="C334" s="65">
        <f>KHBH_Chitiet!C334</f>
        <v>0</v>
      </c>
      <c r="D334" s="62">
        <f>IFERROR(VLOOKUP(B334,DM_HHDV!$B$5:$E$1050,3,0),0)</f>
        <v>0</v>
      </c>
      <c r="E334" s="67">
        <f>IFERROR(VLOOKUP(B334,DM_HHDV!$B$5:$E$1050,4,0),0)</f>
        <v>0</v>
      </c>
      <c r="F334" s="65">
        <f>HLOOKUP($F$5,KHBH_Chitiet!$G$5:$R$1050,ROW(KH_DTBH_Chitiet!F334)-4,0)</f>
        <v>0</v>
      </c>
      <c r="G334" s="65">
        <f>IFERROR(VLOOKUP(B334,DM_HHDV!$B$5:$K$1050,8,0)*KH_DTBH_Chitiet!F334,0)</f>
        <v>0</v>
      </c>
      <c r="H334" s="65">
        <f>IFERROR(VLOOKUP(B334,DM_HHDV!$B$5:$K$1050,9,0)*KH_DTBH_Chitiet!F334,0)</f>
        <v>0</v>
      </c>
      <c r="I334" s="65">
        <f>IFERROR(VLOOKUP(B334,DM_HHDV!$B$5:$K$1050,10,0)*KH_DTBH_Chitiet!F334,0)</f>
        <v>0</v>
      </c>
      <c r="J334" s="65">
        <f>IFERROR(AVERAGE(KHBH_Chitiet!BC334:BE334)+AVERAGE(KHBH_Chitiet!BF334:BH334)+AVERAGE(KHBH_Chitiet!BI334:BK334),0)</f>
        <v>0</v>
      </c>
      <c r="K334" s="65">
        <f>IFERROR(AVERAGE(KHBH_Chitiet!BL334:BN334)+AVERAGE(KHBH_Chitiet!BO334:BQ334)+AVERAGE(KHBH_Chitiet!BR334:BT334),0)</f>
        <v>0</v>
      </c>
      <c r="L334" s="65">
        <f>IFERROR(AVERAGE(KHBH_Chitiet!BU334:BW334)+AVERAGE(KHBH_Chitiet!BX334:BZ334)+AVERAGE(KHBH_Chitiet!CA334:CC334),0)</f>
        <v>0</v>
      </c>
      <c r="M334" s="65">
        <f>IFERROR(AVERAGE(KHBH_Chitiet!CD334:CF334)+AVERAGE(KHBH_Chitiet!CG334:CI334)+AVERAGE(KHBH_Chitiet!CJ334:CL334),0)</f>
        <v>0</v>
      </c>
      <c r="N334" s="65">
        <f t="shared" si="6"/>
        <v>0</v>
      </c>
      <c r="P334" s="139">
        <f>HLOOKUP($P$5,KHBH_Chitiet!$G$5:$R$1050,ROW(KH_DTBH_Chitiet!F334)-4,0)</f>
        <v>0</v>
      </c>
      <c r="Q334" s="139">
        <f>IFERROR(VLOOKUP(B334,DM_HHDV!$B$5:$K$1050,8,0)*KH_DTBH_Chitiet!P334,0)</f>
        <v>0</v>
      </c>
      <c r="R334" s="139">
        <f>IFERROR(VLOOKUP(B334,DM_HHDV!$B$5:$K$1050,9,0)*KH_DTBH_Chitiet!P334,0)</f>
        <v>0</v>
      </c>
      <c r="S334" s="139">
        <f>IFERROR(VLOOKUP(B334,DM_HHDV!$B$5:$K$1050,10,0)*KH_DTBH_Chitiet!P334,0)</f>
        <v>0</v>
      </c>
      <c r="T334" s="139">
        <f>HLOOKUP($T$5,KHBH_Chitiet!$G$5:$R$1050,ROW(KH_DTBH_Chitiet!F334)-4,0)</f>
        <v>0</v>
      </c>
      <c r="U334" s="139">
        <f>IFERROR(VLOOKUP(B334,DM_HHDV!$B$5:$K$1050,8,0)*KH_DTBH_Chitiet!T334,0)</f>
        <v>0</v>
      </c>
      <c r="V334" s="139">
        <f>IFERROR(VLOOKUP(B334,DM_HHDV!$B$5:$K$1050,9,0)*KH_DTBH_Chitiet!T334,0)</f>
        <v>0</v>
      </c>
      <c r="W334" s="139">
        <f>IFERROR(VLOOKUP(B334,DM_HHDV!$B$5:$K$1050,10,0)*KH_DTBH_Chitiet!T334,0)</f>
        <v>0</v>
      </c>
      <c r="X334" s="139">
        <f>IFERROR(VLOOKUP(B334,DM_HHDV!$B$5:$K$1050,5,0)*KH_DTBH_Chitiet!T334,0)</f>
        <v>0</v>
      </c>
      <c r="Y334" s="139">
        <f>IFERROR(VLOOKUP(B334,DM_HHDV!$B$5:$K$1050,6,0)*KH_DTBH_Chitiet!T334,0)</f>
        <v>0</v>
      </c>
      <c r="Z334" s="139">
        <f>IFERROR(VLOOKUP(B334,DM_HHDV!$B$5:$K$1050,7,0)*KH_DTBH_Chitiet!T334,0)</f>
        <v>0</v>
      </c>
      <c r="AA334" s="139">
        <f>IFERROR(AVERAGE(KHBH_Chitiet!S334:U334)+AVERAGE(KHBH_Chitiet!V334:X334)+AVERAGE(KHBH_Chitiet!Y334:AA334),0)</f>
        <v>0</v>
      </c>
      <c r="AB334" s="139">
        <f>IFERROR(AVERAGE(KHBH_Chitiet!AB334:AD334)+AVERAGE(KHBH_Chitiet!AE334:AG334)+AVERAGE(KHBH_Chitiet!AH334:AJ334),0)</f>
        <v>0</v>
      </c>
      <c r="AC334" s="139">
        <f>IFERROR(AVERAGE(KHBH_Chitiet!AK334:AM334)+AVERAGE(KHBH_Chitiet!AN335:AP335)+AVERAGE(KHBH_Chitiet!AQ334:AS334),0)</f>
        <v>0</v>
      </c>
      <c r="AD334" s="139">
        <f>IFERROR(AVERAGE(KHBH_Chitiet!AT334:AV334)+AVERAGE(KHBH_Chitiet!AW334:AY334)+AVERAGE(KHBH_Chitiet!AZ334:BB334),0)</f>
        <v>0</v>
      </c>
    </row>
    <row r="335" spans="1:30">
      <c r="A335" s="21">
        <v>330</v>
      </c>
      <c r="B335" s="65">
        <f>KHBH_Chitiet!B335</f>
        <v>0</v>
      </c>
      <c r="C335" s="65">
        <f>KHBH_Chitiet!C335</f>
        <v>0</v>
      </c>
      <c r="D335" s="62">
        <f>IFERROR(VLOOKUP(B335,DM_HHDV!$B$5:$E$1050,3,0),0)</f>
        <v>0</v>
      </c>
      <c r="E335" s="67">
        <f>IFERROR(VLOOKUP(B335,DM_HHDV!$B$5:$E$1050,4,0),0)</f>
        <v>0</v>
      </c>
      <c r="F335" s="65">
        <f>HLOOKUP($F$5,KHBH_Chitiet!$G$5:$R$1050,ROW(KH_DTBH_Chitiet!F335)-4,0)</f>
        <v>0</v>
      </c>
      <c r="G335" s="65">
        <f>IFERROR(VLOOKUP(B335,DM_HHDV!$B$5:$K$1050,8,0)*KH_DTBH_Chitiet!F335,0)</f>
        <v>0</v>
      </c>
      <c r="H335" s="65">
        <f>IFERROR(VLOOKUP(B335,DM_HHDV!$B$5:$K$1050,9,0)*KH_DTBH_Chitiet!F335,0)</f>
        <v>0</v>
      </c>
      <c r="I335" s="65">
        <f>IFERROR(VLOOKUP(B335,DM_HHDV!$B$5:$K$1050,10,0)*KH_DTBH_Chitiet!F335,0)</f>
        <v>0</v>
      </c>
      <c r="J335" s="65">
        <f>IFERROR(AVERAGE(KHBH_Chitiet!BC335:BE335)+AVERAGE(KHBH_Chitiet!BF335:BH335)+AVERAGE(KHBH_Chitiet!BI335:BK335),0)</f>
        <v>0</v>
      </c>
      <c r="K335" s="65">
        <f>IFERROR(AVERAGE(KHBH_Chitiet!BL335:BN335)+AVERAGE(KHBH_Chitiet!BO335:BQ335)+AVERAGE(KHBH_Chitiet!BR335:BT335),0)</f>
        <v>0</v>
      </c>
      <c r="L335" s="65">
        <f>IFERROR(AVERAGE(KHBH_Chitiet!BU335:BW335)+AVERAGE(KHBH_Chitiet!BX335:BZ335)+AVERAGE(KHBH_Chitiet!CA335:CC335),0)</f>
        <v>0</v>
      </c>
      <c r="M335" s="65">
        <f>IFERROR(AVERAGE(KHBH_Chitiet!CD335:CF335)+AVERAGE(KHBH_Chitiet!CG335:CI335)+AVERAGE(KHBH_Chitiet!CJ335:CL335),0)</f>
        <v>0</v>
      </c>
      <c r="N335" s="65">
        <f t="shared" si="6"/>
        <v>0</v>
      </c>
      <c r="P335" s="139">
        <f>HLOOKUP($P$5,KHBH_Chitiet!$G$5:$R$1050,ROW(KH_DTBH_Chitiet!F335)-4,0)</f>
        <v>0</v>
      </c>
      <c r="Q335" s="139">
        <f>IFERROR(VLOOKUP(B335,DM_HHDV!$B$5:$K$1050,8,0)*KH_DTBH_Chitiet!P335,0)</f>
        <v>0</v>
      </c>
      <c r="R335" s="139">
        <f>IFERROR(VLOOKUP(B335,DM_HHDV!$B$5:$K$1050,9,0)*KH_DTBH_Chitiet!P335,0)</f>
        <v>0</v>
      </c>
      <c r="S335" s="139">
        <f>IFERROR(VLOOKUP(B335,DM_HHDV!$B$5:$K$1050,10,0)*KH_DTBH_Chitiet!P335,0)</f>
        <v>0</v>
      </c>
      <c r="T335" s="139">
        <f>HLOOKUP($T$5,KHBH_Chitiet!$G$5:$R$1050,ROW(KH_DTBH_Chitiet!F335)-4,0)</f>
        <v>0</v>
      </c>
      <c r="U335" s="139">
        <f>IFERROR(VLOOKUP(B335,DM_HHDV!$B$5:$K$1050,8,0)*KH_DTBH_Chitiet!T335,0)</f>
        <v>0</v>
      </c>
      <c r="V335" s="139">
        <f>IFERROR(VLOOKUP(B335,DM_HHDV!$B$5:$K$1050,9,0)*KH_DTBH_Chitiet!T335,0)</f>
        <v>0</v>
      </c>
      <c r="W335" s="139">
        <f>IFERROR(VLOOKUP(B335,DM_HHDV!$B$5:$K$1050,10,0)*KH_DTBH_Chitiet!T335,0)</f>
        <v>0</v>
      </c>
      <c r="X335" s="139">
        <f>IFERROR(VLOOKUP(B335,DM_HHDV!$B$5:$K$1050,5,0)*KH_DTBH_Chitiet!T335,0)</f>
        <v>0</v>
      </c>
      <c r="Y335" s="139">
        <f>IFERROR(VLOOKUP(B335,DM_HHDV!$B$5:$K$1050,6,0)*KH_DTBH_Chitiet!T335,0)</f>
        <v>0</v>
      </c>
      <c r="Z335" s="139">
        <f>IFERROR(VLOOKUP(B335,DM_HHDV!$B$5:$K$1050,7,0)*KH_DTBH_Chitiet!T335,0)</f>
        <v>0</v>
      </c>
      <c r="AA335" s="139">
        <f>IFERROR(AVERAGE(KHBH_Chitiet!S335:U335)+AVERAGE(KHBH_Chitiet!V335:X335)+AVERAGE(KHBH_Chitiet!Y335:AA335),0)</f>
        <v>0</v>
      </c>
      <c r="AB335" s="139">
        <f>IFERROR(AVERAGE(KHBH_Chitiet!AB335:AD335)+AVERAGE(KHBH_Chitiet!AE335:AG335)+AVERAGE(KHBH_Chitiet!AH335:AJ335),0)</f>
        <v>0</v>
      </c>
      <c r="AC335" s="139">
        <f>IFERROR(AVERAGE(KHBH_Chitiet!AK335:AM335)+AVERAGE(KHBH_Chitiet!AN336:AP336)+AVERAGE(KHBH_Chitiet!AQ335:AS335),0)</f>
        <v>0</v>
      </c>
      <c r="AD335" s="139">
        <f>IFERROR(AVERAGE(KHBH_Chitiet!AT335:AV335)+AVERAGE(KHBH_Chitiet!AW335:AY335)+AVERAGE(KHBH_Chitiet!AZ335:BB335),0)</f>
        <v>0</v>
      </c>
    </row>
    <row r="336" spans="1:30">
      <c r="A336" s="21">
        <v>331</v>
      </c>
      <c r="B336" s="65">
        <f>KHBH_Chitiet!B336</f>
        <v>0</v>
      </c>
      <c r="C336" s="65">
        <f>KHBH_Chitiet!C336</f>
        <v>0</v>
      </c>
      <c r="D336" s="62">
        <f>IFERROR(VLOOKUP(B336,DM_HHDV!$B$5:$E$1050,3,0),0)</f>
        <v>0</v>
      </c>
      <c r="E336" s="67">
        <f>IFERROR(VLOOKUP(B336,DM_HHDV!$B$5:$E$1050,4,0),0)</f>
        <v>0</v>
      </c>
      <c r="F336" s="65">
        <f>HLOOKUP($F$5,KHBH_Chitiet!$G$5:$R$1050,ROW(KH_DTBH_Chitiet!F336)-4,0)</f>
        <v>0</v>
      </c>
      <c r="G336" s="65">
        <f>IFERROR(VLOOKUP(B336,DM_HHDV!$B$5:$K$1050,8,0)*KH_DTBH_Chitiet!F336,0)</f>
        <v>0</v>
      </c>
      <c r="H336" s="65">
        <f>IFERROR(VLOOKUP(B336,DM_HHDV!$B$5:$K$1050,9,0)*KH_DTBH_Chitiet!F336,0)</f>
        <v>0</v>
      </c>
      <c r="I336" s="65">
        <f>IFERROR(VLOOKUP(B336,DM_HHDV!$B$5:$K$1050,10,0)*KH_DTBH_Chitiet!F336,0)</f>
        <v>0</v>
      </c>
      <c r="J336" s="65">
        <f>IFERROR(AVERAGE(KHBH_Chitiet!BC336:BE336)+AVERAGE(KHBH_Chitiet!BF336:BH336)+AVERAGE(KHBH_Chitiet!BI336:BK336),0)</f>
        <v>0</v>
      </c>
      <c r="K336" s="65">
        <f>IFERROR(AVERAGE(KHBH_Chitiet!BL336:BN336)+AVERAGE(KHBH_Chitiet!BO336:BQ336)+AVERAGE(KHBH_Chitiet!BR336:BT336),0)</f>
        <v>0</v>
      </c>
      <c r="L336" s="65">
        <f>IFERROR(AVERAGE(KHBH_Chitiet!BU336:BW336)+AVERAGE(KHBH_Chitiet!BX336:BZ336)+AVERAGE(KHBH_Chitiet!CA336:CC336),0)</f>
        <v>0</v>
      </c>
      <c r="M336" s="65">
        <f>IFERROR(AVERAGE(KHBH_Chitiet!CD336:CF336)+AVERAGE(KHBH_Chitiet!CG336:CI336)+AVERAGE(KHBH_Chitiet!CJ336:CL336),0)</f>
        <v>0</v>
      </c>
      <c r="N336" s="65">
        <f t="shared" si="6"/>
        <v>0</v>
      </c>
      <c r="P336" s="139">
        <f>HLOOKUP($P$5,KHBH_Chitiet!$G$5:$R$1050,ROW(KH_DTBH_Chitiet!F336)-4,0)</f>
        <v>0</v>
      </c>
      <c r="Q336" s="139">
        <f>IFERROR(VLOOKUP(B336,DM_HHDV!$B$5:$K$1050,8,0)*KH_DTBH_Chitiet!P336,0)</f>
        <v>0</v>
      </c>
      <c r="R336" s="139">
        <f>IFERROR(VLOOKUP(B336,DM_HHDV!$B$5:$K$1050,9,0)*KH_DTBH_Chitiet!P336,0)</f>
        <v>0</v>
      </c>
      <c r="S336" s="139">
        <f>IFERROR(VLOOKUP(B336,DM_HHDV!$B$5:$K$1050,10,0)*KH_DTBH_Chitiet!P336,0)</f>
        <v>0</v>
      </c>
      <c r="T336" s="139">
        <f>HLOOKUP($T$5,KHBH_Chitiet!$G$5:$R$1050,ROW(KH_DTBH_Chitiet!F336)-4,0)</f>
        <v>0</v>
      </c>
      <c r="U336" s="139">
        <f>IFERROR(VLOOKUP(B336,DM_HHDV!$B$5:$K$1050,8,0)*KH_DTBH_Chitiet!T336,0)</f>
        <v>0</v>
      </c>
      <c r="V336" s="139">
        <f>IFERROR(VLOOKUP(B336,DM_HHDV!$B$5:$K$1050,9,0)*KH_DTBH_Chitiet!T336,0)</f>
        <v>0</v>
      </c>
      <c r="W336" s="139">
        <f>IFERROR(VLOOKUP(B336,DM_HHDV!$B$5:$K$1050,10,0)*KH_DTBH_Chitiet!T336,0)</f>
        <v>0</v>
      </c>
      <c r="X336" s="139">
        <f>IFERROR(VLOOKUP(B336,DM_HHDV!$B$5:$K$1050,5,0)*KH_DTBH_Chitiet!T336,0)</f>
        <v>0</v>
      </c>
      <c r="Y336" s="139">
        <f>IFERROR(VLOOKUP(B336,DM_HHDV!$B$5:$K$1050,6,0)*KH_DTBH_Chitiet!T336,0)</f>
        <v>0</v>
      </c>
      <c r="Z336" s="139">
        <f>IFERROR(VLOOKUP(B336,DM_HHDV!$B$5:$K$1050,7,0)*KH_DTBH_Chitiet!T336,0)</f>
        <v>0</v>
      </c>
      <c r="AA336" s="139">
        <f>IFERROR(AVERAGE(KHBH_Chitiet!S336:U336)+AVERAGE(KHBH_Chitiet!V336:X336)+AVERAGE(KHBH_Chitiet!Y336:AA336),0)</f>
        <v>0</v>
      </c>
      <c r="AB336" s="139">
        <f>IFERROR(AVERAGE(KHBH_Chitiet!AB336:AD336)+AVERAGE(KHBH_Chitiet!AE336:AG336)+AVERAGE(KHBH_Chitiet!AH336:AJ336),0)</f>
        <v>0</v>
      </c>
      <c r="AC336" s="139">
        <f>IFERROR(AVERAGE(KHBH_Chitiet!AK336:AM336)+AVERAGE(KHBH_Chitiet!AN337:AP337)+AVERAGE(KHBH_Chitiet!AQ336:AS336),0)</f>
        <v>0</v>
      </c>
      <c r="AD336" s="139">
        <f>IFERROR(AVERAGE(KHBH_Chitiet!AT336:AV336)+AVERAGE(KHBH_Chitiet!AW336:AY336)+AVERAGE(KHBH_Chitiet!AZ336:BB336),0)</f>
        <v>0</v>
      </c>
    </row>
    <row r="337" spans="1:30">
      <c r="A337" s="21">
        <v>332</v>
      </c>
      <c r="B337" s="65">
        <f>KHBH_Chitiet!B337</f>
        <v>0</v>
      </c>
      <c r="C337" s="65">
        <f>KHBH_Chitiet!C337</f>
        <v>0</v>
      </c>
      <c r="D337" s="62">
        <f>IFERROR(VLOOKUP(B337,DM_HHDV!$B$5:$E$1050,3,0),0)</f>
        <v>0</v>
      </c>
      <c r="E337" s="67">
        <f>IFERROR(VLOOKUP(B337,DM_HHDV!$B$5:$E$1050,4,0),0)</f>
        <v>0</v>
      </c>
      <c r="F337" s="65">
        <f>HLOOKUP($F$5,KHBH_Chitiet!$G$5:$R$1050,ROW(KH_DTBH_Chitiet!F337)-4,0)</f>
        <v>0</v>
      </c>
      <c r="G337" s="65">
        <f>IFERROR(VLOOKUP(B337,DM_HHDV!$B$5:$K$1050,8,0)*KH_DTBH_Chitiet!F337,0)</f>
        <v>0</v>
      </c>
      <c r="H337" s="65">
        <f>IFERROR(VLOOKUP(B337,DM_HHDV!$B$5:$K$1050,9,0)*KH_DTBH_Chitiet!F337,0)</f>
        <v>0</v>
      </c>
      <c r="I337" s="65">
        <f>IFERROR(VLOOKUP(B337,DM_HHDV!$B$5:$K$1050,10,0)*KH_DTBH_Chitiet!F337,0)</f>
        <v>0</v>
      </c>
      <c r="J337" s="65">
        <f>IFERROR(AVERAGE(KHBH_Chitiet!BC337:BE337)+AVERAGE(KHBH_Chitiet!BF337:BH337)+AVERAGE(KHBH_Chitiet!BI337:BK337),0)</f>
        <v>0</v>
      </c>
      <c r="K337" s="65">
        <f>IFERROR(AVERAGE(KHBH_Chitiet!BL337:BN337)+AVERAGE(KHBH_Chitiet!BO337:BQ337)+AVERAGE(KHBH_Chitiet!BR337:BT337),0)</f>
        <v>0</v>
      </c>
      <c r="L337" s="65">
        <f>IFERROR(AVERAGE(KHBH_Chitiet!BU337:BW337)+AVERAGE(KHBH_Chitiet!BX337:BZ337)+AVERAGE(KHBH_Chitiet!CA337:CC337),0)</f>
        <v>0</v>
      </c>
      <c r="M337" s="65">
        <f>IFERROR(AVERAGE(KHBH_Chitiet!CD337:CF337)+AVERAGE(KHBH_Chitiet!CG337:CI337)+AVERAGE(KHBH_Chitiet!CJ337:CL337),0)</f>
        <v>0</v>
      </c>
      <c r="N337" s="65">
        <f t="shared" si="6"/>
        <v>0</v>
      </c>
      <c r="P337" s="139">
        <f>HLOOKUP($P$5,KHBH_Chitiet!$G$5:$R$1050,ROW(KH_DTBH_Chitiet!F337)-4,0)</f>
        <v>0</v>
      </c>
      <c r="Q337" s="139">
        <f>IFERROR(VLOOKUP(B337,DM_HHDV!$B$5:$K$1050,8,0)*KH_DTBH_Chitiet!P337,0)</f>
        <v>0</v>
      </c>
      <c r="R337" s="139">
        <f>IFERROR(VLOOKUP(B337,DM_HHDV!$B$5:$K$1050,9,0)*KH_DTBH_Chitiet!P337,0)</f>
        <v>0</v>
      </c>
      <c r="S337" s="139">
        <f>IFERROR(VLOOKUP(B337,DM_HHDV!$B$5:$K$1050,10,0)*KH_DTBH_Chitiet!P337,0)</f>
        <v>0</v>
      </c>
      <c r="T337" s="139">
        <f>HLOOKUP($T$5,KHBH_Chitiet!$G$5:$R$1050,ROW(KH_DTBH_Chitiet!F337)-4,0)</f>
        <v>0</v>
      </c>
      <c r="U337" s="139">
        <f>IFERROR(VLOOKUP(B337,DM_HHDV!$B$5:$K$1050,8,0)*KH_DTBH_Chitiet!T337,0)</f>
        <v>0</v>
      </c>
      <c r="V337" s="139">
        <f>IFERROR(VLOOKUP(B337,DM_HHDV!$B$5:$K$1050,9,0)*KH_DTBH_Chitiet!T337,0)</f>
        <v>0</v>
      </c>
      <c r="W337" s="139">
        <f>IFERROR(VLOOKUP(B337,DM_HHDV!$B$5:$K$1050,10,0)*KH_DTBH_Chitiet!T337,0)</f>
        <v>0</v>
      </c>
      <c r="X337" s="139">
        <f>IFERROR(VLOOKUP(B337,DM_HHDV!$B$5:$K$1050,5,0)*KH_DTBH_Chitiet!T337,0)</f>
        <v>0</v>
      </c>
      <c r="Y337" s="139">
        <f>IFERROR(VLOOKUP(B337,DM_HHDV!$B$5:$K$1050,6,0)*KH_DTBH_Chitiet!T337,0)</f>
        <v>0</v>
      </c>
      <c r="Z337" s="139">
        <f>IFERROR(VLOOKUP(B337,DM_HHDV!$B$5:$K$1050,7,0)*KH_DTBH_Chitiet!T337,0)</f>
        <v>0</v>
      </c>
      <c r="AA337" s="139">
        <f>IFERROR(AVERAGE(KHBH_Chitiet!S337:U337)+AVERAGE(KHBH_Chitiet!V337:X337)+AVERAGE(KHBH_Chitiet!Y337:AA337),0)</f>
        <v>0</v>
      </c>
      <c r="AB337" s="139">
        <f>IFERROR(AVERAGE(KHBH_Chitiet!AB337:AD337)+AVERAGE(KHBH_Chitiet!AE337:AG337)+AVERAGE(KHBH_Chitiet!AH337:AJ337),0)</f>
        <v>0</v>
      </c>
      <c r="AC337" s="139">
        <f>IFERROR(AVERAGE(KHBH_Chitiet!AK337:AM337)+AVERAGE(KHBH_Chitiet!AN338:AP338)+AVERAGE(KHBH_Chitiet!AQ337:AS337),0)</f>
        <v>0</v>
      </c>
      <c r="AD337" s="139">
        <f>IFERROR(AVERAGE(KHBH_Chitiet!AT337:AV337)+AVERAGE(KHBH_Chitiet!AW337:AY337)+AVERAGE(KHBH_Chitiet!AZ337:BB337),0)</f>
        <v>0</v>
      </c>
    </row>
    <row r="338" spans="1:30">
      <c r="A338" s="21">
        <v>333</v>
      </c>
      <c r="B338" s="65">
        <f>KHBH_Chitiet!B338</f>
        <v>0</v>
      </c>
      <c r="C338" s="65">
        <f>KHBH_Chitiet!C338</f>
        <v>0</v>
      </c>
      <c r="D338" s="62">
        <f>IFERROR(VLOOKUP(B338,DM_HHDV!$B$5:$E$1050,3,0),0)</f>
        <v>0</v>
      </c>
      <c r="E338" s="67">
        <f>IFERROR(VLOOKUP(B338,DM_HHDV!$B$5:$E$1050,4,0),0)</f>
        <v>0</v>
      </c>
      <c r="F338" s="65">
        <f>HLOOKUP($F$5,KHBH_Chitiet!$G$5:$R$1050,ROW(KH_DTBH_Chitiet!F338)-4,0)</f>
        <v>0</v>
      </c>
      <c r="G338" s="65">
        <f>IFERROR(VLOOKUP(B338,DM_HHDV!$B$5:$K$1050,8,0)*KH_DTBH_Chitiet!F338,0)</f>
        <v>0</v>
      </c>
      <c r="H338" s="65">
        <f>IFERROR(VLOOKUP(B338,DM_HHDV!$B$5:$K$1050,9,0)*KH_DTBH_Chitiet!F338,0)</f>
        <v>0</v>
      </c>
      <c r="I338" s="65">
        <f>IFERROR(VLOOKUP(B338,DM_HHDV!$B$5:$K$1050,10,0)*KH_DTBH_Chitiet!F338,0)</f>
        <v>0</v>
      </c>
      <c r="J338" s="65">
        <f>IFERROR(AVERAGE(KHBH_Chitiet!BC338:BE338)+AVERAGE(KHBH_Chitiet!BF338:BH338)+AVERAGE(KHBH_Chitiet!BI338:BK338),0)</f>
        <v>0</v>
      </c>
      <c r="K338" s="65">
        <f>IFERROR(AVERAGE(KHBH_Chitiet!BL338:BN338)+AVERAGE(KHBH_Chitiet!BO338:BQ338)+AVERAGE(KHBH_Chitiet!BR338:BT338),0)</f>
        <v>0</v>
      </c>
      <c r="L338" s="65">
        <f>IFERROR(AVERAGE(KHBH_Chitiet!BU338:BW338)+AVERAGE(KHBH_Chitiet!BX338:BZ338)+AVERAGE(KHBH_Chitiet!CA338:CC338),0)</f>
        <v>0</v>
      </c>
      <c r="M338" s="65">
        <f>IFERROR(AVERAGE(KHBH_Chitiet!CD338:CF338)+AVERAGE(KHBH_Chitiet!CG338:CI338)+AVERAGE(KHBH_Chitiet!CJ338:CL338),0)</f>
        <v>0</v>
      </c>
      <c r="N338" s="65">
        <f t="shared" si="6"/>
        <v>0</v>
      </c>
      <c r="P338" s="139">
        <f>HLOOKUP($P$5,KHBH_Chitiet!$G$5:$R$1050,ROW(KH_DTBH_Chitiet!F338)-4,0)</f>
        <v>0</v>
      </c>
      <c r="Q338" s="139">
        <f>IFERROR(VLOOKUP(B338,DM_HHDV!$B$5:$K$1050,8,0)*KH_DTBH_Chitiet!P338,0)</f>
        <v>0</v>
      </c>
      <c r="R338" s="139">
        <f>IFERROR(VLOOKUP(B338,DM_HHDV!$B$5:$K$1050,9,0)*KH_DTBH_Chitiet!P338,0)</f>
        <v>0</v>
      </c>
      <c r="S338" s="139">
        <f>IFERROR(VLOOKUP(B338,DM_HHDV!$B$5:$K$1050,10,0)*KH_DTBH_Chitiet!P338,0)</f>
        <v>0</v>
      </c>
      <c r="T338" s="139">
        <f>HLOOKUP($T$5,KHBH_Chitiet!$G$5:$R$1050,ROW(KH_DTBH_Chitiet!F338)-4,0)</f>
        <v>0</v>
      </c>
      <c r="U338" s="139">
        <f>IFERROR(VLOOKUP(B338,DM_HHDV!$B$5:$K$1050,8,0)*KH_DTBH_Chitiet!T338,0)</f>
        <v>0</v>
      </c>
      <c r="V338" s="139">
        <f>IFERROR(VLOOKUP(B338,DM_HHDV!$B$5:$K$1050,9,0)*KH_DTBH_Chitiet!T338,0)</f>
        <v>0</v>
      </c>
      <c r="W338" s="139">
        <f>IFERROR(VLOOKUP(B338,DM_HHDV!$B$5:$K$1050,10,0)*KH_DTBH_Chitiet!T338,0)</f>
        <v>0</v>
      </c>
      <c r="X338" s="139">
        <f>IFERROR(VLOOKUP(B338,DM_HHDV!$B$5:$K$1050,5,0)*KH_DTBH_Chitiet!T338,0)</f>
        <v>0</v>
      </c>
      <c r="Y338" s="139">
        <f>IFERROR(VLOOKUP(B338,DM_HHDV!$B$5:$K$1050,6,0)*KH_DTBH_Chitiet!T338,0)</f>
        <v>0</v>
      </c>
      <c r="Z338" s="139">
        <f>IFERROR(VLOOKUP(B338,DM_HHDV!$B$5:$K$1050,7,0)*KH_DTBH_Chitiet!T338,0)</f>
        <v>0</v>
      </c>
      <c r="AA338" s="139">
        <f>IFERROR(AVERAGE(KHBH_Chitiet!S338:U338)+AVERAGE(KHBH_Chitiet!V338:X338)+AVERAGE(KHBH_Chitiet!Y338:AA338),0)</f>
        <v>0</v>
      </c>
      <c r="AB338" s="139">
        <f>IFERROR(AVERAGE(KHBH_Chitiet!AB338:AD338)+AVERAGE(KHBH_Chitiet!AE338:AG338)+AVERAGE(KHBH_Chitiet!AH338:AJ338),0)</f>
        <v>0</v>
      </c>
      <c r="AC338" s="139">
        <f>IFERROR(AVERAGE(KHBH_Chitiet!AK338:AM338)+AVERAGE(KHBH_Chitiet!AN339:AP339)+AVERAGE(KHBH_Chitiet!AQ338:AS338),0)</f>
        <v>0</v>
      </c>
      <c r="AD338" s="139">
        <f>IFERROR(AVERAGE(KHBH_Chitiet!AT338:AV338)+AVERAGE(KHBH_Chitiet!AW338:AY338)+AVERAGE(KHBH_Chitiet!AZ338:BB338),0)</f>
        <v>0</v>
      </c>
    </row>
    <row r="339" spans="1:30">
      <c r="A339" s="21">
        <v>334</v>
      </c>
      <c r="B339" s="65">
        <f>KHBH_Chitiet!B339</f>
        <v>0</v>
      </c>
      <c r="C339" s="65">
        <f>KHBH_Chitiet!C339</f>
        <v>0</v>
      </c>
      <c r="D339" s="62">
        <f>IFERROR(VLOOKUP(B339,DM_HHDV!$B$5:$E$1050,3,0),0)</f>
        <v>0</v>
      </c>
      <c r="E339" s="67">
        <f>IFERROR(VLOOKUP(B339,DM_HHDV!$B$5:$E$1050,4,0),0)</f>
        <v>0</v>
      </c>
      <c r="F339" s="65">
        <f>HLOOKUP($F$5,KHBH_Chitiet!$G$5:$R$1050,ROW(KH_DTBH_Chitiet!F339)-4,0)</f>
        <v>0</v>
      </c>
      <c r="G339" s="65">
        <f>IFERROR(VLOOKUP(B339,DM_HHDV!$B$5:$K$1050,8,0)*KH_DTBH_Chitiet!F339,0)</f>
        <v>0</v>
      </c>
      <c r="H339" s="65">
        <f>IFERROR(VLOOKUP(B339,DM_HHDV!$B$5:$K$1050,9,0)*KH_DTBH_Chitiet!F339,0)</f>
        <v>0</v>
      </c>
      <c r="I339" s="65">
        <f>IFERROR(VLOOKUP(B339,DM_HHDV!$B$5:$K$1050,10,0)*KH_DTBH_Chitiet!F339,0)</f>
        <v>0</v>
      </c>
      <c r="J339" s="65">
        <f>IFERROR(AVERAGE(KHBH_Chitiet!BC339:BE339)+AVERAGE(KHBH_Chitiet!BF339:BH339)+AVERAGE(KHBH_Chitiet!BI339:BK339),0)</f>
        <v>0</v>
      </c>
      <c r="K339" s="65">
        <f>IFERROR(AVERAGE(KHBH_Chitiet!BL339:BN339)+AVERAGE(KHBH_Chitiet!BO339:BQ339)+AVERAGE(KHBH_Chitiet!BR339:BT339),0)</f>
        <v>0</v>
      </c>
      <c r="L339" s="65">
        <f>IFERROR(AVERAGE(KHBH_Chitiet!BU339:BW339)+AVERAGE(KHBH_Chitiet!BX339:BZ339)+AVERAGE(KHBH_Chitiet!CA339:CC339),0)</f>
        <v>0</v>
      </c>
      <c r="M339" s="65">
        <f>IFERROR(AVERAGE(KHBH_Chitiet!CD339:CF339)+AVERAGE(KHBH_Chitiet!CG339:CI339)+AVERAGE(KHBH_Chitiet!CJ339:CL339),0)</f>
        <v>0</v>
      </c>
      <c r="N339" s="65">
        <f t="shared" si="6"/>
        <v>0</v>
      </c>
      <c r="P339" s="139">
        <f>HLOOKUP($P$5,KHBH_Chitiet!$G$5:$R$1050,ROW(KH_DTBH_Chitiet!F339)-4,0)</f>
        <v>0</v>
      </c>
      <c r="Q339" s="139">
        <f>IFERROR(VLOOKUP(B339,DM_HHDV!$B$5:$K$1050,8,0)*KH_DTBH_Chitiet!P339,0)</f>
        <v>0</v>
      </c>
      <c r="R339" s="139">
        <f>IFERROR(VLOOKUP(B339,DM_HHDV!$B$5:$K$1050,9,0)*KH_DTBH_Chitiet!P339,0)</f>
        <v>0</v>
      </c>
      <c r="S339" s="139">
        <f>IFERROR(VLOOKUP(B339,DM_HHDV!$B$5:$K$1050,10,0)*KH_DTBH_Chitiet!P339,0)</f>
        <v>0</v>
      </c>
      <c r="T339" s="139">
        <f>HLOOKUP($T$5,KHBH_Chitiet!$G$5:$R$1050,ROW(KH_DTBH_Chitiet!F339)-4,0)</f>
        <v>0</v>
      </c>
      <c r="U339" s="139">
        <f>IFERROR(VLOOKUP(B339,DM_HHDV!$B$5:$K$1050,8,0)*KH_DTBH_Chitiet!T339,0)</f>
        <v>0</v>
      </c>
      <c r="V339" s="139">
        <f>IFERROR(VLOOKUP(B339,DM_HHDV!$B$5:$K$1050,9,0)*KH_DTBH_Chitiet!T339,0)</f>
        <v>0</v>
      </c>
      <c r="W339" s="139">
        <f>IFERROR(VLOOKUP(B339,DM_HHDV!$B$5:$K$1050,10,0)*KH_DTBH_Chitiet!T339,0)</f>
        <v>0</v>
      </c>
      <c r="X339" s="139">
        <f>IFERROR(VLOOKUP(B339,DM_HHDV!$B$5:$K$1050,5,0)*KH_DTBH_Chitiet!T339,0)</f>
        <v>0</v>
      </c>
      <c r="Y339" s="139">
        <f>IFERROR(VLOOKUP(B339,DM_HHDV!$B$5:$K$1050,6,0)*KH_DTBH_Chitiet!T339,0)</f>
        <v>0</v>
      </c>
      <c r="Z339" s="139">
        <f>IFERROR(VLOOKUP(B339,DM_HHDV!$B$5:$K$1050,7,0)*KH_DTBH_Chitiet!T339,0)</f>
        <v>0</v>
      </c>
      <c r="AA339" s="139">
        <f>IFERROR(AVERAGE(KHBH_Chitiet!S339:U339)+AVERAGE(KHBH_Chitiet!V339:X339)+AVERAGE(KHBH_Chitiet!Y339:AA339),0)</f>
        <v>0</v>
      </c>
      <c r="AB339" s="139">
        <f>IFERROR(AVERAGE(KHBH_Chitiet!AB339:AD339)+AVERAGE(KHBH_Chitiet!AE339:AG339)+AVERAGE(KHBH_Chitiet!AH339:AJ339),0)</f>
        <v>0</v>
      </c>
      <c r="AC339" s="139">
        <f>IFERROR(AVERAGE(KHBH_Chitiet!AK339:AM339)+AVERAGE(KHBH_Chitiet!AN340:AP340)+AVERAGE(KHBH_Chitiet!AQ339:AS339),0)</f>
        <v>0</v>
      </c>
      <c r="AD339" s="139">
        <f>IFERROR(AVERAGE(KHBH_Chitiet!AT339:AV339)+AVERAGE(KHBH_Chitiet!AW339:AY339)+AVERAGE(KHBH_Chitiet!AZ339:BB339),0)</f>
        <v>0</v>
      </c>
    </row>
    <row r="340" spans="1:30">
      <c r="A340" s="21">
        <v>335</v>
      </c>
      <c r="B340" s="65">
        <f>KHBH_Chitiet!B340</f>
        <v>0</v>
      </c>
      <c r="C340" s="65">
        <f>KHBH_Chitiet!C340</f>
        <v>0</v>
      </c>
      <c r="D340" s="62">
        <f>IFERROR(VLOOKUP(B340,DM_HHDV!$B$5:$E$1050,3,0),0)</f>
        <v>0</v>
      </c>
      <c r="E340" s="67">
        <f>IFERROR(VLOOKUP(B340,DM_HHDV!$B$5:$E$1050,4,0),0)</f>
        <v>0</v>
      </c>
      <c r="F340" s="65">
        <f>HLOOKUP($F$5,KHBH_Chitiet!$G$5:$R$1050,ROW(KH_DTBH_Chitiet!F340)-4,0)</f>
        <v>0</v>
      </c>
      <c r="G340" s="65">
        <f>IFERROR(VLOOKUP(B340,DM_HHDV!$B$5:$K$1050,8,0)*KH_DTBH_Chitiet!F340,0)</f>
        <v>0</v>
      </c>
      <c r="H340" s="65">
        <f>IFERROR(VLOOKUP(B340,DM_HHDV!$B$5:$K$1050,9,0)*KH_DTBH_Chitiet!F340,0)</f>
        <v>0</v>
      </c>
      <c r="I340" s="65">
        <f>IFERROR(VLOOKUP(B340,DM_HHDV!$B$5:$K$1050,10,0)*KH_DTBH_Chitiet!F340,0)</f>
        <v>0</v>
      </c>
      <c r="J340" s="65">
        <f>IFERROR(AVERAGE(KHBH_Chitiet!BC340:BE340)+AVERAGE(KHBH_Chitiet!BF340:BH340)+AVERAGE(KHBH_Chitiet!BI340:BK340),0)</f>
        <v>0</v>
      </c>
      <c r="K340" s="65">
        <f>IFERROR(AVERAGE(KHBH_Chitiet!BL340:BN340)+AVERAGE(KHBH_Chitiet!BO340:BQ340)+AVERAGE(KHBH_Chitiet!BR340:BT340),0)</f>
        <v>0</v>
      </c>
      <c r="L340" s="65">
        <f>IFERROR(AVERAGE(KHBH_Chitiet!BU340:BW340)+AVERAGE(KHBH_Chitiet!BX340:BZ340)+AVERAGE(KHBH_Chitiet!CA340:CC340),0)</f>
        <v>0</v>
      </c>
      <c r="M340" s="65">
        <f>IFERROR(AVERAGE(KHBH_Chitiet!CD340:CF340)+AVERAGE(KHBH_Chitiet!CG340:CI340)+AVERAGE(KHBH_Chitiet!CJ340:CL340),0)</f>
        <v>0</v>
      </c>
      <c r="N340" s="65">
        <f t="shared" si="6"/>
        <v>0</v>
      </c>
      <c r="P340" s="139">
        <f>HLOOKUP($P$5,KHBH_Chitiet!$G$5:$R$1050,ROW(KH_DTBH_Chitiet!F340)-4,0)</f>
        <v>0</v>
      </c>
      <c r="Q340" s="139">
        <f>IFERROR(VLOOKUP(B340,DM_HHDV!$B$5:$K$1050,8,0)*KH_DTBH_Chitiet!P340,0)</f>
        <v>0</v>
      </c>
      <c r="R340" s="139">
        <f>IFERROR(VLOOKUP(B340,DM_HHDV!$B$5:$K$1050,9,0)*KH_DTBH_Chitiet!P340,0)</f>
        <v>0</v>
      </c>
      <c r="S340" s="139">
        <f>IFERROR(VLOOKUP(B340,DM_HHDV!$B$5:$K$1050,10,0)*KH_DTBH_Chitiet!P340,0)</f>
        <v>0</v>
      </c>
      <c r="T340" s="139">
        <f>HLOOKUP($T$5,KHBH_Chitiet!$G$5:$R$1050,ROW(KH_DTBH_Chitiet!F340)-4,0)</f>
        <v>0</v>
      </c>
      <c r="U340" s="139">
        <f>IFERROR(VLOOKUP(B340,DM_HHDV!$B$5:$K$1050,8,0)*KH_DTBH_Chitiet!T340,0)</f>
        <v>0</v>
      </c>
      <c r="V340" s="139">
        <f>IFERROR(VLOOKUP(B340,DM_HHDV!$B$5:$K$1050,9,0)*KH_DTBH_Chitiet!T340,0)</f>
        <v>0</v>
      </c>
      <c r="W340" s="139">
        <f>IFERROR(VLOOKUP(B340,DM_HHDV!$B$5:$K$1050,10,0)*KH_DTBH_Chitiet!T340,0)</f>
        <v>0</v>
      </c>
      <c r="X340" s="139">
        <f>IFERROR(VLOOKUP(B340,DM_HHDV!$B$5:$K$1050,5,0)*KH_DTBH_Chitiet!T340,0)</f>
        <v>0</v>
      </c>
      <c r="Y340" s="139">
        <f>IFERROR(VLOOKUP(B340,DM_HHDV!$B$5:$K$1050,6,0)*KH_DTBH_Chitiet!T340,0)</f>
        <v>0</v>
      </c>
      <c r="Z340" s="139">
        <f>IFERROR(VLOOKUP(B340,DM_HHDV!$B$5:$K$1050,7,0)*KH_DTBH_Chitiet!T340,0)</f>
        <v>0</v>
      </c>
      <c r="AA340" s="139">
        <f>IFERROR(AVERAGE(KHBH_Chitiet!S340:U340)+AVERAGE(KHBH_Chitiet!V340:X340)+AVERAGE(KHBH_Chitiet!Y340:AA340),0)</f>
        <v>0</v>
      </c>
      <c r="AB340" s="139">
        <f>IFERROR(AVERAGE(KHBH_Chitiet!AB340:AD340)+AVERAGE(KHBH_Chitiet!AE340:AG340)+AVERAGE(KHBH_Chitiet!AH340:AJ340),0)</f>
        <v>0</v>
      </c>
      <c r="AC340" s="139">
        <f>IFERROR(AVERAGE(KHBH_Chitiet!AK340:AM340)+AVERAGE(KHBH_Chitiet!AN341:AP341)+AVERAGE(KHBH_Chitiet!AQ340:AS340),0)</f>
        <v>0</v>
      </c>
      <c r="AD340" s="139">
        <f>IFERROR(AVERAGE(KHBH_Chitiet!AT340:AV340)+AVERAGE(KHBH_Chitiet!AW340:AY340)+AVERAGE(KHBH_Chitiet!AZ340:BB340),0)</f>
        <v>0</v>
      </c>
    </row>
    <row r="341" spans="1:30">
      <c r="A341" s="21">
        <v>336</v>
      </c>
      <c r="B341" s="65">
        <f>KHBH_Chitiet!B341</f>
        <v>0</v>
      </c>
      <c r="C341" s="65">
        <f>KHBH_Chitiet!C341</f>
        <v>0</v>
      </c>
      <c r="D341" s="62">
        <f>IFERROR(VLOOKUP(B341,DM_HHDV!$B$5:$E$1050,3,0),0)</f>
        <v>0</v>
      </c>
      <c r="E341" s="67">
        <f>IFERROR(VLOOKUP(B341,DM_HHDV!$B$5:$E$1050,4,0),0)</f>
        <v>0</v>
      </c>
      <c r="F341" s="65">
        <f>HLOOKUP($F$5,KHBH_Chitiet!$G$5:$R$1050,ROW(KH_DTBH_Chitiet!F341)-4,0)</f>
        <v>0</v>
      </c>
      <c r="G341" s="65">
        <f>IFERROR(VLOOKUP(B341,DM_HHDV!$B$5:$K$1050,8,0)*KH_DTBH_Chitiet!F341,0)</f>
        <v>0</v>
      </c>
      <c r="H341" s="65">
        <f>IFERROR(VLOOKUP(B341,DM_HHDV!$B$5:$K$1050,9,0)*KH_DTBH_Chitiet!F341,0)</f>
        <v>0</v>
      </c>
      <c r="I341" s="65">
        <f>IFERROR(VLOOKUP(B341,DM_HHDV!$B$5:$K$1050,10,0)*KH_DTBH_Chitiet!F341,0)</f>
        <v>0</v>
      </c>
      <c r="J341" s="65">
        <f>IFERROR(AVERAGE(KHBH_Chitiet!BC341:BE341)+AVERAGE(KHBH_Chitiet!BF341:BH341)+AVERAGE(KHBH_Chitiet!BI341:BK341),0)</f>
        <v>0</v>
      </c>
      <c r="K341" s="65">
        <f>IFERROR(AVERAGE(KHBH_Chitiet!BL341:BN341)+AVERAGE(KHBH_Chitiet!BO341:BQ341)+AVERAGE(KHBH_Chitiet!BR341:BT341),0)</f>
        <v>0</v>
      </c>
      <c r="L341" s="65">
        <f>IFERROR(AVERAGE(KHBH_Chitiet!BU341:BW341)+AVERAGE(KHBH_Chitiet!BX341:BZ341)+AVERAGE(KHBH_Chitiet!CA341:CC341),0)</f>
        <v>0</v>
      </c>
      <c r="M341" s="65">
        <f>IFERROR(AVERAGE(KHBH_Chitiet!CD341:CF341)+AVERAGE(KHBH_Chitiet!CG341:CI341)+AVERAGE(KHBH_Chitiet!CJ341:CL341),0)</f>
        <v>0</v>
      </c>
      <c r="N341" s="65">
        <f t="shared" si="6"/>
        <v>0</v>
      </c>
      <c r="P341" s="139">
        <f>HLOOKUP($P$5,KHBH_Chitiet!$G$5:$R$1050,ROW(KH_DTBH_Chitiet!F341)-4,0)</f>
        <v>0</v>
      </c>
      <c r="Q341" s="139">
        <f>IFERROR(VLOOKUP(B341,DM_HHDV!$B$5:$K$1050,8,0)*KH_DTBH_Chitiet!P341,0)</f>
        <v>0</v>
      </c>
      <c r="R341" s="139">
        <f>IFERROR(VLOOKUP(B341,DM_HHDV!$B$5:$K$1050,9,0)*KH_DTBH_Chitiet!P341,0)</f>
        <v>0</v>
      </c>
      <c r="S341" s="139">
        <f>IFERROR(VLOOKUP(B341,DM_HHDV!$B$5:$K$1050,10,0)*KH_DTBH_Chitiet!P341,0)</f>
        <v>0</v>
      </c>
      <c r="T341" s="139">
        <f>HLOOKUP($T$5,KHBH_Chitiet!$G$5:$R$1050,ROW(KH_DTBH_Chitiet!F341)-4,0)</f>
        <v>0</v>
      </c>
      <c r="U341" s="139">
        <f>IFERROR(VLOOKUP(B341,DM_HHDV!$B$5:$K$1050,8,0)*KH_DTBH_Chitiet!T341,0)</f>
        <v>0</v>
      </c>
      <c r="V341" s="139">
        <f>IFERROR(VLOOKUP(B341,DM_HHDV!$B$5:$K$1050,9,0)*KH_DTBH_Chitiet!T341,0)</f>
        <v>0</v>
      </c>
      <c r="W341" s="139">
        <f>IFERROR(VLOOKUP(B341,DM_HHDV!$B$5:$K$1050,10,0)*KH_DTBH_Chitiet!T341,0)</f>
        <v>0</v>
      </c>
      <c r="X341" s="139">
        <f>IFERROR(VLOOKUP(B341,DM_HHDV!$B$5:$K$1050,5,0)*KH_DTBH_Chitiet!T341,0)</f>
        <v>0</v>
      </c>
      <c r="Y341" s="139">
        <f>IFERROR(VLOOKUP(B341,DM_HHDV!$B$5:$K$1050,6,0)*KH_DTBH_Chitiet!T341,0)</f>
        <v>0</v>
      </c>
      <c r="Z341" s="139">
        <f>IFERROR(VLOOKUP(B341,DM_HHDV!$B$5:$K$1050,7,0)*KH_DTBH_Chitiet!T341,0)</f>
        <v>0</v>
      </c>
      <c r="AA341" s="139">
        <f>IFERROR(AVERAGE(KHBH_Chitiet!S341:U341)+AVERAGE(KHBH_Chitiet!V341:X341)+AVERAGE(KHBH_Chitiet!Y341:AA341),0)</f>
        <v>0</v>
      </c>
      <c r="AB341" s="139">
        <f>IFERROR(AVERAGE(KHBH_Chitiet!AB341:AD341)+AVERAGE(KHBH_Chitiet!AE341:AG341)+AVERAGE(KHBH_Chitiet!AH341:AJ341),0)</f>
        <v>0</v>
      </c>
      <c r="AC341" s="139">
        <f>IFERROR(AVERAGE(KHBH_Chitiet!AK341:AM341)+AVERAGE(KHBH_Chitiet!AN342:AP342)+AVERAGE(KHBH_Chitiet!AQ341:AS341),0)</f>
        <v>0</v>
      </c>
      <c r="AD341" s="139">
        <f>IFERROR(AVERAGE(KHBH_Chitiet!AT341:AV341)+AVERAGE(KHBH_Chitiet!AW341:AY341)+AVERAGE(KHBH_Chitiet!AZ341:BB341),0)</f>
        <v>0</v>
      </c>
    </row>
    <row r="342" spans="1:30">
      <c r="A342" s="21">
        <v>337</v>
      </c>
      <c r="B342" s="65">
        <f>KHBH_Chitiet!B342</f>
        <v>0</v>
      </c>
      <c r="C342" s="65">
        <f>KHBH_Chitiet!C342</f>
        <v>0</v>
      </c>
      <c r="D342" s="62">
        <f>IFERROR(VLOOKUP(B342,DM_HHDV!$B$5:$E$1050,3,0),0)</f>
        <v>0</v>
      </c>
      <c r="E342" s="67">
        <f>IFERROR(VLOOKUP(B342,DM_HHDV!$B$5:$E$1050,4,0),0)</f>
        <v>0</v>
      </c>
      <c r="F342" s="65">
        <f>HLOOKUP($F$5,KHBH_Chitiet!$G$5:$R$1050,ROW(KH_DTBH_Chitiet!F342)-4,0)</f>
        <v>0</v>
      </c>
      <c r="G342" s="65">
        <f>IFERROR(VLOOKUP(B342,DM_HHDV!$B$5:$K$1050,8,0)*KH_DTBH_Chitiet!F342,0)</f>
        <v>0</v>
      </c>
      <c r="H342" s="65">
        <f>IFERROR(VLOOKUP(B342,DM_HHDV!$B$5:$K$1050,9,0)*KH_DTBH_Chitiet!F342,0)</f>
        <v>0</v>
      </c>
      <c r="I342" s="65">
        <f>IFERROR(VLOOKUP(B342,DM_HHDV!$B$5:$K$1050,10,0)*KH_DTBH_Chitiet!F342,0)</f>
        <v>0</v>
      </c>
      <c r="J342" s="65">
        <f>IFERROR(AVERAGE(KHBH_Chitiet!BC342:BE342)+AVERAGE(KHBH_Chitiet!BF342:BH342)+AVERAGE(KHBH_Chitiet!BI342:BK342),0)</f>
        <v>0</v>
      </c>
      <c r="K342" s="65">
        <f>IFERROR(AVERAGE(KHBH_Chitiet!BL342:BN342)+AVERAGE(KHBH_Chitiet!BO342:BQ342)+AVERAGE(KHBH_Chitiet!BR342:BT342),0)</f>
        <v>0</v>
      </c>
      <c r="L342" s="65">
        <f>IFERROR(AVERAGE(KHBH_Chitiet!BU342:BW342)+AVERAGE(KHBH_Chitiet!BX342:BZ342)+AVERAGE(KHBH_Chitiet!CA342:CC342),0)</f>
        <v>0</v>
      </c>
      <c r="M342" s="65">
        <f>IFERROR(AVERAGE(KHBH_Chitiet!CD342:CF342)+AVERAGE(KHBH_Chitiet!CG342:CI342)+AVERAGE(KHBH_Chitiet!CJ342:CL342),0)</f>
        <v>0</v>
      </c>
      <c r="N342" s="65">
        <f t="shared" si="6"/>
        <v>0</v>
      </c>
      <c r="P342" s="139">
        <f>HLOOKUP($P$5,KHBH_Chitiet!$G$5:$R$1050,ROW(KH_DTBH_Chitiet!F342)-4,0)</f>
        <v>0</v>
      </c>
      <c r="Q342" s="139">
        <f>IFERROR(VLOOKUP(B342,DM_HHDV!$B$5:$K$1050,8,0)*KH_DTBH_Chitiet!P342,0)</f>
        <v>0</v>
      </c>
      <c r="R342" s="139">
        <f>IFERROR(VLOOKUP(B342,DM_HHDV!$B$5:$K$1050,9,0)*KH_DTBH_Chitiet!P342,0)</f>
        <v>0</v>
      </c>
      <c r="S342" s="139">
        <f>IFERROR(VLOOKUP(B342,DM_HHDV!$B$5:$K$1050,10,0)*KH_DTBH_Chitiet!P342,0)</f>
        <v>0</v>
      </c>
      <c r="T342" s="139">
        <f>HLOOKUP($T$5,KHBH_Chitiet!$G$5:$R$1050,ROW(KH_DTBH_Chitiet!F342)-4,0)</f>
        <v>0</v>
      </c>
      <c r="U342" s="139">
        <f>IFERROR(VLOOKUP(B342,DM_HHDV!$B$5:$K$1050,8,0)*KH_DTBH_Chitiet!T342,0)</f>
        <v>0</v>
      </c>
      <c r="V342" s="139">
        <f>IFERROR(VLOOKUP(B342,DM_HHDV!$B$5:$K$1050,9,0)*KH_DTBH_Chitiet!T342,0)</f>
        <v>0</v>
      </c>
      <c r="W342" s="139">
        <f>IFERROR(VLOOKUP(B342,DM_HHDV!$B$5:$K$1050,10,0)*KH_DTBH_Chitiet!T342,0)</f>
        <v>0</v>
      </c>
      <c r="X342" s="139">
        <f>IFERROR(VLOOKUP(B342,DM_HHDV!$B$5:$K$1050,5,0)*KH_DTBH_Chitiet!T342,0)</f>
        <v>0</v>
      </c>
      <c r="Y342" s="139">
        <f>IFERROR(VLOOKUP(B342,DM_HHDV!$B$5:$K$1050,6,0)*KH_DTBH_Chitiet!T342,0)</f>
        <v>0</v>
      </c>
      <c r="Z342" s="139">
        <f>IFERROR(VLOOKUP(B342,DM_HHDV!$B$5:$K$1050,7,0)*KH_DTBH_Chitiet!T342,0)</f>
        <v>0</v>
      </c>
      <c r="AA342" s="139">
        <f>IFERROR(AVERAGE(KHBH_Chitiet!S342:U342)+AVERAGE(KHBH_Chitiet!V342:X342)+AVERAGE(KHBH_Chitiet!Y342:AA342),0)</f>
        <v>0</v>
      </c>
      <c r="AB342" s="139">
        <f>IFERROR(AVERAGE(KHBH_Chitiet!AB342:AD342)+AVERAGE(KHBH_Chitiet!AE342:AG342)+AVERAGE(KHBH_Chitiet!AH342:AJ342),0)</f>
        <v>0</v>
      </c>
      <c r="AC342" s="139">
        <f>IFERROR(AVERAGE(KHBH_Chitiet!AK342:AM342)+AVERAGE(KHBH_Chitiet!AN343:AP343)+AVERAGE(KHBH_Chitiet!AQ342:AS342),0)</f>
        <v>0</v>
      </c>
      <c r="AD342" s="139">
        <f>IFERROR(AVERAGE(KHBH_Chitiet!AT342:AV342)+AVERAGE(KHBH_Chitiet!AW342:AY342)+AVERAGE(KHBH_Chitiet!AZ342:BB342),0)</f>
        <v>0</v>
      </c>
    </row>
    <row r="343" spans="1:30">
      <c r="A343" s="21">
        <v>338</v>
      </c>
      <c r="B343" s="65">
        <f>KHBH_Chitiet!B343</f>
        <v>0</v>
      </c>
      <c r="C343" s="65">
        <f>KHBH_Chitiet!C343</f>
        <v>0</v>
      </c>
      <c r="D343" s="62">
        <f>IFERROR(VLOOKUP(B343,DM_HHDV!$B$5:$E$1050,3,0),0)</f>
        <v>0</v>
      </c>
      <c r="E343" s="67">
        <f>IFERROR(VLOOKUP(B343,DM_HHDV!$B$5:$E$1050,4,0),0)</f>
        <v>0</v>
      </c>
      <c r="F343" s="65">
        <f>HLOOKUP($F$5,KHBH_Chitiet!$G$5:$R$1050,ROW(KH_DTBH_Chitiet!F343)-4,0)</f>
        <v>0</v>
      </c>
      <c r="G343" s="65">
        <f>IFERROR(VLOOKUP(B343,DM_HHDV!$B$5:$K$1050,8,0)*KH_DTBH_Chitiet!F343,0)</f>
        <v>0</v>
      </c>
      <c r="H343" s="65">
        <f>IFERROR(VLOOKUP(B343,DM_HHDV!$B$5:$K$1050,9,0)*KH_DTBH_Chitiet!F343,0)</f>
        <v>0</v>
      </c>
      <c r="I343" s="65">
        <f>IFERROR(VLOOKUP(B343,DM_HHDV!$B$5:$K$1050,10,0)*KH_DTBH_Chitiet!F343,0)</f>
        <v>0</v>
      </c>
      <c r="J343" s="65">
        <f>IFERROR(AVERAGE(KHBH_Chitiet!BC343:BE343)+AVERAGE(KHBH_Chitiet!BF343:BH343)+AVERAGE(KHBH_Chitiet!BI343:BK343),0)</f>
        <v>0</v>
      </c>
      <c r="K343" s="65">
        <f>IFERROR(AVERAGE(KHBH_Chitiet!BL343:BN343)+AVERAGE(KHBH_Chitiet!BO343:BQ343)+AVERAGE(KHBH_Chitiet!BR343:BT343),0)</f>
        <v>0</v>
      </c>
      <c r="L343" s="65">
        <f>IFERROR(AVERAGE(KHBH_Chitiet!BU343:BW343)+AVERAGE(KHBH_Chitiet!BX343:BZ343)+AVERAGE(KHBH_Chitiet!CA343:CC343),0)</f>
        <v>0</v>
      </c>
      <c r="M343" s="65">
        <f>IFERROR(AVERAGE(KHBH_Chitiet!CD343:CF343)+AVERAGE(KHBH_Chitiet!CG343:CI343)+AVERAGE(KHBH_Chitiet!CJ343:CL343),0)</f>
        <v>0</v>
      </c>
      <c r="N343" s="65">
        <f t="shared" si="6"/>
        <v>0</v>
      </c>
      <c r="P343" s="139">
        <f>HLOOKUP($P$5,KHBH_Chitiet!$G$5:$R$1050,ROW(KH_DTBH_Chitiet!F343)-4,0)</f>
        <v>0</v>
      </c>
      <c r="Q343" s="139">
        <f>IFERROR(VLOOKUP(B343,DM_HHDV!$B$5:$K$1050,8,0)*KH_DTBH_Chitiet!P343,0)</f>
        <v>0</v>
      </c>
      <c r="R343" s="139">
        <f>IFERROR(VLOOKUP(B343,DM_HHDV!$B$5:$K$1050,9,0)*KH_DTBH_Chitiet!P343,0)</f>
        <v>0</v>
      </c>
      <c r="S343" s="139">
        <f>IFERROR(VLOOKUP(B343,DM_HHDV!$B$5:$K$1050,10,0)*KH_DTBH_Chitiet!P343,0)</f>
        <v>0</v>
      </c>
      <c r="T343" s="139">
        <f>HLOOKUP($T$5,KHBH_Chitiet!$G$5:$R$1050,ROW(KH_DTBH_Chitiet!F343)-4,0)</f>
        <v>0</v>
      </c>
      <c r="U343" s="139">
        <f>IFERROR(VLOOKUP(B343,DM_HHDV!$B$5:$K$1050,8,0)*KH_DTBH_Chitiet!T343,0)</f>
        <v>0</v>
      </c>
      <c r="V343" s="139">
        <f>IFERROR(VLOOKUP(B343,DM_HHDV!$B$5:$K$1050,9,0)*KH_DTBH_Chitiet!T343,0)</f>
        <v>0</v>
      </c>
      <c r="W343" s="139">
        <f>IFERROR(VLOOKUP(B343,DM_HHDV!$B$5:$K$1050,10,0)*KH_DTBH_Chitiet!T343,0)</f>
        <v>0</v>
      </c>
      <c r="X343" s="139">
        <f>IFERROR(VLOOKUP(B343,DM_HHDV!$B$5:$K$1050,5,0)*KH_DTBH_Chitiet!T343,0)</f>
        <v>0</v>
      </c>
      <c r="Y343" s="139">
        <f>IFERROR(VLOOKUP(B343,DM_HHDV!$B$5:$K$1050,6,0)*KH_DTBH_Chitiet!T343,0)</f>
        <v>0</v>
      </c>
      <c r="Z343" s="139">
        <f>IFERROR(VLOOKUP(B343,DM_HHDV!$B$5:$K$1050,7,0)*KH_DTBH_Chitiet!T343,0)</f>
        <v>0</v>
      </c>
      <c r="AA343" s="139">
        <f>IFERROR(AVERAGE(KHBH_Chitiet!S343:U343)+AVERAGE(KHBH_Chitiet!V343:X343)+AVERAGE(KHBH_Chitiet!Y343:AA343),0)</f>
        <v>0</v>
      </c>
      <c r="AB343" s="139">
        <f>IFERROR(AVERAGE(KHBH_Chitiet!AB343:AD343)+AVERAGE(KHBH_Chitiet!AE343:AG343)+AVERAGE(KHBH_Chitiet!AH343:AJ343),0)</f>
        <v>0</v>
      </c>
      <c r="AC343" s="139">
        <f>IFERROR(AVERAGE(KHBH_Chitiet!AK343:AM343)+AVERAGE(KHBH_Chitiet!AN344:AP344)+AVERAGE(KHBH_Chitiet!AQ343:AS343),0)</f>
        <v>0</v>
      </c>
      <c r="AD343" s="139">
        <f>IFERROR(AVERAGE(KHBH_Chitiet!AT343:AV343)+AVERAGE(KHBH_Chitiet!AW343:AY343)+AVERAGE(KHBH_Chitiet!AZ343:BB343),0)</f>
        <v>0</v>
      </c>
    </row>
    <row r="344" spans="1:30">
      <c r="A344" s="21">
        <v>339</v>
      </c>
      <c r="B344" s="65">
        <f>KHBH_Chitiet!B344</f>
        <v>0</v>
      </c>
      <c r="C344" s="65">
        <f>KHBH_Chitiet!C344</f>
        <v>0</v>
      </c>
      <c r="D344" s="62">
        <f>IFERROR(VLOOKUP(B344,DM_HHDV!$B$5:$E$1050,3,0),0)</f>
        <v>0</v>
      </c>
      <c r="E344" s="67">
        <f>IFERROR(VLOOKUP(B344,DM_HHDV!$B$5:$E$1050,4,0),0)</f>
        <v>0</v>
      </c>
      <c r="F344" s="65">
        <f>HLOOKUP($F$5,KHBH_Chitiet!$G$5:$R$1050,ROW(KH_DTBH_Chitiet!F344)-4,0)</f>
        <v>0</v>
      </c>
      <c r="G344" s="65">
        <f>IFERROR(VLOOKUP(B344,DM_HHDV!$B$5:$K$1050,8,0)*KH_DTBH_Chitiet!F344,0)</f>
        <v>0</v>
      </c>
      <c r="H344" s="65">
        <f>IFERROR(VLOOKUP(B344,DM_HHDV!$B$5:$K$1050,9,0)*KH_DTBH_Chitiet!F344,0)</f>
        <v>0</v>
      </c>
      <c r="I344" s="65">
        <f>IFERROR(VLOOKUP(B344,DM_HHDV!$B$5:$K$1050,10,0)*KH_DTBH_Chitiet!F344,0)</f>
        <v>0</v>
      </c>
      <c r="J344" s="65">
        <f>IFERROR(AVERAGE(KHBH_Chitiet!BC344:BE344)+AVERAGE(KHBH_Chitiet!BF344:BH344)+AVERAGE(KHBH_Chitiet!BI344:BK344),0)</f>
        <v>0</v>
      </c>
      <c r="K344" s="65">
        <f>IFERROR(AVERAGE(KHBH_Chitiet!BL344:BN344)+AVERAGE(KHBH_Chitiet!BO344:BQ344)+AVERAGE(KHBH_Chitiet!BR344:BT344),0)</f>
        <v>0</v>
      </c>
      <c r="L344" s="65">
        <f>IFERROR(AVERAGE(KHBH_Chitiet!BU344:BW344)+AVERAGE(KHBH_Chitiet!BX344:BZ344)+AVERAGE(KHBH_Chitiet!CA344:CC344),0)</f>
        <v>0</v>
      </c>
      <c r="M344" s="65">
        <f>IFERROR(AVERAGE(KHBH_Chitiet!CD344:CF344)+AVERAGE(KHBH_Chitiet!CG344:CI344)+AVERAGE(KHBH_Chitiet!CJ344:CL344),0)</f>
        <v>0</v>
      </c>
      <c r="N344" s="65">
        <f t="shared" si="6"/>
        <v>0</v>
      </c>
      <c r="P344" s="139">
        <f>HLOOKUP($P$5,KHBH_Chitiet!$G$5:$R$1050,ROW(KH_DTBH_Chitiet!F344)-4,0)</f>
        <v>0</v>
      </c>
      <c r="Q344" s="139">
        <f>IFERROR(VLOOKUP(B344,DM_HHDV!$B$5:$K$1050,8,0)*KH_DTBH_Chitiet!P344,0)</f>
        <v>0</v>
      </c>
      <c r="R344" s="139">
        <f>IFERROR(VLOOKUP(B344,DM_HHDV!$B$5:$K$1050,9,0)*KH_DTBH_Chitiet!P344,0)</f>
        <v>0</v>
      </c>
      <c r="S344" s="139">
        <f>IFERROR(VLOOKUP(B344,DM_HHDV!$B$5:$K$1050,10,0)*KH_DTBH_Chitiet!P344,0)</f>
        <v>0</v>
      </c>
      <c r="T344" s="139">
        <f>HLOOKUP($T$5,KHBH_Chitiet!$G$5:$R$1050,ROW(KH_DTBH_Chitiet!F344)-4,0)</f>
        <v>0</v>
      </c>
      <c r="U344" s="139">
        <f>IFERROR(VLOOKUP(B344,DM_HHDV!$B$5:$K$1050,8,0)*KH_DTBH_Chitiet!T344,0)</f>
        <v>0</v>
      </c>
      <c r="V344" s="139">
        <f>IFERROR(VLOOKUP(B344,DM_HHDV!$B$5:$K$1050,9,0)*KH_DTBH_Chitiet!T344,0)</f>
        <v>0</v>
      </c>
      <c r="W344" s="139">
        <f>IFERROR(VLOOKUP(B344,DM_HHDV!$B$5:$K$1050,10,0)*KH_DTBH_Chitiet!T344,0)</f>
        <v>0</v>
      </c>
      <c r="X344" s="139">
        <f>IFERROR(VLOOKUP(B344,DM_HHDV!$B$5:$K$1050,5,0)*KH_DTBH_Chitiet!T344,0)</f>
        <v>0</v>
      </c>
      <c r="Y344" s="139">
        <f>IFERROR(VLOOKUP(B344,DM_HHDV!$B$5:$K$1050,6,0)*KH_DTBH_Chitiet!T344,0)</f>
        <v>0</v>
      </c>
      <c r="Z344" s="139">
        <f>IFERROR(VLOOKUP(B344,DM_HHDV!$B$5:$K$1050,7,0)*KH_DTBH_Chitiet!T344,0)</f>
        <v>0</v>
      </c>
      <c r="AA344" s="139">
        <f>IFERROR(AVERAGE(KHBH_Chitiet!S344:U344)+AVERAGE(KHBH_Chitiet!V344:X344)+AVERAGE(KHBH_Chitiet!Y344:AA344),0)</f>
        <v>0</v>
      </c>
      <c r="AB344" s="139">
        <f>IFERROR(AVERAGE(KHBH_Chitiet!AB344:AD344)+AVERAGE(KHBH_Chitiet!AE344:AG344)+AVERAGE(KHBH_Chitiet!AH344:AJ344),0)</f>
        <v>0</v>
      </c>
      <c r="AC344" s="139">
        <f>IFERROR(AVERAGE(KHBH_Chitiet!AK344:AM344)+AVERAGE(KHBH_Chitiet!AN345:AP345)+AVERAGE(KHBH_Chitiet!AQ344:AS344),0)</f>
        <v>0</v>
      </c>
      <c r="AD344" s="139">
        <f>IFERROR(AVERAGE(KHBH_Chitiet!AT344:AV344)+AVERAGE(KHBH_Chitiet!AW344:AY344)+AVERAGE(KHBH_Chitiet!AZ344:BB344),0)</f>
        <v>0</v>
      </c>
    </row>
    <row r="345" spans="1:30">
      <c r="A345" s="21">
        <v>340</v>
      </c>
      <c r="B345" s="65">
        <f>KHBH_Chitiet!B345</f>
        <v>0</v>
      </c>
      <c r="C345" s="65">
        <f>KHBH_Chitiet!C345</f>
        <v>0</v>
      </c>
      <c r="D345" s="62">
        <f>IFERROR(VLOOKUP(B345,DM_HHDV!$B$5:$E$1050,3,0),0)</f>
        <v>0</v>
      </c>
      <c r="E345" s="67">
        <f>IFERROR(VLOOKUP(B345,DM_HHDV!$B$5:$E$1050,4,0),0)</f>
        <v>0</v>
      </c>
      <c r="F345" s="65">
        <f>HLOOKUP($F$5,KHBH_Chitiet!$G$5:$R$1050,ROW(KH_DTBH_Chitiet!F345)-4,0)</f>
        <v>0</v>
      </c>
      <c r="G345" s="65">
        <f>IFERROR(VLOOKUP(B345,DM_HHDV!$B$5:$K$1050,8,0)*KH_DTBH_Chitiet!F345,0)</f>
        <v>0</v>
      </c>
      <c r="H345" s="65">
        <f>IFERROR(VLOOKUP(B345,DM_HHDV!$B$5:$K$1050,9,0)*KH_DTBH_Chitiet!F345,0)</f>
        <v>0</v>
      </c>
      <c r="I345" s="65">
        <f>IFERROR(VLOOKUP(B345,DM_HHDV!$B$5:$K$1050,10,0)*KH_DTBH_Chitiet!F345,0)</f>
        <v>0</v>
      </c>
      <c r="J345" s="65">
        <f>IFERROR(AVERAGE(KHBH_Chitiet!BC345:BE345)+AVERAGE(KHBH_Chitiet!BF345:BH345)+AVERAGE(KHBH_Chitiet!BI345:BK345),0)</f>
        <v>0</v>
      </c>
      <c r="K345" s="65">
        <f>IFERROR(AVERAGE(KHBH_Chitiet!BL345:BN345)+AVERAGE(KHBH_Chitiet!BO345:BQ345)+AVERAGE(KHBH_Chitiet!BR345:BT345),0)</f>
        <v>0</v>
      </c>
      <c r="L345" s="65">
        <f>IFERROR(AVERAGE(KHBH_Chitiet!BU345:BW345)+AVERAGE(KHBH_Chitiet!BX345:BZ345)+AVERAGE(KHBH_Chitiet!CA345:CC345),0)</f>
        <v>0</v>
      </c>
      <c r="M345" s="65">
        <f>IFERROR(AVERAGE(KHBH_Chitiet!CD345:CF345)+AVERAGE(KHBH_Chitiet!CG345:CI345)+AVERAGE(KHBH_Chitiet!CJ345:CL345),0)</f>
        <v>0</v>
      </c>
      <c r="N345" s="65">
        <f t="shared" si="6"/>
        <v>0</v>
      </c>
      <c r="P345" s="139">
        <f>HLOOKUP($P$5,KHBH_Chitiet!$G$5:$R$1050,ROW(KH_DTBH_Chitiet!F345)-4,0)</f>
        <v>0</v>
      </c>
      <c r="Q345" s="139">
        <f>IFERROR(VLOOKUP(B345,DM_HHDV!$B$5:$K$1050,8,0)*KH_DTBH_Chitiet!P345,0)</f>
        <v>0</v>
      </c>
      <c r="R345" s="139">
        <f>IFERROR(VLOOKUP(B345,DM_HHDV!$B$5:$K$1050,9,0)*KH_DTBH_Chitiet!P345,0)</f>
        <v>0</v>
      </c>
      <c r="S345" s="139">
        <f>IFERROR(VLOOKUP(B345,DM_HHDV!$B$5:$K$1050,10,0)*KH_DTBH_Chitiet!P345,0)</f>
        <v>0</v>
      </c>
      <c r="T345" s="139">
        <f>HLOOKUP($T$5,KHBH_Chitiet!$G$5:$R$1050,ROW(KH_DTBH_Chitiet!F345)-4,0)</f>
        <v>0</v>
      </c>
      <c r="U345" s="139">
        <f>IFERROR(VLOOKUP(B345,DM_HHDV!$B$5:$K$1050,8,0)*KH_DTBH_Chitiet!T345,0)</f>
        <v>0</v>
      </c>
      <c r="V345" s="139">
        <f>IFERROR(VLOOKUP(B345,DM_HHDV!$B$5:$K$1050,9,0)*KH_DTBH_Chitiet!T345,0)</f>
        <v>0</v>
      </c>
      <c r="W345" s="139">
        <f>IFERROR(VLOOKUP(B345,DM_HHDV!$B$5:$K$1050,10,0)*KH_DTBH_Chitiet!T345,0)</f>
        <v>0</v>
      </c>
      <c r="X345" s="139">
        <f>IFERROR(VLOOKUP(B345,DM_HHDV!$B$5:$K$1050,5,0)*KH_DTBH_Chitiet!T345,0)</f>
        <v>0</v>
      </c>
      <c r="Y345" s="139">
        <f>IFERROR(VLOOKUP(B345,DM_HHDV!$B$5:$K$1050,6,0)*KH_DTBH_Chitiet!T345,0)</f>
        <v>0</v>
      </c>
      <c r="Z345" s="139">
        <f>IFERROR(VLOOKUP(B345,DM_HHDV!$B$5:$K$1050,7,0)*KH_DTBH_Chitiet!T345,0)</f>
        <v>0</v>
      </c>
      <c r="AA345" s="139">
        <f>IFERROR(AVERAGE(KHBH_Chitiet!S345:U345)+AVERAGE(KHBH_Chitiet!V345:X345)+AVERAGE(KHBH_Chitiet!Y345:AA345),0)</f>
        <v>0</v>
      </c>
      <c r="AB345" s="139">
        <f>IFERROR(AVERAGE(KHBH_Chitiet!AB345:AD345)+AVERAGE(KHBH_Chitiet!AE345:AG345)+AVERAGE(KHBH_Chitiet!AH345:AJ345),0)</f>
        <v>0</v>
      </c>
      <c r="AC345" s="139">
        <f>IFERROR(AVERAGE(KHBH_Chitiet!AK345:AM345)+AVERAGE(KHBH_Chitiet!AN346:AP346)+AVERAGE(KHBH_Chitiet!AQ345:AS345),0)</f>
        <v>0</v>
      </c>
      <c r="AD345" s="139">
        <f>IFERROR(AVERAGE(KHBH_Chitiet!AT345:AV345)+AVERAGE(KHBH_Chitiet!AW345:AY345)+AVERAGE(KHBH_Chitiet!AZ345:BB345),0)</f>
        <v>0</v>
      </c>
    </row>
    <row r="346" spans="1:30">
      <c r="A346" s="21">
        <v>341</v>
      </c>
      <c r="B346" s="65">
        <f>KHBH_Chitiet!B346</f>
        <v>0</v>
      </c>
      <c r="C346" s="65">
        <f>KHBH_Chitiet!C346</f>
        <v>0</v>
      </c>
      <c r="D346" s="62">
        <f>IFERROR(VLOOKUP(B346,DM_HHDV!$B$5:$E$1050,3,0),0)</f>
        <v>0</v>
      </c>
      <c r="E346" s="67">
        <f>IFERROR(VLOOKUP(B346,DM_HHDV!$B$5:$E$1050,4,0),0)</f>
        <v>0</v>
      </c>
      <c r="F346" s="65">
        <f>HLOOKUP($F$5,KHBH_Chitiet!$G$5:$R$1050,ROW(KH_DTBH_Chitiet!F346)-4,0)</f>
        <v>0</v>
      </c>
      <c r="G346" s="65">
        <f>IFERROR(VLOOKUP(B346,DM_HHDV!$B$5:$K$1050,8,0)*KH_DTBH_Chitiet!F346,0)</f>
        <v>0</v>
      </c>
      <c r="H346" s="65">
        <f>IFERROR(VLOOKUP(B346,DM_HHDV!$B$5:$K$1050,9,0)*KH_DTBH_Chitiet!F346,0)</f>
        <v>0</v>
      </c>
      <c r="I346" s="65">
        <f>IFERROR(VLOOKUP(B346,DM_HHDV!$B$5:$K$1050,10,0)*KH_DTBH_Chitiet!F346,0)</f>
        <v>0</v>
      </c>
      <c r="J346" s="65">
        <f>IFERROR(AVERAGE(KHBH_Chitiet!BC346:BE346)+AVERAGE(KHBH_Chitiet!BF346:BH346)+AVERAGE(KHBH_Chitiet!BI346:BK346),0)</f>
        <v>0</v>
      </c>
      <c r="K346" s="65">
        <f>IFERROR(AVERAGE(KHBH_Chitiet!BL346:BN346)+AVERAGE(KHBH_Chitiet!BO346:BQ346)+AVERAGE(KHBH_Chitiet!BR346:BT346),0)</f>
        <v>0</v>
      </c>
      <c r="L346" s="65">
        <f>IFERROR(AVERAGE(KHBH_Chitiet!BU346:BW346)+AVERAGE(KHBH_Chitiet!BX346:BZ346)+AVERAGE(KHBH_Chitiet!CA346:CC346),0)</f>
        <v>0</v>
      </c>
      <c r="M346" s="65">
        <f>IFERROR(AVERAGE(KHBH_Chitiet!CD346:CF346)+AVERAGE(KHBH_Chitiet!CG346:CI346)+AVERAGE(KHBH_Chitiet!CJ346:CL346),0)</f>
        <v>0</v>
      </c>
      <c r="N346" s="65">
        <f t="shared" si="6"/>
        <v>0</v>
      </c>
      <c r="P346" s="139">
        <f>HLOOKUP($P$5,KHBH_Chitiet!$G$5:$R$1050,ROW(KH_DTBH_Chitiet!F346)-4,0)</f>
        <v>0</v>
      </c>
      <c r="Q346" s="139">
        <f>IFERROR(VLOOKUP(B346,DM_HHDV!$B$5:$K$1050,8,0)*KH_DTBH_Chitiet!P346,0)</f>
        <v>0</v>
      </c>
      <c r="R346" s="139">
        <f>IFERROR(VLOOKUP(B346,DM_HHDV!$B$5:$K$1050,9,0)*KH_DTBH_Chitiet!P346,0)</f>
        <v>0</v>
      </c>
      <c r="S346" s="139">
        <f>IFERROR(VLOOKUP(B346,DM_HHDV!$B$5:$K$1050,10,0)*KH_DTBH_Chitiet!P346,0)</f>
        <v>0</v>
      </c>
      <c r="T346" s="139">
        <f>HLOOKUP($T$5,KHBH_Chitiet!$G$5:$R$1050,ROW(KH_DTBH_Chitiet!F346)-4,0)</f>
        <v>0</v>
      </c>
      <c r="U346" s="139">
        <f>IFERROR(VLOOKUP(B346,DM_HHDV!$B$5:$K$1050,8,0)*KH_DTBH_Chitiet!T346,0)</f>
        <v>0</v>
      </c>
      <c r="V346" s="139">
        <f>IFERROR(VLOOKUP(B346,DM_HHDV!$B$5:$K$1050,9,0)*KH_DTBH_Chitiet!T346,0)</f>
        <v>0</v>
      </c>
      <c r="W346" s="139">
        <f>IFERROR(VLOOKUP(B346,DM_HHDV!$B$5:$K$1050,10,0)*KH_DTBH_Chitiet!T346,0)</f>
        <v>0</v>
      </c>
      <c r="X346" s="139">
        <f>IFERROR(VLOOKUP(B346,DM_HHDV!$B$5:$K$1050,5,0)*KH_DTBH_Chitiet!T346,0)</f>
        <v>0</v>
      </c>
      <c r="Y346" s="139">
        <f>IFERROR(VLOOKUP(B346,DM_HHDV!$B$5:$K$1050,6,0)*KH_DTBH_Chitiet!T346,0)</f>
        <v>0</v>
      </c>
      <c r="Z346" s="139">
        <f>IFERROR(VLOOKUP(B346,DM_HHDV!$B$5:$K$1050,7,0)*KH_DTBH_Chitiet!T346,0)</f>
        <v>0</v>
      </c>
      <c r="AA346" s="139">
        <f>IFERROR(AVERAGE(KHBH_Chitiet!S346:U346)+AVERAGE(KHBH_Chitiet!V346:X346)+AVERAGE(KHBH_Chitiet!Y346:AA346),0)</f>
        <v>0</v>
      </c>
      <c r="AB346" s="139">
        <f>IFERROR(AVERAGE(KHBH_Chitiet!AB346:AD346)+AVERAGE(KHBH_Chitiet!AE346:AG346)+AVERAGE(KHBH_Chitiet!AH346:AJ346),0)</f>
        <v>0</v>
      </c>
      <c r="AC346" s="139">
        <f>IFERROR(AVERAGE(KHBH_Chitiet!AK346:AM346)+AVERAGE(KHBH_Chitiet!AN347:AP347)+AVERAGE(KHBH_Chitiet!AQ346:AS346),0)</f>
        <v>0</v>
      </c>
      <c r="AD346" s="139">
        <f>IFERROR(AVERAGE(KHBH_Chitiet!AT346:AV346)+AVERAGE(KHBH_Chitiet!AW346:AY346)+AVERAGE(KHBH_Chitiet!AZ346:BB346),0)</f>
        <v>0</v>
      </c>
    </row>
    <row r="347" spans="1:30">
      <c r="A347" s="21">
        <v>342</v>
      </c>
      <c r="B347" s="65">
        <f>KHBH_Chitiet!B347</f>
        <v>0</v>
      </c>
      <c r="C347" s="65">
        <f>KHBH_Chitiet!C347</f>
        <v>0</v>
      </c>
      <c r="D347" s="62">
        <f>IFERROR(VLOOKUP(B347,DM_HHDV!$B$5:$E$1050,3,0),0)</f>
        <v>0</v>
      </c>
      <c r="E347" s="67">
        <f>IFERROR(VLOOKUP(B347,DM_HHDV!$B$5:$E$1050,4,0),0)</f>
        <v>0</v>
      </c>
      <c r="F347" s="65">
        <f>HLOOKUP($F$5,KHBH_Chitiet!$G$5:$R$1050,ROW(KH_DTBH_Chitiet!F347)-4,0)</f>
        <v>0</v>
      </c>
      <c r="G347" s="65">
        <f>IFERROR(VLOOKUP(B347,DM_HHDV!$B$5:$K$1050,8,0)*KH_DTBH_Chitiet!F347,0)</f>
        <v>0</v>
      </c>
      <c r="H347" s="65">
        <f>IFERROR(VLOOKUP(B347,DM_HHDV!$B$5:$K$1050,9,0)*KH_DTBH_Chitiet!F347,0)</f>
        <v>0</v>
      </c>
      <c r="I347" s="65">
        <f>IFERROR(VLOOKUP(B347,DM_HHDV!$B$5:$K$1050,10,0)*KH_DTBH_Chitiet!F347,0)</f>
        <v>0</v>
      </c>
      <c r="J347" s="65">
        <f>IFERROR(AVERAGE(KHBH_Chitiet!BC347:BE347)+AVERAGE(KHBH_Chitiet!BF347:BH347)+AVERAGE(KHBH_Chitiet!BI347:BK347),0)</f>
        <v>0</v>
      </c>
      <c r="K347" s="65">
        <f>IFERROR(AVERAGE(KHBH_Chitiet!BL347:BN347)+AVERAGE(KHBH_Chitiet!BO347:BQ347)+AVERAGE(KHBH_Chitiet!BR347:BT347),0)</f>
        <v>0</v>
      </c>
      <c r="L347" s="65">
        <f>IFERROR(AVERAGE(KHBH_Chitiet!BU347:BW347)+AVERAGE(KHBH_Chitiet!BX347:BZ347)+AVERAGE(KHBH_Chitiet!CA347:CC347),0)</f>
        <v>0</v>
      </c>
      <c r="M347" s="65">
        <f>IFERROR(AVERAGE(KHBH_Chitiet!CD347:CF347)+AVERAGE(KHBH_Chitiet!CG347:CI347)+AVERAGE(KHBH_Chitiet!CJ347:CL347),0)</f>
        <v>0</v>
      </c>
      <c r="N347" s="65">
        <f t="shared" si="6"/>
        <v>0</v>
      </c>
      <c r="P347" s="139">
        <f>HLOOKUP($P$5,KHBH_Chitiet!$G$5:$R$1050,ROW(KH_DTBH_Chitiet!F347)-4,0)</f>
        <v>0</v>
      </c>
      <c r="Q347" s="139">
        <f>IFERROR(VLOOKUP(B347,DM_HHDV!$B$5:$K$1050,8,0)*KH_DTBH_Chitiet!P347,0)</f>
        <v>0</v>
      </c>
      <c r="R347" s="139">
        <f>IFERROR(VLOOKUP(B347,DM_HHDV!$B$5:$K$1050,9,0)*KH_DTBH_Chitiet!P347,0)</f>
        <v>0</v>
      </c>
      <c r="S347" s="139">
        <f>IFERROR(VLOOKUP(B347,DM_HHDV!$B$5:$K$1050,10,0)*KH_DTBH_Chitiet!P347,0)</f>
        <v>0</v>
      </c>
      <c r="T347" s="139">
        <f>HLOOKUP($T$5,KHBH_Chitiet!$G$5:$R$1050,ROW(KH_DTBH_Chitiet!F347)-4,0)</f>
        <v>0</v>
      </c>
      <c r="U347" s="139">
        <f>IFERROR(VLOOKUP(B347,DM_HHDV!$B$5:$K$1050,8,0)*KH_DTBH_Chitiet!T347,0)</f>
        <v>0</v>
      </c>
      <c r="V347" s="139">
        <f>IFERROR(VLOOKUP(B347,DM_HHDV!$B$5:$K$1050,9,0)*KH_DTBH_Chitiet!T347,0)</f>
        <v>0</v>
      </c>
      <c r="W347" s="139">
        <f>IFERROR(VLOOKUP(B347,DM_HHDV!$B$5:$K$1050,10,0)*KH_DTBH_Chitiet!T347,0)</f>
        <v>0</v>
      </c>
      <c r="X347" s="139">
        <f>IFERROR(VLOOKUP(B347,DM_HHDV!$B$5:$K$1050,5,0)*KH_DTBH_Chitiet!T347,0)</f>
        <v>0</v>
      </c>
      <c r="Y347" s="139">
        <f>IFERROR(VLOOKUP(B347,DM_HHDV!$B$5:$K$1050,6,0)*KH_DTBH_Chitiet!T347,0)</f>
        <v>0</v>
      </c>
      <c r="Z347" s="139">
        <f>IFERROR(VLOOKUP(B347,DM_HHDV!$B$5:$K$1050,7,0)*KH_DTBH_Chitiet!T347,0)</f>
        <v>0</v>
      </c>
      <c r="AA347" s="139">
        <f>IFERROR(AVERAGE(KHBH_Chitiet!S347:U347)+AVERAGE(KHBH_Chitiet!V347:X347)+AVERAGE(KHBH_Chitiet!Y347:AA347),0)</f>
        <v>0</v>
      </c>
      <c r="AB347" s="139">
        <f>IFERROR(AVERAGE(KHBH_Chitiet!AB347:AD347)+AVERAGE(KHBH_Chitiet!AE347:AG347)+AVERAGE(KHBH_Chitiet!AH347:AJ347),0)</f>
        <v>0</v>
      </c>
      <c r="AC347" s="139">
        <f>IFERROR(AVERAGE(KHBH_Chitiet!AK347:AM347)+AVERAGE(KHBH_Chitiet!AN348:AP348)+AVERAGE(KHBH_Chitiet!AQ347:AS347),0)</f>
        <v>0</v>
      </c>
      <c r="AD347" s="139">
        <f>IFERROR(AVERAGE(KHBH_Chitiet!AT347:AV347)+AVERAGE(KHBH_Chitiet!AW347:AY347)+AVERAGE(KHBH_Chitiet!AZ347:BB347),0)</f>
        <v>0</v>
      </c>
    </row>
    <row r="348" spans="1:30">
      <c r="A348" s="21">
        <v>343</v>
      </c>
      <c r="B348" s="65">
        <f>KHBH_Chitiet!B348</f>
        <v>0</v>
      </c>
      <c r="C348" s="65">
        <f>KHBH_Chitiet!C348</f>
        <v>0</v>
      </c>
      <c r="D348" s="62">
        <f>IFERROR(VLOOKUP(B348,DM_HHDV!$B$5:$E$1050,3,0),0)</f>
        <v>0</v>
      </c>
      <c r="E348" s="67">
        <f>IFERROR(VLOOKUP(B348,DM_HHDV!$B$5:$E$1050,4,0),0)</f>
        <v>0</v>
      </c>
      <c r="F348" s="65">
        <f>HLOOKUP($F$5,KHBH_Chitiet!$G$5:$R$1050,ROW(KH_DTBH_Chitiet!F348)-4,0)</f>
        <v>0</v>
      </c>
      <c r="G348" s="65">
        <f>IFERROR(VLOOKUP(B348,DM_HHDV!$B$5:$K$1050,8,0)*KH_DTBH_Chitiet!F348,0)</f>
        <v>0</v>
      </c>
      <c r="H348" s="65">
        <f>IFERROR(VLOOKUP(B348,DM_HHDV!$B$5:$K$1050,9,0)*KH_DTBH_Chitiet!F348,0)</f>
        <v>0</v>
      </c>
      <c r="I348" s="65">
        <f>IFERROR(VLOOKUP(B348,DM_HHDV!$B$5:$K$1050,10,0)*KH_DTBH_Chitiet!F348,0)</f>
        <v>0</v>
      </c>
      <c r="J348" s="65">
        <f>IFERROR(AVERAGE(KHBH_Chitiet!BC348:BE348)+AVERAGE(KHBH_Chitiet!BF348:BH348)+AVERAGE(KHBH_Chitiet!BI348:BK348),0)</f>
        <v>0</v>
      </c>
      <c r="K348" s="65">
        <f>IFERROR(AVERAGE(KHBH_Chitiet!BL348:BN348)+AVERAGE(KHBH_Chitiet!BO348:BQ348)+AVERAGE(KHBH_Chitiet!BR348:BT348),0)</f>
        <v>0</v>
      </c>
      <c r="L348" s="65">
        <f>IFERROR(AVERAGE(KHBH_Chitiet!BU348:BW348)+AVERAGE(KHBH_Chitiet!BX348:BZ348)+AVERAGE(KHBH_Chitiet!CA348:CC348),0)</f>
        <v>0</v>
      </c>
      <c r="M348" s="65">
        <f>IFERROR(AVERAGE(KHBH_Chitiet!CD348:CF348)+AVERAGE(KHBH_Chitiet!CG348:CI348)+AVERAGE(KHBH_Chitiet!CJ348:CL348),0)</f>
        <v>0</v>
      </c>
      <c r="N348" s="65">
        <f t="shared" si="6"/>
        <v>0</v>
      </c>
      <c r="P348" s="139">
        <f>HLOOKUP($P$5,KHBH_Chitiet!$G$5:$R$1050,ROW(KH_DTBH_Chitiet!F348)-4,0)</f>
        <v>0</v>
      </c>
      <c r="Q348" s="139">
        <f>IFERROR(VLOOKUP(B348,DM_HHDV!$B$5:$K$1050,8,0)*KH_DTBH_Chitiet!P348,0)</f>
        <v>0</v>
      </c>
      <c r="R348" s="139">
        <f>IFERROR(VLOOKUP(B348,DM_HHDV!$B$5:$K$1050,9,0)*KH_DTBH_Chitiet!P348,0)</f>
        <v>0</v>
      </c>
      <c r="S348" s="139">
        <f>IFERROR(VLOOKUP(B348,DM_HHDV!$B$5:$K$1050,10,0)*KH_DTBH_Chitiet!P348,0)</f>
        <v>0</v>
      </c>
      <c r="T348" s="139">
        <f>HLOOKUP($T$5,KHBH_Chitiet!$G$5:$R$1050,ROW(KH_DTBH_Chitiet!F348)-4,0)</f>
        <v>0</v>
      </c>
      <c r="U348" s="139">
        <f>IFERROR(VLOOKUP(B348,DM_HHDV!$B$5:$K$1050,8,0)*KH_DTBH_Chitiet!T348,0)</f>
        <v>0</v>
      </c>
      <c r="V348" s="139">
        <f>IFERROR(VLOOKUP(B348,DM_HHDV!$B$5:$K$1050,9,0)*KH_DTBH_Chitiet!T348,0)</f>
        <v>0</v>
      </c>
      <c r="W348" s="139">
        <f>IFERROR(VLOOKUP(B348,DM_HHDV!$B$5:$K$1050,10,0)*KH_DTBH_Chitiet!T348,0)</f>
        <v>0</v>
      </c>
      <c r="X348" s="139">
        <f>IFERROR(VLOOKUP(B348,DM_HHDV!$B$5:$K$1050,5,0)*KH_DTBH_Chitiet!T348,0)</f>
        <v>0</v>
      </c>
      <c r="Y348" s="139">
        <f>IFERROR(VLOOKUP(B348,DM_HHDV!$B$5:$K$1050,6,0)*KH_DTBH_Chitiet!T348,0)</f>
        <v>0</v>
      </c>
      <c r="Z348" s="139">
        <f>IFERROR(VLOOKUP(B348,DM_HHDV!$B$5:$K$1050,7,0)*KH_DTBH_Chitiet!T348,0)</f>
        <v>0</v>
      </c>
      <c r="AA348" s="139">
        <f>IFERROR(AVERAGE(KHBH_Chitiet!S348:U348)+AVERAGE(KHBH_Chitiet!V348:X348)+AVERAGE(KHBH_Chitiet!Y348:AA348),0)</f>
        <v>0</v>
      </c>
      <c r="AB348" s="139">
        <f>IFERROR(AVERAGE(KHBH_Chitiet!AB348:AD348)+AVERAGE(KHBH_Chitiet!AE348:AG348)+AVERAGE(KHBH_Chitiet!AH348:AJ348),0)</f>
        <v>0</v>
      </c>
      <c r="AC348" s="139">
        <f>IFERROR(AVERAGE(KHBH_Chitiet!AK348:AM348)+AVERAGE(KHBH_Chitiet!AN349:AP349)+AVERAGE(KHBH_Chitiet!AQ348:AS348),0)</f>
        <v>0</v>
      </c>
      <c r="AD348" s="139">
        <f>IFERROR(AVERAGE(KHBH_Chitiet!AT348:AV348)+AVERAGE(KHBH_Chitiet!AW348:AY348)+AVERAGE(KHBH_Chitiet!AZ348:BB348),0)</f>
        <v>0</v>
      </c>
    </row>
    <row r="349" spans="1:30">
      <c r="A349" s="21">
        <v>344</v>
      </c>
      <c r="B349" s="65">
        <f>KHBH_Chitiet!B349</f>
        <v>0</v>
      </c>
      <c r="C349" s="65">
        <f>KHBH_Chitiet!C349</f>
        <v>0</v>
      </c>
      <c r="D349" s="62">
        <f>IFERROR(VLOOKUP(B349,DM_HHDV!$B$5:$E$1050,3,0),0)</f>
        <v>0</v>
      </c>
      <c r="E349" s="67">
        <f>IFERROR(VLOOKUP(B349,DM_HHDV!$B$5:$E$1050,4,0),0)</f>
        <v>0</v>
      </c>
      <c r="F349" s="65">
        <f>HLOOKUP($F$5,KHBH_Chitiet!$G$5:$R$1050,ROW(KH_DTBH_Chitiet!F349)-4,0)</f>
        <v>0</v>
      </c>
      <c r="G349" s="65">
        <f>IFERROR(VLOOKUP(B349,DM_HHDV!$B$5:$K$1050,8,0)*KH_DTBH_Chitiet!F349,0)</f>
        <v>0</v>
      </c>
      <c r="H349" s="65">
        <f>IFERROR(VLOOKUP(B349,DM_HHDV!$B$5:$K$1050,9,0)*KH_DTBH_Chitiet!F349,0)</f>
        <v>0</v>
      </c>
      <c r="I349" s="65">
        <f>IFERROR(VLOOKUP(B349,DM_HHDV!$B$5:$K$1050,10,0)*KH_DTBH_Chitiet!F349,0)</f>
        <v>0</v>
      </c>
      <c r="J349" s="65">
        <f>IFERROR(AVERAGE(KHBH_Chitiet!BC349:BE349)+AVERAGE(KHBH_Chitiet!BF349:BH349)+AVERAGE(KHBH_Chitiet!BI349:BK349),0)</f>
        <v>0</v>
      </c>
      <c r="K349" s="65">
        <f>IFERROR(AVERAGE(KHBH_Chitiet!BL349:BN349)+AVERAGE(KHBH_Chitiet!BO349:BQ349)+AVERAGE(KHBH_Chitiet!BR349:BT349),0)</f>
        <v>0</v>
      </c>
      <c r="L349" s="65">
        <f>IFERROR(AVERAGE(KHBH_Chitiet!BU349:BW349)+AVERAGE(KHBH_Chitiet!BX349:BZ349)+AVERAGE(KHBH_Chitiet!CA349:CC349),0)</f>
        <v>0</v>
      </c>
      <c r="M349" s="65">
        <f>IFERROR(AVERAGE(KHBH_Chitiet!CD349:CF349)+AVERAGE(KHBH_Chitiet!CG349:CI349)+AVERAGE(KHBH_Chitiet!CJ349:CL349),0)</f>
        <v>0</v>
      </c>
      <c r="N349" s="65">
        <f t="shared" si="6"/>
        <v>0</v>
      </c>
      <c r="P349" s="139">
        <f>HLOOKUP($P$5,KHBH_Chitiet!$G$5:$R$1050,ROW(KH_DTBH_Chitiet!F349)-4,0)</f>
        <v>0</v>
      </c>
      <c r="Q349" s="139">
        <f>IFERROR(VLOOKUP(B349,DM_HHDV!$B$5:$K$1050,8,0)*KH_DTBH_Chitiet!P349,0)</f>
        <v>0</v>
      </c>
      <c r="R349" s="139">
        <f>IFERROR(VLOOKUP(B349,DM_HHDV!$B$5:$K$1050,9,0)*KH_DTBH_Chitiet!P349,0)</f>
        <v>0</v>
      </c>
      <c r="S349" s="139">
        <f>IFERROR(VLOOKUP(B349,DM_HHDV!$B$5:$K$1050,10,0)*KH_DTBH_Chitiet!P349,0)</f>
        <v>0</v>
      </c>
      <c r="T349" s="139">
        <f>HLOOKUP($T$5,KHBH_Chitiet!$G$5:$R$1050,ROW(KH_DTBH_Chitiet!F349)-4,0)</f>
        <v>0</v>
      </c>
      <c r="U349" s="139">
        <f>IFERROR(VLOOKUP(B349,DM_HHDV!$B$5:$K$1050,8,0)*KH_DTBH_Chitiet!T349,0)</f>
        <v>0</v>
      </c>
      <c r="V349" s="139">
        <f>IFERROR(VLOOKUP(B349,DM_HHDV!$B$5:$K$1050,9,0)*KH_DTBH_Chitiet!T349,0)</f>
        <v>0</v>
      </c>
      <c r="W349" s="139">
        <f>IFERROR(VLOOKUP(B349,DM_HHDV!$B$5:$K$1050,10,0)*KH_DTBH_Chitiet!T349,0)</f>
        <v>0</v>
      </c>
      <c r="X349" s="139">
        <f>IFERROR(VLOOKUP(B349,DM_HHDV!$B$5:$K$1050,5,0)*KH_DTBH_Chitiet!T349,0)</f>
        <v>0</v>
      </c>
      <c r="Y349" s="139">
        <f>IFERROR(VLOOKUP(B349,DM_HHDV!$B$5:$K$1050,6,0)*KH_DTBH_Chitiet!T349,0)</f>
        <v>0</v>
      </c>
      <c r="Z349" s="139">
        <f>IFERROR(VLOOKUP(B349,DM_HHDV!$B$5:$K$1050,7,0)*KH_DTBH_Chitiet!T349,0)</f>
        <v>0</v>
      </c>
      <c r="AA349" s="139">
        <f>IFERROR(AVERAGE(KHBH_Chitiet!S349:U349)+AVERAGE(KHBH_Chitiet!V349:X349)+AVERAGE(KHBH_Chitiet!Y349:AA349),0)</f>
        <v>0</v>
      </c>
      <c r="AB349" s="139">
        <f>IFERROR(AVERAGE(KHBH_Chitiet!AB349:AD349)+AVERAGE(KHBH_Chitiet!AE349:AG349)+AVERAGE(KHBH_Chitiet!AH349:AJ349),0)</f>
        <v>0</v>
      </c>
      <c r="AC349" s="139">
        <f>IFERROR(AVERAGE(KHBH_Chitiet!AK349:AM349)+AVERAGE(KHBH_Chitiet!AN350:AP350)+AVERAGE(KHBH_Chitiet!AQ349:AS349),0)</f>
        <v>0</v>
      </c>
      <c r="AD349" s="139">
        <f>IFERROR(AVERAGE(KHBH_Chitiet!AT349:AV349)+AVERAGE(KHBH_Chitiet!AW349:AY349)+AVERAGE(KHBH_Chitiet!AZ349:BB349),0)</f>
        <v>0</v>
      </c>
    </row>
    <row r="350" spans="1:30">
      <c r="A350" s="21">
        <v>345</v>
      </c>
      <c r="B350" s="65">
        <f>KHBH_Chitiet!B350</f>
        <v>0</v>
      </c>
      <c r="C350" s="65">
        <f>KHBH_Chitiet!C350</f>
        <v>0</v>
      </c>
      <c r="D350" s="62">
        <f>IFERROR(VLOOKUP(B350,DM_HHDV!$B$5:$E$1050,3,0),0)</f>
        <v>0</v>
      </c>
      <c r="E350" s="67">
        <f>IFERROR(VLOOKUP(B350,DM_HHDV!$B$5:$E$1050,4,0),0)</f>
        <v>0</v>
      </c>
      <c r="F350" s="65">
        <f>HLOOKUP($F$5,KHBH_Chitiet!$G$5:$R$1050,ROW(KH_DTBH_Chitiet!F350)-4,0)</f>
        <v>0</v>
      </c>
      <c r="G350" s="65">
        <f>IFERROR(VLOOKUP(B350,DM_HHDV!$B$5:$K$1050,8,0)*KH_DTBH_Chitiet!F350,0)</f>
        <v>0</v>
      </c>
      <c r="H350" s="65">
        <f>IFERROR(VLOOKUP(B350,DM_HHDV!$B$5:$K$1050,9,0)*KH_DTBH_Chitiet!F350,0)</f>
        <v>0</v>
      </c>
      <c r="I350" s="65">
        <f>IFERROR(VLOOKUP(B350,DM_HHDV!$B$5:$K$1050,10,0)*KH_DTBH_Chitiet!F350,0)</f>
        <v>0</v>
      </c>
      <c r="J350" s="65">
        <f>IFERROR(AVERAGE(KHBH_Chitiet!BC350:BE350)+AVERAGE(KHBH_Chitiet!BF350:BH350)+AVERAGE(KHBH_Chitiet!BI350:BK350),0)</f>
        <v>0</v>
      </c>
      <c r="K350" s="65">
        <f>IFERROR(AVERAGE(KHBH_Chitiet!BL350:BN350)+AVERAGE(KHBH_Chitiet!BO350:BQ350)+AVERAGE(KHBH_Chitiet!BR350:BT350),0)</f>
        <v>0</v>
      </c>
      <c r="L350" s="65">
        <f>IFERROR(AVERAGE(KHBH_Chitiet!BU350:BW350)+AVERAGE(KHBH_Chitiet!BX350:BZ350)+AVERAGE(KHBH_Chitiet!CA350:CC350),0)</f>
        <v>0</v>
      </c>
      <c r="M350" s="65">
        <f>IFERROR(AVERAGE(KHBH_Chitiet!CD350:CF350)+AVERAGE(KHBH_Chitiet!CG350:CI350)+AVERAGE(KHBH_Chitiet!CJ350:CL350),0)</f>
        <v>0</v>
      </c>
      <c r="N350" s="65">
        <f t="shared" si="6"/>
        <v>0</v>
      </c>
      <c r="P350" s="139">
        <f>HLOOKUP($P$5,KHBH_Chitiet!$G$5:$R$1050,ROW(KH_DTBH_Chitiet!F350)-4,0)</f>
        <v>0</v>
      </c>
      <c r="Q350" s="139">
        <f>IFERROR(VLOOKUP(B350,DM_HHDV!$B$5:$K$1050,8,0)*KH_DTBH_Chitiet!P350,0)</f>
        <v>0</v>
      </c>
      <c r="R350" s="139">
        <f>IFERROR(VLOOKUP(B350,DM_HHDV!$B$5:$K$1050,9,0)*KH_DTBH_Chitiet!P350,0)</f>
        <v>0</v>
      </c>
      <c r="S350" s="139">
        <f>IFERROR(VLOOKUP(B350,DM_HHDV!$B$5:$K$1050,10,0)*KH_DTBH_Chitiet!P350,0)</f>
        <v>0</v>
      </c>
      <c r="T350" s="139">
        <f>HLOOKUP($T$5,KHBH_Chitiet!$G$5:$R$1050,ROW(KH_DTBH_Chitiet!F350)-4,0)</f>
        <v>0</v>
      </c>
      <c r="U350" s="139">
        <f>IFERROR(VLOOKUP(B350,DM_HHDV!$B$5:$K$1050,8,0)*KH_DTBH_Chitiet!T350,0)</f>
        <v>0</v>
      </c>
      <c r="V350" s="139">
        <f>IFERROR(VLOOKUP(B350,DM_HHDV!$B$5:$K$1050,9,0)*KH_DTBH_Chitiet!T350,0)</f>
        <v>0</v>
      </c>
      <c r="W350" s="139">
        <f>IFERROR(VLOOKUP(B350,DM_HHDV!$B$5:$K$1050,10,0)*KH_DTBH_Chitiet!T350,0)</f>
        <v>0</v>
      </c>
      <c r="X350" s="139">
        <f>IFERROR(VLOOKUP(B350,DM_HHDV!$B$5:$K$1050,5,0)*KH_DTBH_Chitiet!T350,0)</f>
        <v>0</v>
      </c>
      <c r="Y350" s="139">
        <f>IFERROR(VLOOKUP(B350,DM_HHDV!$B$5:$K$1050,6,0)*KH_DTBH_Chitiet!T350,0)</f>
        <v>0</v>
      </c>
      <c r="Z350" s="139">
        <f>IFERROR(VLOOKUP(B350,DM_HHDV!$B$5:$K$1050,7,0)*KH_DTBH_Chitiet!T350,0)</f>
        <v>0</v>
      </c>
      <c r="AA350" s="139">
        <f>IFERROR(AVERAGE(KHBH_Chitiet!S350:U350)+AVERAGE(KHBH_Chitiet!V350:X350)+AVERAGE(KHBH_Chitiet!Y350:AA350),0)</f>
        <v>0</v>
      </c>
      <c r="AB350" s="139">
        <f>IFERROR(AVERAGE(KHBH_Chitiet!AB350:AD350)+AVERAGE(KHBH_Chitiet!AE350:AG350)+AVERAGE(KHBH_Chitiet!AH350:AJ350),0)</f>
        <v>0</v>
      </c>
      <c r="AC350" s="139">
        <f>IFERROR(AVERAGE(KHBH_Chitiet!AK350:AM350)+AVERAGE(KHBH_Chitiet!AN351:AP351)+AVERAGE(KHBH_Chitiet!AQ350:AS350),0)</f>
        <v>0</v>
      </c>
      <c r="AD350" s="139">
        <f>IFERROR(AVERAGE(KHBH_Chitiet!AT350:AV350)+AVERAGE(KHBH_Chitiet!AW350:AY350)+AVERAGE(KHBH_Chitiet!AZ350:BB350),0)</f>
        <v>0</v>
      </c>
    </row>
    <row r="351" spans="1:30">
      <c r="A351" s="21">
        <v>346</v>
      </c>
      <c r="B351" s="65">
        <f>KHBH_Chitiet!B351</f>
        <v>0</v>
      </c>
      <c r="C351" s="65">
        <f>KHBH_Chitiet!C351</f>
        <v>0</v>
      </c>
      <c r="D351" s="62">
        <f>IFERROR(VLOOKUP(B351,DM_HHDV!$B$5:$E$1050,3,0),0)</f>
        <v>0</v>
      </c>
      <c r="E351" s="67">
        <f>IFERROR(VLOOKUP(B351,DM_HHDV!$B$5:$E$1050,4,0),0)</f>
        <v>0</v>
      </c>
      <c r="F351" s="65">
        <f>HLOOKUP($F$5,KHBH_Chitiet!$G$5:$R$1050,ROW(KH_DTBH_Chitiet!F351)-4,0)</f>
        <v>0</v>
      </c>
      <c r="G351" s="65">
        <f>IFERROR(VLOOKUP(B351,DM_HHDV!$B$5:$K$1050,8,0)*KH_DTBH_Chitiet!F351,0)</f>
        <v>0</v>
      </c>
      <c r="H351" s="65">
        <f>IFERROR(VLOOKUP(B351,DM_HHDV!$B$5:$K$1050,9,0)*KH_DTBH_Chitiet!F351,0)</f>
        <v>0</v>
      </c>
      <c r="I351" s="65">
        <f>IFERROR(VLOOKUP(B351,DM_HHDV!$B$5:$K$1050,10,0)*KH_DTBH_Chitiet!F351,0)</f>
        <v>0</v>
      </c>
      <c r="J351" s="65">
        <f>IFERROR(AVERAGE(KHBH_Chitiet!BC351:BE351)+AVERAGE(KHBH_Chitiet!BF351:BH351)+AVERAGE(KHBH_Chitiet!BI351:BK351),0)</f>
        <v>0</v>
      </c>
      <c r="K351" s="65">
        <f>IFERROR(AVERAGE(KHBH_Chitiet!BL351:BN351)+AVERAGE(KHBH_Chitiet!BO351:BQ351)+AVERAGE(KHBH_Chitiet!BR351:BT351),0)</f>
        <v>0</v>
      </c>
      <c r="L351" s="65">
        <f>IFERROR(AVERAGE(KHBH_Chitiet!BU351:BW351)+AVERAGE(KHBH_Chitiet!BX351:BZ351)+AVERAGE(KHBH_Chitiet!CA351:CC351),0)</f>
        <v>0</v>
      </c>
      <c r="M351" s="65">
        <f>IFERROR(AVERAGE(KHBH_Chitiet!CD351:CF351)+AVERAGE(KHBH_Chitiet!CG351:CI351)+AVERAGE(KHBH_Chitiet!CJ351:CL351),0)</f>
        <v>0</v>
      </c>
      <c r="N351" s="65">
        <f t="shared" si="6"/>
        <v>0</v>
      </c>
      <c r="P351" s="139">
        <f>HLOOKUP($P$5,KHBH_Chitiet!$G$5:$R$1050,ROW(KH_DTBH_Chitiet!F351)-4,0)</f>
        <v>0</v>
      </c>
      <c r="Q351" s="139">
        <f>IFERROR(VLOOKUP(B351,DM_HHDV!$B$5:$K$1050,8,0)*KH_DTBH_Chitiet!P351,0)</f>
        <v>0</v>
      </c>
      <c r="R351" s="139">
        <f>IFERROR(VLOOKUP(B351,DM_HHDV!$B$5:$K$1050,9,0)*KH_DTBH_Chitiet!P351,0)</f>
        <v>0</v>
      </c>
      <c r="S351" s="139">
        <f>IFERROR(VLOOKUP(B351,DM_HHDV!$B$5:$K$1050,10,0)*KH_DTBH_Chitiet!P351,0)</f>
        <v>0</v>
      </c>
      <c r="T351" s="139">
        <f>HLOOKUP($T$5,KHBH_Chitiet!$G$5:$R$1050,ROW(KH_DTBH_Chitiet!F351)-4,0)</f>
        <v>0</v>
      </c>
      <c r="U351" s="139">
        <f>IFERROR(VLOOKUP(B351,DM_HHDV!$B$5:$K$1050,8,0)*KH_DTBH_Chitiet!T351,0)</f>
        <v>0</v>
      </c>
      <c r="V351" s="139">
        <f>IFERROR(VLOOKUP(B351,DM_HHDV!$B$5:$K$1050,9,0)*KH_DTBH_Chitiet!T351,0)</f>
        <v>0</v>
      </c>
      <c r="W351" s="139">
        <f>IFERROR(VLOOKUP(B351,DM_HHDV!$B$5:$K$1050,10,0)*KH_DTBH_Chitiet!T351,0)</f>
        <v>0</v>
      </c>
      <c r="X351" s="139">
        <f>IFERROR(VLOOKUP(B351,DM_HHDV!$B$5:$K$1050,5,0)*KH_DTBH_Chitiet!T351,0)</f>
        <v>0</v>
      </c>
      <c r="Y351" s="139">
        <f>IFERROR(VLOOKUP(B351,DM_HHDV!$B$5:$K$1050,6,0)*KH_DTBH_Chitiet!T351,0)</f>
        <v>0</v>
      </c>
      <c r="Z351" s="139">
        <f>IFERROR(VLOOKUP(B351,DM_HHDV!$B$5:$K$1050,7,0)*KH_DTBH_Chitiet!T351,0)</f>
        <v>0</v>
      </c>
      <c r="AA351" s="139">
        <f>IFERROR(AVERAGE(KHBH_Chitiet!S351:U351)+AVERAGE(KHBH_Chitiet!V351:X351)+AVERAGE(KHBH_Chitiet!Y351:AA351),0)</f>
        <v>0</v>
      </c>
      <c r="AB351" s="139">
        <f>IFERROR(AVERAGE(KHBH_Chitiet!AB351:AD351)+AVERAGE(KHBH_Chitiet!AE351:AG351)+AVERAGE(KHBH_Chitiet!AH351:AJ351),0)</f>
        <v>0</v>
      </c>
      <c r="AC351" s="139">
        <f>IFERROR(AVERAGE(KHBH_Chitiet!AK351:AM351)+AVERAGE(KHBH_Chitiet!AN352:AP352)+AVERAGE(KHBH_Chitiet!AQ351:AS351),0)</f>
        <v>0</v>
      </c>
      <c r="AD351" s="139">
        <f>IFERROR(AVERAGE(KHBH_Chitiet!AT351:AV351)+AVERAGE(KHBH_Chitiet!AW351:AY351)+AVERAGE(KHBH_Chitiet!AZ351:BB351),0)</f>
        <v>0</v>
      </c>
    </row>
    <row r="352" spans="1:30">
      <c r="A352" s="21">
        <v>347</v>
      </c>
      <c r="B352" s="65">
        <f>KHBH_Chitiet!B352</f>
        <v>0</v>
      </c>
      <c r="C352" s="65">
        <f>KHBH_Chitiet!C352</f>
        <v>0</v>
      </c>
      <c r="D352" s="62">
        <f>IFERROR(VLOOKUP(B352,DM_HHDV!$B$5:$E$1050,3,0),0)</f>
        <v>0</v>
      </c>
      <c r="E352" s="67">
        <f>IFERROR(VLOOKUP(B352,DM_HHDV!$B$5:$E$1050,4,0),0)</f>
        <v>0</v>
      </c>
      <c r="F352" s="65">
        <f>HLOOKUP($F$5,KHBH_Chitiet!$G$5:$R$1050,ROW(KH_DTBH_Chitiet!F352)-4,0)</f>
        <v>0</v>
      </c>
      <c r="G352" s="65">
        <f>IFERROR(VLOOKUP(B352,DM_HHDV!$B$5:$K$1050,8,0)*KH_DTBH_Chitiet!F352,0)</f>
        <v>0</v>
      </c>
      <c r="H352" s="65">
        <f>IFERROR(VLOOKUP(B352,DM_HHDV!$B$5:$K$1050,9,0)*KH_DTBH_Chitiet!F352,0)</f>
        <v>0</v>
      </c>
      <c r="I352" s="65">
        <f>IFERROR(VLOOKUP(B352,DM_HHDV!$B$5:$K$1050,10,0)*KH_DTBH_Chitiet!F352,0)</f>
        <v>0</v>
      </c>
      <c r="J352" s="65">
        <f>IFERROR(AVERAGE(KHBH_Chitiet!BC352:BE352)+AVERAGE(KHBH_Chitiet!BF352:BH352)+AVERAGE(KHBH_Chitiet!BI352:BK352),0)</f>
        <v>0</v>
      </c>
      <c r="K352" s="65">
        <f>IFERROR(AVERAGE(KHBH_Chitiet!BL352:BN352)+AVERAGE(KHBH_Chitiet!BO352:BQ352)+AVERAGE(KHBH_Chitiet!BR352:BT352),0)</f>
        <v>0</v>
      </c>
      <c r="L352" s="65">
        <f>IFERROR(AVERAGE(KHBH_Chitiet!BU352:BW352)+AVERAGE(KHBH_Chitiet!BX352:BZ352)+AVERAGE(KHBH_Chitiet!CA352:CC352),0)</f>
        <v>0</v>
      </c>
      <c r="M352" s="65">
        <f>IFERROR(AVERAGE(KHBH_Chitiet!CD352:CF352)+AVERAGE(KHBH_Chitiet!CG352:CI352)+AVERAGE(KHBH_Chitiet!CJ352:CL352),0)</f>
        <v>0</v>
      </c>
      <c r="N352" s="65">
        <f t="shared" si="6"/>
        <v>0</v>
      </c>
      <c r="P352" s="139">
        <f>HLOOKUP($P$5,KHBH_Chitiet!$G$5:$R$1050,ROW(KH_DTBH_Chitiet!F352)-4,0)</f>
        <v>0</v>
      </c>
      <c r="Q352" s="139">
        <f>IFERROR(VLOOKUP(B352,DM_HHDV!$B$5:$K$1050,8,0)*KH_DTBH_Chitiet!P352,0)</f>
        <v>0</v>
      </c>
      <c r="R352" s="139">
        <f>IFERROR(VLOOKUP(B352,DM_HHDV!$B$5:$K$1050,9,0)*KH_DTBH_Chitiet!P352,0)</f>
        <v>0</v>
      </c>
      <c r="S352" s="139">
        <f>IFERROR(VLOOKUP(B352,DM_HHDV!$B$5:$K$1050,10,0)*KH_DTBH_Chitiet!P352,0)</f>
        <v>0</v>
      </c>
      <c r="T352" s="139">
        <f>HLOOKUP($T$5,KHBH_Chitiet!$G$5:$R$1050,ROW(KH_DTBH_Chitiet!F352)-4,0)</f>
        <v>0</v>
      </c>
      <c r="U352" s="139">
        <f>IFERROR(VLOOKUP(B352,DM_HHDV!$B$5:$K$1050,8,0)*KH_DTBH_Chitiet!T352,0)</f>
        <v>0</v>
      </c>
      <c r="V352" s="139">
        <f>IFERROR(VLOOKUP(B352,DM_HHDV!$B$5:$K$1050,9,0)*KH_DTBH_Chitiet!T352,0)</f>
        <v>0</v>
      </c>
      <c r="W352" s="139">
        <f>IFERROR(VLOOKUP(B352,DM_HHDV!$B$5:$K$1050,10,0)*KH_DTBH_Chitiet!T352,0)</f>
        <v>0</v>
      </c>
      <c r="X352" s="139">
        <f>IFERROR(VLOOKUP(B352,DM_HHDV!$B$5:$K$1050,5,0)*KH_DTBH_Chitiet!T352,0)</f>
        <v>0</v>
      </c>
      <c r="Y352" s="139">
        <f>IFERROR(VLOOKUP(B352,DM_HHDV!$B$5:$K$1050,6,0)*KH_DTBH_Chitiet!T352,0)</f>
        <v>0</v>
      </c>
      <c r="Z352" s="139">
        <f>IFERROR(VLOOKUP(B352,DM_HHDV!$B$5:$K$1050,7,0)*KH_DTBH_Chitiet!T352,0)</f>
        <v>0</v>
      </c>
      <c r="AA352" s="139">
        <f>IFERROR(AVERAGE(KHBH_Chitiet!S352:U352)+AVERAGE(KHBH_Chitiet!V352:X352)+AVERAGE(KHBH_Chitiet!Y352:AA352),0)</f>
        <v>0</v>
      </c>
      <c r="AB352" s="139">
        <f>IFERROR(AVERAGE(KHBH_Chitiet!AB352:AD352)+AVERAGE(KHBH_Chitiet!AE352:AG352)+AVERAGE(KHBH_Chitiet!AH352:AJ352),0)</f>
        <v>0</v>
      </c>
      <c r="AC352" s="139">
        <f>IFERROR(AVERAGE(KHBH_Chitiet!AK352:AM352)+AVERAGE(KHBH_Chitiet!AN353:AP353)+AVERAGE(KHBH_Chitiet!AQ352:AS352),0)</f>
        <v>0</v>
      </c>
      <c r="AD352" s="139">
        <f>IFERROR(AVERAGE(KHBH_Chitiet!AT352:AV352)+AVERAGE(KHBH_Chitiet!AW352:AY352)+AVERAGE(KHBH_Chitiet!AZ352:BB352),0)</f>
        <v>0</v>
      </c>
    </row>
    <row r="353" spans="1:30">
      <c r="A353" s="21">
        <v>348</v>
      </c>
      <c r="B353" s="65">
        <f>KHBH_Chitiet!B353</f>
        <v>0</v>
      </c>
      <c r="C353" s="65">
        <f>KHBH_Chitiet!C353</f>
        <v>0</v>
      </c>
      <c r="D353" s="62">
        <f>IFERROR(VLOOKUP(B353,DM_HHDV!$B$5:$E$1050,3,0),0)</f>
        <v>0</v>
      </c>
      <c r="E353" s="67">
        <f>IFERROR(VLOOKUP(B353,DM_HHDV!$B$5:$E$1050,4,0),0)</f>
        <v>0</v>
      </c>
      <c r="F353" s="65">
        <f>HLOOKUP($F$5,KHBH_Chitiet!$G$5:$R$1050,ROW(KH_DTBH_Chitiet!F353)-4,0)</f>
        <v>0</v>
      </c>
      <c r="G353" s="65">
        <f>IFERROR(VLOOKUP(B353,DM_HHDV!$B$5:$K$1050,8,0)*KH_DTBH_Chitiet!F353,0)</f>
        <v>0</v>
      </c>
      <c r="H353" s="65">
        <f>IFERROR(VLOOKUP(B353,DM_HHDV!$B$5:$K$1050,9,0)*KH_DTBH_Chitiet!F353,0)</f>
        <v>0</v>
      </c>
      <c r="I353" s="65">
        <f>IFERROR(VLOOKUP(B353,DM_HHDV!$B$5:$K$1050,10,0)*KH_DTBH_Chitiet!F353,0)</f>
        <v>0</v>
      </c>
      <c r="J353" s="65">
        <f>IFERROR(AVERAGE(KHBH_Chitiet!BC353:BE353)+AVERAGE(KHBH_Chitiet!BF353:BH353)+AVERAGE(KHBH_Chitiet!BI353:BK353),0)</f>
        <v>0</v>
      </c>
      <c r="K353" s="65">
        <f>IFERROR(AVERAGE(KHBH_Chitiet!BL353:BN353)+AVERAGE(KHBH_Chitiet!BO353:BQ353)+AVERAGE(KHBH_Chitiet!BR353:BT353),0)</f>
        <v>0</v>
      </c>
      <c r="L353" s="65">
        <f>IFERROR(AVERAGE(KHBH_Chitiet!BU353:BW353)+AVERAGE(KHBH_Chitiet!BX353:BZ353)+AVERAGE(KHBH_Chitiet!CA353:CC353),0)</f>
        <v>0</v>
      </c>
      <c r="M353" s="65">
        <f>IFERROR(AVERAGE(KHBH_Chitiet!CD353:CF353)+AVERAGE(KHBH_Chitiet!CG353:CI353)+AVERAGE(KHBH_Chitiet!CJ353:CL353),0)</f>
        <v>0</v>
      </c>
      <c r="N353" s="65">
        <f t="shared" si="6"/>
        <v>0</v>
      </c>
      <c r="P353" s="139">
        <f>HLOOKUP($P$5,KHBH_Chitiet!$G$5:$R$1050,ROW(KH_DTBH_Chitiet!F353)-4,0)</f>
        <v>0</v>
      </c>
      <c r="Q353" s="139">
        <f>IFERROR(VLOOKUP(B353,DM_HHDV!$B$5:$K$1050,8,0)*KH_DTBH_Chitiet!P353,0)</f>
        <v>0</v>
      </c>
      <c r="R353" s="139">
        <f>IFERROR(VLOOKUP(B353,DM_HHDV!$B$5:$K$1050,9,0)*KH_DTBH_Chitiet!P353,0)</f>
        <v>0</v>
      </c>
      <c r="S353" s="139">
        <f>IFERROR(VLOOKUP(B353,DM_HHDV!$B$5:$K$1050,10,0)*KH_DTBH_Chitiet!P353,0)</f>
        <v>0</v>
      </c>
      <c r="T353" s="139">
        <f>HLOOKUP($T$5,KHBH_Chitiet!$G$5:$R$1050,ROW(KH_DTBH_Chitiet!F353)-4,0)</f>
        <v>0</v>
      </c>
      <c r="U353" s="139">
        <f>IFERROR(VLOOKUP(B353,DM_HHDV!$B$5:$K$1050,8,0)*KH_DTBH_Chitiet!T353,0)</f>
        <v>0</v>
      </c>
      <c r="V353" s="139">
        <f>IFERROR(VLOOKUP(B353,DM_HHDV!$B$5:$K$1050,9,0)*KH_DTBH_Chitiet!T353,0)</f>
        <v>0</v>
      </c>
      <c r="W353" s="139">
        <f>IFERROR(VLOOKUP(B353,DM_HHDV!$B$5:$K$1050,10,0)*KH_DTBH_Chitiet!T353,0)</f>
        <v>0</v>
      </c>
      <c r="X353" s="139">
        <f>IFERROR(VLOOKUP(B353,DM_HHDV!$B$5:$K$1050,5,0)*KH_DTBH_Chitiet!T353,0)</f>
        <v>0</v>
      </c>
      <c r="Y353" s="139">
        <f>IFERROR(VLOOKUP(B353,DM_HHDV!$B$5:$K$1050,6,0)*KH_DTBH_Chitiet!T353,0)</f>
        <v>0</v>
      </c>
      <c r="Z353" s="139">
        <f>IFERROR(VLOOKUP(B353,DM_HHDV!$B$5:$K$1050,7,0)*KH_DTBH_Chitiet!T353,0)</f>
        <v>0</v>
      </c>
      <c r="AA353" s="139">
        <f>IFERROR(AVERAGE(KHBH_Chitiet!S353:U353)+AVERAGE(KHBH_Chitiet!V353:X353)+AVERAGE(KHBH_Chitiet!Y353:AA353),0)</f>
        <v>0</v>
      </c>
      <c r="AB353" s="139">
        <f>IFERROR(AVERAGE(KHBH_Chitiet!AB353:AD353)+AVERAGE(KHBH_Chitiet!AE353:AG353)+AVERAGE(KHBH_Chitiet!AH353:AJ353),0)</f>
        <v>0</v>
      </c>
      <c r="AC353" s="139">
        <f>IFERROR(AVERAGE(KHBH_Chitiet!AK353:AM353)+AVERAGE(KHBH_Chitiet!AN354:AP354)+AVERAGE(KHBH_Chitiet!AQ353:AS353),0)</f>
        <v>0</v>
      </c>
      <c r="AD353" s="139">
        <f>IFERROR(AVERAGE(KHBH_Chitiet!AT353:AV353)+AVERAGE(KHBH_Chitiet!AW353:AY353)+AVERAGE(KHBH_Chitiet!AZ353:BB353),0)</f>
        <v>0</v>
      </c>
    </row>
    <row r="354" spans="1:30">
      <c r="A354" s="21">
        <v>349</v>
      </c>
      <c r="B354" s="65">
        <f>KHBH_Chitiet!B354</f>
        <v>0</v>
      </c>
      <c r="C354" s="65">
        <f>KHBH_Chitiet!C354</f>
        <v>0</v>
      </c>
      <c r="D354" s="62">
        <f>IFERROR(VLOOKUP(B354,DM_HHDV!$B$5:$E$1050,3,0),0)</f>
        <v>0</v>
      </c>
      <c r="E354" s="67">
        <f>IFERROR(VLOOKUP(B354,DM_HHDV!$B$5:$E$1050,4,0),0)</f>
        <v>0</v>
      </c>
      <c r="F354" s="65">
        <f>HLOOKUP($F$5,KHBH_Chitiet!$G$5:$R$1050,ROW(KH_DTBH_Chitiet!F354)-4,0)</f>
        <v>0</v>
      </c>
      <c r="G354" s="65">
        <f>IFERROR(VLOOKUP(B354,DM_HHDV!$B$5:$K$1050,8,0)*KH_DTBH_Chitiet!F354,0)</f>
        <v>0</v>
      </c>
      <c r="H354" s="65">
        <f>IFERROR(VLOOKUP(B354,DM_HHDV!$B$5:$K$1050,9,0)*KH_DTBH_Chitiet!F354,0)</f>
        <v>0</v>
      </c>
      <c r="I354" s="65">
        <f>IFERROR(VLOOKUP(B354,DM_HHDV!$B$5:$K$1050,10,0)*KH_DTBH_Chitiet!F354,0)</f>
        <v>0</v>
      </c>
      <c r="J354" s="65">
        <f>IFERROR(AVERAGE(KHBH_Chitiet!BC354:BE354)+AVERAGE(KHBH_Chitiet!BF354:BH354)+AVERAGE(KHBH_Chitiet!BI354:BK354),0)</f>
        <v>0</v>
      </c>
      <c r="K354" s="65">
        <f>IFERROR(AVERAGE(KHBH_Chitiet!BL354:BN354)+AVERAGE(KHBH_Chitiet!BO354:BQ354)+AVERAGE(KHBH_Chitiet!BR354:BT354),0)</f>
        <v>0</v>
      </c>
      <c r="L354" s="65">
        <f>IFERROR(AVERAGE(KHBH_Chitiet!BU354:BW354)+AVERAGE(KHBH_Chitiet!BX354:BZ354)+AVERAGE(KHBH_Chitiet!CA354:CC354),0)</f>
        <v>0</v>
      </c>
      <c r="M354" s="65">
        <f>IFERROR(AVERAGE(KHBH_Chitiet!CD354:CF354)+AVERAGE(KHBH_Chitiet!CG354:CI354)+AVERAGE(KHBH_Chitiet!CJ354:CL354),0)</f>
        <v>0</v>
      </c>
      <c r="N354" s="65">
        <f t="shared" si="6"/>
        <v>0</v>
      </c>
      <c r="P354" s="139">
        <f>HLOOKUP($P$5,KHBH_Chitiet!$G$5:$R$1050,ROW(KH_DTBH_Chitiet!F354)-4,0)</f>
        <v>0</v>
      </c>
      <c r="Q354" s="139">
        <f>IFERROR(VLOOKUP(B354,DM_HHDV!$B$5:$K$1050,8,0)*KH_DTBH_Chitiet!P354,0)</f>
        <v>0</v>
      </c>
      <c r="R354" s="139">
        <f>IFERROR(VLOOKUP(B354,DM_HHDV!$B$5:$K$1050,9,0)*KH_DTBH_Chitiet!P354,0)</f>
        <v>0</v>
      </c>
      <c r="S354" s="139">
        <f>IFERROR(VLOOKUP(B354,DM_HHDV!$B$5:$K$1050,10,0)*KH_DTBH_Chitiet!P354,0)</f>
        <v>0</v>
      </c>
      <c r="T354" s="139">
        <f>HLOOKUP($T$5,KHBH_Chitiet!$G$5:$R$1050,ROW(KH_DTBH_Chitiet!F354)-4,0)</f>
        <v>0</v>
      </c>
      <c r="U354" s="139">
        <f>IFERROR(VLOOKUP(B354,DM_HHDV!$B$5:$K$1050,8,0)*KH_DTBH_Chitiet!T354,0)</f>
        <v>0</v>
      </c>
      <c r="V354" s="139">
        <f>IFERROR(VLOOKUP(B354,DM_HHDV!$B$5:$K$1050,9,0)*KH_DTBH_Chitiet!T354,0)</f>
        <v>0</v>
      </c>
      <c r="W354" s="139">
        <f>IFERROR(VLOOKUP(B354,DM_HHDV!$B$5:$K$1050,10,0)*KH_DTBH_Chitiet!T354,0)</f>
        <v>0</v>
      </c>
      <c r="X354" s="139">
        <f>IFERROR(VLOOKUP(B354,DM_HHDV!$B$5:$K$1050,5,0)*KH_DTBH_Chitiet!T354,0)</f>
        <v>0</v>
      </c>
      <c r="Y354" s="139">
        <f>IFERROR(VLOOKUP(B354,DM_HHDV!$B$5:$K$1050,6,0)*KH_DTBH_Chitiet!T354,0)</f>
        <v>0</v>
      </c>
      <c r="Z354" s="139">
        <f>IFERROR(VLOOKUP(B354,DM_HHDV!$B$5:$K$1050,7,0)*KH_DTBH_Chitiet!T354,0)</f>
        <v>0</v>
      </c>
      <c r="AA354" s="139">
        <f>IFERROR(AVERAGE(KHBH_Chitiet!S354:U354)+AVERAGE(KHBH_Chitiet!V354:X354)+AVERAGE(KHBH_Chitiet!Y354:AA354),0)</f>
        <v>0</v>
      </c>
      <c r="AB354" s="139">
        <f>IFERROR(AVERAGE(KHBH_Chitiet!AB354:AD354)+AVERAGE(KHBH_Chitiet!AE354:AG354)+AVERAGE(KHBH_Chitiet!AH354:AJ354),0)</f>
        <v>0</v>
      </c>
      <c r="AC354" s="139">
        <f>IFERROR(AVERAGE(KHBH_Chitiet!AK354:AM354)+AVERAGE(KHBH_Chitiet!AN355:AP355)+AVERAGE(KHBH_Chitiet!AQ354:AS354),0)</f>
        <v>0</v>
      </c>
      <c r="AD354" s="139">
        <f>IFERROR(AVERAGE(KHBH_Chitiet!AT354:AV354)+AVERAGE(KHBH_Chitiet!AW354:AY354)+AVERAGE(KHBH_Chitiet!AZ354:BB354),0)</f>
        <v>0</v>
      </c>
    </row>
    <row r="355" spans="1:30">
      <c r="A355" s="21">
        <v>350</v>
      </c>
      <c r="B355" s="65">
        <f>KHBH_Chitiet!B355</f>
        <v>0</v>
      </c>
      <c r="C355" s="65">
        <f>KHBH_Chitiet!C355</f>
        <v>0</v>
      </c>
      <c r="D355" s="62">
        <f>IFERROR(VLOOKUP(B355,DM_HHDV!$B$5:$E$1050,3,0),0)</f>
        <v>0</v>
      </c>
      <c r="E355" s="67">
        <f>IFERROR(VLOOKUP(B355,DM_HHDV!$B$5:$E$1050,4,0),0)</f>
        <v>0</v>
      </c>
      <c r="F355" s="65">
        <f>HLOOKUP($F$5,KHBH_Chitiet!$G$5:$R$1050,ROW(KH_DTBH_Chitiet!F355)-4,0)</f>
        <v>0</v>
      </c>
      <c r="G355" s="65">
        <f>IFERROR(VLOOKUP(B355,DM_HHDV!$B$5:$K$1050,8,0)*KH_DTBH_Chitiet!F355,0)</f>
        <v>0</v>
      </c>
      <c r="H355" s="65">
        <f>IFERROR(VLOOKUP(B355,DM_HHDV!$B$5:$K$1050,9,0)*KH_DTBH_Chitiet!F355,0)</f>
        <v>0</v>
      </c>
      <c r="I355" s="65">
        <f>IFERROR(VLOOKUP(B355,DM_HHDV!$B$5:$K$1050,10,0)*KH_DTBH_Chitiet!F355,0)</f>
        <v>0</v>
      </c>
      <c r="J355" s="65">
        <f>IFERROR(AVERAGE(KHBH_Chitiet!BC355:BE355)+AVERAGE(KHBH_Chitiet!BF355:BH355)+AVERAGE(KHBH_Chitiet!BI355:BK355),0)</f>
        <v>0</v>
      </c>
      <c r="K355" s="65">
        <f>IFERROR(AVERAGE(KHBH_Chitiet!BL355:BN355)+AVERAGE(KHBH_Chitiet!BO355:BQ355)+AVERAGE(KHBH_Chitiet!BR355:BT355),0)</f>
        <v>0</v>
      </c>
      <c r="L355" s="65">
        <f>IFERROR(AVERAGE(KHBH_Chitiet!BU355:BW355)+AVERAGE(KHBH_Chitiet!BX355:BZ355)+AVERAGE(KHBH_Chitiet!CA355:CC355),0)</f>
        <v>0</v>
      </c>
      <c r="M355" s="65">
        <f>IFERROR(AVERAGE(KHBH_Chitiet!CD355:CF355)+AVERAGE(KHBH_Chitiet!CG355:CI355)+AVERAGE(KHBH_Chitiet!CJ355:CL355),0)</f>
        <v>0</v>
      </c>
      <c r="N355" s="65">
        <f t="shared" si="6"/>
        <v>0</v>
      </c>
      <c r="P355" s="139">
        <f>HLOOKUP($P$5,KHBH_Chitiet!$G$5:$R$1050,ROW(KH_DTBH_Chitiet!F355)-4,0)</f>
        <v>0</v>
      </c>
      <c r="Q355" s="139">
        <f>IFERROR(VLOOKUP(B355,DM_HHDV!$B$5:$K$1050,8,0)*KH_DTBH_Chitiet!P355,0)</f>
        <v>0</v>
      </c>
      <c r="R355" s="139">
        <f>IFERROR(VLOOKUP(B355,DM_HHDV!$B$5:$K$1050,9,0)*KH_DTBH_Chitiet!P355,0)</f>
        <v>0</v>
      </c>
      <c r="S355" s="139">
        <f>IFERROR(VLOOKUP(B355,DM_HHDV!$B$5:$K$1050,10,0)*KH_DTBH_Chitiet!P355,0)</f>
        <v>0</v>
      </c>
      <c r="T355" s="139">
        <f>HLOOKUP($T$5,KHBH_Chitiet!$G$5:$R$1050,ROW(KH_DTBH_Chitiet!F355)-4,0)</f>
        <v>0</v>
      </c>
      <c r="U355" s="139">
        <f>IFERROR(VLOOKUP(B355,DM_HHDV!$B$5:$K$1050,8,0)*KH_DTBH_Chitiet!T355,0)</f>
        <v>0</v>
      </c>
      <c r="V355" s="139">
        <f>IFERROR(VLOOKUP(B355,DM_HHDV!$B$5:$K$1050,9,0)*KH_DTBH_Chitiet!T355,0)</f>
        <v>0</v>
      </c>
      <c r="W355" s="139">
        <f>IFERROR(VLOOKUP(B355,DM_HHDV!$B$5:$K$1050,10,0)*KH_DTBH_Chitiet!T355,0)</f>
        <v>0</v>
      </c>
      <c r="X355" s="139">
        <f>IFERROR(VLOOKUP(B355,DM_HHDV!$B$5:$K$1050,5,0)*KH_DTBH_Chitiet!T355,0)</f>
        <v>0</v>
      </c>
      <c r="Y355" s="139">
        <f>IFERROR(VLOOKUP(B355,DM_HHDV!$B$5:$K$1050,6,0)*KH_DTBH_Chitiet!T355,0)</f>
        <v>0</v>
      </c>
      <c r="Z355" s="139">
        <f>IFERROR(VLOOKUP(B355,DM_HHDV!$B$5:$K$1050,7,0)*KH_DTBH_Chitiet!T355,0)</f>
        <v>0</v>
      </c>
      <c r="AA355" s="139">
        <f>IFERROR(AVERAGE(KHBH_Chitiet!S355:U355)+AVERAGE(KHBH_Chitiet!V355:X355)+AVERAGE(KHBH_Chitiet!Y355:AA355),0)</f>
        <v>0</v>
      </c>
      <c r="AB355" s="139">
        <f>IFERROR(AVERAGE(KHBH_Chitiet!AB355:AD355)+AVERAGE(KHBH_Chitiet!AE355:AG355)+AVERAGE(KHBH_Chitiet!AH355:AJ355),0)</f>
        <v>0</v>
      </c>
      <c r="AC355" s="139">
        <f>IFERROR(AVERAGE(KHBH_Chitiet!AK355:AM355)+AVERAGE(KHBH_Chitiet!AN356:AP356)+AVERAGE(KHBH_Chitiet!AQ355:AS355),0)</f>
        <v>0</v>
      </c>
      <c r="AD355" s="139">
        <f>IFERROR(AVERAGE(KHBH_Chitiet!AT355:AV355)+AVERAGE(KHBH_Chitiet!AW355:AY355)+AVERAGE(KHBH_Chitiet!AZ355:BB355),0)</f>
        <v>0</v>
      </c>
    </row>
    <row r="356" spans="1:30">
      <c r="A356" s="21">
        <v>351</v>
      </c>
      <c r="B356" s="65">
        <f>KHBH_Chitiet!B356</f>
        <v>0</v>
      </c>
      <c r="C356" s="65">
        <f>KHBH_Chitiet!C356</f>
        <v>0</v>
      </c>
      <c r="D356" s="62">
        <f>IFERROR(VLOOKUP(B356,DM_HHDV!$B$5:$E$1050,3,0),0)</f>
        <v>0</v>
      </c>
      <c r="E356" s="67">
        <f>IFERROR(VLOOKUP(B356,DM_HHDV!$B$5:$E$1050,4,0),0)</f>
        <v>0</v>
      </c>
      <c r="F356" s="65">
        <f>HLOOKUP($F$5,KHBH_Chitiet!$G$5:$R$1050,ROW(KH_DTBH_Chitiet!F356)-4,0)</f>
        <v>0</v>
      </c>
      <c r="G356" s="65">
        <f>IFERROR(VLOOKUP(B356,DM_HHDV!$B$5:$K$1050,8,0)*KH_DTBH_Chitiet!F356,0)</f>
        <v>0</v>
      </c>
      <c r="H356" s="65">
        <f>IFERROR(VLOOKUP(B356,DM_HHDV!$B$5:$K$1050,9,0)*KH_DTBH_Chitiet!F356,0)</f>
        <v>0</v>
      </c>
      <c r="I356" s="65">
        <f>IFERROR(VLOOKUP(B356,DM_HHDV!$B$5:$K$1050,10,0)*KH_DTBH_Chitiet!F356,0)</f>
        <v>0</v>
      </c>
      <c r="J356" s="65">
        <f>IFERROR(AVERAGE(KHBH_Chitiet!BC356:BE356)+AVERAGE(KHBH_Chitiet!BF356:BH356)+AVERAGE(KHBH_Chitiet!BI356:BK356),0)</f>
        <v>0</v>
      </c>
      <c r="K356" s="65">
        <f>IFERROR(AVERAGE(KHBH_Chitiet!BL356:BN356)+AVERAGE(KHBH_Chitiet!BO356:BQ356)+AVERAGE(KHBH_Chitiet!BR356:BT356),0)</f>
        <v>0</v>
      </c>
      <c r="L356" s="65">
        <f>IFERROR(AVERAGE(KHBH_Chitiet!BU356:BW356)+AVERAGE(KHBH_Chitiet!BX356:BZ356)+AVERAGE(KHBH_Chitiet!CA356:CC356),0)</f>
        <v>0</v>
      </c>
      <c r="M356" s="65">
        <f>IFERROR(AVERAGE(KHBH_Chitiet!CD356:CF356)+AVERAGE(KHBH_Chitiet!CG356:CI356)+AVERAGE(KHBH_Chitiet!CJ356:CL356),0)</f>
        <v>0</v>
      </c>
      <c r="N356" s="65">
        <f t="shared" si="6"/>
        <v>0</v>
      </c>
      <c r="P356" s="139">
        <f>HLOOKUP($P$5,KHBH_Chitiet!$G$5:$R$1050,ROW(KH_DTBH_Chitiet!F356)-4,0)</f>
        <v>0</v>
      </c>
      <c r="Q356" s="139">
        <f>IFERROR(VLOOKUP(B356,DM_HHDV!$B$5:$K$1050,8,0)*KH_DTBH_Chitiet!P356,0)</f>
        <v>0</v>
      </c>
      <c r="R356" s="139">
        <f>IFERROR(VLOOKUP(B356,DM_HHDV!$B$5:$K$1050,9,0)*KH_DTBH_Chitiet!P356,0)</f>
        <v>0</v>
      </c>
      <c r="S356" s="139">
        <f>IFERROR(VLOOKUP(B356,DM_HHDV!$B$5:$K$1050,10,0)*KH_DTBH_Chitiet!P356,0)</f>
        <v>0</v>
      </c>
      <c r="T356" s="139">
        <f>HLOOKUP($T$5,KHBH_Chitiet!$G$5:$R$1050,ROW(KH_DTBH_Chitiet!F356)-4,0)</f>
        <v>0</v>
      </c>
      <c r="U356" s="139">
        <f>IFERROR(VLOOKUP(B356,DM_HHDV!$B$5:$K$1050,8,0)*KH_DTBH_Chitiet!T356,0)</f>
        <v>0</v>
      </c>
      <c r="V356" s="139">
        <f>IFERROR(VLOOKUP(B356,DM_HHDV!$B$5:$K$1050,9,0)*KH_DTBH_Chitiet!T356,0)</f>
        <v>0</v>
      </c>
      <c r="W356" s="139">
        <f>IFERROR(VLOOKUP(B356,DM_HHDV!$B$5:$K$1050,10,0)*KH_DTBH_Chitiet!T356,0)</f>
        <v>0</v>
      </c>
      <c r="X356" s="139">
        <f>IFERROR(VLOOKUP(B356,DM_HHDV!$B$5:$K$1050,5,0)*KH_DTBH_Chitiet!T356,0)</f>
        <v>0</v>
      </c>
      <c r="Y356" s="139">
        <f>IFERROR(VLOOKUP(B356,DM_HHDV!$B$5:$K$1050,6,0)*KH_DTBH_Chitiet!T356,0)</f>
        <v>0</v>
      </c>
      <c r="Z356" s="139">
        <f>IFERROR(VLOOKUP(B356,DM_HHDV!$B$5:$K$1050,7,0)*KH_DTBH_Chitiet!T356,0)</f>
        <v>0</v>
      </c>
      <c r="AA356" s="139">
        <f>IFERROR(AVERAGE(KHBH_Chitiet!S356:U356)+AVERAGE(KHBH_Chitiet!V356:X356)+AVERAGE(KHBH_Chitiet!Y356:AA356),0)</f>
        <v>0</v>
      </c>
      <c r="AB356" s="139">
        <f>IFERROR(AVERAGE(KHBH_Chitiet!AB356:AD356)+AVERAGE(KHBH_Chitiet!AE356:AG356)+AVERAGE(KHBH_Chitiet!AH356:AJ356),0)</f>
        <v>0</v>
      </c>
      <c r="AC356" s="139">
        <f>IFERROR(AVERAGE(KHBH_Chitiet!AK356:AM356)+AVERAGE(KHBH_Chitiet!AN357:AP357)+AVERAGE(KHBH_Chitiet!AQ356:AS356),0)</f>
        <v>0</v>
      </c>
      <c r="AD356" s="139">
        <f>IFERROR(AVERAGE(KHBH_Chitiet!AT356:AV356)+AVERAGE(KHBH_Chitiet!AW356:AY356)+AVERAGE(KHBH_Chitiet!AZ356:BB356),0)</f>
        <v>0</v>
      </c>
    </row>
    <row r="357" spans="1:30">
      <c r="A357" s="21">
        <v>352</v>
      </c>
      <c r="B357" s="65">
        <f>KHBH_Chitiet!B357</f>
        <v>0</v>
      </c>
      <c r="C357" s="65">
        <f>KHBH_Chitiet!C357</f>
        <v>0</v>
      </c>
      <c r="D357" s="62">
        <f>IFERROR(VLOOKUP(B357,DM_HHDV!$B$5:$E$1050,3,0),0)</f>
        <v>0</v>
      </c>
      <c r="E357" s="67">
        <f>IFERROR(VLOOKUP(B357,DM_HHDV!$B$5:$E$1050,4,0),0)</f>
        <v>0</v>
      </c>
      <c r="F357" s="65">
        <f>HLOOKUP($F$5,KHBH_Chitiet!$G$5:$R$1050,ROW(KH_DTBH_Chitiet!F357)-4,0)</f>
        <v>0</v>
      </c>
      <c r="G357" s="65">
        <f>IFERROR(VLOOKUP(B357,DM_HHDV!$B$5:$K$1050,8,0)*KH_DTBH_Chitiet!F357,0)</f>
        <v>0</v>
      </c>
      <c r="H357" s="65">
        <f>IFERROR(VLOOKUP(B357,DM_HHDV!$B$5:$K$1050,9,0)*KH_DTBH_Chitiet!F357,0)</f>
        <v>0</v>
      </c>
      <c r="I357" s="65">
        <f>IFERROR(VLOOKUP(B357,DM_HHDV!$B$5:$K$1050,10,0)*KH_DTBH_Chitiet!F357,0)</f>
        <v>0</v>
      </c>
      <c r="J357" s="65">
        <f>IFERROR(AVERAGE(KHBH_Chitiet!BC357:BE357)+AVERAGE(KHBH_Chitiet!BF357:BH357)+AVERAGE(KHBH_Chitiet!BI357:BK357),0)</f>
        <v>0</v>
      </c>
      <c r="K357" s="65">
        <f>IFERROR(AVERAGE(KHBH_Chitiet!BL357:BN357)+AVERAGE(KHBH_Chitiet!BO357:BQ357)+AVERAGE(KHBH_Chitiet!BR357:BT357),0)</f>
        <v>0</v>
      </c>
      <c r="L357" s="65">
        <f>IFERROR(AVERAGE(KHBH_Chitiet!BU357:BW357)+AVERAGE(KHBH_Chitiet!BX357:BZ357)+AVERAGE(KHBH_Chitiet!CA357:CC357),0)</f>
        <v>0</v>
      </c>
      <c r="M357" s="65">
        <f>IFERROR(AVERAGE(KHBH_Chitiet!CD357:CF357)+AVERAGE(KHBH_Chitiet!CG357:CI357)+AVERAGE(KHBH_Chitiet!CJ357:CL357),0)</f>
        <v>0</v>
      </c>
      <c r="N357" s="65">
        <f t="shared" si="6"/>
        <v>0</v>
      </c>
      <c r="P357" s="139">
        <f>HLOOKUP($P$5,KHBH_Chitiet!$G$5:$R$1050,ROW(KH_DTBH_Chitiet!F357)-4,0)</f>
        <v>0</v>
      </c>
      <c r="Q357" s="139">
        <f>IFERROR(VLOOKUP(B357,DM_HHDV!$B$5:$K$1050,8,0)*KH_DTBH_Chitiet!P357,0)</f>
        <v>0</v>
      </c>
      <c r="R357" s="139">
        <f>IFERROR(VLOOKUP(B357,DM_HHDV!$B$5:$K$1050,9,0)*KH_DTBH_Chitiet!P357,0)</f>
        <v>0</v>
      </c>
      <c r="S357" s="139">
        <f>IFERROR(VLOOKUP(B357,DM_HHDV!$B$5:$K$1050,10,0)*KH_DTBH_Chitiet!P357,0)</f>
        <v>0</v>
      </c>
      <c r="T357" s="139">
        <f>HLOOKUP($T$5,KHBH_Chitiet!$G$5:$R$1050,ROW(KH_DTBH_Chitiet!F357)-4,0)</f>
        <v>0</v>
      </c>
      <c r="U357" s="139">
        <f>IFERROR(VLOOKUP(B357,DM_HHDV!$B$5:$K$1050,8,0)*KH_DTBH_Chitiet!T357,0)</f>
        <v>0</v>
      </c>
      <c r="V357" s="139">
        <f>IFERROR(VLOOKUP(B357,DM_HHDV!$B$5:$K$1050,9,0)*KH_DTBH_Chitiet!T357,0)</f>
        <v>0</v>
      </c>
      <c r="W357" s="139">
        <f>IFERROR(VLOOKUP(B357,DM_HHDV!$B$5:$K$1050,10,0)*KH_DTBH_Chitiet!T357,0)</f>
        <v>0</v>
      </c>
      <c r="X357" s="139">
        <f>IFERROR(VLOOKUP(B357,DM_HHDV!$B$5:$K$1050,5,0)*KH_DTBH_Chitiet!T357,0)</f>
        <v>0</v>
      </c>
      <c r="Y357" s="139">
        <f>IFERROR(VLOOKUP(B357,DM_HHDV!$B$5:$K$1050,6,0)*KH_DTBH_Chitiet!T357,0)</f>
        <v>0</v>
      </c>
      <c r="Z357" s="139">
        <f>IFERROR(VLOOKUP(B357,DM_HHDV!$B$5:$K$1050,7,0)*KH_DTBH_Chitiet!T357,0)</f>
        <v>0</v>
      </c>
      <c r="AA357" s="139">
        <f>IFERROR(AVERAGE(KHBH_Chitiet!S357:U357)+AVERAGE(KHBH_Chitiet!V357:X357)+AVERAGE(KHBH_Chitiet!Y357:AA357),0)</f>
        <v>0</v>
      </c>
      <c r="AB357" s="139">
        <f>IFERROR(AVERAGE(KHBH_Chitiet!AB357:AD357)+AVERAGE(KHBH_Chitiet!AE357:AG357)+AVERAGE(KHBH_Chitiet!AH357:AJ357),0)</f>
        <v>0</v>
      </c>
      <c r="AC357" s="139">
        <f>IFERROR(AVERAGE(KHBH_Chitiet!AK357:AM357)+AVERAGE(KHBH_Chitiet!AN358:AP358)+AVERAGE(KHBH_Chitiet!AQ357:AS357),0)</f>
        <v>0</v>
      </c>
      <c r="AD357" s="139">
        <f>IFERROR(AVERAGE(KHBH_Chitiet!AT357:AV357)+AVERAGE(KHBH_Chitiet!AW357:AY357)+AVERAGE(KHBH_Chitiet!AZ357:BB357),0)</f>
        <v>0</v>
      </c>
    </row>
    <row r="358" spans="1:30">
      <c r="A358" s="21">
        <v>353</v>
      </c>
      <c r="B358" s="65">
        <f>KHBH_Chitiet!B358</f>
        <v>0</v>
      </c>
      <c r="C358" s="65">
        <f>KHBH_Chitiet!C358</f>
        <v>0</v>
      </c>
      <c r="D358" s="62">
        <f>IFERROR(VLOOKUP(B358,DM_HHDV!$B$5:$E$1050,3,0),0)</f>
        <v>0</v>
      </c>
      <c r="E358" s="67">
        <f>IFERROR(VLOOKUP(B358,DM_HHDV!$B$5:$E$1050,4,0),0)</f>
        <v>0</v>
      </c>
      <c r="F358" s="65">
        <f>HLOOKUP($F$5,KHBH_Chitiet!$G$5:$R$1050,ROW(KH_DTBH_Chitiet!F358)-4,0)</f>
        <v>0</v>
      </c>
      <c r="G358" s="65">
        <f>IFERROR(VLOOKUP(B358,DM_HHDV!$B$5:$K$1050,8,0)*KH_DTBH_Chitiet!F358,0)</f>
        <v>0</v>
      </c>
      <c r="H358" s="65">
        <f>IFERROR(VLOOKUP(B358,DM_HHDV!$B$5:$K$1050,9,0)*KH_DTBH_Chitiet!F358,0)</f>
        <v>0</v>
      </c>
      <c r="I358" s="65">
        <f>IFERROR(VLOOKUP(B358,DM_HHDV!$B$5:$K$1050,10,0)*KH_DTBH_Chitiet!F358,0)</f>
        <v>0</v>
      </c>
      <c r="J358" s="65">
        <f>IFERROR(AVERAGE(KHBH_Chitiet!BC358:BE358)+AVERAGE(KHBH_Chitiet!BF358:BH358)+AVERAGE(KHBH_Chitiet!BI358:BK358),0)</f>
        <v>0</v>
      </c>
      <c r="K358" s="65">
        <f>IFERROR(AVERAGE(KHBH_Chitiet!BL358:BN358)+AVERAGE(KHBH_Chitiet!BO358:BQ358)+AVERAGE(KHBH_Chitiet!BR358:BT358),0)</f>
        <v>0</v>
      </c>
      <c r="L358" s="65">
        <f>IFERROR(AVERAGE(KHBH_Chitiet!BU358:BW358)+AVERAGE(KHBH_Chitiet!BX358:BZ358)+AVERAGE(KHBH_Chitiet!CA358:CC358),0)</f>
        <v>0</v>
      </c>
      <c r="M358" s="65">
        <f>IFERROR(AVERAGE(KHBH_Chitiet!CD358:CF358)+AVERAGE(KHBH_Chitiet!CG358:CI358)+AVERAGE(KHBH_Chitiet!CJ358:CL358),0)</f>
        <v>0</v>
      </c>
      <c r="N358" s="65">
        <f t="shared" si="6"/>
        <v>0</v>
      </c>
      <c r="P358" s="139">
        <f>HLOOKUP($P$5,KHBH_Chitiet!$G$5:$R$1050,ROW(KH_DTBH_Chitiet!F358)-4,0)</f>
        <v>0</v>
      </c>
      <c r="Q358" s="139">
        <f>IFERROR(VLOOKUP(B358,DM_HHDV!$B$5:$K$1050,8,0)*KH_DTBH_Chitiet!P358,0)</f>
        <v>0</v>
      </c>
      <c r="R358" s="139">
        <f>IFERROR(VLOOKUP(B358,DM_HHDV!$B$5:$K$1050,9,0)*KH_DTBH_Chitiet!P358,0)</f>
        <v>0</v>
      </c>
      <c r="S358" s="139">
        <f>IFERROR(VLOOKUP(B358,DM_HHDV!$B$5:$K$1050,10,0)*KH_DTBH_Chitiet!P358,0)</f>
        <v>0</v>
      </c>
      <c r="T358" s="139">
        <f>HLOOKUP($T$5,KHBH_Chitiet!$G$5:$R$1050,ROW(KH_DTBH_Chitiet!F358)-4,0)</f>
        <v>0</v>
      </c>
      <c r="U358" s="139">
        <f>IFERROR(VLOOKUP(B358,DM_HHDV!$B$5:$K$1050,8,0)*KH_DTBH_Chitiet!T358,0)</f>
        <v>0</v>
      </c>
      <c r="V358" s="139">
        <f>IFERROR(VLOOKUP(B358,DM_HHDV!$B$5:$K$1050,9,0)*KH_DTBH_Chitiet!T358,0)</f>
        <v>0</v>
      </c>
      <c r="W358" s="139">
        <f>IFERROR(VLOOKUP(B358,DM_HHDV!$B$5:$K$1050,10,0)*KH_DTBH_Chitiet!T358,0)</f>
        <v>0</v>
      </c>
      <c r="X358" s="139">
        <f>IFERROR(VLOOKUP(B358,DM_HHDV!$B$5:$K$1050,5,0)*KH_DTBH_Chitiet!T358,0)</f>
        <v>0</v>
      </c>
      <c r="Y358" s="139">
        <f>IFERROR(VLOOKUP(B358,DM_HHDV!$B$5:$K$1050,6,0)*KH_DTBH_Chitiet!T358,0)</f>
        <v>0</v>
      </c>
      <c r="Z358" s="139">
        <f>IFERROR(VLOOKUP(B358,DM_HHDV!$B$5:$K$1050,7,0)*KH_DTBH_Chitiet!T358,0)</f>
        <v>0</v>
      </c>
      <c r="AA358" s="139">
        <f>IFERROR(AVERAGE(KHBH_Chitiet!S358:U358)+AVERAGE(KHBH_Chitiet!V358:X358)+AVERAGE(KHBH_Chitiet!Y358:AA358),0)</f>
        <v>0</v>
      </c>
      <c r="AB358" s="139">
        <f>IFERROR(AVERAGE(KHBH_Chitiet!AB358:AD358)+AVERAGE(KHBH_Chitiet!AE358:AG358)+AVERAGE(KHBH_Chitiet!AH358:AJ358),0)</f>
        <v>0</v>
      </c>
      <c r="AC358" s="139">
        <f>IFERROR(AVERAGE(KHBH_Chitiet!AK358:AM358)+AVERAGE(KHBH_Chitiet!AN359:AP359)+AVERAGE(KHBH_Chitiet!AQ358:AS358),0)</f>
        <v>0</v>
      </c>
      <c r="AD358" s="139">
        <f>IFERROR(AVERAGE(KHBH_Chitiet!AT358:AV358)+AVERAGE(KHBH_Chitiet!AW358:AY358)+AVERAGE(KHBH_Chitiet!AZ358:BB358),0)</f>
        <v>0</v>
      </c>
    </row>
    <row r="359" spans="1:30">
      <c r="A359" s="21">
        <v>354</v>
      </c>
      <c r="B359" s="65">
        <f>KHBH_Chitiet!B359</f>
        <v>0</v>
      </c>
      <c r="C359" s="65">
        <f>KHBH_Chitiet!C359</f>
        <v>0</v>
      </c>
      <c r="D359" s="62">
        <f>IFERROR(VLOOKUP(B359,DM_HHDV!$B$5:$E$1050,3,0),0)</f>
        <v>0</v>
      </c>
      <c r="E359" s="67">
        <f>IFERROR(VLOOKUP(B359,DM_HHDV!$B$5:$E$1050,4,0),0)</f>
        <v>0</v>
      </c>
      <c r="F359" s="65">
        <f>HLOOKUP($F$5,KHBH_Chitiet!$G$5:$R$1050,ROW(KH_DTBH_Chitiet!F359)-4,0)</f>
        <v>0</v>
      </c>
      <c r="G359" s="65">
        <f>IFERROR(VLOOKUP(B359,DM_HHDV!$B$5:$K$1050,8,0)*KH_DTBH_Chitiet!F359,0)</f>
        <v>0</v>
      </c>
      <c r="H359" s="65">
        <f>IFERROR(VLOOKUP(B359,DM_HHDV!$B$5:$K$1050,9,0)*KH_DTBH_Chitiet!F359,0)</f>
        <v>0</v>
      </c>
      <c r="I359" s="65">
        <f>IFERROR(VLOOKUP(B359,DM_HHDV!$B$5:$K$1050,10,0)*KH_DTBH_Chitiet!F359,0)</f>
        <v>0</v>
      </c>
      <c r="J359" s="65">
        <f>IFERROR(AVERAGE(KHBH_Chitiet!BC359:BE359)+AVERAGE(KHBH_Chitiet!BF359:BH359)+AVERAGE(KHBH_Chitiet!BI359:BK359),0)</f>
        <v>0</v>
      </c>
      <c r="K359" s="65">
        <f>IFERROR(AVERAGE(KHBH_Chitiet!BL359:BN359)+AVERAGE(KHBH_Chitiet!BO359:BQ359)+AVERAGE(KHBH_Chitiet!BR359:BT359),0)</f>
        <v>0</v>
      </c>
      <c r="L359" s="65">
        <f>IFERROR(AVERAGE(KHBH_Chitiet!BU359:BW359)+AVERAGE(KHBH_Chitiet!BX359:BZ359)+AVERAGE(KHBH_Chitiet!CA359:CC359),0)</f>
        <v>0</v>
      </c>
      <c r="M359" s="65">
        <f>IFERROR(AVERAGE(KHBH_Chitiet!CD359:CF359)+AVERAGE(KHBH_Chitiet!CG359:CI359)+AVERAGE(KHBH_Chitiet!CJ359:CL359),0)</f>
        <v>0</v>
      </c>
      <c r="N359" s="65">
        <f t="shared" si="6"/>
        <v>0</v>
      </c>
      <c r="P359" s="139">
        <f>HLOOKUP($P$5,KHBH_Chitiet!$G$5:$R$1050,ROW(KH_DTBH_Chitiet!F359)-4,0)</f>
        <v>0</v>
      </c>
      <c r="Q359" s="139">
        <f>IFERROR(VLOOKUP(B359,DM_HHDV!$B$5:$K$1050,8,0)*KH_DTBH_Chitiet!P359,0)</f>
        <v>0</v>
      </c>
      <c r="R359" s="139">
        <f>IFERROR(VLOOKUP(B359,DM_HHDV!$B$5:$K$1050,9,0)*KH_DTBH_Chitiet!P359,0)</f>
        <v>0</v>
      </c>
      <c r="S359" s="139">
        <f>IFERROR(VLOOKUP(B359,DM_HHDV!$B$5:$K$1050,10,0)*KH_DTBH_Chitiet!P359,0)</f>
        <v>0</v>
      </c>
      <c r="T359" s="139">
        <f>HLOOKUP($T$5,KHBH_Chitiet!$G$5:$R$1050,ROW(KH_DTBH_Chitiet!F359)-4,0)</f>
        <v>0</v>
      </c>
      <c r="U359" s="139">
        <f>IFERROR(VLOOKUP(B359,DM_HHDV!$B$5:$K$1050,8,0)*KH_DTBH_Chitiet!T359,0)</f>
        <v>0</v>
      </c>
      <c r="V359" s="139">
        <f>IFERROR(VLOOKUP(B359,DM_HHDV!$B$5:$K$1050,9,0)*KH_DTBH_Chitiet!T359,0)</f>
        <v>0</v>
      </c>
      <c r="W359" s="139">
        <f>IFERROR(VLOOKUP(B359,DM_HHDV!$B$5:$K$1050,10,0)*KH_DTBH_Chitiet!T359,0)</f>
        <v>0</v>
      </c>
      <c r="X359" s="139">
        <f>IFERROR(VLOOKUP(B359,DM_HHDV!$B$5:$K$1050,5,0)*KH_DTBH_Chitiet!T359,0)</f>
        <v>0</v>
      </c>
      <c r="Y359" s="139">
        <f>IFERROR(VLOOKUP(B359,DM_HHDV!$B$5:$K$1050,6,0)*KH_DTBH_Chitiet!T359,0)</f>
        <v>0</v>
      </c>
      <c r="Z359" s="139">
        <f>IFERROR(VLOOKUP(B359,DM_HHDV!$B$5:$K$1050,7,0)*KH_DTBH_Chitiet!T359,0)</f>
        <v>0</v>
      </c>
      <c r="AA359" s="139">
        <f>IFERROR(AVERAGE(KHBH_Chitiet!S359:U359)+AVERAGE(KHBH_Chitiet!V359:X359)+AVERAGE(KHBH_Chitiet!Y359:AA359),0)</f>
        <v>0</v>
      </c>
      <c r="AB359" s="139">
        <f>IFERROR(AVERAGE(KHBH_Chitiet!AB359:AD359)+AVERAGE(KHBH_Chitiet!AE359:AG359)+AVERAGE(KHBH_Chitiet!AH359:AJ359),0)</f>
        <v>0</v>
      </c>
      <c r="AC359" s="139">
        <f>IFERROR(AVERAGE(KHBH_Chitiet!AK359:AM359)+AVERAGE(KHBH_Chitiet!AN360:AP360)+AVERAGE(KHBH_Chitiet!AQ359:AS359),0)</f>
        <v>0</v>
      </c>
      <c r="AD359" s="139">
        <f>IFERROR(AVERAGE(KHBH_Chitiet!AT359:AV359)+AVERAGE(KHBH_Chitiet!AW359:AY359)+AVERAGE(KHBH_Chitiet!AZ359:BB359),0)</f>
        <v>0</v>
      </c>
    </row>
    <row r="360" spans="1:30">
      <c r="A360" s="21">
        <v>355</v>
      </c>
      <c r="B360" s="65">
        <f>KHBH_Chitiet!B360</f>
        <v>0</v>
      </c>
      <c r="C360" s="65">
        <f>KHBH_Chitiet!C360</f>
        <v>0</v>
      </c>
      <c r="D360" s="62">
        <f>IFERROR(VLOOKUP(B360,DM_HHDV!$B$5:$E$1050,3,0),0)</f>
        <v>0</v>
      </c>
      <c r="E360" s="67">
        <f>IFERROR(VLOOKUP(B360,DM_HHDV!$B$5:$E$1050,4,0),0)</f>
        <v>0</v>
      </c>
      <c r="F360" s="65">
        <f>HLOOKUP($F$5,KHBH_Chitiet!$G$5:$R$1050,ROW(KH_DTBH_Chitiet!F360)-4,0)</f>
        <v>0</v>
      </c>
      <c r="G360" s="65">
        <f>IFERROR(VLOOKUP(B360,DM_HHDV!$B$5:$K$1050,8,0)*KH_DTBH_Chitiet!F360,0)</f>
        <v>0</v>
      </c>
      <c r="H360" s="65">
        <f>IFERROR(VLOOKUP(B360,DM_HHDV!$B$5:$K$1050,9,0)*KH_DTBH_Chitiet!F360,0)</f>
        <v>0</v>
      </c>
      <c r="I360" s="65">
        <f>IFERROR(VLOOKUP(B360,DM_HHDV!$B$5:$K$1050,10,0)*KH_DTBH_Chitiet!F360,0)</f>
        <v>0</v>
      </c>
      <c r="J360" s="65">
        <f>IFERROR(AVERAGE(KHBH_Chitiet!BC360:BE360)+AVERAGE(KHBH_Chitiet!BF360:BH360)+AVERAGE(KHBH_Chitiet!BI360:BK360),0)</f>
        <v>0</v>
      </c>
      <c r="K360" s="65">
        <f>IFERROR(AVERAGE(KHBH_Chitiet!BL360:BN360)+AVERAGE(KHBH_Chitiet!BO360:BQ360)+AVERAGE(KHBH_Chitiet!BR360:BT360),0)</f>
        <v>0</v>
      </c>
      <c r="L360" s="65">
        <f>IFERROR(AVERAGE(KHBH_Chitiet!BU360:BW360)+AVERAGE(KHBH_Chitiet!BX360:BZ360)+AVERAGE(KHBH_Chitiet!CA360:CC360),0)</f>
        <v>0</v>
      </c>
      <c r="M360" s="65">
        <f>IFERROR(AVERAGE(KHBH_Chitiet!CD360:CF360)+AVERAGE(KHBH_Chitiet!CG360:CI360)+AVERAGE(KHBH_Chitiet!CJ360:CL360),0)</f>
        <v>0</v>
      </c>
      <c r="N360" s="65">
        <f t="shared" si="6"/>
        <v>0</v>
      </c>
      <c r="P360" s="139">
        <f>HLOOKUP($P$5,KHBH_Chitiet!$G$5:$R$1050,ROW(KH_DTBH_Chitiet!F360)-4,0)</f>
        <v>0</v>
      </c>
      <c r="Q360" s="139">
        <f>IFERROR(VLOOKUP(B360,DM_HHDV!$B$5:$K$1050,8,0)*KH_DTBH_Chitiet!P360,0)</f>
        <v>0</v>
      </c>
      <c r="R360" s="139">
        <f>IFERROR(VLOOKUP(B360,DM_HHDV!$B$5:$K$1050,9,0)*KH_DTBH_Chitiet!P360,0)</f>
        <v>0</v>
      </c>
      <c r="S360" s="139">
        <f>IFERROR(VLOOKUP(B360,DM_HHDV!$B$5:$K$1050,10,0)*KH_DTBH_Chitiet!P360,0)</f>
        <v>0</v>
      </c>
      <c r="T360" s="139">
        <f>HLOOKUP($T$5,KHBH_Chitiet!$G$5:$R$1050,ROW(KH_DTBH_Chitiet!F360)-4,0)</f>
        <v>0</v>
      </c>
      <c r="U360" s="139">
        <f>IFERROR(VLOOKUP(B360,DM_HHDV!$B$5:$K$1050,8,0)*KH_DTBH_Chitiet!T360,0)</f>
        <v>0</v>
      </c>
      <c r="V360" s="139">
        <f>IFERROR(VLOOKUP(B360,DM_HHDV!$B$5:$K$1050,9,0)*KH_DTBH_Chitiet!T360,0)</f>
        <v>0</v>
      </c>
      <c r="W360" s="139">
        <f>IFERROR(VLOOKUP(B360,DM_HHDV!$B$5:$K$1050,10,0)*KH_DTBH_Chitiet!T360,0)</f>
        <v>0</v>
      </c>
      <c r="X360" s="139">
        <f>IFERROR(VLOOKUP(B360,DM_HHDV!$B$5:$K$1050,5,0)*KH_DTBH_Chitiet!T360,0)</f>
        <v>0</v>
      </c>
      <c r="Y360" s="139">
        <f>IFERROR(VLOOKUP(B360,DM_HHDV!$B$5:$K$1050,6,0)*KH_DTBH_Chitiet!T360,0)</f>
        <v>0</v>
      </c>
      <c r="Z360" s="139">
        <f>IFERROR(VLOOKUP(B360,DM_HHDV!$B$5:$K$1050,7,0)*KH_DTBH_Chitiet!T360,0)</f>
        <v>0</v>
      </c>
      <c r="AA360" s="139">
        <f>IFERROR(AVERAGE(KHBH_Chitiet!S360:U360)+AVERAGE(KHBH_Chitiet!V360:X360)+AVERAGE(KHBH_Chitiet!Y360:AA360),0)</f>
        <v>0</v>
      </c>
      <c r="AB360" s="139">
        <f>IFERROR(AVERAGE(KHBH_Chitiet!AB360:AD360)+AVERAGE(KHBH_Chitiet!AE360:AG360)+AVERAGE(KHBH_Chitiet!AH360:AJ360),0)</f>
        <v>0</v>
      </c>
      <c r="AC360" s="139">
        <f>IFERROR(AVERAGE(KHBH_Chitiet!AK360:AM360)+AVERAGE(KHBH_Chitiet!AN361:AP361)+AVERAGE(KHBH_Chitiet!AQ360:AS360),0)</f>
        <v>0</v>
      </c>
      <c r="AD360" s="139">
        <f>IFERROR(AVERAGE(KHBH_Chitiet!AT360:AV360)+AVERAGE(KHBH_Chitiet!AW360:AY360)+AVERAGE(KHBH_Chitiet!AZ360:BB360),0)</f>
        <v>0</v>
      </c>
    </row>
    <row r="361" spans="1:30">
      <c r="A361" s="21">
        <v>356</v>
      </c>
      <c r="B361" s="65">
        <f>KHBH_Chitiet!B361</f>
        <v>0</v>
      </c>
      <c r="C361" s="65">
        <f>KHBH_Chitiet!C361</f>
        <v>0</v>
      </c>
      <c r="D361" s="62">
        <f>IFERROR(VLOOKUP(B361,DM_HHDV!$B$5:$E$1050,3,0),0)</f>
        <v>0</v>
      </c>
      <c r="E361" s="67">
        <f>IFERROR(VLOOKUP(B361,DM_HHDV!$B$5:$E$1050,4,0),0)</f>
        <v>0</v>
      </c>
      <c r="F361" s="65">
        <f>HLOOKUP($F$5,KHBH_Chitiet!$G$5:$R$1050,ROW(KH_DTBH_Chitiet!F361)-4,0)</f>
        <v>0</v>
      </c>
      <c r="G361" s="65">
        <f>IFERROR(VLOOKUP(B361,DM_HHDV!$B$5:$K$1050,8,0)*KH_DTBH_Chitiet!F361,0)</f>
        <v>0</v>
      </c>
      <c r="H361" s="65">
        <f>IFERROR(VLOOKUP(B361,DM_HHDV!$B$5:$K$1050,9,0)*KH_DTBH_Chitiet!F361,0)</f>
        <v>0</v>
      </c>
      <c r="I361" s="65">
        <f>IFERROR(VLOOKUP(B361,DM_HHDV!$B$5:$K$1050,10,0)*KH_DTBH_Chitiet!F361,0)</f>
        <v>0</v>
      </c>
      <c r="J361" s="65">
        <f>IFERROR(AVERAGE(KHBH_Chitiet!BC361:BE361)+AVERAGE(KHBH_Chitiet!BF361:BH361)+AVERAGE(KHBH_Chitiet!BI361:BK361),0)</f>
        <v>0</v>
      </c>
      <c r="K361" s="65">
        <f>IFERROR(AVERAGE(KHBH_Chitiet!BL361:BN361)+AVERAGE(KHBH_Chitiet!BO361:BQ361)+AVERAGE(KHBH_Chitiet!BR361:BT361),0)</f>
        <v>0</v>
      </c>
      <c r="L361" s="65">
        <f>IFERROR(AVERAGE(KHBH_Chitiet!BU361:BW361)+AVERAGE(KHBH_Chitiet!BX361:BZ361)+AVERAGE(KHBH_Chitiet!CA361:CC361),0)</f>
        <v>0</v>
      </c>
      <c r="M361" s="65">
        <f>IFERROR(AVERAGE(KHBH_Chitiet!CD361:CF361)+AVERAGE(KHBH_Chitiet!CG361:CI361)+AVERAGE(KHBH_Chitiet!CJ361:CL361),0)</f>
        <v>0</v>
      </c>
      <c r="N361" s="65">
        <f t="shared" si="6"/>
        <v>0</v>
      </c>
      <c r="P361" s="139">
        <f>HLOOKUP($P$5,KHBH_Chitiet!$G$5:$R$1050,ROW(KH_DTBH_Chitiet!F361)-4,0)</f>
        <v>0</v>
      </c>
      <c r="Q361" s="139">
        <f>IFERROR(VLOOKUP(B361,DM_HHDV!$B$5:$K$1050,8,0)*KH_DTBH_Chitiet!P361,0)</f>
        <v>0</v>
      </c>
      <c r="R361" s="139">
        <f>IFERROR(VLOOKUP(B361,DM_HHDV!$B$5:$K$1050,9,0)*KH_DTBH_Chitiet!P361,0)</f>
        <v>0</v>
      </c>
      <c r="S361" s="139">
        <f>IFERROR(VLOOKUP(B361,DM_HHDV!$B$5:$K$1050,10,0)*KH_DTBH_Chitiet!P361,0)</f>
        <v>0</v>
      </c>
      <c r="T361" s="139">
        <f>HLOOKUP($T$5,KHBH_Chitiet!$G$5:$R$1050,ROW(KH_DTBH_Chitiet!F361)-4,0)</f>
        <v>0</v>
      </c>
      <c r="U361" s="139">
        <f>IFERROR(VLOOKUP(B361,DM_HHDV!$B$5:$K$1050,8,0)*KH_DTBH_Chitiet!T361,0)</f>
        <v>0</v>
      </c>
      <c r="V361" s="139">
        <f>IFERROR(VLOOKUP(B361,DM_HHDV!$B$5:$K$1050,9,0)*KH_DTBH_Chitiet!T361,0)</f>
        <v>0</v>
      </c>
      <c r="W361" s="139">
        <f>IFERROR(VLOOKUP(B361,DM_HHDV!$B$5:$K$1050,10,0)*KH_DTBH_Chitiet!T361,0)</f>
        <v>0</v>
      </c>
      <c r="X361" s="139">
        <f>IFERROR(VLOOKUP(B361,DM_HHDV!$B$5:$K$1050,5,0)*KH_DTBH_Chitiet!T361,0)</f>
        <v>0</v>
      </c>
      <c r="Y361" s="139">
        <f>IFERROR(VLOOKUP(B361,DM_HHDV!$B$5:$K$1050,6,0)*KH_DTBH_Chitiet!T361,0)</f>
        <v>0</v>
      </c>
      <c r="Z361" s="139">
        <f>IFERROR(VLOOKUP(B361,DM_HHDV!$B$5:$K$1050,7,0)*KH_DTBH_Chitiet!T361,0)</f>
        <v>0</v>
      </c>
      <c r="AA361" s="139">
        <f>IFERROR(AVERAGE(KHBH_Chitiet!S361:U361)+AVERAGE(KHBH_Chitiet!V361:X361)+AVERAGE(KHBH_Chitiet!Y361:AA361),0)</f>
        <v>0</v>
      </c>
      <c r="AB361" s="139">
        <f>IFERROR(AVERAGE(KHBH_Chitiet!AB361:AD361)+AVERAGE(KHBH_Chitiet!AE361:AG361)+AVERAGE(KHBH_Chitiet!AH361:AJ361),0)</f>
        <v>0</v>
      </c>
      <c r="AC361" s="139">
        <f>IFERROR(AVERAGE(KHBH_Chitiet!AK361:AM361)+AVERAGE(KHBH_Chitiet!AN362:AP362)+AVERAGE(KHBH_Chitiet!AQ361:AS361),0)</f>
        <v>0</v>
      </c>
      <c r="AD361" s="139">
        <f>IFERROR(AVERAGE(KHBH_Chitiet!AT361:AV361)+AVERAGE(KHBH_Chitiet!AW361:AY361)+AVERAGE(KHBH_Chitiet!AZ361:BB361),0)</f>
        <v>0</v>
      </c>
    </row>
    <row r="362" spans="1:30">
      <c r="A362" s="21">
        <v>357</v>
      </c>
      <c r="B362" s="65">
        <f>KHBH_Chitiet!B362</f>
        <v>0</v>
      </c>
      <c r="C362" s="65">
        <f>KHBH_Chitiet!C362</f>
        <v>0</v>
      </c>
      <c r="D362" s="62">
        <f>IFERROR(VLOOKUP(B362,DM_HHDV!$B$5:$E$1050,3,0),0)</f>
        <v>0</v>
      </c>
      <c r="E362" s="67">
        <f>IFERROR(VLOOKUP(B362,DM_HHDV!$B$5:$E$1050,4,0),0)</f>
        <v>0</v>
      </c>
      <c r="F362" s="65">
        <f>HLOOKUP($F$5,KHBH_Chitiet!$G$5:$R$1050,ROW(KH_DTBH_Chitiet!F362)-4,0)</f>
        <v>0</v>
      </c>
      <c r="G362" s="65">
        <f>IFERROR(VLOOKUP(B362,DM_HHDV!$B$5:$K$1050,8,0)*KH_DTBH_Chitiet!F362,0)</f>
        <v>0</v>
      </c>
      <c r="H362" s="65">
        <f>IFERROR(VLOOKUP(B362,DM_HHDV!$B$5:$K$1050,9,0)*KH_DTBH_Chitiet!F362,0)</f>
        <v>0</v>
      </c>
      <c r="I362" s="65">
        <f>IFERROR(VLOOKUP(B362,DM_HHDV!$B$5:$K$1050,10,0)*KH_DTBH_Chitiet!F362,0)</f>
        <v>0</v>
      </c>
      <c r="J362" s="65">
        <f>IFERROR(AVERAGE(KHBH_Chitiet!BC362:BE362)+AVERAGE(KHBH_Chitiet!BF362:BH362)+AVERAGE(KHBH_Chitiet!BI362:BK362),0)</f>
        <v>0</v>
      </c>
      <c r="K362" s="65">
        <f>IFERROR(AVERAGE(KHBH_Chitiet!BL362:BN362)+AVERAGE(KHBH_Chitiet!BO362:BQ362)+AVERAGE(KHBH_Chitiet!BR362:BT362),0)</f>
        <v>0</v>
      </c>
      <c r="L362" s="65">
        <f>IFERROR(AVERAGE(KHBH_Chitiet!BU362:BW362)+AVERAGE(KHBH_Chitiet!BX362:BZ362)+AVERAGE(KHBH_Chitiet!CA362:CC362),0)</f>
        <v>0</v>
      </c>
      <c r="M362" s="65">
        <f>IFERROR(AVERAGE(KHBH_Chitiet!CD362:CF362)+AVERAGE(KHBH_Chitiet!CG362:CI362)+AVERAGE(KHBH_Chitiet!CJ362:CL362),0)</f>
        <v>0</v>
      </c>
      <c r="N362" s="65">
        <f t="shared" si="6"/>
        <v>0</v>
      </c>
      <c r="P362" s="139">
        <f>HLOOKUP($P$5,KHBH_Chitiet!$G$5:$R$1050,ROW(KH_DTBH_Chitiet!F362)-4,0)</f>
        <v>0</v>
      </c>
      <c r="Q362" s="139">
        <f>IFERROR(VLOOKUP(B362,DM_HHDV!$B$5:$K$1050,8,0)*KH_DTBH_Chitiet!P362,0)</f>
        <v>0</v>
      </c>
      <c r="R362" s="139">
        <f>IFERROR(VLOOKUP(B362,DM_HHDV!$B$5:$K$1050,9,0)*KH_DTBH_Chitiet!P362,0)</f>
        <v>0</v>
      </c>
      <c r="S362" s="139">
        <f>IFERROR(VLOOKUP(B362,DM_HHDV!$B$5:$K$1050,10,0)*KH_DTBH_Chitiet!P362,0)</f>
        <v>0</v>
      </c>
      <c r="T362" s="139">
        <f>HLOOKUP($T$5,KHBH_Chitiet!$G$5:$R$1050,ROW(KH_DTBH_Chitiet!F362)-4,0)</f>
        <v>0</v>
      </c>
      <c r="U362" s="139">
        <f>IFERROR(VLOOKUP(B362,DM_HHDV!$B$5:$K$1050,8,0)*KH_DTBH_Chitiet!T362,0)</f>
        <v>0</v>
      </c>
      <c r="V362" s="139">
        <f>IFERROR(VLOOKUP(B362,DM_HHDV!$B$5:$K$1050,9,0)*KH_DTBH_Chitiet!T362,0)</f>
        <v>0</v>
      </c>
      <c r="W362" s="139">
        <f>IFERROR(VLOOKUP(B362,DM_HHDV!$B$5:$K$1050,10,0)*KH_DTBH_Chitiet!T362,0)</f>
        <v>0</v>
      </c>
      <c r="X362" s="139">
        <f>IFERROR(VLOOKUP(B362,DM_HHDV!$B$5:$K$1050,5,0)*KH_DTBH_Chitiet!T362,0)</f>
        <v>0</v>
      </c>
      <c r="Y362" s="139">
        <f>IFERROR(VLOOKUP(B362,DM_HHDV!$B$5:$K$1050,6,0)*KH_DTBH_Chitiet!T362,0)</f>
        <v>0</v>
      </c>
      <c r="Z362" s="139">
        <f>IFERROR(VLOOKUP(B362,DM_HHDV!$B$5:$K$1050,7,0)*KH_DTBH_Chitiet!T362,0)</f>
        <v>0</v>
      </c>
      <c r="AA362" s="139">
        <f>IFERROR(AVERAGE(KHBH_Chitiet!S362:U362)+AVERAGE(KHBH_Chitiet!V362:X362)+AVERAGE(KHBH_Chitiet!Y362:AA362),0)</f>
        <v>0</v>
      </c>
      <c r="AB362" s="139">
        <f>IFERROR(AVERAGE(KHBH_Chitiet!AB362:AD362)+AVERAGE(KHBH_Chitiet!AE362:AG362)+AVERAGE(KHBH_Chitiet!AH362:AJ362),0)</f>
        <v>0</v>
      </c>
      <c r="AC362" s="139">
        <f>IFERROR(AVERAGE(KHBH_Chitiet!AK362:AM362)+AVERAGE(KHBH_Chitiet!AN363:AP363)+AVERAGE(KHBH_Chitiet!AQ362:AS362),0)</f>
        <v>0</v>
      </c>
      <c r="AD362" s="139">
        <f>IFERROR(AVERAGE(KHBH_Chitiet!AT362:AV362)+AVERAGE(KHBH_Chitiet!AW362:AY362)+AVERAGE(KHBH_Chitiet!AZ362:BB362),0)</f>
        <v>0</v>
      </c>
    </row>
    <row r="363" spans="1:30">
      <c r="A363" s="21">
        <v>358</v>
      </c>
      <c r="B363" s="65">
        <f>KHBH_Chitiet!B363</f>
        <v>0</v>
      </c>
      <c r="C363" s="65">
        <f>KHBH_Chitiet!C363</f>
        <v>0</v>
      </c>
      <c r="D363" s="62">
        <f>IFERROR(VLOOKUP(B363,DM_HHDV!$B$5:$E$1050,3,0),0)</f>
        <v>0</v>
      </c>
      <c r="E363" s="67">
        <f>IFERROR(VLOOKUP(B363,DM_HHDV!$B$5:$E$1050,4,0),0)</f>
        <v>0</v>
      </c>
      <c r="F363" s="65">
        <f>HLOOKUP($F$5,KHBH_Chitiet!$G$5:$R$1050,ROW(KH_DTBH_Chitiet!F363)-4,0)</f>
        <v>0</v>
      </c>
      <c r="G363" s="65">
        <f>IFERROR(VLOOKUP(B363,DM_HHDV!$B$5:$K$1050,8,0)*KH_DTBH_Chitiet!F363,0)</f>
        <v>0</v>
      </c>
      <c r="H363" s="65">
        <f>IFERROR(VLOOKUP(B363,DM_HHDV!$B$5:$K$1050,9,0)*KH_DTBH_Chitiet!F363,0)</f>
        <v>0</v>
      </c>
      <c r="I363" s="65">
        <f>IFERROR(VLOOKUP(B363,DM_HHDV!$B$5:$K$1050,10,0)*KH_DTBH_Chitiet!F363,0)</f>
        <v>0</v>
      </c>
      <c r="J363" s="65">
        <f>IFERROR(AVERAGE(KHBH_Chitiet!BC363:BE363)+AVERAGE(KHBH_Chitiet!BF363:BH363)+AVERAGE(KHBH_Chitiet!BI363:BK363),0)</f>
        <v>0</v>
      </c>
      <c r="K363" s="65">
        <f>IFERROR(AVERAGE(KHBH_Chitiet!BL363:BN363)+AVERAGE(KHBH_Chitiet!BO363:BQ363)+AVERAGE(KHBH_Chitiet!BR363:BT363),0)</f>
        <v>0</v>
      </c>
      <c r="L363" s="65">
        <f>IFERROR(AVERAGE(KHBH_Chitiet!BU363:BW363)+AVERAGE(KHBH_Chitiet!BX363:BZ363)+AVERAGE(KHBH_Chitiet!CA363:CC363),0)</f>
        <v>0</v>
      </c>
      <c r="M363" s="65">
        <f>IFERROR(AVERAGE(KHBH_Chitiet!CD363:CF363)+AVERAGE(KHBH_Chitiet!CG363:CI363)+AVERAGE(KHBH_Chitiet!CJ363:CL363),0)</f>
        <v>0</v>
      </c>
      <c r="N363" s="65">
        <f t="shared" si="6"/>
        <v>0</v>
      </c>
      <c r="P363" s="139">
        <f>HLOOKUP($P$5,KHBH_Chitiet!$G$5:$R$1050,ROW(KH_DTBH_Chitiet!F363)-4,0)</f>
        <v>0</v>
      </c>
      <c r="Q363" s="139">
        <f>IFERROR(VLOOKUP(B363,DM_HHDV!$B$5:$K$1050,8,0)*KH_DTBH_Chitiet!P363,0)</f>
        <v>0</v>
      </c>
      <c r="R363" s="139">
        <f>IFERROR(VLOOKUP(B363,DM_HHDV!$B$5:$K$1050,9,0)*KH_DTBH_Chitiet!P363,0)</f>
        <v>0</v>
      </c>
      <c r="S363" s="139">
        <f>IFERROR(VLOOKUP(B363,DM_HHDV!$B$5:$K$1050,10,0)*KH_DTBH_Chitiet!P363,0)</f>
        <v>0</v>
      </c>
      <c r="T363" s="139">
        <f>HLOOKUP($T$5,KHBH_Chitiet!$G$5:$R$1050,ROW(KH_DTBH_Chitiet!F363)-4,0)</f>
        <v>0</v>
      </c>
      <c r="U363" s="139">
        <f>IFERROR(VLOOKUP(B363,DM_HHDV!$B$5:$K$1050,8,0)*KH_DTBH_Chitiet!T363,0)</f>
        <v>0</v>
      </c>
      <c r="V363" s="139">
        <f>IFERROR(VLOOKUP(B363,DM_HHDV!$B$5:$K$1050,9,0)*KH_DTBH_Chitiet!T363,0)</f>
        <v>0</v>
      </c>
      <c r="W363" s="139">
        <f>IFERROR(VLOOKUP(B363,DM_HHDV!$B$5:$K$1050,10,0)*KH_DTBH_Chitiet!T363,0)</f>
        <v>0</v>
      </c>
      <c r="X363" s="139">
        <f>IFERROR(VLOOKUP(B363,DM_HHDV!$B$5:$K$1050,5,0)*KH_DTBH_Chitiet!T363,0)</f>
        <v>0</v>
      </c>
      <c r="Y363" s="139">
        <f>IFERROR(VLOOKUP(B363,DM_HHDV!$B$5:$K$1050,6,0)*KH_DTBH_Chitiet!T363,0)</f>
        <v>0</v>
      </c>
      <c r="Z363" s="139">
        <f>IFERROR(VLOOKUP(B363,DM_HHDV!$B$5:$K$1050,7,0)*KH_DTBH_Chitiet!T363,0)</f>
        <v>0</v>
      </c>
      <c r="AA363" s="139">
        <f>IFERROR(AVERAGE(KHBH_Chitiet!S363:U363)+AVERAGE(KHBH_Chitiet!V363:X363)+AVERAGE(KHBH_Chitiet!Y363:AA363),0)</f>
        <v>0</v>
      </c>
      <c r="AB363" s="139">
        <f>IFERROR(AVERAGE(KHBH_Chitiet!AB363:AD363)+AVERAGE(KHBH_Chitiet!AE363:AG363)+AVERAGE(KHBH_Chitiet!AH363:AJ363),0)</f>
        <v>0</v>
      </c>
      <c r="AC363" s="139">
        <f>IFERROR(AVERAGE(KHBH_Chitiet!AK363:AM363)+AVERAGE(KHBH_Chitiet!AN364:AP364)+AVERAGE(KHBH_Chitiet!AQ363:AS363),0)</f>
        <v>0</v>
      </c>
      <c r="AD363" s="139">
        <f>IFERROR(AVERAGE(KHBH_Chitiet!AT363:AV363)+AVERAGE(KHBH_Chitiet!AW363:AY363)+AVERAGE(KHBH_Chitiet!AZ363:BB363),0)</f>
        <v>0</v>
      </c>
    </row>
    <row r="364" spans="1:30">
      <c r="A364" s="21">
        <v>359</v>
      </c>
      <c r="B364" s="65">
        <f>KHBH_Chitiet!B364</f>
        <v>0</v>
      </c>
      <c r="C364" s="65">
        <f>KHBH_Chitiet!C364</f>
        <v>0</v>
      </c>
      <c r="D364" s="62">
        <f>IFERROR(VLOOKUP(B364,DM_HHDV!$B$5:$E$1050,3,0),0)</f>
        <v>0</v>
      </c>
      <c r="E364" s="67">
        <f>IFERROR(VLOOKUP(B364,DM_HHDV!$B$5:$E$1050,4,0),0)</f>
        <v>0</v>
      </c>
      <c r="F364" s="65">
        <f>HLOOKUP($F$5,KHBH_Chitiet!$G$5:$R$1050,ROW(KH_DTBH_Chitiet!F364)-4,0)</f>
        <v>0</v>
      </c>
      <c r="G364" s="65">
        <f>IFERROR(VLOOKUP(B364,DM_HHDV!$B$5:$K$1050,8,0)*KH_DTBH_Chitiet!F364,0)</f>
        <v>0</v>
      </c>
      <c r="H364" s="65">
        <f>IFERROR(VLOOKUP(B364,DM_HHDV!$B$5:$K$1050,9,0)*KH_DTBH_Chitiet!F364,0)</f>
        <v>0</v>
      </c>
      <c r="I364" s="65">
        <f>IFERROR(VLOOKUP(B364,DM_HHDV!$B$5:$K$1050,10,0)*KH_DTBH_Chitiet!F364,0)</f>
        <v>0</v>
      </c>
      <c r="J364" s="65">
        <f>IFERROR(AVERAGE(KHBH_Chitiet!BC364:BE364)+AVERAGE(KHBH_Chitiet!BF364:BH364)+AVERAGE(KHBH_Chitiet!BI364:BK364),0)</f>
        <v>0</v>
      </c>
      <c r="K364" s="65">
        <f>IFERROR(AVERAGE(KHBH_Chitiet!BL364:BN364)+AVERAGE(KHBH_Chitiet!BO364:BQ364)+AVERAGE(KHBH_Chitiet!BR364:BT364),0)</f>
        <v>0</v>
      </c>
      <c r="L364" s="65">
        <f>IFERROR(AVERAGE(KHBH_Chitiet!BU364:BW364)+AVERAGE(KHBH_Chitiet!BX364:BZ364)+AVERAGE(KHBH_Chitiet!CA364:CC364),0)</f>
        <v>0</v>
      </c>
      <c r="M364" s="65">
        <f>IFERROR(AVERAGE(KHBH_Chitiet!CD364:CF364)+AVERAGE(KHBH_Chitiet!CG364:CI364)+AVERAGE(KHBH_Chitiet!CJ364:CL364),0)</f>
        <v>0</v>
      </c>
      <c r="N364" s="65">
        <f t="shared" si="6"/>
        <v>0</v>
      </c>
      <c r="P364" s="139">
        <f>HLOOKUP($P$5,KHBH_Chitiet!$G$5:$R$1050,ROW(KH_DTBH_Chitiet!F364)-4,0)</f>
        <v>0</v>
      </c>
      <c r="Q364" s="139">
        <f>IFERROR(VLOOKUP(B364,DM_HHDV!$B$5:$K$1050,8,0)*KH_DTBH_Chitiet!P364,0)</f>
        <v>0</v>
      </c>
      <c r="R364" s="139">
        <f>IFERROR(VLOOKUP(B364,DM_HHDV!$B$5:$K$1050,9,0)*KH_DTBH_Chitiet!P364,0)</f>
        <v>0</v>
      </c>
      <c r="S364" s="139">
        <f>IFERROR(VLOOKUP(B364,DM_HHDV!$B$5:$K$1050,10,0)*KH_DTBH_Chitiet!P364,0)</f>
        <v>0</v>
      </c>
      <c r="T364" s="139">
        <f>HLOOKUP($T$5,KHBH_Chitiet!$G$5:$R$1050,ROW(KH_DTBH_Chitiet!F364)-4,0)</f>
        <v>0</v>
      </c>
      <c r="U364" s="139">
        <f>IFERROR(VLOOKUP(B364,DM_HHDV!$B$5:$K$1050,8,0)*KH_DTBH_Chitiet!T364,0)</f>
        <v>0</v>
      </c>
      <c r="V364" s="139">
        <f>IFERROR(VLOOKUP(B364,DM_HHDV!$B$5:$K$1050,9,0)*KH_DTBH_Chitiet!T364,0)</f>
        <v>0</v>
      </c>
      <c r="W364" s="139">
        <f>IFERROR(VLOOKUP(B364,DM_HHDV!$B$5:$K$1050,10,0)*KH_DTBH_Chitiet!T364,0)</f>
        <v>0</v>
      </c>
      <c r="X364" s="139">
        <f>IFERROR(VLOOKUP(B364,DM_HHDV!$B$5:$K$1050,5,0)*KH_DTBH_Chitiet!T364,0)</f>
        <v>0</v>
      </c>
      <c r="Y364" s="139">
        <f>IFERROR(VLOOKUP(B364,DM_HHDV!$B$5:$K$1050,6,0)*KH_DTBH_Chitiet!T364,0)</f>
        <v>0</v>
      </c>
      <c r="Z364" s="139">
        <f>IFERROR(VLOOKUP(B364,DM_HHDV!$B$5:$K$1050,7,0)*KH_DTBH_Chitiet!T364,0)</f>
        <v>0</v>
      </c>
      <c r="AA364" s="139">
        <f>IFERROR(AVERAGE(KHBH_Chitiet!S364:U364)+AVERAGE(KHBH_Chitiet!V364:X364)+AVERAGE(KHBH_Chitiet!Y364:AA364),0)</f>
        <v>0</v>
      </c>
      <c r="AB364" s="139">
        <f>IFERROR(AVERAGE(KHBH_Chitiet!AB364:AD364)+AVERAGE(KHBH_Chitiet!AE364:AG364)+AVERAGE(KHBH_Chitiet!AH364:AJ364),0)</f>
        <v>0</v>
      </c>
      <c r="AC364" s="139">
        <f>IFERROR(AVERAGE(KHBH_Chitiet!AK364:AM364)+AVERAGE(KHBH_Chitiet!AN365:AP365)+AVERAGE(KHBH_Chitiet!AQ364:AS364),0)</f>
        <v>0</v>
      </c>
      <c r="AD364" s="139">
        <f>IFERROR(AVERAGE(KHBH_Chitiet!AT364:AV364)+AVERAGE(KHBH_Chitiet!AW364:AY364)+AVERAGE(KHBH_Chitiet!AZ364:BB364),0)</f>
        <v>0</v>
      </c>
    </row>
    <row r="365" spans="1:30">
      <c r="A365" s="21">
        <v>360</v>
      </c>
      <c r="B365" s="65">
        <f>KHBH_Chitiet!B365</f>
        <v>0</v>
      </c>
      <c r="C365" s="65">
        <f>KHBH_Chitiet!C365</f>
        <v>0</v>
      </c>
      <c r="D365" s="62">
        <f>IFERROR(VLOOKUP(B365,DM_HHDV!$B$5:$E$1050,3,0),0)</f>
        <v>0</v>
      </c>
      <c r="E365" s="67">
        <f>IFERROR(VLOOKUP(B365,DM_HHDV!$B$5:$E$1050,4,0),0)</f>
        <v>0</v>
      </c>
      <c r="F365" s="65">
        <f>HLOOKUP($F$5,KHBH_Chitiet!$G$5:$R$1050,ROW(KH_DTBH_Chitiet!F365)-4,0)</f>
        <v>0</v>
      </c>
      <c r="G365" s="65">
        <f>IFERROR(VLOOKUP(B365,DM_HHDV!$B$5:$K$1050,8,0)*KH_DTBH_Chitiet!F365,0)</f>
        <v>0</v>
      </c>
      <c r="H365" s="65">
        <f>IFERROR(VLOOKUP(B365,DM_HHDV!$B$5:$K$1050,9,0)*KH_DTBH_Chitiet!F365,0)</f>
        <v>0</v>
      </c>
      <c r="I365" s="65">
        <f>IFERROR(VLOOKUP(B365,DM_HHDV!$B$5:$K$1050,10,0)*KH_DTBH_Chitiet!F365,0)</f>
        <v>0</v>
      </c>
      <c r="J365" s="65">
        <f>IFERROR(AVERAGE(KHBH_Chitiet!BC365:BE365)+AVERAGE(KHBH_Chitiet!BF365:BH365)+AVERAGE(KHBH_Chitiet!BI365:BK365),0)</f>
        <v>0</v>
      </c>
      <c r="K365" s="65">
        <f>IFERROR(AVERAGE(KHBH_Chitiet!BL365:BN365)+AVERAGE(KHBH_Chitiet!BO365:BQ365)+AVERAGE(KHBH_Chitiet!BR365:BT365),0)</f>
        <v>0</v>
      </c>
      <c r="L365" s="65">
        <f>IFERROR(AVERAGE(KHBH_Chitiet!BU365:BW365)+AVERAGE(KHBH_Chitiet!BX365:BZ365)+AVERAGE(KHBH_Chitiet!CA365:CC365),0)</f>
        <v>0</v>
      </c>
      <c r="M365" s="65">
        <f>IFERROR(AVERAGE(KHBH_Chitiet!CD365:CF365)+AVERAGE(KHBH_Chitiet!CG365:CI365)+AVERAGE(KHBH_Chitiet!CJ365:CL365),0)</f>
        <v>0</v>
      </c>
      <c r="N365" s="65">
        <f t="shared" si="6"/>
        <v>0</v>
      </c>
      <c r="P365" s="139">
        <f>HLOOKUP($P$5,KHBH_Chitiet!$G$5:$R$1050,ROW(KH_DTBH_Chitiet!F365)-4,0)</f>
        <v>0</v>
      </c>
      <c r="Q365" s="139">
        <f>IFERROR(VLOOKUP(B365,DM_HHDV!$B$5:$K$1050,8,0)*KH_DTBH_Chitiet!P365,0)</f>
        <v>0</v>
      </c>
      <c r="R365" s="139">
        <f>IFERROR(VLOOKUP(B365,DM_HHDV!$B$5:$K$1050,9,0)*KH_DTBH_Chitiet!P365,0)</f>
        <v>0</v>
      </c>
      <c r="S365" s="139">
        <f>IFERROR(VLOOKUP(B365,DM_HHDV!$B$5:$K$1050,10,0)*KH_DTBH_Chitiet!P365,0)</f>
        <v>0</v>
      </c>
      <c r="T365" s="139">
        <f>HLOOKUP($T$5,KHBH_Chitiet!$G$5:$R$1050,ROW(KH_DTBH_Chitiet!F365)-4,0)</f>
        <v>0</v>
      </c>
      <c r="U365" s="139">
        <f>IFERROR(VLOOKUP(B365,DM_HHDV!$B$5:$K$1050,8,0)*KH_DTBH_Chitiet!T365,0)</f>
        <v>0</v>
      </c>
      <c r="V365" s="139">
        <f>IFERROR(VLOOKUP(B365,DM_HHDV!$B$5:$K$1050,9,0)*KH_DTBH_Chitiet!T365,0)</f>
        <v>0</v>
      </c>
      <c r="W365" s="139">
        <f>IFERROR(VLOOKUP(B365,DM_HHDV!$B$5:$K$1050,10,0)*KH_DTBH_Chitiet!T365,0)</f>
        <v>0</v>
      </c>
      <c r="X365" s="139">
        <f>IFERROR(VLOOKUP(B365,DM_HHDV!$B$5:$K$1050,5,0)*KH_DTBH_Chitiet!T365,0)</f>
        <v>0</v>
      </c>
      <c r="Y365" s="139">
        <f>IFERROR(VLOOKUP(B365,DM_HHDV!$B$5:$K$1050,6,0)*KH_DTBH_Chitiet!T365,0)</f>
        <v>0</v>
      </c>
      <c r="Z365" s="139">
        <f>IFERROR(VLOOKUP(B365,DM_HHDV!$B$5:$K$1050,7,0)*KH_DTBH_Chitiet!T365,0)</f>
        <v>0</v>
      </c>
      <c r="AA365" s="139">
        <f>IFERROR(AVERAGE(KHBH_Chitiet!S365:U365)+AVERAGE(KHBH_Chitiet!V365:X365)+AVERAGE(KHBH_Chitiet!Y365:AA365),0)</f>
        <v>0</v>
      </c>
      <c r="AB365" s="139">
        <f>IFERROR(AVERAGE(KHBH_Chitiet!AB365:AD365)+AVERAGE(KHBH_Chitiet!AE365:AG365)+AVERAGE(KHBH_Chitiet!AH365:AJ365),0)</f>
        <v>0</v>
      </c>
      <c r="AC365" s="139">
        <f>IFERROR(AVERAGE(KHBH_Chitiet!AK365:AM365)+AVERAGE(KHBH_Chitiet!AN366:AP366)+AVERAGE(KHBH_Chitiet!AQ365:AS365),0)</f>
        <v>0</v>
      </c>
      <c r="AD365" s="139">
        <f>IFERROR(AVERAGE(KHBH_Chitiet!AT365:AV365)+AVERAGE(KHBH_Chitiet!AW365:AY365)+AVERAGE(KHBH_Chitiet!AZ365:BB365),0)</f>
        <v>0</v>
      </c>
    </row>
    <row r="366" spans="1:30">
      <c r="A366" s="21">
        <v>361</v>
      </c>
      <c r="B366" s="65">
        <f>KHBH_Chitiet!B366</f>
        <v>0</v>
      </c>
      <c r="C366" s="65">
        <f>KHBH_Chitiet!C366</f>
        <v>0</v>
      </c>
      <c r="D366" s="62">
        <f>IFERROR(VLOOKUP(B366,DM_HHDV!$B$5:$E$1050,3,0),0)</f>
        <v>0</v>
      </c>
      <c r="E366" s="67">
        <f>IFERROR(VLOOKUP(B366,DM_HHDV!$B$5:$E$1050,4,0),0)</f>
        <v>0</v>
      </c>
      <c r="F366" s="65">
        <f>HLOOKUP($F$5,KHBH_Chitiet!$G$5:$R$1050,ROW(KH_DTBH_Chitiet!F366)-4,0)</f>
        <v>0</v>
      </c>
      <c r="G366" s="65">
        <f>IFERROR(VLOOKUP(B366,DM_HHDV!$B$5:$K$1050,8,0)*KH_DTBH_Chitiet!F366,0)</f>
        <v>0</v>
      </c>
      <c r="H366" s="65">
        <f>IFERROR(VLOOKUP(B366,DM_HHDV!$B$5:$K$1050,9,0)*KH_DTBH_Chitiet!F366,0)</f>
        <v>0</v>
      </c>
      <c r="I366" s="65">
        <f>IFERROR(VLOOKUP(B366,DM_HHDV!$B$5:$K$1050,10,0)*KH_DTBH_Chitiet!F366,0)</f>
        <v>0</v>
      </c>
      <c r="J366" s="65">
        <f>IFERROR(AVERAGE(KHBH_Chitiet!BC366:BE366)+AVERAGE(KHBH_Chitiet!BF366:BH366)+AVERAGE(KHBH_Chitiet!BI366:BK366),0)</f>
        <v>0</v>
      </c>
      <c r="K366" s="65">
        <f>IFERROR(AVERAGE(KHBH_Chitiet!BL366:BN366)+AVERAGE(KHBH_Chitiet!BO366:BQ366)+AVERAGE(KHBH_Chitiet!BR366:BT366),0)</f>
        <v>0</v>
      </c>
      <c r="L366" s="65">
        <f>IFERROR(AVERAGE(KHBH_Chitiet!BU366:BW366)+AVERAGE(KHBH_Chitiet!BX366:BZ366)+AVERAGE(KHBH_Chitiet!CA366:CC366),0)</f>
        <v>0</v>
      </c>
      <c r="M366" s="65">
        <f>IFERROR(AVERAGE(KHBH_Chitiet!CD366:CF366)+AVERAGE(KHBH_Chitiet!CG366:CI366)+AVERAGE(KHBH_Chitiet!CJ366:CL366),0)</f>
        <v>0</v>
      </c>
      <c r="N366" s="65">
        <f t="shared" si="6"/>
        <v>0</v>
      </c>
      <c r="P366" s="139">
        <f>HLOOKUP($P$5,KHBH_Chitiet!$G$5:$R$1050,ROW(KH_DTBH_Chitiet!F366)-4,0)</f>
        <v>0</v>
      </c>
      <c r="Q366" s="139">
        <f>IFERROR(VLOOKUP(B366,DM_HHDV!$B$5:$K$1050,8,0)*KH_DTBH_Chitiet!P366,0)</f>
        <v>0</v>
      </c>
      <c r="R366" s="139">
        <f>IFERROR(VLOOKUP(B366,DM_HHDV!$B$5:$K$1050,9,0)*KH_DTBH_Chitiet!P366,0)</f>
        <v>0</v>
      </c>
      <c r="S366" s="139">
        <f>IFERROR(VLOOKUP(B366,DM_HHDV!$B$5:$K$1050,10,0)*KH_DTBH_Chitiet!P366,0)</f>
        <v>0</v>
      </c>
      <c r="T366" s="139">
        <f>HLOOKUP($T$5,KHBH_Chitiet!$G$5:$R$1050,ROW(KH_DTBH_Chitiet!F366)-4,0)</f>
        <v>0</v>
      </c>
      <c r="U366" s="139">
        <f>IFERROR(VLOOKUP(B366,DM_HHDV!$B$5:$K$1050,8,0)*KH_DTBH_Chitiet!T366,0)</f>
        <v>0</v>
      </c>
      <c r="V366" s="139">
        <f>IFERROR(VLOOKUP(B366,DM_HHDV!$B$5:$K$1050,9,0)*KH_DTBH_Chitiet!T366,0)</f>
        <v>0</v>
      </c>
      <c r="W366" s="139">
        <f>IFERROR(VLOOKUP(B366,DM_HHDV!$B$5:$K$1050,10,0)*KH_DTBH_Chitiet!T366,0)</f>
        <v>0</v>
      </c>
      <c r="X366" s="139">
        <f>IFERROR(VLOOKUP(B366,DM_HHDV!$B$5:$K$1050,5,0)*KH_DTBH_Chitiet!T366,0)</f>
        <v>0</v>
      </c>
      <c r="Y366" s="139">
        <f>IFERROR(VLOOKUP(B366,DM_HHDV!$B$5:$K$1050,6,0)*KH_DTBH_Chitiet!T366,0)</f>
        <v>0</v>
      </c>
      <c r="Z366" s="139">
        <f>IFERROR(VLOOKUP(B366,DM_HHDV!$B$5:$K$1050,7,0)*KH_DTBH_Chitiet!T366,0)</f>
        <v>0</v>
      </c>
      <c r="AA366" s="139">
        <f>IFERROR(AVERAGE(KHBH_Chitiet!S366:U366)+AVERAGE(KHBH_Chitiet!V366:X366)+AVERAGE(KHBH_Chitiet!Y366:AA366),0)</f>
        <v>0</v>
      </c>
      <c r="AB366" s="139">
        <f>IFERROR(AVERAGE(KHBH_Chitiet!AB366:AD366)+AVERAGE(KHBH_Chitiet!AE366:AG366)+AVERAGE(KHBH_Chitiet!AH366:AJ366),0)</f>
        <v>0</v>
      </c>
      <c r="AC366" s="139">
        <f>IFERROR(AVERAGE(KHBH_Chitiet!AK366:AM366)+AVERAGE(KHBH_Chitiet!AN367:AP367)+AVERAGE(KHBH_Chitiet!AQ366:AS366),0)</f>
        <v>0</v>
      </c>
      <c r="AD366" s="139">
        <f>IFERROR(AVERAGE(KHBH_Chitiet!AT366:AV366)+AVERAGE(KHBH_Chitiet!AW366:AY366)+AVERAGE(KHBH_Chitiet!AZ366:BB366),0)</f>
        <v>0</v>
      </c>
    </row>
    <row r="367" spans="1:30">
      <c r="A367" s="21">
        <v>362</v>
      </c>
      <c r="B367" s="65">
        <f>KHBH_Chitiet!B367</f>
        <v>0</v>
      </c>
      <c r="C367" s="65">
        <f>KHBH_Chitiet!C367</f>
        <v>0</v>
      </c>
      <c r="D367" s="62">
        <f>IFERROR(VLOOKUP(B367,DM_HHDV!$B$5:$E$1050,3,0),0)</f>
        <v>0</v>
      </c>
      <c r="E367" s="67">
        <f>IFERROR(VLOOKUP(B367,DM_HHDV!$B$5:$E$1050,4,0),0)</f>
        <v>0</v>
      </c>
      <c r="F367" s="65">
        <f>HLOOKUP($F$5,KHBH_Chitiet!$G$5:$R$1050,ROW(KH_DTBH_Chitiet!F367)-4,0)</f>
        <v>0</v>
      </c>
      <c r="G367" s="65">
        <f>IFERROR(VLOOKUP(B367,DM_HHDV!$B$5:$K$1050,8,0)*KH_DTBH_Chitiet!F367,0)</f>
        <v>0</v>
      </c>
      <c r="H367" s="65">
        <f>IFERROR(VLOOKUP(B367,DM_HHDV!$B$5:$K$1050,9,0)*KH_DTBH_Chitiet!F367,0)</f>
        <v>0</v>
      </c>
      <c r="I367" s="65">
        <f>IFERROR(VLOOKUP(B367,DM_HHDV!$B$5:$K$1050,10,0)*KH_DTBH_Chitiet!F367,0)</f>
        <v>0</v>
      </c>
      <c r="J367" s="65">
        <f>IFERROR(AVERAGE(KHBH_Chitiet!BC367:BE367)+AVERAGE(KHBH_Chitiet!BF367:BH367)+AVERAGE(KHBH_Chitiet!BI367:BK367),0)</f>
        <v>0</v>
      </c>
      <c r="K367" s="65">
        <f>IFERROR(AVERAGE(KHBH_Chitiet!BL367:BN367)+AVERAGE(KHBH_Chitiet!BO367:BQ367)+AVERAGE(KHBH_Chitiet!BR367:BT367),0)</f>
        <v>0</v>
      </c>
      <c r="L367" s="65">
        <f>IFERROR(AVERAGE(KHBH_Chitiet!BU367:BW367)+AVERAGE(KHBH_Chitiet!BX367:BZ367)+AVERAGE(KHBH_Chitiet!CA367:CC367),0)</f>
        <v>0</v>
      </c>
      <c r="M367" s="65">
        <f>IFERROR(AVERAGE(KHBH_Chitiet!CD367:CF367)+AVERAGE(KHBH_Chitiet!CG367:CI367)+AVERAGE(KHBH_Chitiet!CJ367:CL367),0)</f>
        <v>0</v>
      </c>
      <c r="N367" s="65">
        <f t="shared" si="6"/>
        <v>0</v>
      </c>
      <c r="P367" s="139">
        <f>HLOOKUP($P$5,KHBH_Chitiet!$G$5:$R$1050,ROW(KH_DTBH_Chitiet!F367)-4,0)</f>
        <v>0</v>
      </c>
      <c r="Q367" s="139">
        <f>IFERROR(VLOOKUP(B367,DM_HHDV!$B$5:$K$1050,8,0)*KH_DTBH_Chitiet!P367,0)</f>
        <v>0</v>
      </c>
      <c r="R367" s="139">
        <f>IFERROR(VLOOKUP(B367,DM_HHDV!$B$5:$K$1050,9,0)*KH_DTBH_Chitiet!P367,0)</f>
        <v>0</v>
      </c>
      <c r="S367" s="139">
        <f>IFERROR(VLOOKUP(B367,DM_HHDV!$B$5:$K$1050,10,0)*KH_DTBH_Chitiet!P367,0)</f>
        <v>0</v>
      </c>
      <c r="T367" s="139">
        <f>HLOOKUP($T$5,KHBH_Chitiet!$G$5:$R$1050,ROW(KH_DTBH_Chitiet!F367)-4,0)</f>
        <v>0</v>
      </c>
      <c r="U367" s="139">
        <f>IFERROR(VLOOKUP(B367,DM_HHDV!$B$5:$K$1050,8,0)*KH_DTBH_Chitiet!T367,0)</f>
        <v>0</v>
      </c>
      <c r="V367" s="139">
        <f>IFERROR(VLOOKUP(B367,DM_HHDV!$B$5:$K$1050,9,0)*KH_DTBH_Chitiet!T367,0)</f>
        <v>0</v>
      </c>
      <c r="W367" s="139">
        <f>IFERROR(VLOOKUP(B367,DM_HHDV!$B$5:$K$1050,10,0)*KH_DTBH_Chitiet!T367,0)</f>
        <v>0</v>
      </c>
      <c r="X367" s="139">
        <f>IFERROR(VLOOKUP(B367,DM_HHDV!$B$5:$K$1050,5,0)*KH_DTBH_Chitiet!T367,0)</f>
        <v>0</v>
      </c>
      <c r="Y367" s="139">
        <f>IFERROR(VLOOKUP(B367,DM_HHDV!$B$5:$K$1050,6,0)*KH_DTBH_Chitiet!T367,0)</f>
        <v>0</v>
      </c>
      <c r="Z367" s="139">
        <f>IFERROR(VLOOKUP(B367,DM_HHDV!$B$5:$K$1050,7,0)*KH_DTBH_Chitiet!T367,0)</f>
        <v>0</v>
      </c>
      <c r="AA367" s="139">
        <f>IFERROR(AVERAGE(KHBH_Chitiet!S367:U367)+AVERAGE(KHBH_Chitiet!V367:X367)+AVERAGE(KHBH_Chitiet!Y367:AA367),0)</f>
        <v>0</v>
      </c>
      <c r="AB367" s="139">
        <f>IFERROR(AVERAGE(KHBH_Chitiet!AB367:AD367)+AVERAGE(KHBH_Chitiet!AE367:AG367)+AVERAGE(KHBH_Chitiet!AH367:AJ367),0)</f>
        <v>0</v>
      </c>
      <c r="AC367" s="139">
        <f>IFERROR(AVERAGE(KHBH_Chitiet!AK367:AM367)+AVERAGE(KHBH_Chitiet!AN368:AP368)+AVERAGE(KHBH_Chitiet!AQ367:AS367),0)</f>
        <v>0</v>
      </c>
      <c r="AD367" s="139">
        <f>IFERROR(AVERAGE(KHBH_Chitiet!AT367:AV367)+AVERAGE(KHBH_Chitiet!AW367:AY367)+AVERAGE(KHBH_Chitiet!AZ367:BB367),0)</f>
        <v>0</v>
      </c>
    </row>
    <row r="368" spans="1:30">
      <c r="A368" s="21">
        <v>363</v>
      </c>
      <c r="B368" s="65">
        <f>KHBH_Chitiet!B368</f>
        <v>0</v>
      </c>
      <c r="C368" s="65">
        <f>KHBH_Chitiet!C368</f>
        <v>0</v>
      </c>
      <c r="D368" s="62">
        <f>IFERROR(VLOOKUP(B368,DM_HHDV!$B$5:$E$1050,3,0),0)</f>
        <v>0</v>
      </c>
      <c r="E368" s="67">
        <f>IFERROR(VLOOKUP(B368,DM_HHDV!$B$5:$E$1050,4,0),0)</f>
        <v>0</v>
      </c>
      <c r="F368" s="65">
        <f>HLOOKUP($F$5,KHBH_Chitiet!$G$5:$R$1050,ROW(KH_DTBH_Chitiet!F368)-4,0)</f>
        <v>0</v>
      </c>
      <c r="G368" s="65">
        <f>IFERROR(VLOOKUP(B368,DM_HHDV!$B$5:$K$1050,8,0)*KH_DTBH_Chitiet!F368,0)</f>
        <v>0</v>
      </c>
      <c r="H368" s="65">
        <f>IFERROR(VLOOKUP(B368,DM_HHDV!$B$5:$K$1050,9,0)*KH_DTBH_Chitiet!F368,0)</f>
        <v>0</v>
      </c>
      <c r="I368" s="65">
        <f>IFERROR(VLOOKUP(B368,DM_HHDV!$B$5:$K$1050,10,0)*KH_DTBH_Chitiet!F368,0)</f>
        <v>0</v>
      </c>
      <c r="J368" s="65">
        <f>IFERROR(AVERAGE(KHBH_Chitiet!BC368:BE368)+AVERAGE(KHBH_Chitiet!BF368:BH368)+AVERAGE(KHBH_Chitiet!BI368:BK368),0)</f>
        <v>0</v>
      </c>
      <c r="K368" s="65">
        <f>IFERROR(AVERAGE(KHBH_Chitiet!BL368:BN368)+AVERAGE(KHBH_Chitiet!BO368:BQ368)+AVERAGE(KHBH_Chitiet!BR368:BT368),0)</f>
        <v>0</v>
      </c>
      <c r="L368" s="65">
        <f>IFERROR(AVERAGE(KHBH_Chitiet!BU368:BW368)+AVERAGE(KHBH_Chitiet!BX368:BZ368)+AVERAGE(KHBH_Chitiet!CA368:CC368),0)</f>
        <v>0</v>
      </c>
      <c r="M368" s="65">
        <f>IFERROR(AVERAGE(KHBH_Chitiet!CD368:CF368)+AVERAGE(KHBH_Chitiet!CG368:CI368)+AVERAGE(KHBH_Chitiet!CJ368:CL368),0)</f>
        <v>0</v>
      </c>
      <c r="N368" s="65">
        <f t="shared" si="6"/>
        <v>0</v>
      </c>
      <c r="P368" s="139">
        <f>HLOOKUP($P$5,KHBH_Chitiet!$G$5:$R$1050,ROW(KH_DTBH_Chitiet!F368)-4,0)</f>
        <v>0</v>
      </c>
      <c r="Q368" s="139">
        <f>IFERROR(VLOOKUP(B368,DM_HHDV!$B$5:$K$1050,8,0)*KH_DTBH_Chitiet!P368,0)</f>
        <v>0</v>
      </c>
      <c r="R368" s="139">
        <f>IFERROR(VLOOKUP(B368,DM_HHDV!$B$5:$K$1050,9,0)*KH_DTBH_Chitiet!P368,0)</f>
        <v>0</v>
      </c>
      <c r="S368" s="139">
        <f>IFERROR(VLOOKUP(B368,DM_HHDV!$B$5:$K$1050,10,0)*KH_DTBH_Chitiet!P368,0)</f>
        <v>0</v>
      </c>
      <c r="T368" s="139">
        <f>HLOOKUP($T$5,KHBH_Chitiet!$G$5:$R$1050,ROW(KH_DTBH_Chitiet!F368)-4,0)</f>
        <v>0</v>
      </c>
      <c r="U368" s="139">
        <f>IFERROR(VLOOKUP(B368,DM_HHDV!$B$5:$K$1050,8,0)*KH_DTBH_Chitiet!T368,0)</f>
        <v>0</v>
      </c>
      <c r="V368" s="139">
        <f>IFERROR(VLOOKUP(B368,DM_HHDV!$B$5:$K$1050,9,0)*KH_DTBH_Chitiet!T368,0)</f>
        <v>0</v>
      </c>
      <c r="W368" s="139">
        <f>IFERROR(VLOOKUP(B368,DM_HHDV!$B$5:$K$1050,10,0)*KH_DTBH_Chitiet!T368,0)</f>
        <v>0</v>
      </c>
      <c r="X368" s="139">
        <f>IFERROR(VLOOKUP(B368,DM_HHDV!$B$5:$K$1050,5,0)*KH_DTBH_Chitiet!T368,0)</f>
        <v>0</v>
      </c>
      <c r="Y368" s="139">
        <f>IFERROR(VLOOKUP(B368,DM_HHDV!$B$5:$K$1050,6,0)*KH_DTBH_Chitiet!T368,0)</f>
        <v>0</v>
      </c>
      <c r="Z368" s="139">
        <f>IFERROR(VLOOKUP(B368,DM_HHDV!$B$5:$K$1050,7,0)*KH_DTBH_Chitiet!T368,0)</f>
        <v>0</v>
      </c>
      <c r="AA368" s="139">
        <f>IFERROR(AVERAGE(KHBH_Chitiet!S368:U368)+AVERAGE(KHBH_Chitiet!V368:X368)+AVERAGE(KHBH_Chitiet!Y368:AA368),0)</f>
        <v>0</v>
      </c>
      <c r="AB368" s="139">
        <f>IFERROR(AVERAGE(KHBH_Chitiet!AB368:AD368)+AVERAGE(KHBH_Chitiet!AE368:AG368)+AVERAGE(KHBH_Chitiet!AH368:AJ368),0)</f>
        <v>0</v>
      </c>
      <c r="AC368" s="139">
        <f>IFERROR(AVERAGE(KHBH_Chitiet!AK368:AM368)+AVERAGE(KHBH_Chitiet!AN369:AP369)+AVERAGE(KHBH_Chitiet!AQ368:AS368),0)</f>
        <v>0</v>
      </c>
      <c r="AD368" s="139">
        <f>IFERROR(AVERAGE(KHBH_Chitiet!AT368:AV368)+AVERAGE(KHBH_Chitiet!AW368:AY368)+AVERAGE(KHBH_Chitiet!AZ368:BB368),0)</f>
        <v>0</v>
      </c>
    </row>
    <row r="369" spans="1:30">
      <c r="A369" s="21">
        <v>364</v>
      </c>
      <c r="B369" s="65">
        <f>KHBH_Chitiet!B369</f>
        <v>0</v>
      </c>
      <c r="C369" s="65">
        <f>KHBH_Chitiet!C369</f>
        <v>0</v>
      </c>
      <c r="D369" s="62">
        <f>IFERROR(VLOOKUP(B369,DM_HHDV!$B$5:$E$1050,3,0),0)</f>
        <v>0</v>
      </c>
      <c r="E369" s="67">
        <f>IFERROR(VLOOKUP(B369,DM_HHDV!$B$5:$E$1050,4,0),0)</f>
        <v>0</v>
      </c>
      <c r="F369" s="65">
        <f>HLOOKUP($F$5,KHBH_Chitiet!$G$5:$R$1050,ROW(KH_DTBH_Chitiet!F369)-4,0)</f>
        <v>0</v>
      </c>
      <c r="G369" s="65">
        <f>IFERROR(VLOOKUP(B369,DM_HHDV!$B$5:$K$1050,8,0)*KH_DTBH_Chitiet!F369,0)</f>
        <v>0</v>
      </c>
      <c r="H369" s="65">
        <f>IFERROR(VLOOKUP(B369,DM_HHDV!$B$5:$K$1050,9,0)*KH_DTBH_Chitiet!F369,0)</f>
        <v>0</v>
      </c>
      <c r="I369" s="65">
        <f>IFERROR(VLOOKUP(B369,DM_HHDV!$B$5:$K$1050,10,0)*KH_DTBH_Chitiet!F369,0)</f>
        <v>0</v>
      </c>
      <c r="J369" s="65">
        <f>IFERROR(AVERAGE(KHBH_Chitiet!BC369:BE369)+AVERAGE(KHBH_Chitiet!BF369:BH369)+AVERAGE(KHBH_Chitiet!BI369:BK369),0)</f>
        <v>0</v>
      </c>
      <c r="K369" s="65">
        <f>IFERROR(AVERAGE(KHBH_Chitiet!BL369:BN369)+AVERAGE(KHBH_Chitiet!BO369:BQ369)+AVERAGE(KHBH_Chitiet!BR369:BT369),0)</f>
        <v>0</v>
      </c>
      <c r="L369" s="65">
        <f>IFERROR(AVERAGE(KHBH_Chitiet!BU369:BW369)+AVERAGE(KHBH_Chitiet!BX369:BZ369)+AVERAGE(KHBH_Chitiet!CA369:CC369),0)</f>
        <v>0</v>
      </c>
      <c r="M369" s="65">
        <f>IFERROR(AVERAGE(KHBH_Chitiet!CD369:CF369)+AVERAGE(KHBH_Chitiet!CG369:CI369)+AVERAGE(KHBH_Chitiet!CJ369:CL369),0)</f>
        <v>0</v>
      </c>
      <c r="N369" s="65">
        <f t="shared" si="6"/>
        <v>0</v>
      </c>
      <c r="P369" s="139">
        <f>HLOOKUP($P$5,KHBH_Chitiet!$G$5:$R$1050,ROW(KH_DTBH_Chitiet!F369)-4,0)</f>
        <v>0</v>
      </c>
      <c r="Q369" s="139">
        <f>IFERROR(VLOOKUP(B369,DM_HHDV!$B$5:$K$1050,8,0)*KH_DTBH_Chitiet!P369,0)</f>
        <v>0</v>
      </c>
      <c r="R369" s="139">
        <f>IFERROR(VLOOKUP(B369,DM_HHDV!$B$5:$K$1050,9,0)*KH_DTBH_Chitiet!P369,0)</f>
        <v>0</v>
      </c>
      <c r="S369" s="139">
        <f>IFERROR(VLOOKUP(B369,DM_HHDV!$B$5:$K$1050,10,0)*KH_DTBH_Chitiet!P369,0)</f>
        <v>0</v>
      </c>
      <c r="T369" s="139">
        <f>HLOOKUP($T$5,KHBH_Chitiet!$G$5:$R$1050,ROW(KH_DTBH_Chitiet!F369)-4,0)</f>
        <v>0</v>
      </c>
      <c r="U369" s="139">
        <f>IFERROR(VLOOKUP(B369,DM_HHDV!$B$5:$K$1050,8,0)*KH_DTBH_Chitiet!T369,0)</f>
        <v>0</v>
      </c>
      <c r="V369" s="139">
        <f>IFERROR(VLOOKUP(B369,DM_HHDV!$B$5:$K$1050,9,0)*KH_DTBH_Chitiet!T369,0)</f>
        <v>0</v>
      </c>
      <c r="W369" s="139">
        <f>IFERROR(VLOOKUP(B369,DM_HHDV!$B$5:$K$1050,10,0)*KH_DTBH_Chitiet!T369,0)</f>
        <v>0</v>
      </c>
      <c r="X369" s="139">
        <f>IFERROR(VLOOKUP(B369,DM_HHDV!$B$5:$K$1050,5,0)*KH_DTBH_Chitiet!T369,0)</f>
        <v>0</v>
      </c>
      <c r="Y369" s="139">
        <f>IFERROR(VLOOKUP(B369,DM_HHDV!$B$5:$K$1050,6,0)*KH_DTBH_Chitiet!T369,0)</f>
        <v>0</v>
      </c>
      <c r="Z369" s="139">
        <f>IFERROR(VLOOKUP(B369,DM_HHDV!$B$5:$K$1050,7,0)*KH_DTBH_Chitiet!T369,0)</f>
        <v>0</v>
      </c>
      <c r="AA369" s="139">
        <f>IFERROR(AVERAGE(KHBH_Chitiet!S369:U369)+AVERAGE(KHBH_Chitiet!V369:X369)+AVERAGE(KHBH_Chitiet!Y369:AA369),0)</f>
        <v>0</v>
      </c>
      <c r="AB369" s="139">
        <f>IFERROR(AVERAGE(KHBH_Chitiet!AB369:AD369)+AVERAGE(KHBH_Chitiet!AE369:AG369)+AVERAGE(KHBH_Chitiet!AH369:AJ369),0)</f>
        <v>0</v>
      </c>
      <c r="AC369" s="139">
        <f>IFERROR(AVERAGE(KHBH_Chitiet!AK369:AM369)+AVERAGE(KHBH_Chitiet!AN370:AP370)+AVERAGE(KHBH_Chitiet!AQ369:AS369),0)</f>
        <v>0</v>
      </c>
      <c r="AD369" s="139">
        <f>IFERROR(AVERAGE(KHBH_Chitiet!AT369:AV369)+AVERAGE(KHBH_Chitiet!AW369:AY369)+AVERAGE(KHBH_Chitiet!AZ369:BB369),0)</f>
        <v>0</v>
      </c>
    </row>
    <row r="370" spans="1:30">
      <c r="A370" s="21">
        <v>365</v>
      </c>
      <c r="B370" s="65">
        <f>KHBH_Chitiet!B370</f>
        <v>0</v>
      </c>
      <c r="C370" s="65">
        <f>KHBH_Chitiet!C370</f>
        <v>0</v>
      </c>
      <c r="D370" s="62">
        <f>IFERROR(VLOOKUP(B370,DM_HHDV!$B$5:$E$1050,3,0),0)</f>
        <v>0</v>
      </c>
      <c r="E370" s="67">
        <f>IFERROR(VLOOKUP(B370,DM_HHDV!$B$5:$E$1050,4,0),0)</f>
        <v>0</v>
      </c>
      <c r="F370" s="65">
        <f>HLOOKUP($F$5,KHBH_Chitiet!$G$5:$R$1050,ROW(KH_DTBH_Chitiet!F370)-4,0)</f>
        <v>0</v>
      </c>
      <c r="G370" s="65">
        <f>IFERROR(VLOOKUP(B370,DM_HHDV!$B$5:$K$1050,8,0)*KH_DTBH_Chitiet!F370,0)</f>
        <v>0</v>
      </c>
      <c r="H370" s="65">
        <f>IFERROR(VLOOKUP(B370,DM_HHDV!$B$5:$K$1050,9,0)*KH_DTBH_Chitiet!F370,0)</f>
        <v>0</v>
      </c>
      <c r="I370" s="65">
        <f>IFERROR(VLOOKUP(B370,DM_HHDV!$B$5:$K$1050,10,0)*KH_DTBH_Chitiet!F370,0)</f>
        <v>0</v>
      </c>
      <c r="J370" s="65">
        <f>IFERROR(AVERAGE(KHBH_Chitiet!BC370:BE370)+AVERAGE(KHBH_Chitiet!BF370:BH370)+AVERAGE(KHBH_Chitiet!BI370:BK370),0)</f>
        <v>0</v>
      </c>
      <c r="K370" s="65">
        <f>IFERROR(AVERAGE(KHBH_Chitiet!BL370:BN370)+AVERAGE(KHBH_Chitiet!BO370:BQ370)+AVERAGE(KHBH_Chitiet!BR370:BT370),0)</f>
        <v>0</v>
      </c>
      <c r="L370" s="65">
        <f>IFERROR(AVERAGE(KHBH_Chitiet!BU370:BW370)+AVERAGE(KHBH_Chitiet!BX370:BZ370)+AVERAGE(KHBH_Chitiet!CA370:CC370),0)</f>
        <v>0</v>
      </c>
      <c r="M370" s="65">
        <f>IFERROR(AVERAGE(KHBH_Chitiet!CD370:CF370)+AVERAGE(KHBH_Chitiet!CG370:CI370)+AVERAGE(KHBH_Chitiet!CJ370:CL370),0)</f>
        <v>0</v>
      </c>
      <c r="N370" s="65">
        <f t="shared" si="6"/>
        <v>0</v>
      </c>
      <c r="P370" s="139">
        <f>HLOOKUP($P$5,KHBH_Chitiet!$G$5:$R$1050,ROW(KH_DTBH_Chitiet!F370)-4,0)</f>
        <v>0</v>
      </c>
      <c r="Q370" s="139">
        <f>IFERROR(VLOOKUP(B370,DM_HHDV!$B$5:$K$1050,8,0)*KH_DTBH_Chitiet!P370,0)</f>
        <v>0</v>
      </c>
      <c r="R370" s="139">
        <f>IFERROR(VLOOKUP(B370,DM_HHDV!$B$5:$K$1050,9,0)*KH_DTBH_Chitiet!P370,0)</f>
        <v>0</v>
      </c>
      <c r="S370" s="139">
        <f>IFERROR(VLOOKUP(B370,DM_HHDV!$B$5:$K$1050,10,0)*KH_DTBH_Chitiet!P370,0)</f>
        <v>0</v>
      </c>
      <c r="T370" s="139">
        <f>HLOOKUP($T$5,KHBH_Chitiet!$G$5:$R$1050,ROW(KH_DTBH_Chitiet!F370)-4,0)</f>
        <v>0</v>
      </c>
      <c r="U370" s="139">
        <f>IFERROR(VLOOKUP(B370,DM_HHDV!$B$5:$K$1050,8,0)*KH_DTBH_Chitiet!T370,0)</f>
        <v>0</v>
      </c>
      <c r="V370" s="139">
        <f>IFERROR(VLOOKUP(B370,DM_HHDV!$B$5:$K$1050,9,0)*KH_DTBH_Chitiet!T370,0)</f>
        <v>0</v>
      </c>
      <c r="W370" s="139">
        <f>IFERROR(VLOOKUP(B370,DM_HHDV!$B$5:$K$1050,10,0)*KH_DTBH_Chitiet!T370,0)</f>
        <v>0</v>
      </c>
      <c r="X370" s="139">
        <f>IFERROR(VLOOKUP(B370,DM_HHDV!$B$5:$K$1050,5,0)*KH_DTBH_Chitiet!T370,0)</f>
        <v>0</v>
      </c>
      <c r="Y370" s="139">
        <f>IFERROR(VLOOKUP(B370,DM_HHDV!$B$5:$K$1050,6,0)*KH_DTBH_Chitiet!T370,0)</f>
        <v>0</v>
      </c>
      <c r="Z370" s="139">
        <f>IFERROR(VLOOKUP(B370,DM_HHDV!$B$5:$K$1050,7,0)*KH_DTBH_Chitiet!T370,0)</f>
        <v>0</v>
      </c>
      <c r="AA370" s="139">
        <f>IFERROR(AVERAGE(KHBH_Chitiet!S370:U370)+AVERAGE(KHBH_Chitiet!V370:X370)+AVERAGE(KHBH_Chitiet!Y370:AA370),0)</f>
        <v>0</v>
      </c>
      <c r="AB370" s="139">
        <f>IFERROR(AVERAGE(KHBH_Chitiet!AB370:AD370)+AVERAGE(KHBH_Chitiet!AE370:AG370)+AVERAGE(KHBH_Chitiet!AH370:AJ370),0)</f>
        <v>0</v>
      </c>
      <c r="AC370" s="139">
        <f>IFERROR(AVERAGE(KHBH_Chitiet!AK370:AM370)+AVERAGE(KHBH_Chitiet!AN371:AP371)+AVERAGE(KHBH_Chitiet!AQ370:AS370),0)</f>
        <v>0</v>
      </c>
      <c r="AD370" s="139">
        <f>IFERROR(AVERAGE(KHBH_Chitiet!AT370:AV370)+AVERAGE(KHBH_Chitiet!AW370:AY370)+AVERAGE(KHBH_Chitiet!AZ370:BB370),0)</f>
        <v>0</v>
      </c>
    </row>
    <row r="371" spans="1:30">
      <c r="A371" s="21">
        <v>366</v>
      </c>
      <c r="B371" s="65">
        <f>KHBH_Chitiet!B371</f>
        <v>0</v>
      </c>
      <c r="C371" s="65">
        <f>KHBH_Chitiet!C371</f>
        <v>0</v>
      </c>
      <c r="D371" s="62">
        <f>IFERROR(VLOOKUP(B371,DM_HHDV!$B$5:$E$1050,3,0),0)</f>
        <v>0</v>
      </c>
      <c r="E371" s="67">
        <f>IFERROR(VLOOKUP(B371,DM_HHDV!$B$5:$E$1050,4,0),0)</f>
        <v>0</v>
      </c>
      <c r="F371" s="65">
        <f>HLOOKUP($F$5,KHBH_Chitiet!$G$5:$R$1050,ROW(KH_DTBH_Chitiet!F371)-4,0)</f>
        <v>0</v>
      </c>
      <c r="G371" s="65">
        <f>IFERROR(VLOOKUP(B371,DM_HHDV!$B$5:$K$1050,8,0)*KH_DTBH_Chitiet!F371,0)</f>
        <v>0</v>
      </c>
      <c r="H371" s="65">
        <f>IFERROR(VLOOKUP(B371,DM_HHDV!$B$5:$K$1050,9,0)*KH_DTBH_Chitiet!F371,0)</f>
        <v>0</v>
      </c>
      <c r="I371" s="65">
        <f>IFERROR(VLOOKUP(B371,DM_HHDV!$B$5:$K$1050,10,0)*KH_DTBH_Chitiet!F371,0)</f>
        <v>0</v>
      </c>
      <c r="J371" s="65">
        <f>IFERROR(AVERAGE(KHBH_Chitiet!BC371:BE371)+AVERAGE(KHBH_Chitiet!BF371:BH371)+AVERAGE(KHBH_Chitiet!BI371:BK371),0)</f>
        <v>0</v>
      </c>
      <c r="K371" s="65">
        <f>IFERROR(AVERAGE(KHBH_Chitiet!BL371:BN371)+AVERAGE(KHBH_Chitiet!BO371:BQ371)+AVERAGE(KHBH_Chitiet!BR371:BT371),0)</f>
        <v>0</v>
      </c>
      <c r="L371" s="65">
        <f>IFERROR(AVERAGE(KHBH_Chitiet!BU371:BW371)+AVERAGE(KHBH_Chitiet!BX371:BZ371)+AVERAGE(KHBH_Chitiet!CA371:CC371),0)</f>
        <v>0</v>
      </c>
      <c r="M371" s="65">
        <f>IFERROR(AVERAGE(KHBH_Chitiet!CD371:CF371)+AVERAGE(KHBH_Chitiet!CG371:CI371)+AVERAGE(KHBH_Chitiet!CJ371:CL371),0)</f>
        <v>0</v>
      </c>
      <c r="N371" s="65">
        <f t="shared" si="6"/>
        <v>0</v>
      </c>
      <c r="P371" s="139">
        <f>HLOOKUP($P$5,KHBH_Chitiet!$G$5:$R$1050,ROW(KH_DTBH_Chitiet!F371)-4,0)</f>
        <v>0</v>
      </c>
      <c r="Q371" s="139">
        <f>IFERROR(VLOOKUP(B371,DM_HHDV!$B$5:$K$1050,8,0)*KH_DTBH_Chitiet!P371,0)</f>
        <v>0</v>
      </c>
      <c r="R371" s="139">
        <f>IFERROR(VLOOKUP(B371,DM_HHDV!$B$5:$K$1050,9,0)*KH_DTBH_Chitiet!P371,0)</f>
        <v>0</v>
      </c>
      <c r="S371" s="139">
        <f>IFERROR(VLOOKUP(B371,DM_HHDV!$B$5:$K$1050,10,0)*KH_DTBH_Chitiet!P371,0)</f>
        <v>0</v>
      </c>
      <c r="T371" s="139">
        <f>HLOOKUP($T$5,KHBH_Chitiet!$G$5:$R$1050,ROW(KH_DTBH_Chitiet!F371)-4,0)</f>
        <v>0</v>
      </c>
      <c r="U371" s="139">
        <f>IFERROR(VLOOKUP(B371,DM_HHDV!$B$5:$K$1050,8,0)*KH_DTBH_Chitiet!T371,0)</f>
        <v>0</v>
      </c>
      <c r="V371" s="139">
        <f>IFERROR(VLOOKUP(B371,DM_HHDV!$B$5:$K$1050,9,0)*KH_DTBH_Chitiet!T371,0)</f>
        <v>0</v>
      </c>
      <c r="W371" s="139">
        <f>IFERROR(VLOOKUP(B371,DM_HHDV!$B$5:$K$1050,10,0)*KH_DTBH_Chitiet!T371,0)</f>
        <v>0</v>
      </c>
      <c r="X371" s="139">
        <f>IFERROR(VLOOKUP(B371,DM_HHDV!$B$5:$K$1050,5,0)*KH_DTBH_Chitiet!T371,0)</f>
        <v>0</v>
      </c>
      <c r="Y371" s="139">
        <f>IFERROR(VLOOKUP(B371,DM_HHDV!$B$5:$K$1050,6,0)*KH_DTBH_Chitiet!T371,0)</f>
        <v>0</v>
      </c>
      <c r="Z371" s="139">
        <f>IFERROR(VLOOKUP(B371,DM_HHDV!$B$5:$K$1050,7,0)*KH_DTBH_Chitiet!T371,0)</f>
        <v>0</v>
      </c>
      <c r="AA371" s="139">
        <f>IFERROR(AVERAGE(KHBH_Chitiet!S371:U371)+AVERAGE(KHBH_Chitiet!V371:X371)+AVERAGE(KHBH_Chitiet!Y371:AA371),0)</f>
        <v>0</v>
      </c>
      <c r="AB371" s="139">
        <f>IFERROR(AVERAGE(KHBH_Chitiet!AB371:AD371)+AVERAGE(KHBH_Chitiet!AE371:AG371)+AVERAGE(KHBH_Chitiet!AH371:AJ371),0)</f>
        <v>0</v>
      </c>
      <c r="AC371" s="139">
        <f>IFERROR(AVERAGE(KHBH_Chitiet!AK371:AM371)+AVERAGE(KHBH_Chitiet!AN372:AP372)+AVERAGE(KHBH_Chitiet!AQ371:AS371),0)</f>
        <v>0</v>
      </c>
      <c r="AD371" s="139">
        <f>IFERROR(AVERAGE(KHBH_Chitiet!AT371:AV371)+AVERAGE(KHBH_Chitiet!AW371:AY371)+AVERAGE(KHBH_Chitiet!AZ371:BB371),0)</f>
        <v>0</v>
      </c>
    </row>
    <row r="372" spans="1:30">
      <c r="A372" s="21">
        <v>367</v>
      </c>
      <c r="B372" s="65">
        <f>KHBH_Chitiet!B372</f>
        <v>0</v>
      </c>
      <c r="C372" s="65">
        <f>KHBH_Chitiet!C372</f>
        <v>0</v>
      </c>
      <c r="D372" s="62">
        <f>IFERROR(VLOOKUP(B372,DM_HHDV!$B$5:$E$1050,3,0),0)</f>
        <v>0</v>
      </c>
      <c r="E372" s="67">
        <f>IFERROR(VLOOKUP(B372,DM_HHDV!$B$5:$E$1050,4,0),0)</f>
        <v>0</v>
      </c>
      <c r="F372" s="65">
        <f>HLOOKUP($F$5,KHBH_Chitiet!$G$5:$R$1050,ROW(KH_DTBH_Chitiet!F372)-4,0)</f>
        <v>0</v>
      </c>
      <c r="G372" s="65">
        <f>IFERROR(VLOOKUP(B372,DM_HHDV!$B$5:$K$1050,8,0)*KH_DTBH_Chitiet!F372,0)</f>
        <v>0</v>
      </c>
      <c r="H372" s="65">
        <f>IFERROR(VLOOKUP(B372,DM_HHDV!$B$5:$K$1050,9,0)*KH_DTBH_Chitiet!F372,0)</f>
        <v>0</v>
      </c>
      <c r="I372" s="65">
        <f>IFERROR(VLOOKUP(B372,DM_HHDV!$B$5:$K$1050,10,0)*KH_DTBH_Chitiet!F372,0)</f>
        <v>0</v>
      </c>
      <c r="J372" s="65">
        <f>IFERROR(AVERAGE(KHBH_Chitiet!BC372:BE372)+AVERAGE(KHBH_Chitiet!BF372:BH372)+AVERAGE(KHBH_Chitiet!BI372:BK372),0)</f>
        <v>0</v>
      </c>
      <c r="K372" s="65">
        <f>IFERROR(AVERAGE(KHBH_Chitiet!BL372:BN372)+AVERAGE(KHBH_Chitiet!BO372:BQ372)+AVERAGE(KHBH_Chitiet!BR372:BT372),0)</f>
        <v>0</v>
      </c>
      <c r="L372" s="65">
        <f>IFERROR(AVERAGE(KHBH_Chitiet!BU372:BW372)+AVERAGE(KHBH_Chitiet!BX372:BZ372)+AVERAGE(KHBH_Chitiet!CA372:CC372),0)</f>
        <v>0</v>
      </c>
      <c r="M372" s="65">
        <f>IFERROR(AVERAGE(KHBH_Chitiet!CD372:CF372)+AVERAGE(KHBH_Chitiet!CG372:CI372)+AVERAGE(KHBH_Chitiet!CJ372:CL372),0)</f>
        <v>0</v>
      </c>
      <c r="N372" s="65">
        <f t="shared" si="6"/>
        <v>0</v>
      </c>
      <c r="P372" s="139">
        <f>HLOOKUP($P$5,KHBH_Chitiet!$G$5:$R$1050,ROW(KH_DTBH_Chitiet!F372)-4,0)</f>
        <v>0</v>
      </c>
      <c r="Q372" s="139">
        <f>IFERROR(VLOOKUP(B372,DM_HHDV!$B$5:$K$1050,8,0)*KH_DTBH_Chitiet!P372,0)</f>
        <v>0</v>
      </c>
      <c r="R372" s="139">
        <f>IFERROR(VLOOKUP(B372,DM_HHDV!$B$5:$K$1050,9,0)*KH_DTBH_Chitiet!P372,0)</f>
        <v>0</v>
      </c>
      <c r="S372" s="139">
        <f>IFERROR(VLOOKUP(B372,DM_HHDV!$B$5:$K$1050,10,0)*KH_DTBH_Chitiet!P372,0)</f>
        <v>0</v>
      </c>
      <c r="T372" s="139">
        <f>HLOOKUP($T$5,KHBH_Chitiet!$G$5:$R$1050,ROW(KH_DTBH_Chitiet!F372)-4,0)</f>
        <v>0</v>
      </c>
      <c r="U372" s="139">
        <f>IFERROR(VLOOKUP(B372,DM_HHDV!$B$5:$K$1050,8,0)*KH_DTBH_Chitiet!T372,0)</f>
        <v>0</v>
      </c>
      <c r="V372" s="139">
        <f>IFERROR(VLOOKUP(B372,DM_HHDV!$B$5:$K$1050,9,0)*KH_DTBH_Chitiet!T372,0)</f>
        <v>0</v>
      </c>
      <c r="W372" s="139">
        <f>IFERROR(VLOOKUP(B372,DM_HHDV!$B$5:$K$1050,10,0)*KH_DTBH_Chitiet!T372,0)</f>
        <v>0</v>
      </c>
      <c r="X372" s="139">
        <f>IFERROR(VLOOKUP(B372,DM_HHDV!$B$5:$K$1050,5,0)*KH_DTBH_Chitiet!T372,0)</f>
        <v>0</v>
      </c>
      <c r="Y372" s="139">
        <f>IFERROR(VLOOKUP(B372,DM_HHDV!$B$5:$K$1050,6,0)*KH_DTBH_Chitiet!T372,0)</f>
        <v>0</v>
      </c>
      <c r="Z372" s="139">
        <f>IFERROR(VLOOKUP(B372,DM_HHDV!$B$5:$K$1050,7,0)*KH_DTBH_Chitiet!T372,0)</f>
        <v>0</v>
      </c>
      <c r="AA372" s="139">
        <f>IFERROR(AVERAGE(KHBH_Chitiet!S372:U372)+AVERAGE(KHBH_Chitiet!V372:X372)+AVERAGE(KHBH_Chitiet!Y372:AA372),0)</f>
        <v>0</v>
      </c>
      <c r="AB372" s="139">
        <f>IFERROR(AVERAGE(KHBH_Chitiet!AB372:AD372)+AVERAGE(KHBH_Chitiet!AE372:AG372)+AVERAGE(KHBH_Chitiet!AH372:AJ372),0)</f>
        <v>0</v>
      </c>
      <c r="AC372" s="139">
        <f>IFERROR(AVERAGE(KHBH_Chitiet!AK372:AM372)+AVERAGE(KHBH_Chitiet!AN373:AP373)+AVERAGE(KHBH_Chitiet!AQ372:AS372),0)</f>
        <v>0</v>
      </c>
      <c r="AD372" s="139">
        <f>IFERROR(AVERAGE(KHBH_Chitiet!AT372:AV372)+AVERAGE(KHBH_Chitiet!AW372:AY372)+AVERAGE(KHBH_Chitiet!AZ372:BB372),0)</f>
        <v>0</v>
      </c>
    </row>
    <row r="373" spans="1:30">
      <c r="A373" s="21">
        <v>368</v>
      </c>
      <c r="B373" s="65">
        <f>KHBH_Chitiet!B373</f>
        <v>0</v>
      </c>
      <c r="C373" s="65">
        <f>KHBH_Chitiet!C373</f>
        <v>0</v>
      </c>
      <c r="D373" s="62">
        <f>IFERROR(VLOOKUP(B373,DM_HHDV!$B$5:$E$1050,3,0),0)</f>
        <v>0</v>
      </c>
      <c r="E373" s="67">
        <f>IFERROR(VLOOKUP(B373,DM_HHDV!$B$5:$E$1050,4,0),0)</f>
        <v>0</v>
      </c>
      <c r="F373" s="65">
        <f>HLOOKUP($F$5,KHBH_Chitiet!$G$5:$R$1050,ROW(KH_DTBH_Chitiet!F373)-4,0)</f>
        <v>0</v>
      </c>
      <c r="G373" s="65">
        <f>IFERROR(VLOOKUP(B373,DM_HHDV!$B$5:$K$1050,8,0)*KH_DTBH_Chitiet!F373,0)</f>
        <v>0</v>
      </c>
      <c r="H373" s="65">
        <f>IFERROR(VLOOKUP(B373,DM_HHDV!$B$5:$K$1050,9,0)*KH_DTBH_Chitiet!F373,0)</f>
        <v>0</v>
      </c>
      <c r="I373" s="65">
        <f>IFERROR(VLOOKUP(B373,DM_HHDV!$B$5:$K$1050,10,0)*KH_DTBH_Chitiet!F373,0)</f>
        <v>0</v>
      </c>
      <c r="J373" s="65">
        <f>IFERROR(AVERAGE(KHBH_Chitiet!BC373:BE373)+AVERAGE(KHBH_Chitiet!BF373:BH373)+AVERAGE(KHBH_Chitiet!BI373:BK373),0)</f>
        <v>0</v>
      </c>
      <c r="K373" s="65">
        <f>IFERROR(AVERAGE(KHBH_Chitiet!BL373:BN373)+AVERAGE(KHBH_Chitiet!BO373:BQ373)+AVERAGE(KHBH_Chitiet!BR373:BT373),0)</f>
        <v>0</v>
      </c>
      <c r="L373" s="65">
        <f>IFERROR(AVERAGE(KHBH_Chitiet!BU373:BW373)+AVERAGE(KHBH_Chitiet!BX373:BZ373)+AVERAGE(KHBH_Chitiet!CA373:CC373),0)</f>
        <v>0</v>
      </c>
      <c r="M373" s="65">
        <f>IFERROR(AVERAGE(KHBH_Chitiet!CD373:CF373)+AVERAGE(KHBH_Chitiet!CG373:CI373)+AVERAGE(KHBH_Chitiet!CJ373:CL373),0)</f>
        <v>0</v>
      </c>
      <c r="N373" s="65">
        <f t="shared" si="6"/>
        <v>0</v>
      </c>
      <c r="P373" s="139">
        <f>HLOOKUP($P$5,KHBH_Chitiet!$G$5:$R$1050,ROW(KH_DTBH_Chitiet!F373)-4,0)</f>
        <v>0</v>
      </c>
      <c r="Q373" s="139">
        <f>IFERROR(VLOOKUP(B373,DM_HHDV!$B$5:$K$1050,8,0)*KH_DTBH_Chitiet!P373,0)</f>
        <v>0</v>
      </c>
      <c r="R373" s="139">
        <f>IFERROR(VLOOKUP(B373,DM_HHDV!$B$5:$K$1050,9,0)*KH_DTBH_Chitiet!P373,0)</f>
        <v>0</v>
      </c>
      <c r="S373" s="139">
        <f>IFERROR(VLOOKUP(B373,DM_HHDV!$B$5:$K$1050,10,0)*KH_DTBH_Chitiet!P373,0)</f>
        <v>0</v>
      </c>
      <c r="T373" s="139">
        <f>HLOOKUP($T$5,KHBH_Chitiet!$G$5:$R$1050,ROW(KH_DTBH_Chitiet!F373)-4,0)</f>
        <v>0</v>
      </c>
      <c r="U373" s="139">
        <f>IFERROR(VLOOKUP(B373,DM_HHDV!$B$5:$K$1050,8,0)*KH_DTBH_Chitiet!T373,0)</f>
        <v>0</v>
      </c>
      <c r="V373" s="139">
        <f>IFERROR(VLOOKUP(B373,DM_HHDV!$B$5:$K$1050,9,0)*KH_DTBH_Chitiet!T373,0)</f>
        <v>0</v>
      </c>
      <c r="W373" s="139">
        <f>IFERROR(VLOOKUP(B373,DM_HHDV!$B$5:$K$1050,10,0)*KH_DTBH_Chitiet!T373,0)</f>
        <v>0</v>
      </c>
      <c r="X373" s="139">
        <f>IFERROR(VLOOKUP(B373,DM_HHDV!$B$5:$K$1050,5,0)*KH_DTBH_Chitiet!T373,0)</f>
        <v>0</v>
      </c>
      <c r="Y373" s="139">
        <f>IFERROR(VLOOKUP(B373,DM_HHDV!$B$5:$K$1050,6,0)*KH_DTBH_Chitiet!T373,0)</f>
        <v>0</v>
      </c>
      <c r="Z373" s="139">
        <f>IFERROR(VLOOKUP(B373,DM_HHDV!$B$5:$K$1050,7,0)*KH_DTBH_Chitiet!T373,0)</f>
        <v>0</v>
      </c>
      <c r="AA373" s="139">
        <f>IFERROR(AVERAGE(KHBH_Chitiet!S373:U373)+AVERAGE(KHBH_Chitiet!V373:X373)+AVERAGE(KHBH_Chitiet!Y373:AA373),0)</f>
        <v>0</v>
      </c>
      <c r="AB373" s="139">
        <f>IFERROR(AVERAGE(KHBH_Chitiet!AB373:AD373)+AVERAGE(KHBH_Chitiet!AE373:AG373)+AVERAGE(KHBH_Chitiet!AH373:AJ373),0)</f>
        <v>0</v>
      </c>
      <c r="AC373" s="139">
        <f>IFERROR(AVERAGE(KHBH_Chitiet!AK373:AM373)+AVERAGE(KHBH_Chitiet!AN374:AP374)+AVERAGE(KHBH_Chitiet!AQ373:AS373),0)</f>
        <v>0</v>
      </c>
      <c r="AD373" s="139">
        <f>IFERROR(AVERAGE(KHBH_Chitiet!AT373:AV373)+AVERAGE(KHBH_Chitiet!AW373:AY373)+AVERAGE(KHBH_Chitiet!AZ373:BB373),0)</f>
        <v>0</v>
      </c>
    </row>
    <row r="374" spans="1:30">
      <c r="A374" s="21">
        <v>369</v>
      </c>
      <c r="B374" s="65">
        <f>KHBH_Chitiet!B374</f>
        <v>0</v>
      </c>
      <c r="C374" s="65">
        <f>KHBH_Chitiet!C374</f>
        <v>0</v>
      </c>
      <c r="D374" s="62">
        <f>IFERROR(VLOOKUP(B374,DM_HHDV!$B$5:$E$1050,3,0),0)</f>
        <v>0</v>
      </c>
      <c r="E374" s="67">
        <f>IFERROR(VLOOKUP(B374,DM_HHDV!$B$5:$E$1050,4,0),0)</f>
        <v>0</v>
      </c>
      <c r="F374" s="65">
        <f>HLOOKUP($F$5,KHBH_Chitiet!$G$5:$R$1050,ROW(KH_DTBH_Chitiet!F374)-4,0)</f>
        <v>0</v>
      </c>
      <c r="G374" s="65">
        <f>IFERROR(VLOOKUP(B374,DM_HHDV!$B$5:$K$1050,8,0)*KH_DTBH_Chitiet!F374,0)</f>
        <v>0</v>
      </c>
      <c r="H374" s="65">
        <f>IFERROR(VLOOKUP(B374,DM_HHDV!$B$5:$K$1050,9,0)*KH_DTBH_Chitiet!F374,0)</f>
        <v>0</v>
      </c>
      <c r="I374" s="65">
        <f>IFERROR(VLOOKUP(B374,DM_HHDV!$B$5:$K$1050,10,0)*KH_DTBH_Chitiet!F374,0)</f>
        <v>0</v>
      </c>
      <c r="J374" s="65">
        <f>IFERROR(AVERAGE(KHBH_Chitiet!BC374:BE374)+AVERAGE(KHBH_Chitiet!BF374:BH374)+AVERAGE(KHBH_Chitiet!BI374:BK374),0)</f>
        <v>0</v>
      </c>
      <c r="K374" s="65">
        <f>IFERROR(AVERAGE(KHBH_Chitiet!BL374:BN374)+AVERAGE(KHBH_Chitiet!BO374:BQ374)+AVERAGE(KHBH_Chitiet!BR374:BT374),0)</f>
        <v>0</v>
      </c>
      <c r="L374" s="65">
        <f>IFERROR(AVERAGE(KHBH_Chitiet!BU374:BW374)+AVERAGE(KHBH_Chitiet!BX374:BZ374)+AVERAGE(KHBH_Chitiet!CA374:CC374),0)</f>
        <v>0</v>
      </c>
      <c r="M374" s="65">
        <f>IFERROR(AVERAGE(KHBH_Chitiet!CD374:CF374)+AVERAGE(KHBH_Chitiet!CG374:CI374)+AVERAGE(KHBH_Chitiet!CJ374:CL374),0)</f>
        <v>0</v>
      </c>
      <c r="N374" s="65">
        <f t="shared" si="6"/>
        <v>0</v>
      </c>
      <c r="P374" s="139">
        <f>HLOOKUP($P$5,KHBH_Chitiet!$G$5:$R$1050,ROW(KH_DTBH_Chitiet!F374)-4,0)</f>
        <v>0</v>
      </c>
      <c r="Q374" s="139">
        <f>IFERROR(VLOOKUP(B374,DM_HHDV!$B$5:$K$1050,8,0)*KH_DTBH_Chitiet!P374,0)</f>
        <v>0</v>
      </c>
      <c r="R374" s="139">
        <f>IFERROR(VLOOKUP(B374,DM_HHDV!$B$5:$K$1050,9,0)*KH_DTBH_Chitiet!P374,0)</f>
        <v>0</v>
      </c>
      <c r="S374" s="139">
        <f>IFERROR(VLOOKUP(B374,DM_HHDV!$B$5:$K$1050,10,0)*KH_DTBH_Chitiet!P374,0)</f>
        <v>0</v>
      </c>
      <c r="T374" s="139">
        <f>HLOOKUP($T$5,KHBH_Chitiet!$G$5:$R$1050,ROW(KH_DTBH_Chitiet!F374)-4,0)</f>
        <v>0</v>
      </c>
      <c r="U374" s="139">
        <f>IFERROR(VLOOKUP(B374,DM_HHDV!$B$5:$K$1050,8,0)*KH_DTBH_Chitiet!T374,0)</f>
        <v>0</v>
      </c>
      <c r="V374" s="139">
        <f>IFERROR(VLOOKUP(B374,DM_HHDV!$B$5:$K$1050,9,0)*KH_DTBH_Chitiet!T374,0)</f>
        <v>0</v>
      </c>
      <c r="W374" s="139">
        <f>IFERROR(VLOOKUP(B374,DM_HHDV!$B$5:$K$1050,10,0)*KH_DTBH_Chitiet!T374,0)</f>
        <v>0</v>
      </c>
      <c r="X374" s="139">
        <f>IFERROR(VLOOKUP(B374,DM_HHDV!$B$5:$K$1050,5,0)*KH_DTBH_Chitiet!T374,0)</f>
        <v>0</v>
      </c>
      <c r="Y374" s="139">
        <f>IFERROR(VLOOKUP(B374,DM_HHDV!$B$5:$K$1050,6,0)*KH_DTBH_Chitiet!T374,0)</f>
        <v>0</v>
      </c>
      <c r="Z374" s="139">
        <f>IFERROR(VLOOKUP(B374,DM_HHDV!$B$5:$K$1050,7,0)*KH_DTBH_Chitiet!T374,0)</f>
        <v>0</v>
      </c>
      <c r="AA374" s="139">
        <f>IFERROR(AVERAGE(KHBH_Chitiet!S374:U374)+AVERAGE(KHBH_Chitiet!V374:X374)+AVERAGE(KHBH_Chitiet!Y374:AA374),0)</f>
        <v>0</v>
      </c>
      <c r="AB374" s="139">
        <f>IFERROR(AVERAGE(KHBH_Chitiet!AB374:AD374)+AVERAGE(KHBH_Chitiet!AE374:AG374)+AVERAGE(KHBH_Chitiet!AH374:AJ374),0)</f>
        <v>0</v>
      </c>
      <c r="AC374" s="139">
        <f>IFERROR(AVERAGE(KHBH_Chitiet!AK374:AM374)+AVERAGE(KHBH_Chitiet!AN375:AP375)+AVERAGE(KHBH_Chitiet!AQ374:AS374),0)</f>
        <v>0</v>
      </c>
      <c r="AD374" s="139">
        <f>IFERROR(AVERAGE(KHBH_Chitiet!AT374:AV374)+AVERAGE(KHBH_Chitiet!AW374:AY374)+AVERAGE(KHBH_Chitiet!AZ374:BB374),0)</f>
        <v>0</v>
      </c>
    </row>
    <row r="375" spans="1:30">
      <c r="A375" s="21">
        <v>370</v>
      </c>
      <c r="B375" s="65">
        <f>KHBH_Chitiet!B375</f>
        <v>0</v>
      </c>
      <c r="C375" s="65">
        <f>KHBH_Chitiet!C375</f>
        <v>0</v>
      </c>
      <c r="D375" s="62">
        <f>IFERROR(VLOOKUP(B375,DM_HHDV!$B$5:$E$1050,3,0),0)</f>
        <v>0</v>
      </c>
      <c r="E375" s="67">
        <f>IFERROR(VLOOKUP(B375,DM_HHDV!$B$5:$E$1050,4,0),0)</f>
        <v>0</v>
      </c>
      <c r="F375" s="65">
        <f>HLOOKUP($F$5,KHBH_Chitiet!$G$5:$R$1050,ROW(KH_DTBH_Chitiet!F375)-4,0)</f>
        <v>0</v>
      </c>
      <c r="G375" s="65">
        <f>IFERROR(VLOOKUP(B375,DM_HHDV!$B$5:$K$1050,8,0)*KH_DTBH_Chitiet!F375,0)</f>
        <v>0</v>
      </c>
      <c r="H375" s="65">
        <f>IFERROR(VLOOKUP(B375,DM_HHDV!$B$5:$K$1050,9,0)*KH_DTBH_Chitiet!F375,0)</f>
        <v>0</v>
      </c>
      <c r="I375" s="65">
        <f>IFERROR(VLOOKUP(B375,DM_HHDV!$B$5:$K$1050,10,0)*KH_DTBH_Chitiet!F375,0)</f>
        <v>0</v>
      </c>
      <c r="J375" s="65">
        <f>IFERROR(AVERAGE(KHBH_Chitiet!BC375:BE375)+AVERAGE(KHBH_Chitiet!BF375:BH375)+AVERAGE(KHBH_Chitiet!BI375:BK375),0)</f>
        <v>0</v>
      </c>
      <c r="K375" s="65">
        <f>IFERROR(AVERAGE(KHBH_Chitiet!BL375:BN375)+AVERAGE(KHBH_Chitiet!BO375:BQ375)+AVERAGE(KHBH_Chitiet!BR375:BT375),0)</f>
        <v>0</v>
      </c>
      <c r="L375" s="65">
        <f>IFERROR(AVERAGE(KHBH_Chitiet!BU375:BW375)+AVERAGE(KHBH_Chitiet!BX375:BZ375)+AVERAGE(KHBH_Chitiet!CA375:CC375),0)</f>
        <v>0</v>
      </c>
      <c r="M375" s="65">
        <f>IFERROR(AVERAGE(KHBH_Chitiet!CD375:CF375)+AVERAGE(KHBH_Chitiet!CG375:CI375)+AVERAGE(KHBH_Chitiet!CJ375:CL375),0)</f>
        <v>0</v>
      </c>
      <c r="N375" s="65">
        <f t="shared" si="6"/>
        <v>0</v>
      </c>
      <c r="P375" s="139">
        <f>HLOOKUP($P$5,KHBH_Chitiet!$G$5:$R$1050,ROW(KH_DTBH_Chitiet!F375)-4,0)</f>
        <v>0</v>
      </c>
      <c r="Q375" s="139">
        <f>IFERROR(VLOOKUP(B375,DM_HHDV!$B$5:$K$1050,8,0)*KH_DTBH_Chitiet!P375,0)</f>
        <v>0</v>
      </c>
      <c r="R375" s="139">
        <f>IFERROR(VLOOKUP(B375,DM_HHDV!$B$5:$K$1050,9,0)*KH_DTBH_Chitiet!P375,0)</f>
        <v>0</v>
      </c>
      <c r="S375" s="139">
        <f>IFERROR(VLOOKUP(B375,DM_HHDV!$B$5:$K$1050,10,0)*KH_DTBH_Chitiet!P375,0)</f>
        <v>0</v>
      </c>
      <c r="T375" s="139">
        <f>HLOOKUP($T$5,KHBH_Chitiet!$G$5:$R$1050,ROW(KH_DTBH_Chitiet!F375)-4,0)</f>
        <v>0</v>
      </c>
      <c r="U375" s="139">
        <f>IFERROR(VLOOKUP(B375,DM_HHDV!$B$5:$K$1050,8,0)*KH_DTBH_Chitiet!T375,0)</f>
        <v>0</v>
      </c>
      <c r="V375" s="139">
        <f>IFERROR(VLOOKUP(B375,DM_HHDV!$B$5:$K$1050,9,0)*KH_DTBH_Chitiet!T375,0)</f>
        <v>0</v>
      </c>
      <c r="W375" s="139">
        <f>IFERROR(VLOOKUP(B375,DM_HHDV!$B$5:$K$1050,10,0)*KH_DTBH_Chitiet!T375,0)</f>
        <v>0</v>
      </c>
      <c r="X375" s="139">
        <f>IFERROR(VLOOKUP(B375,DM_HHDV!$B$5:$K$1050,5,0)*KH_DTBH_Chitiet!T375,0)</f>
        <v>0</v>
      </c>
      <c r="Y375" s="139">
        <f>IFERROR(VLOOKUP(B375,DM_HHDV!$B$5:$K$1050,6,0)*KH_DTBH_Chitiet!T375,0)</f>
        <v>0</v>
      </c>
      <c r="Z375" s="139">
        <f>IFERROR(VLOOKUP(B375,DM_HHDV!$B$5:$K$1050,7,0)*KH_DTBH_Chitiet!T375,0)</f>
        <v>0</v>
      </c>
      <c r="AA375" s="139">
        <f>IFERROR(AVERAGE(KHBH_Chitiet!S375:U375)+AVERAGE(KHBH_Chitiet!V375:X375)+AVERAGE(KHBH_Chitiet!Y375:AA375),0)</f>
        <v>0</v>
      </c>
      <c r="AB375" s="139">
        <f>IFERROR(AVERAGE(KHBH_Chitiet!AB375:AD375)+AVERAGE(KHBH_Chitiet!AE375:AG375)+AVERAGE(KHBH_Chitiet!AH375:AJ375),0)</f>
        <v>0</v>
      </c>
      <c r="AC375" s="139">
        <f>IFERROR(AVERAGE(KHBH_Chitiet!AK375:AM375)+AVERAGE(KHBH_Chitiet!AN376:AP376)+AVERAGE(KHBH_Chitiet!AQ375:AS375),0)</f>
        <v>0</v>
      </c>
      <c r="AD375" s="139">
        <f>IFERROR(AVERAGE(KHBH_Chitiet!AT375:AV375)+AVERAGE(KHBH_Chitiet!AW375:AY375)+AVERAGE(KHBH_Chitiet!AZ375:BB375),0)</f>
        <v>0</v>
      </c>
    </row>
    <row r="376" spans="1:30">
      <c r="A376" s="21">
        <v>371</v>
      </c>
      <c r="B376" s="65">
        <f>KHBH_Chitiet!B376</f>
        <v>0</v>
      </c>
      <c r="C376" s="65">
        <f>KHBH_Chitiet!C376</f>
        <v>0</v>
      </c>
      <c r="D376" s="62">
        <f>IFERROR(VLOOKUP(B376,DM_HHDV!$B$5:$E$1050,3,0),0)</f>
        <v>0</v>
      </c>
      <c r="E376" s="67">
        <f>IFERROR(VLOOKUP(B376,DM_HHDV!$B$5:$E$1050,4,0),0)</f>
        <v>0</v>
      </c>
      <c r="F376" s="65">
        <f>HLOOKUP($F$5,KHBH_Chitiet!$G$5:$R$1050,ROW(KH_DTBH_Chitiet!F376)-4,0)</f>
        <v>0</v>
      </c>
      <c r="G376" s="65">
        <f>IFERROR(VLOOKUP(B376,DM_HHDV!$B$5:$K$1050,8,0)*KH_DTBH_Chitiet!F376,0)</f>
        <v>0</v>
      </c>
      <c r="H376" s="65">
        <f>IFERROR(VLOOKUP(B376,DM_HHDV!$B$5:$K$1050,9,0)*KH_DTBH_Chitiet!F376,0)</f>
        <v>0</v>
      </c>
      <c r="I376" s="65">
        <f>IFERROR(VLOOKUP(B376,DM_HHDV!$B$5:$K$1050,10,0)*KH_DTBH_Chitiet!F376,0)</f>
        <v>0</v>
      </c>
      <c r="J376" s="65">
        <f>IFERROR(AVERAGE(KHBH_Chitiet!BC376:BE376)+AVERAGE(KHBH_Chitiet!BF376:BH376)+AVERAGE(KHBH_Chitiet!BI376:BK376),0)</f>
        <v>0</v>
      </c>
      <c r="K376" s="65">
        <f>IFERROR(AVERAGE(KHBH_Chitiet!BL376:BN376)+AVERAGE(KHBH_Chitiet!BO376:BQ376)+AVERAGE(KHBH_Chitiet!BR376:BT376),0)</f>
        <v>0</v>
      </c>
      <c r="L376" s="65">
        <f>IFERROR(AVERAGE(KHBH_Chitiet!BU376:BW376)+AVERAGE(KHBH_Chitiet!BX376:BZ376)+AVERAGE(KHBH_Chitiet!CA376:CC376),0)</f>
        <v>0</v>
      </c>
      <c r="M376" s="65">
        <f>IFERROR(AVERAGE(KHBH_Chitiet!CD376:CF376)+AVERAGE(KHBH_Chitiet!CG376:CI376)+AVERAGE(KHBH_Chitiet!CJ376:CL376),0)</f>
        <v>0</v>
      </c>
      <c r="N376" s="65">
        <f t="shared" si="6"/>
        <v>0</v>
      </c>
      <c r="P376" s="139">
        <f>HLOOKUP($P$5,KHBH_Chitiet!$G$5:$R$1050,ROW(KH_DTBH_Chitiet!F376)-4,0)</f>
        <v>0</v>
      </c>
      <c r="Q376" s="139">
        <f>IFERROR(VLOOKUP(B376,DM_HHDV!$B$5:$K$1050,8,0)*KH_DTBH_Chitiet!P376,0)</f>
        <v>0</v>
      </c>
      <c r="R376" s="139">
        <f>IFERROR(VLOOKUP(B376,DM_HHDV!$B$5:$K$1050,9,0)*KH_DTBH_Chitiet!P376,0)</f>
        <v>0</v>
      </c>
      <c r="S376" s="139">
        <f>IFERROR(VLOOKUP(B376,DM_HHDV!$B$5:$K$1050,10,0)*KH_DTBH_Chitiet!P376,0)</f>
        <v>0</v>
      </c>
      <c r="T376" s="139">
        <f>HLOOKUP($T$5,KHBH_Chitiet!$G$5:$R$1050,ROW(KH_DTBH_Chitiet!F376)-4,0)</f>
        <v>0</v>
      </c>
      <c r="U376" s="139">
        <f>IFERROR(VLOOKUP(B376,DM_HHDV!$B$5:$K$1050,8,0)*KH_DTBH_Chitiet!T376,0)</f>
        <v>0</v>
      </c>
      <c r="V376" s="139">
        <f>IFERROR(VLOOKUP(B376,DM_HHDV!$B$5:$K$1050,9,0)*KH_DTBH_Chitiet!T376,0)</f>
        <v>0</v>
      </c>
      <c r="W376" s="139">
        <f>IFERROR(VLOOKUP(B376,DM_HHDV!$B$5:$K$1050,10,0)*KH_DTBH_Chitiet!T376,0)</f>
        <v>0</v>
      </c>
      <c r="X376" s="139">
        <f>IFERROR(VLOOKUP(B376,DM_HHDV!$B$5:$K$1050,5,0)*KH_DTBH_Chitiet!T376,0)</f>
        <v>0</v>
      </c>
      <c r="Y376" s="139">
        <f>IFERROR(VLOOKUP(B376,DM_HHDV!$B$5:$K$1050,6,0)*KH_DTBH_Chitiet!T376,0)</f>
        <v>0</v>
      </c>
      <c r="Z376" s="139">
        <f>IFERROR(VLOOKUP(B376,DM_HHDV!$B$5:$K$1050,7,0)*KH_DTBH_Chitiet!T376,0)</f>
        <v>0</v>
      </c>
      <c r="AA376" s="139">
        <f>IFERROR(AVERAGE(KHBH_Chitiet!S376:U376)+AVERAGE(KHBH_Chitiet!V376:X376)+AVERAGE(KHBH_Chitiet!Y376:AA376),0)</f>
        <v>0</v>
      </c>
      <c r="AB376" s="139">
        <f>IFERROR(AVERAGE(KHBH_Chitiet!AB376:AD376)+AVERAGE(KHBH_Chitiet!AE376:AG376)+AVERAGE(KHBH_Chitiet!AH376:AJ376),0)</f>
        <v>0</v>
      </c>
      <c r="AC376" s="139">
        <f>IFERROR(AVERAGE(KHBH_Chitiet!AK376:AM376)+AVERAGE(KHBH_Chitiet!AN377:AP377)+AVERAGE(KHBH_Chitiet!AQ376:AS376),0)</f>
        <v>0</v>
      </c>
      <c r="AD376" s="139">
        <f>IFERROR(AVERAGE(KHBH_Chitiet!AT376:AV376)+AVERAGE(KHBH_Chitiet!AW376:AY376)+AVERAGE(KHBH_Chitiet!AZ376:BB376),0)</f>
        <v>0</v>
      </c>
    </row>
    <row r="377" spans="1:30">
      <c r="A377" s="21">
        <v>372</v>
      </c>
      <c r="B377" s="65">
        <f>KHBH_Chitiet!B377</f>
        <v>0</v>
      </c>
      <c r="C377" s="65">
        <f>KHBH_Chitiet!C377</f>
        <v>0</v>
      </c>
      <c r="D377" s="62">
        <f>IFERROR(VLOOKUP(B377,DM_HHDV!$B$5:$E$1050,3,0),0)</f>
        <v>0</v>
      </c>
      <c r="E377" s="67">
        <f>IFERROR(VLOOKUP(B377,DM_HHDV!$B$5:$E$1050,4,0),0)</f>
        <v>0</v>
      </c>
      <c r="F377" s="65">
        <f>HLOOKUP($F$5,KHBH_Chitiet!$G$5:$R$1050,ROW(KH_DTBH_Chitiet!F377)-4,0)</f>
        <v>0</v>
      </c>
      <c r="G377" s="65">
        <f>IFERROR(VLOOKUP(B377,DM_HHDV!$B$5:$K$1050,8,0)*KH_DTBH_Chitiet!F377,0)</f>
        <v>0</v>
      </c>
      <c r="H377" s="65">
        <f>IFERROR(VLOOKUP(B377,DM_HHDV!$B$5:$K$1050,9,0)*KH_DTBH_Chitiet!F377,0)</f>
        <v>0</v>
      </c>
      <c r="I377" s="65">
        <f>IFERROR(VLOOKUP(B377,DM_HHDV!$B$5:$K$1050,10,0)*KH_DTBH_Chitiet!F377,0)</f>
        <v>0</v>
      </c>
      <c r="J377" s="65">
        <f>IFERROR(AVERAGE(KHBH_Chitiet!BC377:BE377)+AVERAGE(KHBH_Chitiet!BF377:BH377)+AVERAGE(KHBH_Chitiet!BI377:BK377),0)</f>
        <v>0</v>
      </c>
      <c r="K377" s="65">
        <f>IFERROR(AVERAGE(KHBH_Chitiet!BL377:BN377)+AVERAGE(KHBH_Chitiet!BO377:BQ377)+AVERAGE(KHBH_Chitiet!BR377:BT377),0)</f>
        <v>0</v>
      </c>
      <c r="L377" s="65">
        <f>IFERROR(AVERAGE(KHBH_Chitiet!BU377:BW377)+AVERAGE(KHBH_Chitiet!BX377:BZ377)+AVERAGE(KHBH_Chitiet!CA377:CC377),0)</f>
        <v>0</v>
      </c>
      <c r="M377" s="65">
        <f>IFERROR(AVERAGE(KHBH_Chitiet!CD377:CF377)+AVERAGE(KHBH_Chitiet!CG377:CI377)+AVERAGE(KHBH_Chitiet!CJ377:CL377),0)</f>
        <v>0</v>
      </c>
      <c r="N377" s="65">
        <f t="shared" si="6"/>
        <v>0</v>
      </c>
      <c r="P377" s="139">
        <f>HLOOKUP($P$5,KHBH_Chitiet!$G$5:$R$1050,ROW(KH_DTBH_Chitiet!F377)-4,0)</f>
        <v>0</v>
      </c>
      <c r="Q377" s="139">
        <f>IFERROR(VLOOKUP(B377,DM_HHDV!$B$5:$K$1050,8,0)*KH_DTBH_Chitiet!P377,0)</f>
        <v>0</v>
      </c>
      <c r="R377" s="139">
        <f>IFERROR(VLOOKUP(B377,DM_HHDV!$B$5:$K$1050,9,0)*KH_DTBH_Chitiet!P377,0)</f>
        <v>0</v>
      </c>
      <c r="S377" s="139">
        <f>IFERROR(VLOOKUP(B377,DM_HHDV!$B$5:$K$1050,10,0)*KH_DTBH_Chitiet!P377,0)</f>
        <v>0</v>
      </c>
      <c r="T377" s="139">
        <f>HLOOKUP($T$5,KHBH_Chitiet!$G$5:$R$1050,ROW(KH_DTBH_Chitiet!F377)-4,0)</f>
        <v>0</v>
      </c>
      <c r="U377" s="139">
        <f>IFERROR(VLOOKUP(B377,DM_HHDV!$B$5:$K$1050,8,0)*KH_DTBH_Chitiet!T377,0)</f>
        <v>0</v>
      </c>
      <c r="V377" s="139">
        <f>IFERROR(VLOOKUP(B377,DM_HHDV!$B$5:$K$1050,9,0)*KH_DTBH_Chitiet!T377,0)</f>
        <v>0</v>
      </c>
      <c r="W377" s="139">
        <f>IFERROR(VLOOKUP(B377,DM_HHDV!$B$5:$K$1050,10,0)*KH_DTBH_Chitiet!T377,0)</f>
        <v>0</v>
      </c>
      <c r="X377" s="139">
        <f>IFERROR(VLOOKUP(B377,DM_HHDV!$B$5:$K$1050,5,0)*KH_DTBH_Chitiet!T377,0)</f>
        <v>0</v>
      </c>
      <c r="Y377" s="139">
        <f>IFERROR(VLOOKUP(B377,DM_HHDV!$B$5:$K$1050,6,0)*KH_DTBH_Chitiet!T377,0)</f>
        <v>0</v>
      </c>
      <c r="Z377" s="139">
        <f>IFERROR(VLOOKUP(B377,DM_HHDV!$B$5:$K$1050,7,0)*KH_DTBH_Chitiet!T377,0)</f>
        <v>0</v>
      </c>
      <c r="AA377" s="139">
        <f>IFERROR(AVERAGE(KHBH_Chitiet!S377:U377)+AVERAGE(KHBH_Chitiet!V377:X377)+AVERAGE(KHBH_Chitiet!Y377:AA377),0)</f>
        <v>0</v>
      </c>
      <c r="AB377" s="139">
        <f>IFERROR(AVERAGE(KHBH_Chitiet!AB377:AD377)+AVERAGE(KHBH_Chitiet!AE377:AG377)+AVERAGE(KHBH_Chitiet!AH377:AJ377),0)</f>
        <v>0</v>
      </c>
      <c r="AC377" s="139">
        <f>IFERROR(AVERAGE(KHBH_Chitiet!AK377:AM377)+AVERAGE(KHBH_Chitiet!AN378:AP378)+AVERAGE(KHBH_Chitiet!AQ377:AS377),0)</f>
        <v>0</v>
      </c>
      <c r="AD377" s="139">
        <f>IFERROR(AVERAGE(KHBH_Chitiet!AT377:AV377)+AVERAGE(KHBH_Chitiet!AW377:AY377)+AVERAGE(KHBH_Chitiet!AZ377:BB377),0)</f>
        <v>0</v>
      </c>
    </row>
    <row r="378" spans="1:30">
      <c r="A378" s="21">
        <v>373</v>
      </c>
      <c r="B378" s="65">
        <f>KHBH_Chitiet!B378</f>
        <v>0</v>
      </c>
      <c r="C378" s="65">
        <f>KHBH_Chitiet!C378</f>
        <v>0</v>
      </c>
      <c r="D378" s="62">
        <f>IFERROR(VLOOKUP(B378,DM_HHDV!$B$5:$E$1050,3,0),0)</f>
        <v>0</v>
      </c>
      <c r="E378" s="67">
        <f>IFERROR(VLOOKUP(B378,DM_HHDV!$B$5:$E$1050,4,0),0)</f>
        <v>0</v>
      </c>
      <c r="F378" s="65">
        <f>HLOOKUP($F$5,KHBH_Chitiet!$G$5:$R$1050,ROW(KH_DTBH_Chitiet!F378)-4,0)</f>
        <v>0</v>
      </c>
      <c r="G378" s="65">
        <f>IFERROR(VLOOKUP(B378,DM_HHDV!$B$5:$K$1050,8,0)*KH_DTBH_Chitiet!F378,0)</f>
        <v>0</v>
      </c>
      <c r="H378" s="65">
        <f>IFERROR(VLOOKUP(B378,DM_HHDV!$B$5:$K$1050,9,0)*KH_DTBH_Chitiet!F378,0)</f>
        <v>0</v>
      </c>
      <c r="I378" s="65">
        <f>IFERROR(VLOOKUP(B378,DM_HHDV!$B$5:$K$1050,10,0)*KH_DTBH_Chitiet!F378,0)</f>
        <v>0</v>
      </c>
      <c r="J378" s="65">
        <f>IFERROR(AVERAGE(KHBH_Chitiet!BC378:BE378)+AVERAGE(KHBH_Chitiet!BF378:BH378)+AVERAGE(KHBH_Chitiet!BI378:BK378),0)</f>
        <v>0</v>
      </c>
      <c r="K378" s="65">
        <f>IFERROR(AVERAGE(KHBH_Chitiet!BL378:BN378)+AVERAGE(KHBH_Chitiet!BO378:BQ378)+AVERAGE(KHBH_Chitiet!BR378:BT378),0)</f>
        <v>0</v>
      </c>
      <c r="L378" s="65">
        <f>IFERROR(AVERAGE(KHBH_Chitiet!BU378:BW378)+AVERAGE(KHBH_Chitiet!BX378:BZ378)+AVERAGE(KHBH_Chitiet!CA378:CC378),0)</f>
        <v>0</v>
      </c>
      <c r="M378" s="65">
        <f>IFERROR(AVERAGE(KHBH_Chitiet!CD378:CF378)+AVERAGE(KHBH_Chitiet!CG378:CI378)+AVERAGE(KHBH_Chitiet!CJ378:CL378),0)</f>
        <v>0</v>
      </c>
      <c r="N378" s="65">
        <f t="shared" si="6"/>
        <v>0</v>
      </c>
      <c r="P378" s="139">
        <f>HLOOKUP($P$5,KHBH_Chitiet!$G$5:$R$1050,ROW(KH_DTBH_Chitiet!F378)-4,0)</f>
        <v>0</v>
      </c>
      <c r="Q378" s="139">
        <f>IFERROR(VLOOKUP(B378,DM_HHDV!$B$5:$K$1050,8,0)*KH_DTBH_Chitiet!P378,0)</f>
        <v>0</v>
      </c>
      <c r="R378" s="139">
        <f>IFERROR(VLOOKUP(B378,DM_HHDV!$B$5:$K$1050,9,0)*KH_DTBH_Chitiet!P378,0)</f>
        <v>0</v>
      </c>
      <c r="S378" s="139">
        <f>IFERROR(VLOOKUP(B378,DM_HHDV!$B$5:$K$1050,10,0)*KH_DTBH_Chitiet!P378,0)</f>
        <v>0</v>
      </c>
      <c r="T378" s="139">
        <f>HLOOKUP($T$5,KHBH_Chitiet!$G$5:$R$1050,ROW(KH_DTBH_Chitiet!F378)-4,0)</f>
        <v>0</v>
      </c>
      <c r="U378" s="139">
        <f>IFERROR(VLOOKUP(B378,DM_HHDV!$B$5:$K$1050,8,0)*KH_DTBH_Chitiet!T378,0)</f>
        <v>0</v>
      </c>
      <c r="V378" s="139">
        <f>IFERROR(VLOOKUP(B378,DM_HHDV!$B$5:$K$1050,9,0)*KH_DTBH_Chitiet!T378,0)</f>
        <v>0</v>
      </c>
      <c r="W378" s="139">
        <f>IFERROR(VLOOKUP(B378,DM_HHDV!$B$5:$K$1050,10,0)*KH_DTBH_Chitiet!T378,0)</f>
        <v>0</v>
      </c>
      <c r="X378" s="139">
        <f>IFERROR(VLOOKUP(B378,DM_HHDV!$B$5:$K$1050,5,0)*KH_DTBH_Chitiet!T378,0)</f>
        <v>0</v>
      </c>
      <c r="Y378" s="139">
        <f>IFERROR(VLOOKUP(B378,DM_HHDV!$B$5:$K$1050,6,0)*KH_DTBH_Chitiet!T378,0)</f>
        <v>0</v>
      </c>
      <c r="Z378" s="139">
        <f>IFERROR(VLOOKUP(B378,DM_HHDV!$B$5:$K$1050,7,0)*KH_DTBH_Chitiet!T378,0)</f>
        <v>0</v>
      </c>
      <c r="AA378" s="139">
        <f>IFERROR(AVERAGE(KHBH_Chitiet!S378:U378)+AVERAGE(KHBH_Chitiet!V378:X378)+AVERAGE(KHBH_Chitiet!Y378:AA378),0)</f>
        <v>0</v>
      </c>
      <c r="AB378" s="139">
        <f>IFERROR(AVERAGE(KHBH_Chitiet!AB378:AD378)+AVERAGE(KHBH_Chitiet!AE378:AG378)+AVERAGE(KHBH_Chitiet!AH378:AJ378),0)</f>
        <v>0</v>
      </c>
      <c r="AC378" s="139">
        <f>IFERROR(AVERAGE(KHBH_Chitiet!AK378:AM378)+AVERAGE(KHBH_Chitiet!AN379:AP379)+AVERAGE(KHBH_Chitiet!AQ378:AS378),0)</f>
        <v>0</v>
      </c>
      <c r="AD378" s="139">
        <f>IFERROR(AVERAGE(KHBH_Chitiet!AT378:AV378)+AVERAGE(KHBH_Chitiet!AW378:AY378)+AVERAGE(KHBH_Chitiet!AZ378:BB378),0)</f>
        <v>0</v>
      </c>
    </row>
    <row r="379" spans="1:30">
      <c r="A379" s="21">
        <v>374</v>
      </c>
      <c r="B379" s="65">
        <f>KHBH_Chitiet!B379</f>
        <v>0</v>
      </c>
      <c r="C379" s="65">
        <f>KHBH_Chitiet!C379</f>
        <v>0</v>
      </c>
      <c r="D379" s="62">
        <f>IFERROR(VLOOKUP(B379,DM_HHDV!$B$5:$E$1050,3,0),0)</f>
        <v>0</v>
      </c>
      <c r="E379" s="67">
        <f>IFERROR(VLOOKUP(B379,DM_HHDV!$B$5:$E$1050,4,0),0)</f>
        <v>0</v>
      </c>
      <c r="F379" s="65">
        <f>HLOOKUP($F$5,KHBH_Chitiet!$G$5:$R$1050,ROW(KH_DTBH_Chitiet!F379)-4,0)</f>
        <v>0</v>
      </c>
      <c r="G379" s="65">
        <f>IFERROR(VLOOKUP(B379,DM_HHDV!$B$5:$K$1050,8,0)*KH_DTBH_Chitiet!F379,0)</f>
        <v>0</v>
      </c>
      <c r="H379" s="65">
        <f>IFERROR(VLOOKUP(B379,DM_HHDV!$B$5:$K$1050,9,0)*KH_DTBH_Chitiet!F379,0)</f>
        <v>0</v>
      </c>
      <c r="I379" s="65">
        <f>IFERROR(VLOOKUP(B379,DM_HHDV!$B$5:$K$1050,10,0)*KH_DTBH_Chitiet!F379,0)</f>
        <v>0</v>
      </c>
      <c r="J379" s="65">
        <f>IFERROR(AVERAGE(KHBH_Chitiet!BC379:BE379)+AVERAGE(KHBH_Chitiet!BF379:BH379)+AVERAGE(KHBH_Chitiet!BI379:BK379),0)</f>
        <v>0</v>
      </c>
      <c r="K379" s="65">
        <f>IFERROR(AVERAGE(KHBH_Chitiet!BL379:BN379)+AVERAGE(KHBH_Chitiet!BO379:BQ379)+AVERAGE(KHBH_Chitiet!BR379:BT379),0)</f>
        <v>0</v>
      </c>
      <c r="L379" s="65">
        <f>IFERROR(AVERAGE(KHBH_Chitiet!BU379:BW379)+AVERAGE(KHBH_Chitiet!BX379:BZ379)+AVERAGE(KHBH_Chitiet!CA379:CC379),0)</f>
        <v>0</v>
      </c>
      <c r="M379" s="65">
        <f>IFERROR(AVERAGE(KHBH_Chitiet!CD379:CF379)+AVERAGE(KHBH_Chitiet!CG379:CI379)+AVERAGE(KHBH_Chitiet!CJ379:CL379),0)</f>
        <v>0</v>
      </c>
      <c r="N379" s="65">
        <f t="shared" si="6"/>
        <v>0</v>
      </c>
      <c r="P379" s="139">
        <f>HLOOKUP($P$5,KHBH_Chitiet!$G$5:$R$1050,ROW(KH_DTBH_Chitiet!F379)-4,0)</f>
        <v>0</v>
      </c>
      <c r="Q379" s="139">
        <f>IFERROR(VLOOKUP(B379,DM_HHDV!$B$5:$K$1050,8,0)*KH_DTBH_Chitiet!P379,0)</f>
        <v>0</v>
      </c>
      <c r="R379" s="139">
        <f>IFERROR(VLOOKUP(B379,DM_HHDV!$B$5:$K$1050,9,0)*KH_DTBH_Chitiet!P379,0)</f>
        <v>0</v>
      </c>
      <c r="S379" s="139">
        <f>IFERROR(VLOOKUP(B379,DM_HHDV!$B$5:$K$1050,10,0)*KH_DTBH_Chitiet!P379,0)</f>
        <v>0</v>
      </c>
      <c r="T379" s="139">
        <f>HLOOKUP($T$5,KHBH_Chitiet!$G$5:$R$1050,ROW(KH_DTBH_Chitiet!F379)-4,0)</f>
        <v>0</v>
      </c>
      <c r="U379" s="139">
        <f>IFERROR(VLOOKUP(B379,DM_HHDV!$B$5:$K$1050,8,0)*KH_DTBH_Chitiet!T379,0)</f>
        <v>0</v>
      </c>
      <c r="V379" s="139">
        <f>IFERROR(VLOOKUP(B379,DM_HHDV!$B$5:$K$1050,9,0)*KH_DTBH_Chitiet!T379,0)</f>
        <v>0</v>
      </c>
      <c r="W379" s="139">
        <f>IFERROR(VLOOKUP(B379,DM_HHDV!$B$5:$K$1050,10,0)*KH_DTBH_Chitiet!T379,0)</f>
        <v>0</v>
      </c>
      <c r="X379" s="139">
        <f>IFERROR(VLOOKUP(B379,DM_HHDV!$B$5:$K$1050,5,0)*KH_DTBH_Chitiet!T379,0)</f>
        <v>0</v>
      </c>
      <c r="Y379" s="139">
        <f>IFERROR(VLOOKUP(B379,DM_HHDV!$B$5:$K$1050,6,0)*KH_DTBH_Chitiet!T379,0)</f>
        <v>0</v>
      </c>
      <c r="Z379" s="139">
        <f>IFERROR(VLOOKUP(B379,DM_HHDV!$B$5:$K$1050,7,0)*KH_DTBH_Chitiet!T379,0)</f>
        <v>0</v>
      </c>
      <c r="AA379" s="139">
        <f>IFERROR(AVERAGE(KHBH_Chitiet!S379:U379)+AVERAGE(KHBH_Chitiet!V379:X379)+AVERAGE(KHBH_Chitiet!Y379:AA379),0)</f>
        <v>0</v>
      </c>
      <c r="AB379" s="139">
        <f>IFERROR(AVERAGE(KHBH_Chitiet!AB379:AD379)+AVERAGE(KHBH_Chitiet!AE379:AG379)+AVERAGE(KHBH_Chitiet!AH379:AJ379),0)</f>
        <v>0</v>
      </c>
      <c r="AC379" s="139">
        <f>IFERROR(AVERAGE(KHBH_Chitiet!AK379:AM379)+AVERAGE(KHBH_Chitiet!AN380:AP380)+AVERAGE(KHBH_Chitiet!AQ379:AS379),0)</f>
        <v>0</v>
      </c>
      <c r="AD379" s="139">
        <f>IFERROR(AVERAGE(KHBH_Chitiet!AT379:AV379)+AVERAGE(KHBH_Chitiet!AW379:AY379)+AVERAGE(KHBH_Chitiet!AZ379:BB379),0)</f>
        <v>0</v>
      </c>
    </row>
    <row r="380" spans="1:30">
      <c r="A380" s="21">
        <v>375</v>
      </c>
      <c r="B380" s="65">
        <f>KHBH_Chitiet!B380</f>
        <v>0</v>
      </c>
      <c r="C380" s="65">
        <f>KHBH_Chitiet!C380</f>
        <v>0</v>
      </c>
      <c r="D380" s="62">
        <f>IFERROR(VLOOKUP(B380,DM_HHDV!$B$5:$E$1050,3,0),0)</f>
        <v>0</v>
      </c>
      <c r="E380" s="67">
        <f>IFERROR(VLOOKUP(B380,DM_HHDV!$B$5:$E$1050,4,0),0)</f>
        <v>0</v>
      </c>
      <c r="F380" s="65">
        <f>HLOOKUP($F$5,KHBH_Chitiet!$G$5:$R$1050,ROW(KH_DTBH_Chitiet!F380)-4,0)</f>
        <v>0</v>
      </c>
      <c r="G380" s="65">
        <f>IFERROR(VLOOKUP(B380,DM_HHDV!$B$5:$K$1050,8,0)*KH_DTBH_Chitiet!F380,0)</f>
        <v>0</v>
      </c>
      <c r="H380" s="65">
        <f>IFERROR(VLOOKUP(B380,DM_HHDV!$B$5:$K$1050,9,0)*KH_DTBH_Chitiet!F380,0)</f>
        <v>0</v>
      </c>
      <c r="I380" s="65">
        <f>IFERROR(VLOOKUP(B380,DM_HHDV!$B$5:$K$1050,10,0)*KH_DTBH_Chitiet!F380,0)</f>
        <v>0</v>
      </c>
      <c r="J380" s="65">
        <f>IFERROR(AVERAGE(KHBH_Chitiet!BC380:BE380)+AVERAGE(KHBH_Chitiet!BF380:BH380)+AVERAGE(KHBH_Chitiet!BI380:BK380),0)</f>
        <v>0</v>
      </c>
      <c r="K380" s="65">
        <f>IFERROR(AVERAGE(KHBH_Chitiet!BL380:BN380)+AVERAGE(KHBH_Chitiet!BO380:BQ380)+AVERAGE(KHBH_Chitiet!BR380:BT380),0)</f>
        <v>0</v>
      </c>
      <c r="L380" s="65">
        <f>IFERROR(AVERAGE(KHBH_Chitiet!BU380:BW380)+AVERAGE(KHBH_Chitiet!BX380:BZ380)+AVERAGE(KHBH_Chitiet!CA380:CC380),0)</f>
        <v>0</v>
      </c>
      <c r="M380" s="65">
        <f>IFERROR(AVERAGE(KHBH_Chitiet!CD380:CF380)+AVERAGE(KHBH_Chitiet!CG380:CI380)+AVERAGE(KHBH_Chitiet!CJ380:CL380),0)</f>
        <v>0</v>
      </c>
      <c r="N380" s="65">
        <f t="shared" si="6"/>
        <v>0</v>
      </c>
      <c r="P380" s="139">
        <f>HLOOKUP($P$5,KHBH_Chitiet!$G$5:$R$1050,ROW(KH_DTBH_Chitiet!F380)-4,0)</f>
        <v>0</v>
      </c>
      <c r="Q380" s="139">
        <f>IFERROR(VLOOKUP(B380,DM_HHDV!$B$5:$K$1050,8,0)*KH_DTBH_Chitiet!P380,0)</f>
        <v>0</v>
      </c>
      <c r="R380" s="139">
        <f>IFERROR(VLOOKUP(B380,DM_HHDV!$B$5:$K$1050,9,0)*KH_DTBH_Chitiet!P380,0)</f>
        <v>0</v>
      </c>
      <c r="S380" s="139">
        <f>IFERROR(VLOOKUP(B380,DM_HHDV!$B$5:$K$1050,10,0)*KH_DTBH_Chitiet!P380,0)</f>
        <v>0</v>
      </c>
      <c r="T380" s="139">
        <f>HLOOKUP($T$5,KHBH_Chitiet!$G$5:$R$1050,ROW(KH_DTBH_Chitiet!F380)-4,0)</f>
        <v>0</v>
      </c>
      <c r="U380" s="139">
        <f>IFERROR(VLOOKUP(B380,DM_HHDV!$B$5:$K$1050,8,0)*KH_DTBH_Chitiet!T380,0)</f>
        <v>0</v>
      </c>
      <c r="V380" s="139">
        <f>IFERROR(VLOOKUP(B380,DM_HHDV!$B$5:$K$1050,9,0)*KH_DTBH_Chitiet!T380,0)</f>
        <v>0</v>
      </c>
      <c r="W380" s="139">
        <f>IFERROR(VLOOKUP(B380,DM_HHDV!$B$5:$K$1050,10,0)*KH_DTBH_Chitiet!T380,0)</f>
        <v>0</v>
      </c>
      <c r="X380" s="139">
        <f>IFERROR(VLOOKUP(B380,DM_HHDV!$B$5:$K$1050,5,0)*KH_DTBH_Chitiet!T380,0)</f>
        <v>0</v>
      </c>
      <c r="Y380" s="139">
        <f>IFERROR(VLOOKUP(B380,DM_HHDV!$B$5:$K$1050,6,0)*KH_DTBH_Chitiet!T380,0)</f>
        <v>0</v>
      </c>
      <c r="Z380" s="139">
        <f>IFERROR(VLOOKUP(B380,DM_HHDV!$B$5:$K$1050,7,0)*KH_DTBH_Chitiet!T380,0)</f>
        <v>0</v>
      </c>
      <c r="AA380" s="139">
        <f>IFERROR(AVERAGE(KHBH_Chitiet!S380:U380)+AVERAGE(KHBH_Chitiet!V380:X380)+AVERAGE(KHBH_Chitiet!Y380:AA380),0)</f>
        <v>0</v>
      </c>
      <c r="AB380" s="139">
        <f>IFERROR(AVERAGE(KHBH_Chitiet!AB380:AD380)+AVERAGE(KHBH_Chitiet!AE380:AG380)+AVERAGE(KHBH_Chitiet!AH380:AJ380),0)</f>
        <v>0</v>
      </c>
      <c r="AC380" s="139">
        <f>IFERROR(AVERAGE(KHBH_Chitiet!AK380:AM380)+AVERAGE(KHBH_Chitiet!AN381:AP381)+AVERAGE(KHBH_Chitiet!AQ380:AS380),0)</f>
        <v>0</v>
      </c>
      <c r="AD380" s="139">
        <f>IFERROR(AVERAGE(KHBH_Chitiet!AT380:AV380)+AVERAGE(KHBH_Chitiet!AW380:AY380)+AVERAGE(KHBH_Chitiet!AZ380:BB380),0)</f>
        <v>0</v>
      </c>
    </row>
    <row r="381" spans="1:30">
      <c r="A381" s="21">
        <v>376</v>
      </c>
      <c r="B381" s="65">
        <f>KHBH_Chitiet!B381</f>
        <v>0</v>
      </c>
      <c r="C381" s="65">
        <f>KHBH_Chitiet!C381</f>
        <v>0</v>
      </c>
      <c r="D381" s="62">
        <f>IFERROR(VLOOKUP(B381,DM_HHDV!$B$5:$E$1050,3,0),0)</f>
        <v>0</v>
      </c>
      <c r="E381" s="67">
        <f>IFERROR(VLOOKUP(B381,DM_HHDV!$B$5:$E$1050,4,0),0)</f>
        <v>0</v>
      </c>
      <c r="F381" s="65">
        <f>HLOOKUP($F$5,KHBH_Chitiet!$G$5:$R$1050,ROW(KH_DTBH_Chitiet!F381)-4,0)</f>
        <v>0</v>
      </c>
      <c r="G381" s="65">
        <f>IFERROR(VLOOKUP(B381,DM_HHDV!$B$5:$K$1050,8,0)*KH_DTBH_Chitiet!F381,0)</f>
        <v>0</v>
      </c>
      <c r="H381" s="65">
        <f>IFERROR(VLOOKUP(B381,DM_HHDV!$B$5:$K$1050,9,0)*KH_DTBH_Chitiet!F381,0)</f>
        <v>0</v>
      </c>
      <c r="I381" s="65">
        <f>IFERROR(VLOOKUP(B381,DM_HHDV!$B$5:$K$1050,10,0)*KH_DTBH_Chitiet!F381,0)</f>
        <v>0</v>
      </c>
      <c r="J381" s="65">
        <f>IFERROR(AVERAGE(KHBH_Chitiet!BC381:BE381)+AVERAGE(KHBH_Chitiet!BF381:BH381)+AVERAGE(KHBH_Chitiet!BI381:BK381),0)</f>
        <v>0</v>
      </c>
      <c r="K381" s="65">
        <f>IFERROR(AVERAGE(KHBH_Chitiet!BL381:BN381)+AVERAGE(KHBH_Chitiet!BO381:BQ381)+AVERAGE(KHBH_Chitiet!BR381:BT381),0)</f>
        <v>0</v>
      </c>
      <c r="L381" s="65">
        <f>IFERROR(AVERAGE(KHBH_Chitiet!BU381:BW381)+AVERAGE(KHBH_Chitiet!BX381:BZ381)+AVERAGE(KHBH_Chitiet!CA381:CC381),0)</f>
        <v>0</v>
      </c>
      <c r="M381" s="65">
        <f>IFERROR(AVERAGE(KHBH_Chitiet!CD381:CF381)+AVERAGE(KHBH_Chitiet!CG381:CI381)+AVERAGE(KHBH_Chitiet!CJ381:CL381),0)</f>
        <v>0</v>
      </c>
      <c r="N381" s="65">
        <f t="shared" si="6"/>
        <v>0</v>
      </c>
      <c r="P381" s="139">
        <f>HLOOKUP($P$5,KHBH_Chitiet!$G$5:$R$1050,ROW(KH_DTBH_Chitiet!F381)-4,0)</f>
        <v>0</v>
      </c>
      <c r="Q381" s="139">
        <f>IFERROR(VLOOKUP(B381,DM_HHDV!$B$5:$K$1050,8,0)*KH_DTBH_Chitiet!P381,0)</f>
        <v>0</v>
      </c>
      <c r="R381" s="139">
        <f>IFERROR(VLOOKUP(B381,DM_HHDV!$B$5:$K$1050,9,0)*KH_DTBH_Chitiet!P381,0)</f>
        <v>0</v>
      </c>
      <c r="S381" s="139">
        <f>IFERROR(VLOOKUP(B381,DM_HHDV!$B$5:$K$1050,10,0)*KH_DTBH_Chitiet!P381,0)</f>
        <v>0</v>
      </c>
      <c r="T381" s="139">
        <f>HLOOKUP($T$5,KHBH_Chitiet!$G$5:$R$1050,ROW(KH_DTBH_Chitiet!F381)-4,0)</f>
        <v>0</v>
      </c>
      <c r="U381" s="139">
        <f>IFERROR(VLOOKUP(B381,DM_HHDV!$B$5:$K$1050,8,0)*KH_DTBH_Chitiet!T381,0)</f>
        <v>0</v>
      </c>
      <c r="V381" s="139">
        <f>IFERROR(VLOOKUP(B381,DM_HHDV!$B$5:$K$1050,9,0)*KH_DTBH_Chitiet!T381,0)</f>
        <v>0</v>
      </c>
      <c r="W381" s="139">
        <f>IFERROR(VLOOKUP(B381,DM_HHDV!$B$5:$K$1050,10,0)*KH_DTBH_Chitiet!T381,0)</f>
        <v>0</v>
      </c>
      <c r="X381" s="139">
        <f>IFERROR(VLOOKUP(B381,DM_HHDV!$B$5:$K$1050,5,0)*KH_DTBH_Chitiet!T381,0)</f>
        <v>0</v>
      </c>
      <c r="Y381" s="139">
        <f>IFERROR(VLOOKUP(B381,DM_HHDV!$B$5:$K$1050,6,0)*KH_DTBH_Chitiet!T381,0)</f>
        <v>0</v>
      </c>
      <c r="Z381" s="139">
        <f>IFERROR(VLOOKUP(B381,DM_HHDV!$B$5:$K$1050,7,0)*KH_DTBH_Chitiet!T381,0)</f>
        <v>0</v>
      </c>
      <c r="AA381" s="139">
        <f>IFERROR(AVERAGE(KHBH_Chitiet!S381:U381)+AVERAGE(KHBH_Chitiet!V381:X381)+AVERAGE(KHBH_Chitiet!Y381:AA381),0)</f>
        <v>0</v>
      </c>
      <c r="AB381" s="139">
        <f>IFERROR(AVERAGE(KHBH_Chitiet!AB381:AD381)+AVERAGE(KHBH_Chitiet!AE381:AG381)+AVERAGE(KHBH_Chitiet!AH381:AJ381),0)</f>
        <v>0</v>
      </c>
      <c r="AC381" s="139">
        <f>IFERROR(AVERAGE(KHBH_Chitiet!AK381:AM381)+AVERAGE(KHBH_Chitiet!AN382:AP382)+AVERAGE(KHBH_Chitiet!AQ381:AS381),0)</f>
        <v>0</v>
      </c>
      <c r="AD381" s="139">
        <f>IFERROR(AVERAGE(KHBH_Chitiet!AT381:AV381)+AVERAGE(KHBH_Chitiet!AW381:AY381)+AVERAGE(KHBH_Chitiet!AZ381:BB381),0)</f>
        <v>0</v>
      </c>
    </row>
    <row r="382" spans="1:30">
      <c r="A382" s="21">
        <v>377</v>
      </c>
      <c r="B382" s="65">
        <f>KHBH_Chitiet!B382</f>
        <v>0</v>
      </c>
      <c r="C382" s="65">
        <f>KHBH_Chitiet!C382</f>
        <v>0</v>
      </c>
      <c r="D382" s="62">
        <f>IFERROR(VLOOKUP(B382,DM_HHDV!$B$5:$E$1050,3,0),0)</f>
        <v>0</v>
      </c>
      <c r="E382" s="67">
        <f>IFERROR(VLOOKUP(B382,DM_HHDV!$B$5:$E$1050,4,0),0)</f>
        <v>0</v>
      </c>
      <c r="F382" s="65">
        <f>HLOOKUP($F$5,KHBH_Chitiet!$G$5:$R$1050,ROW(KH_DTBH_Chitiet!F382)-4,0)</f>
        <v>0</v>
      </c>
      <c r="G382" s="65">
        <f>IFERROR(VLOOKUP(B382,DM_HHDV!$B$5:$K$1050,8,0)*KH_DTBH_Chitiet!F382,0)</f>
        <v>0</v>
      </c>
      <c r="H382" s="65">
        <f>IFERROR(VLOOKUP(B382,DM_HHDV!$B$5:$K$1050,9,0)*KH_DTBH_Chitiet!F382,0)</f>
        <v>0</v>
      </c>
      <c r="I382" s="65">
        <f>IFERROR(VLOOKUP(B382,DM_HHDV!$B$5:$K$1050,10,0)*KH_DTBH_Chitiet!F382,0)</f>
        <v>0</v>
      </c>
      <c r="J382" s="65">
        <f>IFERROR(AVERAGE(KHBH_Chitiet!BC382:BE382)+AVERAGE(KHBH_Chitiet!BF382:BH382)+AVERAGE(KHBH_Chitiet!BI382:BK382),0)</f>
        <v>0</v>
      </c>
      <c r="K382" s="65">
        <f>IFERROR(AVERAGE(KHBH_Chitiet!BL382:BN382)+AVERAGE(KHBH_Chitiet!BO382:BQ382)+AVERAGE(KHBH_Chitiet!BR382:BT382),0)</f>
        <v>0</v>
      </c>
      <c r="L382" s="65">
        <f>IFERROR(AVERAGE(KHBH_Chitiet!BU382:BW382)+AVERAGE(KHBH_Chitiet!BX382:BZ382)+AVERAGE(KHBH_Chitiet!CA382:CC382),0)</f>
        <v>0</v>
      </c>
      <c r="M382" s="65">
        <f>IFERROR(AVERAGE(KHBH_Chitiet!CD382:CF382)+AVERAGE(KHBH_Chitiet!CG382:CI382)+AVERAGE(KHBH_Chitiet!CJ382:CL382),0)</f>
        <v>0</v>
      </c>
      <c r="N382" s="65">
        <f t="shared" si="6"/>
        <v>0</v>
      </c>
      <c r="P382" s="139">
        <f>HLOOKUP($P$5,KHBH_Chitiet!$G$5:$R$1050,ROW(KH_DTBH_Chitiet!F382)-4,0)</f>
        <v>0</v>
      </c>
      <c r="Q382" s="139">
        <f>IFERROR(VLOOKUP(B382,DM_HHDV!$B$5:$K$1050,8,0)*KH_DTBH_Chitiet!P382,0)</f>
        <v>0</v>
      </c>
      <c r="R382" s="139">
        <f>IFERROR(VLOOKUP(B382,DM_HHDV!$B$5:$K$1050,9,0)*KH_DTBH_Chitiet!P382,0)</f>
        <v>0</v>
      </c>
      <c r="S382" s="139">
        <f>IFERROR(VLOOKUP(B382,DM_HHDV!$B$5:$K$1050,10,0)*KH_DTBH_Chitiet!P382,0)</f>
        <v>0</v>
      </c>
      <c r="T382" s="139">
        <f>HLOOKUP($T$5,KHBH_Chitiet!$G$5:$R$1050,ROW(KH_DTBH_Chitiet!F382)-4,0)</f>
        <v>0</v>
      </c>
      <c r="U382" s="139">
        <f>IFERROR(VLOOKUP(B382,DM_HHDV!$B$5:$K$1050,8,0)*KH_DTBH_Chitiet!T382,0)</f>
        <v>0</v>
      </c>
      <c r="V382" s="139">
        <f>IFERROR(VLOOKUP(B382,DM_HHDV!$B$5:$K$1050,9,0)*KH_DTBH_Chitiet!T382,0)</f>
        <v>0</v>
      </c>
      <c r="W382" s="139">
        <f>IFERROR(VLOOKUP(B382,DM_HHDV!$B$5:$K$1050,10,0)*KH_DTBH_Chitiet!T382,0)</f>
        <v>0</v>
      </c>
      <c r="X382" s="139">
        <f>IFERROR(VLOOKUP(B382,DM_HHDV!$B$5:$K$1050,5,0)*KH_DTBH_Chitiet!T382,0)</f>
        <v>0</v>
      </c>
      <c r="Y382" s="139">
        <f>IFERROR(VLOOKUP(B382,DM_HHDV!$B$5:$K$1050,6,0)*KH_DTBH_Chitiet!T382,0)</f>
        <v>0</v>
      </c>
      <c r="Z382" s="139">
        <f>IFERROR(VLOOKUP(B382,DM_HHDV!$B$5:$K$1050,7,0)*KH_DTBH_Chitiet!T382,0)</f>
        <v>0</v>
      </c>
      <c r="AA382" s="139">
        <f>IFERROR(AVERAGE(KHBH_Chitiet!S382:U382)+AVERAGE(KHBH_Chitiet!V382:X382)+AVERAGE(KHBH_Chitiet!Y382:AA382),0)</f>
        <v>0</v>
      </c>
      <c r="AB382" s="139">
        <f>IFERROR(AVERAGE(KHBH_Chitiet!AB382:AD382)+AVERAGE(KHBH_Chitiet!AE382:AG382)+AVERAGE(KHBH_Chitiet!AH382:AJ382),0)</f>
        <v>0</v>
      </c>
      <c r="AC382" s="139">
        <f>IFERROR(AVERAGE(KHBH_Chitiet!AK382:AM382)+AVERAGE(KHBH_Chitiet!AN383:AP383)+AVERAGE(KHBH_Chitiet!AQ382:AS382),0)</f>
        <v>0</v>
      </c>
      <c r="AD382" s="139">
        <f>IFERROR(AVERAGE(KHBH_Chitiet!AT382:AV382)+AVERAGE(KHBH_Chitiet!AW382:AY382)+AVERAGE(KHBH_Chitiet!AZ382:BB382),0)</f>
        <v>0</v>
      </c>
    </row>
    <row r="383" spans="1:30">
      <c r="A383" s="21">
        <v>378</v>
      </c>
      <c r="B383" s="65">
        <f>KHBH_Chitiet!B383</f>
        <v>0</v>
      </c>
      <c r="C383" s="65">
        <f>KHBH_Chitiet!C383</f>
        <v>0</v>
      </c>
      <c r="D383" s="62">
        <f>IFERROR(VLOOKUP(B383,DM_HHDV!$B$5:$E$1050,3,0),0)</f>
        <v>0</v>
      </c>
      <c r="E383" s="67">
        <f>IFERROR(VLOOKUP(B383,DM_HHDV!$B$5:$E$1050,4,0),0)</f>
        <v>0</v>
      </c>
      <c r="F383" s="65">
        <f>HLOOKUP($F$5,KHBH_Chitiet!$G$5:$R$1050,ROW(KH_DTBH_Chitiet!F383)-4,0)</f>
        <v>0</v>
      </c>
      <c r="G383" s="65">
        <f>IFERROR(VLOOKUP(B383,DM_HHDV!$B$5:$K$1050,8,0)*KH_DTBH_Chitiet!F383,0)</f>
        <v>0</v>
      </c>
      <c r="H383" s="65">
        <f>IFERROR(VLOOKUP(B383,DM_HHDV!$B$5:$K$1050,9,0)*KH_DTBH_Chitiet!F383,0)</f>
        <v>0</v>
      </c>
      <c r="I383" s="65">
        <f>IFERROR(VLOOKUP(B383,DM_HHDV!$B$5:$K$1050,10,0)*KH_DTBH_Chitiet!F383,0)</f>
        <v>0</v>
      </c>
      <c r="J383" s="65">
        <f>IFERROR(AVERAGE(KHBH_Chitiet!BC383:BE383)+AVERAGE(KHBH_Chitiet!BF383:BH383)+AVERAGE(KHBH_Chitiet!BI383:BK383),0)</f>
        <v>0</v>
      </c>
      <c r="K383" s="65">
        <f>IFERROR(AVERAGE(KHBH_Chitiet!BL383:BN383)+AVERAGE(KHBH_Chitiet!BO383:BQ383)+AVERAGE(KHBH_Chitiet!BR383:BT383),0)</f>
        <v>0</v>
      </c>
      <c r="L383" s="65">
        <f>IFERROR(AVERAGE(KHBH_Chitiet!BU383:BW383)+AVERAGE(KHBH_Chitiet!BX383:BZ383)+AVERAGE(KHBH_Chitiet!CA383:CC383),0)</f>
        <v>0</v>
      </c>
      <c r="M383" s="65">
        <f>IFERROR(AVERAGE(KHBH_Chitiet!CD383:CF383)+AVERAGE(KHBH_Chitiet!CG383:CI383)+AVERAGE(KHBH_Chitiet!CJ383:CL383),0)</f>
        <v>0</v>
      </c>
      <c r="N383" s="65">
        <f t="shared" si="6"/>
        <v>0</v>
      </c>
      <c r="P383" s="139">
        <f>HLOOKUP($P$5,KHBH_Chitiet!$G$5:$R$1050,ROW(KH_DTBH_Chitiet!F383)-4,0)</f>
        <v>0</v>
      </c>
      <c r="Q383" s="139">
        <f>IFERROR(VLOOKUP(B383,DM_HHDV!$B$5:$K$1050,8,0)*KH_DTBH_Chitiet!P383,0)</f>
        <v>0</v>
      </c>
      <c r="R383" s="139">
        <f>IFERROR(VLOOKUP(B383,DM_HHDV!$B$5:$K$1050,9,0)*KH_DTBH_Chitiet!P383,0)</f>
        <v>0</v>
      </c>
      <c r="S383" s="139">
        <f>IFERROR(VLOOKUP(B383,DM_HHDV!$B$5:$K$1050,10,0)*KH_DTBH_Chitiet!P383,0)</f>
        <v>0</v>
      </c>
      <c r="T383" s="139">
        <f>HLOOKUP($T$5,KHBH_Chitiet!$G$5:$R$1050,ROW(KH_DTBH_Chitiet!F383)-4,0)</f>
        <v>0</v>
      </c>
      <c r="U383" s="139">
        <f>IFERROR(VLOOKUP(B383,DM_HHDV!$B$5:$K$1050,8,0)*KH_DTBH_Chitiet!T383,0)</f>
        <v>0</v>
      </c>
      <c r="V383" s="139">
        <f>IFERROR(VLOOKUP(B383,DM_HHDV!$B$5:$K$1050,9,0)*KH_DTBH_Chitiet!T383,0)</f>
        <v>0</v>
      </c>
      <c r="W383" s="139">
        <f>IFERROR(VLOOKUP(B383,DM_HHDV!$B$5:$K$1050,10,0)*KH_DTBH_Chitiet!T383,0)</f>
        <v>0</v>
      </c>
      <c r="X383" s="139">
        <f>IFERROR(VLOOKUP(B383,DM_HHDV!$B$5:$K$1050,5,0)*KH_DTBH_Chitiet!T383,0)</f>
        <v>0</v>
      </c>
      <c r="Y383" s="139">
        <f>IFERROR(VLOOKUP(B383,DM_HHDV!$B$5:$K$1050,6,0)*KH_DTBH_Chitiet!T383,0)</f>
        <v>0</v>
      </c>
      <c r="Z383" s="139">
        <f>IFERROR(VLOOKUP(B383,DM_HHDV!$B$5:$K$1050,7,0)*KH_DTBH_Chitiet!T383,0)</f>
        <v>0</v>
      </c>
      <c r="AA383" s="139">
        <f>IFERROR(AVERAGE(KHBH_Chitiet!S383:U383)+AVERAGE(KHBH_Chitiet!V383:X383)+AVERAGE(KHBH_Chitiet!Y383:AA383),0)</f>
        <v>0</v>
      </c>
      <c r="AB383" s="139">
        <f>IFERROR(AVERAGE(KHBH_Chitiet!AB383:AD383)+AVERAGE(KHBH_Chitiet!AE383:AG383)+AVERAGE(KHBH_Chitiet!AH383:AJ383),0)</f>
        <v>0</v>
      </c>
      <c r="AC383" s="139">
        <f>IFERROR(AVERAGE(KHBH_Chitiet!AK383:AM383)+AVERAGE(KHBH_Chitiet!AN384:AP384)+AVERAGE(KHBH_Chitiet!AQ383:AS383),0)</f>
        <v>0</v>
      </c>
      <c r="AD383" s="139">
        <f>IFERROR(AVERAGE(KHBH_Chitiet!AT383:AV383)+AVERAGE(KHBH_Chitiet!AW383:AY383)+AVERAGE(KHBH_Chitiet!AZ383:BB383),0)</f>
        <v>0</v>
      </c>
    </row>
    <row r="384" spans="1:30">
      <c r="A384" s="21">
        <v>379</v>
      </c>
      <c r="B384" s="65">
        <f>KHBH_Chitiet!B384</f>
        <v>0</v>
      </c>
      <c r="C384" s="65">
        <f>KHBH_Chitiet!C384</f>
        <v>0</v>
      </c>
      <c r="D384" s="62">
        <f>IFERROR(VLOOKUP(B384,DM_HHDV!$B$5:$E$1050,3,0),0)</f>
        <v>0</v>
      </c>
      <c r="E384" s="67">
        <f>IFERROR(VLOOKUP(B384,DM_HHDV!$B$5:$E$1050,4,0),0)</f>
        <v>0</v>
      </c>
      <c r="F384" s="65">
        <f>HLOOKUP($F$5,KHBH_Chitiet!$G$5:$R$1050,ROW(KH_DTBH_Chitiet!F384)-4,0)</f>
        <v>0</v>
      </c>
      <c r="G384" s="65">
        <f>IFERROR(VLOOKUP(B384,DM_HHDV!$B$5:$K$1050,8,0)*KH_DTBH_Chitiet!F384,0)</f>
        <v>0</v>
      </c>
      <c r="H384" s="65">
        <f>IFERROR(VLOOKUP(B384,DM_HHDV!$B$5:$K$1050,9,0)*KH_DTBH_Chitiet!F384,0)</f>
        <v>0</v>
      </c>
      <c r="I384" s="65">
        <f>IFERROR(VLOOKUP(B384,DM_HHDV!$B$5:$K$1050,10,0)*KH_DTBH_Chitiet!F384,0)</f>
        <v>0</v>
      </c>
      <c r="J384" s="65">
        <f>IFERROR(AVERAGE(KHBH_Chitiet!BC384:BE384)+AVERAGE(KHBH_Chitiet!BF384:BH384)+AVERAGE(KHBH_Chitiet!BI384:BK384),0)</f>
        <v>0</v>
      </c>
      <c r="K384" s="65">
        <f>IFERROR(AVERAGE(KHBH_Chitiet!BL384:BN384)+AVERAGE(KHBH_Chitiet!BO384:BQ384)+AVERAGE(KHBH_Chitiet!BR384:BT384),0)</f>
        <v>0</v>
      </c>
      <c r="L384" s="65">
        <f>IFERROR(AVERAGE(KHBH_Chitiet!BU384:BW384)+AVERAGE(KHBH_Chitiet!BX384:BZ384)+AVERAGE(KHBH_Chitiet!CA384:CC384),0)</f>
        <v>0</v>
      </c>
      <c r="M384" s="65">
        <f>IFERROR(AVERAGE(KHBH_Chitiet!CD384:CF384)+AVERAGE(KHBH_Chitiet!CG384:CI384)+AVERAGE(KHBH_Chitiet!CJ384:CL384),0)</f>
        <v>0</v>
      </c>
      <c r="N384" s="65">
        <f t="shared" si="6"/>
        <v>0</v>
      </c>
      <c r="P384" s="139">
        <f>HLOOKUP($P$5,KHBH_Chitiet!$G$5:$R$1050,ROW(KH_DTBH_Chitiet!F384)-4,0)</f>
        <v>0</v>
      </c>
      <c r="Q384" s="139">
        <f>IFERROR(VLOOKUP(B384,DM_HHDV!$B$5:$K$1050,8,0)*KH_DTBH_Chitiet!P384,0)</f>
        <v>0</v>
      </c>
      <c r="R384" s="139">
        <f>IFERROR(VLOOKUP(B384,DM_HHDV!$B$5:$K$1050,9,0)*KH_DTBH_Chitiet!P384,0)</f>
        <v>0</v>
      </c>
      <c r="S384" s="139">
        <f>IFERROR(VLOOKUP(B384,DM_HHDV!$B$5:$K$1050,10,0)*KH_DTBH_Chitiet!P384,0)</f>
        <v>0</v>
      </c>
      <c r="T384" s="139">
        <f>HLOOKUP($T$5,KHBH_Chitiet!$G$5:$R$1050,ROW(KH_DTBH_Chitiet!F384)-4,0)</f>
        <v>0</v>
      </c>
      <c r="U384" s="139">
        <f>IFERROR(VLOOKUP(B384,DM_HHDV!$B$5:$K$1050,8,0)*KH_DTBH_Chitiet!T384,0)</f>
        <v>0</v>
      </c>
      <c r="V384" s="139">
        <f>IFERROR(VLOOKUP(B384,DM_HHDV!$B$5:$K$1050,9,0)*KH_DTBH_Chitiet!T384,0)</f>
        <v>0</v>
      </c>
      <c r="W384" s="139">
        <f>IFERROR(VLOOKUP(B384,DM_HHDV!$B$5:$K$1050,10,0)*KH_DTBH_Chitiet!T384,0)</f>
        <v>0</v>
      </c>
      <c r="X384" s="139">
        <f>IFERROR(VLOOKUP(B384,DM_HHDV!$B$5:$K$1050,5,0)*KH_DTBH_Chitiet!T384,0)</f>
        <v>0</v>
      </c>
      <c r="Y384" s="139">
        <f>IFERROR(VLOOKUP(B384,DM_HHDV!$B$5:$K$1050,6,0)*KH_DTBH_Chitiet!T384,0)</f>
        <v>0</v>
      </c>
      <c r="Z384" s="139">
        <f>IFERROR(VLOOKUP(B384,DM_HHDV!$B$5:$K$1050,7,0)*KH_DTBH_Chitiet!T384,0)</f>
        <v>0</v>
      </c>
      <c r="AA384" s="139">
        <f>IFERROR(AVERAGE(KHBH_Chitiet!S384:U384)+AVERAGE(KHBH_Chitiet!V384:X384)+AVERAGE(KHBH_Chitiet!Y384:AA384),0)</f>
        <v>0</v>
      </c>
      <c r="AB384" s="139">
        <f>IFERROR(AVERAGE(KHBH_Chitiet!AB384:AD384)+AVERAGE(KHBH_Chitiet!AE384:AG384)+AVERAGE(KHBH_Chitiet!AH384:AJ384),0)</f>
        <v>0</v>
      </c>
      <c r="AC384" s="139">
        <f>IFERROR(AVERAGE(KHBH_Chitiet!AK384:AM384)+AVERAGE(KHBH_Chitiet!AN385:AP385)+AVERAGE(KHBH_Chitiet!AQ384:AS384),0)</f>
        <v>0</v>
      </c>
      <c r="AD384" s="139">
        <f>IFERROR(AVERAGE(KHBH_Chitiet!AT384:AV384)+AVERAGE(KHBH_Chitiet!AW384:AY384)+AVERAGE(KHBH_Chitiet!AZ384:BB384),0)</f>
        <v>0</v>
      </c>
    </row>
    <row r="385" spans="1:30">
      <c r="A385" s="21">
        <v>380</v>
      </c>
      <c r="B385" s="65">
        <f>KHBH_Chitiet!B385</f>
        <v>0</v>
      </c>
      <c r="C385" s="65">
        <f>KHBH_Chitiet!C385</f>
        <v>0</v>
      </c>
      <c r="D385" s="62">
        <f>IFERROR(VLOOKUP(B385,DM_HHDV!$B$5:$E$1050,3,0),0)</f>
        <v>0</v>
      </c>
      <c r="E385" s="67">
        <f>IFERROR(VLOOKUP(B385,DM_HHDV!$B$5:$E$1050,4,0),0)</f>
        <v>0</v>
      </c>
      <c r="F385" s="65">
        <f>HLOOKUP($F$5,KHBH_Chitiet!$G$5:$R$1050,ROW(KH_DTBH_Chitiet!F385)-4,0)</f>
        <v>0</v>
      </c>
      <c r="G385" s="65">
        <f>IFERROR(VLOOKUP(B385,DM_HHDV!$B$5:$K$1050,8,0)*KH_DTBH_Chitiet!F385,0)</f>
        <v>0</v>
      </c>
      <c r="H385" s="65">
        <f>IFERROR(VLOOKUP(B385,DM_HHDV!$B$5:$K$1050,9,0)*KH_DTBH_Chitiet!F385,0)</f>
        <v>0</v>
      </c>
      <c r="I385" s="65">
        <f>IFERROR(VLOOKUP(B385,DM_HHDV!$B$5:$K$1050,10,0)*KH_DTBH_Chitiet!F385,0)</f>
        <v>0</v>
      </c>
      <c r="J385" s="65">
        <f>IFERROR(AVERAGE(KHBH_Chitiet!BC385:BE385)+AVERAGE(KHBH_Chitiet!BF385:BH385)+AVERAGE(KHBH_Chitiet!BI385:BK385),0)</f>
        <v>0</v>
      </c>
      <c r="K385" s="65">
        <f>IFERROR(AVERAGE(KHBH_Chitiet!BL385:BN385)+AVERAGE(KHBH_Chitiet!BO385:BQ385)+AVERAGE(KHBH_Chitiet!BR385:BT385),0)</f>
        <v>0</v>
      </c>
      <c r="L385" s="65">
        <f>IFERROR(AVERAGE(KHBH_Chitiet!BU385:BW385)+AVERAGE(KHBH_Chitiet!BX385:BZ385)+AVERAGE(KHBH_Chitiet!CA385:CC385),0)</f>
        <v>0</v>
      </c>
      <c r="M385" s="65">
        <f>IFERROR(AVERAGE(KHBH_Chitiet!CD385:CF385)+AVERAGE(KHBH_Chitiet!CG385:CI385)+AVERAGE(KHBH_Chitiet!CJ385:CL385),0)</f>
        <v>0</v>
      </c>
      <c r="N385" s="65">
        <f t="shared" si="6"/>
        <v>0</v>
      </c>
      <c r="P385" s="139">
        <f>HLOOKUP($P$5,KHBH_Chitiet!$G$5:$R$1050,ROW(KH_DTBH_Chitiet!F385)-4,0)</f>
        <v>0</v>
      </c>
      <c r="Q385" s="139">
        <f>IFERROR(VLOOKUP(B385,DM_HHDV!$B$5:$K$1050,8,0)*KH_DTBH_Chitiet!P385,0)</f>
        <v>0</v>
      </c>
      <c r="R385" s="139">
        <f>IFERROR(VLOOKUP(B385,DM_HHDV!$B$5:$K$1050,9,0)*KH_DTBH_Chitiet!P385,0)</f>
        <v>0</v>
      </c>
      <c r="S385" s="139">
        <f>IFERROR(VLOOKUP(B385,DM_HHDV!$B$5:$K$1050,10,0)*KH_DTBH_Chitiet!P385,0)</f>
        <v>0</v>
      </c>
      <c r="T385" s="139">
        <f>HLOOKUP($T$5,KHBH_Chitiet!$G$5:$R$1050,ROW(KH_DTBH_Chitiet!F385)-4,0)</f>
        <v>0</v>
      </c>
      <c r="U385" s="139">
        <f>IFERROR(VLOOKUP(B385,DM_HHDV!$B$5:$K$1050,8,0)*KH_DTBH_Chitiet!T385,0)</f>
        <v>0</v>
      </c>
      <c r="V385" s="139">
        <f>IFERROR(VLOOKUP(B385,DM_HHDV!$B$5:$K$1050,9,0)*KH_DTBH_Chitiet!T385,0)</f>
        <v>0</v>
      </c>
      <c r="W385" s="139">
        <f>IFERROR(VLOOKUP(B385,DM_HHDV!$B$5:$K$1050,10,0)*KH_DTBH_Chitiet!T385,0)</f>
        <v>0</v>
      </c>
      <c r="X385" s="139">
        <f>IFERROR(VLOOKUP(B385,DM_HHDV!$B$5:$K$1050,5,0)*KH_DTBH_Chitiet!T385,0)</f>
        <v>0</v>
      </c>
      <c r="Y385" s="139">
        <f>IFERROR(VLOOKUP(B385,DM_HHDV!$B$5:$K$1050,6,0)*KH_DTBH_Chitiet!T385,0)</f>
        <v>0</v>
      </c>
      <c r="Z385" s="139">
        <f>IFERROR(VLOOKUP(B385,DM_HHDV!$B$5:$K$1050,7,0)*KH_DTBH_Chitiet!T385,0)</f>
        <v>0</v>
      </c>
      <c r="AA385" s="139">
        <f>IFERROR(AVERAGE(KHBH_Chitiet!S385:U385)+AVERAGE(KHBH_Chitiet!V385:X385)+AVERAGE(KHBH_Chitiet!Y385:AA385),0)</f>
        <v>0</v>
      </c>
      <c r="AB385" s="139">
        <f>IFERROR(AVERAGE(KHBH_Chitiet!AB385:AD385)+AVERAGE(KHBH_Chitiet!AE385:AG385)+AVERAGE(KHBH_Chitiet!AH385:AJ385),0)</f>
        <v>0</v>
      </c>
      <c r="AC385" s="139">
        <f>IFERROR(AVERAGE(KHBH_Chitiet!AK385:AM385)+AVERAGE(KHBH_Chitiet!AN386:AP386)+AVERAGE(KHBH_Chitiet!AQ385:AS385),0)</f>
        <v>0</v>
      </c>
      <c r="AD385" s="139">
        <f>IFERROR(AVERAGE(KHBH_Chitiet!AT385:AV385)+AVERAGE(KHBH_Chitiet!AW385:AY385)+AVERAGE(KHBH_Chitiet!AZ385:BB385),0)</f>
        <v>0</v>
      </c>
    </row>
    <row r="386" spans="1:30">
      <c r="A386" s="21">
        <v>381</v>
      </c>
      <c r="B386" s="65">
        <f>KHBH_Chitiet!B386</f>
        <v>0</v>
      </c>
      <c r="C386" s="65">
        <f>KHBH_Chitiet!C386</f>
        <v>0</v>
      </c>
      <c r="D386" s="62">
        <f>IFERROR(VLOOKUP(B386,DM_HHDV!$B$5:$E$1050,3,0),0)</f>
        <v>0</v>
      </c>
      <c r="E386" s="67">
        <f>IFERROR(VLOOKUP(B386,DM_HHDV!$B$5:$E$1050,4,0),0)</f>
        <v>0</v>
      </c>
      <c r="F386" s="65">
        <f>HLOOKUP($F$5,KHBH_Chitiet!$G$5:$R$1050,ROW(KH_DTBH_Chitiet!F386)-4,0)</f>
        <v>0</v>
      </c>
      <c r="G386" s="65">
        <f>IFERROR(VLOOKUP(B386,DM_HHDV!$B$5:$K$1050,8,0)*KH_DTBH_Chitiet!F386,0)</f>
        <v>0</v>
      </c>
      <c r="H386" s="65">
        <f>IFERROR(VLOOKUP(B386,DM_HHDV!$B$5:$K$1050,9,0)*KH_DTBH_Chitiet!F386,0)</f>
        <v>0</v>
      </c>
      <c r="I386" s="65">
        <f>IFERROR(VLOOKUP(B386,DM_HHDV!$B$5:$K$1050,10,0)*KH_DTBH_Chitiet!F386,0)</f>
        <v>0</v>
      </c>
      <c r="J386" s="65">
        <f>IFERROR(AVERAGE(KHBH_Chitiet!BC386:BE386)+AVERAGE(KHBH_Chitiet!BF386:BH386)+AVERAGE(KHBH_Chitiet!BI386:BK386),0)</f>
        <v>0</v>
      </c>
      <c r="K386" s="65">
        <f>IFERROR(AVERAGE(KHBH_Chitiet!BL386:BN386)+AVERAGE(KHBH_Chitiet!BO386:BQ386)+AVERAGE(KHBH_Chitiet!BR386:BT386),0)</f>
        <v>0</v>
      </c>
      <c r="L386" s="65">
        <f>IFERROR(AVERAGE(KHBH_Chitiet!BU386:BW386)+AVERAGE(KHBH_Chitiet!BX386:BZ386)+AVERAGE(KHBH_Chitiet!CA386:CC386),0)</f>
        <v>0</v>
      </c>
      <c r="M386" s="65">
        <f>IFERROR(AVERAGE(KHBH_Chitiet!CD386:CF386)+AVERAGE(KHBH_Chitiet!CG386:CI386)+AVERAGE(KHBH_Chitiet!CJ386:CL386),0)</f>
        <v>0</v>
      </c>
      <c r="N386" s="65">
        <f t="shared" si="6"/>
        <v>0</v>
      </c>
      <c r="P386" s="139">
        <f>HLOOKUP($P$5,KHBH_Chitiet!$G$5:$R$1050,ROW(KH_DTBH_Chitiet!F386)-4,0)</f>
        <v>0</v>
      </c>
      <c r="Q386" s="139">
        <f>IFERROR(VLOOKUP(B386,DM_HHDV!$B$5:$K$1050,8,0)*KH_DTBH_Chitiet!P386,0)</f>
        <v>0</v>
      </c>
      <c r="R386" s="139">
        <f>IFERROR(VLOOKUP(B386,DM_HHDV!$B$5:$K$1050,9,0)*KH_DTBH_Chitiet!P386,0)</f>
        <v>0</v>
      </c>
      <c r="S386" s="139">
        <f>IFERROR(VLOOKUP(B386,DM_HHDV!$B$5:$K$1050,10,0)*KH_DTBH_Chitiet!P386,0)</f>
        <v>0</v>
      </c>
      <c r="T386" s="139">
        <f>HLOOKUP($T$5,KHBH_Chitiet!$G$5:$R$1050,ROW(KH_DTBH_Chitiet!F386)-4,0)</f>
        <v>0</v>
      </c>
      <c r="U386" s="139">
        <f>IFERROR(VLOOKUP(B386,DM_HHDV!$B$5:$K$1050,8,0)*KH_DTBH_Chitiet!T386,0)</f>
        <v>0</v>
      </c>
      <c r="V386" s="139">
        <f>IFERROR(VLOOKUP(B386,DM_HHDV!$B$5:$K$1050,9,0)*KH_DTBH_Chitiet!T386,0)</f>
        <v>0</v>
      </c>
      <c r="W386" s="139">
        <f>IFERROR(VLOOKUP(B386,DM_HHDV!$B$5:$K$1050,10,0)*KH_DTBH_Chitiet!T386,0)</f>
        <v>0</v>
      </c>
      <c r="X386" s="139">
        <f>IFERROR(VLOOKUP(B386,DM_HHDV!$B$5:$K$1050,5,0)*KH_DTBH_Chitiet!T386,0)</f>
        <v>0</v>
      </c>
      <c r="Y386" s="139">
        <f>IFERROR(VLOOKUP(B386,DM_HHDV!$B$5:$K$1050,6,0)*KH_DTBH_Chitiet!T386,0)</f>
        <v>0</v>
      </c>
      <c r="Z386" s="139">
        <f>IFERROR(VLOOKUP(B386,DM_HHDV!$B$5:$K$1050,7,0)*KH_DTBH_Chitiet!T386,0)</f>
        <v>0</v>
      </c>
      <c r="AA386" s="139">
        <f>IFERROR(AVERAGE(KHBH_Chitiet!S386:U386)+AVERAGE(KHBH_Chitiet!V386:X386)+AVERAGE(KHBH_Chitiet!Y386:AA386),0)</f>
        <v>0</v>
      </c>
      <c r="AB386" s="139">
        <f>IFERROR(AVERAGE(KHBH_Chitiet!AB386:AD386)+AVERAGE(KHBH_Chitiet!AE386:AG386)+AVERAGE(KHBH_Chitiet!AH386:AJ386),0)</f>
        <v>0</v>
      </c>
      <c r="AC386" s="139">
        <f>IFERROR(AVERAGE(KHBH_Chitiet!AK386:AM386)+AVERAGE(KHBH_Chitiet!AN387:AP387)+AVERAGE(KHBH_Chitiet!AQ386:AS386),0)</f>
        <v>0</v>
      </c>
      <c r="AD386" s="139">
        <f>IFERROR(AVERAGE(KHBH_Chitiet!AT386:AV386)+AVERAGE(KHBH_Chitiet!AW386:AY386)+AVERAGE(KHBH_Chitiet!AZ386:BB386),0)</f>
        <v>0</v>
      </c>
    </row>
    <row r="387" spans="1:30">
      <c r="A387" s="21">
        <v>382</v>
      </c>
      <c r="B387" s="65">
        <f>KHBH_Chitiet!B387</f>
        <v>0</v>
      </c>
      <c r="C387" s="65">
        <f>KHBH_Chitiet!C387</f>
        <v>0</v>
      </c>
      <c r="D387" s="62">
        <f>IFERROR(VLOOKUP(B387,DM_HHDV!$B$5:$E$1050,3,0),0)</f>
        <v>0</v>
      </c>
      <c r="E387" s="67">
        <f>IFERROR(VLOOKUP(B387,DM_HHDV!$B$5:$E$1050,4,0),0)</f>
        <v>0</v>
      </c>
      <c r="F387" s="65">
        <f>HLOOKUP($F$5,KHBH_Chitiet!$G$5:$R$1050,ROW(KH_DTBH_Chitiet!F387)-4,0)</f>
        <v>0</v>
      </c>
      <c r="G387" s="65">
        <f>IFERROR(VLOOKUP(B387,DM_HHDV!$B$5:$K$1050,8,0)*KH_DTBH_Chitiet!F387,0)</f>
        <v>0</v>
      </c>
      <c r="H387" s="65">
        <f>IFERROR(VLOOKUP(B387,DM_HHDV!$B$5:$K$1050,9,0)*KH_DTBH_Chitiet!F387,0)</f>
        <v>0</v>
      </c>
      <c r="I387" s="65">
        <f>IFERROR(VLOOKUP(B387,DM_HHDV!$B$5:$K$1050,10,0)*KH_DTBH_Chitiet!F387,0)</f>
        <v>0</v>
      </c>
      <c r="J387" s="65">
        <f>IFERROR(AVERAGE(KHBH_Chitiet!BC387:BE387)+AVERAGE(KHBH_Chitiet!BF387:BH387)+AVERAGE(KHBH_Chitiet!BI387:BK387),0)</f>
        <v>0</v>
      </c>
      <c r="K387" s="65">
        <f>IFERROR(AVERAGE(KHBH_Chitiet!BL387:BN387)+AVERAGE(KHBH_Chitiet!BO387:BQ387)+AVERAGE(KHBH_Chitiet!BR387:BT387),0)</f>
        <v>0</v>
      </c>
      <c r="L387" s="65">
        <f>IFERROR(AVERAGE(KHBH_Chitiet!BU387:BW387)+AVERAGE(KHBH_Chitiet!BX387:BZ387)+AVERAGE(KHBH_Chitiet!CA387:CC387),0)</f>
        <v>0</v>
      </c>
      <c r="M387" s="65">
        <f>IFERROR(AVERAGE(KHBH_Chitiet!CD387:CF387)+AVERAGE(KHBH_Chitiet!CG387:CI387)+AVERAGE(KHBH_Chitiet!CJ387:CL387),0)</f>
        <v>0</v>
      </c>
      <c r="N387" s="65">
        <f t="shared" si="6"/>
        <v>0</v>
      </c>
      <c r="P387" s="139">
        <f>HLOOKUP($P$5,KHBH_Chitiet!$G$5:$R$1050,ROW(KH_DTBH_Chitiet!F387)-4,0)</f>
        <v>0</v>
      </c>
      <c r="Q387" s="139">
        <f>IFERROR(VLOOKUP(B387,DM_HHDV!$B$5:$K$1050,8,0)*KH_DTBH_Chitiet!P387,0)</f>
        <v>0</v>
      </c>
      <c r="R387" s="139">
        <f>IFERROR(VLOOKUP(B387,DM_HHDV!$B$5:$K$1050,9,0)*KH_DTBH_Chitiet!P387,0)</f>
        <v>0</v>
      </c>
      <c r="S387" s="139">
        <f>IFERROR(VLOOKUP(B387,DM_HHDV!$B$5:$K$1050,10,0)*KH_DTBH_Chitiet!P387,0)</f>
        <v>0</v>
      </c>
      <c r="T387" s="139">
        <f>HLOOKUP($T$5,KHBH_Chitiet!$G$5:$R$1050,ROW(KH_DTBH_Chitiet!F387)-4,0)</f>
        <v>0</v>
      </c>
      <c r="U387" s="139">
        <f>IFERROR(VLOOKUP(B387,DM_HHDV!$B$5:$K$1050,8,0)*KH_DTBH_Chitiet!T387,0)</f>
        <v>0</v>
      </c>
      <c r="V387" s="139">
        <f>IFERROR(VLOOKUP(B387,DM_HHDV!$B$5:$K$1050,9,0)*KH_DTBH_Chitiet!T387,0)</f>
        <v>0</v>
      </c>
      <c r="W387" s="139">
        <f>IFERROR(VLOOKUP(B387,DM_HHDV!$B$5:$K$1050,10,0)*KH_DTBH_Chitiet!T387,0)</f>
        <v>0</v>
      </c>
      <c r="X387" s="139">
        <f>IFERROR(VLOOKUP(B387,DM_HHDV!$B$5:$K$1050,5,0)*KH_DTBH_Chitiet!T387,0)</f>
        <v>0</v>
      </c>
      <c r="Y387" s="139">
        <f>IFERROR(VLOOKUP(B387,DM_HHDV!$B$5:$K$1050,6,0)*KH_DTBH_Chitiet!T387,0)</f>
        <v>0</v>
      </c>
      <c r="Z387" s="139">
        <f>IFERROR(VLOOKUP(B387,DM_HHDV!$B$5:$K$1050,7,0)*KH_DTBH_Chitiet!T387,0)</f>
        <v>0</v>
      </c>
      <c r="AA387" s="139">
        <f>IFERROR(AVERAGE(KHBH_Chitiet!S387:U387)+AVERAGE(KHBH_Chitiet!V387:X387)+AVERAGE(KHBH_Chitiet!Y387:AA387),0)</f>
        <v>0</v>
      </c>
      <c r="AB387" s="139">
        <f>IFERROR(AVERAGE(KHBH_Chitiet!AB387:AD387)+AVERAGE(KHBH_Chitiet!AE387:AG387)+AVERAGE(KHBH_Chitiet!AH387:AJ387),0)</f>
        <v>0</v>
      </c>
      <c r="AC387" s="139">
        <f>IFERROR(AVERAGE(KHBH_Chitiet!AK387:AM387)+AVERAGE(KHBH_Chitiet!AN388:AP388)+AVERAGE(KHBH_Chitiet!AQ387:AS387),0)</f>
        <v>0</v>
      </c>
      <c r="AD387" s="139">
        <f>IFERROR(AVERAGE(KHBH_Chitiet!AT387:AV387)+AVERAGE(KHBH_Chitiet!AW387:AY387)+AVERAGE(KHBH_Chitiet!AZ387:BB387),0)</f>
        <v>0</v>
      </c>
    </row>
    <row r="388" spans="1:30">
      <c r="A388" s="21">
        <v>383</v>
      </c>
      <c r="B388" s="65">
        <f>KHBH_Chitiet!B388</f>
        <v>0</v>
      </c>
      <c r="C388" s="65">
        <f>KHBH_Chitiet!C388</f>
        <v>0</v>
      </c>
      <c r="D388" s="62">
        <f>IFERROR(VLOOKUP(B388,DM_HHDV!$B$5:$E$1050,3,0),0)</f>
        <v>0</v>
      </c>
      <c r="E388" s="67">
        <f>IFERROR(VLOOKUP(B388,DM_HHDV!$B$5:$E$1050,4,0),0)</f>
        <v>0</v>
      </c>
      <c r="F388" s="65">
        <f>HLOOKUP($F$5,KHBH_Chitiet!$G$5:$R$1050,ROW(KH_DTBH_Chitiet!F388)-4,0)</f>
        <v>0</v>
      </c>
      <c r="G388" s="65">
        <f>IFERROR(VLOOKUP(B388,DM_HHDV!$B$5:$K$1050,8,0)*KH_DTBH_Chitiet!F388,0)</f>
        <v>0</v>
      </c>
      <c r="H388" s="65">
        <f>IFERROR(VLOOKUP(B388,DM_HHDV!$B$5:$K$1050,9,0)*KH_DTBH_Chitiet!F388,0)</f>
        <v>0</v>
      </c>
      <c r="I388" s="65">
        <f>IFERROR(VLOOKUP(B388,DM_HHDV!$B$5:$K$1050,10,0)*KH_DTBH_Chitiet!F388,0)</f>
        <v>0</v>
      </c>
      <c r="J388" s="65">
        <f>IFERROR(AVERAGE(KHBH_Chitiet!BC388:BE388)+AVERAGE(KHBH_Chitiet!BF388:BH388)+AVERAGE(KHBH_Chitiet!BI388:BK388),0)</f>
        <v>0</v>
      </c>
      <c r="K388" s="65">
        <f>IFERROR(AVERAGE(KHBH_Chitiet!BL388:BN388)+AVERAGE(KHBH_Chitiet!BO388:BQ388)+AVERAGE(KHBH_Chitiet!BR388:BT388),0)</f>
        <v>0</v>
      </c>
      <c r="L388" s="65">
        <f>IFERROR(AVERAGE(KHBH_Chitiet!BU388:BW388)+AVERAGE(KHBH_Chitiet!BX388:BZ388)+AVERAGE(KHBH_Chitiet!CA388:CC388),0)</f>
        <v>0</v>
      </c>
      <c r="M388" s="65">
        <f>IFERROR(AVERAGE(KHBH_Chitiet!CD388:CF388)+AVERAGE(KHBH_Chitiet!CG388:CI388)+AVERAGE(KHBH_Chitiet!CJ388:CL388),0)</f>
        <v>0</v>
      </c>
      <c r="N388" s="65">
        <f t="shared" si="6"/>
        <v>0</v>
      </c>
      <c r="P388" s="139">
        <f>HLOOKUP($P$5,KHBH_Chitiet!$G$5:$R$1050,ROW(KH_DTBH_Chitiet!F388)-4,0)</f>
        <v>0</v>
      </c>
      <c r="Q388" s="139">
        <f>IFERROR(VLOOKUP(B388,DM_HHDV!$B$5:$K$1050,8,0)*KH_DTBH_Chitiet!P388,0)</f>
        <v>0</v>
      </c>
      <c r="R388" s="139">
        <f>IFERROR(VLOOKUP(B388,DM_HHDV!$B$5:$K$1050,9,0)*KH_DTBH_Chitiet!P388,0)</f>
        <v>0</v>
      </c>
      <c r="S388" s="139">
        <f>IFERROR(VLOOKUP(B388,DM_HHDV!$B$5:$K$1050,10,0)*KH_DTBH_Chitiet!P388,0)</f>
        <v>0</v>
      </c>
      <c r="T388" s="139">
        <f>HLOOKUP($T$5,KHBH_Chitiet!$G$5:$R$1050,ROW(KH_DTBH_Chitiet!F388)-4,0)</f>
        <v>0</v>
      </c>
      <c r="U388" s="139">
        <f>IFERROR(VLOOKUP(B388,DM_HHDV!$B$5:$K$1050,8,0)*KH_DTBH_Chitiet!T388,0)</f>
        <v>0</v>
      </c>
      <c r="V388" s="139">
        <f>IFERROR(VLOOKUP(B388,DM_HHDV!$B$5:$K$1050,9,0)*KH_DTBH_Chitiet!T388,0)</f>
        <v>0</v>
      </c>
      <c r="W388" s="139">
        <f>IFERROR(VLOOKUP(B388,DM_HHDV!$B$5:$K$1050,10,0)*KH_DTBH_Chitiet!T388,0)</f>
        <v>0</v>
      </c>
      <c r="X388" s="139">
        <f>IFERROR(VLOOKUP(B388,DM_HHDV!$B$5:$K$1050,5,0)*KH_DTBH_Chitiet!T388,0)</f>
        <v>0</v>
      </c>
      <c r="Y388" s="139">
        <f>IFERROR(VLOOKUP(B388,DM_HHDV!$B$5:$K$1050,6,0)*KH_DTBH_Chitiet!T388,0)</f>
        <v>0</v>
      </c>
      <c r="Z388" s="139">
        <f>IFERROR(VLOOKUP(B388,DM_HHDV!$B$5:$K$1050,7,0)*KH_DTBH_Chitiet!T388,0)</f>
        <v>0</v>
      </c>
      <c r="AA388" s="139">
        <f>IFERROR(AVERAGE(KHBH_Chitiet!S388:U388)+AVERAGE(KHBH_Chitiet!V388:X388)+AVERAGE(KHBH_Chitiet!Y388:AA388),0)</f>
        <v>0</v>
      </c>
      <c r="AB388" s="139">
        <f>IFERROR(AVERAGE(KHBH_Chitiet!AB388:AD388)+AVERAGE(KHBH_Chitiet!AE388:AG388)+AVERAGE(KHBH_Chitiet!AH388:AJ388),0)</f>
        <v>0</v>
      </c>
      <c r="AC388" s="139">
        <f>IFERROR(AVERAGE(KHBH_Chitiet!AK388:AM388)+AVERAGE(KHBH_Chitiet!AN389:AP389)+AVERAGE(KHBH_Chitiet!AQ388:AS388),0)</f>
        <v>0</v>
      </c>
      <c r="AD388" s="139">
        <f>IFERROR(AVERAGE(KHBH_Chitiet!AT388:AV388)+AVERAGE(KHBH_Chitiet!AW388:AY388)+AVERAGE(KHBH_Chitiet!AZ388:BB388),0)</f>
        <v>0</v>
      </c>
    </row>
    <row r="389" spans="1:30">
      <c r="A389" s="21">
        <v>384</v>
      </c>
      <c r="B389" s="65">
        <f>KHBH_Chitiet!B389</f>
        <v>0</v>
      </c>
      <c r="C389" s="65">
        <f>KHBH_Chitiet!C389</f>
        <v>0</v>
      </c>
      <c r="D389" s="62">
        <f>IFERROR(VLOOKUP(B389,DM_HHDV!$B$5:$E$1050,3,0),0)</f>
        <v>0</v>
      </c>
      <c r="E389" s="67">
        <f>IFERROR(VLOOKUP(B389,DM_HHDV!$B$5:$E$1050,4,0),0)</f>
        <v>0</v>
      </c>
      <c r="F389" s="65">
        <f>HLOOKUP($F$5,KHBH_Chitiet!$G$5:$R$1050,ROW(KH_DTBH_Chitiet!F389)-4,0)</f>
        <v>0</v>
      </c>
      <c r="G389" s="65">
        <f>IFERROR(VLOOKUP(B389,DM_HHDV!$B$5:$K$1050,8,0)*KH_DTBH_Chitiet!F389,0)</f>
        <v>0</v>
      </c>
      <c r="H389" s="65">
        <f>IFERROR(VLOOKUP(B389,DM_HHDV!$B$5:$K$1050,9,0)*KH_DTBH_Chitiet!F389,0)</f>
        <v>0</v>
      </c>
      <c r="I389" s="65">
        <f>IFERROR(VLOOKUP(B389,DM_HHDV!$B$5:$K$1050,10,0)*KH_DTBH_Chitiet!F389,0)</f>
        <v>0</v>
      </c>
      <c r="J389" s="65">
        <f>IFERROR(AVERAGE(KHBH_Chitiet!BC389:BE389)+AVERAGE(KHBH_Chitiet!BF389:BH389)+AVERAGE(KHBH_Chitiet!BI389:BK389),0)</f>
        <v>0</v>
      </c>
      <c r="K389" s="65">
        <f>IFERROR(AVERAGE(KHBH_Chitiet!BL389:BN389)+AVERAGE(KHBH_Chitiet!BO389:BQ389)+AVERAGE(KHBH_Chitiet!BR389:BT389),0)</f>
        <v>0</v>
      </c>
      <c r="L389" s="65">
        <f>IFERROR(AVERAGE(KHBH_Chitiet!BU389:BW389)+AVERAGE(KHBH_Chitiet!BX389:BZ389)+AVERAGE(KHBH_Chitiet!CA389:CC389),0)</f>
        <v>0</v>
      </c>
      <c r="M389" s="65">
        <f>IFERROR(AVERAGE(KHBH_Chitiet!CD389:CF389)+AVERAGE(KHBH_Chitiet!CG389:CI389)+AVERAGE(KHBH_Chitiet!CJ389:CL389),0)</f>
        <v>0</v>
      </c>
      <c r="N389" s="65">
        <f t="shared" si="6"/>
        <v>0</v>
      </c>
      <c r="P389" s="139">
        <f>HLOOKUP($P$5,KHBH_Chitiet!$G$5:$R$1050,ROW(KH_DTBH_Chitiet!F389)-4,0)</f>
        <v>0</v>
      </c>
      <c r="Q389" s="139">
        <f>IFERROR(VLOOKUP(B389,DM_HHDV!$B$5:$K$1050,8,0)*KH_DTBH_Chitiet!P389,0)</f>
        <v>0</v>
      </c>
      <c r="R389" s="139">
        <f>IFERROR(VLOOKUP(B389,DM_HHDV!$B$5:$K$1050,9,0)*KH_DTBH_Chitiet!P389,0)</f>
        <v>0</v>
      </c>
      <c r="S389" s="139">
        <f>IFERROR(VLOOKUP(B389,DM_HHDV!$B$5:$K$1050,10,0)*KH_DTBH_Chitiet!P389,0)</f>
        <v>0</v>
      </c>
      <c r="T389" s="139">
        <f>HLOOKUP($T$5,KHBH_Chitiet!$G$5:$R$1050,ROW(KH_DTBH_Chitiet!F389)-4,0)</f>
        <v>0</v>
      </c>
      <c r="U389" s="139">
        <f>IFERROR(VLOOKUP(B389,DM_HHDV!$B$5:$K$1050,8,0)*KH_DTBH_Chitiet!T389,0)</f>
        <v>0</v>
      </c>
      <c r="V389" s="139">
        <f>IFERROR(VLOOKUP(B389,DM_HHDV!$B$5:$K$1050,9,0)*KH_DTBH_Chitiet!T389,0)</f>
        <v>0</v>
      </c>
      <c r="W389" s="139">
        <f>IFERROR(VLOOKUP(B389,DM_HHDV!$B$5:$K$1050,10,0)*KH_DTBH_Chitiet!T389,0)</f>
        <v>0</v>
      </c>
      <c r="X389" s="139">
        <f>IFERROR(VLOOKUP(B389,DM_HHDV!$B$5:$K$1050,5,0)*KH_DTBH_Chitiet!T389,0)</f>
        <v>0</v>
      </c>
      <c r="Y389" s="139">
        <f>IFERROR(VLOOKUP(B389,DM_HHDV!$B$5:$K$1050,6,0)*KH_DTBH_Chitiet!T389,0)</f>
        <v>0</v>
      </c>
      <c r="Z389" s="139">
        <f>IFERROR(VLOOKUP(B389,DM_HHDV!$B$5:$K$1050,7,0)*KH_DTBH_Chitiet!T389,0)</f>
        <v>0</v>
      </c>
      <c r="AA389" s="139">
        <f>IFERROR(AVERAGE(KHBH_Chitiet!S389:U389)+AVERAGE(KHBH_Chitiet!V389:X389)+AVERAGE(KHBH_Chitiet!Y389:AA389),0)</f>
        <v>0</v>
      </c>
      <c r="AB389" s="139">
        <f>IFERROR(AVERAGE(KHBH_Chitiet!AB389:AD389)+AVERAGE(KHBH_Chitiet!AE389:AG389)+AVERAGE(KHBH_Chitiet!AH389:AJ389),0)</f>
        <v>0</v>
      </c>
      <c r="AC389" s="139">
        <f>IFERROR(AVERAGE(KHBH_Chitiet!AK389:AM389)+AVERAGE(KHBH_Chitiet!AN390:AP390)+AVERAGE(KHBH_Chitiet!AQ389:AS389),0)</f>
        <v>0</v>
      </c>
      <c r="AD389" s="139">
        <f>IFERROR(AVERAGE(KHBH_Chitiet!AT389:AV389)+AVERAGE(KHBH_Chitiet!AW389:AY389)+AVERAGE(KHBH_Chitiet!AZ389:BB389),0)</f>
        <v>0</v>
      </c>
    </row>
    <row r="390" spans="1:30">
      <c r="A390" s="21">
        <v>385</v>
      </c>
      <c r="B390" s="65">
        <f>KHBH_Chitiet!B390</f>
        <v>0</v>
      </c>
      <c r="C390" s="65">
        <f>KHBH_Chitiet!C390</f>
        <v>0</v>
      </c>
      <c r="D390" s="62">
        <f>IFERROR(VLOOKUP(B390,DM_HHDV!$B$5:$E$1050,3,0),0)</f>
        <v>0</v>
      </c>
      <c r="E390" s="67">
        <f>IFERROR(VLOOKUP(B390,DM_HHDV!$B$5:$E$1050,4,0),0)</f>
        <v>0</v>
      </c>
      <c r="F390" s="65">
        <f>HLOOKUP($F$5,KHBH_Chitiet!$G$5:$R$1050,ROW(KH_DTBH_Chitiet!F390)-4,0)</f>
        <v>0</v>
      </c>
      <c r="G390" s="65">
        <f>IFERROR(VLOOKUP(B390,DM_HHDV!$B$5:$K$1050,8,0)*KH_DTBH_Chitiet!F390,0)</f>
        <v>0</v>
      </c>
      <c r="H390" s="65">
        <f>IFERROR(VLOOKUP(B390,DM_HHDV!$B$5:$K$1050,9,0)*KH_DTBH_Chitiet!F390,0)</f>
        <v>0</v>
      </c>
      <c r="I390" s="65">
        <f>IFERROR(VLOOKUP(B390,DM_HHDV!$B$5:$K$1050,10,0)*KH_DTBH_Chitiet!F390,0)</f>
        <v>0</v>
      </c>
      <c r="J390" s="65">
        <f>IFERROR(AVERAGE(KHBH_Chitiet!BC390:BE390)+AVERAGE(KHBH_Chitiet!BF390:BH390)+AVERAGE(KHBH_Chitiet!BI390:BK390),0)</f>
        <v>0</v>
      </c>
      <c r="K390" s="65">
        <f>IFERROR(AVERAGE(KHBH_Chitiet!BL390:BN390)+AVERAGE(KHBH_Chitiet!BO390:BQ390)+AVERAGE(KHBH_Chitiet!BR390:BT390),0)</f>
        <v>0</v>
      </c>
      <c r="L390" s="65">
        <f>IFERROR(AVERAGE(KHBH_Chitiet!BU390:BW390)+AVERAGE(KHBH_Chitiet!BX390:BZ390)+AVERAGE(KHBH_Chitiet!CA390:CC390),0)</f>
        <v>0</v>
      </c>
      <c r="M390" s="65">
        <f>IFERROR(AVERAGE(KHBH_Chitiet!CD390:CF390)+AVERAGE(KHBH_Chitiet!CG390:CI390)+AVERAGE(KHBH_Chitiet!CJ390:CL390),0)</f>
        <v>0</v>
      </c>
      <c r="N390" s="65">
        <f t="shared" si="6"/>
        <v>0</v>
      </c>
      <c r="P390" s="139">
        <f>HLOOKUP($P$5,KHBH_Chitiet!$G$5:$R$1050,ROW(KH_DTBH_Chitiet!F390)-4,0)</f>
        <v>0</v>
      </c>
      <c r="Q390" s="139">
        <f>IFERROR(VLOOKUP(B390,DM_HHDV!$B$5:$K$1050,8,0)*KH_DTBH_Chitiet!P390,0)</f>
        <v>0</v>
      </c>
      <c r="R390" s="139">
        <f>IFERROR(VLOOKUP(B390,DM_HHDV!$B$5:$K$1050,9,0)*KH_DTBH_Chitiet!P390,0)</f>
        <v>0</v>
      </c>
      <c r="S390" s="139">
        <f>IFERROR(VLOOKUP(B390,DM_HHDV!$B$5:$K$1050,10,0)*KH_DTBH_Chitiet!P390,0)</f>
        <v>0</v>
      </c>
      <c r="T390" s="139">
        <f>HLOOKUP($T$5,KHBH_Chitiet!$G$5:$R$1050,ROW(KH_DTBH_Chitiet!F390)-4,0)</f>
        <v>0</v>
      </c>
      <c r="U390" s="139">
        <f>IFERROR(VLOOKUP(B390,DM_HHDV!$B$5:$K$1050,8,0)*KH_DTBH_Chitiet!T390,0)</f>
        <v>0</v>
      </c>
      <c r="V390" s="139">
        <f>IFERROR(VLOOKUP(B390,DM_HHDV!$B$5:$K$1050,9,0)*KH_DTBH_Chitiet!T390,0)</f>
        <v>0</v>
      </c>
      <c r="W390" s="139">
        <f>IFERROR(VLOOKUP(B390,DM_HHDV!$B$5:$K$1050,10,0)*KH_DTBH_Chitiet!T390,0)</f>
        <v>0</v>
      </c>
      <c r="X390" s="139">
        <f>IFERROR(VLOOKUP(B390,DM_HHDV!$B$5:$K$1050,5,0)*KH_DTBH_Chitiet!T390,0)</f>
        <v>0</v>
      </c>
      <c r="Y390" s="139">
        <f>IFERROR(VLOOKUP(B390,DM_HHDV!$B$5:$K$1050,6,0)*KH_DTBH_Chitiet!T390,0)</f>
        <v>0</v>
      </c>
      <c r="Z390" s="139">
        <f>IFERROR(VLOOKUP(B390,DM_HHDV!$B$5:$K$1050,7,0)*KH_DTBH_Chitiet!T390,0)</f>
        <v>0</v>
      </c>
      <c r="AA390" s="139">
        <f>IFERROR(AVERAGE(KHBH_Chitiet!S390:U390)+AVERAGE(KHBH_Chitiet!V390:X390)+AVERAGE(KHBH_Chitiet!Y390:AA390),0)</f>
        <v>0</v>
      </c>
      <c r="AB390" s="139">
        <f>IFERROR(AVERAGE(KHBH_Chitiet!AB390:AD390)+AVERAGE(KHBH_Chitiet!AE390:AG390)+AVERAGE(KHBH_Chitiet!AH390:AJ390),0)</f>
        <v>0</v>
      </c>
      <c r="AC390" s="139">
        <f>IFERROR(AVERAGE(KHBH_Chitiet!AK390:AM390)+AVERAGE(KHBH_Chitiet!AN391:AP391)+AVERAGE(KHBH_Chitiet!AQ390:AS390),0)</f>
        <v>0</v>
      </c>
      <c r="AD390" s="139">
        <f>IFERROR(AVERAGE(KHBH_Chitiet!AT390:AV390)+AVERAGE(KHBH_Chitiet!AW390:AY390)+AVERAGE(KHBH_Chitiet!AZ390:BB390),0)</f>
        <v>0</v>
      </c>
    </row>
    <row r="391" spans="1:30">
      <c r="A391" s="21">
        <v>386</v>
      </c>
      <c r="B391" s="65">
        <f>KHBH_Chitiet!B391</f>
        <v>0</v>
      </c>
      <c r="C391" s="65">
        <f>KHBH_Chitiet!C391</f>
        <v>0</v>
      </c>
      <c r="D391" s="62">
        <f>IFERROR(VLOOKUP(B391,DM_HHDV!$B$5:$E$1050,3,0),0)</f>
        <v>0</v>
      </c>
      <c r="E391" s="67">
        <f>IFERROR(VLOOKUP(B391,DM_HHDV!$B$5:$E$1050,4,0),0)</f>
        <v>0</v>
      </c>
      <c r="F391" s="65">
        <f>HLOOKUP($F$5,KHBH_Chitiet!$G$5:$R$1050,ROW(KH_DTBH_Chitiet!F391)-4,0)</f>
        <v>0</v>
      </c>
      <c r="G391" s="65">
        <f>IFERROR(VLOOKUP(B391,DM_HHDV!$B$5:$K$1050,8,0)*KH_DTBH_Chitiet!F391,0)</f>
        <v>0</v>
      </c>
      <c r="H391" s="65">
        <f>IFERROR(VLOOKUP(B391,DM_HHDV!$B$5:$K$1050,9,0)*KH_DTBH_Chitiet!F391,0)</f>
        <v>0</v>
      </c>
      <c r="I391" s="65">
        <f>IFERROR(VLOOKUP(B391,DM_HHDV!$B$5:$K$1050,10,0)*KH_DTBH_Chitiet!F391,0)</f>
        <v>0</v>
      </c>
      <c r="J391" s="65">
        <f>IFERROR(AVERAGE(KHBH_Chitiet!BC391:BE391)+AVERAGE(KHBH_Chitiet!BF391:BH391)+AVERAGE(KHBH_Chitiet!BI391:BK391),0)</f>
        <v>0</v>
      </c>
      <c r="K391" s="65">
        <f>IFERROR(AVERAGE(KHBH_Chitiet!BL391:BN391)+AVERAGE(KHBH_Chitiet!BO391:BQ391)+AVERAGE(KHBH_Chitiet!BR391:BT391),0)</f>
        <v>0</v>
      </c>
      <c r="L391" s="65">
        <f>IFERROR(AVERAGE(KHBH_Chitiet!BU391:BW391)+AVERAGE(KHBH_Chitiet!BX391:BZ391)+AVERAGE(KHBH_Chitiet!CA391:CC391),0)</f>
        <v>0</v>
      </c>
      <c r="M391" s="65">
        <f>IFERROR(AVERAGE(KHBH_Chitiet!CD391:CF391)+AVERAGE(KHBH_Chitiet!CG391:CI391)+AVERAGE(KHBH_Chitiet!CJ391:CL391),0)</f>
        <v>0</v>
      </c>
      <c r="N391" s="65">
        <f t="shared" ref="N391:N454" si="7">SUM(J391:M391)</f>
        <v>0</v>
      </c>
      <c r="P391" s="139">
        <f>HLOOKUP($P$5,KHBH_Chitiet!$G$5:$R$1050,ROW(KH_DTBH_Chitiet!F391)-4,0)</f>
        <v>0</v>
      </c>
      <c r="Q391" s="139">
        <f>IFERROR(VLOOKUP(B391,DM_HHDV!$B$5:$K$1050,8,0)*KH_DTBH_Chitiet!P391,0)</f>
        <v>0</v>
      </c>
      <c r="R391" s="139">
        <f>IFERROR(VLOOKUP(B391,DM_HHDV!$B$5:$K$1050,9,0)*KH_DTBH_Chitiet!P391,0)</f>
        <v>0</v>
      </c>
      <c r="S391" s="139">
        <f>IFERROR(VLOOKUP(B391,DM_HHDV!$B$5:$K$1050,10,0)*KH_DTBH_Chitiet!P391,0)</f>
        <v>0</v>
      </c>
      <c r="T391" s="139">
        <f>HLOOKUP($T$5,KHBH_Chitiet!$G$5:$R$1050,ROW(KH_DTBH_Chitiet!F391)-4,0)</f>
        <v>0</v>
      </c>
      <c r="U391" s="139">
        <f>IFERROR(VLOOKUP(B391,DM_HHDV!$B$5:$K$1050,8,0)*KH_DTBH_Chitiet!T391,0)</f>
        <v>0</v>
      </c>
      <c r="V391" s="139">
        <f>IFERROR(VLOOKUP(B391,DM_HHDV!$B$5:$K$1050,9,0)*KH_DTBH_Chitiet!T391,0)</f>
        <v>0</v>
      </c>
      <c r="W391" s="139">
        <f>IFERROR(VLOOKUP(B391,DM_HHDV!$B$5:$K$1050,10,0)*KH_DTBH_Chitiet!T391,0)</f>
        <v>0</v>
      </c>
      <c r="X391" s="139">
        <f>IFERROR(VLOOKUP(B391,DM_HHDV!$B$5:$K$1050,5,0)*KH_DTBH_Chitiet!T391,0)</f>
        <v>0</v>
      </c>
      <c r="Y391" s="139">
        <f>IFERROR(VLOOKUP(B391,DM_HHDV!$B$5:$K$1050,6,0)*KH_DTBH_Chitiet!T391,0)</f>
        <v>0</v>
      </c>
      <c r="Z391" s="139">
        <f>IFERROR(VLOOKUP(B391,DM_HHDV!$B$5:$K$1050,7,0)*KH_DTBH_Chitiet!T391,0)</f>
        <v>0</v>
      </c>
      <c r="AA391" s="139">
        <f>IFERROR(AVERAGE(KHBH_Chitiet!S391:U391)+AVERAGE(KHBH_Chitiet!V391:X391)+AVERAGE(KHBH_Chitiet!Y391:AA391),0)</f>
        <v>0</v>
      </c>
      <c r="AB391" s="139">
        <f>IFERROR(AVERAGE(KHBH_Chitiet!AB391:AD391)+AVERAGE(KHBH_Chitiet!AE391:AG391)+AVERAGE(KHBH_Chitiet!AH391:AJ391),0)</f>
        <v>0</v>
      </c>
      <c r="AC391" s="139">
        <f>IFERROR(AVERAGE(KHBH_Chitiet!AK391:AM391)+AVERAGE(KHBH_Chitiet!AN392:AP392)+AVERAGE(KHBH_Chitiet!AQ391:AS391),0)</f>
        <v>0</v>
      </c>
      <c r="AD391" s="139">
        <f>IFERROR(AVERAGE(KHBH_Chitiet!AT391:AV391)+AVERAGE(KHBH_Chitiet!AW391:AY391)+AVERAGE(KHBH_Chitiet!AZ391:BB391),0)</f>
        <v>0</v>
      </c>
    </row>
    <row r="392" spans="1:30">
      <c r="A392" s="21">
        <v>387</v>
      </c>
      <c r="B392" s="65">
        <f>KHBH_Chitiet!B392</f>
        <v>0</v>
      </c>
      <c r="C392" s="65">
        <f>KHBH_Chitiet!C392</f>
        <v>0</v>
      </c>
      <c r="D392" s="62">
        <f>IFERROR(VLOOKUP(B392,DM_HHDV!$B$5:$E$1050,3,0),0)</f>
        <v>0</v>
      </c>
      <c r="E392" s="67">
        <f>IFERROR(VLOOKUP(B392,DM_HHDV!$B$5:$E$1050,4,0),0)</f>
        <v>0</v>
      </c>
      <c r="F392" s="65">
        <f>HLOOKUP($F$5,KHBH_Chitiet!$G$5:$R$1050,ROW(KH_DTBH_Chitiet!F392)-4,0)</f>
        <v>0</v>
      </c>
      <c r="G392" s="65">
        <f>IFERROR(VLOOKUP(B392,DM_HHDV!$B$5:$K$1050,8,0)*KH_DTBH_Chitiet!F392,0)</f>
        <v>0</v>
      </c>
      <c r="H392" s="65">
        <f>IFERROR(VLOOKUP(B392,DM_HHDV!$B$5:$K$1050,9,0)*KH_DTBH_Chitiet!F392,0)</f>
        <v>0</v>
      </c>
      <c r="I392" s="65">
        <f>IFERROR(VLOOKUP(B392,DM_HHDV!$B$5:$K$1050,10,0)*KH_DTBH_Chitiet!F392,0)</f>
        <v>0</v>
      </c>
      <c r="J392" s="65">
        <f>IFERROR(AVERAGE(KHBH_Chitiet!BC392:BE392)+AVERAGE(KHBH_Chitiet!BF392:BH392)+AVERAGE(KHBH_Chitiet!BI392:BK392),0)</f>
        <v>0</v>
      </c>
      <c r="K392" s="65">
        <f>IFERROR(AVERAGE(KHBH_Chitiet!BL392:BN392)+AVERAGE(KHBH_Chitiet!BO392:BQ392)+AVERAGE(KHBH_Chitiet!BR392:BT392),0)</f>
        <v>0</v>
      </c>
      <c r="L392" s="65">
        <f>IFERROR(AVERAGE(KHBH_Chitiet!BU392:BW392)+AVERAGE(KHBH_Chitiet!BX392:BZ392)+AVERAGE(KHBH_Chitiet!CA392:CC392),0)</f>
        <v>0</v>
      </c>
      <c r="M392" s="65">
        <f>IFERROR(AVERAGE(KHBH_Chitiet!CD392:CF392)+AVERAGE(KHBH_Chitiet!CG392:CI392)+AVERAGE(KHBH_Chitiet!CJ392:CL392),0)</f>
        <v>0</v>
      </c>
      <c r="N392" s="65">
        <f t="shared" si="7"/>
        <v>0</v>
      </c>
      <c r="P392" s="139">
        <f>HLOOKUP($P$5,KHBH_Chitiet!$G$5:$R$1050,ROW(KH_DTBH_Chitiet!F392)-4,0)</f>
        <v>0</v>
      </c>
      <c r="Q392" s="139">
        <f>IFERROR(VLOOKUP(B392,DM_HHDV!$B$5:$K$1050,8,0)*KH_DTBH_Chitiet!P392,0)</f>
        <v>0</v>
      </c>
      <c r="R392" s="139">
        <f>IFERROR(VLOOKUP(B392,DM_HHDV!$B$5:$K$1050,9,0)*KH_DTBH_Chitiet!P392,0)</f>
        <v>0</v>
      </c>
      <c r="S392" s="139">
        <f>IFERROR(VLOOKUP(B392,DM_HHDV!$B$5:$K$1050,10,0)*KH_DTBH_Chitiet!P392,0)</f>
        <v>0</v>
      </c>
      <c r="T392" s="139">
        <f>HLOOKUP($T$5,KHBH_Chitiet!$G$5:$R$1050,ROW(KH_DTBH_Chitiet!F392)-4,0)</f>
        <v>0</v>
      </c>
      <c r="U392" s="139">
        <f>IFERROR(VLOOKUP(B392,DM_HHDV!$B$5:$K$1050,8,0)*KH_DTBH_Chitiet!T392,0)</f>
        <v>0</v>
      </c>
      <c r="V392" s="139">
        <f>IFERROR(VLOOKUP(B392,DM_HHDV!$B$5:$K$1050,9,0)*KH_DTBH_Chitiet!T392,0)</f>
        <v>0</v>
      </c>
      <c r="W392" s="139">
        <f>IFERROR(VLOOKUP(B392,DM_HHDV!$B$5:$K$1050,10,0)*KH_DTBH_Chitiet!T392,0)</f>
        <v>0</v>
      </c>
      <c r="X392" s="139">
        <f>IFERROR(VLOOKUP(B392,DM_HHDV!$B$5:$K$1050,5,0)*KH_DTBH_Chitiet!T392,0)</f>
        <v>0</v>
      </c>
      <c r="Y392" s="139">
        <f>IFERROR(VLOOKUP(B392,DM_HHDV!$B$5:$K$1050,6,0)*KH_DTBH_Chitiet!T392,0)</f>
        <v>0</v>
      </c>
      <c r="Z392" s="139">
        <f>IFERROR(VLOOKUP(B392,DM_HHDV!$B$5:$K$1050,7,0)*KH_DTBH_Chitiet!T392,0)</f>
        <v>0</v>
      </c>
      <c r="AA392" s="139">
        <f>IFERROR(AVERAGE(KHBH_Chitiet!S392:U392)+AVERAGE(KHBH_Chitiet!V392:X392)+AVERAGE(KHBH_Chitiet!Y392:AA392),0)</f>
        <v>0</v>
      </c>
      <c r="AB392" s="139">
        <f>IFERROR(AVERAGE(KHBH_Chitiet!AB392:AD392)+AVERAGE(KHBH_Chitiet!AE392:AG392)+AVERAGE(KHBH_Chitiet!AH392:AJ392),0)</f>
        <v>0</v>
      </c>
      <c r="AC392" s="139">
        <f>IFERROR(AVERAGE(KHBH_Chitiet!AK392:AM392)+AVERAGE(KHBH_Chitiet!AN393:AP393)+AVERAGE(KHBH_Chitiet!AQ392:AS392),0)</f>
        <v>0</v>
      </c>
      <c r="AD392" s="139">
        <f>IFERROR(AVERAGE(KHBH_Chitiet!AT392:AV392)+AVERAGE(KHBH_Chitiet!AW392:AY392)+AVERAGE(KHBH_Chitiet!AZ392:BB392),0)</f>
        <v>0</v>
      </c>
    </row>
    <row r="393" spans="1:30">
      <c r="A393" s="21">
        <v>388</v>
      </c>
      <c r="B393" s="65">
        <f>KHBH_Chitiet!B393</f>
        <v>0</v>
      </c>
      <c r="C393" s="65">
        <f>KHBH_Chitiet!C393</f>
        <v>0</v>
      </c>
      <c r="D393" s="62">
        <f>IFERROR(VLOOKUP(B393,DM_HHDV!$B$5:$E$1050,3,0),0)</f>
        <v>0</v>
      </c>
      <c r="E393" s="67">
        <f>IFERROR(VLOOKUP(B393,DM_HHDV!$B$5:$E$1050,4,0),0)</f>
        <v>0</v>
      </c>
      <c r="F393" s="65">
        <f>HLOOKUP($F$5,KHBH_Chitiet!$G$5:$R$1050,ROW(KH_DTBH_Chitiet!F393)-4,0)</f>
        <v>0</v>
      </c>
      <c r="G393" s="65">
        <f>IFERROR(VLOOKUP(B393,DM_HHDV!$B$5:$K$1050,8,0)*KH_DTBH_Chitiet!F393,0)</f>
        <v>0</v>
      </c>
      <c r="H393" s="65">
        <f>IFERROR(VLOOKUP(B393,DM_HHDV!$B$5:$K$1050,9,0)*KH_DTBH_Chitiet!F393,0)</f>
        <v>0</v>
      </c>
      <c r="I393" s="65">
        <f>IFERROR(VLOOKUP(B393,DM_HHDV!$B$5:$K$1050,10,0)*KH_DTBH_Chitiet!F393,0)</f>
        <v>0</v>
      </c>
      <c r="J393" s="65">
        <f>IFERROR(AVERAGE(KHBH_Chitiet!BC393:BE393)+AVERAGE(KHBH_Chitiet!BF393:BH393)+AVERAGE(KHBH_Chitiet!BI393:BK393),0)</f>
        <v>0</v>
      </c>
      <c r="K393" s="65">
        <f>IFERROR(AVERAGE(KHBH_Chitiet!BL393:BN393)+AVERAGE(KHBH_Chitiet!BO393:BQ393)+AVERAGE(KHBH_Chitiet!BR393:BT393),0)</f>
        <v>0</v>
      </c>
      <c r="L393" s="65">
        <f>IFERROR(AVERAGE(KHBH_Chitiet!BU393:BW393)+AVERAGE(KHBH_Chitiet!BX393:BZ393)+AVERAGE(KHBH_Chitiet!CA393:CC393),0)</f>
        <v>0</v>
      </c>
      <c r="M393" s="65">
        <f>IFERROR(AVERAGE(KHBH_Chitiet!CD393:CF393)+AVERAGE(KHBH_Chitiet!CG393:CI393)+AVERAGE(KHBH_Chitiet!CJ393:CL393),0)</f>
        <v>0</v>
      </c>
      <c r="N393" s="65">
        <f t="shared" si="7"/>
        <v>0</v>
      </c>
      <c r="P393" s="139">
        <f>HLOOKUP($P$5,KHBH_Chitiet!$G$5:$R$1050,ROW(KH_DTBH_Chitiet!F393)-4,0)</f>
        <v>0</v>
      </c>
      <c r="Q393" s="139">
        <f>IFERROR(VLOOKUP(B393,DM_HHDV!$B$5:$K$1050,8,0)*KH_DTBH_Chitiet!P393,0)</f>
        <v>0</v>
      </c>
      <c r="R393" s="139">
        <f>IFERROR(VLOOKUP(B393,DM_HHDV!$B$5:$K$1050,9,0)*KH_DTBH_Chitiet!P393,0)</f>
        <v>0</v>
      </c>
      <c r="S393" s="139">
        <f>IFERROR(VLOOKUP(B393,DM_HHDV!$B$5:$K$1050,10,0)*KH_DTBH_Chitiet!P393,0)</f>
        <v>0</v>
      </c>
      <c r="T393" s="139">
        <f>HLOOKUP($T$5,KHBH_Chitiet!$G$5:$R$1050,ROW(KH_DTBH_Chitiet!F393)-4,0)</f>
        <v>0</v>
      </c>
      <c r="U393" s="139">
        <f>IFERROR(VLOOKUP(B393,DM_HHDV!$B$5:$K$1050,8,0)*KH_DTBH_Chitiet!T393,0)</f>
        <v>0</v>
      </c>
      <c r="V393" s="139">
        <f>IFERROR(VLOOKUP(B393,DM_HHDV!$B$5:$K$1050,9,0)*KH_DTBH_Chitiet!T393,0)</f>
        <v>0</v>
      </c>
      <c r="W393" s="139">
        <f>IFERROR(VLOOKUP(B393,DM_HHDV!$B$5:$K$1050,10,0)*KH_DTBH_Chitiet!T393,0)</f>
        <v>0</v>
      </c>
      <c r="X393" s="139">
        <f>IFERROR(VLOOKUP(B393,DM_HHDV!$B$5:$K$1050,5,0)*KH_DTBH_Chitiet!T393,0)</f>
        <v>0</v>
      </c>
      <c r="Y393" s="139">
        <f>IFERROR(VLOOKUP(B393,DM_HHDV!$B$5:$K$1050,6,0)*KH_DTBH_Chitiet!T393,0)</f>
        <v>0</v>
      </c>
      <c r="Z393" s="139">
        <f>IFERROR(VLOOKUP(B393,DM_HHDV!$B$5:$K$1050,7,0)*KH_DTBH_Chitiet!T393,0)</f>
        <v>0</v>
      </c>
      <c r="AA393" s="139">
        <f>IFERROR(AVERAGE(KHBH_Chitiet!S393:U393)+AVERAGE(KHBH_Chitiet!V393:X393)+AVERAGE(KHBH_Chitiet!Y393:AA393),0)</f>
        <v>0</v>
      </c>
      <c r="AB393" s="139">
        <f>IFERROR(AVERAGE(KHBH_Chitiet!AB393:AD393)+AVERAGE(KHBH_Chitiet!AE393:AG393)+AVERAGE(KHBH_Chitiet!AH393:AJ393),0)</f>
        <v>0</v>
      </c>
      <c r="AC393" s="139">
        <f>IFERROR(AVERAGE(KHBH_Chitiet!AK393:AM393)+AVERAGE(KHBH_Chitiet!AN394:AP394)+AVERAGE(KHBH_Chitiet!AQ393:AS393),0)</f>
        <v>0</v>
      </c>
      <c r="AD393" s="139">
        <f>IFERROR(AVERAGE(KHBH_Chitiet!AT393:AV393)+AVERAGE(KHBH_Chitiet!AW393:AY393)+AVERAGE(KHBH_Chitiet!AZ393:BB393),0)</f>
        <v>0</v>
      </c>
    </row>
    <row r="394" spans="1:30">
      <c r="A394" s="21">
        <v>389</v>
      </c>
      <c r="B394" s="65">
        <f>KHBH_Chitiet!B394</f>
        <v>0</v>
      </c>
      <c r="C394" s="65">
        <f>KHBH_Chitiet!C394</f>
        <v>0</v>
      </c>
      <c r="D394" s="62">
        <f>IFERROR(VLOOKUP(B394,DM_HHDV!$B$5:$E$1050,3,0),0)</f>
        <v>0</v>
      </c>
      <c r="E394" s="67">
        <f>IFERROR(VLOOKUP(B394,DM_HHDV!$B$5:$E$1050,4,0),0)</f>
        <v>0</v>
      </c>
      <c r="F394" s="65">
        <f>HLOOKUP($F$5,KHBH_Chitiet!$G$5:$R$1050,ROW(KH_DTBH_Chitiet!F394)-4,0)</f>
        <v>0</v>
      </c>
      <c r="G394" s="65">
        <f>IFERROR(VLOOKUP(B394,DM_HHDV!$B$5:$K$1050,8,0)*KH_DTBH_Chitiet!F394,0)</f>
        <v>0</v>
      </c>
      <c r="H394" s="65">
        <f>IFERROR(VLOOKUP(B394,DM_HHDV!$B$5:$K$1050,9,0)*KH_DTBH_Chitiet!F394,0)</f>
        <v>0</v>
      </c>
      <c r="I394" s="65">
        <f>IFERROR(VLOOKUP(B394,DM_HHDV!$B$5:$K$1050,10,0)*KH_DTBH_Chitiet!F394,0)</f>
        <v>0</v>
      </c>
      <c r="J394" s="65">
        <f>IFERROR(AVERAGE(KHBH_Chitiet!BC394:BE394)+AVERAGE(KHBH_Chitiet!BF394:BH394)+AVERAGE(KHBH_Chitiet!BI394:BK394),0)</f>
        <v>0</v>
      </c>
      <c r="K394" s="65">
        <f>IFERROR(AVERAGE(KHBH_Chitiet!BL394:BN394)+AVERAGE(KHBH_Chitiet!BO394:BQ394)+AVERAGE(KHBH_Chitiet!BR394:BT394),0)</f>
        <v>0</v>
      </c>
      <c r="L394" s="65">
        <f>IFERROR(AVERAGE(KHBH_Chitiet!BU394:BW394)+AVERAGE(KHBH_Chitiet!BX394:BZ394)+AVERAGE(KHBH_Chitiet!CA394:CC394),0)</f>
        <v>0</v>
      </c>
      <c r="M394" s="65">
        <f>IFERROR(AVERAGE(KHBH_Chitiet!CD394:CF394)+AVERAGE(KHBH_Chitiet!CG394:CI394)+AVERAGE(KHBH_Chitiet!CJ394:CL394),0)</f>
        <v>0</v>
      </c>
      <c r="N394" s="65">
        <f t="shared" si="7"/>
        <v>0</v>
      </c>
      <c r="P394" s="139">
        <f>HLOOKUP($P$5,KHBH_Chitiet!$G$5:$R$1050,ROW(KH_DTBH_Chitiet!F394)-4,0)</f>
        <v>0</v>
      </c>
      <c r="Q394" s="139">
        <f>IFERROR(VLOOKUP(B394,DM_HHDV!$B$5:$K$1050,8,0)*KH_DTBH_Chitiet!P394,0)</f>
        <v>0</v>
      </c>
      <c r="R394" s="139">
        <f>IFERROR(VLOOKUP(B394,DM_HHDV!$B$5:$K$1050,9,0)*KH_DTBH_Chitiet!P394,0)</f>
        <v>0</v>
      </c>
      <c r="S394" s="139">
        <f>IFERROR(VLOOKUP(B394,DM_HHDV!$B$5:$K$1050,10,0)*KH_DTBH_Chitiet!P394,0)</f>
        <v>0</v>
      </c>
      <c r="T394" s="139">
        <f>HLOOKUP($T$5,KHBH_Chitiet!$G$5:$R$1050,ROW(KH_DTBH_Chitiet!F394)-4,0)</f>
        <v>0</v>
      </c>
      <c r="U394" s="139">
        <f>IFERROR(VLOOKUP(B394,DM_HHDV!$B$5:$K$1050,8,0)*KH_DTBH_Chitiet!T394,0)</f>
        <v>0</v>
      </c>
      <c r="V394" s="139">
        <f>IFERROR(VLOOKUP(B394,DM_HHDV!$B$5:$K$1050,9,0)*KH_DTBH_Chitiet!T394,0)</f>
        <v>0</v>
      </c>
      <c r="W394" s="139">
        <f>IFERROR(VLOOKUP(B394,DM_HHDV!$B$5:$K$1050,10,0)*KH_DTBH_Chitiet!T394,0)</f>
        <v>0</v>
      </c>
      <c r="X394" s="139">
        <f>IFERROR(VLOOKUP(B394,DM_HHDV!$B$5:$K$1050,5,0)*KH_DTBH_Chitiet!T394,0)</f>
        <v>0</v>
      </c>
      <c r="Y394" s="139">
        <f>IFERROR(VLOOKUP(B394,DM_HHDV!$B$5:$K$1050,6,0)*KH_DTBH_Chitiet!T394,0)</f>
        <v>0</v>
      </c>
      <c r="Z394" s="139">
        <f>IFERROR(VLOOKUP(B394,DM_HHDV!$B$5:$K$1050,7,0)*KH_DTBH_Chitiet!T394,0)</f>
        <v>0</v>
      </c>
      <c r="AA394" s="139">
        <f>IFERROR(AVERAGE(KHBH_Chitiet!S394:U394)+AVERAGE(KHBH_Chitiet!V394:X394)+AVERAGE(KHBH_Chitiet!Y394:AA394),0)</f>
        <v>0</v>
      </c>
      <c r="AB394" s="139">
        <f>IFERROR(AVERAGE(KHBH_Chitiet!AB394:AD394)+AVERAGE(KHBH_Chitiet!AE394:AG394)+AVERAGE(KHBH_Chitiet!AH394:AJ394),0)</f>
        <v>0</v>
      </c>
      <c r="AC394" s="139">
        <f>IFERROR(AVERAGE(KHBH_Chitiet!AK394:AM394)+AVERAGE(KHBH_Chitiet!AN395:AP395)+AVERAGE(KHBH_Chitiet!AQ394:AS394),0)</f>
        <v>0</v>
      </c>
      <c r="AD394" s="139">
        <f>IFERROR(AVERAGE(KHBH_Chitiet!AT394:AV394)+AVERAGE(KHBH_Chitiet!AW394:AY394)+AVERAGE(KHBH_Chitiet!AZ394:BB394),0)</f>
        <v>0</v>
      </c>
    </row>
    <row r="395" spans="1:30">
      <c r="A395" s="21">
        <v>390</v>
      </c>
      <c r="B395" s="65">
        <f>KHBH_Chitiet!B395</f>
        <v>0</v>
      </c>
      <c r="C395" s="65">
        <f>KHBH_Chitiet!C395</f>
        <v>0</v>
      </c>
      <c r="D395" s="62">
        <f>IFERROR(VLOOKUP(B395,DM_HHDV!$B$5:$E$1050,3,0),0)</f>
        <v>0</v>
      </c>
      <c r="E395" s="67">
        <f>IFERROR(VLOOKUP(B395,DM_HHDV!$B$5:$E$1050,4,0),0)</f>
        <v>0</v>
      </c>
      <c r="F395" s="65">
        <f>HLOOKUP($F$5,KHBH_Chitiet!$G$5:$R$1050,ROW(KH_DTBH_Chitiet!F395)-4,0)</f>
        <v>0</v>
      </c>
      <c r="G395" s="65">
        <f>IFERROR(VLOOKUP(B395,DM_HHDV!$B$5:$K$1050,8,0)*KH_DTBH_Chitiet!F395,0)</f>
        <v>0</v>
      </c>
      <c r="H395" s="65">
        <f>IFERROR(VLOOKUP(B395,DM_HHDV!$B$5:$K$1050,9,0)*KH_DTBH_Chitiet!F395,0)</f>
        <v>0</v>
      </c>
      <c r="I395" s="65">
        <f>IFERROR(VLOOKUP(B395,DM_HHDV!$B$5:$K$1050,10,0)*KH_DTBH_Chitiet!F395,0)</f>
        <v>0</v>
      </c>
      <c r="J395" s="65">
        <f>IFERROR(AVERAGE(KHBH_Chitiet!BC395:BE395)+AVERAGE(KHBH_Chitiet!BF395:BH395)+AVERAGE(KHBH_Chitiet!BI395:BK395),0)</f>
        <v>0</v>
      </c>
      <c r="K395" s="65">
        <f>IFERROR(AVERAGE(KHBH_Chitiet!BL395:BN395)+AVERAGE(KHBH_Chitiet!BO395:BQ395)+AVERAGE(KHBH_Chitiet!BR395:BT395),0)</f>
        <v>0</v>
      </c>
      <c r="L395" s="65">
        <f>IFERROR(AVERAGE(KHBH_Chitiet!BU395:BW395)+AVERAGE(KHBH_Chitiet!BX395:BZ395)+AVERAGE(KHBH_Chitiet!CA395:CC395),0)</f>
        <v>0</v>
      </c>
      <c r="M395" s="65">
        <f>IFERROR(AVERAGE(KHBH_Chitiet!CD395:CF395)+AVERAGE(KHBH_Chitiet!CG395:CI395)+AVERAGE(KHBH_Chitiet!CJ395:CL395),0)</f>
        <v>0</v>
      </c>
      <c r="N395" s="65">
        <f t="shared" si="7"/>
        <v>0</v>
      </c>
      <c r="P395" s="139">
        <f>HLOOKUP($P$5,KHBH_Chitiet!$G$5:$R$1050,ROW(KH_DTBH_Chitiet!F395)-4,0)</f>
        <v>0</v>
      </c>
      <c r="Q395" s="139">
        <f>IFERROR(VLOOKUP(B395,DM_HHDV!$B$5:$K$1050,8,0)*KH_DTBH_Chitiet!P395,0)</f>
        <v>0</v>
      </c>
      <c r="R395" s="139">
        <f>IFERROR(VLOOKUP(B395,DM_HHDV!$B$5:$K$1050,9,0)*KH_DTBH_Chitiet!P395,0)</f>
        <v>0</v>
      </c>
      <c r="S395" s="139">
        <f>IFERROR(VLOOKUP(B395,DM_HHDV!$B$5:$K$1050,10,0)*KH_DTBH_Chitiet!P395,0)</f>
        <v>0</v>
      </c>
      <c r="T395" s="139">
        <f>HLOOKUP($T$5,KHBH_Chitiet!$G$5:$R$1050,ROW(KH_DTBH_Chitiet!F395)-4,0)</f>
        <v>0</v>
      </c>
      <c r="U395" s="139">
        <f>IFERROR(VLOOKUP(B395,DM_HHDV!$B$5:$K$1050,8,0)*KH_DTBH_Chitiet!T395,0)</f>
        <v>0</v>
      </c>
      <c r="V395" s="139">
        <f>IFERROR(VLOOKUP(B395,DM_HHDV!$B$5:$K$1050,9,0)*KH_DTBH_Chitiet!T395,0)</f>
        <v>0</v>
      </c>
      <c r="W395" s="139">
        <f>IFERROR(VLOOKUP(B395,DM_HHDV!$B$5:$K$1050,10,0)*KH_DTBH_Chitiet!T395,0)</f>
        <v>0</v>
      </c>
      <c r="X395" s="139">
        <f>IFERROR(VLOOKUP(B395,DM_HHDV!$B$5:$K$1050,5,0)*KH_DTBH_Chitiet!T395,0)</f>
        <v>0</v>
      </c>
      <c r="Y395" s="139">
        <f>IFERROR(VLOOKUP(B395,DM_HHDV!$B$5:$K$1050,6,0)*KH_DTBH_Chitiet!T395,0)</f>
        <v>0</v>
      </c>
      <c r="Z395" s="139">
        <f>IFERROR(VLOOKUP(B395,DM_HHDV!$B$5:$K$1050,7,0)*KH_DTBH_Chitiet!T395,0)</f>
        <v>0</v>
      </c>
      <c r="AA395" s="139">
        <f>IFERROR(AVERAGE(KHBH_Chitiet!S395:U395)+AVERAGE(KHBH_Chitiet!V395:X395)+AVERAGE(KHBH_Chitiet!Y395:AA395),0)</f>
        <v>0</v>
      </c>
      <c r="AB395" s="139">
        <f>IFERROR(AVERAGE(KHBH_Chitiet!AB395:AD395)+AVERAGE(KHBH_Chitiet!AE395:AG395)+AVERAGE(KHBH_Chitiet!AH395:AJ395),0)</f>
        <v>0</v>
      </c>
      <c r="AC395" s="139">
        <f>IFERROR(AVERAGE(KHBH_Chitiet!AK395:AM395)+AVERAGE(KHBH_Chitiet!AN396:AP396)+AVERAGE(KHBH_Chitiet!AQ395:AS395),0)</f>
        <v>0</v>
      </c>
      <c r="AD395" s="139">
        <f>IFERROR(AVERAGE(KHBH_Chitiet!AT395:AV395)+AVERAGE(KHBH_Chitiet!AW395:AY395)+AVERAGE(KHBH_Chitiet!AZ395:BB395),0)</f>
        <v>0</v>
      </c>
    </row>
    <row r="396" spans="1:30">
      <c r="A396" s="21">
        <v>391</v>
      </c>
      <c r="B396" s="65">
        <f>KHBH_Chitiet!B396</f>
        <v>0</v>
      </c>
      <c r="C396" s="65">
        <f>KHBH_Chitiet!C396</f>
        <v>0</v>
      </c>
      <c r="D396" s="62">
        <f>IFERROR(VLOOKUP(B396,DM_HHDV!$B$5:$E$1050,3,0),0)</f>
        <v>0</v>
      </c>
      <c r="E396" s="67">
        <f>IFERROR(VLOOKUP(B396,DM_HHDV!$B$5:$E$1050,4,0),0)</f>
        <v>0</v>
      </c>
      <c r="F396" s="65">
        <f>HLOOKUP($F$5,KHBH_Chitiet!$G$5:$R$1050,ROW(KH_DTBH_Chitiet!F396)-4,0)</f>
        <v>0</v>
      </c>
      <c r="G396" s="65">
        <f>IFERROR(VLOOKUP(B396,DM_HHDV!$B$5:$K$1050,8,0)*KH_DTBH_Chitiet!F396,0)</f>
        <v>0</v>
      </c>
      <c r="H396" s="65">
        <f>IFERROR(VLOOKUP(B396,DM_HHDV!$B$5:$K$1050,9,0)*KH_DTBH_Chitiet!F396,0)</f>
        <v>0</v>
      </c>
      <c r="I396" s="65">
        <f>IFERROR(VLOOKUP(B396,DM_HHDV!$B$5:$K$1050,10,0)*KH_DTBH_Chitiet!F396,0)</f>
        <v>0</v>
      </c>
      <c r="J396" s="65">
        <f>IFERROR(AVERAGE(KHBH_Chitiet!BC396:BE396)+AVERAGE(KHBH_Chitiet!BF396:BH396)+AVERAGE(KHBH_Chitiet!BI396:BK396),0)</f>
        <v>0</v>
      </c>
      <c r="K396" s="65">
        <f>IFERROR(AVERAGE(KHBH_Chitiet!BL396:BN396)+AVERAGE(KHBH_Chitiet!BO396:BQ396)+AVERAGE(KHBH_Chitiet!BR396:BT396),0)</f>
        <v>0</v>
      </c>
      <c r="L396" s="65">
        <f>IFERROR(AVERAGE(KHBH_Chitiet!BU396:BW396)+AVERAGE(KHBH_Chitiet!BX396:BZ396)+AVERAGE(KHBH_Chitiet!CA396:CC396),0)</f>
        <v>0</v>
      </c>
      <c r="M396" s="65">
        <f>IFERROR(AVERAGE(KHBH_Chitiet!CD396:CF396)+AVERAGE(KHBH_Chitiet!CG396:CI396)+AVERAGE(KHBH_Chitiet!CJ396:CL396),0)</f>
        <v>0</v>
      </c>
      <c r="N396" s="65">
        <f t="shared" si="7"/>
        <v>0</v>
      </c>
      <c r="P396" s="139">
        <f>HLOOKUP($P$5,KHBH_Chitiet!$G$5:$R$1050,ROW(KH_DTBH_Chitiet!F396)-4,0)</f>
        <v>0</v>
      </c>
      <c r="Q396" s="139">
        <f>IFERROR(VLOOKUP(B396,DM_HHDV!$B$5:$K$1050,8,0)*KH_DTBH_Chitiet!P396,0)</f>
        <v>0</v>
      </c>
      <c r="R396" s="139">
        <f>IFERROR(VLOOKUP(B396,DM_HHDV!$B$5:$K$1050,9,0)*KH_DTBH_Chitiet!P396,0)</f>
        <v>0</v>
      </c>
      <c r="S396" s="139">
        <f>IFERROR(VLOOKUP(B396,DM_HHDV!$B$5:$K$1050,10,0)*KH_DTBH_Chitiet!P396,0)</f>
        <v>0</v>
      </c>
      <c r="T396" s="139">
        <f>HLOOKUP($T$5,KHBH_Chitiet!$G$5:$R$1050,ROW(KH_DTBH_Chitiet!F396)-4,0)</f>
        <v>0</v>
      </c>
      <c r="U396" s="139">
        <f>IFERROR(VLOOKUP(B396,DM_HHDV!$B$5:$K$1050,8,0)*KH_DTBH_Chitiet!T396,0)</f>
        <v>0</v>
      </c>
      <c r="V396" s="139">
        <f>IFERROR(VLOOKUP(B396,DM_HHDV!$B$5:$K$1050,9,0)*KH_DTBH_Chitiet!T396,0)</f>
        <v>0</v>
      </c>
      <c r="W396" s="139">
        <f>IFERROR(VLOOKUP(B396,DM_HHDV!$B$5:$K$1050,10,0)*KH_DTBH_Chitiet!T396,0)</f>
        <v>0</v>
      </c>
      <c r="X396" s="139">
        <f>IFERROR(VLOOKUP(B396,DM_HHDV!$B$5:$K$1050,5,0)*KH_DTBH_Chitiet!T396,0)</f>
        <v>0</v>
      </c>
      <c r="Y396" s="139">
        <f>IFERROR(VLOOKUP(B396,DM_HHDV!$B$5:$K$1050,6,0)*KH_DTBH_Chitiet!T396,0)</f>
        <v>0</v>
      </c>
      <c r="Z396" s="139">
        <f>IFERROR(VLOOKUP(B396,DM_HHDV!$B$5:$K$1050,7,0)*KH_DTBH_Chitiet!T396,0)</f>
        <v>0</v>
      </c>
      <c r="AA396" s="139">
        <f>IFERROR(AVERAGE(KHBH_Chitiet!S396:U396)+AVERAGE(KHBH_Chitiet!V396:X396)+AVERAGE(KHBH_Chitiet!Y396:AA396),0)</f>
        <v>0</v>
      </c>
      <c r="AB396" s="139">
        <f>IFERROR(AVERAGE(KHBH_Chitiet!AB396:AD396)+AVERAGE(KHBH_Chitiet!AE396:AG396)+AVERAGE(KHBH_Chitiet!AH396:AJ396),0)</f>
        <v>0</v>
      </c>
      <c r="AC396" s="139">
        <f>IFERROR(AVERAGE(KHBH_Chitiet!AK396:AM396)+AVERAGE(KHBH_Chitiet!AN397:AP397)+AVERAGE(KHBH_Chitiet!AQ396:AS396),0)</f>
        <v>0</v>
      </c>
      <c r="AD396" s="139">
        <f>IFERROR(AVERAGE(KHBH_Chitiet!AT396:AV396)+AVERAGE(KHBH_Chitiet!AW396:AY396)+AVERAGE(KHBH_Chitiet!AZ396:BB396),0)</f>
        <v>0</v>
      </c>
    </row>
    <row r="397" spans="1:30">
      <c r="A397" s="21">
        <v>392</v>
      </c>
      <c r="B397" s="65">
        <f>KHBH_Chitiet!B397</f>
        <v>0</v>
      </c>
      <c r="C397" s="65">
        <f>KHBH_Chitiet!C397</f>
        <v>0</v>
      </c>
      <c r="D397" s="62">
        <f>IFERROR(VLOOKUP(B397,DM_HHDV!$B$5:$E$1050,3,0),0)</f>
        <v>0</v>
      </c>
      <c r="E397" s="67">
        <f>IFERROR(VLOOKUP(B397,DM_HHDV!$B$5:$E$1050,4,0),0)</f>
        <v>0</v>
      </c>
      <c r="F397" s="65">
        <f>HLOOKUP($F$5,KHBH_Chitiet!$G$5:$R$1050,ROW(KH_DTBH_Chitiet!F397)-4,0)</f>
        <v>0</v>
      </c>
      <c r="G397" s="65">
        <f>IFERROR(VLOOKUP(B397,DM_HHDV!$B$5:$K$1050,8,0)*KH_DTBH_Chitiet!F397,0)</f>
        <v>0</v>
      </c>
      <c r="H397" s="65">
        <f>IFERROR(VLOOKUP(B397,DM_HHDV!$B$5:$K$1050,9,0)*KH_DTBH_Chitiet!F397,0)</f>
        <v>0</v>
      </c>
      <c r="I397" s="65">
        <f>IFERROR(VLOOKUP(B397,DM_HHDV!$B$5:$K$1050,10,0)*KH_DTBH_Chitiet!F397,0)</f>
        <v>0</v>
      </c>
      <c r="J397" s="65">
        <f>IFERROR(AVERAGE(KHBH_Chitiet!BC397:BE397)+AVERAGE(KHBH_Chitiet!BF397:BH397)+AVERAGE(KHBH_Chitiet!BI397:BK397),0)</f>
        <v>0</v>
      </c>
      <c r="K397" s="65">
        <f>IFERROR(AVERAGE(KHBH_Chitiet!BL397:BN397)+AVERAGE(KHBH_Chitiet!BO397:BQ397)+AVERAGE(KHBH_Chitiet!BR397:BT397),0)</f>
        <v>0</v>
      </c>
      <c r="L397" s="65">
        <f>IFERROR(AVERAGE(KHBH_Chitiet!BU397:BW397)+AVERAGE(KHBH_Chitiet!BX397:BZ397)+AVERAGE(KHBH_Chitiet!CA397:CC397),0)</f>
        <v>0</v>
      </c>
      <c r="M397" s="65">
        <f>IFERROR(AVERAGE(KHBH_Chitiet!CD397:CF397)+AVERAGE(KHBH_Chitiet!CG397:CI397)+AVERAGE(KHBH_Chitiet!CJ397:CL397),0)</f>
        <v>0</v>
      </c>
      <c r="N397" s="65">
        <f t="shared" si="7"/>
        <v>0</v>
      </c>
      <c r="P397" s="139">
        <f>HLOOKUP($P$5,KHBH_Chitiet!$G$5:$R$1050,ROW(KH_DTBH_Chitiet!F397)-4,0)</f>
        <v>0</v>
      </c>
      <c r="Q397" s="139">
        <f>IFERROR(VLOOKUP(B397,DM_HHDV!$B$5:$K$1050,8,0)*KH_DTBH_Chitiet!P397,0)</f>
        <v>0</v>
      </c>
      <c r="R397" s="139">
        <f>IFERROR(VLOOKUP(B397,DM_HHDV!$B$5:$K$1050,9,0)*KH_DTBH_Chitiet!P397,0)</f>
        <v>0</v>
      </c>
      <c r="S397" s="139">
        <f>IFERROR(VLOOKUP(B397,DM_HHDV!$B$5:$K$1050,10,0)*KH_DTBH_Chitiet!P397,0)</f>
        <v>0</v>
      </c>
      <c r="T397" s="139">
        <f>HLOOKUP($T$5,KHBH_Chitiet!$G$5:$R$1050,ROW(KH_DTBH_Chitiet!F397)-4,0)</f>
        <v>0</v>
      </c>
      <c r="U397" s="139">
        <f>IFERROR(VLOOKUP(B397,DM_HHDV!$B$5:$K$1050,8,0)*KH_DTBH_Chitiet!T397,0)</f>
        <v>0</v>
      </c>
      <c r="V397" s="139">
        <f>IFERROR(VLOOKUP(B397,DM_HHDV!$B$5:$K$1050,9,0)*KH_DTBH_Chitiet!T397,0)</f>
        <v>0</v>
      </c>
      <c r="W397" s="139">
        <f>IFERROR(VLOOKUP(B397,DM_HHDV!$B$5:$K$1050,10,0)*KH_DTBH_Chitiet!T397,0)</f>
        <v>0</v>
      </c>
      <c r="X397" s="139">
        <f>IFERROR(VLOOKUP(B397,DM_HHDV!$B$5:$K$1050,5,0)*KH_DTBH_Chitiet!T397,0)</f>
        <v>0</v>
      </c>
      <c r="Y397" s="139">
        <f>IFERROR(VLOOKUP(B397,DM_HHDV!$B$5:$K$1050,6,0)*KH_DTBH_Chitiet!T397,0)</f>
        <v>0</v>
      </c>
      <c r="Z397" s="139">
        <f>IFERROR(VLOOKUP(B397,DM_HHDV!$B$5:$K$1050,7,0)*KH_DTBH_Chitiet!T397,0)</f>
        <v>0</v>
      </c>
      <c r="AA397" s="139">
        <f>IFERROR(AVERAGE(KHBH_Chitiet!S397:U397)+AVERAGE(KHBH_Chitiet!V397:X397)+AVERAGE(KHBH_Chitiet!Y397:AA397),0)</f>
        <v>0</v>
      </c>
      <c r="AB397" s="139">
        <f>IFERROR(AVERAGE(KHBH_Chitiet!AB397:AD397)+AVERAGE(KHBH_Chitiet!AE397:AG397)+AVERAGE(KHBH_Chitiet!AH397:AJ397),0)</f>
        <v>0</v>
      </c>
      <c r="AC397" s="139">
        <f>IFERROR(AVERAGE(KHBH_Chitiet!AK397:AM397)+AVERAGE(KHBH_Chitiet!AN398:AP398)+AVERAGE(KHBH_Chitiet!AQ397:AS397),0)</f>
        <v>0</v>
      </c>
      <c r="AD397" s="139">
        <f>IFERROR(AVERAGE(KHBH_Chitiet!AT397:AV397)+AVERAGE(KHBH_Chitiet!AW397:AY397)+AVERAGE(KHBH_Chitiet!AZ397:BB397),0)</f>
        <v>0</v>
      </c>
    </row>
    <row r="398" spans="1:30">
      <c r="A398" s="21">
        <v>393</v>
      </c>
      <c r="B398" s="65">
        <f>KHBH_Chitiet!B398</f>
        <v>0</v>
      </c>
      <c r="C398" s="65">
        <f>KHBH_Chitiet!C398</f>
        <v>0</v>
      </c>
      <c r="D398" s="62">
        <f>IFERROR(VLOOKUP(B398,DM_HHDV!$B$5:$E$1050,3,0),0)</f>
        <v>0</v>
      </c>
      <c r="E398" s="67">
        <f>IFERROR(VLOOKUP(B398,DM_HHDV!$B$5:$E$1050,4,0),0)</f>
        <v>0</v>
      </c>
      <c r="F398" s="65">
        <f>HLOOKUP($F$5,KHBH_Chitiet!$G$5:$R$1050,ROW(KH_DTBH_Chitiet!F398)-4,0)</f>
        <v>0</v>
      </c>
      <c r="G398" s="65">
        <f>IFERROR(VLOOKUP(B398,DM_HHDV!$B$5:$K$1050,8,0)*KH_DTBH_Chitiet!F398,0)</f>
        <v>0</v>
      </c>
      <c r="H398" s="65">
        <f>IFERROR(VLOOKUP(B398,DM_HHDV!$B$5:$K$1050,9,0)*KH_DTBH_Chitiet!F398,0)</f>
        <v>0</v>
      </c>
      <c r="I398" s="65">
        <f>IFERROR(VLOOKUP(B398,DM_HHDV!$B$5:$K$1050,10,0)*KH_DTBH_Chitiet!F398,0)</f>
        <v>0</v>
      </c>
      <c r="J398" s="65">
        <f>IFERROR(AVERAGE(KHBH_Chitiet!BC398:BE398)+AVERAGE(KHBH_Chitiet!BF398:BH398)+AVERAGE(KHBH_Chitiet!BI398:BK398),0)</f>
        <v>0</v>
      </c>
      <c r="K398" s="65">
        <f>IFERROR(AVERAGE(KHBH_Chitiet!BL398:BN398)+AVERAGE(KHBH_Chitiet!BO398:BQ398)+AVERAGE(KHBH_Chitiet!BR398:BT398),0)</f>
        <v>0</v>
      </c>
      <c r="L398" s="65">
        <f>IFERROR(AVERAGE(KHBH_Chitiet!BU398:BW398)+AVERAGE(KHBH_Chitiet!BX398:BZ398)+AVERAGE(KHBH_Chitiet!CA398:CC398),0)</f>
        <v>0</v>
      </c>
      <c r="M398" s="65">
        <f>IFERROR(AVERAGE(KHBH_Chitiet!CD398:CF398)+AVERAGE(KHBH_Chitiet!CG398:CI398)+AVERAGE(KHBH_Chitiet!CJ398:CL398),0)</f>
        <v>0</v>
      </c>
      <c r="N398" s="65">
        <f t="shared" si="7"/>
        <v>0</v>
      </c>
      <c r="P398" s="139">
        <f>HLOOKUP($P$5,KHBH_Chitiet!$G$5:$R$1050,ROW(KH_DTBH_Chitiet!F398)-4,0)</f>
        <v>0</v>
      </c>
      <c r="Q398" s="139">
        <f>IFERROR(VLOOKUP(B398,DM_HHDV!$B$5:$K$1050,8,0)*KH_DTBH_Chitiet!P398,0)</f>
        <v>0</v>
      </c>
      <c r="R398" s="139">
        <f>IFERROR(VLOOKUP(B398,DM_HHDV!$B$5:$K$1050,9,0)*KH_DTBH_Chitiet!P398,0)</f>
        <v>0</v>
      </c>
      <c r="S398" s="139">
        <f>IFERROR(VLOOKUP(B398,DM_HHDV!$B$5:$K$1050,10,0)*KH_DTBH_Chitiet!P398,0)</f>
        <v>0</v>
      </c>
      <c r="T398" s="139">
        <f>HLOOKUP($T$5,KHBH_Chitiet!$G$5:$R$1050,ROW(KH_DTBH_Chitiet!F398)-4,0)</f>
        <v>0</v>
      </c>
      <c r="U398" s="139">
        <f>IFERROR(VLOOKUP(B398,DM_HHDV!$B$5:$K$1050,8,0)*KH_DTBH_Chitiet!T398,0)</f>
        <v>0</v>
      </c>
      <c r="V398" s="139">
        <f>IFERROR(VLOOKUP(B398,DM_HHDV!$B$5:$K$1050,9,0)*KH_DTBH_Chitiet!T398,0)</f>
        <v>0</v>
      </c>
      <c r="W398" s="139">
        <f>IFERROR(VLOOKUP(B398,DM_HHDV!$B$5:$K$1050,10,0)*KH_DTBH_Chitiet!T398,0)</f>
        <v>0</v>
      </c>
      <c r="X398" s="139">
        <f>IFERROR(VLOOKUP(B398,DM_HHDV!$B$5:$K$1050,5,0)*KH_DTBH_Chitiet!T398,0)</f>
        <v>0</v>
      </c>
      <c r="Y398" s="139">
        <f>IFERROR(VLOOKUP(B398,DM_HHDV!$B$5:$K$1050,6,0)*KH_DTBH_Chitiet!T398,0)</f>
        <v>0</v>
      </c>
      <c r="Z398" s="139">
        <f>IFERROR(VLOOKUP(B398,DM_HHDV!$B$5:$K$1050,7,0)*KH_DTBH_Chitiet!T398,0)</f>
        <v>0</v>
      </c>
      <c r="AA398" s="139">
        <f>IFERROR(AVERAGE(KHBH_Chitiet!S398:U398)+AVERAGE(KHBH_Chitiet!V398:X398)+AVERAGE(KHBH_Chitiet!Y398:AA398),0)</f>
        <v>0</v>
      </c>
      <c r="AB398" s="139">
        <f>IFERROR(AVERAGE(KHBH_Chitiet!AB398:AD398)+AVERAGE(KHBH_Chitiet!AE398:AG398)+AVERAGE(KHBH_Chitiet!AH398:AJ398),0)</f>
        <v>0</v>
      </c>
      <c r="AC398" s="139">
        <f>IFERROR(AVERAGE(KHBH_Chitiet!AK398:AM398)+AVERAGE(KHBH_Chitiet!AN399:AP399)+AVERAGE(KHBH_Chitiet!AQ398:AS398),0)</f>
        <v>0</v>
      </c>
      <c r="AD398" s="139">
        <f>IFERROR(AVERAGE(KHBH_Chitiet!AT398:AV398)+AVERAGE(KHBH_Chitiet!AW398:AY398)+AVERAGE(KHBH_Chitiet!AZ398:BB398),0)</f>
        <v>0</v>
      </c>
    </row>
    <row r="399" spans="1:30">
      <c r="A399" s="21">
        <v>394</v>
      </c>
      <c r="B399" s="65">
        <f>KHBH_Chitiet!B399</f>
        <v>0</v>
      </c>
      <c r="C399" s="65">
        <f>KHBH_Chitiet!C399</f>
        <v>0</v>
      </c>
      <c r="D399" s="62">
        <f>IFERROR(VLOOKUP(B399,DM_HHDV!$B$5:$E$1050,3,0),0)</f>
        <v>0</v>
      </c>
      <c r="E399" s="67">
        <f>IFERROR(VLOOKUP(B399,DM_HHDV!$B$5:$E$1050,4,0),0)</f>
        <v>0</v>
      </c>
      <c r="F399" s="65">
        <f>HLOOKUP($F$5,KHBH_Chitiet!$G$5:$R$1050,ROW(KH_DTBH_Chitiet!F399)-4,0)</f>
        <v>0</v>
      </c>
      <c r="G399" s="65">
        <f>IFERROR(VLOOKUP(B399,DM_HHDV!$B$5:$K$1050,8,0)*KH_DTBH_Chitiet!F399,0)</f>
        <v>0</v>
      </c>
      <c r="H399" s="65">
        <f>IFERROR(VLOOKUP(B399,DM_HHDV!$B$5:$K$1050,9,0)*KH_DTBH_Chitiet!F399,0)</f>
        <v>0</v>
      </c>
      <c r="I399" s="65">
        <f>IFERROR(VLOOKUP(B399,DM_HHDV!$B$5:$K$1050,10,0)*KH_DTBH_Chitiet!F399,0)</f>
        <v>0</v>
      </c>
      <c r="J399" s="65">
        <f>IFERROR(AVERAGE(KHBH_Chitiet!BC399:BE399)+AVERAGE(KHBH_Chitiet!BF399:BH399)+AVERAGE(KHBH_Chitiet!BI399:BK399),0)</f>
        <v>0</v>
      </c>
      <c r="K399" s="65">
        <f>IFERROR(AVERAGE(KHBH_Chitiet!BL399:BN399)+AVERAGE(KHBH_Chitiet!BO399:BQ399)+AVERAGE(KHBH_Chitiet!BR399:BT399),0)</f>
        <v>0</v>
      </c>
      <c r="L399" s="65">
        <f>IFERROR(AVERAGE(KHBH_Chitiet!BU399:BW399)+AVERAGE(KHBH_Chitiet!BX399:BZ399)+AVERAGE(KHBH_Chitiet!CA399:CC399),0)</f>
        <v>0</v>
      </c>
      <c r="M399" s="65">
        <f>IFERROR(AVERAGE(KHBH_Chitiet!CD399:CF399)+AVERAGE(KHBH_Chitiet!CG399:CI399)+AVERAGE(KHBH_Chitiet!CJ399:CL399),0)</f>
        <v>0</v>
      </c>
      <c r="N399" s="65">
        <f t="shared" si="7"/>
        <v>0</v>
      </c>
      <c r="P399" s="139">
        <f>HLOOKUP($P$5,KHBH_Chitiet!$G$5:$R$1050,ROW(KH_DTBH_Chitiet!F399)-4,0)</f>
        <v>0</v>
      </c>
      <c r="Q399" s="139">
        <f>IFERROR(VLOOKUP(B399,DM_HHDV!$B$5:$K$1050,8,0)*KH_DTBH_Chitiet!P399,0)</f>
        <v>0</v>
      </c>
      <c r="R399" s="139">
        <f>IFERROR(VLOOKUP(B399,DM_HHDV!$B$5:$K$1050,9,0)*KH_DTBH_Chitiet!P399,0)</f>
        <v>0</v>
      </c>
      <c r="S399" s="139">
        <f>IFERROR(VLOOKUP(B399,DM_HHDV!$B$5:$K$1050,10,0)*KH_DTBH_Chitiet!P399,0)</f>
        <v>0</v>
      </c>
      <c r="T399" s="139">
        <f>HLOOKUP($T$5,KHBH_Chitiet!$G$5:$R$1050,ROW(KH_DTBH_Chitiet!F399)-4,0)</f>
        <v>0</v>
      </c>
      <c r="U399" s="139">
        <f>IFERROR(VLOOKUP(B399,DM_HHDV!$B$5:$K$1050,8,0)*KH_DTBH_Chitiet!T399,0)</f>
        <v>0</v>
      </c>
      <c r="V399" s="139">
        <f>IFERROR(VLOOKUP(B399,DM_HHDV!$B$5:$K$1050,9,0)*KH_DTBH_Chitiet!T399,0)</f>
        <v>0</v>
      </c>
      <c r="W399" s="139">
        <f>IFERROR(VLOOKUP(B399,DM_HHDV!$B$5:$K$1050,10,0)*KH_DTBH_Chitiet!T399,0)</f>
        <v>0</v>
      </c>
      <c r="X399" s="139">
        <f>IFERROR(VLOOKUP(B399,DM_HHDV!$B$5:$K$1050,5,0)*KH_DTBH_Chitiet!T399,0)</f>
        <v>0</v>
      </c>
      <c r="Y399" s="139">
        <f>IFERROR(VLOOKUP(B399,DM_HHDV!$B$5:$K$1050,6,0)*KH_DTBH_Chitiet!T399,0)</f>
        <v>0</v>
      </c>
      <c r="Z399" s="139">
        <f>IFERROR(VLOOKUP(B399,DM_HHDV!$B$5:$K$1050,7,0)*KH_DTBH_Chitiet!T399,0)</f>
        <v>0</v>
      </c>
      <c r="AA399" s="139">
        <f>IFERROR(AVERAGE(KHBH_Chitiet!S399:U399)+AVERAGE(KHBH_Chitiet!V399:X399)+AVERAGE(KHBH_Chitiet!Y399:AA399),0)</f>
        <v>0</v>
      </c>
      <c r="AB399" s="139">
        <f>IFERROR(AVERAGE(KHBH_Chitiet!AB399:AD399)+AVERAGE(KHBH_Chitiet!AE399:AG399)+AVERAGE(KHBH_Chitiet!AH399:AJ399),0)</f>
        <v>0</v>
      </c>
      <c r="AC399" s="139">
        <f>IFERROR(AVERAGE(KHBH_Chitiet!AK399:AM399)+AVERAGE(KHBH_Chitiet!AN400:AP400)+AVERAGE(KHBH_Chitiet!AQ399:AS399),0)</f>
        <v>0</v>
      </c>
      <c r="AD399" s="139">
        <f>IFERROR(AVERAGE(KHBH_Chitiet!AT399:AV399)+AVERAGE(KHBH_Chitiet!AW399:AY399)+AVERAGE(KHBH_Chitiet!AZ399:BB399),0)</f>
        <v>0</v>
      </c>
    </row>
    <row r="400" spans="1:30">
      <c r="A400" s="21">
        <v>395</v>
      </c>
      <c r="B400" s="65">
        <f>KHBH_Chitiet!B400</f>
        <v>0</v>
      </c>
      <c r="C400" s="65">
        <f>KHBH_Chitiet!C400</f>
        <v>0</v>
      </c>
      <c r="D400" s="62">
        <f>IFERROR(VLOOKUP(B400,DM_HHDV!$B$5:$E$1050,3,0),0)</f>
        <v>0</v>
      </c>
      <c r="E400" s="67">
        <f>IFERROR(VLOOKUP(B400,DM_HHDV!$B$5:$E$1050,4,0),0)</f>
        <v>0</v>
      </c>
      <c r="F400" s="65">
        <f>HLOOKUP($F$5,KHBH_Chitiet!$G$5:$R$1050,ROW(KH_DTBH_Chitiet!F400)-4,0)</f>
        <v>0</v>
      </c>
      <c r="G400" s="65">
        <f>IFERROR(VLOOKUP(B400,DM_HHDV!$B$5:$K$1050,8,0)*KH_DTBH_Chitiet!F400,0)</f>
        <v>0</v>
      </c>
      <c r="H400" s="65">
        <f>IFERROR(VLOOKUP(B400,DM_HHDV!$B$5:$K$1050,9,0)*KH_DTBH_Chitiet!F400,0)</f>
        <v>0</v>
      </c>
      <c r="I400" s="65">
        <f>IFERROR(VLOOKUP(B400,DM_HHDV!$B$5:$K$1050,10,0)*KH_DTBH_Chitiet!F400,0)</f>
        <v>0</v>
      </c>
      <c r="J400" s="65">
        <f>IFERROR(AVERAGE(KHBH_Chitiet!BC400:BE400)+AVERAGE(KHBH_Chitiet!BF400:BH400)+AVERAGE(KHBH_Chitiet!BI400:BK400),0)</f>
        <v>0</v>
      </c>
      <c r="K400" s="65">
        <f>IFERROR(AVERAGE(KHBH_Chitiet!BL400:BN400)+AVERAGE(KHBH_Chitiet!BO400:BQ400)+AVERAGE(KHBH_Chitiet!BR400:BT400),0)</f>
        <v>0</v>
      </c>
      <c r="L400" s="65">
        <f>IFERROR(AVERAGE(KHBH_Chitiet!BU400:BW400)+AVERAGE(KHBH_Chitiet!BX400:BZ400)+AVERAGE(KHBH_Chitiet!CA400:CC400),0)</f>
        <v>0</v>
      </c>
      <c r="M400" s="65">
        <f>IFERROR(AVERAGE(KHBH_Chitiet!CD400:CF400)+AVERAGE(KHBH_Chitiet!CG400:CI400)+AVERAGE(KHBH_Chitiet!CJ400:CL400),0)</f>
        <v>0</v>
      </c>
      <c r="N400" s="65">
        <f t="shared" si="7"/>
        <v>0</v>
      </c>
      <c r="P400" s="139">
        <f>HLOOKUP($P$5,KHBH_Chitiet!$G$5:$R$1050,ROW(KH_DTBH_Chitiet!F400)-4,0)</f>
        <v>0</v>
      </c>
      <c r="Q400" s="139">
        <f>IFERROR(VLOOKUP(B400,DM_HHDV!$B$5:$K$1050,8,0)*KH_DTBH_Chitiet!P400,0)</f>
        <v>0</v>
      </c>
      <c r="R400" s="139">
        <f>IFERROR(VLOOKUP(B400,DM_HHDV!$B$5:$K$1050,9,0)*KH_DTBH_Chitiet!P400,0)</f>
        <v>0</v>
      </c>
      <c r="S400" s="139">
        <f>IFERROR(VLOOKUP(B400,DM_HHDV!$B$5:$K$1050,10,0)*KH_DTBH_Chitiet!P400,0)</f>
        <v>0</v>
      </c>
      <c r="T400" s="139">
        <f>HLOOKUP($T$5,KHBH_Chitiet!$G$5:$R$1050,ROW(KH_DTBH_Chitiet!F400)-4,0)</f>
        <v>0</v>
      </c>
      <c r="U400" s="139">
        <f>IFERROR(VLOOKUP(B400,DM_HHDV!$B$5:$K$1050,8,0)*KH_DTBH_Chitiet!T400,0)</f>
        <v>0</v>
      </c>
      <c r="V400" s="139">
        <f>IFERROR(VLOOKUP(B400,DM_HHDV!$B$5:$K$1050,9,0)*KH_DTBH_Chitiet!T400,0)</f>
        <v>0</v>
      </c>
      <c r="W400" s="139">
        <f>IFERROR(VLOOKUP(B400,DM_HHDV!$B$5:$K$1050,10,0)*KH_DTBH_Chitiet!T400,0)</f>
        <v>0</v>
      </c>
      <c r="X400" s="139">
        <f>IFERROR(VLOOKUP(B400,DM_HHDV!$B$5:$K$1050,5,0)*KH_DTBH_Chitiet!T400,0)</f>
        <v>0</v>
      </c>
      <c r="Y400" s="139">
        <f>IFERROR(VLOOKUP(B400,DM_HHDV!$B$5:$K$1050,6,0)*KH_DTBH_Chitiet!T400,0)</f>
        <v>0</v>
      </c>
      <c r="Z400" s="139">
        <f>IFERROR(VLOOKUP(B400,DM_HHDV!$B$5:$K$1050,7,0)*KH_DTBH_Chitiet!T400,0)</f>
        <v>0</v>
      </c>
      <c r="AA400" s="139">
        <f>IFERROR(AVERAGE(KHBH_Chitiet!S400:U400)+AVERAGE(KHBH_Chitiet!V400:X400)+AVERAGE(KHBH_Chitiet!Y400:AA400),0)</f>
        <v>0</v>
      </c>
      <c r="AB400" s="139">
        <f>IFERROR(AVERAGE(KHBH_Chitiet!AB400:AD400)+AVERAGE(KHBH_Chitiet!AE400:AG400)+AVERAGE(KHBH_Chitiet!AH400:AJ400),0)</f>
        <v>0</v>
      </c>
      <c r="AC400" s="139">
        <f>IFERROR(AVERAGE(KHBH_Chitiet!AK400:AM400)+AVERAGE(KHBH_Chitiet!AN401:AP401)+AVERAGE(KHBH_Chitiet!AQ400:AS400),0)</f>
        <v>0</v>
      </c>
      <c r="AD400" s="139">
        <f>IFERROR(AVERAGE(KHBH_Chitiet!AT400:AV400)+AVERAGE(KHBH_Chitiet!AW400:AY400)+AVERAGE(KHBH_Chitiet!AZ400:BB400),0)</f>
        <v>0</v>
      </c>
    </row>
    <row r="401" spans="1:30">
      <c r="A401" s="21">
        <v>396</v>
      </c>
      <c r="B401" s="65">
        <f>KHBH_Chitiet!B401</f>
        <v>0</v>
      </c>
      <c r="C401" s="65">
        <f>KHBH_Chitiet!C401</f>
        <v>0</v>
      </c>
      <c r="D401" s="62">
        <f>IFERROR(VLOOKUP(B401,DM_HHDV!$B$5:$E$1050,3,0),0)</f>
        <v>0</v>
      </c>
      <c r="E401" s="67">
        <f>IFERROR(VLOOKUP(B401,DM_HHDV!$B$5:$E$1050,4,0),0)</f>
        <v>0</v>
      </c>
      <c r="F401" s="65">
        <f>HLOOKUP($F$5,KHBH_Chitiet!$G$5:$R$1050,ROW(KH_DTBH_Chitiet!F401)-4,0)</f>
        <v>0</v>
      </c>
      <c r="G401" s="65">
        <f>IFERROR(VLOOKUP(B401,DM_HHDV!$B$5:$K$1050,8,0)*KH_DTBH_Chitiet!F401,0)</f>
        <v>0</v>
      </c>
      <c r="H401" s="65">
        <f>IFERROR(VLOOKUP(B401,DM_HHDV!$B$5:$K$1050,9,0)*KH_DTBH_Chitiet!F401,0)</f>
        <v>0</v>
      </c>
      <c r="I401" s="65">
        <f>IFERROR(VLOOKUP(B401,DM_HHDV!$B$5:$K$1050,10,0)*KH_DTBH_Chitiet!F401,0)</f>
        <v>0</v>
      </c>
      <c r="J401" s="65">
        <f>IFERROR(AVERAGE(KHBH_Chitiet!BC401:BE401)+AVERAGE(KHBH_Chitiet!BF401:BH401)+AVERAGE(KHBH_Chitiet!BI401:BK401),0)</f>
        <v>0</v>
      </c>
      <c r="K401" s="65">
        <f>IFERROR(AVERAGE(KHBH_Chitiet!BL401:BN401)+AVERAGE(KHBH_Chitiet!BO401:BQ401)+AVERAGE(KHBH_Chitiet!BR401:BT401),0)</f>
        <v>0</v>
      </c>
      <c r="L401" s="65">
        <f>IFERROR(AVERAGE(KHBH_Chitiet!BU401:BW401)+AVERAGE(KHBH_Chitiet!BX401:BZ401)+AVERAGE(KHBH_Chitiet!CA401:CC401),0)</f>
        <v>0</v>
      </c>
      <c r="M401" s="65">
        <f>IFERROR(AVERAGE(KHBH_Chitiet!CD401:CF401)+AVERAGE(KHBH_Chitiet!CG401:CI401)+AVERAGE(KHBH_Chitiet!CJ401:CL401),0)</f>
        <v>0</v>
      </c>
      <c r="N401" s="65">
        <f t="shared" si="7"/>
        <v>0</v>
      </c>
      <c r="P401" s="139">
        <f>HLOOKUP($P$5,KHBH_Chitiet!$G$5:$R$1050,ROW(KH_DTBH_Chitiet!F401)-4,0)</f>
        <v>0</v>
      </c>
      <c r="Q401" s="139">
        <f>IFERROR(VLOOKUP(B401,DM_HHDV!$B$5:$K$1050,8,0)*KH_DTBH_Chitiet!P401,0)</f>
        <v>0</v>
      </c>
      <c r="R401" s="139">
        <f>IFERROR(VLOOKUP(B401,DM_HHDV!$B$5:$K$1050,9,0)*KH_DTBH_Chitiet!P401,0)</f>
        <v>0</v>
      </c>
      <c r="S401" s="139">
        <f>IFERROR(VLOOKUP(B401,DM_HHDV!$B$5:$K$1050,10,0)*KH_DTBH_Chitiet!P401,0)</f>
        <v>0</v>
      </c>
      <c r="T401" s="139">
        <f>HLOOKUP($T$5,KHBH_Chitiet!$G$5:$R$1050,ROW(KH_DTBH_Chitiet!F401)-4,0)</f>
        <v>0</v>
      </c>
      <c r="U401" s="139">
        <f>IFERROR(VLOOKUP(B401,DM_HHDV!$B$5:$K$1050,8,0)*KH_DTBH_Chitiet!T401,0)</f>
        <v>0</v>
      </c>
      <c r="V401" s="139">
        <f>IFERROR(VLOOKUP(B401,DM_HHDV!$B$5:$K$1050,9,0)*KH_DTBH_Chitiet!T401,0)</f>
        <v>0</v>
      </c>
      <c r="W401" s="139">
        <f>IFERROR(VLOOKUP(B401,DM_HHDV!$B$5:$K$1050,10,0)*KH_DTBH_Chitiet!T401,0)</f>
        <v>0</v>
      </c>
      <c r="X401" s="139">
        <f>IFERROR(VLOOKUP(B401,DM_HHDV!$B$5:$K$1050,5,0)*KH_DTBH_Chitiet!T401,0)</f>
        <v>0</v>
      </c>
      <c r="Y401" s="139">
        <f>IFERROR(VLOOKUP(B401,DM_HHDV!$B$5:$K$1050,6,0)*KH_DTBH_Chitiet!T401,0)</f>
        <v>0</v>
      </c>
      <c r="Z401" s="139">
        <f>IFERROR(VLOOKUP(B401,DM_HHDV!$B$5:$K$1050,7,0)*KH_DTBH_Chitiet!T401,0)</f>
        <v>0</v>
      </c>
      <c r="AA401" s="139">
        <f>IFERROR(AVERAGE(KHBH_Chitiet!S401:U401)+AVERAGE(KHBH_Chitiet!V401:X401)+AVERAGE(KHBH_Chitiet!Y401:AA401),0)</f>
        <v>0</v>
      </c>
      <c r="AB401" s="139">
        <f>IFERROR(AVERAGE(KHBH_Chitiet!AB401:AD401)+AVERAGE(KHBH_Chitiet!AE401:AG401)+AVERAGE(KHBH_Chitiet!AH401:AJ401),0)</f>
        <v>0</v>
      </c>
      <c r="AC401" s="139">
        <f>IFERROR(AVERAGE(KHBH_Chitiet!AK401:AM401)+AVERAGE(KHBH_Chitiet!AN402:AP402)+AVERAGE(KHBH_Chitiet!AQ401:AS401),0)</f>
        <v>0</v>
      </c>
      <c r="AD401" s="139">
        <f>IFERROR(AVERAGE(KHBH_Chitiet!AT401:AV401)+AVERAGE(KHBH_Chitiet!AW401:AY401)+AVERAGE(KHBH_Chitiet!AZ401:BB401),0)</f>
        <v>0</v>
      </c>
    </row>
    <row r="402" spans="1:30">
      <c r="A402" s="21">
        <v>397</v>
      </c>
      <c r="B402" s="65">
        <f>KHBH_Chitiet!B402</f>
        <v>0</v>
      </c>
      <c r="C402" s="65">
        <f>KHBH_Chitiet!C402</f>
        <v>0</v>
      </c>
      <c r="D402" s="62">
        <f>IFERROR(VLOOKUP(B402,DM_HHDV!$B$5:$E$1050,3,0),0)</f>
        <v>0</v>
      </c>
      <c r="E402" s="67">
        <f>IFERROR(VLOOKUP(B402,DM_HHDV!$B$5:$E$1050,4,0),0)</f>
        <v>0</v>
      </c>
      <c r="F402" s="65">
        <f>HLOOKUP($F$5,KHBH_Chitiet!$G$5:$R$1050,ROW(KH_DTBH_Chitiet!F402)-4,0)</f>
        <v>0</v>
      </c>
      <c r="G402" s="65">
        <f>IFERROR(VLOOKUP(B402,DM_HHDV!$B$5:$K$1050,8,0)*KH_DTBH_Chitiet!F402,0)</f>
        <v>0</v>
      </c>
      <c r="H402" s="65">
        <f>IFERROR(VLOOKUP(B402,DM_HHDV!$B$5:$K$1050,9,0)*KH_DTBH_Chitiet!F402,0)</f>
        <v>0</v>
      </c>
      <c r="I402" s="65">
        <f>IFERROR(VLOOKUP(B402,DM_HHDV!$B$5:$K$1050,10,0)*KH_DTBH_Chitiet!F402,0)</f>
        <v>0</v>
      </c>
      <c r="J402" s="65">
        <f>IFERROR(AVERAGE(KHBH_Chitiet!BC402:BE402)+AVERAGE(KHBH_Chitiet!BF402:BH402)+AVERAGE(KHBH_Chitiet!BI402:BK402),0)</f>
        <v>0</v>
      </c>
      <c r="K402" s="65">
        <f>IFERROR(AVERAGE(KHBH_Chitiet!BL402:BN402)+AVERAGE(KHBH_Chitiet!BO402:BQ402)+AVERAGE(KHBH_Chitiet!BR402:BT402),0)</f>
        <v>0</v>
      </c>
      <c r="L402" s="65">
        <f>IFERROR(AVERAGE(KHBH_Chitiet!BU402:BW402)+AVERAGE(KHBH_Chitiet!BX402:BZ402)+AVERAGE(KHBH_Chitiet!CA402:CC402),0)</f>
        <v>0</v>
      </c>
      <c r="M402" s="65">
        <f>IFERROR(AVERAGE(KHBH_Chitiet!CD402:CF402)+AVERAGE(KHBH_Chitiet!CG402:CI402)+AVERAGE(KHBH_Chitiet!CJ402:CL402),0)</f>
        <v>0</v>
      </c>
      <c r="N402" s="65">
        <f t="shared" si="7"/>
        <v>0</v>
      </c>
      <c r="P402" s="139">
        <f>HLOOKUP($P$5,KHBH_Chitiet!$G$5:$R$1050,ROW(KH_DTBH_Chitiet!F402)-4,0)</f>
        <v>0</v>
      </c>
      <c r="Q402" s="139">
        <f>IFERROR(VLOOKUP(B402,DM_HHDV!$B$5:$K$1050,8,0)*KH_DTBH_Chitiet!P402,0)</f>
        <v>0</v>
      </c>
      <c r="R402" s="139">
        <f>IFERROR(VLOOKUP(B402,DM_HHDV!$B$5:$K$1050,9,0)*KH_DTBH_Chitiet!P402,0)</f>
        <v>0</v>
      </c>
      <c r="S402" s="139">
        <f>IFERROR(VLOOKUP(B402,DM_HHDV!$B$5:$K$1050,10,0)*KH_DTBH_Chitiet!P402,0)</f>
        <v>0</v>
      </c>
      <c r="T402" s="139">
        <f>HLOOKUP($T$5,KHBH_Chitiet!$G$5:$R$1050,ROW(KH_DTBH_Chitiet!F402)-4,0)</f>
        <v>0</v>
      </c>
      <c r="U402" s="139">
        <f>IFERROR(VLOOKUP(B402,DM_HHDV!$B$5:$K$1050,8,0)*KH_DTBH_Chitiet!T402,0)</f>
        <v>0</v>
      </c>
      <c r="V402" s="139">
        <f>IFERROR(VLOOKUP(B402,DM_HHDV!$B$5:$K$1050,9,0)*KH_DTBH_Chitiet!T402,0)</f>
        <v>0</v>
      </c>
      <c r="W402" s="139">
        <f>IFERROR(VLOOKUP(B402,DM_HHDV!$B$5:$K$1050,10,0)*KH_DTBH_Chitiet!T402,0)</f>
        <v>0</v>
      </c>
      <c r="X402" s="139">
        <f>IFERROR(VLOOKUP(B402,DM_HHDV!$B$5:$K$1050,5,0)*KH_DTBH_Chitiet!T402,0)</f>
        <v>0</v>
      </c>
      <c r="Y402" s="139">
        <f>IFERROR(VLOOKUP(B402,DM_HHDV!$B$5:$K$1050,6,0)*KH_DTBH_Chitiet!T402,0)</f>
        <v>0</v>
      </c>
      <c r="Z402" s="139">
        <f>IFERROR(VLOOKUP(B402,DM_HHDV!$B$5:$K$1050,7,0)*KH_DTBH_Chitiet!T402,0)</f>
        <v>0</v>
      </c>
      <c r="AA402" s="139">
        <f>IFERROR(AVERAGE(KHBH_Chitiet!S402:U402)+AVERAGE(KHBH_Chitiet!V402:X402)+AVERAGE(KHBH_Chitiet!Y402:AA402),0)</f>
        <v>0</v>
      </c>
      <c r="AB402" s="139">
        <f>IFERROR(AVERAGE(KHBH_Chitiet!AB402:AD402)+AVERAGE(KHBH_Chitiet!AE402:AG402)+AVERAGE(KHBH_Chitiet!AH402:AJ402),0)</f>
        <v>0</v>
      </c>
      <c r="AC402" s="139">
        <f>IFERROR(AVERAGE(KHBH_Chitiet!AK402:AM402)+AVERAGE(KHBH_Chitiet!AN403:AP403)+AVERAGE(KHBH_Chitiet!AQ402:AS402),0)</f>
        <v>0</v>
      </c>
      <c r="AD402" s="139">
        <f>IFERROR(AVERAGE(KHBH_Chitiet!AT402:AV402)+AVERAGE(KHBH_Chitiet!AW402:AY402)+AVERAGE(KHBH_Chitiet!AZ402:BB402),0)</f>
        <v>0</v>
      </c>
    </row>
    <row r="403" spans="1:30">
      <c r="A403" s="21">
        <v>398</v>
      </c>
      <c r="B403" s="65">
        <f>KHBH_Chitiet!B403</f>
        <v>0</v>
      </c>
      <c r="C403" s="65">
        <f>KHBH_Chitiet!C403</f>
        <v>0</v>
      </c>
      <c r="D403" s="62">
        <f>IFERROR(VLOOKUP(B403,DM_HHDV!$B$5:$E$1050,3,0),0)</f>
        <v>0</v>
      </c>
      <c r="E403" s="67">
        <f>IFERROR(VLOOKUP(B403,DM_HHDV!$B$5:$E$1050,4,0),0)</f>
        <v>0</v>
      </c>
      <c r="F403" s="65">
        <f>HLOOKUP($F$5,KHBH_Chitiet!$G$5:$R$1050,ROW(KH_DTBH_Chitiet!F403)-4,0)</f>
        <v>0</v>
      </c>
      <c r="G403" s="65">
        <f>IFERROR(VLOOKUP(B403,DM_HHDV!$B$5:$K$1050,8,0)*KH_DTBH_Chitiet!F403,0)</f>
        <v>0</v>
      </c>
      <c r="H403" s="65">
        <f>IFERROR(VLOOKUP(B403,DM_HHDV!$B$5:$K$1050,9,0)*KH_DTBH_Chitiet!F403,0)</f>
        <v>0</v>
      </c>
      <c r="I403" s="65">
        <f>IFERROR(VLOOKUP(B403,DM_HHDV!$B$5:$K$1050,10,0)*KH_DTBH_Chitiet!F403,0)</f>
        <v>0</v>
      </c>
      <c r="J403" s="65">
        <f>IFERROR(AVERAGE(KHBH_Chitiet!BC403:BE403)+AVERAGE(KHBH_Chitiet!BF403:BH403)+AVERAGE(KHBH_Chitiet!BI403:BK403),0)</f>
        <v>0</v>
      </c>
      <c r="K403" s="65">
        <f>IFERROR(AVERAGE(KHBH_Chitiet!BL403:BN403)+AVERAGE(KHBH_Chitiet!BO403:BQ403)+AVERAGE(KHBH_Chitiet!BR403:BT403),0)</f>
        <v>0</v>
      </c>
      <c r="L403" s="65">
        <f>IFERROR(AVERAGE(KHBH_Chitiet!BU403:BW403)+AVERAGE(KHBH_Chitiet!BX403:BZ403)+AVERAGE(KHBH_Chitiet!CA403:CC403),0)</f>
        <v>0</v>
      </c>
      <c r="M403" s="65">
        <f>IFERROR(AVERAGE(KHBH_Chitiet!CD403:CF403)+AVERAGE(KHBH_Chitiet!CG403:CI403)+AVERAGE(KHBH_Chitiet!CJ403:CL403),0)</f>
        <v>0</v>
      </c>
      <c r="N403" s="65">
        <f t="shared" si="7"/>
        <v>0</v>
      </c>
      <c r="P403" s="139">
        <f>HLOOKUP($P$5,KHBH_Chitiet!$G$5:$R$1050,ROW(KH_DTBH_Chitiet!F403)-4,0)</f>
        <v>0</v>
      </c>
      <c r="Q403" s="139">
        <f>IFERROR(VLOOKUP(B403,DM_HHDV!$B$5:$K$1050,8,0)*KH_DTBH_Chitiet!P403,0)</f>
        <v>0</v>
      </c>
      <c r="R403" s="139">
        <f>IFERROR(VLOOKUP(B403,DM_HHDV!$B$5:$K$1050,9,0)*KH_DTBH_Chitiet!P403,0)</f>
        <v>0</v>
      </c>
      <c r="S403" s="139">
        <f>IFERROR(VLOOKUP(B403,DM_HHDV!$B$5:$K$1050,10,0)*KH_DTBH_Chitiet!P403,0)</f>
        <v>0</v>
      </c>
      <c r="T403" s="139">
        <f>HLOOKUP($T$5,KHBH_Chitiet!$G$5:$R$1050,ROW(KH_DTBH_Chitiet!F403)-4,0)</f>
        <v>0</v>
      </c>
      <c r="U403" s="139">
        <f>IFERROR(VLOOKUP(B403,DM_HHDV!$B$5:$K$1050,8,0)*KH_DTBH_Chitiet!T403,0)</f>
        <v>0</v>
      </c>
      <c r="V403" s="139">
        <f>IFERROR(VLOOKUP(B403,DM_HHDV!$B$5:$K$1050,9,0)*KH_DTBH_Chitiet!T403,0)</f>
        <v>0</v>
      </c>
      <c r="W403" s="139">
        <f>IFERROR(VLOOKUP(B403,DM_HHDV!$B$5:$K$1050,10,0)*KH_DTBH_Chitiet!T403,0)</f>
        <v>0</v>
      </c>
      <c r="X403" s="139">
        <f>IFERROR(VLOOKUP(B403,DM_HHDV!$B$5:$K$1050,5,0)*KH_DTBH_Chitiet!T403,0)</f>
        <v>0</v>
      </c>
      <c r="Y403" s="139">
        <f>IFERROR(VLOOKUP(B403,DM_HHDV!$B$5:$K$1050,6,0)*KH_DTBH_Chitiet!T403,0)</f>
        <v>0</v>
      </c>
      <c r="Z403" s="139">
        <f>IFERROR(VLOOKUP(B403,DM_HHDV!$B$5:$K$1050,7,0)*KH_DTBH_Chitiet!T403,0)</f>
        <v>0</v>
      </c>
      <c r="AA403" s="139">
        <f>IFERROR(AVERAGE(KHBH_Chitiet!S403:U403)+AVERAGE(KHBH_Chitiet!V403:X403)+AVERAGE(KHBH_Chitiet!Y403:AA403),0)</f>
        <v>0</v>
      </c>
      <c r="AB403" s="139">
        <f>IFERROR(AVERAGE(KHBH_Chitiet!AB403:AD403)+AVERAGE(KHBH_Chitiet!AE403:AG403)+AVERAGE(KHBH_Chitiet!AH403:AJ403),0)</f>
        <v>0</v>
      </c>
      <c r="AC403" s="139">
        <f>IFERROR(AVERAGE(KHBH_Chitiet!AK403:AM403)+AVERAGE(KHBH_Chitiet!AN404:AP404)+AVERAGE(KHBH_Chitiet!AQ403:AS403),0)</f>
        <v>0</v>
      </c>
      <c r="AD403" s="139">
        <f>IFERROR(AVERAGE(KHBH_Chitiet!AT403:AV403)+AVERAGE(KHBH_Chitiet!AW403:AY403)+AVERAGE(KHBH_Chitiet!AZ403:BB403),0)</f>
        <v>0</v>
      </c>
    </row>
    <row r="404" spans="1:30">
      <c r="A404" s="21">
        <v>399</v>
      </c>
      <c r="B404" s="65">
        <f>KHBH_Chitiet!B404</f>
        <v>0</v>
      </c>
      <c r="C404" s="65">
        <f>KHBH_Chitiet!C404</f>
        <v>0</v>
      </c>
      <c r="D404" s="62">
        <f>IFERROR(VLOOKUP(B404,DM_HHDV!$B$5:$E$1050,3,0),0)</f>
        <v>0</v>
      </c>
      <c r="E404" s="67">
        <f>IFERROR(VLOOKUP(B404,DM_HHDV!$B$5:$E$1050,4,0),0)</f>
        <v>0</v>
      </c>
      <c r="F404" s="65">
        <f>HLOOKUP($F$5,KHBH_Chitiet!$G$5:$R$1050,ROW(KH_DTBH_Chitiet!F404)-4,0)</f>
        <v>0</v>
      </c>
      <c r="G404" s="65">
        <f>IFERROR(VLOOKUP(B404,DM_HHDV!$B$5:$K$1050,8,0)*KH_DTBH_Chitiet!F404,0)</f>
        <v>0</v>
      </c>
      <c r="H404" s="65">
        <f>IFERROR(VLOOKUP(B404,DM_HHDV!$B$5:$K$1050,9,0)*KH_DTBH_Chitiet!F404,0)</f>
        <v>0</v>
      </c>
      <c r="I404" s="65">
        <f>IFERROR(VLOOKUP(B404,DM_HHDV!$B$5:$K$1050,10,0)*KH_DTBH_Chitiet!F404,0)</f>
        <v>0</v>
      </c>
      <c r="J404" s="65">
        <f>IFERROR(AVERAGE(KHBH_Chitiet!BC404:BE404)+AVERAGE(KHBH_Chitiet!BF404:BH404)+AVERAGE(KHBH_Chitiet!BI404:BK404),0)</f>
        <v>0</v>
      </c>
      <c r="K404" s="65">
        <f>IFERROR(AVERAGE(KHBH_Chitiet!BL404:BN404)+AVERAGE(KHBH_Chitiet!BO404:BQ404)+AVERAGE(KHBH_Chitiet!BR404:BT404),0)</f>
        <v>0</v>
      </c>
      <c r="L404" s="65">
        <f>IFERROR(AVERAGE(KHBH_Chitiet!BU404:BW404)+AVERAGE(KHBH_Chitiet!BX404:BZ404)+AVERAGE(KHBH_Chitiet!CA404:CC404),0)</f>
        <v>0</v>
      </c>
      <c r="M404" s="65">
        <f>IFERROR(AVERAGE(KHBH_Chitiet!CD404:CF404)+AVERAGE(KHBH_Chitiet!CG404:CI404)+AVERAGE(KHBH_Chitiet!CJ404:CL404),0)</f>
        <v>0</v>
      </c>
      <c r="N404" s="65">
        <f t="shared" si="7"/>
        <v>0</v>
      </c>
      <c r="P404" s="139">
        <f>HLOOKUP($P$5,KHBH_Chitiet!$G$5:$R$1050,ROW(KH_DTBH_Chitiet!F404)-4,0)</f>
        <v>0</v>
      </c>
      <c r="Q404" s="139">
        <f>IFERROR(VLOOKUP(B404,DM_HHDV!$B$5:$K$1050,8,0)*KH_DTBH_Chitiet!P404,0)</f>
        <v>0</v>
      </c>
      <c r="R404" s="139">
        <f>IFERROR(VLOOKUP(B404,DM_HHDV!$B$5:$K$1050,9,0)*KH_DTBH_Chitiet!P404,0)</f>
        <v>0</v>
      </c>
      <c r="S404" s="139">
        <f>IFERROR(VLOOKUP(B404,DM_HHDV!$B$5:$K$1050,10,0)*KH_DTBH_Chitiet!P404,0)</f>
        <v>0</v>
      </c>
      <c r="T404" s="139">
        <f>HLOOKUP($T$5,KHBH_Chitiet!$G$5:$R$1050,ROW(KH_DTBH_Chitiet!F404)-4,0)</f>
        <v>0</v>
      </c>
      <c r="U404" s="139">
        <f>IFERROR(VLOOKUP(B404,DM_HHDV!$B$5:$K$1050,8,0)*KH_DTBH_Chitiet!T404,0)</f>
        <v>0</v>
      </c>
      <c r="V404" s="139">
        <f>IFERROR(VLOOKUP(B404,DM_HHDV!$B$5:$K$1050,9,0)*KH_DTBH_Chitiet!T404,0)</f>
        <v>0</v>
      </c>
      <c r="W404" s="139">
        <f>IFERROR(VLOOKUP(B404,DM_HHDV!$B$5:$K$1050,10,0)*KH_DTBH_Chitiet!T404,0)</f>
        <v>0</v>
      </c>
      <c r="X404" s="139">
        <f>IFERROR(VLOOKUP(B404,DM_HHDV!$B$5:$K$1050,5,0)*KH_DTBH_Chitiet!T404,0)</f>
        <v>0</v>
      </c>
      <c r="Y404" s="139">
        <f>IFERROR(VLOOKUP(B404,DM_HHDV!$B$5:$K$1050,6,0)*KH_DTBH_Chitiet!T404,0)</f>
        <v>0</v>
      </c>
      <c r="Z404" s="139">
        <f>IFERROR(VLOOKUP(B404,DM_HHDV!$B$5:$K$1050,7,0)*KH_DTBH_Chitiet!T404,0)</f>
        <v>0</v>
      </c>
      <c r="AA404" s="139">
        <f>IFERROR(AVERAGE(KHBH_Chitiet!S404:U404)+AVERAGE(KHBH_Chitiet!V404:X404)+AVERAGE(KHBH_Chitiet!Y404:AA404),0)</f>
        <v>0</v>
      </c>
      <c r="AB404" s="139">
        <f>IFERROR(AVERAGE(KHBH_Chitiet!AB404:AD404)+AVERAGE(KHBH_Chitiet!AE404:AG404)+AVERAGE(KHBH_Chitiet!AH404:AJ404),0)</f>
        <v>0</v>
      </c>
      <c r="AC404" s="139">
        <f>IFERROR(AVERAGE(KHBH_Chitiet!AK404:AM404)+AVERAGE(KHBH_Chitiet!AN405:AP405)+AVERAGE(KHBH_Chitiet!AQ404:AS404),0)</f>
        <v>0</v>
      </c>
      <c r="AD404" s="139">
        <f>IFERROR(AVERAGE(KHBH_Chitiet!AT404:AV404)+AVERAGE(KHBH_Chitiet!AW404:AY404)+AVERAGE(KHBH_Chitiet!AZ404:BB404),0)</f>
        <v>0</v>
      </c>
    </row>
    <row r="405" spans="1:30">
      <c r="A405" s="21">
        <v>400</v>
      </c>
      <c r="B405" s="65">
        <f>KHBH_Chitiet!B405</f>
        <v>0</v>
      </c>
      <c r="C405" s="65">
        <f>KHBH_Chitiet!C405</f>
        <v>0</v>
      </c>
      <c r="D405" s="62">
        <f>IFERROR(VLOOKUP(B405,DM_HHDV!$B$5:$E$1050,3,0),0)</f>
        <v>0</v>
      </c>
      <c r="E405" s="67">
        <f>IFERROR(VLOOKUP(B405,DM_HHDV!$B$5:$E$1050,4,0),0)</f>
        <v>0</v>
      </c>
      <c r="F405" s="65">
        <f>HLOOKUP($F$5,KHBH_Chitiet!$G$5:$R$1050,ROW(KH_DTBH_Chitiet!F405)-4,0)</f>
        <v>0</v>
      </c>
      <c r="G405" s="65">
        <f>IFERROR(VLOOKUP(B405,DM_HHDV!$B$5:$K$1050,8,0)*KH_DTBH_Chitiet!F405,0)</f>
        <v>0</v>
      </c>
      <c r="H405" s="65">
        <f>IFERROR(VLOOKUP(B405,DM_HHDV!$B$5:$K$1050,9,0)*KH_DTBH_Chitiet!F405,0)</f>
        <v>0</v>
      </c>
      <c r="I405" s="65">
        <f>IFERROR(VLOOKUP(B405,DM_HHDV!$B$5:$K$1050,10,0)*KH_DTBH_Chitiet!F405,0)</f>
        <v>0</v>
      </c>
      <c r="J405" s="65">
        <f>IFERROR(AVERAGE(KHBH_Chitiet!BC405:BE405)+AVERAGE(KHBH_Chitiet!BF405:BH405)+AVERAGE(KHBH_Chitiet!BI405:BK405),0)</f>
        <v>0</v>
      </c>
      <c r="K405" s="65">
        <f>IFERROR(AVERAGE(KHBH_Chitiet!BL405:BN405)+AVERAGE(KHBH_Chitiet!BO405:BQ405)+AVERAGE(KHBH_Chitiet!BR405:BT405),0)</f>
        <v>0</v>
      </c>
      <c r="L405" s="65">
        <f>IFERROR(AVERAGE(KHBH_Chitiet!BU405:BW405)+AVERAGE(KHBH_Chitiet!BX405:BZ405)+AVERAGE(KHBH_Chitiet!CA405:CC405),0)</f>
        <v>0</v>
      </c>
      <c r="M405" s="65">
        <f>IFERROR(AVERAGE(KHBH_Chitiet!CD405:CF405)+AVERAGE(KHBH_Chitiet!CG405:CI405)+AVERAGE(KHBH_Chitiet!CJ405:CL405),0)</f>
        <v>0</v>
      </c>
      <c r="N405" s="65">
        <f t="shared" si="7"/>
        <v>0</v>
      </c>
      <c r="P405" s="139">
        <f>HLOOKUP($P$5,KHBH_Chitiet!$G$5:$R$1050,ROW(KH_DTBH_Chitiet!F405)-4,0)</f>
        <v>0</v>
      </c>
      <c r="Q405" s="139">
        <f>IFERROR(VLOOKUP(B405,DM_HHDV!$B$5:$K$1050,8,0)*KH_DTBH_Chitiet!P405,0)</f>
        <v>0</v>
      </c>
      <c r="R405" s="139">
        <f>IFERROR(VLOOKUP(B405,DM_HHDV!$B$5:$K$1050,9,0)*KH_DTBH_Chitiet!P405,0)</f>
        <v>0</v>
      </c>
      <c r="S405" s="139">
        <f>IFERROR(VLOOKUP(B405,DM_HHDV!$B$5:$K$1050,10,0)*KH_DTBH_Chitiet!P405,0)</f>
        <v>0</v>
      </c>
      <c r="T405" s="139">
        <f>HLOOKUP($T$5,KHBH_Chitiet!$G$5:$R$1050,ROW(KH_DTBH_Chitiet!F405)-4,0)</f>
        <v>0</v>
      </c>
      <c r="U405" s="139">
        <f>IFERROR(VLOOKUP(B405,DM_HHDV!$B$5:$K$1050,8,0)*KH_DTBH_Chitiet!T405,0)</f>
        <v>0</v>
      </c>
      <c r="V405" s="139">
        <f>IFERROR(VLOOKUP(B405,DM_HHDV!$B$5:$K$1050,9,0)*KH_DTBH_Chitiet!T405,0)</f>
        <v>0</v>
      </c>
      <c r="W405" s="139">
        <f>IFERROR(VLOOKUP(B405,DM_HHDV!$B$5:$K$1050,10,0)*KH_DTBH_Chitiet!T405,0)</f>
        <v>0</v>
      </c>
      <c r="X405" s="139">
        <f>IFERROR(VLOOKUP(B405,DM_HHDV!$B$5:$K$1050,5,0)*KH_DTBH_Chitiet!T405,0)</f>
        <v>0</v>
      </c>
      <c r="Y405" s="139">
        <f>IFERROR(VLOOKUP(B405,DM_HHDV!$B$5:$K$1050,6,0)*KH_DTBH_Chitiet!T405,0)</f>
        <v>0</v>
      </c>
      <c r="Z405" s="139">
        <f>IFERROR(VLOOKUP(B405,DM_HHDV!$B$5:$K$1050,7,0)*KH_DTBH_Chitiet!T405,0)</f>
        <v>0</v>
      </c>
      <c r="AA405" s="139">
        <f>IFERROR(AVERAGE(KHBH_Chitiet!S405:U405)+AVERAGE(KHBH_Chitiet!V405:X405)+AVERAGE(KHBH_Chitiet!Y405:AA405),0)</f>
        <v>0</v>
      </c>
      <c r="AB405" s="139">
        <f>IFERROR(AVERAGE(KHBH_Chitiet!AB405:AD405)+AVERAGE(KHBH_Chitiet!AE405:AG405)+AVERAGE(KHBH_Chitiet!AH405:AJ405),0)</f>
        <v>0</v>
      </c>
      <c r="AC405" s="139">
        <f>IFERROR(AVERAGE(KHBH_Chitiet!AK405:AM405)+AVERAGE(KHBH_Chitiet!AN406:AP406)+AVERAGE(KHBH_Chitiet!AQ405:AS405),0)</f>
        <v>0</v>
      </c>
      <c r="AD405" s="139">
        <f>IFERROR(AVERAGE(KHBH_Chitiet!AT405:AV405)+AVERAGE(KHBH_Chitiet!AW405:AY405)+AVERAGE(KHBH_Chitiet!AZ405:BB405),0)</f>
        <v>0</v>
      </c>
    </row>
    <row r="406" spans="1:30">
      <c r="A406" s="21">
        <v>401</v>
      </c>
      <c r="B406" s="65">
        <f>KHBH_Chitiet!B406</f>
        <v>0</v>
      </c>
      <c r="C406" s="65">
        <f>KHBH_Chitiet!C406</f>
        <v>0</v>
      </c>
      <c r="D406" s="62">
        <f>IFERROR(VLOOKUP(B406,DM_HHDV!$B$5:$E$1050,3,0),0)</f>
        <v>0</v>
      </c>
      <c r="E406" s="67">
        <f>IFERROR(VLOOKUP(B406,DM_HHDV!$B$5:$E$1050,4,0),0)</f>
        <v>0</v>
      </c>
      <c r="F406" s="65">
        <f>HLOOKUP($F$5,KHBH_Chitiet!$G$5:$R$1050,ROW(KH_DTBH_Chitiet!F406)-4,0)</f>
        <v>0</v>
      </c>
      <c r="G406" s="65">
        <f>IFERROR(VLOOKUP(B406,DM_HHDV!$B$5:$K$1050,8,0)*KH_DTBH_Chitiet!F406,0)</f>
        <v>0</v>
      </c>
      <c r="H406" s="65">
        <f>IFERROR(VLOOKUP(B406,DM_HHDV!$B$5:$K$1050,9,0)*KH_DTBH_Chitiet!F406,0)</f>
        <v>0</v>
      </c>
      <c r="I406" s="65">
        <f>IFERROR(VLOOKUP(B406,DM_HHDV!$B$5:$K$1050,10,0)*KH_DTBH_Chitiet!F406,0)</f>
        <v>0</v>
      </c>
      <c r="J406" s="65">
        <f>IFERROR(AVERAGE(KHBH_Chitiet!BC406:BE406)+AVERAGE(KHBH_Chitiet!BF406:BH406)+AVERAGE(KHBH_Chitiet!BI406:BK406),0)</f>
        <v>0</v>
      </c>
      <c r="K406" s="65">
        <f>IFERROR(AVERAGE(KHBH_Chitiet!BL406:BN406)+AVERAGE(KHBH_Chitiet!BO406:BQ406)+AVERAGE(KHBH_Chitiet!BR406:BT406),0)</f>
        <v>0</v>
      </c>
      <c r="L406" s="65">
        <f>IFERROR(AVERAGE(KHBH_Chitiet!BU406:BW406)+AVERAGE(KHBH_Chitiet!BX406:BZ406)+AVERAGE(KHBH_Chitiet!CA406:CC406),0)</f>
        <v>0</v>
      </c>
      <c r="M406" s="65">
        <f>IFERROR(AVERAGE(KHBH_Chitiet!CD406:CF406)+AVERAGE(KHBH_Chitiet!CG406:CI406)+AVERAGE(KHBH_Chitiet!CJ406:CL406),0)</f>
        <v>0</v>
      </c>
      <c r="N406" s="65">
        <f t="shared" si="7"/>
        <v>0</v>
      </c>
      <c r="P406" s="139">
        <f>HLOOKUP($P$5,KHBH_Chitiet!$G$5:$R$1050,ROW(KH_DTBH_Chitiet!F406)-4,0)</f>
        <v>0</v>
      </c>
      <c r="Q406" s="139">
        <f>IFERROR(VLOOKUP(B406,DM_HHDV!$B$5:$K$1050,8,0)*KH_DTBH_Chitiet!P406,0)</f>
        <v>0</v>
      </c>
      <c r="R406" s="139">
        <f>IFERROR(VLOOKUP(B406,DM_HHDV!$B$5:$K$1050,9,0)*KH_DTBH_Chitiet!P406,0)</f>
        <v>0</v>
      </c>
      <c r="S406" s="139">
        <f>IFERROR(VLOOKUP(B406,DM_HHDV!$B$5:$K$1050,10,0)*KH_DTBH_Chitiet!P406,0)</f>
        <v>0</v>
      </c>
      <c r="T406" s="139">
        <f>HLOOKUP($T$5,KHBH_Chitiet!$G$5:$R$1050,ROW(KH_DTBH_Chitiet!F406)-4,0)</f>
        <v>0</v>
      </c>
      <c r="U406" s="139">
        <f>IFERROR(VLOOKUP(B406,DM_HHDV!$B$5:$K$1050,8,0)*KH_DTBH_Chitiet!T406,0)</f>
        <v>0</v>
      </c>
      <c r="V406" s="139">
        <f>IFERROR(VLOOKUP(B406,DM_HHDV!$B$5:$K$1050,9,0)*KH_DTBH_Chitiet!T406,0)</f>
        <v>0</v>
      </c>
      <c r="W406" s="139">
        <f>IFERROR(VLOOKUP(B406,DM_HHDV!$B$5:$K$1050,10,0)*KH_DTBH_Chitiet!T406,0)</f>
        <v>0</v>
      </c>
      <c r="X406" s="139">
        <f>IFERROR(VLOOKUP(B406,DM_HHDV!$B$5:$K$1050,5,0)*KH_DTBH_Chitiet!T406,0)</f>
        <v>0</v>
      </c>
      <c r="Y406" s="139">
        <f>IFERROR(VLOOKUP(B406,DM_HHDV!$B$5:$K$1050,6,0)*KH_DTBH_Chitiet!T406,0)</f>
        <v>0</v>
      </c>
      <c r="Z406" s="139">
        <f>IFERROR(VLOOKUP(B406,DM_HHDV!$B$5:$K$1050,7,0)*KH_DTBH_Chitiet!T406,0)</f>
        <v>0</v>
      </c>
      <c r="AA406" s="139">
        <f>IFERROR(AVERAGE(KHBH_Chitiet!S406:U406)+AVERAGE(KHBH_Chitiet!V406:X406)+AVERAGE(KHBH_Chitiet!Y406:AA406),0)</f>
        <v>0</v>
      </c>
      <c r="AB406" s="139">
        <f>IFERROR(AVERAGE(KHBH_Chitiet!AB406:AD406)+AVERAGE(KHBH_Chitiet!AE406:AG406)+AVERAGE(KHBH_Chitiet!AH406:AJ406),0)</f>
        <v>0</v>
      </c>
      <c r="AC406" s="139">
        <f>IFERROR(AVERAGE(KHBH_Chitiet!AK406:AM406)+AVERAGE(KHBH_Chitiet!AN407:AP407)+AVERAGE(KHBH_Chitiet!AQ406:AS406),0)</f>
        <v>0</v>
      </c>
      <c r="AD406" s="139">
        <f>IFERROR(AVERAGE(KHBH_Chitiet!AT406:AV406)+AVERAGE(KHBH_Chitiet!AW406:AY406)+AVERAGE(KHBH_Chitiet!AZ406:BB406),0)</f>
        <v>0</v>
      </c>
    </row>
    <row r="407" spans="1:30">
      <c r="A407" s="21">
        <v>402</v>
      </c>
      <c r="B407" s="65">
        <f>KHBH_Chitiet!B407</f>
        <v>0</v>
      </c>
      <c r="C407" s="65">
        <f>KHBH_Chitiet!C407</f>
        <v>0</v>
      </c>
      <c r="D407" s="62">
        <f>IFERROR(VLOOKUP(B407,DM_HHDV!$B$5:$E$1050,3,0),0)</f>
        <v>0</v>
      </c>
      <c r="E407" s="67">
        <f>IFERROR(VLOOKUP(B407,DM_HHDV!$B$5:$E$1050,4,0),0)</f>
        <v>0</v>
      </c>
      <c r="F407" s="65">
        <f>HLOOKUP($F$5,KHBH_Chitiet!$G$5:$R$1050,ROW(KH_DTBH_Chitiet!F407)-4,0)</f>
        <v>0</v>
      </c>
      <c r="G407" s="65">
        <f>IFERROR(VLOOKUP(B407,DM_HHDV!$B$5:$K$1050,8,0)*KH_DTBH_Chitiet!F407,0)</f>
        <v>0</v>
      </c>
      <c r="H407" s="65">
        <f>IFERROR(VLOOKUP(B407,DM_HHDV!$B$5:$K$1050,9,0)*KH_DTBH_Chitiet!F407,0)</f>
        <v>0</v>
      </c>
      <c r="I407" s="65">
        <f>IFERROR(VLOOKUP(B407,DM_HHDV!$B$5:$K$1050,10,0)*KH_DTBH_Chitiet!F407,0)</f>
        <v>0</v>
      </c>
      <c r="J407" s="65">
        <f>IFERROR(AVERAGE(KHBH_Chitiet!BC407:BE407)+AVERAGE(KHBH_Chitiet!BF407:BH407)+AVERAGE(KHBH_Chitiet!BI407:BK407),0)</f>
        <v>0</v>
      </c>
      <c r="K407" s="65">
        <f>IFERROR(AVERAGE(KHBH_Chitiet!BL407:BN407)+AVERAGE(KHBH_Chitiet!BO407:BQ407)+AVERAGE(KHBH_Chitiet!BR407:BT407),0)</f>
        <v>0</v>
      </c>
      <c r="L407" s="65">
        <f>IFERROR(AVERAGE(KHBH_Chitiet!BU407:BW407)+AVERAGE(KHBH_Chitiet!BX407:BZ407)+AVERAGE(KHBH_Chitiet!CA407:CC407),0)</f>
        <v>0</v>
      </c>
      <c r="M407" s="65">
        <f>IFERROR(AVERAGE(KHBH_Chitiet!CD407:CF407)+AVERAGE(KHBH_Chitiet!CG407:CI407)+AVERAGE(KHBH_Chitiet!CJ407:CL407),0)</f>
        <v>0</v>
      </c>
      <c r="N407" s="65">
        <f t="shared" si="7"/>
        <v>0</v>
      </c>
      <c r="P407" s="139">
        <f>HLOOKUP($P$5,KHBH_Chitiet!$G$5:$R$1050,ROW(KH_DTBH_Chitiet!F407)-4,0)</f>
        <v>0</v>
      </c>
      <c r="Q407" s="139">
        <f>IFERROR(VLOOKUP(B407,DM_HHDV!$B$5:$K$1050,8,0)*KH_DTBH_Chitiet!P407,0)</f>
        <v>0</v>
      </c>
      <c r="R407" s="139">
        <f>IFERROR(VLOOKUP(B407,DM_HHDV!$B$5:$K$1050,9,0)*KH_DTBH_Chitiet!P407,0)</f>
        <v>0</v>
      </c>
      <c r="S407" s="139">
        <f>IFERROR(VLOOKUP(B407,DM_HHDV!$B$5:$K$1050,10,0)*KH_DTBH_Chitiet!P407,0)</f>
        <v>0</v>
      </c>
      <c r="T407" s="139">
        <f>HLOOKUP($T$5,KHBH_Chitiet!$G$5:$R$1050,ROW(KH_DTBH_Chitiet!F407)-4,0)</f>
        <v>0</v>
      </c>
      <c r="U407" s="139">
        <f>IFERROR(VLOOKUP(B407,DM_HHDV!$B$5:$K$1050,8,0)*KH_DTBH_Chitiet!T407,0)</f>
        <v>0</v>
      </c>
      <c r="V407" s="139">
        <f>IFERROR(VLOOKUP(B407,DM_HHDV!$B$5:$K$1050,9,0)*KH_DTBH_Chitiet!T407,0)</f>
        <v>0</v>
      </c>
      <c r="W407" s="139">
        <f>IFERROR(VLOOKUP(B407,DM_HHDV!$B$5:$K$1050,10,0)*KH_DTBH_Chitiet!T407,0)</f>
        <v>0</v>
      </c>
      <c r="X407" s="139">
        <f>IFERROR(VLOOKUP(B407,DM_HHDV!$B$5:$K$1050,5,0)*KH_DTBH_Chitiet!T407,0)</f>
        <v>0</v>
      </c>
      <c r="Y407" s="139">
        <f>IFERROR(VLOOKUP(B407,DM_HHDV!$B$5:$K$1050,6,0)*KH_DTBH_Chitiet!T407,0)</f>
        <v>0</v>
      </c>
      <c r="Z407" s="139">
        <f>IFERROR(VLOOKUP(B407,DM_HHDV!$B$5:$K$1050,7,0)*KH_DTBH_Chitiet!T407,0)</f>
        <v>0</v>
      </c>
      <c r="AA407" s="139">
        <f>IFERROR(AVERAGE(KHBH_Chitiet!S407:U407)+AVERAGE(KHBH_Chitiet!V407:X407)+AVERAGE(KHBH_Chitiet!Y407:AA407),0)</f>
        <v>0</v>
      </c>
      <c r="AB407" s="139">
        <f>IFERROR(AVERAGE(KHBH_Chitiet!AB407:AD407)+AVERAGE(KHBH_Chitiet!AE407:AG407)+AVERAGE(KHBH_Chitiet!AH407:AJ407),0)</f>
        <v>0</v>
      </c>
      <c r="AC407" s="139">
        <f>IFERROR(AVERAGE(KHBH_Chitiet!AK407:AM407)+AVERAGE(KHBH_Chitiet!AN408:AP408)+AVERAGE(KHBH_Chitiet!AQ407:AS407),0)</f>
        <v>0</v>
      </c>
      <c r="AD407" s="139">
        <f>IFERROR(AVERAGE(KHBH_Chitiet!AT407:AV407)+AVERAGE(KHBH_Chitiet!AW407:AY407)+AVERAGE(KHBH_Chitiet!AZ407:BB407),0)</f>
        <v>0</v>
      </c>
    </row>
    <row r="408" spans="1:30">
      <c r="A408" s="21">
        <v>403</v>
      </c>
      <c r="B408" s="65">
        <f>KHBH_Chitiet!B408</f>
        <v>0</v>
      </c>
      <c r="C408" s="65">
        <f>KHBH_Chitiet!C408</f>
        <v>0</v>
      </c>
      <c r="D408" s="62">
        <f>IFERROR(VLOOKUP(B408,DM_HHDV!$B$5:$E$1050,3,0),0)</f>
        <v>0</v>
      </c>
      <c r="E408" s="67">
        <f>IFERROR(VLOOKUP(B408,DM_HHDV!$B$5:$E$1050,4,0),0)</f>
        <v>0</v>
      </c>
      <c r="F408" s="65">
        <f>HLOOKUP($F$5,KHBH_Chitiet!$G$5:$R$1050,ROW(KH_DTBH_Chitiet!F408)-4,0)</f>
        <v>0</v>
      </c>
      <c r="G408" s="65">
        <f>IFERROR(VLOOKUP(B408,DM_HHDV!$B$5:$K$1050,8,0)*KH_DTBH_Chitiet!F408,0)</f>
        <v>0</v>
      </c>
      <c r="H408" s="65">
        <f>IFERROR(VLOOKUP(B408,DM_HHDV!$B$5:$K$1050,9,0)*KH_DTBH_Chitiet!F408,0)</f>
        <v>0</v>
      </c>
      <c r="I408" s="65">
        <f>IFERROR(VLOOKUP(B408,DM_HHDV!$B$5:$K$1050,10,0)*KH_DTBH_Chitiet!F408,0)</f>
        <v>0</v>
      </c>
      <c r="J408" s="65">
        <f>IFERROR(AVERAGE(KHBH_Chitiet!BC408:BE408)+AVERAGE(KHBH_Chitiet!BF408:BH408)+AVERAGE(KHBH_Chitiet!BI408:BK408),0)</f>
        <v>0</v>
      </c>
      <c r="K408" s="65">
        <f>IFERROR(AVERAGE(KHBH_Chitiet!BL408:BN408)+AVERAGE(KHBH_Chitiet!BO408:BQ408)+AVERAGE(KHBH_Chitiet!BR408:BT408),0)</f>
        <v>0</v>
      </c>
      <c r="L408" s="65">
        <f>IFERROR(AVERAGE(KHBH_Chitiet!BU408:BW408)+AVERAGE(KHBH_Chitiet!BX408:BZ408)+AVERAGE(KHBH_Chitiet!CA408:CC408),0)</f>
        <v>0</v>
      </c>
      <c r="M408" s="65">
        <f>IFERROR(AVERAGE(KHBH_Chitiet!CD408:CF408)+AVERAGE(KHBH_Chitiet!CG408:CI408)+AVERAGE(KHBH_Chitiet!CJ408:CL408),0)</f>
        <v>0</v>
      </c>
      <c r="N408" s="65">
        <f t="shared" si="7"/>
        <v>0</v>
      </c>
      <c r="P408" s="139">
        <f>HLOOKUP($P$5,KHBH_Chitiet!$G$5:$R$1050,ROW(KH_DTBH_Chitiet!F408)-4,0)</f>
        <v>0</v>
      </c>
      <c r="Q408" s="139">
        <f>IFERROR(VLOOKUP(B408,DM_HHDV!$B$5:$K$1050,8,0)*KH_DTBH_Chitiet!P408,0)</f>
        <v>0</v>
      </c>
      <c r="R408" s="139">
        <f>IFERROR(VLOOKUP(B408,DM_HHDV!$B$5:$K$1050,9,0)*KH_DTBH_Chitiet!P408,0)</f>
        <v>0</v>
      </c>
      <c r="S408" s="139">
        <f>IFERROR(VLOOKUP(B408,DM_HHDV!$B$5:$K$1050,10,0)*KH_DTBH_Chitiet!P408,0)</f>
        <v>0</v>
      </c>
      <c r="T408" s="139">
        <f>HLOOKUP($T$5,KHBH_Chitiet!$G$5:$R$1050,ROW(KH_DTBH_Chitiet!F408)-4,0)</f>
        <v>0</v>
      </c>
      <c r="U408" s="139">
        <f>IFERROR(VLOOKUP(B408,DM_HHDV!$B$5:$K$1050,8,0)*KH_DTBH_Chitiet!T408,0)</f>
        <v>0</v>
      </c>
      <c r="V408" s="139">
        <f>IFERROR(VLOOKUP(B408,DM_HHDV!$B$5:$K$1050,9,0)*KH_DTBH_Chitiet!T408,0)</f>
        <v>0</v>
      </c>
      <c r="W408" s="139">
        <f>IFERROR(VLOOKUP(B408,DM_HHDV!$B$5:$K$1050,10,0)*KH_DTBH_Chitiet!T408,0)</f>
        <v>0</v>
      </c>
      <c r="X408" s="139">
        <f>IFERROR(VLOOKUP(B408,DM_HHDV!$B$5:$K$1050,5,0)*KH_DTBH_Chitiet!T408,0)</f>
        <v>0</v>
      </c>
      <c r="Y408" s="139">
        <f>IFERROR(VLOOKUP(B408,DM_HHDV!$B$5:$K$1050,6,0)*KH_DTBH_Chitiet!T408,0)</f>
        <v>0</v>
      </c>
      <c r="Z408" s="139">
        <f>IFERROR(VLOOKUP(B408,DM_HHDV!$B$5:$K$1050,7,0)*KH_DTBH_Chitiet!T408,0)</f>
        <v>0</v>
      </c>
      <c r="AA408" s="139">
        <f>IFERROR(AVERAGE(KHBH_Chitiet!S408:U408)+AVERAGE(KHBH_Chitiet!V408:X408)+AVERAGE(KHBH_Chitiet!Y408:AA408),0)</f>
        <v>0</v>
      </c>
      <c r="AB408" s="139">
        <f>IFERROR(AVERAGE(KHBH_Chitiet!AB408:AD408)+AVERAGE(KHBH_Chitiet!AE408:AG408)+AVERAGE(KHBH_Chitiet!AH408:AJ408),0)</f>
        <v>0</v>
      </c>
      <c r="AC408" s="139">
        <f>IFERROR(AVERAGE(KHBH_Chitiet!AK408:AM408)+AVERAGE(KHBH_Chitiet!AN409:AP409)+AVERAGE(KHBH_Chitiet!AQ408:AS408),0)</f>
        <v>0</v>
      </c>
      <c r="AD408" s="139">
        <f>IFERROR(AVERAGE(KHBH_Chitiet!AT408:AV408)+AVERAGE(KHBH_Chitiet!AW408:AY408)+AVERAGE(KHBH_Chitiet!AZ408:BB408),0)</f>
        <v>0</v>
      </c>
    </row>
    <row r="409" spans="1:30">
      <c r="A409" s="21">
        <v>404</v>
      </c>
      <c r="B409" s="65">
        <f>KHBH_Chitiet!B409</f>
        <v>0</v>
      </c>
      <c r="C409" s="65">
        <f>KHBH_Chitiet!C409</f>
        <v>0</v>
      </c>
      <c r="D409" s="62">
        <f>IFERROR(VLOOKUP(B409,DM_HHDV!$B$5:$E$1050,3,0),0)</f>
        <v>0</v>
      </c>
      <c r="E409" s="67">
        <f>IFERROR(VLOOKUP(B409,DM_HHDV!$B$5:$E$1050,4,0),0)</f>
        <v>0</v>
      </c>
      <c r="F409" s="65">
        <f>HLOOKUP($F$5,KHBH_Chitiet!$G$5:$R$1050,ROW(KH_DTBH_Chitiet!F409)-4,0)</f>
        <v>0</v>
      </c>
      <c r="G409" s="65">
        <f>IFERROR(VLOOKUP(B409,DM_HHDV!$B$5:$K$1050,8,0)*KH_DTBH_Chitiet!F409,0)</f>
        <v>0</v>
      </c>
      <c r="H409" s="65">
        <f>IFERROR(VLOOKUP(B409,DM_HHDV!$B$5:$K$1050,9,0)*KH_DTBH_Chitiet!F409,0)</f>
        <v>0</v>
      </c>
      <c r="I409" s="65">
        <f>IFERROR(VLOOKUP(B409,DM_HHDV!$B$5:$K$1050,10,0)*KH_DTBH_Chitiet!F409,0)</f>
        <v>0</v>
      </c>
      <c r="J409" s="65">
        <f>IFERROR(AVERAGE(KHBH_Chitiet!BC409:BE409)+AVERAGE(KHBH_Chitiet!BF409:BH409)+AVERAGE(KHBH_Chitiet!BI409:BK409),0)</f>
        <v>0</v>
      </c>
      <c r="K409" s="65">
        <f>IFERROR(AVERAGE(KHBH_Chitiet!BL409:BN409)+AVERAGE(KHBH_Chitiet!BO409:BQ409)+AVERAGE(KHBH_Chitiet!BR409:BT409),0)</f>
        <v>0</v>
      </c>
      <c r="L409" s="65">
        <f>IFERROR(AVERAGE(KHBH_Chitiet!BU409:BW409)+AVERAGE(KHBH_Chitiet!BX409:BZ409)+AVERAGE(KHBH_Chitiet!CA409:CC409),0)</f>
        <v>0</v>
      </c>
      <c r="M409" s="65">
        <f>IFERROR(AVERAGE(KHBH_Chitiet!CD409:CF409)+AVERAGE(KHBH_Chitiet!CG409:CI409)+AVERAGE(KHBH_Chitiet!CJ409:CL409),0)</f>
        <v>0</v>
      </c>
      <c r="N409" s="65">
        <f t="shared" si="7"/>
        <v>0</v>
      </c>
      <c r="P409" s="139">
        <f>HLOOKUP($P$5,KHBH_Chitiet!$G$5:$R$1050,ROW(KH_DTBH_Chitiet!F409)-4,0)</f>
        <v>0</v>
      </c>
      <c r="Q409" s="139">
        <f>IFERROR(VLOOKUP(B409,DM_HHDV!$B$5:$K$1050,8,0)*KH_DTBH_Chitiet!P409,0)</f>
        <v>0</v>
      </c>
      <c r="R409" s="139">
        <f>IFERROR(VLOOKUP(B409,DM_HHDV!$B$5:$K$1050,9,0)*KH_DTBH_Chitiet!P409,0)</f>
        <v>0</v>
      </c>
      <c r="S409" s="139">
        <f>IFERROR(VLOOKUP(B409,DM_HHDV!$B$5:$K$1050,10,0)*KH_DTBH_Chitiet!P409,0)</f>
        <v>0</v>
      </c>
      <c r="T409" s="139">
        <f>HLOOKUP($T$5,KHBH_Chitiet!$G$5:$R$1050,ROW(KH_DTBH_Chitiet!F409)-4,0)</f>
        <v>0</v>
      </c>
      <c r="U409" s="139">
        <f>IFERROR(VLOOKUP(B409,DM_HHDV!$B$5:$K$1050,8,0)*KH_DTBH_Chitiet!T409,0)</f>
        <v>0</v>
      </c>
      <c r="V409" s="139">
        <f>IFERROR(VLOOKUP(B409,DM_HHDV!$B$5:$K$1050,9,0)*KH_DTBH_Chitiet!T409,0)</f>
        <v>0</v>
      </c>
      <c r="W409" s="139">
        <f>IFERROR(VLOOKUP(B409,DM_HHDV!$B$5:$K$1050,10,0)*KH_DTBH_Chitiet!T409,0)</f>
        <v>0</v>
      </c>
      <c r="X409" s="139">
        <f>IFERROR(VLOOKUP(B409,DM_HHDV!$B$5:$K$1050,5,0)*KH_DTBH_Chitiet!T409,0)</f>
        <v>0</v>
      </c>
      <c r="Y409" s="139">
        <f>IFERROR(VLOOKUP(B409,DM_HHDV!$B$5:$K$1050,6,0)*KH_DTBH_Chitiet!T409,0)</f>
        <v>0</v>
      </c>
      <c r="Z409" s="139">
        <f>IFERROR(VLOOKUP(B409,DM_HHDV!$B$5:$K$1050,7,0)*KH_DTBH_Chitiet!T409,0)</f>
        <v>0</v>
      </c>
      <c r="AA409" s="139">
        <f>IFERROR(AVERAGE(KHBH_Chitiet!S409:U409)+AVERAGE(KHBH_Chitiet!V409:X409)+AVERAGE(KHBH_Chitiet!Y409:AA409),0)</f>
        <v>0</v>
      </c>
      <c r="AB409" s="139">
        <f>IFERROR(AVERAGE(KHBH_Chitiet!AB409:AD409)+AVERAGE(KHBH_Chitiet!AE409:AG409)+AVERAGE(KHBH_Chitiet!AH409:AJ409),0)</f>
        <v>0</v>
      </c>
      <c r="AC409" s="139">
        <f>IFERROR(AVERAGE(KHBH_Chitiet!AK409:AM409)+AVERAGE(KHBH_Chitiet!AN410:AP410)+AVERAGE(KHBH_Chitiet!AQ409:AS409),0)</f>
        <v>0</v>
      </c>
      <c r="AD409" s="139">
        <f>IFERROR(AVERAGE(KHBH_Chitiet!AT409:AV409)+AVERAGE(KHBH_Chitiet!AW409:AY409)+AVERAGE(KHBH_Chitiet!AZ409:BB409),0)</f>
        <v>0</v>
      </c>
    </row>
    <row r="410" spans="1:30">
      <c r="A410" s="21">
        <v>405</v>
      </c>
      <c r="B410" s="65">
        <f>KHBH_Chitiet!B410</f>
        <v>0</v>
      </c>
      <c r="C410" s="65">
        <f>KHBH_Chitiet!C410</f>
        <v>0</v>
      </c>
      <c r="D410" s="62">
        <f>IFERROR(VLOOKUP(B410,DM_HHDV!$B$5:$E$1050,3,0),0)</f>
        <v>0</v>
      </c>
      <c r="E410" s="67">
        <f>IFERROR(VLOOKUP(B410,DM_HHDV!$B$5:$E$1050,4,0),0)</f>
        <v>0</v>
      </c>
      <c r="F410" s="65">
        <f>HLOOKUP($F$5,KHBH_Chitiet!$G$5:$R$1050,ROW(KH_DTBH_Chitiet!F410)-4,0)</f>
        <v>0</v>
      </c>
      <c r="G410" s="65">
        <f>IFERROR(VLOOKUP(B410,DM_HHDV!$B$5:$K$1050,8,0)*KH_DTBH_Chitiet!F410,0)</f>
        <v>0</v>
      </c>
      <c r="H410" s="65">
        <f>IFERROR(VLOOKUP(B410,DM_HHDV!$B$5:$K$1050,9,0)*KH_DTBH_Chitiet!F410,0)</f>
        <v>0</v>
      </c>
      <c r="I410" s="65">
        <f>IFERROR(VLOOKUP(B410,DM_HHDV!$B$5:$K$1050,10,0)*KH_DTBH_Chitiet!F410,0)</f>
        <v>0</v>
      </c>
      <c r="J410" s="65">
        <f>IFERROR(AVERAGE(KHBH_Chitiet!BC410:BE410)+AVERAGE(KHBH_Chitiet!BF410:BH410)+AVERAGE(KHBH_Chitiet!BI410:BK410),0)</f>
        <v>0</v>
      </c>
      <c r="K410" s="65">
        <f>IFERROR(AVERAGE(KHBH_Chitiet!BL410:BN410)+AVERAGE(KHBH_Chitiet!BO410:BQ410)+AVERAGE(KHBH_Chitiet!BR410:BT410),0)</f>
        <v>0</v>
      </c>
      <c r="L410" s="65">
        <f>IFERROR(AVERAGE(KHBH_Chitiet!BU410:BW410)+AVERAGE(KHBH_Chitiet!BX410:BZ410)+AVERAGE(KHBH_Chitiet!CA410:CC410),0)</f>
        <v>0</v>
      </c>
      <c r="M410" s="65">
        <f>IFERROR(AVERAGE(KHBH_Chitiet!CD410:CF410)+AVERAGE(KHBH_Chitiet!CG410:CI410)+AVERAGE(KHBH_Chitiet!CJ410:CL410),0)</f>
        <v>0</v>
      </c>
      <c r="N410" s="65">
        <f t="shared" si="7"/>
        <v>0</v>
      </c>
      <c r="P410" s="139">
        <f>HLOOKUP($P$5,KHBH_Chitiet!$G$5:$R$1050,ROW(KH_DTBH_Chitiet!F410)-4,0)</f>
        <v>0</v>
      </c>
      <c r="Q410" s="139">
        <f>IFERROR(VLOOKUP(B410,DM_HHDV!$B$5:$K$1050,8,0)*KH_DTBH_Chitiet!P410,0)</f>
        <v>0</v>
      </c>
      <c r="R410" s="139">
        <f>IFERROR(VLOOKUP(B410,DM_HHDV!$B$5:$K$1050,9,0)*KH_DTBH_Chitiet!P410,0)</f>
        <v>0</v>
      </c>
      <c r="S410" s="139">
        <f>IFERROR(VLOOKUP(B410,DM_HHDV!$B$5:$K$1050,10,0)*KH_DTBH_Chitiet!P410,0)</f>
        <v>0</v>
      </c>
      <c r="T410" s="139">
        <f>HLOOKUP($T$5,KHBH_Chitiet!$G$5:$R$1050,ROW(KH_DTBH_Chitiet!F410)-4,0)</f>
        <v>0</v>
      </c>
      <c r="U410" s="139">
        <f>IFERROR(VLOOKUP(B410,DM_HHDV!$B$5:$K$1050,8,0)*KH_DTBH_Chitiet!T410,0)</f>
        <v>0</v>
      </c>
      <c r="V410" s="139">
        <f>IFERROR(VLOOKUP(B410,DM_HHDV!$B$5:$K$1050,9,0)*KH_DTBH_Chitiet!T410,0)</f>
        <v>0</v>
      </c>
      <c r="W410" s="139">
        <f>IFERROR(VLOOKUP(B410,DM_HHDV!$B$5:$K$1050,10,0)*KH_DTBH_Chitiet!T410,0)</f>
        <v>0</v>
      </c>
      <c r="X410" s="139">
        <f>IFERROR(VLOOKUP(B410,DM_HHDV!$B$5:$K$1050,5,0)*KH_DTBH_Chitiet!T410,0)</f>
        <v>0</v>
      </c>
      <c r="Y410" s="139">
        <f>IFERROR(VLOOKUP(B410,DM_HHDV!$B$5:$K$1050,6,0)*KH_DTBH_Chitiet!T410,0)</f>
        <v>0</v>
      </c>
      <c r="Z410" s="139">
        <f>IFERROR(VLOOKUP(B410,DM_HHDV!$B$5:$K$1050,7,0)*KH_DTBH_Chitiet!T410,0)</f>
        <v>0</v>
      </c>
      <c r="AA410" s="139">
        <f>IFERROR(AVERAGE(KHBH_Chitiet!S410:U410)+AVERAGE(KHBH_Chitiet!V410:X410)+AVERAGE(KHBH_Chitiet!Y410:AA410),0)</f>
        <v>0</v>
      </c>
      <c r="AB410" s="139">
        <f>IFERROR(AVERAGE(KHBH_Chitiet!AB410:AD410)+AVERAGE(KHBH_Chitiet!AE410:AG410)+AVERAGE(KHBH_Chitiet!AH410:AJ410),0)</f>
        <v>0</v>
      </c>
      <c r="AC410" s="139">
        <f>IFERROR(AVERAGE(KHBH_Chitiet!AK410:AM410)+AVERAGE(KHBH_Chitiet!AN411:AP411)+AVERAGE(KHBH_Chitiet!AQ410:AS410),0)</f>
        <v>0</v>
      </c>
      <c r="AD410" s="139">
        <f>IFERROR(AVERAGE(KHBH_Chitiet!AT410:AV410)+AVERAGE(KHBH_Chitiet!AW410:AY410)+AVERAGE(KHBH_Chitiet!AZ410:BB410),0)</f>
        <v>0</v>
      </c>
    </row>
    <row r="411" spans="1:30">
      <c r="A411" s="21">
        <v>406</v>
      </c>
      <c r="B411" s="65">
        <f>KHBH_Chitiet!B411</f>
        <v>0</v>
      </c>
      <c r="C411" s="65">
        <f>KHBH_Chitiet!C411</f>
        <v>0</v>
      </c>
      <c r="D411" s="62">
        <f>IFERROR(VLOOKUP(B411,DM_HHDV!$B$5:$E$1050,3,0),0)</f>
        <v>0</v>
      </c>
      <c r="E411" s="67">
        <f>IFERROR(VLOOKUP(B411,DM_HHDV!$B$5:$E$1050,4,0),0)</f>
        <v>0</v>
      </c>
      <c r="F411" s="65">
        <f>HLOOKUP($F$5,KHBH_Chitiet!$G$5:$R$1050,ROW(KH_DTBH_Chitiet!F411)-4,0)</f>
        <v>0</v>
      </c>
      <c r="G411" s="65">
        <f>IFERROR(VLOOKUP(B411,DM_HHDV!$B$5:$K$1050,8,0)*KH_DTBH_Chitiet!F411,0)</f>
        <v>0</v>
      </c>
      <c r="H411" s="65">
        <f>IFERROR(VLOOKUP(B411,DM_HHDV!$B$5:$K$1050,9,0)*KH_DTBH_Chitiet!F411,0)</f>
        <v>0</v>
      </c>
      <c r="I411" s="65">
        <f>IFERROR(VLOOKUP(B411,DM_HHDV!$B$5:$K$1050,10,0)*KH_DTBH_Chitiet!F411,0)</f>
        <v>0</v>
      </c>
      <c r="J411" s="65">
        <f>IFERROR(AVERAGE(KHBH_Chitiet!BC411:BE411)+AVERAGE(KHBH_Chitiet!BF411:BH411)+AVERAGE(KHBH_Chitiet!BI411:BK411),0)</f>
        <v>0</v>
      </c>
      <c r="K411" s="65">
        <f>IFERROR(AVERAGE(KHBH_Chitiet!BL411:BN411)+AVERAGE(KHBH_Chitiet!BO411:BQ411)+AVERAGE(KHBH_Chitiet!BR411:BT411),0)</f>
        <v>0</v>
      </c>
      <c r="L411" s="65">
        <f>IFERROR(AVERAGE(KHBH_Chitiet!BU411:BW411)+AVERAGE(KHBH_Chitiet!BX411:BZ411)+AVERAGE(KHBH_Chitiet!CA411:CC411),0)</f>
        <v>0</v>
      </c>
      <c r="M411" s="65">
        <f>IFERROR(AVERAGE(KHBH_Chitiet!CD411:CF411)+AVERAGE(KHBH_Chitiet!CG411:CI411)+AVERAGE(KHBH_Chitiet!CJ411:CL411),0)</f>
        <v>0</v>
      </c>
      <c r="N411" s="65">
        <f t="shared" si="7"/>
        <v>0</v>
      </c>
      <c r="P411" s="139">
        <f>HLOOKUP($P$5,KHBH_Chitiet!$G$5:$R$1050,ROW(KH_DTBH_Chitiet!F411)-4,0)</f>
        <v>0</v>
      </c>
      <c r="Q411" s="139">
        <f>IFERROR(VLOOKUP(B411,DM_HHDV!$B$5:$K$1050,8,0)*KH_DTBH_Chitiet!P411,0)</f>
        <v>0</v>
      </c>
      <c r="R411" s="139">
        <f>IFERROR(VLOOKUP(B411,DM_HHDV!$B$5:$K$1050,9,0)*KH_DTBH_Chitiet!P411,0)</f>
        <v>0</v>
      </c>
      <c r="S411" s="139">
        <f>IFERROR(VLOOKUP(B411,DM_HHDV!$B$5:$K$1050,10,0)*KH_DTBH_Chitiet!P411,0)</f>
        <v>0</v>
      </c>
      <c r="T411" s="139">
        <f>HLOOKUP($T$5,KHBH_Chitiet!$G$5:$R$1050,ROW(KH_DTBH_Chitiet!F411)-4,0)</f>
        <v>0</v>
      </c>
      <c r="U411" s="139">
        <f>IFERROR(VLOOKUP(B411,DM_HHDV!$B$5:$K$1050,8,0)*KH_DTBH_Chitiet!T411,0)</f>
        <v>0</v>
      </c>
      <c r="V411" s="139">
        <f>IFERROR(VLOOKUP(B411,DM_HHDV!$B$5:$K$1050,9,0)*KH_DTBH_Chitiet!T411,0)</f>
        <v>0</v>
      </c>
      <c r="W411" s="139">
        <f>IFERROR(VLOOKUP(B411,DM_HHDV!$B$5:$K$1050,10,0)*KH_DTBH_Chitiet!T411,0)</f>
        <v>0</v>
      </c>
      <c r="X411" s="139">
        <f>IFERROR(VLOOKUP(B411,DM_HHDV!$B$5:$K$1050,5,0)*KH_DTBH_Chitiet!T411,0)</f>
        <v>0</v>
      </c>
      <c r="Y411" s="139">
        <f>IFERROR(VLOOKUP(B411,DM_HHDV!$B$5:$K$1050,6,0)*KH_DTBH_Chitiet!T411,0)</f>
        <v>0</v>
      </c>
      <c r="Z411" s="139">
        <f>IFERROR(VLOOKUP(B411,DM_HHDV!$B$5:$K$1050,7,0)*KH_DTBH_Chitiet!T411,0)</f>
        <v>0</v>
      </c>
      <c r="AA411" s="139">
        <f>IFERROR(AVERAGE(KHBH_Chitiet!S411:U411)+AVERAGE(KHBH_Chitiet!V411:X411)+AVERAGE(KHBH_Chitiet!Y411:AA411),0)</f>
        <v>0</v>
      </c>
      <c r="AB411" s="139">
        <f>IFERROR(AVERAGE(KHBH_Chitiet!AB411:AD411)+AVERAGE(KHBH_Chitiet!AE411:AG411)+AVERAGE(KHBH_Chitiet!AH411:AJ411),0)</f>
        <v>0</v>
      </c>
      <c r="AC411" s="139">
        <f>IFERROR(AVERAGE(KHBH_Chitiet!AK411:AM411)+AVERAGE(KHBH_Chitiet!AN412:AP412)+AVERAGE(KHBH_Chitiet!AQ411:AS411),0)</f>
        <v>0</v>
      </c>
      <c r="AD411" s="139">
        <f>IFERROR(AVERAGE(KHBH_Chitiet!AT411:AV411)+AVERAGE(KHBH_Chitiet!AW411:AY411)+AVERAGE(KHBH_Chitiet!AZ411:BB411),0)</f>
        <v>0</v>
      </c>
    </row>
    <row r="412" spans="1:30">
      <c r="A412" s="21">
        <v>407</v>
      </c>
      <c r="B412" s="65">
        <f>KHBH_Chitiet!B412</f>
        <v>0</v>
      </c>
      <c r="C412" s="65">
        <f>KHBH_Chitiet!C412</f>
        <v>0</v>
      </c>
      <c r="D412" s="62">
        <f>IFERROR(VLOOKUP(B412,DM_HHDV!$B$5:$E$1050,3,0),0)</f>
        <v>0</v>
      </c>
      <c r="E412" s="67">
        <f>IFERROR(VLOOKUP(B412,DM_HHDV!$B$5:$E$1050,4,0),0)</f>
        <v>0</v>
      </c>
      <c r="F412" s="65">
        <f>HLOOKUP($F$5,KHBH_Chitiet!$G$5:$R$1050,ROW(KH_DTBH_Chitiet!F412)-4,0)</f>
        <v>0</v>
      </c>
      <c r="G412" s="65">
        <f>IFERROR(VLOOKUP(B412,DM_HHDV!$B$5:$K$1050,8,0)*KH_DTBH_Chitiet!F412,0)</f>
        <v>0</v>
      </c>
      <c r="H412" s="65">
        <f>IFERROR(VLOOKUP(B412,DM_HHDV!$B$5:$K$1050,9,0)*KH_DTBH_Chitiet!F412,0)</f>
        <v>0</v>
      </c>
      <c r="I412" s="65">
        <f>IFERROR(VLOOKUP(B412,DM_HHDV!$B$5:$K$1050,10,0)*KH_DTBH_Chitiet!F412,0)</f>
        <v>0</v>
      </c>
      <c r="J412" s="65">
        <f>IFERROR(AVERAGE(KHBH_Chitiet!BC412:BE412)+AVERAGE(KHBH_Chitiet!BF412:BH412)+AVERAGE(KHBH_Chitiet!BI412:BK412),0)</f>
        <v>0</v>
      </c>
      <c r="K412" s="65">
        <f>IFERROR(AVERAGE(KHBH_Chitiet!BL412:BN412)+AVERAGE(KHBH_Chitiet!BO412:BQ412)+AVERAGE(KHBH_Chitiet!BR412:BT412),0)</f>
        <v>0</v>
      </c>
      <c r="L412" s="65">
        <f>IFERROR(AVERAGE(KHBH_Chitiet!BU412:BW412)+AVERAGE(KHBH_Chitiet!BX412:BZ412)+AVERAGE(KHBH_Chitiet!CA412:CC412),0)</f>
        <v>0</v>
      </c>
      <c r="M412" s="65">
        <f>IFERROR(AVERAGE(KHBH_Chitiet!CD412:CF412)+AVERAGE(KHBH_Chitiet!CG412:CI412)+AVERAGE(KHBH_Chitiet!CJ412:CL412),0)</f>
        <v>0</v>
      </c>
      <c r="N412" s="65">
        <f t="shared" si="7"/>
        <v>0</v>
      </c>
      <c r="P412" s="139">
        <f>HLOOKUP($P$5,KHBH_Chitiet!$G$5:$R$1050,ROW(KH_DTBH_Chitiet!F412)-4,0)</f>
        <v>0</v>
      </c>
      <c r="Q412" s="139">
        <f>IFERROR(VLOOKUP(B412,DM_HHDV!$B$5:$K$1050,8,0)*KH_DTBH_Chitiet!P412,0)</f>
        <v>0</v>
      </c>
      <c r="R412" s="139">
        <f>IFERROR(VLOOKUP(B412,DM_HHDV!$B$5:$K$1050,9,0)*KH_DTBH_Chitiet!P412,0)</f>
        <v>0</v>
      </c>
      <c r="S412" s="139">
        <f>IFERROR(VLOOKUP(B412,DM_HHDV!$B$5:$K$1050,10,0)*KH_DTBH_Chitiet!P412,0)</f>
        <v>0</v>
      </c>
      <c r="T412" s="139">
        <f>HLOOKUP($T$5,KHBH_Chitiet!$G$5:$R$1050,ROW(KH_DTBH_Chitiet!F412)-4,0)</f>
        <v>0</v>
      </c>
      <c r="U412" s="139">
        <f>IFERROR(VLOOKUP(B412,DM_HHDV!$B$5:$K$1050,8,0)*KH_DTBH_Chitiet!T412,0)</f>
        <v>0</v>
      </c>
      <c r="V412" s="139">
        <f>IFERROR(VLOOKUP(B412,DM_HHDV!$B$5:$K$1050,9,0)*KH_DTBH_Chitiet!T412,0)</f>
        <v>0</v>
      </c>
      <c r="W412" s="139">
        <f>IFERROR(VLOOKUP(B412,DM_HHDV!$B$5:$K$1050,10,0)*KH_DTBH_Chitiet!T412,0)</f>
        <v>0</v>
      </c>
      <c r="X412" s="139">
        <f>IFERROR(VLOOKUP(B412,DM_HHDV!$B$5:$K$1050,5,0)*KH_DTBH_Chitiet!T412,0)</f>
        <v>0</v>
      </c>
      <c r="Y412" s="139">
        <f>IFERROR(VLOOKUP(B412,DM_HHDV!$B$5:$K$1050,6,0)*KH_DTBH_Chitiet!T412,0)</f>
        <v>0</v>
      </c>
      <c r="Z412" s="139">
        <f>IFERROR(VLOOKUP(B412,DM_HHDV!$B$5:$K$1050,7,0)*KH_DTBH_Chitiet!T412,0)</f>
        <v>0</v>
      </c>
      <c r="AA412" s="139">
        <f>IFERROR(AVERAGE(KHBH_Chitiet!S412:U412)+AVERAGE(KHBH_Chitiet!V412:X412)+AVERAGE(KHBH_Chitiet!Y412:AA412),0)</f>
        <v>0</v>
      </c>
      <c r="AB412" s="139">
        <f>IFERROR(AVERAGE(KHBH_Chitiet!AB412:AD412)+AVERAGE(KHBH_Chitiet!AE412:AG412)+AVERAGE(KHBH_Chitiet!AH412:AJ412),0)</f>
        <v>0</v>
      </c>
      <c r="AC412" s="139">
        <f>IFERROR(AVERAGE(KHBH_Chitiet!AK412:AM412)+AVERAGE(KHBH_Chitiet!AN413:AP413)+AVERAGE(KHBH_Chitiet!AQ412:AS412),0)</f>
        <v>0</v>
      </c>
      <c r="AD412" s="139">
        <f>IFERROR(AVERAGE(KHBH_Chitiet!AT412:AV412)+AVERAGE(KHBH_Chitiet!AW412:AY412)+AVERAGE(KHBH_Chitiet!AZ412:BB412),0)</f>
        <v>0</v>
      </c>
    </row>
    <row r="413" spans="1:30">
      <c r="A413" s="21">
        <v>408</v>
      </c>
      <c r="B413" s="65">
        <f>KHBH_Chitiet!B413</f>
        <v>0</v>
      </c>
      <c r="C413" s="65">
        <f>KHBH_Chitiet!C413</f>
        <v>0</v>
      </c>
      <c r="D413" s="62">
        <f>IFERROR(VLOOKUP(B413,DM_HHDV!$B$5:$E$1050,3,0),0)</f>
        <v>0</v>
      </c>
      <c r="E413" s="67">
        <f>IFERROR(VLOOKUP(B413,DM_HHDV!$B$5:$E$1050,4,0),0)</f>
        <v>0</v>
      </c>
      <c r="F413" s="65">
        <f>HLOOKUP($F$5,KHBH_Chitiet!$G$5:$R$1050,ROW(KH_DTBH_Chitiet!F413)-4,0)</f>
        <v>0</v>
      </c>
      <c r="G413" s="65">
        <f>IFERROR(VLOOKUP(B413,DM_HHDV!$B$5:$K$1050,8,0)*KH_DTBH_Chitiet!F413,0)</f>
        <v>0</v>
      </c>
      <c r="H413" s="65">
        <f>IFERROR(VLOOKUP(B413,DM_HHDV!$B$5:$K$1050,9,0)*KH_DTBH_Chitiet!F413,0)</f>
        <v>0</v>
      </c>
      <c r="I413" s="65">
        <f>IFERROR(VLOOKUP(B413,DM_HHDV!$B$5:$K$1050,10,0)*KH_DTBH_Chitiet!F413,0)</f>
        <v>0</v>
      </c>
      <c r="J413" s="65">
        <f>IFERROR(AVERAGE(KHBH_Chitiet!BC413:BE413)+AVERAGE(KHBH_Chitiet!BF413:BH413)+AVERAGE(KHBH_Chitiet!BI413:BK413),0)</f>
        <v>0</v>
      </c>
      <c r="K413" s="65">
        <f>IFERROR(AVERAGE(KHBH_Chitiet!BL413:BN413)+AVERAGE(KHBH_Chitiet!BO413:BQ413)+AVERAGE(KHBH_Chitiet!BR413:BT413),0)</f>
        <v>0</v>
      </c>
      <c r="L413" s="65">
        <f>IFERROR(AVERAGE(KHBH_Chitiet!BU413:BW413)+AVERAGE(KHBH_Chitiet!BX413:BZ413)+AVERAGE(KHBH_Chitiet!CA413:CC413),0)</f>
        <v>0</v>
      </c>
      <c r="M413" s="65">
        <f>IFERROR(AVERAGE(KHBH_Chitiet!CD413:CF413)+AVERAGE(KHBH_Chitiet!CG413:CI413)+AVERAGE(KHBH_Chitiet!CJ413:CL413),0)</f>
        <v>0</v>
      </c>
      <c r="N413" s="65">
        <f t="shared" si="7"/>
        <v>0</v>
      </c>
      <c r="P413" s="139">
        <f>HLOOKUP($P$5,KHBH_Chitiet!$G$5:$R$1050,ROW(KH_DTBH_Chitiet!F413)-4,0)</f>
        <v>0</v>
      </c>
      <c r="Q413" s="139">
        <f>IFERROR(VLOOKUP(B413,DM_HHDV!$B$5:$K$1050,8,0)*KH_DTBH_Chitiet!P413,0)</f>
        <v>0</v>
      </c>
      <c r="R413" s="139">
        <f>IFERROR(VLOOKUP(B413,DM_HHDV!$B$5:$K$1050,9,0)*KH_DTBH_Chitiet!P413,0)</f>
        <v>0</v>
      </c>
      <c r="S413" s="139">
        <f>IFERROR(VLOOKUP(B413,DM_HHDV!$B$5:$K$1050,10,0)*KH_DTBH_Chitiet!P413,0)</f>
        <v>0</v>
      </c>
      <c r="T413" s="139">
        <f>HLOOKUP($T$5,KHBH_Chitiet!$G$5:$R$1050,ROW(KH_DTBH_Chitiet!F413)-4,0)</f>
        <v>0</v>
      </c>
      <c r="U413" s="139">
        <f>IFERROR(VLOOKUP(B413,DM_HHDV!$B$5:$K$1050,8,0)*KH_DTBH_Chitiet!T413,0)</f>
        <v>0</v>
      </c>
      <c r="V413" s="139">
        <f>IFERROR(VLOOKUP(B413,DM_HHDV!$B$5:$K$1050,9,0)*KH_DTBH_Chitiet!T413,0)</f>
        <v>0</v>
      </c>
      <c r="W413" s="139">
        <f>IFERROR(VLOOKUP(B413,DM_HHDV!$B$5:$K$1050,10,0)*KH_DTBH_Chitiet!T413,0)</f>
        <v>0</v>
      </c>
      <c r="X413" s="139">
        <f>IFERROR(VLOOKUP(B413,DM_HHDV!$B$5:$K$1050,5,0)*KH_DTBH_Chitiet!T413,0)</f>
        <v>0</v>
      </c>
      <c r="Y413" s="139">
        <f>IFERROR(VLOOKUP(B413,DM_HHDV!$B$5:$K$1050,6,0)*KH_DTBH_Chitiet!T413,0)</f>
        <v>0</v>
      </c>
      <c r="Z413" s="139">
        <f>IFERROR(VLOOKUP(B413,DM_HHDV!$B$5:$K$1050,7,0)*KH_DTBH_Chitiet!T413,0)</f>
        <v>0</v>
      </c>
      <c r="AA413" s="139">
        <f>IFERROR(AVERAGE(KHBH_Chitiet!S413:U413)+AVERAGE(KHBH_Chitiet!V413:X413)+AVERAGE(KHBH_Chitiet!Y413:AA413),0)</f>
        <v>0</v>
      </c>
      <c r="AB413" s="139">
        <f>IFERROR(AVERAGE(KHBH_Chitiet!AB413:AD413)+AVERAGE(KHBH_Chitiet!AE413:AG413)+AVERAGE(KHBH_Chitiet!AH413:AJ413),0)</f>
        <v>0</v>
      </c>
      <c r="AC413" s="139">
        <f>IFERROR(AVERAGE(KHBH_Chitiet!AK413:AM413)+AVERAGE(KHBH_Chitiet!AN414:AP414)+AVERAGE(KHBH_Chitiet!AQ413:AS413),0)</f>
        <v>0</v>
      </c>
      <c r="AD413" s="139">
        <f>IFERROR(AVERAGE(KHBH_Chitiet!AT413:AV413)+AVERAGE(KHBH_Chitiet!AW413:AY413)+AVERAGE(KHBH_Chitiet!AZ413:BB413),0)</f>
        <v>0</v>
      </c>
    </row>
    <row r="414" spans="1:30">
      <c r="A414" s="21">
        <v>409</v>
      </c>
      <c r="B414" s="65">
        <f>KHBH_Chitiet!B414</f>
        <v>0</v>
      </c>
      <c r="C414" s="65">
        <f>KHBH_Chitiet!C414</f>
        <v>0</v>
      </c>
      <c r="D414" s="62">
        <f>IFERROR(VLOOKUP(B414,DM_HHDV!$B$5:$E$1050,3,0),0)</f>
        <v>0</v>
      </c>
      <c r="E414" s="67">
        <f>IFERROR(VLOOKUP(B414,DM_HHDV!$B$5:$E$1050,4,0),0)</f>
        <v>0</v>
      </c>
      <c r="F414" s="65">
        <f>HLOOKUP($F$5,KHBH_Chitiet!$G$5:$R$1050,ROW(KH_DTBH_Chitiet!F414)-4,0)</f>
        <v>0</v>
      </c>
      <c r="G414" s="65">
        <f>IFERROR(VLOOKUP(B414,DM_HHDV!$B$5:$K$1050,8,0)*KH_DTBH_Chitiet!F414,0)</f>
        <v>0</v>
      </c>
      <c r="H414" s="65">
        <f>IFERROR(VLOOKUP(B414,DM_HHDV!$B$5:$K$1050,9,0)*KH_DTBH_Chitiet!F414,0)</f>
        <v>0</v>
      </c>
      <c r="I414" s="65">
        <f>IFERROR(VLOOKUP(B414,DM_HHDV!$B$5:$K$1050,10,0)*KH_DTBH_Chitiet!F414,0)</f>
        <v>0</v>
      </c>
      <c r="J414" s="65">
        <f>IFERROR(AVERAGE(KHBH_Chitiet!BC414:BE414)+AVERAGE(KHBH_Chitiet!BF414:BH414)+AVERAGE(KHBH_Chitiet!BI414:BK414),0)</f>
        <v>0</v>
      </c>
      <c r="K414" s="65">
        <f>IFERROR(AVERAGE(KHBH_Chitiet!BL414:BN414)+AVERAGE(KHBH_Chitiet!BO414:BQ414)+AVERAGE(KHBH_Chitiet!BR414:BT414),0)</f>
        <v>0</v>
      </c>
      <c r="L414" s="65">
        <f>IFERROR(AVERAGE(KHBH_Chitiet!BU414:BW414)+AVERAGE(KHBH_Chitiet!BX414:BZ414)+AVERAGE(KHBH_Chitiet!CA414:CC414),0)</f>
        <v>0</v>
      </c>
      <c r="M414" s="65">
        <f>IFERROR(AVERAGE(KHBH_Chitiet!CD414:CF414)+AVERAGE(KHBH_Chitiet!CG414:CI414)+AVERAGE(KHBH_Chitiet!CJ414:CL414),0)</f>
        <v>0</v>
      </c>
      <c r="N414" s="65">
        <f t="shared" si="7"/>
        <v>0</v>
      </c>
      <c r="P414" s="139">
        <f>HLOOKUP($P$5,KHBH_Chitiet!$G$5:$R$1050,ROW(KH_DTBH_Chitiet!F414)-4,0)</f>
        <v>0</v>
      </c>
      <c r="Q414" s="139">
        <f>IFERROR(VLOOKUP(B414,DM_HHDV!$B$5:$K$1050,8,0)*KH_DTBH_Chitiet!P414,0)</f>
        <v>0</v>
      </c>
      <c r="R414" s="139">
        <f>IFERROR(VLOOKUP(B414,DM_HHDV!$B$5:$K$1050,9,0)*KH_DTBH_Chitiet!P414,0)</f>
        <v>0</v>
      </c>
      <c r="S414" s="139">
        <f>IFERROR(VLOOKUP(B414,DM_HHDV!$B$5:$K$1050,10,0)*KH_DTBH_Chitiet!P414,0)</f>
        <v>0</v>
      </c>
      <c r="T414" s="139">
        <f>HLOOKUP($T$5,KHBH_Chitiet!$G$5:$R$1050,ROW(KH_DTBH_Chitiet!F414)-4,0)</f>
        <v>0</v>
      </c>
      <c r="U414" s="139">
        <f>IFERROR(VLOOKUP(B414,DM_HHDV!$B$5:$K$1050,8,0)*KH_DTBH_Chitiet!T414,0)</f>
        <v>0</v>
      </c>
      <c r="V414" s="139">
        <f>IFERROR(VLOOKUP(B414,DM_HHDV!$B$5:$K$1050,9,0)*KH_DTBH_Chitiet!T414,0)</f>
        <v>0</v>
      </c>
      <c r="W414" s="139">
        <f>IFERROR(VLOOKUP(B414,DM_HHDV!$B$5:$K$1050,10,0)*KH_DTBH_Chitiet!T414,0)</f>
        <v>0</v>
      </c>
      <c r="X414" s="139">
        <f>IFERROR(VLOOKUP(B414,DM_HHDV!$B$5:$K$1050,5,0)*KH_DTBH_Chitiet!T414,0)</f>
        <v>0</v>
      </c>
      <c r="Y414" s="139">
        <f>IFERROR(VLOOKUP(B414,DM_HHDV!$B$5:$K$1050,6,0)*KH_DTBH_Chitiet!T414,0)</f>
        <v>0</v>
      </c>
      <c r="Z414" s="139">
        <f>IFERROR(VLOOKUP(B414,DM_HHDV!$B$5:$K$1050,7,0)*KH_DTBH_Chitiet!T414,0)</f>
        <v>0</v>
      </c>
      <c r="AA414" s="139">
        <f>IFERROR(AVERAGE(KHBH_Chitiet!S414:U414)+AVERAGE(KHBH_Chitiet!V414:X414)+AVERAGE(KHBH_Chitiet!Y414:AA414),0)</f>
        <v>0</v>
      </c>
      <c r="AB414" s="139">
        <f>IFERROR(AVERAGE(KHBH_Chitiet!AB414:AD414)+AVERAGE(KHBH_Chitiet!AE414:AG414)+AVERAGE(KHBH_Chitiet!AH414:AJ414),0)</f>
        <v>0</v>
      </c>
      <c r="AC414" s="139">
        <f>IFERROR(AVERAGE(KHBH_Chitiet!AK414:AM414)+AVERAGE(KHBH_Chitiet!AN415:AP415)+AVERAGE(KHBH_Chitiet!AQ414:AS414),0)</f>
        <v>0</v>
      </c>
      <c r="AD414" s="139">
        <f>IFERROR(AVERAGE(KHBH_Chitiet!AT414:AV414)+AVERAGE(KHBH_Chitiet!AW414:AY414)+AVERAGE(KHBH_Chitiet!AZ414:BB414),0)</f>
        <v>0</v>
      </c>
    </row>
    <row r="415" spans="1:30">
      <c r="A415" s="21">
        <v>410</v>
      </c>
      <c r="B415" s="65">
        <f>KHBH_Chitiet!B415</f>
        <v>0</v>
      </c>
      <c r="C415" s="65">
        <f>KHBH_Chitiet!C415</f>
        <v>0</v>
      </c>
      <c r="D415" s="62">
        <f>IFERROR(VLOOKUP(B415,DM_HHDV!$B$5:$E$1050,3,0),0)</f>
        <v>0</v>
      </c>
      <c r="E415" s="67">
        <f>IFERROR(VLOOKUP(B415,DM_HHDV!$B$5:$E$1050,4,0),0)</f>
        <v>0</v>
      </c>
      <c r="F415" s="65">
        <f>HLOOKUP($F$5,KHBH_Chitiet!$G$5:$R$1050,ROW(KH_DTBH_Chitiet!F415)-4,0)</f>
        <v>0</v>
      </c>
      <c r="G415" s="65">
        <f>IFERROR(VLOOKUP(B415,DM_HHDV!$B$5:$K$1050,8,0)*KH_DTBH_Chitiet!F415,0)</f>
        <v>0</v>
      </c>
      <c r="H415" s="65">
        <f>IFERROR(VLOOKUP(B415,DM_HHDV!$B$5:$K$1050,9,0)*KH_DTBH_Chitiet!F415,0)</f>
        <v>0</v>
      </c>
      <c r="I415" s="65">
        <f>IFERROR(VLOOKUP(B415,DM_HHDV!$B$5:$K$1050,10,0)*KH_DTBH_Chitiet!F415,0)</f>
        <v>0</v>
      </c>
      <c r="J415" s="65">
        <f>IFERROR(AVERAGE(KHBH_Chitiet!BC415:BE415)+AVERAGE(KHBH_Chitiet!BF415:BH415)+AVERAGE(KHBH_Chitiet!BI415:BK415),0)</f>
        <v>0</v>
      </c>
      <c r="K415" s="65">
        <f>IFERROR(AVERAGE(KHBH_Chitiet!BL415:BN415)+AVERAGE(KHBH_Chitiet!BO415:BQ415)+AVERAGE(KHBH_Chitiet!BR415:BT415),0)</f>
        <v>0</v>
      </c>
      <c r="L415" s="65">
        <f>IFERROR(AVERAGE(KHBH_Chitiet!BU415:BW415)+AVERAGE(KHBH_Chitiet!BX415:BZ415)+AVERAGE(KHBH_Chitiet!CA415:CC415),0)</f>
        <v>0</v>
      </c>
      <c r="M415" s="65">
        <f>IFERROR(AVERAGE(KHBH_Chitiet!CD415:CF415)+AVERAGE(KHBH_Chitiet!CG415:CI415)+AVERAGE(KHBH_Chitiet!CJ415:CL415),0)</f>
        <v>0</v>
      </c>
      <c r="N415" s="65">
        <f t="shared" si="7"/>
        <v>0</v>
      </c>
      <c r="P415" s="139">
        <f>HLOOKUP($P$5,KHBH_Chitiet!$G$5:$R$1050,ROW(KH_DTBH_Chitiet!F415)-4,0)</f>
        <v>0</v>
      </c>
      <c r="Q415" s="139">
        <f>IFERROR(VLOOKUP(B415,DM_HHDV!$B$5:$K$1050,8,0)*KH_DTBH_Chitiet!P415,0)</f>
        <v>0</v>
      </c>
      <c r="R415" s="139">
        <f>IFERROR(VLOOKUP(B415,DM_HHDV!$B$5:$K$1050,9,0)*KH_DTBH_Chitiet!P415,0)</f>
        <v>0</v>
      </c>
      <c r="S415" s="139">
        <f>IFERROR(VLOOKUP(B415,DM_HHDV!$B$5:$K$1050,10,0)*KH_DTBH_Chitiet!P415,0)</f>
        <v>0</v>
      </c>
      <c r="T415" s="139">
        <f>HLOOKUP($T$5,KHBH_Chitiet!$G$5:$R$1050,ROW(KH_DTBH_Chitiet!F415)-4,0)</f>
        <v>0</v>
      </c>
      <c r="U415" s="139">
        <f>IFERROR(VLOOKUP(B415,DM_HHDV!$B$5:$K$1050,8,0)*KH_DTBH_Chitiet!T415,0)</f>
        <v>0</v>
      </c>
      <c r="V415" s="139">
        <f>IFERROR(VLOOKUP(B415,DM_HHDV!$B$5:$K$1050,9,0)*KH_DTBH_Chitiet!T415,0)</f>
        <v>0</v>
      </c>
      <c r="W415" s="139">
        <f>IFERROR(VLOOKUP(B415,DM_HHDV!$B$5:$K$1050,10,0)*KH_DTBH_Chitiet!T415,0)</f>
        <v>0</v>
      </c>
      <c r="X415" s="139">
        <f>IFERROR(VLOOKUP(B415,DM_HHDV!$B$5:$K$1050,5,0)*KH_DTBH_Chitiet!T415,0)</f>
        <v>0</v>
      </c>
      <c r="Y415" s="139">
        <f>IFERROR(VLOOKUP(B415,DM_HHDV!$B$5:$K$1050,6,0)*KH_DTBH_Chitiet!T415,0)</f>
        <v>0</v>
      </c>
      <c r="Z415" s="139">
        <f>IFERROR(VLOOKUP(B415,DM_HHDV!$B$5:$K$1050,7,0)*KH_DTBH_Chitiet!T415,0)</f>
        <v>0</v>
      </c>
      <c r="AA415" s="139">
        <f>IFERROR(AVERAGE(KHBH_Chitiet!S415:U415)+AVERAGE(KHBH_Chitiet!V415:X415)+AVERAGE(KHBH_Chitiet!Y415:AA415),0)</f>
        <v>0</v>
      </c>
      <c r="AB415" s="139">
        <f>IFERROR(AVERAGE(KHBH_Chitiet!AB415:AD415)+AVERAGE(KHBH_Chitiet!AE415:AG415)+AVERAGE(KHBH_Chitiet!AH415:AJ415),0)</f>
        <v>0</v>
      </c>
      <c r="AC415" s="139">
        <f>IFERROR(AVERAGE(KHBH_Chitiet!AK415:AM415)+AVERAGE(KHBH_Chitiet!AN416:AP416)+AVERAGE(KHBH_Chitiet!AQ415:AS415),0)</f>
        <v>0</v>
      </c>
      <c r="AD415" s="139">
        <f>IFERROR(AVERAGE(KHBH_Chitiet!AT415:AV415)+AVERAGE(KHBH_Chitiet!AW415:AY415)+AVERAGE(KHBH_Chitiet!AZ415:BB415),0)</f>
        <v>0</v>
      </c>
    </row>
    <row r="416" spans="1:30">
      <c r="A416" s="21">
        <v>411</v>
      </c>
      <c r="B416" s="65">
        <f>KHBH_Chitiet!B416</f>
        <v>0</v>
      </c>
      <c r="C416" s="65">
        <f>KHBH_Chitiet!C416</f>
        <v>0</v>
      </c>
      <c r="D416" s="62">
        <f>IFERROR(VLOOKUP(B416,DM_HHDV!$B$5:$E$1050,3,0),0)</f>
        <v>0</v>
      </c>
      <c r="E416" s="67">
        <f>IFERROR(VLOOKUP(B416,DM_HHDV!$B$5:$E$1050,4,0),0)</f>
        <v>0</v>
      </c>
      <c r="F416" s="65">
        <f>HLOOKUP($F$5,KHBH_Chitiet!$G$5:$R$1050,ROW(KH_DTBH_Chitiet!F416)-4,0)</f>
        <v>0</v>
      </c>
      <c r="G416" s="65">
        <f>IFERROR(VLOOKUP(B416,DM_HHDV!$B$5:$K$1050,8,0)*KH_DTBH_Chitiet!F416,0)</f>
        <v>0</v>
      </c>
      <c r="H416" s="65">
        <f>IFERROR(VLOOKUP(B416,DM_HHDV!$B$5:$K$1050,9,0)*KH_DTBH_Chitiet!F416,0)</f>
        <v>0</v>
      </c>
      <c r="I416" s="65">
        <f>IFERROR(VLOOKUP(B416,DM_HHDV!$B$5:$K$1050,10,0)*KH_DTBH_Chitiet!F416,0)</f>
        <v>0</v>
      </c>
      <c r="J416" s="65">
        <f>IFERROR(AVERAGE(KHBH_Chitiet!BC416:BE416)+AVERAGE(KHBH_Chitiet!BF416:BH416)+AVERAGE(KHBH_Chitiet!BI416:BK416),0)</f>
        <v>0</v>
      </c>
      <c r="K416" s="65">
        <f>IFERROR(AVERAGE(KHBH_Chitiet!BL416:BN416)+AVERAGE(KHBH_Chitiet!BO416:BQ416)+AVERAGE(KHBH_Chitiet!BR416:BT416),0)</f>
        <v>0</v>
      </c>
      <c r="L416" s="65">
        <f>IFERROR(AVERAGE(KHBH_Chitiet!BU416:BW416)+AVERAGE(KHBH_Chitiet!BX416:BZ416)+AVERAGE(KHBH_Chitiet!CA416:CC416),0)</f>
        <v>0</v>
      </c>
      <c r="M416" s="65">
        <f>IFERROR(AVERAGE(KHBH_Chitiet!CD416:CF416)+AVERAGE(KHBH_Chitiet!CG416:CI416)+AVERAGE(KHBH_Chitiet!CJ416:CL416),0)</f>
        <v>0</v>
      </c>
      <c r="N416" s="65">
        <f t="shared" si="7"/>
        <v>0</v>
      </c>
      <c r="P416" s="139">
        <f>HLOOKUP($P$5,KHBH_Chitiet!$G$5:$R$1050,ROW(KH_DTBH_Chitiet!F416)-4,0)</f>
        <v>0</v>
      </c>
      <c r="Q416" s="139">
        <f>IFERROR(VLOOKUP(B416,DM_HHDV!$B$5:$K$1050,8,0)*KH_DTBH_Chitiet!P416,0)</f>
        <v>0</v>
      </c>
      <c r="R416" s="139">
        <f>IFERROR(VLOOKUP(B416,DM_HHDV!$B$5:$K$1050,9,0)*KH_DTBH_Chitiet!P416,0)</f>
        <v>0</v>
      </c>
      <c r="S416" s="139">
        <f>IFERROR(VLOOKUP(B416,DM_HHDV!$B$5:$K$1050,10,0)*KH_DTBH_Chitiet!P416,0)</f>
        <v>0</v>
      </c>
      <c r="T416" s="139">
        <f>HLOOKUP($T$5,KHBH_Chitiet!$G$5:$R$1050,ROW(KH_DTBH_Chitiet!F416)-4,0)</f>
        <v>0</v>
      </c>
      <c r="U416" s="139">
        <f>IFERROR(VLOOKUP(B416,DM_HHDV!$B$5:$K$1050,8,0)*KH_DTBH_Chitiet!T416,0)</f>
        <v>0</v>
      </c>
      <c r="V416" s="139">
        <f>IFERROR(VLOOKUP(B416,DM_HHDV!$B$5:$K$1050,9,0)*KH_DTBH_Chitiet!T416,0)</f>
        <v>0</v>
      </c>
      <c r="W416" s="139">
        <f>IFERROR(VLOOKUP(B416,DM_HHDV!$B$5:$K$1050,10,0)*KH_DTBH_Chitiet!T416,0)</f>
        <v>0</v>
      </c>
      <c r="X416" s="139">
        <f>IFERROR(VLOOKUP(B416,DM_HHDV!$B$5:$K$1050,5,0)*KH_DTBH_Chitiet!T416,0)</f>
        <v>0</v>
      </c>
      <c r="Y416" s="139">
        <f>IFERROR(VLOOKUP(B416,DM_HHDV!$B$5:$K$1050,6,0)*KH_DTBH_Chitiet!T416,0)</f>
        <v>0</v>
      </c>
      <c r="Z416" s="139">
        <f>IFERROR(VLOOKUP(B416,DM_HHDV!$B$5:$K$1050,7,0)*KH_DTBH_Chitiet!T416,0)</f>
        <v>0</v>
      </c>
      <c r="AA416" s="139">
        <f>IFERROR(AVERAGE(KHBH_Chitiet!S416:U416)+AVERAGE(KHBH_Chitiet!V416:X416)+AVERAGE(KHBH_Chitiet!Y416:AA416),0)</f>
        <v>0</v>
      </c>
      <c r="AB416" s="139">
        <f>IFERROR(AVERAGE(KHBH_Chitiet!AB416:AD416)+AVERAGE(KHBH_Chitiet!AE416:AG416)+AVERAGE(KHBH_Chitiet!AH416:AJ416),0)</f>
        <v>0</v>
      </c>
      <c r="AC416" s="139">
        <f>IFERROR(AVERAGE(KHBH_Chitiet!AK416:AM416)+AVERAGE(KHBH_Chitiet!AN417:AP417)+AVERAGE(KHBH_Chitiet!AQ416:AS416),0)</f>
        <v>0</v>
      </c>
      <c r="AD416" s="139">
        <f>IFERROR(AVERAGE(KHBH_Chitiet!AT416:AV416)+AVERAGE(KHBH_Chitiet!AW416:AY416)+AVERAGE(KHBH_Chitiet!AZ416:BB416),0)</f>
        <v>0</v>
      </c>
    </row>
    <row r="417" spans="1:30">
      <c r="A417" s="21">
        <v>412</v>
      </c>
      <c r="B417" s="65">
        <f>KHBH_Chitiet!B417</f>
        <v>0</v>
      </c>
      <c r="C417" s="65">
        <f>KHBH_Chitiet!C417</f>
        <v>0</v>
      </c>
      <c r="D417" s="62">
        <f>IFERROR(VLOOKUP(B417,DM_HHDV!$B$5:$E$1050,3,0),0)</f>
        <v>0</v>
      </c>
      <c r="E417" s="67">
        <f>IFERROR(VLOOKUP(B417,DM_HHDV!$B$5:$E$1050,4,0),0)</f>
        <v>0</v>
      </c>
      <c r="F417" s="65">
        <f>HLOOKUP($F$5,KHBH_Chitiet!$G$5:$R$1050,ROW(KH_DTBH_Chitiet!F417)-4,0)</f>
        <v>0</v>
      </c>
      <c r="G417" s="65">
        <f>IFERROR(VLOOKUP(B417,DM_HHDV!$B$5:$K$1050,8,0)*KH_DTBH_Chitiet!F417,0)</f>
        <v>0</v>
      </c>
      <c r="H417" s="65">
        <f>IFERROR(VLOOKUP(B417,DM_HHDV!$B$5:$K$1050,9,0)*KH_DTBH_Chitiet!F417,0)</f>
        <v>0</v>
      </c>
      <c r="I417" s="65">
        <f>IFERROR(VLOOKUP(B417,DM_HHDV!$B$5:$K$1050,10,0)*KH_DTBH_Chitiet!F417,0)</f>
        <v>0</v>
      </c>
      <c r="J417" s="65">
        <f>IFERROR(AVERAGE(KHBH_Chitiet!BC417:BE417)+AVERAGE(KHBH_Chitiet!BF417:BH417)+AVERAGE(KHBH_Chitiet!BI417:BK417),0)</f>
        <v>0</v>
      </c>
      <c r="K417" s="65">
        <f>IFERROR(AVERAGE(KHBH_Chitiet!BL417:BN417)+AVERAGE(KHBH_Chitiet!BO417:BQ417)+AVERAGE(KHBH_Chitiet!BR417:BT417),0)</f>
        <v>0</v>
      </c>
      <c r="L417" s="65">
        <f>IFERROR(AVERAGE(KHBH_Chitiet!BU417:BW417)+AVERAGE(KHBH_Chitiet!BX417:BZ417)+AVERAGE(KHBH_Chitiet!CA417:CC417),0)</f>
        <v>0</v>
      </c>
      <c r="M417" s="65">
        <f>IFERROR(AVERAGE(KHBH_Chitiet!CD417:CF417)+AVERAGE(KHBH_Chitiet!CG417:CI417)+AVERAGE(KHBH_Chitiet!CJ417:CL417),0)</f>
        <v>0</v>
      </c>
      <c r="N417" s="65">
        <f t="shared" si="7"/>
        <v>0</v>
      </c>
      <c r="P417" s="139">
        <f>HLOOKUP($P$5,KHBH_Chitiet!$G$5:$R$1050,ROW(KH_DTBH_Chitiet!F417)-4,0)</f>
        <v>0</v>
      </c>
      <c r="Q417" s="139">
        <f>IFERROR(VLOOKUP(B417,DM_HHDV!$B$5:$K$1050,8,0)*KH_DTBH_Chitiet!P417,0)</f>
        <v>0</v>
      </c>
      <c r="R417" s="139">
        <f>IFERROR(VLOOKUP(B417,DM_HHDV!$B$5:$K$1050,9,0)*KH_DTBH_Chitiet!P417,0)</f>
        <v>0</v>
      </c>
      <c r="S417" s="139">
        <f>IFERROR(VLOOKUP(B417,DM_HHDV!$B$5:$K$1050,10,0)*KH_DTBH_Chitiet!P417,0)</f>
        <v>0</v>
      </c>
      <c r="T417" s="139">
        <f>HLOOKUP($T$5,KHBH_Chitiet!$G$5:$R$1050,ROW(KH_DTBH_Chitiet!F417)-4,0)</f>
        <v>0</v>
      </c>
      <c r="U417" s="139">
        <f>IFERROR(VLOOKUP(B417,DM_HHDV!$B$5:$K$1050,8,0)*KH_DTBH_Chitiet!T417,0)</f>
        <v>0</v>
      </c>
      <c r="V417" s="139">
        <f>IFERROR(VLOOKUP(B417,DM_HHDV!$B$5:$K$1050,9,0)*KH_DTBH_Chitiet!T417,0)</f>
        <v>0</v>
      </c>
      <c r="W417" s="139">
        <f>IFERROR(VLOOKUP(B417,DM_HHDV!$B$5:$K$1050,10,0)*KH_DTBH_Chitiet!T417,0)</f>
        <v>0</v>
      </c>
      <c r="X417" s="139">
        <f>IFERROR(VLOOKUP(B417,DM_HHDV!$B$5:$K$1050,5,0)*KH_DTBH_Chitiet!T417,0)</f>
        <v>0</v>
      </c>
      <c r="Y417" s="139">
        <f>IFERROR(VLOOKUP(B417,DM_HHDV!$B$5:$K$1050,6,0)*KH_DTBH_Chitiet!T417,0)</f>
        <v>0</v>
      </c>
      <c r="Z417" s="139">
        <f>IFERROR(VLOOKUP(B417,DM_HHDV!$B$5:$K$1050,7,0)*KH_DTBH_Chitiet!T417,0)</f>
        <v>0</v>
      </c>
      <c r="AA417" s="139">
        <f>IFERROR(AVERAGE(KHBH_Chitiet!S417:U417)+AVERAGE(KHBH_Chitiet!V417:X417)+AVERAGE(KHBH_Chitiet!Y417:AA417),0)</f>
        <v>0</v>
      </c>
      <c r="AB417" s="139">
        <f>IFERROR(AVERAGE(KHBH_Chitiet!AB417:AD417)+AVERAGE(KHBH_Chitiet!AE417:AG417)+AVERAGE(KHBH_Chitiet!AH417:AJ417),0)</f>
        <v>0</v>
      </c>
      <c r="AC417" s="139">
        <f>IFERROR(AVERAGE(KHBH_Chitiet!AK417:AM417)+AVERAGE(KHBH_Chitiet!AN418:AP418)+AVERAGE(KHBH_Chitiet!AQ417:AS417),0)</f>
        <v>0</v>
      </c>
      <c r="AD417" s="139">
        <f>IFERROR(AVERAGE(KHBH_Chitiet!AT417:AV417)+AVERAGE(KHBH_Chitiet!AW417:AY417)+AVERAGE(KHBH_Chitiet!AZ417:BB417),0)</f>
        <v>0</v>
      </c>
    </row>
    <row r="418" spans="1:30">
      <c r="A418" s="21">
        <v>413</v>
      </c>
      <c r="B418" s="65">
        <f>KHBH_Chitiet!B418</f>
        <v>0</v>
      </c>
      <c r="C418" s="65">
        <f>KHBH_Chitiet!C418</f>
        <v>0</v>
      </c>
      <c r="D418" s="62">
        <f>IFERROR(VLOOKUP(B418,DM_HHDV!$B$5:$E$1050,3,0),0)</f>
        <v>0</v>
      </c>
      <c r="E418" s="67">
        <f>IFERROR(VLOOKUP(B418,DM_HHDV!$B$5:$E$1050,4,0),0)</f>
        <v>0</v>
      </c>
      <c r="F418" s="65">
        <f>HLOOKUP($F$5,KHBH_Chitiet!$G$5:$R$1050,ROW(KH_DTBH_Chitiet!F418)-4,0)</f>
        <v>0</v>
      </c>
      <c r="G418" s="65">
        <f>IFERROR(VLOOKUP(B418,DM_HHDV!$B$5:$K$1050,8,0)*KH_DTBH_Chitiet!F418,0)</f>
        <v>0</v>
      </c>
      <c r="H418" s="65">
        <f>IFERROR(VLOOKUP(B418,DM_HHDV!$B$5:$K$1050,9,0)*KH_DTBH_Chitiet!F418,0)</f>
        <v>0</v>
      </c>
      <c r="I418" s="65">
        <f>IFERROR(VLOOKUP(B418,DM_HHDV!$B$5:$K$1050,10,0)*KH_DTBH_Chitiet!F418,0)</f>
        <v>0</v>
      </c>
      <c r="J418" s="65">
        <f>IFERROR(AVERAGE(KHBH_Chitiet!BC418:BE418)+AVERAGE(KHBH_Chitiet!BF418:BH418)+AVERAGE(KHBH_Chitiet!BI418:BK418),0)</f>
        <v>0</v>
      </c>
      <c r="K418" s="65">
        <f>IFERROR(AVERAGE(KHBH_Chitiet!BL418:BN418)+AVERAGE(KHBH_Chitiet!BO418:BQ418)+AVERAGE(KHBH_Chitiet!BR418:BT418),0)</f>
        <v>0</v>
      </c>
      <c r="L418" s="65">
        <f>IFERROR(AVERAGE(KHBH_Chitiet!BU418:BW418)+AVERAGE(KHBH_Chitiet!BX418:BZ418)+AVERAGE(KHBH_Chitiet!CA418:CC418),0)</f>
        <v>0</v>
      </c>
      <c r="M418" s="65">
        <f>IFERROR(AVERAGE(KHBH_Chitiet!CD418:CF418)+AVERAGE(KHBH_Chitiet!CG418:CI418)+AVERAGE(KHBH_Chitiet!CJ418:CL418),0)</f>
        <v>0</v>
      </c>
      <c r="N418" s="65">
        <f t="shared" si="7"/>
        <v>0</v>
      </c>
      <c r="P418" s="139">
        <f>HLOOKUP($P$5,KHBH_Chitiet!$G$5:$R$1050,ROW(KH_DTBH_Chitiet!F418)-4,0)</f>
        <v>0</v>
      </c>
      <c r="Q418" s="139">
        <f>IFERROR(VLOOKUP(B418,DM_HHDV!$B$5:$K$1050,8,0)*KH_DTBH_Chitiet!P418,0)</f>
        <v>0</v>
      </c>
      <c r="R418" s="139">
        <f>IFERROR(VLOOKUP(B418,DM_HHDV!$B$5:$K$1050,9,0)*KH_DTBH_Chitiet!P418,0)</f>
        <v>0</v>
      </c>
      <c r="S418" s="139">
        <f>IFERROR(VLOOKUP(B418,DM_HHDV!$B$5:$K$1050,10,0)*KH_DTBH_Chitiet!P418,0)</f>
        <v>0</v>
      </c>
      <c r="T418" s="139">
        <f>HLOOKUP($T$5,KHBH_Chitiet!$G$5:$R$1050,ROW(KH_DTBH_Chitiet!F418)-4,0)</f>
        <v>0</v>
      </c>
      <c r="U418" s="139">
        <f>IFERROR(VLOOKUP(B418,DM_HHDV!$B$5:$K$1050,8,0)*KH_DTBH_Chitiet!T418,0)</f>
        <v>0</v>
      </c>
      <c r="V418" s="139">
        <f>IFERROR(VLOOKUP(B418,DM_HHDV!$B$5:$K$1050,9,0)*KH_DTBH_Chitiet!T418,0)</f>
        <v>0</v>
      </c>
      <c r="W418" s="139">
        <f>IFERROR(VLOOKUP(B418,DM_HHDV!$B$5:$K$1050,10,0)*KH_DTBH_Chitiet!T418,0)</f>
        <v>0</v>
      </c>
      <c r="X418" s="139">
        <f>IFERROR(VLOOKUP(B418,DM_HHDV!$B$5:$K$1050,5,0)*KH_DTBH_Chitiet!T418,0)</f>
        <v>0</v>
      </c>
      <c r="Y418" s="139">
        <f>IFERROR(VLOOKUP(B418,DM_HHDV!$B$5:$K$1050,6,0)*KH_DTBH_Chitiet!T418,0)</f>
        <v>0</v>
      </c>
      <c r="Z418" s="139">
        <f>IFERROR(VLOOKUP(B418,DM_HHDV!$B$5:$K$1050,7,0)*KH_DTBH_Chitiet!T418,0)</f>
        <v>0</v>
      </c>
      <c r="AA418" s="139">
        <f>IFERROR(AVERAGE(KHBH_Chitiet!S418:U418)+AVERAGE(KHBH_Chitiet!V418:X418)+AVERAGE(KHBH_Chitiet!Y418:AA418),0)</f>
        <v>0</v>
      </c>
      <c r="AB418" s="139">
        <f>IFERROR(AVERAGE(KHBH_Chitiet!AB418:AD418)+AVERAGE(KHBH_Chitiet!AE418:AG418)+AVERAGE(KHBH_Chitiet!AH418:AJ418),0)</f>
        <v>0</v>
      </c>
      <c r="AC418" s="139">
        <f>IFERROR(AVERAGE(KHBH_Chitiet!AK418:AM418)+AVERAGE(KHBH_Chitiet!AN419:AP419)+AVERAGE(KHBH_Chitiet!AQ418:AS418),0)</f>
        <v>0</v>
      </c>
      <c r="AD418" s="139">
        <f>IFERROR(AVERAGE(KHBH_Chitiet!AT418:AV418)+AVERAGE(KHBH_Chitiet!AW418:AY418)+AVERAGE(KHBH_Chitiet!AZ418:BB418),0)</f>
        <v>0</v>
      </c>
    </row>
    <row r="419" spans="1:30">
      <c r="A419" s="21">
        <v>414</v>
      </c>
      <c r="B419" s="65">
        <f>KHBH_Chitiet!B419</f>
        <v>0</v>
      </c>
      <c r="C419" s="65">
        <f>KHBH_Chitiet!C419</f>
        <v>0</v>
      </c>
      <c r="D419" s="62">
        <f>IFERROR(VLOOKUP(B419,DM_HHDV!$B$5:$E$1050,3,0),0)</f>
        <v>0</v>
      </c>
      <c r="E419" s="67">
        <f>IFERROR(VLOOKUP(B419,DM_HHDV!$B$5:$E$1050,4,0),0)</f>
        <v>0</v>
      </c>
      <c r="F419" s="65">
        <f>HLOOKUP($F$5,KHBH_Chitiet!$G$5:$R$1050,ROW(KH_DTBH_Chitiet!F419)-4,0)</f>
        <v>0</v>
      </c>
      <c r="G419" s="65">
        <f>IFERROR(VLOOKUP(B419,DM_HHDV!$B$5:$K$1050,8,0)*KH_DTBH_Chitiet!F419,0)</f>
        <v>0</v>
      </c>
      <c r="H419" s="65">
        <f>IFERROR(VLOOKUP(B419,DM_HHDV!$B$5:$K$1050,9,0)*KH_DTBH_Chitiet!F419,0)</f>
        <v>0</v>
      </c>
      <c r="I419" s="65">
        <f>IFERROR(VLOOKUP(B419,DM_HHDV!$B$5:$K$1050,10,0)*KH_DTBH_Chitiet!F419,0)</f>
        <v>0</v>
      </c>
      <c r="J419" s="65">
        <f>IFERROR(AVERAGE(KHBH_Chitiet!BC419:BE419)+AVERAGE(KHBH_Chitiet!BF419:BH419)+AVERAGE(KHBH_Chitiet!BI419:BK419),0)</f>
        <v>0</v>
      </c>
      <c r="K419" s="65">
        <f>IFERROR(AVERAGE(KHBH_Chitiet!BL419:BN419)+AVERAGE(KHBH_Chitiet!BO419:BQ419)+AVERAGE(KHBH_Chitiet!BR419:BT419),0)</f>
        <v>0</v>
      </c>
      <c r="L419" s="65">
        <f>IFERROR(AVERAGE(KHBH_Chitiet!BU419:BW419)+AVERAGE(KHBH_Chitiet!BX419:BZ419)+AVERAGE(KHBH_Chitiet!CA419:CC419),0)</f>
        <v>0</v>
      </c>
      <c r="M419" s="65">
        <f>IFERROR(AVERAGE(KHBH_Chitiet!CD419:CF419)+AVERAGE(KHBH_Chitiet!CG419:CI419)+AVERAGE(KHBH_Chitiet!CJ419:CL419),0)</f>
        <v>0</v>
      </c>
      <c r="N419" s="65">
        <f t="shared" si="7"/>
        <v>0</v>
      </c>
      <c r="P419" s="139">
        <f>HLOOKUP($P$5,KHBH_Chitiet!$G$5:$R$1050,ROW(KH_DTBH_Chitiet!F419)-4,0)</f>
        <v>0</v>
      </c>
      <c r="Q419" s="139">
        <f>IFERROR(VLOOKUP(B419,DM_HHDV!$B$5:$K$1050,8,0)*KH_DTBH_Chitiet!P419,0)</f>
        <v>0</v>
      </c>
      <c r="R419" s="139">
        <f>IFERROR(VLOOKUP(B419,DM_HHDV!$B$5:$K$1050,9,0)*KH_DTBH_Chitiet!P419,0)</f>
        <v>0</v>
      </c>
      <c r="S419" s="139">
        <f>IFERROR(VLOOKUP(B419,DM_HHDV!$B$5:$K$1050,10,0)*KH_DTBH_Chitiet!P419,0)</f>
        <v>0</v>
      </c>
      <c r="T419" s="139">
        <f>HLOOKUP($T$5,KHBH_Chitiet!$G$5:$R$1050,ROW(KH_DTBH_Chitiet!F419)-4,0)</f>
        <v>0</v>
      </c>
      <c r="U419" s="139">
        <f>IFERROR(VLOOKUP(B419,DM_HHDV!$B$5:$K$1050,8,0)*KH_DTBH_Chitiet!T419,0)</f>
        <v>0</v>
      </c>
      <c r="V419" s="139">
        <f>IFERROR(VLOOKUP(B419,DM_HHDV!$B$5:$K$1050,9,0)*KH_DTBH_Chitiet!T419,0)</f>
        <v>0</v>
      </c>
      <c r="W419" s="139">
        <f>IFERROR(VLOOKUP(B419,DM_HHDV!$B$5:$K$1050,10,0)*KH_DTBH_Chitiet!T419,0)</f>
        <v>0</v>
      </c>
      <c r="X419" s="139">
        <f>IFERROR(VLOOKUP(B419,DM_HHDV!$B$5:$K$1050,5,0)*KH_DTBH_Chitiet!T419,0)</f>
        <v>0</v>
      </c>
      <c r="Y419" s="139">
        <f>IFERROR(VLOOKUP(B419,DM_HHDV!$B$5:$K$1050,6,0)*KH_DTBH_Chitiet!T419,0)</f>
        <v>0</v>
      </c>
      <c r="Z419" s="139">
        <f>IFERROR(VLOOKUP(B419,DM_HHDV!$B$5:$K$1050,7,0)*KH_DTBH_Chitiet!T419,0)</f>
        <v>0</v>
      </c>
      <c r="AA419" s="139">
        <f>IFERROR(AVERAGE(KHBH_Chitiet!S419:U419)+AVERAGE(KHBH_Chitiet!V419:X419)+AVERAGE(KHBH_Chitiet!Y419:AA419),0)</f>
        <v>0</v>
      </c>
      <c r="AB419" s="139">
        <f>IFERROR(AVERAGE(KHBH_Chitiet!AB419:AD419)+AVERAGE(KHBH_Chitiet!AE419:AG419)+AVERAGE(KHBH_Chitiet!AH419:AJ419),0)</f>
        <v>0</v>
      </c>
      <c r="AC419" s="139">
        <f>IFERROR(AVERAGE(KHBH_Chitiet!AK419:AM419)+AVERAGE(KHBH_Chitiet!AN420:AP420)+AVERAGE(KHBH_Chitiet!AQ419:AS419),0)</f>
        <v>0</v>
      </c>
      <c r="AD419" s="139">
        <f>IFERROR(AVERAGE(KHBH_Chitiet!AT419:AV419)+AVERAGE(KHBH_Chitiet!AW419:AY419)+AVERAGE(KHBH_Chitiet!AZ419:BB419),0)</f>
        <v>0</v>
      </c>
    </row>
    <row r="420" spans="1:30">
      <c r="A420" s="21">
        <v>415</v>
      </c>
      <c r="B420" s="65">
        <f>KHBH_Chitiet!B420</f>
        <v>0</v>
      </c>
      <c r="C420" s="65">
        <f>KHBH_Chitiet!C420</f>
        <v>0</v>
      </c>
      <c r="D420" s="62">
        <f>IFERROR(VLOOKUP(B420,DM_HHDV!$B$5:$E$1050,3,0),0)</f>
        <v>0</v>
      </c>
      <c r="E420" s="67">
        <f>IFERROR(VLOOKUP(B420,DM_HHDV!$B$5:$E$1050,4,0),0)</f>
        <v>0</v>
      </c>
      <c r="F420" s="65">
        <f>HLOOKUP($F$5,KHBH_Chitiet!$G$5:$R$1050,ROW(KH_DTBH_Chitiet!F420)-4,0)</f>
        <v>0</v>
      </c>
      <c r="G420" s="65">
        <f>IFERROR(VLOOKUP(B420,DM_HHDV!$B$5:$K$1050,8,0)*KH_DTBH_Chitiet!F420,0)</f>
        <v>0</v>
      </c>
      <c r="H420" s="65">
        <f>IFERROR(VLOOKUP(B420,DM_HHDV!$B$5:$K$1050,9,0)*KH_DTBH_Chitiet!F420,0)</f>
        <v>0</v>
      </c>
      <c r="I420" s="65">
        <f>IFERROR(VLOOKUP(B420,DM_HHDV!$B$5:$K$1050,10,0)*KH_DTBH_Chitiet!F420,0)</f>
        <v>0</v>
      </c>
      <c r="J420" s="65">
        <f>IFERROR(AVERAGE(KHBH_Chitiet!BC420:BE420)+AVERAGE(KHBH_Chitiet!BF420:BH420)+AVERAGE(KHBH_Chitiet!BI420:BK420),0)</f>
        <v>0</v>
      </c>
      <c r="K420" s="65">
        <f>IFERROR(AVERAGE(KHBH_Chitiet!BL420:BN420)+AVERAGE(KHBH_Chitiet!BO420:BQ420)+AVERAGE(KHBH_Chitiet!BR420:BT420),0)</f>
        <v>0</v>
      </c>
      <c r="L420" s="65">
        <f>IFERROR(AVERAGE(KHBH_Chitiet!BU420:BW420)+AVERAGE(KHBH_Chitiet!BX420:BZ420)+AVERAGE(KHBH_Chitiet!CA420:CC420),0)</f>
        <v>0</v>
      </c>
      <c r="M420" s="65">
        <f>IFERROR(AVERAGE(KHBH_Chitiet!CD420:CF420)+AVERAGE(KHBH_Chitiet!CG420:CI420)+AVERAGE(KHBH_Chitiet!CJ420:CL420),0)</f>
        <v>0</v>
      </c>
      <c r="N420" s="65">
        <f t="shared" si="7"/>
        <v>0</v>
      </c>
      <c r="P420" s="139">
        <f>HLOOKUP($P$5,KHBH_Chitiet!$G$5:$R$1050,ROW(KH_DTBH_Chitiet!F420)-4,0)</f>
        <v>0</v>
      </c>
      <c r="Q420" s="139">
        <f>IFERROR(VLOOKUP(B420,DM_HHDV!$B$5:$K$1050,8,0)*KH_DTBH_Chitiet!P420,0)</f>
        <v>0</v>
      </c>
      <c r="R420" s="139">
        <f>IFERROR(VLOOKUP(B420,DM_HHDV!$B$5:$K$1050,9,0)*KH_DTBH_Chitiet!P420,0)</f>
        <v>0</v>
      </c>
      <c r="S420" s="139">
        <f>IFERROR(VLOOKUP(B420,DM_HHDV!$B$5:$K$1050,10,0)*KH_DTBH_Chitiet!P420,0)</f>
        <v>0</v>
      </c>
      <c r="T420" s="139">
        <f>HLOOKUP($T$5,KHBH_Chitiet!$G$5:$R$1050,ROW(KH_DTBH_Chitiet!F420)-4,0)</f>
        <v>0</v>
      </c>
      <c r="U420" s="139">
        <f>IFERROR(VLOOKUP(B420,DM_HHDV!$B$5:$K$1050,8,0)*KH_DTBH_Chitiet!T420,0)</f>
        <v>0</v>
      </c>
      <c r="V420" s="139">
        <f>IFERROR(VLOOKUP(B420,DM_HHDV!$B$5:$K$1050,9,0)*KH_DTBH_Chitiet!T420,0)</f>
        <v>0</v>
      </c>
      <c r="W420" s="139">
        <f>IFERROR(VLOOKUP(B420,DM_HHDV!$B$5:$K$1050,10,0)*KH_DTBH_Chitiet!T420,0)</f>
        <v>0</v>
      </c>
      <c r="X420" s="139">
        <f>IFERROR(VLOOKUP(B420,DM_HHDV!$B$5:$K$1050,5,0)*KH_DTBH_Chitiet!T420,0)</f>
        <v>0</v>
      </c>
      <c r="Y420" s="139">
        <f>IFERROR(VLOOKUP(B420,DM_HHDV!$B$5:$K$1050,6,0)*KH_DTBH_Chitiet!T420,0)</f>
        <v>0</v>
      </c>
      <c r="Z420" s="139">
        <f>IFERROR(VLOOKUP(B420,DM_HHDV!$B$5:$K$1050,7,0)*KH_DTBH_Chitiet!T420,0)</f>
        <v>0</v>
      </c>
      <c r="AA420" s="139">
        <f>IFERROR(AVERAGE(KHBH_Chitiet!S420:U420)+AVERAGE(KHBH_Chitiet!V420:X420)+AVERAGE(KHBH_Chitiet!Y420:AA420),0)</f>
        <v>0</v>
      </c>
      <c r="AB420" s="139">
        <f>IFERROR(AVERAGE(KHBH_Chitiet!AB420:AD420)+AVERAGE(KHBH_Chitiet!AE420:AG420)+AVERAGE(KHBH_Chitiet!AH420:AJ420),0)</f>
        <v>0</v>
      </c>
      <c r="AC420" s="139">
        <f>IFERROR(AVERAGE(KHBH_Chitiet!AK420:AM420)+AVERAGE(KHBH_Chitiet!AN421:AP421)+AVERAGE(KHBH_Chitiet!AQ420:AS420),0)</f>
        <v>0</v>
      </c>
      <c r="AD420" s="139">
        <f>IFERROR(AVERAGE(KHBH_Chitiet!AT420:AV420)+AVERAGE(KHBH_Chitiet!AW420:AY420)+AVERAGE(KHBH_Chitiet!AZ420:BB420),0)</f>
        <v>0</v>
      </c>
    </row>
    <row r="421" spans="1:30">
      <c r="A421" s="21">
        <v>416</v>
      </c>
      <c r="B421" s="65">
        <f>KHBH_Chitiet!B421</f>
        <v>0</v>
      </c>
      <c r="C421" s="65">
        <f>KHBH_Chitiet!C421</f>
        <v>0</v>
      </c>
      <c r="D421" s="62">
        <f>IFERROR(VLOOKUP(B421,DM_HHDV!$B$5:$E$1050,3,0),0)</f>
        <v>0</v>
      </c>
      <c r="E421" s="67">
        <f>IFERROR(VLOOKUP(B421,DM_HHDV!$B$5:$E$1050,4,0),0)</f>
        <v>0</v>
      </c>
      <c r="F421" s="65">
        <f>HLOOKUP($F$5,KHBH_Chitiet!$G$5:$R$1050,ROW(KH_DTBH_Chitiet!F421)-4,0)</f>
        <v>0</v>
      </c>
      <c r="G421" s="65">
        <f>IFERROR(VLOOKUP(B421,DM_HHDV!$B$5:$K$1050,8,0)*KH_DTBH_Chitiet!F421,0)</f>
        <v>0</v>
      </c>
      <c r="H421" s="65">
        <f>IFERROR(VLOOKUP(B421,DM_HHDV!$B$5:$K$1050,9,0)*KH_DTBH_Chitiet!F421,0)</f>
        <v>0</v>
      </c>
      <c r="I421" s="65">
        <f>IFERROR(VLOOKUP(B421,DM_HHDV!$B$5:$K$1050,10,0)*KH_DTBH_Chitiet!F421,0)</f>
        <v>0</v>
      </c>
      <c r="J421" s="65">
        <f>IFERROR(AVERAGE(KHBH_Chitiet!BC421:BE421)+AVERAGE(KHBH_Chitiet!BF421:BH421)+AVERAGE(KHBH_Chitiet!BI421:BK421),0)</f>
        <v>0</v>
      </c>
      <c r="K421" s="65">
        <f>IFERROR(AVERAGE(KHBH_Chitiet!BL421:BN421)+AVERAGE(KHBH_Chitiet!BO421:BQ421)+AVERAGE(KHBH_Chitiet!BR421:BT421),0)</f>
        <v>0</v>
      </c>
      <c r="L421" s="65">
        <f>IFERROR(AVERAGE(KHBH_Chitiet!BU421:BW421)+AVERAGE(KHBH_Chitiet!BX421:BZ421)+AVERAGE(KHBH_Chitiet!CA421:CC421),0)</f>
        <v>0</v>
      </c>
      <c r="M421" s="65">
        <f>IFERROR(AVERAGE(KHBH_Chitiet!CD421:CF421)+AVERAGE(KHBH_Chitiet!CG421:CI421)+AVERAGE(KHBH_Chitiet!CJ421:CL421),0)</f>
        <v>0</v>
      </c>
      <c r="N421" s="65">
        <f t="shared" si="7"/>
        <v>0</v>
      </c>
      <c r="P421" s="139">
        <f>HLOOKUP($P$5,KHBH_Chitiet!$G$5:$R$1050,ROW(KH_DTBH_Chitiet!F421)-4,0)</f>
        <v>0</v>
      </c>
      <c r="Q421" s="139">
        <f>IFERROR(VLOOKUP(B421,DM_HHDV!$B$5:$K$1050,8,0)*KH_DTBH_Chitiet!P421,0)</f>
        <v>0</v>
      </c>
      <c r="R421" s="139">
        <f>IFERROR(VLOOKUP(B421,DM_HHDV!$B$5:$K$1050,9,0)*KH_DTBH_Chitiet!P421,0)</f>
        <v>0</v>
      </c>
      <c r="S421" s="139">
        <f>IFERROR(VLOOKUP(B421,DM_HHDV!$B$5:$K$1050,10,0)*KH_DTBH_Chitiet!P421,0)</f>
        <v>0</v>
      </c>
      <c r="T421" s="139">
        <f>HLOOKUP($T$5,KHBH_Chitiet!$G$5:$R$1050,ROW(KH_DTBH_Chitiet!F421)-4,0)</f>
        <v>0</v>
      </c>
      <c r="U421" s="139">
        <f>IFERROR(VLOOKUP(B421,DM_HHDV!$B$5:$K$1050,8,0)*KH_DTBH_Chitiet!T421,0)</f>
        <v>0</v>
      </c>
      <c r="V421" s="139">
        <f>IFERROR(VLOOKUP(B421,DM_HHDV!$B$5:$K$1050,9,0)*KH_DTBH_Chitiet!T421,0)</f>
        <v>0</v>
      </c>
      <c r="W421" s="139">
        <f>IFERROR(VLOOKUP(B421,DM_HHDV!$B$5:$K$1050,10,0)*KH_DTBH_Chitiet!T421,0)</f>
        <v>0</v>
      </c>
      <c r="X421" s="139">
        <f>IFERROR(VLOOKUP(B421,DM_HHDV!$B$5:$K$1050,5,0)*KH_DTBH_Chitiet!T421,0)</f>
        <v>0</v>
      </c>
      <c r="Y421" s="139">
        <f>IFERROR(VLOOKUP(B421,DM_HHDV!$B$5:$K$1050,6,0)*KH_DTBH_Chitiet!T421,0)</f>
        <v>0</v>
      </c>
      <c r="Z421" s="139">
        <f>IFERROR(VLOOKUP(B421,DM_HHDV!$B$5:$K$1050,7,0)*KH_DTBH_Chitiet!T421,0)</f>
        <v>0</v>
      </c>
      <c r="AA421" s="139">
        <f>IFERROR(AVERAGE(KHBH_Chitiet!S421:U421)+AVERAGE(KHBH_Chitiet!V421:X421)+AVERAGE(KHBH_Chitiet!Y421:AA421),0)</f>
        <v>0</v>
      </c>
      <c r="AB421" s="139">
        <f>IFERROR(AVERAGE(KHBH_Chitiet!AB421:AD421)+AVERAGE(KHBH_Chitiet!AE421:AG421)+AVERAGE(KHBH_Chitiet!AH421:AJ421),0)</f>
        <v>0</v>
      </c>
      <c r="AC421" s="139">
        <f>IFERROR(AVERAGE(KHBH_Chitiet!AK421:AM421)+AVERAGE(KHBH_Chitiet!AN422:AP422)+AVERAGE(KHBH_Chitiet!AQ421:AS421),0)</f>
        <v>0</v>
      </c>
      <c r="AD421" s="139">
        <f>IFERROR(AVERAGE(KHBH_Chitiet!AT421:AV421)+AVERAGE(KHBH_Chitiet!AW421:AY421)+AVERAGE(KHBH_Chitiet!AZ421:BB421),0)</f>
        <v>0</v>
      </c>
    </row>
    <row r="422" spans="1:30">
      <c r="A422" s="21">
        <v>417</v>
      </c>
      <c r="B422" s="65">
        <f>KHBH_Chitiet!B422</f>
        <v>0</v>
      </c>
      <c r="C422" s="65">
        <f>KHBH_Chitiet!C422</f>
        <v>0</v>
      </c>
      <c r="D422" s="62">
        <f>IFERROR(VLOOKUP(B422,DM_HHDV!$B$5:$E$1050,3,0),0)</f>
        <v>0</v>
      </c>
      <c r="E422" s="67">
        <f>IFERROR(VLOOKUP(B422,DM_HHDV!$B$5:$E$1050,4,0),0)</f>
        <v>0</v>
      </c>
      <c r="F422" s="65">
        <f>HLOOKUP($F$5,KHBH_Chitiet!$G$5:$R$1050,ROW(KH_DTBH_Chitiet!F422)-4,0)</f>
        <v>0</v>
      </c>
      <c r="G422" s="65">
        <f>IFERROR(VLOOKUP(B422,DM_HHDV!$B$5:$K$1050,8,0)*KH_DTBH_Chitiet!F422,0)</f>
        <v>0</v>
      </c>
      <c r="H422" s="65">
        <f>IFERROR(VLOOKUP(B422,DM_HHDV!$B$5:$K$1050,9,0)*KH_DTBH_Chitiet!F422,0)</f>
        <v>0</v>
      </c>
      <c r="I422" s="65">
        <f>IFERROR(VLOOKUP(B422,DM_HHDV!$B$5:$K$1050,10,0)*KH_DTBH_Chitiet!F422,0)</f>
        <v>0</v>
      </c>
      <c r="J422" s="65">
        <f>IFERROR(AVERAGE(KHBH_Chitiet!BC422:BE422)+AVERAGE(KHBH_Chitiet!BF422:BH422)+AVERAGE(KHBH_Chitiet!BI422:BK422),0)</f>
        <v>0</v>
      </c>
      <c r="K422" s="65">
        <f>IFERROR(AVERAGE(KHBH_Chitiet!BL422:BN422)+AVERAGE(KHBH_Chitiet!BO422:BQ422)+AVERAGE(KHBH_Chitiet!BR422:BT422),0)</f>
        <v>0</v>
      </c>
      <c r="L422" s="65">
        <f>IFERROR(AVERAGE(KHBH_Chitiet!BU422:BW422)+AVERAGE(KHBH_Chitiet!BX422:BZ422)+AVERAGE(KHBH_Chitiet!CA422:CC422),0)</f>
        <v>0</v>
      </c>
      <c r="M422" s="65">
        <f>IFERROR(AVERAGE(KHBH_Chitiet!CD422:CF422)+AVERAGE(KHBH_Chitiet!CG422:CI422)+AVERAGE(KHBH_Chitiet!CJ422:CL422),0)</f>
        <v>0</v>
      </c>
      <c r="N422" s="65">
        <f t="shared" si="7"/>
        <v>0</v>
      </c>
      <c r="P422" s="139">
        <f>HLOOKUP($P$5,KHBH_Chitiet!$G$5:$R$1050,ROW(KH_DTBH_Chitiet!F422)-4,0)</f>
        <v>0</v>
      </c>
      <c r="Q422" s="139">
        <f>IFERROR(VLOOKUP(B422,DM_HHDV!$B$5:$K$1050,8,0)*KH_DTBH_Chitiet!P422,0)</f>
        <v>0</v>
      </c>
      <c r="R422" s="139">
        <f>IFERROR(VLOOKUP(B422,DM_HHDV!$B$5:$K$1050,9,0)*KH_DTBH_Chitiet!P422,0)</f>
        <v>0</v>
      </c>
      <c r="S422" s="139">
        <f>IFERROR(VLOOKUP(B422,DM_HHDV!$B$5:$K$1050,10,0)*KH_DTBH_Chitiet!P422,0)</f>
        <v>0</v>
      </c>
      <c r="T422" s="139">
        <f>HLOOKUP($T$5,KHBH_Chitiet!$G$5:$R$1050,ROW(KH_DTBH_Chitiet!F422)-4,0)</f>
        <v>0</v>
      </c>
      <c r="U422" s="139">
        <f>IFERROR(VLOOKUP(B422,DM_HHDV!$B$5:$K$1050,8,0)*KH_DTBH_Chitiet!T422,0)</f>
        <v>0</v>
      </c>
      <c r="V422" s="139">
        <f>IFERROR(VLOOKUP(B422,DM_HHDV!$B$5:$K$1050,9,0)*KH_DTBH_Chitiet!T422,0)</f>
        <v>0</v>
      </c>
      <c r="W422" s="139">
        <f>IFERROR(VLOOKUP(B422,DM_HHDV!$B$5:$K$1050,10,0)*KH_DTBH_Chitiet!T422,0)</f>
        <v>0</v>
      </c>
      <c r="X422" s="139">
        <f>IFERROR(VLOOKUP(B422,DM_HHDV!$B$5:$K$1050,5,0)*KH_DTBH_Chitiet!T422,0)</f>
        <v>0</v>
      </c>
      <c r="Y422" s="139">
        <f>IFERROR(VLOOKUP(B422,DM_HHDV!$B$5:$K$1050,6,0)*KH_DTBH_Chitiet!T422,0)</f>
        <v>0</v>
      </c>
      <c r="Z422" s="139">
        <f>IFERROR(VLOOKUP(B422,DM_HHDV!$B$5:$K$1050,7,0)*KH_DTBH_Chitiet!T422,0)</f>
        <v>0</v>
      </c>
      <c r="AA422" s="139">
        <f>IFERROR(AVERAGE(KHBH_Chitiet!S422:U422)+AVERAGE(KHBH_Chitiet!V422:X422)+AVERAGE(KHBH_Chitiet!Y422:AA422),0)</f>
        <v>0</v>
      </c>
      <c r="AB422" s="139">
        <f>IFERROR(AVERAGE(KHBH_Chitiet!AB422:AD422)+AVERAGE(KHBH_Chitiet!AE422:AG422)+AVERAGE(KHBH_Chitiet!AH422:AJ422),0)</f>
        <v>0</v>
      </c>
      <c r="AC422" s="139">
        <f>IFERROR(AVERAGE(KHBH_Chitiet!AK422:AM422)+AVERAGE(KHBH_Chitiet!AN423:AP423)+AVERAGE(KHBH_Chitiet!AQ422:AS422),0)</f>
        <v>0</v>
      </c>
      <c r="AD422" s="139">
        <f>IFERROR(AVERAGE(KHBH_Chitiet!AT422:AV422)+AVERAGE(KHBH_Chitiet!AW422:AY422)+AVERAGE(KHBH_Chitiet!AZ422:BB422),0)</f>
        <v>0</v>
      </c>
    </row>
    <row r="423" spans="1:30">
      <c r="A423" s="21">
        <v>418</v>
      </c>
      <c r="B423" s="65">
        <f>KHBH_Chitiet!B423</f>
        <v>0</v>
      </c>
      <c r="C423" s="65">
        <f>KHBH_Chitiet!C423</f>
        <v>0</v>
      </c>
      <c r="D423" s="62">
        <f>IFERROR(VLOOKUP(B423,DM_HHDV!$B$5:$E$1050,3,0),0)</f>
        <v>0</v>
      </c>
      <c r="E423" s="67">
        <f>IFERROR(VLOOKUP(B423,DM_HHDV!$B$5:$E$1050,4,0),0)</f>
        <v>0</v>
      </c>
      <c r="F423" s="65">
        <f>HLOOKUP($F$5,KHBH_Chitiet!$G$5:$R$1050,ROW(KH_DTBH_Chitiet!F423)-4,0)</f>
        <v>0</v>
      </c>
      <c r="G423" s="65">
        <f>IFERROR(VLOOKUP(B423,DM_HHDV!$B$5:$K$1050,8,0)*KH_DTBH_Chitiet!F423,0)</f>
        <v>0</v>
      </c>
      <c r="H423" s="65">
        <f>IFERROR(VLOOKUP(B423,DM_HHDV!$B$5:$K$1050,9,0)*KH_DTBH_Chitiet!F423,0)</f>
        <v>0</v>
      </c>
      <c r="I423" s="65">
        <f>IFERROR(VLOOKUP(B423,DM_HHDV!$B$5:$K$1050,10,0)*KH_DTBH_Chitiet!F423,0)</f>
        <v>0</v>
      </c>
      <c r="J423" s="65">
        <f>IFERROR(AVERAGE(KHBH_Chitiet!BC423:BE423)+AVERAGE(KHBH_Chitiet!BF423:BH423)+AVERAGE(KHBH_Chitiet!BI423:BK423),0)</f>
        <v>0</v>
      </c>
      <c r="K423" s="65">
        <f>IFERROR(AVERAGE(KHBH_Chitiet!BL423:BN423)+AVERAGE(KHBH_Chitiet!BO423:BQ423)+AVERAGE(KHBH_Chitiet!BR423:BT423),0)</f>
        <v>0</v>
      </c>
      <c r="L423" s="65">
        <f>IFERROR(AVERAGE(KHBH_Chitiet!BU423:BW423)+AVERAGE(KHBH_Chitiet!BX423:BZ423)+AVERAGE(KHBH_Chitiet!CA423:CC423),0)</f>
        <v>0</v>
      </c>
      <c r="M423" s="65">
        <f>IFERROR(AVERAGE(KHBH_Chitiet!CD423:CF423)+AVERAGE(KHBH_Chitiet!CG423:CI423)+AVERAGE(KHBH_Chitiet!CJ423:CL423),0)</f>
        <v>0</v>
      </c>
      <c r="N423" s="65">
        <f t="shared" si="7"/>
        <v>0</v>
      </c>
      <c r="P423" s="139">
        <f>HLOOKUP($P$5,KHBH_Chitiet!$G$5:$R$1050,ROW(KH_DTBH_Chitiet!F423)-4,0)</f>
        <v>0</v>
      </c>
      <c r="Q423" s="139">
        <f>IFERROR(VLOOKUP(B423,DM_HHDV!$B$5:$K$1050,8,0)*KH_DTBH_Chitiet!P423,0)</f>
        <v>0</v>
      </c>
      <c r="R423" s="139">
        <f>IFERROR(VLOOKUP(B423,DM_HHDV!$B$5:$K$1050,9,0)*KH_DTBH_Chitiet!P423,0)</f>
        <v>0</v>
      </c>
      <c r="S423" s="139">
        <f>IFERROR(VLOOKUP(B423,DM_HHDV!$B$5:$K$1050,10,0)*KH_DTBH_Chitiet!P423,0)</f>
        <v>0</v>
      </c>
      <c r="T423" s="139">
        <f>HLOOKUP($T$5,KHBH_Chitiet!$G$5:$R$1050,ROW(KH_DTBH_Chitiet!F423)-4,0)</f>
        <v>0</v>
      </c>
      <c r="U423" s="139">
        <f>IFERROR(VLOOKUP(B423,DM_HHDV!$B$5:$K$1050,8,0)*KH_DTBH_Chitiet!T423,0)</f>
        <v>0</v>
      </c>
      <c r="V423" s="139">
        <f>IFERROR(VLOOKUP(B423,DM_HHDV!$B$5:$K$1050,9,0)*KH_DTBH_Chitiet!T423,0)</f>
        <v>0</v>
      </c>
      <c r="W423" s="139">
        <f>IFERROR(VLOOKUP(B423,DM_HHDV!$B$5:$K$1050,10,0)*KH_DTBH_Chitiet!T423,0)</f>
        <v>0</v>
      </c>
      <c r="X423" s="139">
        <f>IFERROR(VLOOKUP(B423,DM_HHDV!$B$5:$K$1050,5,0)*KH_DTBH_Chitiet!T423,0)</f>
        <v>0</v>
      </c>
      <c r="Y423" s="139">
        <f>IFERROR(VLOOKUP(B423,DM_HHDV!$B$5:$K$1050,6,0)*KH_DTBH_Chitiet!T423,0)</f>
        <v>0</v>
      </c>
      <c r="Z423" s="139">
        <f>IFERROR(VLOOKUP(B423,DM_HHDV!$B$5:$K$1050,7,0)*KH_DTBH_Chitiet!T423,0)</f>
        <v>0</v>
      </c>
      <c r="AA423" s="139">
        <f>IFERROR(AVERAGE(KHBH_Chitiet!S423:U423)+AVERAGE(KHBH_Chitiet!V423:X423)+AVERAGE(KHBH_Chitiet!Y423:AA423),0)</f>
        <v>0</v>
      </c>
      <c r="AB423" s="139">
        <f>IFERROR(AVERAGE(KHBH_Chitiet!AB423:AD423)+AVERAGE(KHBH_Chitiet!AE423:AG423)+AVERAGE(KHBH_Chitiet!AH423:AJ423),0)</f>
        <v>0</v>
      </c>
      <c r="AC423" s="139">
        <f>IFERROR(AVERAGE(KHBH_Chitiet!AK423:AM423)+AVERAGE(KHBH_Chitiet!AN424:AP424)+AVERAGE(KHBH_Chitiet!AQ423:AS423),0)</f>
        <v>0</v>
      </c>
      <c r="AD423" s="139">
        <f>IFERROR(AVERAGE(KHBH_Chitiet!AT423:AV423)+AVERAGE(KHBH_Chitiet!AW423:AY423)+AVERAGE(KHBH_Chitiet!AZ423:BB423),0)</f>
        <v>0</v>
      </c>
    </row>
    <row r="424" spans="1:30">
      <c r="A424" s="21">
        <v>419</v>
      </c>
      <c r="B424" s="65">
        <f>KHBH_Chitiet!B424</f>
        <v>0</v>
      </c>
      <c r="C424" s="65">
        <f>KHBH_Chitiet!C424</f>
        <v>0</v>
      </c>
      <c r="D424" s="62">
        <f>IFERROR(VLOOKUP(B424,DM_HHDV!$B$5:$E$1050,3,0),0)</f>
        <v>0</v>
      </c>
      <c r="E424" s="67">
        <f>IFERROR(VLOOKUP(B424,DM_HHDV!$B$5:$E$1050,4,0),0)</f>
        <v>0</v>
      </c>
      <c r="F424" s="65">
        <f>HLOOKUP($F$5,KHBH_Chitiet!$G$5:$R$1050,ROW(KH_DTBH_Chitiet!F424)-4,0)</f>
        <v>0</v>
      </c>
      <c r="G424" s="65">
        <f>IFERROR(VLOOKUP(B424,DM_HHDV!$B$5:$K$1050,8,0)*KH_DTBH_Chitiet!F424,0)</f>
        <v>0</v>
      </c>
      <c r="H424" s="65">
        <f>IFERROR(VLOOKUP(B424,DM_HHDV!$B$5:$K$1050,9,0)*KH_DTBH_Chitiet!F424,0)</f>
        <v>0</v>
      </c>
      <c r="I424" s="65">
        <f>IFERROR(VLOOKUP(B424,DM_HHDV!$B$5:$K$1050,10,0)*KH_DTBH_Chitiet!F424,0)</f>
        <v>0</v>
      </c>
      <c r="J424" s="65">
        <f>IFERROR(AVERAGE(KHBH_Chitiet!BC424:BE424)+AVERAGE(KHBH_Chitiet!BF424:BH424)+AVERAGE(KHBH_Chitiet!BI424:BK424),0)</f>
        <v>0</v>
      </c>
      <c r="K424" s="65">
        <f>IFERROR(AVERAGE(KHBH_Chitiet!BL424:BN424)+AVERAGE(KHBH_Chitiet!BO424:BQ424)+AVERAGE(KHBH_Chitiet!BR424:BT424),0)</f>
        <v>0</v>
      </c>
      <c r="L424" s="65">
        <f>IFERROR(AVERAGE(KHBH_Chitiet!BU424:BW424)+AVERAGE(KHBH_Chitiet!BX424:BZ424)+AVERAGE(KHBH_Chitiet!CA424:CC424),0)</f>
        <v>0</v>
      </c>
      <c r="M424" s="65">
        <f>IFERROR(AVERAGE(KHBH_Chitiet!CD424:CF424)+AVERAGE(KHBH_Chitiet!CG424:CI424)+AVERAGE(KHBH_Chitiet!CJ424:CL424),0)</f>
        <v>0</v>
      </c>
      <c r="N424" s="65">
        <f t="shared" si="7"/>
        <v>0</v>
      </c>
      <c r="P424" s="139">
        <f>HLOOKUP($P$5,KHBH_Chitiet!$G$5:$R$1050,ROW(KH_DTBH_Chitiet!F424)-4,0)</f>
        <v>0</v>
      </c>
      <c r="Q424" s="139">
        <f>IFERROR(VLOOKUP(B424,DM_HHDV!$B$5:$K$1050,8,0)*KH_DTBH_Chitiet!P424,0)</f>
        <v>0</v>
      </c>
      <c r="R424" s="139">
        <f>IFERROR(VLOOKUP(B424,DM_HHDV!$B$5:$K$1050,9,0)*KH_DTBH_Chitiet!P424,0)</f>
        <v>0</v>
      </c>
      <c r="S424" s="139">
        <f>IFERROR(VLOOKUP(B424,DM_HHDV!$B$5:$K$1050,10,0)*KH_DTBH_Chitiet!P424,0)</f>
        <v>0</v>
      </c>
      <c r="T424" s="139">
        <f>HLOOKUP($T$5,KHBH_Chitiet!$G$5:$R$1050,ROW(KH_DTBH_Chitiet!F424)-4,0)</f>
        <v>0</v>
      </c>
      <c r="U424" s="139">
        <f>IFERROR(VLOOKUP(B424,DM_HHDV!$B$5:$K$1050,8,0)*KH_DTBH_Chitiet!T424,0)</f>
        <v>0</v>
      </c>
      <c r="V424" s="139">
        <f>IFERROR(VLOOKUP(B424,DM_HHDV!$B$5:$K$1050,9,0)*KH_DTBH_Chitiet!T424,0)</f>
        <v>0</v>
      </c>
      <c r="W424" s="139">
        <f>IFERROR(VLOOKUP(B424,DM_HHDV!$B$5:$K$1050,10,0)*KH_DTBH_Chitiet!T424,0)</f>
        <v>0</v>
      </c>
      <c r="X424" s="139">
        <f>IFERROR(VLOOKUP(B424,DM_HHDV!$B$5:$K$1050,5,0)*KH_DTBH_Chitiet!T424,0)</f>
        <v>0</v>
      </c>
      <c r="Y424" s="139">
        <f>IFERROR(VLOOKUP(B424,DM_HHDV!$B$5:$K$1050,6,0)*KH_DTBH_Chitiet!T424,0)</f>
        <v>0</v>
      </c>
      <c r="Z424" s="139">
        <f>IFERROR(VLOOKUP(B424,DM_HHDV!$B$5:$K$1050,7,0)*KH_DTBH_Chitiet!T424,0)</f>
        <v>0</v>
      </c>
      <c r="AA424" s="139">
        <f>IFERROR(AVERAGE(KHBH_Chitiet!S424:U424)+AVERAGE(KHBH_Chitiet!V424:X424)+AVERAGE(KHBH_Chitiet!Y424:AA424),0)</f>
        <v>0</v>
      </c>
      <c r="AB424" s="139">
        <f>IFERROR(AVERAGE(KHBH_Chitiet!AB424:AD424)+AVERAGE(KHBH_Chitiet!AE424:AG424)+AVERAGE(KHBH_Chitiet!AH424:AJ424),0)</f>
        <v>0</v>
      </c>
      <c r="AC424" s="139">
        <f>IFERROR(AVERAGE(KHBH_Chitiet!AK424:AM424)+AVERAGE(KHBH_Chitiet!AN425:AP425)+AVERAGE(KHBH_Chitiet!AQ424:AS424),0)</f>
        <v>0</v>
      </c>
      <c r="AD424" s="139">
        <f>IFERROR(AVERAGE(KHBH_Chitiet!AT424:AV424)+AVERAGE(KHBH_Chitiet!AW424:AY424)+AVERAGE(KHBH_Chitiet!AZ424:BB424),0)</f>
        <v>0</v>
      </c>
    </row>
    <row r="425" spans="1:30">
      <c r="A425" s="21">
        <v>420</v>
      </c>
      <c r="B425" s="65">
        <f>KHBH_Chitiet!B425</f>
        <v>0</v>
      </c>
      <c r="C425" s="65">
        <f>KHBH_Chitiet!C425</f>
        <v>0</v>
      </c>
      <c r="D425" s="62">
        <f>IFERROR(VLOOKUP(B425,DM_HHDV!$B$5:$E$1050,3,0),0)</f>
        <v>0</v>
      </c>
      <c r="E425" s="67">
        <f>IFERROR(VLOOKUP(B425,DM_HHDV!$B$5:$E$1050,4,0),0)</f>
        <v>0</v>
      </c>
      <c r="F425" s="65">
        <f>HLOOKUP($F$5,KHBH_Chitiet!$G$5:$R$1050,ROW(KH_DTBH_Chitiet!F425)-4,0)</f>
        <v>0</v>
      </c>
      <c r="G425" s="65">
        <f>IFERROR(VLOOKUP(B425,DM_HHDV!$B$5:$K$1050,8,0)*KH_DTBH_Chitiet!F425,0)</f>
        <v>0</v>
      </c>
      <c r="H425" s="65">
        <f>IFERROR(VLOOKUP(B425,DM_HHDV!$B$5:$K$1050,9,0)*KH_DTBH_Chitiet!F425,0)</f>
        <v>0</v>
      </c>
      <c r="I425" s="65">
        <f>IFERROR(VLOOKUP(B425,DM_HHDV!$B$5:$K$1050,10,0)*KH_DTBH_Chitiet!F425,0)</f>
        <v>0</v>
      </c>
      <c r="J425" s="65">
        <f>IFERROR(AVERAGE(KHBH_Chitiet!BC425:BE425)+AVERAGE(KHBH_Chitiet!BF425:BH425)+AVERAGE(KHBH_Chitiet!BI425:BK425),0)</f>
        <v>0</v>
      </c>
      <c r="K425" s="65">
        <f>IFERROR(AVERAGE(KHBH_Chitiet!BL425:BN425)+AVERAGE(KHBH_Chitiet!BO425:BQ425)+AVERAGE(KHBH_Chitiet!BR425:BT425),0)</f>
        <v>0</v>
      </c>
      <c r="L425" s="65">
        <f>IFERROR(AVERAGE(KHBH_Chitiet!BU425:BW425)+AVERAGE(KHBH_Chitiet!BX425:BZ425)+AVERAGE(KHBH_Chitiet!CA425:CC425),0)</f>
        <v>0</v>
      </c>
      <c r="M425" s="65">
        <f>IFERROR(AVERAGE(KHBH_Chitiet!CD425:CF425)+AVERAGE(KHBH_Chitiet!CG425:CI425)+AVERAGE(KHBH_Chitiet!CJ425:CL425),0)</f>
        <v>0</v>
      </c>
      <c r="N425" s="65">
        <f t="shared" si="7"/>
        <v>0</v>
      </c>
      <c r="P425" s="139">
        <f>HLOOKUP($P$5,KHBH_Chitiet!$G$5:$R$1050,ROW(KH_DTBH_Chitiet!F425)-4,0)</f>
        <v>0</v>
      </c>
      <c r="Q425" s="139">
        <f>IFERROR(VLOOKUP(B425,DM_HHDV!$B$5:$K$1050,8,0)*KH_DTBH_Chitiet!P425,0)</f>
        <v>0</v>
      </c>
      <c r="R425" s="139">
        <f>IFERROR(VLOOKUP(B425,DM_HHDV!$B$5:$K$1050,9,0)*KH_DTBH_Chitiet!P425,0)</f>
        <v>0</v>
      </c>
      <c r="S425" s="139">
        <f>IFERROR(VLOOKUP(B425,DM_HHDV!$B$5:$K$1050,10,0)*KH_DTBH_Chitiet!P425,0)</f>
        <v>0</v>
      </c>
      <c r="T425" s="139">
        <f>HLOOKUP($T$5,KHBH_Chitiet!$G$5:$R$1050,ROW(KH_DTBH_Chitiet!F425)-4,0)</f>
        <v>0</v>
      </c>
      <c r="U425" s="139">
        <f>IFERROR(VLOOKUP(B425,DM_HHDV!$B$5:$K$1050,8,0)*KH_DTBH_Chitiet!T425,0)</f>
        <v>0</v>
      </c>
      <c r="V425" s="139">
        <f>IFERROR(VLOOKUP(B425,DM_HHDV!$B$5:$K$1050,9,0)*KH_DTBH_Chitiet!T425,0)</f>
        <v>0</v>
      </c>
      <c r="W425" s="139">
        <f>IFERROR(VLOOKUP(B425,DM_HHDV!$B$5:$K$1050,10,0)*KH_DTBH_Chitiet!T425,0)</f>
        <v>0</v>
      </c>
      <c r="X425" s="139">
        <f>IFERROR(VLOOKUP(B425,DM_HHDV!$B$5:$K$1050,5,0)*KH_DTBH_Chitiet!T425,0)</f>
        <v>0</v>
      </c>
      <c r="Y425" s="139">
        <f>IFERROR(VLOOKUP(B425,DM_HHDV!$B$5:$K$1050,6,0)*KH_DTBH_Chitiet!T425,0)</f>
        <v>0</v>
      </c>
      <c r="Z425" s="139">
        <f>IFERROR(VLOOKUP(B425,DM_HHDV!$B$5:$K$1050,7,0)*KH_DTBH_Chitiet!T425,0)</f>
        <v>0</v>
      </c>
      <c r="AA425" s="139">
        <f>IFERROR(AVERAGE(KHBH_Chitiet!S425:U425)+AVERAGE(KHBH_Chitiet!V425:X425)+AVERAGE(KHBH_Chitiet!Y425:AA425),0)</f>
        <v>0</v>
      </c>
      <c r="AB425" s="139">
        <f>IFERROR(AVERAGE(KHBH_Chitiet!AB425:AD425)+AVERAGE(KHBH_Chitiet!AE425:AG425)+AVERAGE(KHBH_Chitiet!AH425:AJ425),0)</f>
        <v>0</v>
      </c>
      <c r="AC425" s="139">
        <f>IFERROR(AVERAGE(KHBH_Chitiet!AK425:AM425)+AVERAGE(KHBH_Chitiet!AN426:AP426)+AVERAGE(KHBH_Chitiet!AQ425:AS425),0)</f>
        <v>0</v>
      </c>
      <c r="AD425" s="139">
        <f>IFERROR(AVERAGE(KHBH_Chitiet!AT425:AV425)+AVERAGE(KHBH_Chitiet!AW425:AY425)+AVERAGE(KHBH_Chitiet!AZ425:BB425),0)</f>
        <v>0</v>
      </c>
    </row>
    <row r="426" spans="1:30">
      <c r="A426" s="21">
        <v>421</v>
      </c>
      <c r="B426" s="65">
        <f>KHBH_Chitiet!B426</f>
        <v>0</v>
      </c>
      <c r="C426" s="65">
        <f>KHBH_Chitiet!C426</f>
        <v>0</v>
      </c>
      <c r="D426" s="62">
        <f>IFERROR(VLOOKUP(B426,DM_HHDV!$B$5:$E$1050,3,0),0)</f>
        <v>0</v>
      </c>
      <c r="E426" s="67">
        <f>IFERROR(VLOOKUP(B426,DM_HHDV!$B$5:$E$1050,4,0),0)</f>
        <v>0</v>
      </c>
      <c r="F426" s="65">
        <f>HLOOKUP($F$5,KHBH_Chitiet!$G$5:$R$1050,ROW(KH_DTBH_Chitiet!F426)-4,0)</f>
        <v>0</v>
      </c>
      <c r="G426" s="65">
        <f>IFERROR(VLOOKUP(B426,DM_HHDV!$B$5:$K$1050,8,0)*KH_DTBH_Chitiet!F426,0)</f>
        <v>0</v>
      </c>
      <c r="H426" s="65">
        <f>IFERROR(VLOOKUP(B426,DM_HHDV!$B$5:$K$1050,9,0)*KH_DTBH_Chitiet!F426,0)</f>
        <v>0</v>
      </c>
      <c r="I426" s="65">
        <f>IFERROR(VLOOKUP(B426,DM_HHDV!$B$5:$K$1050,10,0)*KH_DTBH_Chitiet!F426,0)</f>
        <v>0</v>
      </c>
      <c r="J426" s="65">
        <f>IFERROR(AVERAGE(KHBH_Chitiet!BC426:BE426)+AVERAGE(KHBH_Chitiet!BF426:BH426)+AVERAGE(KHBH_Chitiet!BI426:BK426),0)</f>
        <v>0</v>
      </c>
      <c r="K426" s="65">
        <f>IFERROR(AVERAGE(KHBH_Chitiet!BL426:BN426)+AVERAGE(KHBH_Chitiet!BO426:BQ426)+AVERAGE(KHBH_Chitiet!BR426:BT426),0)</f>
        <v>0</v>
      </c>
      <c r="L426" s="65">
        <f>IFERROR(AVERAGE(KHBH_Chitiet!BU426:BW426)+AVERAGE(KHBH_Chitiet!BX426:BZ426)+AVERAGE(KHBH_Chitiet!CA426:CC426),0)</f>
        <v>0</v>
      </c>
      <c r="M426" s="65">
        <f>IFERROR(AVERAGE(KHBH_Chitiet!CD426:CF426)+AVERAGE(KHBH_Chitiet!CG426:CI426)+AVERAGE(KHBH_Chitiet!CJ426:CL426),0)</f>
        <v>0</v>
      </c>
      <c r="N426" s="65">
        <f t="shared" si="7"/>
        <v>0</v>
      </c>
      <c r="P426" s="139">
        <f>HLOOKUP($P$5,KHBH_Chitiet!$G$5:$R$1050,ROW(KH_DTBH_Chitiet!F426)-4,0)</f>
        <v>0</v>
      </c>
      <c r="Q426" s="139">
        <f>IFERROR(VLOOKUP(B426,DM_HHDV!$B$5:$K$1050,8,0)*KH_DTBH_Chitiet!P426,0)</f>
        <v>0</v>
      </c>
      <c r="R426" s="139">
        <f>IFERROR(VLOOKUP(B426,DM_HHDV!$B$5:$K$1050,9,0)*KH_DTBH_Chitiet!P426,0)</f>
        <v>0</v>
      </c>
      <c r="S426" s="139">
        <f>IFERROR(VLOOKUP(B426,DM_HHDV!$B$5:$K$1050,10,0)*KH_DTBH_Chitiet!P426,0)</f>
        <v>0</v>
      </c>
      <c r="T426" s="139">
        <f>HLOOKUP($T$5,KHBH_Chitiet!$G$5:$R$1050,ROW(KH_DTBH_Chitiet!F426)-4,0)</f>
        <v>0</v>
      </c>
      <c r="U426" s="139">
        <f>IFERROR(VLOOKUP(B426,DM_HHDV!$B$5:$K$1050,8,0)*KH_DTBH_Chitiet!T426,0)</f>
        <v>0</v>
      </c>
      <c r="V426" s="139">
        <f>IFERROR(VLOOKUP(B426,DM_HHDV!$B$5:$K$1050,9,0)*KH_DTBH_Chitiet!T426,0)</f>
        <v>0</v>
      </c>
      <c r="W426" s="139">
        <f>IFERROR(VLOOKUP(B426,DM_HHDV!$B$5:$K$1050,10,0)*KH_DTBH_Chitiet!T426,0)</f>
        <v>0</v>
      </c>
      <c r="X426" s="139">
        <f>IFERROR(VLOOKUP(B426,DM_HHDV!$B$5:$K$1050,5,0)*KH_DTBH_Chitiet!T426,0)</f>
        <v>0</v>
      </c>
      <c r="Y426" s="139">
        <f>IFERROR(VLOOKUP(B426,DM_HHDV!$B$5:$K$1050,6,0)*KH_DTBH_Chitiet!T426,0)</f>
        <v>0</v>
      </c>
      <c r="Z426" s="139">
        <f>IFERROR(VLOOKUP(B426,DM_HHDV!$B$5:$K$1050,7,0)*KH_DTBH_Chitiet!T426,0)</f>
        <v>0</v>
      </c>
      <c r="AA426" s="139">
        <f>IFERROR(AVERAGE(KHBH_Chitiet!S426:U426)+AVERAGE(KHBH_Chitiet!V426:X426)+AVERAGE(KHBH_Chitiet!Y426:AA426),0)</f>
        <v>0</v>
      </c>
      <c r="AB426" s="139">
        <f>IFERROR(AVERAGE(KHBH_Chitiet!AB426:AD426)+AVERAGE(KHBH_Chitiet!AE426:AG426)+AVERAGE(KHBH_Chitiet!AH426:AJ426),0)</f>
        <v>0</v>
      </c>
      <c r="AC426" s="139">
        <f>IFERROR(AVERAGE(KHBH_Chitiet!AK426:AM426)+AVERAGE(KHBH_Chitiet!AN427:AP427)+AVERAGE(KHBH_Chitiet!AQ426:AS426),0)</f>
        <v>0</v>
      </c>
      <c r="AD426" s="139">
        <f>IFERROR(AVERAGE(KHBH_Chitiet!AT426:AV426)+AVERAGE(KHBH_Chitiet!AW426:AY426)+AVERAGE(KHBH_Chitiet!AZ426:BB426),0)</f>
        <v>0</v>
      </c>
    </row>
    <row r="427" spans="1:30">
      <c r="A427" s="21">
        <v>422</v>
      </c>
      <c r="B427" s="65">
        <f>KHBH_Chitiet!B427</f>
        <v>0</v>
      </c>
      <c r="C427" s="65">
        <f>KHBH_Chitiet!C427</f>
        <v>0</v>
      </c>
      <c r="D427" s="62">
        <f>IFERROR(VLOOKUP(B427,DM_HHDV!$B$5:$E$1050,3,0),0)</f>
        <v>0</v>
      </c>
      <c r="E427" s="67">
        <f>IFERROR(VLOOKUP(B427,DM_HHDV!$B$5:$E$1050,4,0),0)</f>
        <v>0</v>
      </c>
      <c r="F427" s="65">
        <f>HLOOKUP($F$5,KHBH_Chitiet!$G$5:$R$1050,ROW(KH_DTBH_Chitiet!F427)-4,0)</f>
        <v>0</v>
      </c>
      <c r="G427" s="65">
        <f>IFERROR(VLOOKUP(B427,DM_HHDV!$B$5:$K$1050,8,0)*KH_DTBH_Chitiet!F427,0)</f>
        <v>0</v>
      </c>
      <c r="H427" s="65">
        <f>IFERROR(VLOOKUP(B427,DM_HHDV!$B$5:$K$1050,9,0)*KH_DTBH_Chitiet!F427,0)</f>
        <v>0</v>
      </c>
      <c r="I427" s="65">
        <f>IFERROR(VLOOKUP(B427,DM_HHDV!$B$5:$K$1050,10,0)*KH_DTBH_Chitiet!F427,0)</f>
        <v>0</v>
      </c>
      <c r="J427" s="65">
        <f>IFERROR(AVERAGE(KHBH_Chitiet!BC427:BE427)+AVERAGE(KHBH_Chitiet!BF427:BH427)+AVERAGE(KHBH_Chitiet!BI427:BK427),0)</f>
        <v>0</v>
      </c>
      <c r="K427" s="65">
        <f>IFERROR(AVERAGE(KHBH_Chitiet!BL427:BN427)+AVERAGE(KHBH_Chitiet!BO427:BQ427)+AVERAGE(KHBH_Chitiet!BR427:BT427),0)</f>
        <v>0</v>
      </c>
      <c r="L427" s="65">
        <f>IFERROR(AVERAGE(KHBH_Chitiet!BU427:BW427)+AVERAGE(KHBH_Chitiet!BX427:BZ427)+AVERAGE(KHBH_Chitiet!CA427:CC427),0)</f>
        <v>0</v>
      </c>
      <c r="M427" s="65">
        <f>IFERROR(AVERAGE(KHBH_Chitiet!CD427:CF427)+AVERAGE(KHBH_Chitiet!CG427:CI427)+AVERAGE(KHBH_Chitiet!CJ427:CL427),0)</f>
        <v>0</v>
      </c>
      <c r="N427" s="65">
        <f t="shared" si="7"/>
        <v>0</v>
      </c>
      <c r="P427" s="139">
        <f>HLOOKUP($P$5,KHBH_Chitiet!$G$5:$R$1050,ROW(KH_DTBH_Chitiet!F427)-4,0)</f>
        <v>0</v>
      </c>
      <c r="Q427" s="139">
        <f>IFERROR(VLOOKUP(B427,DM_HHDV!$B$5:$K$1050,8,0)*KH_DTBH_Chitiet!P427,0)</f>
        <v>0</v>
      </c>
      <c r="R427" s="139">
        <f>IFERROR(VLOOKUP(B427,DM_HHDV!$B$5:$K$1050,9,0)*KH_DTBH_Chitiet!P427,0)</f>
        <v>0</v>
      </c>
      <c r="S427" s="139">
        <f>IFERROR(VLOOKUP(B427,DM_HHDV!$B$5:$K$1050,10,0)*KH_DTBH_Chitiet!P427,0)</f>
        <v>0</v>
      </c>
      <c r="T427" s="139">
        <f>HLOOKUP($T$5,KHBH_Chitiet!$G$5:$R$1050,ROW(KH_DTBH_Chitiet!F427)-4,0)</f>
        <v>0</v>
      </c>
      <c r="U427" s="139">
        <f>IFERROR(VLOOKUP(B427,DM_HHDV!$B$5:$K$1050,8,0)*KH_DTBH_Chitiet!T427,0)</f>
        <v>0</v>
      </c>
      <c r="V427" s="139">
        <f>IFERROR(VLOOKUP(B427,DM_HHDV!$B$5:$K$1050,9,0)*KH_DTBH_Chitiet!T427,0)</f>
        <v>0</v>
      </c>
      <c r="W427" s="139">
        <f>IFERROR(VLOOKUP(B427,DM_HHDV!$B$5:$K$1050,10,0)*KH_DTBH_Chitiet!T427,0)</f>
        <v>0</v>
      </c>
      <c r="X427" s="139">
        <f>IFERROR(VLOOKUP(B427,DM_HHDV!$B$5:$K$1050,5,0)*KH_DTBH_Chitiet!T427,0)</f>
        <v>0</v>
      </c>
      <c r="Y427" s="139">
        <f>IFERROR(VLOOKUP(B427,DM_HHDV!$B$5:$K$1050,6,0)*KH_DTBH_Chitiet!T427,0)</f>
        <v>0</v>
      </c>
      <c r="Z427" s="139">
        <f>IFERROR(VLOOKUP(B427,DM_HHDV!$B$5:$K$1050,7,0)*KH_DTBH_Chitiet!T427,0)</f>
        <v>0</v>
      </c>
      <c r="AA427" s="139">
        <f>IFERROR(AVERAGE(KHBH_Chitiet!S427:U427)+AVERAGE(KHBH_Chitiet!V427:X427)+AVERAGE(KHBH_Chitiet!Y427:AA427),0)</f>
        <v>0</v>
      </c>
      <c r="AB427" s="139">
        <f>IFERROR(AVERAGE(KHBH_Chitiet!AB427:AD427)+AVERAGE(KHBH_Chitiet!AE427:AG427)+AVERAGE(KHBH_Chitiet!AH427:AJ427),0)</f>
        <v>0</v>
      </c>
      <c r="AC427" s="139">
        <f>IFERROR(AVERAGE(KHBH_Chitiet!AK427:AM427)+AVERAGE(KHBH_Chitiet!AN428:AP428)+AVERAGE(KHBH_Chitiet!AQ427:AS427),0)</f>
        <v>0</v>
      </c>
      <c r="AD427" s="139">
        <f>IFERROR(AVERAGE(KHBH_Chitiet!AT427:AV427)+AVERAGE(KHBH_Chitiet!AW427:AY427)+AVERAGE(KHBH_Chitiet!AZ427:BB427),0)</f>
        <v>0</v>
      </c>
    </row>
    <row r="428" spans="1:30">
      <c r="A428" s="21">
        <v>423</v>
      </c>
      <c r="B428" s="65">
        <f>KHBH_Chitiet!B428</f>
        <v>0</v>
      </c>
      <c r="C428" s="65">
        <f>KHBH_Chitiet!C428</f>
        <v>0</v>
      </c>
      <c r="D428" s="62">
        <f>IFERROR(VLOOKUP(B428,DM_HHDV!$B$5:$E$1050,3,0),0)</f>
        <v>0</v>
      </c>
      <c r="E428" s="67">
        <f>IFERROR(VLOOKUP(B428,DM_HHDV!$B$5:$E$1050,4,0),0)</f>
        <v>0</v>
      </c>
      <c r="F428" s="65">
        <f>HLOOKUP($F$5,KHBH_Chitiet!$G$5:$R$1050,ROW(KH_DTBH_Chitiet!F428)-4,0)</f>
        <v>0</v>
      </c>
      <c r="G428" s="65">
        <f>IFERROR(VLOOKUP(B428,DM_HHDV!$B$5:$K$1050,8,0)*KH_DTBH_Chitiet!F428,0)</f>
        <v>0</v>
      </c>
      <c r="H428" s="65">
        <f>IFERROR(VLOOKUP(B428,DM_HHDV!$B$5:$K$1050,9,0)*KH_DTBH_Chitiet!F428,0)</f>
        <v>0</v>
      </c>
      <c r="I428" s="65">
        <f>IFERROR(VLOOKUP(B428,DM_HHDV!$B$5:$K$1050,10,0)*KH_DTBH_Chitiet!F428,0)</f>
        <v>0</v>
      </c>
      <c r="J428" s="65">
        <f>IFERROR(AVERAGE(KHBH_Chitiet!BC428:BE428)+AVERAGE(KHBH_Chitiet!BF428:BH428)+AVERAGE(KHBH_Chitiet!BI428:BK428),0)</f>
        <v>0</v>
      </c>
      <c r="K428" s="65">
        <f>IFERROR(AVERAGE(KHBH_Chitiet!BL428:BN428)+AVERAGE(KHBH_Chitiet!BO428:BQ428)+AVERAGE(KHBH_Chitiet!BR428:BT428),0)</f>
        <v>0</v>
      </c>
      <c r="L428" s="65">
        <f>IFERROR(AVERAGE(KHBH_Chitiet!BU428:BW428)+AVERAGE(KHBH_Chitiet!BX428:BZ428)+AVERAGE(KHBH_Chitiet!CA428:CC428),0)</f>
        <v>0</v>
      </c>
      <c r="M428" s="65">
        <f>IFERROR(AVERAGE(KHBH_Chitiet!CD428:CF428)+AVERAGE(KHBH_Chitiet!CG428:CI428)+AVERAGE(KHBH_Chitiet!CJ428:CL428),0)</f>
        <v>0</v>
      </c>
      <c r="N428" s="65">
        <f t="shared" si="7"/>
        <v>0</v>
      </c>
      <c r="P428" s="139">
        <f>HLOOKUP($P$5,KHBH_Chitiet!$G$5:$R$1050,ROW(KH_DTBH_Chitiet!F428)-4,0)</f>
        <v>0</v>
      </c>
      <c r="Q428" s="139">
        <f>IFERROR(VLOOKUP(B428,DM_HHDV!$B$5:$K$1050,8,0)*KH_DTBH_Chitiet!P428,0)</f>
        <v>0</v>
      </c>
      <c r="R428" s="139">
        <f>IFERROR(VLOOKUP(B428,DM_HHDV!$B$5:$K$1050,9,0)*KH_DTBH_Chitiet!P428,0)</f>
        <v>0</v>
      </c>
      <c r="S428" s="139">
        <f>IFERROR(VLOOKUP(B428,DM_HHDV!$B$5:$K$1050,10,0)*KH_DTBH_Chitiet!P428,0)</f>
        <v>0</v>
      </c>
      <c r="T428" s="139">
        <f>HLOOKUP($T$5,KHBH_Chitiet!$G$5:$R$1050,ROW(KH_DTBH_Chitiet!F428)-4,0)</f>
        <v>0</v>
      </c>
      <c r="U428" s="139">
        <f>IFERROR(VLOOKUP(B428,DM_HHDV!$B$5:$K$1050,8,0)*KH_DTBH_Chitiet!T428,0)</f>
        <v>0</v>
      </c>
      <c r="V428" s="139">
        <f>IFERROR(VLOOKUP(B428,DM_HHDV!$B$5:$K$1050,9,0)*KH_DTBH_Chitiet!T428,0)</f>
        <v>0</v>
      </c>
      <c r="W428" s="139">
        <f>IFERROR(VLOOKUP(B428,DM_HHDV!$B$5:$K$1050,10,0)*KH_DTBH_Chitiet!T428,0)</f>
        <v>0</v>
      </c>
      <c r="X428" s="139">
        <f>IFERROR(VLOOKUP(B428,DM_HHDV!$B$5:$K$1050,5,0)*KH_DTBH_Chitiet!T428,0)</f>
        <v>0</v>
      </c>
      <c r="Y428" s="139">
        <f>IFERROR(VLOOKUP(B428,DM_HHDV!$B$5:$K$1050,6,0)*KH_DTBH_Chitiet!T428,0)</f>
        <v>0</v>
      </c>
      <c r="Z428" s="139">
        <f>IFERROR(VLOOKUP(B428,DM_HHDV!$B$5:$K$1050,7,0)*KH_DTBH_Chitiet!T428,0)</f>
        <v>0</v>
      </c>
      <c r="AA428" s="139">
        <f>IFERROR(AVERAGE(KHBH_Chitiet!S428:U428)+AVERAGE(KHBH_Chitiet!V428:X428)+AVERAGE(KHBH_Chitiet!Y428:AA428),0)</f>
        <v>0</v>
      </c>
      <c r="AB428" s="139">
        <f>IFERROR(AVERAGE(KHBH_Chitiet!AB428:AD428)+AVERAGE(KHBH_Chitiet!AE428:AG428)+AVERAGE(KHBH_Chitiet!AH428:AJ428),0)</f>
        <v>0</v>
      </c>
      <c r="AC428" s="139">
        <f>IFERROR(AVERAGE(KHBH_Chitiet!AK428:AM428)+AVERAGE(KHBH_Chitiet!AN429:AP429)+AVERAGE(KHBH_Chitiet!AQ428:AS428),0)</f>
        <v>0</v>
      </c>
      <c r="AD428" s="139">
        <f>IFERROR(AVERAGE(KHBH_Chitiet!AT428:AV428)+AVERAGE(KHBH_Chitiet!AW428:AY428)+AVERAGE(KHBH_Chitiet!AZ428:BB428),0)</f>
        <v>0</v>
      </c>
    </row>
    <row r="429" spans="1:30">
      <c r="A429" s="21">
        <v>424</v>
      </c>
      <c r="B429" s="65">
        <f>KHBH_Chitiet!B429</f>
        <v>0</v>
      </c>
      <c r="C429" s="65">
        <f>KHBH_Chitiet!C429</f>
        <v>0</v>
      </c>
      <c r="D429" s="62">
        <f>IFERROR(VLOOKUP(B429,DM_HHDV!$B$5:$E$1050,3,0),0)</f>
        <v>0</v>
      </c>
      <c r="E429" s="67">
        <f>IFERROR(VLOOKUP(B429,DM_HHDV!$B$5:$E$1050,4,0),0)</f>
        <v>0</v>
      </c>
      <c r="F429" s="65">
        <f>HLOOKUP($F$5,KHBH_Chitiet!$G$5:$R$1050,ROW(KH_DTBH_Chitiet!F429)-4,0)</f>
        <v>0</v>
      </c>
      <c r="G429" s="65">
        <f>IFERROR(VLOOKUP(B429,DM_HHDV!$B$5:$K$1050,8,0)*KH_DTBH_Chitiet!F429,0)</f>
        <v>0</v>
      </c>
      <c r="H429" s="65">
        <f>IFERROR(VLOOKUP(B429,DM_HHDV!$B$5:$K$1050,9,0)*KH_DTBH_Chitiet!F429,0)</f>
        <v>0</v>
      </c>
      <c r="I429" s="65">
        <f>IFERROR(VLOOKUP(B429,DM_HHDV!$B$5:$K$1050,10,0)*KH_DTBH_Chitiet!F429,0)</f>
        <v>0</v>
      </c>
      <c r="J429" s="65">
        <f>IFERROR(AVERAGE(KHBH_Chitiet!BC429:BE429)+AVERAGE(KHBH_Chitiet!BF429:BH429)+AVERAGE(KHBH_Chitiet!BI429:BK429),0)</f>
        <v>0</v>
      </c>
      <c r="K429" s="65">
        <f>IFERROR(AVERAGE(KHBH_Chitiet!BL429:BN429)+AVERAGE(KHBH_Chitiet!BO429:BQ429)+AVERAGE(KHBH_Chitiet!BR429:BT429),0)</f>
        <v>0</v>
      </c>
      <c r="L429" s="65">
        <f>IFERROR(AVERAGE(KHBH_Chitiet!BU429:BW429)+AVERAGE(KHBH_Chitiet!BX429:BZ429)+AVERAGE(KHBH_Chitiet!CA429:CC429),0)</f>
        <v>0</v>
      </c>
      <c r="M429" s="65">
        <f>IFERROR(AVERAGE(KHBH_Chitiet!CD429:CF429)+AVERAGE(KHBH_Chitiet!CG429:CI429)+AVERAGE(KHBH_Chitiet!CJ429:CL429),0)</f>
        <v>0</v>
      </c>
      <c r="N429" s="65">
        <f t="shared" si="7"/>
        <v>0</v>
      </c>
      <c r="P429" s="139">
        <f>HLOOKUP($P$5,KHBH_Chitiet!$G$5:$R$1050,ROW(KH_DTBH_Chitiet!F429)-4,0)</f>
        <v>0</v>
      </c>
      <c r="Q429" s="139">
        <f>IFERROR(VLOOKUP(B429,DM_HHDV!$B$5:$K$1050,8,0)*KH_DTBH_Chitiet!P429,0)</f>
        <v>0</v>
      </c>
      <c r="R429" s="139">
        <f>IFERROR(VLOOKUP(B429,DM_HHDV!$B$5:$K$1050,9,0)*KH_DTBH_Chitiet!P429,0)</f>
        <v>0</v>
      </c>
      <c r="S429" s="139">
        <f>IFERROR(VLOOKUP(B429,DM_HHDV!$B$5:$K$1050,10,0)*KH_DTBH_Chitiet!P429,0)</f>
        <v>0</v>
      </c>
      <c r="T429" s="139">
        <f>HLOOKUP($T$5,KHBH_Chitiet!$G$5:$R$1050,ROW(KH_DTBH_Chitiet!F429)-4,0)</f>
        <v>0</v>
      </c>
      <c r="U429" s="139">
        <f>IFERROR(VLOOKUP(B429,DM_HHDV!$B$5:$K$1050,8,0)*KH_DTBH_Chitiet!T429,0)</f>
        <v>0</v>
      </c>
      <c r="V429" s="139">
        <f>IFERROR(VLOOKUP(B429,DM_HHDV!$B$5:$K$1050,9,0)*KH_DTBH_Chitiet!T429,0)</f>
        <v>0</v>
      </c>
      <c r="W429" s="139">
        <f>IFERROR(VLOOKUP(B429,DM_HHDV!$B$5:$K$1050,10,0)*KH_DTBH_Chitiet!T429,0)</f>
        <v>0</v>
      </c>
      <c r="X429" s="139">
        <f>IFERROR(VLOOKUP(B429,DM_HHDV!$B$5:$K$1050,5,0)*KH_DTBH_Chitiet!T429,0)</f>
        <v>0</v>
      </c>
      <c r="Y429" s="139">
        <f>IFERROR(VLOOKUP(B429,DM_HHDV!$B$5:$K$1050,6,0)*KH_DTBH_Chitiet!T429,0)</f>
        <v>0</v>
      </c>
      <c r="Z429" s="139">
        <f>IFERROR(VLOOKUP(B429,DM_HHDV!$B$5:$K$1050,7,0)*KH_DTBH_Chitiet!T429,0)</f>
        <v>0</v>
      </c>
      <c r="AA429" s="139">
        <f>IFERROR(AVERAGE(KHBH_Chitiet!S429:U429)+AVERAGE(KHBH_Chitiet!V429:X429)+AVERAGE(KHBH_Chitiet!Y429:AA429),0)</f>
        <v>0</v>
      </c>
      <c r="AB429" s="139">
        <f>IFERROR(AVERAGE(KHBH_Chitiet!AB429:AD429)+AVERAGE(KHBH_Chitiet!AE429:AG429)+AVERAGE(KHBH_Chitiet!AH429:AJ429),0)</f>
        <v>0</v>
      </c>
      <c r="AC429" s="139">
        <f>IFERROR(AVERAGE(KHBH_Chitiet!AK429:AM429)+AVERAGE(KHBH_Chitiet!AN430:AP430)+AVERAGE(KHBH_Chitiet!AQ429:AS429),0)</f>
        <v>0</v>
      </c>
      <c r="AD429" s="139">
        <f>IFERROR(AVERAGE(KHBH_Chitiet!AT429:AV429)+AVERAGE(KHBH_Chitiet!AW429:AY429)+AVERAGE(KHBH_Chitiet!AZ429:BB429),0)</f>
        <v>0</v>
      </c>
    </row>
    <row r="430" spans="1:30">
      <c r="A430" s="21">
        <v>425</v>
      </c>
      <c r="B430" s="65">
        <f>KHBH_Chitiet!B430</f>
        <v>0</v>
      </c>
      <c r="C430" s="65">
        <f>KHBH_Chitiet!C430</f>
        <v>0</v>
      </c>
      <c r="D430" s="62">
        <f>IFERROR(VLOOKUP(B430,DM_HHDV!$B$5:$E$1050,3,0),0)</f>
        <v>0</v>
      </c>
      <c r="E430" s="67">
        <f>IFERROR(VLOOKUP(B430,DM_HHDV!$B$5:$E$1050,4,0),0)</f>
        <v>0</v>
      </c>
      <c r="F430" s="65">
        <f>HLOOKUP($F$5,KHBH_Chitiet!$G$5:$R$1050,ROW(KH_DTBH_Chitiet!F430)-4,0)</f>
        <v>0</v>
      </c>
      <c r="G430" s="65">
        <f>IFERROR(VLOOKUP(B430,DM_HHDV!$B$5:$K$1050,8,0)*KH_DTBH_Chitiet!F430,0)</f>
        <v>0</v>
      </c>
      <c r="H430" s="65">
        <f>IFERROR(VLOOKUP(B430,DM_HHDV!$B$5:$K$1050,9,0)*KH_DTBH_Chitiet!F430,0)</f>
        <v>0</v>
      </c>
      <c r="I430" s="65">
        <f>IFERROR(VLOOKUP(B430,DM_HHDV!$B$5:$K$1050,10,0)*KH_DTBH_Chitiet!F430,0)</f>
        <v>0</v>
      </c>
      <c r="J430" s="65">
        <f>IFERROR(AVERAGE(KHBH_Chitiet!BC430:BE430)+AVERAGE(KHBH_Chitiet!BF430:BH430)+AVERAGE(KHBH_Chitiet!BI430:BK430),0)</f>
        <v>0</v>
      </c>
      <c r="K430" s="65">
        <f>IFERROR(AVERAGE(KHBH_Chitiet!BL430:BN430)+AVERAGE(KHBH_Chitiet!BO430:BQ430)+AVERAGE(KHBH_Chitiet!BR430:BT430),0)</f>
        <v>0</v>
      </c>
      <c r="L430" s="65">
        <f>IFERROR(AVERAGE(KHBH_Chitiet!BU430:BW430)+AVERAGE(KHBH_Chitiet!BX430:BZ430)+AVERAGE(KHBH_Chitiet!CA430:CC430),0)</f>
        <v>0</v>
      </c>
      <c r="M430" s="65">
        <f>IFERROR(AVERAGE(KHBH_Chitiet!CD430:CF430)+AVERAGE(KHBH_Chitiet!CG430:CI430)+AVERAGE(KHBH_Chitiet!CJ430:CL430),0)</f>
        <v>0</v>
      </c>
      <c r="N430" s="65">
        <f t="shared" si="7"/>
        <v>0</v>
      </c>
      <c r="P430" s="139">
        <f>HLOOKUP($P$5,KHBH_Chitiet!$G$5:$R$1050,ROW(KH_DTBH_Chitiet!F430)-4,0)</f>
        <v>0</v>
      </c>
      <c r="Q430" s="139">
        <f>IFERROR(VLOOKUP(B430,DM_HHDV!$B$5:$K$1050,8,0)*KH_DTBH_Chitiet!P430,0)</f>
        <v>0</v>
      </c>
      <c r="R430" s="139">
        <f>IFERROR(VLOOKUP(B430,DM_HHDV!$B$5:$K$1050,9,0)*KH_DTBH_Chitiet!P430,0)</f>
        <v>0</v>
      </c>
      <c r="S430" s="139">
        <f>IFERROR(VLOOKUP(B430,DM_HHDV!$B$5:$K$1050,10,0)*KH_DTBH_Chitiet!P430,0)</f>
        <v>0</v>
      </c>
      <c r="T430" s="139">
        <f>HLOOKUP($T$5,KHBH_Chitiet!$G$5:$R$1050,ROW(KH_DTBH_Chitiet!F430)-4,0)</f>
        <v>0</v>
      </c>
      <c r="U430" s="139">
        <f>IFERROR(VLOOKUP(B430,DM_HHDV!$B$5:$K$1050,8,0)*KH_DTBH_Chitiet!T430,0)</f>
        <v>0</v>
      </c>
      <c r="V430" s="139">
        <f>IFERROR(VLOOKUP(B430,DM_HHDV!$B$5:$K$1050,9,0)*KH_DTBH_Chitiet!T430,0)</f>
        <v>0</v>
      </c>
      <c r="W430" s="139">
        <f>IFERROR(VLOOKUP(B430,DM_HHDV!$B$5:$K$1050,10,0)*KH_DTBH_Chitiet!T430,0)</f>
        <v>0</v>
      </c>
      <c r="X430" s="139">
        <f>IFERROR(VLOOKUP(B430,DM_HHDV!$B$5:$K$1050,5,0)*KH_DTBH_Chitiet!T430,0)</f>
        <v>0</v>
      </c>
      <c r="Y430" s="139">
        <f>IFERROR(VLOOKUP(B430,DM_HHDV!$B$5:$K$1050,6,0)*KH_DTBH_Chitiet!T430,0)</f>
        <v>0</v>
      </c>
      <c r="Z430" s="139">
        <f>IFERROR(VLOOKUP(B430,DM_HHDV!$B$5:$K$1050,7,0)*KH_DTBH_Chitiet!T430,0)</f>
        <v>0</v>
      </c>
      <c r="AA430" s="139">
        <f>IFERROR(AVERAGE(KHBH_Chitiet!S430:U430)+AVERAGE(KHBH_Chitiet!V430:X430)+AVERAGE(KHBH_Chitiet!Y430:AA430),0)</f>
        <v>0</v>
      </c>
      <c r="AB430" s="139">
        <f>IFERROR(AVERAGE(KHBH_Chitiet!AB430:AD430)+AVERAGE(KHBH_Chitiet!AE430:AG430)+AVERAGE(KHBH_Chitiet!AH430:AJ430),0)</f>
        <v>0</v>
      </c>
      <c r="AC430" s="139">
        <f>IFERROR(AVERAGE(KHBH_Chitiet!AK430:AM430)+AVERAGE(KHBH_Chitiet!AN431:AP431)+AVERAGE(KHBH_Chitiet!AQ430:AS430),0)</f>
        <v>0</v>
      </c>
      <c r="AD430" s="139">
        <f>IFERROR(AVERAGE(KHBH_Chitiet!AT430:AV430)+AVERAGE(KHBH_Chitiet!AW430:AY430)+AVERAGE(KHBH_Chitiet!AZ430:BB430),0)</f>
        <v>0</v>
      </c>
    </row>
    <row r="431" spans="1:30">
      <c r="A431" s="21">
        <v>426</v>
      </c>
      <c r="B431" s="65">
        <f>KHBH_Chitiet!B431</f>
        <v>0</v>
      </c>
      <c r="C431" s="65">
        <f>KHBH_Chitiet!C431</f>
        <v>0</v>
      </c>
      <c r="D431" s="62">
        <f>IFERROR(VLOOKUP(B431,DM_HHDV!$B$5:$E$1050,3,0),0)</f>
        <v>0</v>
      </c>
      <c r="E431" s="67">
        <f>IFERROR(VLOOKUP(B431,DM_HHDV!$B$5:$E$1050,4,0),0)</f>
        <v>0</v>
      </c>
      <c r="F431" s="65">
        <f>HLOOKUP($F$5,KHBH_Chitiet!$G$5:$R$1050,ROW(KH_DTBH_Chitiet!F431)-4,0)</f>
        <v>0</v>
      </c>
      <c r="G431" s="65">
        <f>IFERROR(VLOOKUP(B431,DM_HHDV!$B$5:$K$1050,8,0)*KH_DTBH_Chitiet!F431,0)</f>
        <v>0</v>
      </c>
      <c r="H431" s="65">
        <f>IFERROR(VLOOKUP(B431,DM_HHDV!$B$5:$K$1050,9,0)*KH_DTBH_Chitiet!F431,0)</f>
        <v>0</v>
      </c>
      <c r="I431" s="65">
        <f>IFERROR(VLOOKUP(B431,DM_HHDV!$B$5:$K$1050,10,0)*KH_DTBH_Chitiet!F431,0)</f>
        <v>0</v>
      </c>
      <c r="J431" s="65">
        <f>IFERROR(AVERAGE(KHBH_Chitiet!BC431:BE431)+AVERAGE(KHBH_Chitiet!BF431:BH431)+AVERAGE(KHBH_Chitiet!BI431:BK431),0)</f>
        <v>0</v>
      </c>
      <c r="K431" s="65">
        <f>IFERROR(AVERAGE(KHBH_Chitiet!BL431:BN431)+AVERAGE(KHBH_Chitiet!BO431:BQ431)+AVERAGE(KHBH_Chitiet!BR431:BT431),0)</f>
        <v>0</v>
      </c>
      <c r="L431" s="65">
        <f>IFERROR(AVERAGE(KHBH_Chitiet!BU431:BW431)+AVERAGE(KHBH_Chitiet!BX431:BZ431)+AVERAGE(KHBH_Chitiet!CA431:CC431),0)</f>
        <v>0</v>
      </c>
      <c r="M431" s="65">
        <f>IFERROR(AVERAGE(KHBH_Chitiet!CD431:CF431)+AVERAGE(KHBH_Chitiet!CG431:CI431)+AVERAGE(KHBH_Chitiet!CJ431:CL431),0)</f>
        <v>0</v>
      </c>
      <c r="N431" s="65">
        <f t="shared" si="7"/>
        <v>0</v>
      </c>
      <c r="P431" s="139">
        <f>HLOOKUP($P$5,KHBH_Chitiet!$G$5:$R$1050,ROW(KH_DTBH_Chitiet!F431)-4,0)</f>
        <v>0</v>
      </c>
      <c r="Q431" s="139">
        <f>IFERROR(VLOOKUP(B431,DM_HHDV!$B$5:$K$1050,8,0)*KH_DTBH_Chitiet!P431,0)</f>
        <v>0</v>
      </c>
      <c r="R431" s="139">
        <f>IFERROR(VLOOKUP(B431,DM_HHDV!$B$5:$K$1050,9,0)*KH_DTBH_Chitiet!P431,0)</f>
        <v>0</v>
      </c>
      <c r="S431" s="139">
        <f>IFERROR(VLOOKUP(B431,DM_HHDV!$B$5:$K$1050,10,0)*KH_DTBH_Chitiet!P431,0)</f>
        <v>0</v>
      </c>
      <c r="T431" s="139">
        <f>HLOOKUP($T$5,KHBH_Chitiet!$G$5:$R$1050,ROW(KH_DTBH_Chitiet!F431)-4,0)</f>
        <v>0</v>
      </c>
      <c r="U431" s="139">
        <f>IFERROR(VLOOKUP(B431,DM_HHDV!$B$5:$K$1050,8,0)*KH_DTBH_Chitiet!T431,0)</f>
        <v>0</v>
      </c>
      <c r="V431" s="139">
        <f>IFERROR(VLOOKUP(B431,DM_HHDV!$B$5:$K$1050,9,0)*KH_DTBH_Chitiet!T431,0)</f>
        <v>0</v>
      </c>
      <c r="W431" s="139">
        <f>IFERROR(VLOOKUP(B431,DM_HHDV!$B$5:$K$1050,10,0)*KH_DTBH_Chitiet!T431,0)</f>
        <v>0</v>
      </c>
      <c r="X431" s="139">
        <f>IFERROR(VLOOKUP(B431,DM_HHDV!$B$5:$K$1050,5,0)*KH_DTBH_Chitiet!T431,0)</f>
        <v>0</v>
      </c>
      <c r="Y431" s="139">
        <f>IFERROR(VLOOKUP(B431,DM_HHDV!$B$5:$K$1050,6,0)*KH_DTBH_Chitiet!T431,0)</f>
        <v>0</v>
      </c>
      <c r="Z431" s="139">
        <f>IFERROR(VLOOKUP(B431,DM_HHDV!$B$5:$K$1050,7,0)*KH_DTBH_Chitiet!T431,0)</f>
        <v>0</v>
      </c>
      <c r="AA431" s="139">
        <f>IFERROR(AVERAGE(KHBH_Chitiet!S431:U431)+AVERAGE(KHBH_Chitiet!V431:X431)+AVERAGE(KHBH_Chitiet!Y431:AA431),0)</f>
        <v>0</v>
      </c>
      <c r="AB431" s="139">
        <f>IFERROR(AVERAGE(KHBH_Chitiet!AB431:AD431)+AVERAGE(KHBH_Chitiet!AE431:AG431)+AVERAGE(KHBH_Chitiet!AH431:AJ431),0)</f>
        <v>0</v>
      </c>
      <c r="AC431" s="139">
        <f>IFERROR(AVERAGE(KHBH_Chitiet!AK431:AM431)+AVERAGE(KHBH_Chitiet!AN432:AP432)+AVERAGE(KHBH_Chitiet!AQ431:AS431),0)</f>
        <v>0</v>
      </c>
      <c r="AD431" s="139">
        <f>IFERROR(AVERAGE(KHBH_Chitiet!AT431:AV431)+AVERAGE(KHBH_Chitiet!AW431:AY431)+AVERAGE(KHBH_Chitiet!AZ431:BB431),0)</f>
        <v>0</v>
      </c>
    </row>
    <row r="432" spans="1:30">
      <c r="A432" s="21">
        <v>427</v>
      </c>
      <c r="B432" s="65">
        <f>KHBH_Chitiet!B432</f>
        <v>0</v>
      </c>
      <c r="C432" s="65">
        <f>KHBH_Chitiet!C432</f>
        <v>0</v>
      </c>
      <c r="D432" s="62">
        <f>IFERROR(VLOOKUP(B432,DM_HHDV!$B$5:$E$1050,3,0),0)</f>
        <v>0</v>
      </c>
      <c r="E432" s="67">
        <f>IFERROR(VLOOKUP(B432,DM_HHDV!$B$5:$E$1050,4,0),0)</f>
        <v>0</v>
      </c>
      <c r="F432" s="65">
        <f>HLOOKUP($F$5,KHBH_Chitiet!$G$5:$R$1050,ROW(KH_DTBH_Chitiet!F432)-4,0)</f>
        <v>0</v>
      </c>
      <c r="G432" s="65">
        <f>IFERROR(VLOOKUP(B432,DM_HHDV!$B$5:$K$1050,8,0)*KH_DTBH_Chitiet!F432,0)</f>
        <v>0</v>
      </c>
      <c r="H432" s="65">
        <f>IFERROR(VLOOKUP(B432,DM_HHDV!$B$5:$K$1050,9,0)*KH_DTBH_Chitiet!F432,0)</f>
        <v>0</v>
      </c>
      <c r="I432" s="65">
        <f>IFERROR(VLOOKUP(B432,DM_HHDV!$B$5:$K$1050,10,0)*KH_DTBH_Chitiet!F432,0)</f>
        <v>0</v>
      </c>
      <c r="J432" s="65">
        <f>IFERROR(AVERAGE(KHBH_Chitiet!BC432:BE432)+AVERAGE(KHBH_Chitiet!BF432:BH432)+AVERAGE(KHBH_Chitiet!BI432:BK432),0)</f>
        <v>0</v>
      </c>
      <c r="K432" s="65">
        <f>IFERROR(AVERAGE(KHBH_Chitiet!BL432:BN432)+AVERAGE(KHBH_Chitiet!BO432:BQ432)+AVERAGE(KHBH_Chitiet!BR432:BT432),0)</f>
        <v>0</v>
      </c>
      <c r="L432" s="65">
        <f>IFERROR(AVERAGE(KHBH_Chitiet!BU432:BW432)+AVERAGE(KHBH_Chitiet!BX432:BZ432)+AVERAGE(KHBH_Chitiet!CA432:CC432),0)</f>
        <v>0</v>
      </c>
      <c r="M432" s="65">
        <f>IFERROR(AVERAGE(KHBH_Chitiet!CD432:CF432)+AVERAGE(KHBH_Chitiet!CG432:CI432)+AVERAGE(KHBH_Chitiet!CJ432:CL432),0)</f>
        <v>0</v>
      </c>
      <c r="N432" s="65">
        <f t="shared" si="7"/>
        <v>0</v>
      </c>
      <c r="P432" s="139">
        <f>HLOOKUP($P$5,KHBH_Chitiet!$G$5:$R$1050,ROW(KH_DTBH_Chitiet!F432)-4,0)</f>
        <v>0</v>
      </c>
      <c r="Q432" s="139">
        <f>IFERROR(VLOOKUP(B432,DM_HHDV!$B$5:$K$1050,8,0)*KH_DTBH_Chitiet!P432,0)</f>
        <v>0</v>
      </c>
      <c r="R432" s="139">
        <f>IFERROR(VLOOKUP(B432,DM_HHDV!$B$5:$K$1050,9,0)*KH_DTBH_Chitiet!P432,0)</f>
        <v>0</v>
      </c>
      <c r="S432" s="139">
        <f>IFERROR(VLOOKUP(B432,DM_HHDV!$B$5:$K$1050,10,0)*KH_DTBH_Chitiet!P432,0)</f>
        <v>0</v>
      </c>
      <c r="T432" s="139">
        <f>HLOOKUP($T$5,KHBH_Chitiet!$G$5:$R$1050,ROW(KH_DTBH_Chitiet!F432)-4,0)</f>
        <v>0</v>
      </c>
      <c r="U432" s="139">
        <f>IFERROR(VLOOKUP(B432,DM_HHDV!$B$5:$K$1050,8,0)*KH_DTBH_Chitiet!T432,0)</f>
        <v>0</v>
      </c>
      <c r="V432" s="139">
        <f>IFERROR(VLOOKUP(B432,DM_HHDV!$B$5:$K$1050,9,0)*KH_DTBH_Chitiet!T432,0)</f>
        <v>0</v>
      </c>
      <c r="W432" s="139">
        <f>IFERROR(VLOOKUP(B432,DM_HHDV!$B$5:$K$1050,10,0)*KH_DTBH_Chitiet!T432,0)</f>
        <v>0</v>
      </c>
      <c r="X432" s="139">
        <f>IFERROR(VLOOKUP(B432,DM_HHDV!$B$5:$K$1050,5,0)*KH_DTBH_Chitiet!T432,0)</f>
        <v>0</v>
      </c>
      <c r="Y432" s="139">
        <f>IFERROR(VLOOKUP(B432,DM_HHDV!$B$5:$K$1050,6,0)*KH_DTBH_Chitiet!T432,0)</f>
        <v>0</v>
      </c>
      <c r="Z432" s="139">
        <f>IFERROR(VLOOKUP(B432,DM_HHDV!$B$5:$K$1050,7,0)*KH_DTBH_Chitiet!T432,0)</f>
        <v>0</v>
      </c>
      <c r="AA432" s="139">
        <f>IFERROR(AVERAGE(KHBH_Chitiet!S432:U432)+AVERAGE(KHBH_Chitiet!V432:X432)+AVERAGE(KHBH_Chitiet!Y432:AA432),0)</f>
        <v>0</v>
      </c>
      <c r="AB432" s="139">
        <f>IFERROR(AVERAGE(KHBH_Chitiet!AB432:AD432)+AVERAGE(KHBH_Chitiet!AE432:AG432)+AVERAGE(KHBH_Chitiet!AH432:AJ432),0)</f>
        <v>0</v>
      </c>
      <c r="AC432" s="139">
        <f>IFERROR(AVERAGE(KHBH_Chitiet!AK432:AM432)+AVERAGE(KHBH_Chitiet!AN433:AP433)+AVERAGE(KHBH_Chitiet!AQ432:AS432),0)</f>
        <v>0</v>
      </c>
      <c r="AD432" s="139">
        <f>IFERROR(AVERAGE(KHBH_Chitiet!AT432:AV432)+AVERAGE(KHBH_Chitiet!AW432:AY432)+AVERAGE(KHBH_Chitiet!AZ432:BB432),0)</f>
        <v>0</v>
      </c>
    </row>
    <row r="433" spans="1:30">
      <c r="A433" s="21">
        <v>428</v>
      </c>
      <c r="B433" s="65">
        <f>KHBH_Chitiet!B433</f>
        <v>0</v>
      </c>
      <c r="C433" s="65">
        <f>KHBH_Chitiet!C433</f>
        <v>0</v>
      </c>
      <c r="D433" s="62">
        <f>IFERROR(VLOOKUP(B433,DM_HHDV!$B$5:$E$1050,3,0),0)</f>
        <v>0</v>
      </c>
      <c r="E433" s="67">
        <f>IFERROR(VLOOKUP(B433,DM_HHDV!$B$5:$E$1050,4,0),0)</f>
        <v>0</v>
      </c>
      <c r="F433" s="65">
        <f>HLOOKUP($F$5,KHBH_Chitiet!$G$5:$R$1050,ROW(KH_DTBH_Chitiet!F433)-4,0)</f>
        <v>0</v>
      </c>
      <c r="G433" s="65">
        <f>IFERROR(VLOOKUP(B433,DM_HHDV!$B$5:$K$1050,8,0)*KH_DTBH_Chitiet!F433,0)</f>
        <v>0</v>
      </c>
      <c r="H433" s="65">
        <f>IFERROR(VLOOKUP(B433,DM_HHDV!$B$5:$K$1050,9,0)*KH_DTBH_Chitiet!F433,0)</f>
        <v>0</v>
      </c>
      <c r="I433" s="65">
        <f>IFERROR(VLOOKUP(B433,DM_HHDV!$B$5:$K$1050,10,0)*KH_DTBH_Chitiet!F433,0)</f>
        <v>0</v>
      </c>
      <c r="J433" s="65">
        <f>IFERROR(AVERAGE(KHBH_Chitiet!BC433:BE433)+AVERAGE(KHBH_Chitiet!BF433:BH433)+AVERAGE(KHBH_Chitiet!BI433:BK433),0)</f>
        <v>0</v>
      </c>
      <c r="K433" s="65">
        <f>IFERROR(AVERAGE(KHBH_Chitiet!BL433:BN433)+AVERAGE(KHBH_Chitiet!BO433:BQ433)+AVERAGE(KHBH_Chitiet!BR433:BT433),0)</f>
        <v>0</v>
      </c>
      <c r="L433" s="65">
        <f>IFERROR(AVERAGE(KHBH_Chitiet!BU433:BW433)+AVERAGE(KHBH_Chitiet!BX433:BZ433)+AVERAGE(KHBH_Chitiet!CA433:CC433),0)</f>
        <v>0</v>
      </c>
      <c r="M433" s="65">
        <f>IFERROR(AVERAGE(KHBH_Chitiet!CD433:CF433)+AVERAGE(KHBH_Chitiet!CG433:CI433)+AVERAGE(KHBH_Chitiet!CJ433:CL433),0)</f>
        <v>0</v>
      </c>
      <c r="N433" s="65">
        <f t="shared" si="7"/>
        <v>0</v>
      </c>
      <c r="P433" s="139">
        <f>HLOOKUP($P$5,KHBH_Chitiet!$G$5:$R$1050,ROW(KH_DTBH_Chitiet!F433)-4,0)</f>
        <v>0</v>
      </c>
      <c r="Q433" s="139">
        <f>IFERROR(VLOOKUP(B433,DM_HHDV!$B$5:$K$1050,8,0)*KH_DTBH_Chitiet!P433,0)</f>
        <v>0</v>
      </c>
      <c r="R433" s="139">
        <f>IFERROR(VLOOKUP(B433,DM_HHDV!$B$5:$K$1050,9,0)*KH_DTBH_Chitiet!P433,0)</f>
        <v>0</v>
      </c>
      <c r="S433" s="139">
        <f>IFERROR(VLOOKUP(B433,DM_HHDV!$B$5:$K$1050,10,0)*KH_DTBH_Chitiet!P433,0)</f>
        <v>0</v>
      </c>
      <c r="T433" s="139">
        <f>HLOOKUP($T$5,KHBH_Chitiet!$G$5:$R$1050,ROW(KH_DTBH_Chitiet!F433)-4,0)</f>
        <v>0</v>
      </c>
      <c r="U433" s="139">
        <f>IFERROR(VLOOKUP(B433,DM_HHDV!$B$5:$K$1050,8,0)*KH_DTBH_Chitiet!T433,0)</f>
        <v>0</v>
      </c>
      <c r="V433" s="139">
        <f>IFERROR(VLOOKUP(B433,DM_HHDV!$B$5:$K$1050,9,0)*KH_DTBH_Chitiet!T433,0)</f>
        <v>0</v>
      </c>
      <c r="W433" s="139">
        <f>IFERROR(VLOOKUP(B433,DM_HHDV!$B$5:$K$1050,10,0)*KH_DTBH_Chitiet!T433,0)</f>
        <v>0</v>
      </c>
      <c r="X433" s="139">
        <f>IFERROR(VLOOKUP(B433,DM_HHDV!$B$5:$K$1050,5,0)*KH_DTBH_Chitiet!T433,0)</f>
        <v>0</v>
      </c>
      <c r="Y433" s="139">
        <f>IFERROR(VLOOKUP(B433,DM_HHDV!$B$5:$K$1050,6,0)*KH_DTBH_Chitiet!T433,0)</f>
        <v>0</v>
      </c>
      <c r="Z433" s="139">
        <f>IFERROR(VLOOKUP(B433,DM_HHDV!$B$5:$K$1050,7,0)*KH_DTBH_Chitiet!T433,0)</f>
        <v>0</v>
      </c>
      <c r="AA433" s="139">
        <f>IFERROR(AVERAGE(KHBH_Chitiet!S433:U433)+AVERAGE(KHBH_Chitiet!V433:X433)+AVERAGE(KHBH_Chitiet!Y433:AA433),0)</f>
        <v>0</v>
      </c>
      <c r="AB433" s="139">
        <f>IFERROR(AVERAGE(KHBH_Chitiet!AB433:AD433)+AVERAGE(KHBH_Chitiet!AE433:AG433)+AVERAGE(KHBH_Chitiet!AH433:AJ433),0)</f>
        <v>0</v>
      </c>
      <c r="AC433" s="139">
        <f>IFERROR(AVERAGE(KHBH_Chitiet!AK433:AM433)+AVERAGE(KHBH_Chitiet!AN434:AP434)+AVERAGE(KHBH_Chitiet!AQ433:AS433),0)</f>
        <v>0</v>
      </c>
      <c r="AD433" s="139">
        <f>IFERROR(AVERAGE(KHBH_Chitiet!AT433:AV433)+AVERAGE(KHBH_Chitiet!AW433:AY433)+AVERAGE(KHBH_Chitiet!AZ433:BB433),0)</f>
        <v>0</v>
      </c>
    </row>
    <row r="434" spans="1:30">
      <c r="A434" s="21">
        <v>429</v>
      </c>
      <c r="B434" s="65">
        <f>KHBH_Chitiet!B434</f>
        <v>0</v>
      </c>
      <c r="C434" s="65">
        <f>KHBH_Chitiet!C434</f>
        <v>0</v>
      </c>
      <c r="D434" s="62">
        <f>IFERROR(VLOOKUP(B434,DM_HHDV!$B$5:$E$1050,3,0),0)</f>
        <v>0</v>
      </c>
      <c r="E434" s="67">
        <f>IFERROR(VLOOKUP(B434,DM_HHDV!$B$5:$E$1050,4,0),0)</f>
        <v>0</v>
      </c>
      <c r="F434" s="65">
        <f>HLOOKUP($F$5,KHBH_Chitiet!$G$5:$R$1050,ROW(KH_DTBH_Chitiet!F434)-4,0)</f>
        <v>0</v>
      </c>
      <c r="G434" s="65">
        <f>IFERROR(VLOOKUP(B434,DM_HHDV!$B$5:$K$1050,8,0)*KH_DTBH_Chitiet!F434,0)</f>
        <v>0</v>
      </c>
      <c r="H434" s="65">
        <f>IFERROR(VLOOKUP(B434,DM_HHDV!$B$5:$K$1050,9,0)*KH_DTBH_Chitiet!F434,0)</f>
        <v>0</v>
      </c>
      <c r="I434" s="65">
        <f>IFERROR(VLOOKUP(B434,DM_HHDV!$B$5:$K$1050,10,0)*KH_DTBH_Chitiet!F434,0)</f>
        <v>0</v>
      </c>
      <c r="J434" s="65">
        <f>IFERROR(AVERAGE(KHBH_Chitiet!BC434:BE434)+AVERAGE(KHBH_Chitiet!BF434:BH434)+AVERAGE(KHBH_Chitiet!BI434:BK434),0)</f>
        <v>0</v>
      </c>
      <c r="K434" s="65">
        <f>IFERROR(AVERAGE(KHBH_Chitiet!BL434:BN434)+AVERAGE(KHBH_Chitiet!BO434:BQ434)+AVERAGE(KHBH_Chitiet!BR434:BT434),0)</f>
        <v>0</v>
      </c>
      <c r="L434" s="65">
        <f>IFERROR(AVERAGE(KHBH_Chitiet!BU434:BW434)+AVERAGE(KHBH_Chitiet!BX434:BZ434)+AVERAGE(KHBH_Chitiet!CA434:CC434),0)</f>
        <v>0</v>
      </c>
      <c r="M434" s="65">
        <f>IFERROR(AVERAGE(KHBH_Chitiet!CD434:CF434)+AVERAGE(KHBH_Chitiet!CG434:CI434)+AVERAGE(KHBH_Chitiet!CJ434:CL434),0)</f>
        <v>0</v>
      </c>
      <c r="N434" s="65">
        <f t="shared" si="7"/>
        <v>0</v>
      </c>
      <c r="P434" s="139">
        <f>HLOOKUP($P$5,KHBH_Chitiet!$G$5:$R$1050,ROW(KH_DTBH_Chitiet!F434)-4,0)</f>
        <v>0</v>
      </c>
      <c r="Q434" s="139">
        <f>IFERROR(VLOOKUP(B434,DM_HHDV!$B$5:$K$1050,8,0)*KH_DTBH_Chitiet!P434,0)</f>
        <v>0</v>
      </c>
      <c r="R434" s="139">
        <f>IFERROR(VLOOKUP(B434,DM_HHDV!$B$5:$K$1050,9,0)*KH_DTBH_Chitiet!P434,0)</f>
        <v>0</v>
      </c>
      <c r="S434" s="139">
        <f>IFERROR(VLOOKUP(B434,DM_HHDV!$B$5:$K$1050,10,0)*KH_DTBH_Chitiet!P434,0)</f>
        <v>0</v>
      </c>
      <c r="T434" s="139">
        <f>HLOOKUP($T$5,KHBH_Chitiet!$G$5:$R$1050,ROW(KH_DTBH_Chitiet!F434)-4,0)</f>
        <v>0</v>
      </c>
      <c r="U434" s="139">
        <f>IFERROR(VLOOKUP(B434,DM_HHDV!$B$5:$K$1050,8,0)*KH_DTBH_Chitiet!T434,0)</f>
        <v>0</v>
      </c>
      <c r="V434" s="139">
        <f>IFERROR(VLOOKUP(B434,DM_HHDV!$B$5:$K$1050,9,0)*KH_DTBH_Chitiet!T434,0)</f>
        <v>0</v>
      </c>
      <c r="W434" s="139">
        <f>IFERROR(VLOOKUP(B434,DM_HHDV!$B$5:$K$1050,10,0)*KH_DTBH_Chitiet!T434,0)</f>
        <v>0</v>
      </c>
      <c r="X434" s="139">
        <f>IFERROR(VLOOKUP(B434,DM_HHDV!$B$5:$K$1050,5,0)*KH_DTBH_Chitiet!T434,0)</f>
        <v>0</v>
      </c>
      <c r="Y434" s="139">
        <f>IFERROR(VLOOKUP(B434,DM_HHDV!$B$5:$K$1050,6,0)*KH_DTBH_Chitiet!T434,0)</f>
        <v>0</v>
      </c>
      <c r="Z434" s="139">
        <f>IFERROR(VLOOKUP(B434,DM_HHDV!$B$5:$K$1050,7,0)*KH_DTBH_Chitiet!T434,0)</f>
        <v>0</v>
      </c>
      <c r="AA434" s="139">
        <f>IFERROR(AVERAGE(KHBH_Chitiet!S434:U434)+AVERAGE(KHBH_Chitiet!V434:X434)+AVERAGE(KHBH_Chitiet!Y434:AA434),0)</f>
        <v>0</v>
      </c>
      <c r="AB434" s="139">
        <f>IFERROR(AVERAGE(KHBH_Chitiet!AB434:AD434)+AVERAGE(KHBH_Chitiet!AE434:AG434)+AVERAGE(KHBH_Chitiet!AH434:AJ434),0)</f>
        <v>0</v>
      </c>
      <c r="AC434" s="139">
        <f>IFERROR(AVERAGE(KHBH_Chitiet!AK434:AM434)+AVERAGE(KHBH_Chitiet!AN435:AP435)+AVERAGE(KHBH_Chitiet!AQ434:AS434),0)</f>
        <v>0</v>
      </c>
      <c r="AD434" s="139">
        <f>IFERROR(AVERAGE(KHBH_Chitiet!AT434:AV434)+AVERAGE(KHBH_Chitiet!AW434:AY434)+AVERAGE(KHBH_Chitiet!AZ434:BB434),0)</f>
        <v>0</v>
      </c>
    </row>
    <row r="435" spans="1:30">
      <c r="A435" s="21">
        <v>430</v>
      </c>
      <c r="B435" s="65">
        <f>KHBH_Chitiet!B435</f>
        <v>0</v>
      </c>
      <c r="C435" s="65">
        <f>KHBH_Chitiet!C435</f>
        <v>0</v>
      </c>
      <c r="D435" s="62">
        <f>IFERROR(VLOOKUP(B435,DM_HHDV!$B$5:$E$1050,3,0),0)</f>
        <v>0</v>
      </c>
      <c r="E435" s="67">
        <f>IFERROR(VLOOKUP(B435,DM_HHDV!$B$5:$E$1050,4,0),0)</f>
        <v>0</v>
      </c>
      <c r="F435" s="65">
        <f>HLOOKUP($F$5,KHBH_Chitiet!$G$5:$R$1050,ROW(KH_DTBH_Chitiet!F435)-4,0)</f>
        <v>0</v>
      </c>
      <c r="G435" s="65">
        <f>IFERROR(VLOOKUP(B435,DM_HHDV!$B$5:$K$1050,8,0)*KH_DTBH_Chitiet!F435,0)</f>
        <v>0</v>
      </c>
      <c r="H435" s="65">
        <f>IFERROR(VLOOKUP(B435,DM_HHDV!$B$5:$K$1050,9,0)*KH_DTBH_Chitiet!F435,0)</f>
        <v>0</v>
      </c>
      <c r="I435" s="65">
        <f>IFERROR(VLOOKUP(B435,DM_HHDV!$B$5:$K$1050,10,0)*KH_DTBH_Chitiet!F435,0)</f>
        <v>0</v>
      </c>
      <c r="J435" s="65">
        <f>IFERROR(AVERAGE(KHBH_Chitiet!BC435:BE435)+AVERAGE(KHBH_Chitiet!BF435:BH435)+AVERAGE(KHBH_Chitiet!BI435:BK435),0)</f>
        <v>0</v>
      </c>
      <c r="K435" s="65">
        <f>IFERROR(AVERAGE(KHBH_Chitiet!BL435:BN435)+AVERAGE(KHBH_Chitiet!BO435:BQ435)+AVERAGE(KHBH_Chitiet!BR435:BT435),0)</f>
        <v>0</v>
      </c>
      <c r="L435" s="65">
        <f>IFERROR(AVERAGE(KHBH_Chitiet!BU435:BW435)+AVERAGE(KHBH_Chitiet!BX435:BZ435)+AVERAGE(KHBH_Chitiet!CA435:CC435),0)</f>
        <v>0</v>
      </c>
      <c r="M435" s="65">
        <f>IFERROR(AVERAGE(KHBH_Chitiet!CD435:CF435)+AVERAGE(KHBH_Chitiet!CG435:CI435)+AVERAGE(KHBH_Chitiet!CJ435:CL435),0)</f>
        <v>0</v>
      </c>
      <c r="N435" s="65">
        <f t="shared" si="7"/>
        <v>0</v>
      </c>
      <c r="P435" s="139">
        <f>HLOOKUP($P$5,KHBH_Chitiet!$G$5:$R$1050,ROW(KH_DTBH_Chitiet!F435)-4,0)</f>
        <v>0</v>
      </c>
      <c r="Q435" s="139">
        <f>IFERROR(VLOOKUP(B435,DM_HHDV!$B$5:$K$1050,8,0)*KH_DTBH_Chitiet!P435,0)</f>
        <v>0</v>
      </c>
      <c r="R435" s="139">
        <f>IFERROR(VLOOKUP(B435,DM_HHDV!$B$5:$K$1050,9,0)*KH_DTBH_Chitiet!P435,0)</f>
        <v>0</v>
      </c>
      <c r="S435" s="139">
        <f>IFERROR(VLOOKUP(B435,DM_HHDV!$B$5:$K$1050,10,0)*KH_DTBH_Chitiet!P435,0)</f>
        <v>0</v>
      </c>
      <c r="T435" s="139">
        <f>HLOOKUP($T$5,KHBH_Chitiet!$G$5:$R$1050,ROW(KH_DTBH_Chitiet!F435)-4,0)</f>
        <v>0</v>
      </c>
      <c r="U435" s="139">
        <f>IFERROR(VLOOKUP(B435,DM_HHDV!$B$5:$K$1050,8,0)*KH_DTBH_Chitiet!T435,0)</f>
        <v>0</v>
      </c>
      <c r="V435" s="139">
        <f>IFERROR(VLOOKUP(B435,DM_HHDV!$B$5:$K$1050,9,0)*KH_DTBH_Chitiet!T435,0)</f>
        <v>0</v>
      </c>
      <c r="W435" s="139">
        <f>IFERROR(VLOOKUP(B435,DM_HHDV!$B$5:$K$1050,10,0)*KH_DTBH_Chitiet!T435,0)</f>
        <v>0</v>
      </c>
      <c r="X435" s="139">
        <f>IFERROR(VLOOKUP(B435,DM_HHDV!$B$5:$K$1050,5,0)*KH_DTBH_Chitiet!T435,0)</f>
        <v>0</v>
      </c>
      <c r="Y435" s="139">
        <f>IFERROR(VLOOKUP(B435,DM_HHDV!$B$5:$K$1050,6,0)*KH_DTBH_Chitiet!T435,0)</f>
        <v>0</v>
      </c>
      <c r="Z435" s="139">
        <f>IFERROR(VLOOKUP(B435,DM_HHDV!$B$5:$K$1050,7,0)*KH_DTBH_Chitiet!T435,0)</f>
        <v>0</v>
      </c>
      <c r="AA435" s="139">
        <f>IFERROR(AVERAGE(KHBH_Chitiet!S435:U435)+AVERAGE(KHBH_Chitiet!V435:X435)+AVERAGE(KHBH_Chitiet!Y435:AA435),0)</f>
        <v>0</v>
      </c>
      <c r="AB435" s="139">
        <f>IFERROR(AVERAGE(KHBH_Chitiet!AB435:AD435)+AVERAGE(KHBH_Chitiet!AE435:AG435)+AVERAGE(KHBH_Chitiet!AH435:AJ435),0)</f>
        <v>0</v>
      </c>
      <c r="AC435" s="139">
        <f>IFERROR(AVERAGE(KHBH_Chitiet!AK435:AM435)+AVERAGE(KHBH_Chitiet!AN436:AP436)+AVERAGE(KHBH_Chitiet!AQ435:AS435),0)</f>
        <v>0</v>
      </c>
      <c r="AD435" s="139">
        <f>IFERROR(AVERAGE(KHBH_Chitiet!AT435:AV435)+AVERAGE(KHBH_Chitiet!AW435:AY435)+AVERAGE(KHBH_Chitiet!AZ435:BB435),0)</f>
        <v>0</v>
      </c>
    </row>
    <row r="436" spans="1:30">
      <c r="A436" s="21">
        <v>431</v>
      </c>
      <c r="B436" s="65">
        <f>KHBH_Chitiet!B436</f>
        <v>0</v>
      </c>
      <c r="C436" s="65">
        <f>KHBH_Chitiet!C436</f>
        <v>0</v>
      </c>
      <c r="D436" s="62">
        <f>IFERROR(VLOOKUP(B436,DM_HHDV!$B$5:$E$1050,3,0),0)</f>
        <v>0</v>
      </c>
      <c r="E436" s="67">
        <f>IFERROR(VLOOKUP(B436,DM_HHDV!$B$5:$E$1050,4,0),0)</f>
        <v>0</v>
      </c>
      <c r="F436" s="65">
        <f>HLOOKUP($F$5,KHBH_Chitiet!$G$5:$R$1050,ROW(KH_DTBH_Chitiet!F436)-4,0)</f>
        <v>0</v>
      </c>
      <c r="G436" s="65">
        <f>IFERROR(VLOOKUP(B436,DM_HHDV!$B$5:$K$1050,8,0)*KH_DTBH_Chitiet!F436,0)</f>
        <v>0</v>
      </c>
      <c r="H436" s="65">
        <f>IFERROR(VLOOKUP(B436,DM_HHDV!$B$5:$K$1050,9,0)*KH_DTBH_Chitiet!F436,0)</f>
        <v>0</v>
      </c>
      <c r="I436" s="65">
        <f>IFERROR(VLOOKUP(B436,DM_HHDV!$B$5:$K$1050,10,0)*KH_DTBH_Chitiet!F436,0)</f>
        <v>0</v>
      </c>
      <c r="J436" s="65">
        <f>IFERROR(AVERAGE(KHBH_Chitiet!BC436:BE436)+AVERAGE(KHBH_Chitiet!BF436:BH436)+AVERAGE(KHBH_Chitiet!BI436:BK436),0)</f>
        <v>0</v>
      </c>
      <c r="K436" s="65">
        <f>IFERROR(AVERAGE(KHBH_Chitiet!BL436:BN436)+AVERAGE(KHBH_Chitiet!BO436:BQ436)+AVERAGE(KHBH_Chitiet!BR436:BT436),0)</f>
        <v>0</v>
      </c>
      <c r="L436" s="65">
        <f>IFERROR(AVERAGE(KHBH_Chitiet!BU436:BW436)+AVERAGE(KHBH_Chitiet!BX436:BZ436)+AVERAGE(KHBH_Chitiet!CA436:CC436),0)</f>
        <v>0</v>
      </c>
      <c r="M436" s="65">
        <f>IFERROR(AVERAGE(KHBH_Chitiet!CD436:CF436)+AVERAGE(KHBH_Chitiet!CG436:CI436)+AVERAGE(KHBH_Chitiet!CJ436:CL436),0)</f>
        <v>0</v>
      </c>
      <c r="N436" s="65">
        <f t="shared" si="7"/>
        <v>0</v>
      </c>
      <c r="P436" s="139">
        <f>HLOOKUP($P$5,KHBH_Chitiet!$G$5:$R$1050,ROW(KH_DTBH_Chitiet!F436)-4,0)</f>
        <v>0</v>
      </c>
      <c r="Q436" s="139">
        <f>IFERROR(VLOOKUP(B436,DM_HHDV!$B$5:$K$1050,8,0)*KH_DTBH_Chitiet!P436,0)</f>
        <v>0</v>
      </c>
      <c r="R436" s="139">
        <f>IFERROR(VLOOKUP(B436,DM_HHDV!$B$5:$K$1050,9,0)*KH_DTBH_Chitiet!P436,0)</f>
        <v>0</v>
      </c>
      <c r="S436" s="139">
        <f>IFERROR(VLOOKUP(B436,DM_HHDV!$B$5:$K$1050,10,0)*KH_DTBH_Chitiet!P436,0)</f>
        <v>0</v>
      </c>
      <c r="T436" s="139">
        <f>HLOOKUP($T$5,KHBH_Chitiet!$G$5:$R$1050,ROW(KH_DTBH_Chitiet!F436)-4,0)</f>
        <v>0</v>
      </c>
      <c r="U436" s="139">
        <f>IFERROR(VLOOKUP(B436,DM_HHDV!$B$5:$K$1050,8,0)*KH_DTBH_Chitiet!T436,0)</f>
        <v>0</v>
      </c>
      <c r="V436" s="139">
        <f>IFERROR(VLOOKUP(B436,DM_HHDV!$B$5:$K$1050,9,0)*KH_DTBH_Chitiet!T436,0)</f>
        <v>0</v>
      </c>
      <c r="W436" s="139">
        <f>IFERROR(VLOOKUP(B436,DM_HHDV!$B$5:$K$1050,10,0)*KH_DTBH_Chitiet!T436,0)</f>
        <v>0</v>
      </c>
      <c r="X436" s="139">
        <f>IFERROR(VLOOKUP(B436,DM_HHDV!$B$5:$K$1050,5,0)*KH_DTBH_Chitiet!T436,0)</f>
        <v>0</v>
      </c>
      <c r="Y436" s="139">
        <f>IFERROR(VLOOKUP(B436,DM_HHDV!$B$5:$K$1050,6,0)*KH_DTBH_Chitiet!T436,0)</f>
        <v>0</v>
      </c>
      <c r="Z436" s="139">
        <f>IFERROR(VLOOKUP(B436,DM_HHDV!$B$5:$K$1050,7,0)*KH_DTBH_Chitiet!T436,0)</f>
        <v>0</v>
      </c>
      <c r="AA436" s="139">
        <f>IFERROR(AVERAGE(KHBH_Chitiet!S436:U436)+AVERAGE(KHBH_Chitiet!V436:X436)+AVERAGE(KHBH_Chitiet!Y436:AA436),0)</f>
        <v>0</v>
      </c>
      <c r="AB436" s="139">
        <f>IFERROR(AVERAGE(KHBH_Chitiet!AB436:AD436)+AVERAGE(KHBH_Chitiet!AE436:AG436)+AVERAGE(KHBH_Chitiet!AH436:AJ436),0)</f>
        <v>0</v>
      </c>
      <c r="AC436" s="139">
        <f>IFERROR(AVERAGE(KHBH_Chitiet!AK436:AM436)+AVERAGE(KHBH_Chitiet!AN437:AP437)+AVERAGE(KHBH_Chitiet!AQ436:AS436),0)</f>
        <v>0</v>
      </c>
      <c r="AD436" s="139">
        <f>IFERROR(AVERAGE(KHBH_Chitiet!AT436:AV436)+AVERAGE(KHBH_Chitiet!AW436:AY436)+AVERAGE(KHBH_Chitiet!AZ436:BB436),0)</f>
        <v>0</v>
      </c>
    </row>
    <row r="437" spans="1:30">
      <c r="A437" s="21">
        <v>432</v>
      </c>
      <c r="B437" s="65">
        <f>KHBH_Chitiet!B437</f>
        <v>0</v>
      </c>
      <c r="C437" s="65">
        <f>KHBH_Chitiet!C437</f>
        <v>0</v>
      </c>
      <c r="D437" s="62">
        <f>IFERROR(VLOOKUP(B437,DM_HHDV!$B$5:$E$1050,3,0),0)</f>
        <v>0</v>
      </c>
      <c r="E437" s="67">
        <f>IFERROR(VLOOKUP(B437,DM_HHDV!$B$5:$E$1050,4,0),0)</f>
        <v>0</v>
      </c>
      <c r="F437" s="65">
        <f>HLOOKUP($F$5,KHBH_Chitiet!$G$5:$R$1050,ROW(KH_DTBH_Chitiet!F437)-4,0)</f>
        <v>0</v>
      </c>
      <c r="G437" s="65">
        <f>IFERROR(VLOOKUP(B437,DM_HHDV!$B$5:$K$1050,8,0)*KH_DTBH_Chitiet!F437,0)</f>
        <v>0</v>
      </c>
      <c r="H437" s="65">
        <f>IFERROR(VLOOKUP(B437,DM_HHDV!$B$5:$K$1050,9,0)*KH_DTBH_Chitiet!F437,0)</f>
        <v>0</v>
      </c>
      <c r="I437" s="65">
        <f>IFERROR(VLOOKUP(B437,DM_HHDV!$B$5:$K$1050,10,0)*KH_DTBH_Chitiet!F437,0)</f>
        <v>0</v>
      </c>
      <c r="J437" s="65">
        <f>IFERROR(AVERAGE(KHBH_Chitiet!BC437:BE437)+AVERAGE(KHBH_Chitiet!BF437:BH437)+AVERAGE(KHBH_Chitiet!BI437:BK437),0)</f>
        <v>0</v>
      </c>
      <c r="K437" s="65">
        <f>IFERROR(AVERAGE(KHBH_Chitiet!BL437:BN437)+AVERAGE(KHBH_Chitiet!BO437:BQ437)+AVERAGE(KHBH_Chitiet!BR437:BT437),0)</f>
        <v>0</v>
      </c>
      <c r="L437" s="65">
        <f>IFERROR(AVERAGE(KHBH_Chitiet!BU437:BW437)+AVERAGE(KHBH_Chitiet!BX437:BZ437)+AVERAGE(KHBH_Chitiet!CA437:CC437),0)</f>
        <v>0</v>
      </c>
      <c r="M437" s="65">
        <f>IFERROR(AVERAGE(KHBH_Chitiet!CD437:CF437)+AVERAGE(KHBH_Chitiet!CG437:CI437)+AVERAGE(KHBH_Chitiet!CJ437:CL437),0)</f>
        <v>0</v>
      </c>
      <c r="N437" s="65">
        <f t="shared" si="7"/>
        <v>0</v>
      </c>
      <c r="P437" s="139">
        <f>HLOOKUP($P$5,KHBH_Chitiet!$G$5:$R$1050,ROW(KH_DTBH_Chitiet!F437)-4,0)</f>
        <v>0</v>
      </c>
      <c r="Q437" s="139">
        <f>IFERROR(VLOOKUP(B437,DM_HHDV!$B$5:$K$1050,8,0)*KH_DTBH_Chitiet!P437,0)</f>
        <v>0</v>
      </c>
      <c r="R437" s="139">
        <f>IFERROR(VLOOKUP(B437,DM_HHDV!$B$5:$K$1050,9,0)*KH_DTBH_Chitiet!P437,0)</f>
        <v>0</v>
      </c>
      <c r="S437" s="139">
        <f>IFERROR(VLOOKUP(B437,DM_HHDV!$B$5:$K$1050,10,0)*KH_DTBH_Chitiet!P437,0)</f>
        <v>0</v>
      </c>
      <c r="T437" s="139">
        <f>HLOOKUP($T$5,KHBH_Chitiet!$G$5:$R$1050,ROW(KH_DTBH_Chitiet!F437)-4,0)</f>
        <v>0</v>
      </c>
      <c r="U437" s="139">
        <f>IFERROR(VLOOKUP(B437,DM_HHDV!$B$5:$K$1050,8,0)*KH_DTBH_Chitiet!T437,0)</f>
        <v>0</v>
      </c>
      <c r="V437" s="139">
        <f>IFERROR(VLOOKUP(B437,DM_HHDV!$B$5:$K$1050,9,0)*KH_DTBH_Chitiet!T437,0)</f>
        <v>0</v>
      </c>
      <c r="W437" s="139">
        <f>IFERROR(VLOOKUP(B437,DM_HHDV!$B$5:$K$1050,10,0)*KH_DTBH_Chitiet!T437,0)</f>
        <v>0</v>
      </c>
      <c r="X437" s="139">
        <f>IFERROR(VLOOKUP(B437,DM_HHDV!$B$5:$K$1050,5,0)*KH_DTBH_Chitiet!T437,0)</f>
        <v>0</v>
      </c>
      <c r="Y437" s="139">
        <f>IFERROR(VLOOKUP(B437,DM_HHDV!$B$5:$K$1050,6,0)*KH_DTBH_Chitiet!T437,0)</f>
        <v>0</v>
      </c>
      <c r="Z437" s="139">
        <f>IFERROR(VLOOKUP(B437,DM_HHDV!$B$5:$K$1050,7,0)*KH_DTBH_Chitiet!T437,0)</f>
        <v>0</v>
      </c>
      <c r="AA437" s="139">
        <f>IFERROR(AVERAGE(KHBH_Chitiet!S437:U437)+AVERAGE(KHBH_Chitiet!V437:X437)+AVERAGE(KHBH_Chitiet!Y437:AA437),0)</f>
        <v>0</v>
      </c>
      <c r="AB437" s="139">
        <f>IFERROR(AVERAGE(KHBH_Chitiet!AB437:AD437)+AVERAGE(KHBH_Chitiet!AE437:AG437)+AVERAGE(KHBH_Chitiet!AH437:AJ437),0)</f>
        <v>0</v>
      </c>
      <c r="AC437" s="139">
        <f>IFERROR(AVERAGE(KHBH_Chitiet!AK437:AM437)+AVERAGE(KHBH_Chitiet!AN438:AP438)+AVERAGE(KHBH_Chitiet!AQ437:AS437),0)</f>
        <v>0</v>
      </c>
      <c r="AD437" s="139">
        <f>IFERROR(AVERAGE(KHBH_Chitiet!AT437:AV437)+AVERAGE(KHBH_Chitiet!AW437:AY437)+AVERAGE(KHBH_Chitiet!AZ437:BB437),0)</f>
        <v>0</v>
      </c>
    </row>
    <row r="438" spans="1:30">
      <c r="A438" s="21">
        <v>433</v>
      </c>
      <c r="B438" s="65">
        <f>KHBH_Chitiet!B438</f>
        <v>0</v>
      </c>
      <c r="C438" s="65">
        <f>KHBH_Chitiet!C438</f>
        <v>0</v>
      </c>
      <c r="D438" s="62">
        <f>IFERROR(VLOOKUP(B438,DM_HHDV!$B$5:$E$1050,3,0),0)</f>
        <v>0</v>
      </c>
      <c r="E438" s="67">
        <f>IFERROR(VLOOKUP(B438,DM_HHDV!$B$5:$E$1050,4,0),0)</f>
        <v>0</v>
      </c>
      <c r="F438" s="65">
        <f>HLOOKUP($F$5,KHBH_Chitiet!$G$5:$R$1050,ROW(KH_DTBH_Chitiet!F438)-4,0)</f>
        <v>0</v>
      </c>
      <c r="G438" s="65">
        <f>IFERROR(VLOOKUP(B438,DM_HHDV!$B$5:$K$1050,8,0)*KH_DTBH_Chitiet!F438,0)</f>
        <v>0</v>
      </c>
      <c r="H438" s="65">
        <f>IFERROR(VLOOKUP(B438,DM_HHDV!$B$5:$K$1050,9,0)*KH_DTBH_Chitiet!F438,0)</f>
        <v>0</v>
      </c>
      <c r="I438" s="65">
        <f>IFERROR(VLOOKUP(B438,DM_HHDV!$B$5:$K$1050,10,0)*KH_DTBH_Chitiet!F438,0)</f>
        <v>0</v>
      </c>
      <c r="J438" s="65">
        <f>IFERROR(AVERAGE(KHBH_Chitiet!BC438:BE438)+AVERAGE(KHBH_Chitiet!BF438:BH438)+AVERAGE(KHBH_Chitiet!BI438:BK438),0)</f>
        <v>0</v>
      </c>
      <c r="K438" s="65">
        <f>IFERROR(AVERAGE(KHBH_Chitiet!BL438:BN438)+AVERAGE(KHBH_Chitiet!BO438:BQ438)+AVERAGE(KHBH_Chitiet!BR438:BT438),0)</f>
        <v>0</v>
      </c>
      <c r="L438" s="65">
        <f>IFERROR(AVERAGE(KHBH_Chitiet!BU438:BW438)+AVERAGE(KHBH_Chitiet!BX438:BZ438)+AVERAGE(KHBH_Chitiet!CA438:CC438),0)</f>
        <v>0</v>
      </c>
      <c r="M438" s="65">
        <f>IFERROR(AVERAGE(KHBH_Chitiet!CD438:CF438)+AVERAGE(KHBH_Chitiet!CG438:CI438)+AVERAGE(KHBH_Chitiet!CJ438:CL438),0)</f>
        <v>0</v>
      </c>
      <c r="N438" s="65">
        <f t="shared" si="7"/>
        <v>0</v>
      </c>
      <c r="P438" s="139">
        <f>HLOOKUP($P$5,KHBH_Chitiet!$G$5:$R$1050,ROW(KH_DTBH_Chitiet!F438)-4,0)</f>
        <v>0</v>
      </c>
      <c r="Q438" s="139">
        <f>IFERROR(VLOOKUP(B438,DM_HHDV!$B$5:$K$1050,8,0)*KH_DTBH_Chitiet!P438,0)</f>
        <v>0</v>
      </c>
      <c r="R438" s="139">
        <f>IFERROR(VLOOKUP(B438,DM_HHDV!$B$5:$K$1050,9,0)*KH_DTBH_Chitiet!P438,0)</f>
        <v>0</v>
      </c>
      <c r="S438" s="139">
        <f>IFERROR(VLOOKUP(B438,DM_HHDV!$B$5:$K$1050,10,0)*KH_DTBH_Chitiet!P438,0)</f>
        <v>0</v>
      </c>
      <c r="T438" s="139">
        <f>HLOOKUP($T$5,KHBH_Chitiet!$G$5:$R$1050,ROW(KH_DTBH_Chitiet!F438)-4,0)</f>
        <v>0</v>
      </c>
      <c r="U438" s="139">
        <f>IFERROR(VLOOKUP(B438,DM_HHDV!$B$5:$K$1050,8,0)*KH_DTBH_Chitiet!T438,0)</f>
        <v>0</v>
      </c>
      <c r="V438" s="139">
        <f>IFERROR(VLOOKUP(B438,DM_HHDV!$B$5:$K$1050,9,0)*KH_DTBH_Chitiet!T438,0)</f>
        <v>0</v>
      </c>
      <c r="W438" s="139">
        <f>IFERROR(VLOOKUP(B438,DM_HHDV!$B$5:$K$1050,10,0)*KH_DTBH_Chitiet!T438,0)</f>
        <v>0</v>
      </c>
      <c r="X438" s="139">
        <f>IFERROR(VLOOKUP(B438,DM_HHDV!$B$5:$K$1050,5,0)*KH_DTBH_Chitiet!T438,0)</f>
        <v>0</v>
      </c>
      <c r="Y438" s="139">
        <f>IFERROR(VLOOKUP(B438,DM_HHDV!$B$5:$K$1050,6,0)*KH_DTBH_Chitiet!T438,0)</f>
        <v>0</v>
      </c>
      <c r="Z438" s="139">
        <f>IFERROR(VLOOKUP(B438,DM_HHDV!$B$5:$K$1050,7,0)*KH_DTBH_Chitiet!T438,0)</f>
        <v>0</v>
      </c>
      <c r="AA438" s="139">
        <f>IFERROR(AVERAGE(KHBH_Chitiet!S438:U438)+AVERAGE(KHBH_Chitiet!V438:X438)+AVERAGE(KHBH_Chitiet!Y438:AA438),0)</f>
        <v>0</v>
      </c>
      <c r="AB438" s="139">
        <f>IFERROR(AVERAGE(KHBH_Chitiet!AB438:AD438)+AVERAGE(KHBH_Chitiet!AE438:AG438)+AVERAGE(KHBH_Chitiet!AH438:AJ438),0)</f>
        <v>0</v>
      </c>
      <c r="AC438" s="139">
        <f>IFERROR(AVERAGE(KHBH_Chitiet!AK438:AM438)+AVERAGE(KHBH_Chitiet!AN439:AP439)+AVERAGE(KHBH_Chitiet!AQ438:AS438),0)</f>
        <v>0</v>
      </c>
      <c r="AD438" s="139">
        <f>IFERROR(AVERAGE(KHBH_Chitiet!AT438:AV438)+AVERAGE(KHBH_Chitiet!AW438:AY438)+AVERAGE(KHBH_Chitiet!AZ438:BB438),0)</f>
        <v>0</v>
      </c>
    </row>
    <row r="439" spans="1:30">
      <c r="A439" s="21">
        <v>434</v>
      </c>
      <c r="B439" s="65">
        <f>KHBH_Chitiet!B439</f>
        <v>0</v>
      </c>
      <c r="C439" s="65">
        <f>KHBH_Chitiet!C439</f>
        <v>0</v>
      </c>
      <c r="D439" s="62">
        <f>IFERROR(VLOOKUP(B439,DM_HHDV!$B$5:$E$1050,3,0),0)</f>
        <v>0</v>
      </c>
      <c r="E439" s="67">
        <f>IFERROR(VLOOKUP(B439,DM_HHDV!$B$5:$E$1050,4,0),0)</f>
        <v>0</v>
      </c>
      <c r="F439" s="65">
        <f>HLOOKUP($F$5,KHBH_Chitiet!$G$5:$R$1050,ROW(KH_DTBH_Chitiet!F439)-4,0)</f>
        <v>0</v>
      </c>
      <c r="G439" s="65">
        <f>IFERROR(VLOOKUP(B439,DM_HHDV!$B$5:$K$1050,8,0)*KH_DTBH_Chitiet!F439,0)</f>
        <v>0</v>
      </c>
      <c r="H439" s="65">
        <f>IFERROR(VLOOKUP(B439,DM_HHDV!$B$5:$K$1050,9,0)*KH_DTBH_Chitiet!F439,0)</f>
        <v>0</v>
      </c>
      <c r="I439" s="65">
        <f>IFERROR(VLOOKUP(B439,DM_HHDV!$B$5:$K$1050,10,0)*KH_DTBH_Chitiet!F439,0)</f>
        <v>0</v>
      </c>
      <c r="J439" s="65">
        <f>IFERROR(AVERAGE(KHBH_Chitiet!BC439:BE439)+AVERAGE(KHBH_Chitiet!BF439:BH439)+AVERAGE(KHBH_Chitiet!BI439:BK439),0)</f>
        <v>0</v>
      </c>
      <c r="K439" s="65">
        <f>IFERROR(AVERAGE(KHBH_Chitiet!BL439:BN439)+AVERAGE(KHBH_Chitiet!BO439:BQ439)+AVERAGE(KHBH_Chitiet!BR439:BT439),0)</f>
        <v>0</v>
      </c>
      <c r="L439" s="65">
        <f>IFERROR(AVERAGE(KHBH_Chitiet!BU439:BW439)+AVERAGE(KHBH_Chitiet!BX439:BZ439)+AVERAGE(KHBH_Chitiet!CA439:CC439),0)</f>
        <v>0</v>
      </c>
      <c r="M439" s="65">
        <f>IFERROR(AVERAGE(KHBH_Chitiet!CD439:CF439)+AVERAGE(KHBH_Chitiet!CG439:CI439)+AVERAGE(KHBH_Chitiet!CJ439:CL439),0)</f>
        <v>0</v>
      </c>
      <c r="N439" s="65">
        <f t="shared" si="7"/>
        <v>0</v>
      </c>
      <c r="P439" s="139">
        <f>HLOOKUP($P$5,KHBH_Chitiet!$G$5:$R$1050,ROW(KH_DTBH_Chitiet!F439)-4,0)</f>
        <v>0</v>
      </c>
      <c r="Q439" s="139">
        <f>IFERROR(VLOOKUP(B439,DM_HHDV!$B$5:$K$1050,8,0)*KH_DTBH_Chitiet!P439,0)</f>
        <v>0</v>
      </c>
      <c r="R439" s="139">
        <f>IFERROR(VLOOKUP(B439,DM_HHDV!$B$5:$K$1050,9,0)*KH_DTBH_Chitiet!P439,0)</f>
        <v>0</v>
      </c>
      <c r="S439" s="139">
        <f>IFERROR(VLOOKUP(B439,DM_HHDV!$B$5:$K$1050,10,0)*KH_DTBH_Chitiet!P439,0)</f>
        <v>0</v>
      </c>
      <c r="T439" s="139">
        <f>HLOOKUP($T$5,KHBH_Chitiet!$G$5:$R$1050,ROW(KH_DTBH_Chitiet!F439)-4,0)</f>
        <v>0</v>
      </c>
      <c r="U439" s="139">
        <f>IFERROR(VLOOKUP(B439,DM_HHDV!$B$5:$K$1050,8,0)*KH_DTBH_Chitiet!T439,0)</f>
        <v>0</v>
      </c>
      <c r="V439" s="139">
        <f>IFERROR(VLOOKUP(B439,DM_HHDV!$B$5:$K$1050,9,0)*KH_DTBH_Chitiet!T439,0)</f>
        <v>0</v>
      </c>
      <c r="W439" s="139">
        <f>IFERROR(VLOOKUP(B439,DM_HHDV!$B$5:$K$1050,10,0)*KH_DTBH_Chitiet!T439,0)</f>
        <v>0</v>
      </c>
      <c r="X439" s="139">
        <f>IFERROR(VLOOKUP(B439,DM_HHDV!$B$5:$K$1050,5,0)*KH_DTBH_Chitiet!T439,0)</f>
        <v>0</v>
      </c>
      <c r="Y439" s="139">
        <f>IFERROR(VLOOKUP(B439,DM_HHDV!$B$5:$K$1050,6,0)*KH_DTBH_Chitiet!T439,0)</f>
        <v>0</v>
      </c>
      <c r="Z439" s="139">
        <f>IFERROR(VLOOKUP(B439,DM_HHDV!$B$5:$K$1050,7,0)*KH_DTBH_Chitiet!T439,0)</f>
        <v>0</v>
      </c>
      <c r="AA439" s="139">
        <f>IFERROR(AVERAGE(KHBH_Chitiet!S439:U439)+AVERAGE(KHBH_Chitiet!V439:X439)+AVERAGE(KHBH_Chitiet!Y439:AA439),0)</f>
        <v>0</v>
      </c>
      <c r="AB439" s="139">
        <f>IFERROR(AVERAGE(KHBH_Chitiet!AB439:AD439)+AVERAGE(KHBH_Chitiet!AE439:AG439)+AVERAGE(KHBH_Chitiet!AH439:AJ439),0)</f>
        <v>0</v>
      </c>
      <c r="AC439" s="139">
        <f>IFERROR(AVERAGE(KHBH_Chitiet!AK439:AM439)+AVERAGE(KHBH_Chitiet!AN440:AP440)+AVERAGE(KHBH_Chitiet!AQ439:AS439),0)</f>
        <v>0</v>
      </c>
      <c r="AD439" s="139">
        <f>IFERROR(AVERAGE(KHBH_Chitiet!AT439:AV439)+AVERAGE(KHBH_Chitiet!AW439:AY439)+AVERAGE(KHBH_Chitiet!AZ439:BB439),0)</f>
        <v>0</v>
      </c>
    </row>
    <row r="440" spans="1:30">
      <c r="A440" s="21">
        <v>435</v>
      </c>
      <c r="B440" s="65">
        <f>KHBH_Chitiet!B440</f>
        <v>0</v>
      </c>
      <c r="C440" s="65">
        <f>KHBH_Chitiet!C440</f>
        <v>0</v>
      </c>
      <c r="D440" s="62">
        <f>IFERROR(VLOOKUP(B440,DM_HHDV!$B$5:$E$1050,3,0),0)</f>
        <v>0</v>
      </c>
      <c r="E440" s="67">
        <f>IFERROR(VLOOKUP(B440,DM_HHDV!$B$5:$E$1050,4,0),0)</f>
        <v>0</v>
      </c>
      <c r="F440" s="65">
        <f>HLOOKUP($F$5,KHBH_Chitiet!$G$5:$R$1050,ROW(KH_DTBH_Chitiet!F440)-4,0)</f>
        <v>0</v>
      </c>
      <c r="G440" s="65">
        <f>IFERROR(VLOOKUP(B440,DM_HHDV!$B$5:$K$1050,8,0)*KH_DTBH_Chitiet!F440,0)</f>
        <v>0</v>
      </c>
      <c r="H440" s="65">
        <f>IFERROR(VLOOKUP(B440,DM_HHDV!$B$5:$K$1050,9,0)*KH_DTBH_Chitiet!F440,0)</f>
        <v>0</v>
      </c>
      <c r="I440" s="65">
        <f>IFERROR(VLOOKUP(B440,DM_HHDV!$B$5:$K$1050,10,0)*KH_DTBH_Chitiet!F440,0)</f>
        <v>0</v>
      </c>
      <c r="J440" s="65">
        <f>IFERROR(AVERAGE(KHBH_Chitiet!BC440:BE440)+AVERAGE(KHBH_Chitiet!BF440:BH440)+AVERAGE(KHBH_Chitiet!BI440:BK440),0)</f>
        <v>0</v>
      </c>
      <c r="K440" s="65">
        <f>IFERROR(AVERAGE(KHBH_Chitiet!BL440:BN440)+AVERAGE(KHBH_Chitiet!BO440:BQ440)+AVERAGE(KHBH_Chitiet!BR440:BT440),0)</f>
        <v>0</v>
      </c>
      <c r="L440" s="65">
        <f>IFERROR(AVERAGE(KHBH_Chitiet!BU440:BW440)+AVERAGE(KHBH_Chitiet!BX440:BZ440)+AVERAGE(KHBH_Chitiet!CA440:CC440),0)</f>
        <v>0</v>
      </c>
      <c r="M440" s="65">
        <f>IFERROR(AVERAGE(KHBH_Chitiet!CD440:CF440)+AVERAGE(KHBH_Chitiet!CG440:CI440)+AVERAGE(KHBH_Chitiet!CJ440:CL440),0)</f>
        <v>0</v>
      </c>
      <c r="N440" s="65">
        <f t="shared" si="7"/>
        <v>0</v>
      </c>
      <c r="P440" s="139">
        <f>HLOOKUP($P$5,KHBH_Chitiet!$G$5:$R$1050,ROW(KH_DTBH_Chitiet!F440)-4,0)</f>
        <v>0</v>
      </c>
      <c r="Q440" s="139">
        <f>IFERROR(VLOOKUP(B440,DM_HHDV!$B$5:$K$1050,8,0)*KH_DTBH_Chitiet!P440,0)</f>
        <v>0</v>
      </c>
      <c r="R440" s="139">
        <f>IFERROR(VLOOKUP(B440,DM_HHDV!$B$5:$K$1050,9,0)*KH_DTBH_Chitiet!P440,0)</f>
        <v>0</v>
      </c>
      <c r="S440" s="139">
        <f>IFERROR(VLOOKUP(B440,DM_HHDV!$B$5:$K$1050,10,0)*KH_DTBH_Chitiet!P440,0)</f>
        <v>0</v>
      </c>
      <c r="T440" s="139">
        <f>HLOOKUP($T$5,KHBH_Chitiet!$G$5:$R$1050,ROW(KH_DTBH_Chitiet!F440)-4,0)</f>
        <v>0</v>
      </c>
      <c r="U440" s="139">
        <f>IFERROR(VLOOKUP(B440,DM_HHDV!$B$5:$K$1050,8,0)*KH_DTBH_Chitiet!T440,0)</f>
        <v>0</v>
      </c>
      <c r="V440" s="139">
        <f>IFERROR(VLOOKUP(B440,DM_HHDV!$B$5:$K$1050,9,0)*KH_DTBH_Chitiet!T440,0)</f>
        <v>0</v>
      </c>
      <c r="W440" s="139">
        <f>IFERROR(VLOOKUP(B440,DM_HHDV!$B$5:$K$1050,10,0)*KH_DTBH_Chitiet!T440,0)</f>
        <v>0</v>
      </c>
      <c r="X440" s="139">
        <f>IFERROR(VLOOKUP(B440,DM_HHDV!$B$5:$K$1050,5,0)*KH_DTBH_Chitiet!T440,0)</f>
        <v>0</v>
      </c>
      <c r="Y440" s="139">
        <f>IFERROR(VLOOKUP(B440,DM_HHDV!$B$5:$K$1050,6,0)*KH_DTBH_Chitiet!T440,0)</f>
        <v>0</v>
      </c>
      <c r="Z440" s="139">
        <f>IFERROR(VLOOKUP(B440,DM_HHDV!$B$5:$K$1050,7,0)*KH_DTBH_Chitiet!T440,0)</f>
        <v>0</v>
      </c>
      <c r="AA440" s="139">
        <f>IFERROR(AVERAGE(KHBH_Chitiet!S440:U440)+AVERAGE(KHBH_Chitiet!V440:X440)+AVERAGE(KHBH_Chitiet!Y440:AA440),0)</f>
        <v>0</v>
      </c>
      <c r="AB440" s="139">
        <f>IFERROR(AVERAGE(KHBH_Chitiet!AB440:AD440)+AVERAGE(KHBH_Chitiet!AE440:AG440)+AVERAGE(KHBH_Chitiet!AH440:AJ440),0)</f>
        <v>0</v>
      </c>
      <c r="AC440" s="139">
        <f>IFERROR(AVERAGE(KHBH_Chitiet!AK440:AM440)+AVERAGE(KHBH_Chitiet!AN441:AP441)+AVERAGE(KHBH_Chitiet!AQ440:AS440),0)</f>
        <v>0</v>
      </c>
      <c r="AD440" s="139">
        <f>IFERROR(AVERAGE(KHBH_Chitiet!AT440:AV440)+AVERAGE(KHBH_Chitiet!AW440:AY440)+AVERAGE(KHBH_Chitiet!AZ440:BB440),0)</f>
        <v>0</v>
      </c>
    </row>
    <row r="441" spans="1:30">
      <c r="A441" s="21">
        <v>436</v>
      </c>
      <c r="B441" s="65">
        <f>KHBH_Chitiet!B441</f>
        <v>0</v>
      </c>
      <c r="C441" s="65">
        <f>KHBH_Chitiet!C441</f>
        <v>0</v>
      </c>
      <c r="D441" s="62">
        <f>IFERROR(VLOOKUP(B441,DM_HHDV!$B$5:$E$1050,3,0),0)</f>
        <v>0</v>
      </c>
      <c r="E441" s="67">
        <f>IFERROR(VLOOKUP(B441,DM_HHDV!$B$5:$E$1050,4,0),0)</f>
        <v>0</v>
      </c>
      <c r="F441" s="65">
        <f>HLOOKUP($F$5,KHBH_Chitiet!$G$5:$R$1050,ROW(KH_DTBH_Chitiet!F441)-4,0)</f>
        <v>0</v>
      </c>
      <c r="G441" s="65">
        <f>IFERROR(VLOOKUP(B441,DM_HHDV!$B$5:$K$1050,8,0)*KH_DTBH_Chitiet!F441,0)</f>
        <v>0</v>
      </c>
      <c r="H441" s="65">
        <f>IFERROR(VLOOKUP(B441,DM_HHDV!$B$5:$K$1050,9,0)*KH_DTBH_Chitiet!F441,0)</f>
        <v>0</v>
      </c>
      <c r="I441" s="65">
        <f>IFERROR(VLOOKUP(B441,DM_HHDV!$B$5:$K$1050,10,0)*KH_DTBH_Chitiet!F441,0)</f>
        <v>0</v>
      </c>
      <c r="J441" s="65">
        <f>IFERROR(AVERAGE(KHBH_Chitiet!BC441:BE441)+AVERAGE(KHBH_Chitiet!BF441:BH441)+AVERAGE(KHBH_Chitiet!BI441:BK441),0)</f>
        <v>0</v>
      </c>
      <c r="K441" s="65">
        <f>IFERROR(AVERAGE(KHBH_Chitiet!BL441:BN441)+AVERAGE(KHBH_Chitiet!BO441:BQ441)+AVERAGE(KHBH_Chitiet!BR441:BT441),0)</f>
        <v>0</v>
      </c>
      <c r="L441" s="65">
        <f>IFERROR(AVERAGE(KHBH_Chitiet!BU441:BW441)+AVERAGE(KHBH_Chitiet!BX441:BZ441)+AVERAGE(KHBH_Chitiet!CA441:CC441),0)</f>
        <v>0</v>
      </c>
      <c r="M441" s="65">
        <f>IFERROR(AVERAGE(KHBH_Chitiet!CD441:CF441)+AVERAGE(KHBH_Chitiet!CG441:CI441)+AVERAGE(KHBH_Chitiet!CJ441:CL441),0)</f>
        <v>0</v>
      </c>
      <c r="N441" s="65">
        <f t="shared" si="7"/>
        <v>0</v>
      </c>
      <c r="P441" s="139">
        <f>HLOOKUP($P$5,KHBH_Chitiet!$G$5:$R$1050,ROW(KH_DTBH_Chitiet!F441)-4,0)</f>
        <v>0</v>
      </c>
      <c r="Q441" s="139">
        <f>IFERROR(VLOOKUP(B441,DM_HHDV!$B$5:$K$1050,8,0)*KH_DTBH_Chitiet!P441,0)</f>
        <v>0</v>
      </c>
      <c r="R441" s="139">
        <f>IFERROR(VLOOKUP(B441,DM_HHDV!$B$5:$K$1050,9,0)*KH_DTBH_Chitiet!P441,0)</f>
        <v>0</v>
      </c>
      <c r="S441" s="139">
        <f>IFERROR(VLOOKUP(B441,DM_HHDV!$B$5:$K$1050,10,0)*KH_DTBH_Chitiet!P441,0)</f>
        <v>0</v>
      </c>
      <c r="T441" s="139">
        <f>HLOOKUP($T$5,KHBH_Chitiet!$G$5:$R$1050,ROW(KH_DTBH_Chitiet!F441)-4,0)</f>
        <v>0</v>
      </c>
      <c r="U441" s="139">
        <f>IFERROR(VLOOKUP(B441,DM_HHDV!$B$5:$K$1050,8,0)*KH_DTBH_Chitiet!T441,0)</f>
        <v>0</v>
      </c>
      <c r="V441" s="139">
        <f>IFERROR(VLOOKUP(B441,DM_HHDV!$B$5:$K$1050,9,0)*KH_DTBH_Chitiet!T441,0)</f>
        <v>0</v>
      </c>
      <c r="W441" s="139">
        <f>IFERROR(VLOOKUP(B441,DM_HHDV!$B$5:$K$1050,10,0)*KH_DTBH_Chitiet!T441,0)</f>
        <v>0</v>
      </c>
      <c r="X441" s="139">
        <f>IFERROR(VLOOKUP(B441,DM_HHDV!$B$5:$K$1050,5,0)*KH_DTBH_Chitiet!T441,0)</f>
        <v>0</v>
      </c>
      <c r="Y441" s="139">
        <f>IFERROR(VLOOKUP(B441,DM_HHDV!$B$5:$K$1050,6,0)*KH_DTBH_Chitiet!T441,0)</f>
        <v>0</v>
      </c>
      <c r="Z441" s="139">
        <f>IFERROR(VLOOKUP(B441,DM_HHDV!$B$5:$K$1050,7,0)*KH_DTBH_Chitiet!T441,0)</f>
        <v>0</v>
      </c>
      <c r="AA441" s="139">
        <f>IFERROR(AVERAGE(KHBH_Chitiet!S441:U441)+AVERAGE(KHBH_Chitiet!V441:X441)+AVERAGE(KHBH_Chitiet!Y441:AA441),0)</f>
        <v>0</v>
      </c>
      <c r="AB441" s="139">
        <f>IFERROR(AVERAGE(KHBH_Chitiet!AB441:AD441)+AVERAGE(KHBH_Chitiet!AE441:AG441)+AVERAGE(KHBH_Chitiet!AH441:AJ441),0)</f>
        <v>0</v>
      </c>
      <c r="AC441" s="139">
        <f>IFERROR(AVERAGE(KHBH_Chitiet!AK441:AM441)+AVERAGE(KHBH_Chitiet!AN442:AP442)+AVERAGE(KHBH_Chitiet!AQ441:AS441),0)</f>
        <v>0</v>
      </c>
      <c r="AD441" s="139">
        <f>IFERROR(AVERAGE(KHBH_Chitiet!AT441:AV441)+AVERAGE(KHBH_Chitiet!AW441:AY441)+AVERAGE(KHBH_Chitiet!AZ441:BB441),0)</f>
        <v>0</v>
      </c>
    </row>
    <row r="442" spans="1:30">
      <c r="A442" s="21">
        <v>437</v>
      </c>
      <c r="B442" s="65">
        <f>KHBH_Chitiet!B442</f>
        <v>0</v>
      </c>
      <c r="C442" s="65">
        <f>KHBH_Chitiet!C442</f>
        <v>0</v>
      </c>
      <c r="D442" s="62">
        <f>IFERROR(VLOOKUP(B442,DM_HHDV!$B$5:$E$1050,3,0),0)</f>
        <v>0</v>
      </c>
      <c r="E442" s="67">
        <f>IFERROR(VLOOKUP(B442,DM_HHDV!$B$5:$E$1050,4,0),0)</f>
        <v>0</v>
      </c>
      <c r="F442" s="65">
        <f>HLOOKUP($F$5,KHBH_Chitiet!$G$5:$R$1050,ROW(KH_DTBH_Chitiet!F442)-4,0)</f>
        <v>0</v>
      </c>
      <c r="G442" s="65">
        <f>IFERROR(VLOOKUP(B442,DM_HHDV!$B$5:$K$1050,8,0)*KH_DTBH_Chitiet!F442,0)</f>
        <v>0</v>
      </c>
      <c r="H442" s="65">
        <f>IFERROR(VLOOKUP(B442,DM_HHDV!$B$5:$K$1050,9,0)*KH_DTBH_Chitiet!F442,0)</f>
        <v>0</v>
      </c>
      <c r="I442" s="65">
        <f>IFERROR(VLOOKUP(B442,DM_HHDV!$B$5:$K$1050,10,0)*KH_DTBH_Chitiet!F442,0)</f>
        <v>0</v>
      </c>
      <c r="J442" s="65">
        <f>IFERROR(AVERAGE(KHBH_Chitiet!BC442:BE442)+AVERAGE(KHBH_Chitiet!BF442:BH442)+AVERAGE(KHBH_Chitiet!BI442:BK442),0)</f>
        <v>0</v>
      </c>
      <c r="K442" s="65">
        <f>IFERROR(AVERAGE(KHBH_Chitiet!BL442:BN442)+AVERAGE(KHBH_Chitiet!BO442:BQ442)+AVERAGE(KHBH_Chitiet!BR442:BT442),0)</f>
        <v>0</v>
      </c>
      <c r="L442" s="65">
        <f>IFERROR(AVERAGE(KHBH_Chitiet!BU442:BW442)+AVERAGE(KHBH_Chitiet!BX442:BZ442)+AVERAGE(KHBH_Chitiet!CA442:CC442),0)</f>
        <v>0</v>
      </c>
      <c r="M442" s="65">
        <f>IFERROR(AVERAGE(KHBH_Chitiet!CD442:CF442)+AVERAGE(KHBH_Chitiet!CG442:CI442)+AVERAGE(KHBH_Chitiet!CJ442:CL442),0)</f>
        <v>0</v>
      </c>
      <c r="N442" s="65">
        <f t="shared" si="7"/>
        <v>0</v>
      </c>
      <c r="P442" s="139">
        <f>HLOOKUP($P$5,KHBH_Chitiet!$G$5:$R$1050,ROW(KH_DTBH_Chitiet!F442)-4,0)</f>
        <v>0</v>
      </c>
      <c r="Q442" s="139">
        <f>IFERROR(VLOOKUP(B442,DM_HHDV!$B$5:$K$1050,8,0)*KH_DTBH_Chitiet!P442,0)</f>
        <v>0</v>
      </c>
      <c r="R442" s="139">
        <f>IFERROR(VLOOKUP(B442,DM_HHDV!$B$5:$K$1050,9,0)*KH_DTBH_Chitiet!P442,0)</f>
        <v>0</v>
      </c>
      <c r="S442" s="139">
        <f>IFERROR(VLOOKUP(B442,DM_HHDV!$B$5:$K$1050,10,0)*KH_DTBH_Chitiet!P442,0)</f>
        <v>0</v>
      </c>
      <c r="T442" s="139">
        <f>HLOOKUP($T$5,KHBH_Chitiet!$G$5:$R$1050,ROW(KH_DTBH_Chitiet!F442)-4,0)</f>
        <v>0</v>
      </c>
      <c r="U442" s="139">
        <f>IFERROR(VLOOKUP(B442,DM_HHDV!$B$5:$K$1050,8,0)*KH_DTBH_Chitiet!T442,0)</f>
        <v>0</v>
      </c>
      <c r="V442" s="139">
        <f>IFERROR(VLOOKUP(B442,DM_HHDV!$B$5:$K$1050,9,0)*KH_DTBH_Chitiet!T442,0)</f>
        <v>0</v>
      </c>
      <c r="W442" s="139">
        <f>IFERROR(VLOOKUP(B442,DM_HHDV!$B$5:$K$1050,10,0)*KH_DTBH_Chitiet!T442,0)</f>
        <v>0</v>
      </c>
      <c r="X442" s="139">
        <f>IFERROR(VLOOKUP(B442,DM_HHDV!$B$5:$K$1050,5,0)*KH_DTBH_Chitiet!T442,0)</f>
        <v>0</v>
      </c>
      <c r="Y442" s="139">
        <f>IFERROR(VLOOKUP(B442,DM_HHDV!$B$5:$K$1050,6,0)*KH_DTBH_Chitiet!T442,0)</f>
        <v>0</v>
      </c>
      <c r="Z442" s="139">
        <f>IFERROR(VLOOKUP(B442,DM_HHDV!$B$5:$K$1050,7,0)*KH_DTBH_Chitiet!T442,0)</f>
        <v>0</v>
      </c>
      <c r="AA442" s="139">
        <f>IFERROR(AVERAGE(KHBH_Chitiet!S442:U442)+AVERAGE(KHBH_Chitiet!V442:X442)+AVERAGE(KHBH_Chitiet!Y442:AA442),0)</f>
        <v>0</v>
      </c>
      <c r="AB442" s="139">
        <f>IFERROR(AVERAGE(KHBH_Chitiet!AB442:AD442)+AVERAGE(KHBH_Chitiet!AE442:AG442)+AVERAGE(KHBH_Chitiet!AH442:AJ442),0)</f>
        <v>0</v>
      </c>
      <c r="AC442" s="139">
        <f>IFERROR(AVERAGE(KHBH_Chitiet!AK442:AM442)+AVERAGE(KHBH_Chitiet!AN443:AP443)+AVERAGE(KHBH_Chitiet!AQ442:AS442),0)</f>
        <v>0</v>
      </c>
      <c r="AD442" s="139">
        <f>IFERROR(AVERAGE(KHBH_Chitiet!AT442:AV442)+AVERAGE(KHBH_Chitiet!AW442:AY442)+AVERAGE(KHBH_Chitiet!AZ442:BB442),0)</f>
        <v>0</v>
      </c>
    </row>
    <row r="443" spans="1:30">
      <c r="A443" s="21">
        <v>438</v>
      </c>
      <c r="B443" s="65">
        <f>KHBH_Chitiet!B443</f>
        <v>0</v>
      </c>
      <c r="C443" s="65">
        <f>KHBH_Chitiet!C443</f>
        <v>0</v>
      </c>
      <c r="D443" s="62">
        <f>IFERROR(VLOOKUP(B443,DM_HHDV!$B$5:$E$1050,3,0),0)</f>
        <v>0</v>
      </c>
      <c r="E443" s="67">
        <f>IFERROR(VLOOKUP(B443,DM_HHDV!$B$5:$E$1050,4,0),0)</f>
        <v>0</v>
      </c>
      <c r="F443" s="65">
        <f>HLOOKUP($F$5,KHBH_Chitiet!$G$5:$R$1050,ROW(KH_DTBH_Chitiet!F443)-4,0)</f>
        <v>0</v>
      </c>
      <c r="G443" s="65">
        <f>IFERROR(VLOOKUP(B443,DM_HHDV!$B$5:$K$1050,8,0)*KH_DTBH_Chitiet!F443,0)</f>
        <v>0</v>
      </c>
      <c r="H443" s="65">
        <f>IFERROR(VLOOKUP(B443,DM_HHDV!$B$5:$K$1050,9,0)*KH_DTBH_Chitiet!F443,0)</f>
        <v>0</v>
      </c>
      <c r="I443" s="65">
        <f>IFERROR(VLOOKUP(B443,DM_HHDV!$B$5:$K$1050,10,0)*KH_DTBH_Chitiet!F443,0)</f>
        <v>0</v>
      </c>
      <c r="J443" s="65">
        <f>IFERROR(AVERAGE(KHBH_Chitiet!BC443:BE443)+AVERAGE(KHBH_Chitiet!BF443:BH443)+AVERAGE(KHBH_Chitiet!BI443:BK443),0)</f>
        <v>0</v>
      </c>
      <c r="K443" s="65">
        <f>IFERROR(AVERAGE(KHBH_Chitiet!BL443:BN443)+AVERAGE(KHBH_Chitiet!BO443:BQ443)+AVERAGE(KHBH_Chitiet!BR443:BT443),0)</f>
        <v>0</v>
      </c>
      <c r="L443" s="65">
        <f>IFERROR(AVERAGE(KHBH_Chitiet!BU443:BW443)+AVERAGE(KHBH_Chitiet!BX443:BZ443)+AVERAGE(KHBH_Chitiet!CA443:CC443),0)</f>
        <v>0</v>
      </c>
      <c r="M443" s="65">
        <f>IFERROR(AVERAGE(KHBH_Chitiet!CD443:CF443)+AVERAGE(KHBH_Chitiet!CG443:CI443)+AVERAGE(KHBH_Chitiet!CJ443:CL443),0)</f>
        <v>0</v>
      </c>
      <c r="N443" s="65">
        <f t="shared" si="7"/>
        <v>0</v>
      </c>
      <c r="P443" s="139">
        <f>HLOOKUP($P$5,KHBH_Chitiet!$G$5:$R$1050,ROW(KH_DTBH_Chitiet!F443)-4,0)</f>
        <v>0</v>
      </c>
      <c r="Q443" s="139">
        <f>IFERROR(VLOOKUP(B443,DM_HHDV!$B$5:$K$1050,8,0)*KH_DTBH_Chitiet!P443,0)</f>
        <v>0</v>
      </c>
      <c r="R443" s="139">
        <f>IFERROR(VLOOKUP(B443,DM_HHDV!$B$5:$K$1050,9,0)*KH_DTBH_Chitiet!P443,0)</f>
        <v>0</v>
      </c>
      <c r="S443" s="139">
        <f>IFERROR(VLOOKUP(B443,DM_HHDV!$B$5:$K$1050,10,0)*KH_DTBH_Chitiet!P443,0)</f>
        <v>0</v>
      </c>
      <c r="T443" s="139">
        <f>HLOOKUP($T$5,KHBH_Chitiet!$G$5:$R$1050,ROW(KH_DTBH_Chitiet!F443)-4,0)</f>
        <v>0</v>
      </c>
      <c r="U443" s="139">
        <f>IFERROR(VLOOKUP(B443,DM_HHDV!$B$5:$K$1050,8,0)*KH_DTBH_Chitiet!T443,0)</f>
        <v>0</v>
      </c>
      <c r="V443" s="139">
        <f>IFERROR(VLOOKUP(B443,DM_HHDV!$B$5:$K$1050,9,0)*KH_DTBH_Chitiet!T443,0)</f>
        <v>0</v>
      </c>
      <c r="W443" s="139">
        <f>IFERROR(VLOOKUP(B443,DM_HHDV!$B$5:$K$1050,10,0)*KH_DTBH_Chitiet!T443,0)</f>
        <v>0</v>
      </c>
      <c r="X443" s="139">
        <f>IFERROR(VLOOKUP(B443,DM_HHDV!$B$5:$K$1050,5,0)*KH_DTBH_Chitiet!T443,0)</f>
        <v>0</v>
      </c>
      <c r="Y443" s="139">
        <f>IFERROR(VLOOKUP(B443,DM_HHDV!$B$5:$K$1050,6,0)*KH_DTBH_Chitiet!T443,0)</f>
        <v>0</v>
      </c>
      <c r="Z443" s="139">
        <f>IFERROR(VLOOKUP(B443,DM_HHDV!$B$5:$K$1050,7,0)*KH_DTBH_Chitiet!T443,0)</f>
        <v>0</v>
      </c>
      <c r="AA443" s="139">
        <f>IFERROR(AVERAGE(KHBH_Chitiet!S443:U443)+AVERAGE(KHBH_Chitiet!V443:X443)+AVERAGE(KHBH_Chitiet!Y443:AA443),0)</f>
        <v>0</v>
      </c>
      <c r="AB443" s="139">
        <f>IFERROR(AVERAGE(KHBH_Chitiet!AB443:AD443)+AVERAGE(KHBH_Chitiet!AE443:AG443)+AVERAGE(KHBH_Chitiet!AH443:AJ443),0)</f>
        <v>0</v>
      </c>
      <c r="AC443" s="139">
        <f>IFERROR(AVERAGE(KHBH_Chitiet!AK443:AM443)+AVERAGE(KHBH_Chitiet!AN444:AP444)+AVERAGE(KHBH_Chitiet!AQ443:AS443),0)</f>
        <v>0</v>
      </c>
      <c r="AD443" s="139">
        <f>IFERROR(AVERAGE(KHBH_Chitiet!AT443:AV443)+AVERAGE(KHBH_Chitiet!AW443:AY443)+AVERAGE(KHBH_Chitiet!AZ443:BB443),0)</f>
        <v>0</v>
      </c>
    </row>
    <row r="444" spans="1:30">
      <c r="A444" s="21">
        <v>439</v>
      </c>
      <c r="B444" s="65">
        <f>KHBH_Chitiet!B444</f>
        <v>0</v>
      </c>
      <c r="C444" s="65">
        <f>KHBH_Chitiet!C444</f>
        <v>0</v>
      </c>
      <c r="D444" s="62">
        <f>IFERROR(VLOOKUP(B444,DM_HHDV!$B$5:$E$1050,3,0),0)</f>
        <v>0</v>
      </c>
      <c r="E444" s="67">
        <f>IFERROR(VLOOKUP(B444,DM_HHDV!$B$5:$E$1050,4,0),0)</f>
        <v>0</v>
      </c>
      <c r="F444" s="65">
        <f>HLOOKUP($F$5,KHBH_Chitiet!$G$5:$R$1050,ROW(KH_DTBH_Chitiet!F444)-4,0)</f>
        <v>0</v>
      </c>
      <c r="G444" s="65">
        <f>IFERROR(VLOOKUP(B444,DM_HHDV!$B$5:$K$1050,8,0)*KH_DTBH_Chitiet!F444,0)</f>
        <v>0</v>
      </c>
      <c r="H444" s="65">
        <f>IFERROR(VLOOKUP(B444,DM_HHDV!$B$5:$K$1050,9,0)*KH_DTBH_Chitiet!F444,0)</f>
        <v>0</v>
      </c>
      <c r="I444" s="65">
        <f>IFERROR(VLOOKUP(B444,DM_HHDV!$B$5:$K$1050,10,0)*KH_DTBH_Chitiet!F444,0)</f>
        <v>0</v>
      </c>
      <c r="J444" s="65">
        <f>IFERROR(AVERAGE(KHBH_Chitiet!BC444:BE444)+AVERAGE(KHBH_Chitiet!BF444:BH444)+AVERAGE(KHBH_Chitiet!BI444:BK444),0)</f>
        <v>0</v>
      </c>
      <c r="K444" s="65">
        <f>IFERROR(AVERAGE(KHBH_Chitiet!BL444:BN444)+AVERAGE(KHBH_Chitiet!BO444:BQ444)+AVERAGE(KHBH_Chitiet!BR444:BT444),0)</f>
        <v>0</v>
      </c>
      <c r="L444" s="65">
        <f>IFERROR(AVERAGE(KHBH_Chitiet!BU444:BW444)+AVERAGE(KHBH_Chitiet!BX444:BZ444)+AVERAGE(KHBH_Chitiet!CA444:CC444),0)</f>
        <v>0</v>
      </c>
      <c r="M444" s="65">
        <f>IFERROR(AVERAGE(KHBH_Chitiet!CD444:CF444)+AVERAGE(KHBH_Chitiet!CG444:CI444)+AVERAGE(KHBH_Chitiet!CJ444:CL444),0)</f>
        <v>0</v>
      </c>
      <c r="N444" s="65">
        <f t="shared" si="7"/>
        <v>0</v>
      </c>
      <c r="P444" s="139">
        <f>HLOOKUP($P$5,KHBH_Chitiet!$G$5:$R$1050,ROW(KH_DTBH_Chitiet!F444)-4,0)</f>
        <v>0</v>
      </c>
      <c r="Q444" s="139">
        <f>IFERROR(VLOOKUP(B444,DM_HHDV!$B$5:$K$1050,8,0)*KH_DTBH_Chitiet!P444,0)</f>
        <v>0</v>
      </c>
      <c r="R444" s="139">
        <f>IFERROR(VLOOKUP(B444,DM_HHDV!$B$5:$K$1050,9,0)*KH_DTBH_Chitiet!P444,0)</f>
        <v>0</v>
      </c>
      <c r="S444" s="139">
        <f>IFERROR(VLOOKUP(B444,DM_HHDV!$B$5:$K$1050,10,0)*KH_DTBH_Chitiet!P444,0)</f>
        <v>0</v>
      </c>
      <c r="T444" s="139">
        <f>HLOOKUP($T$5,KHBH_Chitiet!$G$5:$R$1050,ROW(KH_DTBH_Chitiet!F444)-4,0)</f>
        <v>0</v>
      </c>
      <c r="U444" s="139">
        <f>IFERROR(VLOOKUP(B444,DM_HHDV!$B$5:$K$1050,8,0)*KH_DTBH_Chitiet!T444,0)</f>
        <v>0</v>
      </c>
      <c r="V444" s="139">
        <f>IFERROR(VLOOKUP(B444,DM_HHDV!$B$5:$K$1050,9,0)*KH_DTBH_Chitiet!T444,0)</f>
        <v>0</v>
      </c>
      <c r="W444" s="139">
        <f>IFERROR(VLOOKUP(B444,DM_HHDV!$B$5:$K$1050,10,0)*KH_DTBH_Chitiet!T444,0)</f>
        <v>0</v>
      </c>
      <c r="X444" s="139">
        <f>IFERROR(VLOOKUP(B444,DM_HHDV!$B$5:$K$1050,5,0)*KH_DTBH_Chitiet!T444,0)</f>
        <v>0</v>
      </c>
      <c r="Y444" s="139">
        <f>IFERROR(VLOOKUP(B444,DM_HHDV!$B$5:$K$1050,6,0)*KH_DTBH_Chitiet!T444,0)</f>
        <v>0</v>
      </c>
      <c r="Z444" s="139">
        <f>IFERROR(VLOOKUP(B444,DM_HHDV!$B$5:$K$1050,7,0)*KH_DTBH_Chitiet!T444,0)</f>
        <v>0</v>
      </c>
      <c r="AA444" s="139">
        <f>IFERROR(AVERAGE(KHBH_Chitiet!S444:U444)+AVERAGE(KHBH_Chitiet!V444:X444)+AVERAGE(KHBH_Chitiet!Y444:AA444),0)</f>
        <v>0</v>
      </c>
      <c r="AB444" s="139">
        <f>IFERROR(AVERAGE(KHBH_Chitiet!AB444:AD444)+AVERAGE(KHBH_Chitiet!AE444:AG444)+AVERAGE(KHBH_Chitiet!AH444:AJ444),0)</f>
        <v>0</v>
      </c>
      <c r="AC444" s="139">
        <f>IFERROR(AVERAGE(KHBH_Chitiet!AK444:AM444)+AVERAGE(KHBH_Chitiet!AN445:AP445)+AVERAGE(KHBH_Chitiet!AQ444:AS444),0)</f>
        <v>0</v>
      </c>
      <c r="AD444" s="139">
        <f>IFERROR(AVERAGE(KHBH_Chitiet!AT444:AV444)+AVERAGE(KHBH_Chitiet!AW444:AY444)+AVERAGE(KHBH_Chitiet!AZ444:BB444),0)</f>
        <v>0</v>
      </c>
    </row>
    <row r="445" spans="1:30">
      <c r="A445" s="21">
        <v>440</v>
      </c>
      <c r="B445" s="65">
        <f>KHBH_Chitiet!B445</f>
        <v>0</v>
      </c>
      <c r="C445" s="65">
        <f>KHBH_Chitiet!C445</f>
        <v>0</v>
      </c>
      <c r="D445" s="62">
        <f>IFERROR(VLOOKUP(B445,DM_HHDV!$B$5:$E$1050,3,0),0)</f>
        <v>0</v>
      </c>
      <c r="E445" s="67">
        <f>IFERROR(VLOOKUP(B445,DM_HHDV!$B$5:$E$1050,4,0),0)</f>
        <v>0</v>
      </c>
      <c r="F445" s="65">
        <f>HLOOKUP($F$5,KHBH_Chitiet!$G$5:$R$1050,ROW(KH_DTBH_Chitiet!F445)-4,0)</f>
        <v>0</v>
      </c>
      <c r="G445" s="65">
        <f>IFERROR(VLOOKUP(B445,DM_HHDV!$B$5:$K$1050,8,0)*KH_DTBH_Chitiet!F445,0)</f>
        <v>0</v>
      </c>
      <c r="H445" s="65">
        <f>IFERROR(VLOOKUP(B445,DM_HHDV!$B$5:$K$1050,9,0)*KH_DTBH_Chitiet!F445,0)</f>
        <v>0</v>
      </c>
      <c r="I445" s="65">
        <f>IFERROR(VLOOKUP(B445,DM_HHDV!$B$5:$K$1050,10,0)*KH_DTBH_Chitiet!F445,0)</f>
        <v>0</v>
      </c>
      <c r="J445" s="65">
        <f>IFERROR(AVERAGE(KHBH_Chitiet!BC445:BE445)+AVERAGE(KHBH_Chitiet!BF445:BH445)+AVERAGE(KHBH_Chitiet!BI445:BK445),0)</f>
        <v>0</v>
      </c>
      <c r="K445" s="65">
        <f>IFERROR(AVERAGE(KHBH_Chitiet!BL445:BN445)+AVERAGE(KHBH_Chitiet!BO445:BQ445)+AVERAGE(KHBH_Chitiet!BR445:BT445),0)</f>
        <v>0</v>
      </c>
      <c r="L445" s="65">
        <f>IFERROR(AVERAGE(KHBH_Chitiet!BU445:BW445)+AVERAGE(KHBH_Chitiet!BX445:BZ445)+AVERAGE(KHBH_Chitiet!CA445:CC445),0)</f>
        <v>0</v>
      </c>
      <c r="M445" s="65">
        <f>IFERROR(AVERAGE(KHBH_Chitiet!CD445:CF445)+AVERAGE(KHBH_Chitiet!CG445:CI445)+AVERAGE(KHBH_Chitiet!CJ445:CL445),0)</f>
        <v>0</v>
      </c>
      <c r="N445" s="65">
        <f t="shared" si="7"/>
        <v>0</v>
      </c>
      <c r="P445" s="139">
        <f>HLOOKUP($P$5,KHBH_Chitiet!$G$5:$R$1050,ROW(KH_DTBH_Chitiet!F445)-4,0)</f>
        <v>0</v>
      </c>
      <c r="Q445" s="139">
        <f>IFERROR(VLOOKUP(B445,DM_HHDV!$B$5:$K$1050,8,0)*KH_DTBH_Chitiet!P445,0)</f>
        <v>0</v>
      </c>
      <c r="R445" s="139">
        <f>IFERROR(VLOOKUP(B445,DM_HHDV!$B$5:$K$1050,9,0)*KH_DTBH_Chitiet!P445,0)</f>
        <v>0</v>
      </c>
      <c r="S445" s="139">
        <f>IFERROR(VLOOKUP(B445,DM_HHDV!$B$5:$K$1050,10,0)*KH_DTBH_Chitiet!P445,0)</f>
        <v>0</v>
      </c>
      <c r="T445" s="139">
        <f>HLOOKUP($T$5,KHBH_Chitiet!$G$5:$R$1050,ROW(KH_DTBH_Chitiet!F445)-4,0)</f>
        <v>0</v>
      </c>
      <c r="U445" s="139">
        <f>IFERROR(VLOOKUP(B445,DM_HHDV!$B$5:$K$1050,8,0)*KH_DTBH_Chitiet!T445,0)</f>
        <v>0</v>
      </c>
      <c r="V445" s="139">
        <f>IFERROR(VLOOKUP(B445,DM_HHDV!$B$5:$K$1050,9,0)*KH_DTBH_Chitiet!T445,0)</f>
        <v>0</v>
      </c>
      <c r="W445" s="139">
        <f>IFERROR(VLOOKUP(B445,DM_HHDV!$B$5:$K$1050,10,0)*KH_DTBH_Chitiet!T445,0)</f>
        <v>0</v>
      </c>
      <c r="X445" s="139">
        <f>IFERROR(VLOOKUP(B445,DM_HHDV!$B$5:$K$1050,5,0)*KH_DTBH_Chitiet!T445,0)</f>
        <v>0</v>
      </c>
      <c r="Y445" s="139">
        <f>IFERROR(VLOOKUP(B445,DM_HHDV!$B$5:$K$1050,6,0)*KH_DTBH_Chitiet!T445,0)</f>
        <v>0</v>
      </c>
      <c r="Z445" s="139">
        <f>IFERROR(VLOOKUP(B445,DM_HHDV!$B$5:$K$1050,7,0)*KH_DTBH_Chitiet!T445,0)</f>
        <v>0</v>
      </c>
      <c r="AA445" s="139">
        <f>IFERROR(AVERAGE(KHBH_Chitiet!S445:U445)+AVERAGE(KHBH_Chitiet!V445:X445)+AVERAGE(KHBH_Chitiet!Y445:AA445),0)</f>
        <v>0</v>
      </c>
      <c r="AB445" s="139">
        <f>IFERROR(AVERAGE(KHBH_Chitiet!AB445:AD445)+AVERAGE(KHBH_Chitiet!AE445:AG445)+AVERAGE(KHBH_Chitiet!AH445:AJ445),0)</f>
        <v>0</v>
      </c>
      <c r="AC445" s="139">
        <f>IFERROR(AVERAGE(KHBH_Chitiet!AK445:AM445)+AVERAGE(KHBH_Chitiet!AN446:AP446)+AVERAGE(KHBH_Chitiet!AQ445:AS445),0)</f>
        <v>0</v>
      </c>
      <c r="AD445" s="139">
        <f>IFERROR(AVERAGE(KHBH_Chitiet!AT445:AV445)+AVERAGE(KHBH_Chitiet!AW445:AY445)+AVERAGE(KHBH_Chitiet!AZ445:BB445),0)</f>
        <v>0</v>
      </c>
    </row>
    <row r="446" spans="1:30">
      <c r="A446" s="21">
        <v>441</v>
      </c>
      <c r="B446" s="65">
        <f>KHBH_Chitiet!B446</f>
        <v>0</v>
      </c>
      <c r="C446" s="65">
        <f>KHBH_Chitiet!C446</f>
        <v>0</v>
      </c>
      <c r="D446" s="62">
        <f>IFERROR(VLOOKUP(B446,DM_HHDV!$B$5:$E$1050,3,0),0)</f>
        <v>0</v>
      </c>
      <c r="E446" s="67">
        <f>IFERROR(VLOOKUP(B446,DM_HHDV!$B$5:$E$1050,4,0),0)</f>
        <v>0</v>
      </c>
      <c r="F446" s="65">
        <f>HLOOKUP($F$5,KHBH_Chitiet!$G$5:$R$1050,ROW(KH_DTBH_Chitiet!F446)-4,0)</f>
        <v>0</v>
      </c>
      <c r="G446" s="65">
        <f>IFERROR(VLOOKUP(B446,DM_HHDV!$B$5:$K$1050,8,0)*KH_DTBH_Chitiet!F446,0)</f>
        <v>0</v>
      </c>
      <c r="H446" s="65">
        <f>IFERROR(VLOOKUP(B446,DM_HHDV!$B$5:$K$1050,9,0)*KH_DTBH_Chitiet!F446,0)</f>
        <v>0</v>
      </c>
      <c r="I446" s="65">
        <f>IFERROR(VLOOKUP(B446,DM_HHDV!$B$5:$K$1050,10,0)*KH_DTBH_Chitiet!F446,0)</f>
        <v>0</v>
      </c>
      <c r="J446" s="65">
        <f>IFERROR(AVERAGE(KHBH_Chitiet!BC446:BE446)+AVERAGE(KHBH_Chitiet!BF446:BH446)+AVERAGE(KHBH_Chitiet!BI446:BK446),0)</f>
        <v>0</v>
      </c>
      <c r="K446" s="65">
        <f>IFERROR(AVERAGE(KHBH_Chitiet!BL446:BN446)+AVERAGE(KHBH_Chitiet!BO446:BQ446)+AVERAGE(KHBH_Chitiet!BR446:BT446),0)</f>
        <v>0</v>
      </c>
      <c r="L446" s="65">
        <f>IFERROR(AVERAGE(KHBH_Chitiet!BU446:BW446)+AVERAGE(KHBH_Chitiet!BX446:BZ446)+AVERAGE(KHBH_Chitiet!CA446:CC446),0)</f>
        <v>0</v>
      </c>
      <c r="M446" s="65">
        <f>IFERROR(AVERAGE(KHBH_Chitiet!CD446:CF446)+AVERAGE(KHBH_Chitiet!CG446:CI446)+AVERAGE(KHBH_Chitiet!CJ446:CL446),0)</f>
        <v>0</v>
      </c>
      <c r="N446" s="65">
        <f t="shared" si="7"/>
        <v>0</v>
      </c>
      <c r="P446" s="139">
        <f>HLOOKUP($P$5,KHBH_Chitiet!$G$5:$R$1050,ROW(KH_DTBH_Chitiet!F446)-4,0)</f>
        <v>0</v>
      </c>
      <c r="Q446" s="139">
        <f>IFERROR(VLOOKUP(B446,DM_HHDV!$B$5:$K$1050,8,0)*KH_DTBH_Chitiet!P446,0)</f>
        <v>0</v>
      </c>
      <c r="R446" s="139">
        <f>IFERROR(VLOOKUP(B446,DM_HHDV!$B$5:$K$1050,9,0)*KH_DTBH_Chitiet!P446,0)</f>
        <v>0</v>
      </c>
      <c r="S446" s="139">
        <f>IFERROR(VLOOKUP(B446,DM_HHDV!$B$5:$K$1050,10,0)*KH_DTBH_Chitiet!P446,0)</f>
        <v>0</v>
      </c>
      <c r="T446" s="139">
        <f>HLOOKUP($T$5,KHBH_Chitiet!$G$5:$R$1050,ROW(KH_DTBH_Chitiet!F446)-4,0)</f>
        <v>0</v>
      </c>
      <c r="U446" s="139">
        <f>IFERROR(VLOOKUP(B446,DM_HHDV!$B$5:$K$1050,8,0)*KH_DTBH_Chitiet!T446,0)</f>
        <v>0</v>
      </c>
      <c r="V446" s="139">
        <f>IFERROR(VLOOKUP(B446,DM_HHDV!$B$5:$K$1050,9,0)*KH_DTBH_Chitiet!T446,0)</f>
        <v>0</v>
      </c>
      <c r="W446" s="139">
        <f>IFERROR(VLOOKUP(B446,DM_HHDV!$B$5:$K$1050,10,0)*KH_DTBH_Chitiet!T446,0)</f>
        <v>0</v>
      </c>
      <c r="X446" s="139">
        <f>IFERROR(VLOOKUP(B446,DM_HHDV!$B$5:$K$1050,5,0)*KH_DTBH_Chitiet!T446,0)</f>
        <v>0</v>
      </c>
      <c r="Y446" s="139">
        <f>IFERROR(VLOOKUP(B446,DM_HHDV!$B$5:$K$1050,6,0)*KH_DTBH_Chitiet!T446,0)</f>
        <v>0</v>
      </c>
      <c r="Z446" s="139">
        <f>IFERROR(VLOOKUP(B446,DM_HHDV!$B$5:$K$1050,7,0)*KH_DTBH_Chitiet!T446,0)</f>
        <v>0</v>
      </c>
      <c r="AA446" s="139">
        <f>IFERROR(AVERAGE(KHBH_Chitiet!S446:U446)+AVERAGE(KHBH_Chitiet!V446:X446)+AVERAGE(KHBH_Chitiet!Y446:AA446),0)</f>
        <v>0</v>
      </c>
      <c r="AB446" s="139">
        <f>IFERROR(AVERAGE(KHBH_Chitiet!AB446:AD446)+AVERAGE(KHBH_Chitiet!AE446:AG446)+AVERAGE(KHBH_Chitiet!AH446:AJ446),0)</f>
        <v>0</v>
      </c>
      <c r="AC446" s="139">
        <f>IFERROR(AVERAGE(KHBH_Chitiet!AK446:AM446)+AVERAGE(KHBH_Chitiet!AN447:AP447)+AVERAGE(KHBH_Chitiet!AQ446:AS446),0)</f>
        <v>0</v>
      </c>
      <c r="AD446" s="139">
        <f>IFERROR(AVERAGE(KHBH_Chitiet!AT446:AV446)+AVERAGE(KHBH_Chitiet!AW446:AY446)+AVERAGE(KHBH_Chitiet!AZ446:BB446),0)</f>
        <v>0</v>
      </c>
    </row>
    <row r="447" spans="1:30">
      <c r="A447" s="21">
        <v>442</v>
      </c>
      <c r="B447" s="65">
        <f>KHBH_Chitiet!B447</f>
        <v>0</v>
      </c>
      <c r="C447" s="65">
        <f>KHBH_Chitiet!C447</f>
        <v>0</v>
      </c>
      <c r="D447" s="62">
        <f>IFERROR(VLOOKUP(B447,DM_HHDV!$B$5:$E$1050,3,0),0)</f>
        <v>0</v>
      </c>
      <c r="E447" s="67">
        <f>IFERROR(VLOOKUP(B447,DM_HHDV!$B$5:$E$1050,4,0),0)</f>
        <v>0</v>
      </c>
      <c r="F447" s="65">
        <f>HLOOKUP($F$5,KHBH_Chitiet!$G$5:$R$1050,ROW(KH_DTBH_Chitiet!F447)-4,0)</f>
        <v>0</v>
      </c>
      <c r="G447" s="65">
        <f>IFERROR(VLOOKUP(B447,DM_HHDV!$B$5:$K$1050,8,0)*KH_DTBH_Chitiet!F447,0)</f>
        <v>0</v>
      </c>
      <c r="H447" s="65">
        <f>IFERROR(VLOOKUP(B447,DM_HHDV!$B$5:$K$1050,9,0)*KH_DTBH_Chitiet!F447,0)</f>
        <v>0</v>
      </c>
      <c r="I447" s="65">
        <f>IFERROR(VLOOKUP(B447,DM_HHDV!$B$5:$K$1050,10,0)*KH_DTBH_Chitiet!F447,0)</f>
        <v>0</v>
      </c>
      <c r="J447" s="65">
        <f>IFERROR(AVERAGE(KHBH_Chitiet!BC447:BE447)+AVERAGE(KHBH_Chitiet!BF447:BH447)+AVERAGE(KHBH_Chitiet!BI447:BK447),0)</f>
        <v>0</v>
      </c>
      <c r="K447" s="65">
        <f>IFERROR(AVERAGE(KHBH_Chitiet!BL447:BN447)+AVERAGE(KHBH_Chitiet!BO447:BQ447)+AVERAGE(KHBH_Chitiet!BR447:BT447),0)</f>
        <v>0</v>
      </c>
      <c r="L447" s="65">
        <f>IFERROR(AVERAGE(KHBH_Chitiet!BU447:BW447)+AVERAGE(KHBH_Chitiet!BX447:BZ447)+AVERAGE(KHBH_Chitiet!CA447:CC447),0)</f>
        <v>0</v>
      </c>
      <c r="M447" s="65">
        <f>IFERROR(AVERAGE(KHBH_Chitiet!CD447:CF447)+AVERAGE(KHBH_Chitiet!CG447:CI447)+AVERAGE(KHBH_Chitiet!CJ447:CL447),0)</f>
        <v>0</v>
      </c>
      <c r="N447" s="65">
        <f t="shared" si="7"/>
        <v>0</v>
      </c>
      <c r="P447" s="139">
        <f>HLOOKUP($P$5,KHBH_Chitiet!$G$5:$R$1050,ROW(KH_DTBH_Chitiet!F447)-4,0)</f>
        <v>0</v>
      </c>
      <c r="Q447" s="139">
        <f>IFERROR(VLOOKUP(B447,DM_HHDV!$B$5:$K$1050,8,0)*KH_DTBH_Chitiet!P447,0)</f>
        <v>0</v>
      </c>
      <c r="R447" s="139">
        <f>IFERROR(VLOOKUP(B447,DM_HHDV!$B$5:$K$1050,9,0)*KH_DTBH_Chitiet!P447,0)</f>
        <v>0</v>
      </c>
      <c r="S447" s="139">
        <f>IFERROR(VLOOKUP(B447,DM_HHDV!$B$5:$K$1050,10,0)*KH_DTBH_Chitiet!P447,0)</f>
        <v>0</v>
      </c>
      <c r="T447" s="139">
        <f>HLOOKUP($T$5,KHBH_Chitiet!$G$5:$R$1050,ROW(KH_DTBH_Chitiet!F447)-4,0)</f>
        <v>0</v>
      </c>
      <c r="U447" s="139">
        <f>IFERROR(VLOOKUP(B447,DM_HHDV!$B$5:$K$1050,8,0)*KH_DTBH_Chitiet!T447,0)</f>
        <v>0</v>
      </c>
      <c r="V447" s="139">
        <f>IFERROR(VLOOKUP(B447,DM_HHDV!$B$5:$K$1050,9,0)*KH_DTBH_Chitiet!T447,0)</f>
        <v>0</v>
      </c>
      <c r="W447" s="139">
        <f>IFERROR(VLOOKUP(B447,DM_HHDV!$B$5:$K$1050,10,0)*KH_DTBH_Chitiet!T447,0)</f>
        <v>0</v>
      </c>
      <c r="X447" s="139">
        <f>IFERROR(VLOOKUP(B447,DM_HHDV!$B$5:$K$1050,5,0)*KH_DTBH_Chitiet!T447,0)</f>
        <v>0</v>
      </c>
      <c r="Y447" s="139">
        <f>IFERROR(VLOOKUP(B447,DM_HHDV!$B$5:$K$1050,6,0)*KH_DTBH_Chitiet!T447,0)</f>
        <v>0</v>
      </c>
      <c r="Z447" s="139">
        <f>IFERROR(VLOOKUP(B447,DM_HHDV!$B$5:$K$1050,7,0)*KH_DTBH_Chitiet!T447,0)</f>
        <v>0</v>
      </c>
      <c r="AA447" s="139">
        <f>IFERROR(AVERAGE(KHBH_Chitiet!S447:U447)+AVERAGE(KHBH_Chitiet!V447:X447)+AVERAGE(KHBH_Chitiet!Y447:AA447),0)</f>
        <v>0</v>
      </c>
      <c r="AB447" s="139">
        <f>IFERROR(AVERAGE(KHBH_Chitiet!AB447:AD447)+AVERAGE(KHBH_Chitiet!AE447:AG447)+AVERAGE(KHBH_Chitiet!AH447:AJ447),0)</f>
        <v>0</v>
      </c>
      <c r="AC447" s="139">
        <f>IFERROR(AVERAGE(KHBH_Chitiet!AK447:AM447)+AVERAGE(KHBH_Chitiet!AN448:AP448)+AVERAGE(KHBH_Chitiet!AQ447:AS447),0)</f>
        <v>0</v>
      </c>
      <c r="AD447" s="139">
        <f>IFERROR(AVERAGE(KHBH_Chitiet!AT447:AV447)+AVERAGE(KHBH_Chitiet!AW447:AY447)+AVERAGE(KHBH_Chitiet!AZ447:BB447),0)</f>
        <v>0</v>
      </c>
    </row>
    <row r="448" spans="1:30">
      <c r="A448" s="21">
        <v>443</v>
      </c>
      <c r="B448" s="65">
        <f>KHBH_Chitiet!B448</f>
        <v>0</v>
      </c>
      <c r="C448" s="65">
        <f>KHBH_Chitiet!C448</f>
        <v>0</v>
      </c>
      <c r="D448" s="62">
        <f>IFERROR(VLOOKUP(B448,DM_HHDV!$B$5:$E$1050,3,0),0)</f>
        <v>0</v>
      </c>
      <c r="E448" s="67">
        <f>IFERROR(VLOOKUP(B448,DM_HHDV!$B$5:$E$1050,4,0),0)</f>
        <v>0</v>
      </c>
      <c r="F448" s="65">
        <f>HLOOKUP($F$5,KHBH_Chitiet!$G$5:$R$1050,ROW(KH_DTBH_Chitiet!F448)-4,0)</f>
        <v>0</v>
      </c>
      <c r="G448" s="65">
        <f>IFERROR(VLOOKUP(B448,DM_HHDV!$B$5:$K$1050,8,0)*KH_DTBH_Chitiet!F448,0)</f>
        <v>0</v>
      </c>
      <c r="H448" s="65">
        <f>IFERROR(VLOOKUP(B448,DM_HHDV!$B$5:$K$1050,9,0)*KH_DTBH_Chitiet!F448,0)</f>
        <v>0</v>
      </c>
      <c r="I448" s="65">
        <f>IFERROR(VLOOKUP(B448,DM_HHDV!$B$5:$K$1050,10,0)*KH_DTBH_Chitiet!F448,0)</f>
        <v>0</v>
      </c>
      <c r="J448" s="65">
        <f>IFERROR(AVERAGE(KHBH_Chitiet!BC448:BE448)+AVERAGE(KHBH_Chitiet!BF448:BH448)+AVERAGE(KHBH_Chitiet!BI448:BK448),0)</f>
        <v>0</v>
      </c>
      <c r="K448" s="65">
        <f>IFERROR(AVERAGE(KHBH_Chitiet!BL448:BN448)+AVERAGE(KHBH_Chitiet!BO448:BQ448)+AVERAGE(KHBH_Chitiet!BR448:BT448),0)</f>
        <v>0</v>
      </c>
      <c r="L448" s="65">
        <f>IFERROR(AVERAGE(KHBH_Chitiet!BU448:BW448)+AVERAGE(KHBH_Chitiet!BX448:BZ448)+AVERAGE(KHBH_Chitiet!CA448:CC448),0)</f>
        <v>0</v>
      </c>
      <c r="M448" s="65">
        <f>IFERROR(AVERAGE(KHBH_Chitiet!CD448:CF448)+AVERAGE(KHBH_Chitiet!CG448:CI448)+AVERAGE(KHBH_Chitiet!CJ448:CL448),0)</f>
        <v>0</v>
      </c>
      <c r="N448" s="65">
        <f t="shared" si="7"/>
        <v>0</v>
      </c>
      <c r="P448" s="139">
        <f>HLOOKUP($P$5,KHBH_Chitiet!$G$5:$R$1050,ROW(KH_DTBH_Chitiet!F448)-4,0)</f>
        <v>0</v>
      </c>
      <c r="Q448" s="139">
        <f>IFERROR(VLOOKUP(B448,DM_HHDV!$B$5:$K$1050,8,0)*KH_DTBH_Chitiet!P448,0)</f>
        <v>0</v>
      </c>
      <c r="R448" s="139">
        <f>IFERROR(VLOOKUP(B448,DM_HHDV!$B$5:$K$1050,9,0)*KH_DTBH_Chitiet!P448,0)</f>
        <v>0</v>
      </c>
      <c r="S448" s="139">
        <f>IFERROR(VLOOKUP(B448,DM_HHDV!$B$5:$K$1050,10,0)*KH_DTBH_Chitiet!P448,0)</f>
        <v>0</v>
      </c>
      <c r="T448" s="139">
        <f>HLOOKUP($T$5,KHBH_Chitiet!$G$5:$R$1050,ROW(KH_DTBH_Chitiet!F448)-4,0)</f>
        <v>0</v>
      </c>
      <c r="U448" s="139">
        <f>IFERROR(VLOOKUP(B448,DM_HHDV!$B$5:$K$1050,8,0)*KH_DTBH_Chitiet!T448,0)</f>
        <v>0</v>
      </c>
      <c r="V448" s="139">
        <f>IFERROR(VLOOKUP(B448,DM_HHDV!$B$5:$K$1050,9,0)*KH_DTBH_Chitiet!T448,0)</f>
        <v>0</v>
      </c>
      <c r="W448" s="139">
        <f>IFERROR(VLOOKUP(B448,DM_HHDV!$B$5:$K$1050,10,0)*KH_DTBH_Chitiet!T448,0)</f>
        <v>0</v>
      </c>
      <c r="X448" s="139">
        <f>IFERROR(VLOOKUP(B448,DM_HHDV!$B$5:$K$1050,5,0)*KH_DTBH_Chitiet!T448,0)</f>
        <v>0</v>
      </c>
      <c r="Y448" s="139">
        <f>IFERROR(VLOOKUP(B448,DM_HHDV!$B$5:$K$1050,6,0)*KH_DTBH_Chitiet!T448,0)</f>
        <v>0</v>
      </c>
      <c r="Z448" s="139">
        <f>IFERROR(VLOOKUP(B448,DM_HHDV!$B$5:$K$1050,7,0)*KH_DTBH_Chitiet!T448,0)</f>
        <v>0</v>
      </c>
      <c r="AA448" s="139">
        <f>IFERROR(AVERAGE(KHBH_Chitiet!S448:U448)+AVERAGE(KHBH_Chitiet!V448:X448)+AVERAGE(KHBH_Chitiet!Y448:AA448),0)</f>
        <v>0</v>
      </c>
      <c r="AB448" s="139">
        <f>IFERROR(AVERAGE(KHBH_Chitiet!AB448:AD448)+AVERAGE(KHBH_Chitiet!AE448:AG448)+AVERAGE(KHBH_Chitiet!AH448:AJ448),0)</f>
        <v>0</v>
      </c>
      <c r="AC448" s="139">
        <f>IFERROR(AVERAGE(KHBH_Chitiet!AK448:AM448)+AVERAGE(KHBH_Chitiet!AN449:AP449)+AVERAGE(KHBH_Chitiet!AQ448:AS448),0)</f>
        <v>0</v>
      </c>
      <c r="AD448" s="139">
        <f>IFERROR(AVERAGE(KHBH_Chitiet!AT448:AV448)+AVERAGE(KHBH_Chitiet!AW448:AY448)+AVERAGE(KHBH_Chitiet!AZ448:BB448),0)</f>
        <v>0</v>
      </c>
    </row>
    <row r="449" spans="1:30">
      <c r="A449" s="21">
        <v>444</v>
      </c>
      <c r="B449" s="65">
        <f>KHBH_Chitiet!B449</f>
        <v>0</v>
      </c>
      <c r="C449" s="65">
        <f>KHBH_Chitiet!C449</f>
        <v>0</v>
      </c>
      <c r="D449" s="62">
        <f>IFERROR(VLOOKUP(B449,DM_HHDV!$B$5:$E$1050,3,0),0)</f>
        <v>0</v>
      </c>
      <c r="E449" s="67">
        <f>IFERROR(VLOOKUP(B449,DM_HHDV!$B$5:$E$1050,4,0),0)</f>
        <v>0</v>
      </c>
      <c r="F449" s="65">
        <f>HLOOKUP($F$5,KHBH_Chitiet!$G$5:$R$1050,ROW(KH_DTBH_Chitiet!F449)-4,0)</f>
        <v>0</v>
      </c>
      <c r="G449" s="65">
        <f>IFERROR(VLOOKUP(B449,DM_HHDV!$B$5:$K$1050,8,0)*KH_DTBH_Chitiet!F449,0)</f>
        <v>0</v>
      </c>
      <c r="H449" s="65">
        <f>IFERROR(VLOOKUP(B449,DM_HHDV!$B$5:$K$1050,9,0)*KH_DTBH_Chitiet!F449,0)</f>
        <v>0</v>
      </c>
      <c r="I449" s="65">
        <f>IFERROR(VLOOKUP(B449,DM_HHDV!$B$5:$K$1050,10,0)*KH_DTBH_Chitiet!F449,0)</f>
        <v>0</v>
      </c>
      <c r="J449" s="65">
        <f>IFERROR(AVERAGE(KHBH_Chitiet!BC449:BE449)+AVERAGE(KHBH_Chitiet!BF449:BH449)+AVERAGE(KHBH_Chitiet!BI449:BK449),0)</f>
        <v>0</v>
      </c>
      <c r="K449" s="65">
        <f>IFERROR(AVERAGE(KHBH_Chitiet!BL449:BN449)+AVERAGE(KHBH_Chitiet!BO449:BQ449)+AVERAGE(KHBH_Chitiet!BR449:BT449),0)</f>
        <v>0</v>
      </c>
      <c r="L449" s="65">
        <f>IFERROR(AVERAGE(KHBH_Chitiet!BU449:BW449)+AVERAGE(KHBH_Chitiet!BX449:BZ449)+AVERAGE(KHBH_Chitiet!CA449:CC449),0)</f>
        <v>0</v>
      </c>
      <c r="M449" s="65">
        <f>IFERROR(AVERAGE(KHBH_Chitiet!CD449:CF449)+AVERAGE(KHBH_Chitiet!CG449:CI449)+AVERAGE(KHBH_Chitiet!CJ449:CL449),0)</f>
        <v>0</v>
      </c>
      <c r="N449" s="65">
        <f t="shared" si="7"/>
        <v>0</v>
      </c>
      <c r="P449" s="139">
        <f>HLOOKUP($P$5,KHBH_Chitiet!$G$5:$R$1050,ROW(KH_DTBH_Chitiet!F449)-4,0)</f>
        <v>0</v>
      </c>
      <c r="Q449" s="139">
        <f>IFERROR(VLOOKUP(B449,DM_HHDV!$B$5:$K$1050,8,0)*KH_DTBH_Chitiet!P449,0)</f>
        <v>0</v>
      </c>
      <c r="R449" s="139">
        <f>IFERROR(VLOOKUP(B449,DM_HHDV!$B$5:$K$1050,9,0)*KH_DTBH_Chitiet!P449,0)</f>
        <v>0</v>
      </c>
      <c r="S449" s="139">
        <f>IFERROR(VLOOKUP(B449,DM_HHDV!$B$5:$K$1050,10,0)*KH_DTBH_Chitiet!P449,0)</f>
        <v>0</v>
      </c>
      <c r="T449" s="139">
        <f>HLOOKUP($T$5,KHBH_Chitiet!$G$5:$R$1050,ROW(KH_DTBH_Chitiet!F449)-4,0)</f>
        <v>0</v>
      </c>
      <c r="U449" s="139">
        <f>IFERROR(VLOOKUP(B449,DM_HHDV!$B$5:$K$1050,8,0)*KH_DTBH_Chitiet!T449,0)</f>
        <v>0</v>
      </c>
      <c r="V449" s="139">
        <f>IFERROR(VLOOKUP(B449,DM_HHDV!$B$5:$K$1050,9,0)*KH_DTBH_Chitiet!T449,0)</f>
        <v>0</v>
      </c>
      <c r="W449" s="139">
        <f>IFERROR(VLOOKUP(B449,DM_HHDV!$B$5:$K$1050,10,0)*KH_DTBH_Chitiet!T449,0)</f>
        <v>0</v>
      </c>
      <c r="X449" s="139">
        <f>IFERROR(VLOOKUP(B449,DM_HHDV!$B$5:$K$1050,5,0)*KH_DTBH_Chitiet!T449,0)</f>
        <v>0</v>
      </c>
      <c r="Y449" s="139">
        <f>IFERROR(VLOOKUP(B449,DM_HHDV!$B$5:$K$1050,6,0)*KH_DTBH_Chitiet!T449,0)</f>
        <v>0</v>
      </c>
      <c r="Z449" s="139">
        <f>IFERROR(VLOOKUP(B449,DM_HHDV!$B$5:$K$1050,7,0)*KH_DTBH_Chitiet!T449,0)</f>
        <v>0</v>
      </c>
      <c r="AA449" s="139">
        <f>IFERROR(AVERAGE(KHBH_Chitiet!S449:U449)+AVERAGE(KHBH_Chitiet!V449:X449)+AVERAGE(KHBH_Chitiet!Y449:AA449),0)</f>
        <v>0</v>
      </c>
      <c r="AB449" s="139">
        <f>IFERROR(AVERAGE(KHBH_Chitiet!AB449:AD449)+AVERAGE(KHBH_Chitiet!AE449:AG449)+AVERAGE(KHBH_Chitiet!AH449:AJ449),0)</f>
        <v>0</v>
      </c>
      <c r="AC449" s="139">
        <f>IFERROR(AVERAGE(KHBH_Chitiet!AK449:AM449)+AVERAGE(KHBH_Chitiet!AN450:AP450)+AVERAGE(KHBH_Chitiet!AQ449:AS449),0)</f>
        <v>0</v>
      </c>
      <c r="AD449" s="139">
        <f>IFERROR(AVERAGE(KHBH_Chitiet!AT449:AV449)+AVERAGE(KHBH_Chitiet!AW449:AY449)+AVERAGE(KHBH_Chitiet!AZ449:BB449),0)</f>
        <v>0</v>
      </c>
    </row>
    <row r="450" spans="1:30">
      <c r="A450" s="21">
        <v>445</v>
      </c>
      <c r="B450" s="65">
        <f>KHBH_Chitiet!B450</f>
        <v>0</v>
      </c>
      <c r="C450" s="65">
        <f>KHBH_Chitiet!C450</f>
        <v>0</v>
      </c>
      <c r="D450" s="62">
        <f>IFERROR(VLOOKUP(B450,DM_HHDV!$B$5:$E$1050,3,0),0)</f>
        <v>0</v>
      </c>
      <c r="E450" s="67">
        <f>IFERROR(VLOOKUP(B450,DM_HHDV!$B$5:$E$1050,4,0),0)</f>
        <v>0</v>
      </c>
      <c r="F450" s="65">
        <f>HLOOKUP($F$5,KHBH_Chitiet!$G$5:$R$1050,ROW(KH_DTBH_Chitiet!F450)-4,0)</f>
        <v>0</v>
      </c>
      <c r="G450" s="65">
        <f>IFERROR(VLOOKUP(B450,DM_HHDV!$B$5:$K$1050,8,0)*KH_DTBH_Chitiet!F450,0)</f>
        <v>0</v>
      </c>
      <c r="H450" s="65">
        <f>IFERROR(VLOOKUP(B450,DM_HHDV!$B$5:$K$1050,9,0)*KH_DTBH_Chitiet!F450,0)</f>
        <v>0</v>
      </c>
      <c r="I450" s="65">
        <f>IFERROR(VLOOKUP(B450,DM_HHDV!$B$5:$K$1050,10,0)*KH_DTBH_Chitiet!F450,0)</f>
        <v>0</v>
      </c>
      <c r="J450" s="65">
        <f>IFERROR(AVERAGE(KHBH_Chitiet!BC450:BE450)+AVERAGE(KHBH_Chitiet!BF450:BH450)+AVERAGE(KHBH_Chitiet!BI450:BK450),0)</f>
        <v>0</v>
      </c>
      <c r="K450" s="65">
        <f>IFERROR(AVERAGE(KHBH_Chitiet!BL450:BN450)+AVERAGE(KHBH_Chitiet!BO450:BQ450)+AVERAGE(KHBH_Chitiet!BR450:BT450),0)</f>
        <v>0</v>
      </c>
      <c r="L450" s="65">
        <f>IFERROR(AVERAGE(KHBH_Chitiet!BU450:BW450)+AVERAGE(KHBH_Chitiet!BX450:BZ450)+AVERAGE(KHBH_Chitiet!CA450:CC450),0)</f>
        <v>0</v>
      </c>
      <c r="M450" s="65">
        <f>IFERROR(AVERAGE(KHBH_Chitiet!CD450:CF450)+AVERAGE(KHBH_Chitiet!CG450:CI450)+AVERAGE(KHBH_Chitiet!CJ450:CL450),0)</f>
        <v>0</v>
      </c>
      <c r="N450" s="65">
        <f t="shared" si="7"/>
        <v>0</v>
      </c>
      <c r="P450" s="139">
        <f>HLOOKUP($P$5,KHBH_Chitiet!$G$5:$R$1050,ROW(KH_DTBH_Chitiet!F450)-4,0)</f>
        <v>0</v>
      </c>
      <c r="Q450" s="139">
        <f>IFERROR(VLOOKUP(B450,DM_HHDV!$B$5:$K$1050,8,0)*KH_DTBH_Chitiet!P450,0)</f>
        <v>0</v>
      </c>
      <c r="R450" s="139">
        <f>IFERROR(VLOOKUP(B450,DM_HHDV!$B$5:$K$1050,9,0)*KH_DTBH_Chitiet!P450,0)</f>
        <v>0</v>
      </c>
      <c r="S450" s="139">
        <f>IFERROR(VLOOKUP(B450,DM_HHDV!$B$5:$K$1050,10,0)*KH_DTBH_Chitiet!P450,0)</f>
        <v>0</v>
      </c>
      <c r="T450" s="139">
        <f>HLOOKUP($T$5,KHBH_Chitiet!$G$5:$R$1050,ROW(KH_DTBH_Chitiet!F450)-4,0)</f>
        <v>0</v>
      </c>
      <c r="U450" s="139">
        <f>IFERROR(VLOOKUP(B450,DM_HHDV!$B$5:$K$1050,8,0)*KH_DTBH_Chitiet!T450,0)</f>
        <v>0</v>
      </c>
      <c r="V450" s="139">
        <f>IFERROR(VLOOKUP(B450,DM_HHDV!$B$5:$K$1050,9,0)*KH_DTBH_Chitiet!T450,0)</f>
        <v>0</v>
      </c>
      <c r="W450" s="139">
        <f>IFERROR(VLOOKUP(B450,DM_HHDV!$B$5:$K$1050,10,0)*KH_DTBH_Chitiet!T450,0)</f>
        <v>0</v>
      </c>
      <c r="X450" s="139">
        <f>IFERROR(VLOOKUP(B450,DM_HHDV!$B$5:$K$1050,5,0)*KH_DTBH_Chitiet!T450,0)</f>
        <v>0</v>
      </c>
      <c r="Y450" s="139">
        <f>IFERROR(VLOOKUP(B450,DM_HHDV!$B$5:$K$1050,6,0)*KH_DTBH_Chitiet!T450,0)</f>
        <v>0</v>
      </c>
      <c r="Z450" s="139">
        <f>IFERROR(VLOOKUP(B450,DM_HHDV!$B$5:$K$1050,7,0)*KH_DTBH_Chitiet!T450,0)</f>
        <v>0</v>
      </c>
      <c r="AA450" s="139">
        <f>IFERROR(AVERAGE(KHBH_Chitiet!S450:U450)+AVERAGE(KHBH_Chitiet!V450:X450)+AVERAGE(KHBH_Chitiet!Y450:AA450),0)</f>
        <v>0</v>
      </c>
      <c r="AB450" s="139">
        <f>IFERROR(AVERAGE(KHBH_Chitiet!AB450:AD450)+AVERAGE(KHBH_Chitiet!AE450:AG450)+AVERAGE(KHBH_Chitiet!AH450:AJ450),0)</f>
        <v>0</v>
      </c>
      <c r="AC450" s="139">
        <f>IFERROR(AVERAGE(KHBH_Chitiet!AK450:AM450)+AVERAGE(KHBH_Chitiet!AN451:AP451)+AVERAGE(KHBH_Chitiet!AQ450:AS450),0)</f>
        <v>0</v>
      </c>
      <c r="AD450" s="139">
        <f>IFERROR(AVERAGE(KHBH_Chitiet!AT450:AV450)+AVERAGE(KHBH_Chitiet!AW450:AY450)+AVERAGE(KHBH_Chitiet!AZ450:BB450),0)</f>
        <v>0</v>
      </c>
    </row>
    <row r="451" spans="1:30">
      <c r="A451" s="21">
        <v>446</v>
      </c>
      <c r="B451" s="65">
        <f>KHBH_Chitiet!B451</f>
        <v>0</v>
      </c>
      <c r="C451" s="65">
        <f>KHBH_Chitiet!C451</f>
        <v>0</v>
      </c>
      <c r="D451" s="62">
        <f>IFERROR(VLOOKUP(B451,DM_HHDV!$B$5:$E$1050,3,0),0)</f>
        <v>0</v>
      </c>
      <c r="E451" s="67">
        <f>IFERROR(VLOOKUP(B451,DM_HHDV!$B$5:$E$1050,4,0),0)</f>
        <v>0</v>
      </c>
      <c r="F451" s="65">
        <f>HLOOKUP($F$5,KHBH_Chitiet!$G$5:$R$1050,ROW(KH_DTBH_Chitiet!F451)-4,0)</f>
        <v>0</v>
      </c>
      <c r="G451" s="65">
        <f>IFERROR(VLOOKUP(B451,DM_HHDV!$B$5:$K$1050,8,0)*KH_DTBH_Chitiet!F451,0)</f>
        <v>0</v>
      </c>
      <c r="H451" s="65">
        <f>IFERROR(VLOOKUP(B451,DM_HHDV!$B$5:$K$1050,9,0)*KH_DTBH_Chitiet!F451,0)</f>
        <v>0</v>
      </c>
      <c r="I451" s="65">
        <f>IFERROR(VLOOKUP(B451,DM_HHDV!$B$5:$K$1050,10,0)*KH_DTBH_Chitiet!F451,0)</f>
        <v>0</v>
      </c>
      <c r="J451" s="65">
        <f>IFERROR(AVERAGE(KHBH_Chitiet!BC451:BE451)+AVERAGE(KHBH_Chitiet!BF451:BH451)+AVERAGE(KHBH_Chitiet!BI451:BK451),0)</f>
        <v>0</v>
      </c>
      <c r="K451" s="65">
        <f>IFERROR(AVERAGE(KHBH_Chitiet!BL451:BN451)+AVERAGE(KHBH_Chitiet!BO451:BQ451)+AVERAGE(KHBH_Chitiet!BR451:BT451),0)</f>
        <v>0</v>
      </c>
      <c r="L451" s="65">
        <f>IFERROR(AVERAGE(KHBH_Chitiet!BU451:BW451)+AVERAGE(KHBH_Chitiet!BX451:BZ451)+AVERAGE(KHBH_Chitiet!CA451:CC451),0)</f>
        <v>0</v>
      </c>
      <c r="M451" s="65">
        <f>IFERROR(AVERAGE(KHBH_Chitiet!CD451:CF451)+AVERAGE(KHBH_Chitiet!CG451:CI451)+AVERAGE(KHBH_Chitiet!CJ451:CL451),0)</f>
        <v>0</v>
      </c>
      <c r="N451" s="65">
        <f t="shared" si="7"/>
        <v>0</v>
      </c>
      <c r="P451" s="139">
        <f>HLOOKUP($P$5,KHBH_Chitiet!$G$5:$R$1050,ROW(KH_DTBH_Chitiet!F451)-4,0)</f>
        <v>0</v>
      </c>
      <c r="Q451" s="139">
        <f>IFERROR(VLOOKUP(B451,DM_HHDV!$B$5:$K$1050,8,0)*KH_DTBH_Chitiet!P451,0)</f>
        <v>0</v>
      </c>
      <c r="R451" s="139">
        <f>IFERROR(VLOOKUP(B451,DM_HHDV!$B$5:$K$1050,9,0)*KH_DTBH_Chitiet!P451,0)</f>
        <v>0</v>
      </c>
      <c r="S451" s="139">
        <f>IFERROR(VLOOKUP(B451,DM_HHDV!$B$5:$K$1050,10,0)*KH_DTBH_Chitiet!P451,0)</f>
        <v>0</v>
      </c>
      <c r="T451" s="139">
        <f>HLOOKUP($T$5,KHBH_Chitiet!$G$5:$R$1050,ROW(KH_DTBH_Chitiet!F451)-4,0)</f>
        <v>0</v>
      </c>
      <c r="U451" s="139">
        <f>IFERROR(VLOOKUP(B451,DM_HHDV!$B$5:$K$1050,8,0)*KH_DTBH_Chitiet!T451,0)</f>
        <v>0</v>
      </c>
      <c r="V451" s="139">
        <f>IFERROR(VLOOKUP(B451,DM_HHDV!$B$5:$K$1050,9,0)*KH_DTBH_Chitiet!T451,0)</f>
        <v>0</v>
      </c>
      <c r="W451" s="139">
        <f>IFERROR(VLOOKUP(B451,DM_HHDV!$B$5:$K$1050,10,0)*KH_DTBH_Chitiet!T451,0)</f>
        <v>0</v>
      </c>
      <c r="X451" s="139">
        <f>IFERROR(VLOOKUP(B451,DM_HHDV!$B$5:$K$1050,5,0)*KH_DTBH_Chitiet!T451,0)</f>
        <v>0</v>
      </c>
      <c r="Y451" s="139">
        <f>IFERROR(VLOOKUP(B451,DM_HHDV!$B$5:$K$1050,6,0)*KH_DTBH_Chitiet!T451,0)</f>
        <v>0</v>
      </c>
      <c r="Z451" s="139">
        <f>IFERROR(VLOOKUP(B451,DM_HHDV!$B$5:$K$1050,7,0)*KH_DTBH_Chitiet!T451,0)</f>
        <v>0</v>
      </c>
      <c r="AA451" s="139">
        <f>IFERROR(AVERAGE(KHBH_Chitiet!S451:U451)+AVERAGE(KHBH_Chitiet!V451:X451)+AVERAGE(KHBH_Chitiet!Y451:AA451),0)</f>
        <v>0</v>
      </c>
      <c r="AB451" s="139">
        <f>IFERROR(AVERAGE(KHBH_Chitiet!AB451:AD451)+AVERAGE(KHBH_Chitiet!AE451:AG451)+AVERAGE(KHBH_Chitiet!AH451:AJ451),0)</f>
        <v>0</v>
      </c>
      <c r="AC451" s="139">
        <f>IFERROR(AVERAGE(KHBH_Chitiet!AK451:AM451)+AVERAGE(KHBH_Chitiet!AN452:AP452)+AVERAGE(KHBH_Chitiet!AQ451:AS451),0)</f>
        <v>0</v>
      </c>
      <c r="AD451" s="139">
        <f>IFERROR(AVERAGE(KHBH_Chitiet!AT451:AV451)+AVERAGE(KHBH_Chitiet!AW451:AY451)+AVERAGE(KHBH_Chitiet!AZ451:BB451),0)</f>
        <v>0</v>
      </c>
    </row>
    <row r="452" spans="1:30">
      <c r="A452" s="21">
        <v>447</v>
      </c>
      <c r="B452" s="65">
        <f>KHBH_Chitiet!B452</f>
        <v>0</v>
      </c>
      <c r="C452" s="65">
        <f>KHBH_Chitiet!C452</f>
        <v>0</v>
      </c>
      <c r="D452" s="62">
        <f>IFERROR(VLOOKUP(B452,DM_HHDV!$B$5:$E$1050,3,0),0)</f>
        <v>0</v>
      </c>
      <c r="E452" s="67">
        <f>IFERROR(VLOOKUP(B452,DM_HHDV!$B$5:$E$1050,4,0),0)</f>
        <v>0</v>
      </c>
      <c r="F452" s="65">
        <f>HLOOKUP($F$5,KHBH_Chitiet!$G$5:$R$1050,ROW(KH_DTBH_Chitiet!F452)-4,0)</f>
        <v>0</v>
      </c>
      <c r="G452" s="65">
        <f>IFERROR(VLOOKUP(B452,DM_HHDV!$B$5:$K$1050,8,0)*KH_DTBH_Chitiet!F452,0)</f>
        <v>0</v>
      </c>
      <c r="H452" s="65">
        <f>IFERROR(VLOOKUP(B452,DM_HHDV!$B$5:$K$1050,9,0)*KH_DTBH_Chitiet!F452,0)</f>
        <v>0</v>
      </c>
      <c r="I452" s="65">
        <f>IFERROR(VLOOKUP(B452,DM_HHDV!$B$5:$K$1050,10,0)*KH_DTBH_Chitiet!F452,0)</f>
        <v>0</v>
      </c>
      <c r="J452" s="65">
        <f>IFERROR(AVERAGE(KHBH_Chitiet!BC452:BE452)+AVERAGE(KHBH_Chitiet!BF452:BH452)+AVERAGE(KHBH_Chitiet!BI452:BK452),0)</f>
        <v>0</v>
      </c>
      <c r="K452" s="65">
        <f>IFERROR(AVERAGE(KHBH_Chitiet!BL452:BN452)+AVERAGE(KHBH_Chitiet!BO452:BQ452)+AVERAGE(KHBH_Chitiet!BR452:BT452),0)</f>
        <v>0</v>
      </c>
      <c r="L452" s="65">
        <f>IFERROR(AVERAGE(KHBH_Chitiet!BU452:BW452)+AVERAGE(KHBH_Chitiet!BX452:BZ452)+AVERAGE(KHBH_Chitiet!CA452:CC452),0)</f>
        <v>0</v>
      </c>
      <c r="M452" s="65">
        <f>IFERROR(AVERAGE(KHBH_Chitiet!CD452:CF452)+AVERAGE(KHBH_Chitiet!CG452:CI452)+AVERAGE(KHBH_Chitiet!CJ452:CL452),0)</f>
        <v>0</v>
      </c>
      <c r="N452" s="65">
        <f t="shared" si="7"/>
        <v>0</v>
      </c>
      <c r="P452" s="139">
        <f>HLOOKUP($P$5,KHBH_Chitiet!$G$5:$R$1050,ROW(KH_DTBH_Chitiet!F452)-4,0)</f>
        <v>0</v>
      </c>
      <c r="Q452" s="139">
        <f>IFERROR(VLOOKUP(B452,DM_HHDV!$B$5:$K$1050,8,0)*KH_DTBH_Chitiet!P452,0)</f>
        <v>0</v>
      </c>
      <c r="R452" s="139">
        <f>IFERROR(VLOOKUP(B452,DM_HHDV!$B$5:$K$1050,9,0)*KH_DTBH_Chitiet!P452,0)</f>
        <v>0</v>
      </c>
      <c r="S452" s="139">
        <f>IFERROR(VLOOKUP(B452,DM_HHDV!$B$5:$K$1050,10,0)*KH_DTBH_Chitiet!P452,0)</f>
        <v>0</v>
      </c>
      <c r="T452" s="139">
        <f>HLOOKUP($T$5,KHBH_Chitiet!$G$5:$R$1050,ROW(KH_DTBH_Chitiet!F452)-4,0)</f>
        <v>0</v>
      </c>
      <c r="U452" s="139">
        <f>IFERROR(VLOOKUP(B452,DM_HHDV!$B$5:$K$1050,8,0)*KH_DTBH_Chitiet!T452,0)</f>
        <v>0</v>
      </c>
      <c r="V452" s="139">
        <f>IFERROR(VLOOKUP(B452,DM_HHDV!$B$5:$K$1050,9,0)*KH_DTBH_Chitiet!T452,0)</f>
        <v>0</v>
      </c>
      <c r="W452" s="139">
        <f>IFERROR(VLOOKUP(B452,DM_HHDV!$B$5:$K$1050,10,0)*KH_DTBH_Chitiet!T452,0)</f>
        <v>0</v>
      </c>
      <c r="X452" s="139">
        <f>IFERROR(VLOOKUP(B452,DM_HHDV!$B$5:$K$1050,5,0)*KH_DTBH_Chitiet!T452,0)</f>
        <v>0</v>
      </c>
      <c r="Y452" s="139">
        <f>IFERROR(VLOOKUP(B452,DM_HHDV!$B$5:$K$1050,6,0)*KH_DTBH_Chitiet!T452,0)</f>
        <v>0</v>
      </c>
      <c r="Z452" s="139">
        <f>IFERROR(VLOOKUP(B452,DM_HHDV!$B$5:$K$1050,7,0)*KH_DTBH_Chitiet!T452,0)</f>
        <v>0</v>
      </c>
      <c r="AA452" s="139">
        <f>IFERROR(AVERAGE(KHBH_Chitiet!S452:U452)+AVERAGE(KHBH_Chitiet!V452:X452)+AVERAGE(KHBH_Chitiet!Y452:AA452),0)</f>
        <v>0</v>
      </c>
      <c r="AB452" s="139">
        <f>IFERROR(AVERAGE(KHBH_Chitiet!AB452:AD452)+AVERAGE(KHBH_Chitiet!AE452:AG452)+AVERAGE(KHBH_Chitiet!AH452:AJ452),0)</f>
        <v>0</v>
      </c>
      <c r="AC452" s="139">
        <f>IFERROR(AVERAGE(KHBH_Chitiet!AK452:AM452)+AVERAGE(KHBH_Chitiet!AN453:AP453)+AVERAGE(KHBH_Chitiet!AQ452:AS452),0)</f>
        <v>0</v>
      </c>
      <c r="AD452" s="139">
        <f>IFERROR(AVERAGE(KHBH_Chitiet!AT452:AV452)+AVERAGE(KHBH_Chitiet!AW452:AY452)+AVERAGE(KHBH_Chitiet!AZ452:BB452),0)</f>
        <v>0</v>
      </c>
    </row>
    <row r="453" spans="1:30">
      <c r="A453" s="21">
        <v>448</v>
      </c>
      <c r="B453" s="65">
        <f>KHBH_Chitiet!B453</f>
        <v>0</v>
      </c>
      <c r="C453" s="65">
        <f>KHBH_Chitiet!C453</f>
        <v>0</v>
      </c>
      <c r="D453" s="62">
        <f>IFERROR(VLOOKUP(B453,DM_HHDV!$B$5:$E$1050,3,0),0)</f>
        <v>0</v>
      </c>
      <c r="E453" s="67">
        <f>IFERROR(VLOOKUP(B453,DM_HHDV!$B$5:$E$1050,4,0),0)</f>
        <v>0</v>
      </c>
      <c r="F453" s="65">
        <f>HLOOKUP($F$5,KHBH_Chitiet!$G$5:$R$1050,ROW(KH_DTBH_Chitiet!F453)-4,0)</f>
        <v>0</v>
      </c>
      <c r="G453" s="65">
        <f>IFERROR(VLOOKUP(B453,DM_HHDV!$B$5:$K$1050,8,0)*KH_DTBH_Chitiet!F453,0)</f>
        <v>0</v>
      </c>
      <c r="H453" s="65">
        <f>IFERROR(VLOOKUP(B453,DM_HHDV!$B$5:$K$1050,9,0)*KH_DTBH_Chitiet!F453,0)</f>
        <v>0</v>
      </c>
      <c r="I453" s="65">
        <f>IFERROR(VLOOKUP(B453,DM_HHDV!$B$5:$K$1050,10,0)*KH_DTBH_Chitiet!F453,0)</f>
        <v>0</v>
      </c>
      <c r="J453" s="65">
        <f>IFERROR(AVERAGE(KHBH_Chitiet!BC453:BE453)+AVERAGE(KHBH_Chitiet!BF453:BH453)+AVERAGE(KHBH_Chitiet!BI453:BK453),0)</f>
        <v>0</v>
      </c>
      <c r="K453" s="65">
        <f>IFERROR(AVERAGE(KHBH_Chitiet!BL453:BN453)+AVERAGE(KHBH_Chitiet!BO453:BQ453)+AVERAGE(KHBH_Chitiet!BR453:BT453),0)</f>
        <v>0</v>
      </c>
      <c r="L453" s="65">
        <f>IFERROR(AVERAGE(KHBH_Chitiet!BU453:BW453)+AVERAGE(KHBH_Chitiet!BX453:BZ453)+AVERAGE(KHBH_Chitiet!CA453:CC453),0)</f>
        <v>0</v>
      </c>
      <c r="M453" s="65">
        <f>IFERROR(AVERAGE(KHBH_Chitiet!CD453:CF453)+AVERAGE(KHBH_Chitiet!CG453:CI453)+AVERAGE(KHBH_Chitiet!CJ453:CL453),0)</f>
        <v>0</v>
      </c>
      <c r="N453" s="65">
        <f t="shared" si="7"/>
        <v>0</v>
      </c>
      <c r="P453" s="139">
        <f>HLOOKUP($P$5,KHBH_Chitiet!$G$5:$R$1050,ROW(KH_DTBH_Chitiet!F453)-4,0)</f>
        <v>0</v>
      </c>
      <c r="Q453" s="139">
        <f>IFERROR(VLOOKUP(B453,DM_HHDV!$B$5:$K$1050,8,0)*KH_DTBH_Chitiet!P453,0)</f>
        <v>0</v>
      </c>
      <c r="R453" s="139">
        <f>IFERROR(VLOOKUP(B453,DM_HHDV!$B$5:$K$1050,9,0)*KH_DTBH_Chitiet!P453,0)</f>
        <v>0</v>
      </c>
      <c r="S453" s="139">
        <f>IFERROR(VLOOKUP(B453,DM_HHDV!$B$5:$K$1050,10,0)*KH_DTBH_Chitiet!P453,0)</f>
        <v>0</v>
      </c>
      <c r="T453" s="139">
        <f>HLOOKUP($T$5,KHBH_Chitiet!$G$5:$R$1050,ROW(KH_DTBH_Chitiet!F453)-4,0)</f>
        <v>0</v>
      </c>
      <c r="U453" s="139">
        <f>IFERROR(VLOOKUP(B453,DM_HHDV!$B$5:$K$1050,8,0)*KH_DTBH_Chitiet!T453,0)</f>
        <v>0</v>
      </c>
      <c r="V453" s="139">
        <f>IFERROR(VLOOKUP(B453,DM_HHDV!$B$5:$K$1050,9,0)*KH_DTBH_Chitiet!T453,0)</f>
        <v>0</v>
      </c>
      <c r="W453" s="139">
        <f>IFERROR(VLOOKUP(B453,DM_HHDV!$B$5:$K$1050,10,0)*KH_DTBH_Chitiet!T453,0)</f>
        <v>0</v>
      </c>
      <c r="X453" s="139">
        <f>IFERROR(VLOOKUP(B453,DM_HHDV!$B$5:$K$1050,5,0)*KH_DTBH_Chitiet!T453,0)</f>
        <v>0</v>
      </c>
      <c r="Y453" s="139">
        <f>IFERROR(VLOOKUP(B453,DM_HHDV!$B$5:$K$1050,6,0)*KH_DTBH_Chitiet!T453,0)</f>
        <v>0</v>
      </c>
      <c r="Z453" s="139">
        <f>IFERROR(VLOOKUP(B453,DM_HHDV!$B$5:$K$1050,7,0)*KH_DTBH_Chitiet!T453,0)</f>
        <v>0</v>
      </c>
      <c r="AA453" s="139">
        <f>IFERROR(AVERAGE(KHBH_Chitiet!S453:U453)+AVERAGE(KHBH_Chitiet!V453:X453)+AVERAGE(KHBH_Chitiet!Y453:AA453),0)</f>
        <v>0</v>
      </c>
      <c r="AB453" s="139">
        <f>IFERROR(AVERAGE(KHBH_Chitiet!AB453:AD453)+AVERAGE(KHBH_Chitiet!AE453:AG453)+AVERAGE(KHBH_Chitiet!AH453:AJ453),0)</f>
        <v>0</v>
      </c>
      <c r="AC453" s="139">
        <f>IFERROR(AVERAGE(KHBH_Chitiet!AK453:AM453)+AVERAGE(KHBH_Chitiet!AN454:AP454)+AVERAGE(KHBH_Chitiet!AQ453:AS453),0)</f>
        <v>0</v>
      </c>
      <c r="AD453" s="139">
        <f>IFERROR(AVERAGE(KHBH_Chitiet!AT453:AV453)+AVERAGE(KHBH_Chitiet!AW453:AY453)+AVERAGE(KHBH_Chitiet!AZ453:BB453),0)</f>
        <v>0</v>
      </c>
    </row>
    <row r="454" spans="1:30">
      <c r="A454" s="21">
        <v>449</v>
      </c>
      <c r="B454" s="65">
        <f>KHBH_Chitiet!B454</f>
        <v>0</v>
      </c>
      <c r="C454" s="65">
        <f>KHBH_Chitiet!C454</f>
        <v>0</v>
      </c>
      <c r="D454" s="62">
        <f>IFERROR(VLOOKUP(B454,DM_HHDV!$B$5:$E$1050,3,0),0)</f>
        <v>0</v>
      </c>
      <c r="E454" s="67">
        <f>IFERROR(VLOOKUP(B454,DM_HHDV!$B$5:$E$1050,4,0),0)</f>
        <v>0</v>
      </c>
      <c r="F454" s="65">
        <f>HLOOKUP($F$5,KHBH_Chitiet!$G$5:$R$1050,ROW(KH_DTBH_Chitiet!F454)-4,0)</f>
        <v>0</v>
      </c>
      <c r="G454" s="65">
        <f>IFERROR(VLOOKUP(B454,DM_HHDV!$B$5:$K$1050,8,0)*KH_DTBH_Chitiet!F454,0)</f>
        <v>0</v>
      </c>
      <c r="H454" s="65">
        <f>IFERROR(VLOOKUP(B454,DM_HHDV!$B$5:$K$1050,9,0)*KH_DTBH_Chitiet!F454,0)</f>
        <v>0</v>
      </c>
      <c r="I454" s="65">
        <f>IFERROR(VLOOKUP(B454,DM_HHDV!$B$5:$K$1050,10,0)*KH_DTBH_Chitiet!F454,0)</f>
        <v>0</v>
      </c>
      <c r="J454" s="65">
        <f>IFERROR(AVERAGE(KHBH_Chitiet!BC454:BE454)+AVERAGE(KHBH_Chitiet!BF454:BH454)+AVERAGE(KHBH_Chitiet!BI454:BK454),0)</f>
        <v>0</v>
      </c>
      <c r="K454" s="65">
        <f>IFERROR(AVERAGE(KHBH_Chitiet!BL454:BN454)+AVERAGE(KHBH_Chitiet!BO454:BQ454)+AVERAGE(KHBH_Chitiet!BR454:BT454),0)</f>
        <v>0</v>
      </c>
      <c r="L454" s="65">
        <f>IFERROR(AVERAGE(KHBH_Chitiet!BU454:BW454)+AVERAGE(KHBH_Chitiet!BX454:BZ454)+AVERAGE(KHBH_Chitiet!CA454:CC454),0)</f>
        <v>0</v>
      </c>
      <c r="M454" s="65">
        <f>IFERROR(AVERAGE(KHBH_Chitiet!CD454:CF454)+AVERAGE(KHBH_Chitiet!CG454:CI454)+AVERAGE(KHBH_Chitiet!CJ454:CL454),0)</f>
        <v>0</v>
      </c>
      <c r="N454" s="65">
        <f t="shared" si="7"/>
        <v>0</v>
      </c>
      <c r="P454" s="139">
        <f>HLOOKUP($P$5,KHBH_Chitiet!$G$5:$R$1050,ROW(KH_DTBH_Chitiet!F454)-4,0)</f>
        <v>0</v>
      </c>
      <c r="Q454" s="139">
        <f>IFERROR(VLOOKUP(B454,DM_HHDV!$B$5:$K$1050,8,0)*KH_DTBH_Chitiet!P454,0)</f>
        <v>0</v>
      </c>
      <c r="R454" s="139">
        <f>IFERROR(VLOOKUP(B454,DM_HHDV!$B$5:$K$1050,9,0)*KH_DTBH_Chitiet!P454,0)</f>
        <v>0</v>
      </c>
      <c r="S454" s="139">
        <f>IFERROR(VLOOKUP(B454,DM_HHDV!$B$5:$K$1050,10,0)*KH_DTBH_Chitiet!P454,0)</f>
        <v>0</v>
      </c>
      <c r="T454" s="139">
        <f>HLOOKUP($T$5,KHBH_Chitiet!$G$5:$R$1050,ROW(KH_DTBH_Chitiet!F454)-4,0)</f>
        <v>0</v>
      </c>
      <c r="U454" s="139">
        <f>IFERROR(VLOOKUP(B454,DM_HHDV!$B$5:$K$1050,8,0)*KH_DTBH_Chitiet!T454,0)</f>
        <v>0</v>
      </c>
      <c r="V454" s="139">
        <f>IFERROR(VLOOKUP(B454,DM_HHDV!$B$5:$K$1050,9,0)*KH_DTBH_Chitiet!T454,0)</f>
        <v>0</v>
      </c>
      <c r="W454" s="139">
        <f>IFERROR(VLOOKUP(B454,DM_HHDV!$B$5:$K$1050,10,0)*KH_DTBH_Chitiet!T454,0)</f>
        <v>0</v>
      </c>
      <c r="X454" s="139">
        <f>IFERROR(VLOOKUP(B454,DM_HHDV!$B$5:$K$1050,5,0)*KH_DTBH_Chitiet!T454,0)</f>
        <v>0</v>
      </c>
      <c r="Y454" s="139">
        <f>IFERROR(VLOOKUP(B454,DM_HHDV!$B$5:$K$1050,6,0)*KH_DTBH_Chitiet!T454,0)</f>
        <v>0</v>
      </c>
      <c r="Z454" s="139">
        <f>IFERROR(VLOOKUP(B454,DM_HHDV!$B$5:$K$1050,7,0)*KH_DTBH_Chitiet!T454,0)</f>
        <v>0</v>
      </c>
      <c r="AA454" s="139">
        <f>IFERROR(AVERAGE(KHBH_Chitiet!S454:U454)+AVERAGE(KHBH_Chitiet!V454:X454)+AVERAGE(KHBH_Chitiet!Y454:AA454),0)</f>
        <v>0</v>
      </c>
      <c r="AB454" s="139">
        <f>IFERROR(AVERAGE(KHBH_Chitiet!AB454:AD454)+AVERAGE(KHBH_Chitiet!AE454:AG454)+AVERAGE(KHBH_Chitiet!AH454:AJ454),0)</f>
        <v>0</v>
      </c>
      <c r="AC454" s="139">
        <f>IFERROR(AVERAGE(KHBH_Chitiet!AK454:AM454)+AVERAGE(KHBH_Chitiet!AN455:AP455)+AVERAGE(KHBH_Chitiet!AQ454:AS454),0)</f>
        <v>0</v>
      </c>
      <c r="AD454" s="139">
        <f>IFERROR(AVERAGE(KHBH_Chitiet!AT454:AV454)+AVERAGE(KHBH_Chitiet!AW454:AY454)+AVERAGE(KHBH_Chitiet!AZ454:BB454),0)</f>
        <v>0</v>
      </c>
    </row>
    <row r="455" spans="1:30">
      <c r="A455" s="21">
        <v>450</v>
      </c>
      <c r="B455" s="65">
        <f>KHBH_Chitiet!B455</f>
        <v>0</v>
      </c>
      <c r="C455" s="65">
        <f>KHBH_Chitiet!C455</f>
        <v>0</v>
      </c>
      <c r="D455" s="62">
        <f>IFERROR(VLOOKUP(B455,DM_HHDV!$B$5:$E$1050,3,0),0)</f>
        <v>0</v>
      </c>
      <c r="E455" s="67">
        <f>IFERROR(VLOOKUP(B455,DM_HHDV!$B$5:$E$1050,4,0),0)</f>
        <v>0</v>
      </c>
      <c r="F455" s="65">
        <f>HLOOKUP($F$5,KHBH_Chitiet!$G$5:$R$1050,ROW(KH_DTBH_Chitiet!F455)-4,0)</f>
        <v>0</v>
      </c>
      <c r="G455" s="65">
        <f>IFERROR(VLOOKUP(B455,DM_HHDV!$B$5:$K$1050,8,0)*KH_DTBH_Chitiet!F455,0)</f>
        <v>0</v>
      </c>
      <c r="H455" s="65">
        <f>IFERROR(VLOOKUP(B455,DM_HHDV!$B$5:$K$1050,9,0)*KH_DTBH_Chitiet!F455,0)</f>
        <v>0</v>
      </c>
      <c r="I455" s="65">
        <f>IFERROR(VLOOKUP(B455,DM_HHDV!$B$5:$K$1050,10,0)*KH_DTBH_Chitiet!F455,0)</f>
        <v>0</v>
      </c>
      <c r="J455" s="65">
        <f>IFERROR(AVERAGE(KHBH_Chitiet!BC455:BE455)+AVERAGE(KHBH_Chitiet!BF455:BH455)+AVERAGE(KHBH_Chitiet!BI455:BK455),0)</f>
        <v>0</v>
      </c>
      <c r="K455" s="65">
        <f>IFERROR(AVERAGE(KHBH_Chitiet!BL455:BN455)+AVERAGE(KHBH_Chitiet!BO455:BQ455)+AVERAGE(KHBH_Chitiet!BR455:BT455),0)</f>
        <v>0</v>
      </c>
      <c r="L455" s="65">
        <f>IFERROR(AVERAGE(KHBH_Chitiet!BU455:BW455)+AVERAGE(KHBH_Chitiet!BX455:BZ455)+AVERAGE(KHBH_Chitiet!CA455:CC455),0)</f>
        <v>0</v>
      </c>
      <c r="M455" s="65">
        <f>IFERROR(AVERAGE(KHBH_Chitiet!CD455:CF455)+AVERAGE(KHBH_Chitiet!CG455:CI455)+AVERAGE(KHBH_Chitiet!CJ455:CL455),0)</f>
        <v>0</v>
      </c>
      <c r="N455" s="65">
        <f t="shared" ref="N455:N518" si="8">SUM(J455:M455)</f>
        <v>0</v>
      </c>
      <c r="P455" s="139">
        <f>HLOOKUP($P$5,KHBH_Chitiet!$G$5:$R$1050,ROW(KH_DTBH_Chitiet!F455)-4,0)</f>
        <v>0</v>
      </c>
      <c r="Q455" s="139">
        <f>IFERROR(VLOOKUP(B455,DM_HHDV!$B$5:$K$1050,8,0)*KH_DTBH_Chitiet!P455,0)</f>
        <v>0</v>
      </c>
      <c r="R455" s="139">
        <f>IFERROR(VLOOKUP(B455,DM_HHDV!$B$5:$K$1050,9,0)*KH_DTBH_Chitiet!P455,0)</f>
        <v>0</v>
      </c>
      <c r="S455" s="139">
        <f>IFERROR(VLOOKUP(B455,DM_HHDV!$B$5:$K$1050,10,0)*KH_DTBH_Chitiet!P455,0)</f>
        <v>0</v>
      </c>
      <c r="T455" s="139">
        <f>HLOOKUP($T$5,KHBH_Chitiet!$G$5:$R$1050,ROW(KH_DTBH_Chitiet!F455)-4,0)</f>
        <v>0</v>
      </c>
      <c r="U455" s="139">
        <f>IFERROR(VLOOKUP(B455,DM_HHDV!$B$5:$K$1050,8,0)*KH_DTBH_Chitiet!T455,0)</f>
        <v>0</v>
      </c>
      <c r="V455" s="139">
        <f>IFERROR(VLOOKUP(B455,DM_HHDV!$B$5:$K$1050,9,0)*KH_DTBH_Chitiet!T455,0)</f>
        <v>0</v>
      </c>
      <c r="W455" s="139">
        <f>IFERROR(VLOOKUP(B455,DM_HHDV!$B$5:$K$1050,10,0)*KH_DTBH_Chitiet!T455,0)</f>
        <v>0</v>
      </c>
      <c r="X455" s="139">
        <f>IFERROR(VLOOKUP(B455,DM_HHDV!$B$5:$K$1050,5,0)*KH_DTBH_Chitiet!T455,0)</f>
        <v>0</v>
      </c>
      <c r="Y455" s="139">
        <f>IFERROR(VLOOKUP(B455,DM_HHDV!$B$5:$K$1050,6,0)*KH_DTBH_Chitiet!T455,0)</f>
        <v>0</v>
      </c>
      <c r="Z455" s="139">
        <f>IFERROR(VLOOKUP(B455,DM_HHDV!$B$5:$K$1050,7,0)*KH_DTBH_Chitiet!T455,0)</f>
        <v>0</v>
      </c>
      <c r="AA455" s="139">
        <f>IFERROR(AVERAGE(KHBH_Chitiet!S455:U455)+AVERAGE(KHBH_Chitiet!V455:X455)+AVERAGE(KHBH_Chitiet!Y455:AA455),0)</f>
        <v>0</v>
      </c>
      <c r="AB455" s="139">
        <f>IFERROR(AVERAGE(KHBH_Chitiet!AB455:AD455)+AVERAGE(KHBH_Chitiet!AE455:AG455)+AVERAGE(KHBH_Chitiet!AH455:AJ455),0)</f>
        <v>0</v>
      </c>
      <c r="AC455" s="139">
        <f>IFERROR(AVERAGE(KHBH_Chitiet!AK455:AM455)+AVERAGE(KHBH_Chitiet!AN456:AP456)+AVERAGE(KHBH_Chitiet!AQ455:AS455),0)</f>
        <v>0</v>
      </c>
      <c r="AD455" s="139">
        <f>IFERROR(AVERAGE(KHBH_Chitiet!AT455:AV455)+AVERAGE(KHBH_Chitiet!AW455:AY455)+AVERAGE(KHBH_Chitiet!AZ455:BB455),0)</f>
        <v>0</v>
      </c>
    </row>
    <row r="456" spans="1:30">
      <c r="A456" s="21">
        <v>451</v>
      </c>
      <c r="B456" s="65">
        <f>KHBH_Chitiet!B456</f>
        <v>0</v>
      </c>
      <c r="C456" s="65">
        <f>KHBH_Chitiet!C456</f>
        <v>0</v>
      </c>
      <c r="D456" s="62">
        <f>IFERROR(VLOOKUP(B456,DM_HHDV!$B$5:$E$1050,3,0),0)</f>
        <v>0</v>
      </c>
      <c r="E456" s="67">
        <f>IFERROR(VLOOKUP(B456,DM_HHDV!$B$5:$E$1050,4,0),0)</f>
        <v>0</v>
      </c>
      <c r="F456" s="65">
        <f>HLOOKUP($F$5,KHBH_Chitiet!$G$5:$R$1050,ROW(KH_DTBH_Chitiet!F456)-4,0)</f>
        <v>0</v>
      </c>
      <c r="G456" s="65">
        <f>IFERROR(VLOOKUP(B456,DM_HHDV!$B$5:$K$1050,8,0)*KH_DTBH_Chitiet!F456,0)</f>
        <v>0</v>
      </c>
      <c r="H456" s="65">
        <f>IFERROR(VLOOKUP(B456,DM_HHDV!$B$5:$K$1050,9,0)*KH_DTBH_Chitiet!F456,0)</f>
        <v>0</v>
      </c>
      <c r="I456" s="65">
        <f>IFERROR(VLOOKUP(B456,DM_HHDV!$B$5:$K$1050,10,0)*KH_DTBH_Chitiet!F456,0)</f>
        <v>0</v>
      </c>
      <c r="J456" s="65">
        <f>IFERROR(AVERAGE(KHBH_Chitiet!BC456:BE456)+AVERAGE(KHBH_Chitiet!BF456:BH456)+AVERAGE(KHBH_Chitiet!BI456:BK456),0)</f>
        <v>0</v>
      </c>
      <c r="K456" s="65">
        <f>IFERROR(AVERAGE(KHBH_Chitiet!BL456:BN456)+AVERAGE(KHBH_Chitiet!BO456:BQ456)+AVERAGE(KHBH_Chitiet!BR456:BT456),0)</f>
        <v>0</v>
      </c>
      <c r="L456" s="65">
        <f>IFERROR(AVERAGE(KHBH_Chitiet!BU456:BW456)+AVERAGE(KHBH_Chitiet!BX456:BZ456)+AVERAGE(KHBH_Chitiet!CA456:CC456),0)</f>
        <v>0</v>
      </c>
      <c r="M456" s="65">
        <f>IFERROR(AVERAGE(KHBH_Chitiet!CD456:CF456)+AVERAGE(KHBH_Chitiet!CG456:CI456)+AVERAGE(KHBH_Chitiet!CJ456:CL456),0)</f>
        <v>0</v>
      </c>
      <c r="N456" s="65">
        <f t="shared" si="8"/>
        <v>0</v>
      </c>
      <c r="P456" s="139">
        <f>HLOOKUP($P$5,KHBH_Chitiet!$G$5:$R$1050,ROW(KH_DTBH_Chitiet!F456)-4,0)</f>
        <v>0</v>
      </c>
      <c r="Q456" s="139">
        <f>IFERROR(VLOOKUP(B456,DM_HHDV!$B$5:$K$1050,8,0)*KH_DTBH_Chitiet!P456,0)</f>
        <v>0</v>
      </c>
      <c r="R456" s="139">
        <f>IFERROR(VLOOKUP(B456,DM_HHDV!$B$5:$K$1050,9,0)*KH_DTBH_Chitiet!P456,0)</f>
        <v>0</v>
      </c>
      <c r="S456" s="139">
        <f>IFERROR(VLOOKUP(B456,DM_HHDV!$B$5:$K$1050,10,0)*KH_DTBH_Chitiet!P456,0)</f>
        <v>0</v>
      </c>
      <c r="T456" s="139">
        <f>HLOOKUP($T$5,KHBH_Chitiet!$G$5:$R$1050,ROW(KH_DTBH_Chitiet!F456)-4,0)</f>
        <v>0</v>
      </c>
      <c r="U456" s="139">
        <f>IFERROR(VLOOKUP(B456,DM_HHDV!$B$5:$K$1050,8,0)*KH_DTBH_Chitiet!T456,0)</f>
        <v>0</v>
      </c>
      <c r="V456" s="139">
        <f>IFERROR(VLOOKUP(B456,DM_HHDV!$B$5:$K$1050,9,0)*KH_DTBH_Chitiet!T456,0)</f>
        <v>0</v>
      </c>
      <c r="W456" s="139">
        <f>IFERROR(VLOOKUP(B456,DM_HHDV!$B$5:$K$1050,10,0)*KH_DTBH_Chitiet!T456,0)</f>
        <v>0</v>
      </c>
      <c r="X456" s="139">
        <f>IFERROR(VLOOKUP(B456,DM_HHDV!$B$5:$K$1050,5,0)*KH_DTBH_Chitiet!T456,0)</f>
        <v>0</v>
      </c>
      <c r="Y456" s="139">
        <f>IFERROR(VLOOKUP(B456,DM_HHDV!$B$5:$K$1050,6,0)*KH_DTBH_Chitiet!T456,0)</f>
        <v>0</v>
      </c>
      <c r="Z456" s="139">
        <f>IFERROR(VLOOKUP(B456,DM_HHDV!$B$5:$K$1050,7,0)*KH_DTBH_Chitiet!T456,0)</f>
        <v>0</v>
      </c>
      <c r="AA456" s="139">
        <f>IFERROR(AVERAGE(KHBH_Chitiet!S456:U456)+AVERAGE(KHBH_Chitiet!V456:X456)+AVERAGE(KHBH_Chitiet!Y456:AA456),0)</f>
        <v>0</v>
      </c>
      <c r="AB456" s="139">
        <f>IFERROR(AVERAGE(KHBH_Chitiet!AB456:AD456)+AVERAGE(KHBH_Chitiet!AE456:AG456)+AVERAGE(KHBH_Chitiet!AH456:AJ456),0)</f>
        <v>0</v>
      </c>
      <c r="AC456" s="139">
        <f>IFERROR(AVERAGE(KHBH_Chitiet!AK456:AM456)+AVERAGE(KHBH_Chitiet!AN457:AP457)+AVERAGE(KHBH_Chitiet!AQ456:AS456),0)</f>
        <v>0</v>
      </c>
      <c r="AD456" s="139">
        <f>IFERROR(AVERAGE(KHBH_Chitiet!AT456:AV456)+AVERAGE(KHBH_Chitiet!AW456:AY456)+AVERAGE(KHBH_Chitiet!AZ456:BB456),0)</f>
        <v>0</v>
      </c>
    </row>
    <row r="457" spans="1:30">
      <c r="A457" s="21">
        <v>452</v>
      </c>
      <c r="B457" s="65">
        <f>KHBH_Chitiet!B457</f>
        <v>0</v>
      </c>
      <c r="C457" s="65">
        <f>KHBH_Chitiet!C457</f>
        <v>0</v>
      </c>
      <c r="D457" s="62">
        <f>IFERROR(VLOOKUP(B457,DM_HHDV!$B$5:$E$1050,3,0),0)</f>
        <v>0</v>
      </c>
      <c r="E457" s="67">
        <f>IFERROR(VLOOKUP(B457,DM_HHDV!$B$5:$E$1050,4,0),0)</f>
        <v>0</v>
      </c>
      <c r="F457" s="65">
        <f>HLOOKUP($F$5,KHBH_Chitiet!$G$5:$R$1050,ROW(KH_DTBH_Chitiet!F457)-4,0)</f>
        <v>0</v>
      </c>
      <c r="G457" s="65">
        <f>IFERROR(VLOOKUP(B457,DM_HHDV!$B$5:$K$1050,8,0)*KH_DTBH_Chitiet!F457,0)</f>
        <v>0</v>
      </c>
      <c r="H457" s="65">
        <f>IFERROR(VLOOKUP(B457,DM_HHDV!$B$5:$K$1050,9,0)*KH_DTBH_Chitiet!F457,0)</f>
        <v>0</v>
      </c>
      <c r="I457" s="65">
        <f>IFERROR(VLOOKUP(B457,DM_HHDV!$B$5:$K$1050,10,0)*KH_DTBH_Chitiet!F457,0)</f>
        <v>0</v>
      </c>
      <c r="J457" s="65">
        <f>IFERROR(AVERAGE(KHBH_Chitiet!BC457:BE457)+AVERAGE(KHBH_Chitiet!BF457:BH457)+AVERAGE(KHBH_Chitiet!BI457:BK457),0)</f>
        <v>0</v>
      </c>
      <c r="K457" s="65">
        <f>IFERROR(AVERAGE(KHBH_Chitiet!BL457:BN457)+AVERAGE(KHBH_Chitiet!BO457:BQ457)+AVERAGE(KHBH_Chitiet!BR457:BT457),0)</f>
        <v>0</v>
      </c>
      <c r="L457" s="65">
        <f>IFERROR(AVERAGE(KHBH_Chitiet!BU457:BW457)+AVERAGE(KHBH_Chitiet!BX457:BZ457)+AVERAGE(KHBH_Chitiet!CA457:CC457),0)</f>
        <v>0</v>
      </c>
      <c r="M457" s="65">
        <f>IFERROR(AVERAGE(KHBH_Chitiet!CD457:CF457)+AVERAGE(KHBH_Chitiet!CG457:CI457)+AVERAGE(KHBH_Chitiet!CJ457:CL457),0)</f>
        <v>0</v>
      </c>
      <c r="N457" s="65">
        <f t="shared" si="8"/>
        <v>0</v>
      </c>
      <c r="P457" s="139">
        <f>HLOOKUP($P$5,KHBH_Chitiet!$G$5:$R$1050,ROW(KH_DTBH_Chitiet!F457)-4,0)</f>
        <v>0</v>
      </c>
      <c r="Q457" s="139">
        <f>IFERROR(VLOOKUP(B457,DM_HHDV!$B$5:$K$1050,8,0)*KH_DTBH_Chitiet!P457,0)</f>
        <v>0</v>
      </c>
      <c r="R457" s="139">
        <f>IFERROR(VLOOKUP(B457,DM_HHDV!$B$5:$K$1050,9,0)*KH_DTBH_Chitiet!P457,0)</f>
        <v>0</v>
      </c>
      <c r="S457" s="139">
        <f>IFERROR(VLOOKUP(B457,DM_HHDV!$B$5:$K$1050,10,0)*KH_DTBH_Chitiet!P457,0)</f>
        <v>0</v>
      </c>
      <c r="T457" s="139">
        <f>HLOOKUP($T$5,KHBH_Chitiet!$G$5:$R$1050,ROW(KH_DTBH_Chitiet!F457)-4,0)</f>
        <v>0</v>
      </c>
      <c r="U457" s="139">
        <f>IFERROR(VLOOKUP(B457,DM_HHDV!$B$5:$K$1050,8,0)*KH_DTBH_Chitiet!T457,0)</f>
        <v>0</v>
      </c>
      <c r="V457" s="139">
        <f>IFERROR(VLOOKUP(B457,DM_HHDV!$B$5:$K$1050,9,0)*KH_DTBH_Chitiet!T457,0)</f>
        <v>0</v>
      </c>
      <c r="W457" s="139">
        <f>IFERROR(VLOOKUP(B457,DM_HHDV!$B$5:$K$1050,10,0)*KH_DTBH_Chitiet!T457,0)</f>
        <v>0</v>
      </c>
      <c r="X457" s="139">
        <f>IFERROR(VLOOKUP(B457,DM_HHDV!$B$5:$K$1050,5,0)*KH_DTBH_Chitiet!T457,0)</f>
        <v>0</v>
      </c>
      <c r="Y457" s="139">
        <f>IFERROR(VLOOKUP(B457,DM_HHDV!$B$5:$K$1050,6,0)*KH_DTBH_Chitiet!T457,0)</f>
        <v>0</v>
      </c>
      <c r="Z457" s="139">
        <f>IFERROR(VLOOKUP(B457,DM_HHDV!$B$5:$K$1050,7,0)*KH_DTBH_Chitiet!T457,0)</f>
        <v>0</v>
      </c>
      <c r="AA457" s="139">
        <f>IFERROR(AVERAGE(KHBH_Chitiet!S457:U457)+AVERAGE(KHBH_Chitiet!V457:X457)+AVERAGE(KHBH_Chitiet!Y457:AA457),0)</f>
        <v>0</v>
      </c>
      <c r="AB457" s="139">
        <f>IFERROR(AVERAGE(KHBH_Chitiet!AB457:AD457)+AVERAGE(KHBH_Chitiet!AE457:AG457)+AVERAGE(KHBH_Chitiet!AH457:AJ457),0)</f>
        <v>0</v>
      </c>
      <c r="AC457" s="139">
        <f>IFERROR(AVERAGE(KHBH_Chitiet!AK457:AM457)+AVERAGE(KHBH_Chitiet!AN458:AP458)+AVERAGE(KHBH_Chitiet!AQ457:AS457),0)</f>
        <v>0</v>
      </c>
      <c r="AD457" s="139">
        <f>IFERROR(AVERAGE(KHBH_Chitiet!AT457:AV457)+AVERAGE(KHBH_Chitiet!AW457:AY457)+AVERAGE(KHBH_Chitiet!AZ457:BB457),0)</f>
        <v>0</v>
      </c>
    </row>
    <row r="458" spans="1:30">
      <c r="A458" s="21">
        <v>453</v>
      </c>
      <c r="B458" s="65">
        <f>KHBH_Chitiet!B458</f>
        <v>0</v>
      </c>
      <c r="C458" s="65">
        <f>KHBH_Chitiet!C458</f>
        <v>0</v>
      </c>
      <c r="D458" s="62">
        <f>IFERROR(VLOOKUP(B458,DM_HHDV!$B$5:$E$1050,3,0),0)</f>
        <v>0</v>
      </c>
      <c r="E458" s="67">
        <f>IFERROR(VLOOKUP(B458,DM_HHDV!$B$5:$E$1050,4,0),0)</f>
        <v>0</v>
      </c>
      <c r="F458" s="65">
        <f>HLOOKUP($F$5,KHBH_Chitiet!$G$5:$R$1050,ROW(KH_DTBH_Chitiet!F458)-4,0)</f>
        <v>0</v>
      </c>
      <c r="G458" s="65">
        <f>IFERROR(VLOOKUP(B458,DM_HHDV!$B$5:$K$1050,8,0)*KH_DTBH_Chitiet!F458,0)</f>
        <v>0</v>
      </c>
      <c r="H458" s="65">
        <f>IFERROR(VLOOKUP(B458,DM_HHDV!$B$5:$K$1050,9,0)*KH_DTBH_Chitiet!F458,0)</f>
        <v>0</v>
      </c>
      <c r="I458" s="65">
        <f>IFERROR(VLOOKUP(B458,DM_HHDV!$B$5:$K$1050,10,0)*KH_DTBH_Chitiet!F458,0)</f>
        <v>0</v>
      </c>
      <c r="J458" s="65">
        <f>IFERROR(AVERAGE(KHBH_Chitiet!BC458:BE458)+AVERAGE(KHBH_Chitiet!BF458:BH458)+AVERAGE(KHBH_Chitiet!BI458:BK458),0)</f>
        <v>0</v>
      </c>
      <c r="K458" s="65">
        <f>IFERROR(AVERAGE(KHBH_Chitiet!BL458:BN458)+AVERAGE(KHBH_Chitiet!BO458:BQ458)+AVERAGE(KHBH_Chitiet!BR458:BT458),0)</f>
        <v>0</v>
      </c>
      <c r="L458" s="65">
        <f>IFERROR(AVERAGE(KHBH_Chitiet!BU458:BW458)+AVERAGE(KHBH_Chitiet!BX458:BZ458)+AVERAGE(KHBH_Chitiet!CA458:CC458),0)</f>
        <v>0</v>
      </c>
      <c r="M458" s="65">
        <f>IFERROR(AVERAGE(KHBH_Chitiet!CD458:CF458)+AVERAGE(KHBH_Chitiet!CG458:CI458)+AVERAGE(KHBH_Chitiet!CJ458:CL458),0)</f>
        <v>0</v>
      </c>
      <c r="N458" s="65">
        <f t="shared" si="8"/>
        <v>0</v>
      </c>
      <c r="P458" s="139">
        <f>HLOOKUP($P$5,KHBH_Chitiet!$G$5:$R$1050,ROW(KH_DTBH_Chitiet!F458)-4,0)</f>
        <v>0</v>
      </c>
      <c r="Q458" s="139">
        <f>IFERROR(VLOOKUP(B458,DM_HHDV!$B$5:$K$1050,8,0)*KH_DTBH_Chitiet!P458,0)</f>
        <v>0</v>
      </c>
      <c r="R458" s="139">
        <f>IFERROR(VLOOKUP(B458,DM_HHDV!$B$5:$K$1050,9,0)*KH_DTBH_Chitiet!P458,0)</f>
        <v>0</v>
      </c>
      <c r="S458" s="139">
        <f>IFERROR(VLOOKUP(B458,DM_HHDV!$B$5:$K$1050,10,0)*KH_DTBH_Chitiet!P458,0)</f>
        <v>0</v>
      </c>
      <c r="T458" s="139">
        <f>HLOOKUP($T$5,KHBH_Chitiet!$G$5:$R$1050,ROW(KH_DTBH_Chitiet!F458)-4,0)</f>
        <v>0</v>
      </c>
      <c r="U458" s="139">
        <f>IFERROR(VLOOKUP(B458,DM_HHDV!$B$5:$K$1050,8,0)*KH_DTBH_Chitiet!T458,0)</f>
        <v>0</v>
      </c>
      <c r="V458" s="139">
        <f>IFERROR(VLOOKUP(B458,DM_HHDV!$B$5:$K$1050,9,0)*KH_DTBH_Chitiet!T458,0)</f>
        <v>0</v>
      </c>
      <c r="W458" s="139">
        <f>IFERROR(VLOOKUP(B458,DM_HHDV!$B$5:$K$1050,10,0)*KH_DTBH_Chitiet!T458,0)</f>
        <v>0</v>
      </c>
      <c r="X458" s="139">
        <f>IFERROR(VLOOKUP(B458,DM_HHDV!$B$5:$K$1050,5,0)*KH_DTBH_Chitiet!T458,0)</f>
        <v>0</v>
      </c>
      <c r="Y458" s="139">
        <f>IFERROR(VLOOKUP(B458,DM_HHDV!$B$5:$K$1050,6,0)*KH_DTBH_Chitiet!T458,0)</f>
        <v>0</v>
      </c>
      <c r="Z458" s="139">
        <f>IFERROR(VLOOKUP(B458,DM_HHDV!$B$5:$K$1050,7,0)*KH_DTBH_Chitiet!T458,0)</f>
        <v>0</v>
      </c>
      <c r="AA458" s="139">
        <f>IFERROR(AVERAGE(KHBH_Chitiet!S458:U458)+AVERAGE(KHBH_Chitiet!V458:X458)+AVERAGE(KHBH_Chitiet!Y458:AA458),0)</f>
        <v>0</v>
      </c>
      <c r="AB458" s="139">
        <f>IFERROR(AVERAGE(KHBH_Chitiet!AB458:AD458)+AVERAGE(KHBH_Chitiet!AE458:AG458)+AVERAGE(KHBH_Chitiet!AH458:AJ458),0)</f>
        <v>0</v>
      </c>
      <c r="AC458" s="139">
        <f>IFERROR(AVERAGE(KHBH_Chitiet!AK458:AM458)+AVERAGE(KHBH_Chitiet!AN459:AP459)+AVERAGE(KHBH_Chitiet!AQ458:AS458),0)</f>
        <v>0</v>
      </c>
      <c r="AD458" s="139">
        <f>IFERROR(AVERAGE(KHBH_Chitiet!AT458:AV458)+AVERAGE(KHBH_Chitiet!AW458:AY458)+AVERAGE(KHBH_Chitiet!AZ458:BB458),0)</f>
        <v>0</v>
      </c>
    </row>
    <row r="459" spans="1:30">
      <c r="A459" s="21">
        <v>454</v>
      </c>
      <c r="B459" s="65">
        <f>KHBH_Chitiet!B459</f>
        <v>0</v>
      </c>
      <c r="C459" s="65">
        <f>KHBH_Chitiet!C459</f>
        <v>0</v>
      </c>
      <c r="D459" s="62">
        <f>IFERROR(VLOOKUP(B459,DM_HHDV!$B$5:$E$1050,3,0),0)</f>
        <v>0</v>
      </c>
      <c r="E459" s="67">
        <f>IFERROR(VLOOKUP(B459,DM_HHDV!$B$5:$E$1050,4,0),0)</f>
        <v>0</v>
      </c>
      <c r="F459" s="65">
        <f>HLOOKUP($F$5,KHBH_Chitiet!$G$5:$R$1050,ROW(KH_DTBH_Chitiet!F459)-4,0)</f>
        <v>0</v>
      </c>
      <c r="G459" s="65">
        <f>IFERROR(VLOOKUP(B459,DM_HHDV!$B$5:$K$1050,8,0)*KH_DTBH_Chitiet!F459,0)</f>
        <v>0</v>
      </c>
      <c r="H459" s="65">
        <f>IFERROR(VLOOKUP(B459,DM_HHDV!$B$5:$K$1050,9,0)*KH_DTBH_Chitiet!F459,0)</f>
        <v>0</v>
      </c>
      <c r="I459" s="65">
        <f>IFERROR(VLOOKUP(B459,DM_HHDV!$B$5:$K$1050,10,0)*KH_DTBH_Chitiet!F459,0)</f>
        <v>0</v>
      </c>
      <c r="J459" s="65">
        <f>IFERROR(AVERAGE(KHBH_Chitiet!BC459:BE459)+AVERAGE(KHBH_Chitiet!BF459:BH459)+AVERAGE(KHBH_Chitiet!BI459:BK459),0)</f>
        <v>0</v>
      </c>
      <c r="K459" s="65">
        <f>IFERROR(AVERAGE(KHBH_Chitiet!BL459:BN459)+AVERAGE(KHBH_Chitiet!BO459:BQ459)+AVERAGE(KHBH_Chitiet!BR459:BT459),0)</f>
        <v>0</v>
      </c>
      <c r="L459" s="65">
        <f>IFERROR(AVERAGE(KHBH_Chitiet!BU459:BW459)+AVERAGE(KHBH_Chitiet!BX459:BZ459)+AVERAGE(KHBH_Chitiet!CA459:CC459),0)</f>
        <v>0</v>
      </c>
      <c r="M459" s="65">
        <f>IFERROR(AVERAGE(KHBH_Chitiet!CD459:CF459)+AVERAGE(KHBH_Chitiet!CG459:CI459)+AVERAGE(KHBH_Chitiet!CJ459:CL459),0)</f>
        <v>0</v>
      </c>
      <c r="N459" s="65">
        <f t="shared" si="8"/>
        <v>0</v>
      </c>
      <c r="P459" s="139">
        <f>HLOOKUP($P$5,KHBH_Chitiet!$G$5:$R$1050,ROW(KH_DTBH_Chitiet!F459)-4,0)</f>
        <v>0</v>
      </c>
      <c r="Q459" s="139">
        <f>IFERROR(VLOOKUP(B459,DM_HHDV!$B$5:$K$1050,8,0)*KH_DTBH_Chitiet!P459,0)</f>
        <v>0</v>
      </c>
      <c r="R459" s="139">
        <f>IFERROR(VLOOKUP(B459,DM_HHDV!$B$5:$K$1050,9,0)*KH_DTBH_Chitiet!P459,0)</f>
        <v>0</v>
      </c>
      <c r="S459" s="139">
        <f>IFERROR(VLOOKUP(B459,DM_HHDV!$B$5:$K$1050,10,0)*KH_DTBH_Chitiet!P459,0)</f>
        <v>0</v>
      </c>
      <c r="T459" s="139">
        <f>HLOOKUP($T$5,KHBH_Chitiet!$G$5:$R$1050,ROW(KH_DTBH_Chitiet!F459)-4,0)</f>
        <v>0</v>
      </c>
      <c r="U459" s="139">
        <f>IFERROR(VLOOKUP(B459,DM_HHDV!$B$5:$K$1050,8,0)*KH_DTBH_Chitiet!T459,0)</f>
        <v>0</v>
      </c>
      <c r="V459" s="139">
        <f>IFERROR(VLOOKUP(B459,DM_HHDV!$B$5:$K$1050,9,0)*KH_DTBH_Chitiet!T459,0)</f>
        <v>0</v>
      </c>
      <c r="W459" s="139">
        <f>IFERROR(VLOOKUP(B459,DM_HHDV!$B$5:$K$1050,10,0)*KH_DTBH_Chitiet!T459,0)</f>
        <v>0</v>
      </c>
      <c r="X459" s="139">
        <f>IFERROR(VLOOKUP(B459,DM_HHDV!$B$5:$K$1050,5,0)*KH_DTBH_Chitiet!T459,0)</f>
        <v>0</v>
      </c>
      <c r="Y459" s="139">
        <f>IFERROR(VLOOKUP(B459,DM_HHDV!$B$5:$K$1050,6,0)*KH_DTBH_Chitiet!T459,0)</f>
        <v>0</v>
      </c>
      <c r="Z459" s="139">
        <f>IFERROR(VLOOKUP(B459,DM_HHDV!$B$5:$K$1050,7,0)*KH_DTBH_Chitiet!T459,0)</f>
        <v>0</v>
      </c>
      <c r="AA459" s="139">
        <f>IFERROR(AVERAGE(KHBH_Chitiet!S459:U459)+AVERAGE(KHBH_Chitiet!V459:X459)+AVERAGE(KHBH_Chitiet!Y459:AA459),0)</f>
        <v>0</v>
      </c>
      <c r="AB459" s="139">
        <f>IFERROR(AVERAGE(KHBH_Chitiet!AB459:AD459)+AVERAGE(KHBH_Chitiet!AE459:AG459)+AVERAGE(KHBH_Chitiet!AH459:AJ459),0)</f>
        <v>0</v>
      </c>
      <c r="AC459" s="139">
        <f>IFERROR(AVERAGE(KHBH_Chitiet!AK459:AM459)+AVERAGE(KHBH_Chitiet!AN460:AP460)+AVERAGE(KHBH_Chitiet!AQ459:AS459),0)</f>
        <v>0</v>
      </c>
      <c r="AD459" s="139">
        <f>IFERROR(AVERAGE(KHBH_Chitiet!AT459:AV459)+AVERAGE(KHBH_Chitiet!AW459:AY459)+AVERAGE(KHBH_Chitiet!AZ459:BB459),0)</f>
        <v>0</v>
      </c>
    </row>
    <row r="460" spans="1:30">
      <c r="A460" s="21">
        <v>455</v>
      </c>
      <c r="B460" s="65">
        <f>KHBH_Chitiet!B460</f>
        <v>0</v>
      </c>
      <c r="C460" s="65">
        <f>KHBH_Chitiet!C460</f>
        <v>0</v>
      </c>
      <c r="D460" s="62">
        <f>IFERROR(VLOOKUP(B460,DM_HHDV!$B$5:$E$1050,3,0),0)</f>
        <v>0</v>
      </c>
      <c r="E460" s="67">
        <f>IFERROR(VLOOKUP(B460,DM_HHDV!$B$5:$E$1050,4,0),0)</f>
        <v>0</v>
      </c>
      <c r="F460" s="65">
        <f>HLOOKUP($F$5,KHBH_Chitiet!$G$5:$R$1050,ROW(KH_DTBH_Chitiet!F460)-4,0)</f>
        <v>0</v>
      </c>
      <c r="G460" s="65">
        <f>IFERROR(VLOOKUP(B460,DM_HHDV!$B$5:$K$1050,8,0)*KH_DTBH_Chitiet!F460,0)</f>
        <v>0</v>
      </c>
      <c r="H460" s="65">
        <f>IFERROR(VLOOKUP(B460,DM_HHDV!$B$5:$K$1050,9,0)*KH_DTBH_Chitiet!F460,0)</f>
        <v>0</v>
      </c>
      <c r="I460" s="65">
        <f>IFERROR(VLOOKUP(B460,DM_HHDV!$B$5:$K$1050,10,0)*KH_DTBH_Chitiet!F460,0)</f>
        <v>0</v>
      </c>
      <c r="J460" s="65">
        <f>IFERROR(AVERAGE(KHBH_Chitiet!BC460:BE460)+AVERAGE(KHBH_Chitiet!BF460:BH460)+AVERAGE(KHBH_Chitiet!BI460:BK460),0)</f>
        <v>0</v>
      </c>
      <c r="K460" s="65">
        <f>IFERROR(AVERAGE(KHBH_Chitiet!BL460:BN460)+AVERAGE(KHBH_Chitiet!BO460:BQ460)+AVERAGE(KHBH_Chitiet!BR460:BT460),0)</f>
        <v>0</v>
      </c>
      <c r="L460" s="65">
        <f>IFERROR(AVERAGE(KHBH_Chitiet!BU460:BW460)+AVERAGE(KHBH_Chitiet!BX460:BZ460)+AVERAGE(KHBH_Chitiet!CA460:CC460),0)</f>
        <v>0</v>
      </c>
      <c r="M460" s="65">
        <f>IFERROR(AVERAGE(KHBH_Chitiet!CD460:CF460)+AVERAGE(KHBH_Chitiet!CG460:CI460)+AVERAGE(KHBH_Chitiet!CJ460:CL460),0)</f>
        <v>0</v>
      </c>
      <c r="N460" s="65">
        <f t="shared" si="8"/>
        <v>0</v>
      </c>
      <c r="P460" s="139">
        <f>HLOOKUP($P$5,KHBH_Chitiet!$G$5:$R$1050,ROW(KH_DTBH_Chitiet!F460)-4,0)</f>
        <v>0</v>
      </c>
      <c r="Q460" s="139">
        <f>IFERROR(VLOOKUP(B460,DM_HHDV!$B$5:$K$1050,8,0)*KH_DTBH_Chitiet!P460,0)</f>
        <v>0</v>
      </c>
      <c r="R460" s="139">
        <f>IFERROR(VLOOKUP(B460,DM_HHDV!$B$5:$K$1050,9,0)*KH_DTBH_Chitiet!P460,0)</f>
        <v>0</v>
      </c>
      <c r="S460" s="139">
        <f>IFERROR(VLOOKUP(B460,DM_HHDV!$B$5:$K$1050,10,0)*KH_DTBH_Chitiet!P460,0)</f>
        <v>0</v>
      </c>
      <c r="T460" s="139">
        <f>HLOOKUP($T$5,KHBH_Chitiet!$G$5:$R$1050,ROW(KH_DTBH_Chitiet!F460)-4,0)</f>
        <v>0</v>
      </c>
      <c r="U460" s="139">
        <f>IFERROR(VLOOKUP(B460,DM_HHDV!$B$5:$K$1050,8,0)*KH_DTBH_Chitiet!T460,0)</f>
        <v>0</v>
      </c>
      <c r="V460" s="139">
        <f>IFERROR(VLOOKUP(B460,DM_HHDV!$B$5:$K$1050,9,0)*KH_DTBH_Chitiet!T460,0)</f>
        <v>0</v>
      </c>
      <c r="W460" s="139">
        <f>IFERROR(VLOOKUP(B460,DM_HHDV!$B$5:$K$1050,10,0)*KH_DTBH_Chitiet!T460,0)</f>
        <v>0</v>
      </c>
      <c r="X460" s="139">
        <f>IFERROR(VLOOKUP(B460,DM_HHDV!$B$5:$K$1050,5,0)*KH_DTBH_Chitiet!T460,0)</f>
        <v>0</v>
      </c>
      <c r="Y460" s="139">
        <f>IFERROR(VLOOKUP(B460,DM_HHDV!$B$5:$K$1050,6,0)*KH_DTBH_Chitiet!T460,0)</f>
        <v>0</v>
      </c>
      <c r="Z460" s="139">
        <f>IFERROR(VLOOKUP(B460,DM_HHDV!$B$5:$K$1050,7,0)*KH_DTBH_Chitiet!T460,0)</f>
        <v>0</v>
      </c>
      <c r="AA460" s="139">
        <f>IFERROR(AVERAGE(KHBH_Chitiet!S460:U460)+AVERAGE(KHBH_Chitiet!V460:X460)+AVERAGE(KHBH_Chitiet!Y460:AA460),0)</f>
        <v>0</v>
      </c>
      <c r="AB460" s="139">
        <f>IFERROR(AVERAGE(KHBH_Chitiet!AB460:AD460)+AVERAGE(KHBH_Chitiet!AE460:AG460)+AVERAGE(KHBH_Chitiet!AH460:AJ460),0)</f>
        <v>0</v>
      </c>
      <c r="AC460" s="139">
        <f>IFERROR(AVERAGE(KHBH_Chitiet!AK460:AM460)+AVERAGE(KHBH_Chitiet!AN461:AP461)+AVERAGE(KHBH_Chitiet!AQ460:AS460),0)</f>
        <v>0</v>
      </c>
      <c r="AD460" s="139">
        <f>IFERROR(AVERAGE(KHBH_Chitiet!AT460:AV460)+AVERAGE(KHBH_Chitiet!AW460:AY460)+AVERAGE(KHBH_Chitiet!AZ460:BB460),0)</f>
        <v>0</v>
      </c>
    </row>
    <row r="461" spans="1:30">
      <c r="A461" s="21">
        <v>456</v>
      </c>
      <c r="B461" s="65">
        <f>KHBH_Chitiet!B461</f>
        <v>0</v>
      </c>
      <c r="C461" s="65">
        <f>KHBH_Chitiet!C461</f>
        <v>0</v>
      </c>
      <c r="D461" s="62">
        <f>IFERROR(VLOOKUP(B461,DM_HHDV!$B$5:$E$1050,3,0),0)</f>
        <v>0</v>
      </c>
      <c r="E461" s="67">
        <f>IFERROR(VLOOKUP(B461,DM_HHDV!$B$5:$E$1050,4,0),0)</f>
        <v>0</v>
      </c>
      <c r="F461" s="65">
        <f>HLOOKUP($F$5,KHBH_Chitiet!$G$5:$R$1050,ROW(KH_DTBH_Chitiet!F461)-4,0)</f>
        <v>0</v>
      </c>
      <c r="G461" s="65">
        <f>IFERROR(VLOOKUP(B461,DM_HHDV!$B$5:$K$1050,8,0)*KH_DTBH_Chitiet!F461,0)</f>
        <v>0</v>
      </c>
      <c r="H461" s="65">
        <f>IFERROR(VLOOKUP(B461,DM_HHDV!$B$5:$K$1050,9,0)*KH_DTBH_Chitiet!F461,0)</f>
        <v>0</v>
      </c>
      <c r="I461" s="65">
        <f>IFERROR(VLOOKUP(B461,DM_HHDV!$B$5:$K$1050,10,0)*KH_DTBH_Chitiet!F461,0)</f>
        <v>0</v>
      </c>
      <c r="J461" s="65">
        <f>IFERROR(AVERAGE(KHBH_Chitiet!BC461:BE461)+AVERAGE(KHBH_Chitiet!BF461:BH461)+AVERAGE(KHBH_Chitiet!BI461:BK461),0)</f>
        <v>0</v>
      </c>
      <c r="K461" s="65">
        <f>IFERROR(AVERAGE(KHBH_Chitiet!BL461:BN461)+AVERAGE(KHBH_Chitiet!BO461:BQ461)+AVERAGE(KHBH_Chitiet!BR461:BT461),0)</f>
        <v>0</v>
      </c>
      <c r="L461" s="65">
        <f>IFERROR(AVERAGE(KHBH_Chitiet!BU461:BW461)+AVERAGE(KHBH_Chitiet!BX461:BZ461)+AVERAGE(KHBH_Chitiet!CA461:CC461),0)</f>
        <v>0</v>
      </c>
      <c r="M461" s="65">
        <f>IFERROR(AVERAGE(KHBH_Chitiet!CD461:CF461)+AVERAGE(KHBH_Chitiet!CG461:CI461)+AVERAGE(KHBH_Chitiet!CJ461:CL461),0)</f>
        <v>0</v>
      </c>
      <c r="N461" s="65">
        <f t="shared" si="8"/>
        <v>0</v>
      </c>
      <c r="P461" s="139">
        <f>HLOOKUP($P$5,KHBH_Chitiet!$G$5:$R$1050,ROW(KH_DTBH_Chitiet!F461)-4,0)</f>
        <v>0</v>
      </c>
      <c r="Q461" s="139">
        <f>IFERROR(VLOOKUP(B461,DM_HHDV!$B$5:$K$1050,8,0)*KH_DTBH_Chitiet!P461,0)</f>
        <v>0</v>
      </c>
      <c r="R461" s="139">
        <f>IFERROR(VLOOKUP(B461,DM_HHDV!$B$5:$K$1050,9,0)*KH_DTBH_Chitiet!P461,0)</f>
        <v>0</v>
      </c>
      <c r="S461" s="139">
        <f>IFERROR(VLOOKUP(B461,DM_HHDV!$B$5:$K$1050,10,0)*KH_DTBH_Chitiet!P461,0)</f>
        <v>0</v>
      </c>
      <c r="T461" s="139">
        <f>HLOOKUP($T$5,KHBH_Chitiet!$G$5:$R$1050,ROW(KH_DTBH_Chitiet!F461)-4,0)</f>
        <v>0</v>
      </c>
      <c r="U461" s="139">
        <f>IFERROR(VLOOKUP(B461,DM_HHDV!$B$5:$K$1050,8,0)*KH_DTBH_Chitiet!T461,0)</f>
        <v>0</v>
      </c>
      <c r="V461" s="139">
        <f>IFERROR(VLOOKUP(B461,DM_HHDV!$B$5:$K$1050,9,0)*KH_DTBH_Chitiet!T461,0)</f>
        <v>0</v>
      </c>
      <c r="W461" s="139">
        <f>IFERROR(VLOOKUP(B461,DM_HHDV!$B$5:$K$1050,10,0)*KH_DTBH_Chitiet!T461,0)</f>
        <v>0</v>
      </c>
      <c r="X461" s="139">
        <f>IFERROR(VLOOKUP(B461,DM_HHDV!$B$5:$K$1050,5,0)*KH_DTBH_Chitiet!T461,0)</f>
        <v>0</v>
      </c>
      <c r="Y461" s="139">
        <f>IFERROR(VLOOKUP(B461,DM_HHDV!$B$5:$K$1050,6,0)*KH_DTBH_Chitiet!T461,0)</f>
        <v>0</v>
      </c>
      <c r="Z461" s="139">
        <f>IFERROR(VLOOKUP(B461,DM_HHDV!$B$5:$K$1050,7,0)*KH_DTBH_Chitiet!T461,0)</f>
        <v>0</v>
      </c>
      <c r="AA461" s="139">
        <f>IFERROR(AVERAGE(KHBH_Chitiet!S461:U461)+AVERAGE(KHBH_Chitiet!V461:X461)+AVERAGE(KHBH_Chitiet!Y461:AA461),0)</f>
        <v>0</v>
      </c>
      <c r="AB461" s="139">
        <f>IFERROR(AVERAGE(KHBH_Chitiet!AB461:AD461)+AVERAGE(KHBH_Chitiet!AE461:AG461)+AVERAGE(KHBH_Chitiet!AH461:AJ461),0)</f>
        <v>0</v>
      </c>
      <c r="AC461" s="139">
        <f>IFERROR(AVERAGE(KHBH_Chitiet!AK461:AM461)+AVERAGE(KHBH_Chitiet!AN462:AP462)+AVERAGE(KHBH_Chitiet!AQ461:AS461),0)</f>
        <v>0</v>
      </c>
      <c r="AD461" s="139">
        <f>IFERROR(AVERAGE(KHBH_Chitiet!AT461:AV461)+AVERAGE(KHBH_Chitiet!AW461:AY461)+AVERAGE(KHBH_Chitiet!AZ461:BB461),0)</f>
        <v>0</v>
      </c>
    </row>
    <row r="462" spans="1:30">
      <c r="A462" s="21">
        <v>457</v>
      </c>
      <c r="B462" s="65">
        <f>KHBH_Chitiet!B462</f>
        <v>0</v>
      </c>
      <c r="C462" s="65">
        <f>KHBH_Chitiet!C462</f>
        <v>0</v>
      </c>
      <c r="D462" s="62">
        <f>IFERROR(VLOOKUP(B462,DM_HHDV!$B$5:$E$1050,3,0),0)</f>
        <v>0</v>
      </c>
      <c r="E462" s="67">
        <f>IFERROR(VLOOKUP(B462,DM_HHDV!$B$5:$E$1050,4,0),0)</f>
        <v>0</v>
      </c>
      <c r="F462" s="65">
        <f>HLOOKUP($F$5,KHBH_Chitiet!$G$5:$R$1050,ROW(KH_DTBH_Chitiet!F462)-4,0)</f>
        <v>0</v>
      </c>
      <c r="G462" s="65">
        <f>IFERROR(VLOOKUP(B462,DM_HHDV!$B$5:$K$1050,8,0)*KH_DTBH_Chitiet!F462,0)</f>
        <v>0</v>
      </c>
      <c r="H462" s="65">
        <f>IFERROR(VLOOKUP(B462,DM_HHDV!$B$5:$K$1050,9,0)*KH_DTBH_Chitiet!F462,0)</f>
        <v>0</v>
      </c>
      <c r="I462" s="65">
        <f>IFERROR(VLOOKUP(B462,DM_HHDV!$B$5:$K$1050,10,0)*KH_DTBH_Chitiet!F462,0)</f>
        <v>0</v>
      </c>
      <c r="J462" s="65">
        <f>IFERROR(AVERAGE(KHBH_Chitiet!BC462:BE462)+AVERAGE(KHBH_Chitiet!BF462:BH462)+AVERAGE(KHBH_Chitiet!BI462:BK462),0)</f>
        <v>0</v>
      </c>
      <c r="K462" s="65">
        <f>IFERROR(AVERAGE(KHBH_Chitiet!BL462:BN462)+AVERAGE(KHBH_Chitiet!BO462:BQ462)+AVERAGE(KHBH_Chitiet!BR462:BT462),0)</f>
        <v>0</v>
      </c>
      <c r="L462" s="65">
        <f>IFERROR(AVERAGE(KHBH_Chitiet!BU462:BW462)+AVERAGE(KHBH_Chitiet!BX462:BZ462)+AVERAGE(KHBH_Chitiet!CA462:CC462),0)</f>
        <v>0</v>
      </c>
      <c r="M462" s="65">
        <f>IFERROR(AVERAGE(KHBH_Chitiet!CD462:CF462)+AVERAGE(KHBH_Chitiet!CG462:CI462)+AVERAGE(KHBH_Chitiet!CJ462:CL462),0)</f>
        <v>0</v>
      </c>
      <c r="N462" s="65">
        <f t="shared" si="8"/>
        <v>0</v>
      </c>
      <c r="P462" s="139">
        <f>HLOOKUP($P$5,KHBH_Chitiet!$G$5:$R$1050,ROW(KH_DTBH_Chitiet!F462)-4,0)</f>
        <v>0</v>
      </c>
      <c r="Q462" s="139">
        <f>IFERROR(VLOOKUP(B462,DM_HHDV!$B$5:$K$1050,8,0)*KH_DTBH_Chitiet!P462,0)</f>
        <v>0</v>
      </c>
      <c r="R462" s="139">
        <f>IFERROR(VLOOKUP(B462,DM_HHDV!$B$5:$K$1050,9,0)*KH_DTBH_Chitiet!P462,0)</f>
        <v>0</v>
      </c>
      <c r="S462" s="139">
        <f>IFERROR(VLOOKUP(B462,DM_HHDV!$B$5:$K$1050,10,0)*KH_DTBH_Chitiet!P462,0)</f>
        <v>0</v>
      </c>
      <c r="T462" s="139">
        <f>HLOOKUP($T$5,KHBH_Chitiet!$G$5:$R$1050,ROW(KH_DTBH_Chitiet!F462)-4,0)</f>
        <v>0</v>
      </c>
      <c r="U462" s="139">
        <f>IFERROR(VLOOKUP(B462,DM_HHDV!$B$5:$K$1050,8,0)*KH_DTBH_Chitiet!T462,0)</f>
        <v>0</v>
      </c>
      <c r="V462" s="139">
        <f>IFERROR(VLOOKUP(B462,DM_HHDV!$B$5:$K$1050,9,0)*KH_DTBH_Chitiet!T462,0)</f>
        <v>0</v>
      </c>
      <c r="W462" s="139">
        <f>IFERROR(VLOOKUP(B462,DM_HHDV!$B$5:$K$1050,10,0)*KH_DTBH_Chitiet!T462,0)</f>
        <v>0</v>
      </c>
      <c r="X462" s="139">
        <f>IFERROR(VLOOKUP(B462,DM_HHDV!$B$5:$K$1050,5,0)*KH_DTBH_Chitiet!T462,0)</f>
        <v>0</v>
      </c>
      <c r="Y462" s="139">
        <f>IFERROR(VLOOKUP(B462,DM_HHDV!$B$5:$K$1050,6,0)*KH_DTBH_Chitiet!T462,0)</f>
        <v>0</v>
      </c>
      <c r="Z462" s="139">
        <f>IFERROR(VLOOKUP(B462,DM_HHDV!$B$5:$K$1050,7,0)*KH_DTBH_Chitiet!T462,0)</f>
        <v>0</v>
      </c>
      <c r="AA462" s="139">
        <f>IFERROR(AVERAGE(KHBH_Chitiet!S462:U462)+AVERAGE(KHBH_Chitiet!V462:X462)+AVERAGE(KHBH_Chitiet!Y462:AA462),0)</f>
        <v>0</v>
      </c>
      <c r="AB462" s="139">
        <f>IFERROR(AVERAGE(KHBH_Chitiet!AB462:AD462)+AVERAGE(KHBH_Chitiet!AE462:AG462)+AVERAGE(KHBH_Chitiet!AH462:AJ462),0)</f>
        <v>0</v>
      </c>
      <c r="AC462" s="139">
        <f>IFERROR(AVERAGE(KHBH_Chitiet!AK462:AM462)+AVERAGE(KHBH_Chitiet!AN463:AP463)+AVERAGE(KHBH_Chitiet!AQ462:AS462),0)</f>
        <v>0</v>
      </c>
      <c r="AD462" s="139">
        <f>IFERROR(AVERAGE(KHBH_Chitiet!AT462:AV462)+AVERAGE(KHBH_Chitiet!AW462:AY462)+AVERAGE(KHBH_Chitiet!AZ462:BB462),0)</f>
        <v>0</v>
      </c>
    </row>
    <row r="463" spans="1:30">
      <c r="A463" s="21">
        <v>458</v>
      </c>
      <c r="B463" s="65">
        <f>KHBH_Chitiet!B463</f>
        <v>0</v>
      </c>
      <c r="C463" s="65">
        <f>KHBH_Chitiet!C463</f>
        <v>0</v>
      </c>
      <c r="D463" s="62">
        <f>IFERROR(VLOOKUP(B463,DM_HHDV!$B$5:$E$1050,3,0),0)</f>
        <v>0</v>
      </c>
      <c r="E463" s="67">
        <f>IFERROR(VLOOKUP(B463,DM_HHDV!$B$5:$E$1050,4,0),0)</f>
        <v>0</v>
      </c>
      <c r="F463" s="65">
        <f>HLOOKUP($F$5,KHBH_Chitiet!$G$5:$R$1050,ROW(KH_DTBH_Chitiet!F463)-4,0)</f>
        <v>0</v>
      </c>
      <c r="G463" s="65">
        <f>IFERROR(VLOOKUP(B463,DM_HHDV!$B$5:$K$1050,8,0)*KH_DTBH_Chitiet!F463,0)</f>
        <v>0</v>
      </c>
      <c r="H463" s="65">
        <f>IFERROR(VLOOKUP(B463,DM_HHDV!$B$5:$K$1050,9,0)*KH_DTBH_Chitiet!F463,0)</f>
        <v>0</v>
      </c>
      <c r="I463" s="65">
        <f>IFERROR(VLOOKUP(B463,DM_HHDV!$B$5:$K$1050,10,0)*KH_DTBH_Chitiet!F463,0)</f>
        <v>0</v>
      </c>
      <c r="J463" s="65">
        <f>IFERROR(AVERAGE(KHBH_Chitiet!BC463:BE463)+AVERAGE(KHBH_Chitiet!BF463:BH463)+AVERAGE(KHBH_Chitiet!BI463:BK463),0)</f>
        <v>0</v>
      </c>
      <c r="K463" s="65">
        <f>IFERROR(AVERAGE(KHBH_Chitiet!BL463:BN463)+AVERAGE(KHBH_Chitiet!BO463:BQ463)+AVERAGE(KHBH_Chitiet!BR463:BT463),0)</f>
        <v>0</v>
      </c>
      <c r="L463" s="65">
        <f>IFERROR(AVERAGE(KHBH_Chitiet!BU463:BW463)+AVERAGE(KHBH_Chitiet!BX463:BZ463)+AVERAGE(KHBH_Chitiet!CA463:CC463),0)</f>
        <v>0</v>
      </c>
      <c r="M463" s="65">
        <f>IFERROR(AVERAGE(KHBH_Chitiet!CD463:CF463)+AVERAGE(KHBH_Chitiet!CG463:CI463)+AVERAGE(KHBH_Chitiet!CJ463:CL463),0)</f>
        <v>0</v>
      </c>
      <c r="N463" s="65">
        <f t="shared" si="8"/>
        <v>0</v>
      </c>
      <c r="P463" s="139">
        <f>HLOOKUP($P$5,KHBH_Chitiet!$G$5:$R$1050,ROW(KH_DTBH_Chitiet!F463)-4,0)</f>
        <v>0</v>
      </c>
      <c r="Q463" s="139">
        <f>IFERROR(VLOOKUP(B463,DM_HHDV!$B$5:$K$1050,8,0)*KH_DTBH_Chitiet!P463,0)</f>
        <v>0</v>
      </c>
      <c r="R463" s="139">
        <f>IFERROR(VLOOKUP(B463,DM_HHDV!$B$5:$K$1050,9,0)*KH_DTBH_Chitiet!P463,0)</f>
        <v>0</v>
      </c>
      <c r="S463" s="139">
        <f>IFERROR(VLOOKUP(B463,DM_HHDV!$B$5:$K$1050,10,0)*KH_DTBH_Chitiet!P463,0)</f>
        <v>0</v>
      </c>
      <c r="T463" s="139">
        <f>HLOOKUP($T$5,KHBH_Chitiet!$G$5:$R$1050,ROW(KH_DTBH_Chitiet!F463)-4,0)</f>
        <v>0</v>
      </c>
      <c r="U463" s="139">
        <f>IFERROR(VLOOKUP(B463,DM_HHDV!$B$5:$K$1050,8,0)*KH_DTBH_Chitiet!T463,0)</f>
        <v>0</v>
      </c>
      <c r="V463" s="139">
        <f>IFERROR(VLOOKUP(B463,DM_HHDV!$B$5:$K$1050,9,0)*KH_DTBH_Chitiet!T463,0)</f>
        <v>0</v>
      </c>
      <c r="W463" s="139">
        <f>IFERROR(VLOOKUP(B463,DM_HHDV!$B$5:$K$1050,10,0)*KH_DTBH_Chitiet!T463,0)</f>
        <v>0</v>
      </c>
      <c r="X463" s="139">
        <f>IFERROR(VLOOKUP(B463,DM_HHDV!$B$5:$K$1050,5,0)*KH_DTBH_Chitiet!T463,0)</f>
        <v>0</v>
      </c>
      <c r="Y463" s="139">
        <f>IFERROR(VLOOKUP(B463,DM_HHDV!$B$5:$K$1050,6,0)*KH_DTBH_Chitiet!T463,0)</f>
        <v>0</v>
      </c>
      <c r="Z463" s="139">
        <f>IFERROR(VLOOKUP(B463,DM_HHDV!$B$5:$K$1050,7,0)*KH_DTBH_Chitiet!T463,0)</f>
        <v>0</v>
      </c>
      <c r="AA463" s="139">
        <f>IFERROR(AVERAGE(KHBH_Chitiet!S463:U463)+AVERAGE(KHBH_Chitiet!V463:X463)+AVERAGE(KHBH_Chitiet!Y463:AA463),0)</f>
        <v>0</v>
      </c>
      <c r="AB463" s="139">
        <f>IFERROR(AVERAGE(KHBH_Chitiet!AB463:AD463)+AVERAGE(KHBH_Chitiet!AE463:AG463)+AVERAGE(KHBH_Chitiet!AH463:AJ463),0)</f>
        <v>0</v>
      </c>
      <c r="AC463" s="139">
        <f>IFERROR(AVERAGE(KHBH_Chitiet!AK463:AM463)+AVERAGE(KHBH_Chitiet!AN464:AP464)+AVERAGE(KHBH_Chitiet!AQ463:AS463),0)</f>
        <v>0</v>
      </c>
      <c r="AD463" s="139">
        <f>IFERROR(AVERAGE(KHBH_Chitiet!AT463:AV463)+AVERAGE(KHBH_Chitiet!AW463:AY463)+AVERAGE(KHBH_Chitiet!AZ463:BB463),0)</f>
        <v>0</v>
      </c>
    </row>
    <row r="464" spans="1:30">
      <c r="A464" s="21">
        <v>459</v>
      </c>
      <c r="B464" s="65">
        <f>KHBH_Chitiet!B464</f>
        <v>0</v>
      </c>
      <c r="C464" s="65">
        <f>KHBH_Chitiet!C464</f>
        <v>0</v>
      </c>
      <c r="D464" s="62">
        <f>IFERROR(VLOOKUP(B464,DM_HHDV!$B$5:$E$1050,3,0),0)</f>
        <v>0</v>
      </c>
      <c r="E464" s="67">
        <f>IFERROR(VLOOKUP(B464,DM_HHDV!$B$5:$E$1050,4,0),0)</f>
        <v>0</v>
      </c>
      <c r="F464" s="65">
        <f>HLOOKUP($F$5,KHBH_Chitiet!$G$5:$R$1050,ROW(KH_DTBH_Chitiet!F464)-4,0)</f>
        <v>0</v>
      </c>
      <c r="G464" s="65">
        <f>IFERROR(VLOOKUP(B464,DM_HHDV!$B$5:$K$1050,8,0)*KH_DTBH_Chitiet!F464,0)</f>
        <v>0</v>
      </c>
      <c r="H464" s="65">
        <f>IFERROR(VLOOKUP(B464,DM_HHDV!$B$5:$K$1050,9,0)*KH_DTBH_Chitiet!F464,0)</f>
        <v>0</v>
      </c>
      <c r="I464" s="65">
        <f>IFERROR(VLOOKUP(B464,DM_HHDV!$B$5:$K$1050,10,0)*KH_DTBH_Chitiet!F464,0)</f>
        <v>0</v>
      </c>
      <c r="J464" s="65">
        <f>IFERROR(AVERAGE(KHBH_Chitiet!BC464:BE464)+AVERAGE(KHBH_Chitiet!BF464:BH464)+AVERAGE(KHBH_Chitiet!BI464:BK464),0)</f>
        <v>0</v>
      </c>
      <c r="K464" s="65">
        <f>IFERROR(AVERAGE(KHBH_Chitiet!BL464:BN464)+AVERAGE(KHBH_Chitiet!BO464:BQ464)+AVERAGE(KHBH_Chitiet!BR464:BT464),0)</f>
        <v>0</v>
      </c>
      <c r="L464" s="65">
        <f>IFERROR(AVERAGE(KHBH_Chitiet!BU464:BW464)+AVERAGE(KHBH_Chitiet!BX464:BZ464)+AVERAGE(KHBH_Chitiet!CA464:CC464),0)</f>
        <v>0</v>
      </c>
      <c r="M464" s="65">
        <f>IFERROR(AVERAGE(KHBH_Chitiet!CD464:CF464)+AVERAGE(KHBH_Chitiet!CG464:CI464)+AVERAGE(KHBH_Chitiet!CJ464:CL464),0)</f>
        <v>0</v>
      </c>
      <c r="N464" s="65">
        <f t="shared" si="8"/>
        <v>0</v>
      </c>
      <c r="P464" s="139">
        <f>HLOOKUP($P$5,KHBH_Chitiet!$G$5:$R$1050,ROW(KH_DTBH_Chitiet!F464)-4,0)</f>
        <v>0</v>
      </c>
      <c r="Q464" s="139">
        <f>IFERROR(VLOOKUP(B464,DM_HHDV!$B$5:$K$1050,8,0)*KH_DTBH_Chitiet!P464,0)</f>
        <v>0</v>
      </c>
      <c r="R464" s="139">
        <f>IFERROR(VLOOKUP(B464,DM_HHDV!$B$5:$K$1050,9,0)*KH_DTBH_Chitiet!P464,0)</f>
        <v>0</v>
      </c>
      <c r="S464" s="139">
        <f>IFERROR(VLOOKUP(B464,DM_HHDV!$B$5:$K$1050,10,0)*KH_DTBH_Chitiet!P464,0)</f>
        <v>0</v>
      </c>
      <c r="T464" s="139">
        <f>HLOOKUP($T$5,KHBH_Chitiet!$G$5:$R$1050,ROW(KH_DTBH_Chitiet!F464)-4,0)</f>
        <v>0</v>
      </c>
      <c r="U464" s="139">
        <f>IFERROR(VLOOKUP(B464,DM_HHDV!$B$5:$K$1050,8,0)*KH_DTBH_Chitiet!T464,0)</f>
        <v>0</v>
      </c>
      <c r="V464" s="139">
        <f>IFERROR(VLOOKUP(B464,DM_HHDV!$B$5:$K$1050,9,0)*KH_DTBH_Chitiet!T464,0)</f>
        <v>0</v>
      </c>
      <c r="W464" s="139">
        <f>IFERROR(VLOOKUP(B464,DM_HHDV!$B$5:$K$1050,10,0)*KH_DTBH_Chitiet!T464,0)</f>
        <v>0</v>
      </c>
      <c r="X464" s="139">
        <f>IFERROR(VLOOKUP(B464,DM_HHDV!$B$5:$K$1050,5,0)*KH_DTBH_Chitiet!T464,0)</f>
        <v>0</v>
      </c>
      <c r="Y464" s="139">
        <f>IFERROR(VLOOKUP(B464,DM_HHDV!$B$5:$K$1050,6,0)*KH_DTBH_Chitiet!T464,0)</f>
        <v>0</v>
      </c>
      <c r="Z464" s="139">
        <f>IFERROR(VLOOKUP(B464,DM_HHDV!$B$5:$K$1050,7,0)*KH_DTBH_Chitiet!T464,0)</f>
        <v>0</v>
      </c>
      <c r="AA464" s="139">
        <f>IFERROR(AVERAGE(KHBH_Chitiet!S464:U464)+AVERAGE(KHBH_Chitiet!V464:X464)+AVERAGE(KHBH_Chitiet!Y464:AA464),0)</f>
        <v>0</v>
      </c>
      <c r="AB464" s="139">
        <f>IFERROR(AVERAGE(KHBH_Chitiet!AB464:AD464)+AVERAGE(KHBH_Chitiet!AE464:AG464)+AVERAGE(KHBH_Chitiet!AH464:AJ464),0)</f>
        <v>0</v>
      </c>
      <c r="AC464" s="139">
        <f>IFERROR(AVERAGE(KHBH_Chitiet!AK464:AM464)+AVERAGE(KHBH_Chitiet!AN465:AP465)+AVERAGE(KHBH_Chitiet!AQ464:AS464),0)</f>
        <v>0</v>
      </c>
      <c r="AD464" s="139">
        <f>IFERROR(AVERAGE(KHBH_Chitiet!AT464:AV464)+AVERAGE(KHBH_Chitiet!AW464:AY464)+AVERAGE(KHBH_Chitiet!AZ464:BB464),0)</f>
        <v>0</v>
      </c>
    </row>
    <row r="465" spans="1:30">
      <c r="A465" s="21">
        <v>460</v>
      </c>
      <c r="B465" s="65">
        <f>KHBH_Chitiet!B465</f>
        <v>0</v>
      </c>
      <c r="C465" s="65">
        <f>KHBH_Chitiet!C465</f>
        <v>0</v>
      </c>
      <c r="D465" s="62">
        <f>IFERROR(VLOOKUP(B465,DM_HHDV!$B$5:$E$1050,3,0),0)</f>
        <v>0</v>
      </c>
      <c r="E465" s="67">
        <f>IFERROR(VLOOKUP(B465,DM_HHDV!$B$5:$E$1050,4,0),0)</f>
        <v>0</v>
      </c>
      <c r="F465" s="65">
        <f>HLOOKUP($F$5,KHBH_Chitiet!$G$5:$R$1050,ROW(KH_DTBH_Chitiet!F465)-4,0)</f>
        <v>0</v>
      </c>
      <c r="G465" s="65">
        <f>IFERROR(VLOOKUP(B465,DM_HHDV!$B$5:$K$1050,8,0)*KH_DTBH_Chitiet!F465,0)</f>
        <v>0</v>
      </c>
      <c r="H465" s="65">
        <f>IFERROR(VLOOKUP(B465,DM_HHDV!$B$5:$K$1050,9,0)*KH_DTBH_Chitiet!F465,0)</f>
        <v>0</v>
      </c>
      <c r="I465" s="65">
        <f>IFERROR(VLOOKUP(B465,DM_HHDV!$B$5:$K$1050,10,0)*KH_DTBH_Chitiet!F465,0)</f>
        <v>0</v>
      </c>
      <c r="J465" s="65">
        <f>IFERROR(AVERAGE(KHBH_Chitiet!BC465:BE465)+AVERAGE(KHBH_Chitiet!BF465:BH465)+AVERAGE(KHBH_Chitiet!BI465:BK465),0)</f>
        <v>0</v>
      </c>
      <c r="K465" s="65">
        <f>IFERROR(AVERAGE(KHBH_Chitiet!BL465:BN465)+AVERAGE(KHBH_Chitiet!BO465:BQ465)+AVERAGE(KHBH_Chitiet!BR465:BT465),0)</f>
        <v>0</v>
      </c>
      <c r="L465" s="65">
        <f>IFERROR(AVERAGE(KHBH_Chitiet!BU465:BW465)+AVERAGE(KHBH_Chitiet!BX465:BZ465)+AVERAGE(KHBH_Chitiet!CA465:CC465),0)</f>
        <v>0</v>
      </c>
      <c r="M465" s="65">
        <f>IFERROR(AVERAGE(KHBH_Chitiet!CD465:CF465)+AVERAGE(KHBH_Chitiet!CG465:CI465)+AVERAGE(KHBH_Chitiet!CJ465:CL465),0)</f>
        <v>0</v>
      </c>
      <c r="N465" s="65">
        <f t="shared" si="8"/>
        <v>0</v>
      </c>
      <c r="P465" s="139">
        <f>HLOOKUP($P$5,KHBH_Chitiet!$G$5:$R$1050,ROW(KH_DTBH_Chitiet!F465)-4,0)</f>
        <v>0</v>
      </c>
      <c r="Q465" s="139">
        <f>IFERROR(VLOOKUP(B465,DM_HHDV!$B$5:$K$1050,8,0)*KH_DTBH_Chitiet!P465,0)</f>
        <v>0</v>
      </c>
      <c r="R465" s="139">
        <f>IFERROR(VLOOKUP(B465,DM_HHDV!$B$5:$K$1050,9,0)*KH_DTBH_Chitiet!P465,0)</f>
        <v>0</v>
      </c>
      <c r="S465" s="139">
        <f>IFERROR(VLOOKUP(B465,DM_HHDV!$B$5:$K$1050,10,0)*KH_DTBH_Chitiet!P465,0)</f>
        <v>0</v>
      </c>
      <c r="T465" s="139">
        <f>HLOOKUP($T$5,KHBH_Chitiet!$G$5:$R$1050,ROW(KH_DTBH_Chitiet!F465)-4,0)</f>
        <v>0</v>
      </c>
      <c r="U465" s="139">
        <f>IFERROR(VLOOKUP(B465,DM_HHDV!$B$5:$K$1050,8,0)*KH_DTBH_Chitiet!T465,0)</f>
        <v>0</v>
      </c>
      <c r="V465" s="139">
        <f>IFERROR(VLOOKUP(B465,DM_HHDV!$B$5:$K$1050,9,0)*KH_DTBH_Chitiet!T465,0)</f>
        <v>0</v>
      </c>
      <c r="W465" s="139">
        <f>IFERROR(VLOOKUP(B465,DM_HHDV!$B$5:$K$1050,10,0)*KH_DTBH_Chitiet!T465,0)</f>
        <v>0</v>
      </c>
      <c r="X465" s="139">
        <f>IFERROR(VLOOKUP(B465,DM_HHDV!$B$5:$K$1050,5,0)*KH_DTBH_Chitiet!T465,0)</f>
        <v>0</v>
      </c>
      <c r="Y465" s="139">
        <f>IFERROR(VLOOKUP(B465,DM_HHDV!$B$5:$K$1050,6,0)*KH_DTBH_Chitiet!T465,0)</f>
        <v>0</v>
      </c>
      <c r="Z465" s="139">
        <f>IFERROR(VLOOKUP(B465,DM_HHDV!$B$5:$K$1050,7,0)*KH_DTBH_Chitiet!T465,0)</f>
        <v>0</v>
      </c>
      <c r="AA465" s="139">
        <f>IFERROR(AVERAGE(KHBH_Chitiet!S465:U465)+AVERAGE(KHBH_Chitiet!V465:X465)+AVERAGE(KHBH_Chitiet!Y465:AA465),0)</f>
        <v>0</v>
      </c>
      <c r="AB465" s="139">
        <f>IFERROR(AVERAGE(KHBH_Chitiet!AB465:AD465)+AVERAGE(KHBH_Chitiet!AE465:AG465)+AVERAGE(KHBH_Chitiet!AH465:AJ465),0)</f>
        <v>0</v>
      </c>
      <c r="AC465" s="139">
        <f>IFERROR(AVERAGE(KHBH_Chitiet!AK465:AM465)+AVERAGE(KHBH_Chitiet!AN466:AP466)+AVERAGE(KHBH_Chitiet!AQ465:AS465),0)</f>
        <v>0</v>
      </c>
      <c r="AD465" s="139">
        <f>IFERROR(AVERAGE(KHBH_Chitiet!AT465:AV465)+AVERAGE(KHBH_Chitiet!AW465:AY465)+AVERAGE(KHBH_Chitiet!AZ465:BB465),0)</f>
        <v>0</v>
      </c>
    </row>
    <row r="466" spans="1:30">
      <c r="A466" s="21">
        <v>461</v>
      </c>
      <c r="B466" s="65">
        <f>KHBH_Chitiet!B466</f>
        <v>0</v>
      </c>
      <c r="C466" s="65">
        <f>KHBH_Chitiet!C466</f>
        <v>0</v>
      </c>
      <c r="D466" s="62">
        <f>IFERROR(VLOOKUP(B466,DM_HHDV!$B$5:$E$1050,3,0),0)</f>
        <v>0</v>
      </c>
      <c r="E466" s="67">
        <f>IFERROR(VLOOKUP(B466,DM_HHDV!$B$5:$E$1050,4,0),0)</f>
        <v>0</v>
      </c>
      <c r="F466" s="65">
        <f>HLOOKUP($F$5,KHBH_Chitiet!$G$5:$R$1050,ROW(KH_DTBH_Chitiet!F466)-4,0)</f>
        <v>0</v>
      </c>
      <c r="G466" s="65">
        <f>IFERROR(VLOOKUP(B466,DM_HHDV!$B$5:$K$1050,8,0)*KH_DTBH_Chitiet!F466,0)</f>
        <v>0</v>
      </c>
      <c r="H466" s="65">
        <f>IFERROR(VLOOKUP(B466,DM_HHDV!$B$5:$K$1050,9,0)*KH_DTBH_Chitiet!F466,0)</f>
        <v>0</v>
      </c>
      <c r="I466" s="65">
        <f>IFERROR(VLOOKUP(B466,DM_HHDV!$B$5:$K$1050,10,0)*KH_DTBH_Chitiet!F466,0)</f>
        <v>0</v>
      </c>
      <c r="J466" s="65">
        <f>IFERROR(AVERAGE(KHBH_Chitiet!BC466:BE466)+AVERAGE(KHBH_Chitiet!BF466:BH466)+AVERAGE(KHBH_Chitiet!BI466:BK466),0)</f>
        <v>0</v>
      </c>
      <c r="K466" s="65">
        <f>IFERROR(AVERAGE(KHBH_Chitiet!BL466:BN466)+AVERAGE(KHBH_Chitiet!BO466:BQ466)+AVERAGE(KHBH_Chitiet!BR466:BT466),0)</f>
        <v>0</v>
      </c>
      <c r="L466" s="65">
        <f>IFERROR(AVERAGE(KHBH_Chitiet!BU466:BW466)+AVERAGE(KHBH_Chitiet!BX466:BZ466)+AVERAGE(KHBH_Chitiet!CA466:CC466),0)</f>
        <v>0</v>
      </c>
      <c r="M466" s="65">
        <f>IFERROR(AVERAGE(KHBH_Chitiet!CD466:CF466)+AVERAGE(KHBH_Chitiet!CG466:CI466)+AVERAGE(KHBH_Chitiet!CJ466:CL466),0)</f>
        <v>0</v>
      </c>
      <c r="N466" s="65">
        <f t="shared" si="8"/>
        <v>0</v>
      </c>
      <c r="P466" s="139">
        <f>HLOOKUP($P$5,KHBH_Chitiet!$G$5:$R$1050,ROW(KH_DTBH_Chitiet!F466)-4,0)</f>
        <v>0</v>
      </c>
      <c r="Q466" s="139">
        <f>IFERROR(VLOOKUP(B466,DM_HHDV!$B$5:$K$1050,8,0)*KH_DTBH_Chitiet!P466,0)</f>
        <v>0</v>
      </c>
      <c r="R466" s="139">
        <f>IFERROR(VLOOKUP(B466,DM_HHDV!$B$5:$K$1050,9,0)*KH_DTBH_Chitiet!P466,0)</f>
        <v>0</v>
      </c>
      <c r="S466" s="139">
        <f>IFERROR(VLOOKUP(B466,DM_HHDV!$B$5:$K$1050,10,0)*KH_DTBH_Chitiet!P466,0)</f>
        <v>0</v>
      </c>
      <c r="T466" s="139">
        <f>HLOOKUP($T$5,KHBH_Chitiet!$G$5:$R$1050,ROW(KH_DTBH_Chitiet!F466)-4,0)</f>
        <v>0</v>
      </c>
      <c r="U466" s="139">
        <f>IFERROR(VLOOKUP(B466,DM_HHDV!$B$5:$K$1050,8,0)*KH_DTBH_Chitiet!T466,0)</f>
        <v>0</v>
      </c>
      <c r="V466" s="139">
        <f>IFERROR(VLOOKUP(B466,DM_HHDV!$B$5:$K$1050,9,0)*KH_DTBH_Chitiet!T466,0)</f>
        <v>0</v>
      </c>
      <c r="W466" s="139">
        <f>IFERROR(VLOOKUP(B466,DM_HHDV!$B$5:$K$1050,10,0)*KH_DTBH_Chitiet!T466,0)</f>
        <v>0</v>
      </c>
      <c r="X466" s="139">
        <f>IFERROR(VLOOKUP(B466,DM_HHDV!$B$5:$K$1050,5,0)*KH_DTBH_Chitiet!T466,0)</f>
        <v>0</v>
      </c>
      <c r="Y466" s="139">
        <f>IFERROR(VLOOKUP(B466,DM_HHDV!$B$5:$K$1050,6,0)*KH_DTBH_Chitiet!T466,0)</f>
        <v>0</v>
      </c>
      <c r="Z466" s="139">
        <f>IFERROR(VLOOKUP(B466,DM_HHDV!$B$5:$K$1050,7,0)*KH_DTBH_Chitiet!T466,0)</f>
        <v>0</v>
      </c>
      <c r="AA466" s="139">
        <f>IFERROR(AVERAGE(KHBH_Chitiet!S466:U466)+AVERAGE(KHBH_Chitiet!V466:X466)+AVERAGE(KHBH_Chitiet!Y466:AA466),0)</f>
        <v>0</v>
      </c>
      <c r="AB466" s="139">
        <f>IFERROR(AVERAGE(KHBH_Chitiet!AB466:AD466)+AVERAGE(KHBH_Chitiet!AE466:AG466)+AVERAGE(KHBH_Chitiet!AH466:AJ466),0)</f>
        <v>0</v>
      </c>
      <c r="AC466" s="139">
        <f>IFERROR(AVERAGE(KHBH_Chitiet!AK466:AM466)+AVERAGE(KHBH_Chitiet!AN467:AP467)+AVERAGE(KHBH_Chitiet!AQ466:AS466),0)</f>
        <v>0</v>
      </c>
      <c r="AD466" s="139">
        <f>IFERROR(AVERAGE(KHBH_Chitiet!AT466:AV466)+AVERAGE(KHBH_Chitiet!AW466:AY466)+AVERAGE(KHBH_Chitiet!AZ466:BB466),0)</f>
        <v>0</v>
      </c>
    </row>
    <row r="467" spans="1:30">
      <c r="A467" s="21">
        <v>462</v>
      </c>
      <c r="B467" s="65">
        <f>KHBH_Chitiet!B467</f>
        <v>0</v>
      </c>
      <c r="C467" s="65">
        <f>KHBH_Chitiet!C467</f>
        <v>0</v>
      </c>
      <c r="D467" s="62">
        <f>IFERROR(VLOOKUP(B467,DM_HHDV!$B$5:$E$1050,3,0),0)</f>
        <v>0</v>
      </c>
      <c r="E467" s="67">
        <f>IFERROR(VLOOKUP(B467,DM_HHDV!$B$5:$E$1050,4,0),0)</f>
        <v>0</v>
      </c>
      <c r="F467" s="65">
        <f>HLOOKUP($F$5,KHBH_Chitiet!$G$5:$R$1050,ROW(KH_DTBH_Chitiet!F467)-4,0)</f>
        <v>0</v>
      </c>
      <c r="G467" s="65">
        <f>IFERROR(VLOOKUP(B467,DM_HHDV!$B$5:$K$1050,8,0)*KH_DTBH_Chitiet!F467,0)</f>
        <v>0</v>
      </c>
      <c r="H467" s="65">
        <f>IFERROR(VLOOKUP(B467,DM_HHDV!$B$5:$K$1050,9,0)*KH_DTBH_Chitiet!F467,0)</f>
        <v>0</v>
      </c>
      <c r="I467" s="65">
        <f>IFERROR(VLOOKUP(B467,DM_HHDV!$B$5:$K$1050,10,0)*KH_DTBH_Chitiet!F467,0)</f>
        <v>0</v>
      </c>
      <c r="J467" s="65">
        <f>IFERROR(AVERAGE(KHBH_Chitiet!BC467:BE467)+AVERAGE(KHBH_Chitiet!BF467:BH467)+AVERAGE(KHBH_Chitiet!BI467:BK467),0)</f>
        <v>0</v>
      </c>
      <c r="K467" s="65">
        <f>IFERROR(AVERAGE(KHBH_Chitiet!BL467:BN467)+AVERAGE(KHBH_Chitiet!BO467:BQ467)+AVERAGE(KHBH_Chitiet!BR467:BT467),0)</f>
        <v>0</v>
      </c>
      <c r="L467" s="65">
        <f>IFERROR(AVERAGE(KHBH_Chitiet!BU467:BW467)+AVERAGE(KHBH_Chitiet!BX467:BZ467)+AVERAGE(KHBH_Chitiet!CA467:CC467),0)</f>
        <v>0</v>
      </c>
      <c r="M467" s="65">
        <f>IFERROR(AVERAGE(KHBH_Chitiet!CD467:CF467)+AVERAGE(KHBH_Chitiet!CG467:CI467)+AVERAGE(KHBH_Chitiet!CJ467:CL467),0)</f>
        <v>0</v>
      </c>
      <c r="N467" s="65">
        <f t="shared" si="8"/>
        <v>0</v>
      </c>
      <c r="P467" s="139">
        <f>HLOOKUP($P$5,KHBH_Chitiet!$G$5:$R$1050,ROW(KH_DTBH_Chitiet!F467)-4,0)</f>
        <v>0</v>
      </c>
      <c r="Q467" s="139">
        <f>IFERROR(VLOOKUP(B467,DM_HHDV!$B$5:$K$1050,8,0)*KH_DTBH_Chitiet!P467,0)</f>
        <v>0</v>
      </c>
      <c r="R467" s="139">
        <f>IFERROR(VLOOKUP(B467,DM_HHDV!$B$5:$K$1050,9,0)*KH_DTBH_Chitiet!P467,0)</f>
        <v>0</v>
      </c>
      <c r="S467" s="139">
        <f>IFERROR(VLOOKUP(B467,DM_HHDV!$B$5:$K$1050,10,0)*KH_DTBH_Chitiet!P467,0)</f>
        <v>0</v>
      </c>
      <c r="T467" s="139">
        <f>HLOOKUP($T$5,KHBH_Chitiet!$G$5:$R$1050,ROW(KH_DTBH_Chitiet!F467)-4,0)</f>
        <v>0</v>
      </c>
      <c r="U467" s="139">
        <f>IFERROR(VLOOKUP(B467,DM_HHDV!$B$5:$K$1050,8,0)*KH_DTBH_Chitiet!T467,0)</f>
        <v>0</v>
      </c>
      <c r="V467" s="139">
        <f>IFERROR(VLOOKUP(B467,DM_HHDV!$B$5:$K$1050,9,0)*KH_DTBH_Chitiet!T467,0)</f>
        <v>0</v>
      </c>
      <c r="W467" s="139">
        <f>IFERROR(VLOOKUP(B467,DM_HHDV!$B$5:$K$1050,10,0)*KH_DTBH_Chitiet!T467,0)</f>
        <v>0</v>
      </c>
      <c r="X467" s="139">
        <f>IFERROR(VLOOKUP(B467,DM_HHDV!$B$5:$K$1050,5,0)*KH_DTBH_Chitiet!T467,0)</f>
        <v>0</v>
      </c>
      <c r="Y467" s="139">
        <f>IFERROR(VLOOKUP(B467,DM_HHDV!$B$5:$K$1050,6,0)*KH_DTBH_Chitiet!T467,0)</f>
        <v>0</v>
      </c>
      <c r="Z467" s="139">
        <f>IFERROR(VLOOKUP(B467,DM_HHDV!$B$5:$K$1050,7,0)*KH_DTBH_Chitiet!T467,0)</f>
        <v>0</v>
      </c>
      <c r="AA467" s="139">
        <f>IFERROR(AVERAGE(KHBH_Chitiet!S467:U467)+AVERAGE(KHBH_Chitiet!V467:X467)+AVERAGE(KHBH_Chitiet!Y467:AA467),0)</f>
        <v>0</v>
      </c>
      <c r="AB467" s="139">
        <f>IFERROR(AVERAGE(KHBH_Chitiet!AB467:AD467)+AVERAGE(KHBH_Chitiet!AE467:AG467)+AVERAGE(KHBH_Chitiet!AH467:AJ467),0)</f>
        <v>0</v>
      </c>
      <c r="AC467" s="139">
        <f>IFERROR(AVERAGE(KHBH_Chitiet!AK467:AM467)+AVERAGE(KHBH_Chitiet!AN468:AP468)+AVERAGE(KHBH_Chitiet!AQ467:AS467),0)</f>
        <v>0</v>
      </c>
      <c r="AD467" s="139">
        <f>IFERROR(AVERAGE(KHBH_Chitiet!AT467:AV467)+AVERAGE(KHBH_Chitiet!AW467:AY467)+AVERAGE(KHBH_Chitiet!AZ467:BB467),0)</f>
        <v>0</v>
      </c>
    </row>
    <row r="468" spans="1:30">
      <c r="A468" s="21">
        <v>463</v>
      </c>
      <c r="B468" s="65">
        <f>KHBH_Chitiet!B468</f>
        <v>0</v>
      </c>
      <c r="C468" s="65">
        <f>KHBH_Chitiet!C468</f>
        <v>0</v>
      </c>
      <c r="D468" s="62">
        <f>IFERROR(VLOOKUP(B468,DM_HHDV!$B$5:$E$1050,3,0),0)</f>
        <v>0</v>
      </c>
      <c r="E468" s="67">
        <f>IFERROR(VLOOKUP(B468,DM_HHDV!$B$5:$E$1050,4,0),0)</f>
        <v>0</v>
      </c>
      <c r="F468" s="65">
        <f>HLOOKUP($F$5,KHBH_Chitiet!$G$5:$R$1050,ROW(KH_DTBH_Chitiet!F468)-4,0)</f>
        <v>0</v>
      </c>
      <c r="G468" s="65">
        <f>IFERROR(VLOOKUP(B468,DM_HHDV!$B$5:$K$1050,8,0)*KH_DTBH_Chitiet!F468,0)</f>
        <v>0</v>
      </c>
      <c r="H468" s="65">
        <f>IFERROR(VLOOKUP(B468,DM_HHDV!$B$5:$K$1050,9,0)*KH_DTBH_Chitiet!F468,0)</f>
        <v>0</v>
      </c>
      <c r="I468" s="65">
        <f>IFERROR(VLOOKUP(B468,DM_HHDV!$B$5:$K$1050,10,0)*KH_DTBH_Chitiet!F468,0)</f>
        <v>0</v>
      </c>
      <c r="J468" s="65">
        <f>IFERROR(AVERAGE(KHBH_Chitiet!BC468:BE468)+AVERAGE(KHBH_Chitiet!BF468:BH468)+AVERAGE(KHBH_Chitiet!BI468:BK468),0)</f>
        <v>0</v>
      </c>
      <c r="K468" s="65">
        <f>IFERROR(AVERAGE(KHBH_Chitiet!BL468:BN468)+AVERAGE(KHBH_Chitiet!BO468:BQ468)+AVERAGE(KHBH_Chitiet!BR468:BT468),0)</f>
        <v>0</v>
      </c>
      <c r="L468" s="65">
        <f>IFERROR(AVERAGE(KHBH_Chitiet!BU468:BW468)+AVERAGE(KHBH_Chitiet!BX468:BZ468)+AVERAGE(KHBH_Chitiet!CA468:CC468),0)</f>
        <v>0</v>
      </c>
      <c r="M468" s="65">
        <f>IFERROR(AVERAGE(KHBH_Chitiet!CD468:CF468)+AVERAGE(KHBH_Chitiet!CG468:CI468)+AVERAGE(KHBH_Chitiet!CJ468:CL468),0)</f>
        <v>0</v>
      </c>
      <c r="N468" s="65">
        <f t="shared" si="8"/>
        <v>0</v>
      </c>
      <c r="P468" s="139">
        <f>HLOOKUP($P$5,KHBH_Chitiet!$G$5:$R$1050,ROW(KH_DTBH_Chitiet!F468)-4,0)</f>
        <v>0</v>
      </c>
      <c r="Q468" s="139">
        <f>IFERROR(VLOOKUP(B468,DM_HHDV!$B$5:$K$1050,8,0)*KH_DTBH_Chitiet!P468,0)</f>
        <v>0</v>
      </c>
      <c r="R468" s="139">
        <f>IFERROR(VLOOKUP(B468,DM_HHDV!$B$5:$K$1050,9,0)*KH_DTBH_Chitiet!P468,0)</f>
        <v>0</v>
      </c>
      <c r="S468" s="139">
        <f>IFERROR(VLOOKUP(B468,DM_HHDV!$B$5:$K$1050,10,0)*KH_DTBH_Chitiet!P468,0)</f>
        <v>0</v>
      </c>
      <c r="T468" s="139">
        <f>HLOOKUP($T$5,KHBH_Chitiet!$G$5:$R$1050,ROW(KH_DTBH_Chitiet!F468)-4,0)</f>
        <v>0</v>
      </c>
      <c r="U468" s="139">
        <f>IFERROR(VLOOKUP(B468,DM_HHDV!$B$5:$K$1050,8,0)*KH_DTBH_Chitiet!T468,0)</f>
        <v>0</v>
      </c>
      <c r="V468" s="139">
        <f>IFERROR(VLOOKUP(B468,DM_HHDV!$B$5:$K$1050,9,0)*KH_DTBH_Chitiet!T468,0)</f>
        <v>0</v>
      </c>
      <c r="W468" s="139">
        <f>IFERROR(VLOOKUP(B468,DM_HHDV!$B$5:$K$1050,10,0)*KH_DTBH_Chitiet!T468,0)</f>
        <v>0</v>
      </c>
      <c r="X468" s="139">
        <f>IFERROR(VLOOKUP(B468,DM_HHDV!$B$5:$K$1050,5,0)*KH_DTBH_Chitiet!T468,0)</f>
        <v>0</v>
      </c>
      <c r="Y468" s="139">
        <f>IFERROR(VLOOKUP(B468,DM_HHDV!$B$5:$K$1050,6,0)*KH_DTBH_Chitiet!T468,0)</f>
        <v>0</v>
      </c>
      <c r="Z468" s="139">
        <f>IFERROR(VLOOKUP(B468,DM_HHDV!$B$5:$K$1050,7,0)*KH_DTBH_Chitiet!T468,0)</f>
        <v>0</v>
      </c>
      <c r="AA468" s="139">
        <f>IFERROR(AVERAGE(KHBH_Chitiet!S468:U468)+AVERAGE(KHBH_Chitiet!V468:X468)+AVERAGE(KHBH_Chitiet!Y468:AA468),0)</f>
        <v>0</v>
      </c>
      <c r="AB468" s="139">
        <f>IFERROR(AVERAGE(KHBH_Chitiet!AB468:AD468)+AVERAGE(KHBH_Chitiet!AE468:AG468)+AVERAGE(KHBH_Chitiet!AH468:AJ468),0)</f>
        <v>0</v>
      </c>
      <c r="AC468" s="139">
        <f>IFERROR(AVERAGE(KHBH_Chitiet!AK468:AM468)+AVERAGE(KHBH_Chitiet!AN469:AP469)+AVERAGE(KHBH_Chitiet!AQ468:AS468),0)</f>
        <v>0</v>
      </c>
      <c r="AD468" s="139">
        <f>IFERROR(AVERAGE(KHBH_Chitiet!AT468:AV468)+AVERAGE(KHBH_Chitiet!AW468:AY468)+AVERAGE(KHBH_Chitiet!AZ468:BB468),0)</f>
        <v>0</v>
      </c>
    </row>
    <row r="469" spans="1:30">
      <c r="A469" s="21">
        <v>464</v>
      </c>
      <c r="B469" s="65">
        <f>KHBH_Chitiet!B469</f>
        <v>0</v>
      </c>
      <c r="C469" s="65">
        <f>KHBH_Chitiet!C469</f>
        <v>0</v>
      </c>
      <c r="D469" s="62">
        <f>IFERROR(VLOOKUP(B469,DM_HHDV!$B$5:$E$1050,3,0),0)</f>
        <v>0</v>
      </c>
      <c r="E469" s="67">
        <f>IFERROR(VLOOKUP(B469,DM_HHDV!$B$5:$E$1050,4,0),0)</f>
        <v>0</v>
      </c>
      <c r="F469" s="65">
        <f>HLOOKUP($F$5,KHBH_Chitiet!$G$5:$R$1050,ROW(KH_DTBH_Chitiet!F469)-4,0)</f>
        <v>0</v>
      </c>
      <c r="G469" s="65">
        <f>IFERROR(VLOOKUP(B469,DM_HHDV!$B$5:$K$1050,8,0)*KH_DTBH_Chitiet!F469,0)</f>
        <v>0</v>
      </c>
      <c r="H469" s="65">
        <f>IFERROR(VLOOKUP(B469,DM_HHDV!$B$5:$K$1050,9,0)*KH_DTBH_Chitiet!F469,0)</f>
        <v>0</v>
      </c>
      <c r="I469" s="65">
        <f>IFERROR(VLOOKUP(B469,DM_HHDV!$B$5:$K$1050,10,0)*KH_DTBH_Chitiet!F469,0)</f>
        <v>0</v>
      </c>
      <c r="J469" s="65">
        <f>IFERROR(AVERAGE(KHBH_Chitiet!BC469:BE469)+AVERAGE(KHBH_Chitiet!BF469:BH469)+AVERAGE(KHBH_Chitiet!BI469:BK469),0)</f>
        <v>0</v>
      </c>
      <c r="K469" s="65">
        <f>IFERROR(AVERAGE(KHBH_Chitiet!BL469:BN469)+AVERAGE(KHBH_Chitiet!BO469:BQ469)+AVERAGE(KHBH_Chitiet!BR469:BT469),0)</f>
        <v>0</v>
      </c>
      <c r="L469" s="65">
        <f>IFERROR(AVERAGE(KHBH_Chitiet!BU469:BW469)+AVERAGE(KHBH_Chitiet!BX469:BZ469)+AVERAGE(KHBH_Chitiet!CA469:CC469),0)</f>
        <v>0</v>
      </c>
      <c r="M469" s="65">
        <f>IFERROR(AVERAGE(KHBH_Chitiet!CD469:CF469)+AVERAGE(KHBH_Chitiet!CG469:CI469)+AVERAGE(KHBH_Chitiet!CJ469:CL469),0)</f>
        <v>0</v>
      </c>
      <c r="N469" s="65">
        <f t="shared" si="8"/>
        <v>0</v>
      </c>
      <c r="P469" s="139">
        <f>HLOOKUP($P$5,KHBH_Chitiet!$G$5:$R$1050,ROW(KH_DTBH_Chitiet!F469)-4,0)</f>
        <v>0</v>
      </c>
      <c r="Q469" s="139">
        <f>IFERROR(VLOOKUP(B469,DM_HHDV!$B$5:$K$1050,8,0)*KH_DTBH_Chitiet!P469,0)</f>
        <v>0</v>
      </c>
      <c r="R469" s="139">
        <f>IFERROR(VLOOKUP(B469,DM_HHDV!$B$5:$K$1050,9,0)*KH_DTBH_Chitiet!P469,0)</f>
        <v>0</v>
      </c>
      <c r="S469" s="139">
        <f>IFERROR(VLOOKUP(B469,DM_HHDV!$B$5:$K$1050,10,0)*KH_DTBH_Chitiet!P469,0)</f>
        <v>0</v>
      </c>
      <c r="T469" s="139">
        <f>HLOOKUP($T$5,KHBH_Chitiet!$G$5:$R$1050,ROW(KH_DTBH_Chitiet!F469)-4,0)</f>
        <v>0</v>
      </c>
      <c r="U469" s="139">
        <f>IFERROR(VLOOKUP(B469,DM_HHDV!$B$5:$K$1050,8,0)*KH_DTBH_Chitiet!T469,0)</f>
        <v>0</v>
      </c>
      <c r="V469" s="139">
        <f>IFERROR(VLOOKUP(B469,DM_HHDV!$B$5:$K$1050,9,0)*KH_DTBH_Chitiet!T469,0)</f>
        <v>0</v>
      </c>
      <c r="W469" s="139">
        <f>IFERROR(VLOOKUP(B469,DM_HHDV!$B$5:$K$1050,10,0)*KH_DTBH_Chitiet!T469,0)</f>
        <v>0</v>
      </c>
      <c r="X469" s="139">
        <f>IFERROR(VLOOKUP(B469,DM_HHDV!$B$5:$K$1050,5,0)*KH_DTBH_Chitiet!T469,0)</f>
        <v>0</v>
      </c>
      <c r="Y469" s="139">
        <f>IFERROR(VLOOKUP(B469,DM_HHDV!$B$5:$K$1050,6,0)*KH_DTBH_Chitiet!T469,0)</f>
        <v>0</v>
      </c>
      <c r="Z469" s="139">
        <f>IFERROR(VLOOKUP(B469,DM_HHDV!$B$5:$K$1050,7,0)*KH_DTBH_Chitiet!T469,0)</f>
        <v>0</v>
      </c>
      <c r="AA469" s="139">
        <f>IFERROR(AVERAGE(KHBH_Chitiet!S469:U469)+AVERAGE(KHBH_Chitiet!V469:X469)+AVERAGE(KHBH_Chitiet!Y469:AA469),0)</f>
        <v>0</v>
      </c>
      <c r="AB469" s="139">
        <f>IFERROR(AVERAGE(KHBH_Chitiet!AB469:AD469)+AVERAGE(KHBH_Chitiet!AE469:AG469)+AVERAGE(KHBH_Chitiet!AH469:AJ469),0)</f>
        <v>0</v>
      </c>
      <c r="AC469" s="139">
        <f>IFERROR(AVERAGE(KHBH_Chitiet!AK469:AM469)+AVERAGE(KHBH_Chitiet!AN470:AP470)+AVERAGE(KHBH_Chitiet!AQ469:AS469),0)</f>
        <v>0</v>
      </c>
      <c r="AD469" s="139">
        <f>IFERROR(AVERAGE(KHBH_Chitiet!AT469:AV469)+AVERAGE(KHBH_Chitiet!AW469:AY469)+AVERAGE(KHBH_Chitiet!AZ469:BB469),0)</f>
        <v>0</v>
      </c>
    </row>
    <row r="470" spans="1:30">
      <c r="A470" s="21">
        <v>465</v>
      </c>
      <c r="B470" s="65">
        <f>KHBH_Chitiet!B470</f>
        <v>0</v>
      </c>
      <c r="C470" s="65">
        <f>KHBH_Chitiet!C470</f>
        <v>0</v>
      </c>
      <c r="D470" s="62">
        <f>IFERROR(VLOOKUP(B470,DM_HHDV!$B$5:$E$1050,3,0),0)</f>
        <v>0</v>
      </c>
      <c r="E470" s="67">
        <f>IFERROR(VLOOKUP(B470,DM_HHDV!$B$5:$E$1050,4,0),0)</f>
        <v>0</v>
      </c>
      <c r="F470" s="65">
        <f>HLOOKUP($F$5,KHBH_Chitiet!$G$5:$R$1050,ROW(KH_DTBH_Chitiet!F470)-4,0)</f>
        <v>0</v>
      </c>
      <c r="G470" s="65">
        <f>IFERROR(VLOOKUP(B470,DM_HHDV!$B$5:$K$1050,8,0)*KH_DTBH_Chitiet!F470,0)</f>
        <v>0</v>
      </c>
      <c r="H470" s="65">
        <f>IFERROR(VLOOKUP(B470,DM_HHDV!$B$5:$K$1050,9,0)*KH_DTBH_Chitiet!F470,0)</f>
        <v>0</v>
      </c>
      <c r="I470" s="65">
        <f>IFERROR(VLOOKUP(B470,DM_HHDV!$B$5:$K$1050,10,0)*KH_DTBH_Chitiet!F470,0)</f>
        <v>0</v>
      </c>
      <c r="J470" s="65">
        <f>IFERROR(AVERAGE(KHBH_Chitiet!BC470:BE470)+AVERAGE(KHBH_Chitiet!BF470:BH470)+AVERAGE(KHBH_Chitiet!BI470:BK470),0)</f>
        <v>0</v>
      </c>
      <c r="K470" s="65">
        <f>IFERROR(AVERAGE(KHBH_Chitiet!BL470:BN470)+AVERAGE(KHBH_Chitiet!BO470:BQ470)+AVERAGE(KHBH_Chitiet!BR470:BT470),0)</f>
        <v>0</v>
      </c>
      <c r="L470" s="65">
        <f>IFERROR(AVERAGE(KHBH_Chitiet!BU470:BW470)+AVERAGE(KHBH_Chitiet!BX470:BZ470)+AVERAGE(KHBH_Chitiet!CA470:CC470),0)</f>
        <v>0</v>
      </c>
      <c r="M470" s="65">
        <f>IFERROR(AVERAGE(KHBH_Chitiet!CD470:CF470)+AVERAGE(KHBH_Chitiet!CG470:CI470)+AVERAGE(KHBH_Chitiet!CJ470:CL470),0)</f>
        <v>0</v>
      </c>
      <c r="N470" s="65">
        <f t="shared" si="8"/>
        <v>0</v>
      </c>
      <c r="P470" s="139">
        <f>HLOOKUP($P$5,KHBH_Chitiet!$G$5:$R$1050,ROW(KH_DTBH_Chitiet!F470)-4,0)</f>
        <v>0</v>
      </c>
      <c r="Q470" s="139">
        <f>IFERROR(VLOOKUP(B470,DM_HHDV!$B$5:$K$1050,8,0)*KH_DTBH_Chitiet!P470,0)</f>
        <v>0</v>
      </c>
      <c r="R470" s="139">
        <f>IFERROR(VLOOKUP(B470,DM_HHDV!$B$5:$K$1050,9,0)*KH_DTBH_Chitiet!P470,0)</f>
        <v>0</v>
      </c>
      <c r="S470" s="139">
        <f>IFERROR(VLOOKUP(B470,DM_HHDV!$B$5:$K$1050,10,0)*KH_DTBH_Chitiet!P470,0)</f>
        <v>0</v>
      </c>
      <c r="T470" s="139">
        <f>HLOOKUP($T$5,KHBH_Chitiet!$G$5:$R$1050,ROW(KH_DTBH_Chitiet!F470)-4,0)</f>
        <v>0</v>
      </c>
      <c r="U470" s="139">
        <f>IFERROR(VLOOKUP(B470,DM_HHDV!$B$5:$K$1050,8,0)*KH_DTBH_Chitiet!T470,0)</f>
        <v>0</v>
      </c>
      <c r="V470" s="139">
        <f>IFERROR(VLOOKUP(B470,DM_HHDV!$B$5:$K$1050,9,0)*KH_DTBH_Chitiet!T470,0)</f>
        <v>0</v>
      </c>
      <c r="W470" s="139">
        <f>IFERROR(VLOOKUP(B470,DM_HHDV!$B$5:$K$1050,10,0)*KH_DTBH_Chitiet!T470,0)</f>
        <v>0</v>
      </c>
      <c r="X470" s="139">
        <f>IFERROR(VLOOKUP(B470,DM_HHDV!$B$5:$K$1050,5,0)*KH_DTBH_Chitiet!T470,0)</f>
        <v>0</v>
      </c>
      <c r="Y470" s="139">
        <f>IFERROR(VLOOKUP(B470,DM_HHDV!$B$5:$K$1050,6,0)*KH_DTBH_Chitiet!T470,0)</f>
        <v>0</v>
      </c>
      <c r="Z470" s="139">
        <f>IFERROR(VLOOKUP(B470,DM_HHDV!$B$5:$K$1050,7,0)*KH_DTBH_Chitiet!T470,0)</f>
        <v>0</v>
      </c>
      <c r="AA470" s="139">
        <f>IFERROR(AVERAGE(KHBH_Chitiet!S470:U470)+AVERAGE(KHBH_Chitiet!V470:X470)+AVERAGE(KHBH_Chitiet!Y470:AA470),0)</f>
        <v>0</v>
      </c>
      <c r="AB470" s="139">
        <f>IFERROR(AVERAGE(KHBH_Chitiet!AB470:AD470)+AVERAGE(KHBH_Chitiet!AE470:AG470)+AVERAGE(KHBH_Chitiet!AH470:AJ470),0)</f>
        <v>0</v>
      </c>
      <c r="AC470" s="139">
        <f>IFERROR(AVERAGE(KHBH_Chitiet!AK470:AM470)+AVERAGE(KHBH_Chitiet!AN471:AP471)+AVERAGE(KHBH_Chitiet!AQ470:AS470),0)</f>
        <v>0</v>
      </c>
      <c r="AD470" s="139">
        <f>IFERROR(AVERAGE(KHBH_Chitiet!AT470:AV470)+AVERAGE(KHBH_Chitiet!AW470:AY470)+AVERAGE(KHBH_Chitiet!AZ470:BB470),0)</f>
        <v>0</v>
      </c>
    </row>
    <row r="471" spans="1:30">
      <c r="A471" s="21">
        <v>466</v>
      </c>
      <c r="B471" s="65">
        <f>KHBH_Chitiet!B471</f>
        <v>0</v>
      </c>
      <c r="C471" s="65">
        <f>KHBH_Chitiet!C471</f>
        <v>0</v>
      </c>
      <c r="D471" s="62">
        <f>IFERROR(VLOOKUP(B471,DM_HHDV!$B$5:$E$1050,3,0),0)</f>
        <v>0</v>
      </c>
      <c r="E471" s="67">
        <f>IFERROR(VLOOKUP(B471,DM_HHDV!$B$5:$E$1050,4,0),0)</f>
        <v>0</v>
      </c>
      <c r="F471" s="65">
        <f>HLOOKUP($F$5,KHBH_Chitiet!$G$5:$R$1050,ROW(KH_DTBH_Chitiet!F471)-4,0)</f>
        <v>0</v>
      </c>
      <c r="G471" s="65">
        <f>IFERROR(VLOOKUP(B471,DM_HHDV!$B$5:$K$1050,8,0)*KH_DTBH_Chitiet!F471,0)</f>
        <v>0</v>
      </c>
      <c r="H471" s="65">
        <f>IFERROR(VLOOKUP(B471,DM_HHDV!$B$5:$K$1050,9,0)*KH_DTBH_Chitiet!F471,0)</f>
        <v>0</v>
      </c>
      <c r="I471" s="65">
        <f>IFERROR(VLOOKUP(B471,DM_HHDV!$B$5:$K$1050,10,0)*KH_DTBH_Chitiet!F471,0)</f>
        <v>0</v>
      </c>
      <c r="J471" s="65">
        <f>IFERROR(AVERAGE(KHBH_Chitiet!BC471:BE471)+AVERAGE(KHBH_Chitiet!BF471:BH471)+AVERAGE(KHBH_Chitiet!BI471:BK471),0)</f>
        <v>0</v>
      </c>
      <c r="K471" s="65">
        <f>IFERROR(AVERAGE(KHBH_Chitiet!BL471:BN471)+AVERAGE(KHBH_Chitiet!BO471:BQ471)+AVERAGE(KHBH_Chitiet!BR471:BT471),0)</f>
        <v>0</v>
      </c>
      <c r="L471" s="65">
        <f>IFERROR(AVERAGE(KHBH_Chitiet!BU471:BW471)+AVERAGE(KHBH_Chitiet!BX471:BZ471)+AVERAGE(KHBH_Chitiet!CA471:CC471),0)</f>
        <v>0</v>
      </c>
      <c r="M471" s="65">
        <f>IFERROR(AVERAGE(KHBH_Chitiet!CD471:CF471)+AVERAGE(KHBH_Chitiet!CG471:CI471)+AVERAGE(KHBH_Chitiet!CJ471:CL471),0)</f>
        <v>0</v>
      </c>
      <c r="N471" s="65">
        <f t="shared" si="8"/>
        <v>0</v>
      </c>
      <c r="P471" s="139">
        <f>HLOOKUP($P$5,KHBH_Chitiet!$G$5:$R$1050,ROW(KH_DTBH_Chitiet!F471)-4,0)</f>
        <v>0</v>
      </c>
      <c r="Q471" s="139">
        <f>IFERROR(VLOOKUP(B471,DM_HHDV!$B$5:$K$1050,8,0)*KH_DTBH_Chitiet!P471,0)</f>
        <v>0</v>
      </c>
      <c r="R471" s="139">
        <f>IFERROR(VLOOKUP(B471,DM_HHDV!$B$5:$K$1050,9,0)*KH_DTBH_Chitiet!P471,0)</f>
        <v>0</v>
      </c>
      <c r="S471" s="139">
        <f>IFERROR(VLOOKUP(B471,DM_HHDV!$B$5:$K$1050,10,0)*KH_DTBH_Chitiet!P471,0)</f>
        <v>0</v>
      </c>
      <c r="T471" s="139">
        <f>HLOOKUP($T$5,KHBH_Chitiet!$G$5:$R$1050,ROW(KH_DTBH_Chitiet!F471)-4,0)</f>
        <v>0</v>
      </c>
      <c r="U471" s="139">
        <f>IFERROR(VLOOKUP(B471,DM_HHDV!$B$5:$K$1050,8,0)*KH_DTBH_Chitiet!T471,0)</f>
        <v>0</v>
      </c>
      <c r="V471" s="139">
        <f>IFERROR(VLOOKUP(B471,DM_HHDV!$B$5:$K$1050,9,0)*KH_DTBH_Chitiet!T471,0)</f>
        <v>0</v>
      </c>
      <c r="W471" s="139">
        <f>IFERROR(VLOOKUP(B471,DM_HHDV!$B$5:$K$1050,10,0)*KH_DTBH_Chitiet!T471,0)</f>
        <v>0</v>
      </c>
      <c r="X471" s="139">
        <f>IFERROR(VLOOKUP(B471,DM_HHDV!$B$5:$K$1050,5,0)*KH_DTBH_Chitiet!T471,0)</f>
        <v>0</v>
      </c>
      <c r="Y471" s="139">
        <f>IFERROR(VLOOKUP(B471,DM_HHDV!$B$5:$K$1050,6,0)*KH_DTBH_Chitiet!T471,0)</f>
        <v>0</v>
      </c>
      <c r="Z471" s="139">
        <f>IFERROR(VLOOKUP(B471,DM_HHDV!$B$5:$K$1050,7,0)*KH_DTBH_Chitiet!T471,0)</f>
        <v>0</v>
      </c>
      <c r="AA471" s="139">
        <f>IFERROR(AVERAGE(KHBH_Chitiet!S471:U471)+AVERAGE(KHBH_Chitiet!V471:X471)+AVERAGE(KHBH_Chitiet!Y471:AA471),0)</f>
        <v>0</v>
      </c>
      <c r="AB471" s="139">
        <f>IFERROR(AVERAGE(KHBH_Chitiet!AB471:AD471)+AVERAGE(KHBH_Chitiet!AE471:AG471)+AVERAGE(KHBH_Chitiet!AH471:AJ471),0)</f>
        <v>0</v>
      </c>
      <c r="AC471" s="139">
        <f>IFERROR(AVERAGE(KHBH_Chitiet!AK471:AM471)+AVERAGE(KHBH_Chitiet!AN472:AP472)+AVERAGE(KHBH_Chitiet!AQ471:AS471),0)</f>
        <v>0</v>
      </c>
      <c r="AD471" s="139">
        <f>IFERROR(AVERAGE(KHBH_Chitiet!AT471:AV471)+AVERAGE(KHBH_Chitiet!AW471:AY471)+AVERAGE(KHBH_Chitiet!AZ471:BB471),0)</f>
        <v>0</v>
      </c>
    </row>
    <row r="472" spans="1:30">
      <c r="A472" s="21">
        <v>467</v>
      </c>
      <c r="B472" s="65">
        <f>KHBH_Chitiet!B472</f>
        <v>0</v>
      </c>
      <c r="C472" s="65">
        <f>KHBH_Chitiet!C472</f>
        <v>0</v>
      </c>
      <c r="D472" s="62">
        <f>IFERROR(VLOOKUP(B472,DM_HHDV!$B$5:$E$1050,3,0),0)</f>
        <v>0</v>
      </c>
      <c r="E472" s="67">
        <f>IFERROR(VLOOKUP(B472,DM_HHDV!$B$5:$E$1050,4,0),0)</f>
        <v>0</v>
      </c>
      <c r="F472" s="65">
        <f>HLOOKUP($F$5,KHBH_Chitiet!$G$5:$R$1050,ROW(KH_DTBH_Chitiet!F472)-4,0)</f>
        <v>0</v>
      </c>
      <c r="G472" s="65">
        <f>IFERROR(VLOOKUP(B472,DM_HHDV!$B$5:$K$1050,8,0)*KH_DTBH_Chitiet!F472,0)</f>
        <v>0</v>
      </c>
      <c r="H472" s="65">
        <f>IFERROR(VLOOKUP(B472,DM_HHDV!$B$5:$K$1050,9,0)*KH_DTBH_Chitiet!F472,0)</f>
        <v>0</v>
      </c>
      <c r="I472" s="65">
        <f>IFERROR(VLOOKUP(B472,DM_HHDV!$B$5:$K$1050,10,0)*KH_DTBH_Chitiet!F472,0)</f>
        <v>0</v>
      </c>
      <c r="J472" s="65">
        <f>IFERROR(AVERAGE(KHBH_Chitiet!BC472:BE472)+AVERAGE(KHBH_Chitiet!BF472:BH472)+AVERAGE(KHBH_Chitiet!BI472:BK472),0)</f>
        <v>0</v>
      </c>
      <c r="K472" s="65">
        <f>IFERROR(AVERAGE(KHBH_Chitiet!BL472:BN472)+AVERAGE(KHBH_Chitiet!BO472:BQ472)+AVERAGE(KHBH_Chitiet!BR472:BT472),0)</f>
        <v>0</v>
      </c>
      <c r="L472" s="65">
        <f>IFERROR(AVERAGE(KHBH_Chitiet!BU472:BW472)+AVERAGE(KHBH_Chitiet!BX472:BZ472)+AVERAGE(KHBH_Chitiet!CA472:CC472),0)</f>
        <v>0</v>
      </c>
      <c r="M472" s="65">
        <f>IFERROR(AVERAGE(KHBH_Chitiet!CD472:CF472)+AVERAGE(KHBH_Chitiet!CG472:CI472)+AVERAGE(KHBH_Chitiet!CJ472:CL472),0)</f>
        <v>0</v>
      </c>
      <c r="N472" s="65">
        <f t="shared" si="8"/>
        <v>0</v>
      </c>
      <c r="P472" s="139">
        <f>HLOOKUP($P$5,KHBH_Chitiet!$G$5:$R$1050,ROW(KH_DTBH_Chitiet!F472)-4,0)</f>
        <v>0</v>
      </c>
      <c r="Q472" s="139">
        <f>IFERROR(VLOOKUP(B472,DM_HHDV!$B$5:$K$1050,8,0)*KH_DTBH_Chitiet!P472,0)</f>
        <v>0</v>
      </c>
      <c r="R472" s="139">
        <f>IFERROR(VLOOKUP(B472,DM_HHDV!$B$5:$K$1050,9,0)*KH_DTBH_Chitiet!P472,0)</f>
        <v>0</v>
      </c>
      <c r="S472" s="139">
        <f>IFERROR(VLOOKUP(B472,DM_HHDV!$B$5:$K$1050,10,0)*KH_DTBH_Chitiet!P472,0)</f>
        <v>0</v>
      </c>
      <c r="T472" s="139">
        <f>HLOOKUP($T$5,KHBH_Chitiet!$G$5:$R$1050,ROW(KH_DTBH_Chitiet!F472)-4,0)</f>
        <v>0</v>
      </c>
      <c r="U472" s="139">
        <f>IFERROR(VLOOKUP(B472,DM_HHDV!$B$5:$K$1050,8,0)*KH_DTBH_Chitiet!T472,0)</f>
        <v>0</v>
      </c>
      <c r="V472" s="139">
        <f>IFERROR(VLOOKUP(B472,DM_HHDV!$B$5:$K$1050,9,0)*KH_DTBH_Chitiet!T472,0)</f>
        <v>0</v>
      </c>
      <c r="W472" s="139">
        <f>IFERROR(VLOOKUP(B472,DM_HHDV!$B$5:$K$1050,10,0)*KH_DTBH_Chitiet!T472,0)</f>
        <v>0</v>
      </c>
      <c r="X472" s="139">
        <f>IFERROR(VLOOKUP(B472,DM_HHDV!$B$5:$K$1050,5,0)*KH_DTBH_Chitiet!T472,0)</f>
        <v>0</v>
      </c>
      <c r="Y472" s="139">
        <f>IFERROR(VLOOKUP(B472,DM_HHDV!$B$5:$K$1050,6,0)*KH_DTBH_Chitiet!T472,0)</f>
        <v>0</v>
      </c>
      <c r="Z472" s="139">
        <f>IFERROR(VLOOKUP(B472,DM_HHDV!$B$5:$K$1050,7,0)*KH_DTBH_Chitiet!T472,0)</f>
        <v>0</v>
      </c>
      <c r="AA472" s="139">
        <f>IFERROR(AVERAGE(KHBH_Chitiet!S472:U472)+AVERAGE(KHBH_Chitiet!V472:X472)+AVERAGE(KHBH_Chitiet!Y472:AA472),0)</f>
        <v>0</v>
      </c>
      <c r="AB472" s="139">
        <f>IFERROR(AVERAGE(KHBH_Chitiet!AB472:AD472)+AVERAGE(KHBH_Chitiet!AE472:AG472)+AVERAGE(KHBH_Chitiet!AH472:AJ472),0)</f>
        <v>0</v>
      </c>
      <c r="AC472" s="139">
        <f>IFERROR(AVERAGE(KHBH_Chitiet!AK472:AM472)+AVERAGE(KHBH_Chitiet!AN473:AP473)+AVERAGE(KHBH_Chitiet!AQ472:AS472),0)</f>
        <v>0</v>
      </c>
      <c r="AD472" s="139">
        <f>IFERROR(AVERAGE(KHBH_Chitiet!AT472:AV472)+AVERAGE(KHBH_Chitiet!AW472:AY472)+AVERAGE(KHBH_Chitiet!AZ472:BB472),0)</f>
        <v>0</v>
      </c>
    </row>
    <row r="473" spans="1:30">
      <c r="A473" s="21">
        <v>468</v>
      </c>
      <c r="B473" s="65">
        <f>KHBH_Chitiet!B473</f>
        <v>0</v>
      </c>
      <c r="C473" s="65">
        <f>KHBH_Chitiet!C473</f>
        <v>0</v>
      </c>
      <c r="D473" s="62">
        <f>IFERROR(VLOOKUP(B473,DM_HHDV!$B$5:$E$1050,3,0),0)</f>
        <v>0</v>
      </c>
      <c r="E473" s="67">
        <f>IFERROR(VLOOKUP(B473,DM_HHDV!$B$5:$E$1050,4,0),0)</f>
        <v>0</v>
      </c>
      <c r="F473" s="65">
        <f>HLOOKUP($F$5,KHBH_Chitiet!$G$5:$R$1050,ROW(KH_DTBH_Chitiet!F473)-4,0)</f>
        <v>0</v>
      </c>
      <c r="G473" s="65">
        <f>IFERROR(VLOOKUP(B473,DM_HHDV!$B$5:$K$1050,8,0)*KH_DTBH_Chitiet!F473,0)</f>
        <v>0</v>
      </c>
      <c r="H473" s="65">
        <f>IFERROR(VLOOKUP(B473,DM_HHDV!$B$5:$K$1050,9,0)*KH_DTBH_Chitiet!F473,0)</f>
        <v>0</v>
      </c>
      <c r="I473" s="65">
        <f>IFERROR(VLOOKUP(B473,DM_HHDV!$B$5:$K$1050,10,0)*KH_DTBH_Chitiet!F473,0)</f>
        <v>0</v>
      </c>
      <c r="J473" s="65">
        <f>IFERROR(AVERAGE(KHBH_Chitiet!BC473:BE473)+AVERAGE(KHBH_Chitiet!BF473:BH473)+AVERAGE(KHBH_Chitiet!BI473:BK473),0)</f>
        <v>0</v>
      </c>
      <c r="K473" s="65">
        <f>IFERROR(AVERAGE(KHBH_Chitiet!BL473:BN473)+AVERAGE(KHBH_Chitiet!BO473:BQ473)+AVERAGE(KHBH_Chitiet!BR473:BT473),0)</f>
        <v>0</v>
      </c>
      <c r="L473" s="65">
        <f>IFERROR(AVERAGE(KHBH_Chitiet!BU473:BW473)+AVERAGE(KHBH_Chitiet!BX473:BZ473)+AVERAGE(KHBH_Chitiet!CA473:CC473),0)</f>
        <v>0</v>
      </c>
      <c r="M473" s="65">
        <f>IFERROR(AVERAGE(KHBH_Chitiet!CD473:CF473)+AVERAGE(KHBH_Chitiet!CG473:CI473)+AVERAGE(KHBH_Chitiet!CJ473:CL473),0)</f>
        <v>0</v>
      </c>
      <c r="N473" s="65">
        <f t="shared" si="8"/>
        <v>0</v>
      </c>
      <c r="P473" s="139">
        <f>HLOOKUP($P$5,KHBH_Chitiet!$G$5:$R$1050,ROW(KH_DTBH_Chitiet!F473)-4,0)</f>
        <v>0</v>
      </c>
      <c r="Q473" s="139">
        <f>IFERROR(VLOOKUP(B473,DM_HHDV!$B$5:$K$1050,8,0)*KH_DTBH_Chitiet!P473,0)</f>
        <v>0</v>
      </c>
      <c r="R473" s="139">
        <f>IFERROR(VLOOKUP(B473,DM_HHDV!$B$5:$K$1050,9,0)*KH_DTBH_Chitiet!P473,0)</f>
        <v>0</v>
      </c>
      <c r="S473" s="139">
        <f>IFERROR(VLOOKUP(B473,DM_HHDV!$B$5:$K$1050,10,0)*KH_DTBH_Chitiet!P473,0)</f>
        <v>0</v>
      </c>
      <c r="T473" s="139">
        <f>HLOOKUP($T$5,KHBH_Chitiet!$G$5:$R$1050,ROW(KH_DTBH_Chitiet!F473)-4,0)</f>
        <v>0</v>
      </c>
      <c r="U473" s="139">
        <f>IFERROR(VLOOKUP(B473,DM_HHDV!$B$5:$K$1050,8,0)*KH_DTBH_Chitiet!T473,0)</f>
        <v>0</v>
      </c>
      <c r="V473" s="139">
        <f>IFERROR(VLOOKUP(B473,DM_HHDV!$B$5:$K$1050,9,0)*KH_DTBH_Chitiet!T473,0)</f>
        <v>0</v>
      </c>
      <c r="W473" s="139">
        <f>IFERROR(VLOOKUP(B473,DM_HHDV!$B$5:$K$1050,10,0)*KH_DTBH_Chitiet!T473,0)</f>
        <v>0</v>
      </c>
      <c r="X473" s="139">
        <f>IFERROR(VLOOKUP(B473,DM_HHDV!$B$5:$K$1050,5,0)*KH_DTBH_Chitiet!T473,0)</f>
        <v>0</v>
      </c>
      <c r="Y473" s="139">
        <f>IFERROR(VLOOKUP(B473,DM_HHDV!$B$5:$K$1050,6,0)*KH_DTBH_Chitiet!T473,0)</f>
        <v>0</v>
      </c>
      <c r="Z473" s="139">
        <f>IFERROR(VLOOKUP(B473,DM_HHDV!$B$5:$K$1050,7,0)*KH_DTBH_Chitiet!T473,0)</f>
        <v>0</v>
      </c>
      <c r="AA473" s="139">
        <f>IFERROR(AVERAGE(KHBH_Chitiet!S473:U473)+AVERAGE(KHBH_Chitiet!V473:X473)+AVERAGE(KHBH_Chitiet!Y473:AA473),0)</f>
        <v>0</v>
      </c>
      <c r="AB473" s="139">
        <f>IFERROR(AVERAGE(KHBH_Chitiet!AB473:AD473)+AVERAGE(KHBH_Chitiet!AE473:AG473)+AVERAGE(KHBH_Chitiet!AH473:AJ473),0)</f>
        <v>0</v>
      </c>
      <c r="AC473" s="139">
        <f>IFERROR(AVERAGE(KHBH_Chitiet!AK473:AM473)+AVERAGE(KHBH_Chitiet!AN474:AP474)+AVERAGE(KHBH_Chitiet!AQ473:AS473),0)</f>
        <v>0</v>
      </c>
      <c r="AD473" s="139">
        <f>IFERROR(AVERAGE(KHBH_Chitiet!AT473:AV473)+AVERAGE(KHBH_Chitiet!AW473:AY473)+AVERAGE(KHBH_Chitiet!AZ473:BB473),0)</f>
        <v>0</v>
      </c>
    </row>
    <row r="474" spans="1:30">
      <c r="A474" s="21">
        <v>469</v>
      </c>
      <c r="B474" s="65">
        <f>KHBH_Chitiet!B474</f>
        <v>0</v>
      </c>
      <c r="C474" s="65">
        <f>KHBH_Chitiet!C474</f>
        <v>0</v>
      </c>
      <c r="D474" s="62">
        <f>IFERROR(VLOOKUP(B474,DM_HHDV!$B$5:$E$1050,3,0),0)</f>
        <v>0</v>
      </c>
      <c r="E474" s="67">
        <f>IFERROR(VLOOKUP(B474,DM_HHDV!$B$5:$E$1050,4,0),0)</f>
        <v>0</v>
      </c>
      <c r="F474" s="65">
        <f>HLOOKUP($F$5,KHBH_Chitiet!$G$5:$R$1050,ROW(KH_DTBH_Chitiet!F474)-4,0)</f>
        <v>0</v>
      </c>
      <c r="G474" s="65">
        <f>IFERROR(VLOOKUP(B474,DM_HHDV!$B$5:$K$1050,8,0)*KH_DTBH_Chitiet!F474,0)</f>
        <v>0</v>
      </c>
      <c r="H474" s="65">
        <f>IFERROR(VLOOKUP(B474,DM_HHDV!$B$5:$K$1050,9,0)*KH_DTBH_Chitiet!F474,0)</f>
        <v>0</v>
      </c>
      <c r="I474" s="65">
        <f>IFERROR(VLOOKUP(B474,DM_HHDV!$B$5:$K$1050,10,0)*KH_DTBH_Chitiet!F474,0)</f>
        <v>0</v>
      </c>
      <c r="J474" s="65">
        <f>IFERROR(AVERAGE(KHBH_Chitiet!BC474:BE474)+AVERAGE(KHBH_Chitiet!BF474:BH474)+AVERAGE(KHBH_Chitiet!BI474:BK474),0)</f>
        <v>0</v>
      </c>
      <c r="K474" s="65">
        <f>IFERROR(AVERAGE(KHBH_Chitiet!BL474:BN474)+AVERAGE(KHBH_Chitiet!BO474:BQ474)+AVERAGE(KHBH_Chitiet!BR474:BT474),0)</f>
        <v>0</v>
      </c>
      <c r="L474" s="65">
        <f>IFERROR(AVERAGE(KHBH_Chitiet!BU474:BW474)+AVERAGE(KHBH_Chitiet!BX474:BZ474)+AVERAGE(KHBH_Chitiet!CA474:CC474),0)</f>
        <v>0</v>
      </c>
      <c r="M474" s="65">
        <f>IFERROR(AVERAGE(KHBH_Chitiet!CD474:CF474)+AVERAGE(KHBH_Chitiet!CG474:CI474)+AVERAGE(KHBH_Chitiet!CJ474:CL474),0)</f>
        <v>0</v>
      </c>
      <c r="N474" s="65">
        <f t="shared" si="8"/>
        <v>0</v>
      </c>
      <c r="P474" s="139">
        <f>HLOOKUP($P$5,KHBH_Chitiet!$G$5:$R$1050,ROW(KH_DTBH_Chitiet!F474)-4,0)</f>
        <v>0</v>
      </c>
      <c r="Q474" s="139">
        <f>IFERROR(VLOOKUP(B474,DM_HHDV!$B$5:$K$1050,8,0)*KH_DTBH_Chitiet!P474,0)</f>
        <v>0</v>
      </c>
      <c r="R474" s="139">
        <f>IFERROR(VLOOKUP(B474,DM_HHDV!$B$5:$K$1050,9,0)*KH_DTBH_Chitiet!P474,0)</f>
        <v>0</v>
      </c>
      <c r="S474" s="139">
        <f>IFERROR(VLOOKUP(B474,DM_HHDV!$B$5:$K$1050,10,0)*KH_DTBH_Chitiet!P474,0)</f>
        <v>0</v>
      </c>
      <c r="T474" s="139">
        <f>HLOOKUP($T$5,KHBH_Chitiet!$G$5:$R$1050,ROW(KH_DTBH_Chitiet!F474)-4,0)</f>
        <v>0</v>
      </c>
      <c r="U474" s="139">
        <f>IFERROR(VLOOKUP(B474,DM_HHDV!$B$5:$K$1050,8,0)*KH_DTBH_Chitiet!T474,0)</f>
        <v>0</v>
      </c>
      <c r="V474" s="139">
        <f>IFERROR(VLOOKUP(B474,DM_HHDV!$B$5:$K$1050,9,0)*KH_DTBH_Chitiet!T474,0)</f>
        <v>0</v>
      </c>
      <c r="W474" s="139">
        <f>IFERROR(VLOOKUP(B474,DM_HHDV!$B$5:$K$1050,10,0)*KH_DTBH_Chitiet!T474,0)</f>
        <v>0</v>
      </c>
      <c r="X474" s="139">
        <f>IFERROR(VLOOKUP(B474,DM_HHDV!$B$5:$K$1050,5,0)*KH_DTBH_Chitiet!T474,0)</f>
        <v>0</v>
      </c>
      <c r="Y474" s="139">
        <f>IFERROR(VLOOKUP(B474,DM_HHDV!$B$5:$K$1050,6,0)*KH_DTBH_Chitiet!T474,0)</f>
        <v>0</v>
      </c>
      <c r="Z474" s="139">
        <f>IFERROR(VLOOKUP(B474,DM_HHDV!$B$5:$K$1050,7,0)*KH_DTBH_Chitiet!T474,0)</f>
        <v>0</v>
      </c>
      <c r="AA474" s="139">
        <f>IFERROR(AVERAGE(KHBH_Chitiet!S474:U474)+AVERAGE(KHBH_Chitiet!V474:X474)+AVERAGE(KHBH_Chitiet!Y474:AA474),0)</f>
        <v>0</v>
      </c>
      <c r="AB474" s="139">
        <f>IFERROR(AVERAGE(KHBH_Chitiet!AB474:AD474)+AVERAGE(KHBH_Chitiet!AE474:AG474)+AVERAGE(KHBH_Chitiet!AH474:AJ474),0)</f>
        <v>0</v>
      </c>
      <c r="AC474" s="139">
        <f>IFERROR(AVERAGE(KHBH_Chitiet!AK474:AM474)+AVERAGE(KHBH_Chitiet!AN475:AP475)+AVERAGE(KHBH_Chitiet!AQ474:AS474),0)</f>
        <v>0</v>
      </c>
      <c r="AD474" s="139">
        <f>IFERROR(AVERAGE(KHBH_Chitiet!AT474:AV474)+AVERAGE(KHBH_Chitiet!AW474:AY474)+AVERAGE(KHBH_Chitiet!AZ474:BB474),0)</f>
        <v>0</v>
      </c>
    </row>
    <row r="475" spans="1:30">
      <c r="A475" s="21">
        <v>470</v>
      </c>
      <c r="B475" s="65">
        <f>KHBH_Chitiet!B475</f>
        <v>0</v>
      </c>
      <c r="C475" s="65">
        <f>KHBH_Chitiet!C475</f>
        <v>0</v>
      </c>
      <c r="D475" s="62">
        <f>IFERROR(VLOOKUP(B475,DM_HHDV!$B$5:$E$1050,3,0),0)</f>
        <v>0</v>
      </c>
      <c r="E475" s="67">
        <f>IFERROR(VLOOKUP(B475,DM_HHDV!$B$5:$E$1050,4,0),0)</f>
        <v>0</v>
      </c>
      <c r="F475" s="65">
        <f>HLOOKUP($F$5,KHBH_Chitiet!$G$5:$R$1050,ROW(KH_DTBH_Chitiet!F475)-4,0)</f>
        <v>0</v>
      </c>
      <c r="G475" s="65">
        <f>IFERROR(VLOOKUP(B475,DM_HHDV!$B$5:$K$1050,8,0)*KH_DTBH_Chitiet!F475,0)</f>
        <v>0</v>
      </c>
      <c r="H475" s="65">
        <f>IFERROR(VLOOKUP(B475,DM_HHDV!$B$5:$K$1050,9,0)*KH_DTBH_Chitiet!F475,0)</f>
        <v>0</v>
      </c>
      <c r="I475" s="65">
        <f>IFERROR(VLOOKUP(B475,DM_HHDV!$B$5:$K$1050,10,0)*KH_DTBH_Chitiet!F475,0)</f>
        <v>0</v>
      </c>
      <c r="J475" s="65">
        <f>IFERROR(AVERAGE(KHBH_Chitiet!BC475:BE475)+AVERAGE(KHBH_Chitiet!BF475:BH475)+AVERAGE(KHBH_Chitiet!BI475:BK475),0)</f>
        <v>0</v>
      </c>
      <c r="K475" s="65">
        <f>IFERROR(AVERAGE(KHBH_Chitiet!BL475:BN475)+AVERAGE(KHBH_Chitiet!BO475:BQ475)+AVERAGE(KHBH_Chitiet!BR475:BT475),0)</f>
        <v>0</v>
      </c>
      <c r="L475" s="65">
        <f>IFERROR(AVERAGE(KHBH_Chitiet!BU475:BW475)+AVERAGE(KHBH_Chitiet!BX475:BZ475)+AVERAGE(KHBH_Chitiet!CA475:CC475),0)</f>
        <v>0</v>
      </c>
      <c r="M475" s="65">
        <f>IFERROR(AVERAGE(KHBH_Chitiet!CD475:CF475)+AVERAGE(KHBH_Chitiet!CG475:CI475)+AVERAGE(KHBH_Chitiet!CJ475:CL475),0)</f>
        <v>0</v>
      </c>
      <c r="N475" s="65">
        <f t="shared" si="8"/>
        <v>0</v>
      </c>
      <c r="P475" s="139">
        <f>HLOOKUP($P$5,KHBH_Chitiet!$G$5:$R$1050,ROW(KH_DTBH_Chitiet!F475)-4,0)</f>
        <v>0</v>
      </c>
      <c r="Q475" s="139">
        <f>IFERROR(VLOOKUP(B475,DM_HHDV!$B$5:$K$1050,8,0)*KH_DTBH_Chitiet!P475,0)</f>
        <v>0</v>
      </c>
      <c r="R475" s="139">
        <f>IFERROR(VLOOKUP(B475,DM_HHDV!$B$5:$K$1050,9,0)*KH_DTBH_Chitiet!P475,0)</f>
        <v>0</v>
      </c>
      <c r="S475" s="139">
        <f>IFERROR(VLOOKUP(B475,DM_HHDV!$B$5:$K$1050,10,0)*KH_DTBH_Chitiet!P475,0)</f>
        <v>0</v>
      </c>
      <c r="T475" s="139">
        <f>HLOOKUP($T$5,KHBH_Chitiet!$G$5:$R$1050,ROW(KH_DTBH_Chitiet!F475)-4,0)</f>
        <v>0</v>
      </c>
      <c r="U475" s="139">
        <f>IFERROR(VLOOKUP(B475,DM_HHDV!$B$5:$K$1050,8,0)*KH_DTBH_Chitiet!T475,0)</f>
        <v>0</v>
      </c>
      <c r="V475" s="139">
        <f>IFERROR(VLOOKUP(B475,DM_HHDV!$B$5:$K$1050,9,0)*KH_DTBH_Chitiet!T475,0)</f>
        <v>0</v>
      </c>
      <c r="W475" s="139">
        <f>IFERROR(VLOOKUP(B475,DM_HHDV!$B$5:$K$1050,10,0)*KH_DTBH_Chitiet!T475,0)</f>
        <v>0</v>
      </c>
      <c r="X475" s="139">
        <f>IFERROR(VLOOKUP(B475,DM_HHDV!$B$5:$K$1050,5,0)*KH_DTBH_Chitiet!T475,0)</f>
        <v>0</v>
      </c>
      <c r="Y475" s="139">
        <f>IFERROR(VLOOKUP(B475,DM_HHDV!$B$5:$K$1050,6,0)*KH_DTBH_Chitiet!T475,0)</f>
        <v>0</v>
      </c>
      <c r="Z475" s="139">
        <f>IFERROR(VLOOKUP(B475,DM_HHDV!$B$5:$K$1050,7,0)*KH_DTBH_Chitiet!T475,0)</f>
        <v>0</v>
      </c>
      <c r="AA475" s="139">
        <f>IFERROR(AVERAGE(KHBH_Chitiet!S475:U475)+AVERAGE(KHBH_Chitiet!V475:X475)+AVERAGE(KHBH_Chitiet!Y475:AA475),0)</f>
        <v>0</v>
      </c>
      <c r="AB475" s="139">
        <f>IFERROR(AVERAGE(KHBH_Chitiet!AB475:AD475)+AVERAGE(KHBH_Chitiet!AE475:AG475)+AVERAGE(KHBH_Chitiet!AH475:AJ475),0)</f>
        <v>0</v>
      </c>
      <c r="AC475" s="139">
        <f>IFERROR(AVERAGE(KHBH_Chitiet!AK475:AM475)+AVERAGE(KHBH_Chitiet!AN476:AP476)+AVERAGE(KHBH_Chitiet!AQ475:AS475),0)</f>
        <v>0</v>
      </c>
      <c r="AD475" s="139">
        <f>IFERROR(AVERAGE(KHBH_Chitiet!AT475:AV475)+AVERAGE(KHBH_Chitiet!AW475:AY475)+AVERAGE(KHBH_Chitiet!AZ475:BB475),0)</f>
        <v>0</v>
      </c>
    </row>
    <row r="476" spans="1:30">
      <c r="A476" s="21">
        <v>471</v>
      </c>
      <c r="B476" s="65">
        <f>KHBH_Chitiet!B476</f>
        <v>0</v>
      </c>
      <c r="C476" s="65">
        <f>KHBH_Chitiet!C476</f>
        <v>0</v>
      </c>
      <c r="D476" s="62">
        <f>IFERROR(VLOOKUP(B476,DM_HHDV!$B$5:$E$1050,3,0),0)</f>
        <v>0</v>
      </c>
      <c r="E476" s="67">
        <f>IFERROR(VLOOKUP(B476,DM_HHDV!$B$5:$E$1050,4,0),0)</f>
        <v>0</v>
      </c>
      <c r="F476" s="65">
        <f>HLOOKUP($F$5,KHBH_Chitiet!$G$5:$R$1050,ROW(KH_DTBH_Chitiet!F476)-4,0)</f>
        <v>0</v>
      </c>
      <c r="G476" s="65">
        <f>IFERROR(VLOOKUP(B476,DM_HHDV!$B$5:$K$1050,8,0)*KH_DTBH_Chitiet!F476,0)</f>
        <v>0</v>
      </c>
      <c r="H476" s="65">
        <f>IFERROR(VLOOKUP(B476,DM_HHDV!$B$5:$K$1050,9,0)*KH_DTBH_Chitiet!F476,0)</f>
        <v>0</v>
      </c>
      <c r="I476" s="65">
        <f>IFERROR(VLOOKUP(B476,DM_HHDV!$B$5:$K$1050,10,0)*KH_DTBH_Chitiet!F476,0)</f>
        <v>0</v>
      </c>
      <c r="J476" s="65">
        <f>IFERROR(AVERAGE(KHBH_Chitiet!BC476:BE476)+AVERAGE(KHBH_Chitiet!BF476:BH476)+AVERAGE(KHBH_Chitiet!BI476:BK476),0)</f>
        <v>0</v>
      </c>
      <c r="K476" s="65">
        <f>IFERROR(AVERAGE(KHBH_Chitiet!BL476:BN476)+AVERAGE(KHBH_Chitiet!BO476:BQ476)+AVERAGE(KHBH_Chitiet!BR476:BT476),0)</f>
        <v>0</v>
      </c>
      <c r="L476" s="65">
        <f>IFERROR(AVERAGE(KHBH_Chitiet!BU476:BW476)+AVERAGE(KHBH_Chitiet!BX476:BZ476)+AVERAGE(KHBH_Chitiet!CA476:CC476),0)</f>
        <v>0</v>
      </c>
      <c r="M476" s="65">
        <f>IFERROR(AVERAGE(KHBH_Chitiet!CD476:CF476)+AVERAGE(KHBH_Chitiet!CG476:CI476)+AVERAGE(KHBH_Chitiet!CJ476:CL476),0)</f>
        <v>0</v>
      </c>
      <c r="N476" s="65">
        <f t="shared" si="8"/>
        <v>0</v>
      </c>
      <c r="P476" s="139">
        <f>HLOOKUP($P$5,KHBH_Chitiet!$G$5:$R$1050,ROW(KH_DTBH_Chitiet!F476)-4,0)</f>
        <v>0</v>
      </c>
      <c r="Q476" s="139">
        <f>IFERROR(VLOOKUP(B476,DM_HHDV!$B$5:$K$1050,8,0)*KH_DTBH_Chitiet!P476,0)</f>
        <v>0</v>
      </c>
      <c r="R476" s="139">
        <f>IFERROR(VLOOKUP(B476,DM_HHDV!$B$5:$K$1050,9,0)*KH_DTBH_Chitiet!P476,0)</f>
        <v>0</v>
      </c>
      <c r="S476" s="139">
        <f>IFERROR(VLOOKUP(B476,DM_HHDV!$B$5:$K$1050,10,0)*KH_DTBH_Chitiet!P476,0)</f>
        <v>0</v>
      </c>
      <c r="T476" s="139">
        <f>HLOOKUP($T$5,KHBH_Chitiet!$G$5:$R$1050,ROW(KH_DTBH_Chitiet!F476)-4,0)</f>
        <v>0</v>
      </c>
      <c r="U476" s="139">
        <f>IFERROR(VLOOKUP(B476,DM_HHDV!$B$5:$K$1050,8,0)*KH_DTBH_Chitiet!T476,0)</f>
        <v>0</v>
      </c>
      <c r="V476" s="139">
        <f>IFERROR(VLOOKUP(B476,DM_HHDV!$B$5:$K$1050,9,0)*KH_DTBH_Chitiet!T476,0)</f>
        <v>0</v>
      </c>
      <c r="W476" s="139">
        <f>IFERROR(VLOOKUP(B476,DM_HHDV!$B$5:$K$1050,10,0)*KH_DTBH_Chitiet!T476,0)</f>
        <v>0</v>
      </c>
      <c r="X476" s="139">
        <f>IFERROR(VLOOKUP(B476,DM_HHDV!$B$5:$K$1050,5,0)*KH_DTBH_Chitiet!T476,0)</f>
        <v>0</v>
      </c>
      <c r="Y476" s="139">
        <f>IFERROR(VLOOKUP(B476,DM_HHDV!$B$5:$K$1050,6,0)*KH_DTBH_Chitiet!T476,0)</f>
        <v>0</v>
      </c>
      <c r="Z476" s="139">
        <f>IFERROR(VLOOKUP(B476,DM_HHDV!$B$5:$K$1050,7,0)*KH_DTBH_Chitiet!T476,0)</f>
        <v>0</v>
      </c>
      <c r="AA476" s="139">
        <f>IFERROR(AVERAGE(KHBH_Chitiet!S476:U476)+AVERAGE(KHBH_Chitiet!V476:X476)+AVERAGE(KHBH_Chitiet!Y476:AA476),0)</f>
        <v>0</v>
      </c>
      <c r="AB476" s="139">
        <f>IFERROR(AVERAGE(KHBH_Chitiet!AB476:AD476)+AVERAGE(KHBH_Chitiet!AE476:AG476)+AVERAGE(KHBH_Chitiet!AH476:AJ476),0)</f>
        <v>0</v>
      </c>
      <c r="AC476" s="139">
        <f>IFERROR(AVERAGE(KHBH_Chitiet!AK476:AM476)+AVERAGE(KHBH_Chitiet!AN477:AP477)+AVERAGE(KHBH_Chitiet!AQ476:AS476),0)</f>
        <v>0</v>
      </c>
      <c r="AD476" s="139">
        <f>IFERROR(AVERAGE(KHBH_Chitiet!AT476:AV476)+AVERAGE(KHBH_Chitiet!AW476:AY476)+AVERAGE(KHBH_Chitiet!AZ476:BB476),0)</f>
        <v>0</v>
      </c>
    </row>
    <row r="477" spans="1:30">
      <c r="A477" s="21">
        <v>472</v>
      </c>
      <c r="B477" s="65">
        <f>KHBH_Chitiet!B477</f>
        <v>0</v>
      </c>
      <c r="C477" s="65">
        <f>KHBH_Chitiet!C477</f>
        <v>0</v>
      </c>
      <c r="D477" s="62">
        <f>IFERROR(VLOOKUP(B477,DM_HHDV!$B$5:$E$1050,3,0),0)</f>
        <v>0</v>
      </c>
      <c r="E477" s="67">
        <f>IFERROR(VLOOKUP(B477,DM_HHDV!$B$5:$E$1050,4,0),0)</f>
        <v>0</v>
      </c>
      <c r="F477" s="65">
        <f>HLOOKUP($F$5,KHBH_Chitiet!$G$5:$R$1050,ROW(KH_DTBH_Chitiet!F477)-4,0)</f>
        <v>0</v>
      </c>
      <c r="G477" s="65">
        <f>IFERROR(VLOOKUP(B477,DM_HHDV!$B$5:$K$1050,8,0)*KH_DTBH_Chitiet!F477,0)</f>
        <v>0</v>
      </c>
      <c r="H477" s="65">
        <f>IFERROR(VLOOKUP(B477,DM_HHDV!$B$5:$K$1050,9,0)*KH_DTBH_Chitiet!F477,0)</f>
        <v>0</v>
      </c>
      <c r="I477" s="65">
        <f>IFERROR(VLOOKUP(B477,DM_HHDV!$B$5:$K$1050,10,0)*KH_DTBH_Chitiet!F477,0)</f>
        <v>0</v>
      </c>
      <c r="J477" s="65">
        <f>IFERROR(AVERAGE(KHBH_Chitiet!BC477:BE477)+AVERAGE(KHBH_Chitiet!BF477:BH477)+AVERAGE(KHBH_Chitiet!BI477:BK477),0)</f>
        <v>0</v>
      </c>
      <c r="K477" s="65">
        <f>IFERROR(AVERAGE(KHBH_Chitiet!BL477:BN477)+AVERAGE(KHBH_Chitiet!BO477:BQ477)+AVERAGE(KHBH_Chitiet!BR477:BT477),0)</f>
        <v>0</v>
      </c>
      <c r="L477" s="65">
        <f>IFERROR(AVERAGE(KHBH_Chitiet!BU477:BW477)+AVERAGE(KHBH_Chitiet!BX477:BZ477)+AVERAGE(KHBH_Chitiet!CA477:CC477),0)</f>
        <v>0</v>
      </c>
      <c r="M477" s="65">
        <f>IFERROR(AVERAGE(KHBH_Chitiet!CD477:CF477)+AVERAGE(KHBH_Chitiet!CG477:CI477)+AVERAGE(KHBH_Chitiet!CJ477:CL477),0)</f>
        <v>0</v>
      </c>
      <c r="N477" s="65">
        <f t="shared" si="8"/>
        <v>0</v>
      </c>
      <c r="P477" s="139">
        <f>HLOOKUP($P$5,KHBH_Chitiet!$G$5:$R$1050,ROW(KH_DTBH_Chitiet!F477)-4,0)</f>
        <v>0</v>
      </c>
      <c r="Q477" s="139">
        <f>IFERROR(VLOOKUP(B477,DM_HHDV!$B$5:$K$1050,8,0)*KH_DTBH_Chitiet!P477,0)</f>
        <v>0</v>
      </c>
      <c r="R477" s="139">
        <f>IFERROR(VLOOKUP(B477,DM_HHDV!$B$5:$K$1050,9,0)*KH_DTBH_Chitiet!P477,0)</f>
        <v>0</v>
      </c>
      <c r="S477" s="139">
        <f>IFERROR(VLOOKUP(B477,DM_HHDV!$B$5:$K$1050,10,0)*KH_DTBH_Chitiet!P477,0)</f>
        <v>0</v>
      </c>
      <c r="T477" s="139">
        <f>HLOOKUP($T$5,KHBH_Chitiet!$G$5:$R$1050,ROW(KH_DTBH_Chitiet!F477)-4,0)</f>
        <v>0</v>
      </c>
      <c r="U477" s="139">
        <f>IFERROR(VLOOKUP(B477,DM_HHDV!$B$5:$K$1050,8,0)*KH_DTBH_Chitiet!T477,0)</f>
        <v>0</v>
      </c>
      <c r="V477" s="139">
        <f>IFERROR(VLOOKUP(B477,DM_HHDV!$B$5:$K$1050,9,0)*KH_DTBH_Chitiet!T477,0)</f>
        <v>0</v>
      </c>
      <c r="W477" s="139">
        <f>IFERROR(VLOOKUP(B477,DM_HHDV!$B$5:$K$1050,10,0)*KH_DTBH_Chitiet!T477,0)</f>
        <v>0</v>
      </c>
      <c r="X477" s="139">
        <f>IFERROR(VLOOKUP(B477,DM_HHDV!$B$5:$K$1050,5,0)*KH_DTBH_Chitiet!T477,0)</f>
        <v>0</v>
      </c>
      <c r="Y477" s="139">
        <f>IFERROR(VLOOKUP(B477,DM_HHDV!$B$5:$K$1050,6,0)*KH_DTBH_Chitiet!T477,0)</f>
        <v>0</v>
      </c>
      <c r="Z477" s="139">
        <f>IFERROR(VLOOKUP(B477,DM_HHDV!$B$5:$K$1050,7,0)*KH_DTBH_Chitiet!T477,0)</f>
        <v>0</v>
      </c>
      <c r="AA477" s="139">
        <f>IFERROR(AVERAGE(KHBH_Chitiet!S477:U477)+AVERAGE(KHBH_Chitiet!V477:X477)+AVERAGE(KHBH_Chitiet!Y477:AA477),0)</f>
        <v>0</v>
      </c>
      <c r="AB477" s="139">
        <f>IFERROR(AVERAGE(KHBH_Chitiet!AB477:AD477)+AVERAGE(KHBH_Chitiet!AE477:AG477)+AVERAGE(KHBH_Chitiet!AH477:AJ477),0)</f>
        <v>0</v>
      </c>
      <c r="AC477" s="139">
        <f>IFERROR(AVERAGE(KHBH_Chitiet!AK477:AM477)+AVERAGE(KHBH_Chitiet!AN478:AP478)+AVERAGE(KHBH_Chitiet!AQ477:AS477),0)</f>
        <v>0</v>
      </c>
      <c r="AD477" s="139">
        <f>IFERROR(AVERAGE(KHBH_Chitiet!AT477:AV477)+AVERAGE(KHBH_Chitiet!AW477:AY477)+AVERAGE(KHBH_Chitiet!AZ477:BB477),0)</f>
        <v>0</v>
      </c>
    </row>
    <row r="478" spans="1:30">
      <c r="A478" s="21">
        <v>473</v>
      </c>
      <c r="B478" s="65">
        <f>KHBH_Chitiet!B478</f>
        <v>0</v>
      </c>
      <c r="C478" s="65">
        <f>KHBH_Chitiet!C478</f>
        <v>0</v>
      </c>
      <c r="D478" s="62">
        <f>IFERROR(VLOOKUP(B478,DM_HHDV!$B$5:$E$1050,3,0),0)</f>
        <v>0</v>
      </c>
      <c r="E478" s="67">
        <f>IFERROR(VLOOKUP(B478,DM_HHDV!$B$5:$E$1050,4,0),0)</f>
        <v>0</v>
      </c>
      <c r="F478" s="65">
        <f>HLOOKUP($F$5,KHBH_Chitiet!$G$5:$R$1050,ROW(KH_DTBH_Chitiet!F478)-4,0)</f>
        <v>0</v>
      </c>
      <c r="G478" s="65">
        <f>IFERROR(VLOOKUP(B478,DM_HHDV!$B$5:$K$1050,8,0)*KH_DTBH_Chitiet!F478,0)</f>
        <v>0</v>
      </c>
      <c r="H478" s="65">
        <f>IFERROR(VLOOKUP(B478,DM_HHDV!$B$5:$K$1050,9,0)*KH_DTBH_Chitiet!F478,0)</f>
        <v>0</v>
      </c>
      <c r="I478" s="65">
        <f>IFERROR(VLOOKUP(B478,DM_HHDV!$B$5:$K$1050,10,0)*KH_DTBH_Chitiet!F478,0)</f>
        <v>0</v>
      </c>
      <c r="J478" s="65">
        <f>IFERROR(AVERAGE(KHBH_Chitiet!BC478:BE478)+AVERAGE(KHBH_Chitiet!BF478:BH478)+AVERAGE(KHBH_Chitiet!BI478:BK478),0)</f>
        <v>0</v>
      </c>
      <c r="K478" s="65">
        <f>IFERROR(AVERAGE(KHBH_Chitiet!BL478:BN478)+AVERAGE(KHBH_Chitiet!BO478:BQ478)+AVERAGE(KHBH_Chitiet!BR478:BT478),0)</f>
        <v>0</v>
      </c>
      <c r="L478" s="65">
        <f>IFERROR(AVERAGE(KHBH_Chitiet!BU478:BW478)+AVERAGE(KHBH_Chitiet!BX478:BZ478)+AVERAGE(KHBH_Chitiet!CA478:CC478),0)</f>
        <v>0</v>
      </c>
      <c r="M478" s="65">
        <f>IFERROR(AVERAGE(KHBH_Chitiet!CD478:CF478)+AVERAGE(KHBH_Chitiet!CG478:CI478)+AVERAGE(KHBH_Chitiet!CJ478:CL478),0)</f>
        <v>0</v>
      </c>
      <c r="N478" s="65">
        <f t="shared" si="8"/>
        <v>0</v>
      </c>
      <c r="P478" s="139">
        <f>HLOOKUP($P$5,KHBH_Chitiet!$G$5:$R$1050,ROW(KH_DTBH_Chitiet!F478)-4,0)</f>
        <v>0</v>
      </c>
      <c r="Q478" s="139">
        <f>IFERROR(VLOOKUP(B478,DM_HHDV!$B$5:$K$1050,8,0)*KH_DTBH_Chitiet!P478,0)</f>
        <v>0</v>
      </c>
      <c r="R478" s="139">
        <f>IFERROR(VLOOKUP(B478,DM_HHDV!$B$5:$K$1050,9,0)*KH_DTBH_Chitiet!P478,0)</f>
        <v>0</v>
      </c>
      <c r="S478" s="139">
        <f>IFERROR(VLOOKUP(B478,DM_HHDV!$B$5:$K$1050,10,0)*KH_DTBH_Chitiet!P478,0)</f>
        <v>0</v>
      </c>
      <c r="T478" s="139">
        <f>HLOOKUP($T$5,KHBH_Chitiet!$G$5:$R$1050,ROW(KH_DTBH_Chitiet!F478)-4,0)</f>
        <v>0</v>
      </c>
      <c r="U478" s="139">
        <f>IFERROR(VLOOKUP(B478,DM_HHDV!$B$5:$K$1050,8,0)*KH_DTBH_Chitiet!T478,0)</f>
        <v>0</v>
      </c>
      <c r="V478" s="139">
        <f>IFERROR(VLOOKUP(B478,DM_HHDV!$B$5:$K$1050,9,0)*KH_DTBH_Chitiet!T478,0)</f>
        <v>0</v>
      </c>
      <c r="W478" s="139">
        <f>IFERROR(VLOOKUP(B478,DM_HHDV!$B$5:$K$1050,10,0)*KH_DTBH_Chitiet!T478,0)</f>
        <v>0</v>
      </c>
      <c r="X478" s="139">
        <f>IFERROR(VLOOKUP(B478,DM_HHDV!$B$5:$K$1050,5,0)*KH_DTBH_Chitiet!T478,0)</f>
        <v>0</v>
      </c>
      <c r="Y478" s="139">
        <f>IFERROR(VLOOKUP(B478,DM_HHDV!$B$5:$K$1050,6,0)*KH_DTBH_Chitiet!T478,0)</f>
        <v>0</v>
      </c>
      <c r="Z478" s="139">
        <f>IFERROR(VLOOKUP(B478,DM_HHDV!$B$5:$K$1050,7,0)*KH_DTBH_Chitiet!T478,0)</f>
        <v>0</v>
      </c>
      <c r="AA478" s="139">
        <f>IFERROR(AVERAGE(KHBH_Chitiet!S478:U478)+AVERAGE(KHBH_Chitiet!V478:X478)+AVERAGE(KHBH_Chitiet!Y478:AA478),0)</f>
        <v>0</v>
      </c>
      <c r="AB478" s="139">
        <f>IFERROR(AVERAGE(KHBH_Chitiet!AB478:AD478)+AVERAGE(KHBH_Chitiet!AE478:AG478)+AVERAGE(KHBH_Chitiet!AH478:AJ478),0)</f>
        <v>0</v>
      </c>
      <c r="AC478" s="139">
        <f>IFERROR(AVERAGE(KHBH_Chitiet!AK478:AM478)+AVERAGE(KHBH_Chitiet!AN479:AP479)+AVERAGE(KHBH_Chitiet!AQ478:AS478),0)</f>
        <v>0</v>
      </c>
      <c r="AD478" s="139">
        <f>IFERROR(AVERAGE(KHBH_Chitiet!AT478:AV478)+AVERAGE(KHBH_Chitiet!AW478:AY478)+AVERAGE(KHBH_Chitiet!AZ478:BB478),0)</f>
        <v>0</v>
      </c>
    </row>
    <row r="479" spans="1:30">
      <c r="A479" s="21">
        <v>474</v>
      </c>
      <c r="B479" s="65">
        <f>KHBH_Chitiet!B479</f>
        <v>0</v>
      </c>
      <c r="C479" s="65">
        <f>KHBH_Chitiet!C479</f>
        <v>0</v>
      </c>
      <c r="D479" s="62">
        <f>IFERROR(VLOOKUP(B479,DM_HHDV!$B$5:$E$1050,3,0),0)</f>
        <v>0</v>
      </c>
      <c r="E479" s="67">
        <f>IFERROR(VLOOKUP(B479,DM_HHDV!$B$5:$E$1050,4,0),0)</f>
        <v>0</v>
      </c>
      <c r="F479" s="65">
        <f>HLOOKUP($F$5,KHBH_Chitiet!$G$5:$R$1050,ROW(KH_DTBH_Chitiet!F479)-4,0)</f>
        <v>0</v>
      </c>
      <c r="G479" s="65">
        <f>IFERROR(VLOOKUP(B479,DM_HHDV!$B$5:$K$1050,8,0)*KH_DTBH_Chitiet!F479,0)</f>
        <v>0</v>
      </c>
      <c r="H479" s="65">
        <f>IFERROR(VLOOKUP(B479,DM_HHDV!$B$5:$K$1050,9,0)*KH_DTBH_Chitiet!F479,0)</f>
        <v>0</v>
      </c>
      <c r="I479" s="65">
        <f>IFERROR(VLOOKUP(B479,DM_HHDV!$B$5:$K$1050,10,0)*KH_DTBH_Chitiet!F479,0)</f>
        <v>0</v>
      </c>
      <c r="J479" s="65">
        <f>IFERROR(AVERAGE(KHBH_Chitiet!BC479:BE479)+AVERAGE(KHBH_Chitiet!BF479:BH479)+AVERAGE(KHBH_Chitiet!BI479:BK479),0)</f>
        <v>0</v>
      </c>
      <c r="K479" s="65">
        <f>IFERROR(AVERAGE(KHBH_Chitiet!BL479:BN479)+AVERAGE(KHBH_Chitiet!BO479:BQ479)+AVERAGE(KHBH_Chitiet!BR479:BT479),0)</f>
        <v>0</v>
      </c>
      <c r="L479" s="65">
        <f>IFERROR(AVERAGE(KHBH_Chitiet!BU479:BW479)+AVERAGE(KHBH_Chitiet!BX479:BZ479)+AVERAGE(KHBH_Chitiet!CA479:CC479),0)</f>
        <v>0</v>
      </c>
      <c r="M479" s="65">
        <f>IFERROR(AVERAGE(KHBH_Chitiet!CD479:CF479)+AVERAGE(KHBH_Chitiet!CG479:CI479)+AVERAGE(KHBH_Chitiet!CJ479:CL479),0)</f>
        <v>0</v>
      </c>
      <c r="N479" s="65">
        <f t="shared" si="8"/>
        <v>0</v>
      </c>
      <c r="P479" s="139">
        <f>HLOOKUP($P$5,KHBH_Chitiet!$G$5:$R$1050,ROW(KH_DTBH_Chitiet!F479)-4,0)</f>
        <v>0</v>
      </c>
      <c r="Q479" s="139">
        <f>IFERROR(VLOOKUP(B479,DM_HHDV!$B$5:$K$1050,8,0)*KH_DTBH_Chitiet!P479,0)</f>
        <v>0</v>
      </c>
      <c r="R479" s="139">
        <f>IFERROR(VLOOKUP(B479,DM_HHDV!$B$5:$K$1050,9,0)*KH_DTBH_Chitiet!P479,0)</f>
        <v>0</v>
      </c>
      <c r="S479" s="139">
        <f>IFERROR(VLOOKUP(B479,DM_HHDV!$B$5:$K$1050,10,0)*KH_DTBH_Chitiet!P479,0)</f>
        <v>0</v>
      </c>
      <c r="T479" s="139">
        <f>HLOOKUP($T$5,KHBH_Chitiet!$G$5:$R$1050,ROW(KH_DTBH_Chitiet!F479)-4,0)</f>
        <v>0</v>
      </c>
      <c r="U479" s="139">
        <f>IFERROR(VLOOKUP(B479,DM_HHDV!$B$5:$K$1050,8,0)*KH_DTBH_Chitiet!T479,0)</f>
        <v>0</v>
      </c>
      <c r="V479" s="139">
        <f>IFERROR(VLOOKUP(B479,DM_HHDV!$B$5:$K$1050,9,0)*KH_DTBH_Chitiet!T479,0)</f>
        <v>0</v>
      </c>
      <c r="W479" s="139">
        <f>IFERROR(VLOOKUP(B479,DM_HHDV!$B$5:$K$1050,10,0)*KH_DTBH_Chitiet!T479,0)</f>
        <v>0</v>
      </c>
      <c r="X479" s="139">
        <f>IFERROR(VLOOKUP(B479,DM_HHDV!$B$5:$K$1050,5,0)*KH_DTBH_Chitiet!T479,0)</f>
        <v>0</v>
      </c>
      <c r="Y479" s="139">
        <f>IFERROR(VLOOKUP(B479,DM_HHDV!$B$5:$K$1050,6,0)*KH_DTBH_Chitiet!T479,0)</f>
        <v>0</v>
      </c>
      <c r="Z479" s="139">
        <f>IFERROR(VLOOKUP(B479,DM_HHDV!$B$5:$K$1050,7,0)*KH_DTBH_Chitiet!T479,0)</f>
        <v>0</v>
      </c>
      <c r="AA479" s="139">
        <f>IFERROR(AVERAGE(KHBH_Chitiet!S479:U479)+AVERAGE(KHBH_Chitiet!V479:X479)+AVERAGE(KHBH_Chitiet!Y479:AA479),0)</f>
        <v>0</v>
      </c>
      <c r="AB479" s="139">
        <f>IFERROR(AVERAGE(KHBH_Chitiet!AB479:AD479)+AVERAGE(KHBH_Chitiet!AE479:AG479)+AVERAGE(KHBH_Chitiet!AH479:AJ479),0)</f>
        <v>0</v>
      </c>
      <c r="AC479" s="139">
        <f>IFERROR(AVERAGE(KHBH_Chitiet!AK479:AM479)+AVERAGE(KHBH_Chitiet!AN480:AP480)+AVERAGE(KHBH_Chitiet!AQ479:AS479),0)</f>
        <v>0</v>
      </c>
      <c r="AD479" s="139">
        <f>IFERROR(AVERAGE(KHBH_Chitiet!AT479:AV479)+AVERAGE(KHBH_Chitiet!AW479:AY479)+AVERAGE(KHBH_Chitiet!AZ479:BB479),0)</f>
        <v>0</v>
      </c>
    </row>
    <row r="480" spans="1:30">
      <c r="A480" s="21">
        <v>475</v>
      </c>
      <c r="B480" s="65">
        <f>KHBH_Chitiet!B480</f>
        <v>0</v>
      </c>
      <c r="C480" s="65">
        <f>KHBH_Chitiet!C480</f>
        <v>0</v>
      </c>
      <c r="D480" s="62">
        <f>IFERROR(VLOOKUP(B480,DM_HHDV!$B$5:$E$1050,3,0),0)</f>
        <v>0</v>
      </c>
      <c r="E480" s="67">
        <f>IFERROR(VLOOKUP(B480,DM_HHDV!$B$5:$E$1050,4,0),0)</f>
        <v>0</v>
      </c>
      <c r="F480" s="65">
        <f>HLOOKUP($F$5,KHBH_Chitiet!$G$5:$R$1050,ROW(KH_DTBH_Chitiet!F480)-4,0)</f>
        <v>0</v>
      </c>
      <c r="G480" s="65">
        <f>IFERROR(VLOOKUP(B480,DM_HHDV!$B$5:$K$1050,8,0)*KH_DTBH_Chitiet!F480,0)</f>
        <v>0</v>
      </c>
      <c r="H480" s="65">
        <f>IFERROR(VLOOKUP(B480,DM_HHDV!$B$5:$K$1050,9,0)*KH_DTBH_Chitiet!F480,0)</f>
        <v>0</v>
      </c>
      <c r="I480" s="65">
        <f>IFERROR(VLOOKUP(B480,DM_HHDV!$B$5:$K$1050,10,0)*KH_DTBH_Chitiet!F480,0)</f>
        <v>0</v>
      </c>
      <c r="J480" s="65">
        <f>IFERROR(AVERAGE(KHBH_Chitiet!BC480:BE480)+AVERAGE(KHBH_Chitiet!BF480:BH480)+AVERAGE(KHBH_Chitiet!BI480:BK480),0)</f>
        <v>0</v>
      </c>
      <c r="K480" s="65">
        <f>IFERROR(AVERAGE(KHBH_Chitiet!BL480:BN480)+AVERAGE(KHBH_Chitiet!BO480:BQ480)+AVERAGE(KHBH_Chitiet!BR480:BT480),0)</f>
        <v>0</v>
      </c>
      <c r="L480" s="65">
        <f>IFERROR(AVERAGE(KHBH_Chitiet!BU480:BW480)+AVERAGE(KHBH_Chitiet!BX480:BZ480)+AVERAGE(KHBH_Chitiet!CA480:CC480),0)</f>
        <v>0</v>
      </c>
      <c r="M480" s="65">
        <f>IFERROR(AVERAGE(KHBH_Chitiet!CD480:CF480)+AVERAGE(KHBH_Chitiet!CG480:CI480)+AVERAGE(KHBH_Chitiet!CJ480:CL480),0)</f>
        <v>0</v>
      </c>
      <c r="N480" s="65">
        <f t="shared" si="8"/>
        <v>0</v>
      </c>
      <c r="P480" s="139">
        <f>HLOOKUP($P$5,KHBH_Chitiet!$G$5:$R$1050,ROW(KH_DTBH_Chitiet!F480)-4,0)</f>
        <v>0</v>
      </c>
      <c r="Q480" s="139">
        <f>IFERROR(VLOOKUP(B480,DM_HHDV!$B$5:$K$1050,8,0)*KH_DTBH_Chitiet!P480,0)</f>
        <v>0</v>
      </c>
      <c r="R480" s="139">
        <f>IFERROR(VLOOKUP(B480,DM_HHDV!$B$5:$K$1050,9,0)*KH_DTBH_Chitiet!P480,0)</f>
        <v>0</v>
      </c>
      <c r="S480" s="139">
        <f>IFERROR(VLOOKUP(B480,DM_HHDV!$B$5:$K$1050,10,0)*KH_DTBH_Chitiet!P480,0)</f>
        <v>0</v>
      </c>
      <c r="T480" s="139">
        <f>HLOOKUP($T$5,KHBH_Chitiet!$G$5:$R$1050,ROW(KH_DTBH_Chitiet!F480)-4,0)</f>
        <v>0</v>
      </c>
      <c r="U480" s="139">
        <f>IFERROR(VLOOKUP(B480,DM_HHDV!$B$5:$K$1050,8,0)*KH_DTBH_Chitiet!T480,0)</f>
        <v>0</v>
      </c>
      <c r="V480" s="139">
        <f>IFERROR(VLOOKUP(B480,DM_HHDV!$B$5:$K$1050,9,0)*KH_DTBH_Chitiet!T480,0)</f>
        <v>0</v>
      </c>
      <c r="W480" s="139">
        <f>IFERROR(VLOOKUP(B480,DM_HHDV!$B$5:$K$1050,10,0)*KH_DTBH_Chitiet!T480,0)</f>
        <v>0</v>
      </c>
      <c r="X480" s="139">
        <f>IFERROR(VLOOKUP(B480,DM_HHDV!$B$5:$K$1050,5,0)*KH_DTBH_Chitiet!T480,0)</f>
        <v>0</v>
      </c>
      <c r="Y480" s="139">
        <f>IFERROR(VLOOKUP(B480,DM_HHDV!$B$5:$K$1050,6,0)*KH_DTBH_Chitiet!T480,0)</f>
        <v>0</v>
      </c>
      <c r="Z480" s="139">
        <f>IFERROR(VLOOKUP(B480,DM_HHDV!$B$5:$K$1050,7,0)*KH_DTBH_Chitiet!T480,0)</f>
        <v>0</v>
      </c>
      <c r="AA480" s="139">
        <f>IFERROR(AVERAGE(KHBH_Chitiet!S480:U480)+AVERAGE(KHBH_Chitiet!V480:X480)+AVERAGE(KHBH_Chitiet!Y480:AA480),0)</f>
        <v>0</v>
      </c>
      <c r="AB480" s="139">
        <f>IFERROR(AVERAGE(KHBH_Chitiet!AB480:AD480)+AVERAGE(KHBH_Chitiet!AE480:AG480)+AVERAGE(KHBH_Chitiet!AH480:AJ480),0)</f>
        <v>0</v>
      </c>
      <c r="AC480" s="139">
        <f>IFERROR(AVERAGE(KHBH_Chitiet!AK480:AM480)+AVERAGE(KHBH_Chitiet!AN481:AP481)+AVERAGE(KHBH_Chitiet!AQ480:AS480),0)</f>
        <v>0</v>
      </c>
      <c r="AD480" s="139">
        <f>IFERROR(AVERAGE(KHBH_Chitiet!AT480:AV480)+AVERAGE(KHBH_Chitiet!AW480:AY480)+AVERAGE(KHBH_Chitiet!AZ480:BB480),0)</f>
        <v>0</v>
      </c>
    </row>
    <row r="481" spans="1:30">
      <c r="A481" s="21">
        <v>476</v>
      </c>
      <c r="B481" s="65">
        <f>KHBH_Chitiet!B481</f>
        <v>0</v>
      </c>
      <c r="C481" s="65">
        <f>KHBH_Chitiet!C481</f>
        <v>0</v>
      </c>
      <c r="D481" s="62">
        <f>IFERROR(VLOOKUP(B481,DM_HHDV!$B$5:$E$1050,3,0),0)</f>
        <v>0</v>
      </c>
      <c r="E481" s="67">
        <f>IFERROR(VLOOKUP(B481,DM_HHDV!$B$5:$E$1050,4,0),0)</f>
        <v>0</v>
      </c>
      <c r="F481" s="65">
        <f>HLOOKUP($F$5,KHBH_Chitiet!$G$5:$R$1050,ROW(KH_DTBH_Chitiet!F481)-4,0)</f>
        <v>0</v>
      </c>
      <c r="G481" s="65">
        <f>IFERROR(VLOOKUP(B481,DM_HHDV!$B$5:$K$1050,8,0)*KH_DTBH_Chitiet!F481,0)</f>
        <v>0</v>
      </c>
      <c r="H481" s="65">
        <f>IFERROR(VLOOKUP(B481,DM_HHDV!$B$5:$K$1050,9,0)*KH_DTBH_Chitiet!F481,0)</f>
        <v>0</v>
      </c>
      <c r="I481" s="65">
        <f>IFERROR(VLOOKUP(B481,DM_HHDV!$B$5:$K$1050,10,0)*KH_DTBH_Chitiet!F481,0)</f>
        <v>0</v>
      </c>
      <c r="J481" s="65">
        <f>IFERROR(AVERAGE(KHBH_Chitiet!BC481:BE481)+AVERAGE(KHBH_Chitiet!BF481:BH481)+AVERAGE(KHBH_Chitiet!BI481:BK481),0)</f>
        <v>0</v>
      </c>
      <c r="K481" s="65">
        <f>IFERROR(AVERAGE(KHBH_Chitiet!BL481:BN481)+AVERAGE(KHBH_Chitiet!BO481:BQ481)+AVERAGE(KHBH_Chitiet!BR481:BT481),0)</f>
        <v>0</v>
      </c>
      <c r="L481" s="65">
        <f>IFERROR(AVERAGE(KHBH_Chitiet!BU481:BW481)+AVERAGE(KHBH_Chitiet!BX481:BZ481)+AVERAGE(KHBH_Chitiet!CA481:CC481),0)</f>
        <v>0</v>
      </c>
      <c r="M481" s="65">
        <f>IFERROR(AVERAGE(KHBH_Chitiet!CD481:CF481)+AVERAGE(KHBH_Chitiet!CG481:CI481)+AVERAGE(KHBH_Chitiet!CJ481:CL481),0)</f>
        <v>0</v>
      </c>
      <c r="N481" s="65">
        <f t="shared" si="8"/>
        <v>0</v>
      </c>
      <c r="P481" s="139">
        <f>HLOOKUP($P$5,KHBH_Chitiet!$G$5:$R$1050,ROW(KH_DTBH_Chitiet!F481)-4,0)</f>
        <v>0</v>
      </c>
      <c r="Q481" s="139">
        <f>IFERROR(VLOOKUP(B481,DM_HHDV!$B$5:$K$1050,8,0)*KH_DTBH_Chitiet!P481,0)</f>
        <v>0</v>
      </c>
      <c r="R481" s="139">
        <f>IFERROR(VLOOKUP(B481,DM_HHDV!$B$5:$K$1050,9,0)*KH_DTBH_Chitiet!P481,0)</f>
        <v>0</v>
      </c>
      <c r="S481" s="139">
        <f>IFERROR(VLOOKUP(B481,DM_HHDV!$B$5:$K$1050,10,0)*KH_DTBH_Chitiet!P481,0)</f>
        <v>0</v>
      </c>
      <c r="T481" s="139">
        <f>HLOOKUP($T$5,KHBH_Chitiet!$G$5:$R$1050,ROW(KH_DTBH_Chitiet!F481)-4,0)</f>
        <v>0</v>
      </c>
      <c r="U481" s="139">
        <f>IFERROR(VLOOKUP(B481,DM_HHDV!$B$5:$K$1050,8,0)*KH_DTBH_Chitiet!T481,0)</f>
        <v>0</v>
      </c>
      <c r="V481" s="139">
        <f>IFERROR(VLOOKUP(B481,DM_HHDV!$B$5:$K$1050,9,0)*KH_DTBH_Chitiet!T481,0)</f>
        <v>0</v>
      </c>
      <c r="W481" s="139">
        <f>IFERROR(VLOOKUP(B481,DM_HHDV!$B$5:$K$1050,10,0)*KH_DTBH_Chitiet!T481,0)</f>
        <v>0</v>
      </c>
      <c r="X481" s="139">
        <f>IFERROR(VLOOKUP(B481,DM_HHDV!$B$5:$K$1050,5,0)*KH_DTBH_Chitiet!T481,0)</f>
        <v>0</v>
      </c>
      <c r="Y481" s="139">
        <f>IFERROR(VLOOKUP(B481,DM_HHDV!$B$5:$K$1050,6,0)*KH_DTBH_Chitiet!T481,0)</f>
        <v>0</v>
      </c>
      <c r="Z481" s="139">
        <f>IFERROR(VLOOKUP(B481,DM_HHDV!$B$5:$K$1050,7,0)*KH_DTBH_Chitiet!T481,0)</f>
        <v>0</v>
      </c>
      <c r="AA481" s="139">
        <f>IFERROR(AVERAGE(KHBH_Chitiet!S481:U481)+AVERAGE(KHBH_Chitiet!V481:X481)+AVERAGE(KHBH_Chitiet!Y481:AA481),0)</f>
        <v>0</v>
      </c>
      <c r="AB481" s="139">
        <f>IFERROR(AVERAGE(KHBH_Chitiet!AB481:AD481)+AVERAGE(KHBH_Chitiet!AE481:AG481)+AVERAGE(KHBH_Chitiet!AH481:AJ481),0)</f>
        <v>0</v>
      </c>
      <c r="AC481" s="139">
        <f>IFERROR(AVERAGE(KHBH_Chitiet!AK481:AM481)+AVERAGE(KHBH_Chitiet!AN482:AP482)+AVERAGE(KHBH_Chitiet!AQ481:AS481),0)</f>
        <v>0</v>
      </c>
      <c r="AD481" s="139">
        <f>IFERROR(AVERAGE(KHBH_Chitiet!AT481:AV481)+AVERAGE(KHBH_Chitiet!AW481:AY481)+AVERAGE(KHBH_Chitiet!AZ481:BB481),0)</f>
        <v>0</v>
      </c>
    </row>
    <row r="482" spans="1:30">
      <c r="A482" s="21">
        <v>477</v>
      </c>
      <c r="B482" s="65">
        <f>KHBH_Chitiet!B482</f>
        <v>0</v>
      </c>
      <c r="C482" s="65">
        <f>KHBH_Chitiet!C482</f>
        <v>0</v>
      </c>
      <c r="D482" s="62">
        <f>IFERROR(VLOOKUP(B482,DM_HHDV!$B$5:$E$1050,3,0),0)</f>
        <v>0</v>
      </c>
      <c r="E482" s="67">
        <f>IFERROR(VLOOKUP(B482,DM_HHDV!$B$5:$E$1050,4,0),0)</f>
        <v>0</v>
      </c>
      <c r="F482" s="65">
        <f>HLOOKUP($F$5,KHBH_Chitiet!$G$5:$R$1050,ROW(KH_DTBH_Chitiet!F482)-4,0)</f>
        <v>0</v>
      </c>
      <c r="G482" s="65">
        <f>IFERROR(VLOOKUP(B482,DM_HHDV!$B$5:$K$1050,8,0)*KH_DTBH_Chitiet!F482,0)</f>
        <v>0</v>
      </c>
      <c r="H482" s="65">
        <f>IFERROR(VLOOKUP(B482,DM_HHDV!$B$5:$K$1050,9,0)*KH_DTBH_Chitiet!F482,0)</f>
        <v>0</v>
      </c>
      <c r="I482" s="65">
        <f>IFERROR(VLOOKUP(B482,DM_HHDV!$B$5:$K$1050,10,0)*KH_DTBH_Chitiet!F482,0)</f>
        <v>0</v>
      </c>
      <c r="J482" s="65">
        <f>IFERROR(AVERAGE(KHBH_Chitiet!BC482:BE482)+AVERAGE(KHBH_Chitiet!BF482:BH482)+AVERAGE(KHBH_Chitiet!BI482:BK482),0)</f>
        <v>0</v>
      </c>
      <c r="K482" s="65">
        <f>IFERROR(AVERAGE(KHBH_Chitiet!BL482:BN482)+AVERAGE(KHBH_Chitiet!BO482:BQ482)+AVERAGE(KHBH_Chitiet!BR482:BT482),0)</f>
        <v>0</v>
      </c>
      <c r="L482" s="65">
        <f>IFERROR(AVERAGE(KHBH_Chitiet!BU482:BW482)+AVERAGE(KHBH_Chitiet!BX482:BZ482)+AVERAGE(KHBH_Chitiet!CA482:CC482),0)</f>
        <v>0</v>
      </c>
      <c r="M482" s="65">
        <f>IFERROR(AVERAGE(KHBH_Chitiet!CD482:CF482)+AVERAGE(KHBH_Chitiet!CG482:CI482)+AVERAGE(KHBH_Chitiet!CJ482:CL482),0)</f>
        <v>0</v>
      </c>
      <c r="N482" s="65">
        <f t="shared" si="8"/>
        <v>0</v>
      </c>
      <c r="P482" s="139">
        <f>HLOOKUP($P$5,KHBH_Chitiet!$G$5:$R$1050,ROW(KH_DTBH_Chitiet!F482)-4,0)</f>
        <v>0</v>
      </c>
      <c r="Q482" s="139">
        <f>IFERROR(VLOOKUP(B482,DM_HHDV!$B$5:$K$1050,8,0)*KH_DTBH_Chitiet!P482,0)</f>
        <v>0</v>
      </c>
      <c r="R482" s="139">
        <f>IFERROR(VLOOKUP(B482,DM_HHDV!$B$5:$K$1050,9,0)*KH_DTBH_Chitiet!P482,0)</f>
        <v>0</v>
      </c>
      <c r="S482" s="139">
        <f>IFERROR(VLOOKUP(B482,DM_HHDV!$B$5:$K$1050,10,0)*KH_DTBH_Chitiet!P482,0)</f>
        <v>0</v>
      </c>
      <c r="T482" s="139">
        <f>HLOOKUP($T$5,KHBH_Chitiet!$G$5:$R$1050,ROW(KH_DTBH_Chitiet!F482)-4,0)</f>
        <v>0</v>
      </c>
      <c r="U482" s="139">
        <f>IFERROR(VLOOKUP(B482,DM_HHDV!$B$5:$K$1050,8,0)*KH_DTBH_Chitiet!T482,0)</f>
        <v>0</v>
      </c>
      <c r="V482" s="139">
        <f>IFERROR(VLOOKUP(B482,DM_HHDV!$B$5:$K$1050,9,0)*KH_DTBH_Chitiet!T482,0)</f>
        <v>0</v>
      </c>
      <c r="W482" s="139">
        <f>IFERROR(VLOOKUP(B482,DM_HHDV!$B$5:$K$1050,10,0)*KH_DTBH_Chitiet!T482,0)</f>
        <v>0</v>
      </c>
      <c r="X482" s="139">
        <f>IFERROR(VLOOKUP(B482,DM_HHDV!$B$5:$K$1050,5,0)*KH_DTBH_Chitiet!T482,0)</f>
        <v>0</v>
      </c>
      <c r="Y482" s="139">
        <f>IFERROR(VLOOKUP(B482,DM_HHDV!$B$5:$K$1050,6,0)*KH_DTBH_Chitiet!T482,0)</f>
        <v>0</v>
      </c>
      <c r="Z482" s="139">
        <f>IFERROR(VLOOKUP(B482,DM_HHDV!$B$5:$K$1050,7,0)*KH_DTBH_Chitiet!T482,0)</f>
        <v>0</v>
      </c>
      <c r="AA482" s="139">
        <f>IFERROR(AVERAGE(KHBH_Chitiet!S482:U482)+AVERAGE(KHBH_Chitiet!V482:X482)+AVERAGE(KHBH_Chitiet!Y482:AA482),0)</f>
        <v>0</v>
      </c>
      <c r="AB482" s="139">
        <f>IFERROR(AVERAGE(KHBH_Chitiet!AB482:AD482)+AVERAGE(KHBH_Chitiet!AE482:AG482)+AVERAGE(KHBH_Chitiet!AH482:AJ482),0)</f>
        <v>0</v>
      </c>
      <c r="AC482" s="139">
        <f>IFERROR(AVERAGE(KHBH_Chitiet!AK482:AM482)+AVERAGE(KHBH_Chitiet!AN483:AP483)+AVERAGE(KHBH_Chitiet!AQ482:AS482),0)</f>
        <v>0</v>
      </c>
      <c r="AD482" s="139">
        <f>IFERROR(AVERAGE(KHBH_Chitiet!AT482:AV482)+AVERAGE(KHBH_Chitiet!AW482:AY482)+AVERAGE(KHBH_Chitiet!AZ482:BB482),0)</f>
        <v>0</v>
      </c>
    </row>
    <row r="483" spans="1:30">
      <c r="A483" s="21">
        <v>478</v>
      </c>
      <c r="B483" s="65">
        <f>KHBH_Chitiet!B483</f>
        <v>0</v>
      </c>
      <c r="C483" s="65">
        <f>KHBH_Chitiet!C483</f>
        <v>0</v>
      </c>
      <c r="D483" s="62">
        <f>IFERROR(VLOOKUP(B483,DM_HHDV!$B$5:$E$1050,3,0),0)</f>
        <v>0</v>
      </c>
      <c r="E483" s="67">
        <f>IFERROR(VLOOKUP(B483,DM_HHDV!$B$5:$E$1050,4,0),0)</f>
        <v>0</v>
      </c>
      <c r="F483" s="65">
        <f>HLOOKUP($F$5,KHBH_Chitiet!$G$5:$R$1050,ROW(KH_DTBH_Chitiet!F483)-4,0)</f>
        <v>0</v>
      </c>
      <c r="G483" s="65">
        <f>IFERROR(VLOOKUP(B483,DM_HHDV!$B$5:$K$1050,8,0)*KH_DTBH_Chitiet!F483,0)</f>
        <v>0</v>
      </c>
      <c r="H483" s="65">
        <f>IFERROR(VLOOKUP(B483,DM_HHDV!$B$5:$K$1050,9,0)*KH_DTBH_Chitiet!F483,0)</f>
        <v>0</v>
      </c>
      <c r="I483" s="65">
        <f>IFERROR(VLOOKUP(B483,DM_HHDV!$B$5:$K$1050,10,0)*KH_DTBH_Chitiet!F483,0)</f>
        <v>0</v>
      </c>
      <c r="J483" s="65">
        <f>IFERROR(AVERAGE(KHBH_Chitiet!BC483:BE483)+AVERAGE(KHBH_Chitiet!BF483:BH483)+AVERAGE(KHBH_Chitiet!BI483:BK483),0)</f>
        <v>0</v>
      </c>
      <c r="K483" s="65">
        <f>IFERROR(AVERAGE(KHBH_Chitiet!BL483:BN483)+AVERAGE(KHBH_Chitiet!BO483:BQ483)+AVERAGE(KHBH_Chitiet!BR483:BT483),0)</f>
        <v>0</v>
      </c>
      <c r="L483" s="65">
        <f>IFERROR(AVERAGE(KHBH_Chitiet!BU483:BW483)+AVERAGE(KHBH_Chitiet!BX483:BZ483)+AVERAGE(KHBH_Chitiet!CA483:CC483),0)</f>
        <v>0</v>
      </c>
      <c r="M483" s="65">
        <f>IFERROR(AVERAGE(KHBH_Chitiet!CD483:CF483)+AVERAGE(KHBH_Chitiet!CG483:CI483)+AVERAGE(KHBH_Chitiet!CJ483:CL483),0)</f>
        <v>0</v>
      </c>
      <c r="N483" s="65">
        <f t="shared" si="8"/>
        <v>0</v>
      </c>
      <c r="P483" s="139">
        <f>HLOOKUP($P$5,KHBH_Chitiet!$G$5:$R$1050,ROW(KH_DTBH_Chitiet!F483)-4,0)</f>
        <v>0</v>
      </c>
      <c r="Q483" s="139">
        <f>IFERROR(VLOOKUP(B483,DM_HHDV!$B$5:$K$1050,8,0)*KH_DTBH_Chitiet!P483,0)</f>
        <v>0</v>
      </c>
      <c r="R483" s="139">
        <f>IFERROR(VLOOKUP(B483,DM_HHDV!$B$5:$K$1050,9,0)*KH_DTBH_Chitiet!P483,0)</f>
        <v>0</v>
      </c>
      <c r="S483" s="139">
        <f>IFERROR(VLOOKUP(B483,DM_HHDV!$B$5:$K$1050,10,0)*KH_DTBH_Chitiet!P483,0)</f>
        <v>0</v>
      </c>
      <c r="T483" s="139">
        <f>HLOOKUP($T$5,KHBH_Chitiet!$G$5:$R$1050,ROW(KH_DTBH_Chitiet!F483)-4,0)</f>
        <v>0</v>
      </c>
      <c r="U483" s="139">
        <f>IFERROR(VLOOKUP(B483,DM_HHDV!$B$5:$K$1050,8,0)*KH_DTBH_Chitiet!T483,0)</f>
        <v>0</v>
      </c>
      <c r="V483" s="139">
        <f>IFERROR(VLOOKUP(B483,DM_HHDV!$B$5:$K$1050,9,0)*KH_DTBH_Chitiet!T483,0)</f>
        <v>0</v>
      </c>
      <c r="W483" s="139">
        <f>IFERROR(VLOOKUP(B483,DM_HHDV!$B$5:$K$1050,10,0)*KH_DTBH_Chitiet!T483,0)</f>
        <v>0</v>
      </c>
      <c r="X483" s="139">
        <f>IFERROR(VLOOKUP(B483,DM_HHDV!$B$5:$K$1050,5,0)*KH_DTBH_Chitiet!T483,0)</f>
        <v>0</v>
      </c>
      <c r="Y483" s="139">
        <f>IFERROR(VLOOKUP(B483,DM_HHDV!$B$5:$K$1050,6,0)*KH_DTBH_Chitiet!T483,0)</f>
        <v>0</v>
      </c>
      <c r="Z483" s="139">
        <f>IFERROR(VLOOKUP(B483,DM_HHDV!$B$5:$K$1050,7,0)*KH_DTBH_Chitiet!T483,0)</f>
        <v>0</v>
      </c>
      <c r="AA483" s="139">
        <f>IFERROR(AVERAGE(KHBH_Chitiet!S483:U483)+AVERAGE(KHBH_Chitiet!V483:X483)+AVERAGE(KHBH_Chitiet!Y483:AA483),0)</f>
        <v>0</v>
      </c>
      <c r="AB483" s="139">
        <f>IFERROR(AVERAGE(KHBH_Chitiet!AB483:AD483)+AVERAGE(KHBH_Chitiet!AE483:AG483)+AVERAGE(KHBH_Chitiet!AH483:AJ483),0)</f>
        <v>0</v>
      </c>
      <c r="AC483" s="139">
        <f>IFERROR(AVERAGE(KHBH_Chitiet!AK483:AM483)+AVERAGE(KHBH_Chitiet!AN484:AP484)+AVERAGE(KHBH_Chitiet!AQ483:AS483),0)</f>
        <v>0</v>
      </c>
      <c r="AD483" s="139">
        <f>IFERROR(AVERAGE(KHBH_Chitiet!AT483:AV483)+AVERAGE(KHBH_Chitiet!AW483:AY483)+AVERAGE(KHBH_Chitiet!AZ483:BB483),0)</f>
        <v>0</v>
      </c>
    </row>
    <row r="484" spans="1:30">
      <c r="A484" s="21">
        <v>479</v>
      </c>
      <c r="B484" s="65">
        <f>KHBH_Chitiet!B484</f>
        <v>0</v>
      </c>
      <c r="C484" s="65">
        <f>KHBH_Chitiet!C484</f>
        <v>0</v>
      </c>
      <c r="D484" s="62">
        <f>IFERROR(VLOOKUP(B484,DM_HHDV!$B$5:$E$1050,3,0),0)</f>
        <v>0</v>
      </c>
      <c r="E484" s="67">
        <f>IFERROR(VLOOKUP(B484,DM_HHDV!$B$5:$E$1050,4,0),0)</f>
        <v>0</v>
      </c>
      <c r="F484" s="65">
        <f>HLOOKUP($F$5,KHBH_Chitiet!$G$5:$R$1050,ROW(KH_DTBH_Chitiet!F484)-4,0)</f>
        <v>0</v>
      </c>
      <c r="G484" s="65">
        <f>IFERROR(VLOOKUP(B484,DM_HHDV!$B$5:$K$1050,8,0)*KH_DTBH_Chitiet!F484,0)</f>
        <v>0</v>
      </c>
      <c r="H484" s="65">
        <f>IFERROR(VLOOKUP(B484,DM_HHDV!$B$5:$K$1050,9,0)*KH_DTBH_Chitiet!F484,0)</f>
        <v>0</v>
      </c>
      <c r="I484" s="65">
        <f>IFERROR(VLOOKUP(B484,DM_HHDV!$B$5:$K$1050,10,0)*KH_DTBH_Chitiet!F484,0)</f>
        <v>0</v>
      </c>
      <c r="J484" s="65">
        <f>IFERROR(AVERAGE(KHBH_Chitiet!BC484:BE484)+AVERAGE(KHBH_Chitiet!BF484:BH484)+AVERAGE(KHBH_Chitiet!BI484:BK484),0)</f>
        <v>0</v>
      </c>
      <c r="K484" s="65">
        <f>IFERROR(AVERAGE(KHBH_Chitiet!BL484:BN484)+AVERAGE(KHBH_Chitiet!BO484:BQ484)+AVERAGE(KHBH_Chitiet!BR484:BT484),0)</f>
        <v>0</v>
      </c>
      <c r="L484" s="65">
        <f>IFERROR(AVERAGE(KHBH_Chitiet!BU484:BW484)+AVERAGE(KHBH_Chitiet!BX484:BZ484)+AVERAGE(KHBH_Chitiet!CA484:CC484),0)</f>
        <v>0</v>
      </c>
      <c r="M484" s="65">
        <f>IFERROR(AVERAGE(KHBH_Chitiet!CD484:CF484)+AVERAGE(KHBH_Chitiet!CG484:CI484)+AVERAGE(KHBH_Chitiet!CJ484:CL484),0)</f>
        <v>0</v>
      </c>
      <c r="N484" s="65">
        <f t="shared" si="8"/>
        <v>0</v>
      </c>
      <c r="P484" s="139">
        <f>HLOOKUP($P$5,KHBH_Chitiet!$G$5:$R$1050,ROW(KH_DTBH_Chitiet!F484)-4,0)</f>
        <v>0</v>
      </c>
      <c r="Q484" s="139">
        <f>IFERROR(VLOOKUP(B484,DM_HHDV!$B$5:$K$1050,8,0)*KH_DTBH_Chitiet!P484,0)</f>
        <v>0</v>
      </c>
      <c r="R484" s="139">
        <f>IFERROR(VLOOKUP(B484,DM_HHDV!$B$5:$K$1050,9,0)*KH_DTBH_Chitiet!P484,0)</f>
        <v>0</v>
      </c>
      <c r="S484" s="139">
        <f>IFERROR(VLOOKUP(B484,DM_HHDV!$B$5:$K$1050,10,0)*KH_DTBH_Chitiet!P484,0)</f>
        <v>0</v>
      </c>
      <c r="T484" s="139">
        <f>HLOOKUP($T$5,KHBH_Chitiet!$G$5:$R$1050,ROW(KH_DTBH_Chitiet!F484)-4,0)</f>
        <v>0</v>
      </c>
      <c r="U484" s="139">
        <f>IFERROR(VLOOKUP(B484,DM_HHDV!$B$5:$K$1050,8,0)*KH_DTBH_Chitiet!T484,0)</f>
        <v>0</v>
      </c>
      <c r="V484" s="139">
        <f>IFERROR(VLOOKUP(B484,DM_HHDV!$B$5:$K$1050,9,0)*KH_DTBH_Chitiet!T484,0)</f>
        <v>0</v>
      </c>
      <c r="W484" s="139">
        <f>IFERROR(VLOOKUP(B484,DM_HHDV!$B$5:$K$1050,10,0)*KH_DTBH_Chitiet!T484,0)</f>
        <v>0</v>
      </c>
      <c r="X484" s="139">
        <f>IFERROR(VLOOKUP(B484,DM_HHDV!$B$5:$K$1050,5,0)*KH_DTBH_Chitiet!T484,0)</f>
        <v>0</v>
      </c>
      <c r="Y484" s="139">
        <f>IFERROR(VLOOKUP(B484,DM_HHDV!$B$5:$K$1050,6,0)*KH_DTBH_Chitiet!T484,0)</f>
        <v>0</v>
      </c>
      <c r="Z484" s="139">
        <f>IFERROR(VLOOKUP(B484,DM_HHDV!$B$5:$K$1050,7,0)*KH_DTBH_Chitiet!T484,0)</f>
        <v>0</v>
      </c>
      <c r="AA484" s="139">
        <f>IFERROR(AVERAGE(KHBH_Chitiet!S484:U484)+AVERAGE(KHBH_Chitiet!V484:X484)+AVERAGE(KHBH_Chitiet!Y484:AA484),0)</f>
        <v>0</v>
      </c>
      <c r="AB484" s="139">
        <f>IFERROR(AVERAGE(KHBH_Chitiet!AB484:AD484)+AVERAGE(KHBH_Chitiet!AE484:AG484)+AVERAGE(KHBH_Chitiet!AH484:AJ484),0)</f>
        <v>0</v>
      </c>
      <c r="AC484" s="139">
        <f>IFERROR(AVERAGE(KHBH_Chitiet!AK484:AM484)+AVERAGE(KHBH_Chitiet!AN485:AP485)+AVERAGE(KHBH_Chitiet!AQ484:AS484),0)</f>
        <v>0</v>
      </c>
      <c r="AD484" s="139">
        <f>IFERROR(AVERAGE(KHBH_Chitiet!AT484:AV484)+AVERAGE(KHBH_Chitiet!AW484:AY484)+AVERAGE(KHBH_Chitiet!AZ484:BB484),0)</f>
        <v>0</v>
      </c>
    </row>
    <row r="485" spans="1:30">
      <c r="A485" s="21">
        <v>480</v>
      </c>
      <c r="B485" s="65">
        <f>KHBH_Chitiet!B485</f>
        <v>0</v>
      </c>
      <c r="C485" s="65">
        <f>KHBH_Chitiet!C485</f>
        <v>0</v>
      </c>
      <c r="D485" s="62">
        <f>IFERROR(VLOOKUP(B485,DM_HHDV!$B$5:$E$1050,3,0),0)</f>
        <v>0</v>
      </c>
      <c r="E485" s="67">
        <f>IFERROR(VLOOKUP(B485,DM_HHDV!$B$5:$E$1050,4,0),0)</f>
        <v>0</v>
      </c>
      <c r="F485" s="65">
        <f>HLOOKUP($F$5,KHBH_Chitiet!$G$5:$R$1050,ROW(KH_DTBH_Chitiet!F485)-4,0)</f>
        <v>0</v>
      </c>
      <c r="G485" s="65">
        <f>IFERROR(VLOOKUP(B485,DM_HHDV!$B$5:$K$1050,8,0)*KH_DTBH_Chitiet!F485,0)</f>
        <v>0</v>
      </c>
      <c r="H485" s="65">
        <f>IFERROR(VLOOKUP(B485,DM_HHDV!$B$5:$K$1050,9,0)*KH_DTBH_Chitiet!F485,0)</f>
        <v>0</v>
      </c>
      <c r="I485" s="65">
        <f>IFERROR(VLOOKUP(B485,DM_HHDV!$B$5:$K$1050,10,0)*KH_DTBH_Chitiet!F485,0)</f>
        <v>0</v>
      </c>
      <c r="J485" s="65">
        <f>IFERROR(AVERAGE(KHBH_Chitiet!BC485:BE485)+AVERAGE(KHBH_Chitiet!BF485:BH485)+AVERAGE(KHBH_Chitiet!BI485:BK485),0)</f>
        <v>0</v>
      </c>
      <c r="K485" s="65">
        <f>IFERROR(AVERAGE(KHBH_Chitiet!BL485:BN485)+AVERAGE(KHBH_Chitiet!BO485:BQ485)+AVERAGE(KHBH_Chitiet!BR485:BT485),0)</f>
        <v>0</v>
      </c>
      <c r="L485" s="65">
        <f>IFERROR(AVERAGE(KHBH_Chitiet!BU485:BW485)+AVERAGE(KHBH_Chitiet!BX485:BZ485)+AVERAGE(KHBH_Chitiet!CA485:CC485),0)</f>
        <v>0</v>
      </c>
      <c r="M485" s="65">
        <f>IFERROR(AVERAGE(KHBH_Chitiet!CD485:CF485)+AVERAGE(KHBH_Chitiet!CG485:CI485)+AVERAGE(KHBH_Chitiet!CJ485:CL485),0)</f>
        <v>0</v>
      </c>
      <c r="N485" s="65">
        <f t="shared" si="8"/>
        <v>0</v>
      </c>
      <c r="P485" s="139">
        <f>HLOOKUP($P$5,KHBH_Chitiet!$G$5:$R$1050,ROW(KH_DTBH_Chitiet!F485)-4,0)</f>
        <v>0</v>
      </c>
      <c r="Q485" s="139">
        <f>IFERROR(VLOOKUP(B485,DM_HHDV!$B$5:$K$1050,8,0)*KH_DTBH_Chitiet!P485,0)</f>
        <v>0</v>
      </c>
      <c r="R485" s="139">
        <f>IFERROR(VLOOKUP(B485,DM_HHDV!$B$5:$K$1050,9,0)*KH_DTBH_Chitiet!P485,0)</f>
        <v>0</v>
      </c>
      <c r="S485" s="139">
        <f>IFERROR(VLOOKUP(B485,DM_HHDV!$B$5:$K$1050,10,0)*KH_DTBH_Chitiet!P485,0)</f>
        <v>0</v>
      </c>
      <c r="T485" s="139">
        <f>HLOOKUP($T$5,KHBH_Chitiet!$G$5:$R$1050,ROW(KH_DTBH_Chitiet!F485)-4,0)</f>
        <v>0</v>
      </c>
      <c r="U485" s="139">
        <f>IFERROR(VLOOKUP(B485,DM_HHDV!$B$5:$K$1050,8,0)*KH_DTBH_Chitiet!T485,0)</f>
        <v>0</v>
      </c>
      <c r="V485" s="139">
        <f>IFERROR(VLOOKUP(B485,DM_HHDV!$B$5:$K$1050,9,0)*KH_DTBH_Chitiet!T485,0)</f>
        <v>0</v>
      </c>
      <c r="W485" s="139">
        <f>IFERROR(VLOOKUP(B485,DM_HHDV!$B$5:$K$1050,10,0)*KH_DTBH_Chitiet!T485,0)</f>
        <v>0</v>
      </c>
      <c r="X485" s="139">
        <f>IFERROR(VLOOKUP(B485,DM_HHDV!$B$5:$K$1050,5,0)*KH_DTBH_Chitiet!T485,0)</f>
        <v>0</v>
      </c>
      <c r="Y485" s="139">
        <f>IFERROR(VLOOKUP(B485,DM_HHDV!$B$5:$K$1050,6,0)*KH_DTBH_Chitiet!T485,0)</f>
        <v>0</v>
      </c>
      <c r="Z485" s="139">
        <f>IFERROR(VLOOKUP(B485,DM_HHDV!$B$5:$K$1050,7,0)*KH_DTBH_Chitiet!T485,0)</f>
        <v>0</v>
      </c>
      <c r="AA485" s="139">
        <f>IFERROR(AVERAGE(KHBH_Chitiet!S485:U485)+AVERAGE(KHBH_Chitiet!V485:X485)+AVERAGE(KHBH_Chitiet!Y485:AA485),0)</f>
        <v>0</v>
      </c>
      <c r="AB485" s="139">
        <f>IFERROR(AVERAGE(KHBH_Chitiet!AB485:AD485)+AVERAGE(KHBH_Chitiet!AE485:AG485)+AVERAGE(KHBH_Chitiet!AH485:AJ485),0)</f>
        <v>0</v>
      </c>
      <c r="AC485" s="139">
        <f>IFERROR(AVERAGE(KHBH_Chitiet!AK485:AM485)+AVERAGE(KHBH_Chitiet!AN486:AP486)+AVERAGE(KHBH_Chitiet!AQ485:AS485),0)</f>
        <v>0</v>
      </c>
      <c r="AD485" s="139">
        <f>IFERROR(AVERAGE(KHBH_Chitiet!AT485:AV485)+AVERAGE(KHBH_Chitiet!AW485:AY485)+AVERAGE(KHBH_Chitiet!AZ485:BB485),0)</f>
        <v>0</v>
      </c>
    </row>
    <row r="486" spans="1:30">
      <c r="A486" s="21">
        <v>481</v>
      </c>
      <c r="B486" s="65">
        <f>KHBH_Chitiet!B486</f>
        <v>0</v>
      </c>
      <c r="C486" s="65">
        <f>KHBH_Chitiet!C486</f>
        <v>0</v>
      </c>
      <c r="D486" s="62">
        <f>IFERROR(VLOOKUP(B486,DM_HHDV!$B$5:$E$1050,3,0),0)</f>
        <v>0</v>
      </c>
      <c r="E486" s="67">
        <f>IFERROR(VLOOKUP(B486,DM_HHDV!$B$5:$E$1050,4,0),0)</f>
        <v>0</v>
      </c>
      <c r="F486" s="65">
        <f>HLOOKUP($F$5,KHBH_Chitiet!$G$5:$R$1050,ROW(KH_DTBH_Chitiet!F486)-4,0)</f>
        <v>0</v>
      </c>
      <c r="G486" s="65">
        <f>IFERROR(VLOOKUP(B486,DM_HHDV!$B$5:$K$1050,8,0)*KH_DTBH_Chitiet!F486,0)</f>
        <v>0</v>
      </c>
      <c r="H486" s="65">
        <f>IFERROR(VLOOKUP(B486,DM_HHDV!$B$5:$K$1050,9,0)*KH_DTBH_Chitiet!F486,0)</f>
        <v>0</v>
      </c>
      <c r="I486" s="65">
        <f>IFERROR(VLOOKUP(B486,DM_HHDV!$B$5:$K$1050,10,0)*KH_DTBH_Chitiet!F486,0)</f>
        <v>0</v>
      </c>
      <c r="J486" s="65">
        <f>IFERROR(AVERAGE(KHBH_Chitiet!BC486:BE486)+AVERAGE(KHBH_Chitiet!BF486:BH486)+AVERAGE(KHBH_Chitiet!BI486:BK486),0)</f>
        <v>0</v>
      </c>
      <c r="K486" s="65">
        <f>IFERROR(AVERAGE(KHBH_Chitiet!BL486:BN486)+AVERAGE(KHBH_Chitiet!BO486:BQ486)+AVERAGE(KHBH_Chitiet!BR486:BT486),0)</f>
        <v>0</v>
      </c>
      <c r="L486" s="65">
        <f>IFERROR(AVERAGE(KHBH_Chitiet!BU486:BW486)+AVERAGE(KHBH_Chitiet!BX486:BZ486)+AVERAGE(KHBH_Chitiet!CA486:CC486),0)</f>
        <v>0</v>
      </c>
      <c r="M486" s="65">
        <f>IFERROR(AVERAGE(KHBH_Chitiet!CD486:CF486)+AVERAGE(KHBH_Chitiet!CG486:CI486)+AVERAGE(KHBH_Chitiet!CJ486:CL486),0)</f>
        <v>0</v>
      </c>
      <c r="N486" s="65">
        <f t="shared" si="8"/>
        <v>0</v>
      </c>
      <c r="P486" s="139">
        <f>HLOOKUP($P$5,KHBH_Chitiet!$G$5:$R$1050,ROW(KH_DTBH_Chitiet!F486)-4,0)</f>
        <v>0</v>
      </c>
      <c r="Q486" s="139">
        <f>IFERROR(VLOOKUP(B486,DM_HHDV!$B$5:$K$1050,8,0)*KH_DTBH_Chitiet!P486,0)</f>
        <v>0</v>
      </c>
      <c r="R486" s="139">
        <f>IFERROR(VLOOKUP(B486,DM_HHDV!$B$5:$K$1050,9,0)*KH_DTBH_Chitiet!P486,0)</f>
        <v>0</v>
      </c>
      <c r="S486" s="139">
        <f>IFERROR(VLOOKUP(B486,DM_HHDV!$B$5:$K$1050,10,0)*KH_DTBH_Chitiet!P486,0)</f>
        <v>0</v>
      </c>
      <c r="T486" s="139">
        <f>HLOOKUP($T$5,KHBH_Chitiet!$G$5:$R$1050,ROW(KH_DTBH_Chitiet!F486)-4,0)</f>
        <v>0</v>
      </c>
      <c r="U486" s="139">
        <f>IFERROR(VLOOKUP(B486,DM_HHDV!$B$5:$K$1050,8,0)*KH_DTBH_Chitiet!T486,0)</f>
        <v>0</v>
      </c>
      <c r="V486" s="139">
        <f>IFERROR(VLOOKUP(B486,DM_HHDV!$B$5:$K$1050,9,0)*KH_DTBH_Chitiet!T486,0)</f>
        <v>0</v>
      </c>
      <c r="W486" s="139">
        <f>IFERROR(VLOOKUP(B486,DM_HHDV!$B$5:$K$1050,10,0)*KH_DTBH_Chitiet!T486,0)</f>
        <v>0</v>
      </c>
      <c r="X486" s="139">
        <f>IFERROR(VLOOKUP(B486,DM_HHDV!$B$5:$K$1050,5,0)*KH_DTBH_Chitiet!T486,0)</f>
        <v>0</v>
      </c>
      <c r="Y486" s="139">
        <f>IFERROR(VLOOKUP(B486,DM_HHDV!$B$5:$K$1050,6,0)*KH_DTBH_Chitiet!T486,0)</f>
        <v>0</v>
      </c>
      <c r="Z486" s="139">
        <f>IFERROR(VLOOKUP(B486,DM_HHDV!$B$5:$K$1050,7,0)*KH_DTBH_Chitiet!T486,0)</f>
        <v>0</v>
      </c>
      <c r="AA486" s="139">
        <f>IFERROR(AVERAGE(KHBH_Chitiet!S486:U486)+AVERAGE(KHBH_Chitiet!V486:X486)+AVERAGE(KHBH_Chitiet!Y486:AA486),0)</f>
        <v>0</v>
      </c>
      <c r="AB486" s="139">
        <f>IFERROR(AVERAGE(KHBH_Chitiet!AB486:AD486)+AVERAGE(KHBH_Chitiet!AE486:AG486)+AVERAGE(KHBH_Chitiet!AH486:AJ486),0)</f>
        <v>0</v>
      </c>
      <c r="AC486" s="139">
        <f>IFERROR(AVERAGE(KHBH_Chitiet!AK486:AM486)+AVERAGE(KHBH_Chitiet!AN487:AP487)+AVERAGE(KHBH_Chitiet!AQ486:AS486),0)</f>
        <v>0</v>
      </c>
      <c r="AD486" s="139">
        <f>IFERROR(AVERAGE(KHBH_Chitiet!AT486:AV486)+AVERAGE(KHBH_Chitiet!AW486:AY486)+AVERAGE(KHBH_Chitiet!AZ486:BB486),0)</f>
        <v>0</v>
      </c>
    </row>
    <row r="487" spans="1:30">
      <c r="A487" s="21">
        <v>482</v>
      </c>
      <c r="B487" s="65">
        <f>KHBH_Chitiet!B487</f>
        <v>0</v>
      </c>
      <c r="C487" s="65">
        <f>KHBH_Chitiet!C487</f>
        <v>0</v>
      </c>
      <c r="D487" s="62">
        <f>IFERROR(VLOOKUP(B487,DM_HHDV!$B$5:$E$1050,3,0),0)</f>
        <v>0</v>
      </c>
      <c r="E487" s="67">
        <f>IFERROR(VLOOKUP(B487,DM_HHDV!$B$5:$E$1050,4,0),0)</f>
        <v>0</v>
      </c>
      <c r="F487" s="65">
        <f>HLOOKUP($F$5,KHBH_Chitiet!$G$5:$R$1050,ROW(KH_DTBH_Chitiet!F487)-4,0)</f>
        <v>0</v>
      </c>
      <c r="G487" s="65">
        <f>IFERROR(VLOOKUP(B487,DM_HHDV!$B$5:$K$1050,8,0)*KH_DTBH_Chitiet!F487,0)</f>
        <v>0</v>
      </c>
      <c r="H487" s="65">
        <f>IFERROR(VLOOKUP(B487,DM_HHDV!$B$5:$K$1050,9,0)*KH_DTBH_Chitiet!F487,0)</f>
        <v>0</v>
      </c>
      <c r="I487" s="65">
        <f>IFERROR(VLOOKUP(B487,DM_HHDV!$B$5:$K$1050,10,0)*KH_DTBH_Chitiet!F487,0)</f>
        <v>0</v>
      </c>
      <c r="J487" s="65">
        <f>IFERROR(AVERAGE(KHBH_Chitiet!BC487:BE487)+AVERAGE(KHBH_Chitiet!BF487:BH487)+AVERAGE(KHBH_Chitiet!BI487:BK487),0)</f>
        <v>0</v>
      </c>
      <c r="K487" s="65">
        <f>IFERROR(AVERAGE(KHBH_Chitiet!BL487:BN487)+AVERAGE(KHBH_Chitiet!BO487:BQ487)+AVERAGE(KHBH_Chitiet!BR487:BT487),0)</f>
        <v>0</v>
      </c>
      <c r="L487" s="65">
        <f>IFERROR(AVERAGE(KHBH_Chitiet!BU487:BW487)+AVERAGE(KHBH_Chitiet!BX487:BZ487)+AVERAGE(KHBH_Chitiet!CA487:CC487),0)</f>
        <v>0</v>
      </c>
      <c r="M487" s="65">
        <f>IFERROR(AVERAGE(KHBH_Chitiet!CD487:CF487)+AVERAGE(KHBH_Chitiet!CG487:CI487)+AVERAGE(KHBH_Chitiet!CJ487:CL487),0)</f>
        <v>0</v>
      </c>
      <c r="N487" s="65">
        <f t="shared" si="8"/>
        <v>0</v>
      </c>
      <c r="P487" s="139">
        <f>HLOOKUP($P$5,KHBH_Chitiet!$G$5:$R$1050,ROW(KH_DTBH_Chitiet!F487)-4,0)</f>
        <v>0</v>
      </c>
      <c r="Q487" s="139">
        <f>IFERROR(VLOOKUP(B487,DM_HHDV!$B$5:$K$1050,8,0)*KH_DTBH_Chitiet!P487,0)</f>
        <v>0</v>
      </c>
      <c r="R487" s="139">
        <f>IFERROR(VLOOKUP(B487,DM_HHDV!$B$5:$K$1050,9,0)*KH_DTBH_Chitiet!P487,0)</f>
        <v>0</v>
      </c>
      <c r="S487" s="139">
        <f>IFERROR(VLOOKUP(B487,DM_HHDV!$B$5:$K$1050,10,0)*KH_DTBH_Chitiet!P487,0)</f>
        <v>0</v>
      </c>
      <c r="T487" s="139">
        <f>HLOOKUP($T$5,KHBH_Chitiet!$G$5:$R$1050,ROW(KH_DTBH_Chitiet!F487)-4,0)</f>
        <v>0</v>
      </c>
      <c r="U487" s="139">
        <f>IFERROR(VLOOKUP(B487,DM_HHDV!$B$5:$K$1050,8,0)*KH_DTBH_Chitiet!T487,0)</f>
        <v>0</v>
      </c>
      <c r="V487" s="139">
        <f>IFERROR(VLOOKUP(B487,DM_HHDV!$B$5:$K$1050,9,0)*KH_DTBH_Chitiet!T487,0)</f>
        <v>0</v>
      </c>
      <c r="W487" s="139">
        <f>IFERROR(VLOOKUP(B487,DM_HHDV!$B$5:$K$1050,10,0)*KH_DTBH_Chitiet!T487,0)</f>
        <v>0</v>
      </c>
      <c r="X487" s="139">
        <f>IFERROR(VLOOKUP(B487,DM_HHDV!$B$5:$K$1050,5,0)*KH_DTBH_Chitiet!T487,0)</f>
        <v>0</v>
      </c>
      <c r="Y487" s="139">
        <f>IFERROR(VLOOKUP(B487,DM_HHDV!$B$5:$K$1050,6,0)*KH_DTBH_Chitiet!T487,0)</f>
        <v>0</v>
      </c>
      <c r="Z487" s="139">
        <f>IFERROR(VLOOKUP(B487,DM_HHDV!$B$5:$K$1050,7,0)*KH_DTBH_Chitiet!T487,0)</f>
        <v>0</v>
      </c>
      <c r="AA487" s="139">
        <f>IFERROR(AVERAGE(KHBH_Chitiet!S487:U487)+AVERAGE(KHBH_Chitiet!V487:X487)+AVERAGE(KHBH_Chitiet!Y487:AA487),0)</f>
        <v>0</v>
      </c>
      <c r="AB487" s="139">
        <f>IFERROR(AVERAGE(KHBH_Chitiet!AB487:AD487)+AVERAGE(KHBH_Chitiet!AE487:AG487)+AVERAGE(KHBH_Chitiet!AH487:AJ487),0)</f>
        <v>0</v>
      </c>
      <c r="AC487" s="139">
        <f>IFERROR(AVERAGE(KHBH_Chitiet!AK487:AM487)+AVERAGE(KHBH_Chitiet!AN488:AP488)+AVERAGE(KHBH_Chitiet!AQ487:AS487),0)</f>
        <v>0</v>
      </c>
      <c r="AD487" s="139">
        <f>IFERROR(AVERAGE(KHBH_Chitiet!AT487:AV487)+AVERAGE(KHBH_Chitiet!AW487:AY487)+AVERAGE(KHBH_Chitiet!AZ487:BB487),0)</f>
        <v>0</v>
      </c>
    </row>
    <row r="488" spans="1:30">
      <c r="A488" s="21">
        <v>483</v>
      </c>
      <c r="B488" s="65">
        <f>KHBH_Chitiet!B488</f>
        <v>0</v>
      </c>
      <c r="C488" s="65">
        <f>KHBH_Chitiet!C488</f>
        <v>0</v>
      </c>
      <c r="D488" s="62">
        <f>IFERROR(VLOOKUP(B488,DM_HHDV!$B$5:$E$1050,3,0),0)</f>
        <v>0</v>
      </c>
      <c r="E488" s="67">
        <f>IFERROR(VLOOKUP(B488,DM_HHDV!$B$5:$E$1050,4,0),0)</f>
        <v>0</v>
      </c>
      <c r="F488" s="65">
        <f>HLOOKUP($F$5,KHBH_Chitiet!$G$5:$R$1050,ROW(KH_DTBH_Chitiet!F488)-4,0)</f>
        <v>0</v>
      </c>
      <c r="G488" s="65">
        <f>IFERROR(VLOOKUP(B488,DM_HHDV!$B$5:$K$1050,8,0)*KH_DTBH_Chitiet!F488,0)</f>
        <v>0</v>
      </c>
      <c r="H488" s="65">
        <f>IFERROR(VLOOKUP(B488,DM_HHDV!$B$5:$K$1050,9,0)*KH_DTBH_Chitiet!F488,0)</f>
        <v>0</v>
      </c>
      <c r="I488" s="65">
        <f>IFERROR(VLOOKUP(B488,DM_HHDV!$B$5:$K$1050,10,0)*KH_DTBH_Chitiet!F488,0)</f>
        <v>0</v>
      </c>
      <c r="J488" s="65">
        <f>IFERROR(AVERAGE(KHBH_Chitiet!BC488:BE488)+AVERAGE(KHBH_Chitiet!BF488:BH488)+AVERAGE(KHBH_Chitiet!BI488:BK488),0)</f>
        <v>0</v>
      </c>
      <c r="K488" s="65">
        <f>IFERROR(AVERAGE(KHBH_Chitiet!BL488:BN488)+AVERAGE(KHBH_Chitiet!BO488:BQ488)+AVERAGE(KHBH_Chitiet!BR488:BT488),0)</f>
        <v>0</v>
      </c>
      <c r="L488" s="65">
        <f>IFERROR(AVERAGE(KHBH_Chitiet!BU488:BW488)+AVERAGE(KHBH_Chitiet!BX488:BZ488)+AVERAGE(KHBH_Chitiet!CA488:CC488),0)</f>
        <v>0</v>
      </c>
      <c r="M488" s="65">
        <f>IFERROR(AVERAGE(KHBH_Chitiet!CD488:CF488)+AVERAGE(KHBH_Chitiet!CG488:CI488)+AVERAGE(KHBH_Chitiet!CJ488:CL488),0)</f>
        <v>0</v>
      </c>
      <c r="N488" s="65">
        <f t="shared" si="8"/>
        <v>0</v>
      </c>
      <c r="P488" s="139">
        <f>HLOOKUP($P$5,KHBH_Chitiet!$G$5:$R$1050,ROW(KH_DTBH_Chitiet!F488)-4,0)</f>
        <v>0</v>
      </c>
      <c r="Q488" s="139">
        <f>IFERROR(VLOOKUP(B488,DM_HHDV!$B$5:$K$1050,8,0)*KH_DTBH_Chitiet!P488,0)</f>
        <v>0</v>
      </c>
      <c r="R488" s="139">
        <f>IFERROR(VLOOKUP(B488,DM_HHDV!$B$5:$K$1050,9,0)*KH_DTBH_Chitiet!P488,0)</f>
        <v>0</v>
      </c>
      <c r="S488" s="139">
        <f>IFERROR(VLOOKUP(B488,DM_HHDV!$B$5:$K$1050,10,0)*KH_DTBH_Chitiet!P488,0)</f>
        <v>0</v>
      </c>
      <c r="T488" s="139">
        <f>HLOOKUP($T$5,KHBH_Chitiet!$G$5:$R$1050,ROW(KH_DTBH_Chitiet!F488)-4,0)</f>
        <v>0</v>
      </c>
      <c r="U488" s="139">
        <f>IFERROR(VLOOKUP(B488,DM_HHDV!$B$5:$K$1050,8,0)*KH_DTBH_Chitiet!T488,0)</f>
        <v>0</v>
      </c>
      <c r="V488" s="139">
        <f>IFERROR(VLOOKUP(B488,DM_HHDV!$B$5:$K$1050,9,0)*KH_DTBH_Chitiet!T488,0)</f>
        <v>0</v>
      </c>
      <c r="W488" s="139">
        <f>IFERROR(VLOOKUP(B488,DM_HHDV!$B$5:$K$1050,10,0)*KH_DTBH_Chitiet!T488,0)</f>
        <v>0</v>
      </c>
      <c r="X488" s="139">
        <f>IFERROR(VLOOKUP(B488,DM_HHDV!$B$5:$K$1050,5,0)*KH_DTBH_Chitiet!T488,0)</f>
        <v>0</v>
      </c>
      <c r="Y488" s="139">
        <f>IFERROR(VLOOKUP(B488,DM_HHDV!$B$5:$K$1050,6,0)*KH_DTBH_Chitiet!T488,0)</f>
        <v>0</v>
      </c>
      <c r="Z488" s="139">
        <f>IFERROR(VLOOKUP(B488,DM_HHDV!$B$5:$K$1050,7,0)*KH_DTBH_Chitiet!T488,0)</f>
        <v>0</v>
      </c>
      <c r="AA488" s="139">
        <f>IFERROR(AVERAGE(KHBH_Chitiet!S488:U488)+AVERAGE(KHBH_Chitiet!V488:X488)+AVERAGE(KHBH_Chitiet!Y488:AA488),0)</f>
        <v>0</v>
      </c>
      <c r="AB488" s="139">
        <f>IFERROR(AVERAGE(KHBH_Chitiet!AB488:AD488)+AVERAGE(KHBH_Chitiet!AE488:AG488)+AVERAGE(KHBH_Chitiet!AH488:AJ488),0)</f>
        <v>0</v>
      </c>
      <c r="AC488" s="139">
        <f>IFERROR(AVERAGE(KHBH_Chitiet!AK488:AM488)+AVERAGE(KHBH_Chitiet!AN489:AP489)+AVERAGE(KHBH_Chitiet!AQ488:AS488),0)</f>
        <v>0</v>
      </c>
      <c r="AD488" s="139">
        <f>IFERROR(AVERAGE(KHBH_Chitiet!AT488:AV488)+AVERAGE(KHBH_Chitiet!AW488:AY488)+AVERAGE(KHBH_Chitiet!AZ488:BB488),0)</f>
        <v>0</v>
      </c>
    </row>
    <row r="489" spans="1:30">
      <c r="A489" s="21">
        <v>484</v>
      </c>
      <c r="B489" s="65">
        <f>KHBH_Chitiet!B489</f>
        <v>0</v>
      </c>
      <c r="C489" s="65">
        <f>KHBH_Chitiet!C489</f>
        <v>0</v>
      </c>
      <c r="D489" s="62">
        <f>IFERROR(VLOOKUP(B489,DM_HHDV!$B$5:$E$1050,3,0),0)</f>
        <v>0</v>
      </c>
      <c r="E489" s="67">
        <f>IFERROR(VLOOKUP(B489,DM_HHDV!$B$5:$E$1050,4,0),0)</f>
        <v>0</v>
      </c>
      <c r="F489" s="65">
        <f>HLOOKUP($F$5,KHBH_Chitiet!$G$5:$R$1050,ROW(KH_DTBH_Chitiet!F489)-4,0)</f>
        <v>0</v>
      </c>
      <c r="G489" s="65">
        <f>IFERROR(VLOOKUP(B489,DM_HHDV!$B$5:$K$1050,8,0)*KH_DTBH_Chitiet!F489,0)</f>
        <v>0</v>
      </c>
      <c r="H489" s="65">
        <f>IFERROR(VLOOKUP(B489,DM_HHDV!$B$5:$K$1050,9,0)*KH_DTBH_Chitiet!F489,0)</f>
        <v>0</v>
      </c>
      <c r="I489" s="65">
        <f>IFERROR(VLOOKUP(B489,DM_HHDV!$B$5:$K$1050,10,0)*KH_DTBH_Chitiet!F489,0)</f>
        <v>0</v>
      </c>
      <c r="J489" s="65">
        <f>IFERROR(AVERAGE(KHBH_Chitiet!BC489:BE489)+AVERAGE(KHBH_Chitiet!BF489:BH489)+AVERAGE(KHBH_Chitiet!BI489:BK489),0)</f>
        <v>0</v>
      </c>
      <c r="K489" s="65">
        <f>IFERROR(AVERAGE(KHBH_Chitiet!BL489:BN489)+AVERAGE(KHBH_Chitiet!BO489:BQ489)+AVERAGE(KHBH_Chitiet!BR489:BT489),0)</f>
        <v>0</v>
      </c>
      <c r="L489" s="65">
        <f>IFERROR(AVERAGE(KHBH_Chitiet!BU489:BW489)+AVERAGE(KHBH_Chitiet!BX489:BZ489)+AVERAGE(KHBH_Chitiet!CA489:CC489),0)</f>
        <v>0</v>
      </c>
      <c r="M489" s="65">
        <f>IFERROR(AVERAGE(KHBH_Chitiet!CD489:CF489)+AVERAGE(KHBH_Chitiet!CG489:CI489)+AVERAGE(KHBH_Chitiet!CJ489:CL489),0)</f>
        <v>0</v>
      </c>
      <c r="N489" s="65">
        <f t="shared" si="8"/>
        <v>0</v>
      </c>
      <c r="P489" s="139">
        <f>HLOOKUP($P$5,KHBH_Chitiet!$G$5:$R$1050,ROW(KH_DTBH_Chitiet!F489)-4,0)</f>
        <v>0</v>
      </c>
      <c r="Q489" s="139">
        <f>IFERROR(VLOOKUP(B489,DM_HHDV!$B$5:$K$1050,8,0)*KH_DTBH_Chitiet!P489,0)</f>
        <v>0</v>
      </c>
      <c r="R489" s="139">
        <f>IFERROR(VLOOKUP(B489,DM_HHDV!$B$5:$K$1050,9,0)*KH_DTBH_Chitiet!P489,0)</f>
        <v>0</v>
      </c>
      <c r="S489" s="139">
        <f>IFERROR(VLOOKUP(B489,DM_HHDV!$B$5:$K$1050,10,0)*KH_DTBH_Chitiet!P489,0)</f>
        <v>0</v>
      </c>
      <c r="T489" s="139">
        <f>HLOOKUP($T$5,KHBH_Chitiet!$G$5:$R$1050,ROW(KH_DTBH_Chitiet!F489)-4,0)</f>
        <v>0</v>
      </c>
      <c r="U489" s="139">
        <f>IFERROR(VLOOKUP(B489,DM_HHDV!$B$5:$K$1050,8,0)*KH_DTBH_Chitiet!T489,0)</f>
        <v>0</v>
      </c>
      <c r="V489" s="139">
        <f>IFERROR(VLOOKUP(B489,DM_HHDV!$B$5:$K$1050,9,0)*KH_DTBH_Chitiet!T489,0)</f>
        <v>0</v>
      </c>
      <c r="W489" s="139">
        <f>IFERROR(VLOOKUP(B489,DM_HHDV!$B$5:$K$1050,10,0)*KH_DTBH_Chitiet!T489,0)</f>
        <v>0</v>
      </c>
      <c r="X489" s="139">
        <f>IFERROR(VLOOKUP(B489,DM_HHDV!$B$5:$K$1050,5,0)*KH_DTBH_Chitiet!T489,0)</f>
        <v>0</v>
      </c>
      <c r="Y489" s="139">
        <f>IFERROR(VLOOKUP(B489,DM_HHDV!$B$5:$K$1050,6,0)*KH_DTBH_Chitiet!T489,0)</f>
        <v>0</v>
      </c>
      <c r="Z489" s="139">
        <f>IFERROR(VLOOKUP(B489,DM_HHDV!$B$5:$K$1050,7,0)*KH_DTBH_Chitiet!T489,0)</f>
        <v>0</v>
      </c>
      <c r="AA489" s="139">
        <f>IFERROR(AVERAGE(KHBH_Chitiet!S489:U489)+AVERAGE(KHBH_Chitiet!V489:X489)+AVERAGE(KHBH_Chitiet!Y489:AA489),0)</f>
        <v>0</v>
      </c>
      <c r="AB489" s="139">
        <f>IFERROR(AVERAGE(KHBH_Chitiet!AB489:AD489)+AVERAGE(KHBH_Chitiet!AE489:AG489)+AVERAGE(KHBH_Chitiet!AH489:AJ489),0)</f>
        <v>0</v>
      </c>
      <c r="AC489" s="139">
        <f>IFERROR(AVERAGE(KHBH_Chitiet!AK489:AM489)+AVERAGE(KHBH_Chitiet!AN490:AP490)+AVERAGE(KHBH_Chitiet!AQ489:AS489),0)</f>
        <v>0</v>
      </c>
      <c r="AD489" s="139">
        <f>IFERROR(AVERAGE(KHBH_Chitiet!AT489:AV489)+AVERAGE(KHBH_Chitiet!AW489:AY489)+AVERAGE(KHBH_Chitiet!AZ489:BB489),0)</f>
        <v>0</v>
      </c>
    </row>
    <row r="490" spans="1:30">
      <c r="A490" s="21">
        <v>485</v>
      </c>
      <c r="B490" s="65">
        <f>KHBH_Chitiet!B490</f>
        <v>0</v>
      </c>
      <c r="C490" s="65">
        <f>KHBH_Chitiet!C490</f>
        <v>0</v>
      </c>
      <c r="D490" s="62">
        <f>IFERROR(VLOOKUP(B490,DM_HHDV!$B$5:$E$1050,3,0),0)</f>
        <v>0</v>
      </c>
      <c r="E490" s="67">
        <f>IFERROR(VLOOKUP(B490,DM_HHDV!$B$5:$E$1050,4,0),0)</f>
        <v>0</v>
      </c>
      <c r="F490" s="65">
        <f>HLOOKUP($F$5,KHBH_Chitiet!$G$5:$R$1050,ROW(KH_DTBH_Chitiet!F490)-4,0)</f>
        <v>0</v>
      </c>
      <c r="G490" s="65">
        <f>IFERROR(VLOOKUP(B490,DM_HHDV!$B$5:$K$1050,8,0)*KH_DTBH_Chitiet!F490,0)</f>
        <v>0</v>
      </c>
      <c r="H490" s="65">
        <f>IFERROR(VLOOKUP(B490,DM_HHDV!$B$5:$K$1050,9,0)*KH_DTBH_Chitiet!F490,0)</f>
        <v>0</v>
      </c>
      <c r="I490" s="65">
        <f>IFERROR(VLOOKUP(B490,DM_HHDV!$B$5:$K$1050,10,0)*KH_DTBH_Chitiet!F490,0)</f>
        <v>0</v>
      </c>
      <c r="J490" s="65">
        <f>IFERROR(AVERAGE(KHBH_Chitiet!BC490:BE490)+AVERAGE(KHBH_Chitiet!BF490:BH490)+AVERAGE(KHBH_Chitiet!BI490:BK490),0)</f>
        <v>0</v>
      </c>
      <c r="K490" s="65">
        <f>IFERROR(AVERAGE(KHBH_Chitiet!BL490:BN490)+AVERAGE(KHBH_Chitiet!BO490:BQ490)+AVERAGE(KHBH_Chitiet!BR490:BT490),0)</f>
        <v>0</v>
      </c>
      <c r="L490" s="65">
        <f>IFERROR(AVERAGE(KHBH_Chitiet!BU490:BW490)+AVERAGE(KHBH_Chitiet!BX490:BZ490)+AVERAGE(KHBH_Chitiet!CA490:CC490),0)</f>
        <v>0</v>
      </c>
      <c r="M490" s="65">
        <f>IFERROR(AVERAGE(KHBH_Chitiet!CD490:CF490)+AVERAGE(KHBH_Chitiet!CG490:CI490)+AVERAGE(KHBH_Chitiet!CJ490:CL490),0)</f>
        <v>0</v>
      </c>
      <c r="N490" s="65">
        <f t="shared" si="8"/>
        <v>0</v>
      </c>
      <c r="P490" s="139">
        <f>HLOOKUP($P$5,KHBH_Chitiet!$G$5:$R$1050,ROW(KH_DTBH_Chitiet!F490)-4,0)</f>
        <v>0</v>
      </c>
      <c r="Q490" s="139">
        <f>IFERROR(VLOOKUP(B490,DM_HHDV!$B$5:$K$1050,8,0)*KH_DTBH_Chitiet!P490,0)</f>
        <v>0</v>
      </c>
      <c r="R490" s="139">
        <f>IFERROR(VLOOKUP(B490,DM_HHDV!$B$5:$K$1050,9,0)*KH_DTBH_Chitiet!P490,0)</f>
        <v>0</v>
      </c>
      <c r="S490" s="139">
        <f>IFERROR(VLOOKUP(B490,DM_HHDV!$B$5:$K$1050,10,0)*KH_DTBH_Chitiet!P490,0)</f>
        <v>0</v>
      </c>
      <c r="T490" s="139">
        <f>HLOOKUP($T$5,KHBH_Chitiet!$G$5:$R$1050,ROW(KH_DTBH_Chitiet!F490)-4,0)</f>
        <v>0</v>
      </c>
      <c r="U490" s="139">
        <f>IFERROR(VLOOKUP(B490,DM_HHDV!$B$5:$K$1050,8,0)*KH_DTBH_Chitiet!T490,0)</f>
        <v>0</v>
      </c>
      <c r="V490" s="139">
        <f>IFERROR(VLOOKUP(B490,DM_HHDV!$B$5:$K$1050,9,0)*KH_DTBH_Chitiet!T490,0)</f>
        <v>0</v>
      </c>
      <c r="W490" s="139">
        <f>IFERROR(VLOOKUP(B490,DM_HHDV!$B$5:$K$1050,10,0)*KH_DTBH_Chitiet!T490,0)</f>
        <v>0</v>
      </c>
      <c r="X490" s="139">
        <f>IFERROR(VLOOKUP(B490,DM_HHDV!$B$5:$K$1050,5,0)*KH_DTBH_Chitiet!T490,0)</f>
        <v>0</v>
      </c>
      <c r="Y490" s="139">
        <f>IFERROR(VLOOKUP(B490,DM_HHDV!$B$5:$K$1050,6,0)*KH_DTBH_Chitiet!T490,0)</f>
        <v>0</v>
      </c>
      <c r="Z490" s="139">
        <f>IFERROR(VLOOKUP(B490,DM_HHDV!$B$5:$K$1050,7,0)*KH_DTBH_Chitiet!T490,0)</f>
        <v>0</v>
      </c>
      <c r="AA490" s="139">
        <f>IFERROR(AVERAGE(KHBH_Chitiet!S490:U490)+AVERAGE(KHBH_Chitiet!V490:X490)+AVERAGE(KHBH_Chitiet!Y490:AA490),0)</f>
        <v>0</v>
      </c>
      <c r="AB490" s="139">
        <f>IFERROR(AVERAGE(KHBH_Chitiet!AB490:AD490)+AVERAGE(KHBH_Chitiet!AE490:AG490)+AVERAGE(KHBH_Chitiet!AH490:AJ490),0)</f>
        <v>0</v>
      </c>
      <c r="AC490" s="139">
        <f>IFERROR(AVERAGE(KHBH_Chitiet!AK490:AM490)+AVERAGE(KHBH_Chitiet!AN491:AP491)+AVERAGE(KHBH_Chitiet!AQ490:AS490),0)</f>
        <v>0</v>
      </c>
      <c r="AD490" s="139">
        <f>IFERROR(AVERAGE(KHBH_Chitiet!AT490:AV490)+AVERAGE(KHBH_Chitiet!AW490:AY490)+AVERAGE(KHBH_Chitiet!AZ490:BB490),0)</f>
        <v>0</v>
      </c>
    </row>
    <row r="491" spans="1:30">
      <c r="A491" s="21">
        <v>486</v>
      </c>
      <c r="B491" s="65">
        <f>KHBH_Chitiet!B491</f>
        <v>0</v>
      </c>
      <c r="C491" s="65">
        <f>KHBH_Chitiet!C491</f>
        <v>0</v>
      </c>
      <c r="D491" s="62">
        <f>IFERROR(VLOOKUP(B491,DM_HHDV!$B$5:$E$1050,3,0),0)</f>
        <v>0</v>
      </c>
      <c r="E491" s="67">
        <f>IFERROR(VLOOKUP(B491,DM_HHDV!$B$5:$E$1050,4,0),0)</f>
        <v>0</v>
      </c>
      <c r="F491" s="65">
        <f>HLOOKUP($F$5,KHBH_Chitiet!$G$5:$R$1050,ROW(KH_DTBH_Chitiet!F491)-4,0)</f>
        <v>0</v>
      </c>
      <c r="G491" s="65">
        <f>IFERROR(VLOOKUP(B491,DM_HHDV!$B$5:$K$1050,8,0)*KH_DTBH_Chitiet!F491,0)</f>
        <v>0</v>
      </c>
      <c r="H491" s="65">
        <f>IFERROR(VLOOKUP(B491,DM_HHDV!$B$5:$K$1050,9,0)*KH_DTBH_Chitiet!F491,0)</f>
        <v>0</v>
      </c>
      <c r="I491" s="65">
        <f>IFERROR(VLOOKUP(B491,DM_HHDV!$B$5:$K$1050,10,0)*KH_DTBH_Chitiet!F491,0)</f>
        <v>0</v>
      </c>
      <c r="J491" s="65">
        <f>IFERROR(AVERAGE(KHBH_Chitiet!BC491:BE491)+AVERAGE(KHBH_Chitiet!BF491:BH491)+AVERAGE(KHBH_Chitiet!BI491:BK491),0)</f>
        <v>0</v>
      </c>
      <c r="K491" s="65">
        <f>IFERROR(AVERAGE(KHBH_Chitiet!BL491:BN491)+AVERAGE(KHBH_Chitiet!BO491:BQ491)+AVERAGE(KHBH_Chitiet!BR491:BT491),0)</f>
        <v>0</v>
      </c>
      <c r="L491" s="65">
        <f>IFERROR(AVERAGE(KHBH_Chitiet!BU491:BW491)+AVERAGE(KHBH_Chitiet!BX491:BZ491)+AVERAGE(KHBH_Chitiet!CA491:CC491),0)</f>
        <v>0</v>
      </c>
      <c r="M491" s="65">
        <f>IFERROR(AVERAGE(KHBH_Chitiet!CD491:CF491)+AVERAGE(KHBH_Chitiet!CG491:CI491)+AVERAGE(KHBH_Chitiet!CJ491:CL491),0)</f>
        <v>0</v>
      </c>
      <c r="N491" s="65">
        <f t="shared" si="8"/>
        <v>0</v>
      </c>
      <c r="P491" s="139">
        <f>HLOOKUP($P$5,KHBH_Chitiet!$G$5:$R$1050,ROW(KH_DTBH_Chitiet!F491)-4,0)</f>
        <v>0</v>
      </c>
      <c r="Q491" s="139">
        <f>IFERROR(VLOOKUP(B491,DM_HHDV!$B$5:$K$1050,8,0)*KH_DTBH_Chitiet!P491,0)</f>
        <v>0</v>
      </c>
      <c r="R491" s="139">
        <f>IFERROR(VLOOKUP(B491,DM_HHDV!$B$5:$K$1050,9,0)*KH_DTBH_Chitiet!P491,0)</f>
        <v>0</v>
      </c>
      <c r="S491" s="139">
        <f>IFERROR(VLOOKUP(B491,DM_HHDV!$B$5:$K$1050,10,0)*KH_DTBH_Chitiet!P491,0)</f>
        <v>0</v>
      </c>
      <c r="T491" s="139">
        <f>HLOOKUP($T$5,KHBH_Chitiet!$G$5:$R$1050,ROW(KH_DTBH_Chitiet!F491)-4,0)</f>
        <v>0</v>
      </c>
      <c r="U491" s="139">
        <f>IFERROR(VLOOKUP(B491,DM_HHDV!$B$5:$K$1050,8,0)*KH_DTBH_Chitiet!T491,0)</f>
        <v>0</v>
      </c>
      <c r="V491" s="139">
        <f>IFERROR(VLOOKUP(B491,DM_HHDV!$B$5:$K$1050,9,0)*KH_DTBH_Chitiet!T491,0)</f>
        <v>0</v>
      </c>
      <c r="W491" s="139">
        <f>IFERROR(VLOOKUP(B491,DM_HHDV!$B$5:$K$1050,10,0)*KH_DTBH_Chitiet!T491,0)</f>
        <v>0</v>
      </c>
      <c r="X491" s="139">
        <f>IFERROR(VLOOKUP(B491,DM_HHDV!$B$5:$K$1050,5,0)*KH_DTBH_Chitiet!T491,0)</f>
        <v>0</v>
      </c>
      <c r="Y491" s="139">
        <f>IFERROR(VLOOKUP(B491,DM_HHDV!$B$5:$K$1050,6,0)*KH_DTBH_Chitiet!T491,0)</f>
        <v>0</v>
      </c>
      <c r="Z491" s="139">
        <f>IFERROR(VLOOKUP(B491,DM_HHDV!$B$5:$K$1050,7,0)*KH_DTBH_Chitiet!T491,0)</f>
        <v>0</v>
      </c>
      <c r="AA491" s="139">
        <f>IFERROR(AVERAGE(KHBH_Chitiet!S491:U491)+AVERAGE(KHBH_Chitiet!V491:X491)+AVERAGE(KHBH_Chitiet!Y491:AA491),0)</f>
        <v>0</v>
      </c>
      <c r="AB491" s="139">
        <f>IFERROR(AVERAGE(KHBH_Chitiet!AB491:AD491)+AVERAGE(KHBH_Chitiet!AE491:AG491)+AVERAGE(KHBH_Chitiet!AH491:AJ491),0)</f>
        <v>0</v>
      </c>
      <c r="AC491" s="139">
        <f>IFERROR(AVERAGE(KHBH_Chitiet!AK491:AM491)+AVERAGE(KHBH_Chitiet!AN492:AP492)+AVERAGE(KHBH_Chitiet!AQ491:AS491),0)</f>
        <v>0</v>
      </c>
      <c r="AD491" s="139">
        <f>IFERROR(AVERAGE(KHBH_Chitiet!AT491:AV491)+AVERAGE(KHBH_Chitiet!AW491:AY491)+AVERAGE(KHBH_Chitiet!AZ491:BB491),0)</f>
        <v>0</v>
      </c>
    </row>
    <row r="492" spans="1:30">
      <c r="A492" s="21">
        <v>487</v>
      </c>
      <c r="B492" s="65">
        <f>KHBH_Chitiet!B492</f>
        <v>0</v>
      </c>
      <c r="C492" s="65">
        <f>KHBH_Chitiet!C492</f>
        <v>0</v>
      </c>
      <c r="D492" s="62">
        <f>IFERROR(VLOOKUP(B492,DM_HHDV!$B$5:$E$1050,3,0),0)</f>
        <v>0</v>
      </c>
      <c r="E492" s="67">
        <f>IFERROR(VLOOKUP(B492,DM_HHDV!$B$5:$E$1050,4,0),0)</f>
        <v>0</v>
      </c>
      <c r="F492" s="65">
        <f>HLOOKUP($F$5,KHBH_Chitiet!$G$5:$R$1050,ROW(KH_DTBH_Chitiet!F492)-4,0)</f>
        <v>0</v>
      </c>
      <c r="G492" s="65">
        <f>IFERROR(VLOOKUP(B492,DM_HHDV!$B$5:$K$1050,8,0)*KH_DTBH_Chitiet!F492,0)</f>
        <v>0</v>
      </c>
      <c r="H492" s="65">
        <f>IFERROR(VLOOKUP(B492,DM_HHDV!$B$5:$K$1050,9,0)*KH_DTBH_Chitiet!F492,0)</f>
        <v>0</v>
      </c>
      <c r="I492" s="65">
        <f>IFERROR(VLOOKUP(B492,DM_HHDV!$B$5:$K$1050,10,0)*KH_DTBH_Chitiet!F492,0)</f>
        <v>0</v>
      </c>
      <c r="J492" s="65">
        <f>IFERROR(AVERAGE(KHBH_Chitiet!BC492:BE492)+AVERAGE(KHBH_Chitiet!BF492:BH492)+AVERAGE(KHBH_Chitiet!BI492:BK492),0)</f>
        <v>0</v>
      </c>
      <c r="K492" s="65">
        <f>IFERROR(AVERAGE(KHBH_Chitiet!BL492:BN492)+AVERAGE(KHBH_Chitiet!BO492:BQ492)+AVERAGE(KHBH_Chitiet!BR492:BT492),0)</f>
        <v>0</v>
      </c>
      <c r="L492" s="65">
        <f>IFERROR(AVERAGE(KHBH_Chitiet!BU492:BW492)+AVERAGE(KHBH_Chitiet!BX492:BZ492)+AVERAGE(KHBH_Chitiet!CA492:CC492),0)</f>
        <v>0</v>
      </c>
      <c r="M492" s="65">
        <f>IFERROR(AVERAGE(KHBH_Chitiet!CD492:CF492)+AVERAGE(KHBH_Chitiet!CG492:CI492)+AVERAGE(KHBH_Chitiet!CJ492:CL492),0)</f>
        <v>0</v>
      </c>
      <c r="N492" s="65">
        <f t="shared" si="8"/>
        <v>0</v>
      </c>
      <c r="P492" s="139">
        <f>HLOOKUP($P$5,KHBH_Chitiet!$G$5:$R$1050,ROW(KH_DTBH_Chitiet!F492)-4,0)</f>
        <v>0</v>
      </c>
      <c r="Q492" s="139">
        <f>IFERROR(VLOOKUP(B492,DM_HHDV!$B$5:$K$1050,8,0)*KH_DTBH_Chitiet!P492,0)</f>
        <v>0</v>
      </c>
      <c r="R492" s="139">
        <f>IFERROR(VLOOKUP(B492,DM_HHDV!$B$5:$K$1050,9,0)*KH_DTBH_Chitiet!P492,0)</f>
        <v>0</v>
      </c>
      <c r="S492" s="139">
        <f>IFERROR(VLOOKUP(B492,DM_HHDV!$B$5:$K$1050,10,0)*KH_DTBH_Chitiet!P492,0)</f>
        <v>0</v>
      </c>
      <c r="T492" s="139">
        <f>HLOOKUP($T$5,KHBH_Chitiet!$G$5:$R$1050,ROW(KH_DTBH_Chitiet!F492)-4,0)</f>
        <v>0</v>
      </c>
      <c r="U492" s="139">
        <f>IFERROR(VLOOKUP(B492,DM_HHDV!$B$5:$K$1050,8,0)*KH_DTBH_Chitiet!T492,0)</f>
        <v>0</v>
      </c>
      <c r="V492" s="139">
        <f>IFERROR(VLOOKUP(B492,DM_HHDV!$B$5:$K$1050,9,0)*KH_DTBH_Chitiet!T492,0)</f>
        <v>0</v>
      </c>
      <c r="W492" s="139">
        <f>IFERROR(VLOOKUP(B492,DM_HHDV!$B$5:$K$1050,10,0)*KH_DTBH_Chitiet!T492,0)</f>
        <v>0</v>
      </c>
      <c r="X492" s="139">
        <f>IFERROR(VLOOKUP(B492,DM_HHDV!$B$5:$K$1050,5,0)*KH_DTBH_Chitiet!T492,0)</f>
        <v>0</v>
      </c>
      <c r="Y492" s="139">
        <f>IFERROR(VLOOKUP(B492,DM_HHDV!$B$5:$K$1050,6,0)*KH_DTBH_Chitiet!T492,0)</f>
        <v>0</v>
      </c>
      <c r="Z492" s="139">
        <f>IFERROR(VLOOKUP(B492,DM_HHDV!$B$5:$K$1050,7,0)*KH_DTBH_Chitiet!T492,0)</f>
        <v>0</v>
      </c>
      <c r="AA492" s="139">
        <f>IFERROR(AVERAGE(KHBH_Chitiet!S492:U492)+AVERAGE(KHBH_Chitiet!V492:X492)+AVERAGE(KHBH_Chitiet!Y492:AA492),0)</f>
        <v>0</v>
      </c>
      <c r="AB492" s="139">
        <f>IFERROR(AVERAGE(KHBH_Chitiet!AB492:AD492)+AVERAGE(KHBH_Chitiet!AE492:AG492)+AVERAGE(KHBH_Chitiet!AH492:AJ492),0)</f>
        <v>0</v>
      </c>
      <c r="AC492" s="139">
        <f>IFERROR(AVERAGE(KHBH_Chitiet!AK492:AM492)+AVERAGE(KHBH_Chitiet!AN493:AP493)+AVERAGE(KHBH_Chitiet!AQ492:AS492),0)</f>
        <v>0</v>
      </c>
      <c r="AD492" s="139">
        <f>IFERROR(AVERAGE(KHBH_Chitiet!AT492:AV492)+AVERAGE(KHBH_Chitiet!AW492:AY492)+AVERAGE(KHBH_Chitiet!AZ492:BB492),0)</f>
        <v>0</v>
      </c>
    </row>
    <row r="493" spans="1:30">
      <c r="A493" s="21">
        <v>488</v>
      </c>
      <c r="B493" s="65">
        <f>KHBH_Chitiet!B493</f>
        <v>0</v>
      </c>
      <c r="C493" s="65">
        <f>KHBH_Chitiet!C493</f>
        <v>0</v>
      </c>
      <c r="D493" s="62">
        <f>IFERROR(VLOOKUP(B493,DM_HHDV!$B$5:$E$1050,3,0),0)</f>
        <v>0</v>
      </c>
      <c r="E493" s="67">
        <f>IFERROR(VLOOKUP(B493,DM_HHDV!$B$5:$E$1050,4,0),0)</f>
        <v>0</v>
      </c>
      <c r="F493" s="65">
        <f>HLOOKUP($F$5,KHBH_Chitiet!$G$5:$R$1050,ROW(KH_DTBH_Chitiet!F493)-4,0)</f>
        <v>0</v>
      </c>
      <c r="G493" s="65">
        <f>IFERROR(VLOOKUP(B493,DM_HHDV!$B$5:$K$1050,8,0)*KH_DTBH_Chitiet!F493,0)</f>
        <v>0</v>
      </c>
      <c r="H493" s="65">
        <f>IFERROR(VLOOKUP(B493,DM_HHDV!$B$5:$K$1050,9,0)*KH_DTBH_Chitiet!F493,0)</f>
        <v>0</v>
      </c>
      <c r="I493" s="65">
        <f>IFERROR(VLOOKUP(B493,DM_HHDV!$B$5:$K$1050,10,0)*KH_DTBH_Chitiet!F493,0)</f>
        <v>0</v>
      </c>
      <c r="J493" s="65">
        <f>IFERROR(AVERAGE(KHBH_Chitiet!BC493:BE493)+AVERAGE(KHBH_Chitiet!BF493:BH493)+AVERAGE(KHBH_Chitiet!BI493:BK493),0)</f>
        <v>0</v>
      </c>
      <c r="K493" s="65">
        <f>IFERROR(AVERAGE(KHBH_Chitiet!BL493:BN493)+AVERAGE(KHBH_Chitiet!BO493:BQ493)+AVERAGE(KHBH_Chitiet!BR493:BT493),0)</f>
        <v>0</v>
      </c>
      <c r="L493" s="65">
        <f>IFERROR(AVERAGE(KHBH_Chitiet!BU493:BW493)+AVERAGE(KHBH_Chitiet!BX493:BZ493)+AVERAGE(KHBH_Chitiet!CA493:CC493),0)</f>
        <v>0</v>
      </c>
      <c r="M493" s="65">
        <f>IFERROR(AVERAGE(KHBH_Chitiet!CD493:CF493)+AVERAGE(KHBH_Chitiet!CG493:CI493)+AVERAGE(KHBH_Chitiet!CJ493:CL493),0)</f>
        <v>0</v>
      </c>
      <c r="N493" s="65">
        <f t="shared" si="8"/>
        <v>0</v>
      </c>
      <c r="P493" s="139">
        <f>HLOOKUP($P$5,KHBH_Chitiet!$G$5:$R$1050,ROW(KH_DTBH_Chitiet!F493)-4,0)</f>
        <v>0</v>
      </c>
      <c r="Q493" s="139">
        <f>IFERROR(VLOOKUP(B493,DM_HHDV!$B$5:$K$1050,8,0)*KH_DTBH_Chitiet!P493,0)</f>
        <v>0</v>
      </c>
      <c r="R493" s="139">
        <f>IFERROR(VLOOKUP(B493,DM_HHDV!$B$5:$K$1050,9,0)*KH_DTBH_Chitiet!P493,0)</f>
        <v>0</v>
      </c>
      <c r="S493" s="139">
        <f>IFERROR(VLOOKUP(B493,DM_HHDV!$B$5:$K$1050,10,0)*KH_DTBH_Chitiet!P493,0)</f>
        <v>0</v>
      </c>
      <c r="T493" s="139">
        <f>HLOOKUP($T$5,KHBH_Chitiet!$G$5:$R$1050,ROW(KH_DTBH_Chitiet!F493)-4,0)</f>
        <v>0</v>
      </c>
      <c r="U493" s="139">
        <f>IFERROR(VLOOKUP(B493,DM_HHDV!$B$5:$K$1050,8,0)*KH_DTBH_Chitiet!T493,0)</f>
        <v>0</v>
      </c>
      <c r="V493" s="139">
        <f>IFERROR(VLOOKUP(B493,DM_HHDV!$B$5:$K$1050,9,0)*KH_DTBH_Chitiet!T493,0)</f>
        <v>0</v>
      </c>
      <c r="W493" s="139">
        <f>IFERROR(VLOOKUP(B493,DM_HHDV!$B$5:$K$1050,10,0)*KH_DTBH_Chitiet!T493,0)</f>
        <v>0</v>
      </c>
      <c r="X493" s="139">
        <f>IFERROR(VLOOKUP(B493,DM_HHDV!$B$5:$K$1050,5,0)*KH_DTBH_Chitiet!T493,0)</f>
        <v>0</v>
      </c>
      <c r="Y493" s="139">
        <f>IFERROR(VLOOKUP(B493,DM_HHDV!$B$5:$K$1050,6,0)*KH_DTBH_Chitiet!T493,0)</f>
        <v>0</v>
      </c>
      <c r="Z493" s="139">
        <f>IFERROR(VLOOKUP(B493,DM_HHDV!$B$5:$K$1050,7,0)*KH_DTBH_Chitiet!T493,0)</f>
        <v>0</v>
      </c>
      <c r="AA493" s="139">
        <f>IFERROR(AVERAGE(KHBH_Chitiet!S493:U493)+AVERAGE(KHBH_Chitiet!V493:X493)+AVERAGE(KHBH_Chitiet!Y493:AA493),0)</f>
        <v>0</v>
      </c>
      <c r="AB493" s="139">
        <f>IFERROR(AVERAGE(KHBH_Chitiet!AB493:AD493)+AVERAGE(KHBH_Chitiet!AE493:AG493)+AVERAGE(KHBH_Chitiet!AH493:AJ493),0)</f>
        <v>0</v>
      </c>
      <c r="AC493" s="139">
        <f>IFERROR(AVERAGE(KHBH_Chitiet!AK493:AM493)+AVERAGE(KHBH_Chitiet!AN494:AP494)+AVERAGE(KHBH_Chitiet!AQ493:AS493),0)</f>
        <v>0</v>
      </c>
      <c r="AD493" s="139">
        <f>IFERROR(AVERAGE(KHBH_Chitiet!AT493:AV493)+AVERAGE(KHBH_Chitiet!AW493:AY493)+AVERAGE(KHBH_Chitiet!AZ493:BB493),0)</f>
        <v>0</v>
      </c>
    </row>
    <row r="494" spans="1:30">
      <c r="A494" s="21">
        <v>489</v>
      </c>
      <c r="B494" s="65">
        <f>KHBH_Chitiet!B494</f>
        <v>0</v>
      </c>
      <c r="C494" s="65">
        <f>KHBH_Chitiet!C494</f>
        <v>0</v>
      </c>
      <c r="D494" s="62">
        <f>IFERROR(VLOOKUP(B494,DM_HHDV!$B$5:$E$1050,3,0),0)</f>
        <v>0</v>
      </c>
      <c r="E494" s="67">
        <f>IFERROR(VLOOKUP(B494,DM_HHDV!$B$5:$E$1050,4,0),0)</f>
        <v>0</v>
      </c>
      <c r="F494" s="65">
        <f>HLOOKUP($F$5,KHBH_Chitiet!$G$5:$R$1050,ROW(KH_DTBH_Chitiet!F494)-4,0)</f>
        <v>0</v>
      </c>
      <c r="G494" s="65">
        <f>IFERROR(VLOOKUP(B494,DM_HHDV!$B$5:$K$1050,8,0)*KH_DTBH_Chitiet!F494,0)</f>
        <v>0</v>
      </c>
      <c r="H494" s="65">
        <f>IFERROR(VLOOKUP(B494,DM_HHDV!$B$5:$K$1050,9,0)*KH_DTBH_Chitiet!F494,0)</f>
        <v>0</v>
      </c>
      <c r="I494" s="65">
        <f>IFERROR(VLOOKUP(B494,DM_HHDV!$B$5:$K$1050,10,0)*KH_DTBH_Chitiet!F494,0)</f>
        <v>0</v>
      </c>
      <c r="J494" s="65">
        <f>IFERROR(AVERAGE(KHBH_Chitiet!BC494:BE494)+AVERAGE(KHBH_Chitiet!BF494:BH494)+AVERAGE(KHBH_Chitiet!BI494:BK494),0)</f>
        <v>0</v>
      </c>
      <c r="K494" s="65">
        <f>IFERROR(AVERAGE(KHBH_Chitiet!BL494:BN494)+AVERAGE(KHBH_Chitiet!BO494:BQ494)+AVERAGE(KHBH_Chitiet!BR494:BT494),0)</f>
        <v>0</v>
      </c>
      <c r="L494" s="65">
        <f>IFERROR(AVERAGE(KHBH_Chitiet!BU494:BW494)+AVERAGE(KHBH_Chitiet!BX494:BZ494)+AVERAGE(KHBH_Chitiet!CA494:CC494),0)</f>
        <v>0</v>
      </c>
      <c r="M494" s="65">
        <f>IFERROR(AVERAGE(KHBH_Chitiet!CD494:CF494)+AVERAGE(KHBH_Chitiet!CG494:CI494)+AVERAGE(KHBH_Chitiet!CJ494:CL494),0)</f>
        <v>0</v>
      </c>
      <c r="N494" s="65">
        <f t="shared" si="8"/>
        <v>0</v>
      </c>
      <c r="P494" s="139">
        <f>HLOOKUP($P$5,KHBH_Chitiet!$G$5:$R$1050,ROW(KH_DTBH_Chitiet!F494)-4,0)</f>
        <v>0</v>
      </c>
      <c r="Q494" s="139">
        <f>IFERROR(VLOOKUP(B494,DM_HHDV!$B$5:$K$1050,8,0)*KH_DTBH_Chitiet!P494,0)</f>
        <v>0</v>
      </c>
      <c r="R494" s="139">
        <f>IFERROR(VLOOKUP(B494,DM_HHDV!$B$5:$K$1050,9,0)*KH_DTBH_Chitiet!P494,0)</f>
        <v>0</v>
      </c>
      <c r="S494" s="139">
        <f>IFERROR(VLOOKUP(B494,DM_HHDV!$B$5:$K$1050,10,0)*KH_DTBH_Chitiet!P494,0)</f>
        <v>0</v>
      </c>
      <c r="T494" s="139">
        <f>HLOOKUP($T$5,KHBH_Chitiet!$G$5:$R$1050,ROW(KH_DTBH_Chitiet!F494)-4,0)</f>
        <v>0</v>
      </c>
      <c r="U494" s="139">
        <f>IFERROR(VLOOKUP(B494,DM_HHDV!$B$5:$K$1050,8,0)*KH_DTBH_Chitiet!T494,0)</f>
        <v>0</v>
      </c>
      <c r="V494" s="139">
        <f>IFERROR(VLOOKUP(B494,DM_HHDV!$B$5:$K$1050,9,0)*KH_DTBH_Chitiet!T494,0)</f>
        <v>0</v>
      </c>
      <c r="W494" s="139">
        <f>IFERROR(VLOOKUP(B494,DM_HHDV!$B$5:$K$1050,10,0)*KH_DTBH_Chitiet!T494,0)</f>
        <v>0</v>
      </c>
      <c r="X494" s="139">
        <f>IFERROR(VLOOKUP(B494,DM_HHDV!$B$5:$K$1050,5,0)*KH_DTBH_Chitiet!T494,0)</f>
        <v>0</v>
      </c>
      <c r="Y494" s="139">
        <f>IFERROR(VLOOKUP(B494,DM_HHDV!$B$5:$K$1050,6,0)*KH_DTBH_Chitiet!T494,0)</f>
        <v>0</v>
      </c>
      <c r="Z494" s="139">
        <f>IFERROR(VLOOKUP(B494,DM_HHDV!$B$5:$K$1050,7,0)*KH_DTBH_Chitiet!T494,0)</f>
        <v>0</v>
      </c>
      <c r="AA494" s="139">
        <f>IFERROR(AVERAGE(KHBH_Chitiet!S494:U494)+AVERAGE(KHBH_Chitiet!V494:X494)+AVERAGE(KHBH_Chitiet!Y494:AA494),0)</f>
        <v>0</v>
      </c>
      <c r="AB494" s="139">
        <f>IFERROR(AVERAGE(KHBH_Chitiet!AB494:AD494)+AVERAGE(KHBH_Chitiet!AE494:AG494)+AVERAGE(KHBH_Chitiet!AH494:AJ494),0)</f>
        <v>0</v>
      </c>
      <c r="AC494" s="139">
        <f>IFERROR(AVERAGE(KHBH_Chitiet!AK494:AM494)+AVERAGE(KHBH_Chitiet!AN495:AP495)+AVERAGE(KHBH_Chitiet!AQ494:AS494),0)</f>
        <v>0</v>
      </c>
      <c r="AD494" s="139">
        <f>IFERROR(AVERAGE(KHBH_Chitiet!AT494:AV494)+AVERAGE(KHBH_Chitiet!AW494:AY494)+AVERAGE(KHBH_Chitiet!AZ494:BB494),0)</f>
        <v>0</v>
      </c>
    </row>
    <row r="495" spans="1:30">
      <c r="A495" s="21">
        <v>490</v>
      </c>
      <c r="B495" s="65">
        <f>KHBH_Chitiet!B495</f>
        <v>0</v>
      </c>
      <c r="C495" s="65">
        <f>KHBH_Chitiet!C495</f>
        <v>0</v>
      </c>
      <c r="D495" s="62">
        <f>IFERROR(VLOOKUP(B495,DM_HHDV!$B$5:$E$1050,3,0),0)</f>
        <v>0</v>
      </c>
      <c r="E495" s="67">
        <f>IFERROR(VLOOKUP(B495,DM_HHDV!$B$5:$E$1050,4,0),0)</f>
        <v>0</v>
      </c>
      <c r="F495" s="65">
        <f>HLOOKUP($F$5,KHBH_Chitiet!$G$5:$R$1050,ROW(KH_DTBH_Chitiet!F495)-4,0)</f>
        <v>0</v>
      </c>
      <c r="G495" s="65">
        <f>IFERROR(VLOOKUP(B495,DM_HHDV!$B$5:$K$1050,8,0)*KH_DTBH_Chitiet!F495,0)</f>
        <v>0</v>
      </c>
      <c r="H495" s="65">
        <f>IFERROR(VLOOKUP(B495,DM_HHDV!$B$5:$K$1050,9,0)*KH_DTBH_Chitiet!F495,0)</f>
        <v>0</v>
      </c>
      <c r="I495" s="65">
        <f>IFERROR(VLOOKUP(B495,DM_HHDV!$B$5:$K$1050,10,0)*KH_DTBH_Chitiet!F495,0)</f>
        <v>0</v>
      </c>
      <c r="J495" s="65">
        <f>IFERROR(AVERAGE(KHBH_Chitiet!BC495:BE495)+AVERAGE(KHBH_Chitiet!BF495:BH495)+AVERAGE(KHBH_Chitiet!BI495:BK495),0)</f>
        <v>0</v>
      </c>
      <c r="K495" s="65">
        <f>IFERROR(AVERAGE(KHBH_Chitiet!BL495:BN495)+AVERAGE(KHBH_Chitiet!BO495:BQ495)+AVERAGE(KHBH_Chitiet!BR495:BT495),0)</f>
        <v>0</v>
      </c>
      <c r="L495" s="65">
        <f>IFERROR(AVERAGE(KHBH_Chitiet!BU495:BW495)+AVERAGE(KHBH_Chitiet!BX495:BZ495)+AVERAGE(KHBH_Chitiet!CA495:CC495),0)</f>
        <v>0</v>
      </c>
      <c r="M495" s="65">
        <f>IFERROR(AVERAGE(KHBH_Chitiet!CD495:CF495)+AVERAGE(KHBH_Chitiet!CG495:CI495)+AVERAGE(KHBH_Chitiet!CJ495:CL495),0)</f>
        <v>0</v>
      </c>
      <c r="N495" s="65">
        <f t="shared" si="8"/>
        <v>0</v>
      </c>
      <c r="P495" s="139">
        <f>HLOOKUP($P$5,KHBH_Chitiet!$G$5:$R$1050,ROW(KH_DTBH_Chitiet!F495)-4,0)</f>
        <v>0</v>
      </c>
      <c r="Q495" s="139">
        <f>IFERROR(VLOOKUP(B495,DM_HHDV!$B$5:$K$1050,8,0)*KH_DTBH_Chitiet!P495,0)</f>
        <v>0</v>
      </c>
      <c r="R495" s="139">
        <f>IFERROR(VLOOKUP(B495,DM_HHDV!$B$5:$K$1050,9,0)*KH_DTBH_Chitiet!P495,0)</f>
        <v>0</v>
      </c>
      <c r="S495" s="139">
        <f>IFERROR(VLOOKUP(B495,DM_HHDV!$B$5:$K$1050,10,0)*KH_DTBH_Chitiet!P495,0)</f>
        <v>0</v>
      </c>
      <c r="T495" s="139">
        <f>HLOOKUP($T$5,KHBH_Chitiet!$G$5:$R$1050,ROW(KH_DTBH_Chitiet!F495)-4,0)</f>
        <v>0</v>
      </c>
      <c r="U495" s="139">
        <f>IFERROR(VLOOKUP(B495,DM_HHDV!$B$5:$K$1050,8,0)*KH_DTBH_Chitiet!T495,0)</f>
        <v>0</v>
      </c>
      <c r="V495" s="139">
        <f>IFERROR(VLOOKUP(B495,DM_HHDV!$B$5:$K$1050,9,0)*KH_DTBH_Chitiet!T495,0)</f>
        <v>0</v>
      </c>
      <c r="W495" s="139">
        <f>IFERROR(VLOOKUP(B495,DM_HHDV!$B$5:$K$1050,10,0)*KH_DTBH_Chitiet!T495,0)</f>
        <v>0</v>
      </c>
      <c r="X495" s="139">
        <f>IFERROR(VLOOKUP(B495,DM_HHDV!$B$5:$K$1050,5,0)*KH_DTBH_Chitiet!T495,0)</f>
        <v>0</v>
      </c>
      <c r="Y495" s="139">
        <f>IFERROR(VLOOKUP(B495,DM_HHDV!$B$5:$K$1050,6,0)*KH_DTBH_Chitiet!T495,0)</f>
        <v>0</v>
      </c>
      <c r="Z495" s="139">
        <f>IFERROR(VLOOKUP(B495,DM_HHDV!$B$5:$K$1050,7,0)*KH_DTBH_Chitiet!T495,0)</f>
        <v>0</v>
      </c>
      <c r="AA495" s="139">
        <f>IFERROR(AVERAGE(KHBH_Chitiet!S495:U495)+AVERAGE(KHBH_Chitiet!V495:X495)+AVERAGE(KHBH_Chitiet!Y495:AA495),0)</f>
        <v>0</v>
      </c>
      <c r="AB495" s="139">
        <f>IFERROR(AVERAGE(KHBH_Chitiet!AB495:AD495)+AVERAGE(KHBH_Chitiet!AE495:AG495)+AVERAGE(KHBH_Chitiet!AH495:AJ495),0)</f>
        <v>0</v>
      </c>
      <c r="AC495" s="139">
        <f>IFERROR(AVERAGE(KHBH_Chitiet!AK495:AM495)+AVERAGE(KHBH_Chitiet!AN496:AP496)+AVERAGE(KHBH_Chitiet!AQ495:AS495),0)</f>
        <v>0</v>
      </c>
      <c r="AD495" s="139">
        <f>IFERROR(AVERAGE(KHBH_Chitiet!AT495:AV495)+AVERAGE(KHBH_Chitiet!AW495:AY495)+AVERAGE(KHBH_Chitiet!AZ495:BB495),0)</f>
        <v>0</v>
      </c>
    </row>
    <row r="496" spans="1:30">
      <c r="A496" s="21">
        <v>491</v>
      </c>
      <c r="B496" s="65">
        <f>KHBH_Chitiet!B496</f>
        <v>0</v>
      </c>
      <c r="C496" s="65">
        <f>KHBH_Chitiet!C496</f>
        <v>0</v>
      </c>
      <c r="D496" s="62">
        <f>IFERROR(VLOOKUP(B496,DM_HHDV!$B$5:$E$1050,3,0),0)</f>
        <v>0</v>
      </c>
      <c r="E496" s="67">
        <f>IFERROR(VLOOKUP(B496,DM_HHDV!$B$5:$E$1050,4,0),0)</f>
        <v>0</v>
      </c>
      <c r="F496" s="65">
        <f>HLOOKUP($F$5,KHBH_Chitiet!$G$5:$R$1050,ROW(KH_DTBH_Chitiet!F496)-4,0)</f>
        <v>0</v>
      </c>
      <c r="G496" s="65">
        <f>IFERROR(VLOOKUP(B496,DM_HHDV!$B$5:$K$1050,8,0)*KH_DTBH_Chitiet!F496,0)</f>
        <v>0</v>
      </c>
      <c r="H496" s="65">
        <f>IFERROR(VLOOKUP(B496,DM_HHDV!$B$5:$K$1050,9,0)*KH_DTBH_Chitiet!F496,0)</f>
        <v>0</v>
      </c>
      <c r="I496" s="65">
        <f>IFERROR(VLOOKUP(B496,DM_HHDV!$B$5:$K$1050,10,0)*KH_DTBH_Chitiet!F496,0)</f>
        <v>0</v>
      </c>
      <c r="J496" s="65">
        <f>IFERROR(AVERAGE(KHBH_Chitiet!BC496:BE496)+AVERAGE(KHBH_Chitiet!BF496:BH496)+AVERAGE(KHBH_Chitiet!BI496:BK496),0)</f>
        <v>0</v>
      </c>
      <c r="K496" s="65">
        <f>IFERROR(AVERAGE(KHBH_Chitiet!BL496:BN496)+AVERAGE(KHBH_Chitiet!BO496:BQ496)+AVERAGE(KHBH_Chitiet!BR496:BT496),0)</f>
        <v>0</v>
      </c>
      <c r="L496" s="65">
        <f>IFERROR(AVERAGE(KHBH_Chitiet!BU496:BW496)+AVERAGE(KHBH_Chitiet!BX496:BZ496)+AVERAGE(KHBH_Chitiet!CA496:CC496),0)</f>
        <v>0</v>
      </c>
      <c r="M496" s="65">
        <f>IFERROR(AVERAGE(KHBH_Chitiet!CD496:CF496)+AVERAGE(KHBH_Chitiet!CG496:CI496)+AVERAGE(KHBH_Chitiet!CJ496:CL496),0)</f>
        <v>0</v>
      </c>
      <c r="N496" s="65">
        <f t="shared" si="8"/>
        <v>0</v>
      </c>
      <c r="P496" s="139">
        <f>HLOOKUP($P$5,KHBH_Chitiet!$G$5:$R$1050,ROW(KH_DTBH_Chitiet!F496)-4,0)</f>
        <v>0</v>
      </c>
      <c r="Q496" s="139">
        <f>IFERROR(VLOOKUP(B496,DM_HHDV!$B$5:$K$1050,8,0)*KH_DTBH_Chitiet!P496,0)</f>
        <v>0</v>
      </c>
      <c r="R496" s="139">
        <f>IFERROR(VLOOKUP(B496,DM_HHDV!$B$5:$K$1050,9,0)*KH_DTBH_Chitiet!P496,0)</f>
        <v>0</v>
      </c>
      <c r="S496" s="139">
        <f>IFERROR(VLOOKUP(B496,DM_HHDV!$B$5:$K$1050,10,0)*KH_DTBH_Chitiet!P496,0)</f>
        <v>0</v>
      </c>
      <c r="T496" s="139">
        <f>HLOOKUP($T$5,KHBH_Chitiet!$G$5:$R$1050,ROW(KH_DTBH_Chitiet!F496)-4,0)</f>
        <v>0</v>
      </c>
      <c r="U496" s="139">
        <f>IFERROR(VLOOKUP(B496,DM_HHDV!$B$5:$K$1050,8,0)*KH_DTBH_Chitiet!T496,0)</f>
        <v>0</v>
      </c>
      <c r="V496" s="139">
        <f>IFERROR(VLOOKUP(B496,DM_HHDV!$B$5:$K$1050,9,0)*KH_DTBH_Chitiet!T496,0)</f>
        <v>0</v>
      </c>
      <c r="W496" s="139">
        <f>IFERROR(VLOOKUP(B496,DM_HHDV!$B$5:$K$1050,10,0)*KH_DTBH_Chitiet!T496,0)</f>
        <v>0</v>
      </c>
      <c r="X496" s="139">
        <f>IFERROR(VLOOKUP(B496,DM_HHDV!$B$5:$K$1050,5,0)*KH_DTBH_Chitiet!T496,0)</f>
        <v>0</v>
      </c>
      <c r="Y496" s="139">
        <f>IFERROR(VLOOKUP(B496,DM_HHDV!$B$5:$K$1050,6,0)*KH_DTBH_Chitiet!T496,0)</f>
        <v>0</v>
      </c>
      <c r="Z496" s="139">
        <f>IFERROR(VLOOKUP(B496,DM_HHDV!$B$5:$K$1050,7,0)*KH_DTBH_Chitiet!T496,0)</f>
        <v>0</v>
      </c>
      <c r="AA496" s="139">
        <f>IFERROR(AVERAGE(KHBH_Chitiet!S496:U496)+AVERAGE(KHBH_Chitiet!V496:X496)+AVERAGE(KHBH_Chitiet!Y496:AA496),0)</f>
        <v>0</v>
      </c>
      <c r="AB496" s="139">
        <f>IFERROR(AVERAGE(KHBH_Chitiet!AB496:AD496)+AVERAGE(KHBH_Chitiet!AE496:AG496)+AVERAGE(KHBH_Chitiet!AH496:AJ496),0)</f>
        <v>0</v>
      </c>
      <c r="AC496" s="139">
        <f>IFERROR(AVERAGE(KHBH_Chitiet!AK496:AM496)+AVERAGE(KHBH_Chitiet!AN497:AP497)+AVERAGE(KHBH_Chitiet!AQ496:AS496),0)</f>
        <v>0</v>
      </c>
      <c r="AD496" s="139">
        <f>IFERROR(AVERAGE(KHBH_Chitiet!AT496:AV496)+AVERAGE(KHBH_Chitiet!AW496:AY496)+AVERAGE(KHBH_Chitiet!AZ496:BB496),0)</f>
        <v>0</v>
      </c>
    </row>
    <row r="497" spans="1:30">
      <c r="A497" s="21">
        <v>492</v>
      </c>
      <c r="B497" s="65">
        <f>KHBH_Chitiet!B497</f>
        <v>0</v>
      </c>
      <c r="C497" s="65">
        <f>KHBH_Chitiet!C497</f>
        <v>0</v>
      </c>
      <c r="D497" s="62">
        <f>IFERROR(VLOOKUP(B497,DM_HHDV!$B$5:$E$1050,3,0),0)</f>
        <v>0</v>
      </c>
      <c r="E497" s="67">
        <f>IFERROR(VLOOKUP(B497,DM_HHDV!$B$5:$E$1050,4,0),0)</f>
        <v>0</v>
      </c>
      <c r="F497" s="65">
        <f>HLOOKUP($F$5,KHBH_Chitiet!$G$5:$R$1050,ROW(KH_DTBH_Chitiet!F497)-4,0)</f>
        <v>0</v>
      </c>
      <c r="G497" s="65">
        <f>IFERROR(VLOOKUP(B497,DM_HHDV!$B$5:$K$1050,8,0)*KH_DTBH_Chitiet!F497,0)</f>
        <v>0</v>
      </c>
      <c r="H497" s="65">
        <f>IFERROR(VLOOKUP(B497,DM_HHDV!$B$5:$K$1050,9,0)*KH_DTBH_Chitiet!F497,0)</f>
        <v>0</v>
      </c>
      <c r="I497" s="65">
        <f>IFERROR(VLOOKUP(B497,DM_HHDV!$B$5:$K$1050,10,0)*KH_DTBH_Chitiet!F497,0)</f>
        <v>0</v>
      </c>
      <c r="J497" s="65">
        <f>IFERROR(AVERAGE(KHBH_Chitiet!BC497:BE497)+AVERAGE(KHBH_Chitiet!BF497:BH497)+AVERAGE(KHBH_Chitiet!BI497:BK497),0)</f>
        <v>0</v>
      </c>
      <c r="K497" s="65">
        <f>IFERROR(AVERAGE(KHBH_Chitiet!BL497:BN497)+AVERAGE(KHBH_Chitiet!BO497:BQ497)+AVERAGE(KHBH_Chitiet!BR497:BT497),0)</f>
        <v>0</v>
      </c>
      <c r="L497" s="65">
        <f>IFERROR(AVERAGE(KHBH_Chitiet!BU497:BW497)+AVERAGE(KHBH_Chitiet!BX497:BZ497)+AVERAGE(KHBH_Chitiet!CA497:CC497),0)</f>
        <v>0</v>
      </c>
      <c r="M497" s="65">
        <f>IFERROR(AVERAGE(KHBH_Chitiet!CD497:CF497)+AVERAGE(KHBH_Chitiet!CG497:CI497)+AVERAGE(KHBH_Chitiet!CJ497:CL497),0)</f>
        <v>0</v>
      </c>
      <c r="N497" s="65">
        <f t="shared" si="8"/>
        <v>0</v>
      </c>
      <c r="P497" s="139">
        <f>HLOOKUP($P$5,KHBH_Chitiet!$G$5:$R$1050,ROW(KH_DTBH_Chitiet!F497)-4,0)</f>
        <v>0</v>
      </c>
      <c r="Q497" s="139">
        <f>IFERROR(VLOOKUP(B497,DM_HHDV!$B$5:$K$1050,8,0)*KH_DTBH_Chitiet!P497,0)</f>
        <v>0</v>
      </c>
      <c r="R497" s="139">
        <f>IFERROR(VLOOKUP(B497,DM_HHDV!$B$5:$K$1050,9,0)*KH_DTBH_Chitiet!P497,0)</f>
        <v>0</v>
      </c>
      <c r="S497" s="139">
        <f>IFERROR(VLOOKUP(B497,DM_HHDV!$B$5:$K$1050,10,0)*KH_DTBH_Chitiet!P497,0)</f>
        <v>0</v>
      </c>
      <c r="T497" s="139">
        <f>HLOOKUP($T$5,KHBH_Chitiet!$G$5:$R$1050,ROW(KH_DTBH_Chitiet!F497)-4,0)</f>
        <v>0</v>
      </c>
      <c r="U497" s="139">
        <f>IFERROR(VLOOKUP(B497,DM_HHDV!$B$5:$K$1050,8,0)*KH_DTBH_Chitiet!T497,0)</f>
        <v>0</v>
      </c>
      <c r="V497" s="139">
        <f>IFERROR(VLOOKUP(B497,DM_HHDV!$B$5:$K$1050,9,0)*KH_DTBH_Chitiet!T497,0)</f>
        <v>0</v>
      </c>
      <c r="W497" s="139">
        <f>IFERROR(VLOOKUP(B497,DM_HHDV!$B$5:$K$1050,10,0)*KH_DTBH_Chitiet!T497,0)</f>
        <v>0</v>
      </c>
      <c r="X497" s="139">
        <f>IFERROR(VLOOKUP(B497,DM_HHDV!$B$5:$K$1050,5,0)*KH_DTBH_Chitiet!T497,0)</f>
        <v>0</v>
      </c>
      <c r="Y497" s="139">
        <f>IFERROR(VLOOKUP(B497,DM_HHDV!$B$5:$K$1050,6,0)*KH_DTBH_Chitiet!T497,0)</f>
        <v>0</v>
      </c>
      <c r="Z497" s="139">
        <f>IFERROR(VLOOKUP(B497,DM_HHDV!$B$5:$K$1050,7,0)*KH_DTBH_Chitiet!T497,0)</f>
        <v>0</v>
      </c>
      <c r="AA497" s="139">
        <f>IFERROR(AVERAGE(KHBH_Chitiet!S497:U497)+AVERAGE(KHBH_Chitiet!V497:X497)+AVERAGE(KHBH_Chitiet!Y497:AA497),0)</f>
        <v>0</v>
      </c>
      <c r="AB497" s="139">
        <f>IFERROR(AVERAGE(KHBH_Chitiet!AB497:AD497)+AVERAGE(KHBH_Chitiet!AE497:AG497)+AVERAGE(KHBH_Chitiet!AH497:AJ497),0)</f>
        <v>0</v>
      </c>
      <c r="AC497" s="139">
        <f>IFERROR(AVERAGE(KHBH_Chitiet!AK497:AM497)+AVERAGE(KHBH_Chitiet!AN498:AP498)+AVERAGE(KHBH_Chitiet!AQ497:AS497),0)</f>
        <v>0</v>
      </c>
      <c r="AD497" s="139">
        <f>IFERROR(AVERAGE(KHBH_Chitiet!AT497:AV497)+AVERAGE(KHBH_Chitiet!AW497:AY497)+AVERAGE(KHBH_Chitiet!AZ497:BB497),0)</f>
        <v>0</v>
      </c>
    </row>
    <row r="498" spans="1:30">
      <c r="A498" s="21">
        <v>493</v>
      </c>
      <c r="B498" s="65">
        <f>KHBH_Chitiet!B498</f>
        <v>0</v>
      </c>
      <c r="C498" s="65">
        <f>KHBH_Chitiet!C498</f>
        <v>0</v>
      </c>
      <c r="D498" s="62">
        <f>IFERROR(VLOOKUP(B498,DM_HHDV!$B$5:$E$1050,3,0),0)</f>
        <v>0</v>
      </c>
      <c r="E498" s="67">
        <f>IFERROR(VLOOKUP(B498,DM_HHDV!$B$5:$E$1050,4,0),0)</f>
        <v>0</v>
      </c>
      <c r="F498" s="65">
        <f>HLOOKUP($F$5,KHBH_Chitiet!$G$5:$R$1050,ROW(KH_DTBH_Chitiet!F498)-4,0)</f>
        <v>0</v>
      </c>
      <c r="G498" s="65">
        <f>IFERROR(VLOOKUP(B498,DM_HHDV!$B$5:$K$1050,8,0)*KH_DTBH_Chitiet!F498,0)</f>
        <v>0</v>
      </c>
      <c r="H498" s="65">
        <f>IFERROR(VLOOKUP(B498,DM_HHDV!$B$5:$K$1050,9,0)*KH_DTBH_Chitiet!F498,0)</f>
        <v>0</v>
      </c>
      <c r="I498" s="65">
        <f>IFERROR(VLOOKUP(B498,DM_HHDV!$B$5:$K$1050,10,0)*KH_DTBH_Chitiet!F498,0)</f>
        <v>0</v>
      </c>
      <c r="J498" s="65">
        <f>IFERROR(AVERAGE(KHBH_Chitiet!BC498:BE498)+AVERAGE(KHBH_Chitiet!BF498:BH498)+AVERAGE(KHBH_Chitiet!BI498:BK498),0)</f>
        <v>0</v>
      </c>
      <c r="K498" s="65">
        <f>IFERROR(AVERAGE(KHBH_Chitiet!BL498:BN498)+AVERAGE(KHBH_Chitiet!BO498:BQ498)+AVERAGE(KHBH_Chitiet!BR498:BT498),0)</f>
        <v>0</v>
      </c>
      <c r="L498" s="65">
        <f>IFERROR(AVERAGE(KHBH_Chitiet!BU498:BW498)+AVERAGE(KHBH_Chitiet!BX498:BZ498)+AVERAGE(KHBH_Chitiet!CA498:CC498),0)</f>
        <v>0</v>
      </c>
      <c r="M498" s="65">
        <f>IFERROR(AVERAGE(KHBH_Chitiet!CD498:CF498)+AVERAGE(KHBH_Chitiet!CG498:CI498)+AVERAGE(KHBH_Chitiet!CJ498:CL498),0)</f>
        <v>0</v>
      </c>
      <c r="N498" s="65">
        <f t="shared" si="8"/>
        <v>0</v>
      </c>
      <c r="P498" s="139">
        <f>HLOOKUP($P$5,KHBH_Chitiet!$G$5:$R$1050,ROW(KH_DTBH_Chitiet!F498)-4,0)</f>
        <v>0</v>
      </c>
      <c r="Q498" s="139">
        <f>IFERROR(VLOOKUP(B498,DM_HHDV!$B$5:$K$1050,8,0)*KH_DTBH_Chitiet!P498,0)</f>
        <v>0</v>
      </c>
      <c r="R498" s="139">
        <f>IFERROR(VLOOKUP(B498,DM_HHDV!$B$5:$K$1050,9,0)*KH_DTBH_Chitiet!P498,0)</f>
        <v>0</v>
      </c>
      <c r="S498" s="139">
        <f>IFERROR(VLOOKUP(B498,DM_HHDV!$B$5:$K$1050,10,0)*KH_DTBH_Chitiet!P498,0)</f>
        <v>0</v>
      </c>
      <c r="T498" s="139">
        <f>HLOOKUP($T$5,KHBH_Chitiet!$G$5:$R$1050,ROW(KH_DTBH_Chitiet!F498)-4,0)</f>
        <v>0</v>
      </c>
      <c r="U498" s="139">
        <f>IFERROR(VLOOKUP(B498,DM_HHDV!$B$5:$K$1050,8,0)*KH_DTBH_Chitiet!T498,0)</f>
        <v>0</v>
      </c>
      <c r="V498" s="139">
        <f>IFERROR(VLOOKUP(B498,DM_HHDV!$B$5:$K$1050,9,0)*KH_DTBH_Chitiet!T498,0)</f>
        <v>0</v>
      </c>
      <c r="W498" s="139">
        <f>IFERROR(VLOOKUP(B498,DM_HHDV!$B$5:$K$1050,10,0)*KH_DTBH_Chitiet!T498,0)</f>
        <v>0</v>
      </c>
      <c r="X498" s="139">
        <f>IFERROR(VLOOKUP(B498,DM_HHDV!$B$5:$K$1050,5,0)*KH_DTBH_Chitiet!T498,0)</f>
        <v>0</v>
      </c>
      <c r="Y498" s="139">
        <f>IFERROR(VLOOKUP(B498,DM_HHDV!$B$5:$K$1050,6,0)*KH_DTBH_Chitiet!T498,0)</f>
        <v>0</v>
      </c>
      <c r="Z498" s="139">
        <f>IFERROR(VLOOKUP(B498,DM_HHDV!$B$5:$K$1050,7,0)*KH_DTBH_Chitiet!T498,0)</f>
        <v>0</v>
      </c>
      <c r="AA498" s="139">
        <f>IFERROR(AVERAGE(KHBH_Chitiet!S498:U498)+AVERAGE(KHBH_Chitiet!V498:X498)+AVERAGE(KHBH_Chitiet!Y498:AA498),0)</f>
        <v>0</v>
      </c>
      <c r="AB498" s="139">
        <f>IFERROR(AVERAGE(KHBH_Chitiet!AB498:AD498)+AVERAGE(KHBH_Chitiet!AE498:AG498)+AVERAGE(KHBH_Chitiet!AH498:AJ498),0)</f>
        <v>0</v>
      </c>
      <c r="AC498" s="139">
        <f>IFERROR(AVERAGE(KHBH_Chitiet!AK498:AM498)+AVERAGE(KHBH_Chitiet!AN499:AP499)+AVERAGE(KHBH_Chitiet!AQ498:AS498),0)</f>
        <v>0</v>
      </c>
      <c r="AD498" s="139">
        <f>IFERROR(AVERAGE(KHBH_Chitiet!AT498:AV498)+AVERAGE(KHBH_Chitiet!AW498:AY498)+AVERAGE(KHBH_Chitiet!AZ498:BB498),0)</f>
        <v>0</v>
      </c>
    </row>
    <row r="499" spans="1:30">
      <c r="A499" s="21">
        <v>494</v>
      </c>
      <c r="B499" s="65">
        <f>KHBH_Chitiet!B499</f>
        <v>0</v>
      </c>
      <c r="C499" s="65">
        <f>KHBH_Chitiet!C499</f>
        <v>0</v>
      </c>
      <c r="D499" s="62">
        <f>IFERROR(VLOOKUP(B499,DM_HHDV!$B$5:$E$1050,3,0),0)</f>
        <v>0</v>
      </c>
      <c r="E499" s="67">
        <f>IFERROR(VLOOKUP(B499,DM_HHDV!$B$5:$E$1050,4,0),0)</f>
        <v>0</v>
      </c>
      <c r="F499" s="65">
        <f>HLOOKUP($F$5,KHBH_Chitiet!$G$5:$R$1050,ROW(KH_DTBH_Chitiet!F499)-4,0)</f>
        <v>0</v>
      </c>
      <c r="G499" s="65">
        <f>IFERROR(VLOOKUP(B499,DM_HHDV!$B$5:$K$1050,8,0)*KH_DTBH_Chitiet!F499,0)</f>
        <v>0</v>
      </c>
      <c r="H499" s="65">
        <f>IFERROR(VLOOKUP(B499,DM_HHDV!$B$5:$K$1050,9,0)*KH_DTBH_Chitiet!F499,0)</f>
        <v>0</v>
      </c>
      <c r="I499" s="65">
        <f>IFERROR(VLOOKUP(B499,DM_HHDV!$B$5:$K$1050,10,0)*KH_DTBH_Chitiet!F499,0)</f>
        <v>0</v>
      </c>
      <c r="J499" s="65">
        <f>IFERROR(AVERAGE(KHBH_Chitiet!BC499:BE499)+AVERAGE(KHBH_Chitiet!BF499:BH499)+AVERAGE(KHBH_Chitiet!BI499:BK499),0)</f>
        <v>0</v>
      </c>
      <c r="K499" s="65">
        <f>IFERROR(AVERAGE(KHBH_Chitiet!BL499:BN499)+AVERAGE(KHBH_Chitiet!BO499:BQ499)+AVERAGE(KHBH_Chitiet!BR499:BT499),0)</f>
        <v>0</v>
      </c>
      <c r="L499" s="65">
        <f>IFERROR(AVERAGE(KHBH_Chitiet!BU499:BW499)+AVERAGE(KHBH_Chitiet!BX499:BZ499)+AVERAGE(KHBH_Chitiet!CA499:CC499),0)</f>
        <v>0</v>
      </c>
      <c r="M499" s="65">
        <f>IFERROR(AVERAGE(KHBH_Chitiet!CD499:CF499)+AVERAGE(KHBH_Chitiet!CG499:CI499)+AVERAGE(KHBH_Chitiet!CJ499:CL499),0)</f>
        <v>0</v>
      </c>
      <c r="N499" s="65">
        <f t="shared" si="8"/>
        <v>0</v>
      </c>
      <c r="P499" s="139">
        <f>HLOOKUP($P$5,KHBH_Chitiet!$G$5:$R$1050,ROW(KH_DTBH_Chitiet!F499)-4,0)</f>
        <v>0</v>
      </c>
      <c r="Q499" s="139">
        <f>IFERROR(VLOOKUP(B499,DM_HHDV!$B$5:$K$1050,8,0)*KH_DTBH_Chitiet!P499,0)</f>
        <v>0</v>
      </c>
      <c r="R499" s="139">
        <f>IFERROR(VLOOKUP(B499,DM_HHDV!$B$5:$K$1050,9,0)*KH_DTBH_Chitiet!P499,0)</f>
        <v>0</v>
      </c>
      <c r="S499" s="139">
        <f>IFERROR(VLOOKUP(B499,DM_HHDV!$B$5:$K$1050,10,0)*KH_DTBH_Chitiet!P499,0)</f>
        <v>0</v>
      </c>
      <c r="T499" s="139">
        <f>HLOOKUP($T$5,KHBH_Chitiet!$G$5:$R$1050,ROW(KH_DTBH_Chitiet!F499)-4,0)</f>
        <v>0</v>
      </c>
      <c r="U499" s="139">
        <f>IFERROR(VLOOKUP(B499,DM_HHDV!$B$5:$K$1050,8,0)*KH_DTBH_Chitiet!T499,0)</f>
        <v>0</v>
      </c>
      <c r="V499" s="139">
        <f>IFERROR(VLOOKUP(B499,DM_HHDV!$B$5:$K$1050,9,0)*KH_DTBH_Chitiet!T499,0)</f>
        <v>0</v>
      </c>
      <c r="W499" s="139">
        <f>IFERROR(VLOOKUP(B499,DM_HHDV!$B$5:$K$1050,10,0)*KH_DTBH_Chitiet!T499,0)</f>
        <v>0</v>
      </c>
      <c r="X499" s="139">
        <f>IFERROR(VLOOKUP(B499,DM_HHDV!$B$5:$K$1050,5,0)*KH_DTBH_Chitiet!T499,0)</f>
        <v>0</v>
      </c>
      <c r="Y499" s="139">
        <f>IFERROR(VLOOKUP(B499,DM_HHDV!$B$5:$K$1050,6,0)*KH_DTBH_Chitiet!T499,0)</f>
        <v>0</v>
      </c>
      <c r="Z499" s="139">
        <f>IFERROR(VLOOKUP(B499,DM_HHDV!$B$5:$K$1050,7,0)*KH_DTBH_Chitiet!T499,0)</f>
        <v>0</v>
      </c>
      <c r="AA499" s="139">
        <f>IFERROR(AVERAGE(KHBH_Chitiet!S499:U499)+AVERAGE(KHBH_Chitiet!V499:X499)+AVERAGE(KHBH_Chitiet!Y499:AA499),0)</f>
        <v>0</v>
      </c>
      <c r="AB499" s="139">
        <f>IFERROR(AVERAGE(KHBH_Chitiet!AB499:AD499)+AVERAGE(KHBH_Chitiet!AE499:AG499)+AVERAGE(KHBH_Chitiet!AH499:AJ499),0)</f>
        <v>0</v>
      </c>
      <c r="AC499" s="139">
        <f>IFERROR(AVERAGE(KHBH_Chitiet!AK499:AM499)+AVERAGE(KHBH_Chitiet!AN500:AP500)+AVERAGE(KHBH_Chitiet!AQ499:AS499),0)</f>
        <v>0</v>
      </c>
      <c r="AD499" s="139">
        <f>IFERROR(AVERAGE(KHBH_Chitiet!AT499:AV499)+AVERAGE(KHBH_Chitiet!AW499:AY499)+AVERAGE(KHBH_Chitiet!AZ499:BB499),0)</f>
        <v>0</v>
      </c>
    </row>
    <row r="500" spans="1:30">
      <c r="A500" s="21">
        <v>495</v>
      </c>
      <c r="B500" s="65">
        <f>KHBH_Chitiet!B500</f>
        <v>0</v>
      </c>
      <c r="C500" s="65">
        <f>KHBH_Chitiet!C500</f>
        <v>0</v>
      </c>
      <c r="D500" s="62">
        <f>IFERROR(VLOOKUP(B500,DM_HHDV!$B$5:$E$1050,3,0),0)</f>
        <v>0</v>
      </c>
      <c r="E500" s="67">
        <f>IFERROR(VLOOKUP(B500,DM_HHDV!$B$5:$E$1050,4,0),0)</f>
        <v>0</v>
      </c>
      <c r="F500" s="65">
        <f>HLOOKUP($F$5,KHBH_Chitiet!$G$5:$R$1050,ROW(KH_DTBH_Chitiet!F500)-4,0)</f>
        <v>0</v>
      </c>
      <c r="G500" s="65">
        <f>IFERROR(VLOOKUP(B500,DM_HHDV!$B$5:$K$1050,8,0)*KH_DTBH_Chitiet!F500,0)</f>
        <v>0</v>
      </c>
      <c r="H500" s="65">
        <f>IFERROR(VLOOKUP(B500,DM_HHDV!$B$5:$K$1050,9,0)*KH_DTBH_Chitiet!F500,0)</f>
        <v>0</v>
      </c>
      <c r="I500" s="65">
        <f>IFERROR(VLOOKUP(B500,DM_HHDV!$B$5:$K$1050,10,0)*KH_DTBH_Chitiet!F500,0)</f>
        <v>0</v>
      </c>
      <c r="J500" s="65">
        <f>IFERROR(AVERAGE(KHBH_Chitiet!BC500:BE500)+AVERAGE(KHBH_Chitiet!BF500:BH500)+AVERAGE(KHBH_Chitiet!BI500:BK500),0)</f>
        <v>0</v>
      </c>
      <c r="K500" s="65">
        <f>IFERROR(AVERAGE(KHBH_Chitiet!BL500:BN500)+AVERAGE(KHBH_Chitiet!BO500:BQ500)+AVERAGE(KHBH_Chitiet!BR500:BT500),0)</f>
        <v>0</v>
      </c>
      <c r="L500" s="65">
        <f>IFERROR(AVERAGE(KHBH_Chitiet!BU500:BW500)+AVERAGE(KHBH_Chitiet!BX500:BZ500)+AVERAGE(KHBH_Chitiet!CA500:CC500),0)</f>
        <v>0</v>
      </c>
      <c r="M500" s="65">
        <f>IFERROR(AVERAGE(KHBH_Chitiet!CD500:CF500)+AVERAGE(KHBH_Chitiet!CG500:CI500)+AVERAGE(KHBH_Chitiet!CJ500:CL500),0)</f>
        <v>0</v>
      </c>
      <c r="N500" s="65">
        <f t="shared" si="8"/>
        <v>0</v>
      </c>
      <c r="P500" s="139">
        <f>HLOOKUP($P$5,KHBH_Chitiet!$G$5:$R$1050,ROW(KH_DTBH_Chitiet!F500)-4,0)</f>
        <v>0</v>
      </c>
      <c r="Q500" s="139">
        <f>IFERROR(VLOOKUP(B500,DM_HHDV!$B$5:$K$1050,8,0)*KH_DTBH_Chitiet!P500,0)</f>
        <v>0</v>
      </c>
      <c r="R500" s="139">
        <f>IFERROR(VLOOKUP(B500,DM_HHDV!$B$5:$K$1050,9,0)*KH_DTBH_Chitiet!P500,0)</f>
        <v>0</v>
      </c>
      <c r="S500" s="139">
        <f>IFERROR(VLOOKUP(B500,DM_HHDV!$B$5:$K$1050,10,0)*KH_DTBH_Chitiet!P500,0)</f>
        <v>0</v>
      </c>
      <c r="T500" s="139">
        <f>HLOOKUP($T$5,KHBH_Chitiet!$G$5:$R$1050,ROW(KH_DTBH_Chitiet!F500)-4,0)</f>
        <v>0</v>
      </c>
      <c r="U500" s="139">
        <f>IFERROR(VLOOKUP(B500,DM_HHDV!$B$5:$K$1050,8,0)*KH_DTBH_Chitiet!T500,0)</f>
        <v>0</v>
      </c>
      <c r="V500" s="139">
        <f>IFERROR(VLOOKUP(B500,DM_HHDV!$B$5:$K$1050,9,0)*KH_DTBH_Chitiet!T500,0)</f>
        <v>0</v>
      </c>
      <c r="W500" s="139">
        <f>IFERROR(VLOOKUP(B500,DM_HHDV!$B$5:$K$1050,10,0)*KH_DTBH_Chitiet!T500,0)</f>
        <v>0</v>
      </c>
      <c r="X500" s="139">
        <f>IFERROR(VLOOKUP(B500,DM_HHDV!$B$5:$K$1050,5,0)*KH_DTBH_Chitiet!T500,0)</f>
        <v>0</v>
      </c>
      <c r="Y500" s="139">
        <f>IFERROR(VLOOKUP(B500,DM_HHDV!$B$5:$K$1050,6,0)*KH_DTBH_Chitiet!T500,0)</f>
        <v>0</v>
      </c>
      <c r="Z500" s="139">
        <f>IFERROR(VLOOKUP(B500,DM_HHDV!$B$5:$K$1050,7,0)*KH_DTBH_Chitiet!T500,0)</f>
        <v>0</v>
      </c>
      <c r="AA500" s="139">
        <f>IFERROR(AVERAGE(KHBH_Chitiet!S500:U500)+AVERAGE(KHBH_Chitiet!V500:X500)+AVERAGE(KHBH_Chitiet!Y500:AA500),0)</f>
        <v>0</v>
      </c>
      <c r="AB500" s="139">
        <f>IFERROR(AVERAGE(KHBH_Chitiet!AB500:AD500)+AVERAGE(KHBH_Chitiet!AE500:AG500)+AVERAGE(KHBH_Chitiet!AH500:AJ500),0)</f>
        <v>0</v>
      </c>
      <c r="AC500" s="139">
        <f>IFERROR(AVERAGE(KHBH_Chitiet!AK500:AM500)+AVERAGE(KHBH_Chitiet!AN501:AP501)+AVERAGE(KHBH_Chitiet!AQ500:AS500),0)</f>
        <v>0</v>
      </c>
      <c r="AD500" s="139">
        <f>IFERROR(AVERAGE(KHBH_Chitiet!AT500:AV500)+AVERAGE(KHBH_Chitiet!AW500:AY500)+AVERAGE(KHBH_Chitiet!AZ500:BB500),0)</f>
        <v>0</v>
      </c>
    </row>
    <row r="501" spans="1:30">
      <c r="A501" s="21">
        <v>496</v>
      </c>
      <c r="B501" s="65">
        <f>KHBH_Chitiet!B501</f>
        <v>0</v>
      </c>
      <c r="C501" s="65">
        <f>KHBH_Chitiet!C501</f>
        <v>0</v>
      </c>
      <c r="D501" s="62">
        <f>IFERROR(VLOOKUP(B501,DM_HHDV!$B$5:$E$1050,3,0),0)</f>
        <v>0</v>
      </c>
      <c r="E501" s="67">
        <f>IFERROR(VLOOKUP(B501,DM_HHDV!$B$5:$E$1050,4,0),0)</f>
        <v>0</v>
      </c>
      <c r="F501" s="65">
        <f>HLOOKUP($F$5,KHBH_Chitiet!$G$5:$R$1050,ROW(KH_DTBH_Chitiet!F501)-4,0)</f>
        <v>0</v>
      </c>
      <c r="G501" s="65">
        <f>IFERROR(VLOOKUP(B501,DM_HHDV!$B$5:$K$1050,8,0)*KH_DTBH_Chitiet!F501,0)</f>
        <v>0</v>
      </c>
      <c r="H501" s="65">
        <f>IFERROR(VLOOKUP(B501,DM_HHDV!$B$5:$K$1050,9,0)*KH_DTBH_Chitiet!F501,0)</f>
        <v>0</v>
      </c>
      <c r="I501" s="65">
        <f>IFERROR(VLOOKUP(B501,DM_HHDV!$B$5:$K$1050,10,0)*KH_DTBH_Chitiet!F501,0)</f>
        <v>0</v>
      </c>
      <c r="J501" s="65">
        <f>IFERROR(AVERAGE(KHBH_Chitiet!BC501:BE501)+AVERAGE(KHBH_Chitiet!BF501:BH501)+AVERAGE(KHBH_Chitiet!BI501:BK501),0)</f>
        <v>0</v>
      </c>
      <c r="K501" s="65">
        <f>IFERROR(AVERAGE(KHBH_Chitiet!BL501:BN501)+AVERAGE(KHBH_Chitiet!BO501:BQ501)+AVERAGE(KHBH_Chitiet!BR501:BT501),0)</f>
        <v>0</v>
      </c>
      <c r="L501" s="65">
        <f>IFERROR(AVERAGE(KHBH_Chitiet!BU501:BW501)+AVERAGE(KHBH_Chitiet!BX501:BZ501)+AVERAGE(KHBH_Chitiet!CA501:CC501),0)</f>
        <v>0</v>
      </c>
      <c r="M501" s="65">
        <f>IFERROR(AVERAGE(KHBH_Chitiet!CD501:CF501)+AVERAGE(KHBH_Chitiet!CG501:CI501)+AVERAGE(KHBH_Chitiet!CJ501:CL501),0)</f>
        <v>0</v>
      </c>
      <c r="N501" s="65">
        <f t="shared" si="8"/>
        <v>0</v>
      </c>
      <c r="P501" s="139">
        <f>HLOOKUP($P$5,KHBH_Chitiet!$G$5:$R$1050,ROW(KH_DTBH_Chitiet!F501)-4,0)</f>
        <v>0</v>
      </c>
      <c r="Q501" s="139">
        <f>IFERROR(VLOOKUP(B501,DM_HHDV!$B$5:$K$1050,8,0)*KH_DTBH_Chitiet!P501,0)</f>
        <v>0</v>
      </c>
      <c r="R501" s="139">
        <f>IFERROR(VLOOKUP(B501,DM_HHDV!$B$5:$K$1050,9,0)*KH_DTBH_Chitiet!P501,0)</f>
        <v>0</v>
      </c>
      <c r="S501" s="139">
        <f>IFERROR(VLOOKUP(B501,DM_HHDV!$B$5:$K$1050,10,0)*KH_DTBH_Chitiet!P501,0)</f>
        <v>0</v>
      </c>
      <c r="T501" s="139">
        <f>HLOOKUP($T$5,KHBH_Chitiet!$G$5:$R$1050,ROW(KH_DTBH_Chitiet!F501)-4,0)</f>
        <v>0</v>
      </c>
      <c r="U501" s="139">
        <f>IFERROR(VLOOKUP(B501,DM_HHDV!$B$5:$K$1050,8,0)*KH_DTBH_Chitiet!T501,0)</f>
        <v>0</v>
      </c>
      <c r="V501" s="139">
        <f>IFERROR(VLOOKUP(B501,DM_HHDV!$B$5:$K$1050,9,0)*KH_DTBH_Chitiet!T501,0)</f>
        <v>0</v>
      </c>
      <c r="W501" s="139">
        <f>IFERROR(VLOOKUP(B501,DM_HHDV!$B$5:$K$1050,10,0)*KH_DTBH_Chitiet!T501,0)</f>
        <v>0</v>
      </c>
      <c r="X501" s="139">
        <f>IFERROR(VLOOKUP(B501,DM_HHDV!$B$5:$K$1050,5,0)*KH_DTBH_Chitiet!T501,0)</f>
        <v>0</v>
      </c>
      <c r="Y501" s="139">
        <f>IFERROR(VLOOKUP(B501,DM_HHDV!$B$5:$K$1050,6,0)*KH_DTBH_Chitiet!T501,0)</f>
        <v>0</v>
      </c>
      <c r="Z501" s="139">
        <f>IFERROR(VLOOKUP(B501,DM_HHDV!$B$5:$K$1050,7,0)*KH_DTBH_Chitiet!T501,0)</f>
        <v>0</v>
      </c>
      <c r="AA501" s="139">
        <f>IFERROR(AVERAGE(KHBH_Chitiet!S501:U501)+AVERAGE(KHBH_Chitiet!V501:X501)+AVERAGE(KHBH_Chitiet!Y501:AA501),0)</f>
        <v>0</v>
      </c>
      <c r="AB501" s="139">
        <f>IFERROR(AVERAGE(KHBH_Chitiet!AB501:AD501)+AVERAGE(KHBH_Chitiet!AE501:AG501)+AVERAGE(KHBH_Chitiet!AH501:AJ501),0)</f>
        <v>0</v>
      </c>
      <c r="AC501" s="139">
        <f>IFERROR(AVERAGE(KHBH_Chitiet!AK501:AM501)+AVERAGE(KHBH_Chitiet!AN502:AP502)+AVERAGE(KHBH_Chitiet!AQ501:AS501),0)</f>
        <v>0</v>
      </c>
      <c r="AD501" s="139">
        <f>IFERROR(AVERAGE(KHBH_Chitiet!AT501:AV501)+AVERAGE(KHBH_Chitiet!AW501:AY501)+AVERAGE(KHBH_Chitiet!AZ501:BB501),0)</f>
        <v>0</v>
      </c>
    </row>
    <row r="502" spans="1:30">
      <c r="A502" s="21">
        <v>497</v>
      </c>
      <c r="B502" s="65">
        <f>KHBH_Chitiet!B502</f>
        <v>0</v>
      </c>
      <c r="C502" s="65">
        <f>KHBH_Chitiet!C502</f>
        <v>0</v>
      </c>
      <c r="D502" s="62">
        <f>IFERROR(VLOOKUP(B502,DM_HHDV!$B$5:$E$1050,3,0),0)</f>
        <v>0</v>
      </c>
      <c r="E502" s="67">
        <f>IFERROR(VLOOKUP(B502,DM_HHDV!$B$5:$E$1050,4,0),0)</f>
        <v>0</v>
      </c>
      <c r="F502" s="65">
        <f>HLOOKUP($F$5,KHBH_Chitiet!$G$5:$R$1050,ROW(KH_DTBH_Chitiet!F502)-4,0)</f>
        <v>0</v>
      </c>
      <c r="G502" s="65">
        <f>IFERROR(VLOOKUP(B502,DM_HHDV!$B$5:$K$1050,8,0)*KH_DTBH_Chitiet!F502,0)</f>
        <v>0</v>
      </c>
      <c r="H502" s="65">
        <f>IFERROR(VLOOKUP(B502,DM_HHDV!$B$5:$K$1050,9,0)*KH_DTBH_Chitiet!F502,0)</f>
        <v>0</v>
      </c>
      <c r="I502" s="65">
        <f>IFERROR(VLOOKUP(B502,DM_HHDV!$B$5:$K$1050,10,0)*KH_DTBH_Chitiet!F502,0)</f>
        <v>0</v>
      </c>
      <c r="J502" s="65">
        <f>IFERROR(AVERAGE(KHBH_Chitiet!BC502:BE502)+AVERAGE(KHBH_Chitiet!BF502:BH502)+AVERAGE(KHBH_Chitiet!BI502:BK502),0)</f>
        <v>0</v>
      </c>
      <c r="K502" s="65">
        <f>IFERROR(AVERAGE(KHBH_Chitiet!BL502:BN502)+AVERAGE(KHBH_Chitiet!BO502:BQ502)+AVERAGE(KHBH_Chitiet!BR502:BT502),0)</f>
        <v>0</v>
      </c>
      <c r="L502" s="65">
        <f>IFERROR(AVERAGE(KHBH_Chitiet!BU502:BW502)+AVERAGE(KHBH_Chitiet!BX502:BZ502)+AVERAGE(KHBH_Chitiet!CA502:CC502),0)</f>
        <v>0</v>
      </c>
      <c r="M502" s="65">
        <f>IFERROR(AVERAGE(KHBH_Chitiet!CD502:CF502)+AVERAGE(KHBH_Chitiet!CG502:CI502)+AVERAGE(KHBH_Chitiet!CJ502:CL502),0)</f>
        <v>0</v>
      </c>
      <c r="N502" s="65">
        <f t="shared" si="8"/>
        <v>0</v>
      </c>
      <c r="P502" s="139">
        <f>HLOOKUP($P$5,KHBH_Chitiet!$G$5:$R$1050,ROW(KH_DTBH_Chitiet!F502)-4,0)</f>
        <v>0</v>
      </c>
      <c r="Q502" s="139">
        <f>IFERROR(VLOOKUP(B502,DM_HHDV!$B$5:$K$1050,8,0)*KH_DTBH_Chitiet!P502,0)</f>
        <v>0</v>
      </c>
      <c r="R502" s="139">
        <f>IFERROR(VLOOKUP(B502,DM_HHDV!$B$5:$K$1050,9,0)*KH_DTBH_Chitiet!P502,0)</f>
        <v>0</v>
      </c>
      <c r="S502" s="139">
        <f>IFERROR(VLOOKUP(B502,DM_HHDV!$B$5:$K$1050,10,0)*KH_DTBH_Chitiet!P502,0)</f>
        <v>0</v>
      </c>
      <c r="T502" s="139">
        <f>HLOOKUP($T$5,KHBH_Chitiet!$G$5:$R$1050,ROW(KH_DTBH_Chitiet!F502)-4,0)</f>
        <v>0</v>
      </c>
      <c r="U502" s="139">
        <f>IFERROR(VLOOKUP(B502,DM_HHDV!$B$5:$K$1050,8,0)*KH_DTBH_Chitiet!T502,0)</f>
        <v>0</v>
      </c>
      <c r="V502" s="139">
        <f>IFERROR(VLOOKUP(B502,DM_HHDV!$B$5:$K$1050,9,0)*KH_DTBH_Chitiet!T502,0)</f>
        <v>0</v>
      </c>
      <c r="W502" s="139">
        <f>IFERROR(VLOOKUP(B502,DM_HHDV!$B$5:$K$1050,10,0)*KH_DTBH_Chitiet!T502,0)</f>
        <v>0</v>
      </c>
      <c r="X502" s="139">
        <f>IFERROR(VLOOKUP(B502,DM_HHDV!$B$5:$K$1050,5,0)*KH_DTBH_Chitiet!T502,0)</f>
        <v>0</v>
      </c>
      <c r="Y502" s="139">
        <f>IFERROR(VLOOKUP(B502,DM_HHDV!$B$5:$K$1050,6,0)*KH_DTBH_Chitiet!T502,0)</f>
        <v>0</v>
      </c>
      <c r="Z502" s="139">
        <f>IFERROR(VLOOKUP(B502,DM_HHDV!$B$5:$K$1050,7,0)*KH_DTBH_Chitiet!T502,0)</f>
        <v>0</v>
      </c>
      <c r="AA502" s="139">
        <f>IFERROR(AVERAGE(KHBH_Chitiet!S502:U502)+AVERAGE(KHBH_Chitiet!V502:X502)+AVERAGE(KHBH_Chitiet!Y502:AA502),0)</f>
        <v>0</v>
      </c>
      <c r="AB502" s="139">
        <f>IFERROR(AVERAGE(KHBH_Chitiet!AB502:AD502)+AVERAGE(KHBH_Chitiet!AE502:AG502)+AVERAGE(KHBH_Chitiet!AH502:AJ502),0)</f>
        <v>0</v>
      </c>
      <c r="AC502" s="139">
        <f>IFERROR(AVERAGE(KHBH_Chitiet!AK502:AM502)+AVERAGE(KHBH_Chitiet!AN503:AP503)+AVERAGE(KHBH_Chitiet!AQ502:AS502),0)</f>
        <v>0</v>
      </c>
      <c r="AD502" s="139">
        <f>IFERROR(AVERAGE(KHBH_Chitiet!AT502:AV502)+AVERAGE(KHBH_Chitiet!AW502:AY502)+AVERAGE(KHBH_Chitiet!AZ502:BB502),0)</f>
        <v>0</v>
      </c>
    </row>
    <row r="503" spans="1:30">
      <c r="A503" s="21">
        <v>498</v>
      </c>
      <c r="B503" s="65">
        <f>KHBH_Chitiet!B503</f>
        <v>0</v>
      </c>
      <c r="C503" s="65">
        <f>KHBH_Chitiet!C503</f>
        <v>0</v>
      </c>
      <c r="D503" s="62">
        <f>IFERROR(VLOOKUP(B503,DM_HHDV!$B$5:$E$1050,3,0),0)</f>
        <v>0</v>
      </c>
      <c r="E503" s="67">
        <f>IFERROR(VLOOKUP(B503,DM_HHDV!$B$5:$E$1050,4,0),0)</f>
        <v>0</v>
      </c>
      <c r="F503" s="65">
        <f>HLOOKUP($F$5,KHBH_Chitiet!$G$5:$R$1050,ROW(KH_DTBH_Chitiet!F503)-4,0)</f>
        <v>0</v>
      </c>
      <c r="G503" s="65">
        <f>IFERROR(VLOOKUP(B503,DM_HHDV!$B$5:$K$1050,8,0)*KH_DTBH_Chitiet!F503,0)</f>
        <v>0</v>
      </c>
      <c r="H503" s="65">
        <f>IFERROR(VLOOKUP(B503,DM_HHDV!$B$5:$K$1050,9,0)*KH_DTBH_Chitiet!F503,0)</f>
        <v>0</v>
      </c>
      <c r="I503" s="65">
        <f>IFERROR(VLOOKUP(B503,DM_HHDV!$B$5:$K$1050,10,0)*KH_DTBH_Chitiet!F503,0)</f>
        <v>0</v>
      </c>
      <c r="J503" s="65">
        <f>IFERROR(AVERAGE(KHBH_Chitiet!BC503:BE503)+AVERAGE(KHBH_Chitiet!BF503:BH503)+AVERAGE(KHBH_Chitiet!BI503:BK503),0)</f>
        <v>0</v>
      </c>
      <c r="K503" s="65">
        <f>IFERROR(AVERAGE(KHBH_Chitiet!BL503:BN503)+AVERAGE(KHBH_Chitiet!BO503:BQ503)+AVERAGE(KHBH_Chitiet!BR503:BT503),0)</f>
        <v>0</v>
      </c>
      <c r="L503" s="65">
        <f>IFERROR(AVERAGE(KHBH_Chitiet!BU503:BW503)+AVERAGE(KHBH_Chitiet!BX503:BZ503)+AVERAGE(KHBH_Chitiet!CA503:CC503),0)</f>
        <v>0</v>
      </c>
      <c r="M503" s="65">
        <f>IFERROR(AVERAGE(KHBH_Chitiet!CD503:CF503)+AVERAGE(KHBH_Chitiet!CG503:CI503)+AVERAGE(KHBH_Chitiet!CJ503:CL503),0)</f>
        <v>0</v>
      </c>
      <c r="N503" s="65">
        <f t="shared" si="8"/>
        <v>0</v>
      </c>
      <c r="P503" s="139">
        <f>HLOOKUP($P$5,KHBH_Chitiet!$G$5:$R$1050,ROW(KH_DTBH_Chitiet!F503)-4,0)</f>
        <v>0</v>
      </c>
      <c r="Q503" s="139">
        <f>IFERROR(VLOOKUP(B503,DM_HHDV!$B$5:$K$1050,8,0)*KH_DTBH_Chitiet!P503,0)</f>
        <v>0</v>
      </c>
      <c r="R503" s="139">
        <f>IFERROR(VLOOKUP(B503,DM_HHDV!$B$5:$K$1050,9,0)*KH_DTBH_Chitiet!P503,0)</f>
        <v>0</v>
      </c>
      <c r="S503" s="139">
        <f>IFERROR(VLOOKUP(B503,DM_HHDV!$B$5:$K$1050,10,0)*KH_DTBH_Chitiet!P503,0)</f>
        <v>0</v>
      </c>
      <c r="T503" s="139">
        <f>HLOOKUP($T$5,KHBH_Chitiet!$G$5:$R$1050,ROW(KH_DTBH_Chitiet!F503)-4,0)</f>
        <v>0</v>
      </c>
      <c r="U503" s="139">
        <f>IFERROR(VLOOKUP(B503,DM_HHDV!$B$5:$K$1050,8,0)*KH_DTBH_Chitiet!T503,0)</f>
        <v>0</v>
      </c>
      <c r="V503" s="139">
        <f>IFERROR(VLOOKUP(B503,DM_HHDV!$B$5:$K$1050,9,0)*KH_DTBH_Chitiet!T503,0)</f>
        <v>0</v>
      </c>
      <c r="W503" s="139">
        <f>IFERROR(VLOOKUP(B503,DM_HHDV!$B$5:$K$1050,10,0)*KH_DTBH_Chitiet!T503,0)</f>
        <v>0</v>
      </c>
      <c r="X503" s="139">
        <f>IFERROR(VLOOKUP(B503,DM_HHDV!$B$5:$K$1050,5,0)*KH_DTBH_Chitiet!T503,0)</f>
        <v>0</v>
      </c>
      <c r="Y503" s="139">
        <f>IFERROR(VLOOKUP(B503,DM_HHDV!$B$5:$K$1050,6,0)*KH_DTBH_Chitiet!T503,0)</f>
        <v>0</v>
      </c>
      <c r="Z503" s="139">
        <f>IFERROR(VLOOKUP(B503,DM_HHDV!$B$5:$K$1050,7,0)*KH_DTBH_Chitiet!T503,0)</f>
        <v>0</v>
      </c>
      <c r="AA503" s="139">
        <f>IFERROR(AVERAGE(KHBH_Chitiet!S503:U503)+AVERAGE(KHBH_Chitiet!V503:X503)+AVERAGE(KHBH_Chitiet!Y503:AA503),0)</f>
        <v>0</v>
      </c>
      <c r="AB503" s="139">
        <f>IFERROR(AVERAGE(KHBH_Chitiet!AB503:AD503)+AVERAGE(KHBH_Chitiet!AE503:AG503)+AVERAGE(KHBH_Chitiet!AH503:AJ503),0)</f>
        <v>0</v>
      </c>
      <c r="AC503" s="139">
        <f>IFERROR(AVERAGE(KHBH_Chitiet!AK503:AM503)+AVERAGE(KHBH_Chitiet!AN504:AP504)+AVERAGE(KHBH_Chitiet!AQ503:AS503),0)</f>
        <v>0</v>
      </c>
      <c r="AD503" s="139">
        <f>IFERROR(AVERAGE(KHBH_Chitiet!AT503:AV503)+AVERAGE(KHBH_Chitiet!AW503:AY503)+AVERAGE(KHBH_Chitiet!AZ503:BB503),0)</f>
        <v>0</v>
      </c>
    </row>
    <row r="504" spans="1:30">
      <c r="A504" s="21">
        <v>499</v>
      </c>
      <c r="B504" s="65">
        <f>KHBH_Chitiet!B504</f>
        <v>0</v>
      </c>
      <c r="C504" s="65">
        <f>KHBH_Chitiet!C504</f>
        <v>0</v>
      </c>
      <c r="D504" s="62">
        <f>IFERROR(VLOOKUP(B504,DM_HHDV!$B$5:$E$1050,3,0),0)</f>
        <v>0</v>
      </c>
      <c r="E504" s="67">
        <f>IFERROR(VLOOKUP(B504,DM_HHDV!$B$5:$E$1050,4,0),0)</f>
        <v>0</v>
      </c>
      <c r="F504" s="65">
        <f>HLOOKUP($F$5,KHBH_Chitiet!$G$5:$R$1050,ROW(KH_DTBH_Chitiet!F504)-4,0)</f>
        <v>0</v>
      </c>
      <c r="G504" s="65">
        <f>IFERROR(VLOOKUP(B504,DM_HHDV!$B$5:$K$1050,8,0)*KH_DTBH_Chitiet!F504,0)</f>
        <v>0</v>
      </c>
      <c r="H504" s="65">
        <f>IFERROR(VLOOKUP(B504,DM_HHDV!$B$5:$K$1050,9,0)*KH_DTBH_Chitiet!F504,0)</f>
        <v>0</v>
      </c>
      <c r="I504" s="65">
        <f>IFERROR(VLOOKUP(B504,DM_HHDV!$B$5:$K$1050,10,0)*KH_DTBH_Chitiet!F504,0)</f>
        <v>0</v>
      </c>
      <c r="J504" s="65">
        <f>IFERROR(AVERAGE(KHBH_Chitiet!BC504:BE504)+AVERAGE(KHBH_Chitiet!BF504:BH504)+AVERAGE(KHBH_Chitiet!BI504:BK504),0)</f>
        <v>0</v>
      </c>
      <c r="K504" s="65">
        <f>IFERROR(AVERAGE(KHBH_Chitiet!BL504:BN504)+AVERAGE(KHBH_Chitiet!BO504:BQ504)+AVERAGE(KHBH_Chitiet!BR504:BT504),0)</f>
        <v>0</v>
      </c>
      <c r="L504" s="65">
        <f>IFERROR(AVERAGE(KHBH_Chitiet!BU504:BW504)+AVERAGE(KHBH_Chitiet!BX504:BZ504)+AVERAGE(KHBH_Chitiet!CA504:CC504),0)</f>
        <v>0</v>
      </c>
      <c r="M504" s="65">
        <f>IFERROR(AVERAGE(KHBH_Chitiet!CD504:CF504)+AVERAGE(KHBH_Chitiet!CG504:CI504)+AVERAGE(KHBH_Chitiet!CJ504:CL504),0)</f>
        <v>0</v>
      </c>
      <c r="N504" s="65">
        <f t="shared" si="8"/>
        <v>0</v>
      </c>
      <c r="P504" s="139">
        <f>HLOOKUP($P$5,KHBH_Chitiet!$G$5:$R$1050,ROW(KH_DTBH_Chitiet!F504)-4,0)</f>
        <v>0</v>
      </c>
      <c r="Q504" s="139">
        <f>IFERROR(VLOOKUP(B504,DM_HHDV!$B$5:$K$1050,8,0)*KH_DTBH_Chitiet!P504,0)</f>
        <v>0</v>
      </c>
      <c r="R504" s="139">
        <f>IFERROR(VLOOKUP(B504,DM_HHDV!$B$5:$K$1050,9,0)*KH_DTBH_Chitiet!P504,0)</f>
        <v>0</v>
      </c>
      <c r="S504" s="139">
        <f>IFERROR(VLOOKUP(B504,DM_HHDV!$B$5:$K$1050,10,0)*KH_DTBH_Chitiet!P504,0)</f>
        <v>0</v>
      </c>
      <c r="T504" s="139">
        <f>HLOOKUP($T$5,KHBH_Chitiet!$G$5:$R$1050,ROW(KH_DTBH_Chitiet!F504)-4,0)</f>
        <v>0</v>
      </c>
      <c r="U504" s="139">
        <f>IFERROR(VLOOKUP(B504,DM_HHDV!$B$5:$K$1050,8,0)*KH_DTBH_Chitiet!T504,0)</f>
        <v>0</v>
      </c>
      <c r="V504" s="139">
        <f>IFERROR(VLOOKUP(B504,DM_HHDV!$B$5:$K$1050,9,0)*KH_DTBH_Chitiet!T504,0)</f>
        <v>0</v>
      </c>
      <c r="W504" s="139">
        <f>IFERROR(VLOOKUP(B504,DM_HHDV!$B$5:$K$1050,10,0)*KH_DTBH_Chitiet!T504,0)</f>
        <v>0</v>
      </c>
      <c r="X504" s="139">
        <f>IFERROR(VLOOKUP(B504,DM_HHDV!$B$5:$K$1050,5,0)*KH_DTBH_Chitiet!T504,0)</f>
        <v>0</v>
      </c>
      <c r="Y504" s="139">
        <f>IFERROR(VLOOKUP(B504,DM_HHDV!$B$5:$K$1050,6,0)*KH_DTBH_Chitiet!T504,0)</f>
        <v>0</v>
      </c>
      <c r="Z504" s="139">
        <f>IFERROR(VLOOKUP(B504,DM_HHDV!$B$5:$K$1050,7,0)*KH_DTBH_Chitiet!T504,0)</f>
        <v>0</v>
      </c>
      <c r="AA504" s="139">
        <f>IFERROR(AVERAGE(KHBH_Chitiet!S504:U504)+AVERAGE(KHBH_Chitiet!V504:X504)+AVERAGE(KHBH_Chitiet!Y504:AA504),0)</f>
        <v>0</v>
      </c>
      <c r="AB504" s="139">
        <f>IFERROR(AVERAGE(KHBH_Chitiet!AB504:AD504)+AVERAGE(KHBH_Chitiet!AE504:AG504)+AVERAGE(KHBH_Chitiet!AH504:AJ504),0)</f>
        <v>0</v>
      </c>
      <c r="AC504" s="139">
        <f>IFERROR(AVERAGE(KHBH_Chitiet!AK504:AM504)+AVERAGE(KHBH_Chitiet!AN505:AP505)+AVERAGE(KHBH_Chitiet!AQ504:AS504),0)</f>
        <v>0</v>
      </c>
      <c r="AD504" s="139">
        <f>IFERROR(AVERAGE(KHBH_Chitiet!AT504:AV504)+AVERAGE(KHBH_Chitiet!AW504:AY504)+AVERAGE(KHBH_Chitiet!AZ504:BB504),0)</f>
        <v>0</v>
      </c>
    </row>
    <row r="505" spans="1:30">
      <c r="A505" s="21">
        <v>500</v>
      </c>
      <c r="B505" s="65">
        <f>KHBH_Chitiet!B505</f>
        <v>0</v>
      </c>
      <c r="C505" s="65">
        <f>KHBH_Chitiet!C505</f>
        <v>0</v>
      </c>
      <c r="D505" s="62">
        <f>IFERROR(VLOOKUP(B505,DM_HHDV!$B$5:$E$1050,3,0),0)</f>
        <v>0</v>
      </c>
      <c r="E505" s="67">
        <f>IFERROR(VLOOKUP(B505,DM_HHDV!$B$5:$E$1050,4,0),0)</f>
        <v>0</v>
      </c>
      <c r="F505" s="65">
        <f>HLOOKUP($F$5,KHBH_Chitiet!$G$5:$R$1050,ROW(KH_DTBH_Chitiet!F505)-4,0)</f>
        <v>0</v>
      </c>
      <c r="G505" s="65">
        <f>IFERROR(VLOOKUP(B505,DM_HHDV!$B$5:$K$1050,8,0)*KH_DTBH_Chitiet!F505,0)</f>
        <v>0</v>
      </c>
      <c r="H505" s="65">
        <f>IFERROR(VLOOKUP(B505,DM_HHDV!$B$5:$K$1050,9,0)*KH_DTBH_Chitiet!F505,0)</f>
        <v>0</v>
      </c>
      <c r="I505" s="65">
        <f>IFERROR(VLOOKUP(B505,DM_HHDV!$B$5:$K$1050,10,0)*KH_DTBH_Chitiet!F505,0)</f>
        <v>0</v>
      </c>
      <c r="J505" s="65">
        <f>IFERROR(AVERAGE(KHBH_Chitiet!BC505:BE505)+AVERAGE(KHBH_Chitiet!BF505:BH505)+AVERAGE(KHBH_Chitiet!BI505:BK505),0)</f>
        <v>0</v>
      </c>
      <c r="K505" s="65">
        <f>IFERROR(AVERAGE(KHBH_Chitiet!BL505:BN505)+AVERAGE(KHBH_Chitiet!BO505:BQ505)+AVERAGE(KHBH_Chitiet!BR505:BT505),0)</f>
        <v>0</v>
      </c>
      <c r="L505" s="65">
        <f>IFERROR(AVERAGE(KHBH_Chitiet!BU505:BW505)+AVERAGE(KHBH_Chitiet!BX505:BZ505)+AVERAGE(KHBH_Chitiet!CA505:CC505),0)</f>
        <v>0</v>
      </c>
      <c r="M505" s="65">
        <f>IFERROR(AVERAGE(KHBH_Chitiet!CD505:CF505)+AVERAGE(KHBH_Chitiet!CG505:CI505)+AVERAGE(KHBH_Chitiet!CJ505:CL505),0)</f>
        <v>0</v>
      </c>
      <c r="N505" s="65">
        <f t="shared" si="8"/>
        <v>0</v>
      </c>
      <c r="P505" s="139">
        <f>HLOOKUP($P$5,KHBH_Chitiet!$G$5:$R$1050,ROW(KH_DTBH_Chitiet!F505)-4,0)</f>
        <v>0</v>
      </c>
      <c r="Q505" s="139">
        <f>IFERROR(VLOOKUP(B505,DM_HHDV!$B$5:$K$1050,8,0)*KH_DTBH_Chitiet!P505,0)</f>
        <v>0</v>
      </c>
      <c r="R505" s="139">
        <f>IFERROR(VLOOKUP(B505,DM_HHDV!$B$5:$K$1050,9,0)*KH_DTBH_Chitiet!P505,0)</f>
        <v>0</v>
      </c>
      <c r="S505" s="139">
        <f>IFERROR(VLOOKUP(B505,DM_HHDV!$B$5:$K$1050,10,0)*KH_DTBH_Chitiet!P505,0)</f>
        <v>0</v>
      </c>
      <c r="T505" s="139">
        <f>HLOOKUP($T$5,KHBH_Chitiet!$G$5:$R$1050,ROW(KH_DTBH_Chitiet!F505)-4,0)</f>
        <v>0</v>
      </c>
      <c r="U505" s="139">
        <f>IFERROR(VLOOKUP(B505,DM_HHDV!$B$5:$K$1050,8,0)*KH_DTBH_Chitiet!T505,0)</f>
        <v>0</v>
      </c>
      <c r="V505" s="139">
        <f>IFERROR(VLOOKUP(B505,DM_HHDV!$B$5:$K$1050,9,0)*KH_DTBH_Chitiet!T505,0)</f>
        <v>0</v>
      </c>
      <c r="W505" s="139">
        <f>IFERROR(VLOOKUP(B505,DM_HHDV!$B$5:$K$1050,10,0)*KH_DTBH_Chitiet!T505,0)</f>
        <v>0</v>
      </c>
      <c r="X505" s="139">
        <f>IFERROR(VLOOKUP(B505,DM_HHDV!$B$5:$K$1050,5,0)*KH_DTBH_Chitiet!T505,0)</f>
        <v>0</v>
      </c>
      <c r="Y505" s="139">
        <f>IFERROR(VLOOKUP(B505,DM_HHDV!$B$5:$K$1050,6,0)*KH_DTBH_Chitiet!T505,0)</f>
        <v>0</v>
      </c>
      <c r="Z505" s="139">
        <f>IFERROR(VLOOKUP(B505,DM_HHDV!$B$5:$K$1050,7,0)*KH_DTBH_Chitiet!T505,0)</f>
        <v>0</v>
      </c>
      <c r="AA505" s="139">
        <f>IFERROR(AVERAGE(KHBH_Chitiet!S505:U505)+AVERAGE(KHBH_Chitiet!V505:X505)+AVERAGE(KHBH_Chitiet!Y505:AA505),0)</f>
        <v>0</v>
      </c>
      <c r="AB505" s="139">
        <f>IFERROR(AVERAGE(KHBH_Chitiet!AB505:AD505)+AVERAGE(KHBH_Chitiet!AE505:AG505)+AVERAGE(KHBH_Chitiet!AH505:AJ505),0)</f>
        <v>0</v>
      </c>
      <c r="AC505" s="139">
        <f>IFERROR(AVERAGE(KHBH_Chitiet!AK505:AM505)+AVERAGE(KHBH_Chitiet!AN506:AP506)+AVERAGE(KHBH_Chitiet!AQ505:AS505),0)</f>
        <v>0</v>
      </c>
      <c r="AD505" s="139">
        <f>IFERROR(AVERAGE(KHBH_Chitiet!AT505:AV505)+AVERAGE(KHBH_Chitiet!AW505:AY505)+AVERAGE(KHBH_Chitiet!AZ505:BB505),0)</f>
        <v>0</v>
      </c>
    </row>
    <row r="506" spans="1:30">
      <c r="A506" s="21">
        <v>501</v>
      </c>
      <c r="B506" s="65">
        <f>KHBH_Chitiet!B506</f>
        <v>0</v>
      </c>
      <c r="C506" s="65">
        <f>KHBH_Chitiet!C506</f>
        <v>0</v>
      </c>
      <c r="D506" s="62">
        <f>IFERROR(VLOOKUP(B506,DM_HHDV!$B$5:$E$1050,3,0),0)</f>
        <v>0</v>
      </c>
      <c r="E506" s="67">
        <f>IFERROR(VLOOKUP(B506,DM_HHDV!$B$5:$E$1050,4,0),0)</f>
        <v>0</v>
      </c>
      <c r="F506" s="65">
        <f>HLOOKUP($F$5,KHBH_Chitiet!$G$5:$R$1050,ROW(KH_DTBH_Chitiet!F506)-4,0)</f>
        <v>0</v>
      </c>
      <c r="G506" s="65">
        <f>IFERROR(VLOOKUP(B506,DM_HHDV!$B$5:$K$1050,8,0)*KH_DTBH_Chitiet!F506,0)</f>
        <v>0</v>
      </c>
      <c r="H506" s="65">
        <f>IFERROR(VLOOKUP(B506,DM_HHDV!$B$5:$K$1050,9,0)*KH_DTBH_Chitiet!F506,0)</f>
        <v>0</v>
      </c>
      <c r="I506" s="65">
        <f>IFERROR(VLOOKUP(B506,DM_HHDV!$B$5:$K$1050,10,0)*KH_DTBH_Chitiet!F506,0)</f>
        <v>0</v>
      </c>
      <c r="J506" s="65">
        <f>IFERROR(AVERAGE(KHBH_Chitiet!BC506:BE506)+AVERAGE(KHBH_Chitiet!BF506:BH506)+AVERAGE(KHBH_Chitiet!BI506:BK506),0)</f>
        <v>0</v>
      </c>
      <c r="K506" s="65">
        <f>IFERROR(AVERAGE(KHBH_Chitiet!BL506:BN506)+AVERAGE(KHBH_Chitiet!BO506:BQ506)+AVERAGE(KHBH_Chitiet!BR506:BT506),0)</f>
        <v>0</v>
      </c>
      <c r="L506" s="65">
        <f>IFERROR(AVERAGE(KHBH_Chitiet!BU506:BW506)+AVERAGE(KHBH_Chitiet!BX506:BZ506)+AVERAGE(KHBH_Chitiet!CA506:CC506),0)</f>
        <v>0</v>
      </c>
      <c r="M506" s="65">
        <f>IFERROR(AVERAGE(KHBH_Chitiet!CD506:CF506)+AVERAGE(KHBH_Chitiet!CG506:CI506)+AVERAGE(KHBH_Chitiet!CJ506:CL506),0)</f>
        <v>0</v>
      </c>
      <c r="N506" s="65">
        <f t="shared" si="8"/>
        <v>0</v>
      </c>
      <c r="P506" s="139">
        <f>HLOOKUP($P$5,KHBH_Chitiet!$G$5:$R$1050,ROW(KH_DTBH_Chitiet!F506)-4,0)</f>
        <v>0</v>
      </c>
      <c r="Q506" s="139">
        <f>IFERROR(VLOOKUP(B506,DM_HHDV!$B$5:$K$1050,8,0)*KH_DTBH_Chitiet!P506,0)</f>
        <v>0</v>
      </c>
      <c r="R506" s="139">
        <f>IFERROR(VLOOKUP(B506,DM_HHDV!$B$5:$K$1050,9,0)*KH_DTBH_Chitiet!P506,0)</f>
        <v>0</v>
      </c>
      <c r="S506" s="139">
        <f>IFERROR(VLOOKUP(B506,DM_HHDV!$B$5:$K$1050,10,0)*KH_DTBH_Chitiet!P506,0)</f>
        <v>0</v>
      </c>
      <c r="T506" s="139">
        <f>HLOOKUP($T$5,KHBH_Chitiet!$G$5:$R$1050,ROW(KH_DTBH_Chitiet!F506)-4,0)</f>
        <v>0</v>
      </c>
      <c r="U506" s="139">
        <f>IFERROR(VLOOKUP(B506,DM_HHDV!$B$5:$K$1050,8,0)*KH_DTBH_Chitiet!T506,0)</f>
        <v>0</v>
      </c>
      <c r="V506" s="139">
        <f>IFERROR(VLOOKUP(B506,DM_HHDV!$B$5:$K$1050,9,0)*KH_DTBH_Chitiet!T506,0)</f>
        <v>0</v>
      </c>
      <c r="W506" s="139">
        <f>IFERROR(VLOOKUP(B506,DM_HHDV!$B$5:$K$1050,10,0)*KH_DTBH_Chitiet!T506,0)</f>
        <v>0</v>
      </c>
      <c r="X506" s="139">
        <f>IFERROR(VLOOKUP(B506,DM_HHDV!$B$5:$K$1050,5,0)*KH_DTBH_Chitiet!T506,0)</f>
        <v>0</v>
      </c>
      <c r="Y506" s="139">
        <f>IFERROR(VLOOKUP(B506,DM_HHDV!$B$5:$K$1050,6,0)*KH_DTBH_Chitiet!T506,0)</f>
        <v>0</v>
      </c>
      <c r="Z506" s="139">
        <f>IFERROR(VLOOKUP(B506,DM_HHDV!$B$5:$K$1050,7,0)*KH_DTBH_Chitiet!T506,0)</f>
        <v>0</v>
      </c>
      <c r="AA506" s="139">
        <f>IFERROR(AVERAGE(KHBH_Chitiet!S506:U506)+AVERAGE(KHBH_Chitiet!V506:X506)+AVERAGE(KHBH_Chitiet!Y506:AA506),0)</f>
        <v>0</v>
      </c>
      <c r="AB506" s="139">
        <f>IFERROR(AVERAGE(KHBH_Chitiet!AB506:AD506)+AVERAGE(KHBH_Chitiet!AE506:AG506)+AVERAGE(KHBH_Chitiet!AH506:AJ506),0)</f>
        <v>0</v>
      </c>
      <c r="AC506" s="139">
        <f>IFERROR(AVERAGE(KHBH_Chitiet!AK506:AM506)+AVERAGE(KHBH_Chitiet!AN507:AP507)+AVERAGE(KHBH_Chitiet!AQ506:AS506),0)</f>
        <v>0</v>
      </c>
      <c r="AD506" s="139">
        <f>IFERROR(AVERAGE(KHBH_Chitiet!AT506:AV506)+AVERAGE(KHBH_Chitiet!AW506:AY506)+AVERAGE(KHBH_Chitiet!AZ506:BB506),0)</f>
        <v>0</v>
      </c>
    </row>
    <row r="507" spans="1:30">
      <c r="A507" s="21">
        <v>502</v>
      </c>
      <c r="B507" s="65">
        <f>KHBH_Chitiet!B507</f>
        <v>0</v>
      </c>
      <c r="C507" s="65">
        <f>KHBH_Chitiet!C507</f>
        <v>0</v>
      </c>
      <c r="D507" s="62">
        <f>IFERROR(VLOOKUP(B507,DM_HHDV!$B$5:$E$1050,3,0),0)</f>
        <v>0</v>
      </c>
      <c r="E507" s="67">
        <f>IFERROR(VLOOKUP(B507,DM_HHDV!$B$5:$E$1050,4,0),0)</f>
        <v>0</v>
      </c>
      <c r="F507" s="65">
        <f>HLOOKUP($F$5,KHBH_Chitiet!$G$5:$R$1050,ROW(KH_DTBH_Chitiet!F507)-4,0)</f>
        <v>0</v>
      </c>
      <c r="G507" s="65">
        <f>IFERROR(VLOOKUP(B507,DM_HHDV!$B$5:$K$1050,8,0)*KH_DTBH_Chitiet!F507,0)</f>
        <v>0</v>
      </c>
      <c r="H507" s="65">
        <f>IFERROR(VLOOKUP(B507,DM_HHDV!$B$5:$K$1050,9,0)*KH_DTBH_Chitiet!F507,0)</f>
        <v>0</v>
      </c>
      <c r="I507" s="65">
        <f>IFERROR(VLOOKUP(B507,DM_HHDV!$B$5:$K$1050,10,0)*KH_DTBH_Chitiet!F507,0)</f>
        <v>0</v>
      </c>
      <c r="J507" s="65">
        <f>IFERROR(AVERAGE(KHBH_Chitiet!BC507:BE507)+AVERAGE(KHBH_Chitiet!BF507:BH507)+AVERAGE(KHBH_Chitiet!BI507:BK507),0)</f>
        <v>0</v>
      </c>
      <c r="K507" s="65">
        <f>IFERROR(AVERAGE(KHBH_Chitiet!BL507:BN507)+AVERAGE(KHBH_Chitiet!BO507:BQ507)+AVERAGE(KHBH_Chitiet!BR507:BT507),0)</f>
        <v>0</v>
      </c>
      <c r="L507" s="65">
        <f>IFERROR(AVERAGE(KHBH_Chitiet!BU507:BW507)+AVERAGE(KHBH_Chitiet!BX507:BZ507)+AVERAGE(KHBH_Chitiet!CA507:CC507),0)</f>
        <v>0</v>
      </c>
      <c r="M507" s="65">
        <f>IFERROR(AVERAGE(KHBH_Chitiet!CD507:CF507)+AVERAGE(KHBH_Chitiet!CG507:CI507)+AVERAGE(KHBH_Chitiet!CJ507:CL507),0)</f>
        <v>0</v>
      </c>
      <c r="N507" s="65">
        <f t="shared" si="8"/>
        <v>0</v>
      </c>
      <c r="P507" s="139">
        <f>HLOOKUP($P$5,KHBH_Chitiet!$G$5:$R$1050,ROW(KH_DTBH_Chitiet!F507)-4,0)</f>
        <v>0</v>
      </c>
      <c r="Q507" s="139">
        <f>IFERROR(VLOOKUP(B507,DM_HHDV!$B$5:$K$1050,8,0)*KH_DTBH_Chitiet!P507,0)</f>
        <v>0</v>
      </c>
      <c r="R507" s="139">
        <f>IFERROR(VLOOKUP(B507,DM_HHDV!$B$5:$K$1050,9,0)*KH_DTBH_Chitiet!P507,0)</f>
        <v>0</v>
      </c>
      <c r="S507" s="139">
        <f>IFERROR(VLOOKUP(B507,DM_HHDV!$B$5:$K$1050,10,0)*KH_DTBH_Chitiet!P507,0)</f>
        <v>0</v>
      </c>
      <c r="T507" s="139">
        <f>HLOOKUP($T$5,KHBH_Chitiet!$G$5:$R$1050,ROW(KH_DTBH_Chitiet!F507)-4,0)</f>
        <v>0</v>
      </c>
      <c r="U507" s="139">
        <f>IFERROR(VLOOKUP(B507,DM_HHDV!$B$5:$K$1050,8,0)*KH_DTBH_Chitiet!T507,0)</f>
        <v>0</v>
      </c>
      <c r="V507" s="139">
        <f>IFERROR(VLOOKUP(B507,DM_HHDV!$B$5:$K$1050,9,0)*KH_DTBH_Chitiet!T507,0)</f>
        <v>0</v>
      </c>
      <c r="W507" s="139">
        <f>IFERROR(VLOOKUP(B507,DM_HHDV!$B$5:$K$1050,10,0)*KH_DTBH_Chitiet!T507,0)</f>
        <v>0</v>
      </c>
      <c r="X507" s="139">
        <f>IFERROR(VLOOKUP(B507,DM_HHDV!$B$5:$K$1050,5,0)*KH_DTBH_Chitiet!T507,0)</f>
        <v>0</v>
      </c>
      <c r="Y507" s="139">
        <f>IFERROR(VLOOKUP(B507,DM_HHDV!$B$5:$K$1050,6,0)*KH_DTBH_Chitiet!T507,0)</f>
        <v>0</v>
      </c>
      <c r="Z507" s="139">
        <f>IFERROR(VLOOKUP(B507,DM_HHDV!$B$5:$K$1050,7,0)*KH_DTBH_Chitiet!T507,0)</f>
        <v>0</v>
      </c>
      <c r="AA507" s="139">
        <f>IFERROR(AVERAGE(KHBH_Chitiet!S507:U507)+AVERAGE(KHBH_Chitiet!V507:X507)+AVERAGE(KHBH_Chitiet!Y507:AA507),0)</f>
        <v>0</v>
      </c>
      <c r="AB507" s="139">
        <f>IFERROR(AVERAGE(KHBH_Chitiet!AB507:AD507)+AVERAGE(KHBH_Chitiet!AE507:AG507)+AVERAGE(KHBH_Chitiet!AH507:AJ507),0)</f>
        <v>0</v>
      </c>
      <c r="AC507" s="139">
        <f>IFERROR(AVERAGE(KHBH_Chitiet!AK507:AM507)+AVERAGE(KHBH_Chitiet!AN508:AP508)+AVERAGE(KHBH_Chitiet!AQ507:AS507),0)</f>
        <v>0</v>
      </c>
      <c r="AD507" s="139">
        <f>IFERROR(AVERAGE(KHBH_Chitiet!AT507:AV507)+AVERAGE(KHBH_Chitiet!AW507:AY507)+AVERAGE(KHBH_Chitiet!AZ507:BB507),0)</f>
        <v>0</v>
      </c>
    </row>
    <row r="508" spans="1:30">
      <c r="A508" s="21">
        <v>503</v>
      </c>
      <c r="B508" s="65">
        <f>KHBH_Chitiet!B508</f>
        <v>0</v>
      </c>
      <c r="C508" s="65">
        <f>KHBH_Chitiet!C508</f>
        <v>0</v>
      </c>
      <c r="D508" s="62">
        <f>IFERROR(VLOOKUP(B508,DM_HHDV!$B$5:$E$1050,3,0),0)</f>
        <v>0</v>
      </c>
      <c r="E508" s="67">
        <f>IFERROR(VLOOKUP(B508,DM_HHDV!$B$5:$E$1050,4,0),0)</f>
        <v>0</v>
      </c>
      <c r="F508" s="65">
        <f>HLOOKUP($F$5,KHBH_Chitiet!$G$5:$R$1050,ROW(KH_DTBH_Chitiet!F508)-4,0)</f>
        <v>0</v>
      </c>
      <c r="G508" s="65">
        <f>IFERROR(VLOOKUP(B508,DM_HHDV!$B$5:$K$1050,8,0)*KH_DTBH_Chitiet!F508,0)</f>
        <v>0</v>
      </c>
      <c r="H508" s="65">
        <f>IFERROR(VLOOKUP(B508,DM_HHDV!$B$5:$K$1050,9,0)*KH_DTBH_Chitiet!F508,0)</f>
        <v>0</v>
      </c>
      <c r="I508" s="65">
        <f>IFERROR(VLOOKUP(B508,DM_HHDV!$B$5:$K$1050,10,0)*KH_DTBH_Chitiet!F508,0)</f>
        <v>0</v>
      </c>
      <c r="J508" s="65">
        <f>IFERROR(AVERAGE(KHBH_Chitiet!BC508:BE508)+AVERAGE(KHBH_Chitiet!BF508:BH508)+AVERAGE(KHBH_Chitiet!BI508:BK508),0)</f>
        <v>0</v>
      </c>
      <c r="K508" s="65">
        <f>IFERROR(AVERAGE(KHBH_Chitiet!BL508:BN508)+AVERAGE(KHBH_Chitiet!BO508:BQ508)+AVERAGE(KHBH_Chitiet!BR508:BT508),0)</f>
        <v>0</v>
      </c>
      <c r="L508" s="65">
        <f>IFERROR(AVERAGE(KHBH_Chitiet!BU508:BW508)+AVERAGE(KHBH_Chitiet!BX508:BZ508)+AVERAGE(KHBH_Chitiet!CA508:CC508),0)</f>
        <v>0</v>
      </c>
      <c r="M508" s="65">
        <f>IFERROR(AVERAGE(KHBH_Chitiet!CD508:CF508)+AVERAGE(KHBH_Chitiet!CG508:CI508)+AVERAGE(KHBH_Chitiet!CJ508:CL508),0)</f>
        <v>0</v>
      </c>
      <c r="N508" s="65">
        <f t="shared" si="8"/>
        <v>0</v>
      </c>
      <c r="P508" s="139">
        <f>HLOOKUP($P$5,KHBH_Chitiet!$G$5:$R$1050,ROW(KH_DTBH_Chitiet!F508)-4,0)</f>
        <v>0</v>
      </c>
      <c r="Q508" s="139">
        <f>IFERROR(VLOOKUP(B508,DM_HHDV!$B$5:$K$1050,8,0)*KH_DTBH_Chitiet!P508,0)</f>
        <v>0</v>
      </c>
      <c r="R508" s="139">
        <f>IFERROR(VLOOKUP(B508,DM_HHDV!$B$5:$K$1050,9,0)*KH_DTBH_Chitiet!P508,0)</f>
        <v>0</v>
      </c>
      <c r="S508" s="139">
        <f>IFERROR(VLOOKUP(B508,DM_HHDV!$B$5:$K$1050,10,0)*KH_DTBH_Chitiet!P508,0)</f>
        <v>0</v>
      </c>
      <c r="T508" s="139">
        <f>HLOOKUP($T$5,KHBH_Chitiet!$G$5:$R$1050,ROW(KH_DTBH_Chitiet!F508)-4,0)</f>
        <v>0</v>
      </c>
      <c r="U508" s="139">
        <f>IFERROR(VLOOKUP(B508,DM_HHDV!$B$5:$K$1050,8,0)*KH_DTBH_Chitiet!T508,0)</f>
        <v>0</v>
      </c>
      <c r="V508" s="139">
        <f>IFERROR(VLOOKUP(B508,DM_HHDV!$B$5:$K$1050,9,0)*KH_DTBH_Chitiet!T508,0)</f>
        <v>0</v>
      </c>
      <c r="W508" s="139">
        <f>IFERROR(VLOOKUP(B508,DM_HHDV!$B$5:$K$1050,10,0)*KH_DTBH_Chitiet!T508,0)</f>
        <v>0</v>
      </c>
      <c r="X508" s="139">
        <f>IFERROR(VLOOKUP(B508,DM_HHDV!$B$5:$K$1050,5,0)*KH_DTBH_Chitiet!T508,0)</f>
        <v>0</v>
      </c>
      <c r="Y508" s="139">
        <f>IFERROR(VLOOKUP(B508,DM_HHDV!$B$5:$K$1050,6,0)*KH_DTBH_Chitiet!T508,0)</f>
        <v>0</v>
      </c>
      <c r="Z508" s="139">
        <f>IFERROR(VLOOKUP(B508,DM_HHDV!$B$5:$K$1050,7,0)*KH_DTBH_Chitiet!T508,0)</f>
        <v>0</v>
      </c>
      <c r="AA508" s="139">
        <f>IFERROR(AVERAGE(KHBH_Chitiet!S508:U508)+AVERAGE(KHBH_Chitiet!V508:X508)+AVERAGE(KHBH_Chitiet!Y508:AA508),0)</f>
        <v>0</v>
      </c>
      <c r="AB508" s="139">
        <f>IFERROR(AVERAGE(KHBH_Chitiet!AB508:AD508)+AVERAGE(KHBH_Chitiet!AE508:AG508)+AVERAGE(KHBH_Chitiet!AH508:AJ508),0)</f>
        <v>0</v>
      </c>
      <c r="AC508" s="139">
        <f>IFERROR(AVERAGE(KHBH_Chitiet!AK508:AM508)+AVERAGE(KHBH_Chitiet!AN509:AP509)+AVERAGE(KHBH_Chitiet!AQ508:AS508),0)</f>
        <v>0</v>
      </c>
      <c r="AD508" s="139">
        <f>IFERROR(AVERAGE(KHBH_Chitiet!AT508:AV508)+AVERAGE(KHBH_Chitiet!AW508:AY508)+AVERAGE(KHBH_Chitiet!AZ508:BB508),0)</f>
        <v>0</v>
      </c>
    </row>
    <row r="509" spans="1:30">
      <c r="A509" s="21">
        <v>504</v>
      </c>
      <c r="B509" s="65">
        <f>KHBH_Chitiet!B509</f>
        <v>0</v>
      </c>
      <c r="C509" s="65">
        <f>KHBH_Chitiet!C509</f>
        <v>0</v>
      </c>
      <c r="D509" s="62">
        <f>IFERROR(VLOOKUP(B509,DM_HHDV!$B$5:$E$1050,3,0),0)</f>
        <v>0</v>
      </c>
      <c r="E509" s="67">
        <f>IFERROR(VLOOKUP(B509,DM_HHDV!$B$5:$E$1050,4,0),0)</f>
        <v>0</v>
      </c>
      <c r="F509" s="65">
        <f>HLOOKUP($F$5,KHBH_Chitiet!$G$5:$R$1050,ROW(KH_DTBH_Chitiet!F509)-4,0)</f>
        <v>0</v>
      </c>
      <c r="G509" s="65">
        <f>IFERROR(VLOOKUP(B509,DM_HHDV!$B$5:$K$1050,8,0)*KH_DTBH_Chitiet!F509,0)</f>
        <v>0</v>
      </c>
      <c r="H509" s="65">
        <f>IFERROR(VLOOKUP(B509,DM_HHDV!$B$5:$K$1050,9,0)*KH_DTBH_Chitiet!F509,0)</f>
        <v>0</v>
      </c>
      <c r="I509" s="65">
        <f>IFERROR(VLOOKUP(B509,DM_HHDV!$B$5:$K$1050,10,0)*KH_DTBH_Chitiet!F509,0)</f>
        <v>0</v>
      </c>
      <c r="J509" s="65">
        <f>IFERROR(AVERAGE(KHBH_Chitiet!BC509:BE509)+AVERAGE(KHBH_Chitiet!BF509:BH509)+AVERAGE(KHBH_Chitiet!BI509:BK509),0)</f>
        <v>0</v>
      </c>
      <c r="K509" s="65">
        <f>IFERROR(AVERAGE(KHBH_Chitiet!BL509:BN509)+AVERAGE(KHBH_Chitiet!BO509:BQ509)+AVERAGE(KHBH_Chitiet!BR509:BT509),0)</f>
        <v>0</v>
      </c>
      <c r="L509" s="65">
        <f>IFERROR(AVERAGE(KHBH_Chitiet!BU509:BW509)+AVERAGE(KHBH_Chitiet!BX509:BZ509)+AVERAGE(KHBH_Chitiet!CA509:CC509),0)</f>
        <v>0</v>
      </c>
      <c r="M509" s="65">
        <f>IFERROR(AVERAGE(KHBH_Chitiet!CD509:CF509)+AVERAGE(KHBH_Chitiet!CG509:CI509)+AVERAGE(KHBH_Chitiet!CJ509:CL509),0)</f>
        <v>0</v>
      </c>
      <c r="N509" s="65">
        <f t="shared" si="8"/>
        <v>0</v>
      </c>
      <c r="P509" s="139">
        <f>HLOOKUP($P$5,KHBH_Chitiet!$G$5:$R$1050,ROW(KH_DTBH_Chitiet!F509)-4,0)</f>
        <v>0</v>
      </c>
      <c r="Q509" s="139">
        <f>IFERROR(VLOOKUP(B509,DM_HHDV!$B$5:$K$1050,8,0)*KH_DTBH_Chitiet!P509,0)</f>
        <v>0</v>
      </c>
      <c r="R509" s="139">
        <f>IFERROR(VLOOKUP(B509,DM_HHDV!$B$5:$K$1050,9,0)*KH_DTBH_Chitiet!P509,0)</f>
        <v>0</v>
      </c>
      <c r="S509" s="139">
        <f>IFERROR(VLOOKUP(B509,DM_HHDV!$B$5:$K$1050,10,0)*KH_DTBH_Chitiet!P509,0)</f>
        <v>0</v>
      </c>
      <c r="T509" s="139">
        <f>HLOOKUP($T$5,KHBH_Chitiet!$G$5:$R$1050,ROW(KH_DTBH_Chitiet!F509)-4,0)</f>
        <v>0</v>
      </c>
      <c r="U509" s="139">
        <f>IFERROR(VLOOKUP(B509,DM_HHDV!$B$5:$K$1050,8,0)*KH_DTBH_Chitiet!T509,0)</f>
        <v>0</v>
      </c>
      <c r="V509" s="139">
        <f>IFERROR(VLOOKUP(B509,DM_HHDV!$B$5:$K$1050,9,0)*KH_DTBH_Chitiet!T509,0)</f>
        <v>0</v>
      </c>
      <c r="W509" s="139">
        <f>IFERROR(VLOOKUP(B509,DM_HHDV!$B$5:$K$1050,10,0)*KH_DTBH_Chitiet!T509,0)</f>
        <v>0</v>
      </c>
      <c r="X509" s="139">
        <f>IFERROR(VLOOKUP(B509,DM_HHDV!$B$5:$K$1050,5,0)*KH_DTBH_Chitiet!T509,0)</f>
        <v>0</v>
      </c>
      <c r="Y509" s="139">
        <f>IFERROR(VLOOKUP(B509,DM_HHDV!$B$5:$K$1050,6,0)*KH_DTBH_Chitiet!T509,0)</f>
        <v>0</v>
      </c>
      <c r="Z509" s="139">
        <f>IFERROR(VLOOKUP(B509,DM_HHDV!$B$5:$K$1050,7,0)*KH_DTBH_Chitiet!T509,0)</f>
        <v>0</v>
      </c>
      <c r="AA509" s="139">
        <f>IFERROR(AVERAGE(KHBH_Chitiet!S509:U509)+AVERAGE(KHBH_Chitiet!V509:X509)+AVERAGE(KHBH_Chitiet!Y509:AA509),0)</f>
        <v>0</v>
      </c>
      <c r="AB509" s="139">
        <f>IFERROR(AVERAGE(KHBH_Chitiet!AB509:AD509)+AVERAGE(KHBH_Chitiet!AE509:AG509)+AVERAGE(KHBH_Chitiet!AH509:AJ509),0)</f>
        <v>0</v>
      </c>
      <c r="AC509" s="139">
        <f>IFERROR(AVERAGE(KHBH_Chitiet!AK509:AM509)+AVERAGE(KHBH_Chitiet!AN510:AP510)+AVERAGE(KHBH_Chitiet!AQ509:AS509),0)</f>
        <v>0</v>
      </c>
      <c r="AD509" s="139">
        <f>IFERROR(AVERAGE(KHBH_Chitiet!AT509:AV509)+AVERAGE(KHBH_Chitiet!AW509:AY509)+AVERAGE(KHBH_Chitiet!AZ509:BB509),0)</f>
        <v>0</v>
      </c>
    </row>
    <row r="510" spans="1:30">
      <c r="A510" s="21">
        <v>505</v>
      </c>
      <c r="B510" s="65">
        <f>KHBH_Chitiet!B510</f>
        <v>0</v>
      </c>
      <c r="C510" s="65">
        <f>KHBH_Chitiet!C510</f>
        <v>0</v>
      </c>
      <c r="D510" s="62">
        <f>IFERROR(VLOOKUP(B510,DM_HHDV!$B$5:$E$1050,3,0),0)</f>
        <v>0</v>
      </c>
      <c r="E510" s="67">
        <f>IFERROR(VLOOKUP(B510,DM_HHDV!$B$5:$E$1050,4,0),0)</f>
        <v>0</v>
      </c>
      <c r="F510" s="65">
        <f>HLOOKUP($F$5,KHBH_Chitiet!$G$5:$R$1050,ROW(KH_DTBH_Chitiet!F510)-4,0)</f>
        <v>0</v>
      </c>
      <c r="G510" s="65">
        <f>IFERROR(VLOOKUP(B510,DM_HHDV!$B$5:$K$1050,8,0)*KH_DTBH_Chitiet!F510,0)</f>
        <v>0</v>
      </c>
      <c r="H510" s="65">
        <f>IFERROR(VLOOKUP(B510,DM_HHDV!$B$5:$K$1050,9,0)*KH_DTBH_Chitiet!F510,0)</f>
        <v>0</v>
      </c>
      <c r="I510" s="65">
        <f>IFERROR(VLOOKUP(B510,DM_HHDV!$B$5:$K$1050,10,0)*KH_DTBH_Chitiet!F510,0)</f>
        <v>0</v>
      </c>
      <c r="J510" s="65">
        <f>IFERROR(AVERAGE(KHBH_Chitiet!BC510:BE510)+AVERAGE(KHBH_Chitiet!BF510:BH510)+AVERAGE(KHBH_Chitiet!BI510:BK510),0)</f>
        <v>0</v>
      </c>
      <c r="K510" s="65">
        <f>IFERROR(AVERAGE(KHBH_Chitiet!BL510:BN510)+AVERAGE(KHBH_Chitiet!BO510:BQ510)+AVERAGE(KHBH_Chitiet!BR510:BT510),0)</f>
        <v>0</v>
      </c>
      <c r="L510" s="65">
        <f>IFERROR(AVERAGE(KHBH_Chitiet!BU510:BW510)+AVERAGE(KHBH_Chitiet!BX510:BZ510)+AVERAGE(KHBH_Chitiet!CA510:CC510),0)</f>
        <v>0</v>
      </c>
      <c r="M510" s="65">
        <f>IFERROR(AVERAGE(KHBH_Chitiet!CD510:CF510)+AVERAGE(KHBH_Chitiet!CG510:CI510)+AVERAGE(KHBH_Chitiet!CJ510:CL510),0)</f>
        <v>0</v>
      </c>
      <c r="N510" s="65">
        <f t="shared" si="8"/>
        <v>0</v>
      </c>
      <c r="P510" s="139">
        <f>HLOOKUP($P$5,KHBH_Chitiet!$G$5:$R$1050,ROW(KH_DTBH_Chitiet!F510)-4,0)</f>
        <v>0</v>
      </c>
      <c r="Q510" s="139">
        <f>IFERROR(VLOOKUP(B510,DM_HHDV!$B$5:$K$1050,8,0)*KH_DTBH_Chitiet!P510,0)</f>
        <v>0</v>
      </c>
      <c r="R510" s="139">
        <f>IFERROR(VLOOKUP(B510,DM_HHDV!$B$5:$K$1050,9,0)*KH_DTBH_Chitiet!P510,0)</f>
        <v>0</v>
      </c>
      <c r="S510" s="139">
        <f>IFERROR(VLOOKUP(B510,DM_HHDV!$B$5:$K$1050,10,0)*KH_DTBH_Chitiet!P510,0)</f>
        <v>0</v>
      </c>
      <c r="T510" s="139">
        <f>HLOOKUP($T$5,KHBH_Chitiet!$G$5:$R$1050,ROW(KH_DTBH_Chitiet!F510)-4,0)</f>
        <v>0</v>
      </c>
      <c r="U510" s="139">
        <f>IFERROR(VLOOKUP(B510,DM_HHDV!$B$5:$K$1050,8,0)*KH_DTBH_Chitiet!T510,0)</f>
        <v>0</v>
      </c>
      <c r="V510" s="139">
        <f>IFERROR(VLOOKUP(B510,DM_HHDV!$B$5:$K$1050,9,0)*KH_DTBH_Chitiet!T510,0)</f>
        <v>0</v>
      </c>
      <c r="W510" s="139">
        <f>IFERROR(VLOOKUP(B510,DM_HHDV!$B$5:$K$1050,10,0)*KH_DTBH_Chitiet!T510,0)</f>
        <v>0</v>
      </c>
      <c r="X510" s="139">
        <f>IFERROR(VLOOKUP(B510,DM_HHDV!$B$5:$K$1050,5,0)*KH_DTBH_Chitiet!T510,0)</f>
        <v>0</v>
      </c>
      <c r="Y510" s="139">
        <f>IFERROR(VLOOKUP(B510,DM_HHDV!$B$5:$K$1050,6,0)*KH_DTBH_Chitiet!T510,0)</f>
        <v>0</v>
      </c>
      <c r="Z510" s="139">
        <f>IFERROR(VLOOKUP(B510,DM_HHDV!$B$5:$K$1050,7,0)*KH_DTBH_Chitiet!T510,0)</f>
        <v>0</v>
      </c>
      <c r="AA510" s="139">
        <f>IFERROR(AVERAGE(KHBH_Chitiet!S510:U510)+AVERAGE(KHBH_Chitiet!V510:X510)+AVERAGE(KHBH_Chitiet!Y510:AA510),0)</f>
        <v>0</v>
      </c>
      <c r="AB510" s="139">
        <f>IFERROR(AVERAGE(KHBH_Chitiet!AB510:AD510)+AVERAGE(KHBH_Chitiet!AE510:AG510)+AVERAGE(KHBH_Chitiet!AH510:AJ510),0)</f>
        <v>0</v>
      </c>
      <c r="AC510" s="139">
        <f>IFERROR(AVERAGE(KHBH_Chitiet!AK510:AM510)+AVERAGE(KHBH_Chitiet!AN511:AP511)+AVERAGE(KHBH_Chitiet!AQ510:AS510),0)</f>
        <v>0</v>
      </c>
      <c r="AD510" s="139">
        <f>IFERROR(AVERAGE(KHBH_Chitiet!AT510:AV510)+AVERAGE(KHBH_Chitiet!AW510:AY510)+AVERAGE(KHBH_Chitiet!AZ510:BB510),0)</f>
        <v>0</v>
      </c>
    </row>
    <row r="511" spans="1:30">
      <c r="A511" s="21">
        <v>506</v>
      </c>
      <c r="B511" s="65">
        <f>KHBH_Chitiet!B511</f>
        <v>0</v>
      </c>
      <c r="C511" s="65">
        <f>KHBH_Chitiet!C511</f>
        <v>0</v>
      </c>
      <c r="D511" s="62">
        <f>IFERROR(VLOOKUP(B511,DM_HHDV!$B$5:$E$1050,3,0),0)</f>
        <v>0</v>
      </c>
      <c r="E511" s="67">
        <f>IFERROR(VLOOKUP(B511,DM_HHDV!$B$5:$E$1050,4,0),0)</f>
        <v>0</v>
      </c>
      <c r="F511" s="65">
        <f>HLOOKUP($F$5,KHBH_Chitiet!$G$5:$R$1050,ROW(KH_DTBH_Chitiet!F511)-4,0)</f>
        <v>0</v>
      </c>
      <c r="G511" s="65">
        <f>IFERROR(VLOOKUP(B511,DM_HHDV!$B$5:$K$1050,8,0)*KH_DTBH_Chitiet!F511,0)</f>
        <v>0</v>
      </c>
      <c r="H511" s="65">
        <f>IFERROR(VLOOKUP(B511,DM_HHDV!$B$5:$K$1050,9,0)*KH_DTBH_Chitiet!F511,0)</f>
        <v>0</v>
      </c>
      <c r="I511" s="65">
        <f>IFERROR(VLOOKUP(B511,DM_HHDV!$B$5:$K$1050,10,0)*KH_DTBH_Chitiet!F511,0)</f>
        <v>0</v>
      </c>
      <c r="J511" s="65">
        <f>IFERROR(AVERAGE(KHBH_Chitiet!BC511:BE511)+AVERAGE(KHBH_Chitiet!BF511:BH511)+AVERAGE(KHBH_Chitiet!BI511:BK511),0)</f>
        <v>0</v>
      </c>
      <c r="K511" s="65">
        <f>IFERROR(AVERAGE(KHBH_Chitiet!BL511:BN511)+AVERAGE(KHBH_Chitiet!BO511:BQ511)+AVERAGE(KHBH_Chitiet!BR511:BT511),0)</f>
        <v>0</v>
      </c>
      <c r="L511" s="65">
        <f>IFERROR(AVERAGE(KHBH_Chitiet!BU511:BW511)+AVERAGE(KHBH_Chitiet!BX511:BZ511)+AVERAGE(KHBH_Chitiet!CA511:CC511),0)</f>
        <v>0</v>
      </c>
      <c r="M511" s="65">
        <f>IFERROR(AVERAGE(KHBH_Chitiet!CD511:CF511)+AVERAGE(KHBH_Chitiet!CG511:CI511)+AVERAGE(KHBH_Chitiet!CJ511:CL511),0)</f>
        <v>0</v>
      </c>
      <c r="N511" s="65">
        <f t="shared" si="8"/>
        <v>0</v>
      </c>
      <c r="P511" s="139">
        <f>HLOOKUP($P$5,KHBH_Chitiet!$G$5:$R$1050,ROW(KH_DTBH_Chitiet!F511)-4,0)</f>
        <v>0</v>
      </c>
      <c r="Q511" s="139">
        <f>IFERROR(VLOOKUP(B511,DM_HHDV!$B$5:$K$1050,8,0)*KH_DTBH_Chitiet!P511,0)</f>
        <v>0</v>
      </c>
      <c r="R511" s="139">
        <f>IFERROR(VLOOKUP(B511,DM_HHDV!$B$5:$K$1050,9,0)*KH_DTBH_Chitiet!P511,0)</f>
        <v>0</v>
      </c>
      <c r="S511" s="139">
        <f>IFERROR(VLOOKUP(B511,DM_HHDV!$B$5:$K$1050,10,0)*KH_DTBH_Chitiet!P511,0)</f>
        <v>0</v>
      </c>
      <c r="T511" s="139">
        <f>HLOOKUP($T$5,KHBH_Chitiet!$G$5:$R$1050,ROW(KH_DTBH_Chitiet!F511)-4,0)</f>
        <v>0</v>
      </c>
      <c r="U511" s="139">
        <f>IFERROR(VLOOKUP(B511,DM_HHDV!$B$5:$K$1050,8,0)*KH_DTBH_Chitiet!T511,0)</f>
        <v>0</v>
      </c>
      <c r="V511" s="139">
        <f>IFERROR(VLOOKUP(B511,DM_HHDV!$B$5:$K$1050,9,0)*KH_DTBH_Chitiet!T511,0)</f>
        <v>0</v>
      </c>
      <c r="W511" s="139">
        <f>IFERROR(VLOOKUP(B511,DM_HHDV!$B$5:$K$1050,10,0)*KH_DTBH_Chitiet!T511,0)</f>
        <v>0</v>
      </c>
      <c r="X511" s="139">
        <f>IFERROR(VLOOKUP(B511,DM_HHDV!$B$5:$K$1050,5,0)*KH_DTBH_Chitiet!T511,0)</f>
        <v>0</v>
      </c>
      <c r="Y511" s="139">
        <f>IFERROR(VLOOKUP(B511,DM_HHDV!$B$5:$K$1050,6,0)*KH_DTBH_Chitiet!T511,0)</f>
        <v>0</v>
      </c>
      <c r="Z511" s="139">
        <f>IFERROR(VLOOKUP(B511,DM_HHDV!$B$5:$K$1050,7,0)*KH_DTBH_Chitiet!T511,0)</f>
        <v>0</v>
      </c>
      <c r="AA511" s="139">
        <f>IFERROR(AVERAGE(KHBH_Chitiet!S511:U511)+AVERAGE(KHBH_Chitiet!V511:X511)+AVERAGE(KHBH_Chitiet!Y511:AA511),0)</f>
        <v>0</v>
      </c>
      <c r="AB511" s="139">
        <f>IFERROR(AVERAGE(KHBH_Chitiet!AB511:AD511)+AVERAGE(KHBH_Chitiet!AE511:AG511)+AVERAGE(KHBH_Chitiet!AH511:AJ511),0)</f>
        <v>0</v>
      </c>
      <c r="AC511" s="139">
        <f>IFERROR(AVERAGE(KHBH_Chitiet!AK511:AM511)+AVERAGE(KHBH_Chitiet!AN512:AP512)+AVERAGE(KHBH_Chitiet!AQ511:AS511),0)</f>
        <v>0</v>
      </c>
      <c r="AD511" s="139">
        <f>IFERROR(AVERAGE(KHBH_Chitiet!AT511:AV511)+AVERAGE(KHBH_Chitiet!AW511:AY511)+AVERAGE(KHBH_Chitiet!AZ511:BB511),0)</f>
        <v>0</v>
      </c>
    </row>
    <row r="512" spans="1:30">
      <c r="A512" s="21">
        <v>507</v>
      </c>
      <c r="B512" s="65">
        <f>KHBH_Chitiet!B512</f>
        <v>0</v>
      </c>
      <c r="C512" s="65">
        <f>KHBH_Chitiet!C512</f>
        <v>0</v>
      </c>
      <c r="D512" s="62">
        <f>IFERROR(VLOOKUP(B512,DM_HHDV!$B$5:$E$1050,3,0),0)</f>
        <v>0</v>
      </c>
      <c r="E512" s="67">
        <f>IFERROR(VLOOKUP(B512,DM_HHDV!$B$5:$E$1050,4,0),0)</f>
        <v>0</v>
      </c>
      <c r="F512" s="65">
        <f>HLOOKUP($F$5,KHBH_Chitiet!$G$5:$R$1050,ROW(KH_DTBH_Chitiet!F512)-4,0)</f>
        <v>0</v>
      </c>
      <c r="G512" s="65">
        <f>IFERROR(VLOOKUP(B512,DM_HHDV!$B$5:$K$1050,8,0)*KH_DTBH_Chitiet!F512,0)</f>
        <v>0</v>
      </c>
      <c r="H512" s="65">
        <f>IFERROR(VLOOKUP(B512,DM_HHDV!$B$5:$K$1050,9,0)*KH_DTBH_Chitiet!F512,0)</f>
        <v>0</v>
      </c>
      <c r="I512" s="65">
        <f>IFERROR(VLOOKUP(B512,DM_HHDV!$B$5:$K$1050,10,0)*KH_DTBH_Chitiet!F512,0)</f>
        <v>0</v>
      </c>
      <c r="J512" s="65">
        <f>IFERROR(AVERAGE(KHBH_Chitiet!BC512:BE512)+AVERAGE(KHBH_Chitiet!BF512:BH512)+AVERAGE(KHBH_Chitiet!BI512:BK512),0)</f>
        <v>0</v>
      </c>
      <c r="K512" s="65">
        <f>IFERROR(AVERAGE(KHBH_Chitiet!BL512:BN512)+AVERAGE(KHBH_Chitiet!BO512:BQ512)+AVERAGE(KHBH_Chitiet!BR512:BT512),0)</f>
        <v>0</v>
      </c>
      <c r="L512" s="65">
        <f>IFERROR(AVERAGE(KHBH_Chitiet!BU512:BW512)+AVERAGE(KHBH_Chitiet!BX512:BZ512)+AVERAGE(KHBH_Chitiet!CA512:CC512),0)</f>
        <v>0</v>
      </c>
      <c r="M512" s="65">
        <f>IFERROR(AVERAGE(KHBH_Chitiet!CD512:CF512)+AVERAGE(KHBH_Chitiet!CG512:CI512)+AVERAGE(KHBH_Chitiet!CJ512:CL512),0)</f>
        <v>0</v>
      </c>
      <c r="N512" s="65">
        <f t="shared" si="8"/>
        <v>0</v>
      </c>
      <c r="P512" s="139">
        <f>HLOOKUP($P$5,KHBH_Chitiet!$G$5:$R$1050,ROW(KH_DTBH_Chitiet!F512)-4,0)</f>
        <v>0</v>
      </c>
      <c r="Q512" s="139">
        <f>IFERROR(VLOOKUP(B512,DM_HHDV!$B$5:$K$1050,8,0)*KH_DTBH_Chitiet!P512,0)</f>
        <v>0</v>
      </c>
      <c r="R512" s="139">
        <f>IFERROR(VLOOKUP(B512,DM_HHDV!$B$5:$K$1050,9,0)*KH_DTBH_Chitiet!P512,0)</f>
        <v>0</v>
      </c>
      <c r="S512" s="139">
        <f>IFERROR(VLOOKUP(B512,DM_HHDV!$B$5:$K$1050,10,0)*KH_DTBH_Chitiet!P512,0)</f>
        <v>0</v>
      </c>
      <c r="T512" s="139">
        <f>HLOOKUP($T$5,KHBH_Chitiet!$G$5:$R$1050,ROW(KH_DTBH_Chitiet!F512)-4,0)</f>
        <v>0</v>
      </c>
      <c r="U512" s="139">
        <f>IFERROR(VLOOKUP(B512,DM_HHDV!$B$5:$K$1050,8,0)*KH_DTBH_Chitiet!T512,0)</f>
        <v>0</v>
      </c>
      <c r="V512" s="139">
        <f>IFERROR(VLOOKUP(B512,DM_HHDV!$B$5:$K$1050,9,0)*KH_DTBH_Chitiet!T512,0)</f>
        <v>0</v>
      </c>
      <c r="W512" s="139">
        <f>IFERROR(VLOOKUP(B512,DM_HHDV!$B$5:$K$1050,10,0)*KH_DTBH_Chitiet!T512,0)</f>
        <v>0</v>
      </c>
      <c r="X512" s="139">
        <f>IFERROR(VLOOKUP(B512,DM_HHDV!$B$5:$K$1050,5,0)*KH_DTBH_Chitiet!T512,0)</f>
        <v>0</v>
      </c>
      <c r="Y512" s="139">
        <f>IFERROR(VLOOKUP(B512,DM_HHDV!$B$5:$K$1050,6,0)*KH_DTBH_Chitiet!T512,0)</f>
        <v>0</v>
      </c>
      <c r="Z512" s="139">
        <f>IFERROR(VLOOKUP(B512,DM_HHDV!$B$5:$K$1050,7,0)*KH_DTBH_Chitiet!T512,0)</f>
        <v>0</v>
      </c>
      <c r="AA512" s="139">
        <f>IFERROR(AVERAGE(KHBH_Chitiet!S512:U512)+AVERAGE(KHBH_Chitiet!V512:X512)+AVERAGE(KHBH_Chitiet!Y512:AA512),0)</f>
        <v>0</v>
      </c>
      <c r="AB512" s="139">
        <f>IFERROR(AVERAGE(KHBH_Chitiet!AB512:AD512)+AVERAGE(KHBH_Chitiet!AE512:AG512)+AVERAGE(KHBH_Chitiet!AH512:AJ512),0)</f>
        <v>0</v>
      </c>
      <c r="AC512" s="139">
        <f>IFERROR(AVERAGE(KHBH_Chitiet!AK512:AM512)+AVERAGE(KHBH_Chitiet!AN513:AP513)+AVERAGE(KHBH_Chitiet!AQ512:AS512),0)</f>
        <v>0</v>
      </c>
      <c r="AD512" s="139">
        <f>IFERROR(AVERAGE(KHBH_Chitiet!AT512:AV512)+AVERAGE(KHBH_Chitiet!AW512:AY512)+AVERAGE(KHBH_Chitiet!AZ512:BB512),0)</f>
        <v>0</v>
      </c>
    </row>
    <row r="513" spans="1:30">
      <c r="A513" s="21">
        <v>508</v>
      </c>
      <c r="B513" s="65">
        <f>KHBH_Chitiet!B513</f>
        <v>0</v>
      </c>
      <c r="C513" s="65">
        <f>KHBH_Chitiet!C513</f>
        <v>0</v>
      </c>
      <c r="D513" s="62">
        <f>IFERROR(VLOOKUP(B513,DM_HHDV!$B$5:$E$1050,3,0),0)</f>
        <v>0</v>
      </c>
      <c r="E513" s="67">
        <f>IFERROR(VLOOKUP(B513,DM_HHDV!$B$5:$E$1050,4,0),0)</f>
        <v>0</v>
      </c>
      <c r="F513" s="65">
        <f>HLOOKUP($F$5,KHBH_Chitiet!$G$5:$R$1050,ROW(KH_DTBH_Chitiet!F513)-4,0)</f>
        <v>0</v>
      </c>
      <c r="G513" s="65">
        <f>IFERROR(VLOOKUP(B513,DM_HHDV!$B$5:$K$1050,8,0)*KH_DTBH_Chitiet!F513,0)</f>
        <v>0</v>
      </c>
      <c r="H513" s="65">
        <f>IFERROR(VLOOKUP(B513,DM_HHDV!$B$5:$K$1050,9,0)*KH_DTBH_Chitiet!F513,0)</f>
        <v>0</v>
      </c>
      <c r="I513" s="65">
        <f>IFERROR(VLOOKUP(B513,DM_HHDV!$B$5:$K$1050,10,0)*KH_DTBH_Chitiet!F513,0)</f>
        <v>0</v>
      </c>
      <c r="J513" s="65">
        <f>IFERROR(AVERAGE(KHBH_Chitiet!BC513:BE513)+AVERAGE(KHBH_Chitiet!BF513:BH513)+AVERAGE(KHBH_Chitiet!BI513:BK513),0)</f>
        <v>0</v>
      </c>
      <c r="K513" s="65">
        <f>IFERROR(AVERAGE(KHBH_Chitiet!BL513:BN513)+AVERAGE(KHBH_Chitiet!BO513:BQ513)+AVERAGE(KHBH_Chitiet!BR513:BT513),0)</f>
        <v>0</v>
      </c>
      <c r="L513" s="65">
        <f>IFERROR(AVERAGE(KHBH_Chitiet!BU513:BW513)+AVERAGE(KHBH_Chitiet!BX513:BZ513)+AVERAGE(KHBH_Chitiet!CA513:CC513),0)</f>
        <v>0</v>
      </c>
      <c r="M513" s="65">
        <f>IFERROR(AVERAGE(KHBH_Chitiet!CD513:CF513)+AVERAGE(KHBH_Chitiet!CG513:CI513)+AVERAGE(KHBH_Chitiet!CJ513:CL513),0)</f>
        <v>0</v>
      </c>
      <c r="N513" s="65">
        <f t="shared" si="8"/>
        <v>0</v>
      </c>
      <c r="P513" s="139">
        <f>HLOOKUP($P$5,KHBH_Chitiet!$G$5:$R$1050,ROW(KH_DTBH_Chitiet!F513)-4,0)</f>
        <v>0</v>
      </c>
      <c r="Q513" s="139">
        <f>IFERROR(VLOOKUP(B513,DM_HHDV!$B$5:$K$1050,8,0)*KH_DTBH_Chitiet!P513,0)</f>
        <v>0</v>
      </c>
      <c r="R513" s="139">
        <f>IFERROR(VLOOKUP(B513,DM_HHDV!$B$5:$K$1050,9,0)*KH_DTBH_Chitiet!P513,0)</f>
        <v>0</v>
      </c>
      <c r="S513" s="139">
        <f>IFERROR(VLOOKUP(B513,DM_HHDV!$B$5:$K$1050,10,0)*KH_DTBH_Chitiet!P513,0)</f>
        <v>0</v>
      </c>
      <c r="T513" s="139">
        <f>HLOOKUP($T$5,KHBH_Chitiet!$G$5:$R$1050,ROW(KH_DTBH_Chitiet!F513)-4,0)</f>
        <v>0</v>
      </c>
      <c r="U513" s="139">
        <f>IFERROR(VLOOKUP(B513,DM_HHDV!$B$5:$K$1050,8,0)*KH_DTBH_Chitiet!T513,0)</f>
        <v>0</v>
      </c>
      <c r="V513" s="139">
        <f>IFERROR(VLOOKUP(B513,DM_HHDV!$B$5:$K$1050,9,0)*KH_DTBH_Chitiet!T513,0)</f>
        <v>0</v>
      </c>
      <c r="W513" s="139">
        <f>IFERROR(VLOOKUP(B513,DM_HHDV!$B$5:$K$1050,10,0)*KH_DTBH_Chitiet!T513,0)</f>
        <v>0</v>
      </c>
      <c r="X513" s="139">
        <f>IFERROR(VLOOKUP(B513,DM_HHDV!$B$5:$K$1050,5,0)*KH_DTBH_Chitiet!T513,0)</f>
        <v>0</v>
      </c>
      <c r="Y513" s="139">
        <f>IFERROR(VLOOKUP(B513,DM_HHDV!$B$5:$K$1050,6,0)*KH_DTBH_Chitiet!T513,0)</f>
        <v>0</v>
      </c>
      <c r="Z513" s="139">
        <f>IFERROR(VLOOKUP(B513,DM_HHDV!$B$5:$K$1050,7,0)*KH_DTBH_Chitiet!T513,0)</f>
        <v>0</v>
      </c>
      <c r="AA513" s="139">
        <f>IFERROR(AVERAGE(KHBH_Chitiet!S513:U513)+AVERAGE(KHBH_Chitiet!V513:X513)+AVERAGE(KHBH_Chitiet!Y513:AA513),0)</f>
        <v>0</v>
      </c>
      <c r="AB513" s="139">
        <f>IFERROR(AVERAGE(KHBH_Chitiet!AB513:AD513)+AVERAGE(KHBH_Chitiet!AE513:AG513)+AVERAGE(KHBH_Chitiet!AH513:AJ513),0)</f>
        <v>0</v>
      </c>
      <c r="AC513" s="139">
        <f>IFERROR(AVERAGE(KHBH_Chitiet!AK513:AM513)+AVERAGE(KHBH_Chitiet!AN514:AP514)+AVERAGE(KHBH_Chitiet!AQ513:AS513),0)</f>
        <v>0</v>
      </c>
      <c r="AD513" s="139">
        <f>IFERROR(AVERAGE(KHBH_Chitiet!AT513:AV513)+AVERAGE(KHBH_Chitiet!AW513:AY513)+AVERAGE(KHBH_Chitiet!AZ513:BB513),0)</f>
        <v>0</v>
      </c>
    </row>
    <row r="514" spans="1:30">
      <c r="A514" s="21">
        <v>509</v>
      </c>
      <c r="B514" s="65">
        <f>KHBH_Chitiet!B514</f>
        <v>0</v>
      </c>
      <c r="C514" s="65">
        <f>KHBH_Chitiet!C514</f>
        <v>0</v>
      </c>
      <c r="D514" s="62">
        <f>IFERROR(VLOOKUP(B514,DM_HHDV!$B$5:$E$1050,3,0),0)</f>
        <v>0</v>
      </c>
      <c r="E514" s="67">
        <f>IFERROR(VLOOKUP(B514,DM_HHDV!$B$5:$E$1050,4,0),0)</f>
        <v>0</v>
      </c>
      <c r="F514" s="65">
        <f>HLOOKUP($F$5,KHBH_Chitiet!$G$5:$R$1050,ROW(KH_DTBH_Chitiet!F514)-4,0)</f>
        <v>0</v>
      </c>
      <c r="G514" s="65">
        <f>IFERROR(VLOOKUP(B514,DM_HHDV!$B$5:$K$1050,8,0)*KH_DTBH_Chitiet!F514,0)</f>
        <v>0</v>
      </c>
      <c r="H514" s="65">
        <f>IFERROR(VLOOKUP(B514,DM_HHDV!$B$5:$K$1050,9,0)*KH_DTBH_Chitiet!F514,0)</f>
        <v>0</v>
      </c>
      <c r="I514" s="65">
        <f>IFERROR(VLOOKUP(B514,DM_HHDV!$B$5:$K$1050,10,0)*KH_DTBH_Chitiet!F514,0)</f>
        <v>0</v>
      </c>
      <c r="J514" s="65">
        <f>IFERROR(AVERAGE(KHBH_Chitiet!BC514:BE514)+AVERAGE(KHBH_Chitiet!BF514:BH514)+AVERAGE(KHBH_Chitiet!BI514:BK514),0)</f>
        <v>0</v>
      </c>
      <c r="K514" s="65">
        <f>IFERROR(AVERAGE(KHBH_Chitiet!BL514:BN514)+AVERAGE(KHBH_Chitiet!BO514:BQ514)+AVERAGE(KHBH_Chitiet!BR514:BT514),0)</f>
        <v>0</v>
      </c>
      <c r="L514" s="65">
        <f>IFERROR(AVERAGE(KHBH_Chitiet!BU514:BW514)+AVERAGE(KHBH_Chitiet!BX514:BZ514)+AVERAGE(KHBH_Chitiet!CA514:CC514),0)</f>
        <v>0</v>
      </c>
      <c r="M514" s="65">
        <f>IFERROR(AVERAGE(KHBH_Chitiet!CD514:CF514)+AVERAGE(KHBH_Chitiet!CG514:CI514)+AVERAGE(KHBH_Chitiet!CJ514:CL514),0)</f>
        <v>0</v>
      </c>
      <c r="N514" s="65">
        <f t="shared" si="8"/>
        <v>0</v>
      </c>
      <c r="P514" s="139">
        <f>HLOOKUP($P$5,KHBH_Chitiet!$G$5:$R$1050,ROW(KH_DTBH_Chitiet!F514)-4,0)</f>
        <v>0</v>
      </c>
      <c r="Q514" s="139">
        <f>IFERROR(VLOOKUP(B514,DM_HHDV!$B$5:$K$1050,8,0)*KH_DTBH_Chitiet!P514,0)</f>
        <v>0</v>
      </c>
      <c r="R514" s="139">
        <f>IFERROR(VLOOKUP(B514,DM_HHDV!$B$5:$K$1050,9,0)*KH_DTBH_Chitiet!P514,0)</f>
        <v>0</v>
      </c>
      <c r="S514" s="139">
        <f>IFERROR(VLOOKUP(B514,DM_HHDV!$B$5:$K$1050,10,0)*KH_DTBH_Chitiet!P514,0)</f>
        <v>0</v>
      </c>
      <c r="T514" s="139">
        <f>HLOOKUP($T$5,KHBH_Chitiet!$G$5:$R$1050,ROW(KH_DTBH_Chitiet!F514)-4,0)</f>
        <v>0</v>
      </c>
      <c r="U514" s="139">
        <f>IFERROR(VLOOKUP(B514,DM_HHDV!$B$5:$K$1050,8,0)*KH_DTBH_Chitiet!T514,0)</f>
        <v>0</v>
      </c>
      <c r="V514" s="139">
        <f>IFERROR(VLOOKUP(B514,DM_HHDV!$B$5:$K$1050,9,0)*KH_DTBH_Chitiet!T514,0)</f>
        <v>0</v>
      </c>
      <c r="W514" s="139">
        <f>IFERROR(VLOOKUP(B514,DM_HHDV!$B$5:$K$1050,10,0)*KH_DTBH_Chitiet!T514,0)</f>
        <v>0</v>
      </c>
      <c r="X514" s="139">
        <f>IFERROR(VLOOKUP(B514,DM_HHDV!$B$5:$K$1050,5,0)*KH_DTBH_Chitiet!T514,0)</f>
        <v>0</v>
      </c>
      <c r="Y514" s="139">
        <f>IFERROR(VLOOKUP(B514,DM_HHDV!$B$5:$K$1050,6,0)*KH_DTBH_Chitiet!T514,0)</f>
        <v>0</v>
      </c>
      <c r="Z514" s="139">
        <f>IFERROR(VLOOKUP(B514,DM_HHDV!$B$5:$K$1050,7,0)*KH_DTBH_Chitiet!T514,0)</f>
        <v>0</v>
      </c>
      <c r="AA514" s="139">
        <f>IFERROR(AVERAGE(KHBH_Chitiet!S514:U514)+AVERAGE(KHBH_Chitiet!V514:X514)+AVERAGE(KHBH_Chitiet!Y514:AA514),0)</f>
        <v>0</v>
      </c>
      <c r="AB514" s="139">
        <f>IFERROR(AVERAGE(KHBH_Chitiet!AB514:AD514)+AVERAGE(KHBH_Chitiet!AE514:AG514)+AVERAGE(KHBH_Chitiet!AH514:AJ514),0)</f>
        <v>0</v>
      </c>
      <c r="AC514" s="139">
        <f>IFERROR(AVERAGE(KHBH_Chitiet!AK514:AM514)+AVERAGE(KHBH_Chitiet!AN515:AP515)+AVERAGE(KHBH_Chitiet!AQ514:AS514),0)</f>
        <v>0</v>
      </c>
      <c r="AD514" s="139">
        <f>IFERROR(AVERAGE(KHBH_Chitiet!AT514:AV514)+AVERAGE(KHBH_Chitiet!AW514:AY514)+AVERAGE(KHBH_Chitiet!AZ514:BB514),0)</f>
        <v>0</v>
      </c>
    </row>
    <row r="515" spans="1:30">
      <c r="A515" s="21">
        <v>510</v>
      </c>
      <c r="B515" s="65">
        <f>KHBH_Chitiet!B515</f>
        <v>0</v>
      </c>
      <c r="C515" s="65">
        <f>KHBH_Chitiet!C515</f>
        <v>0</v>
      </c>
      <c r="D515" s="62">
        <f>IFERROR(VLOOKUP(B515,DM_HHDV!$B$5:$E$1050,3,0),0)</f>
        <v>0</v>
      </c>
      <c r="E515" s="67">
        <f>IFERROR(VLOOKUP(B515,DM_HHDV!$B$5:$E$1050,4,0),0)</f>
        <v>0</v>
      </c>
      <c r="F515" s="65">
        <f>HLOOKUP($F$5,KHBH_Chitiet!$G$5:$R$1050,ROW(KH_DTBH_Chitiet!F515)-4,0)</f>
        <v>0</v>
      </c>
      <c r="G515" s="65">
        <f>IFERROR(VLOOKUP(B515,DM_HHDV!$B$5:$K$1050,8,0)*KH_DTBH_Chitiet!F515,0)</f>
        <v>0</v>
      </c>
      <c r="H515" s="65">
        <f>IFERROR(VLOOKUP(B515,DM_HHDV!$B$5:$K$1050,9,0)*KH_DTBH_Chitiet!F515,0)</f>
        <v>0</v>
      </c>
      <c r="I515" s="65">
        <f>IFERROR(VLOOKUP(B515,DM_HHDV!$B$5:$K$1050,10,0)*KH_DTBH_Chitiet!F515,0)</f>
        <v>0</v>
      </c>
      <c r="J515" s="65">
        <f>IFERROR(AVERAGE(KHBH_Chitiet!BC515:BE515)+AVERAGE(KHBH_Chitiet!BF515:BH515)+AVERAGE(KHBH_Chitiet!BI515:BK515),0)</f>
        <v>0</v>
      </c>
      <c r="K515" s="65">
        <f>IFERROR(AVERAGE(KHBH_Chitiet!BL515:BN515)+AVERAGE(KHBH_Chitiet!BO515:BQ515)+AVERAGE(KHBH_Chitiet!BR515:BT515),0)</f>
        <v>0</v>
      </c>
      <c r="L515" s="65">
        <f>IFERROR(AVERAGE(KHBH_Chitiet!BU515:BW515)+AVERAGE(KHBH_Chitiet!BX515:BZ515)+AVERAGE(KHBH_Chitiet!CA515:CC515),0)</f>
        <v>0</v>
      </c>
      <c r="M515" s="65">
        <f>IFERROR(AVERAGE(KHBH_Chitiet!CD515:CF515)+AVERAGE(KHBH_Chitiet!CG515:CI515)+AVERAGE(KHBH_Chitiet!CJ515:CL515),0)</f>
        <v>0</v>
      </c>
      <c r="N515" s="65">
        <f t="shared" si="8"/>
        <v>0</v>
      </c>
      <c r="P515" s="139">
        <f>HLOOKUP($P$5,KHBH_Chitiet!$G$5:$R$1050,ROW(KH_DTBH_Chitiet!F515)-4,0)</f>
        <v>0</v>
      </c>
      <c r="Q515" s="139">
        <f>IFERROR(VLOOKUP(B515,DM_HHDV!$B$5:$K$1050,8,0)*KH_DTBH_Chitiet!P515,0)</f>
        <v>0</v>
      </c>
      <c r="R515" s="139">
        <f>IFERROR(VLOOKUP(B515,DM_HHDV!$B$5:$K$1050,9,0)*KH_DTBH_Chitiet!P515,0)</f>
        <v>0</v>
      </c>
      <c r="S515" s="139">
        <f>IFERROR(VLOOKUP(B515,DM_HHDV!$B$5:$K$1050,10,0)*KH_DTBH_Chitiet!P515,0)</f>
        <v>0</v>
      </c>
      <c r="T515" s="139">
        <f>HLOOKUP($T$5,KHBH_Chitiet!$G$5:$R$1050,ROW(KH_DTBH_Chitiet!F515)-4,0)</f>
        <v>0</v>
      </c>
      <c r="U515" s="139">
        <f>IFERROR(VLOOKUP(B515,DM_HHDV!$B$5:$K$1050,8,0)*KH_DTBH_Chitiet!T515,0)</f>
        <v>0</v>
      </c>
      <c r="V515" s="139">
        <f>IFERROR(VLOOKUP(B515,DM_HHDV!$B$5:$K$1050,9,0)*KH_DTBH_Chitiet!T515,0)</f>
        <v>0</v>
      </c>
      <c r="W515" s="139">
        <f>IFERROR(VLOOKUP(B515,DM_HHDV!$B$5:$K$1050,10,0)*KH_DTBH_Chitiet!T515,0)</f>
        <v>0</v>
      </c>
      <c r="X515" s="139">
        <f>IFERROR(VLOOKUP(B515,DM_HHDV!$B$5:$K$1050,5,0)*KH_DTBH_Chitiet!T515,0)</f>
        <v>0</v>
      </c>
      <c r="Y515" s="139">
        <f>IFERROR(VLOOKUP(B515,DM_HHDV!$B$5:$K$1050,6,0)*KH_DTBH_Chitiet!T515,0)</f>
        <v>0</v>
      </c>
      <c r="Z515" s="139">
        <f>IFERROR(VLOOKUP(B515,DM_HHDV!$B$5:$K$1050,7,0)*KH_DTBH_Chitiet!T515,0)</f>
        <v>0</v>
      </c>
      <c r="AA515" s="139">
        <f>IFERROR(AVERAGE(KHBH_Chitiet!S515:U515)+AVERAGE(KHBH_Chitiet!V515:X515)+AVERAGE(KHBH_Chitiet!Y515:AA515),0)</f>
        <v>0</v>
      </c>
      <c r="AB515" s="139">
        <f>IFERROR(AVERAGE(KHBH_Chitiet!AB515:AD515)+AVERAGE(KHBH_Chitiet!AE515:AG515)+AVERAGE(KHBH_Chitiet!AH515:AJ515),0)</f>
        <v>0</v>
      </c>
      <c r="AC515" s="139">
        <f>IFERROR(AVERAGE(KHBH_Chitiet!AK515:AM515)+AVERAGE(KHBH_Chitiet!AN516:AP516)+AVERAGE(KHBH_Chitiet!AQ515:AS515),0)</f>
        <v>0</v>
      </c>
      <c r="AD515" s="139">
        <f>IFERROR(AVERAGE(KHBH_Chitiet!AT515:AV515)+AVERAGE(KHBH_Chitiet!AW515:AY515)+AVERAGE(KHBH_Chitiet!AZ515:BB515),0)</f>
        <v>0</v>
      </c>
    </row>
    <row r="516" spans="1:30">
      <c r="A516" s="21">
        <v>511</v>
      </c>
      <c r="B516" s="65">
        <f>KHBH_Chitiet!B516</f>
        <v>0</v>
      </c>
      <c r="C516" s="65">
        <f>KHBH_Chitiet!C516</f>
        <v>0</v>
      </c>
      <c r="D516" s="62">
        <f>IFERROR(VLOOKUP(B516,DM_HHDV!$B$5:$E$1050,3,0),0)</f>
        <v>0</v>
      </c>
      <c r="E516" s="67">
        <f>IFERROR(VLOOKUP(B516,DM_HHDV!$B$5:$E$1050,4,0),0)</f>
        <v>0</v>
      </c>
      <c r="F516" s="65">
        <f>HLOOKUP($F$5,KHBH_Chitiet!$G$5:$R$1050,ROW(KH_DTBH_Chitiet!F516)-4,0)</f>
        <v>0</v>
      </c>
      <c r="G516" s="65">
        <f>IFERROR(VLOOKUP(B516,DM_HHDV!$B$5:$K$1050,8,0)*KH_DTBH_Chitiet!F516,0)</f>
        <v>0</v>
      </c>
      <c r="H516" s="65">
        <f>IFERROR(VLOOKUP(B516,DM_HHDV!$B$5:$K$1050,9,0)*KH_DTBH_Chitiet!F516,0)</f>
        <v>0</v>
      </c>
      <c r="I516" s="65">
        <f>IFERROR(VLOOKUP(B516,DM_HHDV!$B$5:$K$1050,10,0)*KH_DTBH_Chitiet!F516,0)</f>
        <v>0</v>
      </c>
      <c r="J516" s="65">
        <f>IFERROR(AVERAGE(KHBH_Chitiet!BC516:BE516)+AVERAGE(KHBH_Chitiet!BF516:BH516)+AVERAGE(KHBH_Chitiet!BI516:BK516),0)</f>
        <v>0</v>
      </c>
      <c r="K516" s="65">
        <f>IFERROR(AVERAGE(KHBH_Chitiet!BL516:BN516)+AVERAGE(KHBH_Chitiet!BO516:BQ516)+AVERAGE(KHBH_Chitiet!BR516:BT516),0)</f>
        <v>0</v>
      </c>
      <c r="L516" s="65">
        <f>IFERROR(AVERAGE(KHBH_Chitiet!BU516:BW516)+AVERAGE(KHBH_Chitiet!BX516:BZ516)+AVERAGE(KHBH_Chitiet!CA516:CC516),0)</f>
        <v>0</v>
      </c>
      <c r="M516" s="65">
        <f>IFERROR(AVERAGE(KHBH_Chitiet!CD516:CF516)+AVERAGE(KHBH_Chitiet!CG516:CI516)+AVERAGE(KHBH_Chitiet!CJ516:CL516),0)</f>
        <v>0</v>
      </c>
      <c r="N516" s="65">
        <f t="shared" si="8"/>
        <v>0</v>
      </c>
      <c r="P516" s="139">
        <f>HLOOKUP($P$5,KHBH_Chitiet!$G$5:$R$1050,ROW(KH_DTBH_Chitiet!F516)-4,0)</f>
        <v>0</v>
      </c>
      <c r="Q516" s="139">
        <f>IFERROR(VLOOKUP(B516,DM_HHDV!$B$5:$K$1050,8,0)*KH_DTBH_Chitiet!P516,0)</f>
        <v>0</v>
      </c>
      <c r="R516" s="139">
        <f>IFERROR(VLOOKUP(B516,DM_HHDV!$B$5:$K$1050,9,0)*KH_DTBH_Chitiet!P516,0)</f>
        <v>0</v>
      </c>
      <c r="S516" s="139">
        <f>IFERROR(VLOOKUP(B516,DM_HHDV!$B$5:$K$1050,10,0)*KH_DTBH_Chitiet!P516,0)</f>
        <v>0</v>
      </c>
      <c r="T516" s="139">
        <f>HLOOKUP($T$5,KHBH_Chitiet!$G$5:$R$1050,ROW(KH_DTBH_Chitiet!F516)-4,0)</f>
        <v>0</v>
      </c>
      <c r="U516" s="139">
        <f>IFERROR(VLOOKUP(B516,DM_HHDV!$B$5:$K$1050,8,0)*KH_DTBH_Chitiet!T516,0)</f>
        <v>0</v>
      </c>
      <c r="V516" s="139">
        <f>IFERROR(VLOOKUP(B516,DM_HHDV!$B$5:$K$1050,9,0)*KH_DTBH_Chitiet!T516,0)</f>
        <v>0</v>
      </c>
      <c r="W516" s="139">
        <f>IFERROR(VLOOKUP(B516,DM_HHDV!$B$5:$K$1050,10,0)*KH_DTBH_Chitiet!T516,0)</f>
        <v>0</v>
      </c>
      <c r="X516" s="139">
        <f>IFERROR(VLOOKUP(B516,DM_HHDV!$B$5:$K$1050,5,0)*KH_DTBH_Chitiet!T516,0)</f>
        <v>0</v>
      </c>
      <c r="Y516" s="139">
        <f>IFERROR(VLOOKUP(B516,DM_HHDV!$B$5:$K$1050,6,0)*KH_DTBH_Chitiet!T516,0)</f>
        <v>0</v>
      </c>
      <c r="Z516" s="139">
        <f>IFERROR(VLOOKUP(B516,DM_HHDV!$B$5:$K$1050,7,0)*KH_DTBH_Chitiet!T516,0)</f>
        <v>0</v>
      </c>
      <c r="AA516" s="139">
        <f>IFERROR(AVERAGE(KHBH_Chitiet!S516:U516)+AVERAGE(KHBH_Chitiet!V516:X516)+AVERAGE(KHBH_Chitiet!Y516:AA516),0)</f>
        <v>0</v>
      </c>
      <c r="AB516" s="139">
        <f>IFERROR(AVERAGE(KHBH_Chitiet!AB516:AD516)+AVERAGE(KHBH_Chitiet!AE516:AG516)+AVERAGE(KHBH_Chitiet!AH516:AJ516),0)</f>
        <v>0</v>
      </c>
      <c r="AC516" s="139">
        <f>IFERROR(AVERAGE(KHBH_Chitiet!AK516:AM516)+AVERAGE(KHBH_Chitiet!AN517:AP517)+AVERAGE(KHBH_Chitiet!AQ516:AS516),0)</f>
        <v>0</v>
      </c>
      <c r="AD516" s="139">
        <f>IFERROR(AVERAGE(KHBH_Chitiet!AT516:AV516)+AVERAGE(KHBH_Chitiet!AW516:AY516)+AVERAGE(KHBH_Chitiet!AZ516:BB516),0)</f>
        <v>0</v>
      </c>
    </row>
    <row r="517" spans="1:30">
      <c r="A517" s="21">
        <v>512</v>
      </c>
      <c r="B517" s="65">
        <f>KHBH_Chitiet!B517</f>
        <v>0</v>
      </c>
      <c r="C517" s="65">
        <f>KHBH_Chitiet!C517</f>
        <v>0</v>
      </c>
      <c r="D517" s="62">
        <f>IFERROR(VLOOKUP(B517,DM_HHDV!$B$5:$E$1050,3,0),0)</f>
        <v>0</v>
      </c>
      <c r="E517" s="67">
        <f>IFERROR(VLOOKUP(B517,DM_HHDV!$B$5:$E$1050,4,0),0)</f>
        <v>0</v>
      </c>
      <c r="F517" s="65">
        <f>HLOOKUP($F$5,KHBH_Chitiet!$G$5:$R$1050,ROW(KH_DTBH_Chitiet!F517)-4,0)</f>
        <v>0</v>
      </c>
      <c r="G517" s="65">
        <f>IFERROR(VLOOKUP(B517,DM_HHDV!$B$5:$K$1050,8,0)*KH_DTBH_Chitiet!F517,0)</f>
        <v>0</v>
      </c>
      <c r="H517" s="65">
        <f>IFERROR(VLOOKUP(B517,DM_HHDV!$B$5:$K$1050,9,0)*KH_DTBH_Chitiet!F517,0)</f>
        <v>0</v>
      </c>
      <c r="I517" s="65">
        <f>IFERROR(VLOOKUP(B517,DM_HHDV!$B$5:$K$1050,10,0)*KH_DTBH_Chitiet!F517,0)</f>
        <v>0</v>
      </c>
      <c r="J517" s="65">
        <f>IFERROR(AVERAGE(KHBH_Chitiet!BC517:BE517)+AVERAGE(KHBH_Chitiet!BF517:BH517)+AVERAGE(KHBH_Chitiet!BI517:BK517),0)</f>
        <v>0</v>
      </c>
      <c r="K517" s="65">
        <f>IFERROR(AVERAGE(KHBH_Chitiet!BL517:BN517)+AVERAGE(KHBH_Chitiet!BO517:BQ517)+AVERAGE(KHBH_Chitiet!BR517:BT517),0)</f>
        <v>0</v>
      </c>
      <c r="L517" s="65">
        <f>IFERROR(AVERAGE(KHBH_Chitiet!BU517:BW517)+AVERAGE(KHBH_Chitiet!BX517:BZ517)+AVERAGE(KHBH_Chitiet!CA517:CC517),0)</f>
        <v>0</v>
      </c>
      <c r="M517" s="65">
        <f>IFERROR(AVERAGE(KHBH_Chitiet!CD517:CF517)+AVERAGE(KHBH_Chitiet!CG517:CI517)+AVERAGE(KHBH_Chitiet!CJ517:CL517),0)</f>
        <v>0</v>
      </c>
      <c r="N517" s="65">
        <f t="shared" si="8"/>
        <v>0</v>
      </c>
      <c r="P517" s="139">
        <f>HLOOKUP($P$5,KHBH_Chitiet!$G$5:$R$1050,ROW(KH_DTBH_Chitiet!F517)-4,0)</f>
        <v>0</v>
      </c>
      <c r="Q517" s="139">
        <f>IFERROR(VLOOKUP(B517,DM_HHDV!$B$5:$K$1050,8,0)*KH_DTBH_Chitiet!P517,0)</f>
        <v>0</v>
      </c>
      <c r="R517" s="139">
        <f>IFERROR(VLOOKUP(B517,DM_HHDV!$B$5:$K$1050,9,0)*KH_DTBH_Chitiet!P517,0)</f>
        <v>0</v>
      </c>
      <c r="S517" s="139">
        <f>IFERROR(VLOOKUP(B517,DM_HHDV!$B$5:$K$1050,10,0)*KH_DTBH_Chitiet!P517,0)</f>
        <v>0</v>
      </c>
      <c r="T517" s="139">
        <f>HLOOKUP($T$5,KHBH_Chitiet!$G$5:$R$1050,ROW(KH_DTBH_Chitiet!F517)-4,0)</f>
        <v>0</v>
      </c>
      <c r="U517" s="139">
        <f>IFERROR(VLOOKUP(B517,DM_HHDV!$B$5:$K$1050,8,0)*KH_DTBH_Chitiet!T517,0)</f>
        <v>0</v>
      </c>
      <c r="V517" s="139">
        <f>IFERROR(VLOOKUP(B517,DM_HHDV!$B$5:$K$1050,9,0)*KH_DTBH_Chitiet!T517,0)</f>
        <v>0</v>
      </c>
      <c r="W517" s="139">
        <f>IFERROR(VLOOKUP(B517,DM_HHDV!$B$5:$K$1050,10,0)*KH_DTBH_Chitiet!T517,0)</f>
        <v>0</v>
      </c>
      <c r="X517" s="139">
        <f>IFERROR(VLOOKUP(B517,DM_HHDV!$B$5:$K$1050,5,0)*KH_DTBH_Chitiet!T517,0)</f>
        <v>0</v>
      </c>
      <c r="Y517" s="139">
        <f>IFERROR(VLOOKUP(B517,DM_HHDV!$B$5:$K$1050,6,0)*KH_DTBH_Chitiet!T517,0)</f>
        <v>0</v>
      </c>
      <c r="Z517" s="139">
        <f>IFERROR(VLOOKUP(B517,DM_HHDV!$B$5:$K$1050,7,0)*KH_DTBH_Chitiet!T517,0)</f>
        <v>0</v>
      </c>
      <c r="AA517" s="139">
        <f>IFERROR(AVERAGE(KHBH_Chitiet!S517:U517)+AVERAGE(KHBH_Chitiet!V517:X517)+AVERAGE(KHBH_Chitiet!Y517:AA517),0)</f>
        <v>0</v>
      </c>
      <c r="AB517" s="139">
        <f>IFERROR(AVERAGE(KHBH_Chitiet!AB517:AD517)+AVERAGE(KHBH_Chitiet!AE517:AG517)+AVERAGE(KHBH_Chitiet!AH517:AJ517),0)</f>
        <v>0</v>
      </c>
      <c r="AC517" s="139">
        <f>IFERROR(AVERAGE(KHBH_Chitiet!AK517:AM517)+AVERAGE(KHBH_Chitiet!AN518:AP518)+AVERAGE(KHBH_Chitiet!AQ517:AS517),0)</f>
        <v>0</v>
      </c>
      <c r="AD517" s="139">
        <f>IFERROR(AVERAGE(KHBH_Chitiet!AT517:AV517)+AVERAGE(KHBH_Chitiet!AW517:AY517)+AVERAGE(KHBH_Chitiet!AZ517:BB517),0)</f>
        <v>0</v>
      </c>
    </row>
    <row r="518" spans="1:30">
      <c r="A518" s="21">
        <v>513</v>
      </c>
      <c r="B518" s="65">
        <f>KHBH_Chitiet!B518</f>
        <v>0</v>
      </c>
      <c r="C518" s="65">
        <f>KHBH_Chitiet!C518</f>
        <v>0</v>
      </c>
      <c r="D518" s="62">
        <f>IFERROR(VLOOKUP(B518,DM_HHDV!$B$5:$E$1050,3,0),0)</f>
        <v>0</v>
      </c>
      <c r="E518" s="67">
        <f>IFERROR(VLOOKUP(B518,DM_HHDV!$B$5:$E$1050,4,0),0)</f>
        <v>0</v>
      </c>
      <c r="F518" s="65">
        <f>HLOOKUP($F$5,KHBH_Chitiet!$G$5:$R$1050,ROW(KH_DTBH_Chitiet!F518)-4,0)</f>
        <v>0</v>
      </c>
      <c r="G518" s="65">
        <f>IFERROR(VLOOKUP(B518,DM_HHDV!$B$5:$K$1050,8,0)*KH_DTBH_Chitiet!F518,0)</f>
        <v>0</v>
      </c>
      <c r="H518" s="65">
        <f>IFERROR(VLOOKUP(B518,DM_HHDV!$B$5:$K$1050,9,0)*KH_DTBH_Chitiet!F518,0)</f>
        <v>0</v>
      </c>
      <c r="I518" s="65">
        <f>IFERROR(VLOOKUP(B518,DM_HHDV!$B$5:$K$1050,10,0)*KH_DTBH_Chitiet!F518,0)</f>
        <v>0</v>
      </c>
      <c r="J518" s="65">
        <f>IFERROR(AVERAGE(KHBH_Chitiet!BC518:BE518)+AVERAGE(KHBH_Chitiet!BF518:BH518)+AVERAGE(KHBH_Chitiet!BI518:BK518),0)</f>
        <v>0</v>
      </c>
      <c r="K518" s="65">
        <f>IFERROR(AVERAGE(KHBH_Chitiet!BL518:BN518)+AVERAGE(KHBH_Chitiet!BO518:BQ518)+AVERAGE(KHBH_Chitiet!BR518:BT518),0)</f>
        <v>0</v>
      </c>
      <c r="L518" s="65">
        <f>IFERROR(AVERAGE(KHBH_Chitiet!BU518:BW518)+AVERAGE(KHBH_Chitiet!BX518:BZ518)+AVERAGE(KHBH_Chitiet!CA518:CC518),0)</f>
        <v>0</v>
      </c>
      <c r="M518" s="65">
        <f>IFERROR(AVERAGE(KHBH_Chitiet!CD518:CF518)+AVERAGE(KHBH_Chitiet!CG518:CI518)+AVERAGE(KHBH_Chitiet!CJ518:CL518),0)</f>
        <v>0</v>
      </c>
      <c r="N518" s="65">
        <f t="shared" si="8"/>
        <v>0</v>
      </c>
      <c r="P518" s="139">
        <f>HLOOKUP($P$5,KHBH_Chitiet!$G$5:$R$1050,ROW(KH_DTBH_Chitiet!F518)-4,0)</f>
        <v>0</v>
      </c>
      <c r="Q518" s="139">
        <f>IFERROR(VLOOKUP(B518,DM_HHDV!$B$5:$K$1050,8,0)*KH_DTBH_Chitiet!P518,0)</f>
        <v>0</v>
      </c>
      <c r="R518" s="139">
        <f>IFERROR(VLOOKUP(B518,DM_HHDV!$B$5:$K$1050,9,0)*KH_DTBH_Chitiet!P518,0)</f>
        <v>0</v>
      </c>
      <c r="S518" s="139">
        <f>IFERROR(VLOOKUP(B518,DM_HHDV!$B$5:$K$1050,10,0)*KH_DTBH_Chitiet!P518,0)</f>
        <v>0</v>
      </c>
      <c r="T518" s="139">
        <f>HLOOKUP($T$5,KHBH_Chitiet!$G$5:$R$1050,ROW(KH_DTBH_Chitiet!F518)-4,0)</f>
        <v>0</v>
      </c>
      <c r="U518" s="139">
        <f>IFERROR(VLOOKUP(B518,DM_HHDV!$B$5:$K$1050,8,0)*KH_DTBH_Chitiet!T518,0)</f>
        <v>0</v>
      </c>
      <c r="V518" s="139">
        <f>IFERROR(VLOOKUP(B518,DM_HHDV!$B$5:$K$1050,9,0)*KH_DTBH_Chitiet!T518,0)</f>
        <v>0</v>
      </c>
      <c r="W518" s="139">
        <f>IFERROR(VLOOKUP(B518,DM_HHDV!$B$5:$K$1050,10,0)*KH_DTBH_Chitiet!T518,0)</f>
        <v>0</v>
      </c>
      <c r="X518" s="139">
        <f>IFERROR(VLOOKUP(B518,DM_HHDV!$B$5:$K$1050,5,0)*KH_DTBH_Chitiet!T518,0)</f>
        <v>0</v>
      </c>
      <c r="Y518" s="139">
        <f>IFERROR(VLOOKUP(B518,DM_HHDV!$B$5:$K$1050,6,0)*KH_DTBH_Chitiet!T518,0)</f>
        <v>0</v>
      </c>
      <c r="Z518" s="139">
        <f>IFERROR(VLOOKUP(B518,DM_HHDV!$B$5:$K$1050,7,0)*KH_DTBH_Chitiet!T518,0)</f>
        <v>0</v>
      </c>
      <c r="AA518" s="139">
        <f>IFERROR(AVERAGE(KHBH_Chitiet!S518:U518)+AVERAGE(KHBH_Chitiet!V518:X518)+AVERAGE(KHBH_Chitiet!Y518:AA518),0)</f>
        <v>0</v>
      </c>
      <c r="AB518" s="139">
        <f>IFERROR(AVERAGE(KHBH_Chitiet!AB518:AD518)+AVERAGE(KHBH_Chitiet!AE518:AG518)+AVERAGE(KHBH_Chitiet!AH518:AJ518),0)</f>
        <v>0</v>
      </c>
      <c r="AC518" s="139">
        <f>IFERROR(AVERAGE(KHBH_Chitiet!AK518:AM518)+AVERAGE(KHBH_Chitiet!AN519:AP519)+AVERAGE(KHBH_Chitiet!AQ518:AS518),0)</f>
        <v>0</v>
      </c>
      <c r="AD518" s="139">
        <f>IFERROR(AVERAGE(KHBH_Chitiet!AT518:AV518)+AVERAGE(KHBH_Chitiet!AW518:AY518)+AVERAGE(KHBH_Chitiet!AZ518:BB518),0)</f>
        <v>0</v>
      </c>
    </row>
    <row r="519" spans="1:30">
      <c r="A519" s="21">
        <v>514</v>
      </c>
      <c r="B519" s="65">
        <f>KHBH_Chitiet!B519</f>
        <v>0</v>
      </c>
      <c r="C519" s="65">
        <f>KHBH_Chitiet!C519</f>
        <v>0</v>
      </c>
      <c r="D519" s="62">
        <f>IFERROR(VLOOKUP(B519,DM_HHDV!$B$5:$E$1050,3,0),0)</f>
        <v>0</v>
      </c>
      <c r="E519" s="67">
        <f>IFERROR(VLOOKUP(B519,DM_HHDV!$B$5:$E$1050,4,0),0)</f>
        <v>0</v>
      </c>
      <c r="F519" s="65">
        <f>HLOOKUP($F$5,KHBH_Chitiet!$G$5:$R$1050,ROW(KH_DTBH_Chitiet!F519)-4,0)</f>
        <v>0</v>
      </c>
      <c r="G519" s="65">
        <f>IFERROR(VLOOKUP(B519,DM_HHDV!$B$5:$K$1050,8,0)*KH_DTBH_Chitiet!F519,0)</f>
        <v>0</v>
      </c>
      <c r="H519" s="65">
        <f>IFERROR(VLOOKUP(B519,DM_HHDV!$B$5:$K$1050,9,0)*KH_DTBH_Chitiet!F519,0)</f>
        <v>0</v>
      </c>
      <c r="I519" s="65">
        <f>IFERROR(VLOOKUP(B519,DM_HHDV!$B$5:$K$1050,10,0)*KH_DTBH_Chitiet!F519,0)</f>
        <v>0</v>
      </c>
      <c r="J519" s="65">
        <f>IFERROR(AVERAGE(KHBH_Chitiet!BC519:BE519)+AVERAGE(KHBH_Chitiet!BF519:BH519)+AVERAGE(KHBH_Chitiet!BI519:BK519),0)</f>
        <v>0</v>
      </c>
      <c r="K519" s="65">
        <f>IFERROR(AVERAGE(KHBH_Chitiet!BL519:BN519)+AVERAGE(KHBH_Chitiet!BO519:BQ519)+AVERAGE(KHBH_Chitiet!BR519:BT519),0)</f>
        <v>0</v>
      </c>
      <c r="L519" s="65">
        <f>IFERROR(AVERAGE(KHBH_Chitiet!BU519:BW519)+AVERAGE(KHBH_Chitiet!BX519:BZ519)+AVERAGE(KHBH_Chitiet!CA519:CC519),0)</f>
        <v>0</v>
      </c>
      <c r="M519" s="65">
        <f>IFERROR(AVERAGE(KHBH_Chitiet!CD519:CF519)+AVERAGE(KHBH_Chitiet!CG519:CI519)+AVERAGE(KHBH_Chitiet!CJ519:CL519),0)</f>
        <v>0</v>
      </c>
      <c r="N519" s="65">
        <f t="shared" ref="N519:N582" si="9">SUM(J519:M519)</f>
        <v>0</v>
      </c>
      <c r="P519" s="139">
        <f>HLOOKUP($P$5,KHBH_Chitiet!$G$5:$R$1050,ROW(KH_DTBH_Chitiet!F519)-4,0)</f>
        <v>0</v>
      </c>
      <c r="Q519" s="139">
        <f>IFERROR(VLOOKUP(B519,DM_HHDV!$B$5:$K$1050,8,0)*KH_DTBH_Chitiet!P519,0)</f>
        <v>0</v>
      </c>
      <c r="R519" s="139">
        <f>IFERROR(VLOOKUP(B519,DM_HHDV!$B$5:$K$1050,9,0)*KH_DTBH_Chitiet!P519,0)</f>
        <v>0</v>
      </c>
      <c r="S519" s="139">
        <f>IFERROR(VLOOKUP(B519,DM_HHDV!$B$5:$K$1050,10,0)*KH_DTBH_Chitiet!P519,0)</f>
        <v>0</v>
      </c>
      <c r="T519" s="139">
        <f>HLOOKUP($T$5,KHBH_Chitiet!$G$5:$R$1050,ROW(KH_DTBH_Chitiet!F519)-4,0)</f>
        <v>0</v>
      </c>
      <c r="U519" s="139">
        <f>IFERROR(VLOOKUP(B519,DM_HHDV!$B$5:$K$1050,8,0)*KH_DTBH_Chitiet!T519,0)</f>
        <v>0</v>
      </c>
      <c r="V519" s="139">
        <f>IFERROR(VLOOKUP(B519,DM_HHDV!$B$5:$K$1050,9,0)*KH_DTBH_Chitiet!T519,0)</f>
        <v>0</v>
      </c>
      <c r="W519" s="139">
        <f>IFERROR(VLOOKUP(B519,DM_HHDV!$B$5:$K$1050,10,0)*KH_DTBH_Chitiet!T519,0)</f>
        <v>0</v>
      </c>
      <c r="X519" s="139">
        <f>IFERROR(VLOOKUP(B519,DM_HHDV!$B$5:$K$1050,5,0)*KH_DTBH_Chitiet!T519,0)</f>
        <v>0</v>
      </c>
      <c r="Y519" s="139">
        <f>IFERROR(VLOOKUP(B519,DM_HHDV!$B$5:$K$1050,6,0)*KH_DTBH_Chitiet!T519,0)</f>
        <v>0</v>
      </c>
      <c r="Z519" s="139">
        <f>IFERROR(VLOOKUP(B519,DM_HHDV!$B$5:$K$1050,7,0)*KH_DTBH_Chitiet!T519,0)</f>
        <v>0</v>
      </c>
      <c r="AA519" s="139">
        <f>IFERROR(AVERAGE(KHBH_Chitiet!S519:U519)+AVERAGE(KHBH_Chitiet!V519:X519)+AVERAGE(KHBH_Chitiet!Y519:AA519),0)</f>
        <v>0</v>
      </c>
      <c r="AB519" s="139">
        <f>IFERROR(AVERAGE(KHBH_Chitiet!AB519:AD519)+AVERAGE(KHBH_Chitiet!AE519:AG519)+AVERAGE(KHBH_Chitiet!AH519:AJ519),0)</f>
        <v>0</v>
      </c>
      <c r="AC519" s="139">
        <f>IFERROR(AVERAGE(KHBH_Chitiet!AK519:AM519)+AVERAGE(KHBH_Chitiet!AN520:AP520)+AVERAGE(KHBH_Chitiet!AQ519:AS519),0)</f>
        <v>0</v>
      </c>
      <c r="AD519" s="139">
        <f>IFERROR(AVERAGE(KHBH_Chitiet!AT519:AV519)+AVERAGE(KHBH_Chitiet!AW519:AY519)+AVERAGE(KHBH_Chitiet!AZ519:BB519),0)</f>
        <v>0</v>
      </c>
    </row>
    <row r="520" spans="1:30">
      <c r="A520" s="21">
        <v>515</v>
      </c>
      <c r="B520" s="65">
        <f>KHBH_Chitiet!B520</f>
        <v>0</v>
      </c>
      <c r="C520" s="65">
        <f>KHBH_Chitiet!C520</f>
        <v>0</v>
      </c>
      <c r="D520" s="62">
        <f>IFERROR(VLOOKUP(B520,DM_HHDV!$B$5:$E$1050,3,0),0)</f>
        <v>0</v>
      </c>
      <c r="E520" s="67">
        <f>IFERROR(VLOOKUP(B520,DM_HHDV!$B$5:$E$1050,4,0),0)</f>
        <v>0</v>
      </c>
      <c r="F520" s="65">
        <f>HLOOKUP($F$5,KHBH_Chitiet!$G$5:$R$1050,ROW(KH_DTBH_Chitiet!F520)-4,0)</f>
        <v>0</v>
      </c>
      <c r="G520" s="65">
        <f>IFERROR(VLOOKUP(B520,DM_HHDV!$B$5:$K$1050,8,0)*KH_DTBH_Chitiet!F520,0)</f>
        <v>0</v>
      </c>
      <c r="H520" s="65">
        <f>IFERROR(VLOOKUP(B520,DM_HHDV!$B$5:$K$1050,9,0)*KH_DTBH_Chitiet!F520,0)</f>
        <v>0</v>
      </c>
      <c r="I520" s="65">
        <f>IFERROR(VLOOKUP(B520,DM_HHDV!$B$5:$K$1050,10,0)*KH_DTBH_Chitiet!F520,0)</f>
        <v>0</v>
      </c>
      <c r="J520" s="65">
        <f>IFERROR(AVERAGE(KHBH_Chitiet!BC520:BE520)+AVERAGE(KHBH_Chitiet!BF520:BH520)+AVERAGE(KHBH_Chitiet!BI520:BK520),0)</f>
        <v>0</v>
      </c>
      <c r="K520" s="65">
        <f>IFERROR(AVERAGE(KHBH_Chitiet!BL520:BN520)+AVERAGE(KHBH_Chitiet!BO520:BQ520)+AVERAGE(KHBH_Chitiet!BR520:BT520),0)</f>
        <v>0</v>
      </c>
      <c r="L520" s="65">
        <f>IFERROR(AVERAGE(KHBH_Chitiet!BU520:BW520)+AVERAGE(KHBH_Chitiet!BX520:BZ520)+AVERAGE(KHBH_Chitiet!CA520:CC520),0)</f>
        <v>0</v>
      </c>
      <c r="M520" s="65">
        <f>IFERROR(AVERAGE(KHBH_Chitiet!CD520:CF520)+AVERAGE(KHBH_Chitiet!CG520:CI520)+AVERAGE(KHBH_Chitiet!CJ520:CL520),0)</f>
        <v>0</v>
      </c>
      <c r="N520" s="65">
        <f t="shared" si="9"/>
        <v>0</v>
      </c>
      <c r="P520" s="139">
        <f>HLOOKUP($P$5,KHBH_Chitiet!$G$5:$R$1050,ROW(KH_DTBH_Chitiet!F520)-4,0)</f>
        <v>0</v>
      </c>
      <c r="Q520" s="139">
        <f>IFERROR(VLOOKUP(B520,DM_HHDV!$B$5:$K$1050,8,0)*KH_DTBH_Chitiet!P520,0)</f>
        <v>0</v>
      </c>
      <c r="R520" s="139">
        <f>IFERROR(VLOOKUP(B520,DM_HHDV!$B$5:$K$1050,9,0)*KH_DTBH_Chitiet!P520,0)</f>
        <v>0</v>
      </c>
      <c r="S520" s="139">
        <f>IFERROR(VLOOKUP(B520,DM_HHDV!$B$5:$K$1050,10,0)*KH_DTBH_Chitiet!P520,0)</f>
        <v>0</v>
      </c>
      <c r="T520" s="139">
        <f>HLOOKUP($T$5,KHBH_Chitiet!$G$5:$R$1050,ROW(KH_DTBH_Chitiet!F520)-4,0)</f>
        <v>0</v>
      </c>
      <c r="U520" s="139">
        <f>IFERROR(VLOOKUP(B520,DM_HHDV!$B$5:$K$1050,8,0)*KH_DTBH_Chitiet!T520,0)</f>
        <v>0</v>
      </c>
      <c r="V520" s="139">
        <f>IFERROR(VLOOKUP(B520,DM_HHDV!$B$5:$K$1050,9,0)*KH_DTBH_Chitiet!T520,0)</f>
        <v>0</v>
      </c>
      <c r="W520" s="139">
        <f>IFERROR(VLOOKUP(B520,DM_HHDV!$B$5:$K$1050,10,0)*KH_DTBH_Chitiet!T520,0)</f>
        <v>0</v>
      </c>
      <c r="X520" s="139">
        <f>IFERROR(VLOOKUP(B520,DM_HHDV!$B$5:$K$1050,5,0)*KH_DTBH_Chitiet!T520,0)</f>
        <v>0</v>
      </c>
      <c r="Y520" s="139">
        <f>IFERROR(VLOOKUP(B520,DM_HHDV!$B$5:$K$1050,6,0)*KH_DTBH_Chitiet!T520,0)</f>
        <v>0</v>
      </c>
      <c r="Z520" s="139">
        <f>IFERROR(VLOOKUP(B520,DM_HHDV!$B$5:$K$1050,7,0)*KH_DTBH_Chitiet!T520,0)</f>
        <v>0</v>
      </c>
      <c r="AA520" s="139">
        <f>IFERROR(AVERAGE(KHBH_Chitiet!S520:U520)+AVERAGE(KHBH_Chitiet!V520:X520)+AVERAGE(KHBH_Chitiet!Y520:AA520),0)</f>
        <v>0</v>
      </c>
      <c r="AB520" s="139">
        <f>IFERROR(AVERAGE(KHBH_Chitiet!AB520:AD520)+AVERAGE(KHBH_Chitiet!AE520:AG520)+AVERAGE(KHBH_Chitiet!AH520:AJ520),0)</f>
        <v>0</v>
      </c>
      <c r="AC520" s="139">
        <f>IFERROR(AVERAGE(KHBH_Chitiet!AK520:AM520)+AVERAGE(KHBH_Chitiet!AN521:AP521)+AVERAGE(KHBH_Chitiet!AQ520:AS520),0)</f>
        <v>0</v>
      </c>
      <c r="AD520" s="139">
        <f>IFERROR(AVERAGE(KHBH_Chitiet!AT520:AV520)+AVERAGE(KHBH_Chitiet!AW520:AY520)+AVERAGE(KHBH_Chitiet!AZ520:BB520),0)</f>
        <v>0</v>
      </c>
    </row>
    <row r="521" spans="1:30">
      <c r="A521" s="21">
        <v>516</v>
      </c>
      <c r="B521" s="65">
        <f>KHBH_Chitiet!B521</f>
        <v>0</v>
      </c>
      <c r="C521" s="65">
        <f>KHBH_Chitiet!C521</f>
        <v>0</v>
      </c>
      <c r="D521" s="62">
        <f>IFERROR(VLOOKUP(B521,DM_HHDV!$B$5:$E$1050,3,0),0)</f>
        <v>0</v>
      </c>
      <c r="E521" s="67">
        <f>IFERROR(VLOOKUP(B521,DM_HHDV!$B$5:$E$1050,4,0),0)</f>
        <v>0</v>
      </c>
      <c r="F521" s="65">
        <f>HLOOKUP($F$5,KHBH_Chitiet!$G$5:$R$1050,ROW(KH_DTBH_Chitiet!F521)-4,0)</f>
        <v>0</v>
      </c>
      <c r="G521" s="65">
        <f>IFERROR(VLOOKUP(B521,DM_HHDV!$B$5:$K$1050,8,0)*KH_DTBH_Chitiet!F521,0)</f>
        <v>0</v>
      </c>
      <c r="H521" s="65">
        <f>IFERROR(VLOOKUP(B521,DM_HHDV!$B$5:$K$1050,9,0)*KH_DTBH_Chitiet!F521,0)</f>
        <v>0</v>
      </c>
      <c r="I521" s="65">
        <f>IFERROR(VLOOKUP(B521,DM_HHDV!$B$5:$K$1050,10,0)*KH_DTBH_Chitiet!F521,0)</f>
        <v>0</v>
      </c>
      <c r="J521" s="65">
        <f>IFERROR(AVERAGE(KHBH_Chitiet!BC521:BE521)+AVERAGE(KHBH_Chitiet!BF521:BH521)+AVERAGE(KHBH_Chitiet!BI521:BK521),0)</f>
        <v>0</v>
      </c>
      <c r="K521" s="65">
        <f>IFERROR(AVERAGE(KHBH_Chitiet!BL521:BN521)+AVERAGE(KHBH_Chitiet!BO521:BQ521)+AVERAGE(KHBH_Chitiet!BR521:BT521),0)</f>
        <v>0</v>
      </c>
      <c r="L521" s="65">
        <f>IFERROR(AVERAGE(KHBH_Chitiet!BU521:BW521)+AVERAGE(KHBH_Chitiet!BX521:BZ521)+AVERAGE(KHBH_Chitiet!CA521:CC521),0)</f>
        <v>0</v>
      </c>
      <c r="M521" s="65">
        <f>IFERROR(AVERAGE(KHBH_Chitiet!CD521:CF521)+AVERAGE(KHBH_Chitiet!CG521:CI521)+AVERAGE(KHBH_Chitiet!CJ521:CL521),0)</f>
        <v>0</v>
      </c>
      <c r="N521" s="65">
        <f t="shared" si="9"/>
        <v>0</v>
      </c>
      <c r="P521" s="139">
        <f>HLOOKUP($P$5,KHBH_Chitiet!$G$5:$R$1050,ROW(KH_DTBH_Chitiet!F521)-4,0)</f>
        <v>0</v>
      </c>
      <c r="Q521" s="139">
        <f>IFERROR(VLOOKUP(B521,DM_HHDV!$B$5:$K$1050,8,0)*KH_DTBH_Chitiet!P521,0)</f>
        <v>0</v>
      </c>
      <c r="R521" s="139">
        <f>IFERROR(VLOOKUP(B521,DM_HHDV!$B$5:$K$1050,9,0)*KH_DTBH_Chitiet!P521,0)</f>
        <v>0</v>
      </c>
      <c r="S521" s="139">
        <f>IFERROR(VLOOKUP(B521,DM_HHDV!$B$5:$K$1050,10,0)*KH_DTBH_Chitiet!P521,0)</f>
        <v>0</v>
      </c>
      <c r="T521" s="139">
        <f>HLOOKUP($T$5,KHBH_Chitiet!$G$5:$R$1050,ROW(KH_DTBH_Chitiet!F521)-4,0)</f>
        <v>0</v>
      </c>
      <c r="U521" s="139">
        <f>IFERROR(VLOOKUP(B521,DM_HHDV!$B$5:$K$1050,8,0)*KH_DTBH_Chitiet!T521,0)</f>
        <v>0</v>
      </c>
      <c r="V521" s="139">
        <f>IFERROR(VLOOKUP(B521,DM_HHDV!$B$5:$K$1050,9,0)*KH_DTBH_Chitiet!T521,0)</f>
        <v>0</v>
      </c>
      <c r="W521" s="139">
        <f>IFERROR(VLOOKUP(B521,DM_HHDV!$B$5:$K$1050,10,0)*KH_DTBH_Chitiet!T521,0)</f>
        <v>0</v>
      </c>
      <c r="X521" s="139">
        <f>IFERROR(VLOOKUP(B521,DM_HHDV!$B$5:$K$1050,5,0)*KH_DTBH_Chitiet!T521,0)</f>
        <v>0</v>
      </c>
      <c r="Y521" s="139">
        <f>IFERROR(VLOOKUP(B521,DM_HHDV!$B$5:$K$1050,6,0)*KH_DTBH_Chitiet!T521,0)</f>
        <v>0</v>
      </c>
      <c r="Z521" s="139">
        <f>IFERROR(VLOOKUP(B521,DM_HHDV!$B$5:$K$1050,7,0)*KH_DTBH_Chitiet!T521,0)</f>
        <v>0</v>
      </c>
      <c r="AA521" s="139">
        <f>IFERROR(AVERAGE(KHBH_Chitiet!S521:U521)+AVERAGE(KHBH_Chitiet!V521:X521)+AVERAGE(KHBH_Chitiet!Y521:AA521),0)</f>
        <v>0</v>
      </c>
      <c r="AB521" s="139">
        <f>IFERROR(AVERAGE(KHBH_Chitiet!AB521:AD521)+AVERAGE(KHBH_Chitiet!AE521:AG521)+AVERAGE(KHBH_Chitiet!AH521:AJ521),0)</f>
        <v>0</v>
      </c>
      <c r="AC521" s="139">
        <f>IFERROR(AVERAGE(KHBH_Chitiet!AK521:AM521)+AVERAGE(KHBH_Chitiet!AN522:AP522)+AVERAGE(KHBH_Chitiet!AQ521:AS521),0)</f>
        <v>0</v>
      </c>
      <c r="AD521" s="139">
        <f>IFERROR(AVERAGE(KHBH_Chitiet!AT521:AV521)+AVERAGE(KHBH_Chitiet!AW521:AY521)+AVERAGE(KHBH_Chitiet!AZ521:BB521),0)</f>
        <v>0</v>
      </c>
    </row>
    <row r="522" spans="1:30">
      <c r="A522" s="21">
        <v>517</v>
      </c>
      <c r="B522" s="65">
        <f>KHBH_Chitiet!B522</f>
        <v>0</v>
      </c>
      <c r="C522" s="65">
        <f>KHBH_Chitiet!C522</f>
        <v>0</v>
      </c>
      <c r="D522" s="62">
        <f>IFERROR(VLOOKUP(B522,DM_HHDV!$B$5:$E$1050,3,0),0)</f>
        <v>0</v>
      </c>
      <c r="E522" s="67">
        <f>IFERROR(VLOOKUP(B522,DM_HHDV!$B$5:$E$1050,4,0),0)</f>
        <v>0</v>
      </c>
      <c r="F522" s="65">
        <f>HLOOKUP($F$5,KHBH_Chitiet!$G$5:$R$1050,ROW(KH_DTBH_Chitiet!F522)-4,0)</f>
        <v>0</v>
      </c>
      <c r="G522" s="65">
        <f>IFERROR(VLOOKUP(B522,DM_HHDV!$B$5:$K$1050,8,0)*KH_DTBH_Chitiet!F522,0)</f>
        <v>0</v>
      </c>
      <c r="H522" s="65">
        <f>IFERROR(VLOOKUP(B522,DM_HHDV!$B$5:$K$1050,9,0)*KH_DTBH_Chitiet!F522,0)</f>
        <v>0</v>
      </c>
      <c r="I522" s="65">
        <f>IFERROR(VLOOKUP(B522,DM_HHDV!$B$5:$K$1050,10,0)*KH_DTBH_Chitiet!F522,0)</f>
        <v>0</v>
      </c>
      <c r="J522" s="65">
        <f>IFERROR(AVERAGE(KHBH_Chitiet!BC522:BE522)+AVERAGE(KHBH_Chitiet!BF522:BH522)+AVERAGE(KHBH_Chitiet!BI522:BK522),0)</f>
        <v>0</v>
      </c>
      <c r="K522" s="65">
        <f>IFERROR(AVERAGE(KHBH_Chitiet!BL522:BN522)+AVERAGE(KHBH_Chitiet!BO522:BQ522)+AVERAGE(KHBH_Chitiet!BR522:BT522),0)</f>
        <v>0</v>
      </c>
      <c r="L522" s="65">
        <f>IFERROR(AVERAGE(KHBH_Chitiet!BU522:BW522)+AVERAGE(KHBH_Chitiet!BX522:BZ522)+AVERAGE(KHBH_Chitiet!CA522:CC522),0)</f>
        <v>0</v>
      </c>
      <c r="M522" s="65">
        <f>IFERROR(AVERAGE(KHBH_Chitiet!CD522:CF522)+AVERAGE(KHBH_Chitiet!CG522:CI522)+AVERAGE(KHBH_Chitiet!CJ522:CL522),0)</f>
        <v>0</v>
      </c>
      <c r="N522" s="65">
        <f t="shared" si="9"/>
        <v>0</v>
      </c>
      <c r="P522" s="139">
        <f>HLOOKUP($P$5,KHBH_Chitiet!$G$5:$R$1050,ROW(KH_DTBH_Chitiet!F522)-4,0)</f>
        <v>0</v>
      </c>
      <c r="Q522" s="139">
        <f>IFERROR(VLOOKUP(B522,DM_HHDV!$B$5:$K$1050,8,0)*KH_DTBH_Chitiet!P522,0)</f>
        <v>0</v>
      </c>
      <c r="R522" s="139">
        <f>IFERROR(VLOOKUP(B522,DM_HHDV!$B$5:$K$1050,9,0)*KH_DTBH_Chitiet!P522,0)</f>
        <v>0</v>
      </c>
      <c r="S522" s="139">
        <f>IFERROR(VLOOKUP(B522,DM_HHDV!$B$5:$K$1050,10,0)*KH_DTBH_Chitiet!P522,0)</f>
        <v>0</v>
      </c>
      <c r="T522" s="139">
        <f>HLOOKUP($T$5,KHBH_Chitiet!$G$5:$R$1050,ROW(KH_DTBH_Chitiet!F522)-4,0)</f>
        <v>0</v>
      </c>
      <c r="U522" s="139">
        <f>IFERROR(VLOOKUP(B522,DM_HHDV!$B$5:$K$1050,8,0)*KH_DTBH_Chitiet!T522,0)</f>
        <v>0</v>
      </c>
      <c r="V522" s="139">
        <f>IFERROR(VLOOKUP(B522,DM_HHDV!$B$5:$K$1050,9,0)*KH_DTBH_Chitiet!T522,0)</f>
        <v>0</v>
      </c>
      <c r="W522" s="139">
        <f>IFERROR(VLOOKUP(B522,DM_HHDV!$B$5:$K$1050,10,0)*KH_DTBH_Chitiet!T522,0)</f>
        <v>0</v>
      </c>
      <c r="X522" s="139">
        <f>IFERROR(VLOOKUP(B522,DM_HHDV!$B$5:$K$1050,5,0)*KH_DTBH_Chitiet!T522,0)</f>
        <v>0</v>
      </c>
      <c r="Y522" s="139">
        <f>IFERROR(VLOOKUP(B522,DM_HHDV!$B$5:$K$1050,6,0)*KH_DTBH_Chitiet!T522,0)</f>
        <v>0</v>
      </c>
      <c r="Z522" s="139">
        <f>IFERROR(VLOOKUP(B522,DM_HHDV!$B$5:$K$1050,7,0)*KH_DTBH_Chitiet!T522,0)</f>
        <v>0</v>
      </c>
      <c r="AA522" s="139">
        <f>IFERROR(AVERAGE(KHBH_Chitiet!S522:U522)+AVERAGE(KHBH_Chitiet!V522:X522)+AVERAGE(KHBH_Chitiet!Y522:AA522),0)</f>
        <v>0</v>
      </c>
      <c r="AB522" s="139">
        <f>IFERROR(AVERAGE(KHBH_Chitiet!AB522:AD522)+AVERAGE(KHBH_Chitiet!AE522:AG522)+AVERAGE(KHBH_Chitiet!AH522:AJ522),0)</f>
        <v>0</v>
      </c>
      <c r="AC522" s="139">
        <f>IFERROR(AVERAGE(KHBH_Chitiet!AK522:AM522)+AVERAGE(KHBH_Chitiet!AN523:AP523)+AVERAGE(KHBH_Chitiet!AQ522:AS522),0)</f>
        <v>0</v>
      </c>
      <c r="AD522" s="139">
        <f>IFERROR(AVERAGE(KHBH_Chitiet!AT522:AV522)+AVERAGE(KHBH_Chitiet!AW522:AY522)+AVERAGE(KHBH_Chitiet!AZ522:BB522),0)</f>
        <v>0</v>
      </c>
    </row>
    <row r="523" spans="1:30">
      <c r="A523" s="21">
        <v>518</v>
      </c>
      <c r="B523" s="65">
        <f>KHBH_Chitiet!B523</f>
        <v>0</v>
      </c>
      <c r="C523" s="65">
        <f>KHBH_Chitiet!C523</f>
        <v>0</v>
      </c>
      <c r="D523" s="62">
        <f>IFERROR(VLOOKUP(B523,DM_HHDV!$B$5:$E$1050,3,0),0)</f>
        <v>0</v>
      </c>
      <c r="E523" s="67">
        <f>IFERROR(VLOOKUP(B523,DM_HHDV!$B$5:$E$1050,4,0),0)</f>
        <v>0</v>
      </c>
      <c r="F523" s="65">
        <f>HLOOKUP($F$5,KHBH_Chitiet!$G$5:$R$1050,ROW(KH_DTBH_Chitiet!F523)-4,0)</f>
        <v>0</v>
      </c>
      <c r="G523" s="65">
        <f>IFERROR(VLOOKUP(B523,DM_HHDV!$B$5:$K$1050,8,0)*KH_DTBH_Chitiet!F523,0)</f>
        <v>0</v>
      </c>
      <c r="H523" s="65">
        <f>IFERROR(VLOOKUP(B523,DM_HHDV!$B$5:$K$1050,9,0)*KH_DTBH_Chitiet!F523,0)</f>
        <v>0</v>
      </c>
      <c r="I523" s="65">
        <f>IFERROR(VLOOKUP(B523,DM_HHDV!$B$5:$K$1050,10,0)*KH_DTBH_Chitiet!F523,0)</f>
        <v>0</v>
      </c>
      <c r="J523" s="65">
        <f>IFERROR(AVERAGE(KHBH_Chitiet!BC523:BE523)+AVERAGE(KHBH_Chitiet!BF523:BH523)+AVERAGE(KHBH_Chitiet!BI523:BK523),0)</f>
        <v>0</v>
      </c>
      <c r="K523" s="65">
        <f>IFERROR(AVERAGE(KHBH_Chitiet!BL523:BN523)+AVERAGE(KHBH_Chitiet!BO523:BQ523)+AVERAGE(KHBH_Chitiet!BR523:BT523),0)</f>
        <v>0</v>
      </c>
      <c r="L523" s="65">
        <f>IFERROR(AVERAGE(KHBH_Chitiet!BU523:BW523)+AVERAGE(KHBH_Chitiet!BX523:BZ523)+AVERAGE(KHBH_Chitiet!CA523:CC523),0)</f>
        <v>0</v>
      </c>
      <c r="M523" s="65">
        <f>IFERROR(AVERAGE(KHBH_Chitiet!CD523:CF523)+AVERAGE(KHBH_Chitiet!CG523:CI523)+AVERAGE(KHBH_Chitiet!CJ523:CL523),0)</f>
        <v>0</v>
      </c>
      <c r="N523" s="65">
        <f t="shared" si="9"/>
        <v>0</v>
      </c>
      <c r="P523" s="139">
        <f>HLOOKUP($P$5,KHBH_Chitiet!$G$5:$R$1050,ROW(KH_DTBH_Chitiet!F523)-4,0)</f>
        <v>0</v>
      </c>
      <c r="Q523" s="139">
        <f>IFERROR(VLOOKUP(B523,DM_HHDV!$B$5:$K$1050,8,0)*KH_DTBH_Chitiet!P523,0)</f>
        <v>0</v>
      </c>
      <c r="R523" s="139">
        <f>IFERROR(VLOOKUP(B523,DM_HHDV!$B$5:$K$1050,9,0)*KH_DTBH_Chitiet!P523,0)</f>
        <v>0</v>
      </c>
      <c r="S523" s="139">
        <f>IFERROR(VLOOKUP(B523,DM_HHDV!$B$5:$K$1050,10,0)*KH_DTBH_Chitiet!P523,0)</f>
        <v>0</v>
      </c>
      <c r="T523" s="139">
        <f>HLOOKUP($T$5,KHBH_Chitiet!$G$5:$R$1050,ROW(KH_DTBH_Chitiet!F523)-4,0)</f>
        <v>0</v>
      </c>
      <c r="U523" s="139">
        <f>IFERROR(VLOOKUP(B523,DM_HHDV!$B$5:$K$1050,8,0)*KH_DTBH_Chitiet!T523,0)</f>
        <v>0</v>
      </c>
      <c r="V523" s="139">
        <f>IFERROR(VLOOKUP(B523,DM_HHDV!$B$5:$K$1050,9,0)*KH_DTBH_Chitiet!T523,0)</f>
        <v>0</v>
      </c>
      <c r="W523" s="139">
        <f>IFERROR(VLOOKUP(B523,DM_HHDV!$B$5:$K$1050,10,0)*KH_DTBH_Chitiet!T523,0)</f>
        <v>0</v>
      </c>
      <c r="X523" s="139">
        <f>IFERROR(VLOOKUP(B523,DM_HHDV!$B$5:$K$1050,5,0)*KH_DTBH_Chitiet!T523,0)</f>
        <v>0</v>
      </c>
      <c r="Y523" s="139">
        <f>IFERROR(VLOOKUP(B523,DM_HHDV!$B$5:$K$1050,6,0)*KH_DTBH_Chitiet!T523,0)</f>
        <v>0</v>
      </c>
      <c r="Z523" s="139">
        <f>IFERROR(VLOOKUP(B523,DM_HHDV!$B$5:$K$1050,7,0)*KH_DTBH_Chitiet!T523,0)</f>
        <v>0</v>
      </c>
      <c r="AA523" s="139">
        <f>IFERROR(AVERAGE(KHBH_Chitiet!S523:U523)+AVERAGE(KHBH_Chitiet!V523:X523)+AVERAGE(KHBH_Chitiet!Y523:AA523),0)</f>
        <v>0</v>
      </c>
      <c r="AB523" s="139">
        <f>IFERROR(AVERAGE(KHBH_Chitiet!AB523:AD523)+AVERAGE(KHBH_Chitiet!AE523:AG523)+AVERAGE(KHBH_Chitiet!AH523:AJ523),0)</f>
        <v>0</v>
      </c>
      <c r="AC523" s="139">
        <f>IFERROR(AVERAGE(KHBH_Chitiet!AK523:AM523)+AVERAGE(KHBH_Chitiet!AN524:AP524)+AVERAGE(KHBH_Chitiet!AQ523:AS523),0)</f>
        <v>0</v>
      </c>
      <c r="AD523" s="139">
        <f>IFERROR(AVERAGE(KHBH_Chitiet!AT523:AV523)+AVERAGE(KHBH_Chitiet!AW523:AY523)+AVERAGE(KHBH_Chitiet!AZ523:BB523),0)</f>
        <v>0</v>
      </c>
    </row>
    <row r="524" spans="1:30">
      <c r="A524" s="21">
        <v>519</v>
      </c>
      <c r="B524" s="65">
        <f>KHBH_Chitiet!B524</f>
        <v>0</v>
      </c>
      <c r="C524" s="65">
        <f>KHBH_Chitiet!C524</f>
        <v>0</v>
      </c>
      <c r="D524" s="62">
        <f>IFERROR(VLOOKUP(B524,DM_HHDV!$B$5:$E$1050,3,0),0)</f>
        <v>0</v>
      </c>
      <c r="E524" s="67">
        <f>IFERROR(VLOOKUP(B524,DM_HHDV!$B$5:$E$1050,4,0),0)</f>
        <v>0</v>
      </c>
      <c r="F524" s="65">
        <f>HLOOKUP($F$5,KHBH_Chitiet!$G$5:$R$1050,ROW(KH_DTBH_Chitiet!F524)-4,0)</f>
        <v>0</v>
      </c>
      <c r="G524" s="65">
        <f>IFERROR(VLOOKUP(B524,DM_HHDV!$B$5:$K$1050,8,0)*KH_DTBH_Chitiet!F524,0)</f>
        <v>0</v>
      </c>
      <c r="H524" s="65">
        <f>IFERROR(VLOOKUP(B524,DM_HHDV!$B$5:$K$1050,9,0)*KH_DTBH_Chitiet!F524,0)</f>
        <v>0</v>
      </c>
      <c r="I524" s="65">
        <f>IFERROR(VLOOKUP(B524,DM_HHDV!$B$5:$K$1050,10,0)*KH_DTBH_Chitiet!F524,0)</f>
        <v>0</v>
      </c>
      <c r="J524" s="65">
        <f>IFERROR(AVERAGE(KHBH_Chitiet!BC524:BE524)+AVERAGE(KHBH_Chitiet!BF524:BH524)+AVERAGE(KHBH_Chitiet!BI524:BK524),0)</f>
        <v>0</v>
      </c>
      <c r="K524" s="65">
        <f>IFERROR(AVERAGE(KHBH_Chitiet!BL524:BN524)+AVERAGE(KHBH_Chitiet!BO524:BQ524)+AVERAGE(KHBH_Chitiet!BR524:BT524),0)</f>
        <v>0</v>
      </c>
      <c r="L524" s="65">
        <f>IFERROR(AVERAGE(KHBH_Chitiet!BU524:BW524)+AVERAGE(KHBH_Chitiet!BX524:BZ524)+AVERAGE(KHBH_Chitiet!CA524:CC524),0)</f>
        <v>0</v>
      </c>
      <c r="M524" s="65">
        <f>IFERROR(AVERAGE(KHBH_Chitiet!CD524:CF524)+AVERAGE(KHBH_Chitiet!CG524:CI524)+AVERAGE(KHBH_Chitiet!CJ524:CL524),0)</f>
        <v>0</v>
      </c>
      <c r="N524" s="65">
        <f t="shared" si="9"/>
        <v>0</v>
      </c>
      <c r="P524" s="139">
        <f>HLOOKUP($P$5,KHBH_Chitiet!$G$5:$R$1050,ROW(KH_DTBH_Chitiet!F524)-4,0)</f>
        <v>0</v>
      </c>
      <c r="Q524" s="139">
        <f>IFERROR(VLOOKUP(B524,DM_HHDV!$B$5:$K$1050,8,0)*KH_DTBH_Chitiet!P524,0)</f>
        <v>0</v>
      </c>
      <c r="R524" s="139">
        <f>IFERROR(VLOOKUP(B524,DM_HHDV!$B$5:$K$1050,9,0)*KH_DTBH_Chitiet!P524,0)</f>
        <v>0</v>
      </c>
      <c r="S524" s="139">
        <f>IFERROR(VLOOKUP(B524,DM_HHDV!$B$5:$K$1050,10,0)*KH_DTBH_Chitiet!P524,0)</f>
        <v>0</v>
      </c>
      <c r="T524" s="139">
        <f>HLOOKUP($T$5,KHBH_Chitiet!$G$5:$R$1050,ROW(KH_DTBH_Chitiet!F524)-4,0)</f>
        <v>0</v>
      </c>
      <c r="U524" s="139">
        <f>IFERROR(VLOOKUP(B524,DM_HHDV!$B$5:$K$1050,8,0)*KH_DTBH_Chitiet!T524,0)</f>
        <v>0</v>
      </c>
      <c r="V524" s="139">
        <f>IFERROR(VLOOKUP(B524,DM_HHDV!$B$5:$K$1050,9,0)*KH_DTBH_Chitiet!T524,0)</f>
        <v>0</v>
      </c>
      <c r="W524" s="139">
        <f>IFERROR(VLOOKUP(B524,DM_HHDV!$B$5:$K$1050,10,0)*KH_DTBH_Chitiet!T524,0)</f>
        <v>0</v>
      </c>
      <c r="X524" s="139">
        <f>IFERROR(VLOOKUP(B524,DM_HHDV!$B$5:$K$1050,5,0)*KH_DTBH_Chitiet!T524,0)</f>
        <v>0</v>
      </c>
      <c r="Y524" s="139">
        <f>IFERROR(VLOOKUP(B524,DM_HHDV!$B$5:$K$1050,6,0)*KH_DTBH_Chitiet!T524,0)</f>
        <v>0</v>
      </c>
      <c r="Z524" s="139">
        <f>IFERROR(VLOOKUP(B524,DM_HHDV!$B$5:$K$1050,7,0)*KH_DTBH_Chitiet!T524,0)</f>
        <v>0</v>
      </c>
      <c r="AA524" s="139">
        <f>IFERROR(AVERAGE(KHBH_Chitiet!S524:U524)+AVERAGE(KHBH_Chitiet!V524:X524)+AVERAGE(KHBH_Chitiet!Y524:AA524),0)</f>
        <v>0</v>
      </c>
      <c r="AB524" s="139">
        <f>IFERROR(AVERAGE(KHBH_Chitiet!AB524:AD524)+AVERAGE(KHBH_Chitiet!AE524:AG524)+AVERAGE(KHBH_Chitiet!AH524:AJ524),0)</f>
        <v>0</v>
      </c>
      <c r="AC524" s="139">
        <f>IFERROR(AVERAGE(KHBH_Chitiet!AK524:AM524)+AVERAGE(KHBH_Chitiet!AN525:AP525)+AVERAGE(KHBH_Chitiet!AQ524:AS524),0)</f>
        <v>0</v>
      </c>
      <c r="AD524" s="139">
        <f>IFERROR(AVERAGE(KHBH_Chitiet!AT524:AV524)+AVERAGE(KHBH_Chitiet!AW524:AY524)+AVERAGE(KHBH_Chitiet!AZ524:BB524),0)</f>
        <v>0</v>
      </c>
    </row>
    <row r="525" spans="1:30">
      <c r="A525" s="21">
        <v>520</v>
      </c>
      <c r="B525" s="65">
        <f>KHBH_Chitiet!B525</f>
        <v>0</v>
      </c>
      <c r="C525" s="65">
        <f>KHBH_Chitiet!C525</f>
        <v>0</v>
      </c>
      <c r="D525" s="62">
        <f>IFERROR(VLOOKUP(B525,DM_HHDV!$B$5:$E$1050,3,0),0)</f>
        <v>0</v>
      </c>
      <c r="E525" s="67">
        <f>IFERROR(VLOOKUP(B525,DM_HHDV!$B$5:$E$1050,4,0),0)</f>
        <v>0</v>
      </c>
      <c r="F525" s="65">
        <f>HLOOKUP($F$5,KHBH_Chitiet!$G$5:$R$1050,ROW(KH_DTBH_Chitiet!F525)-4,0)</f>
        <v>0</v>
      </c>
      <c r="G525" s="65">
        <f>IFERROR(VLOOKUP(B525,DM_HHDV!$B$5:$K$1050,8,0)*KH_DTBH_Chitiet!F525,0)</f>
        <v>0</v>
      </c>
      <c r="H525" s="65">
        <f>IFERROR(VLOOKUP(B525,DM_HHDV!$B$5:$K$1050,9,0)*KH_DTBH_Chitiet!F525,0)</f>
        <v>0</v>
      </c>
      <c r="I525" s="65">
        <f>IFERROR(VLOOKUP(B525,DM_HHDV!$B$5:$K$1050,10,0)*KH_DTBH_Chitiet!F525,0)</f>
        <v>0</v>
      </c>
      <c r="J525" s="65">
        <f>IFERROR(AVERAGE(KHBH_Chitiet!BC525:BE525)+AVERAGE(KHBH_Chitiet!BF525:BH525)+AVERAGE(KHBH_Chitiet!BI525:BK525),0)</f>
        <v>0</v>
      </c>
      <c r="K525" s="65">
        <f>IFERROR(AVERAGE(KHBH_Chitiet!BL525:BN525)+AVERAGE(KHBH_Chitiet!BO525:BQ525)+AVERAGE(KHBH_Chitiet!BR525:BT525),0)</f>
        <v>0</v>
      </c>
      <c r="L525" s="65">
        <f>IFERROR(AVERAGE(KHBH_Chitiet!BU525:BW525)+AVERAGE(KHBH_Chitiet!BX525:BZ525)+AVERAGE(KHBH_Chitiet!CA525:CC525),0)</f>
        <v>0</v>
      </c>
      <c r="M525" s="65">
        <f>IFERROR(AVERAGE(KHBH_Chitiet!CD525:CF525)+AVERAGE(KHBH_Chitiet!CG525:CI525)+AVERAGE(KHBH_Chitiet!CJ525:CL525),0)</f>
        <v>0</v>
      </c>
      <c r="N525" s="65">
        <f t="shared" si="9"/>
        <v>0</v>
      </c>
      <c r="P525" s="139">
        <f>HLOOKUP($P$5,KHBH_Chitiet!$G$5:$R$1050,ROW(KH_DTBH_Chitiet!F525)-4,0)</f>
        <v>0</v>
      </c>
      <c r="Q525" s="139">
        <f>IFERROR(VLOOKUP(B525,DM_HHDV!$B$5:$K$1050,8,0)*KH_DTBH_Chitiet!P525,0)</f>
        <v>0</v>
      </c>
      <c r="R525" s="139">
        <f>IFERROR(VLOOKUP(B525,DM_HHDV!$B$5:$K$1050,9,0)*KH_DTBH_Chitiet!P525,0)</f>
        <v>0</v>
      </c>
      <c r="S525" s="139">
        <f>IFERROR(VLOOKUP(B525,DM_HHDV!$B$5:$K$1050,10,0)*KH_DTBH_Chitiet!P525,0)</f>
        <v>0</v>
      </c>
      <c r="T525" s="139">
        <f>HLOOKUP($T$5,KHBH_Chitiet!$G$5:$R$1050,ROW(KH_DTBH_Chitiet!F525)-4,0)</f>
        <v>0</v>
      </c>
      <c r="U525" s="139">
        <f>IFERROR(VLOOKUP(B525,DM_HHDV!$B$5:$K$1050,8,0)*KH_DTBH_Chitiet!T525,0)</f>
        <v>0</v>
      </c>
      <c r="V525" s="139">
        <f>IFERROR(VLOOKUP(B525,DM_HHDV!$B$5:$K$1050,9,0)*KH_DTBH_Chitiet!T525,0)</f>
        <v>0</v>
      </c>
      <c r="W525" s="139">
        <f>IFERROR(VLOOKUP(B525,DM_HHDV!$B$5:$K$1050,10,0)*KH_DTBH_Chitiet!T525,0)</f>
        <v>0</v>
      </c>
      <c r="X525" s="139">
        <f>IFERROR(VLOOKUP(B525,DM_HHDV!$B$5:$K$1050,5,0)*KH_DTBH_Chitiet!T525,0)</f>
        <v>0</v>
      </c>
      <c r="Y525" s="139">
        <f>IFERROR(VLOOKUP(B525,DM_HHDV!$B$5:$K$1050,6,0)*KH_DTBH_Chitiet!T525,0)</f>
        <v>0</v>
      </c>
      <c r="Z525" s="139">
        <f>IFERROR(VLOOKUP(B525,DM_HHDV!$B$5:$K$1050,7,0)*KH_DTBH_Chitiet!T525,0)</f>
        <v>0</v>
      </c>
      <c r="AA525" s="139">
        <f>IFERROR(AVERAGE(KHBH_Chitiet!S525:U525)+AVERAGE(KHBH_Chitiet!V525:X525)+AVERAGE(KHBH_Chitiet!Y525:AA525),0)</f>
        <v>0</v>
      </c>
      <c r="AB525" s="139">
        <f>IFERROR(AVERAGE(KHBH_Chitiet!AB525:AD525)+AVERAGE(KHBH_Chitiet!AE525:AG525)+AVERAGE(KHBH_Chitiet!AH525:AJ525),0)</f>
        <v>0</v>
      </c>
      <c r="AC525" s="139">
        <f>IFERROR(AVERAGE(KHBH_Chitiet!AK525:AM525)+AVERAGE(KHBH_Chitiet!AN526:AP526)+AVERAGE(KHBH_Chitiet!AQ525:AS525),0)</f>
        <v>0</v>
      </c>
      <c r="AD525" s="139">
        <f>IFERROR(AVERAGE(KHBH_Chitiet!AT525:AV525)+AVERAGE(KHBH_Chitiet!AW525:AY525)+AVERAGE(KHBH_Chitiet!AZ525:BB525),0)</f>
        <v>0</v>
      </c>
    </row>
    <row r="526" spans="1:30">
      <c r="A526" s="21">
        <v>521</v>
      </c>
      <c r="B526" s="65">
        <f>KHBH_Chitiet!B526</f>
        <v>0</v>
      </c>
      <c r="C526" s="65">
        <f>KHBH_Chitiet!C526</f>
        <v>0</v>
      </c>
      <c r="D526" s="62">
        <f>IFERROR(VLOOKUP(B526,DM_HHDV!$B$5:$E$1050,3,0),0)</f>
        <v>0</v>
      </c>
      <c r="E526" s="67">
        <f>IFERROR(VLOOKUP(B526,DM_HHDV!$B$5:$E$1050,4,0),0)</f>
        <v>0</v>
      </c>
      <c r="F526" s="65">
        <f>HLOOKUP($F$5,KHBH_Chitiet!$G$5:$R$1050,ROW(KH_DTBH_Chitiet!F526)-4,0)</f>
        <v>0</v>
      </c>
      <c r="G526" s="65">
        <f>IFERROR(VLOOKUP(B526,DM_HHDV!$B$5:$K$1050,8,0)*KH_DTBH_Chitiet!F526,0)</f>
        <v>0</v>
      </c>
      <c r="H526" s="65">
        <f>IFERROR(VLOOKUP(B526,DM_HHDV!$B$5:$K$1050,9,0)*KH_DTBH_Chitiet!F526,0)</f>
        <v>0</v>
      </c>
      <c r="I526" s="65">
        <f>IFERROR(VLOOKUP(B526,DM_HHDV!$B$5:$K$1050,10,0)*KH_DTBH_Chitiet!F526,0)</f>
        <v>0</v>
      </c>
      <c r="J526" s="65">
        <f>IFERROR(AVERAGE(KHBH_Chitiet!BC526:BE526)+AVERAGE(KHBH_Chitiet!BF526:BH526)+AVERAGE(KHBH_Chitiet!BI526:BK526),0)</f>
        <v>0</v>
      </c>
      <c r="K526" s="65">
        <f>IFERROR(AVERAGE(KHBH_Chitiet!BL526:BN526)+AVERAGE(KHBH_Chitiet!BO526:BQ526)+AVERAGE(KHBH_Chitiet!BR526:BT526),0)</f>
        <v>0</v>
      </c>
      <c r="L526" s="65">
        <f>IFERROR(AVERAGE(KHBH_Chitiet!BU526:BW526)+AVERAGE(KHBH_Chitiet!BX526:BZ526)+AVERAGE(KHBH_Chitiet!CA526:CC526),0)</f>
        <v>0</v>
      </c>
      <c r="M526" s="65">
        <f>IFERROR(AVERAGE(KHBH_Chitiet!CD526:CF526)+AVERAGE(KHBH_Chitiet!CG526:CI526)+AVERAGE(KHBH_Chitiet!CJ526:CL526),0)</f>
        <v>0</v>
      </c>
      <c r="N526" s="65">
        <f t="shared" si="9"/>
        <v>0</v>
      </c>
      <c r="P526" s="139">
        <f>HLOOKUP($P$5,KHBH_Chitiet!$G$5:$R$1050,ROW(KH_DTBH_Chitiet!F526)-4,0)</f>
        <v>0</v>
      </c>
      <c r="Q526" s="139">
        <f>IFERROR(VLOOKUP(B526,DM_HHDV!$B$5:$K$1050,8,0)*KH_DTBH_Chitiet!P526,0)</f>
        <v>0</v>
      </c>
      <c r="R526" s="139">
        <f>IFERROR(VLOOKUP(B526,DM_HHDV!$B$5:$K$1050,9,0)*KH_DTBH_Chitiet!P526,0)</f>
        <v>0</v>
      </c>
      <c r="S526" s="139">
        <f>IFERROR(VLOOKUP(B526,DM_HHDV!$B$5:$K$1050,10,0)*KH_DTBH_Chitiet!P526,0)</f>
        <v>0</v>
      </c>
      <c r="T526" s="139">
        <f>HLOOKUP($T$5,KHBH_Chitiet!$G$5:$R$1050,ROW(KH_DTBH_Chitiet!F526)-4,0)</f>
        <v>0</v>
      </c>
      <c r="U526" s="139">
        <f>IFERROR(VLOOKUP(B526,DM_HHDV!$B$5:$K$1050,8,0)*KH_DTBH_Chitiet!T526,0)</f>
        <v>0</v>
      </c>
      <c r="V526" s="139">
        <f>IFERROR(VLOOKUP(B526,DM_HHDV!$B$5:$K$1050,9,0)*KH_DTBH_Chitiet!T526,0)</f>
        <v>0</v>
      </c>
      <c r="W526" s="139">
        <f>IFERROR(VLOOKUP(B526,DM_HHDV!$B$5:$K$1050,10,0)*KH_DTBH_Chitiet!T526,0)</f>
        <v>0</v>
      </c>
      <c r="X526" s="139">
        <f>IFERROR(VLOOKUP(B526,DM_HHDV!$B$5:$K$1050,5,0)*KH_DTBH_Chitiet!T526,0)</f>
        <v>0</v>
      </c>
      <c r="Y526" s="139">
        <f>IFERROR(VLOOKUP(B526,DM_HHDV!$B$5:$K$1050,6,0)*KH_DTBH_Chitiet!T526,0)</f>
        <v>0</v>
      </c>
      <c r="Z526" s="139">
        <f>IFERROR(VLOOKUP(B526,DM_HHDV!$B$5:$K$1050,7,0)*KH_DTBH_Chitiet!T526,0)</f>
        <v>0</v>
      </c>
      <c r="AA526" s="139">
        <f>IFERROR(AVERAGE(KHBH_Chitiet!S526:U526)+AVERAGE(KHBH_Chitiet!V526:X526)+AVERAGE(KHBH_Chitiet!Y526:AA526),0)</f>
        <v>0</v>
      </c>
      <c r="AB526" s="139">
        <f>IFERROR(AVERAGE(KHBH_Chitiet!AB526:AD526)+AVERAGE(KHBH_Chitiet!AE526:AG526)+AVERAGE(KHBH_Chitiet!AH526:AJ526),0)</f>
        <v>0</v>
      </c>
      <c r="AC526" s="139">
        <f>IFERROR(AVERAGE(KHBH_Chitiet!AK526:AM526)+AVERAGE(KHBH_Chitiet!AN527:AP527)+AVERAGE(KHBH_Chitiet!AQ526:AS526),0)</f>
        <v>0</v>
      </c>
      <c r="AD526" s="139">
        <f>IFERROR(AVERAGE(KHBH_Chitiet!AT526:AV526)+AVERAGE(KHBH_Chitiet!AW526:AY526)+AVERAGE(KHBH_Chitiet!AZ526:BB526),0)</f>
        <v>0</v>
      </c>
    </row>
    <row r="527" spans="1:30">
      <c r="A527" s="21">
        <v>522</v>
      </c>
      <c r="B527" s="65">
        <f>KHBH_Chitiet!B527</f>
        <v>0</v>
      </c>
      <c r="C527" s="65">
        <f>KHBH_Chitiet!C527</f>
        <v>0</v>
      </c>
      <c r="D527" s="62">
        <f>IFERROR(VLOOKUP(B527,DM_HHDV!$B$5:$E$1050,3,0),0)</f>
        <v>0</v>
      </c>
      <c r="E527" s="67">
        <f>IFERROR(VLOOKUP(B527,DM_HHDV!$B$5:$E$1050,4,0),0)</f>
        <v>0</v>
      </c>
      <c r="F527" s="65">
        <f>HLOOKUP($F$5,KHBH_Chitiet!$G$5:$R$1050,ROW(KH_DTBH_Chitiet!F527)-4,0)</f>
        <v>0</v>
      </c>
      <c r="G527" s="65">
        <f>IFERROR(VLOOKUP(B527,DM_HHDV!$B$5:$K$1050,8,0)*KH_DTBH_Chitiet!F527,0)</f>
        <v>0</v>
      </c>
      <c r="H527" s="65">
        <f>IFERROR(VLOOKUP(B527,DM_HHDV!$B$5:$K$1050,9,0)*KH_DTBH_Chitiet!F527,0)</f>
        <v>0</v>
      </c>
      <c r="I527" s="65">
        <f>IFERROR(VLOOKUP(B527,DM_HHDV!$B$5:$K$1050,10,0)*KH_DTBH_Chitiet!F527,0)</f>
        <v>0</v>
      </c>
      <c r="J527" s="65">
        <f>IFERROR(AVERAGE(KHBH_Chitiet!BC527:BE527)+AVERAGE(KHBH_Chitiet!BF527:BH527)+AVERAGE(KHBH_Chitiet!BI527:BK527),0)</f>
        <v>0</v>
      </c>
      <c r="K527" s="65">
        <f>IFERROR(AVERAGE(KHBH_Chitiet!BL527:BN527)+AVERAGE(KHBH_Chitiet!BO527:BQ527)+AVERAGE(KHBH_Chitiet!BR527:BT527),0)</f>
        <v>0</v>
      </c>
      <c r="L527" s="65">
        <f>IFERROR(AVERAGE(KHBH_Chitiet!BU527:BW527)+AVERAGE(KHBH_Chitiet!BX527:BZ527)+AVERAGE(KHBH_Chitiet!CA527:CC527),0)</f>
        <v>0</v>
      </c>
      <c r="M527" s="65">
        <f>IFERROR(AVERAGE(KHBH_Chitiet!CD527:CF527)+AVERAGE(KHBH_Chitiet!CG527:CI527)+AVERAGE(KHBH_Chitiet!CJ527:CL527),0)</f>
        <v>0</v>
      </c>
      <c r="N527" s="65">
        <f t="shared" si="9"/>
        <v>0</v>
      </c>
      <c r="P527" s="139">
        <f>HLOOKUP($P$5,KHBH_Chitiet!$G$5:$R$1050,ROW(KH_DTBH_Chitiet!F527)-4,0)</f>
        <v>0</v>
      </c>
      <c r="Q527" s="139">
        <f>IFERROR(VLOOKUP(B527,DM_HHDV!$B$5:$K$1050,8,0)*KH_DTBH_Chitiet!P527,0)</f>
        <v>0</v>
      </c>
      <c r="R527" s="139">
        <f>IFERROR(VLOOKUP(B527,DM_HHDV!$B$5:$K$1050,9,0)*KH_DTBH_Chitiet!P527,0)</f>
        <v>0</v>
      </c>
      <c r="S527" s="139">
        <f>IFERROR(VLOOKUP(B527,DM_HHDV!$B$5:$K$1050,10,0)*KH_DTBH_Chitiet!P527,0)</f>
        <v>0</v>
      </c>
      <c r="T527" s="139">
        <f>HLOOKUP($T$5,KHBH_Chitiet!$G$5:$R$1050,ROW(KH_DTBH_Chitiet!F527)-4,0)</f>
        <v>0</v>
      </c>
      <c r="U527" s="139">
        <f>IFERROR(VLOOKUP(B527,DM_HHDV!$B$5:$K$1050,8,0)*KH_DTBH_Chitiet!T527,0)</f>
        <v>0</v>
      </c>
      <c r="V527" s="139">
        <f>IFERROR(VLOOKUP(B527,DM_HHDV!$B$5:$K$1050,9,0)*KH_DTBH_Chitiet!T527,0)</f>
        <v>0</v>
      </c>
      <c r="W527" s="139">
        <f>IFERROR(VLOOKUP(B527,DM_HHDV!$B$5:$K$1050,10,0)*KH_DTBH_Chitiet!T527,0)</f>
        <v>0</v>
      </c>
      <c r="X527" s="139">
        <f>IFERROR(VLOOKUP(B527,DM_HHDV!$B$5:$K$1050,5,0)*KH_DTBH_Chitiet!T527,0)</f>
        <v>0</v>
      </c>
      <c r="Y527" s="139">
        <f>IFERROR(VLOOKUP(B527,DM_HHDV!$B$5:$K$1050,6,0)*KH_DTBH_Chitiet!T527,0)</f>
        <v>0</v>
      </c>
      <c r="Z527" s="139">
        <f>IFERROR(VLOOKUP(B527,DM_HHDV!$B$5:$K$1050,7,0)*KH_DTBH_Chitiet!T527,0)</f>
        <v>0</v>
      </c>
      <c r="AA527" s="139">
        <f>IFERROR(AVERAGE(KHBH_Chitiet!S527:U527)+AVERAGE(KHBH_Chitiet!V527:X527)+AVERAGE(KHBH_Chitiet!Y527:AA527),0)</f>
        <v>0</v>
      </c>
      <c r="AB527" s="139">
        <f>IFERROR(AVERAGE(KHBH_Chitiet!AB527:AD527)+AVERAGE(KHBH_Chitiet!AE527:AG527)+AVERAGE(KHBH_Chitiet!AH527:AJ527),0)</f>
        <v>0</v>
      </c>
      <c r="AC527" s="139">
        <f>IFERROR(AVERAGE(KHBH_Chitiet!AK527:AM527)+AVERAGE(KHBH_Chitiet!AN528:AP528)+AVERAGE(KHBH_Chitiet!AQ527:AS527),0)</f>
        <v>0</v>
      </c>
      <c r="AD527" s="139">
        <f>IFERROR(AVERAGE(KHBH_Chitiet!AT527:AV527)+AVERAGE(KHBH_Chitiet!AW527:AY527)+AVERAGE(KHBH_Chitiet!AZ527:BB527),0)</f>
        <v>0</v>
      </c>
    </row>
    <row r="528" spans="1:30">
      <c r="A528" s="21">
        <v>523</v>
      </c>
      <c r="B528" s="65">
        <f>KHBH_Chitiet!B528</f>
        <v>0</v>
      </c>
      <c r="C528" s="65">
        <f>KHBH_Chitiet!C528</f>
        <v>0</v>
      </c>
      <c r="D528" s="62">
        <f>IFERROR(VLOOKUP(B528,DM_HHDV!$B$5:$E$1050,3,0),0)</f>
        <v>0</v>
      </c>
      <c r="E528" s="67">
        <f>IFERROR(VLOOKUP(B528,DM_HHDV!$B$5:$E$1050,4,0),0)</f>
        <v>0</v>
      </c>
      <c r="F528" s="65">
        <f>HLOOKUP($F$5,KHBH_Chitiet!$G$5:$R$1050,ROW(KH_DTBH_Chitiet!F528)-4,0)</f>
        <v>0</v>
      </c>
      <c r="G528" s="65">
        <f>IFERROR(VLOOKUP(B528,DM_HHDV!$B$5:$K$1050,8,0)*KH_DTBH_Chitiet!F528,0)</f>
        <v>0</v>
      </c>
      <c r="H528" s="65">
        <f>IFERROR(VLOOKUP(B528,DM_HHDV!$B$5:$K$1050,9,0)*KH_DTBH_Chitiet!F528,0)</f>
        <v>0</v>
      </c>
      <c r="I528" s="65">
        <f>IFERROR(VLOOKUP(B528,DM_HHDV!$B$5:$K$1050,10,0)*KH_DTBH_Chitiet!F528,0)</f>
        <v>0</v>
      </c>
      <c r="J528" s="65">
        <f>IFERROR(AVERAGE(KHBH_Chitiet!BC528:BE528)+AVERAGE(KHBH_Chitiet!BF528:BH528)+AVERAGE(KHBH_Chitiet!BI528:BK528),0)</f>
        <v>0</v>
      </c>
      <c r="K528" s="65">
        <f>IFERROR(AVERAGE(KHBH_Chitiet!BL528:BN528)+AVERAGE(KHBH_Chitiet!BO528:BQ528)+AVERAGE(KHBH_Chitiet!BR528:BT528),0)</f>
        <v>0</v>
      </c>
      <c r="L528" s="65">
        <f>IFERROR(AVERAGE(KHBH_Chitiet!BU528:BW528)+AVERAGE(KHBH_Chitiet!BX528:BZ528)+AVERAGE(KHBH_Chitiet!CA528:CC528),0)</f>
        <v>0</v>
      </c>
      <c r="M528" s="65">
        <f>IFERROR(AVERAGE(KHBH_Chitiet!CD528:CF528)+AVERAGE(KHBH_Chitiet!CG528:CI528)+AVERAGE(KHBH_Chitiet!CJ528:CL528),0)</f>
        <v>0</v>
      </c>
      <c r="N528" s="65">
        <f t="shared" si="9"/>
        <v>0</v>
      </c>
      <c r="P528" s="139">
        <f>HLOOKUP($P$5,KHBH_Chitiet!$G$5:$R$1050,ROW(KH_DTBH_Chitiet!F528)-4,0)</f>
        <v>0</v>
      </c>
      <c r="Q528" s="139">
        <f>IFERROR(VLOOKUP(B528,DM_HHDV!$B$5:$K$1050,8,0)*KH_DTBH_Chitiet!P528,0)</f>
        <v>0</v>
      </c>
      <c r="R528" s="139">
        <f>IFERROR(VLOOKUP(B528,DM_HHDV!$B$5:$K$1050,9,0)*KH_DTBH_Chitiet!P528,0)</f>
        <v>0</v>
      </c>
      <c r="S528" s="139">
        <f>IFERROR(VLOOKUP(B528,DM_HHDV!$B$5:$K$1050,10,0)*KH_DTBH_Chitiet!P528,0)</f>
        <v>0</v>
      </c>
      <c r="T528" s="139">
        <f>HLOOKUP($T$5,KHBH_Chitiet!$G$5:$R$1050,ROW(KH_DTBH_Chitiet!F528)-4,0)</f>
        <v>0</v>
      </c>
      <c r="U528" s="139">
        <f>IFERROR(VLOOKUP(B528,DM_HHDV!$B$5:$K$1050,8,0)*KH_DTBH_Chitiet!T528,0)</f>
        <v>0</v>
      </c>
      <c r="V528" s="139">
        <f>IFERROR(VLOOKUP(B528,DM_HHDV!$B$5:$K$1050,9,0)*KH_DTBH_Chitiet!T528,0)</f>
        <v>0</v>
      </c>
      <c r="W528" s="139">
        <f>IFERROR(VLOOKUP(B528,DM_HHDV!$B$5:$K$1050,10,0)*KH_DTBH_Chitiet!T528,0)</f>
        <v>0</v>
      </c>
      <c r="X528" s="139">
        <f>IFERROR(VLOOKUP(B528,DM_HHDV!$B$5:$K$1050,5,0)*KH_DTBH_Chitiet!T528,0)</f>
        <v>0</v>
      </c>
      <c r="Y528" s="139">
        <f>IFERROR(VLOOKUP(B528,DM_HHDV!$B$5:$K$1050,6,0)*KH_DTBH_Chitiet!T528,0)</f>
        <v>0</v>
      </c>
      <c r="Z528" s="139">
        <f>IFERROR(VLOOKUP(B528,DM_HHDV!$B$5:$K$1050,7,0)*KH_DTBH_Chitiet!T528,0)</f>
        <v>0</v>
      </c>
      <c r="AA528" s="139">
        <f>IFERROR(AVERAGE(KHBH_Chitiet!S528:U528)+AVERAGE(KHBH_Chitiet!V528:X528)+AVERAGE(KHBH_Chitiet!Y528:AA528),0)</f>
        <v>0</v>
      </c>
      <c r="AB528" s="139">
        <f>IFERROR(AVERAGE(KHBH_Chitiet!AB528:AD528)+AVERAGE(KHBH_Chitiet!AE528:AG528)+AVERAGE(KHBH_Chitiet!AH528:AJ528),0)</f>
        <v>0</v>
      </c>
      <c r="AC528" s="139">
        <f>IFERROR(AVERAGE(KHBH_Chitiet!AK528:AM528)+AVERAGE(KHBH_Chitiet!AN529:AP529)+AVERAGE(KHBH_Chitiet!AQ528:AS528),0)</f>
        <v>0</v>
      </c>
      <c r="AD528" s="139">
        <f>IFERROR(AVERAGE(KHBH_Chitiet!AT528:AV528)+AVERAGE(KHBH_Chitiet!AW528:AY528)+AVERAGE(KHBH_Chitiet!AZ528:BB528),0)</f>
        <v>0</v>
      </c>
    </row>
    <row r="529" spans="1:30">
      <c r="A529" s="21">
        <v>524</v>
      </c>
      <c r="B529" s="65">
        <f>KHBH_Chitiet!B529</f>
        <v>0</v>
      </c>
      <c r="C529" s="65">
        <f>KHBH_Chitiet!C529</f>
        <v>0</v>
      </c>
      <c r="D529" s="62">
        <f>IFERROR(VLOOKUP(B529,DM_HHDV!$B$5:$E$1050,3,0),0)</f>
        <v>0</v>
      </c>
      <c r="E529" s="67">
        <f>IFERROR(VLOOKUP(B529,DM_HHDV!$B$5:$E$1050,4,0),0)</f>
        <v>0</v>
      </c>
      <c r="F529" s="65">
        <f>HLOOKUP($F$5,KHBH_Chitiet!$G$5:$R$1050,ROW(KH_DTBH_Chitiet!F529)-4,0)</f>
        <v>0</v>
      </c>
      <c r="G529" s="65">
        <f>IFERROR(VLOOKUP(B529,DM_HHDV!$B$5:$K$1050,8,0)*KH_DTBH_Chitiet!F529,0)</f>
        <v>0</v>
      </c>
      <c r="H529" s="65">
        <f>IFERROR(VLOOKUP(B529,DM_HHDV!$B$5:$K$1050,9,0)*KH_DTBH_Chitiet!F529,0)</f>
        <v>0</v>
      </c>
      <c r="I529" s="65">
        <f>IFERROR(VLOOKUP(B529,DM_HHDV!$B$5:$K$1050,10,0)*KH_DTBH_Chitiet!F529,0)</f>
        <v>0</v>
      </c>
      <c r="J529" s="65">
        <f>IFERROR(AVERAGE(KHBH_Chitiet!BC529:BE529)+AVERAGE(KHBH_Chitiet!BF529:BH529)+AVERAGE(KHBH_Chitiet!BI529:BK529),0)</f>
        <v>0</v>
      </c>
      <c r="K529" s="65">
        <f>IFERROR(AVERAGE(KHBH_Chitiet!BL529:BN529)+AVERAGE(KHBH_Chitiet!BO529:BQ529)+AVERAGE(KHBH_Chitiet!BR529:BT529),0)</f>
        <v>0</v>
      </c>
      <c r="L529" s="65">
        <f>IFERROR(AVERAGE(KHBH_Chitiet!BU529:BW529)+AVERAGE(KHBH_Chitiet!BX529:BZ529)+AVERAGE(KHBH_Chitiet!CA529:CC529),0)</f>
        <v>0</v>
      </c>
      <c r="M529" s="65">
        <f>IFERROR(AVERAGE(KHBH_Chitiet!CD529:CF529)+AVERAGE(KHBH_Chitiet!CG529:CI529)+AVERAGE(KHBH_Chitiet!CJ529:CL529),0)</f>
        <v>0</v>
      </c>
      <c r="N529" s="65">
        <f t="shared" si="9"/>
        <v>0</v>
      </c>
      <c r="P529" s="139">
        <f>HLOOKUP($P$5,KHBH_Chitiet!$G$5:$R$1050,ROW(KH_DTBH_Chitiet!F529)-4,0)</f>
        <v>0</v>
      </c>
      <c r="Q529" s="139">
        <f>IFERROR(VLOOKUP(B529,DM_HHDV!$B$5:$K$1050,8,0)*KH_DTBH_Chitiet!P529,0)</f>
        <v>0</v>
      </c>
      <c r="R529" s="139">
        <f>IFERROR(VLOOKUP(B529,DM_HHDV!$B$5:$K$1050,9,0)*KH_DTBH_Chitiet!P529,0)</f>
        <v>0</v>
      </c>
      <c r="S529" s="139">
        <f>IFERROR(VLOOKUP(B529,DM_HHDV!$B$5:$K$1050,10,0)*KH_DTBH_Chitiet!P529,0)</f>
        <v>0</v>
      </c>
      <c r="T529" s="139">
        <f>HLOOKUP($T$5,KHBH_Chitiet!$G$5:$R$1050,ROW(KH_DTBH_Chitiet!F529)-4,0)</f>
        <v>0</v>
      </c>
      <c r="U529" s="139">
        <f>IFERROR(VLOOKUP(B529,DM_HHDV!$B$5:$K$1050,8,0)*KH_DTBH_Chitiet!T529,0)</f>
        <v>0</v>
      </c>
      <c r="V529" s="139">
        <f>IFERROR(VLOOKUP(B529,DM_HHDV!$B$5:$K$1050,9,0)*KH_DTBH_Chitiet!T529,0)</f>
        <v>0</v>
      </c>
      <c r="W529" s="139">
        <f>IFERROR(VLOOKUP(B529,DM_HHDV!$B$5:$K$1050,10,0)*KH_DTBH_Chitiet!T529,0)</f>
        <v>0</v>
      </c>
      <c r="X529" s="139">
        <f>IFERROR(VLOOKUP(B529,DM_HHDV!$B$5:$K$1050,5,0)*KH_DTBH_Chitiet!T529,0)</f>
        <v>0</v>
      </c>
      <c r="Y529" s="139">
        <f>IFERROR(VLOOKUP(B529,DM_HHDV!$B$5:$K$1050,6,0)*KH_DTBH_Chitiet!T529,0)</f>
        <v>0</v>
      </c>
      <c r="Z529" s="139">
        <f>IFERROR(VLOOKUP(B529,DM_HHDV!$B$5:$K$1050,7,0)*KH_DTBH_Chitiet!T529,0)</f>
        <v>0</v>
      </c>
      <c r="AA529" s="139">
        <f>IFERROR(AVERAGE(KHBH_Chitiet!S529:U529)+AVERAGE(KHBH_Chitiet!V529:X529)+AVERAGE(KHBH_Chitiet!Y529:AA529),0)</f>
        <v>0</v>
      </c>
      <c r="AB529" s="139">
        <f>IFERROR(AVERAGE(KHBH_Chitiet!AB529:AD529)+AVERAGE(KHBH_Chitiet!AE529:AG529)+AVERAGE(KHBH_Chitiet!AH529:AJ529),0)</f>
        <v>0</v>
      </c>
      <c r="AC529" s="139">
        <f>IFERROR(AVERAGE(KHBH_Chitiet!AK529:AM529)+AVERAGE(KHBH_Chitiet!AN530:AP530)+AVERAGE(KHBH_Chitiet!AQ529:AS529),0)</f>
        <v>0</v>
      </c>
      <c r="AD529" s="139">
        <f>IFERROR(AVERAGE(KHBH_Chitiet!AT529:AV529)+AVERAGE(KHBH_Chitiet!AW529:AY529)+AVERAGE(KHBH_Chitiet!AZ529:BB529),0)</f>
        <v>0</v>
      </c>
    </row>
    <row r="530" spans="1:30">
      <c r="A530" s="21">
        <v>525</v>
      </c>
      <c r="B530" s="65">
        <f>KHBH_Chitiet!B530</f>
        <v>0</v>
      </c>
      <c r="C530" s="65">
        <f>KHBH_Chitiet!C530</f>
        <v>0</v>
      </c>
      <c r="D530" s="62">
        <f>IFERROR(VLOOKUP(B530,DM_HHDV!$B$5:$E$1050,3,0),0)</f>
        <v>0</v>
      </c>
      <c r="E530" s="67">
        <f>IFERROR(VLOOKUP(B530,DM_HHDV!$B$5:$E$1050,4,0),0)</f>
        <v>0</v>
      </c>
      <c r="F530" s="65">
        <f>HLOOKUP($F$5,KHBH_Chitiet!$G$5:$R$1050,ROW(KH_DTBH_Chitiet!F530)-4,0)</f>
        <v>0</v>
      </c>
      <c r="G530" s="65">
        <f>IFERROR(VLOOKUP(B530,DM_HHDV!$B$5:$K$1050,8,0)*KH_DTBH_Chitiet!F530,0)</f>
        <v>0</v>
      </c>
      <c r="H530" s="65">
        <f>IFERROR(VLOOKUP(B530,DM_HHDV!$B$5:$K$1050,9,0)*KH_DTBH_Chitiet!F530,0)</f>
        <v>0</v>
      </c>
      <c r="I530" s="65">
        <f>IFERROR(VLOOKUP(B530,DM_HHDV!$B$5:$K$1050,10,0)*KH_DTBH_Chitiet!F530,0)</f>
        <v>0</v>
      </c>
      <c r="J530" s="65">
        <f>IFERROR(AVERAGE(KHBH_Chitiet!BC530:BE530)+AVERAGE(KHBH_Chitiet!BF530:BH530)+AVERAGE(KHBH_Chitiet!BI530:BK530),0)</f>
        <v>0</v>
      </c>
      <c r="K530" s="65">
        <f>IFERROR(AVERAGE(KHBH_Chitiet!BL530:BN530)+AVERAGE(KHBH_Chitiet!BO530:BQ530)+AVERAGE(KHBH_Chitiet!BR530:BT530),0)</f>
        <v>0</v>
      </c>
      <c r="L530" s="65">
        <f>IFERROR(AVERAGE(KHBH_Chitiet!BU530:BW530)+AVERAGE(KHBH_Chitiet!BX530:BZ530)+AVERAGE(KHBH_Chitiet!CA530:CC530),0)</f>
        <v>0</v>
      </c>
      <c r="M530" s="65">
        <f>IFERROR(AVERAGE(KHBH_Chitiet!CD530:CF530)+AVERAGE(KHBH_Chitiet!CG530:CI530)+AVERAGE(KHBH_Chitiet!CJ530:CL530),0)</f>
        <v>0</v>
      </c>
      <c r="N530" s="65">
        <f t="shared" si="9"/>
        <v>0</v>
      </c>
      <c r="P530" s="139">
        <f>HLOOKUP($P$5,KHBH_Chitiet!$G$5:$R$1050,ROW(KH_DTBH_Chitiet!F530)-4,0)</f>
        <v>0</v>
      </c>
      <c r="Q530" s="139">
        <f>IFERROR(VLOOKUP(B530,DM_HHDV!$B$5:$K$1050,8,0)*KH_DTBH_Chitiet!P530,0)</f>
        <v>0</v>
      </c>
      <c r="R530" s="139">
        <f>IFERROR(VLOOKUP(B530,DM_HHDV!$B$5:$K$1050,9,0)*KH_DTBH_Chitiet!P530,0)</f>
        <v>0</v>
      </c>
      <c r="S530" s="139">
        <f>IFERROR(VLOOKUP(B530,DM_HHDV!$B$5:$K$1050,10,0)*KH_DTBH_Chitiet!P530,0)</f>
        <v>0</v>
      </c>
      <c r="T530" s="139">
        <f>HLOOKUP($T$5,KHBH_Chitiet!$G$5:$R$1050,ROW(KH_DTBH_Chitiet!F530)-4,0)</f>
        <v>0</v>
      </c>
      <c r="U530" s="139">
        <f>IFERROR(VLOOKUP(B530,DM_HHDV!$B$5:$K$1050,8,0)*KH_DTBH_Chitiet!T530,0)</f>
        <v>0</v>
      </c>
      <c r="V530" s="139">
        <f>IFERROR(VLOOKUP(B530,DM_HHDV!$B$5:$K$1050,9,0)*KH_DTBH_Chitiet!T530,0)</f>
        <v>0</v>
      </c>
      <c r="W530" s="139">
        <f>IFERROR(VLOOKUP(B530,DM_HHDV!$B$5:$K$1050,10,0)*KH_DTBH_Chitiet!T530,0)</f>
        <v>0</v>
      </c>
      <c r="X530" s="139">
        <f>IFERROR(VLOOKUP(B530,DM_HHDV!$B$5:$K$1050,5,0)*KH_DTBH_Chitiet!T530,0)</f>
        <v>0</v>
      </c>
      <c r="Y530" s="139">
        <f>IFERROR(VLOOKUP(B530,DM_HHDV!$B$5:$K$1050,6,0)*KH_DTBH_Chitiet!T530,0)</f>
        <v>0</v>
      </c>
      <c r="Z530" s="139">
        <f>IFERROR(VLOOKUP(B530,DM_HHDV!$B$5:$K$1050,7,0)*KH_DTBH_Chitiet!T530,0)</f>
        <v>0</v>
      </c>
      <c r="AA530" s="139">
        <f>IFERROR(AVERAGE(KHBH_Chitiet!S530:U530)+AVERAGE(KHBH_Chitiet!V530:X530)+AVERAGE(KHBH_Chitiet!Y530:AA530),0)</f>
        <v>0</v>
      </c>
      <c r="AB530" s="139">
        <f>IFERROR(AVERAGE(KHBH_Chitiet!AB530:AD530)+AVERAGE(KHBH_Chitiet!AE530:AG530)+AVERAGE(KHBH_Chitiet!AH530:AJ530),0)</f>
        <v>0</v>
      </c>
      <c r="AC530" s="139">
        <f>IFERROR(AVERAGE(KHBH_Chitiet!AK530:AM530)+AVERAGE(KHBH_Chitiet!AN531:AP531)+AVERAGE(KHBH_Chitiet!AQ530:AS530),0)</f>
        <v>0</v>
      </c>
      <c r="AD530" s="139">
        <f>IFERROR(AVERAGE(KHBH_Chitiet!AT530:AV530)+AVERAGE(KHBH_Chitiet!AW530:AY530)+AVERAGE(KHBH_Chitiet!AZ530:BB530),0)</f>
        <v>0</v>
      </c>
    </row>
    <row r="531" spans="1:30">
      <c r="A531" s="21">
        <v>526</v>
      </c>
      <c r="B531" s="65">
        <f>KHBH_Chitiet!B531</f>
        <v>0</v>
      </c>
      <c r="C531" s="65">
        <f>KHBH_Chitiet!C531</f>
        <v>0</v>
      </c>
      <c r="D531" s="62">
        <f>IFERROR(VLOOKUP(B531,DM_HHDV!$B$5:$E$1050,3,0),0)</f>
        <v>0</v>
      </c>
      <c r="E531" s="67">
        <f>IFERROR(VLOOKUP(B531,DM_HHDV!$B$5:$E$1050,4,0),0)</f>
        <v>0</v>
      </c>
      <c r="F531" s="65">
        <f>HLOOKUP($F$5,KHBH_Chitiet!$G$5:$R$1050,ROW(KH_DTBH_Chitiet!F531)-4,0)</f>
        <v>0</v>
      </c>
      <c r="G531" s="65">
        <f>IFERROR(VLOOKUP(B531,DM_HHDV!$B$5:$K$1050,8,0)*KH_DTBH_Chitiet!F531,0)</f>
        <v>0</v>
      </c>
      <c r="H531" s="65">
        <f>IFERROR(VLOOKUP(B531,DM_HHDV!$B$5:$K$1050,9,0)*KH_DTBH_Chitiet!F531,0)</f>
        <v>0</v>
      </c>
      <c r="I531" s="65">
        <f>IFERROR(VLOOKUP(B531,DM_HHDV!$B$5:$K$1050,10,0)*KH_DTBH_Chitiet!F531,0)</f>
        <v>0</v>
      </c>
      <c r="J531" s="65">
        <f>IFERROR(AVERAGE(KHBH_Chitiet!BC531:BE531)+AVERAGE(KHBH_Chitiet!BF531:BH531)+AVERAGE(KHBH_Chitiet!BI531:BK531),0)</f>
        <v>0</v>
      </c>
      <c r="K531" s="65">
        <f>IFERROR(AVERAGE(KHBH_Chitiet!BL531:BN531)+AVERAGE(KHBH_Chitiet!BO531:BQ531)+AVERAGE(KHBH_Chitiet!BR531:BT531),0)</f>
        <v>0</v>
      </c>
      <c r="L531" s="65">
        <f>IFERROR(AVERAGE(KHBH_Chitiet!BU531:BW531)+AVERAGE(KHBH_Chitiet!BX531:BZ531)+AVERAGE(KHBH_Chitiet!CA531:CC531),0)</f>
        <v>0</v>
      </c>
      <c r="M531" s="65">
        <f>IFERROR(AVERAGE(KHBH_Chitiet!CD531:CF531)+AVERAGE(KHBH_Chitiet!CG531:CI531)+AVERAGE(KHBH_Chitiet!CJ531:CL531),0)</f>
        <v>0</v>
      </c>
      <c r="N531" s="65">
        <f t="shared" si="9"/>
        <v>0</v>
      </c>
      <c r="P531" s="139">
        <f>HLOOKUP($P$5,KHBH_Chitiet!$G$5:$R$1050,ROW(KH_DTBH_Chitiet!F531)-4,0)</f>
        <v>0</v>
      </c>
      <c r="Q531" s="139">
        <f>IFERROR(VLOOKUP(B531,DM_HHDV!$B$5:$K$1050,8,0)*KH_DTBH_Chitiet!P531,0)</f>
        <v>0</v>
      </c>
      <c r="R531" s="139">
        <f>IFERROR(VLOOKUP(B531,DM_HHDV!$B$5:$K$1050,9,0)*KH_DTBH_Chitiet!P531,0)</f>
        <v>0</v>
      </c>
      <c r="S531" s="139">
        <f>IFERROR(VLOOKUP(B531,DM_HHDV!$B$5:$K$1050,10,0)*KH_DTBH_Chitiet!P531,0)</f>
        <v>0</v>
      </c>
      <c r="T531" s="139">
        <f>HLOOKUP($T$5,KHBH_Chitiet!$G$5:$R$1050,ROW(KH_DTBH_Chitiet!F531)-4,0)</f>
        <v>0</v>
      </c>
      <c r="U531" s="139">
        <f>IFERROR(VLOOKUP(B531,DM_HHDV!$B$5:$K$1050,8,0)*KH_DTBH_Chitiet!T531,0)</f>
        <v>0</v>
      </c>
      <c r="V531" s="139">
        <f>IFERROR(VLOOKUP(B531,DM_HHDV!$B$5:$K$1050,9,0)*KH_DTBH_Chitiet!T531,0)</f>
        <v>0</v>
      </c>
      <c r="W531" s="139">
        <f>IFERROR(VLOOKUP(B531,DM_HHDV!$B$5:$K$1050,10,0)*KH_DTBH_Chitiet!T531,0)</f>
        <v>0</v>
      </c>
      <c r="X531" s="139">
        <f>IFERROR(VLOOKUP(B531,DM_HHDV!$B$5:$K$1050,5,0)*KH_DTBH_Chitiet!T531,0)</f>
        <v>0</v>
      </c>
      <c r="Y531" s="139">
        <f>IFERROR(VLOOKUP(B531,DM_HHDV!$B$5:$K$1050,6,0)*KH_DTBH_Chitiet!T531,0)</f>
        <v>0</v>
      </c>
      <c r="Z531" s="139">
        <f>IFERROR(VLOOKUP(B531,DM_HHDV!$B$5:$K$1050,7,0)*KH_DTBH_Chitiet!T531,0)</f>
        <v>0</v>
      </c>
      <c r="AA531" s="139">
        <f>IFERROR(AVERAGE(KHBH_Chitiet!S531:U531)+AVERAGE(KHBH_Chitiet!V531:X531)+AVERAGE(KHBH_Chitiet!Y531:AA531),0)</f>
        <v>0</v>
      </c>
      <c r="AB531" s="139">
        <f>IFERROR(AVERAGE(KHBH_Chitiet!AB531:AD531)+AVERAGE(KHBH_Chitiet!AE531:AG531)+AVERAGE(KHBH_Chitiet!AH531:AJ531),0)</f>
        <v>0</v>
      </c>
      <c r="AC531" s="139">
        <f>IFERROR(AVERAGE(KHBH_Chitiet!AK531:AM531)+AVERAGE(KHBH_Chitiet!AN532:AP532)+AVERAGE(KHBH_Chitiet!AQ531:AS531),0)</f>
        <v>0</v>
      </c>
      <c r="AD531" s="139">
        <f>IFERROR(AVERAGE(KHBH_Chitiet!AT531:AV531)+AVERAGE(KHBH_Chitiet!AW531:AY531)+AVERAGE(KHBH_Chitiet!AZ531:BB531),0)</f>
        <v>0</v>
      </c>
    </row>
    <row r="532" spans="1:30">
      <c r="A532" s="21">
        <v>527</v>
      </c>
      <c r="B532" s="65">
        <f>KHBH_Chitiet!B532</f>
        <v>0</v>
      </c>
      <c r="C532" s="65">
        <f>KHBH_Chitiet!C532</f>
        <v>0</v>
      </c>
      <c r="D532" s="62">
        <f>IFERROR(VLOOKUP(B532,DM_HHDV!$B$5:$E$1050,3,0),0)</f>
        <v>0</v>
      </c>
      <c r="E532" s="67">
        <f>IFERROR(VLOOKUP(B532,DM_HHDV!$B$5:$E$1050,4,0),0)</f>
        <v>0</v>
      </c>
      <c r="F532" s="65">
        <f>HLOOKUP($F$5,KHBH_Chitiet!$G$5:$R$1050,ROW(KH_DTBH_Chitiet!F532)-4,0)</f>
        <v>0</v>
      </c>
      <c r="G532" s="65">
        <f>IFERROR(VLOOKUP(B532,DM_HHDV!$B$5:$K$1050,8,0)*KH_DTBH_Chitiet!F532,0)</f>
        <v>0</v>
      </c>
      <c r="H532" s="65">
        <f>IFERROR(VLOOKUP(B532,DM_HHDV!$B$5:$K$1050,9,0)*KH_DTBH_Chitiet!F532,0)</f>
        <v>0</v>
      </c>
      <c r="I532" s="65">
        <f>IFERROR(VLOOKUP(B532,DM_HHDV!$B$5:$K$1050,10,0)*KH_DTBH_Chitiet!F532,0)</f>
        <v>0</v>
      </c>
      <c r="J532" s="65">
        <f>IFERROR(AVERAGE(KHBH_Chitiet!BC532:BE532)+AVERAGE(KHBH_Chitiet!BF532:BH532)+AVERAGE(KHBH_Chitiet!BI532:BK532),0)</f>
        <v>0</v>
      </c>
      <c r="K532" s="65">
        <f>IFERROR(AVERAGE(KHBH_Chitiet!BL532:BN532)+AVERAGE(KHBH_Chitiet!BO532:BQ532)+AVERAGE(KHBH_Chitiet!BR532:BT532),0)</f>
        <v>0</v>
      </c>
      <c r="L532" s="65">
        <f>IFERROR(AVERAGE(KHBH_Chitiet!BU532:BW532)+AVERAGE(KHBH_Chitiet!BX532:BZ532)+AVERAGE(KHBH_Chitiet!CA532:CC532),0)</f>
        <v>0</v>
      </c>
      <c r="M532" s="65">
        <f>IFERROR(AVERAGE(KHBH_Chitiet!CD532:CF532)+AVERAGE(KHBH_Chitiet!CG532:CI532)+AVERAGE(KHBH_Chitiet!CJ532:CL532),0)</f>
        <v>0</v>
      </c>
      <c r="N532" s="65">
        <f t="shared" si="9"/>
        <v>0</v>
      </c>
      <c r="P532" s="139">
        <f>HLOOKUP($P$5,KHBH_Chitiet!$G$5:$R$1050,ROW(KH_DTBH_Chitiet!F532)-4,0)</f>
        <v>0</v>
      </c>
      <c r="Q532" s="139">
        <f>IFERROR(VLOOKUP(B532,DM_HHDV!$B$5:$K$1050,8,0)*KH_DTBH_Chitiet!P532,0)</f>
        <v>0</v>
      </c>
      <c r="R532" s="139">
        <f>IFERROR(VLOOKUP(B532,DM_HHDV!$B$5:$K$1050,9,0)*KH_DTBH_Chitiet!P532,0)</f>
        <v>0</v>
      </c>
      <c r="S532" s="139">
        <f>IFERROR(VLOOKUP(B532,DM_HHDV!$B$5:$K$1050,10,0)*KH_DTBH_Chitiet!P532,0)</f>
        <v>0</v>
      </c>
      <c r="T532" s="139">
        <f>HLOOKUP($T$5,KHBH_Chitiet!$G$5:$R$1050,ROW(KH_DTBH_Chitiet!F532)-4,0)</f>
        <v>0</v>
      </c>
      <c r="U532" s="139">
        <f>IFERROR(VLOOKUP(B532,DM_HHDV!$B$5:$K$1050,8,0)*KH_DTBH_Chitiet!T532,0)</f>
        <v>0</v>
      </c>
      <c r="V532" s="139">
        <f>IFERROR(VLOOKUP(B532,DM_HHDV!$B$5:$K$1050,9,0)*KH_DTBH_Chitiet!T532,0)</f>
        <v>0</v>
      </c>
      <c r="W532" s="139">
        <f>IFERROR(VLOOKUP(B532,DM_HHDV!$B$5:$K$1050,10,0)*KH_DTBH_Chitiet!T532,0)</f>
        <v>0</v>
      </c>
      <c r="X532" s="139">
        <f>IFERROR(VLOOKUP(B532,DM_HHDV!$B$5:$K$1050,5,0)*KH_DTBH_Chitiet!T532,0)</f>
        <v>0</v>
      </c>
      <c r="Y532" s="139">
        <f>IFERROR(VLOOKUP(B532,DM_HHDV!$B$5:$K$1050,6,0)*KH_DTBH_Chitiet!T532,0)</f>
        <v>0</v>
      </c>
      <c r="Z532" s="139">
        <f>IFERROR(VLOOKUP(B532,DM_HHDV!$B$5:$K$1050,7,0)*KH_DTBH_Chitiet!T532,0)</f>
        <v>0</v>
      </c>
      <c r="AA532" s="139">
        <f>IFERROR(AVERAGE(KHBH_Chitiet!S532:U532)+AVERAGE(KHBH_Chitiet!V532:X532)+AVERAGE(KHBH_Chitiet!Y532:AA532),0)</f>
        <v>0</v>
      </c>
      <c r="AB532" s="139">
        <f>IFERROR(AVERAGE(KHBH_Chitiet!AB532:AD532)+AVERAGE(KHBH_Chitiet!AE532:AG532)+AVERAGE(KHBH_Chitiet!AH532:AJ532),0)</f>
        <v>0</v>
      </c>
      <c r="AC532" s="139">
        <f>IFERROR(AVERAGE(KHBH_Chitiet!AK532:AM532)+AVERAGE(KHBH_Chitiet!AN533:AP533)+AVERAGE(KHBH_Chitiet!AQ532:AS532),0)</f>
        <v>0</v>
      </c>
      <c r="AD532" s="139">
        <f>IFERROR(AVERAGE(KHBH_Chitiet!AT532:AV532)+AVERAGE(KHBH_Chitiet!AW532:AY532)+AVERAGE(KHBH_Chitiet!AZ532:BB532),0)</f>
        <v>0</v>
      </c>
    </row>
    <row r="533" spans="1:30">
      <c r="A533" s="21">
        <v>528</v>
      </c>
      <c r="B533" s="65">
        <f>KHBH_Chitiet!B533</f>
        <v>0</v>
      </c>
      <c r="C533" s="65">
        <f>KHBH_Chitiet!C533</f>
        <v>0</v>
      </c>
      <c r="D533" s="62">
        <f>IFERROR(VLOOKUP(B533,DM_HHDV!$B$5:$E$1050,3,0),0)</f>
        <v>0</v>
      </c>
      <c r="E533" s="67">
        <f>IFERROR(VLOOKUP(B533,DM_HHDV!$B$5:$E$1050,4,0),0)</f>
        <v>0</v>
      </c>
      <c r="F533" s="65">
        <f>HLOOKUP($F$5,KHBH_Chitiet!$G$5:$R$1050,ROW(KH_DTBH_Chitiet!F533)-4,0)</f>
        <v>0</v>
      </c>
      <c r="G533" s="65">
        <f>IFERROR(VLOOKUP(B533,DM_HHDV!$B$5:$K$1050,8,0)*KH_DTBH_Chitiet!F533,0)</f>
        <v>0</v>
      </c>
      <c r="H533" s="65">
        <f>IFERROR(VLOOKUP(B533,DM_HHDV!$B$5:$K$1050,9,0)*KH_DTBH_Chitiet!F533,0)</f>
        <v>0</v>
      </c>
      <c r="I533" s="65">
        <f>IFERROR(VLOOKUP(B533,DM_HHDV!$B$5:$K$1050,10,0)*KH_DTBH_Chitiet!F533,0)</f>
        <v>0</v>
      </c>
      <c r="J533" s="65">
        <f>IFERROR(AVERAGE(KHBH_Chitiet!BC533:BE533)+AVERAGE(KHBH_Chitiet!BF533:BH533)+AVERAGE(KHBH_Chitiet!BI533:BK533),0)</f>
        <v>0</v>
      </c>
      <c r="K533" s="65">
        <f>IFERROR(AVERAGE(KHBH_Chitiet!BL533:BN533)+AVERAGE(KHBH_Chitiet!BO533:BQ533)+AVERAGE(KHBH_Chitiet!BR533:BT533),0)</f>
        <v>0</v>
      </c>
      <c r="L533" s="65">
        <f>IFERROR(AVERAGE(KHBH_Chitiet!BU533:BW533)+AVERAGE(KHBH_Chitiet!BX533:BZ533)+AVERAGE(KHBH_Chitiet!CA533:CC533),0)</f>
        <v>0</v>
      </c>
      <c r="M533" s="65">
        <f>IFERROR(AVERAGE(KHBH_Chitiet!CD533:CF533)+AVERAGE(KHBH_Chitiet!CG533:CI533)+AVERAGE(KHBH_Chitiet!CJ533:CL533),0)</f>
        <v>0</v>
      </c>
      <c r="N533" s="65">
        <f t="shared" si="9"/>
        <v>0</v>
      </c>
      <c r="P533" s="139">
        <f>HLOOKUP($P$5,KHBH_Chitiet!$G$5:$R$1050,ROW(KH_DTBH_Chitiet!F533)-4,0)</f>
        <v>0</v>
      </c>
      <c r="Q533" s="139">
        <f>IFERROR(VLOOKUP(B533,DM_HHDV!$B$5:$K$1050,8,0)*KH_DTBH_Chitiet!P533,0)</f>
        <v>0</v>
      </c>
      <c r="R533" s="139">
        <f>IFERROR(VLOOKUP(B533,DM_HHDV!$B$5:$K$1050,9,0)*KH_DTBH_Chitiet!P533,0)</f>
        <v>0</v>
      </c>
      <c r="S533" s="139">
        <f>IFERROR(VLOOKUP(B533,DM_HHDV!$B$5:$K$1050,10,0)*KH_DTBH_Chitiet!P533,0)</f>
        <v>0</v>
      </c>
      <c r="T533" s="139">
        <f>HLOOKUP($T$5,KHBH_Chitiet!$G$5:$R$1050,ROW(KH_DTBH_Chitiet!F533)-4,0)</f>
        <v>0</v>
      </c>
      <c r="U533" s="139">
        <f>IFERROR(VLOOKUP(B533,DM_HHDV!$B$5:$K$1050,8,0)*KH_DTBH_Chitiet!T533,0)</f>
        <v>0</v>
      </c>
      <c r="V533" s="139">
        <f>IFERROR(VLOOKUP(B533,DM_HHDV!$B$5:$K$1050,9,0)*KH_DTBH_Chitiet!T533,0)</f>
        <v>0</v>
      </c>
      <c r="W533" s="139">
        <f>IFERROR(VLOOKUP(B533,DM_HHDV!$B$5:$K$1050,10,0)*KH_DTBH_Chitiet!T533,0)</f>
        <v>0</v>
      </c>
      <c r="X533" s="139">
        <f>IFERROR(VLOOKUP(B533,DM_HHDV!$B$5:$K$1050,5,0)*KH_DTBH_Chitiet!T533,0)</f>
        <v>0</v>
      </c>
      <c r="Y533" s="139">
        <f>IFERROR(VLOOKUP(B533,DM_HHDV!$B$5:$K$1050,6,0)*KH_DTBH_Chitiet!T533,0)</f>
        <v>0</v>
      </c>
      <c r="Z533" s="139">
        <f>IFERROR(VLOOKUP(B533,DM_HHDV!$B$5:$K$1050,7,0)*KH_DTBH_Chitiet!T533,0)</f>
        <v>0</v>
      </c>
      <c r="AA533" s="139">
        <f>IFERROR(AVERAGE(KHBH_Chitiet!S533:U533)+AVERAGE(KHBH_Chitiet!V533:X533)+AVERAGE(KHBH_Chitiet!Y533:AA533),0)</f>
        <v>0</v>
      </c>
      <c r="AB533" s="139">
        <f>IFERROR(AVERAGE(KHBH_Chitiet!AB533:AD533)+AVERAGE(KHBH_Chitiet!AE533:AG533)+AVERAGE(KHBH_Chitiet!AH533:AJ533),0)</f>
        <v>0</v>
      </c>
      <c r="AC533" s="139">
        <f>IFERROR(AVERAGE(KHBH_Chitiet!AK533:AM533)+AVERAGE(KHBH_Chitiet!AN534:AP534)+AVERAGE(KHBH_Chitiet!AQ533:AS533),0)</f>
        <v>0</v>
      </c>
      <c r="AD533" s="139">
        <f>IFERROR(AVERAGE(KHBH_Chitiet!AT533:AV533)+AVERAGE(KHBH_Chitiet!AW533:AY533)+AVERAGE(KHBH_Chitiet!AZ533:BB533),0)</f>
        <v>0</v>
      </c>
    </row>
    <row r="534" spans="1:30">
      <c r="A534" s="21">
        <v>529</v>
      </c>
      <c r="B534" s="65">
        <f>KHBH_Chitiet!B534</f>
        <v>0</v>
      </c>
      <c r="C534" s="65">
        <f>KHBH_Chitiet!C534</f>
        <v>0</v>
      </c>
      <c r="D534" s="62">
        <f>IFERROR(VLOOKUP(B534,DM_HHDV!$B$5:$E$1050,3,0),0)</f>
        <v>0</v>
      </c>
      <c r="E534" s="67">
        <f>IFERROR(VLOOKUP(B534,DM_HHDV!$B$5:$E$1050,4,0),0)</f>
        <v>0</v>
      </c>
      <c r="F534" s="65">
        <f>HLOOKUP($F$5,KHBH_Chitiet!$G$5:$R$1050,ROW(KH_DTBH_Chitiet!F534)-4,0)</f>
        <v>0</v>
      </c>
      <c r="G534" s="65">
        <f>IFERROR(VLOOKUP(B534,DM_HHDV!$B$5:$K$1050,8,0)*KH_DTBH_Chitiet!F534,0)</f>
        <v>0</v>
      </c>
      <c r="H534" s="65">
        <f>IFERROR(VLOOKUP(B534,DM_HHDV!$B$5:$K$1050,9,0)*KH_DTBH_Chitiet!F534,0)</f>
        <v>0</v>
      </c>
      <c r="I534" s="65">
        <f>IFERROR(VLOOKUP(B534,DM_HHDV!$B$5:$K$1050,10,0)*KH_DTBH_Chitiet!F534,0)</f>
        <v>0</v>
      </c>
      <c r="J534" s="65">
        <f>IFERROR(AVERAGE(KHBH_Chitiet!BC534:BE534)+AVERAGE(KHBH_Chitiet!BF534:BH534)+AVERAGE(KHBH_Chitiet!BI534:BK534),0)</f>
        <v>0</v>
      </c>
      <c r="K534" s="65">
        <f>IFERROR(AVERAGE(KHBH_Chitiet!BL534:BN534)+AVERAGE(KHBH_Chitiet!BO534:BQ534)+AVERAGE(KHBH_Chitiet!BR534:BT534),0)</f>
        <v>0</v>
      </c>
      <c r="L534" s="65">
        <f>IFERROR(AVERAGE(KHBH_Chitiet!BU534:BW534)+AVERAGE(KHBH_Chitiet!BX534:BZ534)+AVERAGE(KHBH_Chitiet!CA534:CC534),0)</f>
        <v>0</v>
      </c>
      <c r="M534" s="65">
        <f>IFERROR(AVERAGE(KHBH_Chitiet!CD534:CF534)+AVERAGE(KHBH_Chitiet!CG534:CI534)+AVERAGE(KHBH_Chitiet!CJ534:CL534),0)</f>
        <v>0</v>
      </c>
      <c r="N534" s="65">
        <f t="shared" si="9"/>
        <v>0</v>
      </c>
      <c r="P534" s="139">
        <f>HLOOKUP($P$5,KHBH_Chitiet!$G$5:$R$1050,ROW(KH_DTBH_Chitiet!F534)-4,0)</f>
        <v>0</v>
      </c>
      <c r="Q534" s="139">
        <f>IFERROR(VLOOKUP(B534,DM_HHDV!$B$5:$K$1050,8,0)*KH_DTBH_Chitiet!P534,0)</f>
        <v>0</v>
      </c>
      <c r="R534" s="139">
        <f>IFERROR(VLOOKUP(B534,DM_HHDV!$B$5:$K$1050,9,0)*KH_DTBH_Chitiet!P534,0)</f>
        <v>0</v>
      </c>
      <c r="S534" s="139">
        <f>IFERROR(VLOOKUP(B534,DM_HHDV!$B$5:$K$1050,10,0)*KH_DTBH_Chitiet!P534,0)</f>
        <v>0</v>
      </c>
      <c r="T534" s="139">
        <f>HLOOKUP($T$5,KHBH_Chitiet!$G$5:$R$1050,ROW(KH_DTBH_Chitiet!F534)-4,0)</f>
        <v>0</v>
      </c>
      <c r="U534" s="139">
        <f>IFERROR(VLOOKUP(B534,DM_HHDV!$B$5:$K$1050,8,0)*KH_DTBH_Chitiet!T534,0)</f>
        <v>0</v>
      </c>
      <c r="V534" s="139">
        <f>IFERROR(VLOOKUP(B534,DM_HHDV!$B$5:$K$1050,9,0)*KH_DTBH_Chitiet!T534,0)</f>
        <v>0</v>
      </c>
      <c r="W534" s="139">
        <f>IFERROR(VLOOKUP(B534,DM_HHDV!$B$5:$K$1050,10,0)*KH_DTBH_Chitiet!T534,0)</f>
        <v>0</v>
      </c>
      <c r="X534" s="139">
        <f>IFERROR(VLOOKUP(B534,DM_HHDV!$B$5:$K$1050,5,0)*KH_DTBH_Chitiet!T534,0)</f>
        <v>0</v>
      </c>
      <c r="Y534" s="139">
        <f>IFERROR(VLOOKUP(B534,DM_HHDV!$B$5:$K$1050,6,0)*KH_DTBH_Chitiet!T534,0)</f>
        <v>0</v>
      </c>
      <c r="Z534" s="139">
        <f>IFERROR(VLOOKUP(B534,DM_HHDV!$B$5:$K$1050,7,0)*KH_DTBH_Chitiet!T534,0)</f>
        <v>0</v>
      </c>
      <c r="AA534" s="139">
        <f>IFERROR(AVERAGE(KHBH_Chitiet!S534:U534)+AVERAGE(KHBH_Chitiet!V534:X534)+AVERAGE(KHBH_Chitiet!Y534:AA534),0)</f>
        <v>0</v>
      </c>
      <c r="AB534" s="139">
        <f>IFERROR(AVERAGE(KHBH_Chitiet!AB534:AD534)+AVERAGE(KHBH_Chitiet!AE534:AG534)+AVERAGE(KHBH_Chitiet!AH534:AJ534),0)</f>
        <v>0</v>
      </c>
      <c r="AC534" s="139">
        <f>IFERROR(AVERAGE(KHBH_Chitiet!AK534:AM534)+AVERAGE(KHBH_Chitiet!AN535:AP535)+AVERAGE(KHBH_Chitiet!AQ534:AS534),0)</f>
        <v>0</v>
      </c>
      <c r="AD534" s="139">
        <f>IFERROR(AVERAGE(KHBH_Chitiet!AT534:AV534)+AVERAGE(KHBH_Chitiet!AW534:AY534)+AVERAGE(KHBH_Chitiet!AZ534:BB534),0)</f>
        <v>0</v>
      </c>
    </row>
    <row r="535" spans="1:30">
      <c r="A535" s="21">
        <v>530</v>
      </c>
      <c r="B535" s="65">
        <f>KHBH_Chitiet!B535</f>
        <v>0</v>
      </c>
      <c r="C535" s="65">
        <f>KHBH_Chitiet!C535</f>
        <v>0</v>
      </c>
      <c r="D535" s="62">
        <f>IFERROR(VLOOKUP(B535,DM_HHDV!$B$5:$E$1050,3,0),0)</f>
        <v>0</v>
      </c>
      <c r="E535" s="67">
        <f>IFERROR(VLOOKUP(B535,DM_HHDV!$B$5:$E$1050,4,0),0)</f>
        <v>0</v>
      </c>
      <c r="F535" s="65">
        <f>HLOOKUP($F$5,KHBH_Chitiet!$G$5:$R$1050,ROW(KH_DTBH_Chitiet!F535)-4,0)</f>
        <v>0</v>
      </c>
      <c r="G535" s="65">
        <f>IFERROR(VLOOKUP(B535,DM_HHDV!$B$5:$K$1050,8,0)*KH_DTBH_Chitiet!F535,0)</f>
        <v>0</v>
      </c>
      <c r="H535" s="65">
        <f>IFERROR(VLOOKUP(B535,DM_HHDV!$B$5:$K$1050,9,0)*KH_DTBH_Chitiet!F535,0)</f>
        <v>0</v>
      </c>
      <c r="I535" s="65">
        <f>IFERROR(VLOOKUP(B535,DM_HHDV!$B$5:$K$1050,10,0)*KH_DTBH_Chitiet!F535,0)</f>
        <v>0</v>
      </c>
      <c r="J535" s="65">
        <f>IFERROR(AVERAGE(KHBH_Chitiet!BC535:BE535)+AVERAGE(KHBH_Chitiet!BF535:BH535)+AVERAGE(KHBH_Chitiet!BI535:BK535),0)</f>
        <v>0</v>
      </c>
      <c r="K535" s="65">
        <f>IFERROR(AVERAGE(KHBH_Chitiet!BL535:BN535)+AVERAGE(KHBH_Chitiet!BO535:BQ535)+AVERAGE(KHBH_Chitiet!BR535:BT535),0)</f>
        <v>0</v>
      </c>
      <c r="L535" s="65">
        <f>IFERROR(AVERAGE(KHBH_Chitiet!BU535:BW535)+AVERAGE(KHBH_Chitiet!BX535:BZ535)+AVERAGE(KHBH_Chitiet!CA535:CC535),0)</f>
        <v>0</v>
      </c>
      <c r="M535" s="65">
        <f>IFERROR(AVERAGE(KHBH_Chitiet!CD535:CF535)+AVERAGE(KHBH_Chitiet!CG535:CI535)+AVERAGE(KHBH_Chitiet!CJ535:CL535),0)</f>
        <v>0</v>
      </c>
      <c r="N535" s="65">
        <f t="shared" si="9"/>
        <v>0</v>
      </c>
      <c r="P535" s="139">
        <f>HLOOKUP($P$5,KHBH_Chitiet!$G$5:$R$1050,ROW(KH_DTBH_Chitiet!F535)-4,0)</f>
        <v>0</v>
      </c>
      <c r="Q535" s="139">
        <f>IFERROR(VLOOKUP(B535,DM_HHDV!$B$5:$K$1050,8,0)*KH_DTBH_Chitiet!P535,0)</f>
        <v>0</v>
      </c>
      <c r="R535" s="139">
        <f>IFERROR(VLOOKUP(B535,DM_HHDV!$B$5:$K$1050,9,0)*KH_DTBH_Chitiet!P535,0)</f>
        <v>0</v>
      </c>
      <c r="S535" s="139">
        <f>IFERROR(VLOOKUP(B535,DM_HHDV!$B$5:$K$1050,10,0)*KH_DTBH_Chitiet!P535,0)</f>
        <v>0</v>
      </c>
      <c r="T535" s="139">
        <f>HLOOKUP($T$5,KHBH_Chitiet!$G$5:$R$1050,ROW(KH_DTBH_Chitiet!F535)-4,0)</f>
        <v>0</v>
      </c>
      <c r="U535" s="139">
        <f>IFERROR(VLOOKUP(B535,DM_HHDV!$B$5:$K$1050,8,0)*KH_DTBH_Chitiet!T535,0)</f>
        <v>0</v>
      </c>
      <c r="V535" s="139">
        <f>IFERROR(VLOOKUP(B535,DM_HHDV!$B$5:$K$1050,9,0)*KH_DTBH_Chitiet!T535,0)</f>
        <v>0</v>
      </c>
      <c r="W535" s="139">
        <f>IFERROR(VLOOKUP(B535,DM_HHDV!$B$5:$K$1050,10,0)*KH_DTBH_Chitiet!T535,0)</f>
        <v>0</v>
      </c>
      <c r="X535" s="139">
        <f>IFERROR(VLOOKUP(B535,DM_HHDV!$B$5:$K$1050,5,0)*KH_DTBH_Chitiet!T535,0)</f>
        <v>0</v>
      </c>
      <c r="Y535" s="139">
        <f>IFERROR(VLOOKUP(B535,DM_HHDV!$B$5:$K$1050,6,0)*KH_DTBH_Chitiet!T535,0)</f>
        <v>0</v>
      </c>
      <c r="Z535" s="139">
        <f>IFERROR(VLOOKUP(B535,DM_HHDV!$B$5:$K$1050,7,0)*KH_DTBH_Chitiet!T535,0)</f>
        <v>0</v>
      </c>
      <c r="AA535" s="139">
        <f>IFERROR(AVERAGE(KHBH_Chitiet!S535:U535)+AVERAGE(KHBH_Chitiet!V535:X535)+AVERAGE(KHBH_Chitiet!Y535:AA535),0)</f>
        <v>0</v>
      </c>
      <c r="AB535" s="139">
        <f>IFERROR(AVERAGE(KHBH_Chitiet!AB535:AD535)+AVERAGE(KHBH_Chitiet!AE535:AG535)+AVERAGE(KHBH_Chitiet!AH535:AJ535),0)</f>
        <v>0</v>
      </c>
      <c r="AC535" s="139">
        <f>IFERROR(AVERAGE(KHBH_Chitiet!AK535:AM535)+AVERAGE(KHBH_Chitiet!AN536:AP536)+AVERAGE(KHBH_Chitiet!AQ535:AS535),0)</f>
        <v>0</v>
      </c>
      <c r="AD535" s="139">
        <f>IFERROR(AVERAGE(KHBH_Chitiet!AT535:AV535)+AVERAGE(KHBH_Chitiet!AW535:AY535)+AVERAGE(KHBH_Chitiet!AZ535:BB535),0)</f>
        <v>0</v>
      </c>
    </row>
    <row r="536" spans="1:30">
      <c r="A536" s="21">
        <v>531</v>
      </c>
      <c r="B536" s="65">
        <f>KHBH_Chitiet!B536</f>
        <v>0</v>
      </c>
      <c r="C536" s="65">
        <f>KHBH_Chitiet!C536</f>
        <v>0</v>
      </c>
      <c r="D536" s="62">
        <f>IFERROR(VLOOKUP(B536,DM_HHDV!$B$5:$E$1050,3,0),0)</f>
        <v>0</v>
      </c>
      <c r="E536" s="67">
        <f>IFERROR(VLOOKUP(B536,DM_HHDV!$B$5:$E$1050,4,0),0)</f>
        <v>0</v>
      </c>
      <c r="F536" s="65">
        <f>HLOOKUP($F$5,KHBH_Chitiet!$G$5:$R$1050,ROW(KH_DTBH_Chitiet!F536)-4,0)</f>
        <v>0</v>
      </c>
      <c r="G536" s="65">
        <f>IFERROR(VLOOKUP(B536,DM_HHDV!$B$5:$K$1050,8,0)*KH_DTBH_Chitiet!F536,0)</f>
        <v>0</v>
      </c>
      <c r="H536" s="65">
        <f>IFERROR(VLOOKUP(B536,DM_HHDV!$B$5:$K$1050,9,0)*KH_DTBH_Chitiet!F536,0)</f>
        <v>0</v>
      </c>
      <c r="I536" s="65">
        <f>IFERROR(VLOOKUP(B536,DM_HHDV!$B$5:$K$1050,10,0)*KH_DTBH_Chitiet!F536,0)</f>
        <v>0</v>
      </c>
      <c r="J536" s="65">
        <f>IFERROR(AVERAGE(KHBH_Chitiet!BC536:BE536)+AVERAGE(KHBH_Chitiet!BF536:BH536)+AVERAGE(KHBH_Chitiet!BI536:BK536),0)</f>
        <v>0</v>
      </c>
      <c r="K536" s="65">
        <f>IFERROR(AVERAGE(KHBH_Chitiet!BL536:BN536)+AVERAGE(KHBH_Chitiet!BO536:BQ536)+AVERAGE(KHBH_Chitiet!BR536:BT536),0)</f>
        <v>0</v>
      </c>
      <c r="L536" s="65">
        <f>IFERROR(AVERAGE(KHBH_Chitiet!BU536:BW536)+AVERAGE(KHBH_Chitiet!BX536:BZ536)+AVERAGE(KHBH_Chitiet!CA536:CC536),0)</f>
        <v>0</v>
      </c>
      <c r="M536" s="65">
        <f>IFERROR(AVERAGE(KHBH_Chitiet!CD536:CF536)+AVERAGE(KHBH_Chitiet!CG536:CI536)+AVERAGE(KHBH_Chitiet!CJ536:CL536),0)</f>
        <v>0</v>
      </c>
      <c r="N536" s="65">
        <f t="shared" si="9"/>
        <v>0</v>
      </c>
      <c r="P536" s="139">
        <f>HLOOKUP($P$5,KHBH_Chitiet!$G$5:$R$1050,ROW(KH_DTBH_Chitiet!F536)-4,0)</f>
        <v>0</v>
      </c>
      <c r="Q536" s="139">
        <f>IFERROR(VLOOKUP(B536,DM_HHDV!$B$5:$K$1050,8,0)*KH_DTBH_Chitiet!P536,0)</f>
        <v>0</v>
      </c>
      <c r="R536" s="139">
        <f>IFERROR(VLOOKUP(B536,DM_HHDV!$B$5:$K$1050,9,0)*KH_DTBH_Chitiet!P536,0)</f>
        <v>0</v>
      </c>
      <c r="S536" s="139">
        <f>IFERROR(VLOOKUP(B536,DM_HHDV!$B$5:$K$1050,10,0)*KH_DTBH_Chitiet!P536,0)</f>
        <v>0</v>
      </c>
      <c r="T536" s="139">
        <f>HLOOKUP($T$5,KHBH_Chitiet!$G$5:$R$1050,ROW(KH_DTBH_Chitiet!F536)-4,0)</f>
        <v>0</v>
      </c>
      <c r="U536" s="139">
        <f>IFERROR(VLOOKUP(B536,DM_HHDV!$B$5:$K$1050,8,0)*KH_DTBH_Chitiet!T536,0)</f>
        <v>0</v>
      </c>
      <c r="V536" s="139">
        <f>IFERROR(VLOOKUP(B536,DM_HHDV!$B$5:$K$1050,9,0)*KH_DTBH_Chitiet!T536,0)</f>
        <v>0</v>
      </c>
      <c r="W536" s="139">
        <f>IFERROR(VLOOKUP(B536,DM_HHDV!$B$5:$K$1050,10,0)*KH_DTBH_Chitiet!T536,0)</f>
        <v>0</v>
      </c>
      <c r="X536" s="139">
        <f>IFERROR(VLOOKUP(B536,DM_HHDV!$B$5:$K$1050,5,0)*KH_DTBH_Chitiet!T536,0)</f>
        <v>0</v>
      </c>
      <c r="Y536" s="139">
        <f>IFERROR(VLOOKUP(B536,DM_HHDV!$B$5:$K$1050,6,0)*KH_DTBH_Chitiet!T536,0)</f>
        <v>0</v>
      </c>
      <c r="Z536" s="139">
        <f>IFERROR(VLOOKUP(B536,DM_HHDV!$B$5:$K$1050,7,0)*KH_DTBH_Chitiet!T536,0)</f>
        <v>0</v>
      </c>
      <c r="AA536" s="139">
        <f>IFERROR(AVERAGE(KHBH_Chitiet!S536:U536)+AVERAGE(KHBH_Chitiet!V536:X536)+AVERAGE(KHBH_Chitiet!Y536:AA536),0)</f>
        <v>0</v>
      </c>
      <c r="AB536" s="139">
        <f>IFERROR(AVERAGE(KHBH_Chitiet!AB536:AD536)+AVERAGE(KHBH_Chitiet!AE536:AG536)+AVERAGE(KHBH_Chitiet!AH536:AJ536),0)</f>
        <v>0</v>
      </c>
      <c r="AC536" s="139">
        <f>IFERROR(AVERAGE(KHBH_Chitiet!AK536:AM536)+AVERAGE(KHBH_Chitiet!AN537:AP537)+AVERAGE(KHBH_Chitiet!AQ536:AS536),0)</f>
        <v>0</v>
      </c>
      <c r="AD536" s="139">
        <f>IFERROR(AVERAGE(KHBH_Chitiet!AT536:AV536)+AVERAGE(KHBH_Chitiet!AW536:AY536)+AVERAGE(KHBH_Chitiet!AZ536:BB536),0)</f>
        <v>0</v>
      </c>
    </row>
    <row r="537" spans="1:30">
      <c r="A537" s="21">
        <v>532</v>
      </c>
      <c r="B537" s="65">
        <f>KHBH_Chitiet!B537</f>
        <v>0</v>
      </c>
      <c r="C537" s="65">
        <f>KHBH_Chitiet!C537</f>
        <v>0</v>
      </c>
      <c r="D537" s="62">
        <f>IFERROR(VLOOKUP(B537,DM_HHDV!$B$5:$E$1050,3,0),0)</f>
        <v>0</v>
      </c>
      <c r="E537" s="67">
        <f>IFERROR(VLOOKUP(B537,DM_HHDV!$B$5:$E$1050,4,0),0)</f>
        <v>0</v>
      </c>
      <c r="F537" s="65">
        <f>HLOOKUP($F$5,KHBH_Chitiet!$G$5:$R$1050,ROW(KH_DTBH_Chitiet!F537)-4,0)</f>
        <v>0</v>
      </c>
      <c r="G537" s="65">
        <f>IFERROR(VLOOKUP(B537,DM_HHDV!$B$5:$K$1050,8,0)*KH_DTBH_Chitiet!F537,0)</f>
        <v>0</v>
      </c>
      <c r="H537" s="65">
        <f>IFERROR(VLOOKUP(B537,DM_HHDV!$B$5:$K$1050,9,0)*KH_DTBH_Chitiet!F537,0)</f>
        <v>0</v>
      </c>
      <c r="I537" s="65">
        <f>IFERROR(VLOOKUP(B537,DM_HHDV!$B$5:$K$1050,10,0)*KH_DTBH_Chitiet!F537,0)</f>
        <v>0</v>
      </c>
      <c r="J537" s="65">
        <f>IFERROR(AVERAGE(KHBH_Chitiet!BC537:BE537)+AVERAGE(KHBH_Chitiet!BF537:BH537)+AVERAGE(KHBH_Chitiet!BI537:BK537),0)</f>
        <v>0</v>
      </c>
      <c r="K537" s="65">
        <f>IFERROR(AVERAGE(KHBH_Chitiet!BL537:BN537)+AVERAGE(KHBH_Chitiet!BO537:BQ537)+AVERAGE(KHBH_Chitiet!BR537:BT537),0)</f>
        <v>0</v>
      </c>
      <c r="L537" s="65">
        <f>IFERROR(AVERAGE(KHBH_Chitiet!BU537:BW537)+AVERAGE(KHBH_Chitiet!BX537:BZ537)+AVERAGE(KHBH_Chitiet!CA537:CC537),0)</f>
        <v>0</v>
      </c>
      <c r="M537" s="65">
        <f>IFERROR(AVERAGE(KHBH_Chitiet!CD537:CF537)+AVERAGE(KHBH_Chitiet!CG537:CI537)+AVERAGE(KHBH_Chitiet!CJ537:CL537),0)</f>
        <v>0</v>
      </c>
      <c r="N537" s="65">
        <f t="shared" si="9"/>
        <v>0</v>
      </c>
      <c r="P537" s="139">
        <f>HLOOKUP($P$5,KHBH_Chitiet!$G$5:$R$1050,ROW(KH_DTBH_Chitiet!F537)-4,0)</f>
        <v>0</v>
      </c>
      <c r="Q537" s="139">
        <f>IFERROR(VLOOKUP(B537,DM_HHDV!$B$5:$K$1050,8,0)*KH_DTBH_Chitiet!P537,0)</f>
        <v>0</v>
      </c>
      <c r="R537" s="139">
        <f>IFERROR(VLOOKUP(B537,DM_HHDV!$B$5:$K$1050,9,0)*KH_DTBH_Chitiet!P537,0)</f>
        <v>0</v>
      </c>
      <c r="S537" s="139">
        <f>IFERROR(VLOOKUP(B537,DM_HHDV!$B$5:$K$1050,10,0)*KH_DTBH_Chitiet!P537,0)</f>
        <v>0</v>
      </c>
      <c r="T537" s="139">
        <f>HLOOKUP($T$5,KHBH_Chitiet!$G$5:$R$1050,ROW(KH_DTBH_Chitiet!F537)-4,0)</f>
        <v>0</v>
      </c>
      <c r="U537" s="139">
        <f>IFERROR(VLOOKUP(B537,DM_HHDV!$B$5:$K$1050,8,0)*KH_DTBH_Chitiet!T537,0)</f>
        <v>0</v>
      </c>
      <c r="V537" s="139">
        <f>IFERROR(VLOOKUP(B537,DM_HHDV!$B$5:$K$1050,9,0)*KH_DTBH_Chitiet!T537,0)</f>
        <v>0</v>
      </c>
      <c r="W537" s="139">
        <f>IFERROR(VLOOKUP(B537,DM_HHDV!$B$5:$K$1050,10,0)*KH_DTBH_Chitiet!T537,0)</f>
        <v>0</v>
      </c>
      <c r="X537" s="139">
        <f>IFERROR(VLOOKUP(B537,DM_HHDV!$B$5:$K$1050,5,0)*KH_DTBH_Chitiet!T537,0)</f>
        <v>0</v>
      </c>
      <c r="Y537" s="139">
        <f>IFERROR(VLOOKUP(B537,DM_HHDV!$B$5:$K$1050,6,0)*KH_DTBH_Chitiet!T537,0)</f>
        <v>0</v>
      </c>
      <c r="Z537" s="139">
        <f>IFERROR(VLOOKUP(B537,DM_HHDV!$B$5:$K$1050,7,0)*KH_DTBH_Chitiet!T537,0)</f>
        <v>0</v>
      </c>
      <c r="AA537" s="139">
        <f>IFERROR(AVERAGE(KHBH_Chitiet!S537:U537)+AVERAGE(KHBH_Chitiet!V537:X537)+AVERAGE(KHBH_Chitiet!Y537:AA537),0)</f>
        <v>0</v>
      </c>
      <c r="AB537" s="139">
        <f>IFERROR(AVERAGE(KHBH_Chitiet!AB537:AD537)+AVERAGE(KHBH_Chitiet!AE537:AG537)+AVERAGE(KHBH_Chitiet!AH537:AJ537),0)</f>
        <v>0</v>
      </c>
      <c r="AC537" s="139">
        <f>IFERROR(AVERAGE(KHBH_Chitiet!AK537:AM537)+AVERAGE(KHBH_Chitiet!AN538:AP538)+AVERAGE(KHBH_Chitiet!AQ537:AS537),0)</f>
        <v>0</v>
      </c>
      <c r="AD537" s="139">
        <f>IFERROR(AVERAGE(KHBH_Chitiet!AT537:AV537)+AVERAGE(KHBH_Chitiet!AW537:AY537)+AVERAGE(KHBH_Chitiet!AZ537:BB537),0)</f>
        <v>0</v>
      </c>
    </row>
    <row r="538" spans="1:30">
      <c r="A538" s="21">
        <v>533</v>
      </c>
      <c r="B538" s="65">
        <f>KHBH_Chitiet!B538</f>
        <v>0</v>
      </c>
      <c r="C538" s="65">
        <f>KHBH_Chitiet!C538</f>
        <v>0</v>
      </c>
      <c r="D538" s="62">
        <f>IFERROR(VLOOKUP(B538,DM_HHDV!$B$5:$E$1050,3,0),0)</f>
        <v>0</v>
      </c>
      <c r="E538" s="67">
        <f>IFERROR(VLOOKUP(B538,DM_HHDV!$B$5:$E$1050,4,0),0)</f>
        <v>0</v>
      </c>
      <c r="F538" s="65">
        <f>HLOOKUP($F$5,KHBH_Chitiet!$G$5:$R$1050,ROW(KH_DTBH_Chitiet!F538)-4,0)</f>
        <v>0</v>
      </c>
      <c r="G538" s="65">
        <f>IFERROR(VLOOKUP(B538,DM_HHDV!$B$5:$K$1050,8,0)*KH_DTBH_Chitiet!F538,0)</f>
        <v>0</v>
      </c>
      <c r="H538" s="65">
        <f>IFERROR(VLOOKUP(B538,DM_HHDV!$B$5:$K$1050,9,0)*KH_DTBH_Chitiet!F538,0)</f>
        <v>0</v>
      </c>
      <c r="I538" s="65">
        <f>IFERROR(VLOOKUP(B538,DM_HHDV!$B$5:$K$1050,10,0)*KH_DTBH_Chitiet!F538,0)</f>
        <v>0</v>
      </c>
      <c r="J538" s="65">
        <f>IFERROR(AVERAGE(KHBH_Chitiet!BC538:BE538)+AVERAGE(KHBH_Chitiet!BF538:BH538)+AVERAGE(KHBH_Chitiet!BI538:BK538),0)</f>
        <v>0</v>
      </c>
      <c r="K538" s="65">
        <f>IFERROR(AVERAGE(KHBH_Chitiet!BL538:BN538)+AVERAGE(KHBH_Chitiet!BO538:BQ538)+AVERAGE(KHBH_Chitiet!BR538:BT538),0)</f>
        <v>0</v>
      </c>
      <c r="L538" s="65">
        <f>IFERROR(AVERAGE(KHBH_Chitiet!BU538:BW538)+AVERAGE(KHBH_Chitiet!BX538:BZ538)+AVERAGE(KHBH_Chitiet!CA538:CC538),0)</f>
        <v>0</v>
      </c>
      <c r="M538" s="65">
        <f>IFERROR(AVERAGE(KHBH_Chitiet!CD538:CF538)+AVERAGE(KHBH_Chitiet!CG538:CI538)+AVERAGE(KHBH_Chitiet!CJ538:CL538),0)</f>
        <v>0</v>
      </c>
      <c r="N538" s="65">
        <f t="shared" si="9"/>
        <v>0</v>
      </c>
      <c r="P538" s="139">
        <f>HLOOKUP($P$5,KHBH_Chitiet!$G$5:$R$1050,ROW(KH_DTBH_Chitiet!F538)-4,0)</f>
        <v>0</v>
      </c>
      <c r="Q538" s="139">
        <f>IFERROR(VLOOKUP(B538,DM_HHDV!$B$5:$K$1050,8,0)*KH_DTBH_Chitiet!P538,0)</f>
        <v>0</v>
      </c>
      <c r="R538" s="139">
        <f>IFERROR(VLOOKUP(B538,DM_HHDV!$B$5:$K$1050,9,0)*KH_DTBH_Chitiet!P538,0)</f>
        <v>0</v>
      </c>
      <c r="S538" s="139">
        <f>IFERROR(VLOOKUP(B538,DM_HHDV!$B$5:$K$1050,10,0)*KH_DTBH_Chitiet!P538,0)</f>
        <v>0</v>
      </c>
      <c r="T538" s="139">
        <f>HLOOKUP($T$5,KHBH_Chitiet!$G$5:$R$1050,ROW(KH_DTBH_Chitiet!F538)-4,0)</f>
        <v>0</v>
      </c>
      <c r="U538" s="139">
        <f>IFERROR(VLOOKUP(B538,DM_HHDV!$B$5:$K$1050,8,0)*KH_DTBH_Chitiet!T538,0)</f>
        <v>0</v>
      </c>
      <c r="V538" s="139">
        <f>IFERROR(VLOOKUP(B538,DM_HHDV!$B$5:$K$1050,9,0)*KH_DTBH_Chitiet!T538,0)</f>
        <v>0</v>
      </c>
      <c r="W538" s="139">
        <f>IFERROR(VLOOKUP(B538,DM_HHDV!$B$5:$K$1050,10,0)*KH_DTBH_Chitiet!T538,0)</f>
        <v>0</v>
      </c>
      <c r="X538" s="139">
        <f>IFERROR(VLOOKUP(B538,DM_HHDV!$B$5:$K$1050,5,0)*KH_DTBH_Chitiet!T538,0)</f>
        <v>0</v>
      </c>
      <c r="Y538" s="139">
        <f>IFERROR(VLOOKUP(B538,DM_HHDV!$B$5:$K$1050,6,0)*KH_DTBH_Chitiet!T538,0)</f>
        <v>0</v>
      </c>
      <c r="Z538" s="139">
        <f>IFERROR(VLOOKUP(B538,DM_HHDV!$B$5:$K$1050,7,0)*KH_DTBH_Chitiet!T538,0)</f>
        <v>0</v>
      </c>
      <c r="AA538" s="139">
        <f>IFERROR(AVERAGE(KHBH_Chitiet!S538:U538)+AVERAGE(KHBH_Chitiet!V538:X538)+AVERAGE(KHBH_Chitiet!Y538:AA538),0)</f>
        <v>0</v>
      </c>
      <c r="AB538" s="139">
        <f>IFERROR(AVERAGE(KHBH_Chitiet!AB538:AD538)+AVERAGE(KHBH_Chitiet!AE538:AG538)+AVERAGE(KHBH_Chitiet!AH538:AJ538),0)</f>
        <v>0</v>
      </c>
      <c r="AC538" s="139">
        <f>IFERROR(AVERAGE(KHBH_Chitiet!AK538:AM538)+AVERAGE(KHBH_Chitiet!AN539:AP539)+AVERAGE(KHBH_Chitiet!AQ538:AS538),0)</f>
        <v>0</v>
      </c>
      <c r="AD538" s="139">
        <f>IFERROR(AVERAGE(KHBH_Chitiet!AT538:AV538)+AVERAGE(KHBH_Chitiet!AW538:AY538)+AVERAGE(KHBH_Chitiet!AZ538:BB538),0)</f>
        <v>0</v>
      </c>
    </row>
    <row r="539" spans="1:30">
      <c r="A539" s="21">
        <v>534</v>
      </c>
      <c r="B539" s="65">
        <f>KHBH_Chitiet!B539</f>
        <v>0</v>
      </c>
      <c r="C539" s="65">
        <f>KHBH_Chitiet!C539</f>
        <v>0</v>
      </c>
      <c r="D539" s="62">
        <f>IFERROR(VLOOKUP(B539,DM_HHDV!$B$5:$E$1050,3,0),0)</f>
        <v>0</v>
      </c>
      <c r="E539" s="67">
        <f>IFERROR(VLOOKUP(B539,DM_HHDV!$B$5:$E$1050,4,0),0)</f>
        <v>0</v>
      </c>
      <c r="F539" s="65">
        <f>HLOOKUP($F$5,KHBH_Chitiet!$G$5:$R$1050,ROW(KH_DTBH_Chitiet!F539)-4,0)</f>
        <v>0</v>
      </c>
      <c r="G539" s="65">
        <f>IFERROR(VLOOKUP(B539,DM_HHDV!$B$5:$K$1050,8,0)*KH_DTBH_Chitiet!F539,0)</f>
        <v>0</v>
      </c>
      <c r="H539" s="65">
        <f>IFERROR(VLOOKUP(B539,DM_HHDV!$B$5:$K$1050,9,0)*KH_DTBH_Chitiet!F539,0)</f>
        <v>0</v>
      </c>
      <c r="I539" s="65">
        <f>IFERROR(VLOOKUP(B539,DM_HHDV!$B$5:$K$1050,10,0)*KH_DTBH_Chitiet!F539,0)</f>
        <v>0</v>
      </c>
      <c r="J539" s="65">
        <f>IFERROR(AVERAGE(KHBH_Chitiet!BC539:BE539)+AVERAGE(KHBH_Chitiet!BF539:BH539)+AVERAGE(KHBH_Chitiet!BI539:BK539),0)</f>
        <v>0</v>
      </c>
      <c r="K539" s="65">
        <f>IFERROR(AVERAGE(KHBH_Chitiet!BL539:BN539)+AVERAGE(KHBH_Chitiet!BO539:BQ539)+AVERAGE(KHBH_Chitiet!BR539:BT539),0)</f>
        <v>0</v>
      </c>
      <c r="L539" s="65">
        <f>IFERROR(AVERAGE(KHBH_Chitiet!BU539:BW539)+AVERAGE(KHBH_Chitiet!BX539:BZ539)+AVERAGE(KHBH_Chitiet!CA539:CC539),0)</f>
        <v>0</v>
      </c>
      <c r="M539" s="65">
        <f>IFERROR(AVERAGE(KHBH_Chitiet!CD539:CF539)+AVERAGE(KHBH_Chitiet!CG539:CI539)+AVERAGE(KHBH_Chitiet!CJ539:CL539),0)</f>
        <v>0</v>
      </c>
      <c r="N539" s="65">
        <f t="shared" si="9"/>
        <v>0</v>
      </c>
      <c r="P539" s="139">
        <f>HLOOKUP($P$5,KHBH_Chitiet!$G$5:$R$1050,ROW(KH_DTBH_Chitiet!F539)-4,0)</f>
        <v>0</v>
      </c>
      <c r="Q539" s="139">
        <f>IFERROR(VLOOKUP(B539,DM_HHDV!$B$5:$K$1050,8,0)*KH_DTBH_Chitiet!P539,0)</f>
        <v>0</v>
      </c>
      <c r="R539" s="139">
        <f>IFERROR(VLOOKUP(B539,DM_HHDV!$B$5:$K$1050,9,0)*KH_DTBH_Chitiet!P539,0)</f>
        <v>0</v>
      </c>
      <c r="S539" s="139">
        <f>IFERROR(VLOOKUP(B539,DM_HHDV!$B$5:$K$1050,10,0)*KH_DTBH_Chitiet!P539,0)</f>
        <v>0</v>
      </c>
      <c r="T539" s="139">
        <f>HLOOKUP($T$5,KHBH_Chitiet!$G$5:$R$1050,ROW(KH_DTBH_Chitiet!F539)-4,0)</f>
        <v>0</v>
      </c>
      <c r="U539" s="139">
        <f>IFERROR(VLOOKUP(B539,DM_HHDV!$B$5:$K$1050,8,0)*KH_DTBH_Chitiet!T539,0)</f>
        <v>0</v>
      </c>
      <c r="V539" s="139">
        <f>IFERROR(VLOOKUP(B539,DM_HHDV!$B$5:$K$1050,9,0)*KH_DTBH_Chitiet!T539,0)</f>
        <v>0</v>
      </c>
      <c r="W539" s="139">
        <f>IFERROR(VLOOKUP(B539,DM_HHDV!$B$5:$K$1050,10,0)*KH_DTBH_Chitiet!T539,0)</f>
        <v>0</v>
      </c>
      <c r="X539" s="139">
        <f>IFERROR(VLOOKUP(B539,DM_HHDV!$B$5:$K$1050,5,0)*KH_DTBH_Chitiet!T539,0)</f>
        <v>0</v>
      </c>
      <c r="Y539" s="139">
        <f>IFERROR(VLOOKUP(B539,DM_HHDV!$B$5:$K$1050,6,0)*KH_DTBH_Chitiet!T539,0)</f>
        <v>0</v>
      </c>
      <c r="Z539" s="139">
        <f>IFERROR(VLOOKUP(B539,DM_HHDV!$B$5:$K$1050,7,0)*KH_DTBH_Chitiet!T539,0)</f>
        <v>0</v>
      </c>
      <c r="AA539" s="139">
        <f>IFERROR(AVERAGE(KHBH_Chitiet!S539:U539)+AVERAGE(KHBH_Chitiet!V539:X539)+AVERAGE(KHBH_Chitiet!Y539:AA539),0)</f>
        <v>0</v>
      </c>
      <c r="AB539" s="139">
        <f>IFERROR(AVERAGE(KHBH_Chitiet!AB539:AD539)+AVERAGE(KHBH_Chitiet!AE539:AG539)+AVERAGE(KHBH_Chitiet!AH539:AJ539),0)</f>
        <v>0</v>
      </c>
      <c r="AC539" s="139">
        <f>IFERROR(AVERAGE(KHBH_Chitiet!AK539:AM539)+AVERAGE(KHBH_Chitiet!AN540:AP540)+AVERAGE(KHBH_Chitiet!AQ539:AS539),0)</f>
        <v>0</v>
      </c>
      <c r="AD539" s="139">
        <f>IFERROR(AVERAGE(KHBH_Chitiet!AT539:AV539)+AVERAGE(KHBH_Chitiet!AW539:AY539)+AVERAGE(KHBH_Chitiet!AZ539:BB539),0)</f>
        <v>0</v>
      </c>
    </row>
    <row r="540" spans="1:30">
      <c r="A540" s="21">
        <v>535</v>
      </c>
      <c r="B540" s="65">
        <f>KHBH_Chitiet!B540</f>
        <v>0</v>
      </c>
      <c r="C540" s="65">
        <f>KHBH_Chitiet!C540</f>
        <v>0</v>
      </c>
      <c r="D540" s="62">
        <f>IFERROR(VLOOKUP(B540,DM_HHDV!$B$5:$E$1050,3,0),0)</f>
        <v>0</v>
      </c>
      <c r="E540" s="67">
        <f>IFERROR(VLOOKUP(B540,DM_HHDV!$B$5:$E$1050,4,0),0)</f>
        <v>0</v>
      </c>
      <c r="F540" s="65">
        <f>HLOOKUP($F$5,KHBH_Chitiet!$G$5:$R$1050,ROW(KH_DTBH_Chitiet!F540)-4,0)</f>
        <v>0</v>
      </c>
      <c r="G540" s="65">
        <f>IFERROR(VLOOKUP(B540,DM_HHDV!$B$5:$K$1050,8,0)*KH_DTBH_Chitiet!F540,0)</f>
        <v>0</v>
      </c>
      <c r="H540" s="65">
        <f>IFERROR(VLOOKUP(B540,DM_HHDV!$B$5:$K$1050,9,0)*KH_DTBH_Chitiet!F540,0)</f>
        <v>0</v>
      </c>
      <c r="I540" s="65">
        <f>IFERROR(VLOOKUP(B540,DM_HHDV!$B$5:$K$1050,10,0)*KH_DTBH_Chitiet!F540,0)</f>
        <v>0</v>
      </c>
      <c r="J540" s="65">
        <f>IFERROR(AVERAGE(KHBH_Chitiet!BC540:BE540)+AVERAGE(KHBH_Chitiet!BF540:BH540)+AVERAGE(KHBH_Chitiet!BI540:BK540),0)</f>
        <v>0</v>
      </c>
      <c r="K540" s="65">
        <f>IFERROR(AVERAGE(KHBH_Chitiet!BL540:BN540)+AVERAGE(KHBH_Chitiet!BO540:BQ540)+AVERAGE(KHBH_Chitiet!BR540:BT540),0)</f>
        <v>0</v>
      </c>
      <c r="L540" s="65">
        <f>IFERROR(AVERAGE(KHBH_Chitiet!BU540:BW540)+AVERAGE(KHBH_Chitiet!BX540:BZ540)+AVERAGE(KHBH_Chitiet!CA540:CC540),0)</f>
        <v>0</v>
      </c>
      <c r="M540" s="65">
        <f>IFERROR(AVERAGE(KHBH_Chitiet!CD540:CF540)+AVERAGE(KHBH_Chitiet!CG540:CI540)+AVERAGE(KHBH_Chitiet!CJ540:CL540),0)</f>
        <v>0</v>
      </c>
      <c r="N540" s="65">
        <f t="shared" si="9"/>
        <v>0</v>
      </c>
      <c r="P540" s="139">
        <f>HLOOKUP($P$5,KHBH_Chitiet!$G$5:$R$1050,ROW(KH_DTBH_Chitiet!F540)-4,0)</f>
        <v>0</v>
      </c>
      <c r="Q540" s="139">
        <f>IFERROR(VLOOKUP(B540,DM_HHDV!$B$5:$K$1050,8,0)*KH_DTBH_Chitiet!P540,0)</f>
        <v>0</v>
      </c>
      <c r="R540" s="139">
        <f>IFERROR(VLOOKUP(B540,DM_HHDV!$B$5:$K$1050,9,0)*KH_DTBH_Chitiet!P540,0)</f>
        <v>0</v>
      </c>
      <c r="S540" s="139">
        <f>IFERROR(VLOOKUP(B540,DM_HHDV!$B$5:$K$1050,10,0)*KH_DTBH_Chitiet!P540,0)</f>
        <v>0</v>
      </c>
      <c r="T540" s="139">
        <f>HLOOKUP($T$5,KHBH_Chitiet!$G$5:$R$1050,ROW(KH_DTBH_Chitiet!F540)-4,0)</f>
        <v>0</v>
      </c>
      <c r="U540" s="139">
        <f>IFERROR(VLOOKUP(B540,DM_HHDV!$B$5:$K$1050,8,0)*KH_DTBH_Chitiet!T540,0)</f>
        <v>0</v>
      </c>
      <c r="V540" s="139">
        <f>IFERROR(VLOOKUP(B540,DM_HHDV!$B$5:$K$1050,9,0)*KH_DTBH_Chitiet!T540,0)</f>
        <v>0</v>
      </c>
      <c r="W540" s="139">
        <f>IFERROR(VLOOKUP(B540,DM_HHDV!$B$5:$K$1050,10,0)*KH_DTBH_Chitiet!T540,0)</f>
        <v>0</v>
      </c>
      <c r="X540" s="139">
        <f>IFERROR(VLOOKUP(B540,DM_HHDV!$B$5:$K$1050,5,0)*KH_DTBH_Chitiet!T540,0)</f>
        <v>0</v>
      </c>
      <c r="Y540" s="139">
        <f>IFERROR(VLOOKUP(B540,DM_HHDV!$B$5:$K$1050,6,0)*KH_DTBH_Chitiet!T540,0)</f>
        <v>0</v>
      </c>
      <c r="Z540" s="139">
        <f>IFERROR(VLOOKUP(B540,DM_HHDV!$B$5:$K$1050,7,0)*KH_DTBH_Chitiet!T540,0)</f>
        <v>0</v>
      </c>
      <c r="AA540" s="139">
        <f>IFERROR(AVERAGE(KHBH_Chitiet!S540:U540)+AVERAGE(KHBH_Chitiet!V540:X540)+AVERAGE(KHBH_Chitiet!Y540:AA540),0)</f>
        <v>0</v>
      </c>
      <c r="AB540" s="139">
        <f>IFERROR(AVERAGE(KHBH_Chitiet!AB540:AD540)+AVERAGE(KHBH_Chitiet!AE540:AG540)+AVERAGE(KHBH_Chitiet!AH540:AJ540),0)</f>
        <v>0</v>
      </c>
      <c r="AC540" s="139">
        <f>IFERROR(AVERAGE(KHBH_Chitiet!AK540:AM540)+AVERAGE(KHBH_Chitiet!AN541:AP541)+AVERAGE(KHBH_Chitiet!AQ540:AS540),0)</f>
        <v>0</v>
      </c>
      <c r="AD540" s="139">
        <f>IFERROR(AVERAGE(KHBH_Chitiet!AT540:AV540)+AVERAGE(KHBH_Chitiet!AW540:AY540)+AVERAGE(KHBH_Chitiet!AZ540:BB540),0)</f>
        <v>0</v>
      </c>
    </row>
    <row r="541" spans="1:30">
      <c r="A541" s="21">
        <v>536</v>
      </c>
      <c r="B541" s="65">
        <f>KHBH_Chitiet!B541</f>
        <v>0</v>
      </c>
      <c r="C541" s="65">
        <f>KHBH_Chitiet!C541</f>
        <v>0</v>
      </c>
      <c r="D541" s="62">
        <f>IFERROR(VLOOKUP(B541,DM_HHDV!$B$5:$E$1050,3,0),0)</f>
        <v>0</v>
      </c>
      <c r="E541" s="67">
        <f>IFERROR(VLOOKUP(B541,DM_HHDV!$B$5:$E$1050,4,0),0)</f>
        <v>0</v>
      </c>
      <c r="F541" s="65">
        <f>HLOOKUP($F$5,KHBH_Chitiet!$G$5:$R$1050,ROW(KH_DTBH_Chitiet!F541)-4,0)</f>
        <v>0</v>
      </c>
      <c r="G541" s="65">
        <f>IFERROR(VLOOKUP(B541,DM_HHDV!$B$5:$K$1050,8,0)*KH_DTBH_Chitiet!F541,0)</f>
        <v>0</v>
      </c>
      <c r="H541" s="65">
        <f>IFERROR(VLOOKUP(B541,DM_HHDV!$B$5:$K$1050,9,0)*KH_DTBH_Chitiet!F541,0)</f>
        <v>0</v>
      </c>
      <c r="I541" s="65">
        <f>IFERROR(VLOOKUP(B541,DM_HHDV!$B$5:$K$1050,10,0)*KH_DTBH_Chitiet!F541,0)</f>
        <v>0</v>
      </c>
      <c r="J541" s="65">
        <f>IFERROR(AVERAGE(KHBH_Chitiet!BC541:BE541)+AVERAGE(KHBH_Chitiet!BF541:BH541)+AVERAGE(KHBH_Chitiet!BI541:BK541),0)</f>
        <v>0</v>
      </c>
      <c r="K541" s="65">
        <f>IFERROR(AVERAGE(KHBH_Chitiet!BL541:BN541)+AVERAGE(KHBH_Chitiet!BO541:BQ541)+AVERAGE(KHBH_Chitiet!BR541:BT541),0)</f>
        <v>0</v>
      </c>
      <c r="L541" s="65">
        <f>IFERROR(AVERAGE(KHBH_Chitiet!BU541:BW541)+AVERAGE(KHBH_Chitiet!BX541:BZ541)+AVERAGE(KHBH_Chitiet!CA541:CC541),0)</f>
        <v>0</v>
      </c>
      <c r="M541" s="65">
        <f>IFERROR(AVERAGE(KHBH_Chitiet!CD541:CF541)+AVERAGE(KHBH_Chitiet!CG541:CI541)+AVERAGE(KHBH_Chitiet!CJ541:CL541),0)</f>
        <v>0</v>
      </c>
      <c r="N541" s="65">
        <f t="shared" si="9"/>
        <v>0</v>
      </c>
      <c r="P541" s="139">
        <f>HLOOKUP($P$5,KHBH_Chitiet!$G$5:$R$1050,ROW(KH_DTBH_Chitiet!F541)-4,0)</f>
        <v>0</v>
      </c>
      <c r="Q541" s="139">
        <f>IFERROR(VLOOKUP(B541,DM_HHDV!$B$5:$K$1050,8,0)*KH_DTBH_Chitiet!P541,0)</f>
        <v>0</v>
      </c>
      <c r="R541" s="139">
        <f>IFERROR(VLOOKUP(B541,DM_HHDV!$B$5:$K$1050,9,0)*KH_DTBH_Chitiet!P541,0)</f>
        <v>0</v>
      </c>
      <c r="S541" s="139">
        <f>IFERROR(VLOOKUP(B541,DM_HHDV!$B$5:$K$1050,10,0)*KH_DTBH_Chitiet!P541,0)</f>
        <v>0</v>
      </c>
      <c r="T541" s="139">
        <f>HLOOKUP($T$5,KHBH_Chitiet!$G$5:$R$1050,ROW(KH_DTBH_Chitiet!F541)-4,0)</f>
        <v>0</v>
      </c>
      <c r="U541" s="139">
        <f>IFERROR(VLOOKUP(B541,DM_HHDV!$B$5:$K$1050,8,0)*KH_DTBH_Chitiet!T541,0)</f>
        <v>0</v>
      </c>
      <c r="V541" s="139">
        <f>IFERROR(VLOOKUP(B541,DM_HHDV!$B$5:$K$1050,9,0)*KH_DTBH_Chitiet!T541,0)</f>
        <v>0</v>
      </c>
      <c r="W541" s="139">
        <f>IFERROR(VLOOKUP(B541,DM_HHDV!$B$5:$K$1050,10,0)*KH_DTBH_Chitiet!T541,0)</f>
        <v>0</v>
      </c>
      <c r="X541" s="139">
        <f>IFERROR(VLOOKUP(B541,DM_HHDV!$B$5:$K$1050,5,0)*KH_DTBH_Chitiet!T541,0)</f>
        <v>0</v>
      </c>
      <c r="Y541" s="139">
        <f>IFERROR(VLOOKUP(B541,DM_HHDV!$B$5:$K$1050,6,0)*KH_DTBH_Chitiet!T541,0)</f>
        <v>0</v>
      </c>
      <c r="Z541" s="139">
        <f>IFERROR(VLOOKUP(B541,DM_HHDV!$B$5:$K$1050,7,0)*KH_DTBH_Chitiet!T541,0)</f>
        <v>0</v>
      </c>
      <c r="AA541" s="139">
        <f>IFERROR(AVERAGE(KHBH_Chitiet!S541:U541)+AVERAGE(KHBH_Chitiet!V541:X541)+AVERAGE(KHBH_Chitiet!Y541:AA541),0)</f>
        <v>0</v>
      </c>
      <c r="AB541" s="139">
        <f>IFERROR(AVERAGE(KHBH_Chitiet!AB541:AD541)+AVERAGE(KHBH_Chitiet!AE541:AG541)+AVERAGE(KHBH_Chitiet!AH541:AJ541),0)</f>
        <v>0</v>
      </c>
      <c r="AC541" s="139">
        <f>IFERROR(AVERAGE(KHBH_Chitiet!AK541:AM541)+AVERAGE(KHBH_Chitiet!AN542:AP542)+AVERAGE(KHBH_Chitiet!AQ541:AS541),0)</f>
        <v>0</v>
      </c>
      <c r="AD541" s="139">
        <f>IFERROR(AVERAGE(KHBH_Chitiet!AT541:AV541)+AVERAGE(KHBH_Chitiet!AW541:AY541)+AVERAGE(KHBH_Chitiet!AZ541:BB541),0)</f>
        <v>0</v>
      </c>
    </row>
    <row r="542" spans="1:30">
      <c r="A542" s="21">
        <v>537</v>
      </c>
      <c r="B542" s="65">
        <f>KHBH_Chitiet!B542</f>
        <v>0</v>
      </c>
      <c r="C542" s="65">
        <f>KHBH_Chitiet!C542</f>
        <v>0</v>
      </c>
      <c r="D542" s="62">
        <f>IFERROR(VLOOKUP(B542,DM_HHDV!$B$5:$E$1050,3,0),0)</f>
        <v>0</v>
      </c>
      <c r="E542" s="67">
        <f>IFERROR(VLOOKUP(B542,DM_HHDV!$B$5:$E$1050,4,0),0)</f>
        <v>0</v>
      </c>
      <c r="F542" s="65">
        <f>HLOOKUP($F$5,KHBH_Chitiet!$G$5:$R$1050,ROW(KH_DTBH_Chitiet!F542)-4,0)</f>
        <v>0</v>
      </c>
      <c r="G542" s="65">
        <f>IFERROR(VLOOKUP(B542,DM_HHDV!$B$5:$K$1050,8,0)*KH_DTBH_Chitiet!F542,0)</f>
        <v>0</v>
      </c>
      <c r="H542" s="65">
        <f>IFERROR(VLOOKUP(B542,DM_HHDV!$B$5:$K$1050,9,0)*KH_DTBH_Chitiet!F542,0)</f>
        <v>0</v>
      </c>
      <c r="I542" s="65">
        <f>IFERROR(VLOOKUP(B542,DM_HHDV!$B$5:$K$1050,10,0)*KH_DTBH_Chitiet!F542,0)</f>
        <v>0</v>
      </c>
      <c r="J542" s="65">
        <f>IFERROR(AVERAGE(KHBH_Chitiet!BC542:BE542)+AVERAGE(KHBH_Chitiet!BF542:BH542)+AVERAGE(KHBH_Chitiet!BI542:BK542),0)</f>
        <v>0</v>
      </c>
      <c r="K542" s="65">
        <f>IFERROR(AVERAGE(KHBH_Chitiet!BL542:BN542)+AVERAGE(KHBH_Chitiet!BO542:BQ542)+AVERAGE(KHBH_Chitiet!BR542:BT542),0)</f>
        <v>0</v>
      </c>
      <c r="L542" s="65">
        <f>IFERROR(AVERAGE(KHBH_Chitiet!BU542:BW542)+AVERAGE(KHBH_Chitiet!BX542:BZ542)+AVERAGE(KHBH_Chitiet!CA542:CC542),0)</f>
        <v>0</v>
      </c>
      <c r="M542" s="65">
        <f>IFERROR(AVERAGE(KHBH_Chitiet!CD542:CF542)+AVERAGE(KHBH_Chitiet!CG542:CI542)+AVERAGE(KHBH_Chitiet!CJ542:CL542),0)</f>
        <v>0</v>
      </c>
      <c r="N542" s="65">
        <f t="shared" si="9"/>
        <v>0</v>
      </c>
      <c r="P542" s="139">
        <f>HLOOKUP($P$5,KHBH_Chitiet!$G$5:$R$1050,ROW(KH_DTBH_Chitiet!F542)-4,0)</f>
        <v>0</v>
      </c>
      <c r="Q542" s="139">
        <f>IFERROR(VLOOKUP(B542,DM_HHDV!$B$5:$K$1050,8,0)*KH_DTBH_Chitiet!P542,0)</f>
        <v>0</v>
      </c>
      <c r="R542" s="139">
        <f>IFERROR(VLOOKUP(B542,DM_HHDV!$B$5:$K$1050,9,0)*KH_DTBH_Chitiet!P542,0)</f>
        <v>0</v>
      </c>
      <c r="S542" s="139">
        <f>IFERROR(VLOOKUP(B542,DM_HHDV!$B$5:$K$1050,10,0)*KH_DTBH_Chitiet!P542,0)</f>
        <v>0</v>
      </c>
      <c r="T542" s="139">
        <f>HLOOKUP($T$5,KHBH_Chitiet!$G$5:$R$1050,ROW(KH_DTBH_Chitiet!F542)-4,0)</f>
        <v>0</v>
      </c>
      <c r="U542" s="139">
        <f>IFERROR(VLOOKUP(B542,DM_HHDV!$B$5:$K$1050,8,0)*KH_DTBH_Chitiet!T542,0)</f>
        <v>0</v>
      </c>
      <c r="V542" s="139">
        <f>IFERROR(VLOOKUP(B542,DM_HHDV!$B$5:$K$1050,9,0)*KH_DTBH_Chitiet!T542,0)</f>
        <v>0</v>
      </c>
      <c r="W542" s="139">
        <f>IFERROR(VLOOKUP(B542,DM_HHDV!$B$5:$K$1050,10,0)*KH_DTBH_Chitiet!T542,0)</f>
        <v>0</v>
      </c>
      <c r="X542" s="139">
        <f>IFERROR(VLOOKUP(B542,DM_HHDV!$B$5:$K$1050,5,0)*KH_DTBH_Chitiet!T542,0)</f>
        <v>0</v>
      </c>
      <c r="Y542" s="139">
        <f>IFERROR(VLOOKUP(B542,DM_HHDV!$B$5:$K$1050,6,0)*KH_DTBH_Chitiet!T542,0)</f>
        <v>0</v>
      </c>
      <c r="Z542" s="139">
        <f>IFERROR(VLOOKUP(B542,DM_HHDV!$B$5:$K$1050,7,0)*KH_DTBH_Chitiet!T542,0)</f>
        <v>0</v>
      </c>
      <c r="AA542" s="139">
        <f>IFERROR(AVERAGE(KHBH_Chitiet!S542:U542)+AVERAGE(KHBH_Chitiet!V542:X542)+AVERAGE(KHBH_Chitiet!Y542:AA542),0)</f>
        <v>0</v>
      </c>
      <c r="AB542" s="139">
        <f>IFERROR(AVERAGE(KHBH_Chitiet!AB542:AD542)+AVERAGE(KHBH_Chitiet!AE542:AG542)+AVERAGE(KHBH_Chitiet!AH542:AJ542),0)</f>
        <v>0</v>
      </c>
      <c r="AC542" s="139">
        <f>IFERROR(AVERAGE(KHBH_Chitiet!AK542:AM542)+AVERAGE(KHBH_Chitiet!AN543:AP543)+AVERAGE(KHBH_Chitiet!AQ542:AS542),0)</f>
        <v>0</v>
      </c>
      <c r="AD542" s="139">
        <f>IFERROR(AVERAGE(KHBH_Chitiet!AT542:AV542)+AVERAGE(KHBH_Chitiet!AW542:AY542)+AVERAGE(KHBH_Chitiet!AZ542:BB542),0)</f>
        <v>0</v>
      </c>
    </row>
    <row r="543" spans="1:30">
      <c r="A543" s="21">
        <v>538</v>
      </c>
      <c r="B543" s="65">
        <f>KHBH_Chitiet!B543</f>
        <v>0</v>
      </c>
      <c r="C543" s="65">
        <f>KHBH_Chitiet!C543</f>
        <v>0</v>
      </c>
      <c r="D543" s="62">
        <f>IFERROR(VLOOKUP(B543,DM_HHDV!$B$5:$E$1050,3,0),0)</f>
        <v>0</v>
      </c>
      <c r="E543" s="67">
        <f>IFERROR(VLOOKUP(B543,DM_HHDV!$B$5:$E$1050,4,0),0)</f>
        <v>0</v>
      </c>
      <c r="F543" s="65">
        <f>HLOOKUP($F$5,KHBH_Chitiet!$G$5:$R$1050,ROW(KH_DTBH_Chitiet!F543)-4,0)</f>
        <v>0</v>
      </c>
      <c r="G543" s="65">
        <f>IFERROR(VLOOKUP(B543,DM_HHDV!$B$5:$K$1050,8,0)*KH_DTBH_Chitiet!F543,0)</f>
        <v>0</v>
      </c>
      <c r="H543" s="65">
        <f>IFERROR(VLOOKUP(B543,DM_HHDV!$B$5:$K$1050,9,0)*KH_DTBH_Chitiet!F543,0)</f>
        <v>0</v>
      </c>
      <c r="I543" s="65">
        <f>IFERROR(VLOOKUP(B543,DM_HHDV!$B$5:$K$1050,10,0)*KH_DTBH_Chitiet!F543,0)</f>
        <v>0</v>
      </c>
      <c r="J543" s="65">
        <f>IFERROR(AVERAGE(KHBH_Chitiet!BC543:BE543)+AVERAGE(KHBH_Chitiet!BF543:BH543)+AVERAGE(KHBH_Chitiet!BI543:BK543),0)</f>
        <v>0</v>
      </c>
      <c r="K543" s="65">
        <f>IFERROR(AVERAGE(KHBH_Chitiet!BL543:BN543)+AVERAGE(KHBH_Chitiet!BO543:BQ543)+AVERAGE(KHBH_Chitiet!BR543:BT543),0)</f>
        <v>0</v>
      </c>
      <c r="L543" s="65">
        <f>IFERROR(AVERAGE(KHBH_Chitiet!BU543:BW543)+AVERAGE(KHBH_Chitiet!BX543:BZ543)+AVERAGE(KHBH_Chitiet!CA543:CC543),0)</f>
        <v>0</v>
      </c>
      <c r="M543" s="65">
        <f>IFERROR(AVERAGE(KHBH_Chitiet!CD543:CF543)+AVERAGE(KHBH_Chitiet!CG543:CI543)+AVERAGE(KHBH_Chitiet!CJ543:CL543),0)</f>
        <v>0</v>
      </c>
      <c r="N543" s="65">
        <f t="shared" si="9"/>
        <v>0</v>
      </c>
      <c r="P543" s="139">
        <f>HLOOKUP($P$5,KHBH_Chitiet!$G$5:$R$1050,ROW(KH_DTBH_Chitiet!F543)-4,0)</f>
        <v>0</v>
      </c>
      <c r="Q543" s="139">
        <f>IFERROR(VLOOKUP(B543,DM_HHDV!$B$5:$K$1050,8,0)*KH_DTBH_Chitiet!P543,0)</f>
        <v>0</v>
      </c>
      <c r="R543" s="139">
        <f>IFERROR(VLOOKUP(B543,DM_HHDV!$B$5:$K$1050,9,0)*KH_DTBH_Chitiet!P543,0)</f>
        <v>0</v>
      </c>
      <c r="S543" s="139">
        <f>IFERROR(VLOOKUP(B543,DM_HHDV!$B$5:$K$1050,10,0)*KH_DTBH_Chitiet!P543,0)</f>
        <v>0</v>
      </c>
      <c r="T543" s="139">
        <f>HLOOKUP($T$5,KHBH_Chitiet!$G$5:$R$1050,ROW(KH_DTBH_Chitiet!F543)-4,0)</f>
        <v>0</v>
      </c>
      <c r="U543" s="139">
        <f>IFERROR(VLOOKUP(B543,DM_HHDV!$B$5:$K$1050,8,0)*KH_DTBH_Chitiet!T543,0)</f>
        <v>0</v>
      </c>
      <c r="V543" s="139">
        <f>IFERROR(VLOOKUP(B543,DM_HHDV!$B$5:$K$1050,9,0)*KH_DTBH_Chitiet!T543,0)</f>
        <v>0</v>
      </c>
      <c r="W543" s="139">
        <f>IFERROR(VLOOKUP(B543,DM_HHDV!$B$5:$K$1050,10,0)*KH_DTBH_Chitiet!T543,0)</f>
        <v>0</v>
      </c>
      <c r="X543" s="139">
        <f>IFERROR(VLOOKUP(B543,DM_HHDV!$B$5:$K$1050,5,0)*KH_DTBH_Chitiet!T543,0)</f>
        <v>0</v>
      </c>
      <c r="Y543" s="139">
        <f>IFERROR(VLOOKUP(B543,DM_HHDV!$B$5:$K$1050,6,0)*KH_DTBH_Chitiet!T543,0)</f>
        <v>0</v>
      </c>
      <c r="Z543" s="139">
        <f>IFERROR(VLOOKUP(B543,DM_HHDV!$B$5:$K$1050,7,0)*KH_DTBH_Chitiet!T543,0)</f>
        <v>0</v>
      </c>
      <c r="AA543" s="139">
        <f>IFERROR(AVERAGE(KHBH_Chitiet!S543:U543)+AVERAGE(KHBH_Chitiet!V543:X543)+AVERAGE(KHBH_Chitiet!Y543:AA543),0)</f>
        <v>0</v>
      </c>
      <c r="AB543" s="139">
        <f>IFERROR(AVERAGE(KHBH_Chitiet!AB543:AD543)+AVERAGE(KHBH_Chitiet!AE543:AG543)+AVERAGE(KHBH_Chitiet!AH543:AJ543),0)</f>
        <v>0</v>
      </c>
      <c r="AC543" s="139">
        <f>IFERROR(AVERAGE(KHBH_Chitiet!AK543:AM543)+AVERAGE(KHBH_Chitiet!AN544:AP544)+AVERAGE(KHBH_Chitiet!AQ543:AS543),0)</f>
        <v>0</v>
      </c>
      <c r="AD543" s="139">
        <f>IFERROR(AVERAGE(KHBH_Chitiet!AT543:AV543)+AVERAGE(KHBH_Chitiet!AW543:AY543)+AVERAGE(KHBH_Chitiet!AZ543:BB543),0)</f>
        <v>0</v>
      </c>
    </row>
    <row r="544" spans="1:30">
      <c r="A544" s="21">
        <v>539</v>
      </c>
      <c r="B544" s="65">
        <f>KHBH_Chitiet!B544</f>
        <v>0</v>
      </c>
      <c r="C544" s="65">
        <f>KHBH_Chitiet!C544</f>
        <v>0</v>
      </c>
      <c r="D544" s="62">
        <f>IFERROR(VLOOKUP(B544,DM_HHDV!$B$5:$E$1050,3,0),0)</f>
        <v>0</v>
      </c>
      <c r="E544" s="67">
        <f>IFERROR(VLOOKUP(B544,DM_HHDV!$B$5:$E$1050,4,0),0)</f>
        <v>0</v>
      </c>
      <c r="F544" s="65">
        <f>HLOOKUP($F$5,KHBH_Chitiet!$G$5:$R$1050,ROW(KH_DTBH_Chitiet!F544)-4,0)</f>
        <v>0</v>
      </c>
      <c r="G544" s="65">
        <f>IFERROR(VLOOKUP(B544,DM_HHDV!$B$5:$K$1050,8,0)*KH_DTBH_Chitiet!F544,0)</f>
        <v>0</v>
      </c>
      <c r="H544" s="65">
        <f>IFERROR(VLOOKUP(B544,DM_HHDV!$B$5:$K$1050,9,0)*KH_DTBH_Chitiet!F544,0)</f>
        <v>0</v>
      </c>
      <c r="I544" s="65">
        <f>IFERROR(VLOOKUP(B544,DM_HHDV!$B$5:$K$1050,10,0)*KH_DTBH_Chitiet!F544,0)</f>
        <v>0</v>
      </c>
      <c r="J544" s="65">
        <f>IFERROR(AVERAGE(KHBH_Chitiet!BC544:BE544)+AVERAGE(KHBH_Chitiet!BF544:BH544)+AVERAGE(KHBH_Chitiet!BI544:BK544),0)</f>
        <v>0</v>
      </c>
      <c r="K544" s="65">
        <f>IFERROR(AVERAGE(KHBH_Chitiet!BL544:BN544)+AVERAGE(KHBH_Chitiet!BO544:BQ544)+AVERAGE(KHBH_Chitiet!BR544:BT544),0)</f>
        <v>0</v>
      </c>
      <c r="L544" s="65">
        <f>IFERROR(AVERAGE(KHBH_Chitiet!BU544:BW544)+AVERAGE(KHBH_Chitiet!BX544:BZ544)+AVERAGE(KHBH_Chitiet!CA544:CC544),0)</f>
        <v>0</v>
      </c>
      <c r="M544" s="65">
        <f>IFERROR(AVERAGE(KHBH_Chitiet!CD544:CF544)+AVERAGE(KHBH_Chitiet!CG544:CI544)+AVERAGE(KHBH_Chitiet!CJ544:CL544),0)</f>
        <v>0</v>
      </c>
      <c r="N544" s="65">
        <f t="shared" si="9"/>
        <v>0</v>
      </c>
      <c r="P544" s="139">
        <f>HLOOKUP($P$5,KHBH_Chitiet!$G$5:$R$1050,ROW(KH_DTBH_Chitiet!F544)-4,0)</f>
        <v>0</v>
      </c>
      <c r="Q544" s="139">
        <f>IFERROR(VLOOKUP(B544,DM_HHDV!$B$5:$K$1050,8,0)*KH_DTBH_Chitiet!P544,0)</f>
        <v>0</v>
      </c>
      <c r="R544" s="139">
        <f>IFERROR(VLOOKUP(B544,DM_HHDV!$B$5:$K$1050,9,0)*KH_DTBH_Chitiet!P544,0)</f>
        <v>0</v>
      </c>
      <c r="S544" s="139">
        <f>IFERROR(VLOOKUP(B544,DM_HHDV!$B$5:$K$1050,10,0)*KH_DTBH_Chitiet!P544,0)</f>
        <v>0</v>
      </c>
      <c r="T544" s="139">
        <f>HLOOKUP($T$5,KHBH_Chitiet!$G$5:$R$1050,ROW(KH_DTBH_Chitiet!F544)-4,0)</f>
        <v>0</v>
      </c>
      <c r="U544" s="139">
        <f>IFERROR(VLOOKUP(B544,DM_HHDV!$B$5:$K$1050,8,0)*KH_DTBH_Chitiet!T544,0)</f>
        <v>0</v>
      </c>
      <c r="V544" s="139">
        <f>IFERROR(VLOOKUP(B544,DM_HHDV!$B$5:$K$1050,9,0)*KH_DTBH_Chitiet!T544,0)</f>
        <v>0</v>
      </c>
      <c r="W544" s="139">
        <f>IFERROR(VLOOKUP(B544,DM_HHDV!$B$5:$K$1050,10,0)*KH_DTBH_Chitiet!T544,0)</f>
        <v>0</v>
      </c>
      <c r="X544" s="139">
        <f>IFERROR(VLOOKUP(B544,DM_HHDV!$B$5:$K$1050,5,0)*KH_DTBH_Chitiet!T544,0)</f>
        <v>0</v>
      </c>
      <c r="Y544" s="139">
        <f>IFERROR(VLOOKUP(B544,DM_HHDV!$B$5:$K$1050,6,0)*KH_DTBH_Chitiet!T544,0)</f>
        <v>0</v>
      </c>
      <c r="Z544" s="139">
        <f>IFERROR(VLOOKUP(B544,DM_HHDV!$B$5:$K$1050,7,0)*KH_DTBH_Chitiet!T544,0)</f>
        <v>0</v>
      </c>
      <c r="AA544" s="139">
        <f>IFERROR(AVERAGE(KHBH_Chitiet!S544:U544)+AVERAGE(KHBH_Chitiet!V544:X544)+AVERAGE(KHBH_Chitiet!Y544:AA544),0)</f>
        <v>0</v>
      </c>
      <c r="AB544" s="139">
        <f>IFERROR(AVERAGE(KHBH_Chitiet!AB544:AD544)+AVERAGE(KHBH_Chitiet!AE544:AG544)+AVERAGE(KHBH_Chitiet!AH544:AJ544),0)</f>
        <v>0</v>
      </c>
      <c r="AC544" s="139">
        <f>IFERROR(AVERAGE(KHBH_Chitiet!AK544:AM544)+AVERAGE(KHBH_Chitiet!AN545:AP545)+AVERAGE(KHBH_Chitiet!AQ544:AS544),0)</f>
        <v>0</v>
      </c>
      <c r="AD544" s="139">
        <f>IFERROR(AVERAGE(KHBH_Chitiet!AT544:AV544)+AVERAGE(KHBH_Chitiet!AW544:AY544)+AVERAGE(KHBH_Chitiet!AZ544:BB544),0)</f>
        <v>0</v>
      </c>
    </row>
    <row r="545" spans="1:30">
      <c r="A545" s="21">
        <v>540</v>
      </c>
      <c r="B545" s="65">
        <f>KHBH_Chitiet!B545</f>
        <v>0</v>
      </c>
      <c r="C545" s="65">
        <f>KHBH_Chitiet!C545</f>
        <v>0</v>
      </c>
      <c r="D545" s="62">
        <f>IFERROR(VLOOKUP(B545,DM_HHDV!$B$5:$E$1050,3,0),0)</f>
        <v>0</v>
      </c>
      <c r="E545" s="67">
        <f>IFERROR(VLOOKUP(B545,DM_HHDV!$B$5:$E$1050,4,0),0)</f>
        <v>0</v>
      </c>
      <c r="F545" s="65">
        <f>HLOOKUP($F$5,KHBH_Chitiet!$G$5:$R$1050,ROW(KH_DTBH_Chitiet!F545)-4,0)</f>
        <v>0</v>
      </c>
      <c r="G545" s="65">
        <f>IFERROR(VLOOKUP(B545,DM_HHDV!$B$5:$K$1050,8,0)*KH_DTBH_Chitiet!F545,0)</f>
        <v>0</v>
      </c>
      <c r="H545" s="65">
        <f>IFERROR(VLOOKUP(B545,DM_HHDV!$B$5:$K$1050,9,0)*KH_DTBH_Chitiet!F545,0)</f>
        <v>0</v>
      </c>
      <c r="I545" s="65">
        <f>IFERROR(VLOOKUP(B545,DM_HHDV!$B$5:$K$1050,10,0)*KH_DTBH_Chitiet!F545,0)</f>
        <v>0</v>
      </c>
      <c r="J545" s="65">
        <f>IFERROR(AVERAGE(KHBH_Chitiet!BC545:BE545)+AVERAGE(KHBH_Chitiet!BF545:BH545)+AVERAGE(KHBH_Chitiet!BI545:BK545),0)</f>
        <v>0</v>
      </c>
      <c r="K545" s="65">
        <f>IFERROR(AVERAGE(KHBH_Chitiet!BL545:BN545)+AVERAGE(KHBH_Chitiet!BO545:BQ545)+AVERAGE(KHBH_Chitiet!BR545:BT545),0)</f>
        <v>0</v>
      </c>
      <c r="L545" s="65">
        <f>IFERROR(AVERAGE(KHBH_Chitiet!BU545:BW545)+AVERAGE(KHBH_Chitiet!BX545:BZ545)+AVERAGE(KHBH_Chitiet!CA545:CC545),0)</f>
        <v>0</v>
      </c>
      <c r="M545" s="65">
        <f>IFERROR(AVERAGE(KHBH_Chitiet!CD545:CF545)+AVERAGE(KHBH_Chitiet!CG545:CI545)+AVERAGE(KHBH_Chitiet!CJ545:CL545),0)</f>
        <v>0</v>
      </c>
      <c r="N545" s="65">
        <f t="shared" si="9"/>
        <v>0</v>
      </c>
      <c r="P545" s="139">
        <f>HLOOKUP($P$5,KHBH_Chitiet!$G$5:$R$1050,ROW(KH_DTBH_Chitiet!F545)-4,0)</f>
        <v>0</v>
      </c>
      <c r="Q545" s="139">
        <f>IFERROR(VLOOKUP(B545,DM_HHDV!$B$5:$K$1050,8,0)*KH_DTBH_Chitiet!P545,0)</f>
        <v>0</v>
      </c>
      <c r="R545" s="139">
        <f>IFERROR(VLOOKUP(B545,DM_HHDV!$B$5:$K$1050,9,0)*KH_DTBH_Chitiet!P545,0)</f>
        <v>0</v>
      </c>
      <c r="S545" s="139">
        <f>IFERROR(VLOOKUP(B545,DM_HHDV!$B$5:$K$1050,10,0)*KH_DTBH_Chitiet!P545,0)</f>
        <v>0</v>
      </c>
      <c r="T545" s="139">
        <f>HLOOKUP($T$5,KHBH_Chitiet!$G$5:$R$1050,ROW(KH_DTBH_Chitiet!F545)-4,0)</f>
        <v>0</v>
      </c>
      <c r="U545" s="139">
        <f>IFERROR(VLOOKUP(B545,DM_HHDV!$B$5:$K$1050,8,0)*KH_DTBH_Chitiet!T545,0)</f>
        <v>0</v>
      </c>
      <c r="V545" s="139">
        <f>IFERROR(VLOOKUP(B545,DM_HHDV!$B$5:$K$1050,9,0)*KH_DTBH_Chitiet!T545,0)</f>
        <v>0</v>
      </c>
      <c r="W545" s="139">
        <f>IFERROR(VLOOKUP(B545,DM_HHDV!$B$5:$K$1050,10,0)*KH_DTBH_Chitiet!T545,0)</f>
        <v>0</v>
      </c>
      <c r="X545" s="139">
        <f>IFERROR(VLOOKUP(B545,DM_HHDV!$B$5:$K$1050,5,0)*KH_DTBH_Chitiet!T545,0)</f>
        <v>0</v>
      </c>
      <c r="Y545" s="139">
        <f>IFERROR(VLOOKUP(B545,DM_HHDV!$B$5:$K$1050,6,0)*KH_DTBH_Chitiet!T545,0)</f>
        <v>0</v>
      </c>
      <c r="Z545" s="139">
        <f>IFERROR(VLOOKUP(B545,DM_HHDV!$B$5:$K$1050,7,0)*KH_DTBH_Chitiet!T545,0)</f>
        <v>0</v>
      </c>
      <c r="AA545" s="139">
        <f>IFERROR(AVERAGE(KHBH_Chitiet!S545:U545)+AVERAGE(KHBH_Chitiet!V545:X545)+AVERAGE(KHBH_Chitiet!Y545:AA545),0)</f>
        <v>0</v>
      </c>
      <c r="AB545" s="139">
        <f>IFERROR(AVERAGE(KHBH_Chitiet!AB545:AD545)+AVERAGE(KHBH_Chitiet!AE545:AG545)+AVERAGE(KHBH_Chitiet!AH545:AJ545),0)</f>
        <v>0</v>
      </c>
      <c r="AC545" s="139">
        <f>IFERROR(AVERAGE(KHBH_Chitiet!AK545:AM545)+AVERAGE(KHBH_Chitiet!AN546:AP546)+AVERAGE(KHBH_Chitiet!AQ545:AS545),0)</f>
        <v>0</v>
      </c>
      <c r="AD545" s="139">
        <f>IFERROR(AVERAGE(KHBH_Chitiet!AT545:AV545)+AVERAGE(KHBH_Chitiet!AW545:AY545)+AVERAGE(KHBH_Chitiet!AZ545:BB545),0)</f>
        <v>0</v>
      </c>
    </row>
    <row r="546" spans="1:30">
      <c r="A546" s="21">
        <v>541</v>
      </c>
      <c r="B546" s="65">
        <f>KHBH_Chitiet!B546</f>
        <v>0</v>
      </c>
      <c r="C546" s="65">
        <f>KHBH_Chitiet!C546</f>
        <v>0</v>
      </c>
      <c r="D546" s="62">
        <f>IFERROR(VLOOKUP(B546,DM_HHDV!$B$5:$E$1050,3,0),0)</f>
        <v>0</v>
      </c>
      <c r="E546" s="67">
        <f>IFERROR(VLOOKUP(B546,DM_HHDV!$B$5:$E$1050,4,0),0)</f>
        <v>0</v>
      </c>
      <c r="F546" s="65">
        <f>HLOOKUP($F$5,KHBH_Chitiet!$G$5:$R$1050,ROW(KH_DTBH_Chitiet!F546)-4,0)</f>
        <v>0</v>
      </c>
      <c r="G546" s="65">
        <f>IFERROR(VLOOKUP(B546,DM_HHDV!$B$5:$K$1050,8,0)*KH_DTBH_Chitiet!F546,0)</f>
        <v>0</v>
      </c>
      <c r="H546" s="65">
        <f>IFERROR(VLOOKUP(B546,DM_HHDV!$B$5:$K$1050,9,0)*KH_DTBH_Chitiet!F546,0)</f>
        <v>0</v>
      </c>
      <c r="I546" s="65">
        <f>IFERROR(VLOOKUP(B546,DM_HHDV!$B$5:$K$1050,10,0)*KH_DTBH_Chitiet!F546,0)</f>
        <v>0</v>
      </c>
      <c r="J546" s="65">
        <f>IFERROR(AVERAGE(KHBH_Chitiet!BC546:BE546)+AVERAGE(KHBH_Chitiet!BF546:BH546)+AVERAGE(KHBH_Chitiet!BI546:BK546),0)</f>
        <v>0</v>
      </c>
      <c r="K546" s="65">
        <f>IFERROR(AVERAGE(KHBH_Chitiet!BL546:BN546)+AVERAGE(KHBH_Chitiet!BO546:BQ546)+AVERAGE(KHBH_Chitiet!BR546:BT546),0)</f>
        <v>0</v>
      </c>
      <c r="L546" s="65">
        <f>IFERROR(AVERAGE(KHBH_Chitiet!BU546:BW546)+AVERAGE(KHBH_Chitiet!BX546:BZ546)+AVERAGE(KHBH_Chitiet!CA546:CC546),0)</f>
        <v>0</v>
      </c>
      <c r="M546" s="65">
        <f>IFERROR(AVERAGE(KHBH_Chitiet!CD546:CF546)+AVERAGE(KHBH_Chitiet!CG546:CI546)+AVERAGE(KHBH_Chitiet!CJ546:CL546),0)</f>
        <v>0</v>
      </c>
      <c r="N546" s="65">
        <f t="shared" si="9"/>
        <v>0</v>
      </c>
      <c r="P546" s="139">
        <f>HLOOKUP($P$5,KHBH_Chitiet!$G$5:$R$1050,ROW(KH_DTBH_Chitiet!F546)-4,0)</f>
        <v>0</v>
      </c>
      <c r="Q546" s="139">
        <f>IFERROR(VLOOKUP(B546,DM_HHDV!$B$5:$K$1050,8,0)*KH_DTBH_Chitiet!P546,0)</f>
        <v>0</v>
      </c>
      <c r="R546" s="139">
        <f>IFERROR(VLOOKUP(B546,DM_HHDV!$B$5:$K$1050,9,0)*KH_DTBH_Chitiet!P546,0)</f>
        <v>0</v>
      </c>
      <c r="S546" s="139">
        <f>IFERROR(VLOOKUP(B546,DM_HHDV!$B$5:$K$1050,10,0)*KH_DTBH_Chitiet!P546,0)</f>
        <v>0</v>
      </c>
      <c r="T546" s="139">
        <f>HLOOKUP($T$5,KHBH_Chitiet!$G$5:$R$1050,ROW(KH_DTBH_Chitiet!F546)-4,0)</f>
        <v>0</v>
      </c>
      <c r="U546" s="139">
        <f>IFERROR(VLOOKUP(B546,DM_HHDV!$B$5:$K$1050,8,0)*KH_DTBH_Chitiet!T546,0)</f>
        <v>0</v>
      </c>
      <c r="V546" s="139">
        <f>IFERROR(VLOOKUP(B546,DM_HHDV!$B$5:$K$1050,9,0)*KH_DTBH_Chitiet!T546,0)</f>
        <v>0</v>
      </c>
      <c r="W546" s="139">
        <f>IFERROR(VLOOKUP(B546,DM_HHDV!$B$5:$K$1050,10,0)*KH_DTBH_Chitiet!T546,0)</f>
        <v>0</v>
      </c>
      <c r="X546" s="139">
        <f>IFERROR(VLOOKUP(B546,DM_HHDV!$B$5:$K$1050,5,0)*KH_DTBH_Chitiet!T546,0)</f>
        <v>0</v>
      </c>
      <c r="Y546" s="139">
        <f>IFERROR(VLOOKUP(B546,DM_HHDV!$B$5:$K$1050,6,0)*KH_DTBH_Chitiet!T546,0)</f>
        <v>0</v>
      </c>
      <c r="Z546" s="139">
        <f>IFERROR(VLOOKUP(B546,DM_HHDV!$B$5:$K$1050,7,0)*KH_DTBH_Chitiet!T546,0)</f>
        <v>0</v>
      </c>
      <c r="AA546" s="139">
        <f>IFERROR(AVERAGE(KHBH_Chitiet!S546:U546)+AVERAGE(KHBH_Chitiet!V546:X546)+AVERAGE(KHBH_Chitiet!Y546:AA546),0)</f>
        <v>0</v>
      </c>
      <c r="AB546" s="139">
        <f>IFERROR(AVERAGE(KHBH_Chitiet!AB546:AD546)+AVERAGE(KHBH_Chitiet!AE546:AG546)+AVERAGE(KHBH_Chitiet!AH546:AJ546),0)</f>
        <v>0</v>
      </c>
      <c r="AC546" s="139">
        <f>IFERROR(AVERAGE(KHBH_Chitiet!AK546:AM546)+AVERAGE(KHBH_Chitiet!AN547:AP547)+AVERAGE(KHBH_Chitiet!AQ546:AS546),0)</f>
        <v>0</v>
      </c>
      <c r="AD546" s="139">
        <f>IFERROR(AVERAGE(KHBH_Chitiet!AT546:AV546)+AVERAGE(KHBH_Chitiet!AW546:AY546)+AVERAGE(KHBH_Chitiet!AZ546:BB546),0)</f>
        <v>0</v>
      </c>
    </row>
    <row r="547" spans="1:30">
      <c r="A547" s="21">
        <v>542</v>
      </c>
      <c r="B547" s="65">
        <f>KHBH_Chitiet!B547</f>
        <v>0</v>
      </c>
      <c r="C547" s="65">
        <f>KHBH_Chitiet!C547</f>
        <v>0</v>
      </c>
      <c r="D547" s="62">
        <f>IFERROR(VLOOKUP(B547,DM_HHDV!$B$5:$E$1050,3,0),0)</f>
        <v>0</v>
      </c>
      <c r="E547" s="67">
        <f>IFERROR(VLOOKUP(B547,DM_HHDV!$B$5:$E$1050,4,0),0)</f>
        <v>0</v>
      </c>
      <c r="F547" s="65">
        <f>HLOOKUP($F$5,KHBH_Chitiet!$G$5:$R$1050,ROW(KH_DTBH_Chitiet!F547)-4,0)</f>
        <v>0</v>
      </c>
      <c r="G547" s="65">
        <f>IFERROR(VLOOKUP(B547,DM_HHDV!$B$5:$K$1050,8,0)*KH_DTBH_Chitiet!F547,0)</f>
        <v>0</v>
      </c>
      <c r="H547" s="65">
        <f>IFERROR(VLOOKUP(B547,DM_HHDV!$B$5:$K$1050,9,0)*KH_DTBH_Chitiet!F547,0)</f>
        <v>0</v>
      </c>
      <c r="I547" s="65">
        <f>IFERROR(VLOOKUP(B547,DM_HHDV!$B$5:$K$1050,10,0)*KH_DTBH_Chitiet!F547,0)</f>
        <v>0</v>
      </c>
      <c r="J547" s="65">
        <f>IFERROR(AVERAGE(KHBH_Chitiet!BC547:BE547)+AVERAGE(KHBH_Chitiet!BF547:BH547)+AVERAGE(KHBH_Chitiet!BI547:BK547),0)</f>
        <v>0</v>
      </c>
      <c r="K547" s="65">
        <f>IFERROR(AVERAGE(KHBH_Chitiet!BL547:BN547)+AVERAGE(KHBH_Chitiet!BO547:BQ547)+AVERAGE(KHBH_Chitiet!BR547:BT547),0)</f>
        <v>0</v>
      </c>
      <c r="L547" s="65">
        <f>IFERROR(AVERAGE(KHBH_Chitiet!BU547:BW547)+AVERAGE(KHBH_Chitiet!BX547:BZ547)+AVERAGE(KHBH_Chitiet!CA547:CC547),0)</f>
        <v>0</v>
      </c>
      <c r="M547" s="65">
        <f>IFERROR(AVERAGE(KHBH_Chitiet!CD547:CF547)+AVERAGE(KHBH_Chitiet!CG547:CI547)+AVERAGE(KHBH_Chitiet!CJ547:CL547),0)</f>
        <v>0</v>
      </c>
      <c r="N547" s="65">
        <f t="shared" si="9"/>
        <v>0</v>
      </c>
      <c r="P547" s="139">
        <f>HLOOKUP($P$5,KHBH_Chitiet!$G$5:$R$1050,ROW(KH_DTBH_Chitiet!F547)-4,0)</f>
        <v>0</v>
      </c>
      <c r="Q547" s="139">
        <f>IFERROR(VLOOKUP(B547,DM_HHDV!$B$5:$K$1050,8,0)*KH_DTBH_Chitiet!P547,0)</f>
        <v>0</v>
      </c>
      <c r="R547" s="139">
        <f>IFERROR(VLOOKUP(B547,DM_HHDV!$B$5:$K$1050,9,0)*KH_DTBH_Chitiet!P547,0)</f>
        <v>0</v>
      </c>
      <c r="S547" s="139">
        <f>IFERROR(VLOOKUP(B547,DM_HHDV!$B$5:$K$1050,10,0)*KH_DTBH_Chitiet!P547,0)</f>
        <v>0</v>
      </c>
      <c r="T547" s="139">
        <f>HLOOKUP($T$5,KHBH_Chitiet!$G$5:$R$1050,ROW(KH_DTBH_Chitiet!F547)-4,0)</f>
        <v>0</v>
      </c>
      <c r="U547" s="139">
        <f>IFERROR(VLOOKUP(B547,DM_HHDV!$B$5:$K$1050,8,0)*KH_DTBH_Chitiet!T547,0)</f>
        <v>0</v>
      </c>
      <c r="V547" s="139">
        <f>IFERROR(VLOOKUP(B547,DM_HHDV!$B$5:$K$1050,9,0)*KH_DTBH_Chitiet!T547,0)</f>
        <v>0</v>
      </c>
      <c r="W547" s="139">
        <f>IFERROR(VLOOKUP(B547,DM_HHDV!$B$5:$K$1050,10,0)*KH_DTBH_Chitiet!T547,0)</f>
        <v>0</v>
      </c>
      <c r="X547" s="139">
        <f>IFERROR(VLOOKUP(B547,DM_HHDV!$B$5:$K$1050,5,0)*KH_DTBH_Chitiet!T547,0)</f>
        <v>0</v>
      </c>
      <c r="Y547" s="139">
        <f>IFERROR(VLOOKUP(B547,DM_HHDV!$B$5:$K$1050,6,0)*KH_DTBH_Chitiet!T547,0)</f>
        <v>0</v>
      </c>
      <c r="Z547" s="139">
        <f>IFERROR(VLOOKUP(B547,DM_HHDV!$B$5:$K$1050,7,0)*KH_DTBH_Chitiet!T547,0)</f>
        <v>0</v>
      </c>
      <c r="AA547" s="139">
        <f>IFERROR(AVERAGE(KHBH_Chitiet!S547:U547)+AVERAGE(KHBH_Chitiet!V547:X547)+AVERAGE(KHBH_Chitiet!Y547:AA547),0)</f>
        <v>0</v>
      </c>
      <c r="AB547" s="139">
        <f>IFERROR(AVERAGE(KHBH_Chitiet!AB547:AD547)+AVERAGE(KHBH_Chitiet!AE547:AG547)+AVERAGE(KHBH_Chitiet!AH547:AJ547),0)</f>
        <v>0</v>
      </c>
      <c r="AC547" s="139">
        <f>IFERROR(AVERAGE(KHBH_Chitiet!AK547:AM547)+AVERAGE(KHBH_Chitiet!AN548:AP548)+AVERAGE(KHBH_Chitiet!AQ547:AS547),0)</f>
        <v>0</v>
      </c>
      <c r="AD547" s="139">
        <f>IFERROR(AVERAGE(KHBH_Chitiet!AT547:AV547)+AVERAGE(KHBH_Chitiet!AW547:AY547)+AVERAGE(KHBH_Chitiet!AZ547:BB547),0)</f>
        <v>0</v>
      </c>
    </row>
    <row r="548" spans="1:30">
      <c r="A548" s="21">
        <v>543</v>
      </c>
      <c r="B548" s="65">
        <f>KHBH_Chitiet!B548</f>
        <v>0</v>
      </c>
      <c r="C548" s="65">
        <f>KHBH_Chitiet!C548</f>
        <v>0</v>
      </c>
      <c r="D548" s="62">
        <f>IFERROR(VLOOKUP(B548,DM_HHDV!$B$5:$E$1050,3,0),0)</f>
        <v>0</v>
      </c>
      <c r="E548" s="67">
        <f>IFERROR(VLOOKUP(B548,DM_HHDV!$B$5:$E$1050,4,0),0)</f>
        <v>0</v>
      </c>
      <c r="F548" s="65">
        <f>HLOOKUP($F$5,KHBH_Chitiet!$G$5:$R$1050,ROW(KH_DTBH_Chitiet!F548)-4,0)</f>
        <v>0</v>
      </c>
      <c r="G548" s="65">
        <f>IFERROR(VLOOKUP(B548,DM_HHDV!$B$5:$K$1050,8,0)*KH_DTBH_Chitiet!F548,0)</f>
        <v>0</v>
      </c>
      <c r="H548" s="65">
        <f>IFERROR(VLOOKUP(B548,DM_HHDV!$B$5:$K$1050,9,0)*KH_DTBH_Chitiet!F548,0)</f>
        <v>0</v>
      </c>
      <c r="I548" s="65">
        <f>IFERROR(VLOOKUP(B548,DM_HHDV!$B$5:$K$1050,10,0)*KH_DTBH_Chitiet!F548,0)</f>
        <v>0</v>
      </c>
      <c r="J548" s="65">
        <f>IFERROR(AVERAGE(KHBH_Chitiet!BC548:BE548)+AVERAGE(KHBH_Chitiet!BF548:BH548)+AVERAGE(KHBH_Chitiet!BI548:BK548),0)</f>
        <v>0</v>
      </c>
      <c r="K548" s="65">
        <f>IFERROR(AVERAGE(KHBH_Chitiet!BL548:BN548)+AVERAGE(KHBH_Chitiet!BO548:BQ548)+AVERAGE(KHBH_Chitiet!BR548:BT548),0)</f>
        <v>0</v>
      </c>
      <c r="L548" s="65">
        <f>IFERROR(AVERAGE(KHBH_Chitiet!BU548:BW548)+AVERAGE(KHBH_Chitiet!BX548:BZ548)+AVERAGE(KHBH_Chitiet!CA548:CC548),0)</f>
        <v>0</v>
      </c>
      <c r="M548" s="65">
        <f>IFERROR(AVERAGE(KHBH_Chitiet!CD548:CF548)+AVERAGE(KHBH_Chitiet!CG548:CI548)+AVERAGE(KHBH_Chitiet!CJ548:CL548),0)</f>
        <v>0</v>
      </c>
      <c r="N548" s="65">
        <f t="shared" si="9"/>
        <v>0</v>
      </c>
      <c r="P548" s="139">
        <f>HLOOKUP($P$5,KHBH_Chitiet!$G$5:$R$1050,ROW(KH_DTBH_Chitiet!F548)-4,0)</f>
        <v>0</v>
      </c>
      <c r="Q548" s="139">
        <f>IFERROR(VLOOKUP(B548,DM_HHDV!$B$5:$K$1050,8,0)*KH_DTBH_Chitiet!P548,0)</f>
        <v>0</v>
      </c>
      <c r="R548" s="139">
        <f>IFERROR(VLOOKUP(B548,DM_HHDV!$B$5:$K$1050,9,0)*KH_DTBH_Chitiet!P548,0)</f>
        <v>0</v>
      </c>
      <c r="S548" s="139">
        <f>IFERROR(VLOOKUP(B548,DM_HHDV!$B$5:$K$1050,10,0)*KH_DTBH_Chitiet!P548,0)</f>
        <v>0</v>
      </c>
      <c r="T548" s="139">
        <f>HLOOKUP($T$5,KHBH_Chitiet!$G$5:$R$1050,ROW(KH_DTBH_Chitiet!F548)-4,0)</f>
        <v>0</v>
      </c>
      <c r="U548" s="139">
        <f>IFERROR(VLOOKUP(B548,DM_HHDV!$B$5:$K$1050,8,0)*KH_DTBH_Chitiet!T548,0)</f>
        <v>0</v>
      </c>
      <c r="V548" s="139">
        <f>IFERROR(VLOOKUP(B548,DM_HHDV!$B$5:$K$1050,9,0)*KH_DTBH_Chitiet!T548,0)</f>
        <v>0</v>
      </c>
      <c r="W548" s="139">
        <f>IFERROR(VLOOKUP(B548,DM_HHDV!$B$5:$K$1050,10,0)*KH_DTBH_Chitiet!T548,0)</f>
        <v>0</v>
      </c>
      <c r="X548" s="139">
        <f>IFERROR(VLOOKUP(B548,DM_HHDV!$B$5:$K$1050,5,0)*KH_DTBH_Chitiet!T548,0)</f>
        <v>0</v>
      </c>
      <c r="Y548" s="139">
        <f>IFERROR(VLOOKUP(B548,DM_HHDV!$B$5:$K$1050,6,0)*KH_DTBH_Chitiet!T548,0)</f>
        <v>0</v>
      </c>
      <c r="Z548" s="139">
        <f>IFERROR(VLOOKUP(B548,DM_HHDV!$B$5:$K$1050,7,0)*KH_DTBH_Chitiet!T548,0)</f>
        <v>0</v>
      </c>
      <c r="AA548" s="139">
        <f>IFERROR(AVERAGE(KHBH_Chitiet!S548:U548)+AVERAGE(KHBH_Chitiet!V548:X548)+AVERAGE(KHBH_Chitiet!Y548:AA548),0)</f>
        <v>0</v>
      </c>
      <c r="AB548" s="139">
        <f>IFERROR(AVERAGE(KHBH_Chitiet!AB548:AD548)+AVERAGE(KHBH_Chitiet!AE548:AG548)+AVERAGE(KHBH_Chitiet!AH548:AJ548),0)</f>
        <v>0</v>
      </c>
      <c r="AC548" s="139">
        <f>IFERROR(AVERAGE(KHBH_Chitiet!AK548:AM548)+AVERAGE(KHBH_Chitiet!AN549:AP549)+AVERAGE(KHBH_Chitiet!AQ548:AS548),0)</f>
        <v>0</v>
      </c>
      <c r="AD548" s="139">
        <f>IFERROR(AVERAGE(KHBH_Chitiet!AT548:AV548)+AVERAGE(KHBH_Chitiet!AW548:AY548)+AVERAGE(KHBH_Chitiet!AZ548:BB548),0)</f>
        <v>0</v>
      </c>
    </row>
    <row r="549" spans="1:30">
      <c r="A549" s="21">
        <v>544</v>
      </c>
      <c r="B549" s="65">
        <f>KHBH_Chitiet!B549</f>
        <v>0</v>
      </c>
      <c r="C549" s="65">
        <f>KHBH_Chitiet!C549</f>
        <v>0</v>
      </c>
      <c r="D549" s="62">
        <f>IFERROR(VLOOKUP(B549,DM_HHDV!$B$5:$E$1050,3,0),0)</f>
        <v>0</v>
      </c>
      <c r="E549" s="67">
        <f>IFERROR(VLOOKUP(B549,DM_HHDV!$B$5:$E$1050,4,0),0)</f>
        <v>0</v>
      </c>
      <c r="F549" s="65">
        <f>HLOOKUP($F$5,KHBH_Chitiet!$G$5:$R$1050,ROW(KH_DTBH_Chitiet!F549)-4,0)</f>
        <v>0</v>
      </c>
      <c r="G549" s="65">
        <f>IFERROR(VLOOKUP(B549,DM_HHDV!$B$5:$K$1050,8,0)*KH_DTBH_Chitiet!F549,0)</f>
        <v>0</v>
      </c>
      <c r="H549" s="65">
        <f>IFERROR(VLOOKUP(B549,DM_HHDV!$B$5:$K$1050,9,0)*KH_DTBH_Chitiet!F549,0)</f>
        <v>0</v>
      </c>
      <c r="I549" s="65">
        <f>IFERROR(VLOOKUP(B549,DM_HHDV!$B$5:$K$1050,10,0)*KH_DTBH_Chitiet!F549,0)</f>
        <v>0</v>
      </c>
      <c r="J549" s="65">
        <f>IFERROR(AVERAGE(KHBH_Chitiet!BC549:BE549)+AVERAGE(KHBH_Chitiet!BF549:BH549)+AVERAGE(KHBH_Chitiet!BI549:BK549),0)</f>
        <v>0</v>
      </c>
      <c r="K549" s="65">
        <f>IFERROR(AVERAGE(KHBH_Chitiet!BL549:BN549)+AVERAGE(KHBH_Chitiet!BO549:BQ549)+AVERAGE(KHBH_Chitiet!BR549:BT549),0)</f>
        <v>0</v>
      </c>
      <c r="L549" s="65">
        <f>IFERROR(AVERAGE(KHBH_Chitiet!BU549:BW549)+AVERAGE(KHBH_Chitiet!BX549:BZ549)+AVERAGE(KHBH_Chitiet!CA549:CC549),0)</f>
        <v>0</v>
      </c>
      <c r="M549" s="65">
        <f>IFERROR(AVERAGE(KHBH_Chitiet!CD549:CF549)+AVERAGE(KHBH_Chitiet!CG549:CI549)+AVERAGE(KHBH_Chitiet!CJ549:CL549),0)</f>
        <v>0</v>
      </c>
      <c r="N549" s="65">
        <f t="shared" si="9"/>
        <v>0</v>
      </c>
      <c r="P549" s="139">
        <f>HLOOKUP($P$5,KHBH_Chitiet!$G$5:$R$1050,ROW(KH_DTBH_Chitiet!F549)-4,0)</f>
        <v>0</v>
      </c>
      <c r="Q549" s="139">
        <f>IFERROR(VLOOKUP(B549,DM_HHDV!$B$5:$K$1050,8,0)*KH_DTBH_Chitiet!P549,0)</f>
        <v>0</v>
      </c>
      <c r="R549" s="139">
        <f>IFERROR(VLOOKUP(B549,DM_HHDV!$B$5:$K$1050,9,0)*KH_DTBH_Chitiet!P549,0)</f>
        <v>0</v>
      </c>
      <c r="S549" s="139">
        <f>IFERROR(VLOOKUP(B549,DM_HHDV!$B$5:$K$1050,10,0)*KH_DTBH_Chitiet!P549,0)</f>
        <v>0</v>
      </c>
      <c r="T549" s="139">
        <f>HLOOKUP($T$5,KHBH_Chitiet!$G$5:$R$1050,ROW(KH_DTBH_Chitiet!F549)-4,0)</f>
        <v>0</v>
      </c>
      <c r="U549" s="139">
        <f>IFERROR(VLOOKUP(B549,DM_HHDV!$B$5:$K$1050,8,0)*KH_DTBH_Chitiet!T549,0)</f>
        <v>0</v>
      </c>
      <c r="V549" s="139">
        <f>IFERROR(VLOOKUP(B549,DM_HHDV!$B$5:$K$1050,9,0)*KH_DTBH_Chitiet!T549,0)</f>
        <v>0</v>
      </c>
      <c r="W549" s="139">
        <f>IFERROR(VLOOKUP(B549,DM_HHDV!$B$5:$K$1050,10,0)*KH_DTBH_Chitiet!T549,0)</f>
        <v>0</v>
      </c>
      <c r="X549" s="139">
        <f>IFERROR(VLOOKUP(B549,DM_HHDV!$B$5:$K$1050,5,0)*KH_DTBH_Chitiet!T549,0)</f>
        <v>0</v>
      </c>
      <c r="Y549" s="139">
        <f>IFERROR(VLOOKUP(B549,DM_HHDV!$B$5:$K$1050,6,0)*KH_DTBH_Chitiet!T549,0)</f>
        <v>0</v>
      </c>
      <c r="Z549" s="139">
        <f>IFERROR(VLOOKUP(B549,DM_HHDV!$B$5:$K$1050,7,0)*KH_DTBH_Chitiet!T549,0)</f>
        <v>0</v>
      </c>
      <c r="AA549" s="139">
        <f>IFERROR(AVERAGE(KHBH_Chitiet!S549:U549)+AVERAGE(KHBH_Chitiet!V549:X549)+AVERAGE(KHBH_Chitiet!Y549:AA549),0)</f>
        <v>0</v>
      </c>
      <c r="AB549" s="139">
        <f>IFERROR(AVERAGE(KHBH_Chitiet!AB549:AD549)+AVERAGE(KHBH_Chitiet!AE549:AG549)+AVERAGE(KHBH_Chitiet!AH549:AJ549),0)</f>
        <v>0</v>
      </c>
      <c r="AC549" s="139">
        <f>IFERROR(AVERAGE(KHBH_Chitiet!AK549:AM549)+AVERAGE(KHBH_Chitiet!AN550:AP550)+AVERAGE(KHBH_Chitiet!AQ549:AS549),0)</f>
        <v>0</v>
      </c>
      <c r="AD549" s="139">
        <f>IFERROR(AVERAGE(KHBH_Chitiet!AT549:AV549)+AVERAGE(KHBH_Chitiet!AW549:AY549)+AVERAGE(KHBH_Chitiet!AZ549:BB549),0)</f>
        <v>0</v>
      </c>
    </row>
    <row r="550" spans="1:30">
      <c r="A550" s="21">
        <v>545</v>
      </c>
      <c r="B550" s="65">
        <f>KHBH_Chitiet!B550</f>
        <v>0</v>
      </c>
      <c r="C550" s="65">
        <f>KHBH_Chitiet!C550</f>
        <v>0</v>
      </c>
      <c r="D550" s="62">
        <f>IFERROR(VLOOKUP(B550,DM_HHDV!$B$5:$E$1050,3,0),0)</f>
        <v>0</v>
      </c>
      <c r="E550" s="67">
        <f>IFERROR(VLOOKUP(B550,DM_HHDV!$B$5:$E$1050,4,0),0)</f>
        <v>0</v>
      </c>
      <c r="F550" s="65">
        <f>HLOOKUP($F$5,KHBH_Chitiet!$G$5:$R$1050,ROW(KH_DTBH_Chitiet!F550)-4,0)</f>
        <v>0</v>
      </c>
      <c r="G550" s="65">
        <f>IFERROR(VLOOKUP(B550,DM_HHDV!$B$5:$K$1050,8,0)*KH_DTBH_Chitiet!F550,0)</f>
        <v>0</v>
      </c>
      <c r="H550" s="65">
        <f>IFERROR(VLOOKUP(B550,DM_HHDV!$B$5:$K$1050,9,0)*KH_DTBH_Chitiet!F550,0)</f>
        <v>0</v>
      </c>
      <c r="I550" s="65">
        <f>IFERROR(VLOOKUP(B550,DM_HHDV!$B$5:$K$1050,10,0)*KH_DTBH_Chitiet!F550,0)</f>
        <v>0</v>
      </c>
      <c r="J550" s="65">
        <f>IFERROR(AVERAGE(KHBH_Chitiet!BC550:BE550)+AVERAGE(KHBH_Chitiet!BF550:BH550)+AVERAGE(KHBH_Chitiet!BI550:BK550),0)</f>
        <v>0</v>
      </c>
      <c r="K550" s="65">
        <f>IFERROR(AVERAGE(KHBH_Chitiet!BL550:BN550)+AVERAGE(KHBH_Chitiet!BO550:BQ550)+AVERAGE(KHBH_Chitiet!BR550:BT550),0)</f>
        <v>0</v>
      </c>
      <c r="L550" s="65">
        <f>IFERROR(AVERAGE(KHBH_Chitiet!BU550:BW550)+AVERAGE(KHBH_Chitiet!BX550:BZ550)+AVERAGE(KHBH_Chitiet!CA550:CC550),0)</f>
        <v>0</v>
      </c>
      <c r="M550" s="65">
        <f>IFERROR(AVERAGE(KHBH_Chitiet!CD550:CF550)+AVERAGE(KHBH_Chitiet!CG550:CI550)+AVERAGE(KHBH_Chitiet!CJ550:CL550),0)</f>
        <v>0</v>
      </c>
      <c r="N550" s="65">
        <f t="shared" si="9"/>
        <v>0</v>
      </c>
      <c r="P550" s="139">
        <f>HLOOKUP($P$5,KHBH_Chitiet!$G$5:$R$1050,ROW(KH_DTBH_Chitiet!F550)-4,0)</f>
        <v>0</v>
      </c>
      <c r="Q550" s="139">
        <f>IFERROR(VLOOKUP(B550,DM_HHDV!$B$5:$K$1050,8,0)*KH_DTBH_Chitiet!P550,0)</f>
        <v>0</v>
      </c>
      <c r="R550" s="139">
        <f>IFERROR(VLOOKUP(B550,DM_HHDV!$B$5:$K$1050,9,0)*KH_DTBH_Chitiet!P550,0)</f>
        <v>0</v>
      </c>
      <c r="S550" s="139">
        <f>IFERROR(VLOOKUP(B550,DM_HHDV!$B$5:$K$1050,10,0)*KH_DTBH_Chitiet!P550,0)</f>
        <v>0</v>
      </c>
      <c r="T550" s="139">
        <f>HLOOKUP($T$5,KHBH_Chitiet!$G$5:$R$1050,ROW(KH_DTBH_Chitiet!F550)-4,0)</f>
        <v>0</v>
      </c>
      <c r="U550" s="139">
        <f>IFERROR(VLOOKUP(B550,DM_HHDV!$B$5:$K$1050,8,0)*KH_DTBH_Chitiet!T550,0)</f>
        <v>0</v>
      </c>
      <c r="V550" s="139">
        <f>IFERROR(VLOOKUP(B550,DM_HHDV!$B$5:$K$1050,9,0)*KH_DTBH_Chitiet!T550,0)</f>
        <v>0</v>
      </c>
      <c r="W550" s="139">
        <f>IFERROR(VLOOKUP(B550,DM_HHDV!$B$5:$K$1050,10,0)*KH_DTBH_Chitiet!T550,0)</f>
        <v>0</v>
      </c>
      <c r="X550" s="139">
        <f>IFERROR(VLOOKUP(B550,DM_HHDV!$B$5:$K$1050,5,0)*KH_DTBH_Chitiet!T550,0)</f>
        <v>0</v>
      </c>
      <c r="Y550" s="139">
        <f>IFERROR(VLOOKUP(B550,DM_HHDV!$B$5:$K$1050,6,0)*KH_DTBH_Chitiet!T550,0)</f>
        <v>0</v>
      </c>
      <c r="Z550" s="139">
        <f>IFERROR(VLOOKUP(B550,DM_HHDV!$B$5:$K$1050,7,0)*KH_DTBH_Chitiet!T550,0)</f>
        <v>0</v>
      </c>
      <c r="AA550" s="139">
        <f>IFERROR(AVERAGE(KHBH_Chitiet!S550:U550)+AVERAGE(KHBH_Chitiet!V550:X550)+AVERAGE(KHBH_Chitiet!Y550:AA550),0)</f>
        <v>0</v>
      </c>
      <c r="AB550" s="139">
        <f>IFERROR(AVERAGE(KHBH_Chitiet!AB550:AD550)+AVERAGE(KHBH_Chitiet!AE550:AG550)+AVERAGE(KHBH_Chitiet!AH550:AJ550),0)</f>
        <v>0</v>
      </c>
      <c r="AC550" s="139">
        <f>IFERROR(AVERAGE(KHBH_Chitiet!AK550:AM550)+AVERAGE(KHBH_Chitiet!AN551:AP551)+AVERAGE(KHBH_Chitiet!AQ550:AS550),0)</f>
        <v>0</v>
      </c>
      <c r="AD550" s="139">
        <f>IFERROR(AVERAGE(KHBH_Chitiet!AT550:AV550)+AVERAGE(KHBH_Chitiet!AW550:AY550)+AVERAGE(KHBH_Chitiet!AZ550:BB550),0)</f>
        <v>0</v>
      </c>
    </row>
    <row r="551" spans="1:30">
      <c r="A551" s="21">
        <v>546</v>
      </c>
      <c r="B551" s="65">
        <f>KHBH_Chitiet!B551</f>
        <v>0</v>
      </c>
      <c r="C551" s="65">
        <f>KHBH_Chitiet!C551</f>
        <v>0</v>
      </c>
      <c r="D551" s="62">
        <f>IFERROR(VLOOKUP(B551,DM_HHDV!$B$5:$E$1050,3,0),0)</f>
        <v>0</v>
      </c>
      <c r="E551" s="67">
        <f>IFERROR(VLOOKUP(B551,DM_HHDV!$B$5:$E$1050,4,0),0)</f>
        <v>0</v>
      </c>
      <c r="F551" s="65">
        <f>HLOOKUP($F$5,KHBH_Chitiet!$G$5:$R$1050,ROW(KH_DTBH_Chitiet!F551)-4,0)</f>
        <v>0</v>
      </c>
      <c r="G551" s="65">
        <f>IFERROR(VLOOKUP(B551,DM_HHDV!$B$5:$K$1050,8,0)*KH_DTBH_Chitiet!F551,0)</f>
        <v>0</v>
      </c>
      <c r="H551" s="65">
        <f>IFERROR(VLOOKUP(B551,DM_HHDV!$B$5:$K$1050,9,0)*KH_DTBH_Chitiet!F551,0)</f>
        <v>0</v>
      </c>
      <c r="I551" s="65">
        <f>IFERROR(VLOOKUP(B551,DM_HHDV!$B$5:$K$1050,10,0)*KH_DTBH_Chitiet!F551,0)</f>
        <v>0</v>
      </c>
      <c r="J551" s="65">
        <f>IFERROR(AVERAGE(KHBH_Chitiet!BC551:BE551)+AVERAGE(KHBH_Chitiet!BF551:BH551)+AVERAGE(KHBH_Chitiet!BI551:BK551),0)</f>
        <v>0</v>
      </c>
      <c r="K551" s="65">
        <f>IFERROR(AVERAGE(KHBH_Chitiet!BL551:BN551)+AVERAGE(KHBH_Chitiet!BO551:BQ551)+AVERAGE(KHBH_Chitiet!BR551:BT551),0)</f>
        <v>0</v>
      </c>
      <c r="L551" s="65">
        <f>IFERROR(AVERAGE(KHBH_Chitiet!BU551:BW551)+AVERAGE(KHBH_Chitiet!BX551:BZ551)+AVERAGE(KHBH_Chitiet!CA551:CC551),0)</f>
        <v>0</v>
      </c>
      <c r="M551" s="65">
        <f>IFERROR(AVERAGE(KHBH_Chitiet!CD551:CF551)+AVERAGE(KHBH_Chitiet!CG551:CI551)+AVERAGE(KHBH_Chitiet!CJ551:CL551),0)</f>
        <v>0</v>
      </c>
      <c r="N551" s="65">
        <f t="shared" si="9"/>
        <v>0</v>
      </c>
      <c r="P551" s="139">
        <f>HLOOKUP($P$5,KHBH_Chitiet!$G$5:$R$1050,ROW(KH_DTBH_Chitiet!F551)-4,0)</f>
        <v>0</v>
      </c>
      <c r="Q551" s="139">
        <f>IFERROR(VLOOKUP(B551,DM_HHDV!$B$5:$K$1050,8,0)*KH_DTBH_Chitiet!P551,0)</f>
        <v>0</v>
      </c>
      <c r="R551" s="139">
        <f>IFERROR(VLOOKUP(B551,DM_HHDV!$B$5:$K$1050,9,0)*KH_DTBH_Chitiet!P551,0)</f>
        <v>0</v>
      </c>
      <c r="S551" s="139">
        <f>IFERROR(VLOOKUP(B551,DM_HHDV!$B$5:$K$1050,10,0)*KH_DTBH_Chitiet!P551,0)</f>
        <v>0</v>
      </c>
      <c r="T551" s="139">
        <f>HLOOKUP($T$5,KHBH_Chitiet!$G$5:$R$1050,ROW(KH_DTBH_Chitiet!F551)-4,0)</f>
        <v>0</v>
      </c>
      <c r="U551" s="139">
        <f>IFERROR(VLOOKUP(B551,DM_HHDV!$B$5:$K$1050,8,0)*KH_DTBH_Chitiet!T551,0)</f>
        <v>0</v>
      </c>
      <c r="V551" s="139">
        <f>IFERROR(VLOOKUP(B551,DM_HHDV!$B$5:$K$1050,9,0)*KH_DTBH_Chitiet!T551,0)</f>
        <v>0</v>
      </c>
      <c r="W551" s="139">
        <f>IFERROR(VLOOKUP(B551,DM_HHDV!$B$5:$K$1050,10,0)*KH_DTBH_Chitiet!T551,0)</f>
        <v>0</v>
      </c>
      <c r="X551" s="139">
        <f>IFERROR(VLOOKUP(B551,DM_HHDV!$B$5:$K$1050,5,0)*KH_DTBH_Chitiet!T551,0)</f>
        <v>0</v>
      </c>
      <c r="Y551" s="139">
        <f>IFERROR(VLOOKUP(B551,DM_HHDV!$B$5:$K$1050,6,0)*KH_DTBH_Chitiet!T551,0)</f>
        <v>0</v>
      </c>
      <c r="Z551" s="139">
        <f>IFERROR(VLOOKUP(B551,DM_HHDV!$B$5:$K$1050,7,0)*KH_DTBH_Chitiet!T551,0)</f>
        <v>0</v>
      </c>
      <c r="AA551" s="139">
        <f>IFERROR(AVERAGE(KHBH_Chitiet!S551:U551)+AVERAGE(KHBH_Chitiet!V551:X551)+AVERAGE(KHBH_Chitiet!Y551:AA551),0)</f>
        <v>0</v>
      </c>
      <c r="AB551" s="139">
        <f>IFERROR(AVERAGE(KHBH_Chitiet!AB551:AD551)+AVERAGE(KHBH_Chitiet!AE551:AG551)+AVERAGE(KHBH_Chitiet!AH551:AJ551),0)</f>
        <v>0</v>
      </c>
      <c r="AC551" s="139">
        <f>IFERROR(AVERAGE(KHBH_Chitiet!AK551:AM551)+AVERAGE(KHBH_Chitiet!AN552:AP552)+AVERAGE(KHBH_Chitiet!AQ551:AS551),0)</f>
        <v>0</v>
      </c>
      <c r="AD551" s="139">
        <f>IFERROR(AVERAGE(KHBH_Chitiet!AT551:AV551)+AVERAGE(KHBH_Chitiet!AW551:AY551)+AVERAGE(KHBH_Chitiet!AZ551:BB551),0)</f>
        <v>0</v>
      </c>
    </row>
    <row r="552" spans="1:30">
      <c r="A552" s="21">
        <v>547</v>
      </c>
      <c r="B552" s="65">
        <f>KHBH_Chitiet!B552</f>
        <v>0</v>
      </c>
      <c r="C552" s="65">
        <f>KHBH_Chitiet!C552</f>
        <v>0</v>
      </c>
      <c r="D552" s="62">
        <f>IFERROR(VLOOKUP(B552,DM_HHDV!$B$5:$E$1050,3,0),0)</f>
        <v>0</v>
      </c>
      <c r="E552" s="67">
        <f>IFERROR(VLOOKUP(B552,DM_HHDV!$B$5:$E$1050,4,0),0)</f>
        <v>0</v>
      </c>
      <c r="F552" s="65">
        <f>HLOOKUP($F$5,KHBH_Chitiet!$G$5:$R$1050,ROW(KH_DTBH_Chitiet!F552)-4,0)</f>
        <v>0</v>
      </c>
      <c r="G552" s="65">
        <f>IFERROR(VLOOKUP(B552,DM_HHDV!$B$5:$K$1050,8,0)*KH_DTBH_Chitiet!F552,0)</f>
        <v>0</v>
      </c>
      <c r="H552" s="65">
        <f>IFERROR(VLOOKUP(B552,DM_HHDV!$B$5:$K$1050,9,0)*KH_DTBH_Chitiet!F552,0)</f>
        <v>0</v>
      </c>
      <c r="I552" s="65">
        <f>IFERROR(VLOOKUP(B552,DM_HHDV!$B$5:$K$1050,10,0)*KH_DTBH_Chitiet!F552,0)</f>
        <v>0</v>
      </c>
      <c r="J552" s="65">
        <f>IFERROR(AVERAGE(KHBH_Chitiet!BC552:BE552)+AVERAGE(KHBH_Chitiet!BF552:BH552)+AVERAGE(KHBH_Chitiet!BI552:BK552),0)</f>
        <v>0</v>
      </c>
      <c r="K552" s="65">
        <f>IFERROR(AVERAGE(KHBH_Chitiet!BL552:BN552)+AVERAGE(KHBH_Chitiet!BO552:BQ552)+AVERAGE(KHBH_Chitiet!BR552:BT552),0)</f>
        <v>0</v>
      </c>
      <c r="L552" s="65">
        <f>IFERROR(AVERAGE(KHBH_Chitiet!BU552:BW552)+AVERAGE(KHBH_Chitiet!BX552:BZ552)+AVERAGE(KHBH_Chitiet!CA552:CC552),0)</f>
        <v>0</v>
      </c>
      <c r="M552" s="65">
        <f>IFERROR(AVERAGE(KHBH_Chitiet!CD552:CF552)+AVERAGE(KHBH_Chitiet!CG552:CI552)+AVERAGE(KHBH_Chitiet!CJ552:CL552),0)</f>
        <v>0</v>
      </c>
      <c r="N552" s="65">
        <f t="shared" si="9"/>
        <v>0</v>
      </c>
      <c r="P552" s="139">
        <f>HLOOKUP($P$5,KHBH_Chitiet!$G$5:$R$1050,ROW(KH_DTBH_Chitiet!F552)-4,0)</f>
        <v>0</v>
      </c>
      <c r="Q552" s="139">
        <f>IFERROR(VLOOKUP(B552,DM_HHDV!$B$5:$K$1050,8,0)*KH_DTBH_Chitiet!P552,0)</f>
        <v>0</v>
      </c>
      <c r="R552" s="139">
        <f>IFERROR(VLOOKUP(B552,DM_HHDV!$B$5:$K$1050,9,0)*KH_DTBH_Chitiet!P552,0)</f>
        <v>0</v>
      </c>
      <c r="S552" s="139">
        <f>IFERROR(VLOOKUP(B552,DM_HHDV!$B$5:$K$1050,10,0)*KH_DTBH_Chitiet!P552,0)</f>
        <v>0</v>
      </c>
      <c r="T552" s="139">
        <f>HLOOKUP($T$5,KHBH_Chitiet!$G$5:$R$1050,ROW(KH_DTBH_Chitiet!F552)-4,0)</f>
        <v>0</v>
      </c>
      <c r="U552" s="139">
        <f>IFERROR(VLOOKUP(B552,DM_HHDV!$B$5:$K$1050,8,0)*KH_DTBH_Chitiet!T552,0)</f>
        <v>0</v>
      </c>
      <c r="V552" s="139">
        <f>IFERROR(VLOOKUP(B552,DM_HHDV!$B$5:$K$1050,9,0)*KH_DTBH_Chitiet!T552,0)</f>
        <v>0</v>
      </c>
      <c r="W552" s="139">
        <f>IFERROR(VLOOKUP(B552,DM_HHDV!$B$5:$K$1050,10,0)*KH_DTBH_Chitiet!T552,0)</f>
        <v>0</v>
      </c>
      <c r="X552" s="139">
        <f>IFERROR(VLOOKUP(B552,DM_HHDV!$B$5:$K$1050,5,0)*KH_DTBH_Chitiet!T552,0)</f>
        <v>0</v>
      </c>
      <c r="Y552" s="139">
        <f>IFERROR(VLOOKUP(B552,DM_HHDV!$B$5:$K$1050,6,0)*KH_DTBH_Chitiet!T552,0)</f>
        <v>0</v>
      </c>
      <c r="Z552" s="139">
        <f>IFERROR(VLOOKUP(B552,DM_HHDV!$B$5:$K$1050,7,0)*KH_DTBH_Chitiet!T552,0)</f>
        <v>0</v>
      </c>
      <c r="AA552" s="139">
        <f>IFERROR(AVERAGE(KHBH_Chitiet!S552:U552)+AVERAGE(KHBH_Chitiet!V552:X552)+AVERAGE(KHBH_Chitiet!Y552:AA552),0)</f>
        <v>0</v>
      </c>
      <c r="AB552" s="139">
        <f>IFERROR(AVERAGE(KHBH_Chitiet!AB552:AD552)+AVERAGE(KHBH_Chitiet!AE552:AG552)+AVERAGE(KHBH_Chitiet!AH552:AJ552),0)</f>
        <v>0</v>
      </c>
      <c r="AC552" s="139">
        <f>IFERROR(AVERAGE(KHBH_Chitiet!AK552:AM552)+AVERAGE(KHBH_Chitiet!AN553:AP553)+AVERAGE(KHBH_Chitiet!AQ552:AS552),0)</f>
        <v>0</v>
      </c>
      <c r="AD552" s="139">
        <f>IFERROR(AVERAGE(KHBH_Chitiet!AT552:AV552)+AVERAGE(KHBH_Chitiet!AW552:AY552)+AVERAGE(KHBH_Chitiet!AZ552:BB552),0)</f>
        <v>0</v>
      </c>
    </row>
    <row r="553" spans="1:30">
      <c r="A553" s="21">
        <v>548</v>
      </c>
      <c r="B553" s="65">
        <f>KHBH_Chitiet!B553</f>
        <v>0</v>
      </c>
      <c r="C553" s="65">
        <f>KHBH_Chitiet!C553</f>
        <v>0</v>
      </c>
      <c r="D553" s="62">
        <f>IFERROR(VLOOKUP(B553,DM_HHDV!$B$5:$E$1050,3,0),0)</f>
        <v>0</v>
      </c>
      <c r="E553" s="67">
        <f>IFERROR(VLOOKUP(B553,DM_HHDV!$B$5:$E$1050,4,0),0)</f>
        <v>0</v>
      </c>
      <c r="F553" s="65">
        <f>HLOOKUP($F$5,KHBH_Chitiet!$G$5:$R$1050,ROW(KH_DTBH_Chitiet!F553)-4,0)</f>
        <v>0</v>
      </c>
      <c r="G553" s="65">
        <f>IFERROR(VLOOKUP(B553,DM_HHDV!$B$5:$K$1050,8,0)*KH_DTBH_Chitiet!F553,0)</f>
        <v>0</v>
      </c>
      <c r="H553" s="65">
        <f>IFERROR(VLOOKUP(B553,DM_HHDV!$B$5:$K$1050,9,0)*KH_DTBH_Chitiet!F553,0)</f>
        <v>0</v>
      </c>
      <c r="I553" s="65">
        <f>IFERROR(VLOOKUP(B553,DM_HHDV!$B$5:$K$1050,10,0)*KH_DTBH_Chitiet!F553,0)</f>
        <v>0</v>
      </c>
      <c r="J553" s="65">
        <f>IFERROR(AVERAGE(KHBH_Chitiet!BC553:BE553)+AVERAGE(KHBH_Chitiet!BF553:BH553)+AVERAGE(KHBH_Chitiet!BI553:BK553),0)</f>
        <v>0</v>
      </c>
      <c r="K553" s="65">
        <f>IFERROR(AVERAGE(KHBH_Chitiet!BL553:BN553)+AVERAGE(KHBH_Chitiet!BO553:BQ553)+AVERAGE(KHBH_Chitiet!BR553:BT553),0)</f>
        <v>0</v>
      </c>
      <c r="L553" s="65">
        <f>IFERROR(AVERAGE(KHBH_Chitiet!BU553:BW553)+AVERAGE(KHBH_Chitiet!BX553:BZ553)+AVERAGE(KHBH_Chitiet!CA553:CC553),0)</f>
        <v>0</v>
      </c>
      <c r="M553" s="65">
        <f>IFERROR(AVERAGE(KHBH_Chitiet!CD553:CF553)+AVERAGE(KHBH_Chitiet!CG553:CI553)+AVERAGE(KHBH_Chitiet!CJ553:CL553),0)</f>
        <v>0</v>
      </c>
      <c r="N553" s="65">
        <f t="shared" si="9"/>
        <v>0</v>
      </c>
      <c r="P553" s="139">
        <f>HLOOKUP($P$5,KHBH_Chitiet!$G$5:$R$1050,ROW(KH_DTBH_Chitiet!F553)-4,0)</f>
        <v>0</v>
      </c>
      <c r="Q553" s="139">
        <f>IFERROR(VLOOKUP(B553,DM_HHDV!$B$5:$K$1050,8,0)*KH_DTBH_Chitiet!P553,0)</f>
        <v>0</v>
      </c>
      <c r="R553" s="139">
        <f>IFERROR(VLOOKUP(B553,DM_HHDV!$B$5:$K$1050,9,0)*KH_DTBH_Chitiet!P553,0)</f>
        <v>0</v>
      </c>
      <c r="S553" s="139">
        <f>IFERROR(VLOOKUP(B553,DM_HHDV!$B$5:$K$1050,10,0)*KH_DTBH_Chitiet!P553,0)</f>
        <v>0</v>
      </c>
      <c r="T553" s="139">
        <f>HLOOKUP($T$5,KHBH_Chitiet!$G$5:$R$1050,ROW(KH_DTBH_Chitiet!F553)-4,0)</f>
        <v>0</v>
      </c>
      <c r="U553" s="139">
        <f>IFERROR(VLOOKUP(B553,DM_HHDV!$B$5:$K$1050,8,0)*KH_DTBH_Chitiet!T553,0)</f>
        <v>0</v>
      </c>
      <c r="V553" s="139">
        <f>IFERROR(VLOOKUP(B553,DM_HHDV!$B$5:$K$1050,9,0)*KH_DTBH_Chitiet!T553,0)</f>
        <v>0</v>
      </c>
      <c r="W553" s="139">
        <f>IFERROR(VLOOKUP(B553,DM_HHDV!$B$5:$K$1050,10,0)*KH_DTBH_Chitiet!T553,0)</f>
        <v>0</v>
      </c>
      <c r="X553" s="139">
        <f>IFERROR(VLOOKUP(B553,DM_HHDV!$B$5:$K$1050,5,0)*KH_DTBH_Chitiet!T553,0)</f>
        <v>0</v>
      </c>
      <c r="Y553" s="139">
        <f>IFERROR(VLOOKUP(B553,DM_HHDV!$B$5:$K$1050,6,0)*KH_DTBH_Chitiet!T553,0)</f>
        <v>0</v>
      </c>
      <c r="Z553" s="139">
        <f>IFERROR(VLOOKUP(B553,DM_HHDV!$B$5:$K$1050,7,0)*KH_DTBH_Chitiet!T553,0)</f>
        <v>0</v>
      </c>
      <c r="AA553" s="139">
        <f>IFERROR(AVERAGE(KHBH_Chitiet!S553:U553)+AVERAGE(KHBH_Chitiet!V553:X553)+AVERAGE(KHBH_Chitiet!Y553:AA553),0)</f>
        <v>0</v>
      </c>
      <c r="AB553" s="139">
        <f>IFERROR(AVERAGE(KHBH_Chitiet!AB553:AD553)+AVERAGE(KHBH_Chitiet!AE553:AG553)+AVERAGE(KHBH_Chitiet!AH553:AJ553),0)</f>
        <v>0</v>
      </c>
      <c r="AC553" s="139">
        <f>IFERROR(AVERAGE(KHBH_Chitiet!AK553:AM553)+AVERAGE(KHBH_Chitiet!AN554:AP554)+AVERAGE(KHBH_Chitiet!AQ553:AS553),0)</f>
        <v>0</v>
      </c>
      <c r="AD553" s="139">
        <f>IFERROR(AVERAGE(KHBH_Chitiet!AT553:AV553)+AVERAGE(KHBH_Chitiet!AW553:AY553)+AVERAGE(KHBH_Chitiet!AZ553:BB553),0)</f>
        <v>0</v>
      </c>
    </row>
    <row r="554" spans="1:30">
      <c r="A554" s="21">
        <v>549</v>
      </c>
      <c r="B554" s="65">
        <f>KHBH_Chitiet!B554</f>
        <v>0</v>
      </c>
      <c r="C554" s="65">
        <f>KHBH_Chitiet!C554</f>
        <v>0</v>
      </c>
      <c r="D554" s="62">
        <f>IFERROR(VLOOKUP(B554,DM_HHDV!$B$5:$E$1050,3,0),0)</f>
        <v>0</v>
      </c>
      <c r="E554" s="67">
        <f>IFERROR(VLOOKUP(B554,DM_HHDV!$B$5:$E$1050,4,0),0)</f>
        <v>0</v>
      </c>
      <c r="F554" s="65">
        <f>HLOOKUP($F$5,KHBH_Chitiet!$G$5:$R$1050,ROW(KH_DTBH_Chitiet!F554)-4,0)</f>
        <v>0</v>
      </c>
      <c r="G554" s="65">
        <f>IFERROR(VLOOKUP(B554,DM_HHDV!$B$5:$K$1050,8,0)*KH_DTBH_Chitiet!F554,0)</f>
        <v>0</v>
      </c>
      <c r="H554" s="65">
        <f>IFERROR(VLOOKUP(B554,DM_HHDV!$B$5:$K$1050,9,0)*KH_DTBH_Chitiet!F554,0)</f>
        <v>0</v>
      </c>
      <c r="I554" s="65">
        <f>IFERROR(VLOOKUP(B554,DM_HHDV!$B$5:$K$1050,10,0)*KH_DTBH_Chitiet!F554,0)</f>
        <v>0</v>
      </c>
      <c r="J554" s="65">
        <f>IFERROR(AVERAGE(KHBH_Chitiet!BC554:BE554)+AVERAGE(KHBH_Chitiet!BF554:BH554)+AVERAGE(KHBH_Chitiet!BI554:BK554),0)</f>
        <v>0</v>
      </c>
      <c r="K554" s="65">
        <f>IFERROR(AVERAGE(KHBH_Chitiet!BL554:BN554)+AVERAGE(KHBH_Chitiet!BO554:BQ554)+AVERAGE(KHBH_Chitiet!BR554:BT554),0)</f>
        <v>0</v>
      </c>
      <c r="L554" s="65">
        <f>IFERROR(AVERAGE(KHBH_Chitiet!BU554:BW554)+AVERAGE(KHBH_Chitiet!BX554:BZ554)+AVERAGE(KHBH_Chitiet!CA554:CC554),0)</f>
        <v>0</v>
      </c>
      <c r="M554" s="65">
        <f>IFERROR(AVERAGE(KHBH_Chitiet!CD554:CF554)+AVERAGE(KHBH_Chitiet!CG554:CI554)+AVERAGE(KHBH_Chitiet!CJ554:CL554),0)</f>
        <v>0</v>
      </c>
      <c r="N554" s="65">
        <f t="shared" si="9"/>
        <v>0</v>
      </c>
      <c r="P554" s="139">
        <f>HLOOKUP($P$5,KHBH_Chitiet!$G$5:$R$1050,ROW(KH_DTBH_Chitiet!F554)-4,0)</f>
        <v>0</v>
      </c>
      <c r="Q554" s="139">
        <f>IFERROR(VLOOKUP(B554,DM_HHDV!$B$5:$K$1050,8,0)*KH_DTBH_Chitiet!P554,0)</f>
        <v>0</v>
      </c>
      <c r="R554" s="139">
        <f>IFERROR(VLOOKUP(B554,DM_HHDV!$B$5:$K$1050,9,0)*KH_DTBH_Chitiet!P554,0)</f>
        <v>0</v>
      </c>
      <c r="S554" s="139">
        <f>IFERROR(VLOOKUP(B554,DM_HHDV!$B$5:$K$1050,10,0)*KH_DTBH_Chitiet!P554,0)</f>
        <v>0</v>
      </c>
      <c r="T554" s="139">
        <f>HLOOKUP($T$5,KHBH_Chitiet!$G$5:$R$1050,ROW(KH_DTBH_Chitiet!F554)-4,0)</f>
        <v>0</v>
      </c>
      <c r="U554" s="139">
        <f>IFERROR(VLOOKUP(B554,DM_HHDV!$B$5:$K$1050,8,0)*KH_DTBH_Chitiet!T554,0)</f>
        <v>0</v>
      </c>
      <c r="V554" s="139">
        <f>IFERROR(VLOOKUP(B554,DM_HHDV!$B$5:$K$1050,9,0)*KH_DTBH_Chitiet!T554,0)</f>
        <v>0</v>
      </c>
      <c r="W554" s="139">
        <f>IFERROR(VLOOKUP(B554,DM_HHDV!$B$5:$K$1050,10,0)*KH_DTBH_Chitiet!T554,0)</f>
        <v>0</v>
      </c>
      <c r="X554" s="139">
        <f>IFERROR(VLOOKUP(B554,DM_HHDV!$B$5:$K$1050,5,0)*KH_DTBH_Chitiet!T554,0)</f>
        <v>0</v>
      </c>
      <c r="Y554" s="139">
        <f>IFERROR(VLOOKUP(B554,DM_HHDV!$B$5:$K$1050,6,0)*KH_DTBH_Chitiet!T554,0)</f>
        <v>0</v>
      </c>
      <c r="Z554" s="139">
        <f>IFERROR(VLOOKUP(B554,DM_HHDV!$B$5:$K$1050,7,0)*KH_DTBH_Chitiet!T554,0)</f>
        <v>0</v>
      </c>
      <c r="AA554" s="139">
        <f>IFERROR(AVERAGE(KHBH_Chitiet!S554:U554)+AVERAGE(KHBH_Chitiet!V554:X554)+AVERAGE(KHBH_Chitiet!Y554:AA554),0)</f>
        <v>0</v>
      </c>
      <c r="AB554" s="139">
        <f>IFERROR(AVERAGE(KHBH_Chitiet!AB554:AD554)+AVERAGE(KHBH_Chitiet!AE554:AG554)+AVERAGE(KHBH_Chitiet!AH554:AJ554),0)</f>
        <v>0</v>
      </c>
      <c r="AC554" s="139">
        <f>IFERROR(AVERAGE(KHBH_Chitiet!AK554:AM554)+AVERAGE(KHBH_Chitiet!AN555:AP555)+AVERAGE(KHBH_Chitiet!AQ554:AS554),0)</f>
        <v>0</v>
      </c>
      <c r="AD554" s="139">
        <f>IFERROR(AVERAGE(KHBH_Chitiet!AT554:AV554)+AVERAGE(KHBH_Chitiet!AW554:AY554)+AVERAGE(KHBH_Chitiet!AZ554:BB554),0)</f>
        <v>0</v>
      </c>
    </row>
    <row r="555" spans="1:30">
      <c r="A555" s="21">
        <v>550</v>
      </c>
      <c r="B555" s="65">
        <f>KHBH_Chitiet!B555</f>
        <v>0</v>
      </c>
      <c r="C555" s="65">
        <f>KHBH_Chitiet!C555</f>
        <v>0</v>
      </c>
      <c r="D555" s="62">
        <f>IFERROR(VLOOKUP(B555,DM_HHDV!$B$5:$E$1050,3,0),0)</f>
        <v>0</v>
      </c>
      <c r="E555" s="67">
        <f>IFERROR(VLOOKUP(B555,DM_HHDV!$B$5:$E$1050,4,0),0)</f>
        <v>0</v>
      </c>
      <c r="F555" s="65">
        <f>HLOOKUP($F$5,KHBH_Chitiet!$G$5:$R$1050,ROW(KH_DTBH_Chitiet!F555)-4,0)</f>
        <v>0</v>
      </c>
      <c r="G555" s="65">
        <f>IFERROR(VLOOKUP(B555,DM_HHDV!$B$5:$K$1050,8,0)*KH_DTBH_Chitiet!F555,0)</f>
        <v>0</v>
      </c>
      <c r="H555" s="65">
        <f>IFERROR(VLOOKUP(B555,DM_HHDV!$B$5:$K$1050,9,0)*KH_DTBH_Chitiet!F555,0)</f>
        <v>0</v>
      </c>
      <c r="I555" s="65">
        <f>IFERROR(VLOOKUP(B555,DM_HHDV!$B$5:$K$1050,10,0)*KH_DTBH_Chitiet!F555,0)</f>
        <v>0</v>
      </c>
      <c r="J555" s="65">
        <f>IFERROR(AVERAGE(KHBH_Chitiet!BC555:BE555)+AVERAGE(KHBH_Chitiet!BF555:BH555)+AVERAGE(KHBH_Chitiet!BI555:BK555),0)</f>
        <v>0</v>
      </c>
      <c r="K555" s="65">
        <f>IFERROR(AVERAGE(KHBH_Chitiet!BL555:BN555)+AVERAGE(KHBH_Chitiet!BO555:BQ555)+AVERAGE(KHBH_Chitiet!BR555:BT555),0)</f>
        <v>0</v>
      </c>
      <c r="L555" s="65">
        <f>IFERROR(AVERAGE(KHBH_Chitiet!BU555:BW555)+AVERAGE(KHBH_Chitiet!BX555:BZ555)+AVERAGE(KHBH_Chitiet!CA555:CC555),0)</f>
        <v>0</v>
      </c>
      <c r="M555" s="65">
        <f>IFERROR(AVERAGE(KHBH_Chitiet!CD555:CF555)+AVERAGE(KHBH_Chitiet!CG555:CI555)+AVERAGE(KHBH_Chitiet!CJ555:CL555),0)</f>
        <v>0</v>
      </c>
      <c r="N555" s="65">
        <f t="shared" si="9"/>
        <v>0</v>
      </c>
      <c r="P555" s="139">
        <f>HLOOKUP($P$5,KHBH_Chitiet!$G$5:$R$1050,ROW(KH_DTBH_Chitiet!F555)-4,0)</f>
        <v>0</v>
      </c>
      <c r="Q555" s="139">
        <f>IFERROR(VLOOKUP(B555,DM_HHDV!$B$5:$K$1050,8,0)*KH_DTBH_Chitiet!P555,0)</f>
        <v>0</v>
      </c>
      <c r="R555" s="139">
        <f>IFERROR(VLOOKUP(B555,DM_HHDV!$B$5:$K$1050,9,0)*KH_DTBH_Chitiet!P555,0)</f>
        <v>0</v>
      </c>
      <c r="S555" s="139">
        <f>IFERROR(VLOOKUP(B555,DM_HHDV!$B$5:$K$1050,10,0)*KH_DTBH_Chitiet!P555,0)</f>
        <v>0</v>
      </c>
      <c r="T555" s="139">
        <f>HLOOKUP($T$5,KHBH_Chitiet!$G$5:$R$1050,ROW(KH_DTBH_Chitiet!F555)-4,0)</f>
        <v>0</v>
      </c>
      <c r="U555" s="139">
        <f>IFERROR(VLOOKUP(B555,DM_HHDV!$B$5:$K$1050,8,0)*KH_DTBH_Chitiet!T555,0)</f>
        <v>0</v>
      </c>
      <c r="V555" s="139">
        <f>IFERROR(VLOOKUP(B555,DM_HHDV!$B$5:$K$1050,9,0)*KH_DTBH_Chitiet!T555,0)</f>
        <v>0</v>
      </c>
      <c r="W555" s="139">
        <f>IFERROR(VLOOKUP(B555,DM_HHDV!$B$5:$K$1050,10,0)*KH_DTBH_Chitiet!T555,0)</f>
        <v>0</v>
      </c>
      <c r="X555" s="139">
        <f>IFERROR(VLOOKUP(B555,DM_HHDV!$B$5:$K$1050,5,0)*KH_DTBH_Chitiet!T555,0)</f>
        <v>0</v>
      </c>
      <c r="Y555" s="139">
        <f>IFERROR(VLOOKUP(B555,DM_HHDV!$B$5:$K$1050,6,0)*KH_DTBH_Chitiet!T555,0)</f>
        <v>0</v>
      </c>
      <c r="Z555" s="139">
        <f>IFERROR(VLOOKUP(B555,DM_HHDV!$B$5:$K$1050,7,0)*KH_DTBH_Chitiet!T555,0)</f>
        <v>0</v>
      </c>
      <c r="AA555" s="139">
        <f>IFERROR(AVERAGE(KHBH_Chitiet!S555:U555)+AVERAGE(KHBH_Chitiet!V555:X555)+AVERAGE(KHBH_Chitiet!Y555:AA555),0)</f>
        <v>0</v>
      </c>
      <c r="AB555" s="139">
        <f>IFERROR(AVERAGE(KHBH_Chitiet!AB555:AD555)+AVERAGE(KHBH_Chitiet!AE555:AG555)+AVERAGE(KHBH_Chitiet!AH555:AJ555),0)</f>
        <v>0</v>
      </c>
      <c r="AC555" s="139">
        <f>IFERROR(AVERAGE(KHBH_Chitiet!AK555:AM555)+AVERAGE(KHBH_Chitiet!AN556:AP556)+AVERAGE(KHBH_Chitiet!AQ555:AS555),0)</f>
        <v>0</v>
      </c>
      <c r="AD555" s="139">
        <f>IFERROR(AVERAGE(KHBH_Chitiet!AT555:AV555)+AVERAGE(KHBH_Chitiet!AW555:AY555)+AVERAGE(KHBH_Chitiet!AZ555:BB555),0)</f>
        <v>0</v>
      </c>
    </row>
    <row r="556" spans="1:30">
      <c r="A556" s="21">
        <v>551</v>
      </c>
      <c r="B556" s="65">
        <f>KHBH_Chitiet!B556</f>
        <v>0</v>
      </c>
      <c r="C556" s="65">
        <f>KHBH_Chitiet!C556</f>
        <v>0</v>
      </c>
      <c r="D556" s="62">
        <f>IFERROR(VLOOKUP(B556,DM_HHDV!$B$5:$E$1050,3,0),0)</f>
        <v>0</v>
      </c>
      <c r="E556" s="67">
        <f>IFERROR(VLOOKUP(B556,DM_HHDV!$B$5:$E$1050,4,0),0)</f>
        <v>0</v>
      </c>
      <c r="F556" s="65">
        <f>HLOOKUP($F$5,KHBH_Chitiet!$G$5:$R$1050,ROW(KH_DTBH_Chitiet!F556)-4,0)</f>
        <v>0</v>
      </c>
      <c r="G556" s="65">
        <f>IFERROR(VLOOKUP(B556,DM_HHDV!$B$5:$K$1050,8,0)*KH_DTBH_Chitiet!F556,0)</f>
        <v>0</v>
      </c>
      <c r="H556" s="65">
        <f>IFERROR(VLOOKUP(B556,DM_HHDV!$B$5:$K$1050,9,0)*KH_DTBH_Chitiet!F556,0)</f>
        <v>0</v>
      </c>
      <c r="I556" s="65">
        <f>IFERROR(VLOOKUP(B556,DM_HHDV!$B$5:$K$1050,10,0)*KH_DTBH_Chitiet!F556,0)</f>
        <v>0</v>
      </c>
      <c r="J556" s="65">
        <f>IFERROR(AVERAGE(KHBH_Chitiet!BC556:BE556)+AVERAGE(KHBH_Chitiet!BF556:BH556)+AVERAGE(KHBH_Chitiet!BI556:BK556),0)</f>
        <v>0</v>
      </c>
      <c r="K556" s="65">
        <f>IFERROR(AVERAGE(KHBH_Chitiet!BL556:BN556)+AVERAGE(KHBH_Chitiet!BO556:BQ556)+AVERAGE(KHBH_Chitiet!BR556:BT556),0)</f>
        <v>0</v>
      </c>
      <c r="L556" s="65">
        <f>IFERROR(AVERAGE(KHBH_Chitiet!BU556:BW556)+AVERAGE(KHBH_Chitiet!BX556:BZ556)+AVERAGE(KHBH_Chitiet!CA556:CC556),0)</f>
        <v>0</v>
      </c>
      <c r="M556" s="65">
        <f>IFERROR(AVERAGE(KHBH_Chitiet!CD556:CF556)+AVERAGE(KHBH_Chitiet!CG556:CI556)+AVERAGE(KHBH_Chitiet!CJ556:CL556),0)</f>
        <v>0</v>
      </c>
      <c r="N556" s="65">
        <f t="shared" si="9"/>
        <v>0</v>
      </c>
      <c r="P556" s="139">
        <f>HLOOKUP($P$5,KHBH_Chitiet!$G$5:$R$1050,ROW(KH_DTBH_Chitiet!F556)-4,0)</f>
        <v>0</v>
      </c>
      <c r="Q556" s="139">
        <f>IFERROR(VLOOKUP(B556,DM_HHDV!$B$5:$K$1050,8,0)*KH_DTBH_Chitiet!P556,0)</f>
        <v>0</v>
      </c>
      <c r="R556" s="139">
        <f>IFERROR(VLOOKUP(B556,DM_HHDV!$B$5:$K$1050,9,0)*KH_DTBH_Chitiet!P556,0)</f>
        <v>0</v>
      </c>
      <c r="S556" s="139">
        <f>IFERROR(VLOOKUP(B556,DM_HHDV!$B$5:$K$1050,10,0)*KH_DTBH_Chitiet!P556,0)</f>
        <v>0</v>
      </c>
      <c r="T556" s="139">
        <f>HLOOKUP($T$5,KHBH_Chitiet!$G$5:$R$1050,ROW(KH_DTBH_Chitiet!F556)-4,0)</f>
        <v>0</v>
      </c>
      <c r="U556" s="139">
        <f>IFERROR(VLOOKUP(B556,DM_HHDV!$B$5:$K$1050,8,0)*KH_DTBH_Chitiet!T556,0)</f>
        <v>0</v>
      </c>
      <c r="V556" s="139">
        <f>IFERROR(VLOOKUP(B556,DM_HHDV!$B$5:$K$1050,9,0)*KH_DTBH_Chitiet!T556,0)</f>
        <v>0</v>
      </c>
      <c r="W556" s="139">
        <f>IFERROR(VLOOKUP(B556,DM_HHDV!$B$5:$K$1050,10,0)*KH_DTBH_Chitiet!T556,0)</f>
        <v>0</v>
      </c>
      <c r="X556" s="139">
        <f>IFERROR(VLOOKUP(B556,DM_HHDV!$B$5:$K$1050,5,0)*KH_DTBH_Chitiet!T556,0)</f>
        <v>0</v>
      </c>
      <c r="Y556" s="139">
        <f>IFERROR(VLOOKUP(B556,DM_HHDV!$B$5:$K$1050,6,0)*KH_DTBH_Chitiet!T556,0)</f>
        <v>0</v>
      </c>
      <c r="Z556" s="139">
        <f>IFERROR(VLOOKUP(B556,DM_HHDV!$B$5:$K$1050,7,0)*KH_DTBH_Chitiet!T556,0)</f>
        <v>0</v>
      </c>
      <c r="AA556" s="139">
        <f>IFERROR(AVERAGE(KHBH_Chitiet!S556:U556)+AVERAGE(KHBH_Chitiet!V556:X556)+AVERAGE(KHBH_Chitiet!Y556:AA556),0)</f>
        <v>0</v>
      </c>
      <c r="AB556" s="139">
        <f>IFERROR(AVERAGE(KHBH_Chitiet!AB556:AD556)+AVERAGE(KHBH_Chitiet!AE556:AG556)+AVERAGE(KHBH_Chitiet!AH556:AJ556),0)</f>
        <v>0</v>
      </c>
      <c r="AC556" s="139">
        <f>IFERROR(AVERAGE(KHBH_Chitiet!AK556:AM556)+AVERAGE(KHBH_Chitiet!AN557:AP557)+AVERAGE(KHBH_Chitiet!AQ556:AS556),0)</f>
        <v>0</v>
      </c>
      <c r="AD556" s="139">
        <f>IFERROR(AVERAGE(KHBH_Chitiet!AT556:AV556)+AVERAGE(KHBH_Chitiet!AW556:AY556)+AVERAGE(KHBH_Chitiet!AZ556:BB556),0)</f>
        <v>0</v>
      </c>
    </row>
    <row r="557" spans="1:30">
      <c r="A557" s="21">
        <v>552</v>
      </c>
      <c r="B557" s="65">
        <f>KHBH_Chitiet!B557</f>
        <v>0</v>
      </c>
      <c r="C557" s="65">
        <f>KHBH_Chitiet!C557</f>
        <v>0</v>
      </c>
      <c r="D557" s="62">
        <f>IFERROR(VLOOKUP(B557,DM_HHDV!$B$5:$E$1050,3,0),0)</f>
        <v>0</v>
      </c>
      <c r="E557" s="67">
        <f>IFERROR(VLOOKUP(B557,DM_HHDV!$B$5:$E$1050,4,0),0)</f>
        <v>0</v>
      </c>
      <c r="F557" s="65">
        <f>HLOOKUP($F$5,KHBH_Chitiet!$G$5:$R$1050,ROW(KH_DTBH_Chitiet!F557)-4,0)</f>
        <v>0</v>
      </c>
      <c r="G557" s="65">
        <f>IFERROR(VLOOKUP(B557,DM_HHDV!$B$5:$K$1050,8,0)*KH_DTBH_Chitiet!F557,0)</f>
        <v>0</v>
      </c>
      <c r="H557" s="65">
        <f>IFERROR(VLOOKUP(B557,DM_HHDV!$B$5:$K$1050,9,0)*KH_DTBH_Chitiet!F557,0)</f>
        <v>0</v>
      </c>
      <c r="I557" s="65">
        <f>IFERROR(VLOOKUP(B557,DM_HHDV!$B$5:$K$1050,10,0)*KH_DTBH_Chitiet!F557,0)</f>
        <v>0</v>
      </c>
      <c r="J557" s="65">
        <f>IFERROR(AVERAGE(KHBH_Chitiet!BC557:BE557)+AVERAGE(KHBH_Chitiet!BF557:BH557)+AVERAGE(KHBH_Chitiet!BI557:BK557),0)</f>
        <v>0</v>
      </c>
      <c r="K557" s="65">
        <f>IFERROR(AVERAGE(KHBH_Chitiet!BL557:BN557)+AVERAGE(KHBH_Chitiet!BO557:BQ557)+AVERAGE(KHBH_Chitiet!BR557:BT557),0)</f>
        <v>0</v>
      </c>
      <c r="L557" s="65">
        <f>IFERROR(AVERAGE(KHBH_Chitiet!BU557:BW557)+AVERAGE(KHBH_Chitiet!BX557:BZ557)+AVERAGE(KHBH_Chitiet!CA557:CC557),0)</f>
        <v>0</v>
      </c>
      <c r="M557" s="65">
        <f>IFERROR(AVERAGE(KHBH_Chitiet!CD557:CF557)+AVERAGE(KHBH_Chitiet!CG557:CI557)+AVERAGE(KHBH_Chitiet!CJ557:CL557),0)</f>
        <v>0</v>
      </c>
      <c r="N557" s="65">
        <f t="shared" si="9"/>
        <v>0</v>
      </c>
      <c r="P557" s="139">
        <f>HLOOKUP($P$5,KHBH_Chitiet!$G$5:$R$1050,ROW(KH_DTBH_Chitiet!F557)-4,0)</f>
        <v>0</v>
      </c>
      <c r="Q557" s="139">
        <f>IFERROR(VLOOKUP(B557,DM_HHDV!$B$5:$K$1050,8,0)*KH_DTBH_Chitiet!P557,0)</f>
        <v>0</v>
      </c>
      <c r="R557" s="139">
        <f>IFERROR(VLOOKUP(B557,DM_HHDV!$B$5:$K$1050,9,0)*KH_DTBH_Chitiet!P557,0)</f>
        <v>0</v>
      </c>
      <c r="S557" s="139">
        <f>IFERROR(VLOOKUP(B557,DM_HHDV!$B$5:$K$1050,10,0)*KH_DTBH_Chitiet!P557,0)</f>
        <v>0</v>
      </c>
      <c r="T557" s="139">
        <f>HLOOKUP($T$5,KHBH_Chitiet!$G$5:$R$1050,ROW(KH_DTBH_Chitiet!F557)-4,0)</f>
        <v>0</v>
      </c>
      <c r="U557" s="139">
        <f>IFERROR(VLOOKUP(B557,DM_HHDV!$B$5:$K$1050,8,0)*KH_DTBH_Chitiet!T557,0)</f>
        <v>0</v>
      </c>
      <c r="V557" s="139">
        <f>IFERROR(VLOOKUP(B557,DM_HHDV!$B$5:$K$1050,9,0)*KH_DTBH_Chitiet!T557,0)</f>
        <v>0</v>
      </c>
      <c r="W557" s="139">
        <f>IFERROR(VLOOKUP(B557,DM_HHDV!$B$5:$K$1050,10,0)*KH_DTBH_Chitiet!T557,0)</f>
        <v>0</v>
      </c>
      <c r="X557" s="139">
        <f>IFERROR(VLOOKUP(B557,DM_HHDV!$B$5:$K$1050,5,0)*KH_DTBH_Chitiet!T557,0)</f>
        <v>0</v>
      </c>
      <c r="Y557" s="139">
        <f>IFERROR(VLOOKUP(B557,DM_HHDV!$B$5:$K$1050,6,0)*KH_DTBH_Chitiet!T557,0)</f>
        <v>0</v>
      </c>
      <c r="Z557" s="139">
        <f>IFERROR(VLOOKUP(B557,DM_HHDV!$B$5:$K$1050,7,0)*KH_DTBH_Chitiet!T557,0)</f>
        <v>0</v>
      </c>
      <c r="AA557" s="139">
        <f>IFERROR(AVERAGE(KHBH_Chitiet!S557:U557)+AVERAGE(KHBH_Chitiet!V557:X557)+AVERAGE(KHBH_Chitiet!Y557:AA557),0)</f>
        <v>0</v>
      </c>
      <c r="AB557" s="139">
        <f>IFERROR(AVERAGE(KHBH_Chitiet!AB557:AD557)+AVERAGE(KHBH_Chitiet!AE557:AG557)+AVERAGE(KHBH_Chitiet!AH557:AJ557),0)</f>
        <v>0</v>
      </c>
      <c r="AC557" s="139">
        <f>IFERROR(AVERAGE(KHBH_Chitiet!AK557:AM557)+AVERAGE(KHBH_Chitiet!AN558:AP558)+AVERAGE(KHBH_Chitiet!AQ557:AS557),0)</f>
        <v>0</v>
      </c>
      <c r="AD557" s="139">
        <f>IFERROR(AVERAGE(KHBH_Chitiet!AT557:AV557)+AVERAGE(KHBH_Chitiet!AW557:AY557)+AVERAGE(KHBH_Chitiet!AZ557:BB557),0)</f>
        <v>0</v>
      </c>
    </row>
    <row r="558" spans="1:30">
      <c r="A558" s="21">
        <v>553</v>
      </c>
      <c r="B558" s="65">
        <f>KHBH_Chitiet!B558</f>
        <v>0</v>
      </c>
      <c r="C558" s="65">
        <f>KHBH_Chitiet!C558</f>
        <v>0</v>
      </c>
      <c r="D558" s="62">
        <f>IFERROR(VLOOKUP(B558,DM_HHDV!$B$5:$E$1050,3,0),0)</f>
        <v>0</v>
      </c>
      <c r="E558" s="67">
        <f>IFERROR(VLOOKUP(B558,DM_HHDV!$B$5:$E$1050,4,0),0)</f>
        <v>0</v>
      </c>
      <c r="F558" s="65">
        <f>HLOOKUP($F$5,KHBH_Chitiet!$G$5:$R$1050,ROW(KH_DTBH_Chitiet!F558)-4,0)</f>
        <v>0</v>
      </c>
      <c r="G558" s="65">
        <f>IFERROR(VLOOKUP(B558,DM_HHDV!$B$5:$K$1050,8,0)*KH_DTBH_Chitiet!F558,0)</f>
        <v>0</v>
      </c>
      <c r="H558" s="65">
        <f>IFERROR(VLOOKUP(B558,DM_HHDV!$B$5:$K$1050,9,0)*KH_DTBH_Chitiet!F558,0)</f>
        <v>0</v>
      </c>
      <c r="I558" s="65">
        <f>IFERROR(VLOOKUP(B558,DM_HHDV!$B$5:$K$1050,10,0)*KH_DTBH_Chitiet!F558,0)</f>
        <v>0</v>
      </c>
      <c r="J558" s="65">
        <f>IFERROR(AVERAGE(KHBH_Chitiet!BC558:BE558)+AVERAGE(KHBH_Chitiet!BF558:BH558)+AVERAGE(KHBH_Chitiet!BI558:BK558),0)</f>
        <v>0</v>
      </c>
      <c r="K558" s="65">
        <f>IFERROR(AVERAGE(KHBH_Chitiet!BL558:BN558)+AVERAGE(KHBH_Chitiet!BO558:BQ558)+AVERAGE(KHBH_Chitiet!BR558:BT558),0)</f>
        <v>0</v>
      </c>
      <c r="L558" s="65">
        <f>IFERROR(AVERAGE(KHBH_Chitiet!BU558:BW558)+AVERAGE(KHBH_Chitiet!BX558:BZ558)+AVERAGE(KHBH_Chitiet!CA558:CC558),0)</f>
        <v>0</v>
      </c>
      <c r="M558" s="65">
        <f>IFERROR(AVERAGE(KHBH_Chitiet!CD558:CF558)+AVERAGE(KHBH_Chitiet!CG558:CI558)+AVERAGE(KHBH_Chitiet!CJ558:CL558),0)</f>
        <v>0</v>
      </c>
      <c r="N558" s="65">
        <f t="shared" si="9"/>
        <v>0</v>
      </c>
      <c r="P558" s="139">
        <f>HLOOKUP($P$5,KHBH_Chitiet!$G$5:$R$1050,ROW(KH_DTBH_Chitiet!F558)-4,0)</f>
        <v>0</v>
      </c>
      <c r="Q558" s="139">
        <f>IFERROR(VLOOKUP(B558,DM_HHDV!$B$5:$K$1050,8,0)*KH_DTBH_Chitiet!P558,0)</f>
        <v>0</v>
      </c>
      <c r="R558" s="139">
        <f>IFERROR(VLOOKUP(B558,DM_HHDV!$B$5:$K$1050,9,0)*KH_DTBH_Chitiet!P558,0)</f>
        <v>0</v>
      </c>
      <c r="S558" s="139">
        <f>IFERROR(VLOOKUP(B558,DM_HHDV!$B$5:$K$1050,10,0)*KH_DTBH_Chitiet!P558,0)</f>
        <v>0</v>
      </c>
      <c r="T558" s="139">
        <f>HLOOKUP($T$5,KHBH_Chitiet!$G$5:$R$1050,ROW(KH_DTBH_Chitiet!F558)-4,0)</f>
        <v>0</v>
      </c>
      <c r="U558" s="139">
        <f>IFERROR(VLOOKUP(B558,DM_HHDV!$B$5:$K$1050,8,0)*KH_DTBH_Chitiet!T558,0)</f>
        <v>0</v>
      </c>
      <c r="V558" s="139">
        <f>IFERROR(VLOOKUP(B558,DM_HHDV!$B$5:$K$1050,9,0)*KH_DTBH_Chitiet!T558,0)</f>
        <v>0</v>
      </c>
      <c r="W558" s="139">
        <f>IFERROR(VLOOKUP(B558,DM_HHDV!$B$5:$K$1050,10,0)*KH_DTBH_Chitiet!T558,0)</f>
        <v>0</v>
      </c>
      <c r="X558" s="139">
        <f>IFERROR(VLOOKUP(B558,DM_HHDV!$B$5:$K$1050,5,0)*KH_DTBH_Chitiet!T558,0)</f>
        <v>0</v>
      </c>
      <c r="Y558" s="139">
        <f>IFERROR(VLOOKUP(B558,DM_HHDV!$B$5:$K$1050,6,0)*KH_DTBH_Chitiet!T558,0)</f>
        <v>0</v>
      </c>
      <c r="Z558" s="139">
        <f>IFERROR(VLOOKUP(B558,DM_HHDV!$B$5:$K$1050,7,0)*KH_DTBH_Chitiet!T558,0)</f>
        <v>0</v>
      </c>
      <c r="AA558" s="139">
        <f>IFERROR(AVERAGE(KHBH_Chitiet!S558:U558)+AVERAGE(KHBH_Chitiet!V558:X558)+AVERAGE(KHBH_Chitiet!Y558:AA558),0)</f>
        <v>0</v>
      </c>
      <c r="AB558" s="139">
        <f>IFERROR(AVERAGE(KHBH_Chitiet!AB558:AD558)+AVERAGE(KHBH_Chitiet!AE558:AG558)+AVERAGE(KHBH_Chitiet!AH558:AJ558),0)</f>
        <v>0</v>
      </c>
      <c r="AC558" s="139">
        <f>IFERROR(AVERAGE(KHBH_Chitiet!AK558:AM558)+AVERAGE(KHBH_Chitiet!AN559:AP559)+AVERAGE(KHBH_Chitiet!AQ558:AS558),0)</f>
        <v>0</v>
      </c>
      <c r="AD558" s="139">
        <f>IFERROR(AVERAGE(KHBH_Chitiet!AT558:AV558)+AVERAGE(KHBH_Chitiet!AW558:AY558)+AVERAGE(KHBH_Chitiet!AZ558:BB558),0)</f>
        <v>0</v>
      </c>
    </row>
    <row r="559" spans="1:30">
      <c r="A559" s="21">
        <v>554</v>
      </c>
      <c r="B559" s="65">
        <f>KHBH_Chitiet!B559</f>
        <v>0</v>
      </c>
      <c r="C559" s="65">
        <f>KHBH_Chitiet!C559</f>
        <v>0</v>
      </c>
      <c r="D559" s="62">
        <f>IFERROR(VLOOKUP(B559,DM_HHDV!$B$5:$E$1050,3,0),0)</f>
        <v>0</v>
      </c>
      <c r="E559" s="67">
        <f>IFERROR(VLOOKUP(B559,DM_HHDV!$B$5:$E$1050,4,0),0)</f>
        <v>0</v>
      </c>
      <c r="F559" s="65">
        <f>HLOOKUP($F$5,KHBH_Chitiet!$G$5:$R$1050,ROW(KH_DTBH_Chitiet!F559)-4,0)</f>
        <v>0</v>
      </c>
      <c r="G559" s="65">
        <f>IFERROR(VLOOKUP(B559,DM_HHDV!$B$5:$K$1050,8,0)*KH_DTBH_Chitiet!F559,0)</f>
        <v>0</v>
      </c>
      <c r="H559" s="65">
        <f>IFERROR(VLOOKUP(B559,DM_HHDV!$B$5:$K$1050,9,0)*KH_DTBH_Chitiet!F559,0)</f>
        <v>0</v>
      </c>
      <c r="I559" s="65">
        <f>IFERROR(VLOOKUP(B559,DM_HHDV!$B$5:$K$1050,10,0)*KH_DTBH_Chitiet!F559,0)</f>
        <v>0</v>
      </c>
      <c r="J559" s="65">
        <f>IFERROR(AVERAGE(KHBH_Chitiet!BC559:BE559)+AVERAGE(KHBH_Chitiet!BF559:BH559)+AVERAGE(KHBH_Chitiet!BI559:BK559),0)</f>
        <v>0</v>
      </c>
      <c r="K559" s="65">
        <f>IFERROR(AVERAGE(KHBH_Chitiet!BL559:BN559)+AVERAGE(KHBH_Chitiet!BO559:BQ559)+AVERAGE(KHBH_Chitiet!BR559:BT559),0)</f>
        <v>0</v>
      </c>
      <c r="L559" s="65">
        <f>IFERROR(AVERAGE(KHBH_Chitiet!BU559:BW559)+AVERAGE(KHBH_Chitiet!BX559:BZ559)+AVERAGE(KHBH_Chitiet!CA559:CC559),0)</f>
        <v>0</v>
      </c>
      <c r="M559" s="65">
        <f>IFERROR(AVERAGE(KHBH_Chitiet!CD559:CF559)+AVERAGE(KHBH_Chitiet!CG559:CI559)+AVERAGE(KHBH_Chitiet!CJ559:CL559),0)</f>
        <v>0</v>
      </c>
      <c r="N559" s="65">
        <f t="shared" si="9"/>
        <v>0</v>
      </c>
      <c r="P559" s="139">
        <f>HLOOKUP($P$5,KHBH_Chitiet!$G$5:$R$1050,ROW(KH_DTBH_Chitiet!F559)-4,0)</f>
        <v>0</v>
      </c>
      <c r="Q559" s="139">
        <f>IFERROR(VLOOKUP(B559,DM_HHDV!$B$5:$K$1050,8,0)*KH_DTBH_Chitiet!P559,0)</f>
        <v>0</v>
      </c>
      <c r="R559" s="139">
        <f>IFERROR(VLOOKUP(B559,DM_HHDV!$B$5:$K$1050,9,0)*KH_DTBH_Chitiet!P559,0)</f>
        <v>0</v>
      </c>
      <c r="S559" s="139">
        <f>IFERROR(VLOOKUP(B559,DM_HHDV!$B$5:$K$1050,10,0)*KH_DTBH_Chitiet!P559,0)</f>
        <v>0</v>
      </c>
      <c r="T559" s="139">
        <f>HLOOKUP($T$5,KHBH_Chitiet!$G$5:$R$1050,ROW(KH_DTBH_Chitiet!F559)-4,0)</f>
        <v>0</v>
      </c>
      <c r="U559" s="139">
        <f>IFERROR(VLOOKUP(B559,DM_HHDV!$B$5:$K$1050,8,0)*KH_DTBH_Chitiet!T559,0)</f>
        <v>0</v>
      </c>
      <c r="V559" s="139">
        <f>IFERROR(VLOOKUP(B559,DM_HHDV!$B$5:$K$1050,9,0)*KH_DTBH_Chitiet!T559,0)</f>
        <v>0</v>
      </c>
      <c r="W559" s="139">
        <f>IFERROR(VLOOKUP(B559,DM_HHDV!$B$5:$K$1050,10,0)*KH_DTBH_Chitiet!T559,0)</f>
        <v>0</v>
      </c>
      <c r="X559" s="139">
        <f>IFERROR(VLOOKUP(B559,DM_HHDV!$B$5:$K$1050,5,0)*KH_DTBH_Chitiet!T559,0)</f>
        <v>0</v>
      </c>
      <c r="Y559" s="139">
        <f>IFERROR(VLOOKUP(B559,DM_HHDV!$B$5:$K$1050,6,0)*KH_DTBH_Chitiet!T559,0)</f>
        <v>0</v>
      </c>
      <c r="Z559" s="139">
        <f>IFERROR(VLOOKUP(B559,DM_HHDV!$B$5:$K$1050,7,0)*KH_DTBH_Chitiet!T559,0)</f>
        <v>0</v>
      </c>
      <c r="AA559" s="139">
        <f>IFERROR(AVERAGE(KHBH_Chitiet!S559:U559)+AVERAGE(KHBH_Chitiet!V559:X559)+AVERAGE(KHBH_Chitiet!Y559:AA559),0)</f>
        <v>0</v>
      </c>
      <c r="AB559" s="139">
        <f>IFERROR(AVERAGE(KHBH_Chitiet!AB559:AD559)+AVERAGE(KHBH_Chitiet!AE559:AG559)+AVERAGE(KHBH_Chitiet!AH559:AJ559),0)</f>
        <v>0</v>
      </c>
      <c r="AC559" s="139">
        <f>IFERROR(AVERAGE(KHBH_Chitiet!AK559:AM559)+AVERAGE(KHBH_Chitiet!AN560:AP560)+AVERAGE(KHBH_Chitiet!AQ559:AS559),0)</f>
        <v>0</v>
      </c>
      <c r="AD559" s="139">
        <f>IFERROR(AVERAGE(KHBH_Chitiet!AT559:AV559)+AVERAGE(KHBH_Chitiet!AW559:AY559)+AVERAGE(KHBH_Chitiet!AZ559:BB559),0)</f>
        <v>0</v>
      </c>
    </row>
    <row r="560" spans="1:30">
      <c r="A560" s="21">
        <v>555</v>
      </c>
      <c r="B560" s="65">
        <f>KHBH_Chitiet!B560</f>
        <v>0</v>
      </c>
      <c r="C560" s="65">
        <f>KHBH_Chitiet!C560</f>
        <v>0</v>
      </c>
      <c r="D560" s="62">
        <f>IFERROR(VLOOKUP(B560,DM_HHDV!$B$5:$E$1050,3,0),0)</f>
        <v>0</v>
      </c>
      <c r="E560" s="67">
        <f>IFERROR(VLOOKUP(B560,DM_HHDV!$B$5:$E$1050,4,0),0)</f>
        <v>0</v>
      </c>
      <c r="F560" s="65">
        <f>HLOOKUP($F$5,KHBH_Chitiet!$G$5:$R$1050,ROW(KH_DTBH_Chitiet!F560)-4,0)</f>
        <v>0</v>
      </c>
      <c r="G560" s="65">
        <f>IFERROR(VLOOKUP(B560,DM_HHDV!$B$5:$K$1050,8,0)*KH_DTBH_Chitiet!F560,0)</f>
        <v>0</v>
      </c>
      <c r="H560" s="65">
        <f>IFERROR(VLOOKUP(B560,DM_HHDV!$B$5:$K$1050,9,0)*KH_DTBH_Chitiet!F560,0)</f>
        <v>0</v>
      </c>
      <c r="I560" s="65">
        <f>IFERROR(VLOOKUP(B560,DM_HHDV!$B$5:$K$1050,10,0)*KH_DTBH_Chitiet!F560,0)</f>
        <v>0</v>
      </c>
      <c r="J560" s="65">
        <f>IFERROR(AVERAGE(KHBH_Chitiet!BC560:BE560)+AVERAGE(KHBH_Chitiet!BF560:BH560)+AVERAGE(KHBH_Chitiet!BI560:BK560),0)</f>
        <v>0</v>
      </c>
      <c r="K560" s="65">
        <f>IFERROR(AVERAGE(KHBH_Chitiet!BL560:BN560)+AVERAGE(KHBH_Chitiet!BO560:BQ560)+AVERAGE(KHBH_Chitiet!BR560:BT560),0)</f>
        <v>0</v>
      </c>
      <c r="L560" s="65">
        <f>IFERROR(AVERAGE(KHBH_Chitiet!BU560:BW560)+AVERAGE(KHBH_Chitiet!BX560:BZ560)+AVERAGE(KHBH_Chitiet!CA560:CC560),0)</f>
        <v>0</v>
      </c>
      <c r="M560" s="65">
        <f>IFERROR(AVERAGE(KHBH_Chitiet!CD560:CF560)+AVERAGE(KHBH_Chitiet!CG560:CI560)+AVERAGE(KHBH_Chitiet!CJ560:CL560),0)</f>
        <v>0</v>
      </c>
      <c r="N560" s="65">
        <f t="shared" si="9"/>
        <v>0</v>
      </c>
      <c r="P560" s="139">
        <f>HLOOKUP($P$5,KHBH_Chitiet!$G$5:$R$1050,ROW(KH_DTBH_Chitiet!F560)-4,0)</f>
        <v>0</v>
      </c>
      <c r="Q560" s="139">
        <f>IFERROR(VLOOKUP(B560,DM_HHDV!$B$5:$K$1050,8,0)*KH_DTBH_Chitiet!P560,0)</f>
        <v>0</v>
      </c>
      <c r="R560" s="139">
        <f>IFERROR(VLOOKUP(B560,DM_HHDV!$B$5:$K$1050,9,0)*KH_DTBH_Chitiet!P560,0)</f>
        <v>0</v>
      </c>
      <c r="S560" s="139">
        <f>IFERROR(VLOOKUP(B560,DM_HHDV!$B$5:$K$1050,10,0)*KH_DTBH_Chitiet!P560,0)</f>
        <v>0</v>
      </c>
      <c r="T560" s="139">
        <f>HLOOKUP($T$5,KHBH_Chitiet!$G$5:$R$1050,ROW(KH_DTBH_Chitiet!F560)-4,0)</f>
        <v>0</v>
      </c>
      <c r="U560" s="139">
        <f>IFERROR(VLOOKUP(B560,DM_HHDV!$B$5:$K$1050,8,0)*KH_DTBH_Chitiet!T560,0)</f>
        <v>0</v>
      </c>
      <c r="V560" s="139">
        <f>IFERROR(VLOOKUP(B560,DM_HHDV!$B$5:$K$1050,9,0)*KH_DTBH_Chitiet!T560,0)</f>
        <v>0</v>
      </c>
      <c r="W560" s="139">
        <f>IFERROR(VLOOKUP(B560,DM_HHDV!$B$5:$K$1050,10,0)*KH_DTBH_Chitiet!T560,0)</f>
        <v>0</v>
      </c>
      <c r="X560" s="139">
        <f>IFERROR(VLOOKUP(B560,DM_HHDV!$B$5:$K$1050,5,0)*KH_DTBH_Chitiet!T560,0)</f>
        <v>0</v>
      </c>
      <c r="Y560" s="139">
        <f>IFERROR(VLOOKUP(B560,DM_HHDV!$B$5:$K$1050,6,0)*KH_DTBH_Chitiet!T560,0)</f>
        <v>0</v>
      </c>
      <c r="Z560" s="139">
        <f>IFERROR(VLOOKUP(B560,DM_HHDV!$B$5:$K$1050,7,0)*KH_DTBH_Chitiet!T560,0)</f>
        <v>0</v>
      </c>
      <c r="AA560" s="139">
        <f>IFERROR(AVERAGE(KHBH_Chitiet!S560:U560)+AVERAGE(KHBH_Chitiet!V560:X560)+AVERAGE(KHBH_Chitiet!Y560:AA560),0)</f>
        <v>0</v>
      </c>
      <c r="AB560" s="139">
        <f>IFERROR(AVERAGE(KHBH_Chitiet!AB560:AD560)+AVERAGE(KHBH_Chitiet!AE560:AG560)+AVERAGE(KHBH_Chitiet!AH560:AJ560),0)</f>
        <v>0</v>
      </c>
      <c r="AC560" s="139">
        <f>IFERROR(AVERAGE(KHBH_Chitiet!AK560:AM560)+AVERAGE(KHBH_Chitiet!AN561:AP561)+AVERAGE(KHBH_Chitiet!AQ560:AS560),0)</f>
        <v>0</v>
      </c>
      <c r="AD560" s="139">
        <f>IFERROR(AVERAGE(KHBH_Chitiet!AT560:AV560)+AVERAGE(KHBH_Chitiet!AW560:AY560)+AVERAGE(KHBH_Chitiet!AZ560:BB560),0)</f>
        <v>0</v>
      </c>
    </row>
    <row r="561" spans="1:30">
      <c r="A561" s="21">
        <v>556</v>
      </c>
      <c r="B561" s="65">
        <f>KHBH_Chitiet!B561</f>
        <v>0</v>
      </c>
      <c r="C561" s="65">
        <f>KHBH_Chitiet!C561</f>
        <v>0</v>
      </c>
      <c r="D561" s="62">
        <f>IFERROR(VLOOKUP(B561,DM_HHDV!$B$5:$E$1050,3,0),0)</f>
        <v>0</v>
      </c>
      <c r="E561" s="67">
        <f>IFERROR(VLOOKUP(B561,DM_HHDV!$B$5:$E$1050,4,0),0)</f>
        <v>0</v>
      </c>
      <c r="F561" s="65">
        <f>HLOOKUP($F$5,KHBH_Chitiet!$G$5:$R$1050,ROW(KH_DTBH_Chitiet!F561)-4,0)</f>
        <v>0</v>
      </c>
      <c r="G561" s="65">
        <f>IFERROR(VLOOKUP(B561,DM_HHDV!$B$5:$K$1050,8,0)*KH_DTBH_Chitiet!F561,0)</f>
        <v>0</v>
      </c>
      <c r="H561" s="65">
        <f>IFERROR(VLOOKUP(B561,DM_HHDV!$B$5:$K$1050,9,0)*KH_DTBH_Chitiet!F561,0)</f>
        <v>0</v>
      </c>
      <c r="I561" s="65">
        <f>IFERROR(VLOOKUP(B561,DM_HHDV!$B$5:$K$1050,10,0)*KH_DTBH_Chitiet!F561,0)</f>
        <v>0</v>
      </c>
      <c r="J561" s="65">
        <f>IFERROR(AVERAGE(KHBH_Chitiet!BC561:BE561)+AVERAGE(KHBH_Chitiet!BF561:BH561)+AVERAGE(KHBH_Chitiet!BI561:BK561),0)</f>
        <v>0</v>
      </c>
      <c r="K561" s="65">
        <f>IFERROR(AVERAGE(KHBH_Chitiet!BL561:BN561)+AVERAGE(KHBH_Chitiet!BO561:BQ561)+AVERAGE(KHBH_Chitiet!BR561:BT561),0)</f>
        <v>0</v>
      </c>
      <c r="L561" s="65">
        <f>IFERROR(AVERAGE(KHBH_Chitiet!BU561:BW561)+AVERAGE(KHBH_Chitiet!BX561:BZ561)+AVERAGE(KHBH_Chitiet!CA561:CC561),0)</f>
        <v>0</v>
      </c>
      <c r="M561" s="65">
        <f>IFERROR(AVERAGE(KHBH_Chitiet!CD561:CF561)+AVERAGE(KHBH_Chitiet!CG561:CI561)+AVERAGE(KHBH_Chitiet!CJ561:CL561),0)</f>
        <v>0</v>
      </c>
      <c r="N561" s="65">
        <f t="shared" si="9"/>
        <v>0</v>
      </c>
      <c r="P561" s="139">
        <f>HLOOKUP($P$5,KHBH_Chitiet!$G$5:$R$1050,ROW(KH_DTBH_Chitiet!F561)-4,0)</f>
        <v>0</v>
      </c>
      <c r="Q561" s="139">
        <f>IFERROR(VLOOKUP(B561,DM_HHDV!$B$5:$K$1050,8,0)*KH_DTBH_Chitiet!P561,0)</f>
        <v>0</v>
      </c>
      <c r="R561" s="139">
        <f>IFERROR(VLOOKUP(B561,DM_HHDV!$B$5:$K$1050,9,0)*KH_DTBH_Chitiet!P561,0)</f>
        <v>0</v>
      </c>
      <c r="S561" s="139">
        <f>IFERROR(VLOOKUP(B561,DM_HHDV!$B$5:$K$1050,10,0)*KH_DTBH_Chitiet!P561,0)</f>
        <v>0</v>
      </c>
      <c r="T561" s="139">
        <f>HLOOKUP($T$5,KHBH_Chitiet!$G$5:$R$1050,ROW(KH_DTBH_Chitiet!F561)-4,0)</f>
        <v>0</v>
      </c>
      <c r="U561" s="139">
        <f>IFERROR(VLOOKUP(B561,DM_HHDV!$B$5:$K$1050,8,0)*KH_DTBH_Chitiet!T561,0)</f>
        <v>0</v>
      </c>
      <c r="V561" s="139">
        <f>IFERROR(VLOOKUP(B561,DM_HHDV!$B$5:$K$1050,9,0)*KH_DTBH_Chitiet!T561,0)</f>
        <v>0</v>
      </c>
      <c r="W561" s="139">
        <f>IFERROR(VLOOKUP(B561,DM_HHDV!$B$5:$K$1050,10,0)*KH_DTBH_Chitiet!T561,0)</f>
        <v>0</v>
      </c>
      <c r="X561" s="139">
        <f>IFERROR(VLOOKUP(B561,DM_HHDV!$B$5:$K$1050,5,0)*KH_DTBH_Chitiet!T561,0)</f>
        <v>0</v>
      </c>
      <c r="Y561" s="139">
        <f>IFERROR(VLOOKUP(B561,DM_HHDV!$B$5:$K$1050,6,0)*KH_DTBH_Chitiet!T561,0)</f>
        <v>0</v>
      </c>
      <c r="Z561" s="139">
        <f>IFERROR(VLOOKUP(B561,DM_HHDV!$B$5:$K$1050,7,0)*KH_DTBH_Chitiet!T561,0)</f>
        <v>0</v>
      </c>
      <c r="AA561" s="139">
        <f>IFERROR(AVERAGE(KHBH_Chitiet!S561:U561)+AVERAGE(KHBH_Chitiet!V561:X561)+AVERAGE(KHBH_Chitiet!Y561:AA561),0)</f>
        <v>0</v>
      </c>
      <c r="AB561" s="139">
        <f>IFERROR(AVERAGE(KHBH_Chitiet!AB561:AD561)+AVERAGE(KHBH_Chitiet!AE561:AG561)+AVERAGE(KHBH_Chitiet!AH561:AJ561),0)</f>
        <v>0</v>
      </c>
      <c r="AC561" s="139">
        <f>IFERROR(AVERAGE(KHBH_Chitiet!AK561:AM561)+AVERAGE(KHBH_Chitiet!AN562:AP562)+AVERAGE(KHBH_Chitiet!AQ561:AS561),0)</f>
        <v>0</v>
      </c>
      <c r="AD561" s="139">
        <f>IFERROR(AVERAGE(KHBH_Chitiet!AT561:AV561)+AVERAGE(KHBH_Chitiet!AW561:AY561)+AVERAGE(KHBH_Chitiet!AZ561:BB561),0)</f>
        <v>0</v>
      </c>
    </row>
    <row r="562" spans="1:30">
      <c r="A562" s="21">
        <v>557</v>
      </c>
      <c r="B562" s="65">
        <f>KHBH_Chitiet!B562</f>
        <v>0</v>
      </c>
      <c r="C562" s="65">
        <f>KHBH_Chitiet!C562</f>
        <v>0</v>
      </c>
      <c r="D562" s="62">
        <f>IFERROR(VLOOKUP(B562,DM_HHDV!$B$5:$E$1050,3,0),0)</f>
        <v>0</v>
      </c>
      <c r="E562" s="67">
        <f>IFERROR(VLOOKUP(B562,DM_HHDV!$B$5:$E$1050,4,0),0)</f>
        <v>0</v>
      </c>
      <c r="F562" s="65">
        <f>HLOOKUP($F$5,KHBH_Chitiet!$G$5:$R$1050,ROW(KH_DTBH_Chitiet!F562)-4,0)</f>
        <v>0</v>
      </c>
      <c r="G562" s="65">
        <f>IFERROR(VLOOKUP(B562,DM_HHDV!$B$5:$K$1050,8,0)*KH_DTBH_Chitiet!F562,0)</f>
        <v>0</v>
      </c>
      <c r="H562" s="65">
        <f>IFERROR(VLOOKUP(B562,DM_HHDV!$B$5:$K$1050,9,0)*KH_DTBH_Chitiet!F562,0)</f>
        <v>0</v>
      </c>
      <c r="I562" s="65">
        <f>IFERROR(VLOOKUP(B562,DM_HHDV!$B$5:$K$1050,10,0)*KH_DTBH_Chitiet!F562,0)</f>
        <v>0</v>
      </c>
      <c r="J562" s="65">
        <f>IFERROR(AVERAGE(KHBH_Chitiet!BC562:BE562)+AVERAGE(KHBH_Chitiet!BF562:BH562)+AVERAGE(KHBH_Chitiet!BI562:BK562),0)</f>
        <v>0</v>
      </c>
      <c r="K562" s="65">
        <f>IFERROR(AVERAGE(KHBH_Chitiet!BL562:BN562)+AVERAGE(KHBH_Chitiet!BO562:BQ562)+AVERAGE(KHBH_Chitiet!BR562:BT562),0)</f>
        <v>0</v>
      </c>
      <c r="L562" s="65">
        <f>IFERROR(AVERAGE(KHBH_Chitiet!BU562:BW562)+AVERAGE(KHBH_Chitiet!BX562:BZ562)+AVERAGE(KHBH_Chitiet!CA562:CC562),0)</f>
        <v>0</v>
      </c>
      <c r="M562" s="65">
        <f>IFERROR(AVERAGE(KHBH_Chitiet!CD562:CF562)+AVERAGE(KHBH_Chitiet!CG562:CI562)+AVERAGE(KHBH_Chitiet!CJ562:CL562),0)</f>
        <v>0</v>
      </c>
      <c r="N562" s="65">
        <f t="shared" si="9"/>
        <v>0</v>
      </c>
      <c r="P562" s="139">
        <f>HLOOKUP($P$5,KHBH_Chitiet!$G$5:$R$1050,ROW(KH_DTBH_Chitiet!F562)-4,0)</f>
        <v>0</v>
      </c>
      <c r="Q562" s="139">
        <f>IFERROR(VLOOKUP(B562,DM_HHDV!$B$5:$K$1050,8,0)*KH_DTBH_Chitiet!P562,0)</f>
        <v>0</v>
      </c>
      <c r="R562" s="139">
        <f>IFERROR(VLOOKUP(B562,DM_HHDV!$B$5:$K$1050,9,0)*KH_DTBH_Chitiet!P562,0)</f>
        <v>0</v>
      </c>
      <c r="S562" s="139">
        <f>IFERROR(VLOOKUP(B562,DM_HHDV!$B$5:$K$1050,10,0)*KH_DTBH_Chitiet!P562,0)</f>
        <v>0</v>
      </c>
      <c r="T562" s="139">
        <f>HLOOKUP($T$5,KHBH_Chitiet!$G$5:$R$1050,ROW(KH_DTBH_Chitiet!F562)-4,0)</f>
        <v>0</v>
      </c>
      <c r="U562" s="139">
        <f>IFERROR(VLOOKUP(B562,DM_HHDV!$B$5:$K$1050,8,0)*KH_DTBH_Chitiet!T562,0)</f>
        <v>0</v>
      </c>
      <c r="V562" s="139">
        <f>IFERROR(VLOOKUP(B562,DM_HHDV!$B$5:$K$1050,9,0)*KH_DTBH_Chitiet!T562,0)</f>
        <v>0</v>
      </c>
      <c r="W562" s="139">
        <f>IFERROR(VLOOKUP(B562,DM_HHDV!$B$5:$K$1050,10,0)*KH_DTBH_Chitiet!T562,0)</f>
        <v>0</v>
      </c>
      <c r="X562" s="139">
        <f>IFERROR(VLOOKUP(B562,DM_HHDV!$B$5:$K$1050,5,0)*KH_DTBH_Chitiet!T562,0)</f>
        <v>0</v>
      </c>
      <c r="Y562" s="139">
        <f>IFERROR(VLOOKUP(B562,DM_HHDV!$B$5:$K$1050,6,0)*KH_DTBH_Chitiet!T562,0)</f>
        <v>0</v>
      </c>
      <c r="Z562" s="139">
        <f>IFERROR(VLOOKUP(B562,DM_HHDV!$B$5:$K$1050,7,0)*KH_DTBH_Chitiet!T562,0)</f>
        <v>0</v>
      </c>
      <c r="AA562" s="139">
        <f>IFERROR(AVERAGE(KHBH_Chitiet!S562:U562)+AVERAGE(KHBH_Chitiet!V562:X562)+AVERAGE(KHBH_Chitiet!Y562:AA562),0)</f>
        <v>0</v>
      </c>
      <c r="AB562" s="139">
        <f>IFERROR(AVERAGE(KHBH_Chitiet!AB562:AD562)+AVERAGE(KHBH_Chitiet!AE562:AG562)+AVERAGE(KHBH_Chitiet!AH562:AJ562),0)</f>
        <v>0</v>
      </c>
      <c r="AC562" s="139">
        <f>IFERROR(AVERAGE(KHBH_Chitiet!AK562:AM562)+AVERAGE(KHBH_Chitiet!AN563:AP563)+AVERAGE(KHBH_Chitiet!AQ562:AS562),0)</f>
        <v>0</v>
      </c>
      <c r="AD562" s="139">
        <f>IFERROR(AVERAGE(KHBH_Chitiet!AT562:AV562)+AVERAGE(KHBH_Chitiet!AW562:AY562)+AVERAGE(KHBH_Chitiet!AZ562:BB562),0)</f>
        <v>0</v>
      </c>
    </row>
    <row r="563" spans="1:30">
      <c r="A563" s="21">
        <v>558</v>
      </c>
      <c r="B563" s="65">
        <f>KHBH_Chitiet!B563</f>
        <v>0</v>
      </c>
      <c r="C563" s="65">
        <f>KHBH_Chitiet!C563</f>
        <v>0</v>
      </c>
      <c r="D563" s="62">
        <f>IFERROR(VLOOKUP(B563,DM_HHDV!$B$5:$E$1050,3,0),0)</f>
        <v>0</v>
      </c>
      <c r="E563" s="67">
        <f>IFERROR(VLOOKUP(B563,DM_HHDV!$B$5:$E$1050,4,0),0)</f>
        <v>0</v>
      </c>
      <c r="F563" s="65">
        <f>HLOOKUP($F$5,KHBH_Chitiet!$G$5:$R$1050,ROW(KH_DTBH_Chitiet!F563)-4,0)</f>
        <v>0</v>
      </c>
      <c r="G563" s="65">
        <f>IFERROR(VLOOKUP(B563,DM_HHDV!$B$5:$K$1050,8,0)*KH_DTBH_Chitiet!F563,0)</f>
        <v>0</v>
      </c>
      <c r="H563" s="65">
        <f>IFERROR(VLOOKUP(B563,DM_HHDV!$B$5:$K$1050,9,0)*KH_DTBH_Chitiet!F563,0)</f>
        <v>0</v>
      </c>
      <c r="I563" s="65">
        <f>IFERROR(VLOOKUP(B563,DM_HHDV!$B$5:$K$1050,10,0)*KH_DTBH_Chitiet!F563,0)</f>
        <v>0</v>
      </c>
      <c r="J563" s="65">
        <f>IFERROR(AVERAGE(KHBH_Chitiet!BC563:BE563)+AVERAGE(KHBH_Chitiet!BF563:BH563)+AVERAGE(KHBH_Chitiet!BI563:BK563),0)</f>
        <v>0</v>
      </c>
      <c r="K563" s="65">
        <f>IFERROR(AVERAGE(KHBH_Chitiet!BL563:BN563)+AVERAGE(KHBH_Chitiet!BO563:BQ563)+AVERAGE(KHBH_Chitiet!BR563:BT563),0)</f>
        <v>0</v>
      </c>
      <c r="L563" s="65">
        <f>IFERROR(AVERAGE(KHBH_Chitiet!BU563:BW563)+AVERAGE(KHBH_Chitiet!BX563:BZ563)+AVERAGE(KHBH_Chitiet!CA563:CC563),0)</f>
        <v>0</v>
      </c>
      <c r="M563" s="65">
        <f>IFERROR(AVERAGE(KHBH_Chitiet!CD563:CF563)+AVERAGE(KHBH_Chitiet!CG563:CI563)+AVERAGE(KHBH_Chitiet!CJ563:CL563),0)</f>
        <v>0</v>
      </c>
      <c r="N563" s="65">
        <f t="shared" si="9"/>
        <v>0</v>
      </c>
      <c r="P563" s="139">
        <f>HLOOKUP($P$5,KHBH_Chitiet!$G$5:$R$1050,ROW(KH_DTBH_Chitiet!F563)-4,0)</f>
        <v>0</v>
      </c>
      <c r="Q563" s="139">
        <f>IFERROR(VLOOKUP(B563,DM_HHDV!$B$5:$K$1050,8,0)*KH_DTBH_Chitiet!P563,0)</f>
        <v>0</v>
      </c>
      <c r="R563" s="139">
        <f>IFERROR(VLOOKUP(B563,DM_HHDV!$B$5:$K$1050,9,0)*KH_DTBH_Chitiet!P563,0)</f>
        <v>0</v>
      </c>
      <c r="S563" s="139">
        <f>IFERROR(VLOOKUP(B563,DM_HHDV!$B$5:$K$1050,10,0)*KH_DTBH_Chitiet!P563,0)</f>
        <v>0</v>
      </c>
      <c r="T563" s="139">
        <f>HLOOKUP($T$5,KHBH_Chitiet!$G$5:$R$1050,ROW(KH_DTBH_Chitiet!F563)-4,0)</f>
        <v>0</v>
      </c>
      <c r="U563" s="139">
        <f>IFERROR(VLOOKUP(B563,DM_HHDV!$B$5:$K$1050,8,0)*KH_DTBH_Chitiet!T563,0)</f>
        <v>0</v>
      </c>
      <c r="V563" s="139">
        <f>IFERROR(VLOOKUP(B563,DM_HHDV!$B$5:$K$1050,9,0)*KH_DTBH_Chitiet!T563,0)</f>
        <v>0</v>
      </c>
      <c r="W563" s="139">
        <f>IFERROR(VLOOKUP(B563,DM_HHDV!$B$5:$K$1050,10,0)*KH_DTBH_Chitiet!T563,0)</f>
        <v>0</v>
      </c>
      <c r="X563" s="139">
        <f>IFERROR(VLOOKUP(B563,DM_HHDV!$B$5:$K$1050,5,0)*KH_DTBH_Chitiet!T563,0)</f>
        <v>0</v>
      </c>
      <c r="Y563" s="139">
        <f>IFERROR(VLOOKUP(B563,DM_HHDV!$B$5:$K$1050,6,0)*KH_DTBH_Chitiet!T563,0)</f>
        <v>0</v>
      </c>
      <c r="Z563" s="139">
        <f>IFERROR(VLOOKUP(B563,DM_HHDV!$B$5:$K$1050,7,0)*KH_DTBH_Chitiet!T563,0)</f>
        <v>0</v>
      </c>
      <c r="AA563" s="139">
        <f>IFERROR(AVERAGE(KHBH_Chitiet!S563:U563)+AVERAGE(KHBH_Chitiet!V563:X563)+AVERAGE(KHBH_Chitiet!Y563:AA563),0)</f>
        <v>0</v>
      </c>
      <c r="AB563" s="139">
        <f>IFERROR(AVERAGE(KHBH_Chitiet!AB563:AD563)+AVERAGE(KHBH_Chitiet!AE563:AG563)+AVERAGE(KHBH_Chitiet!AH563:AJ563),0)</f>
        <v>0</v>
      </c>
      <c r="AC563" s="139">
        <f>IFERROR(AVERAGE(KHBH_Chitiet!AK563:AM563)+AVERAGE(KHBH_Chitiet!AN564:AP564)+AVERAGE(KHBH_Chitiet!AQ563:AS563),0)</f>
        <v>0</v>
      </c>
      <c r="AD563" s="139">
        <f>IFERROR(AVERAGE(KHBH_Chitiet!AT563:AV563)+AVERAGE(KHBH_Chitiet!AW563:AY563)+AVERAGE(KHBH_Chitiet!AZ563:BB563),0)</f>
        <v>0</v>
      </c>
    </row>
    <row r="564" spans="1:30">
      <c r="A564" s="21">
        <v>559</v>
      </c>
      <c r="B564" s="65">
        <f>KHBH_Chitiet!B564</f>
        <v>0</v>
      </c>
      <c r="C564" s="65">
        <f>KHBH_Chitiet!C564</f>
        <v>0</v>
      </c>
      <c r="D564" s="62">
        <f>IFERROR(VLOOKUP(B564,DM_HHDV!$B$5:$E$1050,3,0),0)</f>
        <v>0</v>
      </c>
      <c r="E564" s="67">
        <f>IFERROR(VLOOKUP(B564,DM_HHDV!$B$5:$E$1050,4,0),0)</f>
        <v>0</v>
      </c>
      <c r="F564" s="65">
        <f>HLOOKUP($F$5,KHBH_Chitiet!$G$5:$R$1050,ROW(KH_DTBH_Chitiet!F564)-4,0)</f>
        <v>0</v>
      </c>
      <c r="G564" s="65">
        <f>IFERROR(VLOOKUP(B564,DM_HHDV!$B$5:$K$1050,8,0)*KH_DTBH_Chitiet!F564,0)</f>
        <v>0</v>
      </c>
      <c r="H564" s="65">
        <f>IFERROR(VLOOKUP(B564,DM_HHDV!$B$5:$K$1050,9,0)*KH_DTBH_Chitiet!F564,0)</f>
        <v>0</v>
      </c>
      <c r="I564" s="65">
        <f>IFERROR(VLOOKUP(B564,DM_HHDV!$B$5:$K$1050,10,0)*KH_DTBH_Chitiet!F564,0)</f>
        <v>0</v>
      </c>
      <c r="J564" s="65">
        <f>IFERROR(AVERAGE(KHBH_Chitiet!BC564:BE564)+AVERAGE(KHBH_Chitiet!BF564:BH564)+AVERAGE(KHBH_Chitiet!BI564:BK564),0)</f>
        <v>0</v>
      </c>
      <c r="K564" s="65">
        <f>IFERROR(AVERAGE(KHBH_Chitiet!BL564:BN564)+AVERAGE(KHBH_Chitiet!BO564:BQ564)+AVERAGE(KHBH_Chitiet!BR564:BT564),0)</f>
        <v>0</v>
      </c>
      <c r="L564" s="65">
        <f>IFERROR(AVERAGE(KHBH_Chitiet!BU564:BW564)+AVERAGE(KHBH_Chitiet!BX564:BZ564)+AVERAGE(KHBH_Chitiet!CA564:CC564),0)</f>
        <v>0</v>
      </c>
      <c r="M564" s="65">
        <f>IFERROR(AVERAGE(KHBH_Chitiet!CD564:CF564)+AVERAGE(KHBH_Chitiet!CG564:CI564)+AVERAGE(KHBH_Chitiet!CJ564:CL564),0)</f>
        <v>0</v>
      </c>
      <c r="N564" s="65">
        <f t="shared" si="9"/>
        <v>0</v>
      </c>
      <c r="P564" s="139">
        <f>HLOOKUP($P$5,KHBH_Chitiet!$G$5:$R$1050,ROW(KH_DTBH_Chitiet!F564)-4,0)</f>
        <v>0</v>
      </c>
      <c r="Q564" s="139">
        <f>IFERROR(VLOOKUP(B564,DM_HHDV!$B$5:$K$1050,8,0)*KH_DTBH_Chitiet!P564,0)</f>
        <v>0</v>
      </c>
      <c r="R564" s="139">
        <f>IFERROR(VLOOKUP(B564,DM_HHDV!$B$5:$K$1050,9,0)*KH_DTBH_Chitiet!P564,0)</f>
        <v>0</v>
      </c>
      <c r="S564" s="139">
        <f>IFERROR(VLOOKUP(B564,DM_HHDV!$B$5:$K$1050,10,0)*KH_DTBH_Chitiet!P564,0)</f>
        <v>0</v>
      </c>
      <c r="T564" s="139">
        <f>HLOOKUP($T$5,KHBH_Chitiet!$G$5:$R$1050,ROW(KH_DTBH_Chitiet!F564)-4,0)</f>
        <v>0</v>
      </c>
      <c r="U564" s="139">
        <f>IFERROR(VLOOKUP(B564,DM_HHDV!$B$5:$K$1050,8,0)*KH_DTBH_Chitiet!T564,0)</f>
        <v>0</v>
      </c>
      <c r="V564" s="139">
        <f>IFERROR(VLOOKUP(B564,DM_HHDV!$B$5:$K$1050,9,0)*KH_DTBH_Chitiet!T564,0)</f>
        <v>0</v>
      </c>
      <c r="W564" s="139">
        <f>IFERROR(VLOOKUP(B564,DM_HHDV!$B$5:$K$1050,10,0)*KH_DTBH_Chitiet!T564,0)</f>
        <v>0</v>
      </c>
      <c r="X564" s="139">
        <f>IFERROR(VLOOKUP(B564,DM_HHDV!$B$5:$K$1050,5,0)*KH_DTBH_Chitiet!T564,0)</f>
        <v>0</v>
      </c>
      <c r="Y564" s="139">
        <f>IFERROR(VLOOKUP(B564,DM_HHDV!$B$5:$K$1050,6,0)*KH_DTBH_Chitiet!T564,0)</f>
        <v>0</v>
      </c>
      <c r="Z564" s="139">
        <f>IFERROR(VLOOKUP(B564,DM_HHDV!$B$5:$K$1050,7,0)*KH_DTBH_Chitiet!T564,0)</f>
        <v>0</v>
      </c>
      <c r="AA564" s="139">
        <f>IFERROR(AVERAGE(KHBH_Chitiet!S564:U564)+AVERAGE(KHBH_Chitiet!V564:X564)+AVERAGE(KHBH_Chitiet!Y564:AA564),0)</f>
        <v>0</v>
      </c>
      <c r="AB564" s="139">
        <f>IFERROR(AVERAGE(KHBH_Chitiet!AB564:AD564)+AVERAGE(KHBH_Chitiet!AE564:AG564)+AVERAGE(KHBH_Chitiet!AH564:AJ564),0)</f>
        <v>0</v>
      </c>
      <c r="AC564" s="139">
        <f>IFERROR(AVERAGE(KHBH_Chitiet!AK564:AM564)+AVERAGE(KHBH_Chitiet!AN565:AP565)+AVERAGE(KHBH_Chitiet!AQ564:AS564),0)</f>
        <v>0</v>
      </c>
      <c r="AD564" s="139">
        <f>IFERROR(AVERAGE(KHBH_Chitiet!AT564:AV564)+AVERAGE(KHBH_Chitiet!AW564:AY564)+AVERAGE(KHBH_Chitiet!AZ564:BB564),0)</f>
        <v>0</v>
      </c>
    </row>
    <row r="565" spans="1:30">
      <c r="A565" s="21">
        <v>560</v>
      </c>
      <c r="B565" s="65">
        <f>KHBH_Chitiet!B565</f>
        <v>0</v>
      </c>
      <c r="C565" s="65">
        <f>KHBH_Chitiet!C565</f>
        <v>0</v>
      </c>
      <c r="D565" s="62">
        <f>IFERROR(VLOOKUP(B565,DM_HHDV!$B$5:$E$1050,3,0),0)</f>
        <v>0</v>
      </c>
      <c r="E565" s="67">
        <f>IFERROR(VLOOKUP(B565,DM_HHDV!$B$5:$E$1050,4,0),0)</f>
        <v>0</v>
      </c>
      <c r="F565" s="65">
        <f>HLOOKUP($F$5,KHBH_Chitiet!$G$5:$R$1050,ROW(KH_DTBH_Chitiet!F565)-4,0)</f>
        <v>0</v>
      </c>
      <c r="G565" s="65">
        <f>IFERROR(VLOOKUP(B565,DM_HHDV!$B$5:$K$1050,8,0)*KH_DTBH_Chitiet!F565,0)</f>
        <v>0</v>
      </c>
      <c r="H565" s="65">
        <f>IFERROR(VLOOKUP(B565,DM_HHDV!$B$5:$K$1050,9,0)*KH_DTBH_Chitiet!F565,0)</f>
        <v>0</v>
      </c>
      <c r="I565" s="65">
        <f>IFERROR(VLOOKUP(B565,DM_HHDV!$B$5:$K$1050,10,0)*KH_DTBH_Chitiet!F565,0)</f>
        <v>0</v>
      </c>
      <c r="J565" s="65">
        <f>IFERROR(AVERAGE(KHBH_Chitiet!BC565:BE565)+AVERAGE(KHBH_Chitiet!BF565:BH565)+AVERAGE(KHBH_Chitiet!BI565:BK565),0)</f>
        <v>0</v>
      </c>
      <c r="K565" s="65">
        <f>IFERROR(AVERAGE(KHBH_Chitiet!BL565:BN565)+AVERAGE(KHBH_Chitiet!BO565:BQ565)+AVERAGE(KHBH_Chitiet!BR565:BT565),0)</f>
        <v>0</v>
      </c>
      <c r="L565" s="65">
        <f>IFERROR(AVERAGE(KHBH_Chitiet!BU565:BW565)+AVERAGE(KHBH_Chitiet!BX565:BZ565)+AVERAGE(KHBH_Chitiet!CA565:CC565),0)</f>
        <v>0</v>
      </c>
      <c r="M565" s="65">
        <f>IFERROR(AVERAGE(KHBH_Chitiet!CD565:CF565)+AVERAGE(KHBH_Chitiet!CG565:CI565)+AVERAGE(KHBH_Chitiet!CJ565:CL565),0)</f>
        <v>0</v>
      </c>
      <c r="N565" s="65">
        <f t="shared" si="9"/>
        <v>0</v>
      </c>
      <c r="P565" s="139">
        <f>HLOOKUP($P$5,KHBH_Chitiet!$G$5:$R$1050,ROW(KH_DTBH_Chitiet!F565)-4,0)</f>
        <v>0</v>
      </c>
      <c r="Q565" s="139">
        <f>IFERROR(VLOOKUP(B565,DM_HHDV!$B$5:$K$1050,8,0)*KH_DTBH_Chitiet!P565,0)</f>
        <v>0</v>
      </c>
      <c r="R565" s="139">
        <f>IFERROR(VLOOKUP(B565,DM_HHDV!$B$5:$K$1050,9,0)*KH_DTBH_Chitiet!P565,0)</f>
        <v>0</v>
      </c>
      <c r="S565" s="139">
        <f>IFERROR(VLOOKUP(B565,DM_HHDV!$B$5:$K$1050,10,0)*KH_DTBH_Chitiet!P565,0)</f>
        <v>0</v>
      </c>
      <c r="T565" s="139">
        <f>HLOOKUP($T$5,KHBH_Chitiet!$G$5:$R$1050,ROW(KH_DTBH_Chitiet!F565)-4,0)</f>
        <v>0</v>
      </c>
      <c r="U565" s="139">
        <f>IFERROR(VLOOKUP(B565,DM_HHDV!$B$5:$K$1050,8,0)*KH_DTBH_Chitiet!T565,0)</f>
        <v>0</v>
      </c>
      <c r="V565" s="139">
        <f>IFERROR(VLOOKUP(B565,DM_HHDV!$B$5:$K$1050,9,0)*KH_DTBH_Chitiet!T565,0)</f>
        <v>0</v>
      </c>
      <c r="W565" s="139">
        <f>IFERROR(VLOOKUP(B565,DM_HHDV!$B$5:$K$1050,10,0)*KH_DTBH_Chitiet!T565,0)</f>
        <v>0</v>
      </c>
      <c r="X565" s="139">
        <f>IFERROR(VLOOKUP(B565,DM_HHDV!$B$5:$K$1050,5,0)*KH_DTBH_Chitiet!T565,0)</f>
        <v>0</v>
      </c>
      <c r="Y565" s="139">
        <f>IFERROR(VLOOKUP(B565,DM_HHDV!$B$5:$K$1050,6,0)*KH_DTBH_Chitiet!T565,0)</f>
        <v>0</v>
      </c>
      <c r="Z565" s="139">
        <f>IFERROR(VLOOKUP(B565,DM_HHDV!$B$5:$K$1050,7,0)*KH_DTBH_Chitiet!T565,0)</f>
        <v>0</v>
      </c>
      <c r="AA565" s="139">
        <f>IFERROR(AVERAGE(KHBH_Chitiet!S565:U565)+AVERAGE(KHBH_Chitiet!V565:X565)+AVERAGE(KHBH_Chitiet!Y565:AA565),0)</f>
        <v>0</v>
      </c>
      <c r="AB565" s="139">
        <f>IFERROR(AVERAGE(KHBH_Chitiet!AB565:AD565)+AVERAGE(KHBH_Chitiet!AE565:AG565)+AVERAGE(KHBH_Chitiet!AH565:AJ565),0)</f>
        <v>0</v>
      </c>
      <c r="AC565" s="139">
        <f>IFERROR(AVERAGE(KHBH_Chitiet!AK565:AM565)+AVERAGE(KHBH_Chitiet!AN566:AP566)+AVERAGE(KHBH_Chitiet!AQ565:AS565),0)</f>
        <v>0</v>
      </c>
      <c r="AD565" s="139">
        <f>IFERROR(AVERAGE(KHBH_Chitiet!AT565:AV565)+AVERAGE(KHBH_Chitiet!AW565:AY565)+AVERAGE(KHBH_Chitiet!AZ565:BB565),0)</f>
        <v>0</v>
      </c>
    </row>
    <row r="566" spans="1:30">
      <c r="A566" s="21">
        <v>561</v>
      </c>
      <c r="B566" s="65">
        <f>KHBH_Chitiet!B566</f>
        <v>0</v>
      </c>
      <c r="C566" s="65">
        <f>KHBH_Chitiet!C566</f>
        <v>0</v>
      </c>
      <c r="D566" s="62">
        <f>IFERROR(VLOOKUP(B566,DM_HHDV!$B$5:$E$1050,3,0),0)</f>
        <v>0</v>
      </c>
      <c r="E566" s="67">
        <f>IFERROR(VLOOKUP(B566,DM_HHDV!$B$5:$E$1050,4,0),0)</f>
        <v>0</v>
      </c>
      <c r="F566" s="65">
        <f>HLOOKUP($F$5,KHBH_Chitiet!$G$5:$R$1050,ROW(KH_DTBH_Chitiet!F566)-4,0)</f>
        <v>0</v>
      </c>
      <c r="G566" s="65">
        <f>IFERROR(VLOOKUP(B566,DM_HHDV!$B$5:$K$1050,8,0)*KH_DTBH_Chitiet!F566,0)</f>
        <v>0</v>
      </c>
      <c r="H566" s="65">
        <f>IFERROR(VLOOKUP(B566,DM_HHDV!$B$5:$K$1050,9,0)*KH_DTBH_Chitiet!F566,0)</f>
        <v>0</v>
      </c>
      <c r="I566" s="65">
        <f>IFERROR(VLOOKUP(B566,DM_HHDV!$B$5:$K$1050,10,0)*KH_DTBH_Chitiet!F566,0)</f>
        <v>0</v>
      </c>
      <c r="J566" s="65">
        <f>IFERROR(AVERAGE(KHBH_Chitiet!BC566:BE566)+AVERAGE(KHBH_Chitiet!BF566:BH566)+AVERAGE(KHBH_Chitiet!BI566:BK566),0)</f>
        <v>0</v>
      </c>
      <c r="K566" s="65">
        <f>IFERROR(AVERAGE(KHBH_Chitiet!BL566:BN566)+AVERAGE(KHBH_Chitiet!BO566:BQ566)+AVERAGE(KHBH_Chitiet!BR566:BT566),0)</f>
        <v>0</v>
      </c>
      <c r="L566" s="65">
        <f>IFERROR(AVERAGE(KHBH_Chitiet!BU566:BW566)+AVERAGE(KHBH_Chitiet!BX566:BZ566)+AVERAGE(KHBH_Chitiet!CA566:CC566),0)</f>
        <v>0</v>
      </c>
      <c r="M566" s="65">
        <f>IFERROR(AVERAGE(KHBH_Chitiet!CD566:CF566)+AVERAGE(KHBH_Chitiet!CG566:CI566)+AVERAGE(KHBH_Chitiet!CJ566:CL566),0)</f>
        <v>0</v>
      </c>
      <c r="N566" s="65">
        <f t="shared" si="9"/>
        <v>0</v>
      </c>
      <c r="P566" s="139">
        <f>HLOOKUP($P$5,KHBH_Chitiet!$G$5:$R$1050,ROW(KH_DTBH_Chitiet!F566)-4,0)</f>
        <v>0</v>
      </c>
      <c r="Q566" s="139">
        <f>IFERROR(VLOOKUP(B566,DM_HHDV!$B$5:$K$1050,8,0)*KH_DTBH_Chitiet!P566,0)</f>
        <v>0</v>
      </c>
      <c r="R566" s="139">
        <f>IFERROR(VLOOKUP(B566,DM_HHDV!$B$5:$K$1050,9,0)*KH_DTBH_Chitiet!P566,0)</f>
        <v>0</v>
      </c>
      <c r="S566" s="139">
        <f>IFERROR(VLOOKUP(B566,DM_HHDV!$B$5:$K$1050,10,0)*KH_DTBH_Chitiet!P566,0)</f>
        <v>0</v>
      </c>
      <c r="T566" s="139">
        <f>HLOOKUP($T$5,KHBH_Chitiet!$G$5:$R$1050,ROW(KH_DTBH_Chitiet!F566)-4,0)</f>
        <v>0</v>
      </c>
      <c r="U566" s="139">
        <f>IFERROR(VLOOKUP(B566,DM_HHDV!$B$5:$K$1050,8,0)*KH_DTBH_Chitiet!T566,0)</f>
        <v>0</v>
      </c>
      <c r="V566" s="139">
        <f>IFERROR(VLOOKUP(B566,DM_HHDV!$B$5:$K$1050,9,0)*KH_DTBH_Chitiet!T566,0)</f>
        <v>0</v>
      </c>
      <c r="W566" s="139">
        <f>IFERROR(VLOOKUP(B566,DM_HHDV!$B$5:$K$1050,10,0)*KH_DTBH_Chitiet!T566,0)</f>
        <v>0</v>
      </c>
      <c r="X566" s="139">
        <f>IFERROR(VLOOKUP(B566,DM_HHDV!$B$5:$K$1050,5,0)*KH_DTBH_Chitiet!T566,0)</f>
        <v>0</v>
      </c>
      <c r="Y566" s="139">
        <f>IFERROR(VLOOKUP(B566,DM_HHDV!$B$5:$K$1050,6,0)*KH_DTBH_Chitiet!T566,0)</f>
        <v>0</v>
      </c>
      <c r="Z566" s="139">
        <f>IFERROR(VLOOKUP(B566,DM_HHDV!$B$5:$K$1050,7,0)*KH_DTBH_Chitiet!T566,0)</f>
        <v>0</v>
      </c>
      <c r="AA566" s="139">
        <f>IFERROR(AVERAGE(KHBH_Chitiet!S566:U566)+AVERAGE(KHBH_Chitiet!V566:X566)+AVERAGE(KHBH_Chitiet!Y566:AA566),0)</f>
        <v>0</v>
      </c>
      <c r="AB566" s="139">
        <f>IFERROR(AVERAGE(KHBH_Chitiet!AB566:AD566)+AVERAGE(KHBH_Chitiet!AE566:AG566)+AVERAGE(KHBH_Chitiet!AH566:AJ566),0)</f>
        <v>0</v>
      </c>
      <c r="AC566" s="139">
        <f>IFERROR(AVERAGE(KHBH_Chitiet!AK566:AM566)+AVERAGE(KHBH_Chitiet!AN567:AP567)+AVERAGE(KHBH_Chitiet!AQ566:AS566),0)</f>
        <v>0</v>
      </c>
      <c r="AD566" s="139">
        <f>IFERROR(AVERAGE(KHBH_Chitiet!AT566:AV566)+AVERAGE(KHBH_Chitiet!AW566:AY566)+AVERAGE(KHBH_Chitiet!AZ566:BB566),0)</f>
        <v>0</v>
      </c>
    </row>
    <row r="567" spans="1:30">
      <c r="A567" s="21">
        <v>562</v>
      </c>
      <c r="B567" s="65">
        <f>KHBH_Chitiet!B567</f>
        <v>0</v>
      </c>
      <c r="C567" s="65">
        <f>KHBH_Chitiet!C567</f>
        <v>0</v>
      </c>
      <c r="D567" s="62">
        <f>IFERROR(VLOOKUP(B567,DM_HHDV!$B$5:$E$1050,3,0),0)</f>
        <v>0</v>
      </c>
      <c r="E567" s="67">
        <f>IFERROR(VLOOKUP(B567,DM_HHDV!$B$5:$E$1050,4,0),0)</f>
        <v>0</v>
      </c>
      <c r="F567" s="65">
        <f>HLOOKUP($F$5,KHBH_Chitiet!$G$5:$R$1050,ROW(KH_DTBH_Chitiet!F567)-4,0)</f>
        <v>0</v>
      </c>
      <c r="G567" s="65">
        <f>IFERROR(VLOOKUP(B567,DM_HHDV!$B$5:$K$1050,8,0)*KH_DTBH_Chitiet!F567,0)</f>
        <v>0</v>
      </c>
      <c r="H567" s="65">
        <f>IFERROR(VLOOKUP(B567,DM_HHDV!$B$5:$K$1050,9,0)*KH_DTBH_Chitiet!F567,0)</f>
        <v>0</v>
      </c>
      <c r="I567" s="65">
        <f>IFERROR(VLOOKUP(B567,DM_HHDV!$B$5:$K$1050,10,0)*KH_DTBH_Chitiet!F567,0)</f>
        <v>0</v>
      </c>
      <c r="J567" s="65">
        <f>IFERROR(AVERAGE(KHBH_Chitiet!BC567:BE567)+AVERAGE(KHBH_Chitiet!BF567:BH567)+AVERAGE(KHBH_Chitiet!BI567:BK567),0)</f>
        <v>0</v>
      </c>
      <c r="K567" s="65">
        <f>IFERROR(AVERAGE(KHBH_Chitiet!BL567:BN567)+AVERAGE(KHBH_Chitiet!BO567:BQ567)+AVERAGE(KHBH_Chitiet!BR567:BT567),0)</f>
        <v>0</v>
      </c>
      <c r="L567" s="65">
        <f>IFERROR(AVERAGE(KHBH_Chitiet!BU567:BW567)+AVERAGE(KHBH_Chitiet!BX567:BZ567)+AVERAGE(KHBH_Chitiet!CA567:CC567),0)</f>
        <v>0</v>
      </c>
      <c r="M567" s="65">
        <f>IFERROR(AVERAGE(KHBH_Chitiet!CD567:CF567)+AVERAGE(KHBH_Chitiet!CG567:CI567)+AVERAGE(KHBH_Chitiet!CJ567:CL567),0)</f>
        <v>0</v>
      </c>
      <c r="N567" s="65">
        <f t="shared" si="9"/>
        <v>0</v>
      </c>
      <c r="P567" s="139">
        <f>HLOOKUP($P$5,KHBH_Chitiet!$G$5:$R$1050,ROW(KH_DTBH_Chitiet!F567)-4,0)</f>
        <v>0</v>
      </c>
      <c r="Q567" s="139">
        <f>IFERROR(VLOOKUP(B567,DM_HHDV!$B$5:$K$1050,8,0)*KH_DTBH_Chitiet!P567,0)</f>
        <v>0</v>
      </c>
      <c r="R567" s="139">
        <f>IFERROR(VLOOKUP(B567,DM_HHDV!$B$5:$K$1050,9,0)*KH_DTBH_Chitiet!P567,0)</f>
        <v>0</v>
      </c>
      <c r="S567" s="139">
        <f>IFERROR(VLOOKUP(B567,DM_HHDV!$B$5:$K$1050,10,0)*KH_DTBH_Chitiet!P567,0)</f>
        <v>0</v>
      </c>
      <c r="T567" s="139">
        <f>HLOOKUP($T$5,KHBH_Chitiet!$G$5:$R$1050,ROW(KH_DTBH_Chitiet!F567)-4,0)</f>
        <v>0</v>
      </c>
      <c r="U567" s="139">
        <f>IFERROR(VLOOKUP(B567,DM_HHDV!$B$5:$K$1050,8,0)*KH_DTBH_Chitiet!T567,0)</f>
        <v>0</v>
      </c>
      <c r="V567" s="139">
        <f>IFERROR(VLOOKUP(B567,DM_HHDV!$B$5:$K$1050,9,0)*KH_DTBH_Chitiet!T567,0)</f>
        <v>0</v>
      </c>
      <c r="W567" s="139">
        <f>IFERROR(VLOOKUP(B567,DM_HHDV!$B$5:$K$1050,10,0)*KH_DTBH_Chitiet!T567,0)</f>
        <v>0</v>
      </c>
      <c r="X567" s="139">
        <f>IFERROR(VLOOKUP(B567,DM_HHDV!$B$5:$K$1050,5,0)*KH_DTBH_Chitiet!T567,0)</f>
        <v>0</v>
      </c>
      <c r="Y567" s="139">
        <f>IFERROR(VLOOKUP(B567,DM_HHDV!$B$5:$K$1050,6,0)*KH_DTBH_Chitiet!T567,0)</f>
        <v>0</v>
      </c>
      <c r="Z567" s="139">
        <f>IFERROR(VLOOKUP(B567,DM_HHDV!$B$5:$K$1050,7,0)*KH_DTBH_Chitiet!T567,0)</f>
        <v>0</v>
      </c>
      <c r="AA567" s="139">
        <f>IFERROR(AVERAGE(KHBH_Chitiet!S567:U567)+AVERAGE(KHBH_Chitiet!V567:X567)+AVERAGE(KHBH_Chitiet!Y567:AA567),0)</f>
        <v>0</v>
      </c>
      <c r="AB567" s="139">
        <f>IFERROR(AVERAGE(KHBH_Chitiet!AB567:AD567)+AVERAGE(KHBH_Chitiet!AE567:AG567)+AVERAGE(KHBH_Chitiet!AH567:AJ567),0)</f>
        <v>0</v>
      </c>
      <c r="AC567" s="139">
        <f>IFERROR(AVERAGE(KHBH_Chitiet!AK567:AM567)+AVERAGE(KHBH_Chitiet!AN568:AP568)+AVERAGE(KHBH_Chitiet!AQ567:AS567),0)</f>
        <v>0</v>
      </c>
      <c r="AD567" s="139">
        <f>IFERROR(AVERAGE(KHBH_Chitiet!AT567:AV567)+AVERAGE(KHBH_Chitiet!AW567:AY567)+AVERAGE(KHBH_Chitiet!AZ567:BB567),0)</f>
        <v>0</v>
      </c>
    </row>
    <row r="568" spans="1:30">
      <c r="A568" s="21">
        <v>563</v>
      </c>
      <c r="B568" s="65">
        <f>KHBH_Chitiet!B568</f>
        <v>0</v>
      </c>
      <c r="C568" s="65">
        <f>KHBH_Chitiet!C568</f>
        <v>0</v>
      </c>
      <c r="D568" s="62">
        <f>IFERROR(VLOOKUP(B568,DM_HHDV!$B$5:$E$1050,3,0),0)</f>
        <v>0</v>
      </c>
      <c r="E568" s="67">
        <f>IFERROR(VLOOKUP(B568,DM_HHDV!$B$5:$E$1050,4,0),0)</f>
        <v>0</v>
      </c>
      <c r="F568" s="65">
        <f>HLOOKUP($F$5,KHBH_Chitiet!$G$5:$R$1050,ROW(KH_DTBH_Chitiet!F568)-4,0)</f>
        <v>0</v>
      </c>
      <c r="G568" s="65">
        <f>IFERROR(VLOOKUP(B568,DM_HHDV!$B$5:$K$1050,8,0)*KH_DTBH_Chitiet!F568,0)</f>
        <v>0</v>
      </c>
      <c r="H568" s="65">
        <f>IFERROR(VLOOKUP(B568,DM_HHDV!$B$5:$K$1050,9,0)*KH_DTBH_Chitiet!F568,0)</f>
        <v>0</v>
      </c>
      <c r="I568" s="65">
        <f>IFERROR(VLOOKUP(B568,DM_HHDV!$B$5:$K$1050,10,0)*KH_DTBH_Chitiet!F568,0)</f>
        <v>0</v>
      </c>
      <c r="J568" s="65">
        <f>IFERROR(AVERAGE(KHBH_Chitiet!BC568:BE568)+AVERAGE(KHBH_Chitiet!BF568:BH568)+AVERAGE(KHBH_Chitiet!BI568:BK568),0)</f>
        <v>0</v>
      </c>
      <c r="K568" s="65">
        <f>IFERROR(AVERAGE(KHBH_Chitiet!BL568:BN568)+AVERAGE(KHBH_Chitiet!BO568:BQ568)+AVERAGE(KHBH_Chitiet!BR568:BT568),0)</f>
        <v>0</v>
      </c>
      <c r="L568" s="65">
        <f>IFERROR(AVERAGE(KHBH_Chitiet!BU568:BW568)+AVERAGE(KHBH_Chitiet!BX568:BZ568)+AVERAGE(KHBH_Chitiet!CA568:CC568),0)</f>
        <v>0</v>
      </c>
      <c r="M568" s="65">
        <f>IFERROR(AVERAGE(KHBH_Chitiet!CD568:CF568)+AVERAGE(KHBH_Chitiet!CG568:CI568)+AVERAGE(KHBH_Chitiet!CJ568:CL568),0)</f>
        <v>0</v>
      </c>
      <c r="N568" s="65">
        <f t="shared" si="9"/>
        <v>0</v>
      </c>
      <c r="P568" s="139">
        <f>HLOOKUP($P$5,KHBH_Chitiet!$G$5:$R$1050,ROW(KH_DTBH_Chitiet!F568)-4,0)</f>
        <v>0</v>
      </c>
      <c r="Q568" s="139">
        <f>IFERROR(VLOOKUP(B568,DM_HHDV!$B$5:$K$1050,8,0)*KH_DTBH_Chitiet!P568,0)</f>
        <v>0</v>
      </c>
      <c r="R568" s="139">
        <f>IFERROR(VLOOKUP(B568,DM_HHDV!$B$5:$K$1050,9,0)*KH_DTBH_Chitiet!P568,0)</f>
        <v>0</v>
      </c>
      <c r="S568" s="139">
        <f>IFERROR(VLOOKUP(B568,DM_HHDV!$B$5:$K$1050,10,0)*KH_DTBH_Chitiet!P568,0)</f>
        <v>0</v>
      </c>
      <c r="T568" s="139">
        <f>HLOOKUP($T$5,KHBH_Chitiet!$G$5:$R$1050,ROW(KH_DTBH_Chitiet!F568)-4,0)</f>
        <v>0</v>
      </c>
      <c r="U568" s="139">
        <f>IFERROR(VLOOKUP(B568,DM_HHDV!$B$5:$K$1050,8,0)*KH_DTBH_Chitiet!T568,0)</f>
        <v>0</v>
      </c>
      <c r="V568" s="139">
        <f>IFERROR(VLOOKUP(B568,DM_HHDV!$B$5:$K$1050,9,0)*KH_DTBH_Chitiet!T568,0)</f>
        <v>0</v>
      </c>
      <c r="W568" s="139">
        <f>IFERROR(VLOOKUP(B568,DM_HHDV!$B$5:$K$1050,10,0)*KH_DTBH_Chitiet!T568,0)</f>
        <v>0</v>
      </c>
      <c r="X568" s="139">
        <f>IFERROR(VLOOKUP(B568,DM_HHDV!$B$5:$K$1050,5,0)*KH_DTBH_Chitiet!T568,0)</f>
        <v>0</v>
      </c>
      <c r="Y568" s="139">
        <f>IFERROR(VLOOKUP(B568,DM_HHDV!$B$5:$K$1050,6,0)*KH_DTBH_Chitiet!T568,0)</f>
        <v>0</v>
      </c>
      <c r="Z568" s="139">
        <f>IFERROR(VLOOKUP(B568,DM_HHDV!$B$5:$K$1050,7,0)*KH_DTBH_Chitiet!T568,0)</f>
        <v>0</v>
      </c>
      <c r="AA568" s="139">
        <f>IFERROR(AVERAGE(KHBH_Chitiet!S568:U568)+AVERAGE(KHBH_Chitiet!V568:X568)+AVERAGE(KHBH_Chitiet!Y568:AA568),0)</f>
        <v>0</v>
      </c>
      <c r="AB568" s="139">
        <f>IFERROR(AVERAGE(KHBH_Chitiet!AB568:AD568)+AVERAGE(KHBH_Chitiet!AE568:AG568)+AVERAGE(KHBH_Chitiet!AH568:AJ568),0)</f>
        <v>0</v>
      </c>
      <c r="AC568" s="139">
        <f>IFERROR(AVERAGE(KHBH_Chitiet!AK568:AM568)+AVERAGE(KHBH_Chitiet!AN569:AP569)+AVERAGE(KHBH_Chitiet!AQ568:AS568),0)</f>
        <v>0</v>
      </c>
      <c r="AD568" s="139">
        <f>IFERROR(AVERAGE(KHBH_Chitiet!AT568:AV568)+AVERAGE(KHBH_Chitiet!AW568:AY568)+AVERAGE(KHBH_Chitiet!AZ568:BB568),0)</f>
        <v>0</v>
      </c>
    </row>
    <row r="569" spans="1:30">
      <c r="A569" s="21">
        <v>564</v>
      </c>
      <c r="B569" s="65">
        <f>KHBH_Chitiet!B569</f>
        <v>0</v>
      </c>
      <c r="C569" s="65">
        <f>KHBH_Chitiet!C569</f>
        <v>0</v>
      </c>
      <c r="D569" s="62">
        <f>IFERROR(VLOOKUP(B569,DM_HHDV!$B$5:$E$1050,3,0),0)</f>
        <v>0</v>
      </c>
      <c r="E569" s="67">
        <f>IFERROR(VLOOKUP(B569,DM_HHDV!$B$5:$E$1050,4,0),0)</f>
        <v>0</v>
      </c>
      <c r="F569" s="65">
        <f>HLOOKUP($F$5,KHBH_Chitiet!$G$5:$R$1050,ROW(KH_DTBH_Chitiet!F569)-4,0)</f>
        <v>0</v>
      </c>
      <c r="G569" s="65">
        <f>IFERROR(VLOOKUP(B569,DM_HHDV!$B$5:$K$1050,8,0)*KH_DTBH_Chitiet!F569,0)</f>
        <v>0</v>
      </c>
      <c r="H569" s="65">
        <f>IFERROR(VLOOKUP(B569,DM_HHDV!$B$5:$K$1050,9,0)*KH_DTBH_Chitiet!F569,0)</f>
        <v>0</v>
      </c>
      <c r="I569" s="65">
        <f>IFERROR(VLOOKUP(B569,DM_HHDV!$B$5:$K$1050,10,0)*KH_DTBH_Chitiet!F569,0)</f>
        <v>0</v>
      </c>
      <c r="J569" s="65">
        <f>IFERROR(AVERAGE(KHBH_Chitiet!BC569:BE569)+AVERAGE(KHBH_Chitiet!BF569:BH569)+AVERAGE(KHBH_Chitiet!BI569:BK569),0)</f>
        <v>0</v>
      </c>
      <c r="K569" s="65">
        <f>IFERROR(AVERAGE(KHBH_Chitiet!BL569:BN569)+AVERAGE(KHBH_Chitiet!BO569:BQ569)+AVERAGE(KHBH_Chitiet!BR569:BT569),0)</f>
        <v>0</v>
      </c>
      <c r="L569" s="65">
        <f>IFERROR(AVERAGE(KHBH_Chitiet!BU569:BW569)+AVERAGE(KHBH_Chitiet!BX569:BZ569)+AVERAGE(KHBH_Chitiet!CA569:CC569),0)</f>
        <v>0</v>
      </c>
      <c r="M569" s="65">
        <f>IFERROR(AVERAGE(KHBH_Chitiet!CD569:CF569)+AVERAGE(KHBH_Chitiet!CG569:CI569)+AVERAGE(KHBH_Chitiet!CJ569:CL569),0)</f>
        <v>0</v>
      </c>
      <c r="N569" s="65">
        <f t="shared" si="9"/>
        <v>0</v>
      </c>
      <c r="P569" s="139">
        <f>HLOOKUP($P$5,KHBH_Chitiet!$G$5:$R$1050,ROW(KH_DTBH_Chitiet!F569)-4,0)</f>
        <v>0</v>
      </c>
      <c r="Q569" s="139">
        <f>IFERROR(VLOOKUP(B569,DM_HHDV!$B$5:$K$1050,8,0)*KH_DTBH_Chitiet!P569,0)</f>
        <v>0</v>
      </c>
      <c r="R569" s="139">
        <f>IFERROR(VLOOKUP(B569,DM_HHDV!$B$5:$K$1050,9,0)*KH_DTBH_Chitiet!P569,0)</f>
        <v>0</v>
      </c>
      <c r="S569" s="139">
        <f>IFERROR(VLOOKUP(B569,DM_HHDV!$B$5:$K$1050,10,0)*KH_DTBH_Chitiet!P569,0)</f>
        <v>0</v>
      </c>
      <c r="T569" s="139">
        <f>HLOOKUP($T$5,KHBH_Chitiet!$G$5:$R$1050,ROW(KH_DTBH_Chitiet!F569)-4,0)</f>
        <v>0</v>
      </c>
      <c r="U569" s="139">
        <f>IFERROR(VLOOKUP(B569,DM_HHDV!$B$5:$K$1050,8,0)*KH_DTBH_Chitiet!T569,0)</f>
        <v>0</v>
      </c>
      <c r="V569" s="139">
        <f>IFERROR(VLOOKUP(B569,DM_HHDV!$B$5:$K$1050,9,0)*KH_DTBH_Chitiet!T569,0)</f>
        <v>0</v>
      </c>
      <c r="W569" s="139">
        <f>IFERROR(VLOOKUP(B569,DM_HHDV!$B$5:$K$1050,10,0)*KH_DTBH_Chitiet!T569,0)</f>
        <v>0</v>
      </c>
      <c r="X569" s="139">
        <f>IFERROR(VLOOKUP(B569,DM_HHDV!$B$5:$K$1050,5,0)*KH_DTBH_Chitiet!T569,0)</f>
        <v>0</v>
      </c>
      <c r="Y569" s="139">
        <f>IFERROR(VLOOKUP(B569,DM_HHDV!$B$5:$K$1050,6,0)*KH_DTBH_Chitiet!T569,0)</f>
        <v>0</v>
      </c>
      <c r="Z569" s="139">
        <f>IFERROR(VLOOKUP(B569,DM_HHDV!$B$5:$K$1050,7,0)*KH_DTBH_Chitiet!T569,0)</f>
        <v>0</v>
      </c>
      <c r="AA569" s="139">
        <f>IFERROR(AVERAGE(KHBH_Chitiet!S569:U569)+AVERAGE(KHBH_Chitiet!V569:X569)+AVERAGE(KHBH_Chitiet!Y569:AA569),0)</f>
        <v>0</v>
      </c>
      <c r="AB569" s="139">
        <f>IFERROR(AVERAGE(KHBH_Chitiet!AB569:AD569)+AVERAGE(KHBH_Chitiet!AE569:AG569)+AVERAGE(KHBH_Chitiet!AH569:AJ569),0)</f>
        <v>0</v>
      </c>
      <c r="AC569" s="139">
        <f>IFERROR(AVERAGE(KHBH_Chitiet!AK569:AM569)+AVERAGE(KHBH_Chitiet!AN570:AP570)+AVERAGE(KHBH_Chitiet!AQ569:AS569),0)</f>
        <v>0</v>
      </c>
      <c r="AD569" s="139">
        <f>IFERROR(AVERAGE(KHBH_Chitiet!AT569:AV569)+AVERAGE(KHBH_Chitiet!AW569:AY569)+AVERAGE(KHBH_Chitiet!AZ569:BB569),0)</f>
        <v>0</v>
      </c>
    </row>
    <row r="570" spans="1:30">
      <c r="A570" s="21">
        <v>565</v>
      </c>
      <c r="B570" s="65">
        <f>KHBH_Chitiet!B570</f>
        <v>0</v>
      </c>
      <c r="C570" s="65">
        <f>KHBH_Chitiet!C570</f>
        <v>0</v>
      </c>
      <c r="D570" s="62">
        <f>IFERROR(VLOOKUP(B570,DM_HHDV!$B$5:$E$1050,3,0),0)</f>
        <v>0</v>
      </c>
      <c r="E570" s="67">
        <f>IFERROR(VLOOKUP(B570,DM_HHDV!$B$5:$E$1050,4,0),0)</f>
        <v>0</v>
      </c>
      <c r="F570" s="65">
        <f>HLOOKUP($F$5,KHBH_Chitiet!$G$5:$R$1050,ROW(KH_DTBH_Chitiet!F570)-4,0)</f>
        <v>0</v>
      </c>
      <c r="G570" s="65">
        <f>IFERROR(VLOOKUP(B570,DM_HHDV!$B$5:$K$1050,8,0)*KH_DTBH_Chitiet!F570,0)</f>
        <v>0</v>
      </c>
      <c r="H570" s="65">
        <f>IFERROR(VLOOKUP(B570,DM_HHDV!$B$5:$K$1050,9,0)*KH_DTBH_Chitiet!F570,0)</f>
        <v>0</v>
      </c>
      <c r="I570" s="65">
        <f>IFERROR(VLOOKUP(B570,DM_HHDV!$B$5:$K$1050,10,0)*KH_DTBH_Chitiet!F570,0)</f>
        <v>0</v>
      </c>
      <c r="J570" s="65">
        <f>IFERROR(AVERAGE(KHBH_Chitiet!BC570:BE570)+AVERAGE(KHBH_Chitiet!BF570:BH570)+AVERAGE(KHBH_Chitiet!BI570:BK570),0)</f>
        <v>0</v>
      </c>
      <c r="K570" s="65">
        <f>IFERROR(AVERAGE(KHBH_Chitiet!BL570:BN570)+AVERAGE(KHBH_Chitiet!BO570:BQ570)+AVERAGE(KHBH_Chitiet!BR570:BT570),0)</f>
        <v>0</v>
      </c>
      <c r="L570" s="65">
        <f>IFERROR(AVERAGE(KHBH_Chitiet!BU570:BW570)+AVERAGE(KHBH_Chitiet!BX570:BZ570)+AVERAGE(KHBH_Chitiet!CA570:CC570),0)</f>
        <v>0</v>
      </c>
      <c r="M570" s="65">
        <f>IFERROR(AVERAGE(KHBH_Chitiet!CD570:CF570)+AVERAGE(KHBH_Chitiet!CG570:CI570)+AVERAGE(KHBH_Chitiet!CJ570:CL570),0)</f>
        <v>0</v>
      </c>
      <c r="N570" s="65">
        <f t="shared" si="9"/>
        <v>0</v>
      </c>
      <c r="P570" s="139">
        <f>HLOOKUP($P$5,KHBH_Chitiet!$G$5:$R$1050,ROW(KH_DTBH_Chitiet!F570)-4,0)</f>
        <v>0</v>
      </c>
      <c r="Q570" s="139">
        <f>IFERROR(VLOOKUP(B570,DM_HHDV!$B$5:$K$1050,8,0)*KH_DTBH_Chitiet!P570,0)</f>
        <v>0</v>
      </c>
      <c r="R570" s="139">
        <f>IFERROR(VLOOKUP(B570,DM_HHDV!$B$5:$K$1050,9,0)*KH_DTBH_Chitiet!P570,0)</f>
        <v>0</v>
      </c>
      <c r="S570" s="139">
        <f>IFERROR(VLOOKUP(B570,DM_HHDV!$B$5:$K$1050,10,0)*KH_DTBH_Chitiet!P570,0)</f>
        <v>0</v>
      </c>
      <c r="T570" s="139">
        <f>HLOOKUP($T$5,KHBH_Chitiet!$G$5:$R$1050,ROW(KH_DTBH_Chitiet!F570)-4,0)</f>
        <v>0</v>
      </c>
      <c r="U570" s="139">
        <f>IFERROR(VLOOKUP(B570,DM_HHDV!$B$5:$K$1050,8,0)*KH_DTBH_Chitiet!T570,0)</f>
        <v>0</v>
      </c>
      <c r="V570" s="139">
        <f>IFERROR(VLOOKUP(B570,DM_HHDV!$B$5:$K$1050,9,0)*KH_DTBH_Chitiet!T570,0)</f>
        <v>0</v>
      </c>
      <c r="W570" s="139">
        <f>IFERROR(VLOOKUP(B570,DM_HHDV!$B$5:$K$1050,10,0)*KH_DTBH_Chitiet!T570,0)</f>
        <v>0</v>
      </c>
      <c r="X570" s="139">
        <f>IFERROR(VLOOKUP(B570,DM_HHDV!$B$5:$K$1050,5,0)*KH_DTBH_Chitiet!T570,0)</f>
        <v>0</v>
      </c>
      <c r="Y570" s="139">
        <f>IFERROR(VLOOKUP(B570,DM_HHDV!$B$5:$K$1050,6,0)*KH_DTBH_Chitiet!T570,0)</f>
        <v>0</v>
      </c>
      <c r="Z570" s="139">
        <f>IFERROR(VLOOKUP(B570,DM_HHDV!$B$5:$K$1050,7,0)*KH_DTBH_Chitiet!T570,0)</f>
        <v>0</v>
      </c>
      <c r="AA570" s="139">
        <f>IFERROR(AVERAGE(KHBH_Chitiet!S570:U570)+AVERAGE(KHBH_Chitiet!V570:X570)+AVERAGE(KHBH_Chitiet!Y570:AA570),0)</f>
        <v>0</v>
      </c>
      <c r="AB570" s="139">
        <f>IFERROR(AVERAGE(KHBH_Chitiet!AB570:AD570)+AVERAGE(KHBH_Chitiet!AE570:AG570)+AVERAGE(KHBH_Chitiet!AH570:AJ570),0)</f>
        <v>0</v>
      </c>
      <c r="AC570" s="139">
        <f>IFERROR(AVERAGE(KHBH_Chitiet!AK570:AM570)+AVERAGE(KHBH_Chitiet!AN571:AP571)+AVERAGE(KHBH_Chitiet!AQ570:AS570),0)</f>
        <v>0</v>
      </c>
      <c r="AD570" s="139">
        <f>IFERROR(AVERAGE(KHBH_Chitiet!AT570:AV570)+AVERAGE(KHBH_Chitiet!AW570:AY570)+AVERAGE(KHBH_Chitiet!AZ570:BB570),0)</f>
        <v>0</v>
      </c>
    </row>
    <row r="571" spans="1:30">
      <c r="A571" s="21">
        <v>566</v>
      </c>
      <c r="B571" s="65">
        <f>KHBH_Chitiet!B571</f>
        <v>0</v>
      </c>
      <c r="C571" s="65">
        <f>KHBH_Chitiet!C571</f>
        <v>0</v>
      </c>
      <c r="D571" s="62">
        <f>IFERROR(VLOOKUP(B571,DM_HHDV!$B$5:$E$1050,3,0),0)</f>
        <v>0</v>
      </c>
      <c r="E571" s="67">
        <f>IFERROR(VLOOKUP(B571,DM_HHDV!$B$5:$E$1050,4,0),0)</f>
        <v>0</v>
      </c>
      <c r="F571" s="65">
        <f>HLOOKUP($F$5,KHBH_Chitiet!$G$5:$R$1050,ROW(KH_DTBH_Chitiet!F571)-4,0)</f>
        <v>0</v>
      </c>
      <c r="G571" s="65">
        <f>IFERROR(VLOOKUP(B571,DM_HHDV!$B$5:$K$1050,8,0)*KH_DTBH_Chitiet!F571,0)</f>
        <v>0</v>
      </c>
      <c r="H571" s="65">
        <f>IFERROR(VLOOKUP(B571,DM_HHDV!$B$5:$K$1050,9,0)*KH_DTBH_Chitiet!F571,0)</f>
        <v>0</v>
      </c>
      <c r="I571" s="65">
        <f>IFERROR(VLOOKUP(B571,DM_HHDV!$B$5:$K$1050,10,0)*KH_DTBH_Chitiet!F571,0)</f>
        <v>0</v>
      </c>
      <c r="J571" s="65">
        <f>IFERROR(AVERAGE(KHBH_Chitiet!BC571:BE571)+AVERAGE(KHBH_Chitiet!BF571:BH571)+AVERAGE(KHBH_Chitiet!BI571:BK571),0)</f>
        <v>0</v>
      </c>
      <c r="K571" s="65">
        <f>IFERROR(AVERAGE(KHBH_Chitiet!BL571:BN571)+AVERAGE(KHBH_Chitiet!BO571:BQ571)+AVERAGE(KHBH_Chitiet!BR571:BT571),0)</f>
        <v>0</v>
      </c>
      <c r="L571" s="65">
        <f>IFERROR(AVERAGE(KHBH_Chitiet!BU571:BW571)+AVERAGE(KHBH_Chitiet!BX571:BZ571)+AVERAGE(KHBH_Chitiet!CA571:CC571),0)</f>
        <v>0</v>
      </c>
      <c r="M571" s="65">
        <f>IFERROR(AVERAGE(KHBH_Chitiet!CD571:CF571)+AVERAGE(KHBH_Chitiet!CG571:CI571)+AVERAGE(KHBH_Chitiet!CJ571:CL571),0)</f>
        <v>0</v>
      </c>
      <c r="N571" s="65">
        <f t="shared" si="9"/>
        <v>0</v>
      </c>
      <c r="P571" s="139">
        <f>HLOOKUP($P$5,KHBH_Chitiet!$G$5:$R$1050,ROW(KH_DTBH_Chitiet!F571)-4,0)</f>
        <v>0</v>
      </c>
      <c r="Q571" s="139">
        <f>IFERROR(VLOOKUP(B571,DM_HHDV!$B$5:$K$1050,8,0)*KH_DTBH_Chitiet!P571,0)</f>
        <v>0</v>
      </c>
      <c r="R571" s="139">
        <f>IFERROR(VLOOKUP(B571,DM_HHDV!$B$5:$K$1050,9,0)*KH_DTBH_Chitiet!P571,0)</f>
        <v>0</v>
      </c>
      <c r="S571" s="139">
        <f>IFERROR(VLOOKUP(B571,DM_HHDV!$B$5:$K$1050,10,0)*KH_DTBH_Chitiet!P571,0)</f>
        <v>0</v>
      </c>
      <c r="T571" s="139">
        <f>HLOOKUP($T$5,KHBH_Chitiet!$G$5:$R$1050,ROW(KH_DTBH_Chitiet!F571)-4,0)</f>
        <v>0</v>
      </c>
      <c r="U571" s="139">
        <f>IFERROR(VLOOKUP(B571,DM_HHDV!$B$5:$K$1050,8,0)*KH_DTBH_Chitiet!T571,0)</f>
        <v>0</v>
      </c>
      <c r="V571" s="139">
        <f>IFERROR(VLOOKUP(B571,DM_HHDV!$B$5:$K$1050,9,0)*KH_DTBH_Chitiet!T571,0)</f>
        <v>0</v>
      </c>
      <c r="W571" s="139">
        <f>IFERROR(VLOOKUP(B571,DM_HHDV!$B$5:$K$1050,10,0)*KH_DTBH_Chitiet!T571,0)</f>
        <v>0</v>
      </c>
      <c r="X571" s="139">
        <f>IFERROR(VLOOKUP(B571,DM_HHDV!$B$5:$K$1050,5,0)*KH_DTBH_Chitiet!T571,0)</f>
        <v>0</v>
      </c>
      <c r="Y571" s="139">
        <f>IFERROR(VLOOKUP(B571,DM_HHDV!$B$5:$K$1050,6,0)*KH_DTBH_Chitiet!T571,0)</f>
        <v>0</v>
      </c>
      <c r="Z571" s="139">
        <f>IFERROR(VLOOKUP(B571,DM_HHDV!$B$5:$K$1050,7,0)*KH_DTBH_Chitiet!T571,0)</f>
        <v>0</v>
      </c>
      <c r="AA571" s="139">
        <f>IFERROR(AVERAGE(KHBH_Chitiet!S571:U571)+AVERAGE(KHBH_Chitiet!V571:X571)+AVERAGE(KHBH_Chitiet!Y571:AA571),0)</f>
        <v>0</v>
      </c>
      <c r="AB571" s="139">
        <f>IFERROR(AVERAGE(KHBH_Chitiet!AB571:AD571)+AVERAGE(KHBH_Chitiet!AE571:AG571)+AVERAGE(KHBH_Chitiet!AH571:AJ571),0)</f>
        <v>0</v>
      </c>
      <c r="AC571" s="139">
        <f>IFERROR(AVERAGE(KHBH_Chitiet!AK571:AM571)+AVERAGE(KHBH_Chitiet!AN572:AP572)+AVERAGE(KHBH_Chitiet!AQ571:AS571),0)</f>
        <v>0</v>
      </c>
      <c r="AD571" s="139">
        <f>IFERROR(AVERAGE(KHBH_Chitiet!AT571:AV571)+AVERAGE(KHBH_Chitiet!AW571:AY571)+AVERAGE(KHBH_Chitiet!AZ571:BB571),0)</f>
        <v>0</v>
      </c>
    </row>
    <row r="572" spans="1:30">
      <c r="A572" s="21">
        <v>567</v>
      </c>
      <c r="B572" s="65">
        <f>KHBH_Chitiet!B572</f>
        <v>0</v>
      </c>
      <c r="C572" s="65">
        <f>KHBH_Chitiet!C572</f>
        <v>0</v>
      </c>
      <c r="D572" s="62">
        <f>IFERROR(VLOOKUP(B572,DM_HHDV!$B$5:$E$1050,3,0),0)</f>
        <v>0</v>
      </c>
      <c r="E572" s="67">
        <f>IFERROR(VLOOKUP(B572,DM_HHDV!$B$5:$E$1050,4,0),0)</f>
        <v>0</v>
      </c>
      <c r="F572" s="65">
        <f>HLOOKUP($F$5,KHBH_Chitiet!$G$5:$R$1050,ROW(KH_DTBH_Chitiet!F572)-4,0)</f>
        <v>0</v>
      </c>
      <c r="G572" s="65">
        <f>IFERROR(VLOOKUP(B572,DM_HHDV!$B$5:$K$1050,8,0)*KH_DTBH_Chitiet!F572,0)</f>
        <v>0</v>
      </c>
      <c r="H572" s="65">
        <f>IFERROR(VLOOKUP(B572,DM_HHDV!$B$5:$K$1050,9,0)*KH_DTBH_Chitiet!F572,0)</f>
        <v>0</v>
      </c>
      <c r="I572" s="65">
        <f>IFERROR(VLOOKUP(B572,DM_HHDV!$B$5:$K$1050,10,0)*KH_DTBH_Chitiet!F572,0)</f>
        <v>0</v>
      </c>
      <c r="J572" s="65">
        <f>IFERROR(AVERAGE(KHBH_Chitiet!BC572:BE572)+AVERAGE(KHBH_Chitiet!BF572:BH572)+AVERAGE(KHBH_Chitiet!BI572:BK572),0)</f>
        <v>0</v>
      </c>
      <c r="K572" s="65">
        <f>IFERROR(AVERAGE(KHBH_Chitiet!BL572:BN572)+AVERAGE(KHBH_Chitiet!BO572:BQ572)+AVERAGE(KHBH_Chitiet!BR572:BT572),0)</f>
        <v>0</v>
      </c>
      <c r="L572" s="65">
        <f>IFERROR(AVERAGE(KHBH_Chitiet!BU572:BW572)+AVERAGE(KHBH_Chitiet!BX572:BZ572)+AVERAGE(KHBH_Chitiet!CA572:CC572),0)</f>
        <v>0</v>
      </c>
      <c r="M572" s="65">
        <f>IFERROR(AVERAGE(KHBH_Chitiet!CD572:CF572)+AVERAGE(KHBH_Chitiet!CG572:CI572)+AVERAGE(KHBH_Chitiet!CJ572:CL572),0)</f>
        <v>0</v>
      </c>
      <c r="N572" s="65">
        <f t="shared" si="9"/>
        <v>0</v>
      </c>
      <c r="P572" s="139">
        <f>HLOOKUP($P$5,KHBH_Chitiet!$G$5:$R$1050,ROW(KH_DTBH_Chitiet!F572)-4,0)</f>
        <v>0</v>
      </c>
      <c r="Q572" s="139">
        <f>IFERROR(VLOOKUP(B572,DM_HHDV!$B$5:$K$1050,8,0)*KH_DTBH_Chitiet!P572,0)</f>
        <v>0</v>
      </c>
      <c r="R572" s="139">
        <f>IFERROR(VLOOKUP(B572,DM_HHDV!$B$5:$K$1050,9,0)*KH_DTBH_Chitiet!P572,0)</f>
        <v>0</v>
      </c>
      <c r="S572" s="139">
        <f>IFERROR(VLOOKUP(B572,DM_HHDV!$B$5:$K$1050,10,0)*KH_DTBH_Chitiet!P572,0)</f>
        <v>0</v>
      </c>
      <c r="T572" s="139">
        <f>HLOOKUP($T$5,KHBH_Chitiet!$G$5:$R$1050,ROW(KH_DTBH_Chitiet!F572)-4,0)</f>
        <v>0</v>
      </c>
      <c r="U572" s="139">
        <f>IFERROR(VLOOKUP(B572,DM_HHDV!$B$5:$K$1050,8,0)*KH_DTBH_Chitiet!T572,0)</f>
        <v>0</v>
      </c>
      <c r="V572" s="139">
        <f>IFERROR(VLOOKUP(B572,DM_HHDV!$B$5:$K$1050,9,0)*KH_DTBH_Chitiet!T572,0)</f>
        <v>0</v>
      </c>
      <c r="W572" s="139">
        <f>IFERROR(VLOOKUP(B572,DM_HHDV!$B$5:$K$1050,10,0)*KH_DTBH_Chitiet!T572,0)</f>
        <v>0</v>
      </c>
      <c r="X572" s="139">
        <f>IFERROR(VLOOKUP(B572,DM_HHDV!$B$5:$K$1050,5,0)*KH_DTBH_Chitiet!T572,0)</f>
        <v>0</v>
      </c>
      <c r="Y572" s="139">
        <f>IFERROR(VLOOKUP(B572,DM_HHDV!$B$5:$K$1050,6,0)*KH_DTBH_Chitiet!T572,0)</f>
        <v>0</v>
      </c>
      <c r="Z572" s="139">
        <f>IFERROR(VLOOKUP(B572,DM_HHDV!$B$5:$K$1050,7,0)*KH_DTBH_Chitiet!T572,0)</f>
        <v>0</v>
      </c>
      <c r="AA572" s="139">
        <f>IFERROR(AVERAGE(KHBH_Chitiet!S572:U572)+AVERAGE(KHBH_Chitiet!V572:X572)+AVERAGE(KHBH_Chitiet!Y572:AA572),0)</f>
        <v>0</v>
      </c>
      <c r="AB572" s="139">
        <f>IFERROR(AVERAGE(KHBH_Chitiet!AB572:AD572)+AVERAGE(KHBH_Chitiet!AE572:AG572)+AVERAGE(KHBH_Chitiet!AH572:AJ572),0)</f>
        <v>0</v>
      </c>
      <c r="AC572" s="139">
        <f>IFERROR(AVERAGE(KHBH_Chitiet!AK572:AM572)+AVERAGE(KHBH_Chitiet!AN573:AP573)+AVERAGE(KHBH_Chitiet!AQ572:AS572),0)</f>
        <v>0</v>
      </c>
      <c r="AD572" s="139">
        <f>IFERROR(AVERAGE(KHBH_Chitiet!AT572:AV572)+AVERAGE(KHBH_Chitiet!AW572:AY572)+AVERAGE(KHBH_Chitiet!AZ572:BB572),0)</f>
        <v>0</v>
      </c>
    </row>
    <row r="573" spans="1:30">
      <c r="A573" s="21">
        <v>568</v>
      </c>
      <c r="B573" s="65">
        <f>KHBH_Chitiet!B573</f>
        <v>0</v>
      </c>
      <c r="C573" s="65">
        <f>KHBH_Chitiet!C573</f>
        <v>0</v>
      </c>
      <c r="D573" s="62">
        <f>IFERROR(VLOOKUP(B573,DM_HHDV!$B$5:$E$1050,3,0),0)</f>
        <v>0</v>
      </c>
      <c r="E573" s="67">
        <f>IFERROR(VLOOKUP(B573,DM_HHDV!$B$5:$E$1050,4,0),0)</f>
        <v>0</v>
      </c>
      <c r="F573" s="65">
        <f>HLOOKUP($F$5,KHBH_Chitiet!$G$5:$R$1050,ROW(KH_DTBH_Chitiet!F573)-4,0)</f>
        <v>0</v>
      </c>
      <c r="G573" s="65">
        <f>IFERROR(VLOOKUP(B573,DM_HHDV!$B$5:$K$1050,8,0)*KH_DTBH_Chitiet!F573,0)</f>
        <v>0</v>
      </c>
      <c r="H573" s="65">
        <f>IFERROR(VLOOKUP(B573,DM_HHDV!$B$5:$K$1050,9,0)*KH_DTBH_Chitiet!F573,0)</f>
        <v>0</v>
      </c>
      <c r="I573" s="65">
        <f>IFERROR(VLOOKUP(B573,DM_HHDV!$B$5:$K$1050,10,0)*KH_DTBH_Chitiet!F573,0)</f>
        <v>0</v>
      </c>
      <c r="J573" s="65">
        <f>IFERROR(AVERAGE(KHBH_Chitiet!BC573:BE573)+AVERAGE(KHBH_Chitiet!BF573:BH573)+AVERAGE(KHBH_Chitiet!BI573:BK573),0)</f>
        <v>0</v>
      </c>
      <c r="K573" s="65">
        <f>IFERROR(AVERAGE(KHBH_Chitiet!BL573:BN573)+AVERAGE(KHBH_Chitiet!BO573:BQ573)+AVERAGE(KHBH_Chitiet!BR573:BT573),0)</f>
        <v>0</v>
      </c>
      <c r="L573" s="65">
        <f>IFERROR(AVERAGE(KHBH_Chitiet!BU573:BW573)+AVERAGE(KHBH_Chitiet!BX573:BZ573)+AVERAGE(KHBH_Chitiet!CA573:CC573),0)</f>
        <v>0</v>
      </c>
      <c r="M573" s="65">
        <f>IFERROR(AVERAGE(KHBH_Chitiet!CD573:CF573)+AVERAGE(KHBH_Chitiet!CG573:CI573)+AVERAGE(KHBH_Chitiet!CJ573:CL573),0)</f>
        <v>0</v>
      </c>
      <c r="N573" s="65">
        <f t="shared" si="9"/>
        <v>0</v>
      </c>
      <c r="P573" s="139">
        <f>HLOOKUP($P$5,KHBH_Chitiet!$G$5:$R$1050,ROW(KH_DTBH_Chitiet!F573)-4,0)</f>
        <v>0</v>
      </c>
      <c r="Q573" s="139">
        <f>IFERROR(VLOOKUP(B573,DM_HHDV!$B$5:$K$1050,8,0)*KH_DTBH_Chitiet!P573,0)</f>
        <v>0</v>
      </c>
      <c r="R573" s="139">
        <f>IFERROR(VLOOKUP(B573,DM_HHDV!$B$5:$K$1050,9,0)*KH_DTBH_Chitiet!P573,0)</f>
        <v>0</v>
      </c>
      <c r="S573" s="139">
        <f>IFERROR(VLOOKUP(B573,DM_HHDV!$B$5:$K$1050,10,0)*KH_DTBH_Chitiet!P573,0)</f>
        <v>0</v>
      </c>
      <c r="T573" s="139">
        <f>HLOOKUP($T$5,KHBH_Chitiet!$G$5:$R$1050,ROW(KH_DTBH_Chitiet!F573)-4,0)</f>
        <v>0</v>
      </c>
      <c r="U573" s="139">
        <f>IFERROR(VLOOKUP(B573,DM_HHDV!$B$5:$K$1050,8,0)*KH_DTBH_Chitiet!T573,0)</f>
        <v>0</v>
      </c>
      <c r="V573" s="139">
        <f>IFERROR(VLOOKUP(B573,DM_HHDV!$B$5:$K$1050,9,0)*KH_DTBH_Chitiet!T573,0)</f>
        <v>0</v>
      </c>
      <c r="W573" s="139">
        <f>IFERROR(VLOOKUP(B573,DM_HHDV!$B$5:$K$1050,10,0)*KH_DTBH_Chitiet!T573,0)</f>
        <v>0</v>
      </c>
      <c r="X573" s="139">
        <f>IFERROR(VLOOKUP(B573,DM_HHDV!$B$5:$K$1050,5,0)*KH_DTBH_Chitiet!T573,0)</f>
        <v>0</v>
      </c>
      <c r="Y573" s="139">
        <f>IFERROR(VLOOKUP(B573,DM_HHDV!$B$5:$K$1050,6,0)*KH_DTBH_Chitiet!T573,0)</f>
        <v>0</v>
      </c>
      <c r="Z573" s="139">
        <f>IFERROR(VLOOKUP(B573,DM_HHDV!$B$5:$K$1050,7,0)*KH_DTBH_Chitiet!T573,0)</f>
        <v>0</v>
      </c>
      <c r="AA573" s="139">
        <f>IFERROR(AVERAGE(KHBH_Chitiet!S573:U573)+AVERAGE(KHBH_Chitiet!V573:X573)+AVERAGE(KHBH_Chitiet!Y573:AA573),0)</f>
        <v>0</v>
      </c>
      <c r="AB573" s="139">
        <f>IFERROR(AVERAGE(KHBH_Chitiet!AB573:AD573)+AVERAGE(KHBH_Chitiet!AE573:AG573)+AVERAGE(KHBH_Chitiet!AH573:AJ573),0)</f>
        <v>0</v>
      </c>
      <c r="AC573" s="139">
        <f>IFERROR(AVERAGE(KHBH_Chitiet!AK573:AM573)+AVERAGE(KHBH_Chitiet!AN574:AP574)+AVERAGE(KHBH_Chitiet!AQ573:AS573),0)</f>
        <v>0</v>
      </c>
      <c r="AD573" s="139">
        <f>IFERROR(AVERAGE(KHBH_Chitiet!AT573:AV573)+AVERAGE(KHBH_Chitiet!AW573:AY573)+AVERAGE(KHBH_Chitiet!AZ573:BB573),0)</f>
        <v>0</v>
      </c>
    </row>
    <row r="574" spans="1:30">
      <c r="A574" s="21">
        <v>569</v>
      </c>
      <c r="B574" s="65">
        <f>KHBH_Chitiet!B574</f>
        <v>0</v>
      </c>
      <c r="C574" s="65">
        <f>KHBH_Chitiet!C574</f>
        <v>0</v>
      </c>
      <c r="D574" s="62">
        <f>IFERROR(VLOOKUP(B574,DM_HHDV!$B$5:$E$1050,3,0),0)</f>
        <v>0</v>
      </c>
      <c r="E574" s="67">
        <f>IFERROR(VLOOKUP(B574,DM_HHDV!$B$5:$E$1050,4,0),0)</f>
        <v>0</v>
      </c>
      <c r="F574" s="65">
        <f>HLOOKUP($F$5,KHBH_Chitiet!$G$5:$R$1050,ROW(KH_DTBH_Chitiet!F574)-4,0)</f>
        <v>0</v>
      </c>
      <c r="G574" s="65">
        <f>IFERROR(VLOOKUP(B574,DM_HHDV!$B$5:$K$1050,8,0)*KH_DTBH_Chitiet!F574,0)</f>
        <v>0</v>
      </c>
      <c r="H574" s="65">
        <f>IFERROR(VLOOKUP(B574,DM_HHDV!$B$5:$K$1050,9,0)*KH_DTBH_Chitiet!F574,0)</f>
        <v>0</v>
      </c>
      <c r="I574" s="65">
        <f>IFERROR(VLOOKUP(B574,DM_HHDV!$B$5:$K$1050,10,0)*KH_DTBH_Chitiet!F574,0)</f>
        <v>0</v>
      </c>
      <c r="J574" s="65">
        <f>IFERROR(AVERAGE(KHBH_Chitiet!BC574:BE574)+AVERAGE(KHBH_Chitiet!BF574:BH574)+AVERAGE(KHBH_Chitiet!BI574:BK574),0)</f>
        <v>0</v>
      </c>
      <c r="K574" s="65">
        <f>IFERROR(AVERAGE(KHBH_Chitiet!BL574:BN574)+AVERAGE(KHBH_Chitiet!BO574:BQ574)+AVERAGE(KHBH_Chitiet!BR574:BT574),0)</f>
        <v>0</v>
      </c>
      <c r="L574" s="65">
        <f>IFERROR(AVERAGE(KHBH_Chitiet!BU574:BW574)+AVERAGE(KHBH_Chitiet!BX574:BZ574)+AVERAGE(KHBH_Chitiet!CA574:CC574),0)</f>
        <v>0</v>
      </c>
      <c r="M574" s="65">
        <f>IFERROR(AVERAGE(KHBH_Chitiet!CD574:CF574)+AVERAGE(KHBH_Chitiet!CG574:CI574)+AVERAGE(KHBH_Chitiet!CJ574:CL574),0)</f>
        <v>0</v>
      </c>
      <c r="N574" s="65">
        <f t="shared" si="9"/>
        <v>0</v>
      </c>
      <c r="P574" s="139">
        <f>HLOOKUP($P$5,KHBH_Chitiet!$G$5:$R$1050,ROW(KH_DTBH_Chitiet!F574)-4,0)</f>
        <v>0</v>
      </c>
      <c r="Q574" s="139">
        <f>IFERROR(VLOOKUP(B574,DM_HHDV!$B$5:$K$1050,8,0)*KH_DTBH_Chitiet!P574,0)</f>
        <v>0</v>
      </c>
      <c r="R574" s="139">
        <f>IFERROR(VLOOKUP(B574,DM_HHDV!$B$5:$K$1050,9,0)*KH_DTBH_Chitiet!P574,0)</f>
        <v>0</v>
      </c>
      <c r="S574" s="139">
        <f>IFERROR(VLOOKUP(B574,DM_HHDV!$B$5:$K$1050,10,0)*KH_DTBH_Chitiet!P574,0)</f>
        <v>0</v>
      </c>
      <c r="T574" s="139">
        <f>HLOOKUP($T$5,KHBH_Chitiet!$G$5:$R$1050,ROW(KH_DTBH_Chitiet!F574)-4,0)</f>
        <v>0</v>
      </c>
      <c r="U574" s="139">
        <f>IFERROR(VLOOKUP(B574,DM_HHDV!$B$5:$K$1050,8,0)*KH_DTBH_Chitiet!T574,0)</f>
        <v>0</v>
      </c>
      <c r="V574" s="139">
        <f>IFERROR(VLOOKUP(B574,DM_HHDV!$B$5:$K$1050,9,0)*KH_DTBH_Chitiet!T574,0)</f>
        <v>0</v>
      </c>
      <c r="W574" s="139">
        <f>IFERROR(VLOOKUP(B574,DM_HHDV!$B$5:$K$1050,10,0)*KH_DTBH_Chitiet!T574,0)</f>
        <v>0</v>
      </c>
      <c r="X574" s="139">
        <f>IFERROR(VLOOKUP(B574,DM_HHDV!$B$5:$K$1050,5,0)*KH_DTBH_Chitiet!T574,0)</f>
        <v>0</v>
      </c>
      <c r="Y574" s="139">
        <f>IFERROR(VLOOKUP(B574,DM_HHDV!$B$5:$K$1050,6,0)*KH_DTBH_Chitiet!T574,0)</f>
        <v>0</v>
      </c>
      <c r="Z574" s="139">
        <f>IFERROR(VLOOKUP(B574,DM_HHDV!$B$5:$K$1050,7,0)*KH_DTBH_Chitiet!T574,0)</f>
        <v>0</v>
      </c>
      <c r="AA574" s="139">
        <f>IFERROR(AVERAGE(KHBH_Chitiet!S574:U574)+AVERAGE(KHBH_Chitiet!V574:X574)+AVERAGE(KHBH_Chitiet!Y574:AA574),0)</f>
        <v>0</v>
      </c>
      <c r="AB574" s="139">
        <f>IFERROR(AVERAGE(KHBH_Chitiet!AB574:AD574)+AVERAGE(KHBH_Chitiet!AE574:AG574)+AVERAGE(KHBH_Chitiet!AH574:AJ574),0)</f>
        <v>0</v>
      </c>
      <c r="AC574" s="139">
        <f>IFERROR(AVERAGE(KHBH_Chitiet!AK574:AM574)+AVERAGE(KHBH_Chitiet!AN575:AP575)+AVERAGE(KHBH_Chitiet!AQ574:AS574),0)</f>
        <v>0</v>
      </c>
      <c r="AD574" s="139">
        <f>IFERROR(AVERAGE(KHBH_Chitiet!AT574:AV574)+AVERAGE(KHBH_Chitiet!AW574:AY574)+AVERAGE(KHBH_Chitiet!AZ574:BB574),0)</f>
        <v>0</v>
      </c>
    </row>
    <row r="575" spans="1:30">
      <c r="A575" s="21">
        <v>570</v>
      </c>
      <c r="B575" s="65">
        <f>KHBH_Chitiet!B575</f>
        <v>0</v>
      </c>
      <c r="C575" s="65">
        <f>KHBH_Chitiet!C575</f>
        <v>0</v>
      </c>
      <c r="D575" s="62">
        <f>IFERROR(VLOOKUP(B575,DM_HHDV!$B$5:$E$1050,3,0),0)</f>
        <v>0</v>
      </c>
      <c r="E575" s="67">
        <f>IFERROR(VLOOKUP(B575,DM_HHDV!$B$5:$E$1050,4,0),0)</f>
        <v>0</v>
      </c>
      <c r="F575" s="65">
        <f>HLOOKUP($F$5,KHBH_Chitiet!$G$5:$R$1050,ROW(KH_DTBH_Chitiet!F575)-4,0)</f>
        <v>0</v>
      </c>
      <c r="G575" s="65">
        <f>IFERROR(VLOOKUP(B575,DM_HHDV!$B$5:$K$1050,8,0)*KH_DTBH_Chitiet!F575,0)</f>
        <v>0</v>
      </c>
      <c r="H575" s="65">
        <f>IFERROR(VLOOKUP(B575,DM_HHDV!$B$5:$K$1050,9,0)*KH_DTBH_Chitiet!F575,0)</f>
        <v>0</v>
      </c>
      <c r="I575" s="65">
        <f>IFERROR(VLOOKUP(B575,DM_HHDV!$B$5:$K$1050,10,0)*KH_DTBH_Chitiet!F575,0)</f>
        <v>0</v>
      </c>
      <c r="J575" s="65">
        <f>IFERROR(AVERAGE(KHBH_Chitiet!BC575:BE575)+AVERAGE(KHBH_Chitiet!BF575:BH575)+AVERAGE(KHBH_Chitiet!BI575:BK575),0)</f>
        <v>0</v>
      </c>
      <c r="K575" s="65">
        <f>IFERROR(AVERAGE(KHBH_Chitiet!BL575:BN575)+AVERAGE(KHBH_Chitiet!BO575:BQ575)+AVERAGE(KHBH_Chitiet!BR575:BT575),0)</f>
        <v>0</v>
      </c>
      <c r="L575" s="65">
        <f>IFERROR(AVERAGE(KHBH_Chitiet!BU575:BW575)+AVERAGE(KHBH_Chitiet!BX575:BZ575)+AVERAGE(KHBH_Chitiet!CA575:CC575),0)</f>
        <v>0</v>
      </c>
      <c r="M575" s="65">
        <f>IFERROR(AVERAGE(KHBH_Chitiet!CD575:CF575)+AVERAGE(KHBH_Chitiet!CG575:CI575)+AVERAGE(KHBH_Chitiet!CJ575:CL575),0)</f>
        <v>0</v>
      </c>
      <c r="N575" s="65">
        <f t="shared" si="9"/>
        <v>0</v>
      </c>
      <c r="P575" s="139">
        <f>HLOOKUP($P$5,KHBH_Chitiet!$G$5:$R$1050,ROW(KH_DTBH_Chitiet!F575)-4,0)</f>
        <v>0</v>
      </c>
      <c r="Q575" s="139">
        <f>IFERROR(VLOOKUP(B575,DM_HHDV!$B$5:$K$1050,8,0)*KH_DTBH_Chitiet!P575,0)</f>
        <v>0</v>
      </c>
      <c r="R575" s="139">
        <f>IFERROR(VLOOKUP(B575,DM_HHDV!$B$5:$K$1050,9,0)*KH_DTBH_Chitiet!P575,0)</f>
        <v>0</v>
      </c>
      <c r="S575" s="139">
        <f>IFERROR(VLOOKUP(B575,DM_HHDV!$B$5:$K$1050,10,0)*KH_DTBH_Chitiet!P575,0)</f>
        <v>0</v>
      </c>
      <c r="T575" s="139">
        <f>HLOOKUP($T$5,KHBH_Chitiet!$G$5:$R$1050,ROW(KH_DTBH_Chitiet!F575)-4,0)</f>
        <v>0</v>
      </c>
      <c r="U575" s="139">
        <f>IFERROR(VLOOKUP(B575,DM_HHDV!$B$5:$K$1050,8,0)*KH_DTBH_Chitiet!T575,0)</f>
        <v>0</v>
      </c>
      <c r="V575" s="139">
        <f>IFERROR(VLOOKUP(B575,DM_HHDV!$B$5:$K$1050,9,0)*KH_DTBH_Chitiet!T575,0)</f>
        <v>0</v>
      </c>
      <c r="W575" s="139">
        <f>IFERROR(VLOOKUP(B575,DM_HHDV!$B$5:$K$1050,10,0)*KH_DTBH_Chitiet!T575,0)</f>
        <v>0</v>
      </c>
      <c r="X575" s="139">
        <f>IFERROR(VLOOKUP(B575,DM_HHDV!$B$5:$K$1050,5,0)*KH_DTBH_Chitiet!T575,0)</f>
        <v>0</v>
      </c>
      <c r="Y575" s="139">
        <f>IFERROR(VLOOKUP(B575,DM_HHDV!$B$5:$K$1050,6,0)*KH_DTBH_Chitiet!T575,0)</f>
        <v>0</v>
      </c>
      <c r="Z575" s="139">
        <f>IFERROR(VLOOKUP(B575,DM_HHDV!$B$5:$K$1050,7,0)*KH_DTBH_Chitiet!T575,0)</f>
        <v>0</v>
      </c>
      <c r="AA575" s="139">
        <f>IFERROR(AVERAGE(KHBH_Chitiet!S575:U575)+AVERAGE(KHBH_Chitiet!V575:X575)+AVERAGE(KHBH_Chitiet!Y575:AA575),0)</f>
        <v>0</v>
      </c>
      <c r="AB575" s="139">
        <f>IFERROR(AVERAGE(KHBH_Chitiet!AB575:AD575)+AVERAGE(KHBH_Chitiet!AE575:AG575)+AVERAGE(KHBH_Chitiet!AH575:AJ575),0)</f>
        <v>0</v>
      </c>
      <c r="AC575" s="139">
        <f>IFERROR(AVERAGE(KHBH_Chitiet!AK575:AM575)+AVERAGE(KHBH_Chitiet!AN576:AP576)+AVERAGE(KHBH_Chitiet!AQ575:AS575),0)</f>
        <v>0</v>
      </c>
      <c r="AD575" s="139">
        <f>IFERROR(AVERAGE(KHBH_Chitiet!AT575:AV575)+AVERAGE(KHBH_Chitiet!AW575:AY575)+AVERAGE(KHBH_Chitiet!AZ575:BB575),0)</f>
        <v>0</v>
      </c>
    </row>
    <row r="576" spans="1:30">
      <c r="A576" s="21">
        <v>571</v>
      </c>
      <c r="B576" s="65">
        <f>KHBH_Chitiet!B576</f>
        <v>0</v>
      </c>
      <c r="C576" s="65">
        <f>KHBH_Chitiet!C576</f>
        <v>0</v>
      </c>
      <c r="D576" s="62">
        <f>IFERROR(VLOOKUP(B576,DM_HHDV!$B$5:$E$1050,3,0),0)</f>
        <v>0</v>
      </c>
      <c r="E576" s="67">
        <f>IFERROR(VLOOKUP(B576,DM_HHDV!$B$5:$E$1050,4,0),0)</f>
        <v>0</v>
      </c>
      <c r="F576" s="65">
        <f>HLOOKUP($F$5,KHBH_Chitiet!$G$5:$R$1050,ROW(KH_DTBH_Chitiet!F576)-4,0)</f>
        <v>0</v>
      </c>
      <c r="G576" s="65">
        <f>IFERROR(VLOOKUP(B576,DM_HHDV!$B$5:$K$1050,8,0)*KH_DTBH_Chitiet!F576,0)</f>
        <v>0</v>
      </c>
      <c r="H576" s="65">
        <f>IFERROR(VLOOKUP(B576,DM_HHDV!$B$5:$K$1050,9,0)*KH_DTBH_Chitiet!F576,0)</f>
        <v>0</v>
      </c>
      <c r="I576" s="65">
        <f>IFERROR(VLOOKUP(B576,DM_HHDV!$B$5:$K$1050,10,0)*KH_DTBH_Chitiet!F576,0)</f>
        <v>0</v>
      </c>
      <c r="J576" s="65">
        <f>IFERROR(AVERAGE(KHBH_Chitiet!BC576:BE576)+AVERAGE(KHBH_Chitiet!BF576:BH576)+AVERAGE(KHBH_Chitiet!BI576:BK576),0)</f>
        <v>0</v>
      </c>
      <c r="K576" s="65">
        <f>IFERROR(AVERAGE(KHBH_Chitiet!BL576:BN576)+AVERAGE(KHBH_Chitiet!BO576:BQ576)+AVERAGE(KHBH_Chitiet!BR576:BT576),0)</f>
        <v>0</v>
      </c>
      <c r="L576" s="65">
        <f>IFERROR(AVERAGE(KHBH_Chitiet!BU576:BW576)+AVERAGE(KHBH_Chitiet!BX576:BZ576)+AVERAGE(KHBH_Chitiet!CA576:CC576),0)</f>
        <v>0</v>
      </c>
      <c r="M576" s="65">
        <f>IFERROR(AVERAGE(KHBH_Chitiet!CD576:CF576)+AVERAGE(KHBH_Chitiet!CG576:CI576)+AVERAGE(KHBH_Chitiet!CJ576:CL576),0)</f>
        <v>0</v>
      </c>
      <c r="N576" s="65">
        <f t="shared" si="9"/>
        <v>0</v>
      </c>
      <c r="P576" s="139">
        <f>HLOOKUP($P$5,KHBH_Chitiet!$G$5:$R$1050,ROW(KH_DTBH_Chitiet!F576)-4,0)</f>
        <v>0</v>
      </c>
      <c r="Q576" s="139">
        <f>IFERROR(VLOOKUP(B576,DM_HHDV!$B$5:$K$1050,8,0)*KH_DTBH_Chitiet!P576,0)</f>
        <v>0</v>
      </c>
      <c r="R576" s="139">
        <f>IFERROR(VLOOKUP(B576,DM_HHDV!$B$5:$K$1050,9,0)*KH_DTBH_Chitiet!P576,0)</f>
        <v>0</v>
      </c>
      <c r="S576" s="139">
        <f>IFERROR(VLOOKUP(B576,DM_HHDV!$B$5:$K$1050,10,0)*KH_DTBH_Chitiet!P576,0)</f>
        <v>0</v>
      </c>
      <c r="T576" s="139">
        <f>HLOOKUP($T$5,KHBH_Chitiet!$G$5:$R$1050,ROW(KH_DTBH_Chitiet!F576)-4,0)</f>
        <v>0</v>
      </c>
      <c r="U576" s="139">
        <f>IFERROR(VLOOKUP(B576,DM_HHDV!$B$5:$K$1050,8,0)*KH_DTBH_Chitiet!T576,0)</f>
        <v>0</v>
      </c>
      <c r="V576" s="139">
        <f>IFERROR(VLOOKUP(B576,DM_HHDV!$B$5:$K$1050,9,0)*KH_DTBH_Chitiet!T576,0)</f>
        <v>0</v>
      </c>
      <c r="W576" s="139">
        <f>IFERROR(VLOOKUP(B576,DM_HHDV!$B$5:$K$1050,10,0)*KH_DTBH_Chitiet!T576,0)</f>
        <v>0</v>
      </c>
      <c r="X576" s="139">
        <f>IFERROR(VLOOKUP(B576,DM_HHDV!$B$5:$K$1050,5,0)*KH_DTBH_Chitiet!T576,0)</f>
        <v>0</v>
      </c>
      <c r="Y576" s="139">
        <f>IFERROR(VLOOKUP(B576,DM_HHDV!$B$5:$K$1050,6,0)*KH_DTBH_Chitiet!T576,0)</f>
        <v>0</v>
      </c>
      <c r="Z576" s="139">
        <f>IFERROR(VLOOKUP(B576,DM_HHDV!$B$5:$K$1050,7,0)*KH_DTBH_Chitiet!T576,0)</f>
        <v>0</v>
      </c>
      <c r="AA576" s="139">
        <f>IFERROR(AVERAGE(KHBH_Chitiet!S576:U576)+AVERAGE(KHBH_Chitiet!V576:X576)+AVERAGE(KHBH_Chitiet!Y576:AA576),0)</f>
        <v>0</v>
      </c>
      <c r="AB576" s="139">
        <f>IFERROR(AVERAGE(KHBH_Chitiet!AB576:AD576)+AVERAGE(KHBH_Chitiet!AE576:AG576)+AVERAGE(KHBH_Chitiet!AH576:AJ576),0)</f>
        <v>0</v>
      </c>
      <c r="AC576" s="139">
        <f>IFERROR(AVERAGE(KHBH_Chitiet!AK576:AM576)+AVERAGE(KHBH_Chitiet!AN577:AP577)+AVERAGE(KHBH_Chitiet!AQ576:AS576),0)</f>
        <v>0</v>
      </c>
      <c r="AD576" s="139">
        <f>IFERROR(AVERAGE(KHBH_Chitiet!AT576:AV576)+AVERAGE(KHBH_Chitiet!AW576:AY576)+AVERAGE(KHBH_Chitiet!AZ576:BB576),0)</f>
        <v>0</v>
      </c>
    </row>
    <row r="577" spans="1:30">
      <c r="A577" s="21">
        <v>572</v>
      </c>
      <c r="B577" s="65">
        <f>KHBH_Chitiet!B577</f>
        <v>0</v>
      </c>
      <c r="C577" s="65">
        <f>KHBH_Chitiet!C577</f>
        <v>0</v>
      </c>
      <c r="D577" s="62">
        <f>IFERROR(VLOOKUP(B577,DM_HHDV!$B$5:$E$1050,3,0),0)</f>
        <v>0</v>
      </c>
      <c r="E577" s="67">
        <f>IFERROR(VLOOKUP(B577,DM_HHDV!$B$5:$E$1050,4,0),0)</f>
        <v>0</v>
      </c>
      <c r="F577" s="65">
        <f>HLOOKUP($F$5,KHBH_Chitiet!$G$5:$R$1050,ROW(KH_DTBH_Chitiet!F577)-4,0)</f>
        <v>0</v>
      </c>
      <c r="G577" s="65">
        <f>IFERROR(VLOOKUP(B577,DM_HHDV!$B$5:$K$1050,8,0)*KH_DTBH_Chitiet!F577,0)</f>
        <v>0</v>
      </c>
      <c r="H577" s="65">
        <f>IFERROR(VLOOKUP(B577,DM_HHDV!$B$5:$K$1050,9,0)*KH_DTBH_Chitiet!F577,0)</f>
        <v>0</v>
      </c>
      <c r="I577" s="65">
        <f>IFERROR(VLOOKUP(B577,DM_HHDV!$B$5:$K$1050,10,0)*KH_DTBH_Chitiet!F577,0)</f>
        <v>0</v>
      </c>
      <c r="J577" s="65">
        <f>IFERROR(AVERAGE(KHBH_Chitiet!BC577:BE577)+AVERAGE(KHBH_Chitiet!BF577:BH577)+AVERAGE(KHBH_Chitiet!BI577:BK577),0)</f>
        <v>0</v>
      </c>
      <c r="K577" s="65">
        <f>IFERROR(AVERAGE(KHBH_Chitiet!BL577:BN577)+AVERAGE(KHBH_Chitiet!BO577:BQ577)+AVERAGE(KHBH_Chitiet!BR577:BT577),0)</f>
        <v>0</v>
      </c>
      <c r="L577" s="65">
        <f>IFERROR(AVERAGE(KHBH_Chitiet!BU577:BW577)+AVERAGE(KHBH_Chitiet!BX577:BZ577)+AVERAGE(KHBH_Chitiet!CA577:CC577),0)</f>
        <v>0</v>
      </c>
      <c r="M577" s="65">
        <f>IFERROR(AVERAGE(KHBH_Chitiet!CD577:CF577)+AVERAGE(KHBH_Chitiet!CG577:CI577)+AVERAGE(KHBH_Chitiet!CJ577:CL577),0)</f>
        <v>0</v>
      </c>
      <c r="N577" s="65">
        <f t="shared" si="9"/>
        <v>0</v>
      </c>
      <c r="P577" s="139">
        <f>HLOOKUP($P$5,KHBH_Chitiet!$G$5:$R$1050,ROW(KH_DTBH_Chitiet!F577)-4,0)</f>
        <v>0</v>
      </c>
      <c r="Q577" s="139">
        <f>IFERROR(VLOOKUP(B577,DM_HHDV!$B$5:$K$1050,8,0)*KH_DTBH_Chitiet!P577,0)</f>
        <v>0</v>
      </c>
      <c r="R577" s="139">
        <f>IFERROR(VLOOKUP(B577,DM_HHDV!$B$5:$K$1050,9,0)*KH_DTBH_Chitiet!P577,0)</f>
        <v>0</v>
      </c>
      <c r="S577" s="139">
        <f>IFERROR(VLOOKUP(B577,DM_HHDV!$B$5:$K$1050,10,0)*KH_DTBH_Chitiet!P577,0)</f>
        <v>0</v>
      </c>
      <c r="T577" s="139">
        <f>HLOOKUP($T$5,KHBH_Chitiet!$G$5:$R$1050,ROW(KH_DTBH_Chitiet!F577)-4,0)</f>
        <v>0</v>
      </c>
      <c r="U577" s="139">
        <f>IFERROR(VLOOKUP(B577,DM_HHDV!$B$5:$K$1050,8,0)*KH_DTBH_Chitiet!T577,0)</f>
        <v>0</v>
      </c>
      <c r="V577" s="139">
        <f>IFERROR(VLOOKUP(B577,DM_HHDV!$B$5:$K$1050,9,0)*KH_DTBH_Chitiet!T577,0)</f>
        <v>0</v>
      </c>
      <c r="W577" s="139">
        <f>IFERROR(VLOOKUP(B577,DM_HHDV!$B$5:$K$1050,10,0)*KH_DTBH_Chitiet!T577,0)</f>
        <v>0</v>
      </c>
      <c r="X577" s="139">
        <f>IFERROR(VLOOKUP(B577,DM_HHDV!$B$5:$K$1050,5,0)*KH_DTBH_Chitiet!T577,0)</f>
        <v>0</v>
      </c>
      <c r="Y577" s="139">
        <f>IFERROR(VLOOKUP(B577,DM_HHDV!$B$5:$K$1050,6,0)*KH_DTBH_Chitiet!T577,0)</f>
        <v>0</v>
      </c>
      <c r="Z577" s="139">
        <f>IFERROR(VLOOKUP(B577,DM_HHDV!$B$5:$K$1050,7,0)*KH_DTBH_Chitiet!T577,0)</f>
        <v>0</v>
      </c>
      <c r="AA577" s="139">
        <f>IFERROR(AVERAGE(KHBH_Chitiet!S577:U577)+AVERAGE(KHBH_Chitiet!V577:X577)+AVERAGE(KHBH_Chitiet!Y577:AA577),0)</f>
        <v>0</v>
      </c>
      <c r="AB577" s="139">
        <f>IFERROR(AVERAGE(KHBH_Chitiet!AB577:AD577)+AVERAGE(KHBH_Chitiet!AE577:AG577)+AVERAGE(KHBH_Chitiet!AH577:AJ577),0)</f>
        <v>0</v>
      </c>
      <c r="AC577" s="139">
        <f>IFERROR(AVERAGE(KHBH_Chitiet!AK577:AM577)+AVERAGE(KHBH_Chitiet!AN578:AP578)+AVERAGE(KHBH_Chitiet!AQ577:AS577),0)</f>
        <v>0</v>
      </c>
      <c r="AD577" s="139">
        <f>IFERROR(AVERAGE(KHBH_Chitiet!AT577:AV577)+AVERAGE(KHBH_Chitiet!AW577:AY577)+AVERAGE(KHBH_Chitiet!AZ577:BB577),0)</f>
        <v>0</v>
      </c>
    </row>
    <row r="578" spans="1:30">
      <c r="A578" s="21">
        <v>573</v>
      </c>
      <c r="B578" s="65">
        <f>KHBH_Chitiet!B578</f>
        <v>0</v>
      </c>
      <c r="C578" s="65">
        <f>KHBH_Chitiet!C578</f>
        <v>0</v>
      </c>
      <c r="D578" s="62">
        <f>IFERROR(VLOOKUP(B578,DM_HHDV!$B$5:$E$1050,3,0),0)</f>
        <v>0</v>
      </c>
      <c r="E578" s="67">
        <f>IFERROR(VLOOKUP(B578,DM_HHDV!$B$5:$E$1050,4,0),0)</f>
        <v>0</v>
      </c>
      <c r="F578" s="65">
        <f>HLOOKUP($F$5,KHBH_Chitiet!$G$5:$R$1050,ROW(KH_DTBH_Chitiet!F578)-4,0)</f>
        <v>0</v>
      </c>
      <c r="G578" s="65">
        <f>IFERROR(VLOOKUP(B578,DM_HHDV!$B$5:$K$1050,8,0)*KH_DTBH_Chitiet!F578,0)</f>
        <v>0</v>
      </c>
      <c r="H578" s="65">
        <f>IFERROR(VLOOKUP(B578,DM_HHDV!$B$5:$K$1050,9,0)*KH_DTBH_Chitiet!F578,0)</f>
        <v>0</v>
      </c>
      <c r="I578" s="65">
        <f>IFERROR(VLOOKUP(B578,DM_HHDV!$B$5:$K$1050,10,0)*KH_DTBH_Chitiet!F578,0)</f>
        <v>0</v>
      </c>
      <c r="J578" s="65">
        <f>IFERROR(AVERAGE(KHBH_Chitiet!BC578:BE578)+AVERAGE(KHBH_Chitiet!BF578:BH578)+AVERAGE(KHBH_Chitiet!BI578:BK578),0)</f>
        <v>0</v>
      </c>
      <c r="K578" s="65">
        <f>IFERROR(AVERAGE(KHBH_Chitiet!BL578:BN578)+AVERAGE(KHBH_Chitiet!BO578:BQ578)+AVERAGE(KHBH_Chitiet!BR578:BT578),0)</f>
        <v>0</v>
      </c>
      <c r="L578" s="65">
        <f>IFERROR(AVERAGE(KHBH_Chitiet!BU578:BW578)+AVERAGE(KHBH_Chitiet!BX578:BZ578)+AVERAGE(KHBH_Chitiet!CA578:CC578),0)</f>
        <v>0</v>
      </c>
      <c r="M578" s="65">
        <f>IFERROR(AVERAGE(KHBH_Chitiet!CD578:CF578)+AVERAGE(KHBH_Chitiet!CG578:CI578)+AVERAGE(KHBH_Chitiet!CJ578:CL578),0)</f>
        <v>0</v>
      </c>
      <c r="N578" s="65">
        <f t="shared" si="9"/>
        <v>0</v>
      </c>
      <c r="P578" s="139">
        <f>HLOOKUP($P$5,KHBH_Chitiet!$G$5:$R$1050,ROW(KH_DTBH_Chitiet!F578)-4,0)</f>
        <v>0</v>
      </c>
      <c r="Q578" s="139">
        <f>IFERROR(VLOOKUP(B578,DM_HHDV!$B$5:$K$1050,8,0)*KH_DTBH_Chitiet!P578,0)</f>
        <v>0</v>
      </c>
      <c r="R578" s="139">
        <f>IFERROR(VLOOKUP(B578,DM_HHDV!$B$5:$K$1050,9,0)*KH_DTBH_Chitiet!P578,0)</f>
        <v>0</v>
      </c>
      <c r="S578" s="139">
        <f>IFERROR(VLOOKUP(B578,DM_HHDV!$B$5:$K$1050,10,0)*KH_DTBH_Chitiet!P578,0)</f>
        <v>0</v>
      </c>
      <c r="T578" s="139">
        <f>HLOOKUP($T$5,KHBH_Chitiet!$G$5:$R$1050,ROW(KH_DTBH_Chitiet!F578)-4,0)</f>
        <v>0</v>
      </c>
      <c r="U578" s="139">
        <f>IFERROR(VLOOKUP(B578,DM_HHDV!$B$5:$K$1050,8,0)*KH_DTBH_Chitiet!T578,0)</f>
        <v>0</v>
      </c>
      <c r="V578" s="139">
        <f>IFERROR(VLOOKUP(B578,DM_HHDV!$B$5:$K$1050,9,0)*KH_DTBH_Chitiet!T578,0)</f>
        <v>0</v>
      </c>
      <c r="W578" s="139">
        <f>IFERROR(VLOOKUP(B578,DM_HHDV!$B$5:$K$1050,10,0)*KH_DTBH_Chitiet!T578,0)</f>
        <v>0</v>
      </c>
      <c r="X578" s="139">
        <f>IFERROR(VLOOKUP(B578,DM_HHDV!$B$5:$K$1050,5,0)*KH_DTBH_Chitiet!T578,0)</f>
        <v>0</v>
      </c>
      <c r="Y578" s="139">
        <f>IFERROR(VLOOKUP(B578,DM_HHDV!$B$5:$K$1050,6,0)*KH_DTBH_Chitiet!T578,0)</f>
        <v>0</v>
      </c>
      <c r="Z578" s="139">
        <f>IFERROR(VLOOKUP(B578,DM_HHDV!$B$5:$K$1050,7,0)*KH_DTBH_Chitiet!T578,0)</f>
        <v>0</v>
      </c>
      <c r="AA578" s="139">
        <f>IFERROR(AVERAGE(KHBH_Chitiet!S578:U578)+AVERAGE(KHBH_Chitiet!V578:X578)+AVERAGE(KHBH_Chitiet!Y578:AA578),0)</f>
        <v>0</v>
      </c>
      <c r="AB578" s="139">
        <f>IFERROR(AVERAGE(KHBH_Chitiet!AB578:AD578)+AVERAGE(KHBH_Chitiet!AE578:AG578)+AVERAGE(KHBH_Chitiet!AH578:AJ578),0)</f>
        <v>0</v>
      </c>
      <c r="AC578" s="139">
        <f>IFERROR(AVERAGE(KHBH_Chitiet!AK578:AM578)+AVERAGE(KHBH_Chitiet!AN579:AP579)+AVERAGE(KHBH_Chitiet!AQ578:AS578),0)</f>
        <v>0</v>
      </c>
      <c r="AD578" s="139">
        <f>IFERROR(AVERAGE(KHBH_Chitiet!AT578:AV578)+AVERAGE(KHBH_Chitiet!AW578:AY578)+AVERAGE(KHBH_Chitiet!AZ578:BB578),0)</f>
        <v>0</v>
      </c>
    </row>
    <row r="579" spans="1:30">
      <c r="A579" s="21">
        <v>574</v>
      </c>
      <c r="B579" s="65">
        <f>KHBH_Chitiet!B579</f>
        <v>0</v>
      </c>
      <c r="C579" s="65">
        <f>KHBH_Chitiet!C579</f>
        <v>0</v>
      </c>
      <c r="D579" s="62">
        <f>IFERROR(VLOOKUP(B579,DM_HHDV!$B$5:$E$1050,3,0),0)</f>
        <v>0</v>
      </c>
      <c r="E579" s="67">
        <f>IFERROR(VLOOKUP(B579,DM_HHDV!$B$5:$E$1050,4,0),0)</f>
        <v>0</v>
      </c>
      <c r="F579" s="65">
        <f>HLOOKUP($F$5,KHBH_Chitiet!$G$5:$R$1050,ROW(KH_DTBH_Chitiet!F579)-4,0)</f>
        <v>0</v>
      </c>
      <c r="G579" s="65">
        <f>IFERROR(VLOOKUP(B579,DM_HHDV!$B$5:$K$1050,8,0)*KH_DTBH_Chitiet!F579,0)</f>
        <v>0</v>
      </c>
      <c r="H579" s="65">
        <f>IFERROR(VLOOKUP(B579,DM_HHDV!$B$5:$K$1050,9,0)*KH_DTBH_Chitiet!F579,0)</f>
        <v>0</v>
      </c>
      <c r="I579" s="65">
        <f>IFERROR(VLOOKUP(B579,DM_HHDV!$B$5:$K$1050,10,0)*KH_DTBH_Chitiet!F579,0)</f>
        <v>0</v>
      </c>
      <c r="J579" s="65">
        <f>IFERROR(AVERAGE(KHBH_Chitiet!BC579:BE579)+AVERAGE(KHBH_Chitiet!BF579:BH579)+AVERAGE(KHBH_Chitiet!BI579:BK579),0)</f>
        <v>0</v>
      </c>
      <c r="K579" s="65">
        <f>IFERROR(AVERAGE(KHBH_Chitiet!BL579:BN579)+AVERAGE(KHBH_Chitiet!BO579:BQ579)+AVERAGE(KHBH_Chitiet!BR579:BT579),0)</f>
        <v>0</v>
      </c>
      <c r="L579" s="65">
        <f>IFERROR(AVERAGE(KHBH_Chitiet!BU579:BW579)+AVERAGE(KHBH_Chitiet!BX579:BZ579)+AVERAGE(KHBH_Chitiet!CA579:CC579),0)</f>
        <v>0</v>
      </c>
      <c r="M579" s="65">
        <f>IFERROR(AVERAGE(KHBH_Chitiet!CD579:CF579)+AVERAGE(KHBH_Chitiet!CG579:CI579)+AVERAGE(KHBH_Chitiet!CJ579:CL579),0)</f>
        <v>0</v>
      </c>
      <c r="N579" s="65">
        <f t="shared" si="9"/>
        <v>0</v>
      </c>
      <c r="P579" s="139">
        <f>HLOOKUP($P$5,KHBH_Chitiet!$G$5:$R$1050,ROW(KH_DTBH_Chitiet!F579)-4,0)</f>
        <v>0</v>
      </c>
      <c r="Q579" s="139">
        <f>IFERROR(VLOOKUP(B579,DM_HHDV!$B$5:$K$1050,8,0)*KH_DTBH_Chitiet!P579,0)</f>
        <v>0</v>
      </c>
      <c r="R579" s="139">
        <f>IFERROR(VLOOKUP(B579,DM_HHDV!$B$5:$K$1050,9,0)*KH_DTBH_Chitiet!P579,0)</f>
        <v>0</v>
      </c>
      <c r="S579" s="139">
        <f>IFERROR(VLOOKUP(B579,DM_HHDV!$B$5:$K$1050,10,0)*KH_DTBH_Chitiet!P579,0)</f>
        <v>0</v>
      </c>
      <c r="T579" s="139">
        <f>HLOOKUP($T$5,KHBH_Chitiet!$G$5:$R$1050,ROW(KH_DTBH_Chitiet!F579)-4,0)</f>
        <v>0</v>
      </c>
      <c r="U579" s="139">
        <f>IFERROR(VLOOKUP(B579,DM_HHDV!$B$5:$K$1050,8,0)*KH_DTBH_Chitiet!T579,0)</f>
        <v>0</v>
      </c>
      <c r="V579" s="139">
        <f>IFERROR(VLOOKUP(B579,DM_HHDV!$B$5:$K$1050,9,0)*KH_DTBH_Chitiet!T579,0)</f>
        <v>0</v>
      </c>
      <c r="W579" s="139">
        <f>IFERROR(VLOOKUP(B579,DM_HHDV!$B$5:$K$1050,10,0)*KH_DTBH_Chitiet!T579,0)</f>
        <v>0</v>
      </c>
      <c r="X579" s="139">
        <f>IFERROR(VLOOKUP(B579,DM_HHDV!$B$5:$K$1050,5,0)*KH_DTBH_Chitiet!T579,0)</f>
        <v>0</v>
      </c>
      <c r="Y579" s="139">
        <f>IFERROR(VLOOKUP(B579,DM_HHDV!$B$5:$K$1050,6,0)*KH_DTBH_Chitiet!T579,0)</f>
        <v>0</v>
      </c>
      <c r="Z579" s="139">
        <f>IFERROR(VLOOKUP(B579,DM_HHDV!$B$5:$K$1050,7,0)*KH_DTBH_Chitiet!T579,0)</f>
        <v>0</v>
      </c>
      <c r="AA579" s="139">
        <f>IFERROR(AVERAGE(KHBH_Chitiet!S579:U579)+AVERAGE(KHBH_Chitiet!V579:X579)+AVERAGE(KHBH_Chitiet!Y579:AA579),0)</f>
        <v>0</v>
      </c>
      <c r="AB579" s="139">
        <f>IFERROR(AVERAGE(KHBH_Chitiet!AB579:AD579)+AVERAGE(KHBH_Chitiet!AE579:AG579)+AVERAGE(KHBH_Chitiet!AH579:AJ579),0)</f>
        <v>0</v>
      </c>
      <c r="AC579" s="139">
        <f>IFERROR(AVERAGE(KHBH_Chitiet!AK579:AM579)+AVERAGE(KHBH_Chitiet!AN580:AP580)+AVERAGE(KHBH_Chitiet!AQ579:AS579),0)</f>
        <v>0</v>
      </c>
      <c r="AD579" s="139">
        <f>IFERROR(AVERAGE(KHBH_Chitiet!AT579:AV579)+AVERAGE(KHBH_Chitiet!AW579:AY579)+AVERAGE(KHBH_Chitiet!AZ579:BB579),0)</f>
        <v>0</v>
      </c>
    </row>
    <row r="580" spans="1:30">
      <c r="A580" s="21">
        <v>575</v>
      </c>
      <c r="B580" s="65">
        <f>KHBH_Chitiet!B580</f>
        <v>0</v>
      </c>
      <c r="C580" s="65">
        <f>KHBH_Chitiet!C580</f>
        <v>0</v>
      </c>
      <c r="D580" s="62">
        <f>IFERROR(VLOOKUP(B580,DM_HHDV!$B$5:$E$1050,3,0),0)</f>
        <v>0</v>
      </c>
      <c r="E580" s="67">
        <f>IFERROR(VLOOKUP(B580,DM_HHDV!$B$5:$E$1050,4,0),0)</f>
        <v>0</v>
      </c>
      <c r="F580" s="65">
        <f>HLOOKUP($F$5,KHBH_Chitiet!$G$5:$R$1050,ROW(KH_DTBH_Chitiet!F580)-4,0)</f>
        <v>0</v>
      </c>
      <c r="G580" s="65">
        <f>IFERROR(VLOOKUP(B580,DM_HHDV!$B$5:$K$1050,8,0)*KH_DTBH_Chitiet!F580,0)</f>
        <v>0</v>
      </c>
      <c r="H580" s="65">
        <f>IFERROR(VLOOKUP(B580,DM_HHDV!$B$5:$K$1050,9,0)*KH_DTBH_Chitiet!F580,0)</f>
        <v>0</v>
      </c>
      <c r="I580" s="65">
        <f>IFERROR(VLOOKUP(B580,DM_HHDV!$B$5:$K$1050,10,0)*KH_DTBH_Chitiet!F580,0)</f>
        <v>0</v>
      </c>
      <c r="J580" s="65">
        <f>IFERROR(AVERAGE(KHBH_Chitiet!BC580:BE580)+AVERAGE(KHBH_Chitiet!BF580:BH580)+AVERAGE(KHBH_Chitiet!BI580:BK580),0)</f>
        <v>0</v>
      </c>
      <c r="K580" s="65">
        <f>IFERROR(AVERAGE(KHBH_Chitiet!BL580:BN580)+AVERAGE(KHBH_Chitiet!BO580:BQ580)+AVERAGE(KHBH_Chitiet!BR580:BT580),0)</f>
        <v>0</v>
      </c>
      <c r="L580" s="65">
        <f>IFERROR(AVERAGE(KHBH_Chitiet!BU580:BW580)+AVERAGE(KHBH_Chitiet!BX580:BZ580)+AVERAGE(KHBH_Chitiet!CA580:CC580),0)</f>
        <v>0</v>
      </c>
      <c r="M580" s="65">
        <f>IFERROR(AVERAGE(KHBH_Chitiet!CD580:CF580)+AVERAGE(KHBH_Chitiet!CG580:CI580)+AVERAGE(KHBH_Chitiet!CJ580:CL580),0)</f>
        <v>0</v>
      </c>
      <c r="N580" s="65">
        <f t="shared" si="9"/>
        <v>0</v>
      </c>
      <c r="P580" s="139">
        <f>HLOOKUP($P$5,KHBH_Chitiet!$G$5:$R$1050,ROW(KH_DTBH_Chitiet!F580)-4,0)</f>
        <v>0</v>
      </c>
      <c r="Q580" s="139">
        <f>IFERROR(VLOOKUP(B580,DM_HHDV!$B$5:$K$1050,8,0)*KH_DTBH_Chitiet!P580,0)</f>
        <v>0</v>
      </c>
      <c r="R580" s="139">
        <f>IFERROR(VLOOKUP(B580,DM_HHDV!$B$5:$K$1050,9,0)*KH_DTBH_Chitiet!P580,0)</f>
        <v>0</v>
      </c>
      <c r="S580" s="139">
        <f>IFERROR(VLOOKUP(B580,DM_HHDV!$B$5:$K$1050,10,0)*KH_DTBH_Chitiet!P580,0)</f>
        <v>0</v>
      </c>
      <c r="T580" s="139">
        <f>HLOOKUP($T$5,KHBH_Chitiet!$G$5:$R$1050,ROW(KH_DTBH_Chitiet!F580)-4,0)</f>
        <v>0</v>
      </c>
      <c r="U580" s="139">
        <f>IFERROR(VLOOKUP(B580,DM_HHDV!$B$5:$K$1050,8,0)*KH_DTBH_Chitiet!T580,0)</f>
        <v>0</v>
      </c>
      <c r="V580" s="139">
        <f>IFERROR(VLOOKUP(B580,DM_HHDV!$B$5:$K$1050,9,0)*KH_DTBH_Chitiet!T580,0)</f>
        <v>0</v>
      </c>
      <c r="W580" s="139">
        <f>IFERROR(VLOOKUP(B580,DM_HHDV!$B$5:$K$1050,10,0)*KH_DTBH_Chitiet!T580,0)</f>
        <v>0</v>
      </c>
      <c r="X580" s="139">
        <f>IFERROR(VLOOKUP(B580,DM_HHDV!$B$5:$K$1050,5,0)*KH_DTBH_Chitiet!T580,0)</f>
        <v>0</v>
      </c>
      <c r="Y580" s="139">
        <f>IFERROR(VLOOKUP(B580,DM_HHDV!$B$5:$K$1050,6,0)*KH_DTBH_Chitiet!T580,0)</f>
        <v>0</v>
      </c>
      <c r="Z580" s="139">
        <f>IFERROR(VLOOKUP(B580,DM_HHDV!$B$5:$K$1050,7,0)*KH_DTBH_Chitiet!T580,0)</f>
        <v>0</v>
      </c>
      <c r="AA580" s="139">
        <f>IFERROR(AVERAGE(KHBH_Chitiet!S580:U580)+AVERAGE(KHBH_Chitiet!V580:X580)+AVERAGE(KHBH_Chitiet!Y580:AA580),0)</f>
        <v>0</v>
      </c>
      <c r="AB580" s="139">
        <f>IFERROR(AVERAGE(KHBH_Chitiet!AB580:AD580)+AVERAGE(KHBH_Chitiet!AE580:AG580)+AVERAGE(KHBH_Chitiet!AH580:AJ580),0)</f>
        <v>0</v>
      </c>
      <c r="AC580" s="139">
        <f>IFERROR(AVERAGE(KHBH_Chitiet!AK580:AM580)+AVERAGE(KHBH_Chitiet!AN581:AP581)+AVERAGE(KHBH_Chitiet!AQ580:AS580),0)</f>
        <v>0</v>
      </c>
      <c r="AD580" s="139">
        <f>IFERROR(AVERAGE(KHBH_Chitiet!AT580:AV580)+AVERAGE(KHBH_Chitiet!AW580:AY580)+AVERAGE(KHBH_Chitiet!AZ580:BB580),0)</f>
        <v>0</v>
      </c>
    </row>
    <row r="581" spans="1:30">
      <c r="A581" s="21">
        <v>576</v>
      </c>
      <c r="B581" s="65">
        <f>KHBH_Chitiet!B581</f>
        <v>0</v>
      </c>
      <c r="C581" s="65">
        <f>KHBH_Chitiet!C581</f>
        <v>0</v>
      </c>
      <c r="D581" s="62">
        <f>IFERROR(VLOOKUP(B581,DM_HHDV!$B$5:$E$1050,3,0),0)</f>
        <v>0</v>
      </c>
      <c r="E581" s="67">
        <f>IFERROR(VLOOKUP(B581,DM_HHDV!$B$5:$E$1050,4,0),0)</f>
        <v>0</v>
      </c>
      <c r="F581" s="65">
        <f>HLOOKUP($F$5,KHBH_Chitiet!$G$5:$R$1050,ROW(KH_DTBH_Chitiet!F581)-4,0)</f>
        <v>0</v>
      </c>
      <c r="G581" s="65">
        <f>IFERROR(VLOOKUP(B581,DM_HHDV!$B$5:$K$1050,8,0)*KH_DTBH_Chitiet!F581,0)</f>
        <v>0</v>
      </c>
      <c r="H581" s="65">
        <f>IFERROR(VLOOKUP(B581,DM_HHDV!$B$5:$K$1050,9,0)*KH_DTBH_Chitiet!F581,0)</f>
        <v>0</v>
      </c>
      <c r="I581" s="65">
        <f>IFERROR(VLOOKUP(B581,DM_HHDV!$B$5:$K$1050,10,0)*KH_DTBH_Chitiet!F581,0)</f>
        <v>0</v>
      </c>
      <c r="J581" s="65">
        <f>IFERROR(AVERAGE(KHBH_Chitiet!BC581:BE581)+AVERAGE(KHBH_Chitiet!BF581:BH581)+AVERAGE(KHBH_Chitiet!BI581:BK581),0)</f>
        <v>0</v>
      </c>
      <c r="K581" s="65">
        <f>IFERROR(AVERAGE(KHBH_Chitiet!BL581:BN581)+AVERAGE(KHBH_Chitiet!BO581:BQ581)+AVERAGE(KHBH_Chitiet!BR581:BT581),0)</f>
        <v>0</v>
      </c>
      <c r="L581" s="65">
        <f>IFERROR(AVERAGE(KHBH_Chitiet!BU581:BW581)+AVERAGE(KHBH_Chitiet!BX581:BZ581)+AVERAGE(KHBH_Chitiet!CA581:CC581),0)</f>
        <v>0</v>
      </c>
      <c r="M581" s="65">
        <f>IFERROR(AVERAGE(KHBH_Chitiet!CD581:CF581)+AVERAGE(KHBH_Chitiet!CG581:CI581)+AVERAGE(KHBH_Chitiet!CJ581:CL581),0)</f>
        <v>0</v>
      </c>
      <c r="N581" s="65">
        <f t="shared" si="9"/>
        <v>0</v>
      </c>
      <c r="P581" s="139">
        <f>HLOOKUP($P$5,KHBH_Chitiet!$G$5:$R$1050,ROW(KH_DTBH_Chitiet!F581)-4,0)</f>
        <v>0</v>
      </c>
      <c r="Q581" s="139">
        <f>IFERROR(VLOOKUP(B581,DM_HHDV!$B$5:$K$1050,8,0)*KH_DTBH_Chitiet!P581,0)</f>
        <v>0</v>
      </c>
      <c r="R581" s="139">
        <f>IFERROR(VLOOKUP(B581,DM_HHDV!$B$5:$K$1050,9,0)*KH_DTBH_Chitiet!P581,0)</f>
        <v>0</v>
      </c>
      <c r="S581" s="139">
        <f>IFERROR(VLOOKUP(B581,DM_HHDV!$B$5:$K$1050,10,0)*KH_DTBH_Chitiet!P581,0)</f>
        <v>0</v>
      </c>
      <c r="T581" s="139">
        <f>HLOOKUP($T$5,KHBH_Chitiet!$G$5:$R$1050,ROW(KH_DTBH_Chitiet!F581)-4,0)</f>
        <v>0</v>
      </c>
      <c r="U581" s="139">
        <f>IFERROR(VLOOKUP(B581,DM_HHDV!$B$5:$K$1050,8,0)*KH_DTBH_Chitiet!T581,0)</f>
        <v>0</v>
      </c>
      <c r="V581" s="139">
        <f>IFERROR(VLOOKUP(B581,DM_HHDV!$B$5:$K$1050,9,0)*KH_DTBH_Chitiet!T581,0)</f>
        <v>0</v>
      </c>
      <c r="W581" s="139">
        <f>IFERROR(VLOOKUP(B581,DM_HHDV!$B$5:$K$1050,10,0)*KH_DTBH_Chitiet!T581,0)</f>
        <v>0</v>
      </c>
      <c r="X581" s="139">
        <f>IFERROR(VLOOKUP(B581,DM_HHDV!$B$5:$K$1050,5,0)*KH_DTBH_Chitiet!T581,0)</f>
        <v>0</v>
      </c>
      <c r="Y581" s="139">
        <f>IFERROR(VLOOKUP(B581,DM_HHDV!$B$5:$K$1050,6,0)*KH_DTBH_Chitiet!T581,0)</f>
        <v>0</v>
      </c>
      <c r="Z581" s="139">
        <f>IFERROR(VLOOKUP(B581,DM_HHDV!$B$5:$K$1050,7,0)*KH_DTBH_Chitiet!T581,0)</f>
        <v>0</v>
      </c>
      <c r="AA581" s="139">
        <f>IFERROR(AVERAGE(KHBH_Chitiet!S581:U581)+AVERAGE(KHBH_Chitiet!V581:X581)+AVERAGE(KHBH_Chitiet!Y581:AA581),0)</f>
        <v>0</v>
      </c>
      <c r="AB581" s="139">
        <f>IFERROR(AVERAGE(KHBH_Chitiet!AB581:AD581)+AVERAGE(KHBH_Chitiet!AE581:AG581)+AVERAGE(KHBH_Chitiet!AH581:AJ581),0)</f>
        <v>0</v>
      </c>
      <c r="AC581" s="139">
        <f>IFERROR(AVERAGE(KHBH_Chitiet!AK581:AM581)+AVERAGE(KHBH_Chitiet!AN582:AP582)+AVERAGE(KHBH_Chitiet!AQ581:AS581),0)</f>
        <v>0</v>
      </c>
      <c r="AD581" s="139">
        <f>IFERROR(AVERAGE(KHBH_Chitiet!AT581:AV581)+AVERAGE(KHBH_Chitiet!AW581:AY581)+AVERAGE(KHBH_Chitiet!AZ581:BB581),0)</f>
        <v>0</v>
      </c>
    </row>
    <row r="582" spans="1:30">
      <c r="A582" s="21">
        <v>577</v>
      </c>
      <c r="B582" s="65">
        <f>KHBH_Chitiet!B582</f>
        <v>0</v>
      </c>
      <c r="C582" s="65">
        <f>KHBH_Chitiet!C582</f>
        <v>0</v>
      </c>
      <c r="D582" s="62">
        <f>IFERROR(VLOOKUP(B582,DM_HHDV!$B$5:$E$1050,3,0),0)</f>
        <v>0</v>
      </c>
      <c r="E582" s="67">
        <f>IFERROR(VLOOKUP(B582,DM_HHDV!$B$5:$E$1050,4,0),0)</f>
        <v>0</v>
      </c>
      <c r="F582" s="65">
        <f>HLOOKUP($F$5,KHBH_Chitiet!$G$5:$R$1050,ROW(KH_DTBH_Chitiet!F582)-4,0)</f>
        <v>0</v>
      </c>
      <c r="G582" s="65">
        <f>IFERROR(VLOOKUP(B582,DM_HHDV!$B$5:$K$1050,8,0)*KH_DTBH_Chitiet!F582,0)</f>
        <v>0</v>
      </c>
      <c r="H582" s="65">
        <f>IFERROR(VLOOKUP(B582,DM_HHDV!$B$5:$K$1050,9,0)*KH_DTBH_Chitiet!F582,0)</f>
        <v>0</v>
      </c>
      <c r="I582" s="65">
        <f>IFERROR(VLOOKUP(B582,DM_HHDV!$B$5:$K$1050,10,0)*KH_DTBH_Chitiet!F582,0)</f>
        <v>0</v>
      </c>
      <c r="J582" s="65">
        <f>IFERROR(AVERAGE(KHBH_Chitiet!BC582:BE582)+AVERAGE(KHBH_Chitiet!BF582:BH582)+AVERAGE(KHBH_Chitiet!BI582:BK582),0)</f>
        <v>0</v>
      </c>
      <c r="K582" s="65">
        <f>IFERROR(AVERAGE(KHBH_Chitiet!BL582:BN582)+AVERAGE(KHBH_Chitiet!BO582:BQ582)+AVERAGE(KHBH_Chitiet!BR582:BT582),0)</f>
        <v>0</v>
      </c>
      <c r="L582" s="65">
        <f>IFERROR(AVERAGE(KHBH_Chitiet!BU582:BW582)+AVERAGE(KHBH_Chitiet!BX582:BZ582)+AVERAGE(KHBH_Chitiet!CA582:CC582),0)</f>
        <v>0</v>
      </c>
      <c r="M582" s="65">
        <f>IFERROR(AVERAGE(KHBH_Chitiet!CD582:CF582)+AVERAGE(KHBH_Chitiet!CG582:CI582)+AVERAGE(KHBH_Chitiet!CJ582:CL582),0)</f>
        <v>0</v>
      </c>
      <c r="N582" s="65">
        <f t="shared" si="9"/>
        <v>0</v>
      </c>
      <c r="P582" s="139">
        <f>HLOOKUP($P$5,KHBH_Chitiet!$G$5:$R$1050,ROW(KH_DTBH_Chitiet!F582)-4,0)</f>
        <v>0</v>
      </c>
      <c r="Q582" s="139">
        <f>IFERROR(VLOOKUP(B582,DM_HHDV!$B$5:$K$1050,8,0)*KH_DTBH_Chitiet!P582,0)</f>
        <v>0</v>
      </c>
      <c r="R582" s="139">
        <f>IFERROR(VLOOKUP(B582,DM_HHDV!$B$5:$K$1050,9,0)*KH_DTBH_Chitiet!P582,0)</f>
        <v>0</v>
      </c>
      <c r="S582" s="139">
        <f>IFERROR(VLOOKUP(B582,DM_HHDV!$B$5:$K$1050,10,0)*KH_DTBH_Chitiet!P582,0)</f>
        <v>0</v>
      </c>
      <c r="T582" s="139">
        <f>HLOOKUP($T$5,KHBH_Chitiet!$G$5:$R$1050,ROW(KH_DTBH_Chitiet!F582)-4,0)</f>
        <v>0</v>
      </c>
      <c r="U582" s="139">
        <f>IFERROR(VLOOKUP(B582,DM_HHDV!$B$5:$K$1050,8,0)*KH_DTBH_Chitiet!T582,0)</f>
        <v>0</v>
      </c>
      <c r="V582" s="139">
        <f>IFERROR(VLOOKUP(B582,DM_HHDV!$B$5:$K$1050,9,0)*KH_DTBH_Chitiet!T582,0)</f>
        <v>0</v>
      </c>
      <c r="W582" s="139">
        <f>IFERROR(VLOOKUP(B582,DM_HHDV!$B$5:$K$1050,10,0)*KH_DTBH_Chitiet!T582,0)</f>
        <v>0</v>
      </c>
      <c r="X582" s="139">
        <f>IFERROR(VLOOKUP(B582,DM_HHDV!$B$5:$K$1050,5,0)*KH_DTBH_Chitiet!T582,0)</f>
        <v>0</v>
      </c>
      <c r="Y582" s="139">
        <f>IFERROR(VLOOKUP(B582,DM_HHDV!$B$5:$K$1050,6,0)*KH_DTBH_Chitiet!T582,0)</f>
        <v>0</v>
      </c>
      <c r="Z582" s="139">
        <f>IFERROR(VLOOKUP(B582,DM_HHDV!$B$5:$K$1050,7,0)*KH_DTBH_Chitiet!T582,0)</f>
        <v>0</v>
      </c>
      <c r="AA582" s="139">
        <f>IFERROR(AVERAGE(KHBH_Chitiet!S582:U582)+AVERAGE(KHBH_Chitiet!V582:X582)+AVERAGE(KHBH_Chitiet!Y582:AA582),0)</f>
        <v>0</v>
      </c>
      <c r="AB582" s="139">
        <f>IFERROR(AVERAGE(KHBH_Chitiet!AB582:AD582)+AVERAGE(KHBH_Chitiet!AE582:AG582)+AVERAGE(KHBH_Chitiet!AH582:AJ582),0)</f>
        <v>0</v>
      </c>
      <c r="AC582" s="139">
        <f>IFERROR(AVERAGE(KHBH_Chitiet!AK582:AM582)+AVERAGE(KHBH_Chitiet!AN583:AP583)+AVERAGE(KHBH_Chitiet!AQ582:AS582),0)</f>
        <v>0</v>
      </c>
      <c r="AD582" s="139">
        <f>IFERROR(AVERAGE(KHBH_Chitiet!AT582:AV582)+AVERAGE(KHBH_Chitiet!AW582:AY582)+AVERAGE(KHBH_Chitiet!AZ582:BB582),0)</f>
        <v>0</v>
      </c>
    </row>
    <row r="583" spans="1:30">
      <c r="A583" s="21">
        <v>578</v>
      </c>
      <c r="B583" s="65">
        <f>KHBH_Chitiet!B583</f>
        <v>0</v>
      </c>
      <c r="C583" s="65">
        <f>KHBH_Chitiet!C583</f>
        <v>0</v>
      </c>
      <c r="D583" s="62">
        <f>IFERROR(VLOOKUP(B583,DM_HHDV!$B$5:$E$1050,3,0),0)</f>
        <v>0</v>
      </c>
      <c r="E583" s="67">
        <f>IFERROR(VLOOKUP(B583,DM_HHDV!$B$5:$E$1050,4,0),0)</f>
        <v>0</v>
      </c>
      <c r="F583" s="65">
        <f>HLOOKUP($F$5,KHBH_Chitiet!$G$5:$R$1050,ROW(KH_DTBH_Chitiet!F583)-4,0)</f>
        <v>0</v>
      </c>
      <c r="G583" s="65">
        <f>IFERROR(VLOOKUP(B583,DM_HHDV!$B$5:$K$1050,8,0)*KH_DTBH_Chitiet!F583,0)</f>
        <v>0</v>
      </c>
      <c r="H583" s="65">
        <f>IFERROR(VLOOKUP(B583,DM_HHDV!$B$5:$K$1050,9,0)*KH_DTBH_Chitiet!F583,0)</f>
        <v>0</v>
      </c>
      <c r="I583" s="65">
        <f>IFERROR(VLOOKUP(B583,DM_HHDV!$B$5:$K$1050,10,0)*KH_DTBH_Chitiet!F583,0)</f>
        <v>0</v>
      </c>
      <c r="J583" s="65">
        <f>IFERROR(AVERAGE(KHBH_Chitiet!BC583:BE583)+AVERAGE(KHBH_Chitiet!BF583:BH583)+AVERAGE(KHBH_Chitiet!BI583:BK583),0)</f>
        <v>0</v>
      </c>
      <c r="K583" s="65">
        <f>IFERROR(AVERAGE(KHBH_Chitiet!BL583:BN583)+AVERAGE(KHBH_Chitiet!BO583:BQ583)+AVERAGE(KHBH_Chitiet!BR583:BT583),0)</f>
        <v>0</v>
      </c>
      <c r="L583" s="65">
        <f>IFERROR(AVERAGE(KHBH_Chitiet!BU583:BW583)+AVERAGE(KHBH_Chitiet!BX583:BZ583)+AVERAGE(KHBH_Chitiet!CA583:CC583),0)</f>
        <v>0</v>
      </c>
      <c r="M583" s="65">
        <f>IFERROR(AVERAGE(KHBH_Chitiet!CD583:CF583)+AVERAGE(KHBH_Chitiet!CG583:CI583)+AVERAGE(KHBH_Chitiet!CJ583:CL583),0)</f>
        <v>0</v>
      </c>
      <c r="N583" s="65">
        <f t="shared" ref="N583:N646" si="10">SUM(J583:M583)</f>
        <v>0</v>
      </c>
      <c r="P583" s="139">
        <f>HLOOKUP($P$5,KHBH_Chitiet!$G$5:$R$1050,ROW(KH_DTBH_Chitiet!F583)-4,0)</f>
        <v>0</v>
      </c>
      <c r="Q583" s="139">
        <f>IFERROR(VLOOKUP(B583,DM_HHDV!$B$5:$K$1050,8,0)*KH_DTBH_Chitiet!P583,0)</f>
        <v>0</v>
      </c>
      <c r="R583" s="139">
        <f>IFERROR(VLOOKUP(B583,DM_HHDV!$B$5:$K$1050,9,0)*KH_DTBH_Chitiet!P583,0)</f>
        <v>0</v>
      </c>
      <c r="S583" s="139">
        <f>IFERROR(VLOOKUP(B583,DM_HHDV!$B$5:$K$1050,10,0)*KH_DTBH_Chitiet!P583,0)</f>
        <v>0</v>
      </c>
      <c r="T583" s="139">
        <f>HLOOKUP($T$5,KHBH_Chitiet!$G$5:$R$1050,ROW(KH_DTBH_Chitiet!F583)-4,0)</f>
        <v>0</v>
      </c>
      <c r="U583" s="139">
        <f>IFERROR(VLOOKUP(B583,DM_HHDV!$B$5:$K$1050,8,0)*KH_DTBH_Chitiet!T583,0)</f>
        <v>0</v>
      </c>
      <c r="V583" s="139">
        <f>IFERROR(VLOOKUP(B583,DM_HHDV!$B$5:$K$1050,9,0)*KH_DTBH_Chitiet!T583,0)</f>
        <v>0</v>
      </c>
      <c r="W583" s="139">
        <f>IFERROR(VLOOKUP(B583,DM_HHDV!$B$5:$K$1050,10,0)*KH_DTBH_Chitiet!T583,0)</f>
        <v>0</v>
      </c>
      <c r="X583" s="139">
        <f>IFERROR(VLOOKUP(B583,DM_HHDV!$B$5:$K$1050,5,0)*KH_DTBH_Chitiet!T583,0)</f>
        <v>0</v>
      </c>
      <c r="Y583" s="139">
        <f>IFERROR(VLOOKUP(B583,DM_HHDV!$B$5:$K$1050,6,0)*KH_DTBH_Chitiet!T583,0)</f>
        <v>0</v>
      </c>
      <c r="Z583" s="139">
        <f>IFERROR(VLOOKUP(B583,DM_HHDV!$B$5:$K$1050,7,0)*KH_DTBH_Chitiet!T583,0)</f>
        <v>0</v>
      </c>
      <c r="AA583" s="139">
        <f>IFERROR(AVERAGE(KHBH_Chitiet!S583:U583)+AVERAGE(KHBH_Chitiet!V583:X583)+AVERAGE(KHBH_Chitiet!Y583:AA583),0)</f>
        <v>0</v>
      </c>
      <c r="AB583" s="139">
        <f>IFERROR(AVERAGE(KHBH_Chitiet!AB583:AD583)+AVERAGE(KHBH_Chitiet!AE583:AG583)+AVERAGE(KHBH_Chitiet!AH583:AJ583),0)</f>
        <v>0</v>
      </c>
      <c r="AC583" s="139">
        <f>IFERROR(AVERAGE(KHBH_Chitiet!AK583:AM583)+AVERAGE(KHBH_Chitiet!AN584:AP584)+AVERAGE(KHBH_Chitiet!AQ583:AS583),0)</f>
        <v>0</v>
      </c>
      <c r="AD583" s="139">
        <f>IFERROR(AVERAGE(KHBH_Chitiet!AT583:AV583)+AVERAGE(KHBH_Chitiet!AW583:AY583)+AVERAGE(KHBH_Chitiet!AZ583:BB583),0)</f>
        <v>0</v>
      </c>
    </row>
    <row r="584" spans="1:30">
      <c r="A584" s="21">
        <v>579</v>
      </c>
      <c r="B584" s="65">
        <f>KHBH_Chitiet!B584</f>
        <v>0</v>
      </c>
      <c r="C584" s="65">
        <f>KHBH_Chitiet!C584</f>
        <v>0</v>
      </c>
      <c r="D584" s="62">
        <f>IFERROR(VLOOKUP(B584,DM_HHDV!$B$5:$E$1050,3,0),0)</f>
        <v>0</v>
      </c>
      <c r="E584" s="67">
        <f>IFERROR(VLOOKUP(B584,DM_HHDV!$B$5:$E$1050,4,0),0)</f>
        <v>0</v>
      </c>
      <c r="F584" s="65">
        <f>HLOOKUP($F$5,KHBH_Chitiet!$G$5:$R$1050,ROW(KH_DTBH_Chitiet!F584)-4,0)</f>
        <v>0</v>
      </c>
      <c r="G584" s="65">
        <f>IFERROR(VLOOKUP(B584,DM_HHDV!$B$5:$K$1050,8,0)*KH_DTBH_Chitiet!F584,0)</f>
        <v>0</v>
      </c>
      <c r="H584" s="65">
        <f>IFERROR(VLOOKUP(B584,DM_HHDV!$B$5:$K$1050,9,0)*KH_DTBH_Chitiet!F584,0)</f>
        <v>0</v>
      </c>
      <c r="I584" s="65">
        <f>IFERROR(VLOOKUP(B584,DM_HHDV!$B$5:$K$1050,10,0)*KH_DTBH_Chitiet!F584,0)</f>
        <v>0</v>
      </c>
      <c r="J584" s="65">
        <f>IFERROR(AVERAGE(KHBH_Chitiet!BC584:BE584)+AVERAGE(KHBH_Chitiet!BF584:BH584)+AVERAGE(KHBH_Chitiet!BI584:BK584),0)</f>
        <v>0</v>
      </c>
      <c r="K584" s="65">
        <f>IFERROR(AVERAGE(KHBH_Chitiet!BL584:BN584)+AVERAGE(KHBH_Chitiet!BO584:BQ584)+AVERAGE(KHBH_Chitiet!BR584:BT584),0)</f>
        <v>0</v>
      </c>
      <c r="L584" s="65">
        <f>IFERROR(AVERAGE(KHBH_Chitiet!BU584:BW584)+AVERAGE(KHBH_Chitiet!BX584:BZ584)+AVERAGE(KHBH_Chitiet!CA584:CC584),0)</f>
        <v>0</v>
      </c>
      <c r="M584" s="65">
        <f>IFERROR(AVERAGE(KHBH_Chitiet!CD584:CF584)+AVERAGE(KHBH_Chitiet!CG584:CI584)+AVERAGE(KHBH_Chitiet!CJ584:CL584),0)</f>
        <v>0</v>
      </c>
      <c r="N584" s="65">
        <f t="shared" si="10"/>
        <v>0</v>
      </c>
      <c r="P584" s="139">
        <f>HLOOKUP($P$5,KHBH_Chitiet!$G$5:$R$1050,ROW(KH_DTBH_Chitiet!F584)-4,0)</f>
        <v>0</v>
      </c>
      <c r="Q584" s="139">
        <f>IFERROR(VLOOKUP(B584,DM_HHDV!$B$5:$K$1050,8,0)*KH_DTBH_Chitiet!P584,0)</f>
        <v>0</v>
      </c>
      <c r="R584" s="139">
        <f>IFERROR(VLOOKUP(B584,DM_HHDV!$B$5:$K$1050,9,0)*KH_DTBH_Chitiet!P584,0)</f>
        <v>0</v>
      </c>
      <c r="S584" s="139">
        <f>IFERROR(VLOOKUP(B584,DM_HHDV!$B$5:$K$1050,10,0)*KH_DTBH_Chitiet!P584,0)</f>
        <v>0</v>
      </c>
      <c r="T584" s="139">
        <f>HLOOKUP($T$5,KHBH_Chitiet!$G$5:$R$1050,ROW(KH_DTBH_Chitiet!F584)-4,0)</f>
        <v>0</v>
      </c>
      <c r="U584" s="139">
        <f>IFERROR(VLOOKUP(B584,DM_HHDV!$B$5:$K$1050,8,0)*KH_DTBH_Chitiet!T584,0)</f>
        <v>0</v>
      </c>
      <c r="V584" s="139">
        <f>IFERROR(VLOOKUP(B584,DM_HHDV!$B$5:$K$1050,9,0)*KH_DTBH_Chitiet!T584,0)</f>
        <v>0</v>
      </c>
      <c r="W584" s="139">
        <f>IFERROR(VLOOKUP(B584,DM_HHDV!$B$5:$K$1050,10,0)*KH_DTBH_Chitiet!T584,0)</f>
        <v>0</v>
      </c>
      <c r="X584" s="139">
        <f>IFERROR(VLOOKUP(B584,DM_HHDV!$B$5:$K$1050,5,0)*KH_DTBH_Chitiet!T584,0)</f>
        <v>0</v>
      </c>
      <c r="Y584" s="139">
        <f>IFERROR(VLOOKUP(B584,DM_HHDV!$B$5:$K$1050,6,0)*KH_DTBH_Chitiet!T584,0)</f>
        <v>0</v>
      </c>
      <c r="Z584" s="139">
        <f>IFERROR(VLOOKUP(B584,DM_HHDV!$B$5:$K$1050,7,0)*KH_DTBH_Chitiet!T584,0)</f>
        <v>0</v>
      </c>
      <c r="AA584" s="139">
        <f>IFERROR(AVERAGE(KHBH_Chitiet!S584:U584)+AVERAGE(KHBH_Chitiet!V584:X584)+AVERAGE(KHBH_Chitiet!Y584:AA584),0)</f>
        <v>0</v>
      </c>
      <c r="AB584" s="139">
        <f>IFERROR(AVERAGE(KHBH_Chitiet!AB584:AD584)+AVERAGE(KHBH_Chitiet!AE584:AG584)+AVERAGE(KHBH_Chitiet!AH584:AJ584),0)</f>
        <v>0</v>
      </c>
      <c r="AC584" s="139">
        <f>IFERROR(AVERAGE(KHBH_Chitiet!AK584:AM584)+AVERAGE(KHBH_Chitiet!AN585:AP585)+AVERAGE(KHBH_Chitiet!AQ584:AS584),0)</f>
        <v>0</v>
      </c>
      <c r="AD584" s="139">
        <f>IFERROR(AVERAGE(KHBH_Chitiet!AT584:AV584)+AVERAGE(KHBH_Chitiet!AW584:AY584)+AVERAGE(KHBH_Chitiet!AZ584:BB584),0)</f>
        <v>0</v>
      </c>
    </row>
    <row r="585" spans="1:30">
      <c r="A585" s="21">
        <v>580</v>
      </c>
      <c r="B585" s="65">
        <f>KHBH_Chitiet!B585</f>
        <v>0</v>
      </c>
      <c r="C585" s="65">
        <f>KHBH_Chitiet!C585</f>
        <v>0</v>
      </c>
      <c r="D585" s="62">
        <f>IFERROR(VLOOKUP(B585,DM_HHDV!$B$5:$E$1050,3,0),0)</f>
        <v>0</v>
      </c>
      <c r="E585" s="67">
        <f>IFERROR(VLOOKUP(B585,DM_HHDV!$B$5:$E$1050,4,0),0)</f>
        <v>0</v>
      </c>
      <c r="F585" s="65">
        <f>HLOOKUP($F$5,KHBH_Chitiet!$G$5:$R$1050,ROW(KH_DTBH_Chitiet!F585)-4,0)</f>
        <v>0</v>
      </c>
      <c r="G585" s="65">
        <f>IFERROR(VLOOKUP(B585,DM_HHDV!$B$5:$K$1050,8,0)*KH_DTBH_Chitiet!F585,0)</f>
        <v>0</v>
      </c>
      <c r="H585" s="65">
        <f>IFERROR(VLOOKUP(B585,DM_HHDV!$B$5:$K$1050,9,0)*KH_DTBH_Chitiet!F585,0)</f>
        <v>0</v>
      </c>
      <c r="I585" s="65">
        <f>IFERROR(VLOOKUP(B585,DM_HHDV!$B$5:$K$1050,10,0)*KH_DTBH_Chitiet!F585,0)</f>
        <v>0</v>
      </c>
      <c r="J585" s="65">
        <f>IFERROR(AVERAGE(KHBH_Chitiet!BC585:BE585)+AVERAGE(KHBH_Chitiet!BF585:BH585)+AVERAGE(KHBH_Chitiet!BI585:BK585),0)</f>
        <v>0</v>
      </c>
      <c r="K585" s="65">
        <f>IFERROR(AVERAGE(KHBH_Chitiet!BL585:BN585)+AVERAGE(KHBH_Chitiet!BO585:BQ585)+AVERAGE(KHBH_Chitiet!BR585:BT585),0)</f>
        <v>0</v>
      </c>
      <c r="L585" s="65">
        <f>IFERROR(AVERAGE(KHBH_Chitiet!BU585:BW585)+AVERAGE(KHBH_Chitiet!BX585:BZ585)+AVERAGE(KHBH_Chitiet!CA585:CC585),0)</f>
        <v>0</v>
      </c>
      <c r="M585" s="65">
        <f>IFERROR(AVERAGE(KHBH_Chitiet!CD585:CF585)+AVERAGE(KHBH_Chitiet!CG585:CI585)+AVERAGE(KHBH_Chitiet!CJ585:CL585),0)</f>
        <v>0</v>
      </c>
      <c r="N585" s="65">
        <f t="shared" si="10"/>
        <v>0</v>
      </c>
      <c r="P585" s="139">
        <f>HLOOKUP($P$5,KHBH_Chitiet!$G$5:$R$1050,ROW(KH_DTBH_Chitiet!F585)-4,0)</f>
        <v>0</v>
      </c>
      <c r="Q585" s="139">
        <f>IFERROR(VLOOKUP(B585,DM_HHDV!$B$5:$K$1050,8,0)*KH_DTBH_Chitiet!P585,0)</f>
        <v>0</v>
      </c>
      <c r="R585" s="139">
        <f>IFERROR(VLOOKUP(B585,DM_HHDV!$B$5:$K$1050,9,0)*KH_DTBH_Chitiet!P585,0)</f>
        <v>0</v>
      </c>
      <c r="S585" s="139">
        <f>IFERROR(VLOOKUP(B585,DM_HHDV!$B$5:$K$1050,10,0)*KH_DTBH_Chitiet!P585,0)</f>
        <v>0</v>
      </c>
      <c r="T585" s="139">
        <f>HLOOKUP($T$5,KHBH_Chitiet!$G$5:$R$1050,ROW(KH_DTBH_Chitiet!F585)-4,0)</f>
        <v>0</v>
      </c>
      <c r="U585" s="139">
        <f>IFERROR(VLOOKUP(B585,DM_HHDV!$B$5:$K$1050,8,0)*KH_DTBH_Chitiet!T585,0)</f>
        <v>0</v>
      </c>
      <c r="V585" s="139">
        <f>IFERROR(VLOOKUP(B585,DM_HHDV!$B$5:$K$1050,9,0)*KH_DTBH_Chitiet!T585,0)</f>
        <v>0</v>
      </c>
      <c r="W585" s="139">
        <f>IFERROR(VLOOKUP(B585,DM_HHDV!$B$5:$K$1050,10,0)*KH_DTBH_Chitiet!T585,0)</f>
        <v>0</v>
      </c>
      <c r="X585" s="139">
        <f>IFERROR(VLOOKUP(B585,DM_HHDV!$B$5:$K$1050,5,0)*KH_DTBH_Chitiet!T585,0)</f>
        <v>0</v>
      </c>
      <c r="Y585" s="139">
        <f>IFERROR(VLOOKUP(B585,DM_HHDV!$B$5:$K$1050,6,0)*KH_DTBH_Chitiet!T585,0)</f>
        <v>0</v>
      </c>
      <c r="Z585" s="139">
        <f>IFERROR(VLOOKUP(B585,DM_HHDV!$B$5:$K$1050,7,0)*KH_DTBH_Chitiet!T585,0)</f>
        <v>0</v>
      </c>
      <c r="AA585" s="139">
        <f>IFERROR(AVERAGE(KHBH_Chitiet!S585:U585)+AVERAGE(KHBH_Chitiet!V585:X585)+AVERAGE(KHBH_Chitiet!Y585:AA585),0)</f>
        <v>0</v>
      </c>
      <c r="AB585" s="139">
        <f>IFERROR(AVERAGE(KHBH_Chitiet!AB585:AD585)+AVERAGE(KHBH_Chitiet!AE585:AG585)+AVERAGE(KHBH_Chitiet!AH585:AJ585),0)</f>
        <v>0</v>
      </c>
      <c r="AC585" s="139">
        <f>IFERROR(AVERAGE(KHBH_Chitiet!AK585:AM585)+AVERAGE(KHBH_Chitiet!AN586:AP586)+AVERAGE(KHBH_Chitiet!AQ585:AS585),0)</f>
        <v>0</v>
      </c>
      <c r="AD585" s="139">
        <f>IFERROR(AVERAGE(KHBH_Chitiet!AT585:AV585)+AVERAGE(KHBH_Chitiet!AW585:AY585)+AVERAGE(KHBH_Chitiet!AZ585:BB585),0)</f>
        <v>0</v>
      </c>
    </row>
    <row r="586" spans="1:30">
      <c r="A586" s="21">
        <v>581</v>
      </c>
      <c r="B586" s="65">
        <f>KHBH_Chitiet!B586</f>
        <v>0</v>
      </c>
      <c r="C586" s="65">
        <f>KHBH_Chitiet!C586</f>
        <v>0</v>
      </c>
      <c r="D586" s="62">
        <f>IFERROR(VLOOKUP(B586,DM_HHDV!$B$5:$E$1050,3,0),0)</f>
        <v>0</v>
      </c>
      <c r="E586" s="67">
        <f>IFERROR(VLOOKUP(B586,DM_HHDV!$B$5:$E$1050,4,0),0)</f>
        <v>0</v>
      </c>
      <c r="F586" s="65">
        <f>HLOOKUP($F$5,KHBH_Chitiet!$G$5:$R$1050,ROW(KH_DTBH_Chitiet!F586)-4,0)</f>
        <v>0</v>
      </c>
      <c r="G586" s="65">
        <f>IFERROR(VLOOKUP(B586,DM_HHDV!$B$5:$K$1050,8,0)*KH_DTBH_Chitiet!F586,0)</f>
        <v>0</v>
      </c>
      <c r="H586" s="65">
        <f>IFERROR(VLOOKUP(B586,DM_HHDV!$B$5:$K$1050,9,0)*KH_DTBH_Chitiet!F586,0)</f>
        <v>0</v>
      </c>
      <c r="I586" s="65">
        <f>IFERROR(VLOOKUP(B586,DM_HHDV!$B$5:$K$1050,10,0)*KH_DTBH_Chitiet!F586,0)</f>
        <v>0</v>
      </c>
      <c r="J586" s="65">
        <f>IFERROR(AVERAGE(KHBH_Chitiet!BC586:BE586)+AVERAGE(KHBH_Chitiet!BF586:BH586)+AVERAGE(KHBH_Chitiet!BI586:BK586),0)</f>
        <v>0</v>
      </c>
      <c r="K586" s="65">
        <f>IFERROR(AVERAGE(KHBH_Chitiet!BL586:BN586)+AVERAGE(KHBH_Chitiet!BO586:BQ586)+AVERAGE(KHBH_Chitiet!BR586:BT586),0)</f>
        <v>0</v>
      </c>
      <c r="L586" s="65">
        <f>IFERROR(AVERAGE(KHBH_Chitiet!BU586:BW586)+AVERAGE(KHBH_Chitiet!BX586:BZ586)+AVERAGE(KHBH_Chitiet!CA586:CC586),0)</f>
        <v>0</v>
      </c>
      <c r="M586" s="65">
        <f>IFERROR(AVERAGE(KHBH_Chitiet!CD586:CF586)+AVERAGE(KHBH_Chitiet!CG586:CI586)+AVERAGE(KHBH_Chitiet!CJ586:CL586),0)</f>
        <v>0</v>
      </c>
      <c r="N586" s="65">
        <f t="shared" si="10"/>
        <v>0</v>
      </c>
      <c r="P586" s="139">
        <f>HLOOKUP($P$5,KHBH_Chitiet!$G$5:$R$1050,ROW(KH_DTBH_Chitiet!F586)-4,0)</f>
        <v>0</v>
      </c>
      <c r="Q586" s="139">
        <f>IFERROR(VLOOKUP(B586,DM_HHDV!$B$5:$K$1050,8,0)*KH_DTBH_Chitiet!P586,0)</f>
        <v>0</v>
      </c>
      <c r="R586" s="139">
        <f>IFERROR(VLOOKUP(B586,DM_HHDV!$B$5:$K$1050,9,0)*KH_DTBH_Chitiet!P586,0)</f>
        <v>0</v>
      </c>
      <c r="S586" s="139">
        <f>IFERROR(VLOOKUP(B586,DM_HHDV!$B$5:$K$1050,10,0)*KH_DTBH_Chitiet!P586,0)</f>
        <v>0</v>
      </c>
      <c r="T586" s="139">
        <f>HLOOKUP($T$5,KHBH_Chitiet!$G$5:$R$1050,ROW(KH_DTBH_Chitiet!F586)-4,0)</f>
        <v>0</v>
      </c>
      <c r="U586" s="139">
        <f>IFERROR(VLOOKUP(B586,DM_HHDV!$B$5:$K$1050,8,0)*KH_DTBH_Chitiet!T586,0)</f>
        <v>0</v>
      </c>
      <c r="V586" s="139">
        <f>IFERROR(VLOOKUP(B586,DM_HHDV!$B$5:$K$1050,9,0)*KH_DTBH_Chitiet!T586,0)</f>
        <v>0</v>
      </c>
      <c r="W586" s="139">
        <f>IFERROR(VLOOKUP(B586,DM_HHDV!$B$5:$K$1050,10,0)*KH_DTBH_Chitiet!T586,0)</f>
        <v>0</v>
      </c>
      <c r="X586" s="139">
        <f>IFERROR(VLOOKUP(B586,DM_HHDV!$B$5:$K$1050,5,0)*KH_DTBH_Chitiet!T586,0)</f>
        <v>0</v>
      </c>
      <c r="Y586" s="139">
        <f>IFERROR(VLOOKUP(B586,DM_HHDV!$B$5:$K$1050,6,0)*KH_DTBH_Chitiet!T586,0)</f>
        <v>0</v>
      </c>
      <c r="Z586" s="139">
        <f>IFERROR(VLOOKUP(B586,DM_HHDV!$B$5:$K$1050,7,0)*KH_DTBH_Chitiet!T586,0)</f>
        <v>0</v>
      </c>
      <c r="AA586" s="139">
        <f>IFERROR(AVERAGE(KHBH_Chitiet!S586:U586)+AVERAGE(KHBH_Chitiet!V586:X586)+AVERAGE(KHBH_Chitiet!Y586:AA586),0)</f>
        <v>0</v>
      </c>
      <c r="AB586" s="139">
        <f>IFERROR(AVERAGE(KHBH_Chitiet!AB586:AD586)+AVERAGE(KHBH_Chitiet!AE586:AG586)+AVERAGE(KHBH_Chitiet!AH586:AJ586),0)</f>
        <v>0</v>
      </c>
      <c r="AC586" s="139">
        <f>IFERROR(AVERAGE(KHBH_Chitiet!AK586:AM586)+AVERAGE(KHBH_Chitiet!AN587:AP587)+AVERAGE(KHBH_Chitiet!AQ586:AS586),0)</f>
        <v>0</v>
      </c>
      <c r="AD586" s="139">
        <f>IFERROR(AVERAGE(KHBH_Chitiet!AT586:AV586)+AVERAGE(KHBH_Chitiet!AW586:AY586)+AVERAGE(KHBH_Chitiet!AZ586:BB586),0)</f>
        <v>0</v>
      </c>
    </row>
    <row r="587" spans="1:30">
      <c r="A587" s="21">
        <v>582</v>
      </c>
      <c r="B587" s="65">
        <f>KHBH_Chitiet!B587</f>
        <v>0</v>
      </c>
      <c r="C587" s="65">
        <f>KHBH_Chitiet!C587</f>
        <v>0</v>
      </c>
      <c r="D587" s="62">
        <f>IFERROR(VLOOKUP(B587,DM_HHDV!$B$5:$E$1050,3,0),0)</f>
        <v>0</v>
      </c>
      <c r="E587" s="67">
        <f>IFERROR(VLOOKUP(B587,DM_HHDV!$B$5:$E$1050,4,0),0)</f>
        <v>0</v>
      </c>
      <c r="F587" s="65">
        <f>HLOOKUP($F$5,KHBH_Chitiet!$G$5:$R$1050,ROW(KH_DTBH_Chitiet!F587)-4,0)</f>
        <v>0</v>
      </c>
      <c r="G587" s="65">
        <f>IFERROR(VLOOKUP(B587,DM_HHDV!$B$5:$K$1050,8,0)*KH_DTBH_Chitiet!F587,0)</f>
        <v>0</v>
      </c>
      <c r="H587" s="65">
        <f>IFERROR(VLOOKUP(B587,DM_HHDV!$B$5:$K$1050,9,0)*KH_DTBH_Chitiet!F587,0)</f>
        <v>0</v>
      </c>
      <c r="I587" s="65">
        <f>IFERROR(VLOOKUP(B587,DM_HHDV!$B$5:$K$1050,10,0)*KH_DTBH_Chitiet!F587,0)</f>
        <v>0</v>
      </c>
      <c r="J587" s="65">
        <f>IFERROR(AVERAGE(KHBH_Chitiet!BC587:BE587)+AVERAGE(KHBH_Chitiet!BF587:BH587)+AVERAGE(KHBH_Chitiet!BI587:BK587),0)</f>
        <v>0</v>
      </c>
      <c r="K587" s="65">
        <f>IFERROR(AVERAGE(KHBH_Chitiet!BL587:BN587)+AVERAGE(KHBH_Chitiet!BO587:BQ587)+AVERAGE(KHBH_Chitiet!BR587:BT587),0)</f>
        <v>0</v>
      </c>
      <c r="L587" s="65">
        <f>IFERROR(AVERAGE(KHBH_Chitiet!BU587:BW587)+AVERAGE(KHBH_Chitiet!BX587:BZ587)+AVERAGE(KHBH_Chitiet!CA587:CC587),0)</f>
        <v>0</v>
      </c>
      <c r="M587" s="65">
        <f>IFERROR(AVERAGE(KHBH_Chitiet!CD587:CF587)+AVERAGE(KHBH_Chitiet!CG587:CI587)+AVERAGE(KHBH_Chitiet!CJ587:CL587),0)</f>
        <v>0</v>
      </c>
      <c r="N587" s="65">
        <f t="shared" si="10"/>
        <v>0</v>
      </c>
      <c r="P587" s="139">
        <f>HLOOKUP($P$5,KHBH_Chitiet!$G$5:$R$1050,ROW(KH_DTBH_Chitiet!F587)-4,0)</f>
        <v>0</v>
      </c>
      <c r="Q587" s="139">
        <f>IFERROR(VLOOKUP(B587,DM_HHDV!$B$5:$K$1050,8,0)*KH_DTBH_Chitiet!P587,0)</f>
        <v>0</v>
      </c>
      <c r="R587" s="139">
        <f>IFERROR(VLOOKUP(B587,DM_HHDV!$B$5:$K$1050,9,0)*KH_DTBH_Chitiet!P587,0)</f>
        <v>0</v>
      </c>
      <c r="S587" s="139">
        <f>IFERROR(VLOOKUP(B587,DM_HHDV!$B$5:$K$1050,10,0)*KH_DTBH_Chitiet!P587,0)</f>
        <v>0</v>
      </c>
      <c r="T587" s="139">
        <f>HLOOKUP($T$5,KHBH_Chitiet!$G$5:$R$1050,ROW(KH_DTBH_Chitiet!F587)-4,0)</f>
        <v>0</v>
      </c>
      <c r="U587" s="139">
        <f>IFERROR(VLOOKUP(B587,DM_HHDV!$B$5:$K$1050,8,0)*KH_DTBH_Chitiet!T587,0)</f>
        <v>0</v>
      </c>
      <c r="V587" s="139">
        <f>IFERROR(VLOOKUP(B587,DM_HHDV!$B$5:$K$1050,9,0)*KH_DTBH_Chitiet!T587,0)</f>
        <v>0</v>
      </c>
      <c r="W587" s="139">
        <f>IFERROR(VLOOKUP(B587,DM_HHDV!$B$5:$K$1050,10,0)*KH_DTBH_Chitiet!T587,0)</f>
        <v>0</v>
      </c>
      <c r="X587" s="139">
        <f>IFERROR(VLOOKUP(B587,DM_HHDV!$B$5:$K$1050,5,0)*KH_DTBH_Chitiet!T587,0)</f>
        <v>0</v>
      </c>
      <c r="Y587" s="139">
        <f>IFERROR(VLOOKUP(B587,DM_HHDV!$B$5:$K$1050,6,0)*KH_DTBH_Chitiet!T587,0)</f>
        <v>0</v>
      </c>
      <c r="Z587" s="139">
        <f>IFERROR(VLOOKUP(B587,DM_HHDV!$B$5:$K$1050,7,0)*KH_DTBH_Chitiet!T587,0)</f>
        <v>0</v>
      </c>
      <c r="AA587" s="139">
        <f>IFERROR(AVERAGE(KHBH_Chitiet!S587:U587)+AVERAGE(KHBH_Chitiet!V587:X587)+AVERAGE(KHBH_Chitiet!Y587:AA587),0)</f>
        <v>0</v>
      </c>
      <c r="AB587" s="139">
        <f>IFERROR(AVERAGE(KHBH_Chitiet!AB587:AD587)+AVERAGE(KHBH_Chitiet!AE587:AG587)+AVERAGE(KHBH_Chitiet!AH587:AJ587),0)</f>
        <v>0</v>
      </c>
      <c r="AC587" s="139">
        <f>IFERROR(AVERAGE(KHBH_Chitiet!AK587:AM587)+AVERAGE(KHBH_Chitiet!AN588:AP588)+AVERAGE(KHBH_Chitiet!AQ587:AS587),0)</f>
        <v>0</v>
      </c>
      <c r="AD587" s="139">
        <f>IFERROR(AVERAGE(KHBH_Chitiet!AT587:AV587)+AVERAGE(KHBH_Chitiet!AW587:AY587)+AVERAGE(KHBH_Chitiet!AZ587:BB587),0)</f>
        <v>0</v>
      </c>
    </row>
    <row r="588" spans="1:30">
      <c r="A588" s="21">
        <v>583</v>
      </c>
      <c r="B588" s="65">
        <f>KHBH_Chitiet!B588</f>
        <v>0</v>
      </c>
      <c r="C588" s="65">
        <f>KHBH_Chitiet!C588</f>
        <v>0</v>
      </c>
      <c r="D588" s="62">
        <f>IFERROR(VLOOKUP(B588,DM_HHDV!$B$5:$E$1050,3,0),0)</f>
        <v>0</v>
      </c>
      <c r="E588" s="67">
        <f>IFERROR(VLOOKUP(B588,DM_HHDV!$B$5:$E$1050,4,0),0)</f>
        <v>0</v>
      </c>
      <c r="F588" s="65">
        <f>HLOOKUP($F$5,KHBH_Chitiet!$G$5:$R$1050,ROW(KH_DTBH_Chitiet!F588)-4,0)</f>
        <v>0</v>
      </c>
      <c r="G588" s="65">
        <f>IFERROR(VLOOKUP(B588,DM_HHDV!$B$5:$K$1050,8,0)*KH_DTBH_Chitiet!F588,0)</f>
        <v>0</v>
      </c>
      <c r="H588" s="65">
        <f>IFERROR(VLOOKUP(B588,DM_HHDV!$B$5:$K$1050,9,0)*KH_DTBH_Chitiet!F588,0)</f>
        <v>0</v>
      </c>
      <c r="I588" s="65">
        <f>IFERROR(VLOOKUP(B588,DM_HHDV!$B$5:$K$1050,10,0)*KH_DTBH_Chitiet!F588,0)</f>
        <v>0</v>
      </c>
      <c r="J588" s="65">
        <f>IFERROR(AVERAGE(KHBH_Chitiet!BC588:BE588)+AVERAGE(KHBH_Chitiet!BF588:BH588)+AVERAGE(KHBH_Chitiet!BI588:BK588),0)</f>
        <v>0</v>
      </c>
      <c r="K588" s="65">
        <f>IFERROR(AVERAGE(KHBH_Chitiet!BL588:BN588)+AVERAGE(KHBH_Chitiet!BO588:BQ588)+AVERAGE(KHBH_Chitiet!BR588:BT588),0)</f>
        <v>0</v>
      </c>
      <c r="L588" s="65">
        <f>IFERROR(AVERAGE(KHBH_Chitiet!BU588:BW588)+AVERAGE(KHBH_Chitiet!BX588:BZ588)+AVERAGE(KHBH_Chitiet!CA588:CC588),0)</f>
        <v>0</v>
      </c>
      <c r="M588" s="65">
        <f>IFERROR(AVERAGE(KHBH_Chitiet!CD588:CF588)+AVERAGE(KHBH_Chitiet!CG588:CI588)+AVERAGE(KHBH_Chitiet!CJ588:CL588),0)</f>
        <v>0</v>
      </c>
      <c r="N588" s="65">
        <f t="shared" si="10"/>
        <v>0</v>
      </c>
      <c r="P588" s="139">
        <f>HLOOKUP($P$5,KHBH_Chitiet!$G$5:$R$1050,ROW(KH_DTBH_Chitiet!F588)-4,0)</f>
        <v>0</v>
      </c>
      <c r="Q588" s="139">
        <f>IFERROR(VLOOKUP(B588,DM_HHDV!$B$5:$K$1050,8,0)*KH_DTBH_Chitiet!P588,0)</f>
        <v>0</v>
      </c>
      <c r="R588" s="139">
        <f>IFERROR(VLOOKUP(B588,DM_HHDV!$B$5:$K$1050,9,0)*KH_DTBH_Chitiet!P588,0)</f>
        <v>0</v>
      </c>
      <c r="S588" s="139">
        <f>IFERROR(VLOOKUP(B588,DM_HHDV!$B$5:$K$1050,10,0)*KH_DTBH_Chitiet!P588,0)</f>
        <v>0</v>
      </c>
      <c r="T588" s="139">
        <f>HLOOKUP($T$5,KHBH_Chitiet!$G$5:$R$1050,ROW(KH_DTBH_Chitiet!F588)-4,0)</f>
        <v>0</v>
      </c>
      <c r="U588" s="139">
        <f>IFERROR(VLOOKUP(B588,DM_HHDV!$B$5:$K$1050,8,0)*KH_DTBH_Chitiet!T588,0)</f>
        <v>0</v>
      </c>
      <c r="V588" s="139">
        <f>IFERROR(VLOOKUP(B588,DM_HHDV!$B$5:$K$1050,9,0)*KH_DTBH_Chitiet!T588,0)</f>
        <v>0</v>
      </c>
      <c r="W588" s="139">
        <f>IFERROR(VLOOKUP(B588,DM_HHDV!$B$5:$K$1050,10,0)*KH_DTBH_Chitiet!T588,0)</f>
        <v>0</v>
      </c>
      <c r="X588" s="139">
        <f>IFERROR(VLOOKUP(B588,DM_HHDV!$B$5:$K$1050,5,0)*KH_DTBH_Chitiet!T588,0)</f>
        <v>0</v>
      </c>
      <c r="Y588" s="139">
        <f>IFERROR(VLOOKUP(B588,DM_HHDV!$B$5:$K$1050,6,0)*KH_DTBH_Chitiet!T588,0)</f>
        <v>0</v>
      </c>
      <c r="Z588" s="139">
        <f>IFERROR(VLOOKUP(B588,DM_HHDV!$B$5:$K$1050,7,0)*KH_DTBH_Chitiet!T588,0)</f>
        <v>0</v>
      </c>
      <c r="AA588" s="139">
        <f>IFERROR(AVERAGE(KHBH_Chitiet!S588:U588)+AVERAGE(KHBH_Chitiet!V588:X588)+AVERAGE(KHBH_Chitiet!Y588:AA588),0)</f>
        <v>0</v>
      </c>
      <c r="AB588" s="139">
        <f>IFERROR(AVERAGE(KHBH_Chitiet!AB588:AD588)+AVERAGE(KHBH_Chitiet!AE588:AG588)+AVERAGE(KHBH_Chitiet!AH588:AJ588),0)</f>
        <v>0</v>
      </c>
      <c r="AC588" s="139">
        <f>IFERROR(AVERAGE(KHBH_Chitiet!AK588:AM588)+AVERAGE(KHBH_Chitiet!AN589:AP589)+AVERAGE(KHBH_Chitiet!AQ588:AS588),0)</f>
        <v>0</v>
      </c>
      <c r="AD588" s="139">
        <f>IFERROR(AVERAGE(KHBH_Chitiet!AT588:AV588)+AVERAGE(KHBH_Chitiet!AW588:AY588)+AVERAGE(KHBH_Chitiet!AZ588:BB588),0)</f>
        <v>0</v>
      </c>
    </row>
    <row r="589" spans="1:30">
      <c r="A589" s="21">
        <v>584</v>
      </c>
      <c r="B589" s="65">
        <f>KHBH_Chitiet!B589</f>
        <v>0</v>
      </c>
      <c r="C589" s="65">
        <f>KHBH_Chitiet!C589</f>
        <v>0</v>
      </c>
      <c r="D589" s="62">
        <f>IFERROR(VLOOKUP(B589,DM_HHDV!$B$5:$E$1050,3,0),0)</f>
        <v>0</v>
      </c>
      <c r="E589" s="67">
        <f>IFERROR(VLOOKUP(B589,DM_HHDV!$B$5:$E$1050,4,0),0)</f>
        <v>0</v>
      </c>
      <c r="F589" s="65">
        <f>HLOOKUP($F$5,KHBH_Chitiet!$G$5:$R$1050,ROW(KH_DTBH_Chitiet!F589)-4,0)</f>
        <v>0</v>
      </c>
      <c r="G589" s="65">
        <f>IFERROR(VLOOKUP(B589,DM_HHDV!$B$5:$K$1050,8,0)*KH_DTBH_Chitiet!F589,0)</f>
        <v>0</v>
      </c>
      <c r="H589" s="65">
        <f>IFERROR(VLOOKUP(B589,DM_HHDV!$B$5:$K$1050,9,0)*KH_DTBH_Chitiet!F589,0)</f>
        <v>0</v>
      </c>
      <c r="I589" s="65">
        <f>IFERROR(VLOOKUP(B589,DM_HHDV!$B$5:$K$1050,10,0)*KH_DTBH_Chitiet!F589,0)</f>
        <v>0</v>
      </c>
      <c r="J589" s="65">
        <f>IFERROR(AVERAGE(KHBH_Chitiet!BC589:BE589)+AVERAGE(KHBH_Chitiet!BF589:BH589)+AVERAGE(KHBH_Chitiet!BI589:BK589),0)</f>
        <v>0</v>
      </c>
      <c r="K589" s="65">
        <f>IFERROR(AVERAGE(KHBH_Chitiet!BL589:BN589)+AVERAGE(KHBH_Chitiet!BO589:BQ589)+AVERAGE(KHBH_Chitiet!BR589:BT589),0)</f>
        <v>0</v>
      </c>
      <c r="L589" s="65">
        <f>IFERROR(AVERAGE(KHBH_Chitiet!BU589:BW589)+AVERAGE(KHBH_Chitiet!BX589:BZ589)+AVERAGE(KHBH_Chitiet!CA589:CC589),0)</f>
        <v>0</v>
      </c>
      <c r="M589" s="65">
        <f>IFERROR(AVERAGE(KHBH_Chitiet!CD589:CF589)+AVERAGE(KHBH_Chitiet!CG589:CI589)+AVERAGE(KHBH_Chitiet!CJ589:CL589),0)</f>
        <v>0</v>
      </c>
      <c r="N589" s="65">
        <f t="shared" si="10"/>
        <v>0</v>
      </c>
      <c r="P589" s="139">
        <f>HLOOKUP($P$5,KHBH_Chitiet!$G$5:$R$1050,ROW(KH_DTBH_Chitiet!F589)-4,0)</f>
        <v>0</v>
      </c>
      <c r="Q589" s="139">
        <f>IFERROR(VLOOKUP(B589,DM_HHDV!$B$5:$K$1050,8,0)*KH_DTBH_Chitiet!P589,0)</f>
        <v>0</v>
      </c>
      <c r="R589" s="139">
        <f>IFERROR(VLOOKUP(B589,DM_HHDV!$B$5:$K$1050,9,0)*KH_DTBH_Chitiet!P589,0)</f>
        <v>0</v>
      </c>
      <c r="S589" s="139">
        <f>IFERROR(VLOOKUP(B589,DM_HHDV!$B$5:$K$1050,10,0)*KH_DTBH_Chitiet!P589,0)</f>
        <v>0</v>
      </c>
      <c r="T589" s="139">
        <f>HLOOKUP($T$5,KHBH_Chitiet!$G$5:$R$1050,ROW(KH_DTBH_Chitiet!F589)-4,0)</f>
        <v>0</v>
      </c>
      <c r="U589" s="139">
        <f>IFERROR(VLOOKUP(B589,DM_HHDV!$B$5:$K$1050,8,0)*KH_DTBH_Chitiet!T589,0)</f>
        <v>0</v>
      </c>
      <c r="V589" s="139">
        <f>IFERROR(VLOOKUP(B589,DM_HHDV!$B$5:$K$1050,9,0)*KH_DTBH_Chitiet!T589,0)</f>
        <v>0</v>
      </c>
      <c r="W589" s="139">
        <f>IFERROR(VLOOKUP(B589,DM_HHDV!$B$5:$K$1050,10,0)*KH_DTBH_Chitiet!T589,0)</f>
        <v>0</v>
      </c>
      <c r="X589" s="139">
        <f>IFERROR(VLOOKUP(B589,DM_HHDV!$B$5:$K$1050,5,0)*KH_DTBH_Chitiet!T589,0)</f>
        <v>0</v>
      </c>
      <c r="Y589" s="139">
        <f>IFERROR(VLOOKUP(B589,DM_HHDV!$B$5:$K$1050,6,0)*KH_DTBH_Chitiet!T589,0)</f>
        <v>0</v>
      </c>
      <c r="Z589" s="139">
        <f>IFERROR(VLOOKUP(B589,DM_HHDV!$B$5:$K$1050,7,0)*KH_DTBH_Chitiet!T589,0)</f>
        <v>0</v>
      </c>
      <c r="AA589" s="139">
        <f>IFERROR(AVERAGE(KHBH_Chitiet!S589:U589)+AVERAGE(KHBH_Chitiet!V589:X589)+AVERAGE(KHBH_Chitiet!Y589:AA589),0)</f>
        <v>0</v>
      </c>
      <c r="AB589" s="139">
        <f>IFERROR(AVERAGE(KHBH_Chitiet!AB589:AD589)+AVERAGE(KHBH_Chitiet!AE589:AG589)+AVERAGE(KHBH_Chitiet!AH589:AJ589),0)</f>
        <v>0</v>
      </c>
      <c r="AC589" s="139">
        <f>IFERROR(AVERAGE(KHBH_Chitiet!AK589:AM589)+AVERAGE(KHBH_Chitiet!AN590:AP590)+AVERAGE(KHBH_Chitiet!AQ589:AS589),0)</f>
        <v>0</v>
      </c>
      <c r="AD589" s="139">
        <f>IFERROR(AVERAGE(KHBH_Chitiet!AT589:AV589)+AVERAGE(KHBH_Chitiet!AW589:AY589)+AVERAGE(KHBH_Chitiet!AZ589:BB589),0)</f>
        <v>0</v>
      </c>
    </row>
    <row r="590" spans="1:30">
      <c r="A590" s="21">
        <v>585</v>
      </c>
      <c r="B590" s="65">
        <f>KHBH_Chitiet!B590</f>
        <v>0</v>
      </c>
      <c r="C590" s="65">
        <f>KHBH_Chitiet!C590</f>
        <v>0</v>
      </c>
      <c r="D590" s="62">
        <f>IFERROR(VLOOKUP(B590,DM_HHDV!$B$5:$E$1050,3,0),0)</f>
        <v>0</v>
      </c>
      <c r="E590" s="67">
        <f>IFERROR(VLOOKUP(B590,DM_HHDV!$B$5:$E$1050,4,0),0)</f>
        <v>0</v>
      </c>
      <c r="F590" s="65">
        <f>HLOOKUP($F$5,KHBH_Chitiet!$G$5:$R$1050,ROW(KH_DTBH_Chitiet!F590)-4,0)</f>
        <v>0</v>
      </c>
      <c r="G590" s="65">
        <f>IFERROR(VLOOKUP(B590,DM_HHDV!$B$5:$K$1050,8,0)*KH_DTBH_Chitiet!F590,0)</f>
        <v>0</v>
      </c>
      <c r="H590" s="65">
        <f>IFERROR(VLOOKUP(B590,DM_HHDV!$B$5:$K$1050,9,0)*KH_DTBH_Chitiet!F590,0)</f>
        <v>0</v>
      </c>
      <c r="I590" s="65">
        <f>IFERROR(VLOOKUP(B590,DM_HHDV!$B$5:$K$1050,10,0)*KH_DTBH_Chitiet!F590,0)</f>
        <v>0</v>
      </c>
      <c r="J590" s="65">
        <f>IFERROR(AVERAGE(KHBH_Chitiet!BC590:BE590)+AVERAGE(KHBH_Chitiet!BF590:BH590)+AVERAGE(KHBH_Chitiet!BI590:BK590),0)</f>
        <v>0</v>
      </c>
      <c r="K590" s="65">
        <f>IFERROR(AVERAGE(KHBH_Chitiet!BL590:BN590)+AVERAGE(KHBH_Chitiet!BO590:BQ590)+AVERAGE(KHBH_Chitiet!BR590:BT590),0)</f>
        <v>0</v>
      </c>
      <c r="L590" s="65">
        <f>IFERROR(AVERAGE(KHBH_Chitiet!BU590:BW590)+AVERAGE(KHBH_Chitiet!BX590:BZ590)+AVERAGE(KHBH_Chitiet!CA590:CC590),0)</f>
        <v>0</v>
      </c>
      <c r="M590" s="65">
        <f>IFERROR(AVERAGE(KHBH_Chitiet!CD590:CF590)+AVERAGE(KHBH_Chitiet!CG590:CI590)+AVERAGE(KHBH_Chitiet!CJ590:CL590),0)</f>
        <v>0</v>
      </c>
      <c r="N590" s="65">
        <f t="shared" si="10"/>
        <v>0</v>
      </c>
      <c r="P590" s="139">
        <f>HLOOKUP($P$5,KHBH_Chitiet!$G$5:$R$1050,ROW(KH_DTBH_Chitiet!F590)-4,0)</f>
        <v>0</v>
      </c>
      <c r="Q590" s="139">
        <f>IFERROR(VLOOKUP(B590,DM_HHDV!$B$5:$K$1050,8,0)*KH_DTBH_Chitiet!P590,0)</f>
        <v>0</v>
      </c>
      <c r="R590" s="139">
        <f>IFERROR(VLOOKUP(B590,DM_HHDV!$B$5:$K$1050,9,0)*KH_DTBH_Chitiet!P590,0)</f>
        <v>0</v>
      </c>
      <c r="S590" s="139">
        <f>IFERROR(VLOOKUP(B590,DM_HHDV!$B$5:$K$1050,10,0)*KH_DTBH_Chitiet!P590,0)</f>
        <v>0</v>
      </c>
      <c r="T590" s="139">
        <f>HLOOKUP($T$5,KHBH_Chitiet!$G$5:$R$1050,ROW(KH_DTBH_Chitiet!F590)-4,0)</f>
        <v>0</v>
      </c>
      <c r="U590" s="139">
        <f>IFERROR(VLOOKUP(B590,DM_HHDV!$B$5:$K$1050,8,0)*KH_DTBH_Chitiet!T590,0)</f>
        <v>0</v>
      </c>
      <c r="V590" s="139">
        <f>IFERROR(VLOOKUP(B590,DM_HHDV!$B$5:$K$1050,9,0)*KH_DTBH_Chitiet!T590,0)</f>
        <v>0</v>
      </c>
      <c r="W590" s="139">
        <f>IFERROR(VLOOKUP(B590,DM_HHDV!$B$5:$K$1050,10,0)*KH_DTBH_Chitiet!T590,0)</f>
        <v>0</v>
      </c>
      <c r="X590" s="139">
        <f>IFERROR(VLOOKUP(B590,DM_HHDV!$B$5:$K$1050,5,0)*KH_DTBH_Chitiet!T590,0)</f>
        <v>0</v>
      </c>
      <c r="Y590" s="139">
        <f>IFERROR(VLOOKUP(B590,DM_HHDV!$B$5:$K$1050,6,0)*KH_DTBH_Chitiet!T590,0)</f>
        <v>0</v>
      </c>
      <c r="Z590" s="139">
        <f>IFERROR(VLOOKUP(B590,DM_HHDV!$B$5:$K$1050,7,0)*KH_DTBH_Chitiet!T590,0)</f>
        <v>0</v>
      </c>
      <c r="AA590" s="139">
        <f>IFERROR(AVERAGE(KHBH_Chitiet!S590:U590)+AVERAGE(KHBH_Chitiet!V590:X590)+AVERAGE(KHBH_Chitiet!Y590:AA590),0)</f>
        <v>0</v>
      </c>
      <c r="AB590" s="139">
        <f>IFERROR(AVERAGE(KHBH_Chitiet!AB590:AD590)+AVERAGE(KHBH_Chitiet!AE590:AG590)+AVERAGE(KHBH_Chitiet!AH590:AJ590),0)</f>
        <v>0</v>
      </c>
      <c r="AC590" s="139">
        <f>IFERROR(AVERAGE(KHBH_Chitiet!AK590:AM590)+AVERAGE(KHBH_Chitiet!AN591:AP591)+AVERAGE(KHBH_Chitiet!AQ590:AS590),0)</f>
        <v>0</v>
      </c>
      <c r="AD590" s="139">
        <f>IFERROR(AVERAGE(KHBH_Chitiet!AT590:AV590)+AVERAGE(KHBH_Chitiet!AW590:AY590)+AVERAGE(KHBH_Chitiet!AZ590:BB590),0)</f>
        <v>0</v>
      </c>
    </row>
    <row r="591" spans="1:30">
      <c r="A591" s="21">
        <v>586</v>
      </c>
      <c r="B591" s="65">
        <f>KHBH_Chitiet!B591</f>
        <v>0</v>
      </c>
      <c r="C591" s="65">
        <f>KHBH_Chitiet!C591</f>
        <v>0</v>
      </c>
      <c r="D591" s="62">
        <f>IFERROR(VLOOKUP(B591,DM_HHDV!$B$5:$E$1050,3,0),0)</f>
        <v>0</v>
      </c>
      <c r="E591" s="67">
        <f>IFERROR(VLOOKUP(B591,DM_HHDV!$B$5:$E$1050,4,0),0)</f>
        <v>0</v>
      </c>
      <c r="F591" s="65">
        <f>HLOOKUP($F$5,KHBH_Chitiet!$G$5:$R$1050,ROW(KH_DTBH_Chitiet!F591)-4,0)</f>
        <v>0</v>
      </c>
      <c r="G591" s="65">
        <f>IFERROR(VLOOKUP(B591,DM_HHDV!$B$5:$K$1050,8,0)*KH_DTBH_Chitiet!F591,0)</f>
        <v>0</v>
      </c>
      <c r="H591" s="65">
        <f>IFERROR(VLOOKUP(B591,DM_HHDV!$B$5:$K$1050,9,0)*KH_DTBH_Chitiet!F591,0)</f>
        <v>0</v>
      </c>
      <c r="I591" s="65">
        <f>IFERROR(VLOOKUP(B591,DM_HHDV!$B$5:$K$1050,10,0)*KH_DTBH_Chitiet!F591,0)</f>
        <v>0</v>
      </c>
      <c r="J591" s="65">
        <f>IFERROR(AVERAGE(KHBH_Chitiet!BC591:BE591)+AVERAGE(KHBH_Chitiet!BF591:BH591)+AVERAGE(KHBH_Chitiet!BI591:BK591),0)</f>
        <v>0</v>
      </c>
      <c r="K591" s="65">
        <f>IFERROR(AVERAGE(KHBH_Chitiet!BL591:BN591)+AVERAGE(KHBH_Chitiet!BO591:BQ591)+AVERAGE(KHBH_Chitiet!BR591:BT591),0)</f>
        <v>0</v>
      </c>
      <c r="L591" s="65">
        <f>IFERROR(AVERAGE(KHBH_Chitiet!BU591:BW591)+AVERAGE(KHBH_Chitiet!BX591:BZ591)+AVERAGE(KHBH_Chitiet!CA591:CC591),0)</f>
        <v>0</v>
      </c>
      <c r="M591" s="65">
        <f>IFERROR(AVERAGE(KHBH_Chitiet!CD591:CF591)+AVERAGE(KHBH_Chitiet!CG591:CI591)+AVERAGE(KHBH_Chitiet!CJ591:CL591),0)</f>
        <v>0</v>
      </c>
      <c r="N591" s="65">
        <f t="shared" si="10"/>
        <v>0</v>
      </c>
      <c r="P591" s="139">
        <f>HLOOKUP($P$5,KHBH_Chitiet!$G$5:$R$1050,ROW(KH_DTBH_Chitiet!F591)-4,0)</f>
        <v>0</v>
      </c>
      <c r="Q591" s="139">
        <f>IFERROR(VLOOKUP(B591,DM_HHDV!$B$5:$K$1050,8,0)*KH_DTBH_Chitiet!P591,0)</f>
        <v>0</v>
      </c>
      <c r="R591" s="139">
        <f>IFERROR(VLOOKUP(B591,DM_HHDV!$B$5:$K$1050,9,0)*KH_DTBH_Chitiet!P591,0)</f>
        <v>0</v>
      </c>
      <c r="S591" s="139">
        <f>IFERROR(VLOOKUP(B591,DM_HHDV!$B$5:$K$1050,10,0)*KH_DTBH_Chitiet!P591,0)</f>
        <v>0</v>
      </c>
      <c r="T591" s="139">
        <f>HLOOKUP($T$5,KHBH_Chitiet!$G$5:$R$1050,ROW(KH_DTBH_Chitiet!F591)-4,0)</f>
        <v>0</v>
      </c>
      <c r="U591" s="139">
        <f>IFERROR(VLOOKUP(B591,DM_HHDV!$B$5:$K$1050,8,0)*KH_DTBH_Chitiet!T591,0)</f>
        <v>0</v>
      </c>
      <c r="V591" s="139">
        <f>IFERROR(VLOOKUP(B591,DM_HHDV!$B$5:$K$1050,9,0)*KH_DTBH_Chitiet!T591,0)</f>
        <v>0</v>
      </c>
      <c r="W591" s="139">
        <f>IFERROR(VLOOKUP(B591,DM_HHDV!$B$5:$K$1050,10,0)*KH_DTBH_Chitiet!T591,0)</f>
        <v>0</v>
      </c>
      <c r="X591" s="139">
        <f>IFERROR(VLOOKUP(B591,DM_HHDV!$B$5:$K$1050,5,0)*KH_DTBH_Chitiet!T591,0)</f>
        <v>0</v>
      </c>
      <c r="Y591" s="139">
        <f>IFERROR(VLOOKUP(B591,DM_HHDV!$B$5:$K$1050,6,0)*KH_DTBH_Chitiet!T591,0)</f>
        <v>0</v>
      </c>
      <c r="Z591" s="139">
        <f>IFERROR(VLOOKUP(B591,DM_HHDV!$B$5:$K$1050,7,0)*KH_DTBH_Chitiet!T591,0)</f>
        <v>0</v>
      </c>
      <c r="AA591" s="139">
        <f>IFERROR(AVERAGE(KHBH_Chitiet!S591:U591)+AVERAGE(KHBH_Chitiet!V591:X591)+AVERAGE(KHBH_Chitiet!Y591:AA591),0)</f>
        <v>0</v>
      </c>
      <c r="AB591" s="139">
        <f>IFERROR(AVERAGE(KHBH_Chitiet!AB591:AD591)+AVERAGE(KHBH_Chitiet!AE591:AG591)+AVERAGE(KHBH_Chitiet!AH591:AJ591),0)</f>
        <v>0</v>
      </c>
      <c r="AC591" s="139">
        <f>IFERROR(AVERAGE(KHBH_Chitiet!AK591:AM591)+AVERAGE(KHBH_Chitiet!AN592:AP592)+AVERAGE(KHBH_Chitiet!AQ591:AS591),0)</f>
        <v>0</v>
      </c>
      <c r="AD591" s="139">
        <f>IFERROR(AVERAGE(KHBH_Chitiet!AT591:AV591)+AVERAGE(KHBH_Chitiet!AW591:AY591)+AVERAGE(KHBH_Chitiet!AZ591:BB591),0)</f>
        <v>0</v>
      </c>
    </row>
    <row r="592" spans="1:30">
      <c r="A592" s="21">
        <v>587</v>
      </c>
      <c r="B592" s="65">
        <f>KHBH_Chitiet!B592</f>
        <v>0</v>
      </c>
      <c r="C592" s="65">
        <f>KHBH_Chitiet!C592</f>
        <v>0</v>
      </c>
      <c r="D592" s="62">
        <f>IFERROR(VLOOKUP(B592,DM_HHDV!$B$5:$E$1050,3,0),0)</f>
        <v>0</v>
      </c>
      <c r="E592" s="67">
        <f>IFERROR(VLOOKUP(B592,DM_HHDV!$B$5:$E$1050,4,0),0)</f>
        <v>0</v>
      </c>
      <c r="F592" s="65">
        <f>HLOOKUP($F$5,KHBH_Chitiet!$G$5:$R$1050,ROW(KH_DTBH_Chitiet!F592)-4,0)</f>
        <v>0</v>
      </c>
      <c r="G592" s="65">
        <f>IFERROR(VLOOKUP(B592,DM_HHDV!$B$5:$K$1050,8,0)*KH_DTBH_Chitiet!F592,0)</f>
        <v>0</v>
      </c>
      <c r="H592" s="65">
        <f>IFERROR(VLOOKUP(B592,DM_HHDV!$B$5:$K$1050,9,0)*KH_DTBH_Chitiet!F592,0)</f>
        <v>0</v>
      </c>
      <c r="I592" s="65">
        <f>IFERROR(VLOOKUP(B592,DM_HHDV!$B$5:$K$1050,10,0)*KH_DTBH_Chitiet!F592,0)</f>
        <v>0</v>
      </c>
      <c r="J592" s="65">
        <f>IFERROR(AVERAGE(KHBH_Chitiet!BC592:BE592)+AVERAGE(KHBH_Chitiet!BF592:BH592)+AVERAGE(KHBH_Chitiet!BI592:BK592),0)</f>
        <v>0</v>
      </c>
      <c r="K592" s="65">
        <f>IFERROR(AVERAGE(KHBH_Chitiet!BL592:BN592)+AVERAGE(KHBH_Chitiet!BO592:BQ592)+AVERAGE(KHBH_Chitiet!BR592:BT592),0)</f>
        <v>0</v>
      </c>
      <c r="L592" s="65">
        <f>IFERROR(AVERAGE(KHBH_Chitiet!BU592:BW592)+AVERAGE(KHBH_Chitiet!BX592:BZ592)+AVERAGE(KHBH_Chitiet!CA592:CC592),0)</f>
        <v>0</v>
      </c>
      <c r="M592" s="65">
        <f>IFERROR(AVERAGE(KHBH_Chitiet!CD592:CF592)+AVERAGE(KHBH_Chitiet!CG592:CI592)+AVERAGE(KHBH_Chitiet!CJ592:CL592),0)</f>
        <v>0</v>
      </c>
      <c r="N592" s="65">
        <f t="shared" si="10"/>
        <v>0</v>
      </c>
      <c r="P592" s="139">
        <f>HLOOKUP($P$5,KHBH_Chitiet!$G$5:$R$1050,ROW(KH_DTBH_Chitiet!F592)-4,0)</f>
        <v>0</v>
      </c>
      <c r="Q592" s="139">
        <f>IFERROR(VLOOKUP(B592,DM_HHDV!$B$5:$K$1050,8,0)*KH_DTBH_Chitiet!P592,0)</f>
        <v>0</v>
      </c>
      <c r="R592" s="139">
        <f>IFERROR(VLOOKUP(B592,DM_HHDV!$B$5:$K$1050,9,0)*KH_DTBH_Chitiet!P592,0)</f>
        <v>0</v>
      </c>
      <c r="S592" s="139">
        <f>IFERROR(VLOOKUP(B592,DM_HHDV!$B$5:$K$1050,10,0)*KH_DTBH_Chitiet!P592,0)</f>
        <v>0</v>
      </c>
      <c r="T592" s="139">
        <f>HLOOKUP($T$5,KHBH_Chitiet!$G$5:$R$1050,ROW(KH_DTBH_Chitiet!F592)-4,0)</f>
        <v>0</v>
      </c>
      <c r="U592" s="139">
        <f>IFERROR(VLOOKUP(B592,DM_HHDV!$B$5:$K$1050,8,0)*KH_DTBH_Chitiet!T592,0)</f>
        <v>0</v>
      </c>
      <c r="V592" s="139">
        <f>IFERROR(VLOOKUP(B592,DM_HHDV!$B$5:$K$1050,9,0)*KH_DTBH_Chitiet!T592,0)</f>
        <v>0</v>
      </c>
      <c r="W592" s="139">
        <f>IFERROR(VLOOKUP(B592,DM_HHDV!$B$5:$K$1050,10,0)*KH_DTBH_Chitiet!T592,0)</f>
        <v>0</v>
      </c>
      <c r="X592" s="139">
        <f>IFERROR(VLOOKUP(B592,DM_HHDV!$B$5:$K$1050,5,0)*KH_DTBH_Chitiet!T592,0)</f>
        <v>0</v>
      </c>
      <c r="Y592" s="139">
        <f>IFERROR(VLOOKUP(B592,DM_HHDV!$B$5:$K$1050,6,0)*KH_DTBH_Chitiet!T592,0)</f>
        <v>0</v>
      </c>
      <c r="Z592" s="139">
        <f>IFERROR(VLOOKUP(B592,DM_HHDV!$B$5:$K$1050,7,0)*KH_DTBH_Chitiet!T592,0)</f>
        <v>0</v>
      </c>
      <c r="AA592" s="139">
        <f>IFERROR(AVERAGE(KHBH_Chitiet!S592:U592)+AVERAGE(KHBH_Chitiet!V592:X592)+AVERAGE(KHBH_Chitiet!Y592:AA592),0)</f>
        <v>0</v>
      </c>
      <c r="AB592" s="139">
        <f>IFERROR(AVERAGE(KHBH_Chitiet!AB592:AD592)+AVERAGE(KHBH_Chitiet!AE592:AG592)+AVERAGE(KHBH_Chitiet!AH592:AJ592),0)</f>
        <v>0</v>
      </c>
      <c r="AC592" s="139">
        <f>IFERROR(AVERAGE(KHBH_Chitiet!AK592:AM592)+AVERAGE(KHBH_Chitiet!AN593:AP593)+AVERAGE(KHBH_Chitiet!AQ592:AS592),0)</f>
        <v>0</v>
      </c>
      <c r="AD592" s="139">
        <f>IFERROR(AVERAGE(KHBH_Chitiet!AT592:AV592)+AVERAGE(KHBH_Chitiet!AW592:AY592)+AVERAGE(KHBH_Chitiet!AZ592:BB592),0)</f>
        <v>0</v>
      </c>
    </row>
    <row r="593" spans="1:30">
      <c r="A593" s="21">
        <v>588</v>
      </c>
      <c r="B593" s="65">
        <f>KHBH_Chitiet!B593</f>
        <v>0</v>
      </c>
      <c r="C593" s="65">
        <f>KHBH_Chitiet!C593</f>
        <v>0</v>
      </c>
      <c r="D593" s="62">
        <f>IFERROR(VLOOKUP(B593,DM_HHDV!$B$5:$E$1050,3,0),0)</f>
        <v>0</v>
      </c>
      <c r="E593" s="67">
        <f>IFERROR(VLOOKUP(B593,DM_HHDV!$B$5:$E$1050,4,0),0)</f>
        <v>0</v>
      </c>
      <c r="F593" s="65">
        <f>HLOOKUP($F$5,KHBH_Chitiet!$G$5:$R$1050,ROW(KH_DTBH_Chitiet!F593)-4,0)</f>
        <v>0</v>
      </c>
      <c r="G593" s="65">
        <f>IFERROR(VLOOKUP(B593,DM_HHDV!$B$5:$K$1050,8,0)*KH_DTBH_Chitiet!F593,0)</f>
        <v>0</v>
      </c>
      <c r="H593" s="65">
        <f>IFERROR(VLOOKUP(B593,DM_HHDV!$B$5:$K$1050,9,0)*KH_DTBH_Chitiet!F593,0)</f>
        <v>0</v>
      </c>
      <c r="I593" s="65">
        <f>IFERROR(VLOOKUP(B593,DM_HHDV!$B$5:$K$1050,10,0)*KH_DTBH_Chitiet!F593,0)</f>
        <v>0</v>
      </c>
      <c r="J593" s="65">
        <f>IFERROR(AVERAGE(KHBH_Chitiet!BC593:BE593)+AVERAGE(KHBH_Chitiet!BF593:BH593)+AVERAGE(KHBH_Chitiet!BI593:BK593),0)</f>
        <v>0</v>
      </c>
      <c r="K593" s="65">
        <f>IFERROR(AVERAGE(KHBH_Chitiet!BL593:BN593)+AVERAGE(KHBH_Chitiet!BO593:BQ593)+AVERAGE(KHBH_Chitiet!BR593:BT593),0)</f>
        <v>0</v>
      </c>
      <c r="L593" s="65">
        <f>IFERROR(AVERAGE(KHBH_Chitiet!BU593:BW593)+AVERAGE(KHBH_Chitiet!BX593:BZ593)+AVERAGE(KHBH_Chitiet!CA593:CC593),0)</f>
        <v>0</v>
      </c>
      <c r="M593" s="65">
        <f>IFERROR(AVERAGE(KHBH_Chitiet!CD593:CF593)+AVERAGE(KHBH_Chitiet!CG593:CI593)+AVERAGE(KHBH_Chitiet!CJ593:CL593),0)</f>
        <v>0</v>
      </c>
      <c r="N593" s="65">
        <f t="shared" si="10"/>
        <v>0</v>
      </c>
      <c r="P593" s="139">
        <f>HLOOKUP($P$5,KHBH_Chitiet!$G$5:$R$1050,ROW(KH_DTBH_Chitiet!F593)-4,0)</f>
        <v>0</v>
      </c>
      <c r="Q593" s="139">
        <f>IFERROR(VLOOKUP(B593,DM_HHDV!$B$5:$K$1050,8,0)*KH_DTBH_Chitiet!P593,0)</f>
        <v>0</v>
      </c>
      <c r="R593" s="139">
        <f>IFERROR(VLOOKUP(B593,DM_HHDV!$B$5:$K$1050,9,0)*KH_DTBH_Chitiet!P593,0)</f>
        <v>0</v>
      </c>
      <c r="S593" s="139">
        <f>IFERROR(VLOOKUP(B593,DM_HHDV!$B$5:$K$1050,10,0)*KH_DTBH_Chitiet!P593,0)</f>
        <v>0</v>
      </c>
      <c r="T593" s="139">
        <f>HLOOKUP($T$5,KHBH_Chitiet!$G$5:$R$1050,ROW(KH_DTBH_Chitiet!F593)-4,0)</f>
        <v>0</v>
      </c>
      <c r="U593" s="139">
        <f>IFERROR(VLOOKUP(B593,DM_HHDV!$B$5:$K$1050,8,0)*KH_DTBH_Chitiet!T593,0)</f>
        <v>0</v>
      </c>
      <c r="V593" s="139">
        <f>IFERROR(VLOOKUP(B593,DM_HHDV!$B$5:$K$1050,9,0)*KH_DTBH_Chitiet!T593,0)</f>
        <v>0</v>
      </c>
      <c r="W593" s="139">
        <f>IFERROR(VLOOKUP(B593,DM_HHDV!$B$5:$K$1050,10,0)*KH_DTBH_Chitiet!T593,0)</f>
        <v>0</v>
      </c>
      <c r="X593" s="139">
        <f>IFERROR(VLOOKUP(B593,DM_HHDV!$B$5:$K$1050,5,0)*KH_DTBH_Chitiet!T593,0)</f>
        <v>0</v>
      </c>
      <c r="Y593" s="139">
        <f>IFERROR(VLOOKUP(B593,DM_HHDV!$B$5:$K$1050,6,0)*KH_DTBH_Chitiet!T593,0)</f>
        <v>0</v>
      </c>
      <c r="Z593" s="139">
        <f>IFERROR(VLOOKUP(B593,DM_HHDV!$B$5:$K$1050,7,0)*KH_DTBH_Chitiet!T593,0)</f>
        <v>0</v>
      </c>
      <c r="AA593" s="139">
        <f>IFERROR(AVERAGE(KHBH_Chitiet!S593:U593)+AVERAGE(KHBH_Chitiet!V593:X593)+AVERAGE(KHBH_Chitiet!Y593:AA593),0)</f>
        <v>0</v>
      </c>
      <c r="AB593" s="139">
        <f>IFERROR(AVERAGE(KHBH_Chitiet!AB593:AD593)+AVERAGE(KHBH_Chitiet!AE593:AG593)+AVERAGE(KHBH_Chitiet!AH593:AJ593),0)</f>
        <v>0</v>
      </c>
      <c r="AC593" s="139">
        <f>IFERROR(AVERAGE(KHBH_Chitiet!AK593:AM593)+AVERAGE(KHBH_Chitiet!AN594:AP594)+AVERAGE(KHBH_Chitiet!AQ593:AS593),0)</f>
        <v>0</v>
      </c>
      <c r="AD593" s="139">
        <f>IFERROR(AVERAGE(KHBH_Chitiet!AT593:AV593)+AVERAGE(KHBH_Chitiet!AW593:AY593)+AVERAGE(KHBH_Chitiet!AZ593:BB593),0)</f>
        <v>0</v>
      </c>
    </row>
    <row r="594" spans="1:30">
      <c r="A594" s="21">
        <v>589</v>
      </c>
      <c r="B594" s="65">
        <f>KHBH_Chitiet!B594</f>
        <v>0</v>
      </c>
      <c r="C594" s="65">
        <f>KHBH_Chitiet!C594</f>
        <v>0</v>
      </c>
      <c r="D594" s="62">
        <f>IFERROR(VLOOKUP(B594,DM_HHDV!$B$5:$E$1050,3,0),0)</f>
        <v>0</v>
      </c>
      <c r="E594" s="67">
        <f>IFERROR(VLOOKUP(B594,DM_HHDV!$B$5:$E$1050,4,0),0)</f>
        <v>0</v>
      </c>
      <c r="F594" s="65">
        <f>HLOOKUP($F$5,KHBH_Chitiet!$G$5:$R$1050,ROW(KH_DTBH_Chitiet!F594)-4,0)</f>
        <v>0</v>
      </c>
      <c r="G594" s="65">
        <f>IFERROR(VLOOKUP(B594,DM_HHDV!$B$5:$K$1050,8,0)*KH_DTBH_Chitiet!F594,0)</f>
        <v>0</v>
      </c>
      <c r="H594" s="65">
        <f>IFERROR(VLOOKUP(B594,DM_HHDV!$B$5:$K$1050,9,0)*KH_DTBH_Chitiet!F594,0)</f>
        <v>0</v>
      </c>
      <c r="I594" s="65">
        <f>IFERROR(VLOOKUP(B594,DM_HHDV!$B$5:$K$1050,10,0)*KH_DTBH_Chitiet!F594,0)</f>
        <v>0</v>
      </c>
      <c r="J594" s="65">
        <f>IFERROR(AVERAGE(KHBH_Chitiet!BC594:BE594)+AVERAGE(KHBH_Chitiet!BF594:BH594)+AVERAGE(KHBH_Chitiet!BI594:BK594),0)</f>
        <v>0</v>
      </c>
      <c r="K594" s="65">
        <f>IFERROR(AVERAGE(KHBH_Chitiet!BL594:BN594)+AVERAGE(KHBH_Chitiet!BO594:BQ594)+AVERAGE(KHBH_Chitiet!BR594:BT594),0)</f>
        <v>0</v>
      </c>
      <c r="L594" s="65">
        <f>IFERROR(AVERAGE(KHBH_Chitiet!BU594:BW594)+AVERAGE(KHBH_Chitiet!BX594:BZ594)+AVERAGE(KHBH_Chitiet!CA594:CC594),0)</f>
        <v>0</v>
      </c>
      <c r="M594" s="65">
        <f>IFERROR(AVERAGE(KHBH_Chitiet!CD594:CF594)+AVERAGE(KHBH_Chitiet!CG594:CI594)+AVERAGE(KHBH_Chitiet!CJ594:CL594),0)</f>
        <v>0</v>
      </c>
      <c r="N594" s="65">
        <f t="shared" si="10"/>
        <v>0</v>
      </c>
      <c r="P594" s="139">
        <f>HLOOKUP($P$5,KHBH_Chitiet!$G$5:$R$1050,ROW(KH_DTBH_Chitiet!F594)-4,0)</f>
        <v>0</v>
      </c>
      <c r="Q594" s="139">
        <f>IFERROR(VLOOKUP(B594,DM_HHDV!$B$5:$K$1050,8,0)*KH_DTBH_Chitiet!P594,0)</f>
        <v>0</v>
      </c>
      <c r="R594" s="139">
        <f>IFERROR(VLOOKUP(B594,DM_HHDV!$B$5:$K$1050,9,0)*KH_DTBH_Chitiet!P594,0)</f>
        <v>0</v>
      </c>
      <c r="S594" s="139">
        <f>IFERROR(VLOOKUP(B594,DM_HHDV!$B$5:$K$1050,10,0)*KH_DTBH_Chitiet!P594,0)</f>
        <v>0</v>
      </c>
      <c r="T594" s="139">
        <f>HLOOKUP($T$5,KHBH_Chitiet!$G$5:$R$1050,ROW(KH_DTBH_Chitiet!F594)-4,0)</f>
        <v>0</v>
      </c>
      <c r="U594" s="139">
        <f>IFERROR(VLOOKUP(B594,DM_HHDV!$B$5:$K$1050,8,0)*KH_DTBH_Chitiet!T594,0)</f>
        <v>0</v>
      </c>
      <c r="V594" s="139">
        <f>IFERROR(VLOOKUP(B594,DM_HHDV!$B$5:$K$1050,9,0)*KH_DTBH_Chitiet!T594,0)</f>
        <v>0</v>
      </c>
      <c r="W594" s="139">
        <f>IFERROR(VLOOKUP(B594,DM_HHDV!$B$5:$K$1050,10,0)*KH_DTBH_Chitiet!T594,0)</f>
        <v>0</v>
      </c>
      <c r="X594" s="139">
        <f>IFERROR(VLOOKUP(B594,DM_HHDV!$B$5:$K$1050,5,0)*KH_DTBH_Chitiet!T594,0)</f>
        <v>0</v>
      </c>
      <c r="Y594" s="139">
        <f>IFERROR(VLOOKUP(B594,DM_HHDV!$B$5:$K$1050,6,0)*KH_DTBH_Chitiet!T594,0)</f>
        <v>0</v>
      </c>
      <c r="Z594" s="139">
        <f>IFERROR(VLOOKUP(B594,DM_HHDV!$B$5:$K$1050,7,0)*KH_DTBH_Chitiet!T594,0)</f>
        <v>0</v>
      </c>
      <c r="AA594" s="139">
        <f>IFERROR(AVERAGE(KHBH_Chitiet!S594:U594)+AVERAGE(KHBH_Chitiet!V594:X594)+AVERAGE(KHBH_Chitiet!Y594:AA594),0)</f>
        <v>0</v>
      </c>
      <c r="AB594" s="139">
        <f>IFERROR(AVERAGE(KHBH_Chitiet!AB594:AD594)+AVERAGE(KHBH_Chitiet!AE594:AG594)+AVERAGE(KHBH_Chitiet!AH594:AJ594),0)</f>
        <v>0</v>
      </c>
      <c r="AC594" s="139">
        <f>IFERROR(AVERAGE(KHBH_Chitiet!AK594:AM594)+AVERAGE(KHBH_Chitiet!AN595:AP595)+AVERAGE(KHBH_Chitiet!AQ594:AS594),0)</f>
        <v>0</v>
      </c>
      <c r="AD594" s="139">
        <f>IFERROR(AVERAGE(KHBH_Chitiet!AT594:AV594)+AVERAGE(KHBH_Chitiet!AW594:AY594)+AVERAGE(KHBH_Chitiet!AZ594:BB594),0)</f>
        <v>0</v>
      </c>
    </row>
    <row r="595" spans="1:30">
      <c r="A595" s="21">
        <v>590</v>
      </c>
      <c r="B595" s="65">
        <f>KHBH_Chitiet!B595</f>
        <v>0</v>
      </c>
      <c r="C595" s="65">
        <f>KHBH_Chitiet!C595</f>
        <v>0</v>
      </c>
      <c r="D595" s="62">
        <f>IFERROR(VLOOKUP(B595,DM_HHDV!$B$5:$E$1050,3,0),0)</f>
        <v>0</v>
      </c>
      <c r="E595" s="67">
        <f>IFERROR(VLOOKUP(B595,DM_HHDV!$B$5:$E$1050,4,0),0)</f>
        <v>0</v>
      </c>
      <c r="F595" s="65">
        <f>HLOOKUP($F$5,KHBH_Chitiet!$G$5:$R$1050,ROW(KH_DTBH_Chitiet!F595)-4,0)</f>
        <v>0</v>
      </c>
      <c r="G595" s="65">
        <f>IFERROR(VLOOKUP(B595,DM_HHDV!$B$5:$K$1050,8,0)*KH_DTBH_Chitiet!F595,0)</f>
        <v>0</v>
      </c>
      <c r="H595" s="65">
        <f>IFERROR(VLOOKUP(B595,DM_HHDV!$B$5:$K$1050,9,0)*KH_DTBH_Chitiet!F595,0)</f>
        <v>0</v>
      </c>
      <c r="I595" s="65">
        <f>IFERROR(VLOOKUP(B595,DM_HHDV!$B$5:$K$1050,10,0)*KH_DTBH_Chitiet!F595,0)</f>
        <v>0</v>
      </c>
      <c r="J595" s="65">
        <f>IFERROR(AVERAGE(KHBH_Chitiet!BC595:BE595)+AVERAGE(KHBH_Chitiet!BF595:BH595)+AVERAGE(KHBH_Chitiet!BI595:BK595),0)</f>
        <v>0</v>
      </c>
      <c r="K595" s="65">
        <f>IFERROR(AVERAGE(KHBH_Chitiet!BL595:BN595)+AVERAGE(KHBH_Chitiet!BO595:BQ595)+AVERAGE(KHBH_Chitiet!BR595:BT595),0)</f>
        <v>0</v>
      </c>
      <c r="L595" s="65">
        <f>IFERROR(AVERAGE(KHBH_Chitiet!BU595:BW595)+AVERAGE(KHBH_Chitiet!BX595:BZ595)+AVERAGE(KHBH_Chitiet!CA595:CC595),0)</f>
        <v>0</v>
      </c>
      <c r="M595" s="65">
        <f>IFERROR(AVERAGE(KHBH_Chitiet!CD595:CF595)+AVERAGE(KHBH_Chitiet!CG595:CI595)+AVERAGE(KHBH_Chitiet!CJ595:CL595),0)</f>
        <v>0</v>
      </c>
      <c r="N595" s="65">
        <f t="shared" si="10"/>
        <v>0</v>
      </c>
      <c r="P595" s="139">
        <f>HLOOKUP($P$5,KHBH_Chitiet!$G$5:$R$1050,ROW(KH_DTBH_Chitiet!F595)-4,0)</f>
        <v>0</v>
      </c>
      <c r="Q595" s="139">
        <f>IFERROR(VLOOKUP(B595,DM_HHDV!$B$5:$K$1050,8,0)*KH_DTBH_Chitiet!P595,0)</f>
        <v>0</v>
      </c>
      <c r="R595" s="139">
        <f>IFERROR(VLOOKUP(B595,DM_HHDV!$B$5:$K$1050,9,0)*KH_DTBH_Chitiet!P595,0)</f>
        <v>0</v>
      </c>
      <c r="S595" s="139">
        <f>IFERROR(VLOOKUP(B595,DM_HHDV!$B$5:$K$1050,10,0)*KH_DTBH_Chitiet!P595,0)</f>
        <v>0</v>
      </c>
      <c r="T595" s="139">
        <f>HLOOKUP($T$5,KHBH_Chitiet!$G$5:$R$1050,ROW(KH_DTBH_Chitiet!F595)-4,0)</f>
        <v>0</v>
      </c>
      <c r="U595" s="139">
        <f>IFERROR(VLOOKUP(B595,DM_HHDV!$B$5:$K$1050,8,0)*KH_DTBH_Chitiet!T595,0)</f>
        <v>0</v>
      </c>
      <c r="V595" s="139">
        <f>IFERROR(VLOOKUP(B595,DM_HHDV!$B$5:$K$1050,9,0)*KH_DTBH_Chitiet!T595,0)</f>
        <v>0</v>
      </c>
      <c r="W595" s="139">
        <f>IFERROR(VLOOKUP(B595,DM_HHDV!$B$5:$K$1050,10,0)*KH_DTBH_Chitiet!T595,0)</f>
        <v>0</v>
      </c>
      <c r="X595" s="139">
        <f>IFERROR(VLOOKUP(B595,DM_HHDV!$B$5:$K$1050,5,0)*KH_DTBH_Chitiet!T595,0)</f>
        <v>0</v>
      </c>
      <c r="Y595" s="139">
        <f>IFERROR(VLOOKUP(B595,DM_HHDV!$B$5:$K$1050,6,0)*KH_DTBH_Chitiet!T595,0)</f>
        <v>0</v>
      </c>
      <c r="Z595" s="139">
        <f>IFERROR(VLOOKUP(B595,DM_HHDV!$B$5:$K$1050,7,0)*KH_DTBH_Chitiet!T595,0)</f>
        <v>0</v>
      </c>
      <c r="AA595" s="139">
        <f>IFERROR(AVERAGE(KHBH_Chitiet!S595:U595)+AVERAGE(KHBH_Chitiet!V595:X595)+AVERAGE(KHBH_Chitiet!Y595:AA595),0)</f>
        <v>0</v>
      </c>
      <c r="AB595" s="139">
        <f>IFERROR(AVERAGE(KHBH_Chitiet!AB595:AD595)+AVERAGE(KHBH_Chitiet!AE595:AG595)+AVERAGE(KHBH_Chitiet!AH595:AJ595),0)</f>
        <v>0</v>
      </c>
      <c r="AC595" s="139">
        <f>IFERROR(AVERAGE(KHBH_Chitiet!AK595:AM595)+AVERAGE(KHBH_Chitiet!AN596:AP596)+AVERAGE(KHBH_Chitiet!AQ595:AS595),0)</f>
        <v>0</v>
      </c>
      <c r="AD595" s="139">
        <f>IFERROR(AVERAGE(KHBH_Chitiet!AT595:AV595)+AVERAGE(KHBH_Chitiet!AW595:AY595)+AVERAGE(KHBH_Chitiet!AZ595:BB595),0)</f>
        <v>0</v>
      </c>
    </row>
    <row r="596" spans="1:30">
      <c r="A596" s="21">
        <v>591</v>
      </c>
      <c r="B596" s="65">
        <f>KHBH_Chitiet!B596</f>
        <v>0</v>
      </c>
      <c r="C596" s="65">
        <f>KHBH_Chitiet!C596</f>
        <v>0</v>
      </c>
      <c r="D596" s="62">
        <f>IFERROR(VLOOKUP(B596,DM_HHDV!$B$5:$E$1050,3,0),0)</f>
        <v>0</v>
      </c>
      <c r="E596" s="67">
        <f>IFERROR(VLOOKUP(B596,DM_HHDV!$B$5:$E$1050,4,0),0)</f>
        <v>0</v>
      </c>
      <c r="F596" s="65">
        <f>HLOOKUP($F$5,KHBH_Chitiet!$G$5:$R$1050,ROW(KH_DTBH_Chitiet!F596)-4,0)</f>
        <v>0</v>
      </c>
      <c r="G596" s="65">
        <f>IFERROR(VLOOKUP(B596,DM_HHDV!$B$5:$K$1050,8,0)*KH_DTBH_Chitiet!F596,0)</f>
        <v>0</v>
      </c>
      <c r="H596" s="65">
        <f>IFERROR(VLOOKUP(B596,DM_HHDV!$B$5:$K$1050,9,0)*KH_DTBH_Chitiet!F596,0)</f>
        <v>0</v>
      </c>
      <c r="I596" s="65">
        <f>IFERROR(VLOOKUP(B596,DM_HHDV!$B$5:$K$1050,10,0)*KH_DTBH_Chitiet!F596,0)</f>
        <v>0</v>
      </c>
      <c r="J596" s="65">
        <f>IFERROR(AVERAGE(KHBH_Chitiet!BC596:BE596)+AVERAGE(KHBH_Chitiet!BF596:BH596)+AVERAGE(KHBH_Chitiet!BI596:BK596),0)</f>
        <v>0</v>
      </c>
      <c r="K596" s="65">
        <f>IFERROR(AVERAGE(KHBH_Chitiet!BL596:BN596)+AVERAGE(KHBH_Chitiet!BO596:BQ596)+AVERAGE(KHBH_Chitiet!BR596:BT596),0)</f>
        <v>0</v>
      </c>
      <c r="L596" s="65">
        <f>IFERROR(AVERAGE(KHBH_Chitiet!BU596:BW596)+AVERAGE(KHBH_Chitiet!BX596:BZ596)+AVERAGE(KHBH_Chitiet!CA596:CC596),0)</f>
        <v>0</v>
      </c>
      <c r="M596" s="65">
        <f>IFERROR(AVERAGE(KHBH_Chitiet!CD596:CF596)+AVERAGE(KHBH_Chitiet!CG596:CI596)+AVERAGE(KHBH_Chitiet!CJ596:CL596),0)</f>
        <v>0</v>
      </c>
      <c r="N596" s="65">
        <f t="shared" si="10"/>
        <v>0</v>
      </c>
      <c r="P596" s="139">
        <f>HLOOKUP($P$5,KHBH_Chitiet!$G$5:$R$1050,ROW(KH_DTBH_Chitiet!F596)-4,0)</f>
        <v>0</v>
      </c>
      <c r="Q596" s="139">
        <f>IFERROR(VLOOKUP(B596,DM_HHDV!$B$5:$K$1050,8,0)*KH_DTBH_Chitiet!P596,0)</f>
        <v>0</v>
      </c>
      <c r="R596" s="139">
        <f>IFERROR(VLOOKUP(B596,DM_HHDV!$B$5:$K$1050,9,0)*KH_DTBH_Chitiet!P596,0)</f>
        <v>0</v>
      </c>
      <c r="S596" s="139">
        <f>IFERROR(VLOOKUP(B596,DM_HHDV!$B$5:$K$1050,10,0)*KH_DTBH_Chitiet!P596,0)</f>
        <v>0</v>
      </c>
      <c r="T596" s="139">
        <f>HLOOKUP($T$5,KHBH_Chitiet!$G$5:$R$1050,ROW(KH_DTBH_Chitiet!F596)-4,0)</f>
        <v>0</v>
      </c>
      <c r="U596" s="139">
        <f>IFERROR(VLOOKUP(B596,DM_HHDV!$B$5:$K$1050,8,0)*KH_DTBH_Chitiet!T596,0)</f>
        <v>0</v>
      </c>
      <c r="V596" s="139">
        <f>IFERROR(VLOOKUP(B596,DM_HHDV!$B$5:$K$1050,9,0)*KH_DTBH_Chitiet!T596,0)</f>
        <v>0</v>
      </c>
      <c r="W596" s="139">
        <f>IFERROR(VLOOKUP(B596,DM_HHDV!$B$5:$K$1050,10,0)*KH_DTBH_Chitiet!T596,0)</f>
        <v>0</v>
      </c>
      <c r="X596" s="139">
        <f>IFERROR(VLOOKUP(B596,DM_HHDV!$B$5:$K$1050,5,0)*KH_DTBH_Chitiet!T596,0)</f>
        <v>0</v>
      </c>
      <c r="Y596" s="139">
        <f>IFERROR(VLOOKUP(B596,DM_HHDV!$B$5:$K$1050,6,0)*KH_DTBH_Chitiet!T596,0)</f>
        <v>0</v>
      </c>
      <c r="Z596" s="139">
        <f>IFERROR(VLOOKUP(B596,DM_HHDV!$B$5:$K$1050,7,0)*KH_DTBH_Chitiet!T596,0)</f>
        <v>0</v>
      </c>
      <c r="AA596" s="139">
        <f>IFERROR(AVERAGE(KHBH_Chitiet!S596:U596)+AVERAGE(KHBH_Chitiet!V596:X596)+AVERAGE(KHBH_Chitiet!Y596:AA596),0)</f>
        <v>0</v>
      </c>
      <c r="AB596" s="139">
        <f>IFERROR(AVERAGE(KHBH_Chitiet!AB596:AD596)+AVERAGE(KHBH_Chitiet!AE596:AG596)+AVERAGE(KHBH_Chitiet!AH596:AJ596),0)</f>
        <v>0</v>
      </c>
      <c r="AC596" s="139">
        <f>IFERROR(AVERAGE(KHBH_Chitiet!AK596:AM596)+AVERAGE(KHBH_Chitiet!AN597:AP597)+AVERAGE(KHBH_Chitiet!AQ596:AS596),0)</f>
        <v>0</v>
      </c>
      <c r="AD596" s="139">
        <f>IFERROR(AVERAGE(KHBH_Chitiet!AT596:AV596)+AVERAGE(KHBH_Chitiet!AW596:AY596)+AVERAGE(KHBH_Chitiet!AZ596:BB596),0)</f>
        <v>0</v>
      </c>
    </row>
    <row r="597" spans="1:30">
      <c r="A597" s="21">
        <v>592</v>
      </c>
      <c r="B597" s="65">
        <f>KHBH_Chitiet!B597</f>
        <v>0</v>
      </c>
      <c r="C597" s="65">
        <f>KHBH_Chitiet!C597</f>
        <v>0</v>
      </c>
      <c r="D597" s="62">
        <f>IFERROR(VLOOKUP(B597,DM_HHDV!$B$5:$E$1050,3,0),0)</f>
        <v>0</v>
      </c>
      <c r="E597" s="67">
        <f>IFERROR(VLOOKUP(B597,DM_HHDV!$B$5:$E$1050,4,0),0)</f>
        <v>0</v>
      </c>
      <c r="F597" s="65">
        <f>HLOOKUP($F$5,KHBH_Chitiet!$G$5:$R$1050,ROW(KH_DTBH_Chitiet!F597)-4,0)</f>
        <v>0</v>
      </c>
      <c r="G597" s="65">
        <f>IFERROR(VLOOKUP(B597,DM_HHDV!$B$5:$K$1050,8,0)*KH_DTBH_Chitiet!F597,0)</f>
        <v>0</v>
      </c>
      <c r="H597" s="65">
        <f>IFERROR(VLOOKUP(B597,DM_HHDV!$B$5:$K$1050,9,0)*KH_DTBH_Chitiet!F597,0)</f>
        <v>0</v>
      </c>
      <c r="I597" s="65">
        <f>IFERROR(VLOOKUP(B597,DM_HHDV!$B$5:$K$1050,10,0)*KH_DTBH_Chitiet!F597,0)</f>
        <v>0</v>
      </c>
      <c r="J597" s="65">
        <f>IFERROR(AVERAGE(KHBH_Chitiet!BC597:BE597)+AVERAGE(KHBH_Chitiet!BF597:BH597)+AVERAGE(KHBH_Chitiet!BI597:BK597),0)</f>
        <v>0</v>
      </c>
      <c r="K597" s="65">
        <f>IFERROR(AVERAGE(KHBH_Chitiet!BL597:BN597)+AVERAGE(KHBH_Chitiet!BO597:BQ597)+AVERAGE(KHBH_Chitiet!BR597:BT597),0)</f>
        <v>0</v>
      </c>
      <c r="L597" s="65">
        <f>IFERROR(AVERAGE(KHBH_Chitiet!BU597:BW597)+AVERAGE(KHBH_Chitiet!BX597:BZ597)+AVERAGE(KHBH_Chitiet!CA597:CC597),0)</f>
        <v>0</v>
      </c>
      <c r="M597" s="65">
        <f>IFERROR(AVERAGE(KHBH_Chitiet!CD597:CF597)+AVERAGE(KHBH_Chitiet!CG597:CI597)+AVERAGE(KHBH_Chitiet!CJ597:CL597),0)</f>
        <v>0</v>
      </c>
      <c r="N597" s="65">
        <f t="shared" si="10"/>
        <v>0</v>
      </c>
      <c r="P597" s="139">
        <f>HLOOKUP($P$5,KHBH_Chitiet!$G$5:$R$1050,ROW(KH_DTBH_Chitiet!F597)-4,0)</f>
        <v>0</v>
      </c>
      <c r="Q597" s="139">
        <f>IFERROR(VLOOKUP(B597,DM_HHDV!$B$5:$K$1050,8,0)*KH_DTBH_Chitiet!P597,0)</f>
        <v>0</v>
      </c>
      <c r="R597" s="139">
        <f>IFERROR(VLOOKUP(B597,DM_HHDV!$B$5:$K$1050,9,0)*KH_DTBH_Chitiet!P597,0)</f>
        <v>0</v>
      </c>
      <c r="S597" s="139">
        <f>IFERROR(VLOOKUP(B597,DM_HHDV!$B$5:$K$1050,10,0)*KH_DTBH_Chitiet!P597,0)</f>
        <v>0</v>
      </c>
      <c r="T597" s="139">
        <f>HLOOKUP($T$5,KHBH_Chitiet!$G$5:$R$1050,ROW(KH_DTBH_Chitiet!F597)-4,0)</f>
        <v>0</v>
      </c>
      <c r="U597" s="139">
        <f>IFERROR(VLOOKUP(B597,DM_HHDV!$B$5:$K$1050,8,0)*KH_DTBH_Chitiet!T597,0)</f>
        <v>0</v>
      </c>
      <c r="V597" s="139">
        <f>IFERROR(VLOOKUP(B597,DM_HHDV!$B$5:$K$1050,9,0)*KH_DTBH_Chitiet!T597,0)</f>
        <v>0</v>
      </c>
      <c r="W597" s="139">
        <f>IFERROR(VLOOKUP(B597,DM_HHDV!$B$5:$K$1050,10,0)*KH_DTBH_Chitiet!T597,0)</f>
        <v>0</v>
      </c>
      <c r="X597" s="139">
        <f>IFERROR(VLOOKUP(B597,DM_HHDV!$B$5:$K$1050,5,0)*KH_DTBH_Chitiet!T597,0)</f>
        <v>0</v>
      </c>
      <c r="Y597" s="139">
        <f>IFERROR(VLOOKUP(B597,DM_HHDV!$B$5:$K$1050,6,0)*KH_DTBH_Chitiet!T597,0)</f>
        <v>0</v>
      </c>
      <c r="Z597" s="139">
        <f>IFERROR(VLOOKUP(B597,DM_HHDV!$B$5:$K$1050,7,0)*KH_DTBH_Chitiet!T597,0)</f>
        <v>0</v>
      </c>
      <c r="AA597" s="139">
        <f>IFERROR(AVERAGE(KHBH_Chitiet!S597:U597)+AVERAGE(KHBH_Chitiet!V597:X597)+AVERAGE(KHBH_Chitiet!Y597:AA597),0)</f>
        <v>0</v>
      </c>
      <c r="AB597" s="139">
        <f>IFERROR(AVERAGE(KHBH_Chitiet!AB597:AD597)+AVERAGE(KHBH_Chitiet!AE597:AG597)+AVERAGE(KHBH_Chitiet!AH597:AJ597),0)</f>
        <v>0</v>
      </c>
      <c r="AC597" s="139">
        <f>IFERROR(AVERAGE(KHBH_Chitiet!AK597:AM597)+AVERAGE(KHBH_Chitiet!AN598:AP598)+AVERAGE(KHBH_Chitiet!AQ597:AS597),0)</f>
        <v>0</v>
      </c>
      <c r="AD597" s="139">
        <f>IFERROR(AVERAGE(KHBH_Chitiet!AT597:AV597)+AVERAGE(KHBH_Chitiet!AW597:AY597)+AVERAGE(KHBH_Chitiet!AZ597:BB597),0)</f>
        <v>0</v>
      </c>
    </row>
    <row r="598" spans="1:30">
      <c r="A598" s="21">
        <v>593</v>
      </c>
      <c r="B598" s="65">
        <f>KHBH_Chitiet!B598</f>
        <v>0</v>
      </c>
      <c r="C598" s="65">
        <f>KHBH_Chitiet!C598</f>
        <v>0</v>
      </c>
      <c r="D598" s="62">
        <f>IFERROR(VLOOKUP(B598,DM_HHDV!$B$5:$E$1050,3,0),0)</f>
        <v>0</v>
      </c>
      <c r="E598" s="67">
        <f>IFERROR(VLOOKUP(B598,DM_HHDV!$B$5:$E$1050,4,0),0)</f>
        <v>0</v>
      </c>
      <c r="F598" s="65">
        <f>HLOOKUP($F$5,KHBH_Chitiet!$G$5:$R$1050,ROW(KH_DTBH_Chitiet!F598)-4,0)</f>
        <v>0</v>
      </c>
      <c r="G598" s="65">
        <f>IFERROR(VLOOKUP(B598,DM_HHDV!$B$5:$K$1050,8,0)*KH_DTBH_Chitiet!F598,0)</f>
        <v>0</v>
      </c>
      <c r="H598" s="65">
        <f>IFERROR(VLOOKUP(B598,DM_HHDV!$B$5:$K$1050,9,0)*KH_DTBH_Chitiet!F598,0)</f>
        <v>0</v>
      </c>
      <c r="I598" s="65">
        <f>IFERROR(VLOOKUP(B598,DM_HHDV!$B$5:$K$1050,10,0)*KH_DTBH_Chitiet!F598,0)</f>
        <v>0</v>
      </c>
      <c r="J598" s="65">
        <f>IFERROR(AVERAGE(KHBH_Chitiet!BC598:BE598)+AVERAGE(KHBH_Chitiet!BF598:BH598)+AVERAGE(KHBH_Chitiet!BI598:BK598),0)</f>
        <v>0</v>
      </c>
      <c r="K598" s="65">
        <f>IFERROR(AVERAGE(KHBH_Chitiet!BL598:BN598)+AVERAGE(KHBH_Chitiet!BO598:BQ598)+AVERAGE(KHBH_Chitiet!BR598:BT598),0)</f>
        <v>0</v>
      </c>
      <c r="L598" s="65">
        <f>IFERROR(AVERAGE(KHBH_Chitiet!BU598:BW598)+AVERAGE(KHBH_Chitiet!BX598:BZ598)+AVERAGE(KHBH_Chitiet!CA598:CC598),0)</f>
        <v>0</v>
      </c>
      <c r="M598" s="65">
        <f>IFERROR(AVERAGE(KHBH_Chitiet!CD598:CF598)+AVERAGE(KHBH_Chitiet!CG598:CI598)+AVERAGE(KHBH_Chitiet!CJ598:CL598),0)</f>
        <v>0</v>
      </c>
      <c r="N598" s="65">
        <f t="shared" si="10"/>
        <v>0</v>
      </c>
      <c r="P598" s="139">
        <f>HLOOKUP($P$5,KHBH_Chitiet!$G$5:$R$1050,ROW(KH_DTBH_Chitiet!F598)-4,0)</f>
        <v>0</v>
      </c>
      <c r="Q598" s="139">
        <f>IFERROR(VLOOKUP(B598,DM_HHDV!$B$5:$K$1050,8,0)*KH_DTBH_Chitiet!P598,0)</f>
        <v>0</v>
      </c>
      <c r="R598" s="139">
        <f>IFERROR(VLOOKUP(B598,DM_HHDV!$B$5:$K$1050,9,0)*KH_DTBH_Chitiet!P598,0)</f>
        <v>0</v>
      </c>
      <c r="S598" s="139">
        <f>IFERROR(VLOOKUP(B598,DM_HHDV!$B$5:$K$1050,10,0)*KH_DTBH_Chitiet!P598,0)</f>
        <v>0</v>
      </c>
      <c r="T598" s="139">
        <f>HLOOKUP($T$5,KHBH_Chitiet!$G$5:$R$1050,ROW(KH_DTBH_Chitiet!F598)-4,0)</f>
        <v>0</v>
      </c>
      <c r="U598" s="139">
        <f>IFERROR(VLOOKUP(B598,DM_HHDV!$B$5:$K$1050,8,0)*KH_DTBH_Chitiet!T598,0)</f>
        <v>0</v>
      </c>
      <c r="V598" s="139">
        <f>IFERROR(VLOOKUP(B598,DM_HHDV!$B$5:$K$1050,9,0)*KH_DTBH_Chitiet!T598,0)</f>
        <v>0</v>
      </c>
      <c r="W598" s="139">
        <f>IFERROR(VLOOKUP(B598,DM_HHDV!$B$5:$K$1050,10,0)*KH_DTBH_Chitiet!T598,0)</f>
        <v>0</v>
      </c>
      <c r="X598" s="139">
        <f>IFERROR(VLOOKUP(B598,DM_HHDV!$B$5:$K$1050,5,0)*KH_DTBH_Chitiet!T598,0)</f>
        <v>0</v>
      </c>
      <c r="Y598" s="139">
        <f>IFERROR(VLOOKUP(B598,DM_HHDV!$B$5:$K$1050,6,0)*KH_DTBH_Chitiet!T598,0)</f>
        <v>0</v>
      </c>
      <c r="Z598" s="139">
        <f>IFERROR(VLOOKUP(B598,DM_HHDV!$B$5:$K$1050,7,0)*KH_DTBH_Chitiet!T598,0)</f>
        <v>0</v>
      </c>
      <c r="AA598" s="139">
        <f>IFERROR(AVERAGE(KHBH_Chitiet!S598:U598)+AVERAGE(KHBH_Chitiet!V598:X598)+AVERAGE(KHBH_Chitiet!Y598:AA598),0)</f>
        <v>0</v>
      </c>
      <c r="AB598" s="139">
        <f>IFERROR(AVERAGE(KHBH_Chitiet!AB598:AD598)+AVERAGE(KHBH_Chitiet!AE598:AG598)+AVERAGE(KHBH_Chitiet!AH598:AJ598),0)</f>
        <v>0</v>
      </c>
      <c r="AC598" s="139">
        <f>IFERROR(AVERAGE(KHBH_Chitiet!AK598:AM598)+AVERAGE(KHBH_Chitiet!AN599:AP599)+AVERAGE(KHBH_Chitiet!AQ598:AS598),0)</f>
        <v>0</v>
      </c>
      <c r="AD598" s="139">
        <f>IFERROR(AVERAGE(KHBH_Chitiet!AT598:AV598)+AVERAGE(KHBH_Chitiet!AW598:AY598)+AVERAGE(KHBH_Chitiet!AZ598:BB598),0)</f>
        <v>0</v>
      </c>
    </row>
    <row r="599" spans="1:30">
      <c r="A599" s="21">
        <v>594</v>
      </c>
      <c r="B599" s="65">
        <f>KHBH_Chitiet!B599</f>
        <v>0</v>
      </c>
      <c r="C599" s="65">
        <f>KHBH_Chitiet!C599</f>
        <v>0</v>
      </c>
      <c r="D599" s="62">
        <f>IFERROR(VLOOKUP(B599,DM_HHDV!$B$5:$E$1050,3,0),0)</f>
        <v>0</v>
      </c>
      <c r="E599" s="67">
        <f>IFERROR(VLOOKUP(B599,DM_HHDV!$B$5:$E$1050,4,0),0)</f>
        <v>0</v>
      </c>
      <c r="F599" s="65">
        <f>HLOOKUP($F$5,KHBH_Chitiet!$G$5:$R$1050,ROW(KH_DTBH_Chitiet!F599)-4,0)</f>
        <v>0</v>
      </c>
      <c r="G599" s="65">
        <f>IFERROR(VLOOKUP(B599,DM_HHDV!$B$5:$K$1050,8,0)*KH_DTBH_Chitiet!F599,0)</f>
        <v>0</v>
      </c>
      <c r="H599" s="65">
        <f>IFERROR(VLOOKUP(B599,DM_HHDV!$B$5:$K$1050,9,0)*KH_DTBH_Chitiet!F599,0)</f>
        <v>0</v>
      </c>
      <c r="I599" s="65">
        <f>IFERROR(VLOOKUP(B599,DM_HHDV!$B$5:$K$1050,10,0)*KH_DTBH_Chitiet!F599,0)</f>
        <v>0</v>
      </c>
      <c r="J599" s="65">
        <f>IFERROR(AVERAGE(KHBH_Chitiet!BC599:BE599)+AVERAGE(KHBH_Chitiet!BF599:BH599)+AVERAGE(KHBH_Chitiet!BI599:BK599),0)</f>
        <v>0</v>
      </c>
      <c r="K599" s="65">
        <f>IFERROR(AVERAGE(KHBH_Chitiet!BL599:BN599)+AVERAGE(KHBH_Chitiet!BO599:BQ599)+AVERAGE(KHBH_Chitiet!BR599:BT599),0)</f>
        <v>0</v>
      </c>
      <c r="L599" s="65">
        <f>IFERROR(AVERAGE(KHBH_Chitiet!BU599:BW599)+AVERAGE(KHBH_Chitiet!BX599:BZ599)+AVERAGE(KHBH_Chitiet!CA599:CC599),0)</f>
        <v>0</v>
      </c>
      <c r="M599" s="65">
        <f>IFERROR(AVERAGE(KHBH_Chitiet!CD599:CF599)+AVERAGE(KHBH_Chitiet!CG599:CI599)+AVERAGE(KHBH_Chitiet!CJ599:CL599),0)</f>
        <v>0</v>
      </c>
      <c r="N599" s="65">
        <f t="shared" si="10"/>
        <v>0</v>
      </c>
      <c r="P599" s="139">
        <f>HLOOKUP($P$5,KHBH_Chitiet!$G$5:$R$1050,ROW(KH_DTBH_Chitiet!F599)-4,0)</f>
        <v>0</v>
      </c>
      <c r="Q599" s="139">
        <f>IFERROR(VLOOKUP(B599,DM_HHDV!$B$5:$K$1050,8,0)*KH_DTBH_Chitiet!P599,0)</f>
        <v>0</v>
      </c>
      <c r="R599" s="139">
        <f>IFERROR(VLOOKUP(B599,DM_HHDV!$B$5:$K$1050,9,0)*KH_DTBH_Chitiet!P599,0)</f>
        <v>0</v>
      </c>
      <c r="S599" s="139">
        <f>IFERROR(VLOOKUP(B599,DM_HHDV!$B$5:$K$1050,10,0)*KH_DTBH_Chitiet!P599,0)</f>
        <v>0</v>
      </c>
      <c r="T599" s="139">
        <f>HLOOKUP($T$5,KHBH_Chitiet!$G$5:$R$1050,ROW(KH_DTBH_Chitiet!F599)-4,0)</f>
        <v>0</v>
      </c>
      <c r="U599" s="139">
        <f>IFERROR(VLOOKUP(B599,DM_HHDV!$B$5:$K$1050,8,0)*KH_DTBH_Chitiet!T599,0)</f>
        <v>0</v>
      </c>
      <c r="V599" s="139">
        <f>IFERROR(VLOOKUP(B599,DM_HHDV!$B$5:$K$1050,9,0)*KH_DTBH_Chitiet!T599,0)</f>
        <v>0</v>
      </c>
      <c r="W599" s="139">
        <f>IFERROR(VLOOKUP(B599,DM_HHDV!$B$5:$K$1050,10,0)*KH_DTBH_Chitiet!T599,0)</f>
        <v>0</v>
      </c>
      <c r="X599" s="139">
        <f>IFERROR(VLOOKUP(B599,DM_HHDV!$B$5:$K$1050,5,0)*KH_DTBH_Chitiet!T599,0)</f>
        <v>0</v>
      </c>
      <c r="Y599" s="139">
        <f>IFERROR(VLOOKUP(B599,DM_HHDV!$B$5:$K$1050,6,0)*KH_DTBH_Chitiet!T599,0)</f>
        <v>0</v>
      </c>
      <c r="Z599" s="139">
        <f>IFERROR(VLOOKUP(B599,DM_HHDV!$B$5:$K$1050,7,0)*KH_DTBH_Chitiet!T599,0)</f>
        <v>0</v>
      </c>
      <c r="AA599" s="139">
        <f>IFERROR(AVERAGE(KHBH_Chitiet!S599:U599)+AVERAGE(KHBH_Chitiet!V599:X599)+AVERAGE(KHBH_Chitiet!Y599:AA599),0)</f>
        <v>0</v>
      </c>
      <c r="AB599" s="139">
        <f>IFERROR(AVERAGE(KHBH_Chitiet!AB599:AD599)+AVERAGE(KHBH_Chitiet!AE599:AG599)+AVERAGE(KHBH_Chitiet!AH599:AJ599),0)</f>
        <v>0</v>
      </c>
      <c r="AC599" s="139">
        <f>IFERROR(AVERAGE(KHBH_Chitiet!AK599:AM599)+AVERAGE(KHBH_Chitiet!AN600:AP600)+AVERAGE(KHBH_Chitiet!AQ599:AS599),0)</f>
        <v>0</v>
      </c>
      <c r="AD599" s="139">
        <f>IFERROR(AVERAGE(KHBH_Chitiet!AT599:AV599)+AVERAGE(KHBH_Chitiet!AW599:AY599)+AVERAGE(KHBH_Chitiet!AZ599:BB599),0)</f>
        <v>0</v>
      </c>
    </row>
    <row r="600" spans="1:30">
      <c r="A600" s="21">
        <v>595</v>
      </c>
      <c r="B600" s="65">
        <f>KHBH_Chitiet!B600</f>
        <v>0</v>
      </c>
      <c r="C600" s="65">
        <f>KHBH_Chitiet!C600</f>
        <v>0</v>
      </c>
      <c r="D600" s="62">
        <f>IFERROR(VLOOKUP(B600,DM_HHDV!$B$5:$E$1050,3,0),0)</f>
        <v>0</v>
      </c>
      <c r="E600" s="67">
        <f>IFERROR(VLOOKUP(B600,DM_HHDV!$B$5:$E$1050,4,0),0)</f>
        <v>0</v>
      </c>
      <c r="F600" s="65">
        <f>HLOOKUP($F$5,KHBH_Chitiet!$G$5:$R$1050,ROW(KH_DTBH_Chitiet!F600)-4,0)</f>
        <v>0</v>
      </c>
      <c r="G600" s="65">
        <f>IFERROR(VLOOKUP(B600,DM_HHDV!$B$5:$K$1050,8,0)*KH_DTBH_Chitiet!F600,0)</f>
        <v>0</v>
      </c>
      <c r="H600" s="65">
        <f>IFERROR(VLOOKUP(B600,DM_HHDV!$B$5:$K$1050,9,0)*KH_DTBH_Chitiet!F600,0)</f>
        <v>0</v>
      </c>
      <c r="I600" s="65">
        <f>IFERROR(VLOOKUP(B600,DM_HHDV!$B$5:$K$1050,10,0)*KH_DTBH_Chitiet!F600,0)</f>
        <v>0</v>
      </c>
      <c r="J600" s="65">
        <f>IFERROR(AVERAGE(KHBH_Chitiet!BC600:BE600)+AVERAGE(KHBH_Chitiet!BF600:BH600)+AVERAGE(KHBH_Chitiet!BI600:BK600),0)</f>
        <v>0</v>
      </c>
      <c r="K600" s="65">
        <f>IFERROR(AVERAGE(KHBH_Chitiet!BL600:BN600)+AVERAGE(KHBH_Chitiet!BO600:BQ600)+AVERAGE(KHBH_Chitiet!BR600:BT600),0)</f>
        <v>0</v>
      </c>
      <c r="L600" s="65">
        <f>IFERROR(AVERAGE(KHBH_Chitiet!BU600:BW600)+AVERAGE(KHBH_Chitiet!BX600:BZ600)+AVERAGE(KHBH_Chitiet!CA600:CC600),0)</f>
        <v>0</v>
      </c>
      <c r="M600" s="65">
        <f>IFERROR(AVERAGE(KHBH_Chitiet!CD600:CF600)+AVERAGE(KHBH_Chitiet!CG600:CI600)+AVERAGE(KHBH_Chitiet!CJ600:CL600),0)</f>
        <v>0</v>
      </c>
      <c r="N600" s="65">
        <f t="shared" si="10"/>
        <v>0</v>
      </c>
      <c r="P600" s="139">
        <f>HLOOKUP($P$5,KHBH_Chitiet!$G$5:$R$1050,ROW(KH_DTBH_Chitiet!F600)-4,0)</f>
        <v>0</v>
      </c>
      <c r="Q600" s="139">
        <f>IFERROR(VLOOKUP(B600,DM_HHDV!$B$5:$K$1050,8,0)*KH_DTBH_Chitiet!P600,0)</f>
        <v>0</v>
      </c>
      <c r="R600" s="139">
        <f>IFERROR(VLOOKUP(B600,DM_HHDV!$B$5:$K$1050,9,0)*KH_DTBH_Chitiet!P600,0)</f>
        <v>0</v>
      </c>
      <c r="S600" s="139">
        <f>IFERROR(VLOOKUP(B600,DM_HHDV!$B$5:$K$1050,10,0)*KH_DTBH_Chitiet!P600,0)</f>
        <v>0</v>
      </c>
      <c r="T600" s="139">
        <f>HLOOKUP($T$5,KHBH_Chitiet!$G$5:$R$1050,ROW(KH_DTBH_Chitiet!F600)-4,0)</f>
        <v>0</v>
      </c>
      <c r="U600" s="139">
        <f>IFERROR(VLOOKUP(B600,DM_HHDV!$B$5:$K$1050,8,0)*KH_DTBH_Chitiet!T600,0)</f>
        <v>0</v>
      </c>
      <c r="V600" s="139">
        <f>IFERROR(VLOOKUP(B600,DM_HHDV!$B$5:$K$1050,9,0)*KH_DTBH_Chitiet!T600,0)</f>
        <v>0</v>
      </c>
      <c r="W600" s="139">
        <f>IFERROR(VLOOKUP(B600,DM_HHDV!$B$5:$K$1050,10,0)*KH_DTBH_Chitiet!T600,0)</f>
        <v>0</v>
      </c>
      <c r="X600" s="139">
        <f>IFERROR(VLOOKUP(B600,DM_HHDV!$B$5:$K$1050,5,0)*KH_DTBH_Chitiet!T600,0)</f>
        <v>0</v>
      </c>
      <c r="Y600" s="139">
        <f>IFERROR(VLOOKUP(B600,DM_HHDV!$B$5:$K$1050,6,0)*KH_DTBH_Chitiet!T600,0)</f>
        <v>0</v>
      </c>
      <c r="Z600" s="139">
        <f>IFERROR(VLOOKUP(B600,DM_HHDV!$B$5:$K$1050,7,0)*KH_DTBH_Chitiet!T600,0)</f>
        <v>0</v>
      </c>
      <c r="AA600" s="139">
        <f>IFERROR(AVERAGE(KHBH_Chitiet!S600:U600)+AVERAGE(KHBH_Chitiet!V600:X600)+AVERAGE(KHBH_Chitiet!Y600:AA600),0)</f>
        <v>0</v>
      </c>
      <c r="AB600" s="139">
        <f>IFERROR(AVERAGE(KHBH_Chitiet!AB600:AD600)+AVERAGE(KHBH_Chitiet!AE600:AG600)+AVERAGE(KHBH_Chitiet!AH600:AJ600),0)</f>
        <v>0</v>
      </c>
      <c r="AC600" s="139">
        <f>IFERROR(AVERAGE(KHBH_Chitiet!AK600:AM600)+AVERAGE(KHBH_Chitiet!AN601:AP601)+AVERAGE(KHBH_Chitiet!AQ600:AS600),0)</f>
        <v>0</v>
      </c>
      <c r="AD600" s="139">
        <f>IFERROR(AVERAGE(KHBH_Chitiet!AT600:AV600)+AVERAGE(KHBH_Chitiet!AW600:AY600)+AVERAGE(KHBH_Chitiet!AZ600:BB600),0)</f>
        <v>0</v>
      </c>
    </row>
    <row r="601" spans="1:30">
      <c r="A601" s="21">
        <v>596</v>
      </c>
      <c r="B601" s="65">
        <f>KHBH_Chitiet!B601</f>
        <v>0</v>
      </c>
      <c r="C601" s="65">
        <f>KHBH_Chitiet!C601</f>
        <v>0</v>
      </c>
      <c r="D601" s="62">
        <f>IFERROR(VLOOKUP(B601,DM_HHDV!$B$5:$E$1050,3,0),0)</f>
        <v>0</v>
      </c>
      <c r="E601" s="67">
        <f>IFERROR(VLOOKUP(B601,DM_HHDV!$B$5:$E$1050,4,0),0)</f>
        <v>0</v>
      </c>
      <c r="F601" s="65">
        <f>HLOOKUP($F$5,KHBH_Chitiet!$G$5:$R$1050,ROW(KH_DTBH_Chitiet!F601)-4,0)</f>
        <v>0</v>
      </c>
      <c r="G601" s="65">
        <f>IFERROR(VLOOKUP(B601,DM_HHDV!$B$5:$K$1050,8,0)*KH_DTBH_Chitiet!F601,0)</f>
        <v>0</v>
      </c>
      <c r="H601" s="65">
        <f>IFERROR(VLOOKUP(B601,DM_HHDV!$B$5:$K$1050,9,0)*KH_DTBH_Chitiet!F601,0)</f>
        <v>0</v>
      </c>
      <c r="I601" s="65">
        <f>IFERROR(VLOOKUP(B601,DM_HHDV!$B$5:$K$1050,10,0)*KH_DTBH_Chitiet!F601,0)</f>
        <v>0</v>
      </c>
      <c r="J601" s="65">
        <f>IFERROR(AVERAGE(KHBH_Chitiet!BC601:BE601)+AVERAGE(KHBH_Chitiet!BF601:BH601)+AVERAGE(KHBH_Chitiet!BI601:BK601),0)</f>
        <v>0</v>
      </c>
      <c r="K601" s="65">
        <f>IFERROR(AVERAGE(KHBH_Chitiet!BL601:BN601)+AVERAGE(KHBH_Chitiet!BO601:BQ601)+AVERAGE(KHBH_Chitiet!BR601:BT601),0)</f>
        <v>0</v>
      </c>
      <c r="L601" s="65">
        <f>IFERROR(AVERAGE(KHBH_Chitiet!BU601:BW601)+AVERAGE(KHBH_Chitiet!BX601:BZ601)+AVERAGE(KHBH_Chitiet!CA601:CC601),0)</f>
        <v>0</v>
      </c>
      <c r="M601" s="65">
        <f>IFERROR(AVERAGE(KHBH_Chitiet!CD601:CF601)+AVERAGE(KHBH_Chitiet!CG601:CI601)+AVERAGE(KHBH_Chitiet!CJ601:CL601),0)</f>
        <v>0</v>
      </c>
      <c r="N601" s="65">
        <f t="shared" si="10"/>
        <v>0</v>
      </c>
      <c r="P601" s="139">
        <f>HLOOKUP($P$5,KHBH_Chitiet!$G$5:$R$1050,ROW(KH_DTBH_Chitiet!F601)-4,0)</f>
        <v>0</v>
      </c>
      <c r="Q601" s="139">
        <f>IFERROR(VLOOKUP(B601,DM_HHDV!$B$5:$K$1050,8,0)*KH_DTBH_Chitiet!P601,0)</f>
        <v>0</v>
      </c>
      <c r="R601" s="139">
        <f>IFERROR(VLOOKUP(B601,DM_HHDV!$B$5:$K$1050,9,0)*KH_DTBH_Chitiet!P601,0)</f>
        <v>0</v>
      </c>
      <c r="S601" s="139">
        <f>IFERROR(VLOOKUP(B601,DM_HHDV!$B$5:$K$1050,10,0)*KH_DTBH_Chitiet!P601,0)</f>
        <v>0</v>
      </c>
      <c r="T601" s="139">
        <f>HLOOKUP($T$5,KHBH_Chitiet!$G$5:$R$1050,ROW(KH_DTBH_Chitiet!F601)-4,0)</f>
        <v>0</v>
      </c>
      <c r="U601" s="139">
        <f>IFERROR(VLOOKUP(B601,DM_HHDV!$B$5:$K$1050,8,0)*KH_DTBH_Chitiet!T601,0)</f>
        <v>0</v>
      </c>
      <c r="V601" s="139">
        <f>IFERROR(VLOOKUP(B601,DM_HHDV!$B$5:$K$1050,9,0)*KH_DTBH_Chitiet!T601,0)</f>
        <v>0</v>
      </c>
      <c r="W601" s="139">
        <f>IFERROR(VLOOKUP(B601,DM_HHDV!$B$5:$K$1050,10,0)*KH_DTBH_Chitiet!T601,0)</f>
        <v>0</v>
      </c>
      <c r="X601" s="139">
        <f>IFERROR(VLOOKUP(B601,DM_HHDV!$B$5:$K$1050,5,0)*KH_DTBH_Chitiet!T601,0)</f>
        <v>0</v>
      </c>
      <c r="Y601" s="139">
        <f>IFERROR(VLOOKUP(B601,DM_HHDV!$B$5:$K$1050,6,0)*KH_DTBH_Chitiet!T601,0)</f>
        <v>0</v>
      </c>
      <c r="Z601" s="139">
        <f>IFERROR(VLOOKUP(B601,DM_HHDV!$B$5:$K$1050,7,0)*KH_DTBH_Chitiet!T601,0)</f>
        <v>0</v>
      </c>
      <c r="AA601" s="139">
        <f>IFERROR(AVERAGE(KHBH_Chitiet!S601:U601)+AVERAGE(KHBH_Chitiet!V601:X601)+AVERAGE(KHBH_Chitiet!Y601:AA601),0)</f>
        <v>0</v>
      </c>
      <c r="AB601" s="139">
        <f>IFERROR(AVERAGE(KHBH_Chitiet!AB601:AD601)+AVERAGE(KHBH_Chitiet!AE601:AG601)+AVERAGE(KHBH_Chitiet!AH601:AJ601),0)</f>
        <v>0</v>
      </c>
      <c r="AC601" s="139">
        <f>IFERROR(AVERAGE(KHBH_Chitiet!AK601:AM601)+AVERAGE(KHBH_Chitiet!AN602:AP602)+AVERAGE(KHBH_Chitiet!AQ601:AS601),0)</f>
        <v>0</v>
      </c>
      <c r="AD601" s="139">
        <f>IFERROR(AVERAGE(KHBH_Chitiet!AT601:AV601)+AVERAGE(KHBH_Chitiet!AW601:AY601)+AVERAGE(KHBH_Chitiet!AZ601:BB601),0)</f>
        <v>0</v>
      </c>
    </row>
    <row r="602" spans="1:30">
      <c r="A602" s="21">
        <v>597</v>
      </c>
      <c r="B602" s="65">
        <f>KHBH_Chitiet!B602</f>
        <v>0</v>
      </c>
      <c r="C602" s="65">
        <f>KHBH_Chitiet!C602</f>
        <v>0</v>
      </c>
      <c r="D602" s="62">
        <f>IFERROR(VLOOKUP(B602,DM_HHDV!$B$5:$E$1050,3,0),0)</f>
        <v>0</v>
      </c>
      <c r="E602" s="67">
        <f>IFERROR(VLOOKUP(B602,DM_HHDV!$B$5:$E$1050,4,0),0)</f>
        <v>0</v>
      </c>
      <c r="F602" s="65">
        <f>HLOOKUP($F$5,KHBH_Chitiet!$G$5:$R$1050,ROW(KH_DTBH_Chitiet!F602)-4,0)</f>
        <v>0</v>
      </c>
      <c r="G602" s="65">
        <f>IFERROR(VLOOKUP(B602,DM_HHDV!$B$5:$K$1050,8,0)*KH_DTBH_Chitiet!F602,0)</f>
        <v>0</v>
      </c>
      <c r="H602" s="65">
        <f>IFERROR(VLOOKUP(B602,DM_HHDV!$B$5:$K$1050,9,0)*KH_DTBH_Chitiet!F602,0)</f>
        <v>0</v>
      </c>
      <c r="I602" s="65">
        <f>IFERROR(VLOOKUP(B602,DM_HHDV!$B$5:$K$1050,10,0)*KH_DTBH_Chitiet!F602,0)</f>
        <v>0</v>
      </c>
      <c r="J602" s="65">
        <f>IFERROR(AVERAGE(KHBH_Chitiet!BC602:BE602)+AVERAGE(KHBH_Chitiet!BF602:BH602)+AVERAGE(KHBH_Chitiet!BI602:BK602),0)</f>
        <v>0</v>
      </c>
      <c r="K602" s="65">
        <f>IFERROR(AVERAGE(KHBH_Chitiet!BL602:BN602)+AVERAGE(KHBH_Chitiet!BO602:BQ602)+AVERAGE(KHBH_Chitiet!BR602:BT602),0)</f>
        <v>0</v>
      </c>
      <c r="L602" s="65">
        <f>IFERROR(AVERAGE(KHBH_Chitiet!BU602:BW602)+AVERAGE(KHBH_Chitiet!BX602:BZ602)+AVERAGE(KHBH_Chitiet!CA602:CC602),0)</f>
        <v>0</v>
      </c>
      <c r="M602" s="65">
        <f>IFERROR(AVERAGE(KHBH_Chitiet!CD602:CF602)+AVERAGE(KHBH_Chitiet!CG602:CI602)+AVERAGE(KHBH_Chitiet!CJ602:CL602),0)</f>
        <v>0</v>
      </c>
      <c r="N602" s="65">
        <f t="shared" si="10"/>
        <v>0</v>
      </c>
      <c r="P602" s="139">
        <f>HLOOKUP($P$5,KHBH_Chitiet!$G$5:$R$1050,ROW(KH_DTBH_Chitiet!F602)-4,0)</f>
        <v>0</v>
      </c>
      <c r="Q602" s="139">
        <f>IFERROR(VLOOKUP(B602,DM_HHDV!$B$5:$K$1050,8,0)*KH_DTBH_Chitiet!P602,0)</f>
        <v>0</v>
      </c>
      <c r="R602" s="139">
        <f>IFERROR(VLOOKUP(B602,DM_HHDV!$B$5:$K$1050,9,0)*KH_DTBH_Chitiet!P602,0)</f>
        <v>0</v>
      </c>
      <c r="S602" s="139">
        <f>IFERROR(VLOOKUP(B602,DM_HHDV!$B$5:$K$1050,10,0)*KH_DTBH_Chitiet!P602,0)</f>
        <v>0</v>
      </c>
      <c r="T602" s="139">
        <f>HLOOKUP($T$5,KHBH_Chitiet!$G$5:$R$1050,ROW(KH_DTBH_Chitiet!F602)-4,0)</f>
        <v>0</v>
      </c>
      <c r="U602" s="139">
        <f>IFERROR(VLOOKUP(B602,DM_HHDV!$B$5:$K$1050,8,0)*KH_DTBH_Chitiet!T602,0)</f>
        <v>0</v>
      </c>
      <c r="V602" s="139">
        <f>IFERROR(VLOOKUP(B602,DM_HHDV!$B$5:$K$1050,9,0)*KH_DTBH_Chitiet!T602,0)</f>
        <v>0</v>
      </c>
      <c r="W602" s="139">
        <f>IFERROR(VLOOKUP(B602,DM_HHDV!$B$5:$K$1050,10,0)*KH_DTBH_Chitiet!T602,0)</f>
        <v>0</v>
      </c>
      <c r="X602" s="139">
        <f>IFERROR(VLOOKUP(B602,DM_HHDV!$B$5:$K$1050,5,0)*KH_DTBH_Chitiet!T602,0)</f>
        <v>0</v>
      </c>
      <c r="Y602" s="139">
        <f>IFERROR(VLOOKUP(B602,DM_HHDV!$B$5:$K$1050,6,0)*KH_DTBH_Chitiet!T602,0)</f>
        <v>0</v>
      </c>
      <c r="Z602" s="139">
        <f>IFERROR(VLOOKUP(B602,DM_HHDV!$B$5:$K$1050,7,0)*KH_DTBH_Chitiet!T602,0)</f>
        <v>0</v>
      </c>
      <c r="AA602" s="139">
        <f>IFERROR(AVERAGE(KHBH_Chitiet!S602:U602)+AVERAGE(KHBH_Chitiet!V602:X602)+AVERAGE(KHBH_Chitiet!Y602:AA602),0)</f>
        <v>0</v>
      </c>
      <c r="AB602" s="139">
        <f>IFERROR(AVERAGE(KHBH_Chitiet!AB602:AD602)+AVERAGE(KHBH_Chitiet!AE602:AG602)+AVERAGE(KHBH_Chitiet!AH602:AJ602),0)</f>
        <v>0</v>
      </c>
      <c r="AC602" s="139">
        <f>IFERROR(AVERAGE(KHBH_Chitiet!AK602:AM602)+AVERAGE(KHBH_Chitiet!AN603:AP603)+AVERAGE(KHBH_Chitiet!AQ602:AS602),0)</f>
        <v>0</v>
      </c>
      <c r="AD602" s="139">
        <f>IFERROR(AVERAGE(KHBH_Chitiet!AT602:AV602)+AVERAGE(KHBH_Chitiet!AW602:AY602)+AVERAGE(KHBH_Chitiet!AZ602:BB602),0)</f>
        <v>0</v>
      </c>
    </row>
    <row r="603" spans="1:30">
      <c r="A603" s="21">
        <v>598</v>
      </c>
      <c r="B603" s="65">
        <f>KHBH_Chitiet!B603</f>
        <v>0</v>
      </c>
      <c r="C603" s="65">
        <f>KHBH_Chitiet!C603</f>
        <v>0</v>
      </c>
      <c r="D603" s="62">
        <f>IFERROR(VLOOKUP(B603,DM_HHDV!$B$5:$E$1050,3,0),0)</f>
        <v>0</v>
      </c>
      <c r="E603" s="67">
        <f>IFERROR(VLOOKUP(B603,DM_HHDV!$B$5:$E$1050,4,0),0)</f>
        <v>0</v>
      </c>
      <c r="F603" s="65">
        <f>HLOOKUP($F$5,KHBH_Chitiet!$G$5:$R$1050,ROW(KH_DTBH_Chitiet!F603)-4,0)</f>
        <v>0</v>
      </c>
      <c r="G603" s="65">
        <f>IFERROR(VLOOKUP(B603,DM_HHDV!$B$5:$K$1050,8,0)*KH_DTBH_Chitiet!F603,0)</f>
        <v>0</v>
      </c>
      <c r="H603" s="65">
        <f>IFERROR(VLOOKUP(B603,DM_HHDV!$B$5:$K$1050,9,0)*KH_DTBH_Chitiet!F603,0)</f>
        <v>0</v>
      </c>
      <c r="I603" s="65">
        <f>IFERROR(VLOOKUP(B603,DM_HHDV!$B$5:$K$1050,10,0)*KH_DTBH_Chitiet!F603,0)</f>
        <v>0</v>
      </c>
      <c r="J603" s="65">
        <f>IFERROR(AVERAGE(KHBH_Chitiet!BC603:BE603)+AVERAGE(KHBH_Chitiet!BF603:BH603)+AVERAGE(KHBH_Chitiet!BI603:BK603),0)</f>
        <v>0</v>
      </c>
      <c r="K603" s="65">
        <f>IFERROR(AVERAGE(KHBH_Chitiet!BL603:BN603)+AVERAGE(KHBH_Chitiet!BO603:BQ603)+AVERAGE(KHBH_Chitiet!BR603:BT603),0)</f>
        <v>0</v>
      </c>
      <c r="L603" s="65">
        <f>IFERROR(AVERAGE(KHBH_Chitiet!BU603:BW603)+AVERAGE(KHBH_Chitiet!BX603:BZ603)+AVERAGE(KHBH_Chitiet!CA603:CC603),0)</f>
        <v>0</v>
      </c>
      <c r="M603" s="65">
        <f>IFERROR(AVERAGE(KHBH_Chitiet!CD603:CF603)+AVERAGE(KHBH_Chitiet!CG603:CI603)+AVERAGE(KHBH_Chitiet!CJ603:CL603),0)</f>
        <v>0</v>
      </c>
      <c r="N603" s="65">
        <f t="shared" si="10"/>
        <v>0</v>
      </c>
      <c r="P603" s="139">
        <f>HLOOKUP($P$5,KHBH_Chitiet!$G$5:$R$1050,ROW(KH_DTBH_Chitiet!F603)-4,0)</f>
        <v>0</v>
      </c>
      <c r="Q603" s="139">
        <f>IFERROR(VLOOKUP(B603,DM_HHDV!$B$5:$K$1050,8,0)*KH_DTBH_Chitiet!P603,0)</f>
        <v>0</v>
      </c>
      <c r="R603" s="139">
        <f>IFERROR(VLOOKUP(B603,DM_HHDV!$B$5:$K$1050,9,0)*KH_DTBH_Chitiet!P603,0)</f>
        <v>0</v>
      </c>
      <c r="S603" s="139">
        <f>IFERROR(VLOOKUP(B603,DM_HHDV!$B$5:$K$1050,10,0)*KH_DTBH_Chitiet!P603,0)</f>
        <v>0</v>
      </c>
      <c r="T603" s="139">
        <f>HLOOKUP($T$5,KHBH_Chitiet!$G$5:$R$1050,ROW(KH_DTBH_Chitiet!F603)-4,0)</f>
        <v>0</v>
      </c>
      <c r="U603" s="139">
        <f>IFERROR(VLOOKUP(B603,DM_HHDV!$B$5:$K$1050,8,0)*KH_DTBH_Chitiet!T603,0)</f>
        <v>0</v>
      </c>
      <c r="V603" s="139">
        <f>IFERROR(VLOOKUP(B603,DM_HHDV!$B$5:$K$1050,9,0)*KH_DTBH_Chitiet!T603,0)</f>
        <v>0</v>
      </c>
      <c r="W603" s="139">
        <f>IFERROR(VLOOKUP(B603,DM_HHDV!$B$5:$K$1050,10,0)*KH_DTBH_Chitiet!T603,0)</f>
        <v>0</v>
      </c>
      <c r="X603" s="139">
        <f>IFERROR(VLOOKUP(B603,DM_HHDV!$B$5:$K$1050,5,0)*KH_DTBH_Chitiet!T603,0)</f>
        <v>0</v>
      </c>
      <c r="Y603" s="139">
        <f>IFERROR(VLOOKUP(B603,DM_HHDV!$B$5:$K$1050,6,0)*KH_DTBH_Chitiet!T603,0)</f>
        <v>0</v>
      </c>
      <c r="Z603" s="139">
        <f>IFERROR(VLOOKUP(B603,DM_HHDV!$B$5:$K$1050,7,0)*KH_DTBH_Chitiet!T603,0)</f>
        <v>0</v>
      </c>
      <c r="AA603" s="139">
        <f>IFERROR(AVERAGE(KHBH_Chitiet!S603:U603)+AVERAGE(KHBH_Chitiet!V603:X603)+AVERAGE(KHBH_Chitiet!Y603:AA603),0)</f>
        <v>0</v>
      </c>
      <c r="AB603" s="139">
        <f>IFERROR(AVERAGE(KHBH_Chitiet!AB603:AD603)+AVERAGE(KHBH_Chitiet!AE603:AG603)+AVERAGE(KHBH_Chitiet!AH603:AJ603),0)</f>
        <v>0</v>
      </c>
      <c r="AC603" s="139">
        <f>IFERROR(AVERAGE(KHBH_Chitiet!AK603:AM603)+AVERAGE(KHBH_Chitiet!AN604:AP604)+AVERAGE(KHBH_Chitiet!AQ603:AS603),0)</f>
        <v>0</v>
      </c>
      <c r="AD603" s="139">
        <f>IFERROR(AVERAGE(KHBH_Chitiet!AT603:AV603)+AVERAGE(KHBH_Chitiet!AW603:AY603)+AVERAGE(KHBH_Chitiet!AZ603:BB603),0)</f>
        <v>0</v>
      </c>
    </row>
    <row r="604" spans="1:30">
      <c r="A604" s="21">
        <v>599</v>
      </c>
      <c r="B604" s="65">
        <f>KHBH_Chitiet!B604</f>
        <v>0</v>
      </c>
      <c r="C604" s="65">
        <f>KHBH_Chitiet!C604</f>
        <v>0</v>
      </c>
      <c r="D604" s="62">
        <f>IFERROR(VLOOKUP(B604,DM_HHDV!$B$5:$E$1050,3,0),0)</f>
        <v>0</v>
      </c>
      <c r="E604" s="67">
        <f>IFERROR(VLOOKUP(B604,DM_HHDV!$B$5:$E$1050,4,0),0)</f>
        <v>0</v>
      </c>
      <c r="F604" s="65">
        <f>HLOOKUP($F$5,KHBH_Chitiet!$G$5:$R$1050,ROW(KH_DTBH_Chitiet!F604)-4,0)</f>
        <v>0</v>
      </c>
      <c r="G604" s="65">
        <f>IFERROR(VLOOKUP(B604,DM_HHDV!$B$5:$K$1050,8,0)*KH_DTBH_Chitiet!F604,0)</f>
        <v>0</v>
      </c>
      <c r="H604" s="65">
        <f>IFERROR(VLOOKUP(B604,DM_HHDV!$B$5:$K$1050,9,0)*KH_DTBH_Chitiet!F604,0)</f>
        <v>0</v>
      </c>
      <c r="I604" s="65">
        <f>IFERROR(VLOOKUP(B604,DM_HHDV!$B$5:$K$1050,10,0)*KH_DTBH_Chitiet!F604,0)</f>
        <v>0</v>
      </c>
      <c r="J604" s="65">
        <f>IFERROR(AVERAGE(KHBH_Chitiet!BC604:BE604)+AVERAGE(KHBH_Chitiet!BF604:BH604)+AVERAGE(KHBH_Chitiet!BI604:BK604),0)</f>
        <v>0</v>
      </c>
      <c r="K604" s="65">
        <f>IFERROR(AVERAGE(KHBH_Chitiet!BL604:BN604)+AVERAGE(KHBH_Chitiet!BO604:BQ604)+AVERAGE(KHBH_Chitiet!BR604:BT604),0)</f>
        <v>0</v>
      </c>
      <c r="L604" s="65">
        <f>IFERROR(AVERAGE(KHBH_Chitiet!BU604:BW604)+AVERAGE(KHBH_Chitiet!BX604:BZ604)+AVERAGE(KHBH_Chitiet!CA604:CC604),0)</f>
        <v>0</v>
      </c>
      <c r="M604" s="65">
        <f>IFERROR(AVERAGE(KHBH_Chitiet!CD604:CF604)+AVERAGE(KHBH_Chitiet!CG604:CI604)+AVERAGE(KHBH_Chitiet!CJ604:CL604),0)</f>
        <v>0</v>
      </c>
      <c r="N604" s="65">
        <f t="shared" si="10"/>
        <v>0</v>
      </c>
      <c r="P604" s="139">
        <f>HLOOKUP($P$5,KHBH_Chitiet!$G$5:$R$1050,ROW(KH_DTBH_Chitiet!F604)-4,0)</f>
        <v>0</v>
      </c>
      <c r="Q604" s="139">
        <f>IFERROR(VLOOKUP(B604,DM_HHDV!$B$5:$K$1050,8,0)*KH_DTBH_Chitiet!P604,0)</f>
        <v>0</v>
      </c>
      <c r="R604" s="139">
        <f>IFERROR(VLOOKUP(B604,DM_HHDV!$B$5:$K$1050,9,0)*KH_DTBH_Chitiet!P604,0)</f>
        <v>0</v>
      </c>
      <c r="S604" s="139">
        <f>IFERROR(VLOOKUP(B604,DM_HHDV!$B$5:$K$1050,10,0)*KH_DTBH_Chitiet!P604,0)</f>
        <v>0</v>
      </c>
      <c r="T604" s="139">
        <f>HLOOKUP($T$5,KHBH_Chitiet!$G$5:$R$1050,ROW(KH_DTBH_Chitiet!F604)-4,0)</f>
        <v>0</v>
      </c>
      <c r="U604" s="139">
        <f>IFERROR(VLOOKUP(B604,DM_HHDV!$B$5:$K$1050,8,0)*KH_DTBH_Chitiet!T604,0)</f>
        <v>0</v>
      </c>
      <c r="V604" s="139">
        <f>IFERROR(VLOOKUP(B604,DM_HHDV!$B$5:$K$1050,9,0)*KH_DTBH_Chitiet!T604,0)</f>
        <v>0</v>
      </c>
      <c r="W604" s="139">
        <f>IFERROR(VLOOKUP(B604,DM_HHDV!$B$5:$K$1050,10,0)*KH_DTBH_Chitiet!T604,0)</f>
        <v>0</v>
      </c>
      <c r="X604" s="139">
        <f>IFERROR(VLOOKUP(B604,DM_HHDV!$B$5:$K$1050,5,0)*KH_DTBH_Chitiet!T604,0)</f>
        <v>0</v>
      </c>
      <c r="Y604" s="139">
        <f>IFERROR(VLOOKUP(B604,DM_HHDV!$B$5:$K$1050,6,0)*KH_DTBH_Chitiet!T604,0)</f>
        <v>0</v>
      </c>
      <c r="Z604" s="139">
        <f>IFERROR(VLOOKUP(B604,DM_HHDV!$B$5:$K$1050,7,0)*KH_DTBH_Chitiet!T604,0)</f>
        <v>0</v>
      </c>
      <c r="AA604" s="139">
        <f>IFERROR(AVERAGE(KHBH_Chitiet!S604:U604)+AVERAGE(KHBH_Chitiet!V604:X604)+AVERAGE(KHBH_Chitiet!Y604:AA604),0)</f>
        <v>0</v>
      </c>
      <c r="AB604" s="139">
        <f>IFERROR(AVERAGE(KHBH_Chitiet!AB604:AD604)+AVERAGE(KHBH_Chitiet!AE604:AG604)+AVERAGE(KHBH_Chitiet!AH604:AJ604),0)</f>
        <v>0</v>
      </c>
      <c r="AC604" s="139">
        <f>IFERROR(AVERAGE(KHBH_Chitiet!AK604:AM604)+AVERAGE(KHBH_Chitiet!AN605:AP605)+AVERAGE(KHBH_Chitiet!AQ604:AS604),0)</f>
        <v>0</v>
      </c>
      <c r="AD604" s="139">
        <f>IFERROR(AVERAGE(KHBH_Chitiet!AT604:AV604)+AVERAGE(KHBH_Chitiet!AW604:AY604)+AVERAGE(KHBH_Chitiet!AZ604:BB604),0)</f>
        <v>0</v>
      </c>
    </row>
    <row r="605" spans="1:30">
      <c r="A605" s="21">
        <v>600</v>
      </c>
      <c r="B605" s="65">
        <f>KHBH_Chitiet!B605</f>
        <v>0</v>
      </c>
      <c r="C605" s="65">
        <f>KHBH_Chitiet!C605</f>
        <v>0</v>
      </c>
      <c r="D605" s="62">
        <f>IFERROR(VLOOKUP(B605,DM_HHDV!$B$5:$E$1050,3,0),0)</f>
        <v>0</v>
      </c>
      <c r="E605" s="67">
        <f>IFERROR(VLOOKUP(B605,DM_HHDV!$B$5:$E$1050,4,0),0)</f>
        <v>0</v>
      </c>
      <c r="F605" s="65">
        <f>HLOOKUP($F$5,KHBH_Chitiet!$G$5:$R$1050,ROW(KH_DTBH_Chitiet!F605)-4,0)</f>
        <v>0</v>
      </c>
      <c r="G605" s="65">
        <f>IFERROR(VLOOKUP(B605,DM_HHDV!$B$5:$K$1050,8,0)*KH_DTBH_Chitiet!F605,0)</f>
        <v>0</v>
      </c>
      <c r="H605" s="65">
        <f>IFERROR(VLOOKUP(B605,DM_HHDV!$B$5:$K$1050,9,0)*KH_DTBH_Chitiet!F605,0)</f>
        <v>0</v>
      </c>
      <c r="I605" s="65">
        <f>IFERROR(VLOOKUP(B605,DM_HHDV!$B$5:$K$1050,10,0)*KH_DTBH_Chitiet!F605,0)</f>
        <v>0</v>
      </c>
      <c r="J605" s="65">
        <f>IFERROR(AVERAGE(KHBH_Chitiet!BC605:BE605)+AVERAGE(KHBH_Chitiet!BF605:BH605)+AVERAGE(KHBH_Chitiet!BI605:BK605),0)</f>
        <v>0</v>
      </c>
      <c r="K605" s="65">
        <f>IFERROR(AVERAGE(KHBH_Chitiet!BL605:BN605)+AVERAGE(KHBH_Chitiet!BO605:BQ605)+AVERAGE(KHBH_Chitiet!BR605:BT605),0)</f>
        <v>0</v>
      </c>
      <c r="L605" s="65">
        <f>IFERROR(AVERAGE(KHBH_Chitiet!BU605:BW605)+AVERAGE(KHBH_Chitiet!BX605:BZ605)+AVERAGE(KHBH_Chitiet!CA605:CC605),0)</f>
        <v>0</v>
      </c>
      <c r="M605" s="65">
        <f>IFERROR(AVERAGE(KHBH_Chitiet!CD605:CF605)+AVERAGE(KHBH_Chitiet!CG605:CI605)+AVERAGE(KHBH_Chitiet!CJ605:CL605),0)</f>
        <v>0</v>
      </c>
      <c r="N605" s="65">
        <f t="shared" si="10"/>
        <v>0</v>
      </c>
      <c r="P605" s="139">
        <f>HLOOKUP($P$5,KHBH_Chitiet!$G$5:$R$1050,ROW(KH_DTBH_Chitiet!F605)-4,0)</f>
        <v>0</v>
      </c>
      <c r="Q605" s="139">
        <f>IFERROR(VLOOKUP(B605,DM_HHDV!$B$5:$K$1050,8,0)*KH_DTBH_Chitiet!P605,0)</f>
        <v>0</v>
      </c>
      <c r="R605" s="139">
        <f>IFERROR(VLOOKUP(B605,DM_HHDV!$B$5:$K$1050,9,0)*KH_DTBH_Chitiet!P605,0)</f>
        <v>0</v>
      </c>
      <c r="S605" s="139">
        <f>IFERROR(VLOOKUP(B605,DM_HHDV!$B$5:$K$1050,10,0)*KH_DTBH_Chitiet!P605,0)</f>
        <v>0</v>
      </c>
      <c r="T605" s="139">
        <f>HLOOKUP($T$5,KHBH_Chitiet!$G$5:$R$1050,ROW(KH_DTBH_Chitiet!F605)-4,0)</f>
        <v>0</v>
      </c>
      <c r="U605" s="139">
        <f>IFERROR(VLOOKUP(B605,DM_HHDV!$B$5:$K$1050,8,0)*KH_DTBH_Chitiet!T605,0)</f>
        <v>0</v>
      </c>
      <c r="V605" s="139">
        <f>IFERROR(VLOOKUP(B605,DM_HHDV!$B$5:$K$1050,9,0)*KH_DTBH_Chitiet!T605,0)</f>
        <v>0</v>
      </c>
      <c r="W605" s="139">
        <f>IFERROR(VLOOKUP(B605,DM_HHDV!$B$5:$K$1050,10,0)*KH_DTBH_Chitiet!T605,0)</f>
        <v>0</v>
      </c>
      <c r="X605" s="139">
        <f>IFERROR(VLOOKUP(B605,DM_HHDV!$B$5:$K$1050,5,0)*KH_DTBH_Chitiet!T605,0)</f>
        <v>0</v>
      </c>
      <c r="Y605" s="139">
        <f>IFERROR(VLOOKUP(B605,DM_HHDV!$B$5:$K$1050,6,0)*KH_DTBH_Chitiet!T605,0)</f>
        <v>0</v>
      </c>
      <c r="Z605" s="139">
        <f>IFERROR(VLOOKUP(B605,DM_HHDV!$B$5:$K$1050,7,0)*KH_DTBH_Chitiet!T605,0)</f>
        <v>0</v>
      </c>
      <c r="AA605" s="139">
        <f>IFERROR(AVERAGE(KHBH_Chitiet!S605:U605)+AVERAGE(KHBH_Chitiet!V605:X605)+AVERAGE(KHBH_Chitiet!Y605:AA605),0)</f>
        <v>0</v>
      </c>
      <c r="AB605" s="139">
        <f>IFERROR(AVERAGE(KHBH_Chitiet!AB605:AD605)+AVERAGE(KHBH_Chitiet!AE605:AG605)+AVERAGE(KHBH_Chitiet!AH605:AJ605),0)</f>
        <v>0</v>
      </c>
      <c r="AC605" s="139">
        <f>IFERROR(AVERAGE(KHBH_Chitiet!AK605:AM605)+AVERAGE(KHBH_Chitiet!AN606:AP606)+AVERAGE(KHBH_Chitiet!AQ605:AS605),0)</f>
        <v>0</v>
      </c>
      <c r="AD605" s="139">
        <f>IFERROR(AVERAGE(KHBH_Chitiet!AT605:AV605)+AVERAGE(KHBH_Chitiet!AW605:AY605)+AVERAGE(KHBH_Chitiet!AZ605:BB605),0)</f>
        <v>0</v>
      </c>
    </row>
    <row r="606" spans="1:30">
      <c r="A606" s="21">
        <v>601</v>
      </c>
      <c r="B606" s="65">
        <f>KHBH_Chitiet!B606</f>
        <v>0</v>
      </c>
      <c r="C606" s="65">
        <f>KHBH_Chitiet!C606</f>
        <v>0</v>
      </c>
      <c r="D606" s="62">
        <f>IFERROR(VLOOKUP(B606,DM_HHDV!$B$5:$E$1050,3,0),0)</f>
        <v>0</v>
      </c>
      <c r="E606" s="67">
        <f>IFERROR(VLOOKUP(B606,DM_HHDV!$B$5:$E$1050,4,0),0)</f>
        <v>0</v>
      </c>
      <c r="F606" s="65">
        <f>HLOOKUP($F$5,KHBH_Chitiet!$G$5:$R$1050,ROW(KH_DTBH_Chitiet!F606)-4,0)</f>
        <v>0</v>
      </c>
      <c r="G606" s="65">
        <f>IFERROR(VLOOKUP(B606,DM_HHDV!$B$5:$K$1050,8,0)*KH_DTBH_Chitiet!F606,0)</f>
        <v>0</v>
      </c>
      <c r="H606" s="65">
        <f>IFERROR(VLOOKUP(B606,DM_HHDV!$B$5:$K$1050,9,0)*KH_DTBH_Chitiet!F606,0)</f>
        <v>0</v>
      </c>
      <c r="I606" s="65">
        <f>IFERROR(VLOOKUP(B606,DM_HHDV!$B$5:$K$1050,10,0)*KH_DTBH_Chitiet!F606,0)</f>
        <v>0</v>
      </c>
      <c r="J606" s="65">
        <f>IFERROR(AVERAGE(KHBH_Chitiet!BC606:BE606)+AVERAGE(KHBH_Chitiet!BF606:BH606)+AVERAGE(KHBH_Chitiet!BI606:BK606),0)</f>
        <v>0</v>
      </c>
      <c r="K606" s="65">
        <f>IFERROR(AVERAGE(KHBH_Chitiet!BL606:BN606)+AVERAGE(KHBH_Chitiet!BO606:BQ606)+AVERAGE(KHBH_Chitiet!BR606:BT606),0)</f>
        <v>0</v>
      </c>
      <c r="L606" s="65">
        <f>IFERROR(AVERAGE(KHBH_Chitiet!BU606:BW606)+AVERAGE(KHBH_Chitiet!BX606:BZ606)+AVERAGE(KHBH_Chitiet!CA606:CC606),0)</f>
        <v>0</v>
      </c>
      <c r="M606" s="65">
        <f>IFERROR(AVERAGE(KHBH_Chitiet!CD606:CF606)+AVERAGE(KHBH_Chitiet!CG606:CI606)+AVERAGE(KHBH_Chitiet!CJ606:CL606),0)</f>
        <v>0</v>
      </c>
      <c r="N606" s="65">
        <f t="shared" si="10"/>
        <v>0</v>
      </c>
      <c r="P606" s="139">
        <f>HLOOKUP($P$5,KHBH_Chitiet!$G$5:$R$1050,ROW(KH_DTBH_Chitiet!F606)-4,0)</f>
        <v>0</v>
      </c>
      <c r="Q606" s="139">
        <f>IFERROR(VLOOKUP(B606,DM_HHDV!$B$5:$K$1050,8,0)*KH_DTBH_Chitiet!P606,0)</f>
        <v>0</v>
      </c>
      <c r="R606" s="139">
        <f>IFERROR(VLOOKUP(B606,DM_HHDV!$B$5:$K$1050,9,0)*KH_DTBH_Chitiet!P606,0)</f>
        <v>0</v>
      </c>
      <c r="S606" s="139">
        <f>IFERROR(VLOOKUP(B606,DM_HHDV!$B$5:$K$1050,10,0)*KH_DTBH_Chitiet!P606,0)</f>
        <v>0</v>
      </c>
      <c r="T606" s="139">
        <f>HLOOKUP($T$5,KHBH_Chitiet!$G$5:$R$1050,ROW(KH_DTBH_Chitiet!F606)-4,0)</f>
        <v>0</v>
      </c>
      <c r="U606" s="139">
        <f>IFERROR(VLOOKUP(B606,DM_HHDV!$B$5:$K$1050,8,0)*KH_DTBH_Chitiet!T606,0)</f>
        <v>0</v>
      </c>
      <c r="V606" s="139">
        <f>IFERROR(VLOOKUP(B606,DM_HHDV!$B$5:$K$1050,9,0)*KH_DTBH_Chitiet!T606,0)</f>
        <v>0</v>
      </c>
      <c r="W606" s="139">
        <f>IFERROR(VLOOKUP(B606,DM_HHDV!$B$5:$K$1050,10,0)*KH_DTBH_Chitiet!T606,0)</f>
        <v>0</v>
      </c>
      <c r="X606" s="139">
        <f>IFERROR(VLOOKUP(B606,DM_HHDV!$B$5:$K$1050,5,0)*KH_DTBH_Chitiet!T606,0)</f>
        <v>0</v>
      </c>
      <c r="Y606" s="139">
        <f>IFERROR(VLOOKUP(B606,DM_HHDV!$B$5:$K$1050,6,0)*KH_DTBH_Chitiet!T606,0)</f>
        <v>0</v>
      </c>
      <c r="Z606" s="139">
        <f>IFERROR(VLOOKUP(B606,DM_HHDV!$B$5:$K$1050,7,0)*KH_DTBH_Chitiet!T606,0)</f>
        <v>0</v>
      </c>
      <c r="AA606" s="139">
        <f>IFERROR(AVERAGE(KHBH_Chitiet!S606:U606)+AVERAGE(KHBH_Chitiet!V606:X606)+AVERAGE(KHBH_Chitiet!Y606:AA606),0)</f>
        <v>0</v>
      </c>
      <c r="AB606" s="139">
        <f>IFERROR(AVERAGE(KHBH_Chitiet!AB606:AD606)+AVERAGE(KHBH_Chitiet!AE606:AG606)+AVERAGE(KHBH_Chitiet!AH606:AJ606),0)</f>
        <v>0</v>
      </c>
      <c r="AC606" s="139">
        <f>IFERROR(AVERAGE(KHBH_Chitiet!AK606:AM606)+AVERAGE(KHBH_Chitiet!AN607:AP607)+AVERAGE(KHBH_Chitiet!AQ606:AS606),0)</f>
        <v>0</v>
      </c>
      <c r="AD606" s="139">
        <f>IFERROR(AVERAGE(KHBH_Chitiet!AT606:AV606)+AVERAGE(KHBH_Chitiet!AW606:AY606)+AVERAGE(KHBH_Chitiet!AZ606:BB606),0)</f>
        <v>0</v>
      </c>
    </row>
    <row r="607" spans="1:30">
      <c r="A607" s="21">
        <v>602</v>
      </c>
      <c r="B607" s="65">
        <f>KHBH_Chitiet!B607</f>
        <v>0</v>
      </c>
      <c r="C607" s="65">
        <f>KHBH_Chitiet!C607</f>
        <v>0</v>
      </c>
      <c r="D607" s="62">
        <f>IFERROR(VLOOKUP(B607,DM_HHDV!$B$5:$E$1050,3,0),0)</f>
        <v>0</v>
      </c>
      <c r="E607" s="67">
        <f>IFERROR(VLOOKUP(B607,DM_HHDV!$B$5:$E$1050,4,0),0)</f>
        <v>0</v>
      </c>
      <c r="F607" s="65">
        <f>HLOOKUP($F$5,KHBH_Chitiet!$G$5:$R$1050,ROW(KH_DTBH_Chitiet!F607)-4,0)</f>
        <v>0</v>
      </c>
      <c r="G607" s="65">
        <f>IFERROR(VLOOKUP(B607,DM_HHDV!$B$5:$K$1050,8,0)*KH_DTBH_Chitiet!F607,0)</f>
        <v>0</v>
      </c>
      <c r="H607" s="65">
        <f>IFERROR(VLOOKUP(B607,DM_HHDV!$B$5:$K$1050,9,0)*KH_DTBH_Chitiet!F607,0)</f>
        <v>0</v>
      </c>
      <c r="I607" s="65">
        <f>IFERROR(VLOOKUP(B607,DM_HHDV!$B$5:$K$1050,10,0)*KH_DTBH_Chitiet!F607,0)</f>
        <v>0</v>
      </c>
      <c r="J607" s="65">
        <f>IFERROR(AVERAGE(KHBH_Chitiet!BC607:BE607)+AVERAGE(KHBH_Chitiet!BF607:BH607)+AVERAGE(KHBH_Chitiet!BI607:BK607),0)</f>
        <v>0</v>
      </c>
      <c r="K607" s="65">
        <f>IFERROR(AVERAGE(KHBH_Chitiet!BL607:BN607)+AVERAGE(KHBH_Chitiet!BO607:BQ607)+AVERAGE(KHBH_Chitiet!BR607:BT607),0)</f>
        <v>0</v>
      </c>
      <c r="L607" s="65">
        <f>IFERROR(AVERAGE(KHBH_Chitiet!BU607:BW607)+AVERAGE(KHBH_Chitiet!BX607:BZ607)+AVERAGE(KHBH_Chitiet!CA607:CC607),0)</f>
        <v>0</v>
      </c>
      <c r="M607" s="65">
        <f>IFERROR(AVERAGE(KHBH_Chitiet!CD607:CF607)+AVERAGE(KHBH_Chitiet!CG607:CI607)+AVERAGE(KHBH_Chitiet!CJ607:CL607),0)</f>
        <v>0</v>
      </c>
      <c r="N607" s="65">
        <f t="shared" si="10"/>
        <v>0</v>
      </c>
      <c r="P607" s="139">
        <f>HLOOKUP($P$5,KHBH_Chitiet!$G$5:$R$1050,ROW(KH_DTBH_Chitiet!F607)-4,0)</f>
        <v>0</v>
      </c>
      <c r="Q607" s="139">
        <f>IFERROR(VLOOKUP(B607,DM_HHDV!$B$5:$K$1050,8,0)*KH_DTBH_Chitiet!P607,0)</f>
        <v>0</v>
      </c>
      <c r="R607" s="139">
        <f>IFERROR(VLOOKUP(B607,DM_HHDV!$B$5:$K$1050,9,0)*KH_DTBH_Chitiet!P607,0)</f>
        <v>0</v>
      </c>
      <c r="S607" s="139">
        <f>IFERROR(VLOOKUP(B607,DM_HHDV!$B$5:$K$1050,10,0)*KH_DTBH_Chitiet!P607,0)</f>
        <v>0</v>
      </c>
      <c r="T607" s="139">
        <f>HLOOKUP($T$5,KHBH_Chitiet!$G$5:$R$1050,ROW(KH_DTBH_Chitiet!F607)-4,0)</f>
        <v>0</v>
      </c>
      <c r="U607" s="139">
        <f>IFERROR(VLOOKUP(B607,DM_HHDV!$B$5:$K$1050,8,0)*KH_DTBH_Chitiet!T607,0)</f>
        <v>0</v>
      </c>
      <c r="V607" s="139">
        <f>IFERROR(VLOOKUP(B607,DM_HHDV!$B$5:$K$1050,9,0)*KH_DTBH_Chitiet!T607,0)</f>
        <v>0</v>
      </c>
      <c r="W607" s="139">
        <f>IFERROR(VLOOKUP(B607,DM_HHDV!$B$5:$K$1050,10,0)*KH_DTBH_Chitiet!T607,0)</f>
        <v>0</v>
      </c>
      <c r="X607" s="139">
        <f>IFERROR(VLOOKUP(B607,DM_HHDV!$B$5:$K$1050,5,0)*KH_DTBH_Chitiet!T607,0)</f>
        <v>0</v>
      </c>
      <c r="Y607" s="139">
        <f>IFERROR(VLOOKUP(B607,DM_HHDV!$B$5:$K$1050,6,0)*KH_DTBH_Chitiet!T607,0)</f>
        <v>0</v>
      </c>
      <c r="Z607" s="139">
        <f>IFERROR(VLOOKUP(B607,DM_HHDV!$B$5:$K$1050,7,0)*KH_DTBH_Chitiet!T607,0)</f>
        <v>0</v>
      </c>
      <c r="AA607" s="139">
        <f>IFERROR(AVERAGE(KHBH_Chitiet!S607:U607)+AVERAGE(KHBH_Chitiet!V607:X607)+AVERAGE(KHBH_Chitiet!Y607:AA607),0)</f>
        <v>0</v>
      </c>
      <c r="AB607" s="139">
        <f>IFERROR(AVERAGE(KHBH_Chitiet!AB607:AD607)+AVERAGE(KHBH_Chitiet!AE607:AG607)+AVERAGE(KHBH_Chitiet!AH607:AJ607),0)</f>
        <v>0</v>
      </c>
      <c r="AC607" s="139">
        <f>IFERROR(AVERAGE(KHBH_Chitiet!AK607:AM607)+AVERAGE(KHBH_Chitiet!AN608:AP608)+AVERAGE(KHBH_Chitiet!AQ607:AS607),0)</f>
        <v>0</v>
      </c>
      <c r="AD607" s="139">
        <f>IFERROR(AVERAGE(KHBH_Chitiet!AT607:AV607)+AVERAGE(KHBH_Chitiet!AW607:AY607)+AVERAGE(KHBH_Chitiet!AZ607:BB607),0)</f>
        <v>0</v>
      </c>
    </row>
    <row r="608" spans="1:30">
      <c r="A608" s="21">
        <v>603</v>
      </c>
      <c r="B608" s="65">
        <f>KHBH_Chitiet!B608</f>
        <v>0</v>
      </c>
      <c r="C608" s="65">
        <f>KHBH_Chitiet!C608</f>
        <v>0</v>
      </c>
      <c r="D608" s="62">
        <f>IFERROR(VLOOKUP(B608,DM_HHDV!$B$5:$E$1050,3,0),0)</f>
        <v>0</v>
      </c>
      <c r="E608" s="67">
        <f>IFERROR(VLOOKUP(B608,DM_HHDV!$B$5:$E$1050,4,0),0)</f>
        <v>0</v>
      </c>
      <c r="F608" s="65">
        <f>HLOOKUP($F$5,KHBH_Chitiet!$G$5:$R$1050,ROW(KH_DTBH_Chitiet!F608)-4,0)</f>
        <v>0</v>
      </c>
      <c r="G608" s="65">
        <f>IFERROR(VLOOKUP(B608,DM_HHDV!$B$5:$K$1050,8,0)*KH_DTBH_Chitiet!F608,0)</f>
        <v>0</v>
      </c>
      <c r="H608" s="65">
        <f>IFERROR(VLOOKUP(B608,DM_HHDV!$B$5:$K$1050,9,0)*KH_DTBH_Chitiet!F608,0)</f>
        <v>0</v>
      </c>
      <c r="I608" s="65">
        <f>IFERROR(VLOOKUP(B608,DM_HHDV!$B$5:$K$1050,10,0)*KH_DTBH_Chitiet!F608,0)</f>
        <v>0</v>
      </c>
      <c r="J608" s="65">
        <f>IFERROR(AVERAGE(KHBH_Chitiet!BC608:BE608)+AVERAGE(KHBH_Chitiet!BF608:BH608)+AVERAGE(KHBH_Chitiet!BI608:BK608),0)</f>
        <v>0</v>
      </c>
      <c r="K608" s="65">
        <f>IFERROR(AVERAGE(KHBH_Chitiet!BL608:BN608)+AVERAGE(KHBH_Chitiet!BO608:BQ608)+AVERAGE(KHBH_Chitiet!BR608:BT608),0)</f>
        <v>0</v>
      </c>
      <c r="L608" s="65">
        <f>IFERROR(AVERAGE(KHBH_Chitiet!BU608:BW608)+AVERAGE(KHBH_Chitiet!BX608:BZ608)+AVERAGE(KHBH_Chitiet!CA608:CC608),0)</f>
        <v>0</v>
      </c>
      <c r="M608" s="65">
        <f>IFERROR(AVERAGE(KHBH_Chitiet!CD608:CF608)+AVERAGE(KHBH_Chitiet!CG608:CI608)+AVERAGE(KHBH_Chitiet!CJ608:CL608),0)</f>
        <v>0</v>
      </c>
      <c r="N608" s="65">
        <f t="shared" si="10"/>
        <v>0</v>
      </c>
      <c r="P608" s="139">
        <f>HLOOKUP($P$5,KHBH_Chitiet!$G$5:$R$1050,ROW(KH_DTBH_Chitiet!F608)-4,0)</f>
        <v>0</v>
      </c>
      <c r="Q608" s="139">
        <f>IFERROR(VLOOKUP(B608,DM_HHDV!$B$5:$K$1050,8,0)*KH_DTBH_Chitiet!P608,0)</f>
        <v>0</v>
      </c>
      <c r="R608" s="139">
        <f>IFERROR(VLOOKUP(B608,DM_HHDV!$B$5:$K$1050,9,0)*KH_DTBH_Chitiet!P608,0)</f>
        <v>0</v>
      </c>
      <c r="S608" s="139">
        <f>IFERROR(VLOOKUP(B608,DM_HHDV!$B$5:$K$1050,10,0)*KH_DTBH_Chitiet!P608,0)</f>
        <v>0</v>
      </c>
      <c r="T608" s="139">
        <f>HLOOKUP($T$5,KHBH_Chitiet!$G$5:$R$1050,ROW(KH_DTBH_Chitiet!F608)-4,0)</f>
        <v>0</v>
      </c>
      <c r="U608" s="139">
        <f>IFERROR(VLOOKUP(B608,DM_HHDV!$B$5:$K$1050,8,0)*KH_DTBH_Chitiet!T608,0)</f>
        <v>0</v>
      </c>
      <c r="V608" s="139">
        <f>IFERROR(VLOOKUP(B608,DM_HHDV!$B$5:$K$1050,9,0)*KH_DTBH_Chitiet!T608,0)</f>
        <v>0</v>
      </c>
      <c r="W608" s="139">
        <f>IFERROR(VLOOKUP(B608,DM_HHDV!$B$5:$K$1050,10,0)*KH_DTBH_Chitiet!T608,0)</f>
        <v>0</v>
      </c>
      <c r="X608" s="139">
        <f>IFERROR(VLOOKUP(B608,DM_HHDV!$B$5:$K$1050,5,0)*KH_DTBH_Chitiet!T608,0)</f>
        <v>0</v>
      </c>
      <c r="Y608" s="139">
        <f>IFERROR(VLOOKUP(B608,DM_HHDV!$B$5:$K$1050,6,0)*KH_DTBH_Chitiet!T608,0)</f>
        <v>0</v>
      </c>
      <c r="Z608" s="139">
        <f>IFERROR(VLOOKUP(B608,DM_HHDV!$B$5:$K$1050,7,0)*KH_DTBH_Chitiet!T608,0)</f>
        <v>0</v>
      </c>
      <c r="AA608" s="139">
        <f>IFERROR(AVERAGE(KHBH_Chitiet!S608:U608)+AVERAGE(KHBH_Chitiet!V608:X608)+AVERAGE(KHBH_Chitiet!Y608:AA608),0)</f>
        <v>0</v>
      </c>
      <c r="AB608" s="139">
        <f>IFERROR(AVERAGE(KHBH_Chitiet!AB608:AD608)+AVERAGE(KHBH_Chitiet!AE608:AG608)+AVERAGE(KHBH_Chitiet!AH608:AJ608),0)</f>
        <v>0</v>
      </c>
      <c r="AC608" s="139">
        <f>IFERROR(AVERAGE(KHBH_Chitiet!AK608:AM608)+AVERAGE(KHBH_Chitiet!AN609:AP609)+AVERAGE(KHBH_Chitiet!AQ608:AS608),0)</f>
        <v>0</v>
      </c>
      <c r="AD608" s="139">
        <f>IFERROR(AVERAGE(KHBH_Chitiet!AT608:AV608)+AVERAGE(KHBH_Chitiet!AW608:AY608)+AVERAGE(KHBH_Chitiet!AZ608:BB608),0)</f>
        <v>0</v>
      </c>
    </row>
    <row r="609" spans="1:30">
      <c r="A609" s="21">
        <v>604</v>
      </c>
      <c r="B609" s="65">
        <f>KHBH_Chitiet!B609</f>
        <v>0</v>
      </c>
      <c r="C609" s="65">
        <f>KHBH_Chitiet!C609</f>
        <v>0</v>
      </c>
      <c r="D609" s="62">
        <f>IFERROR(VLOOKUP(B609,DM_HHDV!$B$5:$E$1050,3,0),0)</f>
        <v>0</v>
      </c>
      <c r="E609" s="67">
        <f>IFERROR(VLOOKUP(B609,DM_HHDV!$B$5:$E$1050,4,0),0)</f>
        <v>0</v>
      </c>
      <c r="F609" s="65">
        <f>HLOOKUP($F$5,KHBH_Chitiet!$G$5:$R$1050,ROW(KH_DTBH_Chitiet!F609)-4,0)</f>
        <v>0</v>
      </c>
      <c r="G609" s="65">
        <f>IFERROR(VLOOKUP(B609,DM_HHDV!$B$5:$K$1050,8,0)*KH_DTBH_Chitiet!F609,0)</f>
        <v>0</v>
      </c>
      <c r="H609" s="65">
        <f>IFERROR(VLOOKUP(B609,DM_HHDV!$B$5:$K$1050,9,0)*KH_DTBH_Chitiet!F609,0)</f>
        <v>0</v>
      </c>
      <c r="I609" s="65">
        <f>IFERROR(VLOOKUP(B609,DM_HHDV!$B$5:$K$1050,10,0)*KH_DTBH_Chitiet!F609,0)</f>
        <v>0</v>
      </c>
      <c r="J609" s="65">
        <f>IFERROR(AVERAGE(KHBH_Chitiet!BC609:BE609)+AVERAGE(KHBH_Chitiet!BF609:BH609)+AVERAGE(KHBH_Chitiet!BI609:BK609),0)</f>
        <v>0</v>
      </c>
      <c r="K609" s="65">
        <f>IFERROR(AVERAGE(KHBH_Chitiet!BL609:BN609)+AVERAGE(KHBH_Chitiet!BO609:BQ609)+AVERAGE(KHBH_Chitiet!BR609:BT609),0)</f>
        <v>0</v>
      </c>
      <c r="L609" s="65">
        <f>IFERROR(AVERAGE(KHBH_Chitiet!BU609:BW609)+AVERAGE(KHBH_Chitiet!BX609:BZ609)+AVERAGE(KHBH_Chitiet!CA609:CC609),0)</f>
        <v>0</v>
      </c>
      <c r="M609" s="65">
        <f>IFERROR(AVERAGE(KHBH_Chitiet!CD609:CF609)+AVERAGE(KHBH_Chitiet!CG609:CI609)+AVERAGE(KHBH_Chitiet!CJ609:CL609),0)</f>
        <v>0</v>
      </c>
      <c r="N609" s="65">
        <f t="shared" si="10"/>
        <v>0</v>
      </c>
      <c r="P609" s="139">
        <f>HLOOKUP($P$5,KHBH_Chitiet!$G$5:$R$1050,ROW(KH_DTBH_Chitiet!F609)-4,0)</f>
        <v>0</v>
      </c>
      <c r="Q609" s="139">
        <f>IFERROR(VLOOKUP(B609,DM_HHDV!$B$5:$K$1050,8,0)*KH_DTBH_Chitiet!P609,0)</f>
        <v>0</v>
      </c>
      <c r="R609" s="139">
        <f>IFERROR(VLOOKUP(B609,DM_HHDV!$B$5:$K$1050,9,0)*KH_DTBH_Chitiet!P609,0)</f>
        <v>0</v>
      </c>
      <c r="S609" s="139">
        <f>IFERROR(VLOOKUP(B609,DM_HHDV!$B$5:$K$1050,10,0)*KH_DTBH_Chitiet!P609,0)</f>
        <v>0</v>
      </c>
      <c r="T609" s="139">
        <f>HLOOKUP($T$5,KHBH_Chitiet!$G$5:$R$1050,ROW(KH_DTBH_Chitiet!F609)-4,0)</f>
        <v>0</v>
      </c>
      <c r="U609" s="139">
        <f>IFERROR(VLOOKUP(B609,DM_HHDV!$B$5:$K$1050,8,0)*KH_DTBH_Chitiet!T609,0)</f>
        <v>0</v>
      </c>
      <c r="V609" s="139">
        <f>IFERROR(VLOOKUP(B609,DM_HHDV!$B$5:$K$1050,9,0)*KH_DTBH_Chitiet!T609,0)</f>
        <v>0</v>
      </c>
      <c r="W609" s="139">
        <f>IFERROR(VLOOKUP(B609,DM_HHDV!$B$5:$K$1050,10,0)*KH_DTBH_Chitiet!T609,0)</f>
        <v>0</v>
      </c>
      <c r="X609" s="139">
        <f>IFERROR(VLOOKUP(B609,DM_HHDV!$B$5:$K$1050,5,0)*KH_DTBH_Chitiet!T609,0)</f>
        <v>0</v>
      </c>
      <c r="Y609" s="139">
        <f>IFERROR(VLOOKUP(B609,DM_HHDV!$B$5:$K$1050,6,0)*KH_DTBH_Chitiet!T609,0)</f>
        <v>0</v>
      </c>
      <c r="Z609" s="139">
        <f>IFERROR(VLOOKUP(B609,DM_HHDV!$B$5:$K$1050,7,0)*KH_DTBH_Chitiet!T609,0)</f>
        <v>0</v>
      </c>
      <c r="AA609" s="139">
        <f>IFERROR(AVERAGE(KHBH_Chitiet!S609:U609)+AVERAGE(KHBH_Chitiet!V609:X609)+AVERAGE(KHBH_Chitiet!Y609:AA609),0)</f>
        <v>0</v>
      </c>
      <c r="AB609" s="139">
        <f>IFERROR(AVERAGE(KHBH_Chitiet!AB609:AD609)+AVERAGE(KHBH_Chitiet!AE609:AG609)+AVERAGE(KHBH_Chitiet!AH609:AJ609),0)</f>
        <v>0</v>
      </c>
      <c r="AC609" s="139">
        <f>IFERROR(AVERAGE(KHBH_Chitiet!AK609:AM609)+AVERAGE(KHBH_Chitiet!AN610:AP610)+AVERAGE(KHBH_Chitiet!AQ609:AS609),0)</f>
        <v>0</v>
      </c>
      <c r="AD609" s="139">
        <f>IFERROR(AVERAGE(KHBH_Chitiet!AT609:AV609)+AVERAGE(KHBH_Chitiet!AW609:AY609)+AVERAGE(KHBH_Chitiet!AZ609:BB609),0)</f>
        <v>0</v>
      </c>
    </row>
    <row r="610" spans="1:30">
      <c r="A610" s="21">
        <v>605</v>
      </c>
      <c r="B610" s="65">
        <f>KHBH_Chitiet!B610</f>
        <v>0</v>
      </c>
      <c r="C610" s="65">
        <f>KHBH_Chitiet!C610</f>
        <v>0</v>
      </c>
      <c r="D610" s="62">
        <f>IFERROR(VLOOKUP(B610,DM_HHDV!$B$5:$E$1050,3,0),0)</f>
        <v>0</v>
      </c>
      <c r="E610" s="67">
        <f>IFERROR(VLOOKUP(B610,DM_HHDV!$B$5:$E$1050,4,0),0)</f>
        <v>0</v>
      </c>
      <c r="F610" s="65">
        <f>HLOOKUP($F$5,KHBH_Chitiet!$G$5:$R$1050,ROW(KH_DTBH_Chitiet!F610)-4,0)</f>
        <v>0</v>
      </c>
      <c r="G610" s="65">
        <f>IFERROR(VLOOKUP(B610,DM_HHDV!$B$5:$K$1050,8,0)*KH_DTBH_Chitiet!F610,0)</f>
        <v>0</v>
      </c>
      <c r="H610" s="65">
        <f>IFERROR(VLOOKUP(B610,DM_HHDV!$B$5:$K$1050,9,0)*KH_DTBH_Chitiet!F610,0)</f>
        <v>0</v>
      </c>
      <c r="I610" s="65">
        <f>IFERROR(VLOOKUP(B610,DM_HHDV!$B$5:$K$1050,10,0)*KH_DTBH_Chitiet!F610,0)</f>
        <v>0</v>
      </c>
      <c r="J610" s="65">
        <f>IFERROR(AVERAGE(KHBH_Chitiet!BC610:BE610)+AVERAGE(KHBH_Chitiet!BF610:BH610)+AVERAGE(KHBH_Chitiet!BI610:BK610),0)</f>
        <v>0</v>
      </c>
      <c r="K610" s="65">
        <f>IFERROR(AVERAGE(KHBH_Chitiet!BL610:BN610)+AVERAGE(KHBH_Chitiet!BO610:BQ610)+AVERAGE(KHBH_Chitiet!BR610:BT610),0)</f>
        <v>0</v>
      </c>
      <c r="L610" s="65">
        <f>IFERROR(AVERAGE(KHBH_Chitiet!BU610:BW610)+AVERAGE(KHBH_Chitiet!BX610:BZ610)+AVERAGE(KHBH_Chitiet!CA610:CC610),0)</f>
        <v>0</v>
      </c>
      <c r="M610" s="65">
        <f>IFERROR(AVERAGE(KHBH_Chitiet!CD610:CF610)+AVERAGE(KHBH_Chitiet!CG610:CI610)+AVERAGE(KHBH_Chitiet!CJ610:CL610),0)</f>
        <v>0</v>
      </c>
      <c r="N610" s="65">
        <f t="shared" si="10"/>
        <v>0</v>
      </c>
      <c r="P610" s="139">
        <f>HLOOKUP($P$5,KHBH_Chitiet!$G$5:$R$1050,ROW(KH_DTBH_Chitiet!F610)-4,0)</f>
        <v>0</v>
      </c>
      <c r="Q610" s="139">
        <f>IFERROR(VLOOKUP(B610,DM_HHDV!$B$5:$K$1050,8,0)*KH_DTBH_Chitiet!P610,0)</f>
        <v>0</v>
      </c>
      <c r="R610" s="139">
        <f>IFERROR(VLOOKUP(B610,DM_HHDV!$B$5:$K$1050,9,0)*KH_DTBH_Chitiet!P610,0)</f>
        <v>0</v>
      </c>
      <c r="S610" s="139">
        <f>IFERROR(VLOOKUP(B610,DM_HHDV!$B$5:$K$1050,10,0)*KH_DTBH_Chitiet!P610,0)</f>
        <v>0</v>
      </c>
      <c r="T610" s="139">
        <f>HLOOKUP($T$5,KHBH_Chitiet!$G$5:$R$1050,ROW(KH_DTBH_Chitiet!F610)-4,0)</f>
        <v>0</v>
      </c>
      <c r="U610" s="139">
        <f>IFERROR(VLOOKUP(B610,DM_HHDV!$B$5:$K$1050,8,0)*KH_DTBH_Chitiet!T610,0)</f>
        <v>0</v>
      </c>
      <c r="V610" s="139">
        <f>IFERROR(VLOOKUP(B610,DM_HHDV!$B$5:$K$1050,9,0)*KH_DTBH_Chitiet!T610,0)</f>
        <v>0</v>
      </c>
      <c r="W610" s="139">
        <f>IFERROR(VLOOKUP(B610,DM_HHDV!$B$5:$K$1050,10,0)*KH_DTBH_Chitiet!T610,0)</f>
        <v>0</v>
      </c>
      <c r="X610" s="139">
        <f>IFERROR(VLOOKUP(B610,DM_HHDV!$B$5:$K$1050,5,0)*KH_DTBH_Chitiet!T610,0)</f>
        <v>0</v>
      </c>
      <c r="Y610" s="139">
        <f>IFERROR(VLOOKUP(B610,DM_HHDV!$B$5:$K$1050,6,0)*KH_DTBH_Chitiet!T610,0)</f>
        <v>0</v>
      </c>
      <c r="Z610" s="139">
        <f>IFERROR(VLOOKUP(B610,DM_HHDV!$B$5:$K$1050,7,0)*KH_DTBH_Chitiet!T610,0)</f>
        <v>0</v>
      </c>
      <c r="AA610" s="139">
        <f>IFERROR(AVERAGE(KHBH_Chitiet!S610:U610)+AVERAGE(KHBH_Chitiet!V610:X610)+AVERAGE(KHBH_Chitiet!Y610:AA610),0)</f>
        <v>0</v>
      </c>
      <c r="AB610" s="139">
        <f>IFERROR(AVERAGE(KHBH_Chitiet!AB610:AD610)+AVERAGE(KHBH_Chitiet!AE610:AG610)+AVERAGE(KHBH_Chitiet!AH610:AJ610),0)</f>
        <v>0</v>
      </c>
      <c r="AC610" s="139">
        <f>IFERROR(AVERAGE(KHBH_Chitiet!AK610:AM610)+AVERAGE(KHBH_Chitiet!AN611:AP611)+AVERAGE(KHBH_Chitiet!AQ610:AS610),0)</f>
        <v>0</v>
      </c>
      <c r="AD610" s="139">
        <f>IFERROR(AVERAGE(KHBH_Chitiet!AT610:AV610)+AVERAGE(KHBH_Chitiet!AW610:AY610)+AVERAGE(KHBH_Chitiet!AZ610:BB610),0)</f>
        <v>0</v>
      </c>
    </row>
    <row r="611" spans="1:30">
      <c r="A611" s="21">
        <v>606</v>
      </c>
      <c r="B611" s="65">
        <f>KHBH_Chitiet!B611</f>
        <v>0</v>
      </c>
      <c r="C611" s="65">
        <f>KHBH_Chitiet!C611</f>
        <v>0</v>
      </c>
      <c r="D611" s="62">
        <f>IFERROR(VLOOKUP(B611,DM_HHDV!$B$5:$E$1050,3,0),0)</f>
        <v>0</v>
      </c>
      <c r="E611" s="67">
        <f>IFERROR(VLOOKUP(B611,DM_HHDV!$B$5:$E$1050,4,0),0)</f>
        <v>0</v>
      </c>
      <c r="F611" s="65">
        <f>HLOOKUP($F$5,KHBH_Chitiet!$G$5:$R$1050,ROW(KH_DTBH_Chitiet!F611)-4,0)</f>
        <v>0</v>
      </c>
      <c r="G611" s="65">
        <f>IFERROR(VLOOKUP(B611,DM_HHDV!$B$5:$K$1050,8,0)*KH_DTBH_Chitiet!F611,0)</f>
        <v>0</v>
      </c>
      <c r="H611" s="65">
        <f>IFERROR(VLOOKUP(B611,DM_HHDV!$B$5:$K$1050,9,0)*KH_DTBH_Chitiet!F611,0)</f>
        <v>0</v>
      </c>
      <c r="I611" s="65">
        <f>IFERROR(VLOOKUP(B611,DM_HHDV!$B$5:$K$1050,10,0)*KH_DTBH_Chitiet!F611,0)</f>
        <v>0</v>
      </c>
      <c r="J611" s="65">
        <f>IFERROR(AVERAGE(KHBH_Chitiet!BC611:BE611)+AVERAGE(KHBH_Chitiet!BF611:BH611)+AVERAGE(KHBH_Chitiet!BI611:BK611),0)</f>
        <v>0</v>
      </c>
      <c r="K611" s="65">
        <f>IFERROR(AVERAGE(KHBH_Chitiet!BL611:BN611)+AVERAGE(KHBH_Chitiet!BO611:BQ611)+AVERAGE(KHBH_Chitiet!BR611:BT611),0)</f>
        <v>0</v>
      </c>
      <c r="L611" s="65">
        <f>IFERROR(AVERAGE(KHBH_Chitiet!BU611:BW611)+AVERAGE(KHBH_Chitiet!BX611:BZ611)+AVERAGE(KHBH_Chitiet!CA611:CC611),0)</f>
        <v>0</v>
      </c>
      <c r="M611" s="65">
        <f>IFERROR(AVERAGE(KHBH_Chitiet!CD611:CF611)+AVERAGE(KHBH_Chitiet!CG611:CI611)+AVERAGE(KHBH_Chitiet!CJ611:CL611),0)</f>
        <v>0</v>
      </c>
      <c r="N611" s="65">
        <f t="shared" si="10"/>
        <v>0</v>
      </c>
      <c r="P611" s="139">
        <f>HLOOKUP($P$5,KHBH_Chitiet!$G$5:$R$1050,ROW(KH_DTBH_Chitiet!F611)-4,0)</f>
        <v>0</v>
      </c>
      <c r="Q611" s="139">
        <f>IFERROR(VLOOKUP(B611,DM_HHDV!$B$5:$K$1050,8,0)*KH_DTBH_Chitiet!P611,0)</f>
        <v>0</v>
      </c>
      <c r="R611" s="139">
        <f>IFERROR(VLOOKUP(B611,DM_HHDV!$B$5:$K$1050,9,0)*KH_DTBH_Chitiet!P611,0)</f>
        <v>0</v>
      </c>
      <c r="S611" s="139">
        <f>IFERROR(VLOOKUP(B611,DM_HHDV!$B$5:$K$1050,10,0)*KH_DTBH_Chitiet!P611,0)</f>
        <v>0</v>
      </c>
      <c r="T611" s="139">
        <f>HLOOKUP($T$5,KHBH_Chitiet!$G$5:$R$1050,ROW(KH_DTBH_Chitiet!F611)-4,0)</f>
        <v>0</v>
      </c>
      <c r="U611" s="139">
        <f>IFERROR(VLOOKUP(B611,DM_HHDV!$B$5:$K$1050,8,0)*KH_DTBH_Chitiet!T611,0)</f>
        <v>0</v>
      </c>
      <c r="V611" s="139">
        <f>IFERROR(VLOOKUP(B611,DM_HHDV!$B$5:$K$1050,9,0)*KH_DTBH_Chitiet!T611,0)</f>
        <v>0</v>
      </c>
      <c r="W611" s="139">
        <f>IFERROR(VLOOKUP(B611,DM_HHDV!$B$5:$K$1050,10,0)*KH_DTBH_Chitiet!T611,0)</f>
        <v>0</v>
      </c>
      <c r="X611" s="139">
        <f>IFERROR(VLOOKUP(B611,DM_HHDV!$B$5:$K$1050,5,0)*KH_DTBH_Chitiet!T611,0)</f>
        <v>0</v>
      </c>
      <c r="Y611" s="139">
        <f>IFERROR(VLOOKUP(B611,DM_HHDV!$B$5:$K$1050,6,0)*KH_DTBH_Chitiet!T611,0)</f>
        <v>0</v>
      </c>
      <c r="Z611" s="139">
        <f>IFERROR(VLOOKUP(B611,DM_HHDV!$B$5:$K$1050,7,0)*KH_DTBH_Chitiet!T611,0)</f>
        <v>0</v>
      </c>
      <c r="AA611" s="139">
        <f>IFERROR(AVERAGE(KHBH_Chitiet!S611:U611)+AVERAGE(KHBH_Chitiet!V611:X611)+AVERAGE(KHBH_Chitiet!Y611:AA611),0)</f>
        <v>0</v>
      </c>
      <c r="AB611" s="139">
        <f>IFERROR(AVERAGE(KHBH_Chitiet!AB611:AD611)+AVERAGE(KHBH_Chitiet!AE611:AG611)+AVERAGE(KHBH_Chitiet!AH611:AJ611),0)</f>
        <v>0</v>
      </c>
      <c r="AC611" s="139">
        <f>IFERROR(AVERAGE(KHBH_Chitiet!AK611:AM611)+AVERAGE(KHBH_Chitiet!AN612:AP612)+AVERAGE(KHBH_Chitiet!AQ611:AS611),0)</f>
        <v>0</v>
      </c>
      <c r="AD611" s="139">
        <f>IFERROR(AVERAGE(KHBH_Chitiet!AT611:AV611)+AVERAGE(KHBH_Chitiet!AW611:AY611)+AVERAGE(KHBH_Chitiet!AZ611:BB611),0)</f>
        <v>0</v>
      </c>
    </row>
    <row r="612" spans="1:30">
      <c r="A612" s="21">
        <v>607</v>
      </c>
      <c r="B612" s="65">
        <f>KHBH_Chitiet!B612</f>
        <v>0</v>
      </c>
      <c r="C612" s="65">
        <f>KHBH_Chitiet!C612</f>
        <v>0</v>
      </c>
      <c r="D612" s="62">
        <f>IFERROR(VLOOKUP(B612,DM_HHDV!$B$5:$E$1050,3,0),0)</f>
        <v>0</v>
      </c>
      <c r="E612" s="67">
        <f>IFERROR(VLOOKUP(B612,DM_HHDV!$B$5:$E$1050,4,0),0)</f>
        <v>0</v>
      </c>
      <c r="F612" s="65">
        <f>HLOOKUP($F$5,KHBH_Chitiet!$G$5:$R$1050,ROW(KH_DTBH_Chitiet!F612)-4,0)</f>
        <v>0</v>
      </c>
      <c r="G612" s="65">
        <f>IFERROR(VLOOKUP(B612,DM_HHDV!$B$5:$K$1050,8,0)*KH_DTBH_Chitiet!F612,0)</f>
        <v>0</v>
      </c>
      <c r="H612" s="65">
        <f>IFERROR(VLOOKUP(B612,DM_HHDV!$B$5:$K$1050,9,0)*KH_DTBH_Chitiet!F612,0)</f>
        <v>0</v>
      </c>
      <c r="I612" s="65">
        <f>IFERROR(VLOOKUP(B612,DM_HHDV!$B$5:$K$1050,10,0)*KH_DTBH_Chitiet!F612,0)</f>
        <v>0</v>
      </c>
      <c r="J612" s="65">
        <f>IFERROR(AVERAGE(KHBH_Chitiet!BC612:BE612)+AVERAGE(KHBH_Chitiet!BF612:BH612)+AVERAGE(KHBH_Chitiet!BI612:BK612),0)</f>
        <v>0</v>
      </c>
      <c r="K612" s="65">
        <f>IFERROR(AVERAGE(KHBH_Chitiet!BL612:BN612)+AVERAGE(KHBH_Chitiet!BO612:BQ612)+AVERAGE(KHBH_Chitiet!BR612:BT612),0)</f>
        <v>0</v>
      </c>
      <c r="L612" s="65">
        <f>IFERROR(AVERAGE(KHBH_Chitiet!BU612:BW612)+AVERAGE(KHBH_Chitiet!BX612:BZ612)+AVERAGE(KHBH_Chitiet!CA612:CC612),0)</f>
        <v>0</v>
      </c>
      <c r="M612" s="65">
        <f>IFERROR(AVERAGE(KHBH_Chitiet!CD612:CF612)+AVERAGE(KHBH_Chitiet!CG612:CI612)+AVERAGE(KHBH_Chitiet!CJ612:CL612),0)</f>
        <v>0</v>
      </c>
      <c r="N612" s="65">
        <f t="shared" si="10"/>
        <v>0</v>
      </c>
      <c r="P612" s="139">
        <f>HLOOKUP($P$5,KHBH_Chitiet!$G$5:$R$1050,ROW(KH_DTBH_Chitiet!F612)-4,0)</f>
        <v>0</v>
      </c>
      <c r="Q612" s="139">
        <f>IFERROR(VLOOKUP(B612,DM_HHDV!$B$5:$K$1050,8,0)*KH_DTBH_Chitiet!P612,0)</f>
        <v>0</v>
      </c>
      <c r="R612" s="139">
        <f>IFERROR(VLOOKUP(B612,DM_HHDV!$B$5:$K$1050,9,0)*KH_DTBH_Chitiet!P612,0)</f>
        <v>0</v>
      </c>
      <c r="S612" s="139">
        <f>IFERROR(VLOOKUP(B612,DM_HHDV!$B$5:$K$1050,10,0)*KH_DTBH_Chitiet!P612,0)</f>
        <v>0</v>
      </c>
      <c r="T612" s="139">
        <f>HLOOKUP($T$5,KHBH_Chitiet!$G$5:$R$1050,ROW(KH_DTBH_Chitiet!F612)-4,0)</f>
        <v>0</v>
      </c>
      <c r="U612" s="139">
        <f>IFERROR(VLOOKUP(B612,DM_HHDV!$B$5:$K$1050,8,0)*KH_DTBH_Chitiet!T612,0)</f>
        <v>0</v>
      </c>
      <c r="V612" s="139">
        <f>IFERROR(VLOOKUP(B612,DM_HHDV!$B$5:$K$1050,9,0)*KH_DTBH_Chitiet!T612,0)</f>
        <v>0</v>
      </c>
      <c r="W612" s="139">
        <f>IFERROR(VLOOKUP(B612,DM_HHDV!$B$5:$K$1050,10,0)*KH_DTBH_Chitiet!T612,0)</f>
        <v>0</v>
      </c>
      <c r="X612" s="139">
        <f>IFERROR(VLOOKUP(B612,DM_HHDV!$B$5:$K$1050,5,0)*KH_DTBH_Chitiet!T612,0)</f>
        <v>0</v>
      </c>
      <c r="Y612" s="139">
        <f>IFERROR(VLOOKUP(B612,DM_HHDV!$B$5:$K$1050,6,0)*KH_DTBH_Chitiet!T612,0)</f>
        <v>0</v>
      </c>
      <c r="Z612" s="139">
        <f>IFERROR(VLOOKUP(B612,DM_HHDV!$B$5:$K$1050,7,0)*KH_DTBH_Chitiet!T612,0)</f>
        <v>0</v>
      </c>
      <c r="AA612" s="139">
        <f>IFERROR(AVERAGE(KHBH_Chitiet!S612:U612)+AVERAGE(KHBH_Chitiet!V612:X612)+AVERAGE(KHBH_Chitiet!Y612:AA612),0)</f>
        <v>0</v>
      </c>
      <c r="AB612" s="139">
        <f>IFERROR(AVERAGE(KHBH_Chitiet!AB612:AD612)+AVERAGE(KHBH_Chitiet!AE612:AG612)+AVERAGE(KHBH_Chitiet!AH612:AJ612),0)</f>
        <v>0</v>
      </c>
      <c r="AC612" s="139">
        <f>IFERROR(AVERAGE(KHBH_Chitiet!AK612:AM612)+AVERAGE(KHBH_Chitiet!AN613:AP613)+AVERAGE(KHBH_Chitiet!AQ612:AS612),0)</f>
        <v>0</v>
      </c>
      <c r="AD612" s="139">
        <f>IFERROR(AVERAGE(KHBH_Chitiet!AT612:AV612)+AVERAGE(KHBH_Chitiet!AW612:AY612)+AVERAGE(KHBH_Chitiet!AZ612:BB612),0)</f>
        <v>0</v>
      </c>
    </row>
    <row r="613" spans="1:30">
      <c r="A613" s="21">
        <v>608</v>
      </c>
      <c r="B613" s="65">
        <f>KHBH_Chitiet!B613</f>
        <v>0</v>
      </c>
      <c r="C613" s="65">
        <f>KHBH_Chitiet!C613</f>
        <v>0</v>
      </c>
      <c r="D613" s="62">
        <f>IFERROR(VLOOKUP(B613,DM_HHDV!$B$5:$E$1050,3,0),0)</f>
        <v>0</v>
      </c>
      <c r="E613" s="67">
        <f>IFERROR(VLOOKUP(B613,DM_HHDV!$B$5:$E$1050,4,0),0)</f>
        <v>0</v>
      </c>
      <c r="F613" s="65">
        <f>HLOOKUP($F$5,KHBH_Chitiet!$G$5:$R$1050,ROW(KH_DTBH_Chitiet!F613)-4,0)</f>
        <v>0</v>
      </c>
      <c r="G613" s="65">
        <f>IFERROR(VLOOKUP(B613,DM_HHDV!$B$5:$K$1050,8,0)*KH_DTBH_Chitiet!F613,0)</f>
        <v>0</v>
      </c>
      <c r="H613" s="65">
        <f>IFERROR(VLOOKUP(B613,DM_HHDV!$B$5:$K$1050,9,0)*KH_DTBH_Chitiet!F613,0)</f>
        <v>0</v>
      </c>
      <c r="I613" s="65">
        <f>IFERROR(VLOOKUP(B613,DM_HHDV!$B$5:$K$1050,10,0)*KH_DTBH_Chitiet!F613,0)</f>
        <v>0</v>
      </c>
      <c r="J613" s="65">
        <f>IFERROR(AVERAGE(KHBH_Chitiet!BC613:BE613)+AVERAGE(KHBH_Chitiet!BF613:BH613)+AVERAGE(KHBH_Chitiet!BI613:BK613),0)</f>
        <v>0</v>
      </c>
      <c r="K613" s="65">
        <f>IFERROR(AVERAGE(KHBH_Chitiet!BL613:BN613)+AVERAGE(KHBH_Chitiet!BO613:BQ613)+AVERAGE(KHBH_Chitiet!BR613:BT613),0)</f>
        <v>0</v>
      </c>
      <c r="L613" s="65">
        <f>IFERROR(AVERAGE(KHBH_Chitiet!BU613:BW613)+AVERAGE(KHBH_Chitiet!BX613:BZ613)+AVERAGE(KHBH_Chitiet!CA613:CC613),0)</f>
        <v>0</v>
      </c>
      <c r="M613" s="65">
        <f>IFERROR(AVERAGE(KHBH_Chitiet!CD613:CF613)+AVERAGE(KHBH_Chitiet!CG613:CI613)+AVERAGE(KHBH_Chitiet!CJ613:CL613),0)</f>
        <v>0</v>
      </c>
      <c r="N613" s="65">
        <f t="shared" si="10"/>
        <v>0</v>
      </c>
      <c r="P613" s="139">
        <f>HLOOKUP($P$5,KHBH_Chitiet!$G$5:$R$1050,ROW(KH_DTBH_Chitiet!F613)-4,0)</f>
        <v>0</v>
      </c>
      <c r="Q613" s="139">
        <f>IFERROR(VLOOKUP(B613,DM_HHDV!$B$5:$K$1050,8,0)*KH_DTBH_Chitiet!P613,0)</f>
        <v>0</v>
      </c>
      <c r="R613" s="139">
        <f>IFERROR(VLOOKUP(B613,DM_HHDV!$B$5:$K$1050,9,0)*KH_DTBH_Chitiet!P613,0)</f>
        <v>0</v>
      </c>
      <c r="S613" s="139">
        <f>IFERROR(VLOOKUP(B613,DM_HHDV!$B$5:$K$1050,10,0)*KH_DTBH_Chitiet!P613,0)</f>
        <v>0</v>
      </c>
      <c r="T613" s="139">
        <f>HLOOKUP($T$5,KHBH_Chitiet!$G$5:$R$1050,ROW(KH_DTBH_Chitiet!F613)-4,0)</f>
        <v>0</v>
      </c>
      <c r="U613" s="139">
        <f>IFERROR(VLOOKUP(B613,DM_HHDV!$B$5:$K$1050,8,0)*KH_DTBH_Chitiet!T613,0)</f>
        <v>0</v>
      </c>
      <c r="V613" s="139">
        <f>IFERROR(VLOOKUP(B613,DM_HHDV!$B$5:$K$1050,9,0)*KH_DTBH_Chitiet!T613,0)</f>
        <v>0</v>
      </c>
      <c r="W613" s="139">
        <f>IFERROR(VLOOKUP(B613,DM_HHDV!$B$5:$K$1050,10,0)*KH_DTBH_Chitiet!T613,0)</f>
        <v>0</v>
      </c>
      <c r="X613" s="139">
        <f>IFERROR(VLOOKUP(B613,DM_HHDV!$B$5:$K$1050,5,0)*KH_DTBH_Chitiet!T613,0)</f>
        <v>0</v>
      </c>
      <c r="Y613" s="139">
        <f>IFERROR(VLOOKUP(B613,DM_HHDV!$B$5:$K$1050,6,0)*KH_DTBH_Chitiet!T613,0)</f>
        <v>0</v>
      </c>
      <c r="Z613" s="139">
        <f>IFERROR(VLOOKUP(B613,DM_HHDV!$B$5:$K$1050,7,0)*KH_DTBH_Chitiet!T613,0)</f>
        <v>0</v>
      </c>
      <c r="AA613" s="139">
        <f>IFERROR(AVERAGE(KHBH_Chitiet!S613:U613)+AVERAGE(KHBH_Chitiet!V613:X613)+AVERAGE(KHBH_Chitiet!Y613:AA613),0)</f>
        <v>0</v>
      </c>
      <c r="AB613" s="139">
        <f>IFERROR(AVERAGE(KHBH_Chitiet!AB613:AD613)+AVERAGE(KHBH_Chitiet!AE613:AG613)+AVERAGE(KHBH_Chitiet!AH613:AJ613),0)</f>
        <v>0</v>
      </c>
      <c r="AC613" s="139">
        <f>IFERROR(AVERAGE(KHBH_Chitiet!AK613:AM613)+AVERAGE(KHBH_Chitiet!AN614:AP614)+AVERAGE(KHBH_Chitiet!AQ613:AS613),0)</f>
        <v>0</v>
      </c>
      <c r="AD613" s="139">
        <f>IFERROR(AVERAGE(KHBH_Chitiet!AT613:AV613)+AVERAGE(KHBH_Chitiet!AW613:AY613)+AVERAGE(KHBH_Chitiet!AZ613:BB613),0)</f>
        <v>0</v>
      </c>
    </row>
    <row r="614" spans="1:30">
      <c r="A614" s="21">
        <v>609</v>
      </c>
      <c r="B614" s="65">
        <f>KHBH_Chitiet!B614</f>
        <v>0</v>
      </c>
      <c r="C614" s="65">
        <f>KHBH_Chitiet!C614</f>
        <v>0</v>
      </c>
      <c r="D614" s="62">
        <f>IFERROR(VLOOKUP(B614,DM_HHDV!$B$5:$E$1050,3,0),0)</f>
        <v>0</v>
      </c>
      <c r="E614" s="67">
        <f>IFERROR(VLOOKUP(B614,DM_HHDV!$B$5:$E$1050,4,0),0)</f>
        <v>0</v>
      </c>
      <c r="F614" s="65">
        <f>HLOOKUP($F$5,KHBH_Chitiet!$G$5:$R$1050,ROW(KH_DTBH_Chitiet!F614)-4,0)</f>
        <v>0</v>
      </c>
      <c r="G614" s="65">
        <f>IFERROR(VLOOKUP(B614,DM_HHDV!$B$5:$K$1050,8,0)*KH_DTBH_Chitiet!F614,0)</f>
        <v>0</v>
      </c>
      <c r="H614" s="65">
        <f>IFERROR(VLOOKUP(B614,DM_HHDV!$B$5:$K$1050,9,0)*KH_DTBH_Chitiet!F614,0)</f>
        <v>0</v>
      </c>
      <c r="I614" s="65">
        <f>IFERROR(VLOOKUP(B614,DM_HHDV!$B$5:$K$1050,10,0)*KH_DTBH_Chitiet!F614,0)</f>
        <v>0</v>
      </c>
      <c r="J614" s="65">
        <f>IFERROR(AVERAGE(KHBH_Chitiet!BC614:BE614)+AVERAGE(KHBH_Chitiet!BF614:BH614)+AVERAGE(KHBH_Chitiet!BI614:BK614),0)</f>
        <v>0</v>
      </c>
      <c r="K614" s="65">
        <f>IFERROR(AVERAGE(KHBH_Chitiet!BL614:BN614)+AVERAGE(KHBH_Chitiet!BO614:BQ614)+AVERAGE(KHBH_Chitiet!BR614:BT614),0)</f>
        <v>0</v>
      </c>
      <c r="L614" s="65">
        <f>IFERROR(AVERAGE(KHBH_Chitiet!BU614:BW614)+AVERAGE(KHBH_Chitiet!BX614:BZ614)+AVERAGE(KHBH_Chitiet!CA614:CC614),0)</f>
        <v>0</v>
      </c>
      <c r="M614" s="65">
        <f>IFERROR(AVERAGE(KHBH_Chitiet!CD614:CF614)+AVERAGE(KHBH_Chitiet!CG614:CI614)+AVERAGE(KHBH_Chitiet!CJ614:CL614),0)</f>
        <v>0</v>
      </c>
      <c r="N614" s="65">
        <f t="shared" si="10"/>
        <v>0</v>
      </c>
      <c r="P614" s="139">
        <f>HLOOKUP($P$5,KHBH_Chitiet!$G$5:$R$1050,ROW(KH_DTBH_Chitiet!F614)-4,0)</f>
        <v>0</v>
      </c>
      <c r="Q614" s="139">
        <f>IFERROR(VLOOKUP(B614,DM_HHDV!$B$5:$K$1050,8,0)*KH_DTBH_Chitiet!P614,0)</f>
        <v>0</v>
      </c>
      <c r="R614" s="139">
        <f>IFERROR(VLOOKUP(B614,DM_HHDV!$B$5:$K$1050,9,0)*KH_DTBH_Chitiet!P614,0)</f>
        <v>0</v>
      </c>
      <c r="S614" s="139">
        <f>IFERROR(VLOOKUP(B614,DM_HHDV!$B$5:$K$1050,10,0)*KH_DTBH_Chitiet!P614,0)</f>
        <v>0</v>
      </c>
      <c r="T614" s="139">
        <f>HLOOKUP($T$5,KHBH_Chitiet!$G$5:$R$1050,ROW(KH_DTBH_Chitiet!F614)-4,0)</f>
        <v>0</v>
      </c>
      <c r="U614" s="139">
        <f>IFERROR(VLOOKUP(B614,DM_HHDV!$B$5:$K$1050,8,0)*KH_DTBH_Chitiet!T614,0)</f>
        <v>0</v>
      </c>
      <c r="V614" s="139">
        <f>IFERROR(VLOOKUP(B614,DM_HHDV!$B$5:$K$1050,9,0)*KH_DTBH_Chitiet!T614,0)</f>
        <v>0</v>
      </c>
      <c r="W614" s="139">
        <f>IFERROR(VLOOKUP(B614,DM_HHDV!$B$5:$K$1050,10,0)*KH_DTBH_Chitiet!T614,0)</f>
        <v>0</v>
      </c>
      <c r="X614" s="139">
        <f>IFERROR(VLOOKUP(B614,DM_HHDV!$B$5:$K$1050,5,0)*KH_DTBH_Chitiet!T614,0)</f>
        <v>0</v>
      </c>
      <c r="Y614" s="139">
        <f>IFERROR(VLOOKUP(B614,DM_HHDV!$B$5:$K$1050,6,0)*KH_DTBH_Chitiet!T614,0)</f>
        <v>0</v>
      </c>
      <c r="Z614" s="139">
        <f>IFERROR(VLOOKUP(B614,DM_HHDV!$B$5:$K$1050,7,0)*KH_DTBH_Chitiet!T614,0)</f>
        <v>0</v>
      </c>
      <c r="AA614" s="139">
        <f>IFERROR(AVERAGE(KHBH_Chitiet!S614:U614)+AVERAGE(KHBH_Chitiet!V614:X614)+AVERAGE(KHBH_Chitiet!Y614:AA614),0)</f>
        <v>0</v>
      </c>
      <c r="AB614" s="139">
        <f>IFERROR(AVERAGE(KHBH_Chitiet!AB614:AD614)+AVERAGE(KHBH_Chitiet!AE614:AG614)+AVERAGE(KHBH_Chitiet!AH614:AJ614),0)</f>
        <v>0</v>
      </c>
      <c r="AC614" s="139">
        <f>IFERROR(AVERAGE(KHBH_Chitiet!AK614:AM614)+AVERAGE(KHBH_Chitiet!AN615:AP615)+AVERAGE(KHBH_Chitiet!AQ614:AS614),0)</f>
        <v>0</v>
      </c>
      <c r="AD614" s="139">
        <f>IFERROR(AVERAGE(KHBH_Chitiet!AT614:AV614)+AVERAGE(KHBH_Chitiet!AW614:AY614)+AVERAGE(KHBH_Chitiet!AZ614:BB614),0)</f>
        <v>0</v>
      </c>
    </row>
    <row r="615" spans="1:30">
      <c r="A615" s="21">
        <v>610</v>
      </c>
      <c r="B615" s="65">
        <f>KHBH_Chitiet!B615</f>
        <v>0</v>
      </c>
      <c r="C615" s="65">
        <f>KHBH_Chitiet!C615</f>
        <v>0</v>
      </c>
      <c r="D615" s="62">
        <f>IFERROR(VLOOKUP(B615,DM_HHDV!$B$5:$E$1050,3,0),0)</f>
        <v>0</v>
      </c>
      <c r="E615" s="67">
        <f>IFERROR(VLOOKUP(B615,DM_HHDV!$B$5:$E$1050,4,0),0)</f>
        <v>0</v>
      </c>
      <c r="F615" s="65">
        <f>HLOOKUP($F$5,KHBH_Chitiet!$G$5:$R$1050,ROW(KH_DTBH_Chitiet!F615)-4,0)</f>
        <v>0</v>
      </c>
      <c r="G615" s="65">
        <f>IFERROR(VLOOKUP(B615,DM_HHDV!$B$5:$K$1050,8,0)*KH_DTBH_Chitiet!F615,0)</f>
        <v>0</v>
      </c>
      <c r="H615" s="65">
        <f>IFERROR(VLOOKUP(B615,DM_HHDV!$B$5:$K$1050,9,0)*KH_DTBH_Chitiet!F615,0)</f>
        <v>0</v>
      </c>
      <c r="I615" s="65">
        <f>IFERROR(VLOOKUP(B615,DM_HHDV!$B$5:$K$1050,10,0)*KH_DTBH_Chitiet!F615,0)</f>
        <v>0</v>
      </c>
      <c r="J615" s="65">
        <f>IFERROR(AVERAGE(KHBH_Chitiet!BC615:BE615)+AVERAGE(KHBH_Chitiet!BF615:BH615)+AVERAGE(KHBH_Chitiet!BI615:BK615),0)</f>
        <v>0</v>
      </c>
      <c r="K615" s="65">
        <f>IFERROR(AVERAGE(KHBH_Chitiet!BL615:BN615)+AVERAGE(KHBH_Chitiet!BO615:BQ615)+AVERAGE(KHBH_Chitiet!BR615:BT615),0)</f>
        <v>0</v>
      </c>
      <c r="L615" s="65">
        <f>IFERROR(AVERAGE(KHBH_Chitiet!BU615:BW615)+AVERAGE(KHBH_Chitiet!BX615:BZ615)+AVERAGE(KHBH_Chitiet!CA615:CC615),0)</f>
        <v>0</v>
      </c>
      <c r="M615" s="65">
        <f>IFERROR(AVERAGE(KHBH_Chitiet!CD615:CF615)+AVERAGE(KHBH_Chitiet!CG615:CI615)+AVERAGE(KHBH_Chitiet!CJ615:CL615),0)</f>
        <v>0</v>
      </c>
      <c r="N615" s="65">
        <f t="shared" si="10"/>
        <v>0</v>
      </c>
      <c r="P615" s="139">
        <f>HLOOKUP($P$5,KHBH_Chitiet!$G$5:$R$1050,ROW(KH_DTBH_Chitiet!F615)-4,0)</f>
        <v>0</v>
      </c>
      <c r="Q615" s="139">
        <f>IFERROR(VLOOKUP(B615,DM_HHDV!$B$5:$K$1050,8,0)*KH_DTBH_Chitiet!P615,0)</f>
        <v>0</v>
      </c>
      <c r="R615" s="139">
        <f>IFERROR(VLOOKUP(B615,DM_HHDV!$B$5:$K$1050,9,0)*KH_DTBH_Chitiet!P615,0)</f>
        <v>0</v>
      </c>
      <c r="S615" s="139">
        <f>IFERROR(VLOOKUP(B615,DM_HHDV!$B$5:$K$1050,10,0)*KH_DTBH_Chitiet!P615,0)</f>
        <v>0</v>
      </c>
      <c r="T615" s="139">
        <f>HLOOKUP($T$5,KHBH_Chitiet!$G$5:$R$1050,ROW(KH_DTBH_Chitiet!F615)-4,0)</f>
        <v>0</v>
      </c>
      <c r="U615" s="139">
        <f>IFERROR(VLOOKUP(B615,DM_HHDV!$B$5:$K$1050,8,0)*KH_DTBH_Chitiet!T615,0)</f>
        <v>0</v>
      </c>
      <c r="V615" s="139">
        <f>IFERROR(VLOOKUP(B615,DM_HHDV!$B$5:$K$1050,9,0)*KH_DTBH_Chitiet!T615,0)</f>
        <v>0</v>
      </c>
      <c r="W615" s="139">
        <f>IFERROR(VLOOKUP(B615,DM_HHDV!$B$5:$K$1050,10,0)*KH_DTBH_Chitiet!T615,0)</f>
        <v>0</v>
      </c>
      <c r="X615" s="139">
        <f>IFERROR(VLOOKUP(B615,DM_HHDV!$B$5:$K$1050,5,0)*KH_DTBH_Chitiet!T615,0)</f>
        <v>0</v>
      </c>
      <c r="Y615" s="139">
        <f>IFERROR(VLOOKUP(B615,DM_HHDV!$B$5:$K$1050,6,0)*KH_DTBH_Chitiet!T615,0)</f>
        <v>0</v>
      </c>
      <c r="Z615" s="139">
        <f>IFERROR(VLOOKUP(B615,DM_HHDV!$B$5:$K$1050,7,0)*KH_DTBH_Chitiet!T615,0)</f>
        <v>0</v>
      </c>
      <c r="AA615" s="139">
        <f>IFERROR(AVERAGE(KHBH_Chitiet!S615:U615)+AVERAGE(KHBH_Chitiet!V615:X615)+AVERAGE(KHBH_Chitiet!Y615:AA615),0)</f>
        <v>0</v>
      </c>
      <c r="AB615" s="139">
        <f>IFERROR(AVERAGE(KHBH_Chitiet!AB615:AD615)+AVERAGE(KHBH_Chitiet!AE615:AG615)+AVERAGE(KHBH_Chitiet!AH615:AJ615),0)</f>
        <v>0</v>
      </c>
      <c r="AC615" s="139">
        <f>IFERROR(AVERAGE(KHBH_Chitiet!AK615:AM615)+AVERAGE(KHBH_Chitiet!AN616:AP616)+AVERAGE(KHBH_Chitiet!AQ615:AS615),0)</f>
        <v>0</v>
      </c>
      <c r="AD615" s="139">
        <f>IFERROR(AVERAGE(KHBH_Chitiet!AT615:AV615)+AVERAGE(KHBH_Chitiet!AW615:AY615)+AVERAGE(KHBH_Chitiet!AZ615:BB615),0)</f>
        <v>0</v>
      </c>
    </row>
    <row r="616" spans="1:30">
      <c r="A616" s="21">
        <v>611</v>
      </c>
      <c r="B616" s="65">
        <f>KHBH_Chitiet!B616</f>
        <v>0</v>
      </c>
      <c r="C616" s="65">
        <f>KHBH_Chitiet!C616</f>
        <v>0</v>
      </c>
      <c r="D616" s="62">
        <f>IFERROR(VLOOKUP(B616,DM_HHDV!$B$5:$E$1050,3,0),0)</f>
        <v>0</v>
      </c>
      <c r="E616" s="67">
        <f>IFERROR(VLOOKUP(B616,DM_HHDV!$B$5:$E$1050,4,0),0)</f>
        <v>0</v>
      </c>
      <c r="F616" s="65">
        <f>HLOOKUP($F$5,KHBH_Chitiet!$G$5:$R$1050,ROW(KH_DTBH_Chitiet!F616)-4,0)</f>
        <v>0</v>
      </c>
      <c r="G616" s="65">
        <f>IFERROR(VLOOKUP(B616,DM_HHDV!$B$5:$K$1050,8,0)*KH_DTBH_Chitiet!F616,0)</f>
        <v>0</v>
      </c>
      <c r="H616" s="65">
        <f>IFERROR(VLOOKUP(B616,DM_HHDV!$B$5:$K$1050,9,0)*KH_DTBH_Chitiet!F616,0)</f>
        <v>0</v>
      </c>
      <c r="I616" s="65">
        <f>IFERROR(VLOOKUP(B616,DM_HHDV!$B$5:$K$1050,10,0)*KH_DTBH_Chitiet!F616,0)</f>
        <v>0</v>
      </c>
      <c r="J616" s="65">
        <f>IFERROR(AVERAGE(KHBH_Chitiet!BC616:BE616)+AVERAGE(KHBH_Chitiet!BF616:BH616)+AVERAGE(KHBH_Chitiet!BI616:BK616),0)</f>
        <v>0</v>
      </c>
      <c r="K616" s="65">
        <f>IFERROR(AVERAGE(KHBH_Chitiet!BL616:BN616)+AVERAGE(KHBH_Chitiet!BO616:BQ616)+AVERAGE(KHBH_Chitiet!BR616:BT616),0)</f>
        <v>0</v>
      </c>
      <c r="L616" s="65">
        <f>IFERROR(AVERAGE(KHBH_Chitiet!BU616:BW616)+AVERAGE(KHBH_Chitiet!BX616:BZ616)+AVERAGE(KHBH_Chitiet!CA616:CC616),0)</f>
        <v>0</v>
      </c>
      <c r="M616" s="65">
        <f>IFERROR(AVERAGE(KHBH_Chitiet!CD616:CF616)+AVERAGE(KHBH_Chitiet!CG616:CI616)+AVERAGE(KHBH_Chitiet!CJ616:CL616),0)</f>
        <v>0</v>
      </c>
      <c r="N616" s="65">
        <f t="shared" si="10"/>
        <v>0</v>
      </c>
      <c r="P616" s="139">
        <f>HLOOKUP($P$5,KHBH_Chitiet!$G$5:$R$1050,ROW(KH_DTBH_Chitiet!F616)-4,0)</f>
        <v>0</v>
      </c>
      <c r="Q616" s="139">
        <f>IFERROR(VLOOKUP(B616,DM_HHDV!$B$5:$K$1050,8,0)*KH_DTBH_Chitiet!P616,0)</f>
        <v>0</v>
      </c>
      <c r="R616" s="139">
        <f>IFERROR(VLOOKUP(B616,DM_HHDV!$B$5:$K$1050,9,0)*KH_DTBH_Chitiet!P616,0)</f>
        <v>0</v>
      </c>
      <c r="S616" s="139">
        <f>IFERROR(VLOOKUP(B616,DM_HHDV!$B$5:$K$1050,10,0)*KH_DTBH_Chitiet!P616,0)</f>
        <v>0</v>
      </c>
      <c r="T616" s="139">
        <f>HLOOKUP($T$5,KHBH_Chitiet!$G$5:$R$1050,ROW(KH_DTBH_Chitiet!F616)-4,0)</f>
        <v>0</v>
      </c>
      <c r="U616" s="139">
        <f>IFERROR(VLOOKUP(B616,DM_HHDV!$B$5:$K$1050,8,0)*KH_DTBH_Chitiet!T616,0)</f>
        <v>0</v>
      </c>
      <c r="V616" s="139">
        <f>IFERROR(VLOOKUP(B616,DM_HHDV!$B$5:$K$1050,9,0)*KH_DTBH_Chitiet!T616,0)</f>
        <v>0</v>
      </c>
      <c r="W616" s="139">
        <f>IFERROR(VLOOKUP(B616,DM_HHDV!$B$5:$K$1050,10,0)*KH_DTBH_Chitiet!T616,0)</f>
        <v>0</v>
      </c>
      <c r="X616" s="139">
        <f>IFERROR(VLOOKUP(B616,DM_HHDV!$B$5:$K$1050,5,0)*KH_DTBH_Chitiet!T616,0)</f>
        <v>0</v>
      </c>
      <c r="Y616" s="139">
        <f>IFERROR(VLOOKUP(B616,DM_HHDV!$B$5:$K$1050,6,0)*KH_DTBH_Chitiet!T616,0)</f>
        <v>0</v>
      </c>
      <c r="Z616" s="139">
        <f>IFERROR(VLOOKUP(B616,DM_HHDV!$B$5:$K$1050,7,0)*KH_DTBH_Chitiet!T616,0)</f>
        <v>0</v>
      </c>
      <c r="AA616" s="139">
        <f>IFERROR(AVERAGE(KHBH_Chitiet!S616:U616)+AVERAGE(KHBH_Chitiet!V616:X616)+AVERAGE(KHBH_Chitiet!Y616:AA616),0)</f>
        <v>0</v>
      </c>
      <c r="AB616" s="139">
        <f>IFERROR(AVERAGE(KHBH_Chitiet!AB616:AD616)+AVERAGE(KHBH_Chitiet!AE616:AG616)+AVERAGE(KHBH_Chitiet!AH616:AJ616),0)</f>
        <v>0</v>
      </c>
      <c r="AC616" s="139">
        <f>IFERROR(AVERAGE(KHBH_Chitiet!AK616:AM616)+AVERAGE(KHBH_Chitiet!AN617:AP617)+AVERAGE(KHBH_Chitiet!AQ616:AS616),0)</f>
        <v>0</v>
      </c>
      <c r="AD616" s="139">
        <f>IFERROR(AVERAGE(KHBH_Chitiet!AT616:AV616)+AVERAGE(KHBH_Chitiet!AW616:AY616)+AVERAGE(KHBH_Chitiet!AZ616:BB616),0)</f>
        <v>0</v>
      </c>
    </row>
    <row r="617" spans="1:30">
      <c r="A617" s="21">
        <v>612</v>
      </c>
      <c r="B617" s="65">
        <f>KHBH_Chitiet!B617</f>
        <v>0</v>
      </c>
      <c r="C617" s="65">
        <f>KHBH_Chitiet!C617</f>
        <v>0</v>
      </c>
      <c r="D617" s="62">
        <f>IFERROR(VLOOKUP(B617,DM_HHDV!$B$5:$E$1050,3,0),0)</f>
        <v>0</v>
      </c>
      <c r="E617" s="67">
        <f>IFERROR(VLOOKUP(B617,DM_HHDV!$B$5:$E$1050,4,0),0)</f>
        <v>0</v>
      </c>
      <c r="F617" s="65">
        <f>HLOOKUP($F$5,KHBH_Chitiet!$G$5:$R$1050,ROW(KH_DTBH_Chitiet!F617)-4,0)</f>
        <v>0</v>
      </c>
      <c r="G617" s="65">
        <f>IFERROR(VLOOKUP(B617,DM_HHDV!$B$5:$K$1050,8,0)*KH_DTBH_Chitiet!F617,0)</f>
        <v>0</v>
      </c>
      <c r="H617" s="65">
        <f>IFERROR(VLOOKUP(B617,DM_HHDV!$B$5:$K$1050,9,0)*KH_DTBH_Chitiet!F617,0)</f>
        <v>0</v>
      </c>
      <c r="I617" s="65">
        <f>IFERROR(VLOOKUP(B617,DM_HHDV!$B$5:$K$1050,10,0)*KH_DTBH_Chitiet!F617,0)</f>
        <v>0</v>
      </c>
      <c r="J617" s="65">
        <f>IFERROR(AVERAGE(KHBH_Chitiet!BC617:BE617)+AVERAGE(KHBH_Chitiet!BF617:BH617)+AVERAGE(KHBH_Chitiet!BI617:BK617),0)</f>
        <v>0</v>
      </c>
      <c r="K617" s="65">
        <f>IFERROR(AVERAGE(KHBH_Chitiet!BL617:BN617)+AVERAGE(KHBH_Chitiet!BO617:BQ617)+AVERAGE(KHBH_Chitiet!BR617:BT617),0)</f>
        <v>0</v>
      </c>
      <c r="L617" s="65">
        <f>IFERROR(AVERAGE(KHBH_Chitiet!BU617:BW617)+AVERAGE(KHBH_Chitiet!BX617:BZ617)+AVERAGE(KHBH_Chitiet!CA617:CC617),0)</f>
        <v>0</v>
      </c>
      <c r="M617" s="65">
        <f>IFERROR(AVERAGE(KHBH_Chitiet!CD617:CF617)+AVERAGE(KHBH_Chitiet!CG617:CI617)+AVERAGE(KHBH_Chitiet!CJ617:CL617),0)</f>
        <v>0</v>
      </c>
      <c r="N617" s="65">
        <f t="shared" si="10"/>
        <v>0</v>
      </c>
      <c r="P617" s="139">
        <f>HLOOKUP($P$5,KHBH_Chitiet!$G$5:$R$1050,ROW(KH_DTBH_Chitiet!F617)-4,0)</f>
        <v>0</v>
      </c>
      <c r="Q617" s="139">
        <f>IFERROR(VLOOKUP(B617,DM_HHDV!$B$5:$K$1050,8,0)*KH_DTBH_Chitiet!P617,0)</f>
        <v>0</v>
      </c>
      <c r="R617" s="139">
        <f>IFERROR(VLOOKUP(B617,DM_HHDV!$B$5:$K$1050,9,0)*KH_DTBH_Chitiet!P617,0)</f>
        <v>0</v>
      </c>
      <c r="S617" s="139">
        <f>IFERROR(VLOOKUP(B617,DM_HHDV!$B$5:$K$1050,10,0)*KH_DTBH_Chitiet!P617,0)</f>
        <v>0</v>
      </c>
      <c r="T617" s="139">
        <f>HLOOKUP($T$5,KHBH_Chitiet!$G$5:$R$1050,ROW(KH_DTBH_Chitiet!F617)-4,0)</f>
        <v>0</v>
      </c>
      <c r="U617" s="139">
        <f>IFERROR(VLOOKUP(B617,DM_HHDV!$B$5:$K$1050,8,0)*KH_DTBH_Chitiet!T617,0)</f>
        <v>0</v>
      </c>
      <c r="V617" s="139">
        <f>IFERROR(VLOOKUP(B617,DM_HHDV!$B$5:$K$1050,9,0)*KH_DTBH_Chitiet!T617,0)</f>
        <v>0</v>
      </c>
      <c r="W617" s="139">
        <f>IFERROR(VLOOKUP(B617,DM_HHDV!$B$5:$K$1050,10,0)*KH_DTBH_Chitiet!T617,0)</f>
        <v>0</v>
      </c>
      <c r="X617" s="139">
        <f>IFERROR(VLOOKUP(B617,DM_HHDV!$B$5:$K$1050,5,0)*KH_DTBH_Chitiet!T617,0)</f>
        <v>0</v>
      </c>
      <c r="Y617" s="139">
        <f>IFERROR(VLOOKUP(B617,DM_HHDV!$B$5:$K$1050,6,0)*KH_DTBH_Chitiet!T617,0)</f>
        <v>0</v>
      </c>
      <c r="Z617" s="139">
        <f>IFERROR(VLOOKUP(B617,DM_HHDV!$B$5:$K$1050,7,0)*KH_DTBH_Chitiet!T617,0)</f>
        <v>0</v>
      </c>
      <c r="AA617" s="139">
        <f>IFERROR(AVERAGE(KHBH_Chitiet!S617:U617)+AVERAGE(KHBH_Chitiet!V617:X617)+AVERAGE(KHBH_Chitiet!Y617:AA617),0)</f>
        <v>0</v>
      </c>
      <c r="AB617" s="139">
        <f>IFERROR(AVERAGE(KHBH_Chitiet!AB617:AD617)+AVERAGE(KHBH_Chitiet!AE617:AG617)+AVERAGE(KHBH_Chitiet!AH617:AJ617),0)</f>
        <v>0</v>
      </c>
      <c r="AC617" s="139">
        <f>IFERROR(AVERAGE(KHBH_Chitiet!AK617:AM617)+AVERAGE(KHBH_Chitiet!AN618:AP618)+AVERAGE(KHBH_Chitiet!AQ617:AS617),0)</f>
        <v>0</v>
      </c>
      <c r="AD617" s="139">
        <f>IFERROR(AVERAGE(KHBH_Chitiet!AT617:AV617)+AVERAGE(KHBH_Chitiet!AW617:AY617)+AVERAGE(KHBH_Chitiet!AZ617:BB617),0)</f>
        <v>0</v>
      </c>
    </row>
    <row r="618" spans="1:30">
      <c r="A618" s="21">
        <v>613</v>
      </c>
      <c r="B618" s="65">
        <f>KHBH_Chitiet!B618</f>
        <v>0</v>
      </c>
      <c r="C618" s="65">
        <f>KHBH_Chitiet!C618</f>
        <v>0</v>
      </c>
      <c r="D618" s="62">
        <f>IFERROR(VLOOKUP(B618,DM_HHDV!$B$5:$E$1050,3,0),0)</f>
        <v>0</v>
      </c>
      <c r="E618" s="67">
        <f>IFERROR(VLOOKUP(B618,DM_HHDV!$B$5:$E$1050,4,0),0)</f>
        <v>0</v>
      </c>
      <c r="F618" s="65">
        <f>HLOOKUP($F$5,KHBH_Chitiet!$G$5:$R$1050,ROW(KH_DTBH_Chitiet!F618)-4,0)</f>
        <v>0</v>
      </c>
      <c r="G618" s="65">
        <f>IFERROR(VLOOKUP(B618,DM_HHDV!$B$5:$K$1050,8,0)*KH_DTBH_Chitiet!F618,0)</f>
        <v>0</v>
      </c>
      <c r="H618" s="65">
        <f>IFERROR(VLOOKUP(B618,DM_HHDV!$B$5:$K$1050,9,0)*KH_DTBH_Chitiet!F618,0)</f>
        <v>0</v>
      </c>
      <c r="I618" s="65">
        <f>IFERROR(VLOOKUP(B618,DM_HHDV!$B$5:$K$1050,10,0)*KH_DTBH_Chitiet!F618,0)</f>
        <v>0</v>
      </c>
      <c r="J618" s="65">
        <f>IFERROR(AVERAGE(KHBH_Chitiet!BC618:BE618)+AVERAGE(KHBH_Chitiet!BF618:BH618)+AVERAGE(KHBH_Chitiet!BI618:BK618),0)</f>
        <v>0</v>
      </c>
      <c r="K618" s="65">
        <f>IFERROR(AVERAGE(KHBH_Chitiet!BL618:BN618)+AVERAGE(KHBH_Chitiet!BO618:BQ618)+AVERAGE(KHBH_Chitiet!BR618:BT618),0)</f>
        <v>0</v>
      </c>
      <c r="L618" s="65">
        <f>IFERROR(AVERAGE(KHBH_Chitiet!BU618:BW618)+AVERAGE(KHBH_Chitiet!BX618:BZ618)+AVERAGE(KHBH_Chitiet!CA618:CC618),0)</f>
        <v>0</v>
      </c>
      <c r="M618" s="65">
        <f>IFERROR(AVERAGE(KHBH_Chitiet!CD618:CF618)+AVERAGE(KHBH_Chitiet!CG618:CI618)+AVERAGE(KHBH_Chitiet!CJ618:CL618),0)</f>
        <v>0</v>
      </c>
      <c r="N618" s="65">
        <f t="shared" si="10"/>
        <v>0</v>
      </c>
      <c r="P618" s="139">
        <f>HLOOKUP($P$5,KHBH_Chitiet!$G$5:$R$1050,ROW(KH_DTBH_Chitiet!F618)-4,0)</f>
        <v>0</v>
      </c>
      <c r="Q618" s="139">
        <f>IFERROR(VLOOKUP(B618,DM_HHDV!$B$5:$K$1050,8,0)*KH_DTBH_Chitiet!P618,0)</f>
        <v>0</v>
      </c>
      <c r="R618" s="139">
        <f>IFERROR(VLOOKUP(B618,DM_HHDV!$B$5:$K$1050,9,0)*KH_DTBH_Chitiet!P618,0)</f>
        <v>0</v>
      </c>
      <c r="S618" s="139">
        <f>IFERROR(VLOOKUP(B618,DM_HHDV!$B$5:$K$1050,10,0)*KH_DTBH_Chitiet!P618,0)</f>
        <v>0</v>
      </c>
      <c r="T618" s="139">
        <f>HLOOKUP($T$5,KHBH_Chitiet!$G$5:$R$1050,ROW(KH_DTBH_Chitiet!F618)-4,0)</f>
        <v>0</v>
      </c>
      <c r="U618" s="139">
        <f>IFERROR(VLOOKUP(B618,DM_HHDV!$B$5:$K$1050,8,0)*KH_DTBH_Chitiet!T618,0)</f>
        <v>0</v>
      </c>
      <c r="V618" s="139">
        <f>IFERROR(VLOOKUP(B618,DM_HHDV!$B$5:$K$1050,9,0)*KH_DTBH_Chitiet!T618,0)</f>
        <v>0</v>
      </c>
      <c r="W618" s="139">
        <f>IFERROR(VLOOKUP(B618,DM_HHDV!$B$5:$K$1050,10,0)*KH_DTBH_Chitiet!T618,0)</f>
        <v>0</v>
      </c>
      <c r="X618" s="139">
        <f>IFERROR(VLOOKUP(B618,DM_HHDV!$B$5:$K$1050,5,0)*KH_DTBH_Chitiet!T618,0)</f>
        <v>0</v>
      </c>
      <c r="Y618" s="139">
        <f>IFERROR(VLOOKUP(B618,DM_HHDV!$B$5:$K$1050,6,0)*KH_DTBH_Chitiet!T618,0)</f>
        <v>0</v>
      </c>
      <c r="Z618" s="139">
        <f>IFERROR(VLOOKUP(B618,DM_HHDV!$B$5:$K$1050,7,0)*KH_DTBH_Chitiet!T618,0)</f>
        <v>0</v>
      </c>
      <c r="AA618" s="139">
        <f>IFERROR(AVERAGE(KHBH_Chitiet!S618:U618)+AVERAGE(KHBH_Chitiet!V618:X618)+AVERAGE(KHBH_Chitiet!Y618:AA618),0)</f>
        <v>0</v>
      </c>
      <c r="AB618" s="139">
        <f>IFERROR(AVERAGE(KHBH_Chitiet!AB618:AD618)+AVERAGE(KHBH_Chitiet!AE618:AG618)+AVERAGE(KHBH_Chitiet!AH618:AJ618),0)</f>
        <v>0</v>
      </c>
      <c r="AC618" s="139">
        <f>IFERROR(AVERAGE(KHBH_Chitiet!AK618:AM618)+AVERAGE(KHBH_Chitiet!AN619:AP619)+AVERAGE(KHBH_Chitiet!AQ618:AS618),0)</f>
        <v>0</v>
      </c>
      <c r="AD618" s="139">
        <f>IFERROR(AVERAGE(KHBH_Chitiet!AT618:AV618)+AVERAGE(KHBH_Chitiet!AW618:AY618)+AVERAGE(KHBH_Chitiet!AZ618:BB618),0)</f>
        <v>0</v>
      </c>
    </row>
    <row r="619" spans="1:30">
      <c r="A619" s="21">
        <v>614</v>
      </c>
      <c r="B619" s="65">
        <f>KHBH_Chitiet!B619</f>
        <v>0</v>
      </c>
      <c r="C619" s="65">
        <f>KHBH_Chitiet!C619</f>
        <v>0</v>
      </c>
      <c r="D619" s="62">
        <f>IFERROR(VLOOKUP(B619,DM_HHDV!$B$5:$E$1050,3,0),0)</f>
        <v>0</v>
      </c>
      <c r="E619" s="67">
        <f>IFERROR(VLOOKUP(B619,DM_HHDV!$B$5:$E$1050,4,0),0)</f>
        <v>0</v>
      </c>
      <c r="F619" s="65">
        <f>HLOOKUP($F$5,KHBH_Chitiet!$G$5:$R$1050,ROW(KH_DTBH_Chitiet!F619)-4,0)</f>
        <v>0</v>
      </c>
      <c r="G619" s="65">
        <f>IFERROR(VLOOKUP(B619,DM_HHDV!$B$5:$K$1050,8,0)*KH_DTBH_Chitiet!F619,0)</f>
        <v>0</v>
      </c>
      <c r="H619" s="65">
        <f>IFERROR(VLOOKUP(B619,DM_HHDV!$B$5:$K$1050,9,0)*KH_DTBH_Chitiet!F619,0)</f>
        <v>0</v>
      </c>
      <c r="I619" s="65">
        <f>IFERROR(VLOOKUP(B619,DM_HHDV!$B$5:$K$1050,10,0)*KH_DTBH_Chitiet!F619,0)</f>
        <v>0</v>
      </c>
      <c r="J619" s="65">
        <f>IFERROR(AVERAGE(KHBH_Chitiet!BC619:BE619)+AVERAGE(KHBH_Chitiet!BF619:BH619)+AVERAGE(KHBH_Chitiet!BI619:BK619),0)</f>
        <v>0</v>
      </c>
      <c r="K619" s="65">
        <f>IFERROR(AVERAGE(KHBH_Chitiet!BL619:BN619)+AVERAGE(KHBH_Chitiet!BO619:BQ619)+AVERAGE(KHBH_Chitiet!BR619:BT619),0)</f>
        <v>0</v>
      </c>
      <c r="L619" s="65">
        <f>IFERROR(AVERAGE(KHBH_Chitiet!BU619:BW619)+AVERAGE(KHBH_Chitiet!BX619:BZ619)+AVERAGE(KHBH_Chitiet!CA619:CC619),0)</f>
        <v>0</v>
      </c>
      <c r="M619" s="65">
        <f>IFERROR(AVERAGE(KHBH_Chitiet!CD619:CF619)+AVERAGE(KHBH_Chitiet!CG619:CI619)+AVERAGE(KHBH_Chitiet!CJ619:CL619),0)</f>
        <v>0</v>
      </c>
      <c r="N619" s="65">
        <f t="shared" si="10"/>
        <v>0</v>
      </c>
      <c r="P619" s="139">
        <f>HLOOKUP($P$5,KHBH_Chitiet!$G$5:$R$1050,ROW(KH_DTBH_Chitiet!F619)-4,0)</f>
        <v>0</v>
      </c>
      <c r="Q619" s="139">
        <f>IFERROR(VLOOKUP(B619,DM_HHDV!$B$5:$K$1050,8,0)*KH_DTBH_Chitiet!P619,0)</f>
        <v>0</v>
      </c>
      <c r="R619" s="139">
        <f>IFERROR(VLOOKUP(B619,DM_HHDV!$B$5:$K$1050,9,0)*KH_DTBH_Chitiet!P619,0)</f>
        <v>0</v>
      </c>
      <c r="S619" s="139">
        <f>IFERROR(VLOOKUP(B619,DM_HHDV!$B$5:$K$1050,10,0)*KH_DTBH_Chitiet!P619,0)</f>
        <v>0</v>
      </c>
      <c r="T619" s="139">
        <f>HLOOKUP($T$5,KHBH_Chitiet!$G$5:$R$1050,ROW(KH_DTBH_Chitiet!F619)-4,0)</f>
        <v>0</v>
      </c>
      <c r="U619" s="139">
        <f>IFERROR(VLOOKUP(B619,DM_HHDV!$B$5:$K$1050,8,0)*KH_DTBH_Chitiet!T619,0)</f>
        <v>0</v>
      </c>
      <c r="V619" s="139">
        <f>IFERROR(VLOOKUP(B619,DM_HHDV!$B$5:$K$1050,9,0)*KH_DTBH_Chitiet!T619,0)</f>
        <v>0</v>
      </c>
      <c r="W619" s="139">
        <f>IFERROR(VLOOKUP(B619,DM_HHDV!$B$5:$K$1050,10,0)*KH_DTBH_Chitiet!T619,0)</f>
        <v>0</v>
      </c>
      <c r="X619" s="139">
        <f>IFERROR(VLOOKUP(B619,DM_HHDV!$B$5:$K$1050,5,0)*KH_DTBH_Chitiet!T619,0)</f>
        <v>0</v>
      </c>
      <c r="Y619" s="139">
        <f>IFERROR(VLOOKUP(B619,DM_HHDV!$B$5:$K$1050,6,0)*KH_DTBH_Chitiet!T619,0)</f>
        <v>0</v>
      </c>
      <c r="Z619" s="139">
        <f>IFERROR(VLOOKUP(B619,DM_HHDV!$B$5:$K$1050,7,0)*KH_DTBH_Chitiet!T619,0)</f>
        <v>0</v>
      </c>
      <c r="AA619" s="139">
        <f>IFERROR(AVERAGE(KHBH_Chitiet!S619:U619)+AVERAGE(KHBH_Chitiet!V619:X619)+AVERAGE(KHBH_Chitiet!Y619:AA619),0)</f>
        <v>0</v>
      </c>
      <c r="AB619" s="139">
        <f>IFERROR(AVERAGE(KHBH_Chitiet!AB619:AD619)+AVERAGE(KHBH_Chitiet!AE619:AG619)+AVERAGE(KHBH_Chitiet!AH619:AJ619),0)</f>
        <v>0</v>
      </c>
      <c r="AC619" s="139">
        <f>IFERROR(AVERAGE(KHBH_Chitiet!AK619:AM619)+AVERAGE(KHBH_Chitiet!AN620:AP620)+AVERAGE(KHBH_Chitiet!AQ619:AS619),0)</f>
        <v>0</v>
      </c>
      <c r="AD619" s="139">
        <f>IFERROR(AVERAGE(KHBH_Chitiet!AT619:AV619)+AVERAGE(KHBH_Chitiet!AW619:AY619)+AVERAGE(KHBH_Chitiet!AZ619:BB619),0)</f>
        <v>0</v>
      </c>
    </row>
    <row r="620" spans="1:30">
      <c r="A620" s="21">
        <v>615</v>
      </c>
      <c r="B620" s="65">
        <f>KHBH_Chitiet!B620</f>
        <v>0</v>
      </c>
      <c r="C620" s="65">
        <f>KHBH_Chitiet!C620</f>
        <v>0</v>
      </c>
      <c r="D620" s="62">
        <f>IFERROR(VLOOKUP(B620,DM_HHDV!$B$5:$E$1050,3,0),0)</f>
        <v>0</v>
      </c>
      <c r="E620" s="67">
        <f>IFERROR(VLOOKUP(B620,DM_HHDV!$B$5:$E$1050,4,0),0)</f>
        <v>0</v>
      </c>
      <c r="F620" s="65">
        <f>HLOOKUP($F$5,KHBH_Chitiet!$G$5:$R$1050,ROW(KH_DTBH_Chitiet!F620)-4,0)</f>
        <v>0</v>
      </c>
      <c r="G620" s="65">
        <f>IFERROR(VLOOKUP(B620,DM_HHDV!$B$5:$K$1050,8,0)*KH_DTBH_Chitiet!F620,0)</f>
        <v>0</v>
      </c>
      <c r="H620" s="65">
        <f>IFERROR(VLOOKUP(B620,DM_HHDV!$B$5:$K$1050,9,0)*KH_DTBH_Chitiet!F620,0)</f>
        <v>0</v>
      </c>
      <c r="I620" s="65">
        <f>IFERROR(VLOOKUP(B620,DM_HHDV!$B$5:$K$1050,10,0)*KH_DTBH_Chitiet!F620,0)</f>
        <v>0</v>
      </c>
      <c r="J620" s="65">
        <f>IFERROR(AVERAGE(KHBH_Chitiet!BC620:BE620)+AVERAGE(KHBH_Chitiet!BF620:BH620)+AVERAGE(KHBH_Chitiet!BI620:BK620),0)</f>
        <v>0</v>
      </c>
      <c r="K620" s="65">
        <f>IFERROR(AVERAGE(KHBH_Chitiet!BL620:BN620)+AVERAGE(KHBH_Chitiet!BO620:BQ620)+AVERAGE(KHBH_Chitiet!BR620:BT620),0)</f>
        <v>0</v>
      </c>
      <c r="L620" s="65">
        <f>IFERROR(AVERAGE(KHBH_Chitiet!BU620:BW620)+AVERAGE(KHBH_Chitiet!BX620:BZ620)+AVERAGE(KHBH_Chitiet!CA620:CC620),0)</f>
        <v>0</v>
      </c>
      <c r="M620" s="65">
        <f>IFERROR(AVERAGE(KHBH_Chitiet!CD620:CF620)+AVERAGE(KHBH_Chitiet!CG620:CI620)+AVERAGE(KHBH_Chitiet!CJ620:CL620),0)</f>
        <v>0</v>
      </c>
      <c r="N620" s="65">
        <f t="shared" si="10"/>
        <v>0</v>
      </c>
      <c r="P620" s="139">
        <f>HLOOKUP($P$5,KHBH_Chitiet!$G$5:$R$1050,ROW(KH_DTBH_Chitiet!F620)-4,0)</f>
        <v>0</v>
      </c>
      <c r="Q620" s="139">
        <f>IFERROR(VLOOKUP(B620,DM_HHDV!$B$5:$K$1050,8,0)*KH_DTBH_Chitiet!P620,0)</f>
        <v>0</v>
      </c>
      <c r="R620" s="139">
        <f>IFERROR(VLOOKUP(B620,DM_HHDV!$B$5:$K$1050,9,0)*KH_DTBH_Chitiet!P620,0)</f>
        <v>0</v>
      </c>
      <c r="S620" s="139">
        <f>IFERROR(VLOOKUP(B620,DM_HHDV!$B$5:$K$1050,10,0)*KH_DTBH_Chitiet!P620,0)</f>
        <v>0</v>
      </c>
      <c r="T620" s="139">
        <f>HLOOKUP($T$5,KHBH_Chitiet!$G$5:$R$1050,ROW(KH_DTBH_Chitiet!F620)-4,0)</f>
        <v>0</v>
      </c>
      <c r="U620" s="139">
        <f>IFERROR(VLOOKUP(B620,DM_HHDV!$B$5:$K$1050,8,0)*KH_DTBH_Chitiet!T620,0)</f>
        <v>0</v>
      </c>
      <c r="V620" s="139">
        <f>IFERROR(VLOOKUP(B620,DM_HHDV!$B$5:$K$1050,9,0)*KH_DTBH_Chitiet!T620,0)</f>
        <v>0</v>
      </c>
      <c r="W620" s="139">
        <f>IFERROR(VLOOKUP(B620,DM_HHDV!$B$5:$K$1050,10,0)*KH_DTBH_Chitiet!T620,0)</f>
        <v>0</v>
      </c>
      <c r="X620" s="139">
        <f>IFERROR(VLOOKUP(B620,DM_HHDV!$B$5:$K$1050,5,0)*KH_DTBH_Chitiet!T620,0)</f>
        <v>0</v>
      </c>
      <c r="Y620" s="139">
        <f>IFERROR(VLOOKUP(B620,DM_HHDV!$B$5:$K$1050,6,0)*KH_DTBH_Chitiet!T620,0)</f>
        <v>0</v>
      </c>
      <c r="Z620" s="139">
        <f>IFERROR(VLOOKUP(B620,DM_HHDV!$B$5:$K$1050,7,0)*KH_DTBH_Chitiet!T620,0)</f>
        <v>0</v>
      </c>
      <c r="AA620" s="139">
        <f>IFERROR(AVERAGE(KHBH_Chitiet!S620:U620)+AVERAGE(KHBH_Chitiet!V620:X620)+AVERAGE(KHBH_Chitiet!Y620:AA620),0)</f>
        <v>0</v>
      </c>
      <c r="AB620" s="139">
        <f>IFERROR(AVERAGE(KHBH_Chitiet!AB620:AD620)+AVERAGE(KHBH_Chitiet!AE620:AG620)+AVERAGE(KHBH_Chitiet!AH620:AJ620),0)</f>
        <v>0</v>
      </c>
      <c r="AC620" s="139">
        <f>IFERROR(AVERAGE(KHBH_Chitiet!AK620:AM620)+AVERAGE(KHBH_Chitiet!AN621:AP621)+AVERAGE(KHBH_Chitiet!AQ620:AS620),0)</f>
        <v>0</v>
      </c>
      <c r="AD620" s="139">
        <f>IFERROR(AVERAGE(KHBH_Chitiet!AT620:AV620)+AVERAGE(KHBH_Chitiet!AW620:AY620)+AVERAGE(KHBH_Chitiet!AZ620:BB620),0)</f>
        <v>0</v>
      </c>
    </row>
    <row r="621" spans="1:30">
      <c r="A621" s="21">
        <v>616</v>
      </c>
      <c r="B621" s="65">
        <f>KHBH_Chitiet!B621</f>
        <v>0</v>
      </c>
      <c r="C621" s="65">
        <f>KHBH_Chitiet!C621</f>
        <v>0</v>
      </c>
      <c r="D621" s="62">
        <f>IFERROR(VLOOKUP(B621,DM_HHDV!$B$5:$E$1050,3,0),0)</f>
        <v>0</v>
      </c>
      <c r="E621" s="67">
        <f>IFERROR(VLOOKUP(B621,DM_HHDV!$B$5:$E$1050,4,0),0)</f>
        <v>0</v>
      </c>
      <c r="F621" s="65">
        <f>HLOOKUP($F$5,KHBH_Chitiet!$G$5:$R$1050,ROW(KH_DTBH_Chitiet!F621)-4,0)</f>
        <v>0</v>
      </c>
      <c r="G621" s="65">
        <f>IFERROR(VLOOKUP(B621,DM_HHDV!$B$5:$K$1050,8,0)*KH_DTBH_Chitiet!F621,0)</f>
        <v>0</v>
      </c>
      <c r="H621" s="65">
        <f>IFERROR(VLOOKUP(B621,DM_HHDV!$B$5:$K$1050,9,0)*KH_DTBH_Chitiet!F621,0)</f>
        <v>0</v>
      </c>
      <c r="I621" s="65">
        <f>IFERROR(VLOOKUP(B621,DM_HHDV!$B$5:$K$1050,10,0)*KH_DTBH_Chitiet!F621,0)</f>
        <v>0</v>
      </c>
      <c r="J621" s="65">
        <f>IFERROR(AVERAGE(KHBH_Chitiet!BC621:BE621)+AVERAGE(KHBH_Chitiet!BF621:BH621)+AVERAGE(KHBH_Chitiet!BI621:BK621),0)</f>
        <v>0</v>
      </c>
      <c r="K621" s="65">
        <f>IFERROR(AVERAGE(KHBH_Chitiet!BL621:BN621)+AVERAGE(KHBH_Chitiet!BO621:BQ621)+AVERAGE(KHBH_Chitiet!BR621:BT621),0)</f>
        <v>0</v>
      </c>
      <c r="L621" s="65">
        <f>IFERROR(AVERAGE(KHBH_Chitiet!BU621:BW621)+AVERAGE(KHBH_Chitiet!BX621:BZ621)+AVERAGE(KHBH_Chitiet!CA621:CC621),0)</f>
        <v>0</v>
      </c>
      <c r="M621" s="65">
        <f>IFERROR(AVERAGE(KHBH_Chitiet!CD621:CF621)+AVERAGE(KHBH_Chitiet!CG621:CI621)+AVERAGE(KHBH_Chitiet!CJ621:CL621),0)</f>
        <v>0</v>
      </c>
      <c r="N621" s="65">
        <f t="shared" si="10"/>
        <v>0</v>
      </c>
      <c r="P621" s="139">
        <f>HLOOKUP($P$5,KHBH_Chitiet!$G$5:$R$1050,ROW(KH_DTBH_Chitiet!F621)-4,0)</f>
        <v>0</v>
      </c>
      <c r="Q621" s="139">
        <f>IFERROR(VLOOKUP(B621,DM_HHDV!$B$5:$K$1050,8,0)*KH_DTBH_Chitiet!P621,0)</f>
        <v>0</v>
      </c>
      <c r="R621" s="139">
        <f>IFERROR(VLOOKUP(B621,DM_HHDV!$B$5:$K$1050,9,0)*KH_DTBH_Chitiet!P621,0)</f>
        <v>0</v>
      </c>
      <c r="S621" s="139">
        <f>IFERROR(VLOOKUP(B621,DM_HHDV!$B$5:$K$1050,10,0)*KH_DTBH_Chitiet!P621,0)</f>
        <v>0</v>
      </c>
      <c r="T621" s="139">
        <f>HLOOKUP($T$5,KHBH_Chitiet!$G$5:$R$1050,ROW(KH_DTBH_Chitiet!F621)-4,0)</f>
        <v>0</v>
      </c>
      <c r="U621" s="139">
        <f>IFERROR(VLOOKUP(B621,DM_HHDV!$B$5:$K$1050,8,0)*KH_DTBH_Chitiet!T621,0)</f>
        <v>0</v>
      </c>
      <c r="V621" s="139">
        <f>IFERROR(VLOOKUP(B621,DM_HHDV!$B$5:$K$1050,9,0)*KH_DTBH_Chitiet!T621,0)</f>
        <v>0</v>
      </c>
      <c r="W621" s="139">
        <f>IFERROR(VLOOKUP(B621,DM_HHDV!$B$5:$K$1050,10,0)*KH_DTBH_Chitiet!T621,0)</f>
        <v>0</v>
      </c>
      <c r="X621" s="139">
        <f>IFERROR(VLOOKUP(B621,DM_HHDV!$B$5:$K$1050,5,0)*KH_DTBH_Chitiet!T621,0)</f>
        <v>0</v>
      </c>
      <c r="Y621" s="139">
        <f>IFERROR(VLOOKUP(B621,DM_HHDV!$B$5:$K$1050,6,0)*KH_DTBH_Chitiet!T621,0)</f>
        <v>0</v>
      </c>
      <c r="Z621" s="139">
        <f>IFERROR(VLOOKUP(B621,DM_HHDV!$B$5:$K$1050,7,0)*KH_DTBH_Chitiet!T621,0)</f>
        <v>0</v>
      </c>
      <c r="AA621" s="139">
        <f>IFERROR(AVERAGE(KHBH_Chitiet!S621:U621)+AVERAGE(KHBH_Chitiet!V621:X621)+AVERAGE(KHBH_Chitiet!Y621:AA621),0)</f>
        <v>0</v>
      </c>
      <c r="AB621" s="139">
        <f>IFERROR(AVERAGE(KHBH_Chitiet!AB621:AD621)+AVERAGE(KHBH_Chitiet!AE621:AG621)+AVERAGE(KHBH_Chitiet!AH621:AJ621),0)</f>
        <v>0</v>
      </c>
      <c r="AC621" s="139">
        <f>IFERROR(AVERAGE(KHBH_Chitiet!AK621:AM621)+AVERAGE(KHBH_Chitiet!AN622:AP622)+AVERAGE(KHBH_Chitiet!AQ621:AS621),0)</f>
        <v>0</v>
      </c>
      <c r="AD621" s="139">
        <f>IFERROR(AVERAGE(KHBH_Chitiet!AT621:AV621)+AVERAGE(KHBH_Chitiet!AW621:AY621)+AVERAGE(KHBH_Chitiet!AZ621:BB621),0)</f>
        <v>0</v>
      </c>
    </row>
    <row r="622" spans="1:30">
      <c r="A622" s="21">
        <v>617</v>
      </c>
      <c r="B622" s="65">
        <f>KHBH_Chitiet!B622</f>
        <v>0</v>
      </c>
      <c r="C622" s="65">
        <f>KHBH_Chitiet!C622</f>
        <v>0</v>
      </c>
      <c r="D622" s="62">
        <f>IFERROR(VLOOKUP(B622,DM_HHDV!$B$5:$E$1050,3,0),0)</f>
        <v>0</v>
      </c>
      <c r="E622" s="67">
        <f>IFERROR(VLOOKUP(B622,DM_HHDV!$B$5:$E$1050,4,0),0)</f>
        <v>0</v>
      </c>
      <c r="F622" s="65">
        <f>HLOOKUP($F$5,KHBH_Chitiet!$G$5:$R$1050,ROW(KH_DTBH_Chitiet!F622)-4,0)</f>
        <v>0</v>
      </c>
      <c r="G622" s="65">
        <f>IFERROR(VLOOKUP(B622,DM_HHDV!$B$5:$K$1050,8,0)*KH_DTBH_Chitiet!F622,0)</f>
        <v>0</v>
      </c>
      <c r="H622" s="65">
        <f>IFERROR(VLOOKUP(B622,DM_HHDV!$B$5:$K$1050,9,0)*KH_DTBH_Chitiet!F622,0)</f>
        <v>0</v>
      </c>
      <c r="I622" s="65">
        <f>IFERROR(VLOOKUP(B622,DM_HHDV!$B$5:$K$1050,10,0)*KH_DTBH_Chitiet!F622,0)</f>
        <v>0</v>
      </c>
      <c r="J622" s="65">
        <f>IFERROR(AVERAGE(KHBH_Chitiet!BC622:BE622)+AVERAGE(KHBH_Chitiet!BF622:BH622)+AVERAGE(KHBH_Chitiet!BI622:BK622),0)</f>
        <v>0</v>
      </c>
      <c r="K622" s="65">
        <f>IFERROR(AVERAGE(KHBH_Chitiet!BL622:BN622)+AVERAGE(KHBH_Chitiet!BO622:BQ622)+AVERAGE(KHBH_Chitiet!BR622:BT622),0)</f>
        <v>0</v>
      </c>
      <c r="L622" s="65">
        <f>IFERROR(AVERAGE(KHBH_Chitiet!BU622:BW622)+AVERAGE(KHBH_Chitiet!BX622:BZ622)+AVERAGE(KHBH_Chitiet!CA622:CC622),0)</f>
        <v>0</v>
      </c>
      <c r="M622" s="65">
        <f>IFERROR(AVERAGE(KHBH_Chitiet!CD622:CF622)+AVERAGE(KHBH_Chitiet!CG622:CI622)+AVERAGE(KHBH_Chitiet!CJ622:CL622),0)</f>
        <v>0</v>
      </c>
      <c r="N622" s="65">
        <f t="shared" si="10"/>
        <v>0</v>
      </c>
      <c r="P622" s="139">
        <f>HLOOKUP($P$5,KHBH_Chitiet!$G$5:$R$1050,ROW(KH_DTBH_Chitiet!F622)-4,0)</f>
        <v>0</v>
      </c>
      <c r="Q622" s="139">
        <f>IFERROR(VLOOKUP(B622,DM_HHDV!$B$5:$K$1050,8,0)*KH_DTBH_Chitiet!P622,0)</f>
        <v>0</v>
      </c>
      <c r="R622" s="139">
        <f>IFERROR(VLOOKUP(B622,DM_HHDV!$B$5:$K$1050,9,0)*KH_DTBH_Chitiet!P622,0)</f>
        <v>0</v>
      </c>
      <c r="S622" s="139">
        <f>IFERROR(VLOOKUP(B622,DM_HHDV!$B$5:$K$1050,10,0)*KH_DTBH_Chitiet!P622,0)</f>
        <v>0</v>
      </c>
      <c r="T622" s="139">
        <f>HLOOKUP($T$5,KHBH_Chitiet!$G$5:$R$1050,ROW(KH_DTBH_Chitiet!F622)-4,0)</f>
        <v>0</v>
      </c>
      <c r="U622" s="139">
        <f>IFERROR(VLOOKUP(B622,DM_HHDV!$B$5:$K$1050,8,0)*KH_DTBH_Chitiet!T622,0)</f>
        <v>0</v>
      </c>
      <c r="V622" s="139">
        <f>IFERROR(VLOOKUP(B622,DM_HHDV!$B$5:$K$1050,9,0)*KH_DTBH_Chitiet!T622,0)</f>
        <v>0</v>
      </c>
      <c r="W622" s="139">
        <f>IFERROR(VLOOKUP(B622,DM_HHDV!$B$5:$K$1050,10,0)*KH_DTBH_Chitiet!T622,0)</f>
        <v>0</v>
      </c>
      <c r="X622" s="139">
        <f>IFERROR(VLOOKUP(B622,DM_HHDV!$B$5:$K$1050,5,0)*KH_DTBH_Chitiet!T622,0)</f>
        <v>0</v>
      </c>
      <c r="Y622" s="139">
        <f>IFERROR(VLOOKUP(B622,DM_HHDV!$B$5:$K$1050,6,0)*KH_DTBH_Chitiet!T622,0)</f>
        <v>0</v>
      </c>
      <c r="Z622" s="139">
        <f>IFERROR(VLOOKUP(B622,DM_HHDV!$B$5:$K$1050,7,0)*KH_DTBH_Chitiet!T622,0)</f>
        <v>0</v>
      </c>
      <c r="AA622" s="139">
        <f>IFERROR(AVERAGE(KHBH_Chitiet!S622:U622)+AVERAGE(KHBH_Chitiet!V622:X622)+AVERAGE(KHBH_Chitiet!Y622:AA622),0)</f>
        <v>0</v>
      </c>
      <c r="AB622" s="139">
        <f>IFERROR(AVERAGE(KHBH_Chitiet!AB622:AD622)+AVERAGE(KHBH_Chitiet!AE622:AG622)+AVERAGE(KHBH_Chitiet!AH622:AJ622),0)</f>
        <v>0</v>
      </c>
      <c r="AC622" s="139">
        <f>IFERROR(AVERAGE(KHBH_Chitiet!AK622:AM622)+AVERAGE(KHBH_Chitiet!AN623:AP623)+AVERAGE(KHBH_Chitiet!AQ622:AS622),0)</f>
        <v>0</v>
      </c>
      <c r="AD622" s="139">
        <f>IFERROR(AVERAGE(KHBH_Chitiet!AT622:AV622)+AVERAGE(KHBH_Chitiet!AW622:AY622)+AVERAGE(KHBH_Chitiet!AZ622:BB622),0)</f>
        <v>0</v>
      </c>
    </row>
    <row r="623" spans="1:30">
      <c r="A623" s="21">
        <v>618</v>
      </c>
      <c r="B623" s="65">
        <f>KHBH_Chitiet!B623</f>
        <v>0</v>
      </c>
      <c r="C623" s="65">
        <f>KHBH_Chitiet!C623</f>
        <v>0</v>
      </c>
      <c r="D623" s="62">
        <f>IFERROR(VLOOKUP(B623,DM_HHDV!$B$5:$E$1050,3,0),0)</f>
        <v>0</v>
      </c>
      <c r="E623" s="67">
        <f>IFERROR(VLOOKUP(B623,DM_HHDV!$B$5:$E$1050,4,0),0)</f>
        <v>0</v>
      </c>
      <c r="F623" s="65">
        <f>HLOOKUP($F$5,KHBH_Chitiet!$G$5:$R$1050,ROW(KH_DTBH_Chitiet!F623)-4,0)</f>
        <v>0</v>
      </c>
      <c r="G623" s="65">
        <f>IFERROR(VLOOKUP(B623,DM_HHDV!$B$5:$K$1050,8,0)*KH_DTBH_Chitiet!F623,0)</f>
        <v>0</v>
      </c>
      <c r="H623" s="65">
        <f>IFERROR(VLOOKUP(B623,DM_HHDV!$B$5:$K$1050,9,0)*KH_DTBH_Chitiet!F623,0)</f>
        <v>0</v>
      </c>
      <c r="I623" s="65">
        <f>IFERROR(VLOOKUP(B623,DM_HHDV!$B$5:$K$1050,10,0)*KH_DTBH_Chitiet!F623,0)</f>
        <v>0</v>
      </c>
      <c r="J623" s="65">
        <f>IFERROR(AVERAGE(KHBH_Chitiet!BC623:BE623)+AVERAGE(KHBH_Chitiet!BF623:BH623)+AVERAGE(KHBH_Chitiet!BI623:BK623),0)</f>
        <v>0</v>
      </c>
      <c r="K623" s="65">
        <f>IFERROR(AVERAGE(KHBH_Chitiet!BL623:BN623)+AVERAGE(KHBH_Chitiet!BO623:BQ623)+AVERAGE(KHBH_Chitiet!BR623:BT623),0)</f>
        <v>0</v>
      </c>
      <c r="L623" s="65">
        <f>IFERROR(AVERAGE(KHBH_Chitiet!BU623:BW623)+AVERAGE(KHBH_Chitiet!BX623:BZ623)+AVERAGE(KHBH_Chitiet!CA623:CC623),0)</f>
        <v>0</v>
      </c>
      <c r="M623" s="65">
        <f>IFERROR(AVERAGE(KHBH_Chitiet!CD623:CF623)+AVERAGE(KHBH_Chitiet!CG623:CI623)+AVERAGE(KHBH_Chitiet!CJ623:CL623),0)</f>
        <v>0</v>
      </c>
      <c r="N623" s="65">
        <f t="shared" si="10"/>
        <v>0</v>
      </c>
      <c r="P623" s="139">
        <f>HLOOKUP($P$5,KHBH_Chitiet!$G$5:$R$1050,ROW(KH_DTBH_Chitiet!F623)-4,0)</f>
        <v>0</v>
      </c>
      <c r="Q623" s="139">
        <f>IFERROR(VLOOKUP(B623,DM_HHDV!$B$5:$K$1050,8,0)*KH_DTBH_Chitiet!P623,0)</f>
        <v>0</v>
      </c>
      <c r="R623" s="139">
        <f>IFERROR(VLOOKUP(B623,DM_HHDV!$B$5:$K$1050,9,0)*KH_DTBH_Chitiet!P623,0)</f>
        <v>0</v>
      </c>
      <c r="S623" s="139">
        <f>IFERROR(VLOOKUP(B623,DM_HHDV!$B$5:$K$1050,10,0)*KH_DTBH_Chitiet!P623,0)</f>
        <v>0</v>
      </c>
      <c r="T623" s="139">
        <f>HLOOKUP($T$5,KHBH_Chitiet!$G$5:$R$1050,ROW(KH_DTBH_Chitiet!F623)-4,0)</f>
        <v>0</v>
      </c>
      <c r="U623" s="139">
        <f>IFERROR(VLOOKUP(B623,DM_HHDV!$B$5:$K$1050,8,0)*KH_DTBH_Chitiet!T623,0)</f>
        <v>0</v>
      </c>
      <c r="V623" s="139">
        <f>IFERROR(VLOOKUP(B623,DM_HHDV!$B$5:$K$1050,9,0)*KH_DTBH_Chitiet!T623,0)</f>
        <v>0</v>
      </c>
      <c r="W623" s="139">
        <f>IFERROR(VLOOKUP(B623,DM_HHDV!$B$5:$K$1050,10,0)*KH_DTBH_Chitiet!T623,0)</f>
        <v>0</v>
      </c>
      <c r="X623" s="139">
        <f>IFERROR(VLOOKUP(B623,DM_HHDV!$B$5:$K$1050,5,0)*KH_DTBH_Chitiet!T623,0)</f>
        <v>0</v>
      </c>
      <c r="Y623" s="139">
        <f>IFERROR(VLOOKUP(B623,DM_HHDV!$B$5:$K$1050,6,0)*KH_DTBH_Chitiet!T623,0)</f>
        <v>0</v>
      </c>
      <c r="Z623" s="139">
        <f>IFERROR(VLOOKUP(B623,DM_HHDV!$B$5:$K$1050,7,0)*KH_DTBH_Chitiet!T623,0)</f>
        <v>0</v>
      </c>
      <c r="AA623" s="139">
        <f>IFERROR(AVERAGE(KHBH_Chitiet!S623:U623)+AVERAGE(KHBH_Chitiet!V623:X623)+AVERAGE(KHBH_Chitiet!Y623:AA623),0)</f>
        <v>0</v>
      </c>
      <c r="AB623" s="139">
        <f>IFERROR(AVERAGE(KHBH_Chitiet!AB623:AD623)+AVERAGE(KHBH_Chitiet!AE623:AG623)+AVERAGE(KHBH_Chitiet!AH623:AJ623),0)</f>
        <v>0</v>
      </c>
      <c r="AC623" s="139">
        <f>IFERROR(AVERAGE(KHBH_Chitiet!AK623:AM623)+AVERAGE(KHBH_Chitiet!AN624:AP624)+AVERAGE(KHBH_Chitiet!AQ623:AS623),0)</f>
        <v>0</v>
      </c>
      <c r="AD623" s="139">
        <f>IFERROR(AVERAGE(KHBH_Chitiet!AT623:AV623)+AVERAGE(KHBH_Chitiet!AW623:AY623)+AVERAGE(KHBH_Chitiet!AZ623:BB623),0)</f>
        <v>0</v>
      </c>
    </row>
    <row r="624" spans="1:30">
      <c r="A624" s="21">
        <v>619</v>
      </c>
      <c r="B624" s="65">
        <f>KHBH_Chitiet!B624</f>
        <v>0</v>
      </c>
      <c r="C624" s="65">
        <f>KHBH_Chitiet!C624</f>
        <v>0</v>
      </c>
      <c r="D624" s="62">
        <f>IFERROR(VLOOKUP(B624,DM_HHDV!$B$5:$E$1050,3,0),0)</f>
        <v>0</v>
      </c>
      <c r="E624" s="67">
        <f>IFERROR(VLOOKUP(B624,DM_HHDV!$B$5:$E$1050,4,0),0)</f>
        <v>0</v>
      </c>
      <c r="F624" s="65">
        <f>HLOOKUP($F$5,KHBH_Chitiet!$G$5:$R$1050,ROW(KH_DTBH_Chitiet!F624)-4,0)</f>
        <v>0</v>
      </c>
      <c r="G624" s="65">
        <f>IFERROR(VLOOKUP(B624,DM_HHDV!$B$5:$K$1050,8,0)*KH_DTBH_Chitiet!F624,0)</f>
        <v>0</v>
      </c>
      <c r="H624" s="65">
        <f>IFERROR(VLOOKUP(B624,DM_HHDV!$B$5:$K$1050,9,0)*KH_DTBH_Chitiet!F624,0)</f>
        <v>0</v>
      </c>
      <c r="I624" s="65">
        <f>IFERROR(VLOOKUP(B624,DM_HHDV!$B$5:$K$1050,10,0)*KH_DTBH_Chitiet!F624,0)</f>
        <v>0</v>
      </c>
      <c r="J624" s="65">
        <f>IFERROR(AVERAGE(KHBH_Chitiet!BC624:BE624)+AVERAGE(KHBH_Chitiet!BF624:BH624)+AVERAGE(KHBH_Chitiet!BI624:BK624),0)</f>
        <v>0</v>
      </c>
      <c r="K624" s="65">
        <f>IFERROR(AVERAGE(KHBH_Chitiet!BL624:BN624)+AVERAGE(KHBH_Chitiet!BO624:BQ624)+AVERAGE(KHBH_Chitiet!BR624:BT624),0)</f>
        <v>0</v>
      </c>
      <c r="L624" s="65">
        <f>IFERROR(AVERAGE(KHBH_Chitiet!BU624:BW624)+AVERAGE(KHBH_Chitiet!BX624:BZ624)+AVERAGE(KHBH_Chitiet!CA624:CC624),0)</f>
        <v>0</v>
      </c>
      <c r="M624" s="65">
        <f>IFERROR(AVERAGE(KHBH_Chitiet!CD624:CF624)+AVERAGE(KHBH_Chitiet!CG624:CI624)+AVERAGE(KHBH_Chitiet!CJ624:CL624),0)</f>
        <v>0</v>
      </c>
      <c r="N624" s="65">
        <f t="shared" si="10"/>
        <v>0</v>
      </c>
      <c r="P624" s="139">
        <f>HLOOKUP($P$5,KHBH_Chitiet!$G$5:$R$1050,ROW(KH_DTBH_Chitiet!F624)-4,0)</f>
        <v>0</v>
      </c>
      <c r="Q624" s="139">
        <f>IFERROR(VLOOKUP(B624,DM_HHDV!$B$5:$K$1050,8,0)*KH_DTBH_Chitiet!P624,0)</f>
        <v>0</v>
      </c>
      <c r="R624" s="139">
        <f>IFERROR(VLOOKUP(B624,DM_HHDV!$B$5:$K$1050,9,0)*KH_DTBH_Chitiet!P624,0)</f>
        <v>0</v>
      </c>
      <c r="S624" s="139">
        <f>IFERROR(VLOOKUP(B624,DM_HHDV!$B$5:$K$1050,10,0)*KH_DTBH_Chitiet!P624,0)</f>
        <v>0</v>
      </c>
      <c r="T624" s="139">
        <f>HLOOKUP($T$5,KHBH_Chitiet!$G$5:$R$1050,ROW(KH_DTBH_Chitiet!F624)-4,0)</f>
        <v>0</v>
      </c>
      <c r="U624" s="139">
        <f>IFERROR(VLOOKUP(B624,DM_HHDV!$B$5:$K$1050,8,0)*KH_DTBH_Chitiet!T624,0)</f>
        <v>0</v>
      </c>
      <c r="V624" s="139">
        <f>IFERROR(VLOOKUP(B624,DM_HHDV!$B$5:$K$1050,9,0)*KH_DTBH_Chitiet!T624,0)</f>
        <v>0</v>
      </c>
      <c r="W624" s="139">
        <f>IFERROR(VLOOKUP(B624,DM_HHDV!$B$5:$K$1050,10,0)*KH_DTBH_Chitiet!T624,0)</f>
        <v>0</v>
      </c>
      <c r="X624" s="139">
        <f>IFERROR(VLOOKUP(B624,DM_HHDV!$B$5:$K$1050,5,0)*KH_DTBH_Chitiet!T624,0)</f>
        <v>0</v>
      </c>
      <c r="Y624" s="139">
        <f>IFERROR(VLOOKUP(B624,DM_HHDV!$B$5:$K$1050,6,0)*KH_DTBH_Chitiet!T624,0)</f>
        <v>0</v>
      </c>
      <c r="Z624" s="139">
        <f>IFERROR(VLOOKUP(B624,DM_HHDV!$B$5:$K$1050,7,0)*KH_DTBH_Chitiet!T624,0)</f>
        <v>0</v>
      </c>
      <c r="AA624" s="139">
        <f>IFERROR(AVERAGE(KHBH_Chitiet!S624:U624)+AVERAGE(KHBH_Chitiet!V624:X624)+AVERAGE(KHBH_Chitiet!Y624:AA624),0)</f>
        <v>0</v>
      </c>
      <c r="AB624" s="139">
        <f>IFERROR(AVERAGE(KHBH_Chitiet!AB624:AD624)+AVERAGE(KHBH_Chitiet!AE624:AG624)+AVERAGE(KHBH_Chitiet!AH624:AJ624),0)</f>
        <v>0</v>
      </c>
      <c r="AC624" s="139">
        <f>IFERROR(AVERAGE(KHBH_Chitiet!AK624:AM624)+AVERAGE(KHBH_Chitiet!AN625:AP625)+AVERAGE(KHBH_Chitiet!AQ624:AS624),0)</f>
        <v>0</v>
      </c>
      <c r="AD624" s="139">
        <f>IFERROR(AVERAGE(KHBH_Chitiet!AT624:AV624)+AVERAGE(KHBH_Chitiet!AW624:AY624)+AVERAGE(KHBH_Chitiet!AZ624:BB624),0)</f>
        <v>0</v>
      </c>
    </row>
    <row r="625" spans="1:30">
      <c r="A625" s="21">
        <v>620</v>
      </c>
      <c r="B625" s="65">
        <f>KHBH_Chitiet!B625</f>
        <v>0</v>
      </c>
      <c r="C625" s="65">
        <f>KHBH_Chitiet!C625</f>
        <v>0</v>
      </c>
      <c r="D625" s="62">
        <f>IFERROR(VLOOKUP(B625,DM_HHDV!$B$5:$E$1050,3,0),0)</f>
        <v>0</v>
      </c>
      <c r="E625" s="67">
        <f>IFERROR(VLOOKUP(B625,DM_HHDV!$B$5:$E$1050,4,0),0)</f>
        <v>0</v>
      </c>
      <c r="F625" s="65">
        <f>HLOOKUP($F$5,KHBH_Chitiet!$G$5:$R$1050,ROW(KH_DTBH_Chitiet!F625)-4,0)</f>
        <v>0</v>
      </c>
      <c r="G625" s="65">
        <f>IFERROR(VLOOKUP(B625,DM_HHDV!$B$5:$K$1050,8,0)*KH_DTBH_Chitiet!F625,0)</f>
        <v>0</v>
      </c>
      <c r="H625" s="65">
        <f>IFERROR(VLOOKUP(B625,DM_HHDV!$B$5:$K$1050,9,0)*KH_DTBH_Chitiet!F625,0)</f>
        <v>0</v>
      </c>
      <c r="I625" s="65">
        <f>IFERROR(VLOOKUP(B625,DM_HHDV!$B$5:$K$1050,10,0)*KH_DTBH_Chitiet!F625,0)</f>
        <v>0</v>
      </c>
      <c r="J625" s="65">
        <f>IFERROR(AVERAGE(KHBH_Chitiet!BC625:BE625)+AVERAGE(KHBH_Chitiet!BF625:BH625)+AVERAGE(KHBH_Chitiet!BI625:BK625),0)</f>
        <v>0</v>
      </c>
      <c r="K625" s="65">
        <f>IFERROR(AVERAGE(KHBH_Chitiet!BL625:BN625)+AVERAGE(KHBH_Chitiet!BO625:BQ625)+AVERAGE(KHBH_Chitiet!BR625:BT625),0)</f>
        <v>0</v>
      </c>
      <c r="L625" s="65">
        <f>IFERROR(AVERAGE(KHBH_Chitiet!BU625:BW625)+AVERAGE(KHBH_Chitiet!BX625:BZ625)+AVERAGE(KHBH_Chitiet!CA625:CC625),0)</f>
        <v>0</v>
      </c>
      <c r="M625" s="65">
        <f>IFERROR(AVERAGE(KHBH_Chitiet!CD625:CF625)+AVERAGE(KHBH_Chitiet!CG625:CI625)+AVERAGE(KHBH_Chitiet!CJ625:CL625),0)</f>
        <v>0</v>
      </c>
      <c r="N625" s="65">
        <f t="shared" si="10"/>
        <v>0</v>
      </c>
      <c r="P625" s="139">
        <f>HLOOKUP($P$5,KHBH_Chitiet!$G$5:$R$1050,ROW(KH_DTBH_Chitiet!F625)-4,0)</f>
        <v>0</v>
      </c>
      <c r="Q625" s="139">
        <f>IFERROR(VLOOKUP(B625,DM_HHDV!$B$5:$K$1050,8,0)*KH_DTBH_Chitiet!P625,0)</f>
        <v>0</v>
      </c>
      <c r="R625" s="139">
        <f>IFERROR(VLOOKUP(B625,DM_HHDV!$B$5:$K$1050,9,0)*KH_DTBH_Chitiet!P625,0)</f>
        <v>0</v>
      </c>
      <c r="S625" s="139">
        <f>IFERROR(VLOOKUP(B625,DM_HHDV!$B$5:$K$1050,10,0)*KH_DTBH_Chitiet!P625,0)</f>
        <v>0</v>
      </c>
      <c r="T625" s="139">
        <f>HLOOKUP($T$5,KHBH_Chitiet!$G$5:$R$1050,ROW(KH_DTBH_Chitiet!F625)-4,0)</f>
        <v>0</v>
      </c>
      <c r="U625" s="139">
        <f>IFERROR(VLOOKUP(B625,DM_HHDV!$B$5:$K$1050,8,0)*KH_DTBH_Chitiet!T625,0)</f>
        <v>0</v>
      </c>
      <c r="V625" s="139">
        <f>IFERROR(VLOOKUP(B625,DM_HHDV!$B$5:$K$1050,9,0)*KH_DTBH_Chitiet!T625,0)</f>
        <v>0</v>
      </c>
      <c r="W625" s="139">
        <f>IFERROR(VLOOKUP(B625,DM_HHDV!$B$5:$K$1050,10,0)*KH_DTBH_Chitiet!T625,0)</f>
        <v>0</v>
      </c>
      <c r="X625" s="139">
        <f>IFERROR(VLOOKUP(B625,DM_HHDV!$B$5:$K$1050,5,0)*KH_DTBH_Chitiet!T625,0)</f>
        <v>0</v>
      </c>
      <c r="Y625" s="139">
        <f>IFERROR(VLOOKUP(B625,DM_HHDV!$B$5:$K$1050,6,0)*KH_DTBH_Chitiet!T625,0)</f>
        <v>0</v>
      </c>
      <c r="Z625" s="139">
        <f>IFERROR(VLOOKUP(B625,DM_HHDV!$B$5:$K$1050,7,0)*KH_DTBH_Chitiet!T625,0)</f>
        <v>0</v>
      </c>
      <c r="AA625" s="139">
        <f>IFERROR(AVERAGE(KHBH_Chitiet!S625:U625)+AVERAGE(KHBH_Chitiet!V625:X625)+AVERAGE(KHBH_Chitiet!Y625:AA625),0)</f>
        <v>0</v>
      </c>
      <c r="AB625" s="139">
        <f>IFERROR(AVERAGE(KHBH_Chitiet!AB625:AD625)+AVERAGE(KHBH_Chitiet!AE625:AG625)+AVERAGE(KHBH_Chitiet!AH625:AJ625),0)</f>
        <v>0</v>
      </c>
      <c r="AC625" s="139">
        <f>IFERROR(AVERAGE(KHBH_Chitiet!AK625:AM625)+AVERAGE(KHBH_Chitiet!AN626:AP626)+AVERAGE(KHBH_Chitiet!AQ625:AS625),0)</f>
        <v>0</v>
      </c>
      <c r="AD625" s="139">
        <f>IFERROR(AVERAGE(KHBH_Chitiet!AT625:AV625)+AVERAGE(KHBH_Chitiet!AW625:AY625)+AVERAGE(KHBH_Chitiet!AZ625:BB625),0)</f>
        <v>0</v>
      </c>
    </row>
    <row r="626" spans="1:30">
      <c r="A626" s="21">
        <v>621</v>
      </c>
      <c r="B626" s="65">
        <f>KHBH_Chitiet!B626</f>
        <v>0</v>
      </c>
      <c r="C626" s="65">
        <f>KHBH_Chitiet!C626</f>
        <v>0</v>
      </c>
      <c r="D626" s="62">
        <f>IFERROR(VLOOKUP(B626,DM_HHDV!$B$5:$E$1050,3,0),0)</f>
        <v>0</v>
      </c>
      <c r="E626" s="67">
        <f>IFERROR(VLOOKUP(B626,DM_HHDV!$B$5:$E$1050,4,0),0)</f>
        <v>0</v>
      </c>
      <c r="F626" s="65">
        <f>HLOOKUP($F$5,KHBH_Chitiet!$G$5:$R$1050,ROW(KH_DTBH_Chitiet!F626)-4,0)</f>
        <v>0</v>
      </c>
      <c r="G626" s="65">
        <f>IFERROR(VLOOKUP(B626,DM_HHDV!$B$5:$K$1050,8,0)*KH_DTBH_Chitiet!F626,0)</f>
        <v>0</v>
      </c>
      <c r="H626" s="65">
        <f>IFERROR(VLOOKUP(B626,DM_HHDV!$B$5:$K$1050,9,0)*KH_DTBH_Chitiet!F626,0)</f>
        <v>0</v>
      </c>
      <c r="I626" s="65">
        <f>IFERROR(VLOOKUP(B626,DM_HHDV!$B$5:$K$1050,10,0)*KH_DTBH_Chitiet!F626,0)</f>
        <v>0</v>
      </c>
      <c r="J626" s="65">
        <f>IFERROR(AVERAGE(KHBH_Chitiet!BC626:BE626)+AVERAGE(KHBH_Chitiet!BF626:BH626)+AVERAGE(KHBH_Chitiet!BI626:BK626),0)</f>
        <v>0</v>
      </c>
      <c r="K626" s="65">
        <f>IFERROR(AVERAGE(KHBH_Chitiet!BL626:BN626)+AVERAGE(KHBH_Chitiet!BO626:BQ626)+AVERAGE(KHBH_Chitiet!BR626:BT626),0)</f>
        <v>0</v>
      </c>
      <c r="L626" s="65">
        <f>IFERROR(AVERAGE(KHBH_Chitiet!BU626:BW626)+AVERAGE(KHBH_Chitiet!BX626:BZ626)+AVERAGE(KHBH_Chitiet!CA626:CC626),0)</f>
        <v>0</v>
      </c>
      <c r="M626" s="65">
        <f>IFERROR(AVERAGE(KHBH_Chitiet!CD626:CF626)+AVERAGE(KHBH_Chitiet!CG626:CI626)+AVERAGE(KHBH_Chitiet!CJ626:CL626),0)</f>
        <v>0</v>
      </c>
      <c r="N626" s="65">
        <f t="shared" si="10"/>
        <v>0</v>
      </c>
      <c r="P626" s="139">
        <f>HLOOKUP($P$5,KHBH_Chitiet!$G$5:$R$1050,ROW(KH_DTBH_Chitiet!F626)-4,0)</f>
        <v>0</v>
      </c>
      <c r="Q626" s="139">
        <f>IFERROR(VLOOKUP(B626,DM_HHDV!$B$5:$K$1050,8,0)*KH_DTBH_Chitiet!P626,0)</f>
        <v>0</v>
      </c>
      <c r="R626" s="139">
        <f>IFERROR(VLOOKUP(B626,DM_HHDV!$B$5:$K$1050,9,0)*KH_DTBH_Chitiet!P626,0)</f>
        <v>0</v>
      </c>
      <c r="S626" s="139">
        <f>IFERROR(VLOOKUP(B626,DM_HHDV!$B$5:$K$1050,10,0)*KH_DTBH_Chitiet!P626,0)</f>
        <v>0</v>
      </c>
      <c r="T626" s="139">
        <f>HLOOKUP($T$5,KHBH_Chitiet!$G$5:$R$1050,ROW(KH_DTBH_Chitiet!F626)-4,0)</f>
        <v>0</v>
      </c>
      <c r="U626" s="139">
        <f>IFERROR(VLOOKUP(B626,DM_HHDV!$B$5:$K$1050,8,0)*KH_DTBH_Chitiet!T626,0)</f>
        <v>0</v>
      </c>
      <c r="V626" s="139">
        <f>IFERROR(VLOOKUP(B626,DM_HHDV!$B$5:$K$1050,9,0)*KH_DTBH_Chitiet!T626,0)</f>
        <v>0</v>
      </c>
      <c r="W626" s="139">
        <f>IFERROR(VLOOKUP(B626,DM_HHDV!$B$5:$K$1050,10,0)*KH_DTBH_Chitiet!T626,0)</f>
        <v>0</v>
      </c>
      <c r="X626" s="139">
        <f>IFERROR(VLOOKUP(B626,DM_HHDV!$B$5:$K$1050,5,0)*KH_DTBH_Chitiet!T626,0)</f>
        <v>0</v>
      </c>
      <c r="Y626" s="139">
        <f>IFERROR(VLOOKUP(B626,DM_HHDV!$B$5:$K$1050,6,0)*KH_DTBH_Chitiet!T626,0)</f>
        <v>0</v>
      </c>
      <c r="Z626" s="139">
        <f>IFERROR(VLOOKUP(B626,DM_HHDV!$B$5:$K$1050,7,0)*KH_DTBH_Chitiet!T626,0)</f>
        <v>0</v>
      </c>
      <c r="AA626" s="139">
        <f>IFERROR(AVERAGE(KHBH_Chitiet!S626:U626)+AVERAGE(KHBH_Chitiet!V626:X626)+AVERAGE(KHBH_Chitiet!Y626:AA626),0)</f>
        <v>0</v>
      </c>
      <c r="AB626" s="139">
        <f>IFERROR(AVERAGE(KHBH_Chitiet!AB626:AD626)+AVERAGE(KHBH_Chitiet!AE626:AG626)+AVERAGE(KHBH_Chitiet!AH626:AJ626),0)</f>
        <v>0</v>
      </c>
      <c r="AC626" s="139">
        <f>IFERROR(AVERAGE(KHBH_Chitiet!AK626:AM626)+AVERAGE(KHBH_Chitiet!AN627:AP627)+AVERAGE(KHBH_Chitiet!AQ626:AS626),0)</f>
        <v>0</v>
      </c>
      <c r="AD626" s="139">
        <f>IFERROR(AVERAGE(KHBH_Chitiet!AT626:AV626)+AVERAGE(KHBH_Chitiet!AW626:AY626)+AVERAGE(KHBH_Chitiet!AZ626:BB626),0)</f>
        <v>0</v>
      </c>
    </row>
    <row r="627" spans="1:30">
      <c r="A627" s="21">
        <v>622</v>
      </c>
      <c r="B627" s="65">
        <f>KHBH_Chitiet!B627</f>
        <v>0</v>
      </c>
      <c r="C627" s="65">
        <f>KHBH_Chitiet!C627</f>
        <v>0</v>
      </c>
      <c r="D627" s="62">
        <f>IFERROR(VLOOKUP(B627,DM_HHDV!$B$5:$E$1050,3,0),0)</f>
        <v>0</v>
      </c>
      <c r="E627" s="67">
        <f>IFERROR(VLOOKUP(B627,DM_HHDV!$B$5:$E$1050,4,0),0)</f>
        <v>0</v>
      </c>
      <c r="F627" s="65">
        <f>HLOOKUP($F$5,KHBH_Chitiet!$G$5:$R$1050,ROW(KH_DTBH_Chitiet!F627)-4,0)</f>
        <v>0</v>
      </c>
      <c r="G627" s="65">
        <f>IFERROR(VLOOKUP(B627,DM_HHDV!$B$5:$K$1050,8,0)*KH_DTBH_Chitiet!F627,0)</f>
        <v>0</v>
      </c>
      <c r="H627" s="65">
        <f>IFERROR(VLOOKUP(B627,DM_HHDV!$B$5:$K$1050,9,0)*KH_DTBH_Chitiet!F627,0)</f>
        <v>0</v>
      </c>
      <c r="I627" s="65">
        <f>IFERROR(VLOOKUP(B627,DM_HHDV!$B$5:$K$1050,10,0)*KH_DTBH_Chitiet!F627,0)</f>
        <v>0</v>
      </c>
      <c r="J627" s="65">
        <f>IFERROR(AVERAGE(KHBH_Chitiet!BC627:BE627)+AVERAGE(KHBH_Chitiet!BF627:BH627)+AVERAGE(KHBH_Chitiet!BI627:BK627),0)</f>
        <v>0</v>
      </c>
      <c r="K627" s="65">
        <f>IFERROR(AVERAGE(KHBH_Chitiet!BL627:BN627)+AVERAGE(KHBH_Chitiet!BO627:BQ627)+AVERAGE(KHBH_Chitiet!BR627:BT627),0)</f>
        <v>0</v>
      </c>
      <c r="L627" s="65">
        <f>IFERROR(AVERAGE(KHBH_Chitiet!BU627:BW627)+AVERAGE(KHBH_Chitiet!BX627:BZ627)+AVERAGE(KHBH_Chitiet!CA627:CC627),0)</f>
        <v>0</v>
      </c>
      <c r="M627" s="65">
        <f>IFERROR(AVERAGE(KHBH_Chitiet!CD627:CF627)+AVERAGE(KHBH_Chitiet!CG627:CI627)+AVERAGE(KHBH_Chitiet!CJ627:CL627),0)</f>
        <v>0</v>
      </c>
      <c r="N627" s="65">
        <f t="shared" si="10"/>
        <v>0</v>
      </c>
      <c r="P627" s="139">
        <f>HLOOKUP($P$5,KHBH_Chitiet!$G$5:$R$1050,ROW(KH_DTBH_Chitiet!F627)-4,0)</f>
        <v>0</v>
      </c>
      <c r="Q627" s="139">
        <f>IFERROR(VLOOKUP(B627,DM_HHDV!$B$5:$K$1050,8,0)*KH_DTBH_Chitiet!P627,0)</f>
        <v>0</v>
      </c>
      <c r="R627" s="139">
        <f>IFERROR(VLOOKUP(B627,DM_HHDV!$B$5:$K$1050,9,0)*KH_DTBH_Chitiet!P627,0)</f>
        <v>0</v>
      </c>
      <c r="S627" s="139">
        <f>IFERROR(VLOOKUP(B627,DM_HHDV!$B$5:$K$1050,10,0)*KH_DTBH_Chitiet!P627,0)</f>
        <v>0</v>
      </c>
      <c r="T627" s="139">
        <f>HLOOKUP($T$5,KHBH_Chitiet!$G$5:$R$1050,ROW(KH_DTBH_Chitiet!F627)-4,0)</f>
        <v>0</v>
      </c>
      <c r="U627" s="139">
        <f>IFERROR(VLOOKUP(B627,DM_HHDV!$B$5:$K$1050,8,0)*KH_DTBH_Chitiet!T627,0)</f>
        <v>0</v>
      </c>
      <c r="V627" s="139">
        <f>IFERROR(VLOOKUP(B627,DM_HHDV!$B$5:$K$1050,9,0)*KH_DTBH_Chitiet!T627,0)</f>
        <v>0</v>
      </c>
      <c r="W627" s="139">
        <f>IFERROR(VLOOKUP(B627,DM_HHDV!$B$5:$K$1050,10,0)*KH_DTBH_Chitiet!T627,0)</f>
        <v>0</v>
      </c>
      <c r="X627" s="139">
        <f>IFERROR(VLOOKUP(B627,DM_HHDV!$B$5:$K$1050,5,0)*KH_DTBH_Chitiet!T627,0)</f>
        <v>0</v>
      </c>
      <c r="Y627" s="139">
        <f>IFERROR(VLOOKUP(B627,DM_HHDV!$B$5:$K$1050,6,0)*KH_DTBH_Chitiet!T627,0)</f>
        <v>0</v>
      </c>
      <c r="Z627" s="139">
        <f>IFERROR(VLOOKUP(B627,DM_HHDV!$B$5:$K$1050,7,0)*KH_DTBH_Chitiet!T627,0)</f>
        <v>0</v>
      </c>
      <c r="AA627" s="139">
        <f>IFERROR(AVERAGE(KHBH_Chitiet!S627:U627)+AVERAGE(KHBH_Chitiet!V627:X627)+AVERAGE(KHBH_Chitiet!Y627:AA627),0)</f>
        <v>0</v>
      </c>
      <c r="AB627" s="139">
        <f>IFERROR(AVERAGE(KHBH_Chitiet!AB627:AD627)+AVERAGE(KHBH_Chitiet!AE627:AG627)+AVERAGE(KHBH_Chitiet!AH627:AJ627),0)</f>
        <v>0</v>
      </c>
      <c r="AC627" s="139">
        <f>IFERROR(AVERAGE(KHBH_Chitiet!AK627:AM627)+AVERAGE(KHBH_Chitiet!AN628:AP628)+AVERAGE(KHBH_Chitiet!AQ627:AS627),0)</f>
        <v>0</v>
      </c>
      <c r="AD627" s="139">
        <f>IFERROR(AVERAGE(KHBH_Chitiet!AT627:AV627)+AVERAGE(KHBH_Chitiet!AW627:AY627)+AVERAGE(KHBH_Chitiet!AZ627:BB627),0)</f>
        <v>0</v>
      </c>
    </row>
    <row r="628" spans="1:30">
      <c r="A628" s="21">
        <v>623</v>
      </c>
      <c r="B628" s="65">
        <f>KHBH_Chitiet!B628</f>
        <v>0</v>
      </c>
      <c r="C628" s="65">
        <f>KHBH_Chitiet!C628</f>
        <v>0</v>
      </c>
      <c r="D628" s="62">
        <f>IFERROR(VLOOKUP(B628,DM_HHDV!$B$5:$E$1050,3,0),0)</f>
        <v>0</v>
      </c>
      <c r="E628" s="67">
        <f>IFERROR(VLOOKUP(B628,DM_HHDV!$B$5:$E$1050,4,0),0)</f>
        <v>0</v>
      </c>
      <c r="F628" s="65">
        <f>HLOOKUP($F$5,KHBH_Chitiet!$G$5:$R$1050,ROW(KH_DTBH_Chitiet!F628)-4,0)</f>
        <v>0</v>
      </c>
      <c r="G628" s="65">
        <f>IFERROR(VLOOKUP(B628,DM_HHDV!$B$5:$K$1050,8,0)*KH_DTBH_Chitiet!F628,0)</f>
        <v>0</v>
      </c>
      <c r="H628" s="65">
        <f>IFERROR(VLOOKUP(B628,DM_HHDV!$B$5:$K$1050,9,0)*KH_DTBH_Chitiet!F628,0)</f>
        <v>0</v>
      </c>
      <c r="I628" s="65">
        <f>IFERROR(VLOOKUP(B628,DM_HHDV!$B$5:$K$1050,10,0)*KH_DTBH_Chitiet!F628,0)</f>
        <v>0</v>
      </c>
      <c r="J628" s="65">
        <f>IFERROR(AVERAGE(KHBH_Chitiet!BC628:BE628)+AVERAGE(KHBH_Chitiet!BF628:BH628)+AVERAGE(KHBH_Chitiet!BI628:BK628),0)</f>
        <v>0</v>
      </c>
      <c r="K628" s="65">
        <f>IFERROR(AVERAGE(KHBH_Chitiet!BL628:BN628)+AVERAGE(KHBH_Chitiet!BO628:BQ628)+AVERAGE(KHBH_Chitiet!BR628:BT628),0)</f>
        <v>0</v>
      </c>
      <c r="L628" s="65">
        <f>IFERROR(AVERAGE(KHBH_Chitiet!BU628:BW628)+AVERAGE(KHBH_Chitiet!BX628:BZ628)+AVERAGE(KHBH_Chitiet!CA628:CC628),0)</f>
        <v>0</v>
      </c>
      <c r="M628" s="65">
        <f>IFERROR(AVERAGE(KHBH_Chitiet!CD628:CF628)+AVERAGE(KHBH_Chitiet!CG628:CI628)+AVERAGE(KHBH_Chitiet!CJ628:CL628),0)</f>
        <v>0</v>
      </c>
      <c r="N628" s="65">
        <f t="shared" si="10"/>
        <v>0</v>
      </c>
      <c r="P628" s="139">
        <f>HLOOKUP($P$5,KHBH_Chitiet!$G$5:$R$1050,ROW(KH_DTBH_Chitiet!F628)-4,0)</f>
        <v>0</v>
      </c>
      <c r="Q628" s="139">
        <f>IFERROR(VLOOKUP(B628,DM_HHDV!$B$5:$K$1050,8,0)*KH_DTBH_Chitiet!P628,0)</f>
        <v>0</v>
      </c>
      <c r="R628" s="139">
        <f>IFERROR(VLOOKUP(B628,DM_HHDV!$B$5:$K$1050,9,0)*KH_DTBH_Chitiet!P628,0)</f>
        <v>0</v>
      </c>
      <c r="S628" s="139">
        <f>IFERROR(VLOOKUP(B628,DM_HHDV!$B$5:$K$1050,10,0)*KH_DTBH_Chitiet!P628,0)</f>
        <v>0</v>
      </c>
      <c r="T628" s="139">
        <f>HLOOKUP($T$5,KHBH_Chitiet!$G$5:$R$1050,ROW(KH_DTBH_Chitiet!F628)-4,0)</f>
        <v>0</v>
      </c>
      <c r="U628" s="139">
        <f>IFERROR(VLOOKUP(B628,DM_HHDV!$B$5:$K$1050,8,0)*KH_DTBH_Chitiet!T628,0)</f>
        <v>0</v>
      </c>
      <c r="V628" s="139">
        <f>IFERROR(VLOOKUP(B628,DM_HHDV!$B$5:$K$1050,9,0)*KH_DTBH_Chitiet!T628,0)</f>
        <v>0</v>
      </c>
      <c r="W628" s="139">
        <f>IFERROR(VLOOKUP(B628,DM_HHDV!$B$5:$K$1050,10,0)*KH_DTBH_Chitiet!T628,0)</f>
        <v>0</v>
      </c>
      <c r="X628" s="139">
        <f>IFERROR(VLOOKUP(B628,DM_HHDV!$B$5:$K$1050,5,0)*KH_DTBH_Chitiet!T628,0)</f>
        <v>0</v>
      </c>
      <c r="Y628" s="139">
        <f>IFERROR(VLOOKUP(B628,DM_HHDV!$B$5:$K$1050,6,0)*KH_DTBH_Chitiet!T628,0)</f>
        <v>0</v>
      </c>
      <c r="Z628" s="139">
        <f>IFERROR(VLOOKUP(B628,DM_HHDV!$B$5:$K$1050,7,0)*KH_DTBH_Chitiet!T628,0)</f>
        <v>0</v>
      </c>
      <c r="AA628" s="139">
        <f>IFERROR(AVERAGE(KHBH_Chitiet!S628:U628)+AVERAGE(KHBH_Chitiet!V628:X628)+AVERAGE(KHBH_Chitiet!Y628:AA628),0)</f>
        <v>0</v>
      </c>
      <c r="AB628" s="139">
        <f>IFERROR(AVERAGE(KHBH_Chitiet!AB628:AD628)+AVERAGE(KHBH_Chitiet!AE628:AG628)+AVERAGE(KHBH_Chitiet!AH628:AJ628),0)</f>
        <v>0</v>
      </c>
      <c r="AC628" s="139">
        <f>IFERROR(AVERAGE(KHBH_Chitiet!AK628:AM628)+AVERAGE(KHBH_Chitiet!AN629:AP629)+AVERAGE(KHBH_Chitiet!AQ628:AS628),0)</f>
        <v>0</v>
      </c>
      <c r="AD628" s="139">
        <f>IFERROR(AVERAGE(KHBH_Chitiet!AT628:AV628)+AVERAGE(KHBH_Chitiet!AW628:AY628)+AVERAGE(KHBH_Chitiet!AZ628:BB628),0)</f>
        <v>0</v>
      </c>
    </row>
    <row r="629" spans="1:30">
      <c r="A629" s="21">
        <v>624</v>
      </c>
      <c r="B629" s="65">
        <f>KHBH_Chitiet!B629</f>
        <v>0</v>
      </c>
      <c r="C629" s="65">
        <f>KHBH_Chitiet!C629</f>
        <v>0</v>
      </c>
      <c r="D629" s="62">
        <f>IFERROR(VLOOKUP(B629,DM_HHDV!$B$5:$E$1050,3,0),0)</f>
        <v>0</v>
      </c>
      <c r="E629" s="67">
        <f>IFERROR(VLOOKUP(B629,DM_HHDV!$B$5:$E$1050,4,0),0)</f>
        <v>0</v>
      </c>
      <c r="F629" s="65">
        <f>HLOOKUP($F$5,KHBH_Chitiet!$G$5:$R$1050,ROW(KH_DTBH_Chitiet!F629)-4,0)</f>
        <v>0</v>
      </c>
      <c r="G629" s="65">
        <f>IFERROR(VLOOKUP(B629,DM_HHDV!$B$5:$K$1050,8,0)*KH_DTBH_Chitiet!F629,0)</f>
        <v>0</v>
      </c>
      <c r="H629" s="65">
        <f>IFERROR(VLOOKUP(B629,DM_HHDV!$B$5:$K$1050,9,0)*KH_DTBH_Chitiet!F629,0)</f>
        <v>0</v>
      </c>
      <c r="I629" s="65">
        <f>IFERROR(VLOOKUP(B629,DM_HHDV!$B$5:$K$1050,10,0)*KH_DTBH_Chitiet!F629,0)</f>
        <v>0</v>
      </c>
      <c r="J629" s="65">
        <f>IFERROR(AVERAGE(KHBH_Chitiet!BC629:BE629)+AVERAGE(KHBH_Chitiet!BF629:BH629)+AVERAGE(KHBH_Chitiet!BI629:BK629),0)</f>
        <v>0</v>
      </c>
      <c r="K629" s="65">
        <f>IFERROR(AVERAGE(KHBH_Chitiet!BL629:BN629)+AVERAGE(KHBH_Chitiet!BO629:BQ629)+AVERAGE(KHBH_Chitiet!BR629:BT629),0)</f>
        <v>0</v>
      </c>
      <c r="L629" s="65">
        <f>IFERROR(AVERAGE(KHBH_Chitiet!BU629:BW629)+AVERAGE(KHBH_Chitiet!BX629:BZ629)+AVERAGE(KHBH_Chitiet!CA629:CC629),0)</f>
        <v>0</v>
      </c>
      <c r="M629" s="65">
        <f>IFERROR(AVERAGE(KHBH_Chitiet!CD629:CF629)+AVERAGE(KHBH_Chitiet!CG629:CI629)+AVERAGE(KHBH_Chitiet!CJ629:CL629),0)</f>
        <v>0</v>
      </c>
      <c r="N629" s="65">
        <f t="shared" si="10"/>
        <v>0</v>
      </c>
      <c r="P629" s="139">
        <f>HLOOKUP($P$5,KHBH_Chitiet!$G$5:$R$1050,ROW(KH_DTBH_Chitiet!F629)-4,0)</f>
        <v>0</v>
      </c>
      <c r="Q629" s="139">
        <f>IFERROR(VLOOKUP(B629,DM_HHDV!$B$5:$K$1050,8,0)*KH_DTBH_Chitiet!P629,0)</f>
        <v>0</v>
      </c>
      <c r="R629" s="139">
        <f>IFERROR(VLOOKUP(B629,DM_HHDV!$B$5:$K$1050,9,0)*KH_DTBH_Chitiet!P629,0)</f>
        <v>0</v>
      </c>
      <c r="S629" s="139">
        <f>IFERROR(VLOOKUP(B629,DM_HHDV!$B$5:$K$1050,10,0)*KH_DTBH_Chitiet!P629,0)</f>
        <v>0</v>
      </c>
      <c r="T629" s="139">
        <f>HLOOKUP($T$5,KHBH_Chitiet!$G$5:$R$1050,ROW(KH_DTBH_Chitiet!F629)-4,0)</f>
        <v>0</v>
      </c>
      <c r="U629" s="139">
        <f>IFERROR(VLOOKUP(B629,DM_HHDV!$B$5:$K$1050,8,0)*KH_DTBH_Chitiet!T629,0)</f>
        <v>0</v>
      </c>
      <c r="V629" s="139">
        <f>IFERROR(VLOOKUP(B629,DM_HHDV!$B$5:$K$1050,9,0)*KH_DTBH_Chitiet!T629,0)</f>
        <v>0</v>
      </c>
      <c r="W629" s="139">
        <f>IFERROR(VLOOKUP(B629,DM_HHDV!$B$5:$K$1050,10,0)*KH_DTBH_Chitiet!T629,0)</f>
        <v>0</v>
      </c>
      <c r="X629" s="139">
        <f>IFERROR(VLOOKUP(B629,DM_HHDV!$B$5:$K$1050,5,0)*KH_DTBH_Chitiet!T629,0)</f>
        <v>0</v>
      </c>
      <c r="Y629" s="139">
        <f>IFERROR(VLOOKUP(B629,DM_HHDV!$B$5:$K$1050,6,0)*KH_DTBH_Chitiet!T629,0)</f>
        <v>0</v>
      </c>
      <c r="Z629" s="139">
        <f>IFERROR(VLOOKUP(B629,DM_HHDV!$B$5:$K$1050,7,0)*KH_DTBH_Chitiet!T629,0)</f>
        <v>0</v>
      </c>
      <c r="AA629" s="139">
        <f>IFERROR(AVERAGE(KHBH_Chitiet!S629:U629)+AVERAGE(KHBH_Chitiet!V629:X629)+AVERAGE(KHBH_Chitiet!Y629:AA629),0)</f>
        <v>0</v>
      </c>
      <c r="AB629" s="139">
        <f>IFERROR(AVERAGE(KHBH_Chitiet!AB629:AD629)+AVERAGE(KHBH_Chitiet!AE629:AG629)+AVERAGE(KHBH_Chitiet!AH629:AJ629),0)</f>
        <v>0</v>
      </c>
      <c r="AC629" s="139">
        <f>IFERROR(AVERAGE(KHBH_Chitiet!AK629:AM629)+AVERAGE(KHBH_Chitiet!AN630:AP630)+AVERAGE(KHBH_Chitiet!AQ629:AS629),0)</f>
        <v>0</v>
      </c>
      <c r="AD629" s="139">
        <f>IFERROR(AVERAGE(KHBH_Chitiet!AT629:AV629)+AVERAGE(KHBH_Chitiet!AW629:AY629)+AVERAGE(KHBH_Chitiet!AZ629:BB629),0)</f>
        <v>0</v>
      </c>
    </row>
    <row r="630" spans="1:30">
      <c r="A630" s="21">
        <v>625</v>
      </c>
      <c r="B630" s="65">
        <f>KHBH_Chitiet!B630</f>
        <v>0</v>
      </c>
      <c r="C630" s="65">
        <f>KHBH_Chitiet!C630</f>
        <v>0</v>
      </c>
      <c r="D630" s="62">
        <f>IFERROR(VLOOKUP(B630,DM_HHDV!$B$5:$E$1050,3,0),0)</f>
        <v>0</v>
      </c>
      <c r="E630" s="67">
        <f>IFERROR(VLOOKUP(B630,DM_HHDV!$B$5:$E$1050,4,0),0)</f>
        <v>0</v>
      </c>
      <c r="F630" s="65">
        <f>HLOOKUP($F$5,KHBH_Chitiet!$G$5:$R$1050,ROW(KH_DTBH_Chitiet!F630)-4,0)</f>
        <v>0</v>
      </c>
      <c r="G630" s="65">
        <f>IFERROR(VLOOKUP(B630,DM_HHDV!$B$5:$K$1050,8,0)*KH_DTBH_Chitiet!F630,0)</f>
        <v>0</v>
      </c>
      <c r="H630" s="65">
        <f>IFERROR(VLOOKUP(B630,DM_HHDV!$B$5:$K$1050,9,0)*KH_DTBH_Chitiet!F630,0)</f>
        <v>0</v>
      </c>
      <c r="I630" s="65">
        <f>IFERROR(VLOOKUP(B630,DM_HHDV!$B$5:$K$1050,10,0)*KH_DTBH_Chitiet!F630,0)</f>
        <v>0</v>
      </c>
      <c r="J630" s="65">
        <f>IFERROR(AVERAGE(KHBH_Chitiet!BC630:BE630)+AVERAGE(KHBH_Chitiet!BF630:BH630)+AVERAGE(KHBH_Chitiet!BI630:BK630),0)</f>
        <v>0</v>
      </c>
      <c r="K630" s="65">
        <f>IFERROR(AVERAGE(KHBH_Chitiet!BL630:BN630)+AVERAGE(KHBH_Chitiet!BO630:BQ630)+AVERAGE(KHBH_Chitiet!BR630:BT630),0)</f>
        <v>0</v>
      </c>
      <c r="L630" s="65">
        <f>IFERROR(AVERAGE(KHBH_Chitiet!BU630:BW630)+AVERAGE(KHBH_Chitiet!BX630:BZ630)+AVERAGE(KHBH_Chitiet!CA630:CC630),0)</f>
        <v>0</v>
      </c>
      <c r="M630" s="65">
        <f>IFERROR(AVERAGE(KHBH_Chitiet!CD630:CF630)+AVERAGE(KHBH_Chitiet!CG630:CI630)+AVERAGE(KHBH_Chitiet!CJ630:CL630),0)</f>
        <v>0</v>
      </c>
      <c r="N630" s="65">
        <f t="shared" si="10"/>
        <v>0</v>
      </c>
      <c r="P630" s="139">
        <f>HLOOKUP($P$5,KHBH_Chitiet!$G$5:$R$1050,ROW(KH_DTBH_Chitiet!F630)-4,0)</f>
        <v>0</v>
      </c>
      <c r="Q630" s="139">
        <f>IFERROR(VLOOKUP(B630,DM_HHDV!$B$5:$K$1050,8,0)*KH_DTBH_Chitiet!P630,0)</f>
        <v>0</v>
      </c>
      <c r="R630" s="139">
        <f>IFERROR(VLOOKUP(B630,DM_HHDV!$B$5:$K$1050,9,0)*KH_DTBH_Chitiet!P630,0)</f>
        <v>0</v>
      </c>
      <c r="S630" s="139">
        <f>IFERROR(VLOOKUP(B630,DM_HHDV!$B$5:$K$1050,10,0)*KH_DTBH_Chitiet!P630,0)</f>
        <v>0</v>
      </c>
      <c r="T630" s="139">
        <f>HLOOKUP($T$5,KHBH_Chitiet!$G$5:$R$1050,ROW(KH_DTBH_Chitiet!F630)-4,0)</f>
        <v>0</v>
      </c>
      <c r="U630" s="139">
        <f>IFERROR(VLOOKUP(B630,DM_HHDV!$B$5:$K$1050,8,0)*KH_DTBH_Chitiet!T630,0)</f>
        <v>0</v>
      </c>
      <c r="V630" s="139">
        <f>IFERROR(VLOOKUP(B630,DM_HHDV!$B$5:$K$1050,9,0)*KH_DTBH_Chitiet!T630,0)</f>
        <v>0</v>
      </c>
      <c r="W630" s="139">
        <f>IFERROR(VLOOKUP(B630,DM_HHDV!$B$5:$K$1050,10,0)*KH_DTBH_Chitiet!T630,0)</f>
        <v>0</v>
      </c>
      <c r="X630" s="139">
        <f>IFERROR(VLOOKUP(B630,DM_HHDV!$B$5:$K$1050,5,0)*KH_DTBH_Chitiet!T630,0)</f>
        <v>0</v>
      </c>
      <c r="Y630" s="139">
        <f>IFERROR(VLOOKUP(B630,DM_HHDV!$B$5:$K$1050,6,0)*KH_DTBH_Chitiet!T630,0)</f>
        <v>0</v>
      </c>
      <c r="Z630" s="139">
        <f>IFERROR(VLOOKUP(B630,DM_HHDV!$B$5:$K$1050,7,0)*KH_DTBH_Chitiet!T630,0)</f>
        <v>0</v>
      </c>
      <c r="AA630" s="139">
        <f>IFERROR(AVERAGE(KHBH_Chitiet!S630:U630)+AVERAGE(KHBH_Chitiet!V630:X630)+AVERAGE(KHBH_Chitiet!Y630:AA630),0)</f>
        <v>0</v>
      </c>
      <c r="AB630" s="139">
        <f>IFERROR(AVERAGE(KHBH_Chitiet!AB630:AD630)+AVERAGE(KHBH_Chitiet!AE630:AG630)+AVERAGE(KHBH_Chitiet!AH630:AJ630),0)</f>
        <v>0</v>
      </c>
      <c r="AC630" s="139">
        <f>IFERROR(AVERAGE(KHBH_Chitiet!AK630:AM630)+AVERAGE(KHBH_Chitiet!AN631:AP631)+AVERAGE(KHBH_Chitiet!AQ630:AS630),0)</f>
        <v>0</v>
      </c>
      <c r="AD630" s="139">
        <f>IFERROR(AVERAGE(KHBH_Chitiet!AT630:AV630)+AVERAGE(KHBH_Chitiet!AW630:AY630)+AVERAGE(KHBH_Chitiet!AZ630:BB630),0)</f>
        <v>0</v>
      </c>
    </row>
    <row r="631" spans="1:30">
      <c r="A631" s="21">
        <v>626</v>
      </c>
      <c r="B631" s="65">
        <f>KHBH_Chitiet!B631</f>
        <v>0</v>
      </c>
      <c r="C631" s="65">
        <f>KHBH_Chitiet!C631</f>
        <v>0</v>
      </c>
      <c r="D631" s="62">
        <f>IFERROR(VLOOKUP(B631,DM_HHDV!$B$5:$E$1050,3,0),0)</f>
        <v>0</v>
      </c>
      <c r="E631" s="67">
        <f>IFERROR(VLOOKUP(B631,DM_HHDV!$B$5:$E$1050,4,0),0)</f>
        <v>0</v>
      </c>
      <c r="F631" s="65">
        <f>HLOOKUP($F$5,KHBH_Chitiet!$G$5:$R$1050,ROW(KH_DTBH_Chitiet!F631)-4,0)</f>
        <v>0</v>
      </c>
      <c r="G631" s="65">
        <f>IFERROR(VLOOKUP(B631,DM_HHDV!$B$5:$K$1050,8,0)*KH_DTBH_Chitiet!F631,0)</f>
        <v>0</v>
      </c>
      <c r="H631" s="65">
        <f>IFERROR(VLOOKUP(B631,DM_HHDV!$B$5:$K$1050,9,0)*KH_DTBH_Chitiet!F631,0)</f>
        <v>0</v>
      </c>
      <c r="I631" s="65">
        <f>IFERROR(VLOOKUP(B631,DM_HHDV!$B$5:$K$1050,10,0)*KH_DTBH_Chitiet!F631,0)</f>
        <v>0</v>
      </c>
      <c r="J631" s="65">
        <f>IFERROR(AVERAGE(KHBH_Chitiet!BC631:BE631)+AVERAGE(KHBH_Chitiet!BF631:BH631)+AVERAGE(KHBH_Chitiet!BI631:BK631),0)</f>
        <v>0</v>
      </c>
      <c r="K631" s="65">
        <f>IFERROR(AVERAGE(KHBH_Chitiet!BL631:BN631)+AVERAGE(KHBH_Chitiet!BO631:BQ631)+AVERAGE(KHBH_Chitiet!BR631:BT631),0)</f>
        <v>0</v>
      </c>
      <c r="L631" s="65">
        <f>IFERROR(AVERAGE(KHBH_Chitiet!BU631:BW631)+AVERAGE(KHBH_Chitiet!BX631:BZ631)+AVERAGE(KHBH_Chitiet!CA631:CC631),0)</f>
        <v>0</v>
      </c>
      <c r="M631" s="65">
        <f>IFERROR(AVERAGE(KHBH_Chitiet!CD631:CF631)+AVERAGE(KHBH_Chitiet!CG631:CI631)+AVERAGE(KHBH_Chitiet!CJ631:CL631),0)</f>
        <v>0</v>
      </c>
      <c r="N631" s="65">
        <f t="shared" si="10"/>
        <v>0</v>
      </c>
      <c r="P631" s="139">
        <f>HLOOKUP($P$5,KHBH_Chitiet!$G$5:$R$1050,ROW(KH_DTBH_Chitiet!F631)-4,0)</f>
        <v>0</v>
      </c>
      <c r="Q631" s="139">
        <f>IFERROR(VLOOKUP(B631,DM_HHDV!$B$5:$K$1050,8,0)*KH_DTBH_Chitiet!P631,0)</f>
        <v>0</v>
      </c>
      <c r="R631" s="139">
        <f>IFERROR(VLOOKUP(B631,DM_HHDV!$B$5:$K$1050,9,0)*KH_DTBH_Chitiet!P631,0)</f>
        <v>0</v>
      </c>
      <c r="S631" s="139">
        <f>IFERROR(VLOOKUP(B631,DM_HHDV!$B$5:$K$1050,10,0)*KH_DTBH_Chitiet!P631,0)</f>
        <v>0</v>
      </c>
      <c r="T631" s="139">
        <f>HLOOKUP($T$5,KHBH_Chitiet!$G$5:$R$1050,ROW(KH_DTBH_Chitiet!F631)-4,0)</f>
        <v>0</v>
      </c>
      <c r="U631" s="139">
        <f>IFERROR(VLOOKUP(B631,DM_HHDV!$B$5:$K$1050,8,0)*KH_DTBH_Chitiet!T631,0)</f>
        <v>0</v>
      </c>
      <c r="V631" s="139">
        <f>IFERROR(VLOOKUP(B631,DM_HHDV!$B$5:$K$1050,9,0)*KH_DTBH_Chitiet!T631,0)</f>
        <v>0</v>
      </c>
      <c r="W631" s="139">
        <f>IFERROR(VLOOKUP(B631,DM_HHDV!$B$5:$K$1050,10,0)*KH_DTBH_Chitiet!T631,0)</f>
        <v>0</v>
      </c>
      <c r="X631" s="139">
        <f>IFERROR(VLOOKUP(B631,DM_HHDV!$B$5:$K$1050,5,0)*KH_DTBH_Chitiet!T631,0)</f>
        <v>0</v>
      </c>
      <c r="Y631" s="139">
        <f>IFERROR(VLOOKUP(B631,DM_HHDV!$B$5:$K$1050,6,0)*KH_DTBH_Chitiet!T631,0)</f>
        <v>0</v>
      </c>
      <c r="Z631" s="139">
        <f>IFERROR(VLOOKUP(B631,DM_HHDV!$B$5:$K$1050,7,0)*KH_DTBH_Chitiet!T631,0)</f>
        <v>0</v>
      </c>
      <c r="AA631" s="139">
        <f>IFERROR(AVERAGE(KHBH_Chitiet!S631:U631)+AVERAGE(KHBH_Chitiet!V631:X631)+AVERAGE(KHBH_Chitiet!Y631:AA631),0)</f>
        <v>0</v>
      </c>
      <c r="AB631" s="139">
        <f>IFERROR(AVERAGE(KHBH_Chitiet!AB631:AD631)+AVERAGE(KHBH_Chitiet!AE631:AG631)+AVERAGE(KHBH_Chitiet!AH631:AJ631),0)</f>
        <v>0</v>
      </c>
      <c r="AC631" s="139">
        <f>IFERROR(AVERAGE(KHBH_Chitiet!AK631:AM631)+AVERAGE(KHBH_Chitiet!AN632:AP632)+AVERAGE(KHBH_Chitiet!AQ631:AS631),0)</f>
        <v>0</v>
      </c>
      <c r="AD631" s="139">
        <f>IFERROR(AVERAGE(KHBH_Chitiet!AT631:AV631)+AVERAGE(KHBH_Chitiet!AW631:AY631)+AVERAGE(KHBH_Chitiet!AZ631:BB631),0)</f>
        <v>0</v>
      </c>
    </row>
    <row r="632" spans="1:30">
      <c r="A632" s="21">
        <v>627</v>
      </c>
      <c r="B632" s="65">
        <f>KHBH_Chitiet!B632</f>
        <v>0</v>
      </c>
      <c r="C632" s="65">
        <f>KHBH_Chitiet!C632</f>
        <v>0</v>
      </c>
      <c r="D632" s="62">
        <f>IFERROR(VLOOKUP(B632,DM_HHDV!$B$5:$E$1050,3,0),0)</f>
        <v>0</v>
      </c>
      <c r="E632" s="67">
        <f>IFERROR(VLOOKUP(B632,DM_HHDV!$B$5:$E$1050,4,0),0)</f>
        <v>0</v>
      </c>
      <c r="F632" s="65">
        <f>HLOOKUP($F$5,KHBH_Chitiet!$G$5:$R$1050,ROW(KH_DTBH_Chitiet!F632)-4,0)</f>
        <v>0</v>
      </c>
      <c r="G632" s="65">
        <f>IFERROR(VLOOKUP(B632,DM_HHDV!$B$5:$K$1050,8,0)*KH_DTBH_Chitiet!F632,0)</f>
        <v>0</v>
      </c>
      <c r="H632" s="65">
        <f>IFERROR(VLOOKUP(B632,DM_HHDV!$B$5:$K$1050,9,0)*KH_DTBH_Chitiet!F632,0)</f>
        <v>0</v>
      </c>
      <c r="I632" s="65">
        <f>IFERROR(VLOOKUP(B632,DM_HHDV!$B$5:$K$1050,10,0)*KH_DTBH_Chitiet!F632,0)</f>
        <v>0</v>
      </c>
      <c r="J632" s="65">
        <f>IFERROR(AVERAGE(KHBH_Chitiet!BC632:BE632)+AVERAGE(KHBH_Chitiet!BF632:BH632)+AVERAGE(KHBH_Chitiet!BI632:BK632),0)</f>
        <v>0</v>
      </c>
      <c r="K632" s="65">
        <f>IFERROR(AVERAGE(KHBH_Chitiet!BL632:BN632)+AVERAGE(KHBH_Chitiet!BO632:BQ632)+AVERAGE(KHBH_Chitiet!BR632:BT632),0)</f>
        <v>0</v>
      </c>
      <c r="L632" s="65">
        <f>IFERROR(AVERAGE(KHBH_Chitiet!BU632:BW632)+AVERAGE(KHBH_Chitiet!BX632:BZ632)+AVERAGE(KHBH_Chitiet!CA632:CC632),0)</f>
        <v>0</v>
      </c>
      <c r="M632" s="65">
        <f>IFERROR(AVERAGE(KHBH_Chitiet!CD632:CF632)+AVERAGE(KHBH_Chitiet!CG632:CI632)+AVERAGE(KHBH_Chitiet!CJ632:CL632),0)</f>
        <v>0</v>
      </c>
      <c r="N632" s="65">
        <f t="shared" si="10"/>
        <v>0</v>
      </c>
      <c r="P632" s="139">
        <f>HLOOKUP($P$5,KHBH_Chitiet!$G$5:$R$1050,ROW(KH_DTBH_Chitiet!F632)-4,0)</f>
        <v>0</v>
      </c>
      <c r="Q632" s="139">
        <f>IFERROR(VLOOKUP(B632,DM_HHDV!$B$5:$K$1050,8,0)*KH_DTBH_Chitiet!P632,0)</f>
        <v>0</v>
      </c>
      <c r="R632" s="139">
        <f>IFERROR(VLOOKUP(B632,DM_HHDV!$B$5:$K$1050,9,0)*KH_DTBH_Chitiet!P632,0)</f>
        <v>0</v>
      </c>
      <c r="S632" s="139">
        <f>IFERROR(VLOOKUP(B632,DM_HHDV!$B$5:$K$1050,10,0)*KH_DTBH_Chitiet!P632,0)</f>
        <v>0</v>
      </c>
      <c r="T632" s="139">
        <f>HLOOKUP($T$5,KHBH_Chitiet!$G$5:$R$1050,ROW(KH_DTBH_Chitiet!F632)-4,0)</f>
        <v>0</v>
      </c>
      <c r="U632" s="139">
        <f>IFERROR(VLOOKUP(B632,DM_HHDV!$B$5:$K$1050,8,0)*KH_DTBH_Chitiet!T632,0)</f>
        <v>0</v>
      </c>
      <c r="V632" s="139">
        <f>IFERROR(VLOOKUP(B632,DM_HHDV!$B$5:$K$1050,9,0)*KH_DTBH_Chitiet!T632,0)</f>
        <v>0</v>
      </c>
      <c r="W632" s="139">
        <f>IFERROR(VLOOKUP(B632,DM_HHDV!$B$5:$K$1050,10,0)*KH_DTBH_Chitiet!T632,0)</f>
        <v>0</v>
      </c>
      <c r="X632" s="139">
        <f>IFERROR(VLOOKUP(B632,DM_HHDV!$B$5:$K$1050,5,0)*KH_DTBH_Chitiet!T632,0)</f>
        <v>0</v>
      </c>
      <c r="Y632" s="139">
        <f>IFERROR(VLOOKUP(B632,DM_HHDV!$B$5:$K$1050,6,0)*KH_DTBH_Chitiet!T632,0)</f>
        <v>0</v>
      </c>
      <c r="Z632" s="139">
        <f>IFERROR(VLOOKUP(B632,DM_HHDV!$B$5:$K$1050,7,0)*KH_DTBH_Chitiet!T632,0)</f>
        <v>0</v>
      </c>
      <c r="AA632" s="139">
        <f>IFERROR(AVERAGE(KHBH_Chitiet!S632:U632)+AVERAGE(KHBH_Chitiet!V632:X632)+AVERAGE(KHBH_Chitiet!Y632:AA632),0)</f>
        <v>0</v>
      </c>
      <c r="AB632" s="139">
        <f>IFERROR(AVERAGE(KHBH_Chitiet!AB632:AD632)+AVERAGE(KHBH_Chitiet!AE632:AG632)+AVERAGE(KHBH_Chitiet!AH632:AJ632),0)</f>
        <v>0</v>
      </c>
      <c r="AC632" s="139">
        <f>IFERROR(AVERAGE(KHBH_Chitiet!AK632:AM632)+AVERAGE(KHBH_Chitiet!AN633:AP633)+AVERAGE(KHBH_Chitiet!AQ632:AS632),0)</f>
        <v>0</v>
      </c>
      <c r="AD632" s="139">
        <f>IFERROR(AVERAGE(KHBH_Chitiet!AT632:AV632)+AVERAGE(KHBH_Chitiet!AW632:AY632)+AVERAGE(KHBH_Chitiet!AZ632:BB632),0)</f>
        <v>0</v>
      </c>
    </row>
    <row r="633" spans="1:30">
      <c r="A633" s="21">
        <v>628</v>
      </c>
      <c r="B633" s="65">
        <f>KHBH_Chitiet!B633</f>
        <v>0</v>
      </c>
      <c r="C633" s="65">
        <f>KHBH_Chitiet!C633</f>
        <v>0</v>
      </c>
      <c r="D633" s="62">
        <f>IFERROR(VLOOKUP(B633,DM_HHDV!$B$5:$E$1050,3,0),0)</f>
        <v>0</v>
      </c>
      <c r="E633" s="67">
        <f>IFERROR(VLOOKUP(B633,DM_HHDV!$B$5:$E$1050,4,0),0)</f>
        <v>0</v>
      </c>
      <c r="F633" s="65">
        <f>HLOOKUP($F$5,KHBH_Chitiet!$G$5:$R$1050,ROW(KH_DTBH_Chitiet!F633)-4,0)</f>
        <v>0</v>
      </c>
      <c r="G633" s="65">
        <f>IFERROR(VLOOKUP(B633,DM_HHDV!$B$5:$K$1050,8,0)*KH_DTBH_Chitiet!F633,0)</f>
        <v>0</v>
      </c>
      <c r="H633" s="65">
        <f>IFERROR(VLOOKUP(B633,DM_HHDV!$B$5:$K$1050,9,0)*KH_DTBH_Chitiet!F633,0)</f>
        <v>0</v>
      </c>
      <c r="I633" s="65">
        <f>IFERROR(VLOOKUP(B633,DM_HHDV!$B$5:$K$1050,10,0)*KH_DTBH_Chitiet!F633,0)</f>
        <v>0</v>
      </c>
      <c r="J633" s="65">
        <f>IFERROR(AVERAGE(KHBH_Chitiet!BC633:BE633)+AVERAGE(KHBH_Chitiet!BF633:BH633)+AVERAGE(KHBH_Chitiet!BI633:BK633),0)</f>
        <v>0</v>
      </c>
      <c r="K633" s="65">
        <f>IFERROR(AVERAGE(KHBH_Chitiet!BL633:BN633)+AVERAGE(KHBH_Chitiet!BO633:BQ633)+AVERAGE(KHBH_Chitiet!BR633:BT633),0)</f>
        <v>0</v>
      </c>
      <c r="L633" s="65">
        <f>IFERROR(AVERAGE(KHBH_Chitiet!BU633:BW633)+AVERAGE(KHBH_Chitiet!BX633:BZ633)+AVERAGE(KHBH_Chitiet!CA633:CC633),0)</f>
        <v>0</v>
      </c>
      <c r="M633" s="65">
        <f>IFERROR(AVERAGE(KHBH_Chitiet!CD633:CF633)+AVERAGE(KHBH_Chitiet!CG633:CI633)+AVERAGE(KHBH_Chitiet!CJ633:CL633),0)</f>
        <v>0</v>
      </c>
      <c r="N633" s="65">
        <f t="shared" si="10"/>
        <v>0</v>
      </c>
      <c r="P633" s="139">
        <f>HLOOKUP($P$5,KHBH_Chitiet!$G$5:$R$1050,ROW(KH_DTBH_Chitiet!F633)-4,0)</f>
        <v>0</v>
      </c>
      <c r="Q633" s="139">
        <f>IFERROR(VLOOKUP(B633,DM_HHDV!$B$5:$K$1050,8,0)*KH_DTBH_Chitiet!P633,0)</f>
        <v>0</v>
      </c>
      <c r="R633" s="139">
        <f>IFERROR(VLOOKUP(B633,DM_HHDV!$B$5:$K$1050,9,0)*KH_DTBH_Chitiet!P633,0)</f>
        <v>0</v>
      </c>
      <c r="S633" s="139">
        <f>IFERROR(VLOOKUP(B633,DM_HHDV!$B$5:$K$1050,10,0)*KH_DTBH_Chitiet!P633,0)</f>
        <v>0</v>
      </c>
      <c r="T633" s="139">
        <f>HLOOKUP($T$5,KHBH_Chitiet!$G$5:$R$1050,ROW(KH_DTBH_Chitiet!F633)-4,0)</f>
        <v>0</v>
      </c>
      <c r="U633" s="139">
        <f>IFERROR(VLOOKUP(B633,DM_HHDV!$B$5:$K$1050,8,0)*KH_DTBH_Chitiet!T633,0)</f>
        <v>0</v>
      </c>
      <c r="V633" s="139">
        <f>IFERROR(VLOOKUP(B633,DM_HHDV!$B$5:$K$1050,9,0)*KH_DTBH_Chitiet!T633,0)</f>
        <v>0</v>
      </c>
      <c r="W633" s="139">
        <f>IFERROR(VLOOKUP(B633,DM_HHDV!$B$5:$K$1050,10,0)*KH_DTBH_Chitiet!T633,0)</f>
        <v>0</v>
      </c>
      <c r="X633" s="139">
        <f>IFERROR(VLOOKUP(B633,DM_HHDV!$B$5:$K$1050,5,0)*KH_DTBH_Chitiet!T633,0)</f>
        <v>0</v>
      </c>
      <c r="Y633" s="139">
        <f>IFERROR(VLOOKUP(B633,DM_HHDV!$B$5:$K$1050,6,0)*KH_DTBH_Chitiet!T633,0)</f>
        <v>0</v>
      </c>
      <c r="Z633" s="139">
        <f>IFERROR(VLOOKUP(B633,DM_HHDV!$B$5:$K$1050,7,0)*KH_DTBH_Chitiet!T633,0)</f>
        <v>0</v>
      </c>
      <c r="AA633" s="139">
        <f>IFERROR(AVERAGE(KHBH_Chitiet!S633:U633)+AVERAGE(KHBH_Chitiet!V633:X633)+AVERAGE(KHBH_Chitiet!Y633:AA633),0)</f>
        <v>0</v>
      </c>
      <c r="AB633" s="139">
        <f>IFERROR(AVERAGE(KHBH_Chitiet!AB633:AD633)+AVERAGE(KHBH_Chitiet!AE633:AG633)+AVERAGE(KHBH_Chitiet!AH633:AJ633),0)</f>
        <v>0</v>
      </c>
      <c r="AC633" s="139">
        <f>IFERROR(AVERAGE(KHBH_Chitiet!AK633:AM633)+AVERAGE(KHBH_Chitiet!AN634:AP634)+AVERAGE(KHBH_Chitiet!AQ633:AS633),0)</f>
        <v>0</v>
      </c>
      <c r="AD633" s="139">
        <f>IFERROR(AVERAGE(KHBH_Chitiet!AT633:AV633)+AVERAGE(KHBH_Chitiet!AW633:AY633)+AVERAGE(KHBH_Chitiet!AZ633:BB633),0)</f>
        <v>0</v>
      </c>
    </row>
    <row r="634" spans="1:30">
      <c r="A634" s="21">
        <v>629</v>
      </c>
      <c r="B634" s="65">
        <f>KHBH_Chitiet!B634</f>
        <v>0</v>
      </c>
      <c r="C634" s="65">
        <f>KHBH_Chitiet!C634</f>
        <v>0</v>
      </c>
      <c r="D634" s="62">
        <f>IFERROR(VLOOKUP(B634,DM_HHDV!$B$5:$E$1050,3,0),0)</f>
        <v>0</v>
      </c>
      <c r="E634" s="67">
        <f>IFERROR(VLOOKUP(B634,DM_HHDV!$B$5:$E$1050,4,0),0)</f>
        <v>0</v>
      </c>
      <c r="F634" s="65">
        <f>HLOOKUP($F$5,KHBH_Chitiet!$G$5:$R$1050,ROW(KH_DTBH_Chitiet!F634)-4,0)</f>
        <v>0</v>
      </c>
      <c r="G634" s="65">
        <f>IFERROR(VLOOKUP(B634,DM_HHDV!$B$5:$K$1050,8,0)*KH_DTBH_Chitiet!F634,0)</f>
        <v>0</v>
      </c>
      <c r="H634" s="65">
        <f>IFERROR(VLOOKUP(B634,DM_HHDV!$B$5:$K$1050,9,0)*KH_DTBH_Chitiet!F634,0)</f>
        <v>0</v>
      </c>
      <c r="I634" s="65">
        <f>IFERROR(VLOOKUP(B634,DM_HHDV!$B$5:$K$1050,10,0)*KH_DTBH_Chitiet!F634,0)</f>
        <v>0</v>
      </c>
      <c r="J634" s="65">
        <f>IFERROR(AVERAGE(KHBH_Chitiet!BC634:BE634)+AVERAGE(KHBH_Chitiet!BF634:BH634)+AVERAGE(KHBH_Chitiet!BI634:BK634),0)</f>
        <v>0</v>
      </c>
      <c r="K634" s="65">
        <f>IFERROR(AVERAGE(KHBH_Chitiet!BL634:BN634)+AVERAGE(KHBH_Chitiet!BO634:BQ634)+AVERAGE(KHBH_Chitiet!BR634:BT634),0)</f>
        <v>0</v>
      </c>
      <c r="L634" s="65">
        <f>IFERROR(AVERAGE(KHBH_Chitiet!BU634:BW634)+AVERAGE(KHBH_Chitiet!BX634:BZ634)+AVERAGE(KHBH_Chitiet!CA634:CC634),0)</f>
        <v>0</v>
      </c>
      <c r="M634" s="65">
        <f>IFERROR(AVERAGE(KHBH_Chitiet!CD634:CF634)+AVERAGE(KHBH_Chitiet!CG634:CI634)+AVERAGE(KHBH_Chitiet!CJ634:CL634),0)</f>
        <v>0</v>
      </c>
      <c r="N634" s="65">
        <f t="shared" si="10"/>
        <v>0</v>
      </c>
      <c r="P634" s="139">
        <f>HLOOKUP($P$5,KHBH_Chitiet!$G$5:$R$1050,ROW(KH_DTBH_Chitiet!F634)-4,0)</f>
        <v>0</v>
      </c>
      <c r="Q634" s="139">
        <f>IFERROR(VLOOKUP(B634,DM_HHDV!$B$5:$K$1050,8,0)*KH_DTBH_Chitiet!P634,0)</f>
        <v>0</v>
      </c>
      <c r="R634" s="139">
        <f>IFERROR(VLOOKUP(B634,DM_HHDV!$B$5:$K$1050,9,0)*KH_DTBH_Chitiet!P634,0)</f>
        <v>0</v>
      </c>
      <c r="S634" s="139">
        <f>IFERROR(VLOOKUP(B634,DM_HHDV!$B$5:$K$1050,10,0)*KH_DTBH_Chitiet!P634,0)</f>
        <v>0</v>
      </c>
      <c r="T634" s="139">
        <f>HLOOKUP($T$5,KHBH_Chitiet!$G$5:$R$1050,ROW(KH_DTBH_Chitiet!F634)-4,0)</f>
        <v>0</v>
      </c>
      <c r="U634" s="139">
        <f>IFERROR(VLOOKUP(B634,DM_HHDV!$B$5:$K$1050,8,0)*KH_DTBH_Chitiet!T634,0)</f>
        <v>0</v>
      </c>
      <c r="V634" s="139">
        <f>IFERROR(VLOOKUP(B634,DM_HHDV!$B$5:$K$1050,9,0)*KH_DTBH_Chitiet!T634,0)</f>
        <v>0</v>
      </c>
      <c r="W634" s="139">
        <f>IFERROR(VLOOKUP(B634,DM_HHDV!$B$5:$K$1050,10,0)*KH_DTBH_Chitiet!T634,0)</f>
        <v>0</v>
      </c>
      <c r="X634" s="139">
        <f>IFERROR(VLOOKUP(B634,DM_HHDV!$B$5:$K$1050,5,0)*KH_DTBH_Chitiet!T634,0)</f>
        <v>0</v>
      </c>
      <c r="Y634" s="139">
        <f>IFERROR(VLOOKUP(B634,DM_HHDV!$B$5:$K$1050,6,0)*KH_DTBH_Chitiet!T634,0)</f>
        <v>0</v>
      </c>
      <c r="Z634" s="139">
        <f>IFERROR(VLOOKUP(B634,DM_HHDV!$B$5:$K$1050,7,0)*KH_DTBH_Chitiet!T634,0)</f>
        <v>0</v>
      </c>
      <c r="AA634" s="139">
        <f>IFERROR(AVERAGE(KHBH_Chitiet!S634:U634)+AVERAGE(KHBH_Chitiet!V634:X634)+AVERAGE(KHBH_Chitiet!Y634:AA634),0)</f>
        <v>0</v>
      </c>
      <c r="AB634" s="139">
        <f>IFERROR(AVERAGE(KHBH_Chitiet!AB634:AD634)+AVERAGE(KHBH_Chitiet!AE634:AG634)+AVERAGE(KHBH_Chitiet!AH634:AJ634),0)</f>
        <v>0</v>
      </c>
      <c r="AC634" s="139">
        <f>IFERROR(AVERAGE(KHBH_Chitiet!AK634:AM634)+AVERAGE(KHBH_Chitiet!AN635:AP635)+AVERAGE(KHBH_Chitiet!AQ634:AS634),0)</f>
        <v>0</v>
      </c>
      <c r="AD634" s="139">
        <f>IFERROR(AVERAGE(KHBH_Chitiet!AT634:AV634)+AVERAGE(KHBH_Chitiet!AW634:AY634)+AVERAGE(KHBH_Chitiet!AZ634:BB634),0)</f>
        <v>0</v>
      </c>
    </row>
    <row r="635" spans="1:30">
      <c r="A635" s="21">
        <v>630</v>
      </c>
      <c r="B635" s="65">
        <f>KHBH_Chitiet!B635</f>
        <v>0</v>
      </c>
      <c r="C635" s="65">
        <f>KHBH_Chitiet!C635</f>
        <v>0</v>
      </c>
      <c r="D635" s="62">
        <f>IFERROR(VLOOKUP(B635,DM_HHDV!$B$5:$E$1050,3,0),0)</f>
        <v>0</v>
      </c>
      <c r="E635" s="67">
        <f>IFERROR(VLOOKUP(B635,DM_HHDV!$B$5:$E$1050,4,0),0)</f>
        <v>0</v>
      </c>
      <c r="F635" s="65">
        <f>HLOOKUP($F$5,KHBH_Chitiet!$G$5:$R$1050,ROW(KH_DTBH_Chitiet!F635)-4,0)</f>
        <v>0</v>
      </c>
      <c r="G635" s="65">
        <f>IFERROR(VLOOKUP(B635,DM_HHDV!$B$5:$K$1050,8,0)*KH_DTBH_Chitiet!F635,0)</f>
        <v>0</v>
      </c>
      <c r="H635" s="65">
        <f>IFERROR(VLOOKUP(B635,DM_HHDV!$B$5:$K$1050,9,0)*KH_DTBH_Chitiet!F635,0)</f>
        <v>0</v>
      </c>
      <c r="I635" s="65">
        <f>IFERROR(VLOOKUP(B635,DM_HHDV!$B$5:$K$1050,10,0)*KH_DTBH_Chitiet!F635,0)</f>
        <v>0</v>
      </c>
      <c r="J635" s="65">
        <f>IFERROR(AVERAGE(KHBH_Chitiet!BC635:BE635)+AVERAGE(KHBH_Chitiet!BF635:BH635)+AVERAGE(KHBH_Chitiet!BI635:BK635),0)</f>
        <v>0</v>
      </c>
      <c r="K635" s="65">
        <f>IFERROR(AVERAGE(KHBH_Chitiet!BL635:BN635)+AVERAGE(KHBH_Chitiet!BO635:BQ635)+AVERAGE(KHBH_Chitiet!BR635:BT635),0)</f>
        <v>0</v>
      </c>
      <c r="L635" s="65">
        <f>IFERROR(AVERAGE(KHBH_Chitiet!BU635:BW635)+AVERAGE(KHBH_Chitiet!BX635:BZ635)+AVERAGE(KHBH_Chitiet!CA635:CC635),0)</f>
        <v>0</v>
      </c>
      <c r="M635" s="65">
        <f>IFERROR(AVERAGE(KHBH_Chitiet!CD635:CF635)+AVERAGE(KHBH_Chitiet!CG635:CI635)+AVERAGE(KHBH_Chitiet!CJ635:CL635),0)</f>
        <v>0</v>
      </c>
      <c r="N635" s="65">
        <f t="shared" si="10"/>
        <v>0</v>
      </c>
      <c r="P635" s="139">
        <f>HLOOKUP($P$5,KHBH_Chitiet!$G$5:$R$1050,ROW(KH_DTBH_Chitiet!F635)-4,0)</f>
        <v>0</v>
      </c>
      <c r="Q635" s="139">
        <f>IFERROR(VLOOKUP(B635,DM_HHDV!$B$5:$K$1050,8,0)*KH_DTBH_Chitiet!P635,0)</f>
        <v>0</v>
      </c>
      <c r="R635" s="139">
        <f>IFERROR(VLOOKUP(B635,DM_HHDV!$B$5:$K$1050,9,0)*KH_DTBH_Chitiet!P635,0)</f>
        <v>0</v>
      </c>
      <c r="S635" s="139">
        <f>IFERROR(VLOOKUP(B635,DM_HHDV!$B$5:$K$1050,10,0)*KH_DTBH_Chitiet!P635,0)</f>
        <v>0</v>
      </c>
      <c r="T635" s="139">
        <f>HLOOKUP($T$5,KHBH_Chitiet!$G$5:$R$1050,ROW(KH_DTBH_Chitiet!F635)-4,0)</f>
        <v>0</v>
      </c>
      <c r="U635" s="139">
        <f>IFERROR(VLOOKUP(B635,DM_HHDV!$B$5:$K$1050,8,0)*KH_DTBH_Chitiet!T635,0)</f>
        <v>0</v>
      </c>
      <c r="V635" s="139">
        <f>IFERROR(VLOOKUP(B635,DM_HHDV!$B$5:$K$1050,9,0)*KH_DTBH_Chitiet!T635,0)</f>
        <v>0</v>
      </c>
      <c r="W635" s="139">
        <f>IFERROR(VLOOKUP(B635,DM_HHDV!$B$5:$K$1050,10,0)*KH_DTBH_Chitiet!T635,0)</f>
        <v>0</v>
      </c>
      <c r="X635" s="139">
        <f>IFERROR(VLOOKUP(B635,DM_HHDV!$B$5:$K$1050,5,0)*KH_DTBH_Chitiet!T635,0)</f>
        <v>0</v>
      </c>
      <c r="Y635" s="139">
        <f>IFERROR(VLOOKUP(B635,DM_HHDV!$B$5:$K$1050,6,0)*KH_DTBH_Chitiet!T635,0)</f>
        <v>0</v>
      </c>
      <c r="Z635" s="139">
        <f>IFERROR(VLOOKUP(B635,DM_HHDV!$B$5:$K$1050,7,0)*KH_DTBH_Chitiet!T635,0)</f>
        <v>0</v>
      </c>
      <c r="AA635" s="139">
        <f>IFERROR(AVERAGE(KHBH_Chitiet!S635:U635)+AVERAGE(KHBH_Chitiet!V635:X635)+AVERAGE(KHBH_Chitiet!Y635:AA635),0)</f>
        <v>0</v>
      </c>
      <c r="AB635" s="139">
        <f>IFERROR(AVERAGE(KHBH_Chitiet!AB635:AD635)+AVERAGE(KHBH_Chitiet!AE635:AG635)+AVERAGE(KHBH_Chitiet!AH635:AJ635),0)</f>
        <v>0</v>
      </c>
      <c r="AC635" s="139">
        <f>IFERROR(AVERAGE(KHBH_Chitiet!AK635:AM635)+AVERAGE(KHBH_Chitiet!AN636:AP636)+AVERAGE(KHBH_Chitiet!AQ635:AS635),0)</f>
        <v>0</v>
      </c>
      <c r="AD635" s="139">
        <f>IFERROR(AVERAGE(KHBH_Chitiet!AT635:AV635)+AVERAGE(KHBH_Chitiet!AW635:AY635)+AVERAGE(KHBH_Chitiet!AZ635:BB635),0)</f>
        <v>0</v>
      </c>
    </row>
    <row r="636" spans="1:30">
      <c r="A636" s="21">
        <v>631</v>
      </c>
      <c r="B636" s="65">
        <f>KHBH_Chitiet!B636</f>
        <v>0</v>
      </c>
      <c r="C636" s="65">
        <f>KHBH_Chitiet!C636</f>
        <v>0</v>
      </c>
      <c r="D636" s="62">
        <f>IFERROR(VLOOKUP(B636,DM_HHDV!$B$5:$E$1050,3,0),0)</f>
        <v>0</v>
      </c>
      <c r="E636" s="67">
        <f>IFERROR(VLOOKUP(B636,DM_HHDV!$B$5:$E$1050,4,0),0)</f>
        <v>0</v>
      </c>
      <c r="F636" s="65">
        <f>HLOOKUP($F$5,KHBH_Chitiet!$G$5:$R$1050,ROW(KH_DTBH_Chitiet!F636)-4,0)</f>
        <v>0</v>
      </c>
      <c r="G636" s="65">
        <f>IFERROR(VLOOKUP(B636,DM_HHDV!$B$5:$K$1050,8,0)*KH_DTBH_Chitiet!F636,0)</f>
        <v>0</v>
      </c>
      <c r="H636" s="65">
        <f>IFERROR(VLOOKUP(B636,DM_HHDV!$B$5:$K$1050,9,0)*KH_DTBH_Chitiet!F636,0)</f>
        <v>0</v>
      </c>
      <c r="I636" s="65">
        <f>IFERROR(VLOOKUP(B636,DM_HHDV!$B$5:$K$1050,10,0)*KH_DTBH_Chitiet!F636,0)</f>
        <v>0</v>
      </c>
      <c r="J636" s="65">
        <f>IFERROR(AVERAGE(KHBH_Chitiet!BC636:BE636)+AVERAGE(KHBH_Chitiet!BF636:BH636)+AVERAGE(KHBH_Chitiet!BI636:BK636),0)</f>
        <v>0</v>
      </c>
      <c r="K636" s="65">
        <f>IFERROR(AVERAGE(KHBH_Chitiet!BL636:BN636)+AVERAGE(KHBH_Chitiet!BO636:BQ636)+AVERAGE(KHBH_Chitiet!BR636:BT636),0)</f>
        <v>0</v>
      </c>
      <c r="L636" s="65">
        <f>IFERROR(AVERAGE(KHBH_Chitiet!BU636:BW636)+AVERAGE(KHBH_Chitiet!BX636:BZ636)+AVERAGE(KHBH_Chitiet!CA636:CC636),0)</f>
        <v>0</v>
      </c>
      <c r="M636" s="65">
        <f>IFERROR(AVERAGE(KHBH_Chitiet!CD636:CF636)+AVERAGE(KHBH_Chitiet!CG636:CI636)+AVERAGE(KHBH_Chitiet!CJ636:CL636),0)</f>
        <v>0</v>
      </c>
      <c r="N636" s="65">
        <f t="shared" si="10"/>
        <v>0</v>
      </c>
      <c r="P636" s="139">
        <f>HLOOKUP($P$5,KHBH_Chitiet!$G$5:$R$1050,ROW(KH_DTBH_Chitiet!F636)-4,0)</f>
        <v>0</v>
      </c>
      <c r="Q636" s="139">
        <f>IFERROR(VLOOKUP(B636,DM_HHDV!$B$5:$K$1050,8,0)*KH_DTBH_Chitiet!P636,0)</f>
        <v>0</v>
      </c>
      <c r="R636" s="139">
        <f>IFERROR(VLOOKUP(B636,DM_HHDV!$B$5:$K$1050,9,0)*KH_DTBH_Chitiet!P636,0)</f>
        <v>0</v>
      </c>
      <c r="S636" s="139">
        <f>IFERROR(VLOOKUP(B636,DM_HHDV!$B$5:$K$1050,10,0)*KH_DTBH_Chitiet!P636,0)</f>
        <v>0</v>
      </c>
      <c r="T636" s="139">
        <f>HLOOKUP($T$5,KHBH_Chitiet!$G$5:$R$1050,ROW(KH_DTBH_Chitiet!F636)-4,0)</f>
        <v>0</v>
      </c>
      <c r="U636" s="139">
        <f>IFERROR(VLOOKUP(B636,DM_HHDV!$B$5:$K$1050,8,0)*KH_DTBH_Chitiet!T636,0)</f>
        <v>0</v>
      </c>
      <c r="V636" s="139">
        <f>IFERROR(VLOOKUP(B636,DM_HHDV!$B$5:$K$1050,9,0)*KH_DTBH_Chitiet!T636,0)</f>
        <v>0</v>
      </c>
      <c r="W636" s="139">
        <f>IFERROR(VLOOKUP(B636,DM_HHDV!$B$5:$K$1050,10,0)*KH_DTBH_Chitiet!T636,0)</f>
        <v>0</v>
      </c>
      <c r="X636" s="139">
        <f>IFERROR(VLOOKUP(B636,DM_HHDV!$B$5:$K$1050,5,0)*KH_DTBH_Chitiet!T636,0)</f>
        <v>0</v>
      </c>
      <c r="Y636" s="139">
        <f>IFERROR(VLOOKUP(B636,DM_HHDV!$B$5:$K$1050,6,0)*KH_DTBH_Chitiet!T636,0)</f>
        <v>0</v>
      </c>
      <c r="Z636" s="139">
        <f>IFERROR(VLOOKUP(B636,DM_HHDV!$B$5:$K$1050,7,0)*KH_DTBH_Chitiet!T636,0)</f>
        <v>0</v>
      </c>
      <c r="AA636" s="139">
        <f>IFERROR(AVERAGE(KHBH_Chitiet!S636:U636)+AVERAGE(KHBH_Chitiet!V636:X636)+AVERAGE(KHBH_Chitiet!Y636:AA636),0)</f>
        <v>0</v>
      </c>
      <c r="AB636" s="139">
        <f>IFERROR(AVERAGE(KHBH_Chitiet!AB636:AD636)+AVERAGE(KHBH_Chitiet!AE636:AG636)+AVERAGE(KHBH_Chitiet!AH636:AJ636),0)</f>
        <v>0</v>
      </c>
      <c r="AC636" s="139">
        <f>IFERROR(AVERAGE(KHBH_Chitiet!AK636:AM636)+AVERAGE(KHBH_Chitiet!AN637:AP637)+AVERAGE(KHBH_Chitiet!AQ636:AS636),0)</f>
        <v>0</v>
      </c>
      <c r="AD636" s="139">
        <f>IFERROR(AVERAGE(KHBH_Chitiet!AT636:AV636)+AVERAGE(KHBH_Chitiet!AW636:AY636)+AVERAGE(KHBH_Chitiet!AZ636:BB636),0)</f>
        <v>0</v>
      </c>
    </row>
    <row r="637" spans="1:30">
      <c r="A637" s="21">
        <v>632</v>
      </c>
      <c r="B637" s="65">
        <f>KHBH_Chitiet!B637</f>
        <v>0</v>
      </c>
      <c r="C637" s="65">
        <f>KHBH_Chitiet!C637</f>
        <v>0</v>
      </c>
      <c r="D637" s="62">
        <f>IFERROR(VLOOKUP(B637,DM_HHDV!$B$5:$E$1050,3,0),0)</f>
        <v>0</v>
      </c>
      <c r="E637" s="67">
        <f>IFERROR(VLOOKUP(B637,DM_HHDV!$B$5:$E$1050,4,0),0)</f>
        <v>0</v>
      </c>
      <c r="F637" s="65">
        <f>HLOOKUP($F$5,KHBH_Chitiet!$G$5:$R$1050,ROW(KH_DTBH_Chitiet!F637)-4,0)</f>
        <v>0</v>
      </c>
      <c r="G637" s="65">
        <f>IFERROR(VLOOKUP(B637,DM_HHDV!$B$5:$K$1050,8,0)*KH_DTBH_Chitiet!F637,0)</f>
        <v>0</v>
      </c>
      <c r="H637" s="65">
        <f>IFERROR(VLOOKUP(B637,DM_HHDV!$B$5:$K$1050,9,0)*KH_DTBH_Chitiet!F637,0)</f>
        <v>0</v>
      </c>
      <c r="I637" s="65">
        <f>IFERROR(VLOOKUP(B637,DM_HHDV!$B$5:$K$1050,10,0)*KH_DTBH_Chitiet!F637,0)</f>
        <v>0</v>
      </c>
      <c r="J637" s="65">
        <f>IFERROR(AVERAGE(KHBH_Chitiet!BC637:BE637)+AVERAGE(KHBH_Chitiet!BF637:BH637)+AVERAGE(KHBH_Chitiet!BI637:BK637),0)</f>
        <v>0</v>
      </c>
      <c r="K637" s="65">
        <f>IFERROR(AVERAGE(KHBH_Chitiet!BL637:BN637)+AVERAGE(KHBH_Chitiet!BO637:BQ637)+AVERAGE(KHBH_Chitiet!BR637:BT637),0)</f>
        <v>0</v>
      </c>
      <c r="L637" s="65">
        <f>IFERROR(AVERAGE(KHBH_Chitiet!BU637:BW637)+AVERAGE(KHBH_Chitiet!BX637:BZ637)+AVERAGE(KHBH_Chitiet!CA637:CC637),0)</f>
        <v>0</v>
      </c>
      <c r="M637" s="65">
        <f>IFERROR(AVERAGE(KHBH_Chitiet!CD637:CF637)+AVERAGE(KHBH_Chitiet!CG637:CI637)+AVERAGE(KHBH_Chitiet!CJ637:CL637),0)</f>
        <v>0</v>
      </c>
      <c r="N637" s="65">
        <f t="shared" si="10"/>
        <v>0</v>
      </c>
      <c r="P637" s="139">
        <f>HLOOKUP($P$5,KHBH_Chitiet!$G$5:$R$1050,ROW(KH_DTBH_Chitiet!F637)-4,0)</f>
        <v>0</v>
      </c>
      <c r="Q637" s="139">
        <f>IFERROR(VLOOKUP(B637,DM_HHDV!$B$5:$K$1050,8,0)*KH_DTBH_Chitiet!P637,0)</f>
        <v>0</v>
      </c>
      <c r="R637" s="139">
        <f>IFERROR(VLOOKUP(B637,DM_HHDV!$B$5:$K$1050,9,0)*KH_DTBH_Chitiet!P637,0)</f>
        <v>0</v>
      </c>
      <c r="S637" s="139">
        <f>IFERROR(VLOOKUP(B637,DM_HHDV!$B$5:$K$1050,10,0)*KH_DTBH_Chitiet!P637,0)</f>
        <v>0</v>
      </c>
      <c r="T637" s="139">
        <f>HLOOKUP($T$5,KHBH_Chitiet!$G$5:$R$1050,ROW(KH_DTBH_Chitiet!F637)-4,0)</f>
        <v>0</v>
      </c>
      <c r="U637" s="139">
        <f>IFERROR(VLOOKUP(B637,DM_HHDV!$B$5:$K$1050,8,0)*KH_DTBH_Chitiet!T637,0)</f>
        <v>0</v>
      </c>
      <c r="V637" s="139">
        <f>IFERROR(VLOOKUP(B637,DM_HHDV!$B$5:$K$1050,9,0)*KH_DTBH_Chitiet!T637,0)</f>
        <v>0</v>
      </c>
      <c r="W637" s="139">
        <f>IFERROR(VLOOKUP(B637,DM_HHDV!$B$5:$K$1050,10,0)*KH_DTBH_Chitiet!T637,0)</f>
        <v>0</v>
      </c>
      <c r="X637" s="139">
        <f>IFERROR(VLOOKUP(B637,DM_HHDV!$B$5:$K$1050,5,0)*KH_DTBH_Chitiet!T637,0)</f>
        <v>0</v>
      </c>
      <c r="Y637" s="139">
        <f>IFERROR(VLOOKUP(B637,DM_HHDV!$B$5:$K$1050,6,0)*KH_DTBH_Chitiet!T637,0)</f>
        <v>0</v>
      </c>
      <c r="Z637" s="139">
        <f>IFERROR(VLOOKUP(B637,DM_HHDV!$B$5:$K$1050,7,0)*KH_DTBH_Chitiet!T637,0)</f>
        <v>0</v>
      </c>
      <c r="AA637" s="139">
        <f>IFERROR(AVERAGE(KHBH_Chitiet!S637:U637)+AVERAGE(KHBH_Chitiet!V637:X637)+AVERAGE(KHBH_Chitiet!Y637:AA637),0)</f>
        <v>0</v>
      </c>
      <c r="AB637" s="139">
        <f>IFERROR(AVERAGE(KHBH_Chitiet!AB637:AD637)+AVERAGE(KHBH_Chitiet!AE637:AG637)+AVERAGE(KHBH_Chitiet!AH637:AJ637),0)</f>
        <v>0</v>
      </c>
      <c r="AC637" s="139">
        <f>IFERROR(AVERAGE(KHBH_Chitiet!AK637:AM637)+AVERAGE(KHBH_Chitiet!AN638:AP638)+AVERAGE(KHBH_Chitiet!AQ637:AS637),0)</f>
        <v>0</v>
      </c>
      <c r="AD637" s="139">
        <f>IFERROR(AVERAGE(KHBH_Chitiet!AT637:AV637)+AVERAGE(KHBH_Chitiet!AW637:AY637)+AVERAGE(KHBH_Chitiet!AZ637:BB637),0)</f>
        <v>0</v>
      </c>
    </row>
    <row r="638" spans="1:30">
      <c r="A638" s="21">
        <v>633</v>
      </c>
      <c r="B638" s="65">
        <f>KHBH_Chitiet!B638</f>
        <v>0</v>
      </c>
      <c r="C638" s="65">
        <f>KHBH_Chitiet!C638</f>
        <v>0</v>
      </c>
      <c r="D638" s="62">
        <f>IFERROR(VLOOKUP(B638,DM_HHDV!$B$5:$E$1050,3,0),0)</f>
        <v>0</v>
      </c>
      <c r="E638" s="67">
        <f>IFERROR(VLOOKUP(B638,DM_HHDV!$B$5:$E$1050,4,0),0)</f>
        <v>0</v>
      </c>
      <c r="F638" s="65">
        <f>HLOOKUP($F$5,KHBH_Chitiet!$G$5:$R$1050,ROW(KH_DTBH_Chitiet!F638)-4,0)</f>
        <v>0</v>
      </c>
      <c r="G638" s="65">
        <f>IFERROR(VLOOKUP(B638,DM_HHDV!$B$5:$K$1050,8,0)*KH_DTBH_Chitiet!F638,0)</f>
        <v>0</v>
      </c>
      <c r="H638" s="65">
        <f>IFERROR(VLOOKUP(B638,DM_HHDV!$B$5:$K$1050,9,0)*KH_DTBH_Chitiet!F638,0)</f>
        <v>0</v>
      </c>
      <c r="I638" s="65">
        <f>IFERROR(VLOOKUP(B638,DM_HHDV!$B$5:$K$1050,10,0)*KH_DTBH_Chitiet!F638,0)</f>
        <v>0</v>
      </c>
      <c r="J638" s="65">
        <f>IFERROR(AVERAGE(KHBH_Chitiet!BC638:BE638)+AVERAGE(KHBH_Chitiet!BF638:BH638)+AVERAGE(KHBH_Chitiet!BI638:BK638),0)</f>
        <v>0</v>
      </c>
      <c r="K638" s="65">
        <f>IFERROR(AVERAGE(KHBH_Chitiet!BL638:BN638)+AVERAGE(KHBH_Chitiet!BO638:BQ638)+AVERAGE(KHBH_Chitiet!BR638:BT638),0)</f>
        <v>0</v>
      </c>
      <c r="L638" s="65">
        <f>IFERROR(AVERAGE(KHBH_Chitiet!BU638:BW638)+AVERAGE(KHBH_Chitiet!BX638:BZ638)+AVERAGE(KHBH_Chitiet!CA638:CC638),0)</f>
        <v>0</v>
      </c>
      <c r="M638" s="65">
        <f>IFERROR(AVERAGE(KHBH_Chitiet!CD638:CF638)+AVERAGE(KHBH_Chitiet!CG638:CI638)+AVERAGE(KHBH_Chitiet!CJ638:CL638),0)</f>
        <v>0</v>
      </c>
      <c r="N638" s="65">
        <f t="shared" si="10"/>
        <v>0</v>
      </c>
      <c r="P638" s="139">
        <f>HLOOKUP($P$5,KHBH_Chitiet!$G$5:$R$1050,ROW(KH_DTBH_Chitiet!F638)-4,0)</f>
        <v>0</v>
      </c>
      <c r="Q638" s="139">
        <f>IFERROR(VLOOKUP(B638,DM_HHDV!$B$5:$K$1050,8,0)*KH_DTBH_Chitiet!P638,0)</f>
        <v>0</v>
      </c>
      <c r="R638" s="139">
        <f>IFERROR(VLOOKUP(B638,DM_HHDV!$B$5:$K$1050,9,0)*KH_DTBH_Chitiet!P638,0)</f>
        <v>0</v>
      </c>
      <c r="S638" s="139">
        <f>IFERROR(VLOOKUP(B638,DM_HHDV!$B$5:$K$1050,10,0)*KH_DTBH_Chitiet!P638,0)</f>
        <v>0</v>
      </c>
      <c r="T638" s="139">
        <f>HLOOKUP($T$5,KHBH_Chitiet!$G$5:$R$1050,ROW(KH_DTBH_Chitiet!F638)-4,0)</f>
        <v>0</v>
      </c>
      <c r="U638" s="139">
        <f>IFERROR(VLOOKUP(B638,DM_HHDV!$B$5:$K$1050,8,0)*KH_DTBH_Chitiet!T638,0)</f>
        <v>0</v>
      </c>
      <c r="V638" s="139">
        <f>IFERROR(VLOOKUP(B638,DM_HHDV!$B$5:$K$1050,9,0)*KH_DTBH_Chitiet!T638,0)</f>
        <v>0</v>
      </c>
      <c r="W638" s="139">
        <f>IFERROR(VLOOKUP(B638,DM_HHDV!$B$5:$K$1050,10,0)*KH_DTBH_Chitiet!T638,0)</f>
        <v>0</v>
      </c>
      <c r="X638" s="139">
        <f>IFERROR(VLOOKUP(B638,DM_HHDV!$B$5:$K$1050,5,0)*KH_DTBH_Chitiet!T638,0)</f>
        <v>0</v>
      </c>
      <c r="Y638" s="139">
        <f>IFERROR(VLOOKUP(B638,DM_HHDV!$B$5:$K$1050,6,0)*KH_DTBH_Chitiet!T638,0)</f>
        <v>0</v>
      </c>
      <c r="Z638" s="139">
        <f>IFERROR(VLOOKUP(B638,DM_HHDV!$B$5:$K$1050,7,0)*KH_DTBH_Chitiet!T638,0)</f>
        <v>0</v>
      </c>
      <c r="AA638" s="139">
        <f>IFERROR(AVERAGE(KHBH_Chitiet!S638:U638)+AVERAGE(KHBH_Chitiet!V638:X638)+AVERAGE(KHBH_Chitiet!Y638:AA638),0)</f>
        <v>0</v>
      </c>
      <c r="AB638" s="139">
        <f>IFERROR(AVERAGE(KHBH_Chitiet!AB638:AD638)+AVERAGE(KHBH_Chitiet!AE638:AG638)+AVERAGE(KHBH_Chitiet!AH638:AJ638),0)</f>
        <v>0</v>
      </c>
      <c r="AC638" s="139">
        <f>IFERROR(AVERAGE(KHBH_Chitiet!AK638:AM638)+AVERAGE(KHBH_Chitiet!AN639:AP639)+AVERAGE(KHBH_Chitiet!AQ638:AS638),0)</f>
        <v>0</v>
      </c>
      <c r="AD638" s="139">
        <f>IFERROR(AVERAGE(KHBH_Chitiet!AT638:AV638)+AVERAGE(KHBH_Chitiet!AW638:AY638)+AVERAGE(KHBH_Chitiet!AZ638:BB638),0)</f>
        <v>0</v>
      </c>
    </row>
    <row r="639" spans="1:30">
      <c r="A639" s="21">
        <v>634</v>
      </c>
      <c r="B639" s="65">
        <f>KHBH_Chitiet!B639</f>
        <v>0</v>
      </c>
      <c r="C639" s="65">
        <f>KHBH_Chitiet!C639</f>
        <v>0</v>
      </c>
      <c r="D639" s="62">
        <f>IFERROR(VLOOKUP(B639,DM_HHDV!$B$5:$E$1050,3,0),0)</f>
        <v>0</v>
      </c>
      <c r="E639" s="67">
        <f>IFERROR(VLOOKUP(B639,DM_HHDV!$B$5:$E$1050,4,0),0)</f>
        <v>0</v>
      </c>
      <c r="F639" s="65">
        <f>HLOOKUP($F$5,KHBH_Chitiet!$G$5:$R$1050,ROW(KH_DTBH_Chitiet!F639)-4,0)</f>
        <v>0</v>
      </c>
      <c r="G639" s="65">
        <f>IFERROR(VLOOKUP(B639,DM_HHDV!$B$5:$K$1050,8,0)*KH_DTBH_Chitiet!F639,0)</f>
        <v>0</v>
      </c>
      <c r="H639" s="65">
        <f>IFERROR(VLOOKUP(B639,DM_HHDV!$B$5:$K$1050,9,0)*KH_DTBH_Chitiet!F639,0)</f>
        <v>0</v>
      </c>
      <c r="I639" s="65">
        <f>IFERROR(VLOOKUP(B639,DM_HHDV!$B$5:$K$1050,10,0)*KH_DTBH_Chitiet!F639,0)</f>
        <v>0</v>
      </c>
      <c r="J639" s="65">
        <f>IFERROR(AVERAGE(KHBH_Chitiet!BC639:BE639)+AVERAGE(KHBH_Chitiet!BF639:BH639)+AVERAGE(KHBH_Chitiet!BI639:BK639),0)</f>
        <v>0</v>
      </c>
      <c r="K639" s="65">
        <f>IFERROR(AVERAGE(KHBH_Chitiet!BL639:BN639)+AVERAGE(KHBH_Chitiet!BO639:BQ639)+AVERAGE(KHBH_Chitiet!BR639:BT639),0)</f>
        <v>0</v>
      </c>
      <c r="L639" s="65">
        <f>IFERROR(AVERAGE(KHBH_Chitiet!BU639:BW639)+AVERAGE(KHBH_Chitiet!BX639:BZ639)+AVERAGE(KHBH_Chitiet!CA639:CC639),0)</f>
        <v>0</v>
      </c>
      <c r="M639" s="65">
        <f>IFERROR(AVERAGE(KHBH_Chitiet!CD639:CF639)+AVERAGE(KHBH_Chitiet!CG639:CI639)+AVERAGE(KHBH_Chitiet!CJ639:CL639),0)</f>
        <v>0</v>
      </c>
      <c r="N639" s="65">
        <f t="shared" si="10"/>
        <v>0</v>
      </c>
      <c r="P639" s="139">
        <f>HLOOKUP($P$5,KHBH_Chitiet!$G$5:$R$1050,ROW(KH_DTBH_Chitiet!F639)-4,0)</f>
        <v>0</v>
      </c>
      <c r="Q639" s="139">
        <f>IFERROR(VLOOKUP(B639,DM_HHDV!$B$5:$K$1050,8,0)*KH_DTBH_Chitiet!P639,0)</f>
        <v>0</v>
      </c>
      <c r="R639" s="139">
        <f>IFERROR(VLOOKUP(B639,DM_HHDV!$B$5:$K$1050,9,0)*KH_DTBH_Chitiet!P639,0)</f>
        <v>0</v>
      </c>
      <c r="S639" s="139">
        <f>IFERROR(VLOOKUP(B639,DM_HHDV!$B$5:$K$1050,10,0)*KH_DTBH_Chitiet!P639,0)</f>
        <v>0</v>
      </c>
      <c r="T639" s="139">
        <f>HLOOKUP($T$5,KHBH_Chitiet!$G$5:$R$1050,ROW(KH_DTBH_Chitiet!F639)-4,0)</f>
        <v>0</v>
      </c>
      <c r="U639" s="139">
        <f>IFERROR(VLOOKUP(B639,DM_HHDV!$B$5:$K$1050,8,0)*KH_DTBH_Chitiet!T639,0)</f>
        <v>0</v>
      </c>
      <c r="V639" s="139">
        <f>IFERROR(VLOOKUP(B639,DM_HHDV!$B$5:$K$1050,9,0)*KH_DTBH_Chitiet!T639,0)</f>
        <v>0</v>
      </c>
      <c r="W639" s="139">
        <f>IFERROR(VLOOKUP(B639,DM_HHDV!$B$5:$K$1050,10,0)*KH_DTBH_Chitiet!T639,0)</f>
        <v>0</v>
      </c>
      <c r="X639" s="139">
        <f>IFERROR(VLOOKUP(B639,DM_HHDV!$B$5:$K$1050,5,0)*KH_DTBH_Chitiet!T639,0)</f>
        <v>0</v>
      </c>
      <c r="Y639" s="139">
        <f>IFERROR(VLOOKUP(B639,DM_HHDV!$B$5:$K$1050,6,0)*KH_DTBH_Chitiet!T639,0)</f>
        <v>0</v>
      </c>
      <c r="Z639" s="139">
        <f>IFERROR(VLOOKUP(B639,DM_HHDV!$B$5:$K$1050,7,0)*KH_DTBH_Chitiet!T639,0)</f>
        <v>0</v>
      </c>
      <c r="AA639" s="139">
        <f>IFERROR(AVERAGE(KHBH_Chitiet!S639:U639)+AVERAGE(KHBH_Chitiet!V639:X639)+AVERAGE(KHBH_Chitiet!Y639:AA639),0)</f>
        <v>0</v>
      </c>
      <c r="AB639" s="139">
        <f>IFERROR(AVERAGE(KHBH_Chitiet!AB639:AD639)+AVERAGE(KHBH_Chitiet!AE639:AG639)+AVERAGE(KHBH_Chitiet!AH639:AJ639),0)</f>
        <v>0</v>
      </c>
      <c r="AC639" s="139">
        <f>IFERROR(AVERAGE(KHBH_Chitiet!AK639:AM639)+AVERAGE(KHBH_Chitiet!AN640:AP640)+AVERAGE(KHBH_Chitiet!AQ639:AS639),0)</f>
        <v>0</v>
      </c>
      <c r="AD639" s="139">
        <f>IFERROR(AVERAGE(KHBH_Chitiet!AT639:AV639)+AVERAGE(KHBH_Chitiet!AW639:AY639)+AVERAGE(KHBH_Chitiet!AZ639:BB639),0)</f>
        <v>0</v>
      </c>
    </row>
    <row r="640" spans="1:30">
      <c r="A640" s="21">
        <v>635</v>
      </c>
      <c r="B640" s="65">
        <f>KHBH_Chitiet!B640</f>
        <v>0</v>
      </c>
      <c r="C640" s="65">
        <f>KHBH_Chitiet!C640</f>
        <v>0</v>
      </c>
      <c r="D640" s="62">
        <f>IFERROR(VLOOKUP(B640,DM_HHDV!$B$5:$E$1050,3,0),0)</f>
        <v>0</v>
      </c>
      <c r="E640" s="67">
        <f>IFERROR(VLOOKUP(B640,DM_HHDV!$B$5:$E$1050,4,0),0)</f>
        <v>0</v>
      </c>
      <c r="F640" s="65">
        <f>HLOOKUP($F$5,KHBH_Chitiet!$G$5:$R$1050,ROW(KH_DTBH_Chitiet!F640)-4,0)</f>
        <v>0</v>
      </c>
      <c r="G640" s="65">
        <f>IFERROR(VLOOKUP(B640,DM_HHDV!$B$5:$K$1050,8,0)*KH_DTBH_Chitiet!F640,0)</f>
        <v>0</v>
      </c>
      <c r="H640" s="65">
        <f>IFERROR(VLOOKUP(B640,DM_HHDV!$B$5:$K$1050,9,0)*KH_DTBH_Chitiet!F640,0)</f>
        <v>0</v>
      </c>
      <c r="I640" s="65">
        <f>IFERROR(VLOOKUP(B640,DM_HHDV!$B$5:$K$1050,10,0)*KH_DTBH_Chitiet!F640,0)</f>
        <v>0</v>
      </c>
      <c r="J640" s="65">
        <f>IFERROR(AVERAGE(KHBH_Chitiet!BC640:BE640)+AVERAGE(KHBH_Chitiet!BF640:BH640)+AVERAGE(KHBH_Chitiet!BI640:BK640),0)</f>
        <v>0</v>
      </c>
      <c r="K640" s="65">
        <f>IFERROR(AVERAGE(KHBH_Chitiet!BL640:BN640)+AVERAGE(KHBH_Chitiet!BO640:BQ640)+AVERAGE(KHBH_Chitiet!BR640:BT640),0)</f>
        <v>0</v>
      </c>
      <c r="L640" s="65">
        <f>IFERROR(AVERAGE(KHBH_Chitiet!BU640:BW640)+AVERAGE(KHBH_Chitiet!BX640:BZ640)+AVERAGE(KHBH_Chitiet!CA640:CC640),0)</f>
        <v>0</v>
      </c>
      <c r="M640" s="65">
        <f>IFERROR(AVERAGE(KHBH_Chitiet!CD640:CF640)+AVERAGE(KHBH_Chitiet!CG640:CI640)+AVERAGE(KHBH_Chitiet!CJ640:CL640),0)</f>
        <v>0</v>
      </c>
      <c r="N640" s="65">
        <f t="shared" si="10"/>
        <v>0</v>
      </c>
      <c r="P640" s="139">
        <f>HLOOKUP($P$5,KHBH_Chitiet!$G$5:$R$1050,ROW(KH_DTBH_Chitiet!F640)-4,0)</f>
        <v>0</v>
      </c>
      <c r="Q640" s="139">
        <f>IFERROR(VLOOKUP(B640,DM_HHDV!$B$5:$K$1050,8,0)*KH_DTBH_Chitiet!P640,0)</f>
        <v>0</v>
      </c>
      <c r="R640" s="139">
        <f>IFERROR(VLOOKUP(B640,DM_HHDV!$B$5:$K$1050,9,0)*KH_DTBH_Chitiet!P640,0)</f>
        <v>0</v>
      </c>
      <c r="S640" s="139">
        <f>IFERROR(VLOOKUP(B640,DM_HHDV!$B$5:$K$1050,10,0)*KH_DTBH_Chitiet!P640,0)</f>
        <v>0</v>
      </c>
      <c r="T640" s="139">
        <f>HLOOKUP($T$5,KHBH_Chitiet!$G$5:$R$1050,ROW(KH_DTBH_Chitiet!F640)-4,0)</f>
        <v>0</v>
      </c>
      <c r="U640" s="139">
        <f>IFERROR(VLOOKUP(B640,DM_HHDV!$B$5:$K$1050,8,0)*KH_DTBH_Chitiet!T640,0)</f>
        <v>0</v>
      </c>
      <c r="V640" s="139">
        <f>IFERROR(VLOOKUP(B640,DM_HHDV!$B$5:$K$1050,9,0)*KH_DTBH_Chitiet!T640,0)</f>
        <v>0</v>
      </c>
      <c r="W640" s="139">
        <f>IFERROR(VLOOKUP(B640,DM_HHDV!$B$5:$K$1050,10,0)*KH_DTBH_Chitiet!T640,0)</f>
        <v>0</v>
      </c>
      <c r="X640" s="139">
        <f>IFERROR(VLOOKUP(B640,DM_HHDV!$B$5:$K$1050,5,0)*KH_DTBH_Chitiet!T640,0)</f>
        <v>0</v>
      </c>
      <c r="Y640" s="139">
        <f>IFERROR(VLOOKUP(B640,DM_HHDV!$B$5:$K$1050,6,0)*KH_DTBH_Chitiet!T640,0)</f>
        <v>0</v>
      </c>
      <c r="Z640" s="139">
        <f>IFERROR(VLOOKUP(B640,DM_HHDV!$B$5:$K$1050,7,0)*KH_DTBH_Chitiet!T640,0)</f>
        <v>0</v>
      </c>
      <c r="AA640" s="139">
        <f>IFERROR(AVERAGE(KHBH_Chitiet!S640:U640)+AVERAGE(KHBH_Chitiet!V640:X640)+AVERAGE(KHBH_Chitiet!Y640:AA640),0)</f>
        <v>0</v>
      </c>
      <c r="AB640" s="139">
        <f>IFERROR(AVERAGE(KHBH_Chitiet!AB640:AD640)+AVERAGE(KHBH_Chitiet!AE640:AG640)+AVERAGE(KHBH_Chitiet!AH640:AJ640),0)</f>
        <v>0</v>
      </c>
      <c r="AC640" s="139">
        <f>IFERROR(AVERAGE(KHBH_Chitiet!AK640:AM640)+AVERAGE(KHBH_Chitiet!AN641:AP641)+AVERAGE(KHBH_Chitiet!AQ640:AS640),0)</f>
        <v>0</v>
      </c>
      <c r="AD640" s="139">
        <f>IFERROR(AVERAGE(KHBH_Chitiet!AT640:AV640)+AVERAGE(KHBH_Chitiet!AW640:AY640)+AVERAGE(KHBH_Chitiet!AZ640:BB640),0)</f>
        <v>0</v>
      </c>
    </row>
    <row r="641" spans="1:30">
      <c r="A641" s="21">
        <v>636</v>
      </c>
      <c r="B641" s="65">
        <f>KHBH_Chitiet!B641</f>
        <v>0</v>
      </c>
      <c r="C641" s="65">
        <f>KHBH_Chitiet!C641</f>
        <v>0</v>
      </c>
      <c r="D641" s="62">
        <f>IFERROR(VLOOKUP(B641,DM_HHDV!$B$5:$E$1050,3,0),0)</f>
        <v>0</v>
      </c>
      <c r="E641" s="67">
        <f>IFERROR(VLOOKUP(B641,DM_HHDV!$B$5:$E$1050,4,0),0)</f>
        <v>0</v>
      </c>
      <c r="F641" s="65">
        <f>HLOOKUP($F$5,KHBH_Chitiet!$G$5:$R$1050,ROW(KH_DTBH_Chitiet!F641)-4,0)</f>
        <v>0</v>
      </c>
      <c r="G641" s="65">
        <f>IFERROR(VLOOKUP(B641,DM_HHDV!$B$5:$K$1050,8,0)*KH_DTBH_Chitiet!F641,0)</f>
        <v>0</v>
      </c>
      <c r="H641" s="65">
        <f>IFERROR(VLOOKUP(B641,DM_HHDV!$B$5:$K$1050,9,0)*KH_DTBH_Chitiet!F641,0)</f>
        <v>0</v>
      </c>
      <c r="I641" s="65">
        <f>IFERROR(VLOOKUP(B641,DM_HHDV!$B$5:$K$1050,10,0)*KH_DTBH_Chitiet!F641,0)</f>
        <v>0</v>
      </c>
      <c r="J641" s="65">
        <f>IFERROR(AVERAGE(KHBH_Chitiet!BC641:BE641)+AVERAGE(KHBH_Chitiet!BF641:BH641)+AVERAGE(KHBH_Chitiet!BI641:BK641),0)</f>
        <v>0</v>
      </c>
      <c r="K641" s="65">
        <f>IFERROR(AVERAGE(KHBH_Chitiet!BL641:BN641)+AVERAGE(KHBH_Chitiet!BO641:BQ641)+AVERAGE(KHBH_Chitiet!BR641:BT641),0)</f>
        <v>0</v>
      </c>
      <c r="L641" s="65">
        <f>IFERROR(AVERAGE(KHBH_Chitiet!BU641:BW641)+AVERAGE(KHBH_Chitiet!BX641:BZ641)+AVERAGE(KHBH_Chitiet!CA641:CC641),0)</f>
        <v>0</v>
      </c>
      <c r="M641" s="65">
        <f>IFERROR(AVERAGE(KHBH_Chitiet!CD641:CF641)+AVERAGE(KHBH_Chitiet!CG641:CI641)+AVERAGE(KHBH_Chitiet!CJ641:CL641),0)</f>
        <v>0</v>
      </c>
      <c r="N641" s="65">
        <f t="shared" si="10"/>
        <v>0</v>
      </c>
      <c r="P641" s="139">
        <f>HLOOKUP($P$5,KHBH_Chitiet!$G$5:$R$1050,ROW(KH_DTBH_Chitiet!F641)-4,0)</f>
        <v>0</v>
      </c>
      <c r="Q641" s="139">
        <f>IFERROR(VLOOKUP(B641,DM_HHDV!$B$5:$K$1050,8,0)*KH_DTBH_Chitiet!P641,0)</f>
        <v>0</v>
      </c>
      <c r="R641" s="139">
        <f>IFERROR(VLOOKUP(B641,DM_HHDV!$B$5:$K$1050,9,0)*KH_DTBH_Chitiet!P641,0)</f>
        <v>0</v>
      </c>
      <c r="S641" s="139">
        <f>IFERROR(VLOOKUP(B641,DM_HHDV!$B$5:$K$1050,10,0)*KH_DTBH_Chitiet!P641,0)</f>
        <v>0</v>
      </c>
      <c r="T641" s="139">
        <f>HLOOKUP($T$5,KHBH_Chitiet!$G$5:$R$1050,ROW(KH_DTBH_Chitiet!F641)-4,0)</f>
        <v>0</v>
      </c>
      <c r="U641" s="139">
        <f>IFERROR(VLOOKUP(B641,DM_HHDV!$B$5:$K$1050,8,0)*KH_DTBH_Chitiet!T641,0)</f>
        <v>0</v>
      </c>
      <c r="V641" s="139">
        <f>IFERROR(VLOOKUP(B641,DM_HHDV!$B$5:$K$1050,9,0)*KH_DTBH_Chitiet!T641,0)</f>
        <v>0</v>
      </c>
      <c r="W641" s="139">
        <f>IFERROR(VLOOKUP(B641,DM_HHDV!$B$5:$K$1050,10,0)*KH_DTBH_Chitiet!T641,0)</f>
        <v>0</v>
      </c>
      <c r="X641" s="139">
        <f>IFERROR(VLOOKUP(B641,DM_HHDV!$B$5:$K$1050,5,0)*KH_DTBH_Chitiet!T641,0)</f>
        <v>0</v>
      </c>
      <c r="Y641" s="139">
        <f>IFERROR(VLOOKUP(B641,DM_HHDV!$B$5:$K$1050,6,0)*KH_DTBH_Chitiet!T641,0)</f>
        <v>0</v>
      </c>
      <c r="Z641" s="139">
        <f>IFERROR(VLOOKUP(B641,DM_HHDV!$B$5:$K$1050,7,0)*KH_DTBH_Chitiet!T641,0)</f>
        <v>0</v>
      </c>
      <c r="AA641" s="139">
        <f>IFERROR(AVERAGE(KHBH_Chitiet!S641:U641)+AVERAGE(KHBH_Chitiet!V641:X641)+AVERAGE(KHBH_Chitiet!Y641:AA641),0)</f>
        <v>0</v>
      </c>
      <c r="AB641" s="139">
        <f>IFERROR(AVERAGE(KHBH_Chitiet!AB641:AD641)+AVERAGE(KHBH_Chitiet!AE641:AG641)+AVERAGE(KHBH_Chitiet!AH641:AJ641),0)</f>
        <v>0</v>
      </c>
      <c r="AC641" s="139">
        <f>IFERROR(AVERAGE(KHBH_Chitiet!AK641:AM641)+AVERAGE(KHBH_Chitiet!AN642:AP642)+AVERAGE(KHBH_Chitiet!AQ641:AS641),0)</f>
        <v>0</v>
      </c>
      <c r="AD641" s="139">
        <f>IFERROR(AVERAGE(KHBH_Chitiet!AT641:AV641)+AVERAGE(KHBH_Chitiet!AW641:AY641)+AVERAGE(KHBH_Chitiet!AZ641:BB641),0)</f>
        <v>0</v>
      </c>
    </row>
    <row r="642" spans="1:30">
      <c r="A642" s="21">
        <v>637</v>
      </c>
      <c r="B642" s="65">
        <f>KHBH_Chitiet!B642</f>
        <v>0</v>
      </c>
      <c r="C642" s="65">
        <f>KHBH_Chitiet!C642</f>
        <v>0</v>
      </c>
      <c r="D642" s="62">
        <f>IFERROR(VLOOKUP(B642,DM_HHDV!$B$5:$E$1050,3,0),0)</f>
        <v>0</v>
      </c>
      <c r="E642" s="67">
        <f>IFERROR(VLOOKUP(B642,DM_HHDV!$B$5:$E$1050,4,0),0)</f>
        <v>0</v>
      </c>
      <c r="F642" s="65">
        <f>HLOOKUP($F$5,KHBH_Chitiet!$G$5:$R$1050,ROW(KH_DTBH_Chitiet!F642)-4,0)</f>
        <v>0</v>
      </c>
      <c r="G642" s="65">
        <f>IFERROR(VLOOKUP(B642,DM_HHDV!$B$5:$K$1050,8,0)*KH_DTBH_Chitiet!F642,0)</f>
        <v>0</v>
      </c>
      <c r="H642" s="65">
        <f>IFERROR(VLOOKUP(B642,DM_HHDV!$B$5:$K$1050,9,0)*KH_DTBH_Chitiet!F642,0)</f>
        <v>0</v>
      </c>
      <c r="I642" s="65">
        <f>IFERROR(VLOOKUP(B642,DM_HHDV!$B$5:$K$1050,10,0)*KH_DTBH_Chitiet!F642,0)</f>
        <v>0</v>
      </c>
      <c r="J642" s="65">
        <f>IFERROR(AVERAGE(KHBH_Chitiet!BC642:BE642)+AVERAGE(KHBH_Chitiet!BF642:BH642)+AVERAGE(KHBH_Chitiet!BI642:BK642),0)</f>
        <v>0</v>
      </c>
      <c r="K642" s="65">
        <f>IFERROR(AVERAGE(KHBH_Chitiet!BL642:BN642)+AVERAGE(KHBH_Chitiet!BO642:BQ642)+AVERAGE(KHBH_Chitiet!BR642:BT642),0)</f>
        <v>0</v>
      </c>
      <c r="L642" s="65">
        <f>IFERROR(AVERAGE(KHBH_Chitiet!BU642:BW642)+AVERAGE(KHBH_Chitiet!BX642:BZ642)+AVERAGE(KHBH_Chitiet!CA642:CC642),0)</f>
        <v>0</v>
      </c>
      <c r="M642" s="65">
        <f>IFERROR(AVERAGE(KHBH_Chitiet!CD642:CF642)+AVERAGE(KHBH_Chitiet!CG642:CI642)+AVERAGE(KHBH_Chitiet!CJ642:CL642),0)</f>
        <v>0</v>
      </c>
      <c r="N642" s="65">
        <f t="shared" si="10"/>
        <v>0</v>
      </c>
      <c r="P642" s="139">
        <f>HLOOKUP($P$5,KHBH_Chitiet!$G$5:$R$1050,ROW(KH_DTBH_Chitiet!F642)-4,0)</f>
        <v>0</v>
      </c>
      <c r="Q642" s="139">
        <f>IFERROR(VLOOKUP(B642,DM_HHDV!$B$5:$K$1050,8,0)*KH_DTBH_Chitiet!P642,0)</f>
        <v>0</v>
      </c>
      <c r="R642" s="139">
        <f>IFERROR(VLOOKUP(B642,DM_HHDV!$B$5:$K$1050,9,0)*KH_DTBH_Chitiet!P642,0)</f>
        <v>0</v>
      </c>
      <c r="S642" s="139">
        <f>IFERROR(VLOOKUP(B642,DM_HHDV!$B$5:$K$1050,10,0)*KH_DTBH_Chitiet!P642,0)</f>
        <v>0</v>
      </c>
      <c r="T642" s="139">
        <f>HLOOKUP($T$5,KHBH_Chitiet!$G$5:$R$1050,ROW(KH_DTBH_Chitiet!F642)-4,0)</f>
        <v>0</v>
      </c>
      <c r="U642" s="139">
        <f>IFERROR(VLOOKUP(B642,DM_HHDV!$B$5:$K$1050,8,0)*KH_DTBH_Chitiet!T642,0)</f>
        <v>0</v>
      </c>
      <c r="V642" s="139">
        <f>IFERROR(VLOOKUP(B642,DM_HHDV!$B$5:$K$1050,9,0)*KH_DTBH_Chitiet!T642,0)</f>
        <v>0</v>
      </c>
      <c r="W642" s="139">
        <f>IFERROR(VLOOKUP(B642,DM_HHDV!$B$5:$K$1050,10,0)*KH_DTBH_Chitiet!T642,0)</f>
        <v>0</v>
      </c>
      <c r="X642" s="139">
        <f>IFERROR(VLOOKUP(B642,DM_HHDV!$B$5:$K$1050,5,0)*KH_DTBH_Chitiet!T642,0)</f>
        <v>0</v>
      </c>
      <c r="Y642" s="139">
        <f>IFERROR(VLOOKUP(B642,DM_HHDV!$B$5:$K$1050,6,0)*KH_DTBH_Chitiet!T642,0)</f>
        <v>0</v>
      </c>
      <c r="Z642" s="139">
        <f>IFERROR(VLOOKUP(B642,DM_HHDV!$B$5:$K$1050,7,0)*KH_DTBH_Chitiet!T642,0)</f>
        <v>0</v>
      </c>
      <c r="AA642" s="139">
        <f>IFERROR(AVERAGE(KHBH_Chitiet!S642:U642)+AVERAGE(KHBH_Chitiet!V642:X642)+AVERAGE(KHBH_Chitiet!Y642:AA642),0)</f>
        <v>0</v>
      </c>
      <c r="AB642" s="139">
        <f>IFERROR(AVERAGE(KHBH_Chitiet!AB642:AD642)+AVERAGE(KHBH_Chitiet!AE642:AG642)+AVERAGE(KHBH_Chitiet!AH642:AJ642),0)</f>
        <v>0</v>
      </c>
      <c r="AC642" s="139">
        <f>IFERROR(AVERAGE(KHBH_Chitiet!AK642:AM642)+AVERAGE(KHBH_Chitiet!AN643:AP643)+AVERAGE(KHBH_Chitiet!AQ642:AS642),0)</f>
        <v>0</v>
      </c>
      <c r="AD642" s="139">
        <f>IFERROR(AVERAGE(KHBH_Chitiet!AT642:AV642)+AVERAGE(KHBH_Chitiet!AW642:AY642)+AVERAGE(KHBH_Chitiet!AZ642:BB642),0)</f>
        <v>0</v>
      </c>
    </row>
    <row r="643" spans="1:30">
      <c r="A643" s="21">
        <v>638</v>
      </c>
      <c r="B643" s="65">
        <f>KHBH_Chitiet!B643</f>
        <v>0</v>
      </c>
      <c r="C643" s="65">
        <f>KHBH_Chitiet!C643</f>
        <v>0</v>
      </c>
      <c r="D643" s="62">
        <f>IFERROR(VLOOKUP(B643,DM_HHDV!$B$5:$E$1050,3,0),0)</f>
        <v>0</v>
      </c>
      <c r="E643" s="67">
        <f>IFERROR(VLOOKUP(B643,DM_HHDV!$B$5:$E$1050,4,0),0)</f>
        <v>0</v>
      </c>
      <c r="F643" s="65">
        <f>HLOOKUP($F$5,KHBH_Chitiet!$G$5:$R$1050,ROW(KH_DTBH_Chitiet!F643)-4,0)</f>
        <v>0</v>
      </c>
      <c r="G643" s="65">
        <f>IFERROR(VLOOKUP(B643,DM_HHDV!$B$5:$K$1050,8,0)*KH_DTBH_Chitiet!F643,0)</f>
        <v>0</v>
      </c>
      <c r="H643" s="65">
        <f>IFERROR(VLOOKUP(B643,DM_HHDV!$B$5:$K$1050,9,0)*KH_DTBH_Chitiet!F643,0)</f>
        <v>0</v>
      </c>
      <c r="I643" s="65">
        <f>IFERROR(VLOOKUP(B643,DM_HHDV!$B$5:$K$1050,10,0)*KH_DTBH_Chitiet!F643,0)</f>
        <v>0</v>
      </c>
      <c r="J643" s="65">
        <f>IFERROR(AVERAGE(KHBH_Chitiet!BC643:BE643)+AVERAGE(KHBH_Chitiet!BF643:BH643)+AVERAGE(KHBH_Chitiet!BI643:BK643),0)</f>
        <v>0</v>
      </c>
      <c r="K643" s="65">
        <f>IFERROR(AVERAGE(KHBH_Chitiet!BL643:BN643)+AVERAGE(KHBH_Chitiet!BO643:BQ643)+AVERAGE(KHBH_Chitiet!BR643:BT643),0)</f>
        <v>0</v>
      </c>
      <c r="L643" s="65">
        <f>IFERROR(AVERAGE(KHBH_Chitiet!BU643:BW643)+AVERAGE(KHBH_Chitiet!BX643:BZ643)+AVERAGE(KHBH_Chitiet!CA643:CC643),0)</f>
        <v>0</v>
      </c>
      <c r="M643" s="65">
        <f>IFERROR(AVERAGE(KHBH_Chitiet!CD643:CF643)+AVERAGE(KHBH_Chitiet!CG643:CI643)+AVERAGE(KHBH_Chitiet!CJ643:CL643),0)</f>
        <v>0</v>
      </c>
      <c r="N643" s="65">
        <f t="shared" si="10"/>
        <v>0</v>
      </c>
      <c r="P643" s="139">
        <f>HLOOKUP($P$5,KHBH_Chitiet!$G$5:$R$1050,ROW(KH_DTBH_Chitiet!F643)-4,0)</f>
        <v>0</v>
      </c>
      <c r="Q643" s="139">
        <f>IFERROR(VLOOKUP(B643,DM_HHDV!$B$5:$K$1050,8,0)*KH_DTBH_Chitiet!P643,0)</f>
        <v>0</v>
      </c>
      <c r="R643" s="139">
        <f>IFERROR(VLOOKUP(B643,DM_HHDV!$B$5:$K$1050,9,0)*KH_DTBH_Chitiet!P643,0)</f>
        <v>0</v>
      </c>
      <c r="S643" s="139">
        <f>IFERROR(VLOOKUP(B643,DM_HHDV!$B$5:$K$1050,10,0)*KH_DTBH_Chitiet!P643,0)</f>
        <v>0</v>
      </c>
      <c r="T643" s="139">
        <f>HLOOKUP($T$5,KHBH_Chitiet!$G$5:$R$1050,ROW(KH_DTBH_Chitiet!F643)-4,0)</f>
        <v>0</v>
      </c>
      <c r="U643" s="139">
        <f>IFERROR(VLOOKUP(B643,DM_HHDV!$B$5:$K$1050,8,0)*KH_DTBH_Chitiet!T643,0)</f>
        <v>0</v>
      </c>
      <c r="V643" s="139">
        <f>IFERROR(VLOOKUP(B643,DM_HHDV!$B$5:$K$1050,9,0)*KH_DTBH_Chitiet!T643,0)</f>
        <v>0</v>
      </c>
      <c r="W643" s="139">
        <f>IFERROR(VLOOKUP(B643,DM_HHDV!$B$5:$K$1050,10,0)*KH_DTBH_Chitiet!T643,0)</f>
        <v>0</v>
      </c>
      <c r="X643" s="139">
        <f>IFERROR(VLOOKUP(B643,DM_HHDV!$B$5:$K$1050,5,0)*KH_DTBH_Chitiet!T643,0)</f>
        <v>0</v>
      </c>
      <c r="Y643" s="139">
        <f>IFERROR(VLOOKUP(B643,DM_HHDV!$B$5:$K$1050,6,0)*KH_DTBH_Chitiet!T643,0)</f>
        <v>0</v>
      </c>
      <c r="Z643" s="139">
        <f>IFERROR(VLOOKUP(B643,DM_HHDV!$B$5:$K$1050,7,0)*KH_DTBH_Chitiet!T643,0)</f>
        <v>0</v>
      </c>
      <c r="AA643" s="139">
        <f>IFERROR(AVERAGE(KHBH_Chitiet!S643:U643)+AVERAGE(KHBH_Chitiet!V643:X643)+AVERAGE(KHBH_Chitiet!Y643:AA643),0)</f>
        <v>0</v>
      </c>
      <c r="AB643" s="139">
        <f>IFERROR(AVERAGE(KHBH_Chitiet!AB643:AD643)+AVERAGE(KHBH_Chitiet!AE643:AG643)+AVERAGE(KHBH_Chitiet!AH643:AJ643),0)</f>
        <v>0</v>
      </c>
      <c r="AC643" s="139">
        <f>IFERROR(AVERAGE(KHBH_Chitiet!AK643:AM643)+AVERAGE(KHBH_Chitiet!AN644:AP644)+AVERAGE(KHBH_Chitiet!AQ643:AS643),0)</f>
        <v>0</v>
      </c>
      <c r="AD643" s="139">
        <f>IFERROR(AVERAGE(KHBH_Chitiet!AT643:AV643)+AVERAGE(KHBH_Chitiet!AW643:AY643)+AVERAGE(KHBH_Chitiet!AZ643:BB643),0)</f>
        <v>0</v>
      </c>
    </row>
    <row r="644" spans="1:30">
      <c r="A644" s="21">
        <v>639</v>
      </c>
      <c r="B644" s="65">
        <f>KHBH_Chitiet!B644</f>
        <v>0</v>
      </c>
      <c r="C644" s="65">
        <f>KHBH_Chitiet!C644</f>
        <v>0</v>
      </c>
      <c r="D644" s="62">
        <f>IFERROR(VLOOKUP(B644,DM_HHDV!$B$5:$E$1050,3,0),0)</f>
        <v>0</v>
      </c>
      <c r="E644" s="67">
        <f>IFERROR(VLOOKUP(B644,DM_HHDV!$B$5:$E$1050,4,0),0)</f>
        <v>0</v>
      </c>
      <c r="F644" s="65">
        <f>HLOOKUP($F$5,KHBH_Chitiet!$G$5:$R$1050,ROW(KH_DTBH_Chitiet!F644)-4,0)</f>
        <v>0</v>
      </c>
      <c r="G644" s="65">
        <f>IFERROR(VLOOKUP(B644,DM_HHDV!$B$5:$K$1050,8,0)*KH_DTBH_Chitiet!F644,0)</f>
        <v>0</v>
      </c>
      <c r="H644" s="65">
        <f>IFERROR(VLOOKUP(B644,DM_HHDV!$B$5:$K$1050,9,0)*KH_DTBH_Chitiet!F644,0)</f>
        <v>0</v>
      </c>
      <c r="I644" s="65">
        <f>IFERROR(VLOOKUP(B644,DM_HHDV!$B$5:$K$1050,10,0)*KH_DTBH_Chitiet!F644,0)</f>
        <v>0</v>
      </c>
      <c r="J644" s="65">
        <f>IFERROR(AVERAGE(KHBH_Chitiet!BC644:BE644)+AVERAGE(KHBH_Chitiet!BF644:BH644)+AVERAGE(KHBH_Chitiet!BI644:BK644),0)</f>
        <v>0</v>
      </c>
      <c r="K644" s="65">
        <f>IFERROR(AVERAGE(KHBH_Chitiet!BL644:BN644)+AVERAGE(KHBH_Chitiet!BO644:BQ644)+AVERAGE(KHBH_Chitiet!BR644:BT644),0)</f>
        <v>0</v>
      </c>
      <c r="L644" s="65">
        <f>IFERROR(AVERAGE(KHBH_Chitiet!BU644:BW644)+AVERAGE(KHBH_Chitiet!BX644:BZ644)+AVERAGE(KHBH_Chitiet!CA644:CC644),0)</f>
        <v>0</v>
      </c>
      <c r="M644" s="65">
        <f>IFERROR(AVERAGE(KHBH_Chitiet!CD644:CF644)+AVERAGE(KHBH_Chitiet!CG644:CI644)+AVERAGE(KHBH_Chitiet!CJ644:CL644),0)</f>
        <v>0</v>
      </c>
      <c r="N644" s="65">
        <f t="shared" si="10"/>
        <v>0</v>
      </c>
      <c r="P644" s="139">
        <f>HLOOKUP($P$5,KHBH_Chitiet!$G$5:$R$1050,ROW(KH_DTBH_Chitiet!F644)-4,0)</f>
        <v>0</v>
      </c>
      <c r="Q644" s="139">
        <f>IFERROR(VLOOKUP(B644,DM_HHDV!$B$5:$K$1050,8,0)*KH_DTBH_Chitiet!P644,0)</f>
        <v>0</v>
      </c>
      <c r="R644" s="139">
        <f>IFERROR(VLOOKUP(B644,DM_HHDV!$B$5:$K$1050,9,0)*KH_DTBH_Chitiet!P644,0)</f>
        <v>0</v>
      </c>
      <c r="S644" s="139">
        <f>IFERROR(VLOOKUP(B644,DM_HHDV!$B$5:$K$1050,10,0)*KH_DTBH_Chitiet!P644,0)</f>
        <v>0</v>
      </c>
      <c r="T644" s="139">
        <f>HLOOKUP($T$5,KHBH_Chitiet!$G$5:$R$1050,ROW(KH_DTBH_Chitiet!F644)-4,0)</f>
        <v>0</v>
      </c>
      <c r="U644" s="139">
        <f>IFERROR(VLOOKUP(B644,DM_HHDV!$B$5:$K$1050,8,0)*KH_DTBH_Chitiet!T644,0)</f>
        <v>0</v>
      </c>
      <c r="V644" s="139">
        <f>IFERROR(VLOOKUP(B644,DM_HHDV!$B$5:$K$1050,9,0)*KH_DTBH_Chitiet!T644,0)</f>
        <v>0</v>
      </c>
      <c r="W644" s="139">
        <f>IFERROR(VLOOKUP(B644,DM_HHDV!$B$5:$K$1050,10,0)*KH_DTBH_Chitiet!T644,0)</f>
        <v>0</v>
      </c>
      <c r="X644" s="139">
        <f>IFERROR(VLOOKUP(B644,DM_HHDV!$B$5:$K$1050,5,0)*KH_DTBH_Chitiet!T644,0)</f>
        <v>0</v>
      </c>
      <c r="Y644" s="139">
        <f>IFERROR(VLOOKUP(B644,DM_HHDV!$B$5:$K$1050,6,0)*KH_DTBH_Chitiet!T644,0)</f>
        <v>0</v>
      </c>
      <c r="Z644" s="139">
        <f>IFERROR(VLOOKUP(B644,DM_HHDV!$B$5:$K$1050,7,0)*KH_DTBH_Chitiet!T644,0)</f>
        <v>0</v>
      </c>
      <c r="AA644" s="139">
        <f>IFERROR(AVERAGE(KHBH_Chitiet!S644:U644)+AVERAGE(KHBH_Chitiet!V644:X644)+AVERAGE(KHBH_Chitiet!Y644:AA644),0)</f>
        <v>0</v>
      </c>
      <c r="AB644" s="139">
        <f>IFERROR(AVERAGE(KHBH_Chitiet!AB644:AD644)+AVERAGE(KHBH_Chitiet!AE644:AG644)+AVERAGE(KHBH_Chitiet!AH644:AJ644),0)</f>
        <v>0</v>
      </c>
      <c r="AC644" s="139">
        <f>IFERROR(AVERAGE(KHBH_Chitiet!AK644:AM644)+AVERAGE(KHBH_Chitiet!AN645:AP645)+AVERAGE(KHBH_Chitiet!AQ644:AS644),0)</f>
        <v>0</v>
      </c>
      <c r="AD644" s="139">
        <f>IFERROR(AVERAGE(KHBH_Chitiet!AT644:AV644)+AVERAGE(KHBH_Chitiet!AW644:AY644)+AVERAGE(KHBH_Chitiet!AZ644:BB644),0)</f>
        <v>0</v>
      </c>
    </row>
    <row r="645" spans="1:30">
      <c r="A645" s="21">
        <v>640</v>
      </c>
      <c r="B645" s="65">
        <f>KHBH_Chitiet!B645</f>
        <v>0</v>
      </c>
      <c r="C645" s="65">
        <f>KHBH_Chitiet!C645</f>
        <v>0</v>
      </c>
      <c r="D645" s="62">
        <f>IFERROR(VLOOKUP(B645,DM_HHDV!$B$5:$E$1050,3,0),0)</f>
        <v>0</v>
      </c>
      <c r="E645" s="67">
        <f>IFERROR(VLOOKUP(B645,DM_HHDV!$B$5:$E$1050,4,0),0)</f>
        <v>0</v>
      </c>
      <c r="F645" s="65">
        <f>HLOOKUP($F$5,KHBH_Chitiet!$G$5:$R$1050,ROW(KH_DTBH_Chitiet!F645)-4,0)</f>
        <v>0</v>
      </c>
      <c r="G645" s="65">
        <f>IFERROR(VLOOKUP(B645,DM_HHDV!$B$5:$K$1050,8,0)*KH_DTBH_Chitiet!F645,0)</f>
        <v>0</v>
      </c>
      <c r="H645" s="65">
        <f>IFERROR(VLOOKUP(B645,DM_HHDV!$B$5:$K$1050,9,0)*KH_DTBH_Chitiet!F645,0)</f>
        <v>0</v>
      </c>
      <c r="I645" s="65">
        <f>IFERROR(VLOOKUP(B645,DM_HHDV!$B$5:$K$1050,10,0)*KH_DTBH_Chitiet!F645,0)</f>
        <v>0</v>
      </c>
      <c r="J645" s="65">
        <f>IFERROR(AVERAGE(KHBH_Chitiet!BC645:BE645)+AVERAGE(KHBH_Chitiet!BF645:BH645)+AVERAGE(KHBH_Chitiet!BI645:BK645),0)</f>
        <v>0</v>
      </c>
      <c r="K645" s="65">
        <f>IFERROR(AVERAGE(KHBH_Chitiet!BL645:BN645)+AVERAGE(KHBH_Chitiet!BO645:BQ645)+AVERAGE(KHBH_Chitiet!BR645:BT645),0)</f>
        <v>0</v>
      </c>
      <c r="L645" s="65">
        <f>IFERROR(AVERAGE(KHBH_Chitiet!BU645:BW645)+AVERAGE(KHBH_Chitiet!BX645:BZ645)+AVERAGE(KHBH_Chitiet!CA645:CC645),0)</f>
        <v>0</v>
      </c>
      <c r="M645" s="65">
        <f>IFERROR(AVERAGE(KHBH_Chitiet!CD645:CF645)+AVERAGE(KHBH_Chitiet!CG645:CI645)+AVERAGE(KHBH_Chitiet!CJ645:CL645),0)</f>
        <v>0</v>
      </c>
      <c r="N645" s="65">
        <f t="shared" si="10"/>
        <v>0</v>
      </c>
      <c r="P645" s="139">
        <f>HLOOKUP($P$5,KHBH_Chitiet!$G$5:$R$1050,ROW(KH_DTBH_Chitiet!F645)-4,0)</f>
        <v>0</v>
      </c>
      <c r="Q645" s="139">
        <f>IFERROR(VLOOKUP(B645,DM_HHDV!$B$5:$K$1050,8,0)*KH_DTBH_Chitiet!P645,0)</f>
        <v>0</v>
      </c>
      <c r="R645" s="139">
        <f>IFERROR(VLOOKUP(B645,DM_HHDV!$B$5:$K$1050,9,0)*KH_DTBH_Chitiet!P645,0)</f>
        <v>0</v>
      </c>
      <c r="S645" s="139">
        <f>IFERROR(VLOOKUP(B645,DM_HHDV!$B$5:$K$1050,10,0)*KH_DTBH_Chitiet!P645,0)</f>
        <v>0</v>
      </c>
      <c r="T645" s="139">
        <f>HLOOKUP($T$5,KHBH_Chitiet!$G$5:$R$1050,ROW(KH_DTBH_Chitiet!F645)-4,0)</f>
        <v>0</v>
      </c>
      <c r="U645" s="139">
        <f>IFERROR(VLOOKUP(B645,DM_HHDV!$B$5:$K$1050,8,0)*KH_DTBH_Chitiet!T645,0)</f>
        <v>0</v>
      </c>
      <c r="V645" s="139">
        <f>IFERROR(VLOOKUP(B645,DM_HHDV!$B$5:$K$1050,9,0)*KH_DTBH_Chitiet!T645,0)</f>
        <v>0</v>
      </c>
      <c r="W645" s="139">
        <f>IFERROR(VLOOKUP(B645,DM_HHDV!$B$5:$K$1050,10,0)*KH_DTBH_Chitiet!T645,0)</f>
        <v>0</v>
      </c>
      <c r="X645" s="139">
        <f>IFERROR(VLOOKUP(B645,DM_HHDV!$B$5:$K$1050,5,0)*KH_DTBH_Chitiet!T645,0)</f>
        <v>0</v>
      </c>
      <c r="Y645" s="139">
        <f>IFERROR(VLOOKUP(B645,DM_HHDV!$B$5:$K$1050,6,0)*KH_DTBH_Chitiet!T645,0)</f>
        <v>0</v>
      </c>
      <c r="Z645" s="139">
        <f>IFERROR(VLOOKUP(B645,DM_HHDV!$B$5:$K$1050,7,0)*KH_DTBH_Chitiet!T645,0)</f>
        <v>0</v>
      </c>
      <c r="AA645" s="139">
        <f>IFERROR(AVERAGE(KHBH_Chitiet!S645:U645)+AVERAGE(KHBH_Chitiet!V645:X645)+AVERAGE(KHBH_Chitiet!Y645:AA645),0)</f>
        <v>0</v>
      </c>
      <c r="AB645" s="139">
        <f>IFERROR(AVERAGE(KHBH_Chitiet!AB645:AD645)+AVERAGE(KHBH_Chitiet!AE645:AG645)+AVERAGE(KHBH_Chitiet!AH645:AJ645),0)</f>
        <v>0</v>
      </c>
      <c r="AC645" s="139">
        <f>IFERROR(AVERAGE(KHBH_Chitiet!AK645:AM645)+AVERAGE(KHBH_Chitiet!AN646:AP646)+AVERAGE(KHBH_Chitiet!AQ645:AS645),0)</f>
        <v>0</v>
      </c>
      <c r="AD645" s="139">
        <f>IFERROR(AVERAGE(KHBH_Chitiet!AT645:AV645)+AVERAGE(KHBH_Chitiet!AW645:AY645)+AVERAGE(KHBH_Chitiet!AZ645:BB645),0)</f>
        <v>0</v>
      </c>
    </row>
    <row r="646" spans="1:30">
      <c r="A646" s="21">
        <v>641</v>
      </c>
      <c r="B646" s="65">
        <f>KHBH_Chitiet!B646</f>
        <v>0</v>
      </c>
      <c r="C646" s="65">
        <f>KHBH_Chitiet!C646</f>
        <v>0</v>
      </c>
      <c r="D646" s="62">
        <f>IFERROR(VLOOKUP(B646,DM_HHDV!$B$5:$E$1050,3,0),0)</f>
        <v>0</v>
      </c>
      <c r="E646" s="67">
        <f>IFERROR(VLOOKUP(B646,DM_HHDV!$B$5:$E$1050,4,0),0)</f>
        <v>0</v>
      </c>
      <c r="F646" s="65">
        <f>HLOOKUP($F$5,KHBH_Chitiet!$G$5:$R$1050,ROW(KH_DTBH_Chitiet!F646)-4,0)</f>
        <v>0</v>
      </c>
      <c r="G646" s="65">
        <f>IFERROR(VLOOKUP(B646,DM_HHDV!$B$5:$K$1050,8,0)*KH_DTBH_Chitiet!F646,0)</f>
        <v>0</v>
      </c>
      <c r="H646" s="65">
        <f>IFERROR(VLOOKUP(B646,DM_HHDV!$B$5:$K$1050,9,0)*KH_DTBH_Chitiet!F646,0)</f>
        <v>0</v>
      </c>
      <c r="I646" s="65">
        <f>IFERROR(VLOOKUP(B646,DM_HHDV!$B$5:$K$1050,10,0)*KH_DTBH_Chitiet!F646,0)</f>
        <v>0</v>
      </c>
      <c r="J646" s="65">
        <f>IFERROR(AVERAGE(KHBH_Chitiet!BC646:BE646)+AVERAGE(KHBH_Chitiet!BF646:BH646)+AVERAGE(KHBH_Chitiet!BI646:BK646),0)</f>
        <v>0</v>
      </c>
      <c r="K646" s="65">
        <f>IFERROR(AVERAGE(KHBH_Chitiet!BL646:BN646)+AVERAGE(KHBH_Chitiet!BO646:BQ646)+AVERAGE(KHBH_Chitiet!BR646:BT646),0)</f>
        <v>0</v>
      </c>
      <c r="L646" s="65">
        <f>IFERROR(AVERAGE(KHBH_Chitiet!BU646:BW646)+AVERAGE(KHBH_Chitiet!BX646:BZ646)+AVERAGE(KHBH_Chitiet!CA646:CC646),0)</f>
        <v>0</v>
      </c>
      <c r="M646" s="65">
        <f>IFERROR(AVERAGE(KHBH_Chitiet!CD646:CF646)+AVERAGE(KHBH_Chitiet!CG646:CI646)+AVERAGE(KHBH_Chitiet!CJ646:CL646),0)</f>
        <v>0</v>
      </c>
      <c r="N646" s="65">
        <f t="shared" si="10"/>
        <v>0</v>
      </c>
      <c r="P646" s="139">
        <f>HLOOKUP($P$5,KHBH_Chitiet!$G$5:$R$1050,ROW(KH_DTBH_Chitiet!F646)-4,0)</f>
        <v>0</v>
      </c>
      <c r="Q646" s="139">
        <f>IFERROR(VLOOKUP(B646,DM_HHDV!$B$5:$K$1050,8,0)*KH_DTBH_Chitiet!P646,0)</f>
        <v>0</v>
      </c>
      <c r="R646" s="139">
        <f>IFERROR(VLOOKUP(B646,DM_HHDV!$B$5:$K$1050,9,0)*KH_DTBH_Chitiet!P646,0)</f>
        <v>0</v>
      </c>
      <c r="S646" s="139">
        <f>IFERROR(VLOOKUP(B646,DM_HHDV!$B$5:$K$1050,10,0)*KH_DTBH_Chitiet!P646,0)</f>
        <v>0</v>
      </c>
      <c r="T646" s="139">
        <f>HLOOKUP($T$5,KHBH_Chitiet!$G$5:$R$1050,ROW(KH_DTBH_Chitiet!F646)-4,0)</f>
        <v>0</v>
      </c>
      <c r="U646" s="139">
        <f>IFERROR(VLOOKUP(B646,DM_HHDV!$B$5:$K$1050,8,0)*KH_DTBH_Chitiet!T646,0)</f>
        <v>0</v>
      </c>
      <c r="V646" s="139">
        <f>IFERROR(VLOOKUP(B646,DM_HHDV!$B$5:$K$1050,9,0)*KH_DTBH_Chitiet!T646,0)</f>
        <v>0</v>
      </c>
      <c r="W646" s="139">
        <f>IFERROR(VLOOKUP(B646,DM_HHDV!$B$5:$K$1050,10,0)*KH_DTBH_Chitiet!T646,0)</f>
        <v>0</v>
      </c>
      <c r="X646" s="139">
        <f>IFERROR(VLOOKUP(B646,DM_HHDV!$B$5:$K$1050,5,0)*KH_DTBH_Chitiet!T646,0)</f>
        <v>0</v>
      </c>
      <c r="Y646" s="139">
        <f>IFERROR(VLOOKUP(B646,DM_HHDV!$B$5:$K$1050,6,0)*KH_DTBH_Chitiet!T646,0)</f>
        <v>0</v>
      </c>
      <c r="Z646" s="139">
        <f>IFERROR(VLOOKUP(B646,DM_HHDV!$B$5:$K$1050,7,0)*KH_DTBH_Chitiet!T646,0)</f>
        <v>0</v>
      </c>
      <c r="AA646" s="139">
        <f>IFERROR(AVERAGE(KHBH_Chitiet!S646:U646)+AVERAGE(KHBH_Chitiet!V646:X646)+AVERAGE(KHBH_Chitiet!Y646:AA646),0)</f>
        <v>0</v>
      </c>
      <c r="AB646" s="139">
        <f>IFERROR(AVERAGE(KHBH_Chitiet!AB646:AD646)+AVERAGE(KHBH_Chitiet!AE646:AG646)+AVERAGE(KHBH_Chitiet!AH646:AJ646),0)</f>
        <v>0</v>
      </c>
      <c r="AC646" s="139">
        <f>IFERROR(AVERAGE(KHBH_Chitiet!AK646:AM646)+AVERAGE(KHBH_Chitiet!AN647:AP647)+AVERAGE(KHBH_Chitiet!AQ646:AS646),0)</f>
        <v>0</v>
      </c>
      <c r="AD646" s="139">
        <f>IFERROR(AVERAGE(KHBH_Chitiet!AT646:AV646)+AVERAGE(KHBH_Chitiet!AW646:AY646)+AVERAGE(KHBH_Chitiet!AZ646:BB646),0)</f>
        <v>0</v>
      </c>
    </row>
    <row r="647" spans="1:30">
      <c r="A647" s="21">
        <v>642</v>
      </c>
      <c r="B647" s="65">
        <f>KHBH_Chitiet!B647</f>
        <v>0</v>
      </c>
      <c r="C647" s="65">
        <f>KHBH_Chitiet!C647</f>
        <v>0</v>
      </c>
      <c r="D647" s="62">
        <f>IFERROR(VLOOKUP(B647,DM_HHDV!$B$5:$E$1050,3,0),0)</f>
        <v>0</v>
      </c>
      <c r="E647" s="67">
        <f>IFERROR(VLOOKUP(B647,DM_HHDV!$B$5:$E$1050,4,0),0)</f>
        <v>0</v>
      </c>
      <c r="F647" s="65">
        <f>HLOOKUP($F$5,KHBH_Chitiet!$G$5:$R$1050,ROW(KH_DTBH_Chitiet!F647)-4,0)</f>
        <v>0</v>
      </c>
      <c r="G647" s="65">
        <f>IFERROR(VLOOKUP(B647,DM_HHDV!$B$5:$K$1050,8,0)*KH_DTBH_Chitiet!F647,0)</f>
        <v>0</v>
      </c>
      <c r="H647" s="65">
        <f>IFERROR(VLOOKUP(B647,DM_HHDV!$B$5:$K$1050,9,0)*KH_DTBH_Chitiet!F647,0)</f>
        <v>0</v>
      </c>
      <c r="I647" s="65">
        <f>IFERROR(VLOOKUP(B647,DM_HHDV!$B$5:$K$1050,10,0)*KH_DTBH_Chitiet!F647,0)</f>
        <v>0</v>
      </c>
      <c r="J647" s="65">
        <f>IFERROR(AVERAGE(KHBH_Chitiet!BC647:BE647)+AVERAGE(KHBH_Chitiet!BF647:BH647)+AVERAGE(KHBH_Chitiet!BI647:BK647),0)</f>
        <v>0</v>
      </c>
      <c r="K647" s="65">
        <f>IFERROR(AVERAGE(KHBH_Chitiet!BL647:BN647)+AVERAGE(KHBH_Chitiet!BO647:BQ647)+AVERAGE(KHBH_Chitiet!BR647:BT647),0)</f>
        <v>0</v>
      </c>
      <c r="L647" s="65">
        <f>IFERROR(AVERAGE(KHBH_Chitiet!BU647:BW647)+AVERAGE(KHBH_Chitiet!BX647:BZ647)+AVERAGE(KHBH_Chitiet!CA647:CC647),0)</f>
        <v>0</v>
      </c>
      <c r="M647" s="65">
        <f>IFERROR(AVERAGE(KHBH_Chitiet!CD647:CF647)+AVERAGE(KHBH_Chitiet!CG647:CI647)+AVERAGE(KHBH_Chitiet!CJ647:CL647),0)</f>
        <v>0</v>
      </c>
      <c r="N647" s="65">
        <f t="shared" ref="N647:N710" si="11">SUM(J647:M647)</f>
        <v>0</v>
      </c>
      <c r="P647" s="139">
        <f>HLOOKUP($P$5,KHBH_Chitiet!$G$5:$R$1050,ROW(KH_DTBH_Chitiet!F647)-4,0)</f>
        <v>0</v>
      </c>
      <c r="Q647" s="139">
        <f>IFERROR(VLOOKUP(B647,DM_HHDV!$B$5:$K$1050,8,0)*KH_DTBH_Chitiet!P647,0)</f>
        <v>0</v>
      </c>
      <c r="R647" s="139">
        <f>IFERROR(VLOOKUP(B647,DM_HHDV!$B$5:$K$1050,9,0)*KH_DTBH_Chitiet!P647,0)</f>
        <v>0</v>
      </c>
      <c r="S647" s="139">
        <f>IFERROR(VLOOKUP(B647,DM_HHDV!$B$5:$K$1050,10,0)*KH_DTBH_Chitiet!P647,0)</f>
        <v>0</v>
      </c>
      <c r="T647" s="139">
        <f>HLOOKUP($T$5,KHBH_Chitiet!$G$5:$R$1050,ROW(KH_DTBH_Chitiet!F647)-4,0)</f>
        <v>0</v>
      </c>
      <c r="U647" s="139">
        <f>IFERROR(VLOOKUP(B647,DM_HHDV!$B$5:$K$1050,8,0)*KH_DTBH_Chitiet!T647,0)</f>
        <v>0</v>
      </c>
      <c r="V647" s="139">
        <f>IFERROR(VLOOKUP(B647,DM_HHDV!$B$5:$K$1050,9,0)*KH_DTBH_Chitiet!T647,0)</f>
        <v>0</v>
      </c>
      <c r="W647" s="139">
        <f>IFERROR(VLOOKUP(B647,DM_HHDV!$B$5:$K$1050,10,0)*KH_DTBH_Chitiet!T647,0)</f>
        <v>0</v>
      </c>
      <c r="X647" s="139">
        <f>IFERROR(VLOOKUP(B647,DM_HHDV!$B$5:$K$1050,5,0)*KH_DTBH_Chitiet!T647,0)</f>
        <v>0</v>
      </c>
      <c r="Y647" s="139">
        <f>IFERROR(VLOOKUP(B647,DM_HHDV!$B$5:$K$1050,6,0)*KH_DTBH_Chitiet!T647,0)</f>
        <v>0</v>
      </c>
      <c r="Z647" s="139">
        <f>IFERROR(VLOOKUP(B647,DM_HHDV!$B$5:$K$1050,7,0)*KH_DTBH_Chitiet!T647,0)</f>
        <v>0</v>
      </c>
      <c r="AA647" s="139">
        <f>IFERROR(AVERAGE(KHBH_Chitiet!S647:U647)+AVERAGE(KHBH_Chitiet!V647:X647)+AVERAGE(KHBH_Chitiet!Y647:AA647),0)</f>
        <v>0</v>
      </c>
      <c r="AB647" s="139">
        <f>IFERROR(AVERAGE(KHBH_Chitiet!AB647:AD647)+AVERAGE(KHBH_Chitiet!AE647:AG647)+AVERAGE(KHBH_Chitiet!AH647:AJ647),0)</f>
        <v>0</v>
      </c>
      <c r="AC647" s="139">
        <f>IFERROR(AVERAGE(KHBH_Chitiet!AK647:AM647)+AVERAGE(KHBH_Chitiet!AN648:AP648)+AVERAGE(KHBH_Chitiet!AQ647:AS647),0)</f>
        <v>0</v>
      </c>
      <c r="AD647" s="139">
        <f>IFERROR(AVERAGE(KHBH_Chitiet!AT647:AV647)+AVERAGE(KHBH_Chitiet!AW647:AY647)+AVERAGE(KHBH_Chitiet!AZ647:BB647),0)</f>
        <v>0</v>
      </c>
    </row>
    <row r="648" spans="1:30">
      <c r="A648" s="21">
        <v>643</v>
      </c>
      <c r="B648" s="65">
        <f>KHBH_Chitiet!B648</f>
        <v>0</v>
      </c>
      <c r="C648" s="65">
        <f>KHBH_Chitiet!C648</f>
        <v>0</v>
      </c>
      <c r="D648" s="62">
        <f>IFERROR(VLOOKUP(B648,DM_HHDV!$B$5:$E$1050,3,0),0)</f>
        <v>0</v>
      </c>
      <c r="E648" s="67">
        <f>IFERROR(VLOOKUP(B648,DM_HHDV!$B$5:$E$1050,4,0),0)</f>
        <v>0</v>
      </c>
      <c r="F648" s="65">
        <f>HLOOKUP($F$5,KHBH_Chitiet!$G$5:$R$1050,ROW(KH_DTBH_Chitiet!F648)-4,0)</f>
        <v>0</v>
      </c>
      <c r="G648" s="65">
        <f>IFERROR(VLOOKUP(B648,DM_HHDV!$B$5:$K$1050,8,0)*KH_DTBH_Chitiet!F648,0)</f>
        <v>0</v>
      </c>
      <c r="H648" s="65">
        <f>IFERROR(VLOOKUP(B648,DM_HHDV!$B$5:$K$1050,9,0)*KH_DTBH_Chitiet!F648,0)</f>
        <v>0</v>
      </c>
      <c r="I648" s="65">
        <f>IFERROR(VLOOKUP(B648,DM_HHDV!$B$5:$K$1050,10,0)*KH_DTBH_Chitiet!F648,0)</f>
        <v>0</v>
      </c>
      <c r="J648" s="65">
        <f>IFERROR(AVERAGE(KHBH_Chitiet!BC648:BE648)+AVERAGE(KHBH_Chitiet!BF648:BH648)+AVERAGE(KHBH_Chitiet!BI648:BK648),0)</f>
        <v>0</v>
      </c>
      <c r="K648" s="65">
        <f>IFERROR(AVERAGE(KHBH_Chitiet!BL648:BN648)+AVERAGE(KHBH_Chitiet!BO648:BQ648)+AVERAGE(KHBH_Chitiet!BR648:BT648),0)</f>
        <v>0</v>
      </c>
      <c r="L648" s="65">
        <f>IFERROR(AVERAGE(KHBH_Chitiet!BU648:BW648)+AVERAGE(KHBH_Chitiet!BX648:BZ648)+AVERAGE(KHBH_Chitiet!CA648:CC648),0)</f>
        <v>0</v>
      </c>
      <c r="M648" s="65">
        <f>IFERROR(AVERAGE(KHBH_Chitiet!CD648:CF648)+AVERAGE(KHBH_Chitiet!CG648:CI648)+AVERAGE(KHBH_Chitiet!CJ648:CL648),0)</f>
        <v>0</v>
      </c>
      <c r="N648" s="65">
        <f t="shared" si="11"/>
        <v>0</v>
      </c>
      <c r="P648" s="139">
        <f>HLOOKUP($P$5,KHBH_Chitiet!$G$5:$R$1050,ROW(KH_DTBH_Chitiet!F648)-4,0)</f>
        <v>0</v>
      </c>
      <c r="Q648" s="139">
        <f>IFERROR(VLOOKUP(B648,DM_HHDV!$B$5:$K$1050,8,0)*KH_DTBH_Chitiet!P648,0)</f>
        <v>0</v>
      </c>
      <c r="R648" s="139">
        <f>IFERROR(VLOOKUP(B648,DM_HHDV!$B$5:$K$1050,9,0)*KH_DTBH_Chitiet!P648,0)</f>
        <v>0</v>
      </c>
      <c r="S648" s="139">
        <f>IFERROR(VLOOKUP(B648,DM_HHDV!$B$5:$K$1050,10,0)*KH_DTBH_Chitiet!P648,0)</f>
        <v>0</v>
      </c>
      <c r="T648" s="139">
        <f>HLOOKUP($T$5,KHBH_Chitiet!$G$5:$R$1050,ROW(KH_DTBH_Chitiet!F648)-4,0)</f>
        <v>0</v>
      </c>
      <c r="U648" s="139">
        <f>IFERROR(VLOOKUP(B648,DM_HHDV!$B$5:$K$1050,8,0)*KH_DTBH_Chitiet!T648,0)</f>
        <v>0</v>
      </c>
      <c r="V648" s="139">
        <f>IFERROR(VLOOKUP(B648,DM_HHDV!$B$5:$K$1050,9,0)*KH_DTBH_Chitiet!T648,0)</f>
        <v>0</v>
      </c>
      <c r="W648" s="139">
        <f>IFERROR(VLOOKUP(B648,DM_HHDV!$B$5:$K$1050,10,0)*KH_DTBH_Chitiet!T648,0)</f>
        <v>0</v>
      </c>
      <c r="X648" s="139">
        <f>IFERROR(VLOOKUP(B648,DM_HHDV!$B$5:$K$1050,5,0)*KH_DTBH_Chitiet!T648,0)</f>
        <v>0</v>
      </c>
      <c r="Y648" s="139">
        <f>IFERROR(VLOOKUP(B648,DM_HHDV!$B$5:$K$1050,6,0)*KH_DTBH_Chitiet!T648,0)</f>
        <v>0</v>
      </c>
      <c r="Z648" s="139">
        <f>IFERROR(VLOOKUP(B648,DM_HHDV!$B$5:$K$1050,7,0)*KH_DTBH_Chitiet!T648,0)</f>
        <v>0</v>
      </c>
      <c r="AA648" s="139">
        <f>IFERROR(AVERAGE(KHBH_Chitiet!S648:U648)+AVERAGE(KHBH_Chitiet!V648:X648)+AVERAGE(KHBH_Chitiet!Y648:AA648),0)</f>
        <v>0</v>
      </c>
      <c r="AB648" s="139">
        <f>IFERROR(AVERAGE(KHBH_Chitiet!AB648:AD648)+AVERAGE(KHBH_Chitiet!AE648:AG648)+AVERAGE(KHBH_Chitiet!AH648:AJ648),0)</f>
        <v>0</v>
      </c>
      <c r="AC648" s="139">
        <f>IFERROR(AVERAGE(KHBH_Chitiet!AK648:AM648)+AVERAGE(KHBH_Chitiet!AN649:AP649)+AVERAGE(KHBH_Chitiet!AQ648:AS648),0)</f>
        <v>0</v>
      </c>
      <c r="AD648" s="139">
        <f>IFERROR(AVERAGE(KHBH_Chitiet!AT648:AV648)+AVERAGE(KHBH_Chitiet!AW648:AY648)+AVERAGE(KHBH_Chitiet!AZ648:BB648),0)</f>
        <v>0</v>
      </c>
    </row>
    <row r="649" spans="1:30">
      <c r="A649" s="21">
        <v>644</v>
      </c>
      <c r="B649" s="65">
        <f>KHBH_Chitiet!B649</f>
        <v>0</v>
      </c>
      <c r="C649" s="65">
        <f>KHBH_Chitiet!C649</f>
        <v>0</v>
      </c>
      <c r="D649" s="62">
        <f>IFERROR(VLOOKUP(B649,DM_HHDV!$B$5:$E$1050,3,0),0)</f>
        <v>0</v>
      </c>
      <c r="E649" s="67">
        <f>IFERROR(VLOOKUP(B649,DM_HHDV!$B$5:$E$1050,4,0),0)</f>
        <v>0</v>
      </c>
      <c r="F649" s="65">
        <f>HLOOKUP($F$5,KHBH_Chitiet!$G$5:$R$1050,ROW(KH_DTBH_Chitiet!F649)-4,0)</f>
        <v>0</v>
      </c>
      <c r="G649" s="65">
        <f>IFERROR(VLOOKUP(B649,DM_HHDV!$B$5:$K$1050,8,0)*KH_DTBH_Chitiet!F649,0)</f>
        <v>0</v>
      </c>
      <c r="H649" s="65">
        <f>IFERROR(VLOOKUP(B649,DM_HHDV!$B$5:$K$1050,9,0)*KH_DTBH_Chitiet!F649,0)</f>
        <v>0</v>
      </c>
      <c r="I649" s="65">
        <f>IFERROR(VLOOKUP(B649,DM_HHDV!$B$5:$K$1050,10,0)*KH_DTBH_Chitiet!F649,0)</f>
        <v>0</v>
      </c>
      <c r="J649" s="65">
        <f>IFERROR(AVERAGE(KHBH_Chitiet!BC649:BE649)+AVERAGE(KHBH_Chitiet!BF649:BH649)+AVERAGE(KHBH_Chitiet!BI649:BK649),0)</f>
        <v>0</v>
      </c>
      <c r="K649" s="65">
        <f>IFERROR(AVERAGE(KHBH_Chitiet!BL649:BN649)+AVERAGE(KHBH_Chitiet!BO649:BQ649)+AVERAGE(KHBH_Chitiet!BR649:BT649),0)</f>
        <v>0</v>
      </c>
      <c r="L649" s="65">
        <f>IFERROR(AVERAGE(KHBH_Chitiet!BU649:BW649)+AVERAGE(KHBH_Chitiet!BX649:BZ649)+AVERAGE(KHBH_Chitiet!CA649:CC649),0)</f>
        <v>0</v>
      </c>
      <c r="M649" s="65">
        <f>IFERROR(AVERAGE(KHBH_Chitiet!CD649:CF649)+AVERAGE(KHBH_Chitiet!CG649:CI649)+AVERAGE(KHBH_Chitiet!CJ649:CL649),0)</f>
        <v>0</v>
      </c>
      <c r="N649" s="65">
        <f t="shared" si="11"/>
        <v>0</v>
      </c>
      <c r="P649" s="139">
        <f>HLOOKUP($P$5,KHBH_Chitiet!$G$5:$R$1050,ROW(KH_DTBH_Chitiet!F649)-4,0)</f>
        <v>0</v>
      </c>
      <c r="Q649" s="139">
        <f>IFERROR(VLOOKUP(B649,DM_HHDV!$B$5:$K$1050,8,0)*KH_DTBH_Chitiet!P649,0)</f>
        <v>0</v>
      </c>
      <c r="R649" s="139">
        <f>IFERROR(VLOOKUP(B649,DM_HHDV!$B$5:$K$1050,9,0)*KH_DTBH_Chitiet!P649,0)</f>
        <v>0</v>
      </c>
      <c r="S649" s="139">
        <f>IFERROR(VLOOKUP(B649,DM_HHDV!$B$5:$K$1050,10,0)*KH_DTBH_Chitiet!P649,0)</f>
        <v>0</v>
      </c>
      <c r="T649" s="139">
        <f>HLOOKUP($T$5,KHBH_Chitiet!$G$5:$R$1050,ROW(KH_DTBH_Chitiet!F649)-4,0)</f>
        <v>0</v>
      </c>
      <c r="U649" s="139">
        <f>IFERROR(VLOOKUP(B649,DM_HHDV!$B$5:$K$1050,8,0)*KH_DTBH_Chitiet!T649,0)</f>
        <v>0</v>
      </c>
      <c r="V649" s="139">
        <f>IFERROR(VLOOKUP(B649,DM_HHDV!$B$5:$K$1050,9,0)*KH_DTBH_Chitiet!T649,0)</f>
        <v>0</v>
      </c>
      <c r="W649" s="139">
        <f>IFERROR(VLOOKUP(B649,DM_HHDV!$B$5:$K$1050,10,0)*KH_DTBH_Chitiet!T649,0)</f>
        <v>0</v>
      </c>
      <c r="X649" s="139">
        <f>IFERROR(VLOOKUP(B649,DM_HHDV!$B$5:$K$1050,5,0)*KH_DTBH_Chitiet!T649,0)</f>
        <v>0</v>
      </c>
      <c r="Y649" s="139">
        <f>IFERROR(VLOOKUP(B649,DM_HHDV!$B$5:$K$1050,6,0)*KH_DTBH_Chitiet!T649,0)</f>
        <v>0</v>
      </c>
      <c r="Z649" s="139">
        <f>IFERROR(VLOOKUP(B649,DM_HHDV!$B$5:$K$1050,7,0)*KH_DTBH_Chitiet!T649,0)</f>
        <v>0</v>
      </c>
      <c r="AA649" s="139">
        <f>IFERROR(AVERAGE(KHBH_Chitiet!S649:U649)+AVERAGE(KHBH_Chitiet!V649:X649)+AVERAGE(KHBH_Chitiet!Y649:AA649),0)</f>
        <v>0</v>
      </c>
      <c r="AB649" s="139">
        <f>IFERROR(AVERAGE(KHBH_Chitiet!AB649:AD649)+AVERAGE(KHBH_Chitiet!AE649:AG649)+AVERAGE(KHBH_Chitiet!AH649:AJ649),0)</f>
        <v>0</v>
      </c>
      <c r="AC649" s="139">
        <f>IFERROR(AVERAGE(KHBH_Chitiet!AK649:AM649)+AVERAGE(KHBH_Chitiet!AN650:AP650)+AVERAGE(KHBH_Chitiet!AQ649:AS649),0)</f>
        <v>0</v>
      </c>
      <c r="AD649" s="139">
        <f>IFERROR(AVERAGE(KHBH_Chitiet!AT649:AV649)+AVERAGE(KHBH_Chitiet!AW649:AY649)+AVERAGE(KHBH_Chitiet!AZ649:BB649),0)</f>
        <v>0</v>
      </c>
    </row>
    <row r="650" spans="1:30">
      <c r="A650" s="21">
        <v>645</v>
      </c>
      <c r="B650" s="65">
        <f>KHBH_Chitiet!B650</f>
        <v>0</v>
      </c>
      <c r="C650" s="65">
        <f>KHBH_Chitiet!C650</f>
        <v>0</v>
      </c>
      <c r="D650" s="62">
        <f>IFERROR(VLOOKUP(B650,DM_HHDV!$B$5:$E$1050,3,0),0)</f>
        <v>0</v>
      </c>
      <c r="E650" s="67">
        <f>IFERROR(VLOOKUP(B650,DM_HHDV!$B$5:$E$1050,4,0),0)</f>
        <v>0</v>
      </c>
      <c r="F650" s="65">
        <f>HLOOKUP($F$5,KHBH_Chitiet!$G$5:$R$1050,ROW(KH_DTBH_Chitiet!F650)-4,0)</f>
        <v>0</v>
      </c>
      <c r="G650" s="65">
        <f>IFERROR(VLOOKUP(B650,DM_HHDV!$B$5:$K$1050,8,0)*KH_DTBH_Chitiet!F650,0)</f>
        <v>0</v>
      </c>
      <c r="H650" s="65">
        <f>IFERROR(VLOOKUP(B650,DM_HHDV!$B$5:$K$1050,9,0)*KH_DTBH_Chitiet!F650,0)</f>
        <v>0</v>
      </c>
      <c r="I650" s="65">
        <f>IFERROR(VLOOKUP(B650,DM_HHDV!$B$5:$K$1050,10,0)*KH_DTBH_Chitiet!F650,0)</f>
        <v>0</v>
      </c>
      <c r="J650" s="65">
        <f>IFERROR(AVERAGE(KHBH_Chitiet!BC650:BE650)+AVERAGE(KHBH_Chitiet!BF650:BH650)+AVERAGE(KHBH_Chitiet!BI650:BK650),0)</f>
        <v>0</v>
      </c>
      <c r="K650" s="65">
        <f>IFERROR(AVERAGE(KHBH_Chitiet!BL650:BN650)+AVERAGE(KHBH_Chitiet!BO650:BQ650)+AVERAGE(KHBH_Chitiet!BR650:BT650),0)</f>
        <v>0</v>
      </c>
      <c r="L650" s="65">
        <f>IFERROR(AVERAGE(KHBH_Chitiet!BU650:BW650)+AVERAGE(KHBH_Chitiet!BX650:BZ650)+AVERAGE(KHBH_Chitiet!CA650:CC650),0)</f>
        <v>0</v>
      </c>
      <c r="M650" s="65">
        <f>IFERROR(AVERAGE(KHBH_Chitiet!CD650:CF650)+AVERAGE(KHBH_Chitiet!CG650:CI650)+AVERAGE(KHBH_Chitiet!CJ650:CL650),0)</f>
        <v>0</v>
      </c>
      <c r="N650" s="65">
        <f t="shared" si="11"/>
        <v>0</v>
      </c>
      <c r="P650" s="139">
        <f>HLOOKUP($P$5,KHBH_Chitiet!$G$5:$R$1050,ROW(KH_DTBH_Chitiet!F650)-4,0)</f>
        <v>0</v>
      </c>
      <c r="Q650" s="139">
        <f>IFERROR(VLOOKUP(B650,DM_HHDV!$B$5:$K$1050,8,0)*KH_DTBH_Chitiet!P650,0)</f>
        <v>0</v>
      </c>
      <c r="R650" s="139">
        <f>IFERROR(VLOOKUP(B650,DM_HHDV!$B$5:$K$1050,9,0)*KH_DTBH_Chitiet!P650,0)</f>
        <v>0</v>
      </c>
      <c r="S650" s="139">
        <f>IFERROR(VLOOKUP(B650,DM_HHDV!$B$5:$K$1050,10,0)*KH_DTBH_Chitiet!P650,0)</f>
        <v>0</v>
      </c>
      <c r="T650" s="139">
        <f>HLOOKUP($T$5,KHBH_Chitiet!$G$5:$R$1050,ROW(KH_DTBH_Chitiet!F650)-4,0)</f>
        <v>0</v>
      </c>
      <c r="U650" s="139">
        <f>IFERROR(VLOOKUP(B650,DM_HHDV!$B$5:$K$1050,8,0)*KH_DTBH_Chitiet!T650,0)</f>
        <v>0</v>
      </c>
      <c r="V650" s="139">
        <f>IFERROR(VLOOKUP(B650,DM_HHDV!$B$5:$K$1050,9,0)*KH_DTBH_Chitiet!T650,0)</f>
        <v>0</v>
      </c>
      <c r="W650" s="139">
        <f>IFERROR(VLOOKUP(B650,DM_HHDV!$B$5:$K$1050,10,0)*KH_DTBH_Chitiet!T650,0)</f>
        <v>0</v>
      </c>
      <c r="X650" s="139">
        <f>IFERROR(VLOOKUP(B650,DM_HHDV!$B$5:$K$1050,5,0)*KH_DTBH_Chitiet!T650,0)</f>
        <v>0</v>
      </c>
      <c r="Y650" s="139">
        <f>IFERROR(VLOOKUP(B650,DM_HHDV!$B$5:$K$1050,6,0)*KH_DTBH_Chitiet!T650,0)</f>
        <v>0</v>
      </c>
      <c r="Z650" s="139">
        <f>IFERROR(VLOOKUP(B650,DM_HHDV!$B$5:$K$1050,7,0)*KH_DTBH_Chitiet!T650,0)</f>
        <v>0</v>
      </c>
      <c r="AA650" s="139">
        <f>IFERROR(AVERAGE(KHBH_Chitiet!S650:U650)+AVERAGE(KHBH_Chitiet!V650:X650)+AVERAGE(KHBH_Chitiet!Y650:AA650),0)</f>
        <v>0</v>
      </c>
      <c r="AB650" s="139">
        <f>IFERROR(AVERAGE(KHBH_Chitiet!AB650:AD650)+AVERAGE(KHBH_Chitiet!AE650:AG650)+AVERAGE(KHBH_Chitiet!AH650:AJ650),0)</f>
        <v>0</v>
      </c>
      <c r="AC650" s="139">
        <f>IFERROR(AVERAGE(KHBH_Chitiet!AK650:AM650)+AVERAGE(KHBH_Chitiet!AN651:AP651)+AVERAGE(KHBH_Chitiet!AQ650:AS650),0)</f>
        <v>0</v>
      </c>
      <c r="AD650" s="139">
        <f>IFERROR(AVERAGE(KHBH_Chitiet!AT650:AV650)+AVERAGE(KHBH_Chitiet!AW650:AY650)+AVERAGE(KHBH_Chitiet!AZ650:BB650),0)</f>
        <v>0</v>
      </c>
    </row>
    <row r="651" spans="1:30">
      <c r="A651" s="21">
        <v>646</v>
      </c>
      <c r="B651" s="65">
        <f>KHBH_Chitiet!B651</f>
        <v>0</v>
      </c>
      <c r="C651" s="65">
        <f>KHBH_Chitiet!C651</f>
        <v>0</v>
      </c>
      <c r="D651" s="62">
        <f>IFERROR(VLOOKUP(B651,DM_HHDV!$B$5:$E$1050,3,0),0)</f>
        <v>0</v>
      </c>
      <c r="E651" s="67">
        <f>IFERROR(VLOOKUP(B651,DM_HHDV!$B$5:$E$1050,4,0),0)</f>
        <v>0</v>
      </c>
      <c r="F651" s="65">
        <f>HLOOKUP($F$5,KHBH_Chitiet!$G$5:$R$1050,ROW(KH_DTBH_Chitiet!F651)-4,0)</f>
        <v>0</v>
      </c>
      <c r="G651" s="65">
        <f>IFERROR(VLOOKUP(B651,DM_HHDV!$B$5:$K$1050,8,0)*KH_DTBH_Chitiet!F651,0)</f>
        <v>0</v>
      </c>
      <c r="H651" s="65">
        <f>IFERROR(VLOOKUP(B651,DM_HHDV!$B$5:$K$1050,9,0)*KH_DTBH_Chitiet!F651,0)</f>
        <v>0</v>
      </c>
      <c r="I651" s="65">
        <f>IFERROR(VLOOKUP(B651,DM_HHDV!$B$5:$K$1050,10,0)*KH_DTBH_Chitiet!F651,0)</f>
        <v>0</v>
      </c>
      <c r="J651" s="65">
        <f>IFERROR(AVERAGE(KHBH_Chitiet!BC651:BE651)+AVERAGE(KHBH_Chitiet!BF651:BH651)+AVERAGE(KHBH_Chitiet!BI651:BK651),0)</f>
        <v>0</v>
      </c>
      <c r="K651" s="65">
        <f>IFERROR(AVERAGE(KHBH_Chitiet!BL651:BN651)+AVERAGE(KHBH_Chitiet!BO651:BQ651)+AVERAGE(KHBH_Chitiet!BR651:BT651),0)</f>
        <v>0</v>
      </c>
      <c r="L651" s="65">
        <f>IFERROR(AVERAGE(KHBH_Chitiet!BU651:BW651)+AVERAGE(KHBH_Chitiet!BX651:BZ651)+AVERAGE(KHBH_Chitiet!CA651:CC651),0)</f>
        <v>0</v>
      </c>
      <c r="M651" s="65">
        <f>IFERROR(AVERAGE(KHBH_Chitiet!CD651:CF651)+AVERAGE(KHBH_Chitiet!CG651:CI651)+AVERAGE(KHBH_Chitiet!CJ651:CL651),0)</f>
        <v>0</v>
      </c>
      <c r="N651" s="65">
        <f t="shared" si="11"/>
        <v>0</v>
      </c>
      <c r="P651" s="139">
        <f>HLOOKUP($P$5,KHBH_Chitiet!$G$5:$R$1050,ROW(KH_DTBH_Chitiet!F651)-4,0)</f>
        <v>0</v>
      </c>
      <c r="Q651" s="139">
        <f>IFERROR(VLOOKUP(B651,DM_HHDV!$B$5:$K$1050,8,0)*KH_DTBH_Chitiet!P651,0)</f>
        <v>0</v>
      </c>
      <c r="R651" s="139">
        <f>IFERROR(VLOOKUP(B651,DM_HHDV!$B$5:$K$1050,9,0)*KH_DTBH_Chitiet!P651,0)</f>
        <v>0</v>
      </c>
      <c r="S651" s="139">
        <f>IFERROR(VLOOKUP(B651,DM_HHDV!$B$5:$K$1050,10,0)*KH_DTBH_Chitiet!P651,0)</f>
        <v>0</v>
      </c>
      <c r="T651" s="139">
        <f>HLOOKUP($T$5,KHBH_Chitiet!$G$5:$R$1050,ROW(KH_DTBH_Chitiet!F651)-4,0)</f>
        <v>0</v>
      </c>
      <c r="U651" s="139">
        <f>IFERROR(VLOOKUP(B651,DM_HHDV!$B$5:$K$1050,8,0)*KH_DTBH_Chitiet!T651,0)</f>
        <v>0</v>
      </c>
      <c r="V651" s="139">
        <f>IFERROR(VLOOKUP(B651,DM_HHDV!$B$5:$K$1050,9,0)*KH_DTBH_Chitiet!T651,0)</f>
        <v>0</v>
      </c>
      <c r="W651" s="139">
        <f>IFERROR(VLOOKUP(B651,DM_HHDV!$B$5:$K$1050,10,0)*KH_DTBH_Chitiet!T651,0)</f>
        <v>0</v>
      </c>
      <c r="X651" s="139">
        <f>IFERROR(VLOOKUP(B651,DM_HHDV!$B$5:$K$1050,5,0)*KH_DTBH_Chitiet!T651,0)</f>
        <v>0</v>
      </c>
      <c r="Y651" s="139">
        <f>IFERROR(VLOOKUP(B651,DM_HHDV!$B$5:$K$1050,6,0)*KH_DTBH_Chitiet!T651,0)</f>
        <v>0</v>
      </c>
      <c r="Z651" s="139">
        <f>IFERROR(VLOOKUP(B651,DM_HHDV!$B$5:$K$1050,7,0)*KH_DTBH_Chitiet!T651,0)</f>
        <v>0</v>
      </c>
      <c r="AA651" s="139">
        <f>IFERROR(AVERAGE(KHBH_Chitiet!S651:U651)+AVERAGE(KHBH_Chitiet!V651:X651)+AVERAGE(KHBH_Chitiet!Y651:AA651),0)</f>
        <v>0</v>
      </c>
      <c r="AB651" s="139">
        <f>IFERROR(AVERAGE(KHBH_Chitiet!AB651:AD651)+AVERAGE(KHBH_Chitiet!AE651:AG651)+AVERAGE(KHBH_Chitiet!AH651:AJ651),0)</f>
        <v>0</v>
      </c>
      <c r="AC651" s="139">
        <f>IFERROR(AVERAGE(KHBH_Chitiet!AK651:AM651)+AVERAGE(KHBH_Chitiet!AN652:AP652)+AVERAGE(KHBH_Chitiet!AQ651:AS651),0)</f>
        <v>0</v>
      </c>
      <c r="AD651" s="139">
        <f>IFERROR(AVERAGE(KHBH_Chitiet!AT651:AV651)+AVERAGE(KHBH_Chitiet!AW651:AY651)+AVERAGE(KHBH_Chitiet!AZ651:BB651),0)</f>
        <v>0</v>
      </c>
    </row>
    <row r="652" spans="1:30">
      <c r="A652" s="21">
        <v>647</v>
      </c>
      <c r="B652" s="65">
        <f>KHBH_Chitiet!B652</f>
        <v>0</v>
      </c>
      <c r="C652" s="65">
        <f>KHBH_Chitiet!C652</f>
        <v>0</v>
      </c>
      <c r="D652" s="62">
        <f>IFERROR(VLOOKUP(B652,DM_HHDV!$B$5:$E$1050,3,0),0)</f>
        <v>0</v>
      </c>
      <c r="E652" s="67">
        <f>IFERROR(VLOOKUP(B652,DM_HHDV!$B$5:$E$1050,4,0),0)</f>
        <v>0</v>
      </c>
      <c r="F652" s="65">
        <f>HLOOKUP($F$5,KHBH_Chitiet!$G$5:$R$1050,ROW(KH_DTBH_Chitiet!F652)-4,0)</f>
        <v>0</v>
      </c>
      <c r="G652" s="65">
        <f>IFERROR(VLOOKUP(B652,DM_HHDV!$B$5:$K$1050,8,0)*KH_DTBH_Chitiet!F652,0)</f>
        <v>0</v>
      </c>
      <c r="H652" s="65">
        <f>IFERROR(VLOOKUP(B652,DM_HHDV!$B$5:$K$1050,9,0)*KH_DTBH_Chitiet!F652,0)</f>
        <v>0</v>
      </c>
      <c r="I652" s="65">
        <f>IFERROR(VLOOKUP(B652,DM_HHDV!$B$5:$K$1050,10,0)*KH_DTBH_Chitiet!F652,0)</f>
        <v>0</v>
      </c>
      <c r="J652" s="65">
        <f>IFERROR(AVERAGE(KHBH_Chitiet!BC652:BE652)+AVERAGE(KHBH_Chitiet!BF652:BH652)+AVERAGE(KHBH_Chitiet!BI652:BK652),0)</f>
        <v>0</v>
      </c>
      <c r="K652" s="65">
        <f>IFERROR(AVERAGE(KHBH_Chitiet!BL652:BN652)+AVERAGE(KHBH_Chitiet!BO652:BQ652)+AVERAGE(KHBH_Chitiet!BR652:BT652),0)</f>
        <v>0</v>
      </c>
      <c r="L652" s="65">
        <f>IFERROR(AVERAGE(KHBH_Chitiet!BU652:BW652)+AVERAGE(KHBH_Chitiet!BX652:BZ652)+AVERAGE(KHBH_Chitiet!CA652:CC652),0)</f>
        <v>0</v>
      </c>
      <c r="M652" s="65">
        <f>IFERROR(AVERAGE(KHBH_Chitiet!CD652:CF652)+AVERAGE(KHBH_Chitiet!CG652:CI652)+AVERAGE(KHBH_Chitiet!CJ652:CL652),0)</f>
        <v>0</v>
      </c>
      <c r="N652" s="65">
        <f t="shared" si="11"/>
        <v>0</v>
      </c>
      <c r="P652" s="139">
        <f>HLOOKUP($P$5,KHBH_Chitiet!$G$5:$R$1050,ROW(KH_DTBH_Chitiet!F652)-4,0)</f>
        <v>0</v>
      </c>
      <c r="Q652" s="139">
        <f>IFERROR(VLOOKUP(B652,DM_HHDV!$B$5:$K$1050,8,0)*KH_DTBH_Chitiet!P652,0)</f>
        <v>0</v>
      </c>
      <c r="R652" s="139">
        <f>IFERROR(VLOOKUP(B652,DM_HHDV!$B$5:$K$1050,9,0)*KH_DTBH_Chitiet!P652,0)</f>
        <v>0</v>
      </c>
      <c r="S652" s="139">
        <f>IFERROR(VLOOKUP(B652,DM_HHDV!$B$5:$K$1050,10,0)*KH_DTBH_Chitiet!P652,0)</f>
        <v>0</v>
      </c>
      <c r="T652" s="139">
        <f>HLOOKUP($T$5,KHBH_Chitiet!$G$5:$R$1050,ROW(KH_DTBH_Chitiet!F652)-4,0)</f>
        <v>0</v>
      </c>
      <c r="U652" s="139">
        <f>IFERROR(VLOOKUP(B652,DM_HHDV!$B$5:$K$1050,8,0)*KH_DTBH_Chitiet!T652,0)</f>
        <v>0</v>
      </c>
      <c r="V652" s="139">
        <f>IFERROR(VLOOKUP(B652,DM_HHDV!$B$5:$K$1050,9,0)*KH_DTBH_Chitiet!T652,0)</f>
        <v>0</v>
      </c>
      <c r="W652" s="139">
        <f>IFERROR(VLOOKUP(B652,DM_HHDV!$B$5:$K$1050,10,0)*KH_DTBH_Chitiet!T652,0)</f>
        <v>0</v>
      </c>
      <c r="X652" s="139">
        <f>IFERROR(VLOOKUP(B652,DM_HHDV!$B$5:$K$1050,5,0)*KH_DTBH_Chitiet!T652,0)</f>
        <v>0</v>
      </c>
      <c r="Y652" s="139">
        <f>IFERROR(VLOOKUP(B652,DM_HHDV!$B$5:$K$1050,6,0)*KH_DTBH_Chitiet!T652,0)</f>
        <v>0</v>
      </c>
      <c r="Z652" s="139">
        <f>IFERROR(VLOOKUP(B652,DM_HHDV!$B$5:$K$1050,7,0)*KH_DTBH_Chitiet!T652,0)</f>
        <v>0</v>
      </c>
      <c r="AA652" s="139">
        <f>IFERROR(AVERAGE(KHBH_Chitiet!S652:U652)+AVERAGE(KHBH_Chitiet!V652:X652)+AVERAGE(KHBH_Chitiet!Y652:AA652),0)</f>
        <v>0</v>
      </c>
      <c r="AB652" s="139">
        <f>IFERROR(AVERAGE(KHBH_Chitiet!AB652:AD652)+AVERAGE(KHBH_Chitiet!AE652:AG652)+AVERAGE(KHBH_Chitiet!AH652:AJ652),0)</f>
        <v>0</v>
      </c>
      <c r="AC652" s="139">
        <f>IFERROR(AVERAGE(KHBH_Chitiet!AK652:AM652)+AVERAGE(KHBH_Chitiet!AN653:AP653)+AVERAGE(KHBH_Chitiet!AQ652:AS652),0)</f>
        <v>0</v>
      </c>
      <c r="AD652" s="139">
        <f>IFERROR(AVERAGE(KHBH_Chitiet!AT652:AV652)+AVERAGE(KHBH_Chitiet!AW652:AY652)+AVERAGE(KHBH_Chitiet!AZ652:BB652),0)</f>
        <v>0</v>
      </c>
    </row>
    <row r="653" spans="1:30">
      <c r="A653" s="21">
        <v>648</v>
      </c>
      <c r="B653" s="65">
        <f>KHBH_Chitiet!B653</f>
        <v>0</v>
      </c>
      <c r="C653" s="65">
        <f>KHBH_Chitiet!C653</f>
        <v>0</v>
      </c>
      <c r="D653" s="62">
        <f>IFERROR(VLOOKUP(B653,DM_HHDV!$B$5:$E$1050,3,0),0)</f>
        <v>0</v>
      </c>
      <c r="E653" s="67">
        <f>IFERROR(VLOOKUP(B653,DM_HHDV!$B$5:$E$1050,4,0),0)</f>
        <v>0</v>
      </c>
      <c r="F653" s="65">
        <f>HLOOKUP($F$5,KHBH_Chitiet!$G$5:$R$1050,ROW(KH_DTBH_Chitiet!F653)-4,0)</f>
        <v>0</v>
      </c>
      <c r="G653" s="65">
        <f>IFERROR(VLOOKUP(B653,DM_HHDV!$B$5:$K$1050,8,0)*KH_DTBH_Chitiet!F653,0)</f>
        <v>0</v>
      </c>
      <c r="H653" s="65">
        <f>IFERROR(VLOOKUP(B653,DM_HHDV!$B$5:$K$1050,9,0)*KH_DTBH_Chitiet!F653,0)</f>
        <v>0</v>
      </c>
      <c r="I653" s="65">
        <f>IFERROR(VLOOKUP(B653,DM_HHDV!$B$5:$K$1050,10,0)*KH_DTBH_Chitiet!F653,0)</f>
        <v>0</v>
      </c>
      <c r="J653" s="65">
        <f>IFERROR(AVERAGE(KHBH_Chitiet!BC653:BE653)+AVERAGE(KHBH_Chitiet!BF653:BH653)+AVERAGE(KHBH_Chitiet!BI653:BK653),0)</f>
        <v>0</v>
      </c>
      <c r="K653" s="65">
        <f>IFERROR(AVERAGE(KHBH_Chitiet!BL653:BN653)+AVERAGE(KHBH_Chitiet!BO653:BQ653)+AVERAGE(KHBH_Chitiet!BR653:BT653),0)</f>
        <v>0</v>
      </c>
      <c r="L653" s="65">
        <f>IFERROR(AVERAGE(KHBH_Chitiet!BU653:BW653)+AVERAGE(KHBH_Chitiet!BX653:BZ653)+AVERAGE(KHBH_Chitiet!CA653:CC653),0)</f>
        <v>0</v>
      </c>
      <c r="M653" s="65">
        <f>IFERROR(AVERAGE(KHBH_Chitiet!CD653:CF653)+AVERAGE(KHBH_Chitiet!CG653:CI653)+AVERAGE(KHBH_Chitiet!CJ653:CL653),0)</f>
        <v>0</v>
      </c>
      <c r="N653" s="65">
        <f t="shared" si="11"/>
        <v>0</v>
      </c>
      <c r="P653" s="139">
        <f>HLOOKUP($P$5,KHBH_Chitiet!$G$5:$R$1050,ROW(KH_DTBH_Chitiet!F653)-4,0)</f>
        <v>0</v>
      </c>
      <c r="Q653" s="139">
        <f>IFERROR(VLOOKUP(B653,DM_HHDV!$B$5:$K$1050,8,0)*KH_DTBH_Chitiet!P653,0)</f>
        <v>0</v>
      </c>
      <c r="R653" s="139">
        <f>IFERROR(VLOOKUP(B653,DM_HHDV!$B$5:$K$1050,9,0)*KH_DTBH_Chitiet!P653,0)</f>
        <v>0</v>
      </c>
      <c r="S653" s="139">
        <f>IFERROR(VLOOKUP(B653,DM_HHDV!$B$5:$K$1050,10,0)*KH_DTBH_Chitiet!P653,0)</f>
        <v>0</v>
      </c>
      <c r="T653" s="139">
        <f>HLOOKUP($T$5,KHBH_Chitiet!$G$5:$R$1050,ROW(KH_DTBH_Chitiet!F653)-4,0)</f>
        <v>0</v>
      </c>
      <c r="U653" s="139">
        <f>IFERROR(VLOOKUP(B653,DM_HHDV!$B$5:$K$1050,8,0)*KH_DTBH_Chitiet!T653,0)</f>
        <v>0</v>
      </c>
      <c r="V653" s="139">
        <f>IFERROR(VLOOKUP(B653,DM_HHDV!$B$5:$K$1050,9,0)*KH_DTBH_Chitiet!T653,0)</f>
        <v>0</v>
      </c>
      <c r="W653" s="139">
        <f>IFERROR(VLOOKUP(B653,DM_HHDV!$B$5:$K$1050,10,0)*KH_DTBH_Chitiet!T653,0)</f>
        <v>0</v>
      </c>
      <c r="X653" s="139">
        <f>IFERROR(VLOOKUP(B653,DM_HHDV!$B$5:$K$1050,5,0)*KH_DTBH_Chitiet!T653,0)</f>
        <v>0</v>
      </c>
      <c r="Y653" s="139">
        <f>IFERROR(VLOOKUP(B653,DM_HHDV!$B$5:$K$1050,6,0)*KH_DTBH_Chitiet!T653,0)</f>
        <v>0</v>
      </c>
      <c r="Z653" s="139">
        <f>IFERROR(VLOOKUP(B653,DM_HHDV!$B$5:$K$1050,7,0)*KH_DTBH_Chitiet!T653,0)</f>
        <v>0</v>
      </c>
      <c r="AA653" s="139">
        <f>IFERROR(AVERAGE(KHBH_Chitiet!S653:U653)+AVERAGE(KHBH_Chitiet!V653:X653)+AVERAGE(KHBH_Chitiet!Y653:AA653),0)</f>
        <v>0</v>
      </c>
      <c r="AB653" s="139">
        <f>IFERROR(AVERAGE(KHBH_Chitiet!AB653:AD653)+AVERAGE(KHBH_Chitiet!AE653:AG653)+AVERAGE(KHBH_Chitiet!AH653:AJ653),0)</f>
        <v>0</v>
      </c>
      <c r="AC653" s="139">
        <f>IFERROR(AVERAGE(KHBH_Chitiet!AK653:AM653)+AVERAGE(KHBH_Chitiet!AN654:AP654)+AVERAGE(KHBH_Chitiet!AQ653:AS653),0)</f>
        <v>0</v>
      </c>
      <c r="AD653" s="139">
        <f>IFERROR(AVERAGE(KHBH_Chitiet!AT653:AV653)+AVERAGE(KHBH_Chitiet!AW653:AY653)+AVERAGE(KHBH_Chitiet!AZ653:BB653),0)</f>
        <v>0</v>
      </c>
    </row>
    <row r="654" spans="1:30">
      <c r="A654" s="21">
        <v>649</v>
      </c>
      <c r="B654" s="65">
        <f>KHBH_Chitiet!B654</f>
        <v>0</v>
      </c>
      <c r="C654" s="65">
        <f>KHBH_Chitiet!C654</f>
        <v>0</v>
      </c>
      <c r="D654" s="62">
        <f>IFERROR(VLOOKUP(B654,DM_HHDV!$B$5:$E$1050,3,0),0)</f>
        <v>0</v>
      </c>
      <c r="E654" s="67">
        <f>IFERROR(VLOOKUP(B654,DM_HHDV!$B$5:$E$1050,4,0),0)</f>
        <v>0</v>
      </c>
      <c r="F654" s="65">
        <f>HLOOKUP($F$5,KHBH_Chitiet!$G$5:$R$1050,ROW(KH_DTBH_Chitiet!F654)-4,0)</f>
        <v>0</v>
      </c>
      <c r="G654" s="65">
        <f>IFERROR(VLOOKUP(B654,DM_HHDV!$B$5:$K$1050,8,0)*KH_DTBH_Chitiet!F654,0)</f>
        <v>0</v>
      </c>
      <c r="H654" s="65">
        <f>IFERROR(VLOOKUP(B654,DM_HHDV!$B$5:$K$1050,9,0)*KH_DTBH_Chitiet!F654,0)</f>
        <v>0</v>
      </c>
      <c r="I654" s="65">
        <f>IFERROR(VLOOKUP(B654,DM_HHDV!$B$5:$K$1050,10,0)*KH_DTBH_Chitiet!F654,0)</f>
        <v>0</v>
      </c>
      <c r="J654" s="65">
        <f>IFERROR(AVERAGE(KHBH_Chitiet!BC654:BE654)+AVERAGE(KHBH_Chitiet!BF654:BH654)+AVERAGE(KHBH_Chitiet!BI654:BK654),0)</f>
        <v>0</v>
      </c>
      <c r="K654" s="65">
        <f>IFERROR(AVERAGE(KHBH_Chitiet!BL654:BN654)+AVERAGE(KHBH_Chitiet!BO654:BQ654)+AVERAGE(KHBH_Chitiet!BR654:BT654),0)</f>
        <v>0</v>
      </c>
      <c r="L654" s="65">
        <f>IFERROR(AVERAGE(KHBH_Chitiet!BU654:BW654)+AVERAGE(KHBH_Chitiet!BX654:BZ654)+AVERAGE(KHBH_Chitiet!CA654:CC654),0)</f>
        <v>0</v>
      </c>
      <c r="M654" s="65">
        <f>IFERROR(AVERAGE(KHBH_Chitiet!CD654:CF654)+AVERAGE(KHBH_Chitiet!CG654:CI654)+AVERAGE(KHBH_Chitiet!CJ654:CL654),0)</f>
        <v>0</v>
      </c>
      <c r="N654" s="65">
        <f t="shared" si="11"/>
        <v>0</v>
      </c>
      <c r="P654" s="139">
        <f>HLOOKUP($P$5,KHBH_Chitiet!$G$5:$R$1050,ROW(KH_DTBH_Chitiet!F654)-4,0)</f>
        <v>0</v>
      </c>
      <c r="Q654" s="139">
        <f>IFERROR(VLOOKUP(B654,DM_HHDV!$B$5:$K$1050,8,0)*KH_DTBH_Chitiet!P654,0)</f>
        <v>0</v>
      </c>
      <c r="R654" s="139">
        <f>IFERROR(VLOOKUP(B654,DM_HHDV!$B$5:$K$1050,9,0)*KH_DTBH_Chitiet!P654,0)</f>
        <v>0</v>
      </c>
      <c r="S654" s="139">
        <f>IFERROR(VLOOKUP(B654,DM_HHDV!$B$5:$K$1050,10,0)*KH_DTBH_Chitiet!P654,0)</f>
        <v>0</v>
      </c>
      <c r="T654" s="139">
        <f>HLOOKUP($T$5,KHBH_Chitiet!$G$5:$R$1050,ROW(KH_DTBH_Chitiet!F654)-4,0)</f>
        <v>0</v>
      </c>
      <c r="U654" s="139">
        <f>IFERROR(VLOOKUP(B654,DM_HHDV!$B$5:$K$1050,8,0)*KH_DTBH_Chitiet!T654,0)</f>
        <v>0</v>
      </c>
      <c r="V654" s="139">
        <f>IFERROR(VLOOKUP(B654,DM_HHDV!$B$5:$K$1050,9,0)*KH_DTBH_Chitiet!T654,0)</f>
        <v>0</v>
      </c>
      <c r="W654" s="139">
        <f>IFERROR(VLOOKUP(B654,DM_HHDV!$B$5:$K$1050,10,0)*KH_DTBH_Chitiet!T654,0)</f>
        <v>0</v>
      </c>
      <c r="X654" s="139">
        <f>IFERROR(VLOOKUP(B654,DM_HHDV!$B$5:$K$1050,5,0)*KH_DTBH_Chitiet!T654,0)</f>
        <v>0</v>
      </c>
      <c r="Y654" s="139">
        <f>IFERROR(VLOOKUP(B654,DM_HHDV!$B$5:$K$1050,6,0)*KH_DTBH_Chitiet!T654,0)</f>
        <v>0</v>
      </c>
      <c r="Z654" s="139">
        <f>IFERROR(VLOOKUP(B654,DM_HHDV!$B$5:$K$1050,7,0)*KH_DTBH_Chitiet!T654,0)</f>
        <v>0</v>
      </c>
      <c r="AA654" s="139">
        <f>IFERROR(AVERAGE(KHBH_Chitiet!S654:U654)+AVERAGE(KHBH_Chitiet!V654:X654)+AVERAGE(KHBH_Chitiet!Y654:AA654),0)</f>
        <v>0</v>
      </c>
      <c r="AB654" s="139">
        <f>IFERROR(AVERAGE(KHBH_Chitiet!AB654:AD654)+AVERAGE(KHBH_Chitiet!AE654:AG654)+AVERAGE(KHBH_Chitiet!AH654:AJ654),0)</f>
        <v>0</v>
      </c>
      <c r="AC654" s="139">
        <f>IFERROR(AVERAGE(KHBH_Chitiet!AK654:AM654)+AVERAGE(KHBH_Chitiet!AN655:AP655)+AVERAGE(KHBH_Chitiet!AQ654:AS654),0)</f>
        <v>0</v>
      </c>
      <c r="AD654" s="139">
        <f>IFERROR(AVERAGE(KHBH_Chitiet!AT654:AV654)+AVERAGE(KHBH_Chitiet!AW654:AY654)+AVERAGE(KHBH_Chitiet!AZ654:BB654),0)</f>
        <v>0</v>
      </c>
    </row>
    <row r="655" spans="1:30">
      <c r="A655" s="21">
        <v>650</v>
      </c>
      <c r="B655" s="65">
        <f>KHBH_Chitiet!B655</f>
        <v>0</v>
      </c>
      <c r="C655" s="65">
        <f>KHBH_Chitiet!C655</f>
        <v>0</v>
      </c>
      <c r="D655" s="62">
        <f>IFERROR(VLOOKUP(B655,DM_HHDV!$B$5:$E$1050,3,0),0)</f>
        <v>0</v>
      </c>
      <c r="E655" s="67">
        <f>IFERROR(VLOOKUP(B655,DM_HHDV!$B$5:$E$1050,4,0),0)</f>
        <v>0</v>
      </c>
      <c r="F655" s="65">
        <f>HLOOKUP($F$5,KHBH_Chitiet!$G$5:$R$1050,ROW(KH_DTBH_Chitiet!F655)-4,0)</f>
        <v>0</v>
      </c>
      <c r="G655" s="65">
        <f>IFERROR(VLOOKUP(B655,DM_HHDV!$B$5:$K$1050,8,0)*KH_DTBH_Chitiet!F655,0)</f>
        <v>0</v>
      </c>
      <c r="H655" s="65">
        <f>IFERROR(VLOOKUP(B655,DM_HHDV!$B$5:$K$1050,9,0)*KH_DTBH_Chitiet!F655,0)</f>
        <v>0</v>
      </c>
      <c r="I655" s="65">
        <f>IFERROR(VLOOKUP(B655,DM_HHDV!$B$5:$K$1050,10,0)*KH_DTBH_Chitiet!F655,0)</f>
        <v>0</v>
      </c>
      <c r="J655" s="65">
        <f>IFERROR(AVERAGE(KHBH_Chitiet!BC655:BE655)+AVERAGE(KHBH_Chitiet!BF655:BH655)+AVERAGE(KHBH_Chitiet!BI655:BK655),0)</f>
        <v>0</v>
      </c>
      <c r="K655" s="65">
        <f>IFERROR(AVERAGE(KHBH_Chitiet!BL655:BN655)+AVERAGE(KHBH_Chitiet!BO655:BQ655)+AVERAGE(KHBH_Chitiet!BR655:BT655),0)</f>
        <v>0</v>
      </c>
      <c r="L655" s="65">
        <f>IFERROR(AVERAGE(KHBH_Chitiet!BU655:BW655)+AVERAGE(KHBH_Chitiet!BX655:BZ655)+AVERAGE(KHBH_Chitiet!CA655:CC655),0)</f>
        <v>0</v>
      </c>
      <c r="M655" s="65">
        <f>IFERROR(AVERAGE(KHBH_Chitiet!CD655:CF655)+AVERAGE(KHBH_Chitiet!CG655:CI655)+AVERAGE(KHBH_Chitiet!CJ655:CL655),0)</f>
        <v>0</v>
      </c>
      <c r="N655" s="65">
        <f t="shared" si="11"/>
        <v>0</v>
      </c>
      <c r="P655" s="139">
        <f>HLOOKUP($P$5,KHBH_Chitiet!$G$5:$R$1050,ROW(KH_DTBH_Chitiet!F655)-4,0)</f>
        <v>0</v>
      </c>
      <c r="Q655" s="139">
        <f>IFERROR(VLOOKUP(B655,DM_HHDV!$B$5:$K$1050,8,0)*KH_DTBH_Chitiet!P655,0)</f>
        <v>0</v>
      </c>
      <c r="R655" s="139">
        <f>IFERROR(VLOOKUP(B655,DM_HHDV!$B$5:$K$1050,9,0)*KH_DTBH_Chitiet!P655,0)</f>
        <v>0</v>
      </c>
      <c r="S655" s="139">
        <f>IFERROR(VLOOKUP(B655,DM_HHDV!$B$5:$K$1050,10,0)*KH_DTBH_Chitiet!P655,0)</f>
        <v>0</v>
      </c>
      <c r="T655" s="139">
        <f>HLOOKUP($T$5,KHBH_Chitiet!$G$5:$R$1050,ROW(KH_DTBH_Chitiet!F655)-4,0)</f>
        <v>0</v>
      </c>
      <c r="U655" s="139">
        <f>IFERROR(VLOOKUP(B655,DM_HHDV!$B$5:$K$1050,8,0)*KH_DTBH_Chitiet!T655,0)</f>
        <v>0</v>
      </c>
      <c r="V655" s="139">
        <f>IFERROR(VLOOKUP(B655,DM_HHDV!$B$5:$K$1050,9,0)*KH_DTBH_Chitiet!T655,0)</f>
        <v>0</v>
      </c>
      <c r="W655" s="139">
        <f>IFERROR(VLOOKUP(B655,DM_HHDV!$B$5:$K$1050,10,0)*KH_DTBH_Chitiet!T655,0)</f>
        <v>0</v>
      </c>
      <c r="X655" s="139">
        <f>IFERROR(VLOOKUP(B655,DM_HHDV!$B$5:$K$1050,5,0)*KH_DTBH_Chitiet!T655,0)</f>
        <v>0</v>
      </c>
      <c r="Y655" s="139">
        <f>IFERROR(VLOOKUP(B655,DM_HHDV!$B$5:$K$1050,6,0)*KH_DTBH_Chitiet!T655,0)</f>
        <v>0</v>
      </c>
      <c r="Z655" s="139">
        <f>IFERROR(VLOOKUP(B655,DM_HHDV!$B$5:$K$1050,7,0)*KH_DTBH_Chitiet!T655,0)</f>
        <v>0</v>
      </c>
      <c r="AA655" s="139">
        <f>IFERROR(AVERAGE(KHBH_Chitiet!S655:U655)+AVERAGE(KHBH_Chitiet!V655:X655)+AVERAGE(KHBH_Chitiet!Y655:AA655),0)</f>
        <v>0</v>
      </c>
      <c r="AB655" s="139">
        <f>IFERROR(AVERAGE(KHBH_Chitiet!AB655:AD655)+AVERAGE(KHBH_Chitiet!AE655:AG655)+AVERAGE(KHBH_Chitiet!AH655:AJ655),0)</f>
        <v>0</v>
      </c>
      <c r="AC655" s="139">
        <f>IFERROR(AVERAGE(KHBH_Chitiet!AK655:AM655)+AVERAGE(KHBH_Chitiet!AN656:AP656)+AVERAGE(KHBH_Chitiet!AQ655:AS655),0)</f>
        <v>0</v>
      </c>
      <c r="AD655" s="139">
        <f>IFERROR(AVERAGE(KHBH_Chitiet!AT655:AV655)+AVERAGE(KHBH_Chitiet!AW655:AY655)+AVERAGE(KHBH_Chitiet!AZ655:BB655),0)</f>
        <v>0</v>
      </c>
    </row>
    <row r="656" spans="1:30">
      <c r="A656" s="21">
        <v>651</v>
      </c>
      <c r="B656" s="65">
        <f>KHBH_Chitiet!B656</f>
        <v>0</v>
      </c>
      <c r="C656" s="65">
        <f>KHBH_Chitiet!C656</f>
        <v>0</v>
      </c>
      <c r="D656" s="62">
        <f>IFERROR(VLOOKUP(B656,DM_HHDV!$B$5:$E$1050,3,0),0)</f>
        <v>0</v>
      </c>
      <c r="E656" s="67">
        <f>IFERROR(VLOOKUP(B656,DM_HHDV!$B$5:$E$1050,4,0),0)</f>
        <v>0</v>
      </c>
      <c r="F656" s="65">
        <f>HLOOKUP($F$5,KHBH_Chitiet!$G$5:$R$1050,ROW(KH_DTBH_Chitiet!F656)-4,0)</f>
        <v>0</v>
      </c>
      <c r="G656" s="65">
        <f>IFERROR(VLOOKUP(B656,DM_HHDV!$B$5:$K$1050,8,0)*KH_DTBH_Chitiet!F656,0)</f>
        <v>0</v>
      </c>
      <c r="H656" s="65">
        <f>IFERROR(VLOOKUP(B656,DM_HHDV!$B$5:$K$1050,9,0)*KH_DTBH_Chitiet!F656,0)</f>
        <v>0</v>
      </c>
      <c r="I656" s="65">
        <f>IFERROR(VLOOKUP(B656,DM_HHDV!$B$5:$K$1050,10,0)*KH_DTBH_Chitiet!F656,0)</f>
        <v>0</v>
      </c>
      <c r="J656" s="65">
        <f>IFERROR(AVERAGE(KHBH_Chitiet!BC656:BE656)+AVERAGE(KHBH_Chitiet!BF656:BH656)+AVERAGE(KHBH_Chitiet!BI656:BK656),0)</f>
        <v>0</v>
      </c>
      <c r="K656" s="65">
        <f>IFERROR(AVERAGE(KHBH_Chitiet!BL656:BN656)+AVERAGE(KHBH_Chitiet!BO656:BQ656)+AVERAGE(KHBH_Chitiet!BR656:BT656),0)</f>
        <v>0</v>
      </c>
      <c r="L656" s="65">
        <f>IFERROR(AVERAGE(KHBH_Chitiet!BU656:BW656)+AVERAGE(KHBH_Chitiet!BX656:BZ656)+AVERAGE(KHBH_Chitiet!CA656:CC656),0)</f>
        <v>0</v>
      </c>
      <c r="M656" s="65">
        <f>IFERROR(AVERAGE(KHBH_Chitiet!CD656:CF656)+AVERAGE(KHBH_Chitiet!CG656:CI656)+AVERAGE(KHBH_Chitiet!CJ656:CL656),0)</f>
        <v>0</v>
      </c>
      <c r="N656" s="65">
        <f t="shared" si="11"/>
        <v>0</v>
      </c>
      <c r="P656" s="139">
        <f>HLOOKUP($P$5,KHBH_Chitiet!$G$5:$R$1050,ROW(KH_DTBH_Chitiet!F656)-4,0)</f>
        <v>0</v>
      </c>
      <c r="Q656" s="139">
        <f>IFERROR(VLOOKUP(B656,DM_HHDV!$B$5:$K$1050,8,0)*KH_DTBH_Chitiet!P656,0)</f>
        <v>0</v>
      </c>
      <c r="R656" s="139">
        <f>IFERROR(VLOOKUP(B656,DM_HHDV!$B$5:$K$1050,9,0)*KH_DTBH_Chitiet!P656,0)</f>
        <v>0</v>
      </c>
      <c r="S656" s="139">
        <f>IFERROR(VLOOKUP(B656,DM_HHDV!$B$5:$K$1050,10,0)*KH_DTBH_Chitiet!P656,0)</f>
        <v>0</v>
      </c>
      <c r="T656" s="139">
        <f>HLOOKUP($T$5,KHBH_Chitiet!$G$5:$R$1050,ROW(KH_DTBH_Chitiet!F656)-4,0)</f>
        <v>0</v>
      </c>
      <c r="U656" s="139">
        <f>IFERROR(VLOOKUP(B656,DM_HHDV!$B$5:$K$1050,8,0)*KH_DTBH_Chitiet!T656,0)</f>
        <v>0</v>
      </c>
      <c r="V656" s="139">
        <f>IFERROR(VLOOKUP(B656,DM_HHDV!$B$5:$K$1050,9,0)*KH_DTBH_Chitiet!T656,0)</f>
        <v>0</v>
      </c>
      <c r="W656" s="139">
        <f>IFERROR(VLOOKUP(B656,DM_HHDV!$B$5:$K$1050,10,0)*KH_DTBH_Chitiet!T656,0)</f>
        <v>0</v>
      </c>
      <c r="X656" s="139">
        <f>IFERROR(VLOOKUP(B656,DM_HHDV!$B$5:$K$1050,5,0)*KH_DTBH_Chitiet!T656,0)</f>
        <v>0</v>
      </c>
      <c r="Y656" s="139">
        <f>IFERROR(VLOOKUP(B656,DM_HHDV!$B$5:$K$1050,6,0)*KH_DTBH_Chitiet!T656,0)</f>
        <v>0</v>
      </c>
      <c r="Z656" s="139">
        <f>IFERROR(VLOOKUP(B656,DM_HHDV!$B$5:$K$1050,7,0)*KH_DTBH_Chitiet!T656,0)</f>
        <v>0</v>
      </c>
      <c r="AA656" s="139">
        <f>IFERROR(AVERAGE(KHBH_Chitiet!S656:U656)+AVERAGE(KHBH_Chitiet!V656:X656)+AVERAGE(KHBH_Chitiet!Y656:AA656),0)</f>
        <v>0</v>
      </c>
      <c r="AB656" s="139">
        <f>IFERROR(AVERAGE(KHBH_Chitiet!AB656:AD656)+AVERAGE(KHBH_Chitiet!AE656:AG656)+AVERAGE(KHBH_Chitiet!AH656:AJ656),0)</f>
        <v>0</v>
      </c>
      <c r="AC656" s="139">
        <f>IFERROR(AVERAGE(KHBH_Chitiet!AK656:AM656)+AVERAGE(KHBH_Chitiet!AN657:AP657)+AVERAGE(KHBH_Chitiet!AQ656:AS656),0)</f>
        <v>0</v>
      </c>
      <c r="AD656" s="139">
        <f>IFERROR(AVERAGE(KHBH_Chitiet!AT656:AV656)+AVERAGE(KHBH_Chitiet!AW656:AY656)+AVERAGE(KHBH_Chitiet!AZ656:BB656),0)</f>
        <v>0</v>
      </c>
    </row>
    <row r="657" spans="1:30">
      <c r="A657" s="21">
        <v>652</v>
      </c>
      <c r="B657" s="65">
        <f>KHBH_Chitiet!B657</f>
        <v>0</v>
      </c>
      <c r="C657" s="65">
        <f>KHBH_Chitiet!C657</f>
        <v>0</v>
      </c>
      <c r="D657" s="62">
        <f>IFERROR(VLOOKUP(B657,DM_HHDV!$B$5:$E$1050,3,0),0)</f>
        <v>0</v>
      </c>
      <c r="E657" s="67">
        <f>IFERROR(VLOOKUP(B657,DM_HHDV!$B$5:$E$1050,4,0),0)</f>
        <v>0</v>
      </c>
      <c r="F657" s="65">
        <f>HLOOKUP($F$5,KHBH_Chitiet!$G$5:$R$1050,ROW(KH_DTBH_Chitiet!F657)-4,0)</f>
        <v>0</v>
      </c>
      <c r="G657" s="65">
        <f>IFERROR(VLOOKUP(B657,DM_HHDV!$B$5:$K$1050,8,0)*KH_DTBH_Chitiet!F657,0)</f>
        <v>0</v>
      </c>
      <c r="H657" s="65">
        <f>IFERROR(VLOOKUP(B657,DM_HHDV!$B$5:$K$1050,9,0)*KH_DTBH_Chitiet!F657,0)</f>
        <v>0</v>
      </c>
      <c r="I657" s="65">
        <f>IFERROR(VLOOKUP(B657,DM_HHDV!$B$5:$K$1050,10,0)*KH_DTBH_Chitiet!F657,0)</f>
        <v>0</v>
      </c>
      <c r="J657" s="65">
        <f>IFERROR(AVERAGE(KHBH_Chitiet!BC657:BE657)+AVERAGE(KHBH_Chitiet!BF657:BH657)+AVERAGE(KHBH_Chitiet!BI657:BK657),0)</f>
        <v>0</v>
      </c>
      <c r="K657" s="65">
        <f>IFERROR(AVERAGE(KHBH_Chitiet!BL657:BN657)+AVERAGE(KHBH_Chitiet!BO657:BQ657)+AVERAGE(KHBH_Chitiet!BR657:BT657),0)</f>
        <v>0</v>
      </c>
      <c r="L657" s="65">
        <f>IFERROR(AVERAGE(KHBH_Chitiet!BU657:BW657)+AVERAGE(KHBH_Chitiet!BX657:BZ657)+AVERAGE(KHBH_Chitiet!CA657:CC657),0)</f>
        <v>0</v>
      </c>
      <c r="M657" s="65">
        <f>IFERROR(AVERAGE(KHBH_Chitiet!CD657:CF657)+AVERAGE(KHBH_Chitiet!CG657:CI657)+AVERAGE(KHBH_Chitiet!CJ657:CL657),0)</f>
        <v>0</v>
      </c>
      <c r="N657" s="65">
        <f t="shared" si="11"/>
        <v>0</v>
      </c>
      <c r="P657" s="139">
        <f>HLOOKUP($P$5,KHBH_Chitiet!$G$5:$R$1050,ROW(KH_DTBH_Chitiet!F657)-4,0)</f>
        <v>0</v>
      </c>
      <c r="Q657" s="139">
        <f>IFERROR(VLOOKUP(B657,DM_HHDV!$B$5:$K$1050,8,0)*KH_DTBH_Chitiet!P657,0)</f>
        <v>0</v>
      </c>
      <c r="R657" s="139">
        <f>IFERROR(VLOOKUP(B657,DM_HHDV!$B$5:$K$1050,9,0)*KH_DTBH_Chitiet!P657,0)</f>
        <v>0</v>
      </c>
      <c r="S657" s="139">
        <f>IFERROR(VLOOKUP(B657,DM_HHDV!$B$5:$K$1050,10,0)*KH_DTBH_Chitiet!P657,0)</f>
        <v>0</v>
      </c>
      <c r="T657" s="139">
        <f>HLOOKUP($T$5,KHBH_Chitiet!$G$5:$R$1050,ROW(KH_DTBH_Chitiet!F657)-4,0)</f>
        <v>0</v>
      </c>
      <c r="U657" s="139">
        <f>IFERROR(VLOOKUP(B657,DM_HHDV!$B$5:$K$1050,8,0)*KH_DTBH_Chitiet!T657,0)</f>
        <v>0</v>
      </c>
      <c r="V657" s="139">
        <f>IFERROR(VLOOKUP(B657,DM_HHDV!$B$5:$K$1050,9,0)*KH_DTBH_Chitiet!T657,0)</f>
        <v>0</v>
      </c>
      <c r="W657" s="139">
        <f>IFERROR(VLOOKUP(B657,DM_HHDV!$B$5:$K$1050,10,0)*KH_DTBH_Chitiet!T657,0)</f>
        <v>0</v>
      </c>
      <c r="X657" s="139">
        <f>IFERROR(VLOOKUP(B657,DM_HHDV!$B$5:$K$1050,5,0)*KH_DTBH_Chitiet!T657,0)</f>
        <v>0</v>
      </c>
      <c r="Y657" s="139">
        <f>IFERROR(VLOOKUP(B657,DM_HHDV!$B$5:$K$1050,6,0)*KH_DTBH_Chitiet!T657,0)</f>
        <v>0</v>
      </c>
      <c r="Z657" s="139">
        <f>IFERROR(VLOOKUP(B657,DM_HHDV!$B$5:$K$1050,7,0)*KH_DTBH_Chitiet!T657,0)</f>
        <v>0</v>
      </c>
      <c r="AA657" s="139">
        <f>IFERROR(AVERAGE(KHBH_Chitiet!S657:U657)+AVERAGE(KHBH_Chitiet!V657:X657)+AVERAGE(KHBH_Chitiet!Y657:AA657),0)</f>
        <v>0</v>
      </c>
      <c r="AB657" s="139">
        <f>IFERROR(AVERAGE(KHBH_Chitiet!AB657:AD657)+AVERAGE(KHBH_Chitiet!AE657:AG657)+AVERAGE(KHBH_Chitiet!AH657:AJ657),0)</f>
        <v>0</v>
      </c>
      <c r="AC657" s="139">
        <f>IFERROR(AVERAGE(KHBH_Chitiet!AK657:AM657)+AVERAGE(KHBH_Chitiet!AN658:AP658)+AVERAGE(KHBH_Chitiet!AQ657:AS657),0)</f>
        <v>0</v>
      </c>
      <c r="AD657" s="139">
        <f>IFERROR(AVERAGE(KHBH_Chitiet!AT657:AV657)+AVERAGE(KHBH_Chitiet!AW657:AY657)+AVERAGE(KHBH_Chitiet!AZ657:BB657),0)</f>
        <v>0</v>
      </c>
    </row>
    <row r="658" spans="1:30">
      <c r="A658" s="21">
        <v>653</v>
      </c>
      <c r="B658" s="65">
        <f>KHBH_Chitiet!B658</f>
        <v>0</v>
      </c>
      <c r="C658" s="65">
        <f>KHBH_Chitiet!C658</f>
        <v>0</v>
      </c>
      <c r="D658" s="62">
        <f>IFERROR(VLOOKUP(B658,DM_HHDV!$B$5:$E$1050,3,0),0)</f>
        <v>0</v>
      </c>
      <c r="E658" s="67">
        <f>IFERROR(VLOOKUP(B658,DM_HHDV!$B$5:$E$1050,4,0),0)</f>
        <v>0</v>
      </c>
      <c r="F658" s="65">
        <f>HLOOKUP($F$5,KHBH_Chitiet!$G$5:$R$1050,ROW(KH_DTBH_Chitiet!F658)-4,0)</f>
        <v>0</v>
      </c>
      <c r="G658" s="65">
        <f>IFERROR(VLOOKUP(B658,DM_HHDV!$B$5:$K$1050,8,0)*KH_DTBH_Chitiet!F658,0)</f>
        <v>0</v>
      </c>
      <c r="H658" s="65">
        <f>IFERROR(VLOOKUP(B658,DM_HHDV!$B$5:$K$1050,9,0)*KH_DTBH_Chitiet!F658,0)</f>
        <v>0</v>
      </c>
      <c r="I658" s="65">
        <f>IFERROR(VLOOKUP(B658,DM_HHDV!$B$5:$K$1050,10,0)*KH_DTBH_Chitiet!F658,0)</f>
        <v>0</v>
      </c>
      <c r="J658" s="65">
        <f>IFERROR(AVERAGE(KHBH_Chitiet!BC658:BE658)+AVERAGE(KHBH_Chitiet!BF658:BH658)+AVERAGE(KHBH_Chitiet!BI658:BK658),0)</f>
        <v>0</v>
      </c>
      <c r="K658" s="65">
        <f>IFERROR(AVERAGE(KHBH_Chitiet!BL658:BN658)+AVERAGE(KHBH_Chitiet!BO658:BQ658)+AVERAGE(KHBH_Chitiet!BR658:BT658),0)</f>
        <v>0</v>
      </c>
      <c r="L658" s="65">
        <f>IFERROR(AVERAGE(KHBH_Chitiet!BU658:BW658)+AVERAGE(KHBH_Chitiet!BX658:BZ658)+AVERAGE(KHBH_Chitiet!CA658:CC658),0)</f>
        <v>0</v>
      </c>
      <c r="M658" s="65">
        <f>IFERROR(AVERAGE(KHBH_Chitiet!CD658:CF658)+AVERAGE(KHBH_Chitiet!CG658:CI658)+AVERAGE(KHBH_Chitiet!CJ658:CL658),0)</f>
        <v>0</v>
      </c>
      <c r="N658" s="65">
        <f t="shared" si="11"/>
        <v>0</v>
      </c>
      <c r="P658" s="139">
        <f>HLOOKUP($P$5,KHBH_Chitiet!$G$5:$R$1050,ROW(KH_DTBH_Chitiet!F658)-4,0)</f>
        <v>0</v>
      </c>
      <c r="Q658" s="139">
        <f>IFERROR(VLOOKUP(B658,DM_HHDV!$B$5:$K$1050,8,0)*KH_DTBH_Chitiet!P658,0)</f>
        <v>0</v>
      </c>
      <c r="R658" s="139">
        <f>IFERROR(VLOOKUP(B658,DM_HHDV!$B$5:$K$1050,9,0)*KH_DTBH_Chitiet!P658,0)</f>
        <v>0</v>
      </c>
      <c r="S658" s="139">
        <f>IFERROR(VLOOKUP(B658,DM_HHDV!$B$5:$K$1050,10,0)*KH_DTBH_Chitiet!P658,0)</f>
        <v>0</v>
      </c>
      <c r="T658" s="139">
        <f>HLOOKUP($T$5,KHBH_Chitiet!$G$5:$R$1050,ROW(KH_DTBH_Chitiet!F658)-4,0)</f>
        <v>0</v>
      </c>
      <c r="U658" s="139">
        <f>IFERROR(VLOOKUP(B658,DM_HHDV!$B$5:$K$1050,8,0)*KH_DTBH_Chitiet!T658,0)</f>
        <v>0</v>
      </c>
      <c r="V658" s="139">
        <f>IFERROR(VLOOKUP(B658,DM_HHDV!$B$5:$K$1050,9,0)*KH_DTBH_Chitiet!T658,0)</f>
        <v>0</v>
      </c>
      <c r="W658" s="139">
        <f>IFERROR(VLOOKUP(B658,DM_HHDV!$B$5:$K$1050,10,0)*KH_DTBH_Chitiet!T658,0)</f>
        <v>0</v>
      </c>
      <c r="X658" s="139">
        <f>IFERROR(VLOOKUP(B658,DM_HHDV!$B$5:$K$1050,5,0)*KH_DTBH_Chitiet!T658,0)</f>
        <v>0</v>
      </c>
      <c r="Y658" s="139">
        <f>IFERROR(VLOOKUP(B658,DM_HHDV!$B$5:$K$1050,6,0)*KH_DTBH_Chitiet!T658,0)</f>
        <v>0</v>
      </c>
      <c r="Z658" s="139">
        <f>IFERROR(VLOOKUP(B658,DM_HHDV!$B$5:$K$1050,7,0)*KH_DTBH_Chitiet!T658,0)</f>
        <v>0</v>
      </c>
      <c r="AA658" s="139">
        <f>IFERROR(AVERAGE(KHBH_Chitiet!S658:U658)+AVERAGE(KHBH_Chitiet!V658:X658)+AVERAGE(KHBH_Chitiet!Y658:AA658),0)</f>
        <v>0</v>
      </c>
      <c r="AB658" s="139">
        <f>IFERROR(AVERAGE(KHBH_Chitiet!AB658:AD658)+AVERAGE(KHBH_Chitiet!AE658:AG658)+AVERAGE(KHBH_Chitiet!AH658:AJ658),0)</f>
        <v>0</v>
      </c>
      <c r="AC658" s="139">
        <f>IFERROR(AVERAGE(KHBH_Chitiet!AK658:AM658)+AVERAGE(KHBH_Chitiet!AN659:AP659)+AVERAGE(KHBH_Chitiet!AQ658:AS658),0)</f>
        <v>0</v>
      </c>
      <c r="AD658" s="139">
        <f>IFERROR(AVERAGE(KHBH_Chitiet!AT658:AV658)+AVERAGE(KHBH_Chitiet!AW658:AY658)+AVERAGE(KHBH_Chitiet!AZ658:BB658),0)</f>
        <v>0</v>
      </c>
    </row>
    <row r="659" spans="1:30">
      <c r="A659" s="21">
        <v>654</v>
      </c>
      <c r="B659" s="65">
        <f>KHBH_Chitiet!B659</f>
        <v>0</v>
      </c>
      <c r="C659" s="65">
        <f>KHBH_Chitiet!C659</f>
        <v>0</v>
      </c>
      <c r="D659" s="62">
        <f>IFERROR(VLOOKUP(B659,DM_HHDV!$B$5:$E$1050,3,0),0)</f>
        <v>0</v>
      </c>
      <c r="E659" s="67">
        <f>IFERROR(VLOOKUP(B659,DM_HHDV!$B$5:$E$1050,4,0),0)</f>
        <v>0</v>
      </c>
      <c r="F659" s="65">
        <f>HLOOKUP($F$5,KHBH_Chitiet!$G$5:$R$1050,ROW(KH_DTBH_Chitiet!F659)-4,0)</f>
        <v>0</v>
      </c>
      <c r="G659" s="65">
        <f>IFERROR(VLOOKUP(B659,DM_HHDV!$B$5:$K$1050,8,0)*KH_DTBH_Chitiet!F659,0)</f>
        <v>0</v>
      </c>
      <c r="H659" s="65">
        <f>IFERROR(VLOOKUP(B659,DM_HHDV!$B$5:$K$1050,9,0)*KH_DTBH_Chitiet!F659,0)</f>
        <v>0</v>
      </c>
      <c r="I659" s="65">
        <f>IFERROR(VLOOKUP(B659,DM_HHDV!$B$5:$K$1050,10,0)*KH_DTBH_Chitiet!F659,0)</f>
        <v>0</v>
      </c>
      <c r="J659" s="65">
        <f>IFERROR(AVERAGE(KHBH_Chitiet!BC659:BE659)+AVERAGE(KHBH_Chitiet!BF659:BH659)+AVERAGE(KHBH_Chitiet!BI659:BK659),0)</f>
        <v>0</v>
      </c>
      <c r="K659" s="65">
        <f>IFERROR(AVERAGE(KHBH_Chitiet!BL659:BN659)+AVERAGE(KHBH_Chitiet!BO659:BQ659)+AVERAGE(KHBH_Chitiet!BR659:BT659),0)</f>
        <v>0</v>
      </c>
      <c r="L659" s="65">
        <f>IFERROR(AVERAGE(KHBH_Chitiet!BU659:BW659)+AVERAGE(KHBH_Chitiet!BX659:BZ659)+AVERAGE(KHBH_Chitiet!CA659:CC659),0)</f>
        <v>0</v>
      </c>
      <c r="M659" s="65">
        <f>IFERROR(AVERAGE(KHBH_Chitiet!CD659:CF659)+AVERAGE(KHBH_Chitiet!CG659:CI659)+AVERAGE(KHBH_Chitiet!CJ659:CL659),0)</f>
        <v>0</v>
      </c>
      <c r="N659" s="65">
        <f t="shared" si="11"/>
        <v>0</v>
      </c>
      <c r="P659" s="139">
        <f>HLOOKUP($P$5,KHBH_Chitiet!$G$5:$R$1050,ROW(KH_DTBH_Chitiet!F659)-4,0)</f>
        <v>0</v>
      </c>
      <c r="Q659" s="139">
        <f>IFERROR(VLOOKUP(B659,DM_HHDV!$B$5:$K$1050,8,0)*KH_DTBH_Chitiet!P659,0)</f>
        <v>0</v>
      </c>
      <c r="R659" s="139">
        <f>IFERROR(VLOOKUP(B659,DM_HHDV!$B$5:$K$1050,9,0)*KH_DTBH_Chitiet!P659,0)</f>
        <v>0</v>
      </c>
      <c r="S659" s="139">
        <f>IFERROR(VLOOKUP(B659,DM_HHDV!$B$5:$K$1050,10,0)*KH_DTBH_Chitiet!P659,0)</f>
        <v>0</v>
      </c>
      <c r="T659" s="139">
        <f>HLOOKUP($T$5,KHBH_Chitiet!$G$5:$R$1050,ROW(KH_DTBH_Chitiet!F659)-4,0)</f>
        <v>0</v>
      </c>
      <c r="U659" s="139">
        <f>IFERROR(VLOOKUP(B659,DM_HHDV!$B$5:$K$1050,8,0)*KH_DTBH_Chitiet!T659,0)</f>
        <v>0</v>
      </c>
      <c r="V659" s="139">
        <f>IFERROR(VLOOKUP(B659,DM_HHDV!$B$5:$K$1050,9,0)*KH_DTBH_Chitiet!T659,0)</f>
        <v>0</v>
      </c>
      <c r="W659" s="139">
        <f>IFERROR(VLOOKUP(B659,DM_HHDV!$B$5:$K$1050,10,0)*KH_DTBH_Chitiet!T659,0)</f>
        <v>0</v>
      </c>
      <c r="X659" s="139">
        <f>IFERROR(VLOOKUP(B659,DM_HHDV!$B$5:$K$1050,5,0)*KH_DTBH_Chitiet!T659,0)</f>
        <v>0</v>
      </c>
      <c r="Y659" s="139">
        <f>IFERROR(VLOOKUP(B659,DM_HHDV!$B$5:$K$1050,6,0)*KH_DTBH_Chitiet!T659,0)</f>
        <v>0</v>
      </c>
      <c r="Z659" s="139">
        <f>IFERROR(VLOOKUP(B659,DM_HHDV!$B$5:$K$1050,7,0)*KH_DTBH_Chitiet!T659,0)</f>
        <v>0</v>
      </c>
      <c r="AA659" s="139">
        <f>IFERROR(AVERAGE(KHBH_Chitiet!S659:U659)+AVERAGE(KHBH_Chitiet!V659:X659)+AVERAGE(KHBH_Chitiet!Y659:AA659),0)</f>
        <v>0</v>
      </c>
      <c r="AB659" s="139">
        <f>IFERROR(AVERAGE(KHBH_Chitiet!AB659:AD659)+AVERAGE(KHBH_Chitiet!AE659:AG659)+AVERAGE(KHBH_Chitiet!AH659:AJ659),0)</f>
        <v>0</v>
      </c>
      <c r="AC659" s="139">
        <f>IFERROR(AVERAGE(KHBH_Chitiet!AK659:AM659)+AVERAGE(KHBH_Chitiet!AN660:AP660)+AVERAGE(KHBH_Chitiet!AQ659:AS659),0)</f>
        <v>0</v>
      </c>
      <c r="AD659" s="139">
        <f>IFERROR(AVERAGE(KHBH_Chitiet!AT659:AV659)+AVERAGE(KHBH_Chitiet!AW659:AY659)+AVERAGE(KHBH_Chitiet!AZ659:BB659),0)</f>
        <v>0</v>
      </c>
    </row>
    <row r="660" spans="1:30">
      <c r="A660" s="21">
        <v>655</v>
      </c>
      <c r="B660" s="65">
        <f>KHBH_Chitiet!B660</f>
        <v>0</v>
      </c>
      <c r="C660" s="65">
        <f>KHBH_Chitiet!C660</f>
        <v>0</v>
      </c>
      <c r="D660" s="62">
        <f>IFERROR(VLOOKUP(B660,DM_HHDV!$B$5:$E$1050,3,0),0)</f>
        <v>0</v>
      </c>
      <c r="E660" s="67">
        <f>IFERROR(VLOOKUP(B660,DM_HHDV!$B$5:$E$1050,4,0),0)</f>
        <v>0</v>
      </c>
      <c r="F660" s="65">
        <f>HLOOKUP($F$5,KHBH_Chitiet!$G$5:$R$1050,ROW(KH_DTBH_Chitiet!F660)-4,0)</f>
        <v>0</v>
      </c>
      <c r="G660" s="65">
        <f>IFERROR(VLOOKUP(B660,DM_HHDV!$B$5:$K$1050,8,0)*KH_DTBH_Chitiet!F660,0)</f>
        <v>0</v>
      </c>
      <c r="H660" s="65">
        <f>IFERROR(VLOOKUP(B660,DM_HHDV!$B$5:$K$1050,9,0)*KH_DTBH_Chitiet!F660,0)</f>
        <v>0</v>
      </c>
      <c r="I660" s="65">
        <f>IFERROR(VLOOKUP(B660,DM_HHDV!$B$5:$K$1050,10,0)*KH_DTBH_Chitiet!F660,0)</f>
        <v>0</v>
      </c>
      <c r="J660" s="65">
        <f>IFERROR(AVERAGE(KHBH_Chitiet!BC660:BE660)+AVERAGE(KHBH_Chitiet!BF660:BH660)+AVERAGE(KHBH_Chitiet!BI660:BK660),0)</f>
        <v>0</v>
      </c>
      <c r="K660" s="65">
        <f>IFERROR(AVERAGE(KHBH_Chitiet!BL660:BN660)+AVERAGE(KHBH_Chitiet!BO660:BQ660)+AVERAGE(KHBH_Chitiet!BR660:BT660),0)</f>
        <v>0</v>
      </c>
      <c r="L660" s="65">
        <f>IFERROR(AVERAGE(KHBH_Chitiet!BU660:BW660)+AVERAGE(KHBH_Chitiet!BX660:BZ660)+AVERAGE(KHBH_Chitiet!CA660:CC660),0)</f>
        <v>0</v>
      </c>
      <c r="M660" s="65">
        <f>IFERROR(AVERAGE(KHBH_Chitiet!CD660:CF660)+AVERAGE(KHBH_Chitiet!CG660:CI660)+AVERAGE(KHBH_Chitiet!CJ660:CL660),0)</f>
        <v>0</v>
      </c>
      <c r="N660" s="65">
        <f t="shared" si="11"/>
        <v>0</v>
      </c>
      <c r="P660" s="139">
        <f>HLOOKUP($P$5,KHBH_Chitiet!$G$5:$R$1050,ROW(KH_DTBH_Chitiet!F660)-4,0)</f>
        <v>0</v>
      </c>
      <c r="Q660" s="139">
        <f>IFERROR(VLOOKUP(B660,DM_HHDV!$B$5:$K$1050,8,0)*KH_DTBH_Chitiet!P660,0)</f>
        <v>0</v>
      </c>
      <c r="R660" s="139">
        <f>IFERROR(VLOOKUP(B660,DM_HHDV!$B$5:$K$1050,9,0)*KH_DTBH_Chitiet!P660,0)</f>
        <v>0</v>
      </c>
      <c r="S660" s="139">
        <f>IFERROR(VLOOKUP(B660,DM_HHDV!$B$5:$K$1050,10,0)*KH_DTBH_Chitiet!P660,0)</f>
        <v>0</v>
      </c>
      <c r="T660" s="139">
        <f>HLOOKUP($T$5,KHBH_Chitiet!$G$5:$R$1050,ROW(KH_DTBH_Chitiet!F660)-4,0)</f>
        <v>0</v>
      </c>
      <c r="U660" s="139">
        <f>IFERROR(VLOOKUP(B660,DM_HHDV!$B$5:$K$1050,8,0)*KH_DTBH_Chitiet!T660,0)</f>
        <v>0</v>
      </c>
      <c r="V660" s="139">
        <f>IFERROR(VLOOKUP(B660,DM_HHDV!$B$5:$K$1050,9,0)*KH_DTBH_Chitiet!T660,0)</f>
        <v>0</v>
      </c>
      <c r="W660" s="139">
        <f>IFERROR(VLOOKUP(B660,DM_HHDV!$B$5:$K$1050,10,0)*KH_DTBH_Chitiet!T660,0)</f>
        <v>0</v>
      </c>
      <c r="X660" s="139">
        <f>IFERROR(VLOOKUP(B660,DM_HHDV!$B$5:$K$1050,5,0)*KH_DTBH_Chitiet!T660,0)</f>
        <v>0</v>
      </c>
      <c r="Y660" s="139">
        <f>IFERROR(VLOOKUP(B660,DM_HHDV!$B$5:$K$1050,6,0)*KH_DTBH_Chitiet!T660,0)</f>
        <v>0</v>
      </c>
      <c r="Z660" s="139">
        <f>IFERROR(VLOOKUP(B660,DM_HHDV!$B$5:$K$1050,7,0)*KH_DTBH_Chitiet!T660,0)</f>
        <v>0</v>
      </c>
      <c r="AA660" s="139">
        <f>IFERROR(AVERAGE(KHBH_Chitiet!S660:U660)+AVERAGE(KHBH_Chitiet!V660:X660)+AVERAGE(KHBH_Chitiet!Y660:AA660),0)</f>
        <v>0</v>
      </c>
      <c r="AB660" s="139">
        <f>IFERROR(AVERAGE(KHBH_Chitiet!AB660:AD660)+AVERAGE(KHBH_Chitiet!AE660:AG660)+AVERAGE(KHBH_Chitiet!AH660:AJ660),0)</f>
        <v>0</v>
      </c>
      <c r="AC660" s="139">
        <f>IFERROR(AVERAGE(KHBH_Chitiet!AK660:AM660)+AVERAGE(KHBH_Chitiet!AN661:AP661)+AVERAGE(KHBH_Chitiet!AQ660:AS660),0)</f>
        <v>0</v>
      </c>
      <c r="AD660" s="139">
        <f>IFERROR(AVERAGE(KHBH_Chitiet!AT660:AV660)+AVERAGE(KHBH_Chitiet!AW660:AY660)+AVERAGE(KHBH_Chitiet!AZ660:BB660),0)</f>
        <v>0</v>
      </c>
    </row>
    <row r="661" spans="1:30">
      <c r="A661" s="21">
        <v>656</v>
      </c>
      <c r="B661" s="65">
        <f>KHBH_Chitiet!B661</f>
        <v>0</v>
      </c>
      <c r="C661" s="65">
        <f>KHBH_Chitiet!C661</f>
        <v>0</v>
      </c>
      <c r="D661" s="62">
        <f>IFERROR(VLOOKUP(B661,DM_HHDV!$B$5:$E$1050,3,0),0)</f>
        <v>0</v>
      </c>
      <c r="E661" s="67">
        <f>IFERROR(VLOOKUP(B661,DM_HHDV!$B$5:$E$1050,4,0),0)</f>
        <v>0</v>
      </c>
      <c r="F661" s="65">
        <f>HLOOKUP($F$5,KHBH_Chitiet!$G$5:$R$1050,ROW(KH_DTBH_Chitiet!F661)-4,0)</f>
        <v>0</v>
      </c>
      <c r="G661" s="65">
        <f>IFERROR(VLOOKUP(B661,DM_HHDV!$B$5:$K$1050,8,0)*KH_DTBH_Chitiet!F661,0)</f>
        <v>0</v>
      </c>
      <c r="H661" s="65">
        <f>IFERROR(VLOOKUP(B661,DM_HHDV!$B$5:$K$1050,9,0)*KH_DTBH_Chitiet!F661,0)</f>
        <v>0</v>
      </c>
      <c r="I661" s="65">
        <f>IFERROR(VLOOKUP(B661,DM_HHDV!$B$5:$K$1050,10,0)*KH_DTBH_Chitiet!F661,0)</f>
        <v>0</v>
      </c>
      <c r="J661" s="65">
        <f>IFERROR(AVERAGE(KHBH_Chitiet!BC661:BE661)+AVERAGE(KHBH_Chitiet!BF661:BH661)+AVERAGE(KHBH_Chitiet!BI661:BK661),0)</f>
        <v>0</v>
      </c>
      <c r="K661" s="65">
        <f>IFERROR(AVERAGE(KHBH_Chitiet!BL661:BN661)+AVERAGE(KHBH_Chitiet!BO661:BQ661)+AVERAGE(KHBH_Chitiet!BR661:BT661),0)</f>
        <v>0</v>
      </c>
      <c r="L661" s="65">
        <f>IFERROR(AVERAGE(KHBH_Chitiet!BU661:BW661)+AVERAGE(KHBH_Chitiet!BX661:BZ661)+AVERAGE(KHBH_Chitiet!CA661:CC661),0)</f>
        <v>0</v>
      </c>
      <c r="M661" s="65">
        <f>IFERROR(AVERAGE(KHBH_Chitiet!CD661:CF661)+AVERAGE(KHBH_Chitiet!CG661:CI661)+AVERAGE(KHBH_Chitiet!CJ661:CL661),0)</f>
        <v>0</v>
      </c>
      <c r="N661" s="65">
        <f t="shared" si="11"/>
        <v>0</v>
      </c>
      <c r="P661" s="139">
        <f>HLOOKUP($P$5,KHBH_Chitiet!$G$5:$R$1050,ROW(KH_DTBH_Chitiet!F661)-4,0)</f>
        <v>0</v>
      </c>
      <c r="Q661" s="139">
        <f>IFERROR(VLOOKUP(B661,DM_HHDV!$B$5:$K$1050,8,0)*KH_DTBH_Chitiet!P661,0)</f>
        <v>0</v>
      </c>
      <c r="R661" s="139">
        <f>IFERROR(VLOOKUP(B661,DM_HHDV!$B$5:$K$1050,9,0)*KH_DTBH_Chitiet!P661,0)</f>
        <v>0</v>
      </c>
      <c r="S661" s="139">
        <f>IFERROR(VLOOKUP(B661,DM_HHDV!$B$5:$K$1050,10,0)*KH_DTBH_Chitiet!P661,0)</f>
        <v>0</v>
      </c>
      <c r="T661" s="139">
        <f>HLOOKUP($T$5,KHBH_Chitiet!$G$5:$R$1050,ROW(KH_DTBH_Chitiet!F661)-4,0)</f>
        <v>0</v>
      </c>
      <c r="U661" s="139">
        <f>IFERROR(VLOOKUP(B661,DM_HHDV!$B$5:$K$1050,8,0)*KH_DTBH_Chitiet!T661,0)</f>
        <v>0</v>
      </c>
      <c r="V661" s="139">
        <f>IFERROR(VLOOKUP(B661,DM_HHDV!$B$5:$K$1050,9,0)*KH_DTBH_Chitiet!T661,0)</f>
        <v>0</v>
      </c>
      <c r="W661" s="139">
        <f>IFERROR(VLOOKUP(B661,DM_HHDV!$B$5:$K$1050,10,0)*KH_DTBH_Chitiet!T661,0)</f>
        <v>0</v>
      </c>
      <c r="X661" s="139">
        <f>IFERROR(VLOOKUP(B661,DM_HHDV!$B$5:$K$1050,5,0)*KH_DTBH_Chitiet!T661,0)</f>
        <v>0</v>
      </c>
      <c r="Y661" s="139">
        <f>IFERROR(VLOOKUP(B661,DM_HHDV!$B$5:$K$1050,6,0)*KH_DTBH_Chitiet!T661,0)</f>
        <v>0</v>
      </c>
      <c r="Z661" s="139">
        <f>IFERROR(VLOOKUP(B661,DM_HHDV!$B$5:$K$1050,7,0)*KH_DTBH_Chitiet!T661,0)</f>
        <v>0</v>
      </c>
      <c r="AA661" s="139">
        <f>IFERROR(AVERAGE(KHBH_Chitiet!S661:U661)+AVERAGE(KHBH_Chitiet!V661:X661)+AVERAGE(KHBH_Chitiet!Y661:AA661),0)</f>
        <v>0</v>
      </c>
      <c r="AB661" s="139">
        <f>IFERROR(AVERAGE(KHBH_Chitiet!AB661:AD661)+AVERAGE(KHBH_Chitiet!AE661:AG661)+AVERAGE(KHBH_Chitiet!AH661:AJ661),0)</f>
        <v>0</v>
      </c>
      <c r="AC661" s="139">
        <f>IFERROR(AVERAGE(KHBH_Chitiet!AK661:AM661)+AVERAGE(KHBH_Chitiet!AN662:AP662)+AVERAGE(KHBH_Chitiet!AQ661:AS661),0)</f>
        <v>0</v>
      </c>
      <c r="AD661" s="139">
        <f>IFERROR(AVERAGE(KHBH_Chitiet!AT661:AV661)+AVERAGE(KHBH_Chitiet!AW661:AY661)+AVERAGE(KHBH_Chitiet!AZ661:BB661),0)</f>
        <v>0</v>
      </c>
    </row>
    <row r="662" spans="1:30">
      <c r="A662" s="21">
        <v>657</v>
      </c>
      <c r="B662" s="65">
        <f>KHBH_Chitiet!B662</f>
        <v>0</v>
      </c>
      <c r="C662" s="65">
        <f>KHBH_Chitiet!C662</f>
        <v>0</v>
      </c>
      <c r="D662" s="62">
        <f>IFERROR(VLOOKUP(B662,DM_HHDV!$B$5:$E$1050,3,0),0)</f>
        <v>0</v>
      </c>
      <c r="E662" s="67">
        <f>IFERROR(VLOOKUP(B662,DM_HHDV!$B$5:$E$1050,4,0),0)</f>
        <v>0</v>
      </c>
      <c r="F662" s="65">
        <f>HLOOKUP($F$5,KHBH_Chitiet!$G$5:$R$1050,ROW(KH_DTBH_Chitiet!F662)-4,0)</f>
        <v>0</v>
      </c>
      <c r="G662" s="65">
        <f>IFERROR(VLOOKUP(B662,DM_HHDV!$B$5:$K$1050,8,0)*KH_DTBH_Chitiet!F662,0)</f>
        <v>0</v>
      </c>
      <c r="H662" s="65">
        <f>IFERROR(VLOOKUP(B662,DM_HHDV!$B$5:$K$1050,9,0)*KH_DTBH_Chitiet!F662,0)</f>
        <v>0</v>
      </c>
      <c r="I662" s="65">
        <f>IFERROR(VLOOKUP(B662,DM_HHDV!$B$5:$K$1050,10,0)*KH_DTBH_Chitiet!F662,0)</f>
        <v>0</v>
      </c>
      <c r="J662" s="65">
        <f>IFERROR(AVERAGE(KHBH_Chitiet!BC662:BE662)+AVERAGE(KHBH_Chitiet!BF662:BH662)+AVERAGE(KHBH_Chitiet!BI662:BK662),0)</f>
        <v>0</v>
      </c>
      <c r="K662" s="65">
        <f>IFERROR(AVERAGE(KHBH_Chitiet!BL662:BN662)+AVERAGE(KHBH_Chitiet!BO662:BQ662)+AVERAGE(KHBH_Chitiet!BR662:BT662),0)</f>
        <v>0</v>
      </c>
      <c r="L662" s="65">
        <f>IFERROR(AVERAGE(KHBH_Chitiet!BU662:BW662)+AVERAGE(KHBH_Chitiet!BX662:BZ662)+AVERAGE(KHBH_Chitiet!CA662:CC662),0)</f>
        <v>0</v>
      </c>
      <c r="M662" s="65">
        <f>IFERROR(AVERAGE(KHBH_Chitiet!CD662:CF662)+AVERAGE(KHBH_Chitiet!CG662:CI662)+AVERAGE(KHBH_Chitiet!CJ662:CL662),0)</f>
        <v>0</v>
      </c>
      <c r="N662" s="65">
        <f t="shared" si="11"/>
        <v>0</v>
      </c>
      <c r="P662" s="139">
        <f>HLOOKUP($P$5,KHBH_Chitiet!$G$5:$R$1050,ROW(KH_DTBH_Chitiet!F662)-4,0)</f>
        <v>0</v>
      </c>
      <c r="Q662" s="139">
        <f>IFERROR(VLOOKUP(B662,DM_HHDV!$B$5:$K$1050,8,0)*KH_DTBH_Chitiet!P662,0)</f>
        <v>0</v>
      </c>
      <c r="R662" s="139">
        <f>IFERROR(VLOOKUP(B662,DM_HHDV!$B$5:$K$1050,9,0)*KH_DTBH_Chitiet!P662,0)</f>
        <v>0</v>
      </c>
      <c r="S662" s="139">
        <f>IFERROR(VLOOKUP(B662,DM_HHDV!$B$5:$K$1050,10,0)*KH_DTBH_Chitiet!P662,0)</f>
        <v>0</v>
      </c>
      <c r="T662" s="139">
        <f>HLOOKUP($T$5,KHBH_Chitiet!$G$5:$R$1050,ROW(KH_DTBH_Chitiet!F662)-4,0)</f>
        <v>0</v>
      </c>
      <c r="U662" s="139">
        <f>IFERROR(VLOOKUP(B662,DM_HHDV!$B$5:$K$1050,8,0)*KH_DTBH_Chitiet!T662,0)</f>
        <v>0</v>
      </c>
      <c r="V662" s="139">
        <f>IFERROR(VLOOKUP(B662,DM_HHDV!$B$5:$K$1050,9,0)*KH_DTBH_Chitiet!T662,0)</f>
        <v>0</v>
      </c>
      <c r="W662" s="139">
        <f>IFERROR(VLOOKUP(B662,DM_HHDV!$B$5:$K$1050,10,0)*KH_DTBH_Chitiet!T662,0)</f>
        <v>0</v>
      </c>
      <c r="X662" s="139">
        <f>IFERROR(VLOOKUP(B662,DM_HHDV!$B$5:$K$1050,5,0)*KH_DTBH_Chitiet!T662,0)</f>
        <v>0</v>
      </c>
      <c r="Y662" s="139">
        <f>IFERROR(VLOOKUP(B662,DM_HHDV!$B$5:$K$1050,6,0)*KH_DTBH_Chitiet!T662,0)</f>
        <v>0</v>
      </c>
      <c r="Z662" s="139">
        <f>IFERROR(VLOOKUP(B662,DM_HHDV!$B$5:$K$1050,7,0)*KH_DTBH_Chitiet!T662,0)</f>
        <v>0</v>
      </c>
      <c r="AA662" s="139">
        <f>IFERROR(AVERAGE(KHBH_Chitiet!S662:U662)+AVERAGE(KHBH_Chitiet!V662:X662)+AVERAGE(KHBH_Chitiet!Y662:AA662),0)</f>
        <v>0</v>
      </c>
      <c r="AB662" s="139">
        <f>IFERROR(AVERAGE(KHBH_Chitiet!AB662:AD662)+AVERAGE(KHBH_Chitiet!AE662:AG662)+AVERAGE(KHBH_Chitiet!AH662:AJ662),0)</f>
        <v>0</v>
      </c>
      <c r="AC662" s="139">
        <f>IFERROR(AVERAGE(KHBH_Chitiet!AK662:AM662)+AVERAGE(KHBH_Chitiet!AN663:AP663)+AVERAGE(KHBH_Chitiet!AQ662:AS662),0)</f>
        <v>0</v>
      </c>
      <c r="AD662" s="139">
        <f>IFERROR(AVERAGE(KHBH_Chitiet!AT662:AV662)+AVERAGE(KHBH_Chitiet!AW662:AY662)+AVERAGE(KHBH_Chitiet!AZ662:BB662),0)</f>
        <v>0</v>
      </c>
    </row>
    <row r="663" spans="1:30">
      <c r="A663" s="21">
        <v>658</v>
      </c>
      <c r="B663" s="65">
        <f>KHBH_Chitiet!B663</f>
        <v>0</v>
      </c>
      <c r="C663" s="65">
        <f>KHBH_Chitiet!C663</f>
        <v>0</v>
      </c>
      <c r="D663" s="62">
        <f>IFERROR(VLOOKUP(B663,DM_HHDV!$B$5:$E$1050,3,0),0)</f>
        <v>0</v>
      </c>
      <c r="E663" s="67">
        <f>IFERROR(VLOOKUP(B663,DM_HHDV!$B$5:$E$1050,4,0),0)</f>
        <v>0</v>
      </c>
      <c r="F663" s="65">
        <f>HLOOKUP($F$5,KHBH_Chitiet!$G$5:$R$1050,ROW(KH_DTBH_Chitiet!F663)-4,0)</f>
        <v>0</v>
      </c>
      <c r="G663" s="65">
        <f>IFERROR(VLOOKUP(B663,DM_HHDV!$B$5:$K$1050,8,0)*KH_DTBH_Chitiet!F663,0)</f>
        <v>0</v>
      </c>
      <c r="H663" s="65">
        <f>IFERROR(VLOOKUP(B663,DM_HHDV!$B$5:$K$1050,9,0)*KH_DTBH_Chitiet!F663,0)</f>
        <v>0</v>
      </c>
      <c r="I663" s="65">
        <f>IFERROR(VLOOKUP(B663,DM_HHDV!$B$5:$K$1050,10,0)*KH_DTBH_Chitiet!F663,0)</f>
        <v>0</v>
      </c>
      <c r="J663" s="65">
        <f>IFERROR(AVERAGE(KHBH_Chitiet!BC663:BE663)+AVERAGE(KHBH_Chitiet!BF663:BH663)+AVERAGE(KHBH_Chitiet!BI663:BK663),0)</f>
        <v>0</v>
      </c>
      <c r="K663" s="65">
        <f>IFERROR(AVERAGE(KHBH_Chitiet!BL663:BN663)+AVERAGE(KHBH_Chitiet!BO663:BQ663)+AVERAGE(KHBH_Chitiet!BR663:BT663),0)</f>
        <v>0</v>
      </c>
      <c r="L663" s="65">
        <f>IFERROR(AVERAGE(KHBH_Chitiet!BU663:BW663)+AVERAGE(KHBH_Chitiet!BX663:BZ663)+AVERAGE(KHBH_Chitiet!CA663:CC663),0)</f>
        <v>0</v>
      </c>
      <c r="M663" s="65">
        <f>IFERROR(AVERAGE(KHBH_Chitiet!CD663:CF663)+AVERAGE(KHBH_Chitiet!CG663:CI663)+AVERAGE(KHBH_Chitiet!CJ663:CL663),0)</f>
        <v>0</v>
      </c>
      <c r="N663" s="65">
        <f t="shared" si="11"/>
        <v>0</v>
      </c>
      <c r="P663" s="139">
        <f>HLOOKUP($P$5,KHBH_Chitiet!$G$5:$R$1050,ROW(KH_DTBH_Chitiet!F663)-4,0)</f>
        <v>0</v>
      </c>
      <c r="Q663" s="139">
        <f>IFERROR(VLOOKUP(B663,DM_HHDV!$B$5:$K$1050,8,0)*KH_DTBH_Chitiet!P663,0)</f>
        <v>0</v>
      </c>
      <c r="R663" s="139">
        <f>IFERROR(VLOOKUP(B663,DM_HHDV!$B$5:$K$1050,9,0)*KH_DTBH_Chitiet!P663,0)</f>
        <v>0</v>
      </c>
      <c r="S663" s="139">
        <f>IFERROR(VLOOKUP(B663,DM_HHDV!$B$5:$K$1050,10,0)*KH_DTBH_Chitiet!P663,0)</f>
        <v>0</v>
      </c>
      <c r="T663" s="139">
        <f>HLOOKUP($T$5,KHBH_Chitiet!$G$5:$R$1050,ROW(KH_DTBH_Chitiet!F663)-4,0)</f>
        <v>0</v>
      </c>
      <c r="U663" s="139">
        <f>IFERROR(VLOOKUP(B663,DM_HHDV!$B$5:$K$1050,8,0)*KH_DTBH_Chitiet!T663,0)</f>
        <v>0</v>
      </c>
      <c r="V663" s="139">
        <f>IFERROR(VLOOKUP(B663,DM_HHDV!$B$5:$K$1050,9,0)*KH_DTBH_Chitiet!T663,0)</f>
        <v>0</v>
      </c>
      <c r="W663" s="139">
        <f>IFERROR(VLOOKUP(B663,DM_HHDV!$B$5:$K$1050,10,0)*KH_DTBH_Chitiet!T663,0)</f>
        <v>0</v>
      </c>
      <c r="X663" s="139">
        <f>IFERROR(VLOOKUP(B663,DM_HHDV!$B$5:$K$1050,5,0)*KH_DTBH_Chitiet!T663,0)</f>
        <v>0</v>
      </c>
      <c r="Y663" s="139">
        <f>IFERROR(VLOOKUP(B663,DM_HHDV!$B$5:$K$1050,6,0)*KH_DTBH_Chitiet!T663,0)</f>
        <v>0</v>
      </c>
      <c r="Z663" s="139">
        <f>IFERROR(VLOOKUP(B663,DM_HHDV!$B$5:$K$1050,7,0)*KH_DTBH_Chitiet!T663,0)</f>
        <v>0</v>
      </c>
      <c r="AA663" s="139">
        <f>IFERROR(AVERAGE(KHBH_Chitiet!S663:U663)+AVERAGE(KHBH_Chitiet!V663:X663)+AVERAGE(KHBH_Chitiet!Y663:AA663),0)</f>
        <v>0</v>
      </c>
      <c r="AB663" s="139">
        <f>IFERROR(AVERAGE(KHBH_Chitiet!AB663:AD663)+AVERAGE(KHBH_Chitiet!AE663:AG663)+AVERAGE(KHBH_Chitiet!AH663:AJ663),0)</f>
        <v>0</v>
      </c>
      <c r="AC663" s="139">
        <f>IFERROR(AVERAGE(KHBH_Chitiet!AK663:AM663)+AVERAGE(KHBH_Chitiet!AN664:AP664)+AVERAGE(KHBH_Chitiet!AQ663:AS663),0)</f>
        <v>0</v>
      </c>
      <c r="AD663" s="139">
        <f>IFERROR(AVERAGE(KHBH_Chitiet!AT663:AV663)+AVERAGE(KHBH_Chitiet!AW663:AY663)+AVERAGE(KHBH_Chitiet!AZ663:BB663),0)</f>
        <v>0</v>
      </c>
    </row>
    <row r="664" spans="1:30">
      <c r="A664" s="21">
        <v>659</v>
      </c>
      <c r="B664" s="65">
        <f>KHBH_Chitiet!B664</f>
        <v>0</v>
      </c>
      <c r="C664" s="65">
        <f>KHBH_Chitiet!C664</f>
        <v>0</v>
      </c>
      <c r="D664" s="62">
        <f>IFERROR(VLOOKUP(B664,DM_HHDV!$B$5:$E$1050,3,0),0)</f>
        <v>0</v>
      </c>
      <c r="E664" s="67">
        <f>IFERROR(VLOOKUP(B664,DM_HHDV!$B$5:$E$1050,4,0),0)</f>
        <v>0</v>
      </c>
      <c r="F664" s="65">
        <f>HLOOKUP($F$5,KHBH_Chitiet!$G$5:$R$1050,ROW(KH_DTBH_Chitiet!F664)-4,0)</f>
        <v>0</v>
      </c>
      <c r="G664" s="65">
        <f>IFERROR(VLOOKUP(B664,DM_HHDV!$B$5:$K$1050,8,0)*KH_DTBH_Chitiet!F664,0)</f>
        <v>0</v>
      </c>
      <c r="H664" s="65">
        <f>IFERROR(VLOOKUP(B664,DM_HHDV!$B$5:$K$1050,9,0)*KH_DTBH_Chitiet!F664,0)</f>
        <v>0</v>
      </c>
      <c r="I664" s="65">
        <f>IFERROR(VLOOKUP(B664,DM_HHDV!$B$5:$K$1050,10,0)*KH_DTBH_Chitiet!F664,0)</f>
        <v>0</v>
      </c>
      <c r="J664" s="65">
        <f>IFERROR(AVERAGE(KHBH_Chitiet!BC664:BE664)+AVERAGE(KHBH_Chitiet!BF664:BH664)+AVERAGE(KHBH_Chitiet!BI664:BK664),0)</f>
        <v>0</v>
      </c>
      <c r="K664" s="65">
        <f>IFERROR(AVERAGE(KHBH_Chitiet!BL664:BN664)+AVERAGE(KHBH_Chitiet!BO664:BQ664)+AVERAGE(KHBH_Chitiet!BR664:BT664),0)</f>
        <v>0</v>
      </c>
      <c r="L664" s="65">
        <f>IFERROR(AVERAGE(KHBH_Chitiet!BU664:BW664)+AVERAGE(KHBH_Chitiet!BX664:BZ664)+AVERAGE(KHBH_Chitiet!CA664:CC664),0)</f>
        <v>0</v>
      </c>
      <c r="M664" s="65">
        <f>IFERROR(AVERAGE(KHBH_Chitiet!CD664:CF664)+AVERAGE(KHBH_Chitiet!CG664:CI664)+AVERAGE(KHBH_Chitiet!CJ664:CL664),0)</f>
        <v>0</v>
      </c>
      <c r="N664" s="65">
        <f t="shared" si="11"/>
        <v>0</v>
      </c>
      <c r="P664" s="139">
        <f>HLOOKUP($P$5,KHBH_Chitiet!$G$5:$R$1050,ROW(KH_DTBH_Chitiet!F664)-4,0)</f>
        <v>0</v>
      </c>
      <c r="Q664" s="139">
        <f>IFERROR(VLOOKUP(B664,DM_HHDV!$B$5:$K$1050,8,0)*KH_DTBH_Chitiet!P664,0)</f>
        <v>0</v>
      </c>
      <c r="R664" s="139">
        <f>IFERROR(VLOOKUP(B664,DM_HHDV!$B$5:$K$1050,9,0)*KH_DTBH_Chitiet!P664,0)</f>
        <v>0</v>
      </c>
      <c r="S664" s="139">
        <f>IFERROR(VLOOKUP(B664,DM_HHDV!$B$5:$K$1050,10,0)*KH_DTBH_Chitiet!P664,0)</f>
        <v>0</v>
      </c>
      <c r="T664" s="139">
        <f>HLOOKUP($T$5,KHBH_Chitiet!$G$5:$R$1050,ROW(KH_DTBH_Chitiet!F664)-4,0)</f>
        <v>0</v>
      </c>
      <c r="U664" s="139">
        <f>IFERROR(VLOOKUP(B664,DM_HHDV!$B$5:$K$1050,8,0)*KH_DTBH_Chitiet!T664,0)</f>
        <v>0</v>
      </c>
      <c r="V664" s="139">
        <f>IFERROR(VLOOKUP(B664,DM_HHDV!$B$5:$K$1050,9,0)*KH_DTBH_Chitiet!T664,0)</f>
        <v>0</v>
      </c>
      <c r="W664" s="139">
        <f>IFERROR(VLOOKUP(B664,DM_HHDV!$B$5:$K$1050,10,0)*KH_DTBH_Chitiet!T664,0)</f>
        <v>0</v>
      </c>
      <c r="X664" s="139">
        <f>IFERROR(VLOOKUP(B664,DM_HHDV!$B$5:$K$1050,5,0)*KH_DTBH_Chitiet!T664,0)</f>
        <v>0</v>
      </c>
      <c r="Y664" s="139">
        <f>IFERROR(VLOOKUP(B664,DM_HHDV!$B$5:$K$1050,6,0)*KH_DTBH_Chitiet!T664,0)</f>
        <v>0</v>
      </c>
      <c r="Z664" s="139">
        <f>IFERROR(VLOOKUP(B664,DM_HHDV!$B$5:$K$1050,7,0)*KH_DTBH_Chitiet!T664,0)</f>
        <v>0</v>
      </c>
      <c r="AA664" s="139">
        <f>IFERROR(AVERAGE(KHBH_Chitiet!S664:U664)+AVERAGE(KHBH_Chitiet!V664:X664)+AVERAGE(KHBH_Chitiet!Y664:AA664),0)</f>
        <v>0</v>
      </c>
      <c r="AB664" s="139">
        <f>IFERROR(AVERAGE(KHBH_Chitiet!AB664:AD664)+AVERAGE(KHBH_Chitiet!AE664:AG664)+AVERAGE(KHBH_Chitiet!AH664:AJ664),0)</f>
        <v>0</v>
      </c>
      <c r="AC664" s="139">
        <f>IFERROR(AVERAGE(KHBH_Chitiet!AK664:AM664)+AVERAGE(KHBH_Chitiet!AN665:AP665)+AVERAGE(KHBH_Chitiet!AQ664:AS664),0)</f>
        <v>0</v>
      </c>
      <c r="AD664" s="139">
        <f>IFERROR(AVERAGE(KHBH_Chitiet!AT664:AV664)+AVERAGE(KHBH_Chitiet!AW664:AY664)+AVERAGE(KHBH_Chitiet!AZ664:BB664),0)</f>
        <v>0</v>
      </c>
    </row>
    <row r="665" spans="1:30">
      <c r="A665" s="21">
        <v>660</v>
      </c>
      <c r="B665" s="65">
        <f>KHBH_Chitiet!B665</f>
        <v>0</v>
      </c>
      <c r="C665" s="65">
        <f>KHBH_Chitiet!C665</f>
        <v>0</v>
      </c>
      <c r="D665" s="62">
        <f>IFERROR(VLOOKUP(B665,DM_HHDV!$B$5:$E$1050,3,0),0)</f>
        <v>0</v>
      </c>
      <c r="E665" s="67">
        <f>IFERROR(VLOOKUP(B665,DM_HHDV!$B$5:$E$1050,4,0),0)</f>
        <v>0</v>
      </c>
      <c r="F665" s="65">
        <f>HLOOKUP($F$5,KHBH_Chitiet!$G$5:$R$1050,ROW(KH_DTBH_Chitiet!F665)-4,0)</f>
        <v>0</v>
      </c>
      <c r="G665" s="65">
        <f>IFERROR(VLOOKUP(B665,DM_HHDV!$B$5:$K$1050,8,0)*KH_DTBH_Chitiet!F665,0)</f>
        <v>0</v>
      </c>
      <c r="H665" s="65">
        <f>IFERROR(VLOOKUP(B665,DM_HHDV!$B$5:$K$1050,9,0)*KH_DTBH_Chitiet!F665,0)</f>
        <v>0</v>
      </c>
      <c r="I665" s="65">
        <f>IFERROR(VLOOKUP(B665,DM_HHDV!$B$5:$K$1050,10,0)*KH_DTBH_Chitiet!F665,0)</f>
        <v>0</v>
      </c>
      <c r="J665" s="65">
        <f>IFERROR(AVERAGE(KHBH_Chitiet!BC665:BE665)+AVERAGE(KHBH_Chitiet!BF665:BH665)+AVERAGE(KHBH_Chitiet!BI665:BK665),0)</f>
        <v>0</v>
      </c>
      <c r="K665" s="65">
        <f>IFERROR(AVERAGE(KHBH_Chitiet!BL665:BN665)+AVERAGE(KHBH_Chitiet!BO665:BQ665)+AVERAGE(KHBH_Chitiet!BR665:BT665),0)</f>
        <v>0</v>
      </c>
      <c r="L665" s="65">
        <f>IFERROR(AVERAGE(KHBH_Chitiet!BU665:BW665)+AVERAGE(KHBH_Chitiet!BX665:BZ665)+AVERAGE(KHBH_Chitiet!CA665:CC665),0)</f>
        <v>0</v>
      </c>
      <c r="M665" s="65">
        <f>IFERROR(AVERAGE(KHBH_Chitiet!CD665:CF665)+AVERAGE(KHBH_Chitiet!CG665:CI665)+AVERAGE(KHBH_Chitiet!CJ665:CL665),0)</f>
        <v>0</v>
      </c>
      <c r="N665" s="65">
        <f t="shared" si="11"/>
        <v>0</v>
      </c>
      <c r="P665" s="139">
        <f>HLOOKUP($P$5,KHBH_Chitiet!$G$5:$R$1050,ROW(KH_DTBH_Chitiet!F665)-4,0)</f>
        <v>0</v>
      </c>
      <c r="Q665" s="139">
        <f>IFERROR(VLOOKUP(B665,DM_HHDV!$B$5:$K$1050,8,0)*KH_DTBH_Chitiet!P665,0)</f>
        <v>0</v>
      </c>
      <c r="R665" s="139">
        <f>IFERROR(VLOOKUP(B665,DM_HHDV!$B$5:$K$1050,9,0)*KH_DTBH_Chitiet!P665,0)</f>
        <v>0</v>
      </c>
      <c r="S665" s="139">
        <f>IFERROR(VLOOKUP(B665,DM_HHDV!$B$5:$K$1050,10,0)*KH_DTBH_Chitiet!P665,0)</f>
        <v>0</v>
      </c>
      <c r="T665" s="139">
        <f>HLOOKUP($T$5,KHBH_Chitiet!$G$5:$R$1050,ROW(KH_DTBH_Chitiet!F665)-4,0)</f>
        <v>0</v>
      </c>
      <c r="U665" s="139">
        <f>IFERROR(VLOOKUP(B665,DM_HHDV!$B$5:$K$1050,8,0)*KH_DTBH_Chitiet!T665,0)</f>
        <v>0</v>
      </c>
      <c r="V665" s="139">
        <f>IFERROR(VLOOKUP(B665,DM_HHDV!$B$5:$K$1050,9,0)*KH_DTBH_Chitiet!T665,0)</f>
        <v>0</v>
      </c>
      <c r="W665" s="139">
        <f>IFERROR(VLOOKUP(B665,DM_HHDV!$B$5:$K$1050,10,0)*KH_DTBH_Chitiet!T665,0)</f>
        <v>0</v>
      </c>
      <c r="X665" s="139">
        <f>IFERROR(VLOOKUP(B665,DM_HHDV!$B$5:$K$1050,5,0)*KH_DTBH_Chitiet!T665,0)</f>
        <v>0</v>
      </c>
      <c r="Y665" s="139">
        <f>IFERROR(VLOOKUP(B665,DM_HHDV!$B$5:$K$1050,6,0)*KH_DTBH_Chitiet!T665,0)</f>
        <v>0</v>
      </c>
      <c r="Z665" s="139">
        <f>IFERROR(VLOOKUP(B665,DM_HHDV!$B$5:$K$1050,7,0)*KH_DTBH_Chitiet!T665,0)</f>
        <v>0</v>
      </c>
      <c r="AA665" s="139">
        <f>IFERROR(AVERAGE(KHBH_Chitiet!S665:U665)+AVERAGE(KHBH_Chitiet!V665:X665)+AVERAGE(KHBH_Chitiet!Y665:AA665),0)</f>
        <v>0</v>
      </c>
      <c r="AB665" s="139">
        <f>IFERROR(AVERAGE(KHBH_Chitiet!AB665:AD665)+AVERAGE(KHBH_Chitiet!AE665:AG665)+AVERAGE(KHBH_Chitiet!AH665:AJ665),0)</f>
        <v>0</v>
      </c>
      <c r="AC665" s="139">
        <f>IFERROR(AVERAGE(KHBH_Chitiet!AK665:AM665)+AVERAGE(KHBH_Chitiet!AN666:AP666)+AVERAGE(KHBH_Chitiet!AQ665:AS665),0)</f>
        <v>0</v>
      </c>
      <c r="AD665" s="139">
        <f>IFERROR(AVERAGE(KHBH_Chitiet!AT665:AV665)+AVERAGE(KHBH_Chitiet!AW665:AY665)+AVERAGE(KHBH_Chitiet!AZ665:BB665),0)</f>
        <v>0</v>
      </c>
    </row>
    <row r="666" spans="1:30">
      <c r="A666" s="21">
        <v>661</v>
      </c>
      <c r="B666" s="65">
        <f>KHBH_Chitiet!B666</f>
        <v>0</v>
      </c>
      <c r="C666" s="65">
        <f>KHBH_Chitiet!C666</f>
        <v>0</v>
      </c>
      <c r="D666" s="62">
        <f>IFERROR(VLOOKUP(B666,DM_HHDV!$B$5:$E$1050,3,0),0)</f>
        <v>0</v>
      </c>
      <c r="E666" s="67">
        <f>IFERROR(VLOOKUP(B666,DM_HHDV!$B$5:$E$1050,4,0),0)</f>
        <v>0</v>
      </c>
      <c r="F666" s="65">
        <f>HLOOKUP($F$5,KHBH_Chitiet!$G$5:$R$1050,ROW(KH_DTBH_Chitiet!F666)-4,0)</f>
        <v>0</v>
      </c>
      <c r="G666" s="65">
        <f>IFERROR(VLOOKUP(B666,DM_HHDV!$B$5:$K$1050,8,0)*KH_DTBH_Chitiet!F666,0)</f>
        <v>0</v>
      </c>
      <c r="H666" s="65">
        <f>IFERROR(VLOOKUP(B666,DM_HHDV!$B$5:$K$1050,9,0)*KH_DTBH_Chitiet!F666,0)</f>
        <v>0</v>
      </c>
      <c r="I666" s="65">
        <f>IFERROR(VLOOKUP(B666,DM_HHDV!$B$5:$K$1050,10,0)*KH_DTBH_Chitiet!F666,0)</f>
        <v>0</v>
      </c>
      <c r="J666" s="65">
        <f>IFERROR(AVERAGE(KHBH_Chitiet!BC666:BE666)+AVERAGE(KHBH_Chitiet!BF666:BH666)+AVERAGE(KHBH_Chitiet!BI666:BK666),0)</f>
        <v>0</v>
      </c>
      <c r="K666" s="65">
        <f>IFERROR(AVERAGE(KHBH_Chitiet!BL666:BN666)+AVERAGE(KHBH_Chitiet!BO666:BQ666)+AVERAGE(KHBH_Chitiet!BR666:BT666),0)</f>
        <v>0</v>
      </c>
      <c r="L666" s="65">
        <f>IFERROR(AVERAGE(KHBH_Chitiet!BU666:BW666)+AVERAGE(KHBH_Chitiet!BX666:BZ666)+AVERAGE(KHBH_Chitiet!CA666:CC666),0)</f>
        <v>0</v>
      </c>
      <c r="M666" s="65">
        <f>IFERROR(AVERAGE(KHBH_Chitiet!CD666:CF666)+AVERAGE(KHBH_Chitiet!CG666:CI666)+AVERAGE(KHBH_Chitiet!CJ666:CL666),0)</f>
        <v>0</v>
      </c>
      <c r="N666" s="65">
        <f t="shared" si="11"/>
        <v>0</v>
      </c>
      <c r="P666" s="139">
        <f>HLOOKUP($P$5,KHBH_Chitiet!$G$5:$R$1050,ROW(KH_DTBH_Chitiet!F666)-4,0)</f>
        <v>0</v>
      </c>
      <c r="Q666" s="139">
        <f>IFERROR(VLOOKUP(B666,DM_HHDV!$B$5:$K$1050,8,0)*KH_DTBH_Chitiet!P666,0)</f>
        <v>0</v>
      </c>
      <c r="R666" s="139">
        <f>IFERROR(VLOOKUP(B666,DM_HHDV!$B$5:$K$1050,9,0)*KH_DTBH_Chitiet!P666,0)</f>
        <v>0</v>
      </c>
      <c r="S666" s="139">
        <f>IFERROR(VLOOKUP(B666,DM_HHDV!$B$5:$K$1050,10,0)*KH_DTBH_Chitiet!P666,0)</f>
        <v>0</v>
      </c>
      <c r="T666" s="139">
        <f>HLOOKUP($T$5,KHBH_Chitiet!$G$5:$R$1050,ROW(KH_DTBH_Chitiet!F666)-4,0)</f>
        <v>0</v>
      </c>
      <c r="U666" s="139">
        <f>IFERROR(VLOOKUP(B666,DM_HHDV!$B$5:$K$1050,8,0)*KH_DTBH_Chitiet!T666,0)</f>
        <v>0</v>
      </c>
      <c r="V666" s="139">
        <f>IFERROR(VLOOKUP(B666,DM_HHDV!$B$5:$K$1050,9,0)*KH_DTBH_Chitiet!T666,0)</f>
        <v>0</v>
      </c>
      <c r="W666" s="139">
        <f>IFERROR(VLOOKUP(B666,DM_HHDV!$B$5:$K$1050,10,0)*KH_DTBH_Chitiet!T666,0)</f>
        <v>0</v>
      </c>
      <c r="X666" s="139">
        <f>IFERROR(VLOOKUP(B666,DM_HHDV!$B$5:$K$1050,5,0)*KH_DTBH_Chitiet!T666,0)</f>
        <v>0</v>
      </c>
      <c r="Y666" s="139">
        <f>IFERROR(VLOOKUP(B666,DM_HHDV!$B$5:$K$1050,6,0)*KH_DTBH_Chitiet!T666,0)</f>
        <v>0</v>
      </c>
      <c r="Z666" s="139">
        <f>IFERROR(VLOOKUP(B666,DM_HHDV!$B$5:$K$1050,7,0)*KH_DTBH_Chitiet!T666,0)</f>
        <v>0</v>
      </c>
      <c r="AA666" s="139">
        <f>IFERROR(AVERAGE(KHBH_Chitiet!S666:U666)+AVERAGE(KHBH_Chitiet!V666:X666)+AVERAGE(KHBH_Chitiet!Y666:AA666),0)</f>
        <v>0</v>
      </c>
      <c r="AB666" s="139">
        <f>IFERROR(AVERAGE(KHBH_Chitiet!AB666:AD666)+AVERAGE(KHBH_Chitiet!AE666:AG666)+AVERAGE(KHBH_Chitiet!AH666:AJ666),0)</f>
        <v>0</v>
      </c>
      <c r="AC666" s="139">
        <f>IFERROR(AVERAGE(KHBH_Chitiet!AK666:AM666)+AVERAGE(KHBH_Chitiet!AN667:AP667)+AVERAGE(KHBH_Chitiet!AQ666:AS666),0)</f>
        <v>0</v>
      </c>
      <c r="AD666" s="139">
        <f>IFERROR(AVERAGE(KHBH_Chitiet!AT666:AV666)+AVERAGE(KHBH_Chitiet!AW666:AY666)+AVERAGE(KHBH_Chitiet!AZ666:BB666),0)</f>
        <v>0</v>
      </c>
    </row>
    <row r="667" spans="1:30">
      <c r="A667" s="21">
        <v>662</v>
      </c>
      <c r="B667" s="65">
        <f>KHBH_Chitiet!B667</f>
        <v>0</v>
      </c>
      <c r="C667" s="65">
        <f>KHBH_Chitiet!C667</f>
        <v>0</v>
      </c>
      <c r="D667" s="62">
        <f>IFERROR(VLOOKUP(B667,DM_HHDV!$B$5:$E$1050,3,0),0)</f>
        <v>0</v>
      </c>
      <c r="E667" s="67">
        <f>IFERROR(VLOOKUP(B667,DM_HHDV!$B$5:$E$1050,4,0),0)</f>
        <v>0</v>
      </c>
      <c r="F667" s="65">
        <f>HLOOKUP($F$5,KHBH_Chitiet!$G$5:$R$1050,ROW(KH_DTBH_Chitiet!F667)-4,0)</f>
        <v>0</v>
      </c>
      <c r="G667" s="65">
        <f>IFERROR(VLOOKUP(B667,DM_HHDV!$B$5:$K$1050,8,0)*KH_DTBH_Chitiet!F667,0)</f>
        <v>0</v>
      </c>
      <c r="H667" s="65">
        <f>IFERROR(VLOOKUP(B667,DM_HHDV!$B$5:$K$1050,9,0)*KH_DTBH_Chitiet!F667,0)</f>
        <v>0</v>
      </c>
      <c r="I667" s="65">
        <f>IFERROR(VLOOKUP(B667,DM_HHDV!$B$5:$K$1050,10,0)*KH_DTBH_Chitiet!F667,0)</f>
        <v>0</v>
      </c>
      <c r="J667" s="65">
        <f>IFERROR(AVERAGE(KHBH_Chitiet!BC667:BE667)+AVERAGE(KHBH_Chitiet!BF667:BH667)+AVERAGE(KHBH_Chitiet!BI667:BK667),0)</f>
        <v>0</v>
      </c>
      <c r="K667" s="65">
        <f>IFERROR(AVERAGE(KHBH_Chitiet!BL667:BN667)+AVERAGE(KHBH_Chitiet!BO667:BQ667)+AVERAGE(KHBH_Chitiet!BR667:BT667),0)</f>
        <v>0</v>
      </c>
      <c r="L667" s="65">
        <f>IFERROR(AVERAGE(KHBH_Chitiet!BU667:BW667)+AVERAGE(KHBH_Chitiet!BX667:BZ667)+AVERAGE(KHBH_Chitiet!CA667:CC667),0)</f>
        <v>0</v>
      </c>
      <c r="M667" s="65">
        <f>IFERROR(AVERAGE(KHBH_Chitiet!CD667:CF667)+AVERAGE(KHBH_Chitiet!CG667:CI667)+AVERAGE(KHBH_Chitiet!CJ667:CL667),0)</f>
        <v>0</v>
      </c>
      <c r="N667" s="65">
        <f t="shared" si="11"/>
        <v>0</v>
      </c>
      <c r="P667" s="139">
        <f>HLOOKUP($P$5,KHBH_Chitiet!$G$5:$R$1050,ROW(KH_DTBH_Chitiet!F667)-4,0)</f>
        <v>0</v>
      </c>
      <c r="Q667" s="139">
        <f>IFERROR(VLOOKUP(B667,DM_HHDV!$B$5:$K$1050,8,0)*KH_DTBH_Chitiet!P667,0)</f>
        <v>0</v>
      </c>
      <c r="R667" s="139">
        <f>IFERROR(VLOOKUP(B667,DM_HHDV!$B$5:$K$1050,9,0)*KH_DTBH_Chitiet!P667,0)</f>
        <v>0</v>
      </c>
      <c r="S667" s="139">
        <f>IFERROR(VLOOKUP(B667,DM_HHDV!$B$5:$K$1050,10,0)*KH_DTBH_Chitiet!P667,0)</f>
        <v>0</v>
      </c>
      <c r="T667" s="139">
        <f>HLOOKUP($T$5,KHBH_Chitiet!$G$5:$R$1050,ROW(KH_DTBH_Chitiet!F667)-4,0)</f>
        <v>0</v>
      </c>
      <c r="U667" s="139">
        <f>IFERROR(VLOOKUP(B667,DM_HHDV!$B$5:$K$1050,8,0)*KH_DTBH_Chitiet!T667,0)</f>
        <v>0</v>
      </c>
      <c r="V667" s="139">
        <f>IFERROR(VLOOKUP(B667,DM_HHDV!$B$5:$K$1050,9,0)*KH_DTBH_Chitiet!T667,0)</f>
        <v>0</v>
      </c>
      <c r="W667" s="139">
        <f>IFERROR(VLOOKUP(B667,DM_HHDV!$B$5:$K$1050,10,0)*KH_DTBH_Chitiet!T667,0)</f>
        <v>0</v>
      </c>
      <c r="X667" s="139">
        <f>IFERROR(VLOOKUP(B667,DM_HHDV!$B$5:$K$1050,5,0)*KH_DTBH_Chitiet!T667,0)</f>
        <v>0</v>
      </c>
      <c r="Y667" s="139">
        <f>IFERROR(VLOOKUP(B667,DM_HHDV!$B$5:$K$1050,6,0)*KH_DTBH_Chitiet!T667,0)</f>
        <v>0</v>
      </c>
      <c r="Z667" s="139">
        <f>IFERROR(VLOOKUP(B667,DM_HHDV!$B$5:$K$1050,7,0)*KH_DTBH_Chitiet!T667,0)</f>
        <v>0</v>
      </c>
      <c r="AA667" s="139">
        <f>IFERROR(AVERAGE(KHBH_Chitiet!S667:U667)+AVERAGE(KHBH_Chitiet!V667:X667)+AVERAGE(KHBH_Chitiet!Y667:AA667),0)</f>
        <v>0</v>
      </c>
      <c r="AB667" s="139">
        <f>IFERROR(AVERAGE(KHBH_Chitiet!AB667:AD667)+AVERAGE(KHBH_Chitiet!AE667:AG667)+AVERAGE(KHBH_Chitiet!AH667:AJ667),0)</f>
        <v>0</v>
      </c>
      <c r="AC667" s="139">
        <f>IFERROR(AVERAGE(KHBH_Chitiet!AK667:AM667)+AVERAGE(KHBH_Chitiet!AN668:AP668)+AVERAGE(KHBH_Chitiet!AQ667:AS667),0)</f>
        <v>0</v>
      </c>
      <c r="AD667" s="139">
        <f>IFERROR(AVERAGE(KHBH_Chitiet!AT667:AV667)+AVERAGE(KHBH_Chitiet!AW667:AY667)+AVERAGE(KHBH_Chitiet!AZ667:BB667),0)</f>
        <v>0</v>
      </c>
    </row>
    <row r="668" spans="1:30">
      <c r="A668" s="21">
        <v>663</v>
      </c>
      <c r="B668" s="65">
        <f>KHBH_Chitiet!B668</f>
        <v>0</v>
      </c>
      <c r="C668" s="65">
        <f>KHBH_Chitiet!C668</f>
        <v>0</v>
      </c>
      <c r="D668" s="62">
        <f>IFERROR(VLOOKUP(B668,DM_HHDV!$B$5:$E$1050,3,0),0)</f>
        <v>0</v>
      </c>
      <c r="E668" s="67">
        <f>IFERROR(VLOOKUP(B668,DM_HHDV!$B$5:$E$1050,4,0),0)</f>
        <v>0</v>
      </c>
      <c r="F668" s="65">
        <f>HLOOKUP($F$5,KHBH_Chitiet!$G$5:$R$1050,ROW(KH_DTBH_Chitiet!F668)-4,0)</f>
        <v>0</v>
      </c>
      <c r="G668" s="65">
        <f>IFERROR(VLOOKUP(B668,DM_HHDV!$B$5:$K$1050,8,0)*KH_DTBH_Chitiet!F668,0)</f>
        <v>0</v>
      </c>
      <c r="H668" s="65">
        <f>IFERROR(VLOOKUP(B668,DM_HHDV!$B$5:$K$1050,9,0)*KH_DTBH_Chitiet!F668,0)</f>
        <v>0</v>
      </c>
      <c r="I668" s="65">
        <f>IFERROR(VLOOKUP(B668,DM_HHDV!$B$5:$K$1050,10,0)*KH_DTBH_Chitiet!F668,0)</f>
        <v>0</v>
      </c>
      <c r="J668" s="65">
        <f>IFERROR(AVERAGE(KHBH_Chitiet!BC668:BE668)+AVERAGE(KHBH_Chitiet!BF668:BH668)+AVERAGE(KHBH_Chitiet!BI668:BK668),0)</f>
        <v>0</v>
      </c>
      <c r="K668" s="65">
        <f>IFERROR(AVERAGE(KHBH_Chitiet!BL668:BN668)+AVERAGE(KHBH_Chitiet!BO668:BQ668)+AVERAGE(KHBH_Chitiet!BR668:BT668),0)</f>
        <v>0</v>
      </c>
      <c r="L668" s="65">
        <f>IFERROR(AVERAGE(KHBH_Chitiet!BU668:BW668)+AVERAGE(KHBH_Chitiet!BX668:BZ668)+AVERAGE(KHBH_Chitiet!CA668:CC668),0)</f>
        <v>0</v>
      </c>
      <c r="M668" s="65">
        <f>IFERROR(AVERAGE(KHBH_Chitiet!CD668:CF668)+AVERAGE(KHBH_Chitiet!CG668:CI668)+AVERAGE(KHBH_Chitiet!CJ668:CL668),0)</f>
        <v>0</v>
      </c>
      <c r="N668" s="65">
        <f t="shared" si="11"/>
        <v>0</v>
      </c>
      <c r="P668" s="139">
        <f>HLOOKUP($P$5,KHBH_Chitiet!$G$5:$R$1050,ROW(KH_DTBH_Chitiet!F668)-4,0)</f>
        <v>0</v>
      </c>
      <c r="Q668" s="139">
        <f>IFERROR(VLOOKUP(B668,DM_HHDV!$B$5:$K$1050,8,0)*KH_DTBH_Chitiet!P668,0)</f>
        <v>0</v>
      </c>
      <c r="R668" s="139">
        <f>IFERROR(VLOOKUP(B668,DM_HHDV!$B$5:$K$1050,9,0)*KH_DTBH_Chitiet!P668,0)</f>
        <v>0</v>
      </c>
      <c r="S668" s="139">
        <f>IFERROR(VLOOKUP(B668,DM_HHDV!$B$5:$K$1050,10,0)*KH_DTBH_Chitiet!P668,0)</f>
        <v>0</v>
      </c>
      <c r="T668" s="139">
        <f>HLOOKUP($T$5,KHBH_Chitiet!$G$5:$R$1050,ROW(KH_DTBH_Chitiet!F668)-4,0)</f>
        <v>0</v>
      </c>
      <c r="U668" s="139">
        <f>IFERROR(VLOOKUP(B668,DM_HHDV!$B$5:$K$1050,8,0)*KH_DTBH_Chitiet!T668,0)</f>
        <v>0</v>
      </c>
      <c r="V668" s="139">
        <f>IFERROR(VLOOKUP(B668,DM_HHDV!$B$5:$K$1050,9,0)*KH_DTBH_Chitiet!T668,0)</f>
        <v>0</v>
      </c>
      <c r="W668" s="139">
        <f>IFERROR(VLOOKUP(B668,DM_HHDV!$B$5:$K$1050,10,0)*KH_DTBH_Chitiet!T668,0)</f>
        <v>0</v>
      </c>
      <c r="X668" s="139">
        <f>IFERROR(VLOOKUP(B668,DM_HHDV!$B$5:$K$1050,5,0)*KH_DTBH_Chitiet!T668,0)</f>
        <v>0</v>
      </c>
      <c r="Y668" s="139">
        <f>IFERROR(VLOOKUP(B668,DM_HHDV!$B$5:$K$1050,6,0)*KH_DTBH_Chitiet!T668,0)</f>
        <v>0</v>
      </c>
      <c r="Z668" s="139">
        <f>IFERROR(VLOOKUP(B668,DM_HHDV!$B$5:$K$1050,7,0)*KH_DTBH_Chitiet!T668,0)</f>
        <v>0</v>
      </c>
      <c r="AA668" s="139">
        <f>IFERROR(AVERAGE(KHBH_Chitiet!S668:U668)+AVERAGE(KHBH_Chitiet!V668:X668)+AVERAGE(KHBH_Chitiet!Y668:AA668),0)</f>
        <v>0</v>
      </c>
      <c r="AB668" s="139">
        <f>IFERROR(AVERAGE(KHBH_Chitiet!AB668:AD668)+AVERAGE(KHBH_Chitiet!AE668:AG668)+AVERAGE(KHBH_Chitiet!AH668:AJ668),0)</f>
        <v>0</v>
      </c>
      <c r="AC668" s="139">
        <f>IFERROR(AVERAGE(KHBH_Chitiet!AK668:AM668)+AVERAGE(KHBH_Chitiet!AN669:AP669)+AVERAGE(KHBH_Chitiet!AQ668:AS668),0)</f>
        <v>0</v>
      </c>
      <c r="AD668" s="139">
        <f>IFERROR(AVERAGE(KHBH_Chitiet!AT668:AV668)+AVERAGE(KHBH_Chitiet!AW668:AY668)+AVERAGE(KHBH_Chitiet!AZ668:BB668),0)</f>
        <v>0</v>
      </c>
    </row>
    <row r="669" spans="1:30">
      <c r="A669" s="21">
        <v>664</v>
      </c>
      <c r="B669" s="65">
        <f>KHBH_Chitiet!B669</f>
        <v>0</v>
      </c>
      <c r="C669" s="65">
        <f>KHBH_Chitiet!C669</f>
        <v>0</v>
      </c>
      <c r="D669" s="62">
        <f>IFERROR(VLOOKUP(B669,DM_HHDV!$B$5:$E$1050,3,0),0)</f>
        <v>0</v>
      </c>
      <c r="E669" s="67">
        <f>IFERROR(VLOOKUP(B669,DM_HHDV!$B$5:$E$1050,4,0),0)</f>
        <v>0</v>
      </c>
      <c r="F669" s="65">
        <f>HLOOKUP($F$5,KHBH_Chitiet!$G$5:$R$1050,ROW(KH_DTBH_Chitiet!F669)-4,0)</f>
        <v>0</v>
      </c>
      <c r="G669" s="65">
        <f>IFERROR(VLOOKUP(B669,DM_HHDV!$B$5:$K$1050,8,0)*KH_DTBH_Chitiet!F669,0)</f>
        <v>0</v>
      </c>
      <c r="H669" s="65">
        <f>IFERROR(VLOOKUP(B669,DM_HHDV!$B$5:$K$1050,9,0)*KH_DTBH_Chitiet!F669,0)</f>
        <v>0</v>
      </c>
      <c r="I669" s="65">
        <f>IFERROR(VLOOKUP(B669,DM_HHDV!$B$5:$K$1050,10,0)*KH_DTBH_Chitiet!F669,0)</f>
        <v>0</v>
      </c>
      <c r="J669" s="65">
        <f>IFERROR(AVERAGE(KHBH_Chitiet!BC669:BE669)+AVERAGE(KHBH_Chitiet!BF669:BH669)+AVERAGE(KHBH_Chitiet!BI669:BK669),0)</f>
        <v>0</v>
      </c>
      <c r="K669" s="65">
        <f>IFERROR(AVERAGE(KHBH_Chitiet!BL669:BN669)+AVERAGE(KHBH_Chitiet!BO669:BQ669)+AVERAGE(KHBH_Chitiet!BR669:BT669),0)</f>
        <v>0</v>
      </c>
      <c r="L669" s="65">
        <f>IFERROR(AVERAGE(KHBH_Chitiet!BU669:BW669)+AVERAGE(KHBH_Chitiet!BX669:BZ669)+AVERAGE(KHBH_Chitiet!CA669:CC669),0)</f>
        <v>0</v>
      </c>
      <c r="M669" s="65">
        <f>IFERROR(AVERAGE(KHBH_Chitiet!CD669:CF669)+AVERAGE(KHBH_Chitiet!CG669:CI669)+AVERAGE(KHBH_Chitiet!CJ669:CL669),0)</f>
        <v>0</v>
      </c>
      <c r="N669" s="65">
        <f t="shared" si="11"/>
        <v>0</v>
      </c>
      <c r="P669" s="139">
        <f>HLOOKUP($P$5,KHBH_Chitiet!$G$5:$R$1050,ROW(KH_DTBH_Chitiet!F669)-4,0)</f>
        <v>0</v>
      </c>
      <c r="Q669" s="139">
        <f>IFERROR(VLOOKUP(B669,DM_HHDV!$B$5:$K$1050,8,0)*KH_DTBH_Chitiet!P669,0)</f>
        <v>0</v>
      </c>
      <c r="R669" s="139">
        <f>IFERROR(VLOOKUP(B669,DM_HHDV!$B$5:$K$1050,9,0)*KH_DTBH_Chitiet!P669,0)</f>
        <v>0</v>
      </c>
      <c r="S669" s="139">
        <f>IFERROR(VLOOKUP(B669,DM_HHDV!$B$5:$K$1050,10,0)*KH_DTBH_Chitiet!P669,0)</f>
        <v>0</v>
      </c>
      <c r="T669" s="139">
        <f>HLOOKUP($T$5,KHBH_Chitiet!$G$5:$R$1050,ROW(KH_DTBH_Chitiet!F669)-4,0)</f>
        <v>0</v>
      </c>
      <c r="U669" s="139">
        <f>IFERROR(VLOOKUP(B669,DM_HHDV!$B$5:$K$1050,8,0)*KH_DTBH_Chitiet!T669,0)</f>
        <v>0</v>
      </c>
      <c r="V669" s="139">
        <f>IFERROR(VLOOKUP(B669,DM_HHDV!$B$5:$K$1050,9,0)*KH_DTBH_Chitiet!T669,0)</f>
        <v>0</v>
      </c>
      <c r="W669" s="139">
        <f>IFERROR(VLOOKUP(B669,DM_HHDV!$B$5:$K$1050,10,0)*KH_DTBH_Chitiet!T669,0)</f>
        <v>0</v>
      </c>
      <c r="X669" s="139">
        <f>IFERROR(VLOOKUP(B669,DM_HHDV!$B$5:$K$1050,5,0)*KH_DTBH_Chitiet!T669,0)</f>
        <v>0</v>
      </c>
      <c r="Y669" s="139">
        <f>IFERROR(VLOOKUP(B669,DM_HHDV!$B$5:$K$1050,6,0)*KH_DTBH_Chitiet!T669,0)</f>
        <v>0</v>
      </c>
      <c r="Z669" s="139">
        <f>IFERROR(VLOOKUP(B669,DM_HHDV!$B$5:$K$1050,7,0)*KH_DTBH_Chitiet!T669,0)</f>
        <v>0</v>
      </c>
      <c r="AA669" s="139">
        <f>IFERROR(AVERAGE(KHBH_Chitiet!S669:U669)+AVERAGE(KHBH_Chitiet!V669:X669)+AVERAGE(KHBH_Chitiet!Y669:AA669),0)</f>
        <v>0</v>
      </c>
      <c r="AB669" s="139">
        <f>IFERROR(AVERAGE(KHBH_Chitiet!AB669:AD669)+AVERAGE(KHBH_Chitiet!AE669:AG669)+AVERAGE(KHBH_Chitiet!AH669:AJ669),0)</f>
        <v>0</v>
      </c>
      <c r="AC669" s="139">
        <f>IFERROR(AVERAGE(KHBH_Chitiet!AK669:AM669)+AVERAGE(KHBH_Chitiet!AN670:AP670)+AVERAGE(KHBH_Chitiet!AQ669:AS669),0)</f>
        <v>0</v>
      </c>
      <c r="AD669" s="139">
        <f>IFERROR(AVERAGE(KHBH_Chitiet!AT669:AV669)+AVERAGE(KHBH_Chitiet!AW669:AY669)+AVERAGE(KHBH_Chitiet!AZ669:BB669),0)</f>
        <v>0</v>
      </c>
    </row>
    <row r="670" spans="1:30">
      <c r="A670" s="21">
        <v>665</v>
      </c>
      <c r="B670" s="65">
        <f>KHBH_Chitiet!B670</f>
        <v>0</v>
      </c>
      <c r="C670" s="65">
        <f>KHBH_Chitiet!C670</f>
        <v>0</v>
      </c>
      <c r="D670" s="62">
        <f>IFERROR(VLOOKUP(B670,DM_HHDV!$B$5:$E$1050,3,0),0)</f>
        <v>0</v>
      </c>
      <c r="E670" s="67">
        <f>IFERROR(VLOOKUP(B670,DM_HHDV!$B$5:$E$1050,4,0),0)</f>
        <v>0</v>
      </c>
      <c r="F670" s="65">
        <f>HLOOKUP($F$5,KHBH_Chitiet!$G$5:$R$1050,ROW(KH_DTBH_Chitiet!F670)-4,0)</f>
        <v>0</v>
      </c>
      <c r="G670" s="65">
        <f>IFERROR(VLOOKUP(B670,DM_HHDV!$B$5:$K$1050,8,0)*KH_DTBH_Chitiet!F670,0)</f>
        <v>0</v>
      </c>
      <c r="H670" s="65">
        <f>IFERROR(VLOOKUP(B670,DM_HHDV!$B$5:$K$1050,9,0)*KH_DTBH_Chitiet!F670,0)</f>
        <v>0</v>
      </c>
      <c r="I670" s="65">
        <f>IFERROR(VLOOKUP(B670,DM_HHDV!$B$5:$K$1050,10,0)*KH_DTBH_Chitiet!F670,0)</f>
        <v>0</v>
      </c>
      <c r="J670" s="65">
        <f>IFERROR(AVERAGE(KHBH_Chitiet!BC670:BE670)+AVERAGE(KHBH_Chitiet!BF670:BH670)+AVERAGE(KHBH_Chitiet!BI670:BK670),0)</f>
        <v>0</v>
      </c>
      <c r="K670" s="65">
        <f>IFERROR(AVERAGE(KHBH_Chitiet!BL670:BN670)+AVERAGE(KHBH_Chitiet!BO670:BQ670)+AVERAGE(KHBH_Chitiet!BR670:BT670),0)</f>
        <v>0</v>
      </c>
      <c r="L670" s="65">
        <f>IFERROR(AVERAGE(KHBH_Chitiet!BU670:BW670)+AVERAGE(KHBH_Chitiet!BX670:BZ670)+AVERAGE(KHBH_Chitiet!CA670:CC670),0)</f>
        <v>0</v>
      </c>
      <c r="M670" s="65">
        <f>IFERROR(AVERAGE(KHBH_Chitiet!CD670:CF670)+AVERAGE(KHBH_Chitiet!CG670:CI670)+AVERAGE(KHBH_Chitiet!CJ670:CL670),0)</f>
        <v>0</v>
      </c>
      <c r="N670" s="65">
        <f t="shared" si="11"/>
        <v>0</v>
      </c>
      <c r="P670" s="139">
        <f>HLOOKUP($P$5,KHBH_Chitiet!$G$5:$R$1050,ROW(KH_DTBH_Chitiet!F670)-4,0)</f>
        <v>0</v>
      </c>
      <c r="Q670" s="139">
        <f>IFERROR(VLOOKUP(B670,DM_HHDV!$B$5:$K$1050,8,0)*KH_DTBH_Chitiet!P670,0)</f>
        <v>0</v>
      </c>
      <c r="R670" s="139">
        <f>IFERROR(VLOOKUP(B670,DM_HHDV!$B$5:$K$1050,9,0)*KH_DTBH_Chitiet!P670,0)</f>
        <v>0</v>
      </c>
      <c r="S670" s="139">
        <f>IFERROR(VLOOKUP(B670,DM_HHDV!$B$5:$K$1050,10,0)*KH_DTBH_Chitiet!P670,0)</f>
        <v>0</v>
      </c>
      <c r="T670" s="139">
        <f>HLOOKUP($T$5,KHBH_Chitiet!$G$5:$R$1050,ROW(KH_DTBH_Chitiet!F670)-4,0)</f>
        <v>0</v>
      </c>
      <c r="U670" s="139">
        <f>IFERROR(VLOOKUP(B670,DM_HHDV!$B$5:$K$1050,8,0)*KH_DTBH_Chitiet!T670,0)</f>
        <v>0</v>
      </c>
      <c r="V670" s="139">
        <f>IFERROR(VLOOKUP(B670,DM_HHDV!$B$5:$K$1050,9,0)*KH_DTBH_Chitiet!T670,0)</f>
        <v>0</v>
      </c>
      <c r="W670" s="139">
        <f>IFERROR(VLOOKUP(B670,DM_HHDV!$B$5:$K$1050,10,0)*KH_DTBH_Chitiet!T670,0)</f>
        <v>0</v>
      </c>
      <c r="X670" s="139">
        <f>IFERROR(VLOOKUP(B670,DM_HHDV!$B$5:$K$1050,5,0)*KH_DTBH_Chitiet!T670,0)</f>
        <v>0</v>
      </c>
      <c r="Y670" s="139">
        <f>IFERROR(VLOOKUP(B670,DM_HHDV!$B$5:$K$1050,6,0)*KH_DTBH_Chitiet!T670,0)</f>
        <v>0</v>
      </c>
      <c r="Z670" s="139">
        <f>IFERROR(VLOOKUP(B670,DM_HHDV!$B$5:$K$1050,7,0)*KH_DTBH_Chitiet!T670,0)</f>
        <v>0</v>
      </c>
      <c r="AA670" s="139">
        <f>IFERROR(AVERAGE(KHBH_Chitiet!S670:U670)+AVERAGE(KHBH_Chitiet!V670:X670)+AVERAGE(KHBH_Chitiet!Y670:AA670),0)</f>
        <v>0</v>
      </c>
      <c r="AB670" s="139">
        <f>IFERROR(AVERAGE(KHBH_Chitiet!AB670:AD670)+AVERAGE(KHBH_Chitiet!AE670:AG670)+AVERAGE(KHBH_Chitiet!AH670:AJ670),0)</f>
        <v>0</v>
      </c>
      <c r="AC670" s="139">
        <f>IFERROR(AVERAGE(KHBH_Chitiet!AK670:AM670)+AVERAGE(KHBH_Chitiet!AN671:AP671)+AVERAGE(KHBH_Chitiet!AQ670:AS670),0)</f>
        <v>0</v>
      </c>
      <c r="AD670" s="139">
        <f>IFERROR(AVERAGE(KHBH_Chitiet!AT670:AV670)+AVERAGE(KHBH_Chitiet!AW670:AY670)+AVERAGE(KHBH_Chitiet!AZ670:BB670),0)</f>
        <v>0</v>
      </c>
    </row>
    <row r="671" spans="1:30">
      <c r="A671" s="21">
        <v>666</v>
      </c>
      <c r="B671" s="65">
        <f>KHBH_Chitiet!B671</f>
        <v>0</v>
      </c>
      <c r="C671" s="65">
        <f>KHBH_Chitiet!C671</f>
        <v>0</v>
      </c>
      <c r="D671" s="62">
        <f>IFERROR(VLOOKUP(B671,DM_HHDV!$B$5:$E$1050,3,0),0)</f>
        <v>0</v>
      </c>
      <c r="E671" s="67">
        <f>IFERROR(VLOOKUP(B671,DM_HHDV!$B$5:$E$1050,4,0),0)</f>
        <v>0</v>
      </c>
      <c r="F671" s="65">
        <f>HLOOKUP($F$5,KHBH_Chitiet!$G$5:$R$1050,ROW(KH_DTBH_Chitiet!F671)-4,0)</f>
        <v>0</v>
      </c>
      <c r="G671" s="65">
        <f>IFERROR(VLOOKUP(B671,DM_HHDV!$B$5:$K$1050,8,0)*KH_DTBH_Chitiet!F671,0)</f>
        <v>0</v>
      </c>
      <c r="H671" s="65">
        <f>IFERROR(VLOOKUP(B671,DM_HHDV!$B$5:$K$1050,9,0)*KH_DTBH_Chitiet!F671,0)</f>
        <v>0</v>
      </c>
      <c r="I671" s="65">
        <f>IFERROR(VLOOKUP(B671,DM_HHDV!$B$5:$K$1050,10,0)*KH_DTBH_Chitiet!F671,0)</f>
        <v>0</v>
      </c>
      <c r="J671" s="65">
        <f>IFERROR(AVERAGE(KHBH_Chitiet!BC671:BE671)+AVERAGE(KHBH_Chitiet!BF671:BH671)+AVERAGE(KHBH_Chitiet!BI671:BK671),0)</f>
        <v>0</v>
      </c>
      <c r="K671" s="65">
        <f>IFERROR(AVERAGE(KHBH_Chitiet!BL671:BN671)+AVERAGE(KHBH_Chitiet!BO671:BQ671)+AVERAGE(KHBH_Chitiet!BR671:BT671),0)</f>
        <v>0</v>
      </c>
      <c r="L671" s="65">
        <f>IFERROR(AVERAGE(KHBH_Chitiet!BU671:BW671)+AVERAGE(KHBH_Chitiet!BX671:BZ671)+AVERAGE(KHBH_Chitiet!CA671:CC671),0)</f>
        <v>0</v>
      </c>
      <c r="M671" s="65">
        <f>IFERROR(AVERAGE(KHBH_Chitiet!CD671:CF671)+AVERAGE(KHBH_Chitiet!CG671:CI671)+AVERAGE(KHBH_Chitiet!CJ671:CL671),0)</f>
        <v>0</v>
      </c>
      <c r="N671" s="65">
        <f t="shared" si="11"/>
        <v>0</v>
      </c>
      <c r="P671" s="139">
        <f>HLOOKUP($P$5,KHBH_Chitiet!$G$5:$R$1050,ROW(KH_DTBH_Chitiet!F671)-4,0)</f>
        <v>0</v>
      </c>
      <c r="Q671" s="139">
        <f>IFERROR(VLOOKUP(B671,DM_HHDV!$B$5:$K$1050,8,0)*KH_DTBH_Chitiet!P671,0)</f>
        <v>0</v>
      </c>
      <c r="R671" s="139">
        <f>IFERROR(VLOOKUP(B671,DM_HHDV!$B$5:$K$1050,9,0)*KH_DTBH_Chitiet!P671,0)</f>
        <v>0</v>
      </c>
      <c r="S671" s="139">
        <f>IFERROR(VLOOKUP(B671,DM_HHDV!$B$5:$K$1050,10,0)*KH_DTBH_Chitiet!P671,0)</f>
        <v>0</v>
      </c>
      <c r="T671" s="139">
        <f>HLOOKUP($T$5,KHBH_Chitiet!$G$5:$R$1050,ROW(KH_DTBH_Chitiet!F671)-4,0)</f>
        <v>0</v>
      </c>
      <c r="U671" s="139">
        <f>IFERROR(VLOOKUP(B671,DM_HHDV!$B$5:$K$1050,8,0)*KH_DTBH_Chitiet!T671,0)</f>
        <v>0</v>
      </c>
      <c r="V671" s="139">
        <f>IFERROR(VLOOKUP(B671,DM_HHDV!$B$5:$K$1050,9,0)*KH_DTBH_Chitiet!T671,0)</f>
        <v>0</v>
      </c>
      <c r="W671" s="139">
        <f>IFERROR(VLOOKUP(B671,DM_HHDV!$B$5:$K$1050,10,0)*KH_DTBH_Chitiet!T671,0)</f>
        <v>0</v>
      </c>
      <c r="X671" s="139">
        <f>IFERROR(VLOOKUP(B671,DM_HHDV!$B$5:$K$1050,5,0)*KH_DTBH_Chitiet!T671,0)</f>
        <v>0</v>
      </c>
      <c r="Y671" s="139">
        <f>IFERROR(VLOOKUP(B671,DM_HHDV!$B$5:$K$1050,6,0)*KH_DTBH_Chitiet!T671,0)</f>
        <v>0</v>
      </c>
      <c r="Z671" s="139">
        <f>IFERROR(VLOOKUP(B671,DM_HHDV!$B$5:$K$1050,7,0)*KH_DTBH_Chitiet!T671,0)</f>
        <v>0</v>
      </c>
      <c r="AA671" s="139">
        <f>IFERROR(AVERAGE(KHBH_Chitiet!S671:U671)+AVERAGE(KHBH_Chitiet!V671:X671)+AVERAGE(KHBH_Chitiet!Y671:AA671),0)</f>
        <v>0</v>
      </c>
      <c r="AB671" s="139">
        <f>IFERROR(AVERAGE(KHBH_Chitiet!AB671:AD671)+AVERAGE(KHBH_Chitiet!AE671:AG671)+AVERAGE(KHBH_Chitiet!AH671:AJ671),0)</f>
        <v>0</v>
      </c>
      <c r="AC671" s="139">
        <f>IFERROR(AVERAGE(KHBH_Chitiet!AK671:AM671)+AVERAGE(KHBH_Chitiet!AN672:AP672)+AVERAGE(KHBH_Chitiet!AQ671:AS671),0)</f>
        <v>0</v>
      </c>
      <c r="AD671" s="139">
        <f>IFERROR(AVERAGE(KHBH_Chitiet!AT671:AV671)+AVERAGE(KHBH_Chitiet!AW671:AY671)+AVERAGE(KHBH_Chitiet!AZ671:BB671),0)</f>
        <v>0</v>
      </c>
    </row>
    <row r="672" spans="1:30">
      <c r="A672" s="21">
        <v>667</v>
      </c>
      <c r="B672" s="65">
        <f>KHBH_Chitiet!B672</f>
        <v>0</v>
      </c>
      <c r="C672" s="65">
        <f>KHBH_Chitiet!C672</f>
        <v>0</v>
      </c>
      <c r="D672" s="62">
        <f>IFERROR(VLOOKUP(B672,DM_HHDV!$B$5:$E$1050,3,0),0)</f>
        <v>0</v>
      </c>
      <c r="E672" s="67">
        <f>IFERROR(VLOOKUP(B672,DM_HHDV!$B$5:$E$1050,4,0),0)</f>
        <v>0</v>
      </c>
      <c r="F672" s="65">
        <f>HLOOKUP($F$5,KHBH_Chitiet!$G$5:$R$1050,ROW(KH_DTBH_Chitiet!F672)-4,0)</f>
        <v>0</v>
      </c>
      <c r="G672" s="65">
        <f>IFERROR(VLOOKUP(B672,DM_HHDV!$B$5:$K$1050,8,0)*KH_DTBH_Chitiet!F672,0)</f>
        <v>0</v>
      </c>
      <c r="H672" s="65">
        <f>IFERROR(VLOOKUP(B672,DM_HHDV!$B$5:$K$1050,9,0)*KH_DTBH_Chitiet!F672,0)</f>
        <v>0</v>
      </c>
      <c r="I672" s="65">
        <f>IFERROR(VLOOKUP(B672,DM_HHDV!$B$5:$K$1050,10,0)*KH_DTBH_Chitiet!F672,0)</f>
        <v>0</v>
      </c>
      <c r="J672" s="65">
        <f>IFERROR(AVERAGE(KHBH_Chitiet!BC672:BE672)+AVERAGE(KHBH_Chitiet!BF672:BH672)+AVERAGE(KHBH_Chitiet!BI672:BK672),0)</f>
        <v>0</v>
      </c>
      <c r="K672" s="65">
        <f>IFERROR(AVERAGE(KHBH_Chitiet!BL672:BN672)+AVERAGE(KHBH_Chitiet!BO672:BQ672)+AVERAGE(KHBH_Chitiet!BR672:BT672),0)</f>
        <v>0</v>
      </c>
      <c r="L672" s="65">
        <f>IFERROR(AVERAGE(KHBH_Chitiet!BU672:BW672)+AVERAGE(KHBH_Chitiet!BX672:BZ672)+AVERAGE(KHBH_Chitiet!CA672:CC672),0)</f>
        <v>0</v>
      </c>
      <c r="M672" s="65">
        <f>IFERROR(AVERAGE(KHBH_Chitiet!CD672:CF672)+AVERAGE(KHBH_Chitiet!CG672:CI672)+AVERAGE(KHBH_Chitiet!CJ672:CL672),0)</f>
        <v>0</v>
      </c>
      <c r="N672" s="65">
        <f t="shared" si="11"/>
        <v>0</v>
      </c>
      <c r="P672" s="139">
        <f>HLOOKUP($P$5,KHBH_Chitiet!$G$5:$R$1050,ROW(KH_DTBH_Chitiet!F672)-4,0)</f>
        <v>0</v>
      </c>
      <c r="Q672" s="139">
        <f>IFERROR(VLOOKUP(B672,DM_HHDV!$B$5:$K$1050,8,0)*KH_DTBH_Chitiet!P672,0)</f>
        <v>0</v>
      </c>
      <c r="R672" s="139">
        <f>IFERROR(VLOOKUP(B672,DM_HHDV!$B$5:$K$1050,9,0)*KH_DTBH_Chitiet!P672,0)</f>
        <v>0</v>
      </c>
      <c r="S672" s="139">
        <f>IFERROR(VLOOKUP(B672,DM_HHDV!$B$5:$K$1050,10,0)*KH_DTBH_Chitiet!P672,0)</f>
        <v>0</v>
      </c>
      <c r="T672" s="139">
        <f>HLOOKUP($T$5,KHBH_Chitiet!$G$5:$R$1050,ROW(KH_DTBH_Chitiet!F672)-4,0)</f>
        <v>0</v>
      </c>
      <c r="U672" s="139">
        <f>IFERROR(VLOOKUP(B672,DM_HHDV!$B$5:$K$1050,8,0)*KH_DTBH_Chitiet!T672,0)</f>
        <v>0</v>
      </c>
      <c r="V672" s="139">
        <f>IFERROR(VLOOKUP(B672,DM_HHDV!$B$5:$K$1050,9,0)*KH_DTBH_Chitiet!T672,0)</f>
        <v>0</v>
      </c>
      <c r="W672" s="139">
        <f>IFERROR(VLOOKUP(B672,DM_HHDV!$B$5:$K$1050,10,0)*KH_DTBH_Chitiet!T672,0)</f>
        <v>0</v>
      </c>
      <c r="X672" s="139">
        <f>IFERROR(VLOOKUP(B672,DM_HHDV!$B$5:$K$1050,5,0)*KH_DTBH_Chitiet!T672,0)</f>
        <v>0</v>
      </c>
      <c r="Y672" s="139">
        <f>IFERROR(VLOOKUP(B672,DM_HHDV!$B$5:$K$1050,6,0)*KH_DTBH_Chitiet!T672,0)</f>
        <v>0</v>
      </c>
      <c r="Z672" s="139">
        <f>IFERROR(VLOOKUP(B672,DM_HHDV!$B$5:$K$1050,7,0)*KH_DTBH_Chitiet!T672,0)</f>
        <v>0</v>
      </c>
      <c r="AA672" s="139">
        <f>IFERROR(AVERAGE(KHBH_Chitiet!S672:U672)+AVERAGE(KHBH_Chitiet!V672:X672)+AVERAGE(KHBH_Chitiet!Y672:AA672),0)</f>
        <v>0</v>
      </c>
      <c r="AB672" s="139">
        <f>IFERROR(AVERAGE(KHBH_Chitiet!AB672:AD672)+AVERAGE(KHBH_Chitiet!AE672:AG672)+AVERAGE(KHBH_Chitiet!AH672:AJ672),0)</f>
        <v>0</v>
      </c>
      <c r="AC672" s="139">
        <f>IFERROR(AVERAGE(KHBH_Chitiet!AK672:AM672)+AVERAGE(KHBH_Chitiet!AN673:AP673)+AVERAGE(KHBH_Chitiet!AQ672:AS672),0)</f>
        <v>0</v>
      </c>
      <c r="AD672" s="139">
        <f>IFERROR(AVERAGE(KHBH_Chitiet!AT672:AV672)+AVERAGE(KHBH_Chitiet!AW672:AY672)+AVERAGE(KHBH_Chitiet!AZ672:BB672),0)</f>
        <v>0</v>
      </c>
    </row>
    <row r="673" spans="1:30">
      <c r="A673" s="21">
        <v>668</v>
      </c>
      <c r="B673" s="65">
        <f>KHBH_Chitiet!B673</f>
        <v>0</v>
      </c>
      <c r="C673" s="65">
        <f>KHBH_Chitiet!C673</f>
        <v>0</v>
      </c>
      <c r="D673" s="62">
        <f>IFERROR(VLOOKUP(B673,DM_HHDV!$B$5:$E$1050,3,0),0)</f>
        <v>0</v>
      </c>
      <c r="E673" s="67">
        <f>IFERROR(VLOOKUP(B673,DM_HHDV!$B$5:$E$1050,4,0),0)</f>
        <v>0</v>
      </c>
      <c r="F673" s="65">
        <f>HLOOKUP($F$5,KHBH_Chitiet!$G$5:$R$1050,ROW(KH_DTBH_Chitiet!F673)-4,0)</f>
        <v>0</v>
      </c>
      <c r="G673" s="65">
        <f>IFERROR(VLOOKUP(B673,DM_HHDV!$B$5:$K$1050,8,0)*KH_DTBH_Chitiet!F673,0)</f>
        <v>0</v>
      </c>
      <c r="H673" s="65">
        <f>IFERROR(VLOOKUP(B673,DM_HHDV!$B$5:$K$1050,9,0)*KH_DTBH_Chitiet!F673,0)</f>
        <v>0</v>
      </c>
      <c r="I673" s="65">
        <f>IFERROR(VLOOKUP(B673,DM_HHDV!$B$5:$K$1050,10,0)*KH_DTBH_Chitiet!F673,0)</f>
        <v>0</v>
      </c>
      <c r="J673" s="65">
        <f>IFERROR(AVERAGE(KHBH_Chitiet!BC673:BE673)+AVERAGE(KHBH_Chitiet!BF673:BH673)+AVERAGE(KHBH_Chitiet!BI673:BK673),0)</f>
        <v>0</v>
      </c>
      <c r="K673" s="65">
        <f>IFERROR(AVERAGE(KHBH_Chitiet!BL673:BN673)+AVERAGE(KHBH_Chitiet!BO673:BQ673)+AVERAGE(KHBH_Chitiet!BR673:BT673),0)</f>
        <v>0</v>
      </c>
      <c r="L673" s="65">
        <f>IFERROR(AVERAGE(KHBH_Chitiet!BU673:BW673)+AVERAGE(KHBH_Chitiet!BX673:BZ673)+AVERAGE(KHBH_Chitiet!CA673:CC673),0)</f>
        <v>0</v>
      </c>
      <c r="M673" s="65">
        <f>IFERROR(AVERAGE(KHBH_Chitiet!CD673:CF673)+AVERAGE(KHBH_Chitiet!CG673:CI673)+AVERAGE(KHBH_Chitiet!CJ673:CL673),0)</f>
        <v>0</v>
      </c>
      <c r="N673" s="65">
        <f t="shared" si="11"/>
        <v>0</v>
      </c>
      <c r="P673" s="139">
        <f>HLOOKUP($P$5,KHBH_Chitiet!$G$5:$R$1050,ROW(KH_DTBH_Chitiet!F673)-4,0)</f>
        <v>0</v>
      </c>
      <c r="Q673" s="139">
        <f>IFERROR(VLOOKUP(B673,DM_HHDV!$B$5:$K$1050,8,0)*KH_DTBH_Chitiet!P673,0)</f>
        <v>0</v>
      </c>
      <c r="R673" s="139">
        <f>IFERROR(VLOOKUP(B673,DM_HHDV!$B$5:$K$1050,9,0)*KH_DTBH_Chitiet!P673,0)</f>
        <v>0</v>
      </c>
      <c r="S673" s="139">
        <f>IFERROR(VLOOKUP(B673,DM_HHDV!$B$5:$K$1050,10,0)*KH_DTBH_Chitiet!P673,0)</f>
        <v>0</v>
      </c>
      <c r="T673" s="139">
        <f>HLOOKUP($T$5,KHBH_Chitiet!$G$5:$R$1050,ROW(KH_DTBH_Chitiet!F673)-4,0)</f>
        <v>0</v>
      </c>
      <c r="U673" s="139">
        <f>IFERROR(VLOOKUP(B673,DM_HHDV!$B$5:$K$1050,8,0)*KH_DTBH_Chitiet!T673,0)</f>
        <v>0</v>
      </c>
      <c r="V673" s="139">
        <f>IFERROR(VLOOKUP(B673,DM_HHDV!$B$5:$K$1050,9,0)*KH_DTBH_Chitiet!T673,0)</f>
        <v>0</v>
      </c>
      <c r="W673" s="139">
        <f>IFERROR(VLOOKUP(B673,DM_HHDV!$B$5:$K$1050,10,0)*KH_DTBH_Chitiet!T673,0)</f>
        <v>0</v>
      </c>
      <c r="X673" s="139">
        <f>IFERROR(VLOOKUP(B673,DM_HHDV!$B$5:$K$1050,5,0)*KH_DTBH_Chitiet!T673,0)</f>
        <v>0</v>
      </c>
      <c r="Y673" s="139">
        <f>IFERROR(VLOOKUP(B673,DM_HHDV!$B$5:$K$1050,6,0)*KH_DTBH_Chitiet!T673,0)</f>
        <v>0</v>
      </c>
      <c r="Z673" s="139">
        <f>IFERROR(VLOOKUP(B673,DM_HHDV!$B$5:$K$1050,7,0)*KH_DTBH_Chitiet!T673,0)</f>
        <v>0</v>
      </c>
      <c r="AA673" s="139">
        <f>IFERROR(AVERAGE(KHBH_Chitiet!S673:U673)+AVERAGE(KHBH_Chitiet!V673:X673)+AVERAGE(KHBH_Chitiet!Y673:AA673),0)</f>
        <v>0</v>
      </c>
      <c r="AB673" s="139">
        <f>IFERROR(AVERAGE(KHBH_Chitiet!AB673:AD673)+AVERAGE(KHBH_Chitiet!AE673:AG673)+AVERAGE(KHBH_Chitiet!AH673:AJ673),0)</f>
        <v>0</v>
      </c>
      <c r="AC673" s="139">
        <f>IFERROR(AVERAGE(KHBH_Chitiet!AK673:AM673)+AVERAGE(KHBH_Chitiet!AN674:AP674)+AVERAGE(KHBH_Chitiet!AQ673:AS673),0)</f>
        <v>0</v>
      </c>
      <c r="AD673" s="139">
        <f>IFERROR(AVERAGE(KHBH_Chitiet!AT673:AV673)+AVERAGE(KHBH_Chitiet!AW673:AY673)+AVERAGE(KHBH_Chitiet!AZ673:BB673),0)</f>
        <v>0</v>
      </c>
    </row>
    <row r="674" spans="1:30">
      <c r="A674" s="21">
        <v>669</v>
      </c>
      <c r="B674" s="65">
        <f>KHBH_Chitiet!B674</f>
        <v>0</v>
      </c>
      <c r="C674" s="65">
        <f>KHBH_Chitiet!C674</f>
        <v>0</v>
      </c>
      <c r="D674" s="62">
        <f>IFERROR(VLOOKUP(B674,DM_HHDV!$B$5:$E$1050,3,0),0)</f>
        <v>0</v>
      </c>
      <c r="E674" s="67">
        <f>IFERROR(VLOOKUP(B674,DM_HHDV!$B$5:$E$1050,4,0),0)</f>
        <v>0</v>
      </c>
      <c r="F674" s="65">
        <f>HLOOKUP($F$5,KHBH_Chitiet!$G$5:$R$1050,ROW(KH_DTBH_Chitiet!F674)-4,0)</f>
        <v>0</v>
      </c>
      <c r="G674" s="65">
        <f>IFERROR(VLOOKUP(B674,DM_HHDV!$B$5:$K$1050,8,0)*KH_DTBH_Chitiet!F674,0)</f>
        <v>0</v>
      </c>
      <c r="H674" s="65">
        <f>IFERROR(VLOOKUP(B674,DM_HHDV!$B$5:$K$1050,9,0)*KH_DTBH_Chitiet!F674,0)</f>
        <v>0</v>
      </c>
      <c r="I674" s="65">
        <f>IFERROR(VLOOKUP(B674,DM_HHDV!$B$5:$K$1050,10,0)*KH_DTBH_Chitiet!F674,0)</f>
        <v>0</v>
      </c>
      <c r="J674" s="65">
        <f>IFERROR(AVERAGE(KHBH_Chitiet!BC674:BE674)+AVERAGE(KHBH_Chitiet!BF674:BH674)+AVERAGE(KHBH_Chitiet!BI674:BK674),0)</f>
        <v>0</v>
      </c>
      <c r="K674" s="65">
        <f>IFERROR(AVERAGE(KHBH_Chitiet!BL674:BN674)+AVERAGE(KHBH_Chitiet!BO674:BQ674)+AVERAGE(KHBH_Chitiet!BR674:BT674),0)</f>
        <v>0</v>
      </c>
      <c r="L674" s="65">
        <f>IFERROR(AVERAGE(KHBH_Chitiet!BU674:BW674)+AVERAGE(KHBH_Chitiet!BX674:BZ674)+AVERAGE(KHBH_Chitiet!CA674:CC674),0)</f>
        <v>0</v>
      </c>
      <c r="M674" s="65">
        <f>IFERROR(AVERAGE(KHBH_Chitiet!CD674:CF674)+AVERAGE(KHBH_Chitiet!CG674:CI674)+AVERAGE(KHBH_Chitiet!CJ674:CL674),0)</f>
        <v>0</v>
      </c>
      <c r="N674" s="65">
        <f t="shared" si="11"/>
        <v>0</v>
      </c>
      <c r="P674" s="139">
        <f>HLOOKUP($P$5,KHBH_Chitiet!$G$5:$R$1050,ROW(KH_DTBH_Chitiet!F674)-4,0)</f>
        <v>0</v>
      </c>
      <c r="Q674" s="139">
        <f>IFERROR(VLOOKUP(B674,DM_HHDV!$B$5:$K$1050,8,0)*KH_DTBH_Chitiet!P674,0)</f>
        <v>0</v>
      </c>
      <c r="R674" s="139">
        <f>IFERROR(VLOOKUP(B674,DM_HHDV!$B$5:$K$1050,9,0)*KH_DTBH_Chitiet!P674,0)</f>
        <v>0</v>
      </c>
      <c r="S674" s="139">
        <f>IFERROR(VLOOKUP(B674,DM_HHDV!$B$5:$K$1050,10,0)*KH_DTBH_Chitiet!P674,0)</f>
        <v>0</v>
      </c>
      <c r="T674" s="139">
        <f>HLOOKUP($T$5,KHBH_Chitiet!$G$5:$R$1050,ROW(KH_DTBH_Chitiet!F674)-4,0)</f>
        <v>0</v>
      </c>
      <c r="U674" s="139">
        <f>IFERROR(VLOOKUP(B674,DM_HHDV!$B$5:$K$1050,8,0)*KH_DTBH_Chitiet!T674,0)</f>
        <v>0</v>
      </c>
      <c r="V674" s="139">
        <f>IFERROR(VLOOKUP(B674,DM_HHDV!$B$5:$K$1050,9,0)*KH_DTBH_Chitiet!T674,0)</f>
        <v>0</v>
      </c>
      <c r="W674" s="139">
        <f>IFERROR(VLOOKUP(B674,DM_HHDV!$B$5:$K$1050,10,0)*KH_DTBH_Chitiet!T674,0)</f>
        <v>0</v>
      </c>
      <c r="X674" s="139">
        <f>IFERROR(VLOOKUP(B674,DM_HHDV!$B$5:$K$1050,5,0)*KH_DTBH_Chitiet!T674,0)</f>
        <v>0</v>
      </c>
      <c r="Y674" s="139">
        <f>IFERROR(VLOOKUP(B674,DM_HHDV!$B$5:$K$1050,6,0)*KH_DTBH_Chitiet!T674,0)</f>
        <v>0</v>
      </c>
      <c r="Z674" s="139">
        <f>IFERROR(VLOOKUP(B674,DM_HHDV!$B$5:$K$1050,7,0)*KH_DTBH_Chitiet!T674,0)</f>
        <v>0</v>
      </c>
      <c r="AA674" s="139">
        <f>IFERROR(AVERAGE(KHBH_Chitiet!S674:U674)+AVERAGE(KHBH_Chitiet!V674:X674)+AVERAGE(KHBH_Chitiet!Y674:AA674),0)</f>
        <v>0</v>
      </c>
      <c r="AB674" s="139">
        <f>IFERROR(AVERAGE(KHBH_Chitiet!AB674:AD674)+AVERAGE(KHBH_Chitiet!AE674:AG674)+AVERAGE(KHBH_Chitiet!AH674:AJ674),0)</f>
        <v>0</v>
      </c>
      <c r="AC674" s="139">
        <f>IFERROR(AVERAGE(KHBH_Chitiet!AK674:AM674)+AVERAGE(KHBH_Chitiet!AN675:AP675)+AVERAGE(KHBH_Chitiet!AQ674:AS674),0)</f>
        <v>0</v>
      </c>
      <c r="AD674" s="139">
        <f>IFERROR(AVERAGE(KHBH_Chitiet!AT674:AV674)+AVERAGE(KHBH_Chitiet!AW674:AY674)+AVERAGE(KHBH_Chitiet!AZ674:BB674),0)</f>
        <v>0</v>
      </c>
    </row>
    <row r="675" spans="1:30">
      <c r="A675" s="21">
        <v>670</v>
      </c>
      <c r="B675" s="65">
        <f>KHBH_Chitiet!B675</f>
        <v>0</v>
      </c>
      <c r="C675" s="65">
        <f>KHBH_Chitiet!C675</f>
        <v>0</v>
      </c>
      <c r="D675" s="62">
        <f>IFERROR(VLOOKUP(B675,DM_HHDV!$B$5:$E$1050,3,0),0)</f>
        <v>0</v>
      </c>
      <c r="E675" s="67">
        <f>IFERROR(VLOOKUP(B675,DM_HHDV!$B$5:$E$1050,4,0),0)</f>
        <v>0</v>
      </c>
      <c r="F675" s="65">
        <f>HLOOKUP($F$5,KHBH_Chitiet!$G$5:$R$1050,ROW(KH_DTBH_Chitiet!F675)-4,0)</f>
        <v>0</v>
      </c>
      <c r="G675" s="65">
        <f>IFERROR(VLOOKUP(B675,DM_HHDV!$B$5:$K$1050,8,0)*KH_DTBH_Chitiet!F675,0)</f>
        <v>0</v>
      </c>
      <c r="H675" s="65">
        <f>IFERROR(VLOOKUP(B675,DM_HHDV!$B$5:$K$1050,9,0)*KH_DTBH_Chitiet!F675,0)</f>
        <v>0</v>
      </c>
      <c r="I675" s="65">
        <f>IFERROR(VLOOKUP(B675,DM_HHDV!$B$5:$K$1050,10,0)*KH_DTBH_Chitiet!F675,0)</f>
        <v>0</v>
      </c>
      <c r="J675" s="65">
        <f>IFERROR(AVERAGE(KHBH_Chitiet!BC675:BE675)+AVERAGE(KHBH_Chitiet!BF675:BH675)+AVERAGE(KHBH_Chitiet!BI675:BK675),0)</f>
        <v>0</v>
      </c>
      <c r="K675" s="65">
        <f>IFERROR(AVERAGE(KHBH_Chitiet!BL675:BN675)+AVERAGE(KHBH_Chitiet!BO675:BQ675)+AVERAGE(KHBH_Chitiet!BR675:BT675),0)</f>
        <v>0</v>
      </c>
      <c r="L675" s="65">
        <f>IFERROR(AVERAGE(KHBH_Chitiet!BU675:BW675)+AVERAGE(KHBH_Chitiet!BX675:BZ675)+AVERAGE(KHBH_Chitiet!CA675:CC675),0)</f>
        <v>0</v>
      </c>
      <c r="M675" s="65">
        <f>IFERROR(AVERAGE(KHBH_Chitiet!CD675:CF675)+AVERAGE(KHBH_Chitiet!CG675:CI675)+AVERAGE(KHBH_Chitiet!CJ675:CL675),0)</f>
        <v>0</v>
      </c>
      <c r="N675" s="65">
        <f t="shared" si="11"/>
        <v>0</v>
      </c>
      <c r="P675" s="139">
        <f>HLOOKUP($P$5,KHBH_Chitiet!$G$5:$R$1050,ROW(KH_DTBH_Chitiet!F675)-4,0)</f>
        <v>0</v>
      </c>
      <c r="Q675" s="139">
        <f>IFERROR(VLOOKUP(B675,DM_HHDV!$B$5:$K$1050,8,0)*KH_DTBH_Chitiet!P675,0)</f>
        <v>0</v>
      </c>
      <c r="R675" s="139">
        <f>IFERROR(VLOOKUP(B675,DM_HHDV!$B$5:$K$1050,9,0)*KH_DTBH_Chitiet!P675,0)</f>
        <v>0</v>
      </c>
      <c r="S675" s="139">
        <f>IFERROR(VLOOKUP(B675,DM_HHDV!$B$5:$K$1050,10,0)*KH_DTBH_Chitiet!P675,0)</f>
        <v>0</v>
      </c>
      <c r="T675" s="139">
        <f>HLOOKUP($T$5,KHBH_Chitiet!$G$5:$R$1050,ROW(KH_DTBH_Chitiet!F675)-4,0)</f>
        <v>0</v>
      </c>
      <c r="U675" s="139">
        <f>IFERROR(VLOOKUP(B675,DM_HHDV!$B$5:$K$1050,8,0)*KH_DTBH_Chitiet!T675,0)</f>
        <v>0</v>
      </c>
      <c r="V675" s="139">
        <f>IFERROR(VLOOKUP(B675,DM_HHDV!$B$5:$K$1050,9,0)*KH_DTBH_Chitiet!T675,0)</f>
        <v>0</v>
      </c>
      <c r="W675" s="139">
        <f>IFERROR(VLOOKUP(B675,DM_HHDV!$B$5:$K$1050,10,0)*KH_DTBH_Chitiet!T675,0)</f>
        <v>0</v>
      </c>
      <c r="X675" s="139">
        <f>IFERROR(VLOOKUP(B675,DM_HHDV!$B$5:$K$1050,5,0)*KH_DTBH_Chitiet!T675,0)</f>
        <v>0</v>
      </c>
      <c r="Y675" s="139">
        <f>IFERROR(VLOOKUP(B675,DM_HHDV!$B$5:$K$1050,6,0)*KH_DTBH_Chitiet!T675,0)</f>
        <v>0</v>
      </c>
      <c r="Z675" s="139">
        <f>IFERROR(VLOOKUP(B675,DM_HHDV!$B$5:$K$1050,7,0)*KH_DTBH_Chitiet!T675,0)</f>
        <v>0</v>
      </c>
      <c r="AA675" s="139">
        <f>IFERROR(AVERAGE(KHBH_Chitiet!S675:U675)+AVERAGE(KHBH_Chitiet!V675:X675)+AVERAGE(KHBH_Chitiet!Y675:AA675),0)</f>
        <v>0</v>
      </c>
      <c r="AB675" s="139">
        <f>IFERROR(AVERAGE(KHBH_Chitiet!AB675:AD675)+AVERAGE(KHBH_Chitiet!AE675:AG675)+AVERAGE(KHBH_Chitiet!AH675:AJ675),0)</f>
        <v>0</v>
      </c>
      <c r="AC675" s="139">
        <f>IFERROR(AVERAGE(KHBH_Chitiet!AK675:AM675)+AVERAGE(KHBH_Chitiet!AN676:AP676)+AVERAGE(KHBH_Chitiet!AQ675:AS675),0)</f>
        <v>0</v>
      </c>
      <c r="AD675" s="139">
        <f>IFERROR(AVERAGE(KHBH_Chitiet!AT675:AV675)+AVERAGE(KHBH_Chitiet!AW675:AY675)+AVERAGE(KHBH_Chitiet!AZ675:BB675),0)</f>
        <v>0</v>
      </c>
    </row>
    <row r="676" spans="1:30">
      <c r="A676" s="21">
        <v>671</v>
      </c>
      <c r="B676" s="65">
        <f>KHBH_Chitiet!B676</f>
        <v>0</v>
      </c>
      <c r="C676" s="65">
        <f>KHBH_Chitiet!C676</f>
        <v>0</v>
      </c>
      <c r="D676" s="62">
        <f>IFERROR(VLOOKUP(B676,DM_HHDV!$B$5:$E$1050,3,0),0)</f>
        <v>0</v>
      </c>
      <c r="E676" s="67">
        <f>IFERROR(VLOOKUP(B676,DM_HHDV!$B$5:$E$1050,4,0),0)</f>
        <v>0</v>
      </c>
      <c r="F676" s="65">
        <f>HLOOKUP($F$5,KHBH_Chitiet!$G$5:$R$1050,ROW(KH_DTBH_Chitiet!F676)-4,0)</f>
        <v>0</v>
      </c>
      <c r="G676" s="65">
        <f>IFERROR(VLOOKUP(B676,DM_HHDV!$B$5:$K$1050,8,0)*KH_DTBH_Chitiet!F676,0)</f>
        <v>0</v>
      </c>
      <c r="H676" s="65">
        <f>IFERROR(VLOOKUP(B676,DM_HHDV!$B$5:$K$1050,9,0)*KH_DTBH_Chitiet!F676,0)</f>
        <v>0</v>
      </c>
      <c r="I676" s="65">
        <f>IFERROR(VLOOKUP(B676,DM_HHDV!$B$5:$K$1050,10,0)*KH_DTBH_Chitiet!F676,0)</f>
        <v>0</v>
      </c>
      <c r="J676" s="65">
        <f>IFERROR(AVERAGE(KHBH_Chitiet!BC676:BE676)+AVERAGE(KHBH_Chitiet!BF676:BH676)+AVERAGE(KHBH_Chitiet!BI676:BK676),0)</f>
        <v>0</v>
      </c>
      <c r="K676" s="65">
        <f>IFERROR(AVERAGE(KHBH_Chitiet!BL676:BN676)+AVERAGE(KHBH_Chitiet!BO676:BQ676)+AVERAGE(KHBH_Chitiet!BR676:BT676),0)</f>
        <v>0</v>
      </c>
      <c r="L676" s="65">
        <f>IFERROR(AVERAGE(KHBH_Chitiet!BU676:BW676)+AVERAGE(KHBH_Chitiet!BX676:BZ676)+AVERAGE(KHBH_Chitiet!CA676:CC676),0)</f>
        <v>0</v>
      </c>
      <c r="M676" s="65">
        <f>IFERROR(AVERAGE(KHBH_Chitiet!CD676:CF676)+AVERAGE(KHBH_Chitiet!CG676:CI676)+AVERAGE(KHBH_Chitiet!CJ676:CL676),0)</f>
        <v>0</v>
      </c>
      <c r="N676" s="65">
        <f t="shared" si="11"/>
        <v>0</v>
      </c>
      <c r="P676" s="139">
        <f>HLOOKUP($P$5,KHBH_Chitiet!$G$5:$R$1050,ROW(KH_DTBH_Chitiet!F676)-4,0)</f>
        <v>0</v>
      </c>
      <c r="Q676" s="139">
        <f>IFERROR(VLOOKUP(B676,DM_HHDV!$B$5:$K$1050,8,0)*KH_DTBH_Chitiet!P676,0)</f>
        <v>0</v>
      </c>
      <c r="R676" s="139">
        <f>IFERROR(VLOOKUP(B676,DM_HHDV!$B$5:$K$1050,9,0)*KH_DTBH_Chitiet!P676,0)</f>
        <v>0</v>
      </c>
      <c r="S676" s="139">
        <f>IFERROR(VLOOKUP(B676,DM_HHDV!$B$5:$K$1050,10,0)*KH_DTBH_Chitiet!P676,0)</f>
        <v>0</v>
      </c>
      <c r="T676" s="139">
        <f>HLOOKUP($T$5,KHBH_Chitiet!$G$5:$R$1050,ROW(KH_DTBH_Chitiet!F676)-4,0)</f>
        <v>0</v>
      </c>
      <c r="U676" s="139">
        <f>IFERROR(VLOOKUP(B676,DM_HHDV!$B$5:$K$1050,8,0)*KH_DTBH_Chitiet!T676,0)</f>
        <v>0</v>
      </c>
      <c r="V676" s="139">
        <f>IFERROR(VLOOKUP(B676,DM_HHDV!$B$5:$K$1050,9,0)*KH_DTBH_Chitiet!T676,0)</f>
        <v>0</v>
      </c>
      <c r="W676" s="139">
        <f>IFERROR(VLOOKUP(B676,DM_HHDV!$B$5:$K$1050,10,0)*KH_DTBH_Chitiet!T676,0)</f>
        <v>0</v>
      </c>
      <c r="X676" s="139">
        <f>IFERROR(VLOOKUP(B676,DM_HHDV!$B$5:$K$1050,5,0)*KH_DTBH_Chitiet!T676,0)</f>
        <v>0</v>
      </c>
      <c r="Y676" s="139">
        <f>IFERROR(VLOOKUP(B676,DM_HHDV!$B$5:$K$1050,6,0)*KH_DTBH_Chitiet!T676,0)</f>
        <v>0</v>
      </c>
      <c r="Z676" s="139">
        <f>IFERROR(VLOOKUP(B676,DM_HHDV!$B$5:$K$1050,7,0)*KH_DTBH_Chitiet!T676,0)</f>
        <v>0</v>
      </c>
      <c r="AA676" s="139">
        <f>IFERROR(AVERAGE(KHBH_Chitiet!S676:U676)+AVERAGE(KHBH_Chitiet!V676:X676)+AVERAGE(KHBH_Chitiet!Y676:AA676),0)</f>
        <v>0</v>
      </c>
      <c r="AB676" s="139">
        <f>IFERROR(AVERAGE(KHBH_Chitiet!AB676:AD676)+AVERAGE(KHBH_Chitiet!AE676:AG676)+AVERAGE(KHBH_Chitiet!AH676:AJ676),0)</f>
        <v>0</v>
      </c>
      <c r="AC676" s="139">
        <f>IFERROR(AVERAGE(KHBH_Chitiet!AK676:AM676)+AVERAGE(KHBH_Chitiet!AN677:AP677)+AVERAGE(KHBH_Chitiet!AQ676:AS676),0)</f>
        <v>0</v>
      </c>
      <c r="AD676" s="139">
        <f>IFERROR(AVERAGE(KHBH_Chitiet!AT676:AV676)+AVERAGE(KHBH_Chitiet!AW676:AY676)+AVERAGE(KHBH_Chitiet!AZ676:BB676),0)</f>
        <v>0</v>
      </c>
    </row>
    <row r="677" spans="1:30">
      <c r="A677" s="21">
        <v>672</v>
      </c>
      <c r="B677" s="65">
        <f>KHBH_Chitiet!B677</f>
        <v>0</v>
      </c>
      <c r="C677" s="65">
        <f>KHBH_Chitiet!C677</f>
        <v>0</v>
      </c>
      <c r="D677" s="62">
        <f>IFERROR(VLOOKUP(B677,DM_HHDV!$B$5:$E$1050,3,0),0)</f>
        <v>0</v>
      </c>
      <c r="E677" s="67">
        <f>IFERROR(VLOOKUP(B677,DM_HHDV!$B$5:$E$1050,4,0),0)</f>
        <v>0</v>
      </c>
      <c r="F677" s="65">
        <f>HLOOKUP($F$5,KHBH_Chitiet!$G$5:$R$1050,ROW(KH_DTBH_Chitiet!F677)-4,0)</f>
        <v>0</v>
      </c>
      <c r="G677" s="65">
        <f>IFERROR(VLOOKUP(B677,DM_HHDV!$B$5:$K$1050,8,0)*KH_DTBH_Chitiet!F677,0)</f>
        <v>0</v>
      </c>
      <c r="H677" s="65">
        <f>IFERROR(VLOOKUP(B677,DM_HHDV!$B$5:$K$1050,9,0)*KH_DTBH_Chitiet!F677,0)</f>
        <v>0</v>
      </c>
      <c r="I677" s="65">
        <f>IFERROR(VLOOKUP(B677,DM_HHDV!$B$5:$K$1050,10,0)*KH_DTBH_Chitiet!F677,0)</f>
        <v>0</v>
      </c>
      <c r="J677" s="65">
        <f>IFERROR(AVERAGE(KHBH_Chitiet!BC677:BE677)+AVERAGE(KHBH_Chitiet!BF677:BH677)+AVERAGE(KHBH_Chitiet!BI677:BK677),0)</f>
        <v>0</v>
      </c>
      <c r="K677" s="65">
        <f>IFERROR(AVERAGE(KHBH_Chitiet!BL677:BN677)+AVERAGE(KHBH_Chitiet!BO677:BQ677)+AVERAGE(KHBH_Chitiet!BR677:BT677),0)</f>
        <v>0</v>
      </c>
      <c r="L677" s="65">
        <f>IFERROR(AVERAGE(KHBH_Chitiet!BU677:BW677)+AVERAGE(KHBH_Chitiet!BX677:BZ677)+AVERAGE(KHBH_Chitiet!CA677:CC677),0)</f>
        <v>0</v>
      </c>
      <c r="M677" s="65">
        <f>IFERROR(AVERAGE(KHBH_Chitiet!CD677:CF677)+AVERAGE(KHBH_Chitiet!CG677:CI677)+AVERAGE(KHBH_Chitiet!CJ677:CL677),0)</f>
        <v>0</v>
      </c>
      <c r="N677" s="65">
        <f t="shared" si="11"/>
        <v>0</v>
      </c>
      <c r="P677" s="139">
        <f>HLOOKUP($P$5,KHBH_Chitiet!$G$5:$R$1050,ROW(KH_DTBH_Chitiet!F677)-4,0)</f>
        <v>0</v>
      </c>
      <c r="Q677" s="139">
        <f>IFERROR(VLOOKUP(B677,DM_HHDV!$B$5:$K$1050,8,0)*KH_DTBH_Chitiet!P677,0)</f>
        <v>0</v>
      </c>
      <c r="R677" s="139">
        <f>IFERROR(VLOOKUP(B677,DM_HHDV!$B$5:$K$1050,9,0)*KH_DTBH_Chitiet!P677,0)</f>
        <v>0</v>
      </c>
      <c r="S677" s="139">
        <f>IFERROR(VLOOKUP(B677,DM_HHDV!$B$5:$K$1050,10,0)*KH_DTBH_Chitiet!P677,0)</f>
        <v>0</v>
      </c>
      <c r="T677" s="139">
        <f>HLOOKUP($T$5,KHBH_Chitiet!$G$5:$R$1050,ROW(KH_DTBH_Chitiet!F677)-4,0)</f>
        <v>0</v>
      </c>
      <c r="U677" s="139">
        <f>IFERROR(VLOOKUP(B677,DM_HHDV!$B$5:$K$1050,8,0)*KH_DTBH_Chitiet!T677,0)</f>
        <v>0</v>
      </c>
      <c r="V677" s="139">
        <f>IFERROR(VLOOKUP(B677,DM_HHDV!$B$5:$K$1050,9,0)*KH_DTBH_Chitiet!T677,0)</f>
        <v>0</v>
      </c>
      <c r="W677" s="139">
        <f>IFERROR(VLOOKUP(B677,DM_HHDV!$B$5:$K$1050,10,0)*KH_DTBH_Chitiet!T677,0)</f>
        <v>0</v>
      </c>
      <c r="X677" s="139">
        <f>IFERROR(VLOOKUP(B677,DM_HHDV!$B$5:$K$1050,5,0)*KH_DTBH_Chitiet!T677,0)</f>
        <v>0</v>
      </c>
      <c r="Y677" s="139">
        <f>IFERROR(VLOOKUP(B677,DM_HHDV!$B$5:$K$1050,6,0)*KH_DTBH_Chitiet!T677,0)</f>
        <v>0</v>
      </c>
      <c r="Z677" s="139">
        <f>IFERROR(VLOOKUP(B677,DM_HHDV!$B$5:$K$1050,7,0)*KH_DTBH_Chitiet!T677,0)</f>
        <v>0</v>
      </c>
      <c r="AA677" s="139">
        <f>IFERROR(AVERAGE(KHBH_Chitiet!S677:U677)+AVERAGE(KHBH_Chitiet!V677:X677)+AVERAGE(KHBH_Chitiet!Y677:AA677),0)</f>
        <v>0</v>
      </c>
      <c r="AB677" s="139">
        <f>IFERROR(AVERAGE(KHBH_Chitiet!AB677:AD677)+AVERAGE(KHBH_Chitiet!AE677:AG677)+AVERAGE(KHBH_Chitiet!AH677:AJ677),0)</f>
        <v>0</v>
      </c>
      <c r="AC677" s="139">
        <f>IFERROR(AVERAGE(KHBH_Chitiet!AK677:AM677)+AVERAGE(KHBH_Chitiet!AN678:AP678)+AVERAGE(KHBH_Chitiet!AQ677:AS677),0)</f>
        <v>0</v>
      </c>
      <c r="AD677" s="139">
        <f>IFERROR(AVERAGE(KHBH_Chitiet!AT677:AV677)+AVERAGE(KHBH_Chitiet!AW677:AY677)+AVERAGE(KHBH_Chitiet!AZ677:BB677),0)</f>
        <v>0</v>
      </c>
    </row>
    <row r="678" spans="1:30">
      <c r="A678" s="21">
        <v>673</v>
      </c>
      <c r="B678" s="65">
        <f>KHBH_Chitiet!B678</f>
        <v>0</v>
      </c>
      <c r="C678" s="65">
        <f>KHBH_Chitiet!C678</f>
        <v>0</v>
      </c>
      <c r="D678" s="62">
        <f>IFERROR(VLOOKUP(B678,DM_HHDV!$B$5:$E$1050,3,0),0)</f>
        <v>0</v>
      </c>
      <c r="E678" s="67">
        <f>IFERROR(VLOOKUP(B678,DM_HHDV!$B$5:$E$1050,4,0),0)</f>
        <v>0</v>
      </c>
      <c r="F678" s="65">
        <f>HLOOKUP($F$5,KHBH_Chitiet!$G$5:$R$1050,ROW(KH_DTBH_Chitiet!F678)-4,0)</f>
        <v>0</v>
      </c>
      <c r="G678" s="65">
        <f>IFERROR(VLOOKUP(B678,DM_HHDV!$B$5:$K$1050,8,0)*KH_DTBH_Chitiet!F678,0)</f>
        <v>0</v>
      </c>
      <c r="H678" s="65">
        <f>IFERROR(VLOOKUP(B678,DM_HHDV!$B$5:$K$1050,9,0)*KH_DTBH_Chitiet!F678,0)</f>
        <v>0</v>
      </c>
      <c r="I678" s="65">
        <f>IFERROR(VLOOKUP(B678,DM_HHDV!$B$5:$K$1050,10,0)*KH_DTBH_Chitiet!F678,0)</f>
        <v>0</v>
      </c>
      <c r="J678" s="65">
        <f>IFERROR(AVERAGE(KHBH_Chitiet!BC678:BE678)+AVERAGE(KHBH_Chitiet!BF678:BH678)+AVERAGE(KHBH_Chitiet!BI678:BK678),0)</f>
        <v>0</v>
      </c>
      <c r="K678" s="65">
        <f>IFERROR(AVERAGE(KHBH_Chitiet!BL678:BN678)+AVERAGE(KHBH_Chitiet!BO678:BQ678)+AVERAGE(KHBH_Chitiet!BR678:BT678),0)</f>
        <v>0</v>
      </c>
      <c r="L678" s="65">
        <f>IFERROR(AVERAGE(KHBH_Chitiet!BU678:BW678)+AVERAGE(KHBH_Chitiet!BX678:BZ678)+AVERAGE(KHBH_Chitiet!CA678:CC678),0)</f>
        <v>0</v>
      </c>
      <c r="M678" s="65">
        <f>IFERROR(AVERAGE(KHBH_Chitiet!CD678:CF678)+AVERAGE(KHBH_Chitiet!CG678:CI678)+AVERAGE(KHBH_Chitiet!CJ678:CL678),0)</f>
        <v>0</v>
      </c>
      <c r="N678" s="65">
        <f t="shared" si="11"/>
        <v>0</v>
      </c>
      <c r="P678" s="139">
        <f>HLOOKUP($P$5,KHBH_Chitiet!$G$5:$R$1050,ROW(KH_DTBH_Chitiet!F678)-4,0)</f>
        <v>0</v>
      </c>
      <c r="Q678" s="139">
        <f>IFERROR(VLOOKUP(B678,DM_HHDV!$B$5:$K$1050,8,0)*KH_DTBH_Chitiet!P678,0)</f>
        <v>0</v>
      </c>
      <c r="R678" s="139">
        <f>IFERROR(VLOOKUP(B678,DM_HHDV!$B$5:$K$1050,9,0)*KH_DTBH_Chitiet!P678,0)</f>
        <v>0</v>
      </c>
      <c r="S678" s="139">
        <f>IFERROR(VLOOKUP(B678,DM_HHDV!$B$5:$K$1050,10,0)*KH_DTBH_Chitiet!P678,0)</f>
        <v>0</v>
      </c>
      <c r="T678" s="139">
        <f>HLOOKUP($T$5,KHBH_Chitiet!$G$5:$R$1050,ROW(KH_DTBH_Chitiet!F678)-4,0)</f>
        <v>0</v>
      </c>
      <c r="U678" s="139">
        <f>IFERROR(VLOOKUP(B678,DM_HHDV!$B$5:$K$1050,8,0)*KH_DTBH_Chitiet!T678,0)</f>
        <v>0</v>
      </c>
      <c r="V678" s="139">
        <f>IFERROR(VLOOKUP(B678,DM_HHDV!$B$5:$K$1050,9,0)*KH_DTBH_Chitiet!T678,0)</f>
        <v>0</v>
      </c>
      <c r="W678" s="139">
        <f>IFERROR(VLOOKUP(B678,DM_HHDV!$B$5:$K$1050,10,0)*KH_DTBH_Chitiet!T678,0)</f>
        <v>0</v>
      </c>
      <c r="X678" s="139">
        <f>IFERROR(VLOOKUP(B678,DM_HHDV!$B$5:$K$1050,5,0)*KH_DTBH_Chitiet!T678,0)</f>
        <v>0</v>
      </c>
      <c r="Y678" s="139">
        <f>IFERROR(VLOOKUP(B678,DM_HHDV!$B$5:$K$1050,6,0)*KH_DTBH_Chitiet!T678,0)</f>
        <v>0</v>
      </c>
      <c r="Z678" s="139">
        <f>IFERROR(VLOOKUP(B678,DM_HHDV!$B$5:$K$1050,7,0)*KH_DTBH_Chitiet!T678,0)</f>
        <v>0</v>
      </c>
      <c r="AA678" s="139">
        <f>IFERROR(AVERAGE(KHBH_Chitiet!S678:U678)+AVERAGE(KHBH_Chitiet!V678:X678)+AVERAGE(KHBH_Chitiet!Y678:AA678),0)</f>
        <v>0</v>
      </c>
      <c r="AB678" s="139">
        <f>IFERROR(AVERAGE(KHBH_Chitiet!AB678:AD678)+AVERAGE(KHBH_Chitiet!AE678:AG678)+AVERAGE(KHBH_Chitiet!AH678:AJ678),0)</f>
        <v>0</v>
      </c>
      <c r="AC678" s="139">
        <f>IFERROR(AVERAGE(KHBH_Chitiet!AK678:AM678)+AVERAGE(KHBH_Chitiet!AN679:AP679)+AVERAGE(KHBH_Chitiet!AQ678:AS678),0)</f>
        <v>0</v>
      </c>
      <c r="AD678" s="139">
        <f>IFERROR(AVERAGE(KHBH_Chitiet!AT678:AV678)+AVERAGE(KHBH_Chitiet!AW678:AY678)+AVERAGE(KHBH_Chitiet!AZ678:BB678),0)</f>
        <v>0</v>
      </c>
    </row>
    <row r="679" spans="1:30">
      <c r="A679" s="21">
        <v>674</v>
      </c>
      <c r="B679" s="65">
        <f>KHBH_Chitiet!B679</f>
        <v>0</v>
      </c>
      <c r="C679" s="65">
        <f>KHBH_Chitiet!C679</f>
        <v>0</v>
      </c>
      <c r="D679" s="62">
        <f>IFERROR(VLOOKUP(B679,DM_HHDV!$B$5:$E$1050,3,0),0)</f>
        <v>0</v>
      </c>
      <c r="E679" s="67">
        <f>IFERROR(VLOOKUP(B679,DM_HHDV!$B$5:$E$1050,4,0),0)</f>
        <v>0</v>
      </c>
      <c r="F679" s="65">
        <f>HLOOKUP($F$5,KHBH_Chitiet!$G$5:$R$1050,ROW(KH_DTBH_Chitiet!F679)-4,0)</f>
        <v>0</v>
      </c>
      <c r="G679" s="65">
        <f>IFERROR(VLOOKUP(B679,DM_HHDV!$B$5:$K$1050,8,0)*KH_DTBH_Chitiet!F679,0)</f>
        <v>0</v>
      </c>
      <c r="H679" s="65">
        <f>IFERROR(VLOOKUP(B679,DM_HHDV!$B$5:$K$1050,9,0)*KH_DTBH_Chitiet!F679,0)</f>
        <v>0</v>
      </c>
      <c r="I679" s="65">
        <f>IFERROR(VLOOKUP(B679,DM_HHDV!$B$5:$K$1050,10,0)*KH_DTBH_Chitiet!F679,0)</f>
        <v>0</v>
      </c>
      <c r="J679" s="65">
        <f>IFERROR(AVERAGE(KHBH_Chitiet!BC679:BE679)+AVERAGE(KHBH_Chitiet!BF679:BH679)+AVERAGE(KHBH_Chitiet!BI679:BK679),0)</f>
        <v>0</v>
      </c>
      <c r="K679" s="65">
        <f>IFERROR(AVERAGE(KHBH_Chitiet!BL679:BN679)+AVERAGE(KHBH_Chitiet!BO679:BQ679)+AVERAGE(KHBH_Chitiet!BR679:BT679),0)</f>
        <v>0</v>
      </c>
      <c r="L679" s="65">
        <f>IFERROR(AVERAGE(KHBH_Chitiet!BU679:BW679)+AVERAGE(KHBH_Chitiet!BX679:BZ679)+AVERAGE(KHBH_Chitiet!CA679:CC679),0)</f>
        <v>0</v>
      </c>
      <c r="M679" s="65">
        <f>IFERROR(AVERAGE(KHBH_Chitiet!CD679:CF679)+AVERAGE(KHBH_Chitiet!CG679:CI679)+AVERAGE(KHBH_Chitiet!CJ679:CL679),0)</f>
        <v>0</v>
      </c>
      <c r="N679" s="65">
        <f t="shared" si="11"/>
        <v>0</v>
      </c>
      <c r="P679" s="139">
        <f>HLOOKUP($P$5,KHBH_Chitiet!$G$5:$R$1050,ROW(KH_DTBH_Chitiet!F679)-4,0)</f>
        <v>0</v>
      </c>
      <c r="Q679" s="139">
        <f>IFERROR(VLOOKUP(B679,DM_HHDV!$B$5:$K$1050,8,0)*KH_DTBH_Chitiet!P679,0)</f>
        <v>0</v>
      </c>
      <c r="R679" s="139">
        <f>IFERROR(VLOOKUP(B679,DM_HHDV!$B$5:$K$1050,9,0)*KH_DTBH_Chitiet!P679,0)</f>
        <v>0</v>
      </c>
      <c r="S679" s="139">
        <f>IFERROR(VLOOKUP(B679,DM_HHDV!$B$5:$K$1050,10,0)*KH_DTBH_Chitiet!P679,0)</f>
        <v>0</v>
      </c>
      <c r="T679" s="139">
        <f>HLOOKUP($T$5,KHBH_Chitiet!$G$5:$R$1050,ROW(KH_DTBH_Chitiet!F679)-4,0)</f>
        <v>0</v>
      </c>
      <c r="U679" s="139">
        <f>IFERROR(VLOOKUP(B679,DM_HHDV!$B$5:$K$1050,8,0)*KH_DTBH_Chitiet!T679,0)</f>
        <v>0</v>
      </c>
      <c r="V679" s="139">
        <f>IFERROR(VLOOKUP(B679,DM_HHDV!$B$5:$K$1050,9,0)*KH_DTBH_Chitiet!T679,0)</f>
        <v>0</v>
      </c>
      <c r="W679" s="139">
        <f>IFERROR(VLOOKUP(B679,DM_HHDV!$B$5:$K$1050,10,0)*KH_DTBH_Chitiet!T679,0)</f>
        <v>0</v>
      </c>
      <c r="X679" s="139">
        <f>IFERROR(VLOOKUP(B679,DM_HHDV!$B$5:$K$1050,5,0)*KH_DTBH_Chitiet!T679,0)</f>
        <v>0</v>
      </c>
      <c r="Y679" s="139">
        <f>IFERROR(VLOOKUP(B679,DM_HHDV!$B$5:$K$1050,6,0)*KH_DTBH_Chitiet!T679,0)</f>
        <v>0</v>
      </c>
      <c r="Z679" s="139">
        <f>IFERROR(VLOOKUP(B679,DM_HHDV!$B$5:$K$1050,7,0)*KH_DTBH_Chitiet!T679,0)</f>
        <v>0</v>
      </c>
      <c r="AA679" s="139">
        <f>IFERROR(AVERAGE(KHBH_Chitiet!S679:U679)+AVERAGE(KHBH_Chitiet!V679:X679)+AVERAGE(KHBH_Chitiet!Y679:AA679),0)</f>
        <v>0</v>
      </c>
      <c r="AB679" s="139">
        <f>IFERROR(AVERAGE(KHBH_Chitiet!AB679:AD679)+AVERAGE(KHBH_Chitiet!AE679:AG679)+AVERAGE(KHBH_Chitiet!AH679:AJ679),0)</f>
        <v>0</v>
      </c>
      <c r="AC679" s="139">
        <f>IFERROR(AVERAGE(KHBH_Chitiet!AK679:AM679)+AVERAGE(KHBH_Chitiet!AN680:AP680)+AVERAGE(KHBH_Chitiet!AQ679:AS679),0)</f>
        <v>0</v>
      </c>
      <c r="AD679" s="139">
        <f>IFERROR(AVERAGE(KHBH_Chitiet!AT679:AV679)+AVERAGE(KHBH_Chitiet!AW679:AY679)+AVERAGE(KHBH_Chitiet!AZ679:BB679),0)</f>
        <v>0</v>
      </c>
    </row>
    <row r="680" spans="1:30">
      <c r="A680" s="21">
        <v>675</v>
      </c>
      <c r="B680" s="65">
        <f>KHBH_Chitiet!B680</f>
        <v>0</v>
      </c>
      <c r="C680" s="65">
        <f>KHBH_Chitiet!C680</f>
        <v>0</v>
      </c>
      <c r="D680" s="62">
        <f>IFERROR(VLOOKUP(B680,DM_HHDV!$B$5:$E$1050,3,0),0)</f>
        <v>0</v>
      </c>
      <c r="E680" s="67">
        <f>IFERROR(VLOOKUP(B680,DM_HHDV!$B$5:$E$1050,4,0),0)</f>
        <v>0</v>
      </c>
      <c r="F680" s="65">
        <f>HLOOKUP($F$5,KHBH_Chitiet!$G$5:$R$1050,ROW(KH_DTBH_Chitiet!F680)-4,0)</f>
        <v>0</v>
      </c>
      <c r="G680" s="65">
        <f>IFERROR(VLOOKUP(B680,DM_HHDV!$B$5:$K$1050,8,0)*KH_DTBH_Chitiet!F680,0)</f>
        <v>0</v>
      </c>
      <c r="H680" s="65">
        <f>IFERROR(VLOOKUP(B680,DM_HHDV!$B$5:$K$1050,9,0)*KH_DTBH_Chitiet!F680,0)</f>
        <v>0</v>
      </c>
      <c r="I680" s="65">
        <f>IFERROR(VLOOKUP(B680,DM_HHDV!$B$5:$K$1050,10,0)*KH_DTBH_Chitiet!F680,0)</f>
        <v>0</v>
      </c>
      <c r="J680" s="65">
        <f>IFERROR(AVERAGE(KHBH_Chitiet!BC680:BE680)+AVERAGE(KHBH_Chitiet!BF680:BH680)+AVERAGE(KHBH_Chitiet!BI680:BK680),0)</f>
        <v>0</v>
      </c>
      <c r="K680" s="65">
        <f>IFERROR(AVERAGE(KHBH_Chitiet!BL680:BN680)+AVERAGE(KHBH_Chitiet!BO680:BQ680)+AVERAGE(KHBH_Chitiet!BR680:BT680),0)</f>
        <v>0</v>
      </c>
      <c r="L680" s="65">
        <f>IFERROR(AVERAGE(KHBH_Chitiet!BU680:BW680)+AVERAGE(KHBH_Chitiet!BX680:BZ680)+AVERAGE(KHBH_Chitiet!CA680:CC680),0)</f>
        <v>0</v>
      </c>
      <c r="M680" s="65">
        <f>IFERROR(AVERAGE(KHBH_Chitiet!CD680:CF680)+AVERAGE(KHBH_Chitiet!CG680:CI680)+AVERAGE(KHBH_Chitiet!CJ680:CL680),0)</f>
        <v>0</v>
      </c>
      <c r="N680" s="65">
        <f t="shared" si="11"/>
        <v>0</v>
      </c>
      <c r="P680" s="139">
        <f>HLOOKUP($P$5,KHBH_Chitiet!$G$5:$R$1050,ROW(KH_DTBH_Chitiet!F680)-4,0)</f>
        <v>0</v>
      </c>
      <c r="Q680" s="139">
        <f>IFERROR(VLOOKUP(B680,DM_HHDV!$B$5:$K$1050,8,0)*KH_DTBH_Chitiet!P680,0)</f>
        <v>0</v>
      </c>
      <c r="R680" s="139">
        <f>IFERROR(VLOOKUP(B680,DM_HHDV!$B$5:$K$1050,9,0)*KH_DTBH_Chitiet!P680,0)</f>
        <v>0</v>
      </c>
      <c r="S680" s="139">
        <f>IFERROR(VLOOKUP(B680,DM_HHDV!$B$5:$K$1050,10,0)*KH_DTBH_Chitiet!P680,0)</f>
        <v>0</v>
      </c>
      <c r="T680" s="139">
        <f>HLOOKUP($T$5,KHBH_Chitiet!$G$5:$R$1050,ROW(KH_DTBH_Chitiet!F680)-4,0)</f>
        <v>0</v>
      </c>
      <c r="U680" s="139">
        <f>IFERROR(VLOOKUP(B680,DM_HHDV!$B$5:$K$1050,8,0)*KH_DTBH_Chitiet!T680,0)</f>
        <v>0</v>
      </c>
      <c r="V680" s="139">
        <f>IFERROR(VLOOKUP(B680,DM_HHDV!$B$5:$K$1050,9,0)*KH_DTBH_Chitiet!T680,0)</f>
        <v>0</v>
      </c>
      <c r="W680" s="139">
        <f>IFERROR(VLOOKUP(B680,DM_HHDV!$B$5:$K$1050,10,0)*KH_DTBH_Chitiet!T680,0)</f>
        <v>0</v>
      </c>
      <c r="X680" s="139">
        <f>IFERROR(VLOOKUP(B680,DM_HHDV!$B$5:$K$1050,5,0)*KH_DTBH_Chitiet!T680,0)</f>
        <v>0</v>
      </c>
      <c r="Y680" s="139">
        <f>IFERROR(VLOOKUP(B680,DM_HHDV!$B$5:$K$1050,6,0)*KH_DTBH_Chitiet!T680,0)</f>
        <v>0</v>
      </c>
      <c r="Z680" s="139">
        <f>IFERROR(VLOOKUP(B680,DM_HHDV!$B$5:$K$1050,7,0)*KH_DTBH_Chitiet!T680,0)</f>
        <v>0</v>
      </c>
      <c r="AA680" s="139">
        <f>IFERROR(AVERAGE(KHBH_Chitiet!S680:U680)+AVERAGE(KHBH_Chitiet!V680:X680)+AVERAGE(KHBH_Chitiet!Y680:AA680),0)</f>
        <v>0</v>
      </c>
      <c r="AB680" s="139">
        <f>IFERROR(AVERAGE(KHBH_Chitiet!AB680:AD680)+AVERAGE(KHBH_Chitiet!AE680:AG680)+AVERAGE(KHBH_Chitiet!AH680:AJ680),0)</f>
        <v>0</v>
      </c>
      <c r="AC680" s="139">
        <f>IFERROR(AVERAGE(KHBH_Chitiet!AK680:AM680)+AVERAGE(KHBH_Chitiet!AN681:AP681)+AVERAGE(KHBH_Chitiet!AQ680:AS680),0)</f>
        <v>0</v>
      </c>
      <c r="AD680" s="139">
        <f>IFERROR(AVERAGE(KHBH_Chitiet!AT680:AV680)+AVERAGE(KHBH_Chitiet!AW680:AY680)+AVERAGE(KHBH_Chitiet!AZ680:BB680),0)</f>
        <v>0</v>
      </c>
    </row>
    <row r="681" spans="1:30">
      <c r="A681" s="21">
        <v>676</v>
      </c>
      <c r="B681" s="65">
        <f>KHBH_Chitiet!B681</f>
        <v>0</v>
      </c>
      <c r="C681" s="65">
        <f>KHBH_Chitiet!C681</f>
        <v>0</v>
      </c>
      <c r="D681" s="62">
        <f>IFERROR(VLOOKUP(B681,DM_HHDV!$B$5:$E$1050,3,0),0)</f>
        <v>0</v>
      </c>
      <c r="E681" s="67">
        <f>IFERROR(VLOOKUP(B681,DM_HHDV!$B$5:$E$1050,4,0),0)</f>
        <v>0</v>
      </c>
      <c r="F681" s="65">
        <f>HLOOKUP($F$5,KHBH_Chitiet!$G$5:$R$1050,ROW(KH_DTBH_Chitiet!F681)-4,0)</f>
        <v>0</v>
      </c>
      <c r="G681" s="65">
        <f>IFERROR(VLOOKUP(B681,DM_HHDV!$B$5:$K$1050,8,0)*KH_DTBH_Chitiet!F681,0)</f>
        <v>0</v>
      </c>
      <c r="H681" s="65">
        <f>IFERROR(VLOOKUP(B681,DM_HHDV!$B$5:$K$1050,9,0)*KH_DTBH_Chitiet!F681,0)</f>
        <v>0</v>
      </c>
      <c r="I681" s="65">
        <f>IFERROR(VLOOKUP(B681,DM_HHDV!$B$5:$K$1050,10,0)*KH_DTBH_Chitiet!F681,0)</f>
        <v>0</v>
      </c>
      <c r="J681" s="65">
        <f>IFERROR(AVERAGE(KHBH_Chitiet!BC681:BE681)+AVERAGE(KHBH_Chitiet!BF681:BH681)+AVERAGE(KHBH_Chitiet!BI681:BK681),0)</f>
        <v>0</v>
      </c>
      <c r="K681" s="65">
        <f>IFERROR(AVERAGE(KHBH_Chitiet!BL681:BN681)+AVERAGE(KHBH_Chitiet!BO681:BQ681)+AVERAGE(KHBH_Chitiet!BR681:BT681),0)</f>
        <v>0</v>
      </c>
      <c r="L681" s="65">
        <f>IFERROR(AVERAGE(KHBH_Chitiet!BU681:BW681)+AVERAGE(KHBH_Chitiet!BX681:BZ681)+AVERAGE(KHBH_Chitiet!CA681:CC681),0)</f>
        <v>0</v>
      </c>
      <c r="M681" s="65">
        <f>IFERROR(AVERAGE(KHBH_Chitiet!CD681:CF681)+AVERAGE(KHBH_Chitiet!CG681:CI681)+AVERAGE(KHBH_Chitiet!CJ681:CL681),0)</f>
        <v>0</v>
      </c>
      <c r="N681" s="65">
        <f t="shared" si="11"/>
        <v>0</v>
      </c>
      <c r="P681" s="139">
        <f>HLOOKUP($P$5,KHBH_Chitiet!$G$5:$R$1050,ROW(KH_DTBH_Chitiet!F681)-4,0)</f>
        <v>0</v>
      </c>
      <c r="Q681" s="139">
        <f>IFERROR(VLOOKUP(B681,DM_HHDV!$B$5:$K$1050,8,0)*KH_DTBH_Chitiet!P681,0)</f>
        <v>0</v>
      </c>
      <c r="R681" s="139">
        <f>IFERROR(VLOOKUP(B681,DM_HHDV!$B$5:$K$1050,9,0)*KH_DTBH_Chitiet!P681,0)</f>
        <v>0</v>
      </c>
      <c r="S681" s="139">
        <f>IFERROR(VLOOKUP(B681,DM_HHDV!$B$5:$K$1050,10,0)*KH_DTBH_Chitiet!P681,0)</f>
        <v>0</v>
      </c>
      <c r="T681" s="139">
        <f>HLOOKUP($T$5,KHBH_Chitiet!$G$5:$R$1050,ROW(KH_DTBH_Chitiet!F681)-4,0)</f>
        <v>0</v>
      </c>
      <c r="U681" s="139">
        <f>IFERROR(VLOOKUP(B681,DM_HHDV!$B$5:$K$1050,8,0)*KH_DTBH_Chitiet!T681,0)</f>
        <v>0</v>
      </c>
      <c r="V681" s="139">
        <f>IFERROR(VLOOKUP(B681,DM_HHDV!$B$5:$K$1050,9,0)*KH_DTBH_Chitiet!T681,0)</f>
        <v>0</v>
      </c>
      <c r="W681" s="139">
        <f>IFERROR(VLOOKUP(B681,DM_HHDV!$B$5:$K$1050,10,0)*KH_DTBH_Chitiet!T681,0)</f>
        <v>0</v>
      </c>
      <c r="X681" s="139">
        <f>IFERROR(VLOOKUP(B681,DM_HHDV!$B$5:$K$1050,5,0)*KH_DTBH_Chitiet!T681,0)</f>
        <v>0</v>
      </c>
      <c r="Y681" s="139">
        <f>IFERROR(VLOOKUP(B681,DM_HHDV!$B$5:$K$1050,6,0)*KH_DTBH_Chitiet!T681,0)</f>
        <v>0</v>
      </c>
      <c r="Z681" s="139">
        <f>IFERROR(VLOOKUP(B681,DM_HHDV!$B$5:$K$1050,7,0)*KH_DTBH_Chitiet!T681,0)</f>
        <v>0</v>
      </c>
      <c r="AA681" s="139">
        <f>IFERROR(AVERAGE(KHBH_Chitiet!S681:U681)+AVERAGE(KHBH_Chitiet!V681:X681)+AVERAGE(KHBH_Chitiet!Y681:AA681),0)</f>
        <v>0</v>
      </c>
      <c r="AB681" s="139">
        <f>IFERROR(AVERAGE(KHBH_Chitiet!AB681:AD681)+AVERAGE(KHBH_Chitiet!AE681:AG681)+AVERAGE(KHBH_Chitiet!AH681:AJ681),0)</f>
        <v>0</v>
      </c>
      <c r="AC681" s="139">
        <f>IFERROR(AVERAGE(KHBH_Chitiet!AK681:AM681)+AVERAGE(KHBH_Chitiet!AN682:AP682)+AVERAGE(KHBH_Chitiet!AQ681:AS681),0)</f>
        <v>0</v>
      </c>
      <c r="AD681" s="139">
        <f>IFERROR(AVERAGE(KHBH_Chitiet!AT681:AV681)+AVERAGE(KHBH_Chitiet!AW681:AY681)+AVERAGE(KHBH_Chitiet!AZ681:BB681),0)</f>
        <v>0</v>
      </c>
    </row>
    <row r="682" spans="1:30">
      <c r="A682" s="21">
        <v>677</v>
      </c>
      <c r="B682" s="65">
        <f>KHBH_Chitiet!B682</f>
        <v>0</v>
      </c>
      <c r="C682" s="65">
        <f>KHBH_Chitiet!C682</f>
        <v>0</v>
      </c>
      <c r="D682" s="62">
        <f>IFERROR(VLOOKUP(B682,DM_HHDV!$B$5:$E$1050,3,0),0)</f>
        <v>0</v>
      </c>
      <c r="E682" s="67">
        <f>IFERROR(VLOOKUP(B682,DM_HHDV!$B$5:$E$1050,4,0),0)</f>
        <v>0</v>
      </c>
      <c r="F682" s="65">
        <f>HLOOKUP($F$5,KHBH_Chitiet!$G$5:$R$1050,ROW(KH_DTBH_Chitiet!F682)-4,0)</f>
        <v>0</v>
      </c>
      <c r="G682" s="65">
        <f>IFERROR(VLOOKUP(B682,DM_HHDV!$B$5:$K$1050,8,0)*KH_DTBH_Chitiet!F682,0)</f>
        <v>0</v>
      </c>
      <c r="H682" s="65">
        <f>IFERROR(VLOOKUP(B682,DM_HHDV!$B$5:$K$1050,9,0)*KH_DTBH_Chitiet!F682,0)</f>
        <v>0</v>
      </c>
      <c r="I682" s="65">
        <f>IFERROR(VLOOKUP(B682,DM_HHDV!$B$5:$K$1050,10,0)*KH_DTBH_Chitiet!F682,0)</f>
        <v>0</v>
      </c>
      <c r="J682" s="65">
        <f>IFERROR(AVERAGE(KHBH_Chitiet!BC682:BE682)+AVERAGE(KHBH_Chitiet!BF682:BH682)+AVERAGE(KHBH_Chitiet!BI682:BK682),0)</f>
        <v>0</v>
      </c>
      <c r="K682" s="65">
        <f>IFERROR(AVERAGE(KHBH_Chitiet!BL682:BN682)+AVERAGE(KHBH_Chitiet!BO682:BQ682)+AVERAGE(KHBH_Chitiet!BR682:BT682),0)</f>
        <v>0</v>
      </c>
      <c r="L682" s="65">
        <f>IFERROR(AVERAGE(KHBH_Chitiet!BU682:BW682)+AVERAGE(KHBH_Chitiet!BX682:BZ682)+AVERAGE(KHBH_Chitiet!CA682:CC682),0)</f>
        <v>0</v>
      </c>
      <c r="M682" s="65">
        <f>IFERROR(AVERAGE(KHBH_Chitiet!CD682:CF682)+AVERAGE(KHBH_Chitiet!CG682:CI682)+AVERAGE(KHBH_Chitiet!CJ682:CL682),0)</f>
        <v>0</v>
      </c>
      <c r="N682" s="65">
        <f t="shared" si="11"/>
        <v>0</v>
      </c>
      <c r="P682" s="139">
        <f>HLOOKUP($P$5,KHBH_Chitiet!$G$5:$R$1050,ROW(KH_DTBH_Chitiet!F682)-4,0)</f>
        <v>0</v>
      </c>
      <c r="Q682" s="139">
        <f>IFERROR(VLOOKUP(B682,DM_HHDV!$B$5:$K$1050,8,0)*KH_DTBH_Chitiet!P682,0)</f>
        <v>0</v>
      </c>
      <c r="R682" s="139">
        <f>IFERROR(VLOOKUP(B682,DM_HHDV!$B$5:$K$1050,9,0)*KH_DTBH_Chitiet!P682,0)</f>
        <v>0</v>
      </c>
      <c r="S682" s="139">
        <f>IFERROR(VLOOKUP(B682,DM_HHDV!$B$5:$K$1050,10,0)*KH_DTBH_Chitiet!P682,0)</f>
        <v>0</v>
      </c>
      <c r="T682" s="139">
        <f>HLOOKUP($T$5,KHBH_Chitiet!$G$5:$R$1050,ROW(KH_DTBH_Chitiet!F682)-4,0)</f>
        <v>0</v>
      </c>
      <c r="U682" s="139">
        <f>IFERROR(VLOOKUP(B682,DM_HHDV!$B$5:$K$1050,8,0)*KH_DTBH_Chitiet!T682,0)</f>
        <v>0</v>
      </c>
      <c r="V682" s="139">
        <f>IFERROR(VLOOKUP(B682,DM_HHDV!$B$5:$K$1050,9,0)*KH_DTBH_Chitiet!T682,0)</f>
        <v>0</v>
      </c>
      <c r="W682" s="139">
        <f>IFERROR(VLOOKUP(B682,DM_HHDV!$B$5:$K$1050,10,0)*KH_DTBH_Chitiet!T682,0)</f>
        <v>0</v>
      </c>
      <c r="X682" s="139">
        <f>IFERROR(VLOOKUP(B682,DM_HHDV!$B$5:$K$1050,5,0)*KH_DTBH_Chitiet!T682,0)</f>
        <v>0</v>
      </c>
      <c r="Y682" s="139">
        <f>IFERROR(VLOOKUP(B682,DM_HHDV!$B$5:$K$1050,6,0)*KH_DTBH_Chitiet!T682,0)</f>
        <v>0</v>
      </c>
      <c r="Z682" s="139">
        <f>IFERROR(VLOOKUP(B682,DM_HHDV!$B$5:$K$1050,7,0)*KH_DTBH_Chitiet!T682,0)</f>
        <v>0</v>
      </c>
      <c r="AA682" s="139">
        <f>IFERROR(AVERAGE(KHBH_Chitiet!S682:U682)+AVERAGE(KHBH_Chitiet!V682:X682)+AVERAGE(KHBH_Chitiet!Y682:AA682),0)</f>
        <v>0</v>
      </c>
      <c r="AB682" s="139">
        <f>IFERROR(AVERAGE(KHBH_Chitiet!AB682:AD682)+AVERAGE(KHBH_Chitiet!AE682:AG682)+AVERAGE(KHBH_Chitiet!AH682:AJ682),0)</f>
        <v>0</v>
      </c>
      <c r="AC682" s="139">
        <f>IFERROR(AVERAGE(KHBH_Chitiet!AK682:AM682)+AVERAGE(KHBH_Chitiet!AN683:AP683)+AVERAGE(KHBH_Chitiet!AQ682:AS682),0)</f>
        <v>0</v>
      </c>
      <c r="AD682" s="139">
        <f>IFERROR(AVERAGE(KHBH_Chitiet!AT682:AV682)+AVERAGE(KHBH_Chitiet!AW682:AY682)+AVERAGE(KHBH_Chitiet!AZ682:BB682),0)</f>
        <v>0</v>
      </c>
    </row>
    <row r="683" spans="1:30">
      <c r="A683" s="21">
        <v>678</v>
      </c>
      <c r="B683" s="65">
        <f>KHBH_Chitiet!B683</f>
        <v>0</v>
      </c>
      <c r="C683" s="65">
        <f>KHBH_Chitiet!C683</f>
        <v>0</v>
      </c>
      <c r="D683" s="62">
        <f>IFERROR(VLOOKUP(B683,DM_HHDV!$B$5:$E$1050,3,0),0)</f>
        <v>0</v>
      </c>
      <c r="E683" s="67">
        <f>IFERROR(VLOOKUP(B683,DM_HHDV!$B$5:$E$1050,4,0),0)</f>
        <v>0</v>
      </c>
      <c r="F683" s="65">
        <f>HLOOKUP($F$5,KHBH_Chitiet!$G$5:$R$1050,ROW(KH_DTBH_Chitiet!F683)-4,0)</f>
        <v>0</v>
      </c>
      <c r="G683" s="65">
        <f>IFERROR(VLOOKUP(B683,DM_HHDV!$B$5:$K$1050,8,0)*KH_DTBH_Chitiet!F683,0)</f>
        <v>0</v>
      </c>
      <c r="H683" s="65">
        <f>IFERROR(VLOOKUP(B683,DM_HHDV!$B$5:$K$1050,9,0)*KH_DTBH_Chitiet!F683,0)</f>
        <v>0</v>
      </c>
      <c r="I683" s="65">
        <f>IFERROR(VLOOKUP(B683,DM_HHDV!$B$5:$K$1050,10,0)*KH_DTBH_Chitiet!F683,0)</f>
        <v>0</v>
      </c>
      <c r="J683" s="65">
        <f>IFERROR(AVERAGE(KHBH_Chitiet!BC683:BE683)+AVERAGE(KHBH_Chitiet!BF683:BH683)+AVERAGE(KHBH_Chitiet!BI683:BK683),0)</f>
        <v>0</v>
      </c>
      <c r="K683" s="65">
        <f>IFERROR(AVERAGE(KHBH_Chitiet!BL683:BN683)+AVERAGE(KHBH_Chitiet!BO683:BQ683)+AVERAGE(KHBH_Chitiet!BR683:BT683),0)</f>
        <v>0</v>
      </c>
      <c r="L683" s="65">
        <f>IFERROR(AVERAGE(KHBH_Chitiet!BU683:BW683)+AVERAGE(KHBH_Chitiet!BX683:BZ683)+AVERAGE(KHBH_Chitiet!CA683:CC683),0)</f>
        <v>0</v>
      </c>
      <c r="M683" s="65">
        <f>IFERROR(AVERAGE(KHBH_Chitiet!CD683:CF683)+AVERAGE(KHBH_Chitiet!CG683:CI683)+AVERAGE(KHBH_Chitiet!CJ683:CL683),0)</f>
        <v>0</v>
      </c>
      <c r="N683" s="65">
        <f t="shared" si="11"/>
        <v>0</v>
      </c>
      <c r="P683" s="139">
        <f>HLOOKUP($P$5,KHBH_Chitiet!$G$5:$R$1050,ROW(KH_DTBH_Chitiet!F683)-4,0)</f>
        <v>0</v>
      </c>
      <c r="Q683" s="139">
        <f>IFERROR(VLOOKUP(B683,DM_HHDV!$B$5:$K$1050,8,0)*KH_DTBH_Chitiet!P683,0)</f>
        <v>0</v>
      </c>
      <c r="R683" s="139">
        <f>IFERROR(VLOOKUP(B683,DM_HHDV!$B$5:$K$1050,9,0)*KH_DTBH_Chitiet!P683,0)</f>
        <v>0</v>
      </c>
      <c r="S683" s="139">
        <f>IFERROR(VLOOKUP(B683,DM_HHDV!$B$5:$K$1050,10,0)*KH_DTBH_Chitiet!P683,0)</f>
        <v>0</v>
      </c>
      <c r="T683" s="139">
        <f>HLOOKUP($T$5,KHBH_Chitiet!$G$5:$R$1050,ROW(KH_DTBH_Chitiet!F683)-4,0)</f>
        <v>0</v>
      </c>
      <c r="U683" s="139">
        <f>IFERROR(VLOOKUP(B683,DM_HHDV!$B$5:$K$1050,8,0)*KH_DTBH_Chitiet!T683,0)</f>
        <v>0</v>
      </c>
      <c r="V683" s="139">
        <f>IFERROR(VLOOKUP(B683,DM_HHDV!$B$5:$K$1050,9,0)*KH_DTBH_Chitiet!T683,0)</f>
        <v>0</v>
      </c>
      <c r="W683" s="139">
        <f>IFERROR(VLOOKUP(B683,DM_HHDV!$B$5:$K$1050,10,0)*KH_DTBH_Chitiet!T683,0)</f>
        <v>0</v>
      </c>
      <c r="X683" s="139">
        <f>IFERROR(VLOOKUP(B683,DM_HHDV!$B$5:$K$1050,5,0)*KH_DTBH_Chitiet!T683,0)</f>
        <v>0</v>
      </c>
      <c r="Y683" s="139">
        <f>IFERROR(VLOOKUP(B683,DM_HHDV!$B$5:$K$1050,6,0)*KH_DTBH_Chitiet!T683,0)</f>
        <v>0</v>
      </c>
      <c r="Z683" s="139">
        <f>IFERROR(VLOOKUP(B683,DM_HHDV!$B$5:$K$1050,7,0)*KH_DTBH_Chitiet!T683,0)</f>
        <v>0</v>
      </c>
      <c r="AA683" s="139">
        <f>IFERROR(AVERAGE(KHBH_Chitiet!S683:U683)+AVERAGE(KHBH_Chitiet!V683:X683)+AVERAGE(KHBH_Chitiet!Y683:AA683),0)</f>
        <v>0</v>
      </c>
      <c r="AB683" s="139">
        <f>IFERROR(AVERAGE(KHBH_Chitiet!AB683:AD683)+AVERAGE(KHBH_Chitiet!AE683:AG683)+AVERAGE(KHBH_Chitiet!AH683:AJ683),0)</f>
        <v>0</v>
      </c>
      <c r="AC683" s="139">
        <f>IFERROR(AVERAGE(KHBH_Chitiet!AK683:AM683)+AVERAGE(KHBH_Chitiet!AN684:AP684)+AVERAGE(KHBH_Chitiet!AQ683:AS683),0)</f>
        <v>0</v>
      </c>
      <c r="AD683" s="139">
        <f>IFERROR(AVERAGE(KHBH_Chitiet!AT683:AV683)+AVERAGE(KHBH_Chitiet!AW683:AY683)+AVERAGE(KHBH_Chitiet!AZ683:BB683),0)</f>
        <v>0</v>
      </c>
    </row>
    <row r="684" spans="1:30">
      <c r="A684" s="21">
        <v>679</v>
      </c>
      <c r="B684" s="65">
        <f>KHBH_Chitiet!B684</f>
        <v>0</v>
      </c>
      <c r="C684" s="65">
        <f>KHBH_Chitiet!C684</f>
        <v>0</v>
      </c>
      <c r="D684" s="62">
        <f>IFERROR(VLOOKUP(B684,DM_HHDV!$B$5:$E$1050,3,0),0)</f>
        <v>0</v>
      </c>
      <c r="E684" s="67">
        <f>IFERROR(VLOOKUP(B684,DM_HHDV!$B$5:$E$1050,4,0),0)</f>
        <v>0</v>
      </c>
      <c r="F684" s="65">
        <f>HLOOKUP($F$5,KHBH_Chitiet!$G$5:$R$1050,ROW(KH_DTBH_Chitiet!F684)-4,0)</f>
        <v>0</v>
      </c>
      <c r="G684" s="65">
        <f>IFERROR(VLOOKUP(B684,DM_HHDV!$B$5:$K$1050,8,0)*KH_DTBH_Chitiet!F684,0)</f>
        <v>0</v>
      </c>
      <c r="H684" s="65">
        <f>IFERROR(VLOOKUP(B684,DM_HHDV!$B$5:$K$1050,9,0)*KH_DTBH_Chitiet!F684,0)</f>
        <v>0</v>
      </c>
      <c r="I684" s="65">
        <f>IFERROR(VLOOKUP(B684,DM_HHDV!$B$5:$K$1050,10,0)*KH_DTBH_Chitiet!F684,0)</f>
        <v>0</v>
      </c>
      <c r="J684" s="65">
        <f>IFERROR(AVERAGE(KHBH_Chitiet!BC684:BE684)+AVERAGE(KHBH_Chitiet!BF684:BH684)+AVERAGE(KHBH_Chitiet!BI684:BK684),0)</f>
        <v>0</v>
      </c>
      <c r="K684" s="65">
        <f>IFERROR(AVERAGE(KHBH_Chitiet!BL684:BN684)+AVERAGE(KHBH_Chitiet!BO684:BQ684)+AVERAGE(KHBH_Chitiet!BR684:BT684),0)</f>
        <v>0</v>
      </c>
      <c r="L684" s="65">
        <f>IFERROR(AVERAGE(KHBH_Chitiet!BU684:BW684)+AVERAGE(KHBH_Chitiet!BX684:BZ684)+AVERAGE(KHBH_Chitiet!CA684:CC684),0)</f>
        <v>0</v>
      </c>
      <c r="M684" s="65">
        <f>IFERROR(AVERAGE(KHBH_Chitiet!CD684:CF684)+AVERAGE(KHBH_Chitiet!CG684:CI684)+AVERAGE(KHBH_Chitiet!CJ684:CL684),0)</f>
        <v>0</v>
      </c>
      <c r="N684" s="65">
        <f t="shared" si="11"/>
        <v>0</v>
      </c>
      <c r="P684" s="139">
        <f>HLOOKUP($P$5,KHBH_Chitiet!$G$5:$R$1050,ROW(KH_DTBH_Chitiet!F684)-4,0)</f>
        <v>0</v>
      </c>
      <c r="Q684" s="139">
        <f>IFERROR(VLOOKUP(B684,DM_HHDV!$B$5:$K$1050,8,0)*KH_DTBH_Chitiet!P684,0)</f>
        <v>0</v>
      </c>
      <c r="R684" s="139">
        <f>IFERROR(VLOOKUP(B684,DM_HHDV!$B$5:$K$1050,9,0)*KH_DTBH_Chitiet!P684,0)</f>
        <v>0</v>
      </c>
      <c r="S684" s="139">
        <f>IFERROR(VLOOKUP(B684,DM_HHDV!$B$5:$K$1050,10,0)*KH_DTBH_Chitiet!P684,0)</f>
        <v>0</v>
      </c>
      <c r="T684" s="139">
        <f>HLOOKUP($T$5,KHBH_Chitiet!$G$5:$R$1050,ROW(KH_DTBH_Chitiet!F684)-4,0)</f>
        <v>0</v>
      </c>
      <c r="U684" s="139">
        <f>IFERROR(VLOOKUP(B684,DM_HHDV!$B$5:$K$1050,8,0)*KH_DTBH_Chitiet!T684,0)</f>
        <v>0</v>
      </c>
      <c r="V684" s="139">
        <f>IFERROR(VLOOKUP(B684,DM_HHDV!$B$5:$K$1050,9,0)*KH_DTBH_Chitiet!T684,0)</f>
        <v>0</v>
      </c>
      <c r="W684" s="139">
        <f>IFERROR(VLOOKUP(B684,DM_HHDV!$B$5:$K$1050,10,0)*KH_DTBH_Chitiet!T684,0)</f>
        <v>0</v>
      </c>
      <c r="X684" s="139">
        <f>IFERROR(VLOOKUP(B684,DM_HHDV!$B$5:$K$1050,5,0)*KH_DTBH_Chitiet!T684,0)</f>
        <v>0</v>
      </c>
      <c r="Y684" s="139">
        <f>IFERROR(VLOOKUP(B684,DM_HHDV!$B$5:$K$1050,6,0)*KH_DTBH_Chitiet!T684,0)</f>
        <v>0</v>
      </c>
      <c r="Z684" s="139">
        <f>IFERROR(VLOOKUP(B684,DM_HHDV!$B$5:$K$1050,7,0)*KH_DTBH_Chitiet!T684,0)</f>
        <v>0</v>
      </c>
      <c r="AA684" s="139">
        <f>IFERROR(AVERAGE(KHBH_Chitiet!S684:U684)+AVERAGE(KHBH_Chitiet!V684:X684)+AVERAGE(KHBH_Chitiet!Y684:AA684),0)</f>
        <v>0</v>
      </c>
      <c r="AB684" s="139">
        <f>IFERROR(AVERAGE(KHBH_Chitiet!AB684:AD684)+AVERAGE(KHBH_Chitiet!AE684:AG684)+AVERAGE(KHBH_Chitiet!AH684:AJ684),0)</f>
        <v>0</v>
      </c>
      <c r="AC684" s="139">
        <f>IFERROR(AVERAGE(KHBH_Chitiet!AK684:AM684)+AVERAGE(KHBH_Chitiet!AN685:AP685)+AVERAGE(KHBH_Chitiet!AQ684:AS684),0)</f>
        <v>0</v>
      </c>
      <c r="AD684" s="139">
        <f>IFERROR(AVERAGE(KHBH_Chitiet!AT684:AV684)+AVERAGE(KHBH_Chitiet!AW684:AY684)+AVERAGE(KHBH_Chitiet!AZ684:BB684),0)</f>
        <v>0</v>
      </c>
    </row>
    <row r="685" spans="1:30">
      <c r="A685" s="21">
        <v>680</v>
      </c>
      <c r="B685" s="65">
        <f>KHBH_Chitiet!B685</f>
        <v>0</v>
      </c>
      <c r="C685" s="65">
        <f>KHBH_Chitiet!C685</f>
        <v>0</v>
      </c>
      <c r="D685" s="62">
        <f>IFERROR(VLOOKUP(B685,DM_HHDV!$B$5:$E$1050,3,0),0)</f>
        <v>0</v>
      </c>
      <c r="E685" s="67">
        <f>IFERROR(VLOOKUP(B685,DM_HHDV!$B$5:$E$1050,4,0),0)</f>
        <v>0</v>
      </c>
      <c r="F685" s="65">
        <f>HLOOKUP($F$5,KHBH_Chitiet!$G$5:$R$1050,ROW(KH_DTBH_Chitiet!F685)-4,0)</f>
        <v>0</v>
      </c>
      <c r="G685" s="65">
        <f>IFERROR(VLOOKUP(B685,DM_HHDV!$B$5:$K$1050,8,0)*KH_DTBH_Chitiet!F685,0)</f>
        <v>0</v>
      </c>
      <c r="H685" s="65">
        <f>IFERROR(VLOOKUP(B685,DM_HHDV!$B$5:$K$1050,9,0)*KH_DTBH_Chitiet!F685,0)</f>
        <v>0</v>
      </c>
      <c r="I685" s="65">
        <f>IFERROR(VLOOKUP(B685,DM_HHDV!$B$5:$K$1050,10,0)*KH_DTBH_Chitiet!F685,0)</f>
        <v>0</v>
      </c>
      <c r="J685" s="65">
        <f>IFERROR(AVERAGE(KHBH_Chitiet!BC685:BE685)+AVERAGE(KHBH_Chitiet!BF685:BH685)+AVERAGE(KHBH_Chitiet!BI685:BK685),0)</f>
        <v>0</v>
      </c>
      <c r="K685" s="65">
        <f>IFERROR(AVERAGE(KHBH_Chitiet!BL685:BN685)+AVERAGE(KHBH_Chitiet!BO685:BQ685)+AVERAGE(KHBH_Chitiet!BR685:BT685),0)</f>
        <v>0</v>
      </c>
      <c r="L685" s="65">
        <f>IFERROR(AVERAGE(KHBH_Chitiet!BU685:BW685)+AVERAGE(KHBH_Chitiet!BX685:BZ685)+AVERAGE(KHBH_Chitiet!CA685:CC685),0)</f>
        <v>0</v>
      </c>
      <c r="M685" s="65">
        <f>IFERROR(AVERAGE(KHBH_Chitiet!CD685:CF685)+AVERAGE(KHBH_Chitiet!CG685:CI685)+AVERAGE(KHBH_Chitiet!CJ685:CL685),0)</f>
        <v>0</v>
      </c>
      <c r="N685" s="65">
        <f t="shared" si="11"/>
        <v>0</v>
      </c>
      <c r="P685" s="139">
        <f>HLOOKUP($P$5,KHBH_Chitiet!$G$5:$R$1050,ROW(KH_DTBH_Chitiet!F685)-4,0)</f>
        <v>0</v>
      </c>
      <c r="Q685" s="139">
        <f>IFERROR(VLOOKUP(B685,DM_HHDV!$B$5:$K$1050,8,0)*KH_DTBH_Chitiet!P685,0)</f>
        <v>0</v>
      </c>
      <c r="R685" s="139">
        <f>IFERROR(VLOOKUP(B685,DM_HHDV!$B$5:$K$1050,9,0)*KH_DTBH_Chitiet!P685,0)</f>
        <v>0</v>
      </c>
      <c r="S685" s="139">
        <f>IFERROR(VLOOKUP(B685,DM_HHDV!$B$5:$K$1050,10,0)*KH_DTBH_Chitiet!P685,0)</f>
        <v>0</v>
      </c>
      <c r="T685" s="139">
        <f>HLOOKUP($T$5,KHBH_Chitiet!$G$5:$R$1050,ROW(KH_DTBH_Chitiet!F685)-4,0)</f>
        <v>0</v>
      </c>
      <c r="U685" s="139">
        <f>IFERROR(VLOOKUP(B685,DM_HHDV!$B$5:$K$1050,8,0)*KH_DTBH_Chitiet!T685,0)</f>
        <v>0</v>
      </c>
      <c r="V685" s="139">
        <f>IFERROR(VLOOKUP(B685,DM_HHDV!$B$5:$K$1050,9,0)*KH_DTBH_Chitiet!T685,0)</f>
        <v>0</v>
      </c>
      <c r="W685" s="139">
        <f>IFERROR(VLOOKUP(B685,DM_HHDV!$B$5:$K$1050,10,0)*KH_DTBH_Chitiet!T685,0)</f>
        <v>0</v>
      </c>
      <c r="X685" s="139">
        <f>IFERROR(VLOOKUP(B685,DM_HHDV!$B$5:$K$1050,5,0)*KH_DTBH_Chitiet!T685,0)</f>
        <v>0</v>
      </c>
      <c r="Y685" s="139">
        <f>IFERROR(VLOOKUP(B685,DM_HHDV!$B$5:$K$1050,6,0)*KH_DTBH_Chitiet!T685,0)</f>
        <v>0</v>
      </c>
      <c r="Z685" s="139">
        <f>IFERROR(VLOOKUP(B685,DM_HHDV!$B$5:$K$1050,7,0)*KH_DTBH_Chitiet!T685,0)</f>
        <v>0</v>
      </c>
      <c r="AA685" s="139">
        <f>IFERROR(AVERAGE(KHBH_Chitiet!S685:U685)+AVERAGE(KHBH_Chitiet!V685:X685)+AVERAGE(KHBH_Chitiet!Y685:AA685),0)</f>
        <v>0</v>
      </c>
      <c r="AB685" s="139">
        <f>IFERROR(AVERAGE(KHBH_Chitiet!AB685:AD685)+AVERAGE(KHBH_Chitiet!AE685:AG685)+AVERAGE(KHBH_Chitiet!AH685:AJ685),0)</f>
        <v>0</v>
      </c>
      <c r="AC685" s="139">
        <f>IFERROR(AVERAGE(KHBH_Chitiet!AK685:AM685)+AVERAGE(KHBH_Chitiet!AN686:AP686)+AVERAGE(KHBH_Chitiet!AQ685:AS685),0)</f>
        <v>0</v>
      </c>
      <c r="AD685" s="139">
        <f>IFERROR(AVERAGE(KHBH_Chitiet!AT685:AV685)+AVERAGE(KHBH_Chitiet!AW685:AY685)+AVERAGE(KHBH_Chitiet!AZ685:BB685),0)</f>
        <v>0</v>
      </c>
    </row>
    <row r="686" spans="1:30">
      <c r="A686" s="21">
        <v>681</v>
      </c>
      <c r="B686" s="65">
        <f>KHBH_Chitiet!B686</f>
        <v>0</v>
      </c>
      <c r="C686" s="65">
        <f>KHBH_Chitiet!C686</f>
        <v>0</v>
      </c>
      <c r="D686" s="62">
        <f>IFERROR(VLOOKUP(B686,DM_HHDV!$B$5:$E$1050,3,0),0)</f>
        <v>0</v>
      </c>
      <c r="E686" s="67">
        <f>IFERROR(VLOOKUP(B686,DM_HHDV!$B$5:$E$1050,4,0),0)</f>
        <v>0</v>
      </c>
      <c r="F686" s="65">
        <f>HLOOKUP($F$5,KHBH_Chitiet!$G$5:$R$1050,ROW(KH_DTBH_Chitiet!F686)-4,0)</f>
        <v>0</v>
      </c>
      <c r="G686" s="65">
        <f>IFERROR(VLOOKUP(B686,DM_HHDV!$B$5:$K$1050,8,0)*KH_DTBH_Chitiet!F686,0)</f>
        <v>0</v>
      </c>
      <c r="H686" s="65">
        <f>IFERROR(VLOOKUP(B686,DM_HHDV!$B$5:$K$1050,9,0)*KH_DTBH_Chitiet!F686,0)</f>
        <v>0</v>
      </c>
      <c r="I686" s="65">
        <f>IFERROR(VLOOKUP(B686,DM_HHDV!$B$5:$K$1050,10,0)*KH_DTBH_Chitiet!F686,0)</f>
        <v>0</v>
      </c>
      <c r="J686" s="65">
        <f>IFERROR(AVERAGE(KHBH_Chitiet!BC686:BE686)+AVERAGE(KHBH_Chitiet!BF686:BH686)+AVERAGE(KHBH_Chitiet!BI686:BK686),0)</f>
        <v>0</v>
      </c>
      <c r="K686" s="65">
        <f>IFERROR(AVERAGE(KHBH_Chitiet!BL686:BN686)+AVERAGE(KHBH_Chitiet!BO686:BQ686)+AVERAGE(KHBH_Chitiet!BR686:BT686),0)</f>
        <v>0</v>
      </c>
      <c r="L686" s="65">
        <f>IFERROR(AVERAGE(KHBH_Chitiet!BU686:BW686)+AVERAGE(KHBH_Chitiet!BX686:BZ686)+AVERAGE(KHBH_Chitiet!CA686:CC686),0)</f>
        <v>0</v>
      </c>
      <c r="M686" s="65">
        <f>IFERROR(AVERAGE(KHBH_Chitiet!CD686:CF686)+AVERAGE(KHBH_Chitiet!CG686:CI686)+AVERAGE(KHBH_Chitiet!CJ686:CL686),0)</f>
        <v>0</v>
      </c>
      <c r="N686" s="65">
        <f t="shared" si="11"/>
        <v>0</v>
      </c>
      <c r="P686" s="139">
        <f>HLOOKUP($P$5,KHBH_Chitiet!$G$5:$R$1050,ROW(KH_DTBH_Chitiet!F686)-4,0)</f>
        <v>0</v>
      </c>
      <c r="Q686" s="139">
        <f>IFERROR(VLOOKUP(B686,DM_HHDV!$B$5:$K$1050,8,0)*KH_DTBH_Chitiet!P686,0)</f>
        <v>0</v>
      </c>
      <c r="R686" s="139">
        <f>IFERROR(VLOOKUP(B686,DM_HHDV!$B$5:$K$1050,9,0)*KH_DTBH_Chitiet!P686,0)</f>
        <v>0</v>
      </c>
      <c r="S686" s="139">
        <f>IFERROR(VLOOKUP(B686,DM_HHDV!$B$5:$K$1050,10,0)*KH_DTBH_Chitiet!P686,0)</f>
        <v>0</v>
      </c>
      <c r="T686" s="139">
        <f>HLOOKUP($T$5,KHBH_Chitiet!$G$5:$R$1050,ROW(KH_DTBH_Chitiet!F686)-4,0)</f>
        <v>0</v>
      </c>
      <c r="U686" s="139">
        <f>IFERROR(VLOOKUP(B686,DM_HHDV!$B$5:$K$1050,8,0)*KH_DTBH_Chitiet!T686,0)</f>
        <v>0</v>
      </c>
      <c r="V686" s="139">
        <f>IFERROR(VLOOKUP(B686,DM_HHDV!$B$5:$K$1050,9,0)*KH_DTBH_Chitiet!T686,0)</f>
        <v>0</v>
      </c>
      <c r="W686" s="139">
        <f>IFERROR(VLOOKUP(B686,DM_HHDV!$B$5:$K$1050,10,0)*KH_DTBH_Chitiet!T686,0)</f>
        <v>0</v>
      </c>
      <c r="X686" s="139">
        <f>IFERROR(VLOOKUP(B686,DM_HHDV!$B$5:$K$1050,5,0)*KH_DTBH_Chitiet!T686,0)</f>
        <v>0</v>
      </c>
      <c r="Y686" s="139">
        <f>IFERROR(VLOOKUP(B686,DM_HHDV!$B$5:$K$1050,6,0)*KH_DTBH_Chitiet!T686,0)</f>
        <v>0</v>
      </c>
      <c r="Z686" s="139">
        <f>IFERROR(VLOOKUP(B686,DM_HHDV!$B$5:$K$1050,7,0)*KH_DTBH_Chitiet!T686,0)</f>
        <v>0</v>
      </c>
      <c r="AA686" s="139">
        <f>IFERROR(AVERAGE(KHBH_Chitiet!S686:U686)+AVERAGE(KHBH_Chitiet!V686:X686)+AVERAGE(KHBH_Chitiet!Y686:AA686),0)</f>
        <v>0</v>
      </c>
      <c r="AB686" s="139">
        <f>IFERROR(AVERAGE(KHBH_Chitiet!AB686:AD686)+AVERAGE(KHBH_Chitiet!AE686:AG686)+AVERAGE(KHBH_Chitiet!AH686:AJ686),0)</f>
        <v>0</v>
      </c>
      <c r="AC686" s="139">
        <f>IFERROR(AVERAGE(KHBH_Chitiet!AK686:AM686)+AVERAGE(KHBH_Chitiet!AN687:AP687)+AVERAGE(KHBH_Chitiet!AQ686:AS686),0)</f>
        <v>0</v>
      </c>
      <c r="AD686" s="139">
        <f>IFERROR(AVERAGE(KHBH_Chitiet!AT686:AV686)+AVERAGE(KHBH_Chitiet!AW686:AY686)+AVERAGE(KHBH_Chitiet!AZ686:BB686),0)</f>
        <v>0</v>
      </c>
    </row>
    <row r="687" spans="1:30">
      <c r="A687" s="21">
        <v>682</v>
      </c>
      <c r="B687" s="65">
        <f>KHBH_Chitiet!B687</f>
        <v>0</v>
      </c>
      <c r="C687" s="65">
        <f>KHBH_Chitiet!C687</f>
        <v>0</v>
      </c>
      <c r="D687" s="62">
        <f>IFERROR(VLOOKUP(B687,DM_HHDV!$B$5:$E$1050,3,0),0)</f>
        <v>0</v>
      </c>
      <c r="E687" s="67">
        <f>IFERROR(VLOOKUP(B687,DM_HHDV!$B$5:$E$1050,4,0),0)</f>
        <v>0</v>
      </c>
      <c r="F687" s="65">
        <f>HLOOKUP($F$5,KHBH_Chitiet!$G$5:$R$1050,ROW(KH_DTBH_Chitiet!F687)-4,0)</f>
        <v>0</v>
      </c>
      <c r="G687" s="65">
        <f>IFERROR(VLOOKUP(B687,DM_HHDV!$B$5:$K$1050,8,0)*KH_DTBH_Chitiet!F687,0)</f>
        <v>0</v>
      </c>
      <c r="H687" s="65">
        <f>IFERROR(VLOOKUP(B687,DM_HHDV!$B$5:$K$1050,9,0)*KH_DTBH_Chitiet!F687,0)</f>
        <v>0</v>
      </c>
      <c r="I687" s="65">
        <f>IFERROR(VLOOKUP(B687,DM_HHDV!$B$5:$K$1050,10,0)*KH_DTBH_Chitiet!F687,0)</f>
        <v>0</v>
      </c>
      <c r="J687" s="65">
        <f>IFERROR(AVERAGE(KHBH_Chitiet!BC687:BE687)+AVERAGE(KHBH_Chitiet!BF687:BH687)+AVERAGE(KHBH_Chitiet!BI687:BK687),0)</f>
        <v>0</v>
      </c>
      <c r="K687" s="65">
        <f>IFERROR(AVERAGE(KHBH_Chitiet!BL687:BN687)+AVERAGE(KHBH_Chitiet!BO687:BQ687)+AVERAGE(KHBH_Chitiet!BR687:BT687),0)</f>
        <v>0</v>
      </c>
      <c r="L687" s="65">
        <f>IFERROR(AVERAGE(KHBH_Chitiet!BU687:BW687)+AVERAGE(KHBH_Chitiet!BX687:BZ687)+AVERAGE(KHBH_Chitiet!CA687:CC687),0)</f>
        <v>0</v>
      </c>
      <c r="M687" s="65">
        <f>IFERROR(AVERAGE(KHBH_Chitiet!CD687:CF687)+AVERAGE(KHBH_Chitiet!CG687:CI687)+AVERAGE(KHBH_Chitiet!CJ687:CL687),0)</f>
        <v>0</v>
      </c>
      <c r="N687" s="65">
        <f t="shared" si="11"/>
        <v>0</v>
      </c>
      <c r="P687" s="139">
        <f>HLOOKUP($P$5,KHBH_Chitiet!$G$5:$R$1050,ROW(KH_DTBH_Chitiet!F687)-4,0)</f>
        <v>0</v>
      </c>
      <c r="Q687" s="139">
        <f>IFERROR(VLOOKUP(B687,DM_HHDV!$B$5:$K$1050,8,0)*KH_DTBH_Chitiet!P687,0)</f>
        <v>0</v>
      </c>
      <c r="R687" s="139">
        <f>IFERROR(VLOOKUP(B687,DM_HHDV!$B$5:$K$1050,9,0)*KH_DTBH_Chitiet!P687,0)</f>
        <v>0</v>
      </c>
      <c r="S687" s="139">
        <f>IFERROR(VLOOKUP(B687,DM_HHDV!$B$5:$K$1050,10,0)*KH_DTBH_Chitiet!P687,0)</f>
        <v>0</v>
      </c>
      <c r="T687" s="139">
        <f>HLOOKUP($T$5,KHBH_Chitiet!$G$5:$R$1050,ROW(KH_DTBH_Chitiet!F687)-4,0)</f>
        <v>0</v>
      </c>
      <c r="U687" s="139">
        <f>IFERROR(VLOOKUP(B687,DM_HHDV!$B$5:$K$1050,8,0)*KH_DTBH_Chitiet!T687,0)</f>
        <v>0</v>
      </c>
      <c r="V687" s="139">
        <f>IFERROR(VLOOKUP(B687,DM_HHDV!$B$5:$K$1050,9,0)*KH_DTBH_Chitiet!T687,0)</f>
        <v>0</v>
      </c>
      <c r="W687" s="139">
        <f>IFERROR(VLOOKUP(B687,DM_HHDV!$B$5:$K$1050,10,0)*KH_DTBH_Chitiet!T687,0)</f>
        <v>0</v>
      </c>
      <c r="X687" s="139">
        <f>IFERROR(VLOOKUP(B687,DM_HHDV!$B$5:$K$1050,5,0)*KH_DTBH_Chitiet!T687,0)</f>
        <v>0</v>
      </c>
      <c r="Y687" s="139">
        <f>IFERROR(VLOOKUP(B687,DM_HHDV!$B$5:$K$1050,6,0)*KH_DTBH_Chitiet!T687,0)</f>
        <v>0</v>
      </c>
      <c r="Z687" s="139">
        <f>IFERROR(VLOOKUP(B687,DM_HHDV!$B$5:$K$1050,7,0)*KH_DTBH_Chitiet!T687,0)</f>
        <v>0</v>
      </c>
      <c r="AA687" s="139">
        <f>IFERROR(AVERAGE(KHBH_Chitiet!S687:U687)+AVERAGE(KHBH_Chitiet!V687:X687)+AVERAGE(KHBH_Chitiet!Y687:AA687),0)</f>
        <v>0</v>
      </c>
      <c r="AB687" s="139">
        <f>IFERROR(AVERAGE(KHBH_Chitiet!AB687:AD687)+AVERAGE(KHBH_Chitiet!AE687:AG687)+AVERAGE(KHBH_Chitiet!AH687:AJ687),0)</f>
        <v>0</v>
      </c>
      <c r="AC687" s="139">
        <f>IFERROR(AVERAGE(KHBH_Chitiet!AK687:AM687)+AVERAGE(KHBH_Chitiet!AN688:AP688)+AVERAGE(KHBH_Chitiet!AQ687:AS687),0)</f>
        <v>0</v>
      </c>
      <c r="AD687" s="139">
        <f>IFERROR(AVERAGE(KHBH_Chitiet!AT687:AV687)+AVERAGE(KHBH_Chitiet!AW687:AY687)+AVERAGE(KHBH_Chitiet!AZ687:BB687),0)</f>
        <v>0</v>
      </c>
    </row>
    <row r="688" spans="1:30">
      <c r="A688" s="21">
        <v>683</v>
      </c>
      <c r="B688" s="65">
        <f>KHBH_Chitiet!B688</f>
        <v>0</v>
      </c>
      <c r="C688" s="65">
        <f>KHBH_Chitiet!C688</f>
        <v>0</v>
      </c>
      <c r="D688" s="62">
        <f>IFERROR(VLOOKUP(B688,DM_HHDV!$B$5:$E$1050,3,0),0)</f>
        <v>0</v>
      </c>
      <c r="E688" s="67">
        <f>IFERROR(VLOOKUP(B688,DM_HHDV!$B$5:$E$1050,4,0),0)</f>
        <v>0</v>
      </c>
      <c r="F688" s="65">
        <f>HLOOKUP($F$5,KHBH_Chitiet!$G$5:$R$1050,ROW(KH_DTBH_Chitiet!F688)-4,0)</f>
        <v>0</v>
      </c>
      <c r="G688" s="65">
        <f>IFERROR(VLOOKUP(B688,DM_HHDV!$B$5:$K$1050,8,0)*KH_DTBH_Chitiet!F688,0)</f>
        <v>0</v>
      </c>
      <c r="H688" s="65">
        <f>IFERROR(VLOOKUP(B688,DM_HHDV!$B$5:$K$1050,9,0)*KH_DTBH_Chitiet!F688,0)</f>
        <v>0</v>
      </c>
      <c r="I688" s="65">
        <f>IFERROR(VLOOKUP(B688,DM_HHDV!$B$5:$K$1050,10,0)*KH_DTBH_Chitiet!F688,0)</f>
        <v>0</v>
      </c>
      <c r="J688" s="65">
        <f>IFERROR(AVERAGE(KHBH_Chitiet!BC688:BE688)+AVERAGE(KHBH_Chitiet!BF688:BH688)+AVERAGE(KHBH_Chitiet!BI688:BK688),0)</f>
        <v>0</v>
      </c>
      <c r="K688" s="65">
        <f>IFERROR(AVERAGE(KHBH_Chitiet!BL688:BN688)+AVERAGE(KHBH_Chitiet!BO688:BQ688)+AVERAGE(KHBH_Chitiet!BR688:BT688),0)</f>
        <v>0</v>
      </c>
      <c r="L688" s="65">
        <f>IFERROR(AVERAGE(KHBH_Chitiet!BU688:BW688)+AVERAGE(KHBH_Chitiet!BX688:BZ688)+AVERAGE(KHBH_Chitiet!CA688:CC688),0)</f>
        <v>0</v>
      </c>
      <c r="M688" s="65">
        <f>IFERROR(AVERAGE(KHBH_Chitiet!CD688:CF688)+AVERAGE(KHBH_Chitiet!CG688:CI688)+AVERAGE(KHBH_Chitiet!CJ688:CL688),0)</f>
        <v>0</v>
      </c>
      <c r="N688" s="65">
        <f t="shared" si="11"/>
        <v>0</v>
      </c>
      <c r="P688" s="139">
        <f>HLOOKUP($P$5,KHBH_Chitiet!$G$5:$R$1050,ROW(KH_DTBH_Chitiet!F688)-4,0)</f>
        <v>0</v>
      </c>
      <c r="Q688" s="139">
        <f>IFERROR(VLOOKUP(B688,DM_HHDV!$B$5:$K$1050,8,0)*KH_DTBH_Chitiet!P688,0)</f>
        <v>0</v>
      </c>
      <c r="R688" s="139">
        <f>IFERROR(VLOOKUP(B688,DM_HHDV!$B$5:$K$1050,9,0)*KH_DTBH_Chitiet!P688,0)</f>
        <v>0</v>
      </c>
      <c r="S688" s="139">
        <f>IFERROR(VLOOKUP(B688,DM_HHDV!$B$5:$K$1050,10,0)*KH_DTBH_Chitiet!P688,0)</f>
        <v>0</v>
      </c>
      <c r="T688" s="139">
        <f>HLOOKUP($T$5,KHBH_Chitiet!$G$5:$R$1050,ROW(KH_DTBH_Chitiet!F688)-4,0)</f>
        <v>0</v>
      </c>
      <c r="U688" s="139">
        <f>IFERROR(VLOOKUP(B688,DM_HHDV!$B$5:$K$1050,8,0)*KH_DTBH_Chitiet!T688,0)</f>
        <v>0</v>
      </c>
      <c r="V688" s="139">
        <f>IFERROR(VLOOKUP(B688,DM_HHDV!$B$5:$K$1050,9,0)*KH_DTBH_Chitiet!T688,0)</f>
        <v>0</v>
      </c>
      <c r="W688" s="139">
        <f>IFERROR(VLOOKUP(B688,DM_HHDV!$B$5:$K$1050,10,0)*KH_DTBH_Chitiet!T688,0)</f>
        <v>0</v>
      </c>
      <c r="X688" s="139">
        <f>IFERROR(VLOOKUP(B688,DM_HHDV!$B$5:$K$1050,5,0)*KH_DTBH_Chitiet!T688,0)</f>
        <v>0</v>
      </c>
      <c r="Y688" s="139">
        <f>IFERROR(VLOOKUP(B688,DM_HHDV!$B$5:$K$1050,6,0)*KH_DTBH_Chitiet!T688,0)</f>
        <v>0</v>
      </c>
      <c r="Z688" s="139">
        <f>IFERROR(VLOOKUP(B688,DM_HHDV!$B$5:$K$1050,7,0)*KH_DTBH_Chitiet!T688,0)</f>
        <v>0</v>
      </c>
      <c r="AA688" s="139">
        <f>IFERROR(AVERAGE(KHBH_Chitiet!S688:U688)+AVERAGE(KHBH_Chitiet!V688:X688)+AVERAGE(KHBH_Chitiet!Y688:AA688),0)</f>
        <v>0</v>
      </c>
      <c r="AB688" s="139">
        <f>IFERROR(AVERAGE(KHBH_Chitiet!AB688:AD688)+AVERAGE(KHBH_Chitiet!AE688:AG688)+AVERAGE(KHBH_Chitiet!AH688:AJ688),0)</f>
        <v>0</v>
      </c>
      <c r="AC688" s="139">
        <f>IFERROR(AVERAGE(KHBH_Chitiet!AK688:AM688)+AVERAGE(KHBH_Chitiet!AN689:AP689)+AVERAGE(KHBH_Chitiet!AQ688:AS688),0)</f>
        <v>0</v>
      </c>
      <c r="AD688" s="139">
        <f>IFERROR(AVERAGE(KHBH_Chitiet!AT688:AV688)+AVERAGE(KHBH_Chitiet!AW688:AY688)+AVERAGE(KHBH_Chitiet!AZ688:BB688),0)</f>
        <v>0</v>
      </c>
    </row>
    <row r="689" spans="1:30">
      <c r="A689" s="21">
        <v>684</v>
      </c>
      <c r="B689" s="65">
        <f>KHBH_Chitiet!B689</f>
        <v>0</v>
      </c>
      <c r="C689" s="65">
        <f>KHBH_Chitiet!C689</f>
        <v>0</v>
      </c>
      <c r="D689" s="62">
        <f>IFERROR(VLOOKUP(B689,DM_HHDV!$B$5:$E$1050,3,0),0)</f>
        <v>0</v>
      </c>
      <c r="E689" s="67">
        <f>IFERROR(VLOOKUP(B689,DM_HHDV!$B$5:$E$1050,4,0),0)</f>
        <v>0</v>
      </c>
      <c r="F689" s="65">
        <f>HLOOKUP($F$5,KHBH_Chitiet!$G$5:$R$1050,ROW(KH_DTBH_Chitiet!F689)-4,0)</f>
        <v>0</v>
      </c>
      <c r="G689" s="65">
        <f>IFERROR(VLOOKUP(B689,DM_HHDV!$B$5:$K$1050,8,0)*KH_DTBH_Chitiet!F689,0)</f>
        <v>0</v>
      </c>
      <c r="H689" s="65">
        <f>IFERROR(VLOOKUP(B689,DM_HHDV!$B$5:$K$1050,9,0)*KH_DTBH_Chitiet!F689,0)</f>
        <v>0</v>
      </c>
      <c r="I689" s="65">
        <f>IFERROR(VLOOKUP(B689,DM_HHDV!$B$5:$K$1050,10,0)*KH_DTBH_Chitiet!F689,0)</f>
        <v>0</v>
      </c>
      <c r="J689" s="65">
        <f>IFERROR(AVERAGE(KHBH_Chitiet!BC689:BE689)+AVERAGE(KHBH_Chitiet!BF689:BH689)+AVERAGE(KHBH_Chitiet!BI689:BK689),0)</f>
        <v>0</v>
      </c>
      <c r="K689" s="65">
        <f>IFERROR(AVERAGE(KHBH_Chitiet!BL689:BN689)+AVERAGE(KHBH_Chitiet!BO689:BQ689)+AVERAGE(KHBH_Chitiet!BR689:BT689),0)</f>
        <v>0</v>
      </c>
      <c r="L689" s="65">
        <f>IFERROR(AVERAGE(KHBH_Chitiet!BU689:BW689)+AVERAGE(KHBH_Chitiet!BX689:BZ689)+AVERAGE(KHBH_Chitiet!CA689:CC689),0)</f>
        <v>0</v>
      </c>
      <c r="M689" s="65">
        <f>IFERROR(AVERAGE(KHBH_Chitiet!CD689:CF689)+AVERAGE(KHBH_Chitiet!CG689:CI689)+AVERAGE(KHBH_Chitiet!CJ689:CL689),0)</f>
        <v>0</v>
      </c>
      <c r="N689" s="65">
        <f t="shared" si="11"/>
        <v>0</v>
      </c>
      <c r="P689" s="139">
        <f>HLOOKUP($P$5,KHBH_Chitiet!$G$5:$R$1050,ROW(KH_DTBH_Chitiet!F689)-4,0)</f>
        <v>0</v>
      </c>
      <c r="Q689" s="139">
        <f>IFERROR(VLOOKUP(B689,DM_HHDV!$B$5:$K$1050,8,0)*KH_DTBH_Chitiet!P689,0)</f>
        <v>0</v>
      </c>
      <c r="R689" s="139">
        <f>IFERROR(VLOOKUP(B689,DM_HHDV!$B$5:$K$1050,9,0)*KH_DTBH_Chitiet!P689,0)</f>
        <v>0</v>
      </c>
      <c r="S689" s="139">
        <f>IFERROR(VLOOKUP(B689,DM_HHDV!$B$5:$K$1050,10,0)*KH_DTBH_Chitiet!P689,0)</f>
        <v>0</v>
      </c>
      <c r="T689" s="139">
        <f>HLOOKUP($T$5,KHBH_Chitiet!$G$5:$R$1050,ROW(KH_DTBH_Chitiet!F689)-4,0)</f>
        <v>0</v>
      </c>
      <c r="U689" s="139">
        <f>IFERROR(VLOOKUP(B689,DM_HHDV!$B$5:$K$1050,8,0)*KH_DTBH_Chitiet!T689,0)</f>
        <v>0</v>
      </c>
      <c r="V689" s="139">
        <f>IFERROR(VLOOKUP(B689,DM_HHDV!$B$5:$K$1050,9,0)*KH_DTBH_Chitiet!T689,0)</f>
        <v>0</v>
      </c>
      <c r="W689" s="139">
        <f>IFERROR(VLOOKUP(B689,DM_HHDV!$B$5:$K$1050,10,0)*KH_DTBH_Chitiet!T689,0)</f>
        <v>0</v>
      </c>
      <c r="X689" s="139">
        <f>IFERROR(VLOOKUP(B689,DM_HHDV!$B$5:$K$1050,5,0)*KH_DTBH_Chitiet!T689,0)</f>
        <v>0</v>
      </c>
      <c r="Y689" s="139">
        <f>IFERROR(VLOOKUP(B689,DM_HHDV!$B$5:$K$1050,6,0)*KH_DTBH_Chitiet!T689,0)</f>
        <v>0</v>
      </c>
      <c r="Z689" s="139">
        <f>IFERROR(VLOOKUP(B689,DM_HHDV!$B$5:$K$1050,7,0)*KH_DTBH_Chitiet!T689,0)</f>
        <v>0</v>
      </c>
      <c r="AA689" s="139">
        <f>IFERROR(AVERAGE(KHBH_Chitiet!S689:U689)+AVERAGE(KHBH_Chitiet!V689:X689)+AVERAGE(KHBH_Chitiet!Y689:AA689),0)</f>
        <v>0</v>
      </c>
      <c r="AB689" s="139">
        <f>IFERROR(AVERAGE(KHBH_Chitiet!AB689:AD689)+AVERAGE(KHBH_Chitiet!AE689:AG689)+AVERAGE(KHBH_Chitiet!AH689:AJ689),0)</f>
        <v>0</v>
      </c>
      <c r="AC689" s="139">
        <f>IFERROR(AVERAGE(KHBH_Chitiet!AK689:AM689)+AVERAGE(KHBH_Chitiet!AN690:AP690)+AVERAGE(KHBH_Chitiet!AQ689:AS689),0)</f>
        <v>0</v>
      </c>
      <c r="AD689" s="139">
        <f>IFERROR(AVERAGE(KHBH_Chitiet!AT689:AV689)+AVERAGE(KHBH_Chitiet!AW689:AY689)+AVERAGE(KHBH_Chitiet!AZ689:BB689),0)</f>
        <v>0</v>
      </c>
    </row>
    <row r="690" spans="1:30">
      <c r="A690" s="21">
        <v>685</v>
      </c>
      <c r="B690" s="65">
        <f>KHBH_Chitiet!B690</f>
        <v>0</v>
      </c>
      <c r="C690" s="65">
        <f>KHBH_Chitiet!C690</f>
        <v>0</v>
      </c>
      <c r="D690" s="62">
        <f>IFERROR(VLOOKUP(B690,DM_HHDV!$B$5:$E$1050,3,0),0)</f>
        <v>0</v>
      </c>
      <c r="E690" s="67">
        <f>IFERROR(VLOOKUP(B690,DM_HHDV!$B$5:$E$1050,4,0),0)</f>
        <v>0</v>
      </c>
      <c r="F690" s="65">
        <f>HLOOKUP($F$5,KHBH_Chitiet!$G$5:$R$1050,ROW(KH_DTBH_Chitiet!F690)-4,0)</f>
        <v>0</v>
      </c>
      <c r="G690" s="65">
        <f>IFERROR(VLOOKUP(B690,DM_HHDV!$B$5:$K$1050,8,0)*KH_DTBH_Chitiet!F690,0)</f>
        <v>0</v>
      </c>
      <c r="H690" s="65">
        <f>IFERROR(VLOOKUP(B690,DM_HHDV!$B$5:$K$1050,9,0)*KH_DTBH_Chitiet!F690,0)</f>
        <v>0</v>
      </c>
      <c r="I690" s="65">
        <f>IFERROR(VLOOKUP(B690,DM_HHDV!$B$5:$K$1050,10,0)*KH_DTBH_Chitiet!F690,0)</f>
        <v>0</v>
      </c>
      <c r="J690" s="65">
        <f>IFERROR(AVERAGE(KHBH_Chitiet!BC690:BE690)+AVERAGE(KHBH_Chitiet!BF690:BH690)+AVERAGE(KHBH_Chitiet!BI690:BK690),0)</f>
        <v>0</v>
      </c>
      <c r="K690" s="65">
        <f>IFERROR(AVERAGE(KHBH_Chitiet!BL690:BN690)+AVERAGE(KHBH_Chitiet!BO690:BQ690)+AVERAGE(KHBH_Chitiet!BR690:BT690),0)</f>
        <v>0</v>
      </c>
      <c r="L690" s="65">
        <f>IFERROR(AVERAGE(KHBH_Chitiet!BU690:BW690)+AVERAGE(KHBH_Chitiet!BX690:BZ690)+AVERAGE(KHBH_Chitiet!CA690:CC690),0)</f>
        <v>0</v>
      </c>
      <c r="M690" s="65">
        <f>IFERROR(AVERAGE(KHBH_Chitiet!CD690:CF690)+AVERAGE(KHBH_Chitiet!CG690:CI690)+AVERAGE(KHBH_Chitiet!CJ690:CL690),0)</f>
        <v>0</v>
      </c>
      <c r="N690" s="65">
        <f t="shared" si="11"/>
        <v>0</v>
      </c>
      <c r="P690" s="139">
        <f>HLOOKUP($P$5,KHBH_Chitiet!$G$5:$R$1050,ROW(KH_DTBH_Chitiet!F690)-4,0)</f>
        <v>0</v>
      </c>
      <c r="Q690" s="139">
        <f>IFERROR(VLOOKUP(B690,DM_HHDV!$B$5:$K$1050,8,0)*KH_DTBH_Chitiet!P690,0)</f>
        <v>0</v>
      </c>
      <c r="R690" s="139">
        <f>IFERROR(VLOOKUP(B690,DM_HHDV!$B$5:$K$1050,9,0)*KH_DTBH_Chitiet!P690,0)</f>
        <v>0</v>
      </c>
      <c r="S690" s="139">
        <f>IFERROR(VLOOKUP(B690,DM_HHDV!$B$5:$K$1050,10,0)*KH_DTBH_Chitiet!P690,0)</f>
        <v>0</v>
      </c>
      <c r="T690" s="139">
        <f>HLOOKUP($T$5,KHBH_Chitiet!$G$5:$R$1050,ROW(KH_DTBH_Chitiet!F690)-4,0)</f>
        <v>0</v>
      </c>
      <c r="U690" s="139">
        <f>IFERROR(VLOOKUP(B690,DM_HHDV!$B$5:$K$1050,8,0)*KH_DTBH_Chitiet!T690,0)</f>
        <v>0</v>
      </c>
      <c r="V690" s="139">
        <f>IFERROR(VLOOKUP(B690,DM_HHDV!$B$5:$K$1050,9,0)*KH_DTBH_Chitiet!T690,0)</f>
        <v>0</v>
      </c>
      <c r="W690" s="139">
        <f>IFERROR(VLOOKUP(B690,DM_HHDV!$B$5:$K$1050,10,0)*KH_DTBH_Chitiet!T690,0)</f>
        <v>0</v>
      </c>
      <c r="X690" s="139">
        <f>IFERROR(VLOOKUP(B690,DM_HHDV!$B$5:$K$1050,5,0)*KH_DTBH_Chitiet!T690,0)</f>
        <v>0</v>
      </c>
      <c r="Y690" s="139">
        <f>IFERROR(VLOOKUP(B690,DM_HHDV!$B$5:$K$1050,6,0)*KH_DTBH_Chitiet!T690,0)</f>
        <v>0</v>
      </c>
      <c r="Z690" s="139">
        <f>IFERROR(VLOOKUP(B690,DM_HHDV!$B$5:$K$1050,7,0)*KH_DTBH_Chitiet!T690,0)</f>
        <v>0</v>
      </c>
      <c r="AA690" s="139">
        <f>IFERROR(AVERAGE(KHBH_Chitiet!S690:U690)+AVERAGE(KHBH_Chitiet!V690:X690)+AVERAGE(KHBH_Chitiet!Y690:AA690),0)</f>
        <v>0</v>
      </c>
      <c r="AB690" s="139">
        <f>IFERROR(AVERAGE(KHBH_Chitiet!AB690:AD690)+AVERAGE(KHBH_Chitiet!AE690:AG690)+AVERAGE(KHBH_Chitiet!AH690:AJ690),0)</f>
        <v>0</v>
      </c>
      <c r="AC690" s="139">
        <f>IFERROR(AVERAGE(KHBH_Chitiet!AK690:AM690)+AVERAGE(KHBH_Chitiet!AN691:AP691)+AVERAGE(KHBH_Chitiet!AQ690:AS690),0)</f>
        <v>0</v>
      </c>
      <c r="AD690" s="139">
        <f>IFERROR(AVERAGE(KHBH_Chitiet!AT690:AV690)+AVERAGE(KHBH_Chitiet!AW690:AY690)+AVERAGE(KHBH_Chitiet!AZ690:BB690),0)</f>
        <v>0</v>
      </c>
    </row>
    <row r="691" spans="1:30">
      <c r="A691" s="21">
        <v>686</v>
      </c>
      <c r="B691" s="65">
        <f>KHBH_Chitiet!B691</f>
        <v>0</v>
      </c>
      <c r="C691" s="65">
        <f>KHBH_Chitiet!C691</f>
        <v>0</v>
      </c>
      <c r="D691" s="62">
        <f>IFERROR(VLOOKUP(B691,DM_HHDV!$B$5:$E$1050,3,0),0)</f>
        <v>0</v>
      </c>
      <c r="E691" s="67">
        <f>IFERROR(VLOOKUP(B691,DM_HHDV!$B$5:$E$1050,4,0),0)</f>
        <v>0</v>
      </c>
      <c r="F691" s="65">
        <f>HLOOKUP($F$5,KHBH_Chitiet!$G$5:$R$1050,ROW(KH_DTBH_Chitiet!F691)-4,0)</f>
        <v>0</v>
      </c>
      <c r="G691" s="65">
        <f>IFERROR(VLOOKUP(B691,DM_HHDV!$B$5:$K$1050,8,0)*KH_DTBH_Chitiet!F691,0)</f>
        <v>0</v>
      </c>
      <c r="H691" s="65">
        <f>IFERROR(VLOOKUP(B691,DM_HHDV!$B$5:$K$1050,9,0)*KH_DTBH_Chitiet!F691,0)</f>
        <v>0</v>
      </c>
      <c r="I691" s="65">
        <f>IFERROR(VLOOKUP(B691,DM_HHDV!$B$5:$K$1050,10,0)*KH_DTBH_Chitiet!F691,0)</f>
        <v>0</v>
      </c>
      <c r="J691" s="65">
        <f>IFERROR(AVERAGE(KHBH_Chitiet!BC691:BE691)+AVERAGE(KHBH_Chitiet!BF691:BH691)+AVERAGE(KHBH_Chitiet!BI691:BK691),0)</f>
        <v>0</v>
      </c>
      <c r="K691" s="65">
        <f>IFERROR(AVERAGE(KHBH_Chitiet!BL691:BN691)+AVERAGE(KHBH_Chitiet!BO691:BQ691)+AVERAGE(KHBH_Chitiet!BR691:BT691),0)</f>
        <v>0</v>
      </c>
      <c r="L691" s="65">
        <f>IFERROR(AVERAGE(KHBH_Chitiet!BU691:BW691)+AVERAGE(KHBH_Chitiet!BX691:BZ691)+AVERAGE(KHBH_Chitiet!CA691:CC691),0)</f>
        <v>0</v>
      </c>
      <c r="M691" s="65">
        <f>IFERROR(AVERAGE(KHBH_Chitiet!CD691:CF691)+AVERAGE(KHBH_Chitiet!CG691:CI691)+AVERAGE(KHBH_Chitiet!CJ691:CL691),0)</f>
        <v>0</v>
      </c>
      <c r="N691" s="65">
        <f t="shared" si="11"/>
        <v>0</v>
      </c>
      <c r="P691" s="139">
        <f>HLOOKUP($P$5,KHBH_Chitiet!$G$5:$R$1050,ROW(KH_DTBH_Chitiet!F691)-4,0)</f>
        <v>0</v>
      </c>
      <c r="Q691" s="139">
        <f>IFERROR(VLOOKUP(B691,DM_HHDV!$B$5:$K$1050,8,0)*KH_DTBH_Chitiet!P691,0)</f>
        <v>0</v>
      </c>
      <c r="R691" s="139">
        <f>IFERROR(VLOOKUP(B691,DM_HHDV!$B$5:$K$1050,9,0)*KH_DTBH_Chitiet!P691,0)</f>
        <v>0</v>
      </c>
      <c r="S691" s="139">
        <f>IFERROR(VLOOKUP(B691,DM_HHDV!$B$5:$K$1050,10,0)*KH_DTBH_Chitiet!P691,0)</f>
        <v>0</v>
      </c>
      <c r="T691" s="139">
        <f>HLOOKUP($T$5,KHBH_Chitiet!$G$5:$R$1050,ROW(KH_DTBH_Chitiet!F691)-4,0)</f>
        <v>0</v>
      </c>
      <c r="U691" s="139">
        <f>IFERROR(VLOOKUP(B691,DM_HHDV!$B$5:$K$1050,8,0)*KH_DTBH_Chitiet!T691,0)</f>
        <v>0</v>
      </c>
      <c r="V691" s="139">
        <f>IFERROR(VLOOKUP(B691,DM_HHDV!$B$5:$K$1050,9,0)*KH_DTBH_Chitiet!T691,0)</f>
        <v>0</v>
      </c>
      <c r="W691" s="139">
        <f>IFERROR(VLOOKUP(B691,DM_HHDV!$B$5:$K$1050,10,0)*KH_DTBH_Chitiet!T691,0)</f>
        <v>0</v>
      </c>
      <c r="X691" s="139">
        <f>IFERROR(VLOOKUP(B691,DM_HHDV!$B$5:$K$1050,5,0)*KH_DTBH_Chitiet!T691,0)</f>
        <v>0</v>
      </c>
      <c r="Y691" s="139">
        <f>IFERROR(VLOOKUP(B691,DM_HHDV!$B$5:$K$1050,6,0)*KH_DTBH_Chitiet!T691,0)</f>
        <v>0</v>
      </c>
      <c r="Z691" s="139">
        <f>IFERROR(VLOOKUP(B691,DM_HHDV!$B$5:$K$1050,7,0)*KH_DTBH_Chitiet!T691,0)</f>
        <v>0</v>
      </c>
      <c r="AA691" s="139">
        <f>IFERROR(AVERAGE(KHBH_Chitiet!S691:U691)+AVERAGE(KHBH_Chitiet!V691:X691)+AVERAGE(KHBH_Chitiet!Y691:AA691),0)</f>
        <v>0</v>
      </c>
      <c r="AB691" s="139">
        <f>IFERROR(AVERAGE(KHBH_Chitiet!AB691:AD691)+AVERAGE(KHBH_Chitiet!AE691:AG691)+AVERAGE(KHBH_Chitiet!AH691:AJ691),0)</f>
        <v>0</v>
      </c>
      <c r="AC691" s="139">
        <f>IFERROR(AVERAGE(KHBH_Chitiet!AK691:AM691)+AVERAGE(KHBH_Chitiet!AN692:AP692)+AVERAGE(KHBH_Chitiet!AQ691:AS691),0)</f>
        <v>0</v>
      </c>
      <c r="AD691" s="139">
        <f>IFERROR(AVERAGE(KHBH_Chitiet!AT691:AV691)+AVERAGE(KHBH_Chitiet!AW691:AY691)+AVERAGE(KHBH_Chitiet!AZ691:BB691),0)</f>
        <v>0</v>
      </c>
    </row>
    <row r="692" spans="1:30">
      <c r="A692" s="21">
        <v>687</v>
      </c>
      <c r="B692" s="65">
        <f>KHBH_Chitiet!B692</f>
        <v>0</v>
      </c>
      <c r="C692" s="65">
        <f>KHBH_Chitiet!C692</f>
        <v>0</v>
      </c>
      <c r="D692" s="62">
        <f>IFERROR(VLOOKUP(B692,DM_HHDV!$B$5:$E$1050,3,0),0)</f>
        <v>0</v>
      </c>
      <c r="E692" s="67">
        <f>IFERROR(VLOOKUP(B692,DM_HHDV!$B$5:$E$1050,4,0),0)</f>
        <v>0</v>
      </c>
      <c r="F692" s="65">
        <f>HLOOKUP($F$5,KHBH_Chitiet!$G$5:$R$1050,ROW(KH_DTBH_Chitiet!F692)-4,0)</f>
        <v>0</v>
      </c>
      <c r="G692" s="65">
        <f>IFERROR(VLOOKUP(B692,DM_HHDV!$B$5:$K$1050,8,0)*KH_DTBH_Chitiet!F692,0)</f>
        <v>0</v>
      </c>
      <c r="H692" s="65">
        <f>IFERROR(VLOOKUP(B692,DM_HHDV!$B$5:$K$1050,9,0)*KH_DTBH_Chitiet!F692,0)</f>
        <v>0</v>
      </c>
      <c r="I692" s="65">
        <f>IFERROR(VLOOKUP(B692,DM_HHDV!$B$5:$K$1050,10,0)*KH_DTBH_Chitiet!F692,0)</f>
        <v>0</v>
      </c>
      <c r="J692" s="65">
        <f>IFERROR(AVERAGE(KHBH_Chitiet!BC692:BE692)+AVERAGE(KHBH_Chitiet!BF692:BH692)+AVERAGE(KHBH_Chitiet!BI692:BK692),0)</f>
        <v>0</v>
      </c>
      <c r="K692" s="65">
        <f>IFERROR(AVERAGE(KHBH_Chitiet!BL692:BN692)+AVERAGE(KHBH_Chitiet!BO692:BQ692)+AVERAGE(KHBH_Chitiet!BR692:BT692),0)</f>
        <v>0</v>
      </c>
      <c r="L692" s="65">
        <f>IFERROR(AVERAGE(KHBH_Chitiet!BU692:BW692)+AVERAGE(KHBH_Chitiet!BX692:BZ692)+AVERAGE(KHBH_Chitiet!CA692:CC692),0)</f>
        <v>0</v>
      </c>
      <c r="M692" s="65">
        <f>IFERROR(AVERAGE(KHBH_Chitiet!CD692:CF692)+AVERAGE(KHBH_Chitiet!CG692:CI692)+AVERAGE(KHBH_Chitiet!CJ692:CL692),0)</f>
        <v>0</v>
      </c>
      <c r="N692" s="65">
        <f t="shared" si="11"/>
        <v>0</v>
      </c>
      <c r="P692" s="139">
        <f>HLOOKUP($P$5,KHBH_Chitiet!$G$5:$R$1050,ROW(KH_DTBH_Chitiet!F692)-4,0)</f>
        <v>0</v>
      </c>
      <c r="Q692" s="139">
        <f>IFERROR(VLOOKUP(B692,DM_HHDV!$B$5:$K$1050,8,0)*KH_DTBH_Chitiet!P692,0)</f>
        <v>0</v>
      </c>
      <c r="R692" s="139">
        <f>IFERROR(VLOOKUP(B692,DM_HHDV!$B$5:$K$1050,9,0)*KH_DTBH_Chitiet!P692,0)</f>
        <v>0</v>
      </c>
      <c r="S692" s="139">
        <f>IFERROR(VLOOKUP(B692,DM_HHDV!$B$5:$K$1050,10,0)*KH_DTBH_Chitiet!P692,0)</f>
        <v>0</v>
      </c>
      <c r="T692" s="139">
        <f>HLOOKUP($T$5,KHBH_Chitiet!$G$5:$R$1050,ROW(KH_DTBH_Chitiet!F692)-4,0)</f>
        <v>0</v>
      </c>
      <c r="U692" s="139">
        <f>IFERROR(VLOOKUP(B692,DM_HHDV!$B$5:$K$1050,8,0)*KH_DTBH_Chitiet!T692,0)</f>
        <v>0</v>
      </c>
      <c r="V692" s="139">
        <f>IFERROR(VLOOKUP(B692,DM_HHDV!$B$5:$K$1050,9,0)*KH_DTBH_Chitiet!T692,0)</f>
        <v>0</v>
      </c>
      <c r="W692" s="139">
        <f>IFERROR(VLOOKUP(B692,DM_HHDV!$B$5:$K$1050,10,0)*KH_DTBH_Chitiet!T692,0)</f>
        <v>0</v>
      </c>
      <c r="X692" s="139">
        <f>IFERROR(VLOOKUP(B692,DM_HHDV!$B$5:$K$1050,5,0)*KH_DTBH_Chitiet!T692,0)</f>
        <v>0</v>
      </c>
      <c r="Y692" s="139">
        <f>IFERROR(VLOOKUP(B692,DM_HHDV!$B$5:$K$1050,6,0)*KH_DTBH_Chitiet!T692,0)</f>
        <v>0</v>
      </c>
      <c r="Z692" s="139">
        <f>IFERROR(VLOOKUP(B692,DM_HHDV!$B$5:$K$1050,7,0)*KH_DTBH_Chitiet!T692,0)</f>
        <v>0</v>
      </c>
      <c r="AA692" s="139">
        <f>IFERROR(AVERAGE(KHBH_Chitiet!S692:U692)+AVERAGE(KHBH_Chitiet!V692:X692)+AVERAGE(KHBH_Chitiet!Y692:AA692),0)</f>
        <v>0</v>
      </c>
      <c r="AB692" s="139">
        <f>IFERROR(AVERAGE(KHBH_Chitiet!AB692:AD692)+AVERAGE(KHBH_Chitiet!AE692:AG692)+AVERAGE(KHBH_Chitiet!AH692:AJ692),0)</f>
        <v>0</v>
      </c>
      <c r="AC692" s="139">
        <f>IFERROR(AVERAGE(KHBH_Chitiet!AK692:AM692)+AVERAGE(KHBH_Chitiet!AN693:AP693)+AVERAGE(KHBH_Chitiet!AQ692:AS692),0)</f>
        <v>0</v>
      </c>
      <c r="AD692" s="139">
        <f>IFERROR(AVERAGE(KHBH_Chitiet!AT692:AV692)+AVERAGE(KHBH_Chitiet!AW692:AY692)+AVERAGE(KHBH_Chitiet!AZ692:BB692),0)</f>
        <v>0</v>
      </c>
    </row>
    <row r="693" spans="1:30">
      <c r="A693" s="21">
        <v>688</v>
      </c>
      <c r="B693" s="65">
        <f>KHBH_Chitiet!B693</f>
        <v>0</v>
      </c>
      <c r="C693" s="65">
        <f>KHBH_Chitiet!C693</f>
        <v>0</v>
      </c>
      <c r="D693" s="62">
        <f>IFERROR(VLOOKUP(B693,DM_HHDV!$B$5:$E$1050,3,0),0)</f>
        <v>0</v>
      </c>
      <c r="E693" s="67">
        <f>IFERROR(VLOOKUP(B693,DM_HHDV!$B$5:$E$1050,4,0),0)</f>
        <v>0</v>
      </c>
      <c r="F693" s="65">
        <f>HLOOKUP($F$5,KHBH_Chitiet!$G$5:$R$1050,ROW(KH_DTBH_Chitiet!F693)-4,0)</f>
        <v>0</v>
      </c>
      <c r="G693" s="65">
        <f>IFERROR(VLOOKUP(B693,DM_HHDV!$B$5:$K$1050,8,0)*KH_DTBH_Chitiet!F693,0)</f>
        <v>0</v>
      </c>
      <c r="H693" s="65">
        <f>IFERROR(VLOOKUP(B693,DM_HHDV!$B$5:$K$1050,9,0)*KH_DTBH_Chitiet!F693,0)</f>
        <v>0</v>
      </c>
      <c r="I693" s="65">
        <f>IFERROR(VLOOKUP(B693,DM_HHDV!$B$5:$K$1050,10,0)*KH_DTBH_Chitiet!F693,0)</f>
        <v>0</v>
      </c>
      <c r="J693" s="65">
        <f>IFERROR(AVERAGE(KHBH_Chitiet!BC693:BE693)+AVERAGE(KHBH_Chitiet!BF693:BH693)+AVERAGE(KHBH_Chitiet!BI693:BK693),0)</f>
        <v>0</v>
      </c>
      <c r="K693" s="65">
        <f>IFERROR(AVERAGE(KHBH_Chitiet!BL693:BN693)+AVERAGE(KHBH_Chitiet!BO693:BQ693)+AVERAGE(KHBH_Chitiet!BR693:BT693),0)</f>
        <v>0</v>
      </c>
      <c r="L693" s="65">
        <f>IFERROR(AVERAGE(KHBH_Chitiet!BU693:BW693)+AVERAGE(KHBH_Chitiet!BX693:BZ693)+AVERAGE(KHBH_Chitiet!CA693:CC693),0)</f>
        <v>0</v>
      </c>
      <c r="M693" s="65">
        <f>IFERROR(AVERAGE(KHBH_Chitiet!CD693:CF693)+AVERAGE(KHBH_Chitiet!CG693:CI693)+AVERAGE(KHBH_Chitiet!CJ693:CL693),0)</f>
        <v>0</v>
      </c>
      <c r="N693" s="65">
        <f t="shared" si="11"/>
        <v>0</v>
      </c>
      <c r="P693" s="139">
        <f>HLOOKUP($P$5,KHBH_Chitiet!$G$5:$R$1050,ROW(KH_DTBH_Chitiet!F693)-4,0)</f>
        <v>0</v>
      </c>
      <c r="Q693" s="139">
        <f>IFERROR(VLOOKUP(B693,DM_HHDV!$B$5:$K$1050,8,0)*KH_DTBH_Chitiet!P693,0)</f>
        <v>0</v>
      </c>
      <c r="R693" s="139">
        <f>IFERROR(VLOOKUP(B693,DM_HHDV!$B$5:$K$1050,9,0)*KH_DTBH_Chitiet!P693,0)</f>
        <v>0</v>
      </c>
      <c r="S693" s="139">
        <f>IFERROR(VLOOKUP(B693,DM_HHDV!$B$5:$K$1050,10,0)*KH_DTBH_Chitiet!P693,0)</f>
        <v>0</v>
      </c>
      <c r="T693" s="139">
        <f>HLOOKUP($T$5,KHBH_Chitiet!$G$5:$R$1050,ROW(KH_DTBH_Chitiet!F693)-4,0)</f>
        <v>0</v>
      </c>
      <c r="U693" s="139">
        <f>IFERROR(VLOOKUP(B693,DM_HHDV!$B$5:$K$1050,8,0)*KH_DTBH_Chitiet!T693,0)</f>
        <v>0</v>
      </c>
      <c r="V693" s="139">
        <f>IFERROR(VLOOKUP(B693,DM_HHDV!$B$5:$K$1050,9,0)*KH_DTBH_Chitiet!T693,0)</f>
        <v>0</v>
      </c>
      <c r="W693" s="139">
        <f>IFERROR(VLOOKUP(B693,DM_HHDV!$B$5:$K$1050,10,0)*KH_DTBH_Chitiet!T693,0)</f>
        <v>0</v>
      </c>
      <c r="X693" s="139">
        <f>IFERROR(VLOOKUP(B693,DM_HHDV!$B$5:$K$1050,5,0)*KH_DTBH_Chitiet!T693,0)</f>
        <v>0</v>
      </c>
      <c r="Y693" s="139">
        <f>IFERROR(VLOOKUP(B693,DM_HHDV!$B$5:$K$1050,6,0)*KH_DTBH_Chitiet!T693,0)</f>
        <v>0</v>
      </c>
      <c r="Z693" s="139">
        <f>IFERROR(VLOOKUP(B693,DM_HHDV!$B$5:$K$1050,7,0)*KH_DTBH_Chitiet!T693,0)</f>
        <v>0</v>
      </c>
      <c r="AA693" s="139">
        <f>IFERROR(AVERAGE(KHBH_Chitiet!S693:U693)+AVERAGE(KHBH_Chitiet!V693:X693)+AVERAGE(KHBH_Chitiet!Y693:AA693),0)</f>
        <v>0</v>
      </c>
      <c r="AB693" s="139">
        <f>IFERROR(AVERAGE(KHBH_Chitiet!AB693:AD693)+AVERAGE(KHBH_Chitiet!AE693:AG693)+AVERAGE(KHBH_Chitiet!AH693:AJ693),0)</f>
        <v>0</v>
      </c>
      <c r="AC693" s="139">
        <f>IFERROR(AVERAGE(KHBH_Chitiet!AK693:AM693)+AVERAGE(KHBH_Chitiet!AN694:AP694)+AVERAGE(KHBH_Chitiet!AQ693:AS693),0)</f>
        <v>0</v>
      </c>
      <c r="AD693" s="139">
        <f>IFERROR(AVERAGE(KHBH_Chitiet!AT693:AV693)+AVERAGE(KHBH_Chitiet!AW693:AY693)+AVERAGE(KHBH_Chitiet!AZ693:BB693),0)</f>
        <v>0</v>
      </c>
    </row>
    <row r="694" spans="1:30">
      <c r="A694" s="21">
        <v>689</v>
      </c>
      <c r="B694" s="65">
        <f>KHBH_Chitiet!B694</f>
        <v>0</v>
      </c>
      <c r="C694" s="65">
        <f>KHBH_Chitiet!C694</f>
        <v>0</v>
      </c>
      <c r="D694" s="62">
        <f>IFERROR(VLOOKUP(B694,DM_HHDV!$B$5:$E$1050,3,0),0)</f>
        <v>0</v>
      </c>
      <c r="E694" s="67">
        <f>IFERROR(VLOOKUP(B694,DM_HHDV!$B$5:$E$1050,4,0),0)</f>
        <v>0</v>
      </c>
      <c r="F694" s="65">
        <f>HLOOKUP($F$5,KHBH_Chitiet!$G$5:$R$1050,ROW(KH_DTBH_Chitiet!F694)-4,0)</f>
        <v>0</v>
      </c>
      <c r="G694" s="65">
        <f>IFERROR(VLOOKUP(B694,DM_HHDV!$B$5:$K$1050,8,0)*KH_DTBH_Chitiet!F694,0)</f>
        <v>0</v>
      </c>
      <c r="H694" s="65">
        <f>IFERROR(VLOOKUP(B694,DM_HHDV!$B$5:$K$1050,9,0)*KH_DTBH_Chitiet!F694,0)</f>
        <v>0</v>
      </c>
      <c r="I694" s="65">
        <f>IFERROR(VLOOKUP(B694,DM_HHDV!$B$5:$K$1050,10,0)*KH_DTBH_Chitiet!F694,0)</f>
        <v>0</v>
      </c>
      <c r="J694" s="65">
        <f>IFERROR(AVERAGE(KHBH_Chitiet!BC694:BE694)+AVERAGE(KHBH_Chitiet!BF694:BH694)+AVERAGE(KHBH_Chitiet!BI694:BK694),0)</f>
        <v>0</v>
      </c>
      <c r="K694" s="65">
        <f>IFERROR(AVERAGE(KHBH_Chitiet!BL694:BN694)+AVERAGE(KHBH_Chitiet!BO694:BQ694)+AVERAGE(KHBH_Chitiet!BR694:BT694),0)</f>
        <v>0</v>
      </c>
      <c r="L694" s="65">
        <f>IFERROR(AVERAGE(KHBH_Chitiet!BU694:BW694)+AVERAGE(KHBH_Chitiet!BX694:BZ694)+AVERAGE(KHBH_Chitiet!CA694:CC694),0)</f>
        <v>0</v>
      </c>
      <c r="M694" s="65">
        <f>IFERROR(AVERAGE(KHBH_Chitiet!CD694:CF694)+AVERAGE(KHBH_Chitiet!CG694:CI694)+AVERAGE(KHBH_Chitiet!CJ694:CL694),0)</f>
        <v>0</v>
      </c>
      <c r="N694" s="65">
        <f t="shared" si="11"/>
        <v>0</v>
      </c>
      <c r="P694" s="139">
        <f>HLOOKUP($P$5,KHBH_Chitiet!$G$5:$R$1050,ROW(KH_DTBH_Chitiet!F694)-4,0)</f>
        <v>0</v>
      </c>
      <c r="Q694" s="139">
        <f>IFERROR(VLOOKUP(B694,DM_HHDV!$B$5:$K$1050,8,0)*KH_DTBH_Chitiet!P694,0)</f>
        <v>0</v>
      </c>
      <c r="R694" s="139">
        <f>IFERROR(VLOOKUP(B694,DM_HHDV!$B$5:$K$1050,9,0)*KH_DTBH_Chitiet!P694,0)</f>
        <v>0</v>
      </c>
      <c r="S694" s="139">
        <f>IFERROR(VLOOKUP(B694,DM_HHDV!$B$5:$K$1050,10,0)*KH_DTBH_Chitiet!P694,0)</f>
        <v>0</v>
      </c>
      <c r="T694" s="139">
        <f>HLOOKUP($T$5,KHBH_Chitiet!$G$5:$R$1050,ROW(KH_DTBH_Chitiet!F694)-4,0)</f>
        <v>0</v>
      </c>
      <c r="U694" s="139">
        <f>IFERROR(VLOOKUP(B694,DM_HHDV!$B$5:$K$1050,8,0)*KH_DTBH_Chitiet!T694,0)</f>
        <v>0</v>
      </c>
      <c r="V694" s="139">
        <f>IFERROR(VLOOKUP(B694,DM_HHDV!$B$5:$K$1050,9,0)*KH_DTBH_Chitiet!T694,0)</f>
        <v>0</v>
      </c>
      <c r="W694" s="139">
        <f>IFERROR(VLOOKUP(B694,DM_HHDV!$B$5:$K$1050,10,0)*KH_DTBH_Chitiet!T694,0)</f>
        <v>0</v>
      </c>
      <c r="X694" s="139">
        <f>IFERROR(VLOOKUP(B694,DM_HHDV!$B$5:$K$1050,5,0)*KH_DTBH_Chitiet!T694,0)</f>
        <v>0</v>
      </c>
      <c r="Y694" s="139">
        <f>IFERROR(VLOOKUP(B694,DM_HHDV!$B$5:$K$1050,6,0)*KH_DTBH_Chitiet!T694,0)</f>
        <v>0</v>
      </c>
      <c r="Z694" s="139">
        <f>IFERROR(VLOOKUP(B694,DM_HHDV!$B$5:$K$1050,7,0)*KH_DTBH_Chitiet!T694,0)</f>
        <v>0</v>
      </c>
      <c r="AA694" s="139">
        <f>IFERROR(AVERAGE(KHBH_Chitiet!S694:U694)+AVERAGE(KHBH_Chitiet!V694:X694)+AVERAGE(KHBH_Chitiet!Y694:AA694),0)</f>
        <v>0</v>
      </c>
      <c r="AB694" s="139">
        <f>IFERROR(AVERAGE(KHBH_Chitiet!AB694:AD694)+AVERAGE(KHBH_Chitiet!AE694:AG694)+AVERAGE(KHBH_Chitiet!AH694:AJ694),0)</f>
        <v>0</v>
      </c>
      <c r="AC694" s="139">
        <f>IFERROR(AVERAGE(KHBH_Chitiet!AK694:AM694)+AVERAGE(KHBH_Chitiet!AN695:AP695)+AVERAGE(KHBH_Chitiet!AQ694:AS694),0)</f>
        <v>0</v>
      </c>
      <c r="AD694" s="139">
        <f>IFERROR(AVERAGE(KHBH_Chitiet!AT694:AV694)+AVERAGE(KHBH_Chitiet!AW694:AY694)+AVERAGE(KHBH_Chitiet!AZ694:BB694),0)</f>
        <v>0</v>
      </c>
    </row>
    <row r="695" spans="1:30">
      <c r="A695" s="21">
        <v>690</v>
      </c>
      <c r="B695" s="65">
        <f>KHBH_Chitiet!B695</f>
        <v>0</v>
      </c>
      <c r="C695" s="65">
        <f>KHBH_Chitiet!C695</f>
        <v>0</v>
      </c>
      <c r="D695" s="62">
        <f>IFERROR(VLOOKUP(B695,DM_HHDV!$B$5:$E$1050,3,0),0)</f>
        <v>0</v>
      </c>
      <c r="E695" s="67">
        <f>IFERROR(VLOOKUP(B695,DM_HHDV!$B$5:$E$1050,4,0),0)</f>
        <v>0</v>
      </c>
      <c r="F695" s="65">
        <f>HLOOKUP($F$5,KHBH_Chitiet!$G$5:$R$1050,ROW(KH_DTBH_Chitiet!F695)-4,0)</f>
        <v>0</v>
      </c>
      <c r="G695" s="65">
        <f>IFERROR(VLOOKUP(B695,DM_HHDV!$B$5:$K$1050,8,0)*KH_DTBH_Chitiet!F695,0)</f>
        <v>0</v>
      </c>
      <c r="H695" s="65">
        <f>IFERROR(VLOOKUP(B695,DM_HHDV!$B$5:$K$1050,9,0)*KH_DTBH_Chitiet!F695,0)</f>
        <v>0</v>
      </c>
      <c r="I695" s="65">
        <f>IFERROR(VLOOKUP(B695,DM_HHDV!$B$5:$K$1050,10,0)*KH_DTBH_Chitiet!F695,0)</f>
        <v>0</v>
      </c>
      <c r="J695" s="65">
        <f>IFERROR(AVERAGE(KHBH_Chitiet!BC695:BE695)+AVERAGE(KHBH_Chitiet!BF695:BH695)+AVERAGE(KHBH_Chitiet!BI695:BK695),0)</f>
        <v>0</v>
      </c>
      <c r="K695" s="65">
        <f>IFERROR(AVERAGE(KHBH_Chitiet!BL695:BN695)+AVERAGE(KHBH_Chitiet!BO695:BQ695)+AVERAGE(KHBH_Chitiet!BR695:BT695),0)</f>
        <v>0</v>
      </c>
      <c r="L695" s="65">
        <f>IFERROR(AVERAGE(KHBH_Chitiet!BU695:BW695)+AVERAGE(KHBH_Chitiet!BX695:BZ695)+AVERAGE(KHBH_Chitiet!CA695:CC695),0)</f>
        <v>0</v>
      </c>
      <c r="M695" s="65">
        <f>IFERROR(AVERAGE(KHBH_Chitiet!CD695:CF695)+AVERAGE(KHBH_Chitiet!CG695:CI695)+AVERAGE(KHBH_Chitiet!CJ695:CL695),0)</f>
        <v>0</v>
      </c>
      <c r="N695" s="65">
        <f t="shared" si="11"/>
        <v>0</v>
      </c>
      <c r="P695" s="139">
        <f>HLOOKUP($P$5,KHBH_Chitiet!$G$5:$R$1050,ROW(KH_DTBH_Chitiet!F695)-4,0)</f>
        <v>0</v>
      </c>
      <c r="Q695" s="139">
        <f>IFERROR(VLOOKUP(B695,DM_HHDV!$B$5:$K$1050,8,0)*KH_DTBH_Chitiet!P695,0)</f>
        <v>0</v>
      </c>
      <c r="R695" s="139">
        <f>IFERROR(VLOOKUP(B695,DM_HHDV!$B$5:$K$1050,9,0)*KH_DTBH_Chitiet!P695,0)</f>
        <v>0</v>
      </c>
      <c r="S695" s="139">
        <f>IFERROR(VLOOKUP(B695,DM_HHDV!$B$5:$K$1050,10,0)*KH_DTBH_Chitiet!P695,0)</f>
        <v>0</v>
      </c>
      <c r="T695" s="139">
        <f>HLOOKUP($T$5,KHBH_Chitiet!$G$5:$R$1050,ROW(KH_DTBH_Chitiet!F695)-4,0)</f>
        <v>0</v>
      </c>
      <c r="U695" s="139">
        <f>IFERROR(VLOOKUP(B695,DM_HHDV!$B$5:$K$1050,8,0)*KH_DTBH_Chitiet!T695,0)</f>
        <v>0</v>
      </c>
      <c r="V695" s="139">
        <f>IFERROR(VLOOKUP(B695,DM_HHDV!$B$5:$K$1050,9,0)*KH_DTBH_Chitiet!T695,0)</f>
        <v>0</v>
      </c>
      <c r="W695" s="139">
        <f>IFERROR(VLOOKUP(B695,DM_HHDV!$B$5:$K$1050,10,0)*KH_DTBH_Chitiet!T695,0)</f>
        <v>0</v>
      </c>
      <c r="X695" s="139">
        <f>IFERROR(VLOOKUP(B695,DM_HHDV!$B$5:$K$1050,5,0)*KH_DTBH_Chitiet!T695,0)</f>
        <v>0</v>
      </c>
      <c r="Y695" s="139">
        <f>IFERROR(VLOOKUP(B695,DM_HHDV!$B$5:$K$1050,6,0)*KH_DTBH_Chitiet!T695,0)</f>
        <v>0</v>
      </c>
      <c r="Z695" s="139">
        <f>IFERROR(VLOOKUP(B695,DM_HHDV!$B$5:$K$1050,7,0)*KH_DTBH_Chitiet!T695,0)</f>
        <v>0</v>
      </c>
      <c r="AA695" s="139">
        <f>IFERROR(AVERAGE(KHBH_Chitiet!S695:U695)+AVERAGE(KHBH_Chitiet!V695:X695)+AVERAGE(KHBH_Chitiet!Y695:AA695),0)</f>
        <v>0</v>
      </c>
      <c r="AB695" s="139">
        <f>IFERROR(AVERAGE(KHBH_Chitiet!AB695:AD695)+AVERAGE(KHBH_Chitiet!AE695:AG695)+AVERAGE(KHBH_Chitiet!AH695:AJ695),0)</f>
        <v>0</v>
      </c>
      <c r="AC695" s="139">
        <f>IFERROR(AVERAGE(KHBH_Chitiet!AK695:AM695)+AVERAGE(KHBH_Chitiet!AN696:AP696)+AVERAGE(KHBH_Chitiet!AQ695:AS695),0)</f>
        <v>0</v>
      </c>
      <c r="AD695" s="139">
        <f>IFERROR(AVERAGE(KHBH_Chitiet!AT695:AV695)+AVERAGE(KHBH_Chitiet!AW695:AY695)+AVERAGE(KHBH_Chitiet!AZ695:BB695),0)</f>
        <v>0</v>
      </c>
    </row>
    <row r="696" spans="1:30">
      <c r="A696" s="21">
        <v>691</v>
      </c>
      <c r="B696" s="65">
        <f>KHBH_Chitiet!B696</f>
        <v>0</v>
      </c>
      <c r="C696" s="65">
        <f>KHBH_Chitiet!C696</f>
        <v>0</v>
      </c>
      <c r="D696" s="62">
        <f>IFERROR(VLOOKUP(B696,DM_HHDV!$B$5:$E$1050,3,0),0)</f>
        <v>0</v>
      </c>
      <c r="E696" s="67">
        <f>IFERROR(VLOOKUP(B696,DM_HHDV!$B$5:$E$1050,4,0),0)</f>
        <v>0</v>
      </c>
      <c r="F696" s="65">
        <f>HLOOKUP($F$5,KHBH_Chitiet!$G$5:$R$1050,ROW(KH_DTBH_Chitiet!F696)-4,0)</f>
        <v>0</v>
      </c>
      <c r="G696" s="65">
        <f>IFERROR(VLOOKUP(B696,DM_HHDV!$B$5:$K$1050,8,0)*KH_DTBH_Chitiet!F696,0)</f>
        <v>0</v>
      </c>
      <c r="H696" s="65">
        <f>IFERROR(VLOOKUP(B696,DM_HHDV!$B$5:$K$1050,9,0)*KH_DTBH_Chitiet!F696,0)</f>
        <v>0</v>
      </c>
      <c r="I696" s="65">
        <f>IFERROR(VLOOKUP(B696,DM_HHDV!$B$5:$K$1050,10,0)*KH_DTBH_Chitiet!F696,0)</f>
        <v>0</v>
      </c>
      <c r="J696" s="65">
        <f>IFERROR(AVERAGE(KHBH_Chitiet!BC696:BE696)+AVERAGE(KHBH_Chitiet!BF696:BH696)+AVERAGE(KHBH_Chitiet!BI696:BK696),0)</f>
        <v>0</v>
      </c>
      <c r="K696" s="65">
        <f>IFERROR(AVERAGE(KHBH_Chitiet!BL696:BN696)+AVERAGE(KHBH_Chitiet!BO696:BQ696)+AVERAGE(KHBH_Chitiet!BR696:BT696),0)</f>
        <v>0</v>
      </c>
      <c r="L696" s="65">
        <f>IFERROR(AVERAGE(KHBH_Chitiet!BU696:BW696)+AVERAGE(KHBH_Chitiet!BX696:BZ696)+AVERAGE(KHBH_Chitiet!CA696:CC696),0)</f>
        <v>0</v>
      </c>
      <c r="M696" s="65">
        <f>IFERROR(AVERAGE(KHBH_Chitiet!CD696:CF696)+AVERAGE(KHBH_Chitiet!CG696:CI696)+AVERAGE(KHBH_Chitiet!CJ696:CL696),0)</f>
        <v>0</v>
      </c>
      <c r="N696" s="65">
        <f t="shared" si="11"/>
        <v>0</v>
      </c>
      <c r="P696" s="139">
        <f>HLOOKUP($P$5,KHBH_Chitiet!$G$5:$R$1050,ROW(KH_DTBH_Chitiet!F696)-4,0)</f>
        <v>0</v>
      </c>
      <c r="Q696" s="139">
        <f>IFERROR(VLOOKUP(B696,DM_HHDV!$B$5:$K$1050,8,0)*KH_DTBH_Chitiet!P696,0)</f>
        <v>0</v>
      </c>
      <c r="R696" s="139">
        <f>IFERROR(VLOOKUP(B696,DM_HHDV!$B$5:$K$1050,9,0)*KH_DTBH_Chitiet!P696,0)</f>
        <v>0</v>
      </c>
      <c r="S696" s="139">
        <f>IFERROR(VLOOKUP(B696,DM_HHDV!$B$5:$K$1050,10,0)*KH_DTBH_Chitiet!P696,0)</f>
        <v>0</v>
      </c>
      <c r="T696" s="139">
        <f>HLOOKUP($T$5,KHBH_Chitiet!$G$5:$R$1050,ROW(KH_DTBH_Chitiet!F696)-4,0)</f>
        <v>0</v>
      </c>
      <c r="U696" s="139">
        <f>IFERROR(VLOOKUP(B696,DM_HHDV!$B$5:$K$1050,8,0)*KH_DTBH_Chitiet!T696,0)</f>
        <v>0</v>
      </c>
      <c r="V696" s="139">
        <f>IFERROR(VLOOKUP(B696,DM_HHDV!$B$5:$K$1050,9,0)*KH_DTBH_Chitiet!T696,0)</f>
        <v>0</v>
      </c>
      <c r="W696" s="139">
        <f>IFERROR(VLOOKUP(B696,DM_HHDV!$B$5:$K$1050,10,0)*KH_DTBH_Chitiet!T696,0)</f>
        <v>0</v>
      </c>
      <c r="X696" s="139">
        <f>IFERROR(VLOOKUP(B696,DM_HHDV!$B$5:$K$1050,5,0)*KH_DTBH_Chitiet!T696,0)</f>
        <v>0</v>
      </c>
      <c r="Y696" s="139">
        <f>IFERROR(VLOOKUP(B696,DM_HHDV!$B$5:$K$1050,6,0)*KH_DTBH_Chitiet!T696,0)</f>
        <v>0</v>
      </c>
      <c r="Z696" s="139">
        <f>IFERROR(VLOOKUP(B696,DM_HHDV!$B$5:$K$1050,7,0)*KH_DTBH_Chitiet!T696,0)</f>
        <v>0</v>
      </c>
      <c r="AA696" s="139">
        <f>IFERROR(AVERAGE(KHBH_Chitiet!S696:U696)+AVERAGE(KHBH_Chitiet!V696:X696)+AVERAGE(KHBH_Chitiet!Y696:AA696),0)</f>
        <v>0</v>
      </c>
      <c r="AB696" s="139">
        <f>IFERROR(AVERAGE(KHBH_Chitiet!AB696:AD696)+AVERAGE(KHBH_Chitiet!AE696:AG696)+AVERAGE(KHBH_Chitiet!AH696:AJ696),0)</f>
        <v>0</v>
      </c>
      <c r="AC696" s="139">
        <f>IFERROR(AVERAGE(KHBH_Chitiet!AK696:AM696)+AVERAGE(KHBH_Chitiet!AN697:AP697)+AVERAGE(KHBH_Chitiet!AQ696:AS696),0)</f>
        <v>0</v>
      </c>
      <c r="AD696" s="139">
        <f>IFERROR(AVERAGE(KHBH_Chitiet!AT696:AV696)+AVERAGE(KHBH_Chitiet!AW696:AY696)+AVERAGE(KHBH_Chitiet!AZ696:BB696),0)</f>
        <v>0</v>
      </c>
    </row>
    <row r="697" spans="1:30">
      <c r="A697" s="21">
        <v>692</v>
      </c>
      <c r="B697" s="65">
        <f>KHBH_Chitiet!B697</f>
        <v>0</v>
      </c>
      <c r="C697" s="65">
        <f>KHBH_Chitiet!C697</f>
        <v>0</v>
      </c>
      <c r="D697" s="62">
        <f>IFERROR(VLOOKUP(B697,DM_HHDV!$B$5:$E$1050,3,0),0)</f>
        <v>0</v>
      </c>
      <c r="E697" s="67">
        <f>IFERROR(VLOOKUP(B697,DM_HHDV!$B$5:$E$1050,4,0),0)</f>
        <v>0</v>
      </c>
      <c r="F697" s="65">
        <f>HLOOKUP($F$5,KHBH_Chitiet!$G$5:$R$1050,ROW(KH_DTBH_Chitiet!F697)-4,0)</f>
        <v>0</v>
      </c>
      <c r="G697" s="65">
        <f>IFERROR(VLOOKUP(B697,DM_HHDV!$B$5:$K$1050,8,0)*KH_DTBH_Chitiet!F697,0)</f>
        <v>0</v>
      </c>
      <c r="H697" s="65">
        <f>IFERROR(VLOOKUP(B697,DM_HHDV!$B$5:$K$1050,9,0)*KH_DTBH_Chitiet!F697,0)</f>
        <v>0</v>
      </c>
      <c r="I697" s="65">
        <f>IFERROR(VLOOKUP(B697,DM_HHDV!$B$5:$K$1050,10,0)*KH_DTBH_Chitiet!F697,0)</f>
        <v>0</v>
      </c>
      <c r="J697" s="65">
        <f>IFERROR(AVERAGE(KHBH_Chitiet!BC697:BE697)+AVERAGE(KHBH_Chitiet!BF697:BH697)+AVERAGE(KHBH_Chitiet!BI697:BK697),0)</f>
        <v>0</v>
      </c>
      <c r="K697" s="65">
        <f>IFERROR(AVERAGE(KHBH_Chitiet!BL697:BN697)+AVERAGE(KHBH_Chitiet!BO697:BQ697)+AVERAGE(KHBH_Chitiet!BR697:BT697),0)</f>
        <v>0</v>
      </c>
      <c r="L697" s="65">
        <f>IFERROR(AVERAGE(KHBH_Chitiet!BU697:BW697)+AVERAGE(KHBH_Chitiet!BX697:BZ697)+AVERAGE(KHBH_Chitiet!CA697:CC697),0)</f>
        <v>0</v>
      </c>
      <c r="M697" s="65">
        <f>IFERROR(AVERAGE(KHBH_Chitiet!CD697:CF697)+AVERAGE(KHBH_Chitiet!CG697:CI697)+AVERAGE(KHBH_Chitiet!CJ697:CL697),0)</f>
        <v>0</v>
      </c>
      <c r="N697" s="65">
        <f t="shared" si="11"/>
        <v>0</v>
      </c>
      <c r="P697" s="139">
        <f>HLOOKUP($P$5,KHBH_Chitiet!$G$5:$R$1050,ROW(KH_DTBH_Chitiet!F697)-4,0)</f>
        <v>0</v>
      </c>
      <c r="Q697" s="139">
        <f>IFERROR(VLOOKUP(B697,DM_HHDV!$B$5:$K$1050,8,0)*KH_DTBH_Chitiet!P697,0)</f>
        <v>0</v>
      </c>
      <c r="R697" s="139">
        <f>IFERROR(VLOOKUP(B697,DM_HHDV!$B$5:$K$1050,9,0)*KH_DTBH_Chitiet!P697,0)</f>
        <v>0</v>
      </c>
      <c r="S697" s="139">
        <f>IFERROR(VLOOKUP(B697,DM_HHDV!$B$5:$K$1050,10,0)*KH_DTBH_Chitiet!P697,0)</f>
        <v>0</v>
      </c>
      <c r="T697" s="139">
        <f>HLOOKUP($T$5,KHBH_Chitiet!$G$5:$R$1050,ROW(KH_DTBH_Chitiet!F697)-4,0)</f>
        <v>0</v>
      </c>
      <c r="U697" s="139">
        <f>IFERROR(VLOOKUP(B697,DM_HHDV!$B$5:$K$1050,8,0)*KH_DTBH_Chitiet!T697,0)</f>
        <v>0</v>
      </c>
      <c r="V697" s="139">
        <f>IFERROR(VLOOKUP(B697,DM_HHDV!$B$5:$K$1050,9,0)*KH_DTBH_Chitiet!T697,0)</f>
        <v>0</v>
      </c>
      <c r="W697" s="139">
        <f>IFERROR(VLOOKUP(B697,DM_HHDV!$B$5:$K$1050,10,0)*KH_DTBH_Chitiet!T697,0)</f>
        <v>0</v>
      </c>
      <c r="X697" s="139">
        <f>IFERROR(VLOOKUP(B697,DM_HHDV!$B$5:$K$1050,5,0)*KH_DTBH_Chitiet!T697,0)</f>
        <v>0</v>
      </c>
      <c r="Y697" s="139">
        <f>IFERROR(VLOOKUP(B697,DM_HHDV!$B$5:$K$1050,6,0)*KH_DTBH_Chitiet!T697,0)</f>
        <v>0</v>
      </c>
      <c r="Z697" s="139">
        <f>IFERROR(VLOOKUP(B697,DM_HHDV!$B$5:$K$1050,7,0)*KH_DTBH_Chitiet!T697,0)</f>
        <v>0</v>
      </c>
      <c r="AA697" s="139">
        <f>IFERROR(AVERAGE(KHBH_Chitiet!S697:U697)+AVERAGE(KHBH_Chitiet!V697:X697)+AVERAGE(KHBH_Chitiet!Y697:AA697),0)</f>
        <v>0</v>
      </c>
      <c r="AB697" s="139">
        <f>IFERROR(AVERAGE(KHBH_Chitiet!AB697:AD697)+AVERAGE(KHBH_Chitiet!AE697:AG697)+AVERAGE(KHBH_Chitiet!AH697:AJ697),0)</f>
        <v>0</v>
      </c>
      <c r="AC697" s="139">
        <f>IFERROR(AVERAGE(KHBH_Chitiet!AK697:AM697)+AVERAGE(KHBH_Chitiet!AN698:AP698)+AVERAGE(KHBH_Chitiet!AQ697:AS697),0)</f>
        <v>0</v>
      </c>
      <c r="AD697" s="139">
        <f>IFERROR(AVERAGE(KHBH_Chitiet!AT697:AV697)+AVERAGE(KHBH_Chitiet!AW697:AY697)+AVERAGE(KHBH_Chitiet!AZ697:BB697),0)</f>
        <v>0</v>
      </c>
    </row>
    <row r="698" spans="1:30">
      <c r="A698" s="21">
        <v>693</v>
      </c>
      <c r="B698" s="65">
        <f>KHBH_Chitiet!B698</f>
        <v>0</v>
      </c>
      <c r="C698" s="65">
        <f>KHBH_Chitiet!C698</f>
        <v>0</v>
      </c>
      <c r="D698" s="62">
        <f>IFERROR(VLOOKUP(B698,DM_HHDV!$B$5:$E$1050,3,0),0)</f>
        <v>0</v>
      </c>
      <c r="E698" s="67">
        <f>IFERROR(VLOOKUP(B698,DM_HHDV!$B$5:$E$1050,4,0),0)</f>
        <v>0</v>
      </c>
      <c r="F698" s="65">
        <f>HLOOKUP($F$5,KHBH_Chitiet!$G$5:$R$1050,ROW(KH_DTBH_Chitiet!F698)-4,0)</f>
        <v>0</v>
      </c>
      <c r="G698" s="65">
        <f>IFERROR(VLOOKUP(B698,DM_HHDV!$B$5:$K$1050,8,0)*KH_DTBH_Chitiet!F698,0)</f>
        <v>0</v>
      </c>
      <c r="H698" s="65">
        <f>IFERROR(VLOOKUP(B698,DM_HHDV!$B$5:$K$1050,9,0)*KH_DTBH_Chitiet!F698,0)</f>
        <v>0</v>
      </c>
      <c r="I698" s="65">
        <f>IFERROR(VLOOKUP(B698,DM_HHDV!$B$5:$K$1050,10,0)*KH_DTBH_Chitiet!F698,0)</f>
        <v>0</v>
      </c>
      <c r="J698" s="65">
        <f>IFERROR(AVERAGE(KHBH_Chitiet!BC698:BE698)+AVERAGE(KHBH_Chitiet!BF698:BH698)+AVERAGE(KHBH_Chitiet!BI698:BK698),0)</f>
        <v>0</v>
      </c>
      <c r="K698" s="65">
        <f>IFERROR(AVERAGE(KHBH_Chitiet!BL698:BN698)+AVERAGE(KHBH_Chitiet!BO698:BQ698)+AVERAGE(KHBH_Chitiet!BR698:BT698),0)</f>
        <v>0</v>
      </c>
      <c r="L698" s="65">
        <f>IFERROR(AVERAGE(KHBH_Chitiet!BU698:BW698)+AVERAGE(KHBH_Chitiet!BX698:BZ698)+AVERAGE(KHBH_Chitiet!CA698:CC698),0)</f>
        <v>0</v>
      </c>
      <c r="M698" s="65">
        <f>IFERROR(AVERAGE(KHBH_Chitiet!CD698:CF698)+AVERAGE(KHBH_Chitiet!CG698:CI698)+AVERAGE(KHBH_Chitiet!CJ698:CL698),0)</f>
        <v>0</v>
      </c>
      <c r="N698" s="65">
        <f t="shared" si="11"/>
        <v>0</v>
      </c>
      <c r="P698" s="139">
        <f>HLOOKUP($P$5,KHBH_Chitiet!$G$5:$R$1050,ROW(KH_DTBH_Chitiet!F698)-4,0)</f>
        <v>0</v>
      </c>
      <c r="Q698" s="139">
        <f>IFERROR(VLOOKUP(B698,DM_HHDV!$B$5:$K$1050,8,0)*KH_DTBH_Chitiet!P698,0)</f>
        <v>0</v>
      </c>
      <c r="R698" s="139">
        <f>IFERROR(VLOOKUP(B698,DM_HHDV!$B$5:$K$1050,9,0)*KH_DTBH_Chitiet!P698,0)</f>
        <v>0</v>
      </c>
      <c r="S698" s="139">
        <f>IFERROR(VLOOKUP(B698,DM_HHDV!$B$5:$K$1050,10,0)*KH_DTBH_Chitiet!P698,0)</f>
        <v>0</v>
      </c>
      <c r="T698" s="139">
        <f>HLOOKUP($T$5,KHBH_Chitiet!$G$5:$R$1050,ROW(KH_DTBH_Chitiet!F698)-4,0)</f>
        <v>0</v>
      </c>
      <c r="U698" s="139">
        <f>IFERROR(VLOOKUP(B698,DM_HHDV!$B$5:$K$1050,8,0)*KH_DTBH_Chitiet!T698,0)</f>
        <v>0</v>
      </c>
      <c r="V698" s="139">
        <f>IFERROR(VLOOKUP(B698,DM_HHDV!$B$5:$K$1050,9,0)*KH_DTBH_Chitiet!T698,0)</f>
        <v>0</v>
      </c>
      <c r="W698" s="139">
        <f>IFERROR(VLOOKUP(B698,DM_HHDV!$B$5:$K$1050,10,0)*KH_DTBH_Chitiet!T698,0)</f>
        <v>0</v>
      </c>
      <c r="X698" s="139">
        <f>IFERROR(VLOOKUP(B698,DM_HHDV!$B$5:$K$1050,5,0)*KH_DTBH_Chitiet!T698,0)</f>
        <v>0</v>
      </c>
      <c r="Y698" s="139">
        <f>IFERROR(VLOOKUP(B698,DM_HHDV!$B$5:$K$1050,6,0)*KH_DTBH_Chitiet!T698,0)</f>
        <v>0</v>
      </c>
      <c r="Z698" s="139">
        <f>IFERROR(VLOOKUP(B698,DM_HHDV!$B$5:$K$1050,7,0)*KH_DTBH_Chitiet!T698,0)</f>
        <v>0</v>
      </c>
      <c r="AA698" s="139">
        <f>IFERROR(AVERAGE(KHBH_Chitiet!S698:U698)+AVERAGE(KHBH_Chitiet!V698:X698)+AVERAGE(KHBH_Chitiet!Y698:AA698),0)</f>
        <v>0</v>
      </c>
      <c r="AB698" s="139">
        <f>IFERROR(AVERAGE(KHBH_Chitiet!AB698:AD698)+AVERAGE(KHBH_Chitiet!AE698:AG698)+AVERAGE(KHBH_Chitiet!AH698:AJ698),0)</f>
        <v>0</v>
      </c>
      <c r="AC698" s="139">
        <f>IFERROR(AVERAGE(KHBH_Chitiet!AK698:AM698)+AVERAGE(KHBH_Chitiet!AN699:AP699)+AVERAGE(KHBH_Chitiet!AQ698:AS698),0)</f>
        <v>0</v>
      </c>
      <c r="AD698" s="139">
        <f>IFERROR(AVERAGE(KHBH_Chitiet!AT698:AV698)+AVERAGE(KHBH_Chitiet!AW698:AY698)+AVERAGE(KHBH_Chitiet!AZ698:BB698),0)</f>
        <v>0</v>
      </c>
    </row>
    <row r="699" spans="1:30">
      <c r="A699" s="21">
        <v>694</v>
      </c>
      <c r="B699" s="65">
        <f>KHBH_Chitiet!B699</f>
        <v>0</v>
      </c>
      <c r="C699" s="65">
        <f>KHBH_Chitiet!C699</f>
        <v>0</v>
      </c>
      <c r="D699" s="62">
        <f>IFERROR(VLOOKUP(B699,DM_HHDV!$B$5:$E$1050,3,0),0)</f>
        <v>0</v>
      </c>
      <c r="E699" s="67">
        <f>IFERROR(VLOOKUP(B699,DM_HHDV!$B$5:$E$1050,4,0),0)</f>
        <v>0</v>
      </c>
      <c r="F699" s="65">
        <f>HLOOKUP($F$5,KHBH_Chitiet!$G$5:$R$1050,ROW(KH_DTBH_Chitiet!F699)-4,0)</f>
        <v>0</v>
      </c>
      <c r="G699" s="65">
        <f>IFERROR(VLOOKUP(B699,DM_HHDV!$B$5:$K$1050,8,0)*KH_DTBH_Chitiet!F699,0)</f>
        <v>0</v>
      </c>
      <c r="H699" s="65">
        <f>IFERROR(VLOOKUP(B699,DM_HHDV!$B$5:$K$1050,9,0)*KH_DTBH_Chitiet!F699,0)</f>
        <v>0</v>
      </c>
      <c r="I699" s="65">
        <f>IFERROR(VLOOKUP(B699,DM_HHDV!$B$5:$K$1050,10,0)*KH_DTBH_Chitiet!F699,0)</f>
        <v>0</v>
      </c>
      <c r="J699" s="65">
        <f>IFERROR(AVERAGE(KHBH_Chitiet!BC699:BE699)+AVERAGE(KHBH_Chitiet!BF699:BH699)+AVERAGE(KHBH_Chitiet!BI699:BK699),0)</f>
        <v>0</v>
      </c>
      <c r="K699" s="65">
        <f>IFERROR(AVERAGE(KHBH_Chitiet!BL699:BN699)+AVERAGE(KHBH_Chitiet!BO699:BQ699)+AVERAGE(KHBH_Chitiet!BR699:BT699),0)</f>
        <v>0</v>
      </c>
      <c r="L699" s="65">
        <f>IFERROR(AVERAGE(KHBH_Chitiet!BU699:BW699)+AVERAGE(KHBH_Chitiet!BX699:BZ699)+AVERAGE(KHBH_Chitiet!CA699:CC699),0)</f>
        <v>0</v>
      </c>
      <c r="M699" s="65">
        <f>IFERROR(AVERAGE(KHBH_Chitiet!CD699:CF699)+AVERAGE(KHBH_Chitiet!CG699:CI699)+AVERAGE(KHBH_Chitiet!CJ699:CL699),0)</f>
        <v>0</v>
      </c>
      <c r="N699" s="65">
        <f t="shared" si="11"/>
        <v>0</v>
      </c>
      <c r="P699" s="139">
        <f>HLOOKUP($P$5,KHBH_Chitiet!$G$5:$R$1050,ROW(KH_DTBH_Chitiet!F699)-4,0)</f>
        <v>0</v>
      </c>
      <c r="Q699" s="139">
        <f>IFERROR(VLOOKUP(B699,DM_HHDV!$B$5:$K$1050,8,0)*KH_DTBH_Chitiet!P699,0)</f>
        <v>0</v>
      </c>
      <c r="R699" s="139">
        <f>IFERROR(VLOOKUP(B699,DM_HHDV!$B$5:$K$1050,9,0)*KH_DTBH_Chitiet!P699,0)</f>
        <v>0</v>
      </c>
      <c r="S699" s="139">
        <f>IFERROR(VLOOKUP(B699,DM_HHDV!$B$5:$K$1050,10,0)*KH_DTBH_Chitiet!P699,0)</f>
        <v>0</v>
      </c>
      <c r="T699" s="139">
        <f>HLOOKUP($T$5,KHBH_Chitiet!$G$5:$R$1050,ROW(KH_DTBH_Chitiet!F699)-4,0)</f>
        <v>0</v>
      </c>
      <c r="U699" s="139">
        <f>IFERROR(VLOOKUP(B699,DM_HHDV!$B$5:$K$1050,8,0)*KH_DTBH_Chitiet!T699,0)</f>
        <v>0</v>
      </c>
      <c r="V699" s="139">
        <f>IFERROR(VLOOKUP(B699,DM_HHDV!$B$5:$K$1050,9,0)*KH_DTBH_Chitiet!T699,0)</f>
        <v>0</v>
      </c>
      <c r="W699" s="139">
        <f>IFERROR(VLOOKUP(B699,DM_HHDV!$B$5:$K$1050,10,0)*KH_DTBH_Chitiet!T699,0)</f>
        <v>0</v>
      </c>
      <c r="X699" s="139">
        <f>IFERROR(VLOOKUP(B699,DM_HHDV!$B$5:$K$1050,5,0)*KH_DTBH_Chitiet!T699,0)</f>
        <v>0</v>
      </c>
      <c r="Y699" s="139">
        <f>IFERROR(VLOOKUP(B699,DM_HHDV!$B$5:$K$1050,6,0)*KH_DTBH_Chitiet!T699,0)</f>
        <v>0</v>
      </c>
      <c r="Z699" s="139">
        <f>IFERROR(VLOOKUP(B699,DM_HHDV!$B$5:$K$1050,7,0)*KH_DTBH_Chitiet!T699,0)</f>
        <v>0</v>
      </c>
      <c r="AA699" s="139">
        <f>IFERROR(AVERAGE(KHBH_Chitiet!S699:U699)+AVERAGE(KHBH_Chitiet!V699:X699)+AVERAGE(KHBH_Chitiet!Y699:AA699),0)</f>
        <v>0</v>
      </c>
      <c r="AB699" s="139">
        <f>IFERROR(AVERAGE(KHBH_Chitiet!AB699:AD699)+AVERAGE(KHBH_Chitiet!AE699:AG699)+AVERAGE(KHBH_Chitiet!AH699:AJ699),0)</f>
        <v>0</v>
      </c>
      <c r="AC699" s="139">
        <f>IFERROR(AVERAGE(KHBH_Chitiet!AK699:AM699)+AVERAGE(KHBH_Chitiet!AN700:AP700)+AVERAGE(KHBH_Chitiet!AQ699:AS699),0)</f>
        <v>0</v>
      </c>
      <c r="AD699" s="139">
        <f>IFERROR(AVERAGE(KHBH_Chitiet!AT699:AV699)+AVERAGE(KHBH_Chitiet!AW699:AY699)+AVERAGE(KHBH_Chitiet!AZ699:BB699),0)</f>
        <v>0</v>
      </c>
    </row>
    <row r="700" spans="1:30">
      <c r="A700" s="21">
        <v>695</v>
      </c>
      <c r="B700" s="65">
        <f>KHBH_Chitiet!B700</f>
        <v>0</v>
      </c>
      <c r="C700" s="65">
        <f>KHBH_Chitiet!C700</f>
        <v>0</v>
      </c>
      <c r="D700" s="62">
        <f>IFERROR(VLOOKUP(B700,DM_HHDV!$B$5:$E$1050,3,0),0)</f>
        <v>0</v>
      </c>
      <c r="E700" s="67">
        <f>IFERROR(VLOOKUP(B700,DM_HHDV!$B$5:$E$1050,4,0),0)</f>
        <v>0</v>
      </c>
      <c r="F700" s="65">
        <f>HLOOKUP($F$5,KHBH_Chitiet!$G$5:$R$1050,ROW(KH_DTBH_Chitiet!F700)-4,0)</f>
        <v>0</v>
      </c>
      <c r="G700" s="65">
        <f>IFERROR(VLOOKUP(B700,DM_HHDV!$B$5:$K$1050,8,0)*KH_DTBH_Chitiet!F700,0)</f>
        <v>0</v>
      </c>
      <c r="H700" s="65">
        <f>IFERROR(VLOOKUP(B700,DM_HHDV!$B$5:$K$1050,9,0)*KH_DTBH_Chitiet!F700,0)</f>
        <v>0</v>
      </c>
      <c r="I700" s="65">
        <f>IFERROR(VLOOKUP(B700,DM_HHDV!$B$5:$K$1050,10,0)*KH_DTBH_Chitiet!F700,0)</f>
        <v>0</v>
      </c>
      <c r="J700" s="65">
        <f>IFERROR(AVERAGE(KHBH_Chitiet!BC700:BE700)+AVERAGE(KHBH_Chitiet!BF700:BH700)+AVERAGE(KHBH_Chitiet!BI700:BK700),0)</f>
        <v>0</v>
      </c>
      <c r="K700" s="65">
        <f>IFERROR(AVERAGE(KHBH_Chitiet!BL700:BN700)+AVERAGE(KHBH_Chitiet!BO700:BQ700)+AVERAGE(KHBH_Chitiet!BR700:BT700),0)</f>
        <v>0</v>
      </c>
      <c r="L700" s="65">
        <f>IFERROR(AVERAGE(KHBH_Chitiet!BU700:BW700)+AVERAGE(KHBH_Chitiet!BX700:BZ700)+AVERAGE(KHBH_Chitiet!CA700:CC700),0)</f>
        <v>0</v>
      </c>
      <c r="M700" s="65">
        <f>IFERROR(AVERAGE(KHBH_Chitiet!CD700:CF700)+AVERAGE(KHBH_Chitiet!CG700:CI700)+AVERAGE(KHBH_Chitiet!CJ700:CL700),0)</f>
        <v>0</v>
      </c>
      <c r="N700" s="65">
        <f t="shared" si="11"/>
        <v>0</v>
      </c>
      <c r="P700" s="139">
        <f>HLOOKUP($P$5,KHBH_Chitiet!$G$5:$R$1050,ROW(KH_DTBH_Chitiet!F700)-4,0)</f>
        <v>0</v>
      </c>
      <c r="Q700" s="139">
        <f>IFERROR(VLOOKUP(B700,DM_HHDV!$B$5:$K$1050,8,0)*KH_DTBH_Chitiet!P700,0)</f>
        <v>0</v>
      </c>
      <c r="R700" s="139">
        <f>IFERROR(VLOOKUP(B700,DM_HHDV!$B$5:$K$1050,9,0)*KH_DTBH_Chitiet!P700,0)</f>
        <v>0</v>
      </c>
      <c r="S700" s="139">
        <f>IFERROR(VLOOKUP(B700,DM_HHDV!$B$5:$K$1050,10,0)*KH_DTBH_Chitiet!P700,0)</f>
        <v>0</v>
      </c>
      <c r="T700" s="139">
        <f>HLOOKUP($T$5,KHBH_Chitiet!$G$5:$R$1050,ROW(KH_DTBH_Chitiet!F700)-4,0)</f>
        <v>0</v>
      </c>
      <c r="U700" s="139">
        <f>IFERROR(VLOOKUP(B700,DM_HHDV!$B$5:$K$1050,8,0)*KH_DTBH_Chitiet!T700,0)</f>
        <v>0</v>
      </c>
      <c r="V700" s="139">
        <f>IFERROR(VLOOKUP(B700,DM_HHDV!$B$5:$K$1050,9,0)*KH_DTBH_Chitiet!T700,0)</f>
        <v>0</v>
      </c>
      <c r="W700" s="139">
        <f>IFERROR(VLOOKUP(B700,DM_HHDV!$B$5:$K$1050,10,0)*KH_DTBH_Chitiet!T700,0)</f>
        <v>0</v>
      </c>
      <c r="X700" s="139">
        <f>IFERROR(VLOOKUP(B700,DM_HHDV!$B$5:$K$1050,5,0)*KH_DTBH_Chitiet!T700,0)</f>
        <v>0</v>
      </c>
      <c r="Y700" s="139">
        <f>IFERROR(VLOOKUP(B700,DM_HHDV!$B$5:$K$1050,6,0)*KH_DTBH_Chitiet!T700,0)</f>
        <v>0</v>
      </c>
      <c r="Z700" s="139">
        <f>IFERROR(VLOOKUP(B700,DM_HHDV!$B$5:$K$1050,7,0)*KH_DTBH_Chitiet!T700,0)</f>
        <v>0</v>
      </c>
      <c r="AA700" s="139">
        <f>IFERROR(AVERAGE(KHBH_Chitiet!S700:U700)+AVERAGE(KHBH_Chitiet!V700:X700)+AVERAGE(KHBH_Chitiet!Y700:AA700),0)</f>
        <v>0</v>
      </c>
      <c r="AB700" s="139">
        <f>IFERROR(AVERAGE(KHBH_Chitiet!AB700:AD700)+AVERAGE(KHBH_Chitiet!AE700:AG700)+AVERAGE(KHBH_Chitiet!AH700:AJ700),0)</f>
        <v>0</v>
      </c>
      <c r="AC700" s="139">
        <f>IFERROR(AVERAGE(KHBH_Chitiet!AK700:AM700)+AVERAGE(KHBH_Chitiet!AN701:AP701)+AVERAGE(KHBH_Chitiet!AQ700:AS700),0)</f>
        <v>0</v>
      </c>
      <c r="AD700" s="139">
        <f>IFERROR(AVERAGE(KHBH_Chitiet!AT700:AV700)+AVERAGE(KHBH_Chitiet!AW700:AY700)+AVERAGE(KHBH_Chitiet!AZ700:BB700),0)</f>
        <v>0</v>
      </c>
    </row>
    <row r="701" spans="1:30">
      <c r="A701" s="21">
        <v>696</v>
      </c>
      <c r="B701" s="65">
        <f>KHBH_Chitiet!B701</f>
        <v>0</v>
      </c>
      <c r="C701" s="65">
        <f>KHBH_Chitiet!C701</f>
        <v>0</v>
      </c>
      <c r="D701" s="62">
        <f>IFERROR(VLOOKUP(B701,DM_HHDV!$B$5:$E$1050,3,0),0)</f>
        <v>0</v>
      </c>
      <c r="E701" s="67">
        <f>IFERROR(VLOOKUP(B701,DM_HHDV!$B$5:$E$1050,4,0),0)</f>
        <v>0</v>
      </c>
      <c r="F701" s="65">
        <f>HLOOKUP($F$5,KHBH_Chitiet!$G$5:$R$1050,ROW(KH_DTBH_Chitiet!F701)-4,0)</f>
        <v>0</v>
      </c>
      <c r="G701" s="65">
        <f>IFERROR(VLOOKUP(B701,DM_HHDV!$B$5:$K$1050,8,0)*KH_DTBH_Chitiet!F701,0)</f>
        <v>0</v>
      </c>
      <c r="H701" s="65">
        <f>IFERROR(VLOOKUP(B701,DM_HHDV!$B$5:$K$1050,9,0)*KH_DTBH_Chitiet!F701,0)</f>
        <v>0</v>
      </c>
      <c r="I701" s="65">
        <f>IFERROR(VLOOKUP(B701,DM_HHDV!$B$5:$K$1050,10,0)*KH_DTBH_Chitiet!F701,0)</f>
        <v>0</v>
      </c>
      <c r="J701" s="65">
        <f>IFERROR(AVERAGE(KHBH_Chitiet!BC701:BE701)+AVERAGE(KHBH_Chitiet!BF701:BH701)+AVERAGE(KHBH_Chitiet!BI701:BK701),0)</f>
        <v>0</v>
      </c>
      <c r="K701" s="65">
        <f>IFERROR(AVERAGE(KHBH_Chitiet!BL701:BN701)+AVERAGE(KHBH_Chitiet!BO701:BQ701)+AVERAGE(KHBH_Chitiet!BR701:BT701),0)</f>
        <v>0</v>
      </c>
      <c r="L701" s="65">
        <f>IFERROR(AVERAGE(KHBH_Chitiet!BU701:BW701)+AVERAGE(KHBH_Chitiet!BX701:BZ701)+AVERAGE(KHBH_Chitiet!CA701:CC701),0)</f>
        <v>0</v>
      </c>
      <c r="M701" s="65">
        <f>IFERROR(AVERAGE(KHBH_Chitiet!CD701:CF701)+AVERAGE(KHBH_Chitiet!CG701:CI701)+AVERAGE(KHBH_Chitiet!CJ701:CL701),0)</f>
        <v>0</v>
      </c>
      <c r="N701" s="65">
        <f t="shared" si="11"/>
        <v>0</v>
      </c>
      <c r="P701" s="139">
        <f>HLOOKUP($P$5,KHBH_Chitiet!$G$5:$R$1050,ROW(KH_DTBH_Chitiet!F701)-4,0)</f>
        <v>0</v>
      </c>
      <c r="Q701" s="139">
        <f>IFERROR(VLOOKUP(B701,DM_HHDV!$B$5:$K$1050,8,0)*KH_DTBH_Chitiet!P701,0)</f>
        <v>0</v>
      </c>
      <c r="R701" s="139">
        <f>IFERROR(VLOOKUP(B701,DM_HHDV!$B$5:$K$1050,9,0)*KH_DTBH_Chitiet!P701,0)</f>
        <v>0</v>
      </c>
      <c r="S701" s="139">
        <f>IFERROR(VLOOKUP(B701,DM_HHDV!$B$5:$K$1050,10,0)*KH_DTBH_Chitiet!P701,0)</f>
        <v>0</v>
      </c>
      <c r="T701" s="139">
        <f>HLOOKUP($T$5,KHBH_Chitiet!$G$5:$R$1050,ROW(KH_DTBH_Chitiet!F701)-4,0)</f>
        <v>0</v>
      </c>
      <c r="U701" s="139">
        <f>IFERROR(VLOOKUP(B701,DM_HHDV!$B$5:$K$1050,8,0)*KH_DTBH_Chitiet!T701,0)</f>
        <v>0</v>
      </c>
      <c r="V701" s="139">
        <f>IFERROR(VLOOKUP(B701,DM_HHDV!$B$5:$K$1050,9,0)*KH_DTBH_Chitiet!T701,0)</f>
        <v>0</v>
      </c>
      <c r="W701" s="139">
        <f>IFERROR(VLOOKUP(B701,DM_HHDV!$B$5:$K$1050,10,0)*KH_DTBH_Chitiet!T701,0)</f>
        <v>0</v>
      </c>
      <c r="X701" s="139">
        <f>IFERROR(VLOOKUP(B701,DM_HHDV!$B$5:$K$1050,5,0)*KH_DTBH_Chitiet!T701,0)</f>
        <v>0</v>
      </c>
      <c r="Y701" s="139">
        <f>IFERROR(VLOOKUP(B701,DM_HHDV!$B$5:$K$1050,6,0)*KH_DTBH_Chitiet!T701,0)</f>
        <v>0</v>
      </c>
      <c r="Z701" s="139">
        <f>IFERROR(VLOOKUP(B701,DM_HHDV!$B$5:$K$1050,7,0)*KH_DTBH_Chitiet!T701,0)</f>
        <v>0</v>
      </c>
      <c r="AA701" s="139">
        <f>IFERROR(AVERAGE(KHBH_Chitiet!S701:U701)+AVERAGE(KHBH_Chitiet!V701:X701)+AVERAGE(KHBH_Chitiet!Y701:AA701),0)</f>
        <v>0</v>
      </c>
      <c r="AB701" s="139">
        <f>IFERROR(AVERAGE(KHBH_Chitiet!AB701:AD701)+AVERAGE(KHBH_Chitiet!AE701:AG701)+AVERAGE(KHBH_Chitiet!AH701:AJ701),0)</f>
        <v>0</v>
      </c>
      <c r="AC701" s="139">
        <f>IFERROR(AVERAGE(KHBH_Chitiet!AK701:AM701)+AVERAGE(KHBH_Chitiet!AN702:AP702)+AVERAGE(KHBH_Chitiet!AQ701:AS701),0)</f>
        <v>0</v>
      </c>
      <c r="AD701" s="139">
        <f>IFERROR(AVERAGE(KHBH_Chitiet!AT701:AV701)+AVERAGE(KHBH_Chitiet!AW701:AY701)+AVERAGE(KHBH_Chitiet!AZ701:BB701),0)</f>
        <v>0</v>
      </c>
    </row>
    <row r="702" spans="1:30">
      <c r="A702" s="21">
        <v>697</v>
      </c>
      <c r="B702" s="65">
        <f>KHBH_Chitiet!B702</f>
        <v>0</v>
      </c>
      <c r="C702" s="65">
        <f>KHBH_Chitiet!C702</f>
        <v>0</v>
      </c>
      <c r="D702" s="62">
        <f>IFERROR(VLOOKUP(B702,DM_HHDV!$B$5:$E$1050,3,0),0)</f>
        <v>0</v>
      </c>
      <c r="E702" s="67">
        <f>IFERROR(VLOOKUP(B702,DM_HHDV!$B$5:$E$1050,4,0),0)</f>
        <v>0</v>
      </c>
      <c r="F702" s="65">
        <f>HLOOKUP($F$5,KHBH_Chitiet!$G$5:$R$1050,ROW(KH_DTBH_Chitiet!F702)-4,0)</f>
        <v>0</v>
      </c>
      <c r="G702" s="65">
        <f>IFERROR(VLOOKUP(B702,DM_HHDV!$B$5:$K$1050,8,0)*KH_DTBH_Chitiet!F702,0)</f>
        <v>0</v>
      </c>
      <c r="H702" s="65">
        <f>IFERROR(VLOOKUP(B702,DM_HHDV!$B$5:$K$1050,9,0)*KH_DTBH_Chitiet!F702,0)</f>
        <v>0</v>
      </c>
      <c r="I702" s="65">
        <f>IFERROR(VLOOKUP(B702,DM_HHDV!$B$5:$K$1050,10,0)*KH_DTBH_Chitiet!F702,0)</f>
        <v>0</v>
      </c>
      <c r="J702" s="65">
        <f>IFERROR(AVERAGE(KHBH_Chitiet!BC702:BE702)+AVERAGE(KHBH_Chitiet!BF702:BH702)+AVERAGE(KHBH_Chitiet!BI702:BK702),0)</f>
        <v>0</v>
      </c>
      <c r="K702" s="65">
        <f>IFERROR(AVERAGE(KHBH_Chitiet!BL702:BN702)+AVERAGE(KHBH_Chitiet!BO702:BQ702)+AVERAGE(KHBH_Chitiet!BR702:BT702),0)</f>
        <v>0</v>
      </c>
      <c r="L702" s="65">
        <f>IFERROR(AVERAGE(KHBH_Chitiet!BU702:BW702)+AVERAGE(KHBH_Chitiet!BX702:BZ702)+AVERAGE(KHBH_Chitiet!CA702:CC702),0)</f>
        <v>0</v>
      </c>
      <c r="M702" s="65">
        <f>IFERROR(AVERAGE(KHBH_Chitiet!CD702:CF702)+AVERAGE(KHBH_Chitiet!CG702:CI702)+AVERAGE(KHBH_Chitiet!CJ702:CL702),0)</f>
        <v>0</v>
      </c>
      <c r="N702" s="65">
        <f t="shared" si="11"/>
        <v>0</v>
      </c>
      <c r="P702" s="139">
        <f>HLOOKUP($P$5,KHBH_Chitiet!$G$5:$R$1050,ROW(KH_DTBH_Chitiet!F702)-4,0)</f>
        <v>0</v>
      </c>
      <c r="Q702" s="139">
        <f>IFERROR(VLOOKUP(B702,DM_HHDV!$B$5:$K$1050,8,0)*KH_DTBH_Chitiet!P702,0)</f>
        <v>0</v>
      </c>
      <c r="R702" s="139">
        <f>IFERROR(VLOOKUP(B702,DM_HHDV!$B$5:$K$1050,9,0)*KH_DTBH_Chitiet!P702,0)</f>
        <v>0</v>
      </c>
      <c r="S702" s="139">
        <f>IFERROR(VLOOKUP(B702,DM_HHDV!$B$5:$K$1050,10,0)*KH_DTBH_Chitiet!P702,0)</f>
        <v>0</v>
      </c>
      <c r="T702" s="139">
        <f>HLOOKUP($T$5,KHBH_Chitiet!$G$5:$R$1050,ROW(KH_DTBH_Chitiet!F702)-4,0)</f>
        <v>0</v>
      </c>
      <c r="U702" s="139">
        <f>IFERROR(VLOOKUP(B702,DM_HHDV!$B$5:$K$1050,8,0)*KH_DTBH_Chitiet!T702,0)</f>
        <v>0</v>
      </c>
      <c r="V702" s="139">
        <f>IFERROR(VLOOKUP(B702,DM_HHDV!$B$5:$K$1050,9,0)*KH_DTBH_Chitiet!T702,0)</f>
        <v>0</v>
      </c>
      <c r="W702" s="139">
        <f>IFERROR(VLOOKUP(B702,DM_HHDV!$B$5:$K$1050,10,0)*KH_DTBH_Chitiet!T702,0)</f>
        <v>0</v>
      </c>
      <c r="X702" s="139">
        <f>IFERROR(VLOOKUP(B702,DM_HHDV!$B$5:$K$1050,5,0)*KH_DTBH_Chitiet!T702,0)</f>
        <v>0</v>
      </c>
      <c r="Y702" s="139">
        <f>IFERROR(VLOOKUP(B702,DM_HHDV!$B$5:$K$1050,6,0)*KH_DTBH_Chitiet!T702,0)</f>
        <v>0</v>
      </c>
      <c r="Z702" s="139">
        <f>IFERROR(VLOOKUP(B702,DM_HHDV!$B$5:$K$1050,7,0)*KH_DTBH_Chitiet!T702,0)</f>
        <v>0</v>
      </c>
      <c r="AA702" s="139">
        <f>IFERROR(AVERAGE(KHBH_Chitiet!S702:U702)+AVERAGE(KHBH_Chitiet!V702:X702)+AVERAGE(KHBH_Chitiet!Y702:AA702),0)</f>
        <v>0</v>
      </c>
      <c r="AB702" s="139">
        <f>IFERROR(AVERAGE(KHBH_Chitiet!AB702:AD702)+AVERAGE(KHBH_Chitiet!AE702:AG702)+AVERAGE(KHBH_Chitiet!AH702:AJ702),0)</f>
        <v>0</v>
      </c>
      <c r="AC702" s="139">
        <f>IFERROR(AVERAGE(KHBH_Chitiet!AK702:AM702)+AVERAGE(KHBH_Chitiet!AN703:AP703)+AVERAGE(KHBH_Chitiet!AQ702:AS702),0)</f>
        <v>0</v>
      </c>
      <c r="AD702" s="139">
        <f>IFERROR(AVERAGE(KHBH_Chitiet!AT702:AV702)+AVERAGE(KHBH_Chitiet!AW702:AY702)+AVERAGE(KHBH_Chitiet!AZ702:BB702),0)</f>
        <v>0</v>
      </c>
    </row>
    <row r="703" spans="1:30">
      <c r="A703" s="21">
        <v>698</v>
      </c>
      <c r="B703" s="65">
        <f>KHBH_Chitiet!B703</f>
        <v>0</v>
      </c>
      <c r="C703" s="65">
        <f>KHBH_Chitiet!C703</f>
        <v>0</v>
      </c>
      <c r="D703" s="62">
        <f>IFERROR(VLOOKUP(B703,DM_HHDV!$B$5:$E$1050,3,0),0)</f>
        <v>0</v>
      </c>
      <c r="E703" s="67">
        <f>IFERROR(VLOOKUP(B703,DM_HHDV!$B$5:$E$1050,4,0),0)</f>
        <v>0</v>
      </c>
      <c r="F703" s="65">
        <f>HLOOKUP($F$5,KHBH_Chitiet!$G$5:$R$1050,ROW(KH_DTBH_Chitiet!F703)-4,0)</f>
        <v>0</v>
      </c>
      <c r="G703" s="65">
        <f>IFERROR(VLOOKUP(B703,DM_HHDV!$B$5:$K$1050,8,0)*KH_DTBH_Chitiet!F703,0)</f>
        <v>0</v>
      </c>
      <c r="H703" s="65">
        <f>IFERROR(VLOOKUP(B703,DM_HHDV!$B$5:$K$1050,9,0)*KH_DTBH_Chitiet!F703,0)</f>
        <v>0</v>
      </c>
      <c r="I703" s="65">
        <f>IFERROR(VLOOKUP(B703,DM_HHDV!$B$5:$K$1050,10,0)*KH_DTBH_Chitiet!F703,0)</f>
        <v>0</v>
      </c>
      <c r="J703" s="65">
        <f>IFERROR(AVERAGE(KHBH_Chitiet!BC703:BE703)+AVERAGE(KHBH_Chitiet!BF703:BH703)+AVERAGE(KHBH_Chitiet!BI703:BK703),0)</f>
        <v>0</v>
      </c>
      <c r="K703" s="65">
        <f>IFERROR(AVERAGE(KHBH_Chitiet!BL703:BN703)+AVERAGE(KHBH_Chitiet!BO703:BQ703)+AVERAGE(KHBH_Chitiet!BR703:BT703),0)</f>
        <v>0</v>
      </c>
      <c r="L703" s="65">
        <f>IFERROR(AVERAGE(KHBH_Chitiet!BU703:BW703)+AVERAGE(KHBH_Chitiet!BX703:BZ703)+AVERAGE(KHBH_Chitiet!CA703:CC703),0)</f>
        <v>0</v>
      </c>
      <c r="M703" s="65">
        <f>IFERROR(AVERAGE(KHBH_Chitiet!CD703:CF703)+AVERAGE(KHBH_Chitiet!CG703:CI703)+AVERAGE(KHBH_Chitiet!CJ703:CL703),0)</f>
        <v>0</v>
      </c>
      <c r="N703" s="65">
        <f t="shared" si="11"/>
        <v>0</v>
      </c>
      <c r="P703" s="139">
        <f>HLOOKUP($P$5,KHBH_Chitiet!$G$5:$R$1050,ROW(KH_DTBH_Chitiet!F703)-4,0)</f>
        <v>0</v>
      </c>
      <c r="Q703" s="139">
        <f>IFERROR(VLOOKUP(B703,DM_HHDV!$B$5:$K$1050,8,0)*KH_DTBH_Chitiet!P703,0)</f>
        <v>0</v>
      </c>
      <c r="R703" s="139">
        <f>IFERROR(VLOOKUP(B703,DM_HHDV!$B$5:$K$1050,9,0)*KH_DTBH_Chitiet!P703,0)</f>
        <v>0</v>
      </c>
      <c r="S703" s="139">
        <f>IFERROR(VLOOKUP(B703,DM_HHDV!$B$5:$K$1050,10,0)*KH_DTBH_Chitiet!P703,0)</f>
        <v>0</v>
      </c>
      <c r="T703" s="139">
        <f>HLOOKUP($T$5,KHBH_Chitiet!$G$5:$R$1050,ROW(KH_DTBH_Chitiet!F703)-4,0)</f>
        <v>0</v>
      </c>
      <c r="U703" s="139">
        <f>IFERROR(VLOOKUP(B703,DM_HHDV!$B$5:$K$1050,8,0)*KH_DTBH_Chitiet!T703,0)</f>
        <v>0</v>
      </c>
      <c r="V703" s="139">
        <f>IFERROR(VLOOKUP(B703,DM_HHDV!$B$5:$K$1050,9,0)*KH_DTBH_Chitiet!T703,0)</f>
        <v>0</v>
      </c>
      <c r="W703" s="139">
        <f>IFERROR(VLOOKUP(B703,DM_HHDV!$B$5:$K$1050,10,0)*KH_DTBH_Chitiet!T703,0)</f>
        <v>0</v>
      </c>
      <c r="X703" s="139">
        <f>IFERROR(VLOOKUP(B703,DM_HHDV!$B$5:$K$1050,5,0)*KH_DTBH_Chitiet!T703,0)</f>
        <v>0</v>
      </c>
      <c r="Y703" s="139">
        <f>IFERROR(VLOOKUP(B703,DM_HHDV!$B$5:$K$1050,6,0)*KH_DTBH_Chitiet!T703,0)</f>
        <v>0</v>
      </c>
      <c r="Z703" s="139">
        <f>IFERROR(VLOOKUP(B703,DM_HHDV!$B$5:$K$1050,7,0)*KH_DTBH_Chitiet!T703,0)</f>
        <v>0</v>
      </c>
      <c r="AA703" s="139">
        <f>IFERROR(AVERAGE(KHBH_Chitiet!S703:U703)+AVERAGE(KHBH_Chitiet!V703:X703)+AVERAGE(KHBH_Chitiet!Y703:AA703),0)</f>
        <v>0</v>
      </c>
      <c r="AB703" s="139">
        <f>IFERROR(AVERAGE(KHBH_Chitiet!AB703:AD703)+AVERAGE(KHBH_Chitiet!AE703:AG703)+AVERAGE(KHBH_Chitiet!AH703:AJ703),0)</f>
        <v>0</v>
      </c>
      <c r="AC703" s="139">
        <f>IFERROR(AVERAGE(KHBH_Chitiet!AK703:AM703)+AVERAGE(KHBH_Chitiet!AN704:AP704)+AVERAGE(KHBH_Chitiet!AQ703:AS703),0)</f>
        <v>0</v>
      </c>
      <c r="AD703" s="139">
        <f>IFERROR(AVERAGE(KHBH_Chitiet!AT703:AV703)+AVERAGE(KHBH_Chitiet!AW703:AY703)+AVERAGE(KHBH_Chitiet!AZ703:BB703),0)</f>
        <v>0</v>
      </c>
    </row>
    <row r="704" spans="1:30">
      <c r="A704" s="21">
        <v>699</v>
      </c>
      <c r="B704" s="65">
        <f>KHBH_Chitiet!B704</f>
        <v>0</v>
      </c>
      <c r="C704" s="65">
        <f>KHBH_Chitiet!C704</f>
        <v>0</v>
      </c>
      <c r="D704" s="62">
        <f>IFERROR(VLOOKUP(B704,DM_HHDV!$B$5:$E$1050,3,0),0)</f>
        <v>0</v>
      </c>
      <c r="E704" s="67">
        <f>IFERROR(VLOOKUP(B704,DM_HHDV!$B$5:$E$1050,4,0),0)</f>
        <v>0</v>
      </c>
      <c r="F704" s="65">
        <f>HLOOKUP($F$5,KHBH_Chitiet!$G$5:$R$1050,ROW(KH_DTBH_Chitiet!F704)-4,0)</f>
        <v>0</v>
      </c>
      <c r="G704" s="65">
        <f>IFERROR(VLOOKUP(B704,DM_HHDV!$B$5:$K$1050,8,0)*KH_DTBH_Chitiet!F704,0)</f>
        <v>0</v>
      </c>
      <c r="H704" s="65">
        <f>IFERROR(VLOOKUP(B704,DM_HHDV!$B$5:$K$1050,9,0)*KH_DTBH_Chitiet!F704,0)</f>
        <v>0</v>
      </c>
      <c r="I704" s="65">
        <f>IFERROR(VLOOKUP(B704,DM_HHDV!$B$5:$K$1050,10,0)*KH_DTBH_Chitiet!F704,0)</f>
        <v>0</v>
      </c>
      <c r="J704" s="65">
        <f>IFERROR(AVERAGE(KHBH_Chitiet!BC704:BE704)+AVERAGE(KHBH_Chitiet!BF704:BH704)+AVERAGE(KHBH_Chitiet!BI704:BK704),0)</f>
        <v>0</v>
      </c>
      <c r="K704" s="65">
        <f>IFERROR(AVERAGE(KHBH_Chitiet!BL704:BN704)+AVERAGE(KHBH_Chitiet!BO704:BQ704)+AVERAGE(KHBH_Chitiet!BR704:BT704),0)</f>
        <v>0</v>
      </c>
      <c r="L704" s="65">
        <f>IFERROR(AVERAGE(KHBH_Chitiet!BU704:BW704)+AVERAGE(KHBH_Chitiet!BX704:BZ704)+AVERAGE(KHBH_Chitiet!CA704:CC704),0)</f>
        <v>0</v>
      </c>
      <c r="M704" s="65">
        <f>IFERROR(AVERAGE(KHBH_Chitiet!CD704:CF704)+AVERAGE(KHBH_Chitiet!CG704:CI704)+AVERAGE(KHBH_Chitiet!CJ704:CL704),0)</f>
        <v>0</v>
      </c>
      <c r="N704" s="65">
        <f t="shared" si="11"/>
        <v>0</v>
      </c>
      <c r="P704" s="139">
        <f>HLOOKUP($P$5,KHBH_Chitiet!$G$5:$R$1050,ROW(KH_DTBH_Chitiet!F704)-4,0)</f>
        <v>0</v>
      </c>
      <c r="Q704" s="139">
        <f>IFERROR(VLOOKUP(B704,DM_HHDV!$B$5:$K$1050,8,0)*KH_DTBH_Chitiet!P704,0)</f>
        <v>0</v>
      </c>
      <c r="R704" s="139">
        <f>IFERROR(VLOOKUP(B704,DM_HHDV!$B$5:$K$1050,9,0)*KH_DTBH_Chitiet!P704,0)</f>
        <v>0</v>
      </c>
      <c r="S704" s="139">
        <f>IFERROR(VLOOKUP(B704,DM_HHDV!$B$5:$K$1050,10,0)*KH_DTBH_Chitiet!P704,0)</f>
        <v>0</v>
      </c>
      <c r="T704" s="139">
        <f>HLOOKUP($T$5,KHBH_Chitiet!$G$5:$R$1050,ROW(KH_DTBH_Chitiet!F704)-4,0)</f>
        <v>0</v>
      </c>
      <c r="U704" s="139">
        <f>IFERROR(VLOOKUP(B704,DM_HHDV!$B$5:$K$1050,8,0)*KH_DTBH_Chitiet!T704,0)</f>
        <v>0</v>
      </c>
      <c r="V704" s="139">
        <f>IFERROR(VLOOKUP(B704,DM_HHDV!$B$5:$K$1050,9,0)*KH_DTBH_Chitiet!T704,0)</f>
        <v>0</v>
      </c>
      <c r="W704" s="139">
        <f>IFERROR(VLOOKUP(B704,DM_HHDV!$B$5:$K$1050,10,0)*KH_DTBH_Chitiet!T704,0)</f>
        <v>0</v>
      </c>
      <c r="X704" s="139">
        <f>IFERROR(VLOOKUP(B704,DM_HHDV!$B$5:$K$1050,5,0)*KH_DTBH_Chitiet!T704,0)</f>
        <v>0</v>
      </c>
      <c r="Y704" s="139">
        <f>IFERROR(VLOOKUP(B704,DM_HHDV!$B$5:$K$1050,6,0)*KH_DTBH_Chitiet!T704,0)</f>
        <v>0</v>
      </c>
      <c r="Z704" s="139">
        <f>IFERROR(VLOOKUP(B704,DM_HHDV!$B$5:$K$1050,7,0)*KH_DTBH_Chitiet!T704,0)</f>
        <v>0</v>
      </c>
      <c r="AA704" s="139">
        <f>IFERROR(AVERAGE(KHBH_Chitiet!S704:U704)+AVERAGE(KHBH_Chitiet!V704:X704)+AVERAGE(KHBH_Chitiet!Y704:AA704),0)</f>
        <v>0</v>
      </c>
      <c r="AB704" s="139">
        <f>IFERROR(AVERAGE(KHBH_Chitiet!AB704:AD704)+AVERAGE(KHBH_Chitiet!AE704:AG704)+AVERAGE(KHBH_Chitiet!AH704:AJ704),0)</f>
        <v>0</v>
      </c>
      <c r="AC704" s="139">
        <f>IFERROR(AVERAGE(KHBH_Chitiet!AK704:AM704)+AVERAGE(KHBH_Chitiet!AN705:AP705)+AVERAGE(KHBH_Chitiet!AQ704:AS704),0)</f>
        <v>0</v>
      </c>
      <c r="AD704" s="139">
        <f>IFERROR(AVERAGE(KHBH_Chitiet!AT704:AV704)+AVERAGE(KHBH_Chitiet!AW704:AY704)+AVERAGE(KHBH_Chitiet!AZ704:BB704),0)</f>
        <v>0</v>
      </c>
    </row>
    <row r="705" spans="1:30">
      <c r="A705" s="21">
        <v>700</v>
      </c>
      <c r="B705" s="65">
        <f>KHBH_Chitiet!B705</f>
        <v>0</v>
      </c>
      <c r="C705" s="65">
        <f>KHBH_Chitiet!C705</f>
        <v>0</v>
      </c>
      <c r="D705" s="62">
        <f>IFERROR(VLOOKUP(B705,DM_HHDV!$B$5:$E$1050,3,0),0)</f>
        <v>0</v>
      </c>
      <c r="E705" s="67">
        <f>IFERROR(VLOOKUP(B705,DM_HHDV!$B$5:$E$1050,4,0),0)</f>
        <v>0</v>
      </c>
      <c r="F705" s="65">
        <f>HLOOKUP($F$5,KHBH_Chitiet!$G$5:$R$1050,ROW(KH_DTBH_Chitiet!F705)-4,0)</f>
        <v>0</v>
      </c>
      <c r="G705" s="65">
        <f>IFERROR(VLOOKUP(B705,DM_HHDV!$B$5:$K$1050,8,0)*KH_DTBH_Chitiet!F705,0)</f>
        <v>0</v>
      </c>
      <c r="H705" s="65">
        <f>IFERROR(VLOOKUP(B705,DM_HHDV!$B$5:$K$1050,9,0)*KH_DTBH_Chitiet!F705,0)</f>
        <v>0</v>
      </c>
      <c r="I705" s="65">
        <f>IFERROR(VLOOKUP(B705,DM_HHDV!$B$5:$K$1050,10,0)*KH_DTBH_Chitiet!F705,0)</f>
        <v>0</v>
      </c>
      <c r="J705" s="65">
        <f>IFERROR(AVERAGE(KHBH_Chitiet!BC705:BE705)+AVERAGE(KHBH_Chitiet!BF705:BH705)+AVERAGE(KHBH_Chitiet!BI705:BK705),0)</f>
        <v>0</v>
      </c>
      <c r="K705" s="65">
        <f>IFERROR(AVERAGE(KHBH_Chitiet!BL705:BN705)+AVERAGE(KHBH_Chitiet!BO705:BQ705)+AVERAGE(KHBH_Chitiet!BR705:BT705),0)</f>
        <v>0</v>
      </c>
      <c r="L705" s="65">
        <f>IFERROR(AVERAGE(KHBH_Chitiet!BU705:BW705)+AVERAGE(KHBH_Chitiet!BX705:BZ705)+AVERAGE(KHBH_Chitiet!CA705:CC705),0)</f>
        <v>0</v>
      </c>
      <c r="M705" s="65">
        <f>IFERROR(AVERAGE(KHBH_Chitiet!CD705:CF705)+AVERAGE(KHBH_Chitiet!CG705:CI705)+AVERAGE(KHBH_Chitiet!CJ705:CL705),0)</f>
        <v>0</v>
      </c>
      <c r="N705" s="65">
        <f t="shared" si="11"/>
        <v>0</v>
      </c>
      <c r="P705" s="139">
        <f>HLOOKUP($P$5,KHBH_Chitiet!$G$5:$R$1050,ROW(KH_DTBH_Chitiet!F705)-4,0)</f>
        <v>0</v>
      </c>
      <c r="Q705" s="139">
        <f>IFERROR(VLOOKUP(B705,DM_HHDV!$B$5:$K$1050,8,0)*KH_DTBH_Chitiet!P705,0)</f>
        <v>0</v>
      </c>
      <c r="R705" s="139">
        <f>IFERROR(VLOOKUP(B705,DM_HHDV!$B$5:$K$1050,9,0)*KH_DTBH_Chitiet!P705,0)</f>
        <v>0</v>
      </c>
      <c r="S705" s="139">
        <f>IFERROR(VLOOKUP(B705,DM_HHDV!$B$5:$K$1050,10,0)*KH_DTBH_Chitiet!P705,0)</f>
        <v>0</v>
      </c>
      <c r="T705" s="139">
        <f>HLOOKUP($T$5,KHBH_Chitiet!$G$5:$R$1050,ROW(KH_DTBH_Chitiet!F705)-4,0)</f>
        <v>0</v>
      </c>
      <c r="U705" s="139">
        <f>IFERROR(VLOOKUP(B705,DM_HHDV!$B$5:$K$1050,8,0)*KH_DTBH_Chitiet!T705,0)</f>
        <v>0</v>
      </c>
      <c r="V705" s="139">
        <f>IFERROR(VLOOKUP(B705,DM_HHDV!$B$5:$K$1050,9,0)*KH_DTBH_Chitiet!T705,0)</f>
        <v>0</v>
      </c>
      <c r="W705" s="139">
        <f>IFERROR(VLOOKUP(B705,DM_HHDV!$B$5:$K$1050,10,0)*KH_DTBH_Chitiet!T705,0)</f>
        <v>0</v>
      </c>
      <c r="X705" s="139">
        <f>IFERROR(VLOOKUP(B705,DM_HHDV!$B$5:$K$1050,5,0)*KH_DTBH_Chitiet!T705,0)</f>
        <v>0</v>
      </c>
      <c r="Y705" s="139">
        <f>IFERROR(VLOOKUP(B705,DM_HHDV!$B$5:$K$1050,6,0)*KH_DTBH_Chitiet!T705,0)</f>
        <v>0</v>
      </c>
      <c r="Z705" s="139">
        <f>IFERROR(VLOOKUP(B705,DM_HHDV!$B$5:$K$1050,7,0)*KH_DTBH_Chitiet!T705,0)</f>
        <v>0</v>
      </c>
      <c r="AA705" s="139">
        <f>IFERROR(AVERAGE(KHBH_Chitiet!S705:U705)+AVERAGE(KHBH_Chitiet!V705:X705)+AVERAGE(KHBH_Chitiet!Y705:AA705),0)</f>
        <v>0</v>
      </c>
      <c r="AB705" s="139">
        <f>IFERROR(AVERAGE(KHBH_Chitiet!AB705:AD705)+AVERAGE(KHBH_Chitiet!AE705:AG705)+AVERAGE(KHBH_Chitiet!AH705:AJ705),0)</f>
        <v>0</v>
      </c>
      <c r="AC705" s="139">
        <f>IFERROR(AVERAGE(KHBH_Chitiet!AK705:AM705)+AVERAGE(KHBH_Chitiet!AN706:AP706)+AVERAGE(KHBH_Chitiet!AQ705:AS705),0)</f>
        <v>0</v>
      </c>
      <c r="AD705" s="139">
        <f>IFERROR(AVERAGE(KHBH_Chitiet!AT705:AV705)+AVERAGE(KHBH_Chitiet!AW705:AY705)+AVERAGE(KHBH_Chitiet!AZ705:BB705),0)</f>
        <v>0</v>
      </c>
    </row>
    <row r="706" spans="1:30">
      <c r="A706" s="21">
        <v>701</v>
      </c>
      <c r="B706" s="65">
        <f>KHBH_Chitiet!B706</f>
        <v>0</v>
      </c>
      <c r="C706" s="65">
        <f>KHBH_Chitiet!C706</f>
        <v>0</v>
      </c>
      <c r="D706" s="62">
        <f>IFERROR(VLOOKUP(B706,DM_HHDV!$B$5:$E$1050,3,0),0)</f>
        <v>0</v>
      </c>
      <c r="E706" s="67">
        <f>IFERROR(VLOOKUP(B706,DM_HHDV!$B$5:$E$1050,4,0),0)</f>
        <v>0</v>
      </c>
      <c r="F706" s="65">
        <f>HLOOKUP($F$5,KHBH_Chitiet!$G$5:$R$1050,ROW(KH_DTBH_Chitiet!F706)-4,0)</f>
        <v>0</v>
      </c>
      <c r="G706" s="65">
        <f>IFERROR(VLOOKUP(B706,DM_HHDV!$B$5:$K$1050,8,0)*KH_DTBH_Chitiet!F706,0)</f>
        <v>0</v>
      </c>
      <c r="H706" s="65">
        <f>IFERROR(VLOOKUP(B706,DM_HHDV!$B$5:$K$1050,9,0)*KH_DTBH_Chitiet!F706,0)</f>
        <v>0</v>
      </c>
      <c r="I706" s="65">
        <f>IFERROR(VLOOKUP(B706,DM_HHDV!$B$5:$K$1050,10,0)*KH_DTBH_Chitiet!F706,0)</f>
        <v>0</v>
      </c>
      <c r="J706" s="65">
        <f>IFERROR(AVERAGE(KHBH_Chitiet!BC706:BE706)+AVERAGE(KHBH_Chitiet!BF706:BH706)+AVERAGE(KHBH_Chitiet!BI706:BK706),0)</f>
        <v>0</v>
      </c>
      <c r="K706" s="65">
        <f>IFERROR(AVERAGE(KHBH_Chitiet!BL706:BN706)+AVERAGE(KHBH_Chitiet!BO706:BQ706)+AVERAGE(KHBH_Chitiet!BR706:BT706),0)</f>
        <v>0</v>
      </c>
      <c r="L706" s="65">
        <f>IFERROR(AVERAGE(KHBH_Chitiet!BU706:BW706)+AVERAGE(KHBH_Chitiet!BX706:BZ706)+AVERAGE(KHBH_Chitiet!CA706:CC706),0)</f>
        <v>0</v>
      </c>
      <c r="M706" s="65">
        <f>IFERROR(AVERAGE(KHBH_Chitiet!CD706:CF706)+AVERAGE(KHBH_Chitiet!CG706:CI706)+AVERAGE(KHBH_Chitiet!CJ706:CL706),0)</f>
        <v>0</v>
      </c>
      <c r="N706" s="65">
        <f t="shared" si="11"/>
        <v>0</v>
      </c>
      <c r="P706" s="139">
        <f>HLOOKUP($P$5,KHBH_Chitiet!$G$5:$R$1050,ROW(KH_DTBH_Chitiet!F706)-4,0)</f>
        <v>0</v>
      </c>
      <c r="Q706" s="139">
        <f>IFERROR(VLOOKUP(B706,DM_HHDV!$B$5:$K$1050,8,0)*KH_DTBH_Chitiet!P706,0)</f>
        <v>0</v>
      </c>
      <c r="R706" s="139">
        <f>IFERROR(VLOOKUP(B706,DM_HHDV!$B$5:$K$1050,9,0)*KH_DTBH_Chitiet!P706,0)</f>
        <v>0</v>
      </c>
      <c r="S706" s="139">
        <f>IFERROR(VLOOKUP(B706,DM_HHDV!$B$5:$K$1050,10,0)*KH_DTBH_Chitiet!P706,0)</f>
        <v>0</v>
      </c>
      <c r="T706" s="139">
        <f>HLOOKUP($T$5,KHBH_Chitiet!$G$5:$R$1050,ROW(KH_DTBH_Chitiet!F706)-4,0)</f>
        <v>0</v>
      </c>
      <c r="U706" s="139">
        <f>IFERROR(VLOOKUP(B706,DM_HHDV!$B$5:$K$1050,8,0)*KH_DTBH_Chitiet!T706,0)</f>
        <v>0</v>
      </c>
      <c r="V706" s="139">
        <f>IFERROR(VLOOKUP(B706,DM_HHDV!$B$5:$K$1050,9,0)*KH_DTBH_Chitiet!T706,0)</f>
        <v>0</v>
      </c>
      <c r="W706" s="139">
        <f>IFERROR(VLOOKUP(B706,DM_HHDV!$B$5:$K$1050,10,0)*KH_DTBH_Chitiet!T706,0)</f>
        <v>0</v>
      </c>
      <c r="X706" s="139">
        <f>IFERROR(VLOOKUP(B706,DM_HHDV!$B$5:$K$1050,5,0)*KH_DTBH_Chitiet!T706,0)</f>
        <v>0</v>
      </c>
      <c r="Y706" s="139">
        <f>IFERROR(VLOOKUP(B706,DM_HHDV!$B$5:$K$1050,6,0)*KH_DTBH_Chitiet!T706,0)</f>
        <v>0</v>
      </c>
      <c r="Z706" s="139">
        <f>IFERROR(VLOOKUP(B706,DM_HHDV!$B$5:$K$1050,7,0)*KH_DTBH_Chitiet!T706,0)</f>
        <v>0</v>
      </c>
      <c r="AA706" s="139">
        <f>IFERROR(AVERAGE(KHBH_Chitiet!S706:U706)+AVERAGE(KHBH_Chitiet!V706:X706)+AVERAGE(KHBH_Chitiet!Y706:AA706),0)</f>
        <v>0</v>
      </c>
      <c r="AB706" s="139">
        <f>IFERROR(AVERAGE(KHBH_Chitiet!AB706:AD706)+AVERAGE(KHBH_Chitiet!AE706:AG706)+AVERAGE(KHBH_Chitiet!AH706:AJ706),0)</f>
        <v>0</v>
      </c>
      <c r="AC706" s="139">
        <f>IFERROR(AVERAGE(KHBH_Chitiet!AK706:AM706)+AVERAGE(KHBH_Chitiet!AN707:AP707)+AVERAGE(KHBH_Chitiet!AQ706:AS706),0)</f>
        <v>0</v>
      </c>
      <c r="AD706" s="139">
        <f>IFERROR(AVERAGE(KHBH_Chitiet!AT706:AV706)+AVERAGE(KHBH_Chitiet!AW706:AY706)+AVERAGE(KHBH_Chitiet!AZ706:BB706),0)</f>
        <v>0</v>
      </c>
    </row>
    <row r="707" spans="1:30">
      <c r="A707" s="21">
        <v>702</v>
      </c>
      <c r="B707" s="65">
        <f>KHBH_Chitiet!B707</f>
        <v>0</v>
      </c>
      <c r="C707" s="65">
        <f>KHBH_Chitiet!C707</f>
        <v>0</v>
      </c>
      <c r="D707" s="62">
        <f>IFERROR(VLOOKUP(B707,DM_HHDV!$B$5:$E$1050,3,0),0)</f>
        <v>0</v>
      </c>
      <c r="E707" s="67">
        <f>IFERROR(VLOOKUP(B707,DM_HHDV!$B$5:$E$1050,4,0),0)</f>
        <v>0</v>
      </c>
      <c r="F707" s="65">
        <f>HLOOKUP($F$5,KHBH_Chitiet!$G$5:$R$1050,ROW(KH_DTBH_Chitiet!F707)-4,0)</f>
        <v>0</v>
      </c>
      <c r="G707" s="65">
        <f>IFERROR(VLOOKUP(B707,DM_HHDV!$B$5:$K$1050,8,0)*KH_DTBH_Chitiet!F707,0)</f>
        <v>0</v>
      </c>
      <c r="H707" s="65">
        <f>IFERROR(VLOOKUP(B707,DM_HHDV!$B$5:$K$1050,9,0)*KH_DTBH_Chitiet!F707,0)</f>
        <v>0</v>
      </c>
      <c r="I707" s="65">
        <f>IFERROR(VLOOKUP(B707,DM_HHDV!$B$5:$K$1050,10,0)*KH_DTBH_Chitiet!F707,0)</f>
        <v>0</v>
      </c>
      <c r="J707" s="65">
        <f>IFERROR(AVERAGE(KHBH_Chitiet!BC707:BE707)+AVERAGE(KHBH_Chitiet!BF707:BH707)+AVERAGE(KHBH_Chitiet!BI707:BK707),0)</f>
        <v>0</v>
      </c>
      <c r="K707" s="65">
        <f>IFERROR(AVERAGE(KHBH_Chitiet!BL707:BN707)+AVERAGE(KHBH_Chitiet!BO707:BQ707)+AVERAGE(KHBH_Chitiet!BR707:BT707),0)</f>
        <v>0</v>
      </c>
      <c r="L707" s="65">
        <f>IFERROR(AVERAGE(KHBH_Chitiet!BU707:BW707)+AVERAGE(KHBH_Chitiet!BX707:BZ707)+AVERAGE(KHBH_Chitiet!CA707:CC707),0)</f>
        <v>0</v>
      </c>
      <c r="M707" s="65">
        <f>IFERROR(AVERAGE(KHBH_Chitiet!CD707:CF707)+AVERAGE(KHBH_Chitiet!CG707:CI707)+AVERAGE(KHBH_Chitiet!CJ707:CL707),0)</f>
        <v>0</v>
      </c>
      <c r="N707" s="65">
        <f t="shared" si="11"/>
        <v>0</v>
      </c>
      <c r="P707" s="139">
        <f>HLOOKUP($P$5,KHBH_Chitiet!$G$5:$R$1050,ROW(KH_DTBH_Chitiet!F707)-4,0)</f>
        <v>0</v>
      </c>
      <c r="Q707" s="139">
        <f>IFERROR(VLOOKUP(B707,DM_HHDV!$B$5:$K$1050,8,0)*KH_DTBH_Chitiet!P707,0)</f>
        <v>0</v>
      </c>
      <c r="R707" s="139">
        <f>IFERROR(VLOOKUP(B707,DM_HHDV!$B$5:$K$1050,9,0)*KH_DTBH_Chitiet!P707,0)</f>
        <v>0</v>
      </c>
      <c r="S707" s="139">
        <f>IFERROR(VLOOKUP(B707,DM_HHDV!$B$5:$K$1050,10,0)*KH_DTBH_Chitiet!P707,0)</f>
        <v>0</v>
      </c>
      <c r="T707" s="139">
        <f>HLOOKUP($T$5,KHBH_Chitiet!$G$5:$R$1050,ROW(KH_DTBH_Chitiet!F707)-4,0)</f>
        <v>0</v>
      </c>
      <c r="U707" s="139">
        <f>IFERROR(VLOOKUP(B707,DM_HHDV!$B$5:$K$1050,8,0)*KH_DTBH_Chitiet!T707,0)</f>
        <v>0</v>
      </c>
      <c r="V707" s="139">
        <f>IFERROR(VLOOKUP(B707,DM_HHDV!$B$5:$K$1050,9,0)*KH_DTBH_Chitiet!T707,0)</f>
        <v>0</v>
      </c>
      <c r="W707" s="139">
        <f>IFERROR(VLOOKUP(B707,DM_HHDV!$B$5:$K$1050,10,0)*KH_DTBH_Chitiet!T707,0)</f>
        <v>0</v>
      </c>
      <c r="X707" s="139">
        <f>IFERROR(VLOOKUP(B707,DM_HHDV!$B$5:$K$1050,5,0)*KH_DTBH_Chitiet!T707,0)</f>
        <v>0</v>
      </c>
      <c r="Y707" s="139">
        <f>IFERROR(VLOOKUP(B707,DM_HHDV!$B$5:$K$1050,6,0)*KH_DTBH_Chitiet!T707,0)</f>
        <v>0</v>
      </c>
      <c r="Z707" s="139">
        <f>IFERROR(VLOOKUP(B707,DM_HHDV!$B$5:$K$1050,7,0)*KH_DTBH_Chitiet!T707,0)</f>
        <v>0</v>
      </c>
      <c r="AA707" s="139">
        <f>IFERROR(AVERAGE(KHBH_Chitiet!S707:U707)+AVERAGE(KHBH_Chitiet!V707:X707)+AVERAGE(KHBH_Chitiet!Y707:AA707),0)</f>
        <v>0</v>
      </c>
      <c r="AB707" s="139">
        <f>IFERROR(AVERAGE(KHBH_Chitiet!AB707:AD707)+AVERAGE(KHBH_Chitiet!AE707:AG707)+AVERAGE(KHBH_Chitiet!AH707:AJ707),0)</f>
        <v>0</v>
      </c>
      <c r="AC707" s="139">
        <f>IFERROR(AVERAGE(KHBH_Chitiet!AK707:AM707)+AVERAGE(KHBH_Chitiet!AN708:AP708)+AVERAGE(KHBH_Chitiet!AQ707:AS707),0)</f>
        <v>0</v>
      </c>
      <c r="AD707" s="139">
        <f>IFERROR(AVERAGE(KHBH_Chitiet!AT707:AV707)+AVERAGE(KHBH_Chitiet!AW707:AY707)+AVERAGE(KHBH_Chitiet!AZ707:BB707),0)</f>
        <v>0</v>
      </c>
    </row>
    <row r="708" spans="1:30">
      <c r="A708" s="21">
        <v>703</v>
      </c>
      <c r="B708" s="65">
        <f>KHBH_Chitiet!B708</f>
        <v>0</v>
      </c>
      <c r="C708" s="65">
        <f>KHBH_Chitiet!C708</f>
        <v>0</v>
      </c>
      <c r="D708" s="62">
        <f>IFERROR(VLOOKUP(B708,DM_HHDV!$B$5:$E$1050,3,0),0)</f>
        <v>0</v>
      </c>
      <c r="E708" s="67">
        <f>IFERROR(VLOOKUP(B708,DM_HHDV!$B$5:$E$1050,4,0),0)</f>
        <v>0</v>
      </c>
      <c r="F708" s="65">
        <f>HLOOKUP($F$5,KHBH_Chitiet!$G$5:$R$1050,ROW(KH_DTBH_Chitiet!F708)-4,0)</f>
        <v>0</v>
      </c>
      <c r="G708" s="65">
        <f>IFERROR(VLOOKUP(B708,DM_HHDV!$B$5:$K$1050,8,0)*KH_DTBH_Chitiet!F708,0)</f>
        <v>0</v>
      </c>
      <c r="H708" s="65">
        <f>IFERROR(VLOOKUP(B708,DM_HHDV!$B$5:$K$1050,9,0)*KH_DTBH_Chitiet!F708,0)</f>
        <v>0</v>
      </c>
      <c r="I708" s="65">
        <f>IFERROR(VLOOKUP(B708,DM_HHDV!$B$5:$K$1050,10,0)*KH_DTBH_Chitiet!F708,0)</f>
        <v>0</v>
      </c>
      <c r="J708" s="65">
        <f>IFERROR(AVERAGE(KHBH_Chitiet!BC708:BE708)+AVERAGE(KHBH_Chitiet!BF708:BH708)+AVERAGE(KHBH_Chitiet!BI708:BK708),0)</f>
        <v>0</v>
      </c>
      <c r="K708" s="65">
        <f>IFERROR(AVERAGE(KHBH_Chitiet!BL708:BN708)+AVERAGE(KHBH_Chitiet!BO708:BQ708)+AVERAGE(KHBH_Chitiet!BR708:BT708),0)</f>
        <v>0</v>
      </c>
      <c r="L708" s="65">
        <f>IFERROR(AVERAGE(KHBH_Chitiet!BU708:BW708)+AVERAGE(KHBH_Chitiet!BX708:BZ708)+AVERAGE(KHBH_Chitiet!CA708:CC708),0)</f>
        <v>0</v>
      </c>
      <c r="M708" s="65">
        <f>IFERROR(AVERAGE(KHBH_Chitiet!CD708:CF708)+AVERAGE(KHBH_Chitiet!CG708:CI708)+AVERAGE(KHBH_Chitiet!CJ708:CL708),0)</f>
        <v>0</v>
      </c>
      <c r="N708" s="65">
        <f t="shared" si="11"/>
        <v>0</v>
      </c>
      <c r="P708" s="139">
        <f>HLOOKUP($P$5,KHBH_Chitiet!$G$5:$R$1050,ROW(KH_DTBH_Chitiet!F708)-4,0)</f>
        <v>0</v>
      </c>
      <c r="Q708" s="139">
        <f>IFERROR(VLOOKUP(B708,DM_HHDV!$B$5:$K$1050,8,0)*KH_DTBH_Chitiet!P708,0)</f>
        <v>0</v>
      </c>
      <c r="R708" s="139">
        <f>IFERROR(VLOOKUP(B708,DM_HHDV!$B$5:$K$1050,9,0)*KH_DTBH_Chitiet!P708,0)</f>
        <v>0</v>
      </c>
      <c r="S708" s="139">
        <f>IFERROR(VLOOKUP(B708,DM_HHDV!$B$5:$K$1050,10,0)*KH_DTBH_Chitiet!P708,0)</f>
        <v>0</v>
      </c>
      <c r="T708" s="139">
        <f>HLOOKUP($T$5,KHBH_Chitiet!$G$5:$R$1050,ROW(KH_DTBH_Chitiet!F708)-4,0)</f>
        <v>0</v>
      </c>
      <c r="U708" s="139">
        <f>IFERROR(VLOOKUP(B708,DM_HHDV!$B$5:$K$1050,8,0)*KH_DTBH_Chitiet!T708,0)</f>
        <v>0</v>
      </c>
      <c r="V708" s="139">
        <f>IFERROR(VLOOKUP(B708,DM_HHDV!$B$5:$K$1050,9,0)*KH_DTBH_Chitiet!T708,0)</f>
        <v>0</v>
      </c>
      <c r="W708" s="139">
        <f>IFERROR(VLOOKUP(B708,DM_HHDV!$B$5:$K$1050,10,0)*KH_DTBH_Chitiet!T708,0)</f>
        <v>0</v>
      </c>
      <c r="X708" s="139">
        <f>IFERROR(VLOOKUP(B708,DM_HHDV!$B$5:$K$1050,5,0)*KH_DTBH_Chitiet!T708,0)</f>
        <v>0</v>
      </c>
      <c r="Y708" s="139">
        <f>IFERROR(VLOOKUP(B708,DM_HHDV!$B$5:$K$1050,6,0)*KH_DTBH_Chitiet!T708,0)</f>
        <v>0</v>
      </c>
      <c r="Z708" s="139">
        <f>IFERROR(VLOOKUP(B708,DM_HHDV!$B$5:$K$1050,7,0)*KH_DTBH_Chitiet!T708,0)</f>
        <v>0</v>
      </c>
      <c r="AA708" s="139">
        <f>IFERROR(AVERAGE(KHBH_Chitiet!S708:U708)+AVERAGE(KHBH_Chitiet!V708:X708)+AVERAGE(KHBH_Chitiet!Y708:AA708),0)</f>
        <v>0</v>
      </c>
      <c r="AB708" s="139">
        <f>IFERROR(AVERAGE(KHBH_Chitiet!AB708:AD708)+AVERAGE(KHBH_Chitiet!AE708:AG708)+AVERAGE(KHBH_Chitiet!AH708:AJ708),0)</f>
        <v>0</v>
      </c>
      <c r="AC708" s="139">
        <f>IFERROR(AVERAGE(KHBH_Chitiet!AK708:AM708)+AVERAGE(KHBH_Chitiet!AN709:AP709)+AVERAGE(KHBH_Chitiet!AQ708:AS708),0)</f>
        <v>0</v>
      </c>
      <c r="AD708" s="139">
        <f>IFERROR(AVERAGE(KHBH_Chitiet!AT708:AV708)+AVERAGE(KHBH_Chitiet!AW708:AY708)+AVERAGE(KHBH_Chitiet!AZ708:BB708),0)</f>
        <v>0</v>
      </c>
    </row>
    <row r="709" spans="1:30">
      <c r="A709" s="21">
        <v>704</v>
      </c>
      <c r="B709" s="65">
        <f>KHBH_Chitiet!B709</f>
        <v>0</v>
      </c>
      <c r="C709" s="65">
        <f>KHBH_Chitiet!C709</f>
        <v>0</v>
      </c>
      <c r="D709" s="62">
        <f>IFERROR(VLOOKUP(B709,DM_HHDV!$B$5:$E$1050,3,0),0)</f>
        <v>0</v>
      </c>
      <c r="E709" s="67">
        <f>IFERROR(VLOOKUP(B709,DM_HHDV!$B$5:$E$1050,4,0),0)</f>
        <v>0</v>
      </c>
      <c r="F709" s="65">
        <f>HLOOKUP($F$5,KHBH_Chitiet!$G$5:$R$1050,ROW(KH_DTBH_Chitiet!F709)-4,0)</f>
        <v>0</v>
      </c>
      <c r="G709" s="65">
        <f>IFERROR(VLOOKUP(B709,DM_HHDV!$B$5:$K$1050,8,0)*KH_DTBH_Chitiet!F709,0)</f>
        <v>0</v>
      </c>
      <c r="H709" s="65">
        <f>IFERROR(VLOOKUP(B709,DM_HHDV!$B$5:$K$1050,9,0)*KH_DTBH_Chitiet!F709,0)</f>
        <v>0</v>
      </c>
      <c r="I709" s="65">
        <f>IFERROR(VLOOKUP(B709,DM_HHDV!$B$5:$K$1050,10,0)*KH_DTBH_Chitiet!F709,0)</f>
        <v>0</v>
      </c>
      <c r="J709" s="65">
        <f>IFERROR(AVERAGE(KHBH_Chitiet!BC709:BE709)+AVERAGE(KHBH_Chitiet!BF709:BH709)+AVERAGE(KHBH_Chitiet!BI709:BK709),0)</f>
        <v>0</v>
      </c>
      <c r="K709" s="65">
        <f>IFERROR(AVERAGE(KHBH_Chitiet!BL709:BN709)+AVERAGE(KHBH_Chitiet!BO709:BQ709)+AVERAGE(KHBH_Chitiet!BR709:BT709),0)</f>
        <v>0</v>
      </c>
      <c r="L709" s="65">
        <f>IFERROR(AVERAGE(KHBH_Chitiet!BU709:BW709)+AVERAGE(KHBH_Chitiet!BX709:BZ709)+AVERAGE(KHBH_Chitiet!CA709:CC709),0)</f>
        <v>0</v>
      </c>
      <c r="M709" s="65">
        <f>IFERROR(AVERAGE(KHBH_Chitiet!CD709:CF709)+AVERAGE(KHBH_Chitiet!CG709:CI709)+AVERAGE(KHBH_Chitiet!CJ709:CL709),0)</f>
        <v>0</v>
      </c>
      <c r="N709" s="65">
        <f t="shared" si="11"/>
        <v>0</v>
      </c>
      <c r="P709" s="139">
        <f>HLOOKUP($P$5,KHBH_Chitiet!$G$5:$R$1050,ROW(KH_DTBH_Chitiet!F709)-4,0)</f>
        <v>0</v>
      </c>
      <c r="Q709" s="139">
        <f>IFERROR(VLOOKUP(B709,DM_HHDV!$B$5:$K$1050,8,0)*KH_DTBH_Chitiet!P709,0)</f>
        <v>0</v>
      </c>
      <c r="R709" s="139">
        <f>IFERROR(VLOOKUP(B709,DM_HHDV!$B$5:$K$1050,9,0)*KH_DTBH_Chitiet!P709,0)</f>
        <v>0</v>
      </c>
      <c r="S709" s="139">
        <f>IFERROR(VLOOKUP(B709,DM_HHDV!$B$5:$K$1050,10,0)*KH_DTBH_Chitiet!P709,0)</f>
        <v>0</v>
      </c>
      <c r="T709" s="139">
        <f>HLOOKUP($T$5,KHBH_Chitiet!$G$5:$R$1050,ROW(KH_DTBH_Chitiet!F709)-4,0)</f>
        <v>0</v>
      </c>
      <c r="U709" s="139">
        <f>IFERROR(VLOOKUP(B709,DM_HHDV!$B$5:$K$1050,8,0)*KH_DTBH_Chitiet!T709,0)</f>
        <v>0</v>
      </c>
      <c r="V709" s="139">
        <f>IFERROR(VLOOKUP(B709,DM_HHDV!$B$5:$K$1050,9,0)*KH_DTBH_Chitiet!T709,0)</f>
        <v>0</v>
      </c>
      <c r="W709" s="139">
        <f>IFERROR(VLOOKUP(B709,DM_HHDV!$B$5:$K$1050,10,0)*KH_DTBH_Chitiet!T709,0)</f>
        <v>0</v>
      </c>
      <c r="X709" s="139">
        <f>IFERROR(VLOOKUP(B709,DM_HHDV!$B$5:$K$1050,5,0)*KH_DTBH_Chitiet!T709,0)</f>
        <v>0</v>
      </c>
      <c r="Y709" s="139">
        <f>IFERROR(VLOOKUP(B709,DM_HHDV!$B$5:$K$1050,6,0)*KH_DTBH_Chitiet!T709,0)</f>
        <v>0</v>
      </c>
      <c r="Z709" s="139">
        <f>IFERROR(VLOOKUP(B709,DM_HHDV!$B$5:$K$1050,7,0)*KH_DTBH_Chitiet!T709,0)</f>
        <v>0</v>
      </c>
      <c r="AA709" s="139">
        <f>IFERROR(AVERAGE(KHBH_Chitiet!S709:U709)+AVERAGE(KHBH_Chitiet!V709:X709)+AVERAGE(KHBH_Chitiet!Y709:AA709),0)</f>
        <v>0</v>
      </c>
      <c r="AB709" s="139">
        <f>IFERROR(AVERAGE(KHBH_Chitiet!AB709:AD709)+AVERAGE(KHBH_Chitiet!AE709:AG709)+AVERAGE(KHBH_Chitiet!AH709:AJ709),0)</f>
        <v>0</v>
      </c>
      <c r="AC709" s="139">
        <f>IFERROR(AVERAGE(KHBH_Chitiet!AK709:AM709)+AVERAGE(KHBH_Chitiet!AN710:AP710)+AVERAGE(KHBH_Chitiet!AQ709:AS709),0)</f>
        <v>0</v>
      </c>
      <c r="AD709" s="139">
        <f>IFERROR(AVERAGE(KHBH_Chitiet!AT709:AV709)+AVERAGE(KHBH_Chitiet!AW709:AY709)+AVERAGE(KHBH_Chitiet!AZ709:BB709),0)</f>
        <v>0</v>
      </c>
    </row>
    <row r="710" spans="1:30">
      <c r="A710" s="21">
        <v>705</v>
      </c>
      <c r="B710" s="65">
        <f>KHBH_Chitiet!B710</f>
        <v>0</v>
      </c>
      <c r="C710" s="65">
        <f>KHBH_Chitiet!C710</f>
        <v>0</v>
      </c>
      <c r="D710" s="62">
        <f>IFERROR(VLOOKUP(B710,DM_HHDV!$B$5:$E$1050,3,0),0)</f>
        <v>0</v>
      </c>
      <c r="E710" s="67">
        <f>IFERROR(VLOOKUP(B710,DM_HHDV!$B$5:$E$1050,4,0),0)</f>
        <v>0</v>
      </c>
      <c r="F710" s="65">
        <f>HLOOKUP($F$5,KHBH_Chitiet!$G$5:$R$1050,ROW(KH_DTBH_Chitiet!F710)-4,0)</f>
        <v>0</v>
      </c>
      <c r="G710" s="65">
        <f>IFERROR(VLOOKUP(B710,DM_HHDV!$B$5:$K$1050,8,0)*KH_DTBH_Chitiet!F710,0)</f>
        <v>0</v>
      </c>
      <c r="H710" s="65">
        <f>IFERROR(VLOOKUP(B710,DM_HHDV!$B$5:$K$1050,9,0)*KH_DTBH_Chitiet!F710,0)</f>
        <v>0</v>
      </c>
      <c r="I710" s="65">
        <f>IFERROR(VLOOKUP(B710,DM_HHDV!$B$5:$K$1050,10,0)*KH_DTBH_Chitiet!F710,0)</f>
        <v>0</v>
      </c>
      <c r="J710" s="65">
        <f>IFERROR(AVERAGE(KHBH_Chitiet!BC710:BE710)+AVERAGE(KHBH_Chitiet!BF710:BH710)+AVERAGE(KHBH_Chitiet!BI710:BK710),0)</f>
        <v>0</v>
      </c>
      <c r="K710" s="65">
        <f>IFERROR(AVERAGE(KHBH_Chitiet!BL710:BN710)+AVERAGE(KHBH_Chitiet!BO710:BQ710)+AVERAGE(KHBH_Chitiet!BR710:BT710),0)</f>
        <v>0</v>
      </c>
      <c r="L710" s="65">
        <f>IFERROR(AVERAGE(KHBH_Chitiet!BU710:BW710)+AVERAGE(KHBH_Chitiet!BX710:BZ710)+AVERAGE(KHBH_Chitiet!CA710:CC710),0)</f>
        <v>0</v>
      </c>
      <c r="M710" s="65">
        <f>IFERROR(AVERAGE(KHBH_Chitiet!CD710:CF710)+AVERAGE(KHBH_Chitiet!CG710:CI710)+AVERAGE(KHBH_Chitiet!CJ710:CL710),0)</f>
        <v>0</v>
      </c>
      <c r="N710" s="65">
        <f t="shared" si="11"/>
        <v>0</v>
      </c>
      <c r="P710" s="139">
        <f>HLOOKUP($P$5,KHBH_Chitiet!$G$5:$R$1050,ROW(KH_DTBH_Chitiet!F710)-4,0)</f>
        <v>0</v>
      </c>
      <c r="Q710" s="139">
        <f>IFERROR(VLOOKUP(B710,DM_HHDV!$B$5:$K$1050,8,0)*KH_DTBH_Chitiet!P710,0)</f>
        <v>0</v>
      </c>
      <c r="R710" s="139">
        <f>IFERROR(VLOOKUP(B710,DM_HHDV!$B$5:$K$1050,9,0)*KH_DTBH_Chitiet!P710,0)</f>
        <v>0</v>
      </c>
      <c r="S710" s="139">
        <f>IFERROR(VLOOKUP(B710,DM_HHDV!$B$5:$K$1050,10,0)*KH_DTBH_Chitiet!P710,0)</f>
        <v>0</v>
      </c>
      <c r="T710" s="139">
        <f>HLOOKUP($T$5,KHBH_Chitiet!$G$5:$R$1050,ROW(KH_DTBH_Chitiet!F710)-4,0)</f>
        <v>0</v>
      </c>
      <c r="U710" s="139">
        <f>IFERROR(VLOOKUP(B710,DM_HHDV!$B$5:$K$1050,8,0)*KH_DTBH_Chitiet!T710,0)</f>
        <v>0</v>
      </c>
      <c r="V710" s="139">
        <f>IFERROR(VLOOKUP(B710,DM_HHDV!$B$5:$K$1050,9,0)*KH_DTBH_Chitiet!T710,0)</f>
        <v>0</v>
      </c>
      <c r="W710" s="139">
        <f>IFERROR(VLOOKUP(B710,DM_HHDV!$B$5:$K$1050,10,0)*KH_DTBH_Chitiet!T710,0)</f>
        <v>0</v>
      </c>
      <c r="X710" s="139">
        <f>IFERROR(VLOOKUP(B710,DM_HHDV!$B$5:$K$1050,5,0)*KH_DTBH_Chitiet!T710,0)</f>
        <v>0</v>
      </c>
      <c r="Y710" s="139">
        <f>IFERROR(VLOOKUP(B710,DM_HHDV!$B$5:$K$1050,6,0)*KH_DTBH_Chitiet!T710,0)</f>
        <v>0</v>
      </c>
      <c r="Z710" s="139">
        <f>IFERROR(VLOOKUP(B710,DM_HHDV!$B$5:$K$1050,7,0)*KH_DTBH_Chitiet!T710,0)</f>
        <v>0</v>
      </c>
      <c r="AA710" s="139">
        <f>IFERROR(AVERAGE(KHBH_Chitiet!S710:U710)+AVERAGE(KHBH_Chitiet!V710:X710)+AVERAGE(KHBH_Chitiet!Y710:AA710),0)</f>
        <v>0</v>
      </c>
      <c r="AB710" s="139">
        <f>IFERROR(AVERAGE(KHBH_Chitiet!AB710:AD710)+AVERAGE(KHBH_Chitiet!AE710:AG710)+AVERAGE(KHBH_Chitiet!AH710:AJ710),0)</f>
        <v>0</v>
      </c>
      <c r="AC710" s="139">
        <f>IFERROR(AVERAGE(KHBH_Chitiet!AK710:AM710)+AVERAGE(KHBH_Chitiet!AN711:AP711)+AVERAGE(KHBH_Chitiet!AQ710:AS710),0)</f>
        <v>0</v>
      </c>
      <c r="AD710" s="139">
        <f>IFERROR(AVERAGE(KHBH_Chitiet!AT710:AV710)+AVERAGE(KHBH_Chitiet!AW710:AY710)+AVERAGE(KHBH_Chitiet!AZ710:BB710),0)</f>
        <v>0</v>
      </c>
    </row>
    <row r="711" spans="1:30">
      <c r="A711" s="21">
        <v>706</v>
      </c>
      <c r="B711" s="65">
        <f>KHBH_Chitiet!B711</f>
        <v>0</v>
      </c>
      <c r="C711" s="65">
        <f>KHBH_Chitiet!C711</f>
        <v>0</v>
      </c>
      <c r="D711" s="62">
        <f>IFERROR(VLOOKUP(B711,DM_HHDV!$B$5:$E$1050,3,0),0)</f>
        <v>0</v>
      </c>
      <c r="E711" s="67">
        <f>IFERROR(VLOOKUP(B711,DM_HHDV!$B$5:$E$1050,4,0),0)</f>
        <v>0</v>
      </c>
      <c r="F711" s="65">
        <f>HLOOKUP($F$5,KHBH_Chitiet!$G$5:$R$1050,ROW(KH_DTBH_Chitiet!F711)-4,0)</f>
        <v>0</v>
      </c>
      <c r="G711" s="65">
        <f>IFERROR(VLOOKUP(B711,DM_HHDV!$B$5:$K$1050,8,0)*KH_DTBH_Chitiet!F711,0)</f>
        <v>0</v>
      </c>
      <c r="H711" s="65">
        <f>IFERROR(VLOOKUP(B711,DM_HHDV!$B$5:$K$1050,9,0)*KH_DTBH_Chitiet!F711,0)</f>
        <v>0</v>
      </c>
      <c r="I711" s="65">
        <f>IFERROR(VLOOKUP(B711,DM_HHDV!$B$5:$K$1050,10,0)*KH_DTBH_Chitiet!F711,0)</f>
        <v>0</v>
      </c>
      <c r="J711" s="65">
        <f>IFERROR(AVERAGE(KHBH_Chitiet!BC711:BE711)+AVERAGE(KHBH_Chitiet!BF711:BH711)+AVERAGE(KHBH_Chitiet!BI711:BK711),0)</f>
        <v>0</v>
      </c>
      <c r="K711" s="65">
        <f>IFERROR(AVERAGE(KHBH_Chitiet!BL711:BN711)+AVERAGE(KHBH_Chitiet!BO711:BQ711)+AVERAGE(KHBH_Chitiet!BR711:BT711),0)</f>
        <v>0</v>
      </c>
      <c r="L711" s="65">
        <f>IFERROR(AVERAGE(KHBH_Chitiet!BU711:BW711)+AVERAGE(KHBH_Chitiet!BX711:BZ711)+AVERAGE(KHBH_Chitiet!CA711:CC711),0)</f>
        <v>0</v>
      </c>
      <c r="M711" s="65">
        <f>IFERROR(AVERAGE(KHBH_Chitiet!CD711:CF711)+AVERAGE(KHBH_Chitiet!CG711:CI711)+AVERAGE(KHBH_Chitiet!CJ711:CL711),0)</f>
        <v>0</v>
      </c>
      <c r="N711" s="65">
        <f t="shared" ref="N711:N774" si="12">SUM(J711:M711)</f>
        <v>0</v>
      </c>
      <c r="P711" s="139">
        <f>HLOOKUP($P$5,KHBH_Chitiet!$G$5:$R$1050,ROW(KH_DTBH_Chitiet!F711)-4,0)</f>
        <v>0</v>
      </c>
      <c r="Q711" s="139">
        <f>IFERROR(VLOOKUP(B711,DM_HHDV!$B$5:$K$1050,8,0)*KH_DTBH_Chitiet!P711,0)</f>
        <v>0</v>
      </c>
      <c r="R711" s="139">
        <f>IFERROR(VLOOKUP(B711,DM_HHDV!$B$5:$K$1050,9,0)*KH_DTBH_Chitiet!P711,0)</f>
        <v>0</v>
      </c>
      <c r="S711" s="139">
        <f>IFERROR(VLOOKUP(B711,DM_HHDV!$B$5:$K$1050,10,0)*KH_DTBH_Chitiet!P711,0)</f>
        <v>0</v>
      </c>
      <c r="T711" s="139">
        <f>HLOOKUP($T$5,KHBH_Chitiet!$G$5:$R$1050,ROW(KH_DTBH_Chitiet!F711)-4,0)</f>
        <v>0</v>
      </c>
      <c r="U711" s="139">
        <f>IFERROR(VLOOKUP(B711,DM_HHDV!$B$5:$K$1050,8,0)*KH_DTBH_Chitiet!T711,0)</f>
        <v>0</v>
      </c>
      <c r="V711" s="139">
        <f>IFERROR(VLOOKUP(B711,DM_HHDV!$B$5:$K$1050,9,0)*KH_DTBH_Chitiet!T711,0)</f>
        <v>0</v>
      </c>
      <c r="W711" s="139">
        <f>IFERROR(VLOOKUP(B711,DM_HHDV!$B$5:$K$1050,10,0)*KH_DTBH_Chitiet!T711,0)</f>
        <v>0</v>
      </c>
      <c r="X711" s="139">
        <f>IFERROR(VLOOKUP(B711,DM_HHDV!$B$5:$K$1050,5,0)*KH_DTBH_Chitiet!T711,0)</f>
        <v>0</v>
      </c>
      <c r="Y711" s="139">
        <f>IFERROR(VLOOKUP(B711,DM_HHDV!$B$5:$K$1050,6,0)*KH_DTBH_Chitiet!T711,0)</f>
        <v>0</v>
      </c>
      <c r="Z711" s="139">
        <f>IFERROR(VLOOKUP(B711,DM_HHDV!$B$5:$K$1050,7,0)*KH_DTBH_Chitiet!T711,0)</f>
        <v>0</v>
      </c>
      <c r="AA711" s="139">
        <f>IFERROR(AVERAGE(KHBH_Chitiet!S711:U711)+AVERAGE(KHBH_Chitiet!V711:X711)+AVERAGE(KHBH_Chitiet!Y711:AA711),0)</f>
        <v>0</v>
      </c>
      <c r="AB711" s="139">
        <f>IFERROR(AVERAGE(KHBH_Chitiet!AB711:AD711)+AVERAGE(KHBH_Chitiet!AE711:AG711)+AVERAGE(KHBH_Chitiet!AH711:AJ711),0)</f>
        <v>0</v>
      </c>
      <c r="AC711" s="139">
        <f>IFERROR(AVERAGE(KHBH_Chitiet!AK711:AM711)+AVERAGE(KHBH_Chitiet!AN712:AP712)+AVERAGE(KHBH_Chitiet!AQ711:AS711),0)</f>
        <v>0</v>
      </c>
      <c r="AD711" s="139">
        <f>IFERROR(AVERAGE(KHBH_Chitiet!AT711:AV711)+AVERAGE(KHBH_Chitiet!AW711:AY711)+AVERAGE(KHBH_Chitiet!AZ711:BB711),0)</f>
        <v>0</v>
      </c>
    </row>
    <row r="712" spans="1:30">
      <c r="A712" s="21">
        <v>707</v>
      </c>
      <c r="B712" s="65">
        <f>KHBH_Chitiet!B712</f>
        <v>0</v>
      </c>
      <c r="C712" s="65">
        <f>KHBH_Chitiet!C712</f>
        <v>0</v>
      </c>
      <c r="D712" s="62">
        <f>IFERROR(VLOOKUP(B712,DM_HHDV!$B$5:$E$1050,3,0),0)</f>
        <v>0</v>
      </c>
      <c r="E712" s="67">
        <f>IFERROR(VLOOKUP(B712,DM_HHDV!$B$5:$E$1050,4,0),0)</f>
        <v>0</v>
      </c>
      <c r="F712" s="65">
        <f>HLOOKUP($F$5,KHBH_Chitiet!$G$5:$R$1050,ROW(KH_DTBH_Chitiet!F712)-4,0)</f>
        <v>0</v>
      </c>
      <c r="G712" s="65">
        <f>IFERROR(VLOOKUP(B712,DM_HHDV!$B$5:$K$1050,8,0)*KH_DTBH_Chitiet!F712,0)</f>
        <v>0</v>
      </c>
      <c r="H712" s="65">
        <f>IFERROR(VLOOKUP(B712,DM_HHDV!$B$5:$K$1050,9,0)*KH_DTBH_Chitiet!F712,0)</f>
        <v>0</v>
      </c>
      <c r="I712" s="65">
        <f>IFERROR(VLOOKUP(B712,DM_HHDV!$B$5:$K$1050,10,0)*KH_DTBH_Chitiet!F712,0)</f>
        <v>0</v>
      </c>
      <c r="J712" s="65">
        <f>IFERROR(AVERAGE(KHBH_Chitiet!BC712:BE712)+AVERAGE(KHBH_Chitiet!BF712:BH712)+AVERAGE(KHBH_Chitiet!BI712:BK712),0)</f>
        <v>0</v>
      </c>
      <c r="K712" s="65">
        <f>IFERROR(AVERAGE(KHBH_Chitiet!BL712:BN712)+AVERAGE(KHBH_Chitiet!BO712:BQ712)+AVERAGE(KHBH_Chitiet!BR712:BT712),0)</f>
        <v>0</v>
      </c>
      <c r="L712" s="65">
        <f>IFERROR(AVERAGE(KHBH_Chitiet!BU712:BW712)+AVERAGE(KHBH_Chitiet!BX712:BZ712)+AVERAGE(KHBH_Chitiet!CA712:CC712),0)</f>
        <v>0</v>
      </c>
      <c r="M712" s="65">
        <f>IFERROR(AVERAGE(KHBH_Chitiet!CD712:CF712)+AVERAGE(KHBH_Chitiet!CG712:CI712)+AVERAGE(KHBH_Chitiet!CJ712:CL712),0)</f>
        <v>0</v>
      </c>
      <c r="N712" s="65">
        <f t="shared" si="12"/>
        <v>0</v>
      </c>
      <c r="P712" s="139">
        <f>HLOOKUP($P$5,KHBH_Chitiet!$G$5:$R$1050,ROW(KH_DTBH_Chitiet!F712)-4,0)</f>
        <v>0</v>
      </c>
      <c r="Q712" s="139">
        <f>IFERROR(VLOOKUP(B712,DM_HHDV!$B$5:$K$1050,8,0)*KH_DTBH_Chitiet!P712,0)</f>
        <v>0</v>
      </c>
      <c r="R712" s="139">
        <f>IFERROR(VLOOKUP(B712,DM_HHDV!$B$5:$K$1050,9,0)*KH_DTBH_Chitiet!P712,0)</f>
        <v>0</v>
      </c>
      <c r="S712" s="139">
        <f>IFERROR(VLOOKUP(B712,DM_HHDV!$B$5:$K$1050,10,0)*KH_DTBH_Chitiet!P712,0)</f>
        <v>0</v>
      </c>
      <c r="T712" s="139">
        <f>HLOOKUP($T$5,KHBH_Chitiet!$G$5:$R$1050,ROW(KH_DTBH_Chitiet!F712)-4,0)</f>
        <v>0</v>
      </c>
      <c r="U712" s="139">
        <f>IFERROR(VLOOKUP(B712,DM_HHDV!$B$5:$K$1050,8,0)*KH_DTBH_Chitiet!T712,0)</f>
        <v>0</v>
      </c>
      <c r="V712" s="139">
        <f>IFERROR(VLOOKUP(B712,DM_HHDV!$B$5:$K$1050,9,0)*KH_DTBH_Chitiet!T712,0)</f>
        <v>0</v>
      </c>
      <c r="W712" s="139">
        <f>IFERROR(VLOOKUP(B712,DM_HHDV!$B$5:$K$1050,10,0)*KH_DTBH_Chitiet!T712,0)</f>
        <v>0</v>
      </c>
      <c r="X712" s="139">
        <f>IFERROR(VLOOKUP(B712,DM_HHDV!$B$5:$K$1050,5,0)*KH_DTBH_Chitiet!T712,0)</f>
        <v>0</v>
      </c>
      <c r="Y712" s="139">
        <f>IFERROR(VLOOKUP(B712,DM_HHDV!$B$5:$K$1050,6,0)*KH_DTBH_Chitiet!T712,0)</f>
        <v>0</v>
      </c>
      <c r="Z712" s="139">
        <f>IFERROR(VLOOKUP(B712,DM_HHDV!$B$5:$K$1050,7,0)*KH_DTBH_Chitiet!T712,0)</f>
        <v>0</v>
      </c>
      <c r="AA712" s="139">
        <f>IFERROR(AVERAGE(KHBH_Chitiet!S712:U712)+AVERAGE(KHBH_Chitiet!V712:X712)+AVERAGE(KHBH_Chitiet!Y712:AA712),0)</f>
        <v>0</v>
      </c>
      <c r="AB712" s="139">
        <f>IFERROR(AVERAGE(KHBH_Chitiet!AB712:AD712)+AVERAGE(KHBH_Chitiet!AE712:AG712)+AVERAGE(KHBH_Chitiet!AH712:AJ712),0)</f>
        <v>0</v>
      </c>
      <c r="AC712" s="139">
        <f>IFERROR(AVERAGE(KHBH_Chitiet!AK712:AM712)+AVERAGE(KHBH_Chitiet!AN713:AP713)+AVERAGE(KHBH_Chitiet!AQ712:AS712),0)</f>
        <v>0</v>
      </c>
      <c r="AD712" s="139">
        <f>IFERROR(AVERAGE(KHBH_Chitiet!AT712:AV712)+AVERAGE(KHBH_Chitiet!AW712:AY712)+AVERAGE(KHBH_Chitiet!AZ712:BB712),0)</f>
        <v>0</v>
      </c>
    </row>
    <row r="713" spans="1:30">
      <c r="A713" s="21">
        <v>708</v>
      </c>
      <c r="B713" s="65">
        <f>KHBH_Chitiet!B713</f>
        <v>0</v>
      </c>
      <c r="C713" s="65">
        <f>KHBH_Chitiet!C713</f>
        <v>0</v>
      </c>
      <c r="D713" s="62">
        <f>IFERROR(VLOOKUP(B713,DM_HHDV!$B$5:$E$1050,3,0),0)</f>
        <v>0</v>
      </c>
      <c r="E713" s="67">
        <f>IFERROR(VLOOKUP(B713,DM_HHDV!$B$5:$E$1050,4,0),0)</f>
        <v>0</v>
      </c>
      <c r="F713" s="65">
        <f>HLOOKUP($F$5,KHBH_Chitiet!$G$5:$R$1050,ROW(KH_DTBH_Chitiet!F713)-4,0)</f>
        <v>0</v>
      </c>
      <c r="G713" s="65">
        <f>IFERROR(VLOOKUP(B713,DM_HHDV!$B$5:$K$1050,8,0)*KH_DTBH_Chitiet!F713,0)</f>
        <v>0</v>
      </c>
      <c r="H713" s="65">
        <f>IFERROR(VLOOKUP(B713,DM_HHDV!$B$5:$K$1050,9,0)*KH_DTBH_Chitiet!F713,0)</f>
        <v>0</v>
      </c>
      <c r="I713" s="65">
        <f>IFERROR(VLOOKUP(B713,DM_HHDV!$B$5:$K$1050,10,0)*KH_DTBH_Chitiet!F713,0)</f>
        <v>0</v>
      </c>
      <c r="J713" s="65">
        <f>IFERROR(AVERAGE(KHBH_Chitiet!BC713:BE713)+AVERAGE(KHBH_Chitiet!BF713:BH713)+AVERAGE(KHBH_Chitiet!BI713:BK713),0)</f>
        <v>0</v>
      </c>
      <c r="K713" s="65">
        <f>IFERROR(AVERAGE(KHBH_Chitiet!BL713:BN713)+AVERAGE(KHBH_Chitiet!BO713:BQ713)+AVERAGE(KHBH_Chitiet!BR713:BT713),0)</f>
        <v>0</v>
      </c>
      <c r="L713" s="65">
        <f>IFERROR(AVERAGE(KHBH_Chitiet!BU713:BW713)+AVERAGE(KHBH_Chitiet!BX713:BZ713)+AVERAGE(KHBH_Chitiet!CA713:CC713),0)</f>
        <v>0</v>
      </c>
      <c r="M713" s="65">
        <f>IFERROR(AVERAGE(KHBH_Chitiet!CD713:CF713)+AVERAGE(KHBH_Chitiet!CG713:CI713)+AVERAGE(KHBH_Chitiet!CJ713:CL713),0)</f>
        <v>0</v>
      </c>
      <c r="N713" s="65">
        <f t="shared" si="12"/>
        <v>0</v>
      </c>
      <c r="P713" s="139">
        <f>HLOOKUP($P$5,KHBH_Chitiet!$G$5:$R$1050,ROW(KH_DTBH_Chitiet!F713)-4,0)</f>
        <v>0</v>
      </c>
      <c r="Q713" s="139">
        <f>IFERROR(VLOOKUP(B713,DM_HHDV!$B$5:$K$1050,8,0)*KH_DTBH_Chitiet!P713,0)</f>
        <v>0</v>
      </c>
      <c r="R713" s="139">
        <f>IFERROR(VLOOKUP(B713,DM_HHDV!$B$5:$K$1050,9,0)*KH_DTBH_Chitiet!P713,0)</f>
        <v>0</v>
      </c>
      <c r="S713" s="139">
        <f>IFERROR(VLOOKUP(B713,DM_HHDV!$B$5:$K$1050,10,0)*KH_DTBH_Chitiet!P713,0)</f>
        <v>0</v>
      </c>
      <c r="T713" s="139">
        <f>HLOOKUP($T$5,KHBH_Chitiet!$G$5:$R$1050,ROW(KH_DTBH_Chitiet!F713)-4,0)</f>
        <v>0</v>
      </c>
      <c r="U713" s="139">
        <f>IFERROR(VLOOKUP(B713,DM_HHDV!$B$5:$K$1050,8,0)*KH_DTBH_Chitiet!T713,0)</f>
        <v>0</v>
      </c>
      <c r="V713" s="139">
        <f>IFERROR(VLOOKUP(B713,DM_HHDV!$B$5:$K$1050,9,0)*KH_DTBH_Chitiet!T713,0)</f>
        <v>0</v>
      </c>
      <c r="W713" s="139">
        <f>IFERROR(VLOOKUP(B713,DM_HHDV!$B$5:$K$1050,10,0)*KH_DTBH_Chitiet!T713,0)</f>
        <v>0</v>
      </c>
      <c r="X713" s="139">
        <f>IFERROR(VLOOKUP(B713,DM_HHDV!$B$5:$K$1050,5,0)*KH_DTBH_Chitiet!T713,0)</f>
        <v>0</v>
      </c>
      <c r="Y713" s="139">
        <f>IFERROR(VLOOKUP(B713,DM_HHDV!$B$5:$K$1050,6,0)*KH_DTBH_Chitiet!T713,0)</f>
        <v>0</v>
      </c>
      <c r="Z713" s="139">
        <f>IFERROR(VLOOKUP(B713,DM_HHDV!$B$5:$K$1050,7,0)*KH_DTBH_Chitiet!T713,0)</f>
        <v>0</v>
      </c>
      <c r="AA713" s="139">
        <f>IFERROR(AVERAGE(KHBH_Chitiet!S713:U713)+AVERAGE(KHBH_Chitiet!V713:X713)+AVERAGE(KHBH_Chitiet!Y713:AA713),0)</f>
        <v>0</v>
      </c>
      <c r="AB713" s="139">
        <f>IFERROR(AVERAGE(KHBH_Chitiet!AB713:AD713)+AVERAGE(KHBH_Chitiet!AE713:AG713)+AVERAGE(KHBH_Chitiet!AH713:AJ713),0)</f>
        <v>0</v>
      </c>
      <c r="AC713" s="139">
        <f>IFERROR(AVERAGE(KHBH_Chitiet!AK713:AM713)+AVERAGE(KHBH_Chitiet!AN714:AP714)+AVERAGE(KHBH_Chitiet!AQ713:AS713),0)</f>
        <v>0</v>
      </c>
      <c r="AD713" s="139">
        <f>IFERROR(AVERAGE(KHBH_Chitiet!AT713:AV713)+AVERAGE(KHBH_Chitiet!AW713:AY713)+AVERAGE(KHBH_Chitiet!AZ713:BB713),0)</f>
        <v>0</v>
      </c>
    </row>
    <row r="714" spans="1:30">
      <c r="A714" s="21">
        <v>709</v>
      </c>
      <c r="B714" s="65">
        <f>KHBH_Chitiet!B714</f>
        <v>0</v>
      </c>
      <c r="C714" s="65">
        <f>KHBH_Chitiet!C714</f>
        <v>0</v>
      </c>
      <c r="D714" s="62">
        <f>IFERROR(VLOOKUP(B714,DM_HHDV!$B$5:$E$1050,3,0),0)</f>
        <v>0</v>
      </c>
      <c r="E714" s="67">
        <f>IFERROR(VLOOKUP(B714,DM_HHDV!$B$5:$E$1050,4,0),0)</f>
        <v>0</v>
      </c>
      <c r="F714" s="65">
        <f>HLOOKUP($F$5,KHBH_Chitiet!$G$5:$R$1050,ROW(KH_DTBH_Chitiet!F714)-4,0)</f>
        <v>0</v>
      </c>
      <c r="G714" s="65">
        <f>IFERROR(VLOOKUP(B714,DM_HHDV!$B$5:$K$1050,8,0)*KH_DTBH_Chitiet!F714,0)</f>
        <v>0</v>
      </c>
      <c r="H714" s="65">
        <f>IFERROR(VLOOKUP(B714,DM_HHDV!$B$5:$K$1050,9,0)*KH_DTBH_Chitiet!F714,0)</f>
        <v>0</v>
      </c>
      <c r="I714" s="65">
        <f>IFERROR(VLOOKUP(B714,DM_HHDV!$B$5:$K$1050,10,0)*KH_DTBH_Chitiet!F714,0)</f>
        <v>0</v>
      </c>
      <c r="J714" s="65">
        <f>IFERROR(AVERAGE(KHBH_Chitiet!BC714:BE714)+AVERAGE(KHBH_Chitiet!BF714:BH714)+AVERAGE(KHBH_Chitiet!BI714:BK714),0)</f>
        <v>0</v>
      </c>
      <c r="K714" s="65">
        <f>IFERROR(AVERAGE(KHBH_Chitiet!BL714:BN714)+AVERAGE(KHBH_Chitiet!BO714:BQ714)+AVERAGE(KHBH_Chitiet!BR714:BT714),0)</f>
        <v>0</v>
      </c>
      <c r="L714" s="65">
        <f>IFERROR(AVERAGE(KHBH_Chitiet!BU714:BW714)+AVERAGE(KHBH_Chitiet!BX714:BZ714)+AVERAGE(KHBH_Chitiet!CA714:CC714),0)</f>
        <v>0</v>
      </c>
      <c r="M714" s="65">
        <f>IFERROR(AVERAGE(KHBH_Chitiet!CD714:CF714)+AVERAGE(KHBH_Chitiet!CG714:CI714)+AVERAGE(KHBH_Chitiet!CJ714:CL714),0)</f>
        <v>0</v>
      </c>
      <c r="N714" s="65">
        <f t="shared" si="12"/>
        <v>0</v>
      </c>
      <c r="P714" s="139">
        <f>HLOOKUP($P$5,KHBH_Chitiet!$G$5:$R$1050,ROW(KH_DTBH_Chitiet!F714)-4,0)</f>
        <v>0</v>
      </c>
      <c r="Q714" s="139">
        <f>IFERROR(VLOOKUP(B714,DM_HHDV!$B$5:$K$1050,8,0)*KH_DTBH_Chitiet!P714,0)</f>
        <v>0</v>
      </c>
      <c r="R714" s="139">
        <f>IFERROR(VLOOKUP(B714,DM_HHDV!$B$5:$K$1050,9,0)*KH_DTBH_Chitiet!P714,0)</f>
        <v>0</v>
      </c>
      <c r="S714" s="139">
        <f>IFERROR(VLOOKUP(B714,DM_HHDV!$B$5:$K$1050,10,0)*KH_DTBH_Chitiet!P714,0)</f>
        <v>0</v>
      </c>
      <c r="T714" s="139">
        <f>HLOOKUP($T$5,KHBH_Chitiet!$G$5:$R$1050,ROW(KH_DTBH_Chitiet!F714)-4,0)</f>
        <v>0</v>
      </c>
      <c r="U714" s="139">
        <f>IFERROR(VLOOKUP(B714,DM_HHDV!$B$5:$K$1050,8,0)*KH_DTBH_Chitiet!T714,0)</f>
        <v>0</v>
      </c>
      <c r="V714" s="139">
        <f>IFERROR(VLOOKUP(B714,DM_HHDV!$B$5:$K$1050,9,0)*KH_DTBH_Chitiet!T714,0)</f>
        <v>0</v>
      </c>
      <c r="W714" s="139">
        <f>IFERROR(VLOOKUP(B714,DM_HHDV!$B$5:$K$1050,10,0)*KH_DTBH_Chitiet!T714,0)</f>
        <v>0</v>
      </c>
      <c r="X714" s="139">
        <f>IFERROR(VLOOKUP(B714,DM_HHDV!$B$5:$K$1050,5,0)*KH_DTBH_Chitiet!T714,0)</f>
        <v>0</v>
      </c>
      <c r="Y714" s="139">
        <f>IFERROR(VLOOKUP(B714,DM_HHDV!$B$5:$K$1050,6,0)*KH_DTBH_Chitiet!T714,0)</f>
        <v>0</v>
      </c>
      <c r="Z714" s="139">
        <f>IFERROR(VLOOKUP(B714,DM_HHDV!$B$5:$K$1050,7,0)*KH_DTBH_Chitiet!T714,0)</f>
        <v>0</v>
      </c>
      <c r="AA714" s="139">
        <f>IFERROR(AVERAGE(KHBH_Chitiet!S714:U714)+AVERAGE(KHBH_Chitiet!V714:X714)+AVERAGE(KHBH_Chitiet!Y714:AA714),0)</f>
        <v>0</v>
      </c>
      <c r="AB714" s="139">
        <f>IFERROR(AVERAGE(KHBH_Chitiet!AB714:AD714)+AVERAGE(KHBH_Chitiet!AE714:AG714)+AVERAGE(KHBH_Chitiet!AH714:AJ714),0)</f>
        <v>0</v>
      </c>
      <c r="AC714" s="139">
        <f>IFERROR(AVERAGE(KHBH_Chitiet!AK714:AM714)+AVERAGE(KHBH_Chitiet!AN715:AP715)+AVERAGE(KHBH_Chitiet!AQ714:AS714),0)</f>
        <v>0</v>
      </c>
      <c r="AD714" s="139">
        <f>IFERROR(AVERAGE(KHBH_Chitiet!AT714:AV714)+AVERAGE(KHBH_Chitiet!AW714:AY714)+AVERAGE(KHBH_Chitiet!AZ714:BB714),0)</f>
        <v>0</v>
      </c>
    </row>
    <row r="715" spans="1:30">
      <c r="A715" s="21">
        <v>710</v>
      </c>
      <c r="B715" s="65">
        <f>KHBH_Chitiet!B715</f>
        <v>0</v>
      </c>
      <c r="C715" s="65">
        <f>KHBH_Chitiet!C715</f>
        <v>0</v>
      </c>
      <c r="D715" s="62">
        <f>IFERROR(VLOOKUP(B715,DM_HHDV!$B$5:$E$1050,3,0),0)</f>
        <v>0</v>
      </c>
      <c r="E715" s="67">
        <f>IFERROR(VLOOKUP(B715,DM_HHDV!$B$5:$E$1050,4,0),0)</f>
        <v>0</v>
      </c>
      <c r="F715" s="65">
        <f>HLOOKUP($F$5,KHBH_Chitiet!$G$5:$R$1050,ROW(KH_DTBH_Chitiet!F715)-4,0)</f>
        <v>0</v>
      </c>
      <c r="G715" s="65">
        <f>IFERROR(VLOOKUP(B715,DM_HHDV!$B$5:$K$1050,8,0)*KH_DTBH_Chitiet!F715,0)</f>
        <v>0</v>
      </c>
      <c r="H715" s="65">
        <f>IFERROR(VLOOKUP(B715,DM_HHDV!$B$5:$K$1050,9,0)*KH_DTBH_Chitiet!F715,0)</f>
        <v>0</v>
      </c>
      <c r="I715" s="65">
        <f>IFERROR(VLOOKUP(B715,DM_HHDV!$B$5:$K$1050,10,0)*KH_DTBH_Chitiet!F715,0)</f>
        <v>0</v>
      </c>
      <c r="J715" s="65">
        <f>IFERROR(AVERAGE(KHBH_Chitiet!BC715:BE715)+AVERAGE(KHBH_Chitiet!BF715:BH715)+AVERAGE(KHBH_Chitiet!BI715:BK715),0)</f>
        <v>0</v>
      </c>
      <c r="K715" s="65">
        <f>IFERROR(AVERAGE(KHBH_Chitiet!BL715:BN715)+AVERAGE(KHBH_Chitiet!BO715:BQ715)+AVERAGE(KHBH_Chitiet!BR715:BT715),0)</f>
        <v>0</v>
      </c>
      <c r="L715" s="65">
        <f>IFERROR(AVERAGE(KHBH_Chitiet!BU715:BW715)+AVERAGE(KHBH_Chitiet!BX715:BZ715)+AVERAGE(KHBH_Chitiet!CA715:CC715),0)</f>
        <v>0</v>
      </c>
      <c r="M715" s="65">
        <f>IFERROR(AVERAGE(KHBH_Chitiet!CD715:CF715)+AVERAGE(KHBH_Chitiet!CG715:CI715)+AVERAGE(KHBH_Chitiet!CJ715:CL715),0)</f>
        <v>0</v>
      </c>
      <c r="N715" s="65">
        <f t="shared" si="12"/>
        <v>0</v>
      </c>
      <c r="P715" s="139">
        <f>HLOOKUP($P$5,KHBH_Chitiet!$G$5:$R$1050,ROW(KH_DTBH_Chitiet!F715)-4,0)</f>
        <v>0</v>
      </c>
      <c r="Q715" s="139">
        <f>IFERROR(VLOOKUP(B715,DM_HHDV!$B$5:$K$1050,8,0)*KH_DTBH_Chitiet!P715,0)</f>
        <v>0</v>
      </c>
      <c r="R715" s="139">
        <f>IFERROR(VLOOKUP(B715,DM_HHDV!$B$5:$K$1050,9,0)*KH_DTBH_Chitiet!P715,0)</f>
        <v>0</v>
      </c>
      <c r="S715" s="139">
        <f>IFERROR(VLOOKUP(B715,DM_HHDV!$B$5:$K$1050,10,0)*KH_DTBH_Chitiet!P715,0)</f>
        <v>0</v>
      </c>
      <c r="T715" s="139">
        <f>HLOOKUP($T$5,KHBH_Chitiet!$G$5:$R$1050,ROW(KH_DTBH_Chitiet!F715)-4,0)</f>
        <v>0</v>
      </c>
      <c r="U715" s="139">
        <f>IFERROR(VLOOKUP(B715,DM_HHDV!$B$5:$K$1050,8,0)*KH_DTBH_Chitiet!T715,0)</f>
        <v>0</v>
      </c>
      <c r="V715" s="139">
        <f>IFERROR(VLOOKUP(B715,DM_HHDV!$B$5:$K$1050,9,0)*KH_DTBH_Chitiet!T715,0)</f>
        <v>0</v>
      </c>
      <c r="W715" s="139">
        <f>IFERROR(VLOOKUP(B715,DM_HHDV!$B$5:$K$1050,10,0)*KH_DTBH_Chitiet!T715,0)</f>
        <v>0</v>
      </c>
      <c r="X715" s="139">
        <f>IFERROR(VLOOKUP(B715,DM_HHDV!$B$5:$K$1050,5,0)*KH_DTBH_Chitiet!T715,0)</f>
        <v>0</v>
      </c>
      <c r="Y715" s="139">
        <f>IFERROR(VLOOKUP(B715,DM_HHDV!$B$5:$K$1050,6,0)*KH_DTBH_Chitiet!T715,0)</f>
        <v>0</v>
      </c>
      <c r="Z715" s="139">
        <f>IFERROR(VLOOKUP(B715,DM_HHDV!$B$5:$K$1050,7,0)*KH_DTBH_Chitiet!T715,0)</f>
        <v>0</v>
      </c>
      <c r="AA715" s="139">
        <f>IFERROR(AVERAGE(KHBH_Chitiet!S715:U715)+AVERAGE(KHBH_Chitiet!V715:X715)+AVERAGE(KHBH_Chitiet!Y715:AA715),0)</f>
        <v>0</v>
      </c>
      <c r="AB715" s="139">
        <f>IFERROR(AVERAGE(KHBH_Chitiet!AB715:AD715)+AVERAGE(KHBH_Chitiet!AE715:AG715)+AVERAGE(KHBH_Chitiet!AH715:AJ715),0)</f>
        <v>0</v>
      </c>
      <c r="AC715" s="139">
        <f>IFERROR(AVERAGE(KHBH_Chitiet!AK715:AM715)+AVERAGE(KHBH_Chitiet!AN716:AP716)+AVERAGE(KHBH_Chitiet!AQ715:AS715),0)</f>
        <v>0</v>
      </c>
      <c r="AD715" s="139">
        <f>IFERROR(AVERAGE(KHBH_Chitiet!AT715:AV715)+AVERAGE(KHBH_Chitiet!AW715:AY715)+AVERAGE(KHBH_Chitiet!AZ715:BB715),0)</f>
        <v>0</v>
      </c>
    </row>
    <row r="716" spans="1:30">
      <c r="A716" s="21">
        <v>711</v>
      </c>
      <c r="B716" s="65">
        <f>KHBH_Chitiet!B716</f>
        <v>0</v>
      </c>
      <c r="C716" s="65">
        <f>KHBH_Chitiet!C716</f>
        <v>0</v>
      </c>
      <c r="D716" s="62">
        <f>IFERROR(VLOOKUP(B716,DM_HHDV!$B$5:$E$1050,3,0),0)</f>
        <v>0</v>
      </c>
      <c r="E716" s="67">
        <f>IFERROR(VLOOKUP(B716,DM_HHDV!$B$5:$E$1050,4,0),0)</f>
        <v>0</v>
      </c>
      <c r="F716" s="65">
        <f>HLOOKUP($F$5,KHBH_Chitiet!$G$5:$R$1050,ROW(KH_DTBH_Chitiet!F716)-4,0)</f>
        <v>0</v>
      </c>
      <c r="G716" s="65">
        <f>IFERROR(VLOOKUP(B716,DM_HHDV!$B$5:$K$1050,8,0)*KH_DTBH_Chitiet!F716,0)</f>
        <v>0</v>
      </c>
      <c r="H716" s="65">
        <f>IFERROR(VLOOKUP(B716,DM_HHDV!$B$5:$K$1050,9,0)*KH_DTBH_Chitiet!F716,0)</f>
        <v>0</v>
      </c>
      <c r="I716" s="65">
        <f>IFERROR(VLOOKUP(B716,DM_HHDV!$B$5:$K$1050,10,0)*KH_DTBH_Chitiet!F716,0)</f>
        <v>0</v>
      </c>
      <c r="J716" s="65">
        <f>IFERROR(AVERAGE(KHBH_Chitiet!BC716:BE716)+AVERAGE(KHBH_Chitiet!BF716:BH716)+AVERAGE(KHBH_Chitiet!BI716:BK716),0)</f>
        <v>0</v>
      </c>
      <c r="K716" s="65">
        <f>IFERROR(AVERAGE(KHBH_Chitiet!BL716:BN716)+AVERAGE(KHBH_Chitiet!BO716:BQ716)+AVERAGE(KHBH_Chitiet!BR716:BT716),0)</f>
        <v>0</v>
      </c>
      <c r="L716" s="65">
        <f>IFERROR(AVERAGE(KHBH_Chitiet!BU716:BW716)+AVERAGE(KHBH_Chitiet!BX716:BZ716)+AVERAGE(KHBH_Chitiet!CA716:CC716),0)</f>
        <v>0</v>
      </c>
      <c r="M716" s="65">
        <f>IFERROR(AVERAGE(KHBH_Chitiet!CD716:CF716)+AVERAGE(KHBH_Chitiet!CG716:CI716)+AVERAGE(KHBH_Chitiet!CJ716:CL716),0)</f>
        <v>0</v>
      </c>
      <c r="N716" s="65">
        <f t="shared" si="12"/>
        <v>0</v>
      </c>
      <c r="P716" s="139">
        <f>HLOOKUP($P$5,KHBH_Chitiet!$G$5:$R$1050,ROW(KH_DTBH_Chitiet!F716)-4,0)</f>
        <v>0</v>
      </c>
      <c r="Q716" s="139">
        <f>IFERROR(VLOOKUP(B716,DM_HHDV!$B$5:$K$1050,8,0)*KH_DTBH_Chitiet!P716,0)</f>
        <v>0</v>
      </c>
      <c r="R716" s="139">
        <f>IFERROR(VLOOKUP(B716,DM_HHDV!$B$5:$K$1050,9,0)*KH_DTBH_Chitiet!P716,0)</f>
        <v>0</v>
      </c>
      <c r="S716" s="139">
        <f>IFERROR(VLOOKUP(B716,DM_HHDV!$B$5:$K$1050,10,0)*KH_DTBH_Chitiet!P716,0)</f>
        <v>0</v>
      </c>
      <c r="T716" s="139">
        <f>HLOOKUP($T$5,KHBH_Chitiet!$G$5:$R$1050,ROW(KH_DTBH_Chitiet!F716)-4,0)</f>
        <v>0</v>
      </c>
      <c r="U716" s="139">
        <f>IFERROR(VLOOKUP(B716,DM_HHDV!$B$5:$K$1050,8,0)*KH_DTBH_Chitiet!T716,0)</f>
        <v>0</v>
      </c>
      <c r="V716" s="139">
        <f>IFERROR(VLOOKUP(B716,DM_HHDV!$B$5:$K$1050,9,0)*KH_DTBH_Chitiet!T716,0)</f>
        <v>0</v>
      </c>
      <c r="W716" s="139">
        <f>IFERROR(VLOOKUP(B716,DM_HHDV!$B$5:$K$1050,10,0)*KH_DTBH_Chitiet!T716,0)</f>
        <v>0</v>
      </c>
      <c r="X716" s="139">
        <f>IFERROR(VLOOKUP(B716,DM_HHDV!$B$5:$K$1050,5,0)*KH_DTBH_Chitiet!T716,0)</f>
        <v>0</v>
      </c>
      <c r="Y716" s="139">
        <f>IFERROR(VLOOKUP(B716,DM_HHDV!$B$5:$K$1050,6,0)*KH_DTBH_Chitiet!T716,0)</f>
        <v>0</v>
      </c>
      <c r="Z716" s="139">
        <f>IFERROR(VLOOKUP(B716,DM_HHDV!$B$5:$K$1050,7,0)*KH_DTBH_Chitiet!T716,0)</f>
        <v>0</v>
      </c>
      <c r="AA716" s="139">
        <f>IFERROR(AVERAGE(KHBH_Chitiet!S716:U716)+AVERAGE(KHBH_Chitiet!V716:X716)+AVERAGE(KHBH_Chitiet!Y716:AA716),0)</f>
        <v>0</v>
      </c>
      <c r="AB716" s="139">
        <f>IFERROR(AVERAGE(KHBH_Chitiet!AB716:AD716)+AVERAGE(KHBH_Chitiet!AE716:AG716)+AVERAGE(KHBH_Chitiet!AH716:AJ716),0)</f>
        <v>0</v>
      </c>
      <c r="AC716" s="139">
        <f>IFERROR(AVERAGE(KHBH_Chitiet!AK716:AM716)+AVERAGE(KHBH_Chitiet!AN717:AP717)+AVERAGE(KHBH_Chitiet!AQ716:AS716),0)</f>
        <v>0</v>
      </c>
      <c r="AD716" s="139">
        <f>IFERROR(AVERAGE(KHBH_Chitiet!AT716:AV716)+AVERAGE(KHBH_Chitiet!AW716:AY716)+AVERAGE(KHBH_Chitiet!AZ716:BB716),0)</f>
        <v>0</v>
      </c>
    </row>
    <row r="717" spans="1:30">
      <c r="A717" s="21">
        <v>712</v>
      </c>
      <c r="B717" s="65">
        <f>KHBH_Chitiet!B717</f>
        <v>0</v>
      </c>
      <c r="C717" s="65">
        <f>KHBH_Chitiet!C717</f>
        <v>0</v>
      </c>
      <c r="D717" s="62">
        <f>IFERROR(VLOOKUP(B717,DM_HHDV!$B$5:$E$1050,3,0),0)</f>
        <v>0</v>
      </c>
      <c r="E717" s="67">
        <f>IFERROR(VLOOKUP(B717,DM_HHDV!$B$5:$E$1050,4,0),0)</f>
        <v>0</v>
      </c>
      <c r="F717" s="65">
        <f>HLOOKUP($F$5,KHBH_Chitiet!$G$5:$R$1050,ROW(KH_DTBH_Chitiet!F717)-4,0)</f>
        <v>0</v>
      </c>
      <c r="G717" s="65">
        <f>IFERROR(VLOOKUP(B717,DM_HHDV!$B$5:$K$1050,8,0)*KH_DTBH_Chitiet!F717,0)</f>
        <v>0</v>
      </c>
      <c r="H717" s="65">
        <f>IFERROR(VLOOKUP(B717,DM_HHDV!$B$5:$K$1050,9,0)*KH_DTBH_Chitiet!F717,0)</f>
        <v>0</v>
      </c>
      <c r="I717" s="65">
        <f>IFERROR(VLOOKUP(B717,DM_HHDV!$B$5:$K$1050,10,0)*KH_DTBH_Chitiet!F717,0)</f>
        <v>0</v>
      </c>
      <c r="J717" s="65">
        <f>IFERROR(AVERAGE(KHBH_Chitiet!BC717:BE717)+AVERAGE(KHBH_Chitiet!BF717:BH717)+AVERAGE(KHBH_Chitiet!BI717:BK717),0)</f>
        <v>0</v>
      </c>
      <c r="K717" s="65">
        <f>IFERROR(AVERAGE(KHBH_Chitiet!BL717:BN717)+AVERAGE(KHBH_Chitiet!BO717:BQ717)+AVERAGE(KHBH_Chitiet!BR717:BT717),0)</f>
        <v>0</v>
      </c>
      <c r="L717" s="65">
        <f>IFERROR(AVERAGE(KHBH_Chitiet!BU717:BW717)+AVERAGE(KHBH_Chitiet!BX717:BZ717)+AVERAGE(KHBH_Chitiet!CA717:CC717),0)</f>
        <v>0</v>
      </c>
      <c r="M717" s="65">
        <f>IFERROR(AVERAGE(KHBH_Chitiet!CD717:CF717)+AVERAGE(KHBH_Chitiet!CG717:CI717)+AVERAGE(KHBH_Chitiet!CJ717:CL717),0)</f>
        <v>0</v>
      </c>
      <c r="N717" s="65">
        <f t="shared" si="12"/>
        <v>0</v>
      </c>
      <c r="P717" s="139">
        <f>HLOOKUP($P$5,KHBH_Chitiet!$G$5:$R$1050,ROW(KH_DTBH_Chitiet!F717)-4,0)</f>
        <v>0</v>
      </c>
      <c r="Q717" s="139">
        <f>IFERROR(VLOOKUP(B717,DM_HHDV!$B$5:$K$1050,8,0)*KH_DTBH_Chitiet!P717,0)</f>
        <v>0</v>
      </c>
      <c r="R717" s="139">
        <f>IFERROR(VLOOKUP(B717,DM_HHDV!$B$5:$K$1050,9,0)*KH_DTBH_Chitiet!P717,0)</f>
        <v>0</v>
      </c>
      <c r="S717" s="139">
        <f>IFERROR(VLOOKUP(B717,DM_HHDV!$B$5:$K$1050,10,0)*KH_DTBH_Chitiet!P717,0)</f>
        <v>0</v>
      </c>
      <c r="T717" s="139">
        <f>HLOOKUP($T$5,KHBH_Chitiet!$G$5:$R$1050,ROW(KH_DTBH_Chitiet!F717)-4,0)</f>
        <v>0</v>
      </c>
      <c r="U717" s="139">
        <f>IFERROR(VLOOKUP(B717,DM_HHDV!$B$5:$K$1050,8,0)*KH_DTBH_Chitiet!T717,0)</f>
        <v>0</v>
      </c>
      <c r="V717" s="139">
        <f>IFERROR(VLOOKUP(B717,DM_HHDV!$B$5:$K$1050,9,0)*KH_DTBH_Chitiet!T717,0)</f>
        <v>0</v>
      </c>
      <c r="W717" s="139">
        <f>IFERROR(VLOOKUP(B717,DM_HHDV!$B$5:$K$1050,10,0)*KH_DTBH_Chitiet!T717,0)</f>
        <v>0</v>
      </c>
      <c r="X717" s="139">
        <f>IFERROR(VLOOKUP(B717,DM_HHDV!$B$5:$K$1050,5,0)*KH_DTBH_Chitiet!T717,0)</f>
        <v>0</v>
      </c>
      <c r="Y717" s="139">
        <f>IFERROR(VLOOKUP(B717,DM_HHDV!$B$5:$K$1050,6,0)*KH_DTBH_Chitiet!T717,0)</f>
        <v>0</v>
      </c>
      <c r="Z717" s="139">
        <f>IFERROR(VLOOKUP(B717,DM_HHDV!$B$5:$K$1050,7,0)*KH_DTBH_Chitiet!T717,0)</f>
        <v>0</v>
      </c>
      <c r="AA717" s="139">
        <f>IFERROR(AVERAGE(KHBH_Chitiet!S717:U717)+AVERAGE(KHBH_Chitiet!V717:X717)+AVERAGE(KHBH_Chitiet!Y717:AA717),0)</f>
        <v>0</v>
      </c>
      <c r="AB717" s="139">
        <f>IFERROR(AVERAGE(KHBH_Chitiet!AB717:AD717)+AVERAGE(KHBH_Chitiet!AE717:AG717)+AVERAGE(KHBH_Chitiet!AH717:AJ717),0)</f>
        <v>0</v>
      </c>
      <c r="AC717" s="139">
        <f>IFERROR(AVERAGE(KHBH_Chitiet!AK717:AM717)+AVERAGE(KHBH_Chitiet!AN718:AP718)+AVERAGE(KHBH_Chitiet!AQ717:AS717),0)</f>
        <v>0</v>
      </c>
      <c r="AD717" s="139">
        <f>IFERROR(AVERAGE(KHBH_Chitiet!AT717:AV717)+AVERAGE(KHBH_Chitiet!AW717:AY717)+AVERAGE(KHBH_Chitiet!AZ717:BB717),0)</f>
        <v>0</v>
      </c>
    </row>
    <row r="718" spans="1:30">
      <c r="A718" s="21">
        <v>713</v>
      </c>
      <c r="B718" s="65">
        <f>KHBH_Chitiet!B718</f>
        <v>0</v>
      </c>
      <c r="C718" s="65">
        <f>KHBH_Chitiet!C718</f>
        <v>0</v>
      </c>
      <c r="D718" s="62">
        <f>IFERROR(VLOOKUP(B718,DM_HHDV!$B$5:$E$1050,3,0),0)</f>
        <v>0</v>
      </c>
      <c r="E718" s="67">
        <f>IFERROR(VLOOKUP(B718,DM_HHDV!$B$5:$E$1050,4,0),0)</f>
        <v>0</v>
      </c>
      <c r="F718" s="65">
        <f>HLOOKUP($F$5,KHBH_Chitiet!$G$5:$R$1050,ROW(KH_DTBH_Chitiet!F718)-4,0)</f>
        <v>0</v>
      </c>
      <c r="G718" s="65">
        <f>IFERROR(VLOOKUP(B718,DM_HHDV!$B$5:$K$1050,8,0)*KH_DTBH_Chitiet!F718,0)</f>
        <v>0</v>
      </c>
      <c r="H718" s="65">
        <f>IFERROR(VLOOKUP(B718,DM_HHDV!$B$5:$K$1050,9,0)*KH_DTBH_Chitiet!F718,0)</f>
        <v>0</v>
      </c>
      <c r="I718" s="65">
        <f>IFERROR(VLOOKUP(B718,DM_HHDV!$B$5:$K$1050,10,0)*KH_DTBH_Chitiet!F718,0)</f>
        <v>0</v>
      </c>
      <c r="J718" s="65">
        <f>IFERROR(AVERAGE(KHBH_Chitiet!BC718:BE718)+AVERAGE(KHBH_Chitiet!BF718:BH718)+AVERAGE(KHBH_Chitiet!BI718:BK718),0)</f>
        <v>0</v>
      </c>
      <c r="K718" s="65">
        <f>IFERROR(AVERAGE(KHBH_Chitiet!BL718:BN718)+AVERAGE(KHBH_Chitiet!BO718:BQ718)+AVERAGE(KHBH_Chitiet!BR718:BT718),0)</f>
        <v>0</v>
      </c>
      <c r="L718" s="65">
        <f>IFERROR(AVERAGE(KHBH_Chitiet!BU718:BW718)+AVERAGE(KHBH_Chitiet!BX718:BZ718)+AVERAGE(KHBH_Chitiet!CA718:CC718),0)</f>
        <v>0</v>
      </c>
      <c r="M718" s="65">
        <f>IFERROR(AVERAGE(KHBH_Chitiet!CD718:CF718)+AVERAGE(KHBH_Chitiet!CG718:CI718)+AVERAGE(KHBH_Chitiet!CJ718:CL718),0)</f>
        <v>0</v>
      </c>
      <c r="N718" s="65">
        <f t="shared" si="12"/>
        <v>0</v>
      </c>
      <c r="P718" s="139">
        <f>HLOOKUP($P$5,KHBH_Chitiet!$G$5:$R$1050,ROW(KH_DTBH_Chitiet!F718)-4,0)</f>
        <v>0</v>
      </c>
      <c r="Q718" s="139">
        <f>IFERROR(VLOOKUP(B718,DM_HHDV!$B$5:$K$1050,8,0)*KH_DTBH_Chitiet!P718,0)</f>
        <v>0</v>
      </c>
      <c r="R718" s="139">
        <f>IFERROR(VLOOKUP(B718,DM_HHDV!$B$5:$K$1050,9,0)*KH_DTBH_Chitiet!P718,0)</f>
        <v>0</v>
      </c>
      <c r="S718" s="139">
        <f>IFERROR(VLOOKUP(B718,DM_HHDV!$B$5:$K$1050,10,0)*KH_DTBH_Chitiet!P718,0)</f>
        <v>0</v>
      </c>
      <c r="T718" s="139">
        <f>HLOOKUP($T$5,KHBH_Chitiet!$G$5:$R$1050,ROW(KH_DTBH_Chitiet!F718)-4,0)</f>
        <v>0</v>
      </c>
      <c r="U718" s="139">
        <f>IFERROR(VLOOKUP(B718,DM_HHDV!$B$5:$K$1050,8,0)*KH_DTBH_Chitiet!T718,0)</f>
        <v>0</v>
      </c>
      <c r="V718" s="139">
        <f>IFERROR(VLOOKUP(B718,DM_HHDV!$B$5:$K$1050,9,0)*KH_DTBH_Chitiet!T718,0)</f>
        <v>0</v>
      </c>
      <c r="W718" s="139">
        <f>IFERROR(VLOOKUP(B718,DM_HHDV!$B$5:$K$1050,10,0)*KH_DTBH_Chitiet!T718,0)</f>
        <v>0</v>
      </c>
      <c r="X718" s="139">
        <f>IFERROR(VLOOKUP(B718,DM_HHDV!$B$5:$K$1050,5,0)*KH_DTBH_Chitiet!T718,0)</f>
        <v>0</v>
      </c>
      <c r="Y718" s="139">
        <f>IFERROR(VLOOKUP(B718,DM_HHDV!$B$5:$K$1050,6,0)*KH_DTBH_Chitiet!T718,0)</f>
        <v>0</v>
      </c>
      <c r="Z718" s="139">
        <f>IFERROR(VLOOKUP(B718,DM_HHDV!$B$5:$K$1050,7,0)*KH_DTBH_Chitiet!T718,0)</f>
        <v>0</v>
      </c>
      <c r="AA718" s="139">
        <f>IFERROR(AVERAGE(KHBH_Chitiet!S718:U718)+AVERAGE(KHBH_Chitiet!V718:X718)+AVERAGE(KHBH_Chitiet!Y718:AA718),0)</f>
        <v>0</v>
      </c>
      <c r="AB718" s="139">
        <f>IFERROR(AVERAGE(KHBH_Chitiet!AB718:AD718)+AVERAGE(KHBH_Chitiet!AE718:AG718)+AVERAGE(KHBH_Chitiet!AH718:AJ718),0)</f>
        <v>0</v>
      </c>
      <c r="AC718" s="139">
        <f>IFERROR(AVERAGE(KHBH_Chitiet!AK718:AM718)+AVERAGE(KHBH_Chitiet!AN719:AP719)+AVERAGE(KHBH_Chitiet!AQ718:AS718),0)</f>
        <v>0</v>
      </c>
      <c r="AD718" s="139">
        <f>IFERROR(AVERAGE(KHBH_Chitiet!AT718:AV718)+AVERAGE(KHBH_Chitiet!AW718:AY718)+AVERAGE(KHBH_Chitiet!AZ718:BB718),0)</f>
        <v>0</v>
      </c>
    </row>
    <row r="719" spans="1:30">
      <c r="A719" s="21">
        <v>714</v>
      </c>
      <c r="B719" s="65">
        <f>KHBH_Chitiet!B719</f>
        <v>0</v>
      </c>
      <c r="C719" s="65">
        <f>KHBH_Chitiet!C719</f>
        <v>0</v>
      </c>
      <c r="D719" s="62">
        <f>IFERROR(VLOOKUP(B719,DM_HHDV!$B$5:$E$1050,3,0),0)</f>
        <v>0</v>
      </c>
      <c r="E719" s="67">
        <f>IFERROR(VLOOKUP(B719,DM_HHDV!$B$5:$E$1050,4,0),0)</f>
        <v>0</v>
      </c>
      <c r="F719" s="65">
        <f>HLOOKUP($F$5,KHBH_Chitiet!$G$5:$R$1050,ROW(KH_DTBH_Chitiet!F719)-4,0)</f>
        <v>0</v>
      </c>
      <c r="G719" s="65">
        <f>IFERROR(VLOOKUP(B719,DM_HHDV!$B$5:$K$1050,8,0)*KH_DTBH_Chitiet!F719,0)</f>
        <v>0</v>
      </c>
      <c r="H719" s="65">
        <f>IFERROR(VLOOKUP(B719,DM_HHDV!$B$5:$K$1050,9,0)*KH_DTBH_Chitiet!F719,0)</f>
        <v>0</v>
      </c>
      <c r="I719" s="65">
        <f>IFERROR(VLOOKUP(B719,DM_HHDV!$B$5:$K$1050,10,0)*KH_DTBH_Chitiet!F719,0)</f>
        <v>0</v>
      </c>
      <c r="J719" s="65">
        <f>IFERROR(AVERAGE(KHBH_Chitiet!BC719:BE719)+AVERAGE(KHBH_Chitiet!BF719:BH719)+AVERAGE(KHBH_Chitiet!BI719:BK719),0)</f>
        <v>0</v>
      </c>
      <c r="K719" s="65">
        <f>IFERROR(AVERAGE(KHBH_Chitiet!BL719:BN719)+AVERAGE(KHBH_Chitiet!BO719:BQ719)+AVERAGE(KHBH_Chitiet!BR719:BT719),0)</f>
        <v>0</v>
      </c>
      <c r="L719" s="65">
        <f>IFERROR(AVERAGE(KHBH_Chitiet!BU719:BW719)+AVERAGE(KHBH_Chitiet!BX719:BZ719)+AVERAGE(KHBH_Chitiet!CA719:CC719),0)</f>
        <v>0</v>
      </c>
      <c r="M719" s="65">
        <f>IFERROR(AVERAGE(KHBH_Chitiet!CD719:CF719)+AVERAGE(KHBH_Chitiet!CG719:CI719)+AVERAGE(KHBH_Chitiet!CJ719:CL719),0)</f>
        <v>0</v>
      </c>
      <c r="N719" s="65">
        <f t="shared" si="12"/>
        <v>0</v>
      </c>
      <c r="P719" s="139">
        <f>HLOOKUP($P$5,KHBH_Chitiet!$G$5:$R$1050,ROW(KH_DTBH_Chitiet!F719)-4,0)</f>
        <v>0</v>
      </c>
      <c r="Q719" s="139">
        <f>IFERROR(VLOOKUP(B719,DM_HHDV!$B$5:$K$1050,8,0)*KH_DTBH_Chitiet!P719,0)</f>
        <v>0</v>
      </c>
      <c r="R719" s="139">
        <f>IFERROR(VLOOKUP(B719,DM_HHDV!$B$5:$K$1050,9,0)*KH_DTBH_Chitiet!P719,0)</f>
        <v>0</v>
      </c>
      <c r="S719" s="139">
        <f>IFERROR(VLOOKUP(B719,DM_HHDV!$B$5:$K$1050,10,0)*KH_DTBH_Chitiet!P719,0)</f>
        <v>0</v>
      </c>
      <c r="T719" s="139">
        <f>HLOOKUP($T$5,KHBH_Chitiet!$G$5:$R$1050,ROW(KH_DTBH_Chitiet!F719)-4,0)</f>
        <v>0</v>
      </c>
      <c r="U719" s="139">
        <f>IFERROR(VLOOKUP(B719,DM_HHDV!$B$5:$K$1050,8,0)*KH_DTBH_Chitiet!T719,0)</f>
        <v>0</v>
      </c>
      <c r="V719" s="139">
        <f>IFERROR(VLOOKUP(B719,DM_HHDV!$B$5:$K$1050,9,0)*KH_DTBH_Chitiet!T719,0)</f>
        <v>0</v>
      </c>
      <c r="W719" s="139">
        <f>IFERROR(VLOOKUP(B719,DM_HHDV!$B$5:$K$1050,10,0)*KH_DTBH_Chitiet!T719,0)</f>
        <v>0</v>
      </c>
      <c r="X719" s="139">
        <f>IFERROR(VLOOKUP(B719,DM_HHDV!$B$5:$K$1050,5,0)*KH_DTBH_Chitiet!T719,0)</f>
        <v>0</v>
      </c>
      <c r="Y719" s="139">
        <f>IFERROR(VLOOKUP(B719,DM_HHDV!$B$5:$K$1050,6,0)*KH_DTBH_Chitiet!T719,0)</f>
        <v>0</v>
      </c>
      <c r="Z719" s="139">
        <f>IFERROR(VLOOKUP(B719,DM_HHDV!$B$5:$K$1050,7,0)*KH_DTBH_Chitiet!T719,0)</f>
        <v>0</v>
      </c>
      <c r="AA719" s="139">
        <f>IFERROR(AVERAGE(KHBH_Chitiet!S719:U719)+AVERAGE(KHBH_Chitiet!V719:X719)+AVERAGE(KHBH_Chitiet!Y719:AA719),0)</f>
        <v>0</v>
      </c>
      <c r="AB719" s="139">
        <f>IFERROR(AVERAGE(KHBH_Chitiet!AB719:AD719)+AVERAGE(KHBH_Chitiet!AE719:AG719)+AVERAGE(KHBH_Chitiet!AH719:AJ719),0)</f>
        <v>0</v>
      </c>
      <c r="AC719" s="139">
        <f>IFERROR(AVERAGE(KHBH_Chitiet!AK719:AM719)+AVERAGE(KHBH_Chitiet!AN720:AP720)+AVERAGE(KHBH_Chitiet!AQ719:AS719),0)</f>
        <v>0</v>
      </c>
      <c r="AD719" s="139">
        <f>IFERROR(AVERAGE(KHBH_Chitiet!AT719:AV719)+AVERAGE(KHBH_Chitiet!AW719:AY719)+AVERAGE(KHBH_Chitiet!AZ719:BB719),0)</f>
        <v>0</v>
      </c>
    </row>
    <row r="720" spans="1:30">
      <c r="A720" s="21">
        <v>715</v>
      </c>
      <c r="B720" s="65">
        <f>KHBH_Chitiet!B720</f>
        <v>0</v>
      </c>
      <c r="C720" s="65">
        <f>KHBH_Chitiet!C720</f>
        <v>0</v>
      </c>
      <c r="D720" s="62">
        <f>IFERROR(VLOOKUP(B720,DM_HHDV!$B$5:$E$1050,3,0),0)</f>
        <v>0</v>
      </c>
      <c r="E720" s="67">
        <f>IFERROR(VLOOKUP(B720,DM_HHDV!$B$5:$E$1050,4,0),0)</f>
        <v>0</v>
      </c>
      <c r="F720" s="65">
        <f>HLOOKUP($F$5,KHBH_Chitiet!$G$5:$R$1050,ROW(KH_DTBH_Chitiet!F720)-4,0)</f>
        <v>0</v>
      </c>
      <c r="G720" s="65">
        <f>IFERROR(VLOOKUP(B720,DM_HHDV!$B$5:$K$1050,8,0)*KH_DTBH_Chitiet!F720,0)</f>
        <v>0</v>
      </c>
      <c r="H720" s="65">
        <f>IFERROR(VLOOKUP(B720,DM_HHDV!$B$5:$K$1050,9,0)*KH_DTBH_Chitiet!F720,0)</f>
        <v>0</v>
      </c>
      <c r="I720" s="65">
        <f>IFERROR(VLOOKUP(B720,DM_HHDV!$B$5:$K$1050,10,0)*KH_DTBH_Chitiet!F720,0)</f>
        <v>0</v>
      </c>
      <c r="J720" s="65">
        <f>IFERROR(AVERAGE(KHBH_Chitiet!BC720:BE720)+AVERAGE(KHBH_Chitiet!BF720:BH720)+AVERAGE(KHBH_Chitiet!BI720:BK720),0)</f>
        <v>0</v>
      </c>
      <c r="K720" s="65">
        <f>IFERROR(AVERAGE(KHBH_Chitiet!BL720:BN720)+AVERAGE(KHBH_Chitiet!BO720:BQ720)+AVERAGE(KHBH_Chitiet!BR720:BT720),0)</f>
        <v>0</v>
      </c>
      <c r="L720" s="65">
        <f>IFERROR(AVERAGE(KHBH_Chitiet!BU720:BW720)+AVERAGE(KHBH_Chitiet!BX720:BZ720)+AVERAGE(KHBH_Chitiet!CA720:CC720),0)</f>
        <v>0</v>
      </c>
      <c r="M720" s="65">
        <f>IFERROR(AVERAGE(KHBH_Chitiet!CD720:CF720)+AVERAGE(KHBH_Chitiet!CG720:CI720)+AVERAGE(KHBH_Chitiet!CJ720:CL720),0)</f>
        <v>0</v>
      </c>
      <c r="N720" s="65">
        <f t="shared" si="12"/>
        <v>0</v>
      </c>
      <c r="P720" s="139">
        <f>HLOOKUP($P$5,KHBH_Chitiet!$G$5:$R$1050,ROW(KH_DTBH_Chitiet!F720)-4,0)</f>
        <v>0</v>
      </c>
      <c r="Q720" s="139">
        <f>IFERROR(VLOOKUP(B720,DM_HHDV!$B$5:$K$1050,8,0)*KH_DTBH_Chitiet!P720,0)</f>
        <v>0</v>
      </c>
      <c r="R720" s="139">
        <f>IFERROR(VLOOKUP(B720,DM_HHDV!$B$5:$K$1050,9,0)*KH_DTBH_Chitiet!P720,0)</f>
        <v>0</v>
      </c>
      <c r="S720" s="139">
        <f>IFERROR(VLOOKUP(B720,DM_HHDV!$B$5:$K$1050,10,0)*KH_DTBH_Chitiet!P720,0)</f>
        <v>0</v>
      </c>
      <c r="T720" s="139">
        <f>HLOOKUP($T$5,KHBH_Chitiet!$G$5:$R$1050,ROW(KH_DTBH_Chitiet!F720)-4,0)</f>
        <v>0</v>
      </c>
      <c r="U720" s="139">
        <f>IFERROR(VLOOKUP(B720,DM_HHDV!$B$5:$K$1050,8,0)*KH_DTBH_Chitiet!T720,0)</f>
        <v>0</v>
      </c>
      <c r="V720" s="139">
        <f>IFERROR(VLOOKUP(B720,DM_HHDV!$B$5:$K$1050,9,0)*KH_DTBH_Chitiet!T720,0)</f>
        <v>0</v>
      </c>
      <c r="W720" s="139">
        <f>IFERROR(VLOOKUP(B720,DM_HHDV!$B$5:$K$1050,10,0)*KH_DTBH_Chitiet!T720,0)</f>
        <v>0</v>
      </c>
      <c r="X720" s="139">
        <f>IFERROR(VLOOKUP(B720,DM_HHDV!$B$5:$K$1050,5,0)*KH_DTBH_Chitiet!T720,0)</f>
        <v>0</v>
      </c>
      <c r="Y720" s="139">
        <f>IFERROR(VLOOKUP(B720,DM_HHDV!$B$5:$K$1050,6,0)*KH_DTBH_Chitiet!T720,0)</f>
        <v>0</v>
      </c>
      <c r="Z720" s="139">
        <f>IFERROR(VLOOKUP(B720,DM_HHDV!$B$5:$K$1050,7,0)*KH_DTBH_Chitiet!T720,0)</f>
        <v>0</v>
      </c>
      <c r="AA720" s="139">
        <f>IFERROR(AVERAGE(KHBH_Chitiet!S720:U720)+AVERAGE(KHBH_Chitiet!V720:X720)+AVERAGE(KHBH_Chitiet!Y720:AA720),0)</f>
        <v>0</v>
      </c>
      <c r="AB720" s="139">
        <f>IFERROR(AVERAGE(KHBH_Chitiet!AB720:AD720)+AVERAGE(KHBH_Chitiet!AE720:AG720)+AVERAGE(KHBH_Chitiet!AH720:AJ720),0)</f>
        <v>0</v>
      </c>
      <c r="AC720" s="139">
        <f>IFERROR(AVERAGE(KHBH_Chitiet!AK720:AM720)+AVERAGE(KHBH_Chitiet!AN721:AP721)+AVERAGE(KHBH_Chitiet!AQ720:AS720),0)</f>
        <v>0</v>
      </c>
      <c r="AD720" s="139">
        <f>IFERROR(AVERAGE(KHBH_Chitiet!AT720:AV720)+AVERAGE(KHBH_Chitiet!AW720:AY720)+AVERAGE(KHBH_Chitiet!AZ720:BB720),0)</f>
        <v>0</v>
      </c>
    </row>
    <row r="721" spans="1:30">
      <c r="A721" s="21">
        <v>716</v>
      </c>
      <c r="B721" s="65">
        <f>KHBH_Chitiet!B721</f>
        <v>0</v>
      </c>
      <c r="C721" s="65">
        <f>KHBH_Chitiet!C721</f>
        <v>0</v>
      </c>
      <c r="D721" s="62">
        <f>IFERROR(VLOOKUP(B721,DM_HHDV!$B$5:$E$1050,3,0),0)</f>
        <v>0</v>
      </c>
      <c r="E721" s="67">
        <f>IFERROR(VLOOKUP(B721,DM_HHDV!$B$5:$E$1050,4,0),0)</f>
        <v>0</v>
      </c>
      <c r="F721" s="65">
        <f>HLOOKUP($F$5,KHBH_Chitiet!$G$5:$R$1050,ROW(KH_DTBH_Chitiet!F721)-4,0)</f>
        <v>0</v>
      </c>
      <c r="G721" s="65">
        <f>IFERROR(VLOOKUP(B721,DM_HHDV!$B$5:$K$1050,8,0)*KH_DTBH_Chitiet!F721,0)</f>
        <v>0</v>
      </c>
      <c r="H721" s="65">
        <f>IFERROR(VLOOKUP(B721,DM_HHDV!$B$5:$K$1050,9,0)*KH_DTBH_Chitiet!F721,0)</f>
        <v>0</v>
      </c>
      <c r="I721" s="65">
        <f>IFERROR(VLOOKUP(B721,DM_HHDV!$B$5:$K$1050,10,0)*KH_DTBH_Chitiet!F721,0)</f>
        <v>0</v>
      </c>
      <c r="J721" s="65">
        <f>IFERROR(AVERAGE(KHBH_Chitiet!BC721:BE721)+AVERAGE(KHBH_Chitiet!BF721:BH721)+AVERAGE(KHBH_Chitiet!BI721:BK721),0)</f>
        <v>0</v>
      </c>
      <c r="K721" s="65">
        <f>IFERROR(AVERAGE(KHBH_Chitiet!BL721:BN721)+AVERAGE(KHBH_Chitiet!BO721:BQ721)+AVERAGE(KHBH_Chitiet!BR721:BT721),0)</f>
        <v>0</v>
      </c>
      <c r="L721" s="65">
        <f>IFERROR(AVERAGE(KHBH_Chitiet!BU721:BW721)+AVERAGE(KHBH_Chitiet!BX721:BZ721)+AVERAGE(KHBH_Chitiet!CA721:CC721),0)</f>
        <v>0</v>
      </c>
      <c r="M721" s="65">
        <f>IFERROR(AVERAGE(KHBH_Chitiet!CD721:CF721)+AVERAGE(KHBH_Chitiet!CG721:CI721)+AVERAGE(KHBH_Chitiet!CJ721:CL721),0)</f>
        <v>0</v>
      </c>
      <c r="N721" s="65">
        <f t="shared" si="12"/>
        <v>0</v>
      </c>
      <c r="P721" s="139">
        <f>HLOOKUP($P$5,KHBH_Chitiet!$G$5:$R$1050,ROW(KH_DTBH_Chitiet!F721)-4,0)</f>
        <v>0</v>
      </c>
      <c r="Q721" s="139">
        <f>IFERROR(VLOOKUP(B721,DM_HHDV!$B$5:$K$1050,8,0)*KH_DTBH_Chitiet!P721,0)</f>
        <v>0</v>
      </c>
      <c r="R721" s="139">
        <f>IFERROR(VLOOKUP(B721,DM_HHDV!$B$5:$K$1050,9,0)*KH_DTBH_Chitiet!P721,0)</f>
        <v>0</v>
      </c>
      <c r="S721" s="139">
        <f>IFERROR(VLOOKUP(B721,DM_HHDV!$B$5:$K$1050,10,0)*KH_DTBH_Chitiet!P721,0)</f>
        <v>0</v>
      </c>
      <c r="T721" s="139">
        <f>HLOOKUP($T$5,KHBH_Chitiet!$G$5:$R$1050,ROW(KH_DTBH_Chitiet!F721)-4,0)</f>
        <v>0</v>
      </c>
      <c r="U721" s="139">
        <f>IFERROR(VLOOKUP(B721,DM_HHDV!$B$5:$K$1050,8,0)*KH_DTBH_Chitiet!T721,0)</f>
        <v>0</v>
      </c>
      <c r="V721" s="139">
        <f>IFERROR(VLOOKUP(B721,DM_HHDV!$B$5:$K$1050,9,0)*KH_DTBH_Chitiet!T721,0)</f>
        <v>0</v>
      </c>
      <c r="W721" s="139">
        <f>IFERROR(VLOOKUP(B721,DM_HHDV!$B$5:$K$1050,10,0)*KH_DTBH_Chitiet!T721,0)</f>
        <v>0</v>
      </c>
      <c r="X721" s="139">
        <f>IFERROR(VLOOKUP(B721,DM_HHDV!$B$5:$K$1050,5,0)*KH_DTBH_Chitiet!T721,0)</f>
        <v>0</v>
      </c>
      <c r="Y721" s="139">
        <f>IFERROR(VLOOKUP(B721,DM_HHDV!$B$5:$K$1050,6,0)*KH_DTBH_Chitiet!T721,0)</f>
        <v>0</v>
      </c>
      <c r="Z721" s="139">
        <f>IFERROR(VLOOKUP(B721,DM_HHDV!$B$5:$K$1050,7,0)*KH_DTBH_Chitiet!T721,0)</f>
        <v>0</v>
      </c>
      <c r="AA721" s="139">
        <f>IFERROR(AVERAGE(KHBH_Chitiet!S721:U721)+AVERAGE(KHBH_Chitiet!V721:X721)+AVERAGE(KHBH_Chitiet!Y721:AA721),0)</f>
        <v>0</v>
      </c>
      <c r="AB721" s="139">
        <f>IFERROR(AVERAGE(KHBH_Chitiet!AB721:AD721)+AVERAGE(KHBH_Chitiet!AE721:AG721)+AVERAGE(KHBH_Chitiet!AH721:AJ721),0)</f>
        <v>0</v>
      </c>
      <c r="AC721" s="139">
        <f>IFERROR(AVERAGE(KHBH_Chitiet!AK721:AM721)+AVERAGE(KHBH_Chitiet!AN722:AP722)+AVERAGE(KHBH_Chitiet!AQ721:AS721),0)</f>
        <v>0</v>
      </c>
      <c r="AD721" s="139">
        <f>IFERROR(AVERAGE(KHBH_Chitiet!AT721:AV721)+AVERAGE(KHBH_Chitiet!AW721:AY721)+AVERAGE(KHBH_Chitiet!AZ721:BB721),0)</f>
        <v>0</v>
      </c>
    </row>
    <row r="722" spans="1:30">
      <c r="A722" s="21">
        <v>717</v>
      </c>
      <c r="B722" s="65">
        <f>KHBH_Chitiet!B722</f>
        <v>0</v>
      </c>
      <c r="C722" s="65">
        <f>KHBH_Chitiet!C722</f>
        <v>0</v>
      </c>
      <c r="D722" s="62">
        <f>IFERROR(VLOOKUP(B722,DM_HHDV!$B$5:$E$1050,3,0),0)</f>
        <v>0</v>
      </c>
      <c r="E722" s="67">
        <f>IFERROR(VLOOKUP(B722,DM_HHDV!$B$5:$E$1050,4,0),0)</f>
        <v>0</v>
      </c>
      <c r="F722" s="65">
        <f>HLOOKUP($F$5,KHBH_Chitiet!$G$5:$R$1050,ROW(KH_DTBH_Chitiet!F722)-4,0)</f>
        <v>0</v>
      </c>
      <c r="G722" s="65">
        <f>IFERROR(VLOOKUP(B722,DM_HHDV!$B$5:$K$1050,8,0)*KH_DTBH_Chitiet!F722,0)</f>
        <v>0</v>
      </c>
      <c r="H722" s="65">
        <f>IFERROR(VLOOKUP(B722,DM_HHDV!$B$5:$K$1050,9,0)*KH_DTBH_Chitiet!F722,0)</f>
        <v>0</v>
      </c>
      <c r="I722" s="65">
        <f>IFERROR(VLOOKUP(B722,DM_HHDV!$B$5:$K$1050,10,0)*KH_DTBH_Chitiet!F722,0)</f>
        <v>0</v>
      </c>
      <c r="J722" s="65">
        <f>IFERROR(AVERAGE(KHBH_Chitiet!BC722:BE722)+AVERAGE(KHBH_Chitiet!BF722:BH722)+AVERAGE(KHBH_Chitiet!BI722:BK722),0)</f>
        <v>0</v>
      </c>
      <c r="K722" s="65">
        <f>IFERROR(AVERAGE(KHBH_Chitiet!BL722:BN722)+AVERAGE(KHBH_Chitiet!BO722:BQ722)+AVERAGE(KHBH_Chitiet!BR722:BT722),0)</f>
        <v>0</v>
      </c>
      <c r="L722" s="65">
        <f>IFERROR(AVERAGE(KHBH_Chitiet!BU722:BW722)+AVERAGE(KHBH_Chitiet!BX722:BZ722)+AVERAGE(KHBH_Chitiet!CA722:CC722),0)</f>
        <v>0</v>
      </c>
      <c r="M722" s="65">
        <f>IFERROR(AVERAGE(KHBH_Chitiet!CD722:CF722)+AVERAGE(KHBH_Chitiet!CG722:CI722)+AVERAGE(KHBH_Chitiet!CJ722:CL722),0)</f>
        <v>0</v>
      </c>
      <c r="N722" s="65">
        <f t="shared" si="12"/>
        <v>0</v>
      </c>
      <c r="P722" s="139">
        <f>HLOOKUP($P$5,KHBH_Chitiet!$G$5:$R$1050,ROW(KH_DTBH_Chitiet!F722)-4,0)</f>
        <v>0</v>
      </c>
      <c r="Q722" s="139">
        <f>IFERROR(VLOOKUP(B722,DM_HHDV!$B$5:$K$1050,8,0)*KH_DTBH_Chitiet!P722,0)</f>
        <v>0</v>
      </c>
      <c r="R722" s="139">
        <f>IFERROR(VLOOKUP(B722,DM_HHDV!$B$5:$K$1050,9,0)*KH_DTBH_Chitiet!P722,0)</f>
        <v>0</v>
      </c>
      <c r="S722" s="139">
        <f>IFERROR(VLOOKUP(B722,DM_HHDV!$B$5:$K$1050,10,0)*KH_DTBH_Chitiet!P722,0)</f>
        <v>0</v>
      </c>
      <c r="T722" s="139">
        <f>HLOOKUP($T$5,KHBH_Chitiet!$G$5:$R$1050,ROW(KH_DTBH_Chitiet!F722)-4,0)</f>
        <v>0</v>
      </c>
      <c r="U722" s="139">
        <f>IFERROR(VLOOKUP(B722,DM_HHDV!$B$5:$K$1050,8,0)*KH_DTBH_Chitiet!T722,0)</f>
        <v>0</v>
      </c>
      <c r="V722" s="139">
        <f>IFERROR(VLOOKUP(B722,DM_HHDV!$B$5:$K$1050,9,0)*KH_DTBH_Chitiet!T722,0)</f>
        <v>0</v>
      </c>
      <c r="W722" s="139">
        <f>IFERROR(VLOOKUP(B722,DM_HHDV!$B$5:$K$1050,10,0)*KH_DTBH_Chitiet!T722,0)</f>
        <v>0</v>
      </c>
      <c r="X722" s="139">
        <f>IFERROR(VLOOKUP(B722,DM_HHDV!$B$5:$K$1050,5,0)*KH_DTBH_Chitiet!T722,0)</f>
        <v>0</v>
      </c>
      <c r="Y722" s="139">
        <f>IFERROR(VLOOKUP(B722,DM_HHDV!$B$5:$K$1050,6,0)*KH_DTBH_Chitiet!T722,0)</f>
        <v>0</v>
      </c>
      <c r="Z722" s="139">
        <f>IFERROR(VLOOKUP(B722,DM_HHDV!$B$5:$K$1050,7,0)*KH_DTBH_Chitiet!T722,0)</f>
        <v>0</v>
      </c>
      <c r="AA722" s="139">
        <f>IFERROR(AVERAGE(KHBH_Chitiet!S722:U722)+AVERAGE(KHBH_Chitiet!V722:X722)+AVERAGE(KHBH_Chitiet!Y722:AA722),0)</f>
        <v>0</v>
      </c>
      <c r="AB722" s="139">
        <f>IFERROR(AVERAGE(KHBH_Chitiet!AB722:AD722)+AVERAGE(KHBH_Chitiet!AE722:AG722)+AVERAGE(KHBH_Chitiet!AH722:AJ722),0)</f>
        <v>0</v>
      </c>
      <c r="AC722" s="139">
        <f>IFERROR(AVERAGE(KHBH_Chitiet!AK722:AM722)+AVERAGE(KHBH_Chitiet!AN723:AP723)+AVERAGE(KHBH_Chitiet!AQ722:AS722),0)</f>
        <v>0</v>
      </c>
      <c r="AD722" s="139">
        <f>IFERROR(AVERAGE(KHBH_Chitiet!AT722:AV722)+AVERAGE(KHBH_Chitiet!AW722:AY722)+AVERAGE(KHBH_Chitiet!AZ722:BB722),0)</f>
        <v>0</v>
      </c>
    </row>
    <row r="723" spans="1:30">
      <c r="A723" s="21">
        <v>718</v>
      </c>
      <c r="B723" s="65">
        <f>KHBH_Chitiet!B723</f>
        <v>0</v>
      </c>
      <c r="C723" s="65">
        <f>KHBH_Chitiet!C723</f>
        <v>0</v>
      </c>
      <c r="D723" s="62">
        <f>IFERROR(VLOOKUP(B723,DM_HHDV!$B$5:$E$1050,3,0),0)</f>
        <v>0</v>
      </c>
      <c r="E723" s="67">
        <f>IFERROR(VLOOKUP(B723,DM_HHDV!$B$5:$E$1050,4,0),0)</f>
        <v>0</v>
      </c>
      <c r="F723" s="65">
        <f>HLOOKUP($F$5,KHBH_Chitiet!$G$5:$R$1050,ROW(KH_DTBH_Chitiet!F723)-4,0)</f>
        <v>0</v>
      </c>
      <c r="G723" s="65">
        <f>IFERROR(VLOOKUP(B723,DM_HHDV!$B$5:$K$1050,8,0)*KH_DTBH_Chitiet!F723,0)</f>
        <v>0</v>
      </c>
      <c r="H723" s="65">
        <f>IFERROR(VLOOKUP(B723,DM_HHDV!$B$5:$K$1050,9,0)*KH_DTBH_Chitiet!F723,0)</f>
        <v>0</v>
      </c>
      <c r="I723" s="65">
        <f>IFERROR(VLOOKUP(B723,DM_HHDV!$B$5:$K$1050,10,0)*KH_DTBH_Chitiet!F723,0)</f>
        <v>0</v>
      </c>
      <c r="J723" s="65">
        <f>IFERROR(AVERAGE(KHBH_Chitiet!BC723:BE723)+AVERAGE(KHBH_Chitiet!BF723:BH723)+AVERAGE(KHBH_Chitiet!BI723:BK723),0)</f>
        <v>0</v>
      </c>
      <c r="K723" s="65">
        <f>IFERROR(AVERAGE(KHBH_Chitiet!BL723:BN723)+AVERAGE(KHBH_Chitiet!BO723:BQ723)+AVERAGE(KHBH_Chitiet!BR723:BT723),0)</f>
        <v>0</v>
      </c>
      <c r="L723" s="65">
        <f>IFERROR(AVERAGE(KHBH_Chitiet!BU723:BW723)+AVERAGE(KHBH_Chitiet!BX723:BZ723)+AVERAGE(KHBH_Chitiet!CA723:CC723),0)</f>
        <v>0</v>
      </c>
      <c r="M723" s="65">
        <f>IFERROR(AVERAGE(KHBH_Chitiet!CD723:CF723)+AVERAGE(KHBH_Chitiet!CG723:CI723)+AVERAGE(KHBH_Chitiet!CJ723:CL723),0)</f>
        <v>0</v>
      </c>
      <c r="N723" s="65">
        <f t="shared" si="12"/>
        <v>0</v>
      </c>
      <c r="P723" s="139">
        <f>HLOOKUP($P$5,KHBH_Chitiet!$G$5:$R$1050,ROW(KH_DTBH_Chitiet!F723)-4,0)</f>
        <v>0</v>
      </c>
      <c r="Q723" s="139">
        <f>IFERROR(VLOOKUP(B723,DM_HHDV!$B$5:$K$1050,8,0)*KH_DTBH_Chitiet!P723,0)</f>
        <v>0</v>
      </c>
      <c r="R723" s="139">
        <f>IFERROR(VLOOKUP(B723,DM_HHDV!$B$5:$K$1050,9,0)*KH_DTBH_Chitiet!P723,0)</f>
        <v>0</v>
      </c>
      <c r="S723" s="139">
        <f>IFERROR(VLOOKUP(B723,DM_HHDV!$B$5:$K$1050,10,0)*KH_DTBH_Chitiet!P723,0)</f>
        <v>0</v>
      </c>
      <c r="T723" s="139">
        <f>HLOOKUP($T$5,KHBH_Chitiet!$G$5:$R$1050,ROW(KH_DTBH_Chitiet!F723)-4,0)</f>
        <v>0</v>
      </c>
      <c r="U723" s="139">
        <f>IFERROR(VLOOKUP(B723,DM_HHDV!$B$5:$K$1050,8,0)*KH_DTBH_Chitiet!T723,0)</f>
        <v>0</v>
      </c>
      <c r="V723" s="139">
        <f>IFERROR(VLOOKUP(B723,DM_HHDV!$B$5:$K$1050,9,0)*KH_DTBH_Chitiet!T723,0)</f>
        <v>0</v>
      </c>
      <c r="W723" s="139">
        <f>IFERROR(VLOOKUP(B723,DM_HHDV!$B$5:$K$1050,10,0)*KH_DTBH_Chitiet!T723,0)</f>
        <v>0</v>
      </c>
      <c r="X723" s="139">
        <f>IFERROR(VLOOKUP(B723,DM_HHDV!$B$5:$K$1050,5,0)*KH_DTBH_Chitiet!T723,0)</f>
        <v>0</v>
      </c>
      <c r="Y723" s="139">
        <f>IFERROR(VLOOKUP(B723,DM_HHDV!$B$5:$K$1050,6,0)*KH_DTBH_Chitiet!T723,0)</f>
        <v>0</v>
      </c>
      <c r="Z723" s="139">
        <f>IFERROR(VLOOKUP(B723,DM_HHDV!$B$5:$K$1050,7,0)*KH_DTBH_Chitiet!T723,0)</f>
        <v>0</v>
      </c>
      <c r="AA723" s="139">
        <f>IFERROR(AVERAGE(KHBH_Chitiet!S723:U723)+AVERAGE(KHBH_Chitiet!V723:X723)+AVERAGE(KHBH_Chitiet!Y723:AA723),0)</f>
        <v>0</v>
      </c>
      <c r="AB723" s="139">
        <f>IFERROR(AVERAGE(KHBH_Chitiet!AB723:AD723)+AVERAGE(KHBH_Chitiet!AE723:AG723)+AVERAGE(KHBH_Chitiet!AH723:AJ723),0)</f>
        <v>0</v>
      </c>
      <c r="AC723" s="139">
        <f>IFERROR(AVERAGE(KHBH_Chitiet!AK723:AM723)+AVERAGE(KHBH_Chitiet!AN724:AP724)+AVERAGE(KHBH_Chitiet!AQ723:AS723),0)</f>
        <v>0</v>
      </c>
      <c r="AD723" s="139">
        <f>IFERROR(AVERAGE(KHBH_Chitiet!AT723:AV723)+AVERAGE(KHBH_Chitiet!AW723:AY723)+AVERAGE(KHBH_Chitiet!AZ723:BB723),0)</f>
        <v>0</v>
      </c>
    </row>
    <row r="724" spans="1:30">
      <c r="A724" s="21">
        <v>719</v>
      </c>
      <c r="B724" s="65">
        <f>KHBH_Chitiet!B724</f>
        <v>0</v>
      </c>
      <c r="C724" s="65">
        <f>KHBH_Chitiet!C724</f>
        <v>0</v>
      </c>
      <c r="D724" s="62">
        <f>IFERROR(VLOOKUP(B724,DM_HHDV!$B$5:$E$1050,3,0),0)</f>
        <v>0</v>
      </c>
      <c r="E724" s="67">
        <f>IFERROR(VLOOKUP(B724,DM_HHDV!$B$5:$E$1050,4,0),0)</f>
        <v>0</v>
      </c>
      <c r="F724" s="65">
        <f>HLOOKUP($F$5,KHBH_Chitiet!$G$5:$R$1050,ROW(KH_DTBH_Chitiet!F724)-4,0)</f>
        <v>0</v>
      </c>
      <c r="G724" s="65">
        <f>IFERROR(VLOOKUP(B724,DM_HHDV!$B$5:$K$1050,8,0)*KH_DTBH_Chitiet!F724,0)</f>
        <v>0</v>
      </c>
      <c r="H724" s="65">
        <f>IFERROR(VLOOKUP(B724,DM_HHDV!$B$5:$K$1050,9,0)*KH_DTBH_Chitiet!F724,0)</f>
        <v>0</v>
      </c>
      <c r="I724" s="65">
        <f>IFERROR(VLOOKUP(B724,DM_HHDV!$B$5:$K$1050,10,0)*KH_DTBH_Chitiet!F724,0)</f>
        <v>0</v>
      </c>
      <c r="J724" s="65">
        <f>IFERROR(AVERAGE(KHBH_Chitiet!BC724:BE724)+AVERAGE(KHBH_Chitiet!BF724:BH724)+AVERAGE(KHBH_Chitiet!BI724:BK724),0)</f>
        <v>0</v>
      </c>
      <c r="K724" s="65">
        <f>IFERROR(AVERAGE(KHBH_Chitiet!BL724:BN724)+AVERAGE(KHBH_Chitiet!BO724:BQ724)+AVERAGE(KHBH_Chitiet!BR724:BT724),0)</f>
        <v>0</v>
      </c>
      <c r="L724" s="65">
        <f>IFERROR(AVERAGE(KHBH_Chitiet!BU724:BW724)+AVERAGE(KHBH_Chitiet!BX724:BZ724)+AVERAGE(KHBH_Chitiet!CA724:CC724),0)</f>
        <v>0</v>
      </c>
      <c r="M724" s="65">
        <f>IFERROR(AVERAGE(KHBH_Chitiet!CD724:CF724)+AVERAGE(KHBH_Chitiet!CG724:CI724)+AVERAGE(KHBH_Chitiet!CJ724:CL724),0)</f>
        <v>0</v>
      </c>
      <c r="N724" s="65">
        <f t="shared" si="12"/>
        <v>0</v>
      </c>
      <c r="P724" s="139">
        <f>HLOOKUP($P$5,KHBH_Chitiet!$G$5:$R$1050,ROW(KH_DTBH_Chitiet!F724)-4,0)</f>
        <v>0</v>
      </c>
      <c r="Q724" s="139">
        <f>IFERROR(VLOOKUP(B724,DM_HHDV!$B$5:$K$1050,8,0)*KH_DTBH_Chitiet!P724,0)</f>
        <v>0</v>
      </c>
      <c r="R724" s="139">
        <f>IFERROR(VLOOKUP(B724,DM_HHDV!$B$5:$K$1050,9,0)*KH_DTBH_Chitiet!P724,0)</f>
        <v>0</v>
      </c>
      <c r="S724" s="139">
        <f>IFERROR(VLOOKUP(B724,DM_HHDV!$B$5:$K$1050,10,0)*KH_DTBH_Chitiet!P724,0)</f>
        <v>0</v>
      </c>
      <c r="T724" s="139">
        <f>HLOOKUP($T$5,KHBH_Chitiet!$G$5:$R$1050,ROW(KH_DTBH_Chitiet!F724)-4,0)</f>
        <v>0</v>
      </c>
      <c r="U724" s="139">
        <f>IFERROR(VLOOKUP(B724,DM_HHDV!$B$5:$K$1050,8,0)*KH_DTBH_Chitiet!T724,0)</f>
        <v>0</v>
      </c>
      <c r="V724" s="139">
        <f>IFERROR(VLOOKUP(B724,DM_HHDV!$B$5:$K$1050,9,0)*KH_DTBH_Chitiet!T724,0)</f>
        <v>0</v>
      </c>
      <c r="W724" s="139">
        <f>IFERROR(VLOOKUP(B724,DM_HHDV!$B$5:$K$1050,10,0)*KH_DTBH_Chitiet!T724,0)</f>
        <v>0</v>
      </c>
      <c r="X724" s="139">
        <f>IFERROR(VLOOKUP(B724,DM_HHDV!$B$5:$K$1050,5,0)*KH_DTBH_Chitiet!T724,0)</f>
        <v>0</v>
      </c>
      <c r="Y724" s="139">
        <f>IFERROR(VLOOKUP(B724,DM_HHDV!$B$5:$K$1050,6,0)*KH_DTBH_Chitiet!T724,0)</f>
        <v>0</v>
      </c>
      <c r="Z724" s="139">
        <f>IFERROR(VLOOKUP(B724,DM_HHDV!$B$5:$K$1050,7,0)*KH_DTBH_Chitiet!T724,0)</f>
        <v>0</v>
      </c>
      <c r="AA724" s="139">
        <f>IFERROR(AVERAGE(KHBH_Chitiet!S724:U724)+AVERAGE(KHBH_Chitiet!V724:X724)+AVERAGE(KHBH_Chitiet!Y724:AA724),0)</f>
        <v>0</v>
      </c>
      <c r="AB724" s="139">
        <f>IFERROR(AVERAGE(KHBH_Chitiet!AB724:AD724)+AVERAGE(KHBH_Chitiet!AE724:AG724)+AVERAGE(KHBH_Chitiet!AH724:AJ724),0)</f>
        <v>0</v>
      </c>
      <c r="AC724" s="139">
        <f>IFERROR(AVERAGE(KHBH_Chitiet!AK724:AM724)+AVERAGE(KHBH_Chitiet!AN725:AP725)+AVERAGE(KHBH_Chitiet!AQ724:AS724),0)</f>
        <v>0</v>
      </c>
      <c r="AD724" s="139">
        <f>IFERROR(AVERAGE(KHBH_Chitiet!AT724:AV724)+AVERAGE(KHBH_Chitiet!AW724:AY724)+AVERAGE(KHBH_Chitiet!AZ724:BB724),0)</f>
        <v>0</v>
      </c>
    </row>
    <row r="725" spans="1:30">
      <c r="A725" s="21">
        <v>720</v>
      </c>
      <c r="B725" s="65">
        <f>KHBH_Chitiet!B725</f>
        <v>0</v>
      </c>
      <c r="C725" s="65">
        <f>KHBH_Chitiet!C725</f>
        <v>0</v>
      </c>
      <c r="D725" s="62">
        <f>IFERROR(VLOOKUP(B725,DM_HHDV!$B$5:$E$1050,3,0),0)</f>
        <v>0</v>
      </c>
      <c r="E725" s="67">
        <f>IFERROR(VLOOKUP(B725,DM_HHDV!$B$5:$E$1050,4,0),0)</f>
        <v>0</v>
      </c>
      <c r="F725" s="65">
        <f>HLOOKUP($F$5,KHBH_Chitiet!$G$5:$R$1050,ROW(KH_DTBH_Chitiet!F725)-4,0)</f>
        <v>0</v>
      </c>
      <c r="G725" s="65">
        <f>IFERROR(VLOOKUP(B725,DM_HHDV!$B$5:$K$1050,8,0)*KH_DTBH_Chitiet!F725,0)</f>
        <v>0</v>
      </c>
      <c r="H725" s="65">
        <f>IFERROR(VLOOKUP(B725,DM_HHDV!$B$5:$K$1050,9,0)*KH_DTBH_Chitiet!F725,0)</f>
        <v>0</v>
      </c>
      <c r="I725" s="65">
        <f>IFERROR(VLOOKUP(B725,DM_HHDV!$B$5:$K$1050,10,0)*KH_DTBH_Chitiet!F725,0)</f>
        <v>0</v>
      </c>
      <c r="J725" s="65">
        <f>IFERROR(AVERAGE(KHBH_Chitiet!BC725:BE725)+AVERAGE(KHBH_Chitiet!BF725:BH725)+AVERAGE(KHBH_Chitiet!BI725:BK725),0)</f>
        <v>0</v>
      </c>
      <c r="K725" s="65">
        <f>IFERROR(AVERAGE(KHBH_Chitiet!BL725:BN725)+AVERAGE(KHBH_Chitiet!BO725:BQ725)+AVERAGE(KHBH_Chitiet!BR725:BT725),0)</f>
        <v>0</v>
      </c>
      <c r="L725" s="65">
        <f>IFERROR(AVERAGE(KHBH_Chitiet!BU725:BW725)+AVERAGE(KHBH_Chitiet!BX725:BZ725)+AVERAGE(KHBH_Chitiet!CA725:CC725),0)</f>
        <v>0</v>
      </c>
      <c r="M725" s="65">
        <f>IFERROR(AVERAGE(KHBH_Chitiet!CD725:CF725)+AVERAGE(KHBH_Chitiet!CG725:CI725)+AVERAGE(KHBH_Chitiet!CJ725:CL725),0)</f>
        <v>0</v>
      </c>
      <c r="N725" s="65">
        <f t="shared" si="12"/>
        <v>0</v>
      </c>
      <c r="P725" s="139">
        <f>HLOOKUP($P$5,KHBH_Chitiet!$G$5:$R$1050,ROW(KH_DTBH_Chitiet!F725)-4,0)</f>
        <v>0</v>
      </c>
      <c r="Q725" s="139">
        <f>IFERROR(VLOOKUP(B725,DM_HHDV!$B$5:$K$1050,8,0)*KH_DTBH_Chitiet!P725,0)</f>
        <v>0</v>
      </c>
      <c r="R725" s="139">
        <f>IFERROR(VLOOKUP(B725,DM_HHDV!$B$5:$K$1050,9,0)*KH_DTBH_Chitiet!P725,0)</f>
        <v>0</v>
      </c>
      <c r="S725" s="139">
        <f>IFERROR(VLOOKUP(B725,DM_HHDV!$B$5:$K$1050,10,0)*KH_DTBH_Chitiet!P725,0)</f>
        <v>0</v>
      </c>
      <c r="T725" s="139">
        <f>HLOOKUP($T$5,KHBH_Chitiet!$G$5:$R$1050,ROW(KH_DTBH_Chitiet!F725)-4,0)</f>
        <v>0</v>
      </c>
      <c r="U725" s="139">
        <f>IFERROR(VLOOKUP(B725,DM_HHDV!$B$5:$K$1050,8,0)*KH_DTBH_Chitiet!T725,0)</f>
        <v>0</v>
      </c>
      <c r="V725" s="139">
        <f>IFERROR(VLOOKUP(B725,DM_HHDV!$B$5:$K$1050,9,0)*KH_DTBH_Chitiet!T725,0)</f>
        <v>0</v>
      </c>
      <c r="W725" s="139">
        <f>IFERROR(VLOOKUP(B725,DM_HHDV!$B$5:$K$1050,10,0)*KH_DTBH_Chitiet!T725,0)</f>
        <v>0</v>
      </c>
      <c r="X725" s="139">
        <f>IFERROR(VLOOKUP(B725,DM_HHDV!$B$5:$K$1050,5,0)*KH_DTBH_Chitiet!T725,0)</f>
        <v>0</v>
      </c>
      <c r="Y725" s="139">
        <f>IFERROR(VLOOKUP(B725,DM_HHDV!$B$5:$K$1050,6,0)*KH_DTBH_Chitiet!T725,0)</f>
        <v>0</v>
      </c>
      <c r="Z725" s="139">
        <f>IFERROR(VLOOKUP(B725,DM_HHDV!$B$5:$K$1050,7,0)*KH_DTBH_Chitiet!T725,0)</f>
        <v>0</v>
      </c>
      <c r="AA725" s="139">
        <f>IFERROR(AVERAGE(KHBH_Chitiet!S725:U725)+AVERAGE(KHBH_Chitiet!V725:X725)+AVERAGE(KHBH_Chitiet!Y725:AA725),0)</f>
        <v>0</v>
      </c>
      <c r="AB725" s="139">
        <f>IFERROR(AVERAGE(KHBH_Chitiet!AB725:AD725)+AVERAGE(KHBH_Chitiet!AE725:AG725)+AVERAGE(KHBH_Chitiet!AH725:AJ725),0)</f>
        <v>0</v>
      </c>
      <c r="AC725" s="139">
        <f>IFERROR(AVERAGE(KHBH_Chitiet!AK725:AM725)+AVERAGE(KHBH_Chitiet!AN726:AP726)+AVERAGE(KHBH_Chitiet!AQ725:AS725),0)</f>
        <v>0</v>
      </c>
      <c r="AD725" s="139">
        <f>IFERROR(AVERAGE(KHBH_Chitiet!AT725:AV725)+AVERAGE(KHBH_Chitiet!AW725:AY725)+AVERAGE(KHBH_Chitiet!AZ725:BB725),0)</f>
        <v>0</v>
      </c>
    </row>
    <row r="726" spans="1:30">
      <c r="A726" s="21">
        <v>721</v>
      </c>
      <c r="B726" s="65">
        <f>KHBH_Chitiet!B726</f>
        <v>0</v>
      </c>
      <c r="C726" s="65">
        <f>KHBH_Chitiet!C726</f>
        <v>0</v>
      </c>
      <c r="D726" s="62">
        <f>IFERROR(VLOOKUP(B726,DM_HHDV!$B$5:$E$1050,3,0),0)</f>
        <v>0</v>
      </c>
      <c r="E726" s="67">
        <f>IFERROR(VLOOKUP(B726,DM_HHDV!$B$5:$E$1050,4,0),0)</f>
        <v>0</v>
      </c>
      <c r="F726" s="65">
        <f>HLOOKUP($F$5,KHBH_Chitiet!$G$5:$R$1050,ROW(KH_DTBH_Chitiet!F726)-4,0)</f>
        <v>0</v>
      </c>
      <c r="G726" s="65">
        <f>IFERROR(VLOOKUP(B726,DM_HHDV!$B$5:$K$1050,8,0)*KH_DTBH_Chitiet!F726,0)</f>
        <v>0</v>
      </c>
      <c r="H726" s="65">
        <f>IFERROR(VLOOKUP(B726,DM_HHDV!$B$5:$K$1050,9,0)*KH_DTBH_Chitiet!F726,0)</f>
        <v>0</v>
      </c>
      <c r="I726" s="65">
        <f>IFERROR(VLOOKUP(B726,DM_HHDV!$B$5:$K$1050,10,0)*KH_DTBH_Chitiet!F726,0)</f>
        <v>0</v>
      </c>
      <c r="J726" s="65">
        <f>IFERROR(AVERAGE(KHBH_Chitiet!BC726:BE726)+AVERAGE(KHBH_Chitiet!BF726:BH726)+AVERAGE(KHBH_Chitiet!BI726:BK726),0)</f>
        <v>0</v>
      </c>
      <c r="K726" s="65">
        <f>IFERROR(AVERAGE(KHBH_Chitiet!BL726:BN726)+AVERAGE(KHBH_Chitiet!BO726:BQ726)+AVERAGE(KHBH_Chitiet!BR726:BT726),0)</f>
        <v>0</v>
      </c>
      <c r="L726" s="65">
        <f>IFERROR(AVERAGE(KHBH_Chitiet!BU726:BW726)+AVERAGE(KHBH_Chitiet!BX726:BZ726)+AVERAGE(KHBH_Chitiet!CA726:CC726),0)</f>
        <v>0</v>
      </c>
      <c r="M726" s="65">
        <f>IFERROR(AVERAGE(KHBH_Chitiet!CD726:CF726)+AVERAGE(KHBH_Chitiet!CG726:CI726)+AVERAGE(KHBH_Chitiet!CJ726:CL726),0)</f>
        <v>0</v>
      </c>
      <c r="N726" s="65">
        <f t="shared" si="12"/>
        <v>0</v>
      </c>
      <c r="P726" s="139">
        <f>HLOOKUP($P$5,KHBH_Chitiet!$G$5:$R$1050,ROW(KH_DTBH_Chitiet!F726)-4,0)</f>
        <v>0</v>
      </c>
      <c r="Q726" s="139">
        <f>IFERROR(VLOOKUP(B726,DM_HHDV!$B$5:$K$1050,8,0)*KH_DTBH_Chitiet!P726,0)</f>
        <v>0</v>
      </c>
      <c r="R726" s="139">
        <f>IFERROR(VLOOKUP(B726,DM_HHDV!$B$5:$K$1050,9,0)*KH_DTBH_Chitiet!P726,0)</f>
        <v>0</v>
      </c>
      <c r="S726" s="139">
        <f>IFERROR(VLOOKUP(B726,DM_HHDV!$B$5:$K$1050,10,0)*KH_DTBH_Chitiet!P726,0)</f>
        <v>0</v>
      </c>
      <c r="T726" s="139">
        <f>HLOOKUP($T$5,KHBH_Chitiet!$G$5:$R$1050,ROW(KH_DTBH_Chitiet!F726)-4,0)</f>
        <v>0</v>
      </c>
      <c r="U726" s="139">
        <f>IFERROR(VLOOKUP(B726,DM_HHDV!$B$5:$K$1050,8,0)*KH_DTBH_Chitiet!T726,0)</f>
        <v>0</v>
      </c>
      <c r="V726" s="139">
        <f>IFERROR(VLOOKUP(B726,DM_HHDV!$B$5:$K$1050,9,0)*KH_DTBH_Chitiet!T726,0)</f>
        <v>0</v>
      </c>
      <c r="W726" s="139">
        <f>IFERROR(VLOOKUP(B726,DM_HHDV!$B$5:$K$1050,10,0)*KH_DTBH_Chitiet!T726,0)</f>
        <v>0</v>
      </c>
      <c r="X726" s="139">
        <f>IFERROR(VLOOKUP(B726,DM_HHDV!$B$5:$K$1050,5,0)*KH_DTBH_Chitiet!T726,0)</f>
        <v>0</v>
      </c>
      <c r="Y726" s="139">
        <f>IFERROR(VLOOKUP(B726,DM_HHDV!$B$5:$K$1050,6,0)*KH_DTBH_Chitiet!T726,0)</f>
        <v>0</v>
      </c>
      <c r="Z726" s="139">
        <f>IFERROR(VLOOKUP(B726,DM_HHDV!$B$5:$K$1050,7,0)*KH_DTBH_Chitiet!T726,0)</f>
        <v>0</v>
      </c>
      <c r="AA726" s="139">
        <f>IFERROR(AVERAGE(KHBH_Chitiet!S726:U726)+AVERAGE(KHBH_Chitiet!V726:X726)+AVERAGE(KHBH_Chitiet!Y726:AA726),0)</f>
        <v>0</v>
      </c>
      <c r="AB726" s="139">
        <f>IFERROR(AVERAGE(KHBH_Chitiet!AB726:AD726)+AVERAGE(KHBH_Chitiet!AE726:AG726)+AVERAGE(KHBH_Chitiet!AH726:AJ726),0)</f>
        <v>0</v>
      </c>
      <c r="AC726" s="139">
        <f>IFERROR(AVERAGE(KHBH_Chitiet!AK726:AM726)+AVERAGE(KHBH_Chitiet!AN727:AP727)+AVERAGE(KHBH_Chitiet!AQ726:AS726),0)</f>
        <v>0</v>
      </c>
      <c r="AD726" s="139">
        <f>IFERROR(AVERAGE(KHBH_Chitiet!AT726:AV726)+AVERAGE(KHBH_Chitiet!AW726:AY726)+AVERAGE(KHBH_Chitiet!AZ726:BB726),0)</f>
        <v>0</v>
      </c>
    </row>
    <row r="727" spans="1:30">
      <c r="A727" s="21">
        <v>722</v>
      </c>
      <c r="B727" s="65">
        <f>KHBH_Chitiet!B727</f>
        <v>0</v>
      </c>
      <c r="C727" s="65">
        <f>KHBH_Chitiet!C727</f>
        <v>0</v>
      </c>
      <c r="D727" s="62">
        <f>IFERROR(VLOOKUP(B727,DM_HHDV!$B$5:$E$1050,3,0),0)</f>
        <v>0</v>
      </c>
      <c r="E727" s="67">
        <f>IFERROR(VLOOKUP(B727,DM_HHDV!$B$5:$E$1050,4,0),0)</f>
        <v>0</v>
      </c>
      <c r="F727" s="65">
        <f>HLOOKUP($F$5,KHBH_Chitiet!$G$5:$R$1050,ROW(KH_DTBH_Chitiet!F727)-4,0)</f>
        <v>0</v>
      </c>
      <c r="G727" s="65">
        <f>IFERROR(VLOOKUP(B727,DM_HHDV!$B$5:$K$1050,8,0)*KH_DTBH_Chitiet!F727,0)</f>
        <v>0</v>
      </c>
      <c r="H727" s="65">
        <f>IFERROR(VLOOKUP(B727,DM_HHDV!$B$5:$K$1050,9,0)*KH_DTBH_Chitiet!F727,0)</f>
        <v>0</v>
      </c>
      <c r="I727" s="65">
        <f>IFERROR(VLOOKUP(B727,DM_HHDV!$B$5:$K$1050,10,0)*KH_DTBH_Chitiet!F727,0)</f>
        <v>0</v>
      </c>
      <c r="J727" s="65">
        <f>IFERROR(AVERAGE(KHBH_Chitiet!BC727:BE727)+AVERAGE(KHBH_Chitiet!BF727:BH727)+AVERAGE(KHBH_Chitiet!BI727:BK727),0)</f>
        <v>0</v>
      </c>
      <c r="K727" s="65">
        <f>IFERROR(AVERAGE(KHBH_Chitiet!BL727:BN727)+AVERAGE(KHBH_Chitiet!BO727:BQ727)+AVERAGE(KHBH_Chitiet!BR727:BT727),0)</f>
        <v>0</v>
      </c>
      <c r="L727" s="65">
        <f>IFERROR(AVERAGE(KHBH_Chitiet!BU727:BW727)+AVERAGE(KHBH_Chitiet!BX727:BZ727)+AVERAGE(KHBH_Chitiet!CA727:CC727),0)</f>
        <v>0</v>
      </c>
      <c r="M727" s="65">
        <f>IFERROR(AVERAGE(KHBH_Chitiet!CD727:CF727)+AVERAGE(KHBH_Chitiet!CG727:CI727)+AVERAGE(KHBH_Chitiet!CJ727:CL727),0)</f>
        <v>0</v>
      </c>
      <c r="N727" s="65">
        <f t="shared" si="12"/>
        <v>0</v>
      </c>
      <c r="P727" s="139">
        <f>HLOOKUP($P$5,KHBH_Chitiet!$G$5:$R$1050,ROW(KH_DTBH_Chitiet!F727)-4,0)</f>
        <v>0</v>
      </c>
      <c r="Q727" s="139">
        <f>IFERROR(VLOOKUP(B727,DM_HHDV!$B$5:$K$1050,8,0)*KH_DTBH_Chitiet!P727,0)</f>
        <v>0</v>
      </c>
      <c r="R727" s="139">
        <f>IFERROR(VLOOKUP(B727,DM_HHDV!$B$5:$K$1050,9,0)*KH_DTBH_Chitiet!P727,0)</f>
        <v>0</v>
      </c>
      <c r="S727" s="139">
        <f>IFERROR(VLOOKUP(B727,DM_HHDV!$B$5:$K$1050,10,0)*KH_DTBH_Chitiet!P727,0)</f>
        <v>0</v>
      </c>
      <c r="T727" s="139">
        <f>HLOOKUP($T$5,KHBH_Chitiet!$G$5:$R$1050,ROW(KH_DTBH_Chitiet!F727)-4,0)</f>
        <v>0</v>
      </c>
      <c r="U727" s="139">
        <f>IFERROR(VLOOKUP(B727,DM_HHDV!$B$5:$K$1050,8,0)*KH_DTBH_Chitiet!T727,0)</f>
        <v>0</v>
      </c>
      <c r="V727" s="139">
        <f>IFERROR(VLOOKUP(B727,DM_HHDV!$B$5:$K$1050,9,0)*KH_DTBH_Chitiet!T727,0)</f>
        <v>0</v>
      </c>
      <c r="W727" s="139">
        <f>IFERROR(VLOOKUP(B727,DM_HHDV!$B$5:$K$1050,10,0)*KH_DTBH_Chitiet!T727,0)</f>
        <v>0</v>
      </c>
      <c r="X727" s="139">
        <f>IFERROR(VLOOKUP(B727,DM_HHDV!$B$5:$K$1050,5,0)*KH_DTBH_Chitiet!T727,0)</f>
        <v>0</v>
      </c>
      <c r="Y727" s="139">
        <f>IFERROR(VLOOKUP(B727,DM_HHDV!$B$5:$K$1050,6,0)*KH_DTBH_Chitiet!T727,0)</f>
        <v>0</v>
      </c>
      <c r="Z727" s="139">
        <f>IFERROR(VLOOKUP(B727,DM_HHDV!$B$5:$K$1050,7,0)*KH_DTBH_Chitiet!T727,0)</f>
        <v>0</v>
      </c>
      <c r="AA727" s="139">
        <f>IFERROR(AVERAGE(KHBH_Chitiet!S727:U727)+AVERAGE(KHBH_Chitiet!V727:X727)+AVERAGE(KHBH_Chitiet!Y727:AA727),0)</f>
        <v>0</v>
      </c>
      <c r="AB727" s="139">
        <f>IFERROR(AVERAGE(KHBH_Chitiet!AB727:AD727)+AVERAGE(KHBH_Chitiet!AE727:AG727)+AVERAGE(KHBH_Chitiet!AH727:AJ727),0)</f>
        <v>0</v>
      </c>
      <c r="AC727" s="139">
        <f>IFERROR(AVERAGE(KHBH_Chitiet!AK727:AM727)+AVERAGE(KHBH_Chitiet!AN728:AP728)+AVERAGE(KHBH_Chitiet!AQ727:AS727),0)</f>
        <v>0</v>
      </c>
      <c r="AD727" s="139">
        <f>IFERROR(AVERAGE(KHBH_Chitiet!AT727:AV727)+AVERAGE(KHBH_Chitiet!AW727:AY727)+AVERAGE(KHBH_Chitiet!AZ727:BB727),0)</f>
        <v>0</v>
      </c>
    </row>
    <row r="728" spans="1:30">
      <c r="A728" s="21">
        <v>723</v>
      </c>
      <c r="B728" s="65">
        <f>KHBH_Chitiet!B728</f>
        <v>0</v>
      </c>
      <c r="C728" s="65">
        <f>KHBH_Chitiet!C728</f>
        <v>0</v>
      </c>
      <c r="D728" s="62">
        <f>IFERROR(VLOOKUP(B728,DM_HHDV!$B$5:$E$1050,3,0),0)</f>
        <v>0</v>
      </c>
      <c r="E728" s="67">
        <f>IFERROR(VLOOKUP(B728,DM_HHDV!$B$5:$E$1050,4,0),0)</f>
        <v>0</v>
      </c>
      <c r="F728" s="65">
        <f>HLOOKUP($F$5,KHBH_Chitiet!$G$5:$R$1050,ROW(KH_DTBH_Chitiet!F728)-4,0)</f>
        <v>0</v>
      </c>
      <c r="G728" s="65">
        <f>IFERROR(VLOOKUP(B728,DM_HHDV!$B$5:$K$1050,8,0)*KH_DTBH_Chitiet!F728,0)</f>
        <v>0</v>
      </c>
      <c r="H728" s="65">
        <f>IFERROR(VLOOKUP(B728,DM_HHDV!$B$5:$K$1050,9,0)*KH_DTBH_Chitiet!F728,0)</f>
        <v>0</v>
      </c>
      <c r="I728" s="65">
        <f>IFERROR(VLOOKUP(B728,DM_HHDV!$B$5:$K$1050,10,0)*KH_DTBH_Chitiet!F728,0)</f>
        <v>0</v>
      </c>
      <c r="J728" s="65">
        <f>IFERROR(AVERAGE(KHBH_Chitiet!BC728:BE728)+AVERAGE(KHBH_Chitiet!BF728:BH728)+AVERAGE(KHBH_Chitiet!BI728:BK728),0)</f>
        <v>0</v>
      </c>
      <c r="K728" s="65">
        <f>IFERROR(AVERAGE(KHBH_Chitiet!BL728:BN728)+AVERAGE(KHBH_Chitiet!BO728:BQ728)+AVERAGE(KHBH_Chitiet!BR728:BT728),0)</f>
        <v>0</v>
      </c>
      <c r="L728" s="65">
        <f>IFERROR(AVERAGE(KHBH_Chitiet!BU728:BW728)+AVERAGE(KHBH_Chitiet!BX728:BZ728)+AVERAGE(KHBH_Chitiet!CA728:CC728),0)</f>
        <v>0</v>
      </c>
      <c r="M728" s="65">
        <f>IFERROR(AVERAGE(KHBH_Chitiet!CD728:CF728)+AVERAGE(KHBH_Chitiet!CG728:CI728)+AVERAGE(KHBH_Chitiet!CJ728:CL728),0)</f>
        <v>0</v>
      </c>
      <c r="N728" s="65">
        <f t="shared" si="12"/>
        <v>0</v>
      </c>
      <c r="P728" s="139">
        <f>HLOOKUP($P$5,KHBH_Chitiet!$G$5:$R$1050,ROW(KH_DTBH_Chitiet!F728)-4,0)</f>
        <v>0</v>
      </c>
      <c r="Q728" s="139">
        <f>IFERROR(VLOOKUP(B728,DM_HHDV!$B$5:$K$1050,8,0)*KH_DTBH_Chitiet!P728,0)</f>
        <v>0</v>
      </c>
      <c r="R728" s="139">
        <f>IFERROR(VLOOKUP(B728,DM_HHDV!$B$5:$K$1050,9,0)*KH_DTBH_Chitiet!P728,0)</f>
        <v>0</v>
      </c>
      <c r="S728" s="139">
        <f>IFERROR(VLOOKUP(B728,DM_HHDV!$B$5:$K$1050,10,0)*KH_DTBH_Chitiet!P728,0)</f>
        <v>0</v>
      </c>
      <c r="T728" s="139">
        <f>HLOOKUP($T$5,KHBH_Chitiet!$G$5:$R$1050,ROW(KH_DTBH_Chitiet!F728)-4,0)</f>
        <v>0</v>
      </c>
      <c r="U728" s="139">
        <f>IFERROR(VLOOKUP(B728,DM_HHDV!$B$5:$K$1050,8,0)*KH_DTBH_Chitiet!T728,0)</f>
        <v>0</v>
      </c>
      <c r="V728" s="139">
        <f>IFERROR(VLOOKUP(B728,DM_HHDV!$B$5:$K$1050,9,0)*KH_DTBH_Chitiet!T728,0)</f>
        <v>0</v>
      </c>
      <c r="W728" s="139">
        <f>IFERROR(VLOOKUP(B728,DM_HHDV!$B$5:$K$1050,10,0)*KH_DTBH_Chitiet!T728,0)</f>
        <v>0</v>
      </c>
      <c r="X728" s="139">
        <f>IFERROR(VLOOKUP(B728,DM_HHDV!$B$5:$K$1050,5,0)*KH_DTBH_Chitiet!T728,0)</f>
        <v>0</v>
      </c>
      <c r="Y728" s="139">
        <f>IFERROR(VLOOKUP(B728,DM_HHDV!$B$5:$K$1050,6,0)*KH_DTBH_Chitiet!T728,0)</f>
        <v>0</v>
      </c>
      <c r="Z728" s="139">
        <f>IFERROR(VLOOKUP(B728,DM_HHDV!$B$5:$K$1050,7,0)*KH_DTBH_Chitiet!T728,0)</f>
        <v>0</v>
      </c>
      <c r="AA728" s="139">
        <f>IFERROR(AVERAGE(KHBH_Chitiet!S728:U728)+AVERAGE(KHBH_Chitiet!V728:X728)+AVERAGE(KHBH_Chitiet!Y728:AA728),0)</f>
        <v>0</v>
      </c>
      <c r="AB728" s="139">
        <f>IFERROR(AVERAGE(KHBH_Chitiet!AB728:AD728)+AVERAGE(KHBH_Chitiet!AE728:AG728)+AVERAGE(KHBH_Chitiet!AH728:AJ728),0)</f>
        <v>0</v>
      </c>
      <c r="AC728" s="139">
        <f>IFERROR(AVERAGE(KHBH_Chitiet!AK728:AM728)+AVERAGE(KHBH_Chitiet!AN729:AP729)+AVERAGE(KHBH_Chitiet!AQ728:AS728),0)</f>
        <v>0</v>
      </c>
      <c r="AD728" s="139">
        <f>IFERROR(AVERAGE(KHBH_Chitiet!AT728:AV728)+AVERAGE(KHBH_Chitiet!AW728:AY728)+AVERAGE(KHBH_Chitiet!AZ728:BB728),0)</f>
        <v>0</v>
      </c>
    </row>
    <row r="729" spans="1:30">
      <c r="A729" s="21">
        <v>724</v>
      </c>
      <c r="B729" s="65">
        <f>KHBH_Chitiet!B729</f>
        <v>0</v>
      </c>
      <c r="C729" s="65">
        <f>KHBH_Chitiet!C729</f>
        <v>0</v>
      </c>
      <c r="D729" s="62">
        <f>IFERROR(VLOOKUP(B729,DM_HHDV!$B$5:$E$1050,3,0),0)</f>
        <v>0</v>
      </c>
      <c r="E729" s="67">
        <f>IFERROR(VLOOKUP(B729,DM_HHDV!$B$5:$E$1050,4,0),0)</f>
        <v>0</v>
      </c>
      <c r="F729" s="65">
        <f>HLOOKUP($F$5,KHBH_Chitiet!$G$5:$R$1050,ROW(KH_DTBH_Chitiet!F729)-4,0)</f>
        <v>0</v>
      </c>
      <c r="G729" s="65">
        <f>IFERROR(VLOOKUP(B729,DM_HHDV!$B$5:$K$1050,8,0)*KH_DTBH_Chitiet!F729,0)</f>
        <v>0</v>
      </c>
      <c r="H729" s="65">
        <f>IFERROR(VLOOKUP(B729,DM_HHDV!$B$5:$K$1050,9,0)*KH_DTBH_Chitiet!F729,0)</f>
        <v>0</v>
      </c>
      <c r="I729" s="65">
        <f>IFERROR(VLOOKUP(B729,DM_HHDV!$B$5:$K$1050,10,0)*KH_DTBH_Chitiet!F729,0)</f>
        <v>0</v>
      </c>
      <c r="J729" s="65">
        <f>IFERROR(AVERAGE(KHBH_Chitiet!BC729:BE729)+AVERAGE(KHBH_Chitiet!BF729:BH729)+AVERAGE(KHBH_Chitiet!BI729:BK729),0)</f>
        <v>0</v>
      </c>
      <c r="K729" s="65">
        <f>IFERROR(AVERAGE(KHBH_Chitiet!BL729:BN729)+AVERAGE(KHBH_Chitiet!BO729:BQ729)+AVERAGE(KHBH_Chitiet!BR729:BT729),0)</f>
        <v>0</v>
      </c>
      <c r="L729" s="65">
        <f>IFERROR(AVERAGE(KHBH_Chitiet!BU729:BW729)+AVERAGE(KHBH_Chitiet!BX729:BZ729)+AVERAGE(KHBH_Chitiet!CA729:CC729),0)</f>
        <v>0</v>
      </c>
      <c r="M729" s="65">
        <f>IFERROR(AVERAGE(KHBH_Chitiet!CD729:CF729)+AVERAGE(KHBH_Chitiet!CG729:CI729)+AVERAGE(KHBH_Chitiet!CJ729:CL729),0)</f>
        <v>0</v>
      </c>
      <c r="N729" s="65">
        <f t="shared" si="12"/>
        <v>0</v>
      </c>
      <c r="P729" s="139">
        <f>HLOOKUP($P$5,KHBH_Chitiet!$G$5:$R$1050,ROW(KH_DTBH_Chitiet!F729)-4,0)</f>
        <v>0</v>
      </c>
      <c r="Q729" s="139">
        <f>IFERROR(VLOOKUP(B729,DM_HHDV!$B$5:$K$1050,8,0)*KH_DTBH_Chitiet!P729,0)</f>
        <v>0</v>
      </c>
      <c r="R729" s="139">
        <f>IFERROR(VLOOKUP(B729,DM_HHDV!$B$5:$K$1050,9,0)*KH_DTBH_Chitiet!P729,0)</f>
        <v>0</v>
      </c>
      <c r="S729" s="139">
        <f>IFERROR(VLOOKUP(B729,DM_HHDV!$B$5:$K$1050,10,0)*KH_DTBH_Chitiet!P729,0)</f>
        <v>0</v>
      </c>
      <c r="T729" s="139">
        <f>HLOOKUP($T$5,KHBH_Chitiet!$G$5:$R$1050,ROW(KH_DTBH_Chitiet!F729)-4,0)</f>
        <v>0</v>
      </c>
      <c r="U729" s="139">
        <f>IFERROR(VLOOKUP(B729,DM_HHDV!$B$5:$K$1050,8,0)*KH_DTBH_Chitiet!T729,0)</f>
        <v>0</v>
      </c>
      <c r="V729" s="139">
        <f>IFERROR(VLOOKUP(B729,DM_HHDV!$B$5:$K$1050,9,0)*KH_DTBH_Chitiet!T729,0)</f>
        <v>0</v>
      </c>
      <c r="W729" s="139">
        <f>IFERROR(VLOOKUP(B729,DM_HHDV!$B$5:$K$1050,10,0)*KH_DTBH_Chitiet!T729,0)</f>
        <v>0</v>
      </c>
      <c r="X729" s="139">
        <f>IFERROR(VLOOKUP(B729,DM_HHDV!$B$5:$K$1050,5,0)*KH_DTBH_Chitiet!T729,0)</f>
        <v>0</v>
      </c>
      <c r="Y729" s="139">
        <f>IFERROR(VLOOKUP(B729,DM_HHDV!$B$5:$K$1050,6,0)*KH_DTBH_Chitiet!T729,0)</f>
        <v>0</v>
      </c>
      <c r="Z729" s="139">
        <f>IFERROR(VLOOKUP(B729,DM_HHDV!$B$5:$K$1050,7,0)*KH_DTBH_Chitiet!T729,0)</f>
        <v>0</v>
      </c>
      <c r="AA729" s="139">
        <f>IFERROR(AVERAGE(KHBH_Chitiet!S729:U729)+AVERAGE(KHBH_Chitiet!V729:X729)+AVERAGE(KHBH_Chitiet!Y729:AA729),0)</f>
        <v>0</v>
      </c>
      <c r="AB729" s="139">
        <f>IFERROR(AVERAGE(KHBH_Chitiet!AB729:AD729)+AVERAGE(KHBH_Chitiet!AE729:AG729)+AVERAGE(KHBH_Chitiet!AH729:AJ729),0)</f>
        <v>0</v>
      </c>
      <c r="AC729" s="139">
        <f>IFERROR(AVERAGE(KHBH_Chitiet!AK729:AM729)+AVERAGE(KHBH_Chitiet!AN730:AP730)+AVERAGE(KHBH_Chitiet!AQ729:AS729),0)</f>
        <v>0</v>
      </c>
      <c r="AD729" s="139">
        <f>IFERROR(AVERAGE(KHBH_Chitiet!AT729:AV729)+AVERAGE(KHBH_Chitiet!AW729:AY729)+AVERAGE(KHBH_Chitiet!AZ729:BB729),0)</f>
        <v>0</v>
      </c>
    </row>
    <row r="730" spans="1:30">
      <c r="A730" s="21">
        <v>725</v>
      </c>
      <c r="B730" s="65">
        <f>KHBH_Chitiet!B730</f>
        <v>0</v>
      </c>
      <c r="C730" s="65">
        <f>KHBH_Chitiet!C730</f>
        <v>0</v>
      </c>
      <c r="D730" s="62">
        <f>IFERROR(VLOOKUP(B730,DM_HHDV!$B$5:$E$1050,3,0),0)</f>
        <v>0</v>
      </c>
      <c r="E730" s="67">
        <f>IFERROR(VLOOKUP(B730,DM_HHDV!$B$5:$E$1050,4,0),0)</f>
        <v>0</v>
      </c>
      <c r="F730" s="65">
        <f>HLOOKUP($F$5,KHBH_Chitiet!$G$5:$R$1050,ROW(KH_DTBH_Chitiet!F730)-4,0)</f>
        <v>0</v>
      </c>
      <c r="G730" s="65">
        <f>IFERROR(VLOOKUP(B730,DM_HHDV!$B$5:$K$1050,8,0)*KH_DTBH_Chitiet!F730,0)</f>
        <v>0</v>
      </c>
      <c r="H730" s="65">
        <f>IFERROR(VLOOKUP(B730,DM_HHDV!$B$5:$K$1050,9,0)*KH_DTBH_Chitiet!F730,0)</f>
        <v>0</v>
      </c>
      <c r="I730" s="65">
        <f>IFERROR(VLOOKUP(B730,DM_HHDV!$B$5:$K$1050,10,0)*KH_DTBH_Chitiet!F730,0)</f>
        <v>0</v>
      </c>
      <c r="J730" s="65">
        <f>IFERROR(AVERAGE(KHBH_Chitiet!BC730:BE730)+AVERAGE(KHBH_Chitiet!BF730:BH730)+AVERAGE(KHBH_Chitiet!BI730:BK730),0)</f>
        <v>0</v>
      </c>
      <c r="K730" s="65">
        <f>IFERROR(AVERAGE(KHBH_Chitiet!BL730:BN730)+AVERAGE(KHBH_Chitiet!BO730:BQ730)+AVERAGE(KHBH_Chitiet!BR730:BT730),0)</f>
        <v>0</v>
      </c>
      <c r="L730" s="65">
        <f>IFERROR(AVERAGE(KHBH_Chitiet!BU730:BW730)+AVERAGE(KHBH_Chitiet!BX730:BZ730)+AVERAGE(KHBH_Chitiet!CA730:CC730),0)</f>
        <v>0</v>
      </c>
      <c r="M730" s="65">
        <f>IFERROR(AVERAGE(KHBH_Chitiet!CD730:CF730)+AVERAGE(KHBH_Chitiet!CG730:CI730)+AVERAGE(KHBH_Chitiet!CJ730:CL730),0)</f>
        <v>0</v>
      </c>
      <c r="N730" s="65">
        <f t="shared" si="12"/>
        <v>0</v>
      </c>
      <c r="P730" s="139">
        <f>HLOOKUP($P$5,KHBH_Chitiet!$G$5:$R$1050,ROW(KH_DTBH_Chitiet!F730)-4,0)</f>
        <v>0</v>
      </c>
      <c r="Q730" s="139">
        <f>IFERROR(VLOOKUP(B730,DM_HHDV!$B$5:$K$1050,8,0)*KH_DTBH_Chitiet!P730,0)</f>
        <v>0</v>
      </c>
      <c r="R730" s="139">
        <f>IFERROR(VLOOKUP(B730,DM_HHDV!$B$5:$K$1050,9,0)*KH_DTBH_Chitiet!P730,0)</f>
        <v>0</v>
      </c>
      <c r="S730" s="139">
        <f>IFERROR(VLOOKUP(B730,DM_HHDV!$B$5:$K$1050,10,0)*KH_DTBH_Chitiet!P730,0)</f>
        <v>0</v>
      </c>
      <c r="T730" s="139">
        <f>HLOOKUP($T$5,KHBH_Chitiet!$G$5:$R$1050,ROW(KH_DTBH_Chitiet!F730)-4,0)</f>
        <v>0</v>
      </c>
      <c r="U730" s="139">
        <f>IFERROR(VLOOKUP(B730,DM_HHDV!$B$5:$K$1050,8,0)*KH_DTBH_Chitiet!T730,0)</f>
        <v>0</v>
      </c>
      <c r="V730" s="139">
        <f>IFERROR(VLOOKUP(B730,DM_HHDV!$B$5:$K$1050,9,0)*KH_DTBH_Chitiet!T730,0)</f>
        <v>0</v>
      </c>
      <c r="W730" s="139">
        <f>IFERROR(VLOOKUP(B730,DM_HHDV!$B$5:$K$1050,10,0)*KH_DTBH_Chitiet!T730,0)</f>
        <v>0</v>
      </c>
      <c r="X730" s="139">
        <f>IFERROR(VLOOKUP(B730,DM_HHDV!$B$5:$K$1050,5,0)*KH_DTBH_Chitiet!T730,0)</f>
        <v>0</v>
      </c>
      <c r="Y730" s="139">
        <f>IFERROR(VLOOKUP(B730,DM_HHDV!$B$5:$K$1050,6,0)*KH_DTBH_Chitiet!T730,0)</f>
        <v>0</v>
      </c>
      <c r="Z730" s="139">
        <f>IFERROR(VLOOKUP(B730,DM_HHDV!$B$5:$K$1050,7,0)*KH_DTBH_Chitiet!T730,0)</f>
        <v>0</v>
      </c>
      <c r="AA730" s="139">
        <f>IFERROR(AVERAGE(KHBH_Chitiet!S730:U730)+AVERAGE(KHBH_Chitiet!V730:X730)+AVERAGE(KHBH_Chitiet!Y730:AA730),0)</f>
        <v>0</v>
      </c>
      <c r="AB730" s="139">
        <f>IFERROR(AVERAGE(KHBH_Chitiet!AB730:AD730)+AVERAGE(KHBH_Chitiet!AE730:AG730)+AVERAGE(KHBH_Chitiet!AH730:AJ730),0)</f>
        <v>0</v>
      </c>
      <c r="AC730" s="139">
        <f>IFERROR(AVERAGE(KHBH_Chitiet!AK730:AM730)+AVERAGE(KHBH_Chitiet!AN731:AP731)+AVERAGE(KHBH_Chitiet!AQ730:AS730),0)</f>
        <v>0</v>
      </c>
      <c r="AD730" s="139">
        <f>IFERROR(AVERAGE(KHBH_Chitiet!AT730:AV730)+AVERAGE(KHBH_Chitiet!AW730:AY730)+AVERAGE(KHBH_Chitiet!AZ730:BB730),0)</f>
        <v>0</v>
      </c>
    </row>
    <row r="731" spans="1:30">
      <c r="A731" s="21">
        <v>726</v>
      </c>
      <c r="B731" s="65">
        <f>KHBH_Chitiet!B731</f>
        <v>0</v>
      </c>
      <c r="C731" s="65">
        <f>KHBH_Chitiet!C731</f>
        <v>0</v>
      </c>
      <c r="D731" s="62">
        <f>IFERROR(VLOOKUP(B731,DM_HHDV!$B$5:$E$1050,3,0),0)</f>
        <v>0</v>
      </c>
      <c r="E731" s="67">
        <f>IFERROR(VLOOKUP(B731,DM_HHDV!$B$5:$E$1050,4,0),0)</f>
        <v>0</v>
      </c>
      <c r="F731" s="65">
        <f>HLOOKUP($F$5,KHBH_Chitiet!$G$5:$R$1050,ROW(KH_DTBH_Chitiet!F731)-4,0)</f>
        <v>0</v>
      </c>
      <c r="G731" s="65">
        <f>IFERROR(VLOOKUP(B731,DM_HHDV!$B$5:$K$1050,8,0)*KH_DTBH_Chitiet!F731,0)</f>
        <v>0</v>
      </c>
      <c r="H731" s="65">
        <f>IFERROR(VLOOKUP(B731,DM_HHDV!$B$5:$K$1050,9,0)*KH_DTBH_Chitiet!F731,0)</f>
        <v>0</v>
      </c>
      <c r="I731" s="65">
        <f>IFERROR(VLOOKUP(B731,DM_HHDV!$B$5:$K$1050,10,0)*KH_DTBH_Chitiet!F731,0)</f>
        <v>0</v>
      </c>
      <c r="J731" s="65">
        <f>IFERROR(AVERAGE(KHBH_Chitiet!BC731:BE731)+AVERAGE(KHBH_Chitiet!BF731:BH731)+AVERAGE(KHBH_Chitiet!BI731:BK731),0)</f>
        <v>0</v>
      </c>
      <c r="K731" s="65">
        <f>IFERROR(AVERAGE(KHBH_Chitiet!BL731:BN731)+AVERAGE(KHBH_Chitiet!BO731:BQ731)+AVERAGE(KHBH_Chitiet!BR731:BT731),0)</f>
        <v>0</v>
      </c>
      <c r="L731" s="65">
        <f>IFERROR(AVERAGE(KHBH_Chitiet!BU731:BW731)+AVERAGE(KHBH_Chitiet!BX731:BZ731)+AVERAGE(KHBH_Chitiet!CA731:CC731),0)</f>
        <v>0</v>
      </c>
      <c r="M731" s="65">
        <f>IFERROR(AVERAGE(KHBH_Chitiet!CD731:CF731)+AVERAGE(KHBH_Chitiet!CG731:CI731)+AVERAGE(KHBH_Chitiet!CJ731:CL731),0)</f>
        <v>0</v>
      </c>
      <c r="N731" s="65">
        <f t="shared" si="12"/>
        <v>0</v>
      </c>
      <c r="P731" s="139">
        <f>HLOOKUP($P$5,KHBH_Chitiet!$G$5:$R$1050,ROW(KH_DTBH_Chitiet!F731)-4,0)</f>
        <v>0</v>
      </c>
      <c r="Q731" s="139">
        <f>IFERROR(VLOOKUP(B731,DM_HHDV!$B$5:$K$1050,8,0)*KH_DTBH_Chitiet!P731,0)</f>
        <v>0</v>
      </c>
      <c r="R731" s="139">
        <f>IFERROR(VLOOKUP(B731,DM_HHDV!$B$5:$K$1050,9,0)*KH_DTBH_Chitiet!P731,0)</f>
        <v>0</v>
      </c>
      <c r="S731" s="139">
        <f>IFERROR(VLOOKUP(B731,DM_HHDV!$B$5:$K$1050,10,0)*KH_DTBH_Chitiet!P731,0)</f>
        <v>0</v>
      </c>
      <c r="T731" s="139">
        <f>HLOOKUP($T$5,KHBH_Chitiet!$G$5:$R$1050,ROW(KH_DTBH_Chitiet!F731)-4,0)</f>
        <v>0</v>
      </c>
      <c r="U731" s="139">
        <f>IFERROR(VLOOKUP(B731,DM_HHDV!$B$5:$K$1050,8,0)*KH_DTBH_Chitiet!T731,0)</f>
        <v>0</v>
      </c>
      <c r="V731" s="139">
        <f>IFERROR(VLOOKUP(B731,DM_HHDV!$B$5:$K$1050,9,0)*KH_DTBH_Chitiet!T731,0)</f>
        <v>0</v>
      </c>
      <c r="W731" s="139">
        <f>IFERROR(VLOOKUP(B731,DM_HHDV!$B$5:$K$1050,10,0)*KH_DTBH_Chitiet!T731,0)</f>
        <v>0</v>
      </c>
      <c r="X731" s="139">
        <f>IFERROR(VLOOKUP(B731,DM_HHDV!$B$5:$K$1050,5,0)*KH_DTBH_Chitiet!T731,0)</f>
        <v>0</v>
      </c>
      <c r="Y731" s="139">
        <f>IFERROR(VLOOKUP(B731,DM_HHDV!$B$5:$K$1050,6,0)*KH_DTBH_Chitiet!T731,0)</f>
        <v>0</v>
      </c>
      <c r="Z731" s="139">
        <f>IFERROR(VLOOKUP(B731,DM_HHDV!$B$5:$K$1050,7,0)*KH_DTBH_Chitiet!T731,0)</f>
        <v>0</v>
      </c>
      <c r="AA731" s="139">
        <f>IFERROR(AVERAGE(KHBH_Chitiet!S731:U731)+AVERAGE(KHBH_Chitiet!V731:X731)+AVERAGE(KHBH_Chitiet!Y731:AA731),0)</f>
        <v>0</v>
      </c>
      <c r="AB731" s="139">
        <f>IFERROR(AVERAGE(KHBH_Chitiet!AB731:AD731)+AVERAGE(KHBH_Chitiet!AE731:AG731)+AVERAGE(KHBH_Chitiet!AH731:AJ731),0)</f>
        <v>0</v>
      </c>
      <c r="AC731" s="139">
        <f>IFERROR(AVERAGE(KHBH_Chitiet!AK731:AM731)+AVERAGE(KHBH_Chitiet!AN732:AP732)+AVERAGE(KHBH_Chitiet!AQ731:AS731),0)</f>
        <v>0</v>
      </c>
      <c r="AD731" s="139">
        <f>IFERROR(AVERAGE(KHBH_Chitiet!AT731:AV731)+AVERAGE(KHBH_Chitiet!AW731:AY731)+AVERAGE(KHBH_Chitiet!AZ731:BB731),0)</f>
        <v>0</v>
      </c>
    </row>
    <row r="732" spans="1:30">
      <c r="A732" s="21">
        <v>727</v>
      </c>
      <c r="B732" s="65">
        <f>KHBH_Chitiet!B732</f>
        <v>0</v>
      </c>
      <c r="C732" s="65">
        <f>KHBH_Chitiet!C732</f>
        <v>0</v>
      </c>
      <c r="D732" s="62">
        <f>IFERROR(VLOOKUP(B732,DM_HHDV!$B$5:$E$1050,3,0),0)</f>
        <v>0</v>
      </c>
      <c r="E732" s="67">
        <f>IFERROR(VLOOKUP(B732,DM_HHDV!$B$5:$E$1050,4,0),0)</f>
        <v>0</v>
      </c>
      <c r="F732" s="65">
        <f>HLOOKUP($F$5,KHBH_Chitiet!$G$5:$R$1050,ROW(KH_DTBH_Chitiet!F732)-4,0)</f>
        <v>0</v>
      </c>
      <c r="G732" s="65">
        <f>IFERROR(VLOOKUP(B732,DM_HHDV!$B$5:$K$1050,8,0)*KH_DTBH_Chitiet!F732,0)</f>
        <v>0</v>
      </c>
      <c r="H732" s="65">
        <f>IFERROR(VLOOKUP(B732,DM_HHDV!$B$5:$K$1050,9,0)*KH_DTBH_Chitiet!F732,0)</f>
        <v>0</v>
      </c>
      <c r="I732" s="65">
        <f>IFERROR(VLOOKUP(B732,DM_HHDV!$B$5:$K$1050,10,0)*KH_DTBH_Chitiet!F732,0)</f>
        <v>0</v>
      </c>
      <c r="J732" s="65">
        <f>IFERROR(AVERAGE(KHBH_Chitiet!BC732:BE732)+AVERAGE(KHBH_Chitiet!BF732:BH732)+AVERAGE(KHBH_Chitiet!BI732:BK732),0)</f>
        <v>0</v>
      </c>
      <c r="K732" s="65">
        <f>IFERROR(AVERAGE(KHBH_Chitiet!BL732:BN732)+AVERAGE(KHBH_Chitiet!BO732:BQ732)+AVERAGE(KHBH_Chitiet!BR732:BT732),0)</f>
        <v>0</v>
      </c>
      <c r="L732" s="65">
        <f>IFERROR(AVERAGE(KHBH_Chitiet!BU732:BW732)+AVERAGE(KHBH_Chitiet!BX732:BZ732)+AVERAGE(KHBH_Chitiet!CA732:CC732),0)</f>
        <v>0</v>
      </c>
      <c r="M732" s="65">
        <f>IFERROR(AVERAGE(KHBH_Chitiet!CD732:CF732)+AVERAGE(KHBH_Chitiet!CG732:CI732)+AVERAGE(KHBH_Chitiet!CJ732:CL732),0)</f>
        <v>0</v>
      </c>
      <c r="N732" s="65">
        <f t="shared" si="12"/>
        <v>0</v>
      </c>
      <c r="P732" s="139">
        <f>HLOOKUP($P$5,KHBH_Chitiet!$G$5:$R$1050,ROW(KH_DTBH_Chitiet!F732)-4,0)</f>
        <v>0</v>
      </c>
      <c r="Q732" s="139">
        <f>IFERROR(VLOOKUP(B732,DM_HHDV!$B$5:$K$1050,8,0)*KH_DTBH_Chitiet!P732,0)</f>
        <v>0</v>
      </c>
      <c r="R732" s="139">
        <f>IFERROR(VLOOKUP(B732,DM_HHDV!$B$5:$K$1050,9,0)*KH_DTBH_Chitiet!P732,0)</f>
        <v>0</v>
      </c>
      <c r="S732" s="139">
        <f>IFERROR(VLOOKUP(B732,DM_HHDV!$B$5:$K$1050,10,0)*KH_DTBH_Chitiet!P732,0)</f>
        <v>0</v>
      </c>
      <c r="T732" s="139">
        <f>HLOOKUP($T$5,KHBH_Chitiet!$G$5:$R$1050,ROW(KH_DTBH_Chitiet!F732)-4,0)</f>
        <v>0</v>
      </c>
      <c r="U732" s="139">
        <f>IFERROR(VLOOKUP(B732,DM_HHDV!$B$5:$K$1050,8,0)*KH_DTBH_Chitiet!T732,0)</f>
        <v>0</v>
      </c>
      <c r="V732" s="139">
        <f>IFERROR(VLOOKUP(B732,DM_HHDV!$B$5:$K$1050,9,0)*KH_DTBH_Chitiet!T732,0)</f>
        <v>0</v>
      </c>
      <c r="W732" s="139">
        <f>IFERROR(VLOOKUP(B732,DM_HHDV!$B$5:$K$1050,10,0)*KH_DTBH_Chitiet!T732,0)</f>
        <v>0</v>
      </c>
      <c r="X732" s="139">
        <f>IFERROR(VLOOKUP(B732,DM_HHDV!$B$5:$K$1050,5,0)*KH_DTBH_Chitiet!T732,0)</f>
        <v>0</v>
      </c>
      <c r="Y732" s="139">
        <f>IFERROR(VLOOKUP(B732,DM_HHDV!$B$5:$K$1050,6,0)*KH_DTBH_Chitiet!T732,0)</f>
        <v>0</v>
      </c>
      <c r="Z732" s="139">
        <f>IFERROR(VLOOKUP(B732,DM_HHDV!$B$5:$K$1050,7,0)*KH_DTBH_Chitiet!T732,0)</f>
        <v>0</v>
      </c>
      <c r="AA732" s="139">
        <f>IFERROR(AVERAGE(KHBH_Chitiet!S732:U732)+AVERAGE(KHBH_Chitiet!V732:X732)+AVERAGE(KHBH_Chitiet!Y732:AA732),0)</f>
        <v>0</v>
      </c>
      <c r="AB732" s="139">
        <f>IFERROR(AVERAGE(KHBH_Chitiet!AB732:AD732)+AVERAGE(KHBH_Chitiet!AE732:AG732)+AVERAGE(KHBH_Chitiet!AH732:AJ732),0)</f>
        <v>0</v>
      </c>
      <c r="AC732" s="139">
        <f>IFERROR(AVERAGE(KHBH_Chitiet!AK732:AM732)+AVERAGE(KHBH_Chitiet!AN733:AP733)+AVERAGE(KHBH_Chitiet!AQ732:AS732),0)</f>
        <v>0</v>
      </c>
      <c r="AD732" s="139">
        <f>IFERROR(AVERAGE(KHBH_Chitiet!AT732:AV732)+AVERAGE(KHBH_Chitiet!AW732:AY732)+AVERAGE(KHBH_Chitiet!AZ732:BB732),0)</f>
        <v>0</v>
      </c>
    </row>
    <row r="733" spans="1:30">
      <c r="A733" s="21">
        <v>728</v>
      </c>
      <c r="B733" s="65">
        <f>KHBH_Chitiet!B733</f>
        <v>0</v>
      </c>
      <c r="C733" s="65">
        <f>KHBH_Chitiet!C733</f>
        <v>0</v>
      </c>
      <c r="D733" s="62">
        <f>IFERROR(VLOOKUP(B733,DM_HHDV!$B$5:$E$1050,3,0),0)</f>
        <v>0</v>
      </c>
      <c r="E733" s="67">
        <f>IFERROR(VLOOKUP(B733,DM_HHDV!$B$5:$E$1050,4,0),0)</f>
        <v>0</v>
      </c>
      <c r="F733" s="65">
        <f>HLOOKUP($F$5,KHBH_Chitiet!$G$5:$R$1050,ROW(KH_DTBH_Chitiet!F733)-4,0)</f>
        <v>0</v>
      </c>
      <c r="G733" s="65">
        <f>IFERROR(VLOOKUP(B733,DM_HHDV!$B$5:$K$1050,8,0)*KH_DTBH_Chitiet!F733,0)</f>
        <v>0</v>
      </c>
      <c r="H733" s="65">
        <f>IFERROR(VLOOKUP(B733,DM_HHDV!$B$5:$K$1050,9,0)*KH_DTBH_Chitiet!F733,0)</f>
        <v>0</v>
      </c>
      <c r="I733" s="65">
        <f>IFERROR(VLOOKUP(B733,DM_HHDV!$B$5:$K$1050,10,0)*KH_DTBH_Chitiet!F733,0)</f>
        <v>0</v>
      </c>
      <c r="J733" s="65">
        <f>IFERROR(AVERAGE(KHBH_Chitiet!BC733:BE733)+AVERAGE(KHBH_Chitiet!BF733:BH733)+AVERAGE(KHBH_Chitiet!BI733:BK733),0)</f>
        <v>0</v>
      </c>
      <c r="K733" s="65">
        <f>IFERROR(AVERAGE(KHBH_Chitiet!BL733:BN733)+AVERAGE(KHBH_Chitiet!BO733:BQ733)+AVERAGE(KHBH_Chitiet!BR733:BT733),0)</f>
        <v>0</v>
      </c>
      <c r="L733" s="65">
        <f>IFERROR(AVERAGE(KHBH_Chitiet!BU733:BW733)+AVERAGE(KHBH_Chitiet!BX733:BZ733)+AVERAGE(KHBH_Chitiet!CA733:CC733),0)</f>
        <v>0</v>
      </c>
      <c r="M733" s="65">
        <f>IFERROR(AVERAGE(KHBH_Chitiet!CD733:CF733)+AVERAGE(KHBH_Chitiet!CG733:CI733)+AVERAGE(KHBH_Chitiet!CJ733:CL733),0)</f>
        <v>0</v>
      </c>
      <c r="N733" s="65">
        <f t="shared" si="12"/>
        <v>0</v>
      </c>
      <c r="P733" s="139">
        <f>HLOOKUP($P$5,KHBH_Chitiet!$G$5:$R$1050,ROW(KH_DTBH_Chitiet!F733)-4,0)</f>
        <v>0</v>
      </c>
      <c r="Q733" s="139">
        <f>IFERROR(VLOOKUP(B733,DM_HHDV!$B$5:$K$1050,8,0)*KH_DTBH_Chitiet!P733,0)</f>
        <v>0</v>
      </c>
      <c r="R733" s="139">
        <f>IFERROR(VLOOKUP(B733,DM_HHDV!$B$5:$K$1050,9,0)*KH_DTBH_Chitiet!P733,0)</f>
        <v>0</v>
      </c>
      <c r="S733" s="139">
        <f>IFERROR(VLOOKUP(B733,DM_HHDV!$B$5:$K$1050,10,0)*KH_DTBH_Chitiet!P733,0)</f>
        <v>0</v>
      </c>
      <c r="T733" s="139">
        <f>HLOOKUP($T$5,KHBH_Chitiet!$G$5:$R$1050,ROW(KH_DTBH_Chitiet!F733)-4,0)</f>
        <v>0</v>
      </c>
      <c r="U733" s="139">
        <f>IFERROR(VLOOKUP(B733,DM_HHDV!$B$5:$K$1050,8,0)*KH_DTBH_Chitiet!T733,0)</f>
        <v>0</v>
      </c>
      <c r="V733" s="139">
        <f>IFERROR(VLOOKUP(B733,DM_HHDV!$B$5:$K$1050,9,0)*KH_DTBH_Chitiet!T733,0)</f>
        <v>0</v>
      </c>
      <c r="W733" s="139">
        <f>IFERROR(VLOOKUP(B733,DM_HHDV!$B$5:$K$1050,10,0)*KH_DTBH_Chitiet!T733,0)</f>
        <v>0</v>
      </c>
      <c r="X733" s="139">
        <f>IFERROR(VLOOKUP(B733,DM_HHDV!$B$5:$K$1050,5,0)*KH_DTBH_Chitiet!T733,0)</f>
        <v>0</v>
      </c>
      <c r="Y733" s="139">
        <f>IFERROR(VLOOKUP(B733,DM_HHDV!$B$5:$K$1050,6,0)*KH_DTBH_Chitiet!T733,0)</f>
        <v>0</v>
      </c>
      <c r="Z733" s="139">
        <f>IFERROR(VLOOKUP(B733,DM_HHDV!$B$5:$K$1050,7,0)*KH_DTBH_Chitiet!T733,0)</f>
        <v>0</v>
      </c>
      <c r="AA733" s="139">
        <f>IFERROR(AVERAGE(KHBH_Chitiet!S733:U733)+AVERAGE(KHBH_Chitiet!V733:X733)+AVERAGE(KHBH_Chitiet!Y733:AA733),0)</f>
        <v>0</v>
      </c>
      <c r="AB733" s="139">
        <f>IFERROR(AVERAGE(KHBH_Chitiet!AB733:AD733)+AVERAGE(KHBH_Chitiet!AE733:AG733)+AVERAGE(KHBH_Chitiet!AH733:AJ733),0)</f>
        <v>0</v>
      </c>
      <c r="AC733" s="139">
        <f>IFERROR(AVERAGE(KHBH_Chitiet!AK733:AM733)+AVERAGE(KHBH_Chitiet!AN734:AP734)+AVERAGE(KHBH_Chitiet!AQ733:AS733),0)</f>
        <v>0</v>
      </c>
      <c r="AD733" s="139">
        <f>IFERROR(AVERAGE(KHBH_Chitiet!AT733:AV733)+AVERAGE(KHBH_Chitiet!AW733:AY733)+AVERAGE(KHBH_Chitiet!AZ733:BB733),0)</f>
        <v>0</v>
      </c>
    </row>
    <row r="734" spans="1:30">
      <c r="A734" s="21">
        <v>729</v>
      </c>
      <c r="B734" s="65">
        <f>KHBH_Chitiet!B734</f>
        <v>0</v>
      </c>
      <c r="C734" s="65">
        <f>KHBH_Chitiet!C734</f>
        <v>0</v>
      </c>
      <c r="D734" s="62">
        <f>IFERROR(VLOOKUP(B734,DM_HHDV!$B$5:$E$1050,3,0),0)</f>
        <v>0</v>
      </c>
      <c r="E734" s="67">
        <f>IFERROR(VLOOKUP(B734,DM_HHDV!$B$5:$E$1050,4,0),0)</f>
        <v>0</v>
      </c>
      <c r="F734" s="65">
        <f>HLOOKUP($F$5,KHBH_Chitiet!$G$5:$R$1050,ROW(KH_DTBH_Chitiet!F734)-4,0)</f>
        <v>0</v>
      </c>
      <c r="G734" s="65">
        <f>IFERROR(VLOOKUP(B734,DM_HHDV!$B$5:$K$1050,8,0)*KH_DTBH_Chitiet!F734,0)</f>
        <v>0</v>
      </c>
      <c r="H734" s="65">
        <f>IFERROR(VLOOKUP(B734,DM_HHDV!$B$5:$K$1050,9,0)*KH_DTBH_Chitiet!F734,0)</f>
        <v>0</v>
      </c>
      <c r="I734" s="65">
        <f>IFERROR(VLOOKUP(B734,DM_HHDV!$B$5:$K$1050,10,0)*KH_DTBH_Chitiet!F734,0)</f>
        <v>0</v>
      </c>
      <c r="J734" s="65">
        <f>IFERROR(AVERAGE(KHBH_Chitiet!BC734:BE734)+AVERAGE(KHBH_Chitiet!BF734:BH734)+AVERAGE(KHBH_Chitiet!BI734:BK734),0)</f>
        <v>0</v>
      </c>
      <c r="K734" s="65">
        <f>IFERROR(AVERAGE(KHBH_Chitiet!BL734:BN734)+AVERAGE(KHBH_Chitiet!BO734:BQ734)+AVERAGE(KHBH_Chitiet!BR734:BT734),0)</f>
        <v>0</v>
      </c>
      <c r="L734" s="65">
        <f>IFERROR(AVERAGE(KHBH_Chitiet!BU734:BW734)+AVERAGE(KHBH_Chitiet!BX734:BZ734)+AVERAGE(KHBH_Chitiet!CA734:CC734),0)</f>
        <v>0</v>
      </c>
      <c r="M734" s="65">
        <f>IFERROR(AVERAGE(KHBH_Chitiet!CD734:CF734)+AVERAGE(KHBH_Chitiet!CG734:CI734)+AVERAGE(KHBH_Chitiet!CJ734:CL734),0)</f>
        <v>0</v>
      </c>
      <c r="N734" s="65">
        <f t="shared" si="12"/>
        <v>0</v>
      </c>
      <c r="P734" s="139">
        <f>HLOOKUP($P$5,KHBH_Chitiet!$G$5:$R$1050,ROW(KH_DTBH_Chitiet!F734)-4,0)</f>
        <v>0</v>
      </c>
      <c r="Q734" s="139">
        <f>IFERROR(VLOOKUP(B734,DM_HHDV!$B$5:$K$1050,8,0)*KH_DTBH_Chitiet!P734,0)</f>
        <v>0</v>
      </c>
      <c r="R734" s="139">
        <f>IFERROR(VLOOKUP(B734,DM_HHDV!$B$5:$K$1050,9,0)*KH_DTBH_Chitiet!P734,0)</f>
        <v>0</v>
      </c>
      <c r="S734" s="139">
        <f>IFERROR(VLOOKUP(B734,DM_HHDV!$B$5:$K$1050,10,0)*KH_DTBH_Chitiet!P734,0)</f>
        <v>0</v>
      </c>
      <c r="T734" s="139">
        <f>HLOOKUP($T$5,KHBH_Chitiet!$G$5:$R$1050,ROW(KH_DTBH_Chitiet!F734)-4,0)</f>
        <v>0</v>
      </c>
      <c r="U734" s="139">
        <f>IFERROR(VLOOKUP(B734,DM_HHDV!$B$5:$K$1050,8,0)*KH_DTBH_Chitiet!T734,0)</f>
        <v>0</v>
      </c>
      <c r="V734" s="139">
        <f>IFERROR(VLOOKUP(B734,DM_HHDV!$B$5:$K$1050,9,0)*KH_DTBH_Chitiet!T734,0)</f>
        <v>0</v>
      </c>
      <c r="W734" s="139">
        <f>IFERROR(VLOOKUP(B734,DM_HHDV!$B$5:$K$1050,10,0)*KH_DTBH_Chitiet!T734,0)</f>
        <v>0</v>
      </c>
      <c r="X734" s="139">
        <f>IFERROR(VLOOKUP(B734,DM_HHDV!$B$5:$K$1050,5,0)*KH_DTBH_Chitiet!T734,0)</f>
        <v>0</v>
      </c>
      <c r="Y734" s="139">
        <f>IFERROR(VLOOKUP(B734,DM_HHDV!$B$5:$K$1050,6,0)*KH_DTBH_Chitiet!T734,0)</f>
        <v>0</v>
      </c>
      <c r="Z734" s="139">
        <f>IFERROR(VLOOKUP(B734,DM_HHDV!$B$5:$K$1050,7,0)*KH_DTBH_Chitiet!T734,0)</f>
        <v>0</v>
      </c>
      <c r="AA734" s="139">
        <f>IFERROR(AVERAGE(KHBH_Chitiet!S734:U734)+AVERAGE(KHBH_Chitiet!V734:X734)+AVERAGE(KHBH_Chitiet!Y734:AA734),0)</f>
        <v>0</v>
      </c>
      <c r="AB734" s="139">
        <f>IFERROR(AVERAGE(KHBH_Chitiet!AB734:AD734)+AVERAGE(KHBH_Chitiet!AE734:AG734)+AVERAGE(KHBH_Chitiet!AH734:AJ734),0)</f>
        <v>0</v>
      </c>
      <c r="AC734" s="139">
        <f>IFERROR(AVERAGE(KHBH_Chitiet!AK734:AM734)+AVERAGE(KHBH_Chitiet!AN735:AP735)+AVERAGE(KHBH_Chitiet!AQ734:AS734),0)</f>
        <v>0</v>
      </c>
      <c r="AD734" s="139">
        <f>IFERROR(AVERAGE(KHBH_Chitiet!AT734:AV734)+AVERAGE(KHBH_Chitiet!AW734:AY734)+AVERAGE(KHBH_Chitiet!AZ734:BB734),0)</f>
        <v>0</v>
      </c>
    </row>
    <row r="735" spans="1:30">
      <c r="A735" s="21">
        <v>730</v>
      </c>
      <c r="B735" s="65">
        <f>KHBH_Chitiet!B735</f>
        <v>0</v>
      </c>
      <c r="C735" s="65">
        <f>KHBH_Chitiet!C735</f>
        <v>0</v>
      </c>
      <c r="D735" s="62">
        <f>IFERROR(VLOOKUP(B735,DM_HHDV!$B$5:$E$1050,3,0),0)</f>
        <v>0</v>
      </c>
      <c r="E735" s="67">
        <f>IFERROR(VLOOKUP(B735,DM_HHDV!$B$5:$E$1050,4,0),0)</f>
        <v>0</v>
      </c>
      <c r="F735" s="65">
        <f>HLOOKUP($F$5,KHBH_Chitiet!$G$5:$R$1050,ROW(KH_DTBH_Chitiet!F735)-4,0)</f>
        <v>0</v>
      </c>
      <c r="G735" s="65">
        <f>IFERROR(VLOOKUP(B735,DM_HHDV!$B$5:$K$1050,8,0)*KH_DTBH_Chitiet!F735,0)</f>
        <v>0</v>
      </c>
      <c r="H735" s="65">
        <f>IFERROR(VLOOKUP(B735,DM_HHDV!$B$5:$K$1050,9,0)*KH_DTBH_Chitiet!F735,0)</f>
        <v>0</v>
      </c>
      <c r="I735" s="65">
        <f>IFERROR(VLOOKUP(B735,DM_HHDV!$B$5:$K$1050,10,0)*KH_DTBH_Chitiet!F735,0)</f>
        <v>0</v>
      </c>
      <c r="J735" s="65">
        <f>IFERROR(AVERAGE(KHBH_Chitiet!BC735:BE735)+AVERAGE(KHBH_Chitiet!BF735:BH735)+AVERAGE(KHBH_Chitiet!BI735:BK735),0)</f>
        <v>0</v>
      </c>
      <c r="K735" s="65">
        <f>IFERROR(AVERAGE(KHBH_Chitiet!BL735:BN735)+AVERAGE(KHBH_Chitiet!BO735:BQ735)+AVERAGE(KHBH_Chitiet!BR735:BT735),0)</f>
        <v>0</v>
      </c>
      <c r="L735" s="65">
        <f>IFERROR(AVERAGE(KHBH_Chitiet!BU735:BW735)+AVERAGE(KHBH_Chitiet!BX735:BZ735)+AVERAGE(KHBH_Chitiet!CA735:CC735),0)</f>
        <v>0</v>
      </c>
      <c r="M735" s="65">
        <f>IFERROR(AVERAGE(KHBH_Chitiet!CD735:CF735)+AVERAGE(KHBH_Chitiet!CG735:CI735)+AVERAGE(KHBH_Chitiet!CJ735:CL735),0)</f>
        <v>0</v>
      </c>
      <c r="N735" s="65">
        <f t="shared" si="12"/>
        <v>0</v>
      </c>
      <c r="P735" s="139">
        <f>HLOOKUP($P$5,KHBH_Chitiet!$G$5:$R$1050,ROW(KH_DTBH_Chitiet!F735)-4,0)</f>
        <v>0</v>
      </c>
      <c r="Q735" s="139">
        <f>IFERROR(VLOOKUP(B735,DM_HHDV!$B$5:$K$1050,8,0)*KH_DTBH_Chitiet!P735,0)</f>
        <v>0</v>
      </c>
      <c r="R735" s="139">
        <f>IFERROR(VLOOKUP(B735,DM_HHDV!$B$5:$K$1050,9,0)*KH_DTBH_Chitiet!P735,0)</f>
        <v>0</v>
      </c>
      <c r="S735" s="139">
        <f>IFERROR(VLOOKUP(B735,DM_HHDV!$B$5:$K$1050,10,0)*KH_DTBH_Chitiet!P735,0)</f>
        <v>0</v>
      </c>
      <c r="T735" s="139">
        <f>HLOOKUP($T$5,KHBH_Chitiet!$G$5:$R$1050,ROW(KH_DTBH_Chitiet!F735)-4,0)</f>
        <v>0</v>
      </c>
      <c r="U735" s="139">
        <f>IFERROR(VLOOKUP(B735,DM_HHDV!$B$5:$K$1050,8,0)*KH_DTBH_Chitiet!T735,0)</f>
        <v>0</v>
      </c>
      <c r="V735" s="139">
        <f>IFERROR(VLOOKUP(B735,DM_HHDV!$B$5:$K$1050,9,0)*KH_DTBH_Chitiet!T735,0)</f>
        <v>0</v>
      </c>
      <c r="W735" s="139">
        <f>IFERROR(VLOOKUP(B735,DM_HHDV!$B$5:$K$1050,10,0)*KH_DTBH_Chitiet!T735,0)</f>
        <v>0</v>
      </c>
      <c r="X735" s="139">
        <f>IFERROR(VLOOKUP(B735,DM_HHDV!$B$5:$K$1050,5,0)*KH_DTBH_Chitiet!T735,0)</f>
        <v>0</v>
      </c>
      <c r="Y735" s="139">
        <f>IFERROR(VLOOKUP(B735,DM_HHDV!$B$5:$K$1050,6,0)*KH_DTBH_Chitiet!T735,0)</f>
        <v>0</v>
      </c>
      <c r="Z735" s="139">
        <f>IFERROR(VLOOKUP(B735,DM_HHDV!$B$5:$K$1050,7,0)*KH_DTBH_Chitiet!T735,0)</f>
        <v>0</v>
      </c>
      <c r="AA735" s="139">
        <f>IFERROR(AVERAGE(KHBH_Chitiet!S735:U735)+AVERAGE(KHBH_Chitiet!V735:X735)+AVERAGE(KHBH_Chitiet!Y735:AA735),0)</f>
        <v>0</v>
      </c>
      <c r="AB735" s="139">
        <f>IFERROR(AVERAGE(KHBH_Chitiet!AB735:AD735)+AVERAGE(KHBH_Chitiet!AE735:AG735)+AVERAGE(KHBH_Chitiet!AH735:AJ735),0)</f>
        <v>0</v>
      </c>
      <c r="AC735" s="139">
        <f>IFERROR(AVERAGE(KHBH_Chitiet!AK735:AM735)+AVERAGE(KHBH_Chitiet!AN736:AP736)+AVERAGE(KHBH_Chitiet!AQ735:AS735),0)</f>
        <v>0</v>
      </c>
      <c r="AD735" s="139">
        <f>IFERROR(AVERAGE(KHBH_Chitiet!AT735:AV735)+AVERAGE(KHBH_Chitiet!AW735:AY735)+AVERAGE(KHBH_Chitiet!AZ735:BB735),0)</f>
        <v>0</v>
      </c>
    </row>
    <row r="736" spans="1:30">
      <c r="A736" s="21">
        <v>731</v>
      </c>
      <c r="B736" s="65">
        <f>KHBH_Chitiet!B736</f>
        <v>0</v>
      </c>
      <c r="C736" s="65">
        <f>KHBH_Chitiet!C736</f>
        <v>0</v>
      </c>
      <c r="D736" s="62">
        <f>IFERROR(VLOOKUP(B736,DM_HHDV!$B$5:$E$1050,3,0),0)</f>
        <v>0</v>
      </c>
      <c r="E736" s="67">
        <f>IFERROR(VLOOKUP(B736,DM_HHDV!$B$5:$E$1050,4,0),0)</f>
        <v>0</v>
      </c>
      <c r="F736" s="65">
        <f>HLOOKUP($F$5,KHBH_Chitiet!$G$5:$R$1050,ROW(KH_DTBH_Chitiet!F736)-4,0)</f>
        <v>0</v>
      </c>
      <c r="G736" s="65">
        <f>IFERROR(VLOOKUP(B736,DM_HHDV!$B$5:$K$1050,8,0)*KH_DTBH_Chitiet!F736,0)</f>
        <v>0</v>
      </c>
      <c r="H736" s="65">
        <f>IFERROR(VLOOKUP(B736,DM_HHDV!$B$5:$K$1050,9,0)*KH_DTBH_Chitiet!F736,0)</f>
        <v>0</v>
      </c>
      <c r="I736" s="65">
        <f>IFERROR(VLOOKUP(B736,DM_HHDV!$B$5:$K$1050,10,0)*KH_DTBH_Chitiet!F736,0)</f>
        <v>0</v>
      </c>
      <c r="J736" s="65">
        <f>IFERROR(AVERAGE(KHBH_Chitiet!BC736:BE736)+AVERAGE(KHBH_Chitiet!BF736:BH736)+AVERAGE(KHBH_Chitiet!BI736:BK736),0)</f>
        <v>0</v>
      </c>
      <c r="K736" s="65">
        <f>IFERROR(AVERAGE(KHBH_Chitiet!BL736:BN736)+AVERAGE(KHBH_Chitiet!BO736:BQ736)+AVERAGE(KHBH_Chitiet!BR736:BT736),0)</f>
        <v>0</v>
      </c>
      <c r="L736" s="65">
        <f>IFERROR(AVERAGE(KHBH_Chitiet!BU736:BW736)+AVERAGE(KHBH_Chitiet!BX736:BZ736)+AVERAGE(KHBH_Chitiet!CA736:CC736),0)</f>
        <v>0</v>
      </c>
      <c r="M736" s="65">
        <f>IFERROR(AVERAGE(KHBH_Chitiet!CD736:CF736)+AVERAGE(KHBH_Chitiet!CG736:CI736)+AVERAGE(KHBH_Chitiet!CJ736:CL736),0)</f>
        <v>0</v>
      </c>
      <c r="N736" s="65">
        <f t="shared" si="12"/>
        <v>0</v>
      </c>
      <c r="P736" s="139">
        <f>HLOOKUP($P$5,KHBH_Chitiet!$G$5:$R$1050,ROW(KH_DTBH_Chitiet!F736)-4,0)</f>
        <v>0</v>
      </c>
      <c r="Q736" s="139">
        <f>IFERROR(VLOOKUP(B736,DM_HHDV!$B$5:$K$1050,8,0)*KH_DTBH_Chitiet!P736,0)</f>
        <v>0</v>
      </c>
      <c r="R736" s="139">
        <f>IFERROR(VLOOKUP(B736,DM_HHDV!$B$5:$K$1050,9,0)*KH_DTBH_Chitiet!P736,0)</f>
        <v>0</v>
      </c>
      <c r="S736" s="139">
        <f>IFERROR(VLOOKUP(B736,DM_HHDV!$B$5:$K$1050,10,0)*KH_DTBH_Chitiet!P736,0)</f>
        <v>0</v>
      </c>
      <c r="T736" s="139">
        <f>HLOOKUP($T$5,KHBH_Chitiet!$G$5:$R$1050,ROW(KH_DTBH_Chitiet!F736)-4,0)</f>
        <v>0</v>
      </c>
      <c r="U736" s="139">
        <f>IFERROR(VLOOKUP(B736,DM_HHDV!$B$5:$K$1050,8,0)*KH_DTBH_Chitiet!T736,0)</f>
        <v>0</v>
      </c>
      <c r="V736" s="139">
        <f>IFERROR(VLOOKUP(B736,DM_HHDV!$B$5:$K$1050,9,0)*KH_DTBH_Chitiet!T736,0)</f>
        <v>0</v>
      </c>
      <c r="W736" s="139">
        <f>IFERROR(VLOOKUP(B736,DM_HHDV!$B$5:$K$1050,10,0)*KH_DTBH_Chitiet!T736,0)</f>
        <v>0</v>
      </c>
      <c r="X736" s="139">
        <f>IFERROR(VLOOKUP(B736,DM_HHDV!$B$5:$K$1050,5,0)*KH_DTBH_Chitiet!T736,0)</f>
        <v>0</v>
      </c>
      <c r="Y736" s="139">
        <f>IFERROR(VLOOKUP(B736,DM_HHDV!$B$5:$K$1050,6,0)*KH_DTBH_Chitiet!T736,0)</f>
        <v>0</v>
      </c>
      <c r="Z736" s="139">
        <f>IFERROR(VLOOKUP(B736,DM_HHDV!$B$5:$K$1050,7,0)*KH_DTBH_Chitiet!T736,0)</f>
        <v>0</v>
      </c>
      <c r="AA736" s="139">
        <f>IFERROR(AVERAGE(KHBH_Chitiet!S736:U736)+AVERAGE(KHBH_Chitiet!V736:X736)+AVERAGE(KHBH_Chitiet!Y736:AA736),0)</f>
        <v>0</v>
      </c>
      <c r="AB736" s="139">
        <f>IFERROR(AVERAGE(KHBH_Chitiet!AB736:AD736)+AVERAGE(KHBH_Chitiet!AE736:AG736)+AVERAGE(KHBH_Chitiet!AH736:AJ736),0)</f>
        <v>0</v>
      </c>
      <c r="AC736" s="139">
        <f>IFERROR(AVERAGE(KHBH_Chitiet!AK736:AM736)+AVERAGE(KHBH_Chitiet!AN737:AP737)+AVERAGE(KHBH_Chitiet!AQ736:AS736),0)</f>
        <v>0</v>
      </c>
      <c r="AD736" s="139">
        <f>IFERROR(AVERAGE(KHBH_Chitiet!AT736:AV736)+AVERAGE(KHBH_Chitiet!AW736:AY736)+AVERAGE(KHBH_Chitiet!AZ736:BB736),0)</f>
        <v>0</v>
      </c>
    </row>
    <row r="737" spans="1:30">
      <c r="A737" s="21">
        <v>732</v>
      </c>
      <c r="B737" s="65">
        <f>KHBH_Chitiet!B737</f>
        <v>0</v>
      </c>
      <c r="C737" s="65">
        <f>KHBH_Chitiet!C737</f>
        <v>0</v>
      </c>
      <c r="D737" s="62">
        <f>IFERROR(VLOOKUP(B737,DM_HHDV!$B$5:$E$1050,3,0),0)</f>
        <v>0</v>
      </c>
      <c r="E737" s="67">
        <f>IFERROR(VLOOKUP(B737,DM_HHDV!$B$5:$E$1050,4,0),0)</f>
        <v>0</v>
      </c>
      <c r="F737" s="65">
        <f>HLOOKUP($F$5,KHBH_Chitiet!$G$5:$R$1050,ROW(KH_DTBH_Chitiet!F737)-4,0)</f>
        <v>0</v>
      </c>
      <c r="G737" s="65">
        <f>IFERROR(VLOOKUP(B737,DM_HHDV!$B$5:$K$1050,8,0)*KH_DTBH_Chitiet!F737,0)</f>
        <v>0</v>
      </c>
      <c r="H737" s="65">
        <f>IFERROR(VLOOKUP(B737,DM_HHDV!$B$5:$K$1050,9,0)*KH_DTBH_Chitiet!F737,0)</f>
        <v>0</v>
      </c>
      <c r="I737" s="65">
        <f>IFERROR(VLOOKUP(B737,DM_HHDV!$B$5:$K$1050,10,0)*KH_DTBH_Chitiet!F737,0)</f>
        <v>0</v>
      </c>
      <c r="J737" s="65">
        <f>IFERROR(AVERAGE(KHBH_Chitiet!BC737:BE737)+AVERAGE(KHBH_Chitiet!BF737:BH737)+AVERAGE(KHBH_Chitiet!BI737:BK737),0)</f>
        <v>0</v>
      </c>
      <c r="K737" s="65">
        <f>IFERROR(AVERAGE(KHBH_Chitiet!BL737:BN737)+AVERAGE(KHBH_Chitiet!BO737:BQ737)+AVERAGE(KHBH_Chitiet!BR737:BT737),0)</f>
        <v>0</v>
      </c>
      <c r="L737" s="65">
        <f>IFERROR(AVERAGE(KHBH_Chitiet!BU737:BW737)+AVERAGE(KHBH_Chitiet!BX737:BZ737)+AVERAGE(KHBH_Chitiet!CA737:CC737),0)</f>
        <v>0</v>
      </c>
      <c r="M737" s="65">
        <f>IFERROR(AVERAGE(KHBH_Chitiet!CD737:CF737)+AVERAGE(KHBH_Chitiet!CG737:CI737)+AVERAGE(KHBH_Chitiet!CJ737:CL737),0)</f>
        <v>0</v>
      </c>
      <c r="N737" s="65">
        <f t="shared" si="12"/>
        <v>0</v>
      </c>
      <c r="P737" s="139">
        <f>HLOOKUP($P$5,KHBH_Chitiet!$G$5:$R$1050,ROW(KH_DTBH_Chitiet!F737)-4,0)</f>
        <v>0</v>
      </c>
      <c r="Q737" s="139">
        <f>IFERROR(VLOOKUP(B737,DM_HHDV!$B$5:$K$1050,8,0)*KH_DTBH_Chitiet!P737,0)</f>
        <v>0</v>
      </c>
      <c r="R737" s="139">
        <f>IFERROR(VLOOKUP(B737,DM_HHDV!$B$5:$K$1050,9,0)*KH_DTBH_Chitiet!P737,0)</f>
        <v>0</v>
      </c>
      <c r="S737" s="139">
        <f>IFERROR(VLOOKUP(B737,DM_HHDV!$B$5:$K$1050,10,0)*KH_DTBH_Chitiet!P737,0)</f>
        <v>0</v>
      </c>
      <c r="T737" s="139">
        <f>HLOOKUP($T$5,KHBH_Chitiet!$G$5:$R$1050,ROW(KH_DTBH_Chitiet!F737)-4,0)</f>
        <v>0</v>
      </c>
      <c r="U737" s="139">
        <f>IFERROR(VLOOKUP(B737,DM_HHDV!$B$5:$K$1050,8,0)*KH_DTBH_Chitiet!T737,0)</f>
        <v>0</v>
      </c>
      <c r="V737" s="139">
        <f>IFERROR(VLOOKUP(B737,DM_HHDV!$B$5:$K$1050,9,0)*KH_DTBH_Chitiet!T737,0)</f>
        <v>0</v>
      </c>
      <c r="W737" s="139">
        <f>IFERROR(VLOOKUP(B737,DM_HHDV!$B$5:$K$1050,10,0)*KH_DTBH_Chitiet!T737,0)</f>
        <v>0</v>
      </c>
      <c r="X737" s="139">
        <f>IFERROR(VLOOKUP(B737,DM_HHDV!$B$5:$K$1050,5,0)*KH_DTBH_Chitiet!T737,0)</f>
        <v>0</v>
      </c>
      <c r="Y737" s="139">
        <f>IFERROR(VLOOKUP(B737,DM_HHDV!$B$5:$K$1050,6,0)*KH_DTBH_Chitiet!T737,0)</f>
        <v>0</v>
      </c>
      <c r="Z737" s="139">
        <f>IFERROR(VLOOKUP(B737,DM_HHDV!$B$5:$K$1050,7,0)*KH_DTBH_Chitiet!T737,0)</f>
        <v>0</v>
      </c>
      <c r="AA737" s="139">
        <f>IFERROR(AVERAGE(KHBH_Chitiet!S737:U737)+AVERAGE(KHBH_Chitiet!V737:X737)+AVERAGE(KHBH_Chitiet!Y737:AA737),0)</f>
        <v>0</v>
      </c>
      <c r="AB737" s="139">
        <f>IFERROR(AVERAGE(KHBH_Chitiet!AB737:AD737)+AVERAGE(KHBH_Chitiet!AE737:AG737)+AVERAGE(KHBH_Chitiet!AH737:AJ737),0)</f>
        <v>0</v>
      </c>
      <c r="AC737" s="139">
        <f>IFERROR(AVERAGE(KHBH_Chitiet!AK737:AM737)+AVERAGE(KHBH_Chitiet!AN738:AP738)+AVERAGE(KHBH_Chitiet!AQ737:AS737),0)</f>
        <v>0</v>
      </c>
      <c r="AD737" s="139">
        <f>IFERROR(AVERAGE(KHBH_Chitiet!AT737:AV737)+AVERAGE(KHBH_Chitiet!AW737:AY737)+AVERAGE(KHBH_Chitiet!AZ737:BB737),0)</f>
        <v>0</v>
      </c>
    </row>
    <row r="738" spans="1:30">
      <c r="A738" s="21">
        <v>733</v>
      </c>
      <c r="B738" s="65">
        <f>KHBH_Chitiet!B738</f>
        <v>0</v>
      </c>
      <c r="C738" s="65">
        <f>KHBH_Chitiet!C738</f>
        <v>0</v>
      </c>
      <c r="D738" s="62">
        <f>IFERROR(VLOOKUP(B738,DM_HHDV!$B$5:$E$1050,3,0),0)</f>
        <v>0</v>
      </c>
      <c r="E738" s="67">
        <f>IFERROR(VLOOKUP(B738,DM_HHDV!$B$5:$E$1050,4,0),0)</f>
        <v>0</v>
      </c>
      <c r="F738" s="65">
        <f>HLOOKUP($F$5,KHBH_Chitiet!$G$5:$R$1050,ROW(KH_DTBH_Chitiet!F738)-4,0)</f>
        <v>0</v>
      </c>
      <c r="G738" s="65">
        <f>IFERROR(VLOOKUP(B738,DM_HHDV!$B$5:$K$1050,8,0)*KH_DTBH_Chitiet!F738,0)</f>
        <v>0</v>
      </c>
      <c r="H738" s="65">
        <f>IFERROR(VLOOKUP(B738,DM_HHDV!$B$5:$K$1050,9,0)*KH_DTBH_Chitiet!F738,0)</f>
        <v>0</v>
      </c>
      <c r="I738" s="65">
        <f>IFERROR(VLOOKUP(B738,DM_HHDV!$B$5:$K$1050,10,0)*KH_DTBH_Chitiet!F738,0)</f>
        <v>0</v>
      </c>
      <c r="J738" s="65">
        <f>IFERROR(AVERAGE(KHBH_Chitiet!BC738:BE738)+AVERAGE(KHBH_Chitiet!BF738:BH738)+AVERAGE(KHBH_Chitiet!BI738:BK738),0)</f>
        <v>0</v>
      </c>
      <c r="K738" s="65">
        <f>IFERROR(AVERAGE(KHBH_Chitiet!BL738:BN738)+AVERAGE(KHBH_Chitiet!BO738:BQ738)+AVERAGE(KHBH_Chitiet!BR738:BT738),0)</f>
        <v>0</v>
      </c>
      <c r="L738" s="65">
        <f>IFERROR(AVERAGE(KHBH_Chitiet!BU738:BW738)+AVERAGE(KHBH_Chitiet!BX738:BZ738)+AVERAGE(KHBH_Chitiet!CA738:CC738),0)</f>
        <v>0</v>
      </c>
      <c r="M738" s="65">
        <f>IFERROR(AVERAGE(KHBH_Chitiet!CD738:CF738)+AVERAGE(KHBH_Chitiet!CG738:CI738)+AVERAGE(KHBH_Chitiet!CJ738:CL738),0)</f>
        <v>0</v>
      </c>
      <c r="N738" s="65">
        <f t="shared" si="12"/>
        <v>0</v>
      </c>
      <c r="P738" s="139">
        <f>HLOOKUP($P$5,KHBH_Chitiet!$G$5:$R$1050,ROW(KH_DTBH_Chitiet!F738)-4,0)</f>
        <v>0</v>
      </c>
      <c r="Q738" s="139">
        <f>IFERROR(VLOOKUP(B738,DM_HHDV!$B$5:$K$1050,8,0)*KH_DTBH_Chitiet!P738,0)</f>
        <v>0</v>
      </c>
      <c r="R738" s="139">
        <f>IFERROR(VLOOKUP(B738,DM_HHDV!$B$5:$K$1050,9,0)*KH_DTBH_Chitiet!P738,0)</f>
        <v>0</v>
      </c>
      <c r="S738" s="139">
        <f>IFERROR(VLOOKUP(B738,DM_HHDV!$B$5:$K$1050,10,0)*KH_DTBH_Chitiet!P738,0)</f>
        <v>0</v>
      </c>
      <c r="T738" s="139">
        <f>HLOOKUP($T$5,KHBH_Chitiet!$G$5:$R$1050,ROW(KH_DTBH_Chitiet!F738)-4,0)</f>
        <v>0</v>
      </c>
      <c r="U738" s="139">
        <f>IFERROR(VLOOKUP(B738,DM_HHDV!$B$5:$K$1050,8,0)*KH_DTBH_Chitiet!T738,0)</f>
        <v>0</v>
      </c>
      <c r="V738" s="139">
        <f>IFERROR(VLOOKUP(B738,DM_HHDV!$B$5:$K$1050,9,0)*KH_DTBH_Chitiet!T738,0)</f>
        <v>0</v>
      </c>
      <c r="W738" s="139">
        <f>IFERROR(VLOOKUP(B738,DM_HHDV!$B$5:$K$1050,10,0)*KH_DTBH_Chitiet!T738,0)</f>
        <v>0</v>
      </c>
      <c r="X738" s="139">
        <f>IFERROR(VLOOKUP(B738,DM_HHDV!$B$5:$K$1050,5,0)*KH_DTBH_Chitiet!T738,0)</f>
        <v>0</v>
      </c>
      <c r="Y738" s="139">
        <f>IFERROR(VLOOKUP(B738,DM_HHDV!$B$5:$K$1050,6,0)*KH_DTBH_Chitiet!T738,0)</f>
        <v>0</v>
      </c>
      <c r="Z738" s="139">
        <f>IFERROR(VLOOKUP(B738,DM_HHDV!$B$5:$K$1050,7,0)*KH_DTBH_Chitiet!T738,0)</f>
        <v>0</v>
      </c>
      <c r="AA738" s="139">
        <f>IFERROR(AVERAGE(KHBH_Chitiet!S738:U738)+AVERAGE(KHBH_Chitiet!V738:X738)+AVERAGE(KHBH_Chitiet!Y738:AA738),0)</f>
        <v>0</v>
      </c>
      <c r="AB738" s="139">
        <f>IFERROR(AVERAGE(KHBH_Chitiet!AB738:AD738)+AVERAGE(KHBH_Chitiet!AE738:AG738)+AVERAGE(KHBH_Chitiet!AH738:AJ738),0)</f>
        <v>0</v>
      </c>
      <c r="AC738" s="139">
        <f>IFERROR(AVERAGE(KHBH_Chitiet!AK738:AM738)+AVERAGE(KHBH_Chitiet!AN739:AP739)+AVERAGE(KHBH_Chitiet!AQ738:AS738),0)</f>
        <v>0</v>
      </c>
      <c r="AD738" s="139">
        <f>IFERROR(AVERAGE(KHBH_Chitiet!AT738:AV738)+AVERAGE(KHBH_Chitiet!AW738:AY738)+AVERAGE(KHBH_Chitiet!AZ738:BB738),0)</f>
        <v>0</v>
      </c>
    </row>
    <row r="739" spans="1:30">
      <c r="A739" s="21">
        <v>734</v>
      </c>
      <c r="B739" s="65">
        <f>KHBH_Chitiet!B739</f>
        <v>0</v>
      </c>
      <c r="C739" s="65">
        <f>KHBH_Chitiet!C739</f>
        <v>0</v>
      </c>
      <c r="D739" s="62">
        <f>IFERROR(VLOOKUP(B739,DM_HHDV!$B$5:$E$1050,3,0),0)</f>
        <v>0</v>
      </c>
      <c r="E739" s="67">
        <f>IFERROR(VLOOKUP(B739,DM_HHDV!$B$5:$E$1050,4,0),0)</f>
        <v>0</v>
      </c>
      <c r="F739" s="65">
        <f>HLOOKUP($F$5,KHBH_Chitiet!$G$5:$R$1050,ROW(KH_DTBH_Chitiet!F739)-4,0)</f>
        <v>0</v>
      </c>
      <c r="G739" s="65">
        <f>IFERROR(VLOOKUP(B739,DM_HHDV!$B$5:$K$1050,8,0)*KH_DTBH_Chitiet!F739,0)</f>
        <v>0</v>
      </c>
      <c r="H739" s="65">
        <f>IFERROR(VLOOKUP(B739,DM_HHDV!$B$5:$K$1050,9,0)*KH_DTBH_Chitiet!F739,0)</f>
        <v>0</v>
      </c>
      <c r="I739" s="65">
        <f>IFERROR(VLOOKUP(B739,DM_HHDV!$B$5:$K$1050,10,0)*KH_DTBH_Chitiet!F739,0)</f>
        <v>0</v>
      </c>
      <c r="J739" s="65">
        <f>IFERROR(AVERAGE(KHBH_Chitiet!BC739:BE739)+AVERAGE(KHBH_Chitiet!BF739:BH739)+AVERAGE(KHBH_Chitiet!BI739:BK739),0)</f>
        <v>0</v>
      </c>
      <c r="K739" s="65">
        <f>IFERROR(AVERAGE(KHBH_Chitiet!BL739:BN739)+AVERAGE(KHBH_Chitiet!BO739:BQ739)+AVERAGE(KHBH_Chitiet!BR739:BT739),0)</f>
        <v>0</v>
      </c>
      <c r="L739" s="65">
        <f>IFERROR(AVERAGE(KHBH_Chitiet!BU739:BW739)+AVERAGE(KHBH_Chitiet!BX739:BZ739)+AVERAGE(KHBH_Chitiet!CA739:CC739),0)</f>
        <v>0</v>
      </c>
      <c r="M739" s="65">
        <f>IFERROR(AVERAGE(KHBH_Chitiet!CD739:CF739)+AVERAGE(KHBH_Chitiet!CG739:CI739)+AVERAGE(KHBH_Chitiet!CJ739:CL739),0)</f>
        <v>0</v>
      </c>
      <c r="N739" s="65">
        <f t="shared" si="12"/>
        <v>0</v>
      </c>
      <c r="P739" s="139">
        <f>HLOOKUP($P$5,KHBH_Chitiet!$G$5:$R$1050,ROW(KH_DTBH_Chitiet!F739)-4,0)</f>
        <v>0</v>
      </c>
      <c r="Q739" s="139">
        <f>IFERROR(VLOOKUP(B739,DM_HHDV!$B$5:$K$1050,8,0)*KH_DTBH_Chitiet!P739,0)</f>
        <v>0</v>
      </c>
      <c r="R739" s="139">
        <f>IFERROR(VLOOKUP(B739,DM_HHDV!$B$5:$K$1050,9,0)*KH_DTBH_Chitiet!P739,0)</f>
        <v>0</v>
      </c>
      <c r="S739" s="139">
        <f>IFERROR(VLOOKUP(B739,DM_HHDV!$B$5:$K$1050,10,0)*KH_DTBH_Chitiet!P739,0)</f>
        <v>0</v>
      </c>
      <c r="T739" s="139">
        <f>HLOOKUP($T$5,KHBH_Chitiet!$G$5:$R$1050,ROW(KH_DTBH_Chitiet!F739)-4,0)</f>
        <v>0</v>
      </c>
      <c r="U739" s="139">
        <f>IFERROR(VLOOKUP(B739,DM_HHDV!$B$5:$K$1050,8,0)*KH_DTBH_Chitiet!T739,0)</f>
        <v>0</v>
      </c>
      <c r="V739" s="139">
        <f>IFERROR(VLOOKUP(B739,DM_HHDV!$B$5:$K$1050,9,0)*KH_DTBH_Chitiet!T739,0)</f>
        <v>0</v>
      </c>
      <c r="W739" s="139">
        <f>IFERROR(VLOOKUP(B739,DM_HHDV!$B$5:$K$1050,10,0)*KH_DTBH_Chitiet!T739,0)</f>
        <v>0</v>
      </c>
      <c r="X739" s="139">
        <f>IFERROR(VLOOKUP(B739,DM_HHDV!$B$5:$K$1050,5,0)*KH_DTBH_Chitiet!T739,0)</f>
        <v>0</v>
      </c>
      <c r="Y739" s="139">
        <f>IFERROR(VLOOKUP(B739,DM_HHDV!$B$5:$K$1050,6,0)*KH_DTBH_Chitiet!T739,0)</f>
        <v>0</v>
      </c>
      <c r="Z739" s="139">
        <f>IFERROR(VLOOKUP(B739,DM_HHDV!$B$5:$K$1050,7,0)*KH_DTBH_Chitiet!T739,0)</f>
        <v>0</v>
      </c>
      <c r="AA739" s="139">
        <f>IFERROR(AVERAGE(KHBH_Chitiet!S739:U739)+AVERAGE(KHBH_Chitiet!V739:X739)+AVERAGE(KHBH_Chitiet!Y739:AA739),0)</f>
        <v>0</v>
      </c>
      <c r="AB739" s="139">
        <f>IFERROR(AVERAGE(KHBH_Chitiet!AB739:AD739)+AVERAGE(KHBH_Chitiet!AE739:AG739)+AVERAGE(KHBH_Chitiet!AH739:AJ739),0)</f>
        <v>0</v>
      </c>
      <c r="AC739" s="139">
        <f>IFERROR(AVERAGE(KHBH_Chitiet!AK739:AM739)+AVERAGE(KHBH_Chitiet!AN740:AP740)+AVERAGE(KHBH_Chitiet!AQ739:AS739),0)</f>
        <v>0</v>
      </c>
      <c r="AD739" s="139">
        <f>IFERROR(AVERAGE(KHBH_Chitiet!AT739:AV739)+AVERAGE(KHBH_Chitiet!AW739:AY739)+AVERAGE(KHBH_Chitiet!AZ739:BB739),0)</f>
        <v>0</v>
      </c>
    </row>
    <row r="740" spans="1:30">
      <c r="A740" s="21">
        <v>735</v>
      </c>
      <c r="B740" s="65">
        <f>KHBH_Chitiet!B740</f>
        <v>0</v>
      </c>
      <c r="C740" s="65">
        <f>KHBH_Chitiet!C740</f>
        <v>0</v>
      </c>
      <c r="D740" s="62">
        <f>IFERROR(VLOOKUP(B740,DM_HHDV!$B$5:$E$1050,3,0),0)</f>
        <v>0</v>
      </c>
      <c r="E740" s="67">
        <f>IFERROR(VLOOKUP(B740,DM_HHDV!$B$5:$E$1050,4,0),0)</f>
        <v>0</v>
      </c>
      <c r="F740" s="65">
        <f>HLOOKUP($F$5,KHBH_Chitiet!$G$5:$R$1050,ROW(KH_DTBH_Chitiet!F740)-4,0)</f>
        <v>0</v>
      </c>
      <c r="G740" s="65">
        <f>IFERROR(VLOOKUP(B740,DM_HHDV!$B$5:$K$1050,8,0)*KH_DTBH_Chitiet!F740,0)</f>
        <v>0</v>
      </c>
      <c r="H740" s="65">
        <f>IFERROR(VLOOKUP(B740,DM_HHDV!$B$5:$K$1050,9,0)*KH_DTBH_Chitiet!F740,0)</f>
        <v>0</v>
      </c>
      <c r="I740" s="65">
        <f>IFERROR(VLOOKUP(B740,DM_HHDV!$B$5:$K$1050,10,0)*KH_DTBH_Chitiet!F740,0)</f>
        <v>0</v>
      </c>
      <c r="J740" s="65">
        <f>IFERROR(AVERAGE(KHBH_Chitiet!BC740:BE740)+AVERAGE(KHBH_Chitiet!BF740:BH740)+AVERAGE(KHBH_Chitiet!BI740:BK740),0)</f>
        <v>0</v>
      </c>
      <c r="K740" s="65">
        <f>IFERROR(AVERAGE(KHBH_Chitiet!BL740:BN740)+AVERAGE(KHBH_Chitiet!BO740:BQ740)+AVERAGE(KHBH_Chitiet!BR740:BT740),0)</f>
        <v>0</v>
      </c>
      <c r="L740" s="65">
        <f>IFERROR(AVERAGE(KHBH_Chitiet!BU740:BW740)+AVERAGE(KHBH_Chitiet!BX740:BZ740)+AVERAGE(KHBH_Chitiet!CA740:CC740),0)</f>
        <v>0</v>
      </c>
      <c r="M740" s="65">
        <f>IFERROR(AVERAGE(KHBH_Chitiet!CD740:CF740)+AVERAGE(KHBH_Chitiet!CG740:CI740)+AVERAGE(KHBH_Chitiet!CJ740:CL740),0)</f>
        <v>0</v>
      </c>
      <c r="N740" s="65">
        <f t="shared" si="12"/>
        <v>0</v>
      </c>
      <c r="P740" s="139">
        <f>HLOOKUP($P$5,KHBH_Chitiet!$G$5:$R$1050,ROW(KH_DTBH_Chitiet!F740)-4,0)</f>
        <v>0</v>
      </c>
      <c r="Q740" s="139">
        <f>IFERROR(VLOOKUP(B740,DM_HHDV!$B$5:$K$1050,8,0)*KH_DTBH_Chitiet!P740,0)</f>
        <v>0</v>
      </c>
      <c r="R740" s="139">
        <f>IFERROR(VLOOKUP(B740,DM_HHDV!$B$5:$K$1050,9,0)*KH_DTBH_Chitiet!P740,0)</f>
        <v>0</v>
      </c>
      <c r="S740" s="139">
        <f>IFERROR(VLOOKUP(B740,DM_HHDV!$B$5:$K$1050,10,0)*KH_DTBH_Chitiet!P740,0)</f>
        <v>0</v>
      </c>
      <c r="T740" s="139">
        <f>HLOOKUP($T$5,KHBH_Chitiet!$G$5:$R$1050,ROW(KH_DTBH_Chitiet!F740)-4,0)</f>
        <v>0</v>
      </c>
      <c r="U740" s="139">
        <f>IFERROR(VLOOKUP(B740,DM_HHDV!$B$5:$K$1050,8,0)*KH_DTBH_Chitiet!T740,0)</f>
        <v>0</v>
      </c>
      <c r="V740" s="139">
        <f>IFERROR(VLOOKUP(B740,DM_HHDV!$B$5:$K$1050,9,0)*KH_DTBH_Chitiet!T740,0)</f>
        <v>0</v>
      </c>
      <c r="W740" s="139">
        <f>IFERROR(VLOOKUP(B740,DM_HHDV!$B$5:$K$1050,10,0)*KH_DTBH_Chitiet!T740,0)</f>
        <v>0</v>
      </c>
      <c r="X740" s="139">
        <f>IFERROR(VLOOKUP(B740,DM_HHDV!$B$5:$K$1050,5,0)*KH_DTBH_Chitiet!T740,0)</f>
        <v>0</v>
      </c>
      <c r="Y740" s="139">
        <f>IFERROR(VLOOKUP(B740,DM_HHDV!$B$5:$K$1050,6,0)*KH_DTBH_Chitiet!T740,0)</f>
        <v>0</v>
      </c>
      <c r="Z740" s="139">
        <f>IFERROR(VLOOKUP(B740,DM_HHDV!$B$5:$K$1050,7,0)*KH_DTBH_Chitiet!T740,0)</f>
        <v>0</v>
      </c>
      <c r="AA740" s="139">
        <f>IFERROR(AVERAGE(KHBH_Chitiet!S740:U740)+AVERAGE(KHBH_Chitiet!V740:X740)+AVERAGE(KHBH_Chitiet!Y740:AA740),0)</f>
        <v>0</v>
      </c>
      <c r="AB740" s="139">
        <f>IFERROR(AVERAGE(KHBH_Chitiet!AB740:AD740)+AVERAGE(KHBH_Chitiet!AE740:AG740)+AVERAGE(KHBH_Chitiet!AH740:AJ740),0)</f>
        <v>0</v>
      </c>
      <c r="AC740" s="139">
        <f>IFERROR(AVERAGE(KHBH_Chitiet!AK740:AM740)+AVERAGE(KHBH_Chitiet!AN741:AP741)+AVERAGE(KHBH_Chitiet!AQ740:AS740),0)</f>
        <v>0</v>
      </c>
      <c r="AD740" s="139">
        <f>IFERROR(AVERAGE(KHBH_Chitiet!AT740:AV740)+AVERAGE(KHBH_Chitiet!AW740:AY740)+AVERAGE(KHBH_Chitiet!AZ740:BB740),0)</f>
        <v>0</v>
      </c>
    </row>
    <row r="741" spans="1:30">
      <c r="A741" s="21">
        <v>736</v>
      </c>
      <c r="B741" s="65">
        <f>KHBH_Chitiet!B741</f>
        <v>0</v>
      </c>
      <c r="C741" s="65">
        <f>KHBH_Chitiet!C741</f>
        <v>0</v>
      </c>
      <c r="D741" s="62">
        <f>IFERROR(VLOOKUP(B741,DM_HHDV!$B$5:$E$1050,3,0),0)</f>
        <v>0</v>
      </c>
      <c r="E741" s="67">
        <f>IFERROR(VLOOKUP(B741,DM_HHDV!$B$5:$E$1050,4,0),0)</f>
        <v>0</v>
      </c>
      <c r="F741" s="65">
        <f>HLOOKUP($F$5,KHBH_Chitiet!$G$5:$R$1050,ROW(KH_DTBH_Chitiet!F741)-4,0)</f>
        <v>0</v>
      </c>
      <c r="G741" s="65">
        <f>IFERROR(VLOOKUP(B741,DM_HHDV!$B$5:$K$1050,8,0)*KH_DTBH_Chitiet!F741,0)</f>
        <v>0</v>
      </c>
      <c r="H741" s="65">
        <f>IFERROR(VLOOKUP(B741,DM_HHDV!$B$5:$K$1050,9,0)*KH_DTBH_Chitiet!F741,0)</f>
        <v>0</v>
      </c>
      <c r="I741" s="65">
        <f>IFERROR(VLOOKUP(B741,DM_HHDV!$B$5:$K$1050,10,0)*KH_DTBH_Chitiet!F741,0)</f>
        <v>0</v>
      </c>
      <c r="J741" s="65">
        <f>IFERROR(AVERAGE(KHBH_Chitiet!BC741:BE741)+AVERAGE(KHBH_Chitiet!BF741:BH741)+AVERAGE(KHBH_Chitiet!BI741:BK741),0)</f>
        <v>0</v>
      </c>
      <c r="K741" s="65">
        <f>IFERROR(AVERAGE(KHBH_Chitiet!BL741:BN741)+AVERAGE(KHBH_Chitiet!BO741:BQ741)+AVERAGE(KHBH_Chitiet!BR741:BT741),0)</f>
        <v>0</v>
      </c>
      <c r="L741" s="65">
        <f>IFERROR(AVERAGE(KHBH_Chitiet!BU741:BW741)+AVERAGE(KHBH_Chitiet!BX741:BZ741)+AVERAGE(KHBH_Chitiet!CA741:CC741),0)</f>
        <v>0</v>
      </c>
      <c r="M741" s="65">
        <f>IFERROR(AVERAGE(KHBH_Chitiet!CD741:CF741)+AVERAGE(KHBH_Chitiet!CG741:CI741)+AVERAGE(KHBH_Chitiet!CJ741:CL741),0)</f>
        <v>0</v>
      </c>
      <c r="N741" s="65">
        <f t="shared" si="12"/>
        <v>0</v>
      </c>
      <c r="P741" s="139">
        <f>HLOOKUP($P$5,KHBH_Chitiet!$G$5:$R$1050,ROW(KH_DTBH_Chitiet!F741)-4,0)</f>
        <v>0</v>
      </c>
      <c r="Q741" s="139">
        <f>IFERROR(VLOOKUP(B741,DM_HHDV!$B$5:$K$1050,8,0)*KH_DTBH_Chitiet!P741,0)</f>
        <v>0</v>
      </c>
      <c r="R741" s="139">
        <f>IFERROR(VLOOKUP(B741,DM_HHDV!$B$5:$K$1050,9,0)*KH_DTBH_Chitiet!P741,0)</f>
        <v>0</v>
      </c>
      <c r="S741" s="139">
        <f>IFERROR(VLOOKUP(B741,DM_HHDV!$B$5:$K$1050,10,0)*KH_DTBH_Chitiet!P741,0)</f>
        <v>0</v>
      </c>
      <c r="T741" s="139">
        <f>HLOOKUP($T$5,KHBH_Chitiet!$G$5:$R$1050,ROW(KH_DTBH_Chitiet!F741)-4,0)</f>
        <v>0</v>
      </c>
      <c r="U741" s="139">
        <f>IFERROR(VLOOKUP(B741,DM_HHDV!$B$5:$K$1050,8,0)*KH_DTBH_Chitiet!T741,0)</f>
        <v>0</v>
      </c>
      <c r="V741" s="139">
        <f>IFERROR(VLOOKUP(B741,DM_HHDV!$B$5:$K$1050,9,0)*KH_DTBH_Chitiet!T741,0)</f>
        <v>0</v>
      </c>
      <c r="W741" s="139">
        <f>IFERROR(VLOOKUP(B741,DM_HHDV!$B$5:$K$1050,10,0)*KH_DTBH_Chitiet!T741,0)</f>
        <v>0</v>
      </c>
      <c r="X741" s="139">
        <f>IFERROR(VLOOKUP(B741,DM_HHDV!$B$5:$K$1050,5,0)*KH_DTBH_Chitiet!T741,0)</f>
        <v>0</v>
      </c>
      <c r="Y741" s="139">
        <f>IFERROR(VLOOKUP(B741,DM_HHDV!$B$5:$K$1050,6,0)*KH_DTBH_Chitiet!T741,0)</f>
        <v>0</v>
      </c>
      <c r="Z741" s="139">
        <f>IFERROR(VLOOKUP(B741,DM_HHDV!$B$5:$K$1050,7,0)*KH_DTBH_Chitiet!T741,0)</f>
        <v>0</v>
      </c>
      <c r="AA741" s="139">
        <f>IFERROR(AVERAGE(KHBH_Chitiet!S741:U741)+AVERAGE(KHBH_Chitiet!V741:X741)+AVERAGE(KHBH_Chitiet!Y741:AA741),0)</f>
        <v>0</v>
      </c>
      <c r="AB741" s="139">
        <f>IFERROR(AVERAGE(KHBH_Chitiet!AB741:AD741)+AVERAGE(KHBH_Chitiet!AE741:AG741)+AVERAGE(KHBH_Chitiet!AH741:AJ741),0)</f>
        <v>0</v>
      </c>
      <c r="AC741" s="139">
        <f>IFERROR(AVERAGE(KHBH_Chitiet!AK741:AM741)+AVERAGE(KHBH_Chitiet!AN742:AP742)+AVERAGE(KHBH_Chitiet!AQ741:AS741),0)</f>
        <v>0</v>
      </c>
      <c r="AD741" s="139">
        <f>IFERROR(AVERAGE(KHBH_Chitiet!AT741:AV741)+AVERAGE(KHBH_Chitiet!AW741:AY741)+AVERAGE(KHBH_Chitiet!AZ741:BB741),0)</f>
        <v>0</v>
      </c>
    </row>
    <row r="742" spans="1:30">
      <c r="A742" s="21">
        <v>737</v>
      </c>
      <c r="B742" s="65">
        <f>KHBH_Chitiet!B742</f>
        <v>0</v>
      </c>
      <c r="C742" s="65">
        <f>KHBH_Chitiet!C742</f>
        <v>0</v>
      </c>
      <c r="D742" s="62">
        <f>IFERROR(VLOOKUP(B742,DM_HHDV!$B$5:$E$1050,3,0),0)</f>
        <v>0</v>
      </c>
      <c r="E742" s="67">
        <f>IFERROR(VLOOKUP(B742,DM_HHDV!$B$5:$E$1050,4,0),0)</f>
        <v>0</v>
      </c>
      <c r="F742" s="65">
        <f>HLOOKUP($F$5,KHBH_Chitiet!$G$5:$R$1050,ROW(KH_DTBH_Chitiet!F742)-4,0)</f>
        <v>0</v>
      </c>
      <c r="G742" s="65">
        <f>IFERROR(VLOOKUP(B742,DM_HHDV!$B$5:$K$1050,8,0)*KH_DTBH_Chitiet!F742,0)</f>
        <v>0</v>
      </c>
      <c r="H742" s="65">
        <f>IFERROR(VLOOKUP(B742,DM_HHDV!$B$5:$K$1050,9,0)*KH_DTBH_Chitiet!F742,0)</f>
        <v>0</v>
      </c>
      <c r="I742" s="65">
        <f>IFERROR(VLOOKUP(B742,DM_HHDV!$B$5:$K$1050,10,0)*KH_DTBH_Chitiet!F742,0)</f>
        <v>0</v>
      </c>
      <c r="J742" s="65">
        <f>IFERROR(AVERAGE(KHBH_Chitiet!BC742:BE742)+AVERAGE(KHBH_Chitiet!BF742:BH742)+AVERAGE(KHBH_Chitiet!BI742:BK742),0)</f>
        <v>0</v>
      </c>
      <c r="K742" s="65">
        <f>IFERROR(AVERAGE(KHBH_Chitiet!BL742:BN742)+AVERAGE(KHBH_Chitiet!BO742:BQ742)+AVERAGE(KHBH_Chitiet!BR742:BT742),0)</f>
        <v>0</v>
      </c>
      <c r="L742" s="65">
        <f>IFERROR(AVERAGE(KHBH_Chitiet!BU742:BW742)+AVERAGE(KHBH_Chitiet!BX742:BZ742)+AVERAGE(KHBH_Chitiet!CA742:CC742),0)</f>
        <v>0</v>
      </c>
      <c r="M742" s="65">
        <f>IFERROR(AVERAGE(KHBH_Chitiet!CD742:CF742)+AVERAGE(KHBH_Chitiet!CG742:CI742)+AVERAGE(KHBH_Chitiet!CJ742:CL742),0)</f>
        <v>0</v>
      </c>
      <c r="N742" s="65">
        <f t="shared" si="12"/>
        <v>0</v>
      </c>
      <c r="P742" s="139">
        <f>HLOOKUP($P$5,KHBH_Chitiet!$G$5:$R$1050,ROW(KH_DTBH_Chitiet!F742)-4,0)</f>
        <v>0</v>
      </c>
      <c r="Q742" s="139">
        <f>IFERROR(VLOOKUP(B742,DM_HHDV!$B$5:$K$1050,8,0)*KH_DTBH_Chitiet!P742,0)</f>
        <v>0</v>
      </c>
      <c r="R742" s="139">
        <f>IFERROR(VLOOKUP(B742,DM_HHDV!$B$5:$K$1050,9,0)*KH_DTBH_Chitiet!P742,0)</f>
        <v>0</v>
      </c>
      <c r="S742" s="139">
        <f>IFERROR(VLOOKUP(B742,DM_HHDV!$B$5:$K$1050,10,0)*KH_DTBH_Chitiet!P742,0)</f>
        <v>0</v>
      </c>
      <c r="T742" s="139">
        <f>HLOOKUP($T$5,KHBH_Chitiet!$G$5:$R$1050,ROW(KH_DTBH_Chitiet!F742)-4,0)</f>
        <v>0</v>
      </c>
      <c r="U742" s="139">
        <f>IFERROR(VLOOKUP(B742,DM_HHDV!$B$5:$K$1050,8,0)*KH_DTBH_Chitiet!T742,0)</f>
        <v>0</v>
      </c>
      <c r="V742" s="139">
        <f>IFERROR(VLOOKUP(B742,DM_HHDV!$B$5:$K$1050,9,0)*KH_DTBH_Chitiet!T742,0)</f>
        <v>0</v>
      </c>
      <c r="W742" s="139">
        <f>IFERROR(VLOOKUP(B742,DM_HHDV!$B$5:$K$1050,10,0)*KH_DTBH_Chitiet!T742,0)</f>
        <v>0</v>
      </c>
      <c r="X742" s="139">
        <f>IFERROR(VLOOKUP(B742,DM_HHDV!$B$5:$K$1050,5,0)*KH_DTBH_Chitiet!T742,0)</f>
        <v>0</v>
      </c>
      <c r="Y742" s="139">
        <f>IFERROR(VLOOKUP(B742,DM_HHDV!$B$5:$K$1050,6,0)*KH_DTBH_Chitiet!T742,0)</f>
        <v>0</v>
      </c>
      <c r="Z742" s="139">
        <f>IFERROR(VLOOKUP(B742,DM_HHDV!$B$5:$K$1050,7,0)*KH_DTBH_Chitiet!T742,0)</f>
        <v>0</v>
      </c>
      <c r="AA742" s="139">
        <f>IFERROR(AVERAGE(KHBH_Chitiet!S742:U742)+AVERAGE(KHBH_Chitiet!V742:X742)+AVERAGE(KHBH_Chitiet!Y742:AA742),0)</f>
        <v>0</v>
      </c>
      <c r="AB742" s="139">
        <f>IFERROR(AVERAGE(KHBH_Chitiet!AB742:AD742)+AVERAGE(KHBH_Chitiet!AE742:AG742)+AVERAGE(KHBH_Chitiet!AH742:AJ742),0)</f>
        <v>0</v>
      </c>
      <c r="AC742" s="139">
        <f>IFERROR(AVERAGE(KHBH_Chitiet!AK742:AM742)+AVERAGE(KHBH_Chitiet!AN743:AP743)+AVERAGE(KHBH_Chitiet!AQ742:AS742),0)</f>
        <v>0</v>
      </c>
      <c r="AD742" s="139">
        <f>IFERROR(AVERAGE(KHBH_Chitiet!AT742:AV742)+AVERAGE(KHBH_Chitiet!AW742:AY742)+AVERAGE(KHBH_Chitiet!AZ742:BB742),0)</f>
        <v>0</v>
      </c>
    </row>
    <row r="743" spans="1:30">
      <c r="A743" s="21">
        <v>738</v>
      </c>
      <c r="B743" s="65">
        <f>KHBH_Chitiet!B743</f>
        <v>0</v>
      </c>
      <c r="C743" s="65">
        <f>KHBH_Chitiet!C743</f>
        <v>0</v>
      </c>
      <c r="D743" s="62">
        <f>IFERROR(VLOOKUP(B743,DM_HHDV!$B$5:$E$1050,3,0),0)</f>
        <v>0</v>
      </c>
      <c r="E743" s="67">
        <f>IFERROR(VLOOKUP(B743,DM_HHDV!$B$5:$E$1050,4,0),0)</f>
        <v>0</v>
      </c>
      <c r="F743" s="65">
        <f>HLOOKUP($F$5,KHBH_Chitiet!$G$5:$R$1050,ROW(KH_DTBH_Chitiet!F743)-4,0)</f>
        <v>0</v>
      </c>
      <c r="G743" s="65">
        <f>IFERROR(VLOOKUP(B743,DM_HHDV!$B$5:$K$1050,8,0)*KH_DTBH_Chitiet!F743,0)</f>
        <v>0</v>
      </c>
      <c r="H743" s="65">
        <f>IFERROR(VLOOKUP(B743,DM_HHDV!$B$5:$K$1050,9,0)*KH_DTBH_Chitiet!F743,0)</f>
        <v>0</v>
      </c>
      <c r="I743" s="65">
        <f>IFERROR(VLOOKUP(B743,DM_HHDV!$B$5:$K$1050,10,0)*KH_DTBH_Chitiet!F743,0)</f>
        <v>0</v>
      </c>
      <c r="J743" s="65">
        <f>IFERROR(AVERAGE(KHBH_Chitiet!BC743:BE743)+AVERAGE(KHBH_Chitiet!BF743:BH743)+AVERAGE(KHBH_Chitiet!BI743:BK743),0)</f>
        <v>0</v>
      </c>
      <c r="K743" s="65">
        <f>IFERROR(AVERAGE(KHBH_Chitiet!BL743:BN743)+AVERAGE(KHBH_Chitiet!BO743:BQ743)+AVERAGE(KHBH_Chitiet!BR743:BT743),0)</f>
        <v>0</v>
      </c>
      <c r="L743" s="65">
        <f>IFERROR(AVERAGE(KHBH_Chitiet!BU743:BW743)+AVERAGE(KHBH_Chitiet!BX743:BZ743)+AVERAGE(KHBH_Chitiet!CA743:CC743),0)</f>
        <v>0</v>
      </c>
      <c r="M743" s="65">
        <f>IFERROR(AVERAGE(KHBH_Chitiet!CD743:CF743)+AVERAGE(KHBH_Chitiet!CG743:CI743)+AVERAGE(KHBH_Chitiet!CJ743:CL743),0)</f>
        <v>0</v>
      </c>
      <c r="N743" s="65">
        <f t="shared" si="12"/>
        <v>0</v>
      </c>
      <c r="P743" s="139">
        <f>HLOOKUP($P$5,KHBH_Chitiet!$G$5:$R$1050,ROW(KH_DTBH_Chitiet!F743)-4,0)</f>
        <v>0</v>
      </c>
      <c r="Q743" s="139">
        <f>IFERROR(VLOOKUP(B743,DM_HHDV!$B$5:$K$1050,8,0)*KH_DTBH_Chitiet!P743,0)</f>
        <v>0</v>
      </c>
      <c r="R743" s="139">
        <f>IFERROR(VLOOKUP(B743,DM_HHDV!$B$5:$K$1050,9,0)*KH_DTBH_Chitiet!P743,0)</f>
        <v>0</v>
      </c>
      <c r="S743" s="139">
        <f>IFERROR(VLOOKUP(B743,DM_HHDV!$B$5:$K$1050,10,0)*KH_DTBH_Chitiet!P743,0)</f>
        <v>0</v>
      </c>
      <c r="T743" s="139">
        <f>HLOOKUP($T$5,KHBH_Chitiet!$G$5:$R$1050,ROW(KH_DTBH_Chitiet!F743)-4,0)</f>
        <v>0</v>
      </c>
      <c r="U743" s="139">
        <f>IFERROR(VLOOKUP(B743,DM_HHDV!$B$5:$K$1050,8,0)*KH_DTBH_Chitiet!T743,0)</f>
        <v>0</v>
      </c>
      <c r="V743" s="139">
        <f>IFERROR(VLOOKUP(B743,DM_HHDV!$B$5:$K$1050,9,0)*KH_DTBH_Chitiet!T743,0)</f>
        <v>0</v>
      </c>
      <c r="W743" s="139">
        <f>IFERROR(VLOOKUP(B743,DM_HHDV!$B$5:$K$1050,10,0)*KH_DTBH_Chitiet!T743,0)</f>
        <v>0</v>
      </c>
      <c r="X743" s="139">
        <f>IFERROR(VLOOKUP(B743,DM_HHDV!$B$5:$K$1050,5,0)*KH_DTBH_Chitiet!T743,0)</f>
        <v>0</v>
      </c>
      <c r="Y743" s="139">
        <f>IFERROR(VLOOKUP(B743,DM_HHDV!$B$5:$K$1050,6,0)*KH_DTBH_Chitiet!T743,0)</f>
        <v>0</v>
      </c>
      <c r="Z743" s="139">
        <f>IFERROR(VLOOKUP(B743,DM_HHDV!$B$5:$K$1050,7,0)*KH_DTBH_Chitiet!T743,0)</f>
        <v>0</v>
      </c>
      <c r="AA743" s="139">
        <f>IFERROR(AVERAGE(KHBH_Chitiet!S743:U743)+AVERAGE(KHBH_Chitiet!V743:X743)+AVERAGE(KHBH_Chitiet!Y743:AA743),0)</f>
        <v>0</v>
      </c>
      <c r="AB743" s="139">
        <f>IFERROR(AVERAGE(KHBH_Chitiet!AB743:AD743)+AVERAGE(KHBH_Chitiet!AE743:AG743)+AVERAGE(KHBH_Chitiet!AH743:AJ743),0)</f>
        <v>0</v>
      </c>
      <c r="AC743" s="139">
        <f>IFERROR(AVERAGE(KHBH_Chitiet!AK743:AM743)+AVERAGE(KHBH_Chitiet!AN744:AP744)+AVERAGE(KHBH_Chitiet!AQ743:AS743),0)</f>
        <v>0</v>
      </c>
      <c r="AD743" s="139">
        <f>IFERROR(AVERAGE(KHBH_Chitiet!AT743:AV743)+AVERAGE(KHBH_Chitiet!AW743:AY743)+AVERAGE(KHBH_Chitiet!AZ743:BB743),0)</f>
        <v>0</v>
      </c>
    </row>
    <row r="744" spans="1:30">
      <c r="A744" s="21">
        <v>739</v>
      </c>
      <c r="B744" s="65">
        <f>KHBH_Chitiet!B744</f>
        <v>0</v>
      </c>
      <c r="C744" s="65">
        <f>KHBH_Chitiet!C744</f>
        <v>0</v>
      </c>
      <c r="D744" s="62">
        <f>IFERROR(VLOOKUP(B744,DM_HHDV!$B$5:$E$1050,3,0),0)</f>
        <v>0</v>
      </c>
      <c r="E744" s="67">
        <f>IFERROR(VLOOKUP(B744,DM_HHDV!$B$5:$E$1050,4,0),0)</f>
        <v>0</v>
      </c>
      <c r="F744" s="65">
        <f>HLOOKUP($F$5,KHBH_Chitiet!$G$5:$R$1050,ROW(KH_DTBH_Chitiet!F744)-4,0)</f>
        <v>0</v>
      </c>
      <c r="G744" s="65">
        <f>IFERROR(VLOOKUP(B744,DM_HHDV!$B$5:$K$1050,8,0)*KH_DTBH_Chitiet!F744,0)</f>
        <v>0</v>
      </c>
      <c r="H744" s="65">
        <f>IFERROR(VLOOKUP(B744,DM_HHDV!$B$5:$K$1050,9,0)*KH_DTBH_Chitiet!F744,0)</f>
        <v>0</v>
      </c>
      <c r="I744" s="65">
        <f>IFERROR(VLOOKUP(B744,DM_HHDV!$B$5:$K$1050,10,0)*KH_DTBH_Chitiet!F744,0)</f>
        <v>0</v>
      </c>
      <c r="J744" s="65">
        <f>IFERROR(AVERAGE(KHBH_Chitiet!BC744:BE744)+AVERAGE(KHBH_Chitiet!BF744:BH744)+AVERAGE(KHBH_Chitiet!BI744:BK744),0)</f>
        <v>0</v>
      </c>
      <c r="K744" s="65">
        <f>IFERROR(AVERAGE(KHBH_Chitiet!BL744:BN744)+AVERAGE(KHBH_Chitiet!BO744:BQ744)+AVERAGE(KHBH_Chitiet!BR744:BT744),0)</f>
        <v>0</v>
      </c>
      <c r="L744" s="65">
        <f>IFERROR(AVERAGE(KHBH_Chitiet!BU744:BW744)+AVERAGE(KHBH_Chitiet!BX744:BZ744)+AVERAGE(KHBH_Chitiet!CA744:CC744),0)</f>
        <v>0</v>
      </c>
      <c r="M744" s="65">
        <f>IFERROR(AVERAGE(KHBH_Chitiet!CD744:CF744)+AVERAGE(KHBH_Chitiet!CG744:CI744)+AVERAGE(KHBH_Chitiet!CJ744:CL744),0)</f>
        <v>0</v>
      </c>
      <c r="N744" s="65">
        <f t="shared" si="12"/>
        <v>0</v>
      </c>
      <c r="P744" s="139">
        <f>HLOOKUP($P$5,KHBH_Chitiet!$G$5:$R$1050,ROW(KH_DTBH_Chitiet!F744)-4,0)</f>
        <v>0</v>
      </c>
      <c r="Q744" s="139">
        <f>IFERROR(VLOOKUP(B744,DM_HHDV!$B$5:$K$1050,8,0)*KH_DTBH_Chitiet!P744,0)</f>
        <v>0</v>
      </c>
      <c r="R744" s="139">
        <f>IFERROR(VLOOKUP(B744,DM_HHDV!$B$5:$K$1050,9,0)*KH_DTBH_Chitiet!P744,0)</f>
        <v>0</v>
      </c>
      <c r="S744" s="139">
        <f>IFERROR(VLOOKUP(B744,DM_HHDV!$B$5:$K$1050,10,0)*KH_DTBH_Chitiet!P744,0)</f>
        <v>0</v>
      </c>
      <c r="T744" s="139">
        <f>HLOOKUP($T$5,KHBH_Chitiet!$G$5:$R$1050,ROW(KH_DTBH_Chitiet!F744)-4,0)</f>
        <v>0</v>
      </c>
      <c r="U744" s="139">
        <f>IFERROR(VLOOKUP(B744,DM_HHDV!$B$5:$K$1050,8,0)*KH_DTBH_Chitiet!T744,0)</f>
        <v>0</v>
      </c>
      <c r="V744" s="139">
        <f>IFERROR(VLOOKUP(B744,DM_HHDV!$B$5:$K$1050,9,0)*KH_DTBH_Chitiet!T744,0)</f>
        <v>0</v>
      </c>
      <c r="W744" s="139">
        <f>IFERROR(VLOOKUP(B744,DM_HHDV!$B$5:$K$1050,10,0)*KH_DTBH_Chitiet!T744,0)</f>
        <v>0</v>
      </c>
      <c r="X744" s="139">
        <f>IFERROR(VLOOKUP(B744,DM_HHDV!$B$5:$K$1050,5,0)*KH_DTBH_Chitiet!T744,0)</f>
        <v>0</v>
      </c>
      <c r="Y744" s="139">
        <f>IFERROR(VLOOKUP(B744,DM_HHDV!$B$5:$K$1050,6,0)*KH_DTBH_Chitiet!T744,0)</f>
        <v>0</v>
      </c>
      <c r="Z744" s="139">
        <f>IFERROR(VLOOKUP(B744,DM_HHDV!$B$5:$K$1050,7,0)*KH_DTBH_Chitiet!T744,0)</f>
        <v>0</v>
      </c>
      <c r="AA744" s="139">
        <f>IFERROR(AVERAGE(KHBH_Chitiet!S744:U744)+AVERAGE(KHBH_Chitiet!V744:X744)+AVERAGE(KHBH_Chitiet!Y744:AA744),0)</f>
        <v>0</v>
      </c>
      <c r="AB744" s="139">
        <f>IFERROR(AVERAGE(KHBH_Chitiet!AB744:AD744)+AVERAGE(KHBH_Chitiet!AE744:AG744)+AVERAGE(KHBH_Chitiet!AH744:AJ744),0)</f>
        <v>0</v>
      </c>
      <c r="AC744" s="139">
        <f>IFERROR(AVERAGE(KHBH_Chitiet!AK744:AM744)+AVERAGE(KHBH_Chitiet!AN745:AP745)+AVERAGE(KHBH_Chitiet!AQ744:AS744),0)</f>
        <v>0</v>
      </c>
      <c r="AD744" s="139">
        <f>IFERROR(AVERAGE(KHBH_Chitiet!AT744:AV744)+AVERAGE(KHBH_Chitiet!AW744:AY744)+AVERAGE(KHBH_Chitiet!AZ744:BB744),0)</f>
        <v>0</v>
      </c>
    </row>
    <row r="745" spans="1:30">
      <c r="A745" s="21">
        <v>740</v>
      </c>
      <c r="B745" s="65">
        <f>KHBH_Chitiet!B745</f>
        <v>0</v>
      </c>
      <c r="C745" s="65">
        <f>KHBH_Chitiet!C745</f>
        <v>0</v>
      </c>
      <c r="D745" s="62">
        <f>IFERROR(VLOOKUP(B745,DM_HHDV!$B$5:$E$1050,3,0),0)</f>
        <v>0</v>
      </c>
      <c r="E745" s="67">
        <f>IFERROR(VLOOKUP(B745,DM_HHDV!$B$5:$E$1050,4,0),0)</f>
        <v>0</v>
      </c>
      <c r="F745" s="65">
        <f>HLOOKUP($F$5,KHBH_Chitiet!$G$5:$R$1050,ROW(KH_DTBH_Chitiet!F745)-4,0)</f>
        <v>0</v>
      </c>
      <c r="G745" s="65">
        <f>IFERROR(VLOOKUP(B745,DM_HHDV!$B$5:$K$1050,8,0)*KH_DTBH_Chitiet!F745,0)</f>
        <v>0</v>
      </c>
      <c r="H745" s="65">
        <f>IFERROR(VLOOKUP(B745,DM_HHDV!$B$5:$K$1050,9,0)*KH_DTBH_Chitiet!F745,0)</f>
        <v>0</v>
      </c>
      <c r="I745" s="65">
        <f>IFERROR(VLOOKUP(B745,DM_HHDV!$B$5:$K$1050,10,0)*KH_DTBH_Chitiet!F745,0)</f>
        <v>0</v>
      </c>
      <c r="J745" s="65">
        <f>IFERROR(AVERAGE(KHBH_Chitiet!BC745:BE745)+AVERAGE(KHBH_Chitiet!BF745:BH745)+AVERAGE(KHBH_Chitiet!BI745:BK745),0)</f>
        <v>0</v>
      </c>
      <c r="K745" s="65">
        <f>IFERROR(AVERAGE(KHBH_Chitiet!BL745:BN745)+AVERAGE(KHBH_Chitiet!BO745:BQ745)+AVERAGE(KHBH_Chitiet!BR745:BT745),0)</f>
        <v>0</v>
      </c>
      <c r="L745" s="65">
        <f>IFERROR(AVERAGE(KHBH_Chitiet!BU745:BW745)+AVERAGE(KHBH_Chitiet!BX745:BZ745)+AVERAGE(KHBH_Chitiet!CA745:CC745),0)</f>
        <v>0</v>
      </c>
      <c r="M745" s="65">
        <f>IFERROR(AVERAGE(KHBH_Chitiet!CD745:CF745)+AVERAGE(KHBH_Chitiet!CG745:CI745)+AVERAGE(KHBH_Chitiet!CJ745:CL745),0)</f>
        <v>0</v>
      </c>
      <c r="N745" s="65">
        <f t="shared" si="12"/>
        <v>0</v>
      </c>
      <c r="P745" s="139">
        <f>HLOOKUP($P$5,KHBH_Chitiet!$G$5:$R$1050,ROW(KH_DTBH_Chitiet!F745)-4,0)</f>
        <v>0</v>
      </c>
      <c r="Q745" s="139">
        <f>IFERROR(VLOOKUP(B745,DM_HHDV!$B$5:$K$1050,8,0)*KH_DTBH_Chitiet!P745,0)</f>
        <v>0</v>
      </c>
      <c r="R745" s="139">
        <f>IFERROR(VLOOKUP(B745,DM_HHDV!$B$5:$K$1050,9,0)*KH_DTBH_Chitiet!P745,0)</f>
        <v>0</v>
      </c>
      <c r="S745" s="139">
        <f>IFERROR(VLOOKUP(B745,DM_HHDV!$B$5:$K$1050,10,0)*KH_DTBH_Chitiet!P745,0)</f>
        <v>0</v>
      </c>
      <c r="T745" s="139">
        <f>HLOOKUP($T$5,KHBH_Chitiet!$G$5:$R$1050,ROW(KH_DTBH_Chitiet!F745)-4,0)</f>
        <v>0</v>
      </c>
      <c r="U745" s="139">
        <f>IFERROR(VLOOKUP(B745,DM_HHDV!$B$5:$K$1050,8,0)*KH_DTBH_Chitiet!T745,0)</f>
        <v>0</v>
      </c>
      <c r="V745" s="139">
        <f>IFERROR(VLOOKUP(B745,DM_HHDV!$B$5:$K$1050,9,0)*KH_DTBH_Chitiet!T745,0)</f>
        <v>0</v>
      </c>
      <c r="W745" s="139">
        <f>IFERROR(VLOOKUP(B745,DM_HHDV!$B$5:$K$1050,10,0)*KH_DTBH_Chitiet!T745,0)</f>
        <v>0</v>
      </c>
      <c r="X745" s="139">
        <f>IFERROR(VLOOKUP(B745,DM_HHDV!$B$5:$K$1050,5,0)*KH_DTBH_Chitiet!T745,0)</f>
        <v>0</v>
      </c>
      <c r="Y745" s="139">
        <f>IFERROR(VLOOKUP(B745,DM_HHDV!$B$5:$K$1050,6,0)*KH_DTBH_Chitiet!T745,0)</f>
        <v>0</v>
      </c>
      <c r="Z745" s="139">
        <f>IFERROR(VLOOKUP(B745,DM_HHDV!$B$5:$K$1050,7,0)*KH_DTBH_Chitiet!T745,0)</f>
        <v>0</v>
      </c>
      <c r="AA745" s="139">
        <f>IFERROR(AVERAGE(KHBH_Chitiet!S745:U745)+AVERAGE(KHBH_Chitiet!V745:X745)+AVERAGE(KHBH_Chitiet!Y745:AA745),0)</f>
        <v>0</v>
      </c>
      <c r="AB745" s="139">
        <f>IFERROR(AVERAGE(KHBH_Chitiet!AB745:AD745)+AVERAGE(KHBH_Chitiet!AE745:AG745)+AVERAGE(KHBH_Chitiet!AH745:AJ745),0)</f>
        <v>0</v>
      </c>
      <c r="AC745" s="139">
        <f>IFERROR(AVERAGE(KHBH_Chitiet!AK745:AM745)+AVERAGE(KHBH_Chitiet!AN746:AP746)+AVERAGE(KHBH_Chitiet!AQ745:AS745),0)</f>
        <v>0</v>
      </c>
      <c r="AD745" s="139">
        <f>IFERROR(AVERAGE(KHBH_Chitiet!AT745:AV745)+AVERAGE(KHBH_Chitiet!AW745:AY745)+AVERAGE(KHBH_Chitiet!AZ745:BB745),0)</f>
        <v>0</v>
      </c>
    </row>
    <row r="746" spans="1:30">
      <c r="A746" s="21">
        <v>741</v>
      </c>
      <c r="B746" s="65">
        <f>KHBH_Chitiet!B746</f>
        <v>0</v>
      </c>
      <c r="C746" s="65">
        <f>KHBH_Chitiet!C746</f>
        <v>0</v>
      </c>
      <c r="D746" s="62">
        <f>IFERROR(VLOOKUP(B746,DM_HHDV!$B$5:$E$1050,3,0),0)</f>
        <v>0</v>
      </c>
      <c r="E746" s="67">
        <f>IFERROR(VLOOKUP(B746,DM_HHDV!$B$5:$E$1050,4,0),0)</f>
        <v>0</v>
      </c>
      <c r="F746" s="65">
        <f>HLOOKUP($F$5,KHBH_Chitiet!$G$5:$R$1050,ROW(KH_DTBH_Chitiet!F746)-4,0)</f>
        <v>0</v>
      </c>
      <c r="G746" s="65">
        <f>IFERROR(VLOOKUP(B746,DM_HHDV!$B$5:$K$1050,8,0)*KH_DTBH_Chitiet!F746,0)</f>
        <v>0</v>
      </c>
      <c r="H746" s="65">
        <f>IFERROR(VLOOKUP(B746,DM_HHDV!$B$5:$K$1050,9,0)*KH_DTBH_Chitiet!F746,0)</f>
        <v>0</v>
      </c>
      <c r="I746" s="65">
        <f>IFERROR(VLOOKUP(B746,DM_HHDV!$B$5:$K$1050,10,0)*KH_DTBH_Chitiet!F746,0)</f>
        <v>0</v>
      </c>
      <c r="J746" s="65">
        <f>IFERROR(AVERAGE(KHBH_Chitiet!BC746:BE746)+AVERAGE(KHBH_Chitiet!BF746:BH746)+AVERAGE(KHBH_Chitiet!BI746:BK746),0)</f>
        <v>0</v>
      </c>
      <c r="K746" s="65">
        <f>IFERROR(AVERAGE(KHBH_Chitiet!BL746:BN746)+AVERAGE(KHBH_Chitiet!BO746:BQ746)+AVERAGE(KHBH_Chitiet!BR746:BT746),0)</f>
        <v>0</v>
      </c>
      <c r="L746" s="65">
        <f>IFERROR(AVERAGE(KHBH_Chitiet!BU746:BW746)+AVERAGE(KHBH_Chitiet!BX746:BZ746)+AVERAGE(KHBH_Chitiet!CA746:CC746),0)</f>
        <v>0</v>
      </c>
      <c r="M746" s="65">
        <f>IFERROR(AVERAGE(KHBH_Chitiet!CD746:CF746)+AVERAGE(KHBH_Chitiet!CG746:CI746)+AVERAGE(KHBH_Chitiet!CJ746:CL746),0)</f>
        <v>0</v>
      </c>
      <c r="N746" s="65">
        <f t="shared" si="12"/>
        <v>0</v>
      </c>
      <c r="P746" s="139">
        <f>HLOOKUP($P$5,KHBH_Chitiet!$G$5:$R$1050,ROW(KH_DTBH_Chitiet!F746)-4,0)</f>
        <v>0</v>
      </c>
      <c r="Q746" s="139">
        <f>IFERROR(VLOOKUP(B746,DM_HHDV!$B$5:$K$1050,8,0)*KH_DTBH_Chitiet!P746,0)</f>
        <v>0</v>
      </c>
      <c r="R746" s="139">
        <f>IFERROR(VLOOKUP(B746,DM_HHDV!$B$5:$K$1050,9,0)*KH_DTBH_Chitiet!P746,0)</f>
        <v>0</v>
      </c>
      <c r="S746" s="139">
        <f>IFERROR(VLOOKUP(B746,DM_HHDV!$B$5:$K$1050,10,0)*KH_DTBH_Chitiet!P746,0)</f>
        <v>0</v>
      </c>
      <c r="T746" s="139">
        <f>HLOOKUP($T$5,KHBH_Chitiet!$G$5:$R$1050,ROW(KH_DTBH_Chitiet!F746)-4,0)</f>
        <v>0</v>
      </c>
      <c r="U746" s="139">
        <f>IFERROR(VLOOKUP(B746,DM_HHDV!$B$5:$K$1050,8,0)*KH_DTBH_Chitiet!T746,0)</f>
        <v>0</v>
      </c>
      <c r="V746" s="139">
        <f>IFERROR(VLOOKUP(B746,DM_HHDV!$B$5:$K$1050,9,0)*KH_DTBH_Chitiet!T746,0)</f>
        <v>0</v>
      </c>
      <c r="W746" s="139">
        <f>IFERROR(VLOOKUP(B746,DM_HHDV!$B$5:$K$1050,10,0)*KH_DTBH_Chitiet!T746,0)</f>
        <v>0</v>
      </c>
      <c r="X746" s="139">
        <f>IFERROR(VLOOKUP(B746,DM_HHDV!$B$5:$K$1050,5,0)*KH_DTBH_Chitiet!T746,0)</f>
        <v>0</v>
      </c>
      <c r="Y746" s="139">
        <f>IFERROR(VLOOKUP(B746,DM_HHDV!$B$5:$K$1050,6,0)*KH_DTBH_Chitiet!T746,0)</f>
        <v>0</v>
      </c>
      <c r="Z746" s="139">
        <f>IFERROR(VLOOKUP(B746,DM_HHDV!$B$5:$K$1050,7,0)*KH_DTBH_Chitiet!T746,0)</f>
        <v>0</v>
      </c>
      <c r="AA746" s="139">
        <f>IFERROR(AVERAGE(KHBH_Chitiet!S746:U746)+AVERAGE(KHBH_Chitiet!V746:X746)+AVERAGE(KHBH_Chitiet!Y746:AA746),0)</f>
        <v>0</v>
      </c>
      <c r="AB746" s="139">
        <f>IFERROR(AVERAGE(KHBH_Chitiet!AB746:AD746)+AVERAGE(KHBH_Chitiet!AE746:AG746)+AVERAGE(KHBH_Chitiet!AH746:AJ746),0)</f>
        <v>0</v>
      </c>
      <c r="AC746" s="139">
        <f>IFERROR(AVERAGE(KHBH_Chitiet!AK746:AM746)+AVERAGE(KHBH_Chitiet!AN747:AP747)+AVERAGE(KHBH_Chitiet!AQ746:AS746),0)</f>
        <v>0</v>
      </c>
      <c r="AD746" s="139">
        <f>IFERROR(AVERAGE(KHBH_Chitiet!AT746:AV746)+AVERAGE(KHBH_Chitiet!AW746:AY746)+AVERAGE(KHBH_Chitiet!AZ746:BB746),0)</f>
        <v>0</v>
      </c>
    </row>
    <row r="747" spans="1:30">
      <c r="A747" s="21">
        <v>742</v>
      </c>
      <c r="B747" s="65">
        <f>KHBH_Chitiet!B747</f>
        <v>0</v>
      </c>
      <c r="C747" s="65">
        <f>KHBH_Chitiet!C747</f>
        <v>0</v>
      </c>
      <c r="D747" s="62">
        <f>IFERROR(VLOOKUP(B747,DM_HHDV!$B$5:$E$1050,3,0),0)</f>
        <v>0</v>
      </c>
      <c r="E747" s="67">
        <f>IFERROR(VLOOKUP(B747,DM_HHDV!$B$5:$E$1050,4,0),0)</f>
        <v>0</v>
      </c>
      <c r="F747" s="65">
        <f>HLOOKUP($F$5,KHBH_Chitiet!$G$5:$R$1050,ROW(KH_DTBH_Chitiet!F747)-4,0)</f>
        <v>0</v>
      </c>
      <c r="G747" s="65">
        <f>IFERROR(VLOOKUP(B747,DM_HHDV!$B$5:$K$1050,8,0)*KH_DTBH_Chitiet!F747,0)</f>
        <v>0</v>
      </c>
      <c r="H747" s="65">
        <f>IFERROR(VLOOKUP(B747,DM_HHDV!$B$5:$K$1050,9,0)*KH_DTBH_Chitiet!F747,0)</f>
        <v>0</v>
      </c>
      <c r="I747" s="65">
        <f>IFERROR(VLOOKUP(B747,DM_HHDV!$B$5:$K$1050,10,0)*KH_DTBH_Chitiet!F747,0)</f>
        <v>0</v>
      </c>
      <c r="J747" s="65">
        <f>IFERROR(AVERAGE(KHBH_Chitiet!BC747:BE747)+AVERAGE(KHBH_Chitiet!BF747:BH747)+AVERAGE(KHBH_Chitiet!BI747:BK747),0)</f>
        <v>0</v>
      </c>
      <c r="K747" s="65">
        <f>IFERROR(AVERAGE(KHBH_Chitiet!BL747:BN747)+AVERAGE(KHBH_Chitiet!BO747:BQ747)+AVERAGE(KHBH_Chitiet!BR747:BT747),0)</f>
        <v>0</v>
      </c>
      <c r="L747" s="65">
        <f>IFERROR(AVERAGE(KHBH_Chitiet!BU747:BW747)+AVERAGE(KHBH_Chitiet!BX747:BZ747)+AVERAGE(KHBH_Chitiet!CA747:CC747),0)</f>
        <v>0</v>
      </c>
      <c r="M747" s="65">
        <f>IFERROR(AVERAGE(KHBH_Chitiet!CD747:CF747)+AVERAGE(KHBH_Chitiet!CG747:CI747)+AVERAGE(KHBH_Chitiet!CJ747:CL747),0)</f>
        <v>0</v>
      </c>
      <c r="N747" s="65">
        <f t="shared" si="12"/>
        <v>0</v>
      </c>
      <c r="P747" s="139">
        <f>HLOOKUP($P$5,KHBH_Chitiet!$G$5:$R$1050,ROW(KH_DTBH_Chitiet!F747)-4,0)</f>
        <v>0</v>
      </c>
      <c r="Q747" s="139">
        <f>IFERROR(VLOOKUP(B747,DM_HHDV!$B$5:$K$1050,8,0)*KH_DTBH_Chitiet!P747,0)</f>
        <v>0</v>
      </c>
      <c r="R747" s="139">
        <f>IFERROR(VLOOKUP(B747,DM_HHDV!$B$5:$K$1050,9,0)*KH_DTBH_Chitiet!P747,0)</f>
        <v>0</v>
      </c>
      <c r="S747" s="139">
        <f>IFERROR(VLOOKUP(B747,DM_HHDV!$B$5:$K$1050,10,0)*KH_DTBH_Chitiet!P747,0)</f>
        <v>0</v>
      </c>
      <c r="T747" s="139">
        <f>HLOOKUP($T$5,KHBH_Chitiet!$G$5:$R$1050,ROW(KH_DTBH_Chitiet!F747)-4,0)</f>
        <v>0</v>
      </c>
      <c r="U747" s="139">
        <f>IFERROR(VLOOKUP(B747,DM_HHDV!$B$5:$K$1050,8,0)*KH_DTBH_Chitiet!T747,0)</f>
        <v>0</v>
      </c>
      <c r="V747" s="139">
        <f>IFERROR(VLOOKUP(B747,DM_HHDV!$B$5:$K$1050,9,0)*KH_DTBH_Chitiet!T747,0)</f>
        <v>0</v>
      </c>
      <c r="W747" s="139">
        <f>IFERROR(VLOOKUP(B747,DM_HHDV!$B$5:$K$1050,10,0)*KH_DTBH_Chitiet!T747,0)</f>
        <v>0</v>
      </c>
      <c r="X747" s="139">
        <f>IFERROR(VLOOKUP(B747,DM_HHDV!$B$5:$K$1050,5,0)*KH_DTBH_Chitiet!T747,0)</f>
        <v>0</v>
      </c>
      <c r="Y747" s="139">
        <f>IFERROR(VLOOKUP(B747,DM_HHDV!$B$5:$K$1050,6,0)*KH_DTBH_Chitiet!T747,0)</f>
        <v>0</v>
      </c>
      <c r="Z747" s="139">
        <f>IFERROR(VLOOKUP(B747,DM_HHDV!$B$5:$K$1050,7,0)*KH_DTBH_Chitiet!T747,0)</f>
        <v>0</v>
      </c>
      <c r="AA747" s="139">
        <f>IFERROR(AVERAGE(KHBH_Chitiet!S747:U747)+AVERAGE(KHBH_Chitiet!V747:X747)+AVERAGE(KHBH_Chitiet!Y747:AA747),0)</f>
        <v>0</v>
      </c>
      <c r="AB747" s="139">
        <f>IFERROR(AVERAGE(KHBH_Chitiet!AB747:AD747)+AVERAGE(KHBH_Chitiet!AE747:AG747)+AVERAGE(KHBH_Chitiet!AH747:AJ747),0)</f>
        <v>0</v>
      </c>
      <c r="AC747" s="139">
        <f>IFERROR(AVERAGE(KHBH_Chitiet!AK747:AM747)+AVERAGE(KHBH_Chitiet!AN748:AP748)+AVERAGE(KHBH_Chitiet!AQ747:AS747),0)</f>
        <v>0</v>
      </c>
      <c r="AD747" s="139">
        <f>IFERROR(AVERAGE(KHBH_Chitiet!AT747:AV747)+AVERAGE(KHBH_Chitiet!AW747:AY747)+AVERAGE(KHBH_Chitiet!AZ747:BB747),0)</f>
        <v>0</v>
      </c>
    </row>
    <row r="748" spans="1:30">
      <c r="A748" s="21">
        <v>743</v>
      </c>
      <c r="B748" s="65">
        <f>KHBH_Chitiet!B748</f>
        <v>0</v>
      </c>
      <c r="C748" s="65">
        <f>KHBH_Chitiet!C748</f>
        <v>0</v>
      </c>
      <c r="D748" s="62">
        <f>IFERROR(VLOOKUP(B748,DM_HHDV!$B$5:$E$1050,3,0),0)</f>
        <v>0</v>
      </c>
      <c r="E748" s="67">
        <f>IFERROR(VLOOKUP(B748,DM_HHDV!$B$5:$E$1050,4,0),0)</f>
        <v>0</v>
      </c>
      <c r="F748" s="65">
        <f>HLOOKUP($F$5,KHBH_Chitiet!$G$5:$R$1050,ROW(KH_DTBH_Chitiet!F748)-4,0)</f>
        <v>0</v>
      </c>
      <c r="G748" s="65">
        <f>IFERROR(VLOOKUP(B748,DM_HHDV!$B$5:$K$1050,8,0)*KH_DTBH_Chitiet!F748,0)</f>
        <v>0</v>
      </c>
      <c r="H748" s="65">
        <f>IFERROR(VLOOKUP(B748,DM_HHDV!$B$5:$K$1050,9,0)*KH_DTBH_Chitiet!F748,0)</f>
        <v>0</v>
      </c>
      <c r="I748" s="65">
        <f>IFERROR(VLOOKUP(B748,DM_HHDV!$B$5:$K$1050,10,0)*KH_DTBH_Chitiet!F748,0)</f>
        <v>0</v>
      </c>
      <c r="J748" s="65">
        <f>IFERROR(AVERAGE(KHBH_Chitiet!BC748:BE748)+AVERAGE(KHBH_Chitiet!BF748:BH748)+AVERAGE(KHBH_Chitiet!BI748:BK748),0)</f>
        <v>0</v>
      </c>
      <c r="K748" s="65">
        <f>IFERROR(AVERAGE(KHBH_Chitiet!BL748:BN748)+AVERAGE(KHBH_Chitiet!BO748:BQ748)+AVERAGE(KHBH_Chitiet!BR748:BT748),0)</f>
        <v>0</v>
      </c>
      <c r="L748" s="65">
        <f>IFERROR(AVERAGE(KHBH_Chitiet!BU748:BW748)+AVERAGE(KHBH_Chitiet!BX748:BZ748)+AVERAGE(KHBH_Chitiet!CA748:CC748),0)</f>
        <v>0</v>
      </c>
      <c r="M748" s="65">
        <f>IFERROR(AVERAGE(KHBH_Chitiet!CD748:CF748)+AVERAGE(KHBH_Chitiet!CG748:CI748)+AVERAGE(KHBH_Chitiet!CJ748:CL748),0)</f>
        <v>0</v>
      </c>
      <c r="N748" s="65">
        <f t="shared" si="12"/>
        <v>0</v>
      </c>
      <c r="P748" s="139">
        <f>HLOOKUP($P$5,KHBH_Chitiet!$G$5:$R$1050,ROW(KH_DTBH_Chitiet!F748)-4,0)</f>
        <v>0</v>
      </c>
      <c r="Q748" s="139">
        <f>IFERROR(VLOOKUP(B748,DM_HHDV!$B$5:$K$1050,8,0)*KH_DTBH_Chitiet!P748,0)</f>
        <v>0</v>
      </c>
      <c r="R748" s="139">
        <f>IFERROR(VLOOKUP(B748,DM_HHDV!$B$5:$K$1050,9,0)*KH_DTBH_Chitiet!P748,0)</f>
        <v>0</v>
      </c>
      <c r="S748" s="139">
        <f>IFERROR(VLOOKUP(B748,DM_HHDV!$B$5:$K$1050,10,0)*KH_DTBH_Chitiet!P748,0)</f>
        <v>0</v>
      </c>
      <c r="T748" s="139">
        <f>HLOOKUP($T$5,KHBH_Chitiet!$G$5:$R$1050,ROW(KH_DTBH_Chitiet!F748)-4,0)</f>
        <v>0</v>
      </c>
      <c r="U748" s="139">
        <f>IFERROR(VLOOKUP(B748,DM_HHDV!$B$5:$K$1050,8,0)*KH_DTBH_Chitiet!T748,0)</f>
        <v>0</v>
      </c>
      <c r="V748" s="139">
        <f>IFERROR(VLOOKUP(B748,DM_HHDV!$B$5:$K$1050,9,0)*KH_DTBH_Chitiet!T748,0)</f>
        <v>0</v>
      </c>
      <c r="W748" s="139">
        <f>IFERROR(VLOOKUP(B748,DM_HHDV!$B$5:$K$1050,10,0)*KH_DTBH_Chitiet!T748,0)</f>
        <v>0</v>
      </c>
      <c r="X748" s="139">
        <f>IFERROR(VLOOKUP(B748,DM_HHDV!$B$5:$K$1050,5,0)*KH_DTBH_Chitiet!T748,0)</f>
        <v>0</v>
      </c>
      <c r="Y748" s="139">
        <f>IFERROR(VLOOKUP(B748,DM_HHDV!$B$5:$K$1050,6,0)*KH_DTBH_Chitiet!T748,0)</f>
        <v>0</v>
      </c>
      <c r="Z748" s="139">
        <f>IFERROR(VLOOKUP(B748,DM_HHDV!$B$5:$K$1050,7,0)*KH_DTBH_Chitiet!T748,0)</f>
        <v>0</v>
      </c>
      <c r="AA748" s="139">
        <f>IFERROR(AVERAGE(KHBH_Chitiet!S748:U748)+AVERAGE(KHBH_Chitiet!V748:X748)+AVERAGE(KHBH_Chitiet!Y748:AA748),0)</f>
        <v>0</v>
      </c>
      <c r="AB748" s="139">
        <f>IFERROR(AVERAGE(KHBH_Chitiet!AB748:AD748)+AVERAGE(KHBH_Chitiet!AE748:AG748)+AVERAGE(KHBH_Chitiet!AH748:AJ748),0)</f>
        <v>0</v>
      </c>
      <c r="AC748" s="139">
        <f>IFERROR(AVERAGE(KHBH_Chitiet!AK748:AM748)+AVERAGE(KHBH_Chitiet!AN749:AP749)+AVERAGE(KHBH_Chitiet!AQ748:AS748),0)</f>
        <v>0</v>
      </c>
      <c r="AD748" s="139">
        <f>IFERROR(AVERAGE(KHBH_Chitiet!AT748:AV748)+AVERAGE(KHBH_Chitiet!AW748:AY748)+AVERAGE(KHBH_Chitiet!AZ748:BB748),0)</f>
        <v>0</v>
      </c>
    </row>
    <row r="749" spans="1:30">
      <c r="A749" s="21">
        <v>744</v>
      </c>
      <c r="B749" s="65">
        <f>KHBH_Chitiet!B749</f>
        <v>0</v>
      </c>
      <c r="C749" s="65">
        <f>KHBH_Chitiet!C749</f>
        <v>0</v>
      </c>
      <c r="D749" s="62">
        <f>IFERROR(VLOOKUP(B749,DM_HHDV!$B$5:$E$1050,3,0),0)</f>
        <v>0</v>
      </c>
      <c r="E749" s="67">
        <f>IFERROR(VLOOKUP(B749,DM_HHDV!$B$5:$E$1050,4,0),0)</f>
        <v>0</v>
      </c>
      <c r="F749" s="65">
        <f>HLOOKUP($F$5,KHBH_Chitiet!$G$5:$R$1050,ROW(KH_DTBH_Chitiet!F749)-4,0)</f>
        <v>0</v>
      </c>
      <c r="G749" s="65">
        <f>IFERROR(VLOOKUP(B749,DM_HHDV!$B$5:$K$1050,8,0)*KH_DTBH_Chitiet!F749,0)</f>
        <v>0</v>
      </c>
      <c r="H749" s="65">
        <f>IFERROR(VLOOKUP(B749,DM_HHDV!$B$5:$K$1050,9,0)*KH_DTBH_Chitiet!F749,0)</f>
        <v>0</v>
      </c>
      <c r="I749" s="65">
        <f>IFERROR(VLOOKUP(B749,DM_HHDV!$B$5:$K$1050,10,0)*KH_DTBH_Chitiet!F749,0)</f>
        <v>0</v>
      </c>
      <c r="J749" s="65">
        <f>IFERROR(AVERAGE(KHBH_Chitiet!BC749:BE749)+AVERAGE(KHBH_Chitiet!BF749:BH749)+AVERAGE(KHBH_Chitiet!BI749:BK749),0)</f>
        <v>0</v>
      </c>
      <c r="K749" s="65">
        <f>IFERROR(AVERAGE(KHBH_Chitiet!BL749:BN749)+AVERAGE(KHBH_Chitiet!BO749:BQ749)+AVERAGE(KHBH_Chitiet!BR749:BT749),0)</f>
        <v>0</v>
      </c>
      <c r="L749" s="65">
        <f>IFERROR(AVERAGE(KHBH_Chitiet!BU749:BW749)+AVERAGE(KHBH_Chitiet!BX749:BZ749)+AVERAGE(KHBH_Chitiet!CA749:CC749),0)</f>
        <v>0</v>
      </c>
      <c r="M749" s="65">
        <f>IFERROR(AVERAGE(KHBH_Chitiet!CD749:CF749)+AVERAGE(KHBH_Chitiet!CG749:CI749)+AVERAGE(KHBH_Chitiet!CJ749:CL749),0)</f>
        <v>0</v>
      </c>
      <c r="N749" s="65">
        <f t="shared" si="12"/>
        <v>0</v>
      </c>
      <c r="P749" s="139">
        <f>HLOOKUP($P$5,KHBH_Chitiet!$G$5:$R$1050,ROW(KH_DTBH_Chitiet!F749)-4,0)</f>
        <v>0</v>
      </c>
      <c r="Q749" s="139">
        <f>IFERROR(VLOOKUP(B749,DM_HHDV!$B$5:$K$1050,8,0)*KH_DTBH_Chitiet!P749,0)</f>
        <v>0</v>
      </c>
      <c r="R749" s="139">
        <f>IFERROR(VLOOKUP(B749,DM_HHDV!$B$5:$K$1050,9,0)*KH_DTBH_Chitiet!P749,0)</f>
        <v>0</v>
      </c>
      <c r="S749" s="139">
        <f>IFERROR(VLOOKUP(B749,DM_HHDV!$B$5:$K$1050,10,0)*KH_DTBH_Chitiet!P749,0)</f>
        <v>0</v>
      </c>
      <c r="T749" s="139">
        <f>HLOOKUP($T$5,KHBH_Chitiet!$G$5:$R$1050,ROW(KH_DTBH_Chitiet!F749)-4,0)</f>
        <v>0</v>
      </c>
      <c r="U749" s="139">
        <f>IFERROR(VLOOKUP(B749,DM_HHDV!$B$5:$K$1050,8,0)*KH_DTBH_Chitiet!T749,0)</f>
        <v>0</v>
      </c>
      <c r="V749" s="139">
        <f>IFERROR(VLOOKUP(B749,DM_HHDV!$B$5:$K$1050,9,0)*KH_DTBH_Chitiet!T749,0)</f>
        <v>0</v>
      </c>
      <c r="W749" s="139">
        <f>IFERROR(VLOOKUP(B749,DM_HHDV!$B$5:$K$1050,10,0)*KH_DTBH_Chitiet!T749,0)</f>
        <v>0</v>
      </c>
      <c r="X749" s="139">
        <f>IFERROR(VLOOKUP(B749,DM_HHDV!$B$5:$K$1050,5,0)*KH_DTBH_Chitiet!T749,0)</f>
        <v>0</v>
      </c>
      <c r="Y749" s="139">
        <f>IFERROR(VLOOKUP(B749,DM_HHDV!$B$5:$K$1050,6,0)*KH_DTBH_Chitiet!T749,0)</f>
        <v>0</v>
      </c>
      <c r="Z749" s="139">
        <f>IFERROR(VLOOKUP(B749,DM_HHDV!$B$5:$K$1050,7,0)*KH_DTBH_Chitiet!T749,0)</f>
        <v>0</v>
      </c>
      <c r="AA749" s="139">
        <f>IFERROR(AVERAGE(KHBH_Chitiet!S749:U749)+AVERAGE(KHBH_Chitiet!V749:X749)+AVERAGE(KHBH_Chitiet!Y749:AA749),0)</f>
        <v>0</v>
      </c>
      <c r="AB749" s="139">
        <f>IFERROR(AVERAGE(KHBH_Chitiet!AB749:AD749)+AVERAGE(KHBH_Chitiet!AE749:AG749)+AVERAGE(KHBH_Chitiet!AH749:AJ749),0)</f>
        <v>0</v>
      </c>
      <c r="AC749" s="139">
        <f>IFERROR(AVERAGE(KHBH_Chitiet!AK749:AM749)+AVERAGE(KHBH_Chitiet!AN750:AP750)+AVERAGE(KHBH_Chitiet!AQ749:AS749),0)</f>
        <v>0</v>
      </c>
      <c r="AD749" s="139">
        <f>IFERROR(AVERAGE(KHBH_Chitiet!AT749:AV749)+AVERAGE(KHBH_Chitiet!AW749:AY749)+AVERAGE(KHBH_Chitiet!AZ749:BB749),0)</f>
        <v>0</v>
      </c>
    </row>
    <row r="750" spans="1:30">
      <c r="A750" s="21">
        <v>745</v>
      </c>
      <c r="B750" s="65">
        <f>KHBH_Chitiet!B750</f>
        <v>0</v>
      </c>
      <c r="C750" s="65">
        <f>KHBH_Chitiet!C750</f>
        <v>0</v>
      </c>
      <c r="D750" s="62">
        <f>IFERROR(VLOOKUP(B750,DM_HHDV!$B$5:$E$1050,3,0),0)</f>
        <v>0</v>
      </c>
      <c r="E750" s="67">
        <f>IFERROR(VLOOKUP(B750,DM_HHDV!$B$5:$E$1050,4,0),0)</f>
        <v>0</v>
      </c>
      <c r="F750" s="65">
        <f>HLOOKUP($F$5,KHBH_Chitiet!$G$5:$R$1050,ROW(KH_DTBH_Chitiet!F750)-4,0)</f>
        <v>0</v>
      </c>
      <c r="G750" s="65">
        <f>IFERROR(VLOOKUP(B750,DM_HHDV!$B$5:$K$1050,8,0)*KH_DTBH_Chitiet!F750,0)</f>
        <v>0</v>
      </c>
      <c r="H750" s="65">
        <f>IFERROR(VLOOKUP(B750,DM_HHDV!$B$5:$K$1050,9,0)*KH_DTBH_Chitiet!F750,0)</f>
        <v>0</v>
      </c>
      <c r="I750" s="65">
        <f>IFERROR(VLOOKUP(B750,DM_HHDV!$B$5:$K$1050,10,0)*KH_DTBH_Chitiet!F750,0)</f>
        <v>0</v>
      </c>
      <c r="J750" s="65">
        <f>IFERROR(AVERAGE(KHBH_Chitiet!BC750:BE750)+AVERAGE(KHBH_Chitiet!BF750:BH750)+AVERAGE(KHBH_Chitiet!BI750:BK750),0)</f>
        <v>0</v>
      </c>
      <c r="K750" s="65">
        <f>IFERROR(AVERAGE(KHBH_Chitiet!BL750:BN750)+AVERAGE(KHBH_Chitiet!BO750:BQ750)+AVERAGE(KHBH_Chitiet!BR750:BT750),0)</f>
        <v>0</v>
      </c>
      <c r="L750" s="65">
        <f>IFERROR(AVERAGE(KHBH_Chitiet!BU750:BW750)+AVERAGE(KHBH_Chitiet!BX750:BZ750)+AVERAGE(KHBH_Chitiet!CA750:CC750),0)</f>
        <v>0</v>
      </c>
      <c r="M750" s="65">
        <f>IFERROR(AVERAGE(KHBH_Chitiet!CD750:CF750)+AVERAGE(KHBH_Chitiet!CG750:CI750)+AVERAGE(KHBH_Chitiet!CJ750:CL750),0)</f>
        <v>0</v>
      </c>
      <c r="N750" s="65">
        <f t="shared" si="12"/>
        <v>0</v>
      </c>
      <c r="P750" s="139">
        <f>HLOOKUP($P$5,KHBH_Chitiet!$G$5:$R$1050,ROW(KH_DTBH_Chitiet!F750)-4,0)</f>
        <v>0</v>
      </c>
      <c r="Q750" s="139">
        <f>IFERROR(VLOOKUP(B750,DM_HHDV!$B$5:$K$1050,8,0)*KH_DTBH_Chitiet!P750,0)</f>
        <v>0</v>
      </c>
      <c r="R750" s="139">
        <f>IFERROR(VLOOKUP(B750,DM_HHDV!$B$5:$K$1050,9,0)*KH_DTBH_Chitiet!P750,0)</f>
        <v>0</v>
      </c>
      <c r="S750" s="139">
        <f>IFERROR(VLOOKUP(B750,DM_HHDV!$B$5:$K$1050,10,0)*KH_DTBH_Chitiet!P750,0)</f>
        <v>0</v>
      </c>
      <c r="T750" s="139">
        <f>HLOOKUP($T$5,KHBH_Chitiet!$G$5:$R$1050,ROW(KH_DTBH_Chitiet!F750)-4,0)</f>
        <v>0</v>
      </c>
      <c r="U750" s="139">
        <f>IFERROR(VLOOKUP(B750,DM_HHDV!$B$5:$K$1050,8,0)*KH_DTBH_Chitiet!T750,0)</f>
        <v>0</v>
      </c>
      <c r="V750" s="139">
        <f>IFERROR(VLOOKUP(B750,DM_HHDV!$B$5:$K$1050,9,0)*KH_DTBH_Chitiet!T750,0)</f>
        <v>0</v>
      </c>
      <c r="W750" s="139">
        <f>IFERROR(VLOOKUP(B750,DM_HHDV!$B$5:$K$1050,10,0)*KH_DTBH_Chitiet!T750,0)</f>
        <v>0</v>
      </c>
      <c r="X750" s="139">
        <f>IFERROR(VLOOKUP(B750,DM_HHDV!$B$5:$K$1050,5,0)*KH_DTBH_Chitiet!T750,0)</f>
        <v>0</v>
      </c>
      <c r="Y750" s="139">
        <f>IFERROR(VLOOKUP(B750,DM_HHDV!$B$5:$K$1050,6,0)*KH_DTBH_Chitiet!T750,0)</f>
        <v>0</v>
      </c>
      <c r="Z750" s="139">
        <f>IFERROR(VLOOKUP(B750,DM_HHDV!$B$5:$K$1050,7,0)*KH_DTBH_Chitiet!T750,0)</f>
        <v>0</v>
      </c>
      <c r="AA750" s="139">
        <f>IFERROR(AVERAGE(KHBH_Chitiet!S750:U750)+AVERAGE(KHBH_Chitiet!V750:X750)+AVERAGE(KHBH_Chitiet!Y750:AA750),0)</f>
        <v>0</v>
      </c>
      <c r="AB750" s="139">
        <f>IFERROR(AVERAGE(KHBH_Chitiet!AB750:AD750)+AVERAGE(KHBH_Chitiet!AE750:AG750)+AVERAGE(KHBH_Chitiet!AH750:AJ750),0)</f>
        <v>0</v>
      </c>
      <c r="AC750" s="139">
        <f>IFERROR(AVERAGE(KHBH_Chitiet!AK750:AM750)+AVERAGE(KHBH_Chitiet!AN751:AP751)+AVERAGE(KHBH_Chitiet!AQ750:AS750),0)</f>
        <v>0</v>
      </c>
      <c r="AD750" s="139">
        <f>IFERROR(AVERAGE(KHBH_Chitiet!AT750:AV750)+AVERAGE(KHBH_Chitiet!AW750:AY750)+AVERAGE(KHBH_Chitiet!AZ750:BB750),0)</f>
        <v>0</v>
      </c>
    </row>
    <row r="751" spans="1:30">
      <c r="A751" s="21">
        <v>746</v>
      </c>
      <c r="B751" s="65">
        <f>KHBH_Chitiet!B751</f>
        <v>0</v>
      </c>
      <c r="C751" s="65">
        <f>KHBH_Chitiet!C751</f>
        <v>0</v>
      </c>
      <c r="D751" s="62">
        <f>IFERROR(VLOOKUP(B751,DM_HHDV!$B$5:$E$1050,3,0),0)</f>
        <v>0</v>
      </c>
      <c r="E751" s="67">
        <f>IFERROR(VLOOKUP(B751,DM_HHDV!$B$5:$E$1050,4,0),0)</f>
        <v>0</v>
      </c>
      <c r="F751" s="65">
        <f>HLOOKUP($F$5,KHBH_Chitiet!$G$5:$R$1050,ROW(KH_DTBH_Chitiet!F751)-4,0)</f>
        <v>0</v>
      </c>
      <c r="G751" s="65">
        <f>IFERROR(VLOOKUP(B751,DM_HHDV!$B$5:$K$1050,8,0)*KH_DTBH_Chitiet!F751,0)</f>
        <v>0</v>
      </c>
      <c r="H751" s="65">
        <f>IFERROR(VLOOKUP(B751,DM_HHDV!$B$5:$K$1050,9,0)*KH_DTBH_Chitiet!F751,0)</f>
        <v>0</v>
      </c>
      <c r="I751" s="65">
        <f>IFERROR(VLOOKUP(B751,DM_HHDV!$B$5:$K$1050,10,0)*KH_DTBH_Chitiet!F751,0)</f>
        <v>0</v>
      </c>
      <c r="J751" s="65">
        <f>IFERROR(AVERAGE(KHBH_Chitiet!BC751:BE751)+AVERAGE(KHBH_Chitiet!BF751:BH751)+AVERAGE(KHBH_Chitiet!BI751:BK751),0)</f>
        <v>0</v>
      </c>
      <c r="K751" s="65">
        <f>IFERROR(AVERAGE(KHBH_Chitiet!BL751:BN751)+AVERAGE(KHBH_Chitiet!BO751:BQ751)+AVERAGE(KHBH_Chitiet!BR751:BT751),0)</f>
        <v>0</v>
      </c>
      <c r="L751" s="65">
        <f>IFERROR(AVERAGE(KHBH_Chitiet!BU751:BW751)+AVERAGE(KHBH_Chitiet!BX751:BZ751)+AVERAGE(KHBH_Chitiet!CA751:CC751),0)</f>
        <v>0</v>
      </c>
      <c r="M751" s="65">
        <f>IFERROR(AVERAGE(KHBH_Chitiet!CD751:CF751)+AVERAGE(KHBH_Chitiet!CG751:CI751)+AVERAGE(KHBH_Chitiet!CJ751:CL751),0)</f>
        <v>0</v>
      </c>
      <c r="N751" s="65">
        <f t="shared" si="12"/>
        <v>0</v>
      </c>
      <c r="P751" s="139">
        <f>HLOOKUP($P$5,KHBH_Chitiet!$G$5:$R$1050,ROW(KH_DTBH_Chitiet!F751)-4,0)</f>
        <v>0</v>
      </c>
      <c r="Q751" s="139">
        <f>IFERROR(VLOOKUP(B751,DM_HHDV!$B$5:$K$1050,8,0)*KH_DTBH_Chitiet!P751,0)</f>
        <v>0</v>
      </c>
      <c r="R751" s="139">
        <f>IFERROR(VLOOKUP(B751,DM_HHDV!$B$5:$K$1050,9,0)*KH_DTBH_Chitiet!P751,0)</f>
        <v>0</v>
      </c>
      <c r="S751" s="139">
        <f>IFERROR(VLOOKUP(B751,DM_HHDV!$B$5:$K$1050,10,0)*KH_DTBH_Chitiet!P751,0)</f>
        <v>0</v>
      </c>
      <c r="T751" s="139">
        <f>HLOOKUP($T$5,KHBH_Chitiet!$G$5:$R$1050,ROW(KH_DTBH_Chitiet!F751)-4,0)</f>
        <v>0</v>
      </c>
      <c r="U751" s="139">
        <f>IFERROR(VLOOKUP(B751,DM_HHDV!$B$5:$K$1050,8,0)*KH_DTBH_Chitiet!T751,0)</f>
        <v>0</v>
      </c>
      <c r="V751" s="139">
        <f>IFERROR(VLOOKUP(B751,DM_HHDV!$B$5:$K$1050,9,0)*KH_DTBH_Chitiet!T751,0)</f>
        <v>0</v>
      </c>
      <c r="W751" s="139">
        <f>IFERROR(VLOOKUP(B751,DM_HHDV!$B$5:$K$1050,10,0)*KH_DTBH_Chitiet!T751,0)</f>
        <v>0</v>
      </c>
      <c r="X751" s="139">
        <f>IFERROR(VLOOKUP(B751,DM_HHDV!$B$5:$K$1050,5,0)*KH_DTBH_Chitiet!T751,0)</f>
        <v>0</v>
      </c>
      <c r="Y751" s="139">
        <f>IFERROR(VLOOKUP(B751,DM_HHDV!$B$5:$K$1050,6,0)*KH_DTBH_Chitiet!T751,0)</f>
        <v>0</v>
      </c>
      <c r="Z751" s="139">
        <f>IFERROR(VLOOKUP(B751,DM_HHDV!$B$5:$K$1050,7,0)*KH_DTBH_Chitiet!T751,0)</f>
        <v>0</v>
      </c>
      <c r="AA751" s="139">
        <f>IFERROR(AVERAGE(KHBH_Chitiet!S751:U751)+AVERAGE(KHBH_Chitiet!V751:X751)+AVERAGE(KHBH_Chitiet!Y751:AA751),0)</f>
        <v>0</v>
      </c>
      <c r="AB751" s="139">
        <f>IFERROR(AVERAGE(KHBH_Chitiet!AB751:AD751)+AVERAGE(KHBH_Chitiet!AE751:AG751)+AVERAGE(KHBH_Chitiet!AH751:AJ751),0)</f>
        <v>0</v>
      </c>
      <c r="AC751" s="139">
        <f>IFERROR(AVERAGE(KHBH_Chitiet!AK751:AM751)+AVERAGE(KHBH_Chitiet!AN752:AP752)+AVERAGE(KHBH_Chitiet!AQ751:AS751),0)</f>
        <v>0</v>
      </c>
      <c r="AD751" s="139">
        <f>IFERROR(AVERAGE(KHBH_Chitiet!AT751:AV751)+AVERAGE(KHBH_Chitiet!AW751:AY751)+AVERAGE(KHBH_Chitiet!AZ751:BB751),0)</f>
        <v>0</v>
      </c>
    </row>
    <row r="752" spans="1:30">
      <c r="A752" s="21">
        <v>747</v>
      </c>
      <c r="B752" s="65">
        <f>KHBH_Chitiet!B752</f>
        <v>0</v>
      </c>
      <c r="C752" s="65">
        <f>KHBH_Chitiet!C752</f>
        <v>0</v>
      </c>
      <c r="D752" s="62">
        <f>IFERROR(VLOOKUP(B752,DM_HHDV!$B$5:$E$1050,3,0),0)</f>
        <v>0</v>
      </c>
      <c r="E752" s="67">
        <f>IFERROR(VLOOKUP(B752,DM_HHDV!$B$5:$E$1050,4,0),0)</f>
        <v>0</v>
      </c>
      <c r="F752" s="65">
        <f>HLOOKUP($F$5,KHBH_Chitiet!$G$5:$R$1050,ROW(KH_DTBH_Chitiet!F752)-4,0)</f>
        <v>0</v>
      </c>
      <c r="G752" s="65">
        <f>IFERROR(VLOOKUP(B752,DM_HHDV!$B$5:$K$1050,8,0)*KH_DTBH_Chitiet!F752,0)</f>
        <v>0</v>
      </c>
      <c r="H752" s="65">
        <f>IFERROR(VLOOKUP(B752,DM_HHDV!$B$5:$K$1050,9,0)*KH_DTBH_Chitiet!F752,0)</f>
        <v>0</v>
      </c>
      <c r="I752" s="65">
        <f>IFERROR(VLOOKUP(B752,DM_HHDV!$B$5:$K$1050,10,0)*KH_DTBH_Chitiet!F752,0)</f>
        <v>0</v>
      </c>
      <c r="J752" s="65">
        <f>IFERROR(AVERAGE(KHBH_Chitiet!BC752:BE752)+AVERAGE(KHBH_Chitiet!BF752:BH752)+AVERAGE(KHBH_Chitiet!BI752:BK752),0)</f>
        <v>0</v>
      </c>
      <c r="K752" s="65">
        <f>IFERROR(AVERAGE(KHBH_Chitiet!BL752:BN752)+AVERAGE(KHBH_Chitiet!BO752:BQ752)+AVERAGE(KHBH_Chitiet!BR752:BT752),0)</f>
        <v>0</v>
      </c>
      <c r="L752" s="65">
        <f>IFERROR(AVERAGE(KHBH_Chitiet!BU752:BW752)+AVERAGE(KHBH_Chitiet!BX752:BZ752)+AVERAGE(KHBH_Chitiet!CA752:CC752),0)</f>
        <v>0</v>
      </c>
      <c r="M752" s="65">
        <f>IFERROR(AVERAGE(KHBH_Chitiet!CD752:CF752)+AVERAGE(KHBH_Chitiet!CG752:CI752)+AVERAGE(KHBH_Chitiet!CJ752:CL752),0)</f>
        <v>0</v>
      </c>
      <c r="N752" s="65">
        <f t="shared" si="12"/>
        <v>0</v>
      </c>
      <c r="P752" s="139">
        <f>HLOOKUP($P$5,KHBH_Chitiet!$G$5:$R$1050,ROW(KH_DTBH_Chitiet!F752)-4,0)</f>
        <v>0</v>
      </c>
      <c r="Q752" s="139">
        <f>IFERROR(VLOOKUP(B752,DM_HHDV!$B$5:$K$1050,8,0)*KH_DTBH_Chitiet!P752,0)</f>
        <v>0</v>
      </c>
      <c r="R752" s="139">
        <f>IFERROR(VLOOKUP(B752,DM_HHDV!$B$5:$K$1050,9,0)*KH_DTBH_Chitiet!P752,0)</f>
        <v>0</v>
      </c>
      <c r="S752" s="139">
        <f>IFERROR(VLOOKUP(B752,DM_HHDV!$B$5:$K$1050,10,0)*KH_DTBH_Chitiet!P752,0)</f>
        <v>0</v>
      </c>
      <c r="T752" s="139">
        <f>HLOOKUP($T$5,KHBH_Chitiet!$G$5:$R$1050,ROW(KH_DTBH_Chitiet!F752)-4,0)</f>
        <v>0</v>
      </c>
      <c r="U752" s="139">
        <f>IFERROR(VLOOKUP(B752,DM_HHDV!$B$5:$K$1050,8,0)*KH_DTBH_Chitiet!T752,0)</f>
        <v>0</v>
      </c>
      <c r="V752" s="139">
        <f>IFERROR(VLOOKUP(B752,DM_HHDV!$B$5:$K$1050,9,0)*KH_DTBH_Chitiet!T752,0)</f>
        <v>0</v>
      </c>
      <c r="W752" s="139">
        <f>IFERROR(VLOOKUP(B752,DM_HHDV!$B$5:$K$1050,10,0)*KH_DTBH_Chitiet!T752,0)</f>
        <v>0</v>
      </c>
      <c r="X752" s="139">
        <f>IFERROR(VLOOKUP(B752,DM_HHDV!$B$5:$K$1050,5,0)*KH_DTBH_Chitiet!T752,0)</f>
        <v>0</v>
      </c>
      <c r="Y752" s="139">
        <f>IFERROR(VLOOKUP(B752,DM_HHDV!$B$5:$K$1050,6,0)*KH_DTBH_Chitiet!T752,0)</f>
        <v>0</v>
      </c>
      <c r="Z752" s="139">
        <f>IFERROR(VLOOKUP(B752,DM_HHDV!$B$5:$K$1050,7,0)*KH_DTBH_Chitiet!T752,0)</f>
        <v>0</v>
      </c>
      <c r="AA752" s="139">
        <f>IFERROR(AVERAGE(KHBH_Chitiet!S752:U752)+AVERAGE(KHBH_Chitiet!V752:X752)+AVERAGE(KHBH_Chitiet!Y752:AA752),0)</f>
        <v>0</v>
      </c>
      <c r="AB752" s="139">
        <f>IFERROR(AVERAGE(KHBH_Chitiet!AB752:AD752)+AVERAGE(KHBH_Chitiet!AE752:AG752)+AVERAGE(KHBH_Chitiet!AH752:AJ752),0)</f>
        <v>0</v>
      </c>
      <c r="AC752" s="139">
        <f>IFERROR(AVERAGE(KHBH_Chitiet!AK752:AM752)+AVERAGE(KHBH_Chitiet!AN753:AP753)+AVERAGE(KHBH_Chitiet!AQ752:AS752),0)</f>
        <v>0</v>
      </c>
      <c r="AD752" s="139">
        <f>IFERROR(AVERAGE(KHBH_Chitiet!AT752:AV752)+AVERAGE(KHBH_Chitiet!AW752:AY752)+AVERAGE(KHBH_Chitiet!AZ752:BB752),0)</f>
        <v>0</v>
      </c>
    </row>
    <row r="753" spans="1:30">
      <c r="A753" s="21">
        <v>748</v>
      </c>
      <c r="B753" s="65">
        <f>KHBH_Chitiet!B753</f>
        <v>0</v>
      </c>
      <c r="C753" s="65">
        <f>KHBH_Chitiet!C753</f>
        <v>0</v>
      </c>
      <c r="D753" s="62">
        <f>IFERROR(VLOOKUP(B753,DM_HHDV!$B$5:$E$1050,3,0),0)</f>
        <v>0</v>
      </c>
      <c r="E753" s="67">
        <f>IFERROR(VLOOKUP(B753,DM_HHDV!$B$5:$E$1050,4,0),0)</f>
        <v>0</v>
      </c>
      <c r="F753" s="65">
        <f>HLOOKUP($F$5,KHBH_Chitiet!$G$5:$R$1050,ROW(KH_DTBH_Chitiet!F753)-4,0)</f>
        <v>0</v>
      </c>
      <c r="G753" s="65">
        <f>IFERROR(VLOOKUP(B753,DM_HHDV!$B$5:$K$1050,8,0)*KH_DTBH_Chitiet!F753,0)</f>
        <v>0</v>
      </c>
      <c r="H753" s="65">
        <f>IFERROR(VLOOKUP(B753,DM_HHDV!$B$5:$K$1050,9,0)*KH_DTBH_Chitiet!F753,0)</f>
        <v>0</v>
      </c>
      <c r="I753" s="65">
        <f>IFERROR(VLOOKUP(B753,DM_HHDV!$B$5:$K$1050,10,0)*KH_DTBH_Chitiet!F753,0)</f>
        <v>0</v>
      </c>
      <c r="J753" s="65">
        <f>IFERROR(AVERAGE(KHBH_Chitiet!BC753:BE753)+AVERAGE(KHBH_Chitiet!BF753:BH753)+AVERAGE(KHBH_Chitiet!BI753:BK753),0)</f>
        <v>0</v>
      </c>
      <c r="K753" s="65">
        <f>IFERROR(AVERAGE(KHBH_Chitiet!BL753:BN753)+AVERAGE(KHBH_Chitiet!BO753:BQ753)+AVERAGE(KHBH_Chitiet!BR753:BT753),0)</f>
        <v>0</v>
      </c>
      <c r="L753" s="65">
        <f>IFERROR(AVERAGE(KHBH_Chitiet!BU753:BW753)+AVERAGE(KHBH_Chitiet!BX753:BZ753)+AVERAGE(KHBH_Chitiet!CA753:CC753),0)</f>
        <v>0</v>
      </c>
      <c r="M753" s="65">
        <f>IFERROR(AVERAGE(KHBH_Chitiet!CD753:CF753)+AVERAGE(KHBH_Chitiet!CG753:CI753)+AVERAGE(KHBH_Chitiet!CJ753:CL753),0)</f>
        <v>0</v>
      </c>
      <c r="N753" s="65">
        <f t="shared" si="12"/>
        <v>0</v>
      </c>
      <c r="P753" s="139">
        <f>HLOOKUP($P$5,KHBH_Chitiet!$G$5:$R$1050,ROW(KH_DTBH_Chitiet!F753)-4,0)</f>
        <v>0</v>
      </c>
      <c r="Q753" s="139">
        <f>IFERROR(VLOOKUP(B753,DM_HHDV!$B$5:$K$1050,8,0)*KH_DTBH_Chitiet!P753,0)</f>
        <v>0</v>
      </c>
      <c r="R753" s="139">
        <f>IFERROR(VLOOKUP(B753,DM_HHDV!$B$5:$K$1050,9,0)*KH_DTBH_Chitiet!P753,0)</f>
        <v>0</v>
      </c>
      <c r="S753" s="139">
        <f>IFERROR(VLOOKUP(B753,DM_HHDV!$B$5:$K$1050,10,0)*KH_DTBH_Chitiet!P753,0)</f>
        <v>0</v>
      </c>
      <c r="T753" s="139">
        <f>HLOOKUP($T$5,KHBH_Chitiet!$G$5:$R$1050,ROW(KH_DTBH_Chitiet!F753)-4,0)</f>
        <v>0</v>
      </c>
      <c r="U753" s="139">
        <f>IFERROR(VLOOKUP(B753,DM_HHDV!$B$5:$K$1050,8,0)*KH_DTBH_Chitiet!T753,0)</f>
        <v>0</v>
      </c>
      <c r="V753" s="139">
        <f>IFERROR(VLOOKUP(B753,DM_HHDV!$B$5:$K$1050,9,0)*KH_DTBH_Chitiet!T753,0)</f>
        <v>0</v>
      </c>
      <c r="W753" s="139">
        <f>IFERROR(VLOOKUP(B753,DM_HHDV!$B$5:$K$1050,10,0)*KH_DTBH_Chitiet!T753,0)</f>
        <v>0</v>
      </c>
      <c r="X753" s="139">
        <f>IFERROR(VLOOKUP(B753,DM_HHDV!$B$5:$K$1050,5,0)*KH_DTBH_Chitiet!T753,0)</f>
        <v>0</v>
      </c>
      <c r="Y753" s="139">
        <f>IFERROR(VLOOKUP(B753,DM_HHDV!$B$5:$K$1050,6,0)*KH_DTBH_Chitiet!T753,0)</f>
        <v>0</v>
      </c>
      <c r="Z753" s="139">
        <f>IFERROR(VLOOKUP(B753,DM_HHDV!$B$5:$K$1050,7,0)*KH_DTBH_Chitiet!T753,0)</f>
        <v>0</v>
      </c>
      <c r="AA753" s="139">
        <f>IFERROR(AVERAGE(KHBH_Chitiet!S753:U753)+AVERAGE(KHBH_Chitiet!V753:X753)+AVERAGE(KHBH_Chitiet!Y753:AA753),0)</f>
        <v>0</v>
      </c>
      <c r="AB753" s="139">
        <f>IFERROR(AVERAGE(KHBH_Chitiet!AB753:AD753)+AVERAGE(KHBH_Chitiet!AE753:AG753)+AVERAGE(KHBH_Chitiet!AH753:AJ753),0)</f>
        <v>0</v>
      </c>
      <c r="AC753" s="139">
        <f>IFERROR(AVERAGE(KHBH_Chitiet!AK753:AM753)+AVERAGE(KHBH_Chitiet!AN754:AP754)+AVERAGE(KHBH_Chitiet!AQ753:AS753),0)</f>
        <v>0</v>
      </c>
      <c r="AD753" s="139">
        <f>IFERROR(AVERAGE(KHBH_Chitiet!AT753:AV753)+AVERAGE(KHBH_Chitiet!AW753:AY753)+AVERAGE(KHBH_Chitiet!AZ753:BB753),0)</f>
        <v>0</v>
      </c>
    </row>
    <row r="754" spans="1:30">
      <c r="A754" s="21">
        <v>749</v>
      </c>
      <c r="B754" s="65">
        <f>KHBH_Chitiet!B754</f>
        <v>0</v>
      </c>
      <c r="C754" s="65">
        <f>KHBH_Chitiet!C754</f>
        <v>0</v>
      </c>
      <c r="D754" s="62">
        <f>IFERROR(VLOOKUP(B754,DM_HHDV!$B$5:$E$1050,3,0),0)</f>
        <v>0</v>
      </c>
      <c r="E754" s="67">
        <f>IFERROR(VLOOKUP(B754,DM_HHDV!$B$5:$E$1050,4,0),0)</f>
        <v>0</v>
      </c>
      <c r="F754" s="65">
        <f>HLOOKUP($F$5,KHBH_Chitiet!$G$5:$R$1050,ROW(KH_DTBH_Chitiet!F754)-4,0)</f>
        <v>0</v>
      </c>
      <c r="G754" s="65">
        <f>IFERROR(VLOOKUP(B754,DM_HHDV!$B$5:$K$1050,8,0)*KH_DTBH_Chitiet!F754,0)</f>
        <v>0</v>
      </c>
      <c r="H754" s="65">
        <f>IFERROR(VLOOKUP(B754,DM_HHDV!$B$5:$K$1050,9,0)*KH_DTBH_Chitiet!F754,0)</f>
        <v>0</v>
      </c>
      <c r="I754" s="65">
        <f>IFERROR(VLOOKUP(B754,DM_HHDV!$B$5:$K$1050,10,0)*KH_DTBH_Chitiet!F754,0)</f>
        <v>0</v>
      </c>
      <c r="J754" s="65">
        <f>IFERROR(AVERAGE(KHBH_Chitiet!BC754:BE754)+AVERAGE(KHBH_Chitiet!BF754:BH754)+AVERAGE(KHBH_Chitiet!BI754:BK754),0)</f>
        <v>0</v>
      </c>
      <c r="K754" s="65">
        <f>IFERROR(AVERAGE(KHBH_Chitiet!BL754:BN754)+AVERAGE(KHBH_Chitiet!BO754:BQ754)+AVERAGE(KHBH_Chitiet!BR754:BT754),0)</f>
        <v>0</v>
      </c>
      <c r="L754" s="65">
        <f>IFERROR(AVERAGE(KHBH_Chitiet!BU754:BW754)+AVERAGE(KHBH_Chitiet!BX754:BZ754)+AVERAGE(KHBH_Chitiet!CA754:CC754),0)</f>
        <v>0</v>
      </c>
      <c r="M754" s="65">
        <f>IFERROR(AVERAGE(KHBH_Chitiet!CD754:CF754)+AVERAGE(KHBH_Chitiet!CG754:CI754)+AVERAGE(KHBH_Chitiet!CJ754:CL754),0)</f>
        <v>0</v>
      </c>
      <c r="N754" s="65">
        <f t="shared" si="12"/>
        <v>0</v>
      </c>
      <c r="P754" s="139">
        <f>HLOOKUP($P$5,KHBH_Chitiet!$G$5:$R$1050,ROW(KH_DTBH_Chitiet!F754)-4,0)</f>
        <v>0</v>
      </c>
      <c r="Q754" s="139">
        <f>IFERROR(VLOOKUP(B754,DM_HHDV!$B$5:$K$1050,8,0)*KH_DTBH_Chitiet!P754,0)</f>
        <v>0</v>
      </c>
      <c r="R754" s="139">
        <f>IFERROR(VLOOKUP(B754,DM_HHDV!$B$5:$K$1050,9,0)*KH_DTBH_Chitiet!P754,0)</f>
        <v>0</v>
      </c>
      <c r="S754" s="139">
        <f>IFERROR(VLOOKUP(B754,DM_HHDV!$B$5:$K$1050,10,0)*KH_DTBH_Chitiet!P754,0)</f>
        <v>0</v>
      </c>
      <c r="T754" s="139">
        <f>HLOOKUP($T$5,KHBH_Chitiet!$G$5:$R$1050,ROW(KH_DTBH_Chitiet!F754)-4,0)</f>
        <v>0</v>
      </c>
      <c r="U754" s="139">
        <f>IFERROR(VLOOKUP(B754,DM_HHDV!$B$5:$K$1050,8,0)*KH_DTBH_Chitiet!T754,0)</f>
        <v>0</v>
      </c>
      <c r="V754" s="139">
        <f>IFERROR(VLOOKUP(B754,DM_HHDV!$B$5:$K$1050,9,0)*KH_DTBH_Chitiet!T754,0)</f>
        <v>0</v>
      </c>
      <c r="W754" s="139">
        <f>IFERROR(VLOOKUP(B754,DM_HHDV!$B$5:$K$1050,10,0)*KH_DTBH_Chitiet!T754,0)</f>
        <v>0</v>
      </c>
      <c r="X754" s="139">
        <f>IFERROR(VLOOKUP(B754,DM_HHDV!$B$5:$K$1050,5,0)*KH_DTBH_Chitiet!T754,0)</f>
        <v>0</v>
      </c>
      <c r="Y754" s="139">
        <f>IFERROR(VLOOKUP(B754,DM_HHDV!$B$5:$K$1050,6,0)*KH_DTBH_Chitiet!T754,0)</f>
        <v>0</v>
      </c>
      <c r="Z754" s="139">
        <f>IFERROR(VLOOKUP(B754,DM_HHDV!$B$5:$K$1050,7,0)*KH_DTBH_Chitiet!T754,0)</f>
        <v>0</v>
      </c>
      <c r="AA754" s="139">
        <f>IFERROR(AVERAGE(KHBH_Chitiet!S754:U754)+AVERAGE(KHBH_Chitiet!V754:X754)+AVERAGE(KHBH_Chitiet!Y754:AA754),0)</f>
        <v>0</v>
      </c>
      <c r="AB754" s="139">
        <f>IFERROR(AVERAGE(KHBH_Chitiet!AB754:AD754)+AVERAGE(KHBH_Chitiet!AE754:AG754)+AVERAGE(KHBH_Chitiet!AH754:AJ754),0)</f>
        <v>0</v>
      </c>
      <c r="AC754" s="139">
        <f>IFERROR(AVERAGE(KHBH_Chitiet!AK754:AM754)+AVERAGE(KHBH_Chitiet!AN755:AP755)+AVERAGE(KHBH_Chitiet!AQ754:AS754),0)</f>
        <v>0</v>
      </c>
      <c r="AD754" s="139">
        <f>IFERROR(AVERAGE(KHBH_Chitiet!AT754:AV754)+AVERAGE(KHBH_Chitiet!AW754:AY754)+AVERAGE(KHBH_Chitiet!AZ754:BB754),0)</f>
        <v>0</v>
      </c>
    </row>
    <row r="755" spans="1:30">
      <c r="A755" s="21">
        <v>750</v>
      </c>
      <c r="B755" s="65">
        <f>KHBH_Chitiet!B755</f>
        <v>0</v>
      </c>
      <c r="C755" s="65">
        <f>KHBH_Chitiet!C755</f>
        <v>0</v>
      </c>
      <c r="D755" s="62">
        <f>IFERROR(VLOOKUP(B755,DM_HHDV!$B$5:$E$1050,3,0),0)</f>
        <v>0</v>
      </c>
      <c r="E755" s="67">
        <f>IFERROR(VLOOKUP(B755,DM_HHDV!$B$5:$E$1050,4,0),0)</f>
        <v>0</v>
      </c>
      <c r="F755" s="65">
        <f>HLOOKUP($F$5,KHBH_Chitiet!$G$5:$R$1050,ROW(KH_DTBH_Chitiet!F755)-4,0)</f>
        <v>0</v>
      </c>
      <c r="G755" s="65">
        <f>IFERROR(VLOOKUP(B755,DM_HHDV!$B$5:$K$1050,8,0)*KH_DTBH_Chitiet!F755,0)</f>
        <v>0</v>
      </c>
      <c r="H755" s="65">
        <f>IFERROR(VLOOKUP(B755,DM_HHDV!$B$5:$K$1050,9,0)*KH_DTBH_Chitiet!F755,0)</f>
        <v>0</v>
      </c>
      <c r="I755" s="65">
        <f>IFERROR(VLOOKUP(B755,DM_HHDV!$B$5:$K$1050,10,0)*KH_DTBH_Chitiet!F755,0)</f>
        <v>0</v>
      </c>
      <c r="J755" s="65">
        <f>IFERROR(AVERAGE(KHBH_Chitiet!BC755:BE755)+AVERAGE(KHBH_Chitiet!BF755:BH755)+AVERAGE(KHBH_Chitiet!BI755:BK755),0)</f>
        <v>0</v>
      </c>
      <c r="K755" s="65">
        <f>IFERROR(AVERAGE(KHBH_Chitiet!BL755:BN755)+AVERAGE(KHBH_Chitiet!BO755:BQ755)+AVERAGE(KHBH_Chitiet!BR755:BT755),0)</f>
        <v>0</v>
      </c>
      <c r="L755" s="65">
        <f>IFERROR(AVERAGE(KHBH_Chitiet!BU755:BW755)+AVERAGE(KHBH_Chitiet!BX755:BZ755)+AVERAGE(KHBH_Chitiet!CA755:CC755),0)</f>
        <v>0</v>
      </c>
      <c r="M755" s="65">
        <f>IFERROR(AVERAGE(KHBH_Chitiet!CD755:CF755)+AVERAGE(KHBH_Chitiet!CG755:CI755)+AVERAGE(KHBH_Chitiet!CJ755:CL755),0)</f>
        <v>0</v>
      </c>
      <c r="N755" s="65">
        <f t="shared" si="12"/>
        <v>0</v>
      </c>
      <c r="P755" s="139">
        <f>HLOOKUP($P$5,KHBH_Chitiet!$G$5:$R$1050,ROW(KH_DTBH_Chitiet!F755)-4,0)</f>
        <v>0</v>
      </c>
      <c r="Q755" s="139">
        <f>IFERROR(VLOOKUP(B755,DM_HHDV!$B$5:$K$1050,8,0)*KH_DTBH_Chitiet!P755,0)</f>
        <v>0</v>
      </c>
      <c r="R755" s="139">
        <f>IFERROR(VLOOKUP(B755,DM_HHDV!$B$5:$K$1050,9,0)*KH_DTBH_Chitiet!P755,0)</f>
        <v>0</v>
      </c>
      <c r="S755" s="139">
        <f>IFERROR(VLOOKUP(B755,DM_HHDV!$B$5:$K$1050,10,0)*KH_DTBH_Chitiet!P755,0)</f>
        <v>0</v>
      </c>
      <c r="T755" s="139">
        <f>HLOOKUP($T$5,KHBH_Chitiet!$G$5:$R$1050,ROW(KH_DTBH_Chitiet!F755)-4,0)</f>
        <v>0</v>
      </c>
      <c r="U755" s="139">
        <f>IFERROR(VLOOKUP(B755,DM_HHDV!$B$5:$K$1050,8,0)*KH_DTBH_Chitiet!T755,0)</f>
        <v>0</v>
      </c>
      <c r="V755" s="139">
        <f>IFERROR(VLOOKUP(B755,DM_HHDV!$B$5:$K$1050,9,0)*KH_DTBH_Chitiet!T755,0)</f>
        <v>0</v>
      </c>
      <c r="W755" s="139">
        <f>IFERROR(VLOOKUP(B755,DM_HHDV!$B$5:$K$1050,10,0)*KH_DTBH_Chitiet!T755,0)</f>
        <v>0</v>
      </c>
      <c r="X755" s="139">
        <f>IFERROR(VLOOKUP(B755,DM_HHDV!$B$5:$K$1050,5,0)*KH_DTBH_Chitiet!T755,0)</f>
        <v>0</v>
      </c>
      <c r="Y755" s="139">
        <f>IFERROR(VLOOKUP(B755,DM_HHDV!$B$5:$K$1050,6,0)*KH_DTBH_Chitiet!T755,0)</f>
        <v>0</v>
      </c>
      <c r="Z755" s="139">
        <f>IFERROR(VLOOKUP(B755,DM_HHDV!$B$5:$K$1050,7,0)*KH_DTBH_Chitiet!T755,0)</f>
        <v>0</v>
      </c>
      <c r="AA755" s="139">
        <f>IFERROR(AVERAGE(KHBH_Chitiet!S755:U755)+AVERAGE(KHBH_Chitiet!V755:X755)+AVERAGE(KHBH_Chitiet!Y755:AA755),0)</f>
        <v>0</v>
      </c>
      <c r="AB755" s="139">
        <f>IFERROR(AVERAGE(KHBH_Chitiet!AB755:AD755)+AVERAGE(KHBH_Chitiet!AE755:AG755)+AVERAGE(KHBH_Chitiet!AH755:AJ755),0)</f>
        <v>0</v>
      </c>
      <c r="AC755" s="139">
        <f>IFERROR(AVERAGE(KHBH_Chitiet!AK755:AM755)+AVERAGE(KHBH_Chitiet!AN756:AP756)+AVERAGE(KHBH_Chitiet!AQ755:AS755),0)</f>
        <v>0</v>
      </c>
      <c r="AD755" s="139">
        <f>IFERROR(AVERAGE(KHBH_Chitiet!AT755:AV755)+AVERAGE(KHBH_Chitiet!AW755:AY755)+AVERAGE(KHBH_Chitiet!AZ755:BB755),0)</f>
        <v>0</v>
      </c>
    </row>
    <row r="756" spans="1:30">
      <c r="A756" s="21">
        <v>751</v>
      </c>
      <c r="B756" s="65">
        <f>KHBH_Chitiet!B756</f>
        <v>0</v>
      </c>
      <c r="C756" s="65">
        <f>KHBH_Chitiet!C756</f>
        <v>0</v>
      </c>
      <c r="D756" s="62">
        <f>IFERROR(VLOOKUP(B756,DM_HHDV!$B$5:$E$1050,3,0),0)</f>
        <v>0</v>
      </c>
      <c r="E756" s="67">
        <f>IFERROR(VLOOKUP(B756,DM_HHDV!$B$5:$E$1050,4,0),0)</f>
        <v>0</v>
      </c>
      <c r="F756" s="65">
        <f>HLOOKUP($F$5,KHBH_Chitiet!$G$5:$R$1050,ROW(KH_DTBH_Chitiet!F756)-4,0)</f>
        <v>0</v>
      </c>
      <c r="G756" s="65">
        <f>IFERROR(VLOOKUP(B756,DM_HHDV!$B$5:$K$1050,8,0)*KH_DTBH_Chitiet!F756,0)</f>
        <v>0</v>
      </c>
      <c r="H756" s="65">
        <f>IFERROR(VLOOKUP(B756,DM_HHDV!$B$5:$K$1050,9,0)*KH_DTBH_Chitiet!F756,0)</f>
        <v>0</v>
      </c>
      <c r="I756" s="65">
        <f>IFERROR(VLOOKUP(B756,DM_HHDV!$B$5:$K$1050,10,0)*KH_DTBH_Chitiet!F756,0)</f>
        <v>0</v>
      </c>
      <c r="J756" s="65">
        <f>IFERROR(AVERAGE(KHBH_Chitiet!BC756:BE756)+AVERAGE(KHBH_Chitiet!BF756:BH756)+AVERAGE(KHBH_Chitiet!BI756:BK756),0)</f>
        <v>0</v>
      </c>
      <c r="K756" s="65">
        <f>IFERROR(AVERAGE(KHBH_Chitiet!BL756:BN756)+AVERAGE(KHBH_Chitiet!BO756:BQ756)+AVERAGE(KHBH_Chitiet!BR756:BT756),0)</f>
        <v>0</v>
      </c>
      <c r="L756" s="65">
        <f>IFERROR(AVERAGE(KHBH_Chitiet!BU756:BW756)+AVERAGE(KHBH_Chitiet!BX756:BZ756)+AVERAGE(KHBH_Chitiet!CA756:CC756),0)</f>
        <v>0</v>
      </c>
      <c r="M756" s="65">
        <f>IFERROR(AVERAGE(KHBH_Chitiet!CD756:CF756)+AVERAGE(KHBH_Chitiet!CG756:CI756)+AVERAGE(KHBH_Chitiet!CJ756:CL756),0)</f>
        <v>0</v>
      </c>
      <c r="N756" s="65">
        <f t="shared" si="12"/>
        <v>0</v>
      </c>
      <c r="P756" s="139">
        <f>HLOOKUP($P$5,KHBH_Chitiet!$G$5:$R$1050,ROW(KH_DTBH_Chitiet!F756)-4,0)</f>
        <v>0</v>
      </c>
      <c r="Q756" s="139">
        <f>IFERROR(VLOOKUP(B756,DM_HHDV!$B$5:$K$1050,8,0)*KH_DTBH_Chitiet!P756,0)</f>
        <v>0</v>
      </c>
      <c r="R756" s="139">
        <f>IFERROR(VLOOKUP(B756,DM_HHDV!$B$5:$K$1050,9,0)*KH_DTBH_Chitiet!P756,0)</f>
        <v>0</v>
      </c>
      <c r="S756" s="139">
        <f>IFERROR(VLOOKUP(B756,DM_HHDV!$B$5:$K$1050,10,0)*KH_DTBH_Chitiet!P756,0)</f>
        <v>0</v>
      </c>
      <c r="T756" s="139">
        <f>HLOOKUP($T$5,KHBH_Chitiet!$G$5:$R$1050,ROW(KH_DTBH_Chitiet!F756)-4,0)</f>
        <v>0</v>
      </c>
      <c r="U756" s="139">
        <f>IFERROR(VLOOKUP(B756,DM_HHDV!$B$5:$K$1050,8,0)*KH_DTBH_Chitiet!T756,0)</f>
        <v>0</v>
      </c>
      <c r="V756" s="139">
        <f>IFERROR(VLOOKUP(B756,DM_HHDV!$B$5:$K$1050,9,0)*KH_DTBH_Chitiet!T756,0)</f>
        <v>0</v>
      </c>
      <c r="W756" s="139">
        <f>IFERROR(VLOOKUP(B756,DM_HHDV!$B$5:$K$1050,10,0)*KH_DTBH_Chitiet!T756,0)</f>
        <v>0</v>
      </c>
      <c r="X756" s="139">
        <f>IFERROR(VLOOKUP(B756,DM_HHDV!$B$5:$K$1050,5,0)*KH_DTBH_Chitiet!T756,0)</f>
        <v>0</v>
      </c>
      <c r="Y756" s="139">
        <f>IFERROR(VLOOKUP(B756,DM_HHDV!$B$5:$K$1050,6,0)*KH_DTBH_Chitiet!T756,0)</f>
        <v>0</v>
      </c>
      <c r="Z756" s="139">
        <f>IFERROR(VLOOKUP(B756,DM_HHDV!$B$5:$K$1050,7,0)*KH_DTBH_Chitiet!T756,0)</f>
        <v>0</v>
      </c>
      <c r="AA756" s="139">
        <f>IFERROR(AVERAGE(KHBH_Chitiet!S756:U756)+AVERAGE(KHBH_Chitiet!V756:X756)+AVERAGE(KHBH_Chitiet!Y756:AA756),0)</f>
        <v>0</v>
      </c>
      <c r="AB756" s="139">
        <f>IFERROR(AVERAGE(KHBH_Chitiet!AB756:AD756)+AVERAGE(KHBH_Chitiet!AE756:AG756)+AVERAGE(KHBH_Chitiet!AH756:AJ756),0)</f>
        <v>0</v>
      </c>
      <c r="AC756" s="139">
        <f>IFERROR(AVERAGE(KHBH_Chitiet!AK756:AM756)+AVERAGE(KHBH_Chitiet!AN757:AP757)+AVERAGE(KHBH_Chitiet!AQ756:AS756),0)</f>
        <v>0</v>
      </c>
      <c r="AD756" s="139">
        <f>IFERROR(AVERAGE(KHBH_Chitiet!AT756:AV756)+AVERAGE(KHBH_Chitiet!AW756:AY756)+AVERAGE(KHBH_Chitiet!AZ756:BB756),0)</f>
        <v>0</v>
      </c>
    </row>
    <row r="757" spans="1:30">
      <c r="A757" s="21">
        <v>752</v>
      </c>
      <c r="B757" s="65">
        <f>KHBH_Chitiet!B757</f>
        <v>0</v>
      </c>
      <c r="C757" s="65">
        <f>KHBH_Chitiet!C757</f>
        <v>0</v>
      </c>
      <c r="D757" s="62">
        <f>IFERROR(VLOOKUP(B757,DM_HHDV!$B$5:$E$1050,3,0),0)</f>
        <v>0</v>
      </c>
      <c r="E757" s="67">
        <f>IFERROR(VLOOKUP(B757,DM_HHDV!$B$5:$E$1050,4,0),0)</f>
        <v>0</v>
      </c>
      <c r="F757" s="65">
        <f>HLOOKUP($F$5,KHBH_Chitiet!$G$5:$R$1050,ROW(KH_DTBH_Chitiet!F757)-4,0)</f>
        <v>0</v>
      </c>
      <c r="G757" s="65">
        <f>IFERROR(VLOOKUP(B757,DM_HHDV!$B$5:$K$1050,8,0)*KH_DTBH_Chitiet!F757,0)</f>
        <v>0</v>
      </c>
      <c r="H757" s="65">
        <f>IFERROR(VLOOKUP(B757,DM_HHDV!$B$5:$K$1050,9,0)*KH_DTBH_Chitiet!F757,0)</f>
        <v>0</v>
      </c>
      <c r="I757" s="65">
        <f>IFERROR(VLOOKUP(B757,DM_HHDV!$B$5:$K$1050,10,0)*KH_DTBH_Chitiet!F757,0)</f>
        <v>0</v>
      </c>
      <c r="J757" s="65">
        <f>IFERROR(AVERAGE(KHBH_Chitiet!BC757:BE757)+AVERAGE(KHBH_Chitiet!BF757:BH757)+AVERAGE(KHBH_Chitiet!BI757:BK757),0)</f>
        <v>0</v>
      </c>
      <c r="K757" s="65">
        <f>IFERROR(AVERAGE(KHBH_Chitiet!BL757:BN757)+AVERAGE(KHBH_Chitiet!BO757:BQ757)+AVERAGE(KHBH_Chitiet!BR757:BT757),0)</f>
        <v>0</v>
      </c>
      <c r="L757" s="65">
        <f>IFERROR(AVERAGE(KHBH_Chitiet!BU757:BW757)+AVERAGE(KHBH_Chitiet!BX757:BZ757)+AVERAGE(KHBH_Chitiet!CA757:CC757),0)</f>
        <v>0</v>
      </c>
      <c r="M757" s="65">
        <f>IFERROR(AVERAGE(KHBH_Chitiet!CD757:CF757)+AVERAGE(KHBH_Chitiet!CG757:CI757)+AVERAGE(KHBH_Chitiet!CJ757:CL757),0)</f>
        <v>0</v>
      </c>
      <c r="N757" s="65">
        <f t="shared" si="12"/>
        <v>0</v>
      </c>
      <c r="P757" s="139">
        <f>HLOOKUP($P$5,KHBH_Chitiet!$G$5:$R$1050,ROW(KH_DTBH_Chitiet!F757)-4,0)</f>
        <v>0</v>
      </c>
      <c r="Q757" s="139">
        <f>IFERROR(VLOOKUP(B757,DM_HHDV!$B$5:$K$1050,8,0)*KH_DTBH_Chitiet!P757,0)</f>
        <v>0</v>
      </c>
      <c r="R757" s="139">
        <f>IFERROR(VLOOKUP(B757,DM_HHDV!$B$5:$K$1050,9,0)*KH_DTBH_Chitiet!P757,0)</f>
        <v>0</v>
      </c>
      <c r="S757" s="139">
        <f>IFERROR(VLOOKUP(B757,DM_HHDV!$B$5:$K$1050,10,0)*KH_DTBH_Chitiet!P757,0)</f>
        <v>0</v>
      </c>
      <c r="T757" s="139">
        <f>HLOOKUP($T$5,KHBH_Chitiet!$G$5:$R$1050,ROW(KH_DTBH_Chitiet!F757)-4,0)</f>
        <v>0</v>
      </c>
      <c r="U757" s="139">
        <f>IFERROR(VLOOKUP(B757,DM_HHDV!$B$5:$K$1050,8,0)*KH_DTBH_Chitiet!T757,0)</f>
        <v>0</v>
      </c>
      <c r="V757" s="139">
        <f>IFERROR(VLOOKUP(B757,DM_HHDV!$B$5:$K$1050,9,0)*KH_DTBH_Chitiet!T757,0)</f>
        <v>0</v>
      </c>
      <c r="W757" s="139">
        <f>IFERROR(VLOOKUP(B757,DM_HHDV!$B$5:$K$1050,10,0)*KH_DTBH_Chitiet!T757,0)</f>
        <v>0</v>
      </c>
      <c r="X757" s="139">
        <f>IFERROR(VLOOKUP(B757,DM_HHDV!$B$5:$K$1050,5,0)*KH_DTBH_Chitiet!T757,0)</f>
        <v>0</v>
      </c>
      <c r="Y757" s="139">
        <f>IFERROR(VLOOKUP(B757,DM_HHDV!$B$5:$K$1050,6,0)*KH_DTBH_Chitiet!T757,0)</f>
        <v>0</v>
      </c>
      <c r="Z757" s="139">
        <f>IFERROR(VLOOKUP(B757,DM_HHDV!$B$5:$K$1050,7,0)*KH_DTBH_Chitiet!T757,0)</f>
        <v>0</v>
      </c>
      <c r="AA757" s="139">
        <f>IFERROR(AVERAGE(KHBH_Chitiet!S757:U757)+AVERAGE(KHBH_Chitiet!V757:X757)+AVERAGE(KHBH_Chitiet!Y757:AA757),0)</f>
        <v>0</v>
      </c>
      <c r="AB757" s="139">
        <f>IFERROR(AVERAGE(KHBH_Chitiet!AB757:AD757)+AVERAGE(KHBH_Chitiet!AE757:AG757)+AVERAGE(KHBH_Chitiet!AH757:AJ757),0)</f>
        <v>0</v>
      </c>
      <c r="AC757" s="139">
        <f>IFERROR(AVERAGE(KHBH_Chitiet!AK757:AM757)+AVERAGE(KHBH_Chitiet!AN758:AP758)+AVERAGE(KHBH_Chitiet!AQ757:AS757),0)</f>
        <v>0</v>
      </c>
      <c r="AD757" s="139">
        <f>IFERROR(AVERAGE(KHBH_Chitiet!AT757:AV757)+AVERAGE(KHBH_Chitiet!AW757:AY757)+AVERAGE(KHBH_Chitiet!AZ757:BB757),0)</f>
        <v>0</v>
      </c>
    </row>
    <row r="758" spans="1:30">
      <c r="A758" s="21">
        <v>753</v>
      </c>
      <c r="B758" s="65">
        <f>KHBH_Chitiet!B758</f>
        <v>0</v>
      </c>
      <c r="C758" s="65">
        <f>KHBH_Chitiet!C758</f>
        <v>0</v>
      </c>
      <c r="D758" s="62">
        <f>IFERROR(VLOOKUP(B758,DM_HHDV!$B$5:$E$1050,3,0),0)</f>
        <v>0</v>
      </c>
      <c r="E758" s="67">
        <f>IFERROR(VLOOKUP(B758,DM_HHDV!$B$5:$E$1050,4,0),0)</f>
        <v>0</v>
      </c>
      <c r="F758" s="65">
        <f>HLOOKUP($F$5,KHBH_Chitiet!$G$5:$R$1050,ROW(KH_DTBH_Chitiet!F758)-4,0)</f>
        <v>0</v>
      </c>
      <c r="G758" s="65">
        <f>IFERROR(VLOOKUP(B758,DM_HHDV!$B$5:$K$1050,8,0)*KH_DTBH_Chitiet!F758,0)</f>
        <v>0</v>
      </c>
      <c r="H758" s="65">
        <f>IFERROR(VLOOKUP(B758,DM_HHDV!$B$5:$K$1050,9,0)*KH_DTBH_Chitiet!F758,0)</f>
        <v>0</v>
      </c>
      <c r="I758" s="65">
        <f>IFERROR(VLOOKUP(B758,DM_HHDV!$B$5:$K$1050,10,0)*KH_DTBH_Chitiet!F758,0)</f>
        <v>0</v>
      </c>
      <c r="J758" s="65">
        <f>IFERROR(AVERAGE(KHBH_Chitiet!BC758:BE758)+AVERAGE(KHBH_Chitiet!BF758:BH758)+AVERAGE(KHBH_Chitiet!BI758:BK758),0)</f>
        <v>0</v>
      </c>
      <c r="K758" s="65">
        <f>IFERROR(AVERAGE(KHBH_Chitiet!BL758:BN758)+AVERAGE(KHBH_Chitiet!BO758:BQ758)+AVERAGE(KHBH_Chitiet!BR758:BT758),0)</f>
        <v>0</v>
      </c>
      <c r="L758" s="65">
        <f>IFERROR(AVERAGE(KHBH_Chitiet!BU758:BW758)+AVERAGE(KHBH_Chitiet!BX758:BZ758)+AVERAGE(KHBH_Chitiet!CA758:CC758),0)</f>
        <v>0</v>
      </c>
      <c r="M758" s="65">
        <f>IFERROR(AVERAGE(KHBH_Chitiet!CD758:CF758)+AVERAGE(KHBH_Chitiet!CG758:CI758)+AVERAGE(KHBH_Chitiet!CJ758:CL758),0)</f>
        <v>0</v>
      </c>
      <c r="N758" s="65">
        <f t="shared" si="12"/>
        <v>0</v>
      </c>
      <c r="P758" s="139">
        <f>HLOOKUP($P$5,KHBH_Chitiet!$G$5:$R$1050,ROW(KH_DTBH_Chitiet!F758)-4,0)</f>
        <v>0</v>
      </c>
      <c r="Q758" s="139">
        <f>IFERROR(VLOOKUP(B758,DM_HHDV!$B$5:$K$1050,8,0)*KH_DTBH_Chitiet!P758,0)</f>
        <v>0</v>
      </c>
      <c r="R758" s="139">
        <f>IFERROR(VLOOKUP(B758,DM_HHDV!$B$5:$K$1050,9,0)*KH_DTBH_Chitiet!P758,0)</f>
        <v>0</v>
      </c>
      <c r="S758" s="139">
        <f>IFERROR(VLOOKUP(B758,DM_HHDV!$B$5:$K$1050,10,0)*KH_DTBH_Chitiet!P758,0)</f>
        <v>0</v>
      </c>
      <c r="T758" s="139">
        <f>HLOOKUP($T$5,KHBH_Chitiet!$G$5:$R$1050,ROW(KH_DTBH_Chitiet!F758)-4,0)</f>
        <v>0</v>
      </c>
      <c r="U758" s="139">
        <f>IFERROR(VLOOKUP(B758,DM_HHDV!$B$5:$K$1050,8,0)*KH_DTBH_Chitiet!T758,0)</f>
        <v>0</v>
      </c>
      <c r="V758" s="139">
        <f>IFERROR(VLOOKUP(B758,DM_HHDV!$B$5:$K$1050,9,0)*KH_DTBH_Chitiet!T758,0)</f>
        <v>0</v>
      </c>
      <c r="W758" s="139">
        <f>IFERROR(VLOOKUP(B758,DM_HHDV!$B$5:$K$1050,10,0)*KH_DTBH_Chitiet!T758,0)</f>
        <v>0</v>
      </c>
      <c r="X758" s="139">
        <f>IFERROR(VLOOKUP(B758,DM_HHDV!$B$5:$K$1050,5,0)*KH_DTBH_Chitiet!T758,0)</f>
        <v>0</v>
      </c>
      <c r="Y758" s="139">
        <f>IFERROR(VLOOKUP(B758,DM_HHDV!$B$5:$K$1050,6,0)*KH_DTBH_Chitiet!T758,0)</f>
        <v>0</v>
      </c>
      <c r="Z758" s="139">
        <f>IFERROR(VLOOKUP(B758,DM_HHDV!$B$5:$K$1050,7,0)*KH_DTBH_Chitiet!T758,0)</f>
        <v>0</v>
      </c>
      <c r="AA758" s="139">
        <f>IFERROR(AVERAGE(KHBH_Chitiet!S758:U758)+AVERAGE(KHBH_Chitiet!V758:X758)+AVERAGE(KHBH_Chitiet!Y758:AA758),0)</f>
        <v>0</v>
      </c>
      <c r="AB758" s="139">
        <f>IFERROR(AVERAGE(KHBH_Chitiet!AB758:AD758)+AVERAGE(KHBH_Chitiet!AE758:AG758)+AVERAGE(KHBH_Chitiet!AH758:AJ758),0)</f>
        <v>0</v>
      </c>
      <c r="AC758" s="139">
        <f>IFERROR(AVERAGE(KHBH_Chitiet!AK758:AM758)+AVERAGE(KHBH_Chitiet!AN759:AP759)+AVERAGE(KHBH_Chitiet!AQ758:AS758),0)</f>
        <v>0</v>
      </c>
      <c r="AD758" s="139">
        <f>IFERROR(AVERAGE(KHBH_Chitiet!AT758:AV758)+AVERAGE(KHBH_Chitiet!AW758:AY758)+AVERAGE(KHBH_Chitiet!AZ758:BB758),0)</f>
        <v>0</v>
      </c>
    </row>
    <row r="759" spans="1:30">
      <c r="A759" s="21">
        <v>754</v>
      </c>
      <c r="B759" s="65">
        <f>KHBH_Chitiet!B759</f>
        <v>0</v>
      </c>
      <c r="C759" s="65">
        <f>KHBH_Chitiet!C759</f>
        <v>0</v>
      </c>
      <c r="D759" s="62">
        <f>IFERROR(VLOOKUP(B759,DM_HHDV!$B$5:$E$1050,3,0),0)</f>
        <v>0</v>
      </c>
      <c r="E759" s="67">
        <f>IFERROR(VLOOKUP(B759,DM_HHDV!$B$5:$E$1050,4,0),0)</f>
        <v>0</v>
      </c>
      <c r="F759" s="65">
        <f>HLOOKUP($F$5,KHBH_Chitiet!$G$5:$R$1050,ROW(KH_DTBH_Chitiet!F759)-4,0)</f>
        <v>0</v>
      </c>
      <c r="G759" s="65">
        <f>IFERROR(VLOOKUP(B759,DM_HHDV!$B$5:$K$1050,8,0)*KH_DTBH_Chitiet!F759,0)</f>
        <v>0</v>
      </c>
      <c r="H759" s="65">
        <f>IFERROR(VLOOKUP(B759,DM_HHDV!$B$5:$K$1050,9,0)*KH_DTBH_Chitiet!F759,0)</f>
        <v>0</v>
      </c>
      <c r="I759" s="65">
        <f>IFERROR(VLOOKUP(B759,DM_HHDV!$B$5:$K$1050,10,0)*KH_DTBH_Chitiet!F759,0)</f>
        <v>0</v>
      </c>
      <c r="J759" s="65">
        <f>IFERROR(AVERAGE(KHBH_Chitiet!BC759:BE759)+AVERAGE(KHBH_Chitiet!BF759:BH759)+AVERAGE(KHBH_Chitiet!BI759:BK759),0)</f>
        <v>0</v>
      </c>
      <c r="K759" s="65">
        <f>IFERROR(AVERAGE(KHBH_Chitiet!BL759:BN759)+AVERAGE(KHBH_Chitiet!BO759:BQ759)+AVERAGE(KHBH_Chitiet!BR759:BT759),0)</f>
        <v>0</v>
      </c>
      <c r="L759" s="65">
        <f>IFERROR(AVERAGE(KHBH_Chitiet!BU759:BW759)+AVERAGE(KHBH_Chitiet!BX759:BZ759)+AVERAGE(KHBH_Chitiet!CA759:CC759),0)</f>
        <v>0</v>
      </c>
      <c r="M759" s="65">
        <f>IFERROR(AVERAGE(KHBH_Chitiet!CD759:CF759)+AVERAGE(KHBH_Chitiet!CG759:CI759)+AVERAGE(KHBH_Chitiet!CJ759:CL759),0)</f>
        <v>0</v>
      </c>
      <c r="N759" s="65">
        <f t="shared" si="12"/>
        <v>0</v>
      </c>
      <c r="P759" s="139">
        <f>HLOOKUP($P$5,KHBH_Chitiet!$G$5:$R$1050,ROW(KH_DTBH_Chitiet!F759)-4,0)</f>
        <v>0</v>
      </c>
      <c r="Q759" s="139">
        <f>IFERROR(VLOOKUP(B759,DM_HHDV!$B$5:$K$1050,8,0)*KH_DTBH_Chitiet!P759,0)</f>
        <v>0</v>
      </c>
      <c r="R759" s="139">
        <f>IFERROR(VLOOKUP(B759,DM_HHDV!$B$5:$K$1050,9,0)*KH_DTBH_Chitiet!P759,0)</f>
        <v>0</v>
      </c>
      <c r="S759" s="139">
        <f>IFERROR(VLOOKUP(B759,DM_HHDV!$B$5:$K$1050,10,0)*KH_DTBH_Chitiet!P759,0)</f>
        <v>0</v>
      </c>
      <c r="T759" s="139">
        <f>HLOOKUP($T$5,KHBH_Chitiet!$G$5:$R$1050,ROW(KH_DTBH_Chitiet!F759)-4,0)</f>
        <v>0</v>
      </c>
      <c r="U759" s="139">
        <f>IFERROR(VLOOKUP(B759,DM_HHDV!$B$5:$K$1050,8,0)*KH_DTBH_Chitiet!T759,0)</f>
        <v>0</v>
      </c>
      <c r="V759" s="139">
        <f>IFERROR(VLOOKUP(B759,DM_HHDV!$B$5:$K$1050,9,0)*KH_DTBH_Chitiet!T759,0)</f>
        <v>0</v>
      </c>
      <c r="W759" s="139">
        <f>IFERROR(VLOOKUP(B759,DM_HHDV!$B$5:$K$1050,10,0)*KH_DTBH_Chitiet!T759,0)</f>
        <v>0</v>
      </c>
      <c r="X759" s="139">
        <f>IFERROR(VLOOKUP(B759,DM_HHDV!$B$5:$K$1050,5,0)*KH_DTBH_Chitiet!T759,0)</f>
        <v>0</v>
      </c>
      <c r="Y759" s="139">
        <f>IFERROR(VLOOKUP(B759,DM_HHDV!$B$5:$K$1050,6,0)*KH_DTBH_Chitiet!T759,0)</f>
        <v>0</v>
      </c>
      <c r="Z759" s="139">
        <f>IFERROR(VLOOKUP(B759,DM_HHDV!$B$5:$K$1050,7,0)*KH_DTBH_Chitiet!T759,0)</f>
        <v>0</v>
      </c>
      <c r="AA759" s="139">
        <f>IFERROR(AVERAGE(KHBH_Chitiet!S759:U759)+AVERAGE(KHBH_Chitiet!V759:X759)+AVERAGE(KHBH_Chitiet!Y759:AA759),0)</f>
        <v>0</v>
      </c>
      <c r="AB759" s="139">
        <f>IFERROR(AVERAGE(KHBH_Chitiet!AB759:AD759)+AVERAGE(KHBH_Chitiet!AE759:AG759)+AVERAGE(KHBH_Chitiet!AH759:AJ759),0)</f>
        <v>0</v>
      </c>
      <c r="AC759" s="139">
        <f>IFERROR(AVERAGE(KHBH_Chitiet!AK759:AM759)+AVERAGE(KHBH_Chitiet!AN760:AP760)+AVERAGE(KHBH_Chitiet!AQ759:AS759),0)</f>
        <v>0</v>
      </c>
      <c r="AD759" s="139">
        <f>IFERROR(AVERAGE(KHBH_Chitiet!AT759:AV759)+AVERAGE(KHBH_Chitiet!AW759:AY759)+AVERAGE(KHBH_Chitiet!AZ759:BB759),0)</f>
        <v>0</v>
      </c>
    </row>
    <row r="760" spans="1:30">
      <c r="A760" s="21">
        <v>755</v>
      </c>
      <c r="B760" s="65">
        <f>KHBH_Chitiet!B760</f>
        <v>0</v>
      </c>
      <c r="C760" s="65">
        <f>KHBH_Chitiet!C760</f>
        <v>0</v>
      </c>
      <c r="D760" s="62">
        <f>IFERROR(VLOOKUP(B760,DM_HHDV!$B$5:$E$1050,3,0),0)</f>
        <v>0</v>
      </c>
      <c r="E760" s="67">
        <f>IFERROR(VLOOKUP(B760,DM_HHDV!$B$5:$E$1050,4,0),0)</f>
        <v>0</v>
      </c>
      <c r="F760" s="65">
        <f>HLOOKUP($F$5,KHBH_Chitiet!$G$5:$R$1050,ROW(KH_DTBH_Chitiet!F760)-4,0)</f>
        <v>0</v>
      </c>
      <c r="G760" s="65">
        <f>IFERROR(VLOOKUP(B760,DM_HHDV!$B$5:$K$1050,8,0)*KH_DTBH_Chitiet!F760,0)</f>
        <v>0</v>
      </c>
      <c r="H760" s="65">
        <f>IFERROR(VLOOKUP(B760,DM_HHDV!$B$5:$K$1050,9,0)*KH_DTBH_Chitiet!F760,0)</f>
        <v>0</v>
      </c>
      <c r="I760" s="65">
        <f>IFERROR(VLOOKUP(B760,DM_HHDV!$B$5:$K$1050,10,0)*KH_DTBH_Chitiet!F760,0)</f>
        <v>0</v>
      </c>
      <c r="J760" s="65">
        <f>IFERROR(AVERAGE(KHBH_Chitiet!BC760:BE760)+AVERAGE(KHBH_Chitiet!BF760:BH760)+AVERAGE(KHBH_Chitiet!BI760:BK760),0)</f>
        <v>0</v>
      </c>
      <c r="K760" s="65">
        <f>IFERROR(AVERAGE(KHBH_Chitiet!BL760:BN760)+AVERAGE(KHBH_Chitiet!BO760:BQ760)+AVERAGE(KHBH_Chitiet!BR760:BT760),0)</f>
        <v>0</v>
      </c>
      <c r="L760" s="65">
        <f>IFERROR(AVERAGE(KHBH_Chitiet!BU760:BW760)+AVERAGE(KHBH_Chitiet!BX760:BZ760)+AVERAGE(KHBH_Chitiet!CA760:CC760),0)</f>
        <v>0</v>
      </c>
      <c r="M760" s="65">
        <f>IFERROR(AVERAGE(KHBH_Chitiet!CD760:CF760)+AVERAGE(KHBH_Chitiet!CG760:CI760)+AVERAGE(KHBH_Chitiet!CJ760:CL760),0)</f>
        <v>0</v>
      </c>
      <c r="N760" s="65">
        <f t="shared" si="12"/>
        <v>0</v>
      </c>
      <c r="P760" s="139">
        <f>HLOOKUP($P$5,KHBH_Chitiet!$G$5:$R$1050,ROW(KH_DTBH_Chitiet!F760)-4,0)</f>
        <v>0</v>
      </c>
      <c r="Q760" s="139">
        <f>IFERROR(VLOOKUP(B760,DM_HHDV!$B$5:$K$1050,8,0)*KH_DTBH_Chitiet!P760,0)</f>
        <v>0</v>
      </c>
      <c r="R760" s="139">
        <f>IFERROR(VLOOKUP(B760,DM_HHDV!$B$5:$K$1050,9,0)*KH_DTBH_Chitiet!P760,0)</f>
        <v>0</v>
      </c>
      <c r="S760" s="139">
        <f>IFERROR(VLOOKUP(B760,DM_HHDV!$B$5:$K$1050,10,0)*KH_DTBH_Chitiet!P760,0)</f>
        <v>0</v>
      </c>
      <c r="T760" s="139">
        <f>HLOOKUP($T$5,KHBH_Chitiet!$G$5:$R$1050,ROW(KH_DTBH_Chitiet!F760)-4,0)</f>
        <v>0</v>
      </c>
      <c r="U760" s="139">
        <f>IFERROR(VLOOKUP(B760,DM_HHDV!$B$5:$K$1050,8,0)*KH_DTBH_Chitiet!T760,0)</f>
        <v>0</v>
      </c>
      <c r="V760" s="139">
        <f>IFERROR(VLOOKUP(B760,DM_HHDV!$B$5:$K$1050,9,0)*KH_DTBH_Chitiet!T760,0)</f>
        <v>0</v>
      </c>
      <c r="W760" s="139">
        <f>IFERROR(VLOOKUP(B760,DM_HHDV!$B$5:$K$1050,10,0)*KH_DTBH_Chitiet!T760,0)</f>
        <v>0</v>
      </c>
      <c r="X760" s="139">
        <f>IFERROR(VLOOKUP(B760,DM_HHDV!$B$5:$K$1050,5,0)*KH_DTBH_Chitiet!T760,0)</f>
        <v>0</v>
      </c>
      <c r="Y760" s="139">
        <f>IFERROR(VLOOKUP(B760,DM_HHDV!$B$5:$K$1050,6,0)*KH_DTBH_Chitiet!T760,0)</f>
        <v>0</v>
      </c>
      <c r="Z760" s="139">
        <f>IFERROR(VLOOKUP(B760,DM_HHDV!$B$5:$K$1050,7,0)*KH_DTBH_Chitiet!T760,0)</f>
        <v>0</v>
      </c>
      <c r="AA760" s="139">
        <f>IFERROR(AVERAGE(KHBH_Chitiet!S760:U760)+AVERAGE(KHBH_Chitiet!V760:X760)+AVERAGE(KHBH_Chitiet!Y760:AA760),0)</f>
        <v>0</v>
      </c>
      <c r="AB760" s="139">
        <f>IFERROR(AVERAGE(KHBH_Chitiet!AB760:AD760)+AVERAGE(KHBH_Chitiet!AE760:AG760)+AVERAGE(KHBH_Chitiet!AH760:AJ760),0)</f>
        <v>0</v>
      </c>
      <c r="AC760" s="139">
        <f>IFERROR(AVERAGE(KHBH_Chitiet!AK760:AM760)+AVERAGE(KHBH_Chitiet!AN761:AP761)+AVERAGE(KHBH_Chitiet!AQ760:AS760),0)</f>
        <v>0</v>
      </c>
      <c r="AD760" s="139">
        <f>IFERROR(AVERAGE(KHBH_Chitiet!AT760:AV760)+AVERAGE(KHBH_Chitiet!AW760:AY760)+AVERAGE(KHBH_Chitiet!AZ760:BB760),0)</f>
        <v>0</v>
      </c>
    </row>
    <row r="761" spans="1:30">
      <c r="A761" s="21">
        <v>756</v>
      </c>
      <c r="B761" s="65">
        <f>KHBH_Chitiet!B761</f>
        <v>0</v>
      </c>
      <c r="C761" s="65">
        <f>KHBH_Chitiet!C761</f>
        <v>0</v>
      </c>
      <c r="D761" s="62">
        <f>IFERROR(VLOOKUP(B761,DM_HHDV!$B$5:$E$1050,3,0),0)</f>
        <v>0</v>
      </c>
      <c r="E761" s="67">
        <f>IFERROR(VLOOKUP(B761,DM_HHDV!$B$5:$E$1050,4,0),0)</f>
        <v>0</v>
      </c>
      <c r="F761" s="65">
        <f>HLOOKUP($F$5,KHBH_Chitiet!$G$5:$R$1050,ROW(KH_DTBH_Chitiet!F761)-4,0)</f>
        <v>0</v>
      </c>
      <c r="G761" s="65">
        <f>IFERROR(VLOOKUP(B761,DM_HHDV!$B$5:$K$1050,8,0)*KH_DTBH_Chitiet!F761,0)</f>
        <v>0</v>
      </c>
      <c r="H761" s="65">
        <f>IFERROR(VLOOKUP(B761,DM_HHDV!$B$5:$K$1050,9,0)*KH_DTBH_Chitiet!F761,0)</f>
        <v>0</v>
      </c>
      <c r="I761" s="65">
        <f>IFERROR(VLOOKUP(B761,DM_HHDV!$B$5:$K$1050,10,0)*KH_DTBH_Chitiet!F761,0)</f>
        <v>0</v>
      </c>
      <c r="J761" s="65">
        <f>IFERROR(AVERAGE(KHBH_Chitiet!BC761:BE761)+AVERAGE(KHBH_Chitiet!BF761:BH761)+AVERAGE(KHBH_Chitiet!BI761:BK761),0)</f>
        <v>0</v>
      </c>
      <c r="K761" s="65">
        <f>IFERROR(AVERAGE(KHBH_Chitiet!BL761:BN761)+AVERAGE(KHBH_Chitiet!BO761:BQ761)+AVERAGE(KHBH_Chitiet!BR761:BT761),0)</f>
        <v>0</v>
      </c>
      <c r="L761" s="65">
        <f>IFERROR(AVERAGE(KHBH_Chitiet!BU761:BW761)+AVERAGE(KHBH_Chitiet!BX761:BZ761)+AVERAGE(KHBH_Chitiet!CA761:CC761),0)</f>
        <v>0</v>
      </c>
      <c r="M761" s="65">
        <f>IFERROR(AVERAGE(KHBH_Chitiet!CD761:CF761)+AVERAGE(KHBH_Chitiet!CG761:CI761)+AVERAGE(KHBH_Chitiet!CJ761:CL761),0)</f>
        <v>0</v>
      </c>
      <c r="N761" s="65">
        <f t="shared" si="12"/>
        <v>0</v>
      </c>
      <c r="P761" s="139">
        <f>HLOOKUP($P$5,KHBH_Chitiet!$G$5:$R$1050,ROW(KH_DTBH_Chitiet!F761)-4,0)</f>
        <v>0</v>
      </c>
      <c r="Q761" s="139">
        <f>IFERROR(VLOOKUP(B761,DM_HHDV!$B$5:$K$1050,8,0)*KH_DTBH_Chitiet!P761,0)</f>
        <v>0</v>
      </c>
      <c r="R761" s="139">
        <f>IFERROR(VLOOKUP(B761,DM_HHDV!$B$5:$K$1050,9,0)*KH_DTBH_Chitiet!P761,0)</f>
        <v>0</v>
      </c>
      <c r="S761" s="139">
        <f>IFERROR(VLOOKUP(B761,DM_HHDV!$B$5:$K$1050,10,0)*KH_DTBH_Chitiet!P761,0)</f>
        <v>0</v>
      </c>
      <c r="T761" s="139">
        <f>HLOOKUP($T$5,KHBH_Chitiet!$G$5:$R$1050,ROW(KH_DTBH_Chitiet!F761)-4,0)</f>
        <v>0</v>
      </c>
      <c r="U761" s="139">
        <f>IFERROR(VLOOKUP(B761,DM_HHDV!$B$5:$K$1050,8,0)*KH_DTBH_Chitiet!T761,0)</f>
        <v>0</v>
      </c>
      <c r="V761" s="139">
        <f>IFERROR(VLOOKUP(B761,DM_HHDV!$B$5:$K$1050,9,0)*KH_DTBH_Chitiet!T761,0)</f>
        <v>0</v>
      </c>
      <c r="W761" s="139">
        <f>IFERROR(VLOOKUP(B761,DM_HHDV!$B$5:$K$1050,10,0)*KH_DTBH_Chitiet!T761,0)</f>
        <v>0</v>
      </c>
      <c r="X761" s="139">
        <f>IFERROR(VLOOKUP(B761,DM_HHDV!$B$5:$K$1050,5,0)*KH_DTBH_Chitiet!T761,0)</f>
        <v>0</v>
      </c>
      <c r="Y761" s="139">
        <f>IFERROR(VLOOKUP(B761,DM_HHDV!$B$5:$K$1050,6,0)*KH_DTBH_Chitiet!T761,0)</f>
        <v>0</v>
      </c>
      <c r="Z761" s="139">
        <f>IFERROR(VLOOKUP(B761,DM_HHDV!$B$5:$K$1050,7,0)*KH_DTBH_Chitiet!T761,0)</f>
        <v>0</v>
      </c>
      <c r="AA761" s="139">
        <f>IFERROR(AVERAGE(KHBH_Chitiet!S761:U761)+AVERAGE(KHBH_Chitiet!V761:X761)+AVERAGE(KHBH_Chitiet!Y761:AA761),0)</f>
        <v>0</v>
      </c>
      <c r="AB761" s="139">
        <f>IFERROR(AVERAGE(KHBH_Chitiet!AB761:AD761)+AVERAGE(KHBH_Chitiet!AE761:AG761)+AVERAGE(KHBH_Chitiet!AH761:AJ761),0)</f>
        <v>0</v>
      </c>
      <c r="AC761" s="139">
        <f>IFERROR(AVERAGE(KHBH_Chitiet!AK761:AM761)+AVERAGE(KHBH_Chitiet!AN762:AP762)+AVERAGE(KHBH_Chitiet!AQ761:AS761),0)</f>
        <v>0</v>
      </c>
      <c r="AD761" s="139">
        <f>IFERROR(AVERAGE(KHBH_Chitiet!AT761:AV761)+AVERAGE(KHBH_Chitiet!AW761:AY761)+AVERAGE(KHBH_Chitiet!AZ761:BB761),0)</f>
        <v>0</v>
      </c>
    </row>
    <row r="762" spans="1:30">
      <c r="A762" s="21">
        <v>757</v>
      </c>
      <c r="B762" s="65">
        <f>KHBH_Chitiet!B762</f>
        <v>0</v>
      </c>
      <c r="C762" s="65">
        <f>KHBH_Chitiet!C762</f>
        <v>0</v>
      </c>
      <c r="D762" s="62">
        <f>IFERROR(VLOOKUP(B762,DM_HHDV!$B$5:$E$1050,3,0),0)</f>
        <v>0</v>
      </c>
      <c r="E762" s="67">
        <f>IFERROR(VLOOKUP(B762,DM_HHDV!$B$5:$E$1050,4,0),0)</f>
        <v>0</v>
      </c>
      <c r="F762" s="65">
        <f>HLOOKUP($F$5,KHBH_Chitiet!$G$5:$R$1050,ROW(KH_DTBH_Chitiet!F762)-4,0)</f>
        <v>0</v>
      </c>
      <c r="G762" s="65">
        <f>IFERROR(VLOOKUP(B762,DM_HHDV!$B$5:$K$1050,8,0)*KH_DTBH_Chitiet!F762,0)</f>
        <v>0</v>
      </c>
      <c r="H762" s="65">
        <f>IFERROR(VLOOKUP(B762,DM_HHDV!$B$5:$K$1050,9,0)*KH_DTBH_Chitiet!F762,0)</f>
        <v>0</v>
      </c>
      <c r="I762" s="65">
        <f>IFERROR(VLOOKUP(B762,DM_HHDV!$B$5:$K$1050,10,0)*KH_DTBH_Chitiet!F762,0)</f>
        <v>0</v>
      </c>
      <c r="J762" s="65">
        <f>IFERROR(AVERAGE(KHBH_Chitiet!BC762:BE762)+AVERAGE(KHBH_Chitiet!BF762:BH762)+AVERAGE(KHBH_Chitiet!BI762:BK762),0)</f>
        <v>0</v>
      </c>
      <c r="K762" s="65">
        <f>IFERROR(AVERAGE(KHBH_Chitiet!BL762:BN762)+AVERAGE(KHBH_Chitiet!BO762:BQ762)+AVERAGE(KHBH_Chitiet!BR762:BT762),0)</f>
        <v>0</v>
      </c>
      <c r="L762" s="65">
        <f>IFERROR(AVERAGE(KHBH_Chitiet!BU762:BW762)+AVERAGE(KHBH_Chitiet!BX762:BZ762)+AVERAGE(KHBH_Chitiet!CA762:CC762),0)</f>
        <v>0</v>
      </c>
      <c r="M762" s="65">
        <f>IFERROR(AVERAGE(KHBH_Chitiet!CD762:CF762)+AVERAGE(KHBH_Chitiet!CG762:CI762)+AVERAGE(KHBH_Chitiet!CJ762:CL762),0)</f>
        <v>0</v>
      </c>
      <c r="N762" s="65">
        <f t="shared" si="12"/>
        <v>0</v>
      </c>
      <c r="P762" s="139">
        <f>HLOOKUP($P$5,KHBH_Chitiet!$G$5:$R$1050,ROW(KH_DTBH_Chitiet!F762)-4,0)</f>
        <v>0</v>
      </c>
      <c r="Q762" s="139">
        <f>IFERROR(VLOOKUP(B762,DM_HHDV!$B$5:$K$1050,8,0)*KH_DTBH_Chitiet!P762,0)</f>
        <v>0</v>
      </c>
      <c r="R762" s="139">
        <f>IFERROR(VLOOKUP(B762,DM_HHDV!$B$5:$K$1050,9,0)*KH_DTBH_Chitiet!P762,0)</f>
        <v>0</v>
      </c>
      <c r="S762" s="139">
        <f>IFERROR(VLOOKUP(B762,DM_HHDV!$B$5:$K$1050,10,0)*KH_DTBH_Chitiet!P762,0)</f>
        <v>0</v>
      </c>
      <c r="T762" s="139">
        <f>HLOOKUP($T$5,KHBH_Chitiet!$G$5:$R$1050,ROW(KH_DTBH_Chitiet!F762)-4,0)</f>
        <v>0</v>
      </c>
      <c r="U762" s="139">
        <f>IFERROR(VLOOKUP(B762,DM_HHDV!$B$5:$K$1050,8,0)*KH_DTBH_Chitiet!T762,0)</f>
        <v>0</v>
      </c>
      <c r="V762" s="139">
        <f>IFERROR(VLOOKUP(B762,DM_HHDV!$B$5:$K$1050,9,0)*KH_DTBH_Chitiet!T762,0)</f>
        <v>0</v>
      </c>
      <c r="W762" s="139">
        <f>IFERROR(VLOOKUP(B762,DM_HHDV!$B$5:$K$1050,10,0)*KH_DTBH_Chitiet!T762,0)</f>
        <v>0</v>
      </c>
      <c r="X762" s="139">
        <f>IFERROR(VLOOKUP(B762,DM_HHDV!$B$5:$K$1050,5,0)*KH_DTBH_Chitiet!T762,0)</f>
        <v>0</v>
      </c>
      <c r="Y762" s="139">
        <f>IFERROR(VLOOKUP(B762,DM_HHDV!$B$5:$K$1050,6,0)*KH_DTBH_Chitiet!T762,0)</f>
        <v>0</v>
      </c>
      <c r="Z762" s="139">
        <f>IFERROR(VLOOKUP(B762,DM_HHDV!$B$5:$K$1050,7,0)*KH_DTBH_Chitiet!T762,0)</f>
        <v>0</v>
      </c>
      <c r="AA762" s="139">
        <f>IFERROR(AVERAGE(KHBH_Chitiet!S762:U762)+AVERAGE(KHBH_Chitiet!V762:X762)+AVERAGE(KHBH_Chitiet!Y762:AA762),0)</f>
        <v>0</v>
      </c>
      <c r="AB762" s="139">
        <f>IFERROR(AVERAGE(KHBH_Chitiet!AB762:AD762)+AVERAGE(KHBH_Chitiet!AE762:AG762)+AVERAGE(KHBH_Chitiet!AH762:AJ762),0)</f>
        <v>0</v>
      </c>
      <c r="AC762" s="139">
        <f>IFERROR(AVERAGE(KHBH_Chitiet!AK762:AM762)+AVERAGE(KHBH_Chitiet!AN763:AP763)+AVERAGE(KHBH_Chitiet!AQ762:AS762),0)</f>
        <v>0</v>
      </c>
      <c r="AD762" s="139">
        <f>IFERROR(AVERAGE(KHBH_Chitiet!AT762:AV762)+AVERAGE(KHBH_Chitiet!AW762:AY762)+AVERAGE(KHBH_Chitiet!AZ762:BB762),0)</f>
        <v>0</v>
      </c>
    </row>
    <row r="763" spans="1:30">
      <c r="A763" s="21">
        <v>758</v>
      </c>
      <c r="B763" s="65">
        <f>KHBH_Chitiet!B763</f>
        <v>0</v>
      </c>
      <c r="C763" s="65">
        <f>KHBH_Chitiet!C763</f>
        <v>0</v>
      </c>
      <c r="D763" s="62">
        <f>IFERROR(VLOOKUP(B763,DM_HHDV!$B$5:$E$1050,3,0),0)</f>
        <v>0</v>
      </c>
      <c r="E763" s="67">
        <f>IFERROR(VLOOKUP(B763,DM_HHDV!$B$5:$E$1050,4,0),0)</f>
        <v>0</v>
      </c>
      <c r="F763" s="65">
        <f>HLOOKUP($F$5,KHBH_Chitiet!$G$5:$R$1050,ROW(KH_DTBH_Chitiet!F763)-4,0)</f>
        <v>0</v>
      </c>
      <c r="G763" s="65">
        <f>IFERROR(VLOOKUP(B763,DM_HHDV!$B$5:$K$1050,8,0)*KH_DTBH_Chitiet!F763,0)</f>
        <v>0</v>
      </c>
      <c r="H763" s="65">
        <f>IFERROR(VLOOKUP(B763,DM_HHDV!$B$5:$K$1050,9,0)*KH_DTBH_Chitiet!F763,0)</f>
        <v>0</v>
      </c>
      <c r="I763" s="65">
        <f>IFERROR(VLOOKUP(B763,DM_HHDV!$B$5:$K$1050,10,0)*KH_DTBH_Chitiet!F763,0)</f>
        <v>0</v>
      </c>
      <c r="J763" s="65">
        <f>IFERROR(AVERAGE(KHBH_Chitiet!BC763:BE763)+AVERAGE(KHBH_Chitiet!BF763:BH763)+AVERAGE(KHBH_Chitiet!BI763:BK763),0)</f>
        <v>0</v>
      </c>
      <c r="K763" s="65">
        <f>IFERROR(AVERAGE(KHBH_Chitiet!BL763:BN763)+AVERAGE(KHBH_Chitiet!BO763:BQ763)+AVERAGE(KHBH_Chitiet!BR763:BT763),0)</f>
        <v>0</v>
      </c>
      <c r="L763" s="65">
        <f>IFERROR(AVERAGE(KHBH_Chitiet!BU763:BW763)+AVERAGE(KHBH_Chitiet!BX763:BZ763)+AVERAGE(KHBH_Chitiet!CA763:CC763),0)</f>
        <v>0</v>
      </c>
      <c r="M763" s="65">
        <f>IFERROR(AVERAGE(KHBH_Chitiet!CD763:CF763)+AVERAGE(KHBH_Chitiet!CG763:CI763)+AVERAGE(KHBH_Chitiet!CJ763:CL763),0)</f>
        <v>0</v>
      </c>
      <c r="N763" s="65">
        <f t="shared" si="12"/>
        <v>0</v>
      </c>
      <c r="P763" s="139">
        <f>HLOOKUP($P$5,KHBH_Chitiet!$G$5:$R$1050,ROW(KH_DTBH_Chitiet!F763)-4,0)</f>
        <v>0</v>
      </c>
      <c r="Q763" s="139">
        <f>IFERROR(VLOOKUP(B763,DM_HHDV!$B$5:$K$1050,8,0)*KH_DTBH_Chitiet!P763,0)</f>
        <v>0</v>
      </c>
      <c r="R763" s="139">
        <f>IFERROR(VLOOKUP(B763,DM_HHDV!$B$5:$K$1050,9,0)*KH_DTBH_Chitiet!P763,0)</f>
        <v>0</v>
      </c>
      <c r="S763" s="139">
        <f>IFERROR(VLOOKUP(B763,DM_HHDV!$B$5:$K$1050,10,0)*KH_DTBH_Chitiet!P763,0)</f>
        <v>0</v>
      </c>
      <c r="T763" s="139">
        <f>HLOOKUP($T$5,KHBH_Chitiet!$G$5:$R$1050,ROW(KH_DTBH_Chitiet!F763)-4,0)</f>
        <v>0</v>
      </c>
      <c r="U763" s="139">
        <f>IFERROR(VLOOKUP(B763,DM_HHDV!$B$5:$K$1050,8,0)*KH_DTBH_Chitiet!T763,0)</f>
        <v>0</v>
      </c>
      <c r="V763" s="139">
        <f>IFERROR(VLOOKUP(B763,DM_HHDV!$B$5:$K$1050,9,0)*KH_DTBH_Chitiet!T763,0)</f>
        <v>0</v>
      </c>
      <c r="W763" s="139">
        <f>IFERROR(VLOOKUP(B763,DM_HHDV!$B$5:$K$1050,10,0)*KH_DTBH_Chitiet!T763,0)</f>
        <v>0</v>
      </c>
      <c r="X763" s="139">
        <f>IFERROR(VLOOKUP(B763,DM_HHDV!$B$5:$K$1050,5,0)*KH_DTBH_Chitiet!T763,0)</f>
        <v>0</v>
      </c>
      <c r="Y763" s="139">
        <f>IFERROR(VLOOKUP(B763,DM_HHDV!$B$5:$K$1050,6,0)*KH_DTBH_Chitiet!T763,0)</f>
        <v>0</v>
      </c>
      <c r="Z763" s="139">
        <f>IFERROR(VLOOKUP(B763,DM_HHDV!$B$5:$K$1050,7,0)*KH_DTBH_Chitiet!T763,0)</f>
        <v>0</v>
      </c>
      <c r="AA763" s="139">
        <f>IFERROR(AVERAGE(KHBH_Chitiet!S763:U763)+AVERAGE(KHBH_Chitiet!V763:X763)+AVERAGE(KHBH_Chitiet!Y763:AA763),0)</f>
        <v>0</v>
      </c>
      <c r="AB763" s="139">
        <f>IFERROR(AVERAGE(KHBH_Chitiet!AB763:AD763)+AVERAGE(KHBH_Chitiet!AE763:AG763)+AVERAGE(KHBH_Chitiet!AH763:AJ763),0)</f>
        <v>0</v>
      </c>
      <c r="AC763" s="139">
        <f>IFERROR(AVERAGE(KHBH_Chitiet!AK763:AM763)+AVERAGE(KHBH_Chitiet!AN764:AP764)+AVERAGE(KHBH_Chitiet!AQ763:AS763),0)</f>
        <v>0</v>
      </c>
      <c r="AD763" s="139">
        <f>IFERROR(AVERAGE(KHBH_Chitiet!AT763:AV763)+AVERAGE(KHBH_Chitiet!AW763:AY763)+AVERAGE(KHBH_Chitiet!AZ763:BB763),0)</f>
        <v>0</v>
      </c>
    </row>
    <row r="764" spans="1:30">
      <c r="A764" s="21">
        <v>759</v>
      </c>
      <c r="B764" s="65">
        <f>KHBH_Chitiet!B764</f>
        <v>0</v>
      </c>
      <c r="C764" s="65">
        <f>KHBH_Chitiet!C764</f>
        <v>0</v>
      </c>
      <c r="D764" s="62">
        <f>IFERROR(VLOOKUP(B764,DM_HHDV!$B$5:$E$1050,3,0),0)</f>
        <v>0</v>
      </c>
      <c r="E764" s="67">
        <f>IFERROR(VLOOKUP(B764,DM_HHDV!$B$5:$E$1050,4,0),0)</f>
        <v>0</v>
      </c>
      <c r="F764" s="65">
        <f>HLOOKUP($F$5,KHBH_Chitiet!$G$5:$R$1050,ROW(KH_DTBH_Chitiet!F764)-4,0)</f>
        <v>0</v>
      </c>
      <c r="G764" s="65">
        <f>IFERROR(VLOOKUP(B764,DM_HHDV!$B$5:$K$1050,8,0)*KH_DTBH_Chitiet!F764,0)</f>
        <v>0</v>
      </c>
      <c r="H764" s="65">
        <f>IFERROR(VLOOKUP(B764,DM_HHDV!$B$5:$K$1050,9,0)*KH_DTBH_Chitiet!F764,0)</f>
        <v>0</v>
      </c>
      <c r="I764" s="65">
        <f>IFERROR(VLOOKUP(B764,DM_HHDV!$B$5:$K$1050,10,0)*KH_DTBH_Chitiet!F764,0)</f>
        <v>0</v>
      </c>
      <c r="J764" s="65">
        <f>IFERROR(AVERAGE(KHBH_Chitiet!BC764:BE764)+AVERAGE(KHBH_Chitiet!BF764:BH764)+AVERAGE(KHBH_Chitiet!BI764:BK764),0)</f>
        <v>0</v>
      </c>
      <c r="K764" s="65">
        <f>IFERROR(AVERAGE(KHBH_Chitiet!BL764:BN764)+AVERAGE(KHBH_Chitiet!BO764:BQ764)+AVERAGE(KHBH_Chitiet!BR764:BT764),0)</f>
        <v>0</v>
      </c>
      <c r="L764" s="65">
        <f>IFERROR(AVERAGE(KHBH_Chitiet!BU764:BW764)+AVERAGE(KHBH_Chitiet!BX764:BZ764)+AVERAGE(KHBH_Chitiet!CA764:CC764),0)</f>
        <v>0</v>
      </c>
      <c r="M764" s="65">
        <f>IFERROR(AVERAGE(KHBH_Chitiet!CD764:CF764)+AVERAGE(KHBH_Chitiet!CG764:CI764)+AVERAGE(KHBH_Chitiet!CJ764:CL764),0)</f>
        <v>0</v>
      </c>
      <c r="N764" s="65">
        <f t="shared" si="12"/>
        <v>0</v>
      </c>
      <c r="P764" s="139">
        <f>HLOOKUP($P$5,KHBH_Chitiet!$G$5:$R$1050,ROW(KH_DTBH_Chitiet!F764)-4,0)</f>
        <v>0</v>
      </c>
      <c r="Q764" s="139">
        <f>IFERROR(VLOOKUP(B764,DM_HHDV!$B$5:$K$1050,8,0)*KH_DTBH_Chitiet!P764,0)</f>
        <v>0</v>
      </c>
      <c r="R764" s="139">
        <f>IFERROR(VLOOKUP(B764,DM_HHDV!$B$5:$K$1050,9,0)*KH_DTBH_Chitiet!P764,0)</f>
        <v>0</v>
      </c>
      <c r="S764" s="139">
        <f>IFERROR(VLOOKUP(B764,DM_HHDV!$B$5:$K$1050,10,0)*KH_DTBH_Chitiet!P764,0)</f>
        <v>0</v>
      </c>
      <c r="T764" s="139">
        <f>HLOOKUP($T$5,KHBH_Chitiet!$G$5:$R$1050,ROW(KH_DTBH_Chitiet!F764)-4,0)</f>
        <v>0</v>
      </c>
      <c r="U764" s="139">
        <f>IFERROR(VLOOKUP(B764,DM_HHDV!$B$5:$K$1050,8,0)*KH_DTBH_Chitiet!T764,0)</f>
        <v>0</v>
      </c>
      <c r="V764" s="139">
        <f>IFERROR(VLOOKUP(B764,DM_HHDV!$B$5:$K$1050,9,0)*KH_DTBH_Chitiet!T764,0)</f>
        <v>0</v>
      </c>
      <c r="W764" s="139">
        <f>IFERROR(VLOOKUP(B764,DM_HHDV!$B$5:$K$1050,10,0)*KH_DTBH_Chitiet!T764,0)</f>
        <v>0</v>
      </c>
      <c r="X764" s="139">
        <f>IFERROR(VLOOKUP(B764,DM_HHDV!$B$5:$K$1050,5,0)*KH_DTBH_Chitiet!T764,0)</f>
        <v>0</v>
      </c>
      <c r="Y764" s="139">
        <f>IFERROR(VLOOKUP(B764,DM_HHDV!$B$5:$K$1050,6,0)*KH_DTBH_Chitiet!T764,0)</f>
        <v>0</v>
      </c>
      <c r="Z764" s="139">
        <f>IFERROR(VLOOKUP(B764,DM_HHDV!$B$5:$K$1050,7,0)*KH_DTBH_Chitiet!T764,0)</f>
        <v>0</v>
      </c>
      <c r="AA764" s="139">
        <f>IFERROR(AVERAGE(KHBH_Chitiet!S764:U764)+AVERAGE(KHBH_Chitiet!V764:X764)+AVERAGE(KHBH_Chitiet!Y764:AA764),0)</f>
        <v>0</v>
      </c>
      <c r="AB764" s="139">
        <f>IFERROR(AVERAGE(KHBH_Chitiet!AB764:AD764)+AVERAGE(KHBH_Chitiet!AE764:AG764)+AVERAGE(KHBH_Chitiet!AH764:AJ764),0)</f>
        <v>0</v>
      </c>
      <c r="AC764" s="139">
        <f>IFERROR(AVERAGE(KHBH_Chitiet!AK764:AM764)+AVERAGE(KHBH_Chitiet!AN765:AP765)+AVERAGE(KHBH_Chitiet!AQ764:AS764),0)</f>
        <v>0</v>
      </c>
      <c r="AD764" s="139">
        <f>IFERROR(AVERAGE(KHBH_Chitiet!AT764:AV764)+AVERAGE(KHBH_Chitiet!AW764:AY764)+AVERAGE(KHBH_Chitiet!AZ764:BB764),0)</f>
        <v>0</v>
      </c>
    </row>
    <row r="765" spans="1:30">
      <c r="A765" s="21">
        <v>760</v>
      </c>
      <c r="B765" s="65">
        <f>KHBH_Chitiet!B765</f>
        <v>0</v>
      </c>
      <c r="C765" s="65">
        <f>KHBH_Chitiet!C765</f>
        <v>0</v>
      </c>
      <c r="D765" s="62">
        <f>IFERROR(VLOOKUP(B765,DM_HHDV!$B$5:$E$1050,3,0),0)</f>
        <v>0</v>
      </c>
      <c r="E765" s="67">
        <f>IFERROR(VLOOKUP(B765,DM_HHDV!$B$5:$E$1050,4,0),0)</f>
        <v>0</v>
      </c>
      <c r="F765" s="65">
        <f>HLOOKUP($F$5,KHBH_Chitiet!$G$5:$R$1050,ROW(KH_DTBH_Chitiet!F765)-4,0)</f>
        <v>0</v>
      </c>
      <c r="G765" s="65">
        <f>IFERROR(VLOOKUP(B765,DM_HHDV!$B$5:$K$1050,8,0)*KH_DTBH_Chitiet!F765,0)</f>
        <v>0</v>
      </c>
      <c r="H765" s="65">
        <f>IFERROR(VLOOKUP(B765,DM_HHDV!$B$5:$K$1050,9,0)*KH_DTBH_Chitiet!F765,0)</f>
        <v>0</v>
      </c>
      <c r="I765" s="65">
        <f>IFERROR(VLOOKUP(B765,DM_HHDV!$B$5:$K$1050,10,0)*KH_DTBH_Chitiet!F765,0)</f>
        <v>0</v>
      </c>
      <c r="J765" s="65">
        <f>IFERROR(AVERAGE(KHBH_Chitiet!BC765:BE765)+AVERAGE(KHBH_Chitiet!BF765:BH765)+AVERAGE(KHBH_Chitiet!BI765:BK765),0)</f>
        <v>0</v>
      </c>
      <c r="K765" s="65">
        <f>IFERROR(AVERAGE(KHBH_Chitiet!BL765:BN765)+AVERAGE(KHBH_Chitiet!BO765:BQ765)+AVERAGE(KHBH_Chitiet!BR765:BT765),0)</f>
        <v>0</v>
      </c>
      <c r="L765" s="65">
        <f>IFERROR(AVERAGE(KHBH_Chitiet!BU765:BW765)+AVERAGE(KHBH_Chitiet!BX765:BZ765)+AVERAGE(KHBH_Chitiet!CA765:CC765),0)</f>
        <v>0</v>
      </c>
      <c r="M765" s="65">
        <f>IFERROR(AVERAGE(KHBH_Chitiet!CD765:CF765)+AVERAGE(KHBH_Chitiet!CG765:CI765)+AVERAGE(KHBH_Chitiet!CJ765:CL765),0)</f>
        <v>0</v>
      </c>
      <c r="N765" s="65">
        <f t="shared" si="12"/>
        <v>0</v>
      </c>
      <c r="P765" s="139">
        <f>HLOOKUP($P$5,KHBH_Chitiet!$G$5:$R$1050,ROW(KH_DTBH_Chitiet!F765)-4,0)</f>
        <v>0</v>
      </c>
      <c r="Q765" s="139">
        <f>IFERROR(VLOOKUP(B765,DM_HHDV!$B$5:$K$1050,8,0)*KH_DTBH_Chitiet!P765,0)</f>
        <v>0</v>
      </c>
      <c r="R765" s="139">
        <f>IFERROR(VLOOKUP(B765,DM_HHDV!$B$5:$K$1050,9,0)*KH_DTBH_Chitiet!P765,0)</f>
        <v>0</v>
      </c>
      <c r="S765" s="139">
        <f>IFERROR(VLOOKUP(B765,DM_HHDV!$B$5:$K$1050,10,0)*KH_DTBH_Chitiet!P765,0)</f>
        <v>0</v>
      </c>
      <c r="T765" s="139">
        <f>HLOOKUP($T$5,KHBH_Chitiet!$G$5:$R$1050,ROW(KH_DTBH_Chitiet!F765)-4,0)</f>
        <v>0</v>
      </c>
      <c r="U765" s="139">
        <f>IFERROR(VLOOKUP(B765,DM_HHDV!$B$5:$K$1050,8,0)*KH_DTBH_Chitiet!T765,0)</f>
        <v>0</v>
      </c>
      <c r="V765" s="139">
        <f>IFERROR(VLOOKUP(B765,DM_HHDV!$B$5:$K$1050,9,0)*KH_DTBH_Chitiet!T765,0)</f>
        <v>0</v>
      </c>
      <c r="W765" s="139">
        <f>IFERROR(VLOOKUP(B765,DM_HHDV!$B$5:$K$1050,10,0)*KH_DTBH_Chitiet!T765,0)</f>
        <v>0</v>
      </c>
      <c r="X765" s="139">
        <f>IFERROR(VLOOKUP(B765,DM_HHDV!$B$5:$K$1050,5,0)*KH_DTBH_Chitiet!T765,0)</f>
        <v>0</v>
      </c>
      <c r="Y765" s="139">
        <f>IFERROR(VLOOKUP(B765,DM_HHDV!$B$5:$K$1050,6,0)*KH_DTBH_Chitiet!T765,0)</f>
        <v>0</v>
      </c>
      <c r="Z765" s="139">
        <f>IFERROR(VLOOKUP(B765,DM_HHDV!$B$5:$K$1050,7,0)*KH_DTBH_Chitiet!T765,0)</f>
        <v>0</v>
      </c>
      <c r="AA765" s="139">
        <f>IFERROR(AVERAGE(KHBH_Chitiet!S765:U765)+AVERAGE(KHBH_Chitiet!V765:X765)+AVERAGE(KHBH_Chitiet!Y765:AA765),0)</f>
        <v>0</v>
      </c>
      <c r="AB765" s="139">
        <f>IFERROR(AVERAGE(KHBH_Chitiet!AB765:AD765)+AVERAGE(KHBH_Chitiet!AE765:AG765)+AVERAGE(KHBH_Chitiet!AH765:AJ765),0)</f>
        <v>0</v>
      </c>
      <c r="AC765" s="139">
        <f>IFERROR(AVERAGE(KHBH_Chitiet!AK765:AM765)+AVERAGE(KHBH_Chitiet!AN766:AP766)+AVERAGE(KHBH_Chitiet!AQ765:AS765),0)</f>
        <v>0</v>
      </c>
      <c r="AD765" s="139">
        <f>IFERROR(AVERAGE(KHBH_Chitiet!AT765:AV765)+AVERAGE(KHBH_Chitiet!AW765:AY765)+AVERAGE(KHBH_Chitiet!AZ765:BB765),0)</f>
        <v>0</v>
      </c>
    </row>
    <row r="766" spans="1:30">
      <c r="A766" s="21">
        <v>761</v>
      </c>
      <c r="B766" s="65">
        <f>KHBH_Chitiet!B766</f>
        <v>0</v>
      </c>
      <c r="C766" s="65">
        <f>KHBH_Chitiet!C766</f>
        <v>0</v>
      </c>
      <c r="D766" s="62">
        <f>IFERROR(VLOOKUP(B766,DM_HHDV!$B$5:$E$1050,3,0),0)</f>
        <v>0</v>
      </c>
      <c r="E766" s="67">
        <f>IFERROR(VLOOKUP(B766,DM_HHDV!$B$5:$E$1050,4,0),0)</f>
        <v>0</v>
      </c>
      <c r="F766" s="65">
        <f>HLOOKUP($F$5,KHBH_Chitiet!$G$5:$R$1050,ROW(KH_DTBH_Chitiet!F766)-4,0)</f>
        <v>0</v>
      </c>
      <c r="G766" s="65">
        <f>IFERROR(VLOOKUP(B766,DM_HHDV!$B$5:$K$1050,8,0)*KH_DTBH_Chitiet!F766,0)</f>
        <v>0</v>
      </c>
      <c r="H766" s="65">
        <f>IFERROR(VLOOKUP(B766,DM_HHDV!$B$5:$K$1050,9,0)*KH_DTBH_Chitiet!F766,0)</f>
        <v>0</v>
      </c>
      <c r="I766" s="65">
        <f>IFERROR(VLOOKUP(B766,DM_HHDV!$B$5:$K$1050,10,0)*KH_DTBH_Chitiet!F766,0)</f>
        <v>0</v>
      </c>
      <c r="J766" s="65">
        <f>IFERROR(AVERAGE(KHBH_Chitiet!BC766:BE766)+AVERAGE(KHBH_Chitiet!BF766:BH766)+AVERAGE(KHBH_Chitiet!BI766:BK766),0)</f>
        <v>0</v>
      </c>
      <c r="K766" s="65">
        <f>IFERROR(AVERAGE(KHBH_Chitiet!BL766:BN766)+AVERAGE(KHBH_Chitiet!BO766:BQ766)+AVERAGE(KHBH_Chitiet!BR766:BT766),0)</f>
        <v>0</v>
      </c>
      <c r="L766" s="65">
        <f>IFERROR(AVERAGE(KHBH_Chitiet!BU766:BW766)+AVERAGE(KHBH_Chitiet!BX766:BZ766)+AVERAGE(KHBH_Chitiet!CA766:CC766),0)</f>
        <v>0</v>
      </c>
      <c r="M766" s="65">
        <f>IFERROR(AVERAGE(KHBH_Chitiet!CD766:CF766)+AVERAGE(KHBH_Chitiet!CG766:CI766)+AVERAGE(KHBH_Chitiet!CJ766:CL766),0)</f>
        <v>0</v>
      </c>
      <c r="N766" s="65">
        <f t="shared" si="12"/>
        <v>0</v>
      </c>
      <c r="P766" s="139">
        <f>HLOOKUP($P$5,KHBH_Chitiet!$G$5:$R$1050,ROW(KH_DTBH_Chitiet!F766)-4,0)</f>
        <v>0</v>
      </c>
      <c r="Q766" s="139">
        <f>IFERROR(VLOOKUP(B766,DM_HHDV!$B$5:$K$1050,8,0)*KH_DTBH_Chitiet!P766,0)</f>
        <v>0</v>
      </c>
      <c r="R766" s="139">
        <f>IFERROR(VLOOKUP(B766,DM_HHDV!$B$5:$K$1050,9,0)*KH_DTBH_Chitiet!P766,0)</f>
        <v>0</v>
      </c>
      <c r="S766" s="139">
        <f>IFERROR(VLOOKUP(B766,DM_HHDV!$B$5:$K$1050,10,0)*KH_DTBH_Chitiet!P766,0)</f>
        <v>0</v>
      </c>
      <c r="T766" s="139">
        <f>HLOOKUP($T$5,KHBH_Chitiet!$G$5:$R$1050,ROW(KH_DTBH_Chitiet!F766)-4,0)</f>
        <v>0</v>
      </c>
      <c r="U766" s="139">
        <f>IFERROR(VLOOKUP(B766,DM_HHDV!$B$5:$K$1050,8,0)*KH_DTBH_Chitiet!T766,0)</f>
        <v>0</v>
      </c>
      <c r="V766" s="139">
        <f>IFERROR(VLOOKUP(B766,DM_HHDV!$B$5:$K$1050,9,0)*KH_DTBH_Chitiet!T766,0)</f>
        <v>0</v>
      </c>
      <c r="W766" s="139">
        <f>IFERROR(VLOOKUP(B766,DM_HHDV!$B$5:$K$1050,10,0)*KH_DTBH_Chitiet!T766,0)</f>
        <v>0</v>
      </c>
      <c r="X766" s="139">
        <f>IFERROR(VLOOKUP(B766,DM_HHDV!$B$5:$K$1050,5,0)*KH_DTBH_Chitiet!T766,0)</f>
        <v>0</v>
      </c>
      <c r="Y766" s="139">
        <f>IFERROR(VLOOKUP(B766,DM_HHDV!$B$5:$K$1050,6,0)*KH_DTBH_Chitiet!T766,0)</f>
        <v>0</v>
      </c>
      <c r="Z766" s="139">
        <f>IFERROR(VLOOKUP(B766,DM_HHDV!$B$5:$K$1050,7,0)*KH_DTBH_Chitiet!T766,0)</f>
        <v>0</v>
      </c>
      <c r="AA766" s="139">
        <f>IFERROR(AVERAGE(KHBH_Chitiet!S766:U766)+AVERAGE(KHBH_Chitiet!V766:X766)+AVERAGE(KHBH_Chitiet!Y766:AA766),0)</f>
        <v>0</v>
      </c>
      <c r="AB766" s="139">
        <f>IFERROR(AVERAGE(KHBH_Chitiet!AB766:AD766)+AVERAGE(KHBH_Chitiet!AE766:AG766)+AVERAGE(KHBH_Chitiet!AH766:AJ766),0)</f>
        <v>0</v>
      </c>
      <c r="AC766" s="139">
        <f>IFERROR(AVERAGE(KHBH_Chitiet!AK766:AM766)+AVERAGE(KHBH_Chitiet!AN767:AP767)+AVERAGE(KHBH_Chitiet!AQ766:AS766),0)</f>
        <v>0</v>
      </c>
      <c r="AD766" s="139">
        <f>IFERROR(AVERAGE(KHBH_Chitiet!AT766:AV766)+AVERAGE(KHBH_Chitiet!AW766:AY766)+AVERAGE(KHBH_Chitiet!AZ766:BB766),0)</f>
        <v>0</v>
      </c>
    </row>
    <row r="767" spans="1:30">
      <c r="A767" s="21">
        <v>762</v>
      </c>
      <c r="B767" s="65">
        <f>KHBH_Chitiet!B767</f>
        <v>0</v>
      </c>
      <c r="C767" s="65">
        <f>KHBH_Chitiet!C767</f>
        <v>0</v>
      </c>
      <c r="D767" s="62">
        <f>IFERROR(VLOOKUP(B767,DM_HHDV!$B$5:$E$1050,3,0),0)</f>
        <v>0</v>
      </c>
      <c r="E767" s="67">
        <f>IFERROR(VLOOKUP(B767,DM_HHDV!$B$5:$E$1050,4,0),0)</f>
        <v>0</v>
      </c>
      <c r="F767" s="65">
        <f>HLOOKUP($F$5,KHBH_Chitiet!$G$5:$R$1050,ROW(KH_DTBH_Chitiet!F767)-4,0)</f>
        <v>0</v>
      </c>
      <c r="G767" s="65">
        <f>IFERROR(VLOOKUP(B767,DM_HHDV!$B$5:$K$1050,8,0)*KH_DTBH_Chitiet!F767,0)</f>
        <v>0</v>
      </c>
      <c r="H767" s="65">
        <f>IFERROR(VLOOKUP(B767,DM_HHDV!$B$5:$K$1050,9,0)*KH_DTBH_Chitiet!F767,0)</f>
        <v>0</v>
      </c>
      <c r="I767" s="65">
        <f>IFERROR(VLOOKUP(B767,DM_HHDV!$B$5:$K$1050,10,0)*KH_DTBH_Chitiet!F767,0)</f>
        <v>0</v>
      </c>
      <c r="J767" s="65">
        <f>IFERROR(AVERAGE(KHBH_Chitiet!BC767:BE767)+AVERAGE(KHBH_Chitiet!BF767:BH767)+AVERAGE(KHBH_Chitiet!BI767:BK767),0)</f>
        <v>0</v>
      </c>
      <c r="K767" s="65">
        <f>IFERROR(AVERAGE(KHBH_Chitiet!BL767:BN767)+AVERAGE(KHBH_Chitiet!BO767:BQ767)+AVERAGE(KHBH_Chitiet!BR767:BT767),0)</f>
        <v>0</v>
      </c>
      <c r="L767" s="65">
        <f>IFERROR(AVERAGE(KHBH_Chitiet!BU767:BW767)+AVERAGE(KHBH_Chitiet!BX767:BZ767)+AVERAGE(KHBH_Chitiet!CA767:CC767),0)</f>
        <v>0</v>
      </c>
      <c r="M767" s="65">
        <f>IFERROR(AVERAGE(KHBH_Chitiet!CD767:CF767)+AVERAGE(KHBH_Chitiet!CG767:CI767)+AVERAGE(KHBH_Chitiet!CJ767:CL767),0)</f>
        <v>0</v>
      </c>
      <c r="N767" s="65">
        <f t="shared" si="12"/>
        <v>0</v>
      </c>
      <c r="P767" s="139">
        <f>HLOOKUP($P$5,KHBH_Chitiet!$G$5:$R$1050,ROW(KH_DTBH_Chitiet!F767)-4,0)</f>
        <v>0</v>
      </c>
      <c r="Q767" s="139">
        <f>IFERROR(VLOOKUP(B767,DM_HHDV!$B$5:$K$1050,8,0)*KH_DTBH_Chitiet!P767,0)</f>
        <v>0</v>
      </c>
      <c r="R767" s="139">
        <f>IFERROR(VLOOKUP(B767,DM_HHDV!$B$5:$K$1050,9,0)*KH_DTBH_Chitiet!P767,0)</f>
        <v>0</v>
      </c>
      <c r="S767" s="139">
        <f>IFERROR(VLOOKUP(B767,DM_HHDV!$B$5:$K$1050,10,0)*KH_DTBH_Chitiet!P767,0)</f>
        <v>0</v>
      </c>
      <c r="T767" s="139">
        <f>HLOOKUP($T$5,KHBH_Chitiet!$G$5:$R$1050,ROW(KH_DTBH_Chitiet!F767)-4,0)</f>
        <v>0</v>
      </c>
      <c r="U767" s="139">
        <f>IFERROR(VLOOKUP(B767,DM_HHDV!$B$5:$K$1050,8,0)*KH_DTBH_Chitiet!T767,0)</f>
        <v>0</v>
      </c>
      <c r="V767" s="139">
        <f>IFERROR(VLOOKUP(B767,DM_HHDV!$B$5:$K$1050,9,0)*KH_DTBH_Chitiet!T767,0)</f>
        <v>0</v>
      </c>
      <c r="W767" s="139">
        <f>IFERROR(VLOOKUP(B767,DM_HHDV!$B$5:$K$1050,10,0)*KH_DTBH_Chitiet!T767,0)</f>
        <v>0</v>
      </c>
      <c r="X767" s="139">
        <f>IFERROR(VLOOKUP(B767,DM_HHDV!$B$5:$K$1050,5,0)*KH_DTBH_Chitiet!T767,0)</f>
        <v>0</v>
      </c>
      <c r="Y767" s="139">
        <f>IFERROR(VLOOKUP(B767,DM_HHDV!$B$5:$K$1050,6,0)*KH_DTBH_Chitiet!T767,0)</f>
        <v>0</v>
      </c>
      <c r="Z767" s="139">
        <f>IFERROR(VLOOKUP(B767,DM_HHDV!$B$5:$K$1050,7,0)*KH_DTBH_Chitiet!T767,0)</f>
        <v>0</v>
      </c>
      <c r="AA767" s="139">
        <f>IFERROR(AVERAGE(KHBH_Chitiet!S767:U767)+AVERAGE(KHBH_Chitiet!V767:X767)+AVERAGE(KHBH_Chitiet!Y767:AA767),0)</f>
        <v>0</v>
      </c>
      <c r="AB767" s="139">
        <f>IFERROR(AVERAGE(KHBH_Chitiet!AB767:AD767)+AVERAGE(KHBH_Chitiet!AE767:AG767)+AVERAGE(KHBH_Chitiet!AH767:AJ767),0)</f>
        <v>0</v>
      </c>
      <c r="AC767" s="139">
        <f>IFERROR(AVERAGE(KHBH_Chitiet!AK767:AM767)+AVERAGE(KHBH_Chitiet!AN768:AP768)+AVERAGE(KHBH_Chitiet!AQ767:AS767),0)</f>
        <v>0</v>
      </c>
      <c r="AD767" s="139">
        <f>IFERROR(AVERAGE(KHBH_Chitiet!AT767:AV767)+AVERAGE(KHBH_Chitiet!AW767:AY767)+AVERAGE(KHBH_Chitiet!AZ767:BB767),0)</f>
        <v>0</v>
      </c>
    </row>
    <row r="768" spans="1:30">
      <c r="A768" s="21">
        <v>763</v>
      </c>
      <c r="B768" s="65">
        <f>KHBH_Chitiet!B768</f>
        <v>0</v>
      </c>
      <c r="C768" s="65">
        <f>KHBH_Chitiet!C768</f>
        <v>0</v>
      </c>
      <c r="D768" s="62">
        <f>IFERROR(VLOOKUP(B768,DM_HHDV!$B$5:$E$1050,3,0),0)</f>
        <v>0</v>
      </c>
      <c r="E768" s="67">
        <f>IFERROR(VLOOKUP(B768,DM_HHDV!$B$5:$E$1050,4,0),0)</f>
        <v>0</v>
      </c>
      <c r="F768" s="65">
        <f>HLOOKUP($F$5,KHBH_Chitiet!$G$5:$R$1050,ROW(KH_DTBH_Chitiet!F768)-4,0)</f>
        <v>0</v>
      </c>
      <c r="G768" s="65">
        <f>IFERROR(VLOOKUP(B768,DM_HHDV!$B$5:$K$1050,8,0)*KH_DTBH_Chitiet!F768,0)</f>
        <v>0</v>
      </c>
      <c r="H768" s="65">
        <f>IFERROR(VLOOKUP(B768,DM_HHDV!$B$5:$K$1050,9,0)*KH_DTBH_Chitiet!F768,0)</f>
        <v>0</v>
      </c>
      <c r="I768" s="65">
        <f>IFERROR(VLOOKUP(B768,DM_HHDV!$B$5:$K$1050,10,0)*KH_DTBH_Chitiet!F768,0)</f>
        <v>0</v>
      </c>
      <c r="J768" s="65">
        <f>IFERROR(AVERAGE(KHBH_Chitiet!BC768:BE768)+AVERAGE(KHBH_Chitiet!BF768:BH768)+AVERAGE(KHBH_Chitiet!BI768:BK768),0)</f>
        <v>0</v>
      </c>
      <c r="K768" s="65">
        <f>IFERROR(AVERAGE(KHBH_Chitiet!BL768:BN768)+AVERAGE(KHBH_Chitiet!BO768:BQ768)+AVERAGE(KHBH_Chitiet!BR768:BT768),0)</f>
        <v>0</v>
      </c>
      <c r="L768" s="65">
        <f>IFERROR(AVERAGE(KHBH_Chitiet!BU768:BW768)+AVERAGE(KHBH_Chitiet!BX768:BZ768)+AVERAGE(KHBH_Chitiet!CA768:CC768),0)</f>
        <v>0</v>
      </c>
      <c r="M768" s="65">
        <f>IFERROR(AVERAGE(KHBH_Chitiet!CD768:CF768)+AVERAGE(KHBH_Chitiet!CG768:CI768)+AVERAGE(KHBH_Chitiet!CJ768:CL768),0)</f>
        <v>0</v>
      </c>
      <c r="N768" s="65">
        <f t="shared" si="12"/>
        <v>0</v>
      </c>
      <c r="P768" s="139">
        <f>HLOOKUP($P$5,KHBH_Chitiet!$G$5:$R$1050,ROW(KH_DTBH_Chitiet!F768)-4,0)</f>
        <v>0</v>
      </c>
      <c r="Q768" s="139">
        <f>IFERROR(VLOOKUP(B768,DM_HHDV!$B$5:$K$1050,8,0)*KH_DTBH_Chitiet!P768,0)</f>
        <v>0</v>
      </c>
      <c r="R768" s="139">
        <f>IFERROR(VLOOKUP(B768,DM_HHDV!$B$5:$K$1050,9,0)*KH_DTBH_Chitiet!P768,0)</f>
        <v>0</v>
      </c>
      <c r="S768" s="139">
        <f>IFERROR(VLOOKUP(B768,DM_HHDV!$B$5:$K$1050,10,0)*KH_DTBH_Chitiet!P768,0)</f>
        <v>0</v>
      </c>
      <c r="T768" s="139">
        <f>HLOOKUP($T$5,KHBH_Chitiet!$G$5:$R$1050,ROW(KH_DTBH_Chitiet!F768)-4,0)</f>
        <v>0</v>
      </c>
      <c r="U768" s="139">
        <f>IFERROR(VLOOKUP(B768,DM_HHDV!$B$5:$K$1050,8,0)*KH_DTBH_Chitiet!T768,0)</f>
        <v>0</v>
      </c>
      <c r="V768" s="139">
        <f>IFERROR(VLOOKUP(B768,DM_HHDV!$B$5:$K$1050,9,0)*KH_DTBH_Chitiet!T768,0)</f>
        <v>0</v>
      </c>
      <c r="W768" s="139">
        <f>IFERROR(VLOOKUP(B768,DM_HHDV!$B$5:$K$1050,10,0)*KH_DTBH_Chitiet!T768,0)</f>
        <v>0</v>
      </c>
      <c r="X768" s="139">
        <f>IFERROR(VLOOKUP(B768,DM_HHDV!$B$5:$K$1050,5,0)*KH_DTBH_Chitiet!T768,0)</f>
        <v>0</v>
      </c>
      <c r="Y768" s="139">
        <f>IFERROR(VLOOKUP(B768,DM_HHDV!$B$5:$K$1050,6,0)*KH_DTBH_Chitiet!T768,0)</f>
        <v>0</v>
      </c>
      <c r="Z768" s="139">
        <f>IFERROR(VLOOKUP(B768,DM_HHDV!$B$5:$K$1050,7,0)*KH_DTBH_Chitiet!T768,0)</f>
        <v>0</v>
      </c>
      <c r="AA768" s="139">
        <f>IFERROR(AVERAGE(KHBH_Chitiet!S768:U768)+AVERAGE(KHBH_Chitiet!V768:X768)+AVERAGE(KHBH_Chitiet!Y768:AA768),0)</f>
        <v>0</v>
      </c>
      <c r="AB768" s="139">
        <f>IFERROR(AVERAGE(KHBH_Chitiet!AB768:AD768)+AVERAGE(KHBH_Chitiet!AE768:AG768)+AVERAGE(KHBH_Chitiet!AH768:AJ768),0)</f>
        <v>0</v>
      </c>
      <c r="AC768" s="139">
        <f>IFERROR(AVERAGE(KHBH_Chitiet!AK768:AM768)+AVERAGE(KHBH_Chitiet!AN769:AP769)+AVERAGE(KHBH_Chitiet!AQ768:AS768),0)</f>
        <v>0</v>
      </c>
      <c r="AD768" s="139">
        <f>IFERROR(AVERAGE(KHBH_Chitiet!AT768:AV768)+AVERAGE(KHBH_Chitiet!AW768:AY768)+AVERAGE(KHBH_Chitiet!AZ768:BB768),0)</f>
        <v>0</v>
      </c>
    </row>
    <row r="769" spans="1:30">
      <c r="A769" s="21">
        <v>764</v>
      </c>
      <c r="B769" s="65">
        <f>KHBH_Chitiet!B769</f>
        <v>0</v>
      </c>
      <c r="C769" s="65">
        <f>KHBH_Chitiet!C769</f>
        <v>0</v>
      </c>
      <c r="D769" s="62">
        <f>IFERROR(VLOOKUP(B769,DM_HHDV!$B$5:$E$1050,3,0),0)</f>
        <v>0</v>
      </c>
      <c r="E769" s="67">
        <f>IFERROR(VLOOKUP(B769,DM_HHDV!$B$5:$E$1050,4,0),0)</f>
        <v>0</v>
      </c>
      <c r="F769" s="65">
        <f>HLOOKUP($F$5,KHBH_Chitiet!$G$5:$R$1050,ROW(KH_DTBH_Chitiet!F769)-4,0)</f>
        <v>0</v>
      </c>
      <c r="G769" s="65">
        <f>IFERROR(VLOOKUP(B769,DM_HHDV!$B$5:$K$1050,8,0)*KH_DTBH_Chitiet!F769,0)</f>
        <v>0</v>
      </c>
      <c r="H769" s="65">
        <f>IFERROR(VLOOKUP(B769,DM_HHDV!$B$5:$K$1050,9,0)*KH_DTBH_Chitiet!F769,0)</f>
        <v>0</v>
      </c>
      <c r="I769" s="65">
        <f>IFERROR(VLOOKUP(B769,DM_HHDV!$B$5:$K$1050,10,0)*KH_DTBH_Chitiet!F769,0)</f>
        <v>0</v>
      </c>
      <c r="J769" s="65">
        <f>IFERROR(AVERAGE(KHBH_Chitiet!BC769:BE769)+AVERAGE(KHBH_Chitiet!BF769:BH769)+AVERAGE(KHBH_Chitiet!BI769:BK769),0)</f>
        <v>0</v>
      </c>
      <c r="K769" s="65">
        <f>IFERROR(AVERAGE(KHBH_Chitiet!BL769:BN769)+AVERAGE(KHBH_Chitiet!BO769:BQ769)+AVERAGE(KHBH_Chitiet!BR769:BT769),0)</f>
        <v>0</v>
      </c>
      <c r="L769" s="65">
        <f>IFERROR(AVERAGE(KHBH_Chitiet!BU769:BW769)+AVERAGE(KHBH_Chitiet!BX769:BZ769)+AVERAGE(KHBH_Chitiet!CA769:CC769),0)</f>
        <v>0</v>
      </c>
      <c r="M769" s="65">
        <f>IFERROR(AVERAGE(KHBH_Chitiet!CD769:CF769)+AVERAGE(KHBH_Chitiet!CG769:CI769)+AVERAGE(KHBH_Chitiet!CJ769:CL769),0)</f>
        <v>0</v>
      </c>
      <c r="N769" s="65">
        <f t="shared" si="12"/>
        <v>0</v>
      </c>
      <c r="P769" s="139">
        <f>HLOOKUP($P$5,KHBH_Chitiet!$G$5:$R$1050,ROW(KH_DTBH_Chitiet!F769)-4,0)</f>
        <v>0</v>
      </c>
      <c r="Q769" s="139">
        <f>IFERROR(VLOOKUP(B769,DM_HHDV!$B$5:$K$1050,8,0)*KH_DTBH_Chitiet!P769,0)</f>
        <v>0</v>
      </c>
      <c r="R769" s="139">
        <f>IFERROR(VLOOKUP(B769,DM_HHDV!$B$5:$K$1050,9,0)*KH_DTBH_Chitiet!P769,0)</f>
        <v>0</v>
      </c>
      <c r="S769" s="139">
        <f>IFERROR(VLOOKUP(B769,DM_HHDV!$B$5:$K$1050,10,0)*KH_DTBH_Chitiet!P769,0)</f>
        <v>0</v>
      </c>
      <c r="T769" s="139">
        <f>HLOOKUP($T$5,KHBH_Chitiet!$G$5:$R$1050,ROW(KH_DTBH_Chitiet!F769)-4,0)</f>
        <v>0</v>
      </c>
      <c r="U769" s="139">
        <f>IFERROR(VLOOKUP(B769,DM_HHDV!$B$5:$K$1050,8,0)*KH_DTBH_Chitiet!T769,0)</f>
        <v>0</v>
      </c>
      <c r="V769" s="139">
        <f>IFERROR(VLOOKUP(B769,DM_HHDV!$B$5:$K$1050,9,0)*KH_DTBH_Chitiet!T769,0)</f>
        <v>0</v>
      </c>
      <c r="W769" s="139">
        <f>IFERROR(VLOOKUP(B769,DM_HHDV!$B$5:$K$1050,10,0)*KH_DTBH_Chitiet!T769,0)</f>
        <v>0</v>
      </c>
      <c r="X769" s="139">
        <f>IFERROR(VLOOKUP(B769,DM_HHDV!$B$5:$K$1050,5,0)*KH_DTBH_Chitiet!T769,0)</f>
        <v>0</v>
      </c>
      <c r="Y769" s="139">
        <f>IFERROR(VLOOKUP(B769,DM_HHDV!$B$5:$K$1050,6,0)*KH_DTBH_Chitiet!T769,0)</f>
        <v>0</v>
      </c>
      <c r="Z769" s="139">
        <f>IFERROR(VLOOKUP(B769,DM_HHDV!$B$5:$K$1050,7,0)*KH_DTBH_Chitiet!T769,0)</f>
        <v>0</v>
      </c>
      <c r="AA769" s="139">
        <f>IFERROR(AVERAGE(KHBH_Chitiet!S769:U769)+AVERAGE(KHBH_Chitiet!V769:X769)+AVERAGE(KHBH_Chitiet!Y769:AA769),0)</f>
        <v>0</v>
      </c>
      <c r="AB769" s="139">
        <f>IFERROR(AVERAGE(KHBH_Chitiet!AB769:AD769)+AVERAGE(KHBH_Chitiet!AE769:AG769)+AVERAGE(KHBH_Chitiet!AH769:AJ769),0)</f>
        <v>0</v>
      </c>
      <c r="AC769" s="139">
        <f>IFERROR(AVERAGE(KHBH_Chitiet!AK769:AM769)+AVERAGE(KHBH_Chitiet!AN770:AP770)+AVERAGE(KHBH_Chitiet!AQ769:AS769),0)</f>
        <v>0</v>
      </c>
      <c r="AD769" s="139">
        <f>IFERROR(AVERAGE(KHBH_Chitiet!AT769:AV769)+AVERAGE(KHBH_Chitiet!AW769:AY769)+AVERAGE(KHBH_Chitiet!AZ769:BB769),0)</f>
        <v>0</v>
      </c>
    </row>
    <row r="770" spans="1:30">
      <c r="A770" s="21">
        <v>765</v>
      </c>
      <c r="B770" s="65">
        <f>KHBH_Chitiet!B770</f>
        <v>0</v>
      </c>
      <c r="C770" s="65">
        <f>KHBH_Chitiet!C770</f>
        <v>0</v>
      </c>
      <c r="D770" s="62">
        <f>IFERROR(VLOOKUP(B770,DM_HHDV!$B$5:$E$1050,3,0),0)</f>
        <v>0</v>
      </c>
      <c r="E770" s="67">
        <f>IFERROR(VLOOKUP(B770,DM_HHDV!$B$5:$E$1050,4,0),0)</f>
        <v>0</v>
      </c>
      <c r="F770" s="65">
        <f>HLOOKUP($F$5,KHBH_Chitiet!$G$5:$R$1050,ROW(KH_DTBH_Chitiet!F770)-4,0)</f>
        <v>0</v>
      </c>
      <c r="G770" s="65">
        <f>IFERROR(VLOOKUP(B770,DM_HHDV!$B$5:$K$1050,8,0)*KH_DTBH_Chitiet!F770,0)</f>
        <v>0</v>
      </c>
      <c r="H770" s="65">
        <f>IFERROR(VLOOKUP(B770,DM_HHDV!$B$5:$K$1050,9,0)*KH_DTBH_Chitiet!F770,0)</f>
        <v>0</v>
      </c>
      <c r="I770" s="65">
        <f>IFERROR(VLOOKUP(B770,DM_HHDV!$B$5:$K$1050,10,0)*KH_DTBH_Chitiet!F770,0)</f>
        <v>0</v>
      </c>
      <c r="J770" s="65">
        <f>IFERROR(AVERAGE(KHBH_Chitiet!BC770:BE770)+AVERAGE(KHBH_Chitiet!BF770:BH770)+AVERAGE(KHBH_Chitiet!BI770:BK770),0)</f>
        <v>0</v>
      </c>
      <c r="K770" s="65">
        <f>IFERROR(AVERAGE(KHBH_Chitiet!BL770:BN770)+AVERAGE(KHBH_Chitiet!BO770:BQ770)+AVERAGE(KHBH_Chitiet!BR770:BT770),0)</f>
        <v>0</v>
      </c>
      <c r="L770" s="65">
        <f>IFERROR(AVERAGE(KHBH_Chitiet!BU770:BW770)+AVERAGE(KHBH_Chitiet!BX770:BZ770)+AVERAGE(KHBH_Chitiet!CA770:CC770),0)</f>
        <v>0</v>
      </c>
      <c r="M770" s="65">
        <f>IFERROR(AVERAGE(KHBH_Chitiet!CD770:CF770)+AVERAGE(KHBH_Chitiet!CG770:CI770)+AVERAGE(KHBH_Chitiet!CJ770:CL770),0)</f>
        <v>0</v>
      </c>
      <c r="N770" s="65">
        <f t="shared" si="12"/>
        <v>0</v>
      </c>
      <c r="P770" s="139">
        <f>HLOOKUP($P$5,KHBH_Chitiet!$G$5:$R$1050,ROW(KH_DTBH_Chitiet!F770)-4,0)</f>
        <v>0</v>
      </c>
      <c r="Q770" s="139">
        <f>IFERROR(VLOOKUP(B770,DM_HHDV!$B$5:$K$1050,8,0)*KH_DTBH_Chitiet!P770,0)</f>
        <v>0</v>
      </c>
      <c r="R770" s="139">
        <f>IFERROR(VLOOKUP(B770,DM_HHDV!$B$5:$K$1050,9,0)*KH_DTBH_Chitiet!P770,0)</f>
        <v>0</v>
      </c>
      <c r="S770" s="139">
        <f>IFERROR(VLOOKUP(B770,DM_HHDV!$B$5:$K$1050,10,0)*KH_DTBH_Chitiet!P770,0)</f>
        <v>0</v>
      </c>
      <c r="T770" s="139">
        <f>HLOOKUP($T$5,KHBH_Chitiet!$G$5:$R$1050,ROW(KH_DTBH_Chitiet!F770)-4,0)</f>
        <v>0</v>
      </c>
      <c r="U770" s="139">
        <f>IFERROR(VLOOKUP(B770,DM_HHDV!$B$5:$K$1050,8,0)*KH_DTBH_Chitiet!T770,0)</f>
        <v>0</v>
      </c>
      <c r="V770" s="139">
        <f>IFERROR(VLOOKUP(B770,DM_HHDV!$B$5:$K$1050,9,0)*KH_DTBH_Chitiet!T770,0)</f>
        <v>0</v>
      </c>
      <c r="W770" s="139">
        <f>IFERROR(VLOOKUP(B770,DM_HHDV!$B$5:$K$1050,10,0)*KH_DTBH_Chitiet!T770,0)</f>
        <v>0</v>
      </c>
      <c r="X770" s="139">
        <f>IFERROR(VLOOKUP(B770,DM_HHDV!$B$5:$K$1050,5,0)*KH_DTBH_Chitiet!T770,0)</f>
        <v>0</v>
      </c>
      <c r="Y770" s="139">
        <f>IFERROR(VLOOKUP(B770,DM_HHDV!$B$5:$K$1050,6,0)*KH_DTBH_Chitiet!T770,0)</f>
        <v>0</v>
      </c>
      <c r="Z770" s="139">
        <f>IFERROR(VLOOKUP(B770,DM_HHDV!$B$5:$K$1050,7,0)*KH_DTBH_Chitiet!T770,0)</f>
        <v>0</v>
      </c>
      <c r="AA770" s="139">
        <f>IFERROR(AVERAGE(KHBH_Chitiet!S770:U770)+AVERAGE(KHBH_Chitiet!V770:X770)+AVERAGE(KHBH_Chitiet!Y770:AA770),0)</f>
        <v>0</v>
      </c>
      <c r="AB770" s="139">
        <f>IFERROR(AVERAGE(KHBH_Chitiet!AB770:AD770)+AVERAGE(KHBH_Chitiet!AE770:AG770)+AVERAGE(KHBH_Chitiet!AH770:AJ770),0)</f>
        <v>0</v>
      </c>
      <c r="AC770" s="139">
        <f>IFERROR(AVERAGE(KHBH_Chitiet!AK770:AM770)+AVERAGE(KHBH_Chitiet!AN771:AP771)+AVERAGE(KHBH_Chitiet!AQ770:AS770),0)</f>
        <v>0</v>
      </c>
      <c r="AD770" s="139">
        <f>IFERROR(AVERAGE(KHBH_Chitiet!AT770:AV770)+AVERAGE(KHBH_Chitiet!AW770:AY770)+AVERAGE(KHBH_Chitiet!AZ770:BB770),0)</f>
        <v>0</v>
      </c>
    </row>
    <row r="771" spans="1:30">
      <c r="A771" s="21">
        <v>766</v>
      </c>
      <c r="B771" s="65">
        <f>KHBH_Chitiet!B771</f>
        <v>0</v>
      </c>
      <c r="C771" s="65">
        <f>KHBH_Chitiet!C771</f>
        <v>0</v>
      </c>
      <c r="D771" s="62">
        <f>IFERROR(VLOOKUP(B771,DM_HHDV!$B$5:$E$1050,3,0),0)</f>
        <v>0</v>
      </c>
      <c r="E771" s="67">
        <f>IFERROR(VLOOKUP(B771,DM_HHDV!$B$5:$E$1050,4,0),0)</f>
        <v>0</v>
      </c>
      <c r="F771" s="65">
        <f>HLOOKUP($F$5,KHBH_Chitiet!$G$5:$R$1050,ROW(KH_DTBH_Chitiet!F771)-4,0)</f>
        <v>0</v>
      </c>
      <c r="G771" s="65">
        <f>IFERROR(VLOOKUP(B771,DM_HHDV!$B$5:$K$1050,8,0)*KH_DTBH_Chitiet!F771,0)</f>
        <v>0</v>
      </c>
      <c r="H771" s="65">
        <f>IFERROR(VLOOKUP(B771,DM_HHDV!$B$5:$K$1050,9,0)*KH_DTBH_Chitiet!F771,0)</f>
        <v>0</v>
      </c>
      <c r="I771" s="65">
        <f>IFERROR(VLOOKUP(B771,DM_HHDV!$B$5:$K$1050,10,0)*KH_DTBH_Chitiet!F771,0)</f>
        <v>0</v>
      </c>
      <c r="J771" s="65">
        <f>IFERROR(AVERAGE(KHBH_Chitiet!BC771:BE771)+AVERAGE(KHBH_Chitiet!BF771:BH771)+AVERAGE(KHBH_Chitiet!BI771:BK771),0)</f>
        <v>0</v>
      </c>
      <c r="K771" s="65">
        <f>IFERROR(AVERAGE(KHBH_Chitiet!BL771:BN771)+AVERAGE(KHBH_Chitiet!BO771:BQ771)+AVERAGE(KHBH_Chitiet!BR771:BT771),0)</f>
        <v>0</v>
      </c>
      <c r="L771" s="65">
        <f>IFERROR(AVERAGE(KHBH_Chitiet!BU771:BW771)+AVERAGE(KHBH_Chitiet!BX771:BZ771)+AVERAGE(KHBH_Chitiet!CA771:CC771),0)</f>
        <v>0</v>
      </c>
      <c r="M771" s="65">
        <f>IFERROR(AVERAGE(KHBH_Chitiet!CD771:CF771)+AVERAGE(KHBH_Chitiet!CG771:CI771)+AVERAGE(KHBH_Chitiet!CJ771:CL771),0)</f>
        <v>0</v>
      </c>
      <c r="N771" s="65">
        <f t="shared" si="12"/>
        <v>0</v>
      </c>
      <c r="P771" s="139">
        <f>HLOOKUP($P$5,KHBH_Chitiet!$G$5:$R$1050,ROW(KH_DTBH_Chitiet!F771)-4,0)</f>
        <v>0</v>
      </c>
      <c r="Q771" s="139">
        <f>IFERROR(VLOOKUP(B771,DM_HHDV!$B$5:$K$1050,8,0)*KH_DTBH_Chitiet!P771,0)</f>
        <v>0</v>
      </c>
      <c r="R771" s="139">
        <f>IFERROR(VLOOKUP(B771,DM_HHDV!$B$5:$K$1050,9,0)*KH_DTBH_Chitiet!P771,0)</f>
        <v>0</v>
      </c>
      <c r="S771" s="139">
        <f>IFERROR(VLOOKUP(B771,DM_HHDV!$B$5:$K$1050,10,0)*KH_DTBH_Chitiet!P771,0)</f>
        <v>0</v>
      </c>
      <c r="T771" s="139">
        <f>HLOOKUP($T$5,KHBH_Chitiet!$G$5:$R$1050,ROW(KH_DTBH_Chitiet!F771)-4,0)</f>
        <v>0</v>
      </c>
      <c r="U771" s="139">
        <f>IFERROR(VLOOKUP(B771,DM_HHDV!$B$5:$K$1050,8,0)*KH_DTBH_Chitiet!T771,0)</f>
        <v>0</v>
      </c>
      <c r="V771" s="139">
        <f>IFERROR(VLOOKUP(B771,DM_HHDV!$B$5:$K$1050,9,0)*KH_DTBH_Chitiet!T771,0)</f>
        <v>0</v>
      </c>
      <c r="W771" s="139">
        <f>IFERROR(VLOOKUP(B771,DM_HHDV!$B$5:$K$1050,10,0)*KH_DTBH_Chitiet!T771,0)</f>
        <v>0</v>
      </c>
      <c r="X771" s="139">
        <f>IFERROR(VLOOKUP(B771,DM_HHDV!$B$5:$K$1050,5,0)*KH_DTBH_Chitiet!T771,0)</f>
        <v>0</v>
      </c>
      <c r="Y771" s="139">
        <f>IFERROR(VLOOKUP(B771,DM_HHDV!$B$5:$K$1050,6,0)*KH_DTBH_Chitiet!T771,0)</f>
        <v>0</v>
      </c>
      <c r="Z771" s="139">
        <f>IFERROR(VLOOKUP(B771,DM_HHDV!$B$5:$K$1050,7,0)*KH_DTBH_Chitiet!T771,0)</f>
        <v>0</v>
      </c>
      <c r="AA771" s="139">
        <f>IFERROR(AVERAGE(KHBH_Chitiet!S771:U771)+AVERAGE(KHBH_Chitiet!V771:X771)+AVERAGE(KHBH_Chitiet!Y771:AA771),0)</f>
        <v>0</v>
      </c>
      <c r="AB771" s="139">
        <f>IFERROR(AVERAGE(KHBH_Chitiet!AB771:AD771)+AVERAGE(KHBH_Chitiet!AE771:AG771)+AVERAGE(KHBH_Chitiet!AH771:AJ771),0)</f>
        <v>0</v>
      </c>
      <c r="AC771" s="139">
        <f>IFERROR(AVERAGE(KHBH_Chitiet!AK771:AM771)+AVERAGE(KHBH_Chitiet!AN772:AP772)+AVERAGE(KHBH_Chitiet!AQ771:AS771),0)</f>
        <v>0</v>
      </c>
      <c r="AD771" s="139">
        <f>IFERROR(AVERAGE(KHBH_Chitiet!AT771:AV771)+AVERAGE(KHBH_Chitiet!AW771:AY771)+AVERAGE(KHBH_Chitiet!AZ771:BB771),0)</f>
        <v>0</v>
      </c>
    </row>
    <row r="772" spans="1:30">
      <c r="A772" s="21">
        <v>767</v>
      </c>
      <c r="B772" s="65">
        <f>KHBH_Chitiet!B772</f>
        <v>0</v>
      </c>
      <c r="C772" s="65">
        <f>KHBH_Chitiet!C772</f>
        <v>0</v>
      </c>
      <c r="D772" s="62">
        <f>IFERROR(VLOOKUP(B772,DM_HHDV!$B$5:$E$1050,3,0),0)</f>
        <v>0</v>
      </c>
      <c r="E772" s="67">
        <f>IFERROR(VLOOKUP(B772,DM_HHDV!$B$5:$E$1050,4,0),0)</f>
        <v>0</v>
      </c>
      <c r="F772" s="65">
        <f>HLOOKUP($F$5,KHBH_Chitiet!$G$5:$R$1050,ROW(KH_DTBH_Chitiet!F772)-4,0)</f>
        <v>0</v>
      </c>
      <c r="G772" s="65">
        <f>IFERROR(VLOOKUP(B772,DM_HHDV!$B$5:$K$1050,8,0)*KH_DTBH_Chitiet!F772,0)</f>
        <v>0</v>
      </c>
      <c r="H772" s="65">
        <f>IFERROR(VLOOKUP(B772,DM_HHDV!$B$5:$K$1050,9,0)*KH_DTBH_Chitiet!F772,0)</f>
        <v>0</v>
      </c>
      <c r="I772" s="65">
        <f>IFERROR(VLOOKUP(B772,DM_HHDV!$B$5:$K$1050,10,0)*KH_DTBH_Chitiet!F772,0)</f>
        <v>0</v>
      </c>
      <c r="J772" s="65">
        <f>IFERROR(AVERAGE(KHBH_Chitiet!BC772:BE772)+AVERAGE(KHBH_Chitiet!BF772:BH772)+AVERAGE(KHBH_Chitiet!BI772:BK772),0)</f>
        <v>0</v>
      </c>
      <c r="K772" s="65">
        <f>IFERROR(AVERAGE(KHBH_Chitiet!BL772:BN772)+AVERAGE(KHBH_Chitiet!BO772:BQ772)+AVERAGE(KHBH_Chitiet!BR772:BT772),0)</f>
        <v>0</v>
      </c>
      <c r="L772" s="65">
        <f>IFERROR(AVERAGE(KHBH_Chitiet!BU772:BW772)+AVERAGE(KHBH_Chitiet!BX772:BZ772)+AVERAGE(KHBH_Chitiet!CA772:CC772),0)</f>
        <v>0</v>
      </c>
      <c r="M772" s="65">
        <f>IFERROR(AVERAGE(KHBH_Chitiet!CD772:CF772)+AVERAGE(KHBH_Chitiet!CG772:CI772)+AVERAGE(KHBH_Chitiet!CJ772:CL772),0)</f>
        <v>0</v>
      </c>
      <c r="N772" s="65">
        <f t="shared" si="12"/>
        <v>0</v>
      </c>
      <c r="P772" s="139">
        <f>HLOOKUP($P$5,KHBH_Chitiet!$G$5:$R$1050,ROW(KH_DTBH_Chitiet!F772)-4,0)</f>
        <v>0</v>
      </c>
      <c r="Q772" s="139">
        <f>IFERROR(VLOOKUP(B772,DM_HHDV!$B$5:$K$1050,8,0)*KH_DTBH_Chitiet!P772,0)</f>
        <v>0</v>
      </c>
      <c r="R772" s="139">
        <f>IFERROR(VLOOKUP(B772,DM_HHDV!$B$5:$K$1050,9,0)*KH_DTBH_Chitiet!P772,0)</f>
        <v>0</v>
      </c>
      <c r="S772" s="139">
        <f>IFERROR(VLOOKUP(B772,DM_HHDV!$B$5:$K$1050,10,0)*KH_DTBH_Chitiet!P772,0)</f>
        <v>0</v>
      </c>
      <c r="T772" s="139">
        <f>HLOOKUP($T$5,KHBH_Chitiet!$G$5:$R$1050,ROW(KH_DTBH_Chitiet!F772)-4,0)</f>
        <v>0</v>
      </c>
      <c r="U772" s="139">
        <f>IFERROR(VLOOKUP(B772,DM_HHDV!$B$5:$K$1050,8,0)*KH_DTBH_Chitiet!T772,0)</f>
        <v>0</v>
      </c>
      <c r="V772" s="139">
        <f>IFERROR(VLOOKUP(B772,DM_HHDV!$B$5:$K$1050,9,0)*KH_DTBH_Chitiet!T772,0)</f>
        <v>0</v>
      </c>
      <c r="W772" s="139">
        <f>IFERROR(VLOOKUP(B772,DM_HHDV!$B$5:$K$1050,10,0)*KH_DTBH_Chitiet!T772,0)</f>
        <v>0</v>
      </c>
      <c r="X772" s="139">
        <f>IFERROR(VLOOKUP(B772,DM_HHDV!$B$5:$K$1050,5,0)*KH_DTBH_Chitiet!T772,0)</f>
        <v>0</v>
      </c>
      <c r="Y772" s="139">
        <f>IFERROR(VLOOKUP(B772,DM_HHDV!$B$5:$K$1050,6,0)*KH_DTBH_Chitiet!T772,0)</f>
        <v>0</v>
      </c>
      <c r="Z772" s="139">
        <f>IFERROR(VLOOKUP(B772,DM_HHDV!$B$5:$K$1050,7,0)*KH_DTBH_Chitiet!T772,0)</f>
        <v>0</v>
      </c>
      <c r="AA772" s="139">
        <f>IFERROR(AVERAGE(KHBH_Chitiet!S772:U772)+AVERAGE(KHBH_Chitiet!V772:X772)+AVERAGE(KHBH_Chitiet!Y772:AA772),0)</f>
        <v>0</v>
      </c>
      <c r="AB772" s="139">
        <f>IFERROR(AVERAGE(KHBH_Chitiet!AB772:AD772)+AVERAGE(KHBH_Chitiet!AE772:AG772)+AVERAGE(KHBH_Chitiet!AH772:AJ772),0)</f>
        <v>0</v>
      </c>
      <c r="AC772" s="139">
        <f>IFERROR(AVERAGE(KHBH_Chitiet!AK772:AM772)+AVERAGE(KHBH_Chitiet!AN773:AP773)+AVERAGE(KHBH_Chitiet!AQ772:AS772),0)</f>
        <v>0</v>
      </c>
      <c r="AD772" s="139">
        <f>IFERROR(AVERAGE(KHBH_Chitiet!AT772:AV772)+AVERAGE(KHBH_Chitiet!AW772:AY772)+AVERAGE(KHBH_Chitiet!AZ772:BB772),0)</f>
        <v>0</v>
      </c>
    </row>
    <row r="773" spans="1:30">
      <c r="A773" s="21">
        <v>768</v>
      </c>
      <c r="B773" s="65">
        <f>KHBH_Chitiet!B773</f>
        <v>0</v>
      </c>
      <c r="C773" s="65">
        <f>KHBH_Chitiet!C773</f>
        <v>0</v>
      </c>
      <c r="D773" s="62">
        <f>IFERROR(VLOOKUP(B773,DM_HHDV!$B$5:$E$1050,3,0),0)</f>
        <v>0</v>
      </c>
      <c r="E773" s="67">
        <f>IFERROR(VLOOKUP(B773,DM_HHDV!$B$5:$E$1050,4,0),0)</f>
        <v>0</v>
      </c>
      <c r="F773" s="65">
        <f>HLOOKUP($F$5,KHBH_Chitiet!$G$5:$R$1050,ROW(KH_DTBH_Chitiet!F773)-4,0)</f>
        <v>0</v>
      </c>
      <c r="G773" s="65">
        <f>IFERROR(VLOOKUP(B773,DM_HHDV!$B$5:$K$1050,8,0)*KH_DTBH_Chitiet!F773,0)</f>
        <v>0</v>
      </c>
      <c r="H773" s="65">
        <f>IFERROR(VLOOKUP(B773,DM_HHDV!$B$5:$K$1050,9,0)*KH_DTBH_Chitiet!F773,0)</f>
        <v>0</v>
      </c>
      <c r="I773" s="65">
        <f>IFERROR(VLOOKUP(B773,DM_HHDV!$B$5:$K$1050,10,0)*KH_DTBH_Chitiet!F773,0)</f>
        <v>0</v>
      </c>
      <c r="J773" s="65">
        <f>IFERROR(AVERAGE(KHBH_Chitiet!BC773:BE773)+AVERAGE(KHBH_Chitiet!BF773:BH773)+AVERAGE(KHBH_Chitiet!BI773:BK773),0)</f>
        <v>0</v>
      </c>
      <c r="K773" s="65">
        <f>IFERROR(AVERAGE(KHBH_Chitiet!BL773:BN773)+AVERAGE(KHBH_Chitiet!BO773:BQ773)+AVERAGE(KHBH_Chitiet!BR773:BT773),0)</f>
        <v>0</v>
      </c>
      <c r="L773" s="65">
        <f>IFERROR(AVERAGE(KHBH_Chitiet!BU773:BW773)+AVERAGE(KHBH_Chitiet!BX773:BZ773)+AVERAGE(KHBH_Chitiet!CA773:CC773),0)</f>
        <v>0</v>
      </c>
      <c r="M773" s="65">
        <f>IFERROR(AVERAGE(KHBH_Chitiet!CD773:CF773)+AVERAGE(KHBH_Chitiet!CG773:CI773)+AVERAGE(KHBH_Chitiet!CJ773:CL773),0)</f>
        <v>0</v>
      </c>
      <c r="N773" s="65">
        <f t="shared" si="12"/>
        <v>0</v>
      </c>
      <c r="P773" s="139">
        <f>HLOOKUP($P$5,KHBH_Chitiet!$G$5:$R$1050,ROW(KH_DTBH_Chitiet!F773)-4,0)</f>
        <v>0</v>
      </c>
      <c r="Q773" s="139">
        <f>IFERROR(VLOOKUP(B773,DM_HHDV!$B$5:$K$1050,8,0)*KH_DTBH_Chitiet!P773,0)</f>
        <v>0</v>
      </c>
      <c r="R773" s="139">
        <f>IFERROR(VLOOKUP(B773,DM_HHDV!$B$5:$K$1050,9,0)*KH_DTBH_Chitiet!P773,0)</f>
        <v>0</v>
      </c>
      <c r="S773" s="139">
        <f>IFERROR(VLOOKUP(B773,DM_HHDV!$B$5:$K$1050,10,0)*KH_DTBH_Chitiet!P773,0)</f>
        <v>0</v>
      </c>
      <c r="T773" s="139">
        <f>HLOOKUP($T$5,KHBH_Chitiet!$G$5:$R$1050,ROW(KH_DTBH_Chitiet!F773)-4,0)</f>
        <v>0</v>
      </c>
      <c r="U773" s="139">
        <f>IFERROR(VLOOKUP(B773,DM_HHDV!$B$5:$K$1050,8,0)*KH_DTBH_Chitiet!T773,0)</f>
        <v>0</v>
      </c>
      <c r="V773" s="139">
        <f>IFERROR(VLOOKUP(B773,DM_HHDV!$B$5:$K$1050,9,0)*KH_DTBH_Chitiet!T773,0)</f>
        <v>0</v>
      </c>
      <c r="W773" s="139">
        <f>IFERROR(VLOOKUP(B773,DM_HHDV!$B$5:$K$1050,10,0)*KH_DTBH_Chitiet!T773,0)</f>
        <v>0</v>
      </c>
      <c r="X773" s="139">
        <f>IFERROR(VLOOKUP(B773,DM_HHDV!$B$5:$K$1050,5,0)*KH_DTBH_Chitiet!T773,0)</f>
        <v>0</v>
      </c>
      <c r="Y773" s="139">
        <f>IFERROR(VLOOKUP(B773,DM_HHDV!$B$5:$K$1050,6,0)*KH_DTBH_Chitiet!T773,0)</f>
        <v>0</v>
      </c>
      <c r="Z773" s="139">
        <f>IFERROR(VLOOKUP(B773,DM_HHDV!$B$5:$K$1050,7,0)*KH_DTBH_Chitiet!T773,0)</f>
        <v>0</v>
      </c>
      <c r="AA773" s="139">
        <f>IFERROR(AVERAGE(KHBH_Chitiet!S773:U773)+AVERAGE(KHBH_Chitiet!V773:X773)+AVERAGE(KHBH_Chitiet!Y773:AA773),0)</f>
        <v>0</v>
      </c>
      <c r="AB773" s="139">
        <f>IFERROR(AVERAGE(KHBH_Chitiet!AB773:AD773)+AVERAGE(KHBH_Chitiet!AE773:AG773)+AVERAGE(KHBH_Chitiet!AH773:AJ773),0)</f>
        <v>0</v>
      </c>
      <c r="AC773" s="139">
        <f>IFERROR(AVERAGE(KHBH_Chitiet!AK773:AM773)+AVERAGE(KHBH_Chitiet!AN774:AP774)+AVERAGE(KHBH_Chitiet!AQ773:AS773),0)</f>
        <v>0</v>
      </c>
      <c r="AD773" s="139">
        <f>IFERROR(AVERAGE(KHBH_Chitiet!AT773:AV773)+AVERAGE(KHBH_Chitiet!AW773:AY773)+AVERAGE(KHBH_Chitiet!AZ773:BB773),0)</f>
        <v>0</v>
      </c>
    </row>
    <row r="774" spans="1:30">
      <c r="A774" s="21">
        <v>769</v>
      </c>
      <c r="B774" s="65">
        <f>KHBH_Chitiet!B774</f>
        <v>0</v>
      </c>
      <c r="C774" s="65">
        <f>KHBH_Chitiet!C774</f>
        <v>0</v>
      </c>
      <c r="D774" s="62">
        <f>IFERROR(VLOOKUP(B774,DM_HHDV!$B$5:$E$1050,3,0),0)</f>
        <v>0</v>
      </c>
      <c r="E774" s="67">
        <f>IFERROR(VLOOKUP(B774,DM_HHDV!$B$5:$E$1050,4,0),0)</f>
        <v>0</v>
      </c>
      <c r="F774" s="65">
        <f>HLOOKUP($F$5,KHBH_Chitiet!$G$5:$R$1050,ROW(KH_DTBH_Chitiet!F774)-4,0)</f>
        <v>0</v>
      </c>
      <c r="G774" s="65">
        <f>IFERROR(VLOOKUP(B774,DM_HHDV!$B$5:$K$1050,8,0)*KH_DTBH_Chitiet!F774,0)</f>
        <v>0</v>
      </c>
      <c r="H774" s="65">
        <f>IFERROR(VLOOKUP(B774,DM_HHDV!$B$5:$K$1050,9,0)*KH_DTBH_Chitiet!F774,0)</f>
        <v>0</v>
      </c>
      <c r="I774" s="65">
        <f>IFERROR(VLOOKUP(B774,DM_HHDV!$B$5:$K$1050,10,0)*KH_DTBH_Chitiet!F774,0)</f>
        <v>0</v>
      </c>
      <c r="J774" s="65">
        <f>IFERROR(AVERAGE(KHBH_Chitiet!BC774:BE774)+AVERAGE(KHBH_Chitiet!BF774:BH774)+AVERAGE(KHBH_Chitiet!BI774:BK774),0)</f>
        <v>0</v>
      </c>
      <c r="K774" s="65">
        <f>IFERROR(AVERAGE(KHBH_Chitiet!BL774:BN774)+AVERAGE(KHBH_Chitiet!BO774:BQ774)+AVERAGE(KHBH_Chitiet!BR774:BT774),0)</f>
        <v>0</v>
      </c>
      <c r="L774" s="65">
        <f>IFERROR(AVERAGE(KHBH_Chitiet!BU774:BW774)+AVERAGE(KHBH_Chitiet!BX774:BZ774)+AVERAGE(KHBH_Chitiet!CA774:CC774),0)</f>
        <v>0</v>
      </c>
      <c r="M774" s="65">
        <f>IFERROR(AVERAGE(KHBH_Chitiet!CD774:CF774)+AVERAGE(KHBH_Chitiet!CG774:CI774)+AVERAGE(KHBH_Chitiet!CJ774:CL774),0)</f>
        <v>0</v>
      </c>
      <c r="N774" s="65">
        <f t="shared" si="12"/>
        <v>0</v>
      </c>
      <c r="P774" s="139">
        <f>HLOOKUP($P$5,KHBH_Chitiet!$G$5:$R$1050,ROW(KH_DTBH_Chitiet!F774)-4,0)</f>
        <v>0</v>
      </c>
      <c r="Q774" s="139">
        <f>IFERROR(VLOOKUP(B774,DM_HHDV!$B$5:$K$1050,8,0)*KH_DTBH_Chitiet!P774,0)</f>
        <v>0</v>
      </c>
      <c r="R774" s="139">
        <f>IFERROR(VLOOKUP(B774,DM_HHDV!$B$5:$K$1050,9,0)*KH_DTBH_Chitiet!P774,0)</f>
        <v>0</v>
      </c>
      <c r="S774" s="139">
        <f>IFERROR(VLOOKUP(B774,DM_HHDV!$B$5:$K$1050,10,0)*KH_DTBH_Chitiet!P774,0)</f>
        <v>0</v>
      </c>
      <c r="T774" s="139">
        <f>HLOOKUP($T$5,KHBH_Chitiet!$G$5:$R$1050,ROW(KH_DTBH_Chitiet!F774)-4,0)</f>
        <v>0</v>
      </c>
      <c r="U774" s="139">
        <f>IFERROR(VLOOKUP(B774,DM_HHDV!$B$5:$K$1050,8,0)*KH_DTBH_Chitiet!T774,0)</f>
        <v>0</v>
      </c>
      <c r="V774" s="139">
        <f>IFERROR(VLOOKUP(B774,DM_HHDV!$B$5:$K$1050,9,0)*KH_DTBH_Chitiet!T774,0)</f>
        <v>0</v>
      </c>
      <c r="W774" s="139">
        <f>IFERROR(VLOOKUP(B774,DM_HHDV!$B$5:$K$1050,10,0)*KH_DTBH_Chitiet!T774,0)</f>
        <v>0</v>
      </c>
      <c r="X774" s="139">
        <f>IFERROR(VLOOKUP(B774,DM_HHDV!$B$5:$K$1050,5,0)*KH_DTBH_Chitiet!T774,0)</f>
        <v>0</v>
      </c>
      <c r="Y774" s="139">
        <f>IFERROR(VLOOKUP(B774,DM_HHDV!$B$5:$K$1050,6,0)*KH_DTBH_Chitiet!T774,0)</f>
        <v>0</v>
      </c>
      <c r="Z774" s="139">
        <f>IFERROR(VLOOKUP(B774,DM_HHDV!$B$5:$K$1050,7,0)*KH_DTBH_Chitiet!T774,0)</f>
        <v>0</v>
      </c>
      <c r="AA774" s="139">
        <f>IFERROR(AVERAGE(KHBH_Chitiet!S774:U774)+AVERAGE(KHBH_Chitiet!V774:X774)+AVERAGE(KHBH_Chitiet!Y774:AA774),0)</f>
        <v>0</v>
      </c>
      <c r="AB774" s="139">
        <f>IFERROR(AVERAGE(KHBH_Chitiet!AB774:AD774)+AVERAGE(KHBH_Chitiet!AE774:AG774)+AVERAGE(KHBH_Chitiet!AH774:AJ774),0)</f>
        <v>0</v>
      </c>
      <c r="AC774" s="139">
        <f>IFERROR(AVERAGE(KHBH_Chitiet!AK774:AM774)+AVERAGE(KHBH_Chitiet!AN775:AP775)+AVERAGE(KHBH_Chitiet!AQ774:AS774),0)</f>
        <v>0</v>
      </c>
      <c r="AD774" s="139">
        <f>IFERROR(AVERAGE(KHBH_Chitiet!AT774:AV774)+AVERAGE(KHBH_Chitiet!AW774:AY774)+AVERAGE(KHBH_Chitiet!AZ774:BB774),0)</f>
        <v>0</v>
      </c>
    </row>
    <row r="775" spans="1:30">
      <c r="A775" s="21">
        <v>770</v>
      </c>
      <c r="B775" s="65">
        <f>KHBH_Chitiet!B775</f>
        <v>0</v>
      </c>
      <c r="C775" s="65">
        <f>KHBH_Chitiet!C775</f>
        <v>0</v>
      </c>
      <c r="D775" s="62">
        <f>IFERROR(VLOOKUP(B775,DM_HHDV!$B$5:$E$1050,3,0),0)</f>
        <v>0</v>
      </c>
      <c r="E775" s="67">
        <f>IFERROR(VLOOKUP(B775,DM_HHDV!$B$5:$E$1050,4,0),0)</f>
        <v>0</v>
      </c>
      <c r="F775" s="65">
        <f>HLOOKUP($F$5,KHBH_Chitiet!$G$5:$R$1050,ROW(KH_DTBH_Chitiet!F775)-4,0)</f>
        <v>0</v>
      </c>
      <c r="G775" s="65">
        <f>IFERROR(VLOOKUP(B775,DM_HHDV!$B$5:$K$1050,8,0)*KH_DTBH_Chitiet!F775,0)</f>
        <v>0</v>
      </c>
      <c r="H775" s="65">
        <f>IFERROR(VLOOKUP(B775,DM_HHDV!$B$5:$K$1050,9,0)*KH_DTBH_Chitiet!F775,0)</f>
        <v>0</v>
      </c>
      <c r="I775" s="65">
        <f>IFERROR(VLOOKUP(B775,DM_HHDV!$B$5:$K$1050,10,0)*KH_DTBH_Chitiet!F775,0)</f>
        <v>0</v>
      </c>
      <c r="J775" s="65">
        <f>IFERROR(AVERAGE(KHBH_Chitiet!BC775:BE775)+AVERAGE(KHBH_Chitiet!BF775:BH775)+AVERAGE(KHBH_Chitiet!BI775:BK775),0)</f>
        <v>0</v>
      </c>
      <c r="K775" s="65">
        <f>IFERROR(AVERAGE(KHBH_Chitiet!BL775:BN775)+AVERAGE(KHBH_Chitiet!BO775:BQ775)+AVERAGE(KHBH_Chitiet!BR775:BT775),0)</f>
        <v>0</v>
      </c>
      <c r="L775" s="65">
        <f>IFERROR(AVERAGE(KHBH_Chitiet!BU775:BW775)+AVERAGE(KHBH_Chitiet!BX775:BZ775)+AVERAGE(KHBH_Chitiet!CA775:CC775),0)</f>
        <v>0</v>
      </c>
      <c r="M775" s="65">
        <f>IFERROR(AVERAGE(KHBH_Chitiet!CD775:CF775)+AVERAGE(KHBH_Chitiet!CG775:CI775)+AVERAGE(KHBH_Chitiet!CJ775:CL775),0)</f>
        <v>0</v>
      </c>
      <c r="N775" s="65">
        <f t="shared" ref="N775:N838" si="13">SUM(J775:M775)</f>
        <v>0</v>
      </c>
      <c r="P775" s="139">
        <f>HLOOKUP($P$5,KHBH_Chitiet!$G$5:$R$1050,ROW(KH_DTBH_Chitiet!F775)-4,0)</f>
        <v>0</v>
      </c>
      <c r="Q775" s="139">
        <f>IFERROR(VLOOKUP(B775,DM_HHDV!$B$5:$K$1050,8,0)*KH_DTBH_Chitiet!P775,0)</f>
        <v>0</v>
      </c>
      <c r="R775" s="139">
        <f>IFERROR(VLOOKUP(B775,DM_HHDV!$B$5:$K$1050,9,0)*KH_DTBH_Chitiet!P775,0)</f>
        <v>0</v>
      </c>
      <c r="S775" s="139">
        <f>IFERROR(VLOOKUP(B775,DM_HHDV!$B$5:$K$1050,10,0)*KH_DTBH_Chitiet!P775,0)</f>
        <v>0</v>
      </c>
      <c r="T775" s="139">
        <f>HLOOKUP($T$5,KHBH_Chitiet!$G$5:$R$1050,ROW(KH_DTBH_Chitiet!F775)-4,0)</f>
        <v>0</v>
      </c>
      <c r="U775" s="139">
        <f>IFERROR(VLOOKUP(B775,DM_HHDV!$B$5:$K$1050,8,0)*KH_DTBH_Chitiet!T775,0)</f>
        <v>0</v>
      </c>
      <c r="V775" s="139">
        <f>IFERROR(VLOOKUP(B775,DM_HHDV!$B$5:$K$1050,9,0)*KH_DTBH_Chitiet!T775,0)</f>
        <v>0</v>
      </c>
      <c r="W775" s="139">
        <f>IFERROR(VLOOKUP(B775,DM_HHDV!$B$5:$K$1050,10,0)*KH_DTBH_Chitiet!T775,0)</f>
        <v>0</v>
      </c>
      <c r="X775" s="139">
        <f>IFERROR(VLOOKUP(B775,DM_HHDV!$B$5:$K$1050,5,0)*KH_DTBH_Chitiet!T775,0)</f>
        <v>0</v>
      </c>
      <c r="Y775" s="139">
        <f>IFERROR(VLOOKUP(B775,DM_HHDV!$B$5:$K$1050,6,0)*KH_DTBH_Chitiet!T775,0)</f>
        <v>0</v>
      </c>
      <c r="Z775" s="139">
        <f>IFERROR(VLOOKUP(B775,DM_HHDV!$B$5:$K$1050,7,0)*KH_DTBH_Chitiet!T775,0)</f>
        <v>0</v>
      </c>
      <c r="AA775" s="139">
        <f>IFERROR(AVERAGE(KHBH_Chitiet!S775:U775)+AVERAGE(KHBH_Chitiet!V775:X775)+AVERAGE(KHBH_Chitiet!Y775:AA775),0)</f>
        <v>0</v>
      </c>
      <c r="AB775" s="139">
        <f>IFERROR(AVERAGE(KHBH_Chitiet!AB775:AD775)+AVERAGE(KHBH_Chitiet!AE775:AG775)+AVERAGE(KHBH_Chitiet!AH775:AJ775),0)</f>
        <v>0</v>
      </c>
      <c r="AC775" s="139">
        <f>IFERROR(AVERAGE(KHBH_Chitiet!AK775:AM775)+AVERAGE(KHBH_Chitiet!AN776:AP776)+AVERAGE(KHBH_Chitiet!AQ775:AS775),0)</f>
        <v>0</v>
      </c>
      <c r="AD775" s="139">
        <f>IFERROR(AVERAGE(KHBH_Chitiet!AT775:AV775)+AVERAGE(KHBH_Chitiet!AW775:AY775)+AVERAGE(KHBH_Chitiet!AZ775:BB775),0)</f>
        <v>0</v>
      </c>
    </row>
    <row r="776" spans="1:30">
      <c r="A776" s="21">
        <v>771</v>
      </c>
      <c r="B776" s="65">
        <f>KHBH_Chitiet!B776</f>
        <v>0</v>
      </c>
      <c r="C776" s="65">
        <f>KHBH_Chitiet!C776</f>
        <v>0</v>
      </c>
      <c r="D776" s="62">
        <f>IFERROR(VLOOKUP(B776,DM_HHDV!$B$5:$E$1050,3,0),0)</f>
        <v>0</v>
      </c>
      <c r="E776" s="67">
        <f>IFERROR(VLOOKUP(B776,DM_HHDV!$B$5:$E$1050,4,0),0)</f>
        <v>0</v>
      </c>
      <c r="F776" s="65">
        <f>HLOOKUP($F$5,KHBH_Chitiet!$G$5:$R$1050,ROW(KH_DTBH_Chitiet!F776)-4,0)</f>
        <v>0</v>
      </c>
      <c r="G776" s="65">
        <f>IFERROR(VLOOKUP(B776,DM_HHDV!$B$5:$K$1050,8,0)*KH_DTBH_Chitiet!F776,0)</f>
        <v>0</v>
      </c>
      <c r="H776" s="65">
        <f>IFERROR(VLOOKUP(B776,DM_HHDV!$B$5:$K$1050,9,0)*KH_DTBH_Chitiet!F776,0)</f>
        <v>0</v>
      </c>
      <c r="I776" s="65">
        <f>IFERROR(VLOOKUP(B776,DM_HHDV!$B$5:$K$1050,10,0)*KH_DTBH_Chitiet!F776,0)</f>
        <v>0</v>
      </c>
      <c r="J776" s="65">
        <f>IFERROR(AVERAGE(KHBH_Chitiet!BC776:BE776)+AVERAGE(KHBH_Chitiet!BF776:BH776)+AVERAGE(KHBH_Chitiet!BI776:BK776),0)</f>
        <v>0</v>
      </c>
      <c r="K776" s="65">
        <f>IFERROR(AVERAGE(KHBH_Chitiet!BL776:BN776)+AVERAGE(KHBH_Chitiet!BO776:BQ776)+AVERAGE(KHBH_Chitiet!BR776:BT776),0)</f>
        <v>0</v>
      </c>
      <c r="L776" s="65">
        <f>IFERROR(AVERAGE(KHBH_Chitiet!BU776:BW776)+AVERAGE(KHBH_Chitiet!BX776:BZ776)+AVERAGE(KHBH_Chitiet!CA776:CC776),0)</f>
        <v>0</v>
      </c>
      <c r="M776" s="65">
        <f>IFERROR(AVERAGE(KHBH_Chitiet!CD776:CF776)+AVERAGE(KHBH_Chitiet!CG776:CI776)+AVERAGE(KHBH_Chitiet!CJ776:CL776),0)</f>
        <v>0</v>
      </c>
      <c r="N776" s="65">
        <f t="shared" si="13"/>
        <v>0</v>
      </c>
      <c r="P776" s="139">
        <f>HLOOKUP($P$5,KHBH_Chitiet!$G$5:$R$1050,ROW(KH_DTBH_Chitiet!F776)-4,0)</f>
        <v>0</v>
      </c>
      <c r="Q776" s="139">
        <f>IFERROR(VLOOKUP(B776,DM_HHDV!$B$5:$K$1050,8,0)*KH_DTBH_Chitiet!P776,0)</f>
        <v>0</v>
      </c>
      <c r="R776" s="139">
        <f>IFERROR(VLOOKUP(B776,DM_HHDV!$B$5:$K$1050,9,0)*KH_DTBH_Chitiet!P776,0)</f>
        <v>0</v>
      </c>
      <c r="S776" s="139">
        <f>IFERROR(VLOOKUP(B776,DM_HHDV!$B$5:$K$1050,10,0)*KH_DTBH_Chitiet!P776,0)</f>
        <v>0</v>
      </c>
      <c r="T776" s="139">
        <f>HLOOKUP($T$5,KHBH_Chitiet!$G$5:$R$1050,ROW(KH_DTBH_Chitiet!F776)-4,0)</f>
        <v>0</v>
      </c>
      <c r="U776" s="139">
        <f>IFERROR(VLOOKUP(B776,DM_HHDV!$B$5:$K$1050,8,0)*KH_DTBH_Chitiet!T776,0)</f>
        <v>0</v>
      </c>
      <c r="V776" s="139">
        <f>IFERROR(VLOOKUP(B776,DM_HHDV!$B$5:$K$1050,9,0)*KH_DTBH_Chitiet!T776,0)</f>
        <v>0</v>
      </c>
      <c r="W776" s="139">
        <f>IFERROR(VLOOKUP(B776,DM_HHDV!$B$5:$K$1050,10,0)*KH_DTBH_Chitiet!T776,0)</f>
        <v>0</v>
      </c>
      <c r="X776" s="139">
        <f>IFERROR(VLOOKUP(B776,DM_HHDV!$B$5:$K$1050,5,0)*KH_DTBH_Chitiet!T776,0)</f>
        <v>0</v>
      </c>
      <c r="Y776" s="139">
        <f>IFERROR(VLOOKUP(B776,DM_HHDV!$B$5:$K$1050,6,0)*KH_DTBH_Chitiet!T776,0)</f>
        <v>0</v>
      </c>
      <c r="Z776" s="139">
        <f>IFERROR(VLOOKUP(B776,DM_HHDV!$B$5:$K$1050,7,0)*KH_DTBH_Chitiet!T776,0)</f>
        <v>0</v>
      </c>
      <c r="AA776" s="139">
        <f>IFERROR(AVERAGE(KHBH_Chitiet!S776:U776)+AVERAGE(KHBH_Chitiet!V776:X776)+AVERAGE(KHBH_Chitiet!Y776:AA776),0)</f>
        <v>0</v>
      </c>
      <c r="AB776" s="139">
        <f>IFERROR(AVERAGE(KHBH_Chitiet!AB776:AD776)+AVERAGE(KHBH_Chitiet!AE776:AG776)+AVERAGE(KHBH_Chitiet!AH776:AJ776),0)</f>
        <v>0</v>
      </c>
      <c r="AC776" s="139">
        <f>IFERROR(AVERAGE(KHBH_Chitiet!AK776:AM776)+AVERAGE(KHBH_Chitiet!AN777:AP777)+AVERAGE(KHBH_Chitiet!AQ776:AS776),0)</f>
        <v>0</v>
      </c>
      <c r="AD776" s="139">
        <f>IFERROR(AVERAGE(KHBH_Chitiet!AT776:AV776)+AVERAGE(KHBH_Chitiet!AW776:AY776)+AVERAGE(KHBH_Chitiet!AZ776:BB776),0)</f>
        <v>0</v>
      </c>
    </row>
    <row r="777" spans="1:30">
      <c r="A777" s="21">
        <v>772</v>
      </c>
      <c r="B777" s="65">
        <f>KHBH_Chitiet!B777</f>
        <v>0</v>
      </c>
      <c r="C777" s="65">
        <f>KHBH_Chitiet!C777</f>
        <v>0</v>
      </c>
      <c r="D777" s="62">
        <f>IFERROR(VLOOKUP(B777,DM_HHDV!$B$5:$E$1050,3,0),0)</f>
        <v>0</v>
      </c>
      <c r="E777" s="67">
        <f>IFERROR(VLOOKUP(B777,DM_HHDV!$B$5:$E$1050,4,0),0)</f>
        <v>0</v>
      </c>
      <c r="F777" s="65">
        <f>HLOOKUP($F$5,KHBH_Chitiet!$G$5:$R$1050,ROW(KH_DTBH_Chitiet!F777)-4,0)</f>
        <v>0</v>
      </c>
      <c r="G777" s="65">
        <f>IFERROR(VLOOKUP(B777,DM_HHDV!$B$5:$K$1050,8,0)*KH_DTBH_Chitiet!F777,0)</f>
        <v>0</v>
      </c>
      <c r="H777" s="65">
        <f>IFERROR(VLOOKUP(B777,DM_HHDV!$B$5:$K$1050,9,0)*KH_DTBH_Chitiet!F777,0)</f>
        <v>0</v>
      </c>
      <c r="I777" s="65">
        <f>IFERROR(VLOOKUP(B777,DM_HHDV!$B$5:$K$1050,10,0)*KH_DTBH_Chitiet!F777,0)</f>
        <v>0</v>
      </c>
      <c r="J777" s="65">
        <f>IFERROR(AVERAGE(KHBH_Chitiet!BC777:BE777)+AVERAGE(KHBH_Chitiet!BF777:BH777)+AVERAGE(KHBH_Chitiet!BI777:BK777),0)</f>
        <v>0</v>
      </c>
      <c r="K777" s="65">
        <f>IFERROR(AVERAGE(KHBH_Chitiet!BL777:BN777)+AVERAGE(KHBH_Chitiet!BO777:BQ777)+AVERAGE(KHBH_Chitiet!BR777:BT777),0)</f>
        <v>0</v>
      </c>
      <c r="L777" s="65">
        <f>IFERROR(AVERAGE(KHBH_Chitiet!BU777:BW777)+AVERAGE(KHBH_Chitiet!BX777:BZ777)+AVERAGE(KHBH_Chitiet!CA777:CC777),0)</f>
        <v>0</v>
      </c>
      <c r="M777" s="65">
        <f>IFERROR(AVERAGE(KHBH_Chitiet!CD777:CF777)+AVERAGE(KHBH_Chitiet!CG777:CI777)+AVERAGE(KHBH_Chitiet!CJ777:CL777),0)</f>
        <v>0</v>
      </c>
      <c r="N777" s="65">
        <f t="shared" si="13"/>
        <v>0</v>
      </c>
      <c r="P777" s="139">
        <f>HLOOKUP($P$5,KHBH_Chitiet!$G$5:$R$1050,ROW(KH_DTBH_Chitiet!F777)-4,0)</f>
        <v>0</v>
      </c>
      <c r="Q777" s="139">
        <f>IFERROR(VLOOKUP(B777,DM_HHDV!$B$5:$K$1050,8,0)*KH_DTBH_Chitiet!P777,0)</f>
        <v>0</v>
      </c>
      <c r="R777" s="139">
        <f>IFERROR(VLOOKUP(B777,DM_HHDV!$B$5:$K$1050,9,0)*KH_DTBH_Chitiet!P777,0)</f>
        <v>0</v>
      </c>
      <c r="S777" s="139">
        <f>IFERROR(VLOOKUP(B777,DM_HHDV!$B$5:$K$1050,10,0)*KH_DTBH_Chitiet!P777,0)</f>
        <v>0</v>
      </c>
      <c r="T777" s="139">
        <f>HLOOKUP($T$5,KHBH_Chitiet!$G$5:$R$1050,ROW(KH_DTBH_Chitiet!F777)-4,0)</f>
        <v>0</v>
      </c>
      <c r="U777" s="139">
        <f>IFERROR(VLOOKUP(B777,DM_HHDV!$B$5:$K$1050,8,0)*KH_DTBH_Chitiet!T777,0)</f>
        <v>0</v>
      </c>
      <c r="V777" s="139">
        <f>IFERROR(VLOOKUP(B777,DM_HHDV!$B$5:$K$1050,9,0)*KH_DTBH_Chitiet!T777,0)</f>
        <v>0</v>
      </c>
      <c r="W777" s="139">
        <f>IFERROR(VLOOKUP(B777,DM_HHDV!$B$5:$K$1050,10,0)*KH_DTBH_Chitiet!T777,0)</f>
        <v>0</v>
      </c>
      <c r="X777" s="139">
        <f>IFERROR(VLOOKUP(B777,DM_HHDV!$B$5:$K$1050,5,0)*KH_DTBH_Chitiet!T777,0)</f>
        <v>0</v>
      </c>
      <c r="Y777" s="139">
        <f>IFERROR(VLOOKUP(B777,DM_HHDV!$B$5:$K$1050,6,0)*KH_DTBH_Chitiet!T777,0)</f>
        <v>0</v>
      </c>
      <c r="Z777" s="139">
        <f>IFERROR(VLOOKUP(B777,DM_HHDV!$B$5:$K$1050,7,0)*KH_DTBH_Chitiet!T777,0)</f>
        <v>0</v>
      </c>
      <c r="AA777" s="139">
        <f>IFERROR(AVERAGE(KHBH_Chitiet!S777:U777)+AVERAGE(KHBH_Chitiet!V777:X777)+AVERAGE(KHBH_Chitiet!Y777:AA777),0)</f>
        <v>0</v>
      </c>
      <c r="AB777" s="139">
        <f>IFERROR(AVERAGE(KHBH_Chitiet!AB777:AD777)+AVERAGE(KHBH_Chitiet!AE777:AG777)+AVERAGE(KHBH_Chitiet!AH777:AJ777),0)</f>
        <v>0</v>
      </c>
      <c r="AC777" s="139">
        <f>IFERROR(AVERAGE(KHBH_Chitiet!AK777:AM777)+AVERAGE(KHBH_Chitiet!AN778:AP778)+AVERAGE(KHBH_Chitiet!AQ777:AS777),0)</f>
        <v>0</v>
      </c>
      <c r="AD777" s="139">
        <f>IFERROR(AVERAGE(KHBH_Chitiet!AT777:AV777)+AVERAGE(KHBH_Chitiet!AW777:AY777)+AVERAGE(KHBH_Chitiet!AZ777:BB777),0)</f>
        <v>0</v>
      </c>
    </row>
    <row r="778" spans="1:30">
      <c r="A778" s="21">
        <v>773</v>
      </c>
      <c r="B778" s="65">
        <f>KHBH_Chitiet!B778</f>
        <v>0</v>
      </c>
      <c r="C778" s="65">
        <f>KHBH_Chitiet!C778</f>
        <v>0</v>
      </c>
      <c r="D778" s="62">
        <f>IFERROR(VLOOKUP(B778,DM_HHDV!$B$5:$E$1050,3,0),0)</f>
        <v>0</v>
      </c>
      <c r="E778" s="67">
        <f>IFERROR(VLOOKUP(B778,DM_HHDV!$B$5:$E$1050,4,0),0)</f>
        <v>0</v>
      </c>
      <c r="F778" s="65">
        <f>HLOOKUP($F$5,KHBH_Chitiet!$G$5:$R$1050,ROW(KH_DTBH_Chitiet!F778)-4,0)</f>
        <v>0</v>
      </c>
      <c r="G778" s="65">
        <f>IFERROR(VLOOKUP(B778,DM_HHDV!$B$5:$K$1050,8,0)*KH_DTBH_Chitiet!F778,0)</f>
        <v>0</v>
      </c>
      <c r="H778" s="65">
        <f>IFERROR(VLOOKUP(B778,DM_HHDV!$B$5:$K$1050,9,0)*KH_DTBH_Chitiet!F778,0)</f>
        <v>0</v>
      </c>
      <c r="I778" s="65">
        <f>IFERROR(VLOOKUP(B778,DM_HHDV!$B$5:$K$1050,10,0)*KH_DTBH_Chitiet!F778,0)</f>
        <v>0</v>
      </c>
      <c r="J778" s="65">
        <f>IFERROR(AVERAGE(KHBH_Chitiet!BC778:BE778)+AVERAGE(KHBH_Chitiet!BF778:BH778)+AVERAGE(KHBH_Chitiet!BI778:BK778),0)</f>
        <v>0</v>
      </c>
      <c r="K778" s="65">
        <f>IFERROR(AVERAGE(KHBH_Chitiet!BL778:BN778)+AVERAGE(KHBH_Chitiet!BO778:BQ778)+AVERAGE(KHBH_Chitiet!BR778:BT778),0)</f>
        <v>0</v>
      </c>
      <c r="L778" s="65">
        <f>IFERROR(AVERAGE(KHBH_Chitiet!BU778:BW778)+AVERAGE(KHBH_Chitiet!BX778:BZ778)+AVERAGE(KHBH_Chitiet!CA778:CC778),0)</f>
        <v>0</v>
      </c>
      <c r="M778" s="65">
        <f>IFERROR(AVERAGE(KHBH_Chitiet!CD778:CF778)+AVERAGE(KHBH_Chitiet!CG778:CI778)+AVERAGE(KHBH_Chitiet!CJ778:CL778),0)</f>
        <v>0</v>
      </c>
      <c r="N778" s="65">
        <f t="shared" si="13"/>
        <v>0</v>
      </c>
      <c r="P778" s="139">
        <f>HLOOKUP($P$5,KHBH_Chitiet!$G$5:$R$1050,ROW(KH_DTBH_Chitiet!F778)-4,0)</f>
        <v>0</v>
      </c>
      <c r="Q778" s="139">
        <f>IFERROR(VLOOKUP(B778,DM_HHDV!$B$5:$K$1050,8,0)*KH_DTBH_Chitiet!P778,0)</f>
        <v>0</v>
      </c>
      <c r="R778" s="139">
        <f>IFERROR(VLOOKUP(B778,DM_HHDV!$B$5:$K$1050,9,0)*KH_DTBH_Chitiet!P778,0)</f>
        <v>0</v>
      </c>
      <c r="S778" s="139">
        <f>IFERROR(VLOOKUP(B778,DM_HHDV!$B$5:$K$1050,10,0)*KH_DTBH_Chitiet!P778,0)</f>
        <v>0</v>
      </c>
      <c r="T778" s="139">
        <f>HLOOKUP($T$5,KHBH_Chitiet!$G$5:$R$1050,ROW(KH_DTBH_Chitiet!F778)-4,0)</f>
        <v>0</v>
      </c>
      <c r="U778" s="139">
        <f>IFERROR(VLOOKUP(B778,DM_HHDV!$B$5:$K$1050,8,0)*KH_DTBH_Chitiet!T778,0)</f>
        <v>0</v>
      </c>
      <c r="V778" s="139">
        <f>IFERROR(VLOOKUP(B778,DM_HHDV!$B$5:$K$1050,9,0)*KH_DTBH_Chitiet!T778,0)</f>
        <v>0</v>
      </c>
      <c r="W778" s="139">
        <f>IFERROR(VLOOKUP(B778,DM_HHDV!$B$5:$K$1050,10,0)*KH_DTBH_Chitiet!T778,0)</f>
        <v>0</v>
      </c>
      <c r="X778" s="139">
        <f>IFERROR(VLOOKUP(B778,DM_HHDV!$B$5:$K$1050,5,0)*KH_DTBH_Chitiet!T778,0)</f>
        <v>0</v>
      </c>
      <c r="Y778" s="139">
        <f>IFERROR(VLOOKUP(B778,DM_HHDV!$B$5:$K$1050,6,0)*KH_DTBH_Chitiet!T778,0)</f>
        <v>0</v>
      </c>
      <c r="Z778" s="139">
        <f>IFERROR(VLOOKUP(B778,DM_HHDV!$B$5:$K$1050,7,0)*KH_DTBH_Chitiet!T778,0)</f>
        <v>0</v>
      </c>
      <c r="AA778" s="139">
        <f>IFERROR(AVERAGE(KHBH_Chitiet!S778:U778)+AVERAGE(KHBH_Chitiet!V778:X778)+AVERAGE(KHBH_Chitiet!Y778:AA778),0)</f>
        <v>0</v>
      </c>
      <c r="AB778" s="139">
        <f>IFERROR(AVERAGE(KHBH_Chitiet!AB778:AD778)+AVERAGE(KHBH_Chitiet!AE778:AG778)+AVERAGE(KHBH_Chitiet!AH778:AJ778),0)</f>
        <v>0</v>
      </c>
      <c r="AC778" s="139">
        <f>IFERROR(AVERAGE(KHBH_Chitiet!AK778:AM778)+AVERAGE(KHBH_Chitiet!AN779:AP779)+AVERAGE(KHBH_Chitiet!AQ778:AS778),0)</f>
        <v>0</v>
      </c>
      <c r="AD778" s="139">
        <f>IFERROR(AVERAGE(KHBH_Chitiet!AT778:AV778)+AVERAGE(KHBH_Chitiet!AW778:AY778)+AVERAGE(KHBH_Chitiet!AZ778:BB778),0)</f>
        <v>0</v>
      </c>
    </row>
    <row r="779" spans="1:30">
      <c r="A779" s="21">
        <v>774</v>
      </c>
      <c r="B779" s="65">
        <f>KHBH_Chitiet!B779</f>
        <v>0</v>
      </c>
      <c r="C779" s="65">
        <f>KHBH_Chitiet!C779</f>
        <v>0</v>
      </c>
      <c r="D779" s="62">
        <f>IFERROR(VLOOKUP(B779,DM_HHDV!$B$5:$E$1050,3,0),0)</f>
        <v>0</v>
      </c>
      <c r="E779" s="67">
        <f>IFERROR(VLOOKUP(B779,DM_HHDV!$B$5:$E$1050,4,0),0)</f>
        <v>0</v>
      </c>
      <c r="F779" s="65">
        <f>HLOOKUP($F$5,KHBH_Chitiet!$G$5:$R$1050,ROW(KH_DTBH_Chitiet!F779)-4,0)</f>
        <v>0</v>
      </c>
      <c r="G779" s="65">
        <f>IFERROR(VLOOKUP(B779,DM_HHDV!$B$5:$K$1050,8,0)*KH_DTBH_Chitiet!F779,0)</f>
        <v>0</v>
      </c>
      <c r="H779" s="65">
        <f>IFERROR(VLOOKUP(B779,DM_HHDV!$B$5:$K$1050,9,0)*KH_DTBH_Chitiet!F779,0)</f>
        <v>0</v>
      </c>
      <c r="I779" s="65">
        <f>IFERROR(VLOOKUP(B779,DM_HHDV!$B$5:$K$1050,10,0)*KH_DTBH_Chitiet!F779,0)</f>
        <v>0</v>
      </c>
      <c r="J779" s="65">
        <f>IFERROR(AVERAGE(KHBH_Chitiet!BC779:BE779)+AVERAGE(KHBH_Chitiet!BF779:BH779)+AVERAGE(KHBH_Chitiet!BI779:BK779),0)</f>
        <v>0</v>
      </c>
      <c r="K779" s="65">
        <f>IFERROR(AVERAGE(KHBH_Chitiet!BL779:BN779)+AVERAGE(KHBH_Chitiet!BO779:BQ779)+AVERAGE(KHBH_Chitiet!BR779:BT779),0)</f>
        <v>0</v>
      </c>
      <c r="L779" s="65">
        <f>IFERROR(AVERAGE(KHBH_Chitiet!BU779:BW779)+AVERAGE(KHBH_Chitiet!BX779:BZ779)+AVERAGE(KHBH_Chitiet!CA779:CC779),0)</f>
        <v>0</v>
      </c>
      <c r="M779" s="65">
        <f>IFERROR(AVERAGE(KHBH_Chitiet!CD779:CF779)+AVERAGE(KHBH_Chitiet!CG779:CI779)+AVERAGE(KHBH_Chitiet!CJ779:CL779),0)</f>
        <v>0</v>
      </c>
      <c r="N779" s="65">
        <f t="shared" si="13"/>
        <v>0</v>
      </c>
      <c r="P779" s="139">
        <f>HLOOKUP($P$5,KHBH_Chitiet!$G$5:$R$1050,ROW(KH_DTBH_Chitiet!F779)-4,0)</f>
        <v>0</v>
      </c>
      <c r="Q779" s="139">
        <f>IFERROR(VLOOKUP(B779,DM_HHDV!$B$5:$K$1050,8,0)*KH_DTBH_Chitiet!P779,0)</f>
        <v>0</v>
      </c>
      <c r="R779" s="139">
        <f>IFERROR(VLOOKUP(B779,DM_HHDV!$B$5:$K$1050,9,0)*KH_DTBH_Chitiet!P779,0)</f>
        <v>0</v>
      </c>
      <c r="S779" s="139">
        <f>IFERROR(VLOOKUP(B779,DM_HHDV!$B$5:$K$1050,10,0)*KH_DTBH_Chitiet!P779,0)</f>
        <v>0</v>
      </c>
      <c r="T779" s="139">
        <f>HLOOKUP($T$5,KHBH_Chitiet!$G$5:$R$1050,ROW(KH_DTBH_Chitiet!F779)-4,0)</f>
        <v>0</v>
      </c>
      <c r="U779" s="139">
        <f>IFERROR(VLOOKUP(B779,DM_HHDV!$B$5:$K$1050,8,0)*KH_DTBH_Chitiet!T779,0)</f>
        <v>0</v>
      </c>
      <c r="V779" s="139">
        <f>IFERROR(VLOOKUP(B779,DM_HHDV!$B$5:$K$1050,9,0)*KH_DTBH_Chitiet!T779,0)</f>
        <v>0</v>
      </c>
      <c r="W779" s="139">
        <f>IFERROR(VLOOKUP(B779,DM_HHDV!$B$5:$K$1050,10,0)*KH_DTBH_Chitiet!T779,0)</f>
        <v>0</v>
      </c>
      <c r="X779" s="139">
        <f>IFERROR(VLOOKUP(B779,DM_HHDV!$B$5:$K$1050,5,0)*KH_DTBH_Chitiet!T779,0)</f>
        <v>0</v>
      </c>
      <c r="Y779" s="139">
        <f>IFERROR(VLOOKUP(B779,DM_HHDV!$B$5:$K$1050,6,0)*KH_DTBH_Chitiet!T779,0)</f>
        <v>0</v>
      </c>
      <c r="Z779" s="139">
        <f>IFERROR(VLOOKUP(B779,DM_HHDV!$B$5:$K$1050,7,0)*KH_DTBH_Chitiet!T779,0)</f>
        <v>0</v>
      </c>
      <c r="AA779" s="139">
        <f>IFERROR(AVERAGE(KHBH_Chitiet!S779:U779)+AVERAGE(KHBH_Chitiet!V779:X779)+AVERAGE(KHBH_Chitiet!Y779:AA779),0)</f>
        <v>0</v>
      </c>
      <c r="AB779" s="139">
        <f>IFERROR(AVERAGE(KHBH_Chitiet!AB779:AD779)+AVERAGE(KHBH_Chitiet!AE779:AG779)+AVERAGE(KHBH_Chitiet!AH779:AJ779),0)</f>
        <v>0</v>
      </c>
      <c r="AC779" s="139">
        <f>IFERROR(AVERAGE(KHBH_Chitiet!AK779:AM779)+AVERAGE(KHBH_Chitiet!AN780:AP780)+AVERAGE(KHBH_Chitiet!AQ779:AS779),0)</f>
        <v>0</v>
      </c>
      <c r="AD779" s="139">
        <f>IFERROR(AVERAGE(KHBH_Chitiet!AT779:AV779)+AVERAGE(KHBH_Chitiet!AW779:AY779)+AVERAGE(KHBH_Chitiet!AZ779:BB779),0)</f>
        <v>0</v>
      </c>
    </row>
    <row r="780" spans="1:30">
      <c r="A780" s="21">
        <v>775</v>
      </c>
      <c r="B780" s="65">
        <f>KHBH_Chitiet!B780</f>
        <v>0</v>
      </c>
      <c r="C780" s="65">
        <f>KHBH_Chitiet!C780</f>
        <v>0</v>
      </c>
      <c r="D780" s="62">
        <f>IFERROR(VLOOKUP(B780,DM_HHDV!$B$5:$E$1050,3,0),0)</f>
        <v>0</v>
      </c>
      <c r="E780" s="67">
        <f>IFERROR(VLOOKUP(B780,DM_HHDV!$B$5:$E$1050,4,0),0)</f>
        <v>0</v>
      </c>
      <c r="F780" s="65">
        <f>HLOOKUP($F$5,KHBH_Chitiet!$G$5:$R$1050,ROW(KH_DTBH_Chitiet!F780)-4,0)</f>
        <v>0</v>
      </c>
      <c r="G780" s="65">
        <f>IFERROR(VLOOKUP(B780,DM_HHDV!$B$5:$K$1050,8,0)*KH_DTBH_Chitiet!F780,0)</f>
        <v>0</v>
      </c>
      <c r="H780" s="65">
        <f>IFERROR(VLOOKUP(B780,DM_HHDV!$B$5:$K$1050,9,0)*KH_DTBH_Chitiet!F780,0)</f>
        <v>0</v>
      </c>
      <c r="I780" s="65">
        <f>IFERROR(VLOOKUP(B780,DM_HHDV!$B$5:$K$1050,10,0)*KH_DTBH_Chitiet!F780,0)</f>
        <v>0</v>
      </c>
      <c r="J780" s="65">
        <f>IFERROR(AVERAGE(KHBH_Chitiet!BC780:BE780)+AVERAGE(KHBH_Chitiet!BF780:BH780)+AVERAGE(KHBH_Chitiet!BI780:BK780),0)</f>
        <v>0</v>
      </c>
      <c r="K780" s="65">
        <f>IFERROR(AVERAGE(KHBH_Chitiet!BL780:BN780)+AVERAGE(KHBH_Chitiet!BO780:BQ780)+AVERAGE(KHBH_Chitiet!BR780:BT780),0)</f>
        <v>0</v>
      </c>
      <c r="L780" s="65">
        <f>IFERROR(AVERAGE(KHBH_Chitiet!BU780:BW780)+AVERAGE(KHBH_Chitiet!BX780:BZ780)+AVERAGE(KHBH_Chitiet!CA780:CC780),0)</f>
        <v>0</v>
      </c>
      <c r="M780" s="65">
        <f>IFERROR(AVERAGE(KHBH_Chitiet!CD780:CF780)+AVERAGE(KHBH_Chitiet!CG780:CI780)+AVERAGE(KHBH_Chitiet!CJ780:CL780),0)</f>
        <v>0</v>
      </c>
      <c r="N780" s="65">
        <f t="shared" si="13"/>
        <v>0</v>
      </c>
      <c r="P780" s="139">
        <f>HLOOKUP($P$5,KHBH_Chitiet!$G$5:$R$1050,ROW(KH_DTBH_Chitiet!F780)-4,0)</f>
        <v>0</v>
      </c>
      <c r="Q780" s="139">
        <f>IFERROR(VLOOKUP(B780,DM_HHDV!$B$5:$K$1050,8,0)*KH_DTBH_Chitiet!P780,0)</f>
        <v>0</v>
      </c>
      <c r="R780" s="139">
        <f>IFERROR(VLOOKUP(B780,DM_HHDV!$B$5:$K$1050,9,0)*KH_DTBH_Chitiet!P780,0)</f>
        <v>0</v>
      </c>
      <c r="S780" s="139">
        <f>IFERROR(VLOOKUP(B780,DM_HHDV!$B$5:$K$1050,10,0)*KH_DTBH_Chitiet!P780,0)</f>
        <v>0</v>
      </c>
      <c r="T780" s="139">
        <f>HLOOKUP($T$5,KHBH_Chitiet!$G$5:$R$1050,ROW(KH_DTBH_Chitiet!F780)-4,0)</f>
        <v>0</v>
      </c>
      <c r="U780" s="139">
        <f>IFERROR(VLOOKUP(B780,DM_HHDV!$B$5:$K$1050,8,0)*KH_DTBH_Chitiet!T780,0)</f>
        <v>0</v>
      </c>
      <c r="V780" s="139">
        <f>IFERROR(VLOOKUP(B780,DM_HHDV!$B$5:$K$1050,9,0)*KH_DTBH_Chitiet!T780,0)</f>
        <v>0</v>
      </c>
      <c r="W780" s="139">
        <f>IFERROR(VLOOKUP(B780,DM_HHDV!$B$5:$K$1050,10,0)*KH_DTBH_Chitiet!T780,0)</f>
        <v>0</v>
      </c>
      <c r="X780" s="139">
        <f>IFERROR(VLOOKUP(B780,DM_HHDV!$B$5:$K$1050,5,0)*KH_DTBH_Chitiet!T780,0)</f>
        <v>0</v>
      </c>
      <c r="Y780" s="139">
        <f>IFERROR(VLOOKUP(B780,DM_HHDV!$B$5:$K$1050,6,0)*KH_DTBH_Chitiet!T780,0)</f>
        <v>0</v>
      </c>
      <c r="Z780" s="139">
        <f>IFERROR(VLOOKUP(B780,DM_HHDV!$B$5:$K$1050,7,0)*KH_DTBH_Chitiet!T780,0)</f>
        <v>0</v>
      </c>
      <c r="AA780" s="139">
        <f>IFERROR(AVERAGE(KHBH_Chitiet!S780:U780)+AVERAGE(KHBH_Chitiet!V780:X780)+AVERAGE(KHBH_Chitiet!Y780:AA780),0)</f>
        <v>0</v>
      </c>
      <c r="AB780" s="139">
        <f>IFERROR(AVERAGE(KHBH_Chitiet!AB780:AD780)+AVERAGE(KHBH_Chitiet!AE780:AG780)+AVERAGE(KHBH_Chitiet!AH780:AJ780),0)</f>
        <v>0</v>
      </c>
      <c r="AC780" s="139">
        <f>IFERROR(AVERAGE(KHBH_Chitiet!AK780:AM780)+AVERAGE(KHBH_Chitiet!AN781:AP781)+AVERAGE(KHBH_Chitiet!AQ780:AS780),0)</f>
        <v>0</v>
      </c>
      <c r="AD780" s="139">
        <f>IFERROR(AVERAGE(KHBH_Chitiet!AT780:AV780)+AVERAGE(KHBH_Chitiet!AW780:AY780)+AVERAGE(KHBH_Chitiet!AZ780:BB780),0)</f>
        <v>0</v>
      </c>
    </row>
    <row r="781" spans="1:30">
      <c r="A781" s="21">
        <v>776</v>
      </c>
      <c r="B781" s="65">
        <f>KHBH_Chitiet!B781</f>
        <v>0</v>
      </c>
      <c r="C781" s="65">
        <f>KHBH_Chitiet!C781</f>
        <v>0</v>
      </c>
      <c r="D781" s="62">
        <f>IFERROR(VLOOKUP(B781,DM_HHDV!$B$5:$E$1050,3,0),0)</f>
        <v>0</v>
      </c>
      <c r="E781" s="67">
        <f>IFERROR(VLOOKUP(B781,DM_HHDV!$B$5:$E$1050,4,0),0)</f>
        <v>0</v>
      </c>
      <c r="F781" s="65">
        <f>HLOOKUP($F$5,KHBH_Chitiet!$G$5:$R$1050,ROW(KH_DTBH_Chitiet!F781)-4,0)</f>
        <v>0</v>
      </c>
      <c r="G781" s="65">
        <f>IFERROR(VLOOKUP(B781,DM_HHDV!$B$5:$K$1050,8,0)*KH_DTBH_Chitiet!F781,0)</f>
        <v>0</v>
      </c>
      <c r="H781" s="65">
        <f>IFERROR(VLOOKUP(B781,DM_HHDV!$B$5:$K$1050,9,0)*KH_DTBH_Chitiet!F781,0)</f>
        <v>0</v>
      </c>
      <c r="I781" s="65">
        <f>IFERROR(VLOOKUP(B781,DM_HHDV!$B$5:$K$1050,10,0)*KH_DTBH_Chitiet!F781,0)</f>
        <v>0</v>
      </c>
      <c r="J781" s="65">
        <f>IFERROR(AVERAGE(KHBH_Chitiet!BC781:BE781)+AVERAGE(KHBH_Chitiet!BF781:BH781)+AVERAGE(KHBH_Chitiet!BI781:BK781),0)</f>
        <v>0</v>
      </c>
      <c r="K781" s="65">
        <f>IFERROR(AVERAGE(KHBH_Chitiet!BL781:BN781)+AVERAGE(KHBH_Chitiet!BO781:BQ781)+AVERAGE(KHBH_Chitiet!BR781:BT781),0)</f>
        <v>0</v>
      </c>
      <c r="L781" s="65">
        <f>IFERROR(AVERAGE(KHBH_Chitiet!BU781:BW781)+AVERAGE(KHBH_Chitiet!BX781:BZ781)+AVERAGE(KHBH_Chitiet!CA781:CC781),0)</f>
        <v>0</v>
      </c>
      <c r="M781" s="65">
        <f>IFERROR(AVERAGE(KHBH_Chitiet!CD781:CF781)+AVERAGE(KHBH_Chitiet!CG781:CI781)+AVERAGE(KHBH_Chitiet!CJ781:CL781),0)</f>
        <v>0</v>
      </c>
      <c r="N781" s="65">
        <f t="shared" si="13"/>
        <v>0</v>
      </c>
      <c r="P781" s="139">
        <f>HLOOKUP($P$5,KHBH_Chitiet!$G$5:$R$1050,ROW(KH_DTBH_Chitiet!F781)-4,0)</f>
        <v>0</v>
      </c>
      <c r="Q781" s="139">
        <f>IFERROR(VLOOKUP(B781,DM_HHDV!$B$5:$K$1050,8,0)*KH_DTBH_Chitiet!P781,0)</f>
        <v>0</v>
      </c>
      <c r="R781" s="139">
        <f>IFERROR(VLOOKUP(B781,DM_HHDV!$B$5:$K$1050,9,0)*KH_DTBH_Chitiet!P781,0)</f>
        <v>0</v>
      </c>
      <c r="S781" s="139">
        <f>IFERROR(VLOOKUP(B781,DM_HHDV!$B$5:$K$1050,10,0)*KH_DTBH_Chitiet!P781,0)</f>
        <v>0</v>
      </c>
      <c r="T781" s="139">
        <f>HLOOKUP($T$5,KHBH_Chitiet!$G$5:$R$1050,ROW(KH_DTBH_Chitiet!F781)-4,0)</f>
        <v>0</v>
      </c>
      <c r="U781" s="139">
        <f>IFERROR(VLOOKUP(B781,DM_HHDV!$B$5:$K$1050,8,0)*KH_DTBH_Chitiet!T781,0)</f>
        <v>0</v>
      </c>
      <c r="V781" s="139">
        <f>IFERROR(VLOOKUP(B781,DM_HHDV!$B$5:$K$1050,9,0)*KH_DTBH_Chitiet!T781,0)</f>
        <v>0</v>
      </c>
      <c r="W781" s="139">
        <f>IFERROR(VLOOKUP(B781,DM_HHDV!$B$5:$K$1050,10,0)*KH_DTBH_Chitiet!T781,0)</f>
        <v>0</v>
      </c>
      <c r="X781" s="139">
        <f>IFERROR(VLOOKUP(B781,DM_HHDV!$B$5:$K$1050,5,0)*KH_DTBH_Chitiet!T781,0)</f>
        <v>0</v>
      </c>
      <c r="Y781" s="139">
        <f>IFERROR(VLOOKUP(B781,DM_HHDV!$B$5:$K$1050,6,0)*KH_DTBH_Chitiet!T781,0)</f>
        <v>0</v>
      </c>
      <c r="Z781" s="139">
        <f>IFERROR(VLOOKUP(B781,DM_HHDV!$B$5:$K$1050,7,0)*KH_DTBH_Chitiet!T781,0)</f>
        <v>0</v>
      </c>
      <c r="AA781" s="139">
        <f>IFERROR(AVERAGE(KHBH_Chitiet!S781:U781)+AVERAGE(KHBH_Chitiet!V781:X781)+AVERAGE(KHBH_Chitiet!Y781:AA781),0)</f>
        <v>0</v>
      </c>
      <c r="AB781" s="139">
        <f>IFERROR(AVERAGE(KHBH_Chitiet!AB781:AD781)+AVERAGE(KHBH_Chitiet!AE781:AG781)+AVERAGE(KHBH_Chitiet!AH781:AJ781),0)</f>
        <v>0</v>
      </c>
      <c r="AC781" s="139">
        <f>IFERROR(AVERAGE(KHBH_Chitiet!AK781:AM781)+AVERAGE(KHBH_Chitiet!AN782:AP782)+AVERAGE(KHBH_Chitiet!AQ781:AS781),0)</f>
        <v>0</v>
      </c>
      <c r="AD781" s="139">
        <f>IFERROR(AVERAGE(KHBH_Chitiet!AT781:AV781)+AVERAGE(KHBH_Chitiet!AW781:AY781)+AVERAGE(KHBH_Chitiet!AZ781:BB781),0)</f>
        <v>0</v>
      </c>
    </row>
    <row r="782" spans="1:30">
      <c r="A782" s="21">
        <v>777</v>
      </c>
      <c r="B782" s="65">
        <f>KHBH_Chitiet!B782</f>
        <v>0</v>
      </c>
      <c r="C782" s="65">
        <f>KHBH_Chitiet!C782</f>
        <v>0</v>
      </c>
      <c r="D782" s="62">
        <f>IFERROR(VLOOKUP(B782,DM_HHDV!$B$5:$E$1050,3,0),0)</f>
        <v>0</v>
      </c>
      <c r="E782" s="67">
        <f>IFERROR(VLOOKUP(B782,DM_HHDV!$B$5:$E$1050,4,0),0)</f>
        <v>0</v>
      </c>
      <c r="F782" s="65">
        <f>HLOOKUP($F$5,KHBH_Chitiet!$G$5:$R$1050,ROW(KH_DTBH_Chitiet!F782)-4,0)</f>
        <v>0</v>
      </c>
      <c r="G782" s="65">
        <f>IFERROR(VLOOKUP(B782,DM_HHDV!$B$5:$K$1050,8,0)*KH_DTBH_Chitiet!F782,0)</f>
        <v>0</v>
      </c>
      <c r="H782" s="65">
        <f>IFERROR(VLOOKUP(B782,DM_HHDV!$B$5:$K$1050,9,0)*KH_DTBH_Chitiet!F782,0)</f>
        <v>0</v>
      </c>
      <c r="I782" s="65">
        <f>IFERROR(VLOOKUP(B782,DM_HHDV!$B$5:$K$1050,10,0)*KH_DTBH_Chitiet!F782,0)</f>
        <v>0</v>
      </c>
      <c r="J782" s="65">
        <f>IFERROR(AVERAGE(KHBH_Chitiet!BC782:BE782)+AVERAGE(KHBH_Chitiet!BF782:BH782)+AVERAGE(KHBH_Chitiet!BI782:BK782),0)</f>
        <v>0</v>
      </c>
      <c r="K782" s="65">
        <f>IFERROR(AVERAGE(KHBH_Chitiet!BL782:BN782)+AVERAGE(KHBH_Chitiet!BO782:BQ782)+AVERAGE(KHBH_Chitiet!BR782:BT782),0)</f>
        <v>0</v>
      </c>
      <c r="L782" s="65">
        <f>IFERROR(AVERAGE(KHBH_Chitiet!BU782:BW782)+AVERAGE(KHBH_Chitiet!BX782:BZ782)+AVERAGE(KHBH_Chitiet!CA782:CC782),0)</f>
        <v>0</v>
      </c>
      <c r="M782" s="65">
        <f>IFERROR(AVERAGE(KHBH_Chitiet!CD782:CF782)+AVERAGE(KHBH_Chitiet!CG782:CI782)+AVERAGE(KHBH_Chitiet!CJ782:CL782),0)</f>
        <v>0</v>
      </c>
      <c r="N782" s="65">
        <f t="shared" si="13"/>
        <v>0</v>
      </c>
      <c r="P782" s="139">
        <f>HLOOKUP($P$5,KHBH_Chitiet!$G$5:$R$1050,ROW(KH_DTBH_Chitiet!F782)-4,0)</f>
        <v>0</v>
      </c>
      <c r="Q782" s="139">
        <f>IFERROR(VLOOKUP(B782,DM_HHDV!$B$5:$K$1050,8,0)*KH_DTBH_Chitiet!P782,0)</f>
        <v>0</v>
      </c>
      <c r="R782" s="139">
        <f>IFERROR(VLOOKUP(B782,DM_HHDV!$B$5:$K$1050,9,0)*KH_DTBH_Chitiet!P782,0)</f>
        <v>0</v>
      </c>
      <c r="S782" s="139">
        <f>IFERROR(VLOOKUP(B782,DM_HHDV!$B$5:$K$1050,10,0)*KH_DTBH_Chitiet!P782,0)</f>
        <v>0</v>
      </c>
      <c r="T782" s="139">
        <f>HLOOKUP($T$5,KHBH_Chitiet!$G$5:$R$1050,ROW(KH_DTBH_Chitiet!F782)-4,0)</f>
        <v>0</v>
      </c>
      <c r="U782" s="139">
        <f>IFERROR(VLOOKUP(B782,DM_HHDV!$B$5:$K$1050,8,0)*KH_DTBH_Chitiet!T782,0)</f>
        <v>0</v>
      </c>
      <c r="V782" s="139">
        <f>IFERROR(VLOOKUP(B782,DM_HHDV!$B$5:$K$1050,9,0)*KH_DTBH_Chitiet!T782,0)</f>
        <v>0</v>
      </c>
      <c r="W782" s="139">
        <f>IFERROR(VLOOKUP(B782,DM_HHDV!$B$5:$K$1050,10,0)*KH_DTBH_Chitiet!T782,0)</f>
        <v>0</v>
      </c>
      <c r="X782" s="139">
        <f>IFERROR(VLOOKUP(B782,DM_HHDV!$B$5:$K$1050,5,0)*KH_DTBH_Chitiet!T782,0)</f>
        <v>0</v>
      </c>
      <c r="Y782" s="139">
        <f>IFERROR(VLOOKUP(B782,DM_HHDV!$B$5:$K$1050,6,0)*KH_DTBH_Chitiet!T782,0)</f>
        <v>0</v>
      </c>
      <c r="Z782" s="139">
        <f>IFERROR(VLOOKUP(B782,DM_HHDV!$B$5:$K$1050,7,0)*KH_DTBH_Chitiet!T782,0)</f>
        <v>0</v>
      </c>
      <c r="AA782" s="139">
        <f>IFERROR(AVERAGE(KHBH_Chitiet!S782:U782)+AVERAGE(KHBH_Chitiet!V782:X782)+AVERAGE(KHBH_Chitiet!Y782:AA782),0)</f>
        <v>0</v>
      </c>
      <c r="AB782" s="139">
        <f>IFERROR(AVERAGE(KHBH_Chitiet!AB782:AD782)+AVERAGE(KHBH_Chitiet!AE782:AG782)+AVERAGE(KHBH_Chitiet!AH782:AJ782),0)</f>
        <v>0</v>
      </c>
      <c r="AC782" s="139">
        <f>IFERROR(AVERAGE(KHBH_Chitiet!AK782:AM782)+AVERAGE(KHBH_Chitiet!AN783:AP783)+AVERAGE(KHBH_Chitiet!AQ782:AS782),0)</f>
        <v>0</v>
      </c>
      <c r="AD782" s="139">
        <f>IFERROR(AVERAGE(KHBH_Chitiet!AT782:AV782)+AVERAGE(KHBH_Chitiet!AW782:AY782)+AVERAGE(KHBH_Chitiet!AZ782:BB782),0)</f>
        <v>0</v>
      </c>
    </row>
    <row r="783" spans="1:30">
      <c r="A783" s="21">
        <v>778</v>
      </c>
      <c r="B783" s="65">
        <f>KHBH_Chitiet!B783</f>
        <v>0</v>
      </c>
      <c r="C783" s="65">
        <f>KHBH_Chitiet!C783</f>
        <v>0</v>
      </c>
      <c r="D783" s="62">
        <f>IFERROR(VLOOKUP(B783,DM_HHDV!$B$5:$E$1050,3,0),0)</f>
        <v>0</v>
      </c>
      <c r="E783" s="67">
        <f>IFERROR(VLOOKUP(B783,DM_HHDV!$B$5:$E$1050,4,0),0)</f>
        <v>0</v>
      </c>
      <c r="F783" s="65">
        <f>HLOOKUP($F$5,KHBH_Chitiet!$G$5:$R$1050,ROW(KH_DTBH_Chitiet!F783)-4,0)</f>
        <v>0</v>
      </c>
      <c r="G783" s="65">
        <f>IFERROR(VLOOKUP(B783,DM_HHDV!$B$5:$K$1050,8,0)*KH_DTBH_Chitiet!F783,0)</f>
        <v>0</v>
      </c>
      <c r="H783" s="65">
        <f>IFERROR(VLOOKUP(B783,DM_HHDV!$B$5:$K$1050,9,0)*KH_DTBH_Chitiet!F783,0)</f>
        <v>0</v>
      </c>
      <c r="I783" s="65">
        <f>IFERROR(VLOOKUP(B783,DM_HHDV!$B$5:$K$1050,10,0)*KH_DTBH_Chitiet!F783,0)</f>
        <v>0</v>
      </c>
      <c r="J783" s="65">
        <f>IFERROR(AVERAGE(KHBH_Chitiet!BC783:BE783)+AVERAGE(KHBH_Chitiet!BF783:BH783)+AVERAGE(KHBH_Chitiet!BI783:BK783),0)</f>
        <v>0</v>
      </c>
      <c r="K783" s="65">
        <f>IFERROR(AVERAGE(KHBH_Chitiet!BL783:BN783)+AVERAGE(KHBH_Chitiet!BO783:BQ783)+AVERAGE(KHBH_Chitiet!BR783:BT783),0)</f>
        <v>0</v>
      </c>
      <c r="L783" s="65">
        <f>IFERROR(AVERAGE(KHBH_Chitiet!BU783:BW783)+AVERAGE(KHBH_Chitiet!BX783:BZ783)+AVERAGE(KHBH_Chitiet!CA783:CC783),0)</f>
        <v>0</v>
      </c>
      <c r="M783" s="65">
        <f>IFERROR(AVERAGE(KHBH_Chitiet!CD783:CF783)+AVERAGE(KHBH_Chitiet!CG783:CI783)+AVERAGE(KHBH_Chitiet!CJ783:CL783),0)</f>
        <v>0</v>
      </c>
      <c r="N783" s="65">
        <f t="shared" si="13"/>
        <v>0</v>
      </c>
      <c r="P783" s="139">
        <f>HLOOKUP($P$5,KHBH_Chitiet!$G$5:$R$1050,ROW(KH_DTBH_Chitiet!F783)-4,0)</f>
        <v>0</v>
      </c>
      <c r="Q783" s="139">
        <f>IFERROR(VLOOKUP(B783,DM_HHDV!$B$5:$K$1050,8,0)*KH_DTBH_Chitiet!P783,0)</f>
        <v>0</v>
      </c>
      <c r="R783" s="139">
        <f>IFERROR(VLOOKUP(B783,DM_HHDV!$B$5:$K$1050,9,0)*KH_DTBH_Chitiet!P783,0)</f>
        <v>0</v>
      </c>
      <c r="S783" s="139">
        <f>IFERROR(VLOOKUP(B783,DM_HHDV!$B$5:$K$1050,10,0)*KH_DTBH_Chitiet!P783,0)</f>
        <v>0</v>
      </c>
      <c r="T783" s="139">
        <f>HLOOKUP($T$5,KHBH_Chitiet!$G$5:$R$1050,ROW(KH_DTBH_Chitiet!F783)-4,0)</f>
        <v>0</v>
      </c>
      <c r="U783" s="139">
        <f>IFERROR(VLOOKUP(B783,DM_HHDV!$B$5:$K$1050,8,0)*KH_DTBH_Chitiet!T783,0)</f>
        <v>0</v>
      </c>
      <c r="V783" s="139">
        <f>IFERROR(VLOOKUP(B783,DM_HHDV!$B$5:$K$1050,9,0)*KH_DTBH_Chitiet!T783,0)</f>
        <v>0</v>
      </c>
      <c r="W783" s="139">
        <f>IFERROR(VLOOKUP(B783,DM_HHDV!$B$5:$K$1050,10,0)*KH_DTBH_Chitiet!T783,0)</f>
        <v>0</v>
      </c>
      <c r="X783" s="139">
        <f>IFERROR(VLOOKUP(B783,DM_HHDV!$B$5:$K$1050,5,0)*KH_DTBH_Chitiet!T783,0)</f>
        <v>0</v>
      </c>
      <c r="Y783" s="139">
        <f>IFERROR(VLOOKUP(B783,DM_HHDV!$B$5:$K$1050,6,0)*KH_DTBH_Chitiet!T783,0)</f>
        <v>0</v>
      </c>
      <c r="Z783" s="139">
        <f>IFERROR(VLOOKUP(B783,DM_HHDV!$B$5:$K$1050,7,0)*KH_DTBH_Chitiet!T783,0)</f>
        <v>0</v>
      </c>
      <c r="AA783" s="139">
        <f>IFERROR(AVERAGE(KHBH_Chitiet!S783:U783)+AVERAGE(KHBH_Chitiet!V783:X783)+AVERAGE(KHBH_Chitiet!Y783:AA783),0)</f>
        <v>0</v>
      </c>
      <c r="AB783" s="139">
        <f>IFERROR(AVERAGE(KHBH_Chitiet!AB783:AD783)+AVERAGE(KHBH_Chitiet!AE783:AG783)+AVERAGE(KHBH_Chitiet!AH783:AJ783),0)</f>
        <v>0</v>
      </c>
      <c r="AC783" s="139">
        <f>IFERROR(AVERAGE(KHBH_Chitiet!AK783:AM783)+AVERAGE(KHBH_Chitiet!AN784:AP784)+AVERAGE(KHBH_Chitiet!AQ783:AS783),0)</f>
        <v>0</v>
      </c>
      <c r="AD783" s="139">
        <f>IFERROR(AVERAGE(KHBH_Chitiet!AT783:AV783)+AVERAGE(KHBH_Chitiet!AW783:AY783)+AVERAGE(KHBH_Chitiet!AZ783:BB783),0)</f>
        <v>0</v>
      </c>
    </row>
    <row r="784" spans="1:30">
      <c r="A784" s="21">
        <v>779</v>
      </c>
      <c r="B784" s="65">
        <f>KHBH_Chitiet!B784</f>
        <v>0</v>
      </c>
      <c r="C784" s="65">
        <f>KHBH_Chitiet!C784</f>
        <v>0</v>
      </c>
      <c r="D784" s="62">
        <f>IFERROR(VLOOKUP(B784,DM_HHDV!$B$5:$E$1050,3,0),0)</f>
        <v>0</v>
      </c>
      <c r="E784" s="67">
        <f>IFERROR(VLOOKUP(B784,DM_HHDV!$B$5:$E$1050,4,0),0)</f>
        <v>0</v>
      </c>
      <c r="F784" s="65">
        <f>HLOOKUP($F$5,KHBH_Chitiet!$G$5:$R$1050,ROW(KH_DTBH_Chitiet!F784)-4,0)</f>
        <v>0</v>
      </c>
      <c r="G784" s="65">
        <f>IFERROR(VLOOKUP(B784,DM_HHDV!$B$5:$K$1050,8,0)*KH_DTBH_Chitiet!F784,0)</f>
        <v>0</v>
      </c>
      <c r="H784" s="65">
        <f>IFERROR(VLOOKUP(B784,DM_HHDV!$B$5:$K$1050,9,0)*KH_DTBH_Chitiet!F784,0)</f>
        <v>0</v>
      </c>
      <c r="I784" s="65">
        <f>IFERROR(VLOOKUP(B784,DM_HHDV!$B$5:$K$1050,10,0)*KH_DTBH_Chitiet!F784,0)</f>
        <v>0</v>
      </c>
      <c r="J784" s="65">
        <f>IFERROR(AVERAGE(KHBH_Chitiet!BC784:BE784)+AVERAGE(KHBH_Chitiet!BF784:BH784)+AVERAGE(KHBH_Chitiet!BI784:BK784),0)</f>
        <v>0</v>
      </c>
      <c r="K784" s="65">
        <f>IFERROR(AVERAGE(KHBH_Chitiet!BL784:BN784)+AVERAGE(KHBH_Chitiet!BO784:BQ784)+AVERAGE(KHBH_Chitiet!BR784:BT784),0)</f>
        <v>0</v>
      </c>
      <c r="L784" s="65">
        <f>IFERROR(AVERAGE(KHBH_Chitiet!BU784:BW784)+AVERAGE(KHBH_Chitiet!BX784:BZ784)+AVERAGE(KHBH_Chitiet!CA784:CC784),0)</f>
        <v>0</v>
      </c>
      <c r="M784" s="65">
        <f>IFERROR(AVERAGE(KHBH_Chitiet!CD784:CF784)+AVERAGE(KHBH_Chitiet!CG784:CI784)+AVERAGE(KHBH_Chitiet!CJ784:CL784),0)</f>
        <v>0</v>
      </c>
      <c r="N784" s="65">
        <f t="shared" si="13"/>
        <v>0</v>
      </c>
      <c r="P784" s="139">
        <f>HLOOKUP($P$5,KHBH_Chitiet!$G$5:$R$1050,ROW(KH_DTBH_Chitiet!F784)-4,0)</f>
        <v>0</v>
      </c>
      <c r="Q784" s="139">
        <f>IFERROR(VLOOKUP(B784,DM_HHDV!$B$5:$K$1050,8,0)*KH_DTBH_Chitiet!P784,0)</f>
        <v>0</v>
      </c>
      <c r="R784" s="139">
        <f>IFERROR(VLOOKUP(B784,DM_HHDV!$B$5:$K$1050,9,0)*KH_DTBH_Chitiet!P784,0)</f>
        <v>0</v>
      </c>
      <c r="S784" s="139">
        <f>IFERROR(VLOOKUP(B784,DM_HHDV!$B$5:$K$1050,10,0)*KH_DTBH_Chitiet!P784,0)</f>
        <v>0</v>
      </c>
      <c r="T784" s="139">
        <f>HLOOKUP($T$5,KHBH_Chitiet!$G$5:$R$1050,ROW(KH_DTBH_Chitiet!F784)-4,0)</f>
        <v>0</v>
      </c>
      <c r="U784" s="139">
        <f>IFERROR(VLOOKUP(B784,DM_HHDV!$B$5:$K$1050,8,0)*KH_DTBH_Chitiet!T784,0)</f>
        <v>0</v>
      </c>
      <c r="V784" s="139">
        <f>IFERROR(VLOOKUP(B784,DM_HHDV!$B$5:$K$1050,9,0)*KH_DTBH_Chitiet!T784,0)</f>
        <v>0</v>
      </c>
      <c r="W784" s="139">
        <f>IFERROR(VLOOKUP(B784,DM_HHDV!$B$5:$K$1050,10,0)*KH_DTBH_Chitiet!T784,0)</f>
        <v>0</v>
      </c>
      <c r="X784" s="139">
        <f>IFERROR(VLOOKUP(B784,DM_HHDV!$B$5:$K$1050,5,0)*KH_DTBH_Chitiet!T784,0)</f>
        <v>0</v>
      </c>
      <c r="Y784" s="139">
        <f>IFERROR(VLOOKUP(B784,DM_HHDV!$B$5:$K$1050,6,0)*KH_DTBH_Chitiet!T784,0)</f>
        <v>0</v>
      </c>
      <c r="Z784" s="139">
        <f>IFERROR(VLOOKUP(B784,DM_HHDV!$B$5:$K$1050,7,0)*KH_DTBH_Chitiet!T784,0)</f>
        <v>0</v>
      </c>
      <c r="AA784" s="139">
        <f>IFERROR(AVERAGE(KHBH_Chitiet!S784:U784)+AVERAGE(KHBH_Chitiet!V784:X784)+AVERAGE(KHBH_Chitiet!Y784:AA784),0)</f>
        <v>0</v>
      </c>
      <c r="AB784" s="139">
        <f>IFERROR(AVERAGE(KHBH_Chitiet!AB784:AD784)+AVERAGE(KHBH_Chitiet!AE784:AG784)+AVERAGE(KHBH_Chitiet!AH784:AJ784),0)</f>
        <v>0</v>
      </c>
      <c r="AC784" s="139">
        <f>IFERROR(AVERAGE(KHBH_Chitiet!AK784:AM784)+AVERAGE(KHBH_Chitiet!AN785:AP785)+AVERAGE(KHBH_Chitiet!AQ784:AS784),0)</f>
        <v>0</v>
      </c>
      <c r="AD784" s="139">
        <f>IFERROR(AVERAGE(KHBH_Chitiet!AT784:AV784)+AVERAGE(KHBH_Chitiet!AW784:AY784)+AVERAGE(KHBH_Chitiet!AZ784:BB784),0)</f>
        <v>0</v>
      </c>
    </row>
    <row r="785" spans="1:30">
      <c r="A785" s="21">
        <v>780</v>
      </c>
      <c r="B785" s="65">
        <f>KHBH_Chitiet!B785</f>
        <v>0</v>
      </c>
      <c r="C785" s="65">
        <f>KHBH_Chitiet!C785</f>
        <v>0</v>
      </c>
      <c r="D785" s="62">
        <f>IFERROR(VLOOKUP(B785,DM_HHDV!$B$5:$E$1050,3,0),0)</f>
        <v>0</v>
      </c>
      <c r="E785" s="67">
        <f>IFERROR(VLOOKUP(B785,DM_HHDV!$B$5:$E$1050,4,0),0)</f>
        <v>0</v>
      </c>
      <c r="F785" s="65">
        <f>HLOOKUP($F$5,KHBH_Chitiet!$G$5:$R$1050,ROW(KH_DTBH_Chitiet!F785)-4,0)</f>
        <v>0</v>
      </c>
      <c r="G785" s="65">
        <f>IFERROR(VLOOKUP(B785,DM_HHDV!$B$5:$K$1050,8,0)*KH_DTBH_Chitiet!F785,0)</f>
        <v>0</v>
      </c>
      <c r="H785" s="65">
        <f>IFERROR(VLOOKUP(B785,DM_HHDV!$B$5:$K$1050,9,0)*KH_DTBH_Chitiet!F785,0)</f>
        <v>0</v>
      </c>
      <c r="I785" s="65">
        <f>IFERROR(VLOOKUP(B785,DM_HHDV!$B$5:$K$1050,10,0)*KH_DTBH_Chitiet!F785,0)</f>
        <v>0</v>
      </c>
      <c r="J785" s="65">
        <f>IFERROR(AVERAGE(KHBH_Chitiet!BC785:BE785)+AVERAGE(KHBH_Chitiet!BF785:BH785)+AVERAGE(KHBH_Chitiet!BI785:BK785),0)</f>
        <v>0</v>
      </c>
      <c r="K785" s="65">
        <f>IFERROR(AVERAGE(KHBH_Chitiet!BL785:BN785)+AVERAGE(KHBH_Chitiet!BO785:BQ785)+AVERAGE(KHBH_Chitiet!BR785:BT785),0)</f>
        <v>0</v>
      </c>
      <c r="L785" s="65">
        <f>IFERROR(AVERAGE(KHBH_Chitiet!BU785:BW785)+AVERAGE(KHBH_Chitiet!BX785:BZ785)+AVERAGE(KHBH_Chitiet!CA785:CC785),0)</f>
        <v>0</v>
      </c>
      <c r="M785" s="65">
        <f>IFERROR(AVERAGE(KHBH_Chitiet!CD785:CF785)+AVERAGE(KHBH_Chitiet!CG785:CI785)+AVERAGE(KHBH_Chitiet!CJ785:CL785),0)</f>
        <v>0</v>
      </c>
      <c r="N785" s="65">
        <f t="shared" si="13"/>
        <v>0</v>
      </c>
      <c r="P785" s="139">
        <f>HLOOKUP($P$5,KHBH_Chitiet!$G$5:$R$1050,ROW(KH_DTBH_Chitiet!F785)-4,0)</f>
        <v>0</v>
      </c>
      <c r="Q785" s="139">
        <f>IFERROR(VLOOKUP(B785,DM_HHDV!$B$5:$K$1050,8,0)*KH_DTBH_Chitiet!P785,0)</f>
        <v>0</v>
      </c>
      <c r="R785" s="139">
        <f>IFERROR(VLOOKUP(B785,DM_HHDV!$B$5:$K$1050,9,0)*KH_DTBH_Chitiet!P785,0)</f>
        <v>0</v>
      </c>
      <c r="S785" s="139">
        <f>IFERROR(VLOOKUP(B785,DM_HHDV!$B$5:$K$1050,10,0)*KH_DTBH_Chitiet!P785,0)</f>
        <v>0</v>
      </c>
      <c r="T785" s="139">
        <f>HLOOKUP($T$5,KHBH_Chitiet!$G$5:$R$1050,ROW(KH_DTBH_Chitiet!F785)-4,0)</f>
        <v>0</v>
      </c>
      <c r="U785" s="139">
        <f>IFERROR(VLOOKUP(B785,DM_HHDV!$B$5:$K$1050,8,0)*KH_DTBH_Chitiet!T785,0)</f>
        <v>0</v>
      </c>
      <c r="V785" s="139">
        <f>IFERROR(VLOOKUP(B785,DM_HHDV!$B$5:$K$1050,9,0)*KH_DTBH_Chitiet!T785,0)</f>
        <v>0</v>
      </c>
      <c r="W785" s="139">
        <f>IFERROR(VLOOKUP(B785,DM_HHDV!$B$5:$K$1050,10,0)*KH_DTBH_Chitiet!T785,0)</f>
        <v>0</v>
      </c>
      <c r="X785" s="139">
        <f>IFERROR(VLOOKUP(B785,DM_HHDV!$B$5:$K$1050,5,0)*KH_DTBH_Chitiet!T785,0)</f>
        <v>0</v>
      </c>
      <c r="Y785" s="139">
        <f>IFERROR(VLOOKUP(B785,DM_HHDV!$B$5:$K$1050,6,0)*KH_DTBH_Chitiet!T785,0)</f>
        <v>0</v>
      </c>
      <c r="Z785" s="139">
        <f>IFERROR(VLOOKUP(B785,DM_HHDV!$B$5:$K$1050,7,0)*KH_DTBH_Chitiet!T785,0)</f>
        <v>0</v>
      </c>
      <c r="AA785" s="139">
        <f>IFERROR(AVERAGE(KHBH_Chitiet!S785:U785)+AVERAGE(KHBH_Chitiet!V785:X785)+AVERAGE(KHBH_Chitiet!Y785:AA785),0)</f>
        <v>0</v>
      </c>
      <c r="AB785" s="139">
        <f>IFERROR(AVERAGE(KHBH_Chitiet!AB785:AD785)+AVERAGE(KHBH_Chitiet!AE785:AG785)+AVERAGE(KHBH_Chitiet!AH785:AJ785),0)</f>
        <v>0</v>
      </c>
      <c r="AC785" s="139">
        <f>IFERROR(AVERAGE(KHBH_Chitiet!AK785:AM785)+AVERAGE(KHBH_Chitiet!AN786:AP786)+AVERAGE(KHBH_Chitiet!AQ785:AS785),0)</f>
        <v>0</v>
      </c>
      <c r="AD785" s="139">
        <f>IFERROR(AVERAGE(KHBH_Chitiet!AT785:AV785)+AVERAGE(KHBH_Chitiet!AW785:AY785)+AVERAGE(KHBH_Chitiet!AZ785:BB785),0)</f>
        <v>0</v>
      </c>
    </row>
    <row r="786" spans="1:30">
      <c r="A786" s="21">
        <v>781</v>
      </c>
      <c r="B786" s="65">
        <f>KHBH_Chitiet!B786</f>
        <v>0</v>
      </c>
      <c r="C786" s="65">
        <f>KHBH_Chitiet!C786</f>
        <v>0</v>
      </c>
      <c r="D786" s="62">
        <f>IFERROR(VLOOKUP(B786,DM_HHDV!$B$5:$E$1050,3,0),0)</f>
        <v>0</v>
      </c>
      <c r="E786" s="67">
        <f>IFERROR(VLOOKUP(B786,DM_HHDV!$B$5:$E$1050,4,0),0)</f>
        <v>0</v>
      </c>
      <c r="F786" s="65">
        <f>HLOOKUP($F$5,KHBH_Chitiet!$G$5:$R$1050,ROW(KH_DTBH_Chitiet!F786)-4,0)</f>
        <v>0</v>
      </c>
      <c r="G786" s="65">
        <f>IFERROR(VLOOKUP(B786,DM_HHDV!$B$5:$K$1050,8,0)*KH_DTBH_Chitiet!F786,0)</f>
        <v>0</v>
      </c>
      <c r="H786" s="65">
        <f>IFERROR(VLOOKUP(B786,DM_HHDV!$B$5:$K$1050,9,0)*KH_DTBH_Chitiet!F786,0)</f>
        <v>0</v>
      </c>
      <c r="I786" s="65">
        <f>IFERROR(VLOOKUP(B786,DM_HHDV!$B$5:$K$1050,10,0)*KH_DTBH_Chitiet!F786,0)</f>
        <v>0</v>
      </c>
      <c r="J786" s="65">
        <f>IFERROR(AVERAGE(KHBH_Chitiet!BC786:BE786)+AVERAGE(KHBH_Chitiet!BF786:BH786)+AVERAGE(KHBH_Chitiet!BI786:BK786),0)</f>
        <v>0</v>
      </c>
      <c r="K786" s="65">
        <f>IFERROR(AVERAGE(KHBH_Chitiet!BL786:BN786)+AVERAGE(KHBH_Chitiet!BO786:BQ786)+AVERAGE(KHBH_Chitiet!BR786:BT786),0)</f>
        <v>0</v>
      </c>
      <c r="L786" s="65">
        <f>IFERROR(AVERAGE(KHBH_Chitiet!BU786:BW786)+AVERAGE(KHBH_Chitiet!BX786:BZ786)+AVERAGE(KHBH_Chitiet!CA786:CC786),0)</f>
        <v>0</v>
      </c>
      <c r="M786" s="65">
        <f>IFERROR(AVERAGE(KHBH_Chitiet!CD786:CF786)+AVERAGE(KHBH_Chitiet!CG786:CI786)+AVERAGE(KHBH_Chitiet!CJ786:CL786),0)</f>
        <v>0</v>
      </c>
      <c r="N786" s="65">
        <f t="shared" si="13"/>
        <v>0</v>
      </c>
      <c r="P786" s="139">
        <f>HLOOKUP($P$5,KHBH_Chitiet!$G$5:$R$1050,ROW(KH_DTBH_Chitiet!F786)-4,0)</f>
        <v>0</v>
      </c>
      <c r="Q786" s="139">
        <f>IFERROR(VLOOKUP(B786,DM_HHDV!$B$5:$K$1050,8,0)*KH_DTBH_Chitiet!P786,0)</f>
        <v>0</v>
      </c>
      <c r="R786" s="139">
        <f>IFERROR(VLOOKUP(B786,DM_HHDV!$B$5:$K$1050,9,0)*KH_DTBH_Chitiet!P786,0)</f>
        <v>0</v>
      </c>
      <c r="S786" s="139">
        <f>IFERROR(VLOOKUP(B786,DM_HHDV!$B$5:$K$1050,10,0)*KH_DTBH_Chitiet!P786,0)</f>
        <v>0</v>
      </c>
      <c r="T786" s="139">
        <f>HLOOKUP($T$5,KHBH_Chitiet!$G$5:$R$1050,ROW(KH_DTBH_Chitiet!F786)-4,0)</f>
        <v>0</v>
      </c>
      <c r="U786" s="139">
        <f>IFERROR(VLOOKUP(B786,DM_HHDV!$B$5:$K$1050,8,0)*KH_DTBH_Chitiet!T786,0)</f>
        <v>0</v>
      </c>
      <c r="V786" s="139">
        <f>IFERROR(VLOOKUP(B786,DM_HHDV!$B$5:$K$1050,9,0)*KH_DTBH_Chitiet!T786,0)</f>
        <v>0</v>
      </c>
      <c r="W786" s="139">
        <f>IFERROR(VLOOKUP(B786,DM_HHDV!$B$5:$K$1050,10,0)*KH_DTBH_Chitiet!T786,0)</f>
        <v>0</v>
      </c>
      <c r="X786" s="139">
        <f>IFERROR(VLOOKUP(B786,DM_HHDV!$B$5:$K$1050,5,0)*KH_DTBH_Chitiet!T786,0)</f>
        <v>0</v>
      </c>
      <c r="Y786" s="139">
        <f>IFERROR(VLOOKUP(B786,DM_HHDV!$B$5:$K$1050,6,0)*KH_DTBH_Chitiet!T786,0)</f>
        <v>0</v>
      </c>
      <c r="Z786" s="139">
        <f>IFERROR(VLOOKUP(B786,DM_HHDV!$B$5:$K$1050,7,0)*KH_DTBH_Chitiet!T786,0)</f>
        <v>0</v>
      </c>
      <c r="AA786" s="139">
        <f>IFERROR(AVERAGE(KHBH_Chitiet!S786:U786)+AVERAGE(KHBH_Chitiet!V786:X786)+AVERAGE(KHBH_Chitiet!Y786:AA786),0)</f>
        <v>0</v>
      </c>
      <c r="AB786" s="139">
        <f>IFERROR(AVERAGE(KHBH_Chitiet!AB786:AD786)+AVERAGE(KHBH_Chitiet!AE786:AG786)+AVERAGE(KHBH_Chitiet!AH786:AJ786),0)</f>
        <v>0</v>
      </c>
      <c r="AC786" s="139">
        <f>IFERROR(AVERAGE(KHBH_Chitiet!AK786:AM786)+AVERAGE(KHBH_Chitiet!AN787:AP787)+AVERAGE(KHBH_Chitiet!AQ786:AS786),0)</f>
        <v>0</v>
      </c>
      <c r="AD786" s="139">
        <f>IFERROR(AVERAGE(KHBH_Chitiet!AT786:AV786)+AVERAGE(KHBH_Chitiet!AW786:AY786)+AVERAGE(KHBH_Chitiet!AZ786:BB786),0)</f>
        <v>0</v>
      </c>
    </row>
    <row r="787" spans="1:30">
      <c r="A787" s="21">
        <v>782</v>
      </c>
      <c r="B787" s="65">
        <f>KHBH_Chitiet!B787</f>
        <v>0</v>
      </c>
      <c r="C787" s="65">
        <f>KHBH_Chitiet!C787</f>
        <v>0</v>
      </c>
      <c r="D787" s="62">
        <f>IFERROR(VLOOKUP(B787,DM_HHDV!$B$5:$E$1050,3,0),0)</f>
        <v>0</v>
      </c>
      <c r="E787" s="67">
        <f>IFERROR(VLOOKUP(B787,DM_HHDV!$B$5:$E$1050,4,0),0)</f>
        <v>0</v>
      </c>
      <c r="F787" s="65">
        <f>HLOOKUP($F$5,KHBH_Chitiet!$G$5:$R$1050,ROW(KH_DTBH_Chitiet!F787)-4,0)</f>
        <v>0</v>
      </c>
      <c r="G787" s="65">
        <f>IFERROR(VLOOKUP(B787,DM_HHDV!$B$5:$K$1050,8,0)*KH_DTBH_Chitiet!F787,0)</f>
        <v>0</v>
      </c>
      <c r="H787" s="65">
        <f>IFERROR(VLOOKUP(B787,DM_HHDV!$B$5:$K$1050,9,0)*KH_DTBH_Chitiet!F787,0)</f>
        <v>0</v>
      </c>
      <c r="I787" s="65">
        <f>IFERROR(VLOOKUP(B787,DM_HHDV!$B$5:$K$1050,10,0)*KH_DTBH_Chitiet!F787,0)</f>
        <v>0</v>
      </c>
      <c r="J787" s="65">
        <f>IFERROR(AVERAGE(KHBH_Chitiet!BC787:BE787)+AVERAGE(KHBH_Chitiet!BF787:BH787)+AVERAGE(KHBH_Chitiet!BI787:BK787),0)</f>
        <v>0</v>
      </c>
      <c r="K787" s="65">
        <f>IFERROR(AVERAGE(KHBH_Chitiet!BL787:BN787)+AVERAGE(KHBH_Chitiet!BO787:BQ787)+AVERAGE(KHBH_Chitiet!BR787:BT787),0)</f>
        <v>0</v>
      </c>
      <c r="L787" s="65">
        <f>IFERROR(AVERAGE(KHBH_Chitiet!BU787:BW787)+AVERAGE(KHBH_Chitiet!BX787:BZ787)+AVERAGE(KHBH_Chitiet!CA787:CC787),0)</f>
        <v>0</v>
      </c>
      <c r="M787" s="65">
        <f>IFERROR(AVERAGE(KHBH_Chitiet!CD787:CF787)+AVERAGE(KHBH_Chitiet!CG787:CI787)+AVERAGE(KHBH_Chitiet!CJ787:CL787),0)</f>
        <v>0</v>
      </c>
      <c r="N787" s="65">
        <f t="shared" si="13"/>
        <v>0</v>
      </c>
      <c r="P787" s="139">
        <f>HLOOKUP($P$5,KHBH_Chitiet!$G$5:$R$1050,ROW(KH_DTBH_Chitiet!F787)-4,0)</f>
        <v>0</v>
      </c>
      <c r="Q787" s="139">
        <f>IFERROR(VLOOKUP(B787,DM_HHDV!$B$5:$K$1050,8,0)*KH_DTBH_Chitiet!P787,0)</f>
        <v>0</v>
      </c>
      <c r="R787" s="139">
        <f>IFERROR(VLOOKUP(B787,DM_HHDV!$B$5:$K$1050,9,0)*KH_DTBH_Chitiet!P787,0)</f>
        <v>0</v>
      </c>
      <c r="S787" s="139">
        <f>IFERROR(VLOOKUP(B787,DM_HHDV!$B$5:$K$1050,10,0)*KH_DTBH_Chitiet!P787,0)</f>
        <v>0</v>
      </c>
      <c r="T787" s="139">
        <f>HLOOKUP($T$5,KHBH_Chitiet!$G$5:$R$1050,ROW(KH_DTBH_Chitiet!F787)-4,0)</f>
        <v>0</v>
      </c>
      <c r="U787" s="139">
        <f>IFERROR(VLOOKUP(B787,DM_HHDV!$B$5:$K$1050,8,0)*KH_DTBH_Chitiet!T787,0)</f>
        <v>0</v>
      </c>
      <c r="V787" s="139">
        <f>IFERROR(VLOOKUP(B787,DM_HHDV!$B$5:$K$1050,9,0)*KH_DTBH_Chitiet!T787,0)</f>
        <v>0</v>
      </c>
      <c r="W787" s="139">
        <f>IFERROR(VLOOKUP(B787,DM_HHDV!$B$5:$K$1050,10,0)*KH_DTBH_Chitiet!T787,0)</f>
        <v>0</v>
      </c>
      <c r="X787" s="139">
        <f>IFERROR(VLOOKUP(B787,DM_HHDV!$B$5:$K$1050,5,0)*KH_DTBH_Chitiet!T787,0)</f>
        <v>0</v>
      </c>
      <c r="Y787" s="139">
        <f>IFERROR(VLOOKUP(B787,DM_HHDV!$B$5:$K$1050,6,0)*KH_DTBH_Chitiet!T787,0)</f>
        <v>0</v>
      </c>
      <c r="Z787" s="139">
        <f>IFERROR(VLOOKUP(B787,DM_HHDV!$B$5:$K$1050,7,0)*KH_DTBH_Chitiet!T787,0)</f>
        <v>0</v>
      </c>
      <c r="AA787" s="139">
        <f>IFERROR(AVERAGE(KHBH_Chitiet!S787:U787)+AVERAGE(KHBH_Chitiet!V787:X787)+AVERAGE(KHBH_Chitiet!Y787:AA787),0)</f>
        <v>0</v>
      </c>
      <c r="AB787" s="139">
        <f>IFERROR(AVERAGE(KHBH_Chitiet!AB787:AD787)+AVERAGE(KHBH_Chitiet!AE787:AG787)+AVERAGE(KHBH_Chitiet!AH787:AJ787),0)</f>
        <v>0</v>
      </c>
      <c r="AC787" s="139">
        <f>IFERROR(AVERAGE(KHBH_Chitiet!AK787:AM787)+AVERAGE(KHBH_Chitiet!AN788:AP788)+AVERAGE(KHBH_Chitiet!AQ787:AS787),0)</f>
        <v>0</v>
      </c>
      <c r="AD787" s="139">
        <f>IFERROR(AVERAGE(KHBH_Chitiet!AT787:AV787)+AVERAGE(KHBH_Chitiet!AW787:AY787)+AVERAGE(KHBH_Chitiet!AZ787:BB787),0)</f>
        <v>0</v>
      </c>
    </row>
    <row r="788" spans="1:30">
      <c r="A788" s="21">
        <v>783</v>
      </c>
      <c r="B788" s="65">
        <f>KHBH_Chitiet!B788</f>
        <v>0</v>
      </c>
      <c r="C788" s="65">
        <f>KHBH_Chitiet!C788</f>
        <v>0</v>
      </c>
      <c r="D788" s="62">
        <f>IFERROR(VLOOKUP(B788,DM_HHDV!$B$5:$E$1050,3,0),0)</f>
        <v>0</v>
      </c>
      <c r="E788" s="67">
        <f>IFERROR(VLOOKUP(B788,DM_HHDV!$B$5:$E$1050,4,0),0)</f>
        <v>0</v>
      </c>
      <c r="F788" s="65">
        <f>HLOOKUP($F$5,KHBH_Chitiet!$G$5:$R$1050,ROW(KH_DTBH_Chitiet!F788)-4,0)</f>
        <v>0</v>
      </c>
      <c r="G788" s="65">
        <f>IFERROR(VLOOKUP(B788,DM_HHDV!$B$5:$K$1050,8,0)*KH_DTBH_Chitiet!F788,0)</f>
        <v>0</v>
      </c>
      <c r="H788" s="65">
        <f>IFERROR(VLOOKUP(B788,DM_HHDV!$B$5:$K$1050,9,0)*KH_DTBH_Chitiet!F788,0)</f>
        <v>0</v>
      </c>
      <c r="I788" s="65">
        <f>IFERROR(VLOOKUP(B788,DM_HHDV!$B$5:$K$1050,10,0)*KH_DTBH_Chitiet!F788,0)</f>
        <v>0</v>
      </c>
      <c r="J788" s="65">
        <f>IFERROR(AVERAGE(KHBH_Chitiet!BC788:BE788)+AVERAGE(KHBH_Chitiet!BF788:BH788)+AVERAGE(KHBH_Chitiet!BI788:BK788),0)</f>
        <v>0</v>
      </c>
      <c r="K788" s="65">
        <f>IFERROR(AVERAGE(KHBH_Chitiet!BL788:BN788)+AVERAGE(KHBH_Chitiet!BO788:BQ788)+AVERAGE(KHBH_Chitiet!BR788:BT788),0)</f>
        <v>0</v>
      </c>
      <c r="L788" s="65">
        <f>IFERROR(AVERAGE(KHBH_Chitiet!BU788:BW788)+AVERAGE(KHBH_Chitiet!BX788:BZ788)+AVERAGE(KHBH_Chitiet!CA788:CC788),0)</f>
        <v>0</v>
      </c>
      <c r="M788" s="65">
        <f>IFERROR(AVERAGE(KHBH_Chitiet!CD788:CF788)+AVERAGE(KHBH_Chitiet!CG788:CI788)+AVERAGE(KHBH_Chitiet!CJ788:CL788),0)</f>
        <v>0</v>
      </c>
      <c r="N788" s="65">
        <f t="shared" si="13"/>
        <v>0</v>
      </c>
      <c r="P788" s="139">
        <f>HLOOKUP($P$5,KHBH_Chitiet!$G$5:$R$1050,ROW(KH_DTBH_Chitiet!F788)-4,0)</f>
        <v>0</v>
      </c>
      <c r="Q788" s="139">
        <f>IFERROR(VLOOKUP(B788,DM_HHDV!$B$5:$K$1050,8,0)*KH_DTBH_Chitiet!P788,0)</f>
        <v>0</v>
      </c>
      <c r="R788" s="139">
        <f>IFERROR(VLOOKUP(B788,DM_HHDV!$B$5:$K$1050,9,0)*KH_DTBH_Chitiet!P788,0)</f>
        <v>0</v>
      </c>
      <c r="S788" s="139">
        <f>IFERROR(VLOOKUP(B788,DM_HHDV!$B$5:$K$1050,10,0)*KH_DTBH_Chitiet!P788,0)</f>
        <v>0</v>
      </c>
      <c r="T788" s="139">
        <f>HLOOKUP($T$5,KHBH_Chitiet!$G$5:$R$1050,ROW(KH_DTBH_Chitiet!F788)-4,0)</f>
        <v>0</v>
      </c>
      <c r="U788" s="139">
        <f>IFERROR(VLOOKUP(B788,DM_HHDV!$B$5:$K$1050,8,0)*KH_DTBH_Chitiet!T788,0)</f>
        <v>0</v>
      </c>
      <c r="V788" s="139">
        <f>IFERROR(VLOOKUP(B788,DM_HHDV!$B$5:$K$1050,9,0)*KH_DTBH_Chitiet!T788,0)</f>
        <v>0</v>
      </c>
      <c r="W788" s="139">
        <f>IFERROR(VLOOKUP(B788,DM_HHDV!$B$5:$K$1050,10,0)*KH_DTBH_Chitiet!T788,0)</f>
        <v>0</v>
      </c>
      <c r="X788" s="139">
        <f>IFERROR(VLOOKUP(B788,DM_HHDV!$B$5:$K$1050,5,0)*KH_DTBH_Chitiet!T788,0)</f>
        <v>0</v>
      </c>
      <c r="Y788" s="139">
        <f>IFERROR(VLOOKUP(B788,DM_HHDV!$B$5:$K$1050,6,0)*KH_DTBH_Chitiet!T788,0)</f>
        <v>0</v>
      </c>
      <c r="Z788" s="139">
        <f>IFERROR(VLOOKUP(B788,DM_HHDV!$B$5:$K$1050,7,0)*KH_DTBH_Chitiet!T788,0)</f>
        <v>0</v>
      </c>
      <c r="AA788" s="139">
        <f>IFERROR(AVERAGE(KHBH_Chitiet!S788:U788)+AVERAGE(KHBH_Chitiet!V788:X788)+AVERAGE(KHBH_Chitiet!Y788:AA788),0)</f>
        <v>0</v>
      </c>
      <c r="AB788" s="139">
        <f>IFERROR(AVERAGE(KHBH_Chitiet!AB788:AD788)+AVERAGE(KHBH_Chitiet!AE788:AG788)+AVERAGE(KHBH_Chitiet!AH788:AJ788),0)</f>
        <v>0</v>
      </c>
      <c r="AC788" s="139">
        <f>IFERROR(AVERAGE(KHBH_Chitiet!AK788:AM788)+AVERAGE(KHBH_Chitiet!AN789:AP789)+AVERAGE(KHBH_Chitiet!AQ788:AS788),0)</f>
        <v>0</v>
      </c>
      <c r="AD788" s="139">
        <f>IFERROR(AVERAGE(KHBH_Chitiet!AT788:AV788)+AVERAGE(KHBH_Chitiet!AW788:AY788)+AVERAGE(KHBH_Chitiet!AZ788:BB788),0)</f>
        <v>0</v>
      </c>
    </row>
    <row r="789" spans="1:30">
      <c r="A789" s="21">
        <v>784</v>
      </c>
      <c r="B789" s="65">
        <f>KHBH_Chitiet!B789</f>
        <v>0</v>
      </c>
      <c r="C789" s="65">
        <f>KHBH_Chitiet!C789</f>
        <v>0</v>
      </c>
      <c r="D789" s="62">
        <f>IFERROR(VLOOKUP(B789,DM_HHDV!$B$5:$E$1050,3,0),0)</f>
        <v>0</v>
      </c>
      <c r="E789" s="67">
        <f>IFERROR(VLOOKUP(B789,DM_HHDV!$B$5:$E$1050,4,0),0)</f>
        <v>0</v>
      </c>
      <c r="F789" s="65">
        <f>HLOOKUP($F$5,KHBH_Chitiet!$G$5:$R$1050,ROW(KH_DTBH_Chitiet!F789)-4,0)</f>
        <v>0</v>
      </c>
      <c r="G789" s="65">
        <f>IFERROR(VLOOKUP(B789,DM_HHDV!$B$5:$K$1050,8,0)*KH_DTBH_Chitiet!F789,0)</f>
        <v>0</v>
      </c>
      <c r="H789" s="65">
        <f>IFERROR(VLOOKUP(B789,DM_HHDV!$B$5:$K$1050,9,0)*KH_DTBH_Chitiet!F789,0)</f>
        <v>0</v>
      </c>
      <c r="I789" s="65">
        <f>IFERROR(VLOOKUP(B789,DM_HHDV!$B$5:$K$1050,10,0)*KH_DTBH_Chitiet!F789,0)</f>
        <v>0</v>
      </c>
      <c r="J789" s="65">
        <f>IFERROR(AVERAGE(KHBH_Chitiet!BC789:BE789)+AVERAGE(KHBH_Chitiet!BF789:BH789)+AVERAGE(KHBH_Chitiet!BI789:BK789),0)</f>
        <v>0</v>
      </c>
      <c r="K789" s="65">
        <f>IFERROR(AVERAGE(KHBH_Chitiet!BL789:BN789)+AVERAGE(KHBH_Chitiet!BO789:BQ789)+AVERAGE(KHBH_Chitiet!BR789:BT789),0)</f>
        <v>0</v>
      </c>
      <c r="L789" s="65">
        <f>IFERROR(AVERAGE(KHBH_Chitiet!BU789:BW789)+AVERAGE(KHBH_Chitiet!BX789:BZ789)+AVERAGE(KHBH_Chitiet!CA789:CC789),0)</f>
        <v>0</v>
      </c>
      <c r="M789" s="65">
        <f>IFERROR(AVERAGE(KHBH_Chitiet!CD789:CF789)+AVERAGE(KHBH_Chitiet!CG789:CI789)+AVERAGE(KHBH_Chitiet!CJ789:CL789),0)</f>
        <v>0</v>
      </c>
      <c r="N789" s="65">
        <f t="shared" si="13"/>
        <v>0</v>
      </c>
      <c r="P789" s="139">
        <f>HLOOKUP($P$5,KHBH_Chitiet!$G$5:$R$1050,ROW(KH_DTBH_Chitiet!F789)-4,0)</f>
        <v>0</v>
      </c>
      <c r="Q789" s="139">
        <f>IFERROR(VLOOKUP(B789,DM_HHDV!$B$5:$K$1050,8,0)*KH_DTBH_Chitiet!P789,0)</f>
        <v>0</v>
      </c>
      <c r="R789" s="139">
        <f>IFERROR(VLOOKUP(B789,DM_HHDV!$B$5:$K$1050,9,0)*KH_DTBH_Chitiet!P789,0)</f>
        <v>0</v>
      </c>
      <c r="S789" s="139">
        <f>IFERROR(VLOOKUP(B789,DM_HHDV!$B$5:$K$1050,10,0)*KH_DTBH_Chitiet!P789,0)</f>
        <v>0</v>
      </c>
      <c r="T789" s="139">
        <f>HLOOKUP($T$5,KHBH_Chitiet!$G$5:$R$1050,ROW(KH_DTBH_Chitiet!F789)-4,0)</f>
        <v>0</v>
      </c>
      <c r="U789" s="139">
        <f>IFERROR(VLOOKUP(B789,DM_HHDV!$B$5:$K$1050,8,0)*KH_DTBH_Chitiet!T789,0)</f>
        <v>0</v>
      </c>
      <c r="V789" s="139">
        <f>IFERROR(VLOOKUP(B789,DM_HHDV!$B$5:$K$1050,9,0)*KH_DTBH_Chitiet!T789,0)</f>
        <v>0</v>
      </c>
      <c r="W789" s="139">
        <f>IFERROR(VLOOKUP(B789,DM_HHDV!$B$5:$K$1050,10,0)*KH_DTBH_Chitiet!T789,0)</f>
        <v>0</v>
      </c>
      <c r="X789" s="139">
        <f>IFERROR(VLOOKUP(B789,DM_HHDV!$B$5:$K$1050,5,0)*KH_DTBH_Chitiet!T789,0)</f>
        <v>0</v>
      </c>
      <c r="Y789" s="139">
        <f>IFERROR(VLOOKUP(B789,DM_HHDV!$B$5:$K$1050,6,0)*KH_DTBH_Chitiet!T789,0)</f>
        <v>0</v>
      </c>
      <c r="Z789" s="139">
        <f>IFERROR(VLOOKUP(B789,DM_HHDV!$B$5:$K$1050,7,0)*KH_DTBH_Chitiet!T789,0)</f>
        <v>0</v>
      </c>
      <c r="AA789" s="139">
        <f>IFERROR(AVERAGE(KHBH_Chitiet!S789:U789)+AVERAGE(KHBH_Chitiet!V789:X789)+AVERAGE(KHBH_Chitiet!Y789:AA789),0)</f>
        <v>0</v>
      </c>
      <c r="AB789" s="139">
        <f>IFERROR(AVERAGE(KHBH_Chitiet!AB789:AD789)+AVERAGE(KHBH_Chitiet!AE789:AG789)+AVERAGE(KHBH_Chitiet!AH789:AJ789),0)</f>
        <v>0</v>
      </c>
      <c r="AC789" s="139">
        <f>IFERROR(AVERAGE(KHBH_Chitiet!AK789:AM789)+AVERAGE(KHBH_Chitiet!AN790:AP790)+AVERAGE(KHBH_Chitiet!AQ789:AS789),0)</f>
        <v>0</v>
      </c>
      <c r="AD789" s="139">
        <f>IFERROR(AVERAGE(KHBH_Chitiet!AT789:AV789)+AVERAGE(KHBH_Chitiet!AW789:AY789)+AVERAGE(KHBH_Chitiet!AZ789:BB789),0)</f>
        <v>0</v>
      </c>
    </row>
    <row r="790" spans="1:30">
      <c r="A790" s="21">
        <v>785</v>
      </c>
      <c r="B790" s="65">
        <f>KHBH_Chitiet!B790</f>
        <v>0</v>
      </c>
      <c r="C790" s="65">
        <f>KHBH_Chitiet!C790</f>
        <v>0</v>
      </c>
      <c r="D790" s="62">
        <f>IFERROR(VLOOKUP(B790,DM_HHDV!$B$5:$E$1050,3,0),0)</f>
        <v>0</v>
      </c>
      <c r="E790" s="67">
        <f>IFERROR(VLOOKUP(B790,DM_HHDV!$B$5:$E$1050,4,0),0)</f>
        <v>0</v>
      </c>
      <c r="F790" s="65">
        <f>HLOOKUP($F$5,KHBH_Chitiet!$G$5:$R$1050,ROW(KH_DTBH_Chitiet!F790)-4,0)</f>
        <v>0</v>
      </c>
      <c r="G790" s="65">
        <f>IFERROR(VLOOKUP(B790,DM_HHDV!$B$5:$K$1050,8,0)*KH_DTBH_Chitiet!F790,0)</f>
        <v>0</v>
      </c>
      <c r="H790" s="65">
        <f>IFERROR(VLOOKUP(B790,DM_HHDV!$B$5:$K$1050,9,0)*KH_DTBH_Chitiet!F790,0)</f>
        <v>0</v>
      </c>
      <c r="I790" s="65">
        <f>IFERROR(VLOOKUP(B790,DM_HHDV!$B$5:$K$1050,10,0)*KH_DTBH_Chitiet!F790,0)</f>
        <v>0</v>
      </c>
      <c r="J790" s="65">
        <f>IFERROR(AVERAGE(KHBH_Chitiet!BC790:BE790)+AVERAGE(KHBH_Chitiet!BF790:BH790)+AVERAGE(KHBH_Chitiet!BI790:BK790),0)</f>
        <v>0</v>
      </c>
      <c r="K790" s="65">
        <f>IFERROR(AVERAGE(KHBH_Chitiet!BL790:BN790)+AVERAGE(KHBH_Chitiet!BO790:BQ790)+AVERAGE(KHBH_Chitiet!BR790:BT790),0)</f>
        <v>0</v>
      </c>
      <c r="L790" s="65">
        <f>IFERROR(AVERAGE(KHBH_Chitiet!BU790:BW790)+AVERAGE(KHBH_Chitiet!BX790:BZ790)+AVERAGE(KHBH_Chitiet!CA790:CC790),0)</f>
        <v>0</v>
      </c>
      <c r="M790" s="65">
        <f>IFERROR(AVERAGE(KHBH_Chitiet!CD790:CF790)+AVERAGE(KHBH_Chitiet!CG790:CI790)+AVERAGE(KHBH_Chitiet!CJ790:CL790),0)</f>
        <v>0</v>
      </c>
      <c r="N790" s="65">
        <f t="shared" si="13"/>
        <v>0</v>
      </c>
      <c r="P790" s="139">
        <f>HLOOKUP($P$5,KHBH_Chitiet!$G$5:$R$1050,ROW(KH_DTBH_Chitiet!F790)-4,0)</f>
        <v>0</v>
      </c>
      <c r="Q790" s="139">
        <f>IFERROR(VLOOKUP(B790,DM_HHDV!$B$5:$K$1050,8,0)*KH_DTBH_Chitiet!P790,0)</f>
        <v>0</v>
      </c>
      <c r="R790" s="139">
        <f>IFERROR(VLOOKUP(B790,DM_HHDV!$B$5:$K$1050,9,0)*KH_DTBH_Chitiet!P790,0)</f>
        <v>0</v>
      </c>
      <c r="S790" s="139">
        <f>IFERROR(VLOOKUP(B790,DM_HHDV!$B$5:$K$1050,10,0)*KH_DTBH_Chitiet!P790,0)</f>
        <v>0</v>
      </c>
      <c r="T790" s="139">
        <f>HLOOKUP($T$5,KHBH_Chitiet!$G$5:$R$1050,ROW(KH_DTBH_Chitiet!F790)-4,0)</f>
        <v>0</v>
      </c>
      <c r="U790" s="139">
        <f>IFERROR(VLOOKUP(B790,DM_HHDV!$B$5:$K$1050,8,0)*KH_DTBH_Chitiet!T790,0)</f>
        <v>0</v>
      </c>
      <c r="V790" s="139">
        <f>IFERROR(VLOOKUP(B790,DM_HHDV!$B$5:$K$1050,9,0)*KH_DTBH_Chitiet!T790,0)</f>
        <v>0</v>
      </c>
      <c r="W790" s="139">
        <f>IFERROR(VLOOKUP(B790,DM_HHDV!$B$5:$K$1050,10,0)*KH_DTBH_Chitiet!T790,0)</f>
        <v>0</v>
      </c>
      <c r="X790" s="139">
        <f>IFERROR(VLOOKUP(B790,DM_HHDV!$B$5:$K$1050,5,0)*KH_DTBH_Chitiet!T790,0)</f>
        <v>0</v>
      </c>
      <c r="Y790" s="139">
        <f>IFERROR(VLOOKUP(B790,DM_HHDV!$B$5:$K$1050,6,0)*KH_DTBH_Chitiet!T790,0)</f>
        <v>0</v>
      </c>
      <c r="Z790" s="139">
        <f>IFERROR(VLOOKUP(B790,DM_HHDV!$B$5:$K$1050,7,0)*KH_DTBH_Chitiet!T790,0)</f>
        <v>0</v>
      </c>
      <c r="AA790" s="139">
        <f>IFERROR(AVERAGE(KHBH_Chitiet!S790:U790)+AVERAGE(KHBH_Chitiet!V790:X790)+AVERAGE(KHBH_Chitiet!Y790:AA790),0)</f>
        <v>0</v>
      </c>
      <c r="AB790" s="139">
        <f>IFERROR(AVERAGE(KHBH_Chitiet!AB790:AD790)+AVERAGE(KHBH_Chitiet!AE790:AG790)+AVERAGE(KHBH_Chitiet!AH790:AJ790),0)</f>
        <v>0</v>
      </c>
      <c r="AC790" s="139">
        <f>IFERROR(AVERAGE(KHBH_Chitiet!AK790:AM790)+AVERAGE(KHBH_Chitiet!AN791:AP791)+AVERAGE(KHBH_Chitiet!AQ790:AS790),0)</f>
        <v>0</v>
      </c>
      <c r="AD790" s="139">
        <f>IFERROR(AVERAGE(KHBH_Chitiet!AT790:AV790)+AVERAGE(KHBH_Chitiet!AW790:AY790)+AVERAGE(KHBH_Chitiet!AZ790:BB790),0)</f>
        <v>0</v>
      </c>
    </row>
    <row r="791" spans="1:30">
      <c r="A791" s="21">
        <v>786</v>
      </c>
      <c r="B791" s="65">
        <f>KHBH_Chitiet!B791</f>
        <v>0</v>
      </c>
      <c r="C791" s="65">
        <f>KHBH_Chitiet!C791</f>
        <v>0</v>
      </c>
      <c r="D791" s="62">
        <f>IFERROR(VLOOKUP(B791,DM_HHDV!$B$5:$E$1050,3,0),0)</f>
        <v>0</v>
      </c>
      <c r="E791" s="67">
        <f>IFERROR(VLOOKUP(B791,DM_HHDV!$B$5:$E$1050,4,0),0)</f>
        <v>0</v>
      </c>
      <c r="F791" s="65">
        <f>HLOOKUP($F$5,KHBH_Chitiet!$G$5:$R$1050,ROW(KH_DTBH_Chitiet!F791)-4,0)</f>
        <v>0</v>
      </c>
      <c r="G791" s="65">
        <f>IFERROR(VLOOKUP(B791,DM_HHDV!$B$5:$K$1050,8,0)*KH_DTBH_Chitiet!F791,0)</f>
        <v>0</v>
      </c>
      <c r="H791" s="65">
        <f>IFERROR(VLOOKUP(B791,DM_HHDV!$B$5:$K$1050,9,0)*KH_DTBH_Chitiet!F791,0)</f>
        <v>0</v>
      </c>
      <c r="I791" s="65">
        <f>IFERROR(VLOOKUP(B791,DM_HHDV!$B$5:$K$1050,10,0)*KH_DTBH_Chitiet!F791,0)</f>
        <v>0</v>
      </c>
      <c r="J791" s="65">
        <f>IFERROR(AVERAGE(KHBH_Chitiet!BC791:BE791)+AVERAGE(KHBH_Chitiet!BF791:BH791)+AVERAGE(KHBH_Chitiet!BI791:BK791),0)</f>
        <v>0</v>
      </c>
      <c r="K791" s="65">
        <f>IFERROR(AVERAGE(KHBH_Chitiet!BL791:BN791)+AVERAGE(KHBH_Chitiet!BO791:BQ791)+AVERAGE(KHBH_Chitiet!BR791:BT791),0)</f>
        <v>0</v>
      </c>
      <c r="L791" s="65">
        <f>IFERROR(AVERAGE(KHBH_Chitiet!BU791:BW791)+AVERAGE(KHBH_Chitiet!BX791:BZ791)+AVERAGE(KHBH_Chitiet!CA791:CC791),0)</f>
        <v>0</v>
      </c>
      <c r="M791" s="65">
        <f>IFERROR(AVERAGE(KHBH_Chitiet!CD791:CF791)+AVERAGE(KHBH_Chitiet!CG791:CI791)+AVERAGE(KHBH_Chitiet!CJ791:CL791),0)</f>
        <v>0</v>
      </c>
      <c r="N791" s="65">
        <f t="shared" si="13"/>
        <v>0</v>
      </c>
      <c r="P791" s="139">
        <f>HLOOKUP($P$5,KHBH_Chitiet!$G$5:$R$1050,ROW(KH_DTBH_Chitiet!F791)-4,0)</f>
        <v>0</v>
      </c>
      <c r="Q791" s="139">
        <f>IFERROR(VLOOKUP(B791,DM_HHDV!$B$5:$K$1050,8,0)*KH_DTBH_Chitiet!P791,0)</f>
        <v>0</v>
      </c>
      <c r="R791" s="139">
        <f>IFERROR(VLOOKUP(B791,DM_HHDV!$B$5:$K$1050,9,0)*KH_DTBH_Chitiet!P791,0)</f>
        <v>0</v>
      </c>
      <c r="S791" s="139">
        <f>IFERROR(VLOOKUP(B791,DM_HHDV!$B$5:$K$1050,10,0)*KH_DTBH_Chitiet!P791,0)</f>
        <v>0</v>
      </c>
      <c r="T791" s="139">
        <f>HLOOKUP($T$5,KHBH_Chitiet!$G$5:$R$1050,ROW(KH_DTBH_Chitiet!F791)-4,0)</f>
        <v>0</v>
      </c>
      <c r="U791" s="139">
        <f>IFERROR(VLOOKUP(B791,DM_HHDV!$B$5:$K$1050,8,0)*KH_DTBH_Chitiet!T791,0)</f>
        <v>0</v>
      </c>
      <c r="V791" s="139">
        <f>IFERROR(VLOOKUP(B791,DM_HHDV!$B$5:$K$1050,9,0)*KH_DTBH_Chitiet!T791,0)</f>
        <v>0</v>
      </c>
      <c r="W791" s="139">
        <f>IFERROR(VLOOKUP(B791,DM_HHDV!$B$5:$K$1050,10,0)*KH_DTBH_Chitiet!T791,0)</f>
        <v>0</v>
      </c>
      <c r="X791" s="139">
        <f>IFERROR(VLOOKUP(B791,DM_HHDV!$B$5:$K$1050,5,0)*KH_DTBH_Chitiet!T791,0)</f>
        <v>0</v>
      </c>
      <c r="Y791" s="139">
        <f>IFERROR(VLOOKUP(B791,DM_HHDV!$B$5:$K$1050,6,0)*KH_DTBH_Chitiet!T791,0)</f>
        <v>0</v>
      </c>
      <c r="Z791" s="139">
        <f>IFERROR(VLOOKUP(B791,DM_HHDV!$B$5:$K$1050,7,0)*KH_DTBH_Chitiet!T791,0)</f>
        <v>0</v>
      </c>
      <c r="AA791" s="139">
        <f>IFERROR(AVERAGE(KHBH_Chitiet!S791:U791)+AVERAGE(KHBH_Chitiet!V791:X791)+AVERAGE(KHBH_Chitiet!Y791:AA791),0)</f>
        <v>0</v>
      </c>
      <c r="AB791" s="139">
        <f>IFERROR(AVERAGE(KHBH_Chitiet!AB791:AD791)+AVERAGE(KHBH_Chitiet!AE791:AG791)+AVERAGE(KHBH_Chitiet!AH791:AJ791),0)</f>
        <v>0</v>
      </c>
      <c r="AC791" s="139">
        <f>IFERROR(AVERAGE(KHBH_Chitiet!AK791:AM791)+AVERAGE(KHBH_Chitiet!AN792:AP792)+AVERAGE(KHBH_Chitiet!AQ791:AS791),0)</f>
        <v>0</v>
      </c>
      <c r="AD791" s="139">
        <f>IFERROR(AVERAGE(KHBH_Chitiet!AT791:AV791)+AVERAGE(KHBH_Chitiet!AW791:AY791)+AVERAGE(KHBH_Chitiet!AZ791:BB791),0)</f>
        <v>0</v>
      </c>
    </row>
    <row r="792" spans="1:30">
      <c r="A792" s="21">
        <v>787</v>
      </c>
      <c r="B792" s="65">
        <f>KHBH_Chitiet!B792</f>
        <v>0</v>
      </c>
      <c r="C792" s="65">
        <f>KHBH_Chitiet!C792</f>
        <v>0</v>
      </c>
      <c r="D792" s="62">
        <f>IFERROR(VLOOKUP(B792,DM_HHDV!$B$5:$E$1050,3,0),0)</f>
        <v>0</v>
      </c>
      <c r="E792" s="67">
        <f>IFERROR(VLOOKUP(B792,DM_HHDV!$B$5:$E$1050,4,0),0)</f>
        <v>0</v>
      </c>
      <c r="F792" s="65">
        <f>HLOOKUP($F$5,KHBH_Chitiet!$G$5:$R$1050,ROW(KH_DTBH_Chitiet!F792)-4,0)</f>
        <v>0</v>
      </c>
      <c r="G792" s="65">
        <f>IFERROR(VLOOKUP(B792,DM_HHDV!$B$5:$K$1050,8,0)*KH_DTBH_Chitiet!F792,0)</f>
        <v>0</v>
      </c>
      <c r="H792" s="65">
        <f>IFERROR(VLOOKUP(B792,DM_HHDV!$B$5:$K$1050,9,0)*KH_DTBH_Chitiet!F792,0)</f>
        <v>0</v>
      </c>
      <c r="I792" s="65">
        <f>IFERROR(VLOOKUP(B792,DM_HHDV!$B$5:$K$1050,10,0)*KH_DTBH_Chitiet!F792,0)</f>
        <v>0</v>
      </c>
      <c r="J792" s="65">
        <f>IFERROR(AVERAGE(KHBH_Chitiet!BC792:BE792)+AVERAGE(KHBH_Chitiet!BF792:BH792)+AVERAGE(KHBH_Chitiet!BI792:BK792),0)</f>
        <v>0</v>
      </c>
      <c r="K792" s="65">
        <f>IFERROR(AVERAGE(KHBH_Chitiet!BL792:BN792)+AVERAGE(KHBH_Chitiet!BO792:BQ792)+AVERAGE(KHBH_Chitiet!BR792:BT792),0)</f>
        <v>0</v>
      </c>
      <c r="L792" s="65">
        <f>IFERROR(AVERAGE(KHBH_Chitiet!BU792:BW792)+AVERAGE(KHBH_Chitiet!BX792:BZ792)+AVERAGE(KHBH_Chitiet!CA792:CC792),0)</f>
        <v>0</v>
      </c>
      <c r="M792" s="65">
        <f>IFERROR(AVERAGE(KHBH_Chitiet!CD792:CF792)+AVERAGE(KHBH_Chitiet!CG792:CI792)+AVERAGE(KHBH_Chitiet!CJ792:CL792),0)</f>
        <v>0</v>
      </c>
      <c r="N792" s="65">
        <f t="shared" si="13"/>
        <v>0</v>
      </c>
      <c r="P792" s="139">
        <f>HLOOKUP($P$5,KHBH_Chitiet!$G$5:$R$1050,ROW(KH_DTBH_Chitiet!F792)-4,0)</f>
        <v>0</v>
      </c>
      <c r="Q792" s="139">
        <f>IFERROR(VLOOKUP(B792,DM_HHDV!$B$5:$K$1050,8,0)*KH_DTBH_Chitiet!P792,0)</f>
        <v>0</v>
      </c>
      <c r="R792" s="139">
        <f>IFERROR(VLOOKUP(B792,DM_HHDV!$B$5:$K$1050,9,0)*KH_DTBH_Chitiet!P792,0)</f>
        <v>0</v>
      </c>
      <c r="S792" s="139">
        <f>IFERROR(VLOOKUP(B792,DM_HHDV!$B$5:$K$1050,10,0)*KH_DTBH_Chitiet!P792,0)</f>
        <v>0</v>
      </c>
      <c r="T792" s="139">
        <f>HLOOKUP($T$5,KHBH_Chitiet!$G$5:$R$1050,ROW(KH_DTBH_Chitiet!F792)-4,0)</f>
        <v>0</v>
      </c>
      <c r="U792" s="139">
        <f>IFERROR(VLOOKUP(B792,DM_HHDV!$B$5:$K$1050,8,0)*KH_DTBH_Chitiet!T792,0)</f>
        <v>0</v>
      </c>
      <c r="V792" s="139">
        <f>IFERROR(VLOOKUP(B792,DM_HHDV!$B$5:$K$1050,9,0)*KH_DTBH_Chitiet!T792,0)</f>
        <v>0</v>
      </c>
      <c r="W792" s="139">
        <f>IFERROR(VLOOKUP(B792,DM_HHDV!$B$5:$K$1050,10,0)*KH_DTBH_Chitiet!T792,0)</f>
        <v>0</v>
      </c>
      <c r="X792" s="139">
        <f>IFERROR(VLOOKUP(B792,DM_HHDV!$B$5:$K$1050,5,0)*KH_DTBH_Chitiet!T792,0)</f>
        <v>0</v>
      </c>
      <c r="Y792" s="139">
        <f>IFERROR(VLOOKUP(B792,DM_HHDV!$B$5:$K$1050,6,0)*KH_DTBH_Chitiet!T792,0)</f>
        <v>0</v>
      </c>
      <c r="Z792" s="139">
        <f>IFERROR(VLOOKUP(B792,DM_HHDV!$B$5:$K$1050,7,0)*KH_DTBH_Chitiet!T792,0)</f>
        <v>0</v>
      </c>
      <c r="AA792" s="139">
        <f>IFERROR(AVERAGE(KHBH_Chitiet!S792:U792)+AVERAGE(KHBH_Chitiet!V792:X792)+AVERAGE(KHBH_Chitiet!Y792:AA792),0)</f>
        <v>0</v>
      </c>
      <c r="AB792" s="139">
        <f>IFERROR(AVERAGE(KHBH_Chitiet!AB792:AD792)+AVERAGE(KHBH_Chitiet!AE792:AG792)+AVERAGE(KHBH_Chitiet!AH792:AJ792),0)</f>
        <v>0</v>
      </c>
      <c r="AC792" s="139">
        <f>IFERROR(AVERAGE(KHBH_Chitiet!AK792:AM792)+AVERAGE(KHBH_Chitiet!AN793:AP793)+AVERAGE(KHBH_Chitiet!AQ792:AS792),0)</f>
        <v>0</v>
      </c>
      <c r="AD792" s="139">
        <f>IFERROR(AVERAGE(KHBH_Chitiet!AT792:AV792)+AVERAGE(KHBH_Chitiet!AW792:AY792)+AVERAGE(KHBH_Chitiet!AZ792:BB792),0)</f>
        <v>0</v>
      </c>
    </row>
    <row r="793" spans="1:30">
      <c r="A793" s="21">
        <v>788</v>
      </c>
      <c r="B793" s="65">
        <f>KHBH_Chitiet!B793</f>
        <v>0</v>
      </c>
      <c r="C793" s="65">
        <f>KHBH_Chitiet!C793</f>
        <v>0</v>
      </c>
      <c r="D793" s="62">
        <f>IFERROR(VLOOKUP(B793,DM_HHDV!$B$5:$E$1050,3,0),0)</f>
        <v>0</v>
      </c>
      <c r="E793" s="67">
        <f>IFERROR(VLOOKUP(B793,DM_HHDV!$B$5:$E$1050,4,0),0)</f>
        <v>0</v>
      </c>
      <c r="F793" s="65">
        <f>HLOOKUP($F$5,KHBH_Chitiet!$G$5:$R$1050,ROW(KH_DTBH_Chitiet!F793)-4,0)</f>
        <v>0</v>
      </c>
      <c r="G793" s="65">
        <f>IFERROR(VLOOKUP(B793,DM_HHDV!$B$5:$K$1050,8,0)*KH_DTBH_Chitiet!F793,0)</f>
        <v>0</v>
      </c>
      <c r="H793" s="65">
        <f>IFERROR(VLOOKUP(B793,DM_HHDV!$B$5:$K$1050,9,0)*KH_DTBH_Chitiet!F793,0)</f>
        <v>0</v>
      </c>
      <c r="I793" s="65">
        <f>IFERROR(VLOOKUP(B793,DM_HHDV!$B$5:$K$1050,10,0)*KH_DTBH_Chitiet!F793,0)</f>
        <v>0</v>
      </c>
      <c r="J793" s="65">
        <f>IFERROR(AVERAGE(KHBH_Chitiet!BC793:BE793)+AVERAGE(KHBH_Chitiet!BF793:BH793)+AVERAGE(KHBH_Chitiet!BI793:BK793),0)</f>
        <v>0</v>
      </c>
      <c r="K793" s="65">
        <f>IFERROR(AVERAGE(KHBH_Chitiet!BL793:BN793)+AVERAGE(KHBH_Chitiet!BO793:BQ793)+AVERAGE(KHBH_Chitiet!BR793:BT793),0)</f>
        <v>0</v>
      </c>
      <c r="L793" s="65">
        <f>IFERROR(AVERAGE(KHBH_Chitiet!BU793:BW793)+AVERAGE(KHBH_Chitiet!BX793:BZ793)+AVERAGE(KHBH_Chitiet!CA793:CC793),0)</f>
        <v>0</v>
      </c>
      <c r="M793" s="65">
        <f>IFERROR(AVERAGE(KHBH_Chitiet!CD793:CF793)+AVERAGE(KHBH_Chitiet!CG793:CI793)+AVERAGE(KHBH_Chitiet!CJ793:CL793),0)</f>
        <v>0</v>
      </c>
      <c r="N793" s="65">
        <f t="shared" si="13"/>
        <v>0</v>
      </c>
      <c r="P793" s="139">
        <f>HLOOKUP($P$5,KHBH_Chitiet!$G$5:$R$1050,ROW(KH_DTBH_Chitiet!F793)-4,0)</f>
        <v>0</v>
      </c>
      <c r="Q793" s="139">
        <f>IFERROR(VLOOKUP(B793,DM_HHDV!$B$5:$K$1050,8,0)*KH_DTBH_Chitiet!P793,0)</f>
        <v>0</v>
      </c>
      <c r="R793" s="139">
        <f>IFERROR(VLOOKUP(B793,DM_HHDV!$B$5:$K$1050,9,0)*KH_DTBH_Chitiet!P793,0)</f>
        <v>0</v>
      </c>
      <c r="S793" s="139">
        <f>IFERROR(VLOOKUP(B793,DM_HHDV!$B$5:$K$1050,10,0)*KH_DTBH_Chitiet!P793,0)</f>
        <v>0</v>
      </c>
      <c r="T793" s="139">
        <f>HLOOKUP($T$5,KHBH_Chitiet!$G$5:$R$1050,ROW(KH_DTBH_Chitiet!F793)-4,0)</f>
        <v>0</v>
      </c>
      <c r="U793" s="139">
        <f>IFERROR(VLOOKUP(B793,DM_HHDV!$B$5:$K$1050,8,0)*KH_DTBH_Chitiet!T793,0)</f>
        <v>0</v>
      </c>
      <c r="V793" s="139">
        <f>IFERROR(VLOOKUP(B793,DM_HHDV!$B$5:$K$1050,9,0)*KH_DTBH_Chitiet!T793,0)</f>
        <v>0</v>
      </c>
      <c r="W793" s="139">
        <f>IFERROR(VLOOKUP(B793,DM_HHDV!$B$5:$K$1050,10,0)*KH_DTBH_Chitiet!T793,0)</f>
        <v>0</v>
      </c>
      <c r="X793" s="139">
        <f>IFERROR(VLOOKUP(B793,DM_HHDV!$B$5:$K$1050,5,0)*KH_DTBH_Chitiet!T793,0)</f>
        <v>0</v>
      </c>
      <c r="Y793" s="139">
        <f>IFERROR(VLOOKUP(B793,DM_HHDV!$B$5:$K$1050,6,0)*KH_DTBH_Chitiet!T793,0)</f>
        <v>0</v>
      </c>
      <c r="Z793" s="139">
        <f>IFERROR(VLOOKUP(B793,DM_HHDV!$B$5:$K$1050,7,0)*KH_DTBH_Chitiet!T793,0)</f>
        <v>0</v>
      </c>
      <c r="AA793" s="139">
        <f>IFERROR(AVERAGE(KHBH_Chitiet!S793:U793)+AVERAGE(KHBH_Chitiet!V793:X793)+AVERAGE(KHBH_Chitiet!Y793:AA793),0)</f>
        <v>0</v>
      </c>
      <c r="AB793" s="139">
        <f>IFERROR(AVERAGE(KHBH_Chitiet!AB793:AD793)+AVERAGE(KHBH_Chitiet!AE793:AG793)+AVERAGE(KHBH_Chitiet!AH793:AJ793),0)</f>
        <v>0</v>
      </c>
      <c r="AC793" s="139">
        <f>IFERROR(AVERAGE(KHBH_Chitiet!AK793:AM793)+AVERAGE(KHBH_Chitiet!AN794:AP794)+AVERAGE(KHBH_Chitiet!AQ793:AS793),0)</f>
        <v>0</v>
      </c>
      <c r="AD793" s="139">
        <f>IFERROR(AVERAGE(KHBH_Chitiet!AT793:AV793)+AVERAGE(KHBH_Chitiet!AW793:AY793)+AVERAGE(KHBH_Chitiet!AZ793:BB793),0)</f>
        <v>0</v>
      </c>
    </row>
    <row r="794" spans="1:30">
      <c r="A794" s="21">
        <v>789</v>
      </c>
      <c r="B794" s="65">
        <f>KHBH_Chitiet!B794</f>
        <v>0</v>
      </c>
      <c r="C794" s="65">
        <f>KHBH_Chitiet!C794</f>
        <v>0</v>
      </c>
      <c r="D794" s="62">
        <f>IFERROR(VLOOKUP(B794,DM_HHDV!$B$5:$E$1050,3,0),0)</f>
        <v>0</v>
      </c>
      <c r="E794" s="67">
        <f>IFERROR(VLOOKUP(B794,DM_HHDV!$B$5:$E$1050,4,0),0)</f>
        <v>0</v>
      </c>
      <c r="F794" s="65">
        <f>HLOOKUP($F$5,KHBH_Chitiet!$G$5:$R$1050,ROW(KH_DTBH_Chitiet!F794)-4,0)</f>
        <v>0</v>
      </c>
      <c r="G794" s="65">
        <f>IFERROR(VLOOKUP(B794,DM_HHDV!$B$5:$K$1050,8,0)*KH_DTBH_Chitiet!F794,0)</f>
        <v>0</v>
      </c>
      <c r="H794" s="65">
        <f>IFERROR(VLOOKUP(B794,DM_HHDV!$B$5:$K$1050,9,0)*KH_DTBH_Chitiet!F794,0)</f>
        <v>0</v>
      </c>
      <c r="I794" s="65">
        <f>IFERROR(VLOOKUP(B794,DM_HHDV!$B$5:$K$1050,10,0)*KH_DTBH_Chitiet!F794,0)</f>
        <v>0</v>
      </c>
      <c r="J794" s="65">
        <f>IFERROR(AVERAGE(KHBH_Chitiet!BC794:BE794)+AVERAGE(KHBH_Chitiet!BF794:BH794)+AVERAGE(KHBH_Chitiet!BI794:BK794),0)</f>
        <v>0</v>
      </c>
      <c r="K794" s="65">
        <f>IFERROR(AVERAGE(KHBH_Chitiet!BL794:BN794)+AVERAGE(KHBH_Chitiet!BO794:BQ794)+AVERAGE(KHBH_Chitiet!BR794:BT794),0)</f>
        <v>0</v>
      </c>
      <c r="L794" s="65">
        <f>IFERROR(AVERAGE(KHBH_Chitiet!BU794:BW794)+AVERAGE(KHBH_Chitiet!BX794:BZ794)+AVERAGE(KHBH_Chitiet!CA794:CC794),0)</f>
        <v>0</v>
      </c>
      <c r="M794" s="65">
        <f>IFERROR(AVERAGE(KHBH_Chitiet!CD794:CF794)+AVERAGE(KHBH_Chitiet!CG794:CI794)+AVERAGE(KHBH_Chitiet!CJ794:CL794),0)</f>
        <v>0</v>
      </c>
      <c r="N794" s="65">
        <f t="shared" si="13"/>
        <v>0</v>
      </c>
      <c r="P794" s="139">
        <f>HLOOKUP($P$5,KHBH_Chitiet!$G$5:$R$1050,ROW(KH_DTBH_Chitiet!F794)-4,0)</f>
        <v>0</v>
      </c>
      <c r="Q794" s="139">
        <f>IFERROR(VLOOKUP(B794,DM_HHDV!$B$5:$K$1050,8,0)*KH_DTBH_Chitiet!P794,0)</f>
        <v>0</v>
      </c>
      <c r="R794" s="139">
        <f>IFERROR(VLOOKUP(B794,DM_HHDV!$B$5:$K$1050,9,0)*KH_DTBH_Chitiet!P794,0)</f>
        <v>0</v>
      </c>
      <c r="S794" s="139">
        <f>IFERROR(VLOOKUP(B794,DM_HHDV!$B$5:$K$1050,10,0)*KH_DTBH_Chitiet!P794,0)</f>
        <v>0</v>
      </c>
      <c r="T794" s="139">
        <f>HLOOKUP($T$5,KHBH_Chitiet!$G$5:$R$1050,ROW(KH_DTBH_Chitiet!F794)-4,0)</f>
        <v>0</v>
      </c>
      <c r="U794" s="139">
        <f>IFERROR(VLOOKUP(B794,DM_HHDV!$B$5:$K$1050,8,0)*KH_DTBH_Chitiet!T794,0)</f>
        <v>0</v>
      </c>
      <c r="V794" s="139">
        <f>IFERROR(VLOOKUP(B794,DM_HHDV!$B$5:$K$1050,9,0)*KH_DTBH_Chitiet!T794,0)</f>
        <v>0</v>
      </c>
      <c r="W794" s="139">
        <f>IFERROR(VLOOKUP(B794,DM_HHDV!$B$5:$K$1050,10,0)*KH_DTBH_Chitiet!T794,0)</f>
        <v>0</v>
      </c>
      <c r="X794" s="139">
        <f>IFERROR(VLOOKUP(B794,DM_HHDV!$B$5:$K$1050,5,0)*KH_DTBH_Chitiet!T794,0)</f>
        <v>0</v>
      </c>
      <c r="Y794" s="139">
        <f>IFERROR(VLOOKUP(B794,DM_HHDV!$B$5:$K$1050,6,0)*KH_DTBH_Chitiet!T794,0)</f>
        <v>0</v>
      </c>
      <c r="Z794" s="139">
        <f>IFERROR(VLOOKUP(B794,DM_HHDV!$B$5:$K$1050,7,0)*KH_DTBH_Chitiet!T794,0)</f>
        <v>0</v>
      </c>
      <c r="AA794" s="139">
        <f>IFERROR(AVERAGE(KHBH_Chitiet!S794:U794)+AVERAGE(KHBH_Chitiet!V794:X794)+AVERAGE(KHBH_Chitiet!Y794:AA794),0)</f>
        <v>0</v>
      </c>
      <c r="AB794" s="139">
        <f>IFERROR(AVERAGE(KHBH_Chitiet!AB794:AD794)+AVERAGE(KHBH_Chitiet!AE794:AG794)+AVERAGE(KHBH_Chitiet!AH794:AJ794),0)</f>
        <v>0</v>
      </c>
      <c r="AC794" s="139">
        <f>IFERROR(AVERAGE(KHBH_Chitiet!AK794:AM794)+AVERAGE(KHBH_Chitiet!AN795:AP795)+AVERAGE(KHBH_Chitiet!AQ794:AS794),0)</f>
        <v>0</v>
      </c>
      <c r="AD794" s="139">
        <f>IFERROR(AVERAGE(KHBH_Chitiet!AT794:AV794)+AVERAGE(KHBH_Chitiet!AW794:AY794)+AVERAGE(KHBH_Chitiet!AZ794:BB794),0)</f>
        <v>0</v>
      </c>
    </row>
    <row r="795" spans="1:30">
      <c r="A795" s="21">
        <v>790</v>
      </c>
      <c r="B795" s="65">
        <f>KHBH_Chitiet!B795</f>
        <v>0</v>
      </c>
      <c r="C795" s="65">
        <f>KHBH_Chitiet!C795</f>
        <v>0</v>
      </c>
      <c r="D795" s="62">
        <f>IFERROR(VLOOKUP(B795,DM_HHDV!$B$5:$E$1050,3,0),0)</f>
        <v>0</v>
      </c>
      <c r="E795" s="67">
        <f>IFERROR(VLOOKUP(B795,DM_HHDV!$B$5:$E$1050,4,0),0)</f>
        <v>0</v>
      </c>
      <c r="F795" s="65">
        <f>HLOOKUP($F$5,KHBH_Chitiet!$G$5:$R$1050,ROW(KH_DTBH_Chitiet!F795)-4,0)</f>
        <v>0</v>
      </c>
      <c r="G795" s="65">
        <f>IFERROR(VLOOKUP(B795,DM_HHDV!$B$5:$K$1050,8,0)*KH_DTBH_Chitiet!F795,0)</f>
        <v>0</v>
      </c>
      <c r="H795" s="65">
        <f>IFERROR(VLOOKUP(B795,DM_HHDV!$B$5:$K$1050,9,0)*KH_DTBH_Chitiet!F795,0)</f>
        <v>0</v>
      </c>
      <c r="I795" s="65">
        <f>IFERROR(VLOOKUP(B795,DM_HHDV!$B$5:$K$1050,10,0)*KH_DTBH_Chitiet!F795,0)</f>
        <v>0</v>
      </c>
      <c r="J795" s="65">
        <f>IFERROR(AVERAGE(KHBH_Chitiet!BC795:BE795)+AVERAGE(KHBH_Chitiet!BF795:BH795)+AVERAGE(KHBH_Chitiet!BI795:BK795),0)</f>
        <v>0</v>
      </c>
      <c r="K795" s="65">
        <f>IFERROR(AVERAGE(KHBH_Chitiet!BL795:BN795)+AVERAGE(KHBH_Chitiet!BO795:BQ795)+AVERAGE(KHBH_Chitiet!BR795:BT795),0)</f>
        <v>0</v>
      </c>
      <c r="L795" s="65">
        <f>IFERROR(AVERAGE(KHBH_Chitiet!BU795:BW795)+AVERAGE(KHBH_Chitiet!BX795:BZ795)+AVERAGE(KHBH_Chitiet!CA795:CC795),0)</f>
        <v>0</v>
      </c>
      <c r="M795" s="65">
        <f>IFERROR(AVERAGE(KHBH_Chitiet!CD795:CF795)+AVERAGE(KHBH_Chitiet!CG795:CI795)+AVERAGE(KHBH_Chitiet!CJ795:CL795),0)</f>
        <v>0</v>
      </c>
      <c r="N795" s="65">
        <f t="shared" si="13"/>
        <v>0</v>
      </c>
      <c r="P795" s="139">
        <f>HLOOKUP($P$5,KHBH_Chitiet!$G$5:$R$1050,ROW(KH_DTBH_Chitiet!F795)-4,0)</f>
        <v>0</v>
      </c>
      <c r="Q795" s="139">
        <f>IFERROR(VLOOKUP(B795,DM_HHDV!$B$5:$K$1050,8,0)*KH_DTBH_Chitiet!P795,0)</f>
        <v>0</v>
      </c>
      <c r="R795" s="139">
        <f>IFERROR(VLOOKUP(B795,DM_HHDV!$B$5:$K$1050,9,0)*KH_DTBH_Chitiet!P795,0)</f>
        <v>0</v>
      </c>
      <c r="S795" s="139">
        <f>IFERROR(VLOOKUP(B795,DM_HHDV!$B$5:$K$1050,10,0)*KH_DTBH_Chitiet!P795,0)</f>
        <v>0</v>
      </c>
      <c r="T795" s="139">
        <f>HLOOKUP($T$5,KHBH_Chitiet!$G$5:$R$1050,ROW(KH_DTBH_Chitiet!F795)-4,0)</f>
        <v>0</v>
      </c>
      <c r="U795" s="139">
        <f>IFERROR(VLOOKUP(B795,DM_HHDV!$B$5:$K$1050,8,0)*KH_DTBH_Chitiet!T795,0)</f>
        <v>0</v>
      </c>
      <c r="V795" s="139">
        <f>IFERROR(VLOOKUP(B795,DM_HHDV!$B$5:$K$1050,9,0)*KH_DTBH_Chitiet!T795,0)</f>
        <v>0</v>
      </c>
      <c r="W795" s="139">
        <f>IFERROR(VLOOKUP(B795,DM_HHDV!$B$5:$K$1050,10,0)*KH_DTBH_Chitiet!T795,0)</f>
        <v>0</v>
      </c>
      <c r="X795" s="139">
        <f>IFERROR(VLOOKUP(B795,DM_HHDV!$B$5:$K$1050,5,0)*KH_DTBH_Chitiet!T795,0)</f>
        <v>0</v>
      </c>
      <c r="Y795" s="139">
        <f>IFERROR(VLOOKUP(B795,DM_HHDV!$B$5:$K$1050,6,0)*KH_DTBH_Chitiet!T795,0)</f>
        <v>0</v>
      </c>
      <c r="Z795" s="139">
        <f>IFERROR(VLOOKUP(B795,DM_HHDV!$B$5:$K$1050,7,0)*KH_DTBH_Chitiet!T795,0)</f>
        <v>0</v>
      </c>
      <c r="AA795" s="139">
        <f>IFERROR(AVERAGE(KHBH_Chitiet!S795:U795)+AVERAGE(KHBH_Chitiet!V795:X795)+AVERAGE(KHBH_Chitiet!Y795:AA795),0)</f>
        <v>0</v>
      </c>
      <c r="AB795" s="139">
        <f>IFERROR(AVERAGE(KHBH_Chitiet!AB795:AD795)+AVERAGE(KHBH_Chitiet!AE795:AG795)+AVERAGE(KHBH_Chitiet!AH795:AJ795),0)</f>
        <v>0</v>
      </c>
      <c r="AC795" s="139">
        <f>IFERROR(AVERAGE(KHBH_Chitiet!AK795:AM795)+AVERAGE(KHBH_Chitiet!AN796:AP796)+AVERAGE(KHBH_Chitiet!AQ795:AS795),0)</f>
        <v>0</v>
      </c>
      <c r="AD795" s="139">
        <f>IFERROR(AVERAGE(KHBH_Chitiet!AT795:AV795)+AVERAGE(KHBH_Chitiet!AW795:AY795)+AVERAGE(KHBH_Chitiet!AZ795:BB795),0)</f>
        <v>0</v>
      </c>
    </row>
    <row r="796" spans="1:30">
      <c r="A796" s="21">
        <v>791</v>
      </c>
      <c r="B796" s="65">
        <f>KHBH_Chitiet!B796</f>
        <v>0</v>
      </c>
      <c r="C796" s="65">
        <f>KHBH_Chitiet!C796</f>
        <v>0</v>
      </c>
      <c r="D796" s="62">
        <f>IFERROR(VLOOKUP(B796,DM_HHDV!$B$5:$E$1050,3,0),0)</f>
        <v>0</v>
      </c>
      <c r="E796" s="67">
        <f>IFERROR(VLOOKUP(B796,DM_HHDV!$B$5:$E$1050,4,0),0)</f>
        <v>0</v>
      </c>
      <c r="F796" s="65">
        <f>HLOOKUP($F$5,KHBH_Chitiet!$G$5:$R$1050,ROW(KH_DTBH_Chitiet!F796)-4,0)</f>
        <v>0</v>
      </c>
      <c r="G796" s="65">
        <f>IFERROR(VLOOKUP(B796,DM_HHDV!$B$5:$K$1050,8,0)*KH_DTBH_Chitiet!F796,0)</f>
        <v>0</v>
      </c>
      <c r="H796" s="65">
        <f>IFERROR(VLOOKUP(B796,DM_HHDV!$B$5:$K$1050,9,0)*KH_DTBH_Chitiet!F796,0)</f>
        <v>0</v>
      </c>
      <c r="I796" s="65">
        <f>IFERROR(VLOOKUP(B796,DM_HHDV!$B$5:$K$1050,10,0)*KH_DTBH_Chitiet!F796,0)</f>
        <v>0</v>
      </c>
      <c r="J796" s="65">
        <f>IFERROR(AVERAGE(KHBH_Chitiet!BC796:BE796)+AVERAGE(KHBH_Chitiet!BF796:BH796)+AVERAGE(KHBH_Chitiet!BI796:BK796),0)</f>
        <v>0</v>
      </c>
      <c r="K796" s="65">
        <f>IFERROR(AVERAGE(KHBH_Chitiet!BL796:BN796)+AVERAGE(KHBH_Chitiet!BO796:BQ796)+AVERAGE(KHBH_Chitiet!BR796:BT796),0)</f>
        <v>0</v>
      </c>
      <c r="L796" s="65">
        <f>IFERROR(AVERAGE(KHBH_Chitiet!BU796:BW796)+AVERAGE(KHBH_Chitiet!BX796:BZ796)+AVERAGE(KHBH_Chitiet!CA796:CC796),0)</f>
        <v>0</v>
      </c>
      <c r="M796" s="65">
        <f>IFERROR(AVERAGE(KHBH_Chitiet!CD796:CF796)+AVERAGE(KHBH_Chitiet!CG796:CI796)+AVERAGE(KHBH_Chitiet!CJ796:CL796),0)</f>
        <v>0</v>
      </c>
      <c r="N796" s="65">
        <f t="shared" si="13"/>
        <v>0</v>
      </c>
      <c r="P796" s="139">
        <f>HLOOKUP($P$5,KHBH_Chitiet!$G$5:$R$1050,ROW(KH_DTBH_Chitiet!F796)-4,0)</f>
        <v>0</v>
      </c>
      <c r="Q796" s="139">
        <f>IFERROR(VLOOKUP(B796,DM_HHDV!$B$5:$K$1050,8,0)*KH_DTBH_Chitiet!P796,0)</f>
        <v>0</v>
      </c>
      <c r="R796" s="139">
        <f>IFERROR(VLOOKUP(B796,DM_HHDV!$B$5:$K$1050,9,0)*KH_DTBH_Chitiet!P796,0)</f>
        <v>0</v>
      </c>
      <c r="S796" s="139">
        <f>IFERROR(VLOOKUP(B796,DM_HHDV!$B$5:$K$1050,10,0)*KH_DTBH_Chitiet!P796,0)</f>
        <v>0</v>
      </c>
      <c r="T796" s="139">
        <f>HLOOKUP($T$5,KHBH_Chitiet!$G$5:$R$1050,ROW(KH_DTBH_Chitiet!F796)-4,0)</f>
        <v>0</v>
      </c>
      <c r="U796" s="139">
        <f>IFERROR(VLOOKUP(B796,DM_HHDV!$B$5:$K$1050,8,0)*KH_DTBH_Chitiet!T796,0)</f>
        <v>0</v>
      </c>
      <c r="V796" s="139">
        <f>IFERROR(VLOOKUP(B796,DM_HHDV!$B$5:$K$1050,9,0)*KH_DTBH_Chitiet!T796,0)</f>
        <v>0</v>
      </c>
      <c r="W796" s="139">
        <f>IFERROR(VLOOKUP(B796,DM_HHDV!$B$5:$K$1050,10,0)*KH_DTBH_Chitiet!T796,0)</f>
        <v>0</v>
      </c>
      <c r="X796" s="139">
        <f>IFERROR(VLOOKUP(B796,DM_HHDV!$B$5:$K$1050,5,0)*KH_DTBH_Chitiet!T796,0)</f>
        <v>0</v>
      </c>
      <c r="Y796" s="139">
        <f>IFERROR(VLOOKUP(B796,DM_HHDV!$B$5:$K$1050,6,0)*KH_DTBH_Chitiet!T796,0)</f>
        <v>0</v>
      </c>
      <c r="Z796" s="139">
        <f>IFERROR(VLOOKUP(B796,DM_HHDV!$B$5:$K$1050,7,0)*KH_DTBH_Chitiet!T796,0)</f>
        <v>0</v>
      </c>
      <c r="AA796" s="139">
        <f>IFERROR(AVERAGE(KHBH_Chitiet!S796:U796)+AVERAGE(KHBH_Chitiet!V796:X796)+AVERAGE(KHBH_Chitiet!Y796:AA796),0)</f>
        <v>0</v>
      </c>
      <c r="AB796" s="139">
        <f>IFERROR(AVERAGE(KHBH_Chitiet!AB796:AD796)+AVERAGE(KHBH_Chitiet!AE796:AG796)+AVERAGE(KHBH_Chitiet!AH796:AJ796),0)</f>
        <v>0</v>
      </c>
      <c r="AC796" s="139">
        <f>IFERROR(AVERAGE(KHBH_Chitiet!AK796:AM796)+AVERAGE(KHBH_Chitiet!AN797:AP797)+AVERAGE(KHBH_Chitiet!AQ796:AS796),0)</f>
        <v>0</v>
      </c>
      <c r="AD796" s="139">
        <f>IFERROR(AVERAGE(KHBH_Chitiet!AT796:AV796)+AVERAGE(KHBH_Chitiet!AW796:AY796)+AVERAGE(KHBH_Chitiet!AZ796:BB796),0)</f>
        <v>0</v>
      </c>
    </row>
    <row r="797" spans="1:30">
      <c r="A797" s="21">
        <v>792</v>
      </c>
      <c r="B797" s="65">
        <f>KHBH_Chitiet!B797</f>
        <v>0</v>
      </c>
      <c r="C797" s="65">
        <f>KHBH_Chitiet!C797</f>
        <v>0</v>
      </c>
      <c r="D797" s="62">
        <f>IFERROR(VLOOKUP(B797,DM_HHDV!$B$5:$E$1050,3,0),0)</f>
        <v>0</v>
      </c>
      <c r="E797" s="67">
        <f>IFERROR(VLOOKUP(B797,DM_HHDV!$B$5:$E$1050,4,0),0)</f>
        <v>0</v>
      </c>
      <c r="F797" s="65">
        <f>HLOOKUP($F$5,KHBH_Chitiet!$G$5:$R$1050,ROW(KH_DTBH_Chitiet!F797)-4,0)</f>
        <v>0</v>
      </c>
      <c r="G797" s="65">
        <f>IFERROR(VLOOKUP(B797,DM_HHDV!$B$5:$K$1050,8,0)*KH_DTBH_Chitiet!F797,0)</f>
        <v>0</v>
      </c>
      <c r="H797" s="65">
        <f>IFERROR(VLOOKUP(B797,DM_HHDV!$B$5:$K$1050,9,0)*KH_DTBH_Chitiet!F797,0)</f>
        <v>0</v>
      </c>
      <c r="I797" s="65">
        <f>IFERROR(VLOOKUP(B797,DM_HHDV!$B$5:$K$1050,10,0)*KH_DTBH_Chitiet!F797,0)</f>
        <v>0</v>
      </c>
      <c r="J797" s="65">
        <f>IFERROR(AVERAGE(KHBH_Chitiet!BC797:BE797)+AVERAGE(KHBH_Chitiet!BF797:BH797)+AVERAGE(KHBH_Chitiet!BI797:BK797),0)</f>
        <v>0</v>
      </c>
      <c r="K797" s="65">
        <f>IFERROR(AVERAGE(KHBH_Chitiet!BL797:BN797)+AVERAGE(KHBH_Chitiet!BO797:BQ797)+AVERAGE(KHBH_Chitiet!BR797:BT797),0)</f>
        <v>0</v>
      </c>
      <c r="L797" s="65">
        <f>IFERROR(AVERAGE(KHBH_Chitiet!BU797:BW797)+AVERAGE(KHBH_Chitiet!BX797:BZ797)+AVERAGE(KHBH_Chitiet!CA797:CC797),0)</f>
        <v>0</v>
      </c>
      <c r="M797" s="65">
        <f>IFERROR(AVERAGE(KHBH_Chitiet!CD797:CF797)+AVERAGE(KHBH_Chitiet!CG797:CI797)+AVERAGE(KHBH_Chitiet!CJ797:CL797),0)</f>
        <v>0</v>
      </c>
      <c r="N797" s="65">
        <f t="shared" si="13"/>
        <v>0</v>
      </c>
      <c r="P797" s="139">
        <f>HLOOKUP($P$5,KHBH_Chitiet!$G$5:$R$1050,ROW(KH_DTBH_Chitiet!F797)-4,0)</f>
        <v>0</v>
      </c>
      <c r="Q797" s="139">
        <f>IFERROR(VLOOKUP(B797,DM_HHDV!$B$5:$K$1050,8,0)*KH_DTBH_Chitiet!P797,0)</f>
        <v>0</v>
      </c>
      <c r="R797" s="139">
        <f>IFERROR(VLOOKUP(B797,DM_HHDV!$B$5:$K$1050,9,0)*KH_DTBH_Chitiet!P797,0)</f>
        <v>0</v>
      </c>
      <c r="S797" s="139">
        <f>IFERROR(VLOOKUP(B797,DM_HHDV!$B$5:$K$1050,10,0)*KH_DTBH_Chitiet!P797,0)</f>
        <v>0</v>
      </c>
      <c r="T797" s="139">
        <f>HLOOKUP($T$5,KHBH_Chitiet!$G$5:$R$1050,ROW(KH_DTBH_Chitiet!F797)-4,0)</f>
        <v>0</v>
      </c>
      <c r="U797" s="139">
        <f>IFERROR(VLOOKUP(B797,DM_HHDV!$B$5:$K$1050,8,0)*KH_DTBH_Chitiet!T797,0)</f>
        <v>0</v>
      </c>
      <c r="V797" s="139">
        <f>IFERROR(VLOOKUP(B797,DM_HHDV!$B$5:$K$1050,9,0)*KH_DTBH_Chitiet!T797,0)</f>
        <v>0</v>
      </c>
      <c r="W797" s="139">
        <f>IFERROR(VLOOKUP(B797,DM_HHDV!$B$5:$K$1050,10,0)*KH_DTBH_Chitiet!T797,0)</f>
        <v>0</v>
      </c>
      <c r="X797" s="139">
        <f>IFERROR(VLOOKUP(B797,DM_HHDV!$B$5:$K$1050,5,0)*KH_DTBH_Chitiet!T797,0)</f>
        <v>0</v>
      </c>
      <c r="Y797" s="139">
        <f>IFERROR(VLOOKUP(B797,DM_HHDV!$B$5:$K$1050,6,0)*KH_DTBH_Chitiet!T797,0)</f>
        <v>0</v>
      </c>
      <c r="Z797" s="139">
        <f>IFERROR(VLOOKUP(B797,DM_HHDV!$B$5:$K$1050,7,0)*KH_DTBH_Chitiet!T797,0)</f>
        <v>0</v>
      </c>
      <c r="AA797" s="139">
        <f>IFERROR(AVERAGE(KHBH_Chitiet!S797:U797)+AVERAGE(KHBH_Chitiet!V797:X797)+AVERAGE(KHBH_Chitiet!Y797:AA797),0)</f>
        <v>0</v>
      </c>
      <c r="AB797" s="139">
        <f>IFERROR(AVERAGE(KHBH_Chitiet!AB797:AD797)+AVERAGE(KHBH_Chitiet!AE797:AG797)+AVERAGE(KHBH_Chitiet!AH797:AJ797),0)</f>
        <v>0</v>
      </c>
      <c r="AC797" s="139">
        <f>IFERROR(AVERAGE(KHBH_Chitiet!AK797:AM797)+AVERAGE(KHBH_Chitiet!AN798:AP798)+AVERAGE(KHBH_Chitiet!AQ797:AS797),0)</f>
        <v>0</v>
      </c>
      <c r="AD797" s="139">
        <f>IFERROR(AVERAGE(KHBH_Chitiet!AT797:AV797)+AVERAGE(KHBH_Chitiet!AW797:AY797)+AVERAGE(KHBH_Chitiet!AZ797:BB797),0)</f>
        <v>0</v>
      </c>
    </row>
    <row r="798" spans="1:30">
      <c r="A798" s="21">
        <v>793</v>
      </c>
      <c r="B798" s="65">
        <f>KHBH_Chitiet!B798</f>
        <v>0</v>
      </c>
      <c r="C798" s="65">
        <f>KHBH_Chitiet!C798</f>
        <v>0</v>
      </c>
      <c r="D798" s="62">
        <f>IFERROR(VLOOKUP(B798,DM_HHDV!$B$5:$E$1050,3,0),0)</f>
        <v>0</v>
      </c>
      <c r="E798" s="67">
        <f>IFERROR(VLOOKUP(B798,DM_HHDV!$B$5:$E$1050,4,0),0)</f>
        <v>0</v>
      </c>
      <c r="F798" s="65">
        <f>HLOOKUP($F$5,KHBH_Chitiet!$G$5:$R$1050,ROW(KH_DTBH_Chitiet!F798)-4,0)</f>
        <v>0</v>
      </c>
      <c r="G798" s="65">
        <f>IFERROR(VLOOKUP(B798,DM_HHDV!$B$5:$K$1050,8,0)*KH_DTBH_Chitiet!F798,0)</f>
        <v>0</v>
      </c>
      <c r="H798" s="65">
        <f>IFERROR(VLOOKUP(B798,DM_HHDV!$B$5:$K$1050,9,0)*KH_DTBH_Chitiet!F798,0)</f>
        <v>0</v>
      </c>
      <c r="I798" s="65">
        <f>IFERROR(VLOOKUP(B798,DM_HHDV!$B$5:$K$1050,10,0)*KH_DTBH_Chitiet!F798,0)</f>
        <v>0</v>
      </c>
      <c r="J798" s="65">
        <f>IFERROR(AVERAGE(KHBH_Chitiet!BC798:BE798)+AVERAGE(KHBH_Chitiet!BF798:BH798)+AVERAGE(KHBH_Chitiet!BI798:BK798),0)</f>
        <v>0</v>
      </c>
      <c r="K798" s="65">
        <f>IFERROR(AVERAGE(KHBH_Chitiet!BL798:BN798)+AVERAGE(KHBH_Chitiet!BO798:BQ798)+AVERAGE(KHBH_Chitiet!BR798:BT798),0)</f>
        <v>0</v>
      </c>
      <c r="L798" s="65">
        <f>IFERROR(AVERAGE(KHBH_Chitiet!BU798:BW798)+AVERAGE(KHBH_Chitiet!BX798:BZ798)+AVERAGE(KHBH_Chitiet!CA798:CC798),0)</f>
        <v>0</v>
      </c>
      <c r="M798" s="65">
        <f>IFERROR(AVERAGE(KHBH_Chitiet!CD798:CF798)+AVERAGE(KHBH_Chitiet!CG798:CI798)+AVERAGE(KHBH_Chitiet!CJ798:CL798),0)</f>
        <v>0</v>
      </c>
      <c r="N798" s="65">
        <f t="shared" si="13"/>
        <v>0</v>
      </c>
      <c r="P798" s="139">
        <f>HLOOKUP($P$5,KHBH_Chitiet!$G$5:$R$1050,ROW(KH_DTBH_Chitiet!F798)-4,0)</f>
        <v>0</v>
      </c>
      <c r="Q798" s="139">
        <f>IFERROR(VLOOKUP(B798,DM_HHDV!$B$5:$K$1050,8,0)*KH_DTBH_Chitiet!P798,0)</f>
        <v>0</v>
      </c>
      <c r="R798" s="139">
        <f>IFERROR(VLOOKUP(B798,DM_HHDV!$B$5:$K$1050,9,0)*KH_DTBH_Chitiet!P798,0)</f>
        <v>0</v>
      </c>
      <c r="S798" s="139">
        <f>IFERROR(VLOOKUP(B798,DM_HHDV!$B$5:$K$1050,10,0)*KH_DTBH_Chitiet!P798,0)</f>
        <v>0</v>
      </c>
      <c r="T798" s="139">
        <f>HLOOKUP($T$5,KHBH_Chitiet!$G$5:$R$1050,ROW(KH_DTBH_Chitiet!F798)-4,0)</f>
        <v>0</v>
      </c>
      <c r="U798" s="139">
        <f>IFERROR(VLOOKUP(B798,DM_HHDV!$B$5:$K$1050,8,0)*KH_DTBH_Chitiet!T798,0)</f>
        <v>0</v>
      </c>
      <c r="V798" s="139">
        <f>IFERROR(VLOOKUP(B798,DM_HHDV!$B$5:$K$1050,9,0)*KH_DTBH_Chitiet!T798,0)</f>
        <v>0</v>
      </c>
      <c r="W798" s="139">
        <f>IFERROR(VLOOKUP(B798,DM_HHDV!$B$5:$K$1050,10,0)*KH_DTBH_Chitiet!T798,0)</f>
        <v>0</v>
      </c>
      <c r="X798" s="139">
        <f>IFERROR(VLOOKUP(B798,DM_HHDV!$B$5:$K$1050,5,0)*KH_DTBH_Chitiet!T798,0)</f>
        <v>0</v>
      </c>
      <c r="Y798" s="139">
        <f>IFERROR(VLOOKUP(B798,DM_HHDV!$B$5:$K$1050,6,0)*KH_DTBH_Chitiet!T798,0)</f>
        <v>0</v>
      </c>
      <c r="Z798" s="139">
        <f>IFERROR(VLOOKUP(B798,DM_HHDV!$B$5:$K$1050,7,0)*KH_DTBH_Chitiet!T798,0)</f>
        <v>0</v>
      </c>
      <c r="AA798" s="139">
        <f>IFERROR(AVERAGE(KHBH_Chitiet!S798:U798)+AVERAGE(KHBH_Chitiet!V798:X798)+AVERAGE(KHBH_Chitiet!Y798:AA798),0)</f>
        <v>0</v>
      </c>
      <c r="AB798" s="139">
        <f>IFERROR(AVERAGE(KHBH_Chitiet!AB798:AD798)+AVERAGE(KHBH_Chitiet!AE798:AG798)+AVERAGE(KHBH_Chitiet!AH798:AJ798),0)</f>
        <v>0</v>
      </c>
      <c r="AC798" s="139">
        <f>IFERROR(AVERAGE(KHBH_Chitiet!AK798:AM798)+AVERAGE(KHBH_Chitiet!AN799:AP799)+AVERAGE(KHBH_Chitiet!AQ798:AS798),0)</f>
        <v>0</v>
      </c>
      <c r="AD798" s="139">
        <f>IFERROR(AVERAGE(KHBH_Chitiet!AT798:AV798)+AVERAGE(KHBH_Chitiet!AW798:AY798)+AVERAGE(KHBH_Chitiet!AZ798:BB798),0)</f>
        <v>0</v>
      </c>
    </row>
    <row r="799" spans="1:30">
      <c r="A799" s="21">
        <v>794</v>
      </c>
      <c r="B799" s="65">
        <f>KHBH_Chitiet!B799</f>
        <v>0</v>
      </c>
      <c r="C799" s="65">
        <f>KHBH_Chitiet!C799</f>
        <v>0</v>
      </c>
      <c r="D799" s="62">
        <f>IFERROR(VLOOKUP(B799,DM_HHDV!$B$5:$E$1050,3,0),0)</f>
        <v>0</v>
      </c>
      <c r="E799" s="67">
        <f>IFERROR(VLOOKUP(B799,DM_HHDV!$B$5:$E$1050,4,0),0)</f>
        <v>0</v>
      </c>
      <c r="F799" s="65">
        <f>HLOOKUP($F$5,KHBH_Chitiet!$G$5:$R$1050,ROW(KH_DTBH_Chitiet!F799)-4,0)</f>
        <v>0</v>
      </c>
      <c r="G799" s="65">
        <f>IFERROR(VLOOKUP(B799,DM_HHDV!$B$5:$K$1050,8,0)*KH_DTBH_Chitiet!F799,0)</f>
        <v>0</v>
      </c>
      <c r="H799" s="65">
        <f>IFERROR(VLOOKUP(B799,DM_HHDV!$B$5:$K$1050,9,0)*KH_DTBH_Chitiet!F799,0)</f>
        <v>0</v>
      </c>
      <c r="I799" s="65">
        <f>IFERROR(VLOOKUP(B799,DM_HHDV!$B$5:$K$1050,10,0)*KH_DTBH_Chitiet!F799,0)</f>
        <v>0</v>
      </c>
      <c r="J799" s="65">
        <f>IFERROR(AVERAGE(KHBH_Chitiet!BC799:BE799)+AVERAGE(KHBH_Chitiet!BF799:BH799)+AVERAGE(KHBH_Chitiet!BI799:BK799),0)</f>
        <v>0</v>
      </c>
      <c r="K799" s="65">
        <f>IFERROR(AVERAGE(KHBH_Chitiet!BL799:BN799)+AVERAGE(KHBH_Chitiet!BO799:BQ799)+AVERAGE(KHBH_Chitiet!BR799:BT799),0)</f>
        <v>0</v>
      </c>
      <c r="L799" s="65">
        <f>IFERROR(AVERAGE(KHBH_Chitiet!BU799:BW799)+AVERAGE(KHBH_Chitiet!BX799:BZ799)+AVERAGE(KHBH_Chitiet!CA799:CC799),0)</f>
        <v>0</v>
      </c>
      <c r="M799" s="65">
        <f>IFERROR(AVERAGE(KHBH_Chitiet!CD799:CF799)+AVERAGE(KHBH_Chitiet!CG799:CI799)+AVERAGE(KHBH_Chitiet!CJ799:CL799),0)</f>
        <v>0</v>
      </c>
      <c r="N799" s="65">
        <f t="shared" si="13"/>
        <v>0</v>
      </c>
      <c r="P799" s="139">
        <f>HLOOKUP($P$5,KHBH_Chitiet!$G$5:$R$1050,ROW(KH_DTBH_Chitiet!F799)-4,0)</f>
        <v>0</v>
      </c>
      <c r="Q799" s="139">
        <f>IFERROR(VLOOKUP(B799,DM_HHDV!$B$5:$K$1050,8,0)*KH_DTBH_Chitiet!P799,0)</f>
        <v>0</v>
      </c>
      <c r="R799" s="139">
        <f>IFERROR(VLOOKUP(B799,DM_HHDV!$B$5:$K$1050,9,0)*KH_DTBH_Chitiet!P799,0)</f>
        <v>0</v>
      </c>
      <c r="S799" s="139">
        <f>IFERROR(VLOOKUP(B799,DM_HHDV!$B$5:$K$1050,10,0)*KH_DTBH_Chitiet!P799,0)</f>
        <v>0</v>
      </c>
      <c r="T799" s="139">
        <f>HLOOKUP($T$5,KHBH_Chitiet!$G$5:$R$1050,ROW(KH_DTBH_Chitiet!F799)-4,0)</f>
        <v>0</v>
      </c>
      <c r="U799" s="139">
        <f>IFERROR(VLOOKUP(B799,DM_HHDV!$B$5:$K$1050,8,0)*KH_DTBH_Chitiet!T799,0)</f>
        <v>0</v>
      </c>
      <c r="V799" s="139">
        <f>IFERROR(VLOOKUP(B799,DM_HHDV!$B$5:$K$1050,9,0)*KH_DTBH_Chitiet!T799,0)</f>
        <v>0</v>
      </c>
      <c r="W799" s="139">
        <f>IFERROR(VLOOKUP(B799,DM_HHDV!$B$5:$K$1050,10,0)*KH_DTBH_Chitiet!T799,0)</f>
        <v>0</v>
      </c>
      <c r="X799" s="139">
        <f>IFERROR(VLOOKUP(B799,DM_HHDV!$B$5:$K$1050,5,0)*KH_DTBH_Chitiet!T799,0)</f>
        <v>0</v>
      </c>
      <c r="Y799" s="139">
        <f>IFERROR(VLOOKUP(B799,DM_HHDV!$B$5:$K$1050,6,0)*KH_DTBH_Chitiet!T799,0)</f>
        <v>0</v>
      </c>
      <c r="Z799" s="139">
        <f>IFERROR(VLOOKUP(B799,DM_HHDV!$B$5:$K$1050,7,0)*KH_DTBH_Chitiet!T799,0)</f>
        <v>0</v>
      </c>
      <c r="AA799" s="139">
        <f>IFERROR(AVERAGE(KHBH_Chitiet!S799:U799)+AVERAGE(KHBH_Chitiet!V799:X799)+AVERAGE(KHBH_Chitiet!Y799:AA799),0)</f>
        <v>0</v>
      </c>
      <c r="AB799" s="139">
        <f>IFERROR(AVERAGE(KHBH_Chitiet!AB799:AD799)+AVERAGE(KHBH_Chitiet!AE799:AG799)+AVERAGE(KHBH_Chitiet!AH799:AJ799),0)</f>
        <v>0</v>
      </c>
      <c r="AC799" s="139">
        <f>IFERROR(AVERAGE(KHBH_Chitiet!AK799:AM799)+AVERAGE(KHBH_Chitiet!AN800:AP800)+AVERAGE(KHBH_Chitiet!AQ799:AS799),0)</f>
        <v>0</v>
      </c>
      <c r="AD799" s="139">
        <f>IFERROR(AVERAGE(KHBH_Chitiet!AT799:AV799)+AVERAGE(KHBH_Chitiet!AW799:AY799)+AVERAGE(KHBH_Chitiet!AZ799:BB799),0)</f>
        <v>0</v>
      </c>
    </row>
    <row r="800" spans="1:30">
      <c r="A800" s="21">
        <v>795</v>
      </c>
      <c r="B800" s="65">
        <f>KHBH_Chitiet!B800</f>
        <v>0</v>
      </c>
      <c r="C800" s="65">
        <f>KHBH_Chitiet!C800</f>
        <v>0</v>
      </c>
      <c r="D800" s="62">
        <f>IFERROR(VLOOKUP(B800,DM_HHDV!$B$5:$E$1050,3,0),0)</f>
        <v>0</v>
      </c>
      <c r="E800" s="67">
        <f>IFERROR(VLOOKUP(B800,DM_HHDV!$B$5:$E$1050,4,0),0)</f>
        <v>0</v>
      </c>
      <c r="F800" s="65">
        <f>HLOOKUP($F$5,KHBH_Chitiet!$G$5:$R$1050,ROW(KH_DTBH_Chitiet!F800)-4,0)</f>
        <v>0</v>
      </c>
      <c r="G800" s="65">
        <f>IFERROR(VLOOKUP(B800,DM_HHDV!$B$5:$K$1050,8,0)*KH_DTBH_Chitiet!F800,0)</f>
        <v>0</v>
      </c>
      <c r="H800" s="65">
        <f>IFERROR(VLOOKUP(B800,DM_HHDV!$B$5:$K$1050,9,0)*KH_DTBH_Chitiet!F800,0)</f>
        <v>0</v>
      </c>
      <c r="I800" s="65">
        <f>IFERROR(VLOOKUP(B800,DM_HHDV!$B$5:$K$1050,10,0)*KH_DTBH_Chitiet!F800,0)</f>
        <v>0</v>
      </c>
      <c r="J800" s="65">
        <f>IFERROR(AVERAGE(KHBH_Chitiet!BC800:BE800)+AVERAGE(KHBH_Chitiet!BF800:BH800)+AVERAGE(KHBH_Chitiet!BI800:BK800),0)</f>
        <v>0</v>
      </c>
      <c r="K800" s="65">
        <f>IFERROR(AVERAGE(KHBH_Chitiet!BL800:BN800)+AVERAGE(KHBH_Chitiet!BO800:BQ800)+AVERAGE(KHBH_Chitiet!BR800:BT800),0)</f>
        <v>0</v>
      </c>
      <c r="L800" s="65">
        <f>IFERROR(AVERAGE(KHBH_Chitiet!BU800:BW800)+AVERAGE(KHBH_Chitiet!BX800:BZ800)+AVERAGE(KHBH_Chitiet!CA800:CC800),0)</f>
        <v>0</v>
      </c>
      <c r="M800" s="65">
        <f>IFERROR(AVERAGE(KHBH_Chitiet!CD800:CF800)+AVERAGE(KHBH_Chitiet!CG800:CI800)+AVERAGE(KHBH_Chitiet!CJ800:CL800),0)</f>
        <v>0</v>
      </c>
      <c r="N800" s="65">
        <f t="shared" si="13"/>
        <v>0</v>
      </c>
      <c r="P800" s="139">
        <f>HLOOKUP($P$5,KHBH_Chitiet!$G$5:$R$1050,ROW(KH_DTBH_Chitiet!F800)-4,0)</f>
        <v>0</v>
      </c>
      <c r="Q800" s="139">
        <f>IFERROR(VLOOKUP(B800,DM_HHDV!$B$5:$K$1050,8,0)*KH_DTBH_Chitiet!P800,0)</f>
        <v>0</v>
      </c>
      <c r="R800" s="139">
        <f>IFERROR(VLOOKUP(B800,DM_HHDV!$B$5:$K$1050,9,0)*KH_DTBH_Chitiet!P800,0)</f>
        <v>0</v>
      </c>
      <c r="S800" s="139">
        <f>IFERROR(VLOOKUP(B800,DM_HHDV!$B$5:$K$1050,10,0)*KH_DTBH_Chitiet!P800,0)</f>
        <v>0</v>
      </c>
      <c r="T800" s="139">
        <f>HLOOKUP($T$5,KHBH_Chitiet!$G$5:$R$1050,ROW(KH_DTBH_Chitiet!F800)-4,0)</f>
        <v>0</v>
      </c>
      <c r="U800" s="139">
        <f>IFERROR(VLOOKUP(B800,DM_HHDV!$B$5:$K$1050,8,0)*KH_DTBH_Chitiet!T800,0)</f>
        <v>0</v>
      </c>
      <c r="V800" s="139">
        <f>IFERROR(VLOOKUP(B800,DM_HHDV!$B$5:$K$1050,9,0)*KH_DTBH_Chitiet!T800,0)</f>
        <v>0</v>
      </c>
      <c r="W800" s="139">
        <f>IFERROR(VLOOKUP(B800,DM_HHDV!$B$5:$K$1050,10,0)*KH_DTBH_Chitiet!T800,0)</f>
        <v>0</v>
      </c>
      <c r="X800" s="139">
        <f>IFERROR(VLOOKUP(B800,DM_HHDV!$B$5:$K$1050,5,0)*KH_DTBH_Chitiet!T800,0)</f>
        <v>0</v>
      </c>
      <c r="Y800" s="139">
        <f>IFERROR(VLOOKUP(B800,DM_HHDV!$B$5:$K$1050,6,0)*KH_DTBH_Chitiet!T800,0)</f>
        <v>0</v>
      </c>
      <c r="Z800" s="139">
        <f>IFERROR(VLOOKUP(B800,DM_HHDV!$B$5:$K$1050,7,0)*KH_DTBH_Chitiet!T800,0)</f>
        <v>0</v>
      </c>
      <c r="AA800" s="139">
        <f>IFERROR(AVERAGE(KHBH_Chitiet!S800:U800)+AVERAGE(KHBH_Chitiet!V800:X800)+AVERAGE(KHBH_Chitiet!Y800:AA800),0)</f>
        <v>0</v>
      </c>
      <c r="AB800" s="139">
        <f>IFERROR(AVERAGE(KHBH_Chitiet!AB800:AD800)+AVERAGE(KHBH_Chitiet!AE800:AG800)+AVERAGE(KHBH_Chitiet!AH800:AJ800),0)</f>
        <v>0</v>
      </c>
      <c r="AC800" s="139">
        <f>IFERROR(AVERAGE(KHBH_Chitiet!AK800:AM800)+AVERAGE(KHBH_Chitiet!AN801:AP801)+AVERAGE(KHBH_Chitiet!AQ800:AS800),0)</f>
        <v>0</v>
      </c>
      <c r="AD800" s="139">
        <f>IFERROR(AVERAGE(KHBH_Chitiet!AT800:AV800)+AVERAGE(KHBH_Chitiet!AW800:AY800)+AVERAGE(KHBH_Chitiet!AZ800:BB800),0)</f>
        <v>0</v>
      </c>
    </row>
    <row r="801" spans="1:30">
      <c r="A801" s="21">
        <v>796</v>
      </c>
      <c r="B801" s="65">
        <f>KHBH_Chitiet!B801</f>
        <v>0</v>
      </c>
      <c r="C801" s="65">
        <f>KHBH_Chitiet!C801</f>
        <v>0</v>
      </c>
      <c r="D801" s="62">
        <f>IFERROR(VLOOKUP(B801,DM_HHDV!$B$5:$E$1050,3,0),0)</f>
        <v>0</v>
      </c>
      <c r="E801" s="67">
        <f>IFERROR(VLOOKUP(B801,DM_HHDV!$B$5:$E$1050,4,0),0)</f>
        <v>0</v>
      </c>
      <c r="F801" s="65">
        <f>HLOOKUP($F$5,KHBH_Chitiet!$G$5:$R$1050,ROW(KH_DTBH_Chitiet!F801)-4,0)</f>
        <v>0</v>
      </c>
      <c r="G801" s="65">
        <f>IFERROR(VLOOKUP(B801,DM_HHDV!$B$5:$K$1050,8,0)*KH_DTBH_Chitiet!F801,0)</f>
        <v>0</v>
      </c>
      <c r="H801" s="65">
        <f>IFERROR(VLOOKUP(B801,DM_HHDV!$B$5:$K$1050,9,0)*KH_DTBH_Chitiet!F801,0)</f>
        <v>0</v>
      </c>
      <c r="I801" s="65">
        <f>IFERROR(VLOOKUP(B801,DM_HHDV!$B$5:$K$1050,10,0)*KH_DTBH_Chitiet!F801,0)</f>
        <v>0</v>
      </c>
      <c r="J801" s="65">
        <f>IFERROR(AVERAGE(KHBH_Chitiet!BC801:BE801)+AVERAGE(KHBH_Chitiet!BF801:BH801)+AVERAGE(KHBH_Chitiet!BI801:BK801),0)</f>
        <v>0</v>
      </c>
      <c r="K801" s="65">
        <f>IFERROR(AVERAGE(KHBH_Chitiet!BL801:BN801)+AVERAGE(KHBH_Chitiet!BO801:BQ801)+AVERAGE(KHBH_Chitiet!BR801:BT801),0)</f>
        <v>0</v>
      </c>
      <c r="L801" s="65">
        <f>IFERROR(AVERAGE(KHBH_Chitiet!BU801:BW801)+AVERAGE(KHBH_Chitiet!BX801:BZ801)+AVERAGE(KHBH_Chitiet!CA801:CC801),0)</f>
        <v>0</v>
      </c>
      <c r="M801" s="65">
        <f>IFERROR(AVERAGE(KHBH_Chitiet!CD801:CF801)+AVERAGE(KHBH_Chitiet!CG801:CI801)+AVERAGE(KHBH_Chitiet!CJ801:CL801),0)</f>
        <v>0</v>
      </c>
      <c r="N801" s="65">
        <f t="shared" si="13"/>
        <v>0</v>
      </c>
      <c r="P801" s="139">
        <f>HLOOKUP($P$5,KHBH_Chitiet!$G$5:$R$1050,ROW(KH_DTBH_Chitiet!F801)-4,0)</f>
        <v>0</v>
      </c>
      <c r="Q801" s="139">
        <f>IFERROR(VLOOKUP(B801,DM_HHDV!$B$5:$K$1050,8,0)*KH_DTBH_Chitiet!P801,0)</f>
        <v>0</v>
      </c>
      <c r="R801" s="139">
        <f>IFERROR(VLOOKUP(B801,DM_HHDV!$B$5:$K$1050,9,0)*KH_DTBH_Chitiet!P801,0)</f>
        <v>0</v>
      </c>
      <c r="S801" s="139">
        <f>IFERROR(VLOOKUP(B801,DM_HHDV!$B$5:$K$1050,10,0)*KH_DTBH_Chitiet!P801,0)</f>
        <v>0</v>
      </c>
      <c r="T801" s="139">
        <f>HLOOKUP($T$5,KHBH_Chitiet!$G$5:$R$1050,ROW(KH_DTBH_Chitiet!F801)-4,0)</f>
        <v>0</v>
      </c>
      <c r="U801" s="139">
        <f>IFERROR(VLOOKUP(B801,DM_HHDV!$B$5:$K$1050,8,0)*KH_DTBH_Chitiet!T801,0)</f>
        <v>0</v>
      </c>
      <c r="V801" s="139">
        <f>IFERROR(VLOOKUP(B801,DM_HHDV!$B$5:$K$1050,9,0)*KH_DTBH_Chitiet!T801,0)</f>
        <v>0</v>
      </c>
      <c r="W801" s="139">
        <f>IFERROR(VLOOKUP(B801,DM_HHDV!$B$5:$K$1050,10,0)*KH_DTBH_Chitiet!T801,0)</f>
        <v>0</v>
      </c>
      <c r="X801" s="139">
        <f>IFERROR(VLOOKUP(B801,DM_HHDV!$B$5:$K$1050,5,0)*KH_DTBH_Chitiet!T801,0)</f>
        <v>0</v>
      </c>
      <c r="Y801" s="139">
        <f>IFERROR(VLOOKUP(B801,DM_HHDV!$B$5:$K$1050,6,0)*KH_DTBH_Chitiet!T801,0)</f>
        <v>0</v>
      </c>
      <c r="Z801" s="139">
        <f>IFERROR(VLOOKUP(B801,DM_HHDV!$B$5:$K$1050,7,0)*KH_DTBH_Chitiet!T801,0)</f>
        <v>0</v>
      </c>
      <c r="AA801" s="139">
        <f>IFERROR(AVERAGE(KHBH_Chitiet!S801:U801)+AVERAGE(KHBH_Chitiet!V801:X801)+AVERAGE(KHBH_Chitiet!Y801:AA801),0)</f>
        <v>0</v>
      </c>
      <c r="AB801" s="139">
        <f>IFERROR(AVERAGE(KHBH_Chitiet!AB801:AD801)+AVERAGE(KHBH_Chitiet!AE801:AG801)+AVERAGE(KHBH_Chitiet!AH801:AJ801),0)</f>
        <v>0</v>
      </c>
      <c r="AC801" s="139">
        <f>IFERROR(AVERAGE(KHBH_Chitiet!AK801:AM801)+AVERAGE(KHBH_Chitiet!AN802:AP802)+AVERAGE(KHBH_Chitiet!AQ801:AS801),0)</f>
        <v>0</v>
      </c>
      <c r="AD801" s="139">
        <f>IFERROR(AVERAGE(KHBH_Chitiet!AT801:AV801)+AVERAGE(KHBH_Chitiet!AW801:AY801)+AVERAGE(KHBH_Chitiet!AZ801:BB801),0)</f>
        <v>0</v>
      </c>
    </row>
    <row r="802" spans="1:30">
      <c r="A802" s="21">
        <v>797</v>
      </c>
      <c r="B802" s="65">
        <f>KHBH_Chitiet!B802</f>
        <v>0</v>
      </c>
      <c r="C802" s="65">
        <f>KHBH_Chitiet!C802</f>
        <v>0</v>
      </c>
      <c r="D802" s="62">
        <f>IFERROR(VLOOKUP(B802,DM_HHDV!$B$5:$E$1050,3,0),0)</f>
        <v>0</v>
      </c>
      <c r="E802" s="67">
        <f>IFERROR(VLOOKUP(B802,DM_HHDV!$B$5:$E$1050,4,0),0)</f>
        <v>0</v>
      </c>
      <c r="F802" s="65">
        <f>HLOOKUP($F$5,KHBH_Chitiet!$G$5:$R$1050,ROW(KH_DTBH_Chitiet!F802)-4,0)</f>
        <v>0</v>
      </c>
      <c r="G802" s="65">
        <f>IFERROR(VLOOKUP(B802,DM_HHDV!$B$5:$K$1050,8,0)*KH_DTBH_Chitiet!F802,0)</f>
        <v>0</v>
      </c>
      <c r="H802" s="65">
        <f>IFERROR(VLOOKUP(B802,DM_HHDV!$B$5:$K$1050,9,0)*KH_DTBH_Chitiet!F802,0)</f>
        <v>0</v>
      </c>
      <c r="I802" s="65">
        <f>IFERROR(VLOOKUP(B802,DM_HHDV!$B$5:$K$1050,10,0)*KH_DTBH_Chitiet!F802,0)</f>
        <v>0</v>
      </c>
      <c r="J802" s="65">
        <f>IFERROR(AVERAGE(KHBH_Chitiet!BC802:BE802)+AVERAGE(KHBH_Chitiet!BF802:BH802)+AVERAGE(KHBH_Chitiet!BI802:BK802),0)</f>
        <v>0</v>
      </c>
      <c r="K802" s="65">
        <f>IFERROR(AVERAGE(KHBH_Chitiet!BL802:BN802)+AVERAGE(KHBH_Chitiet!BO802:BQ802)+AVERAGE(KHBH_Chitiet!BR802:BT802),0)</f>
        <v>0</v>
      </c>
      <c r="L802" s="65">
        <f>IFERROR(AVERAGE(KHBH_Chitiet!BU802:BW802)+AVERAGE(KHBH_Chitiet!BX802:BZ802)+AVERAGE(KHBH_Chitiet!CA802:CC802),0)</f>
        <v>0</v>
      </c>
      <c r="M802" s="65">
        <f>IFERROR(AVERAGE(KHBH_Chitiet!CD802:CF802)+AVERAGE(KHBH_Chitiet!CG802:CI802)+AVERAGE(KHBH_Chitiet!CJ802:CL802),0)</f>
        <v>0</v>
      </c>
      <c r="N802" s="65">
        <f t="shared" si="13"/>
        <v>0</v>
      </c>
      <c r="P802" s="139">
        <f>HLOOKUP($P$5,KHBH_Chitiet!$G$5:$R$1050,ROW(KH_DTBH_Chitiet!F802)-4,0)</f>
        <v>0</v>
      </c>
      <c r="Q802" s="139">
        <f>IFERROR(VLOOKUP(B802,DM_HHDV!$B$5:$K$1050,8,0)*KH_DTBH_Chitiet!P802,0)</f>
        <v>0</v>
      </c>
      <c r="R802" s="139">
        <f>IFERROR(VLOOKUP(B802,DM_HHDV!$B$5:$K$1050,9,0)*KH_DTBH_Chitiet!P802,0)</f>
        <v>0</v>
      </c>
      <c r="S802" s="139">
        <f>IFERROR(VLOOKUP(B802,DM_HHDV!$B$5:$K$1050,10,0)*KH_DTBH_Chitiet!P802,0)</f>
        <v>0</v>
      </c>
      <c r="T802" s="139">
        <f>HLOOKUP($T$5,KHBH_Chitiet!$G$5:$R$1050,ROW(KH_DTBH_Chitiet!F802)-4,0)</f>
        <v>0</v>
      </c>
      <c r="U802" s="139">
        <f>IFERROR(VLOOKUP(B802,DM_HHDV!$B$5:$K$1050,8,0)*KH_DTBH_Chitiet!T802,0)</f>
        <v>0</v>
      </c>
      <c r="V802" s="139">
        <f>IFERROR(VLOOKUP(B802,DM_HHDV!$B$5:$K$1050,9,0)*KH_DTBH_Chitiet!T802,0)</f>
        <v>0</v>
      </c>
      <c r="W802" s="139">
        <f>IFERROR(VLOOKUP(B802,DM_HHDV!$B$5:$K$1050,10,0)*KH_DTBH_Chitiet!T802,0)</f>
        <v>0</v>
      </c>
      <c r="X802" s="139">
        <f>IFERROR(VLOOKUP(B802,DM_HHDV!$B$5:$K$1050,5,0)*KH_DTBH_Chitiet!T802,0)</f>
        <v>0</v>
      </c>
      <c r="Y802" s="139">
        <f>IFERROR(VLOOKUP(B802,DM_HHDV!$B$5:$K$1050,6,0)*KH_DTBH_Chitiet!T802,0)</f>
        <v>0</v>
      </c>
      <c r="Z802" s="139">
        <f>IFERROR(VLOOKUP(B802,DM_HHDV!$B$5:$K$1050,7,0)*KH_DTBH_Chitiet!T802,0)</f>
        <v>0</v>
      </c>
      <c r="AA802" s="139">
        <f>IFERROR(AVERAGE(KHBH_Chitiet!S802:U802)+AVERAGE(KHBH_Chitiet!V802:X802)+AVERAGE(KHBH_Chitiet!Y802:AA802),0)</f>
        <v>0</v>
      </c>
      <c r="AB802" s="139">
        <f>IFERROR(AVERAGE(KHBH_Chitiet!AB802:AD802)+AVERAGE(KHBH_Chitiet!AE802:AG802)+AVERAGE(KHBH_Chitiet!AH802:AJ802),0)</f>
        <v>0</v>
      </c>
      <c r="AC802" s="139">
        <f>IFERROR(AVERAGE(KHBH_Chitiet!AK802:AM802)+AVERAGE(KHBH_Chitiet!AN803:AP803)+AVERAGE(KHBH_Chitiet!AQ802:AS802),0)</f>
        <v>0</v>
      </c>
      <c r="AD802" s="139">
        <f>IFERROR(AVERAGE(KHBH_Chitiet!AT802:AV802)+AVERAGE(KHBH_Chitiet!AW802:AY802)+AVERAGE(KHBH_Chitiet!AZ802:BB802),0)</f>
        <v>0</v>
      </c>
    </row>
    <row r="803" spans="1:30">
      <c r="A803" s="21">
        <v>798</v>
      </c>
      <c r="B803" s="65">
        <f>KHBH_Chitiet!B803</f>
        <v>0</v>
      </c>
      <c r="C803" s="65">
        <f>KHBH_Chitiet!C803</f>
        <v>0</v>
      </c>
      <c r="D803" s="62">
        <f>IFERROR(VLOOKUP(B803,DM_HHDV!$B$5:$E$1050,3,0),0)</f>
        <v>0</v>
      </c>
      <c r="E803" s="67">
        <f>IFERROR(VLOOKUP(B803,DM_HHDV!$B$5:$E$1050,4,0),0)</f>
        <v>0</v>
      </c>
      <c r="F803" s="65">
        <f>HLOOKUP($F$5,KHBH_Chitiet!$G$5:$R$1050,ROW(KH_DTBH_Chitiet!F803)-4,0)</f>
        <v>0</v>
      </c>
      <c r="G803" s="65">
        <f>IFERROR(VLOOKUP(B803,DM_HHDV!$B$5:$K$1050,8,0)*KH_DTBH_Chitiet!F803,0)</f>
        <v>0</v>
      </c>
      <c r="H803" s="65">
        <f>IFERROR(VLOOKUP(B803,DM_HHDV!$B$5:$K$1050,9,0)*KH_DTBH_Chitiet!F803,0)</f>
        <v>0</v>
      </c>
      <c r="I803" s="65">
        <f>IFERROR(VLOOKUP(B803,DM_HHDV!$B$5:$K$1050,10,0)*KH_DTBH_Chitiet!F803,0)</f>
        <v>0</v>
      </c>
      <c r="J803" s="65">
        <f>IFERROR(AVERAGE(KHBH_Chitiet!BC803:BE803)+AVERAGE(KHBH_Chitiet!BF803:BH803)+AVERAGE(KHBH_Chitiet!BI803:BK803),0)</f>
        <v>0</v>
      </c>
      <c r="K803" s="65">
        <f>IFERROR(AVERAGE(KHBH_Chitiet!BL803:BN803)+AVERAGE(KHBH_Chitiet!BO803:BQ803)+AVERAGE(KHBH_Chitiet!BR803:BT803),0)</f>
        <v>0</v>
      </c>
      <c r="L803" s="65">
        <f>IFERROR(AVERAGE(KHBH_Chitiet!BU803:BW803)+AVERAGE(KHBH_Chitiet!BX803:BZ803)+AVERAGE(KHBH_Chitiet!CA803:CC803),0)</f>
        <v>0</v>
      </c>
      <c r="M803" s="65">
        <f>IFERROR(AVERAGE(KHBH_Chitiet!CD803:CF803)+AVERAGE(KHBH_Chitiet!CG803:CI803)+AVERAGE(KHBH_Chitiet!CJ803:CL803),0)</f>
        <v>0</v>
      </c>
      <c r="N803" s="65">
        <f t="shared" si="13"/>
        <v>0</v>
      </c>
      <c r="P803" s="139">
        <f>HLOOKUP($P$5,KHBH_Chitiet!$G$5:$R$1050,ROW(KH_DTBH_Chitiet!F803)-4,0)</f>
        <v>0</v>
      </c>
      <c r="Q803" s="139">
        <f>IFERROR(VLOOKUP(B803,DM_HHDV!$B$5:$K$1050,8,0)*KH_DTBH_Chitiet!P803,0)</f>
        <v>0</v>
      </c>
      <c r="R803" s="139">
        <f>IFERROR(VLOOKUP(B803,DM_HHDV!$B$5:$K$1050,9,0)*KH_DTBH_Chitiet!P803,0)</f>
        <v>0</v>
      </c>
      <c r="S803" s="139">
        <f>IFERROR(VLOOKUP(B803,DM_HHDV!$B$5:$K$1050,10,0)*KH_DTBH_Chitiet!P803,0)</f>
        <v>0</v>
      </c>
      <c r="T803" s="139">
        <f>HLOOKUP($T$5,KHBH_Chitiet!$G$5:$R$1050,ROW(KH_DTBH_Chitiet!F803)-4,0)</f>
        <v>0</v>
      </c>
      <c r="U803" s="139">
        <f>IFERROR(VLOOKUP(B803,DM_HHDV!$B$5:$K$1050,8,0)*KH_DTBH_Chitiet!T803,0)</f>
        <v>0</v>
      </c>
      <c r="V803" s="139">
        <f>IFERROR(VLOOKUP(B803,DM_HHDV!$B$5:$K$1050,9,0)*KH_DTBH_Chitiet!T803,0)</f>
        <v>0</v>
      </c>
      <c r="W803" s="139">
        <f>IFERROR(VLOOKUP(B803,DM_HHDV!$B$5:$K$1050,10,0)*KH_DTBH_Chitiet!T803,0)</f>
        <v>0</v>
      </c>
      <c r="X803" s="139">
        <f>IFERROR(VLOOKUP(B803,DM_HHDV!$B$5:$K$1050,5,0)*KH_DTBH_Chitiet!T803,0)</f>
        <v>0</v>
      </c>
      <c r="Y803" s="139">
        <f>IFERROR(VLOOKUP(B803,DM_HHDV!$B$5:$K$1050,6,0)*KH_DTBH_Chitiet!T803,0)</f>
        <v>0</v>
      </c>
      <c r="Z803" s="139">
        <f>IFERROR(VLOOKUP(B803,DM_HHDV!$B$5:$K$1050,7,0)*KH_DTBH_Chitiet!T803,0)</f>
        <v>0</v>
      </c>
      <c r="AA803" s="139">
        <f>IFERROR(AVERAGE(KHBH_Chitiet!S803:U803)+AVERAGE(KHBH_Chitiet!V803:X803)+AVERAGE(KHBH_Chitiet!Y803:AA803),0)</f>
        <v>0</v>
      </c>
      <c r="AB803" s="139">
        <f>IFERROR(AVERAGE(KHBH_Chitiet!AB803:AD803)+AVERAGE(KHBH_Chitiet!AE803:AG803)+AVERAGE(KHBH_Chitiet!AH803:AJ803),0)</f>
        <v>0</v>
      </c>
      <c r="AC803" s="139">
        <f>IFERROR(AVERAGE(KHBH_Chitiet!AK803:AM803)+AVERAGE(KHBH_Chitiet!AN804:AP804)+AVERAGE(KHBH_Chitiet!AQ803:AS803),0)</f>
        <v>0</v>
      </c>
      <c r="AD803" s="139">
        <f>IFERROR(AVERAGE(KHBH_Chitiet!AT803:AV803)+AVERAGE(KHBH_Chitiet!AW803:AY803)+AVERAGE(KHBH_Chitiet!AZ803:BB803),0)</f>
        <v>0</v>
      </c>
    </row>
    <row r="804" spans="1:30">
      <c r="A804" s="21">
        <v>799</v>
      </c>
      <c r="B804" s="65">
        <f>KHBH_Chitiet!B804</f>
        <v>0</v>
      </c>
      <c r="C804" s="65">
        <f>KHBH_Chitiet!C804</f>
        <v>0</v>
      </c>
      <c r="D804" s="62">
        <f>IFERROR(VLOOKUP(B804,DM_HHDV!$B$5:$E$1050,3,0),0)</f>
        <v>0</v>
      </c>
      <c r="E804" s="67">
        <f>IFERROR(VLOOKUP(B804,DM_HHDV!$B$5:$E$1050,4,0),0)</f>
        <v>0</v>
      </c>
      <c r="F804" s="65">
        <f>HLOOKUP($F$5,KHBH_Chitiet!$G$5:$R$1050,ROW(KH_DTBH_Chitiet!F804)-4,0)</f>
        <v>0</v>
      </c>
      <c r="G804" s="65">
        <f>IFERROR(VLOOKUP(B804,DM_HHDV!$B$5:$K$1050,8,0)*KH_DTBH_Chitiet!F804,0)</f>
        <v>0</v>
      </c>
      <c r="H804" s="65">
        <f>IFERROR(VLOOKUP(B804,DM_HHDV!$B$5:$K$1050,9,0)*KH_DTBH_Chitiet!F804,0)</f>
        <v>0</v>
      </c>
      <c r="I804" s="65">
        <f>IFERROR(VLOOKUP(B804,DM_HHDV!$B$5:$K$1050,10,0)*KH_DTBH_Chitiet!F804,0)</f>
        <v>0</v>
      </c>
      <c r="J804" s="65">
        <f>IFERROR(AVERAGE(KHBH_Chitiet!BC804:BE804)+AVERAGE(KHBH_Chitiet!BF804:BH804)+AVERAGE(KHBH_Chitiet!BI804:BK804),0)</f>
        <v>0</v>
      </c>
      <c r="K804" s="65">
        <f>IFERROR(AVERAGE(KHBH_Chitiet!BL804:BN804)+AVERAGE(KHBH_Chitiet!BO804:BQ804)+AVERAGE(KHBH_Chitiet!BR804:BT804),0)</f>
        <v>0</v>
      </c>
      <c r="L804" s="65">
        <f>IFERROR(AVERAGE(KHBH_Chitiet!BU804:BW804)+AVERAGE(KHBH_Chitiet!BX804:BZ804)+AVERAGE(KHBH_Chitiet!CA804:CC804),0)</f>
        <v>0</v>
      </c>
      <c r="M804" s="65">
        <f>IFERROR(AVERAGE(KHBH_Chitiet!CD804:CF804)+AVERAGE(KHBH_Chitiet!CG804:CI804)+AVERAGE(KHBH_Chitiet!CJ804:CL804),0)</f>
        <v>0</v>
      </c>
      <c r="N804" s="65">
        <f t="shared" si="13"/>
        <v>0</v>
      </c>
      <c r="P804" s="139">
        <f>HLOOKUP($P$5,KHBH_Chitiet!$G$5:$R$1050,ROW(KH_DTBH_Chitiet!F804)-4,0)</f>
        <v>0</v>
      </c>
      <c r="Q804" s="139">
        <f>IFERROR(VLOOKUP(B804,DM_HHDV!$B$5:$K$1050,8,0)*KH_DTBH_Chitiet!P804,0)</f>
        <v>0</v>
      </c>
      <c r="R804" s="139">
        <f>IFERROR(VLOOKUP(B804,DM_HHDV!$B$5:$K$1050,9,0)*KH_DTBH_Chitiet!P804,0)</f>
        <v>0</v>
      </c>
      <c r="S804" s="139">
        <f>IFERROR(VLOOKUP(B804,DM_HHDV!$B$5:$K$1050,10,0)*KH_DTBH_Chitiet!P804,0)</f>
        <v>0</v>
      </c>
      <c r="T804" s="139">
        <f>HLOOKUP($T$5,KHBH_Chitiet!$G$5:$R$1050,ROW(KH_DTBH_Chitiet!F804)-4,0)</f>
        <v>0</v>
      </c>
      <c r="U804" s="139">
        <f>IFERROR(VLOOKUP(B804,DM_HHDV!$B$5:$K$1050,8,0)*KH_DTBH_Chitiet!T804,0)</f>
        <v>0</v>
      </c>
      <c r="V804" s="139">
        <f>IFERROR(VLOOKUP(B804,DM_HHDV!$B$5:$K$1050,9,0)*KH_DTBH_Chitiet!T804,0)</f>
        <v>0</v>
      </c>
      <c r="W804" s="139">
        <f>IFERROR(VLOOKUP(B804,DM_HHDV!$B$5:$K$1050,10,0)*KH_DTBH_Chitiet!T804,0)</f>
        <v>0</v>
      </c>
      <c r="X804" s="139">
        <f>IFERROR(VLOOKUP(B804,DM_HHDV!$B$5:$K$1050,5,0)*KH_DTBH_Chitiet!T804,0)</f>
        <v>0</v>
      </c>
      <c r="Y804" s="139">
        <f>IFERROR(VLOOKUP(B804,DM_HHDV!$B$5:$K$1050,6,0)*KH_DTBH_Chitiet!T804,0)</f>
        <v>0</v>
      </c>
      <c r="Z804" s="139">
        <f>IFERROR(VLOOKUP(B804,DM_HHDV!$B$5:$K$1050,7,0)*KH_DTBH_Chitiet!T804,0)</f>
        <v>0</v>
      </c>
      <c r="AA804" s="139">
        <f>IFERROR(AVERAGE(KHBH_Chitiet!S804:U804)+AVERAGE(KHBH_Chitiet!V804:X804)+AVERAGE(KHBH_Chitiet!Y804:AA804),0)</f>
        <v>0</v>
      </c>
      <c r="AB804" s="139">
        <f>IFERROR(AVERAGE(KHBH_Chitiet!AB804:AD804)+AVERAGE(KHBH_Chitiet!AE804:AG804)+AVERAGE(KHBH_Chitiet!AH804:AJ804),0)</f>
        <v>0</v>
      </c>
      <c r="AC804" s="139">
        <f>IFERROR(AVERAGE(KHBH_Chitiet!AK804:AM804)+AVERAGE(KHBH_Chitiet!AN805:AP805)+AVERAGE(KHBH_Chitiet!AQ804:AS804),0)</f>
        <v>0</v>
      </c>
      <c r="AD804" s="139">
        <f>IFERROR(AVERAGE(KHBH_Chitiet!AT804:AV804)+AVERAGE(KHBH_Chitiet!AW804:AY804)+AVERAGE(KHBH_Chitiet!AZ804:BB804),0)</f>
        <v>0</v>
      </c>
    </row>
    <row r="805" spans="1:30">
      <c r="A805" s="21">
        <v>800</v>
      </c>
      <c r="B805" s="65">
        <f>KHBH_Chitiet!B805</f>
        <v>0</v>
      </c>
      <c r="C805" s="65">
        <f>KHBH_Chitiet!C805</f>
        <v>0</v>
      </c>
      <c r="D805" s="62">
        <f>IFERROR(VLOOKUP(B805,DM_HHDV!$B$5:$E$1050,3,0),0)</f>
        <v>0</v>
      </c>
      <c r="E805" s="67">
        <f>IFERROR(VLOOKUP(B805,DM_HHDV!$B$5:$E$1050,4,0),0)</f>
        <v>0</v>
      </c>
      <c r="F805" s="65">
        <f>HLOOKUP($F$5,KHBH_Chitiet!$G$5:$R$1050,ROW(KH_DTBH_Chitiet!F805)-4,0)</f>
        <v>0</v>
      </c>
      <c r="G805" s="65">
        <f>IFERROR(VLOOKUP(B805,DM_HHDV!$B$5:$K$1050,8,0)*KH_DTBH_Chitiet!F805,0)</f>
        <v>0</v>
      </c>
      <c r="H805" s="65">
        <f>IFERROR(VLOOKUP(B805,DM_HHDV!$B$5:$K$1050,9,0)*KH_DTBH_Chitiet!F805,0)</f>
        <v>0</v>
      </c>
      <c r="I805" s="65">
        <f>IFERROR(VLOOKUP(B805,DM_HHDV!$B$5:$K$1050,10,0)*KH_DTBH_Chitiet!F805,0)</f>
        <v>0</v>
      </c>
      <c r="J805" s="65">
        <f>IFERROR(AVERAGE(KHBH_Chitiet!BC805:BE805)+AVERAGE(KHBH_Chitiet!BF805:BH805)+AVERAGE(KHBH_Chitiet!BI805:BK805),0)</f>
        <v>0</v>
      </c>
      <c r="K805" s="65">
        <f>IFERROR(AVERAGE(KHBH_Chitiet!BL805:BN805)+AVERAGE(KHBH_Chitiet!BO805:BQ805)+AVERAGE(KHBH_Chitiet!BR805:BT805),0)</f>
        <v>0</v>
      </c>
      <c r="L805" s="65">
        <f>IFERROR(AVERAGE(KHBH_Chitiet!BU805:BW805)+AVERAGE(KHBH_Chitiet!BX805:BZ805)+AVERAGE(KHBH_Chitiet!CA805:CC805),0)</f>
        <v>0</v>
      </c>
      <c r="M805" s="65">
        <f>IFERROR(AVERAGE(KHBH_Chitiet!CD805:CF805)+AVERAGE(KHBH_Chitiet!CG805:CI805)+AVERAGE(KHBH_Chitiet!CJ805:CL805),0)</f>
        <v>0</v>
      </c>
      <c r="N805" s="65">
        <f t="shared" si="13"/>
        <v>0</v>
      </c>
      <c r="P805" s="139">
        <f>HLOOKUP($P$5,KHBH_Chitiet!$G$5:$R$1050,ROW(KH_DTBH_Chitiet!F805)-4,0)</f>
        <v>0</v>
      </c>
      <c r="Q805" s="139">
        <f>IFERROR(VLOOKUP(B805,DM_HHDV!$B$5:$K$1050,8,0)*KH_DTBH_Chitiet!P805,0)</f>
        <v>0</v>
      </c>
      <c r="R805" s="139">
        <f>IFERROR(VLOOKUP(B805,DM_HHDV!$B$5:$K$1050,9,0)*KH_DTBH_Chitiet!P805,0)</f>
        <v>0</v>
      </c>
      <c r="S805" s="139">
        <f>IFERROR(VLOOKUP(B805,DM_HHDV!$B$5:$K$1050,10,0)*KH_DTBH_Chitiet!P805,0)</f>
        <v>0</v>
      </c>
      <c r="T805" s="139">
        <f>HLOOKUP($T$5,KHBH_Chitiet!$G$5:$R$1050,ROW(KH_DTBH_Chitiet!F805)-4,0)</f>
        <v>0</v>
      </c>
      <c r="U805" s="139">
        <f>IFERROR(VLOOKUP(B805,DM_HHDV!$B$5:$K$1050,8,0)*KH_DTBH_Chitiet!T805,0)</f>
        <v>0</v>
      </c>
      <c r="V805" s="139">
        <f>IFERROR(VLOOKUP(B805,DM_HHDV!$B$5:$K$1050,9,0)*KH_DTBH_Chitiet!T805,0)</f>
        <v>0</v>
      </c>
      <c r="W805" s="139">
        <f>IFERROR(VLOOKUP(B805,DM_HHDV!$B$5:$K$1050,10,0)*KH_DTBH_Chitiet!T805,0)</f>
        <v>0</v>
      </c>
      <c r="X805" s="139">
        <f>IFERROR(VLOOKUP(B805,DM_HHDV!$B$5:$K$1050,5,0)*KH_DTBH_Chitiet!T805,0)</f>
        <v>0</v>
      </c>
      <c r="Y805" s="139">
        <f>IFERROR(VLOOKUP(B805,DM_HHDV!$B$5:$K$1050,6,0)*KH_DTBH_Chitiet!T805,0)</f>
        <v>0</v>
      </c>
      <c r="Z805" s="139">
        <f>IFERROR(VLOOKUP(B805,DM_HHDV!$B$5:$K$1050,7,0)*KH_DTBH_Chitiet!T805,0)</f>
        <v>0</v>
      </c>
      <c r="AA805" s="139">
        <f>IFERROR(AVERAGE(KHBH_Chitiet!S805:U805)+AVERAGE(KHBH_Chitiet!V805:X805)+AVERAGE(KHBH_Chitiet!Y805:AA805),0)</f>
        <v>0</v>
      </c>
      <c r="AB805" s="139">
        <f>IFERROR(AVERAGE(KHBH_Chitiet!AB805:AD805)+AVERAGE(KHBH_Chitiet!AE805:AG805)+AVERAGE(KHBH_Chitiet!AH805:AJ805),0)</f>
        <v>0</v>
      </c>
      <c r="AC805" s="139">
        <f>IFERROR(AVERAGE(KHBH_Chitiet!AK805:AM805)+AVERAGE(KHBH_Chitiet!AN806:AP806)+AVERAGE(KHBH_Chitiet!AQ805:AS805),0)</f>
        <v>0</v>
      </c>
      <c r="AD805" s="139">
        <f>IFERROR(AVERAGE(KHBH_Chitiet!AT805:AV805)+AVERAGE(KHBH_Chitiet!AW805:AY805)+AVERAGE(KHBH_Chitiet!AZ805:BB805),0)</f>
        <v>0</v>
      </c>
    </row>
    <row r="806" spans="1:30">
      <c r="A806" s="21">
        <v>801</v>
      </c>
      <c r="B806" s="65">
        <f>KHBH_Chitiet!B806</f>
        <v>0</v>
      </c>
      <c r="C806" s="65">
        <f>KHBH_Chitiet!C806</f>
        <v>0</v>
      </c>
      <c r="D806" s="62">
        <f>IFERROR(VLOOKUP(B806,DM_HHDV!$B$5:$E$1050,3,0),0)</f>
        <v>0</v>
      </c>
      <c r="E806" s="67">
        <f>IFERROR(VLOOKUP(B806,DM_HHDV!$B$5:$E$1050,4,0),0)</f>
        <v>0</v>
      </c>
      <c r="F806" s="65">
        <f>HLOOKUP($F$5,KHBH_Chitiet!$G$5:$R$1050,ROW(KH_DTBH_Chitiet!F806)-4,0)</f>
        <v>0</v>
      </c>
      <c r="G806" s="65">
        <f>IFERROR(VLOOKUP(B806,DM_HHDV!$B$5:$K$1050,8,0)*KH_DTBH_Chitiet!F806,0)</f>
        <v>0</v>
      </c>
      <c r="H806" s="65">
        <f>IFERROR(VLOOKUP(B806,DM_HHDV!$B$5:$K$1050,9,0)*KH_DTBH_Chitiet!F806,0)</f>
        <v>0</v>
      </c>
      <c r="I806" s="65">
        <f>IFERROR(VLOOKUP(B806,DM_HHDV!$B$5:$K$1050,10,0)*KH_DTBH_Chitiet!F806,0)</f>
        <v>0</v>
      </c>
      <c r="J806" s="65">
        <f>IFERROR(AVERAGE(KHBH_Chitiet!BC806:BE806)+AVERAGE(KHBH_Chitiet!BF806:BH806)+AVERAGE(KHBH_Chitiet!BI806:BK806),0)</f>
        <v>0</v>
      </c>
      <c r="K806" s="65">
        <f>IFERROR(AVERAGE(KHBH_Chitiet!BL806:BN806)+AVERAGE(KHBH_Chitiet!BO806:BQ806)+AVERAGE(KHBH_Chitiet!BR806:BT806),0)</f>
        <v>0</v>
      </c>
      <c r="L806" s="65">
        <f>IFERROR(AVERAGE(KHBH_Chitiet!BU806:BW806)+AVERAGE(KHBH_Chitiet!BX806:BZ806)+AVERAGE(KHBH_Chitiet!CA806:CC806),0)</f>
        <v>0</v>
      </c>
      <c r="M806" s="65">
        <f>IFERROR(AVERAGE(KHBH_Chitiet!CD806:CF806)+AVERAGE(KHBH_Chitiet!CG806:CI806)+AVERAGE(KHBH_Chitiet!CJ806:CL806),0)</f>
        <v>0</v>
      </c>
      <c r="N806" s="65">
        <f t="shared" si="13"/>
        <v>0</v>
      </c>
      <c r="P806" s="139">
        <f>HLOOKUP($P$5,KHBH_Chitiet!$G$5:$R$1050,ROW(KH_DTBH_Chitiet!F806)-4,0)</f>
        <v>0</v>
      </c>
      <c r="Q806" s="139">
        <f>IFERROR(VLOOKUP(B806,DM_HHDV!$B$5:$K$1050,8,0)*KH_DTBH_Chitiet!P806,0)</f>
        <v>0</v>
      </c>
      <c r="R806" s="139">
        <f>IFERROR(VLOOKUP(B806,DM_HHDV!$B$5:$K$1050,9,0)*KH_DTBH_Chitiet!P806,0)</f>
        <v>0</v>
      </c>
      <c r="S806" s="139">
        <f>IFERROR(VLOOKUP(B806,DM_HHDV!$B$5:$K$1050,10,0)*KH_DTBH_Chitiet!P806,0)</f>
        <v>0</v>
      </c>
      <c r="T806" s="139">
        <f>HLOOKUP($T$5,KHBH_Chitiet!$G$5:$R$1050,ROW(KH_DTBH_Chitiet!F806)-4,0)</f>
        <v>0</v>
      </c>
      <c r="U806" s="139">
        <f>IFERROR(VLOOKUP(B806,DM_HHDV!$B$5:$K$1050,8,0)*KH_DTBH_Chitiet!T806,0)</f>
        <v>0</v>
      </c>
      <c r="V806" s="139">
        <f>IFERROR(VLOOKUP(B806,DM_HHDV!$B$5:$K$1050,9,0)*KH_DTBH_Chitiet!T806,0)</f>
        <v>0</v>
      </c>
      <c r="W806" s="139">
        <f>IFERROR(VLOOKUP(B806,DM_HHDV!$B$5:$K$1050,10,0)*KH_DTBH_Chitiet!T806,0)</f>
        <v>0</v>
      </c>
      <c r="X806" s="139">
        <f>IFERROR(VLOOKUP(B806,DM_HHDV!$B$5:$K$1050,5,0)*KH_DTBH_Chitiet!T806,0)</f>
        <v>0</v>
      </c>
      <c r="Y806" s="139">
        <f>IFERROR(VLOOKUP(B806,DM_HHDV!$B$5:$K$1050,6,0)*KH_DTBH_Chitiet!T806,0)</f>
        <v>0</v>
      </c>
      <c r="Z806" s="139">
        <f>IFERROR(VLOOKUP(B806,DM_HHDV!$B$5:$K$1050,7,0)*KH_DTBH_Chitiet!T806,0)</f>
        <v>0</v>
      </c>
      <c r="AA806" s="139">
        <f>IFERROR(AVERAGE(KHBH_Chitiet!S806:U806)+AVERAGE(KHBH_Chitiet!V806:X806)+AVERAGE(KHBH_Chitiet!Y806:AA806),0)</f>
        <v>0</v>
      </c>
      <c r="AB806" s="139">
        <f>IFERROR(AVERAGE(KHBH_Chitiet!AB806:AD806)+AVERAGE(KHBH_Chitiet!AE806:AG806)+AVERAGE(KHBH_Chitiet!AH806:AJ806),0)</f>
        <v>0</v>
      </c>
      <c r="AC806" s="139">
        <f>IFERROR(AVERAGE(KHBH_Chitiet!AK806:AM806)+AVERAGE(KHBH_Chitiet!AN807:AP807)+AVERAGE(KHBH_Chitiet!AQ806:AS806),0)</f>
        <v>0</v>
      </c>
      <c r="AD806" s="139">
        <f>IFERROR(AVERAGE(KHBH_Chitiet!AT806:AV806)+AVERAGE(KHBH_Chitiet!AW806:AY806)+AVERAGE(KHBH_Chitiet!AZ806:BB806),0)</f>
        <v>0</v>
      </c>
    </row>
    <row r="807" spans="1:30">
      <c r="A807" s="21">
        <v>802</v>
      </c>
      <c r="B807" s="65">
        <f>KHBH_Chitiet!B807</f>
        <v>0</v>
      </c>
      <c r="C807" s="65">
        <f>KHBH_Chitiet!C807</f>
        <v>0</v>
      </c>
      <c r="D807" s="62">
        <f>IFERROR(VLOOKUP(B807,DM_HHDV!$B$5:$E$1050,3,0),0)</f>
        <v>0</v>
      </c>
      <c r="E807" s="67">
        <f>IFERROR(VLOOKUP(B807,DM_HHDV!$B$5:$E$1050,4,0),0)</f>
        <v>0</v>
      </c>
      <c r="F807" s="65">
        <f>HLOOKUP($F$5,KHBH_Chitiet!$G$5:$R$1050,ROW(KH_DTBH_Chitiet!F807)-4,0)</f>
        <v>0</v>
      </c>
      <c r="G807" s="65">
        <f>IFERROR(VLOOKUP(B807,DM_HHDV!$B$5:$K$1050,8,0)*KH_DTBH_Chitiet!F807,0)</f>
        <v>0</v>
      </c>
      <c r="H807" s="65">
        <f>IFERROR(VLOOKUP(B807,DM_HHDV!$B$5:$K$1050,9,0)*KH_DTBH_Chitiet!F807,0)</f>
        <v>0</v>
      </c>
      <c r="I807" s="65">
        <f>IFERROR(VLOOKUP(B807,DM_HHDV!$B$5:$K$1050,10,0)*KH_DTBH_Chitiet!F807,0)</f>
        <v>0</v>
      </c>
      <c r="J807" s="65">
        <f>IFERROR(AVERAGE(KHBH_Chitiet!BC807:BE807)+AVERAGE(KHBH_Chitiet!BF807:BH807)+AVERAGE(KHBH_Chitiet!BI807:BK807),0)</f>
        <v>0</v>
      </c>
      <c r="K807" s="65">
        <f>IFERROR(AVERAGE(KHBH_Chitiet!BL807:BN807)+AVERAGE(KHBH_Chitiet!BO807:BQ807)+AVERAGE(KHBH_Chitiet!BR807:BT807),0)</f>
        <v>0</v>
      </c>
      <c r="L807" s="65">
        <f>IFERROR(AVERAGE(KHBH_Chitiet!BU807:BW807)+AVERAGE(KHBH_Chitiet!BX807:BZ807)+AVERAGE(KHBH_Chitiet!CA807:CC807),0)</f>
        <v>0</v>
      </c>
      <c r="M807" s="65">
        <f>IFERROR(AVERAGE(KHBH_Chitiet!CD807:CF807)+AVERAGE(KHBH_Chitiet!CG807:CI807)+AVERAGE(KHBH_Chitiet!CJ807:CL807),0)</f>
        <v>0</v>
      </c>
      <c r="N807" s="65">
        <f t="shared" si="13"/>
        <v>0</v>
      </c>
      <c r="P807" s="139">
        <f>HLOOKUP($P$5,KHBH_Chitiet!$G$5:$R$1050,ROW(KH_DTBH_Chitiet!F807)-4,0)</f>
        <v>0</v>
      </c>
      <c r="Q807" s="139">
        <f>IFERROR(VLOOKUP(B807,DM_HHDV!$B$5:$K$1050,8,0)*KH_DTBH_Chitiet!P807,0)</f>
        <v>0</v>
      </c>
      <c r="R807" s="139">
        <f>IFERROR(VLOOKUP(B807,DM_HHDV!$B$5:$K$1050,9,0)*KH_DTBH_Chitiet!P807,0)</f>
        <v>0</v>
      </c>
      <c r="S807" s="139">
        <f>IFERROR(VLOOKUP(B807,DM_HHDV!$B$5:$K$1050,10,0)*KH_DTBH_Chitiet!P807,0)</f>
        <v>0</v>
      </c>
      <c r="T807" s="139">
        <f>HLOOKUP($T$5,KHBH_Chitiet!$G$5:$R$1050,ROW(KH_DTBH_Chitiet!F807)-4,0)</f>
        <v>0</v>
      </c>
      <c r="U807" s="139">
        <f>IFERROR(VLOOKUP(B807,DM_HHDV!$B$5:$K$1050,8,0)*KH_DTBH_Chitiet!T807,0)</f>
        <v>0</v>
      </c>
      <c r="V807" s="139">
        <f>IFERROR(VLOOKUP(B807,DM_HHDV!$B$5:$K$1050,9,0)*KH_DTBH_Chitiet!T807,0)</f>
        <v>0</v>
      </c>
      <c r="W807" s="139">
        <f>IFERROR(VLOOKUP(B807,DM_HHDV!$B$5:$K$1050,10,0)*KH_DTBH_Chitiet!T807,0)</f>
        <v>0</v>
      </c>
      <c r="X807" s="139">
        <f>IFERROR(VLOOKUP(B807,DM_HHDV!$B$5:$K$1050,5,0)*KH_DTBH_Chitiet!T807,0)</f>
        <v>0</v>
      </c>
      <c r="Y807" s="139">
        <f>IFERROR(VLOOKUP(B807,DM_HHDV!$B$5:$K$1050,6,0)*KH_DTBH_Chitiet!T807,0)</f>
        <v>0</v>
      </c>
      <c r="Z807" s="139">
        <f>IFERROR(VLOOKUP(B807,DM_HHDV!$B$5:$K$1050,7,0)*KH_DTBH_Chitiet!T807,0)</f>
        <v>0</v>
      </c>
      <c r="AA807" s="139">
        <f>IFERROR(AVERAGE(KHBH_Chitiet!S807:U807)+AVERAGE(KHBH_Chitiet!V807:X807)+AVERAGE(KHBH_Chitiet!Y807:AA807),0)</f>
        <v>0</v>
      </c>
      <c r="AB807" s="139">
        <f>IFERROR(AVERAGE(KHBH_Chitiet!AB807:AD807)+AVERAGE(KHBH_Chitiet!AE807:AG807)+AVERAGE(KHBH_Chitiet!AH807:AJ807),0)</f>
        <v>0</v>
      </c>
      <c r="AC807" s="139">
        <f>IFERROR(AVERAGE(KHBH_Chitiet!AK807:AM807)+AVERAGE(KHBH_Chitiet!AN808:AP808)+AVERAGE(KHBH_Chitiet!AQ807:AS807),0)</f>
        <v>0</v>
      </c>
      <c r="AD807" s="139">
        <f>IFERROR(AVERAGE(KHBH_Chitiet!AT807:AV807)+AVERAGE(KHBH_Chitiet!AW807:AY807)+AVERAGE(KHBH_Chitiet!AZ807:BB807),0)</f>
        <v>0</v>
      </c>
    </row>
    <row r="808" spans="1:30">
      <c r="A808" s="21">
        <v>803</v>
      </c>
      <c r="B808" s="65">
        <f>KHBH_Chitiet!B808</f>
        <v>0</v>
      </c>
      <c r="C808" s="65">
        <f>KHBH_Chitiet!C808</f>
        <v>0</v>
      </c>
      <c r="D808" s="62">
        <f>IFERROR(VLOOKUP(B808,DM_HHDV!$B$5:$E$1050,3,0),0)</f>
        <v>0</v>
      </c>
      <c r="E808" s="67">
        <f>IFERROR(VLOOKUP(B808,DM_HHDV!$B$5:$E$1050,4,0),0)</f>
        <v>0</v>
      </c>
      <c r="F808" s="65">
        <f>HLOOKUP($F$5,KHBH_Chitiet!$G$5:$R$1050,ROW(KH_DTBH_Chitiet!F808)-4,0)</f>
        <v>0</v>
      </c>
      <c r="G808" s="65">
        <f>IFERROR(VLOOKUP(B808,DM_HHDV!$B$5:$K$1050,8,0)*KH_DTBH_Chitiet!F808,0)</f>
        <v>0</v>
      </c>
      <c r="H808" s="65">
        <f>IFERROR(VLOOKUP(B808,DM_HHDV!$B$5:$K$1050,9,0)*KH_DTBH_Chitiet!F808,0)</f>
        <v>0</v>
      </c>
      <c r="I808" s="65">
        <f>IFERROR(VLOOKUP(B808,DM_HHDV!$B$5:$K$1050,10,0)*KH_DTBH_Chitiet!F808,0)</f>
        <v>0</v>
      </c>
      <c r="J808" s="65">
        <f>IFERROR(AVERAGE(KHBH_Chitiet!BC808:BE808)+AVERAGE(KHBH_Chitiet!BF808:BH808)+AVERAGE(KHBH_Chitiet!BI808:BK808),0)</f>
        <v>0</v>
      </c>
      <c r="K808" s="65">
        <f>IFERROR(AVERAGE(KHBH_Chitiet!BL808:BN808)+AVERAGE(KHBH_Chitiet!BO808:BQ808)+AVERAGE(KHBH_Chitiet!BR808:BT808),0)</f>
        <v>0</v>
      </c>
      <c r="L808" s="65">
        <f>IFERROR(AVERAGE(KHBH_Chitiet!BU808:BW808)+AVERAGE(KHBH_Chitiet!BX808:BZ808)+AVERAGE(KHBH_Chitiet!CA808:CC808),0)</f>
        <v>0</v>
      </c>
      <c r="M808" s="65">
        <f>IFERROR(AVERAGE(KHBH_Chitiet!CD808:CF808)+AVERAGE(KHBH_Chitiet!CG808:CI808)+AVERAGE(KHBH_Chitiet!CJ808:CL808),0)</f>
        <v>0</v>
      </c>
      <c r="N808" s="65">
        <f t="shared" si="13"/>
        <v>0</v>
      </c>
      <c r="P808" s="139">
        <f>HLOOKUP($P$5,KHBH_Chitiet!$G$5:$R$1050,ROW(KH_DTBH_Chitiet!F808)-4,0)</f>
        <v>0</v>
      </c>
      <c r="Q808" s="139">
        <f>IFERROR(VLOOKUP(B808,DM_HHDV!$B$5:$K$1050,8,0)*KH_DTBH_Chitiet!P808,0)</f>
        <v>0</v>
      </c>
      <c r="R808" s="139">
        <f>IFERROR(VLOOKUP(B808,DM_HHDV!$B$5:$K$1050,9,0)*KH_DTBH_Chitiet!P808,0)</f>
        <v>0</v>
      </c>
      <c r="S808" s="139">
        <f>IFERROR(VLOOKUP(B808,DM_HHDV!$B$5:$K$1050,10,0)*KH_DTBH_Chitiet!P808,0)</f>
        <v>0</v>
      </c>
      <c r="T808" s="139">
        <f>HLOOKUP($T$5,KHBH_Chitiet!$G$5:$R$1050,ROW(KH_DTBH_Chitiet!F808)-4,0)</f>
        <v>0</v>
      </c>
      <c r="U808" s="139">
        <f>IFERROR(VLOOKUP(B808,DM_HHDV!$B$5:$K$1050,8,0)*KH_DTBH_Chitiet!T808,0)</f>
        <v>0</v>
      </c>
      <c r="V808" s="139">
        <f>IFERROR(VLOOKUP(B808,DM_HHDV!$B$5:$K$1050,9,0)*KH_DTBH_Chitiet!T808,0)</f>
        <v>0</v>
      </c>
      <c r="W808" s="139">
        <f>IFERROR(VLOOKUP(B808,DM_HHDV!$B$5:$K$1050,10,0)*KH_DTBH_Chitiet!T808,0)</f>
        <v>0</v>
      </c>
      <c r="X808" s="139">
        <f>IFERROR(VLOOKUP(B808,DM_HHDV!$B$5:$K$1050,5,0)*KH_DTBH_Chitiet!T808,0)</f>
        <v>0</v>
      </c>
      <c r="Y808" s="139">
        <f>IFERROR(VLOOKUP(B808,DM_HHDV!$B$5:$K$1050,6,0)*KH_DTBH_Chitiet!T808,0)</f>
        <v>0</v>
      </c>
      <c r="Z808" s="139">
        <f>IFERROR(VLOOKUP(B808,DM_HHDV!$B$5:$K$1050,7,0)*KH_DTBH_Chitiet!T808,0)</f>
        <v>0</v>
      </c>
      <c r="AA808" s="139">
        <f>IFERROR(AVERAGE(KHBH_Chitiet!S808:U808)+AVERAGE(KHBH_Chitiet!V808:X808)+AVERAGE(KHBH_Chitiet!Y808:AA808),0)</f>
        <v>0</v>
      </c>
      <c r="AB808" s="139">
        <f>IFERROR(AVERAGE(KHBH_Chitiet!AB808:AD808)+AVERAGE(KHBH_Chitiet!AE808:AG808)+AVERAGE(KHBH_Chitiet!AH808:AJ808),0)</f>
        <v>0</v>
      </c>
      <c r="AC808" s="139">
        <f>IFERROR(AVERAGE(KHBH_Chitiet!AK808:AM808)+AVERAGE(KHBH_Chitiet!AN809:AP809)+AVERAGE(KHBH_Chitiet!AQ808:AS808),0)</f>
        <v>0</v>
      </c>
      <c r="AD808" s="139">
        <f>IFERROR(AVERAGE(KHBH_Chitiet!AT808:AV808)+AVERAGE(KHBH_Chitiet!AW808:AY808)+AVERAGE(KHBH_Chitiet!AZ808:BB808),0)</f>
        <v>0</v>
      </c>
    </row>
    <row r="809" spans="1:30">
      <c r="A809" s="21">
        <v>804</v>
      </c>
      <c r="B809" s="65">
        <f>KHBH_Chitiet!B809</f>
        <v>0</v>
      </c>
      <c r="C809" s="65">
        <f>KHBH_Chitiet!C809</f>
        <v>0</v>
      </c>
      <c r="D809" s="62">
        <f>IFERROR(VLOOKUP(B809,DM_HHDV!$B$5:$E$1050,3,0),0)</f>
        <v>0</v>
      </c>
      <c r="E809" s="67">
        <f>IFERROR(VLOOKUP(B809,DM_HHDV!$B$5:$E$1050,4,0),0)</f>
        <v>0</v>
      </c>
      <c r="F809" s="65">
        <f>HLOOKUP($F$5,KHBH_Chitiet!$G$5:$R$1050,ROW(KH_DTBH_Chitiet!F809)-4,0)</f>
        <v>0</v>
      </c>
      <c r="G809" s="65">
        <f>IFERROR(VLOOKUP(B809,DM_HHDV!$B$5:$K$1050,8,0)*KH_DTBH_Chitiet!F809,0)</f>
        <v>0</v>
      </c>
      <c r="H809" s="65">
        <f>IFERROR(VLOOKUP(B809,DM_HHDV!$B$5:$K$1050,9,0)*KH_DTBH_Chitiet!F809,0)</f>
        <v>0</v>
      </c>
      <c r="I809" s="65">
        <f>IFERROR(VLOOKUP(B809,DM_HHDV!$B$5:$K$1050,10,0)*KH_DTBH_Chitiet!F809,0)</f>
        <v>0</v>
      </c>
      <c r="J809" s="65">
        <f>IFERROR(AVERAGE(KHBH_Chitiet!BC809:BE809)+AVERAGE(KHBH_Chitiet!BF809:BH809)+AVERAGE(KHBH_Chitiet!BI809:BK809),0)</f>
        <v>0</v>
      </c>
      <c r="K809" s="65">
        <f>IFERROR(AVERAGE(KHBH_Chitiet!BL809:BN809)+AVERAGE(KHBH_Chitiet!BO809:BQ809)+AVERAGE(KHBH_Chitiet!BR809:BT809),0)</f>
        <v>0</v>
      </c>
      <c r="L809" s="65">
        <f>IFERROR(AVERAGE(KHBH_Chitiet!BU809:BW809)+AVERAGE(KHBH_Chitiet!BX809:BZ809)+AVERAGE(KHBH_Chitiet!CA809:CC809),0)</f>
        <v>0</v>
      </c>
      <c r="M809" s="65">
        <f>IFERROR(AVERAGE(KHBH_Chitiet!CD809:CF809)+AVERAGE(KHBH_Chitiet!CG809:CI809)+AVERAGE(KHBH_Chitiet!CJ809:CL809),0)</f>
        <v>0</v>
      </c>
      <c r="N809" s="65">
        <f t="shared" si="13"/>
        <v>0</v>
      </c>
      <c r="P809" s="139">
        <f>HLOOKUP($P$5,KHBH_Chitiet!$G$5:$R$1050,ROW(KH_DTBH_Chitiet!F809)-4,0)</f>
        <v>0</v>
      </c>
      <c r="Q809" s="139">
        <f>IFERROR(VLOOKUP(B809,DM_HHDV!$B$5:$K$1050,8,0)*KH_DTBH_Chitiet!P809,0)</f>
        <v>0</v>
      </c>
      <c r="R809" s="139">
        <f>IFERROR(VLOOKUP(B809,DM_HHDV!$B$5:$K$1050,9,0)*KH_DTBH_Chitiet!P809,0)</f>
        <v>0</v>
      </c>
      <c r="S809" s="139">
        <f>IFERROR(VLOOKUP(B809,DM_HHDV!$B$5:$K$1050,10,0)*KH_DTBH_Chitiet!P809,0)</f>
        <v>0</v>
      </c>
      <c r="T809" s="139">
        <f>HLOOKUP($T$5,KHBH_Chitiet!$G$5:$R$1050,ROW(KH_DTBH_Chitiet!F809)-4,0)</f>
        <v>0</v>
      </c>
      <c r="U809" s="139">
        <f>IFERROR(VLOOKUP(B809,DM_HHDV!$B$5:$K$1050,8,0)*KH_DTBH_Chitiet!T809,0)</f>
        <v>0</v>
      </c>
      <c r="V809" s="139">
        <f>IFERROR(VLOOKUP(B809,DM_HHDV!$B$5:$K$1050,9,0)*KH_DTBH_Chitiet!T809,0)</f>
        <v>0</v>
      </c>
      <c r="W809" s="139">
        <f>IFERROR(VLOOKUP(B809,DM_HHDV!$B$5:$K$1050,10,0)*KH_DTBH_Chitiet!T809,0)</f>
        <v>0</v>
      </c>
      <c r="X809" s="139">
        <f>IFERROR(VLOOKUP(B809,DM_HHDV!$B$5:$K$1050,5,0)*KH_DTBH_Chitiet!T809,0)</f>
        <v>0</v>
      </c>
      <c r="Y809" s="139">
        <f>IFERROR(VLOOKUP(B809,DM_HHDV!$B$5:$K$1050,6,0)*KH_DTBH_Chitiet!T809,0)</f>
        <v>0</v>
      </c>
      <c r="Z809" s="139">
        <f>IFERROR(VLOOKUP(B809,DM_HHDV!$B$5:$K$1050,7,0)*KH_DTBH_Chitiet!T809,0)</f>
        <v>0</v>
      </c>
      <c r="AA809" s="139">
        <f>IFERROR(AVERAGE(KHBH_Chitiet!S809:U809)+AVERAGE(KHBH_Chitiet!V809:X809)+AVERAGE(KHBH_Chitiet!Y809:AA809),0)</f>
        <v>0</v>
      </c>
      <c r="AB809" s="139">
        <f>IFERROR(AVERAGE(KHBH_Chitiet!AB809:AD809)+AVERAGE(KHBH_Chitiet!AE809:AG809)+AVERAGE(KHBH_Chitiet!AH809:AJ809),0)</f>
        <v>0</v>
      </c>
      <c r="AC809" s="139">
        <f>IFERROR(AVERAGE(KHBH_Chitiet!AK809:AM809)+AVERAGE(KHBH_Chitiet!AN810:AP810)+AVERAGE(KHBH_Chitiet!AQ809:AS809),0)</f>
        <v>0</v>
      </c>
      <c r="AD809" s="139">
        <f>IFERROR(AVERAGE(KHBH_Chitiet!AT809:AV809)+AVERAGE(KHBH_Chitiet!AW809:AY809)+AVERAGE(KHBH_Chitiet!AZ809:BB809),0)</f>
        <v>0</v>
      </c>
    </row>
    <row r="810" spans="1:30">
      <c r="A810" s="21">
        <v>805</v>
      </c>
      <c r="B810" s="65">
        <f>KHBH_Chitiet!B810</f>
        <v>0</v>
      </c>
      <c r="C810" s="65">
        <f>KHBH_Chitiet!C810</f>
        <v>0</v>
      </c>
      <c r="D810" s="62">
        <f>IFERROR(VLOOKUP(B810,DM_HHDV!$B$5:$E$1050,3,0),0)</f>
        <v>0</v>
      </c>
      <c r="E810" s="67">
        <f>IFERROR(VLOOKUP(B810,DM_HHDV!$B$5:$E$1050,4,0),0)</f>
        <v>0</v>
      </c>
      <c r="F810" s="65">
        <f>HLOOKUP($F$5,KHBH_Chitiet!$G$5:$R$1050,ROW(KH_DTBH_Chitiet!F810)-4,0)</f>
        <v>0</v>
      </c>
      <c r="G810" s="65">
        <f>IFERROR(VLOOKUP(B810,DM_HHDV!$B$5:$K$1050,8,0)*KH_DTBH_Chitiet!F810,0)</f>
        <v>0</v>
      </c>
      <c r="H810" s="65">
        <f>IFERROR(VLOOKUP(B810,DM_HHDV!$B$5:$K$1050,9,0)*KH_DTBH_Chitiet!F810,0)</f>
        <v>0</v>
      </c>
      <c r="I810" s="65">
        <f>IFERROR(VLOOKUP(B810,DM_HHDV!$B$5:$K$1050,10,0)*KH_DTBH_Chitiet!F810,0)</f>
        <v>0</v>
      </c>
      <c r="J810" s="65">
        <f>IFERROR(AVERAGE(KHBH_Chitiet!BC810:BE810)+AVERAGE(KHBH_Chitiet!BF810:BH810)+AVERAGE(KHBH_Chitiet!BI810:BK810),0)</f>
        <v>0</v>
      </c>
      <c r="K810" s="65">
        <f>IFERROR(AVERAGE(KHBH_Chitiet!BL810:BN810)+AVERAGE(KHBH_Chitiet!BO810:BQ810)+AVERAGE(KHBH_Chitiet!BR810:BT810),0)</f>
        <v>0</v>
      </c>
      <c r="L810" s="65">
        <f>IFERROR(AVERAGE(KHBH_Chitiet!BU810:BW810)+AVERAGE(KHBH_Chitiet!BX810:BZ810)+AVERAGE(KHBH_Chitiet!CA810:CC810),0)</f>
        <v>0</v>
      </c>
      <c r="M810" s="65">
        <f>IFERROR(AVERAGE(KHBH_Chitiet!CD810:CF810)+AVERAGE(KHBH_Chitiet!CG810:CI810)+AVERAGE(KHBH_Chitiet!CJ810:CL810),0)</f>
        <v>0</v>
      </c>
      <c r="N810" s="65">
        <f t="shared" si="13"/>
        <v>0</v>
      </c>
      <c r="P810" s="139">
        <f>HLOOKUP($P$5,KHBH_Chitiet!$G$5:$R$1050,ROW(KH_DTBH_Chitiet!F810)-4,0)</f>
        <v>0</v>
      </c>
      <c r="Q810" s="139">
        <f>IFERROR(VLOOKUP(B810,DM_HHDV!$B$5:$K$1050,8,0)*KH_DTBH_Chitiet!P810,0)</f>
        <v>0</v>
      </c>
      <c r="R810" s="139">
        <f>IFERROR(VLOOKUP(B810,DM_HHDV!$B$5:$K$1050,9,0)*KH_DTBH_Chitiet!P810,0)</f>
        <v>0</v>
      </c>
      <c r="S810" s="139">
        <f>IFERROR(VLOOKUP(B810,DM_HHDV!$B$5:$K$1050,10,0)*KH_DTBH_Chitiet!P810,0)</f>
        <v>0</v>
      </c>
      <c r="T810" s="139">
        <f>HLOOKUP($T$5,KHBH_Chitiet!$G$5:$R$1050,ROW(KH_DTBH_Chitiet!F810)-4,0)</f>
        <v>0</v>
      </c>
      <c r="U810" s="139">
        <f>IFERROR(VLOOKUP(B810,DM_HHDV!$B$5:$K$1050,8,0)*KH_DTBH_Chitiet!T810,0)</f>
        <v>0</v>
      </c>
      <c r="V810" s="139">
        <f>IFERROR(VLOOKUP(B810,DM_HHDV!$B$5:$K$1050,9,0)*KH_DTBH_Chitiet!T810,0)</f>
        <v>0</v>
      </c>
      <c r="W810" s="139">
        <f>IFERROR(VLOOKUP(B810,DM_HHDV!$B$5:$K$1050,10,0)*KH_DTBH_Chitiet!T810,0)</f>
        <v>0</v>
      </c>
      <c r="X810" s="139">
        <f>IFERROR(VLOOKUP(B810,DM_HHDV!$B$5:$K$1050,5,0)*KH_DTBH_Chitiet!T810,0)</f>
        <v>0</v>
      </c>
      <c r="Y810" s="139">
        <f>IFERROR(VLOOKUP(B810,DM_HHDV!$B$5:$K$1050,6,0)*KH_DTBH_Chitiet!T810,0)</f>
        <v>0</v>
      </c>
      <c r="Z810" s="139">
        <f>IFERROR(VLOOKUP(B810,DM_HHDV!$B$5:$K$1050,7,0)*KH_DTBH_Chitiet!T810,0)</f>
        <v>0</v>
      </c>
      <c r="AA810" s="139">
        <f>IFERROR(AVERAGE(KHBH_Chitiet!S810:U810)+AVERAGE(KHBH_Chitiet!V810:X810)+AVERAGE(KHBH_Chitiet!Y810:AA810),0)</f>
        <v>0</v>
      </c>
      <c r="AB810" s="139">
        <f>IFERROR(AVERAGE(KHBH_Chitiet!AB810:AD810)+AVERAGE(KHBH_Chitiet!AE810:AG810)+AVERAGE(KHBH_Chitiet!AH810:AJ810),0)</f>
        <v>0</v>
      </c>
      <c r="AC810" s="139">
        <f>IFERROR(AVERAGE(KHBH_Chitiet!AK810:AM810)+AVERAGE(KHBH_Chitiet!AN811:AP811)+AVERAGE(KHBH_Chitiet!AQ810:AS810),0)</f>
        <v>0</v>
      </c>
      <c r="AD810" s="139">
        <f>IFERROR(AVERAGE(KHBH_Chitiet!AT810:AV810)+AVERAGE(KHBH_Chitiet!AW810:AY810)+AVERAGE(KHBH_Chitiet!AZ810:BB810),0)</f>
        <v>0</v>
      </c>
    </row>
    <row r="811" spans="1:30">
      <c r="A811" s="21">
        <v>806</v>
      </c>
      <c r="B811" s="65">
        <f>KHBH_Chitiet!B811</f>
        <v>0</v>
      </c>
      <c r="C811" s="65">
        <f>KHBH_Chitiet!C811</f>
        <v>0</v>
      </c>
      <c r="D811" s="62">
        <f>IFERROR(VLOOKUP(B811,DM_HHDV!$B$5:$E$1050,3,0),0)</f>
        <v>0</v>
      </c>
      <c r="E811" s="67">
        <f>IFERROR(VLOOKUP(B811,DM_HHDV!$B$5:$E$1050,4,0),0)</f>
        <v>0</v>
      </c>
      <c r="F811" s="65">
        <f>HLOOKUP($F$5,KHBH_Chitiet!$G$5:$R$1050,ROW(KH_DTBH_Chitiet!F811)-4,0)</f>
        <v>0</v>
      </c>
      <c r="G811" s="65">
        <f>IFERROR(VLOOKUP(B811,DM_HHDV!$B$5:$K$1050,8,0)*KH_DTBH_Chitiet!F811,0)</f>
        <v>0</v>
      </c>
      <c r="H811" s="65">
        <f>IFERROR(VLOOKUP(B811,DM_HHDV!$B$5:$K$1050,9,0)*KH_DTBH_Chitiet!F811,0)</f>
        <v>0</v>
      </c>
      <c r="I811" s="65">
        <f>IFERROR(VLOOKUP(B811,DM_HHDV!$B$5:$K$1050,10,0)*KH_DTBH_Chitiet!F811,0)</f>
        <v>0</v>
      </c>
      <c r="J811" s="65">
        <f>IFERROR(AVERAGE(KHBH_Chitiet!BC811:BE811)+AVERAGE(KHBH_Chitiet!BF811:BH811)+AVERAGE(KHBH_Chitiet!BI811:BK811),0)</f>
        <v>0</v>
      </c>
      <c r="K811" s="65">
        <f>IFERROR(AVERAGE(KHBH_Chitiet!BL811:BN811)+AVERAGE(KHBH_Chitiet!BO811:BQ811)+AVERAGE(KHBH_Chitiet!BR811:BT811),0)</f>
        <v>0</v>
      </c>
      <c r="L811" s="65">
        <f>IFERROR(AVERAGE(KHBH_Chitiet!BU811:BW811)+AVERAGE(KHBH_Chitiet!BX811:BZ811)+AVERAGE(KHBH_Chitiet!CA811:CC811),0)</f>
        <v>0</v>
      </c>
      <c r="M811" s="65">
        <f>IFERROR(AVERAGE(KHBH_Chitiet!CD811:CF811)+AVERAGE(KHBH_Chitiet!CG811:CI811)+AVERAGE(KHBH_Chitiet!CJ811:CL811),0)</f>
        <v>0</v>
      </c>
      <c r="N811" s="65">
        <f t="shared" si="13"/>
        <v>0</v>
      </c>
      <c r="P811" s="139">
        <f>HLOOKUP($P$5,KHBH_Chitiet!$G$5:$R$1050,ROW(KH_DTBH_Chitiet!F811)-4,0)</f>
        <v>0</v>
      </c>
      <c r="Q811" s="139">
        <f>IFERROR(VLOOKUP(B811,DM_HHDV!$B$5:$K$1050,8,0)*KH_DTBH_Chitiet!P811,0)</f>
        <v>0</v>
      </c>
      <c r="R811" s="139">
        <f>IFERROR(VLOOKUP(B811,DM_HHDV!$B$5:$K$1050,9,0)*KH_DTBH_Chitiet!P811,0)</f>
        <v>0</v>
      </c>
      <c r="S811" s="139">
        <f>IFERROR(VLOOKUP(B811,DM_HHDV!$B$5:$K$1050,10,0)*KH_DTBH_Chitiet!P811,0)</f>
        <v>0</v>
      </c>
      <c r="T811" s="139">
        <f>HLOOKUP($T$5,KHBH_Chitiet!$G$5:$R$1050,ROW(KH_DTBH_Chitiet!F811)-4,0)</f>
        <v>0</v>
      </c>
      <c r="U811" s="139">
        <f>IFERROR(VLOOKUP(B811,DM_HHDV!$B$5:$K$1050,8,0)*KH_DTBH_Chitiet!T811,0)</f>
        <v>0</v>
      </c>
      <c r="V811" s="139">
        <f>IFERROR(VLOOKUP(B811,DM_HHDV!$B$5:$K$1050,9,0)*KH_DTBH_Chitiet!T811,0)</f>
        <v>0</v>
      </c>
      <c r="W811" s="139">
        <f>IFERROR(VLOOKUP(B811,DM_HHDV!$B$5:$K$1050,10,0)*KH_DTBH_Chitiet!T811,0)</f>
        <v>0</v>
      </c>
      <c r="X811" s="139">
        <f>IFERROR(VLOOKUP(B811,DM_HHDV!$B$5:$K$1050,5,0)*KH_DTBH_Chitiet!T811,0)</f>
        <v>0</v>
      </c>
      <c r="Y811" s="139">
        <f>IFERROR(VLOOKUP(B811,DM_HHDV!$B$5:$K$1050,6,0)*KH_DTBH_Chitiet!T811,0)</f>
        <v>0</v>
      </c>
      <c r="Z811" s="139">
        <f>IFERROR(VLOOKUP(B811,DM_HHDV!$B$5:$K$1050,7,0)*KH_DTBH_Chitiet!T811,0)</f>
        <v>0</v>
      </c>
      <c r="AA811" s="139">
        <f>IFERROR(AVERAGE(KHBH_Chitiet!S811:U811)+AVERAGE(KHBH_Chitiet!V811:X811)+AVERAGE(KHBH_Chitiet!Y811:AA811),0)</f>
        <v>0</v>
      </c>
      <c r="AB811" s="139">
        <f>IFERROR(AVERAGE(KHBH_Chitiet!AB811:AD811)+AVERAGE(KHBH_Chitiet!AE811:AG811)+AVERAGE(KHBH_Chitiet!AH811:AJ811),0)</f>
        <v>0</v>
      </c>
      <c r="AC811" s="139">
        <f>IFERROR(AVERAGE(KHBH_Chitiet!AK811:AM811)+AVERAGE(KHBH_Chitiet!AN812:AP812)+AVERAGE(KHBH_Chitiet!AQ811:AS811),0)</f>
        <v>0</v>
      </c>
      <c r="AD811" s="139">
        <f>IFERROR(AVERAGE(KHBH_Chitiet!AT811:AV811)+AVERAGE(KHBH_Chitiet!AW811:AY811)+AVERAGE(KHBH_Chitiet!AZ811:BB811),0)</f>
        <v>0</v>
      </c>
    </row>
    <row r="812" spans="1:30">
      <c r="A812" s="21">
        <v>807</v>
      </c>
      <c r="B812" s="65">
        <f>KHBH_Chitiet!B812</f>
        <v>0</v>
      </c>
      <c r="C812" s="65">
        <f>KHBH_Chitiet!C812</f>
        <v>0</v>
      </c>
      <c r="D812" s="62">
        <f>IFERROR(VLOOKUP(B812,DM_HHDV!$B$5:$E$1050,3,0),0)</f>
        <v>0</v>
      </c>
      <c r="E812" s="67">
        <f>IFERROR(VLOOKUP(B812,DM_HHDV!$B$5:$E$1050,4,0),0)</f>
        <v>0</v>
      </c>
      <c r="F812" s="65">
        <f>HLOOKUP($F$5,KHBH_Chitiet!$G$5:$R$1050,ROW(KH_DTBH_Chitiet!F812)-4,0)</f>
        <v>0</v>
      </c>
      <c r="G812" s="65">
        <f>IFERROR(VLOOKUP(B812,DM_HHDV!$B$5:$K$1050,8,0)*KH_DTBH_Chitiet!F812,0)</f>
        <v>0</v>
      </c>
      <c r="H812" s="65">
        <f>IFERROR(VLOOKUP(B812,DM_HHDV!$B$5:$K$1050,9,0)*KH_DTBH_Chitiet!F812,0)</f>
        <v>0</v>
      </c>
      <c r="I812" s="65">
        <f>IFERROR(VLOOKUP(B812,DM_HHDV!$B$5:$K$1050,10,0)*KH_DTBH_Chitiet!F812,0)</f>
        <v>0</v>
      </c>
      <c r="J812" s="65">
        <f>IFERROR(AVERAGE(KHBH_Chitiet!BC812:BE812)+AVERAGE(KHBH_Chitiet!BF812:BH812)+AVERAGE(KHBH_Chitiet!BI812:BK812),0)</f>
        <v>0</v>
      </c>
      <c r="K812" s="65">
        <f>IFERROR(AVERAGE(KHBH_Chitiet!BL812:BN812)+AVERAGE(KHBH_Chitiet!BO812:BQ812)+AVERAGE(KHBH_Chitiet!BR812:BT812),0)</f>
        <v>0</v>
      </c>
      <c r="L812" s="65">
        <f>IFERROR(AVERAGE(KHBH_Chitiet!BU812:BW812)+AVERAGE(KHBH_Chitiet!BX812:BZ812)+AVERAGE(KHBH_Chitiet!CA812:CC812),0)</f>
        <v>0</v>
      </c>
      <c r="M812" s="65">
        <f>IFERROR(AVERAGE(KHBH_Chitiet!CD812:CF812)+AVERAGE(KHBH_Chitiet!CG812:CI812)+AVERAGE(KHBH_Chitiet!CJ812:CL812),0)</f>
        <v>0</v>
      </c>
      <c r="N812" s="65">
        <f t="shared" si="13"/>
        <v>0</v>
      </c>
      <c r="P812" s="139">
        <f>HLOOKUP($P$5,KHBH_Chitiet!$G$5:$R$1050,ROW(KH_DTBH_Chitiet!F812)-4,0)</f>
        <v>0</v>
      </c>
      <c r="Q812" s="139">
        <f>IFERROR(VLOOKUP(B812,DM_HHDV!$B$5:$K$1050,8,0)*KH_DTBH_Chitiet!P812,0)</f>
        <v>0</v>
      </c>
      <c r="R812" s="139">
        <f>IFERROR(VLOOKUP(B812,DM_HHDV!$B$5:$K$1050,9,0)*KH_DTBH_Chitiet!P812,0)</f>
        <v>0</v>
      </c>
      <c r="S812" s="139">
        <f>IFERROR(VLOOKUP(B812,DM_HHDV!$B$5:$K$1050,10,0)*KH_DTBH_Chitiet!P812,0)</f>
        <v>0</v>
      </c>
      <c r="T812" s="139">
        <f>HLOOKUP($T$5,KHBH_Chitiet!$G$5:$R$1050,ROW(KH_DTBH_Chitiet!F812)-4,0)</f>
        <v>0</v>
      </c>
      <c r="U812" s="139">
        <f>IFERROR(VLOOKUP(B812,DM_HHDV!$B$5:$K$1050,8,0)*KH_DTBH_Chitiet!T812,0)</f>
        <v>0</v>
      </c>
      <c r="V812" s="139">
        <f>IFERROR(VLOOKUP(B812,DM_HHDV!$B$5:$K$1050,9,0)*KH_DTBH_Chitiet!T812,0)</f>
        <v>0</v>
      </c>
      <c r="W812" s="139">
        <f>IFERROR(VLOOKUP(B812,DM_HHDV!$B$5:$K$1050,10,0)*KH_DTBH_Chitiet!T812,0)</f>
        <v>0</v>
      </c>
      <c r="X812" s="139">
        <f>IFERROR(VLOOKUP(B812,DM_HHDV!$B$5:$K$1050,5,0)*KH_DTBH_Chitiet!T812,0)</f>
        <v>0</v>
      </c>
      <c r="Y812" s="139">
        <f>IFERROR(VLOOKUP(B812,DM_HHDV!$B$5:$K$1050,6,0)*KH_DTBH_Chitiet!T812,0)</f>
        <v>0</v>
      </c>
      <c r="Z812" s="139">
        <f>IFERROR(VLOOKUP(B812,DM_HHDV!$B$5:$K$1050,7,0)*KH_DTBH_Chitiet!T812,0)</f>
        <v>0</v>
      </c>
      <c r="AA812" s="139">
        <f>IFERROR(AVERAGE(KHBH_Chitiet!S812:U812)+AVERAGE(KHBH_Chitiet!V812:X812)+AVERAGE(KHBH_Chitiet!Y812:AA812),0)</f>
        <v>0</v>
      </c>
      <c r="AB812" s="139">
        <f>IFERROR(AVERAGE(KHBH_Chitiet!AB812:AD812)+AVERAGE(KHBH_Chitiet!AE812:AG812)+AVERAGE(KHBH_Chitiet!AH812:AJ812),0)</f>
        <v>0</v>
      </c>
      <c r="AC812" s="139">
        <f>IFERROR(AVERAGE(KHBH_Chitiet!AK812:AM812)+AVERAGE(KHBH_Chitiet!AN813:AP813)+AVERAGE(KHBH_Chitiet!AQ812:AS812),0)</f>
        <v>0</v>
      </c>
      <c r="AD812" s="139">
        <f>IFERROR(AVERAGE(KHBH_Chitiet!AT812:AV812)+AVERAGE(KHBH_Chitiet!AW812:AY812)+AVERAGE(KHBH_Chitiet!AZ812:BB812),0)</f>
        <v>0</v>
      </c>
    </row>
    <row r="813" spans="1:30">
      <c r="A813" s="21">
        <v>808</v>
      </c>
      <c r="B813" s="65">
        <f>KHBH_Chitiet!B813</f>
        <v>0</v>
      </c>
      <c r="C813" s="65">
        <f>KHBH_Chitiet!C813</f>
        <v>0</v>
      </c>
      <c r="D813" s="62">
        <f>IFERROR(VLOOKUP(B813,DM_HHDV!$B$5:$E$1050,3,0),0)</f>
        <v>0</v>
      </c>
      <c r="E813" s="67">
        <f>IFERROR(VLOOKUP(B813,DM_HHDV!$B$5:$E$1050,4,0),0)</f>
        <v>0</v>
      </c>
      <c r="F813" s="65">
        <f>HLOOKUP($F$5,KHBH_Chitiet!$G$5:$R$1050,ROW(KH_DTBH_Chitiet!F813)-4,0)</f>
        <v>0</v>
      </c>
      <c r="G813" s="65">
        <f>IFERROR(VLOOKUP(B813,DM_HHDV!$B$5:$K$1050,8,0)*KH_DTBH_Chitiet!F813,0)</f>
        <v>0</v>
      </c>
      <c r="H813" s="65">
        <f>IFERROR(VLOOKUP(B813,DM_HHDV!$B$5:$K$1050,9,0)*KH_DTBH_Chitiet!F813,0)</f>
        <v>0</v>
      </c>
      <c r="I813" s="65">
        <f>IFERROR(VLOOKUP(B813,DM_HHDV!$B$5:$K$1050,10,0)*KH_DTBH_Chitiet!F813,0)</f>
        <v>0</v>
      </c>
      <c r="J813" s="65">
        <f>IFERROR(AVERAGE(KHBH_Chitiet!BC813:BE813)+AVERAGE(KHBH_Chitiet!BF813:BH813)+AVERAGE(KHBH_Chitiet!BI813:BK813),0)</f>
        <v>0</v>
      </c>
      <c r="K813" s="65">
        <f>IFERROR(AVERAGE(KHBH_Chitiet!BL813:BN813)+AVERAGE(KHBH_Chitiet!BO813:BQ813)+AVERAGE(KHBH_Chitiet!BR813:BT813),0)</f>
        <v>0</v>
      </c>
      <c r="L813" s="65">
        <f>IFERROR(AVERAGE(KHBH_Chitiet!BU813:BW813)+AVERAGE(KHBH_Chitiet!BX813:BZ813)+AVERAGE(KHBH_Chitiet!CA813:CC813),0)</f>
        <v>0</v>
      </c>
      <c r="M813" s="65">
        <f>IFERROR(AVERAGE(KHBH_Chitiet!CD813:CF813)+AVERAGE(KHBH_Chitiet!CG813:CI813)+AVERAGE(KHBH_Chitiet!CJ813:CL813),0)</f>
        <v>0</v>
      </c>
      <c r="N813" s="65">
        <f t="shared" si="13"/>
        <v>0</v>
      </c>
      <c r="P813" s="139">
        <f>HLOOKUP($P$5,KHBH_Chitiet!$G$5:$R$1050,ROW(KH_DTBH_Chitiet!F813)-4,0)</f>
        <v>0</v>
      </c>
      <c r="Q813" s="139">
        <f>IFERROR(VLOOKUP(B813,DM_HHDV!$B$5:$K$1050,8,0)*KH_DTBH_Chitiet!P813,0)</f>
        <v>0</v>
      </c>
      <c r="R813" s="139">
        <f>IFERROR(VLOOKUP(B813,DM_HHDV!$B$5:$K$1050,9,0)*KH_DTBH_Chitiet!P813,0)</f>
        <v>0</v>
      </c>
      <c r="S813" s="139">
        <f>IFERROR(VLOOKUP(B813,DM_HHDV!$B$5:$K$1050,10,0)*KH_DTBH_Chitiet!P813,0)</f>
        <v>0</v>
      </c>
      <c r="T813" s="139">
        <f>HLOOKUP($T$5,KHBH_Chitiet!$G$5:$R$1050,ROW(KH_DTBH_Chitiet!F813)-4,0)</f>
        <v>0</v>
      </c>
      <c r="U813" s="139">
        <f>IFERROR(VLOOKUP(B813,DM_HHDV!$B$5:$K$1050,8,0)*KH_DTBH_Chitiet!T813,0)</f>
        <v>0</v>
      </c>
      <c r="V813" s="139">
        <f>IFERROR(VLOOKUP(B813,DM_HHDV!$B$5:$K$1050,9,0)*KH_DTBH_Chitiet!T813,0)</f>
        <v>0</v>
      </c>
      <c r="W813" s="139">
        <f>IFERROR(VLOOKUP(B813,DM_HHDV!$B$5:$K$1050,10,0)*KH_DTBH_Chitiet!T813,0)</f>
        <v>0</v>
      </c>
      <c r="X813" s="139">
        <f>IFERROR(VLOOKUP(B813,DM_HHDV!$B$5:$K$1050,5,0)*KH_DTBH_Chitiet!T813,0)</f>
        <v>0</v>
      </c>
      <c r="Y813" s="139">
        <f>IFERROR(VLOOKUP(B813,DM_HHDV!$B$5:$K$1050,6,0)*KH_DTBH_Chitiet!T813,0)</f>
        <v>0</v>
      </c>
      <c r="Z813" s="139">
        <f>IFERROR(VLOOKUP(B813,DM_HHDV!$B$5:$K$1050,7,0)*KH_DTBH_Chitiet!T813,0)</f>
        <v>0</v>
      </c>
      <c r="AA813" s="139">
        <f>IFERROR(AVERAGE(KHBH_Chitiet!S813:U813)+AVERAGE(KHBH_Chitiet!V813:X813)+AVERAGE(KHBH_Chitiet!Y813:AA813),0)</f>
        <v>0</v>
      </c>
      <c r="AB813" s="139">
        <f>IFERROR(AVERAGE(KHBH_Chitiet!AB813:AD813)+AVERAGE(KHBH_Chitiet!AE813:AG813)+AVERAGE(KHBH_Chitiet!AH813:AJ813),0)</f>
        <v>0</v>
      </c>
      <c r="AC813" s="139">
        <f>IFERROR(AVERAGE(KHBH_Chitiet!AK813:AM813)+AVERAGE(KHBH_Chitiet!AN814:AP814)+AVERAGE(KHBH_Chitiet!AQ813:AS813),0)</f>
        <v>0</v>
      </c>
      <c r="AD813" s="139">
        <f>IFERROR(AVERAGE(KHBH_Chitiet!AT813:AV813)+AVERAGE(KHBH_Chitiet!AW813:AY813)+AVERAGE(KHBH_Chitiet!AZ813:BB813),0)</f>
        <v>0</v>
      </c>
    </row>
    <row r="814" spans="1:30">
      <c r="A814" s="21">
        <v>809</v>
      </c>
      <c r="B814" s="65">
        <f>KHBH_Chitiet!B814</f>
        <v>0</v>
      </c>
      <c r="C814" s="65">
        <f>KHBH_Chitiet!C814</f>
        <v>0</v>
      </c>
      <c r="D814" s="62">
        <f>IFERROR(VLOOKUP(B814,DM_HHDV!$B$5:$E$1050,3,0),0)</f>
        <v>0</v>
      </c>
      <c r="E814" s="67">
        <f>IFERROR(VLOOKUP(B814,DM_HHDV!$B$5:$E$1050,4,0),0)</f>
        <v>0</v>
      </c>
      <c r="F814" s="65">
        <f>HLOOKUP($F$5,KHBH_Chitiet!$G$5:$R$1050,ROW(KH_DTBH_Chitiet!F814)-4,0)</f>
        <v>0</v>
      </c>
      <c r="G814" s="65">
        <f>IFERROR(VLOOKUP(B814,DM_HHDV!$B$5:$K$1050,8,0)*KH_DTBH_Chitiet!F814,0)</f>
        <v>0</v>
      </c>
      <c r="H814" s="65">
        <f>IFERROR(VLOOKUP(B814,DM_HHDV!$B$5:$K$1050,9,0)*KH_DTBH_Chitiet!F814,0)</f>
        <v>0</v>
      </c>
      <c r="I814" s="65">
        <f>IFERROR(VLOOKUP(B814,DM_HHDV!$B$5:$K$1050,10,0)*KH_DTBH_Chitiet!F814,0)</f>
        <v>0</v>
      </c>
      <c r="J814" s="65">
        <f>IFERROR(AVERAGE(KHBH_Chitiet!BC814:BE814)+AVERAGE(KHBH_Chitiet!BF814:BH814)+AVERAGE(KHBH_Chitiet!BI814:BK814),0)</f>
        <v>0</v>
      </c>
      <c r="K814" s="65">
        <f>IFERROR(AVERAGE(KHBH_Chitiet!BL814:BN814)+AVERAGE(KHBH_Chitiet!BO814:BQ814)+AVERAGE(KHBH_Chitiet!BR814:BT814),0)</f>
        <v>0</v>
      </c>
      <c r="L814" s="65">
        <f>IFERROR(AVERAGE(KHBH_Chitiet!BU814:BW814)+AVERAGE(KHBH_Chitiet!BX814:BZ814)+AVERAGE(KHBH_Chitiet!CA814:CC814),0)</f>
        <v>0</v>
      </c>
      <c r="M814" s="65">
        <f>IFERROR(AVERAGE(KHBH_Chitiet!CD814:CF814)+AVERAGE(KHBH_Chitiet!CG814:CI814)+AVERAGE(KHBH_Chitiet!CJ814:CL814),0)</f>
        <v>0</v>
      </c>
      <c r="N814" s="65">
        <f t="shared" si="13"/>
        <v>0</v>
      </c>
      <c r="P814" s="139">
        <f>HLOOKUP($P$5,KHBH_Chitiet!$G$5:$R$1050,ROW(KH_DTBH_Chitiet!F814)-4,0)</f>
        <v>0</v>
      </c>
      <c r="Q814" s="139">
        <f>IFERROR(VLOOKUP(B814,DM_HHDV!$B$5:$K$1050,8,0)*KH_DTBH_Chitiet!P814,0)</f>
        <v>0</v>
      </c>
      <c r="R814" s="139">
        <f>IFERROR(VLOOKUP(B814,DM_HHDV!$B$5:$K$1050,9,0)*KH_DTBH_Chitiet!P814,0)</f>
        <v>0</v>
      </c>
      <c r="S814" s="139">
        <f>IFERROR(VLOOKUP(B814,DM_HHDV!$B$5:$K$1050,10,0)*KH_DTBH_Chitiet!P814,0)</f>
        <v>0</v>
      </c>
      <c r="T814" s="139">
        <f>HLOOKUP($T$5,KHBH_Chitiet!$G$5:$R$1050,ROW(KH_DTBH_Chitiet!F814)-4,0)</f>
        <v>0</v>
      </c>
      <c r="U814" s="139">
        <f>IFERROR(VLOOKUP(B814,DM_HHDV!$B$5:$K$1050,8,0)*KH_DTBH_Chitiet!T814,0)</f>
        <v>0</v>
      </c>
      <c r="V814" s="139">
        <f>IFERROR(VLOOKUP(B814,DM_HHDV!$B$5:$K$1050,9,0)*KH_DTBH_Chitiet!T814,0)</f>
        <v>0</v>
      </c>
      <c r="W814" s="139">
        <f>IFERROR(VLOOKUP(B814,DM_HHDV!$B$5:$K$1050,10,0)*KH_DTBH_Chitiet!T814,0)</f>
        <v>0</v>
      </c>
      <c r="X814" s="139">
        <f>IFERROR(VLOOKUP(B814,DM_HHDV!$B$5:$K$1050,5,0)*KH_DTBH_Chitiet!T814,0)</f>
        <v>0</v>
      </c>
      <c r="Y814" s="139">
        <f>IFERROR(VLOOKUP(B814,DM_HHDV!$B$5:$K$1050,6,0)*KH_DTBH_Chitiet!T814,0)</f>
        <v>0</v>
      </c>
      <c r="Z814" s="139">
        <f>IFERROR(VLOOKUP(B814,DM_HHDV!$B$5:$K$1050,7,0)*KH_DTBH_Chitiet!T814,0)</f>
        <v>0</v>
      </c>
      <c r="AA814" s="139">
        <f>IFERROR(AVERAGE(KHBH_Chitiet!S814:U814)+AVERAGE(KHBH_Chitiet!V814:X814)+AVERAGE(KHBH_Chitiet!Y814:AA814),0)</f>
        <v>0</v>
      </c>
      <c r="AB814" s="139">
        <f>IFERROR(AVERAGE(KHBH_Chitiet!AB814:AD814)+AVERAGE(KHBH_Chitiet!AE814:AG814)+AVERAGE(KHBH_Chitiet!AH814:AJ814),0)</f>
        <v>0</v>
      </c>
      <c r="AC814" s="139">
        <f>IFERROR(AVERAGE(KHBH_Chitiet!AK814:AM814)+AVERAGE(KHBH_Chitiet!AN815:AP815)+AVERAGE(KHBH_Chitiet!AQ814:AS814),0)</f>
        <v>0</v>
      </c>
      <c r="AD814" s="139">
        <f>IFERROR(AVERAGE(KHBH_Chitiet!AT814:AV814)+AVERAGE(KHBH_Chitiet!AW814:AY814)+AVERAGE(KHBH_Chitiet!AZ814:BB814),0)</f>
        <v>0</v>
      </c>
    </row>
    <row r="815" spans="1:30">
      <c r="A815" s="21">
        <v>810</v>
      </c>
      <c r="B815" s="65">
        <f>KHBH_Chitiet!B815</f>
        <v>0</v>
      </c>
      <c r="C815" s="65">
        <f>KHBH_Chitiet!C815</f>
        <v>0</v>
      </c>
      <c r="D815" s="62">
        <f>IFERROR(VLOOKUP(B815,DM_HHDV!$B$5:$E$1050,3,0),0)</f>
        <v>0</v>
      </c>
      <c r="E815" s="67">
        <f>IFERROR(VLOOKUP(B815,DM_HHDV!$B$5:$E$1050,4,0),0)</f>
        <v>0</v>
      </c>
      <c r="F815" s="65">
        <f>HLOOKUP($F$5,KHBH_Chitiet!$G$5:$R$1050,ROW(KH_DTBH_Chitiet!F815)-4,0)</f>
        <v>0</v>
      </c>
      <c r="G815" s="65">
        <f>IFERROR(VLOOKUP(B815,DM_HHDV!$B$5:$K$1050,8,0)*KH_DTBH_Chitiet!F815,0)</f>
        <v>0</v>
      </c>
      <c r="H815" s="65">
        <f>IFERROR(VLOOKUP(B815,DM_HHDV!$B$5:$K$1050,9,0)*KH_DTBH_Chitiet!F815,0)</f>
        <v>0</v>
      </c>
      <c r="I815" s="65">
        <f>IFERROR(VLOOKUP(B815,DM_HHDV!$B$5:$K$1050,10,0)*KH_DTBH_Chitiet!F815,0)</f>
        <v>0</v>
      </c>
      <c r="J815" s="65">
        <f>IFERROR(AVERAGE(KHBH_Chitiet!BC815:BE815)+AVERAGE(KHBH_Chitiet!BF815:BH815)+AVERAGE(KHBH_Chitiet!BI815:BK815),0)</f>
        <v>0</v>
      </c>
      <c r="K815" s="65">
        <f>IFERROR(AVERAGE(KHBH_Chitiet!BL815:BN815)+AVERAGE(KHBH_Chitiet!BO815:BQ815)+AVERAGE(KHBH_Chitiet!BR815:BT815),0)</f>
        <v>0</v>
      </c>
      <c r="L815" s="65">
        <f>IFERROR(AVERAGE(KHBH_Chitiet!BU815:BW815)+AVERAGE(KHBH_Chitiet!BX815:BZ815)+AVERAGE(KHBH_Chitiet!CA815:CC815),0)</f>
        <v>0</v>
      </c>
      <c r="M815" s="65">
        <f>IFERROR(AVERAGE(KHBH_Chitiet!CD815:CF815)+AVERAGE(KHBH_Chitiet!CG815:CI815)+AVERAGE(KHBH_Chitiet!CJ815:CL815),0)</f>
        <v>0</v>
      </c>
      <c r="N815" s="65">
        <f t="shared" si="13"/>
        <v>0</v>
      </c>
      <c r="P815" s="139">
        <f>HLOOKUP($P$5,KHBH_Chitiet!$G$5:$R$1050,ROW(KH_DTBH_Chitiet!F815)-4,0)</f>
        <v>0</v>
      </c>
      <c r="Q815" s="139">
        <f>IFERROR(VLOOKUP(B815,DM_HHDV!$B$5:$K$1050,8,0)*KH_DTBH_Chitiet!P815,0)</f>
        <v>0</v>
      </c>
      <c r="R815" s="139">
        <f>IFERROR(VLOOKUP(B815,DM_HHDV!$B$5:$K$1050,9,0)*KH_DTBH_Chitiet!P815,0)</f>
        <v>0</v>
      </c>
      <c r="S815" s="139">
        <f>IFERROR(VLOOKUP(B815,DM_HHDV!$B$5:$K$1050,10,0)*KH_DTBH_Chitiet!P815,0)</f>
        <v>0</v>
      </c>
      <c r="T815" s="139">
        <f>HLOOKUP($T$5,KHBH_Chitiet!$G$5:$R$1050,ROW(KH_DTBH_Chitiet!F815)-4,0)</f>
        <v>0</v>
      </c>
      <c r="U815" s="139">
        <f>IFERROR(VLOOKUP(B815,DM_HHDV!$B$5:$K$1050,8,0)*KH_DTBH_Chitiet!T815,0)</f>
        <v>0</v>
      </c>
      <c r="V815" s="139">
        <f>IFERROR(VLOOKUP(B815,DM_HHDV!$B$5:$K$1050,9,0)*KH_DTBH_Chitiet!T815,0)</f>
        <v>0</v>
      </c>
      <c r="W815" s="139">
        <f>IFERROR(VLOOKUP(B815,DM_HHDV!$B$5:$K$1050,10,0)*KH_DTBH_Chitiet!T815,0)</f>
        <v>0</v>
      </c>
      <c r="X815" s="139">
        <f>IFERROR(VLOOKUP(B815,DM_HHDV!$B$5:$K$1050,5,0)*KH_DTBH_Chitiet!T815,0)</f>
        <v>0</v>
      </c>
      <c r="Y815" s="139">
        <f>IFERROR(VLOOKUP(B815,DM_HHDV!$B$5:$K$1050,6,0)*KH_DTBH_Chitiet!T815,0)</f>
        <v>0</v>
      </c>
      <c r="Z815" s="139">
        <f>IFERROR(VLOOKUP(B815,DM_HHDV!$B$5:$K$1050,7,0)*KH_DTBH_Chitiet!T815,0)</f>
        <v>0</v>
      </c>
      <c r="AA815" s="139">
        <f>IFERROR(AVERAGE(KHBH_Chitiet!S815:U815)+AVERAGE(KHBH_Chitiet!V815:X815)+AVERAGE(KHBH_Chitiet!Y815:AA815),0)</f>
        <v>0</v>
      </c>
      <c r="AB815" s="139">
        <f>IFERROR(AVERAGE(KHBH_Chitiet!AB815:AD815)+AVERAGE(KHBH_Chitiet!AE815:AG815)+AVERAGE(KHBH_Chitiet!AH815:AJ815),0)</f>
        <v>0</v>
      </c>
      <c r="AC815" s="139">
        <f>IFERROR(AVERAGE(KHBH_Chitiet!AK815:AM815)+AVERAGE(KHBH_Chitiet!AN816:AP816)+AVERAGE(KHBH_Chitiet!AQ815:AS815),0)</f>
        <v>0</v>
      </c>
      <c r="AD815" s="139">
        <f>IFERROR(AVERAGE(KHBH_Chitiet!AT815:AV815)+AVERAGE(KHBH_Chitiet!AW815:AY815)+AVERAGE(KHBH_Chitiet!AZ815:BB815),0)</f>
        <v>0</v>
      </c>
    </row>
    <row r="816" spans="1:30">
      <c r="A816" s="21">
        <v>811</v>
      </c>
      <c r="B816" s="65">
        <f>KHBH_Chitiet!B816</f>
        <v>0</v>
      </c>
      <c r="C816" s="65">
        <f>KHBH_Chitiet!C816</f>
        <v>0</v>
      </c>
      <c r="D816" s="62">
        <f>IFERROR(VLOOKUP(B816,DM_HHDV!$B$5:$E$1050,3,0),0)</f>
        <v>0</v>
      </c>
      <c r="E816" s="67">
        <f>IFERROR(VLOOKUP(B816,DM_HHDV!$B$5:$E$1050,4,0),0)</f>
        <v>0</v>
      </c>
      <c r="F816" s="65">
        <f>HLOOKUP($F$5,KHBH_Chitiet!$G$5:$R$1050,ROW(KH_DTBH_Chitiet!F816)-4,0)</f>
        <v>0</v>
      </c>
      <c r="G816" s="65">
        <f>IFERROR(VLOOKUP(B816,DM_HHDV!$B$5:$K$1050,8,0)*KH_DTBH_Chitiet!F816,0)</f>
        <v>0</v>
      </c>
      <c r="H816" s="65">
        <f>IFERROR(VLOOKUP(B816,DM_HHDV!$B$5:$K$1050,9,0)*KH_DTBH_Chitiet!F816,0)</f>
        <v>0</v>
      </c>
      <c r="I816" s="65">
        <f>IFERROR(VLOOKUP(B816,DM_HHDV!$B$5:$K$1050,10,0)*KH_DTBH_Chitiet!F816,0)</f>
        <v>0</v>
      </c>
      <c r="J816" s="65">
        <f>IFERROR(AVERAGE(KHBH_Chitiet!BC816:BE816)+AVERAGE(KHBH_Chitiet!BF816:BH816)+AVERAGE(KHBH_Chitiet!BI816:BK816),0)</f>
        <v>0</v>
      </c>
      <c r="K816" s="65">
        <f>IFERROR(AVERAGE(KHBH_Chitiet!BL816:BN816)+AVERAGE(KHBH_Chitiet!BO816:BQ816)+AVERAGE(KHBH_Chitiet!BR816:BT816),0)</f>
        <v>0</v>
      </c>
      <c r="L816" s="65">
        <f>IFERROR(AVERAGE(KHBH_Chitiet!BU816:BW816)+AVERAGE(KHBH_Chitiet!BX816:BZ816)+AVERAGE(KHBH_Chitiet!CA816:CC816),0)</f>
        <v>0</v>
      </c>
      <c r="M816" s="65">
        <f>IFERROR(AVERAGE(KHBH_Chitiet!CD816:CF816)+AVERAGE(KHBH_Chitiet!CG816:CI816)+AVERAGE(KHBH_Chitiet!CJ816:CL816),0)</f>
        <v>0</v>
      </c>
      <c r="N816" s="65">
        <f t="shared" si="13"/>
        <v>0</v>
      </c>
      <c r="P816" s="139">
        <f>HLOOKUP($P$5,KHBH_Chitiet!$G$5:$R$1050,ROW(KH_DTBH_Chitiet!F816)-4,0)</f>
        <v>0</v>
      </c>
      <c r="Q816" s="139">
        <f>IFERROR(VLOOKUP(B816,DM_HHDV!$B$5:$K$1050,8,0)*KH_DTBH_Chitiet!P816,0)</f>
        <v>0</v>
      </c>
      <c r="R816" s="139">
        <f>IFERROR(VLOOKUP(B816,DM_HHDV!$B$5:$K$1050,9,0)*KH_DTBH_Chitiet!P816,0)</f>
        <v>0</v>
      </c>
      <c r="S816" s="139">
        <f>IFERROR(VLOOKUP(B816,DM_HHDV!$B$5:$K$1050,10,0)*KH_DTBH_Chitiet!P816,0)</f>
        <v>0</v>
      </c>
      <c r="T816" s="139">
        <f>HLOOKUP($T$5,KHBH_Chitiet!$G$5:$R$1050,ROW(KH_DTBH_Chitiet!F816)-4,0)</f>
        <v>0</v>
      </c>
      <c r="U816" s="139">
        <f>IFERROR(VLOOKUP(B816,DM_HHDV!$B$5:$K$1050,8,0)*KH_DTBH_Chitiet!T816,0)</f>
        <v>0</v>
      </c>
      <c r="V816" s="139">
        <f>IFERROR(VLOOKUP(B816,DM_HHDV!$B$5:$K$1050,9,0)*KH_DTBH_Chitiet!T816,0)</f>
        <v>0</v>
      </c>
      <c r="W816" s="139">
        <f>IFERROR(VLOOKUP(B816,DM_HHDV!$B$5:$K$1050,10,0)*KH_DTBH_Chitiet!T816,0)</f>
        <v>0</v>
      </c>
      <c r="X816" s="139">
        <f>IFERROR(VLOOKUP(B816,DM_HHDV!$B$5:$K$1050,5,0)*KH_DTBH_Chitiet!T816,0)</f>
        <v>0</v>
      </c>
      <c r="Y816" s="139">
        <f>IFERROR(VLOOKUP(B816,DM_HHDV!$B$5:$K$1050,6,0)*KH_DTBH_Chitiet!T816,0)</f>
        <v>0</v>
      </c>
      <c r="Z816" s="139">
        <f>IFERROR(VLOOKUP(B816,DM_HHDV!$B$5:$K$1050,7,0)*KH_DTBH_Chitiet!T816,0)</f>
        <v>0</v>
      </c>
      <c r="AA816" s="139">
        <f>IFERROR(AVERAGE(KHBH_Chitiet!S816:U816)+AVERAGE(KHBH_Chitiet!V816:X816)+AVERAGE(KHBH_Chitiet!Y816:AA816),0)</f>
        <v>0</v>
      </c>
      <c r="AB816" s="139">
        <f>IFERROR(AVERAGE(KHBH_Chitiet!AB816:AD816)+AVERAGE(KHBH_Chitiet!AE816:AG816)+AVERAGE(KHBH_Chitiet!AH816:AJ816),0)</f>
        <v>0</v>
      </c>
      <c r="AC816" s="139">
        <f>IFERROR(AVERAGE(KHBH_Chitiet!AK816:AM816)+AVERAGE(KHBH_Chitiet!AN817:AP817)+AVERAGE(KHBH_Chitiet!AQ816:AS816),0)</f>
        <v>0</v>
      </c>
      <c r="AD816" s="139">
        <f>IFERROR(AVERAGE(KHBH_Chitiet!AT816:AV816)+AVERAGE(KHBH_Chitiet!AW816:AY816)+AVERAGE(KHBH_Chitiet!AZ816:BB816),0)</f>
        <v>0</v>
      </c>
    </row>
    <row r="817" spans="1:30">
      <c r="A817" s="21">
        <v>812</v>
      </c>
      <c r="B817" s="65">
        <f>KHBH_Chitiet!B817</f>
        <v>0</v>
      </c>
      <c r="C817" s="65">
        <f>KHBH_Chitiet!C817</f>
        <v>0</v>
      </c>
      <c r="D817" s="62">
        <f>IFERROR(VLOOKUP(B817,DM_HHDV!$B$5:$E$1050,3,0),0)</f>
        <v>0</v>
      </c>
      <c r="E817" s="67">
        <f>IFERROR(VLOOKUP(B817,DM_HHDV!$B$5:$E$1050,4,0),0)</f>
        <v>0</v>
      </c>
      <c r="F817" s="65">
        <f>HLOOKUP($F$5,KHBH_Chitiet!$G$5:$R$1050,ROW(KH_DTBH_Chitiet!F817)-4,0)</f>
        <v>0</v>
      </c>
      <c r="G817" s="65">
        <f>IFERROR(VLOOKUP(B817,DM_HHDV!$B$5:$K$1050,8,0)*KH_DTBH_Chitiet!F817,0)</f>
        <v>0</v>
      </c>
      <c r="H817" s="65">
        <f>IFERROR(VLOOKUP(B817,DM_HHDV!$B$5:$K$1050,9,0)*KH_DTBH_Chitiet!F817,0)</f>
        <v>0</v>
      </c>
      <c r="I817" s="65">
        <f>IFERROR(VLOOKUP(B817,DM_HHDV!$B$5:$K$1050,10,0)*KH_DTBH_Chitiet!F817,0)</f>
        <v>0</v>
      </c>
      <c r="J817" s="65">
        <f>IFERROR(AVERAGE(KHBH_Chitiet!BC817:BE817)+AVERAGE(KHBH_Chitiet!BF817:BH817)+AVERAGE(KHBH_Chitiet!BI817:BK817),0)</f>
        <v>0</v>
      </c>
      <c r="K817" s="65">
        <f>IFERROR(AVERAGE(KHBH_Chitiet!BL817:BN817)+AVERAGE(KHBH_Chitiet!BO817:BQ817)+AVERAGE(KHBH_Chitiet!BR817:BT817),0)</f>
        <v>0</v>
      </c>
      <c r="L817" s="65">
        <f>IFERROR(AVERAGE(KHBH_Chitiet!BU817:BW817)+AVERAGE(KHBH_Chitiet!BX817:BZ817)+AVERAGE(KHBH_Chitiet!CA817:CC817),0)</f>
        <v>0</v>
      </c>
      <c r="M817" s="65">
        <f>IFERROR(AVERAGE(KHBH_Chitiet!CD817:CF817)+AVERAGE(KHBH_Chitiet!CG817:CI817)+AVERAGE(KHBH_Chitiet!CJ817:CL817),0)</f>
        <v>0</v>
      </c>
      <c r="N817" s="65">
        <f t="shared" si="13"/>
        <v>0</v>
      </c>
      <c r="P817" s="139">
        <f>HLOOKUP($P$5,KHBH_Chitiet!$G$5:$R$1050,ROW(KH_DTBH_Chitiet!F817)-4,0)</f>
        <v>0</v>
      </c>
      <c r="Q817" s="139">
        <f>IFERROR(VLOOKUP(B817,DM_HHDV!$B$5:$K$1050,8,0)*KH_DTBH_Chitiet!P817,0)</f>
        <v>0</v>
      </c>
      <c r="R817" s="139">
        <f>IFERROR(VLOOKUP(B817,DM_HHDV!$B$5:$K$1050,9,0)*KH_DTBH_Chitiet!P817,0)</f>
        <v>0</v>
      </c>
      <c r="S817" s="139">
        <f>IFERROR(VLOOKUP(B817,DM_HHDV!$B$5:$K$1050,10,0)*KH_DTBH_Chitiet!P817,0)</f>
        <v>0</v>
      </c>
      <c r="T817" s="139">
        <f>HLOOKUP($T$5,KHBH_Chitiet!$G$5:$R$1050,ROW(KH_DTBH_Chitiet!F817)-4,0)</f>
        <v>0</v>
      </c>
      <c r="U817" s="139">
        <f>IFERROR(VLOOKUP(B817,DM_HHDV!$B$5:$K$1050,8,0)*KH_DTBH_Chitiet!T817,0)</f>
        <v>0</v>
      </c>
      <c r="V817" s="139">
        <f>IFERROR(VLOOKUP(B817,DM_HHDV!$B$5:$K$1050,9,0)*KH_DTBH_Chitiet!T817,0)</f>
        <v>0</v>
      </c>
      <c r="W817" s="139">
        <f>IFERROR(VLOOKUP(B817,DM_HHDV!$B$5:$K$1050,10,0)*KH_DTBH_Chitiet!T817,0)</f>
        <v>0</v>
      </c>
      <c r="X817" s="139">
        <f>IFERROR(VLOOKUP(B817,DM_HHDV!$B$5:$K$1050,5,0)*KH_DTBH_Chitiet!T817,0)</f>
        <v>0</v>
      </c>
      <c r="Y817" s="139">
        <f>IFERROR(VLOOKUP(B817,DM_HHDV!$B$5:$K$1050,6,0)*KH_DTBH_Chitiet!T817,0)</f>
        <v>0</v>
      </c>
      <c r="Z817" s="139">
        <f>IFERROR(VLOOKUP(B817,DM_HHDV!$B$5:$K$1050,7,0)*KH_DTBH_Chitiet!T817,0)</f>
        <v>0</v>
      </c>
      <c r="AA817" s="139">
        <f>IFERROR(AVERAGE(KHBH_Chitiet!S817:U817)+AVERAGE(KHBH_Chitiet!V817:X817)+AVERAGE(KHBH_Chitiet!Y817:AA817),0)</f>
        <v>0</v>
      </c>
      <c r="AB817" s="139">
        <f>IFERROR(AVERAGE(KHBH_Chitiet!AB817:AD817)+AVERAGE(KHBH_Chitiet!AE817:AG817)+AVERAGE(KHBH_Chitiet!AH817:AJ817),0)</f>
        <v>0</v>
      </c>
      <c r="AC817" s="139">
        <f>IFERROR(AVERAGE(KHBH_Chitiet!AK817:AM817)+AVERAGE(KHBH_Chitiet!AN818:AP818)+AVERAGE(KHBH_Chitiet!AQ817:AS817),0)</f>
        <v>0</v>
      </c>
      <c r="AD817" s="139">
        <f>IFERROR(AVERAGE(KHBH_Chitiet!AT817:AV817)+AVERAGE(KHBH_Chitiet!AW817:AY817)+AVERAGE(KHBH_Chitiet!AZ817:BB817),0)</f>
        <v>0</v>
      </c>
    </row>
    <row r="818" spans="1:30">
      <c r="A818" s="21">
        <v>813</v>
      </c>
      <c r="B818" s="65">
        <f>KHBH_Chitiet!B818</f>
        <v>0</v>
      </c>
      <c r="C818" s="65">
        <f>KHBH_Chitiet!C818</f>
        <v>0</v>
      </c>
      <c r="D818" s="62">
        <f>IFERROR(VLOOKUP(B818,DM_HHDV!$B$5:$E$1050,3,0),0)</f>
        <v>0</v>
      </c>
      <c r="E818" s="67">
        <f>IFERROR(VLOOKUP(B818,DM_HHDV!$B$5:$E$1050,4,0),0)</f>
        <v>0</v>
      </c>
      <c r="F818" s="65">
        <f>HLOOKUP($F$5,KHBH_Chitiet!$G$5:$R$1050,ROW(KH_DTBH_Chitiet!F818)-4,0)</f>
        <v>0</v>
      </c>
      <c r="G818" s="65">
        <f>IFERROR(VLOOKUP(B818,DM_HHDV!$B$5:$K$1050,8,0)*KH_DTBH_Chitiet!F818,0)</f>
        <v>0</v>
      </c>
      <c r="H818" s="65">
        <f>IFERROR(VLOOKUP(B818,DM_HHDV!$B$5:$K$1050,9,0)*KH_DTBH_Chitiet!F818,0)</f>
        <v>0</v>
      </c>
      <c r="I818" s="65">
        <f>IFERROR(VLOOKUP(B818,DM_HHDV!$B$5:$K$1050,10,0)*KH_DTBH_Chitiet!F818,0)</f>
        <v>0</v>
      </c>
      <c r="J818" s="65">
        <f>IFERROR(AVERAGE(KHBH_Chitiet!BC818:BE818)+AVERAGE(KHBH_Chitiet!BF818:BH818)+AVERAGE(KHBH_Chitiet!BI818:BK818),0)</f>
        <v>0</v>
      </c>
      <c r="K818" s="65">
        <f>IFERROR(AVERAGE(KHBH_Chitiet!BL818:BN818)+AVERAGE(KHBH_Chitiet!BO818:BQ818)+AVERAGE(KHBH_Chitiet!BR818:BT818),0)</f>
        <v>0</v>
      </c>
      <c r="L818" s="65">
        <f>IFERROR(AVERAGE(KHBH_Chitiet!BU818:BW818)+AVERAGE(KHBH_Chitiet!BX818:BZ818)+AVERAGE(KHBH_Chitiet!CA818:CC818),0)</f>
        <v>0</v>
      </c>
      <c r="M818" s="65">
        <f>IFERROR(AVERAGE(KHBH_Chitiet!CD818:CF818)+AVERAGE(KHBH_Chitiet!CG818:CI818)+AVERAGE(KHBH_Chitiet!CJ818:CL818),0)</f>
        <v>0</v>
      </c>
      <c r="N818" s="65">
        <f t="shared" si="13"/>
        <v>0</v>
      </c>
      <c r="P818" s="139">
        <f>HLOOKUP($P$5,KHBH_Chitiet!$G$5:$R$1050,ROW(KH_DTBH_Chitiet!F818)-4,0)</f>
        <v>0</v>
      </c>
      <c r="Q818" s="139">
        <f>IFERROR(VLOOKUP(B818,DM_HHDV!$B$5:$K$1050,8,0)*KH_DTBH_Chitiet!P818,0)</f>
        <v>0</v>
      </c>
      <c r="R818" s="139">
        <f>IFERROR(VLOOKUP(B818,DM_HHDV!$B$5:$K$1050,9,0)*KH_DTBH_Chitiet!P818,0)</f>
        <v>0</v>
      </c>
      <c r="S818" s="139">
        <f>IFERROR(VLOOKUP(B818,DM_HHDV!$B$5:$K$1050,10,0)*KH_DTBH_Chitiet!P818,0)</f>
        <v>0</v>
      </c>
      <c r="T818" s="139">
        <f>HLOOKUP($T$5,KHBH_Chitiet!$G$5:$R$1050,ROW(KH_DTBH_Chitiet!F818)-4,0)</f>
        <v>0</v>
      </c>
      <c r="U818" s="139">
        <f>IFERROR(VLOOKUP(B818,DM_HHDV!$B$5:$K$1050,8,0)*KH_DTBH_Chitiet!T818,0)</f>
        <v>0</v>
      </c>
      <c r="V818" s="139">
        <f>IFERROR(VLOOKUP(B818,DM_HHDV!$B$5:$K$1050,9,0)*KH_DTBH_Chitiet!T818,0)</f>
        <v>0</v>
      </c>
      <c r="W818" s="139">
        <f>IFERROR(VLOOKUP(B818,DM_HHDV!$B$5:$K$1050,10,0)*KH_DTBH_Chitiet!T818,0)</f>
        <v>0</v>
      </c>
      <c r="X818" s="139">
        <f>IFERROR(VLOOKUP(B818,DM_HHDV!$B$5:$K$1050,5,0)*KH_DTBH_Chitiet!T818,0)</f>
        <v>0</v>
      </c>
      <c r="Y818" s="139">
        <f>IFERROR(VLOOKUP(B818,DM_HHDV!$B$5:$K$1050,6,0)*KH_DTBH_Chitiet!T818,0)</f>
        <v>0</v>
      </c>
      <c r="Z818" s="139">
        <f>IFERROR(VLOOKUP(B818,DM_HHDV!$B$5:$K$1050,7,0)*KH_DTBH_Chitiet!T818,0)</f>
        <v>0</v>
      </c>
      <c r="AA818" s="139">
        <f>IFERROR(AVERAGE(KHBH_Chitiet!S818:U818)+AVERAGE(KHBH_Chitiet!V818:X818)+AVERAGE(KHBH_Chitiet!Y818:AA818),0)</f>
        <v>0</v>
      </c>
      <c r="AB818" s="139">
        <f>IFERROR(AVERAGE(KHBH_Chitiet!AB818:AD818)+AVERAGE(KHBH_Chitiet!AE818:AG818)+AVERAGE(KHBH_Chitiet!AH818:AJ818),0)</f>
        <v>0</v>
      </c>
      <c r="AC818" s="139">
        <f>IFERROR(AVERAGE(KHBH_Chitiet!AK818:AM818)+AVERAGE(KHBH_Chitiet!AN819:AP819)+AVERAGE(KHBH_Chitiet!AQ818:AS818),0)</f>
        <v>0</v>
      </c>
      <c r="AD818" s="139">
        <f>IFERROR(AVERAGE(KHBH_Chitiet!AT818:AV818)+AVERAGE(KHBH_Chitiet!AW818:AY818)+AVERAGE(KHBH_Chitiet!AZ818:BB818),0)</f>
        <v>0</v>
      </c>
    </row>
    <row r="819" spans="1:30">
      <c r="A819" s="21">
        <v>814</v>
      </c>
      <c r="B819" s="65">
        <f>KHBH_Chitiet!B819</f>
        <v>0</v>
      </c>
      <c r="C819" s="65">
        <f>KHBH_Chitiet!C819</f>
        <v>0</v>
      </c>
      <c r="D819" s="62">
        <f>IFERROR(VLOOKUP(B819,DM_HHDV!$B$5:$E$1050,3,0),0)</f>
        <v>0</v>
      </c>
      <c r="E819" s="67">
        <f>IFERROR(VLOOKUP(B819,DM_HHDV!$B$5:$E$1050,4,0),0)</f>
        <v>0</v>
      </c>
      <c r="F819" s="65">
        <f>HLOOKUP($F$5,KHBH_Chitiet!$G$5:$R$1050,ROW(KH_DTBH_Chitiet!F819)-4,0)</f>
        <v>0</v>
      </c>
      <c r="G819" s="65">
        <f>IFERROR(VLOOKUP(B819,DM_HHDV!$B$5:$K$1050,8,0)*KH_DTBH_Chitiet!F819,0)</f>
        <v>0</v>
      </c>
      <c r="H819" s="65">
        <f>IFERROR(VLOOKUP(B819,DM_HHDV!$B$5:$K$1050,9,0)*KH_DTBH_Chitiet!F819,0)</f>
        <v>0</v>
      </c>
      <c r="I819" s="65">
        <f>IFERROR(VLOOKUP(B819,DM_HHDV!$B$5:$K$1050,10,0)*KH_DTBH_Chitiet!F819,0)</f>
        <v>0</v>
      </c>
      <c r="J819" s="65">
        <f>IFERROR(AVERAGE(KHBH_Chitiet!BC819:BE819)+AVERAGE(KHBH_Chitiet!BF819:BH819)+AVERAGE(KHBH_Chitiet!BI819:BK819),0)</f>
        <v>0</v>
      </c>
      <c r="K819" s="65">
        <f>IFERROR(AVERAGE(KHBH_Chitiet!BL819:BN819)+AVERAGE(KHBH_Chitiet!BO819:BQ819)+AVERAGE(KHBH_Chitiet!BR819:BT819),0)</f>
        <v>0</v>
      </c>
      <c r="L819" s="65">
        <f>IFERROR(AVERAGE(KHBH_Chitiet!BU819:BW819)+AVERAGE(KHBH_Chitiet!BX819:BZ819)+AVERAGE(KHBH_Chitiet!CA819:CC819),0)</f>
        <v>0</v>
      </c>
      <c r="M819" s="65">
        <f>IFERROR(AVERAGE(KHBH_Chitiet!CD819:CF819)+AVERAGE(KHBH_Chitiet!CG819:CI819)+AVERAGE(KHBH_Chitiet!CJ819:CL819),0)</f>
        <v>0</v>
      </c>
      <c r="N819" s="65">
        <f t="shared" si="13"/>
        <v>0</v>
      </c>
      <c r="P819" s="139">
        <f>HLOOKUP($P$5,KHBH_Chitiet!$G$5:$R$1050,ROW(KH_DTBH_Chitiet!F819)-4,0)</f>
        <v>0</v>
      </c>
      <c r="Q819" s="139">
        <f>IFERROR(VLOOKUP(B819,DM_HHDV!$B$5:$K$1050,8,0)*KH_DTBH_Chitiet!P819,0)</f>
        <v>0</v>
      </c>
      <c r="R819" s="139">
        <f>IFERROR(VLOOKUP(B819,DM_HHDV!$B$5:$K$1050,9,0)*KH_DTBH_Chitiet!P819,0)</f>
        <v>0</v>
      </c>
      <c r="S819" s="139">
        <f>IFERROR(VLOOKUP(B819,DM_HHDV!$B$5:$K$1050,10,0)*KH_DTBH_Chitiet!P819,0)</f>
        <v>0</v>
      </c>
      <c r="T819" s="139">
        <f>HLOOKUP($T$5,KHBH_Chitiet!$G$5:$R$1050,ROW(KH_DTBH_Chitiet!F819)-4,0)</f>
        <v>0</v>
      </c>
      <c r="U819" s="139">
        <f>IFERROR(VLOOKUP(B819,DM_HHDV!$B$5:$K$1050,8,0)*KH_DTBH_Chitiet!T819,0)</f>
        <v>0</v>
      </c>
      <c r="V819" s="139">
        <f>IFERROR(VLOOKUP(B819,DM_HHDV!$B$5:$K$1050,9,0)*KH_DTBH_Chitiet!T819,0)</f>
        <v>0</v>
      </c>
      <c r="W819" s="139">
        <f>IFERROR(VLOOKUP(B819,DM_HHDV!$B$5:$K$1050,10,0)*KH_DTBH_Chitiet!T819,0)</f>
        <v>0</v>
      </c>
      <c r="X819" s="139">
        <f>IFERROR(VLOOKUP(B819,DM_HHDV!$B$5:$K$1050,5,0)*KH_DTBH_Chitiet!T819,0)</f>
        <v>0</v>
      </c>
      <c r="Y819" s="139">
        <f>IFERROR(VLOOKUP(B819,DM_HHDV!$B$5:$K$1050,6,0)*KH_DTBH_Chitiet!T819,0)</f>
        <v>0</v>
      </c>
      <c r="Z819" s="139">
        <f>IFERROR(VLOOKUP(B819,DM_HHDV!$B$5:$K$1050,7,0)*KH_DTBH_Chitiet!T819,0)</f>
        <v>0</v>
      </c>
      <c r="AA819" s="139">
        <f>IFERROR(AVERAGE(KHBH_Chitiet!S819:U819)+AVERAGE(KHBH_Chitiet!V819:X819)+AVERAGE(KHBH_Chitiet!Y819:AA819),0)</f>
        <v>0</v>
      </c>
      <c r="AB819" s="139">
        <f>IFERROR(AVERAGE(KHBH_Chitiet!AB819:AD819)+AVERAGE(KHBH_Chitiet!AE819:AG819)+AVERAGE(KHBH_Chitiet!AH819:AJ819),0)</f>
        <v>0</v>
      </c>
      <c r="AC819" s="139">
        <f>IFERROR(AVERAGE(KHBH_Chitiet!AK819:AM819)+AVERAGE(KHBH_Chitiet!AN820:AP820)+AVERAGE(KHBH_Chitiet!AQ819:AS819),0)</f>
        <v>0</v>
      </c>
      <c r="AD819" s="139">
        <f>IFERROR(AVERAGE(KHBH_Chitiet!AT819:AV819)+AVERAGE(KHBH_Chitiet!AW819:AY819)+AVERAGE(KHBH_Chitiet!AZ819:BB819),0)</f>
        <v>0</v>
      </c>
    </row>
    <row r="820" spans="1:30">
      <c r="A820" s="21">
        <v>815</v>
      </c>
      <c r="B820" s="65">
        <f>KHBH_Chitiet!B820</f>
        <v>0</v>
      </c>
      <c r="C820" s="65">
        <f>KHBH_Chitiet!C820</f>
        <v>0</v>
      </c>
      <c r="D820" s="62">
        <f>IFERROR(VLOOKUP(B820,DM_HHDV!$B$5:$E$1050,3,0),0)</f>
        <v>0</v>
      </c>
      <c r="E820" s="67">
        <f>IFERROR(VLOOKUP(B820,DM_HHDV!$B$5:$E$1050,4,0),0)</f>
        <v>0</v>
      </c>
      <c r="F820" s="65">
        <f>HLOOKUP($F$5,KHBH_Chitiet!$G$5:$R$1050,ROW(KH_DTBH_Chitiet!F820)-4,0)</f>
        <v>0</v>
      </c>
      <c r="G820" s="65">
        <f>IFERROR(VLOOKUP(B820,DM_HHDV!$B$5:$K$1050,8,0)*KH_DTBH_Chitiet!F820,0)</f>
        <v>0</v>
      </c>
      <c r="H820" s="65">
        <f>IFERROR(VLOOKUP(B820,DM_HHDV!$B$5:$K$1050,9,0)*KH_DTBH_Chitiet!F820,0)</f>
        <v>0</v>
      </c>
      <c r="I820" s="65">
        <f>IFERROR(VLOOKUP(B820,DM_HHDV!$B$5:$K$1050,10,0)*KH_DTBH_Chitiet!F820,0)</f>
        <v>0</v>
      </c>
      <c r="J820" s="65">
        <f>IFERROR(AVERAGE(KHBH_Chitiet!BC820:BE820)+AVERAGE(KHBH_Chitiet!BF820:BH820)+AVERAGE(KHBH_Chitiet!BI820:BK820),0)</f>
        <v>0</v>
      </c>
      <c r="K820" s="65">
        <f>IFERROR(AVERAGE(KHBH_Chitiet!BL820:BN820)+AVERAGE(KHBH_Chitiet!BO820:BQ820)+AVERAGE(KHBH_Chitiet!BR820:BT820),0)</f>
        <v>0</v>
      </c>
      <c r="L820" s="65">
        <f>IFERROR(AVERAGE(KHBH_Chitiet!BU820:BW820)+AVERAGE(KHBH_Chitiet!BX820:BZ820)+AVERAGE(KHBH_Chitiet!CA820:CC820),0)</f>
        <v>0</v>
      </c>
      <c r="M820" s="65">
        <f>IFERROR(AVERAGE(KHBH_Chitiet!CD820:CF820)+AVERAGE(KHBH_Chitiet!CG820:CI820)+AVERAGE(KHBH_Chitiet!CJ820:CL820),0)</f>
        <v>0</v>
      </c>
      <c r="N820" s="65">
        <f t="shared" si="13"/>
        <v>0</v>
      </c>
      <c r="P820" s="139">
        <f>HLOOKUP($P$5,KHBH_Chitiet!$G$5:$R$1050,ROW(KH_DTBH_Chitiet!F820)-4,0)</f>
        <v>0</v>
      </c>
      <c r="Q820" s="139">
        <f>IFERROR(VLOOKUP(B820,DM_HHDV!$B$5:$K$1050,8,0)*KH_DTBH_Chitiet!P820,0)</f>
        <v>0</v>
      </c>
      <c r="R820" s="139">
        <f>IFERROR(VLOOKUP(B820,DM_HHDV!$B$5:$K$1050,9,0)*KH_DTBH_Chitiet!P820,0)</f>
        <v>0</v>
      </c>
      <c r="S820" s="139">
        <f>IFERROR(VLOOKUP(B820,DM_HHDV!$B$5:$K$1050,10,0)*KH_DTBH_Chitiet!P820,0)</f>
        <v>0</v>
      </c>
      <c r="T820" s="139">
        <f>HLOOKUP($T$5,KHBH_Chitiet!$G$5:$R$1050,ROW(KH_DTBH_Chitiet!F820)-4,0)</f>
        <v>0</v>
      </c>
      <c r="U820" s="139">
        <f>IFERROR(VLOOKUP(B820,DM_HHDV!$B$5:$K$1050,8,0)*KH_DTBH_Chitiet!T820,0)</f>
        <v>0</v>
      </c>
      <c r="V820" s="139">
        <f>IFERROR(VLOOKUP(B820,DM_HHDV!$B$5:$K$1050,9,0)*KH_DTBH_Chitiet!T820,0)</f>
        <v>0</v>
      </c>
      <c r="W820" s="139">
        <f>IFERROR(VLOOKUP(B820,DM_HHDV!$B$5:$K$1050,10,0)*KH_DTBH_Chitiet!T820,0)</f>
        <v>0</v>
      </c>
      <c r="X820" s="139">
        <f>IFERROR(VLOOKUP(B820,DM_HHDV!$B$5:$K$1050,5,0)*KH_DTBH_Chitiet!T820,0)</f>
        <v>0</v>
      </c>
      <c r="Y820" s="139">
        <f>IFERROR(VLOOKUP(B820,DM_HHDV!$B$5:$K$1050,6,0)*KH_DTBH_Chitiet!T820,0)</f>
        <v>0</v>
      </c>
      <c r="Z820" s="139">
        <f>IFERROR(VLOOKUP(B820,DM_HHDV!$B$5:$K$1050,7,0)*KH_DTBH_Chitiet!T820,0)</f>
        <v>0</v>
      </c>
      <c r="AA820" s="139">
        <f>IFERROR(AVERAGE(KHBH_Chitiet!S820:U820)+AVERAGE(KHBH_Chitiet!V820:X820)+AVERAGE(KHBH_Chitiet!Y820:AA820),0)</f>
        <v>0</v>
      </c>
      <c r="AB820" s="139">
        <f>IFERROR(AVERAGE(KHBH_Chitiet!AB820:AD820)+AVERAGE(KHBH_Chitiet!AE820:AG820)+AVERAGE(KHBH_Chitiet!AH820:AJ820),0)</f>
        <v>0</v>
      </c>
      <c r="AC820" s="139">
        <f>IFERROR(AVERAGE(KHBH_Chitiet!AK820:AM820)+AVERAGE(KHBH_Chitiet!AN821:AP821)+AVERAGE(KHBH_Chitiet!AQ820:AS820),0)</f>
        <v>0</v>
      </c>
      <c r="AD820" s="139">
        <f>IFERROR(AVERAGE(KHBH_Chitiet!AT820:AV820)+AVERAGE(KHBH_Chitiet!AW820:AY820)+AVERAGE(KHBH_Chitiet!AZ820:BB820),0)</f>
        <v>0</v>
      </c>
    </row>
    <row r="821" spans="1:30">
      <c r="A821" s="21">
        <v>816</v>
      </c>
      <c r="B821" s="65">
        <f>KHBH_Chitiet!B821</f>
        <v>0</v>
      </c>
      <c r="C821" s="65">
        <f>KHBH_Chitiet!C821</f>
        <v>0</v>
      </c>
      <c r="D821" s="62">
        <f>IFERROR(VLOOKUP(B821,DM_HHDV!$B$5:$E$1050,3,0),0)</f>
        <v>0</v>
      </c>
      <c r="E821" s="67">
        <f>IFERROR(VLOOKUP(B821,DM_HHDV!$B$5:$E$1050,4,0),0)</f>
        <v>0</v>
      </c>
      <c r="F821" s="65">
        <f>HLOOKUP($F$5,KHBH_Chitiet!$G$5:$R$1050,ROW(KH_DTBH_Chitiet!F821)-4,0)</f>
        <v>0</v>
      </c>
      <c r="G821" s="65">
        <f>IFERROR(VLOOKUP(B821,DM_HHDV!$B$5:$K$1050,8,0)*KH_DTBH_Chitiet!F821,0)</f>
        <v>0</v>
      </c>
      <c r="H821" s="65">
        <f>IFERROR(VLOOKUP(B821,DM_HHDV!$B$5:$K$1050,9,0)*KH_DTBH_Chitiet!F821,0)</f>
        <v>0</v>
      </c>
      <c r="I821" s="65">
        <f>IFERROR(VLOOKUP(B821,DM_HHDV!$B$5:$K$1050,10,0)*KH_DTBH_Chitiet!F821,0)</f>
        <v>0</v>
      </c>
      <c r="J821" s="65">
        <f>IFERROR(AVERAGE(KHBH_Chitiet!BC821:BE821)+AVERAGE(KHBH_Chitiet!BF821:BH821)+AVERAGE(KHBH_Chitiet!BI821:BK821),0)</f>
        <v>0</v>
      </c>
      <c r="K821" s="65">
        <f>IFERROR(AVERAGE(KHBH_Chitiet!BL821:BN821)+AVERAGE(KHBH_Chitiet!BO821:BQ821)+AVERAGE(KHBH_Chitiet!BR821:BT821),0)</f>
        <v>0</v>
      </c>
      <c r="L821" s="65">
        <f>IFERROR(AVERAGE(KHBH_Chitiet!BU821:BW821)+AVERAGE(KHBH_Chitiet!BX821:BZ821)+AVERAGE(KHBH_Chitiet!CA821:CC821),0)</f>
        <v>0</v>
      </c>
      <c r="M821" s="65">
        <f>IFERROR(AVERAGE(KHBH_Chitiet!CD821:CF821)+AVERAGE(KHBH_Chitiet!CG821:CI821)+AVERAGE(KHBH_Chitiet!CJ821:CL821),0)</f>
        <v>0</v>
      </c>
      <c r="N821" s="65">
        <f t="shared" si="13"/>
        <v>0</v>
      </c>
      <c r="P821" s="139">
        <f>HLOOKUP($P$5,KHBH_Chitiet!$G$5:$R$1050,ROW(KH_DTBH_Chitiet!F821)-4,0)</f>
        <v>0</v>
      </c>
      <c r="Q821" s="139">
        <f>IFERROR(VLOOKUP(B821,DM_HHDV!$B$5:$K$1050,8,0)*KH_DTBH_Chitiet!P821,0)</f>
        <v>0</v>
      </c>
      <c r="R821" s="139">
        <f>IFERROR(VLOOKUP(B821,DM_HHDV!$B$5:$K$1050,9,0)*KH_DTBH_Chitiet!P821,0)</f>
        <v>0</v>
      </c>
      <c r="S821" s="139">
        <f>IFERROR(VLOOKUP(B821,DM_HHDV!$B$5:$K$1050,10,0)*KH_DTBH_Chitiet!P821,0)</f>
        <v>0</v>
      </c>
      <c r="T821" s="139">
        <f>HLOOKUP($T$5,KHBH_Chitiet!$G$5:$R$1050,ROW(KH_DTBH_Chitiet!F821)-4,0)</f>
        <v>0</v>
      </c>
      <c r="U821" s="139">
        <f>IFERROR(VLOOKUP(B821,DM_HHDV!$B$5:$K$1050,8,0)*KH_DTBH_Chitiet!T821,0)</f>
        <v>0</v>
      </c>
      <c r="V821" s="139">
        <f>IFERROR(VLOOKUP(B821,DM_HHDV!$B$5:$K$1050,9,0)*KH_DTBH_Chitiet!T821,0)</f>
        <v>0</v>
      </c>
      <c r="W821" s="139">
        <f>IFERROR(VLOOKUP(B821,DM_HHDV!$B$5:$K$1050,10,0)*KH_DTBH_Chitiet!T821,0)</f>
        <v>0</v>
      </c>
      <c r="X821" s="139">
        <f>IFERROR(VLOOKUP(B821,DM_HHDV!$B$5:$K$1050,5,0)*KH_DTBH_Chitiet!T821,0)</f>
        <v>0</v>
      </c>
      <c r="Y821" s="139">
        <f>IFERROR(VLOOKUP(B821,DM_HHDV!$B$5:$K$1050,6,0)*KH_DTBH_Chitiet!T821,0)</f>
        <v>0</v>
      </c>
      <c r="Z821" s="139">
        <f>IFERROR(VLOOKUP(B821,DM_HHDV!$B$5:$K$1050,7,0)*KH_DTBH_Chitiet!T821,0)</f>
        <v>0</v>
      </c>
      <c r="AA821" s="139">
        <f>IFERROR(AVERAGE(KHBH_Chitiet!S821:U821)+AVERAGE(KHBH_Chitiet!V821:X821)+AVERAGE(KHBH_Chitiet!Y821:AA821),0)</f>
        <v>0</v>
      </c>
      <c r="AB821" s="139">
        <f>IFERROR(AVERAGE(KHBH_Chitiet!AB821:AD821)+AVERAGE(KHBH_Chitiet!AE821:AG821)+AVERAGE(KHBH_Chitiet!AH821:AJ821),0)</f>
        <v>0</v>
      </c>
      <c r="AC821" s="139">
        <f>IFERROR(AVERAGE(KHBH_Chitiet!AK821:AM821)+AVERAGE(KHBH_Chitiet!AN822:AP822)+AVERAGE(KHBH_Chitiet!AQ821:AS821),0)</f>
        <v>0</v>
      </c>
      <c r="AD821" s="139">
        <f>IFERROR(AVERAGE(KHBH_Chitiet!AT821:AV821)+AVERAGE(KHBH_Chitiet!AW821:AY821)+AVERAGE(KHBH_Chitiet!AZ821:BB821),0)</f>
        <v>0</v>
      </c>
    </row>
    <row r="822" spans="1:30">
      <c r="A822" s="21">
        <v>817</v>
      </c>
      <c r="B822" s="65">
        <f>KHBH_Chitiet!B822</f>
        <v>0</v>
      </c>
      <c r="C822" s="65">
        <f>KHBH_Chitiet!C822</f>
        <v>0</v>
      </c>
      <c r="D822" s="62">
        <f>IFERROR(VLOOKUP(B822,DM_HHDV!$B$5:$E$1050,3,0),0)</f>
        <v>0</v>
      </c>
      <c r="E822" s="67">
        <f>IFERROR(VLOOKUP(B822,DM_HHDV!$B$5:$E$1050,4,0),0)</f>
        <v>0</v>
      </c>
      <c r="F822" s="65">
        <f>HLOOKUP($F$5,KHBH_Chitiet!$G$5:$R$1050,ROW(KH_DTBH_Chitiet!F822)-4,0)</f>
        <v>0</v>
      </c>
      <c r="G822" s="65">
        <f>IFERROR(VLOOKUP(B822,DM_HHDV!$B$5:$K$1050,8,0)*KH_DTBH_Chitiet!F822,0)</f>
        <v>0</v>
      </c>
      <c r="H822" s="65">
        <f>IFERROR(VLOOKUP(B822,DM_HHDV!$B$5:$K$1050,9,0)*KH_DTBH_Chitiet!F822,0)</f>
        <v>0</v>
      </c>
      <c r="I822" s="65">
        <f>IFERROR(VLOOKUP(B822,DM_HHDV!$B$5:$K$1050,10,0)*KH_DTBH_Chitiet!F822,0)</f>
        <v>0</v>
      </c>
      <c r="J822" s="65">
        <f>IFERROR(AVERAGE(KHBH_Chitiet!BC822:BE822)+AVERAGE(KHBH_Chitiet!BF822:BH822)+AVERAGE(KHBH_Chitiet!BI822:BK822),0)</f>
        <v>0</v>
      </c>
      <c r="K822" s="65">
        <f>IFERROR(AVERAGE(KHBH_Chitiet!BL822:BN822)+AVERAGE(KHBH_Chitiet!BO822:BQ822)+AVERAGE(KHBH_Chitiet!BR822:BT822),0)</f>
        <v>0</v>
      </c>
      <c r="L822" s="65">
        <f>IFERROR(AVERAGE(KHBH_Chitiet!BU822:BW822)+AVERAGE(KHBH_Chitiet!BX822:BZ822)+AVERAGE(KHBH_Chitiet!CA822:CC822),0)</f>
        <v>0</v>
      </c>
      <c r="M822" s="65">
        <f>IFERROR(AVERAGE(KHBH_Chitiet!CD822:CF822)+AVERAGE(KHBH_Chitiet!CG822:CI822)+AVERAGE(KHBH_Chitiet!CJ822:CL822),0)</f>
        <v>0</v>
      </c>
      <c r="N822" s="65">
        <f t="shared" si="13"/>
        <v>0</v>
      </c>
      <c r="P822" s="139">
        <f>HLOOKUP($P$5,KHBH_Chitiet!$G$5:$R$1050,ROW(KH_DTBH_Chitiet!F822)-4,0)</f>
        <v>0</v>
      </c>
      <c r="Q822" s="139">
        <f>IFERROR(VLOOKUP(B822,DM_HHDV!$B$5:$K$1050,8,0)*KH_DTBH_Chitiet!P822,0)</f>
        <v>0</v>
      </c>
      <c r="R822" s="139">
        <f>IFERROR(VLOOKUP(B822,DM_HHDV!$B$5:$K$1050,9,0)*KH_DTBH_Chitiet!P822,0)</f>
        <v>0</v>
      </c>
      <c r="S822" s="139">
        <f>IFERROR(VLOOKUP(B822,DM_HHDV!$B$5:$K$1050,10,0)*KH_DTBH_Chitiet!P822,0)</f>
        <v>0</v>
      </c>
      <c r="T822" s="139">
        <f>HLOOKUP($T$5,KHBH_Chitiet!$G$5:$R$1050,ROW(KH_DTBH_Chitiet!F822)-4,0)</f>
        <v>0</v>
      </c>
      <c r="U822" s="139">
        <f>IFERROR(VLOOKUP(B822,DM_HHDV!$B$5:$K$1050,8,0)*KH_DTBH_Chitiet!T822,0)</f>
        <v>0</v>
      </c>
      <c r="V822" s="139">
        <f>IFERROR(VLOOKUP(B822,DM_HHDV!$B$5:$K$1050,9,0)*KH_DTBH_Chitiet!T822,0)</f>
        <v>0</v>
      </c>
      <c r="W822" s="139">
        <f>IFERROR(VLOOKUP(B822,DM_HHDV!$B$5:$K$1050,10,0)*KH_DTBH_Chitiet!T822,0)</f>
        <v>0</v>
      </c>
      <c r="X822" s="139">
        <f>IFERROR(VLOOKUP(B822,DM_HHDV!$B$5:$K$1050,5,0)*KH_DTBH_Chitiet!T822,0)</f>
        <v>0</v>
      </c>
      <c r="Y822" s="139">
        <f>IFERROR(VLOOKUP(B822,DM_HHDV!$B$5:$K$1050,6,0)*KH_DTBH_Chitiet!T822,0)</f>
        <v>0</v>
      </c>
      <c r="Z822" s="139">
        <f>IFERROR(VLOOKUP(B822,DM_HHDV!$B$5:$K$1050,7,0)*KH_DTBH_Chitiet!T822,0)</f>
        <v>0</v>
      </c>
      <c r="AA822" s="139">
        <f>IFERROR(AVERAGE(KHBH_Chitiet!S822:U822)+AVERAGE(KHBH_Chitiet!V822:X822)+AVERAGE(KHBH_Chitiet!Y822:AA822),0)</f>
        <v>0</v>
      </c>
      <c r="AB822" s="139">
        <f>IFERROR(AVERAGE(KHBH_Chitiet!AB822:AD822)+AVERAGE(KHBH_Chitiet!AE822:AG822)+AVERAGE(KHBH_Chitiet!AH822:AJ822),0)</f>
        <v>0</v>
      </c>
      <c r="AC822" s="139">
        <f>IFERROR(AVERAGE(KHBH_Chitiet!AK822:AM822)+AVERAGE(KHBH_Chitiet!AN823:AP823)+AVERAGE(KHBH_Chitiet!AQ822:AS822),0)</f>
        <v>0</v>
      </c>
      <c r="AD822" s="139">
        <f>IFERROR(AVERAGE(KHBH_Chitiet!AT822:AV822)+AVERAGE(KHBH_Chitiet!AW822:AY822)+AVERAGE(KHBH_Chitiet!AZ822:BB822),0)</f>
        <v>0</v>
      </c>
    </row>
    <row r="823" spans="1:30">
      <c r="A823" s="21">
        <v>818</v>
      </c>
      <c r="B823" s="65">
        <f>KHBH_Chitiet!B823</f>
        <v>0</v>
      </c>
      <c r="C823" s="65">
        <f>KHBH_Chitiet!C823</f>
        <v>0</v>
      </c>
      <c r="D823" s="62">
        <f>IFERROR(VLOOKUP(B823,DM_HHDV!$B$5:$E$1050,3,0),0)</f>
        <v>0</v>
      </c>
      <c r="E823" s="67">
        <f>IFERROR(VLOOKUP(B823,DM_HHDV!$B$5:$E$1050,4,0),0)</f>
        <v>0</v>
      </c>
      <c r="F823" s="65">
        <f>HLOOKUP($F$5,KHBH_Chitiet!$G$5:$R$1050,ROW(KH_DTBH_Chitiet!F823)-4,0)</f>
        <v>0</v>
      </c>
      <c r="G823" s="65">
        <f>IFERROR(VLOOKUP(B823,DM_HHDV!$B$5:$K$1050,8,0)*KH_DTBH_Chitiet!F823,0)</f>
        <v>0</v>
      </c>
      <c r="H823" s="65">
        <f>IFERROR(VLOOKUP(B823,DM_HHDV!$B$5:$K$1050,9,0)*KH_DTBH_Chitiet!F823,0)</f>
        <v>0</v>
      </c>
      <c r="I823" s="65">
        <f>IFERROR(VLOOKUP(B823,DM_HHDV!$B$5:$K$1050,10,0)*KH_DTBH_Chitiet!F823,0)</f>
        <v>0</v>
      </c>
      <c r="J823" s="65">
        <f>IFERROR(AVERAGE(KHBH_Chitiet!BC823:BE823)+AVERAGE(KHBH_Chitiet!BF823:BH823)+AVERAGE(KHBH_Chitiet!BI823:BK823),0)</f>
        <v>0</v>
      </c>
      <c r="K823" s="65">
        <f>IFERROR(AVERAGE(KHBH_Chitiet!BL823:BN823)+AVERAGE(KHBH_Chitiet!BO823:BQ823)+AVERAGE(KHBH_Chitiet!BR823:BT823),0)</f>
        <v>0</v>
      </c>
      <c r="L823" s="65">
        <f>IFERROR(AVERAGE(KHBH_Chitiet!BU823:BW823)+AVERAGE(KHBH_Chitiet!BX823:BZ823)+AVERAGE(KHBH_Chitiet!CA823:CC823),0)</f>
        <v>0</v>
      </c>
      <c r="M823" s="65">
        <f>IFERROR(AVERAGE(KHBH_Chitiet!CD823:CF823)+AVERAGE(KHBH_Chitiet!CG823:CI823)+AVERAGE(KHBH_Chitiet!CJ823:CL823),0)</f>
        <v>0</v>
      </c>
      <c r="N823" s="65">
        <f t="shared" si="13"/>
        <v>0</v>
      </c>
      <c r="P823" s="139">
        <f>HLOOKUP($P$5,KHBH_Chitiet!$G$5:$R$1050,ROW(KH_DTBH_Chitiet!F823)-4,0)</f>
        <v>0</v>
      </c>
      <c r="Q823" s="139">
        <f>IFERROR(VLOOKUP(B823,DM_HHDV!$B$5:$K$1050,8,0)*KH_DTBH_Chitiet!P823,0)</f>
        <v>0</v>
      </c>
      <c r="R823" s="139">
        <f>IFERROR(VLOOKUP(B823,DM_HHDV!$B$5:$K$1050,9,0)*KH_DTBH_Chitiet!P823,0)</f>
        <v>0</v>
      </c>
      <c r="S823" s="139">
        <f>IFERROR(VLOOKUP(B823,DM_HHDV!$B$5:$K$1050,10,0)*KH_DTBH_Chitiet!P823,0)</f>
        <v>0</v>
      </c>
      <c r="T823" s="139">
        <f>HLOOKUP($T$5,KHBH_Chitiet!$G$5:$R$1050,ROW(KH_DTBH_Chitiet!F823)-4,0)</f>
        <v>0</v>
      </c>
      <c r="U823" s="139">
        <f>IFERROR(VLOOKUP(B823,DM_HHDV!$B$5:$K$1050,8,0)*KH_DTBH_Chitiet!T823,0)</f>
        <v>0</v>
      </c>
      <c r="V823" s="139">
        <f>IFERROR(VLOOKUP(B823,DM_HHDV!$B$5:$K$1050,9,0)*KH_DTBH_Chitiet!T823,0)</f>
        <v>0</v>
      </c>
      <c r="W823" s="139">
        <f>IFERROR(VLOOKUP(B823,DM_HHDV!$B$5:$K$1050,10,0)*KH_DTBH_Chitiet!T823,0)</f>
        <v>0</v>
      </c>
      <c r="X823" s="139">
        <f>IFERROR(VLOOKUP(B823,DM_HHDV!$B$5:$K$1050,5,0)*KH_DTBH_Chitiet!T823,0)</f>
        <v>0</v>
      </c>
      <c r="Y823" s="139">
        <f>IFERROR(VLOOKUP(B823,DM_HHDV!$B$5:$K$1050,6,0)*KH_DTBH_Chitiet!T823,0)</f>
        <v>0</v>
      </c>
      <c r="Z823" s="139">
        <f>IFERROR(VLOOKUP(B823,DM_HHDV!$B$5:$K$1050,7,0)*KH_DTBH_Chitiet!T823,0)</f>
        <v>0</v>
      </c>
      <c r="AA823" s="139">
        <f>IFERROR(AVERAGE(KHBH_Chitiet!S823:U823)+AVERAGE(KHBH_Chitiet!V823:X823)+AVERAGE(KHBH_Chitiet!Y823:AA823),0)</f>
        <v>0</v>
      </c>
      <c r="AB823" s="139">
        <f>IFERROR(AVERAGE(KHBH_Chitiet!AB823:AD823)+AVERAGE(KHBH_Chitiet!AE823:AG823)+AVERAGE(KHBH_Chitiet!AH823:AJ823),0)</f>
        <v>0</v>
      </c>
      <c r="AC823" s="139">
        <f>IFERROR(AVERAGE(KHBH_Chitiet!AK823:AM823)+AVERAGE(KHBH_Chitiet!AN824:AP824)+AVERAGE(KHBH_Chitiet!AQ823:AS823),0)</f>
        <v>0</v>
      </c>
      <c r="AD823" s="139">
        <f>IFERROR(AVERAGE(KHBH_Chitiet!AT823:AV823)+AVERAGE(KHBH_Chitiet!AW823:AY823)+AVERAGE(KHBH_Chitiet!AZ823:BB823),0)</f>
        <v>0</v>
      </c>
    </row>
    <row r="824" spans="1:30">
      <c r="A824" s="21">
        <v>819</v>
      </c>
      <c r="B824" s="65">
        <f>KHBH_Chitiet!B824</f>
        <v>0</v>
      </c>
      <c r="C824" s="65">
        <f>KHBH_Chitiet!C824</f>
        <v>0</v>
      </c>
      <c r="D824" s="62">
        <f>IFERROR(VLOOKUP(B824,DM_HHDV!$B$5:$E$1050,3,0),0)</f>
        <v>0</v>
      </c>
      <c r="E824" s="67">
        <f>IFERROR(VLOOKUP(B824,DM_HHDV!$B$5:$E$1050,4,0),0)</f>
        <v>0</v>
      </c>
      <c r="F824" s="65">
        <f>HLOOKUP($F$5,KHBH_Chitiet!$G$5:$R$1050,ROW(KH_DTBH_Chitiet!F824)-4,0)</f>
        <v>0</v>
      </c>
      <c r="G824" s="65">
        <f>IFERROR(VLOOKUP(B824,DM_HHDV!$B$5:$K$1050,8,0)*KH_DTBH_Chitiet!F824,0)</f>
        <v>0</v>
      </c>
      <c r="H824" s="65">
        <f>IFERROR(VLOOKUP(B824,DM_HHDV!$B$5:$K$1050,9,0)*KH_DTBH_Chitiet!F824,0)</f>
        <v>0</v>
      </c>
      <c r="I824" s="65">
        <f>IFERROR(VLOOKUP(B824,DM_HHDV!$B$5:$K$1050,10,0)*KH_DTBH_Chitiet!F824,0)</f>
        <v>0</v>
      </c>
      <c r="J824" s="65">
        <f>IFERROR(AVERAGE(KHBH_Chitiet!BC824:BE824)+AVERAGE(KHBH_Chitiet!BF824:BH824)+AVERAGE(KHBH_Chitiet!BI824:BK824),0)</f>
        <v>0</v>
      </c>
      <c r="K824" s="65">
        <f>IFERROR(AVERAGE(KHBH_Chitiet!BL824:BN824)+AVERAGE(KHBH_Chitiet!BO824:BQ824)+AVERAGE(KHBH_Chitiet!BR824:BT824),0)</f>
        <v>0</v>
      </c>
      <c r="L824" s="65">
        <f>IFERROR(AVERAGE(KHBH_Chitiet!BU824:BW824)+AVERAGE(KHBH_Chitiet!BX824:BZ824)+AVERAGE(KHBH_Chitiet!CA824:CC824),0)</f>
        <v>0</v>
      </c>
      <c r="M824" s="65">
        <f>IFERROR(AVERAGE(KHBH_Chitiet!CD824:CF824)+AVERAGE(KHBH_Chitiet!CG824:CI824)+AVERAGE(KHBH_Chitiet!CJ824:CL824),0)</f>
        <v>0</v>
      </c>
      <c r="N824" s="65">
        <f t="shared" si="13"/>
        <v>0</v>
      </c>
      <c r="P824" s="139">
        <f>HLOOKUP($P$5,KHBH_Chitiet!$G$5:$R$1050,ROW(KH_DTBH_Chitiet!F824)-4,0)</f>
        <v>0</v>
      </c>
      <c r="Q824" s="139">
        <f>IFERROR(VLOOKUP(B824,DM_HHDV!$B$5:$K$1050,8,0)*KH_DTBH_Chitiet!P824,0)</f>
        <v>0</v>
      </c>
      <c r="R824" s="139">
        <f>IFERROR(VLOOKUP(B824,DM_HHDV!$B$5:$K$1050,9,0)*KH_DTBH_Chitiet!P824,0)</f>
        <v>0</v>
      </c>
      <c r="S824" s="139">
        <f>IFERROR(VLOOKUP(B824,DM_HHDV!$B$5:$K$1050,10,0)*KH_DTBH_Chitiet!P824,0)</f>
        <v>0</v>
      </c>
      <c r="T824" s="139">
        <f>HLOOKUP($T$5,KHBH_Chitiet!$G$5:$R$1050,ROW(KH_DTBH_Chitiet!F824)-4,0)</f>
        <v>0</v>
      </c>
      <c r="U824" s="139">
        <f>IFERROR(VLOOKUP(B824,DM_HHDV!$B$5:$K$1050,8,0)*KH_DTBH_Chitiet!T824,0)</f>
        <v>0</v>
      </c>
      <c r="V824" s="139">
        <f>IFERROR(VLOOKUP(B824,DM_HHDV!$B$5:$K$1050,9,0)*KH_DTBH_Chitiet!T824,0)</f>
        <v>0</v>
      </c>
      <c r="W824" s="139">
        <f>IFERROR(VLOOKUP(B824,DM_HHDV!$B$5:$K$1050,10,0)*KH_DTBH_Chitiet!T824,0)</f>
        <v>0</v>
      </c>
      <c r="X824" s="139">
        <f>IFERROR(VLOOKUP(B824,DM_HHDV!$B$5:$K$1050,5,0)*KH_DTBH_Chitiet!T824,0)</f>
        <v>0</v>
      </c>
      <c r="Y824" s="139">
        <f>IFERROR(VLOOKUP(B824,DM_HHDV!$B$5:$K$1050,6,0)*KH_DTBH_Chitiet!T824,0)</f>
        <v>0</v>
      </c>
      <c r="Z824" s="139">
        <f>IFERROR(VLOOKUP(B824,DM_HHDV!$B$5:$K$1050,7,0)*KH_DTBH_Chitiet!T824,0)</f>
        <v>0</v>
      </c>
      <c r="AA824" s="139">
        <f>IFERROR(AVERAGE(KHBH_Chitiet!S824:U824)+AVERAGE(KHBH_Chitiet!V824:X824)+AVERAGE(KHBH_Chitiet!Y824:AA824),0)</f>
        <v>0</v>
      </c>
      <c r="AB824" s="139">
        <f>IFERROR(AVERAGE(KHBH_Chitiet!AB824:AD824)+AVERAGE(KHBH_Chitiet!AE824:AG824)+AVERAGE(KHBH_Chitiet!AH824:AJ824),0)</f>
        <v>0</v>
      </c>
      <c r="AC824" s="139">
        <f>IFERROR(AVERAGE(KHBH_Chitiet!AK824:AM824)+AVERAGE(KHBH_Chitiet!AN825:AP825)+AVERAGE(KHBH_Chitiet!AQ824:AS824),0)</f>
        <v>0</v>
      </c>
      <c r="AD824" s="139">
        <f>IFERROR(AVERAGE(KHBH_Chitiet!AT824:AV824)+AVERAGE(KHBH_Chitiet!AW824:AY824)+AVERAGE(KHBH_Chitiet!AZ824:BB824),0)</f>
        <v>0</v>
      </c>
    </row>
    <row r="825" spans="1:30">
      <c r="A825" s="21">
        <v>820</v>
      </c>
      <c r="B825" s="65">
        <f>KHBH_Chitiet!B825</f>
        <v>0</v>
      </c>
      <c r="C825" s="65">
        <f>KHBH_Chitiet!C825</f>
        <v>0</v>
      </c>
      <c r="D825" s="62">
        <f>IFERROR(VLOOKUP(B825,DM_HHDV!$B$5:$E$1050,3,0),0)</f>
        <v>0</v>
      </c>
      <c r="E825" s="67">
        <f>IFERROR(VLOOKUP(B825,DM_HHDV!$B$5:$E$1050,4,0),0)</f>
        <v>0</v>
      </c>
      <c r="F825" s="65">
        <f>HLOOKUP($F$5,KHBH_Chitiet!$G$5:$R$1050,ROW(KH_DTBH_Chitiet!F825)-4,0)</f>
        <v>0</v>
      </c>
      <c r="G825" s="65">
        <f>IFERROR(VLOOKUP(B825,DM_HHDV!$B$5:$K$1050,8,0)*KH_DTBH_Chitiet!F825,0)</f>
        <v>0</v>
      </c>
      <c r="H825" s="65">
        <f>IFERROR(VLOOKUP(B825,DM_HHDV!$B$5:$K$1050,9,0)*KH_DTBH_Chitiet!F825,0)</f>
        <v>0</v>
      </c>
      <c r="I825" s="65">
        <f>IFERROR(VLOOKUP(B825,DM_HHDV!$B$5:$K$1050,10,0)*KH_DTBH_Chitiet!F825,0)</f>
        <v>0</v>
      </c>
      <c r="J825" s="65">
        <f>IFERROR(AVERAGE(KHBH_Chitiet!BC825:BE825)+AVERAGE(KHBH_Chitiet!BF825:BH825)+AVERAGE(KHBH_Chitiet!BI825:BK825),0)</f>
        <v>0</v>
      </c>
      <c r="K825" s="65">
        <f>IFERROR(AVERAGE(KHBH_Chitiet!BL825:BN825)+AVERAGE(KHBH_Chitiet!BO825:BQ825)+AVERAGE(KHBH_Chitiet!BR825:BT825),0)</f>
        <v>0</v>
      </c>
      <c r="L825" s="65">
        <f>IFERROR(AVERAGE(KHBH_Chitiet!BU825:BW825)+AVERAGE(KHBH_Chitiet!BX825:BZ825)+AVERAGE(KHBH_Chitiet!CA825:CC825),0)</f>
        <v>0</v>
      </c>
      <c r="M825" s="65">
        <f>IFERROR(AVERAGE(KHBH_Chitiet!CD825:CF825)+AVERAGE(KHBH_Chitiet!CG825:CI825)+AVERAGE(KHBH_Chitiet!CJ825:CL825),0)</f>
        <v>0</v>
      </c>
      <c r="N825" s="65">
        <f t="shared" si="13"/>
        <v>0</v>
      </c>
      <c r="P825" s="139">
        <f>HLOOKUP($P$5,KHBH_Chitiet!$G$5:$R$1050,ROW(KH_DTBH_Chitiet!F825)-4,0)</f>
        <v>0</v>
      </c>
      <c r="Q825" s="139">
        <f>IFERROR(VLOOKUP(B825,DM_HHDV!$B$5:$K$1050,8,0)*KH_DTBH_Chitiet!P825,0)</f>
        <v>0</v>
      </c>
      <c r="R825" s="139">
        <f>IFERROR(VLOOKUP(B825,DM_HHDV!$B$5:$K$1050,9,0)*KH_DTBH_Chitiet!P825,0)</f>
        <v>0</v>
      </c>
      <c r="S825" s="139">
        <f>IFERROR(VLOOKUP(B825,DM_HHDV!$B$5:$K$1050,10,0)*KH_DTBH_Chitiet!P825,0)</f>
        <v>0</v>
      </c>
      <c r="T825" s="139">
        <f>HLOOKUP($T$5,KHBH_Chitiet!$G$5:$R$1050,ROW(KH_DTBH_Chitiet!F825)-4,0)</f>
        <v>0</v>
      </c>
      <c r="U825" s="139">
        <f>IFERROR(VLOOKUP(B825,DM_HHDV!$B$5:$K$1050,8,0)*KH_DTBH_Chitiet!T825,0)</f>
        <v>0</v>
      </c>
      <c r="V825" s="139">
        <f>IFERROR(VLOOKUP(B825,DM_HHDV!$B$5:$K$1050,9,0)*KH_DTBH_Chitiet!T825,0)</f>
        <v>0</v>
      </c>
      <c r="W825" s="139">
        <f>IFERROR(VLOOKUP(B825,DM_HHDV!$B$5:$K$1050,10,0)*KH_DTBH_Chitiet!T825,0)</f>
        <v>0</v>
      </c>
      <c r="X825" s="139">
        <f>IFERROR(VLOOKUP(B825,DM_HHDV!$B$5:$K$1050,5,0)*KH_DTBH_Chitiet!T825,0)</f>
        <v>0</v>
      </c>
      <c r="Y825" s="139">
        <f>IFERROR(VLOOKUP(B825,DM_HHDV!$B$5:$K$1050,6,0)*KH_DTBH_Chitiet!T825,0)</f>
        <v>0</v>
      </c>
      <c r="Z825" s="139">
        <f>IFERROR(VLOOKUP(B825,DM_HHDV!$B$5:$K$1050,7,0)*KH_DTBH_Chitiet!T825,0)</f>
        <v>0</v>
      </c>
      <c r="AA825" s="139">
        <f>IFERROR(AVERAGE(KHBH_Chitiet!S825:U825)+AVERAGE(KHBH_Chitiet!V825:X825)+AVERAGE(KHBH_Chitiet!Y825:AA825),0)</f>
        <v>0</v>
      </c>
      <c r="AB825" s="139">
        <f>IFERROR(AVERAGE(KHBH_Chitiet!AB825:AD825)+AVERAGE(KHBH_Chitiet!AE825:AG825)+AVERAGE(KHBH_Chitiet!AH825:AJ825),0)</f>
        <v>0</v>
      </c>
      <c r="AC825" s="139">
        <f>IFERROR(AVERAGE(KHBH_Chitiet!AK825:AM825)+AVERAGE(KHBH_Chitiet!AN826:AP826)+AVERAGE(KHBH_Chitiet!AQ825:AS825),0)</f>
        <v>0</v>
      </c>
      <c r="AD825" s="139">
        <f>IFERROR(AVERAGE(KHBH_Chitiet!AT825:AV825)+AVERAGE(KHBH_Chitiet!AW825:AY825)+AVERAGE(KHBH_Chitiet!AZ825:BB825),0)</f>
        <v>0</v>
      </c>
    </row>
    <row r="826" spans="1:30">
      <c r="A826" s="21">
        <v>821</v>
      </c>
      <c r="B826" s="65">
        <f>KHBH_Chitiet!B826</f>
        <v>0</v>
      </c>
      <c r="C826" s="65">
        <f>KHBH_Chitiet!C826</f>
        <v>0</v>
      </c>
      <c r="D826" s="62">
        <f>IFERROR(VLOOKUP(B826,DM_HHDV!$B$5:$E$1050,3,0),0)</f>
        <v>0</v>
      </c>
      <c r="E826" s="67">
        <f>IFERROR(VLOOKUP(B826,DM_HHDV!$B$5:$E$1050,4,0),0)</f>
        <v>0</v>
      </c>
      <c r="F826" s="65">
        <f>HLOOKUP($F$5,KHBH_Chitiet!$G$5:$R$1050,ROW(KH_DTBH_Chitiet!F826)-4,0)</f>
        <v>0</v>
      </c>
      <c r="G826" s="65">
        <f>IFERROR(VLOOKUP(B826,DM_HHDV!$B$5:$K$1050,8,0)*KH_DTBH_Chitiet!F826,0)</f>
        <v>0</v>
      </c>
      <c r="H826" s="65">
        <f>IFERROR(VLOOKUP(B826,DM_HHDV!$B$5:$K$1050,9,0)*KH_DTBH_Chitiet!F826,0)</f>
        <v>0</v>
      </c>
      <c r="I826" s="65">
        <f>IFERROR(VLOOKUP(B826,DM_HHDV!$B$5:$K$1050,10,0)*KH_DTBH_Chitiet!F826,0)</f>
        <v>0</v>
      </c>
      <c r="J826" s="65">
        <f>IFERROR(AVERAGE(KHBH_Chitiet!BC826:BE826)+AVERAGE(KHBH_Chitiet!BF826:BH826)+AVERAGE(KHBH_Chitiet!BI826:BK826),0)</f>
        <v>0</v>
      </c>
      <c r="K826" s="65">
        <f>IFERROR(AVERAGE(KHBH_Chitiet!BL826:BN826)+AVERAGE(KHBH_Chitiet!BO826:BQ826)+AVERAGE(KHBH_Chitiet!BR826:BT826),0)</f>
        <v>0</v>
      </c>
      <c r="L826" s="65">
        <f>IFERROR(AVERAGE(KHBH_Chitiet!BU826:BW826)+AVERAGE(KHBH_Chitiet!BX826:BZ826)+AVERAGE(KHBH_Chitiet!CA826:CC826),0)</f>
        <v>0</v>
      </c>
      <c r="M826" s="65">
        <f>IFERROR(AVERAGE(KHBH_Chitiet!CD826:CF826)+AVERAGE(KHBH_Chitiet!CG826:CI826)+AVERAGE(KHBH_Chitiet!CJ826:CL826),0)</f>
        <v>0</v>
      </c>
      <c r="N826" s="65">
        <f t="shared" si="13"/>
        <v>0</v>
      </c>
      <c r="P826" s="139">
        <f>HLOOKUP($P$5,KHBH_Chitiet!$G$5:$R$1050,ROW(KH_DTBH_Chitiet!F826)-4,0)</f>
        <v>0</v>
      </c>
      <c r="Q826" s="139">
        <f>IFERROR(VLOOKUP(B826,DM_HHDV!$B$5:$K$1050,8,0)*KH_DTBH_Chitiet!P826,0)</f>
        <v>0</v>
      </c>
      <c r="R826" s="139">
        <f>IFERROR(VLOOKUP(B826,DM_HHDV!$B$5:$K$1050,9,0)*KH_DTBH_Chitiet!P826,0)</f>
        <v>0</v>
      </c>
      <c r="S826" s="139">
        <f>IFERROR(VLOOKUP(B826,DM_HHDV!$B$5:$K$1050,10,0)*KH_DTBH_Chitiet!P826,0)</f>
        <v>0</v>
      </c>
      <c r="T826" s="139">
        <f>HLOOKUP($T$5,KHBH_Chitiet!$G$5:$R$1050,ROW(KH_DTBH_Chitiet!F826)-4,0)</f>
        <v>0</v>
      </c>
      <c r="U826" s="139">
        <f>IFERROR(VLOOKUP(B826,DM_HHDV!$B$5:$K$1050,8,0)*KH_DTBH_Chitiet!T826,0)</f>
        <v>0</v>
      </c>
      <c r="V826" s="139">
        <f>IFERROR(VLOOKUP(B826,DM_HHDV!$B$5:$K$1050,9,0)*KH_DTBH_Chitiet!T826,0)</f>
        <v>0</v>
      </c>
      <c r="W826" s="139">
        <f>IFERROR(VLOOKUP(B826,DM_HHDV!$B$5:$K$1050,10,0)*KH_DTBH_Chitiet!T826,0)</f>
        <v>0</v>
      </c>
      <c r="X826" s="139">
        <f>IFERROR(VLOOKUP(B826,DM_HHDV!$B$5:$K$1050,5,0)*KH_DTBH_Chitiet!T826,0)</f>
        <v>0</v>
      </c>
      <c r="Y826" s="139">
        <f>IFERROR(VLOOKUP(B826,DM_HHDV!$B$5:$K$1050,6,0)*KH_DTBH_Chitiet!T826,0)</f>
        <v>0</v>
      </c>
      <c r="Z826" s="139">
        <f>IFERROR(VLOOKUP(B826,DM_HHDV!$B$5:$K$1050,7,0)*KH_DTBH_Chitiet!T826,0)</f>
        <v>0</v>
      </c>
      <c r="AA826" s="139">
        <f>IFERROR(AVERAGE(KHBH_Chitiet!S826:U826)+AVERAGE(KHBH_Chitiet!V826:X826)+AVERAGE(KHBH_Chitiet!Y826:AA826),0)</f>
        <v>0</v>
      </c>
      <c r="AB826" s="139">
        <f>IFERROR(AVERAGE(KHBH_Chitiet!AB826:AD826)+AVERAGE(KHBH_Chitiet!AE826:AG826)+AVERAGE(KHBH_Chitiet!AH826:AJ826),0)</f>
        <v>0</v>
      </c>
      <c r="AC826" s="139">
        <f>IFERROR(AVERAGE(KHBH_Chitiet!AK826:AM826)+AVERAGE(KHBH_Chitiet!AN827:AP827)+AVERAGE(KHBH_Chitiet!AQ826:AS826),0)</f>
        <v>0</v>
      </c>
      <c r="AD826" s="139">
        <f>IFERROR(AVERAGE(KHBH_Chitiet!AT826:AV826)+AVERAGE(KHBH_Chitiet!AW826:AY826)+AVERAGE(KHBH_Chitiet!AZ826:BB826),0)</f>
        <v>0</v>
      </c>
    </row>
    <row r="827" spans="1:30">
      <c r="A827" s="21">
        <v>822</v>
      </c>
      <c r="B827" s="65">
        <f>KHBH_Chitiet!B827</f>
        <v>0</v>
      </c>
      <c r="C827" s="65">
        <f>KHBH_Chitiet!C827</f>
        <v>0</v>
      </c>
      <c r="D827" s="62">
        <f>IFERROR(VLOOKUP(B827,DM_HHDV!$B$5:$E$1050,3,0),0)</f>
        <v>0</v>
      </c>
      <c r="E827" s="67">
        <f>IFERROR(VLOOKUP(B827,DM_HHDV!$B$5:$E$1050,4,0),0)</f>
        <v>0</v>
      </c>
      <c r="F827" s="65">
        <f>HLOOKUP($F$5,KHBH_Chitiet!$G$5:$R$1050,ROW(KH_DTBH_Chitiet!F827)-4,0)</f>
        <v>0</v>
      </c>
      <c r="G827" s="65">
        <f>IFERROR(VLOOKUP(B827,DM_HHDV!$B$5:$K$1050,8,0)*KH_DTBH_Chitiet!F827,0)</f>
        <v>0</v>
      </c>
      <c r="H827" s="65">
        <f>IFERROR(VLOOKUP(B827,DM_HHDV!$B$5:$K$1050,9,0)*KH_DTBH_Chitiet!F827,0)</f>
        <v>0</v>
      </c>
      <c r="I827" s="65">
        <f>IFERROR(VLOOKUP(B827,DM_HHDV!$B$5:$K$1050,10,0)*KH_DTBH_Chitiet!F827,0)</f>
        <v>0</v>
      </c>
      <c r="J827" s="65">
        <f>IFERROR(AVERAGE(KHBH_Chitiet!BC827:BE827)+AVERAGE(KHBH_Chitiet!BF827:BH827)+AVERAGE(KHBH_Chitiet!BI827:BK827),0)</f>
        <v>0</v>
      </c>
      <c r="K827" s="65">
        <f>IFERROR(AVERAGE(KHBH_Chitiet!BL827:BN827)+AVERAGE(KHBH_Chitiet!BO827:BQ827)+AVERAGE(KHBH_Chitiet!BR827:BT827),0)</f>
        <v>0</v>
      </c>
      <c r="L827" s="65">
        <f>IFERROR(AVERAGE(KHBH_Chitiet!BU827:BW827)+AVERAGE(KHBH_Chitiet!BX827:BZ827)+AVERAGE(KHBH_Chitiet!CA827:CC827),0)</f>
        <v>0</v>
      </c>
      <c r="M827" s="65">
        <f>IFERROR(AVERAGE(KHBH_Chitiet!CD827:CF827)+AVERAGE(KHBH_Chitiet!CG827:CI827)+AVERAGE(KHBH_Chitiet!CJ827:CL827),0)</f>
        <v>0</v>
      </c>
      <c r="N827" s="65">
        <f t="shared" si="13"/>
        <v>0</v>
      </c>
      <c r="P827" s="139">
        <f>HLOOKUP($P$5,KHBH_Chitiet!$G$5:$R$1050,ROW(KH_DTBH_Chitiet!F827)-4,0)</f>
        <v>0</v>
      </c>
      <c r="Q827" s="139">
        <f>IFERROR(VLOOKUP(B827,DM_HHDV!$B$5:$K$1050,8,0)*KH_DTBH_Chitiet!P827,0)</f>
        <v>0</v>
      </c>
      <c r="R827" s="139">
        <f>IFERROR(VLOOKUP(B827,DM_HHDV!$B$5:$K$1050,9,0)*KH_DTBH_Chitiet!P827,0)</f>
        <v>0</v>
      </c>
      <c r="S827" s="139">
        <f>IFERROR(VLOOKUP(B827,DM_HHDV!$B$5:$K$1050,10,0)*KH_DTBH_Chitiet!P827,0)</f>
        <v>0</v>
      </c>
      <c r="T827" s="139">
        <f>HLOOKUP($T$5,KHBH_Chitiet!$G$5:$R$1050,ROW(KH_DTBH_Chitiet!F827)-4,0)</f>
        <v>0</v>
      </c>
      <c r="U827" s="139">
        <f>IFERROR(VLOOKUP(B827,DM_HHDV!$B$5:$K$1050,8,0)*KH_DTBH_Chitiet!T827,0)</f>
        <v>0</v>
      </c>
      <c r="V827" s="139">
        <f>IFERROR(VLOOKUP(B827,DM_HHDV!$B$5:$K$1050,9,0)*KH_DTBH_Chitiet!T827,0)</f>
        <v>0</v>
      </c>
      <c r="W827" s="139">
        <f>IFERROR(VLOOKUP(B827,DM_HHDV!$B$5:$K$1050,10,0)*KH_DTBH_Chitiet!T827,0)</f>
        <v>0</v>
      </c>
      <c r="X827" s="139">
        <f>IFERROR(VLOOKUP(B827,DM_HHDV!$B$5:$K$1050,5,0)*KH_DTBH_Chitiet!T827,0)</f>
        <v>0</v>
      </c>
      <c r="Y827" s="139">
        <f>IFERROR(VLOOKUP(B827,DM_HHDV!$B$5:$K$1050,6,0)*KH_DTBH_Chitiet!T827,0)</f>
        <v>0</v>
      </c>
      <c r="Z827" s="139">
        <f>IFERROR(VLOOKUP(B827,DM_HHDV!$B$5:$K$1050,7,0)*KH_DTBH_Chitiet!T827,0)</f>
        <v>0</v>
      </c>
      <c r="AA827" s="139">
        <f>IFERROR(AVERAGE(KHBH_Chitiet!S827:U827)+AVERAGE(KHBH_Chitiet!V827:X827)+AVERAGE(KHBH_Chitiet!Y827:AA827),0)</f>
        <v>0</v>
      </c>
      <c r="AB827" s="139">
        <f>IFERROR(AVERAGE(KHBH_Chitiet!AB827:AD827)+AVERAGE(KHBH_Chitiet!AE827:AG827)+AVERAGE(KHBH_Chitiet!AH827:AJ827),0)</f>
        <v>0</v>
      </c>
      <c r="AC827" s="139">
        <f>IFERROR(AVERAGE(KHBH_Chitiet!AK827:AM827)+AVERAGE(KHBH_Chitiet!AN828:AP828)+AVERAGE(KHBH_Chitiet!AQ827:AS827),0)</f>
        <v>0</v>
      </c>
      <c r="AD827" s="139">
        <f>IFERROR(AVERAGE(KHBH_Chitiet!AT827:AV827)+AVERAGE(KHBH_Chitiet!AW827:AY827)+AVERAGE(KHBH_Chitiet!AZ827:BB827),0)</f>
        <v>0</v>
      </c>
    </row>
    <row r="828" spans="1:30">
      <c r="A828" s="21">
        <v>823</v>
      </c>
      <c r="B828" s="65">
        <f>KHBH_Chitiet!B828</f>
        <v>0</v>
      </c>
      <c r="C828" s="65">
        <f>KHBH_Chitiet!C828</f>
        <v>0</v>
      </c>
      <c r="D828" s="62">
        <f>IFERROR(VLOOKUP(B828,DM_HHDV!$B$5:$E$1050,3,0),0)</f>
        <v>0</v>
      </c>
      <c r="E828" s="67">
        <f>IFERROR(VLOOKUP(B828,DM_HHDV!$B$5:$E$1050,4,0),0)</f>
        <v>0</v>
      </c>
      <c r="F828" s="65">
        <f>HLOOKUP($F$5,KHBH_Chitiet!$G$5:$R$1050,ROW(KH_DTBH_Chitiet!F828)-4,0)</f>
        <v>0</v>
      </c>
      <c r="G828" s="65">
        <f>IFERROR(VLOOKUP(B828,DM_HHDV!$B$5:$K$1050,8,0)*KH_DTBH_Chitiet!F828,0)</f>
        <v>0</v>
      </c>
      <c r="H828" s="65">
        <f>IFERROR(VLOOKUP(B828,DM_HHDV!$B$5:$K$1050,9,0)*KH_DTBH_Chitiet!F828,0)</f>
        <v>0</v>
      </c>
      <c r="I828" s="65">
        <f>IFERROR(VLOOKUP(B828,DM_HHDV!$B$5:$K$1050,10,0)*KH_DTBH_Chitiet!F828,0)</f>
        <v>0</v>
      </c>
      <c r="J828" s="65">
        <f>IFERROR(AVERAGE(KHBH_Chitiet!BC828:BE828)+AVERAGE(KHBH_Chitiet!BF828:BH828)+AVERAGE(KHBH_Chitiet!BI828:BK828),0)</f>
        <v>0</v>
      </c>
      <c r="K828" s="65">
        <f>IFERROR(AVERAGE(KHBH_Chitiet!BL828:BN828)+AVERAGE(KHBH_Chitiet!BO828:BQ828)+AVERAGE(KHBH_Chitiet!BR828:BT828),0)</f>
        <v>0</v>
      </c>
      <c r="L828" s="65">
        <f>IFERROR(AVERAGE(KHBH_Chitiet!BU828:BW828)+AVERAGE(KHBH_Chitiet!BX828:BZ828)+AVERAGE(KHBH_Chitiet!CA828:CC828),0)</f>
        <v>0</v>
      </c>
      <c r="M828" s="65">
        <f>IFERROR(AVERAGE(KHBH_Chitiet!CD828:CF828)+AVERAGE(KHBH_Chitiet!CG828:CI828)+AVERAGE(KHBH_Chitiet!CJ828:CL828),0)</f>
        <v>0</v>
      </c>
      <c r="N828" s="65">
        <f t="shared" si="13"/>
        <v>0</v>
      </c>
      <c r="P828" s="139">
        <f>HLOOKUP($P$5,KHBH_Chitiet!$G$5:$R$1050,ROW(KH_DTBH_Chitiet!F828)-4,0)</f>
        <v>0</v>
      </c>
      <c r="Q828" s="139">
        <f>IFERROR(VLOOKUP(B828,DM_HHDV!$B$5:$K$1050,8,0)*KH_DTBH_Chitiet!P828,0)</f>
        <v>0</v>
      </c>
      <c r="R828" s="139">
        <f>IFERROR(VLOOKUP(B828,DM_HHDV!$B$5:$K$1050,9,0)*KH_DTBH_Chitiet!P828,0)</f>
        <v>0</v>
      </c>
      <c r="S828" s="139">
        <f>IFERROR(VLOOKUP(B828,DM_HHDV!$B$5:$K$1050,10,0)*KH_DTBH_Chitiet!P828,0)</f>
        <v>0</v>
      </c>
      <c r="T828" s="139">
        <f>HLOOKUP($T$5,KHBH_Chitiet!$G$5:$R$1050,ROW(KH_DTBH_Chitiet!F828)-4,0)</f>
        <v>0</v>
      </c>
      <c r="U828" s="139">
        <f>IFERROR(VLOOKUP(B828,DM_HHDV!$B$5:$K$1050,8,0)*KH_DTBH_Chitiet!T828,0)</f>
        <v>0</v>
      </c>
      <c r="V828" s="139">
        <f>IFERROR(VLOOKUP(B828,DM_HHDV!$B$5:$K$1050,9,0)*KH_DTBH_Chitiet!T828,0)</f>
        <v>0</v>
      </c>
      <c r="W828" s="139">
        <f>IFERROR(VLOOKUP(B828,DM_HHDV!$B$5:$K$1050,10,0)*KH_DTBH_Chitiet!T828,0)</f>
        <v>0</v>
      </c>
      <c r="X828" s="139">
        <f>IFERROR(VLOOKUP(B828,DM_HHDV!$B$5:$K$1050,5,0)*KH_DTBH_Chitiet!T828,0)</f>
        <v>0</v>
      </c>
      <c r="Y828" s="139">
        <f>IFERROR(VLOOKUP(B828,DM_HHDV!$B$5:$K$1050,6,0)*KH_DTBH_Chitiet!T828,0)</f>
        <v>0</v>
      </c>
      <c r="Z828" s="139">
        <f>IFERROR(VLOOKUP(B828,DM_HHDV!$B$5:$K$1050,7,0)*KH_DTBH_Chitiet!T828,0)</f>
        <v>0</v>
      </c>
      <c r="AA828" s="139">
        <f>IFERROR(AVERAGE(KHBH_Chitiet!S828:U828)+AVERAGE(KHBH_Chitiet!V828:X828)+AVERAGE(KHBH_Chitiet!Y828:AA828),0)</f>
        <v>0</v>
      </c>
      <c r="AB828" s="139">
        <f>IFERROR(AVERAGE(KHBH_Chitiet!AB828:AD828)+AVERAGE(KHBH_Chitiet!AE828:AG828)+AVERAGE(KHBH_Chitiet!AH828:AJ828),0)</f>
        <v>0</v>
      </c>
      <c r="AC828" s="139">
        <f>IFERROR(AVERAGE(KHBH_Chitiet!AK828:AM828)+AVERAGE(KHBH_Chitiet!AN829:AP829)+AVERAGE(KHBH_Chitiet!AQ828:AS828),0)</f>
        <v>0</v>
      </c>
      <c r="AD828" s="139">
        <f>IFERROR(AVERAGE(KHBH_Chitiet!AT828:AV828)+AVERAGE(KHBH_Chitiet!AW828:AY828)+AVERAGE(KHBH_Chitiet!AZ828:BB828),0)</f>
        <v>0</v>
      </c>
    </row>
    <row r="829" spans="1:30">
      <c r="A829" s="21">
        <v>824</v>
      </c>
      <c r="B829" s="65">
        <f>KHBH_Chitiet!B829</f>
        <v>0</v>
      </c>
      <c r="C829" s="65">
        <f>KHBH_Chitiet!C829</f>
        <v>0</v>
      </c>
      <c r="D829" s="62">
        <f>IFERROR(VLOOKUP(B829,DM_HHDV!$B$5:$E$1050,3,0),0)</f>
        <v>0</v>
      </c>
      <c r="E829" s="67">
        <f>IFERROR(VLOOKUP(B829,DM_HHDV!$B$5:$E$1050,4,0),0)</f>
        <v>0</v>
      </c>
      <c r="F829" s="65">
        <f>HLOOKUP($F$5,KHBH_Chitiet!$G$5:$R$1050,ROW(KH_DTBH_Chitiet!F829)-4,0)</f>
        <v>0</v>
      </c>
      <c r="G829" s="65">
        <f>IFERROR(VLOOKUP(B829,DM_HHDV!$B$5:$K$1050,8,0)*KH_DTBH_Chitiet!F829,0)</f>
        <v>0</v>
      </c>
      <c r="H829" s="65">
        <f>IFERROR(VLOOKUP(B829,DM_HHDV!$B$5:$K$1050,9,0)*KH_DTBH_Chitiet!F829,0)</f>
        <v>0</v>
      </c>
      <c r="I829" s="65">
        <f>IFERROR(VLOOKUP(B829,DM_HHDV!$B$5:$K$1050,10,0)*KH_DTBH_Chitiet!F829,0)</f>
        <v>0</v>
      </c>
      <c r="J829" s="65">
        <f>IFERROR(AVERAGE(KHBH_Chitiet!BC829:BE829)+AVERAGE(KHBH_Chitiet!BF829:BH829)+AVERAGE(KHBH_Chitiet!BI829:BK829),0)</f>
        <v>0</v>
      </c>
      <c r="K829" s="65">
        <f>IFERROR(AVERAGE(KHBH_Chitiet!BL829:BN829)+AVERAGE(KHBH_Chitiet!BO829:BQ829)+AVERAGE(KHBH_Chitiet!BR829:BT829),0)</f>
        <v>0</v>
      </c>
      <c r="L829" s="65">
        <f>IFERROR(AVERAGE(KHBH_Chitiet!BU829:BW829)+AVERAGE(KHBH_Chitiet!BX829:BZ829)+AVERAGE(KHBH_Chitiet!CA829:CC829),0)</f>
        <v>0</v>
      </c>
      <c r="M829" s="65">
        <f>IFERROR(AVERAGE(KHBH_Chitiet!CD829:CF829)+AVERAGE(KHBH_Chitiet!CG829:CI829)+AVERAGE(KHBH_Chitiet!CJ829:CL829),0)</f>
        <v>0</v>
      </c>
      <c r="N829" s="65">
        <f t="shared" si="13"/>
        <v>0</v>
      </c>
      <c r="P829" s="139">
        <f>HLOOKUP($P$5,KHBH_Chitiet!$G$5:$R$1050,ROW(KH_DTBH_Chitiet!F829)-4,0)</f>
        <v>0</v>
      </c>
      <c r="Q829" s="139">
        <f>IFERROR(VLOOKUP(B829,DM_HHDV!$B$5:$K$1050,8,0)*KH_DTBH_Chitiet!P829,0)</f>
        <v>0</v>
      </c>
      <c r="R829" s="139">
        <f>IFERROR(VLOOKUP(B829,DM_HHDV!$B$5:$K$1050,9,0)*KH_DTBH_Chitiet!P829,0)</f>
        <v>0</v>
      </c>
      <c r="S829" s="139">
        <f>IFERROR(VLOOKUP(B829,DM_HHDV!$B$5:$K$1050,10,0)*KH_DTBH_Chitiet!P829,0)</f>
        <v>0</v>
      </c>
      <c r="T829" s="139">
        <f>HLOOKUP($T$5,KHBH_Chitiet!$G$5:$R$1050,ROW(KH_DTBH_Chitiet!F829)-4,0)</f>
        <v>0</v>
      </c>
      <c r="U829" s="139">
        <f>IFERROR(VLOOKUP(B829,DM_HHDV!$B$5:$K$1050,8,0)*KH_DTBH_Chitiet!T829,0)</f>
        <v>0</v>
      </c>
      <c r="V829" s="139">
        <f>IFERROR(VLOOKUP(B829,DM_HHDV!$B$5:$K$1050,9,0)*KH_DTBH_Chitiet!T829,0)</f>
        <v>0</v>
      </c>
      <c r="W829" s="139">
        <f>IFERROR(VLOOKUP(B829,DM_HHDV!$B$5:$K$1050,10,0)*KH_DTBH_Chitiet!T829,0)</f>
        <v>0</v>
      </c>
      <c r="X829" s="139">
        <f>IFERROR(VLOOKUP(B829,DM_HHDV!$B$5:$K$1050,5,0)*KH_DTBH_Chitiet!T829,0)</f>
        <v>0</v>
      </c>
      <c r="Y829" s="139">
        <f>IFERROR(VLOOKUP(B829,DM_HHDV!$B$5:$K$1050,6,0)*KH_DTBH_Chitiet!T829,0)</f>
        <v>0</v>
      </c>
      <c r="Z829" s="139">
        <f>IFERROR(VLOOKUP(B829,DM_HHDV!$B$5:$K$1050,7,0)*KH_DTBH_Chitiet!T829,0)</f>
        <v>0</v>
      </c>
      <c r="AA829" s="139">
        <f>IFERROR(AVERAGE(KHBH_Chitiet!S829:U829)+AVERAGE(KHBH_Chitiet!V829:X829)+AVERAGE(KHBH_Chitiet!Y829:AA829),0)</f>
        <v>0</v>
      </c>
      <c r="AB829" s="139">
        <f>IFERROR(AVERAGE(KHBH_Chitiet!AB829:AD829)+AVERAGE(KHBH_Chitiet!AE829:AG829)+AVERAGE(KHBH_Chitiet!AH829:AJ829),0)</f>
        <v>0</v>
      </c>
      <c r="AC829" s="139">
        <f>IFERROR(AVERAGE(KHBH_Chitiet!AK829:AM829)+AVERAGE(KHBH_Chitiet!AN830:AP830)+AVERAGE(KHBH_Chitiet!AQ829:AS829),0)</f>
        <v>0</v>
      </c>
      <c r="AD829" s="139">
        <f>IFERROR(AVERAGE(KHBH_Chitiet!AT829:AV829)+AVERAGE(KHBH_Chitiet!AW829:AY829)+AVERAGE(KHBH_Chitiet!AZ829:BB829),0)</f>
        <v>0</v>
      </c>
    </row>
    <row r="830" spans="1:30">
      <c r="A830" s="21">
        <v>825</v>
      </c>
      <c r="B830" s="65">
        <f>KHBH_Chitiet!B830</f>
        <v>0</v>
      </c>
      <c r="C830" s="65">
        <f>KHBH_Chitiet!C830</f>
        <v>0</v>
      </c>
      <c r="D830" s="62">
        <f>IFERROR(VLOOKUP(B830,DM_HHDV!$B$5:$E$1050,3,0),0)</f>
        <v>0</v>
      </c>
      <c r="E830" s="67">
        <f>IFERROR(VLOOKUP(B830,DM_HHDV!$B$5:$E$1050,4,0),0)</f>
        <v>0</v>
      </c>
      <c r="F830" s="65">
        <f>HLOOKUP($F$5,KHBH_Chitiet!$G$5:$R$1050,ROW(KH_DTBH_Chitiet!F830)-4,0)</f>
        <v>0</v>
      </c>
      <c r="G830" s="65">
        <f>IFERROR(VLOOKUP(B830,DM_HHDV!$B$5:$K$1050,8,0)*KH_DTBH_Chitiet!F830,0)</f>
        <v>0</v>
      </c>
      <c r="H830" s="65">
        <f>IFERROR(VLOOKUP(B830,DM_HHDV!$B$5:$K$1050,9,0)*KH_DTBH_Chitiet!F830,0)</f>
        <v>0</v>
      </c>
      <c r="I830" s="65">
        <f>IFERROR(VLOOKUP(B830,DM_HHDV!$B$5:$K$1050,10,0)*KH_DTBH_Chitiet!F830,0)</f>
        <v>0</v>
      </c>
      <c r="J830" s="65">
        <f>IFERROR(AVERAGE(KHBH_Chitiet!BC830:BE830)+AVERAGE(KHBH_Chitiet!BF830:BH830)+AVERAGE(KHBH_Chitiet!BI830:BK830),0)</f>
        <v>0</v>
      </c>
      <c r="K830" s="65">
        <f>IFERROR(AVERAGE(KHBH_Chitiet!BL830:BN830)+AVERAGE(KHBH_Chitiet!BO830:BQ830)+AVERAGE(KHBH_Chitiet!BR830:BT830),0)</f>
        <v>0</v>
      </c>
      <c r="L830" s="65">
        <f>IFERROR(AVERAGE(KHBH_Chitiet!BU830:BW830)+AVERAGE(KHBH_Chitiet!BX830:BZ830)+AVERAGE(KHBH_Chitiet!CA830:CC830),0)</f>
        <v>0</v>
      </c>
      <c r="M830" s="65">
        <f>IFERROR(AVERAGE(KHBH_Chitiet!CD830:CF830)+AVERAGE(KHBH_Chitiet!CG830:CI830)+AVERAGE(KHBH_Chitiet!CJ830:CL830),0)</f>
        <v>0</v>
      </c>
      <c r="N830" s="65">
        <f t="shared" si="13"/>
        <v>0</v>
      </c>
      <c r="P830" s="139">
        <f>HLOOKUP($P$5,KHBH_Chitiet!$G$5:$R$1050,ROW(KH_DTBH_Chitiet!F830)-4,0)</f>
        <v>0</v>
      </c>
      <c r="Q830" s="139">
        <f>IFERROR(VLOOKUP(B830,DM_HHDV!$B$5:$K$1050,8,0)*KH_DTBH_Chitiet!P830,0)</f>
        <v>0</v>
      </c>
      <c r="R830" s="139">
        <f>IFERROR(VLOOKUP(B830,DM_HHDV!$B$5:$K$1050,9,0)*KH_DTBH_Chitiet!P830,0)</f>
        <v>0</v>
      </c>
      <c r="S830" s="139">
        <f>IFERROR(VLOOKUP(B830,DM_HHDV!$B$5:$K$1050,10,0)*KH_DTBH_Chitiet!P830,0)</f>
        <v>0</v>
      </c>
      <c r="T830" s="139">
        <f>HLOOKUP($T$5,KHBH_Chitiet!$G$5:$R$1050,ROW(KH_DTBH_Chitiet!F830)-4,0)</f>
        <v>0</v>
      </c>
      <c r="U830" s="139">
        <f>IFERROR(VLOOKUP(B830,DM_HHDV!$B$5:$K$1050,8,0)*KH_DTBH_Chitiet!T830,0)</f>
        <v>0</v>
      </c>
      <c r="V830" s="139">
        <f>IFERROR(VLOOKUP(B830,DM_HHDV!$B$5:$K$1050,9,0)*KH_DTBH_Chitiet!T830,0)</f>
        <v>0</v>
      </c>
      <c r="W830" s="139">
        <f>IFERROR(VLOOKUP(B830,DM_HHDV!$B$5:$K$1050,10,0)*KH_DTBH_Chitiet!T830,0)</f>
        <v>0</v>
      </c>
      <c r="X830" s="139">
        <f>IFERROR(VLOOKUP(B830,DM_HHDV!$B$5:$K$1050,5,0)*KH_DTBH_Chitiet!T830,0)</f>
        <v>0</v>
      </c>
      <c r="Y830" s="139">
        <f>IFERROR(VLOOKUP(B830,DM_HHDV!$B$5:$K$1050,6,0)*KH_DTBH_Chitiet!T830,0)</f>
        <v>0</v>
      </c>
      <c r="Z830" s="139">
        <f>IFERROR(VLOOKUP(B830,DM_HHDV!$B$5:$K$1050,7,0)*KH_DTBH_Chitiet!T830,0)</f>
        <v>0</v>
      </c>
      <c r="AA830" s="139">
        <f>IFERROR(AVERAGE(KHBH_Chitiet!S830:U830)+AVERAGE(KHBH_Chitiet!V830:X830)+AVERAGE(KHBH_Chitiet!Y830:AA830),0)</f>
        <v>0</v>
      </c>
      <c r="AB830" s="139">
        <f>IFERROR(AVERAGE(KHBH_Chitiet!AB830:AD830)+AVERAGE(KHBH_Chitiet!AE830:AG830)+AVERAGE(KHBH_Chitiet!AH830:AJ830),0)</f>
        <v>0</v>
      </c>
      <c r="AC830" s="139">
        <f>IFERROR(AVERAGE(KHBH_Chitiet!AK830:AM830)+AVERAGE(KHBH_Chitiet!AN831:AP831)+AVERAGE(KHBH_Chitiet!AQ830:AS830),0)</f>
        <v>0</v>
      </c>
      <c r="AD830" s="139">
        <f>IFERROR(AVERAGE(KHBH_Chitiet!AT830:AV830)+AVERAGE(KHBH_Chitiet!AW830:AY830)+AVERAGE(KHBH_Chitiet!AZ830:BB830),0)</f>
        <v>0</v>
      </c>
    </row>
    <row r="831" spans="1:30">
      <c r="A831" s="21">
        <v>826</v>
      </c>
      <c r="B831" s="65">
        <f>KHBH_Chitiet!B831</f>
        <v>0</v>
      </c>
      <c r="C831" s="65">
        <f>KHBH_Chitiet!C831</f>
        <v>0</v>
      </c>
      <c r="D831" s="62">
        <f>IFERROR(VLOOKUP(B831,DM_HHDV!$B$5:$E$1050,3,0),0)</f>
        <v>0</v>
      </c>
      <c r="E831" s="67">
        <f>IFERROR(VLOOKUP(B831,DM_HHDV!$B$5:$E$1050,4,0),0)</f>
        <v>0</v>
      </c>
      <c r="F831" s="65">
        <f>HLOOKUP($F$5,KHBH_Chitiet!$G$5:$R$1050,ROW(KH_DTBH_Chitiet!F831)-4,0)</f>
        <v>0</v>
      </c>
      <c r="G831" s="65">
        <f>IFERROR(VLOOKUP(B831,DM_HHDV!$B$5:$K$1050,8,0)*KH_DTBH_Chitiet!F831,0)</f>
        <v>0</v>
      </c>
      <c r="H831" s="65">
        <f>IFERROR(VLOOKUP(B831,DM_HHDV!$B$5:$K$1050,9,0)*KH_DTBH_Chitiet!F831,0)</f>
        <v>0</v>
      </c>
      <c r="I831" s="65">
        <f>IFERROR(VLOOKUP(B831,DM_HHDV!$B$5:$K$1050,10,0)*KH_DTBH_Chitiet!F831,0)</f>
        <v>0</v>
      </c>
      <c r="J831" s="65">
        <f>IFERROR(AVERAGE(KHBH_Chitiet!BC831:BE831)+AVERAGE(KHBH_Chitiet!BF831:BH831)+AVERAGE(KHBH_Chitiet!BI831:BK831),0)</f>
        <v>0</v>
      </c>
      <c r="K831" s="65">
        <f>IFERROR(AVERAGE(KHBH_Chitiet!BL831:BN831)+AVERAGE(KHBH_Chitiet!BO831:BQ831)+AVERAGE(KHBH_Chitiet!BR831:BT831),0)</f>
        <v>0</v>
      </c>
      <c r="L831" s="65">
        <f>IFERROR(AVERAGE(KHBH_Chitiet!BU831:BW831)+AVERAGE(KHBH_Chitiet!BX831:BZ831)+AVERAGE(KHBH_Chitiet!CA831:CC831),0)</f>
        <v>0</v>
      </c>
      <c r="M831" s="65">
        <f>IFERROR(AVERAGE(KHBH_Chitiet!CD831:CF831)+AVERAGE(KHBH_Chitiet!CG831:CI831)+AVERAGE(KHBH_Chitiet!CJ831:CL831),0)</f>
        <v>0</v>
      </c>
      <c r="N831" s="65">
        <f t="shared" si="13"/>
        <v>0</v>
      </c>
      <c r="P831" s="139">
        <f>HLOOKUP($P$5,KHBH_Chitiet!$G$5:$R$1050,ROW(KH_DTBH_Chitiet!F831)-4,0)</f>
        <v>0</v>
      </c>
      <c r="Q831" s="139">
        <f>IFERROR(VLOOKUP(B831,DM_HHDV!$B$5:$K$1050,8,0)*KH_DTBH_Chitiet!P831,0)</f>
        <v>0</v>
      </c>
      <c r="R831" s="139">
        <f>IFERROR(VLOOKUP(B831,DM_HHDV!$B$5:$K$1050,9,0)*KH_DTBH_Chitiet!P831,0)</f>
        <v>0</v>
      </c>
      <c r="S831" s="139">
        <f>IFERROR(VLOOKUP(B831,DM_HHDV!$B$5:$K$1050,10,0)*KH_DTBH_Chitiet!P831,0)</f>
        <v>0</v>
      </c>
      <c r="T831" s="139">
        <f>HLOOKUP($T$5,KHBH_Chitiet!$G$5:$R$1050,ROW(KH_DTBH_Chitiet!F831)-4,0)</f>
        <v>0</v>
      </c>
      <c r="U831" s="139">
        <f>IFERROR(VLOOKUP(B831,DM_HHDV!$B$5:$K$1050,8,0)*KH_DTBH_Chitiet!T831,0)</f>
        <v>0</v>
      </c>
      <c r="V831" s="139">
        <f>IFERROR(VLOOKUP(B831,DM_HHDV!$B$5:$K$1050,9,0)*KH_DTBH_Chitiet!T831,0)</f>
        <v>0</v>
      </c>
      <c r="W831" s="139">
        <f>IFERROR(VLOOKUP(B831,DM_HHDV!$B$5:$K$1050,10,0)*KH_DTBH_Chitiet!T831,0)</f>
        <v>0</v>
      </c>
      <c r="X831" s="139">
        <f>IFERROR(VLOOKUP(B831,DM_HHDV!$B$5:$K$1050,5,0)*KH_DTBH_Chitiet!T831,0)</f>
        <v>0</v>
      </c>
      <c r="Y831" s="139">
        <f>IFERROR(VLOOKUP(B831,DM_HHDV!$B$5:$K$1050,6,0)*KH_DTBH_Chitiet!T831,0)</f>
        <v>0</v>
      </c>
      <c r="Z831" s="139">
        <f>IFERROR(VLOOKUP(B831,DM_HHDV!$B$5:$K$1050,7,0)*KH_DTBH_Chitiet!T831,0)</f>
        <v>0</v>
      </c>
      <c r="AA831" s="139">
        <f>IFERROR(AVERAGE(KHBH_Chitiet!S831:U831)+AVERAGE(KHBH_Chitiet!V831:X831)+AVERAGE(KHBH_Chitiet!Y831:AA831),0)</f>
        <v>0</v>
      </c>
      <c r="AB831" s="139">
        <f>IFERROR(AVERAGE(KHBH_Chitiet!AB831:AD831)+AVERAGE(KHBH_Chitiet!AE831:AG831)+AVERAGE(KHBH_Chitiet!AH831:AJ831),0)</f>
        <v>0</v>
      </c>
      <c r="AC831" s="139">
        <f>IFERROR(AVERAGE(KHBH_Chitiet!AK831:AM831)+AVERAGE(KHBH_Chitiet!AN832:AP832)+AVERAGE(KHBH_Chitiet!AQ831:AS831),0)</f>
        <v>0</v>
      </c>
      <c r="AD831" s="139">
        <f>IFERROR(AVERAGE(KHBH_Chitiet!AT831:AV831)+AVERAGE(KHBH_Chitiet!AW831:AY831)+AVERAGE(KHBH_Chitiet!AZ831:BB831),0)</f>
        <v>0</v>
      </c>
    </row>
    <row r="832" spans="1:30">
      <c r="A832" s="21">
        <v>827</v>
      </c>
      <c r="B832" s="65">
        <f>KHBH_Chitiet!B832</f>
        <v>0</v>
      </c>
      <c r="C832" s="65">
        <f>KHBH_Chitiet!C832</f>
        <v>0</v>
      </c>
      <c r="D832" s="62">
        <f>IFERROR(VLOOKUP(B832,DM_HHDV!$B$5:$E$1050,3,0),0)</f>
        <v>0</v>
      </c>
      <c r="E832" s="67">
        <f>IFERROR(VLOOKUP(B832,DM_HHDV!$B$5:$E$1050,4,0),0)</f>
        <v>0</v>
      </c>
      <c r="F832" s="65">
        <f>HLOOKUP($F$5,KHBH_Chitiet!$G$5:$R$1050,ROW(KH_DTBH_Chitiet!F832)-4,0)</f>
        <v>0</v>
      </c>
      <c r="G832" s="65">
        <f>IFERROR(VLOOKUP(B832,DM_HHDV!$B$5:$K$1050,8,0)*KH_DTBH_Chitiet!F832,0)</f>
        <v>0</v>
      </c>
      <c r="H832" s="65">
        <f>IFERROR(VLOOKUP(B832,DM_HHDV!$B$5:$K$1050,9,0)*KH_DTBH_Chitiet!F832,0)</f>
        <v>0</v>
      </c>
      <c r="I832" s="65">
        <f>IFERROR(VLOOKUP(B832,DM_HHDV!$B$5:$K$1050,10,0)*KH_DTBH_Chitiet!F832,0)</f>
        <v>0</v>
      </c>
      <c r="J832" s="65">
        <f>IFERROR(AVERAGE(KHBH_Chitiet!BC832:BE832)+AVERAGE(KHBH_Chitiet!BF832:BH832)+AVERAGE(KHBH_Chitiet!BI832:BK832),0)</f>
        <v>0</v>
      </c>
      <c r="K832" s="65">
        <f>IFERROR(AVERAGE(KHBH_Chitiet!BL832:BN832)+AVERAGE(KHBH_Chitiet!BO832:BQ832)+AVERAGE(KHBH_Chitiet!BR832:BT832),0)</f>
        <v>0</v>
      </c>
      <c r="L832" s="65">
        <f>IFERROR(AVERAGE(KHBH_Chitiet!BU832:BW832)+AVERAGE(KHBH_Chitiet!BX832:BZ832)+AVERAGE(KHBH_Chitiet!CA832:CC832),0)</f>
        <v>0</v>
      </c>
      <c r="M832" s="65">
        <f>IFERROR(AVERAGE(KHBH_Chitiet!CD832:CF832)+AVERAGE(KHBH_Chitiet!CG832:CI832)+AVERAGE(KHBH_Chitiet!CJ832:CL832),0)</f>
        <v>0</v>
      </c>
      <c r="N832" s="65">
        <f t="shared" si="13"/>
        <v>0</v>
      </c>
      <c r="P832" s="139">
        <f>HLOOKUP($P$5,KHBH_Chitiet!$G$5:$R$1050,ROW(KH_DTBH_Chitiet!F832)-4,0)</f>
        <v>0</v>
      </c>
      <c r="Q832" s="139">
        <f>IFERROR(VLOOKUP(B832,DM_HHDV!$B$5:$K$1050,8,0)*KH_DTBH_Chitiet!P832,0)</f>
        <v>0</v>
      </c>
      <c r="R832" s="139">
        <f>IFERROR(VLOOKUP(B832,DM_HHDV!$B$5:$K$1050,9,0)*KH_DTBH_Chitiet!P832,0)</f>
        <v>0</v>
      </c>
      <c r="S832" s="139">
        <f>IFERROR(VLOOKUP(B832,DM_HHDV!$B$5:$K$1050,10,0)*KH_DTBH_Chitiet!P832,0)</f>
        <v>0</v>
      </c>
      <c r="T832" s="139">
        <f>HLOOKUP($T$5,KHBH_Chitiet!$G$5:$R$1050,ROW(KH_DTBH_Chitiet!F832)-4,0)</f>
        <v>0</v>
      </c>
      <c r="U832" s="139">
        <f>IFERROR(VLOOKUP(B832,DM_HHDV!$B$5:$K$1050,8,0)*KH_DTBH_Chitiet!T832,0)</f>
        <v>0</v>
      </c>
      <c r="V832" s="139">
        <f>IFERROR(VLOOKUP(B832,DM_HHDV!$B$5:$K$1050,9,0)*KH_DTBH_Chitiet!T832,0)</f>
        <v>0</v>
      </c>
      <c r="W832" s="139">
        <f>IFERROR(VLOOKUP(B832,DM_HHDV!$B$5:$K$1050,10,0)*KH_DTBH_Chitiet!T832,0)</f>
        <v>0</v>
      </c>
      <c r="X832" s="139">
        <f>IFERROR(VLOOKUP(B832,DM_HHDV!$B$5:$K$1050,5,0)*KH_DTBH_Chitiet!T832,0)</f>
        <v>0</v>
      </c>
      <c r="Y832" s="139">
        <f>IFERROR(VLOOKUP(B832,DM_HHDV!$B$5:$K$1050,6,0)*KH_DTBH_Chitiet!T832,0)</f>
        <v>0</v>
      </c>
      <c r="Z832" s="139">
        <f>IFERROR(VLOOKUP(B832,DM_HHDV!$B$5:$K$1050,7,0)*KH_DTBH_Chitiet!T832,0)</f>
        <v>0</v>
      </c>
      <c r="AA832" s="139">
        <f>IFERROR(AVERAGE(KHBH_Chitiet!S832:U832)+AVERAGE(KHBH_Chitiet!V832:X832)+AVERAGE(KHBH_Chitiet!Y832:AA832),0)</f>
        <v>0</v>
      </c>
      <c r="AB832" s="139">
        <f>IFERROR(AVERAGE(KHBH_Chitiet!AB832:AD832)+AVERAGE(KHBH_Chitiet!AE832:AG832)+AVERAGE(KHBH_Chitiet!AH832:AJ832),0)</f>
        <v>0</v>
      </c>
      <c r="AC832" s="139">
        <f>IFERROR(AVERAGE(KHBH_Chitiet!AK832:AM832)+AVERAGE(KHBH_Chitiet!AN833:AP833)+AVERAGE(KHBH_Chitiet!AQ832:AS832),0)</f>
        <v>0</v>
      </c>
      <c r="AD832" s="139">
        <f>IFERROR(AVERAGE(KHBH_Chitiet!AT832:AV832)+AVERAGE(KHBH_Chitiet!AW832:AY832)+AVERAGE(KHBH_Chitiet!AZ832:BB832),0)</f>
        <v>0</v>
      </c>
    </row>
    <row r="833" spans="1:30">
      <c r="A833" s="21">
        <v>828</v>
      </c>
      <c r="B833" s="65">
        <f>KHBH_Chitiet!B833</f>
        <v>0</v>
      </c>
      <c r="C833" s="65">
        <f>KHBH_Chitiet!C833</f>
        <v>0</v>
      </c>
      <c r="D833" s="62">
        <f>IFERROR(VLOOKUP(B833,DM_HHDV!$B$5:$E$1050,3,0),0)</f>
        <v>0</v>
      </c>
      <c r="E833" s="67">
        <f>IFERROR(VLOOKUP(B833,DM_HHDV!$B$5:$E$1050,4,0),0)</f>
        <v>0</v>
      </c>
      <c r="F833" s="65">
        <f>HLOOKUP($F$5,KHBH_Chitiet!$G$5:$R$1050,ROW(KH_DTBH_Chitiet!F833)-4,0)</f>
        <v>0</v>
      </c>
      <c r="G833" s="65">
        <f>IFERROR(VLOOKUP(B833,DM_HHDV!$B$5:$K$1050,8,0)*KH_DTBH_Chitiet!F833,0)</f>
        <v>0</v>
      </c>
      <c r="H833" s="65">
        <f>IFERROR(VLOOKUP(B833,DM_HHDV!$B$5:$K$1050,9,0)*KH_DTBH_Chitiet!F833,0)</f>
        <v>0</v>
      </c>
      <c r="I833" s="65">
        <f>IFERROR(VLOOKUP(B833,DM_HHDV!$B$5:$K$1050,10,0)*KH_DTBH_Chitiet!F833,0)</f>
        <v>0</v>
      </c>
      <c r="J833" s="65">
        <f>IFERROR(AVERAGE(KHBH_Chitiet!BC833:BE833)+AVERAGE(KHBH_Chitiet!BF833:BH833)+AVERAGE(KHBH_Chitiet!BI833:BK833),0)</f>
        <v>0</v>
      </c>
      <c r="K833" s="65">
        <f>IFERROR(AVERAGE(KHBH_Chitiet!BL833:BN833)+AVERAGE(KHBH_Chitiet!BO833:BQ833)+AVERAGE(KHBH_Chitiet!BR833:BT833),0)</f>
        <v>0</v>
      </c>
      <c r="L833" s="65">
        <f>IFERROR(AVERAGE(KHBH_Chitiet!BU833:BW833)+AVERAGE(KHBH_Chitiet!BX833:BZ833)+AVERAGE(KHBH_Chitiet!CA833:CC833),0)</f>
        <v>0</v>
      </c>
      <c r="M833" s="65">
        <f>IFERROR(AVERAGE(KHBH_Chitiet!CD833:CF833)+AVERAGE(KHBH_Chitiet!CG833:CI833)+AVERAGE(KHBH_Chitiet!CJ833:CL833),0)</f>
        <v>0</v>
      </c>
      <c r="N833" s="65">
        <f t="shared" si="13"/>
        <v>0</v>
      </c>
      <c r="P833" s="139">
        <f>HLOOKUP($P$5,KHBH_Chitiet!$G$5:$R$1050,ROW(KH_DTBH_Chitiet!F833)-4,0)</f>
        <v>0</v>
      </c>
      <c r="Q833" s="139">
        <f>IFERROR(VLOOKUP(B833,DM_HHDV!$B$5:$K$1050,8,0)*KH_DTBH_Chitiet!P833,0)</f>
        <v>0</v>
      </c>
      <c r="R833" s="139">
        <f>IFERROR(VLOOKUP(B833,DM_HHDV!$B$5:$K$1050,9,0)*KH_DTBH_Chitiet!P833,0)</f>
        <v>0</v>
      </c>
      <c r="S833" s="139">
        <f>IFERROR(VLOOKUP(B833,DM_HHDV!$B$5:$K$1050,10,0)*KH_DTBH_Chitiet!P833,0)</f>
        <v>0</v>
      </c>
      <c r="T833" s="139">
        <f>HLOOKUP($T$5,KHBH_Chitiet!$G$5:$R$1050,ROW(KH_DTBH_Chitiet!F833)-4,0)</f>
        <v>0</v>
      </c>
      <c r="U833" s="139">
        <f>IFERROR(VLOOKUP(B833,DM_HHDV!$B$5:$K$1050,8,0)*KH_DTBH_Chitiet!T833,0)</f>
        <v>0</v>
      </c>
      <c r="V833" s="139">
        <f>IFERROR(VLOOKUP(B833,DM_HHDV!$B$5:$K$1050,9,0)*KH_DTBH_Chitiet!T833,0)</f>
        <v>0</v>
      </c>
      <c r="W833" s="139">
        <f>IFERROR(VLOOKUP(B833,DM_HHDV!$B$5:$K$1050,10,0)*KH_DTBH_Chitiet!T833,0)</f>
        <v>0</v>
      </c>
      <c r="X833" s="139">
        <f>IFERROR(VLOOKUP(B833,DM_HHDV!$B$5:$K$1050,5,0)*KH_DTBH_Chitiet!T833,0)</f>
        <v>0</v>
      </c>
      <c r="Y833" s="139">
        <f>IFERROR(VLOOKUP(B833,DM_HHDV!$B$5:$K$1050,6,0)*KH_DTBH_Chitiet!T833,0)</f>
        <v>0</v>
      </c>
      <c r="Z833" s="139">
        <f>IFERROR(VLOOKUP(B833,DM_HHDV!$B$5:$K$1050,7,0)*KH_DTBH_Chitiet!T833,0)</f>
        <v>0</v>
      </c>
      <c r="AA833" s="139">
        <f>IFERROR(AVERAGE(KHBH_Chitiet!S833:U833)+AVERAGE(KHBH_Chitiet!V833:X833)+AVERAGE(KHBH_Chitiet!Y833:AA833),0)</f>
        <v>0</v>
      </c>
      <c r="AB833" s="139">
        <f>IFERROR(AVERAGE(KHBH_Chitiet!AB833:AD833)+AVERAGE(KHBH_Chitiet!AE833:AG833)+AVERAGE(KHBH_Chitiet!AH833:AJ833),0)</f>
        <v>0</v>
      </c>
      <c r="AC833" s="139">
        <f>IFERROR(AVERAGE(KHBH_Chitiet!AK833:AM833)+AVERAGE(KHBH_Chitiet!AN834:AP834)+AVERAGE(KHBH_Chitiet!AQ833:AS833),0)</f>
        <v>0</v>
      </c>
      <c r="AD833" s="139">
        <f>IFERROR(AVERAGE(KHBH_Chitiet!AT833:AV833)+AVERAGE(KHBH_Chitiet!AW833:AY833)+AVERAGE(KHBH_Chitiet!AZ833:BB833),0)</f>
        <v>0</v>
      </c>
    </row>
    <row r="834" spans="1:30">
      <c r="A834" s="21">
        <v>829</v>
      </c>
      <c r="B834" s="65">
        <f>KHBH_Chitiet!B834</f>
        <v>0</v>
      </c>
      <c r="C834" s="65">
        <f>KHBH_Chitiet!C834</f>
        <v>0</v>
      </c>
      <c r="D834" s="62">
        <f>IFERROR(VLOOKUP(B834,DM_HHDV!$B$5:$E$1050,3,0),0)</f>
        <v>0</v>
      </c>
      <c r="E834" s="67">
        <f>IFERROR(VLOOKUP(B834,DM_HHDV!$B$5:$E$1050,4,0),0)</f>
        <v>0</v>
      </c>
      <c r="F834" s="65">
        <f>HLOOKUP($F$5,KHBH_Chitiet!$G$5:$R$1050,ROW(KH_DTBH_Chitiet!F834)-4,0)</f>
        <v>0</v>
      </c>
      <c r="G834" s="65">
        <f>IFERROR(VLOOKUP(B834,DM_HHDV!$B$5:$K$1050,8,0)*KH_DTBH_Chitiet!F834,0)</f>
        <v>0</v>
      </c>
      <c r="H834" s="65">
        <f>IFERROR(VLOOKUP(B834,DM_HHDV!$B$5:$K$1050,9,0)*KH_DTBH_Chitiet!F834,0)</f>
        <v>0</v>
      </c>
      <c r="I834" s="65">
        <f>IFERROR(VLOOKUP(B834,DM_HHDV!$B$5:$K$1050,10,0)*KH_DTBH_Chitiet!F834,0)</f>
        <v>0</v>
      </c>
      <c r="J834" s="65">
        <f>IFERROR(AVERAGE(KHBH_Chitiet!BC834:BE834)+AVERAGE(KHBH_Chitiet!BF834:BH834)+AVERAGE(KHBH_Chitiet!BI834:BK834),0)</f>
        <v>0</v>
      </c>
      <c r="K834" s="65">
        <f>IFERROR(AVERAGE(KHBH_Chitiet!BL834:BN834)+AVERAGE(KHBH_Chitiet!BO834:BQ834)+AVERAGE(KHBH_Chitiet!BR834:BT834),0)</f>
        <v>0</v>
      </c>
      <c r="L834" s="65">
        <f>IFERROR(AVERAGE(KHBH_Chitiet!BU834:BW834)+AVERAGE(KHBH_Chitiet!BX834:BZ834)+AVERAGE(KHBH_Chitiet!CA834:CC834),0)</f>
        <v>0</v>
      </c>
      <c r="M834" s="65">
        <f>IFERROR(AVERAGE(KHBH_Chitiet!CD834:CF834)+AVERAGE(KHBH_Chitiet!CG834:CI834)+AVERAGE(KHBH_Chitiet!CJ834:CL834),0)</f>
        <v>0</v>
      </c>
      <c r="N834" s="65">
        <f t="shared" si="13"/>
        <v>0</v>
      </c>
      <c r="P834" s="139">
        <f>HLOOKUP($P$5,KHBH_Chitiet!$G$5:$R$1050,ROW(KH_DTBH_Chitiet!F834)-4,0)</f>
        <v>0</v>
      </c>
      <c r="Q834" s="139">
        <f>IFERROR(VLOOKUP(B834,DM_HHDV!$B$5:$K$1050,8,0)*KH_DTBH_Chitiet!P834,0)</f>
        <v>0</v>
      </c>
      <c r="R834" s="139">
        <f>IFERROR(VLOOKUP(B834,DM_HHDV!$B$5:$K$1050,9,0)*KH_DTBH_Chitiet!P834,0)</f>
        <v>0</v>
      </c>
      <c r="S834" s="139">
        <f>IFERROR(VLOOKUP(B834,DM_HHDV!$B$5:$K$1050,10,0)*KH_DTBH_Chitiet!P834,0)</f>
        <v>0</v>
      </c>
      <c r="T834" s="139">
        <f>HLOOKUP($T$5,KHBH_Chitiet!$G$5:$R$1050,ROW(KH_DTBH_Chitiet!F834)-4,0)</f>
        <v>0</v>
      </c>
      <c r="U834" s="139">
        <f>IFERROR(VLOOKUP(B834,DM_HHDV!$B$5:$K$1050,8,0)*KH_DTBH_Chitiet!T834,0)</f>
        <v>0</v>
      </c>
      <c r="V834" s="139">
        <f>IFERROR(VLOOKUP(B834,DM_HHDV!$B$5:$K$1050,9,0)*KH_DTBH_Chitiet!T834,0)</f>
        <v>0</v>
      </c>
      <c r="W834" s="139">
        <f>IFERROR(VLOOKUP(B834,DM_HHDV!$B$5:$K$1050,10,0)*KH_DTBH_Chitiet!T834,0)</f>
        <v>0</v>
      </c>
      <c r="X834" s="139">
        <f>IFERROR(VLOOKUP(B834,DM_HHDV!$B$5:$K$1050,5,0)*KH_DTBH_Chitiet!T834,0)</f>
        <v>0</v>
      </c>
      <c r="Y834" s="139">
        <f>IFERROR(VLOOKUP(B834,DM_HHDV!$B$5:$K$1050,6,0)*KH_DTBH_Chitiet!T834,0)</f>
        <v>0</v>
      </c>
      <c r="Z834" s="139">
        <f>IFERROR(VLOOKUP(B834,DM_HHDV!$B$5:$K$1050,7,0)*KH_DTBH_Chitiet!T834,0)</f>
        <v>0</v>
      </c>
      <c r="AA834" s="139">
        <f>IFERROR(AVERAGE(KHBH_Chitiet!S834:U834)+AVERAGE(KHBH_Chitiet!V834:X834)+AVERAGE(KHBH_Chitiet!Y834:AA834),0)</f>
        <v>0</v>
      </c>
      <c r="AB834" s="139">
        <f>IFERROR(AVERAGE(KHBH_Chitiet!AB834:AD834)+AVERAGE(KHBH_Chitiet!AE834:AG834)+AVERAGE(KHBH_Chitiet!AH834:AJ834),0)</f>
        <v>0</v>
      </c>
      <c r="AC834" s="139">
        <f>IFERROR(AVERAGE(KHBH_Chitiet!AK834:AM834)+AVERAGE(KHBH_Chitiet!AN835:AP835)+AVERAGE(KHBH_Chitiet!AQ834:AS834),0)</f>
        <v>0</v>
      </c>
      <c r="AD834" s="139">
        <f>IFERROR(AVERAGE(KHBH_Chitiet!AT834:AV834)+AVERAGE(KHBH_Chitiet!AW834:AY834)+AVERAGE(KHBH_Chitiet!AZ834:BB834),0)</f>
        <v>0</v>
      </c>
    </row>
    <row r="835" spans="1:30">
      <c r="A835" s="21">
        <v>830</v>
      </c>
      <c r="B835" s="65">
        <f>KHBH_Chitiet!B835</f>
        <v>0</v>
      </c>
      <c r="C835" s="65">
        <f>KHBH_Chitiet!C835</f>
        <v>0</v>
      </c>
      <c r="D835" s="62">
        <f>IFERROR(VLOOKUP(B835,DM_HHDV!$B$5:$E$1050,3,0),0)</f>
        <v>0</v>
      </c>
      <c r="E835" s="67">
        <f>IFERROR(VLOOKUP(B835,DM_HHDV!$B$5:$E$1050,4,0),0)</f>
        <v>0</v>
      </c>
      <c r="F835" s="65">
        <f>HLOOKUP($F$5,KHBH_Chitiet!$G$5:$R$1050,ROW(KH_DTBH_Chitiet!F835)-4,0)</f>
        <v>0</v>
      </c>
      <c r="G835" s="65">
        <f>IFERROR(VLOOKUP(B835,DM_HHDV!$B$5:$K$1050,8,0)*KH_DTBH_Chitiet!F835,0)</f>
        <v>0</v>
      </c>
      <c r="H835" s="65">
        <f>IFERROR(VLOOKUP(B835,DM_HHDV!$B$5:$K$1050,9,0)*KH_DTBH_Chitiet!F835,0)</f>
        <v>0</v>
      </c>
      <c r="I835" s="65">
        <f>IFERROR(VLOOKUP(B835,DM_HHDV!$B$5:$K$1050,10,0)*KH_DTBH_Chitiet!F835,0)</f>
        <v>0</v>
      </c>
      <c r="J835" s="65">
        <f>IFERROR(AVERAGE(KHBH_Chitiet!BC835:BE835)+AVERAGE(KHBH_Chitiet!BF835:BH835)+AVERAGE(KHBH_Chitiet!BI835:BK835),0)</f>
        <v>0</v>
      </c>
      <c r="K835" s="65">
        <f>IFERROR(AVERAGE(KHBH_Chitiet!BL835:BN835)+AVERAGE(KHBH_Chitiet!BO835:BQ835)+AVERAGE(KHBH_Chitiet!BR835:BT835),0)</f>
        <v>0</v>
      </c>
      <c r="L835" s="65">
        <f>IFERROR(AVERAGE(KHBH_Chitiet!BU835:BW835)+AVERAGE(KHBH_Chitiet!BX835:BZ835)+AVERAGE(KHBH_Chitiet!CA835:CC835),0)</f>
        <v>0</v>
      </c>
      <c r="M835" s="65">
        <f>IFERROR(AVERAGE(KHBH_Chitiet!CD835:CF835)+AVERAGE(KHBH_Chitiet!CG835:CI835)+AVERAGE(KHBH_Chitiet!CJ835:CL835),0)</f>
        <v>0</v>
      </c>
      <c r="N835" s="65">
        <f t="shared" si="13"/>
        <v>0</v>
      </c>
      <c r="P835" s="139">
        <f>HLOOKUP($P$5,KHBH_Chitiet!$G$5:$R$1050,ROW(KH_DTBH_Chitiet!F835)-4,0)</f>
        <v>0</v>
      </c>
      <c r="Q835" s="139">
        <f>IFERROR(VLOOKUP(B835,DM_HHDV!$B$5:$K$1050,8,0)*KH_DTBH_Chitiet!P835,0)</f>
        <v>0</v>
      </c>
      <c r="R835" s="139">
        <f>IFERROR(VLOOKUP(B835,DM_HHDV!$B$5:$K$1050,9,0)*KH_DTBH_Chitiet!P835,0)</f>
        <v>0</v>
      </c>
      <c r="S835" s="139">
        <f>IFERROR(VLOOKUP(B835,DM_HHDV!$B$5:$K$1050,10,0)*KH_DTBH_Chitiet!P835,0)</f>
        <v>0</v>
      </c>
      <c r="T835" s="139">
        <f>HLOOKUP($T$5,KHBH_Chitiet!$G$5:$R$1050,ROW(KH_DTBH_Chitiet!F835)-4,0)</f>
        <v>0</v>
      </c>
      <c r="U835" s="139">
        <f>IFERROR(VLOOKUP(B835,DM_HHDV!$B$5:$K$1050,8,0)*KH_DTBH_Chitiet!T835,0)</f>
        <v>0</v>
      </c>
      <c r="V835" s="139">
        <f>IFERROR(VLOOKUP(B835,DM_HHDV!$B$5:$K$1050,9,0)*KH_DTBH_Chitiet!T835,0)</f>
        <v>0</v>
      </c>
      <c r="W835" s="139">
        <f>IFERROR(VLOOKUP(B835,DM_HHDV!$B$5:$K$1050,10,0)*KH_DTBH_Chitiet!T835,0)</f>
        <v>0</v>
      </c>
      <c r="X835" s="139">
        <f>IFERROR(VLOOKUP(B835,DM_HHDV!$B$5:$K$1050,5,0)*KH_DTBH_Chitiet!T835,0)</f>
        <v>0</v>
      </c>
      <c r="Y835" s="139">
        <f>IFERROR(VLOOKUP(B835,DM_HHDV!$B$5:$K$1050,6,0)*KH_DTBH_Chitiet!T835,0)</f>
        <v>0</v>
      </c>
      <c r="Z835" s="139">
        <f>IFERROR(VLOOKUP(B835,DM_HHDV!$B$5:$K$1050,7,0)*KH_DTBH_Chitiet!T835,0)</f>
        <v>0</v>
      </c>
      <c r="AA835" s="139">
        <f>IFERROR(AVERAGE(KHBH_Chitiet!S835:U835)+AVERAGE(KHBH_Chitiet!V835:X835)+AVERAGE(KHBH_Chitiet!Y835:AA835),0)</f>
        <v>0</v>
      </c>
      <c r="AB835" s="139">
        <f>IFERROR(AVERAGE(KHBH_Chitiet!AB835:AD835)+AVERAGE(KHBH_Chitiet!AE835:AG835)+AVERAGE(KHBH_Chitiet!AH835:AJ835),0)</f>
        <v>0</v>
      </c>
      <c r="AC835" s="139">
        <f>IFERROR(AVERAGE(KHBH_Chitiet!AK835:AM835)+AVERAGE(KHBH_Chitiet!AN836:AP836)+AVERAGE(KHBH_Chitiet!AQ835:AS835),0)</f>
        <v>0</v>
      </c>
      <c r="AD835" s="139">
        <f>IFERROR(AVERAGE(KHBH_Chitiet!AT835:AV835)+AVERAGE(KHBH_Chitiet!AW835:AY835)+AVERAGE(KHBH_Chitiet!AZ835:BB835),0)</f>
        <v>0</v>
      </c>
    </row>
    <row r="836" spans="1:30">
      <c r="A836" s="21">
        <v>831</v>
      </c>
      <c r="B836" s="65">
        <f>KHBH_Chitiet!B836</f>
        <v>0</v>
      </c>
      <c r="C836" s="65">
        <f>KHBH_Chitiet!C836</f>
        <v>0</v>
      </c>
      <c r="D836" s="62">
        <f>IFERROR(VLOOKUP(B836,DM_HHDV!$B$5:$E$1050,3,0),0)</f>
        <v>0</v>
      </c>
      <c r="E836" s="67">
        <f>IFERROR(VLOOKUP(B836,DM_HHDV!$B$5:$E$1050,4,0),0)</f>
        <v>0</v>
      </c>
      <c r="F836" s="65">
        <f>HLOOKUP($F$5,KHBH_Chitiet!$G$5:$R$1050,ROW(KH_DTBH_Chitiet!F836)-4,0)</f>
        <v>0</v>
      </c>
      <c r="G836" s="65">
        <f>IFERROR(VLOOKUP(B836,DM_HHDV!$B$5:$K$1050,8,0)*KH_DTBH_Chitiet!F836,0)</f>
        <v>0</v>
      </c>
      <c r="H836" s="65">
        <f>IFERROR(VLOOKUP(B836,DM_HHDV!$B$5:$K$1050,9,0)*KH_DTBH_Chitiet!F836,0)</f>
        <v>0</v>
      </c>
      <c r="I836" s="65">
        <f>IFERROR(VLOOKUP(B836,DM_HHDV!$B$5:$K$1050,10,0)*KH_DTBH_Chitiet!F836,0)</f>
        <v>0</v>
      </c>
      <c r="J836" s="65">
        <f>IFERROR(AVERAGE(KHBH_Chitiet!BC836:BE836)+AVERAGE(KHBH_Chitiet!BF836:BH836)+AVERAGE(KHBH_Chitiet!BI836:BK836),0)</f>
        <v>0</v>
      </c>
      <c r="K836" s="65">
        <f>IFERROR(AVERAGE(KHBH_Chitiet!BL836:BN836)+AVERAGE(KHBH_Chitiet!BO836:BQ836)+AVERAGE(KHBH_Chitiet!BR836:BT836),0)</f>
        <v>0</v>
      </c>
      <c r="L836" s="65">
        <f>IFERROR(AVERAGE(KHBH_Chitiet!BU836:BW836)+AVERAGE(KHBH_Chitiet!BX836:BZ836)+AVERAGE(KHBH_Chitiet!CA836:CC836),0)</f>
        <v>0</v>
      </c>
      <c r="M836" s="65">
        <f>IFERROR(AVERAGE(KHBH_Chitiet!CD836:CF836)+AVERAGE(KHBH_Chitiet!CG836:CI836)+AVERAGE(KHBH_Chitiet!CJ836:CL836),0)</f>
        <v>0</v>
      </c>
      <c r="N836" s="65">
        <f t="shared" si="13"/>
        <v>0</v>
      </c>
      <c r="P836" s="139">
        <f>HLOOKUP($P$5,KHBH_Chitiet!$G$5:$R$1050,ROW(KH_DTBH_Chitiet!F836)-4,0)</f>
        <v>0</v>
      </c>
      <c r="Q836" s="139">
        <f>IFERROR(VLOOKUP(B836,DM_HHDV!$B$5:$K$1050,8,0)*KH_DTBH_Chitiet!P836,0)</f>
        <v>0</v>
      </c>
      <c r="R836" s="139">
        <f>IFERROR(VLOOKUP(B836,DM_HHDV!$B$5:$K$1050,9,0)*KH_DTBH_Chitiet!P836,0)</f>
        <v>0</v>
      </c>
      <c r="S836" s="139">
        <f>IFERROR(VLOOKUP(B836,DM_HHDV!$B$5:$K$1050,10,0)*KH_DTBH_Chitiet!P836,0)</f>
        <v>0</v>
      </c>
      <c r="T836" s="139">
        <f>HLOOKUP($T$5,KHBH_Chitiet!$G$5:$R$1050,ROW(KH_DTBH_Chitiet!F836)-4,0)</f>
        <v>0</v>
      </c>
      <c r="U836" s="139">
        <f>IFERROR(VLOOKUP(B836,DM_HHDV!$B$5:$K$1050,8,0)*KH_DTBH_Chitiet!T836,0)</f>
        <v>0</v>
      </c>
      <c r="V836" s="139">
        <f>IFERROR(VLOOKUP(B836,DM_HHDV!$B$5:$K$1050,9,0)*KH_DTBH_Chitiet!T836,0)</f>
        <v>0</v>
      </c>
      <c r="W836" s="139">
        <f>IFERROR(VLOOKUP(B836,DM_HHDV!$B$5:$K$1050,10,0)*KH_DTBH_Chitiet!T836,0)</f>
        <v>0</v>
      </c>
      <c r="X836" s="139">
        <f>IFERROR(VLOOKUP(B836,DM_HHDV!$B$5:$K$1050,5,0)*KH_DTBH_Chitiet!T836,0)</f>
        <v>0</v>
      </c>
      <c r="Y836" s="139">
        <f>IFERROR(VLOOKUP(B836,DM_HHDV!$B$5:$K$1050,6,0)*KH_DTBH_Chitiet!T836,0)</f>
        <v>0</v>
      </c>
      <c r="Z836" s="139">
        <f>IFERROR(VLOOKUP(B836,DM_HHDV!$B$5:$K$1050,7,0)*KH_DTBH_Chitiet!T836,0)</f>
        <v>0</v>
      </c>
      <c r="AA836" s="139">
        <f>IFERROR(AVERAGE(KHBH_Chitiet!S836:U836)+AVERAGE(KHBH_Chitiet!V836:X836)+AVERAGE(KHBH_Chitiet!Y836:AA836),0)</f>
        <v>0</v>
      </c>
      <c r="AB836" s="139">
        <f>IFERROR(AVERAGE(KHBH_Chitiet!AB836:AD836)+AVERAGE(KHBH_Chitiet!AE836:AG836)+AVERAGE(KHBH_Chitiet!AH836:AJ836),0)</f>
        <v>0</v>
      </c>
      <c r="AC836" s="139">
        <f>IFERROR(AVERAGE(KHBH_Chitiet!AK836:AM836)+AVERAGE(KHBH_Chitiet!AN837:AP837)+AVERAGE(KHBH_Chitiet!AQ836:AS836),0)</f>
        <v>0</v>
      </c>
      <c r="AD836" s="139">
        <f>IFERROR(AVERAGE(KHBH_Chitiet!AT836:AV836)+AVERAGE(KHBH_Chitiet!AW836:AY836)+AVERAGE(KHBH_Chitiet!AZ836:BB836),0)</f>
        <v>0</v>
      </c>
    </row>
    <row r="837" spans="1:30">
      <c r="A837" s="21">
        <v>832</v>
      </c>
      <c r="B837" s="65">
        <f>KHBH_Chitiet!B837</f>
        <v>0</v>
      </c>
      <c r="C837" s="65">
        <f>KHBH_Chitiet!C837</f>
        <v>0</v>
      </c>
      <c r="D837" s="62">
        <f>IFERROR(VLOOKUP(B837,DM_HHDV!$B$5:$E$1050,3,0),0)</f>
        <v>0</v>
      </c>
      <c r="E837" s="67">
        <f>IFERROR(VLOOKUP(B837,DM_HHDV!$B$5:$E$1050,4,0),0)</f>
        <v>0</v>
      </c>
      <c r="F837" s="65">
        <f>HLOOKUP($F$5,KHBH_Chitiet!$G$5:$R$1050,ROW(KH_DTBH_Chitiet!F837)-4,0)</f>
        <v>0</v>
      </c>
      <c r="G837" s="65">
        <f>IFERROR(VLOOKUP(B837,DM_HHDV!$B$5:$K$1050,8,0)*KH_DTBH_Chitiet!F837,0)</f>
        <v>0</v>
      </c>
      <c r="H837" s="65">
        <f>IFERROR(VLOOKUP(B837,DM_HHDV!$B$5:$K$1050,9,0)*KH_DTBH_Chitiet!F837,0)</f>
        <v>0</v>
      </c>
      <c r="I837" s="65">
        <f>IFERROR(VLOOKUP(B837,DM_HHDV!$B$5:$K$1050,10,0)*KH_DTBH_Chitiet!F837,0)</f>
        <v>0</v>
      </c>
      <c r="J837" s="65">
        <f>IFERROR(AVERAGE(KHBH_Chitiet!BC837:BE837)+AVERAGE(KHBH_Chitiet!BF837:BH837)+AVERAGE(KHBH_Chitiet!BI837:BK837),0)</f>
        <v>0</v>
      </c>
      <c r="K837" s="65">
        <f>IFERROR(AVERAGE(KHBH_Chitiet!BL837:BN837)+AVERAGE(KHBH_Chitiet!BO837:BQ837)+AVERAGE(KHBH_Chitiet!BR837:BT837),0)</f>
        <v>0</v>
      </c>
      <c r="L837" s="65">
        <f>IFERROR(AVERAGE(KHBH_Chitiet!BU837:BW837)+AVERAGE(KHBH_Chitiet!BX837:BZ837)+AVERAGE(KHBH_Chitiet!CA837:CC837),0)</f>
        <v>0</v>
      </c>
      <c r="M837" s="65">
        <f>IFERROR(AVERAGE(KHBH_Chitiet!CD837:CF837)+AVERAGE(KHBH_Chitiet!CG837:CI837)+AVERAGE(KHBH_Chitiet!CJ837:CL837),0)</f>
        <v>0</v>
      </c>
      <c r="N837" s="65">
        <f t="shared" si="13"/>
        <v>0</v>
      </c>
      <c r="P837" s="139">
        <f>HLOOKUP($P$5,KHBH_Chitiet!$G$5:$R$1050,ROW(KH_DTBH_Chitiet!F837)-4,0)</f>
        <v>0</v>
      </c>
      <c r="Q837" s="139">
        <f>IFERROR(VLOOKUP(B837,DM_HHDV!$B$5:$K$1050,8,0)*KH_DTBH_Chitiet!P837,0)</f>
        <v>0</v>
      </c>
      <c r="R837" s="139">
        <f>IFERROR(VLOOKUP(B837,DM_HHDV!$B$5:$K$1050,9,0)*KH_DTBH_Chitiet!P837,0)</f>
        <v>0</v>
      </c>
      <c r="S837" s="139">
        <f>IFERROR(VLOOKUP(B837,DM_HHDV!$B$5:$K$1050,10,0)*KH_DTBH_Chitiet!P837,0)</f>
        <v>0</v>
      </c>
      <c r="T837" s="139">
        <f>HLOOKUP($T$5,KHBH_Chitiet!$G$5:$R$1050,ROW(KH_DTBH_Chitiet!F837)-4,0)</f>
        <v>0</v>
      </c>
      <c r="U837" s="139">
        <f>IFERROR(VLOOKUP(B837,DM_HHDV!$B$5:$K$1050,8,0)*KH_DTBH_Chitiet!T837,0)</f>
        <v>0</v>
      </c>
      <c r="V837" s="139">
        <f>IFERROR(VLOOKUP(B837,DM_HHDV!$B$5:$K$1050,9,0)*KH_DTBH_Chitiet!T837,0)</f>
        <v>0</v>
      </c>
      <c r="W837" s="139">
        <f>IFERROR(VLOOKUP(B837,DM_HHDV!$B$5:$K$1050,10,0)*KH_DTBH_Chitiet!T837,0)</f>
        <v>0</v>
      </c>
      <c r="X837" s="139">
        <f>IFERROR(VLOOKUP(B837,DM_HHDV!$B$5:$K$1050,5,0)*KH_DTBH_Chitiet!T837,0)</f>
        <v>0</v>
      </c>
      <c r="Y837" s="139">
        <f>IFERROR(VLOOKUP(B837,DM_HHDV!$B$5:$K$1050,6,0)*KH_DTBH_Chitiet!T837,0)</f>
        <v>0</v>
      </c>
      <c r="Z837" s="139">
        <f>IFERROR(VLOOKUP(B837,DM_HHDV!$B$5:$K$1050,7,0)*KH_DTBH_Chitiet!T837,0)</f>
        <v>0</v>
      </c>
      <c r="AA837" s="139">
        <f>IFERROR(AVERAGE(KHBH_Chitiet!S837:U837)+AVERAGE(KHBH_Chitiet!V837:X837)+AVERAGE(KHBH_Chitiet!Y837:AA837),0)</f>
        <v>0</v>
      </c>
      <c r="AB837" s="139">
        <f>IFERROR(AVERAGE(KHBH_Chitiet!AB837:AD837)+AVERAGE(KHBH_Chitiet!AE837:AG837)+AVERAGE(KHBH_Chitiet!AH837:AJ837),0)</f>
        <v>0</v>
      </c>
      <c r="AC837" s="139">
        <f>IFERROR(AVERAGE(KHBH_Chitiet!AK837:AM837)+AVERAGE(KHBH_Chitiet!AN838:AP838)+AVERAGE(KHBH_Chitiet!AQ837:AS837),0)</f>
        <v>0</v>
      </c>
      <c r="AD837" s="139">
        <f>IFERROR(AVERAGE(KHBH_Chitiet!AT837:AV837)+AVERAGE(KHBH_Chitiet!AW837:AY837)+AVERAGE(KHBH_Chitiet!AZ837:BB837),0)</f>
        <v>0</v>
      </c>
    </row>
    <row r="838" spans="1:30">
      <c r="A838" s="21">
        <v>833</v>
      </c>
      <c r="B838" s="65">
        <f>KHBH_Chitiet!B838</f>
        <v>0</v>
      </c>
      <c r="C838" s="65">
        <f>KHBH_Chitiet!C838</f>
        <v>0</v>
      </c>
      <c r="D838" s="62">
        <f>IFERROR(VLOOKUP(B838,DM_HHDV!$B$5:$E$1050,3,0),0)</f>
        <v>0</v>
      </c>
      <c r="E838" s="67">
        <f>IFERROR(VLOOKUP(B838,DM_HHDV!$B$5:$E$1050,4,0),0)</f>
        <v>0</v>
      </c>
      <c r="F838" s="65">
        <f>HLOOKUP($F$5,KHBH_Chitiet!$G$5:$R$1050,ROW(KH_DTBH_Chitiet!F838)-4,0)</f>
        <v>0</v>
      </c>
      <c r="G838" s="65">
        <f>IFERROR(VLOOKUP(B838,DM_HHDV!$B$5:$K$1050,8,0)*KH_DTBH_Chitiet!F838,0)</f>
        <v>0</v>
      </c>
      <c r="H838" s="65">
        <f>IFERROR(VLOOKUP(B838,DM_HHDV!$B$5:$K$1050,9,0)*KH_DTBH_Chitiet!F838,0)</f>
        <v>0</v>
      </c>
      <c r="I838" s="65">
        <f>IFERROR(VLOOKUP(B838,DM_HHDV!$B$5:$K$1050,10,0)*KH_DTBH_Chitiet!F838,0)</f>
        <v>0</v>
      </c>
      <c r="J838" s="65">
        <f>IFERROR(AVERAGE(KHBH_Chitiet!BC838:BE838)+AVERAGE(KHBH_Chitiet!BF838:BH838)+AVERAGE(KHBH_Chitiet!BI838:BK838),0)</f>
        <v>0</v>
      </c>
      <c r="K838" s="65">
        <f>IFERROR(AVERAGE(KHBH_Chitiet!BL838:BN838)+AVERAGE(KHBH_Chitiet!BO838:BQ838)+AVERAGE(KHBH_Chitiet!BR838:BT838),0)</f>
        <v>0</v>
      </c>
      <c r="L838" s="65">
        <f>IFERROR(AVERAGE(KHBH_Chitiet!BU838:BW838)+AVERAGE(KHBH_Chitiet!BX838:BZ838)+AVERAGE(KHBH_Chitiet!CA838:CC838),0)</f>
        <v>0</v>
      </c>
      <c r="M838" s="65">
        <f>IFERROR(AVERAGE(KHBH_Chitiet!CD838:CF838)+AVERAGE(KHBH_Chitiet!CG838:CI838)+AVERAGE(KHBH_Chitiet!CJ838:CL838),0)</f>
        <v>0</v>
      </c>
      <c r="N838" s="65">
        <f t="shared" si="13"/>
        <v>0</v>
      </c>
      <c r="P838" s="139">
        <f>HLOOKUP($P$5,KHBH_Chitiet!$G$5:$R$1050,ROW(KH_DTBH_Chitiet!F838)-4,0)</f>
        <v>0</v>
      </c>
      <c r="Q838" s="139">
        <f>IFERROR(VLOOKUP(B838,DM_HHDV!$B$5:$K$1050,8,0)*KH_DTBH_Chitiet!P838,0)</f>
        <v>0</v>
      </c>
      <c r="R838" s="139">
        <f>IFERROR(VLOOKUP(B838,DM_HHDV!$B$5:$K$1050,9,0)*KH_DTBH_Chitiet!P838,0)</f>
        <v>0</v>
      </c>
      <c r="S838" s="139">
        <f>IFERROR(VLOOKUP(B838,DM_HHDV!$B$5:$K$1050,10,0)*KH_DTBH_Chitiet!P838,0)</f>
        <v>0</v>
      </c>
      <c r="T838" s="139">
        <f>HLOOKUP($T$5,KHBH_Chitiet!$G$5:$R$1050,ROW(KH_DTBH_Chitiet!F838)-4,0)</f>
        <v>0</v>
      </c>
      <c r="U838" s="139">
        <f>IFERROR(VLOOKUP(B838,DM_HHDV!$B$5:$K$1050,8,0)*KH_DTBH_Chitiet!T838,0)</f>
        <v>0</v>
      </c>
      <c r="V838" s="139">
        <f>IFERROR(VLOOKUP(B838,DM_HHDV!$B$5:$K$1050,9,0)*KH_DTBH_Chitiet!T838,0)</f>
        <v>0</v>
      </c>
      <c r="W838" s="139">
        <f>IFERROR(VLOOKUP(B838,DM_HHDV!$B$5:$K$1050,10,0)*KH_DTBH_Chitiet!T838,0)</f>
        <v>0</v>
      </c>
      <c r="X838" s="139">
        <f>IFERROR(VLOOKUP(B838,DM_HHDV!$B$5:$K$1050,5,0)*KH_DTBH_Chitiet!T838,0)</f>
        <v>0</v>
      </c>
      <c r="Y838" s="139">
        <f>IFERROR(VLOOKUP(B838,DM_HHDV!$B$5:$K$1050,6,0)*KH_DTBH_Chitiet!T838,0)</f>
        <v>0</v>
      </c>
      <c r="Z838" s="139">
        <f>IFERROR(VLOOKUP(B838,DM_HHDV!$B$5:$K$1050,7,0)*KH_DTBH_Chitiet!T838,0)</f>
        <v>0</v>
      </c>
      <c r="AA838" s="139">
        <f>IFERROR(AVERAGE(KHBH_Chitiet!S838:U838)+AVERAGE(KHBH_Chitiet!V838:X838)+AVERAGE(KHBH_Chitiet!Y838:AA838),0)</f>
        <v>0</v>
      </c>
      <c r="AB838" s="139">
        <f>IFERROR(AVERAGE(KHBH_Chitiet!AB838:AD838)+AVERAGE(KHBH_Chitiet!AE838:AG838)+AVERAGE(KHBH_Chitiet!AH838:AJ838),0)</f>
        <v>0</v>
      </c>
      <c r="AC838" s="139">
        <f>IFERROR(AVERAGE(KHBH_Chitiet!AK838:AM838)+AVERAGE(KHBH_Chitiet!AN839:AP839)+AVERAGE(KHBH_Chitiet!AQ838:AS838),0)</f>
        <v>0</v>
      </c>
      <c r="AD838" s="139">
        <f>IFERROR(AVERAGE(KHBH_Chitiet!AT838:AV838)+AVERAGE(KHBH_Chitiet!AW838:AY838)+AVERAGE(KHBH_Chitiet!AZ838:BB838),0)</f>
        <v>0</v>
      </c>
    </row>
    <row r="839" spans="1:30">
      <c r="A839" s="21">
        <v>834</v>
      </c>
      <c r="B839" s="65">
        <f>KHBH_Chitiet!B839</f>
        <v>0</v>
      </c>
      <c r="C839" s="65">
        <f>KHBH_Chitiet!C839</f>
        <v>0</v>
      </c>
      <c r="D839" s="62">
        <f>IFERROR(VLOOKUP(B839,DM_HHDV!$B$5:$E$1050,3,0),0)</f>
        <v>0</v>
      </c>
      <c r="E839" s="67">
        <f>IFERROR(VLOOKUP(B839,DM_HHDV!$B$5:$E$1050,4,0),0)</f>
        <v>0</v>
      </c>
      <c r="F839" s="65">
        <f>HLOOKUP($F$5,KHBH_Chitiet!$G$5:$R$1050,ROW(KH_DTBH_Chitiet!F839)-4,0)</f>
        <v>0</v>
      </c>
      <c r="G839" s="65">
        <f>IFERROR(VLOOKUP(B839,DM_HHDV!$B$5:$K$1050,8,0)*KH_DTBH_Chitiet!F839,0)</f>
        <v>0</v>
      </c>
      <c r="H839" s="65">
        <f>IFERROR(VLOOKUP(B839,DM_HHDV!$B$5:$K$1050,9,0)*KH_DTBH_Chitiet!F839,0)</f>
        <v>0</v>
      </c>
      <c r="I839" s="65">
        <f>IFERROR(VLOOKUP(B839,DM_HHDV!$B$5:$K$1050,10,0)*KH_DTBH_Chitiet!F839,0)</f>
        <v>0</v>
      </c>
      <c r="J839" s="65">
        <f>IFERROR(AVERAGE(KHBH_Chitiet!BC839:BE839)+AVERAGE(KHBH_Chitiet!BF839:BH839)+AVERAGE(KHBH_Chitiet!BI839:BK839),0)</f>
        <v>0</v>
      </c>
      <c r="K839" s="65">
        <f>IFERROR(AVERAGE(KHBH_Chitiet!BL839:BN839)+AVERAGE(KHBH_Chitiet!BO839:BQ839)+AVERAGE(KHBH_Chitiet!BR839:BT839),0)</f>
        <v>0</v>
      </c>
      <c r="L839" s="65">
        <f>IFERROR(AVERAGE(KHBH_Chitiet!BU839:BW839)+AVERAGE(KHBH_Chitiet!BX839:BZ839)+AVERAGE(KHBH_Chitiet!CA839:CC839),0)</f>
        <v>0</v>
      </c>
      <c r="M839" s="65">
        <f>IFERROR(AVERAGE(KHBH_Chitiet!CD839:CF839)+AVERAGE(KHBH_Chitiet!CG839:CI839)+AVERAGE(KHBH_Chitiet!CJ839:CL839),0)</f>
        <v>0</v>
      </c>
      <c r="N839" s="65">
        <f t="shared" ref="N839:N902" si="14">SUM(J839:M839)</f>
        <v>0</v>
      </c>
      <c r="P839" s="139">
        <f>HLOOKUP($P$5,KHBH_Chitiet!$G$5:$R$1050,ROW(KH_DTBH_Chitiet!F839)-4,0)</f>
        <v>0</v>
      </c>
      <c r="Q839" s="139">
        <f>IFERROR(VLOOKUP(B839,DM_HHDV!$B$5:$K$1050,8,0)*KH_DTBH_Chitiet!P839,0)</f>
        <v>0</v>
      </c>
      <c r="R839" s="139">
        <f>IFERROR(VLOOKUP(B839,DM_HHDV!$B$5:$K$1050,9,0)*KH_DTBH_Chitiet!P839,0)</f>
        <v>0</v>
      </c>
      <c r="S839" s="139">
        <f>IFERROR(VLOOKUP(B839,DM_HHDV!$B$5:$K$1050,10,0)*KH_DTBH_Chitiet!P839,0)</f>
        <v>0</v>
      </c>
      <c r="T839" s="139">
        <f>HLOOKUP($T$5,KHBH_Chitiet!$G$5:$R$1050,ROW(KH_DTBH_Chitiet!F839)-4,0)</f>
        <v>0</v>
      </c>
      <c r="U839" s="139">
        <f>IFERROR(VLOOKUP(B839,DM_HHDV!$B$5:$K$1050,8,0)*KH_DTBH_Chitiet!T839,0)</f>
        <v>0</v>
      </c>
      <c r="V839" s="139">
        <f>IFERROR(VLOOKUP(B839,DM_HHDV!$B$5:$K$1050,9,0)*KH_DTBH_Chitiet!T839,0)</f>
        <v>0</v>
      </c>
      <c r="W839" s="139">
        <f>IFERROR(VLOOKUP(B839,DM_HHDV!$B$5:$K$1050,10,0)*KH_DTBH_Chitiet!T839,0)</f>
        <v>0</v>
      </c>
      <c r="X839" s="139">
        <f>IFERROR(VLOOKUP(B839,DM_HHDV!$B$5:$K$1050,5,0)*KH_DTBH_Chitiet!T839,0)</f>
        <v>0</v>
      </c>
      <c r="Y839" s="139">
        <f>IFERROR(VLOOKUP(B839,DM_HHDV!$B$5:$K$1050,6,0)*KH_DTBH_Chitiet!T839,0)</f>
        <v>0</v>
      </c>
      <c r="Z839" s="139">
        <f>IFERROR(VLOOKUP(B839,DM_HHDV!$B$5:$K$1050,7,0)*KH_DTBH_Chitiet!T839,0)</f>
        <v>0</v>
      </c>
      <c r="AA839" s="139">
        <f>IFERROR(AVERAGE(KHBH_Chitiet!S839:U839)+AVERAGE(KHBH_Chitiet!V839:X839)+AVERAGE(KHBH_Chitiet!Y839:AA839),0)</f>
        <v>0</v>
      </c>
      <c r="AB839" s="139">
        <f>IFERROR(AVERAGE(KHBH_Chitiet!AB839:AD839)+AVERAGE(KHBH_Chitiet!AE839:AG839)+AVERAGE(KHBH_Chitiet!AH839:AJ839),0)</f>
        <v>0</v>
      </c>
      <c r="AC839" s="139">
        <f>IFERROR(AVERAGE(KHBH_Chitiet!AK839:AM839)+AVERAGE(KHBH_Chitiet!AN840:AP840)+AVERAGE(KHBH_Chitiet!AQ839:AS839),0)</f>
        <v>0</v>
      </c>
      <c r="AD839" s="139">
        <f>IFERROR(AVERAGE(KHBH_Chitiet!AT839:AV839)+AVERAGE(KHBH_Chitiet!AW839:AY839)+AVERAGE(KHBH_Chitiet!AZ839:BB839),0)</f>
        <v>0</v>
      </c>
    </row>
    <row r="840" spans="1:30">
      <c r="A840" s="21">
        <v>835</v>
      </c>
      <c r="B840" s="65">
        <f>KHBH_Chitiet!B840</f>
        <v>0</v>
      </c>
      <c r="C840" s="65">
        <f>KHBH_Chitiet!C840</f>
        <v>0</v>
      </c>
      <c r="D840" s="62">
        <f>IFERROR(VLOOKUP(B840,DM_HHDV!$B$5:$E$1050,3,0),0)</f>
        <v>0</v>
      </c>
      <c r="E840" s="67">
        <f>IFERROR(VLOOKUP(B840,DM_HHDV!$B$5:$E$1050,4,0),0)</f>
        <v>0</v>
      </c>
      <c r="F840" s="65">
        <f>HLOOKUP($F$5,KHBH_Chitiet!$G$5:$R$1050,ROW(KH_DTBH_Chitiet!F840)-4,0)</f>
        <v>0</v>
      </c>
      <c r="G840" s="65">
        <f>IFERROR(VLOOKUP(B840,DM_HHDV!$B$5:$K$1050,8,0)*KH_DTBH_Chitiet!F840,0)</f>
        <v>0</v>
      </c>
      <c r="H840" s="65">
        <f>IFERROR(VLOOKUP(B840,DM_HHDV!$B$5:$K$1050,9,0)*KH_DTBH_Chitiet!F840,0)</f>
        <v>0</v>
      </c>
      <c r="I840" s="65">
        <f>IFERROR(VLOOKUP(B840,DM_HHDV!$B$5:$K$1050,10,0)*KH_DTBH_Chitiet!F840,0)</f>
        <v>0</v>
      </c>
      <c r="J840" s="65">
        <f>IFERROR(AVERAGE(KHBH_Chitiet!BC840:BE840)+AVERAGE(KHBH_Chitiet!BF840:BH840)+AVERAGE(KHBH_Chitiet!BI840:BK840),0)</f>
        <v>0</v>
      </c>
      <c r="K840" s="65">
        <f>IFERROR(AVERAGE(KHBH_Chitiet!BL840:BN840)+AVERAGE(KHBH_Chitiet!BO840:BQ840)+AVERAGE(KHBH_Chitiet!BR840:BT840),0)</f>
        <v>0</v>
      </c>
      <c r="L840" s="65">
        <f>IFERROR(AVERAGE(KHBH_Chitiet!BU840:BW840)+AVERAGE(KHBH_Chitiet!BX840:BZ840)+AVERAGE(KHBH_Chitiet!CA840:CC840),0)</f>
        <v>0</v>
      </c>
      <c r="M840" s="65">
        <f>IFERROR(AVERAGE(KHBH_Chitiet!CD840:CF840)+AVERAGE(KHBH_Chitiet!CG840:CI840)+AVERAGE(KHBH_Chitiet!CJ840:CL840),0)</f>
        <v>0</v>
      </c>
      <c r="N840" s="65">
        <f t="shared" si="14"/>
        <v>0</v>
      </c>
      <c r="P840" s="139">
        <f>HLOOKUP($P$5,KHBH_Chitiet!$G$5:$R$1050,ROW(KH_DTBH_Chitiet!F840)-4,0)</f>
        <v>0</v>
      </c>
      <c r="Q840" s="139">
        <f>IFERROR(VLOOKUP(B840,DM_HHDV!$B$5:$K$1050,8,0)*KH_DTBH_Chitiet!P840,0)</f>
        <v>0</v>
      </c>
      <c r="R840" s="139">
        <f>IFERROR(VLOOKUP(B840,DM_HHDV!$B$5:$K$1050,9,0)*KH_DTBH_Chitiet!P840,0)</f>
        <v>0</v>
      </c>
      <c r="S840" s="139">
        <f>IFERROR(VLOOKUP(B840,DM_HHDV!$B$5:$K$1050,10,0)*KH_DTBH_Chitiet!P840,0)</f>
        <v>0</v>
      </c>
      <c r="T840" s="139">
        <f>HLOOKUP($T$5,KHBH_Chitiet!$G$5:$R$1050,ROW(KH_DTBH_Chitiet!F840)-4,0)</f>
        <v>0</v>
      </c>
      <c r="U840" s="139">
        <f>IFERROR(VLOOKUP(B840,DM_HHDV!$B$5:$K$1050,8,0)*KH_DTBH_Chitiet!T840,0)</f>
        <v>0</v>
      </c>
      <c r="V840" s="139">
        <f>IFERROR(VLOOKUP(B840,DM_HHDV!$B$5:$K$1050,9,0)*KH_DTBH_Chitiet!T840,0)</f>
        <v>0</v>
      </c>
      <c r="W840" s="139">
        <f>IFERROR(VLOOKUP(B840,DM_HHDV!$B$5:$K$1050,10,0)*KH_DTBH_Chitiet!T840,0)</f>
        <v>0</v>
      </c>
      <c r="X840" s="139">
        <f>IFERROR(VLOOKUP(B840,DM_HHDV!$B$5:$K$1050,5,0)*KH_DTBH_Chitiet!T840,0)</f>
        <v>0</v>
      </c>
      <c r="Y840" s="139">
        <f>IFERROR(VLOOKUP(B840,DM_HHDV!$B$5:$K$1050,6,0)*KH_DTBH_Chitiet!T840,0)</f>
        <v>0</v>
      </c>
      <c r="Z840" s="139">
        <f>IFERROR(VLOOKUP(B840,DM_HHDV!$B$5:$K$1050,7,0)*KH_DTBH_Chitiet!T840,0)</f>
        <v>0</v>
      </c>
      <c r="AA840" s="139">
        <f>IFERROR(AVERAGE(KHBH_Chitiet!S840:U840)+AVERAGE(KHBH_Chitiet!V840:X840)+AVERAGE(KHBH_Chitiet!Y840:AA840),0)</f>
        <v>0</v>
      </c>
      <c r="AB840" s="139">
        <f>IFERROR(AVERAGE(KHBH_Chitiet!AB840:AD840)+AVERAGE(KHBH_Chitiet!AE840:AG840)+AVERAGE(KHBH_Chitiet!AH840:AJ840),0)</f>
        <v>0</v>
      </c>
      <c r="AC840" s="139">
        <f>IFERROR(AVERAGE(KHBH_Chitiet!AK840:AM840)+AVERAGE(KHBH_Chitiet!AN841:AP841)+AVERAGE(KHBH_Chitiet!AQ840:AS840),0)</f>
        <v>0</v>
      </c>
      <c r="AD840" s="139">
        <f>IFERROR(AVERAGE(KHBH_Chitiet!AT840:AV840)+AVERAGE(KHBH_Chitiet!AW840:AY840)+AVERAGE(KHBH_Chitiet!AZ840:BB840),0)</f>
        <v>0</v>
      </c>
    </row>
    <row r="841" spans="1:30">
      <c r="A841" s="21">
        <v>836</v>
      </c>
      <c r="B841" s="65">
        <f>KHBH_Chitiet!B841</f>
        <v>0</v>
      </c>
      <c r="C841" s="65">
        <f>KHBH_Chitiet!C841</f>
        <v>0</v>
      </c>
      <c r="D841" s="62">
        <f>IFERROR(VLOOKUP(B841,DM_HHDV!$B$5:$E$1050,3,0),0)</f>
        <v>0</v>
      </c>
      <c r="E841" s="67">
        <f>IFERROR(VLOOKUP(B841,DM_HHDV!$B$5:$E$1050,4,0),0)</f>
        <v>0</v>
      </c>
      <c r="F841" s="65">
        <f>HLOOKUP($F$5,KHBH_Chitiet!$G$5:$R$1050,ROW(KH_DTBH_Chitiet!F841)-4,0)</f>
        <v>0</v>
      </c>
      <c r="G841" s="65">
        <f>IFERROR(VLOOKUP(B841,DM_HHDV!$B$5:$K$1050,8,0)*KH_DTBH_Chitiet!F841,0)</f>
        <v>0</v>
      </c>
      <c r="H841" s="65">
        <f>IFERROR(VLOOKUP(B841,DM_HHDV!$B$5:$K$1050,9,0)*KH_DTBH_Chitiet!F841,0)</f>
        <v>0</v>
      </c>
      <c r="I841" s="65">
        <f>IFERROR(VLOOKUP(B841,DM_HHDV!$B$5:$K$1050,10,0)*KH_DTBH_Chitiet!F841,0)</f>
        <v>0</v>
      </c>
      <c r="J841" s="65">
        <f>IFERROR(AVERAGE(KHBH_Chitiet!BC841:BE841)+AVERAGE(KHBH_Chitiet!BF841:BH841)+AVERAGE(KHBH_Chitiet!BI841:BK841),0)</f>
        <v>0</v>
      </c>
      <c r="K841" s="65">
        <f>IFERROR(AVERAGE(KHBH_Chitiet!BL841:BN841)+AVERAGE(KHBH_Chitiet!BO841:BQ841)+AVERAGE(KHBH_Chitiet!BR841:BT841),0)</f>
        <v>0</v>
      </c>
      <c r="L841" s="65">
        <f>IFERROR(AVERAGE(KHBH_Chitiet!BU841:BW841)+AVERAGE(KHBH_Chitiet!BX841:BZ841)+AVERAGE(KHBH_Chitiet!CA841:CC841),0)</f>
        <v>0</v>
      </c>
      <c r="M841" s="65">
        <f>IFERROR(AVERAGE(KHBH_Chitiet!CD841:CF841)+AVERAGE(KHBH_Chitiet!CG841:CI841)+AVERAGE(KHBH_Chitiet!CJ841:CL841),0)</f>
        <v>0</v>
      </c>
      <c r="N841" s="65">
        <f t="shared" si="14"/>
        <v>0</v>
      </c>
      <c r="P841" s="139">
        <f>HLOOKUP($P$5,KHBH_Chitiet!$G$5:$R$1050,ROW(KH_DTBH_Chitiet!F841)-4,0)</f>
        <v>0</v>
      </c>
      <c r="Q841" s="139">
        <f>IFERROR(VLOOKUP(B841,DM_HHDV!$B$5:$K$1050,8,0)*KH_DTBH_Chitiet!P841,0)</f>
        <v>0</v>
      </c>
      <c r="R841" s="139">
        <f>IFERROR(VLOOKUP(B841,DM_HHDV!$B$5:$K$1050,9,0)*KH_DTBH_Chitiet!P841,0)</f>
        <v>0</v>
      </c>
      <c r="S841" s="139">
        <f>IFERROR(VLOOKUP(B841,DM_HHDV!$B$5:$K$1050,10,0)*KH_DTBH_Chitiet!P841,0)</f>
        <v>0</v>
      </c>
      <c r="T841" s="139">
        <f>HLOOKUP($T$5,KHBH_Chitiet!$G$5:$R$1050,ROW(KH_DTBH_Chitiet!F841)-4,0)</f>
        <v>0</v>
      </c>
      <c r="U841" s="139">
        <f>IFERROR(VLOOKUP(B841,DM_HHDV!$B$5:$K$1050,8,0)*KH_DTBH_Chitiet!T841,0)</f>
        <v>0</v>
      </c>
      <c r="V841" s="139">
        <f>IFERROR(VLOOKUP(B841,DM_HHDV!$B$5:$K$1050,9,0)*KH_DTBH_Chitiet!T841,0)</f>
        <v>0</v>
      </c>
      <c r="W841" s="139">
        <f>IFERROR(VLOOKUP(B841,DM_HHDV!$B$5:$K$1050,10,0)*KH_DTBH_Chitiet!T841,0)</f>
        <v>0</v>
      </c>
      <c r="X841" s="139">
        <f>IFERROR(VLOOKUP(B841,DM_HHDV!$B$5:$K$1050,5,0)*KH_DTBH_Chitiet!T841,0)</f>
        <v>0</v>
      </c>
      <c r="Y841" s="139">
        <f>IFERROR(VLOOKUP(B841,DM_HHDV!$B$5:$K$1050,6,0)*KH_DTBH_Chitiet!T841,0)</f>
        <v>0</v>
      </c>
      <c r="Z841" s="139">
        <f>IFERROR(VLOOKUP(B841,DM_HHDV!$B$5:$K$1050,7,0)*KH_DTBH_Chitiet!T841,0)</f>
        <v>0</v>
      </c>
      <c r="AA841" s="139">
        <f>IFERROR(AVERAGE(KHBH_Chitiet!S841:U841)+AVERAGE(KHBH_Chitiet!V841:X841)+AVERAGE(KHBH_Chitiet!Y841:AA841),0)</f>
        <v>0</v>
      </c>
      <c r="AB841" s="139">
        <f>IFERROR(AVERAGE(KHBH_Chitiet!AB841:AD841)+AVERAGE(KHBH_Chitiet!AE841:AG841)+AVERAGE(KHBH_Chitiet!AH841:AJ841),0)</f>
        <v>0</v>
      </c>
      <c r="AC841" s="139">
        <f>IFERROR(AVERAGE(KHBH_Chitiet!AK841:AM841)+AVERAGE(KHBH_Chitiet!AN842:AP842)+AVERAGE(KHBH_Chitiet!AQ841:AS841),0)</f>
        <v>0</v>
      </c>
      <c r="AD841" s="139">
        <f>IFERROR(AVERAGE(KHBH_Chitiet!AT841:AV841)+AVERAGE(KHBH_Chitiet!AW841:AY841)+AVERAGE(KHBH_Chitiet!AZ841:BB841),0)</f>
        <v>0</v>
      </c>
    </row>
    <row r="842" spans="1:30">
      <c r="A842" s="21">
        <v>837</v>
      </c>
      <c r="B842" s="65">
        <f>KHBH_Chitiet!B842</f>
        <v>0</v>
      </c>
      <c r="C842" s="65">
        <f>KHBH_Chitiet!C842</f>
        <v>0</v>
      </c>
      <c r="D842" s="62">
        <f>IFERROR(VLOOKUP(B842,DM_HHDV!$B$5:$E$1050,3,0),0)</f>
        <v>0</v>
      </c>
      <c r="E842" s="67">
        <f>IFERROR(VLOOKUP(B842,DM_HHDV!$B$5:$E$1050,4,0),0)</f>
        <v>0</v>
      </c>
      <c r="F842" s="65">
        <f>HLOOKUP($F$5,KHBH_Chitiet!$G$5:$R$1050,ROW(KH_DTBH_Chitiet!F842)-4,0)</f>
        <v>0</v>
      </c>
      <c r="G842" s="65">
        <f>IFERROR(VLOOKUP(B842,DM_HHDV!$B$5:$K$1050,8,0)*KH_DTBH_Chitiet!F842,0)</f>
        <v>0</v>
      </c>
      <c r="H842" s="65">
        <f>IFERROR(VLOOKUP(B842,DM_HHDV!$B$5:$K$1050,9,0)*KH_DTBH_Chitiet!F842,0)</f>
        <v>0</v>
      </c>
      <c r="I842" s="65">
        <f>IFERROR(VLOOKUP(B842,DM_HHDV!$B$5:$K$1050,10,0)*KH_DTBH_Chitiet!F842,0)</f>
        <v>0</v>
      </c>
      <c r="J842" s="65">
        <f>IFERROR(AVERAGE(KHBH_Chitiet!BC842:BE842)+AVERAGE(KHBH_Chitiet!BF842:BH842)+AVERAGE(KHBH_Chitiet!BI842:BK842),0)</f>
        <v>0</v>
      </c>
      <c r="K842" s="65">
        <f>IFERROR(AVERAGE(KHBH_Chitiet!BL842:BN842)+AVERAGE(KHBH_Chitiet!BO842:BQ842)+AVERAGE(KHBH_Chitiet!BR842:BT842),0)</f>
        <v>0</v>
      </c>
      <c r="L842" s="65">
        <f>IFERROR(AVERAGE(KHBH_Chitiet!BU842:BW842)+AVERAGE(KHBH_Chitiet!BX842:BZ842)+AVERAGE(KHBH_Chitiet!CA842:CC842),0)</f>
        <v>0</v>
      </c>
      <c r="M842" s="65">
        <f>IFERROR(AVERAGE(KHBH_Chitiet!CD842:CF842)+AVERAGE(KHBH_Chitiet!CG842:CI842)+AVERAGE(KHBH_Chitiet!CJ842:CL842),0)</f>
        <v>0</v>
      </c>
      <c r="N842" s="65">
        <f t="shared" si="14"/>
        <v>0</v>
      </c>
      <c r="P842" s="139">
        <f>HLOOKUP($P$5,KHBH_Chitiet!$G$5:$R$1050,ROW(KH_DTBH_Chitiet!F842)-4,0)</f>
        <v>0</v>
      </c>
      <c r="Q842" s="139">
        <f>IFERROR(VLOOKUP(B842,DM_HHDV!$B$5:$K$1050,8,0)*KH_DTBH_Chitiet!P842,0)</f>
        <v>0</v>
      </c>
      <c r="R842" s="139">
        <f>IFERROR(VLOOKUP(B842,DM_HHDV!$B$5:$K$1050,9,0)*KH_DTBH_Chitiet!P842,0)</f>
        <v>0</v>
      </c>
      <c r="S842" s="139">
        <f>IFERROR(VLOOKUP(B842,DM_HHDV!$B$5:$K$1050,10,0)*KH_DTBH_Chitiet!P842,0)</f>
        <v>0</v>
      </c>
      <c r="T842" s="139">
        <f>HLOOKUP($T$5,KHBH_Chitiet!$G$5:$R$1050,ROW(KH_DTBH_Chitiet!F842)-4,0)</f>
        <v>0</v>
      </c>
      <c r="U842" s="139">
        <f>IFERROR(VLOOKUP(B842,DM_HHDV!$B$5:$K$1050,8,0)*KH_DTBH_Chitiet!T842,0)</f>
        <v>0</v>
      </c>
      <c r="V842" s="139">
        <f>IFERROR(VLOOKUP(B842,DM_HHDV!$B$5:$K$1050,9,0)*KH_DTBH_Chitiet!T842,0)</f>
        <v>0</v>
      </c>
      <c r="W842" s="139">
        <f>IFERROR(VLOOKUP(B842,DM_HHDV!$B$5:$K$1050,10,0)*KH_DTBH_Chitiet!T842,0)</f>
        <v>0</v>
      </c>
      <c r="X842" s="139">
        <f>IFERROR(VLOOKUP(B842,DM_HHDV!$B$5:$K$1050,5,0)*KH_DTBH_Chitiet!T842,0)</f>
        <v>0</v>
      </c>
      <c r="Y842" s="139">
        <f>IFERROR(VLOOKUP(B842,DM_HHDV!$B$5:$K$1050,6,0)*KH_DTBH_Chitiet!T842,0)</f>
        <v>0</v>
      </c>
      <c r="Z842" s="139">
        <f>IFERROR(VLOOKUP(B842,DM_HHDV!$B$5:$K$1050,7,0)*KH_DTBH_Chitiet!T842,0)</f>
        <v>0</v>
      </c>
      <c r="AA842" s="139">
        <f>IFERROR(AVERAGE(KHBH_Chitiet!S842:U842)+AVERAGE(KHBH_Chitiet!V842:X842)+AVERAGE(KHBH_Chitiet!Y842:AA842),0)</f>
        <v>0</v>
      </c>
      <c r="AB842" s="139">
        <f>IFERROR(AVERAGE(KHBH_Chitiet!AB842:AD842)+AVERAGE(KHBH_Chitiet!AE842:AG842)+AVERAGE(KHBH_Chitiet!AH842:AJ842),0)</f>
        <v>0</v>
      </c>
      <c r="AC842" s="139">
        <f>IFERROR(AVERAGE(KHBH_Chitiet!AK842:AM842)+AVERAGE(KHBH_Chitiet!AN843:AP843)+AVERAGE(KHBH_Chitiet!AQ842:AS842),0)</f>
        <v>0</v>
      </c>
      <c r="AD842" s="139">
        <f>IFERROR(AVERAGE(KHBH_Chitiet!AT842:AV842)+AVERAGE(KHBH_Chitiet!AW842:AY842)+AVERAGE(KHBH_Chitiet!AZ842:BB842),0)</f>
        <v>0</v>
      </c>
    </row>
    <row r="843" spans="1:30">
      <c r="A843" s="21">
        <v>838</v>
      </c>
      <c r="B843" s="65">
        <f>KHBH_Chitiet!B843</f>
        <v>0</v>
      </c>
      <c r="C843" s="65">
        <f>KHBH_Chitiet!C843</f>
        <v>0</v>
      </c>
      <c r="D843" s="62">
        <f>IFERROR(VLOOKUP(B843,DM_HHDV!$B$5:$E$1050,3,0),0)</f>
        <v>0</v>
      </c>
      <c r="E843" s="67">
        <f>IFERROR(VLOOKUP(B843,DM_HHDV!$B$5:$E$1050,4,0),0)</f>
        <v>0</v>
      </c>
      <c r="F843" s="65">
        <f>HLOOKUP($F$5,KHBH_Chitiet!$G$5:$R$1050,ROW(KH_DTBH_Chitiet!F843)-4,0)</f>
        <v>0</v>
      </c>
      <c r="G843" s="65">
        <f>IFERROR(VLOOKUP(B843,DM_HHDV!$B$5:$K$1050,8,0)*KH_DTBH_Chitiet!F843,0)</f>
        <v>0</v>
      </c>
      <c r="H843" s="65">
        <f>IFERROR(VLOOKUP(B843,DM_HHDV!$B$5:$K$1050,9,0)*KH_DTBH_Chitiet!F843,0)</f>
        <v>0</v>
      </c>
      <c r="I843" s="65">
        <f>IFERROR(VLOOKUP(B843,DM_HHDV!$B$5:$K$1050,10,0)*KH_DTBH_Chitiet!F843,0)</f>
        <v>0</v>
      </c>
      <c r="J843" s="65">
        <f>IFERROR(AVERAGE(KHBH_Chitiet!BC843:BE843)+AVERAGE(KHBH_Chitiet!BF843:BH843)+AVERAGE(KHBH_Chitiet!BI843:BK843),0)</f>
        <v>0</v>
      </c>
      <c r="K843" s="65">
        <f>IFERROR(AVERAGE(KHBH_Chitiet!BL843:BN843)+AVERAGE(KHBH_Chitiet!BO843:BQ843)+AVERAGE(KHBH_Chitiet!BR843:BT843),0)</f>
        <v>0</v>
      </c>
      <c r="L843" s="65">
        <f>IFERROR(AVERAGE(KHBH_Chitiet!BU843:BW843)+AVERAGE(KHBH_Chitiet!BX843:BZ843)+AVERAGE(KHBH_Chitiet!CA843:CC843),0)</f>
        <v>0</v>
      </c>
      <c r="M843" s="65">
        <f>IFERROR(AVERAGE(KHBH_Chitiet!CD843:CF843)+AVERAGE(KHBH_Chitiet!CG843:CI843)+AVERAGE(KHBH_Chitiet!CJ843:CL843),0)</f>
        <v>0</v>
      </c>
      <c r="N843" s="65">
        <f t="shared" si="14"/>
        <v>0</v>
      </c>
      <c r="P843" s="139">
        <f>HLOOKUP($P$5,KHBH_Chitiet!$G$5:$R$1050,ROW(KH_DTBH_Chitiet!F843)-4,0)</f>
        <v>0</v>
      </c>
      <c r="Q843" s="139">
        <f>IFERROR(VLOOKUP(B843,DM_HHDV!$B$5:$K$1050,8,0)*KH_DTBH_Chitiet!P843,0)</f>
        <v>0</v>
      </c>
      <c r="R843" s="139">
        <f>IFERROR(VLOOKUP(B843,DM_HHDV!$B$5:$K$1050,9,0)*KH_DTBH_Chitiet!P843,0)</f>
        <v>0</v>
      </c>
      <c r="S843" s="139">
        <f>IFERROR(VLOOKUP(B843,DM_HHDV!$B$5:$K$1050,10,0)*KH_DTBH_Chitiet!P843,0)</f>
        <v>0</v>
      </c>
      <c r="T843" s="139">
        <f>HLOOKUP($T$5,KHBH_Chitiet!$G$5:$R$1050,ROW(KH_DTBH_Chitiet!F843)-4,0)</f>
        <v>0</v>
      </c>
      <c r="U843" s="139">
        <f>IFERROR(VLOOKUP(B843,DM_HHDV!$B$5:$K$1050,8,0)*KH_DTBH_Chitiet!T843,0)</f>
        <v>0</v>
      </c>
      <c r="V843" s="139">
        <f>IFERROR(VLOOKUP(B843,DM_HHDV!$B$5:$K$1050,9,0)*KH_DTBH_Chitiet!T843,0)</f>
        <v>0</v>
      </c>
      <c r="W843" s="139">
        <f>IFERROR(VLOOKUP(B843,DM_HHDV!$B$5:$K$1050,10,0)*KH_DTBH_Chitiet!T843,0)</f>
        <v>0</v>
      </c>
      <c r="X843" s="139">
        <f>IFERROR(VLOOKUP(B843,DM_HHDV!$B$5:$K$1050,5,0)*KH_DTBH_Chitiet!T843,0)</f>
        <v>0</v>
      </c>
      <c r="Y843" s="139">
        <f>IFERROR(VLOOKUP(B843,DM_HHDV!$B$5:$K$1050,6,0)*KH_DTBH_Chitiet!T843,0)</f>
        <v>0</v>
      </c>
      <c r="Z843" s="139">
        <f>IFERROR(VLOOKUP(B843,DM_HHDV!$B$5:$K$1050,7,0)*KH_DTBH_Chitiet!T843,0)</f>
        <v>0</v>
      </c>
      <c r="AA843" s="139">
        <f>IFERROR(AVERAGE(KHBH_Chitiet!S843:U843)+AVERAGE(KHBH_Chitiet!V843:X843)+AVERAGE(KHBH_Chitiet!Y843:AA843),0)</f>
        <v>0</v>
      </c>
      <c r="AB843" s="139">
        <f>IFERROR(AVERAGE(KHBH_Chitiet!AB843:AD843)+AVERAGE(KHBH_Chitiet!AE843:AG843)+AVERAGE(KHBH_Chitiet!AH843:AJ843),0)</f>
        <v>0</v>
      </c>
      <c r="AC843" s="139">
        <f>IFERROR(AVERAGE(KHBH_Chitiet!AK843:AM843)+AVERAGE(KHBH_Chitiet!AN844:AP844)+AVERAGE(KHBH_Chitiet!AQ843:AS843),0)</f>
        <v>0</v>
      </c>
      <c r="AD843" s="139">
        <f>IFERROR(AVERAGE(KHBH_Chitiet!AT843:AV843)+AVERAGE(KHBH_Chitiet!AW843:AY843)+AVERAGE(KHBH_Chitiet!AZ843:BB843),0)</f>
        <v>0</v>
      </c>
    </row>
    <row r="844" spans="1:30">
      <c r="A844" s="21">
        <v>839</v>
      </c>
      <c r="B844" s="65">
        <f>KHBH_Chitiet!B844</f>
        <v>0</v>
      </c>
      <c r="C844" s="65">
        <f>KHBH_Chitiet!C844</f>
        <v>0</v>
      </c>
      <c r="D844" s="62">
        <f>IFERROR(VLOOKUP(B844,DM_HHDV!$B$5:$E$1050,3,0),0)</f>
        <v>0</v>
      </c>
      <c r="E844" s="67">
        <f>IFERROR(VLOOKUP(B844,DM_HHDV!$B$5:$E$1050,4,0),0)</f>
        <v>0</v>
      </c>
      <c r="F844" s="65">
        <f>HLOOKUP($F$5,KHBH_Chitiet!$G$5:$R$1050,ROW(KH_DTBH_Chitiet!F844)-4,0)</f>
        <v>0</v>
      </c>
      <c r="G844" s="65">
        <f>IFERROR(VLOOKUP(B844,DM_HHDV!$B$5:$K$1050,8,0)*KH_DTBH_Chitiet!F844,0)</f>
        <v>0</v>
      </c>
      <c r="H844" s="65">
        <f>IFERROR(VLOOKUP(B844,DM_HHDV!$B$5:$K$1050,9,0)*KH_DTBH_Chitiet!F844,0)</f>
        <v>0</v>
      </c>
      <c r="I844" s="65">
        <f>IFERROR(VLOOKUP(B844,DM_HHDV!$B$5:$K$1050,10,0)*KH_DTBH_Chitiet!F844,0)</f>
        <v>0</v>
      </c>
      <c r="J844" s="65">
        <f>IFERROR(AVERAGE(KHBH_Chitiet!BC844:BE844)+AVERAGE(KHBH_Chitiet!BF844:BH844)+AVERAGE(KHBH_Chitiet!BI844:BK844),0)</f>
        <v>0</v>
      </c>
      <c r="K844" s="65">
        <f>IFERROR(AVERAGE(KHBH_Chitiet!BL844:BN844)+AVERAGE(KHBH_Chitiet!BO844:BQ844)+AVERAGE(KHBH_Chitiet!BR844:BT844),0)</f>
        <v>0</v>
      </c>
      <c r="L844" s="65">
        <f>IFERROR(AVERAGE(KHBH_Chitiet!BU844:BW844)+AVERAGE(KHBH_Chitiet!BX844:BZ844)+AVERAGE(KHBH_Chitiet!CA844:CC844),0)</f>
        <v>0</v>
      </c>
      <c r="M844" s="65">
        <f>IFERROR(AVERAGE(KHBH_Chitiet!CD844:CF844)+AVERAGE(KHBH_Chitiet!CG844:CI844)+AVERAGE(KHBH_Chitiet!CJ844:CL844),0)</f>
        <v>0</v>
      </c>
      <c r="N844" s="65">
        <f t="shared" si="14"/>
        <v>0</v>
      </c>
      <c r="P844" s="139">
        <f>HLOOKUP($P$5,KHBH_Chitiet!$G$5:$R$1050,ROW(KH_DTBH_Chitiet!F844)-4,0)</f>
        <v>0</v>
      </c>
      <c r="Q844" s="139">
        <f>IFERROR(VLOOKUP(B844,DM_HHDV!$B$5:$K$1050,8,0)*KH_DTBH_Chitiet!P844,0)</f>
        <v>0</v>
      </c>
      <c r="R844" s="139">
        <f>IFERROR(VLOOKUP(B844,DM_HHDV!$B$5:$K$1050,9,0)*KH_DTBH_Chitiet!P844,0)</f>
        <v>0</v>
      </c>
      <c r="S844" s="139">
        <f>IFERROR(VLOOKUP(B844,DM_HHDV!$B$5:$K$1050,10,0)*KH_DTBH_Chitiet!P844,0)</f>
        <v>0</v>
      </c>
      <c r="T844" s="139">
        <f>HLOOKUP($T$5,KHBH_Chitiet!$G$5:$R$1050,ROW(KH_DTBH_Chitiet!F844)-4,0)</f>
        <v>0</v>
      </c>
      <c r="U844" s="139">
        <f>IFERROR(VLOOKUP(B844,DM_HHDV!$B$5:$K$1050,8,0)*KH_DTBH_Chitiet!T844,0)</f>
        <v>0</v>
      </c>
      <c r="V844" s="139">
        <f>IFERROR(VLOOKUP(B844,DM_HHDV!$B$5:$K$1050,9,0)*KH_DTBH_Chitiet!T844,0)</f>
        <v>0</v>
      </c>
      <c r="W844" s="139">
        <f>IFERROR(VLOOKUP(B844,DM_HHDV!$B$5:$K$1050,10,0)*KH_DTBH_Chitiet!T844,0)</f>
        <v>0</v>
      </c>
      <c r="X844" s="139">
        <f>IFERROR(VLOOKUP(B844,DM_HHDV!$B$5:$K$1050,5,0)*KH_DTBH_Chitiet!T844,0)</f>
        <v>0</v>
      </c>
      <c r="Y844" s="139">
        <f>IFERROR(VLOOKUP(B844,DM_HHDV!$B$5:$K$1050,6,0)*KH_DTBH_Chitiet!T844,0)</f>
        <v>0</v>
      </c>
      <c r="Z844" s="139">
        <f>IFERROR(VLOOKUP(B844,DM_HHDV!$B$5:$K$1050,7,0)*KH_DTBH_Chitiet!T844,0)</f>
        <v>0</v>
      </c>
      <c r="AA844" s="139">
        <f>IFERROR(AVERAGE(KHBH_Chitiet!S844:U844)+AVERAGE(KHBH_Chitiet!V844:X844)+AVERAGE(KHBH_Chitiet!Y844:AA844),0)</f>
        <v>0</v>
      </c>
      <c r="AB844" s="139">
        <f>IFERROR(AVERAGE(KHBH_Chitiet!AB844:AD844)+AVERAGE(KHBH_Chitiet!AE844:AG844)+AVERAGE(KHBH_Chitiet!AH844:AJ844),0)</f>
        <v>0</v>
      </c>
      <c r="AC844" s="139">
        <f>IFERROR(AVERAGE(KHBH_Chitiet!AK844:AM844)+AVERAGE(KHBH_Chitiet!AN845:AP845)+AVERAGE(KHBH_Chitiet!AQ844:AS844),0)</f>
        <v>0</v>
      </c>
      <c r="AD844" s="139">
        <f>IFERROR(AVERAGE(KHBH_Chitiet!AT844:AV844)+AVERAGE(KHBH_Chitiet!AW844:AY844)+AVERAGE(KHBH_Chitiet!AZ844:BB844),0)</f>
        <v>0</v>
      </c>
    </row>
    <row r="845" spans="1:30">
      <c r="A845" s="21">
        <v>840</v>
      </c>
      <c r="B845" s="65">
        <f>KHBH_Chitiet!B845</f>
        <v>0</v>
      </c>
      <c r="C845" s="65">
        <f>KHBH_Chitiet!C845</f>
        <v>0</v>
      </c>
      <c r="D845" s="62">
        <f>IFERROR(VLOOKUP(B845,DM_HHDV!$B$5:$E$1050,3,0),0)</f>
        <v>0</v>
      </c>
      <c r="E845" s="67">
        <f>IFERROR(VLOOKUP(B845,DM_HHDV!$B$5:$E$1050,4,0),0)</f>
        <v>0</v>
      </c>
      <c r="F845" s="65">
        <f>HLOOKUP($F$5,KHBH_Chitiet!$G$5:$R$1050,ROW(KH_DTBH_Chitiet!F845)-4,0)</f>
        <v>0</v>
      </c>
      <c r="G845" s="65">
        <f>IFERROR(VLOOKUP(B845,DM_HHDV!$B$5:$K$1050,8,0)*KH_DTBH_Chitiet!F845,0)</f>
        <v>0</v>
      </c>
      <c r="H845" s="65">
        <f>IFERROR(VLOOKUP(B845,DM_HHDV!$B$5:$K$1050,9,0)*KH_DTBH_Chitiet!F845,0)</f>
        <v>0</v>
      </c>
      <c r="I845" s="65">
        <f>IFERROR(VLOOKUP(B845,DM_HHDV!$B$5:$K$1050,10,0)*KH_DTBH_Chitiet!F845,0)</f>
        <v>0</v>
      </c>
      <c r="J845" s="65">
        <f>IFERROR(AVERAGE(KHBH_Chitiet!BC845:BE845)+AVERAGE(KHBH_Chitiet!BF845:BH845)+AVERAGE(KHBH_Chitiet!BI845:BK845),0)</f>
        <v>0</v>
      </c>
      <c r="K845" s="65">
        <f>IFERROR(AVERAGE(KHBH_Chitiet!BL845:BN845)+AVERAGE(KHBH_Chitiet!BO845:BQ845)+AVERAGE(KHBH_Chitiet!BR845:BT845),0)</f>
        <v>0</v>
      </c>
      <c r="L845" s="65">
        <f>IFERROR(AVERAGE(KHBH_Chitiet!BU845:BW845)+AVERAGE(KHBH_Chitiet!BX845:BZ845)+AVERAGE(KHBH_Chitiet!CA845:CC845),0)</f>
        <v>0</v>
      </c>
      <c r="M845" s="65">
        <f>IFERROR(AVERAGE(KHBH_Chitiet!CD845:CF845)+AVERAGE(KHBH_Chitiet!CG845:CI845)+AVERAGE(KHBH_Chitiet!CJ845:CL845),0)</f>
        <v>0</v>
      </c>
      <c r="N845" s="65">
        <f t="shared" si="14"/>
        <v>0</v>
      </c>
      <c r="P845" s="139">
        <f>HLOOKUP($P$5,KHBH_Chitiet!$G$5:$R$1050,ROW(KH_DTBH_Chitiet!F845)-4,0)</f>
        <v>0</v>
      </c>
      <c r="Q845" s="139">
        <f>IFERROR(VLOOKUP(B845,DM_HHDV!$B$5:$K$1050,8,0)*KH_DTBH_Chitiet!P845,0)</f>
        <v>0</v>
      </c>
      <c r="R845" s="139">
        <f>IFERROR(VLOOKUP(B845,DM_HHDV!$B$5:$K$1050,9,0)*KH_DTBH_Chitiet!P845,0)</f>
        <v>0</v>
      </c>
      <c r="S845" s="139">
        <f>IFERROR(VLOOKUP(B845,DM_HHDV!$B$5:$K$1050,10,0)*KH_DTBH_Chitiet!P845,0)</f>
        <v>0</v>
      </c>
      <c r="T845" s="139">
        <f>HLOOKUP($T$5,KHBH_Chitiet!$G$5:$R$1050,ROW(KH_DTBH_Chitiet!F845)-4,0)</f>
        <v>0</v>
      </c>
      <c r="U845" s="139">
        <f>IFERROR(VLOOKUP(B845,DM_HHDV!$B$5:$K$1050,8,0)*KH_DTBH_Chitiet!T845,0)</f>
        <v>0</v>
      </c>
      <c r="V845" s="139">
        <f>IFERROR(VLOOKUP(B845,DM_HHDV!$B$5:$K$1050,9,0)*KH_DTBH_Chitiet!T845,0)</f>
        <v>0</v>
      </c>
      <c r="W845" s="139">
        <f>IFERROR(VLOOKUP(B845,DM_HHDV!$B$5:$K$1050,10,0)*KH_DTBH_Chitiet!T845,0)</f>
        <v>0</v>
      </c>
      <c r="X845" s="139">
        <f>IFERROR(VLOOKUP(B845,DM_HHDV!$B$5:$K$1050,5,0)*KH_DTBH_Chitiet!T845,0)</f>
        <v>0</v>
      </c>
      <c r="Y845" s="139">
        <f>IFERROR(VLOOKUP(B845,DM_HHDV!$B$5:$K$1050,6,0)*KH_DTBH_Chitiet!T845,0)</f>
        <v>0</v>
      </c>
      <c r="Z845" s="139">
        <f>IFERROR(VLOOKUP(B845,DM_HHDV!$B$5:$K$1050,7,0)*KH_DTBH_Chitiet!T845,0)</f>
        <v>0</v>
      </c>
      <c r="AA845" s="139">
        <f>IFERROR(AVERAGE(KHBH_Chitiet!S845:U845)+AVERAGE(KHBH_Chitiet!V845:X845)+AVERAGE(KHBH_Chitiet!Y845:AA845),0)</f>
        <v>0</v>
      </c>
      <c r="AB845" s="139">
        <f>IFERROR(AVERAGE(KHBH_Chitiet!AB845:AD845)+AVERAGE(KHBH_Chitiet!AE845:AG845)+AVERAGE(KHBH_Chitiet!AH845:AJ845),0)</f>
        <v>0</v>
      </c>
      <c r="AC845" s="139">
        <f>IFERROR(AVERAGE(KHBH_Chitiet!AK845:AM845)+AVERAGE(KHBH_Chitiet!AN846:AP846)+AVERAGE(KHBH_Chitiet!AQ845:AS845),0)</f>
        <v>0</v>
      </c>
      <c r="AD845" s="139">
        <f>IFERROR(AVERAGE(KHBH_Chitiet!AT845:AV845)+AVERAGE(KHBH_Chitiet!AW845:AY845)+AVERAGE(KHBH_Chitiet!AZ845:BB845),0)</f>
        <v>0</v>
      </c>
    </row>
    <row r="846" spans="1:30">
      <c r="A846" s="21">
        <v>841</v>
      </c>
      <c r="B846" s="65">
        <f>KHBH_Chitiet!B846</f>
        <v>0</v>
      </c>
      <c r="C846" s="65">
        <f>KHBH_Chitiet!C846</f>
        <v>0</v>
      </c>
      <c r="D846" s="62">
        <f>IFERROR(VLOOKUP(B846,DM_HHDV!$B$5:$E$1050,3,0),0)</f>
        <v>0</v>
      </c>
      <c r="E846" s="67">
        <f>IFERROR(VLOOKUP(B846,DM_HHDV!$B$5:$E$1050,4,0),0)</f>
        <v>0</v>
      </c>
      <c r="F846" s="65">
        <f>HLOOKUP($F$5,KHBH_Chitiet!$G$5:$R$1050,ROW(KH_DTBH_Chitiet!F846)-4,0)</f>
        <v>0</v>
      </c>
      <c r="G846" s="65">
        <f>IFERROR(VLOOKUP(B846,DM_HHDV!$B$5:$K$1050,8,0)*KH_DTBH_Chitiet!F846,0)</f>
        <v>0</v>
      </c>
      <c r="H846" s="65">
        <f>IFERROR(VLOOKUP(B846,DM_HHDV!$B$5:$K$1050,9,0)*KH_DTBH_Chitiet!F846,0)</f>
        <v>0</v>
      </c>
      <c r="I846" s="65">
        <f>IFERROR(VLOOKUP(B846,DM_HHDV!$B$5:$K$1050,10,0)*KH_DTBH_Chitiet!F846,0)</f>
        <v>0</v>
      </c>
      <c r="J846" s="65">
        <f>IFERROR(AVERAGE(KHBH_Chitiet!BC846:BE846)+AVERAGE(KHBH_Chitiet!BF846:BH846)+AVERAGE(KHBH_Chitiet!BI846:BK846),0)</f>
        <v>0</v>
      </c>
      <c r="K846" s="65">
        <f>IFERROR(AVERAGE(KHBH_Chitiet!BL846:BN846)+AVERAGE(KHBH_Chitiet!BO846:BQ846)+AVERAGE(KHBH_Chitiet!BR846:BT846),0)</f>
        <v>0</v>
      </c>
      <c r="L846" s="65">
        <f>IFERROR(AVERAGE(KHBH_Chitiet!BU846:BW846)+AVERAGE(KHBH_Chitiet!BX846:BZ846)+AVERAGE(KHBH_Chitiet!CA846:CC846),0)</f>
        <v>0</v>
      </c>
      <c r="M846" s="65">
        <f>IFERROR(AVERAGE(KHBH_Chitiet!CD846:CF846)+AVERAGE(KHBH_Chitiet!CG846:CI846)+AVERAGE(KHBH_Chitiet!CJ846:CL846),0)</f>
        <v>0</v>
      </c>
      <c r="N846" s="65">
        <f t="shared" si="14"/>
        <v>0</v>
      </c>
      <c r="P846" s="139">
        <f>HLOOKUP($P$5,KHBH_Chitiet!$G$5:$R$1050,ROW(KH_DTBH_Chitiet!F846)-4,0)</f>
        <v>0</v>
      </c>
      <c r="Q846" s="139">
        <f>IFERROR(VLOOKUP(B846,DM_HHDV!$B$5:$K$1050,8,0)*KH_DTBH_Chitiet!P846,0)</f>
        <v>0</v>
      </c>
      <c r="R846" s="139">
        <f>IFERROR(VLOOKUP(B846,DM_HHDV!$B$5:$K$1050,9,0)*KH_DTBH_Chitiet!P846,0)</f>
        <v>0</v>
      </c>
      <c r="S846" s="139">
        <f>IFERROR(VLOOKUP(B846,DM_HHDV!$B$5:$K$1050,10,0)*KH_DTBH_Chitiet!P846,0)</f>
        <v>0</v>
      </c>
      <c r="T846" s="139">
        <f>HLOOKUP($T$5,KHBH_Chitiet!$G$5:$R$1050,ROW(KH_DTBH_Chitiet!F846)-4,0)</f>
        <v>0</v>
      </c>
      <c r="U846" s="139">
        <f>IFERROR(VLOOKUP(B846,DM_HHDV!$B$5:$K$1050,8,0)*KH_DTBH_Chitiet!T846,0)</f>
        <v>0</v>
      </c>
      <c r="V846" s="139">
        <f>IFERROR(VLOOKUP(B846,DM_HHDV!$B$5:$K$1050,9,0)*KH_DTBH_Chitiet!T846,0)</f>
        <v>0</v>
      </c>
      <c r="W846" s="139">
        <f>IFERROR(VLOOKUP(B846,DM_HHDV!$B$5:$K$1050,10,0)*KH_DTBH_Chitiet!T846,0)</f>
        <v>0</v>
      </c>
      <c r="X846" s="139">
        <f>IFERROR(VLOOKUP(B846,DM_HHDV!$B$5:$K$1050,5,0)*KH_DTBH_Chitiet!T846,0)</f>
        <v>0</v>
      </c>
      <c r="Y846" s="139">
        <f>IFERROR(VLOOKUP(B846,DM_HHDV!$B$5:$K$1050,6,0)*KH_DTBH_Chitiet!T846,0)</f>
        <v>0</v>
      </c>
      <c r="Z846" s="139">
        <f>IFERROR(VLOOKUP(B846,DM_HHDV!$B$5:$K$1050,7,0)*KH_DTBH_Chitiet!T846,0)</f>
        <v>0</v>
      </c>
      <c r="AA846" s="139">
        <f>IFERROR(AVERAGE(KHBH_Chitiet!S846:U846)+AVERAGE(KHBH_Chitiet!V846:X846)+AVERAGE(KHBH_Chitiet!Y846:AA846),0)</f>
        <v>0</v>
      </c>
      <c r="AB846" s="139">
        <f>IFERROR(AVERAGE(KHBH_Chitiet!AB846:AD846)+AVERAGE(KHBH_Chitiet!AE846:AG846)+AVERAGE(KHBH_Chitiet!AH846:AJ846),0)</f>
        <v>0</v>
      </c>
      <c r="AC846" s="139">
        <f>IFERROR(AVERAGE(KHBH_Chitiet!AK846:AM846)+AVERAGE(KHBH_Chitiet!AN847:AP847)+AVERAGE(KHBH_Chitiet!AQ846:AS846),0)</f>
        <v>0</v>
      </c>
      <c r="AD846" s="139">
        <f>IFERROR(AVERAGE(KHBH_Chitiet!AT846:AV846)+AVERAGE(KHBH_Chitiet!AW846:AY846)+AVERAGE(KHBH_Chitiet!AZ846:BB846),0)</f>
        <v>0</v>
      </c>
    </row>
    <row r="847" spans="1:30">
      <c r="A847" s="21">
        <v>842</v>
      </c>
      <c r="B847" s="65">
        <f>KHBH_Chitiet!B847</f>
        <v>0</v>
      </c>
      <c r="C847" s="65">
        <f>KHBH_Chitiet!C847</f>
        <v>0</v>
      </c>
      <c r="D847" s="62">
        <f>IFERROR(VLOOKUP(B847,DM_HHDV!$B$5:$E$1050,3,0),0)</f>
        <v>0</v>
      </c>
      <c r="E847" s="67">
        <f>IFERROR(VLOOKUP(B847,DM_HHDV!$B$5:$E$1050,4,0),0)</f>
        <v>0</v>
      </c>
      <c r="F847" s="65">
        <f>HLOOKUP($F$5,KHBH_Chitiet!$G$5:$R$1050,ROW(KH_DTBH_Chitiet!F847)-4,0)</f>
        <v>0</v>
      </c>
      <c r="G847" s="65">
        <f>IFERROR(VLOOKUP(B847,DM_HHDV!$B$5:$K$1050,8,0)*KH_DTBH_Chitiet!F847,0)</f>
        <v>0</v>
      </c>
      <c r="H847" s="65">
        <f>IFERROR(VLOOKUP(B847,DM_HHDV!$B$5:$K$1050,9,0)*KH_DTBH_Chitiet!F847,0)</f>
        <v>0</v>
      </c>
      <c r="I847" s="65">
        <f>IFERROR(VLOOKUP(B847,DM_HHDV!$B$5:$K$1050,10,0)*KH_DTBH_Chitiet!F847,0)</f>
        <v>0</v>
      </c>
      <c r="J847" s="65">
        <f>IFERROR(AVERAGE(KHBH_Chitiet!BC847:BE847)+AVERAGE(KHBH_Chitiet!BF847:BH847)+AVERAGE(KHBH_Chitiet!BI847:BK847),0)</f>
        <v>0</v>
      </c>
      <c r="K847" s="65">
        <f>IFERROR(AVERAGE(KHBH_Chitiet!BL847:BN847)+AVERAGE(KHBH_Chitiet!BO847:BQ847)+AVERAGE(KHBH_Chitiet!BR847:BT847),0)</f>
        <v>0</v>
      </c>
      <c r="L847" s="65">
        <f>IFERROR(AVERAGE(KHBH_Chitiet!BU847:BW847)+AVERAGE(KHBH_Chitiet!BX847:BZ847)+AVERAGE(KHBH_Chitiet!CA847:CC847),0)</f>
        <v>0</v>
      </c>
      <c r="M847" s="65">
        <f>IFERROR(AVERAGE(KHBH_Chitiet!CD847:CF847)+AVERAGE(KHBH_Chitiet!CG847:CI847)+AVERAGE(KHBH_Chitiet!CJ847:CL847),0)</f>
        <v>0</v>
      </c>
      <c r="N847" s="65">
        <f t="shared" si="14"/>
        <v>0</v>
      </c>
      <c r="P847" s="139">
        <f>HLOOKUP($P$5,KHBH_Chitiet!$G$5:$R$1050,ROW(KH_DTBH_Chitiet!F847)-4,0)</f>
        <v>0</v>
      </c>
      <c r="Q847" s="139">
        <f>IFERROR(VLOOKUP(B847,DM_HHDV!$B$5:$K$1050,8,0)*KH_DTBH_Chitiet!P847,0)</f>
        <v>0</v>
      </c>
      <c r="R847" s="139">
        <f>IFERROR(VLOOKUP(B847,DM_HHDV!$B$5:$K$1050,9,0)*KH_DTBH_Chitiet!P847,0)</f>
        <v>0</v>
      </c>
      <c r="S847" s="139">
        <f>IFERROR(VLOOKUP(B847,DM_HHDV!$B$5:$K$1050,10,0)*KH_DTBH_Chitiet!P847,0)</f>
        <v>0</v>
      </c>
      <c r="T847" s="139">
        <f>HLOOKUP($T$5,KHBH_Chitiet!$G$5:$R$1050,ROW(KH_DTBH_Chitiet!F847)-4,0)</f>
        <v>0</v>
      </c>
      <c r="U847" s="139">
        <f>IFERROR(VLOOKUP(B847,DM_HHDV!$B$5:$K$1050,8,0)*KH_DTBH_Chitiet!T847,0)</f>
        <v>0</v>
      </c>
      <c r="V847" s="139">
        <f>IFERROR(VLOOKUP(B847,DM_HHDV!$B$5:$K$1050,9,0)*KH_DTBH_Chitiet!T847,0)</f>
        <v>0</v>
      </c>
      <c r="W847" s="139">
        <f>IFERROR(VLOOKUP(B847,DM_HHDV!$B$5:$K$1050,10,0)*KH_DTBH_Chitiet!T847,0)</f>
        <v>0</v>
      </c>
      <c r="X847" s="139">
        <f>IFERROR(VLOOKUP(B847,DM_HHDV!$B$5:$K$1050,5,0)*KH_DTBH_Chitiet!T847,0)</f>
        <v>0</v>
      </c>
      <c r="Y847" s="139">
        <f>IFERROR(VLOOKUP(B847,DM_HHDV!$B$5:$K$1050,6,0)*KH_DTBH_Chitiet!T847,0)</f>
        <v>0</v>
      </c>
      <c r="Z847" s="139">
        <f>IFERROR(VLOOKUP(B847,DM_HHDV!$B$5:$K$1050,7,0)*KH_DTBH_Chitiet!T847,0)</f>
        <v>0</v>
      </c>
      <c r="AA847" s="139">
        <f>IFERROR(AVERAGE(KHBH_Chitiet!S847:U847)+AVERAGE(KHBH_Chitiet!V847:X847)+AVERAGE(KHBH_Chitiet!Y847:AA847),0)</f>
        <v>0</v>
      </c>
      <c r="AB847" s="139">
        <f>IFERROR(AVERAGE(KHBH_Chitiet!AB847:AD847)+AVERAGE(KHBH_Chitiet!AE847:AG847)+AVERAGE(KHBH_Chitiet!AH847:AJ847),0)</f>
        <v>0</v>
      </c>
      <c r="AC847" s="139">
        <f>IFERROR(AVERAGE(KHBH_Chitiet!AK847:AM847)+AVERAGE(KHBH_Chitiet!AN848:AP848)+AVERAGE(KHBH_Chitiet!AQ847:AS847),0)</f>
        <v>0</v>
      </c>
      <c r="AD847" s="139">
        <f>IFERROR(AVERAGE(KHBH_Chitiet!AT847:AV847)+AVERAGE(KHBH_Chitiet!AW847:AY847)+AVERAGE(KHBH_Chitiet!AZ847:BB847),0)</f>
        <v>0</v>
      </c>
    </row>
    <row r="848" spans="1:30">
      <c r="A848" s="21">
        <v>843</v>
      </c>
      <c r="B848" s="65">
        <f>KHBH_Chitiet!B848</f>
        <v>0</v>
      </c>
      <c r="C848" s="65">
        <f>KHBH_Chitiet!C848</f>
        <v>0</v>
      </c>
      <c r="D848" s="62">
        <f>IFERROR(VLOOKUP(B848,DM_HHDV!$B$5:$E$1050,3,0),0)</f>
        <v>0</v>
      </c>
      <c r="E848" s="67">
        <f>IFERROR(VLOOKUP(B848,DM_HHDV!$B$5:$E$1050,4,0),0)</f>
        <v>0</v>
      </c>
      <c r="F848" s="65">
        <f>HLOOKUP($F$5,KHBH_Chitiet!$G$5:$R$1050,ROW(KH_DTBH_Chitiet!F848)-4,0)</f>
        <v>0</v>
      </c>
      <c r="G848" s="65">
        <f>IFERROR(VLOOKUP(B848,DM_HHDV!$B$5:$K$1050,8,0)*KH_DTBH_Chitiet!F848,0)</f>
        <v>0</v>
      </c>
      <c r="H848" s="65">
        <f>IFERROR(VLOOKUP(B848,DM_HHDV!$B$5:$K$1050,9,0)*KH_DTBH_Chitiet!F848,0)</f>
        <v>0</v>
      </c>
      <c r="I848" s="65">
        <f>IFERROR(VLOOKUP(B848,DM_HHDV!$B$5:$K$1050,10,0)*KH_DTBH_Chitiet!F848,0)</f>
        <v>0</v>
      </c>
      <c r="J848" s="65">
        <f>IFERROR(AVERAGE(KHBH_Chitiet!BC848:BE848)+AVERAGE(KHBH_Chitiet!BF848:BH848)+AVERAGE(KHBH_Chitiet!BI848:BK848),0)</f>
        <v>0</v>
      </c>
      <c r="K848" s="65">
        <f>IFERROR(AVERAGE(KHBH_Chitiet!BL848:BN848)+AVERAGE(KHBH_Chitiet!BO848:BQ848)+AVERAGE(KHBH_Chitiet!BR848:BT848),0)</f>
        <v>0</v>
      </c>
      <c r="L848" s="65">
        <f>IFERROR(AVERAGE(KHBH_Chitiet!BU848:BW848)+AVERAGE(KHBH_Chitiet!BX848:BZ848)+AVERAGE(KHBH_Chitiet!CA848:CC848),0)</f>
        <v>0</v>
      </c>
      <c r="M848" s="65">
        <f>IFERROR(AVERAGE(KHBH_Chitiet!CD848:CF848)+AVERAGE(KHBH_Chitiet!CG848:CI848)+AVERAGE(KHBH_Chitiet!CJ848:CL848),0)</f>
        <v>0</v>
      </c>
      <c r="N848" s="65">
        <f t="shared" si="14"/>
        <v>0</v>
      </c>
      <c r="P848" s="139">
        <f>HLOOKUP($P$5,KHBH_Chitiet!$G$5:$R$1050,ROW(KH_DTBH_Chitiet!F848)-4,0)</f>
        <v>0</v>
      </c>
      <c r="Q848" s="139">
        <f>IFERROR(VLOOKUP(B848,DM_HHDV!$B$5:$K$1050,8,0)*KH_DTBH_Chitiet!P848,0)</f>
        <v>0</v>
      </c>
      <c r="R848" s="139">
        <f>IFERROR(VLOOKUP(B848,DM_HHDV!$B$5:$K$1050,9,0)*KH_DTBH_Chitiet!P848,0)</f>
        <v>0</v>
      </c>
      <c r="S848" s="139">
        <f>IFERROR(VLOOKUP(B848,DM_HHDV!$B$5:$K$1050,10,0)*KH_DTBH_Chitiet!P848,0)</f>
        <v>0</v>
      </c>
      <c r="T848" s="139">
        <f>HLOOKUP($T$5,KHBH_Chitiet!$G$5:$R$1050,ROW(KH_DTBH_Chitiet!F848)-4,0)</f>
        <v>0</v>
      </c>
      <c r="U848" s="139">
        <f>IFERROR(VLOOKUP(B848,DM_HHDV!$B$5:$K$1050,8,0)*KH_DTBH_Chitiet!T848,0)</f>
        <v>0</v>
      </c>
      <c r="V848" s="139">
        <f>IFERROR(VLOOKUP(B848,DM_HHDV!$B$5:$K$1050,9,0)*KH_DTBH_Chitiet!T848,0)</f>
        <v>0</v>
      </c>
      <c r="W848" s="139">
        <f>IFERROR(VLOOKUP(B848,DM_HHDV!$B$5:$K$1050,10,0)*KH_DTBH_Chitiet!T848,0)</f>
        <v>0</v>
      </c>
      <c r="X848" s="139">
        <f>IFERROR(VLOOKUP(B848,DM_HHDV!$B$5:$K$1050,5,0)*KH_DTBH_Chitiet!T848,0)</f>
        <v>0</v>
      </c>
      <c r="Y848" s="139">
        <f>IFERROR(VLOOKUP(B848,DM_HHDV!$B$5:$K$1050,6,0)*KH_DTBH_Chitiet!T848,0)</f>
        <v>0</v>
      </c>
      <c r="Z848" s="139">
        <f>IFERROR(VLOOKUP(B848,DM_HHDV!$B$5:$K$1050,7,0)*KH_DTBH_Chitiet!T848,0)</f>
        <v>0</v>
      </c>
      <c r="AA848" s="139">
        <f>IFERROR(AVERAGE(KHBH_Chitiet!S848:U848)+AVERAGE(KHBH_Chitiet!V848:X848)+AVERAGE(KHBH_Chitiet!Y848:AA848),0)</f>
        <v>0</v>
      </c>
      <c r="AB848" s="139">
        <f>IFERROR(AVERAGE(KHBH_Chitiet!AB848:AD848)+AVERAGE(KHBH_Chitiet!AE848:AG848)+AVERAGE(KHBH_Chitiet!AH848:AJ848),0)</f>
        <v>0</v>
      </c>
      <c r="AC848" s="139">
        <f>IFERROR(AVERAGE(KHBH_Chitiet!AK848:AM848)+AVERAGE(KHBH_Chitiet!AN849:AP849)+AVERAGE(KHBH_Chitiet!AQ848:AS848),0)</f>
        <v>0</v>
      </c>
      <c r="AD848" s="139">
        <f>IFERROR(AVERAGE(KHBH_Chitiet!AT848:AV848)+AVERAGE(KHBH_Chitiet!AW848:AY848)+AVERAGE(KHBH_Chitiet!AZ848:BB848),0)</f>
        <v>0</v>
      </c>
    </row>
    <row r="849" spans="1:30">
      <c r="A849" s="21">
        <v>844</v>
      </c>
      <c r="B849" s="65">
        <f>KHBH_Chitiet!B849</f>
        <v>0</v>
      </c>
      <c r="C849" s="65">
        <f>KHBH_Chitiet!C849</f>
        <v>0</v>
      </c>
      <c r="D849" s="62">
        <f>IFERROR(VLOOKUP(B849,DM_HHDV!$B$5:$E$1050,3,0),0)</f>
        <v>0</v>
      </c>
      <c r="E849" s="67">
        <f>IFERROR(VLOOKUP(B849,DM_HHDV!$B$5:$E$1050,4,0),0)</f>
        <v>0</v>
      </c>
      <c r="F849" s="65">
        <f>HLOOKUP($F$5,KHBH_Chitiet!$G$5:$R$1050,ROW(KH_DTBH_Chitiet!F849)-4,0)</f>
        <v>0</v>
      </c>
      <c r="G849" s="65">
        <f>IFERROR(VLOOKUP(B849,DM_HHDV!$B$5:$K$1050,8,0)*KH_DTBH_Chitiet!F849,0)</f>
        <v>0</v>
      </c>
      <c r="H849" s="65">
        <f>IFERROR(VLOOKUP(B849,DM_HHDV!$B$5:$K$1050,9,0)*KH_DTBH_Chitiet!F849,0)</f>
        <v>0</v>
      </c>
      <c r="I849" s="65">
        <f>IFERROR(VLOOKUP(B849,DM_HHDV!$B$5:$K$1050,10,0)*KH_DTBH_Chitiet!F849,0)</f>
        <v>0</v>
      </c>
      <c r="J849" s="65">
        <f>IFERROR(AVERAGE(KHBH_Chitiet!BC849:BE849)+AVERAGE(KHBH_Chitiet!BF849:BH849)+AVERAGE(KHBH_Chitiet!BI849:BK849),0)</f>
        <v>0</v>
      </c>
      <c r="K849" s="65">
        <f>IFERROR(AVERAGE(KHBH_Chitiet!BL849:BN849)+AVERAGE(KHBH_Chitiet!BO849:BQ849)+AVERAGE(KHBH_Chitiet!BR849:BT849),0)</f>
        <v>0</v>
      </c>
      <c r="L849" s="65">
        <f>IFERROR(AVERAGE(KHBH_Chitiet!BU849:BW849)+AVERAGE(KHBH_Chitiet!BX849:BZ849)+AVERAGE(KHBH_Chitiet!CA849:CC849),0)</f>
        <v>0</v>
      </c>
      <c r="M849" s="65">
        <f>IFERROR(AVERAGE(KHBH_Chitiet!CD849:CF849)+AVERAGE(KHBH_Chitiet!CG849:CI849)+AVERAGE(KHBH_Chitiet!CJ849:CL849),0)</f>
        <v>0</v>
      </c>
      <c r="N849" s="65">
        <f t="shared" si="14"/>
        <v>0</v>
      </c>
      <c r="P849" s="139">
        <f>HLOOKUP($P$5,KHBH_Chitiet!$G$5:$R$1050,ROW(KH_DTBH_Chitiet!F849)-4,0)</f>
        <v>0</v>
      </c>
      <c r="Q849" s="139">
        <f>IFERROR(VLOOKUP(B849,DM_HHDV!$B$5:$K$1050,8,0)*KH_DTBH_Chitiet!P849,0)</f>
        <v>0</v>
      </c>
      <c r="R849" s="139">
        <f>IFERROR(VLOOKUP(B849,DM_HHDV!$B$5:$K$1050,9,0)*KH_DTBH_Chitiet!P849,0)</f>
        <v>0</v>
      </c>
      <c r="S849" s="139">
        <f>IFERROR(VLOOKUP(B849,DM_HHDV!$B$5:$K$1050,10,0)*KH_DTBH_Chitiet!P849,0)</f>
        <v>0</v>
      </c>
      <c r="T849" s="139">
        <f>HLOOKUP($T$5,KHBH_Chitiet!$G$5:$R$1050,ROW(KH_DTBH_Chitiet!F849)-4,0)</f>
        <v>0</v>
      </c>
      <c r="U849" s="139">
        <f>IFERROR(VLOOKUP(B849,DM_HHDV!$B$5:$K$1050,8,0)*KH_DTBH_Chitiet!T849,0)</f>
        <v>0</v>
      </c>
      <c r="V849" s="139">
        <f>IFERROR(VLOOKUP(B849,DM_HHDV!$B$5:$K$1050,9,0)*KH_DTBH_Chitiet!T849,0)</f>
        <v>0</v>
      </c>
      <c r="W849" s="139">
        <f>IFERROR(VLOOKUP(B849,DM_HHDV!$B$5:$K$1050,10,0)*KH_DTBH_Chitiet!T849,0)</f>
        <v>0</v>
      </c>
      <c r="X849" s="139">
        <f>IFERROR(VLOOKUP(B849,DM_HHDV!$B$5:$K$1050,5,0)*KH_DTBH_Chitiet!T849,0)</f>
        <v>0</v>
      </c>
      <c r="Y849" s="139">
        <f>IFERROR(VLOOKUP(B849,DM_HHDV!$B$5:$K$1050,6,0)*KH_DTBH_Chitiet!T849,0)</f>
        <v>0</v>
      </c>
      <c r="Z849" s="139">
        <f>IFERROR(VLOOKUP(B849,DM_HHDV!$B$5:$K$1050,7,0)*KH_DTBH_Chitiet!T849,0)</f>
        <v>0</v>
      </c>
      <c r="AA849" s="139">
        <f>IFERROR(AVERAGE(KHBH_Chitiet!S849:U849)+AVERAGE(KHBH_Chitiet!V849:X849)+AVERAGE(KHBH_Chitiet!Y849:AA849),0)</f>
        <v>0</v>
      </c>
      <c r="AB849" s="139">
        <f>IFERROR(AVERAGE(KHBH_Chitiet!AB849:AD849)+AVERAGE(KHBH_Chitiet!AE849:AG849)+AVERAGE(KHBH_Chitiet!AH849:AJ849),0)</f>
        <v>0</v>
      </c>
      <c r="AC849" s="139">
        <f>IFERROR(AVERAGE(KHBH_Chitiet!AK849:AM849)+AVERAGE(KHBH_Chitiet!AN850:AP850)+AVERAGE(KHBH_Chitiet!AQ849:AS849),0)</f>
        <v>0</v>
      </c>
      <c r="AD849" s="139">
        <f>IFERROR(AVERAGE(KHBH_Chitiet!AT849:AV849)+AVERAGE(KHBH_Chitiet!AW849:AY849)+AVERAGE(KHBH_Chitiet!AZ849:BB849),0)</f>
        <v>0</v>
      </c>
    </row>
    <row r="850" spans="1:30">
      <c r="A850" s="21">
        <v>845</v>
      </c>
      <c r="B850" s="65">
        <f>KHBH_Chitiet!B850</f>
        <v>0</v>
      </c>
      <c r="C850" s="65">
        <f>KHBH_Chitiet!C850</f>
        <v>0</v>
      </c>
      <c r="D850" s="62">
        <f>IFERROR(VLOOKUP(B850,DM_HHDV!$B$5:$E$1050,3,0),0)</f>
        <v>0</v>
      </c>
      <c r="E850" s="67">
        <f>IFERROR(VLOOKUP(B850,DM_HHDV!$B$5:$E$1050,4,0),0)</f>
        <v>0</v>
      </c>
      <c r="F850" s="65">
        <f>HLOOKUP($F$5,KHBH_Chitiet!$G$5:$R$1050,ROW(KH_DTBH_Chitiet!F850)-4,0)</f>
        <v>0</v>
      </c>
      <c r="G850" s="65">
        <f>IFERROR(VLOOKUP(B850,DM_HHDV!$B$5:$K$1050,8,0)*KH_DTBH_Chitiet!F850,0)</f>
        <v>0</v>
      </c>
      <c r="H850" s="65">
        <f>IFERROR(VLOOKUP(B850,DM_HHDV!$B$5:$K$1050,9,0)*KH_DTBH_Chitiet!F850,0)</f>
        <v>0</v>
      </c>
      <c r="I850" s="65">
        <f>IFERROR(VLOOKUP(B850,DM_HHDV!$B$5:$K$1050,10,0)*KH_DTBH_Chitiet!F850,0)</f>
        <v>0</v>
      </c>
      <c r="J850" s="65">
        <f>IFERROR(AVERAGE(KHBH_Chitiet!BC850:BE850)+AVERAGE(KHBH_Chitiet!BF850:BH850)+AVERAGE(KHBH_Chitiet!BI850:BK850),0)</f>
        <v>0</v>
      </c>
      <c r="K850" s="65">
        <f>IFERROR(AVERAGE(KHBH_Chitiet!BL850:BN850)+AVERAGE(KHBH_Chitiet!BO850:BQ850)+AVERAGE(KHBH_Chitiet!BR850:BT850),0)</f>
        <v>0</v>
      </c>
      <c r="L850" s="65">
        <f>IFERROR(AVERAGE(KHBH_Chitiet!BU850:BW850)+AVERAGE(KHBH_Chitiet!BX850:BZ850)+AVERAGE(KHBH_Chitiet!CA850:CC850),0)</f>
        <v>0</v>
      </c>
      <c r="M850" s="65">
        <f>IFERROR(AVERAGE(KHBH_Chitiet!CD850:CF850)+AVERAGE(KHBH_Chitiet!CG850:CI850)+AVERAGE(KHBH_Chitiet!CJ850:CL850),0)</f>
        <v>0</v>
      </c>
      <c r="N850" s="65">
        <f t="shared" si="14"/>
        <v>0</v>
      </c>
      <c r="P850" s="139">
        <f>HLOOKUP($P$5,KHBH_Chitiet!$G$5:$R$1050,ROW(KH_DTBH_Chitiet!F850)-4,0)</f>
        <v>0</v>
      </c>
      <c r="Q850" s="139">
        <f>IFERROR(VLOOKUP(B850,DM_HHDV!$B$5:$K$1050,8,0)*KH_DTBH_Chitiet!P850,0)</f>
        <v>0</v>
      </c>
      <c r="R850" s="139">
        <f>IFERROR(VLOOKUP(B850,DM_HHDV!$B$5:$K$1050,9,0)*KH_DTBH_Chitiet!P850,0)</f>
        <v>0</v>
      </c>
      <c r="S850" s="139">
        <f>IFERROR(VLOOKUP(B850,DM_HHDV!$B$5:$K$1050,10,0)*KH_DTBH_Chitiet!P850,0)</f>
        <v>0</v>
      </c>
      <c r="T850" s="139">
        <f>HLOOKUP($T$5,KHBH_Chitiet!$G$5:$R$1050,ROW(KH_DTBH_Chitiet!F850)-4,0)</f>
        <v>0</v>
      </c>
      <c r="U850" s="139">
        <f>IFERROR(VLOOKUP(B850,DM_HHDV!$B$5:$K$1050,8,0)*KH_DTBH_Chitiet!T850,0)</f>
        <v>0</v>
      </c>
      <c r="V850" s="139">
        <f>IFERROR(VLOOKUP(B850,DM_HHDV!$B$5:$K$1050,9,0)*KH_DTBH_Chitiet!T850,0)</f>
        <v>0</v>
      </c>
      <c r="W850" s="139">
        <f>IFERROR(VLOOKUP(B850,DM_HHDV!$B$5:$K$1050,10,0)*KH_DTBH_Chitiet!T850,0)</f>
        <v>0</v>
      </c>
      <c r="X850" s="139">
        <f>IFERROR(VLOOKUP(B850,DM_HHDV!$B$5:$K$1050,5,0)*KH_DTBH_Chitiet!T850,0)</f>
        <v>0</v>
      </c>
      <c r="Y850" s="139">
        <f>IFERROR(VLOOKUP(B850,DM_HHDV!$B$5:$K$1050,6,0)*KH_DTBH_Chitiet!T850,0)</f>
        <v>0</v>
      </c>
      <c r="Z850" s="139">
        <f>IFERROR(VLOOKUP(B850,DM_HHDV!$B$5:$K$1050,7,0)*KH_DTBH_Chitiet!T850,0)</f>
        <v>0</v>
      </c>
      <c r="AA850" s="139">
        <f>IFERROR(AVERAGE(KHBH_Chitiet!S850:U850)+AVERAGE(KHBH_Chitiet!V850:X850)+AVERAGE(KHBH_Chitiet!Y850:AA850),0)</f>
        <v>0</v>
      </c>
      <c r="AB850" s="139">
        <f>IFERROR(AVERAGE(KHBH_Chitiet!AB850:AD850)+AVERAGE(KHBH_Chitiet!AE850:AG850)+AVERAGE(KHBH_Chitiet!AH850:AJ850),0)</f>
        <v>0</v>
      </c>
      <c r="AC850" s="139">
        <f>IFERROR(AVERAGE(KHBH_Chitiet!AK850:AM850)+AVERAGE(KHBH_Chitiet!AN851:AP851)+AVERAGE(KHBH_Chitiet!AQ850:AS850),0)</f>
        <v>0</v>
      </c>
      <c r="AD850" s="139">
        <f>IFERROR(AVERAGE(KHBH_Chitiet!AT850:AV850)+AVERAGE(KHBH_Chitiet!AW850:AY850)+AVERAGE(KHBH_Chitiet!AZ850:BB850),0)</f>
        <v>0</v>
      </c>
    </row>
    <row r="851" spans="1:30">
      <c r="A851" s="21">
        <v>846</v>
      </c>
      <c r="B851" s="65">
        <f>KHBH_Chitiet!B851</f>
        <v>0</v>
      </c>
      <c r="C851" s="65">
        <f>KHBH_Chitiet!C851</f>
        <v>0</v>
      </c>
      <c r="D851" s="62">
        <f>IFERROR(VLOOKUP(B851,DM_HHDV!$B$5:$E$1050,3,0),0)</f>
        <v>0</v>
      </c>
      <c r="E851" s="67">
        <f>IFERROR(VLOOKUP(B851,DM_HHDV!$B$5:$E$1050,4,0),0)</f>
        <v>0</v>
      </c>
      <c r="F851" s="65">
        <f>HLOOKUP($F$5,KHBH_Chitiet!$G$5:$R$1050,ROW(KH_DTBH_Chitiet!F851)-4,0)</f>
        <v>0</v>
      </c>
      <c r="G851" s="65">
        <f>IFERROR(VLOOKUP(B851,DM_HHDV!$B$5:$K$1050,8,0)*KH_DTBH_Chitiet!F851,0)</f>
        <v>0</v>
      </c>
      <c r="H851" s="65">
        <f>IFERROR(VLOOKUP(B851,DM_HHDV!$B$5:$K$1050,9,0)*KH_DTBH_Chitiet!F851,0)</f>
        <v>0</v>
      </c>
      <c r="I851" s="65">
        <f>IFERROR(VLOOKUP(B851,DM_HHDV!$B$5:$K$1050,10,0)*KH_DTBH_Chitiet!F851,0)</f>
        <v>0</v>
      </c>
      <c r="J851" s="65">
        <f>IFERROR(AVERAGE(KHBH_Chitiet!BC851:BE851)+AVERAGE(KHBH_Chitiet!BF851:BH851)+AVERAGE(KHBH_Chitiet!BI851:BK851),0)</f>
        <v>0</v>
      </c>
      <c r="K851" s="65">
        <f>IFERROR(AVERAGE(KHBH_Chitiet!BL851:BN851)+AVERAGE(KHBH_Chitiet!BO851:BQ851)+AVERAGE(KHBH_Chitiet!BR851:BT851),0)</f>
        <v>0</v>
      </c>
      <c r="L851" s="65">
        <f>IFERROR(AVERAGE(KHBH_Chitiet!BU851:BW851)+AVERAGE(KHBH_Chitiet!BX851:BZ851)+AVERAGE(KHBH_Chitiet!CA851:CC851),0)</f>
        <v>0</v>
      </c>
      <c r="M851" s="65">
        <f>IFERROR(AVERAGE(KHBH_Chitiet!CD851:CF851)+AVERAGE(KHBH_Chitiet!CG851:CI851)+AVERAGE(KHBH_Chitiet!CJ851:CL851),0)</f>
        <v>0</v>
      </c>
      <c r="N851" s="65">
        <f t="shared" si="14"/>
        <v>0</v>
      </c>
      <c r="P851" s="139">
        <f>HLOOKUP($P$5,KHBH_Chitiet!$G$5:$R$1050,ROW(KH_DTBH_Chitiet!F851)-4,0)</f>
        <v>0</v>
      </c>
      <c r="Q851" s="139">
        <f>IFERROR(VLOOKUP(B851,DM_HHDV!$B$5:$K$1050,8,0)*KH_DTBH_Chitiet!P851,0)</f>
        <v>0</v>
      </c>
      <c r="R851" s="139">
        <f>IFERROR(VLOOKUP(B851,DM_HHDV!$B$5:$K$1050,9,0)*KH_DTBH_Chitiet!P851,0)</f>
        <v>0</v>
      </c>
      <c r="S851" s="139">
        <f>IFERROR(VLOOKUP(B851,DM_HHDV!$B$5:$K$1050,10,0)*KH_DTBH_Chitiet!P851,0)</f>
        <v>0</v>
      </c>
      <c r="T851" s="139">
        <f>HLOOKUP($T$5,KHBH_Chitiet!$G$5:$R$1050,ROW(KH_DTBH_Chitiet!F851)-4,0)</f>
        <v>0</v>
      </c>
      <c r="U851" s="139">
        <f>IFERROR(VLOOKUP(B851,DM_HHDV!$B$5:$K$1050,8,0)*KH_DTBH_Chitiet!T851,0)</f>
        <v>0</v>
      </c>
      <c r="V851" s="139">
        <f>IFERROR(VLOOKUP(B851,DM_HHDV!$B$5:$K$1050,9,0)*KH_DTBH_Chitiet!T851,0)</f>
        <v>0</v>
      </c>
      <c r="W851" s="139">
        <f>IFERROR(VLOOKUP(B851,DM_HHDV!$B$5:$K$1050,10,0)*KH_DTBH_Chitiet!T851,0)</f>
        <v>0</v>
      </c>
      <c r="X851" s="139">
        <f>IFERROR(VLOOKUP(B851,DM_HHDV!$B$5:$K$1050,5,0)*KH_DTBH_Chitiet!T851,0)</f>
        <v>0</v>
      </c>
      <c r="Y851" s="139">
        <f>IFERROR(VLOOKUP(B851,DM_HHDV!$B$5:$K$1050,6,0)*KH_DTBH_Chitiet!T851,0)</f>
        <v>0</v>
      </c>
      <c r="Z851" s="139">
        <f>IFERROR(VLOOKUP(B851,DM_HHDV!$B$5:$K$1050,7,0)*KH_DTBH_Chitiet!T851,0)</f>
        <v>0</v>
      </c>
      <c r="AA851" s="139">
        <f>IFERROR(AVERAGE(KHBH_Chitiet!S851:U851)+AVERAGE(KHBH_Chitiet!V851:X851)+AVERAGE(KHBH_Chitiet!Y851:AA851),0)</f>
        <v>0</v>
      </c>
      <c r="AB851" s="139">
        <f>IFERROR(AVERAGE(KHBH_Chitiet!AB851:AD851)+AVERAGE(KHBH_Chitiet!AE851:AG851)+AVERAGE(KHBH_Chitiet!AH851:AJ851),0)</f>
        <v>0</v>
      </c>
      <c r="AC851" s="139">
        <f>IFERROR(AVERAGE(KHBH_Chitiet!AK851:AM851)+AVERAGE(KHBH_Chitiet!AN852:AP852)+AVERAGE(KHBH_Chitiet!AQ851:AS851),0)</f>
        <v>0</v>
      </c>
      <c r="AD851" s="139">
        <f>IFERROR(AVERAGE(KHBH_Chitiet!AT851:AV851)+AVERAGE(KHBH_Chitiet!AW851:AY851)+AVERAGE(KHBH_Chitiet!AZ851:BB851),0)</f>
        <v>0</v>
      </c>
    </row>
    <row r="852" spans="1:30">
      <c r="A852" s="21">
        <v>847</v>
      </c>
      <c r="B852" s="65">
        <f>KHBH_Chitiet!B852</f>
        <v>0</v>
      </c>
      <c r="C852" s="65">
        <f>KHBH_Chitiet!C852</f>
        <v>0</v>
      </c>
      <c r="D852" s="62">
        <f>IFERROR(VLOOKUP(B852,DM_HHDV!$B$5:$E$1050,3,0),0)</f>
        <v>0</v>
      </c>
      <c r="E852" s="67">
        <f>IFERROR(VLOOKUP(B852,DM_HHDV!$B$5:$E$1050,4,0),0)</f>
        <v>0</v>
      </c>
      <c r="F852" s="65">
        <f>HLOOKUP($F$5,KHBH_Chitiet!$G$5:$R$1050,ROW(KH_DTBH_Chitiet!F852)-4,0)</f>
        <v>0</v>
      </c>
      <c r="G852" s="65">
        <f>IFERROR(VLOOKUP(B852,DM_HHDV!$B$5:$K$1050,8,0)*KH_DTBH_Chitiet!F852,0)</f>
        <v>0</v>
      </c>
      <c r="H852" s="65">
        <f>IFERROR(VLOOKUP(B852,DM_HHDV!$B$5:$K$1050,9,0)*KH_DTBH_Chitiet!F852,0)</f>
        <v>0</v>
      </c>
      <c r="I852" s="65">
        <f>IFERROR(VLOOKUP(B852,DM_HHDV!$B$5:$K$1050,10,0)*KH_DTBH_Chitiet!F852,0)</f>
        <v>0</v>
      </c>
      <c r="J852" s="65">
        <f>IFERROR(AVERAGE(KHBH_Chitiet!BC852:BE852)+AVERAGE(KHBH_Chitiet!BF852:BH852)+AVERAGE(KHBH_Chitiet!BI852:BK852),0)</f>
        <v>0</v>
      </c>
      <c r="K852" s="65">
        <f>IFERROR(AVERAGE(KHBH_Chitiet!BL852:BN852)+AVERAGE(KHBH_Chitiet!BO852:BQ852)+AVERAGE(KHBH_Chitiet!BR852:BT852),0)</f>
        <v>0</v>
      </c>
      <c r="L852" s="65">
        <f>IFERROR(AVERAGE(KHBH_Chitiet!BU852:BW852)+AVERAGE(KHBH_Chitiet!BX852:BZ852)+AVERAGE(KHBH_Chitiet!CA852:CC852),0)</f>
        <v>0</v>
      </c>
      <c r="M852" s="65">
        <f>IFERROR(AVERAGE(KHBH_Chitiet!CD852:CF852)+AVERAGE(KHBH_Chitiet!CG852:CI852)+AVERAGE(KHBH_Chitiet!CJ852:CL852),0)</f>
        <v>0</v>
      </c>
      <c r="N852" s="65">
        <f t="shared" si="14"/>
        <v>0</v>
      </c>
      <c r="P852" s="139">
        <f>HLOOKUP($P$5,KHBH_Chitiet!$G$5:$R$1050,ROW(KH_DTBH_Chitiet!F852)-4,0)</f>
        <v>0</v>
      </c>
      <c r="Q852" s="139">
        <f>IFERROR(VLOOKUP(B852,DM_HHDV!$B$5:$K$1050,8,0)*KH_DTBH_Chitiet!P852,0)</f>
        <v>0</v>
      </c>
      <c r="R852" s="139">
        <f>IFERROR(VLOOKUP(B852,DM_HHDV!$B$5:$K$1050,9,0)*KH_DTBH_Chitiet!P852,0)</f>
        <v>0</v>
      </c>
      <c r="S852" s="139">
        <f>IFERROR(VLOOKUP(B852,DM_HHDV!$B$5:$K$1050,10,0)*KH_DTBH_Chitiet!P852,0)</f>
        <v>0</v>
      </c>
      <c r="T852" s="139">
        <f>HLOOKUP($T$5,KHBH_Chitiet!$G$5:$R$1050,ROW(KH_DTBH_Chitiet!F852)-4,0)</f>
        <v>0</v>
      </c>
      <c r="U852" s="139">
        <f>IFERROR(VLOOKUP(B852,DM_HHDV!$B$5:$K$1050,8,0)*KH_DTBH_Chitiet!T852,0)</f>
        <v>0</v>
      </c>
      <c r="V852" s="139">
        <f>IFERROR(VLOOKUP(B852,DM_HHDV!$B$5:$K$1050,9,0)*KH_DTBH_Chitiet!T852,0)</f>
        <v>0</v>
      </c>
      <c r="W852" s="139">
        <f>IFERROR(VLOOKUP(B852,DM_HHDV!$B$5:$K$1050,10,0)*KH_DTBH_Chitiet!T852,0)</f>
        <v>0</v>
      </c>
      <c r="X852" s="139">
        <f>IFERROR(VLOOKUP(B852,DM_HHDV!$B$5:$K$1050,5,0)*KH_DTBH_Chitiet!T852,0)</f>
        <v>0</v>
      </c>
      <c r="Y852" s="139">
        <f>IFERROR(VLOOKUP(B852,DM_HHDV!$B$5:$K$1050,6,0)*KH_DTBH_Chitiet!T852,0)</f>
        <v>0</v>
      </c>
      <c r="Z852" s="139">
        <f>IFERROR(VLOOKUP(B852,DM_HHDV!$B$5:$K$1050,7,0)*KH_DTBH_Chitiet!T852,0)</f>
        <v>0</v>
      </c>
      <c r="AA852" s="139">
        <f>IFERROR(AVERAGE(KHBH_Chitiet!S852:U852)+AVERAGE(KHBH_Chitiet!V852:X852)+AVERAGE(KHBH_Chitiet!Y852:AA852),0)</f>
        <v>0</v>
      </c>
      <c r="AB852" s="139">
        <f>IFERROR(AVERAGE(KHBH_Chitiet!AB852:AD852)+AVERAGE(KHBH_Chitiet!AE852:AG852)+AVERAGE(KHBH_Chitiet!AH852:AJ852),0)</f>
        <v>0</v>
      </c>
      <c r="AC852" s="139">
        <f>IFERROR(AVERAGE(KHBH_Chitiet!AK852:AM852)+AVERAGE(KHBH_Chitiet!AN853:AP853)+AVERAGE(KHBH_Chitiet!AQ852:AS852),0)</f>
        <v>0</v>
      </c>
      <c r="AD852" s="139">
        <f>IFERROR(AVERAGE(KHBH_Chitiet!AT852:AV852)+AVERAGE(KHBH_Chitiet!AW852:AY852)+AVERAGE(KHBH_Chitiet!AZ852:BB852),0)</f>
        <v>0</v>
      </c>
    </row>
    <row r="853" spans="1:30">
      <c r="A853" s="21">
        <v>848</v>
      </c>
      <c r="B853" s="65">
        <f>KHBH_Chitiet!B853</f>
        <v>0</v>
      </c>
      <c r="C853" s="65">
        <f>KHBH_Chitiet!C853</f>
        <v>0</v>
      </c>
      <c r="D853" s="62">
        <f>IFERROR(VLOOKUP(B853,DM_HHDV!$B$5:$E$1050,3,0),0)</f>
        <v>0</v>
      </c>
      <c r="E853" s="67">
        <f>IFERROR(VLOOKUP(B853,DM_HHDV!$B$5:$E$1050,4,0),0)</f>
        <v>0</v>
      </c>
      <c r="F853" s="65">
        <f>HLOOKUP($F$5,KHBH_Chitiet!$G$5:$R$1050,ROW(KH_DTBH_Chitiet!F853)-4,0)</f>
        <v>0</v>
      </c>
      <c r="G853" s="65">
        <f>IFERROR(VLOOKUP(B853,DM_HHDV!$B$5:$K$1050,8,0)*KH_DTBH_Chitiet!F853,0)</f>
        <v>0</v>
      </c>
      <c r="H853" s="65">
        <f>IFERROR(VLOOKUP(B853,DM_HHDV!$B$5:$K$1050,9,0)*KH_DTBH_Chitiet!F853,0)</f>
        <v>0</v>
      </c>
      <c r="I853" s="65">
        <f>IFERROR(VLOOKUP(B853,DM_HHDV!$B$5:$K$1050,10,0)*KH_DTBH_Chitiet!F853,0)</f>
        <v>0</v>
      </c>
      <c r="J853" s="65">
        <f>IFERROR(AVERAGE(KHBH_Chitiet!BC853:BE853)+AVERAGE(KHBH_Chitiet!BF853:BH853)+AVERAGE(KHBH_Chitiet!BI853:BK853),0)</f>
        <v>0</v>
      </c>
      <c r="K853" s="65">
        <f>IFERROR(AVERAGE(KHBH_Chitiet!BL853:BN853)+AVERAGE(KHBH_Chitiet!BO853:BQ853)+AVERAGE(KHBH_Chitiet!BR853:BT853),0)</f>
        <v>0</v>
      </c>
      <c r="L853" s="65">
        <f>IFERROR(AVERAGE(KHBH_Chitiet!BU853:BW853)+AVERAGE(KHBH_Chitiet!BX853:BZ853)+AVERAGE(KHBH_Chitiet!CA853:CC853),0)</f>
        <v>0</v>
      </c>
      <c r="M853" s="65">
        <f>IFERROR(AVERAGE(KHBH_Chitiet!CD853:CF853)+AVERAGE(KHBH_Chitiet!CG853:CI853)+AVERAGE(KHBH_Chitiet!CJ853:CL853),0)</f>
        <v>0</v>
      </c>
      <c r="N853" s="65">
        <f t="shared" si="14"/>
        <v>0</v>
      </c>
      <c r="P853" s="139">
        <f>HLOOKUP($P$5,KHBH_Chitiet!$G$5:$R$1050,ROW(KH_DTBH_Chitiet!F853)-4,0)</f>
        <v>0</v>
      </c>
      <c r="Q853" s="139">
        <f>IFERROR(VLOOKUP(B853,DM_HHDV!$B$5:$K$1050,8,0)*KH_DTBH_Chitiet!P853,0)</f>
        <v>0</v>
      </c>
      <c r="R853" s="139">
        <f>IFERROR(VLOOKUP(B853,DM_HHDV!$B$5:$K$1050,9,0)*KH_DTBH_Chitiet!P853,0)</f>
        <v>0</v>
      </c>
      <c r="S853" s="139">
        <f>IFERROR(VLOOKUP(B853,DM_HHDV!$B$5:$K$1050,10,0)*KH_DTBH_Chitiet!P853,0)</f>
        <v>0</v>
      </c>
      <c r="T853" s="139">
        <f>HLOOKUP($T$5,KHBH_Chitiet!$G$5:$R$1050,ROW(KH_DTBH_Chitiet!F853)-4,0)</f>
        <v>0</v>
      </c>
      <c r="U853" s="139">
        <f>IFERROR(VLOOKUP(B853,DM_HHDV!$B$5:$K$1050,8,0)*KH_DTBH_Chitiet!T853,0)</f>
        <v>0</v>
      </c>
      <c r="V853" s="139">
        <f>IFERROR(VLOOKUP(B853,DM_HHDV!$B$5:$K$1050,9,0)*KH_DTBH_Chitiet!T853,0)</f>
        <v>0</v>
      </c>
      <c r="W853" s="139">
        <f>IFERROR(VLOOKUP(B853,DM_HHDV!$B$5:$K$1050,10,0)*KH_DTBH_Chitiet!T853,0)</f>
        <v>0</v>
      </c>
      <c r="X853" s="139">
        <f>IFERROR(VLOOKUP(B853,DM_HHDV!$B$5:$K$1050,5,0)*KH_DTBH_Chitiet!T853,0)</f>
        <v>0</v>
      </c>
      <c r="Y853" s="139">
        <f>IFERROR(VLOOKUP(B853,DM_HHDV!$B$5:$K$1050,6,0)*KH_DTBH_Chitiet!T853,0)</f>
        <v>0</v>
      </c>
      <c r="Z853" s="139">
        <f>IFERROR(VLOOKUP(B853,DM_HHDV!$B$5:$K$1050,7,0)*KH_DTBH_Chitiet!T853,0)</f>
        <v>0</v>
      </c>
      <c r="AA853" s="139">
        <f>IFERROR(AVERAGE(KHBH_Chitiet!S853:U853)+AVERAGE(KHBH_Chitiet!V853:X853)+AVERAGE(KHBH_Chitiet!Y853:AA853),0)</f>
        <v>0</v>
      </c>
      <c r="AB853" s="139">
        <f>IFERROR(AVERAGE(KHBH_Chitiet!AB853:AD853)+AVERAGE(KHBH_Chitiet!AE853:AG853)+AVERAGE(KHBH_Chitiet!AH853:AJ853),0)</f>
        <v>0</v>
      </c>
      <c r="AC853" s="139">
        <f>IFERROR(AVERAGE(KHBH_Chitiet!AK853:AM853)+AVERAGE(KHBH_Chitiet!AN854:AP854)+AVERAGE(KHBH_Chitiet!AQ853:AS853),0)</f>
        <v>0</v>
      </c>
      <c r="AD853" s="139">
        <f>IFERROR(AVERAGE(KHBH_Chitiet!AT853:AV853)+AVERAGE(KHBH_Chitiet!AW853:AY853)+AVERAGE(KHBH_Chitiet!AZ853:BB853),0)</f>
        <v>0</v>
      </c>
    </row>
    <row r="854" spans="1:30">
      <c r="A854" s="21">
        <v>849</v>
      </c>
      <c r="B854" s="65">
        <f>KHBH_Chitiet!B854</f>
        <v>0</v>
      </c>
      <c r="C854" s="65">
        <f>KHBH_Chitiet!C854</f>
        <v>0</v>
      </c>
      <c r="D854" s="62">
        <f>IFERROR(VLOOKUP(B854,DM_HHDV!$B$5:$E$1050,3,0),0)</f>
        <v>0</v>
      </c>
      <c r="E854" s="67">
        <f>IFERROR(VLOOKUP(B854,DM_HHDV!$B$5:$E$1050,4,0),0)</f>
        <v>0</v>
      </c>
      <c r="F854" s="65">
        <f>HLOOKUP($F$5,KHBH_Chitiet!$G$5:$R$1050,ROW(KH_DTBH_Chitiet!F854)-4,0)</f>
        <v>0</v>
      </c>
      <c r="G854" s="65">
        <f>IFERROR(VLOOKUP(B854,DM_HHDV!$B$5:$K$1050,8,0)*KH_DTBH_Chitiet!F854,0)</f>
        <v>0</v>
      </c>
      <c r="H854" s="65">
        <f>IFERROR(VLOOKUP(B854,DM_HHDV!$B$5:$K$1050,9,0)*KH_DTBH_Chitiet!F854,0)</f>
        <v>0</v>
      </c>
      <c r="I854" s="65">
        <f>IFERROR(VLOOKUP(B854,DM_HHDV!$B$5:$K$1050,10,0)*KH_DTBH_Chitiet!F854,0)</f>
        <v>0</v>
      </c>
      <c r="J854" s="65">
        <f>IFERROR(AVERAGE(KHBH_Chitiet!BC854:BE854)+AVERAGE(KHBH_Chitiet!BF854:BH854)+AVERAGE(KHBH_Chitiet!BI854:BK854),0)</f>
        <v>0</v>
      </c>
      <c r="K854" s="65">
        <f>IFERROR(AVERAGE(KHBH_Chitiet!BL854:BN854)+AVERAGE(KHBH_Chitiet!BO854:BQ854)+AVERAGE(KHBH_Chitiet!BR854:BT854),0)</f>
        <v>0</v>
      </c>
      <c r="L854" s="65">
        <f>IFERROR(AVERAGE(KHBH_Chitiet!BU854:BW854)+AVERAGE(KHBH_Chitiet!BX854:BZ854)+AVERAGE(KHBH_Chitiet!CA854:CC854),0)</f>
        <v>0</v>
      </c>
      <c r="M854" s="65">
        <f>IFERROR(AVERAGE(KHBH_Chitiet!CD854:CF854)+AVERAGE(KHBH_Chitiet!CG854:CI854)+AVERAGE(KHBH_Chitiet!CJ854:CL854),0)</f>
        <v>0</v>
      </c>
      <c r="N854" s="65">
        <f t="shared" si="14"/>
        <v>0</v>
      </c>
      <c r="P854" s="139">
        <f>HLOOKUP($P$5,KHBH_Chitiet!$G$5:$R$1050,ROW(KH_DTBH_Chitiet!F854)-4,0)</f>
        <v>0</v>
      </c>
      <c r="Q854" s="139">
        <f>IFERROR(VLOOKUP(B854,DM_HHDV!$B$5:$K$1050,8,0)*KH_DTBH_Chitiet!P854,0)</f>
        <v>0</v>
      </c>
      <c r="R854" s="139">
        <f>IFERROR(VLOOKUP(B854,DM_HHDV!$B$5:$K$1050,9,0)*KH_DTBH_Chitiet!P854,0)</f>
        <v>0</v>
      </c>
      <c r="S854" s="139">
        <f>IFERROR(VLOOKUP(B854,DM_HHDV!$B$5:$K$1050,10,0)*KH_DTBH_Chitiet!P854,0)</f>
        <v>0</v>
      </c>
      <c r="T854" s="139">
        <f>HLOOKUP($T$5,KHBH_Chitiet!$G$5:$R$1050,ROW(KH_DTBH_Chitiet!F854)-4,0)</f>
        <v>0</v>
      </c>
      <c r="U854" s="139">
        <f>IFERROR(VLOOKUP(B854,DM_HHDV!$B$5:$K$1050,8,0)*KH_DTBH_Chitiet!T854,0)</f>
        <v>0</v>
      </c>
      <c r="V854" s="139">
        <f>IFERROR(VLOOKUP(B854,DM_HHDV!$B$5:$K$1050,9,0)*KH_DTBH_Chitiet!T854,0)</f>
        <v>0</v>
      </c>
      <c r="W854" s="139">
        <f>IFERROR(VLOOKUP(B854,DM_HHDV!$B$5:$K$1050,10,0)*KH_DTBH_Chitiet!T854,0)</f>
        <v>0</v>
      </c>
      <c r="X854" s="139">
        <f>IFERROR(VLOOKUP(B854,DM_HHDV!$B$5:$K$1050,5,0)*KH_DTBH_Chitiet!T854,0)</f>
        <v>0</v>
      </c>
      <c r="Y854" s="139">
        <f>IFERROR(VLOOKUP(B854,DM_HHDV!$B$5:$K$1050,6,0)*KH_DTBH_Chitiet!T854,0)</f>
        <v>0</v>
      </c>
      <c r="Z854" s="139">
        <f>IFERROR(VLOOKUP(B854,DM_HHDV!$B$5:$K$1050,7,0)*KH_DTBH_Chitiet!T854,0)</f>
        <v>0</v>
      </c>
      <c r="AA854" s="139">
        <f>IFERROR(AVERAGE(KHBH_Chitiet!S854:U854)+AVERAGE(KHBH_Chitiet!V854:X854)+AVERAGE(KHBH_Chitiet!Y854:AA854),0)</f>
        <v>0</v>
      </c>
      <c r="AB854" s="139">
        <f>IFERROR(AVERAGE(KHBH_Chitiet!AB854:AD854)+AVERAGE(KHBH_Chitiet!AE854:AG854)+AVERAGE(KHBH_Chitiet!AH854:AJ854),0)</f>
        <v>0</v>
      </c>
      <c r="AC854" s="139">
        <f>IFERROR(AVERAGE(KHBH_Chitiet!AK854:AM854)+AVERAGE(KHBH_Chitiet!AN855:AP855)+AVERAGE(KHBH_Chitiet!AQ854:AS854),0)</f>
        <v>0</v>
      </c>
      <c r="AD854" s="139">
        <f>IFERROR(AVERAGE(KHBH_Chitiet!AT854:AV854)+AVERAGE(KHBH_Chitiet!AW854:AY854)+AVERAGE(KHBH_Chitiet!AZ854:BB854),0)</f>
        <v>0</v>
      </c>
    </row>
    <row r="855" spans="1:30">
      <c r="A855" s="21">
        <v>850</v>
      </c>
      <c r="B855" s="65">
        <f>KHBH_Chitiet!B855</f>
        <v>0</v>
      </c>
      <c r="C855" s="65">
        <f>KHBH_Chitiet!C855</f>
        <v>0</v>
      </c>
      <c r="D855" s="62">
        <f>IFERROR(VLOOKUP(B855,DM_HHDV!$B$5:$E$1050,3,0),0)</f>
        <v>0</v>
      </c>
      <c r="E855" s="67">
        <f>IFERROR(VLOOKUP(B855,DM_HHDV!$B$5:$E$1050,4,0),0)</f>
        <v>0</v>
      </c>
      <c r="F855" s="65">
        <f>HLOOKUP($F$5,KHBH_Chitiet!$G$5:$R$1050,ROW(KH_DTBH_Chitiet!F855)-4,0)</f>
        <v>0</v>
      </c>
      <c r="G855" s="65">
        <f>IFERROR(VLOOKUP(B855,DM_HHDV!$B$5:$K$1050,8,0)*KH_DTBH_Chitiet!F855,0)</f>
        <v>0</v>
      </c>
      <c r="H855" s="65">
        <f>IFERROR(VLOOKUP(B855,DM_HHDV!$B$5:$K$1050,9,0)*KH_DTBH_Chitiet!F855,0)</f>
        <v>0</v>
      </c>
      <c r="I855" s="65">
        <f>IFERROR(VLOOKUP(B855,DM_HHDV!$B$5:$K$1050,10,0)*KH_DTBH_Chitiet!F855,0)</f>
        <v>0</v>
      </c>
      <c r="J855" s="65">
        <f>IFERROR(AVERAGE(KHBH_Chitiet!BC855:BE855)+AVERAGE(KHBH_Chitiet!BF855:BH855)+AVERAGE(KHBH_Chitiet!BI855:BK855),0)</f>
        <v>0</v>
      </c>
      <c r="K855" s="65">
        <f>IFERROR(AVERAGE(KHBH_Chitiet!BL855:BN855)+AVERAGE(KHBH_Chitiet!BO855:BQ855)+AVERAGE(KHBH_Chitiet!BR855:BT855),0)</f>
        <v>0</v>
      </c>
      <c r="L855" s="65">
        <f>IFERROR(AVERAGE(KHBH_Chitiet!BU855:BW855)+AVERAGE(KHBH_Chitiet!BX855:BZ855)+AVERAGE(KHBH_Chitiet!CA855:CC855),0)</f>
        <v>0</v>
      </c>
      <c r="M855" s="65">
        <f>IFERROR(AVERAGE(KHBH_Chitiet!CD855:CF855)+AVERAGE(KHBH_Chitiet!CG855:CI855)+AVERAGE(KHBH_Chitiet!CJ855:CL855),0)</f>
        <v>0</v>
      </c>
      <c r="N855" s="65">
        <f t="shared" si="14"/>
        <v>0</v>
      </c>
      <c r="P855" s="139">
        <f>HLOOKUP($P$5,KHBH_Chitiet!$G$5:$R$1050,ROW(KH_DTBH_Chitiet!F855)-4,0)</f>
        <v>0</v>
      </c>
      <c r="Q855" s="139">
        <f>IFERROR(VLOOKUP(B855,DM_HHDV!$B$5:$K$1050,8,0)*KH_DTBH_Chitiet!P855,0)</f>
        <v>0</v>
      </c>
      <c r="R855" s="139">
        <f>IFERROR(VLOOKUP(B855,DM_HHDV!$B$5:$K$1050,9,0)*KH_DTBH_Chitiet!P855,0)</f>
        <v>0</v>
      </c>
      <c r="S855" s="139">
        <f>IFERROR(VLOOKUP(B855,DM_HHDV!$B$5:$K$1050,10,0)*KH_DTBH_Chitiet!P855,0)</f>
        <v>0</v>
      </c>
      <c r="T855" s="139">
        <f>HLOOKUP($T$5,KHBH_Chitiet!$G$5:$R$1050,ROW(KH_DTBH_Chitiet!F855)-4,0)</f>
        <v>0</v>
      </c>
      <c r="U855" s="139">
        <f>IFERROR(VLOOKUP(B855,DM_HHDV!$B$5:$K$1050,8,0)*KH_DTBH_Chitiet!T855,0)</f>
        <v>0</v>
      </c>
      <c r="V855" s="139">
        <f>IFERROR(VLOOKUP(B855,DM_HHDV!$B$5:$K$1050,9,0)*KH_DTBH_Chitiet!T855,0)</f>
        <v>0</v>
      </c>
      <c r="W855" s="139">
        <f>IFERROR(VLOOKUP(B855,DM_HHDV!$B$5:$K$1050,10,0)*KH_DTBH_Chitiet!T855,0)</f>
        <v>0</v>
      </c>
      <c r="X855" s="139">
        <f>IFERROR(VLOOKUP(B855,DM_HHDV!$B$5:$K$1050,5,0)*KH_DTBH_Chitiet!T855,0)</f>
        <v>0</v>
      </c>
      <c r="Y855" s="139">
        <f>IFERROR(VLOOKUP(B855,DM_HHDV!$B$5:$K$1050,6,0)*KH_DTBH_Chitiet!T855,0)</f>
        <v>0</v>
      </c>
      <c r="Z855" s="139">
        <f>IFERROR(VLOOKUP(B855,DM_HHDV!$B$5:$K$1050,7,0)*KH_DTBH_Chitiet!T855,0)</f>
        <v>0</v>
      </c>
      <c r="AA855" s="139">
        <f>IFERROR(AVERAGE(KHBH_Chitiet!S855:U855)+AVERAGE(KHBH_Chitiet!V855:X855)+AVERAGE(KHBH_Chitiet!Y855:AA855),0)</f>
        <v>0</v>
      </c>
      <c r="AB855" s="139">
        <f>IFERROR(AVERAGE(KHBH_Chitiet!AB855:AD855)+AVERAGE(KHBH_Chitiet!AE855:AG855)+AVERAGE(KHBH_Chitiet!AH855:AJ855),0)</f>
        <v>0</v>
      </c>
      <c r="AC855" s="139">
        <f>IFERROR(AVERAGE(KHBH_Chitiet!AK855:AM855)+AVERAGE(KHBH_Chitiet!AN856:AP856)+AVERAGE(KHBH_Chitiet!AQ855:AS855),0)</f>
        <v>0</v>
      </c>
      <c r="AD855" s="139">
        <f>IFERROR(AVERAGE(KHBH_Chitiet!AT855:AV855)+AVERAGE(KHBH_Chitiet!AW855:AY855)+AVERAGE(KHBH_Chitiet!AZ855:BB855),0)</f>
        <v>0</v>
      </c>
    </row>
    <row r="856" spans="1:30">
      <c r="A856" s="21">
        <v>851</v>
      </c>
      <c r="B856" s="65">
        <f>KHBH_Chitiet!B856</f>
        <v>0</v>
      </c>
      <c r="C856" s="65">
        <f>KHBH_Chitiet!C856</f>
        <v>0</v>
      </c>
      <c r="D856" s="62">
        <f>IFERROR(VLOOKUP(B856,DM_HHDV!$B$5:$E$1050,3,0),0)</f>
        <v>0</v>
      </c>
      <c r="E856" s="67">
        <f>IFERROR(VLOOKUP(B856,DM_HHDV!$B$5:$E$1050,4,0),0)</f>
        <v>0</v>
      </c>
      <c r="F856" s="65">
        <f>HLOOKUP($F$5,KHBH_Chitiet!$G$5:$R$1050,ROW(KH_DTBH_Chitiet!F856)-4,0)</f>
        <v>0</v>
      </c>
      <c r="G856" s="65">
        <f>IFERROR(VLOOKUP(B856,DM_HHDV!$B$5:$K$1050,8,0)*KH_DTBH_Chitiet!F856,0)</f>
        <v>0</v>
      </c>
      <c r="H856" s="65">
        <f>IFERROR(VLOOKUP(B856,DM_HHDV!$B$5:$K$1050,9,0)*KH_DTBH_Chitiet!F856,0)</f>
        <v>0</v>
      </c>
      <c r="I856" s="65">
        <f>IFERROR(VLOOKUP(B856,DM_HHDV!$B$5:$K$1050,10,0)*KH_DTBH_Chitiet!F856,0)</f>
        <v>0</v>
      </c>
      <c r="J856" s="65">
        <f>IFERROR(AVERAGE(KHBH_Chitiet!BC856:BE856)+AVERAGE(KHBH_Chitiet!BF856:BH856)+AVERAGE(KHBH_Chitiet!BI856:BK856),0)</f>
        <v>0</v>
      </c>
      <c r="K856" s="65">
        <f>IFERROR(AVERAGE(KHBH_Chitiet!BL856:BN856)+AVERAGE(KHBH_Chitiet!BO856:BQ856)+AVERAGE(KHBH_Chitiet!BR856:BT856),0)</f>
        <v>0</v>
      </c>
      <c r="L856" s="65">
        <f>IFERROR(AVERAGE(KHBH_Chitiet!BU856:BW856)+AVERAGE(KHBH_Chitiet!BX856:BZ856)+AVERAGE(KHBH_Chitiet!CA856:CC856),0)</f>
        <v>0</v>
      </c>
      <c r="M856" s="65">
        <f>IFERROR(AVERAGE(KHBH_Chitiet!CD856:CF856)+AVERAGE(KHBH_Chitiet!CG856:CI856)+AVERAGE(KHBH_Chitiet!CJ856:CL856),0)</f>
        <v>0</v>
      </c>
      <c r="N856" s="65">
        <f t="shared" si="14"/>
        <v>0</v>
      </c>
      <c r="P856" s="139">
        <f>HLOOKUP($P$5,KHBH_Chitiet!$G$5:$R$1050,ROW(KH_DTBH_Chitiet!F856)-4,0)</f>
        <v>0</v>
      </c>
      <c r="Q856" s="139">
        <f>IFERROR(VLOOKUP(B856,DM_HHDV!$B$5:$K$1050,8,0)*KH_DTBH_Chitiet!P856,0)</f>
        <v>0</v>
      </c>
      <c r="R856" s="139">
        <f>IFERROR(VLOOKUP(B856,DM_HHDV!$B$5:$K$1050,9,0)*KH_DTBH_Chitiet!P856,0)</f>
        <v>0</v>
      </c>
      <c r="S856" s="139">
        <f>IFERROR(VLOOKUP(B856,DM_HHDV!$B$5:$K$1050,10,0)*KH_DTBH_Chitiet!P856,0)</f>
        <v>0</v>
      </c>
      <c r="T856" s="139">
        <f>HLOOKUP($T$5,KHBH_Chitiet!$G$5:$R$1050,ROW(KH_DTBH_Chitiet!F856)-4,0)</f>
        <v>0</v>
      </c>
      <c r="U856" s="139">
        <f>IFERROR(VLOOKUP(B856,DM_HHDV!$B$5:$K$1050,8,0)*KH_DTBH_Chitiet!T856,0)</f>
        <v>0</v>
      </c>
      <c r="V856" s="139">
        <f>IFERROR(VLOOKUP(B856,DM_HHDV!$B$5:$K$1050,9,0)*KH_DTBH_Chitiet!T856,0)</f>
        <v>0</v>
      </c>
      <c r="W856" s="139">
        <f>IFERROR(VLOOKUP(B856,DM_HHDV!$B$5:$K$1050,10,0)*KH_DTBH_Chitiet!T856,0)</f>
        <v>0</v>
      </c>
      <c r="X856" s="139">
        <f>IFERROR(VLOOKUP(B856,DM_HHDV!$B$5:$K$1050,5,0)*KH_DTBH_Chitiet!T856,0)</f>
        <v>0</v>
      </c>
      <c r="Y856" s="139">
        <f>IFERROR(VLOOKUP(B856,DM_HHDV!$B$5:$K$1050,6,0)*KH_DTBH_Chitiet!T856,0)</f>
        <v>0</v>
      </c>
      <c r="Z856" s="139">
        <f>IFERROR(VLOOKUP(B856,DM_HHDV!$B$5:$K$1050,7,0)*KH_DTBH_Chitiet!T856,0)</f>
        <v>0</v>
      </c>
      <c r="AA856" s="139">
        <f>IFERROR(AVERAGE(KHBH_Chitiet!S856:U856)+AVERAGE(KHBH_Chitiet!V856:X856)+AVERAGE(KHBH_Chitiet!Y856:AA856),0)</f>
        <v>0</v>
      </c>
      <c r="AB856" s="139">
        <f>IFERROR(AVERAGE(KHBH_Chitiet!AB856:AD856)+AVERAGE(KHBH_Chitiet!AE856:AG856)+AVERAGE(KHBH_Chitiet!AH856:AJ856),0)</f>
        <v>0</v>
      </c>
      <c r="AC856" s="139">
        <f>IFERROR(AVERAGE(KHBH_Chitiet!AK856:AM856)+AVERAGE(KHBH_Chitiet!AN857:AP857)+AVERAGE(KHBH_Chitiet!AQ856:AS856),0)</f>
        <v>0</v>
      </c>
      <c r="AD856" s="139">
        <f>IFERROR(AVERAGE(KHBH_Chitiet!AT856:AV856)+AVERAGE(KHBH_Chitiet!AW856:AY856)+AVERAGE(KHBH_Chitiet!AZ856:BB856),0)</f>
        <v>0</v>
      </c>
    </row>
    <row r="857" spans="1:30">
      <c r="A857" s="21">
        <v>852</v>
      </c>
      <c r="B857" s="65">
        <f>KHBH_Chitiet!B857</f>
        <v>0</v>
      </c>
      <c r="C857" s="65">
        <f>KHBH_Chitiet!C857</f>
        <v>0</v>
      </c>
      <c r="D857" s="62">
        <f>IFERROR(VLOOKUP(B857,DM_HHDV!$B$5:$E$1050,3,0),0)</f>
        <v>0</v>
      </c>
      <c r="E857" s="67">
        <f>IFERROR(VLOOKUP(B857,DM_HHDV!$B$5:$E$1050,4,0),0)</f>
        <v>0</v>
      </c>
      <c r="F857" s="65">
        <f>HLOOKUP($F$5,KHBH_Chitiet!$G$5:$R$1050,ROW(KH_DTBH_Chitiet!F857)-4,0)</f>
        <v>0</v>
      </c>
      <c r="G857" s="65">
        <f>IFERROR(VLOOKUP(B857,DM_HHDV!$B$5:$K$1050,8,0)*KH_DTBH_Chitiet!F857,0)</f>
        <v>0</v>
      </c>
      <c r="H857" s="65">
        <f>IFERROR(VLOOKUP(B857,DM_HHDV!$B$5:$K$1050,9,0)*KH_DTBH_Chitiet!F857,0)</f>
        <v>0</v>
      </c>
      <c r="I857" s="65">
        <f>IFERROR(VLOOKUP(B857,DM_HHDV!$B$5:$K$1050,10,0)*KH_DTBH_Chitiet!F857,0)</f>
        <v>0</v>
      </c>
      <c r="J857" s="65">
        <f>IFERROR(AVERAGE(KHBH_Chitiet!BC857:BE857)+AVERAGE(KHBH_Chitiet!BF857:BH857)+AVERAGE(KHBH_Chitiet!BI857:BK857),0)</f>
        <v>0</v>
      </c>
      <c r="K857" s="65">
        <f>IFERROR(AVERAGE(KHBH_Chitiet!BL857:BN857)+AVERAGE(KHBH_Chitiet!BO857:BQ857)+AVERAGE(KHBH_Chitiet!BR857:BT857),0)</f>
        <v>0</v>
      </c>
      <c r="L857" s="65">
        <f>IFERROR(AVERAGE(KHBH_Chitiet!BU857:BW857)+AVERAGE(KHBH_Chitiet!BX857:BZ857)+AVERAGE(KHBH_Chitiet!CA857:CC857),0)</f>
        <v>0</v>
      </c>
      <c r="M857" s="65">
        <f>IFERROR(AVERAGE(KHBH_Chitiet!CD857:CF857)+AVERAGE(KHBH_Chitiet!CG857:CI857)+AVERAGE(KHBH_Chitiet!CJ857:CL857),0)</f>
        <v>0</v>
      </c>
      <c r="N857" s="65">
        <f t="shared" si="14"/>
        <v>0</v>
      </c>
      <c r="P857" s="139">
        <f>HLOOKUP($P$5,KHBH_Chitiet!$G$5:$R$1050,ROW(KH_DTBH_Chitiet!F857)-4,0)</f>
        <v>0</v>
      </c>
      <c r="Q857" s="139">
        <f>IFERROR(VLOOKUP(B857,DM_HHDV!$B$5:$K$1050,8,0)*KH_DTBH_Chitiet!P857,0)</f>
        <v>0</v>
      </c>
      <c r="R857" s="139">
        <f>IFERROR(VLOOKUP(B857,DM_HHDV!$B$5:$K$1050,9,0)*KH_DTBH_Chitiet!P857,0)</f>
        <v>0</v>
      </c>
      <c r="S857" s="139">
        <f>IFERROR(VLOOKUP(B857,DM_HHDV!$B$5:$K$1050,10,0)*KH_DTBH_Chitiet!P857,0)</f>
        <v>0</v>
      </c>
      <c r="T857" s="139">
        <f>HLOOKUP($T$5,KHBH_Chitiet!$G$5:$R$1050,ROW(KH_DTBH_Chitiet!F857)-4,0)</f>
        <v>0</v>
      </c>
      <c r="U857" s="139">
        <f>IFERROR(VLOOKUP(B857,DM_HHDV!$B$5:$K$1050,8,0)*KH_DTBH_Chitiet!T857,0)</f>
        <v>0</v>
      </c>
      <c r="V857" s="139">
        <f>IFERROR(VLOOKUP(B857,DM_HHDV!$B$5:$K$1050,9,0)*KH_DTBH_Chitiet!T857,0)</f>
        <v>0</v>
      </c>
      <c r="W857" s="139">
        <f>IFERROR(VLOOKUP(B857,DM_HHDV!$B$5:$K$1050,10,0)*KH_DTBH_Chitiet!T857,0)</f>
        <v>0</v>
      </c>
      <c r="X857" s="139">
        <f>IFERROR(VLOOKUP(B857,DM_HHDV!$B$5:$K$1050,5,0)*KH_DTBH_Chitiet!T857,0)</f>
        <v>0</v>
      </c>
      <c r="Y857" s="139">
        <f>IFERROR(VLOOKUP(B857,DM_HHDV!$B$5:$K$1050,6,0)*KH_DTBH_Chitiet!T857,0)</f>
        <v>0</v>
      </c>
      <c r="Z857" s="139">
        <f>IFERROR(VLOOKUP(B857,DM_HHDV!$B$5:$K$1050,7,0)*KH_DTBH_Chitiet!T857,0)</f>
        <v>0</v>
      </c>
      <c r="AA857" s="139">
        <f>IFERROR(AVERAGE(KHBH_Chitiet!S857:U857)+AVERAGE(KHBH_Chitiet!V857:X857)+AVERAGE(KHBH_Chitiet!Y857:AA857),0)</f>
        <v>0</v>
      </c>
      <c r="AB857" s="139">
        <f>IFERROR(AVERAGE(KHBH_Chitiet!AB857:AD857)+AVERAGE(KHBH_Chitiet!AE857:AG857)+AVERAGE(KHBH_Chitiet!AH857:AJ857),0)</f>
        <v>0</v>
      </c>
      <c r="AC857" s="139">
        <f>IFERROR(AVERAGE(KHBH_Chitiet!AK857:AM857)+AVERAGE(KHBH_Chitiet!AN858:AP858)+AVERAGE(KHBH_Chitiet!AQ857:AS857),0)</f>
        <v>0</v>
      </c>
      <c r="AD857" s="139">
        <f>IFERROR(AVERAGE(KHBH_Chitiet!AT857:AV857)+AVERAGE(KHBH_Chitiet!AW857:AY857)+AVERAGE(KHBH_Chitiet!AZ857:BB857),0)</f>
        <v>0</v>
      </c>
    </row>
    <row r="858" spans="1:30">
      <c r="A858" s="21">
        <v>853</v>
      </c>
      <c r="B858" s="65">
        <f>KHBH_Chitiet!B858</f>
        <v>0</v>
      </c>
      <c r="C858" s="65">
        <f>KHBH_Chitiet!C858</f>
        <v>0</v>
      </c>
      <c r="D858" s="62">
        <f>IFERROR(VLOOKUP(B858,DM_HHDV!$B$5:$E$1050,3,0),0)</f>
        <v>0</v>
      </c>
      <c r="E858" s="67">
        <f>IFERROR(VLOOKUP(B858,DM_HHDV!$B$5:$E$1050,4,0),0)</f>
        <v>0</v>
      </c>
      <c r="F858" s="65">
        <f>HLOOKUP($F$5,KHBH_Chitiet!$G$5:$R$1050,ROW(KH_DTBH_Chitiet!F858)-4,0)</f>
        <v>0</v>
      </c>
      <c r="G858" s="65">
        <f>IFERROR(VLOOKUP(B858,DM_HHDV!$B$5:$K$1050,8,0)*KH_DTBH_Chitiet!F858,0)</f>
        <v>0</v>
      </c>
      <c r="H858" s="65">
        <f>IFERROR(VLOOKUP(B858,DM_HHDV!$B$5:$K$1050,9,0)*KH_DTBH_Chitiet!F858,0)</f>
        <v>0</v>
      </c>
      <c r="I858" s="65">
        <f>IFERROR(VLOOKUP(B858,DM_HHDV!$B$5:$K$1050,10,0)*KH_DTBH_Chitiet!F858,0)</f>
        <v>0</v>
      </c>
      <c r="J858" s="65">
        <f>IFERROR(AVERAGE(KHBH_Chitiet!BC858:BE858)+AVERAGE(KHBH_Chitiet!BF858:BH858)+AVERAGE(KHBH_Chitiet!BI858:BK858),0)</f>
        <v>0</v>
      </c>
      <c r="K858" s="65">
        <f>IFERROR(AVERAGE(KHBH_Chitiet!BL858:BN858)+AVERAGE(KHBH_Chitiet!BO858:BQ858)+AVERAGE(KHBH_Chitiet!BR858:BT858),0)</f>
        <v>0</v>
      </c>
      <c r="L858" s="65">
        <f>IFERROR(AVERAGE(KHBH_Chitiet!BU858:BW858)+AVERAGE(KHBH_Chitiet!BX858:BZ858)+AVERAGE(KHBH_Chitiet!CA858:CC858),0)</f>
        <v>0</v>
      </c>
      <c r="M858" s="65">
        <f>IFERROR(AVERAGE(KHBH_Chitiet!CD858:CF858)+AVERAGE(KHBH_Chitiet!CG858:CI858)+AVERAGE(KHBH_Chitiet!CJ858:CL858),0)</f>
        <v>0</v>
      </c>
      <c r="N858" s="65">
        <f t="shared" si="14"/>
        <v>0</v>
      </c>
      <c r="P858" s="139">
        <f>HLOOKUP($P$5,KHBH_Chitiet!$G$5:$R$1050,ROW(KH_DTBH_Chitiet!F858)-4,0)</f>
        <v>0</v>
      </c>
      <c r="Q858" s="139">
        <f>IFERROR(VLOOKUP(B858,DM_HHDV!$B$5:$K$1050,8,0)*KH_DTBH_Chitiet!P858,0)</f>
        <v>0</v>
      </c>
      <c r="R858" s="139">
        <f>IFERROR(VLOOKUP(B858,DM_HHDV!$B$5:$K$1050,9,0)*KH_DTBH_Chitiet!P858,0)</f>
        <v>0</v>
      </c>
      <c r="S858" s="139">
        <f>IFERROR(VLOOKUP(B858,DM_HHDV!$B$5:$K$1050,10,0)*KH_DTBH_Chitiet!P858,0)</f>
        <v>0</v>
      </c>
      <c r="T858" s="139">
        <f>HLOOKUP($T$5,KHBH_Chitiet!$G$5:$R$1050,ROW(KH_DTBH_Chitiet!F858)-4,0)</f>
        <v>0</v>
      </c>
      <c r="U858" s="139">
        <f>IFERROR(VLOOKUP(B858,DM_HHDV!$B$5:$K$1050,8,0)*KH_DTBH_Chitiet!T858,0)</f>
        <v>0</v>
      </c>
      <c r="V858" s="139">
        <f>IFERROR(VLOOKUP(B858,DM_HHDV!$B$5:$K$1050,9,0)*KH_DTBH_Chitiet!T858,0)</f>
        <v>0</v>
      </c>
      <c r="W858" s="139">
        <f>IFERROR(VLOOKUP(B858,DM_HHDV!$B$5:$K$1050,10,0)*KH_DTBH_Chitiet!T858,0)</f>
        <v>0</v>
      </c>
      <c r="X858" s="139">
        <f>IFERROR(VLOOKUP(B858,DM_HHDV!$B$5:$K$1050,5,0)*KH_DTBH_Chitiet!T858,0)</f>
        <v>0</v>
      </c>
      <c r="Y858" s="139">
        <f>IFERROR(VLOOKUP(B858,DM_HHDV!$B$5:$K$1050,6,0)*KH_DTBH_Chitiet!T858,0)</f>
        <v>0</v>
      </c>
      <c r="Z858" s="139">
        <f>IFERROR(VLOOKUP(B858,DM_HHDV!$B$5:$K$1050,7,0)*KH_DTBH_Chitiet!T858,0)</f>
        <v>0</v>
      </c>
      <c r="AA858" s="139">
        <f>IFERROR(AVERAGE(KHBH_Chitiet!S858:U858)+AVERAGE(KHBH_Chitiet!V858:X858)+AVERAGE(KHBH_Chitiet!Y858:AA858),0)</f>
        <v>0</v>
      </c>
      <c r="AB858" s="139">
        <f>IFERROR(AVERAGE(KHBH_Chitiet!AB858:AD858)+AVERAGE(KHBH_Chitiet!AE858:AG858)+AVERAGE(KHBH_Chitiet!AH858:AJ858),0)</f>
        <v>0</v>
      </c>
      <c r="AC858" s="139">
        <f>IFERROR(AVERAGE(KHBH_Chitiet!AK858:AM858)+AVERAGE(KHBH_Chitiet!AN859:AP859)+AVERAGE(KHBH_Chitiet!AQ858:AS858),0)</f>
        <v>0</v>
      </c>
      <c r="AD858" s="139">
        <f>IFERROR(AVERAGE(KHBH_Chitiet!AT858:AV858)+AVERAGE(KHBH_Chitiet!AW858:AY858)+AVERAGE(KHBH_Chitiet!AZ858:BB858),0)</f>
        <v>0</v>
      </c>
    </row>
    <row r="859" spans="1:30">
      <c r="A859" s="21">
        <v>854</v>
      </c>
      <c r="B859" s="65">
        <f>KHBH_Chitiet!B859</f>
        <v>0</v>
      </c>
      <c r="C859" s="65">
        <f>KHBH_Chitiet!C859</f>
        <v>0</v>
      </c>
      <c r="D859" s="62">
        <f>IFERROR(VLOOKUP(B859,DM_HHDV!$B$5:$E$1050,3,0),0)</f>
        <v>0</v>
      </c>
      <c r="E859" s="67">
        <f>IFERROR(VLOOKUP(B859,DM_HHDV!$B$5:$E$1050,4,0),0)</f>
        <v>0</v>
      </c>
      <c r="F859" s="65">
        <f>HLOOKUP($F$5,KHBH_Chitiet!$G$5:$R$1050,ROW(KH_DTBH_Chitiet!F859)-4,0)</f>
        <v>0</v>
      </c>
      <c r="G859" s="65">
        <f>IFERROR(VLOOKUP(B859,DM_HHDV!$B$5:$K$1050,8,0)*KH_DTBH_Chitiet!F859,0)</f>
        <v>0</v>
      </c>
      <c r="H859" s="65">
        <f>IFERROR(VLOOKUP(B859,DM_HHDV!$B$5:$K$1050,9,0)*KH_DTBH_Chitiet!F859,0)</f>
        <v>0</v>
      </c>
      <c r="I859" s="65">
        <f>IFERROR(VLOOKUP(B859,DM_HHDV!$B$5:$K$1050,10,0)*KH_DTBH_Chitiet!F859,0)</f>
        <v>0</v>
      </c>
      <c r="J859" s="65">
        <f>IFERROR(AVERAGE(KHBH_Chitiet!BC859:BE859)+AVERAGE(KHBH_Chitiet!BF859:BH859)+AVERAGE(KHBH_Chitiet!BI859:BK859),0)</f>
        <v>0</v>
      </c>
      <c r="K859" s="65">
        <f>IFERROR(AVERAGE(KHBH_Chitiet!BL859:BN859)+AVERAGE(KHBH_Chitiet!BO859:BQ859)+AVERAGE(KHBH_Chitiet!BR859:BT859),0)</f>
        <v>0</v>
      </c>
      <c r="L859" s="65">
        <f>IFERROR(AVERAGE(KHBH_Chitiet!BU859:BW859)+AVERAGE(KHBH_Chitiet!BX859:BZ859)+AVERAGE(KHBH_Chitiet!CA859:CC859),0)</f>
        <v>0</v>
      </c>
      <c r="M859" s="65">
        <f>IFERROR(AVERAGE(KHBH_Chitiet!CD859:CF859)+AVERAGE(KHBH_Chitiet!CG859:CI859)+AVERAGE(KHBH_Chitiet!CJ859:CL859),0)</f>
        <v>0</v>
      </c>
      <c r="N859" s="65">
        <f t="shared" si="14"/>
        <v>0</v>
      </c>
      <c r="P859" s="139">
        <f>HLOOKUP($P$5,KHBH_Chitiet!$G$5:$R$1050,ROW(KH_DTBH_Chitiet!F859)-4,0)</f>
        <v>0</v>
      </c>
      <c r="Q859" s="139">
        <f>IFERROR(VLOOKUP(B859,DM_HHDV!$B$5:$K$1050,8,0)*KH_DTBH_Chitiet!P859,0)</f>
        <v>0</v>
      </c>
      <c r="R859" s="139">
        <f>IFERROR(VLOOKUP(B859,DM_HHDV!$B$5:$K$1050,9,0)*KH_DTBH_Chitiet!P859,0)</f>
        <v>0</v>
      </c>
      <c r="S859" s="139">
        <f>IFERROR(VLOOKUP(B859,DM_HHDV!$B$5:$K$1050,10,0)*KH_DTBH_Chitiet!P859,0)</f>
        <v>0</v>
      </c>
      <c r="T859" s="139">
        <f>HLOOKUP($T$5,KHBH_Chitiet!$G$5:$R$1050,ROW(KH_DTBH_Chitiet!F859)-4,0)</f>
        <v>0</v>
      </c>
      <c r="U859" s="139">
        <f>IFERROR(VLOOKUP(B859,DM_HHDV!$B$5:$K$1050,8,0)*KH_DTBH_Chitiet!T859,0)</f>
        <v>0</v>
      </c>
      <c r="V859" s="139">
        <f>IFERROR(VLOOKUP(B859,DM_HHDV!$B$5:$K$1050,9,0)*KH_DTBH_Chitiet!T859,0)</f>
        <v>0</v>
      </c>
      <c r="W859" s="139">
        <f>IFERROR(VLOOKUP(B859,DM_HHDV!$B$5:$K$1050,10,0)*KH_DTBH_Chitiet!T859,0)</f>
        <v>0</v>
      </c>
      <c r="X859" s="139">
        <f>IFERROR(VLOOKUP(B859,DM_HHDV!$B$5:$K$1050,5,0)*KH_DTBH_Chitiet!T859,0)</f>
        <v>0</v>
      </c>
      <c r="Y859" s="139">
        <f>IFERROR(VLOOKUP(B859,DM_HHDV!$B$5:$K$1050,6,0)*KH_DTBH_Chitiet!T859,0)</f>
        <v>0</v>
      </c>
      <c r="Z859" s="139">
        <f>IFERROR(VLOOKUP(B859,DM_HHDV!$B$5:$K$1050,7,0)*KH_DTBH_Chitiet!T859,0)</f>
        <v>0</v>
      </c>
      <c r="AA859" s="139">
        <f>IFERROR(AVERAGE(KHBH_Chitiet!S859:U859)+AVERAGE(KHBH_Chitiet!V859:X859)+AVERAGE(KHBH_Chitiet!Y859:AA859),0)</f>
        <v>0</v>
      </c>
      <c r="AB859" s="139">
        <f>IFERROR(AVERAGE(KHBH_Chitiet!AB859:AD859)+AVERAGE(KHBH_Chitiet!AE859:AG859)+AVERAGE(KHBH_Chitiet!AH859:AJ859),0)</f>
        <v>0</v>
      </c>
      <c r="AC859" s="139">
        <f>IFERROR(AVERAGE(KHBH_Chitiet!AK859:AM859)+AVERAGE(KHBH_Chitiet!AN860:AP860)+AVERAGE(KHBH_Chitiet!AQ859:AS859),0)</f>
        <v>0</v>
      </c>
      <c r="AD859" s="139">
        <f>IFERROR(AVERAGE(KHBH_Chitiet!AT859:AV859)+AVERAGE(KHBH_Chitiet!AW859:AY859)+AVERAGE(KHBH_Chitiet!AZ859:BB859),0)</f>
        <v>0</v>
      </c>
    </row>
    <row r="860" spans="1:30">
      <c r="A860" s="21">
        <v>855</v>
      </c>
      <c r="B860" s="65">
        <f>KHBH_Chitiet!B860</f>
        <v>0</v>
      </c>
      <c r="C860" s="65">
        <f>KHBH_Chitiet!C860</f>
        <v>0</v>
      </c>
      <c r="D860" s="62">
        <f>IFERROR(VLOOKUP(B860,DM_HHDV!$B$5:$E$1050,3,0),0)</f>
        <v>0</v>
      </c>
      <c r="E860" s="67">
        <f>IFERROR(VLOOKUP(B860,DM_HHDV!$B$5:$E$1050,4,0),0)</f>
        <v>0</v>
      </c>
      <c r="F860" s="65">
        <f>HLOOKUP($F$5,KHBH_Chitiet!$G$5:$R$1050,ROW(KH_DTBH_Chitiet!F860)-4,0)</f>
        <v>0</v>
      </c>
      <c r="G860" s="65">
        <f>IFERROR(VLOOKUP(B860,DM_HHDV!$B$5:$K$1050,8,0)*KH_DTBH_Chitiet!F860,0)</f>
        <v>0</v>
      </c>
      <c r="H860" s="65">
        <f>IFERROR(VLOOKUP(B860,DM_HHDV!$B$5:$K$1050,9,0)*KH_DTBH_Chitiet!F860,0)</f>
        <v>0</v>
      </c>
      <c r="I860" s="65">
        <f>IFERROR(VLOOKUP(B860,DM_HHDV!$B$5:$K$1050,10,0)*KH_DTBH_Chitiet!F860,0)</f>
        <v>0</v>
      </c>
      <c r="J860" s="65">
        <f>IFERROR(AVERAGE(KHBH_Chitiet!BC860:BE860)+AVERAGE(KHBH_Chitiet!BF860:BH860)+AVERAGE(KHBH_Chitiet!BI860:BK860),0)</f>
        <v>0</v>
      </c>
      <c r="K860" s="65">
        <f>IFERROR(AVERAGE(KHBH_Chitiet!BL860:BN860)+AVERAGE(KHBH_Chitiet!BO860:BQ860)+AVERAGE(KHBH_Chitiet!BR860:BT860),0)</f>
        <v>0</v>
      </c>
      <c r="L860" s="65">
        <f>IFERROR(AVERAGE(KHBH_Chitiet!BU860:BW860)+AVERAGE(KHBH_Chitiet!BX860:BZ860)+AVERAGE(KHBH_Chitiet!CA860:CC860),0)</f>
        <v>0</v>
      </c>
      <c r="M860" s="65">
        <f>IFERROR(AVERAGE(KHBH_Chitiet!CD860:CF860)+AVERAGE(KHBH_Chitiet!CG860:CI860)+AVERAGE(KHBH_Chitiet!CJ860:CL860),0)</f>
        <v>0</v>
      </c>
      <c r="N860" s="65">
        <f t="shared" si="14"/>
        <v>0</v>
      </c>
      <c r="P860" s="139">
        <f>HLOOKUP($P$5,KHBH_Chitiet!$G$5:$R$1050,ROW(KH_DTBH_Chitiet!F860)-4,0)</f>
        <v>0</v>
      </c>
      <c r="Q860" s="139">
        <f>IFERROR(VLOOKUP(B860,DM_HHDV!$B$5:$K$1050,8,0)*KH_DTBH_Chitiet!P860,0)</f>
        <v>0</v>
      </c>
      <c r="R860" s="139">
        <f>IFERROR(VLOOKUP(B860,DM_HHDV!$B$5:$K$1050,9,0)*KH_DTBH_Chitiet!P860,0)</f>
        <v>0</v>
      </c>
      <c r="S860" s="139">
        <f>IFERROR(VLOOKUP(B860,DM_HHDV!$B$5:$K$1050,10,0)*KH_DTBH_Chitiet!P860,0)</f>
        <v>0</v>
      </c>
      <c r="T860" s="139">
        <f>HLOOKUP($T$5,KHBH_Chitiet!$G$5:$R$1050,ROW(KH_DTBH_Chitiet!F860)-4,0)</f>
        <v>0</v>
      </c>
      <c r="U860" s="139">
        <f>IFERROR(VLOOKUP(B860,DM_HHDV!$B$5:$K$1050,8,0)*KH_DTBH_Chitiet!T860,0)</f>
        <v>0</v>
      </c>
      <c r="V860" s="139">
        <f>IFERROR(VLOOKUP(B860,DM_HHDV!$B$5:$K$1050,9,0)*KH_DTBH_Chitiet!T860,0)</f>
        <v>0</v>
      </c>
      <c r="W860" s="139">
        <f>IFERROR(VLOOKUP(B860,DM_HHDV!$B$5:$K$1050,10,0)*KH_DTBH_Chitiet!T860,0)</f>
        <v>0</v>
      </c>
      <c r="X860" s="139">
        <f>IFERROR(VLOOKUP(B860,DM_HHDV!$B$5:$K$1050,5,0)*KH_DTBH_Chitiet!T860,0)</f>
        <v>0</v>
      </c>
      <c r="Y860" s="139">
        <f>IFERROR(VLOOKUP(B860,DM_HHDV!$B$5:$K$1050,6,0)*KH_DTBH_Chitiet!T860,0)</f>
        <v>0</v>
      </c>
      <c r="Z860" s="139">
        <f>IFERROR(VLOOKUP(B860,DM_HHDV!$B$5:$K$1050,7,0)*KH_DTBH_Chitiet!T860,0)</f>
        <v>0</v>
      </c>
      <c r="AA860" s="139">
        <f>IFERROR(AVERAGE(KHBH_Chitiet!S860:U860)+AVERAGE(KHBH_Chitiet!V860:X860)+AVERAGE(KHBH_Chitiet!Y860:AA860),0)</f>
        <v>0</v>
      </c>
      <c r="AB860" s="139">
        <f>IFERROR(AVERAGE(KHBH_Chitiet!AB860:AD860)+AVERAGE(KHBH_Chitiet!AE860:AG860)+AVERAGE(KHBH_Chitiet!AH860:AJ860),0)</f>
        <v>0</v>
      </c>
      <c r="AC860" s="139">
        <f>IFERROR(AVERAGE(KHBH_Chitiet!AK860:AM860)+AVERAGE(KHBH_Chitiet!AN861:AP861)+AVERAGE(KHBH_Chitiet!AQ860:AS860),0)</f>
        <v>0</v>
      </c>
      <c r="AD860" s="139">
        <f>IFERROR(AVERAGE(KHBH_Chitiet!AT860:AV860)+AVERAGE(KHBH_Chitiet!AW860:AY860)+AVERAGE(KHBH_Chitiet!AZ860:BB860),0)</f>
        <v>0</v>
      </c>
    </row>
    <row r="861" spans="1:30">
      <c r="A861" s="21">
        <v>856</v>
      </c>
      <c r="B861" s="65">
        <f>KHBH_Chitiet!B861</f>
        <v>0</v>
      </c>
      <c r="C861" s="65">
        <f>KHBH_Chitiet!C861</f>
        <v>0</v>
      </c>
      <c r="D861" s="62">
        <f>IFERROR(VLOOKUP(B861,DM_HHDV!$B$5:$E$1050,3,0),0)</f>
        <v>0</v>
      </c>
      <c r="E861" s="67">
        <f>IFERROR(VLOOKUP(B861,DM_HHDV!$B$5:$E$1050,4,0),0)</f>
        <v>0</v>
      </c>
      <c r="F861" s="65">
        <f>HLOOKUP($F$5,KHBH_Chitiet!$G$5:$R$1050,ROW(KH_DTBH_Chitiet!F861)-4,0)</f>
        <v>0</v>
      </c>
      <c r="G861" s="65">
        <f>IFERROR(VLOOKUP(B861,DM_HHDV!$B$5:$K$1050,8,0)*KH_DTBH_Chitiet!F861,0)</f>
        <v>0</v>
      </c>
      <c r="H861" s="65">
        <f>IFERROR(VLOOKUP(B861,DM_HHDV!$B$5:$K$1050,9,0)*KH_DTBH_Chitiet!F861,0)</f>
        <v>0</v>
      </c>
      <c r="I861" s="65">
        <f>IFERROR(VLOOKUP(B861,DM_HHDV!$B$5:$K$1050,10,0)*KH_DTBH_Chitiet!F861,0)</f>
        <v>0</v>
      </c>
      <c r="J861" s="65">
        <f>IFERROR(AVERAGE(KHBH_Chitiet!BC861:BE861)+AVERAGE(KHBH_Chitiet!BF861:BH861)+AVERAGE(KHBH_Chitiet!BI861:BK861),0)</f>
        <v>0</v>
      </c>
      <c r="K861" s="65">
        <f>IFERROR(AVERAGE(KHBH_Chitiet!BL861:BN861)+AVERAGE(KHBH_Chitiet!BO861:BQ861)+AVERAGE(KHBH_Chitiet!BR861:BT861),0)</f>
        <v>0</v>
      </c>
      <c r="L861" s="65">
        <f>IFERROR(AVERAGE(KHBH_Chitiet!BU861:BW861)+AVERAGE(KHBH_Chitiet!BX861:BZ861)+AVERAGE(KHBH_Chitiet!CA861:CC861),0)</f>
        <v>0</v>
      </c>
      <c r="M861" s="65">
        <f>IFERROR(AVERAGE(KHBH_Chitiet!CD861:CF861)+AVERAGE(KHBH_Chitiet!CG861:CI861)+AVERAGE(KHBH_Chitiet!CJ861:CL861),0)</f>
        <v>0</v>
      </c>
      <c r="N861" s="65">
        <f t="shared" si="14"/>
        <v>0</v>
      </c>
      <c r="P861" s="139">
        <f>HLOOKUP($P$5,KHBH_Chitiet!$G$5:$R$1050,ROW(KH_DTBH_Chitiet!F861)-4,0)</f>
        <v>0</v>
      </c>
      <c r="Q861" s="139">
        <f>IFERROR(VLOOKUP(B861,DM_HHDV!$B$5:$K$1050,8,0)*KH_DTBH_Chitiet!P861,0)</f>
        <v>0</v>
      </c>
      <c r="R861" s="139">
        <f>IFERROR(VLOOKUP(B861,DM_HHDV!$B$5:$K$1050,9,0)*KH_DTBH_Chitiet!P861,0)</f>
        <v>0</v>
      </c>
      <c r="S861" s="139">
        <f>IFERROR(VLOOKUP(B861,DM_HHDV!$B$5:$K$1050,10,0)*KH_DTBH_Chitiet!P861,0)</f>
        <v>0</v>
      </c>
      <c r="T861" s="139">
        <f>HLOOKUP($T$5,KHBH_Chitiet!$G$5:$R$1050,ROW(KH_DTBH_Chitiet!F861)-4,0)</f>
        <v>0</v>
      </c>
      <c r="U861" s="139">
        <f>IFERROR(VLOOKUP(B861,DM_HHDV!$B$5:$K$1050,8,0)*KH_DTBH_Chitiet!T861,0)</f>
        <v>0</v>
      </c>
      <c r="V861" s="139">
        <f>IFERROR(VLOOKUP(B861,DM_HHDV!$B$5:$K$1050,9,0)*KH_DTBH_Chitiet!T861,0)</f>
        <v>0</v>
      </c>
      <c r="W861" s="139">
        <f>IFERROR(VLOOKUP(B861,DM_HHDV!$B$5:$K$1050,10,0)*KH_DTBH_Chitiet!T861,0)</f>
        <v>0</v>
      </c>
      <c r="X861" s="139">
        <f>IFERROR(VLOOKUP(B861,DM_HHDV!$B$5:$K$1050,5,0)*KH_DTBH_Chitiet!T861,0)</f>
        <v>0</v>
      </c>
      <c r="Y861" s="139">
        <f>IFERROR(VLOOKUP(B861,DM_HHDV!$B$5:$K$1050,6,0)*KH_DTBH_Chitiet!T861,0)</f>
        <v>0</v>
      </c>
      <c r="Z861" s="139">
        <f>IFERROR(VLOOKUP(B861,DM_HHDV!$B$5:$K$1050,7,0)*KH_DTBH_Chitiet!T861,0)</f>
        <v>0</v>
      </c>
      <c r="AA861" s="139">
        <f>IFERROR(AVERAGE(KHBH_Chitiet!S861:U861)+AVERAGE(KHBH_Chitiet!V861:X861)+AVERAGE(KHBH_Chitiet!Y861:AA861),0)</f>
        <v>0</v>
      </c>
      <c r="AB861" s="139">
        <f>IFERROR(AVERAGE(KHBH_Chitiet!AB861:AD861)+AVERAGE(KHBH_Chitiet!AE861:AG861)+AVERAGE(KHBH_Chitiet!AH861:AJ861),0)</f>
        <v>0</v>
      </c>
      <c r="AC861" s="139">
        <f>IFERROR(AVERAGE(KHBH_Chitiet!AK861:AM861)+AVERAGE(KHBH_Chitiet!AN862:AP862)+AVERAGE(KHBH_Chitiet!AQ861:AS861),0)</f>
        <v>0</v>
      </c>
      <c r="AD861" s="139">
        <f>IFERROR(AVERAGE(KHBH_Chitiet!AT861:AV861)+AVERAGE(KHBH_Chitiet!AW861:AY861)+AVERAGE(KHBH_Chitiet!AZ861:BB861),0)</f>
        <v>0</v>
      </c>
    </row>
    <row r="862" spans="1:30">
      <c r="A862" s="21">
        <v>857</v>
      </c>
      <c r="B862" s="65">
        <f>KHBH_Chitiet!B862</f>
        <v>0</v>
      </c>
      <c r="C862" s="65">
        <f>KHBH_Chitiet!C862</f>
        <v>0</v>
      </c>
      <c r="D862" s="62">
        <f>IFERROR(VLOOKUP(B862,DM_HHDV!$B$5:$E$1050,3,0),0)</f>
        <v>0</v>
      </c>
      <c r="E862" s="67">
        <f>IFERROR(VLOOKUP(B862,DM_HHDV!$B$5:$E$1050,4,0),0)</f>
        <v>0</v>
      </c>
      <c r="F862" s="65">
        <f>HLOOKUP($F$5,KHBH_Chitiet!$G$5:$R$1050,ROW(KH_DTBH_Chitiet!F862)-4,0)</f>
        <v>0</v>
      </c>
      <c r="G862" s="65">
        <f>IFERROR(VLOOKUP(B862,DM_HHDV!$B$5:$K$1050,8,0)*KH_DTBH_Chitiet!F862,0)</f>
        <v>0</v>
      </c>
      <c r="H862" s="65">
        <f>IFERROR(VLOOKUP(B862,DM_HHDV!$B$5:$K$1050,9,0)*KH_DTBH_Chitiet!F862,0)</f>
        <v>0</v>
      </c>
      <c r="I862" s="65">
        <f>IFERROR(VLOOKUP(B862,DM_HHDV!$B$5:$K$1050,10,0)*KH_DTBH_Chitiet!F862,0)</f>
        <v>0</v>
      </c>
      <c r="J862" s="65">
        <f>IFERROR(AVERAGE(KHBH_Chitiet!BC862:BE862)+AVERAGE(KHBH_Chitiet!BF862:BH862)+AVERAGE(KHBH_Chitiet!BI862:BK862),0)</f>
        <v>0</v>
      </c>
      <c r="K862" s="65">
        <f>IFERROR(AVERAGE(KHBH_Chitiet!BL862:BN862)+AVERAGE(KHBH_Chitiet!BO862:BQ862)+AVERAGE(KHBH_Chitiet!BR862:BT862),0)</f>
        <v>0</v>
      </c>
      <c r="L862" s="65">
        <f>IFERROR(AVERAGE(KHBH_Chitiet!BU862:BW862)+AVERAGE(KHBH_Chitiet!BX862:BZ862)+AVERAGE(KHBH_Chitiet!CA862:CC862),0)</f>
        <v>0</v>
      </c>
      <c r="M862" s="65">
        <f>IFERROR(AVERAGE(KHBH_Chitiet!CD862:CF862)+AVERAGE(KHBH_Chitiet!CG862:CI862)+AVERAGE(KHBH_Chitiet!CJ862:CL862),0)</f>
        <v>0</v>
      </c>
      <c r="N862" s="65">
        <f t="shared" si="14"/>
        <v>0</v>
      </c>
      <c r="P862" s="139">
        <f>HLOOKUP($P$5,KHBH_Chitiet!$G$5:$R$1050,ROW(KH_DTBH_Chitiet!F862)-4,0)</f>
        <v>0</v>
      </c>
      <c r="Q862" s="139">
        <f>IFERROR(VLOOKUP(B862,DM_HHDV!$B$5:$K$1050,8,0)*KH_DTBH_Chitiet!P862,0)</f>
        <v>0</v>
      </c>
      <c r="R862" s="139">
        <f>IFERROR(VLOOKUP(B862,DM_HHDV!$B$5:$K$1050,9,0)*KH_DTBH_Chitiet!P862,0)</f>
        <v>0</v>
      </c>
      <c r="S862" s="139">
        <f>IFERROR(VLOOKUP(B862,DM_HHDV!$B$5:$K$1050,10,0)*KH_DTBH_Chitiet!P862,0)</f>
        <v>0</v>
      </c>
      <c r="T862" s="139">
        <f>HLOOKUP($T$5,KHBH_Chitiet!$G$5:$R$1050,ROW(KH_DTBH_Chitiet!F862)-4,0)</f>
        <v>0</v>
      </c>
      <c r="U862" s="139">
        <f>IFERROR(VLOOKUP(B862,DM_HHDV!$B$5:$K$1050,8,0)*KH_DTBH_Chitiet!T862,0)</f>
        <v>0</v>
      </c>
      <c r="V862" s="139">
        <f>IFERROR(VLOOKUP(B862,DM_HHDV!$B$5:$K$1050,9,0)*KH_DTBH_Chitiet!T862,0)</f>
        <v>0</v>
      </c>
      <c r="W862" s="139">
        <f>IFERROR(VLOOKUP(B862,DM_HHDV!$B$5:$K$1050,10,0)*KH_DTBH_Chitiet!T862,0)</f>
        <v>0</v>
      </c>
      <c r="X862" s="139">
        <f>IFERROR(VLOOKUP(B862,DM_HHDV!$B$5:$K$1050,5,0)*KH_DTBH_Chitiet!T862,0)</f>
        <v>0</v>
      </c>
      <c r="Y862" s="139">
        <f>IFERROR(VLOOKUP(B862,DM_HHDV!$B$5:$K$1050,6,0)*KH_DTBH_Chitiet!T862,0)</f>
        <v>0</v>
      </c>
      <c r="Z862" s="139">
        <f>IFERROR(VLOOKUP(B862,DM_HHDV!$B$5:$K$1050,7,0)*KH_DTBH_Chitiet!T862,0)</f>
        <v>0</v>
      </c>
      <c r="AA862" s="139">
        <f>IFERROR(AVERAGE(KHBH_Chitiet!S862:U862)+AVERAGE(KHBH_Chitiet!V862:X862)+AVERAGE(KHBH_Chitiet!Y862:AA862),0)</f>
        <v>0</v>
      </c>
      <c r="AB862" s="139">
        <f>IFERROR(AVERAGE(KHBH_Chitiet!AB862:AD862)+AVERAGE(KHBH_Chitiet!AE862:AG862)+AVERAGE(KHBH_Chitiet!AH862:AJ862),0)</f>
        <v>0</v>
      </c>
      <c r="AC862" s="139">
        <f>IFERROR(AVERAGE(KHBH_Chitiet!AK862:AM862)+AVERAGE(KHBH_Chitiet!AN863:AP863)+AVERAGE(KHBH_Chitiet!AQ862:AS862),0)</f>
        <v>0</v>
      </c>
      <c r="AD862" s="139">
        <f>IFERROR(AVERAGE(KHBH_Chitiet!AT862:AV862)+AVERAGE(KHBH_Chitiet!AW862:AY862)+AVERAGE(KHBH_Chitiet!AZ862:BB862),0)</f>
        <v>0</v>
      </c>
    </row>
    <row r="863" spans="1:30">
      <c r="A863" s="21">
        <v>858</v>
      </c>
      <c r="B863" s="65">
        <f>KHBH_Chitiet!B863</f>
        <v>0</v>
      </c>
      <c r="C863" s="65">
        <f>KHBH_Chitiet!C863</f>
        <v>0</v>
      </c>
      <c r="D863" s="62">
        <f>IFERROR(VLOOKUP(B863,DM_HHDV!$B$5:$E$1050,3,0),0)</f>
        <v>0</v>
      </c>
      <c r="E863" s="67">
        <f>IFERROR(VLOOKUP(B863,DM_HHDV!$B$5:$E$1050,4,0),0)</f>
        <v>0</v>
      </c>
      <c r="F863" s="65">
        <f>HLOOKUP($F$5,KHBH_Chitiet!$G$5:$R$1050,ROW(KH_DTBH_Chitiet!F863)-4,0)</f>
        <v>0</v>
      </c>
      <c r="G863" s="65">
        <f>IFERROR(VLOOKUP(B863,DM_HHDV!$B$5:$K$1050,8,0)*KH_DTBH_Chitiet!F863,0)</f>
        <v>0</v>
      </c>
      <c r="H863" s="65">
        <f>IFERROR(VLOOKUP(B863,DM_HHDV!$B$5:$K$1050,9,0)*KH_DTBH_Chitiet!F863,0)</f>
        <v>0</v>
      </c>
      <c r="I863" s="65">
        <f>IFERROR(VLOOKUP(B863,DM_HHDV!$B$5:$K$1050,10,0)*KH_DTBH_Chitiet!F863,0)</f>
        <v>0</v>
      </c>
      <c r="J863" s="65">
        <f>IFERROR(AVERAGE(KHBH_Chitiet!BC863:BE863)+AVERAGE(KHBH_Chitiet!BF863:BH863)+AVERAGE(KHBH_Chitiet!BI863:BK863),0)</f>
        <v>0</v>
      </c>
      <c r="K863" s="65">
        <f>IFERROR(AVERAGE(KHBH_Chitiet!BL863:BN863)+AVERAGE(KHBH_Chitiet!BO863:BQ863)+AVERAGE(KHBH_Chitiet!BR863:BT863),0)</f>
        <v>0</v>
      </c>
      <c r="L863" s="65">
        <f>IFERROR(AVERAGE(KHBH_Chitiet!BU863:BW863)+AVERAGE(KHBH_Chitiet!BX863:BZ863)+AVERAGE(KHBH_Chitiet!CA863:CC863),0)</f>
        <v>0</v>
      </c>
      <c r="M863" s="65">
        <f>IFERROR(AVERAGE(KHBH_Chitiet!CD863:CF863)+AVERAGE(KHBH_Chitiet!CG863:CI863)+AVERAGE(KHBH_Chitiet!CJ863:CL863),0)</f>
        <v>0</v>
      </c>
      <c r="N863" s="65">
        <f t="shared" si="14"/>
        <v>0</v>
      </c>
      <c r="P863" s="139">
        <f>HLOOKUP($P$5,KHBH_Chitiet!$G$5:$R$1050,ROW(KH_DTBH_Chitiet!F863)-4,0)</f>
        <v>0</v>
      </c>
      <c r="Q863" s="139">
        <f>IFERROR(VLOOKUP(B863,DM_HHDV!$B$5:$K$1050,8,0)*KH_DTBH_Chitiet!P863,0)</f>
        <v>0</v>
      </c>
      <c r="R863" s="139">
        <f>IFERROR(VLOOKUP(B863,DM_HHDV!$B$5:$K$1050,9,0)*KH_DTBH_Chitiet!P863,0)</f>
        <v>0</v>
      </c>
      <c r="S863" s="139">
        <f>IFERROR(VLOOKUP(B863,DM_HHDV!$B$5:$K$1050,10,0)*KH_DTBH_Chitiet!P863,0)</f>
        <v>0</v>
      </c>
      <c r="T863" s="139">
        <f>HLOOKUP($T$5,KHBH_Chitiet!$G$5:$R$1050,ROW(KH_DTBH_Chitiet!F863)-4,0)</f>
        <v>0</v>
      </c>
      <c r="U863" s="139">
        <f>IFERROR(VLOOKUP(B863,DM_HHDV!$B$5:$K$1050,8,0)*KH_DTBH_Chitiet!T863,0)</f>
        <v>0</v>
      </c>
      <c r="V863" s="139">
        <f>IFERROR(VLOOKUP(B863,DM_HHDV!$B$5:$K$1050,9,0)*KH_DTBH_Chitiet!T863,0)</f>
        <v>0</v>
      </c>
      <c r="W863" s="139">
        <f>IFERROR(VLOOKUP(B863,DM_HHDV!$B$5:$K$1050,10,0)*KH_DTBH_Chitiet!T863,0)</f>
        <v>0</v>
      </c>
      <c r="X863" s="139">
        <f>IFERROR(VLOOKUP(B863,DM_HHDV!$B$5:$K$1050,5,0)*KH_DTBH_Chitiet!T863,0)</f>
        <v>0</v>
      </c>
      <c r="Y863" s="139">
        <f>IFERROR(VLOOKUP(B863,DM_HHDV!$B$5:$K$1050,6,0)*KH_DTBH_Chitiet!T863,0)</f>
        <v>0</v>
      </c>
      <c r="Z863" s="139">
        <f>IFERROR(VLOOKUP(B863,DM_HHDV!$B$5:$K$1050,7,0)*KH_DTBH_Chitiet!T863,0)</f>
        <v>0</v>
      </c>
      <c r="AA863" s="139">
        <f>IFERROR(AVERAGE(KHBH_Chitiet!S863:U863)+AVERAGE(KHBH_Chitiet!V863:X863)+AVERAGE(KHBH_Chitiet!Y863:AA863),0)</f>
        <v>0</v>
      </c>
      <c r="AB863" s="139">
        <f>IFERROR(AVERAGE(KHBH_Chitiet!AB863:AD863)+AVERAGE(KHBH_Chitiet!AE863:AG863)+AVERAGE(KHBH_Chitiet!AH863:AJ863),0)</f>
        <v>0</v>
      </c>
      <c r="AC863" s="139">
        <f>IFERROR(AVERAGE(KHBH_Chitiet!AK863:AM863)+AVERAGE(KHBH_Chitiet!AN864:AP864)+AVERAGE(KHBH_Chitiet!AQ863:AS863),0)</f>
        <v>0</v>
      </c>
      <c r="AD863" s="139">
        <f>IFERROR(AVERAGE(KHBH_Chitiet!AT863:AV863)+AVERAGE(KHBH_Chitiet!AW863:AY863)+AVERAGE(KHBH_Chitiet!AZ863:BB863),0)</f>
        <v>0</v>
      </c>
    </row>
    <row r="864" spans="1:30">
      <c r="A864" s="21">
        <v>859</v>
      </c>
      <c r="B864" s="65">
        <f>KHBH_Chitiet!B864</f>
        <v>0</v>
      </c>
      <c r="C864" s="65">
        <f>KHBH_Chitiet!C864</f>
        <v>0</v>
      </c>
      <c r="D864" s="62">
        <f>IFERROR(VLOOKUP(B864,DM_HHDV!$B$5:$E$1050,3,0),0)</f>
        <v>0</v>
      </c>
      <c r="E864" s="67">
        <f>IFERROR(VLOOKUP(B864,DM_HHDV!$B$5:$E$1050,4,0),0)</f>
        <v>0</v>
      </c>
      <c r="F864" s="65">
        <f>HLOOKUP($F$5,KHBH_Chitiet!$G$5:$R$1050,ROW(KH_DTBH_Chitiet!F864)-4,0)</f>
        <v>0</v>
      </c>
      <c r="G864" s="65">
        <f>IFERROR(VLOOKUP(B864,DM_HHDV!$B$5:$K$1050,8,0)*KH_DTBH_Chitiet!F864,0)</f>
        <v>0</v>
      </c>
      <c r="H864" s="65">
        <f>IFERROR(VLOOKUP(B864,DM_HHDV!$B$5:$K$1050,9,0)*KH_DTBH_Chitiet!F864,0)</f>
        <v>0</v>
      </c>
      <c r="I864" s="65">
        <f>IFERROR(VLOOKUP(B864,DM_HHDV!$B$5:$K$1050,10,0)*KH_DTBH_Chitiet!F864,0)</f>
        <v>0</v>
      </c>
      <c r="J864" s="65">
        <f>IFERROR(AVERAGE(KHBH_Chitiet!BC864:BE864)+AVERAGE(KHBH_Chitiet!BF864:BH864)+AVERAGE(KHBH_Chitiet!BI864:BK864),0)</f>
        <v>0</v>
      </c>
      <c r="K864" s="65">
        <f>IFERROR(AVERAGE(KHBH_Chitiet!BL864:BN864)+AVERAGE(KHBH_Chitiet!BO864:BQ864)+AVERAGE(KHBH_Chitiet!BR864:BT864),0)</f>
        <v>0</v>
      </c>
      <c r="L864" s="65">
        <f>IFERROR(AVERAGE(KHBH_Chitiet!BU864:BW864)+AVERAGE(KHBH_Chitiet!BX864:BZ864)+AVERAGE(KHBH_Chitiet!CA864:CC864),0)</f>
        <v>0</v>
      </c>
      <c r="M864" s="65">
        <f>IFERROR(AVERAGE(KHBH_Chitiet!CD864:CF864)+AVERAGE(KHBH_Chitiet!CG864:CI864)+AVERAGE(KHBH_Chitiet!CJ864:CL864),0)</f>
        <v>0</v>
      </c>
      <c r="N864" s="65">
        <f t="shared" si="14"/>
        <v>0</v>
      </c>
      <c r="P864" s="139">
        <f>HLOOKUP($P$5,KHBH_Chitiet!$G$5:$R$1050,ROW(KH_DTBH_Chitiet!F864)-4,0)</f>
        <v>0</v>
      </c>
      <c r="Q864" s="139">
        <f>IFERROR(VLOOKUP(B864,DM_HHDV!$B$5:$K$1050,8,0)*KH_DTBH_Chitiet!P864,0)</f>
        <v>0</v>
      </c>
      <c r="R864" s="139">
        <f>IFERROR(VLOOKUP(B864,DM_HHDV!$B$5:$K$1050,9,0)*KH_DTBH_Chitiet!P864,0)</f>
        <v>0</v>
      </c>
      <c r="S864" s="139">
        <f>IFERROR(VLOOKUP(B864,DM_HHDV!$B$5:$K$1050,10,0)*KH_DTBH_Chitiet!P864,0)</f>
        <v>0</v>
      </c>
      <c r="T864" s="139">
        <f>HLOOKUP($T$5,KHBH_Chitiet!$G$5:$R$1050,ROW(KH_DTBH_Chitiet!F864)-4,0)</f>
        <v>0</v>
      </c>
      <c r="U864" s="139">
        <f>IFERROR(VLOOKUP(B864,DM_HHDV!$B$5:$K$1050,8,0)*KH_DTBH_Chitiet!T864,0)</f>
        <v>0</v>
      </c>
      <c r="V864" s="139">
        <f>IFERROR(VLOOKUP(B864,DM_HHDV!$B$5:$K$1050,9,0)*KH_DTBH_Chitiet!T864,0)</f>
        <v>0</v>
      </c>
      <c r="W864" s="139">
        <f>IFERROR(VLOOKUP(B864,DM_HHDV!$B$5:$K$1050,10,0)*KH_DTBH_Chitiet!T864,0)</f>
        <v>0</v>
      </c>
      <c r="X864" s="139">
        <f>IFERROR(VLOOKUP(B864,DM_HHDV!$B$5:$K$1050,5,0)*KH_DTBH_Chitiet!T864,0)</f>
        <v>0</v>
      </c>
      <c r="Y864" s="139">
        <f>IFERROR(VLOOKUP(B864,DM_HHDV!$B$5:$K$1050,6,0)*KH_DTBH_Chitiet!T864,0)</f>
        <v>0</v>
      </c>
      <c r="Z864" s="139">
        <f>IFERROR(VLOOKUP(B864,DM_HHDV!$B$5:$K$1050,7,0)*KH_DTBH_Chitiet!T864,0)</f>
        <v>0</v>
      </c>
      <c r="AA864" s="139">
        <f>IFERROR(AVERAGE(KHBH_Chitiet!S864:U864)+AVERAGE(KHBH_Chitiet!V864:X864)+AVERAGE(KHBH_Chitiet!Y864:AA864),0)</f>
        <v>0</v>
      </c>
      <c r="AB864" s="139">
        <f>IFERROR(AVERAGE(KHBH_Chitiet!AB864:AD864)+AVERAGE(KHBH_Chitiet!AE864:AG864)+AVERAGE(KHBH_Chitiet!AH864:AJ864),0)</f>
        <v>0</v>
      </c>
      <c r="AC864" s="139">
        <f>IFERROR(AVERAGE(KHBH_Chitiet!AK864:AM864)+AVERAGE(KHBH_Chitiet!AN865:AP865)+AVERAGE(KHBH_Chitiet!AQ864:AS864),0)</f>
        <v>0</v>
      </c>
      <c r="AD864" s="139">
        <f>IFERROR(AVERAGE(KHBH_Chitiet!AT864:AV864)+AVERAGE(KHBH_Chitiet!AW864:AY864)+AVERAGE(KHBH_Chitiet!AZ864:BB864),0)</f>
        <v>0</v>
      </c>
    </row>
    <row r="865" spans="1:30">
      <c r="A865" s="21">
        <v>860</v>
      </c>
      <c r="B865" s="65">
        <f>KHBH_Chitiet!B865</f>
        <v>0</v>
      </c>
      <c r="C865" s="65">
        <f>KHBH_Chitiet!C865</f>
        <v>0</v>
      </c>
      <c r="D865" s="62">
        <f>IFERROR(VLOOKUP(B865,DM_HHDV!$B$5:$E$1050,3,0),0)</f>
        <v>0</v>
      </c>
      <c r="E865" s="67">
        <f>IFERROR(VLOOKUP(B865,DM_HHDV!$B$5:$E$1050,4,0),0)</f>
        <v>0</v>
      </c>
      <c r="F865" s="65">
        <f>HLOOKUP($F$5,KHBH_Chitiet!$G$5:$R$1050,ROW(KH_DTBH_Chitiet!F865)-4,0)</f>
        <v>0</v>
      </c>
      <c r="G865" s="65">
        <f>IFERROR(VLOOKUP(B865,DM_HHDV!$B$5:$K$1050,8,0)*KH_DTBH_Chitiet!F865,0)</f>
        <v>0</v>
      </c>
      <c r="H865" s="65">
        <f>IFERROR(VLOOKUP(B865,DM_HHDV!$B$5:$K$1050,9,0)*KH_DTBH_Chitiet!F865,0)</f>
        <v>0</v>
      </c>
      <c r="I865" s="65">
        <f>IFERROR(VLOOKUP(B865,DM_HHDV!$B$5:$K$1050,10,0)*KH_DTBH_Chitiet!F865,0)</f>
        <v>0</v>
      </c>
      <c r="J865" s="65">
        <f>IFERROR(AVERAGE(KHBH_Chitiet!BC865:BE865)+AVERAGE(KHBH_Chitiet!BF865:BH865)+AVERAGE(KHBH_Chitiet!BI865:BK865),0)</f>
        <v>0</v>
      </c>
      <c r="K865" s="65">
        <f>IFERROR(AVERAGE(KHBH_Chitiet!BL865:BN865)+AVERAGE(KHBH_Chitiet!BO865:BQ865)+AVERAGE(KHBH_Chitiet!BR865:BT865),0)</f>
        <v>0</v>
      </c>
      <c r="L865" s="65">
        <f>IFERROR(AVERAGE(KHBH_Chitiet!BU865:BW865)+AVERAGE(KHBH_Chitiet!BX865:BZ865)+AVERAGE(KHBH_Chitiet!CA865:CC865),0)</f>
        <v>0</v>
      </c>
      <c r="M865" s="65">
        <f>IFERROR(AVERAGE(KHBH_Chitiet!CD865:CF865)+AVERAGE(KHBH_Chitiet!CG865:CI865)+AVERAGE(KHBH_Chitiet!CJ865:CL865),0)</f>
        <v>0</v>
      </c>
      <c r="N865" s="65">
        <f t="shared" si="14"/>
        <v>0</v>
      </c>
      <c r="P865" s="139">
        <f>HLOOKUP($P$5,KHBH_Chitiet!$G$5:$R$1050,ROW(KH_DTBH_Chitiet!F865)-4,0)</f>
        <v>0</v>
      </c>
      <c r="Q865" s="139">
        <f>IFERROR(VLOOKUP(B865,DM_HHDV!$B$5:$K$1050,8,0)*KH_DTBH_Chitiet!P865,0)</f>
        <v>0</v>
      </c>
      <c r="R865" s="139">
        <f>IFERROR(VLOOKUP(B865,DM_HHDV!$B$5:$K$1050,9,0)*KH_DTBH_Chitiet!P865,0)</f>
        <v>0</v>
      </c>
      <c r="S865" s="139">
        <f>IFERROR(VLOOKUP(B865,DM_HHDV!$B$5:$K$1050,10,0)*KH_DTBH_Chitiet!P865,0)</f>
        <v>0</v>
      </c>
      <c r="T865" s="139">
        <f>HLOOKUP($T$5,KHBH_Chitiet!$G$5:$R$1050,ROW(KH_DTBH_Chitiet!F865)-4,0)</f>
        <v>0</v>
      </c>
      <c r="U865" s="139">
        <f>IFERROR(VLOOKUP(B865,DM_HHDV!$B$5:$K$1050,8,0)*KH_DTBH_Chitiet!T865,0)</f>
        <v>0</v>
      </c>
      <c r="V865" s="139">
        <f>IFERROR(VLOOKUP(B865,DM_HHDV!$B$5:$K$1050,9,0)*KH_DTBH_Chitiet!T865,0)</f>
        <v>0</v>
      </c>
      <c r="W865" s="139">
        <f>IFERROR(VLOOKUP(B865,DM_HHDV!$B$5:$K$1050,10,0)*KH_DTBH_Chitiet!T865,0)</f>
        <v>0</v>
      </c>
      <c r="X865" s="139">
        <f>IFERROR(VLOOKUP(B865,DM_HHDV!$B$5:$K$1050,5,0)*KH_DTBH_Chitiet!T865,0)</f>
        <v>0</v>
      </c>
      <c r="Y865" s="139">
        <f>IFERROR(VLOOKUP(B865,DM_HHDV!$B$5:$K$1050,6,0)*KH_DTBH_Chitiet!T865,0)</f>
        <v>0</v>
      </c>
      <c r="Z865" s="139">
        <f>IFERROR(VLOOKUP(B865,DM_HHDV!$B$5:$K$1050,7,0)*KH_DTBH_Chitiet!T865,0)</f>
        <v>0</v>
      </c>
      <c r="AA865" s="139">
        <f>IFERROR(AVERAGE(KHBH_Chitiet!S865:U865)+AVERAGE(KHBH_Chitiet!V865:X865)+AVERAGE(KHBH_Chitiet!Y865:AA865),0)</f>
        <v>0</v>
      </c>
      <c r="AB865" s="139">
        <f>IFERROR(AVERAGE(KHBH_Chitiet!AB865:AD865)+AVERAGE(KHBH_Chitiet!AE865:AG865)+AVERAGE(KHBH_Chitiet!AH865:AJ865),0)</f>
        <v>0</v>
      </c>
      <c r="AC865" s="139">
        <f>IFERROR(AVERAGE(KHBH_Chitiet!AK865:AM865)+AVERAGE(KHBH_Chitiet!AN866:AP866)+AVERAGE(KHBH_Chitiet!AQ865:AS865),0)</f>
        <v>0</v>
      </c>
      <c r="AD865" s="139">
        <f>IFERROR(AVERAGE(KHBH_Chitiet!AT865:AV865)+AVERAGE(KHBH_Chitiet!AW865:AY865)+AVERAGE(KHBH_Chitiet!AZ865:BB865),0)</f>
        <v>0</v>
      </c>
    </row>
    <row r="866" spans="1:30">
      <c r="A866" s="21">
        <v>861</v>
      </c>
      <c r="B866" s="65">
        <f>KHBH_Chitiet!B866</f>
        <v>0</v>
      </c>
      <c r="C866" s="65">
        <f>KHBH_Chitiet!C866</f>
        <v>0</v>
      </c>
      <c r="D866" s="62">
        <f>IFERROR(VLOOKUP(B866,DM_HHDV!$B$5:$E$1050,3,0),0)</f>
        <v>0</v>
      </c>
      <c r="E866" s="67">
        <f>IFERROR(VLOOKUP(B866,DM_HHDV!$B$5:$E$1050,4,0),0)</f>
        <v>0</v>
      </c>
      <c r="F866" s="65">
        <f>HLOOKUP($F$5,KHBH_Chitiet!$G$5:$R$1050,ROW(KH_DTBH_Chitiet!F866)-4,0)</f>
        <v>0</v>
      </c>
      <c r="G866" s="65">
        <f>IFERROR(VLOOKUP(B866,DM_HHDV!$B$5:$K$1050,8,0)*KH_DTBH_Chitiet!F866,0)</f>
        <v>0</v>
      </c>
      <c r="H866" s="65">
        <f>IFERROR(VLOOKUP(B866,DM_HHDV!$B$5:$K$1050,9,0)*KH_DTBH_Chitiet!F866,0)</f>
        <v>0</v>
      </c>
      <c r="I866" s="65">
        <f>IFERROR(VLOOKUP(B866,DM_HHDV!$B$5:$K$1050,10,0)*KH_DTBH_Chitiet!F866,0)</f>
        <v>0</v>
      </c>
      <c r="J866" s="65">
        <f>IFERROR(AVERAGE(KHBH_Chitiet!BC866:BE866)+AVERAGE(KHBH_Chitiet!BF866:BH866)+AVERAGE(KHBH_Chitiet!BI866:BK866),0)</f>
        <v>0</v>
      </c>
      <c r="K866" s="65">
        <f>IFERROR(AVERAGE(KHBH_Chitiet!BL866:BN866)+AVERAGE(KHBH_Chitiet!BO866:BQ866)+AVERAGE(KHBH_Chitiet!BR866:BT866),0)</f>
        <v>0</v>
      </c>
      <c r="L866" s="65">
        <f>IFERROR(AVERAGE(KHBH_Chitiet!BU866:BW866)+AVERAGE(KHBH_Chitiet!BX866:BZ866)+AVERAGE(KHBH_Chitiet!CA866:CC866),0)</f>
        <v>0</v>
      </c>
      <c r="M866" s="65">
        <f>IFERROR(AVERAGE(KHBH_Chitiet!CD866:CF866)+AVERAGE(KHBH_Chitiet!CG866:CI866)+AVERAGE(KHBH_Chitiet!CJ866:CL866),0)</f>
        <v>0</v>
      </c>
      <c r="N866" s="65">
        <f t="shared" si="14"/>
        <v>0</v>
      </c>
      <c r="P866" s="139">
        <f>HLOOKUP($P$5,KHBH_Chitiet!$G$5:$R$1050,ROW(KH_DTBH_Chitiet!F866)-4,0)</f>
        <v>0</v>
      </c>
      <c r="Q866" s="139">
        <f>IFERROR(VLOOKUP(B866,DM_HHDV!$B$5:$K$1050,8,0)*KH_DTBH_Chitiet!P866,0)</f>
        <v>0</v>
      </c>
      <c r="R866" s="139">
        <f>IFERROR(VLOOKUP(B866,DM_HHDV!$B$5:$K$1050,9,0)*KH_DTBH_Chitiet!P866,0)</f>
        <v>0</v>
      </c>
      <c r="S866" s="139">
        <f>IFERROR(VLOOKUP(B866,DM_HHDV!$B$5:$K$1050,10,0)*KH_DTBH_Chitiet!P866,0)</f>
        <v>0</v>
      </c>
      <c r="T866" s="139">
        <f>HLOOKUP($T$5,KHBH_Chitiet!$G$5:$R$1050,ROW(KH_DTBH_Chitiet!F866)-4,0)</f>
        <v>0</v>
      </c>
      <c r="U866" s="139">
        <f>IFERROR(VLOOKUP(B866,DM_HHDV!$B$5:$K$1050,8,0)*KH_DTBH_Chitiet!T866,0)</f>
        <v>0</v>
      </c>
      <c r="V866" s="139">
        <f>IFERROR(VLOOKUP(B866,DM_HHDV!$B$5:$K$1050,9,0)*KH_DTBH_Chitiet!T866,0)</f>
        <v>0</v>
      </c>
      <c r="W866" s="139">
        <f>IFERROR(VLOOKUP(B866,DM_HHDV!$B$5:$K$1050,10,0)*KH_DTBH_Chitiet!T866,0)</f>
        <v>0</v>
      </c>
      <c r="X866" s="139">
        <f>IFERROR(VLOOKUP(B866,DM_HHDV!$B$5:$K$1050,5,0)*KH_DTBH_Chitiet!T866,0)</f>
        <v>0</v>
      </c>
      <c r="Y866" s="139">
        <f>IFERROR(VLOOKUP(B866,DM_HHDV!$B$5:$K$1050,6,0)*KH_DTBH_Chitiet!T866,0)</f>
        <v>0</v>
      </c>
      <c r="Z866" s="139">
        <f>IFERROR(VLOOKUP(B866,DM_HHDV!$B$5:$K$1050,7,0)*KH_DTBH_Chitiet!T866,0)</f>
        <v>0</v>
      </c>
      <c r="AA866" s="139">
        <f>IFERROR(AVERAGE(KHBH_Chitiet!S866:U866)+AVERAGE(KHBH_Chitiet!V866:X866)+AVERAGE(KHBH_Chitiet!Y866:AA866),0)</f>
        <v>0</v>
      </c>
      <c r="AB866" s="139">
        <f>IFERROR(AVERAGE(KHBH_Chitiet!AB866:AD866)+AVERAGE(KHBH_Chitiet!AE866:AG866)+AVERAGE(KHBH_Chitiet!AH866:AJ866),0)</f>
        <v>0</v>
      </c>
      <c r="AC866" s="139">
        <f>IFERROR(AVERAGE(KHBH_Chitiet!AK866:AM866)+AVERAGE(KHBH_Chitiet!AN867:AP867)+AVERAGE(KHBH_Chitiet!AQ866:AS866),0)</f>
        <v>0</v>
      </c>
      <c r="AD866" s="139">
        <f>IFERROR(AVERAGE(KHBH_Chitiet!AT866:AV866)+AVERAGE(KHBH_Chitiet!AW866:AY866)+AVERAGE(KHBH_Chitiet!AZ866:BB866),0)</f>
        <v>0</v>
      </c>
    </row>
    <row r="867" spans="1:30">
      <c r="A867" s="21">
        <v>862</v>
      </c>
      <c r="B867" s="65">
        <f>KHBH_Chitiet!B867</f>
        <v>0</v>
      </c>
      <c r="C867" s="65">
        <f>KHBH_Chitiet!C867</f>
        <v>0</v>
      </c>
      <c r="D867" s="62">
        <f>IFERROR(VLOOKUP(B867,DM_HHDV!$B$5:$E$1050,3,0),0)</f>
        <v>0</v>
      </c>
      <c r="E867" s="67">
        <f>IFERROR(VLOOKUP(B867,DM_HHDV!$B$5:$E$1050,4,0),0)</f>
        <v>0</v>
      </c>
      <c r="F867" s="65">
        <f>HLOOKUP($F$5,KHBH_Chitiet!$G$5:$R$1050,ROW(KH_DTBH_Chitiet!F867)-4,0)</f>
        <v>0</v>
      </c>
      <c r="G867" s="65">
        <f>IFERROR(VLOOKUP(B867,DM_HHDV!$B$5:$K$1050,8,0)*KH_DTBH_Chitiet!F867,0)</f>
        <v>0</v>
      </c>
      <c r="H867" s="65">
        <f>IFERROR(VLOOKUP(B867,DM_HHDV!$B$5:$K$1050,9,0)*KH_DTBH_Chitiet!F867,0)</f>
        <v>0</v>
      </c>
      <c r="I867" s="65">
        <f>IFERROR(VLOOKUP(B867,DM_HHDV!$B$5:$K$1050,10,0)*KH_DTBH_Chitiet!F867,0)</f>
        <v>0</v>
      </c>
      <c r="J867" s="65">
        <f>IFERROR(AVERAGE(KHBH_Chitiet!BC867:BE867)+AVERAGE(KHBH_Chitiet!BF867:BH867)+AVERAGE(KHBH_Chitiet!BI867:BK867),0)</f>
        <v>0</v>
      </c>
      <c r="K867" s="65">
        <f>IFERROR(AVERAGE(KHBH_Chitiet!BL867:BN867)+AVERAGE(KHBH_Chitiet!BO867:BQ867)+AVERAGE(KHBH_Chitiet!BR867:BT867),0)</f>
        <v>0</v>
      </c>
      <c r="L867" s="65">
        <f>IFERROR(AVERAGE(KHBH_Chitiet!BU867:BW867)+AVERAGE(KHBH_Chitiet!BX867:BZ867)+AVERAGE(KHBH_Chitiet!CA867:CC867),0)</f>
        <v>0</v>
      </c>
      <c r="M867" s="65">
        <f>IFERROR(AVERAGE(KHBH_Chitiet!CD867:CF867)+AVERAGE(KHBH_Chitiet!CG867:CI867)+AVERAGE(KHBH_Chitiet!CJ867:CL867),0)</f>
        <v>0</v>
      </c>
      <c r="N867" s="65">
        <f t="shared" si="14"/>
        <v>0</v>
      </c>
      <c r="P867" s="139">
        <f>HLOOKUP($P$5,KHBH_Chitiet!$G$5:$R$1050,ROW(KH_DTBH_Chitiet!F867)-4,0)</f>
        <v>0</v>
      </c>
      <c r="Q867" s="139">
        <f>IFERROR(VLOOKUP(B867,DM_HHDV!$B$5:$K$1050,8,0)*KH_DTBH_Chitiet!P867,0)</f>
        <v>0</v>
      </c>
      <c r="R867" s="139">
        <f>IFERROR(VLOOKUP(B867,DM_HHDV!$B$5:$K$1050,9,0)*KH_DTBH_Chitiet!P867,0)</f>
        <v>0</v>
      </c>
      <c r="S867" s="139">
        <f>IFERROR(VLOOKUP(B867,DM_HHDV!$B$5:$K$1050,10,0)*KH_DTBH_Chitiet!P867,0)</f>
        <v>0</v>
      </c>
      <c r="T867" s="139">
        <f>HLOOKUP($T$5,KHBH_Chitiet!$G$5:$R$1050,ROW(KH_DTBH_Chitiet!F867)-4,0)</f>
        <v>0</v>
      </c>
      <c r="U867" s="139">
        <f>IFERROR(VLOOKUP(B867,DM_HHDV!$B$5:$K$1050,8,0)*KH_DTBH_Chitiet!T867,0)</f>
        <v>0</v>
      </c>
      <c r="V867" s="139">
        <f>IFERROR(VLOOKUP(B867,DM_HHDV!$B$5:$K$1050,9,0)*KH_DTBH_Chitiet!T867,0)</f>
        <v>0</v>
      </c>
      <c r="W867" s="139">
        <f>IFERROR(VLOOKUP(B867,DM_HHDV!$B$5:$K$1050,10,0)*KH_DTBH_Chitiet!T867,0)</f>
        <v>0</v>
      </c>
      <c r="X867" s="139">
        <f>IFERROR(VLOOKUP(B867,DM_HHDV!$B$5:$K$1050,5,0)*KH_DTBH_Chitiet!T867,0)</f>
        <v>0</v>
      </c>
      <c r="Y867" s="139">
        <f>IFERROR(VLOOKUP(B867,DM_HHDV!$B$5:$K$1050,6,0)*KH_DTBH_Chitiet!T867,0)</f>
        <v>0</v>
      </c>
      <c r="Z867" s="139">
        <f>IFERROR(VLOOKUP(B867,DM_HHDV!$B$5:$K$1050,7,0)*KH_DTBH_Chitiet!T867,0)</f>
        <v>0</v>
      </c>
      <c r="AA867" s="139">
        <f>IFERROR(AVERAGE(KHBH_Chitiet!S867:U867)+AVERAGE(KHBH_Chitiet!V867:X867)+AVERAGE(KHBH_Chitiet!Y867:AA867),0)</f>
        <v>0</v>
      </c>
      <c r="AB867" s="139">
        <f>IFERROR(AVERAGE(KHBH_Chitiet!AB867:AD867)+AVERAGE(KHBH_Chitiet!AE867:AG867)+AVERAGE(KHBH_Chitiet!AH867:AJ867),0)</f>
        <v>0</v>
      </c>
      <c r="AC867" s="139">
        <f>IFERROR(AVERAGE(KHBH_Chitiet!AK867:AM867)+AVERAGE(KHBH_Chitiet!AN868:AP868)+AVERAGE(KHBH_Chitiet!AQ867:AS867),0)</f>
        <v>0</v>
      </c>
      <c r="AD867" s="139">
        <f>IFERROR(AVERAGE(KHBH_Chitiet!AT867:AV867)+AVERAGE(KHBH_Chitiet!AW867:AY867)+AVERAGE(KHBH_Chitiet!AZ867:BB867),0)</f>
        <v>0</v>
      </c>
    </row>
    <row r="868" spans="1:30">
      <c r="A868" s="21">
        <v>863</v>
      </c>
      <c r="B868" s="65">
        <f>KHBH_Chitiet!B868</f>
        <v>0</v>
      </c>
      <c r="C868" s="65">
        <f>KHBH_Chitiet!C868</f>
        <v>0</v>
      </c>
      <c r="D868" s="62">
        <f>IFERROR(VLOOKUP(B868,DM_HHDV!$B$5:$E$1050,3,0),0)</f>
        <v>0</v>
      </c>
      <c r="E868" s="67">
        <f>IFERROR(VLOOKUP(B868,DM_HHDV!$B$5:$E$1050,4,0),0)</f>
        <v>0</v>
      </c>
      <c r="F868" s="65">
        <f>HLOOKUP($F$5,KHBH_Chitiet!$G$5:$R$1050,ROW(KH_DTBH_Chitiet!F868)-4,0)</f>
        <v>0</v>
      </c>
      <c r="G868" s="65">
        <f>IFERROR(VLOOKUP(B868,DM_HHDV!$B$5:$K$1050,8,0)*KH_DTBH_Chitiet!F868,0)</f>
        <v>0</v>
      </c>
      <c r="H868" s="65">
        <f>IFERROR(VLOOKUP(B868,DM_HHDV!$B$5:$K$1050,9,0)*KH_DTBH_Chitiet!F868,0)</f>
        <v>0</v>
      </c>
      <c r="I868" s="65">
        <f>IFERROR(VLOOKUP(B868,DM_HHDV!$B$5:$K$1050,10,0)*KH_DTBH_Chitiet!F868,0)</f>
        <v>0</v>
      </c>
      <c r="J868" s="65">
        <f>IFERROR(AVERAGE(KHBH_Chitiet!BC868:BE868)+AVERAGE(KHBH_Chitiet!BF868:BH868)+AVERAGE(KHBH_Chitiet!BI868:BK868),0)</f>
        <v>0</v>
      </c>
      <c r="K868" s="65">
        <f>IFERROR(AVERAGE(KHBH_Chitiet!BL868:BN868)+AVERAGE(KHBH_Chitiet!BO868:BQ868)+AVERAGE(KHBH_Chitiet!BR868:BT868),0)</f>
        <v>0</v>
      </c>
      <c r="L868" s="65">
        <f>IFERROR(AVERAGE(KHBH_Chitiet!BU868:BW868)+AVERAGE(KHBH_Chitiet!BX868:BZ868)+AVERAGE(KHBH_Chitiet!CA868:CC868),0)</f>
        <v>0</v>
      </c>
      <c r="M868" s="65">
        <f>IFERROR(AVERAGE(KHBH_Chitiet!CD868:CF868)+AVERAGE(KHBH_Chitiet!CG868:CI868)+AVERAGE(KHBH_Chitiet!CJ868:CL868),0)</f>
        <v>0</v>
      </c>
      <c r="N868" s="65">
        <f t="shared" si="14"/>
        <v>0</v>
      </c>
      <c r="P868" s="139">
        <f>HLOOKUP($P$5,KHBH_Chitiet!$G$5:$R$1050,ROW(KH_DTBH_Chitiet!F868)-4,0)</f>
        <v>0</v>
      </c>
      <c r="Q868" s="139">
        <f>IFERROR(VLOOKUP(B868,DM_HHDV!$B$5:$K$1050,8,0)*KH_DTBH_Chitiet!P868,0)</f>
        <v>0</v>
      </c>
      <c r="R868" s="139">
        <f>IFERROR(VLOOKUP(B868,DM_HHDV!$B$5:$K$1050,9,0)*KH_DTBH_Chitiet!P868,0)</f>
        <v>0</v>
      </c>
      <c r="S868" s="139">
        <f>IFERROR(VLOOKUP(B868,DM_HHDV!$B$5:$K$1050,10,0)*KH_DTBH_Chitiet!P868,0)</f>
        <v>0</v>
      </c>
      <c r="T868" s="139">
        <f>HLOOKUP($T$5,KHBH_Chitiet!$G$5:$R$1050,ROW(KH_DTBH_Chitiet!F868)-4,0)</f>
        <v>0</v>
      </c>
      <c r="U868" s="139">
        <f>IFERROR(VLOOKUP(B868,DM_HHDV!$B$5:$K$1050,8,0)*KH_DTBH_Chitiet!T868,0)</f>
        <v>0</v>
      </c>
      <c r="V868" s="139">
        <f>IFERROR(VLOOKUP(B868,DM_HHDV!$B$5:$K$1050,9,0)*KH_DTBH_Chitiet!T868,0)</f>
        <v>0</v>
      </c>
      <c r="W868" s="139">
        <f>IFERROR(VLOOKUP(B868,DM_HHDV!$B$5:$K$1050,10,0)*KH_DTBH_Chitiet!T868,0)</f>
        <v>0</v>
      </c>
      <c r="X868" s="139">
        <f>IFERROR(VLOOKUP(B868,DM_HHDV!$B$5:$K$1050,5,0)*KH_DTBH_Chitiet!T868,0)</f>
        <v>0</v>
      </c>
      <c r="Y868" s="139">
        <f>IFERROR(VLOOKUP(B868,DM_HHDV!$B$5:$K$1050,6,0)*KH_DTBH_Chitiet!T868,0)</f>
        <v>0</v>
      </c>
      <c r="Z868" s="139">
        <f>IFERROR(VLOOKUP(B868,DM_HHDV!$B$5:$K$1050,7,0)*KH_DTBH_Chitiet!T868,0)</f>
        <v>0</v>
      </c>
      <c r="AA868" s="139">
        <f>IFERROR(AVERAGE(KHBH_Chitiet!S868:U868)+AVERAGE(KHBH_Chitiet!V868:X868)+AVERAGE(KHBH_Chitiet!Y868:AA868),0)</f>
        <v>0</v>
      </c>
      <c r="AB868" s="139">
        <f>IFERROR(AVERAGE(KHBH_Chitiet!AB868:AD868)+AVERAGE(KHBH_Chitiet!AE868:AG868)+AVERAGE(KHBH_Chitiet!AH868:AJ868),0)</f>
        <v>0</v>
      </c>
      <c r="AC868" s="139">
        <f>IFERROR(AVERAGE(KHBH_Chitiet!AK868:AM868)+AVERAGE(KHBH_Chitiet!AN869:AP869)+AVERAGE(KHBH_Chitiet!AQ868:AS868),0)</f>
        <v>0</v>
      </c>
      <c r="AD868" s="139">
        <f>IFERROR(AVERAGE(KHBH_Chitiet!AT868:AV868)+AVERAGE(KHBH_Chitiet!AW868:AY868)+AVERAGE(KHBH_Chitiet!AZ868:BB868),0)</f>
        <v>0</v>
      </c>
    </row>
    <row r="869" spans="1:30">
      <c r="A869" s="21">
        <v>864</v>
      </c>
      <c r="B869" s="65">
        <f>KHBH_Chitiet!B869</f>
        <v>0</v>
      </c>
      <c r="C869" s="65">
        <f>KHBH_Chitiet!C869</f>
        <v>0</v>
      </c>
      <c r="D869" s="62">
        <f>IFERROR(VLOOKUP(B869,DM_HHDV!$B$5:$E$1050,3,0),0)</f>
        <v>0</v>
      </c>
      <c r="E869" s="67">
        <f>IFERROR(VLOOKUP(B869,DM_HHDV!$B$5:$E$1050,4,0),0)</f>
        <v>0</v>
      </c>
      <c r="F869" s="65">
        <f>HLOOKUP($F$5,KHBH_Chitiet!$G$5:$R$1050,ROW(KH_DTBH_Chitiet!F869)-4,0)</f>
        <v>0</v>
      </c>
      <c r="G869" s="65">
        <f>IFERROR(VLOOKUP(B869,DM_HHDV!$B$5:$K$1050,8,0)*KH_DTBH_Chitiet!F869,0)</f>
        <v>0</v>
      </c>
      <c r="H869" s="65">
        <f>IFERROR(VLOOKUP(B869,DM_HHDV!$B$5:$K$1050,9,0)*KH_DTBH_Chitiet!F869,0)</f>
        <v>0</v>
      </c>
      <c r="I869" s="65">
        <f>IFERROR(VLOOKUP(B869,DM_HHDV!$B$5:$K$1050,10,0)*KH_DTBH_Chitiet!F869,0)</f>
        <v>0</v>
      </c>
      <c r="J869" s="65">
        <f>IFERROR(AVERAGE(KHBH_Chitiet!BC869:BE869)+AVERAGE(KHBH_Chitiet!BF869:BH869)+AVERAGE(KHBH_Chitiet!BI869:BK869),0)</f>
        <v>0</v>
      </c>
      <c r="K869" s="65">
        <f>IFERROR(AVERAGE(KHBH_Chitiet!BL869:BN869)+AVERAGE(KHBH_Chitiet!BO869:BQ869)+AVERAGE(KHBH_Chitiet!BR869:BT869),0)</f>
        <v>0</v>
      </c>
      <c r="L869" s="65">
        <f>IFERROR(AVERAGE(KHBH_Chitiet!BU869:BW869)+AVERAGE(KHBH_Chitiet!BX869:BZ869)+AVERAGE(KHBH_Chitiet!CA869:CC869),0)</f>
        <v>0</v>
      </c>
      <c r="M869" s="65">
        <f>IFERROR(AVERAGE(KHBH_Chitiet!CD869:CF869)+AVERAGE(KHBH_Chitiet!CG869:CI869)+AVERAGE(KHBH_Chitiet!CJ869:CL869),0)</f>
        <v>0</v>
      </c>
      <c r="N869" s="65">
        <f t="shared" si="14"/>
        <v>0</v>
      </c>
      <c r="P869" s="139">
        <f>HLOOKUP($P$5,KHBH_Chitiet!$G$5:$R$1050,ROW(KH_DTBH_Chitiet!F869)-4,0)</f>
        <v>0</v>
      </c>
      <c r="Q869" s="139">
        <f>IFERROR(VLOOKUP(B869,DM_HHDV!$B$5:$K$1050,8,0)*KH_DTBH_Chitiet!P869,0)</f>
        <v>0</v>
      </c>
      <c r="R869" s="139">
        <f>IFERROR(VLOOKUP(B869,DM_HHDV!$B$5:$K$1050,9,0)*KH_DTBH_Chitiet!P869,0)</f>
        <v>0</v>
      </c>
      <c r="S869" s="139">
        <f>IFERROR(VLOOKUP(B869,DM_HHDV!$B$5:$K$1050,10,0)*KH_DTBH_Chitiet!P869,0)</f>
        <v>0</v>
      </c>
      <c r="T869" s="139">
        <f>HLOOKUP($T$5,KHBH_Chitiet!$G$5:$R$1050,ROW(KH_DTBH_Chitiet!F869)-4,0)</f>
        <v>0</v>
      </c>
      <c r="U869" s="139">
        <f>IFERROR(VLOOKUP(B869,DM_HHDV!$B$5:$K$1050,8,0)*KH_DTBH_Chitiet!T869,0)</f>
        <v>0</v>
      </c>
      <c r="V869" s="139">
        <f>IFERROR(VLOOKUP(B869,DM_HHDV!$B$5:$K$1050,9,0)*KH_DTBH_Chitiet!T869,0)</f>
        <v>0</v>
      </c>
      <c r="W869" s="139">
        <f>IFERROR(VLOOKUP(B869,DM_HHDV!$B$5:$K$1050,10,0)*KH_DTBH_Chitiet!T869,0)</f>
        <v>0</v>
      </c>
      <c r="X869" s="139">
        <f>IFERROR(VLOOKUP(B869,DM_HHDV!$B$5:$K$1050,5,0)*KH_DTBH_Chitiet!T869,0)</f>
        <v>0</v>
      </c>
      <c r="Y869" s="139">
        <f>IFERROR(VLOOKUP(B869,DM_HHDV!$B$5:$K$1050,6,0)*KH_DTBH_Chitiet!T869,0)</f>
        <v>0</v>
      </c>
      <c r="Z869" s="139">
        <f>IFERROR(VLOOKUP(B869,DM_HHDV!$B$5:$K$1050,7,0)*KH_DTBH_Chitiet!T869,0)</f>
        <v>0</v>
      </c>
      <c r="AA869" s="139">
        <f>IFERROR(AVERAGE(KHBH_Chitiet!S869:U869)+AVERAGE(KHBH_Chitiet!V869:X869)+AVERAGE(KHBH_Chitiet!Y869:AA869),0)</f>
        <v>0</v>
      </c>
      <c r="AB869" s="139">
        <f>IFERROR(AVERAGE(KHBH_Chitiet!AB869:AD869)+AVERAGE(KHBH_Chitiet!AE869:AG869)+AVERAGE(KHBH_Chitiet!AH869:AJ869),0)</f>
        <v>0</v>
      </c>
      <c r="AC869" s="139">
        <f>IFERROR(AVERAGE(KHBH_Chitiet!AK869:AM869)+AVERAGE(KHBH_Chitiet!AN870:AP870)+AVERAGE(KHBH_Chitiet!AQ869:AS869),0)</f>
        <v>0</v>
      </c>
      <c r="AD869" s="139">
        <f>IFERROR(AVERAGE(KHBH_Chitiet!AT869:AV869)+AVERAGE(KHBH_Chitiet!AW869:AY869)+AVERAGE(KHBH_Chitiet!AZ869:BB869),0)</f>
        <v>0</v>
      </c>
    </row>
    <row r="870" spans="1:30">
      <c r="A870" s="21">
        <v>865</v>
      </c>
      <c r="B870" s="65">
        <f>KHBH_Chitiet!B870</f>
        <v>0</v>
      </c>
      <c r="C870" s="65">
        <f>KHBH_Chitiet!C870</f>
        <v>0</v>
      </c>
      <c r="D870" s="62">
        <f>IFERROR(VLOOKUP(B870,DM_HHDV!$B$5:$E$1050,3,0),0)</f>
        <v>0</v>
      </c>
      <c r="E870" s="67">
        <f>IFERROR(VLOOKUP(B870,DM_HHDV!$B$5:$E$1050,4,0),0)</f>
        <v>0</v>
      </c>
      <c r="F870" s="65">
        <f>HLOOKUP($F$5,KHBH_Chitiet!$G$5:$R$1050,ROW(KH_DTBH_Chitiet!F870)-4,0)</f>
        <v>0</v>
      </c>
      <c r="G870" s="65">
        <f>IFERROR(VLOOKUP(B870,DM_HHDV!$B$5:$K$1050,8,0)*KH_DTBH_Chitiet!F870,0)</f>
        <v>0</v>
      </c>
      <c r="H870" s="65">
        <f>IFERROR(VLOOKUP(B870,DM_HHDV!$B$5:$K$1050,9,0)*KH_DTBH_Chitiet!F870,0)</f>
        <v>0</v>
      </c>
      <c r="I870" s="65">
        <f>IFERROR(VLOOKUP(B870,DM_HHDV!$B$5:$K$1050,10,0)*KH_DTBH_Chitiet!F870,0)</f>
        <v>0</v>
      </c>
      <c r="J870" s="65">
        <f>IFERROR(AVERAGE(KHBH_Chitiet!BC870:BE870)+AVERAGE(KHBH_Chitiet!BF870:BH870)+AVERAGE(KHBH_Chitiet!BI870:BK870),0)</f>
        <v>0</v>
      </c>
      <c r="K870" s="65">
        <f>IFERROR(AVERAGE(KHBH_Chitiet!BL870:BN870)+AVERAGE(KHBH_Chitiet!BO870:BQ870)+AVERAGE(KHBH_Chitiet!BR870:BT870),0)</f>
        <v>0</v>
      </c>
      <c r="L870" s="65">
        <f>IFERROR(AVERAGE(KHBH_Chitiet!BU870:BW870)+AVERAGE(KHBH_Chitiet!BX870:BZ870)+AVERAGE(KHBH_Chitiet!CA870:CC870),0)</f>
        <v>0</v>
      </c>
      <c r="M870" s="65">
        <f>IFERROR(AVERAGE(KHBH_Chitiet!CD870:CF870)+AVERAGE(KHBH_Chitiet!CG870:CI870)+AVERAGE(KHBH_Chitiet!CJ870:CL870),0)</f>
        <v>0</v>
      </c>
      <c r="N870" s="65">
        <f t="shared" si="14"/>
        <v>0</v>
      </c>
      <c r="P870" s="139">
        <f>HLOOKUP($P$5,KHBH_Chitiet!$G$5:$R$1050,ROW(KH_DTBH_Chitiet!F870)-4,0)</f>
        <v>0</v>
      </c>
      <c r="Q870" s="139">
        <f>IFERROR(VLOOKUP(B870,DM_HHDV!$B$5:$K$1050,8,0)*KH_DTBH_Chitiet!P870,0)</f>
        <v>0</v>
      </c>
      <c r="R870" s="139">
        <f>IFERROR(VLOOKUP(B870,DM_HHDV!$B$5:$K$1050,9,0)*KH_DTBH_Chitiet!P870,0)</f>
        <v>0</v>
      </c>
      <c r="S870" s="139">
        <f>IFERROR(VLOOKUP(B870,DM_HHDV!$B$5:$K$1050,10,0)*KH_DTBH_Chitiet!P870,0)</f>
        <v>0</v>
      </c>
      <c r="T870" s="139">
        <f>HLOOKUP($T$5,KHBH_Chitiet!$G$5:$R$1050,ROW(KH_DTBH_Chitiet!F870)-4,0)</f>
        <v>0</v>
      </c>
      <c r="U870" s="139">
        <f>IFERROR(VLOOKUP(B870,DM_HHDV!$B$5:$K$1050,8,0)*KH_DTBH_Chitiet!T870,0)</f>
        <v>0</v>
      </c>
      <c r="V870" s="139">
        <f>IFERROR(VLOOKUP(B870,DM_HHDV!$B$5:$K$1050,9,0)*KH_DTBH_Chitiet!T870,0)</f>
        <v>0</v>
      </c>
      <c r="W870" s="139">
        <f>IFERROR(VLOOKUP(B870,DM_HHDV!$B$5:$K$1050,10,0)*KH_DTBH_Chitiet!T870,0)</f>
        <v>0</v>
      </c>
      <c r="X870" s="139">
        <f>IFERROR(VLOOKUP(B870,DM_HHDV!$B$5:$K$1050,5,0)*KH_DTBH_Chitiet!T870,0)</f>
        <v>0</v>
      </c>
      <c r="Y870" s="139">
        <f>IFERROR(VLOOKUP(B870,DM_HHDV!$B$5:$K$1050,6,0)*KH_DTBH_Chitiet!T870,0)</f>
        <v>0</v>
      </c>
      <c r="Z870" s="139">
        <f>IFERROR(VLOOKUP(B870,DM_HHDV!$B$5:$K$1050,7,0)*KH_DTBH_Chitiet!T870,0)</f>
        <v>0</v>
      </c>
      <c r="AA870" s="139">
        <f>IFERROR(AVERAGE(KHBH_Chitiet!S870:U870)+AVERAGE(KHBH_Chitiet!V870:X870)+AVERAGE(KHBH_Chitiet!Y870:AA870),0)</f>
        <v>0</v>
      </c>
      <c r="AB870" s="139">
        <f>IFERROR(AVERAGE(KHBH_Chitiet!AB870:AD870)+AVERAGE(KHBH_Chitiet!AE870:AG870)+AVERAGE(KHBH_Chitiet!AH870:AJ870),0)</f>
        <v>0</v>
      </c>
      <c r="AC870" s="139">
        <f>IFERROR(AVERAGE(KHBH_Chitiet!AK870:AM870)+AVERAGE(KHBH_Chitiet!AN871:AP871)+AVERAGE(KHBH_Chitiet!AQ870:AS870),0)</f>
        <v>0</v>
      </c>
      <c r="AD870" s="139">
        <f>IFERROR(AVERAGE(KHBH_Chitiet!AT870:AV870)+AVERAGE(KHBH_Chitiet!AW870:AY870)+AVERAGE(KHBH_Chitiet!AZ870:BB870),0)</f>
        <v>0</v>
      </c>
    </row>
    <row r="871" spans="1:30">
      <c r="A871" s="21">
        <v>866</v>
      </c>
      <c r="B871" s="65">
        <f>KHBH_Chitiet!B871</f>
        <v>0</v>
      </c>
      <c r="C871" s="65">
        <f>KHBH_Chitiet!C871</f>
        <v>0</v>
      </c>
      <c r="D871" s="62">
        <f>IFERROR(VLOOKUP(B871,DM_HHDV!$B$5:$E$1050,3,0),0)</f>
        <v>0</v>
      </c>
      <c r="E871" s="67">
        <f>IFERROR(VLOOKUP(B871,DM_HHDV!$B$5:$E$1050,4,0),0)</f>
        <v>0</v>
      </c>
      <c r="F871" s="65">
        <f>HLOOKUP($F$5,KHBH_Chitiet!$G$5:$R$1050,ROW(KH_DTBH_Chitiet!F871)-4,0)</f>
        <v>0</v>
      </c>
      <c r="G871" s="65">
        <f>IFERROR(VLOOKUP(B871,DM_HHDV!$B$5:$K$1050,8,0)*KH_DTBH_Chitiet!F871,0)</f>
        <v>0</v>
      </c>
      <c r="H871" s="65">
        <f>IFERROR(VLOOKUP(B871,DM_HHDV!$B$5:$K$1050,9,0)*KH_DTBH_Chitiet!F871,0)</f>
        <v>0</v>
      </c>
      <c r="I871" s="65">
        <f>IFERROR(VLOOKUP(B871,DM_HHDV!$B$5:$K$1050,10,0)*KH_DTBH_Chitiet!F871,0)</f>
        <v>0</v>
      </c>
      <c r="J871" s="65">
        <f>IFERROR(AVERAGE(KHBH_Chitiet!BC871:BE871)+AVERAGE(KHBH_Chitiet!BF871:BH871)+AVERAGE(KHBH_Chitiet!BI871:BK871),0)</f>
        <v>0</v>
      </c>
      <c r="K871" s="65">
        <f>IFERROR(AVERAGE(KHBH_Chitiet!BL871:BN871)+AVERAGE(KHBH_Chitiet!BO871:BQ871)+AVERAGE(KHBH_Chitiet!BR871:BT871),0)</f>
        <v>0</v>
      </c>
      <c r="L871" s="65">
        <f>IFERROR(AVERAGE(KHBH_Chitiet!BU871:BW871)+AVERAGE(KHBH_Chitiet!BX871:BZ871)+AVERAGE(KHBH_Chitiet!CA871:CC871),0)</f>
        <v>0</v>
      </c>
      <c r="M871" s="65">
        <f>IFERROR(AVERAGE(KHBH_Chitiet!CD871:CF871)+AVERAGE(KHBH_Chitiet!CG871:CI871)+AVERAGE(KHBH_Chitiet!CJ871:CL871),0)</f>
        <v>0</v>
      </c>
      <c r="N871" s="65">
        <f t="shared" si="14"/>
        <v>0</v>
      </c>
      <c r="P871" s="139">
        <f>HLOOKUP($P$5,KHBH_Chitiet!$G$5:$R$1050,ROW(KH_DTBH_Chitiet!F871)-4,0)</f>
        <v>0</v>
      </c>
      <c r="Q871" s="139">
        <f>IFERROR(VLOOKUP(B871,DM_HHDV!$B$5:$K$1050,8,0)*KH_DTBH_Chitiet!P871,0)</f>
        <v>0</v>
      </c>
      <c r="R871" s="139">
        <f>IFERROR(VLOOKUP(B871,DM_HHDV!$B$5:$K$1050,9,0)*KH_DTBH_Chitiet!P871,0)</f>
        <v>0</v>
      </c>
      <c r="S871" s="139">
        <f>IFERROR(VLOOKUP(B871,DM_HHDV!$B$5:$K$1050,10,0)*KH_DTBH_Chitiet!P871,0)</f>
        <v>0</v>
      </c>
      <c r="T871" s="139">
        <f>HLOOKUP($T$5,KHBH_Chitiet!$G$5:$R$1050,ROW(KH_DTBH_Chitiet!F871)-4,0)</f>
        <v>0</v>
      </c>
      <c r="U871" s="139">
        <f>IFERROR(VLOOKUP(B871,DM_HHDV!$B$5:$K$1050,8,0)*KH_DTBH_Chitiet!T871,0)</f>
        <v>0</v>
      </c>
      <c r="V871" s="139">
        <f>IFERROR(VLOOKUP(B871,DM_HHDV!$B$5:$K$1050,9,0)*KH_DTBH_Chitiet!T871,0)</f>
        <v>0</v>
      </c>
      <c r="W871" s="139">
        <f>IFERROR(VLOOKUP(B871,DM_HHDV!$B$5:$K$1050,10,0)*KH_DTBH_Chitiet!T871,0)</f>
        <v>0</v>
      </c>
      <c r="X871" s="139">
        <f>IFERROR(VLOOKUP(B871,DM_HHDV!$B$5:$K$1050,5,0)*KH_DTBH_Chitiet!T871,0)</f>
        <v>0</v>
      </c>
      <c r="Y871" s="139">
        <f>IFERROR(VLOOKUP(B871,DM_HHDV!$B$5:$K$1050,6,0)*KH_DTBH_Chitiet!T871,0)</f>
        <v>0</v>
      </c>
      <c r="Z871" s="139">
        <f>IFERROR(VLOOKUP(B871,DM_HHDV!$B$5:$K$1050,7,0)*KH_DTBH_Chitiet!T871,0)</f>
        <v>0</v>
      </c>
      <c r="AA871" s="139">
        <f>IFERROR(AVERAGE(KHBH_Chitiet!S871:U871)+AVERAGE(KHBH_Chitiet!V871:X871)+AVERAGE(KHBH_Chitiet!Y871:AA871),0)</f>
        <v>0</v>
      </c>
      <c r="AB871" s="139">
        <f>IFERROR(AVERAGE(KHBH_Chitiet!AB871:AD871)+AVERAGE(KHBH_Chitiet!AE871:AG871)+AVERAGE(KHBH_Chitiet!AH871:AJ871),0)</f>
        <v>0</v>
      </c>
      <c r="AC871" s="139">
        <f>IFERROR(AVERAGE(KHBH_Chitiet!AK871:AM871)+AVERAGE(KHBH_Chitiet!AN872:AP872)+AVERAGE(KHBH_Chitiet!AQ871:AS871),0)</f>
        <v>0</v>
      </c>
      <c r="AD871" s="139">
        <f>IFERROR(AVERAGE(KHBH_Chitiet!AT871:AV871)+AVERAGE(KHBH_Chitiet!AW871:AY871)+AVERAGE(KHBH_Chitiet!AZ871:BB871),0)</f>
        <v>0</v>
      </c>
    </row>
    <row r="872" spans="1:30">
      <c r="A872" s="21">
        <v>867</v>
      </c>
      <c r="B872" s="65">
        <f>KHBH_Chitiet!B872</f>
        <v>0</v>
      </c>
      <c r="C872" s="65">
        <f>KHBH_Chitiet!C872</f>
        <v>0</v>
      </c>
      <c r="D872" s="62">
        <f>IFERROR(VLOOKUP(B872,DM_HHDV!$B$5:$E$1050,3,0),0)</f>
        <v>0</v>
      </c>
      <c r="E872" s="67">
        <f>IFERROR(VLOOKUP(B872,DM_HHDV!$B$5:$E$1050,4,0),0)</f>
        <v>0</v>
      </c>
      <c r="F872" s="65">
        <f>HLOOKUP($F$5,KHBH_Chitiet!$G$5:$R$1050,ROW(KH_DTBH_Chitiet!F872)-4,0)</f>
        <v>0</v>
      </c>
      <c r="G872" s="65">
        <f>IFERROR(VLOOKUP(B872,DM_HHDV!$B$5:$K$1050,8,0)*KH_DTBH_Chitiet!F872,0)</f>
        <v>0</v>
      </c>
      <c r="H872" s="65">
        <f>IFERROR(VLOOKUP(B872,DM_HHDV!$B$5:$K$1050,9,0)*KH_DTBH_Chitiet!F872,0)</f>
        <v>0</v>
      </c>
      <c r="I872" s="65">
        <f>IFERROR(VLOOKUP(B872,DM_HHDV!$B$5:$K$1050,10,0)*KH_DTBH_Chitiet!F872,0)</f>
        <v>0</v>
      </c>
      <c r="J872" s="65">
        <f>IFERROR(AVERAGE(KHBH_Chitiet!BC872:BE872)+AVERAGE(KHBH_Chitiet!BF872:BH872)+AVERAGE(KHBH_Chitiet!BI872:BK872),0)</f>
        <v>0</v>
      </c>
      <c r="K872" s="65">
        <f>IFERROR(AVERAGE(KHBH_Chitiet!BL872:BN872)+AVERAGE(KHBH_Chitiet!BO872:BQ872)+AVERAGE(KHBH_Chitiet!BR872:BT872),0)</f>
        <v>0</v>
      </c>
      <c r="L872" s="65">
        <f>IFERROR(AVERAGE(KHBH_Chitiet!BU872:BW872)+AVERAGE(KHBH_Chitiet!BX872:BZ872)+AVERAGE(KHBH_Chitiet!CA872:CC872),0)</f>
        <v>0</v>
      </c>
      <c r="M872" s="65">
        <f>IFERROR(AVERAGE(KHBH_Chitiet!CD872:CF872)+AVERAGE(KHBH_Chitiet!CG872:CI872)+AVERAGE(KHBH_Chitiet!CJ872:CL872),0)</f>
        <v>0</v>
      </c>
      <c r="N872" s="65">
        <f t="shared" si="14"/>
        <v>0</v>
      </c>
      <c r="P872" s="139">
        <f>HLOOKUP($P$5,KHBH_Chitiet!$G$5:$R$1050,ROW(KH_DTBH_Chitiet!F872)-4,0)</f>
        <v>0</v>
      </c>
      <c r="Q872" s="139">
        <f>IFERROR(VLOOKUP(B872,DM_HHDV!$B$5:$K$1050,8,0)*KH_DTBH_Chitiet!P872,0)</f>
        <v>0</v>
      </c>
      <c r="R872" s="139">
        <f>IFERROR(VLOOKUP(B872,DM_HHDV!$B$5:$K$1050,9,0)*KH_DTBH_Chitiet!P872,0)</f>
        <v>0</v>
      </c>
      <c r="S872" s="139">
        <f>IFERROR(VLOOKUP(B872,DM_HHDV!$B$5:$K$1050,10,0)*KH_DTBH_Chitiet!P872,0)</f>
        <v>0</v>
      </c>
      <c r="T872" s="139">
        <f>HLOOKUP($T$5,KHBH_Chitiet!$G$5:$R$1050,ROW(KH_DTBH_Chitiet!F872)-4,0)</f>
        <v>0</v>
      </c>
      <c r="U872" s="139">
        <f>IFERROR(VLOOKUP(B872,DM_HHDV!$B$5:$K$1050,8,0)*KH_DTBH_Chitiet!T872,0)</f>
        <v>0</v>
      </c>
      <c r="V872" s="139">
        <f>IFERROR(VLOOKUP(B872,DM_HHDV!$B$5:$K$1050,9,0)*KH_DTBH_Chitiet!T872,0)</f>
        <v>0</v>
      </c>
      <c r="W872" s="139">
        <f>IFERROR(VLOOKUP(B872,DM_HHDV!$B$5:$K$1050,10,0)*KH_DTBH_Chitiet!T872,0)</f>
        <v>0</v>
      </c>
      <c r="X872" s="139">
        <f>IFERROR(VLOOKUP(B872,DM_HHDV!$B$5:$K$1050,5,0)*KH_DTBH_Chitiet!T872,0)</f>
        <v>0</v>
      </c>
      <c r="Y872" s="139">
        <f>IFERROR(VLOOKUP(B872,DM_HHDV!$B$5:$K$1050,6,0)*KH_DTBH_Chitiet!T872,0)</f>
        <v>0</v>
      </c>
      <c r="Z872" s="139">
        <f>IFERROR(VLOOKUP(B872,DM_HHDV!$B$5:$K$1050,7,0)*KH_DTBH_Chitiet!T872,0)</f>
        <v>0</v>
      </c>
      <c r="AA872" s="139">
        <f>IFERROR(AVERAGE(KHBH_Chitiet!S872:U872)+AVERAGE(KHBH_Chitiet!V872:X872)+AVERAGE(KHBH_Chitiet!Y872:AA872),0)</f>
        <v>0</v>
      </c>
      <c r="AB872" s="139">
        <f>IFERROR(AVERAGE(KHBH_Chitiet!AB872:AD872)+AVERAGE(KHBH_Chitiet!AE872:AG872)+AVERAGE(KHBH_Chitiet!AH872:AJ872),0)</f>
        <v>0</v>
      </c>
      <c r="AC872" s="139">
        <f>IFERROR(AVERAGE(KHBH_Chitiet!AK872:AM872)+AVERAGE(KHBH_Chitiet!AN873:AP873)+AVERAGE(KHBH_Chitiet!AQ872:AS872),0)</f>
        <v>0</v>
      </c>
      <c r="AD872" s="139">
        <f>IFERROR(AVERAGE(KHBH_Chitiet!AT872:AV872)+AVERAGE(KHBH_Chitiet!AW872:AY872)+AVERAGE(KHBH_Chitiet!AZ872:BB872),0)</f>
        <v>0</v>
      </c>
    </row>
    <row r="873" spans="1:30">
      <c r="A873" s="21">
        <v>868</v>
      </c>
      <c r="B873" s="65">
        <f>KHBH_Chitiet!B873</f>
        <v>0</v>
      </c>
      <c r="C873" s="65">
        <f>KHBH_Chitiet!C873</f>
        <v>0</v>
      </c>
      <c r="D873" s="62">
        <f>IFERROR(VLOOKUP(B873,DM_HHDV!$B$5:$E$1050,3,0),0)</f>
        <v>0</v>
      </c>
      <c r="E873" s="67">
        <f>IFERROR(VLOOKUP(B873,DM_HHDV!$B$5:$E$1050,4,0),0)</f>
        <v>0</v>
      </c>
      <c r="F873" s="65">
        <f>HLOOKUP($F$5,KHBH_Chitiet!$G$5:$R$1050,ROW(KH_DTBH_Chitiet!F873)-4,0)</f>
        <v>0</v>
      </c>
      <c r="G873" s="65">
        <f>IFERROR(VLOOKUP(B873,DM_HHDV!$B$5:$K$1050,8,0)*KH_DTBH_Chitiet!F873,0)</f>
        <v>0</v>
      </c>
      <c r="H873" s="65">
        <f>IFERROR(VLOOKUP(B873,DM_HHDV!$B$5:$K$1050,9,0)*KH_DTBH_Chitiet!F873,0)</f>
        <v>0</v>
      </c>
      <c r="I873" s="65">
        <f>IFERROR(VLOOKUP(B873,DM_HHDV!$B$5:$K$1050,10,0)*KH_DTBH_Chitiet!F873,0)</f>
        <v>0</v>
      </c>
      <c r="J873" s="65">
        <f>IFERROR(AVERAGE(KHBH_Chitiet!BC873:BE873)+AVERAGE(KHBH_Chitiet!BF873:BH873)+AVERAGE(KHBH_Chitiet!BI873:BK873),0)</f>
        <v>0</v>
      </c>
      <c r="K873" s="65">
        <f>IFERROR(AVERAGE(KHBH_Chitiet!BL873:BN873)+AVERAGE(KHBH_Chitiet!BO873:BQ873)+AVERAGE(KHBH_Chitiet!BR873:BT873),0)</f>
        <v>0</v>
      </c>
      <c r="L873" s="65">
        <f>IFERROR(AVERAGE(KHBH_Chitiet!BU873:BW873)+AVERAGE(KHBH_Chitiet!BX873:BZ873)+AVERAGE(KHBH_Chitiet!CA873:CC873),0)</f>
        <v>0</v>
      </c>
      <c r="M873" s="65">
        <f>IFERROR(AVERAGE(KHBH_Chitiet!CD873:CF873)+AVERAGE(KHBH_Chitiet!CG873:CI873)+AVERAGE(KHBH_Chitiet!CJ873:CL873),0)</f>
        <v>0</v>
      </c>
      <c r="N873" s="65">
        <f t="shared" si="14"/>
        <v>0</v>
      </c>
      <c r="P873" s="139">
        <f>HLOOKUP($P$5,KHBH_Chitiet!$G$5:$R$1050,ROW(KH_DTBH_Chitiet!F873)-4,0)</f>
        <v>0</v>
      </c>
      <c r="Q873" s="139">
        <f>IFERROR(VLOOKUP(B873,DM_HHDV!$B$5:$K$1050,8,0)*KH_DTBH_Chitiet!P873,0)</f>
        <v>0</v>
      </c>
      <c r="R873" s="139">
        <f>IFERROR(VLOOKUP(B873,DM_HHDV!$B$5:$K$1050,9,0)*KH_DTBH_Chitiet!P873,0)</f>
        <v>0</v>
      </c>
      <c r="S873" s="139">
        <f>IFERROR(VLOOKUP(B873,DM_HHDV!$B$5:$K$1050,10,0)*KH_DTBH_Chitiet!P873,0)</f>
        <v>0</v>
      </c>
      <c r="T873" s="139">
        <f>HLOOKUP($T$5,KHBH_Chitiet!$G$5:$R$1050,ROW(KH_DTBH_Chitiet!F873)-4,0)</f>
        <v>0</v>
      </c>
      <c r="U873" s="139">
        <f>IFERROR(VLOOKUP(B873,DM_HHDV!$B$5:$K$1050,8,0)*KH_DTBH_Chitiet!T873,0)</f>
        <v>0</v>
      </c>
      <c r="V873" s="139">
        <f>IFERROR(VLOOKUP(B873,DM_HHDV!$B$5:$K$1050,9,0)*KH_DTBH_Chitiet!T873,0)</f>
        <v>0</v>
      </c>
      <c r="W873" s="139">
        <f>IFERROR(VLOOKUP(B873,DM_HHDV!$B$5:$K$1050,10,0)*KH_DTBH_Chitiet!T873,0)</f>
        <v>0</v>
      </c>
      <c r="X873" s="139">
        <f>IFERROR(VLOOKUP(B873,DM_HHDV!$B$5:$K$1050,5,0)*KH_DTBH_Chitiet!T873,0)</f>
        <v>0</v>
      </c>
      <c r="Y873" s="139">
        <f>IFERROR(VLOOKUP(B873,DM_HHDV!$B$5:$K$1050,6,0)*KH_DTBH_Chitiet!T873,0)</f>
        <v>0</v>
      </c>
      <c r="Z873" s="139">
        <f>IFERROR(VLOOKUP(B873,DM_HHDV!$B$5:$K$1050,7,0)*KH_DTBH_Chitiet!T873,0)</f>
        <v>0</v>
      </c>
      <c r="AA873" s="139">
        <f>IFERROR(AVERAGE(KHBH_Chitiet!S873:U873)+AVERAGE(KHBH_Chitiet!V873:X873)+AVERAGE(KHBH_Chitiet!Y873:AA873),0)</f>
        <v>0</v>
      </c>
      <c r="AB873" s="139">
        <f>IFERROR(AVERAGE(KHBH_Chitiet!AB873:AD873)+AVERAGE(KHBH_Chitiet!AE873:AG873)+AVERAGE(KHBH_Chitiet!AH873:AJ873),0)</f>
        <v>0</v>
      </c>
      <c r="AC873" s="139">
        <f>IFERROR(AVERAGE(KHBH_Chitiet!AK873:AM873)+AVERAGE(KHBH_Chitiet!AN874:AP874)+AVERAGE(KHBH_Chitiet!AQ873:AS873),0)</f>
        <v>0</v>
      </c>
      <c r="AD873" s="139">
        <f>IFERROR(AVERAGE(KHBH_Chitiet!AT873:AV873)+AVERAGE(KHBH_Chitiet!AW873:AY873)+AVERAGE(KHBH_Chitiet!AZ873:BB873),0)</f>
        <v>0</v>
      </c>
    </row>
    <row r="874" spans="1:30">
      <c r="A874" s="21">
        <v>869</v>
      </c>
      <c r="B874" s="65">
        <f>KHBH_Chitiet!B874</f>
        <v>0</v>
      </c>
      <c r="C874" s="65">
        <f>KHBH_Chitiet!C874</f>
        <v>0</v>
      </c>
      <c r="D874" s="62">
        <f>IFERROR(VLOOKUP(B874,DM_HHDV!$B$5:$E$1050,3,0),0)</f>
        <v>0</v>
      </c>
      <c r="E874" s="67">
        <f>IFERROR(VLOOKUP(B874,DM_HHDV!$B$5:$E$1050,4,0),0)</f>
        <v>0</v>
      </c>
      <c r="F874" s="65">
        <f>HLOOKUP($F$5,KHBH_Chitiet!$G$5:$R$1050,ROW(KH_DTBH_Chitiet!F874)-4,0)</f>
        <v>0</v>
      </c>
      <c r="G874" s="65">
        <f>IFERROR(VLOOKUP(B874,DM_HHDV!$B$5:$K$1050,8,0)*KH_DTBH_Chitiet!F874,0)</f>
        <v>0</v>
      </c>
      <c r="H874" s="65">
        <f>IFERROR(VLOOKUP(B874,DM_HHDV!$B$5:$K$1050,9,0)*KH_DTBH_Chitiet!F874,0)</f>
        <v>0</v>
      </c>
      <c r="I874" s="65">
        <f>IFERROR(VLOOKUP(B874,DM_HHDV!$B$5:$K$1050,10,0)*KH_DTBH_Chitiet!F874,0)</f>
        <v>0</v>
      </c>
      <c r="J874" s="65">
        <f>IFERROR(AVERAGE(KHBH_Chitiet!BC874:BE874)+AVERAGE(KHBH_Chitiet!BF874:BH874)+AVERAGE(KHBH_Chitiet!BI874:BK874),0)</f>
        <v>0</v>
      </c>
      <c r="K874" s="65">
        <f>IFERROR(AVERAGE(KHBH_Chitiet!BL874:BN874)+AVERAGE(KHBH_Chitiet!BO874:BQ874)+AVERAGE(KHBH_Chitiet!BR874:BT874),0)</f>
        <v>0</v>
      </c>
      <c r="L874" s="65">
        <f>IFERROR(AVERAGE(KHBH_Chitiet!BU874:BW874)+AVERAGE(KHBH_Chitiet!BX874:BZ874)+AVERAGE(KHBH_Chitiet!CA874:CC874),0)</f>
        <v>0</v>
      </c>
      <c r="M874" s="65">
        <f>IFERROR(AVERAGE(KHBH_Chitiet!CD874:CF874)+AVERAGE(KHBH_Chitiet!CG874:CI874)+AVERAGE(KHBH_Chitiet!CJ874:CL874),0)</f>
        <v>0</v>
      </c>
      <c r="N874" s="65">
        <f t="shared" si="14"/>
        <v>0</v>
      </c>
      <c r="P874" s="139">
        <f>HLOOKUP($P$5,KHBH_Chitiet!$G$5:$R$1050,ROW(KH_DTBH_Chitiet!F874)-4,0)</f>
        <v>0</v>
      </c>
      <c r="Q874" s="139">
        <f>IFERROR(VLOOKUP(B874,DM_HHDV!$B$5:$K$1050,8,0)*KH_DTBH_Chitiet!P874,0)</f>
        <v>0</v>
      </c>
      <c r="R874" s="139">
        <f>IFERROR(VLOOKUP(B874,DM_HHDV!$B$5:$K$1050,9,0)*KH_DTBH_Chitiet!P874,0)</f>
        <v>0</v>
      </c>
      <c r="S874" s="139">
        <f>IFERROR(VLOOKUP(B874,DM_HHDV!$B$5:$K$1050,10,0)*KH_DTBH_Chitiet!P874,0)</f>
        <v>0</v>
      </c>
      <c r="T874" s="139">
        <f>HLOOKUP($T$5,KHBH_Chitiet!$G$5:$R$1050,ROW(KH_DTBH_Chitiet!F874)-4,0)</f>
        <v>0</v>
      </c>
      <c r="U874" s="139">
        <f>IFERROR(VLOOKUP(B874,DM_HHDV!$B$5:$K$1050,8,0)*KH_DTBH_Chitiet!T874,0)</f>
        <v>0</v>
      </c>
      <c r="V874" s="139">
        <f>IFERROR(VLOOKUP(B874,DM_HHDV!$B$5:$K$1050,9,0)*KH_DTBH_Chitiet!T874,0)</f>
        <v>0</v>
      </c>
      <c r="W874" s="139">
        <f>IFERROR(VLOOKUP(B874,DM_HHDV!$B$5:$K$1050,10,0)*KH_DTBH_Chitiet!T874,0)</f>
        <v>0</v>
      </c>
      <c r="X874" s="139">
        <f>IFERROR(VLOOKUP(B874,DM_HHDV!$B$5:$K$1050,5,0)*KH_DTBH_Chitiet!T874,0)</f>
        <v>0</v>
      </c>
      <c r="Y874" s="139">
        <f>IFERROR(VLOOKUP(B874,DM_HHDV!$B$5:$K$1050,6,0)*KH_DTBH_Chitiet!T874,0)</f>
        <v>0</v>
      </c>
      <c r="Z874" s="139">
        <f>IFERROR(VLOOKUP(B874,DM_HHDV!$B$5:$K$1050,7,0)*KH_DTBH_Chitiet!T874,0)</f>
        <v>0</v>
      </c>
      <c r="AA874" s="139">
        <f>IFERROR(AVERAGE(KHBH_Chitiet!S874:U874)+AVERAGE(KHBH_Chitiet!V874:X874)+AVERAGE(KHBH_Chitiet!Y874:AA874),0)</f>
        <v>0</v>
      </c>
      <c r="AB874" s="139">
        <f>IFERROR(AVERAGE(KHBH_Chitiet!AB874:AD874)+AVERAGE(KHBH_Chitiet!AE874:AG874)+AVERAGE(KHBH_Chitiet!AH874:AJ874),0)</f>
        <v>0</v>
      </c>
      <c r="AC874" s="139">
        <f>IFERROR(AVERAGE(KHBH_Chitiet!AK874:AM874)+AVERAGE(KHBH_Chitiet!AN875:AP875)+AVERAGE(KHBH_Chitiet!AQ874:AS874),0)</f>
        <v>0</v>
      </c>
      <c r="AD874" s="139">
        <f>IFERROR(AVERAGE(KHBH_Chitiet!AT874:AV874)+AVERAGE(KHBH_Chitiet!AW874:AY874)+AVERAGE(KHBH_Chitiet!AZ874:BB874),0)</f>
        <v>0</v>
      </c>
    </row>
    <row r="875" spans="1:30">
      <c r="A875" s="21">
        <v>870</v>
      </c>
      <c r="B875" s="65">
        <f>KHBH_Chitiet!B875</f>
        <v>0</v>
      </c>
      <c r="C875" s="65">
        <f>KHBH_Chitiet!C875</f>
        <v>0</v>
      </c>
      <c r="D875" s="62">
        <f>IFERROR(VLOOKUP(B875,DM_HHDV!$B$5:$E$1050,3,0),0)</f>
        <v>0</v>
      </c>
      <c r="E875" s="67">
        <f>IFERROR(VLOOKUP(B875,DM_HHDV!$B$5:$E$1050,4,0),0)</f>
        <v>0</v>
      </c>
      <c r="F875" s="65">
        <f>HLOOKUP($F$5,KHBH_Chitiet!$G$5:$R$1050,ROW(KH_DTBH_Chitiet!F875)-4,0)</f>
        <v>0</v>
      </c>
      <c r="G875" s="65">
        <f>IFERROR(VLOOKUP(B875,DM_HHDV!$B$5:$K$1050,8,0)*KH_DTBH_Chitiet!F875,0)</f>
        <v>0</v>
      </c>
      <c r="H875" s="65">
        <f>IFERROR(VLOOKUP(B875,DM_HHDV!$B$5:$K$1050,9,0)*KH_DTBH_Chitiet!F875,0)</f>
        <v>0</v>
      </c>
      <c r="I875" s="65">
        <f>IFERROR(VLOOKUP(B875,DM_HHDV!$B$5:$K$1050,10,0)*KH_DTBH_Chitiet!F875,0)</f>
        <v>0</v>
      </c>
      <c r="J875" s="65">
        <f>IFERROR(AVERAGE(KHBH_Chitiet!BC875:BE875)+AVERAGE(KHBH_Chitiet!BF875:BH875)+AVERAGE(KHBH_Chitiet!BI875:BK875),0)</f>
        <v>0</v>
      </c>
      <c r="K875" s="65">
        <f>IFERROR(AVERAGE(KHBH_Chitiet!BL875:BN875)+AVERAGE(KHBH_Chitiet!BO875:BQ875)+AVERAGE(KHBH_Chitiet!BR875:BT875),0)</f>
        <v>0</v>
      </c>
      <c r="L875" s="65">
        <f>IFERROR(AVERAGE(KHBH_Chitiet!BU875:BW875)+AVERAGE(KHBH_Chitiet!BX875:BZ875)+AVERAGE(KHBH_Chitiet!CA875:CC875),0)</f>
        <v>0</v>
      </c>
      <c r="M875" s="65">
        <f>IFERROR(AVERAGE(KHBH_Chitiet!CD875:CF875)+AVERAGE(KHBH_Chitiet!CG875:CI875)+AVERAGE(KHBH_Chitiet!CJ875:CL875),0)</f>
        <v>0</v>
      </c>
      <c r="N875" s="65">
        <f t="shared" si="14"/>
        <v>0</v>
      </c>
      <c r="P875" s="139">
        <f>HLOOKUP($P$5,KHBH_Chitiet!$G$5:$R$1050,ROW(KH_DTBH_Chitiet!F875)-4,0)</f>
        <v>0</v>
      </c>
      <c r="Q875" s="139">
        <f>IFERROR(VLOOKUP(B875,DM_HHDV!$B$5:$K$1050,8,0)*KH_DTBH_Chitiet!P875,0)</f>
        <v>0</v>
      </c>
      <c r="R875" s="139">
        <f>IFERROR(VLOOKUP(B875,DM_HHDV!$B$5:$K$1050,9,0)*KH_DTBH_Chitiet!P875,0)</f>
        <v>0</v>
      </c>
      <c r="S875" s="139">
        <f>IFERROR(VLOOKUP(B875,DM_HHDV!$B$5:$K$1050,10,0)*KH_DTBH_Chitiet!P875,0)</f>
        <v>0</v>
      </c>
      <c r="T875" s="139">
        <f>HLOOKUP($T$5,KHBH_Chitiet!$G$5:$R$1050,ROW(KH_DTBH_Chitiet!F875)-4,0)</f>
        <v>0</v>
      </c>
      <c r="U875" s="139">
        <f>IFERROR(VLOOKUP(B875,DM_HHDV!$B$5:$K$1050,8,0)*KH_DTBH_Chitiet!T875,0)</f>
        <v>0</v>
      </c>
      <c r="V875" s="139">
        <f>IFERROR(VLOOKUP(B875,DM_HHDV!$B$5:$K$1050,9,0)*KH_DTBH_Chitiet!T875,0)</f>
        <v>0</v>
      </c>
      <c r="W875" s="139">
        <f>IFERROR(VLOOKUP(B875,DM_HHDV!$B$5:$K$1050,10,0)*KH_DTBH_Chitiet!T875,0)</f>
        <v>0</v>
      </c>
      <c r="X875" s="139">
        <f>IFERROR(VLOOKUP(B875,DM_HHDV!$B$5:$K$1050,5,0)*KH_DTBH_Chitiet!T875,0)</f>
        <v>0</v>
      </c>
      <c r="Y875" s="139">
        <f>IFERROR(VLOOKUP(B875,DM_HHDV!$B$5:$K$1050,6,0)*KH_DTBH_Chitiet!T875,0)</f>
        <v>0</v>
      </c>
      <c r="Z875" s="139">
        <f>IFERROR(VLOOKUP(B875,DM_HHDV!$B$5:$K$1050,7,0)*KH_DTBH_Chitiet!T875,0)</f>
        <v>0</v>
      </c>
      <c r="AA875" s="139">
        <f>IFERROR(AVERAGE(KHBH_Chitiet!S875:U875)+AVERAGE(KHBH_Chitiet!V875:X875)+AVERAGE(KHBH_Chitiet!Y875:AA875),0)</f>
        <v>0</v>
      </c>
      <c r="AB875" s="139">
        <f>IFERROR(AVERAGE(KHBH_Chitiet!AB875:AD875)+AVERAGE(KHBH_Chitiet!AE875:AG875)+AVERAGE(KHBH_Chitiet!AH875:AJ875),0)</f>
        <v>0</v>
      </c>
      <c r="AC875" s="139">
        <f>IFERROR(AVERAGE(KHBH_Chitiet!AK875:AM875)+AVERAGE(KHBH_Chitiet!AN876:AP876)+AVERAGE(KHBH_Chitiet!AQ875:AS875),0)</f>
        <v>0</v>
      </c>
      <c r="AD875" s="139">
        <f>IFERROR(AVERAGE(KHBH_Chitiet!AT875:AV875)+AVERAGE(KHBH_Chitiet!AW875:AY875)+AVERAGE(KHBH_Chitiet!AZ875:BB875),0)</f>
        <v>0</v>
      </c>
    </row>
    <row r="876" spans="1:30">
      <c r="A876" s="21">
        <v>871</v>
      </c>
      <c r="B876" s="65">
        <f>KHBH_Chitiet!B876</f>
        <v>0</v>
      </c>
      <c r="C876" s="65">
        <f>KHBH_Chitiet!C876</f>
        <v>0</v>
      </c>
      <c r="D876" s="62">
        <f>IFERROR(VLOOKUP(B876,DM_HHDV!$B$5:$E$1050,3,0),0)</f>
        <v>0</v>
      </c>
      <c r="E876" s="67">
        <f>IFERROR(VLOOKUP(B876,DM_HHDV!$B$5:$E$1050,4,0),0)</f>
        <v>0</v>
      </c>
      <c r="F876" s="65">
        <f>HLOOKUP($F$5,KHBH_Chitiet!$G$5:$R$1050,ROW(KH_DTBH_Chitiet!F876)-4,0)</f>
        <v>0</v>
      </c>
      <c r="G876" s="65">
        <f>IFERROR(VLOOKUP(B876,DM_HHDV!$B$5:$K$1050,8,0)*KH_DTBH_Chitiet!F876,0)</f>
        <v>0</v>
      </c>
      <c r="H876" s="65">
        <f>IFERROR(VLOOKUP(B876,DM_HHDV!$B$5:$K$1050,9,0)*KH_DTBH_Chitiet!F876,0)</f>
        <v>0</v>
      </c>
      <c r="I876" s="65">
        <f>IFERROR(VLOOKUP(B876,DM_HHDV!$B$5:$K$1050,10,0)*KH_DTBH_Chitiet!F876,0)</f>
        <v>0</v>
      </c>
      <c r="J876" s="65">
        <f>IFERROR(AVERAGE(KHBH_Chitiet!BC876:BE876)+AVERAGE(KHBH_Chitiet!BF876:BH876)+AVERAGE(KHBH_Chitiet!BI876:BK876),0)</f>
        <v>0</v>
      </c>
      <c r="K876" s="65">
        <f>IFERROR(AVERAGE(KHBH_Chitiet!BL876:BN876)+AVERAGE(KHBH_Chitiet!BO876:BQ876)+AVERAGE(KHBH_Chitiet!BR876:BT876),0)</f>
        <v>0</v>
      </c>
      <c r="L876" s="65">
        <f>IFERROR(AVERAGE(KHBH_Chitiet!BU876:BW876)+AVERAGE(KHBH_Chitiet!BX876:BZ876)+AVERAGE(KHBH_Chitiet!CA876:CC876),0)</f>
        <v>0</v>
      </c>
      <c r="M876" s="65">
        <f>IFERROR(AVERAGE(KHBH_Chitiet!CD876:CF876)+AVERAGE(KHBH_Chitiet!CG876:CI876)+AVERAGE(KHBH_Chitiet!CJ876:CL876),0)</f>
        <v>0</v>
      </c>
      <c r="N876" s="65">
        <f t="shared" si="14"/>
        <v>0</v>
      </c>
      <c r="P876" s="139">
        <f>HLOOKUP($P$5,KHBH_Chitiet!$G$5:$R$1050,ROW(KH_DTBH_Chitiet!F876)-4,0)</f>
        <v>0</v>
      </c>
      <c r="Q876" s="139">
        <f>IFERROR(VLOOKUP(B876,DM_HHDV!$B$5:$K$1050,8,0)*KH_DTBH_Chitiet!P876,0)</f>
        <v>0</v>
      </c>
      <c r="R876" s="139">
        <f>IFERROR(VLOOKUP(B876,DM_HHDV!$B$5:$K$1050,9,0)*KH_DTBH_Chitiet!P876,0)</f>
        <v>0</v>
      </c>
      <c r="S876" s="139">
        <f>IFERROR(VLOOKUP(B876,DM_HHDV!$B$5:$K$1050,10,0)*KH_DTBH_Chitiet!P876,0)</f>
        <v>0</v>
      </c>
      <c r="T876" s="139">
        <f>HLOOKUP($T$5,KHBH_Chitiet!$G$5:$R$1050,ROW(KH_DTBH_Chitiet!F876)-4,0)</f>
        <v>0</v>
      </c>
      <c r="U876" s="139">
        <f>IFERROR(VLOOKUP(B876,DM_HHDV!$B$5:$K$1050,8,0)*KH_DTBH_Chitiet!T876,0)</f>
        <v>0</v>
      </c>
      <c r="V876" s="139">
        <f>IFERROR(VLOOKUP(B876,DM_HHDV!$B$5:$K$1050,9,0)*KH_DTBH_Chitiet!T876,0)</f>
        <v>0</v>
      </c>
      <c r="W876" s="139">
        <f>IFERROR(VLOOKUP(B876,DM_HHDV!$B$5:$K$1050,10,0)*KH_DTBH_Chitiet!T876,0)</f>
        <v>0</v>
      </c>
      <c r="X876" s="139">
        <f>IFERROR(VLOOKUP(B876,DM_HHDV!$B$5:$K$1050,5,0)*KH_DTBH_Chitiet!T876,0)</f>
        <v>0</v>
      </c>
      <c r="Y876" s="139">
        <f>IFERROR(VLOOKUP(B876,DM_HHDV!$B$5:$K$1050,6,0)*KH_DTBH_Chitiet!T876,0)</f>
        <v>0</v>
      </c>
      <c r="Z876" s="139">
        <f>IFERROR(VLOOKUP(B876,DM_HHDV!$B$5:$K$1050,7,0)*KH_DTBH_Chitiet!T876,0)</f>
        <v>0</v>
      </c>
      <c r="AA876" s="139">
        <f>IFERROR(AVERAGE(KHBH_Chitiet!S876:U876)+AVERAGE(KHBH_Chitiet!V876:X876)+AVERAGE(KHBH_Chitiet!Y876:AA876),0)</f>
        <v>0</v>
      </c>
      <c r="AB876" s="139">
        <f>IFERROR(AVERAGE(KHBH_Chitiet!AB876:AD876)+AVERAGE(KHBH_Chitiet!AE876:AG876)+AVERAGE(KHBH_Chitiet!AH876:AJ876),0)</f>
        <v>0</v>
      </c>
      <c r="AC876" s="139">
        <f>IFERROR(AVERAGE(KHBH_Chitiet!AK876:AM876)+AVERAGE(KHBH_Chitiet!AN877:AP877)+AVERAGE(KHBH_Chitiet!AQ876:AS876),0)</f>
        <v>0</v>
      </c>
      <c r="AD876" s="139">
        <f>IFERROR(AVERAGE(KHBH_Chitiet!AT876:AV876)+AVERAGE(KHBH_Chitiet!AW876:AY876)+AVERAGE(KHBH_Chitiet!AZ876:BB876),0)</f>
        <v>0</v>
      </c>
    </row>
    <row r="877" spans="1:30">
      <c r="A877" s="21">
        <v>872</v>
      </c>
      <c r="B877" s="65">
        <f>KHBH_Chitiet!B877</f>
        <v>0</v>
      </c>
      <c r="C877" s="65">
        <f>KHBH_Chitiet!C877</f>
        <v>0</v>
      </c>
      <c r="D877" s="62">
        <f>IFERROR(VLOOKUP(B877,DM_HHDV!$B$5:$E$1050,3,0),0)</f>
        <v>0</v>
      </c>
      <c r="E877" s="67">
        <f>IFERROR(VLOOKUP(B877,DM_HHDV!$B$5:$E$1050,4,0),0)</f>
        <v>0</v>
      </c>
      <c r="F877" s="65">
        <f>HLOOKUP($F$5,KHBH_Chitiet!$G$5:$R$1050,ROW(KH_DTBH_Chitiet!F877)-4,0)</f>
        <v>0</v>
      </c>
      <c r="G877" s="65">
        <f>IFERROR(VLOOKUP(B877,DM_HHDV!$B$5:$K$1050,8,0)*KH_DTBH_Chitiet!F877,0)</f>
        <v>0</v>
      </c>
      <c r="H877" s="65">
        <f>IFERROR(VLOOKUP(B877,DM_HHDV!$B$5:$K$1050,9,0)*KH_DTBH_Chitiet!F877,0)</f>
        <v>0</v>
      </c>
      <c r="I877" s="65">
        <f>IFERROR(VLOOKUP(B877,DM_HHDV!$B$5:$K$1050,10,0)*KH_DTBH_Chitiet!F877,0)</f>
        <v>0</v>
      </c>
      <c r="J877" s="65">
        <f>IFERROR(AVERAGE(KHBH_Chitiet!BC877:BE877)+AVERAGE(KHBH_Chitiet!BF877:BH877)+AVERAGE(KHBH_Chitiet!BI877:BK877),0)</f>
        <v>0</v>
      </c>
      <c r="K877" s="65">
        <f>IFERROR(AVERAGE(KHBH_Chitiet!BL877:BN877)+AVERAGE(KHBH_Chitiet!BO877:BQ877)+AVERAGE(KHBH_Chitiet!BR877:BT877),0)</f>
        <v>0</v>
      </c>
      <c r="L877" s="65">
        <f>IFERROR(AVERAGE(KHBH_Chitiet!BU877:BW877)+AVERAGE(KHBH_Chitiet!BX877:BZ877)+AVERAGE(KHBH_Chitiet!CA877:CC877),0)</f>
        <v>0</v>
      </c>
      <c r="M877" s="65">
        <f>IFERROR(AVERAGE(KHBH_Chitiet!CD877:CF877)+AVERAGE(KHBH_Chitiet!CG877:CI877)+AVERAGE(KHBH_Chitiet!CJ877:CL877),0)</f>
        <v>0</v>
      </c>
      <c r="N877" s="65">
        <f t="shared" si="14"/>
        <v>0</v>
      </c>
      <c r="P877" s="139">
        <f>HLOOKUP($P$5,KHBH_Chitiet!$G$5:$R$1050,ROW(KH_DTBH_Chitiet!F877)-4,0)</f>
        <v>0</v>
      </c>
      <c r="Q877" s="139">
        <f>IFERROR(VLOOKUP(B877,DM_HHDV!$B$5:$K$1050,8,0)*KH_DTBH_Chitiet!P877,0)</f>
        <v>0</v>
      </c>
      <c r="R877" s="139">
        <f>IFERROR(VLOOKUP(B877,DM_HHDV!$B$5:$K$1050,9,0)*KH_DTBH_Chitiet!P877,0)</f>
        <v>0</v>
      </c>
      <c r="S877" s="139">
        <f>IFERROR(VLOOKUP(B877,DM_HHDV!$B$5:$K$1050,10,0)*KH_DTBH_Chitiet!P877,0)</f>
        <v>0</v>
      </c>
      <c r="T877" s="139">
        <f>HLOOKUP($T$5,KHBH_Chitiet!$G$5:$R$1050,ROW(KH_DTBH_Chitiet!F877)-4,0)</f>
        <v>0</v>
      </c>
      <c r="U877" s="139">
        <f>IFERROR(VLOOKUP(B877,DM_HHDV!$B$5:$K$1050,8,0)*KH_DTBH_Chitiet!T877,0)</f>
        <v>0</v>
      </c>
      <c r="V877" s="139">
        <f>IFERROR(VLOOKUP(B877,DM_HHDV!$B$5:$K$1050,9,0)*KH_DTBH_Chitiet!T877,0)</f>
        <v>0</v>
      </c>
      <c r="W877" s="139">
        <f>IFERROR(VLOOKUP(B877,DM_HHDV!$B$5:$K$1050,10,0)*KH_DTBH_Chitiet!T877,0)</f>
        <v>0</v>
      </c>
      <c r="X877" s="139">
        <f>IFERROR(VLOOKUP(B877,DM_HHDV!$B$5:$K$1050,5,0)*KH_DTBH_Chitiet!T877,0)</f>
        <v>0</v>
      </c>
      <c r="Y877" s="139">
        <f>IFERROR(VLOOKUP(B877,DM_HHDV!$B$5:$K$1050,6,0)*KH_DTBH_Chitiet!T877,0)</f>
        <v>0</v>
      </c>
      <c r="Z877" s="139">
        <f>IFERROR(VLOOKUP(B877,DM_HHDV!$B$5:$K$1050,7,0)*KH_DTBH_Chitiet!T877,0)</f>
        <v>0</v>
      </c>
      <c r="AA877" s="139">
        <f>IFERROR(AVERAGE(KHBH_Chitiet!S877:U877)+AVERAGE(KHBH_Chitiet!V877:X877)+AVERAGE(KHBH_Chitiet!Y877:AA877),0)</f>
        <v>0</v>
      </c>
      <c r="AB877" s="139">
        <f>IFERROR(AVERAGE(KHBH_Chitiet!AB877:AD877)+AVERAGE(KHBH_Chitiet!AE877:AG877)+AVERAGE(KHBH_Chitiet!AH877:AJ877),0)</f>
        <v>0</v>
      </c>
      <c r="AC877" s="139">
        <f>IFERROR(AVERAGE(KHBH_Chitiet!AK877:AM877)+AVERAGE(KHBH_Chitiet!AN878:AP878)+AVERAGE(KHBH_Chitiet!AQ877:AS877),0)</f>
        <v>0</v>
      </c>
      <c r="AD877" s="139">
        <f>IFERROR(AVERAGE(KHBH_Chitiet!AT877:AV877)+AVERAGE(KHBH_Chitiet!AW877:AY877)+AVERAGE(KHBH_Chitiet!AZ877:BB877),0)</f>
        <v>0</v>
      </c>
    </row>
    <row r="878" spans="1:30">
      <c r="A878" s="21">
        <v>873</v>
      </c>
      <c r="B878" s="65">
        <f>KHBH_Chitiet!B878</f>
        <v>0</v>
      </c>
      <c r="C878" s="65">
        <f>KHBH_Chitiet!C878</f>
        <v>0</v>
      </c>
      <c r="D878" s="62">
        <f>IFERROR(VLOOKUP(B878,DM_HHDV!$B$5:$E$1050,3,0),0)</f>
        <v>0</v>
      </c>
      <c r="E878" s="67">
        <f>IFERROR(VLOOKUP(B878,DM_HHDV!$B$5:$E$1050,4,0),0)</f>
        <v>0</v>
      </c>
      <c r="F878" s="65">
        <f>HLOOKUP($F$5,KHBH_Chitiet!$G$5:$R$1050,ROW(KH_DTBH_Chitiet!F878)-4,0)</f>
        <v>0</v>
      </c>
      <c r="G878" s="65">
        <f>IFERROR(VLOOKUP(B878,DM_HHDV!$B$5:$K$1050,8,0)*KH_DTBH_Chitiet!F878,0)</f>
        <v>0</v>
      </c>
      <c r="H878" s="65">
        <f>IFERROR(VLOOKUP(B878,DM_HHDV!$B$5:$K$1050,9,0)*KH_DTBH_Chitiet!F878,0)</f>
        <v>0</v>
      </c>
      <c r="I878" s="65">
        <f>IFERROR(VLOOKUP(B878,DM_HHDV!$B$5:$K$1050,10,0)*KH_DTBH_Chitiet!F878,0)</f>
        <v>0</v>
      </c>
      <c r="J878" s="65">
        <f>IFERROR(AVERAGE(KHBH_Chitiet!BC878:BE878)+AVERAGE(KHBH_Chitiet!BF878:BH878)+AVERAGE(KHBH_Chitiet!BI878:BK878),0)</f>
        <v>0</v>
      </c>
      <c r="K878" s="65">
        <f>IFERROR(AVERAGE(KHBH_Chitiet!BL878:BN878)+AVERAGE(KHBH_Chitiet!BO878:BQ878)+AVERAGE(KHBH_Chitiet!BR878:BT878),0)</f>
        <v>0</v>
      </c>
      <c r="L878" s="65">
        <f>IFERROR(AVERAGE(KHBH_Chitiet!BU878:BW878)+AVERAGE(KHBH_Chitiet!BX878:BZ878)+AVERAGE(KHBH_Chitiet!CA878:CC878),0)</f>
        <v>0</v>
      </c>
      <c r="M878" s="65">
        <f>IFERROR(AVERAGE(KHBH_Chitiet!CD878:CF878)+AVERAGE(KHBH_Chitiet!CG878:CI878)+AVERAGE(KHBH_Chitiet!CJ878:CL878),0)</f>
        <v>0</v>
      </c>
      <c r="N878" s="65">
        <f t="shared" si="14"/>
        <v>0</v>
      </c>
      <c r="P878" s="139">
        <f>HLOOKUP($P$5,KHBH_Chitiet!$G$5:$R$1050,ROW(KH_DTBH_Chitiet!F878)-4,0)</f>
        <v>0</v>
      </c>
      <c r="Q878" s="139">
        <f>IFERROR(VLOOKUP(B878,DM_HHDV!$B$5:$K$1050,8,0)*KH_DTBH_Chitiet!P878,0)</f>
        <v>0</v>
      </c>
      <c r="R878" s="139">
        <f>IFERROR(VLOOKUP(B878,DM_HHDV!$B$5:$K$1050,9,0)*KH_DTBH_Chitiet!P878,0)</f>
        <v>0</v>
      </c>
      <c r="S878" s="139">
        <f>IFERROR(VLOOKUP(B878,DM_HHDV!$B$5:$K$1050,10,0)*KH_DTBH_Chitiet!P878,0)</f>
        <v>0</v>
      </c>
      <c r="T878" s="139">
        <f>HLOOKUP($T$5,KHBH_Chitiet!$G$5:$R$1050,ROW(KH_DTBH_Chitiet!F878)-4,0)</f>
        <v>0</v>
      </c>
      <c r="U878" s="139">
        <f>IFERROR(VLOOKUP(B878,DM_HHDV!$B$5:$K$1050,8,0)*KH_DTBH_Chitiet!T878,0)</f>
        <v>0</v>
      </c>
      <c r="V878" s="139">
        <f>IFERROR(VLOOKUP(B878,DM_HHDV!$B$5:$K$1050,9,0)*KH_DTBH_Chitiet!T878,0)</f>
        <v>0</v>
      </c>
      <c r="W878" s="139">
        <f>IFERROR(VLOOKUP(B878,DM_HHDV!$B$5:$K$1050,10,0)*KH_DTBH_Chitiet!T878,0)</f>
        <v>0</v>
      </c>
      <c r="X878" s="139">
        <f>IFERROR(VLOOKUP(B878,DM_HHDV!$B$5:$K$1050,5,0)*KH_DTBH_Chitiet!T878,0)</f>
        <v>0</v>
      </c>
      <c r="Y878" s="139">
        <f>IFERROR(VLOOKUP(B878,DM_HHDV!$B$5:$K$1050,6,0)*KH_DTBH_Chitiet!T878,0)</f>
        <v>0</v>
      </c>
      <c r="Z878" s="139">
        <f>IFERROR(VLOOKUP(B878,DM_HHDV!$B$5:$K$1050,7,0)*KH_DTBH_Chitiet!T878,0)</f>
        <v>0</v>
      </c>
      <c r="AA878" s="139">
        <f>IFERROR(AVERAGE(KHBH_Chitiet!S878:U878)+AVERAGE(KHBH_Chitiet!V878:X878)+AVERAGE(KHBH_Chitiet!Y878:AA878),0)</f>
        <v>0</v>
      </c>
      <c r="AB878" s="139">
        <f>IFERROR(AVERAGE(KHBH_Chitiet!AB878:AD878)+AVERAGE(KHBH_Chitiet!AE878:AG878)+AVERAGE(KHBH_Chitiet!AH878:AJ878),0)</f>
        <v>0</v>
      </c>
      <c r="AC878" s="139">
        <f>IFERROR(AVERAGE(KHBH_Chitiet!AK878:AM878)+AVERAGE(KHBH_Chitiet!AN879:AP879)+AVERAGE(KHBH_Chitiet!AQ878:AS878),0)</f>
        <v>0</v>
      </c>
      <c r="AD878" s="139">
        <f>IFERROR(AVERAGE(KHBH_Chitiet!AT878:AV878)+AVERAGE(KHBH_Chitiet!AW878:AY878)+AVERAGE(KHBH_Chitiet!AZ878:BB878),0)</f>
        <v>0</v>
      </c>
    </row>
    <row r="879" spans="1:30">
      <c r="A879" s="21">
        <v>874</v>
      </c>
      <c r="B879" s="65">
        <f>KHBH_Chitiet!B879</f>
        <v>0</v>
      </c>
      <c r="C879" s="65">
        <f>KHBH_Chitiet!C879</f>
        <v>0</v>
      </c>
      <c r="D879" s="62">
        <f>IFERROR(VLOOKUP(B879,DM_HHDV!$B$5:$E$1050,3,0),0)</f>
        <v>0</v>
      </c>
      <c r="E879" s="67">
        <f>IFERROR(VLOOKUP(B879,DM_HHDV!$B$5:$E$1050,4,0),0)</f>
        <v>0</v>
      </c>
      <c r="F879" s="65">
        <f>HLOOKUP($F$5,KHBH_Chitiet!$G$5:$R$1050,ROW(KH_DTBH_Chitiet!F879)-4,0)</f>
        <v>0</v>
      </c>
      <c r="G879" s="65">
        <f>IFERROR(VLOOKUP(B879,DM_HHDV!$B$5:$K$1050,8,0)*KH_DTBH_Chitiet!F879,0)</f>
        <v>0</v>
      </c>
      <c r="H879" s="65">
        <f>IFERROR(VLOOKUP(B879,DM_HHDV!$B$5:$K$1050,9,0)*KH_DTBH_Chitiet!F879,0)</f>
        <v>0</v>
      </c>
      <c r="I879" s="65">
        <f>IFERROR(VLOOKUP(B879,DM_HHDV!$B$5:$K$1050,10,0)*KH_DTBH_Chitiet!F879,0)</f>
        <v>0</v>
      </c>
      <c r="J879" s="65">
        <f>IFERROR(AVERAGE(KHBH_Chitiet!BC879:BE879)+AVERAGE(KHBH_Chitiet!BF879:BH879)+AVERAGE(KHBH_Chitiet!BI879:BK879),0)</f>
        <v>0</v>
      </c>
      <c r="K879" s="65">
        <f>IFERROR(AVERAGE(KHBH_Chitiet!BL879:BN879)+AVERAGE(KHBH_Chitiet!BO879:BQ879)+AVERAGE(KHBH_Chitiet!BR879:BT879),0)</f>
        <v>0</v>
      </c>
      <c r="L879" s="65">
        <f>IFERROR(AVERAGE(KHBH_Chitiet!BU879:BW879)+AVERAGE(KHBH_Chitiet!BX879:BZ879)+AVERAGE(KHBH_Chitiet!CA879:CC879),0)</f>
        <v>0</v>
      </c>
      <c r="M879" s="65">
        <f>IFERROR(AVERAGE(KHBH_Chitiet!CD879:CF879)+AVERAGE(KHBH_Chitiet!CG879:CI879)+AVERAGE(KHBH_Chitiet!CJ879:CL879),0)</f>
        <v>0</v>
      </c>
      <c r="N879" s="65">
        <f t="shared" si="14"/>
        <v>0</v>
      </c>
      <c r="P879" s="139">
        <f>HLOOKUP($P$5,KHBH_Chitiet!$G$5:$R$1050,ROW(KH_DTBH_Chitiet!F879)-4,0)</f>
        <v>0</v>
      </c>
      <c r="Q879" s="139">
        <f>IFERROR(VLOOKUP(B879,DM_HHDV!$B$5:$K$1050,8,0)*KH_DTBH_Chitiet!P879,0)</f>
        <v>0</v>
      </c>
      <c r="R879" s="139">
        <f>IFERROR(VLOOKUP(B879,DM_HHDV!$B$5:$K$1050,9,0)*KH_DTBH_Chitiet!P879,0)</f>
        <v>0</v>
      </c>
      <c r="S879" s="139">
        <f>IFERROR(VLOOKUP(B879,DM_HHDV!$B$5:$K$1050,10,0)*KH_DTBH_Chitiet!P879,0)</f>
        <v>0</v>
      </c>
      <c r="T879" s="139">
        <f>HLOOKUP($T$5,KHBH_Chitiet!$G$5:$R$1050,ROW(KH_DTBH_Chitiet!F879)-4,0)</f>
        <v>0</v>
      </c>
      <c r="U879" s="139">
        <f>IFERROR(VLOOKUP(B879,DM_HHDV!$B$5:$K$1050,8,0)*KH_DTBH_Chitiet!T879,0)</f>
        <v>0</v>
      </c>
      <c r="V879" s="139">
        <f>IFERROR(VLOOKUP(B879,DM_HHDV!$B$5:$K$1050,9,0)*KH_DTBH_Chitiet!T879,0)</f>
        <v>0</v>
      </c>
      <c r="W879" s="139">
        <f>IFERROR(VLOOKUP(B879,DM_HHDV!$B$5:$K$1050,10,0)*KH_DTBH_Chitiet!T879,0)</f>
        <v>0</v>
      </c>
      <c r="X879" s="139">
        <f>IFERROR(VLOOKUP(B879,DM_HHDV!$B$5:$K$1050,5,0)*KH_DTBH_Chitiet!T879,0)</f>
        <v>0</v>
      </c>
      <c r="Y879" s="139">
        <f>IFERROR(VLOOKUP(B879,DM_HHDV!$B$5:$K$1050,6,0)*KH_DTBH_Chitiet!T879,0)</f>
        <v>0</v>
      </c>
      <c r="Z879" s="139">
        <f>IFERROR(VLOOKUP(B879,DM_HHDV!$B$5:$K$1050,7,0)*KH_DTBH_Chitiet!T879,0)</f>
        <v>0</v>
      </c>
      <c r="AA879" s="139">
        <f>IFERROR(AVERAGE(KHBH_Chitiet!S879:U879)+AVERAGE(KHBH_Chitiet!V879:X879)+AVERAGE(KHBH_Chitiet!Y879:AA879),0)</f>
        <v>0</v>
      </c>
      <c r="AB879" s="139">
        <f>IFERROR(AVERAGE(KHBH_Chitiet!AB879:AD879)+AVERAGE(KHBH_Chitiet!AE879:AG879)+AVERAGE(KHBH_Chitiet!AH879:AJ879),0)</f>
        <v>0</v>
      </c>
      <c r="AC879" s="139">
        <f>IFERROR(AVERAGE(KHBH_Chitiet!AK879:AM879)+AVERAGE(KHBH_Chitiet!AN880:AP880)+AVERAGE(KHBH_Chitiet!AQ879:AS879),0)</f>
        <v>0</v>
      </c>
      <c r="AD879" s="139">
        <f>IFERROR(AVERAGE(KHBH_Chitiet!AT879:AV879)+AVERAGE(KHBH_Chitiet!AW879:AY879)+AVERAGE(KHBH_Chitiet!AZ879:BB879),0)</f>
        <v>0</v>
      </c>
    </row>
    <row r="880" spans="1:30">
      <c r="A880" s="21">
        <v>875</v>
      </c>
      <c r="B880" s="65">
        <f>KHBH_Chitiet!B880</f>
        <v>0</v>
      </c>
      <c r="C880" s="65">
        <f>KHBH_Chitiet!C880</f>
        <v>0</v>
      </c>
      <c r="D880" s="62">
        <f>IFERROR(VLOOKUP(B880,DM_HHDV!$B$5:$E$1050,3,0),0)</f>
        <v>0</v>
      </c>
      <c r="E880" s="67">
        <f>IFERROR(VLOOKUP(B880,DM_HHDV!$B$5:$E$1050,4,0),0)</f>
        <v>0</v>
      </c>
      <c r="F880" s="65">
        <f>HLOOKUP($F$5,KHBH_Chitiet!$G$5:$R$1050,ROW(KH_DTBH_Chitiet!F880)-4,0)</f>
        <v>0</v>
      </c>
      <c r="G880" s="65">
        <f>IFERROR(VLOOKUP(B880,DM_HHDV!$B$5:$K$1050,8,0)*KH_DTBH_Chitiet!F880,0)</f>
        <v>0</v>
      </c>
      <c r="H880" s="65">
        <f>IFERROR(VLOOKUP(B880,DM_HHDV!$B$5:$K$1050,9,0)*KH_DTBH_Chitiet!F880,0)</f>
        <v>0</v>
      </c>
      <c r="I880" s="65">
        <f>IFERROR(VLOOKUP(B880,DM_HHDV!$B$5:$K$1050,10,0)*KH_DTBH_Chitiet!F880,0)</f>
        <v>0</v>
      </c>
      <c r="J880" s="65">
        <f>IFERROR(AVERAGE(KHBH_Chitiet!BC880:BE880)+AVERAGE(KHBH_Chitiet!BF880:BH880)+AVERAGE(KHBH_Chitiet!BI880:BK880),0)</f>
        <v>0</v>
      </c>
      <c r="K880" s="65">
        <f>IFERROR(AVERAGE(KHBH_Chitiet!BL880:BN880)+AVERAGE(KHBH_Chitiet!BO880:BQ880)+AVERAGE(KHBH_Chitiet!BR880:BT880),0)</f>
        <v>0</v>
      </c>
      <c r="L880" s="65">
        <f>IFERROR(AVERAGE(KHBH_Chitiet!BU880:BW880)+AVERAGE(KHBH_Chitiet!BX880:BZ880)+AVERAGE(KHBH_Chitiet!CA880:CC880),0)</f>
        <v>0</v>
      </c>
      <c r="M880" s="65">
        <f>IFERROR(AVERAGE(KHBH_Chitiet!CD880:CF880)+AVERAGE(KHBH_Chitiet!CG880:CI880)+AVERAGE(KHBH_Chitiet!CJ880:CL880),0)</f>
        <v>0</v>
      </c>
      <c r="N880" s="65">
        <f t="shared" si="14"/>
        <v>0</v>
      </c>
      <c r="P880" s="139">
        <f>HLOOKUP($P$5,KHBH_Chitiet!$G$5:$R$1050,ROW(KH_DTBH_Chitiet!F880)-4,0)</f>
        <v>0</v>
      </c>
      <c r="Q880" s="139">
        <f>IFERROR(VLOOKUP(B880,DM_HHDV!$B$5:$K$1050,8,0)*KH_DTBH_Chitiet!P880,0)</f>
        <v>0</v>
      </c>
      <c r="R880" s="139">
        <f>IFERROR(VLOOKUP(B880,DM_HHDV!$B$5:$K$1050,9,0)*KH_DTBH_Chitiet!P880,0)</f>
        <v>0</v>
      </c>
      <c r="S880" s="139">
        <f>IFERROR(VLOOKUP(B880,DM_HHDV!$B$5:$K$1050,10,0)*KH_DTBH_Chitiet!P880,0)</f>
        <v>0</v>
      </c>
      <c r="T880" s="139">
        <f>HLOOKUP($T$5,KHBH_Chitiet!$G$5:$R$1050,ROW(KH_DTBH_Chitiet!F880)-4,0)</f>
        <v>0</v>
      </c>
      <c r="U880" s="139">
        <f>IFERROR(VLOOKUP(B880,DM_HHDV!$B$5:$K$1050,8,0)*KH_DTBH_Chitiet!T880,0)</f>
        <v>0</v>
      </c>
      <c r="V880" s="139">
        <f>IFERROR(VLOOKUP(B880,DM_HHDV!$B$5:$K$1050,9,0)*KH_DTBH_Chitiet!T880,0)</f>
        <v>0</v>
      </c>
      <c r="W880" s="139">
        <f>IFERROR(VLOOKUP(B880,DM_HHDV!$B$5:$K$1050,10,0)*KH_DTBH_Chitiet!T880,0)</f>
        <v>0</v>
      </c>
      <c r="X880" s="139">
        <f>IFERROR(VLOOKUP(B880,DM_HHDV!$B$5:$K$1050,5,0)*KH_DTBH_Chitiet!T880,0)</f>
        <v>0</v>
      </c>
      <c r="Y880" s="139">
        <f>IFERROR(VLOOKUP(B880,DM_HHDV!$B$5:$K$1050,6,0)*KH_DTBH_Chitiet!T880,0)</f>
        <v>0</v>
      </c>
      <c r="Z880" s="139">
        <f>IFERROR(VLOOKUP(B880,DM_HHDV!$B$5:$K$1050,7,0)*KH_DTBH_Chitiet!T880,0)</f>
        <v>0</v>
      </c>
      <c r="AA880" s="139">
        <f>IFERROR(AVERAGE(KHBH_Chitiet!S880:U880)+AVERAGE(KHBH_Chitiet!V880:X880)+AVERAGE(KHBH_Chitiet!Y880:AA880),0)</f>
        <v>0</v>
      </c>
      <c r="AB880" s="139">
        <f>IFERROR(AVERAGE(KHBH_Chitiet!AB880:AD880)+AVERAGE(KHBH_Chitiet!AE880:AG880)+AVERAGE(KHBH_Chitiet!AH880:AJ880),0)</f>
        <v>0</v>
      </c>
      <c r="AC880" s="139">
        <f>IFERROR(AVERAGE(KHBH_Chitiet!AK880:AM880)+AVERAGE(KHBH_Chitiet!AN881:AP881)+AVERAGE(KHBH_Chitiet!AQ880:AS880),0)</f>
        <v>0</v>
      </c>
      <c r="AD880" s="139">
        <f>IFERROR(AVERAGE(KHBH_Chitiet!AT880:AV880)+AVERAGE(KHBH_Chitiet!AW880:AY880)+AVERAGE(KHBH_Chitiet!AZ880:BB880),0)</f>
        <v>0</v>
      </c>
    </row>
    <row r="881" spans="1:30">
      <c r="A881" s="21">
        <v>876</v>
      </c>
      <c r="B881" s="65">
        <f>KHBH_Chitiet!B881</f>
        <v>0</v>
      </c>
      <c r="C881" s="65">
        <f>KHBH_Chitiet!C881</f>
        <v>0</v>
      </c>
      <c r="D881" s="62">
        <f>IFERROR(VLOOKUP(B881,DM_HHDV!$B$5:$E$1050,3,0),0)</f>
        <v>0</v>
      </c>
      <c r="E881" s="67">
        <f>IFERROR(VLOOKUP(B881,DM_HHDV!$B$5:$E$1050,4,0),0)</f>
        <v>0</v>
      </c>
      <c r="F881" s="65">
        <f>HLOOKUP($F$5,KHBH_Chitiet!$G$5:$R$1050,ROW(KH_DTBH_Chitiet!F881)-4,0)</f>
        <v>0</v>
      </c>
      <c r="G881" s="65">
        <f>IFERROR(VLOOKUP(B881,DM_HHDV!$B$5:$K$1050,8,0)*KH_DTBH_Chitiet!F881,0)</f>
        <v>0</v>
      </c>
      <c r="H881" s="65">
        <f>IFERROR(VLOOKUP(B881,DM_HHDV!$B$5:$K$1050,9,0)*KH_DTBH_Chitiet!F881,0)</f>
        <v>0</v>
      </c>
      <c r="I881" s="65">
        <f>IFERROR(VLOOKUP(B881,DM_HHDV!$B$5:$K$1050,10,0)*KH_DTBH_Chitiet!F881,0)</f>
        <v>0</v>
      </c>
      <c r="J881" s="65">
        <f>IFERROR(AVERAGE(KHBH_Chitiet!BC881:BE881)+AVERAGE(KHBH_Chitiet!BF881:BH881)+AVERAGE(KHBH_Chitiet!BI881:BK881),0)</f>
        <v>0</v>
      </c>
      <c r="K881" s="65">
        <f>IFERROR(AVERAGE(KHBH_Chitiet!BL881:BN881)+AVERAGE(KHBH_Chitiet!BO881:BQ881)+AVERAGE(KHBH_Chitiet!BR881:BT881),0)</f>
        <v>0</v>
      </c>
      <c r="L881" s="65">
        <f>IFERROR(AVERAGE(KHBH_Chitiet!BU881:BW881)+AVERAGE(KHBH_Chitiet!BX881:BZ881)+AVERAGE(KHBH_Chitiet!CA881:CC881),0)</f>
        <v>0</v>
      </c>
      <c r="M881" s="65">
        <f>IFERROR(AVERAGE(KHBH_Chitiet!CD881:CF881)+AVERAGE(KHBH_Chitiet!CG881:CI881)+AVERAGE(KHBH_Chitiet!CJ881:CL881),0)</f>
        <v>0</v>
      </c>
      <c r="N881" s="65">
        <f t="shared" si="14"/>
        <v>0</v>
      </c>
      <c r="P881" s="139">
        <f>HLOOKUP($P$5,KHBH_Chitiet!$G$5:$R$1050,ROW(KH_DTBH_Chitiet!F881)-4,0)</f>
        <v>0</v>
      </c>
      <c r="Q881" s="139">
        <f>IFERROR(VLOOKUP(B881,DM_HHDV!$B$5:$K$1050,8,0)*KH_DTBH_Chitiet!P881,0)</f>
        <v>0</v>
      </c>
      <c r="R881" s="139">
        <f>IFERROR(VLOOKUP(B881,DM_HHDV!$B$5:$K$1050,9,0)*KH_DTBH_Chitiet!P881,0)</f>
        <v>0</v>
      </c>
      <c r="S881" s="139">
        <f>IFERROR(VLOOKUP(B881,DM_HHDV!$B$5:$K$1050,10,0)*KH_DTBH_Chitiet!P881,0)</f>
        <v>0</v>
      </c>
      <c r="T881" s="139">
        <f>HLOOKUP($T$5,KHBH_Chitiet!$G$5:$R$1050,ROW(KH_DTBH_Chitiet!F881)-4,0)</f>
        <v>0</v>
      </c>
      <c r="U881" s="139">
        <f>IFERROR(VLOOKUP(B881,DM_HHDV!$B$5:$K$1050,8,0)*KH_DTBH_Chitiet!T881,0)</f>
        <v>0</v>
      </c>
      <c r="V881" s="139">
        <f>IFERROR(VLOOKUP(B881,DM_HHDV!$B$5:$K$1050,9,0)*KH_DTBH_Chitiet!T881,0)</f>
        <v>0</v>
      </c>
      <c r="W881" s="139">
        <f>IFERROR(VLOOKUP(B881,DM_HHDV!$B$5:$K$1050,10,0)*KH_DTBH_Chitiet!T881,0)</f>
        <v>0</v>
      </c>
      <c r="X881" s="139">
        <f>IFERROR(VLOOKUP(B881,DM_HHDV!$B$5:$K$1050,5,0)*KH_DTBH_Chitiet!T881,0)</f>
        <v>0</v>
      </c>
      <c r="Y881" s="139">
        <f>IFERROR(VLOOKUP(B881,DM_HHDV!$B$5:$K$1050,6,0)*KH_DTBH_Chitiet!T881,0)</f>
        <v>0</v>
      </c>
      <c r="Z881" s="139">
        <f>IFERROR(VLOOKUP(B881,DM_HHDV!$B$5:$K$1050,7,0)*KH_DTBH_Chitiet!T881,0)</f>
        <v>0</v>
      </c>
      <c r="AA881" s="139">
        <f>IFERROR(AVERAGE(KHBH_Chitiet!S881:U881)+AVERAGE(KHBH_Chitiet!V881:X881)+AVERAGE(KHBH_Chitiet!Y881:AA881),0)</f>
        <v>0</v>
      </c>
      <c r="AB881" s="139">
        <f>IFERROR(AVERAGE(KHBH_Chitiet!AB881:AD881)+AVERAGE(KHBH_Chitiet!AE881:AG881)+AVERAGE(KHBH_Chitiet!AH881:AJ881),0)</f>
        <v>0</v>
      </c>
      <c r="AC881" s="139">
        <f>IFERROR(AVERAGE(KHBH_Chitiet!AK881:AM881)+AVERAGE(KHBH_Chitiet!AN882:AP882)+AVERAGE(KHBH_Chitiet!AQ881:AS881),0)</f>
        <v>0</v>
      </c>
      <c r="AD881" s="139">
        <f>IFERROR(AVERAGE(KHBH_Chitiet!AT881:AV881)+AVERAGE(KHBH_Chitiet!AW881:AY881)+AVERAGE(KHBH_Chitiet!AZ881:BB881),0)</f>
        <v>0</v>
      </c>
    </row>
    <row r="882" spans="1:30">
      <c r="A882" s="21">
        <v>877</v>
      </c>
      <c r="B882" s="65">
        <f>KHBH_Chitiet!B882</f>
        <v>0</v>
      </c>
      <c r="C882" s="65">
        <f>KHBH_Chitiet!C882</f>
        <v>0</v>
      </c>
      <c r="D882" s="62">
        <f>IFERROR(VLOOKUP(B882,DM_HHDV!$B$5:$E$1050,3,0),0)</f>
        <v>0</v>
      </c>
      <c r="E882" s="67">
        <f>IFERROR(VLOOKUP(B882,DM_HHDV!$B$5:$E$1050,4,0),0)</f>
        <v>0</v>
      </c>
      <c r="F882" s="65">
        <f>HLOOKUP($F$5,KHBH_Chitiet!$G$5:$R$1050,ROW(KH_DTBH_Chitiet!F882)-4,0)</f>
        <v>0</v>
      </c>
      <c r="G882" s="65">
        <f>IFERROR(VLOOKUP(B882,DM_HHDV!$B$5:$K$1050,8,0)*KH_DTBH_Chitiet!F882,0)</f>
        <v>0</v>
      </c>
      <c r="H882" s="65">
        <f>IFERROR(VLOOKUP(B882,DM_HHDV!$B$5:$K$1050,9,0)*KH_DTBH_Chitiet!F882,0)</f>
        <v>0</v>
      </c>
      <c r="I882" s="65">
        <f>IFERROR(VLOOKUP(B882,DM_HHDV!$B$5:$K$1050,10,0)*KH_DTBH_Chitiet!F882,0)</f>
        <v>0</v>
      </c>
      <c r="J882" s="65">
        <f>IFERROR(AVERAGE(KHBH_Chitiet!BC882:BE882)+AVERAGE(KHBH_Chitiet!BF882:BH882)+AVERAGE(KHBH_Chitiet!BI882:BK882),0)</f>
        <v>0</v>
      </c>
      <c r="K882" s="65">
        <f>IFERROR(AVERAGE(KHBH_Chitiet!BL882:BN882)+AVERAGE(KHBH_Chitiet!BO882:BQ882)+AVERAGE(KHBH_Chitiet!BR882:BT882),0)</f>
        <v>0</v>
      </c>
      <c r="L882" s="65">
        <f>IFERROR(AVERAGE(KHBH_Chitiet!BU882:BW882)+AVERAGE(KHBH_Chitiet!BX882:BZ882)+AVERAGE(KHBH_Chitiet!CA882:CC882),0)</f>
        <v>0</v>
      </c>
      <c r="M882" s="65">
        <f>IFERROR(AVERAGE(KHBH_Chitiet!CD882:CF882)+AVERAGE(KHBH_Chitiet!CG882:CI882)+AVERAGE(KHBH_Chitiet!CJ882:CL882),0)</f>
        <v>0</v>
      </c>
      <c r="N882" s="65">
        <f t="shared" si="14"/>
        <v>0</v>
      </c>
      <c r="P882" s="139">
        <f>HLOOKUP($P$5,KHBH_Chitiet!$G$5:$R$1050,ROW(KH_DTBH_Chitiet!F882)-4,0)</f>
        <v>0</v>
      </c>
      <c r="Q882" s="139">
        <f>IFERROR(VLOOKUP(B882,DM_HHDV!$B$5:$K$1050,8,0)*KH_DTBH_Chitiet!P882,0)</f>
        <v>0</v>
      </c>
      <c r="R882" s="139">
        <f>IFERROR(VLOOKUP(B882,DM_HHDV!$B$5:$K$1050,9,0)*KH_DTBH_Chitiet!P882,0)</f>
        <v>0</v>
      </c>
      <c r="S882" s="139">
        <f>IFERROR(VLOOKUP(B882,DM_HHDV!$B$5:$K$1050,10,0)*KH_DTBH_Chitiet!P882,0)</f>
        <v>0</v>
      </c>
      <c r="T882" s="139">
        <f>HLOOKUP($T$5,KHBH_Chitiet!$G$5:$R$1050,ROW(KH_DTBH_Chitiet!F882)-4,0)</f>
        <v>0</v>
      </c>
      <c r="U882" s="139">
        <f>IFERROR(VLOOKUP(B882,DM_HHDV!$B$5:$K$1050,8,0)*KH_DTBH_Chitiet!T882,0)</f>
        <v>0</v>
      </c>
      <c r="V882" s="139">
        <f>IFERROR(VLOOKUP(B882,DM_HHDV!$B$5:$K$1050,9,0)*KH_DTBH_Chitiet!T882,0)</f>
        <v>0</v>
      </c>
      <c r="W882" s="139">
        <f>IFERROR(VLOOKUP(B882,DM_HHDV!$B$5:$K$1050,10,0)*KH_DTBH_Chitiet!T882,0)</f>
        <v>0</v>
      </c>
      <c r="X882" s="139">
        <f>IFERROR(VLOOKUP(B882,DM_HHDV!$B$5:$K$1050,5,0)*KH_DTBH_Chitiet!T882,0)</f>
        <v>0</v>
      </c>
      <c r="Y882" s="139">
        <f>IFERROR(VLOOKUP(B882,DM_HHDV!$B$5:$K$1050,6,0)*KH_DTBH_Chitiet!T882,0)</f>
        <v>0</v>
      </c>
      <c r="Z882" s="139">
        <f>IFERROR(VLOOKUP(B882,DM_HHDV!$B$5:$K$1050,7,0)*KH_DTBH_Chitiet!T882,0)</f>
        <v>0</v>
      </c>
      <c r="AA882" s="139">
        <f>IFERROR(AVERAGE(KHBH_Chitiet!S882:U882)+AVERAGE(KHBH_Chitiet!V882:X882)+AVERAGE(KHBH_Chitiet!Y882:AA882),0)</f>
        <v>0</v>
      </c>
      <c r="AB882" s="139">
        <f>IFERROR(AVERAGE(KHBH_Chitiet!AB882:AD882)+AVERAGE(KHBH_Chitiet!AE882:AG882)+AVERAGE(KHBH_Chitiet!AH882:AJ882),0)</f>
        <v>0</v>
      </c>
      <c r="AC882" s="139">
        <f>IFERROR(AVERAGE(KHBH_Chitiet!AK882:AM882)+AVERAGE(KHBH_Chitiet!AN883:AP883)+AVERAGE(KHBH_Chitiet!AQ882:AS882),0)</f>
        <v>0</v>
      </c>
      <c r="AD882" s="139">
        <f>IFERROR(AVERAGE(KHBH_Chitiet!AT882:AV882)+AVERAGE(KHBH_Chitiet!AW882:AY882)+AVERAGE(KHBH_Chitiet!AZ882:BB882),0)</f>
        <v>0</v>
      </c>
    </row>
    <row r="883" spans="1:30">
      <c r="A883" s="21">
        <v>878</v>
      </c>
      <c r="B883" s="65">
        <f>KHBH_Chitiet!B883</f>
        <v>0</v>
      </c>
      <c r="C883" s="65">
        <f>KHBH_Chitiet!C883</f>
        <v>0</v>
      </c>
      <c r="D883" s="62">
        <f>IFERROR(VLOOKUP(B883,DM_HHDV!$B$5:$E$1050,3,0),0)</f>
        <v>0</v>
      </c>
      <c r="E883" s="67">
        <f>IFERROR(VLOOKUP(B883,DM_HHDV!$B$5:$E$1050,4,0),0)</f>
        <v>0</v>
      </c>
      <c r="F883" s="65">
        <f>HLOOKUP($F$5,KHBH_Chitiet!$G$5:$R$1050,ROW(KH_DTBH_Chitiet!F883)-4,0)</f>
        <v>0</v>
      </c>
      <c r="G883" s="65">
        <f>IFERROR(VLOOKUP(B883,DM_HHDV!$B$5:$K$1050,8,0)*KH_DTBH_Chitiet!F883,0)</f>
        <v>0</v>
      </c>
      <c r="H883" s="65">
        <f>IFERROR(VLOOKUP(B883,DM_HHDV!$B$5:$K$1050,9,0)*KH_DTBH_Chitiet!F883,0)</f>
        <v>0</v>
      </c>
      <c r="I883" s="65">
        <f>IFERROR(VLOOKUP(B883,DM_HHDV!$B$5:$K$1050,10,0)*KH_DTBH_Chitiet!F883,0)</f>
        <v>0</v>
      </c>
      <c r="J883" s="65">
        <f>IFERROR(AVERAGE(KHBH_Chitiet!BC883:BE883)+AVERAGE(KHBH_Chitiet!BF883:BH883)+AVERAGE(KHBH_Chitiet!BI883:BK883),0)</f>
        <v>0</v>
      </c>
      <c r="K883" s="65">
        <f>IFERROR(AVERAGE(KHBH_Chitiet!BL883:BN883)+AVERAGE(KHBH_Chitiet!BO883:BQ883)+AVERAGE(KHBH_Chitiet!BR883:BT883),0)</f>
        <v>0</v>
      </c>
      <c r="L883" s="65">
        <f>IFERROR(AVERAGE(KHBH_Chitiet!BU883:BW883)+AVERAGE(KHBH_Chitiet!BX883:BZ883)+AVERAGE(KHBH_Chitiet!CA883:CC883),0)</f>
        <v>0</v>
      </c>
      <c r="M883" s="65">
        <f>IFERROR(AVERAGE(KHBH_Chitiet!CD883:CF883)+AVERAGE(KHBH_Chitiet!CG883:CI883)+AVERAGE(KHBH_Chitiet!CJ883:CL883),0)</f>
        <v>0</v>
      </c>
      <c r="N883" s="65">
        <f t="shared" si="14"/>
        <v>0</v>
      </c>
      <c r="P883" s="139">
        <f>HLOOKUP($P$5,KHBH_Chitiet!$G$5:$R$1050,ROW(KH_DTBH_Chitiet!F883)-4,0)</f>
        <v>0</v>
      </c>
      <c r="Q883" s="139">
        <f>IFERROR(VLOOKUP(B883,DM_HHDV!$B$5:$K$1050,8,0)*KH_DTBH_Chitiet!P883,0)</f>
        <v>0</v>
      </c>
      <c r="R883" s="139">
        <f>IFERROR(VLOOKUP(B883,DM_HHDV!$B$5:$K$1050,9,0)*KH_DTBH_Chitiet!P883,0)</f>
        <v>0</v>
      </c>
      <c r="S883" s="139">
        <f>IFERROR(VLOOKUP(B883,DM_HHDV!$B$5:$K$1050,10,0)*KH_DTBH_Chitiet!P883,0)</f>
        <v>0</v>
      </c>
      <c r="T883" s="139">
        <f>HLOOKUP($T$5,KHBH_Chitiet!$G$5:$R$1050,ROW(KH_DTBH_Chitiet!F883)-4,0)</f>
        <v>0</v>
      </c>
      <c r="U883" s="139">
        <f>IFERROR(VLOOKUP(B883,DM_HHDV!$B$5:$K$1050,8,0)*KH_DTBH_Chitiet!T883,0)</f>
        <v>0</v>
      </c>
      <c r="V883" s="139">
        <f>IFERROR(VLOOKUP(B883,DM_HHDV!$B$5:$K$1050,9,0)*KH_DTBH_Chitiet!T883,0)</f>
        <v>0</v>
      </c>
      <c r="W883" s="139">
        <f>IFERROR(VLOOKUP(B883,DM_HHDV!$B$5:$K$1050,10,0)*KH_DTBH_Chitiet!T883,0)</f>
        <v>0</v>
      </c>
      <c r="X883" s="139">
        <f>IFERROR(VLOOKUP(B883,DM_HHDV!$B$5:$K$1050,5,0)*KH_DTBH_Chitiet!T883,0)</f>
        <v>0</v>
      </c>
      <c r="Y883" s="139">
        <f>IFERROR(VLOOKUP(B883,DM_HHDV!$B$5:$K$1050,6,0)*KH_DTBH_Chitiet!T883,0)</f>
        <v>0</v>
      </c>
      <c r="Z883" s="139">
        <f>IFERROR(VLOOKUP(B883,DM_HHDV!$B$5:$K$1050,7,0)*KH_DTBH_Chitiet!T883,0)</f>
        <v>0</v>
      </c>
      <c r="AA883" s="139">
        <f>IFERROR(AVERAGE(KHBH_Chitiet!S883:U883)+AVERAGE(KHBH_Chitiet!V883:X883)+AVERAGE(KHBH_Chitiet!Y883:AA883),0)</f>
        <v>0</v>
      </c>
      <c r="AB883" s="139">
        <f>IFERROR(AVERAGE(KHBH_Chitiet!AB883:AD883)+AVERAGE(KHBH_Chitiet!AE883:AG883)+AVERAGE(KHBH_Chitiet!AH883:AJ883),0)</f>
        <v>0</v>
      </c>
      <c r="AC883" s="139">
        <f>IFERROR(AVERAGE(KHBH_Chitiet!AK883:AM883)+AVERAGE(KHBH_Chitiet!AN884:AP884)+AVERAGE(KHBH_Chitiet!AQ883:AS883),0)</f>
        <v>0</v>
      </c>
      <c r="AD883" s="139">
        <f>IFERROR(AVERAGE(KHBH_Chitiet!AT883:AV883)+AVERAGE(KHBH_Chitiet!AW883:AY883)+AVERAGE(KHBH_Chitiet!AZ883:BB883),0)</f>
        <v>0</v>
      </c>
    </row>
    <row r="884" spans="1:30">
      <c r="A884" s="21">
        <v>879</v>
      </c>
      <c r="B884" s="65">
        <f>KHBH_Chitiet!B884</f>
        <v>0</v>
      </c>
      <c r="C884" s="65">
        <f>KHBH_Chitiet!C884</f>
        <v>0</v>
      </c>
      <c r="D884" s="62">
        <f>IFERROR(VLOOKUP(B884,DM_HHDV!$B$5:$E$1050,3,0),0)</f>
        <v>0</v>
      </c>
      <c r="E884" s="67">
        <f>IFERROR(VLOOKUP(B884,DM_HHDV!$B$5:$E$1050,4,0),0)</f>
        <v>0</v>
      </c>
      <c r="F884" s="65">
        <f>HLOOKUP($F$5,KHBH_Chitiet!$G$5:$R$1050,ROW(KH_DTBH_Chitiet!F884)-4,0)</f>
        <v>0</v>
      </c>
      <c r="G884" s="65">
        <f>IFERROR(VLOOKUP(B884,DM_HHDV!$B$5:$K$1050,8,0)*KH_DTBH_Chitiet!F884,0)</f>
        <v>0</v>
      </c>
      <c r="H884" s="65">
        <f>IFERROR(VLOOKUP(B884,DM_HHDV!$B$5:$K$1050,9,0)*KH_DTBH_Chitiet!F884,0)</f>
        <v>0</v>
      </c>
      <c r="I884" s="65">
        <f>IFERROR(VLOOKUP(B884,DM_HHDV!$B$5:$K$1050,10,0)*KH_DTBH_Chitiet!F884,0)</f>
        <v>0</v>
      </c>
      <c r="J884" s="65">
        <f>IFERROR(AVERAGE(KHBH_Chitiet!BC884:BE884)+AVERAGE(KHBH_Chitiet!BF884:BH884)+AVERAGE(KHBH_Chitiet!BI884:BK884),0)</f>
        <v>0</v>
      </c>
      <c r="K884" s="65">
        <f>IFERROR(AVERAGE(KHBH_Chitiet!BL884:BN884)+AVERAGE(KHBH_Chitiet!BO884:BQ884)+AVERAGE(KHBH_Chitiet!BR884:BT884),0)</f>
        <v>0</v>
      </c>
      <c r="L884" s="65">
        <f>IFERROR(AVERAGE(KHBH_Chitiet!BU884:BW884)+AVERAGE(KHBH_Chitiet!BX884:BZ884)+AVERAGE(KHBH_Chitiet!CA884:CC884),0)</f>
        <v>0</v>
      </c>
      <c r="M884" s="65">
        <f>IFERROR(AVERAGE(KHBH_Chitiet!CD884:CF884)+AVERAGE(KHBH_Chitiet!CG884:CI884)+AVERAGE(KHBH_Chitiet!CJ884:CL884),0)</f>
        <v>0</v>
      </c>
      <c r="N884" s="65">
        <f t="shared" si="14"/>
        <v>0</v>
      </c>
      <c r="P884" s="139">
        <f>HLOOKUP($P$5,KHBH_Chitiet!$G$5:$R$1050,ROW(KH_DTBH_Chitiet!F884)-4,0)</f>
        <v>0</v>
      </c>
      <c r="Q884" s="139">
        <f>IFERROR(VLOOKUP(B884,DM_HHDV!$B$5:$K$1050,8,0)*KH_DTBH_Chitiet!P884,0)</f>
        <v>0</v>
      </c>
      <c r="R884" s="139">
        <f>IFERROR(VLOOKUP(B884,DM_HHDV!$B$5:$K$1050,9,0)*KH_DTBH_Chitiet!P884,0)</f>
        <v>0</v>
      </c>
      <c r="S884" s="139">
        <f>IFERROR(VLOOKUP(B884,DM_HHDV!$B$5:$K$1050,10,0)*KH_DTBH_Chitiet!P884,0)</f>
        <v>0</v>
      </c>
      <c r="T884" s="139">
        <f>HLOOKUP($T$5,KHBH_Chitiet!$G$5:$R$1050,ROW(KH_DTBH_Chitiet!F884)-4,0)</f>
        <v>0</v>
      </c>
      <c r="U884" s="139">
        <f>IFERROR(VLOOKUP(B884,DM_HHDV!$B$5:$K$1050,8,0)*KH_DTBH_Chitiet!T884,0)</f>
        <v>0</v>
      </c>
      <c r="V884" s="139">
        <f>IFERROR(VLOOKUP(B884,DM_HHDV!$B$5:$K$1050,9,0)*KH_DTBH_Chitiet!T884,0)</f>
        <v>0</v>
      </c>
      <c r="W884" s="139">
        <f>IFERROR(VLOOKUP(B884,DM_HHDV!$B$5:$K$1050,10,0)*KH_DTBH_Chitiet!T884,0)</f>
        <v>0</v>
      </c>
      <c r="X884" s="139">
        <f>IFERROR(VLOOKUP(B884,DM_HHDV!$B$5:$K$1050,5,0)*KH_DTBH_Chitiet!T884,0)</f>
        <v>0</v>
      </c>
      <c r="Y884" s="139">
        <f>IFERROR(VLOOKUP(B884,DM_HHDV!$B$5:$K$1050,6,0)*KH_DTBH_Chitiet!T884,0)</f>
        <v>0</v>
      </c>
      <c r="Z884" s="139">
        <f>IFERROR(VLOOKUP(B884,DM_HHDV!$B$5:$K$1050,7,0)*KH_DTBH_Chitiet!T884,0)</f>
        <v>0</v>
      </c>
      <c r="AA884" s="139">
        <f>IFERROR(AVERAGE(KHBH_Chitiet!S884:U884)+AVERAGE(KHBH_Chitiet!V884:X884)+AVERAGE(KHBH_Chitiet!Y884:AA884),0)</f>
        <v>0</v>
      </c>
      <c r="AB884" s="139">
        <f>IFERROR(AVERAGE(KHBH_Chitiet!AB884:AD884)+AVERAGE(KHBH_Chitiet!AE884:AG884)+AVERAGE(KHBH_Chitiet!AH884:AJ884),0)</f>
        <v>0</v>
      </c>
      <c r="AC884" s="139">
        <f>IFERROR(AVERAGE(KHBH_Chitiet!AK884:AM884)+AVERAGE(KHBH_Chitiet!AN885:AP885)+AVERAGE(KHBH_Chitiet!AQ884:AS884),0)</f>
        <v>0</v>
      </c>
      <c r="AD884" s="139">
        <f>IFERROR(AVERAGE(KHBH_Chitiet!AT884:AV884)+AVERAGE(KHBH_Chitiet!AW884:AY884)+AVERAGE(KHBH_Chitiet!AZ884:BB884),0)</f>
        <v>0</v>
      </c>
    </row>
    <row r="885" spans="1:30">
      <c r="A885" s="21">
        <v>880</v>
      </c>
      <c r="B885" s="65">
        <f>KHBH_Chitiet!B885</f>
        <v>0</v>
      </c>
      <c r="C885" s="65">
        <f>KHBH_Chitiet!C885</f>
        <v>0</v>
      </c>
      <c r="D885" s="62">
        <f>IFERROR(VLOOKUP(B885,DM_HHDV!$B$5:$E$1050,3,0),0)</f>
        <v>0</v>
      </c>
      <c r="E885" s="67">
        <f>IFERROR(VLOOKUP(B885,DM_HHDV!$B$5:$E$1050,4,0),0)</f>
        <v>0</v>
      </c>
      <c r="F885" s="65">
        <f>HLOOKUP($F$5,KHBH_Chitiet!$G$5:$R$1050,ROW(KH_DTBH_Chitiet!F885)-4,0)</f>
        <v>0</v>
      </c>
      <c r="G885" s="65">
        <f>IFERROR(VLOOKUP(B885,DM_HHDV!$B$5:$K$1050,8,0)*KH_DTBH_Chitiet!F885,0)</f>
        <v>0</v>
      </c>
      <c r="H885" s="65">
        <f>IFERROR(VLOOKUP(B885,DM_HHDV!$B$5:$K$1050,9,0)*KH_DTBH_Chitiet!F885,0)</f>
        <v>0</v>
      </c>
      <c r="I885" s="65">
        <f>IFERROR(VLOOKUP(B885,DM_HHDV!$B$5:$K$1050,10,0)*KH_DTBH_Chitiet!F885,0)</f>
        <v>0</v>
      </c>
      <c r="J885" s="65">
        <f>IFERROR(AVERAGE(KHBH_Chitiet!BC885:BE885)+AVERAGE(KHBH_Chitiet!BF885:BH885)+AVERAGE(KHBH_Chitiet!BI885:BK885),0)</f>
        <v>0</v>
      </c>
      <c r="K885" s="65">
        <f>IFERROR(AVERAGE(KHBH_Chitiet!BL885:BN885)+AVERAGE(KHBH_Chitiet!BO885:BQ885)+AVERAGE(KHBH_Chitiet!BR885:BT885),0)</f>
        <v>0</v>
      </c>
      <c r="L885" s="65">
        <f>IFERROR(AVERAGE(KHBH_Chitiet!BU885:BW885)+AVERAGE(KHBH_Chitiet!BX885:BZ885)+AVERAGE(KHBH_Chitiet!CA885:CC885),0)</f>
        <v>0</v>
      </c>
      <c r="M885" s="65">
        <f>IFERROR(AVERAGE(KHBH_Chitiet!CD885:CF885)+AVERAGE(KHBH_Chitiet!CG885:CI885)+AVERAGE(KHBH_Chitiet!CJ885:CL885),0)</f>
        <v>0</v>
      </c>
      <c r="N885" s="65">
        <f t="shared" si="14"/>
        <v>0</v>
      </c>
      <c r="P885" s="139">
        <f>HLOOKUP($P$5,KHBH_Chitiet!$G$5:$R$1050,ROW(KH_DTBH_Chitiet!F885)-4,0)</f>
        <v>0</v>
      </c>
      <c r="Q885" s="139">
        <f>IFERROR(VLOOKUP(B885,DM_HHDV!$B$5:$K$1050,8,0)*KH_DTBH_Chitiet!P885,0)</f>
        <v>0</v>
      </c>
      <c r="R885" s="139">
        <f>IFERROR(VLOOKUP(B885,DM_HHDV!$B$5:$K$1050,9,0)*KH_DTBH_Chitiet!P885,0)</f>
        <v>0</v>
      </c>
      <c r="S885" s="139">
        <f>IFERROR(VLOOKUP(B885,DM_HHDV!$B$5:$K$1050,10,0)*KH_DTBH_Chitiet!P885,0)</f>
        <v>0</v>
      </c>
      <c r="T885" s="139">
        <f>HLOOKUP($T$5,KHBH_Chitiet!$G$5:$R$1050,ROW(KH_DTBH_Chitiet!F885)-4,0)</f>
        <v>0</v>
      </c>
      <c r="U885" s="139">
        <f>IFERROR(VLOOKUP(B885,DM_HHDV!$B$5:$K$1050,8,0)*KH_DTBH_Chitiet!T885,0)</f>
        <v>0</v>
      </c>
      <c r="V885" s="139">
        <f>IFERROR(VLOOKUP(B885,DM_HHDV!$B$5:$K$1050,9,0)*KH_DTBH_Chitiet!T885,0)</f>
        <v>0</v>
      </c>
      <c r="W885" s="139">
        <f>IFERROR(VLOOKUP(B885,DM_HHDV!$B$5:$K$1050,10,0)*KH_DTBH_Chitiet!T885,0)</f>
        <v>0</v>
      </c>
      <c r="X885" s="139">
        <f>IFERROR(VLOOKUP(B885,DM_HHDV!$B$5:$K$1050,5,0)*KH_DTBH_Chitiet!T885,0)</f>
        <v>0</v>
      </c>
      <c r="Y885" s="139">
        <f>IFERROR(VLOOKUP(B885,DM_HHDV!$B$5:$K$1050,6,0)*KH_DTBH_Chitiet!T885,0)</f>
        <v>0</v>
      </c>
      <c r="Z885" s="139">
        <f>IFERROR(VLOOKUP(B885,DM_HHDV!$B$5:$K$1050,7,0)*KH_DTBH_Chitiet!T885,0)</f>
        <v>0</v>
      </c>
      <c r="AA885" s="139">
        <f>IFERROR(AVERAGE(KHBH_Chitiet!S885:U885)+AVERAGE(KHBH_Chitiet!V885:X885)+AVERAGE(KHBH_Chitiet!Y885:AA885),0)</f>
        <v>0</v>
      </c>
      <c r="AB885" s="139">
        <f>IFERROR(AVERAGE(KHBH_Chitiet!AB885:AD885)+AVERAGE(KHBH_Chitiet!AE885:AG885)+AVERAGE(KHBH_Chitiet!AH885:AJ885),0)</f>
        <v>0</v>
      </c>
      <c r="AC885" s="139">
        <f>IFERROR(AVERAGE(KHBH_Chitiet!AK885:AM885)+AVERAGE(KHBH_Chitiet!AN886:AP886)+AVERAGE(KHBH_Chitiet!AQ885:AS885),0)</f>
        <v>0</v>
      </c>
      <c r="AD885" s="139">
        <f>IFERROR(AVERAGE(KHBH_Chitiet!AT885:AV885)+AVERAGE(KHBH_Chitiet!AW885:AY885)+AVERAGE(KHBH_Chitiet!AZ885:BB885),0)</f>
        <v>0</v>
      </c>
    </row>
    <row r="886" spans="1:30">
      <c r="A886" s="21">
        <v>881</v>
      </c>
      <c r="B886" s="65">
        <f>KHBH_Chitiet!B886</f>
        <v>0</v>
      </c>
      <c r="C886" s="65">
        <f>KHBH_Chitiet!C886</f>
        <v>0</v>
      </c>
      <c r="D886" s="62">
        <f>IFERROR(VLOOKUP(B886,DM_HHDV!$B$5:$E$1050,3,0),0)</f>
        <v>0</v>
      </c>
      <c r="E886" s="67">
        <f>IFERROR(VLOOKUP(B886,DM_HHDV!$B$5:$E$1050,4,0),0)</f>
        <v>0</v>
      </c>
      <c r="F886" s="65">
        <f>HLOOKUP($F$5,KHBH_Chitiet!$G$5:$R$1050,ROW(KH_DTBH_Chitiet!F886)-4,0)</f>
        <v>0</v>
      </c>
      <c r="G886" s="65">
        <f>IFERROR(VLOOKUP(B886,DM_HHDV!$B$5:$K$1050,8,0)*KH_DTBH_Chitiet!F886,0)</f>
        <v>0</v>
      </c>
      <c r="H886" s="65">
        <f>IFERROR(VLOOKUP(B886,DM_HHDV!$B$5:$K$1050,9,0)*KH_DTBH_Chitiet!F886,0)</f>
        <v>0</v>
      </c>
      <c r="I886" s="65">
        <f>IFERROR(VLOOKUP(B886,DM_HHDV!$B$5:$K$1050,10,0)*KH_DTBH_Chitiet!F886,0)</f>
        <v>0</v>
      </c>
      <c r="J886" s="65">
        <f>IFERROR(AVERAGE(KHBH_Chitiet!BC886:BE886)+AVERAGE(KHBH_Chitiet!BF886:BH886)+AVERAGE(KHBH_Chitiet!BI886:BK886),0)</f>
        <v>0</v>
      </c>
      <c r="K886" s="65">
        <f>IFERROR(AVERAGE(KHBH_Chitiet!BL886:BN886)+AVERAGE(KHBH_Chitiet!BO886:BQ886)+AVERAGE(KHBH_Chitiet!BR886:BT886),0)</f>
        <v>0</v>
      </c>
      <c r="L886" s="65">
        <f>IFERROR(AVERAGE(KHBH_Chitiet!BU886:BW886)+AVERAGE(KHBH_Chitiet!BX886:BZ886)+AVERAGE(KHBH_Chitiet!CA886:CC886),0)</f>
        <v>0</v>
      </c>
      <c r="M886" s="65">
        <f>IFERROR(AVERAGE(KHBH_Chitiet!CD886:CF886)+AVERAGE(KHBH_Chitiet!CG886:CI886)+AVERAGE(KHBH_Chitiet!CJ886:CL886),0)</f>
        <v>0</v>
      </c>
      <c r="N886" s="65">
        <f t="shared" si="14"/>
        <v>0</v>
      </c>
      <c r="P886" s="139">
        <f>HLOOKUP($P$5,KHBH_Chitiet!$G$5:$R$1050,ROW(KH_DTBH_Chitiet!F886)-4,0)</f>
        <v>0</v>
      </c>
      <c r="Q886" s="139">
        <f>IFERROR(VLOOKUP(B886,DM_HHDV!$B$5:$K$1050,8,0)*KH_DTBH_Chitiet!P886,0)</f>
        <v>0</v>
      </c>
      <c r="R886" s="139">
        <f>IFERROR(VLOOKUP(B886,DM_HHDV!$B$5:$K$1050,9,0)*KH_DTBH_Chitiet!P886,0)</f>
        <v>0</v>
      </c>
      <c r="S886" s="139">
        <f>IFERROR(VLOOKUP(B886,DM_HHDV!$B$5:$K$1050,10,0)*KH_DTBH_Chitiet!P886,0)</f>
        <v>0</v>
      </c>
      <c r="T886" s="139">
        <f>HLOOKUP($T$5,KHBH_Chitiet!$G$5:$R$1050,ROW(KH_DTBH_Chitiet!F886)-4,0)</f>
        <v>0</v>
      </c>
      <c r="U886" s="139">
        <f>IFERROR(VLOOKUP(B886,DM_HHDV!$B$5:$K$1050,8,0)*KH_DTBH_Chitiet!T886,0)</f>
        <v>0</v>
      </c>
      <c r="V886" s="139">
        <f>IFERROR(VLOOKUP(B886,DM_HHDV!$B$5:$K$1050,9,0)*KH_DTBH_Chitiet!T886,0)</f>
        <v>0</v>
      </c>
      <c r="W886" s="139">
        <f>IFERROR(VLOOKUP(B886,DM_HHDV!$B$5:$K$1050,10,0)*KH_DTBH_Chitiet!T886,0)</f>
        <v>0</v>
      </c>
      <c r="X886" s="139">
        <f>IFERROR(VLOOKUP(B886,DM_HHDV!$B$5:$K$1050,5,0)*KH_DTBH_Chitiet!T886,0)</f>
        <v>0</v>
      </c>
      <c r="Y886" s="139">
        <f>IFERROR(VLOOKUP(B886,DM_HHDV!$B$5:$K$1050,6,0)*KH_DTBH_Chitiet!T886,0)</f>
        <v>0</v>
      </c>
      <c r="Z886" s="139">
        <f>IFERROR(VLOOKUP(B886,DM_HHDV!$B$5:$K$1050,7,0)*KH_DTBH_Chitiet!T886,0)</f>
        <v>0</v>
      </c>
      <c r="AA886" s="139">
        <f>IFERROR(AVERAGE(KHBH_Chitiet!S886:U886)+AVERAGE(KHBH_Chitiet!V886:X886)+AVERAGE(KHBH_Chitiet!Y886:AA886),0)</f>
        <v>0</v>
      </c>
      <c r="AB886" s="139">
        <f>IFERROR(AVERAGE(KHBH_Chitiet!AB886:AD886)+AVERAGE(KHBH_Chitiet!AE886:AG886)+AVERAGE(KHBH_Chitiet!AH886:AJ886),0)</f>
        <v>0</v>
      </c>
      <c r="AC886" s="139">
        <f>IFERROR(AVERAGE(KHBH_Chitiet!AK886:AM886)+AVERAGE(KHBH_Chitiet!AN887:AP887)+AVERAGE(KHBH_Chitiet!AQ886:AS886),0)</f>
        <v>0</v>
      </c>
      <c r="AD886" s="139">
        <f>IFERROR(AVERAGE(KHBH_Chitiet!AT886:AV886)+AVERAGE(KHBH_Chitiet!AW886:AY886)+AVERAGE(KHBH_Chitiet!AZ886:BB886),0)</f>
        <v>0</v>
      </c>
    </row>
    <row r="887" spans="1:30">
      <c r="A887" s="21">
        <v>882</v>
      </c>
      <c r="B887" s="65">
        <f>KHBH_Chitiet!B887</f>
        <v>0</v>
      </c>
      <c r="C887" s="65">
        <f>KHBH_Chitiet!C887</f>
        <v>0</v>
      </c>
      <c r="D887" s="62">
        <f>IFERROR(VLOOKUP(B887,DM_HHDV!$B$5:$E$1050,3,0),0)</f>
        <v>0</v>
      </c>
      <c r="E887" s="67">
        <f>IFERROR(VLOOKUP(B887,DM_HHDV!$B$5:$E$1050,4,0),0)</f>
        <v>0</v>
      </c>
      <c r="F887" s="65">
        <f>HLOOKUP($F$5,KHBH_Chitiet!$G$5:$R$1050,ROW(KH_DTBH_Chitiet!F887)-4,0)</f>
        <v>0</v>
      </c>
      <c r="G887" s="65">
        <f>IFERROR(VLOOKUP(B887,DM_HHDV!$B$5:$K$1050,8,0)*KH_DTBH_Chitiet!F887,0)</f>
        <v>0</v>
      </c>
      <c r="H887" s="65">
        <f>IFERROR(VLOOKUP(B887,DM_HHDV!$B$5:$K$1050,9,0)*KH_DTBH_Chitiet!F887,0)</f>
        <v>0</v>
      </c>
      <c r="I887" s="65">
        <f>IFERROR(VLOOKUP(B887,DM_HHDV!$B$5:$K$1050,10,0)*KH_DTBH_Chitiet!F887,0)</f>
        <v>0</v>
      </c>
      <c r="J887" s="65">
        <f>IFERROR(AVERAGE(KHBH_Chitiet!BC887:BE887)+AVERAGE(KHBH_Chitiet!BF887:BH887)+AVERAGE(KHBH_Chitiet!BI887:BK887),0)</f>
        <v>0</v>
      </c>
      <c r="K887" s="65">
        <f>IFERROR(AVERAGE(KHBH_Chitiet!BL887:BN887)+AVERAGE(KHBH_Chitiet!BO887:BQ887)+AVERAGE(KHBH_Chitiet!BR887:BT887),0)</f>
        <v>0</v>
      </c>
      <c r="L887" s="65">
        <f>IFERROR(AVERAGE(KHBH_Chitiet!BU887:BW887)+AVERAGE(KHBH_Chitiet!BX887:BZ887)+AVERAGE(KHBH_Chitiet!CA887:CC887),0)</f>
        <v>0</v>
      </c>
      <c r="M887" s="65">
        <f>IFERROR(AVERAGE(KHBH_Chitiet!CD887:CF887)+AVERAGE(KHBH_Chitiet!CG887:CI887)+AVERAGE(KHBH_Chitiet!CJ887:CL887),0)</f>
        <v>0</v>
      </c>
      <c r="N887" s="65">
        <f t="shared" si="14"/>
        <v>0</v>
      </c>
      <c r="P887" s="139">
        <f>HLOOKUP($P$5,KHBH_Chitiet!$G$5:$R$1050,ROW(KH_DTBH_Chitiet!F887)-4,0)</f>
        <v>0</v>
      </c>
      <c r="Q887" s="139">
        <f>IFERROR(VLOOKUP(B887,DM_HHDV!$B$5:$K$1050,8,0)*KH_DTBH_Chitiet!P887,0)</f>
        <v>0</v>
      </c>
      <c r="R887" s="139">
        <f>IFERROR(VLOOKUP(B887,DM_HHDV!$B$5:$K$1050,9,0)*KH_DTBH_Chitiet!P887,0)</f>
        <v>0</v>
      </c>
      <c r="S887" s="139">
        <f>IFERROR(VLOOKUP(B887,DM_HHDV!$B$5:$K$1050,10,0)*KH_DTBH_Chitiet!P887,0)</f>
        <v>0</v>
      </c>
      <c r="T887" s="139">
        <f>HLOOKUP($T$5,KHBH_Chitiet!$G$5:$R$1050,ROW(KH_DTBH_Chitiet!F887)-4,0)</f>
        <v>0</v>
      </c>
      <c r="U887" s="139">
        <f>IFERROR(VLOOKUP(B887,DM_HHDV!$B$5:$K$1050,8,0)*KH_DTBH_Chitiet!T887,0)</f>
        <v>0</v>
      </c>
      <c r="V887" s="139">
        <f>IFERROR(VLOOKUP(B887,DM_HHDV!$B$5:$K$1050,9,0)*KH_DTBH_Chitiet!T887,0)</f>
        <v>0</v>
      </c>
      <c r="W887" s="139">
        <f>IFERROR(VLOOKUP(B887,DM_HHDV!$B$5:$K$1050,10,0)*KH_DTBH_Chitiet!T887,0)</f>
        <v>0</v>
      </c>
      <c r="X887" s="139">
        <f>IFERROR(VLOOKUP(B887,DM_HHDV!$B$5:$K$1050,5,0)*KH_DTBH_Chitiet!T887,0)</f>
        <v>0</v>
      </c>
      <c r="Y887" s="139">
        <f>IFERROR(VLOOKUP(B887,DM_HHDV!$B$5:$K$1050,6,0)*KH_DTBH_Chitiet!T887,0)</f>
        <v>0</v>
      </c>
      <c r="Z887" s="139">
        <f>IFERROR(VLOOKUP(B887,DM_HHDV!$B$5:$K$1050,7,0)*KH_DTBH_Chitiet!T887,0)</f>
        <v>0</v>
      </c>
      <c r="AA887" s="139">
        <f>IFERROR(AVERAGE(KHBH_Chitiet!S887:U887)+AVERAGE(KHBH_Chitiet!V887:X887)+AVERAGE(KHBH_Chitiet!Y887:AA887),0)</f>
        <v>0</v>
      </c>
      <c r="AB887" s="139">
        <f>IFERROR(AVERAGE(KHBH_Chitiet!AB887:AD887)+AVERAGE(KHBH_Chitiet!AE887:AG887)+AVERAGE(KHBH_Chitiet!AH887:AJ887),0)</f>
        <v>0</v>
      </c>
      <c r="AC887" s="139">
        <f>IFERROR(AVERAGE(KHBH_Chitiet!AK887:AM887)+AVERAGE(KHBH_Chitiet!AN888:AP888)+AVERAGE(KHBH_Chitiet!AQ887:AS887),0)</f>
        <v>0</v>
      </c>
      <c r="AD887" s="139">
        <f>IFERROR(AVERAGE(KHBH_Chitiet!AT887:AV887)+AVERAGE(KHBH_Chitiet!AW887:AY887)+AVERAGE(KHBH_Chitiet!AZ887:BB887),0)</f>
        <v>0</v>
      </c>
    </row>
    <row r="888" spans="1:30">
      <c r="A888" s="21">
        <v>883</v>
      </c>
      <c r="B888" s="65">
        <f>KHBH_Chitiet!B888</f>
        <v>0</v>
      </c>
      <c r="C888" s="65">
        <f>KHBH_Chitiet!C888</f>
        <v>0</v>
      </c>
      <c r="D888" s="62">
        <f>IFERROR(VLOOKUP(B888,DM_HHDV!$B$5:$E$1050,3,0),0)</f>
        <v>0</v>
      </c>
      <c r="E888" s="67">
        <f>IFERROR(VLOOKUP(B888,DM_HHDV!$B$5:$E$1050,4,0),0)</f>
        <v>0</v>
      </c>
      <c r="F888" s="65">
        <f>HLOOKUP($F$5,KHBH_Chitiet!$G$5:$R$1050,ROW(KH_DTBH_Chitiet!F888)-4,0)</f>
        <v>0</v>
      </c>
      <c r="G888" s="65">
        <f>IFERROR(VLOOKUP(B888,DM_HHDV!$B$5:$K$1050,8,0)*KH_DTBH_Chitiet!F888,0)</f>
        <v>0</v>
      </c>
      <c r="H888" s="65">
        <f>IFERROR(VLOOKUP(B888,DM_HHDV!$B$5:$K$1050,9,0)*KH_DTBH_Chitiet!F888,0)</f>
        <v>0</v>
      </c>
      <c r="I888" s="65">
        <f>IFERROR(VLOOKUP(B888,DM_HHDV!$B$5:$K$1050,10,0)*KH_DTBH_Chitiet!F888,0)</f>
        <v>0</v>
      </c>
      <c r="J888" s="65">
        <f>IFERROR(AVERAGE(KHBH_Chitiet!BC888:BE888)+AVERAGE(KHBH_Chitiet!BF888:BH888)+AVERAGE(KHBH_Chitiet!BI888:BK888),0)</f>
        <v>0</v>
      </c>
      <c r="K888" s="65">
        <f>IFERROR(AVERAGE(KHBH_Chitiet!BL888:BN888)+AVERAGE(KHBH_Chitiet!BO888:BQ888)+AVERAGE(KHBH_Chitiet!BR888:BT888),0)</f>
        <v>0</v>
      </c>
      <c r="L888" s="65">
        <f>IFERROR(AVERAGE(KHBH_Chitiet!BU888:BW888)+AVERAGE(KHBH_Chitiet!BX888:BZ888)+AVERAGE(KHBH_Chitiet!CA888:CC888),0)</f>
        <v>0</v>
      </c>
      <c r="M888" s="65">
        <f>IFERROR(AVERAGE(KHBH_Chitiet!CD888:CF888)+AVERAGE(KHBH_Chitiet!CG888:CI888)+AVERAGE(KHBH_Chitiet!CJ888:CL888),0)</f>
        <v>0</v>
      </c>
      <c r="N888" s="65">
        <f t="shared" si="14"/>
        <v>0</v>
      </c>
      <c r="P888" s="139">
        <f>HLOOKUP($P$5,KHBH_Chitiet!$G$5:$R$1050,ROW(KH_DTBH_Chitiet!F888)-4,0)</f>
        <v>0</v>
      </c>
      <c r="Q888" s="139">
        <f>IFERROR(VLOOKUP(B888,DM_HHDV!$B$5:$K$1050,8,0)*KH_DTBH_Chitiet!P888,0)</f>
        <v>0</v>
      </c>
      <c r="R888" s="139">
        <f>IFERROR(VLOOKUP(B888,DM_HHDV!$B$5:$K$1050,9,0)*KH_DTBH_Chitiet!P888,0)</f>
        <v>0</v>
      </c>
      <c r="S888" s="139">
        <f>IFERROR(VLOOKUP(B888,DM_HHDV!$B$5:$K$1050,10,0)*KH_DTBH_Chitiet!P888,0)</f>
        <v>0</v>
      </c>
      <c r="T888" s="139">
        <f>HLOOKUP($T$5,KHBH_Chitiet!$G$5:$R$1050,ROW(KH_DTBH_Chitiet!F888)-4,0)</f>
        <v>0</v>
      </c>
      <c r="U888" s="139">
        <f>IFERROR(VLOOKUP(B888,DM_HHDV!$B$5:$K$1050,8,0)*KH_DTBH_Chitiet!T888,0)</f>
        <v>0</v>
      </c>
      <c r="V888" s="139">
        <f>IFERROR(VLOOKUP(B888,DM_HHDV!$B$5:$K$1050,9,0)*KH_DTBH_Chitiet!T888,0)</f>
        <v>0</v>
      </c>
      <c r="W888" s="139">
        <f>IFERROR(VLOOKUP(B888,DM_HHDV!$B$5:$K$1050,10,0)*KH_DTBH_Chitiet!T888,0)</f>
        <v>0</v>
      </c>
      <c r="X888" s="139">
        <f>IFERROR(VLOOKUP(B888,DM_HHDV!$B$5:$K$1050,5,0)*KH_DTBH_Chitiet!T888,0)</f>
        <v>0</v>
      </c>
      <c r="Y888" s="139">
        <f>IFERROR(VLOOKUP(B888,DM_HHDV!$B$5:$K$1050,6,0)*KH_DTBH_Chitiet!T888,0)</f>
        <v>0</v>
      </c>
      <c r="Z888" s="139">
        <f>IFERROR(VLOOKUP(B888,DM_HHDV!$B$5:$K$1050,7,0)*KH_DTBH_Chitiet!T888,0)</f>
        <v>0</v>
      </c>
      <c r="AA888" s="139">
        <f>IFERROR(AVERAGE(KHBH_Chitiet!S888:U888)+AVERAGE(KHBH_Chitiet!V888:X888)+AVERAGE(KHBH_Chitiet!Y888:AA888),0)</f>
        <v>0</v>
      </c>
      <c r="AB888" s="139">
        <f>IFERROR(AVERAGE(KHBH_Chitiet!AB888:AD888)+AVERAGE(KHBH_Chitiet!AE888:AG888)+AVERAGE(KHBH_Chitiet!AH888:AJ888),0)</f>
        <v>0</v>
      </c>
      <c r="AC888" s="139">
        <f>IFERROR(AVERAGE(KHBH_Chitiet!AK888:AM888)+AVERAGE(KHBH_Chitiet!AN889:AP889)+AVERAGE(KHBH_Chitiet!AQ888:AS888),0)</f>
        <v>0</v>
      </c>
      <c r="AD888" s="139">
        <f>IFERROR(AVERAGE(KHBH_Chitiet!AT888:AV888)+AVERAGE(KHBH_Chitiet!AW888:AY888)+AVERAGE(KHBH_Chitiet!AZ888:BB888),0)</f>
        <v>0</v>
      </c>
    </row>
    <row r="889" spans="1:30">
      <c r="A889" s="21">
        <v>884</v>
      </c>
      <c r="B889" s="65">
        <f>KHBH_Chitiet!B889</f>
        <v>0</v>
      </c>
      <c r="C889" s="65">
        <f>KHBH_Chitiet!C889</f>
        <v>0</v>
      </c>
      <c r="D889" s="62">
        <f>IFERROR(VLOOKUP(B889,DM_HHDV!$B$5:$E$1050,3,0),0)</f>
        <v>0</v>
      </c>
      <c r="E889" s="67">
        <f>IFERROR(VLOOKUP(B889,DM_HHDV!$B$5:$E$1050,4,0),0)</f>
        <v>0</v>
      </c>
      <c r="F889" s="65">
        <f>HLOOKUP($F$5,KHBH_Chitiet!$G$5:$R$1050,ROW(KH_DTBH_Chitiet!F889)-4,0)</f>
        <v>0</v>
      </c>
      <c r="G889" s="65">
        <f>IFERROR(VLOOKUP(B889,DM_HHDV!$B$5:$K$1050,8,0)*KH_DTBH_Chitiet!F889,0)</f>
        <v>0</v>
      </c>
      <c r="H889" s="65">
        <f>IFERROR(VLOOKUP(B889,DM_HHDV!$B$5:$K$1050,9,0)*KH_DTBH_Chitiet!F889,0)</f>
        <v>0</v>
      </c>
      <c r="I889" s="65">
        <f>IFERROR(VLOOKUP(B889,DM_HHDV!$B$5:$K$1050,10,0)*KH_DTBH_Chitiet!F889,0)</f>
        <v>0</v>
      </c>
      <c r="J889" s="65">
        <f>IFERROR(AVERAGE(KHBH_Chitiet!BC889:BE889)+AVERAGE(KHBH_Chitiet!BF889:BH889)+AVERAGE(KHBH_Chitiet!BI889:BK889),0)</f>
        <v>0</v>
      </c>
      <c r="K889" s="65">
        <f>IFERROR(AVERAGE(KHBH_Chitiet!BL889:BN889)+AVERAGE(KHBH_Chitiet!BO889:BQ889)+AVERAGE(KHBH_Chitiet!BR889:BT889),0)</f>
        <v>0</v>
      </c>
      <c r="L889" s="65">
        <f>IFERROR(AVERAGE(KHBH_Chitiet!BU889:BW889)+AVERAGE(KHBH_Chitiet!BX889:BZ889)+AVERAGE(KHBH_Chitiet!CA889:CC889),0)</f>
        <v>0</v>
      </c>
      <c r="M889" s="65">
        <f>IFERROR(AVERAGE(KHBH_Chitiet!CD889:CF889)+AVERAGE(KHBH_Chitiet!CG889:CI889)+AVERAGE(KHBH_Chitiet!CJ889:CL889),0)</f>
        <v>0</v>
      </c>
      <c r="N889" s="65">
        <f t="shared" si="14"/>
        <v>0</v>
      </c>
      <c r="P889" s="139">
        <f>HLOOKUP($P$5,KHBH_Chitiet!$G$5:$R$1050,ROW(KH_DTBH_Chitiet!F889)-4,0)</f>
        <v>0</v>
      </c>
      <c r="Q889" s="139">
        <f>IFERROR(VLOOKUP(B889,DM_HHDV!$B$5:$K$1050,8,0)*KH_DTBH_Chitiet!P889,0)</f>
        <v>0</v>
      </c>
      <c r="R889" s="139">
        <f>IFERROR(VLOOKUP(B889,DM_HHDV!$B$5:$K$1050,9,0)*KH_DTBH_Chitiet!P889,0)</f>
        <v>0</v>
      </c>
      <c r="S889" s="139">
        <f>IFERROR(VLOOKUP(B889,DM_HHDV!$B$5:$K$1050,10,0)*KH_DTBH_Chitiet!P889,0)</f>
        <v>0</v>
      </c>
      <c r="T889" s="139">
        <f>HLOOKUP($T$5,KHBH_Chitiet!$G$5:$R$1050,ROW(KH_DTBH_Chitiet!F889)-4,0)</f>
        <v>0</v>
      </c>
      <c r="U889" s="139">
        <f>IFERROR(VLOOKUP(B889,DM_HHDV!$B$5:$K$1050,8,0)*KH_DTBH_Chitiet!T889,0)</f>
        <v>0</v>
      </c>
      <c r="V889" s="139">
        <f>IFERROR(VLOOKUP(B889,DM_HHDV!$B$5:$K$1050,9,0)*KH_DTBH_Chitiet!T889,0)</f>
        <v>0</v>
      </c>
      <c r="W889" s="139">
        <f>IFERROR(VLOOKUP(B889,DM_HHDV!$B$5:$K$1050,10,0)*KH_DTBH_Chitiet!T889,0)</f>
        <v>0</v>
      </c>
      <c r="X889" s="139">
        <f>IFERROR(VLOOKUP(B889,DM_HHDV!$B$5:$K$1050,5,0)*KH_DTBH_Chitiet!T889,0)</f>
        <v>0</v>
      </c>
      <c r="Y889" s="139">
        <f>IFERROR(VLOOKUP(B889,DM_HHDV!$B$5:$K$1050,6,0)*KH_DTBH_Chitiet!T889,0)</f>
        <v>0</v>
      </c>
      <c r="Z889" s="139">
        <f>IFERROR(VLOOKUP(B889,DM_HHDV!$B$5:$K$1050,7,0)*KH_DTBH_Chitiet!T889,0)</f>
        <v>0</v>
      </c>
      <c r="AA889" s="139">
        <f>IFERROR(AVERAGE(KHBH_Chitiet!S889:U889)+AVERAGE(KHBH_Chitiet!V889:X889)+AVERAGE(KHBH_Chitiet!Y889:AA889),0)</f>
        <v>0</v>
      </c>
      <c r="AB889" s="139">
        <f>IFERROR(AVERAGE(KHBH_Chitiet!AB889:AD889)+AVERAGE(KHBH_Chitiet!AE889:AG889)+AVERAGE(KHBH_Chitiet!AH889:AJ889),0)</f>
        <v>0</v>
      </c>
      <c r="AC889" s="139">
        <f>IFERROR(AVERAGE(KHBH_Chitiet!AK889:AM889)+AVERAGE(KHBH_Chitiet!AN890:AP890)+AVERAGE(KHBH_Chitiet!AQ889:AS889),0)</f>
        <v>0</v>
      </c>
      <c r="AD889" s="139">
        <f>IFERROR(AVERAGE(KHBH_Chitiet!AT889:AV889)+AVERAGE(KHBH_Chitiet!AW889:AY889)+AVERAGE(KHBH_Chitiet!AZ889:BB889),0)</f>
        <v>0</v>
      </c>
    </row>
    <row r="890" spans="1:30">
      <c r="A890" s="21">
        <v>885</v>
      </c>
      <c r="B890" s="65">
        <f>KHBH_Chitiet!B890</f>
        <v>0</v>
      </c>
      <c r="C890" s="65">
        <f>KHBH_Chitiet!C890</f>
        <v>0</v>
      </c>
      <c r="D890" s="62">
        <f>IFERROR(VLOOKUP(B890,DM_HHDV!$B$5:$E$1050,3,0),0)</f>
        <v>0</v>
      </c>
      <c r="E890" s="67">
        <f>IFERROR(VLOOKUP(B890,DM_HHDV!$B$5:$E$1050,4,0),0)</f>
        <v>0</v>
      </c>
      <c r="F890" s="65">
        <f>HLOOKUP($F$5,KHBH_Chitiet!$G$5:$R$1050,ROW(KH_DTBH_Chitiet!F890)-4,0)</f>
        <v>0</v>
      </c>
      <c r="G890" s="65">
        <f>IFERROR(VLOOKUP(B890,DM_HHDV!$B$5:$K$1050,8,0)*KH_DTBH_Chitiet!F890,0)</f>
        <v>0</v>
      </c>
      <c r="H890" s="65">
        <f>IFERROR(VLOOKUP(B890,DM_HHDV!$B$5:$K$1050,9,0)*KH_DTBH_Chitiet!F890,0)</f>
        <v>0</v>
      </c>
      <c r="I890" s="65">
        <f>IFERROR(VLOOKUP(B890,DM_HHDV!$B$5:$K$1050,10,0)*KH_DTBH_Chitiet!F890,0)</f>
        <v>0</v>
      </c>
      <c r="J890" s="65">
        <f>IFERROR(AVERAGE(KHBH_Chitiet!BC890:BE890)+AVERAGE(KHBH_Chitiet!BF890:BH890)+AVERAGE(KHBH_Chitiet!BI890:BK890),0)</f>
        <v>0</v>
      </c>
      <c r="K890" s="65">
        <f>IFERROR(AVERAGE(KHBH_Chitiet!BL890:BN890)+AVERAGE(KHBH_Chitiet!BO890:BQ890)+AVERAGE(KHBH_Chitiet!BR890:BT890),0)</f>
        <v>0</v>
      </c>
      <c r="L890" s="65">
        <f>IFERROR(AVERAGE(KHBH_Chitiet!BU890:BW890)+AVERAGE(KHBH_Chitiet!BX890:BZ890)+AVERAGE(KHBH_Chitiet!CA890:CC890),0)</f>
        <v>0</v>
      </c>
      <c r="M890" s="65">
        <f>IFERROR(AVERAGE(KHBH_Chitiet!CD890:CF890)+AVERAGE(KHBH_Chitiet!CG890:CI890)+AVERAGE(KHBH_Chitiet!CJ890:CL890),0)</f>
        <v>0</v>
      </c>
      <c r="N890" s="65">
        <f t="shared" si="14"/>
        <v>0</v>
      </c>
      <c r="P890" s="139">
        <f>HLOOKUP($P$5,KHBH_Chitiet!$G$5:$R$1050,ROW(KH_DTBH_Chitiet!F890)-4,0)</f>
        <v>0</v>
      </c>
      <c r="Q890" s="139">
        <f>IFERROR(VLOOKUP(B890,DM_HHDV!$B$5:$K$1050,8,0)*KH_DTBH_Chitiet!P890,0)</f>
        <v>0</v>
      </c>
      <c r="R890" s="139">
        <f>IFERROR(VLOOKUP(B890,DM_HHDV!$B$5:$K$1050,9,0)*KH_DTBH_Chitiet!P890,0)</f>
        <v>0</v>
      </c>
      <c r="S890" s="139">
        <f>IFERROR(VLOOKUP(B890,DM_HHDV!$B$5:$K$1050,10,0)*KH_DTBH_Chitiet!P890,0)</f>
        <v>0</v>
      </c>
      <c r="T890" s="139">
        <f>HLOOKUP($T$5,KHBH_Chitiet!$G$5:$R$1050,ROW(KH_DTBH_Chitiet!F890)-4,0)</f>
        <v>0</v>
      </c>
      <c r="U890" s="139">
        <f>IFERROR(VLOOKUP(B890,DM_HHDV!$B$5:$K$1050,8,0)*KH_DTBH_Chitiet!T890,0)</f>
        <v>0</v>
      </c>
      <c r="V890" s="139">
        <f>IFERROR(VLOOKUP(B890,DM_HHDV!$B$5:$K$1050,9,0)*KH_DTBH_Chitiet!T890,0)</f>
        <v>0</v>
      </c>
      <c r="W890" s="139">
        <f>IFERROR(VLOOKUP(B890,DM_HHDV!$B$5:$K$1050,10,0)*KH_DTBH_Chitiet!T890,0)</f>
        <v>0</v>
      </c>
      <c r="X890" s="139">
        <f>IFERROR(VLOOKUP(B890,DM_HHDV!$B$5:$K$1050,5,0)*KH_DTBH_Chitiet!T890,0)</f>
        <v>0</v>
      </c>
      <c r="Y890" s="139">
        <f>IFERROR(VLOOKUP(B890,DM_HHDV!$B$5:$K$1050,6,0)*KH_DTBH_Chitiet!T890,0)</f>
        <v>0</v>
      </c>
      <c r="Z890" s="139">
        <f>IFERROR(VLOOKUP(B890,DM_HHDV!$B$5:$K$1050,7,0)*KH_DTBH_Chitiet!T890,0)</f>
        <v>0</v>
      </c>
      <c r="AA890" s="139">
        <f>IFERROR(AVERAGE(KHBH_Chitiet!S890:U890)+AVERAGE(KHBH_Chitiet!V890:X890)+AVERAGE(KHBH_Chitiet!Y890:AA890),0)</f>
        <v>0</v>
      </c>
      <c r="AB890" s="139">
        <f>IFERROR(AVERAGE(KHBH_Chitiet!AB890:AD890)+AVERAGE(KHBH_Chitiet!AE890:AG890)+AVERAGE(KHBH_Chitiet!AH890:AJ890),0)</f>
        <v>0</v>
      </c>
      <c r="AC890" s="139">
        <f>IFERROR(AVERAGE(KHBH_Chitiet!AK890:AM890)+AVERAGE(KHBH_Chitiet!AN891:AP891)+AVERAGE(KHBH_Chitiet!AQ890:AS890),0)</f>
        <v>0</v>
      </c>
      <c r="AD890" s="139">
        <f>IFERROR(AVERAGE(KHBH_Chitiet!AT890:AV890)+AVERAGE(KHBH_Chitiet!AW890:AY890)+AVERAGE(KHBH_Chitiet!AZ890:BB890),0)</f>
        <v>0</v>
      </c>
    </row>
    <row r="891" spans="1:30">
      <c r="A891" s="21">
        <v>886</v>
      </c>
      <c r="B891" s="65">
        <f>KHBH_Chitiet!B891</f>
        <v>0</v>
      </c>
      <c r="C891" s="65">
        <f>KHBH_Chitiet!C891</f>
        <v>0</v>
      </c>
      <c r="D891" s="62">
        <f>IFERROR(VLOOKUP(B891,DM_HHDV!$B$5:$E$1050,3,0),0)</f>
        <v>0</v>
      </c>
      <c r="E891" s="67">
        <f>IFERROR(VLOOKUP(B891,DM_HHDV!$B$5:$E$1050,4,0),0)</f>
        <v>0</v>
      </c>
      <c r="F891" s="65">
        <f>HLOOKUP($F$5,KHBH_Chitiet!$G$5:$R$1050,ROW(KH_DTBH_Chitiet!F891)-4,0)</f>
        <v>0</v>
      </c>
      <c r="G891" s="65">
        <f>IFERROR(VLOOKUP(B891,DM_HHDV!$B$5:$K$1050,8,0)*KH_DTBH_Chitiet!F891,0)</f>
        <v>0</v>
      </c>
      <c r="H891" s="65">
        <f>IFERROR(VLOOKUP(B891,DM_HHDV!$B$5:$K$1050,9,0)*KH_DTBH_Chitiet!F891,0)</f>
        <v>0</v>
      </c>
      <c r="I891" s="65">
        <f>IFERROR(VLOOKUP(B891,DM_HHDV!$B$5:$K$1050,10,0)*KH_DTBH_Chitiet!F891,0)</f>
        <v>0</v>
      </c>
      <c r="J891" s="65">
        <f>IFERROR(AVERAGE(KHBH_Chitiet!BC891:BE891)+AVERAGE(KHBH_Chitiet!BF891:BH891)+AVERAGE(KHBH_Chitiet!BI891:BK891),0)</f>
        <v>0</v>
      </c>
      <c r="K891" s="65">
        <f>IFERROR(AVERAGE(KHBH_Chitiet!BL891:BN891)+AVERAGE(KHBH_Chitiet!BO891:BQ891)+AVERAGE(KHBH_Chitiet!BR891:BT891),0)</f>
        <v>0</v>
      </c>
      <c r="L891" s="65">
        <f>IFERROR(AVERAGE(KHBH_Chitiet!BU891:BW891)+AVERAGE(KHBH_Chitiet!BX891:BZ891)+AVERAGE(KHBH_Chitiet!CA891:CC891),0)</f>
        <v>0</v>
      </c>
      <c r="M891" s="65">
        <f>IFERROR(AVERAGE(KHBH_Chitiet!CD891:CF891)+AVERAGE(KHBH_Chitiet!CG891:CI891)+AVERAGE(KHBH_Chitiet!CJ891:CL891),0)</f>
        <v>0</v>
      </c>
      <c r="N891" s="65">
        <f t="shared" si="14"/>
        <v>0</v>
      </c>
      <c r="P891" s="139">
        <f>HLOOKUP($P$5,KHBH_Chitiet!$G$5:$R$1050,ROW(KH_DTBH_Chitiet!F891)-4,0)</f>
        <v>0</v>
      </c>
      <c r="Q891" s="139">
        <f>IFERROR(VLOOKUP(B891,DM_HHDV!$B$5:$K$1050,8,0)*KH_DTBH_Chitiet!P891,0)</f>
        <v>0</v>
      </c>
      <c r="R891" s="139">
        <f>IFERROR(VLOOKUP(B891,DM_HHDV!$B$5:$K$1050,9,0)*KH_DTBH_Chitiet!P891,0)</f>
        <v>0</v>
      </c>
      <c r="S891" s="139">
        <f>IFERROR(VLOOKUP(B891,DM_HHDV!$B$5:$K$1050,10,0)*KH_DTBH_Chitiet!P891,0)</f>
        <v>0</v>
      </c>
      <c r="T891" s="139">
        <f>HLOOKUP($T$5,KHBH_Chitiet!$G$5:$R$1050,ROW(KH_DTBH_Chitiet!F891)-4,0)</f>
        <v>0</v>
      </c>
      <c r="U891" s="139">
        <f>IFERROR(VLOOKUP(B891,DM_HHDV!$B$5:$K$1050,8,0)*KH_DTBH_Chitiet!T891,0)</f>
        <v>0</v>
      </c>
      <c r="V891" s="139">
        <f>IFERROR(VLOOKUP(B891,DM_HHDV!$B$5:$K$1050,9,0)*KH_DTBH_Chitiet!T891,0)</f>
        <v>0</v>
      </c>
      <c r="W891" s="139">
        <f>IFERROR(VLOOKUP(B891,DM_HHDV!$B$5:$K$1050,10,0)*KH_DTBH_Chitiet!T891,0)</f>
        <v>0</v>
      </c>
      <c r="X891" s="139">
        <f>IFERROR(VLOOKUP(B891,DM_HHDV!$B$5:$K$1050,5,0)*KH_DTBH_Chitiet!T891,0)</f>
        <v>0</v>
      </c>
      <c r="Y891" s="139">
        <f>IFERROR(VLOOKUP(B891,DM_HHDV!$B$5:$K$1050,6,0)*KH_DTBH_Chitiet!T891,0)</f>
        <v>0</v>
      </c>
      <c r="Z891" s="139">
        <f>IFERROR(VLOOKUP(B891,DM_HHDV!$B$5:$K$1050,7,0)*KH_DTBH_Chitiet!T891,0)</f>
        <v>0</v>
      </c>
      <c r="AA891" s="139">
        <f>IFERROR(AVERAGE(KHBH_Chitiet!S891:U891)+AVERAGE(KHBH_Chitiet!V891:X891)+AVERAGE(KHBH_Chitiet!Y891:AA891),0)</f>
        <v>0</v>
      </c>
      <c r="AB891" s="139">
        <f>IFERROR(AVERAGE(KHBH_Chitiet!AB891:AD891)+AVERAGE(KHBH_Chitiet!AE891:AG891)+AVERAGE(KHBH_Chitiet!AH891:AJ891),0)</f>
        <v>0</v>
      </c>
      <c r="AC891" s="139">
        <f>IFERROR(AVERAGE(KHBH_Chitiet!AK891:AM891)+AVERAGE(KHBH_Chitiet!AN892:AP892)+AVERAGE(KHBH_Chitiet!AQ891:AS891),0)</f>
        <v>0</v>
      </c>
      <c r="AD891" s="139">
        <f>IFERROR(AVERAGE(KHBH_Chitiet!AT891:AV891)+AVERAGE(KHBH_Chitiet!AW891:AY891)+AVERAGE(KHBH_Chitiet!AZ891:BB891),0)</f>
        <v>0</v>
      </c>
    </row>
    <row r="892" spans="1:30">
      <c r="A892" s="21">
        <v>887</v>
      </c>
      <c r="B892" s="65">
        <f>KHBH_Chitiet!B892</f>
        <v>0</v>
      </c>
      <c r="C892" s="65">
        <f>KHBH_Chitiet!C892</f>
        <v>0</v>
      </c>
      <c r="D892" s="62">
        <f>IFERROR(VLOOKUP(B892,DM_HHDV!$B$5:$E$1050,3,0),0)</f>
        <v>0</v>
      </c>
      <c r="E892" s="67">
        <f>IFERROR(VLOOKUP(B892,DM_HHDV!$B$5:$E$1050,4,0),0)</f>
        <v>0</v>
      </c>
      <c r="F892" s="65">
        <f>HLOOKUP($F$5,KHBH_Chitiet!$G$5:$R$1050,ROW(KH_DTBH_Chitiet!F892)-4,0)</f>
        <v>0</v>
      </c>
      <c r="G892" s="65">
        <f>IFERROR(VLOOKUP(B892,DM_HHDV!$B$5:$K$1050,8,0)*KH_DTBH_Chitiet!F892,0)</f>
        <v>0</v>
      </c>
      <c r="H892" s="65">
        <f>IFERROR(VLOOKUP(B892,DM_HHDV!$B$5:$K$1050,9,0)*KH_DTBH_Chitiet!F892,0)</f>
        <v>0</v>
      </c>
      <c r="I892" s="65">
        <f>IFERROR(VLOOKUP(B892,DM_HHDV!$B$5:$K$1050,10,0)*KH_DTBH_Chitiet!F892,0)</f>
        <v>0</v>
      </c>
      <c r="J892" s="65">
        <f>IFERROR(AVERAGE(KHBH_Chitiet!BC892:BE892)+AVERAGE(KHBH_Chitiet!BF892:BH892)+AVERAGE(KHBH_Chitiet!BI892:BK892),0)</f>
        <v>0</v>
      </c>
      <c r="K892" s="65">
        <f>IFERROR(AVERAGE(KHBH_Chitiet!BL892:BN892)+AVERAGE(KHBH_Chitiet!BO892:BQ892)+AVERAGE(KHBH_Chitiet!BR892:BT892),0)</f>
        <v>0</v>
      </c>
      <c r="L892" s="65">
        <f>IFERROR(AVERAGE(KHBH_Chitiet!BU892:BW892)+AVERAGE(KHBH_Chitiet!BX892:BZ892)+AVERAGE(KHBH_Chitiet!CA892:CC892),0)</f>
        <v>0</v>
      </c>
      <c r="M892" s="65">
        <f>IFERROR(AVERAGE(KHBH_Chitiet!CD892:CF892)+AVERAGE(KHBH_Chitiet!CG892:CI892)+AVERAGE(KHBH_Chitiet!CJ892:CL892),0)</f>
        <v>0</v>
      </c>
      <c r="N892" s="65">
        <f t="shared" si="14"/>
        <v>0</v>
      </c>
      <c r="P892" s="139">
        <f>HLOOKUP($P$5,KHBH_Chitiet!$G$5:$R$1050,ROW(KH_DTBH_Chitiet!F892)-4,0)</f>
        <v>0</v>
      </c>
      <c r="Q892" s="139">
        <f>IFERROR(VLOOKUP(B892,DM_HHDV!$B$5:$K$1050,8,0)*KH_DTBH_Chitiet!P892,0)</f>
        <v>0</v>
      </c>
      <c r="R892" s="139">
        <f>IFERROR(VLOOKUP(B892,DM_HHDV!$B$5:$K$1050,9,0)*KH_DTBH_Chitiet!P892,0)</f>
        <v>0</v>
      </c>
      <c r="S892" s="139">
        <f>IFERROR(VLOOKUP(B892,DM_HHDV!$B$5:$K$1050,10,0)*KH_DTBH_Chitiet!P892,0)</f>
        <v>0</v>
      </c>
      <c r="T892" s="139">
        <f>HLOOKUP($T$5,KHBH_Chitiet!$G$5:$R$1050,ROW(KH_DTBH_Chitiet!F892)-4,0)</f>
        <v>0</v>
      </c>
      <c r="U892" s="139">
        <f>IFERROR(VLOOKUP(B892,DM_HHDV!$B$5:$K$1050,8,0)*KH_DTBH_Chitiet!T892,0)</f>
        <v>0</v>
      </c>
      <c r="V892" s="139">
        <f>IFERROR(VLOOKUP(B892,DM_HHDV!$B$5:$K$1050,9,0)*KH_DTBH_Chitiet!T892,0)</f>
        <v>0</v>
      </c>
      <c r="W892" s="139">
        <f>IFERROR(VLOOKUP(B892,DM_HHDV!$B$5:$K$1050,10,0)*KH_DTBH_Chitiet!T892,0)</f>
        <v>0</v>
      </c>
      <c r="X892" s="139">
        <f>IFERROR(VLOOKUP(B892,DM_HHDV!$B$5:$K$1050,5,0)*KH_DTBH_Chitiet!T892,0)</f>
        <v>0</v>
      </c>
      <c r="Y892" s="139">
        <f>IFERROR(VLOOKUP(B892,DM_HHDV!$B$5:$K$1050,6,0)*KH_DTBH_Chitiet!T892,0)</f>
        <v>0</v>
      </c>
      <c r="Z892" s="139">
        <f>IFERROR(VLOOKUP(B892,DM_HHDV!$B$5:$K$1050,7,0)*KH_DTBH_Chitiet!T892,0)</f>
        <v>0</v>
      </c>
      <c r="AA892" s="139">
        <f>IFERROR(AVERAGE(KHBH_Chitiet!S892:U892)+AVERAGE(KHBH_Chitiet!V892:X892)+AVERAGE(KHBH_Chitiet!Y892:AA892),0)</f>
        <v>0</v>
      </c>
      <c r="AB892" s="139">
        <f>IFERROR(AVERAGE(KHBH_Chitiet!AB892:AD892)+AVERAGE(KHBH_Chitiet!AE892:AG892)+AVERAGE(KHBH_Chitiet!AH892:AJ892),0)</f>
        <v>0</v>
      </c>
      <c r="AC892" s="139">
        <f>IFERROR(AVERAGE(KHBH_Chitiet!AK892:AM892)+AVERAGE(KHBH_Chitiet!AN893:AP893)+AVERAGE(KHBH_Chitiet!AQ892:AS892),0)</f>
        <v>0</v>
      </c>
      <c r="AD892" s="139">
        <f>IFERROR(AVERAGE(KHBH_Chitiet!AT892:AV892)+AVERAGE(KHBH_Chitiet!AW892:AY892)+AVERAGE(KHBH_Chitiet!AZ892:BB892),0)</f>
        <v>0</v>
      </c>
    </row>
    <row r="893" spans="1:30">
      <c r="A893" s="21">
        <v>888</v>
      </c>
      <c r="B893" s="65">
        <f>KHBH_Chitiet!B893</f>
        <v>0</v>
      </c>
      <c r="C893" s="65">
        <f>KHBH_Chitiet!C893</f>
        <v>0</v>
      </c>
      <c r="D893" s="62">
        <f>IFERROR(VLOOKUP(B893,DM_HHDV!$B$5:$E$1050,3,0),0)</f>
        <v>0</v>
      </c>
      <c r="E893" s="67">
        <f>IFERROR(VLOOKUP(B893,DM_HHDV!$B$5:$E$1050,4,0),0)</f>
        <v>0</v>
      </c>
      <c r="F893" s="65">
        <f>HLOOKUP($F$5,KHBH_Chitiet!$G$5:$R$1050,ROW(KH_DTBH_Chitiet!F893)-4,0)</f>
        <v>0</v>
      </c>
      <c r="G893" s="65">
        <f>IFERROR(VLOOKUP(B893,DM_HHDV!$B$5:$K$1050,8,0)*KH_DTBH_Chitiet!F893,0)</f>
        <v>0</v>
      </c>
      <c r="H893" s="65">
        <f>IFERROR(VLOOKUP(B893,DM_HHDV!$B$5:$K$1050,9,0)*KH_DTBH_Chitiet!F893,0)</f>
        <v>0</v>
      </c>
      <c r="I893" s="65">
        <f>IFERROR(VLOOKUP(B893,DM_HHDV!$B$5:$K$1050,10,0)*KH_DTBH_Chitiet!F893,0)</f>
        <v>0</v>
      </c>
      <c r="J893" s="65">
        <f>IFERROR(AVERAGE(KHBH_Chitiet!BC893:BE893)+AVERAGE(KHBH_Chitiet!BF893:BH893)+AVERAGE(KHBH_Chitiet!BI893:BK893),0)</f>
        <v>0</v>
      </c>
      <c r="K893" s="65">
        <f>IFERROR(AVERAGE(KHBH_Chitiet!BL893:BN893)+AVERAGE(KHBH_Chitiet!BO893:BQ893)+AVERAGE(KHBH_Chitiet!BR893:BT893),0)</f>
        <v>0</v>
      </c>
      <c r="L893" s="65">
        <f>IFERROR(AVERAGE(KHBH_Chitiet!BU893:BW893)+AVERAGE(KHBH_Chitiet!BX893:BZ893)+AVERAGE(KHBH_Chitiet!CA893:CC893),0)</f>
        <v>0</v>
      </c>
      <c r="M893" s="65">
        <f>IFERROR(AVERAGE(KHBH_Chitiet!CD893:CF893)+AVERAGE(KHBH_Chitiet!CG893:CI893)+AVERAGE(KHBH_Chitiet!CJ893:CL893),0)</f>
        <v>0</v>
      </c>
      <c r="N893" s="65">
        <f t="shared" si="14"/>
        <v>0</v>
      </c>
      <c r="P893" s="139">
        <f>HLOOKUP($P$5,KHBH_Chitiet!$G$5:$R$1050,ROW(KH_DTBH_Chitiet!F893)-4,0)</f>
        <v>0</v>
      </c>
      <c r="Q893" s="139">
        <f>IFERROR(VLOOKUP(B893,DM_HHDV!$B$5:$K$1050,8,0)*KH_DTBH_Chitiet!P893,0)</f>
        <v>0</v>
      </c>
      <c r="R893" s="139">
        <f>IFERROR(VLOOKUP(B893,DM_HHDV!$B$5:$K$1050,9,0)*KH_DTBH_Chitiet!P893,0)</f>
        <v>0</v>
      </c>
      <c r="S893" s="139">
        <f>IFERROR(VLOOKUP(B893,DM_HHDV!$B$5:$K$1050,10,0)*KH_DTBH_Chitiet!P893,0)</f>
        <v>0</v>
      </c>
      <c r="T893" s="139">
        <f>HLOOKUP($T$5,KHBH_Chitiet!$G$5:$R$1050,ROW(KH_DTBH_Chitiet!F893)-4,0)</f>
        <v>0</v>
      </c>
      <c r="U893" s="139">
        <f>IFERROR(VLOOKUP(B893,DM_HHDV!$B$5:$K$1050,8,0)*KH_DTBH_Chitiet!T893,0)</f>
        <v>0</v>
      </c>
      <c r="V893" s="139">
        <f>IFERROR(VLOOKUP(B893,DM_HHDV!$B$5:$K$1050,9,0)*KH_DTBH_Chitiet!T893,0)</f>
        <v>0</v>
      </c>
      <c r="W893" s="139">
        <f>IFERROR(VLOOKUP(B893,DM_HHDV!$B$5:$K$1050,10,0)*KH_DTBH_Chitiet!T893,0)</f>
        <v>0</v>
      </c>
      <c r="X893" s="139">
        <f>IFERROR(VLOOKUP(B893,DM_HHDV!$B$5:$K$1050,5,0)*KH_DTBH_Chitiet!T893,0)</f>
        <v>0</v>
      </c>
      <c r="Y893" s="139">
        <f>IFERROR(VLOOKUP(B893,DM_HHDV!$B$5:$K$1050,6,0)*KH_DTBH_Chitiet!T893,0)</f>
        <v>0</v>
      </c>
      <c r="Z893" s="139">
        <f>IFERROR(VLOOKUP(B893,DM_HHDV!$B$5:$K$1050,7,0)*KH_DTBH_Chitiet!T893,0)</f>
        <v>0</v>
      </c>
      <c r="AA893" s="139">
        <f>IFERROR(AVERAGE(KHBH_Chitiet!S893:U893)+AVERAGE(KHBH_Chitiet!V893:X893)+AVERAGE(KHBH_Chitiet!Y893:AA893),0)</f>
        <v>0</v>
      </c>
      <c r="AB893" s="139">
        <f>IFERROR(AVERAGE(KHBH_Chitiet!AB893:AD893)+AVERAGE(KHBH_Chitiet!AE893:AG893)+AVERAGE(KHBH_Chitiet!AH893:AJ893),0)</f>
        <v>0</v>
      </c>
      <c r="AC893" s="139">
        <f>IFERROR(AVERAGE(KHBH_Chitiet!AK893:AM893)+AVERAGE(KHBH_Chitiet!AN894:AP894)+AVERAGE(KHBH_Chitiet!AQ893:AS893),0)</f>
        <v>0</v>
      </c>
      <c r="AD893" s="139">
        <f>IFERROR(AVERAGE(KHBH_Chitiet!AT893:AV893)+AVERAGE(KHBH_Chitiet!AW893:AY893)+AVERAGE(KHBH_Chitiet!AZ893:BB893),0)</f>
        <v>0</v>
      </c>
    </row>
    <row r="894" spans="1:30">
      <c r="A894" s="21">
        <v>889</v>
      </c>
      <c r="B894" s="65">
        <f>KHBH_Chitiet!B894</f>
        <v>0</v>
      </c>
      <c r="C894" s="65">
        <f>KHBH_Chitiet!C894</f>
        <v>0</v>
      </c>
      <c r="D894" s="62">
        <f>IFERROR(VLOOKUP(B894,DM_HHDV!$B$5:$E$1050,3,0),0)</f>
        <v>0</v>
      </c>
      <c r="E894" s="67">
        <f>IFERROR(VLOOKUP(B894,DM_HHDV!$B$5:$E$1050,4,0),0)</f>
        <v>0</v>
      </c>
      <c r="F894" s="65">
        <f>HLOOKUP($F$5,KHBH_Chitiet!$G$5:$R$1050,ROW(KH_DTBH_Chitiet!F894)-4,0)</f>
        <v>0</v>
      </c>
      <c r="G894" s="65">
        <f>IFERROR(VLOOKUP(B894,DM_HHDV!$B$5:$K$1050,8,0)*KH_DTBH_Chitiet!F894,0)</f>
        <v>0</v>
      </c>
      <c r="H894" s="65">
        <f>IFERROR(VLOOKUP(B894,DM_HHDV!$B$5:$K$1050,9,0)*KH_DTBH_Chitiet!F894,0)</f>
        <v>0</v>
      </c>
      <c r="I894" s="65">
        <f>IFERROR(VLOOKUP(B894,DM_HHDV!$B$5:$K$1050,10,0)*KH_DTBH_Chitiet!F894,0)</f>
        <v>0</v>
      </c>
      <c r="J894" s="65">
        <f>IFERROR(AVERAGE(KHBH_Chitiet!BC894:BE894)+AVERAGE(KHBH_Chitiet!BF894:BH894)+AVERAGE(KHBH_Chitiet!BI894:BK894),0)</f>
        <v>0</v>
      </c>
      <c r="K894" s="65">
        <f>IFERROR(AVERAGE(KHBH_Chitiet!BL894:BN894)+AVERAGE(KHBH_Chitiet!BO894:BQ894)+AVERAGE(KHBH_Chitiet!BR894:BT894),0)</f>
        <v>0</v>
      </c>
      <c r="L894" s="65">
        <f>IFERROR(AVERAGE(KHBH_Chitiet!BU894:BW894)+AVERAGE(KHBH_Chitiet!BX894:BZ894)+AVERAGE(KHBH_Chitiet!CA894:CC894),0)</f>
        <v>0</v>
      </c>
      <c r="M894" s="65">
        <f>IFERROR(AVERAGE(KHBH_Chitiet!CD894:CF894)+AVERAGE(KHBH_Chitiet!CG894:CI894)+AVERAGE(KHBH_Chitiet!CJ894:CL894),0)</f>
        <v>0</v>
      </c>
      <c r="N894" s="65">
        <f t="shared" si="14"/>
        <v>0</v>
      </c>
      <c r="P894" s="139">
        <f>HLOOKUP($P$5,KHBH_Chitiet!$G$5:$R$1050,ROW(KH_DTBH_Chitiet!F894)-4,0)</f>
        <v>0</v>
      </c>
      <c r="Q894" s="139">
        <f>IFERROR(VLOOKUP(B894,DM_HHDV!$B$5:$K$1050,8,0)*KH_DTBH_Chitiet!P894,0)</f>
        <v>0</v>
      </c>
      <c r="R894" s="139">
        <f>IFERROR(VLOOKUP(B894,DM_HHDV!$B$5:$K$1050,9,0)*KH_DTBH_Chitiet!P894,0)</f>
        <v>0</v>
      </c>
      <c r="S894" s="139">
        <f>IFERROR(VLOOKUP(B894,DM_HHDV!$B$5:$K$1050,10,0)*KH_DTBH_Chitiet!P894,0)</f>
        <v>0</v>
      </c>
      <c r="T894" s="139">
        <f>HLOOKUP($T$5,KHBH_Chitiet!$G$5:$R$1050,ROW(KH_DTBH_Chitiet!F894)-4,0)</f>
        <v>0</v>
      </c>
      <c r="U894" s="139">
        <f>IFERROR(VLOOKUP(B894,DM_HHDV!$B$5:$K$1050,8,0)*KH_DTBH_Chitiet!T894,0)</f>
        <v>0</v>
      </c>
      <c r="V894" s="139">
        <f>IFERROR(VLOOKUP(B894,DM_HHDV!$B$5:$K$1050,9,0)*KH_DTBH_Chitiet!T894,0)</f>
        <v>0</v>
      </c>
      <c r="W894" s="139">
        <f>IFERROR(VLOOKUP(B894,DM_HHDV!$B$5:$K$1050,10,0)*KH_DTBH_Chitiet!T894,0)</f>
        <v>0</v>
      </c>
      <c r="X894" s="139">
        <f>IFERROR(VLOOKUP(B894,DM_HHDV!$B$5:$K$1050,5,0)*KH_DTBH_Chitiet!T894,0)</f>
        <v>0</v>
      </c>
      <c r="Y894" s="139">
        <f>IFERROR(VLOOKUP(B894,DM_HHDV!$B$5:$K$1050,6,0)*KH_DTBH_Chitiet!T894,0)</f>
        <v>0</v>
      </c>
      <c r="Z894" s="139">
        <f>IFERROR(VLOOKUP(B894,DM_HHDV!$B$5:$K$1050,7,0)*KH_DTBH_Chitiet!T894,0)</f>
        <v>0</v>
      </c>
      <c r="AA894" s="139">
        <f>IFERROR(AVERAGE(KHBH_Chitiet!S894:U894)+AVERAGE(KHBH_Chitiet!V894:X894)+AVERAGE(KHBH_Chitiet!Y894:AA894),0)</f>
        <v>0</v>
      </c>
      <c r="AB894" s="139">
        <f>IFERROR(AVERAGE(KHBH_Chitiet!AB894:AD894)+AVERAGE(KHBH_Chitiet!AE894:AG894)+AVERAGE(KHBH_Chitiet!AH894:AJ894),0)</f>
        <v>0</v>
      </c>
      <c r="AC894" s="139">
        <f>IFERROR(AVERAGE(KHBH_Chitiet!AK894:AM894)+AVERAGE(KHBH_Chitiet!AN895:AP895)+AVERAGE(KHBH_Chitiet!AQ894:AS894),0)</f>
        <v>0</v>
      </c>
      <c r="AD894" s="139">
        <f>IFERROR(AVERAGE(KHBH_Chitiet!AT894:AV894)+AVERAGE(KHBH_Chitiet!AW894:AY894)+AVERAGE(KHBH_Chitiet!AZ894:BB894),0)</f>
        <v>0</v>
      </c>
    </row>
    <row r="895" spans="1:30">
      <c r="A895" s="21">
        <v>890</v>
      </c>
      <c r="B895" s="65">
        <f>KHBH_Chitiet!B895</f>
        <v>0</v>
      </c>
      <c r="C895" s="65">
        <f>KHBH_Chitiet!C895</f>
        <v>0</v>
      </c>
      <c r="D895" s="62">
        <f>IFERROR(VLOOKUP(B895,DM_HHDV!$B$5:$E$1050,3,0),0)</f>
        <v>0</v>
      </c>
      <c r="E895" s="67">
        <f>IFERROR(VLOOKUP(B895,DM_HHDV!$B$5:$E$1050,4,0),0)</f>
        <v>0</v>
      </c>
      <c r="F895" s="65">
        <f>HLOOKUP($F$5,KHBH_Chitiet!$G$5:$R$1050,ROW(KH_DTBH_Chitiet!F895)-4,0)</f>
        <v>0</v>
      </c>
      <c r="G895" s="65">
        <f>IFERROR(VLOOKUP(B895,DM_HHDV!$B$5:$K$1050,8,0)*KH_DTBH_Chitiet!F895,0)</f>
        <v>0</v>
      </c>
      <c r="H895" s="65">
        <f>IFERROR(VLOOKUP(B895,DM_HHDV!$B$5:$K$1050,9,0)*KH_DTBH_Chitiet!F895,0)</f>
        <v>0</v>
      </c>
      <c r="I895" s="65">
        <f>IFERROR(VLOOKUP(B895,DM_HHDV!$B$5:$K$1050,10,0)*KH_DTBH_Chitiet!F895,0)</f>
        <v>0</v>
      </c>
      <c r="J895" s="65">
        <f>IFERROR(AVERAGE(KHBH_Chitiet!BC895:BE895)+AVERAGE(KHBH_Chitiet!BF895:BH895)+AVERAGE(KHBH_Chitiet!BI895:BK895),0)</f>
        <v>0</v>
      </c>
      <c r="K895" s="65">
        <f>IFERROR(AVERAGE(KHBH_Chitiet!BL895:BN895)+AVERAGE(KHBH_Chitiet!BO895:BQ895)+AVERAGE(KHBH_Chitiet!BR895:BT895),0)</f>
        <v>0</v>
      </c>
      <c r="L895" s="65">
        <f>IFERROR(AVERAGE(KHBH_Chitiet!BU895:BW895)+AVERAGE(KHBH_Chitiet!BX895:BZ895)+AVERAGE(KHBH_Chitiet!CA895:CC895),0)</f>
        <v>0</v>
      </c>
      <c r="M895" s="65">
        <f>IFERROR(AVERAGE(KHBH_Chitiet!CD895:CF895)+AVERAGE(KHBH_Chitiet!CG895:CI895)+AVERAGE(KHBH_Chitiet!CJ895:CL895),0)</f>
        <v>0</v>
      </c>
      <c r="N895" s="65">
        <f t="shared" si="14"/>
        <v>0</v>
      </c>
      <c r="P895" s="139">
        <f>HLOOKUP($P$5,KHBH_Chitiet!$G$5:$R$1050,ROW(KH_DTBH_Chitiet!F895)-4,0)</f>
        <v>0</v>
      </c>
      <c r="Q895" s="139">
        <f>IFERROR(VLOOKUP(B895,DM_HHDV!$B$5:$K$1050,8,0)*KH_DTBH_Chitiet!P895,0)</f>
        <v>0</v>
      </c>
      <c r="R895" s="139">
        <f>IFERROR(VLOOKUP(B895,DM_HHDV!$B$5:$K$1050,9,0)*KH_DTBH_Chitiet!P895,0)</f>
        <v>0</v>
      </c>
      <c r="S895" s="139">
        <f>IFERROR(VLOOKUP(B895,DM_HHDV!$B$5:$K$1050,10,0)*KH_DTBH_Chitiet!P895,0)</f>
        <v>0</v>
      </c>
      <c r="T895" s="139">
        <f>HLOOKUP($T$5,KHBH_Chitiet!$G$5:$R$1050,ROW(KH_DTBH_Chitiet!F895)-4,0)</f>
        <v>0</v>
      </c>
      <c r="U895" s="139">
        <f>IFERROR(VLOOKUP(B895,DM_HHDV!$B$5:$K$1050,8,0)*KH_DTBH_Chitiet!T895,0)</f>
        <v>0</v>
      </c>
      <c r="V895" s="139">
        <f>IFERROR(VLOOKUP(B895,DM_HHDV!$B$5:$K$1050,9,0)*KH_DTBH_Chitiet!T895,0)</f>
        <v>0</v>
      </c>
      <c r="W895" s="139">
        <f>IFERROR(VLOOKUP(B895,DM_HHDV!$B$5:$K$1050,10,0)*KH_DTBH_Chitiet!T895,0)</f>
        <v>0</v>
      </c>
      <c r="X895" s="139">
        <f>IFERROR(VLOOKUP(B895,DM_HHDV!$B$5:$K$1050,5,0)*KH_DTBH_Chitiet!T895,0)</f>
        <v>0</v>
      </c>
      <c r="Y895" s="139">
        <f>IFERROR(VLOOKUP(B895,DM_HHDV!$B$5:$K$1050,6,0)*KH_DTBH_Chitiet!T895,0)</f>
        <v>0</v>
      </c>
      <c r="Z895" s="139">
        <f>IFERROR(VLOOKUP(B895,DM_HHDV!$B$5:$K$1050,7,0)*KH_DTBH_Chitiet!T895,0)</f>
        <v>0</v>
      </c>
      <c r="AA895" s="139">
        <f>IFERROR(AVERAGE(KHBH_Chitiet!S895:U895)+AVERAGE(KHBH_Chitiet!V895:X895)+AVERAGE(KHBH_Chitiet!Y895:AA895),0)</f>
        <v>0</v>
      </c>
      <c r="AB895" s="139">
        <f>IFERROR(AVERAGE(KHBH_Chitiet!AB895:AD895)+AVERAGE(KHBH_Chitiet!AE895:AG895)+AVERAGE(KHBH_Chitiet!AH895:AJ895),0)</f>
        <v>0</v>
      </c>
      <c r="AC895" s="139">
        <f>IFERROR(AVERAGE(KHBH_Chitiet!AK895:AM895)+AVERAGE(KHBH_Chitiet!AN896:AP896)+AVERAGE(KHBH_Chitiet!AQ895:AS895),0)</f>
        <v>0</v>
      </c>
      <c r="AD895" s="139">
        <f>IFERROR(AVERAGE(KHBH_Chitiet!AT895:AV895)+AVERAGE(KHBH_Chitiet!AW895:AY895)+AVERAGE(KHBH_Chitiet!AZ895:BB895),0)</f>
        <v>0</v>
      </c>
    </row>
    <row r="896" spans="1:30">
      <c r="A896" s="21">
        <v>891</v>
      </c>
      <c r="B896" s="65">
        <f>KHBH_Chitiet!B896</f>
        <v>0</v>
      </c>
      <c r="C896" s="65">
        <f>KHBH_Chitiet!C896</f>
        <v>0</v>
      </c>
      <c r="D896" s="62">
        <f>IFERROR(VLOOKUP(B896,DM_HHDV!$B$5:$E$1050,3,0),0)</f>
        <v>0</v>
      </c>
      <c r="E896" s="67">
        <f>IFERROR(VLOOKUP(B896,DM_HHDV!$B$5:$E$1050,4,0),0)</f>
        <v>0</v>
      </c>
      <c r="F896" s="65">
        <f>HLOOKUP($F$5,KHBH_Chitiet!$G$5:$R$1050,ROW(KH_DTBH_Chitiet!F896)-4,0)</f>
        <v>0</v>
      </c>
      <c r="G896" s="65">
        <f>IFERROR(VLOOKUP(B896,DM_HHDV!$B$5:$K$1050,8,0)*KH_DTBH_Chitiet!F896,0)</f>
        <v>0</v>
      </c>
      <c r="H896" s="65">
        <f>IFERROR(VLOOKUP(B896,DM_HHDV!$B$5:$K$1050,9,0)*KH_DTBH_Chitiet!F896,0)</f>
        <v>0</v>
      </c>
      <c r="I896" s="65">
        <f>IFERROR(VLOOKUP(B896,DM_HHDV!$B$5:$K$1050,10,0)*KH_DTBH_Chitiet!F896,0)</f>
        <v>0</v>
      </c>
      <c r="J896" s="65">
        <f>IFERROR(AVERAGE(KHBH_Chitiet!BC896:BE896)+AVERAGE(KHBH_Chitiet!BF896:BH896)+AVERAGE(KHBH_Chitiet!BI896:BK896),0)</f>
        <v>0</v>
      </c>
      <c r="K896" s="65">
        <f>IFERROR(AVERAGE(KHBH_Chitiet!BL896:BN896)+AVERAGE(KHBH_Chitiet!BO896:BQ896)+AVERAGE(KHBH_Chitiet!BR896:BT896),0)</f>
        <v>0</v>
      </c>
      <c r="L896" s="65">
        <f>IFERROR(AVERAGE(KHBH_Chitiet!BU896:BW896)+AVERAGE(KHBH_Chitiet!BX896:BZ896)+AVERAGE(KHBH_Chitiet!CA896:CC896),0)</f>
        <v>0</v>
      </c>
      <c r="M896" s="65">
        <f>IFERROR(AVERAGE(KHBH_Chitiet!CD896:CF896)+AVERAGE(KHBH_Chitiet!CG896:CI896)+AVERAGE(KHBH_Chitiet!CJ896:CL896),0)</f>
        <v>0</v>
      </c>
      <c r="N896" s="65">
        <f t="shared" si="14"/>
        <v>0</v>
      </c>
      <c r="P896" s="139">
        <f>HLOOKUP($P$5,KHBH_Chitiet!$G$5:$R$1050,ROW(KH_DTBH_Chitiet!F896)-4,0)</f>
        <v>0</v>
      </c>
      <c r="Q896" s="139">
        <f>IFERROR(VLOOKUP(B896,DM_HHDV!$B$5:$K$1050,8,0)*KH_DTBH_Chitiet!P896,0)</f>
        <v>0</v>
      </c>
      <c r="R896" s="139">
        <f>IFERROR(VLOOKUP(B896,DM_HHDV!$B$5:$K$1050,9,0)*KH_DTBH_Chitiet!P896,0)</f>
        <v>0</v>
      </c>
      <c r="S896" s="139">
        <f>IFERROR(VLOOKUP(B896,DM_HHDV!$B$5:$K$1050,10,0)*KH_DTBH_Chitiet!P896,0)</f>
        <v>0</v>
      </c>
      <c r="T896" s="139">
        <f>HLOOKUP($T$5,KHBH_Chitiet!$G$5:$R$1050,ROW(KH_DTBH_Chitiet!F896)-4,0)</f>
        <v>0</v>
      </c>
      <c r="U896" s="139">
        <f>IFERROR(VLOOKUP(B896,DM_HHDV!$B$5:$K$1050,8,0)*KH_DTBH_Chitiet!T896,0)</f>
        <v>0</v>
      </c>
      <c r="V896" s="139">
        <f>IFERROR(VLOOKUP(B896,DM_HHDV!$B$5:$K$1050,9,0)*KH_DTBH_Chitiet!T896,0)</f>
        <v>0</v>
      </c>
      <c r="W896" s="139">
        <f>IFERROR(VLOOKUP(B896,DM_HHDV!$B$5:$K$1050,10,0)*KH_DTBH_Chitiet!T896,0)</f>
        <v>0</v>
      </c>
      <c r="X896" s="139">
        <f>IFERROR(VLOOKUP(B896,DM_HHDV!$B$5:$K$1050,5,0)*KH_DTBH_Chitiet!T896,0)</f>
        <v>0</v>
      </c>
      <c r="Y896" s="139">
        <f>IFERROR(VLOOKUP(B896,DM_HHDV!$B$5:$K$1050,6,0)*KH_DTBH_Chitiet!T896,0)</f>
        <v>0</v>
      </c>
      <c r="Z896" s="139">
        <f>IFERROR(VLOOKUP(B896,DM_HHDV!$B$5:$K$1050,7,0)*KH_DTBH_Chitiet!T896,0)</f>
        <v>0</v>
      </c>
      <c r="AA896" s="139">
        <f>IFERROR(AVERAGE(KHBH_Chitiet!S896:U896)+AVERAGE(KHBH_Chitiet!V896:X896)+AVERAGE(KHBH_Chitiet!Y896:AA896),0)</f>
        <v>0</v>
      </c>
      <c r="AB896" s="139">
        <f>IFERROR(AVERAGE(KHBH_Chitiet!AB896:AD896)+AVERAGE(KHBH_Chitiet!AE896:AG896)+AVERAGE(KHBH_Chitiet!AH896:AJ896),0)</f>
        <v>0</v>
      </c>
      <c r="AC896" s="139">
        <f>IFERROR(AVERAGE(KHBH_Chitiet!AK896:AM896)+AVERAGE(KHBH_Chitiet!AN897:AP897)+AVERAGE(KHBH_Chitiet!AQ896:AS896),0)</f>
        <v>0</v>
      </c>
      <c r="AD896" s="139">
        <f>IFERROR(AVERAGE(KHBH_Chitiet!AT896:AV896)+AVERAGE(KHBH_Chitiet!AW896:AY896)+AVERAGE(KHBH_Chitiet!AZ896:BB896),0)</f>
        <v>0</v>
      </c>
    </row>
    <row r="897" spans="1:30">
      <c r="A897" s="21">
        <v>892</v>
      </c>
      <c r="B897" s="65">
        <f>KHBH_Chitiet!B897</f>
        <v>0</v>
      </c>
      <c r="C897" s="65">
        <f>KHBH_Chitiet!C897</f>
        <v>0</v>
      </c>
      <c r="D897" s="62">
        <f>IFERROR(VLOOKUP(B897,DM_HHDV!$B$5:$E$1050,3,0),0)</f>
        <v>0</v>
      </c>
      <c r="E897" s="67">
        <f>IFERROR(VLOOKUP(B897,DM_HHDV!$B$5:$E$1050,4,0),0)</f>
        <v>0</v>
      </c>
      <c r="F897" s="65">
        <f>HLOOKUP($F$5,KHBH_Chitiet!$G$5:$R$1050,ROW(KH_DTBH_Chitiet!F897)-4,0)</f>
        <v>0</v>
      </c>
      <c r="G897" s="65">
        <f>IFERROR(VLOOKUP(B897,DM_HHDV!$B$5:$K$1050,8,0)*KH_DTBH_Chitiet!F897,0)</f>
        <v>0</v>
      </c>
      <c r="H897" s="65">
        <f>IFERROR(VLOOKUP(B897,DM_HHDV!$B$5:$K$1050,9,0)*KH_DTBH_Chitiet!F897,0)</f>
        <v>0</v>
      </c>
      <c r="I897" s="65">
        <f>IFERROR(VLOOKUP(B897,DM_HHDV!$B$5:$K$1050,10,0)*KH_DTBH_Chitiet!F897,0)</f>
        <v>0</v>
      </c>
      <c r="J897" s="65">
        <f>IFERROR(AVERAGE(KHBH_Chitiet!BC897:BE897)+AVERAGE(KHBH_Chitiet!BF897:BH897)+AVERAGE(KHBH_Chitiet!BI897:BK897),0)</f>
        <v>0</v>
      </c>
      <c r="K897" s="65">
        <f>IFERROR(AVERAGE(KHBH_Chitiet!BL897:BN897)+AVERAGE(KHBH_Chitiet!BO897:BQ897)+AVERAGE(KHBH_Chitiet!BR897:BT897),0)</f>
        <v>0</v>
      </c>
      <c r="L897" s="65">
        <f>IFERROR(AVERAGE(KHBH_Chitiet!BU897:BW897)+AVERAGE(KHBH_Chitiet!BX897:BZ897)+AVERAGE(KHBH_Chitiet!CA897:CC897),0)</f>
        <v>0</v>
      </c>
      <c r="M897" s="65">
        <f>IFERROR(AVERAGE(KHBH_Chitiet!CD897:CF897)+AVERAGE(KHBH_Chitiet!CG897:CI897)+AVERAGE(KHBH_Chitiet!CJ897:CL897),0)</f>
        <v>0</v>
      </c>
      <c r="N897" s="65">
        <f t="shared" si="14"/>
        <v>0</v>
      </c>
      <c r="P897" s="139">
        <f>HLOOKUP($P$5,KHBH_Chitiet!$G$5:$R$1050,ROW(KH_DTBH_Chitiet!F897)-4,0)</f>
        <v>0</v>
      </c>
      <c r="Q897" s="139">
        <f>IFERROR(VLOOKUP(B897,DM_HHDV!$B$5:$K$1050,8,0)*KH_DTBH_Chitiet!P897,0)</f>
        <v>0</v>
      </c>
      <c r="R897" s="139">
        <f>IFERROR(VLOOKUP(B897,DM_HHDV!$B$5:$K$1050,9,0)*KH_DTBH_Chitiet!P897,0)</f>
        <v>0</v>
      </c>
      <c r="S897" s="139">
        <f>IFERROR(VLOOKUP(B897,DM_HHDV!$B$5:$K$1050,10,0)*KH_DTBH_Chitiet!P897,0)</f>
        <v>0</v>
      </c>
      <c r="T897" s="139">
        <f>HLOOKUP($T$5,KHBH_Chitiet!$G$5:$R$1050,ROW(KH_DTBH_Chitiet!F897)-4,0)</f>
        <v>0</v>
      </c>
      <c r="U897" s="139">
        <f>IFERROR(VLOOKUP(B897,DM_HHDV!$B$5:$K$1050,8,0)*KH_DTBH_Chitiet!T897,0)</f>
        <v>0</v>
      </c>
      <c r="V897" s="139">
        <f>IFERROR(VLOOKUP(B897,DM_HHDV!$B$5:$K$1050,9,0)*KH_DTBH_Chitiet!T897,0)</f>
        <v>0</v>
      </c>
      <c r="W897" s="139">
        <f>IFERROR(VLOOKUP(B897,DM_HHDV!$B$5:$K$1050,10,0)*KH_DTBH_Chitiet!T897,0)</f>
        <v>0</v>
      </c>
      <c r="X897" s="139">
        <f>IFERROR(VLOOKUP(B897,DM_HHDV!$B$5:$K$1050,5,0)*KH_DTBH_Chitiet!T897,0)</f>
        <v>0</v>
      </c>
      <c r="Y897" s="139">
        <f>IFERROR(VLOOKUP(B897,DM_HHDV!$B$5:$K$1050,6,0)*KH_DTBH_Chitiet!T897,0)</f>
        <v>0</v>
      </c>
      <c r="Z897" s="139">
        <f>IFERROR(VLOOKUP(B897,DM_HHDV!$B$5:$K$1050,7,0)*KH_DTBH_Chitiet!T897,0)</f>
        <v>0</v>
      </c>
      <c r="AA897" s="139">
        <f>IFERROR(AVERAGE(KHBH_Chitiet!S897:U897)+AVERAGE(KHBH_Chitiet!V897:X897)+AVERAGE(KHBH_Chitiet!Y897:AA897),0)</f>
        <v>0</v>
      </c>
      <c r="AB897" s="139">
        <f>IFERROR(AVERAGE(KHBH_Chitiet!AB897:AD897)+AVERAGE(KHBH_Chitiet!AE897:AG897)+AVERAGE(KHBH_Chitiet!AH897:AJ897),0)</f>
        <v>0</v>
      </c>
      <c r="AC897" s="139">
        <f>IFERROR(AVERAGE(KHBH_Chitiet!AK897:AM897)+AVERAGE(KHBH_Chitiet!AN898:AP898)+AVERAGE(KHBH_Chitiet!AQ897:AS897),0)</f>
        <v>0</v>
      </c>
      <c r="AD897" s="139">
        <f>IFERROR(AVERAGE(KHBH_Chitiet!AT897:AV897)+AVERAGE(KHBH_Chitiet!AW897:AY897)+AVERAGE(KHBH_Chitiet!AZ897:BB897),0)</f>
        <v>0</v>
      </c>
    </row>
    <row r="898" spans="1:30">
      <c r="A898" s="21">
        <v>893</v>
      </c>
      <c r="B898" s="65">
        <f>KHBH_Chitiet!B898</f>
        <v>0</v>
      </c>
      <c r="C898" s="65">
        <f>KHBH_Chitiet!C898</f>
        <v>0</v>
      </c>
      <c r="D898" s="62">
        <f>IFERROR(VLOOKUP(B898,DM_HHDV!$B$5:$E$1050,3,0),0)</f>
        <v>0</v>
      </c>
      <c r="E898" s="67">
        <f>IFERROR(VLOOKUP(B898,DM_HHDV!$B$5:$E$1050,4,0),0)</f>
        <v>0</v>
      </c>
      <c r="F898" s="65">
        <f>HLOOKUP($F$5,KHBH_Chitiet!$G$5:$R$1050,ROW(KH_DTBH_Chitiet!F898)-4,0)</f>
        <v>0</v>
      </c>
      <c r="G898" s="65">
        <f>IFERROR(VLOOKUP(B898,DM_HHDV!$B$5:$K$1050,8,0)*KH_DTBH_Chitiet!F898,0)</f>
        <v>0</v>
      </c>
      <c r="H898" s="65">
        <f>IFERROR(VLOOKUP(B898,DM_HHDV!$B$5:$K$1050,9,0)*KH_DTBH_Chitiet!F898,0)</f>
        <v>0</v>
      </c>
      <c r="I898" s="65">
        <f>IFERROR(VLOOKUP(B898,DM_HHDV!$B$5:$K$1050,10,0)*KH_DTBH_Chitiet!F898,0)</f>
        <v>0</v>
      </c>
      <c r="J898" s="65">
        <f>IFERROR(AVERAGE(KHBH_Chitiet!BC898:BE898)+AVERAGE(KHBH_Chitiet!BF898:BH898)+AVERAGE(KHBH_Chitiet!BI898:BK898),0)</f>
        <v>0</v>
      </c>
      <c r="K898" s="65">
        <f>IFERROR(AVERAGE(KHBH_Chitiet!BL898:BN898)+AVERAGE(KHBH_Chitiet!BO898:BQ898)+AVERAGE(KHBH_Chitiet!BR898:BT898),0)</f>
        <v>0</v>
      </c>
      <c r="L898" s="65">
        <f>IFERROR(AVERAGE(KHBH_Chitiet!BU898:BW898)+AVERAGE(KHBH_Chitiet!BX898:BZ898)+AVERAGE(KHBH_Chitiet!CA898:CC898),0)</f>
        <v>0</v>
      </c>
      <c r="M898" s="65">
        <f>IFERROR(AVERAGE(KHBH_Chitiet!CD898:CF898)+AVERAGE(KHBH_Chitiet!CG898:CI898)+AVERAGE(KHBH_Chitiet!CJ898:CL898),0)</f>
        <v>0</v>
      </c>
      <c r="N898" s="65">
        <f t="shared" si="14"/>
        <v>0</v>
      </c>
      <c r="P898" s="139">
        <f>HLOOKUP($P$5,KHBH_Chitiet!$G$5:$R$1050,ROW(KH_DTBH_Chitiet!F898)-4,0)</f>
        <v>0</v>
      </c>
      <c r="Q898" s="139">
        <f>IFERROR(VLOOKUP(B898,DM_HHDV!$B$5:$K$1050,8,0)*KH_DTBH_Chitiet!P898,0)</f>
        <v>0</v>
      </c>
      <c r="R898" s="139">
        <f>IFERROR(VLOOKUP(B898,DM_HHDV!$B$5:$K$1050,9,0)*KH_DTBH_Chitiet!P898,0)</f>
        <v>0</v>
      </c>
      <c r="S898" s="139">
        <f>IFERROR(VLOOKUP(B898,DM_HHDV!$B$5:$K$1050,10,0)*KH_DTBH_Chitiet!P898,0)</f>
        <v>0</v>
      </c>
      <c r="T898" s="139">
        <f>HLOOKUP($T$5,KHBH_Chitiet!$G$5:$R$1050,ROW(KH_DTBH_Chitiet!F898)-4,0)</f>
        <v>0</v>
      </c>
      <c r="U898" s="139">
        <f>IFERROR(VLOOKUP(B898,DM_HHDV!$B$5:$K$1050,8,0)*KH_DTBH_Chitiet!T898,0)</f>
        <v>0</v>
      </c>
      <c r="V898" s="139">
        <f>IFERROR(VLOOKUP(B898,DM_HHDV!$B$5:$K$1050,9,0)*KH_DTBH_Chitiet!T898,0)</f>
        <v>0</v>
      </c>
      <c r="W898" s="139">
        <f>IFERROR(VLOOKUP(B898,DM_HHDV!$B$5:$K$1050,10,0)*KH_DTBH_Chitiet!T898,0)</f>
        <v>0</v>
      </c>
      <c r="X898" s="139">
        <f>IFERROR(VLOOKUP(B898,DM_HHDV!$B$5:$K$1050,5,0)*KH_DTBH_Chitiet!T898,0)</f>
        <v>0</v>
      </c>
      <c r="Y898" s="139">
        <f>IFERROR(VLOOKUP(B898,DM_HHDV!$B$5:$K$1050,6,0)*KH_DTBH_Chitiet!T898,0)</f>
        <v>0</v>
      </c>
      <c r="Z898" s="139">
        <f>IFERROR(VLOOKUP(B898,DM_HHDV!$B$5:$K$1050,7,0)*KH_DTBH_Chitiet!T898,0)</f>
        <v>0</v>
      </c>
      <c r="AA898" s="139">
        <f>IFERROR(AVERAGE(KHBH_Chitiet!S898:U898)+AVERAGE(KHBH_Chitiet!V898:X898)+AVERAGE(KHBH_Chitiet!Y898:AA898),0)</f>
        <v>0</v>
      </c>
      <c r="AB898" s="139">
        <f>IFERROR(AVERAGE(KHBH_Chitiet!AB898:AD898)+AVERAGE(KHBH_Chitiet!AE898:AG898)+AVERAGE(KHBH_Chitiet!AH898:AJ898),0)</f>
        <v>0</v>
      </c>
      <c r="AC898" s="139">
        <f>IFERROR(AVERAGE(KHBH_Chitiet!AK898:AM898)+AVERAGE(KHBH_Chitiet!AN899:AP899)+AVERAGE(KHBH_Chitiet!AQ898:AS898),0)</f>
        <v>0</v>
      </c>
      <c r="AD898" s="139">
        <f>IFERROR(AVERAGE(KHBH_Chitiet!AT898:AV898)+AVERAGE(KHBH_Chitiet!AW898:AY898)+AVERAGE(KHBH_Chitiet!AZ898:BB898),0)</f>
        <v>0</v>
      </c>
    </row>
    <row r="899" spans="1:30">
      <c r="A899" s="21">
        <v>894</v>
      </c>
      <c r="B899" s="65">
        <f>KHBH_Chitiet!B899</f>
        <v>0</v>
      </c>
      <c r="C899" s="65">
        <f>KHBH_Chitiet!C899</f>
        <v>0</v>
      </c>
      <c r="D899" s="62">
        <f>IFERROR(VLOOKUP(B899,DM_HHDV!$B$5:$E$1050,3,0),0)</f>
        <v>0</v>
      </c>
      <c r="E899" s="67">
        <f>IFERROR(VLOOKUP(B899,DM_HHDV!$B$5:$E$1050,4,0),0)</f>
        <v>0</v>
      </c>
      <c r="F899" s="65">
        <f>HLOOKUP($F$5,KHBH_Chitiet!$G$5:$R$1050,ROW(KH_DTBH_Chitiet!F899)-4,0)</f>
        <v>0</v>
      </c>
      <c r="G899" s="65">
        <f>IFERROR(VLOOKUP(B899,DM_HHDV!$B$5:$K$1050,8,0)*KH_DTBH_Chitiet!F899,0)</f>
        <v>0</v>
      </c>
      <c r="H899" s="65">
        <f>IFERROR(VLOOKUP(B899,DM_HHDV!$B$5:$K$1050,9,0)*KH_DTBH_Chitiet!F899,0)</f>
        <v>0</v>
      </c>
      <c r="I899" s="65">
        <f>IFERROR(VLOOKUP(B899,DM_HHDV!$B$5:$K$1050,10,0)*KH_DTBH_Chitiet!F899,0)</f>
        <v>0</v>
      </c>
      <c r="J899" s="65">
        <f>IFERROR(AVERAGE(KHBH_Chitiet!BC899:BE899)+AVERAGE(KHBH_Chitiet!BF899:BH899)+AVERAGE(KHBH_Chitiet!BI899:BK899),0)</f>
        <v>0</v>
      </c>
      <c r="K899" s="65">
        <f>IFERROR(AVERAGE(KHBH_Chitiet!BL899:BN899)+AVERAGE(KHBH_Chitiet!BO899:BQ899)+AVERAGE(KHBH_Chitiet!BR899:BT899),0)</f>
        <v>0</v>
      </c>
      <c r="L899" s="65">
        <f>IFERROR(AVERAGE(KHBH_Chitiet!BU899:BW899)+AVERAGE(KHBH_Chitiet!BX899:BZ899)+AVERAGE(KHBH_Chitiet!CA899:CC899),0)</f>
        <v>0</v>
      </c>
      <c r="M899" s="65">
        <f>IFERROR(AVERAGE(KHBH_Chitiet!CD899:CF899)+AVERAGE(KHBH_Chitiet!CG899:CI899)+AVERAGE(KHBH_Chitiet!CJ899:CL899),0)</f>
        <v>0</v>
      </c>
      <c r="N899" s="65">
        <f t="shared" si="14"/>
        <v>0</v>
      </c>
      <c r="P899" s="139">
        <f>HLOOKUP($P$5,KHBH_Chitiet!$G$5:$R$1050,ROW(KH_DTBH_Chitiet!F899)-4,0)</f>
        <v>0</v>
      </c>
      <c r="Q899" s="139">
        <f>IFERROR(VLOOKUP(B899,DM_HHDV!$B$5:$K$1050,8,0)*KH_DTBH_Chitiet!P899,0)</f>
        <v>0</v>
      </c>
      <c r="R899" s="139">
        <f>IFERROR(VLOOKUP(B899,DM_HHDV!$B$5:$K$1050,9,0)*KH_DTBH_Chitiet!P899,0)</f>
        <v>0</v>
      </c>
      <c r="S899" s="139">
        <f>IFERROR(VLOOKUP(B899,DM_HHDV!$B$5:$K$1050,10,0)*KH_DTBH_Chitiet!P899,0)</f>
        <v>0</v>
      </c>
      <c r="T899" s="139">
        <f>HLOOKUP($T$5,KHBH_Chitiet!$G$5:$R$1050,ROW(KH_DTBH_Chitiet!F899)-4,0)</f>
        <v>0</v>
      </c>
      <c r="U899" s="139">
        <f>IFERROR(VLOOKUP(B899,DM_HHDV!$B$5:$K$1050,8,0)*KH_DTBH_Chitiet!T899,0)</f>
        <v>0</v>
      </c>
      <c r="V899" s="139">
        <f>IFERROR(VLOOKUP(B899,DM_HHDV!$B$5:$K$1050,9,0)*KH_DTBH_Chitiet!T899,0)</f>
        <v>0</v>
      </c>
      <c r="W899" s="139">
        <f>IFERROR(VLOOKUP(B899,DM_HHDV!$B$5:$K$1050,10,0)*KH_DTBH_Chitiet!T899,0)</f>
        <v>0</v>
      </c>
      <c r="X899" s="139">
        <f>IFERROR(VLOOKUP(B899,DM_HHDV!$B$5:$K$1050,5,0)*KH_DTBH_Chitiet!T899,0)</f>
        <v>0</v>
      </c>
      <c r="Y899" s="139">
        <f>IFERROR(VLOOKUP(B899,DM_HHDV!$B$5:$K$1050,6,0)*KH_DTBH_Chitiet!T899,0)</f>
        <v>0</v>
      </c>
      <c r="Z899" s="139">
        <f>IFERROR(VLOOKUP(B899,DM_HHDV!$B$5:$K$1050,7,0)*KH_DTBH_Chitiet!T899,0)</f>
        <v>0</v>
      </c>
      <c r="AA899" s="139">
        <f>IFERROR(AVERAGE(KHBH_Chitiet!S899:U899)+AVERAGE(KHBH_Chitiet!V899:X899)+AVERAGE(KHBH_Chitiet!Y899:AA899),0)</f>
        <v>0</v>
      </c>
      <c r="AB899" s="139">
        <f>IFERROR(AVERAGE(KHBH_Chitiet!AB899:AD899)+AVERAGE(KHBH_Chitiet!AE899:AG899)+AVERAGE(KHBH_Chitiet!AH899:AJ899),0)</f>
        <v>0</v>
      </c>
      <c r="AC899" s="139">
        <f>IFERROR(AVERAGE(KHBH_Chitiet!AK899:AM899)+AVERAGE(KHBH_Chitiet!AN900:AP900)+AVERAGE(KHBH_Chitiet!AQ899:AS899),0)</f>
        <v>0</v>
      </c>
      <c r="AD899" s="139">
        <f>IFERROR(AVERAGE(KHBH_Chitiet!AT899:AV899)+AVERAGE(KHBH_Chitiet!AW899:AY899)+AVERAGE(KHBH_Chitiet!AZ899:BB899),0)</f>
        <v>0</v>
      </c>
    </row>
    <row r="900" spans="1:30">
      <c r="A900" s="21">
        <v>895</v>
      </c>
      <c r="B900" s="65">
        <f>KHBH_Chitiet!B900</f>
        <v>0</v>
      </c>
      <c r="C900" s="65">
        <f>KHBH_Chitiet!C900</f>
        <v>0</v>
      </c>
      <c r="D900" s="62">
        <f>IFERROR(VLOOKUP(B900,DM_HHDV!$B$5:$E$1050,3,0),0)</f>
        <v>0</v>
      </c>
      <c r="E900" s="67">
        <f>IFERROR(VLOOKUP(B900,DM_HHDV!$B$5:$E$1050,4,0),0)</f>
        <v>0</v>
      </c>
      <c r="F900" s="65">
        <f>HLOOKUP($F$5,KHBH_Chitiet!$G$5:$R$1050,ROW(KH_DTBH_Chitiet!F900)-4,0)</f>
        <v>0</v>
      </c>
      <c r="G900" s="65">
        <f>IFERROR(VLOOKUP(B900,DM_HHDV!$B$5:$K$1050,8,0)*KH_DTBH_Chitiet!F900,0)</f>
        <v>0</v>
      </c>
      <c r="H900" s="65">
        <f>IFERROR(VLOOKUP(B900,DM_HHDV!$B$5:$K$1050,9,0)*KH_DTBH_Chitiet!F900,0)</f>
        <v>0</v>
      </c>
      <c r="I900" s="65">
        <f>IFERROR(VLOOKUP(B900,DM_HHDV!$B$5:$K$1050,10,0)*KH_DTBH_Chitiet!F900,0)</f>
        <v>0</v>
      </c>
      <c r="J900" s="65">
        <f>IFERROR(AVERAGE(KHBH_Chitiet!BC900:BE900)+AVERAGE(KHBH_Chitiet!BF900:BH900)+AVERAGE(KHBH_Chitiet!BI900:BK900),0)</f>
        <v>0</v>
      </c>
      <c r="K900" s="65">
        <f>IFERROR(AVERAGE(KHBH_Chitiet!BL900:BN900)+AVERAGE(KHBH_Chitiet!BO900:BQ900)+AVERAGE(KHBH_Chitiet!BR900:BT900),0)</f>
        <v>0</v>
      </c>
      <c r="L900" s="65">
        <f>IFERROR(AVERAGE(KHBH_Chitiet!BU900:BW900)+AVERAGE(KHBH_Chitiet!BX900:BZ900)+AVERAGE(KHBH_Chitiet!CA900:CC900),0)</f>
        <v>0</v>
      </c>
      <c r="M900" s="65">
        <f>IFERROR(AVERAGE(KHBH_Chitiet!CD900:CF900)+AVERAGE(KHBH_Chitiet!CG900:CI900)+AVERAGE(KHBH_Chitiet!CJ900:CL900),0)</f>
        <v>0</v>
      </c>
      <c r="N900" s="65">
        <f t="shared" si="14"/>
        <v>0</v>
      </c>
      <c r="P900" s="139">
        <f>HLOOKUP($P$5,KHBH_Chitiet!$G$5:$R$1050,ROW(KH_DTBH_Chitiet!F900)-4,0)</f>
        <v>0</v>
      </c>
      <c r="Q900" s="139">
        <f>IFERROR(VLOOKUP(B900,DM_HHDV!$B$5:$K$1050,8,0)*KH_DTBH_Chitiet!P900,0)</f>
        <v>0</v>
      </c>
      <c r="R900" s="139">
        <f>IFERROR(VLOOKUP(B900,DM_HHDV!$B$5:$K$1050,9,0)*KH_DTBH_Chitiet!P900,0)</f>
        <v>0</v>
      </c>
      <c r="S900" s="139">
        <f>IFERROR(VLOOKUP(B900,DM_HHDV!$B$5:$K$1050,10,0)*KH_DTBH_Chitiet!P900,0)</f>
        <v>0</v>
      </c>
      <c r="T900" s="139">
        <f>HLOOKUP($T$5,KHBH_Chitiet!$G$5:$R$1050,ROW(KH_DTBH_Chitiet!F900)-4,0)</f>
        <v>0</v>
      </c>
      <c r="U900" s="139">
        <f>IFERROR(VLOOKUP(B900,DM_HHDV!$B$5:$K$1050,8,0)*KH_DTBH_Chitiet!T900,0)</f>
        <v>0</v>
      </c>
      <c r="V900" s="139">
        <f>IFERROR(VLOOKUP(B900,DM_HHDV!$B$5:$K$1050,9,0)*KH_DTBH_Chitiet!T900,0)</f>
        <v>0</v>
      </c>
      <c r="W900" s="139">
        <f>IFERROR(VLOOKUP(B900,DM_HHDV!$B$5:$K$1050,10,0)*KH_DTBH_Chitiet!T900,0)</f>
        <v>0</v>
      </c>
      <c r="X900" s="139">
        <f>IFERROR(VLOOKUP(B900,DM_HHDV!$B$5:$K$1050,5,0)*KH_DTBH_Chitiet!T900,0)</f>
        <v>0</v>
      </c>
      <c r="Y900" s="139">
        <f>IFERROR(VLOOKUP(B900,DM_HHDV!$B$5:$K$1050,6,0)*KH_DTBH_Chitiet!T900,0)</f>
        <v>0</v>
      </c>
      <c r="Z900" s="139">
        <f>IFERROR(VLOOKUP(B900,DM_HHDV!$B$5:$K$1050,7,0)*KH_DTBH_Chitiet!T900,0)</f>
        <v>0</v>
      </c>
      <c r="AA900" s="139">
        <f>IFERROR(AVERAGE(KHBH_Chitiet!S900:U900)+AVERAGE(KHBH_Chitiet!V900:X900)+AVERAGE(KHBH_Chitiet!Y900:AA900),0)</f>
        <v>0</v>
      </c>
      <c r="AB900" s="139">
        <f>IFERROR(AVERAGE(KHBH_Chitiet!AB900:AD900)+AVERAGE(KHBH_Chitiet!AE900:AG900)+AVERAGE(KHBH_Chitiet!AH900:AJ900),0)</f>
        <v>0</v>
      </c>
      <c r="AC900" s="139">
        <f>IFERROR(AVERAGE(KHBH_Chitiet!AK900:AM900)+AVERAGE(KHBH_Chitiet!AN901:AP901)+AVERAGE(KHBH_Chitiet!AQ900:AS900),0)</f>
        <v>0</v>
      </c>
      <c r="AD900" s="139">
        <f>IFERROR(AVERAGE(KHBH_Chitiet!AT900:AV900)+AVERAGE(KHBH_Chitiet!AW900:AY900)+AVERAGE(KHBH_Chitiet!AZ900:BB900),0)</f>
        <v>0</v>
      </c>
    </row>
    <row r="901" spans="1:30">
      <c r="A901" s="21">
        <v>896</v>
      </c>
      <c r="B901" s="65">
        <f>KHBH_Chitiet!B901</f>
        <v>0</v>
      </c>
      <c r="C901" s="65">
        <f>KHBH_Chitiet!C901</f>
        <v>0</v>
      </c>
      <c r="D901" s="62">
        <f>IFERROR(VLOOKUP(B901,DM_HHDV!$B$5:$E$1050,3,0),0)</f>
        <v>0</v>
      </c>
      <c r="E901" s="67">
        <f>IFERROR(VLOOKUP(B901,DM_HHDV!$B$5:$E$1050,4,0),0)</f>
        <v>0</v>
      </c>
      <c r="F901" s="65">
        <f>HLOOKUP($F$5,KHBH_Chitiet!$G$5:$R$1050,ROW(KH_DTBH_Chitiet!F901)-4,0)</f>
        <v>0</v>
      </c>
      <c r="G901" s="65">
        <f>IFERROR(VLOOKUP(B901,DM_HHDV!$B$5:$K$1050,8,0)*KH_DTBH_Chitiet!F901,0)</f>
        <v>0</v>
      </c>
      <c r="H901" s="65">
        <f>IFERROR(VLOOKUP(B901,DM_HHDV!$B$5:$K$1050,9,0)*KH_DTBH_Chitiet!F901,0)</f>
        <v>0</v>
      </c>
      <c r="I901" s="65">
        <f>IFERROR(VLOOKUP(B901,DM_HHDV!$B$5:$K$1050,10,0)*KH_DTBH_Chitiet!F901,0)</f>
        <v>0</v>
      </c>
      <c r="J901" s="65">
        <f>IFERROR(AVERAGE(KHBH_Chitiet!BC901:BE901)+AVERAGE(KHBH_Chitiet!BF901:BH901)+AVERAGE(KHBH_Chitiet!BI901:BK901),0)</f>
        <v>0</v>
      </c>
      <c r="K901" s="65">
        <f>IFERROR(AVERAGE(KHBH_Chitiet!BL901:BN901)+AVERAGE(KHBH_Chitiet!BO901:BQ901)+AVERAGE(KHBH_Chitiet!BR901:BT901),0)</f>
        <v>0</v>
      </c>
      <c r="L901" s="65">
        <f>IFERROR(AVERAGE(KHBH_Chitiet!BU901:BW901)+AVERAGE(KHBH_Chitiet!BX901:BZ901)+AVERAGE(KHBH_Chitiet!CA901:CC901),0)</f>
        <v>0</v>
      </c>
      <c r="M901" s="65">
        <f>IFERROR(AVERAGE(KHBH_Chitiet!CD901:CF901)+AVERAGE(KHBH_Chitiet!CG901:CI901)+AVERAGE(KHBH_Chitiet!CJ901:CL901),0)</f>
        <v>0</v>
      </c>
      <c r="N901" s="65">
        <f t="shared" si="14"/>
        <v>0</v>
      </c>
      <c r="P901" s="139">
        <f>HLOOKUP($P$5,KHBH_Chitiet!$G$5:$R$1050,ROW(KH_DTBH_Chitiet!F901)-4,0)</f>
        <v>0</v>
      </c>
      <c r="Q901" s="139">
        <f>IFERROR(VLOOKUP(B901,DM_HHDV!$B$5:$K$1050,8,0)*KH_DTBH_Chitiet!P901,0)</f>
        <v>0</v>
      </c>
      <c r="R901" s="139">
        <f>IFERROR(VLOOKUP(B901,DM_HHDV!$B$5:$K$1050,9,0)*KH_DTBH_Chitiet!P901,0)</f>
        <v>0</v>
      </c>
      <c r="S901" s="139">
        <f>IFERROR(VLOOKUP(B901,DM_HHDV!$B$5:$K$1050,10,0)*KH_DTBH_Chitiet!P901,0)</f>
        <v>0</v>
      </c>
      <c r="T901" s="139">
        <f>HLOOKUP($T$5,KHBH_Chitiet!$G$5:$R$1050,ROW(KH_DTBH_Chitiet!F901)-4,0)</f>
        <v>0</v>
      </c>
      <c r="U901" s="139">
        <f>IFERROR(VLOOKUP(B901,DM_HHDV!$B$5:$K$1050,8,0)*KH_DTBH_Chitiet!T901,0)</f>
        <v>0</v>
      </c>
      <c r="V901" s="139">
        <f>IFERROR(VLOOKUP(B901,DM_HHDV!$B$5:$K$1050,9,0)*KH_DTBH_Chitiet!T901,0)</f>
        <v>0</v>
      </c>
      <c r="W901" s="139">
        <f>IFERROR(VLOOKUP(B901,DM_HHDV!$B$5:$K$1050,10,0)*KH_DTBH_Chitiet!T901,0)</f>
        <v>0</v>
      </c>
      <c r="X901" s="139">
        <f>IFERROR(VLOOKUP(B901,DM_HHDV!$B$5:$K$1050,5,0)*KH_DTBH_Chitiet!T901,0)</f>
        <v>0</v>
      </c>
      <c r="Y901" s="139">
        <f>IFERROR(VLOOKUP(B901,DM_HHDV!$B$5:$K$1050,6,0)*KH_DTBH_Chitiet!T901,0)</f>
        <v>0</v>
      </c>
      <c r="Z901" s="139">
        <f>IFERROR(VLOOKUP(B901,DM_HHDV!$B$5:$K$1050,7,0)*KH_DTBH_Chitiet!T901,0)</f>
        <v>0</v>
      </c>
      <c r="AA901" s="139">
        <f>IFERROR(AVERAGE(KHBH_Chitiet!S901:U901)+AVERAGE(KHBH_Chitiet!V901:X901)+AVERAGE(KHBH_Chitiet!Y901:AA901),0)</f>
        <v>0</v>
      </c>
      <c r="AB901" s="139">
        <f>IFERROR(AVERAGE(KHBH_Chitiet!AB901:AD901)+AVERAGE(KHBH_Chitiet!AE901:AG901)+AVERAGE(KHBH_Chitiet!AH901:AJ901),0)</f>
        <v>0</v>
      </c>
      <c r="AC901" s="139">
        <f>IFERROR(AVERAGE(KHBH_Chitiet!AK901:AM901)+AVERAGE(KHBH_Chitiet!AN902:AP902)+AVERAGE(KHBH_Chitiet!AQ901:AS901),0)</f>
        <v>0</v>
      </c>
      <c r="AD901" s="139">
        <f>IFERROR(AVERAGE(KHBH_Chitiet!AT901:AV901)+AVERAGE(KHBH_Chitiet!AW901:AY901)+AVERAGE(KHBH_Chitiet!AZ901:BB901),0)</f>
        <v>0</v>
      </c>
    </row>
    <row r="902" spans="1:30">
      <c r="A902" s="21">
        <v>897</v>
      </c>
      <c r="B902" s="65">
        <f>KHBH_Chitiet!B902</f>
        <v>0</v>
      </c>
      <c r="C902" s="65">
        <f>KHBH_Chitiet!C902</f>
        <v>0</v>
      </c>
      <c r="D902" s="62">
        <f>IFERROR(VLOOKUP(B902,DM_HHDV!$B$5:$E$1050,3,0),0)</f>
        <v>0</v>
      </c>
      <c r="E902" s="67">
        <f>IFERROR(VLOOKUP(B902,DM_HHDV!$B$5:$E$1050,4,0),0)</f>
        <v>0</v>
      </c>
      <c r="F902" s="65">
        <f>HLOOKUP($F$5,KHBH_Chitiet!$G$5:$R$1050,ROW(KH_DTBH_Chitiet!F902)-4,0)</f>
        <v>0</v>
      </c>
      <c r="G902" s="65">
        <f>IFERROR(VLOOKUP(B902,DM_HHDV!$B$5:$K$1050,8,0)*KH_DTBH_Chitiet!F902,0)</f>
        <v>0</v>
      </c>
      <c r="H902" s="65">
        <f>IFERROR(VLOOKUP(B902,DM_HHDV!$B$5:$K$1050,9,0)*KH_DTBH_Chitiet!F902,0)</f>
        <v>0</v>
      </c>
      <c r="I902" s="65">
        <f>IFERROR(VLOOKUP(B902,DM_HHDV!$B$5:$K$1050,10,0)*KH_DTBH_Chitiet!F902,0)</f>
        <v>0</v>
      </c>
      <c r="J902" s="65">
        <f>IFERROR(AVERAGE(KHBH_Chitiet!BC902:BE902)+AVERAGE(KHBH_Chitiet!BF902:BH902)+AVERAGE(KHBH_Chitiet!BI902:BK902),0)</f>
        <v>0</v>
      </c>
      <c r="K902" s="65">
        <f>IFERROR(AVERAGE(KHBH_Chitiet!BL902:BN902)+AVERAGE(KHBH_Chitiet!BO902:BQ902)+AVERAGE(KHBH_Chitiet!BR902:BT902),0)</f>
        <v>0</v>
      </c>
      <c r="L902" s="65">
        <f>IFERROR(AVERAGE(KHBH_Chitiet!BU902:BW902)+AVERAGE(KHBH_Chitiet!BX902:BZ902)+AVERAGE(KHBH_Chitiet!CA902:CC902),0)</f>
        <v>0</v>
      </c>
      <c r="M902" s="65">
        <f>IFERROR(AVERAGE(KHBH_Chitiet!CD902:CF902)+AVERAGE(KHBH_Chitiet!CG902:CI902)+AVERAGE(KHBH_Chitiet!CJ902:CL902),0)</f>
        <v>0</v>
      </c>
      <c r="N902" s="65">
        <f t="shared" si="14"/>
        <v>0</v>
      </c>
      <c r="P902" s="139">
        <f>HLOOKUP($P$5,KHBH_Chitiet!$G$5:$R$1050,ROW(KH_DTBH_Chitiet!F902)-4,0)</f>
        <v>0</v>
      </c>
      <c r="Q902" s="139">
        <f>IFERROR(VLOOKUP(B902,DM_HHDV!$B$5:$K$1050,8,0)*KH_DTBH_Chitiet!P902,0)</f>
        <v>0</v>
      </c>
      <c r="R902" s="139">
        <f>IFERROR(VLOOKUP(B902,DM_HHDV!$B$5:$K$1050,9,0)*KH_DTBH_Chitiet!P902,0)</f>
        <v>0</v>
      </c>
      <c r="S902" s="139">
        <f>IFERROR(VLOOKUP(B902,DM_HHDV!$B$5:$K$1050,10,0)*KH_DTBH_Chitiet!P902,0)</f>
        <v>0</v>
      </c>
      <c r="T902" s="139">
        <f>HLOOKUP($T$5,KHBH_Chitiet!$G$5:$R$1050,ROW(KH_DTBH_Chitiet!F902)-4,0)</f>
        <v>0</v>
      </c>
      <c r="U902" s="139">
        <f>IFERROR(VLOOKUP(B902,DM_HHDV!$B$5:$K$1050,8,0)*KH_DTBH_Chitiet!T902,0)</f>
        <v>0</v>
      </c>
      <c r="V902" s="139">
        <f>IFERROR(VLOOKUP(B902,DM_HHDV!$B$5:$K$1050,9,0)*KH_DTBH_Chitiet!T902,0)</f>
        <v>0</v>
      </c>
      <c r="W902" s="139">
        <f>IFERROR(VLOOKUP(B902,DM_HHDV!$B$5:$K$1050,10,0)*KH_DTBH_Chitiet!T902,0)</f>
        <v>0</v>
      </c>
      <c r="X902" s="139">
        <f>IFERROR(VLOOKUP(B902,DM_HHDV!$B$5:$K$1050,5,0)*KH_DTBH_Chitiet!T902,0)</f>
        <v>0</v>
      </c>
      <c r="Y902" s="139">
        <f>IFERROR(VLOOKUP(B902,DM_HHDV!$B$5:$K$1050,6,0)*KH_DTBH_Chitiet!T902,0)</f>
        <v>0</v>
      </c>
      <c r="Z902" s="139">
        <f>IFERROR(VLOOKUP(B902,DM_HHDV!$B$5:$K$1050,7,0)*KH_DTBH_Chitiet!T902,0)</f>
        <v>0</v>
      </c>
      <c r="AA902" s="139">
        <f>IFERROR(AVERAGE(KHBH_Chitiet!S902:U902)+AVERAGE(KHBH_Chitiet!V902:X902)+AVERAGE(KHBH_Chitiet!Y902:AA902),0)</f>
        <v>0</v>
      </c>
      <c r="AB902" s="139">
        <f>IFERROR(AVERAGE(KHBH_Chitiet!AB902:AD902)+AVERAGE(KHBH_Chitiet!AE902:AG902)+AVERAGE(KHBH_Chitiet!AH902:AJ902),0)</f>
        <v>0</v>
      </c>
      <c r="AC902" s="139">
        <f>IFERROR(AVERAGE(KHBH_Chitiet!AK902:AM902)+AVERAGE(KHBH_Chitiet!AN903:AP903)+AVERAGE(KHBH_Chitiet!AQ902:AS902),0)</f>
        <v>0</v>
      </c>
      <c r="AD902" s="139">
        <f>IFERROR(AVERAGE(KHBH_Chitiet!AT902:AV902)+AVERAGE(KHBH_Chitiet!AW902:AY902)+AVERAGE(KHBH_Chitiet!AZ902:BB902),0)</f>
        <v>0</v>
      </c>
    </row>
    <row r="903" spans="1:30">
      <c r="A903" s="21">
        <v>898</v>
      </c>
      <c r="B903" s="65">
        <f>KHBH_Chitiet!B903</f>
        <v>0</v>
      </c>
      <c r="C903" s="65">
        <f>KHBH_Chitiet!C903</f>
        <v>0</v>
      </c>
      <c r="D903" s="62">
        <f>IFERROR(VLOOKUP(B903,DM_HHDV!$B$5:$E$1050,3,0),0)</f>
        <v>0</v>
      </c>
      <c r="E903" s="67">
        <f>IFERROR(VLOOKUP(B903,DM_HHDV!$B$5:$E$1050,4,0),0)</f>
        <v>0</v>
      </c>
      <c r="F903" s="65">
        <f>HLOOKUP($F$5,KHBH_Chitiet!$G$5:$R$1050,ROW(KH_DTBH_Chitiet!F903)-4,0)</f>
        <v>0</v>
      </c>
      <c r="G903" s="65">
        <f>IFERROR(VLOOKUP(B903,DM_HHDV!$B$5:$K$1050,8,0)*KH_DTBH_Chitiet!F903,0)</f>
        <v>0</v>
      </c>
      <c r="H903" s="65">
        <f>IFERROR(VLOOKUP(B903,DM_HHDV!$B$5:$K$1050,9,0)*KH_DTBH_Chitiet!F903,0)</f>
        <v>0</v>
      </c>
      <c r="I903" s="65">
        <f>IFERROR(VLOOKUP(B903,DM_HHDV!$B$5:$K$1050,10,0)*KH_DTBH_Chitiet!F903,0)</f>
        <v>0</v>
      </c>
      <c r="J903" s="65">
        <f>IFERROR(AVERAGE(KHBH_Chitiet!BC903:BE903)+AVERAGE(KHBH_Chitiet!BF903:BH903)+AVERAGE(KHBH_Chitiet!BI903:BK903),0)</f>
        <v>0</v>
      </c>
      <c r="K903" s="65">
        <f>IFERROR(AVERAGE(KHBH_Chitiet!BL903:BN903)+AVERAGE(KHBH_Chitiet!BO903:BQ903)+AVERAGE(KHBH_Chitiet!BR903:BT903),0)</f>
        <v>0</v>
      </c>
      <c r="L903" s="65">
        <f>IFERROR(AVERAGE(KHBH_Chitiet!BU903:BW903)+AVERAGE(KHBH_Chitiet!BX903:BZ903)+AVERAGE(KHBH_Chitiet!CA903:CC903),0)</f>
        <v>0</v>
      </c>
      <c r="M903" s="65">
        <f>IFERROR(AVERAGE(KHBH_Chitiet!CD903:CF903)+AVERAGE(KHBH_Chitiet!CG903:CI903)+AVERAGE(KHBH_Chitiet!CJ903:CL903),0)</f>
        <v>0</v>
      </c>
      <c r="N903" s="65">
        <f t="shared" ref="N903:N966" si="15">SUM(J903:M903)</f>
        <v>0</v>
      </c>
      <c r="P903" s="139">
        <f>HLOOKUP($P$5,KHBH_Chitiet!$G$5:$R$1050,ROW(KH_DTBH_Chitiet!F903)-4,0)</f>
        <v>0</v>
      </c>
      <c r="Q903" s="139">
        <f>IFERROR(VLOOKUP(B903,DM_HHDV!$B$5:$K$1050,8,0)*KH_DTBH_Chitiet!P903,0)</f>
        <v>0</v>
      </c>
      <c r="R903" s="139">
        <f>IFERROR(VLOOKUP(B903,DM_HHDV!$B$5:$K$1050,9,0)*KH_DTBH_Chitiet!P903,0)</f>
        <v>0</v>
      </c>
      <c r="S903" s="139">
        <f>IFERROR(VLOOKUP(B903,DM_HHDV!$B$5:$K$1050,10,0)*KH_DTBH_Chitiet!P903,0)</f>
        <v>0</v>
      </c>
      <c r="T903" s="139">
        <f>HLOOKUP($T$5,KHBH_Chitiet!$G$5:$R$1050,ROW(KH_DTBH_Chitiet!F903)-4,0)</f>
        <v>0</v>
      </c>
      <c r="U903" s="139">
        <f>IFERROR(VLOOKUP(B903,DM_HHDV!$B$5:$K$1050,8,0)*KH_DTBH_Chitiet!T903,0)</f>
        <v>0</v>
      </c>
      <c r="V903" s="139">
        <f>IFERROR(VLOOKUP(B903,DM_HHDV!$B$5:$K$1050,9,0)*KH_DTBH_Chitiet!T903,0)</f>
        <v>0</v>
      </c>
      <c r="W903" s="139">
        <f>IFERROR(VLOOKUP(B903,DM_HHDV!$B$5:$K$1050,10,0)*KH_DTBH_Chitiet!T903,0)</f>
        <v>0</v>
      </c>
      <c r="X903" s="139">
        <f>IFERROR(VLOOKUP(B903,DM_HHDV!$B$5:$K$1050,5,0)*KH_DTBH_Chitiet!T903,0)</f>
        <v>0</v>
      </c>
      <c r="Y903" s="139">
        <f>IFERROR(VLOOKUP(B903,DM_HHDV!$B$5:$K$1050,6,0)*KH_DTBH_Chitiet!T903,0)</f>
        <v>0</v>
      </c>
      <c r="Z903" s="139">
        <f>IFERROR(VLOOKUP(B903,DM_HHDV!$B$5:$K$1050,7,0)*KH_DTBH_Chitiet!T903,0)</f>
        <v>0</v>
      </c>
      <c r="AA903" s="139">
        <f>IFERROR(AVERAGE(KHBH_Chitiet!S903:U903)+AVERAGE(KHBH_Chitiet!V903:X903)+AVERAGE(KHBH_Chitiet!Y903:AA903),0)</f>
        <v>0</v>
      </c>
      <c r="AB903" s="139">
        <f>IFERROR(AVERAGE(KHBH_Chitiet!AB903:AD903)+AVERAGE(KHBH_Chitiet!AE903:AG903)+AVERAGE(KHBH_Chitiet!AH903:AJ903),0)</f>
        <v>0</v>
      </c>
      <c r="AC903" s="139">
        <f>IFERROR(AVERAGE(KHBH_Chitiet!AK903:AM903)+AVERAGE(KHBH_Chitiet!AN904:AP904)+AVERAGE(KHBH_Chitiet!AQ903:AS903),0)</f>
        <v>0</v>
      </c>
      <c r="AD903" s="139">
        <f>IFERROR(AVERAGE(KHBH_Chitiet!AT903:AV903)+AVERAGE(KHBH_Chitiet!AW903:AY903)+AVERAGE(KHBH_Chitiet!AZ903:BB903),0)</f>
        <v>0</v>
      </c>
    </row>
    <row r="904" spans="1:30">
      <c r="A904" s="21">
        <v>899</v>
      </c>
      <c r="B904" s="65">
        <f>KHBH_Chitiet!B904</f>
        <v>0</v>
      </c>
      <c r="C904" s="65">
        <f>KHBH_Chitiet!C904</f>
        <v>0</v>
      </c>
      <c r="D904" s="62">
        <f>IFERROR(VLOOKUP(B904,DM_HHDV!$B$5:$E$1050,3,0),0)</f>
        <v>0</v>
      </c>
      <c r="E904" s="67">
        <f>IFERROR(VLOOKUP(B904,DM_HHDV!$B$5:$E$1050,4,0),0)</f>
        <v>0</v>
      </c>
      <c r="F904" s="65">
        <f>HLOOKUP($F$5,KHBH_Chitiet!$G$5:$R$1050,ROW(KH_DTBH_Chitiet!F904)-4,0)</f>
        <v>0</v>
      </c>
      <c r="G904" s="65">
        <f>IFERROR(VLOOKUP(B904,DM_HHDV!$B$5:$K$1050,8,0)*KH_DTBH_Chitiet!F904,0)</f>
        <v>0</v>
      </c>
      <c r="H904" s="65">
        <f>IFERROR(VLOOKUP(B904,DM_HHDV!$B$5:$K$1050,9,0)*KH_DTBH_Chitiet!F904,0)</f>
        <v>0</v>
      </c>
      <c r="I904" s="65">
        <f>IFERROR(VLOOKUP(B904,DM_HHDV!$B$5:$K$1050,10,0)*KH_DTBH_Chitiet!F904,0)</f>
        <v>0</v>
      </c>
      <c r="J904" s="65">
        <f>IFERROR(AVERAGE(KHBH_Chitiet!BC904:BE904)+AVERAGE(KHBH_Chitiet!BF904:BH904)+AVERAGE(KHBH_Chitiet!BI904:BK904),0)</f>
        <v>0</v>
      </c>
      <c r="K904" s="65">
        <f>IFERROR(AVERAGE(KHBH_Chitiet!BL904:BN904)+AVERAGE(KHBH_Chitiet!BO904:BQ904)+AVERAGE(KHBH_Chitiet!BR904:BT904),0)</f>
        <v>0</v>
      </c>
      <c r="L904" s="65">
        <f>IFERROR(AVERAGE(KHBH_Chitiet!BU904:BW904)+AVERAGE(KHBH_Chitiet!BX904:BZ904)+AVERAGE(KHBH_Chitiet!CA904:CC904),0)</f>
        <v>0</v>
      </c>
      <c r="M904" s="65">
        <f>IFERROR(AVERAGE(KHBH_Chitiet!CD904:CF904)+AVERAGE(KHBH_Chitiet!CG904:CI904)+AVERAGE(KHBH_Chitiet!CJ904:CL904),0)</f>
        <v>0</v>
      </c>
      <c r="N904" s="65">
        <f t="shared" si="15"/>
        <v>0</v>
      </c>
      <c r="P904" s="139">
        <f>HLOOKUP($P$5,KHBH_Chitiet!$G$5:$R$1050,ROW(KH_DTBH_Chitiet!F904)-4,0)</f>
        <v>0</v>
      </c>
      <c r="Q904" s="139">
        <f>IFERROR(VLOOKUP(B904,DM_HHDV!$B$5:$K$1050,8,0)*KH_DTBH_Chitiet!P904,0)</f>
        <v>0</v>
      </c>
      <c r="R904" s="139">
        <f>IFERROR(VLOOKUP(B904,DM_HHDV!$B$5:$K$1050,9,0)*KH_DTBH_Chitiet!P904,0)</f>
        <v>0</v>
      </c>
      <c r="S904" s="139">
        <f>IFERROR(VLOOKUP(B904,DM_HHDV!$B$5:$K$1050,10,0)*KH_DTBH_Chitiet!P904,0)</f>
        <v>0</v>
      </c>
      <c r="T904" s="139">
        <f>HLOOKUP($T$5,KHBH_Chitiet!$G$5:$R$1050,ROW(KH_DTBH_Chitiet!F904)-4,0)</f>
        <v>0</v>
      </c>
      <c r="U904" s="139">
        <f>IFERROR(VLOOKUP(B904,DM_HHDV!$B$5:$K$1050,8,0)*KH_DTBH_Chitiet!T904,0)</f>
        <v>0</v>
      </c>
      <c r="V904" s="139">
        <f>IFERROR(VLOOKUP(B904,DM_HHDV!$B$5:$K$1050,9,0)*KH_DTBH_Chitiet!T904,0)</f>
        <v>0</v>
      </c>
      <c r="W904" s="139">
        <f>IFERROR(VLOOKUP(B904,DM_HHDV!$B$5:$K$1050,10,0)*KH_DTBH_Chitiet!T904,0)</f>
        <v>0</v>
      </c>
      <c r="X904" s="139">
        <f>IFERROR(VLOOKUP(B904,DM_HHDV!$B$5:$K$1050,5,0)*KH_DTBH_Chitiet!T904,0)</f>
        <v>0</v>
      </c>
      <c r="Y904" s="139">
        <f>IFERROR(VLOOKUP(B904,DM_HHDV!$B$5:$K$1050,6,0)*KH_DTBH_Chitiet!T904,0)</f>
        <v>0</v>
      </c>
      <c r="Z904" s="139">
        <f>IFERROR(VLOOKUP(B904,DM_HHDV!$B$5:$K$1050,7,0)*KH_DTBH_Chitiet!T904,0)</f>
        <v>0</v>
      </c>
      <c r="AA904" s="139">
        <f>IFERROR(AVERAGE(KHBH_Chitiet!S904:U904)+AVERAGE(KHBH_Chitiet!V904:X904)+AVERAGE(KHBH_Chitiet!Y904:AA904),0)</f>
        <v>0</v>
      </c>
      <c r="AB904" s="139">
        <f>IFERROR(AVERAGE(KHBH_Chitiet!AB904:AD904)+AVERAGE(KHBH_Chitiet!AE904:AG904)+AVERAGE(KHBH_Chitiet!AH904:AJ904),0)</f>
        <v>0</v>
      </c>
      <c r="AC904" s="139">
        <f>IFERROR(AVERAGE(KHBH_Chitiet!AK904:AM904)+AVERAGE(KHBH_Chitiet!AN905:AP905)+AVERAGE(KHBH_Chitiet!AQ904:AS904),0)</f>
        <v>0</v>
      </c>
      <c r="AD904" s="139">
        <f>IFERROR(AVERAGE(KHBH_Chitiet!AT904:AV904)+AVERAGE(KHBH_Chitiet!AW904:AY904)+AVERAGE(KHBH_Chitiet!AZ904:BB904),0)</f>
        <v>0</v>
      </c>
    </row>
    <row r="905" spans="1:30">
      <c r="A905" s="21">
        <v>900</v>
      </c>
      <c r="B905" s="65">
        <f>KHBH_Chitiet!B905</f>
        <v>0</v>
      </c>
      <c r="C905" s="65">
        <f>KHBH_Chitiet!C905</f>
        <v>0</v>
      </c>
      <c r="D905" s="62">
        <f>IFERROR(VLOOKUP(B905,DM_HHDV!$B$5:$E$1050,3,0),0)</f>
        <v>0</v>
      </c>
      <c r="E905" s="67">
        <f>IFERROR(VLOOKUP(B905,DM_HHDV!$B$5:$E$1050,4,0),0)</f>
        <v>0</v>
      </c>
      <c r="F905" s="65">
        <f>HLOOKUP($F$5,KHBH_Chitiet!$G$5:$R$1050,ROW(KH_DTBH_Chitiet!F905)-4,0)</f>
        <v>0</v>
      </c>
      <c r="G905" s="65">
        <f>IFERROR(VLOOKUP(B905,DM_HHDV!$B$5:$K$1050,8,0)*KH_DTBH_Chitiet!F905,0)</f>
        <v>0</v>
      </c>
      <c r="H905" s="65">
        <f>IFERROR(VLOOKUP(B905,DM_HHDV!$B$5:$K$1050,9,0)*KH_DTBH_Chitiet!F905,0)</f>
        <v>0</v>
      </c>
      <c r="I905" s="65">
        <f>IFERROR(VLOOKUP(B905,DM_HHDV!$B$5:$K$1050,10,0)*KH_DTBH_Chitiet!F905,0)</f>
        <v>0</v>
      </c>
      <c r="J905" s="65">
        <f>IFERROR(AVERAGE(KHBH_Chitiet!BC905:BE905)+AVERAGE(KHBH_Chitiet!BF905:BH905)+AVERAGE(KHBH_Chitiet!BI905:BK905),0)</f>
        <v>0</v>
      </c>
      <c r="K905" s="65">
        <f>IFERROR(AVERAGE(KHBH_Chitiet!BL905:BN905)+AVERAGE(KHBH_Chitiet!BO905:BQ905)+AVERAGE(KHBH_Chitiet!BR905:BT905),0)</f>
        <v>0</v>
      </c>
      <c r="L905" s="65">
        <f>IFERROR(AVERAGE(KHBH_Chitiet!BU905:BW905)+AVERAGE(KHBH_Chitiet!BX905:BZ905)+AVERAGE(KHBH_Chitiet!CA905:CC905),0)</f>
        <v>0</v>
      </c>
      <c r="M905" s="65">
        <f>IFERROR(AVERAGE(KHBH_Chitiet!CD905:CF905)+AVERAGE(KHBH_Chitiet!CG905:CI905)+AVERAGE(KHBH_Chitiet!CJ905:CL905),0)</f>
        <v>0</v>
      </c>
      <c r="N905" s="65">
        <f t="shared" si="15"/>
        <v>0</v>
      </c>
      <c r="P905" s="139">
        <f>HLOOKUP($P$5,KHBH_Chitiet!$G$5:$R$1050,ROW(KH_DTBH_Chitiet!F905)-4,0)</f>
        <v>0</v>
      </c>
      <c r="Q905" s="139">
        <f>IFERROR(VLOOKUP(B905,DM_HHDV!$B$5:$K$1050,8,0)*KH_DTBH_Chitiet!P905,0)</f>
        <v>0</v>
      </c>
      <c r="R905" s="139">
        <f>IFERROR(VLOOKUP(B905,DM_HHDV!$B$5:$K$1050,9,0)*KH_DTBH_Chitiet!P905,0)</f>
        <v>0</v>
      </c>
      <c r="S905" s="139">
        <f>IFERROR(VLOOKUP(B905,DM_HHDV!$B$5:$K$1050,10,0)*KH_DTBH_Chitiet!P905,0)</f>
        <v>0</v>
      </c>
      <c r="T905" s="139">
        <f>HLOOKUP($T$5,KHBH_Chitiet!$G$5:$R$1050,ROW(KH_DTBH_Chitiet!F905)-4,0)</f>
        <v>0</v>
      </c>
      <c r="U905" s="139">
        <f>IFERROR(VLOOKUP(B905,DM_HHDV!$B$5:$K$1050,8,0)*KH_DTBH_Chitiet!T905,0)</f>
        <v>0</v>
      </c>
      <c r="V905" s="139">
        <f>IFERROR(VLOOKUP(B905,DM_HHDV!$B$5:$K$1050,9,0)*KH_DTBH_Chitiet!T905,0)</f>
        <v>0</v>
      </c>
      <c r="W905" s="139">
        <f>IFERROR(VLOOKUP(B905,DM_HHDV!$B$5:$K$1050,10,0)*KH_DTBH_Chitiet!T905,0)</f>
        <v>0</v>
      </c>
      <c r="X905" s="139">
        <f>IFERROR(VLOOKUP(B905,DM_HHDV!$B$5:$K$1050,5,0)*KH_DTBH_Chitiet!T905,0)</f>
        <v>0</v>
      </c>
      <c r="Y905" s="139">
        <f>IFERROR(VLOOKUP(B905,DM_HHDV!$B$5:$K$1050,6,0)*KH_DTBH_Chitiet!T905,0)</f>
        <v>0</v>
      </c>
      <c r="Z905" s="139">
        <f>IFERROR(VLOOKUP(B905,DM_HHDV!$B$5:$K$1050,7,0)*KH_DTBH_Chitiet!T905,0)</f>
        <v>0</v>
      </c>
      <c r="AA905" s="139">
        <f>IFERROR(AVERAGE(KHBH_Chitiet!S905:U905)+AVERAGE(KHBH_Chitiet!V905:X905)+AVERAGE(KHBH_Chitiet!Y905:AA905),0)</f>
        <v>0</v>
      </c>
      <c r="AB905" s="139">
        <f>IFERROR(AVERAGE(KHBH_Chitiet!AB905:AD905)+AVERAGE(KHBH_Chitiet!AE905:AG905)+AVERAGE(KHBH_Chitiet!AH905:AJ905),0)</f>
        <v>0</v>
      </c>
      <c r="AC905" s="139">
        <f>IFERROR(AVERAGE(KHBH_Chitiet!AK905:AM905)+AVERAGE(KHBH_Chitiet!AN906:AP906)+AVERAGE(KHBH_Chitiet!AQ905:AS905),0)</f>
        <v>0</v>
      </c>
      <c r="AD905" s="139">
        <f>IFERROR(AVERAGE(KHBH_Chitiet!AT905:AV905)+AVERAGE(KHBH_Chitiet!AW905:AY905)+AVERAGE(KHBH_Chitiet!AZ905:BB905),0)</f>
        <v>0</v>
      </c>
    </row>
    <row r="906" spans="1:30">
      <c r="A906" s="21">
        <v>901</v>
      </c>
      <c r="B906" s="65">
        <f>KHBH_Chitiet!B906</f>
        <v>0</v>
      </c>
      <c r="C906" s="65">
        <f>KHBH_Chitiet!C906</f>
        <v>0</v>
      </c>
      <c r="D906" s="62">
        <f>IFERROR(VLOOKUP(B906,DM_HHDV!$B$5:$E$1050,3,0),0)</f>
        <v>0</v>
      </c>
      <c r="E906" s="67">
        <f>IFERROR(VLOOKUP(B906,DM_HHDV!$B$5:$E$1050,4,0),0)</f>
        <v>0</v>
      </c>
      <c r="F906" s="65">
        <f>HLOOKUP($F$5,KHBH_Chitiet!$G$5:$R$1050,ROW(KH_DTBH_Chitiet!F906)-4,0)</f>
        <v>0</v>
      </c>
      <c r="G906" s="65">
        <f>IFERROR(VLOOKUP(B906,DM_HHDV!$B$5:$K$1050,8,0)*KH_DTBH_Chitiet!F906,0)</f>
        <v>0</v>
      </c>
      <c r="H906" s="65">
        <f>IFERROR(VLOOKUP(B906,DM_HHDV!$B$5:$K$1050,9,0)*KH_DTBH_Chitiet!F906,0)</f>
        <v>0</v>
      </c>
      <c r="I906" s="65">
        <f>IFERROR(VLOOKUP(B906,DM_HHDV!$B$5:$K$1050,10,0)*KH_DTBH_Chitiet!F906,0)</f>
        <v>0</v>
      </c>
      <c r="J906" s="65">
        <f>IFERROR(AVERAGE(KHBH_Chitiet!BC906:BE906)+AVERAGE(KHBH_Chitiet!BF906:BH906)+AVERAGE(KHBH_Chitiet!BI906:BK906),0)</f>
        <v>0</v>
      </c>
      <c r="K906" s="65">
        <f>IFERROR(AVERAGE(KHBH_Chitiet!BL906:BN906)+AVERAGE(KHBH_Chitiet!BO906:BQ906)+AVERAGE(KHBH_Chitiet!BR906:BT906),0)</f>
        <v>0</v>
      </c>
      <c r="L906" s="65">
        <f>IFERROR(AVERAGE(KHBH_Chitiet!BU906:BW906)+AVERAGE(KHBH_Chitiet!BX906:BZ906)+AVERAGE(KHBH_Chitiet!CA906:CC906),0)</f>
        <v>0</v>
      </c>
      <c r="M906" s="65">
        <f>IFERROR(AVERAGE(KHBH_Chitiet!CD906:CF906)+AVERAGE(KHBH_Chitiet!CG906:CI906)+AVERAGE(KHBH_Chitiet!CJ906:CL906),0)</f>
        <v>0</v>
      </c>
      <c r="N906" s="65">
        <f t="shared" si="15"/>
        <v>0</v>
      </c>
      <c r="P906" s="139">
        <f>HLOOKUP($P$5,KHBH_Chitiet!$G$5:$R$1050,ROW(KH_DTBH_Chitiet!F906)-4,0)</f>
        <v>0</v>
      </c>
      <c r="Q906" s="139">
        <f>IFERROR(VLOOKUP(B906,DM_HHDV!$B$5:$K$1050,8,0)*KH_DTBH_Chitiet!P906,0)</f>
        <v>0</v>
      </c>
      <c r="R906" s="139">
        <f>IFERROR(VLOOKUP(B906,DM_HHDV!$B$5:$K$1050,9,0)*KH_DTBH_Chitiet!P906,0)</f>
        <v>0</v>
      </c>
      <c r="S906" s="139">
        <f>IFERROR(VLOOKUP(B906,DM_HHDV!$B$5:$K$1050,10,0)*KH_DTBH_Chitiet!P906,0)</f>
        <v>0</v>
      </c>
      <c r="T906" s="139">
        <f>HLOOKUP($T$5,KHBH_Chitiet!$G$5:$R$1050,ROW(KH_DTBH_Chitiet!F906)-4,0)</f>
        <v>0</v>
      </c>
      <c r="U906" s="139">
        <f>IFERROR(VLOOKUP(B906,DM_HHDV!$B$5:$K$1050,8,0)*KH_DTBH_Chitiet!T906,0)</f>
        <v>0</v>
      </c>
      <c r="V906" s="139">
        <f>IFERROR(VLOOKUP(B906,DM_HHDV!$B$5:$K$1050,9,0)*KH_DTBH_Chitiet!T906,0)</f>
        <v>0</v>
      </c>
      <c r="W906" s="139">
        <f>IFERROR(VLOOKUP(B906,DM_HHDV!$B$5:$K$1050,10,0)*KH_DTBH_Chitiet!T906,0)</f>
        <v>0</v>
      </c>
      <c r="X906" s="139">
        <f>IFERROR(VLOOKUP(B906,DM_HHDV!$B$5:$K$1050,5,0)*KH_DTBH_Chitiet!T906,0)</f>
        <v>0</v>
      </c>
      <c r="Y906" s="139">
        <f>IFERROR(VLOOKUP(B906,DM_HHDV!$B$5:$K$1050,6,0)*KH_DTBH_Chitiet!T906,0)</f>
        <v>0</v>
      </c>
      <c r="Z906" s="139">
        <f>IFERROR(VLOOKUP(B906,DM_HHDV!$B$5:$K$1050,7,0)*KH_DTBH_Chitiet!T906,0)</f>
        <v>0</v>
      </c>
      <c r="AA906" s="139">
        <f>IFERROR(AVERAGE(KHBH_Chitiet!S906:U906)+AVERAGE(KHBH_Chitiet!V906:X906)+AVERAGE(KHBH_Chitiet!Y906:AA906),0)</f>
        <v>0</v>
      </c>
      <c r="AB906" s="139">
        <f>IFERROR(AVERAGE(KHBH_Chitiet!AB906:AD906)+AVERAGE(KHBH_Chitiet!AE906:AG906)+AVERAGE(KHBH_Chitiet!AH906:AJ906),0)</f>
        <v>0</v>
      </c>
      <c r="AC906" s="139">
        <f>IFERROR(AVERAGE(KHBH_Chitiet!AK906:AM906)+AVERAGE(KHBH_Chitiet!AN907:AP907)+AVERAGE(KHBH_Chitiet!AQ906:AS906),0)</f>
        <v>0</v>
      </c>
      <c r="AD906" s="139">
        <f>IFERROR(AVERAGE(KHBH_Chitiet!AT906:AV906)+AVERAGE(KHBH_Chitiet!AW906:AY906)+AVERAGE(KHBH_Chitiet!AZ906:BB906),0)</f>
        <v>0</v>
      </c>
    </row>
    <row r="907" spans="1:30">
      <c r="A907" s="21">
        <v>902</v>
      </c>
      <c r="B907" s="65">
        <f>KHBH_Chitiet!B907</f>
        <v>0</v>
      </c>
      <c r="C907" s="65">
        <f>KHBH_Chitiet!C907</f>
        <v>0</v>
      </c>
      <c r="D907" s="62">
        <f>IFERROR(VLOOKUP(B907,DM_HHDV!$B$5:$E$1050,3,0),0)</f>
        <v>0</v>
      </c>
      <c r="E907" s="67">
        <f>IFERROR(VLOOKUP(B907,DM_HHDV!$B$5:$E$1050,4,0),0)</f>
        <v>0</v>
      </c>
      <c r="F907" s="65">
        <f>HLOOKUP($F$5,KHBH_Chitiet!$G$5:$R$1050,ROW(KH_DTBH_Chitiet!F907)-4,0)</f>
        <v>0</v>
      </c>
      <c r="G907" s="65">
        <f>IFERROR(VLOOKUP(B907,DM_HHDV!$B$5:$K$1050,8,0)*KH_DTBH_Chitiet!F907,0)</f>
        <v>0</v>
      </c>
      <c r="H907" s="65">
        <f>IFERROR(VLOOKUP(B907,DM_HHDV!$B$5:$K$1050,9,0)*KH_DTBH_Chitiet!F907,0)</f>
        <v>0</v>
      </c>
      <c r="I907" s="65">
        <f>IFERROR(VLOOKUP(B907,DM_HHDV!$B$5:$K$1050,10,0)*KH_DTBH_Chitiet!F907,0)</f>
        <v>0</v>
      </c>
      <c r="J907" s="65">
        <f>IFERROR(AVERAGE(KHBH_Chitiet!BC907:BE907)+AVERAGE(KHBH_Chitiet!BF907:BH907)+AVERAGE(KHBH_Chitiet!BI907:BK907),0)</f>
        <v>0</v>
      </c>
      <c r="K907" s="65">
        <f>IFERROR(AVERAGE(KHBH_Chitiet!BL907:BN907)+AVERAGE(KHBH_Chitiet!BO907:BQ907)+AVERAGE(KHBH_Chitiet!BR907:BT907),0)</f>
        <v>0</v>
      </c>
      <c r="L907" s="65">
        <f>IFERROR(AVERAGE(KHBH_Chitiet!BU907:BW907)+AVERAGE(KHBH_Chitiet!BX907:BZ907)+AVERAGE(KHBH_Chitiet!CA907:CC907),0)</f>
        <v>0</v>
      </c>
      <c r="M907" s="65">
        <f>IFERROR(AVERAGE(KHBH_Chitiet!CD907:CF907)+AVERAGE(KHBH_Chitiet!CG907:CI907)+AVERAGE(KHBH_Chitiet!CJ907:CL907),0)</f>
        <v>0</v>
      </c>
      <c r="N907" s="65">
        <f t="shared" si="15"/>
        <v>0</v>
      </c>
      <c r="P907" s="139">
        <f>HLOOKUP($P$5,KHBH_Chitiet!$G$5:$R$1050,ROW(KH_DTBH_Chitiet!F907)-4,0)</f>
        <v>0</v>
      </c>
      <c r="Q907" s="139">
        <f>IFERROR(VLOOKUP(B907,DM_HHDV!$B$5:$K$1050,8,0)*KH_DTBH_Chitiet!P907,0)</f>
        <v>0</v>
      </c>
      <c r="R907" s="139">
        <f>IFERROR(VLOOKUP(B907,DM_HHDV!$B$5:$K$1050,9,0)*KH_DTBH_Chitiet!P907,0)</f>
        <v>0</v>
      </c>
      <c r="S907" s="139">
        <f>IFERROR(VLOOKUP(B907,DM_HHDV!$B$5:$K$1050,10,0)*KH_DTBH_Chitiet!P907,0)</f>
        <v>0</v>
      </c>
      <c r="T907" s="139">
        <f>HLOOKUP($T$5,KHBH_Chitiet!$G$5:$R$1050,ROW(KH_DTBH_Chitiet!F907)-4,0)</f>
        <v>0</v>
      </c>
      <c r="U907" s="139">
        <f>IFERROR(VLOOKUP(B907,DM_HHDV!$B$5:$K$1050,8,0)*KH_DTBH_Chitiet!T907,0)</f>
        <v>0</v>
      </c>
      <c r="V907" s="139">
        <f>IFERROR(VLOOKUP(B907,DM_HHDV!$B$5:$K$1050,9,0)*KH_DTBH_Chitiet!T907,0)</f>
        <v>0</v>
      </c>
      <c r="W907" s="139">
        <f>IFERROR(VLOOKUP(B907,DM_HHDV!$B$5:$K$1050,10,0)*KH_DTBH_Chitiet!T907,0)</f>
        <v>0</v>
      </c>
      <c r="X907" s="139">
        <f>IFERROR(VLOOKUP(B907,DM_HHDV!$B$5:$K$1050,5,0)*KH_DTBH_Chitiet!T907,0)</f>
        <v>0</v>
      </c>
      <c r="Y907" s="139">
        <f>IFERROR(VLOOKUP(B907,DM_HHDV!$B$5:$K$1050,6,0)*KH_DTBH_Chitiet!T907,0)</f>
        <v>0</v>
      </c>
      <c r="Z907" s="139">
        <f>IFERROR(VLOOKUP(B907,DM_HHDV!$B$5:$K$1050,7,0)*KH_DTBH_Chitiet!T907,0)</f>
        <v>0</v>
      </c>
      <c r="AA907" s="139">
        <f>IFERROR(AVERAGE(KHBH_Chitiet!S907:U907)+AVERAGE(KHBH_Chitiet!V907:X907)+AVERAGE(KHBH_Chitiet!Y907:AA907),0)</f>
        <v>0</v>
      </c>
      <c r="AB907" s="139">
        <f>IFERROR(AVERAGE(KHBH_Chitiet!AB907:AD907)+AVERAGE(KHBH_Chitiet!AE907:AG907)+AVERAGE(KHBH_Chitiet!AH907:AJ907),0)</f>
        <v>0</v>
      </c>
      <c r="AC907" s="139">
        <f>IFERROR(AVERAGE(KHBH_Chitiet!AK907:AM907)+AVERAGE(KHBH_Chitiet!AN908:AP908)+AVERAGE(KHBH_Chitiet!AQ907:AS907),0)</f>
        <v>0</v>
      </c>
      <c r="AD907" s="139">
        <f>IFERROR(AVERAGE(KHBH_Chitiet!AT907:AV907)+AVERAGE(KHBH_Chitiet!AW907:AY907)+AVERAGE(KHBH_Chitiet!AZ907:BB907),0)</f>
        <v>0</v>
      </c>
    </row>
    <row r="908" spans="1:30">
      <c r="A908" s="21">
        <v>903</v>
      </c>
      <c r="B908" s="65">
        <f>KHBH_Chitiet!B908</f>
        <v>0</v>
      </c>
      <c r="C908" s="65">
        <f>KHBH_Chitiet!C908</f>
        <v>0</v>
      </c>
      <c r="D908" s="62">
        <f>IFERROR(VLOOKUP(B908,DM_HHDV!$B$5:$E$1050,3,0),0)</f>
        <v>0</v>
      </c>
      <c r="E908" s="67">
        <f>IFERROR(VLOOKUP(B908,DM_HHDV!$B$5:$E$1050,4,0),0)</f>
        <v>0</v>
      </c>
      <c r="F908" s="65">
        <f>HLOOKUP($F$5,KHBH_Chitiet!$G$5:$R$1050,ROW(KH_DTBH_Chitiet!F908)-4,0)</f>
        <v>0</v>
      </c>
      <c r="G908" s="65">
        <f>IFERROR(VLOOKUP(B908,DM_HHDV!$B$5:$K$1050,8,0)*KH_DTBH_Chitiet!F908,0)</f>
        <v>0</v>
      </c>
      <c r="H908" s="65">
        <f>IFERROR(VLOOKUP(B908,DM_HHDV!$B$5:$K$1050,9,0)*KH_DTBH_Chitiet!F908,0)</f>
        <v>0</v>
      </c>
      <c r="I908" s="65">
        <f>IFERROR(VLOOKUP(B908,DM_HHDV!$B$5:$K$1050,10,0)*KH_DTBH_Chitiet!F908,0)</f>
        <v>0</v>
      </c>
      <c r="J908" s="65">
        <f>IFERROR(AVERAGE(KHBH_Chitiet!BC908:BE908)+AVERAGE(KHBH_Chitiet!BF908:BH908)+AVERAGE(KHBH_Chitiet!BI908:BK908),0)</f>
        <v>0</v>
      </c>
      <c r="K908" s="65">
        <f>IFERROR(AVERAGE(KHBH_Chitiet!BL908:BN908)+AVERAGE(KHBH_Chitiet!BO908:BQ908)+AVERAGE(KHBH_Chitiet!BR908:BT908),0)</f>
        <v>0</v>
      </c>
      <c r="L908" s="65">
        <f>IFERROR(AVERAGE(KHBH_Chitiet!BU908:BW908)+AVERAGE(KHBH_Chitiet!BX908:BZ908)+AVERAGE(KHBH_Chitiet!CA908:CC908),0)</f>
        <v>0</v>
      </c>
      <c r="M908" s="65">
        <f>IFERROR(AVERAGE(KHBH_Chitiet!CD908:CF908)+AVERAGE(KHBH_Chitiet!CG908:CI908)+AVERAGE(KHBH_Chitiet!CJ908:CL908),0)</f>
        <v>0</v>
      </c>
      <c r="N908" s="65">
        <f t="shared" si="15"/>
        <v>0</v>
      </c>
      <c r="P908" s="139">
        <f>HLOOKUP($P$5,KHBH_Chitiet!$G$5:$R$1050,ROW(KH_DTBH_Chitiet!F908)-4,0)</f>
        <v>0</v>
      </c>
      <c r="Q908" s="139">
        <f>IFERROR(VLOOKUP(B908,DM_HHDV!$B$5:$K$1050,8,0)*KH_DTBH_Chitiet!P908,0)</f>
        <v>0</v>
      </c>
      <c r="R908" s="139">
        <f>IFERROR(VLOOKUP(B908,DM_HHDV!$B$5:$K$1050,9,0)*KH_DTBH_Chitiet!P908,0)</f>
        <v>0</v>
      </c>
      <c r="S908" s="139">
        <f>IFERROR(VLOOKUP(B908,DM_HHDV!$B$5:$K$1050,10,0)*KH_DTBH_Chitiet!P908,0)</f>
        <v>0</v>
      </c>
      <c r="T908" s="139">
        <f>HLOOKUP($T$5,KHBH_Chitiet!$G$5:$R$1050,ROW(KH_DTBH_Chitiet!F908)-4,0)</f>
        <v>0</v>
      </c>
      <c r="U908" s="139">
        <f>IFERROR(VLOOKUP(B908,DM_HHDV!$B$5:$K$1050,8,0)*KH_DTBH_Chitiet!T908,0)</f>
        <v>0</v>
      </c>
      <c r="V908" s="139">
        <f>IFERROR(VLOOKUP(B908,DM_HHDV!$B$5:$K$1050,9,0)*KH_DTBH_Chitiet!T908,0)</f>
        <v>0</v>
      </c>
      <c r="W908" s="139">
        <f>IFERROR(VLOOKUP(B908,DM_HHDV!$B$5:$K$1050,10,0)*KH_DTBH_Chitiet!T908,0)</f>
        <v>0</v>
      </c>
      <c r="X908" s="139">
        <f>IFERROR(VLOOKUP(B908,DM_HHDV!$B$5:$K$1050,5,0)*KH_DTBH_Chitiet!T908,0)</f>
        <v>0</v>
      </c>
      <c r="Y908" s="139">
        <f>IFERROR(VLOOKUP(B908,DM_HHDV!$B$5:$K$1050,6,0)*KH_DTBH_Chitiet!T908,0)</f>
        <v>0</v>
      </c>
      <c r="Z908" s="139">
        <f>IFERROR(VLOOKUP(B908,DM_HHDV!$B$5:$K$1050,7,0)*KH_DTBH_Chitiet!T908,0)</f>
        <v>0</v>
      </c>
      <c r="AA908" s="139">
        <f>IFERROR(AVERAGE(KHBH_Chitiet!S908:U908)+AVERAGE(KHBH_Chitiet!V908:X908)+AVERAGE(KHBH_Chitiet!Y908:AA908),0)</f>
        <v>0</v>
      </c>
      <c r="AB908" s="139">
        <f>IFERROR(AVERAGE(KHBH_Chitiet!AB908:AD908)+AVERAGE(KHBH_Chitiet!AE908:AG908)+AVERAGE(KHBH_Chitiet!AH908:AJ908),0)</f>
        <v>0</v>
      </c>
      <c r="AC908" s="139">
        <f>IFERROR(AVERAGE(KHBH_Chitiet!AK908:AM908)+AVERAGE(KHBH_Chitiet!AN909:AP909)+AVERAGE(KHBH_Chitiet!AQ908:AS908),0)</f>
        <v>0</v>
      </c>
      <c r="AD908" s="139">
        <f>IFERROR(AVERAGE(KHBH_Chitiet!AT908:AV908)+AVERAGE(KHBH_Chitiet!AW908:AY908)+AVERAGE(KHBH_Chitiet!AZ908:BB908),0)</f>
        <v>0</v>
      </c>
    </row>
    <row r="909" spans="1:30">
      <c r="A909" s="21">
        <v>904</v>
      </c>
      <c r="B909" s="65">
        <f>KHBH_Chitiet!B909</f>
        <v>0</v>
      </c>
      <c r="C909" s="65">
        <f>KHBH_Chitiet!C909</f>
        <v>0</v>
      </c>
      <c r="D909" s="62">
        <f>IFERROR(VLOOKUP(B909,DM_HHDV!$B$5:$E$1050,3,0),0)</f>
        <v>0</v>
      </c>
      <c r="E909" s="67">
        <f>IFERROR(VLOOKUP(B909,DM_HHDV!$B$5:$E$1050,4,0),0)</f>
        <v>0</v>
      </c>
      <c r="F909" s="65">
        <f>HLOOKUP($F$5,KHBH_Chitiet!$G$5:$R$1050,ROW(KH_DTBH_Chitiet!F909)-4,0)</f>
        <v>0</v>
      </c>
      <c r="G909" s="65">
        <f>IFERROR(VLOOKUP(B909,DM_HHDV!$B$5:$K$1050,8,0)*KH_DTBH_Chitiet!F909,0)</f>
        <v>0</v>
      </c>
      <c r="H909" s="65">
        <f>IFERROR(VLOOKUP(B909,DM_HHDV!$B$5:$K$1050,9,0)*KH_DTBH_Chitiet!F909,0)</f>
        <v>0</v>
      </c>
      <c r="I909" s="65">
        <f>IFERROR(VLOOKUP(B909,DM_HHDV!$B$5:$K$1050,10,0)*KH_DTBH_Chitiet!F909,0)</f>
        <v>0</v>
      </c>
      <c r="J909" s="65">
        <f>IFERROR(AVERAGE(KHBH_Chitiet!BC909:BE909)+AVERAGE(KHBH_Chitiet!BF909:BH909)+AVERAGE(KHBH_Chitiet!BI909:BK909),0)</f>
        <v>0</v>
      </c>
      <c r="K909" s="65">
        <f>IFERROR(AVERAGE(KHBH_Chitiet!BL909:BN909)+AVERAGE(KHBH_Chitiet!BO909:BQ909)+AVERAGE(KHBH_Chitiet!BR909:BT909),0)</f>
        <v>0</v>
      </c>
      <c r="L909" s="65">
        <f>IFERROR(AVERAGE(KHBH_Chitiet!BU909:BW909)+AVERAGE(KHBH_Chitiet!BX909:BZ909)+AVERAGE(KHBH_Chitiet!CA909:CC909),0)</f>
        <v>0</v>
      </c>
      <c r="M909" s="65">
        <f>IFERROR(AVERAGE(KHBH_Chitiet!CD909:CF909)+AVERAGE(KHBH_Chitiet!CG909:CI909)+AVERAGE(KHBH_Chitiet!CJ909:CL909),0)</f>
        <v>0</v>
      </c>
      <c r="N909" s="65">
        <f t="shared" si="15"/>
        <v>0</v>
      </c>
      <c r="P909" s="139">
        <f>HLOOKUP($P$5,KHBH_Chitiet!$G$5:$R$1050,ROW(KH_DTBH_Chitiet!F909)-4,0)</f>
        <v>0</v>
      </c>
      <c r="Q909" s="139">
        <f>IFERROR(VLOOKUP(B909,DM_HHDV!$B$5:$K$1050,8,0)*KH_DTBH_Chitiet!P909,0)</f>
        <v>0</v>
      </c>
      <c r="R909" s="139">
        <f>IFERROR(VLOOKUP(B909,DM_HHDV!$B$5:$K$1050,9,0)*KH_DTBH_Chitiet!P909,0)</f>
        <v>0</v>
      </c>
      <c r="S909" s="139">
        <f>IFERROR(VLOOKUP(B909,DM_HHDV!$B$5:$K$1050,10,0)*KH_DTBH_Chitiet!P909,0)</f>
        <v>0</v>
      </c>
      <c r="T909" s="139">
        <f>HLOOKUP($T$5,KHBH_Chitiet!$G$5:$R$1050,ROW(KH_DTBH_Chitiet!F909)-4,0)</f>
        <v>0</v>
      </c>
      <c r="U909" s="139">
        <f>IFERROR(VLOOKUP(B909,DM_HHDV!$B$5:$K$1050,8,0)*KH_DTBH_Chitiet!T909,0)</f>
        <v>0</v>
      </c>
      <c r="V909" s="139">
        <f>IFERROR(VLOOKUP(B909,DM_HHDV!$B$5:$K$1050,9,0)*KH_DTBH_Chitiet!T909,0)</f>
        <v>0</v>
      </c>
      <c r="W909" s="139">
        <f>IFERROR(VLOOKUP(B909,DM_HHDV!$B$5:$K$1050,10,0)*KH_DTBH_Chitiet!T909,0)</f>
        <v>0</v>
      </c>
      <c r="X909" s="139">
        <f>IFERROR(VLOOKUP(B909,DM_HHDV!$B$5:$K$1050,5,0)*KH_DTBH_Chitiet!T909,0)</f>
        <v>0</v>
      </c>
      <c r="Y909" s="139">
        <f>IFERROR(VLOOKUP(B909,DM_HHDV!$B$5:$K$1050,6,0)*KH_DTBH_Chitiet!T909,0)</f>
        <v>0</v>
      </c>
      <c r="Z909" s="139">
        <f>IFERROR(VLOOKUP(B909,DM_HHDV!$B$5:$K$1050,7,0)*KH_DTBH_Chitiet!T909,0)</f>
        <v>0</v>
      </c>
      <c r="AA909" s="139">
        <f>IFERROR(AVERAGE(KHBH_Chitiet!S909:U909)+AVERAGE(KHBH_Chitiet!V909:X909)+AVERAGE(KHBH_Chitiet!Y909:AA909),0)</f>
        <v>0</v>
      </c>
      <c r="AB909" s="139">
        <f>IFERROR(AVERAGE(KHBH_Chitiet!AB909:AD909)+AVERAGE(KHBH_Chitiet!AE909:AG909)+AVERAGE(KHBH_Chitiet!AH909:AJ909),0)</f>
        <v>0</v>
      </c>
      <c r="AC909" s="139">
        <f>IFERROR(AVERAGE(KHBH_Chitiet!AK909:AM909)+AVERAGE(KHBH_Chitiet!AN910:AP910)+AVERAGE(KHBH_Chitiet!AQ909:AS909),0)</f>
        <v>0</v>
      </c>
      <c r="AD909" s="139">
        <f>IFERROR(AVERAGE(KHBH_Chitiet!AT909:AV909)+AVERAGE(KHBH_Chitiet!AW909:AY909)+AVERAGE(KHBH_Chitiet!AZ909:BB909),0)</f>
        <v>0</v>
      </c>
    </row>
    <row r="910" spans="1:30">
      <c r="A910" s="21">
        <v>905</v>
      </c>
      <c r="B910" s="65">
        <f>KHBH_Chitiet!B910</f>
        <v>0</v>
      </c>
      <c r="C910" s="65">
        <f>KHBH_Chitiet!C910</f>
        <v>0</v>
      </c>
      <c r="D910" s="62">
        <f>IFERROR(VLOOKUP(B910,DM_HHDV!$B$5:$E$1050,3,0),0)</f>
        <v>0</v>
      </c>
      <c r="E910" s="67">
        <f>IFERROR(VLOOKUP(B910,DM_HHDV!$B$5:$E$1050,4,0),0)</f>
        <v>0</v>
      </c>
      <c r="F910" s="65">
        <f>HLOOKUP($F$5,KHBH_Chitiet!$G$5:$R$1050,ROW(KH_DTBH_Chitiet!F910)-4,0)</f>
        <v>0</v>
      </c>
      <c r="G910" s="65">
        <f>IFERROR(VLOOKUP(B910,DM_HHDV!$B$5:$K$1050,8,0)*KH_DTBH_Chitiet!F910,0)</f>
        <v>0</v>
      </c>
      <c r="H910" s="65">
        <f>IFERROR(VLOOKUP(B910,DM_HHDV!$B$5:$K$1050,9,0)*KH_DTBH_Chitiet!F910,0)</f>
        <v>0</v>
      </c>
      <c r="I910" s="65">
        <f>IFERROR(VLOOKUP(B910,DM_HHDV!$B$5:$K$1050,10,0)*KH_DTBH_Chitiet!F910,0)</f>
        <v>0</v>
      </c>
      <c r="J910" s="65">
        <f>IFERROR(AVERAGE(KHBH_Chitiet!BC910:BE910)+AVERAGE(KHBH_Chitiet!BF910:BH910)+AVERAGE(KHBH_Chitiet!BI910:BK910),0)</f>
        <v>0</v>
      </c>
      <c r="K910" s="65">
        <f>IFERROR(AVERAGE(KHBH_Chitiet!BL910:BN910)+AVERAGE(KHBH_Chitiet!BO910:BQ910)+AVERAGE(KHBH_Chitiet!BR910:BT910),0)</f>
        <v>0</v>
      </c>
      <c r="L910" s="65">
        <f>IFERROR(AVERAGE(KHBH_Chitiet!BU910:BW910)+AVERAGE(KHBH_Chitiet!BX910:BZ910)+AVERAGE(KHBH_Chitiet!CA910:CC910),0)</f>
        <v>0</v>
      </c>
      <c r="M910" s="65">
        <f>IFERROR(AVERAGE(KHBH_Chitiet!CD910:CF910)+AVERAGE(KHBH_Chitiet!CG910:CI910)+AVERAGE(KHBH_Chitiet!CJ910:CL910),0)</f>
        <v>0</v>
      </c>
      <c r="N910" s="65">
        <f t="shared" si="15"/>
        <v>0</v>
      </c>
      <c r="P910" s="139">
        <f>HLOOKUP($P$5,KHBH_Chitiet!$G$5:$R$1050,ROW(KH_DTBH_Chitiet!F910)-4,0)</f>
        <v>0</v>
      </c>
      <c r="Q910" s="139">
        <f>IFERROR(VLOOKUP(B910,DM_HHDV!$B$5:$K$1050,8,0)*KH_DTBH_Chitiet!P910,0)</f>
        <v>0</v>
      </c>
      <c r="R910" s="139">
        <f>IFERROR(VLOOKUP(B910,DM_HHDV!$B$5:$K$1050,9,0)*KH_DTBH_Chitiet!P910,0)</f>
        <v>0</v>
      </c>
      <c r="S910" s="139">
        <f>IFERROR(VLOOKUP(B910,DM_HHDV!$B$5:$K$1050,10,0)*KH_DTBH_Chitiet!P910,0)</f>
        <v>0</v>
      </c>
      <c r="T910" s="139">
        <f>HLOOKUP($T$5,KHBH_Chitiet!$G$5:$R$1050,ROW(KH_DTBH_Chitiet!F910)-4,0)</f>
        <v>0</v>
      </c>
      <c r="U910" s="139">
        <f>IFERROR(VLOOKUP(B910,DM_HHDV!$B$5:$K$1050,8,0)*KH_DTBH_Chitiet!T910,0)</f>
        <v>0</v>
      </c>
      <c r="V910" s="139">
        <f>IFERROR(VLOOKUP(B910,DM_HHDV!$B$5:$K$1050,9,0)*KH_DTBH_Chitiet!T910,0)</f>
        <v>0</v>
      </c>
      <c r="W910" s="139">
        <f>IFERROR(VLOOKUP(B910,DM_HHDV!$B$5:$K$1050,10,0)*KH_DTBH_Chitiet!T910,0)</f>
        <v>0</v>
      </c>
      <c r="X910" s="139">
        <f>IFERROR(VLOOKUP(B910,DM_HHDV!$B$5:$K$1050,5,0)*KH_DTBH_Chitiet!T910,0)</f>
        <v>0</v>
      </c>
      <c r="Y910" s="139">
        <f>IFERROR(VLOOKUP(B910,DM_HHDV!$B$5:$K$1050,6,0)*KH_DTBH_Chitiet!T910,0)</f>
        <v>0</v>
      </c>
      <c r="Z910" s="139">
        <f>IFERROR(VLOOKUP(B910,DM_HHDV!$B$5:$K$1050,7,0)*KH_DTBH_Chitiet!T910,0)</f>
        <v>0</v>
      </c>
      <c r="AA910" s="139">
        <f>IFERROR(AVERAGE(KHBH_Chitiet!S910:U910)+AVERAGE(KHBH_Chitiet!V910:X910)+AVERAGE(KHBH_Chitiet!Y910:AA910),0)</f>
        <v>0</v>
      </c>
      <c r="AB910" s="139">
        <f>IFERROR(AVERAGE(KHBH_Chitiet!AB910:AD910)+AVERAGE(KHBH_Chitiet!AE910:AG910)+AVERAGE(KHBH_Chitiet!AH910:AJ910),0)</f>
        <v>0</v>
      </c>
      <c r="AC910" s="139">
        <f>IFERROR(AVERAGE(KHBH_Chitiet!AK910:AM910)+AVERAGE(KHBH_Chitiet!AN911:AP911)+AVERAGE(KHBH_Chitiet!AQ910:AS910),0)</f>
        <v>0</v>
      </c>
      <c r="AD910" s="139">
        <f>IFERROR(AVERAGE(KHBH_Chitiet!AT910:AV910)+AVERAGE(KHBH_Chitiet!AW910:AY910)+AVERAGE(KHBH_Chitiet!AZ910:BB910),0)</f>
        <v>0</v>
      </c>
    </row>
    <row r="911" spans="1:30">
      <c r="A911" s="21">
        <v>906</v>
      </c>
      <c r="B911" s="65">
        <f>KHBH_Chitiet!B911</f>
        <v>0</v>
      </c>
      <c r="C911" s="65">
        <f>KHBH_Chitiet!C911</f>
        <v>0</v>
      </c>
      <c r="D911" s="62">
        <f>IFERROR(VLOOKUP(B911,DM_HHDV!$B$5:$E$1050,3,0),0)</f>
        <v>0</v>
      </c>
      <c r="E911" s="67">
        <f>IFERROR(VLOOKUP(B911,DM_HHDV!$B$5:$E$1050,4,0),0)</f>
        <v>0</v>
      </c>
      <c r="F911" s="65">
        <f>HLOOKUP($F$5,KHBH_Chitiet!$G$5:$R$1050,ROW(KH_DTBH_Chitiet!F911)-4,0)</f>
        <v>0</v>
      </c>
      <c r="G911" s="65">
        <f>IFERROR(VLOOKUP(B911,DM_HHDV!$B$5:$K$1050,8,0)*KH_DTBH_Chitiet!F911,0)</f>
        <v>0</v>
      </c>
      <c r="H911" s="65">
        <f>IFERROR(VLOOKUP(B911,DM_HHDV!$B$5:$K$1050,9,0)*KH_DTBH_Chitiet!F911,0)</f>
        <v>0</v>
      </c>
      <c r="I911" s="65">
        <f>IFERROR(VLOOKUP(B911,DM_HHDV!$B$5:$K$1050,10,0)*KH_DTBH_Chitiet!F911,0)</f>
        <v>0</v>
      </c>
      <c r="J911" s="65">
        <f>IFERROR(AVERAGE(KHBH_Chitiet!BC911:BE911)+AVERAGE(KHBH_Chitiet!BF911:BH911)+AVERAGE(KHBH_Chitiet!BI911:BK911),0)</f>
        <v>0</v>
      </c>
      <c r="K911" s="65">
        <f>IFERROR(AVERAGE(KHBH_Chitiet!BL911:BN911)+AVERAGE(KHBH_Chitiet!BO911:BQ911)+AVERAGE(KHBH_Chitiet!BR911:BT911),0)</f>
        <v>0</v>
      </c>
      <c r="L911" s="65">
        <f>IFERROR(AVERAGE(KHBH_Chitiet!BU911:BW911)+AVERAGE(KHBH_Chitiet!BX911:BZ911)+AVERAGE(KHBH_Chitiet!CA911:CC911),0)</f>
        <v>0</v>
      </c>
      <c r="M911" s="65">
        <f>IFERROR(AVERAGE(KHBH_Chitiet!CD911:CF911)+AVERAGE(KHBH_Chitiet!CG911:CI911)+AVERAGE(KHBH_Chitiet!CJ911:CL911),0)</f>
        <v>0</v>
      </c>
      <c r="N911" s="65">
        <f t="shared" si="15"/>
        <v>0</v>
      </c>
      <c r="P911" s="139">
        <f>HLOOKUP($P$5,KHBH_Chitiet!$G$5:$R$1050,ROW(KH_DTBH_Chitiet!F911)-4,0)</f>
        <v>0</v>
      </c>
      <c r="Q911" s="139">
        <f>IFERROR(VLOOKUP(B911,DM_HHDV!$B$5:$K$1050,8,0)*KH_DTBH_Chitiet!P911,0)</f>
        <v>0</v>
      </c>
      <c r="R911" s="139">
        <f>IFERROR(VLOOKUP(B911,DM_HHDV!$B$5:$K$1050,9,0)*KH_DTBH_Chitiet!P911,0)</f>
        <v>0</v>
      </c>
      <c r="S911" s="139">
        <f>IFERROR(VLOOKUP(B911,DM_HHDV!$B$5:$K$1050,10,0)*KH_DTBH_Chitiet!P911,0)</f>
        <v>0</v>
      </c>
      <c r="T911" s="139">
        <f>HLOOKUP($T$5,KHBH_Chitiet!$G$5:$R$1050,ROW(KH_DTBH_Chitiet!F911)-4,0)</f>
        <v>0</v>
      </c>
      <c r="U911" s="139">
        <f>IFERROR(VLOOKUP(B911,DM_HHDV!$B$5:$K$1050,8,0)*KH_DTBH_Chitiet!T911,0)</f>
        <v>0</v>
      </c>
      <c r="V911" s="139">
        <f>IFERROR(VLOOKUP(B911,DM_HHDV!$B$5:$K$1050,9,0)*KH_DTBH_Chitiet!T911,0)</f>
        <v>0</v>
      </c>
      <c r="W911" s="139">
        <f>IFERROR(VLOOKUP(B911,DM_HHDV!$B$5:$K$1050,10,0)*KH_DTBH_Chitiet!T911,0)</f>
        <v>0</v>
      </c>
      <c r="X911" s="139">
        <f>IFERROR(VLOOKUP(B911,DM_HHDV!$B$5:$K$1050,5,0)*KH_DTBH_Chitiet!T911,0)</f>
        <v>0</v>
      </c>
      <c r="Y911" s="139">
        <f>IFERROR(VLOOKUP(B911,DM_HHDV!$B$5:$K$1050,6,0)*KH_DTBH_Chitiet!T911,0)</f>
        <v>0</v>
      </c>
      <c r="Z911" s="139">
        <f>IFERROR(VLOOKUP(B911,DM_HHDV!$B$5:$K$1050,7,0)*KH_DTBH_Chitiet!T911,0)</f>
        <v>0</v>
      </c>
      <c r="AA911" s="139">
        <f>IFERROR(AVERAGE(KHBH_Chitiet!S911:U911)+AVERAGE(KHBH_Chitiet!V911:X911)+AVERAGE(KHBH_Chitiet!Y911:AA911),0)</f>
        <v>0</v>
      </c>
      <c r="AB911" s="139">
        <f>IFERROR(AVERAGE(KHBH_Chitiet!AB911:AD911)+AVERAGE(KHBH_Chitiet!AE911:AG911)+AVERAGE(KHBH_Chitiet!AH911:AJ911),0)</f>
        <v>0</v>
      </c>
      <c r="AC911" s="139">
        <f>IFERROR(AVERAGE(KHBH_Chitiet!AK911:AM911)+AVERAGE(KHBH_Chitiet!AN912:AP912)+AVERAGE(KHBH_Chitiet!AQ911:AS911),0)</f>
        <v>0</v>
      </c>
      <c r="AD911" s="139">
        <f>IFERROR(AVERAGE(KHBH_Chitiet!AT911:AV911)+AVERAGE(KHBH_Chitiet!AW911:AY911)+AVERAGE(KHBH_Chitiet!AZ911:BB911),0)</f>
        <v>0</v>
      </c>
    </row>
    <row r="912" spans="1:30">
      <c r="A912" s="21">
        <v>907</v>
      </c>
      <c r="B912" s="65">
        <f>KHBH_Chitiet!B912</f>
        <v>0</v>
      </c>
      <c r="C912" s="65">
        <f>KHBH_Chitiet!C912</f>
        <v>0</v>
      </c>
      <c r="D912" s="62">
        <f>IFERROR(VLOOKUP(B912,DM_HHDV!$B$5:$E$1050,3,0),0)</f>
        <v>0</v>
      </c>
      <c r="E912" s="67">
        <f>IFERROR(VLOOKUP(B912,DM_HHDV!$B$5:$E$1050,4,0),0)</f>
        <v>0</v>
      </c>
      <c r="F912" s="65">
        <f>HLOOKUP($F$5,KHBH_Chitiet!$G$5:$R$1050,ROW(KH_DTBH_Chitiet!F912)-4,0)</f>
        <v>0</v>
      </c>
      <c r="G912" s="65">
        <f>IFERROR(VLOOKUP(B912,DM_HHDV!$B$5:$K$1050,8,0)*KH_DTBH_Chitiet!F912,0)</f>
        <v>0</v>
      </c>
      <c r="H912" s="65">
        <f>IFERROR(VLOOKUP(B912,DM_HHDV!$B$5:$K$1050,9,0)*KH_DTBH_Chitiet!F912,0)</f>
        <v>0</v>
      </c>
      <c r="I912" s="65">
        <f>IFERROR(VLOOKUP(B912,DM_HHDV!$B$5:$K$1050,10,0)*KH_DTBH_Chitiet!F912,0)</f>
        <v>0</v>
      </c>
      <c r="J912" s="65">
        <f>IFERROR(AVERAGE(KHBH_Chitiet!BC912:BE912)+AVERAGE(KHBH_Chitiet!BF912:BH912)+AVERAGE(KHBH_Chitiet!BI912:BK912),0)</f>
        <v>0</v>
      </c>
      <c r="K912" s="65">
        <f>IFERROR(AVERAGE(KHBH_Chitiet!BL912:BN912)+AVERAGE(KHBH_Chitiet!BO912:BQ912)+AVERAGE(KHBH_Chitiet!BR912:BT912),0)</f>
        <v>0</v>
      </c>
      <c r="L912" s="65">
        <f>IFERROR(AVERAGE(KHBH_Chitiet!BU912:BW912)+AVERAGE(KHBH_Chitiet!BX912:BZ912)+AVERAGE(KHBH_Chitiet!CA912:CC912),0)</f>
        <v>0</v>
      </c>
      <c r="M912" s="65">
        <f>IFERROR(AVERAGE(KHBH_Chitiet!CD912:CF912)+AVERAGE(KHBH_Chitiet!CG912:CI912)+AVERAGE(KHBH_Chitiet!CJ912:CL912),0)</f>
        <v>0</v>
      </c>
      <c r="N912" s="65">
        <f t="shared" si="15"/>
        <v>0</v>
      </c>
      <c r="P912" s="139">
        <f>HLOOKUP($P$5,KHBH_Chitiet!$G$5:$R$1050,ROW(KH_DTBH_Chitiet!F912)-4,0)</f>
        <v>0</v>
      </c>
      <c r="Q912" s="139">
        <f>IFERROR(VLOOKUP(B912,DM_HHDV!$B$5:$K$1050,8,0)*KH_DTBH_Chitiet!P912,0)</f>
        <v>0</v>
      </c>
      <c r="R912" s="139">
        <f>IFERROR(VLOOKUP(B912,DM_HHDV!$B$5:$K$1050,9,0)*KH_DTBH_Chitiet!P912,0)</f>
        <v>0</v>
      </c>
      <c r="S912" s="139">
        <f>IFERROR(VLOOKUP(B912,DM_HHDV!$B$5:$K$1050,10,0)*KH_DTBH_Chitiet!P912,0)</f>
        <v>0</v>
      </c>
      <c r="T912" s="139">
        <f>HLOOKUP($T$5,KHBH_Chitiet!$G$5:$R$1050,ROW(KH_DTBH_Chitiet!F912)-4,0)</f>
        <v>0</v>
      </c>
      <c r="U912" s="139">
        <f>IFERROR(VLOOKUP(B912,DM_HHDV!$B$5:$K$1050,8,0)*KH_DTBH_Chitiet!T912,0)</f>
        <v>0</v>
      </c>
      <c r="V912" s="139">
        <f>IFERROR(VLOOKUP(B912,DM_HHDV!$B$5:$K$1050,9,0)*KH_DTBH_Chitiet!T912,0)</f>
        <v>0</v>
      </c>
      <c r="W912" s="139">
        <f>IFERROR(VLOOKUP(B912,DM_HHDV!$B$5:$K$1050,10,0)*KH_DTBH_Chitiet!T912,0)</f>
        <v>0</v>
      </c>
      <c r="X912" s="139">
        <f>IFERROR(VLOOKUP(B912,DM_HHDV!$B$5:$K$1050,5,0)*KH_DTBH_Chitiet!T912,0)</f>
        <v>0</v>
      </c>
      <c r="Y912" s="139">
        <f>IFERROR(VLOOKUP(B912,DM_HHDV!$B$5:$K$1050,6,0)*KH_DTBH_Chitiet!T912,0)</f>
        <v>0</v>
      </c>
      <c r="Z912" s="139">
        <f>IFERROR(VLOOKUP(B912,DM_HHDV!$B$5:$K$1050,7,0)*KH_DTBH_Chitiet!T912,0)</f>
        <v>0</v>
      </c>
      <c r="AA912" s="139">
        <f>IFERROR(AVERAGE(KHBH_Chitiet!S912:U912)+AVERAGE(KHBH_Chitiet!V912:X912)+AVERAGE(KHBH_Chitiet!Y912:AA912),0)</f>
        <v>0</v>
      </c>
      <c r="AB912" s="139">
        <f>IFERROR(AVERAGE(KHBH_Chitiet!AB912:AD912)+AVERAGE(KHBH_Chitiet!AE912:AG912)+AVERAGE(KHBH_Chitiet!AH912:AJ912),0)</f>
        <v>0</v>
      </c>
      <c r="AC912" s="139">
        <f>IFERROR(AVERAGE(KHBH_Chitiet!AK912:AM912)+AVERAGE(KHBH_Chitiet!AN913:AP913)+AVERAGE(KHBH_Chitiet!AQ912:AS912),0)</f>
        <v>0</v>
      </c>
      <c r="AD912" s="139">
        <f>IFERROR(AVERAGE(KHBH_Chitiet!AT912:AV912)+AVERAGE(KHBH_Chitiet!AW912:AY912)+AVERAGE(KHBH_Chitiet!AZ912:BB912),0)</f>
        <v>0</v>
      </c>
    </row>
    <row r="913" spans="1:30">
      <c r="A913" s="21">
        <v>908</v>
      </c>
      <c r="B913" s="65">
        <f>KHBH_Chitiet!B913</f>
        <v>0</v>
      </c>
      <c r="C913" s="65">
        <f>KHBH_Chitiet!C913</f>
        <v>0</v>
      </c>
      <c r="D913" s="62">
        <f>IFERROR(VLOOKUP(B913,DM_HHDV!$B$5:$E$1050,3,0),0)</f>
        <v>0</v>
      </c>
      <c r="E913" s="67">
        <f>IFERROR(VLOOKUP(B913,DM_HHDV!$B$5:$E$1050,4,0),0)</f>
        <v>0</v>
      </c>
      <c r="F913" s="65">
        <f>HLOOKUP($F$5,KHBH_Chitiet!$G$5:$R$1050,ROW(KH_DTBH_Chitiet!F913)-4,0)</f>
        <v>0</v>
      </c>
      <c r="G913" s="65">
        <f>IFERROR(VLOOKUP(B913,DM_HHDV!$B$5:$K$1050,8,0)*KH_DTBH_Chitiet!F913,0)</f>
        <v>0</v>
      </c>
      <c r="H913" s="65">
        <f>IFERROR(VLOOKUP(B913,DM_HHDV!$B$5:$K$1050,9,0)*KH_DTBH_Chitiet!F913,0)</f>
        <v>0</v>
      </c>
      <c r="I913" s="65">
        <f>IFERROR(VLOOKUP(B913,DM_HHDV!$B$5:$K$1050,10,0)*KH_DTBH_Chitiet!F913,0)</f>
        <v>0</v>
      </c>
      <c r="J913" s="65">
        <f>IFERROR(AVERAGE(KHBH_Chitiet!BC913:BE913)+AVERAGE(KHBH_Chitiet!BF913:BH913)+AVERAGE(KHBH_Chitiet!BI913:BK913),0)</f>
        <v>0</v>
      </c>
      <c r="K913" s="65">
        <f>IFERROR(AVERAGE(KHBH_Chitiet!BL913:BN913)+AVERAGE(KHBH_Chitiet!BO913:BQ913)+AVERAGE(KHBH_Chitiet!BR913:BT913),0)</f>
        <v>0</v>
      </c>
      <c r="L913" s="65">
        <f>IFERROR(AVERAGE(KHBH_Chitiet!BU913:BW913)+AVERAGE(KHBH_Chitiet!BX913:BZ913)+AVERAGE(KHBH_Chitiet!CA913:CC913),0)</f>
        <v>0</v>
      </c>
      <c r="M913" s="65">
        <f>IFERROR(AVERAGE(KHBH_Chitiet!CD913:CF913)+AVERAGE(KHBH_Chitiet!CG913:CI913)+AVERAGE(KHBH_Chitiet!CJ913:CL913),0)</f>
        <v>0</v>
      </c>
      <c r="N913" s="65">
        <f t="shared" si="15"/>
        <v>0</v>
      </c>
      <c r="P913" s="139">
        <f>HLOOKUP($P$5,KHBH_Chitiet!$G$5:$R$1050,ROW(KH_DTBH_Chitiet!F913)-4,0)</f>
        <v>0</v>
      </c>
      <c r="Q913" s="139">
        <f>IFERROR(VLOOKUP(B913,DM_HHDV!$B$5:$K$1050,8,0)*KH_DTBH_Chitiet!P913,0)</f>
        <v>0</v>
      </c>
      <c r="R913" s="139">
        <f>IFERROR(VLOOKUP(B913,DM_HHDV!$B$5:$K$1050,9,0)*KH_DTBH_Chitiet!P913,0)</f>
        <v>0</v>
      </c>
      <c r="S913" s="139">
        <f>IFERROR(VLOOKUP(B913,DM_HHDV!$B$5:$K$1050,10,0)*KH_DTBH_Chitiet!P913,0)</f>
        <v>0</v>
      </c>
      <c r="T913" s="139">
        <f>HLOOKUP($T$5,KHBH_Chitiet!$G$5:$R$1050,ROW(KH_DTBH_Chitiet!F913)-4,0)</f>
        <v>0</v>
      </c>
      <c r="U913" s="139">
        <f>IFERROR(VLOOKUP(B913,DM_HHDV!$B$5:$K$1050,8,0)*KH_DTBH_Chitiet!T913,0)</f>
        <v>0</v>
      </c>
      <c r="V913" s="139">
        <f>IFERROR(VLOOKUP(B913,DM_HHDV!$B$5:$K$1050,9,0)*KH_DTBH_Chitiet!T913,0)</f>
        <v>0</v>
      </c>
      <c r="W913" s="139">
        <f>IFERROR(VLOOKUP(B913,DM_HHDV!$B$5:$K$1050,10,0)*KH_DTBH_Chitiet!T913,0)</f>
        <v>0</v>
      </c>
      <c r="X913" s="139">
        <f>IFERROR(VLOOKUP(B913,DM_HHDV!$B$5:$K$1050,5,0)*KH_DTBH_Chitiet!T913,0)</f>
        <v>0</v>
      </c>
      <c r="Y913" s="139">
        <f>IFERROR(VLOOKUP(B913,DM_HHDV!$B$5:$K$1050,6,0)*KH_DTBH_Chitiet!T913,0)</f>
        <v>0</v>
      </c>
      <c r="Z913" s="139">
        <f>IFERROR(VLOOKUP(B913,DM_HHDV!$B$5:$K$1050,7,0)*KH_DTBH_Chitiet!T913,0)</f>
        <v>0</v>
      </c>
      <c r="AA913" s="139">
        <f>IFERROR(AVERAGE(KHBH_Chitiet!S913:U913)+AVERAGE(KHBH_Chitiet!V913:X913)+AVERAGE(KHBH_Chitiet!Y913:AA913),0)</f>
        <v>0</v>
      </c>
      <c r="AB913" s="139">
        <f>IFERROR(AVERAGE(KHBH_Chitiet!AB913:AD913)+AVERAGE(KHBH_Chitiet!AE913:AG913)+AVERAGE(KHBH_Chitiet!AH913:AJ913),0)</f>
        <v>0</v>
      </c>
      <c r="AC913" s="139">
        <f>IFERROR(AVERAGE(KHBH_Chitiet!AK913:AM913)+AVERAGE(KHBH_Chitiet!AN914:AP914)+AVERAGE(KHBH_Chitiet!AQ913:AS913),0)</f>
        <v>0</v>
      </c>
      <c r="AD913" s="139">
        <f>IFERROR(AVERAGE(KHBH_Chitiet!AT913:AV913)+AVERAGE(KHBH_Chitiet!AW913:AY913)+AVERAGE(KHBH_Chitiet!AZ913:BB913),0)</f>
        <v>0</v>
      </c>
    </row>
    <row r="914" spans="1:30">
      <c r="A914" s="21">
        <v>909</v>
      </c>
      <c r="B914" s="65">
        <f>KHBH_Chitiet!B914</f>
        <v>0</v>
      </c>
      <c r="C914" s="65">
        <f>KHBH_Chitiet!C914</f>
        <v>0</v>
      </c>
      <c r="D914" s="62">
        <f>IFERROR(VLOOKUP(B914,DM_HHDV!$B$5:$E$1050,3,0),0)</f>
        <v>0</v>
      </c>
      <c r="E914" s="67">
        <f>IFERROR(VLOOKUP(B914,DM_HHDV!$B$5:$E$1050,4,0),0)</f>
        <v>0</v>
      </c>
      <c r="F914" s="65">
        <f>HLOOKUP($F$5,KHBH_Chitiet!$G$5:$R$1050,ROW(KH_DTBH_Chitiet!F914)-4,0)</f>
        <v>0</v>
      </c>
      <c r="G914" s="65">
        <f>IFERROR(VLOOKUP(B914,DM_HHDV!$B$5:$K$1050,8,0)*KH_DTBH_Chitiet!F914,0)</f>
        <v>0</v>
      </c>
      <c r="H914" s="65">
        <f>IFERROR(VLOOKUP(B914,DM_HHDV!$B$5:$K$1050,9,0)*KH_DTBH_Chitiet!F914,0)</f>
        <v>0</v>
      </c>
      <c r="I914" s="65">
        <f>IFERROR(VLOOKUP(B914,DM_HHDV!$B$5:$K$1050,10,0)*KH_DTBH_Chitiet!F914,0)</f>
        <v>0</v>
      </c>
      <c r="J914" s="65">
        <f>IFERROR(AVERAGE(KHBH_Chitiet!BC914:BE914)+AVERAGE(KHBH_Chitiet!BF914:BH914)+AVERAGE(KHBH_Chitiet!BI914:BK914),0)</f>
        <v>0</v>
      </c>
      <c r="K914" s="65">
        <f>IFERROR(AVERAGE(KHBH_Chitiet!BL914:BN914)+AVERAGE(KHBH_Chitiet!BO914:BQ914)+AVERAGE(KHBH_Chitiet!BR914:BT914),0)</f>
        <v>0</v>
      </c>
      <c r="L914" s="65">
        <f>IFERROR(AVERAGE(KHBH_Chitiet!BU914:BW914)+AVERAGE(KHBH_Chitiet!BX914:BZ914)+AVERAGE(KHBH_Chitiet!CA914:CC914),0)</f>
        <v>0</v>
      </c>
      <c r="M914" s="65">
        <f>IFERROR(AVERAGE(KHBH_Chitiet!CD914:CF914)+AVERAGE(KHBH_Chitiet!CG914:CI914)+AVERAGE(KHBH_Chitiet!CJ914:CL914),0)</f>
        <v>0</v>
      </c>
      <c r="N914" s="65">
        <f t="shared" si="15"/>
        <v>0</v>
      </c>
      <c r="P914" s="139">
        <f>HLOOKUP($P$5,KHBH_Chitiet!$G$5:$R$1050,ROW(KH_DTBH_Chitiet!F914)-4,0)</f>
        <v>0</v>
      </c>
      <c r="Q914" s="139">
        <f>IFERROR(VLOOKUP(B914,DM_HHDV!$B$5:$K$1050,8,0)*KH_DTBH_Chitiet!P914,0)</f>
        <v>0</v>
      </c>
      <c r="R914" s="139">
        <f>IFERROR(VLOOKUP(B914,DM_HHDV!$B$5:$K$1050,9,0)*KH_DTBH_Chitiet!P914,0)</f>
        <v>0</v>
      </c>
      <c r="S914" s="139">
        <f>IFERROR(VLOOKUP(B914,DM_HHDV!$B$5:$K$1050,10,0)*KH_DTBH_Chitiet!P914,0)</f>
        <v>0</v>
      </c>
      <c r="T914" s="139">
        <f>HLOOKUP($T$5,KHBH_Chitiet!$G$5:$R$1050,ROW(KH_DTBH_Chitiet!F914)-4,0)</f>
        <v>0</v>
      </c>
      <c r="U914" s="139">
        <f>IFERROR(VLOOKUP(B914,DM_HHDV!$B$5:$K$1050,8,0)*KH_DTBH_Chitiet!T914,0)</f>
        <v>0</v>
      </c>
      <c r="V914" s="139">
        <f>IFERROR(VLOOKUP(B914,DM_HHDV!$B$5:$K$1050,9,0)*KH_DTBH_Chitiet!T914,0)</f>
        <v>0</v>
      </c>
      <c r="W914" s="139">
        <f>IFERROR(VLOOKUP(B914,DM_HHDV!$B$5:$K$1050,10,0)*KH_DTBH_Chitiet!T914,0)</f>
        <v>0</v>
      </c>
      <c r="X914" s="139">
        <f>IFERROR(VLOOKUP(B914,DM_HHDV!$B$5:$K$1050,5,0)*KH_DTBH_Chitiet!T914,0)</f>
        <v>0</v>
      </c>
      <c r="Y914" s="139">
        <f>IFERROR(VLOOKUP(B914,DM_HHDV!$B$5:$K$1050,6,0)*KH_DTBH_Chitiet!T914,0)</f>
        <v>0</v>
      </c>
      <c r="Z914" s="139">
        <f>IFERROR(VLOOKUP(B914,DM_HHDV!$B$5:$K$1050,7,0)*KH_DTBH_Chitiet!T914,0)</f>
        <v>0</v>
      </c>
      <c r="AA914" s="139">
        <f>IFERROR(AVERAGE(KHBH_Chitiet!S914:U914)+AVERAGE(KHBH_Chitiet!V914:X914)+AVERAGE(KHBH_Chitiet!Y914:AA914),0)</f>
        <v>0</v>
      </c>
      <c r="AB914" s="139">
        <f>IFERROR(AVERAGE(KHBH_Chitiet!AB914:AD914)+AVERAGE(KHBH_Chitiet!AE914:AG914)+AVERAGE(KHBH_Chitiet!AH914:AJ914),0)</f>
        <v>0</v>
      </c>
      <c r="AC914" s="139">
        <f>IFERROR(AVERAGE(KHBH_Chitiet!AK914:AM914)+AVERAGE(KHBH_Chitiet!AN915:AP915)+AVERAGE(KHBH_Chitiet!AQ914:AS914),0)</f>
        <v>0</v>
      </c>
      <c r="AD914" s="139">
        <f>IFERROR(AVERAGE(KHBH_Chitiet!AT914:AV914)+AVERAGE(KHBH_Chitiet!AW914:AY914)+AVERAGE(KHBH_Chitiet!AZ914:BB914),0)</f>
        <v>0</v>
      </c>
    </row>
    <row r="915" spans="1:30">
      <c r="A915" s="21">
        <v>910</v>
      </c>
      <c r="B915" s="65">
        <f>KHBH_Chitiet!B915</f>
        <v>0</v>
      </c>
      <c r="C915" s="65">
        <f>KHBH_Chitiet!C915</f>
        <v>0</v>
      </c>
      <c r="D915" s="62">
        <f>IFERROR(VLOOKUP(B915,DM_HHDV!$B$5:$E$1050,3,0),0)</f>
        <v>0</v>
      </c>
      <c r="E915" s="67">
        <f>IFERROR(VLOOKUP(B915,DM_HHDV!$B$5:$E$1050,4,0),0)</f>
        <v>0</v>
      </c>
      <c r="F915" s="65">
        <f>HLOOKUP($F$5,KHBH_Chitiet!$G$5:$R$1050,ROW(KH_DTBH_Chitiet!F915)-4,0)</f>
        <v>0</v>
      </c>
      <c r="G915" s="65">
        <f>IFERROR(VLOOKUP(B915,DM_HHDV!$B$5:$K$1050,8,0)*KH_DTBH_Chitiet!F915,0)</f>
        <v>0</v>
      </c>
      <c r="H915" s="65">
        <f>IFERROR(VLOOKUP(B915,DM_HHDV!$B$5:$K$1050,9,0)*KH_DTBH_Chitiet!F915,0)</f>
        <v>0</v>
      </c>
      <c r="I915" s="65">
        <f>IFERROR(VLOOKUP(B915,DM_HHDV!$B$5:$K$1050,10,0)*KH_DTBH_Chitiet!F915,0)</f>
        <v>0</v>
      </c>
      <c r="J915" s="65">
        <f>IFERROR(AVERAGE(KHBH_Chitiet!BC915:BE915)+AVERAGE(KHBH_Chitiet!BF915:BH915)+AVERAGE(KHBH_Chitiet!BI915:BK915),0)</f>
        <v>0</v>
      </c>
      <c r="K915" s="65">
        <f>IFERROR(AVERAGE(KHBH_Chitiet!BL915:BN915)+AVERAGE(KHBH_Chitiet!BO915:BQ915)+AVERAGE(KHBH_Chitiet!BR915:BT915),0)</f>
        <v>0</v>
      </c>
      <c r="L915" s="65">
        <f>IFERROR(AVERAGE(KHBH_Chitiet!BU915:BW915)+AVERAGE(KHBH_Chitiet!BX915:BZ915)+AVERAGE(KHBH_Chitiet!CA915:CC915),0)</f>
        <v>0</v>
      </c>
      <c r="M915" s="65">
        <f>IFERROR(AVERAGE(KHBH_Chitiet!CD915:CF915)+AVERAGE(KHBH_Chitiet!CG915:CI915)+AVERAGE(KHBH_Chitiet!CJ915:CL915),0)</f>
        <v>0</v>
      </c>
      <c r="N915" s="65">
        <f t="shared" si="15"/>
        <v>0</v>
      </c>
      <c r="P915" s="139">
        <f>HLOOKUP($P$5,KHBH_Chitiet!$G$5:$R$1050,ROW(KH_DTBH_Chitiet!F915)-4,0)</f>
        <v>0</v>
      </c>
      <c r="Q915" s="139">
        <f>IFERROR(VLOOKUP(B915,DM_HHDV!$B$5:$K$1050,8,0)*KH_DTBH_Chitiet!P915,0)</f>
        <v>0</v>
      </c>
      <c r="R915" s="139">
        <f>IFERROR(VLOOKUP(B915,DM_HHDV!$B$5:$K$1050,9,0)*KH_DTBH_Chitiet!P915,0)</f>
        <v>0</v>
      </c>
      <c r="S915" s="139">
        <f>IFERROR(VLOOKUP(B915,DM_HHDV!$B$5:$K$1050,10,0)*KH_DTBH_Chitiet!P915,0)</f>
        <v>0</v>
      </c>
      <c r="T915" s="139">
        <f>HLOOKUP($T$5,KHBH_Chitiet!$G$5:$R$1050,ROW(KH_DTBH_Chitiet!F915)-4,0)</f>
        <v>0</v>
      </c>
      <c r="U915" s="139">
        <f>IFERROR(VLOOKUP(B915,DM_HHDV!$B$5:$K$1050,8,0)*KH_DTBH_Chitiet!T915,0)</f>
        <v>0</v>
      </c>
      <c r="V915" s="139">
        <f>IFERROR(VLOOKUP(B915,DM_HHDV!$B$5:$K$1050,9,0)*KH_DTBH_Chitiet!T915,0)</f>
        <v>0</v>
      </c>
      <c r="W915" s="139">
        <f>IFERROR(VLOOKUP(B915,DM_HHDV!$B$5:$K$1050,10,0)*KH_DTBH_Chitiet!T915,0)</f>
        <v>0</v>
      </c>
      <c r="X915" s="139">
        <f>IFERROR(VLOOKUP(B915,DM_HHDV!$B$5:$K$1050,5,0)*KH_DTBH_Chitiet!T915,0)</f>
        <v>0</v>
      </c>
      <c r="Y915" s="139">
        <f>IFERROR(VLOOKUP(B915,DM_HHDV!$B$5:$K$1050,6,0)*KH_DTBH_Chitiet!T915,0)</f>
        <v>0</v>
      </c>
      <c r="Z915" s="139">
        <f>IFERROR(VLOOKUP(B915,DM_HHDV!$B$5:$K$1050,7,0)*KH_DTBH_Chitiet!T915,0)</f>
        <v>0</v>
      </c>
      <c r="AA915" s="139">
        <f>IFERROR(AVERAGE(KHBH_Chitiet!S915:U915)+AVERAGE(KHBH_Chitiet!V915:X915)+AVERAGE(KHBH_Chitiet!Y915:AA915),0)</f>
        <v>0</v>
      </c>
      <c r="AB915" s="139">
        <f>IFERROR(AVERAGE(KHBH_Chitiet!AB915:AD915)+AVERAGE(KHBH_Chitiet!AE915:AG915)+AVERAGE(KHBH_Chitiet!AH915:AJ915),0)</f>
        <v>0</v>
      </c>
      <c r="AC915" s="139">
        <f>IFERROR(AVERAGE(KHBH_Chitiet!AK915:AM915)+AVERAGE(KHBH_Chitiet!AN916:AP916)+AVERAGE(KHBH_Chitiet!AQ915:AS915),0)</f>
        <v>0</v>
      </c>
      <c r="AD915" s="139">
        <f>IFERROR(AVERAGE(KHBH_Chitiet!AT915:AV915)+AVERAGE(KHBH_Chitiet!AW915:AY915)+AVERAGE(KHBH_Chitiet!AZ915:BB915),0)</f>
        <v>0</v>
      </c>
    </row>
    <row r="916" spans="1:30">
      <c r="A916" s="21">
        <v>911</v>
      </c>
      <c r="B916" s="65">
        <f>KHBH_Chitiet!B916</f>
        <v>0</v>
      </c>
      <c r="C916" s="65">
        <f>KHBH_Chitiet!C916</f>
        <v>0</v>
      </c>
      <c r="D916" s="62">
        <f>IFERROR(VLOOKUP(B916,DM_HHDV!$B$5:$E$1050,3,0),0)</f>
        <v>0</v>
      </c>
      <c r="E916" s="67">
        <f>IFERROR(VLOOKUP(B916,DM_HHDV!$B$5:$E$1050,4,0),0)</f>
        <v>0</v>
      </c>
      <c r="F916" s="65">
        <f>HLOOKUP($F$5,KHBH_Chitiet!$G$5:$R$1050,ROW(KH_DTBH_Chitiet!F916)-4,0)</f>
        <v>0</v>
      </c>
      <c r="G916" s="65">
        <f>IFERROR(VLOOKUP(B916,DM_HHDV!$B$5:$K$1050,8,0)*KH_DTBH_Chitiet!F916,0)</f>
        <v>0</v>
      </c>
      <c r="H916" s="65">
        <f>IFERROR(VLOOKUP(B916,DM_HHDV!$B$5:$K$1050,9,0)*KH_DTBH_Chitiet!F916,0)</f>
        <v>0</v>
      </c>
      <c r="I916" s="65">
        <f>IFERROR(VLOOKUP(B916,DM_HHDV!$B$5:$K$1050,10,0)*KH_DTBH_Chitiet!F916,0)</f>
        <v>0</v>
      </c>
      <c r="J916" s="65">
        <f>IFERROR(AVERAGE(KHBH_Chitiet!BC916:BE916)+AVERAGE(KHBH_Chitiet!BF916:BH916)+AVERAGE(KHBH_Chitiet!BI916:BK916),0)</f>
        <v>0</v>
      </c>
      <c r="K916" s="65">
        <f>IFERROR(AVERAGE(KHBH_Chitiet!BL916:BN916)+AVERAGE(KHBH_Chitiet!BO916:BQ916)+AVERAGE(KHBH_Chitiet!BR916:BT916),0)</f>
        <v>0</v>
      </c>
      <c r="L916" s="65">
        <f>IFERROR(AVERAGE(KHBH_Chitiet!BU916:BW916)+AVERAGE(KHBH_Chitiet!BX916:BZ916)+AVERAGE(KHBH_Chitiet!CA916:CC916),0)</f>
        <v>0</v>
      </c>
      <c r="M916" s="65">
        <f>IFERROR(AVERAGE(KHBH_Chitiet!CD916:CF916)+AVERAGE(KHBH_Chitiet!CG916:CI916)+AVERAGE(KHBH_Chitiet!CJ916:CL916),0)</f>
        <v>0</v>
      </c>
      <c r="N916" s="65">
        <f t="shared" si="15"/>
        <v>0</v>
      </c>
      <c r="P916" s="139">
        <f>HLOOKUP($P$5,KHBH_Chitiet!$G$5:$R$1050,ROW(KH_DTBH_Chitiet!F916)-4,0)</f>
        <v>0</v>
      </c>
      <c r="Q916" s="139">
        <f>IFERROR(VLOOKUP(B916,DM_HHDV!$B$5:$K$1050,8,0)*KH_DTBH_Chitiet!P916,0)</f>
        <v>0</v>
      </c>
      <c r="R916" s="139">
        <f>IFERROR(VLOOKUP(B916,DM_HHDV!$B$5:$K$1050,9,0)*KH_DTBH_Chitiet!P916,0)</f>
        <v>0</v>
      </c>
      <c r="S916" s="139">
        <f>IFERROR(VLOOKUP(B916,DM_HHDV!$B$5:$K$1050,10,0)*KH_DTBH_Chitiet!P916,0)</f>
        <v>0</v>
      </c>
      <c r="T916" s="139">
        <f>HLOOKUP($T$5,KHBH_Chitiet!$G$5:$R$1050,ROW(KH_DTBH_Chitiet!F916)-4,0)</f>
        <v>0</v>
      </c>
      <c r="U916" s="139">
        <f>IFERROR(VLOOKUP(B916,DM_HHDV!$B$5:$K$1050,8,0)*KH_DTBH_Chitiet!T916,0)</f>
        <v>0</v>
      </c>
      <c r="V916" s="139">
        <f>IFERROR(VLOOKUP(B916,DM_HHDV!$B$5:$K$1050,9,0)*KH_DTBH_Chitiet!T916,0)</f>
        <v>0</v>
      </c>
      <c r="W916" s="139">
        <f>IFERROR(VLOOKUP(B916,DM_HHDV!$B$5:$K$1050,10,0)*KH_DTBH_Chitiet!T916,0)</f>
        <v>0</v>
      </c>
      <c r="X916" s="139">
        <f>IFERROR(VLOOKUP(B916,DM_HHDV!$B$5:$K$1050,5,0)*KH_DTBH_Chitiet!T916,0)</f>
        <v>0</v>
      </c>
      <c r="Y916" s="139">
        <f>IFERROR(VLOOKUP(B916,DM_HHDV!$B$5:$K$1050,6,0)*KH_DTBH_Chitiet!T916,0)</f>
        <v>0</v>
      </c>
      <c r="Z916" s="139">
        <f>IFERROR(VLOOKUP(B916,DM_HHDV!$B$5:$K$1050,7,0)*KH_DTBH_Chitiet!T916,0)</f>
        <v>0</v>
      </c>
      <c r="AA916" s="139">
        <f>IFERROR(AVERAGE(KHBH_Chitiet!S916:U916)+AVERAGE(KHBH_Chitiet!V916:X916)+AVERAGE(KHBH_Chitiet!Y916:AA916),0)</f>
        <v>0</v>
      </c>
      <c r="AB916" s="139">
        <f>IFERROR(AVERAGE(KHBH_Chitiet!AB916:AD916)+AVERAGE(KHBH_Chitiet!AE916:AG916)+AVERAGE(KHBH_Chitiet!AH916:AJ916),0)</f>
        <v>0</v>
      </c>
      <c r="AC916" s="139">
        <f>IFERROR(AVERAGE(KHBH_Chitiet!AK916:AM916)+AVERAGE(KHBH_Chitiet!AN917:AP917)+AVERAGE(KHBH_Chitiet!AQ916:AS916),0)</f>
        <v>0</v>
      </c>
      <c r="AD916" s="139">
        <f>IFERROR(AVERAGE(KHBH_Chitiet!AT916:AV916)+AVERAGE(KHBH_Chitiet!AW916:AY916)+AVERAGE(KHBH_Chitiet!AZ916:BB916),0)</f>
        <v>0</v>
      </c>
    </row>
    <row r="917" spans="1:30">
      <c r="A917" s="21">
        <v>912</v>
      </c>
      <c r="B917" s="65">
        <f>KHBH_Chitiet!B917</f>
        <v>0</v>
      </c>
      <c r="C917" s="65">
        <f>KHBH_Chitiet!C917</f>
        <v>0</v>
      </c>
      <c r="D917" s="62">
        <f>IFERROR(VLOOKUP(B917,DM_HHDV!$B$5:$E$1050,3,0),0)</f>
        <v>0</v>
      </c>
      <c r="E917" s="67">
        <f>IFERROR(VLOOKUP(B917,DM_HHDV!$B$5:$E$1050,4,0),0)</f>
        <v>0</v>
      </c>
      <c r="F917" s="65">
        <f>HLOOKUP($F$5,KHBH_Chitiet!$G$5:$R$1050,ROW(KH_DTBH_Chitiet!F917)-4,0)</f>
        <v>0</v>
      </c>
      <c r="G917" s="65">
        <f>IFERROR(VLOOKUP(B917,DM_HHDV!$B$5:$K$1050,8,0)*KH_DTBH_Chitiet!F917,0)</f>
        <v>0</v>
      </c>
      <c r="H917" s="65">
        <f>IFERROR(VLOOKUP(B917,DM_HHDV!$B$5:$K$1050,9,0)*KH_DTBH_Chitiet!F917,0)</f>
        <v>0</v>
      </c>
      <c r="I917" s="65">
        <f>IFERROR(VLOOKUP(B917,DM_HHDV!$B$5:$K$1050,10,0)*KH_DTBH_Chitiet!F917,0)</f>
        <v>0</v>
      </c>
      <c r="J917" s="65">
        <f>IFERROR(AVERAGE(KHBH_Chitiet!BC917:BE917)+AVERAGE(KHBH_Chitiet!BF917:BH917)+AVERAGE(KHBH_Chitiet!BI917:BK917),0)</f>
        <v>0</v>
      </c>
      <c r="K917" s="65">
        <f>IFERROR(AVERAGE(KHBH_Chitiet!BL917:BN917)+AVERAGE(KHBH_Chitiet!BO917:BQ917)+AVERAGE(KHBH_Chitiet!BR917:BT917),0)</f>
        <v>0</v>
      </c>
      <c r="L917" s="65">
        <f>IFERROR(AVERAGE(KHBH_Chitiet!BU917:BW917)+AVERAGE(KHBH_Chitiet!BX917:BZ917)+AVERAGE(KHBH_Chitiet!CA917:CC917),0)</f>
        <v>0</v>
      </c>
      <c r="M917" s="65">
        <f>IFERROR(AVERAGE(KHBH_Chitiet!CD917:CF917)+AVERAGE(KHBH_Chitiet!CG917:CI917)+AVERAGE(KHBH_Chitiet!CJ917:CL917),0)</f>
        <v>0</v>
      </c>
      <c r="N917" s="65">
        <f t="shared" si="15"/>
        <v>0</v>
      </c>
      <c r="P917" s="139">
        <f>HLOOKUP($P$5,KHBH_Chitiet!$G$5:$R$1050,ROW(KH_DTBH_Chitiet!F917)-4,0)</f>
        <v>0</v>
      </c>
      <c r="Q917" s="139">
        <f>IFERROR(VLOOKUP(B917,DM_HHDV!$B$5:$K$1050,8,0)*KH_DTBH_Chitiet!P917,0)</f>
        <v>0</v>
      </c>
      <c r="R917" s="139">
        <f>IFERROR(VLOOKUP(B917,DM_HHDV!$B$5:$K$1050,9,0)*KH_DTBH_Chitiet!P917,0)</f>
        <v>0</v>
      </c>
      <c r="S917" s="139">
        <f>IFERROR(VLOOKUP(B917,DM_HHDV!$B$5:$K$1050,10,0)*KH_DTBH_Chitiet!P917,0)</f>
        <v>0</v>
      </c>
      <c r="T917" s="139">
        <f>HLOOKUP($T$5,KHBH_Chitiet!$G$5:$R$1050,ROW(KH_DTBH_Chitiet!F917)-4,0)</f>
        <v>0</v>
      </c>
      <c r="U917" s="139">
        <f>IFERROR(VLOOKUP(B917,DM_HHDV!$B$5:$K$1050,8,0)*KH_DTBH_Chitiet!T917,0)</f>
        <v>0</v>
      </c>
      <c r="V917" s="139">
        <f>IFERROR(VLOOKUP(B917,DM_HHDV!$B$5:$K$1050,9,0)*KH_DTBH_Chitiet!T917,0)</f>
        <v>0</v>
      </c>
      <c r="W917" s="139">
        <f>IFERROR(VLOOKUP(B917,DM_HHDV!$B$5:$K$1050,10,0)*KH_DTBH_Chitiet!T917,0)</f>
        <v>0</v>
      </c>
      <c r="X917" s="139">
        <f>IFERROR(VLOOKUP(B917,DM_HHDV!$B$5:$K$1050,5,0)*KH_DTBH_Chitiet!T917,0)</f>
        <v>0</v>
      </c>
      <c r="Y917" s="139">
        <f>IFERROR(VLOOKUP(B917,DM_HHDV!$B$5:$K$1050,6,0)*KH_DTBH_Chitiet!T917,0)</f>
        <v>0</v>
      </c>
      <c r="Z917" s="139">
        <f>IFERROR(VLOOKUP(B917,DM_HHDV!$B$5:$K$1050,7,0)*KH_DTBH_Chitiet!T917,0)</f>
        <v>0</v>
      </c>
      <c r="AA917" s="139">
        <f>IFERROR(AVERAGE(KHBH_Chitiet!S917:U917)+AVERAGE(KHBH_Chitiet!V917:X917)+AVERAGE(KHBH_Chitiet!Y917:AA917),0)</f>
        <v>0</v>
      </c>
      <c r="AB917" s="139">
        <f>IFERROR(AVERAGE(KHBH_Chitiet!AB917:AD917)+AVERAGE(KHBH_Chitiet!AE917:AG917)+AVERAGE(KHBH_Chitiet!AH917:AJ917),0)</f>
        <v>0</v>
      </c>
      <c r="AC917" s="139">
        <f>IFERROR(AVERAGE(KHBH_Chitiet!AK917:AM917)+AVERAGE(KHBH_Chitiet!AN918:AP918)+AVERAGE(KHBH_Chitiet!AQ917:AS917),0)</f>
        <v>0</v>
      </c>
      <c r="AD917" s="139">
        <f>IFERROR(AVERAGE(KHBH_Chitiet!AT917:AV917)+AVERAGE(KHBH_Chitiet!AW917:AY917)+AVERAGE(KHBH_Chitiet!AZ917:BB917),0)</f>
        <v>0</v>
      </c>
    </row>
    <row r="918" spans="1:30">
      <c r="A918" s="21">
        <v>913</v>
      </c>
      <c r="B918" s="65">
        <f>KHBH_Chitiet!B918</f>
        <v>0</v>
      </c>
      <c r="C918" s="65">
        <f>KHBH_Chitiet!C918</f>
        <v>0</v>
      </c>
      <c r="D918" s="62">
        <f>IFERROR(VLOOKUP(B918,DM_HHDV!$B$5:$E$1050,3,0),0)</f>
        <v>0</v>
      </c>
      <c r="E918" s="67">
        <f>IFERROR(VLOOKUP(B918,DM_HHDV!$B$5:$E$1050,4,0),0)</f>
        <v>0</v>
      </c>
      <c r="F918" s="65">
        <f>HLOOKUP($F$5,KHBH_Chitiet!$G$5:$R$1050,ROW(KH_DTBH_Chitiet!F918)-4,0)</f>
        <v>0</v>
      </c>
      <c r="G918" s="65">
        <f>IFERROR(VLOOKUP(B918,DM_HHDV!$B$5:$K$1050,8,0)*KH_DTBH_Chitiet!F918,0)</f>
        <v>0</v>
      </c>
      <c r="H918" s="65">
        <f>IFERROR(VLOOKUP(B918,DM_HHDV!$B$5:$K$1050,9,0)*KH_DTBH_Chitiet!F918,0)</f>
        <v>0</v>
      </c>
      <c r="I918" s="65">
        <f>IFERROR(VLOOKUP(B918,DM_HHDV!$B$5:$K$1050,10,0)*KH_DTBH_Chitiet!F918,0)</f>
        <v>0</v>
      </c>
      <c r="J918" s="65">
        <f>IFERROR(AVERAGE(KHBH_Chitiet!BC918:BE918)+AVERAGE(KHBH_Chitiet!BF918:BH918)+AVERAGE(KHBH_Chitiet!BI918:BK918),0)</f>
        <v>0</v>
      </c>
      <c r="K918" s="65">
        <f>IFERROR(AVERAGE(KHBH_Chitiet!BL918:BN918)+AVERAGE(KHBH_Chitiet!BO918:BQ918)+AVERAGE(KHBH_Chitiet!BR918:BT918),0)</f>
        <v>0</v>
      </c>
      <c r="L918" s="65">
        <f>IFERROR(AVERAGE(KHBH_Chitiet!BU918:BW918)+AVERAGE(KHBH_Chitiet!BX918:BZ918)+AVERAGE(KHBH_Chitiet!CA918:CC918),0)</f>
        <v>0</v>
      </c>
      <c r="M918" s="65">
        <f>IFERROR(AVERAGE(KHBH_Chitiet!CD918:CF918)+AVERAGE(KHBH_Chitiet!CG918:CI918)+AVERAGE(KHBH_Chitiet!CJ918:CL918),0)</f>
        <v>0</v>
      </c>
      <c r="N918" s="65">
        <f t="shared" si="15"/>
        <v>0</v>
      </c>
      <c r="P918" s="139">
        <f>HLOOKUP($P$5,KHBH_Chitiet!$G$5:$R$1050,ROW(KH_DTBH_Chitiet!F918)-4,0)</f>
        <v>0</v>
      </c>
      <c r="Q918" s="139">
        <f>IFERROR(VLOOKUP(B918,DM_HHDV!$B$5:$K$1050,8,0)*KH_DTBH_Chitiet!P918,0)</f>
        <v>0</v>
      </c>
      <c r="R918" s="139">
        <f>IFERROR(VLOOKUP(B918,DM_HHDV!$B$5:$K$1050,9,0)*KH_DTBH_Chitiet!P918,0)</f>
        <v>0</v>
      </c>
      <c r="S918" s="139">
        <f>IFERROR(VLOOKUP(B918,DM_HHDV!$B$5:$K$1050,10,0)*KH_DTBH_Chitiet!P918,0)</f>
        <v>0</v>
      </c>
      <c r="T918" s="139">
        <f>HLOOKUP($T$5,KHBH_Chitiet!$G$5:$R$1050,ROW(KH_DTBH_Chitiet!F918)-4,0)</f>
        <v>0</v>
      </c>
      <c r="U918" s="139">
        <f>IFERROR(VLOOKUP(B918,DM_HHDV!$B$5:$K$1050,8,0)*KH_DTBH_Chitiet!T918,0)</f>
        <v>0</v>
      </c>
      <c r="V918" s="139">
        <f>IFERROR(VLOOKUP(B918,DM_HHDV!$B$5:$K$1050,9,0)*KH_DTBH_Chitiet!T918,0)</f>
        <v>0</v>
      </c>
      <c r="W918" s="139">
        <f>IFERROR(VLOOKUP(B918,DM_HHDV!$B$5:$K$1050,10,0)*KH_DTBH_Chitiet!T918,0)</f>
        <v>0</v>
      </c>
      <c r="X918" s="139">
        <f>IFERROR(VLOOKUP(B918,DM_HHDV!$B$5:$K$1050,5,0)*KH_DTBH_Chitiet!T918,0)</f>
        <v>0</v>
      </c>
      <c r="Y918" s="139">
        <f>IFERROR(VLOOKUP(B918,DM_HHDV!$B$5:$K$1050,6,0)*KH_DTBH_Chitiet!T918,0)</f>
        <v>0</v>
      </c>
      <c r="Z918" s="139">
        <f>IFERROR(VLOOKUP(B918,DM_HHDV!$B$5:$K$1050,7,0)*KH_DTBH_Chitiet!T918,0)</f>
        <v>0</v>
      </c>
      <c r="AA918" s="139">
        <f>IFERROR(AVERAGE(KHBH_Chitiet!S918:U918)+AVERAGE(KHBH_Chitiet!V918:X918)+AVERAGE(KHBH_Chitiet!Y918:AA918),0)</f>
        <v>0</v>
      </c>
      <c r="AB918" s="139">
        <f>IFERROR(AVERAGE(KHBH_Chitiet!AB918:AD918)+AVERAGE(KHBH_Chitiet!AE918:AG918)+AVERAGE(KHBH_Chitiet!AH918:AJ918),0)</f>
        <v>0</v>
      </c>
      <c r="AC918" s="139">
        <f>IFERROR(AVERAGE(KHBH_Chitiet!AK918:AM918)+AVERAGE(KHBH_Chitiet!AN919:AP919)+AVERAGE(KHBH_Chitiet!AQ918:AS918),0)</f>
        <v>0</v>
      </c>
      <c r="AD918" s="139">
        <f>IFERROR(AVERAGE(KHBH_Chitiet!AT918:AV918)+AVERAGE(KHBH_Chitiet!AW918:AY918)+AVERAGE(KHBH_Chitiet!AZ918:BB918),0)</f>
        <v>0</v>
      </c>
    </row>
    <row r="919" spans="1:30">
      <c r="A919" s="21">
        <v>914</v>
      </c>
      <c r="B919" s="65">
        <f>KHBH_Chitiet!B919</f>
        <v>0</v>
      </c>
      <c r="C919" s="65">
        <f>KHBH_Chitiet!C919</f>
        <v>0</v>
      </c>
      <c r="D919" s="62">
        <f>IFERROR(VLOOKUP(B919,DM_HHDV!$B$5:$E$1050,3,0),0)</f>
        <v>0</v>
      </c>
      <c r="E919" s="67">
        <f>IFERROR(VLOOKUP(B919,DM_HHDV!$B$5:$E$1050,4,0),0)</f>
        <v>0</v>
      </c>
      <c r="F919" s="65">
        <f>HLOOKUP($F$5,KHBH_Chitiet!$G$5:$R$1050,ROW(KH_DTBH_Chitiet!F919)-4,0)</f>
        <v>0</v>
      </c>
      <c r="G919" s="65">
        <f>IFERROR(VLOOKUP(B919,DM_HHDV!$B$5:$K$1050,8,0)*KH_DTBH_Chitiet!F919,0)</f>
        <v>0</v>
      </c>
      <c r="H919" s="65">
        <f>IFERROR(VLOOKUP(B919,DM_HHDV!$B$5:$K$1050,9,0)*KH_DTBH_Chitiet!F919,0)</f>
        <v>0</v>
      </c>
      <c r="I919" s="65">
        <f>IFERROR(VLOOKUP(B919,DM_HHDV!$B$5:$K$1050,10,0)*KH_DTBH_Chitiet!F919,0)</f>
        <v>0</v>
      </c>
      <c r="J919" s="65">
        <f>IFERROR(AVERAGE(KHBH_Chitiet!BC919:BE919)+AVERAGE(KHBH_Chitiet!BF919:BH919)+AVERAGE(KHBH_Chitiet!BI919:BK919),0)</f>
        <v>0</v>
      </c>
      <c r="K919" s="65">
        <f>IFERROR(AVERAGE(KHBH_Chitiet!BL919:BN919)+AVERAGE(KHBH_Chitiet!BO919:BQ919)+AVERAGE(KHBH_Chitiet!BR919:BT919),0)</f>
        <v>0</v>
      </c>
      <c r="L919" s="65">
        <f>IFERROR(AVERAGE(KHBH_Chitiet!BU919:BW919)+AVERAGE(KHBH_Chitiet!BX919:BZ919)+AVERAGE(KHBH_Chitiet!CA919:CC919),0)</f>
        <v>0</v>
      </c>
      <c r="M919" s="65">
        <f>IFERROR(AVERAGE(KHBH_Chitiet!CD919:CF919)+AVERAGE(KHBH_Chitiet!CG919:CI919)+AVERAGE(KHBH_Chitiet!CJ919:CL919),0)</f>
        <v>0</v>
      </c>
      <c r="N919" s="65">
        <f t="shared" si="15"/>
        <v>0</v>
      </c>
      <c r="P919" s="139">
        <f>HLOOKUP($P$5,KHBH_Chitiet!$G$5:$R$1050,ROW(KH_DTBH_Chitiet!F919)-4,0)</f>
        <v>0</v>
      </c>
      <c r="Q919" s="139">
        <f>IFERROR(VLOOKUP(B919,DM_HHDV!$B$5:$K$1050,8,0)*KH_DTBH_Chitiet!P919,0)</f>
        <v>0</v>
      </c>
      <c r="R919" s="139">
        <f>IFERROR(VLOOKUP(B919,DM_HHDV!$B$5:$K$1050,9,0)*KH_DTBH_Chitiet!P919,0)</f>
        <v>0</v>
      </c>
      <c r="S919" s="139">
        <f>IFERROR(VLOOKUP(B919,DM_HHDV!$B$5:$K$1050,10,0)*KH_DTBH_Chitiet!P919,0)</f>
        <v>0</v>
      </c>
      <c r="T919" s="139">
        <f>HLOOKUP($T$5,KHBH_Chitiet!$G$5:$R$1050,ROW(KH_DTBH_Chitiet!F919)-4,0)</f>
        <v>0</v>
      </c>
      <c r="U919" s="139">
        <f>IFERROR(VLOOKUP(B919,DM_HHDV!$B$5:$K$1050,8,0)*KH_DTBH_Chitiet!T919,0)</f>
        <v>0</v>
      </c>
      <c r="V919" s="139">
        <f>IFERROR(VLOOKUP(B919,DM_HHDV!$B$5:$K$1050,9,0)*KH_DTBH_Chitiet!T919,0)</f>
        <v>0</v>
      </c>
      <c r="W919" s="139">
        <f>IFERROR(VLOOKUP(B919,DM_HHDV!$B$5:$K$1050,10,0)*KH_DTBH_Chitiet!T919,0)</f>
        <v>0</v>
      </c>
      <c r="X919" s="139">
        <f>IFERROR(VLOOKUP(B919,DM_HHDV!$B$5:$K$1050,5,0)*KH_DTBH_Chitiet!T919,0)</f>
        <v>0</v>
      </c>
      <c r="Y919" s="139">
        <f>IFERROR(VLOOKUP(B919,DM_HHDV!$B$5:$K$1050,6,0)*KH_DTBH_Chitiet!T919,0)</f>
        <v>0</v>
      </c>
      <c r="Z919" s="139">
        <f>IFERROR(VLOOKUP(B919,DM_HHDV!$B$5:$K$1050,7,0)*KH_DTBH_Chitiet!T919,0)</f>
        <v>0</v>
      </c>
      <c r="AA919" s="139">
        <f>IFERROR(AVERAGE(KHBH_Chitiet!S919:U919)+AVERAGE(KHBH_Chitiet!V919:X919)+AVERAGE(KHBH_Chitiet!Y919:AA919),0)</f>
        <v>0</v>
      </c>
      <c r="AB919" s="139">
        <f>IFERROR(AVERAGE(KHBH_Chitiet!AB919:AD919)+AVERAGE(KHBH_Chitiet!AE919:AG919)+AVERAGE(KHBH_Chitiet!AH919:AJ919),0)</f>
        <v>0</v>
      </c>
      <c r="AC919" s="139">
        <f>IFERROR(AVERAGE(KHBH_Chitiet!AK919:AM919)+AVERAGE(KHBH_Chitiet!AN920:AP920)+AVERAGE(KHBH_Chitiet!AQ919:AS919),0)</f>
        <v>0</v>
      </c>
      <c r="AD919" s="139">
        <f>IFERROR(AVERAGE(KHBH_Chitiet!AT919:AV919)+AVERAGE(KHBH_Chitiet!AW919:AY919)+AVERAGE(KHBH_Chitiet!AZ919:BB919),0)</f>
        <v>0</v>
      </c>
    </row>
    <row r="920" spans="1:30">
      <c r="A920" s="21">
        <v>915</v>
      </c>
      <c r="B920" s="65">
        <f>KHBH_Chitiet!B920</f>
        <v>0</v>
      </c>
      <c r="C920" s="65">
        <f>KHBH_Chitiet!C920</f>
        <v>0</v>
      </c>
      <c r="D920" s="62">
        <f>IFERROR(VLOOKUP(B920,DM_HHDV!$B$5:$E$1050,3,0),0)</f>
        <v>0</v>
      </c>
      <c r="E920" s="67">
        <f>IFERROR(VLOOKUP(B920,DM_HHDV!$B$5:$E$1050,4,0),0)</f>
        <v>0</v>
      </c>
      <c r="F920" s="65">
        <f>HLOOKUP($F$5,KHBH_Chitiet!$G$5:$R$1050,ROW(KH_DTBH_Chitiet!F920)-4,0)</f>
        <v>0</v>
      </c>
      <c r="G920" s="65">
        <f>IFERROR(VLOOKUP(B920,DM_HHDV!$B$5:$K$1050,8,0)*KH_DTBH_Chitiet!F920,0)</f>
        <v>0</v>
      </c>
      <c r="H920" s="65">
        <f>IFERROR(VLOOKUP(B920,DM_HHDV!$B$5:$K$1050,9,0)*KH_DTBH_Chitiet!F920,0)</f>
        <v>0</v>
      </c>
      <c r="I920" s="65">
        <f>IFERROR(VLOOKUP(B920,DM_HHDV!$B$5:$K$1050,10,0)*KH_DTBH_Chitiet!F920,0)</f>
        <v>0</v>
      </c>
      <c r="J920" s="65">
        <f>IFERROR(AVERAGE(KHBH_Chitiet!BC920:BE920)+AVERAGE(KHBH_Chitiet!BF920:BH920)+AVERAGE(KHBH_Chitiet!BI920:BK920),0)</f>
        <v>0</v>
      </c>
      <c r="K920" s="65">
        <f>IFERROR(AVERAGE(KHBH_Chitiet!BL920:BN920)+AVERAGE(KHBH_Chitiet!BO920:BQ920)+AVERAGE(KHBH_Chitiet!BR920:BT920),0)</f>
        <v>0</v>
      </c>
      <c r="L920" s="65">
        <f>IFERROR(AVERAGE(KHBH_Chitiet!BU920:BW920)+AVERAGE(KHBH_Chitiet!BX920:BZ920)+AVERAGE(KHBH_Chitiet!CA920:CC920),0)</f>
        <v>0</v>
      </c>
      <c r="M920" s="65">
        <f>IFERROR(AVERAGE(KHBH_Chitiet!CD920:CF920)+AVERAGE(KHBH_Chitiet!CG920:CI920)+AVERAGE(KHBH_Chitiet!CJ920:CL920),0)</f>
        <v>0</v>
      </c>
      <c r="N920" s="65">
        <f t="shared" si="15"/>
        <v>0</v>
      </c>
      <c r="P920" s="139">
        <f>HLOOKUP($P$5,KHBH_Chitiet!$G$5:$R$1050,ROW(KH_DTBH_Chitiet!F920)-4,0)</f>
        <v>0</v>
      </c>
      <c r="Q920" s="139">
        <f>IFERROR(VLOOKUP(B920,DM_HHDV!$B$5:$K$1050,8,0)*KH_DTBH_Chitiet!P920,0)</f>
        <v>0</v>
      </c>
      <c r="R920" s="139">
        <f>IFERROR(VLOOKUP(B920,DM_HHDV!$B$5:$K$1050,9,0)*KH_DTBH_Chitiet!P920,0)</f>
        <v>0</v>
      </c>
      <c r="S920" s="139">
        <f>IFERROR(VLOOKUP(B920,DM_HHDV!$B$5:$K$1050,10,0)*KH_DTBH_Chitiet!P920,0)</f>
        <v>0</v>
      </c>
      <c r="T920" s="139">
        <f>HLOOKUP($T$5,KHBH_Chitiet!$G$5:$R$1050,ROW(KH_DTBH_Chitiet!F920)-4,0)</f>
        <v>0</v>
      </c>
      <c r="U920" s="139">
        <f>IFERROR(VLOOKUP(B920,DM_HHDV!$B$5:$K$1050,8,0)*KH_DTBH_Chitiet!T920,0)</f>
        <v>0</v>
      </c>
      <c r="V920" s="139">
        <f>IFERROR(VLOOKUP(B920,DM_HHDV!$B$5:$K$1050,9,0)*KH_DTBH_Chitiet!T920,0)</f>
        <v>0</v>
      </c>
      <c r="W920" s="139">
        <f>IFERROR(VLOOKUP(B920,DM_HHDV!$B$5:$K$1050,10,0)*KH_DTBH_Chitiet!T920,0)</f>
        <v>0</v>
      </c>
      <c r="X920" s="139">
        <f>IFERROR(VLOOKUP(B920,DM_HHDV!$B$5:$K$1050,5,0)*KH_DTBH_Chitiet!T920,0)</f>
        <v>0</v>
      </c>
      <c r="Y920" s="139">
        <f>IFERROR(VLOOKUP(B920,DM_HHDV!$B$5:$K$1050,6,0)*KH_DTBH_Chitiet!T920,0)</f>
        <v>0</v>
      </c>
      <c r="Z920" s="139">
        <f>IFERROR(VLOOKUP(B920,DM_HHDV!$B$5:$K$1050,7,0)*KH_DTBH_Chitiet!T920,0)</f>
        <v>0</v>
      </c>
      <c r="AA920" s="139">
        <f>IFERROR(AVERAGE(KHBH_Chitiet!S920:U920)+AVERAGE(KHBH_Chitiet!V920:X920)+AVERAGE(KHBH_Chitiet!Y920:AA920),0)</f>
        <v>0</v>
      </c>
      <c r="AB920" s="139">
        <f>IFERROR(AVERAGE(KHBH_Chitiet!AB920:AD920)+AVERAGE(KHBH_Chitiet!AE920:AG920)+AVERAGE(KHBH_Chitiet!AH920:AJ920),0)</f>
        <v>0</v>
      </c>
      <c r="AC920" s="139">
        <f>IFERROR(AVERAGE(KHBH_Chitiet!AK920:AM920)+AVERAGE(KHBH_Chitiet!AN921:AP921)+AVERAGE(KHBH_Chitiet!AQ920:AS920),0)</f>
        <v>0</v>
      </c>
      <c r="AD920" s="139">
        <f>IFERROR(AVERAGE(KHBH_Chitiet!AT920:AV920)+AVERAGE(KHBH_Chitiet!AW920:AY920)+AVERAGE(KHBH_Chitiet!AZ920:BB920),0)</f>
        <v>0</v>
      </c>
    </row>
    <row r="921" spans="1:30">
      <c r="A921" s="21">
        <v>916</v>
      </c>
      <c r="B921" s="65">
        <f>KHBH_Chitiet!B921</f>
        <v>0</v>
      </c>
      <c r="C921" s="65">
        <f>KHBH_Chitiet!C921</f>
        <v>0</v>
      </c>
      <c r="D921" s="62">
        <f>IFERROR(VLOOKUP(B921,DM_HHDV!$B$5:$E$1050,3,0),0)</f>
        <v>0</v>
      </c>
      <c r="E921" s="67">
        <f>IFERROR(VLOOKUP(B921,DM_HHDV!$B$5:$E$1050,4,0),0)</f>
        <v>0</v>
      </c>
      <c r="F921" s="65">
        <f>HLOOKUP($F$5,KHBH_Chitiet!$G$5:$R$1050,ROW(KH_DTBH_Chitiet!F921)-4,0)</f>
        <v>0</v>
      </c>
      <c r="G921" s="65">
        <f>IFERROR(VLOOKUP(B921,DM_HHDV!$B$5:$K$1050,8,0)*KH_DTBH_Chitiet!F921,0)</f>
        <v>0</v>
      </c>
      <c r="H921" s="65">
        <f>IFERROR(VLOOKUP(B921,DM_HHDV!$B$5:$K$1050,9,0)*KH_DTBH_Chitiet!F921,0)</f>
        <v>0</v>
      </c>
      <c r="I921" s="65">
        <f>IFERROR(VLOOKUP(B921,DM_HHDV!$B$5:$K$1050,10,0)*KH_DTBH_Chitiet!F921,0)</f>
        <v>0</v>
      </c>
      <c r="J921" s="65">
        <f>IFERROR(AVERAGE(KHBH_Chitiet!BC921:BE921)+AVERAGE(KHBH_Chitiet!BF921:BH921)+AVERAGE(KHBH_Chitiet!BI921:BK921),0)</f>
        <v>0</v>
      </c>
      <c r="K921" s="65">
        <f>IFERROR(AVERAGE(KHBH_Chitiet!BL921:BN921)+AVERAGE(KHBH_Chitiet!BO921:BQ921)+AVERAGE(KHBH_Chitiet!BR921:BT921),0)</f>
        <v>0</v>
      </c>
      <c r="L921" s="65">
        <f>IFERROR(AVERAGE(KHBH_Chitiet!BU921:BW921)+AVERAGE(KHBH_Chitiet!BX921:BZ921)+AVERAGE(KHBH_Chitiet!CA921:CC921),0)</f>
        <v>0</v>
      </c>
      <c r="M921" s="65">
        <f>IFERROR(AVERAGE(KHBH_Chitiet!CD921:CF921)+AVERAGE(KHBH_Chitiet!CG921:CI921)+AVERAGE(KHBH_Chitiet!CJ921:CL921),0)</f>
        <v>0</v>
      </c>
      <c r="N921" s="65">
        <f t="shared" si="15"/>
        <v>0</v>
      </c>
      <c r="P921" s="139">
        <f>HLOOKUP($P$5,KHBH_Chitiet!$G$5:$R$1050,ROW(KH_DTBH_Chitiet!F921)-4,0)</f>
        <v>0</v>
      </c>
      <c r="Q921" s="139">
        <f>IFERROR(VLOOKUP(B921,DM_HHDV!$B$5:$K$1050,8,0)*KH_DTBH_Chitiet!P921,0)</f>
        <v>0</v>
      </c>
      <c r="R921" s="139">
        <f>IFERROR(VLOOKUP(B921,DM_HHDV!$B$5:$K$1050,9,0)*KH_DTBH_Chitiet!P921,0)</f>
        <v>0</v>
      </c>
      <c r="S921" s="139">
        <f>IFERROR(VLOOKUP(B921,DM_HHDV!$B$5:$K$1050,10,0)*KH_DTBH_Chitiet!P921,0)</f>
        <v>0</v>
      </c>
      <c r="T921" s="139">
        <f>HLOOKUP($T$5,KHBH_Chitiet!$G$5:$R$1050,ROW(KH_DTBH_Chitiet!F921)-4,0)</f>
        <v>0</v>
      </c>
      <c r="U921" s="139">
        <f>IFERROR(VLOOKUP(B921,DM_HHDV!$B$5:$K$1050,8,0)*KH_DTBH_Chitiet!T921,0)</f>
        <v>0</v>
      </c>
      <c r="V921" s="139">
        <f>IFERROR(VLOOKUP(B921,DM_HHDV!$B$5:$K$1050,9,0)*KH_DTBH_Chitiet!T921,0)</f>
        <v>0</v>
      </c>
      <c r="W921" s="139">
        <f>IFERROR(VLOOKUP(B921,DM_HHDV!$B$5:$K$1050,10,0)*KH_DTBH_Chitiet!T921,0)</f>
        <v>0</v>
      </c>
      <c r="X921" s="139">
        <f>IFERROR(VLOOKUP(B921,DM_HHDV!$B$5:$K$1050,5,0)*KH_DTBH_Chitiet!T921,0)</f>
        <v>0</v>
      </c>
      <c r="Y921" s="139">
        <f>IFERROR(VLOOKUP(B921,DM_HHDV!$B$5:$K$1050,6,0)*KH_DTBH_Chitiet!T921,0)</f>
        <v>0</v>
      </c>
      <c r="Z921" s="139">
        <f>IFERROR(VLOOKUP(B921,DM_HHDV!$B$5:$K$1050,7,0)*KH_DTBH_Chitiet!T921,0)</f>
        <v>0</v>
      </c>
      <c r="AA921" s="139">
        <f>IFERROR(AVERAGE(KHBH_Chitiet!S921:U921)+AVERAGE(KHBH_Chitiet!V921:X921)+AVERAGE(KHBH_Chitiet!Y921:AA921),0)</f>
        <v>0</v>
      </c>
      <c r="AB921" s="139">
        <f>IFERROR(AVERAGE(KHBH_Chitiet!AB921:AD921)+AVERAGE(KHBH_Chitiet!AE921:AG921)+AVERAGE(KHBH_Chitiet!AH921:AJ921),0)</f>
        <v>0</v>
      </c>
      <c r="AC921" s="139">
        <f>IFERROR(AVERAGE(KHBH_Chitiet!AK921:AM921)+AVERAGE(KHBH_Chitiet!AN922:AP922)+AVERAGE(KHBH_Chitiet!AQ921:AS921),0)</f>
        <v>0</v>
      </c>
      <c r="AD921" s="139">
        <f>IFERROR(AVERAGE(KHBH_Chitiet!AT921:AV921)+AVERAGE(KHBH_Chitiet!AW921:AY921)+AVERAGE(KHBH_Chitiet!AZ921:BB921),0)</f>
        <v>0</v>
      </c>
    </row>
    <row r="922" spans="1:30">
      <c r="A922" s="21">
        <v>917</v>
      </c>
      <c r="B922" s="65">
        <f>KHBH_Chitiet!B922</f>
        <v>0</v>
      </c>
      <c r="C922" s="65">
        <f>KHBH_Chitiet!C922</f>
        <v>0</v>
      </c>
      <c r="D922" s="62">
        <f>IFERROR(VLOOKUP(B922,DM_HHDV!$B$5:$E$1050,3,0),0)</f>
        <v>0</v>
      </c>
      <c r="E922" s="67">
        <f>IFERROR(VLOOKUP(B922,DM_HHDV!$B$5:$E$1050,4,0),0)</f>
        <v>0</v>
      </c>
      <c r="F922" s="65">
        <f>HLOOKUP($F$5,KHBH_Chitiet!$G$5:$R$1050,ROW(KH_DTBH_Chitiet!F922)-4,0)</f>
        <v>0</v>
      </c>
      <c r="G922" s="65">
        <f>IFERROR(VLOOKUP(B922,DM_HHDV!$B$5:$K$1050,8,0)*KH_DTBH_Chitiet!F922,0)</f>
        <v>0</v>
      </c>
      <c r="H922" s="65">
        <f>IFERROR(VLOOKUP(B922,DM_HHDV!$B$5:$K$1050,9,0)*KH_DTBH_Chitiet!F922,0)</f>
        <v>0</v>
      </c>
      <c r="I922" s="65">
        <f>IFERROR(VLOOKUP(B922,DM_HHDV!$B$5:$K$1050,10,0)*KH_DTBH_Chitiet!F922,0)</f>
        <v>0</v>
      </c>
      <c r="J922" s="65">
        <f>IFERROR(AVERAGE(KHBH_Chitiet!BC922:BE922)+AVERAGE(KHBH_Chitiet!BF922:BH922)+AVERAGE(KHBH_Chitiet!BI922:BK922),0)</f>
        <v>0</v>
      </c>
      <c r="K922" s="65">
        <f>IFERROR(AVERAGE(KHBH_Chitiet!BL922:BN922)+AVERAGE(KHBH_Chitiet!BO922:BQ922)+AVERAGE(KHBH_Chitiet!BR922:BT922),0)</f>
        <v>0</v>
      </c>
      <c r="L922" s="65">
        <f>IFERROR(AVERAGE(KHBH_Chitiet!BU922:BW922)+AVERAGE(KHBH_Chitiet!BX922:BZ922)+AVERAGE(KHBH_Chitiet!CA922:CC922),0)</f>
        <v>0</v>
      </c>
      <c r="M922" s="65">
        <f>IFERROR(AVERAGE(KHBH_Chitiet!CD922:CF922)+AVERAGE(KHBH_Chitiet!CG922:CI922)+AVERAGE(KHBH_Chitiet!CJ922:CL922),0)</f>
        <v>0</v>
      </c>
      <c r="N922" s="65">
        <f t="shared" si="15"/>
        <v>0</v>
      </c>
      <c r="P922" s="139">
        <f>HLOOKUP($P$5,KHBH_Chitiet!$G$5:$R$1050,ROW(KH_DTBH_Chitiet!F922)-4,0)</f>
        <v>0</v>
      </c>
      <c r="Q922" s="139">
        <f>IFERROR(VLOOKUP(B922,DM_HHDV!$B$5:$K$1050,8,0)*KH_DTBH_Chitiet!P922,0)</f>
        <v>0</v>
      </c>
      <c r="R922" s="139">
        <f>IFERROR(VLOOKUP(B922,DM_HHDV!$B$5:$K$1050,9,0)*KH_DTBH_Chitiet!P922,0)</f>
        <v>0</v>
      </c>
      <c r="S922" s="139">
        <f>IFERROR(VLOOKUP(B922,DM_HHDV!$B$5:$K$1050,10,0)*KH_DTBH_Chitiet!P922,0)</f>
        <v>0</v>
      </c>
      <c r="T922" s="139">
        <f>HLOOKUP($T$5,KHBH_Chitiet!$G$5:$R$1050,ROW(KH_DTBH_Chitiet!F922)-4,0)</f>
        <v>0</v>
      </c>
      <c r="U922" s="139">
        <f>IFERROR(VLOOKUP(B922,DM_HHDV!$B$5:$K$1050,8,0)*KH_DTBH_Chitiet!T922,0)</f>
        <v>0</v>
      </c>
      <c r="V922" s="139">
        <f>IFERROR(VLOOKUP(B922,DM_HHDV!$B$5:$K$1050,9,0)*KH_DTBH_Chitiet!T922,0)</f>
        <v>0</v>
      </c>
      <c r="W922" s="139">
        <f>IFERROR(VLOOKUP(B922,DM_HHDV!$B$5:$K$1050,10,0)*KH_DTBH_Chitiet!T922,0)</f>
        <v>0</v>
      </c>
      <c r="X922" s="139">
        <f>IFERROR(VLOOKUP(B922,DM_HHDV!$B$5:$K$1050,5,0)*KH_DTBH_Chitiet!T922,0)</f>
        <v>0</v>
      </c>
      <c r="Y922" s="139">
        <f>IFERROR(VLOOKUP(B922,DM_HHDV!$B$5:$K$1050,6,0)*KH_DTBH_Chitiet!T922,0)</f>
        <v>0</v>
      </c>
      <c r="Z922" s="139">
        <f>IFERROR(VLOOKUP(B922,DM_HHDV!$B$5:$K$1050,7,0)*KH_DTBH_Chitiet!T922,0)</f>
        <v>0</v>
      </c>
      <c r="AA922" s="139">
        <f>IFERROR(AVERAGE(KHBH_Chitiet!S922:U922)+AVERAGE(KHBH_Chitiet!V922:X922)+AVERAGE(KHBH_Chitiet!Y922:AA922),0)</f>
        <v>0</v>
      </c>
      <c r="AB922" s="139">
        <f>IFERROR(AVERAGE(KHBH_Chitiet!AB922:AD922)+AVERAGE(KHBH_Chitiet!AE922:AG922)+AVERAGE(KHBH_Chitiet!AH922:AJ922),0)</f>
        <v>0</v>
      </c>
      <c r="AC922" s="139">
        <f>IFERROR(AVERAGE(KHBH_Chitiet!AK922:AM922)+AVERAGE(KHBH_Chitiet!AN923:AP923)+AVERAGE(KHBH_Chitiet!AQ922:AS922),0)</f>
        <v>0</v>
      </c>
      <c r="AD922" s="139">
        <f>IFERROR(AVERAGE(KHBH_Chitiet!AT922:AV922)+AVERAGE(KHBH_Chitiet!AW922:AY922)+AVERAGE(KHBH_Chitiet!AZ922:BB922),0)</f>
        <v>0</v>
      </c>
    </row>
    <row r="923" spans="1:30">
      <c r="A923" s="21">
        <v>918</v>
      </c>
      <c r="B923" s="65">
        <f>KHBH_Chitiet!B923</f>
        <v>0</v>
      </c>
      <c r="C923" s="65">
        <f>KHBH_Chitiet!C923</f>
        <v>0</v>
      </c>
      <c r="D923" s="62">
        <f>IFERROR(VLOOKUP(B923,DM_HHDV!$B$5:$E$1050,3,0),0)</f>
        <v>0</v>
      </c>
      <c r="E923" s="67">
        <f>IFERROR(VLOOKUP(B923,DM_HHDV!$B$5:$E$1050,4,0),0)</f>
        <v>0</v>
      </c>
      <c r="F923" s="65">
        <f>HLOOKUP($F$5,KHBH_Chitiet!$G$5:$R$1050,ROW(KH_DTBH_Chitiet!F923)-4,0)</f>
        <v>0</v>
      </c>
      <c r="G923" s="65">
        <f>IFERROR(VLOOKUP(B923,DM_HHDV!$B$5:$K$1050,8,0)*KH_DTBH_Chitiet!F923,0)</f>
        <v>0</v>
      </c>
      <c r="H923" s="65">
        <f>IFERROR(VLOOKUP(B923,DM_HHDV!$B$5:$K$1050,9,0)*KH_DTBH_Chitiet!F923,0)</f>
        <v>0</v>
      </c>
      <c r="I923" s="65">
        <f>IFERROR(VLOOKUP(B923,DM_HHDV!$B$5:$K$1050,10,0)*KH_DTBH_Chitiet!F923,0)</f>
        <v>0</v>
      </c>
      <c r="J923" s="65">
        <f>IFERROR(AVERAGE(KHBH_Chitiet!BC923:BE923)+AVERAGE(KHBH_Chitiet!BF923:BH923)+AVERAGE(KHBH_Chitiet!BI923:BK923),0)</f>
        <v>0</v>
      </c>
      <c r="K923" s="65">
        <f>IFERROR(AVERAGE(KHBH_Chitiet!BL923:BN923)+AVERAGE(KHBH_Chitiet!BO923:BQ923)+AVERAGE(KHBH_Chitiet!BR923:BT923),0)</f>
        <v>0</v>
      </c>
      <c r="L923" s="65">
        <f>IFERROR(AVERAGE(KHBH_Chitiet!BU923:BW923)+AVERAGE(KHBH_Chitiet!BX923:BZ923)+AVERAGE(KHBH_Chitiet!CA923:CC923),0)</f>
        <v>0</v>
      </c>
      <c r="M923" s="65">
        <f>IFERROR(AVERAGE(KHBH_Chitiet!CD923:CF923)+AVERAGE(KHBH_Chitiet!CG923:CI923)+AVERAGE(KHBH_Chitiet!CJ923:CL923),0)</f>
        <v>0</v>
      </c>
      <c r="N923" s="65">
        <f t="shared" si="15"/>
        <v>0</v>
      </c>
      <c r="P923" s="139">
        <f>HLOOKUP($P$5,KHBH_Chitiet!$G$5:$R$1050,ROW(KH_DTBH_Chitiet!F923)-4,0)</f>
        <v>0</v>
      </c>
      <c r="Q923" s="139">
        <f>IFERROR(VLOOKUP(B923,DM_HHDV!$B$5:$K$1050,8,0)*KH_DTBH_Chitiet!P923,0)</f>
        <v>0</v>
      </c>
      <c r="R923" s="139">
        <f>IFERROR(VLOOKUP(B923,DM_HHDV!$B$5:$K$1050,9,0)*KH_DTBH_Chitiet!P923,0)</f>
        <v>0</v>
      </c>
      <c r="S923" s="139">
        <f>IFERROR(VLOOKUP(B923,DM_HHDV!$B$5:$K$1050,10,0)*KH_DTBH_Chitiet!P923,0)</f>
        <v>0</v>
      </c>
      <c r="T923" s="139">
        <f>HLOOKUP($T$5,KHBH_Chitiet!$G$5:$R$1050,ROW(KH_DTBH_Chitiet!F923)-4,0)</f>
        <v>0</v>
      </c>
      <c r="U923" s="139">
        <f>IFERROR(VLOOKUP(B923,DM_HHDV!$B$5:$K$1050,8,0)*KH_DTBH_Chitiet!T923,0)</f>
        <v>0</v>
      </c>
      <c r="V923" s="139">
        <f>IFERROR(VLOOKUP(B923,DM_HHDV!$B$5:$K$1050,9,0)*KH_DTBH_Chitiet!T923,0)</f>
        <v>0</v>
      </c>
      <c r="W923" s="139">
        <f>IFERROR(VLOOKUP(B923,DM_HHDV!$B$5:$K$1050,10,0)*KH_DTBH_Chitiet!T923,0)</f>
        <v>0</v>
      </c>
      <c r="X923" s="139">
        <f>IFERROR(VLOOKUP(B923,DM_HHDV!$B$5:$K$1050,5,0)*KH_DTBH_Chitiet!T923,0)</f>
        <v>0</v>
      </c>
      <c r="Y923" s="139">
        <f>IFERROR(VLOOKUP(B923,DM_HHDV!$B$5:$K$1050,6,0)*KH_DTBH_Chitiet!T923,0)</f>
        <v>0</v>
      </c>
      <c r="Z923" s="139">
        <f>IFERROR(VLOOKUP(B923,DM_HHDV!$B$5:$K$1050,7,0)*KH_DTBH_Chitiet!T923,0)</f>
        <v>0</v>
      </c>
      <c r="AA923" s="139">
        <f>IFERROR(AVERAGE(KHBH_Chitiet!S923:U923)+AVERAGE(KHBH_Chitiet!V923:X923)+AVERAGE(KHBH_Chitiet!Y923:AA923),0)</f>
        <v>0</v>
      </c>
      <c r="AB923" s="139">
        <f>IFERROR(AVERAGE(KHBH_Chitiet!AB923:AD923)+AVERAGE(KHBH_Chitiet!AE923:AG923)+AVERAGE(KHBH_Chitiet!AH923:AJ923),0)</f>
        <v>0</v>
      </c>
      <c r="AC923" s="139">
        <f>IFERROR(AVERAGE(KHBH_Chitiet!AK923:AM923)+AVERAGE(KHBH_Chitiet!AN924:AP924)+AVERAGE(KHBH_Chitiet!AQ923:AS923),0)</f>
        <v>0</v>
      </c>
      <c r="AD923" s="139">
        <f>IFERROR(AVERAGE(KHBH_Chitiet!AT923:AV923)+AVERAGE(KHBH_Chitiet!AW923:AY923)+AVERAGE(KHBH_Chitiet!AZ923:BB923),0)</f>
        <v>0</v>
      </c>
    </row>
    <row r="924" spans="1:30">
      <c r="A924" s="21">
        <v>919</v>
      </c>
      <c r="B924" s="65">
        <f>KHBH_Chitiet!B924</f>
        <v>0</v>
      </c>
      <c r="C924" s="65">
        <f>KHBH_Chitiet!C924</f>
        <v>0</v>
      </c>
      <c r="D924" s="62">
        <f>IFERROR(VLOOKUP(B924,DM_HHDV!$B$5:$E$1050,3,0),0)</f>
        <v>0</v>
      </c>
      <c r="E924" s="67">
        <f>IFERROR(VLOOKUP(B924,DM_HHDV!$B$5:$E$1050,4,0),0)</f>
        <v>0</v>
      </c>
      <c r="F924" s="65">
        <f>HLOOKUP($F$5,KHBH_Chitiet!$G$5:$R$1050,ROW(KH_DTBH_Chitiet!F924)-4,0)</f>
        <v>0</v>
      </c>
      <c r="G924" s="65">
        <f>IFERROR(VLOOKUP(B924,DM_HHDV!$B$5:$K$1050,8,0)*KH_DTBH_Chitiet!F924,0)</f>
        <v>0</v>
      </c>
      <c r="H924" s="65">
        <f>IFERROR(VLOOKUP(B924,DM_HHDV!$B$5:$K$1050,9,0)*KH_DTBH_Chitiet!F924,0)</f>
        <v>0</v>
      </c>
      <c r="I924" s="65">
        <f>IFERROR(VLOOKUP(B924,DM_HHDV!$B$5:$K$1050,10,0)*KH_DTBH_Chitiet!F924,0)</f>
        <v>0</v>
      </c>
      <c r="J924" s="65">
        <f>IFERROR(AVERAGE(KHBH_Chitiet!BC924:BE924)+AVERAGE(KHBH_Chitiet!BF924:BH924)+AVERAGE(KHBH_Chitiet!BI924:BK924),0)</f>
        <v>0</v>
      </c>
      <c r="K924" s="65">
        <f>IFERROR(AVERAGE(KHBH_Chitiet!BL924:BN924)+AVERAGE(KHBH_Chitiet!BO924:BQ924)+AVERAGE(KHBH_Chitiet!BR924:BT924),0)</f>
        <v>0</v>
      </c>
      <c r="L924" s="65">
        <f>IFERROR(AVERAGE(KHBH_Chitiet!BU924:BW924)+AVERAGE(KHBH_Chitiet!BX924:BZ924)+AVERAGE(KHBH_Chitiet!CA924:CC924),0)</f>
        <v>0</v>
      </c>
      <c r="M924" s="65">
        <f>IFERROR(AVERAGE(KHBH_Chitiet!CD924:CF924)+AVERAGE(KHBH_Chitiet!CG924:CI924)+AVERAGE(KHBH_Chitiet!CJ924:CL924),0)</f>
        <v>0</v>
      </c>
      <c r="N924" s="65">
        <f t="shared" si="15"/>
        <v>0</v>
      </c>
      <c r="P924" s="139">
        <f>HLOOKUP($P$5,KHBH_Chitiet!$G$5:$R$1050,ROW(KH_DTBH_Chitiet!F924)-4,0)</f>
        <v>0</v>
      </c>
      <c r="Q924" s="139">
        <f>IFERROR(VLOOKUP(B924,DM_HHDV!$B$5:$K$1050,8,0)*KH_DTBH_Chitiet!P924,0)</f>
        <v>0</v>
      </c>
      <c r="R924" s="139">
        <f>IFERROR(VLOOKUP(B924,DM_HHDV!$B$5:$K$1050,9,0)*KH_DTBH_Chitiet!P924,0)</f>
        <v>0</v>
      </c>
      <c r="S924" s="139">
        <f>IFERROR(VLOOKUP(B924,DM_HHDV!$B$5:$K$1050,10,0)*KH_DTBH_Chitiet!P924,0)</f>
        <v>0</v>
      </c>
      <c r="T924" s="139">
        <f>HLOOKUP($T$5,KHBH_Chitiet!$G$5:$R$1050,ROW(KH_DTBH_Chitiet!F924)-4,0)</f>
        <v>0</v>
      </c>
      <c r="U924" s="139">
        <f>IFERROR(VLOOKUP(B924,DM_HHDV!$B$5:$K$1050,8,0)*KH_DTBH_Chitiet!T924,0)</f>
        <v>0</v>
      </c>
      <c r="V924" s="139">
        <f>IFERROR(VLOOKUP(B924,DM_HHDV!$B$5:$K$1050,9,0)*KH_DTBH_Chitiet!T924,0)</f>
        <v>0</v>
      </c>
      <c r="W924" s="139">
        <f>IFERROR(VLOOKUP(B924,DM_HHDV!$B$5:$K$1050,10,0)*KH_DTBH_Chitiet!T924,0)</f>
        <v>0</v>
      </c>
      <c r="X924" s="139">
        <f>IFERROR(VLOOKUP(B924,DM_HHDV!$B$5:$K$1050,5,0)*KH_DTBH_Chitiet!T924,0)</f>
        <v>0</v>
      </c>
      <c r="Y924" s="139">
        <f>IFERROR(VLOOKUP(B924,DM_HHDV!$B$5:$K$1050,6,0)*KH_DTBH_Chitiet!T924,0)</f>
        <v>0</v>
      </c>
      <c r="Z924" s="139">
        <f>IFERROR(VLOOKUP(B924,DM_HHDV!$B$5:$K$1050,7,0)*KH_DTBH_Chitiet!T924,0)</f>
        <v>0</v>
      </c>
      <c r="AA924" s="139">
        <f>IFERROR(AVERAGE(KHBH_Chitiet!S924:U924)+AVERAGE(KHBH_Chitiet!V924:X924)+AVERAGE(KHBH_Chitiet!Y924:AA924),0)</f>
        <v>0</v>
      </c>
      <c r="AB924" s="139">
        <f>IFERROR(AVERAGE(KHBH_Chitiet!AB924:AD924)+AVERAGE(KHBH_Chitiet!AE924:AG924)+AVERAGE(KHBH_Chitiet!AH924:AJ924),0)</f>
        <v>0</v>
      </c>
      <c r="AC924" s="139">
        <f>IFERROR(AVERAGE(KHBH_Chitiet!AK924:AM924)+AVERAGE(KHBH_Chitiet!AN925:AP925)+AVERAGE(KHBH_Chitiet!AQ924:AS924),0)</f>
        <v>0</v>
      </c>
      <c r="AD924" s="139">
        <f>IFERROR(AVERAGE(KHBH_Chitiet!AT924:AV924)+AVERAGE(KHBH_Chitiet!AW924:AY924)+AVERAGE(KHBH_Chitiet!AZ924:BB924),0)</f>
        <v>0</v>
      </c>
    </row>
    <row r="925" spans="1:30">
      <c r="A925" s="21">
        <v>920</v>
      </c>
      <c r="B925" s="65">
        <f>KHBH_Chitiet!B925</f>
        <v>0</v>
      </c>
      <c r="C925" s="65">
        <f>KHBH_Chitiet!C925</f>
        <v>0</v>
      </c>
      <c r="D925" s="62">
        <f>IFERROR(VLOOKUP(B925,DM_HHDV!$B$5:$E$1050,3,0),0)</f>
        <v>0</v>
      </c>
      <c r="E925" s="67">
        <f>IFERROR(VLOOKUP(B925,DM_HHDV!$B$5:$E$1050,4,0),0)</f>
        <v>0</v>
      </c>
      <c r="F925" s="65">
        <f>HLOOKUP($F$5,KHBH_Chitiet!$G$5:$R$1050,ROW(KH_DTBH_Chitiet!F925)-4,0)</f>
        <v>0</v>
      </c>
      <c r="G925" s="65">
        <f>IFERROR(VLOOKUP(B925,DM_HHDV!$B$5:$K$1050,8,0)*KH_DTBH_Chitiet!F925,0)</f>
        <v>0</v>
      </c>
      <c r="H925" s="65">
        <f>IFERROR(VLOOKUP(B925,DM_HHDV!$B$5:$K$1050,9,0)*KH_DTBH_Chitiet!F925,0)</f>
        <v>0</v>
      </c>
      <c r="I925" s="65">
        <f>IFERROR(VLOOKUP(B925,DM_HHDV!$B$5:$K$1050,10,0)*KH_DTBH_Chitiet!F925,0)</f>
        <v>0</v>
      </c>
      <c r="J925" s="65">
        <f>IFERROR(AVERAGE(KHBH_Chitiet!BC925:BE925)+AVERAGE(KHBH_Chitiet!BF925:BH925)+AVERAGE(KHBH_Chitiet!BI925:BK925),0)</f>
        <v>0</v>
      </c>
      <c r="K925" s="65">
        <f>IFERROR(AVERAGE(KHBH_Chitiet!BL925:BN925)+AVERAGE(KHBH_Chitiet!BO925:BQ925)+AVERAGE(KHBH_Chitiet!BR925:BT925),0)</f>
        <v>0</v>
      </c>
      <c r="L925" s="65">
        <f>IFERROR(AVERAGE(KHBH_Chitiet!BU925:BW925)+AVERAGE(KHBH_Chitiet!BX925:BZ925)+AVERAGE(KHBH_Chitiet!CA925:CC925),0)</f>
        <v>0</v>
      </c>
      <c r="M925" s="65">
        <f>IFERROR(AVERAGE(KHBH_Chitiet!CD925:CF925)+AVERAGE(KHBH_Chitiet!CG925:CI925)+AVERAGE(KHBH_Chitiet!CJ925:CL925),0)</f>
        <v>0</v>
      </c>
      <c r="N925" s="65">
        <f t="shared" si="15"/>
        <v>0</v>
      </c>
      <c r="P925" s="139">
        <f>HLOOKUP($P$5,KHBH_Chitiet!$G$5:$R$1050,ROW(KH_DTBH_Chitiet!F925)-4,0)</f>
        <v>0</v>
      </c>
      <c r="Q925" s="139">
        <f>IFERROR(VLOOKUP(B925,DM_HHDV!$B$5:$K$1050,8,0)*KH_DTBH_Chitiet!P925,0)</f>
        <v>0</v>
      </c>
      <c r="R925" s="139">
        <f>IFERROR(VLOOKUP(B925,DM_HHDV!$B$5:$K$1050,9,0)*KH_DTBH_Chitiet!P925,0)</f>
        <v>0</v>
      </c>
      <c r="S925" s="139">
        <f>IFERROR(VLOOKUP(B925,DM_HHDV!$B$5:$K$1050,10,0)*KH_DTBH_Chitiet!P925,0)</f>
        <v>0</v>
      </c>
      <c r="T925" s="139">
        <f>HLOOKUP($T$5,KHBH_Chitiet!$G$5:$R$1050,ROW(KH_DTBH_Chitiet!F925)-4,0)</f>
        <v>0</v>
      </c>
      <c r="U925" s="139">
        <f>IFERROR(VLOOKUP(B925,DM_HHDV!$B$5:$K$1050,8,0)*KH_DTBH_Chitiet!T925,0)</f>
        <v>0</v>
      </c>
      <c r="V925" s="139">
        <f>IFERROR(VLOOKUP(B925,DM_HHDV!$B$5:$K$1050,9,0)*KH_DTBH_Chitiet!T925,0)</f>
        <v>0</v>
      </c>
      <c r="W925" s="139">
        <f>IFERROR(VLOOKUP(B925,DM_HHDV!$B$5:$K$1050,10,0)*KH_DTBH_Chitiet!T925,0)</f>
        <v>0</v>
      </c>
      <c r="X925" s="139">
        <f>IFERROR(VLOOKUP(B925,DM_HHDV!$B$5:$K$1050,5,0)*KH_DTBH_Chitiet!T925,0)</f>
        <v>0</v>
      </c>
      <c r="Y925" s="139">
        <f>IFERROR(VLOOKUP(B925,DM_HHDV!$B$5:$K$1050,6,0)*KH_DTBH_Chitiet!T925,0)</f>
        <v>0</v>
      </c>
      <c r="Z925" s="139">
        <f>IFERROR(VLOOKUP(B925,DM_HHDV!$B$5:$K$1050,7,0)*KH_DTBH_Chitiet!T925,0)</f>
        <v>0</v>
      </c>
      <c r="AA925" s="139">
        <f>IFERROR(AVERAGE(KHBH_Chitiet!S925:U925)+AVERAGE(KHBH_Chitiet!V925:X925)+AVERAGE(KHBH_Chitiet!Y925:AA925),0)</f>
        <v>0</v>
      </c>
      <c r="AB925" s="139">
        <f>IFERROR(AVERAGE(KHBH_Chitiet!AB925:AD925)+AVERAGE(KHBH_Chitiet!AE925:AG925)+AVERAGE(KHBH_Chitiet!AH925:AJ925),0)</f>
        <v>0</v>
      </c>
      <c r="AC925" s="139">
        <f>IFERROR(AVERAGE(KHBH_Chitiet!AK925:AM925)+AVERAGE(KHBH_Chitiet!AN926:AP926)+AVERAGE(KHBH_Chitiet!AQ925:AS925),0)</f>
        <v>0</v>
      </c>
      <c r="AD925" s="139">
        <f>IFERROR(AVERAGE(KHBH_Chitiet!AT925:AV925)+AVERAGE(KHBH_Chitiet!AW925:AY925)+AVERAGE(KHBH_Chitiet!AZ925:BB925),0)</f>
        <v>0</v>
      </c>
    </row>
    <row r="926" spans="1:30">
      <c r="A926" s="21">
        <v>921</v>
      </c>
      <c r="B926" s="65">
        <f>KHBH_Chitiet!B926</f>
        <v>0</v>
      </c>
      <c r="C926" s="65">
        <f>KHBH_Chitiet!C926</f>
        <v>0</v>
      </c>
      <c r="D926" s="62">
        <f>IFERROR(VLOOKUP(B926,DM_HHDV!$B$5:$E$1050,3,0),0)</f>
        <v>0</v>
      </c>
      <c r="E926" s="67">
        <f>IFERROR(VLOOKUP(B926,DM_HHDV!$B$5:$E$1050,4,0),0)</f>
        <v>0</v>
      </c>
      <c r="F926" s="65">
        <f>HLOOKUP($F$5,KHBH_Chitiet!$G$5:$R$1050,ROW(KH_DTBH_Chitiet!F926)-4,0)</f>
        <v>0</v>
      </c>
      <c r="G926" s="65">
        <f>IFERROR(VLOOKUP(B926,DM_HHDV!$B$5:$K$1050,8,0)*KH_DTBH_Chitiet!F926,0)</f>
        <v>0</v>
      </c>
      <c r="H926" s="65">
        <f>IFERROR(VLOOKUP(B926,DM_HHDV!$B$5:$K$1050,9,0)*KH_DTBH_Chitiet!F926,0)</f>
        <v>0</v>
      </c>
      <c r="I926" s="65">
        <f>IFERROR(VLOOKUP(B926,DM_HHDV!$B$5:$K$1050,10,0)*KH_DTBH_Chitiet!F926,0)</f>
        <v>0</v>
      </c>
      <c r="J926" s="65">
        <f>IFERROR(AVERAGE(KHBH_Chitiet!BC926:BE926)+AVERAGE(KHBH_Chitiet!BF926:BH926)+AVERAGE(KHBH_Chitiet!BI926:BK926),0)</f>
        <v>0</v>
      </c>
      <c r="K926" s="65">
        <f>IFERROR(AVERAGE(KHBH_Chitiet!BL926:BN926)+AVERAGE(KHBH_Chitiet!BO926:BQ926)+AVERAGE(KHBH_Chitiet!BR926:BT926),0)</f>
        <v>0</v>
      </c>
      <c r="L926" s="65">
        <f>IFERROR(AVERAGE(KHBH_Chitiet!BU926:BW926)+AVERAGE(KHBH_Chitiet!BX926:BZ926)+AVERAGE(KHBH_Chitiet!CA926:CC926),0)</f>
        <v>0</v>
      </c>
      <c r="M926" s="65">
        <f>IFERROR(AVERAGE(KHBH_Chitiet!CD926:CF926)+AVERAGE(KHBH_Chitiet!CG926:CI926)+AVERAGE(KHBH_Chitiet!CJ926:CL926),0)</f>
        <v>0</v>
      </c>
      <c r="N926" s="65">
        <f t="shared" si="15"/>
        <v>0</v>
      </c>
      <c r="P926" s="139">
        <f>HLOOKUP($P$5,KHBH_Chitiet!$G$5:$R$1050,ROW(KH_DTBH_Chitiet!F926)-4,0)</f>
        <v>0</v>
      </c>
      <c r="Q926" s="139">
        <f>IFERROR(VLOOKUP(B926,DM_HHDV!$B$5:$K$1050,8,0)*KH_DTBH_Chitiet!P926,0)</f>
        <v>0</v>
      </c>
      <c r="R926" s="139">
        <f>IFERROR(VLOOKUP(B926,DM_HHDV!$B$5:$K$1050,9,0)*KH_DTBH_Chitiet!P926,0)</f>
        <v>0</v>
      </c>
      <c r="S926" s="139">
        <f>IFERROR(VLOOKUP(B926,DM_HHDV!$B$5:$K$1050,10,0)*KH_DTBH_Chitiet!P926,0)</f>
        <v>0</v>
      </c>
      <c r="T926" s="139">
        <f>HLOOKUP($T$5,KHBH_Chitiet!$G$5:$R$1050,ROW(KH_DTBH_Chitiet!F926)-4,0)</f>
        <v>0</v>
      </c>
      <c r="U926" s="139">
        <f>IFERROR(VLOOKUP(B926,DM_HHDV!$B$5:$K$1050,8,0)*KH_DTBH_Chitiet!T926,0)</f>
        <v>0</v>
      </c>
      <c r="V926" s="139">
        <f>IFERROR(VLOOKUP(B926,DM_HHDV!$B$5:$K$1050,9,0)*KH_DTBH_Chitiet!T926,0)</f>
        <v>0</v>
      </c>
      <c r="W926" s="139">
        <f>IFERROR(VLOOKUP(B926,DM_HHDV!$B$5:$K$1050,10,0)*KH_DTBH_Chitiet!T926,0)</f>
        <v>0</v>
      </c>
      <c r="X926" s="139">
        <f>IFERROR(VLOOKUP(B926,DM_HHDV!$B$5:$K$1050,5,0)*KH_DTBH_Chitiet!T926,0)</f>
        <v>0</v>
      </c>
      <c r="Y926" s="139">
        <f>IFERROR(VLOOKUP(B926,DM_HHDV!$B$5:$K$1050,6,0)*KH_DTBH_Chitiet!T926,0)</f>
        <v>0</v>
      </c>
      <c r="Z926" s="139">
        <f>IFERROR(VLOOKUP(B926,DM_HHDV!$B$5:$K$1050,7,0)*KH_DTBH_Chitiet!T926,0)</f>
        <v>0</v>
      </c>
      <c r="AA926" s="139">
        <f>IFERROR(AVERAGE(KHBH_Chitiet!S926:U926)+AVERAGE(KHBH_Chitiet!V926:X926)+AVERAGE(KHBH_Chitiet!Y926:AA926),0)</f>
        <v>0</v>
      </c>
      <c r="AB926" s="139">
        <f>IFERROR(AVERAGE(KHBH_Chitiet!AB926:AD926)+AVERAGE(KHBH_Chitiet!AE926:AG926)+AVERAGE(KHBH_Chitiet!AH926:AJ926),0)</f>
        <v>0</v>
      </c>
      <c r="AC926" s="139">
        <f>IFERROR(AVERAGE(KHBH_Chitiet!AK926:AM926)+AVERAGE(KHBH_Chitiet!AN927:AP927)+AVERAGE(KHBH_Chitiet!AQ926:AS926),0)</f>
        <v>0</v>
      </c>
      <c r="AD926" s="139">
        <f>IFERROR(AVERAGE(KHBH_Chitiet!AT926:AV926)+AVERAGE(KHBH_Chitiet!AW926:AY926)+AVERAGE(KHBH_Chitiet!AZ926:BB926),0)</f>
        <v>0</v>
      </c>
    </row>
    <row r="927" spans="1:30">
      <c r="A927" s="21">
        <v>922</v>
      </c>
      <c r="B927" s="65">
        <f>KHBH_Chitiet!B927</f>
        <v>0</v>
      </c>
      <c r="C927" s="65">
        <f>KHBH_Chitiet!C927</f>
        <v>0</v>
      </c>
      <c r="D927" s="62">
        <f>IFERROR(VLOOKUP(B927,DM_HHDV!$B$5:$E$1050,3,0),0)</f>
        <v>0</v>
      </c>
      <c r="E927" s="67">
        <f>IFERROR(VLOOKUP(B927,DM_HHDV!$B$5:$E$1050,4,0),0)</f>
        <v>0</v>
      </c>
      <c r="F927" s="65">
        <f>HLOOKUP($F$5,KHBH_Chitiet!$G$5:$R$1050,ROW(KH_DTBH_Chitiet!F927)-4,0)</f>
        <v>0</v>
      </c>
      <c r="G927" s="65">
        <f>IFERROR(VLOOKUP(B927,DM_HHDV!$B$5:$K$1050,8,0)*KH_DTBH_Chitiet!F927,0)</f>
        <v>0</v>
      </c>
      <c r="H927" s="65">
        <f>IFERROR(VLOOKUP(B927,DM_HHDV!$B$5:$K$1050,9,0)*KH_DTBH_Chitiet!F927,0)</f>
        <v>0</v>
      </c>
      <c r="I927" s="65">
        <f>IFERROR(VLOOKUP(B927,DM_HHDV!$B$5:$K$1050,10,0)*KH_DTBH_Chitiet!F927,0)</f>
        <v>0</v>
      </c>
      <c r="J927" s="65">
        <f>IFERROR(AVERAGE(KHBH_Chitiet!BC927:BE927)+AVERAGE(KHBH_Chitiet!BF927:BH927)+AVERAGE(KHBH_Chitiet!BI927:BK927),0)</f>
        <v>0</v>
      </c>
      <c r="K927" s="65">
        <f>IFERROR(AVERAGE(KHBH_Chitiet!BL927:BN927)+AVERAGE(KHBH_Chitiet!BO927:BQ927)+AVERAGE(KHBH_Chitiet!BR927:BT927),0)</f>
        <v>0</v>
      </c>
      <c r="L927" s="65">
        <f>IFERROR(AVERAGE(KHBH_Chitiet!BU927:BW927)+AVERAGE(KHBH_Chitiet!BX927:BZ927)+AVERAGE(KHBH_Chitiet!CA927:CC927),0)</f>
        <v>0</v>
      </c>
      <c r="M927" s="65">
        <f>IFERROR(AVERAGE(KHBH_Chitiet!CD927:CF927)+AVERAGE(KHBH_Chitiet!CG927:CI927)+AVERAGE(KHBH_Chitiet!CJ927:CL927),0)</f>
        <v>0</v>
      </c>
      <c r="N927" s="65">
        <f t="shared" si="15"/>
        <v>0</v>
      </c>
      <c r="P927" s="139">
        <f>HLOOKUP($P$5,KHBH_Chitiet!$G$5:$R$1050,ROW(KH_DTBH_Chitiet!F927)-4,0)</f>
        <v>0</v>
      </c>
      <c r="Q927" s="139">
        <f>IFERROR(VLOOKUP(B927,DM_HHDV!$B$5:$K$1050,8,0)*KH_DTBH_Chitiet!P927,0)</f>
        <v>0</v>
      </c>
      <c r="R927" s="139">
        <f>IFERROR(VLOOKUP(B927,DM_HHDV!$B$5:$K$1050,9,0)*KH_DTBH_Chitiet!P927,0)</f>
        <v>0</v>
      </c>
      <c r="S927" s="139">
        <f>IFERROR(VLOOKUP(B927,DM_HHDV!$B$5:$K$1050,10,0)*KH_DTBH_Chitiet!P927,0)</f>
        <v>0</v>
      </c>
      <c r="T927" s="139">
        <f>HLOOKUP($T$5,KHBH_Chitiet!$G$5:$R$1050,ROW(KH_DTBH_Chitiet!F927)-4,0)</f>
        <v>0</v>
      </c>
      <c r="U927" s="139">
        <f>IFERROR(VLOOKUP(B927,DM_HHDV!$B$5:$K$1050,8,0)*KH_DTBH_Chitiet!T927,0)</f>
        <v>0</v>
      </c>
      <c r="V927" s="139">
        <f>IFERROR(VLOOKUP(B927,DM_HHDV!$B$5:$K$1050,9,0)*KH_DTBH_Chitiet!T927,0)</f>
        <v>0</v>
      </c>
      <c r="W927" s="139">
        <f>IFERROR(VLOOKUP(B927,DM_HHDV!$B$5:$K$1050,10,0)*KH_DTBH_Chitiet!T927,0)</f>
        <v>0</v>
      </c>
      <c r="X927" s="139">
        <f>IFERROR(VLOOKUP(B927,DM_HHDV!$B$5:$K$1050,5,0)*KH_DTBH_Chitiet!T927,0)</f>
        <v>0</v>
      </c>
      <c r="Y927" s="139">
        <f>IFERROR(VLOOKUP(B927,DM_HHDV!$B$5:$K$1050,6,0)*KH_DTBH_Chitiet!T927,0)</f>
        <v>0</v>
      </c>
      <c r="Z927" s="139">
        <f>IFERROR(VLOOKUP(B927,DM_HHDV!$B$5:$K$1050,7,0)*KH_DTBH_Chitiet!T927,0)</f>
        <v>0</v>
      </c>
      <c r="AA927" s="139">
        <f>IFERROR(AVERAGE(KHBH_Chitiet!S927:U927)+AVERAGE(KHBH_Chitiet!V927:X927)+AVERAGE(KHBH_Chitiet!Y927:AA927),0)</f>
        <v>0</v>
      </c>
      <c r="AB927" s="139">
        <f>IFERROR(AVERAGE(KHBH_Chitiet!AB927:AD927)+AVERAGE(KHBH_Chitiet!AE927:AG927)+AVERAGE(KHBH_Chitiet!AH927:AJ927),0)</f>
        <v>0</v>
      </c>
      <c r="AC927" s="139">
        <f>IFERROR(AVERAGE(KHBH_Chitiet!AK927:AM927)+AVERAGE(KHBH_Chitiet!AN928:AP928)+AVERAGE(KHBH_Chitiet!AQ927:AS927),0)</f>
        <v>0</v>
      </c>
      <c r="AD927" s="139">
        <f>IFERROR(AVERAGE(KHBH_Chitiet!AT927:AV927)+AVERAGE(KHBH_Chitiet!AW927:AY927)+AVERAGE(KHBH_Chitiet!AZ927:BB927),0)</f>
        <v>0</v>
      </c>
    </row>
    <row r="928" spans="1:30">
      <c r="A928" s="21">
        <v>923</v>
      </c>
      <c r="B928" s="65">
        <f>KHBH_Chitiet!B928</f>
        <v>0</v>
      </c>
      <c r="C928" s="65">
        <f>KHBH_Chitiet!C928</f>
        <v>0</v>
      </c>
      <c r="D928" s="62">
        <f>IFERROR(VLOOKUP(B928,DM_HHDV!$B$5:$E$1050,3,0),0)</f>
        <v>0</v>
      </c>
      <c r="E928" s="67">
        <f>IFERROR(VLOOKUP(B928,DM_HHDV!$B$5:$E$1050,4,0),0)</f>
        <v>0</v>
      </c>
      <c r="F928" s="65">
        <f>HLOOKUP($F$5,KHBH_Chitiet!$G$5:$R$1050,ROW(KH_DTBH_Chitiet!F928)-4,0)</f>
        <v>0</v>
      </c>
      <c r="G928" s="65">
        <f>IFERROR(VLOOKUP(B928,DM_HHDV!$B$5:$K$1050,8,0)*KH_DTBH_Chitiet!F928,0)</f>
        <v>0</v>
      </c>
      <c r="H928" s="65">
        <f>IFERROR(VLOOKUP(B928,DM_HHDV!$B$5:$K$1050,9,0)*KH_DTBH_Chitiet!F928,0)</f>
        <v>0</v>
      </c>
      <c r="I928" s="65">
        <f>IFERROR(VLOOKUP(B928,DM_HHDV!$B$5:$K$1050,10,0)*KH_DTBH_Chitiet!F928,0)</f>
        <v>0</v>
      </c>
      <c r="J928" s="65">
        <f>IFERROR(AVERAGE(KHBH_Chitiet!BC928:BE928)+AVERAGE(KHBH_Chitiet!BF928:BH928)+AVERAGE(KHBH_Chitiet!BI928:BK928),0)</f>
        <v>0</v>
      </c>
      <c r="K928" s="65">
        <f>IFERROR(AVERAGE(KHBH_Chitiet!BL928:BN928)+AVERAGE(KHBH_Chitiet!BO928:BQ928)+AVERAGE(KHBH_Chitiet!BR928:BT928),0)</f>
        <v>0</v>
      </c>
      <c r="L928" s="65">
        <f>IFERROR(AVERAGE(KHBH_Chitiet!BU928:BW928)+AVERAGE(KHBH_Chitiet!BX928:BZ928)+AVERAGE(KHBH_Chitiet!CA928:CC928),0)</f>
        <v>0</v>
      </c>
      <c r="M928" s="65">
        <f>IFERROR(AVERAGE(KHBH_Chitiet!CD928:CF928)+AVERAGE(KHBH_Chitiet!CG928:CI928)+AVERAGE(KHBH_Chitiet!CJ928:CL928),0)</f>
        <v>0</v>
      </c>
      <c r="N928" s="65">
        <f t="shared" si="15"/>
        <v>0</v>
      </c>
      <c r="P928" s="139">
        <f>HLOOKUP($P$5,KHBH_Chitiet!$G$5:$R$1050,ROW(KH_DTBH_Chitiet!F928)-4,0)</f>
        <v>0</v>
      </c>
      <c r="Q928" s="139">
        <f>IFERROR(VLOOKUP(B928,DM_HHDV!$B$5:$K$1050,8,0)*KH_DTBH_Chitiet!P928,0)</f>
        <v>0</v>
      </c>
      <c r="R928" s="139">
        <f>IFERROR(VLOOKUP(B928,DM_HHDV!$B$5:$K$1050,9,0)*KH_DTBH_Chitiet!P928,0)</f>
        <v>0</v>
      </c>
      <c r="S928" s="139">
        <f>IFERROR(VLOOKUP(B928,DM_HHDV!$B$5:$K$1050,10,0)*KH_DTBH_Chitiet!P928,0)</f>
        <v>0</v>
      </c>
      <c r="T928" s="139">
        <f>HLOOKUP($T$5,KHBH_Chitiet!$G$5:$R$1050,ROW(KH_DTBH_Chitiet!F928)-4,0)</f>
        <v>0</v>
      </c>
      <c r="U928" s="139">
        <f>IFERROR(VLOOKUP(B928,DM_HHDV!$B$5:$K$1050,8,0)*KH_DTBH_Chitiet!T928,0)</f>
        <v>0</v>
      </c>
      <c r="V928" s="139">
        <f>IFERROR(VLOOKUP(B928,DM_HHDV!$B$5:$K$1050,9,0)*KH_DTBH_Chitiet!T928,0)</f>
        <v>0</v>
      </c>
      <c r="W928" s="139">
        <f>IFERROR(VLOOKUP(B928,DM_HHDV!$B$5:$K$1050,10,0)*KH_DTBH_Chitiet!T928,0)</f>
        <v>0</v>
      </c>
      <c r="X928" s="139">
        <f>IFERROR(VLOOKUP(B928,DM_HHDV!$B$5:$K$1050,5,0)*KH_DTBH_Chitiet!T928,0)</f>
        <v>0</v>
      </c>
      <c r="Y928" s="139">
        <f>IFERROR(VLOOKUP(B928,DM_HHDV!$B$5:$K$1050,6,0)*KH_DTBH_Chitiet!T928,0)</f>
        <v>0</v>
      </c>
      <c r="Z928" s="139">
        <f>IFERROR(VLOOKUP(B928,DM_HHDV!$B$5:$K$1050,7,0)*KH_DTBH_Chitiet!T928,0)</f>
        <v>0</v>
      </c>
      <c r="AA928" s="139">
        <f>IFERROR(AVERAGE(KHBH_Chitiet!S928:U928)+AVERAGE(KHBH_Chitiet!V928:X928)+AVERAGE(KHBH_Chitiet!Y928:AA928),0)</f>
        <v>0</v>
      </c>
      <c r="AB928" s="139">
        <f>IFERROR(AVERAGE(KHBH_Chitiet!AB928:AD928)+AVERAGE(KHBH_Chitiet!AE928:AG928)+AVERAGE(KHBH_Chitiet!AH928:AJ928),0)</f>
        <v>0</v>
      </c>
      <c r="AC928" s="139">
        <f>IFERROR(AVERAGE(KHBH_Chitiet!AK928:AM928)+AVERAGE(KHBH_Chitiet!AN929:AP929)+AVERAGE(KHBH_Chitiet!AQ928:AS928),0)</f>
        <v>0</v>
      </c>
      <c r="AD928" s="139">
        <f>IFERROR(AVERAGE(KHBH_Chitiet!AT928:AV928)+AVERAGE(KHBH_Chitiet!AW928:AY928)+AVERAGE(KHBH_Chitiet!AZ928:BB928),0)</f>
        <v>0</v>
      </c>
    </row>
    <row r="929" spans="1:30">
      <c r="A929" s="21">
        <v>924</v>
      </c>
      <c r="B929" s="65">
        <f>KHBH_Chitiet!B929</f>
        <v>0</v>
      </c>
      <c r="C929" s="65">
        <f>KHBH_Chitiet!C929</f>
        <v>0</v>
      </c>
      <c r="D929" s="62">
        <f>IFERROR(VLOOKUP(B929,DM_HHDV!$B$5:$E$1050,3,0),0)</f>
        <v>0</v>
      </c>
      <c r="E929" s="67">
        <f>IFERROR(VLOOKUP(B929,DM_HHDV!$B$5:$E$1050,4,0),0)</f>
        <v>0</v>
      </c>
      <c r="F929" s="65">
        <f>HLOOKUP($F$5,KHBH_Chitiet!$G$5:$R$1050,ROW(KH_DTBH_Chitiet!F929)-4,0)</f>
        <v>0</v>
      </c>
      <c r="G929" s="65">
        <f>IFERROR(VLOOKUP(B929,DM_HHDV!$B$5:$K$1050,8,0)*KH_DTBH_Chitiet!F929,0)</f>
        <v>0</v>
      </c>
      <c r="H929" s="65">
        <f>IFERROR(VLOOKUP(B929,DM_HHDV!$B$5:$K$1050,9,0)*KH_DTBH_Chitiet!F929,0)</f>
        <v>0</v>
      </c>
      <c r="I929" s="65">
        <f>IFERROR(VLOOKUP(B929,DM_HHDV!$B$5:$K$1050,10,0)*KH_DTBH_Chitiet!F929,0)</f>
        <v>0</v>
      </c>
      <c r="J929" s="65">
        <f>IFERROR(AVERAGE(KHBH_Chitiet!BC929:BE929)+AVERAGE(KHBH_Chitiet!BF929:BH929)+AVERAGE(KHBH_Chitiet!BI929:BK929),0)</f>
        <v>0</v>
      </c>
      <c r="K929" s="65">
        <f>IFERROR(AVERAGE(KHBH_Chitiet!BL929:BN929)+AVERAGE(KHBH_Chitiet!BO929:BQ929)+AVERAGE(KHBH_Chitiet!BR929:BT929),0)</f>
        <v>0</v>
      </c>
      <c r="L929" s="65">
        <f>IFERROR(AVERAGE(KHBH_Chitiet!BU929:BW929)+AVERAGE(KHBH_Chitiet!BX929:BZ929)+AVERAGE(KHBH_Chitiet!CA929:CC929),0)</f>
        <v>0</v>
      </c>
      <c r="M929" s="65">
        <f>IFERROR(AVERAGE(KHBH_Chitiet!CD929:CF929)+AVERAGE(KHBH_Chitiet!CG929:CI929)+AVERAGE(KHBH_Chitiet!CJ929:CL929),0)</f>
        <v>0</v>
      </c>
      <c r="N929" s="65">
        <f t="shared" si="15"/>
        <v>0</v>
      </c>
      <c r="P929" s="139">
        <f>HLOOKUP($P$5,KHBH_Chitiet!$G$5:$R$1050,ROW(KH_DTBH_Chitiet!F929)-4,0)</f>
        <v>0</v>
      </c>
      <c r="Q929" s="139">
        <f>IFERROR(VLOOKUP(B929,DM_HHDV!$B$5:$K$1050,8,0)*KH_DTBH_Chitiet!P929,0)</f>
        <v>0</v>
      </c>
      <c r="R929" s="139">
        <f>IFERROR(VLOOKUP(B929,DM_HHDV!$B$5:$K$1050,9,0)*KH_DTBH_Chitiet!P929,0)</f>
        <v>0</v>
      </c>
      <c r="S929" s="139">
        <f>IFERROR(VLOOKUP(B929,DM_HHDV!$B$5:$K$1050,10,0)*KH_DTBH_Chitiet!P929,0)</f>
        <v>0</v>
      </c>
      <c r="T929" s="139">
        <f>HLOOKUP($T$5,KHBH_Chitiet!$G$5:$R$1050,ROW(KH_DTBH_Chitiet!F929)-4,0)</f>
        <v>0</v>
      </c>
      <c r="U929" s="139">
        <f>IFERROR(VLOOKUP(B929,DM_HHDV!$B$5:$K$1050,8,0)*KH_DTBH_Chitiet!T929,0)</f>
        <v>0</v>
      </c>
      <c r="V929" s="139">
        <f>IFERROR(VLOOKUP(B929,DM_HHDV!$B$5:$K$1050,9,0)*KH_DTBH_Chitiet!T929,0)</f>
        <v>0</v>
      </c>
      <c r="W929" s="139">
        <f>IFERROR(VLOOKUP(B929,DM_HHDV!$B$5:$K$1050,10,0)*KH_DTBH_Chitiet!T929,0)</f>
        <v>0</v>
      </c>
      <c r="X929" s="139">
        <f>IFERROR(VLOOKUP(B929,DM_HHDV!$B$5:$K$1050,5,0)*KH_DTBH_Chitiet!T929,0)</f>
        <v>0</v>
      </c>
      <c r="Y929" s="139">
        <f>IFERROR(VLOOKUP(B929,DM_HHDV!$B$5:$K$1050,6,0)*KH_DTBH_Chitiet!T929,0)</f>
        <v>0</v>
      </c>
      <c r="Z929" s="139">
        <f>IFERROR(VLOOKUP(B929,DM_HHDV!$B$5:$K$1050,7,0)*KH_DTBH_Chitiet!T929,0)</f>
        <v>0</v>
      </c>
      <c r="AA929" s="139">
        <f>IFERROR(AVERAGE(KHBH_Chitiet!S929:U929)+AVERAGE(KHBH_Chitiet!V929:X929)+AVERAGE(KHBH_Chitiet!Y929:AA929),0)</f>
        <v>0</v>
      </c>
      <c r="AB929" s="139">
        <f>IFERROR(AVERAGE(KHBH_Chitiet!AB929:AD929)+AVERAGE(KHBH_Chitiet!AE929:AG929)+AVERAGE(KHBH_Chitiet!AH929:AJ929),0)</f>
        <v>0</v>
      </c>
      <c r="AC929" s="139">
        <f>IFERROR(AVERAGE(KHBH_Chitiet!AK929:AM929)+AVERAGE(KHBH_Chitiet!AN930:AP930)+AVERAGE(KHBH_Chitiet!AQ929:AS929),0)</f>
        <v>0</v>
      </c>
      <c r="AD929" s="139">
        <f>IFERROR(AVERAGE(KHBH_Chitiet!AT929:AV929)+AVERAGE(KHBH_Chitiet!AW929:AY929)+AVERAGE(KHBH_Chitiet!AZ929:BB929),0)</f>
        <v>0</v>
      </c>
    </row>
    <row r="930" spans="1:30">
      <c r="A930" s="21">
        <v>925</v>
      </c>
      <c r="B930" s="65">
        <f>KHBH_Chitiet!B930</f>
        <v>0</v>
      </c>
      <c r="C930" s="65">
        <f>KHBH_Chitiet!C930</f>
        <v>0</v>
      </c>
      <c r="D930" s="62">
        <f>IFERROR(VLOOKUP(B930,DM_HHDV!$B$5:$E$1050,3,0),0)</f>
        <v>0</v>
      </c>
      <c r="E930" s="67">
        <f>IFERROR(VLOOKUP(B930,DM_HHDV!$B$5:$E$1050,4,0),0)</f>
        <v>0</v>
      </c>
      <c r="F930" s="65">
        <f>HLOOKUP($F$5,KHBH_Chitiet!$G$5:$R$1050,ROW(KH_DTBH_Chitiet!F930)-4,0)</f>
        <v>0</v>
      </c>
      <c r="G930" s="65">
        <f>IFERROR(VLOOKUP(B930,DM_HHDV!$B$5:$K$1050,8,0)*KH_DTBH_Chitiet!F930,0)</f>
        <v>0</v>
      </c>
      <c r="H930" s="65">
        <f>IFERROR(VLOOKUP(B930,DM_HHDV!$B$5:$K$1050,9,0)*KH_DTBH_Chitiet!F930,0)</f>
        <v>0</v>
      </c>
      <c r="I930" s="65">
        <f>IFERROR(VLOOKUP(B930,DM_HHDV!$B$5:$K$1050,10,0)*KH_DTBH_Chitiet!F930,0)</f>
        <v>0</v>
      </c>
      <c r="J930" s="65">
        <f>IFERROR(AVERAGE(KHBH_Chitiet!BC930:BE930)+AVERAGE(KHBH_Chitiet!BF930:BH930)+AVERAGE(KHBH_Chitiet!BI930:BK930),0)</f>
        <v>0</v>
      </c>
      <c r="K930" s="65">
        <f>IFERROR(AVERAGE(KHBH_Chitiet!BL930:BN930)+AVERAGE(KHBH_Chitiet!BO930:BQ930)+AVERAGE(KHBH_Chitiet!BR930:BT930),0)</f>
        <v>0</v>
      </c>
      <c r="L930" s="65">
        <f>IFERROR(AVERAGE(KHBH_Chitiet!BU930:BW930)+AVERAGE(KHBH_Chitiet!BX930:BZ930)+AVERAGE(KHBH_Chitiet!CA930:CC930),0)</f>
        <v>0</v>
      </c>
      <c r="M930" s="65">
        <f>IFERROR(AVERAGE(KHBH_Chitiet!CD930:CF930)+AVERAGE(KHBH_Chitiet!CG930:CI930)+AVERAGE(KHBH_Chitiet!CJ930:CL930),0)</f>
        <v>0</v>
      </c>
      <c r="N930" s="65">
        <f t="shared" si="15"/>
        <v>0</v>
      </c>
      <c r="P930" s="139">
        <f>HLOOKUP($P$5,KHBH_Chitiet!$G$5:$R$1050,ROW(KH_DTBH_Chitiet!F930)-4,0)</f>
        <v>0</v>
      </c>
      <c r="Q930" s="139">
        <f>IFERROR(VLOOKUP(B930,DM_HHDV!$B$5:$K$1050,8,0)*KH_DTBH_Chitiet!P930,0)</f>
        <v>0</v>
      </c>
      <c r="R930" s="139">
        <f>IFERROR(VLOOKUP(B930,DM_HHDV!$B$5:$K$1050,9,0)*KH_DTBH_Chitiet!P930,0)</f>
        <v>0</v>
      </c>
      <c r="S930" s="139">
        <f>IFERROR(VLOOKUP(B930,DM_HHDV!$B$5:$K$1050,10,0)*KH_DTBH_Chitiet!P930,0)</f>
        <v>0</v>
      </c>
      <c r="T930" s="139">
        <f>HLOOKUP($T$5,KHBH_Chitiet!$G$5:$R$1050,ROW(KH_DTBH_Chitiet!F930)-4,0)</f>
        <v>0</v>
      </c>
      <c r="U930" s="139">
        <f>IFERROR(VLOOKUP(B930,DM_HHDV!$B$5:$K$1050,8,0)*KH_DTBH_Chitiet!T930,0)</f>
        <v>0</v>
      </c>
      <c r="V930" s="139">
        <f>IFERROR(VLOOKUP(B930,DM_HHDV!$B$5:$K$1050,9,0)*KH_DTBH_Chitiet!T930,0)</f>
        <v>0</v>
      </c>
      <c r="W930" s="139">
        <f>IFERROR(VLOOKUP(B930,DM_HHDV!$B$5:$K$1050,10,0)*KH_DTBH_Chitiet!T930,0)</f>
        <v>0</v>
      </c>
      <c r="X930" s="139">
        <f>IFERROR(VLOOKUP(B930,DM_HHDV!$B$5:$K$1050,5,0)*KH_DTBH_Chitiet!T930,0)</f>
        <v>0</v>
      </c>
      <c r="Y930" s="139">
        <f>IFERROR(VLOOKUP(B930,DM_HHDV!$B$5:$K$1050,6,0)*KH_DTBH_Chitiet!T930,0)</f>
        <v>0</v>
      </c>
      <c r="Z930" s="139">
        <f>IFERROR(VLOOKUP(B930,DM_HHDV!$B$5:$K$1050,7,0)*KH_DTBH_Chitiet!T930,0)</f>
        <v>0</v>
      </c>
      <c r="AA930" s="139">
        <f>IFERROR(AVERAGE(KHBH_Chitiet!S930:U930)+AVERAGE(KHBH_Chitiet!V930:X930)+AVERAGE(KHBH_Chitiet!Y930:AA930),0)</f>
        <v>0</v>
      </c>
      <c r="AB930" s="139">
        <f>IFERROR(AVERAGE(KHBH_Chitiet!AB930:AD930)+AVERAGE(KHBH_Chitiet!AE930:AG930)+AVERAGE(KHBH_Chitiet!AH930:AJ930),0)</f>
        <v>0</v>
      </c>
      <c r="AC930" s="139">
        <f>IFERROR(AVERAGE(KHBH_Chitiet!AK930:AM930)+AVERAGE(KHBH_Chitiet!AN931:AP931)+AVERAGE(KHBH_Chitiet!AQ930:AS930),0)</f>
        <v>0</v>
      </c>
      <c r="AD930" s="139">
        <f>IFERROR(AVERAGE(KHBH_Chitiet!AT930:AV930)+AVERAGE(KHBH_Chitiet!AW930:AY930)+AVERAGE(KHBH_Chitiet!AZ930:BB930),0)</f>
        <v>0</v>
      </c>
    </row>
    <row r="931" spans="1:30">
      <c r="A931" s="21">
        <v>926</v>
      </c>
      <c r="B931" s="65">
        <f>KHBH_Chitiet!B931</f>
        <v>0</v>
      </c>
      <c r="C931" s="65">
        <f>KHBH_Chitiet!C931</f>
        <v>0</v>
      </c>
      <c r="D931" s="62">
        <f>IFERROR(VLOOKUP(B931,DM_HHDV!$B$5:$E$1050,3,0),0)</f>
        <v>0</v>
      </c>
      <c r="E931" s="67">
        <f>IFERROR(VLOOKUP(B931,DM_HHDV!$B$5:$E$1050,4,0),0)</f>
        <v>0</v>
      </c>
      <c r="F931" s="65">
        <f>HLOOKUP($F$5,KHBH_Chitiet!$G$5:$R$1050,ROW(KH_DTBH_Chitiet!F931)-4,0)</f>
        <v>0</v>
      </c>
      <c r="G931" s="65">
        <f>IFERROR(VLOOKUP(B931,DM_HHDV!$B$5:$K$1050,8,0)*KH_DTBH_Chitiet!F931,0)</f>
        <v>0</v>
      </c>
      <c r="H931" s="65">
        <f>IFERROR(VLOOKUP(B931,DM_HHDV!$B$5:$K$1050,9,0)*KH_DTBH_Chitiet!F931,0)</f>
        <v>0</v>
      </c>
      <c r="I931" s="65">
        <f>IFERROR(VLOOKUP(B931,DM_HHDV!$B$5:$K$1050,10,0)*KH_DTBH_Chitiet!F931,0)</f>
        <v>0</v>
      </c>
      <c r="J931" s="65">
        <f>IFERROR(AVERAGE(KHBH_Chitiet!BC931:BE931)+AVERAGE(KHBH_Chitiet!BF931:BH931)+AVERAGE(KHBH_Chitiet!BI931:BK931),0)</f>
        <v>0</v>
      </c>
      <c r="K931" s="65">
        <f>IFERROR(AVERAGE(KHBH_Chitiet!BL931:BN931)+AVERAGE(KHBH_Chitiet!BO931:BQ931)+AVERAGE(KHBH_Chitiet!BR931:BT931),0)</f>
        <v>0</v>
      </c>
      <c r="L931" s="65">
        <f>IFERROR(AVERAGE(KHBH_Chitiet!BU931:BW931)+AVERAGE(KHBH_Chitiet!BX931:BZ931)+AVERAGE(KHBH_Chitiet!CA931:CC931),0)</f>
        <v>0</v>
      </c>
      <c r="M931" s="65">
        <f>IFERROR(AVERAGE(KHBH_Chitiet!CD931:CF931)+AVERAGE(KHBH_Chitiet!CG931:CI931)+AVERAGE(KHBH_Chitiet!CJ931:CL931),0)</f>
        <v>0</v>
      </c>
      <c r="N931" s="65">
        <f t="shared" si="15"/>
        <v>0</v>
      </c>
      <c r="P931" s="139">
        <f>HLOOKUP($P$5,KHBH_Chitiet!$G$5:$R$1050,ROW(KH_DTBH_Chitiet!F931)-4,0)</f>
        <v>0</v>
      </c>
      <c r="Q931" s="139">
        <f>IFERROR(VLOOKUP(B931,DM_HHDV!$B$5:$K$1050,8,0)*KH_DTBH_Chitiet!P931,0)</f>
        <v>0</v>
      </c>
      <c r="R931" s="139">
        <f>IFERROR(VLOOKUP(B931,DM_HHDV!$B$5:$K$1050,9,0)*KH_DTBH_Chitiet!P931,0)</f>
        <v>0</v>
      </c>
      <c r="S931" s="139">
        <f>IFERROR(VLOOKUP(B931,DM_HHDV!$B$5:$K$1050,10,0)*KH_DTBH_Chitiet!P931,0)</f>
        <v>0</v>
      </c>
      <c r="T931" s="139">
        <f>HLOOKUP($T$5,KHBH_Chitiet!$G$5:$R$1050,ROW(KH_DTBH_Chitiet!F931)-4,0)</f>
        <v>0</v>
      </c>
      <c r="U931" s="139">
        <f>IFERROR(VLOOKUP(B931,DM_HHDV!$B$5:$K$1050,8,0)*KH_DTBH_Chitiet!T931,0)</f>
        <v>0</v>
      </c>
      <c r="V931" s="139">
        <f>IFERROR(VLOOKUP(B931,DM_HHDV!$B$5:$K$1050,9,0)*KH_DTBH_Chitiet!T931,0)</f>
        <v>0</v>
      </c>
      <c r="W931" s="139">
        <f>IFERROR(VLOOKUP(B931,DM_HHDV!$B$5:$K$1050,10,0)*KH_DTBH_Chitiet!T931,0)</f>
        <v>0</v>
      </c>
      <c r="X931" s="139">
        <f>IFERROR(VLOOKUP(B931,DM_HHDV!$B$5:$K$1050,5,0)*KH_DTBH_Chitiet!T931,0)</f>
        <v>0</v>
      </c>
      <c r="Y931" s="139">
        <f>IFERROR(VLOOKUP(B931,DM_HHDV!$B$5:$K$1050,6,0)*KH_DTBH_Chitiet!T931,0)</f>
        <v>0</v>
      </c>
      <c r="Z931" s="139">
        <f>IFERROR(VLOOKUP(B931,DM_HHDV!$B$5:$K$1050,7,0)*KH_DTBH_Chitiet!T931,0)</f>
        <v>0</v>
      </c>
      <c r="AA931" s="139">
        <f>IFERROR(AVERAGE(KHBH_Chitiet!S931:U931)+AVERAGE(KHBH_Chitiet!V931:X931)+AVERAGE(KHBH_Chitiet!Y931:AA931),0)</f>
        <v>0</v>
      </c>
      <c r="AB931" s="139">
        <f>IFERROR(AVERAGE(KHBH_Chitiet!AB931:AD931)+AVERAGE(KHBH_Chitiet!AE931:AG931)+AVERAGE(KHBH_Chitiet!AH931:AJ931),0)</f>
        <v>0</v>
      </c>
      <c r="AC931" s="139">
        <f>IFERROR(AVERAGE(KHBH_Chitiet!AK931:AM931)+AVERAGE(KHBH_Chitiet!AN932:AP932)+AVERAGE(KHBH_Chitiet!AQ931:AS931),0)</f>
        <v>0</v>
      </c>
      <c r="AD931" s="139">
        <f>IFERROR(AVERAGE(KHBH_Chitiet!AT931:AV931)+AVERAGE(KHBH_Chitiet!AW931:AY931)+AVERAGE(KHBH_Chitiet!AZ931:BB931),0)</f>
        <v>0</v>
      </c>
    </row>
    <row r="932" spans="1:30">
      <c r="A932" s="21">
        <v>927</v>
      </c>
      <c r="B932" s="65">
        <f>KHBH_Chitiet!B932</f>
        <v>0</v>
      </c>
      <c r="C932" s="65">
        <f>KHBH_Chitiet!C932</f>
        <v>0</v>
      </c>
      <c r="D932" s="62">
        <f>IFERROR(VLOOKUP(B932,DM_HHDV!$B$5:$E$1050,3,0),0)</f>
        <v>0</v>
      </c>
      <c r="E932" s="67">
        <f>IFERROR(VLOOKUP(B932,DM_HHDV!$B$5:$E$1050,4,0),0)</f>
        <v>0</v>
      </c>
      <c r="F932" s="65">
        <f>HLOOKUP($F$5,KHBH_Chitiet!$G$5:$R$1050,ROW(KH_DTBH_Chitiet!F932)-4,0)</f>
        <v>0</v>
      </c>
      <c r="G932" s="65">
        <f>IFERROR(VLOOKUP(B932,DM_HHDV!$B$5:$K$1050,8,0)*KH_DTBH_Chitiet!F932,0)</f>
        <v>0</v>
      </c>
      <c r="H932" s="65">
        <f>IFERROR(VLOOKUP(B932,DM_HHDV!$B$5:$K$1050,9,0)*KH_DTBH_Chitiet!F932,0)</f>
        <v>0</v>
      </c>
      <c r="I932" s="65">
        <f>IFERROR(VLOOKUP(B932,DM_HHDV!$B$5:$K$1050,10,0)*KH_DTBH_Chitiet!F932,0)</f>
        <v>0</v>
      </c>
      <c r="J932" s="65">
        <f>IFERROR(AVERAGE(KHBH_Chitiet!BC932:BE932)+AVERAGE(KHBH_Chitiet!BF932:BH932)+AVERAGE(KHBH_Chitiet!BI932:BK932),0)</f>
        <v>0</v>
      </c>
      <c r="K932" s="65">
        <f>IFERROR(AVERAGE(KHBH_Chitiet!BL932:BN932)+AVERAGE(KHBH_Chitiet!BO932:BQ932)+AVERAGE(KHBH_Chitiet!BR932:BT932),0)</f>
        <v>0</v>
      </c>
      <c r="L932" s="65">
        <f>IFERROR(AVERAGE(KHBH_Chitiet!BU932:BW932)+AVERAGE(KHBH_Chitiet!BX932:BZ932)+AVERAGE(KHBH_Chitiet!CA932:CC932),0)</f>
        <v>0</v>
      </c>
      <c r="M932" s="65">
        <f>IFERROR(AVERAGE(KHBH_Chitiet!CD932:CF932)+AVERAGE(KHBH_Chitiet!CG932:CI932)+AVERAGE(KHBH_Chitiet!CJ932:CL932),0)</f>
        <v>0</v>
      </c>
      <c r="N932" s="65">
        <f t="shared" si="15"/>
        <v>0</v>
      </c>
      <c r="P932" s="139">
        <f>HLOOKUP($P$5,KHBH_Chitiet!$G$5:$R$1050,ROW(KH_DTBH_Chitiet!F932)-4,0)</f>
        <v>0</v>
      </c>
      <c r="Q932" s="139">
        <f>IFERROR(VLOOKUP(B932,DM_HHDV!$B$5:$K$1050,8,0)*KH_DTBH_Chitiet!P932,0)</f>
        <v>0</v>
      </c>
      <c r="R932" s="139">
        <f>IFERROR(VLOOKUP(B932,DM_HHDV!$B$5:$K$1050,9,0)*KH_DTBH_Chitiet!P932,0)</f>
        <v>0</v>
      </c>
      <c r="S932" s="139">
        <f>IFERROR(VLOOKUP(B932,DM_HHDV!$B$5:$K$1050,10,0)*KH_DTBH_Chitiet!P932,0)</f>
        <v>0</v>
      </c>
      <c r="T932" s="139">
        <f>HLOOKUP($T$5,KHBH_Chitiet!$G$5:$R$1050,ROW(KH_DTBH_Chitiet!F932)-4,0)</f>
        <v>0</v>
      </c>
      <c r="U932" s="139">
        <f>IFERROR(VLOOKUP(B932,DM_HHDV!$B$5:$K$1050,8,0)*KH_DTBH_Chitiet!T932,0)</f>
        <v>0</v>
      </c>
      <c r="V932" s="139">
        <f>IFERROR(VLOOKUP(B932,DM_HHDV!$B$5:$K$1050,9,0)*KH_DTBH_Chitiet!T932,0)</f>
        <v>0</v>
      </c>
      <c r="W932" s="139">
        <f>IFERROR(VLOOKUP(B932,DM_HHDV!$B$5:$K$1050,10,0)*KH_DTBH_Chitiet!T932,0)</f>
        <v>0</v>
      </c>
      <c r="X932" s="139">
        <f>IFERROR(VLOOKUP(B932,DM_HHDV!$B$5:$K$1050,5,0)*KH_DTBH_Chitiet!T932,0)</f>
        <v>0</v>
      </c>
      <c r="Y932" s="139">
        <f>IFERROR(VLOOKUP(B932,DM_HHDV!$B$5:$K$1050,6,0)*KH_DTBH_Chitiet!T932,0)</f>
        <v>0</v>
      </c>
      <c r="Z932" s="139">
        <f>IFERROR(VLOOKUP(B932,DM_HHDV!$B$5:$K$1050,7,0)*KH_DTBH_Chitiet!T932,0)</f>
        <v>0</v>
      </c>
      <c r="AA932" s="139">
        <f>IFERROR(AVERAGE(KHBH_Chitiet!S932:U932)+AVERAGE(KHBH_Chitiet!V932:X932)+AVERAGE(KHBH_Chitiet!Y932:AA932),0)</f>
        <v>0</v>
      </c>
      <c r="AB932" s="139">
        <f>IFERROR(AVERAGE(KHBH_Chitiet!AB932:AD932)+AVERAGE(KHBH_Chitiet!AE932:AG932)+AVERAGE(KHBH_Chitiet!AH932:AJ932),0)</f>
        <v>0</v>
      </c>
      <c r="AC932" s="139">
        <f>IFERROR(AVERAGE(KHBH_Chitiet!AK932:AM932)+AVERAGE(KHBH_Chitiet!AN933:AP933)+AVERAGE(KHBH_Chitiet!AQ932:AS932),0)</f>
        <v>0</v>
      </c>
      <c r="AD932" s="139">
        <f>IFERROR(AVERAGE(KHBH_Chitiet!AT932:AV932)+AVERAGE(KHBH_Chitiet!AW932:AY932)+AVERAGE(KHBH_Chitiet!AZ932:BB932),0)</f>
        <v>0</v>
      </c>
    </row>
    <row r="933" spans="1:30">
      <c r="A933" s="21">
        <v>928</v>
      </c>
      <c r="B933" s="65">
        <f>KHBH_Chitiet!B933</f>
        <v>0</v>
      </c>
      <c r="C933" s="65">
        <f>KHBH_Chitiet!C933</f>
        <v>0</v>
      </c>
      <c r="D933" s="62">
        <f>IFERROR(VLOOKUP(B933,DM_HHDV!$B$5:$E$1050,3,0),0)</f>
        <v>0</v>
      </c>
      <c r="E933" s="67">
        <f>IFERROR(VLOOKUP(B933,DM_HHDV!$B$5:$E$1050,4,0),0)</f>
        <v>0</v>
      </c>
      <c r="F933" s="65">
        <f>HLOOKUP($F$5,KHBH_Chitiet!$G$5:$R$1050,ROW(KH_DTBH_Chitiet!F933)-4,0)</f>
        <v>0</v>
      </c>
      <c r="G933" s="65">
        <f>IFERROR(VLOOKUP(B933,DM_HHDV!$B$5:$K$1050,8,0)*KH_DTBH_Chitiet!F933,0)</f>
        <v>0</v>
      </c>
      <c r="H933" s="65">
        <f>IFERROR(VLOOKUP(B933,DM_HHDV!$B$5:$K$1050,9,0)*KH_DTBH_Chitiet!F933,0)</f>
        <v>0</v>
      </c>
      <c r="I933" s="65">
        <f>IFERROR(VLOOKUP(B933,DM_HHDV!$B$5:$K$1050,10,0)*KH_DTBH_Chitiet!F933,0)</f>
        <v>0</v>
      </c>
      <c r="J933" s="65">
        <f>IFERROR(AVERAGE(KHBH_Chitiet!BC933:BE933)+AVERAGE(KHBH_Chitiet!BF933:BH933)+AVERAGE(KHBH_Chitiet!BI933:BK933),0)</f>
        <v>0</v>
      </c>
      <c r="K933" s="65">
        <f>IFERROR(AVERAGE(KHBH_Chitiet!BL933:BN933)+AVERAGE(KHBH_Chitiet!BO933:BQ933)+AVERAGE(KHBH_Chitiet!BR933:BT933),0)</f>
        <v>0</v>
      </c>
      <c r="L933" s="65">
        <f>IFERROR(AVERAGE(KHBH_Chitiet!BU933:BW933)+AVERAGE(KHBH_Chitiet!BX933:BZ933)+AVERAGE(KHBH_Chitiet!CA933:CC933),0)</f>
        <v>0</v>
      </c>
      <c r="M933" s="65">
        <f>IFERROR(AVERAGE(KHBH_Chitiet!CD933:CF933)+AVERAGE(KHBH_Chitiet!CG933:CI933)+AVERAGE(KHBH_Chitiet!CJ933:CL933),0)</f>
        <v>0</v>
      </c>
      <c r="N933" s="65">
        <f t="shared" si="15"/>
        <v>0</v>
      </c>
      <c r="P933" s="139">
        <f>HLOOKUP($P$5,KHBH_Chitiet!$G$5:$R$1050,ROW(KH_DTBH_Chitiet!F933)-4,0)</f>
        <v>0</v>
      </c>
      <c r="Q933" s="139">
        <f>IFERROR(VLOOKUP(B933,DM_HHDV!$B$5:$K$1050,8,0)*KH_DTBH_Chitiet!P933,0)</f>
        <v>0</v>
      </c>
      <c r="R933" s="139">
        <f>IFERROR(VLOOKUP(B933,DM_HHDV!$B$5:$K$1050,9,0)*KH_DTBH_Chitiet!P933,0)</f>
        <v>0</v>
      </c>
      <c r="S933" s="139">
        <f>IFERROR(VLOOKUP(B933,DM_HHDV!$B$5:$K$1050,10,0)*KH_DTBH_Chitiet!P933,0)</f>
        <v>0</v>
      </c>
      <c r="T933" s="139">
        <f>HLOOKUP($T$5,KHBH_Chitiet!$G$5:$R$1050,ROW(KH_DTBH_Chitiet!F933)-4,0)</f>
        <v>0</v>
      </c>
      <c r="U933" s="139">
        <f>IFERROR(VLOOKUP(B933,DM_HHDV!$B$5:$K$1050,8,0)*KH_DTBH_Chitiet!T933,0)</f>
        <v>0</v>
      </c>
      <c r="V933" s="139">
        <f>IFERROR(VLOOKUP(B933,DM_HHDV!$B$5:$K$1050,9,0)*KH_DTBH_Chitiet!T933,0)</f>
        <v>0</v>
      </c>
      <c r="W933" s="139">
        <f>IFERROR(VLOOKUP(B933,DM_HHDV!$B$5:$K$1050,10,0)*KH_DTBH_Chitiet!T933,0)</f>
        <v>0</v>
      </c>
      <c r="X933" s="139">
        <f>IFERROR(VLOOKUP(B933,DM_HHDV!$B$5:$K$1050,5,0)*KH_DTBH_Chitiet!T933,0)</f>
        <v>0</v>
      </c>
      <c r="Y933" s="139">
        <f>IFERROR(VLOOKUP(B933,DM_HHDV!$B$5:$K$1050,6,0)*KH_DTBH_Chitiet!T933,0)</f>
        <v>0</v>
      </c>
      <c r="Z933" s="139">
        <f>IFERROR(VLOOKUP(B933,DM_HHDV!$B$5:$K$1050,7,0)*KH_DTBH_Chitiet!T933,0)</f>
        <v>0</v>
      </c>
      <c r="AA933" s="139">
        <f>IFERROR(AVERAGE(KHBH_Chitiet!S933:U933)+AVERAGE(KHBH_Chitiet!V933:X933)+AVERAGE(KHBH_Chitiet!Y933:AA933),0)</f>
        <v>0</v>
      </c>
      <c r="AB933" s="139">
        <f>IFERROR(AVERAGE(KHBH_Chitiet!AB933:AD933)+AVERAGE(KHBH_Chitiet!AE933:AG933)+AVERAGE(KHBH_Chitiet!AH933:AJ933),0)</f>
        <v>0</v>
      </c>
      <c r="AC933" s="139">
        <f>IFERROR(AVERAGE(KHBH_Chitiet!AK933:AM933)+AVERAGE(KHBH_Chitiet!AN934:AP934)+AVERAGE(KHBH_Chitiet!AQ933:AS933),0)</f>
        <v>0</v>
      </c>
      <c r="AD933" s="139">
        <f>IFERROR(AVERAGE(KHBH_Chitiet!AT933:AV933)+AVERAGE(KHBH_Chitiet!AW933:AY933)+AVERAGE(KHBH_Chitiet!AZ933:BB933),0)</f>
        <v>0</v>
      </c>
    </row>
    <row r="934" spans="1:30">
      <c r="A934" s="21">
        <v>929</v>
      </c>
      <c r="B934" s="65">
        <f>KHBH_Chitiet!B934</f>
        <v>0</v>
      </c>
      <c r="C934" s="65">
        <f>KHBH_Chitiet!C934</f>
        <v>0</v>
      </c>
      <c r="D934" s="62">
        <f>IFERROR(VLOOKUP(B934,DM_HHDV!$B$5:$E$1050,3,0),0)</f>
        <v>0</v>
      </c>
      <c r="E934" s="67">
        <f>IFERROR(VLOOKUP(B934,DM_HHDV!$B$5:$E$1050,4,0),0)</f>
        <v>0</v>
      </c>
      <c r="F934" s="65">
        <f>HLOOKUP($F$5,KHBH_Chitiet!$G$5:$R$1050,ROW(KH_DTBH_Chitiet!F934)-4,0)</f>
        <v>0</v>
      </c>
      <c r="G934" s="65">
        <f>IFERROR(VLOOKUP(B934,DM_HHDV!$B$5:$K$1050,8,0)*KH_DTBH_Chitiet!F934,0)</f>
        <v>0</v>
      </c>
      <c r="H934" s="65">
        <f>IFERROR(VLOOKUP(B934,DM_HHDV!$B$5:$K$1050,9,0)*KH_DTBH_Chitiet!F934,0)</f>
        <v>0</v>
      </c>
      <c r="I934" s="65">
        <f>IFERROR(VLOOKUP(B934,DM_HHDV!$B$5:$K$1050,10,0)*KH_DTBH_Chitiet!F934,0)</f>
        <v>0</v>
      </c>
      <c r="J934" s="65">
        <f>IFERROR(AVERAGE(KHBH_Chitiet!BC934:BE934)+AVERAGE(KHBH_Chitiet!BF934:BH934)+AVERAGE(KHBH_Chitiet!BI934:BK934),0)</f>
        <v>0</v>
      </c>
      <c r="K934" s="65">
        <f>IFERROR(AVERAGE(KHBH_Chitiet!BL934:BN934)+AVERAGE(KHBH_Chitiet!BO934:BQ934)+AVERAGE(KHBH_Chitiet!BR934:BT934),0)</f>
        <v>0</v>
      </c>
      <c r="L934" s="65">
        <f>IFERROR(AVERAGE(KHBH_Chitiet!BU934:BW934)+AVERAGE(KHBH_Chitiet!BX934:BZ934)+AVERAGE(KHBH_Chitiet!CA934:CC934),0)</f>
        <v>0</v>
      </c>
      <c r="M934" s="65">
        <f>IFERROR(AVERAGE(KHBH_Chitiet!CD934:CF934)+AVERAGE(KHBH_Chitiet!CG934:CI934)+AVERAGE(KHBH_Chitiet!CJ934:CL934),0)</f>
        <v>0</v>
      </c>
      <c r="N934" s="65">
        <f t="shared" si="15"/>
        <v>0</v>
      </c>
      <c r="P934" s="139">
        <f>HLOOKUP($P$5,KHBH_Chitiet!$G$5:$R$1050,ROW(KH_DTBH_Chitiet!F934)-4,0)</f>
        <v>0</v>
      </c>
      <c r="Q934" s="139">
        <f>IFERROR(VLOOKUP(B934,DM_HHDV!$B$5:$K$1050,8,0)*KH_DTBH_Chitiet!P934,0)</f>
        <v>0</v>
      </c>
      <c r="R934" s="139">
        <f>IFERROR(VLOOKUP(B934,DM_HHDV!$B$5:$K$1050,9,0)*KH_DTBH_Chitiet!P934,0)</f>
        <v>0</v>
      </c>
      <c r="S934" s="139">
        <f>IFERROR(VLOOKUP(B934,DM_HHDV!$B$5:$K$1050,10,0)*KH_DTBH_Chitiet!P934,0)</f>
        <v>0</v>
      </c>
      <c r="T934" s="139">
        <f>HLOOKUP($T$5,KHBH_Chitiet!$G$5:$R$1050,ROW(KH_DTBH_Chitiet!F934)-4,0)</f>
        <v>0</v>
      </c>
      <c r="U934" s="139">
        <f>IFERROR(VLOOKUP(B934,DM_HHDV!$B$5:$K$1050,8,0)*KH_DTBH_Chitiet!T934,0)</f>
        <v>0</v>
      </c>
      <c r="V934" s="139">
        <f>IFERROR(VLOOKUP(B934,DM_HHDV!$B$5:$K$1050,9,0)*KH_DTBH_Chitiet!T934,0)</f>
        <v>0</v>
      </c>
      <c r="W934" s="139">
        <f>IFERROR(VLOOKUP(B934,DM_HHDV!$B$5:$K$1050,10,0)*KH_DTBH_Chitiet!T934,0)</f>
        <v>0</v>
      </c>
      <c r="X934" s="139">
        <f>IFERROR(VLOOKUP(B934,DM_HHDV!$B$5:$K$1050,5,0)*KH_DTBH_Chitiet!T934,0)</f>
        <v>0</v>
      </c>
      <c r="Y934" s="139">
        <f>IFERROR(VLOOKUP(B934,DM_HHDV!$B$5:$K$1050,6,0)*KH_DTBH_Chitiet!T934,0)</f>
        <v>0</v>
      </c>
      <c r="Z934" s="139">
        <f>IFERROR(VLOOKUP(B934,DM_HHDV!$B$5:$K$1050,7,0)*KH_DTBH_Chitiet!T934,0)</f>
        <v>0</v>
      </c>
      <c r="AA934" s="139">
        <f>IFERROR(AVERAGE(KHBH_Chitiet!S934:U934)+AVERAGE(KHBH_Chitiet!V934:X934)+AVERAGE(KHBH_Chitiet!Y934:AA934),0)</f>
        <v>0</v>
      </c>
      <c r="AB934" s="139">
        <f>IFERROR(AVERAGE(KHBH_Chitiet!AB934:AD934)+AVERAGE(KHBH_Chitiet!AE934:AG934)+AVERAGE(KHBH_Chitiet!AH934:AJ934),0)</f>
        <v>0</v>
      </c>
      <c r="AC934" s="139">
        <f>IFERROR(AVERAGE(KHBH_Chitiet!AK934:AM934)+AVERAGE(KHBH_Chitiet!AN935:AP935)+AVERAGE(KHBH_Chitiet!AQ934:AS934),0)</f>
        <v>0</v>
      </c>
      <c r="AD934" s="139">
        <f>IFERROR(AVERAGE(KHBH_Chitiet!AT934:AV934)+AVERAGE(KHBH_Chitiet!AW934:AY934)+AVERAGE(KHBH_Chitiet!AZ934:BB934),0)</f>
        <v>0</v>
      </c>
    </row>
    <row r="935" spans="1:30">
      <c r="A935" s="21">
        <v>930</v>
      </c>
      <c r="B935" s="65">
        <f>KHBH_Chitiet!B935</f>
        <v>0</v>
      </c>
      <c r="C935" s="65">
        <f>KHBH_Chitiet!C935</f>
        <v>0</v>
      </c>
      <c r="D935" s="62">
        <f>IFERROR(VLOOKUP(B935,DM_HHDV!$B$5:$E$1050,3,0),0)</f>
        <v>0</v>
      </c>
      <c r="E935" s="67">
        <f>IFERROR(VLOOKUP(B935,DM_HHDV!$B$5:$E$1050,4,0),0)</f>
        <v>0</v>
      </c>
      <c r="F935" s="65">
        <f>HLOOKUP($F$5,KHBH_Chitiet!$G$5:$R$1050,ROW(KH_DTBH_Chitiet!F935)-4,0)</f>
        <v>0</v>
      </c>
      <c r="G935" s="65">
        <f>IFERROR(VLOOKUP(B935,DM_HHDV!$B$5:$K$1050,8,0)*KH_DTBH_Chitiet!F935,0)</f>
        <v>0</v>
      </c>
      <c r="H935" s="65">
        <f>IFERROR(VLOOKUP(B935,DM_HHDV!$B$5:$K$1050,9,0)*KH_DTBH_Chitiet!F935,0)</f>
        <v>0</v>
      </c>
      <c r="I935" s="65">
        <f>IFERROR(VLOOKUP(B935,DM_HHDV!$B$5:$K$1050,10,0)*KH_DTBH_Chitiet!F935,0)</f>
        <v>0</v>
      </c>
      <c r="J935" s="65">
        <f>IFERROR(AVERAGE(KHBH_Chitiet!BC935:BE935)+AVERAGE(KHBH_Chitiet!BF935:BH935)+AVERAGE(KHBH_Chitiet!BI935:BK935),0)</f>
        <v>0</v>
      </c>
      <c r="K935" s="65">
        <f>IFERROR(AVERAGE(KHBH_Chitiet!BL935:BN935)+AVERAGE(KHBH_Chitiet!BO935:BQ935)+AVERAGE(KHBH_Chitiet!BR935:BT935),0)</f>
        <v>0</v>
      </c>
      <c r="L935" s="65">
        <f>IFERROR(AVERAGE(KHBH_Chitiet!BU935:BW935)+AVERAGE(KHBH_Chitiet!BX935:BZ935)+AVERAGE(KHBH_Chitiet!CA935:CC935),0)</f>
        <v>0</v>
      </c>
      <c r="M935" s="65">
        <f>IFERROR(AVERAGE(KHBH_Chitiet!CD935:CF935)+AVERAGE(KHBH_Chitiet!CG935:CI935)+AVERAGE(KHBH_Chitiet!CJ935:CL935),0)</f>
        <v>0</v>
      </c>
      <c r="N935" s="65">
        <f t="shared" si="15"/>
        <v>0</v>
      </c>
      <c r="P935" s="139">
        <f>HLOOKUP($P$5,KHBH_Chitiet!$G$5:$R$1050,ROW(KH_DTBH_Chitiet!F935)-4,0)</f>
        <v>0</v>
      </c>
      <c r="Q935" s="139">
        <f>IFERROR(VLOOKUP(B935,DM_HHDV!$B$5:$K$1050,8,0)*KH_DTBH_Chitiet!P935,0)</f>
        <v>0</v>
      </c>
      <c r="R935" s="139">
        <f>IFERROR(VLOOKUP(B935,DM_HHDV!$B$5:$K$1050,9,0)*KH_DTBH_Chitiet!P935,0)</f>
        <v>0</v>
      </c>
      <c r="S935" s="139">
        <f>IFERROR(VLOOKUP(B935,DM_HHDV!$B$5:$K$1050,10,0)*KH_DTBH_Chitiet!P935,0)</f>
        <v>0</v>
      </c>
      <c r="T935" s="139">
        <f>HLOOKUP($T$5,KHBH_Chitiet!$G$5:$R$1050,ROW(KH_DTBH_Chitiet!F935)-4,0)</f>
        <v>0</v>
      </c>
      <c r="U935" s="139">
        <f>IFERROR(VLOOKUP(B935,DM_HHDV!$B$5:$K$1050,8,0)*KH_DTBH_Chitiet!T935,0)</f>
        <v>0</v>
      </c>
      <c r="V935" s="139">
        <f>IFERROR(VLOOKUP(B935,DM_HHDV!$B$5:$K$1050,9,0)*KH_DTBH_Chitiet!T935,0)</f>
        <v>0</v>
      </c>
      <c r="W935" s="139">
        <f>IFERROR(VLOOKUP(B935,DM_HHDV!$B$5:$K$1050,10,0)*KH_DTBH_Chitiet!T935,0)</f>
        <v>0</v>
      </c>
      <c r="X935" s="139">
        <f>IFERROR(VLOOKUP(B935,DM_HHDV!$B$5:$K$1050,5,0)*KH_DTBH_Chitiet!T935,0)</f>
        <v>0</v>
      </c>
      <c r="Y935" s="139">
        <f>IFERROR(VLOOKUP(B935,DM_HHDV!$B$5:$K$1050,6,0)*KH_DTBH_Chitiet!T935,0)</f>
        <v>0</v>
      </c>
      <c r="Z935" s="139">
        <f>IFERROR(VLOOKUP(B935,DM_HHDV!$B$5:$K$1050,7,0)*KH_DTBH_Chitiet!T935,0)</f>
        <v>0</v>
      </c>
      <c r="AA935" s="139">
        <f>IFERROR(AVERAGE(KHBH_Chitiet!S935:U935)+AVERAGE(KHBH_Chitiet!V935:X935)+AVERAGE(KHBH_Chitiet!Y935:AA935),0)</f>
        <v>0</v>
      </c>
      <c r="AB935" s="139">
        <f>IFERROR(AVERAGE(KHBH_Chitiet!AB935:AD935)+AVERAGE(KHBH_Chitiet!AE935:AG935)+AVERAGE(KHBH_Chitiet!AH935:AJ935),0)</f>
        <v>0</v>
      </c>
      <c r="AC935" s="139">
        <f>IFERROR(AVERAGE(KHBH_Chitiet!AK935:AM935)+AVERAGE(KHBH_Chitiet!AN936:AP936)+AVERAGE(KHBH_Chitiet!AQ935:AS935),0)</f>
        <v>0</v>
      </c>
      <c r="AD935" s="139">
        <f>IFERROR(AVERAGE(KHBH_Chitiet!AT935:AV935)+AVERAGE(KHBH_Chitiet!AW935:AY935)+AVERAGE(KHBH_Chitiet!AZ935:BB935),0)</f>
        <v>0</v>
      </c>
    </row>
    <row r="936" spans="1:30">
      <c r="A936" s="21">
        <v>931</v>
      </c>
      <c r="B936" s="65">
        <f>KHBH_Chitiet!B936</f>
        <v>0</v>
      </c>
      <c r="C936" s="65">
        <f>KHBH_Chitiet!C936</f>
        <v>0</v>
      </c>
      <c r="D936" s="62">
        <f>IFERROR(VLOOKUP(B936,DM_HHDV!$B$5:$E$1050,3,0),0)</f>
        <v>0</v>
      </c>
      <c r="E936" s="67">
        <f>IFERROR(VLOOKUP(B936,DM_HHDV!$B$5:$E$1050,4,0),0)</f>
        <v>0</v>
      </c>
      <c r="F936" s="65">
        <f>HLOOKUP($F$5,KHBH_Chitiet!$G$5:$R$1050,ROW(KH_DTBH_Chitiet!F936)-4,0)</f>
        <v>0</v>
      </c>
      <c r="G936" s="65">
        <f>IFERROR(VLOOKUP(B936,DM_HHDV!$B$5:$K$1050,8,0)*KH_DTBH_Chitiet!F936,0)</f>
        <v>0</v>
      </c>
      <c r="H936" s="65">
        <f>IFERROR(VLOOKUP(B936,DM_HHDV!$B$5:$K$1050,9,0)*KH_DTBH_Chitiet!F936,0)</f>
        <v>0</v>
      </c>
      <c r="I936" s="65">
        <f>IFERROR(VLOOKUP(B936,DM_HHDV!$B$5:$K$1050,10,0)*KH_DTBH_Chitiet!F936,0)</f>
        <v>0</v>
      </c>
      <c r="J936" s="65">
        <f>IFERROR(AVERAGE(KHBH_Chitiet!BC936:BE936)+AVERAGE(KHBH_Chitiet!BF936:BH936)+AVERAGE(KHBH_Chitiet!BI936:BK936),0)</f>
        <v>0</v>
      </c>
      <c r="K936" s="65">
        <f>IFERROR(AVERAGE(KHBH_Chitiet!BL936:BN936)+AVERAGE(KHBH_Chitiet!BO936:BQ936)+AVERAGE(KHBH_Chitiet!BR936:BT936),0)</f>
        <v>0</v>
      </c>
      <c r="L936" s="65">
        <f>IFERROR(AVERAGE(KHBH_Chitiet!BU936:BW936)+AVERAGE(KHBH_Chitiet!BX936:BZ936)+AVERAGE(KHBH_Chitiet!CA936:CC936),0)</f>
        <v>0</v>
      </c>
      <c r="M936" s="65">
        <f>IFERROR(AVERAGE(KHBH_Chitiet!CD936:CF936)+AVERAGE(KHBH_Chitiet!CG936:CI936)+AVERAGE(KHBH_Chitiet!CJ936:CL936),0)</f>
        <v>0</v>
      </c>
      <c r="N936" s="65">
        <f t="shared" si="15"/>
        <v>0</v>
      </c>
      <c r="P936" s="139">
        <f>HLOOKUP($P$5,KHBH_Chitiet!$G$5:$R$1050,ROW(KH_DTBH_Chitiet!F936)-4,0)</f>
        <v>0</v>
      </c>
      <c r="Q936" s="139">
        <f>IFERROR(VLOOKUP(B936,DM_HHDV!$B$5:$K$1050,8,0)*KH_DTBH_Chitiet!P936,0)</f>
        <v>0</v>
      </c>
      <c r="R936" s="139">
        <f>IFERROR(VLOOKUP(B936,DM_HHDV!$B$5:$K$1050,9,0)*KH_DTBH_Chitiet!P936,0)</f>
        <v>0</v>
      </c>
      <c r="S936" s="139">
        <f>IFERROR(VLOOKUP(B936,DM_HHDV!$B$5:$K$1050,10,0)*KH_DTBH_Chitiet!P936,0)</f>
        <v>0</v>
      </c>
      <c r="T936" s="139">
        <f>HLOOKUP($T$5,KHBH_Chitiet!$G$5:$R$1050,ROW(KH_DTBH_Chitiet!F936)-4,0)</f>
        <v>0</v>
      </c>
      <c r="U936" s="139">
        <f>IFERROR(VLOOKUP(B936,DM_HHDV!$B$5:$K$1050,8,0)*KH_DTBH_Chitiet!T936,0)</f>
        <v>0</v>
      </c>
      <c r="V936" s="139">
        <f>IFERROR(VLOOKUP(B936,DM_HHDV!$B$5:$K$1050,9,0)*KH_DTBH_Chitiet!T936,0)</f>
        <v>0</v>
      </c>
      <c r="W936" s="139">
        <f>IFERROR(VLOOKUP(B936,DM_HHDV!$B$5:$K$1050,10,0)*KH_DTBH_Chitiet!T936,0)</f>
        <v>0</v>
      </c>
      <c r="X936" s="139">
        <f>IFERROR(VLOOKUP(B936,DM_HHDV!$B$5:$K$1050,5,0)*KH_DTBH_Chitiet!T936,0)</f>
        <v>0</v>
      </c>
      <c r="Y936" s="139">
        <f>IFERROR(VLOOKUP(B936,DM_HHDV!$B$5:$K$1050,6,0)*KH_DTBH_Chitiet!T936,0)</f>
        <v>0</v>
      </c>
      <c r="Z936" s="139">
        <f>IFERROR(VLOOKUP(B936,DM_HHDV!$B$5:$K$1050,7,0)*KH_DTBH_Chitiet!T936,0)</f>
        <v>0</v>
      </c>
      <c r="AA936" s="139">
        <f>IFERROR(AVERAGE(KHBH_Chitiet!S936:U936)+AVERAGE(KHBH_Chitiet!V936:X936)+AVERAGE(KHBH_Chitiet!Y936:AA936),0)</f>
        <v>0</v>
      </c>
      <c r="AB936" s="139">
        <f>IFERROR(AVERAGE(KHBH_Chitiet!AB936:AD936)+AVERAGE(KHBH_Chitiet!AE936:AG936)+AVERAGE(KHBH_Chitiet!AH936:AJ936),0)</f>
        <v>0</v>
      </c>
      <c r="AC936" s="139">
        <f>IFERROR(AVERAGE(KHBH_Chitiet!AK936:AM936)+AVERAGE(KHBH_Chitiet!AN937:AP937)+AVERAGE(KHBH_Chitiet!AQ936:AS936),0)</f>
        <v>0</v>
      </c>
      <c r="AD936" s="139">
        <f>IFERROR(AVERAGE(KHBH_Chitiet!AT936:AV936)+AVERAGE(KHBH_Chitiet!AW936:AY936)+AVERAGE(KHBH_Chitiet!AZ936:BB936),0)</f>
        <v>0</v>
      </c>
    </row>
    <row r="937" spans="1:30">
      <c r="A937" s="21">
        <v>932</v>
      </c>
      <c r="B937" s="65">
        <f>KHBH_Chitiet!B937</f>
        <v>0</v>
      </c>
      <c r="C937" s="65">
        <f>KHBH_Chitiet!C937</f>
        <v>0</v>
      </c>
      <c r="D937" s="62">
        <f>IFERROR(VLOOKUP(B937,DM_HHDV!$B$5:$E$1050,3,0),0)</f>
        <v>0</v>
      </c>
      <c r="E937" s="67">
        <f>IFERROR(VLOOKUP(B937,DM_HHDV!$B$5:$E$1050,4,0),0)</f>
        <v>0</v>
      </c>
      <c r="F937" s="65">
        <f>HLOOKUP($F$5,KHBH_Chitiet!$G$5:$R$1050,ROW(KH_DTBH_Chitiet!F937)-4,0)</f>
        <v>0</v>
      </c>
      <c r="G937" s="65">
        <f>IFERROR(VLOOKUP(B937,DM_HHDV!$B$5:$K$1050,8,0)*KH_DTBH_Chitiet!F937,0)</f>
        <v>0</v>
      </c>
      <c r="H937" s="65">
        <f>IFERROR(VLOOKUP(B937,DM_HHDV!$B$5:$K$1050,9,0)*KH_DTBH_Chitiet!F937,0)</f>
        <v>0</v>
      </c>
      <c r="I937" s="65">
        <f>IFERROR(VLOOKUP(B937,DM_HHDV!$B$5:$K$1050,10,0)*KH_DTBH_Chitiet!F937,0)</f>
        <v>0</v>
      </c>
      <c r="J937" s="65">
        <f>IFERROR(AVERAGE(KHBH_Chitiet!BC937:BE937)+AVERAGE(KHBH_Chitiet!BF937:BH937)+AVERAGE(KHBH_Chitiet!BI937:BK937),0)</f>
        <v>0</v>
      </c>
      <c r="K937" s="65">
        <f>IFERROR(AVERAGE(KHBH_Chitiet!BL937:BN937)+AVERAGE(KHBH_Chitiet!BO937:BQ937)+AVERAGE(KHBH_Chitiet!BR937:BT937),0)</f>
        <v>0</v>
      </c>
      <c r="L937" s="65">
        <f>IFERROR(AVERAGE(KHBH_Chitiet!BU937:BW937)+AVERAGE(KHBH_Chitiet!BX937:BZ937)+AVERAGE(KHBH_Chitiet!CA937:CC937),0)</f>
        <v>0</v>
      </c>
      <c r="M937" s="65">
        <f>IFERROR(AVERAGE(KHBH_Chitiet!CD937:CF937)+AVERAGE(KHBH_Chitiet!CG937:CI937)+AVERAGE(KHBH_Chitiet!CJ937:CL937),0)</f>
        <v>0</v>
      </c>
      <c r="N937" s="65">
        <f t="shared" si="15"/>
        <v>0</v>
      </c>
      <c r="P937" s="139">
        <f>HLOOKUP($P$5,KHBH_Chitiet!$G$5:$R$1050,ROW(KH_DTBH_Chitiet!F937)-4,0)</f>
        <v>0</v>
      </c>
      <c r="Q937" s="139">
        <f>IFERROR(VLOOKUP(B937,DM_HHDV!$B$5:$K$1050,8,0)*KH_DTBH_Chitiet!P937,0)</f>
        <v>0</v>
      </c>
      <c r="R937" s="139">
        <f>IFERROR(VLOOKUP(B937,DM_HHDV!$B$5:$K$1050,9,0)*KH_DTBH_Chitiet!P937,0)</f>
        <v>0</v>
      </c>
      <c r="S937" s="139">
        <f>IFERROR(VLOOKUP(B937,DM_HHDV!$B$5:$K$1050,10,0)*KH_DTBH_Chitiet!P937,0)</f>
        <v>0</v>
      </c>
      <c r="T937" s="139">
        <f>HLOOKUP($T$5,KHBH_Chitiet!$G$5:$R$1050,ROW(KH_DTBH_Chitiet!F937)-4,0)</f>
        <v>0</v>
      </c>
      <c r="U937" s="139">
        <f>IFERROR(VLOOKUP(B937,DM_HHDV!$B$5:$K$1050,8,0)*KH_DTBH_Chitiet!T937,0)</f>
        <v>0</v>
      </c>
      <c r="V937" s="139">
        <f>IFERROR(VLOOKUP(B937,DM_HHDV!$B$5:$K$1050,9,0)*KH_DTBH_Chitiet!T937,0)</f>
        <v>0</v>
      </c>
      <c r="W937" s="139">
        <f>IFERROR(VLOOKUP(B937,DM_HHDV!$B$5:$K$1050,10,0)*KH_DTBH_Chitiet!T937,0)</f>
        <v>0</v>
      </c>
      <c r="X937" s="139">
        <f>IFERROR(VLOOKUP(B937,DM_HHDV!$B$5:$K$1050,5,0)*KH_DTBH_Chitiet!T937,0)</f>
        <v>0</v>
      </c>
      <c r="Y937" s="139">
        <f>IFERROR(VLOOKUP(B937,DM_HHDV!$B$5:$K$1050,6,0)*KH_DTBH_Chitiet!T937,0)</f>
        <v>0</v>
      </c>
      <c r="Z937" s="139">
        <f>IFERROR(VLOOKUP(B937,DM_HHDV!$B$5:$K$1050,7,0)*KH_DTBH_Chitiet!T937,0)</f>
        <v>0</v>
      </c>
      <c r="AA937" s="139">
        <f>IFERROR(AVERAGE(KHBH_Chitiet!S937:U937)+AVERAGE(KHBH_Chitiet!V937:X937)+AVERAGE(KHBH_Chitiet!Y937:AA937),0)</f>
        <v>0</v>
      </c>
      <c r="AB937" s="139">
        <f>IFERROR(AVERAGE(KHBH_Chitiet!AB937:AD937)+AVERAGE(KHBH_Chitiet!AE937:AG937)+AVERAGE(KHBH_Chitiet!AH937:AJ937),0)</f>
        <v>0</v>
      </c>
      <c r="AC937" s="139">
        <f>IFERROR(AVERAGE(KHBH_Chitiet!AK937:AM937)+AVERAGE(KHBH_Chitiet!AN938:AP938)+AVERAGE(KHBH_Chitiet!AQ937:AS937),0)</f>
        <v>0</v>
      </c>
      <c r="AD937" s="139">
        <f>IFERROR(AVERAGE(KHBH_Chitiet!AT937:AV937)+AVERAGE(KHBH_Chitiet!AW937:AY937)+AVERAGE(KHBH_Chitiet!AZ937:BB937),0)</f>
        <v>0</v>
      </c>
    </row>
    <row r="938" spans="1:30">
      <c r="A938" s="21">
        <v>933</v>
      </c>
      <c r="B938" s="65">
        <f>KHBH_Chitiet!B938</f>
        <v>0</v>
      </c>
      <c r="C938" s="65">
        <f>KHBH_Chitiet!C938</f>
        <v>0</v>
      </c>
      <c r="D938" s="62">
        <f>IFERROR(VLOOKUP(B938,DM_HHDV!$B$5:$E$1050,3,0),0)</f>
        <v>0</v>
      </c>
      <c r="E938" s="67">
        <f>IFERROR(VLOOKUP(B938,DM_HHDV!$B$5:$E$1050,4,0),0)</f>
        <v>0</v>
      </c>
      <c r="F938" s="65">
        <f>HLOOKUP($F$5,KHBH_Chitiet!$G$5:$R$1050,ROW(KH_DTBH_Chitiet!F938)-4,0)</f>
        <v>0</v>
      </c>
      <c r="G938" s="65">
        <f>IFERROR(VLOOKUP(B938,DM_HHDV!$B$5:$K$1050,8,0)*KH_DTBH_Chitiet!F938,0)</f>
        <v>0</v>
      </c>
      <c r="H938" s="65">
        <f>IFERROR(VLOOKUP(B938,DM_HHDV!$B$5:$K$1050,9,0)*KH_DTBH_Chitiet!F938,0)</f>
        <v>0</v>
      </c>
      <c r="I938" s="65">
        <f>IFERROR(VLOOKUP(B938,DM_HHDV!$B$5:$K$1050,10,0)*KH_DTBH_Chitiet!F938,0)</f>
        <v>0</v>
      </c>
      <c r="J938" s="65">
        <f>IFERROR(AVERAGE(KHBH_Chitiet!BC938:BE938)+AVERAGE(KHBH_Chitiet!BF938:BH938)+AVERAGE(KHBH_Chitiet!BI938:BK938),0)</f>
        <v>0</v>
      </c>
      <c r="K938" s="65">
        <f>IFERROR(AVERAGE(KHBH_Chitiet!BL938:BN938)+AVERAGE(KHBH_Chitiet!BO938:BQ938)+AVERAGE(KHBH_Chitiet!BR938:BT938),0)</f>
        <v>0</v>
      </c>
      <c r="L938" s="65">
        <f>IFERROR(AVERAGE(KHBH_Chitiet!BU938:BW938)+AVERAGE(KHBH_Chitiet!BX938:BZ938)+AVERAGE(KHBH_Chitiet!CA938:CC938),0)</f>
        <v>0</v>
      </c>
      <c r="M938" s="65">
        <f>IFERROR(AVERAGE(KHBH_Chitiet!CD938:CF938)+AVERAGE(KHBH_Chitiet!CG938:CI938)+AVERAGE(KHBH_Chitiet!CJ938:CL938),0)</f>
        <v>0</v>
      </c>
      <c r="N938" s="65">
        <f t="shared" si="15"/>
        <v>0</v>
      </c>
      <c r="P938" s="139">
        <f>HLOOKUP($P$5,KHBH_Chitiet!$G$5:$R$1050,ROW(KH_DTBH_Chitiet!F938)-4,0)</f>
        <v>0</v>
      </c>
      <c r="Q938" s="139">
        <f>IFERROR(VLOOKUP(B938,DM_HHDV!$B$5:$K$1050,8,0)*KH_DTBH_Chitiet!P938,0)</f>
        <v>0</v>
      </c>
      <c r="R938" s="139">
        <f>IFERROR(VLOOKUP(B938,DM_HHDV!$B$5:$K$1050,9,0)*KH_DTBH_Chitiet!P938,0)</f>
        <v>0</v>
      </c>
      <c r="S938" s="139">
        <f>IFERROR(VLOOKUP(B938,DM_HHDV!$B$5:$K$1050,10,0)*KH_DTBH_Chitiet!P938,0)</f>
        <v>0</v>
      </c>
      <c r="T938" s="139">
        <f>HLOOKUP($T$5,KHBH_Chitiet!$G$5:$R$1050,ROW(KH_DTBH_Chitiet!F938)-4,0)</f>
        <v>0</v>
      </c>
      <c r="U938" s="139">
        <f>IFERROR(VLOOKUP(B938,DM_HHDV!$B$5:$K$1050,8,0)*KH_DTBH_Chitiet!T938,0)</f>
        <v>0</v>
      </c>
      <c r="V938" s="139">
        <f>IFERROR(VLOOKUP(B938,DM_HHDV!$B$5:$K$1050,9,0)*KH_DTBH_Chitiet!T938,0)</f>
        <v>0</v>
      </c>
      <c r="W938" s="139">
        <f>IFERROR(VLOOKUP(B938,DM_HHDV!$B$5:$K$1050,10,0)*KH_DTBH_Chitiet!T938,0)</f>
        <v>0</v>
      </c>
      <c r="X938" s="139">
        <f>IFERROR(VLOOKUP(B938,DM_HHDV!$B$5:$K$1050,5,0)*KH_DTBH_Chitiet!T938,0)</f>
        <v>0</v>
      </c>
      <c r="Y938" s="139">
        <f>IFERROR(VLOOKUP(B938,DM_HHDV!$B$5:$K$1050,6,0)*KH_DTBH_Chitiet!T938,0)</f>
        <v>0</v>
      </c>
      <c r="Z938" s="139">
        <f>IFERROR(VLOOKUP(B938,DM_HHDV!$B$5:$K$1050,7,0)*KH_DTBH_Chitiet!T938,0)</f>
        <v>0</v>
      </c>
      <c r="AA938" s="139">
        <f>IFERROR(AVERAGE(KHBH_Chitiet!S938:U938)+AVERAGE(KHBH_Chitiet!V938:X938)+AVERAGE(KHBH_Chitiet!Y938:AA938),0)</f>
        <v>0</v>
      </c>
      <c r="AB938" s="139">
        <f>IFERROR(AVERAGE(KHBH_Chitiet!AB938:AD938)+AVERAGE(KHBH_Chitiet!AE938:AG938)+AVERAGE(KHBH_Chitiet!AH938:AJ938),0)</f>
        <v>0</v>
      </c>
      <c r="AC938" s="139">
        <f>IFERROR(AVERAGE(KHBH_Chitiet!AK938:AM938)+AVERAGE(KHBH_Chitiet!AN939:AP939)+AVERAGE(KHBH_Chitiet!AQ938:AS938),0)</f>
        <v>0</v>
      </c>
      <c r="AD938" s="139">
        <f>IFERROR(AVERAGE(KHBH_Chitiet!AT938:AV938)+AVERAGE(KHBH_Chitiet!AW938:AY938)+AVERAGE(KHBH_Chitiet!AZ938:BB938),0)</f>
        <v>0</v>
      </c>
    </row>
    <row r="939" spans="1:30">
      <c r="A939" s="21">
        <v>934</v>
      </c>
      <c r="B939" s="65">
        <f>KHBH_Chitiet!B939</f>
        <v>0</v>
      </c>
      <c r="C939" s="65">
        <f>KHBH_Chitiet!C939</f>
        <v>0</v>
      </c>
      <c r="D939" s="62">
        <f>IFERROR(VLOOKUP(B939,DM_HHDV!$B$5:$E$1050,3,0),0)</f>
        <v>0</v>
      </c>
      <c r="E939" s="67">
        <f>IFERROR(VLOOKUP(B939,DM_HHDV!$B$5:$E$1050,4,0),0)</f>
        <v>0</v>
      </c>
      <c r="F939" s="65">
        <f>HLOOKUP($F$5,KHBH_Chitiet!$G$5:$R$1050,ROW(KH_DTBH_Chitiet!F939)-4,0)</f>
        <v>0</v>
      </c>
      <c r="G939" s="65">
        <f>IFERROR(VLOOKUP(B939,DM_HHDV!$B$5:$K$1050,8,0)*KH_DTBH_Chitiet!F939,0)</f>
        <v>0</v>
      </c>
      <c r="H939" s="65">
        <f>IFERROR(VLOOKUP(B939,DM_HHDV!$B$5:$K$1050,9,0)*KH_DTBH_Chitiet!F939,0)</f>
        <v>0</v>
      </c>
      <c r="I939" s="65">
        <f>IFERROR(VLOOKUP(B939,DM_HHDV!$B$5:$K$1050,10,0)*KH_DTBH_Chitiet!F939,0)</f>
        <v>0</v>
      </c>
      <c r="J939" s="65">
        <f>IFERROR(AVERAGE(KHBH_Chitiet!BC939:BE939)+AVERAGE(KHBH_Chitiet!BF939:BH939)+AVERAGE(KHBH_Chitiet!BI939:BK939),0)</f>
        <v>0</v>
      </c>
      <c r="K939" s="65">
        <f>IFERROR(AVERAGE(KHBH_Chitiet!BL939:BN939)+AVERAGE(KHBH_Chitiet!BO939:BQ939)+AVERAGE(KHBH_Chitiet!BR939:BT939),0)</f>
        <v>0</v>
      </c>
      <c r="L939" s="65">
        <f>IFERROR(AVERAGE(KHBH_Chitiet!BU939:BW939)+AVERAGE(KHBH_Chitiet!BX939:BZ939)+AVERAGE(KHBH_Chitiet!CA939:CC939),0)</f>
        <v>0</v>
      </c>
      <c r="M939" s="65">
        <f>IFERROR(AVERAGE(KHBH_Chitiet!CD939:CF939)+AVERAGE(KHBH_Chitiet!CG939:CI939)+AVERAGE(KHBH_Chitiet!CJ939:CL939),0)</f>
        <v>0</v>
      </c>
      <c r="N939" s="65">
        <f t="shared" si="15"/>
        <v>0</v>
      </c>
      <c r="P939" s="139">
        <f>HLOOKUP($P$5,KHBH_Chitiet!$G$5:$R$1050,ROW(KH_DTBH_Chitiet!F939)-4,0)</f>
        <v>0</v>
      </c>
      <c r="Q939" s="139">
        <f>IFERROR(VLOOKUP(B939,DM_HHDV!$B$5:$K$1050,8,0)*KH_DTBH_Chitiet!P939,0)</f>
        <v>0</v>
      </c>
      <c r="R939" s="139">
        <f>IFERROR(VLOOKUP(B939,DM_HHDV!$B$5:$K$1050,9,0)*KH_DTBH_Chitiet!P939,0)</f>
        <v>0</v>
      </c>
      <c r="S939" s="139">
        <f>IFERROR(VLOOKUP(B939,DM_HHDV!$B$5:$K$1050,10,0)*KH_DTBH_Chitiet!P939,0)</f>
        <v>0</v>
      </c>
      <c r="T939" s="139">
        <f>HLOOKUP($T$5,KHBH_Chitiet!$G$5:$R$1050,ROW(KH_DTBH_Chitiet!F939)-4,0)</f>
        <v>0</v>
      </c>
      <c r="U939" s="139">
        <f>IFERROR(VLOOKUP(B939,DM_HHDV!$B$5:$K$1050,8,0)*KH_DTBH_Chitiet!T939,0)</f>
        <v>0</v>
      </c>
      <c r="V939" s="139">
        <f>IFERROR(VLOOKUP(B939,DM_HHDV!$B$5:$K$1050,9,0)*KH_DTBH_Chitiet!T939,0)</f>
        <v>0</v>
      </c>
      <c r="W939" s="139">
        <f>IFERROR(VLOOKUP(B939,DM_HHDV!$B$5:$K$1050,10,0)*KH_DTBH_Chitiet!T939,0)</f>
        <v>0</v>
      </c>
      <c r="X939" s="139">
        <f>IFERROR(VLOOKUP(B939,DM_HHDV!$B$5:$K$1050,5,0)*KH_DTBH_Chitiet!T939,0)</f>
        <v>0</v>
      </c>
      <c r="Y939" s="139">
        <f>IFERROR(VLOOKUP(B939,DM_HHDV!$B$5:$K$1050,6,0)*KH_DTBH_Chitiet!T939,0)</f>
        <v>0</v>
      </c>
      <c r="Z939" s="139">
        <f>IFERROR(VLOOKUP(B939,DM_HHDV!$B$5:$K$1050,7,0)*KH_DTBH_Chitiet!T939,0)</f>
        <v>0</v>
      </c>
      <c r="AA939" s="139">
        <f>IFERROR(AVERAGE(KHBH_Chitiet!S939:U939)+AVERAGE(KHBH_Chitiet!V939:X939)+AVERAGE(KHBH_Chitiet!Y939:AA939),0)</f>
        <v>0</v>
      </c>
      <c r="AB939" s="139">
        <f>IFERROR(AVERAGE(KHBH_Chitiet!AB939:AD939)+AVERAGE(KHBH_Chitiet!AE939:AG939)+AVERAGE(KHBH_Chitiet!AH939:AJ939),0)</f>
        <v>0</v>
      </c>
      <c r="AC939" s="139">
        <f>IFERROR(AVERAGE(KHBH_Chitiet!AK939:AM939)+AVERAGE(KHBH_Chitiet!AN940:AP940)+AVERAGE(KHBH_Chitiet!AQ939:AS939),0)</f>
        <v>0</v>
      </c>
      <c r="AD939" s="139">
        <f>IFERROR(AVERAGE(KHBH_Chitiet!AT939:AV939)+AVERAGE(KHBH_Chitiet!AW939:AY939)+AVERAGE(KHBH_Chitiet!AZ939:BB939),0)</f>
        <v>0</v>
      </c>
    </row>
    <row r="940" spans="1:30">
      <c r="A940" s="21">
        <v>935</v>
      </c>
      <c r="B940" s="65">
        <f>KHBH_Chitiet!B940</f>
        <v>0</v>
      </c>
      <c r="C940" s="65">
        <f>KHBH_Chitiet!C940</f>
        <v>0</v>
      </c>
      <c r="D940" s="62">
        <f>IFERROR(VLOOKUP(B940,DM_HHDV!$B$5:$E$1050,3,0),0)</f>
        <v>0</v>
      </c>
      <c r="E940" s="67">
        <f>IFERROR(VLOOKUP(B940,DM_HHDV!$B$5:$E$1050,4,0),0)</f>
        <v>0</v>
      </c>
      <c r="F940" s="65">
        <f>HLOOKUP($F$5,KHBH_Chitiet!$G$5:$R$1050,ROW(KH_DTBH_Chitiet!F940)-4,0)</f>
        <v>0</v>
      </c>
      <c r="G940" s="65">
        <f>IFERROR(VLOOKUP(B940,DM_HHDV!$B$5:$K$1050,8,0)*KH_DTBH_Chitiet!F940,0)</f>
        <v>0</v>
      </c>
      <c r="H940" s="65">
        <f>IFERROR(VLOOKUP(B940,DM_HHDV!$B$5:$K$1050,9,0)*KH_DTBH_Chitiet!F940,0)</f>
        <v>0</v>
      </c>
      <c r="I940" s="65">
        <f>IFERROR(VLOOKUP(B940,DM_HHDV!$B$5:$K$1050,10,0)*KH_DTBH_Chitiet!F940,0)</f>
        <v>0</v>
      </c>
      <c r="J940" s="65">
        <f>IFERROR(AVERAGE(KHBH_Chitiet!BC940:BE940)+AVERAGE(KHBH_Chitiet!BF940:BH940)+AVERAGE(KHBH_Chitiet!BI940:BK940),0)</f>
        <v>0</v>
      </c>
      <c r="K940" s="65">
        <f>IFERROR(AVERAGE(KHBH_Chitiet!BL940:BN940)+AVERAGE(KHBH_Chitiet!BO940:BQ940)+AVERAGE(KHBH_Chitiet!BR940:BT940),0)</f>
        <v>0</v>
      </c>
      <c r="L940" s="65">
        <f>IFERROR(AVERAGE(KHBH_Chitiet!BU940:BW940)+AVERAGE(KHBH_Chitiet!BX940:BZ940)+AVERAGE(KHBH_Chitiet!CA940:CC940),0)</f>
        <v>0</v>
      </c>
      <c r="M940" s="65">
        <f>IFERROR(AVERAGE(KHBH_Chitiet!CD940:CF940)+AVERAGE(KHBH_Chitiet!CG940:CI940)+AVERAGE(KHBH_Chitiet!CJ940:CL940),0)</f>
        <v>0</v>
      </c>
      <c r="N940" s="65">
        <f t="shared" si="15"/>
        <v>0</v>
      </c>
      <c r="P940" s="139">
        <f>HLOOKUP($P$5,KHBH_Chitiet!$G$5:$R$1050,ROW(KH_DTBH_Chitiet!F940)-4,0)</f>
        <v>0</v>
      </c>
      <c r="Q940" s="139">
        <f>IFERROR(VLOOKUP(B940,DM_HHDV!$B$5:$K$1050,8,0)*KH_DTBH_Chitiet!P940,0)</f>
        <v>0</v>
      </c>
      <c r="R940" s="139">
        <f>IFERROR(VLOOKUP(B940,DM_HHDV!$B$5:$K$1050,9,0)*KH_DTBH_Chitiet!P940,0)</f>
        <v>0</v>
      </c>
      <c r="S940" s="139">
        <f>IFERROR(VLOOKUP(B940,DM_HHDV!$B$5:$K$1050,10,0)*KH_DTBH_Chitiet!P940,0)</f>
        <v>0</v>
      </c>
      <c r="T940" s="139">
        <f>HLOOKUP($T$5,KHBH_Chitiet!$G$5:$R$1050,ROW(KH_DTBH_Chitiet!F940)-4,0)</f>
        <v>0</v>
      </c>
      <c r="U940" s="139">
        <f>IFERROR(VLOOKUP(B940,DM_HHDV!$B$5:$K$1050,8,0)*KH_DTBH_Chitiet!T940,0)</f>
        <v>0</v>
      </c>
      <c r="V940" s="139">
        <f>IFERROR(VLOOKUP(B940,DM_HHDV!$B$5:$K$1050,9,0)*KH_DTBH_Chitiet!T940,0)</f>
        <v>0</v>
      </c>
      <c r="W940" s="139">
        <f>IFERROR(VLOOKUP(B940,DM_HHDV!$B$5:$K$1050,10,0)*KH_DTBH_Chitiet!T940,0)</f>
        <v>0</v>
      </c>
      <c r="X940" s="139">
        <f>IFERROR(VLOOKUP(B940,DM_HHDV!$B$5:$K$1050,5,0)*KH_DTBH_Chitiet!T940,0)</f>
        <v>0</v>
      </c>
      <c r="Y940" s="139">
        <f>IFERROR(VLOOKUP(B940,DM_HHDV!$B$5:$K$1050,6,0)*KH_DTBH_Chitiet!T940,0)</f>
        <v>0</v>
      </c>
      <c r="Z940" s="139">
        <f>IFERROR(VLOOKUP(B940,DM_HHDV!$B$5:$K$1050,7,0)*KH_DTBH_Chitiet!T940,0)</f>
        <v>0</v>
      </c>
      <c r="AA940" s="139">
        <f>IFERROR(AVERAGE(KHBH_Chitiet!S940:U940)+AVERAGE(KHBH_Chitiet!V940:X940)+AVERAGE(KHBH_Chitiet!Y940:AA940),0)</f>
        <v>0</v>
      </c>
      <c r="AB940" s="139">
        <f>IFERROR(AVERAGE(KHBH_Chitiet!AB940:AD940)+AVERAGE(KHBH_Chitiet!AE940:AG940)+AVERAGE(KHBH_Chitiet!AH940:AJ940),0)</f>
        <v>0</v>
      </c>
      <c r="AC940" s="139">
        <f>IFERROR(AVERAGE(KHBH_Chitiet!AK940:AM940)+AVERAGE(KHBH_Chitiet!AN941:AP941)+AVERAGE(KHBH_Chitiet!AQ940:AS940),0)</f>
        <v>0</v>
      </c>
      <c r="AD940" s="139">
        <f>IFERROR(AVERAGE(KHBH_Chitiet!AT940:AV940)+AVERAGE(KHBH_Chitiet!AW940:AY940)+AVERAGE(KHBH_Chitiet!AZ940:BB940),0)</f>
        <v>0</v>
      </c>
    </row>
    <row r="941" spans="1:30">
      <c r="A941" s="21">
        <v>936</v>
      </c>
      <c r="B941" s="65">
        <f>KHBH_Chitiet!B941</f>
        <v>0</v>
      </c>
      <c r="C941" s="65">
        <f>KHBH_Chitiet!C941</f>
        <v>0</v>
      </c>
      <c r="D941" s="62">
        <f>IFERROR(VLOOKUP(B941,DM_HHDV!$B$5:$E$1050,3,0),0)</f>
        <v>0</v>
      </c>
      <c r="E941" s="67">
        <f>IFERROR(VLOOKUP(B941,DM_HHDV!$B$5:$E$1050,4,0),0)</f>
        <v>0</v>
      </c>
      <c r="F941" s="65">
        <f>HLOOKUP($F$5,KHBH_Chitiet!$G$5:$R$1050,ROW(KH_DTBH_Chitiet!F941)-4,0)</f>
        <v>0</v>
      </c>
      <c r="G941" s="65">
        <f>IFERROR(VLOOKUP(B941,DM_HHDV!$B$5:$K$1050,8,0)*KH_DTBH_Chitiet!F941,0)</f>
        <v>0</v>
      </c>
      <c r="H941" s="65">
        <f>IFERROR(VLOOKUP(B941,DM_HHDV!$B$5:$K$1050,9,0)*KH_DTBH_Chitiet!F941,0)</f>
        <v>0</v>
      </c>
      <c r="I941" s="65">
        <f>IFERROR(VLOOKUP(B941,DM_HHDV!$B$5:$K$1050,10,0)*KH_DTBH_Chitiet!F941,0)</f>
        <v>0</v>
      </c>
      <c r="J941" s="65">
        <f>IFERROR(AVERAGE(KHBH_Chitiet!BC941:BE941)+AVERAGE(KHBH_Chitiet!BF941:BH941)+AVERAGE(KHBH_Chitiet!BI941:BK941),0)</f>
        <v>0</v>
      </c>
      <c r="K941" s="65">
        <f>IFERROR(AVERAGE(KHBH_Chitiet!BL941:BN941)+AVERAGE(KHBH_Chitiet!BO941:BQ941)+AVERAGE(KHBH_Chitiet!BR941:BT941),0)</f>
        <v>0</v>
      </c>
      <c r="L941" s="65">
        <f>IFERROR(AVERAGE(KHBH_Chitiet!BU941:BW941)+AVERAGE(KHBH_Chitiet!BX941:BZ941)+AVERAGE(KHBH_Chitiet!CA941:CC941),0)</f>
        <v>0</v>
      </c>
      <c r="M941" s="65">
        <f>IFERROR(AVERAGE(KHBH_Chitiet!CD941:CF941)+AVERAGE(KHBH_Chitiet!CG941:CI941)+AVERAGE(KHBH_Chitiet!CJ941:CL941),0)</f>
        <v>0</v>
      </c>
      <c r="N941" s="65">
        <f t="shared" si="15"/>
        <v>0</v>
      </c>
      <c r="P941" s="139">
        <f>HLOOKUP($P$5,KHBH_Chitiet!$G$5:$R$1050,ROW(KH_DTBH_Chitiet!F941)-4,0)</f>
        <v>0</v>
      </c>
      <c r="Q941" s="139">
        <f>IFERROR(VLOOKUP(B941,DM_HHDV!$B$5:$K$1050,8,0)*KH_DTBH_Chitiet!P941,0)</f>
        <v>0</v>
      </c>
      <c r="R941" s="139">
        <f>IFERROR(VLOOKUP(B941,DM_HHDV!$B$5:$K$1050,9,0)*KH_DTBH_Chitiet!P941,0)</f>
        <v>0</v>
      </c>
      <c r="S941" s="139">
        <f>IFERROR(VLOOKUP(B941,DM_HHDV!$B$5:$K$1050,10,0)*KH_DTBH_Chitiet!P941,0)</f>
        <v>0</v>
      </c>
      <c r="T941" s="139">
        <f>HLOOKUP($T$5,KHBH_Chitiet!$G$5:$R$1050,ROW(KH_DTBH_Chitiet!F941)-4,0)</f>
        <v>0</v>
      </c>
      <c r="U941" s="139">
        <f>IFERROR(VLOOKUP(B941,DM_HHDV!$B$5:$K$1050,8,0)*KH_DTBH_Chitiet!T941,0)</f>
        <v>0</v>
      </c>
      <c r="V941" s="139">
        <f>IFERROR(VLOOKUP(B941,DM_HHDV!$B$5:$K$1050,9,0)*KH_DTBH_Chitiet!T941,0)</f>
        <v>0</v>
      </c>
      <c r="W941" s="139">
        <f>IFERROR(VLOOKUP(B941,DM_HHDV!$B$5:$K$1050,10,0)*KH_DTBH_Chitiet!T941,0)</f>
        <v>0</v>
      </c>
      <c r="X941" s="139">
        <f>IFERROR(VLOOKUP(B941,DM_HHDV!$B$5:$K$1050,5,0)*KH_DTBH_Chitiet!T941,0)</f>
        <v>0</v>
      </c>
      <c r="Y941" s="139">
        <f>IFERROR(VLOOKUP(B941,DM_HHDV!$B$5:$K$1050,6,0)*KH_DTBH_Chitiet!T941,0)</f>
        <v>0</v>
      </c>
      <c r="Z941" s="139">
        <f>IFERROR(VLOOKUP(B941,DM_HHDV!$B$5:$K$1050,7,0)*KH_DTBH_Chitiet!T941,0)</f>
        <v>0</v>
      </c>
      <c r="AA941" s="139">
        <f>IFERROR(AVERAGE(KHBH_Chitiet!S941:U941)+AVERAGE(KHBH_Chitiet!V941:X941)+AVERAGE(KHBH_Chitiet!Y941:AA941),0)</f>
        <v>0</v>
      </c>
      <c r="AB941" s="139">
        <f>IFERROR(AVERAGE(KHBH_Chitiet!AB941:AD941)+AVERAGE(KHBH_Chitiet!AE941:AG941)+AVERAGE(KHBH_Chitiet!AH941:AJ941),0)</f>
        <v>0</v>
      </c>
      <c r="AC941" s="139">
        <f>IFERROR(AVERAGE(KHBH_Chitiet!AK941:AM941)+AVERAGE(KHBH_Chitiet!AN942:AP942)+AVERAGE(KHBH_Chitiet!AQ941:AS941),0)</f>
        <v>0</v>
      </c>
      <c r="AD941" s="139">
        <f>IFERROR(AVERAGE(KHBH_Chitiet!AT941:AV941)+AVERAGE(KHBH_Chitiet!AW941:AY941)+AVERAGE(KHBH_Chitiet!AZ941:BB941),0)</f>
        <v>0</v>
      </c>
    </row>
    <row r="942" spans="1:30">
      <c r="A942" s="21">
        <v>937</v>
      </c>
      <c r="B942" s="65">
        <f>KHBH_Chitiet!B942</f>
        <v>0</v>
      </c>
      <c r="C942" s="65">
        <f>KHBH_Chitiet!C942</f>
        <v>0</v>
      </c>
      <c r="D942" s="62">
        <f>IFERROR(VLOOKUP(B942,DM_HHDV!$B$5:$E$1050,3,0),0)</f>
        <v>0</v>
      </c>
      <c r="E942" s="67">
        <f>IFERROR(VLOOKUP(B942,DM_HHDV!$B$5:$E$1050,4,0),0)</f>
        <v>0</v>
      </c>
      <c r="F942" s="65">
        <f>HLOOKUP($F$5,KHBH_Chitiet!$G$5:$R$1050,ROW(KH_DTBH_Chitiet!F942)-4,0)</f>
        <v>0</v>
      </c>
      <c r="G942" s="65">
        <f>IFERROR(VLOOKUP(B942,DM_HHDV!$B$5:$K$1050,8,0)*KH_DTBH_Chitiet!F942,0)</f>
        <v>0</v>
      </c>
      <c r="H942" s="65">
        <f>IFERROR(VLOOKUP(B942,DM_HHDV!$B$5:$K$1050,9,0)*KH_DTBH_Chitiet!F942,0)</f>
        <v>0</v>
      </c>
      <c r="I942" s="65">
        <f>IFERROR(VLOOKUP(B942,DM_HHDV!$B$5:$K$1050,10,0)*KH_DTBH_Chitiet!F942,0)</f>
        <v>0</v>
      </c>
      <c r="J942" s="65">
        <f>IFERROR(AVERAGE(KHBH_Chitiet!BC942:BE942)+AVERAGE(KHBH_Chitiet!BF942:BH942)+AVERAGE(KHBH_Chitiet!BI942:BK942),0)</f>
        <v>0</v>
      </c>
      <c r="K942" s="65">
        <f>IFERROR(AVERAGE(KHBH_Chitiet!BL942:BN942)+AVERAGE(KHBH_Chitiet!BO942:BQ942)+AVERAGE(KHBH_Chitiet!BR942:BT942),0)</f>
        <v>0</v>
      </c>
      <c r="L942" s="65">
        <f>IFERROR(AVERAGE(KHBH_Chitiet!BU942:BW942)+AVERAGE(KHBH_Chitiet!BX942:BZ942)+AVERAGE(KHBH_Chitiet!CA942:CC942),0)</f>
        <v>0</v>
      </c>
      <c r="M942" s="65">
        <f>IFERROR(AVERAGE(KHBH_Chitiet!CD942:CF942)+AVERAGE(KHBH_Chitiet!CG942:CI942)+AVERAGE(KHBH_Chitiet!CJ942:CL942),0)</f>
        <v>0</v>
      </c>
      <c r="N942" s="65">
        <f t="shared" si="15"/>
        <v>0</v>
      </c>
      <c r="P942" s="139">
        <f>HLOOKUP($P$5,KHBH_Chitiet!$G$5:$R$1050,ROW(KH_DTBH_Chitiet!F942)-4,0)</f>
        <v>0</v>
      </c>
      <c r="Q942" s="139">
        <f>IFERROR(VLOOKUP(B942,DM_HHDV!$B$5:$K$1050,8,0)*KH_DTBH_Chitiet!P942,0)</f>
        <v>0</v>
      </c>
      <c r="R942" s="139">
        <f>IFERROR(VLOOKUP(B942,DM_HHDV!$B$5:$K$1050,9,0)*KH_DTBH_Chitiet!P942,0)</f>
        <v>0</v>
      </c>
      <c r="S942" s="139">
        <f>IFERROR(VLOOKUP(B942,DM_HHDV!$B$5:$K$1050,10,0)*KH_DTBH_Chitiet!P942,0)</f>
        <v>0</v>
      </c>
      <c r="T942" s="139">
        <f>HLOOKUP($T$5,KHBH_Chitiet!$G$5:$R$1050,ROW(KH_DTBH_Chitiet!F942)-4,0)</f>
        <v>0</v>
      </c>
      <c r="U942" s="139">
        <f>IFERROR(VLOOKUP(B942,DM_HHDV!$B$5:$K$1050,8,0)*KH_DTBH_Chitiet!T942,0)</f>
        <v>0</v>
      </c>
      <c r="V942" s="139">
        <f>IFERROR(VLOOKUP(B942,DM_HHDV!$B$5:$K$1050,9,0)*KH_DTBH_Chitiet!T942,0)</f>
        <v>0</v>
      </c>
      <c r="W942" s="139">
        <f>IFERROR(VLOOKUP(B942,DM_HHDV!$B$5:$K$1050,10,0)*KH_DTBH_Chitiet!T942,0)</f>
        <v>0</v>
      </c>
      <c r="X942" s="139">
        <f>IFERROR(VLOOKUP(B942,DM_HHDV!$B$5:$K$1050,5,0)*KH_DTBH_Chitiet!T942,0)</f>
        <v>0</v>
      </c>
      <c r="Y942" s="139">
        <f>IFERROR(VLOOKUP(B942,DM_HHDV!$B$5:$K$1050,6,0)*KH_DTBH_Chitiet!T942,0)</f>
        <v>0</v>
      </c>
      <c r="Z942" s="139">
        <f>IFERROR(VLOOKUP(B942,DM_HHDV!$B$5:$K$1050,7,0)*KH_DTBH_Chitiet!T942,0)</f>
        <v>0</v>
      </c>
      <c r="AA942" s="139">
        <f>IFERROR(AVERAGE(KHBH_Chitiet!S942:U942)+AVERAGE(KHBH_Chitiet!V942:X942)+AVERAGE(KHBH_Chitiet!Y942:AA942),0)</f>
        <v>0</v>
      </c>
      <c r="AB942" s="139">
        <f>IFERROR(AVERAGE(KHBH_Chitiet!AB942:AD942)+AVERAGE(KHBH_Chitiet!AE942:AG942)+AVERAGE(KHBH_Chitiet!AH942:AJ942),0)</f>
        <v>0</v>
      </c>
      <c r="AC942" s="139">
        <f>IFERROR(AVERAGE(KHBH_Chitiet!AK942:AM942)+AVERAGE(KHBH_Chitiet!AN943:AP943)+AVERAGE(KHBH_Chitiet!AQ942:AS942),0)</f>
        <v>0</v>
      </c>
      <c r="AD942" s="139">
        <f>IFERROR(AVERAGE(KHBH_Chitiet!AT942:AV942)+AVERAGE(KHBH_Chitiet!AW942:AY942)+AVERAGE(KHBH_Chitiet!AZ942:BB942),0)</f>
        <v>0</v>
      </c>
    </row>
    <row r="943" spans="1:30">
      <c r="A943" s="21">
        <v>938</v>
      </c>
      <c r="B943" s="65">
        <f>KHBH_Chitiet!B943</f>
        <v>0</v>
      </c>
      <c r="C943" s="65">
        <f>KHBH_Chitiet!C943</f>
        <v>0</v>
      </c>
      <c r="D943" s="62">
        <f>IFERROR(VLOOKUP(B943,DM_HHDV!$B$5:$E$1050,3,0),0)</f>
        <v>0</v>
      </c>
      <c r="E943" s="67">
        <f>IFERROR(VLOOKUP(B943,DM_HHDV!$B$5:$E$1050,4,0),0)</f>
        <v>0</v>
      </c>
      <c r="F943" s="65">
        <f>HLOOKUP($F$5,KHBH_Chitiet!$G$5:$R$1050,ROW(KH_DTBH_Chitiet!F943)-4,0)</f>
        <v>0</v>
      </c>
      <c r="G943" s="65">
        <f>IFERROR(VLOOKUP(B943,DM_HHDV!$B$5:$K$1050,8,0)*KH_DTBH_Chitiet!F943,0)</f>
        <v>0</v>
      </c>
      <c r="H943" s="65">
        <f>IFERROR(VLOOKUP(B943,DM_HHDV!$B$5:$K$1050,9,0)*KH_DTBH_Chitiet!F943,0)</f>
        <v>0</v>
      </c>
      <c r="I943" s="65">
        <f>IFERROR(VLOOKUP(B943,DM_HHDV!$B$5:$K$1050,10,0)*KH_DTBH_Chitiet!F943,0)</f>
        <v>0</v>
      </c>
      <c r="J943" s="65">
        <f>IFERROR(AVERAGE(KHBH_Chitiet!BC943:BE943)+AVERAGE(KHBH_Chitiet!BF943:BH943)+AVERAGE(KHBH_Chitiet!BI943:BK943),0)</f>
        <v>0</v>
      </c>
      <c r="K943" s="65">
        <f>IFERROR(AVERAGE(KHBH_Chitiet!BL943:BN943)+AVERAGE(KHBH_Chitiet!BO943:BQ943)+AVERAGE(KHBH_Chitiet!BR943:BT943),0)</f>
        <v>0</v>
      </c>
      <c r="L943" s="65">
        <f>IFERROR(AVERAGE(KHBH_Chitiet!BU943:BW943)+AVERAGE(KHBH_Chitiet!BX943:BZ943)+AVERAGE(KHBH_Chitiet!CA943:CC943),0)</f>
        <v>0</v>
      </c>
      <c r="M943" s="65">
        <f>IFERROR(AVERAGE(KHBH_Chitiet!CD943:CF943)+AVERAGE(KHBH_Chitiet!CG943:CI943)+AVERAGE(KHBH_Chitiet!CJ943:CL943),0)</f>
        <v>0</v>
      </c>
      <c r="N943" s="65">
        <f t="shared" si="15"/>
        <v>0</v>
      </c>
      <c r="P943" s="139">
        <f>HLOOKUP($P$5,KHBH_Chitiet!$G$5:$R$1050,ROW(KH_DTBH_Chitiet!F943)-4,0)</f>
        <v>0</v>
      </c>
      <c r="Q943" s="139">
        <f>IFERROR(VLOOKUP(B943,DM_HHDV!$B$5:$K$1050,8,0)*KH_DTBH_Chitiet!P943,0)</f>
        <v>0</v>
      </c>
      <c r="R943" s="139">
        <f>IFERROR(VLOOKUP(B943,DM_HHDV!$B$5:$K$1050,9,0)*KH_DTBH_Chitiet!P943,0)</f>
        <v>0</v>
      </c>
      <c r="S943" s="139">
        <f>IFERROR(VLOOKUP(B943,DM_HHDV!$B$5:$K$1050,10,0)*KH_DTBH_Chitiet!P943,0)</f>
        <v>0</v>
      </c>
      <c r="T943" s="139">
        <f>HLOOKUP($T$5,KHBH_Chitiet!$G$5:$R$1050,ROW(KH_DTBH_Chitiet!F943)-4,0)</f>
        <v>0</v>
      </c>
      <c r="U943" s="139">
        <f>IFERROR(VLOOKUP(B943,DM_HHDV!$B$5:$K$1050,8,0)*KH_DTBH_Chitiet!T943,0)</f>
        <v>0</v>
      </c>
      <c r="V943" s="139">
        <f>IFERROR(VLOOKUP(B943,DM_HHDV!$B$5:$K$1050,9,0)*KH_DTBH_Chitiet!T943,0)</f>
        <v>0</v>
      </c>
      <c r="W943" s="139">
        <f>IFERROR(VLOOKUP(B943,DM_HHDV!$B$5:$K$1050,10,0)*KH_DTBH_Chitiet!T943,0)</f>
        <v>0</v>
      </c>
      <c r="X943" s="139">
        <f>IFERROR(VLOOKUP(B943,DM_HHDV!$B$5:$K$1050,5,0)*KH_DTBH_Chitiet!T943,0)</f>
        <v>0</v>
      </c>
      <c r="Y943" s="139">
        <f>IFERROR(VLOOKUP(B943,DM_HHDV!$B$5:$K$1050,6,0)*KH_DTBH_Chitiet!T943,0)</f>
        <v>0</v>
      </c>
      <c r="Z943" s="139">
        <f>IFERROR(VLOOKUP(B943,DM_HHDV!$B$5:$K$1050,7,0)*KH_DTBH_Chitiet!T943,0)</f>
        <v>0</v>
      </c>
      <c r="AA943" s="139">
        <f>IFERROR(AVERAGE(KHBH_Chitiet!S943:U943)+AVERAGE(KHBH_Chitiet!V943:X943)+AVERAGE(KHBH_Chitiet!Y943:AA943),0)</f>
        <v>0</v>
      </c>
      <c r="AB943" s="139">
        <f>IFERROR(AVERAGE(KHBH_Chitiet!AB943:AD943)+AVERAGE(KHBH_Chitiet!AE943:AG943)+AVERAGE(KHBH_Chitiet!AH943:AJ943),0)</f>
        <v>0</v>
      </c>
      <c r="AC943" s="139">
        <f>IFERROR(AVERAGE(KHBH_Chitiet!AK943:AM943)+AVERAGE(KHBH_Chitiet!AN944:AP944)+AVERAGE(KHBH_Chitiet!AQ943:AS943),0)</f>
        <v>0</v>
      </c>
      <c r="AD943" s="139">
        <f>IFERROR(AVERAGE(KHBH_Chitiet!AT943:AV943)+AVERAGE(KHBH_Chitiet!AW943:AY943)+AVERAGE(KHBH_Chitiet!AZ943:BB943),0)</f>
        <v>0</v>
      </c>
    </row>
    <row r="944" spans="1:30">
      <c r="A944" s="21">
        <v>939</v>
      </c>
      <c r="B944" s="65">
        <f>KHBH_Chitiet!B944</f>
        <v>0</v>
      </c>
      <c r="C944" s="65">
        <f>KHBH_Chitiet!C944</f>
        <v>0</v>
      </c>
      <c r="D944" s="62">
        <f>IFERROR(VLOOKUP(B944,DM_HHDV!$B$5:$E$1050,3,0),0)</f>
        <v>0</v>
      </c>
      <c r="E944" s="67">
        <f>IFERROR(VLOOKUP(B944,DM_HHDV!$B$5:$E$1050,4,0),0)</f>
        <v>0</v>
      </c>
      <c r="F944" s="65">
        <f>HLOOKUP($F$5,KHBH_Chitiet!$G$5:$R$1050,ROW(KH_DTBH_Chitiet!F944)-4,0)</f>
        <v>0</v>
      </c>
      <c r="G944" s="65">
        <f>IFERROR(VLOOKUP(B944,DM_HHDV!$B$5:$K$1050,8,0)*KH_DTBH_Chitiet!F944,0)</f>
        <v>0</v>
      </c>
      <c r="H944" s="65">
        <f>IFERROR(VLOOKUP(B944,DM_HHDV!$B$5:$K$1050,9,0)*KH_DTBH_Chitiet!F944,0)</f>
        <v>0</v>
      </c>
      <c r="I944" s="65">
        <f>IFERROR(VLOOKUP(B944,DM_HHDV!$B$5:$K$1050,10,0)*KH_DTBH_Chitiet!F944,0)</f>
        <v>0</v>
      </c>
      <c r="J944" s="65">
        <f>IFERROR(AVERAGE(KHBH_Chitiet!BC944:BE944)+AVERAGE(KHBH_Chitiet!BF944:BH944)+AVERAGE(KHBH_Chitiet!BI944:BK944),0)</f>
        <v>0</v>
      </c>
      <c r="K944" s="65">
        <f>IFERROR(AVERAGE(KHBH_Chitiet!BL944:BN944)+AVERAGE(KHBH_Chitiet!BO944:BQ944)+AVERAGE(KHBH_Chitiet!BR944:BT944),0)</f>
        <v>0</v>
      </c>
      <c r="L944" s="65">
        <f>IFERROR(AVERAGE(KHBH_Chitiet!BU944:BW944)+AVERAGE(KHBH_Chitiet!BX944:BZ944)+AVERAGE(KHBH_Chitiet!CA944:CC944),0)</f>
        <v>0</v>
      </c>
      <c r="M944" s="65">
        <f>IFERROR(AVERAGE(KHBH_Chitiet!CD944:CF944)+AVERAGE(KHBH_Chitiet!CG944:CI944)+AVERAGE(KHBH_Chitiet!CJ944:CL944),0)</f>
        <v>0</v>
      </c>
      <c r="N944" s="65">
        <f t="shared" si="15"/>
        <v>0</v>
      </c>
      <c r="P944" s="139">
        <f>HLOOKUP($P$5,KHBH_Chitiet!$G$5:$R$1050,ROW(KH_DTBH_Chitiet!F944)-4,0)</f>
        <v>0</v>
      </c>
      <c r="Q944" s="139">
        <f>IFERROR(VLOOKUP(B944,DM_HHDV!$B$5:$K$1050,8,0)*KH_DTBH_Chitiet!P944,0)</f>
        <v>0</v>
      </c>
      <c r="R944" s="139">
        <f>IFERROR(VLOOKUP(B944,DM_HHDV!$B$5:$K$1050,9,0)*KH_DTBH_Chitiet!P944,0)</f>
        <v>0</v>
      </c>
      <c r="S944" s="139">
        <f>IFERROR(VLOOKUP(B944,DM_HHDV!$B$5:$K$1050,10,0)*KH_DTBH_Chitiet!P944,0)</f>
        <v>0</v>
      </c>
      <c r="T944" s="139">
        <f>HLOOKUP($T$5,KHBH_Chitiet!$G$5:$R$1050,ROW(KH_DTBH_Chitiet!F944)-4,0)</f>
        <v>0</v>
      </c>
      <c r="U944" s="139">
        <f>IFERROR(VLOOKUP(B944,DM_HHDV!$B$5:$K$1050,8,0)*KH_DTBH_Chitiet!T944,0)</f>
        <v>0</v>
      </c>
      <c r="V944" s="139">
        <f>IFERROR(VLOOKUP(B944,DM_HHDV!$B$5:$K$1050,9,0)*KH_DTBH_Chitiet!T944,0)</f>
        <v>0</v>
      </c>
      <c r="W944" s="139">
        <f>IFERROR(VLOOKUP(B944,DM_HHDV!$B$5:$K$1050,10,0)*KH_DTBH_Chitiet!T944,0)</f>
        <v>0</v>
      </c>
      <c r="X944" s="139">
        <f>IFERROR(VLOOKUP(B944,DM_HHDV!$B$5:$K$1050,5,0)*KH_DTBH_Chitiet!T944,0)</f>
        <v>0</v>
      </c>
      <c r="Y944" s="139">
        <f>IFERROR(VLOOKUP(B944,DM_HHDV!$B$5:$K$1050,6,0)*KH_DTBH_Chitiet!T944,0)</f>
        <v>0</v>
      </c>
      <c r="Z944" s="139">
        <f>IFERROR(VLOOKUP(B944,DM_HHDV!$B$5:$K$1050,7,0)*KH_DTBH_Chitiet!T944,0)</f>
        <v>0</v>
      </c>
      <c r="AA944" s="139">
        <f>IFERROR(AVERAGE(KHBH_Chitiet!S944:U944)+AVERAGE(KHBH_Chitiet!V944:X944)+AVERAGE(KHBH_Chitiet!Y944:AA944),0)</f>
        <v>0</v>
      </c>
      <c r="AB944" s="139">
        <f>IFERROR(AVERAGE(KHBH_Chitiet!AB944:AD944)+AVERAGE(KHBH_Chitiet!AE944:AG944)+AVERAGE(KHBH_Chitiet!AH944:AJ944),0)</f>
        <v>0</v>
      </c>
      <c r="AC944" s="139">
        <f>IFERROR(AVERAGE(KHBH_Chitiet!AK944:AM944)+AVERAGE(KHBH_Chitiet!AN945:AP945)+AVERAGE(KHBH_Chitiet!AQ944:AS944),0)</f>
        <v>0</v>
      </c>
      <c r="AD944" s="139">
        <f>IFERROR(AVERAGE(KHBH_Chitiet!AT944:AV944)+AVERAGE(KHBH_Chitiet!AW944:AY944)+AVERAGE(KHBH_Chitiet!AZ944:BB944),0)</f>
        <v>0</v>
      </c>
    </row>
    <row r="945" spans="1:30">
      <c r="A945" s="21">
        <v>940</v>
      </c>
      <c r="B945" s="65">
        <f>KHBH_Chitiet!B945</f>
        <v>0</v>
      </c>
      <c r="C945" s="65">
        <f>KHBH_Chitiet!C945</f>
        <v>0</v>
      </c>
      <c r="D945" s="62">
        <f>IFERROR(VLOOKUP(B945,DM_HHDV!$B$5:$E$1050,3,0),0)</f>
        <v>0</v>
      </c>
      <c r="E945" s="67">
        <f>IFERROR(VLOOKUP(B945,DM_HHDV!$B$5:$E$1050,4,0),0)</f>
        <v>0</v>
      </c>
      <c r="F945" s="65">
        <f>HLOOKUP($F$5,KHBH_Chitiet!$G$5:$R$1050,ROW(KH_DTBH_Chitiet!F945)-4,0)</f>
        <v>0</v>
      </c>
      <c r="G945" s="65">
        <f>IFERROR(VLOOKUP(B945,DM_HHDV!$B$5:$K$1050,8,0)*KH_DTBH_Chitiet!F945,0)</f>
        <v>0</v>
      </c>
      <c r="H945" s="65">
        <f>IFERROR(VLOOKUP(B945,DM_HHDV!$B$5:$K$1050,9,0)*KH_DTBH_Chitiet!F945,0)</f>
        <v>0</v>
      </c>
      <c r="I945" s="65">
        <f>IFERROR(VLOOKUP(B945,DM_HHDV!$B$5:$K$1050,10,0)*KH_DTBH_Chitiet!F945,0)</f>
        <v>0</v>
      </c>
      <c r="J945" s="65">
        <f>IFERROR(AVERAGE(KHBH_Chitiet!BC945:BE945)+AVERAGE(KHBH_Chitiet!BF945:BH945)+AVERAGE(KHBH_Chitiet!BI945:BK945),0)</f>
        <v>0</v>
      </c>
      <c r="K945" s="65">
        <f>IFERROR(AVERAGE(KHBH_Chitiet!BL945:BN945)+AVERAGE(KHBH_Chitiet!BO945:BQ945)+AVERAGE(KHBH_Chitiet!BR945:BT945),0)</f>
        <v>0</v>
      </c>
      <c r="L945" s="65">
        <f>IFERROR(AVERAGE(KHBH_Chitiet!BU945:BW945)+AVERAGE(KHBH_Chitiet!BX945:BZ945)+AVERAGE(KHBH_Chitiet!CA945:CC945),0)</f>
        <v>0</v>
      </c>
      <c r="M945" s="65">
        <f>IFERROR(AVERAGE(KHBH_Chitiet!CD945:CF945)+AVERAGE(KHBH_Chitiet!CG945:CI945)+AVERAGE(KHBH_Chitiet!CJ945:CL945),0)</f>
        <v>0</v>
      </c>
      <c r="N945" s="65">
        <f t="shared" si="15"/>
        <v>0</v>
      </c>
      <c r="P945" s="139">
        <f>HLOOKUP($P$5,KHBH_Chitiet!$G$5:$R$1050,ROW(KH_DTBH_Chitiet!F945)-4,0)</f>
        <v>0</v>
      </c>
      <c r="Q945" s="139">
        <f>IFERROR(VLOOKUP(B945,DM_HHDV!$B$5:$K$1050,8,0)*KH_DTBH_Chitiet!P945,0)</f>
        <v>0</v>
      </c>
      <c r="R945" s="139">
        <f>IFERROR(VLOOKUP(B945,DM_HHDV!$B$5:$K$1050,9,0)*KH_DTBH_Chitiet!P945,0)</f>
        <v>0</v>
      </c>
      <c r="S945" s="139">
        <f>IFERROR(VLOOKUP(B945,DM_HHDV!$B$5:$K$1050,10,0)*KH_DTBH_Chitiet!P945,0)</f>
        <v>0</v>
      </c>
      <c r="T945" s="139">
        <f>HLOOKUP($T$5,KHBH_Chitiet!$G$5:$R$1050,ROW(KH_DTBH_Chitiet!F945)-4,0)</f>
        <v>0</v>
      </c>
      <c r="U945" s="139">
        <f>IFERROR(VLOOKUP(B945,DM_HHDV!$B$5:$K$1050,8,0)*KH_DTBH_Chitiet!T945,0)</f>
        <v>0</v>
      </c>
      <c r="V945" s="139">
        <f>IFERROR(VLOOKUP(B945,DM_HHDV!$B$5:$K$1050,9,0)*KH_DTBH_Chitiet!T945,0)</f>
        <v>0</v>
      </c>
      <c r="W945" s="139">
        <f>IFERROR(VLOOKUP(B945,DM_HHDV!$B$5:$K$1050,10,0)*KH_DTBH_Chitiet!T945,0)</f>
        <v>0</v>
      </c>
      <c r="X945" s="139">
        <f>IFERROR(VLOOKUP(B945,DM_HHDV!$B$5:$K$1050,5,0)*KH_DTBH_Chitiet!T945,0)</f>
        <v>0</v>
      </c>
      <c r="Y945" s="139">
        <f>IFERROR(VLOOKUP(B945,DM_HHDV!$B$5:$K$1050,6,0)*KH_DTBH_Chitiet!T945,0)</f>
        <v>0</v>
      </c>
      <c r="Z945" s="139">
        <f>IFERROR(VLOOKUP(B945,DM_HHDV!$B$5:$K$1050,7,0)*KH_DTBH_Chitiet!T945,0)</f>
        <v>0</v>
      </c>
      <c r="AA945" s="139">
        <f>IFERROR(AVERAGE(KHBH_Chitiet!S945:U945)+AVERAGE(KHBH_Chitiet!V945:X945)+AVERAGE(KHBH_Chitiet!Y945:AA945),0)</f>
        <v>0</v>
      </c>
      <c r="AB945" s="139">
        <f>IFERROR(AVERAGE(KHBH_Chitiet!AB945:AD945)+AVERAGE(KHBH_Chitiet!AE945:AG945)+AVERAGE(KHBH_Chitiet!AH945:AJ945),0)</f>
        <v>0</v>
      </c>
      <c r="AC945" s="139">
        <f>IFERROR(AVERAGE(KHBH_Chitiet!AK945:AM945)+AVERAGE(KHBH_Chitiet!AN946:AP946)+AVERAGE(KHBH_Chitiet!AQ945:AS945),0)</f>
        <v>0</v>
      </c>
      <c r="AD945" s="139">
        <f>IFERROR(AVERAGE(KHBH_Chitiet!AT945:AV945)+AVERAGE(KHBH_Chitiet!AW945:AY945)+AVERAGE(KHBH_Chitiet!AZ945:BB945),0)</f>
        <v>0</v>
      </c>
    </row>
    <row r="946" spans="1:30">
      <c r="A946" s="21">
        <v>941</v>
      </c>
      <c r="B946" s="65">
        <f>KHBH_Chitiet!B946</f>
        <v>0</v>
      </c>
      <c r="C946" s="65">
        <f>KHBH_Chitiet!C946</f>
        <v>0</v>
      </c>
      <c r="D946" s="62">
        <f>IFERROR(VLOOKUP(B946,DM_HHDV!$B$5:$E$1050,3,0),0)</f>
        <v>0</v>
      </c>
      <c r="E946" s="67">
        <f>IFERROR(VLOOKUP(B946,DM_HHDV!$B$5:$E$1050,4,0),0)</f>
        <v>0</v>
      </c>
      <c r="F946" s="65">
        <f>HLOOKUP($F$5,KHBH_Chitiet!$G$5:$R$1050,ROW(KH_DTBH_Chitiet!F946)-4,0)</f>
        <v>0</v>
      </c>
      <c r="G946" s="65">
        <f>IFERROR(VLOOKUP(B946,DM_HHDV!$B$5:$K$1050,8,0)*KH_DTBH_Chitiet!F946,0)</f>
        <v>0</v>
      </c>
      <c r="H946" s="65">
        <f>IFERROR(VLOOKUP(B946,DM_HHDV!$B$5:$K$1050,9,0)*KH_DTBH_Chitiet!F946,0)</f>
        <v>0</v>
      </c>
      <c r="I946" s="65">
        <f>IFERROR(VLOOKUP(B946,DM_HHDV!$B$5:$K$1050,10,0)*KH_DTBH_Chitiet!F946,0)</f>
        <v>0</v>
      </c>
      <c r="J946" s="65">
        <f>IFERROR(AVERAGE(KHBH_Chitiet!BC946:BE946)+AVERAGE(KHBH_Chitiet!BF946:BH946)+AVERAGE(KHBH_Chitiet!BI946:BK946),0)</f>
        <v>0</v>
      </c>
      <c r="K946" s="65">
        <f>IFERROR(AVERAGE(KHBH_Chitiet!BL946:BN946)+AVERAGE(KHBH_Chitiet!BO946:BQ946)+AVERAGE(KHBH_Chitiet!BR946:BT946),0)</f>
        <v>0</v>
      </c>
      <c r="L946" s="65">
        <f>IFERROR(AVERAGE(KHBH_Chitiet!BU946:BW946)+AVERAGE(KHBH_Chitiet!BX946:BZ946)+AVERAGE(KHBH_Chitiet!CA946:CC946),0)</f>
        <v>0</v>
      </c>
      <c r="M946" s="65">
        <f>IFERROR(AVERAGE(KHBH_Chitiet!CD946:CF946)+AVERAGE(KHBH_Chitiet!CG946:CI946)+AVERAGE(KHBH_Chitiet!CJ946:CL946),0)</f>
        <v>0</v>
      </c>
      <c r="N946" s="65">
        <f t="shared" si="15"/>
        <v>0</v>
      </c>
      <c r="P946" s="139">
        <f>HLOOKUP($P$5,KHBH_Chitiet!$G$5:$R$1050,ROW(KH_DTBH_Chitiet!F946)-4,0)</f>
        <v>0</v>
      </c>
      <c r="Q946" s="139">
        <f>IFERROR(VLOOKUP(B946,DM_HHDV!$B$5:$K$1050,8,0)*KH_DTBH_Chitiet!P946,0)</f>
        <v>0</v>
      </c>
      <c r="R946" s="139">
        <f>IFERROR(VLOOKUP(B946,DM_HHDV!$B$5:$K$1050,9,0)*KH_DTBH_Chitiet!P946,0)</f>
        <v>0</v>
      </c>
      <c r="S946" s="139">
        <f>IFERROR(VLOOKUP(B946,DM_HHDV!$B$5:$K$1050,10,0)*KH_DTBH_Chitiet!P946,0)</f>
        <v>0</v>
      </c>
      <c r="T946" s="139">
        <f>HLOOKUP($T$5,KHBH_Chitiet!$G$5:$R$1050,ROW(KH_DTBH_Chitiet!F946)-4,0)</f>
        <v>0</v>
      </c>
      <c r="U946" s="139">
        <f>IFERROR(VLOOKUP(B946,DM_HHDV!$B$5:$K$1050,8,0)*KH_DTBH_Chitiet!T946,0)</f>
        <v>0</v>
      </c>
      <c r="V946" s="139">
        <f>IFERROR(VLOOKUP(B946,DM_HHDV!$B$5:$K$1050,9,0)*KH_DTBH_Chitiet!T946,0)</f>
        <v>0</v>
      </c>
      <c r="W946" s="139">
        <f>IFERROR(VLOOKUP(B946,DM_HHDV!$B$5:$K$1050,10,0)*KH_DTBH_Chitiet!T946,0)</f>
        <v>0</v>
      </c>
      <c r="X946" s="139">
        <f>IFERROR(VLOOKUP(B946,DM_HHDV!$B$5:$K$1050,5,0)*KH_DTBH_Chitiet!T946,0)</f>
        <v>0</v>
      </c>
      <c r="Y946" s="139">
        <f>IFERROR(VLOOKUP(B946,DM_HHDV!$B$5:$K$1050,6,0)*KH_DTBH_Chitiet!T946,0)</f>
        <v>0</v>
      </c>
      <c r="Z946" s="139">
        <f>IFERROR(VLOOKUP(B946,DM_HHDV!$B$5:$K$1050,7,0)*KH_DTBH_Chitiet!T946,0)</f>
        <v>0</v>
      </c>
      <c r="AA946" s="139">
        <f>IFERROR(AVERAGE(KHBH_Chitiet!S946:U946)+AVERAGE(KHBH_Chitiet!V946:X946)+AVERAGE(KHBH_Chitiet!Y946:AA946),0)</f>
        <v>0</v>
      </c>
      <c r="AB946" s="139">
        <f>IFERROR(AVERAGE(KHBH_Chitiet!AB946:AD946)+AVERAGE(KHBH_Chitiet!AE946:AG946)+AVERAGE(KHBH_Chitiet!AH946:AJ946),0)</f>
        <v>0</v>
      </c>
      <c r="AC946" s="139">
        <f>IFERROR(AVERAGE(KHBH_Chitiet!AK946:AM946)+AVERAGE(KHBH_Chitiet!AN947:AP947)+AVERAGE(KHBH_Chitiet!AQ946:AS946),0)</f>
        <v>0</v>
      </c>
      <c r="AD946" s="139">
        <f>IFERROR(AVERAGE(KHBH_Chitiet!AT946:AV946)+AVERAGE(KHBH_Chitiet!AW946:AY946)+AVERAGE(KHBH_Chitiet!AZ946:BB946),0)</f>
        <v>0</v>
      </c>
    </row>
    <row r="947" spans="1:30">
      <c r="A947" s="21">
        <v>942</v>
      </c>
      <c r="B947" s="65">
        <f>KHBH_Chitiet!B947</f>
        <v>0</v>
      </c>
      <c r="C947" s="65">
        <f>KHBH_Chitiet!C947</f>
        <v>0</v>
      </c>
      <c r="D947" s="62">
        <f>IFERROR(VLOOKUP(B947,DM_HHDV!$B$5:$E$1050,3,0),0)</f>
        <v>0</v>
      </c>
      <c r="E947" s="67">
        <f>IFERROR(VLOOKUP(B947,DM_HHDV!$B$5:$E$1050,4,0),0)</f>
        <v>0</v>
      </c>
      <c r="F947" s="65">
        <f>HLOOKUP($F$5,KHBH_Chitiet!$G$5:$R$1050,ROW(KH_DTBH_Chitiet!F947)-4,0)</f>
        <v>0</v>
      </c>
      <c r="G947" s="65">
        <f>IFERROR(VLOOKUP(B947,DM_HHDV!$B$5:$K$1050,8,0)*KH_DTBH_Chitiet!F947,0)</f>
        <v>0</v>
      </c>
      <c r="H947" s="65">
        <f>IFERROR(VLOOKUP(B947,DM_HHDV!$B$5:$K$1050,9,0)*KH_DTBH_Chitiet!F947,0)</f>
        <v>0</v>
      </c>
      <c r="I947" s="65">
        <f>IFERROR(VLOOKUP(B947,DM_HHDV!$B$5:$K$1050,10,0)*KH_DTBH_Chitiet!F947,0)</f>
        <v>0</v>
      </c>
      <c r="J947" s="65">
        <f>IFERROR(AVERAGE(KHBH_Chitiet!BC947:BE947)+AVERAGE(KHBH_Chitiet!BF947:BH947)+AVERAGE(KHBH_Chitiet!BI947:BK947),0)</f>
        <v>0</v>
      </c>
      <c r="K947" s="65">
        <f>IFERROR(AVERAGE(KHBH_Chitiet!BL947:BN947)+AVERAGE(KHBH_Chitiet!BO947:BQ947)+AVERAGE(KHBH_Chitiet!BR947:BT947),0)</f>
        <v>0</v>
      </c>
      <c r="L947" s="65">
        <f>IFERROR(AVERAGE(KHBH_Chitiet!BU947:BW947)+AVERAGE(KHBH_Chitiet!BX947:BZ947)+AVERAGE(KHBH_Chitiet!CA947:CC947),0)</f>
        <v>0</v>
      </c>
      <c r="M947" s="65">
        <f>IFERROR(AVERAGE(KHBH_Chitiet!CD947:CF947)+AVERAGE(KHBH_Chitiet!CG947:CI947)+AVERAGE(KHBH_Chitiet!CJ947:CL947),0)</f>
        <v>0</v>
      </c>
      <c r="N947" s="65">
        <f t="shared" si="15"/>
        <v>0</v>
      </c>
      <c r="P947" s="139">
        <f>HLOOKUP($P$5,KHBH_Chitiet!$G$5:$R$1050,ROW(KH_DTBH_Chitiet!F947)-4,0)</f>
        <v>0</v>
      </c>
      <c r="Q947" s="139">
        <f>IFERROR(VLOOKUP(B947,DM_HHDV!$B$5:$K$1050,8,0)*KH_DTBH_Chitiet!P947,0)</f>
        <v>0</v>
      </c>
      <c r="R947" s="139">
        <f>IFERROR(VLOOKUP(B947,DM_HHDV!$B$5:$K$1050,9,0)*KH_DTBH_Chitiet!P947,0)</f>
        <v>0</v>
      </c>
      <c r="S947" s="139">
        <f>IFERROR(VLOOKUP(B947,DM_HHDV!$B$5:$K$1050,10,0)*KH_DTBH_Chitiet!P947,0)</f>
        <v>0</v>
      </c>
      <c r="T947" s="139">
        <f>HLOOKUP($T$5,KHBH_Chitiet!$G$5:$R$1050,ROW(KH_DTBH_Chitiet!F947)-4,0)</f>
        <v>0</v>
      </c>
      <c r="U947" s="139">
        <f>IFERROR(VLOOKUP(B947,DM_HHDV!$B$5:$K$1050,8,0)*KH_DTBH_Chitiet!T947,0)</f>
        <v>0</v>
      </c>
      <c r="V947" s="139">
        <f>IFERROR(VLOOKUP(B947,DM_HHDV!$B$5:$K$1050,9,0)*KH_DTBH_Chitiet!T947,0)</f>
        <v>0</v>
      </c>
      <c r="W947" s="139">
        <f>IFERROR(VLOOKUP(B947,DM_HHDV!$B$5:$K$1050,10,0)*KH_DTBH_Chitiet!T947,0)</f>
        <v>0</v>
      </c>
      <c r="X947" s="139">
        <f>IFERROR(VLOOKUP(B947,DM_HHDV!$B$5:$K$1050,5,0)*KH_DTBH_Chitiet!T947,0)</f>
        <v>0</v>
      </c>
      <c r="Y947" s="139">
        <f>IFERROR(VLOOKUP(B947,DM_HHDV!$B$5:$K$1050,6,0)*KH_DTBH_Chitiet!T947,0)</f>
        <v>0</v>
      </c>
      <c r="Z947" s="139">
        <f>IFERROR(VLOOKUP(B947,DM_HHDV!$B$5:$K$1050,7,0)*KH_DTBH_Chitiet!T947,0)</f>
        <v>0</v>
      </c>
      <c r="AA947" s="139">
        <f>IFERROR(AVERAGE(KHBH_Chitiet!S947:U947)+AVERAGE(KHBH_Chitiet!V947:X947)+AVERAGE(KHBH_Chitiet!Y947:AA947),0)</f>
        <v>0</v>
      </c>
      <c r="AB947" s="139">
        <f>IFERROR(AVERAGE(KHBH_Chitiet!AB947:AD947)+AVERAGE(KHBH_Chitiet!AE947:AG947)+AVERAGE(KHBH_Chitiet!AH947:AJ947),0)</f>
        <v>0</v>
      </c>
      <c r="AC947" s="139">
        <f>IFERROR(AVERAGE(KHBH_Chitiet!AK947:AM947)+AVERAGE(KHBH_Chitiet!AN948:AP948)+AVERAGE(KHBH_Chitiet!AQ947:AS947),0)</f>
        <v>0</v>
      </c>
      <c r="AD947" s="139">
        <f>IFERROR(AVERAGE(KHBH_Chitiet!AT947:AV947)+AVERAGE(KHBH_Chitiet!AW947:AY947)+AVERAGE(KHBH_Chitiet!AZ947:BB947),0)</f>
        <v>0</v>
      </c>
    </row>
    <row r="948" spans="1:30">
      <c r="A948" s="21">
        <v>943</v>
      </c>
      <c r="B948" s="65">
        <f>KHBH_Chitiet!B948</f>
        <v>0</v>
      </c>
      <c r="C948" s="65">
        <f>KHBH_Chitiet!C948</f>
        <v>0</v>
      </c>
      <c r="D948" s="62">
        <f>IFERROR(VLOOKUP(B948,DM_HHDV!$B$5:$E$1050,3,0),0)</f>
        <v>0</v>
      </c>
      <c r="E948" s="67">
        <f>IFERROR(VLOOKUP(B948,DM_HHDV!$B$5:$E$1050,4,0),0)</f>
        <v>0</v>
      </c>
      <c r="F948" s="65">
        <f>HLOOKUP($F$5,KHBH_Chitiet!$G$5:$R$1050,ROW(KH_DTBH_Chitiet!F948)-4,0)</f>
        <v>0</v>
      </c>
      <c r="G948" s="65">
        <f>IFERROR(VLOOKUP(B948,DM_HHDV!$B$5:$K$1050,8,0)*KH_DTBH_Chitiet!F948,0)</f>
        <v>0</v>
      </c>
      <c r="H948" s="65">
        <f>IFERROR(VLOOKUP(B948,DM_HHDV!$B$5:$K$1050,9,0)*KH_DTBH_Chitiet!F948,0)</f>
        <v>0</v>
      </c>
      <c r="I948" s="65">
        <f>IFERROR(VLOOKUP(B948,DM_HHDV!$B$5:$K$1050,10,0)*KH_DTBH_Chitiet!F948,0)</f>
        <v>0</v>
      </c>
      <c r="J948" s="65">
        <f>IFERROR(AVERAGE(KHBH_Chitiet!BC948:BE948)+AVERAGE(KHBH_Chitiet!BF948:BH948)+AVERAGE(KHBH_Chitiet!BI948:BK948),0)</f>
        <v>0</v>
      </c>
      <c r="K948" s="65">
        <f>IFERROR(AVERAGE(KHBH_Chitiet!BL948:BN948)+AVERAGE(KHBH_Chitiet!BO948:BQ948)+AVERAGE(KHBH_Chitiet!BR948:BT948),0)</f>
        <v>0</v>
      </c>
      <c r="L948" s="65">
        <f>IFERROR(AVERAGE(KHBH_Chitiet!BU948:BW948)+AVERAGE(KHBH_Chitiet!BX948:BZ948)+AVERAGE(KHBH_Chitiet!CA948:CC948),0)</f>
        <v>0</v>
      </c>
      <c r="M948" s="65">
        <f>IFERROR(AVERAGE(KHBH_Chitiet!CD948:CF948)+AVERAGE(KHBH_Chitiet!CG948:CI948)+AVERAGE(KHBH_Chitiet!CJ948:CL948),0)</f>
        <v>0</v>
      </c>
      <c r="N948" s="65">
        <f t="shared" si="15"/>
        <v>0</v>
      </c>
      <c r="P948" s="139">
        <f>HLOOKUP($P$5,KHBH_Chitiet!$G$5:$R$1050,ROW(KH_DTBH_Chitiet!F948)-4,0)</f>
        <v>0</v>
      </c>
      <c r="Q948" s="139">
        <f>IFERROR(VLOOKUP(B948,DM_HHDV!$B$5:$K$1050,8,0)*KH_DTBH_Chitiet!P948,0)</f>
        <v>0</v>
      </c>
      <c r="R948" s="139">
        <f>IFERROR(VLOOKUP(B948,DM_HHDV!$B$5:$K$1050,9,0)*KH_DTBH_Chitiet!P948,0)</f>
        <v>0</v>
      </c>
      <c r="S948" s="139">
        <f>IFERROR(VLOOKUP(B948,DM_HHDV!$B$5:$K$1050,10,0)*KH_DTBH_Chitiet!P948,0)</f>
        <v>0</v>
      </c>
      <c r="T948" s="139">
        <f>HLOOKUP($T$5,KHBH_Chitiet!$G$5:$R$1050,ROW(KH_DTBH_Chitiet!F948)-4,0)</f>
        <v>0</v>
      </c>
      <c r="U948" s="139">
        <f>IFERROR(VLOOKUP(B948,DM_HHDV!$B$5:$K$1050,8,0)*KH_DTBH_Chitiet!T948,0)</f>
        <v>0</v>
      </c>
      <c r="V948" s="139">
        <f>IFERROR(VLOOKUP(B948,DM_HHDV!$B$5:$K$1050,9,0)*KH_DTBH_Chitiet!T948,0)</f>
        <v>0</v>
      </c>
      <c r="W948" s="139">
        <f>IFERROR(VLOOKUP(B948,DM_HHDV!$B$5:$K$1050,10,0)*KH_DTBH_Chitiet!T948,0)</f>
        <v>0</v>
      </c>
      <c r="X948" s="139">
        <f>IFERROR(VLOOKUP(B948,DM_HHDV!$B$5:$K$1050,5,0)*KH_DTBH_Chitiet!T948,0)</f>
        <v>0</v>
      </c>
      <c r="Y948" s="139">
        <f>IFERROR(VLOOKUP(B948,DM_HHDV!$B$5:$K$1050,6,0)*KH_DTBH_Chitiet!T948,0)</f>
        <v>0</v>
      </c>
      <c r="Z948" s="139">
        <f>IFERROR(VLOOKUP(B948,DM_HHDV!$B$5:$K$1050,7,0)*KH_DTBH_Chitiet!T948,0)</f>
        <v>0</v>
      </c>
      <c r="AA948" s="139">
        <f>IFERROR(AVERAGE(KHBH_Chitiet!S948:U948)+AVERAGE(KHBH_Chitiet!V948:X948)+AVERAGE(KHBH_Chitiet!Y948:AA948),0)</f>
        <v>0</v>
      </c>
      <c r="AB948" s="139">
        <f>IFERROR(AVERAGE(KHBH_Chitiet!AB948:AD948)+AVERAGE(KHBH_Chitiet!AE948:AG948)+AVERAGE(KHBH_Chitiet!AH948:AJ948),0)</f>
        <v>0</v>
      </c>
      <c r="AC948" s="139">
        <f>IFERROR(AVERAGE(KHBH_Chitiet!AK948:AM948)+AVERAGE(KHBH_Chitiet!AN949:AP949)+AVERAGE(KHBH_Chitiet!AQ948:AS948),0)</f>
        <v>0</v>
      </c>
      <c r="AD948" s="139">
        <f>IFERROR(AVERAGE(KHBH_Chitiet!AT948:AV948)+AVERAGE(KHBH_Chitiet!AW948:AY948)+AVERAGE(KHBH_Chitiet!AZ948:BB948),0)</f>
        <v>0</v>
      </c>
    </row>
    <row r="949" spans="1:30">
      <c r="A949" s="21">
        <v>944</v>
      </c>
      <c r="B949" s="65">
        <f>KHBH_Chitiet!B949</f>
        <v>0</v>
      </c>
      <c r="C949" s="65">
        <f>KHBH_Chitiet!C949</f>
        <v>0</v>
      </c>
      <c r="D949" s="62">
        <f>IFERROR(VLOOKUP(B949,DM_HHDV!$B$5:$E$1050,3,0),0)</f>
        <v>0</v>
      </c>
      <c r="E949" s="67">
        <f>IFERROR(VLOOKUP(B949,DM_HHDV!$B$5:$E$1050,4,0),0)</f>
        <v>0</v>
      </c>
      <c r="F949" s="65">
        <f>HLOOKUP($F$5,KHBH_Chitiet!$G$5:$R$1050,ROW(KH_DTBH_Chitiet!F949)-4,0)</f>
        <v>0</v>
      </c>
      <c r="G949" s="65">
        <f>IFERROR(VLOOKUP(B949,DM_HHDV!$B$5:$K$1050,8,0)*KH_DTBH_Chitiet!F949,0)</f>
        <v>0</v>
      </c>
      <c r="H949" s="65">
        <f>IFERROR(VLOOKUP(B949,DM_HHDV!$B$5:$K$1050,9,0)*KH_DTBH_Chitiet!F949,0)</f>
        <v>0</v>
      </c>
      <c r="I949" s="65">
        <f>IFERROR(VLOOKUP(B949,DM_HHDV!$B$5:$K$1050,10,0)*KH_DTBH_Chitiet!F949,0)</f>
        <v>0</v>
      </c>
      <c r="J949" s="65">
        <f>IFERROR(AVERAGE(KHBH_Chitiet!BC949:BE949)+AVERAGE(KHBH_Chitiet!BF949:BH949)+AVERAGE(KHBH_Chitiet!BI949:BK949),0)</f>
        <v>0</v>
      </c>
      <c r="K949" s="65">
        <f>IFERROR(AVERAGE(KHBH_Chitiet!BL949:BN949)+AVERAGE(KHBH_Chitiet!BO949:BQ949)+AVERAGE(KHBH_Chitiet!BR949:BT949),0)</f>
        <v>0</v>
      </c>
      <c r="L949" s="65">
        <f>IFERROR(AVERAGE(KHBH_Chitiet!BU949:BW949)+AVERAGE(KHBH_Chitiet!BX949:BZ949)+AVERAGE(KHBH_Chitiet!CA949:CC949),0)</f>
        <v>0</v>
      </c>
      <c r="M949" s="65">
        <f>IFERROR(AVERAGE(KHBH_Chitiet!CD949:CF949)+AVERAGE(KHBH_Chitiet!CG949:CI949)+AVERAGE(KHBH_Chitiet!CJ949:CL949),0)</f>
        <v>0</v>
      </c>
      <c r="N949" s="65">
        <f t="shared" si="15"/>
        <v>0</v>
      </c>
      <c r="P949" s="139">
        <f>HLOOKUP($P$5,KHBH_Chitiet!$G$5:$R$1050,ROW(KH_DTBH_Chitiet!F949)-4,0)</f>
        <v>0</v>
      </c>
      <c r="Q949" s="139">
        <f>IFERROR(VLOOKUP(B949,DM_HHDV!$B$5:$K$1050,8,0)*KH_DTBH_Chitiet!P949,0)</f>
        <v>0</v>
      </c>
      <c r="R949" s="139">
        <f>IFERROR(VLOOKUP(B949,DM_HHDV!$B$5:$K$1050,9,0)*KH_DTBH_Chitiet!P949,0)</f>
        <v>0</v>
      </c>
      <c r="S949" s="139">
        <f>IFERROR(VLOOKUP(B949,DM_HHDV!$B$5:$K$1050,10,0)*KH_DTBH_Chitiet!P949,0)</f>
        <v>0</v>
      </c>
      <c r="T949" s="139">
        <f>HLOOKUP($T$5,KHBH_Chitiet!$G$5:$R$1050,ROW(KH_DTBH_Chitiet!F949)-4,0)</f>
        <v>0</v>
      </c>
      <c r="U949" s="139">
        <f>IFERROR(VLOOKUP(B949,DM_HHDV!$B$5:$K$1050,8,0)*KH_DTBH_Chitiet!T949,0)</f>
        <v>0</v>
      </c>
      <c r="V949" s="139">
        <f>IFERROR(VLOOKUP(B949,DM_HHDV!$B$5:$K$1050,9,0)*KH_DTBH_Chitiet!T949,0)</f>
        <v>0</v>
      </c>
      <c r="W949" s="139">
        <f>IFERROR(VLOOKUP(B949,DM_HHDV!$B$5:$K$1050,10,0)*KH_DTBH_Chitiet!T949,0)</f>
        <v>0</v>
      </c>
      <c r="X949" s="139">
        <f>IFERROR(VLOOKUP(B949,DM_HHDV!$B$5:$K$1050,5,0)*KH_DTBH_Chitiet!T949,0)</f>
        <v>0</v>
      </c>
      <c r="Y949" s="139">
        <f>IFERROR(VLOOKUP(B949,DM_HHDV!$B$5:$K$1050,6,0)*KH_DTBH_Chitiet!T949,0)</f>
        <v>0</v>
      </c>
      <c r="Z949" s="139">
        <f>IFERROR(VLOOKUP(B949,DM_HHDV!$B$5:$K$1050,7,0)*KH_DTBH_Chitiet!T949,0)</f>
        <v>0</v>
      </c>
      <c r="AA949" s="139">
        <f>IFERROR(AVERAGE(KHBH_Chitiet!S949:U949)+AVERAGE(KHBH_Chitiet!V949:X949)+AVERAGE(KHBH_Chitiet!Y949:AA949),0)</f>
        <v>0</v>
      </c>
      <c r="AB949" s="139">
        <f>IFERROR(AVERAGE(KHBH_Chitiet!AB949:AD949)+AVERAGE(KHBH_Chitiet!AE949:AG949)+AVERAGE(KHBH_Chitiet!AH949:AJ949),0)</f>
        <v>0</v>
      </c>
      <c r="AC949" s="139">
        <f>IFERROR(AVERAGE(KHBH_Chitiet!AK949:AM949)+AVERAGE(KHBH_Chitiet!AN950:AP950)+AVERAGE(KHBH_Chitiet!AQ949:AS949),0)</f>
        <v>0</v>
      </c>
      <c r="AD949" s="139">
        <f>IFERROR(AVERAGE(KHBH_Chitiet!AT949:AV949)+AVERAGE(KHBH_Chitiet!AW949:AY949)+AVERAGE(KHBH_Chitiet!AZ949:BB949),0)</f>
        <v>0</v>
      </c>
    </row>
    <row r="950" spans="1:30">
      <c r="A950" s="21">
        <v>945</v>
      </c>
      <c r="B950" s="65">
        <f>KHBH_Chitiet!B950</f>
        <v>0</v>
      </c>
      <c r="C950" s="65">
        <f>KHBH_Chitiet!C950</f>
        <v>0</v>
      </c>
      <c r="D950" s="62">
        <f>IFERROR(VLOOKUP(B950,DM_HHDV!$B$5:$E$1050,3,0),0)</f>
        <v>0</v>
      </c>
      <c r="E950" s="67">
        <f>IFERROR(VLOOKUP(B950,DM_HHDV!$B$5:$E$1050,4,0),0)</f>
        <v>0</v>
      </c>
      <c r="F950" s="65">
        <f>HLOOKUP($F$5,KHBH_Chitiet!$G$5:$R$1050,ROW(KH_DTBH_Chitiet!F950)-4,0)</f>
        <v>0</v>
      </c>
      <c r="G950" s="65">
        <f>IFERROR(VLOOKUP(B950,DM_HHDV!$B$5:$K$1050,8,0)*KH_DTBH_Chitiet!F950,0)</f>
        <v>0</v>
      </c>
      <c r="H950" s="65">
        <f>IFERROR(VLOOKUP(B950,DM_HHDV!$B$5:$K$1050,9,0)*KH_DTBH_Chitiet!F950,0)</f>
        <v>0</v>
      </c>
      <c r="I950" s="65">
        <f>IFERROR(VLOOKUP(B950,DM_HHDV!$B$5:$K$1050,10,0)*KH_DTBH_Chitiet!F950,0)</f>
        <v>0</v>
      </c>
      <c r="J950" s="65">
        <f>IFERROR(AVERAGE(KHBH_Chitiet!BC950:BE950)+AVERAGE(KHBH_Chitiet!BF950:BH950)+AVERAGE(KHBH_Chitiet!BI950:BK950),0)</f>
        <v>0</v>
      </c>
      <c r="K950" s="65">
        <f>IFERROR(AVERAGE(KHBH_Chitiet!BL950:BN950)+AVERAGE(KHBH_Chitiet!BO950:BQ950)+AVERAGE(KHBH_Chitiet!BR950:BT950),0)</f>
        <v>0</v>
      </c>
      <c r="L950" s="65">
        <f>IFERROR(AVERAGE(KHBH_Chitiet!BU950:BW950)+AVERAGE(KHBH_Chitiet!BX950:BZ950)+AVERAGE(KHBH_Chitiet!CA950:CC950),0)</f>
        <v>0</v>
      </c>
      <c r="M950" s="65">
        <f>IFERROR(AVERAGE(KHBH_Chitiet!CD950:CF950)+AVERAGE(KHBH_Chitiet!CG950:CI950)+AVERAGE(KHBH_Chitiet!CJ950:CL950),0)</f>
        <v>0</v>
      </c>
      <c r="N950" s="65">
        <f t="shared" si="15"/>
        <v>0</v>
      </c>
      <c r="P950" s="139">
        <f>HLOOKUP($P$5,KHBH_Chitiet!$G$5:$R$1050,ROW(KH_DTBH_Chitiet!F950)-4,0)</f>
        <v>0</v>
      </c>
      <c r="Q950" s="139">
        <f>IFERROR(VLOOKUP(B950,DM_HHDV!$B$5:$K$1050,8,0)*KH_DTBH_Chitiet!P950,0)</f>
        <v>0</v>
      </c>
      <c r="R950" s="139">
        <f>IFERROR(VLOOKUP(B950,DM_HHDV!$B$5:$K$1050,9,0)*KH_DTBH_Chitiet!P950,0)</f>
        <v>0</v>
      </c>
      <c r="S950" s="139">
        <f>IFERROR(VLOOKUP(B950,DM_HHDV!$B$5:$K$1050,10,0)*KH_DTBH_Chitiet!P950,0)</f>
        <v>0</v>
      </c>
      <c r="T950" s="139">
        <f>HLOOKUP($T$5,KHBH_Chitiet!$G$5:$R$1050,ROW(KH_DTBH_Chitiet!F950)-4,0)</f>
        <v>0</v>
      </c>
      <c r="U950" s="139">
        <f>IFERROR(VLOOKUP(B950,DM_HHDV!$B$5:$K$1050,8,0)*KH_DTBH_Chitiet!T950,0)</f>
        <v>0</v>
      </c>
      <c r="V950" s="139">
        <f>IFERROR(VLOOKUP(B950,DM_HHDV!$B$5:$K$1050,9,0)*KH_DTBH_Chitiet!T950,0)</f>
        <v>0</v>
      </c>
      <c r="W950" s="139">
        <f>IFERROR(VLOOKUP(B950,DM_HHDV!$B$5:$K$1050,10,0)*KH_DTBH_Chitiet!T950,0)</f>
        <v>0</v>
      </c>
      <c r="X950" s="139">
        <f>IFERROR(VLOOKUP(B950,DM_HHDV!$B$5:$K$1050,5,0)*KH_DTBH_Chitiet!T950,0)</f>
        <v>0</v>
      </c>
      <c r="Y950" s="139">
        <f>IFERROR(VLOOKUP(B950,DM_HHDV!$B$5:$K$1050,6,0)*KH_DTBH_Chitiet!T950,0)</f>
        <v>0</v>
      </c>
      <c r="Z950" s="139">
        <f>IFERROR(VLOOKUP(B950,DM_HHDV!$B$5:$K$1050,7,0)*KH_DTBH_Chitiet!T950,0)</f>
        <v>0</v>
      </c>
      <c r="AA950" s="139">
        <f>IFERROR(AVERAGE(KHBH_Chitiet!S950:U950)+AVERAGE(KHBH_Chitiet!V950:X950)+AVERAGE(KHBH_Chitiet!Y950:AA950),0)</f>
        <v>0</v>
      </c>
      <c r="AB950" s="139">
        <f>IFERROR(AVERAGE(KHBH_Chitiet!AB950:AD950)+AVERAGE(KHBH_Chitiet!AE950:AG950)+AVERAGE(KHBH_Chitiet!AH950:AJ950),0)</f>
        <v>0</v>
      </c>
      <c r="AC950" s="139">
        <f>IFERROR(AVERAGE(KHBH_Chitiet!AK950:AM950)+AVERAGE(KHBH_Chitiet!AN951:AP951)+AVERAGE(KHBH_Chitiet!AQ950:AS950),0)</f>
        <v>0</v>
      </c>
      <c r="AD950" s="139">
        <f>IFERROR(AVERAGE(KHBH_Chitiet!AT950:AV950)+AVERAGE(KHBH_Chitiet!AW950:AY950)+AVERAGE(KHBH_Chitiet!AZ950:BB950),0)</f>
        <v>0</v>
      </c>
    </row>
    <row r="951" spans="1:30">
      <c r="A951" s="21">
        <v>946</v>
      </c>
      <c r="B951" s="65">
        <f>KHBH_Chitiet!B951</f>
        <v>0</v>
      </c>
      <c r="C951" s="65">
        <f>KHBH_Chitiet!C951</f>
        <v>0</v>
      </c>
      <c r="D951" s="62">
        <f>IFERROR(VLOOKUP(B951,DM_HHDV!$B$5:$E$1050,3,0),0)</f>
        <v>0</v>
      </c>
      <c r="E951" s="67">
        <f>IFERROR(VLOOKUP(B951,DM_HHDV!$B$5:$E$1050,4,0),0)</f>
        <v>0</v>
      </c>
      <c r="F951" s="65">
        <f>HLOOKUP($F$5,KHBH_Chitiet!$G$5:$R$1050,ROW(KH_DTBH_Chitiet!F951)-4,0)</f>
        <v>0</v>
      </c>
      <c r="G951" s="65">
        <f>IFERROR(VLOOKUP(B951,DM_HHDV!$B$5:$K$1050,8,0)*KH_DTBH_Chitiet!F951,0)</f>
        <v>0</v>
      </c>
      <c r="H951" s="65">
        <f>IFERROR(VLOOKUP(B951,DM_HHDV!$B$5:$K$1050,9,0)*KH_DTBH_Chitiet!F951,0)</f>
        <v>0</v>
      </c>
      <c r="I951" s="65">
        <f>IFERROR(VLOOKUP(B951,DM_HHDV!$B$5:$K$1050,10,0)*KH_DTBH_Chitiet!F951,0)</f>
        <v>0</v>
      </c>
      <c r="J951" s="65">
        <f>IFERROR(AVERAGE(KHBH_Chitiet!BC951:BE951)+AVERAGE(KHBH_Chitiet!BF951:BH951)+AVERAGE(KHBH_Chitiet!BI951:BK951),0)</f>
        <v>0</v>
      </c>
      <c r="K951" s="65">
        <f>IFERROR(AVERAGE(KHBH_Chitiet!BL951:BN951)+AVERAGE(KHBH_Chitiet!BO951:BQ951)+AVERAGE(KHBH_Chitiet!BR951:BT951),0)</f>
        <v>0</v>
      </c>
      <c r="L951" s="65">
        <f>IFERROR(AVERAGE(KHBH_Chitiet!BU951:BW951)+AVERAGE(KHBH_Chitiet!BX951:BZ951)+AVERAGE(KHBH_Chitiet!CA951:CC951),0)</f>
        <v>0</v>
      </c>
      <c r="M951" s="65">
        <f>IFERROR(AVERAGE(KHBH_Chitiet!CD951:CF951)+AVERAGE(KHBH_Chitiet!CG951:CI951)+AVERAGE(KHBH_Chitiet!CJ951:CL951),0)</f>
        <v>0</v>
      </c>
      <c r="N951" s="65">
        <f t="shared" si="15"/>
        <v>0</v>
      </c>
      <c r="P951" s="139">
        <f>HLOOKUP($P$5,KHBH_Chitiet!$G$5:$R$1050,ROW(KH_DTBH_Chitiet!F951)-4,0)</f>
        <v>0</v>
      </c>
      <c r="Q951" s="139">
        <f>IFERROR(VLOOKUP(B951,DM_HHDV!$B$5:$K$1050,8,0)*KH_DTBH_Chitiet!P951,0)</f>
        <v>0</v>
      </c>
      <c r="R951" s="139">
        <f>IFERROR(VLOOKUP(B951,DM_HHDV!$B$5:$K$1050,9,0)*KH_DTBH_Chitiet!P951,0)</f>
        <v>0</v>
      </c>
      <c r="S951" s="139">
        <f>IFERROR(VLOOKUP(B951,DM_HHDV!$B$5:$K$1050,10,0)*KH_DTBH_Chitiet!P951,0)</f>
        <v>0</v>
      </c>
      <c r="T951" s="139">
        <f>HLOOKUP($T$5,KHBH_Chitiet!$G$5:$R$1050,ROW(KH_DTBH_Chitiet!F951)-4,0)</f>
        <v>0</v>
      </c>
      <c r="U951" s="139">
        <f>IFERROR(VLOOKUP(B951,DM_HHDV!$B$5:$K$1050,8,0)*KH_DTBH_Chitiet!T951,0)</f>
        <v>0</v>
      </c>
      <c r="V951" s="139">
        <f>IFERROR(VLOOKUP(B951,DM_HHDV!$B$5:$K$1050,9,0)*KH_DTBH_Chitiet!T951,0)</f>
        <v>0</v>
      </c>
      <c r="W951" s="139">
        <f>IFERROR(VLOOKUP(B951,DM_HHDV!$B$5:$K$1050,10,0)*KH_DTBH_Chitiet!T951,0)</f>
        <v>0</v>
      </c>
      <c r="X951" s="139">
        <f>IFERROR(VLOOKUP(B951,DM_HHDV!$B$5:$K$1050,5,0)*KH_DTBH_Chitiet!T951,0)</f>
        <v>0</v>
      </c>
      <c r="Y951" s="139">
        <f>IFERROR(VLOOKUP(B951,DM_HHDV!$B$5:$K$1050,6,0)*KH_DTBH_Chitiet!T951,0)</f>
        <v>0</v>
      </c>
      <c r="Z951" s="139">
        <f>IFERROR(VLOOKUP(B951,DM_HHDV!$B$5:$K$1050,7,0)*KH_DTBH_Chitiet!T951,0)</f>
        <v>0</v>
      </c>
      <c r="AA951" s="139">
        <f>IFERROR(AVERAGE(KHBH_Chitiet!S951:U951)+AVERAGE(KHBH_Chitiet!V951:X951)+AVERAGE(KHBH_Chitiet!Y951:AA951),0)</f>
        <v>0</v>
      </c>
      <c r="AB951" s="139">
        <f>IFERROR(AVERAGE(KHBH_Chitiet!AB951:AD951)+AVERAGE(KHBH_Chitiet!AE951:AG951)+AVERAGE(KHBH_Chitiet!AH951:AJ951),0)</f>
        <v>0</v>
      </c>
      <c r="AC951" s="139">
        <f>IFERROR(AVERAGE(KHBH_Chitiet!AK951:AM951)+AVERAGE(KHBH_Chitiet!AN952:AP952)+AVERAGE(KHBH_Chitiet!AQ951:AS951),0)</f>
        <v>0</v>
      </c>
      <c r="AD951" s="139">
        <f>IFERROR(AVERAGE(KHBH_Chitiet!AT951:AV951)+AVERAGE(KHBH_Chitiet!AW951:AY951)+AVERAGE(KHBH_Chitiet!AZ951:BB951),0)</f>
        <v>0</v>
      </c>
    </row>
    <row r="952" spans="1:30">
      <c r="A952" s="21">
        <v>947</v>
      </c>
      <c r="B952" s="65">
        <f>KHBH_Chitiet!B952</f>
        <v>0</v>
      </c>
      <c r="C952" s="65">
        <f>KHBH_Chitiet!C952</f>
        <v>0</v>
      </c>
      <c r="D952" s="62">
        <f>IFERROR(VLOOKUP(B952,DM_HHDV!$B$5:$E$1050,3,0),0)</f>
        <v>0</v>
      </c>
      <c r="E952" s="67">
        <f>IFERROR(VLOOKUP(B952,DM_HHDV!$B$5:$E$1050,4,0),0)</f>
        <v>0</v>
      </c>
      <c r="F952" s="65">
        <f>HLOOKUP($F$5,KHBH_Chitiet!$G$5:$R$1050,ROW(KH_DTBH_Chitiet!F952)-4,0)</f>
        <v>0</v>
      </c>
      <c r="G952" s="65">
        <f>IFERROR(VLOOKUP(B952,DM_HHDV!$B$5:$K$1050,8,0)*KH_DTBH_Chitiet!F952,0)</f>
        <v>0</v>
      </c>
      <c r="H952" s="65">
        <f>IFERROR(VLOOKUP(B952,DM_HHDV!$B$5:$K$1050,9,0)*KH_DTBH_Chitiet!F952,0)</f>
        <v>0</v>
      </c>
      <c r="I952" s="65">
        <f>IFERROR(VLOOKUP(B952,DM_HHDV!$B$5:$K$1050,10,0)*KH_DTBH_Chitiet!F952,0)</f>
        <v>0</v>
      </c>
      <c r="J952" s="65">
        <f>IFERROR(AVERAGE(KHBH_Chitiet!BC952:BE952)+AVERAGE(KHBH_Chitiet!BF952:BH952)+AVERAGE(KHBH_Chitiet!BI952:BK952),0)</f>
        <v>0</v>
      </c>
      <c r="K952" s="65">
        <f>IFERROR(AVERAGE(KHBH_Chitiet!BL952:BN952)+AVERAGE(KHBH_Chitiet!BO952:BQ952)+AVERAGE(KHBH_Chitiet!BR952:BT952),0)</f>
        <v>0</v>
      </c>
      <c r="L952" s="65">
        <f>IFERROR(AVERAGE(KHBH_Chitiet!BU952:BW952)+AVERAGE(KHBH_Chitiet!BX952:BZ952)+AVERAGE(KHBH_Chitiet!CA952:CC952),0)</f>
        <v>0</v>
      </c>
      <c r="M952" s="65">
        <f>IFERROR(AVERAGE(KHBH_Chitiet!CD952:CF952)+AVERAGE(KHBH_Chitiet!CG952:CI952)+AVERAGE(KHBH_Chitiet!CJ952:CL952),0)</f>
        <v>0</v>
      </c>
      <c r="N952" s="65">
        <f t="shared" si="15"/>
        <v>0</v>
      </c>
      <c r="P952" s="139">
        <f>HLOOKUP($P$5,KHBH_Chitiet!$G$5:$R$1050,ROW(KH_DTBH_Chitiet!F952)-4,0)</f>
        <v>0</v>
      </c>
      <c r="Q952" s="139">
        <f>IFERROR(VLOOKUP(B952,DM_HHDV!$B$5:$K$1050,8,0)*KH_DTBH_Chitiet!P952,0)</f>
        <v>0</v>
      </c>
      <c r="R952" s="139">
        <f>IFERROR(VLOOKUP(B952,DM_HHDV!$B$5:$K$1050,9,0)*KH_DTBH_Chitiet!P952,0)</f>
        <v>0</v>
      </c>
      <c r="S952" s="139">
        <f>IFERROR(VLOOKUP(B952,DM_HHDV!$B$5:$K$1050,10,0)*KH_DTBH_Chitiet!P952,0)</f>
        <v>0</v>
      </c>
      <c r="T952" s="139">
        <f>HLOOKUP($T$5,KHBH_Chitiet!$G$5:$R$1050,ROW(KH_DTBH_Chitiet!F952)-4,0)</f>
        <v>0</v>
      </c>
      <c r="U952" s="139">
        <f>IFERROR(VLOOKUP(B952,DM_HHDV!$B$5:$K$1050,8,0)*KH_DTBH_Chitiet!T952,0)</f>
        <v>0</v>
      </c>
      <c r="V952" s="139">
        <f>IFERROR(VLOOKUP(B952,DM_HHDV!$B$5:$K$1050,9,0)*KH_DTBH_Chitiet!T952,0)</f>
        <v>0</v>
      </c>
      <c r="W952" s="139">
        <f>IFERROR(VLOOKUP(B952,DM_HHDV!$B$5:$K$1050,10,0)*KH_DTBH_Chitiet!T952,0)</f>
        <v>0</v>
      </c>
      <c r="X952" s="139">
        <f>IFERROR(VLOOKUP(B952,DM_HHDV!$B$5:$K$1050,5,0)*KH_DTBH_Chitiet!T952,0)</f>
        <v>0</v>
      </c>
      <c r="Y952" s="139">
        <f>IFERROR(VLOOKUP(B952,DM_HHDV!$B$5:$K$1050,6,0)*KH_DTBH_Chitiet!T952,0)</f>
        <v>0</v>
      </c>
      <c r="Z952" s="139">
        <f>IFERROR(VLOOKUP(B952,DM_HHDV!$B$5:$K$1050,7,0)*KH_DTBH_Chitiet!T952,0)</f>
        <v>0</v>
      </c>
      <c r="AA952" s="139">
        <f>IFERROR(AVERAGE(KHBH_Chitiet!S952:U952)+AVERAGE(KHBH_Chitiet!V952:X952)+AVERAGE(KHBH_Chitiet!Y952:AA952),0)</f>
        <v>0</v>
      </c>
      <c r="AB952" s="139">
        <f>IFERROR(AVERAGE(KHBH_Chitiet!AB952:AD952)+AVERAGE(KHBH_Chitiet!AE952:AG952)+AVERAGE(KHBH_Chitiet!AH952:AJ952),0)</f>
        <v>0</v>
      </c>
      <c r="AC952" s="139">
        <f>IFERROR(AVERAGE(KHBH_Chitiet!AK952:AM952)+AVERAGE(KHBH_Chitiet!AN953:AP953)+AVERAGE(KHBH_Chitiet!AQ952:AS952),0)</f>
        <v>0</v>
      </c>
      <c r="AD952" s="139">
        <f>IFERROR(AVERAGE(KHBH_Chitiet!AT952:AV952)+AVERAGE(KHBH_Chitiet!AW952:AY952)+AVERAGE(KHBH_Chitiet!AZ952:BB952),0)</f>
        <v>0</v>
      </c>
    </row>
    <row r="953" spans="1:30">
      <c r="A953" s="21">
        <v>948</v>
      </c>
      <c r="B953" s="65">
        <f>KHBH_Chitiet!B953</f>
        <v>0</v>
      </c>
      <c r="C953" s="65">
        <f>KHBH_Chitiet!C953</f>
        <v>0</v>
      </c>
      <c r="D953" s="62">
        <f>IFERROR(VLOOKUP(B953,DM_HHDV!$B$5:$E$1050,3,0),0)</f>
        <v>0</v>
      </c>
      <c r="E953" s="67">
        <f>IFERROR(VLOOKUP(B953,DM_HHDV!$B$5:$E$1050,4,0),0)</f>
        <v>0</v>
      </c>
      <c r="F953" s="65">
        <f>HLOOKUP($F$5,KHBH_Chitiet!$G$5:$R$1050,ROW(KH_DTBH_Chitiet!F953)-4,0)</f>
        <v>0</v>
      </c>
      <c r="G953" s="65">
        <f>IFERROR(VLOOKUP(B953,DM_HHDV!$B$5:$K$1050,8,0)*KH_DTBH_Chitiet!F953,0)</f>
        <v>0</v>
      </c>
      <c r="H953" s="65">
        <f>IFERROR(VLOOKUP(B953,DM_HHDV!$B$5:$K$1050,9,0)*KH_DTBH_Chitiet!F953,0)</f>
        <v>0</v>
      </c>
      <c r="I953" s="65">
        <f>IFERROR(VLOOKUP(B953,DM_HHDV!$B$5:$K$1050,10,0)*KH_DTBH_Chitiet!F953,0)</f>
        <v>0</v>
      </c>
      <c r="J953" s="65">
        <f>IFERROR(AVERAGE(KHBH_Chitiet!BC953:BE953)+AVERAGE(KHBH_Chitiet!BF953:BH953)+AVERAGE(KHBH_Chitiet!BI953:BK953),0)</f>
        <v>0</v>
      </c>
      <c r="K953" s="65">
        <f>IFERROR(AVERAGE(KHBH_Chitiet!BL953:BN953)+AVERAGE(KHBH_Chitiet!BO953:BQ953)+AVERAGE(KHBH_Chitiet!BR953:BT953),0)</f>
        <v>0</v>
      </c>
      <c r="L953" s="65">
        <f>IFERROR(AVERAGE(KHBH_Chitiet!BU953:BW953)+AVERAGE(KHBH_Chitiet!BX953:BZ953)+AVERAGE(KHBH_Chitiet!CA953:CC953),0)</f>
        <v>0</v>
      </c>
      <c r="M953" s="65">
        <f>IFERROR(AVERAGE(KHBH_Chitiet!CD953:CF953)+AVERAGE(KHBH_Chitiet!CG953:CI953)+AVERAGE(KHBH_Chitiet!CJ953:CL953),0)</f>
        <v>0</v>
      </c>
      <c r="N953" s="65">
        <f t="shared" si="15"/>
        <v>0</v>
      </c>
      <c r="P953" s="139">
        <f>HLOOKUP($P$5,KHBH_Chitiet!$G$5:$R$1050,ROW(KH_DTBH_Chitiet!F953)-4,0)</f>
        <v>0</v>
      </c>
      <c r="Q953" s="139">
        <f>IFERROR(VLOOKUP(B953,DM_HHDV!$B$5:$K$1050,8,0)*KH_DTBH_Chitiet!P953,0)</f>
        <v>0</v>
      </c>
      <c r="R953" s="139">
        <f>IFERROR(VLOOKUP(B953,DM_HHDV!$B$5:$K$1050,9,0)*KH_DTBH_Chitiet!P953,0)</f>
        <v>0</v>
      </c>
      <c r="S953" s="139">
        <f>IFERROR(VLOOKUP(B953,DM_HHDV!$B$5:$K$1050,10,0)*KH_DTBH_Chitiet!P953,0)</f>
        <v>0</v>
      </c>
      <c r="T953" s="139">
        <f>HLOOKUP($T$5,KHBH_Chitiet!$G$5:$R$1050,ROW(KH_DTBH_Chitiet!F953)-4,0)</f>
        <v>0</v>
      </c>
      <c r="U953" s="139">
        <f>IFERROR(VLOOKUP(B953,DM_HHDV!$B$5:$K$1050,8,0)*KH_DTBH_Chitiet!T953,0)</f>
        <v>0</v>
      </c>
      <c r="V953" s="139">
        <f>IFERROR(VLOOKUP(B953,DM_HHDV!$B$5:$K$1050,9,0)*KH_DTBH_Chitiet!T953,0)</f>
        <v>0</v>
      </c>
      <c r="W953" s="139">
        <f>IFERROR(VLOOKUP(B953,DM_HHDV!$B$5:$K$1050,10,0)*KH_DTBH_Chitiet!T953,0)</f>
        <v>0</v>
      </c>
      <c r="X953" s="139">
        <f>IFERROR(VLOOKUP(B953,DM_HHDV!$B$5:$K$1050,5,0)*KH_DTBH_Chitiet!T953,0)</f>
        <v>0</v>
      </c>
      <c r="Y953" s="139">
        <f>IFERROR(VLOOKUP(B953,DM_HHDV!$B$5:$K$1050,6,0)*KH_DTBH_Chitiet!T953,0)</f>
        <v>0</v>
      </c>
      <c r="Z953" s="139">
        <f>IFERROR(VLOOKUP(B953,DM_HHDV!$B$5:$K$1050,7,0)*KH_DTBH_Chitiet!T953,0)</f>
        <v>0</v>
      </c>
      <c r="AA953" s="139">
        <f>IFERROR(AVERAGE(KHBH_Chitiet!S953:U953)+AVERAGE(KHBH_Chitiet!V953:X953)+AVERAGE(KHBH_Chitiet!Y953:AA953),0)</f>
        <v>0</v>
      </c>
      <c r="AB953" s="139">
        <f>IFERROR(AVERAGE(KHBH_Chitiet!AB953:AD953)+AVERAGE(KHBH_Chitiet!AE953:AG953)+AVERAGE(KHBH_Chitiet!AH953:AJ953),0)</f>
        <v>0</v>
      </c>
      <c r="AC953" s="139">
        <f>IFERROR(AVERAGE(KHBH_Chitiet!AK953:AM953)+AVERAGE(KHBH_Chitiet!AN954:AP954)+AVERAGE(KHBH_Chitiet!AQ953:AS953),0)</f>
        <v>0</v>
      </c>
      <c r="AD953" s="139">
        <f>IFERROR(AVERAGE(KHBH_Chitiet!AT953:AV953)+AVERAGE(KHBH_Chitiet!AW953:AY953)+AVERAGE(KHBH_Chitiet!AZ953:BB953),0)</f>
        <v>0</v>
      </c>
    </row>
    <row r="954" spans="1:30">
      <c r="A954" s="21">
        <v>949</v>
      </c>
      <c r="B954" s="65">
        <f>KHBH_Chitiet!B954</f>
        <v>0</v>
      </c>
      <c r="C954" s="65">
        <f>KHBH_Chitiet!C954</f>
        <v>0</v>
      </c>
      <c r="D954" s="62">
        <f>IFERROR(VLOOKUP(B954,DM_HHDV!$B$5:$E$1050,3,0),0)</f>
        <v>0</v>
      </c>
      <c r="E954" s="67">
        <f>IFERROR(VLOOKUP(B954,DM_HHDV!$B$5:$E$1050,4,0),0)</f>
        <v>0</v>
      </c>
      <c r="F954" s="65">
        <f>HLOOKUP($F$5,KHBH_Chitiet!$G$5:$R$1050,ROW(KH_DTBH_Chitiet!F954)-4,0)</f>
        <v>0</v>
      </c>
      <c r="G954" s="65">
        <f>IFERROR(VLOOKUP(B954,DM_HHDV!$B$5:$K$1050,8,0)*KH_DTBH_Chitiet!F954,0)</f>
        <v>0</v>
      </c>
      <c r="H954" s="65">
        <f>IFERROR(VLOOKUP(B954,DM_HHDV!$B$5:$K$1050,9,0)*KH_DTBH_Chitiet!F954,0)</f>
        <v>0</v>
      </c>
      <c r="I954" s="65">
        <f>IFERROR(VLOOKUP(B954,DM_HHDV!$B$5:$K$1050,10,0)*KH_DTBH_Chitiet!F954,0)</f>
        <v>0</v>
      </c>
      <c r="J954" s="65">
        <f>IFERROR(AVERAGE(KHBH_Chitiet!BC954:BE954)+AVERAGE(KHBH_Chitiet!BF954:BH954)+AVERAGE(KHBH_Chitiet!BI954:BK954),0)</f>
        <v>0</v>
      </c>
      <c r="K954" s="65">
        <f>IFERROR(AVERAGE(KHBH_Chitiet!BL954:BN954)+AVERAGE(KHBH_Chitiet!BO954:BQ954)+AVERAGE(KHBH_Chitiet!BR954:BT954),0)</f>
        <v>0</v>
      </c>
      <c r="L954" s="65">
        <f>IFERROR(AVERAGE(KHBH_Chitiet!BU954:BW954)+AVERAGE(KHBH_Chitiet!BX954:BZ954)+AVERAGE(KHBH_Chitiet!CA954:CC954),0)</f>
        <v>0</v>
      </c>
      <c r="M954" s="65">
        <f>IFERROR(AVERAGE(KHBH_Chitiet!CD954:CF954)+AVERAGE(KHBH_Chitiet!CG954:CI954)+AVERAGE(KHBH_Chitiet!CJ954:CL954),0)</f>
        <v>0</v>
      </c>
      <c r="N954" s="65">
        <f t="shared" si="15"/>
        <v>0</v>
      </c>
      <c r="P954" s="139">
        <f>HLOOKUP($P$5,KHBH_Chitiet!$G$5:$R$1050,ROW(KH_DTBH_Chitiet!F954)-4,0)</f>
        <v>0</v>
      </c>
      <c r="Q954" s="139">
        <f>IFERROR(VLOOKUP(B954,DM_HHDV!$B$5:$K$1050,8,0)*KH_DTBH_Chitiet!P954,0)</f>
        <v>0</v>
      </c>
      <c r="R954" s="139">
        <f>IFERROR(VLOOKUP(B954,DM_HHDV!$B$5:$K$1050,9,0)*KH_DTBH_Chitiet!P954,0)</f>
        <v>0</v>
      </c>
      <c r="S954" s="139">
        <f>IFERROR(VLOOKUP(B954,DM_HHDV!$B$5:$K$1050,10,0)*KH_DTBH_Chitiet!P954,0)</f>
        <v>0</v>
      </c>
      <c r="T954" s="139">
        <f>HLOOKUP($T$5,KHBH_Chitiet!$G$5:$R$1050,ROW(KH_DTBH_Chitiet!F954)-4,0)</f>
        <v>0</v>
      </c>
      <c r="U954" s="139">
        <f>IFERROR(VLOOKUP(B954,DM_HHDV!$B$5:$K$1050,8,0)*KH_DTBH_Chitiet!T954,0)</f>
        <v>0</v>
      </c>
      <c r="V954" s="139">
        <f>IFERROR(VLOOKUP(B954,DM_HHDV!$B$5:$K$1050,9,0)*KH_DTBH_Chitiet!T954,0)</f>
        <v>0</v>
      </c>
      <c r="W954" s="139">
        <f>IFERROR(VLOOKUP(B954,DM_HHDV!$B$5:$K$1050,10,0)*KH_DTBH_Chitiet!T954,0)</f>
        <v>0</v>
      </c>
      <c r="X954" s="139">
        <f>IFERROR(VLOOKUP(B954,DM_HHDV!$B$5:$K$1050,5,0)*KH_DTBH_Chitiet!T954,0)</f>
        <v>0</v>
      </c>
      <c r="Y954" s="139">
        <f>IFERROR(VLOOKUP(B954,DM_HHDV!$B$5:$K$1050,6,0)*KH_DTBH_Chitiet!T954,0)</f>
        <v>0</v>
      </c>
      <c r="Z954" s="139">
        <f>IFERROR(VLOOKUP(B954,DM_HHDV!$B$5:$K$1050,7,0)*KH_DTBH_Chitiet!T954,0)</f>
        <v>0</v>
      </c>
      <c r="AA954" s="139">
        <f>IFERROR(AVERAGE(KHBH_Chitiet!S954:U954)+AVERAGE(KHBH_Chitiet!V954:X954)+AVERAGE(KHBH_Chitiet!Y954:AA954),0)</f>
        <v>0</v>
      </c>
      <c r="AB954" s="139">
        <f>IFERROR(AVERAGE(KHBH_Chitiet!AB954:AD954)+AVERAGE(KHBH_Chitiet!AE954:AG954)+AVERAGE(KHBH_Chitiet!AH954:AJ954),0)</f>
        <v>0</v>
      </c>
      <c r="AC954" s="139">
        <f>IFERROR(AVERAGE(KHBH_Chitiet!AK954:AM954)+AVERAGE(KHBH_Chitiet!AN955:AP955)+AVERAGE(KHBH_Chitiet!AQ954:AS954),0)</f>
        <v>0</v>
      </c>
      <c r="AD954" s="139">
        <f>IFERROR(AVERAGE(KHBH_Chitiet!AT954:AV954)+AVERAGE(KHBH_Chitiet!AW954:AY954)+AVERAGE(KHBH_Chitiet!AZ954:BB954),0)</f>
        <v>0</v>
      </c>
    </row>
    <row r="955" spans="1:30">
      <c r="A955" s="21">
        <v>950</v>
      </c>
      <c r="B955" s="65">
        <f>KHBH_Chitiet!B955</f>
        <v>0</v>
      </c>
      <c r="C955" s="65">
        <f>KHBH_Chitiet!C955</f>
        <v>0</v>
      </c>
      <c r="D955" s="62">
        <f>IFERROR(VLOOKUP(B955,DM_HHDV!$B$5:$E$1050,3,0),0)</f>
        <v>0</v>
      </c>
      <c r="E955" s="67">
        <f>IFERROR(VLOOKUP(B955,DM_HHDV!$B$5:$E$1050,4,0),0)</f>
        <v>0</v>
      </c>
      <c r="F955" s="65">
        <f>HLOOKUP($F$5,KHBH_Chitiet!$G$5:$R$1050,ROW(KH_DTBH_Chitiet!F955)-4,0)</f>
        <v>0</v>
      </c>
      <c r="G955" s="65">
        <f>IFERROR(VLOOKUP(B955,DM_HHDV!$B$5:$K$1050,8,0)*KH_DTBH_Chitiet!F955,0)</f>
        <v>0</v>
      </c>
      <c r="H955" s="65">
        <f>IFERROR(VLOOKUP(B955,DM_HHDV!$B$5:$K$1050,9,0)*KH_DTBH_Chitiet!F955,0)</f>
        <v>0</v>
      </c>
      <c r="I955" s="65">
        <f>IFERROR(VLOOKUP(B955,DM_HHDV!$B$5:$K$1050,10,0)*KH_DTBH_Chitiet!F955,0)</f>
        <v>0</v>
      </c>
      <c r="J955" s="65">
        <f>IFERROR(AVERAGE(KHBH_Chitiet!BC955:BE955)+AVERAGE(KHBH_Chitiet!BF955:BH955)+AVERAGE(KHBH_Chitiet!BI955:BK955),0)</f>
        <v>0</v>
      </c>
      <c r="K955" s="65">
        <f>IFERROR(AVERAGE(KHBH_Chitiet!BL955:BN955)+AVERAGE(KHBH_Chitiet!BO955:BQ955)+AVERAGE(KHBH_Chitiet!BR955:BT955),0)</f>
        <v>0</v>
      </c>
      <c r="L955" s="65">
        <f>IFERROR(AVERAGE(KHBH_Chitiet!BU955:BW955)+AVERAGE(KHBH_Chitiet!BX955:BZ955)+AVERAGE(KHBH_Chitiet!CA955:CC955),0)</f>
        <v>0</v>
      </c>
      <c r="M955" s="65">
        <f>IFERROR(AVERAGE(KHBH_Chitiet!CD955:CF955)+AVERAGE(KHBH_Chitiet!CG955:CI955)+AVERAGE(KHBH_Chitiet!CJ955:CL955),0)</f>
        <v>0</v>
      </c>
      <c r="N955" s="65">
        <f t="shared" si="15"/>
        <v>0</v>
      </c>
      <c r="P955" s="139">
        <f>HLOOKUP($P$5,KHBH_Chitiet!$G$5:$R$1050,ROW(KH_DTBH_Chitiet!F955)-4,0)</f>
        <v>0</v>
      </c>
      <c r="Q955" s="139">
        <f>IFERROR(VLOOKUP(B955,DM_HHDV!$B$5:$K$1050,8,0)*KH_DTBH_Chitiet!P955,0)</f>
        <v>0</v>
      </c>
      <c r="R955" s="139">
        <f>IFERROR(VLOOKUP(B955,DM_HHDV!$B$5:$K$1050,9,0)*KH_DTBH_Chitiet!P955,0)</f>
        <v>0</v>
      </c>
      <c r="S955" s="139">
        <f>IFERROR(VLOOKUP(B955,DM_HHDV!$B$5:$K$1050,10,0)*KH_DTBH_Chitiet!P955,0)</f>
        <v>0</v>
      </c>
      <c r="T955" s="139">
        <f>HLOOKUP($T$5,KHBH_Chitiet!$G$5:$R$1050,ROW(KH_DTBH_Chitiet!F955)-4,0)</f>
        <v>0</v>
      </c>
      <c r="U955" s="139">
        <f>IFERROR(VLOOKUP(B955,DM_HHDV!$B$5:$K$1050,8,0)*KH_DTBH_Chitiet!T955,0)</f>
        <v>0</v>
      </c>
      <c r="V955" s="139">
        <f>IFERROR(VLOOKUP(B955,DM_HHDV!$B$5:$K$1050,9,0)*KH_DTBH_Chitiet!T955,0)</f>
        <v>0</v>
      </c>
      <c r="W955" s="139">
        <f>IFERROR(VLOOKUP(B955,DM_HHDV!$B$5:$K$1050,10,0)*KH_DTBH_Chitiet!T955,0)</f>
        <v>0</v>
      </c>
      <c r="X955" s="139">
        <f>IFERROR(VLOOKUP(B955,DM_HHDV!$B$5:$K$1050,5,0)*KH_DTBH_Chitiet!T955,0)</f>
        <v>0</v>
      </c>
      <c r="Y955" s="139">
        <f>IFERROR(VLOOKUP(B955,DM_HHDV!$B$5:$K$1050,6,0)*KH_DTBH_Chitiet!T955,0)</f>
        <v>0</v>
      </c>
      <c r="Z955" s="139">
        <f>IFERROR(VLOOKUP(B955,DM_HHDV!$B$5:$K$1050,7,0)*KH_DTBH_Chitiet!T955,0)</f>
        <v>0</v>
      </c>
      <c r="AA955" s="139">
        <f>IFERROR(AVERAGE(KHBH_Chitiet!S955:U955)+AVERAGE(KHBH_Chitiet!V955:X955)+AVERAGE(KHBH_Chitiet!Y955:AA955),0)</f>
        <v>0</v>
      </c>
      <c r="AB955" s="139">
        <f>IFERROR(AVERAGE(KHBH_Chitiet!AB955:AD955)+AVERAGE(KHBH_Chitiet!AE955:AG955)+AVERAGE(KHBH_Chitiet!AH955:AJ955),0)</f>
        <v>0</v>
      </c>
      <c r="AC955" s="139">
        <f>IFERROR(AVERAGE(KHBH_Chitiet!AK955:AM955)+AVERAGE(KHBH_Chitiet!AN956:AP956)+AVERAGE(KHBH_Chitiet!AQ955:AS955),0)</f>
        <v>0</v>
      </c>
      <c r="AD955" s="139">
        <f>IFERROR(AVERAGE(KHBH_Chitiet!AT955:AV955)+AVERAGE(KHBH_Chitiet!AW955:AY955)+AVERAGE(KHBH_Chitiet!AZ955:BB955),0)</f>
        <v>0</v>
      </c>
    </row>
    <row r="956" spans="1:30">
      <c r="A956" s="21">
        <v>951</v>
      </c>
      <c r="B956" s="65">
        <f>KHBH_Chitiet!B956</f>
        <v>0</v>
      </c>
      <c r="C956" s="65">
        <f>KHBH_Chitiet!C956</f>
        <v>0</v>
      </c>
      <c r="D956" s="62">
        <f>IFERROR(VLOOKUP(B956,DM_HHDV!$B$5:$E$1050,3,0),0)</f>
        <v>0</v>
      </c>
      <c r="E956" s="67">
        <f>IFERROR(VLOOKUP(B956,DM_HHDV!$B$5:$E$1050,4,0),0)</f>
        <v>0</v>
      </c>
      <c r="F956" s="65">
        <f>HLOOKUP($F$5,KHBH_Chitiet!$G$5:$R$1050,ROW(KH_DTBH_Chitiet!F956)-4,0)</f>
        <v>0</v>
      </c>
      <c r="G956" s="65">
        <f>IFERROR(VLOOKUP(B956,DM_HHDV!$B$5:$K$1050,8,0)*KH_DTBH_Chitiet!F956,0)</f>
        <v>0</v>
      </c>
      <c r="H956" s="65">
        <f>IFERROR(VLOOKUP(B956,DM_HHDV!$B$5:$K$1050,9,0)*KH_DTBH_Chitiet!F956,0)</f>
        <v>0</v>
      </c>
      <c r="I956" s="65">
        <f>IFERROR(VLOOKUP(B956,DM_HHDV!$B$5:$K$1050,10,0)*KH_DTBH_Chitiet!F956,0)</f>
        <v>0</v>
      </c>
      <c r="J956" s="65">
        <f>IFERROR(AVERAGE(KHBH_Chitiet!BC956:BE956)+AVERAGE(KHBH_Chitiet!BF956:BH956)+AVERAGE(KHBH_Chitiet!BI956:BK956),0)</f>
        <v>0</v>
      </c>
      <c r="K956" s="65">
        <f>IFERROR(AVERAGE(KHBH_Chitiet!BL956:BN956)+AVERAGE(KHBH_Chitiet!BO956:BQ956)+AVERAGE(KHBH_Chitiet!BR956:BT956),0)</f>
        <v>0</v>
      </c>
      <c r="L956" s="65">
        <f>IFERROR(AVERAGE(KHBH_Chitiet!BU956:BW956)+AVERAGE(KHBH_Chitiet!BX956:BZ956)+AVERAGE(KHBH_Chitiet!CA956:CC956),0)</f>
        <v>0</v>
      </c>
      <c r="M956" s="65">
        <f>IFERROR(AVERAGE(KHBH_Chitiet!CD956:CF956)+AVERAGE(KHBH_Chitiet!CG956:CI956)+AVERAGE(KHBH_Chitiet!CJ956:CL956),0)</f>
        <v>0</v>
      </c>
      <c r="N956" s="65">
        <f t="shared" si="15"/>
        <v>0</v>
      </c>
      <c r="P956" s="139">
        <f>HLOOKUP($P$5,KHBH_Chitiet!$G$5:$R$1050,ROW(KH_DTBH_Chitiet!F956)-4,0)</f>
        <v>0</v>
      </c>
      <c r="Q956" s="139">
        <f>IFERROR(VLOOKUP(B956,DM_HHDV!$B$5:$K$1050,8,0)*KH_DTBH_Chitiet!P956,0)</f>
        <v>0</v>
      </c>
      <c r="R956" s="139">
        <f>IFERROR(VLOOKUP(B956,DM_HHDV!$B$5:$K$1050,9,0)*KH_DTBH_Chitiet!P956,0)</f>
        <v>0</v>
      </c>
      <c r="S956" s="139">
        <f>IFERROR(VLOOKUP(B956,DM_HHDV!$B$5:$K$1050,10,0)*KH_DTBH_Chitiet!P956,0)</f>
        <v>0</v>
      </c>
      <c r="T956" s="139">
        <f>HLOOKUP($T$5,KHBH_Chitiet!$G$5:$R$1050,ROW(KH_DTBH_Chitiet!F956)-4,0)</f>
        <v>0</v>
      </c>
      <c r="U956" s="139">
        <f>IFERROR(VLOOKUP(B956,DM_HHDV!$B$5:$K$1050,8,0)*KH_DTBH_Chitiet!T956,0)</f>
        <v>0</v>
      </c>
      <c r="V956" s="139">
        <f>IFERROR(VLOOKUP(B956,DM_HHDV!$B$5:$K$1050,9,0)*KH_DTBH_Chitiet!T956,0)</f>
        <v>0</v>
      </c>
      <c r="W956" s="139">
        <f>IFERROR(VLOOKUP(B956,DM_HHDV!$B$5:$K$1050,10,0)*KH_DTBH_Chitiet!T956,0)</f>
        <v>0</v>
      </c>
      <c r="X956" s="139">
        <f>IFERROR(VLOOKUP(B956,DM_HHDV!$B$5:$K$1050,5,0)*KH_DTBH_Chitiet!T956,0)</f>
        <v>0</v>
      </c>
      <c r="Y956" s="139">
        <f>IFERROR(VLOOKUP(B956,DM_HHDV!$B$5:$K$1050,6,0)*KH_DTBH_Chitiet!T956,0)</f>
        <v>0</v>
      </c>
      <c r="Z956" s="139">
        <f>IFERROR(VLOOKUP(B956,DM_HHDV!$B$5:$K$1050,7,0)*KH_DTBH_Chitiet!T956,0)</f>
        <v>0</v>
      </c>
      <c r="AA956" s="139">
        <f>IFERROR(AVERAGE(KHBH_Chitiet!S956:U956)+AVERAGE(KHBH_Chitiet!V956:X956)+AVERAGE(KHBH_Chitiet!Y956:AA956),0)</f>
        <v>0</v>
      </c>
      <c r="AB956" s="139">
        <f>IFERROR(AVERAGE(KHBH_Chitiet!AB956:AD956)+AVERAGE(KHBH_Chitiet!AE956:AG956)+AVERAGE(KHBH_Chitiet!AH956:AJ956),0)</f>
        <v>0</v>
      </c>
      <c r="AC956" s="139">
        <f>IFERROR(AVERAGE(KHBH_Chitiet!AK956:AM956)+AVERAGE(KHBH_Chitiet!AN957:AP957)+AVERAGE(KHBH_Chitiet!AQ956:AS956),0)</f>
        <v>0</v>
      </c>
      <c r="AD956" s="139">
        <f>IFERROR(AVERAGE(KHBH_Chitiet!AT956:AV956)+AVERAGE(KHBH_Chitiet!AW956:AY956)+AVERAGE(KHBH_Chitiet!AZ956:BB956),0)</f>
        <v>0</v>
      </c>
    </row>
    <row r="957" spans="1:30">
      <c r="A957" s="21">
        <v>952</v>
      </c>
      <c r="B957" s="65">
        <f>KHBH_Chitiet!B957</f>
        <v>0</v>
      </c>
      <c r="C957" s="65">
        <f>KHBH_Chitiet!C957</f>
        <v>0</v>
      </c>
      <c r="D957" s="62">
        <f>IFERROR(VLOOKUP(B957,DM_HHDV!$B$5:$E$1050,3,0),0)</f>
        <v>0</v>
      </c>
      <c r="E957" s="67">
        <f>IFERROR(VLOOKUP(B957,DM_HHDV!$B$5:$E$1050,4,0),0)</f>
        <v>0</v>
      </c>
      <c r="F957" s="65">
        <f>HLOOKUP($F$5,KHBH_Chitiet!$G$5:$R$1050,ROW(KH_DTBH_Chitiet!F957)-4,0)</f>
        <v>0</v>
      </c>
      <c r="G957" s="65">
        <f>IFERROR(VLOOKUP(B957,DM_HHDV!$B$5:$K$1050,8,0)*KH_DTBH_Chitiet!F957,0)</f>
        <v>0</v>
      </c>
      <c r="H957" s="65">
        <f>IFERROR(VLOOKUP(B957,DM_HHDV!$B$5:$K$1050,9,0)*KH_DTBH_Chitiet!F957,0)</f>
        <v>0</v>
      </c>
      <c r="I957" s="65">
        <f>IFERROR(VLOOKUP(B957,DM_HHDV!$B$5:$K$1050,10,0)*KH_DTBH_Chitiet!F957,0)</f>
        <v>0</v>
      </c>
      <c r="J957" s="65">
        <f>IFERROR(AVERAGE(KHBH_Chitiet!BC957:BE957)+AVERAGE(KHBH_Chitiet!BF957:BH957)+AVERAGE(KHBH_Chitiet!BI957:BK957),0)</f>
        <v>0</v>
      </c>
      <c r="K957" s="65">
        <f>IFERROR(AVERAGE(KHBH_Chitiet!BL957:BN957)+AVERAGE(KHBH_Chitiet!BO957:BQ957)+AVERAGE(KHBH_Chitiet!BR957:BT957),0)</f>
        <v>0</v>
      </c>
      <c r="L957" s="65">
        <f>IFERROR(AVERAGE(KHBH_Chitiet!BU957:BW957)+AVERAGE(KHBH_Chitiet!BX957:BZ957)+AVERAGE(KHBH_Chitiet!CA957:CC957),0)</f>
        <v>0</v>
      </c>
      <c r="M957" s="65">
        <f>IFERROR(AVERAGE(KHBH_Chitiet!CD957:CF957)+AVERAGE(KHBH_Chitiet!CG957:CI957)+AVERAGE(KHBH_Chitiet!CJ957:CL957),0)</f>
        <v>0</v>
      </c>
      <c r="N957" s="65">
        <f t="shared" si="15"/>
        <v>0</v>
      </c>
      <c r="P957" s="139">
        <f>HLOOKUP($P$5,KHBH_Chitiet!$G$5:$R$1050,ROW(KH_DTBH_Chitiet!F957)-4,0)</f>
        <v>0</v>
      </c>
      <c r="Q957" s="139">
        <f>IFERROR(VLOOKUP(B957,DM_HHDV!$B$5:$K$1050,8,0)*KH_DTBH_Chitiet!P957,0)</f>
        <v>0</v>
      </c>
      <c r="R957" s="139">
        <f>IFERROR(VLOOKUP(B957,DM_HHDV!$B$5:$K$1050,9,0)*KH_DTBH_Chitiet!P957,0)</f>
        <v>0</v>
      </c>
      <c r="S957" s="139">
        <f>IFERROR(VLOOKUP(B957,DM_HHDV!$B$5:$K$1050,10,0)*KH_DTBH_Chitiet!P957,0)</f>
        <v>0</v>
      </c>
      <c r="T957" s="139">
        <f>HLOOKUP($T$5,KHBH_Chitiet!$G$5:$R$1050,ROW(KH_DTBH_Chitiet!F957)-4,0)</f>
        <v>0</v>
      </c>
      <c r="U957" s="139">
        <f>IFERROR(VLOOKUP(B957,DM_HHDV!$B$5:$K$1050,8,0)*KH_DTBH_Chitiet!T957,0)</f>
        <v>0</v>
      </c>
      <c r="V957" s="139">
        <f>IFERROR(VLOOKUP(B957,DM_HHDV!$B$5:$K$1050,9,0)*KH_DTBH_Chitiet!T957,0)</f>
        <v>0</v>
      </c>
      <c r="W957" s="139">
        <f>IFERROR(VLOOKUP(B957,DM_HHDV!$B$5:$K$1050,10,0)*KH_DTBH_Chitiet!T957,0)</f>
        <v>0</v>
      </c>
      <c r="X957" s="139">
        <f>IFERROR(VLOOKUP(B957,DM_HHDV!$B$5:$K$1050,5,0)*KH_DTBH_Chitiet!T957,0)</f>
        <v>0</v>
      </c>
      <c r="Y957" s="139">
        <f>IFERROR(VLOOKUP(B957,DM_HHDV!$B$5:$K$1050,6,0)*KH_DTBH_Chitiet!T957,0)</f>
        <v>0</v>
      </c>
      <c r="Z957" s="139">
        <f>IFERROR(VLOOKUP(B957,DM_HHDV!$B$5:$K$1050,7,0)*KH_DTBH_Chitiet!T957,0)</f>
        <v>0</v>
      </c>
      <c r="AA957" s="139">
        <f>IFERROR(AVERAGE(KHBH_Chitiet!S957:U957)+AVERAGE(KHBH_Chitiet!V957:X957)+AVERAGE(KHBH_Chitiet!Y957:AA957),0)</f>
        <v>0</v>
      </c>
      <c r="AB957" s="139">
        <f>IFERROR(AVERAGE(KHBH_Chitiet!AB957:AD957)+AVERAGE(KHBH_Chitiet!AE957:AG957)+AVERAGE(KHBH_Chitiet!AH957:AJ957),0)</f>
        <v>0</v>
      </c>
      <c r="AC957" s="139">
        <f>IFERROR(AVERAGE(KHBH_Chitiet!AK957:AM957)+AVERAGE(KHBH_Chitiet!AN958:AP958)+AVERAGE(KHBH_Chitiet!AQ957:AS957),0)</f>
        <v>0</v>
      </c>
      <c r="AD957" s="139">
        <f>IFERROR(AVERAGE(KHBH_Chitiet!AT957:AV957)+AVERAGE(KHBH_Chitiet!AW957:AY957)+AVERAGE(KHBH_Chitiet!AZ957:BB957),0)</f>
        <v>0</v>
      </c>
    </row>
    <row r="958" spans="1:30">
      <c r="A958" s="21">
        <v>953</v>
      </c>
      <c r="B958" s="65">
        <f>KHBH_Chitiet!B958</f>
        <v>0</v>
      </c>
      <c r="C958" s="65">
        <f>KHBH_Chitiet!C958</f>
        <v>0</v>
      </c>
      <c r="D958" s="62">
        <f>IFERROR(VLOOKUP(B958,DM_HHDV!$B$5:$E$1050,3,0),0)</f>
        <v>0</v>
      </c>
      <c r="E958" s="67">
        <f>IFERROR(VLOOKUP(B958,DM_HHDV!$B$5:$E$1050,4,0),0)</f>
        <v>0</v>
      </c>
      <c r="F958" s="65">
        <f>HLOOKUP($F$5,KHBH_Chitiet!$G$5:$R$1050,ROW(KH_DTBH_Chitiet!F958)-4,0)</f>
        <v>0</v>
      </c>
      <c r="G958" s="65">
        <f>IFERROR(VLOOKUP(B958,DM_HHDV!$B$5:$K$1050,8,0)*KH_DTBH_Chitiet!F958,0)</f>
        <v>0</v>
      </c>
      <c r="H958" s="65">
        <f>IFERROR(VLOOKUP(B958,DM_HHDV!$B$5:$K$1050,9,0)*KH_DTBH_Chitiet!F958,0)</f>
        <v>0</v>
      </c>
      <c r="I958" s="65">
        <f>IFERROR(VLOOKUP(B958,DM_HHDV!$B$5:$K$1050,10,0)*KH_DTBH_Chitiet!F958,0)</f>
        <v>0</v>
      </c>
      <c r="J958" s="65">
        <f>IFERROR(AVERAGE(KHBH_Chitiet!BC958:BE958)+AVERAGE(KHBH_Chitiet!BF958:BH958)+AVERAGE(KHBH_Chitiet!BI958:BK958),0)</f>
        <v>0</v>
      </c>
      <c r="K958" s="65">
        <f>IFERROR(AVERAGE(KHBH_Chitiet!BL958:BN958)+AVERAGE(KHBH_Chitiet!BO958:BQ958)+AVERAGE(KHBH_Chitiet!BR958:BT958),0)</f>
        <v>0</v>
      </c>
      <c r="L958" s="65">
        <f>IFERROR(AVERAGE(KHBH_Chitiet!BU958:BW958)+AVERAGE(KHBH_Chitiet!BX958:BZ958)+AVERAGE(KHBH_Chitiet!CA958:CC958),0)</f>
        <v>0</v>
      </c>
      <c r="M958" s="65">
        <f>IFERROR(AVERAGE(KHBH_Chitiet!CD958:CF958)+AVERAGE(KHBH_Chitiet!CG958:CI958)+AVERAGE(KHBH_Chitiet!CJ958:CL958),0)</f>
        <v>0</v>
      </c>
      <c r="N958" s="65">
        <f t="shared" si="15"/>
        <v>0</v>
      </c>
      <c r="P958" s="139">
        <f>HLOOKUP($P$5,KHBH_Chitiet!$G$5:$R$1050,ROW(KH_DTBH_Chitiet!F958)-4,0)</f>
        <v>0</v>
      </c>
      <c r="Q958" s="139">
        <f>IFERROR(VLOOKUP(B958,DM_HHDV!$B$5:$K$1050,8,0)*KH_DTBH_Chitiet!P958,0)</f>
        <v>0</v>
      </c>
      <c r="R958" s="139">
        <f>IFERROR(VLOOKUP(B958,DM_HHDV!$B$5:$K$1050,9,0)*KH_DTBH_Chitiet!P958,0)</f>
        <v>0</v>
      </c>
      <c r="S958" s="139">
        <f>IFERROR(VLOOKUP(B958,DM_HHDV!$B$5:$K$1050,10,0)*KH_DTBH_Chitiet!P958,0)</f>
        <v>0</v>
      </c>
      <c r="T958" s="139">
        <f>HLOOKUP($T$5,KHBH_Chitiet!$G$5:$R$1050,ROW(KH_DTBH_Chitiet!F958)-4,0)</f>
        <v>0</v>
      </c>
      <c r="U958" s="139">
        <f>IFERROR(VLOOKUP(B958,DM_HHDV!$B$5:$K$1050,8,0)*KH_DTBH_Chitiet!T958,0)</f>
        <v>0</v>
      </c>
      <c r="V958" s="139">
        <f>IFERROR(VLOOKUP(B958,DM_HHDV!$B$5:$K$1050,9,0)*KH_DTBH_Chitiet!T958,0)</f>
        <v>0</v>
      </c>
      <c r="W958" s="139">
        <f>IFERROR(VLOOKUP(B958,DM_HHDV!$B$5:$K$1050,10,0)*KH_DTBH_Chitiet!T958,0)</f>
        <v>0</v>
      </c>
      <c r="X958" s="139">
        <f>IFERROR(VLOOKUP(B958,DM_HHDV!$B$5:$K$1050,5,0)*KH_DTBH_Chitiet!T958,0)</f>
        <v>0</v>
      </c>
      <c r="Y958" s="139">
        <f>IFERROR(VLOOKUP(B958,DM_HHDV!$B$5:$K$1050,6,0)*KH_DTBH_Chitiet!T958,0)</f>
        <v>0</v>
      </c>
      <c r="Z958" s="139">
        <f>IFERROR(VLOOKUP(B958,DM_HHDV!$B$5:$K$1050,7,0)*KH_DTBH_Chitiet!T958,0)</f>
        <v>0</v>
      </c>
      <c r="AA958" s="139">
        <f>IFERROR(AVERAGE(KHBH_Chitiet!S958:U958)+AVERAGE(KHBH_Chitiet!V958:X958)+AVERAGE(KHBH_Chitiet!Y958:AA958),0)</f>
        <v>0</v>
      </c>
      <c r="AB958" s="139">
        <f>IFERROR(AVERAGE(KHBH_Chitiet!AB958:AD958)+AVERAGE(KHBH_Chitiet!AE958:AG958)+AVERAGE(KHBH_Chitiet!AH958:AJ958),0)</f>
        <v>0</v>
      </c>
      <c r="AC958" s="139">
        <f>IFERROR(AVERAGE(KHBH_Chitiet!AK958:AM958)+AVERAGE(KHBH_Chitiet!AN959:AP959)+AVERAGE(KHBH_Chitiet!AQ958:AS958),0)</f>
        <v>0</v>
      </c>
      <c r="AD958" s="139">
        <f>IFERROR(AVERAGE(KHBH_Chitiet!AT958:AV958)+AVERAGE(KHBH_Chitiet!AW958:AY958)+AVERAGE(KHBH_Chitiet!AZ958:BB958),0)</f>
        <v>0</v>
      </c>
    </row>
    <row r="959" spans="1:30">
      <c r="A959" s="21">
        <v>954</v>
      </c>
      <c r="B959" s="65">
        <f>KHBH_Chitiet!B959</f>
        <v>0</v>
      </c>
      <c r="C959" s="65">
        <f>KHBH_Chitiet!C959</f>
        <v>0</v>
      </c>
      <c r="D959" s="62">
        <f>IFERROR(VLOOKUP(B959,DM_HHDV!$B$5:$E$1050,3,0),0)</f>
        <v>0</v>
      </c>
      <c r="E959" s="67">
        <f>IFERROR(VLOOKUP(B959,DM_HHDV!$B$5:$E$1050,4,0),0)</f>
        <v>0</v>
      </c>
      <c r="F959" s="65">
        <f>HLOOKUP($F$5,KHBH_Chitiet!$G$5:$R$1050,ROW(KH_DTBH_Chitiet!F959)-4,0)</f>
        <v>0</v>
      </c>
      <c r="G959" s="65">
        <f>IFERROR(VLOOKUP(B959,DM_HHDV!$B$5:$K$1050,8,0)*KH_DTBH_Chitiet!F959,0)</f>
        <v>0</v>
      </c>
      <c r="H959" s="65">
        <f>IFERROR(VLOOKUP(B959,DM_HHDV!$B$5:$K$1050,9,0)*KH_DTBH_Chitiet!F959,0)</f>
        <v>0</v>
      </c>
      <c r="I959" s="65">
        <f>IFERROR(VLOOKUP(B959,DM_HHDV!$B$5:$K$1050,10,0)*KH_DTBH_Chitiet!F959,0)</f>
        <v>0</v>
      </c>
      <c r="J959" s="65">
        <f>IFERROR(AVERAGE(KHBH_Chitiet!BC959:BE959)+AVERAGE(KHBH_Chitiet!BF959:BH959)+AVERAGE(KHBH_Chitiet!BI959:BK959),0)</f>
        <v>0</v>
      </c>
      <c r="K959" s="65">
        <f>IFERROR(AVERAGE(KHBH_Chitiet!BL959:BN959)+AVERAGE(KHBH_Chitiet!BO959:BQ959)+AVERAGE(KHBH_Chitiet!BR959:BT959),0)</f>
        <v>0</v>
      </c>
      <c r="L959" s="65">
        <f>IFERROR(AVERAGE(KHBH_Chitiet!BU959:BW959)+AVERAGE(KHBH_Chitiet!BX959:BZ959)+AVERAGE(KHBH_Chitiet!CA959:CC959),0)</f>
        <v>0</v>
      </c>
      <c r="M959" s="65">
        <f>IFERROR(AVERAGE(KHBH_Chitiet!CD959:CF959)+AVERAGE(KHBH_Chitiet!CG959:CI959)+AVERAGE(KHBH_Chitiet!CJ959:CL959),0)</f>
        <v>0</v>
      </c>
      <c r="N959" s="65">
        <f t="shared" si="15"/>
        <v>0</v>
      </c>
      <c r="P959" s="139">
        <f>HLOOKUP($P$5,KHBH_Chitiet!$G$5:$R$1050,ROW(KH_DTBH_Chitiet!F959)-4,0)</f>
        <v>0</v>
      </c>
      <c r="Q959" s="139">
        <f>IFERROR(VLOOKUP(B959,DM_HHDV!$B$5:$K$1050,8,0)*KH_DTBH_Chitiet!P959,0)</f>
        <v>0</v>
      </c>
      <c r="R959" s="139">
        <f>IFERROR(VLOOKUP(B959,DM_HHDV!$B$5:$K$1050,9,0)*KH_DTBH_Chitiet!P959,0)</f>
        <v>0</v>
      </c>
      <c r="S959" s="139">
        <f>IFERROR(VLOOKUP(B959,DM_HHDV!$B$5:$K$1050,10,0)*KH_DTBH_Chitiet!P959,0)</f>
        <v>0</v>
      </c>
      <c r="T959" s="139">
        <f>HLOOKUP($T$5,KHBH_Chitiet!$G$5:$R$1050,ROW(KH_DTBH_Chitiet!F959)-4,0)</f>
        <v>0</v>
      </c>
      <c r="U959" s="139">
        <f>IFERROR(VLOOKUP(B959,DM_HHDV!$B$5:$K$1050,8,0)*KH_DTBH_Chitiet!T959,0)</f>
        <v>0</v>
      </c>
      <c r="V959" s="139">
        <f>IFERROR(VLOOKUP(B959,DM_HHDV!$B$5:$K$1050,9,0)*KH_DTBH_Chitiet!T959,0)</f>
        <v>0</v>
      </c>
      <c r="W959" s="139">
        <f>IFERROR(VLOOKUP(B959,DM_HHDV!$B$5:$K$1050,10,0)*KH_DTBH_Chitiet!T959,0)</f>
        <v>0</v>
      </c>
      <c r="X959" s="139">
        <f>IFERROR(VLOOKUP(B959,DM_HHDV!$B$5:$K$1050,5,0)*KH_DTBH_Chitiet!T959,0)</f>
        <v>0</v>
      </c>
      <c r="Y959" s="139">
        <f>IFERROR(VLOOKUP(B959,DM_HHDV!$B$5:$K$1050,6,0)*KH_DTBH_Chitiet!T959,0)</f>
        <v>0</v>
      </c>
      <c r="Z959" s="139">
        <f>IFERROR(VLOOKUP(B959,DM_HHDV!$B$5:$K$1050,7,0)*KH_DTBH_Chitiet!T959,0)</f>
        <v>0</v>
      </c>
      <c r="AA959" s="139">
        <f>IFERROR(AVERAGE(KHBH_Chitiet!S959:U959)+AVERAGE(KHBH_Chitiet!V959:X959)+AVERAGE(KHBH_Chitiet!Y959:AA959),0)</f>
        <v>0</v>
      </c>
      <c r="AB959" s="139">
        <f>IFERROR(AVERAGE(KHBH_Chitiet!AB959:AD959)+AVERAGE(KHBH_Chitiet!AE959:AG959)+AVERAGE(KHBH_Chitiet!AH959:AJ959),0)</f>
        <v>0</v>
      </c>
      <c r="AC959" s="139">
        <f>IFERROR(AVERAGE(KHBH_Chitiet!AK959:AM959)+AVERAGE(KHBH_Chitiet!AN960:AP960)+AVERAGE(KHBH_Chitiet!AQ959:AS959),0)</f>
        <v>0</v>
      </c>
      <c r="AD959" s="139">
        <f>IFERROR(AVERAGE(KHBH_Chitiet!AT959:AV959)+AVERAGE(KHBH_Chitiet!AW959:AY959)+AVERAGE(KHBH_Chitiet!AZ959:BB959),0)</f>
        <v>0</v>
      </c>
    </row>
    <row r="960" spans="1:30">
      <c r="A960" s="21">
        <v>955</v>
      </c>
      <c r="B960" s="65">
        <f>KHBH_Chitiet!B960</f>
        <v>0</v>
      </c>
      <c r="C960" s="65">
        <f>KHBH_Chitiet!C960</f>
        <v>0</v>
      </c>
      <c r="D960" s="62">
        <f>IFERROR(VLOOKUP(B960,DM_HHDV!$B$5:$E$1050,3,0),0)</f>
        <v>0</v>
      </c>
      <c r="E960" s="67">
        <f>IFERROR(VLOOKUP(B960,DM_HHDV!$B$5:$E$1050,4,0),0)</f>
        <v>0</v>
      </c>
      <c r="F960" s="65">
        <f>HLOOKUP($F$5,KHBH_Chitiet!$G$5:$R$1050,ROW(KH_DTBH_Chitiet!F960)-4,0)</f>
        <v>0</v>
      </c>
      <c r="G960" s="65">
        <f>IFERROR(VLOOKUP(B960,DM_HHDV!$B$5:$K$1050,8,0)*KH_DTBH_Chitiet!F960,0)</f>
        <v>0</v>
      </c>
      <c r="H960" s="65">
        <f>IFERROR(VLOOKUP(B960,DM_HHDV!$B$5:$K$1050,9,0)*KH_DTBH_Chitiet!F960,0)</f>
        <v>0</v>
      </c>
      <c r="I960" s="65">
        <f>IFERROR(VLOOKUP(B960,DM_HHDV!$B$5:$K$1050,10,0)*KH_DTBH_Chitiet!F960,0)</f>
        <v>0</v>
      </c>
      <c r="J960" s="65">
        <f>IFERROR(AVERAGE(KHBH_Chitiet!BC960:BE960)+AVERAGE(KHBH_Chitiet!BF960:BH960)+AVERAGE(KHBH_Chitiet!BI960:BK960),0)</f>
        <v>0</v>
      </c>
      <c r="K960" s="65">
        <f>IFERROR(AVERAGE(KHBH_Chitiet!BL960:BN960)+AVERAGE(KHBH_Chitiet!BO960:BQ960)+AVERAGE(KHBH_Chitiet!BR960:BT960),0)</f>
        <v>0</v>
      </c>
      <c r="L960" s="65">
        <f>IFERROR(AVERAGE(KHBH_Chitiet!BU960:BW960)+AVERAGE(KHBH_Chitiet!BX960:BZ960)+AVERAGE(KHBH_Chitiet!CA960:CC960),0)</f>
        <v>0</v>
      </c>
      <c r="M960" s="65">
        <f>IFERROR(AVERAGE(KHBH_Chitiet!CD960:CF960)+AVERAGE(KHBH_Chitiet!CG960:CI960)+AVERAGE(KHBH_Chitiet!CJ960:CL960),0)</f>
        <v>0</v>
      </c>
      <c r="N960" s="65">
        <f t="shared" si="15"/>
        <v>0</v>
      </c>
      <c r="P960" s="139">
        <f>HLOOKUP($P$5,KHBH_Chitiet!$G$5:$R$1050,ROW(KH_DTBH_Chitiet!F960)-4,0)</f>
        <v>0</v>
      </c>
      <c r="Q960" s="139">
        <f>IFERROR(VLOOKUP(B960,DM_HHDV!$B$5:$K$1050,8,0)*KH_DTBH_Chitiet!P960,0)</f>
        <v>0</v>
      </c>
      <c r="R960" s="139">
        <f>IFERROR(VLOOKUP(B960,DM_HHDV!$B$5:$K$1050,9,0)*KH_DTBH_Chitiet!P960,0)</f>
        <v>0</v>
      </c>
      <c r="S960" s="139">
        <f>IFERROR(VLOOKUP(B960,DM_HHDV!$B$5:$K$1050,10,0)*KH_DTBH_Chitiet!P960,0)</f>
        <v>0</v>
      </c>
      <c r="T960" s="139">
        <f>HLOOKUP($T$5,KHBH_Chitiet!$G$5:$R$1050,ROW(KH_DTBH_Chitiet!F960)-4,0)</f>
        <v>0</v>
      </c>
      <c r="U960" s="139">
        <f>IFERROR(VLOOKUP(B960,DM_HHDV!$B$5:$K$1050,8,0)*KH_DTBH_Chitiet!T960,0)</f>
        <v>0</v>
      </c>
      <c r="V960" s="139">
        <f>IFERROR(VLOOKUP(B960,DM_HHDV!$B$5:$K$1050,9,0)*KH_DTBH_Chitiet!T960,0)</f>
        <v>0</v>
      </c>
      <c r="W960" s="139">
        <f>IFERROR(VLOOKUP(B960,DM_HHDV!$B$5:$K$1050,10,0)*KH_DTBH_Chitiet!T960,0)</f>
        <v>0</v>
      </c>
      <c r="X960" s="139">
        <f>IFERROR(VLOOKUP(B960,DM_HHDV!$B$5:$K$1050,5,0)*KH_DTBH_Chitiet!T960,0)</f>
        <v>0</v>
      </c>
      <c r="Y960" s="139">
        <f>IFERROR(VLOOKUP(B960,DM_HHDV!$B$5:$K$1050,6,0)*KH_DTBH_Chitiet!T960,0)</f>
        <v>0</v>
      </c>
      <c r="Z960" s="139">
        <f>IFERROR(VLOOKUP(B960,DM_HHDV!$B$5:$K$1050,7,0)*KH_DTBH_Chitiet!T960,0)</f>
        <v>0</v>
      </c>
      <c r="AA960" s="139">
        <f>IFERROR(AVERAGE(KHBH_Chitiet!S960:U960)+AVERAGE(KHBH_Chitiet!V960:X960)+AVERAGE(KHBH_Chitiet!Y960:AA960),0)</f>
        <v>0</v>
      </c>
      <c r="AB960" s="139">
        <f>IFERROR(AVERAGE(KHBH_Chitiet!AB960:AD960)+AVERAGE(KHBH_Chitiet!AE960:AG960)+AVERAGE(KHBH_Chitiet!AH960:AJ960),0)</f>
        <v>0</v>
      </c>
      <c r="AC960" s="139">
        <f>IFERROR(AVERAGE(KHBH_Chitiet!AK960:AM960)+AVERAGE(KHBH_Chitiet!AN961:AP961)+AVERAGE(KHBH_Chitiet!AQ960:AS960),0)</f>
        <v>0</v>
      </c>
      <c r="AD960" s="139">
        <f>IFERROR(AVERAGE(KHBH_Chitiet!AT960:AV960)+AVERAGE(KHBH_Chitiet!AW960:AY960)+AVERAGE(KHBH_Chitiet!AZ960:BB960),0)</f>
        <v>0</v>
      </c>
    </row>
    <row r="961" spans="1:30">
      <c r="A961" s="21">
        <v>956</v>
      </c>
      <c r="B961" s="65">
        <f>KHBH_Chitiet!B961</f>
        <v>0</v>
      </c>
      <c r="C961" s="65">
        <f>KHBH_Chitiet!C961</f>
        <v>0</v>
      </c>
      <c r="D961" s="62">
        <f>IFERROR(VLOOKUP(B961,DM_HHDV!$B$5:$E$1050,3,0),0)</f>
        <v>0</v>
      </c>
      <c r="E961" s="67">
        <f>IFERROR(VLOOKUP(B961,DM_HHDV!$B$5:$E$1050,4,0),0)</f>
        <v>0</v>
      </c>
      <c r="F961" s="65">
        <f>HLOOKUP($F$5,KHBH_Chitiet!$G$5:$R$1050,ROW(KH_DTBH_Chitiet!F961)-4,0)</f>
        <v>0</v>
      </c>
      <c r="G961" s="65">
        <f>IFERROR(VLOOKUP(B961,DM_HHDV!$B$5:$K$1050,8,0)*KH_DTBH_Chitiet!F961,0)</f>
        <v>0</v>
      </c>
      <c r="H961" s="65">
        <f>IFERROR(VLOOKUP(B961,DM_HHDV!$B$5:$K$1050,9,0)*KH_DTBH_Chitiet!F961,0)</f>
        <v>0</v>
      </c>
      <c r="I961" s="65">
        <f>IFERROR(VLOOKUP(B961,DM_HHDV!$B$5:$K$1050,10,0)*KH_DTBH_Chitiet!F961,0)</f>
        <v>0</v>
      </c>
      <c r="J961" s="65">
        <f>IFERROR(AVERAGE(KHBH_Chitiet!BC961:BE961)+AVERAGE(KHBH_Chitiet!BF961:BH961)+AVERAGE(KHBH_Chitiet!BI961:BK961),0)</f>
        <v>0</v>
      </c>
      <c r="K961" s="65">
        <f>IFERROR(AVERAGE(KHBH_Chitiet!BL961:BN961)+AVERAGE(KHBH_Chitiet!BO961:BQ961)+AVERAGE(KHBH_Chitiet!BR961:BT961),0)</f>
        <v>0</v>
      </c>
      <c r="L961" s="65">
        <f>IFERROR(AVERAGE(KHBH_Chitiet!BU961:BW961)+AVERAGE(KHBH_Chitiet!BX961:BZ961)+AVERAGE(KHBH_Chitiet!CA961:CC961),0)</f>
        <v>0</v>
      </c>
      <c r="M961" s="65">
        <f>IFERROR(AVERAGE(KHBH_Chitiet!CD961:CF961)+AVERAGE(KHBH_Chitiet!CG961:CI961)+AVERAGE(KHBH_Chitiet!CJ961:CL961),0)</f>
        <v>0</v>
      </c>
      <c r="N961" s="65">
        <f t="shared" si="15"/>
        <v>0</v>
      </c>
      <c r="P961" s="139">
        <f>HLOOKUP($P$5,KHBH_Chitiet!$G$5:$R$1050,ROW(KH_DTBH_Chitiet!F961)-4,0)</f>
        <v>0</v>
      </c>
      <c r="Q961" s="139">
        <f>IFERROR(VLOOKUP(B961,DM_HHDV!$B$5:$K$1050,8,0)*KH_DTBH_Chitiet!P961,0)</f>
        <v>0</v>
      </c>
      <c r="R961" s="139">
        <f>IFERROR(VLOOKUP(B961,DM_HHDV!$B$5:$K$1050,9,0)*KH_DTBH_Chitiet!P961,0)</f>
        <v>0</v>
      </c>
      <c r="S961" s="139">
        <f>IFERROR(VLOOKUP(B961,DM_HHDV!$B$5:$K$1050,10,0)*KH_DTBH_Chitiet!P961,0)</f>
        <v>0</v>
      </c>
      <c r="T961" s="139">
        <f>HLOOKUP($T$5,KHBH_Chitiet!$G$5:$R$1050,ROW(KH_DTBH_Chitiet!F961)-4,0)</f>
        <v>0</v>
      </c>
      <c r="U961" s="139">
        <f>IFERROR(VLOOKUP(B961,DM_HHDV!$B$5:$K$1050,8,0)*KH_DTBH_Chitiet!T961,0)</f>
        <v>0</v>
      </c>
      <c r="V961" s="139">
        <f>IFERROR(VLOOKUP(B961,DM_HHDV!$B$5:$K$1050,9,0)*KH_DTBH_Chitiet!T961,0)</f>
        <v>0</v>
      </c>
      <c r="W961" s="139">
        <f>IFERROR(VLOOKUP(B961,DM_HHDV!$B$5:$K$1050,10,0)*KH_DTBH_Chitiet!T961,0)</f>
        <v>0</v>
      </c>
      <c r="X961" s="139">
        <f>IFERROR(VLOOKUP(B961,DM_HHDV!$B$5:$K$1050,5,0)*KH_DTBH_Chitiet!T961,0)</f>
        <v>0</v>
      </c>
      <c r="Y961" s="139">
        <f>IFERROR(VLOOKUP(B961,DM_HHDV!$B$5:$K$1050,6,0)*KH_DTBH_Chitiet!T961,0)</f>
        <v>0</v>
      </c>
      <c r="Z961" s="139">
        <f>IFERROR(VLOOKUP(B961,DM_HHDV!$B$5:$K$1050,7,0)*KH_DTBH_Chitiet!T961,0)</f>
        <v>0</v>
      </c>
      <c r="AA961" s="139">
        <f>IFERROR(AVERAGE(KHBH_Chitiet!S961:U961)+AVERAGE(KHBH_Chitiet!V961:X961)+AVERAGE(KHBH_Chitiet!Y961:AA961),0)</f>
        <v>0</v>
      </c>
      <c r="AB961" s="139">
        <f>IFERROR(AVERAGE(KHBH_Chitiet!AB961:AD961)+AVERAGE(KHBH_Chitiet!AE961:AG961)+AVERAGE(KHBH_Chitiet!AH961:AJ961),0)</f>
        <v>0</v>
      </c>
      <c r="AC961" s="139">
        <f>IFERROR(AVERAGE(KHBH_Chitiet!AK961:AM961)+AVERAGE(KHBH_Chitiet!AN962:AP962)+AVERAGE(KHBH_Chitiet!AQ961:AS961),0)</f>
        <v>0</v>
      </c>
      <c r="AD961" s="139">
        <f>IFERROR(AVERAGE(KHBH_Chitiet!AT961:AV961)+AVERAGE(KHBH_Chitiet!AW961:AY961)+AVERAGE(KHBH_Chitiet!AZ961:BB961),0)</f>
        <v>0</v>
      </c>
    </row>
    <row r="962" spans="1:30">
      <c r="A962" s="21">
        <v>957</v>
      </c>
      <c r="B962" s="65">
        <f>KHBH_Chitiet!B962</f>
        <v>0</v>
      </c>
      <c r="C962" s="65">
        <f>KHBH_Chitiet!C962</f>
        <v>0</v>
      </c>
      <c r="D962" s="62">
        <f>IFERROR(VLOOKUP(B962,DM_HHDV!$B$5:$E$1050,3,0),0)</f>
        <v>0</v>
      </c>
      <c r="E962" s="67">
        <f>IFERROR(VLOOKUP(B962,DM_HHDV!$B$5:$E$1050,4,0),0)</f>
        <v>0</v>
      </c>
      <c r="F962" s="65">
        <f>HLOOKUP($F$5,KHBH_Chitiet!$G$5:$R$1050,ROW(KH_DTBH_Chitiet!F962)-4,0)</f>
        <v>0</v>
      </c>
      <c r="G962" s="65">
        <f>IFERROR(VLOOKUP(B962,DM_HHDV!$B$5:$K$1050,8,0)*KH_DTBH_Chitiet!F962,0)</f>
        <v>0</v>
      </c>
      <c r="H962" s="65">
        <f>IFERROR(VLOOKUP(B962,DM_HHDV!$B$5:$K$1050,9,0)*KH_DTBH_Chitiet!F962,0)</f>
        <v>0</v>
      </c>
      <c r="I962" s="65">
        <f>IFERROR(VLOOKUP(B962,DM_HHDV!$B$5:$K$1050,10,0)*KH_DTBH_Chitiet!F962,0)</f>
        <v>0</v>
      </c>
      <c r="J962" s="65">
        <f>IFERROR(AVERAGE(KHBH_Chitiet!BC962:BE962)+AVERAGE(KHBH_Chitiet!BF962:BH962)+AVERAGE(KHBH_Chitiet!BI962:BK962),0)</f>
        <v>0</v>
      </c>
      <c r="K962" s="65">
        <f>IFERROR(AVERAGE(KHBH_Chitiet!BL962:BN962)+AVERAGE(KHBH_Chitiet!BO962:BQ962)+AVERAGE(KHBH_Chitiet!BR962:BT962),0)</f>
        <v>0</v>
      </c>
      <c r="L962" s="65">
        <f>IFERROR(AVERAGE(KHBH_Chitiet!BU962:BW962)+AVERAGE(KHBH_Chitiet!BX962:BZ962)+AVERAGE(KHBH_Chitiet!CA962:CC962),0)</f>
        <v>0</v>
      </c>
      <c r="M962" s="65">
        <f>IFERROR(AVERAGE(KHBH_Chitiet!CD962:CF962)+AVERAGE(KHBH_Chitiet!CG962:CI962)+AVERAGE(KHBH_Chitiet!CJ962:CL962),0)</f>
        <v>0</v>
      </c>
      <c r="N962" s="65">
        <f t="shared" si="15"/>
        <v>0</v>
      </c>
      <c r="P962" s="139">
        <f>HLOOKUP($P$5,KHBH_Chitiet!$G$5:$R$1050,ROW(KH_DTBH_Chitiet!F962)-4,0)</f>
        <v>0</v>
      </c>
      <c r="Q962" s="139">
        <f>IFERROR(VLOOKUP(B962,DM_HHDV!$B$5:$K$1050,8,0)*KH_DTBH_Chitiet!P962,0)</f>
        <v>0</v>
      </c>
      <c r="R962" s="139">
        <f>IFERROR(VLOOKUP(B962,DM_HHDV!$B$5:$K$1050,9,0)*KH_DTBH_Chitiet!P962,0)</f>
        <v>0</v>
      </c>
      <c r="S962" s="139">
        <f>IFERROR(VLOOKUP(B962,DM_HHDV!$B$5:$K$1050,10,0)*KH_DTBH_Chitiet!P962,0)</f>
        <v>0</v>
      </c>
      <c r="T962" s="139">
        <f>HLOOKUP($T$5,KHBH_Chitiet!$G$5:$R$1050,ROW(KH_DTBH_Chitiet!F962)-4,0)</f>
        <v>0</v>
      </c>
      <c r="U962" s="139">
        <f>IFERROR(VLOOKUP(B962,DM_HHDV!$B$5:$K$1050,8,0)*KH_DTBH_Chitiet!T962,0)</f>
        <v>0</v>
      </c>
      <c r="V962" s="139">
        <f>IFERROR(VLOOKUP(B962,DM_HHDV!$B$5:$K$1050,9,0)*KH_DTBH_Chitiet!T962,0)</f>
        <v>0</v>
      </c>
      <c r="W962" s="139">
        <f>IFERROR(VLOOKUP(B962,DM_HHDV!$B$5:$K$1050,10,0)*KH_DTBH_Chitiet!T962,0)</f>
        <v>0</v>
      </c>
      <c r="X962" s="139">
        <f>IFERROR(VLOOKUP(B962,DM_HHDV!$B$5:$K$1050,5,0)*KH_DTBH_Chitiet!T962,0)</f>
        <v>0</v>
      </c>
      <c r="Y962" s="139">
        <f>IFERROR(VLOOKUP(B962,DM_HHDV!$B$5:$K$1050,6,0)*KH_DTBH_Chitiet!T962,0)</f>
        <v>0</v>
      </c>
      <c r="Z962" s="139">
        <f>IFERROR(VLOOKUP(B962,DM_HHDV!$B$5:$K$1050,7,0)*KH_DTBH_Chitiet!T962,0)</f>
        <v>0</v>
      </c>
      <c r="AA962" s="139">
        <f>IFERROR(AVERAGE(KHBH_Chitiet!S962:U962)+AVERAGE(KHBH_Chitiet!V962:X962)+AVERAGE(KHBH_Chitiet!Y962:AA962),0)</f>
        <v>0</v>
      </c>
      <c r="AB962" s="139">
        <f>IFERROR(AVERAGE(KHBH_Chitiet!AB962:AD962)+AVERAGE(KHBH_Chitiet!AE962:AG962)+AVERAGE(KHBH_Chitiet!AH962:AJ962),0)</f>
        <v>0</v>
      </c>
      <c r="AC962" s="139">
        <f>IFERROR(AVERAGE(KHBH_Chitiet!AK962:AM962)+AVERAGE(KHBH_Chitiet!AN963:AP963)+AVERAGE(KHBH_Chitiet!AQ962:AS962),0)</f>
        <v>0</v>
      </c>
      <c r="AD962" s="139">
        <f>IFERROR(AVERAGE(KHBH_Chitiet!AT962:AV962)+AVERAGE(KHBH_Chitiet!AW962:AY962)+AVERAGE(KHBH_Chitiet!AZ962:BB962),0)</f>
        <v>0</v>
      </c>
    </row>
    <row r="963" spans="1:30">
      <c r="A963" s="21">
        <v>958</v>
      </c>
      <c r="B963" s="65">
        <f>KHBH_Chitiet!B963</f>
        <v>0</v>
      </c>
      <c r="C963" s="65">
        <f>KHBH_Chitiet!C963</f>
        <v>0</v>
      </c>
      <c r="D963" s="62">
        <f>IFERROR(VLOOKUP(B963,DM_HHDV!$B$5:$E$1050,3,0),0)</f>
        <v>0</v>
      </c>
      <c r="E963" s="67">
        <f>IFERROR(VLOOKUP(B963,DM_HHDV!$B$5:$E$1050,4,0),0)</f>
        <v>0</v>
      </c>
      <c r="F963" s="65">
        <f>HLOOKUP($F$5,KHBH_Chitiet!$G$5:$R$1050,ROW(KH_DTBH_Chitiet!F963)-4,0)</f>
        <v>0</v>
      </c>
      <c r="G963" s="65">
        <f>IFERROR(VLOOKUP(B963,DM_HHDV!$B$5:$K$1050,8,0)*KH_DTBH_Chitiet!F963,0)</f>
        <v>0</v>
      </c>
      <c r="H963" s="65">
        <f>IFERROR(VLOOKUP(B963,DM_HHDV!$B$5:$K$1050,9,0)*KH_DTBH_Chitiet!F963,0)</f>
        <v>0</v>
      </c>
      <c r="I963" s="65">
        <f>IFERROR(VLOOKUP(B963,DM_HHDV!$B$5:$K$1050,10,0)*KH_DTBH_Chitiet!F963,0)</f>
        <v>0</v>
      </c>
      <c r="J963" s="65">
        <f>IFERROR(AVERAGE(KHBH_Chitiet!BC963:BE963)+AVERAGE(KHBH_Chitiet!BF963:BH963)+AVERAGE(KHBH_Chitiet!BI963:BK963),0)</f>
        <v>0</v>
      </c>
      <c r="K963" s="65">
        <f>IFERROR(AVERAGE(KHBH_Chitiet!BL963:BN963)+AVERAGE(KHBH_Chitiet!BO963:BQ963)+AVERAGE(KHBH_Chitiet!BR963:BT963),0)</f>
        <v>0</v>
      </c>
      <c r="L963" s="65">
        <f>IFERROR(AVERAGE(KHBH_Chitiet!BU963:BW963)+AVERAGE(KHBH_Chitiet!BX963:BZ963)+AVERAGE(KHBH_Chitiet!CA963:CC963),0)</f>
        <v>0</v>
      </c>
      <c r="M963" s="65">
        <f>IFERROR(AVERAGE(KHBH_Chitiet!CD963:CF963)+AVERAGE(KHBH_Chitiet!CG963:CI963)+AVERAGE(KHBH_Chitiet!CJ963:CL963),0)</f>
        <v>0</v>
      </c>
      <c r="N963" s="65">
        <f t="shared" si="15"/>
        <v>0</v>
      </c>
      <c r="P963" s="139">
        <f>HLOOKUP($P$5,KHBH_Chitiet!$G$5:$R$1050,ROW(KH_DTBH_Chitiet!F963)-4,0)</f>
        <v>0</v>
      </c>
      <c r="Q963" s="139">
        <f>IFERROR(VLOOKUP(B963,DM_HHDV!$B$5:$K$1050,8,0)*KH_DTBH_Chitiet!P963,0)</f>
        <v>0</v>
      </c>
      <c r="R963" s="139">
        <f>IFERROR(VLOOKUP(B963,DM_HHDV!$B$5:$K$1050,9,0)*KH_DTBH_Chitiet!P963,0)</f>
        <v>0</v>
      </c>
      <c r="S963" s="139">
        <f>IFERROR(VLOOKUP(B963,DM_HHDV!$B$5:$K$1050,10,0)*KH_DTBH_Chitiet!P963,0)</f>
        <v>0</v>
      </c>
      <c r="T963" s="139">
        <f>HLOOKUP($T$5,KHBH_Chitiet!$G$5:$R$1050,ROW(KH_DTBH_Chitiet!F963)-4,0)</f>
        <v>0</v>
      </c>
      <c r="U963" s="139">
        <f>IFERROR(VLOOKUP(B963,DM_HHDV!$B$5:$K$1050,8,0)*KH_DTBH_Chitiet!T963,0)</f>
        <v>0</v>
      </c>
      <c r="V963" s="139">
        <f>IFERROR(VLOOKUP(B963,DM_HHDV!$B$5:$K$1050,9,0)*KH_DTBH_Chitiet!T963,0)</f>
        <v>0</v>
      </c>
      <c r="W963" s="139">
        <f>IFERROR(VLOOKUP(B963,DM_HHDV!$B$5:$K$1050,10,0)*KH_DTBH_Chitiet!T963,0)</f>
        <v>0</v>
      </c>
      <c r="X963" s="139">
        <f>IFERROR(VLOOKUP(B963,DM_HHDV!$B$5:$K$1050,5,0)*KH_DTBH_Chitiet!T963,0)</f>
        <v>0</v>
      </c>
      <c r="Y963" s="139">
        <f>IFERROR(VLOOKUP(B963,DM_HHDV!$B$5:$K$1050,6,0)*KH_DTBH_Chitiet!T963,0)</f>
        <v>0</v>
      </c>
      <c r="Z963" s="139">
        <f>IFERROR(VLOOKUP(B963,DM_HHDV!$B$5:$K$1050,7,0)*KH_DTBH_Chitiet!T963,0)</f>
        <v>0</v>
      </c>
      <c r="AA963" s="139">
        <f>IFERROR(AVERAGE(KHBH_Chitiet!S963:U963)+AVERAGE(KHBH_Chitiet!V963:X963)+AVERAGE(KHBH_Chitiet!Y963:AA963),0)</f>
        <v>0</v>
      </c>
      <c r="AB963" s="139">
        <f>IFERROR(AVERAGE(KHBH_Chitiet!AB963:AD963)+AVERAGE(KHBH_Chitiet!AE963:AG963)+AVERAGE(KHBH_Chitiet!AH963:AJ963),0)</f>
        <v>0</v>
      </c>
      <c r="AC963" s="139">
        <f>IFERROR(AVERAGE(KHBH_Chitiet!AK963:AM963)+AVERAGE(KHBH_Chitiet!AN964:AP964)+AVERAGE(KHBH_Chitiet!AQ963:AS963),0)</f>
        <v>0</v>
      </c>
      <c r="AD963" s="139">
        <f>IFERROR(AVERAGE(KHBH_Chitiet!AT963:AV963)+AVERAGE(KHBH_Chitiet!AW963:AY963)+AVERAGE(KHBH_Chitiet!AZ963:BB963),0)</f>
        <v>0</v>
      </c>
    </row>
    <row r="964" spans="1:30">
      <c r="A964" s="21">
        <v>959</v>
      </c>
      <c r="B964" s="65">
        <f>KHBH_Chitiet!B964</f>
        <v>0</v>
      </c>
      <c r="C964" s="65">
        <f>KHBH_Chitiet!C964</f>
        <v>0</v>
      </c>
      <c r="D964" s="62">
        <f>IFERROR(VLOOKUP(B964,DM_HHDV!$B$5:$E$1050,3,0),0)</f>
        <v>0</v>
      </c>
      <c r="E964" s="67">
        <f>IFERROR(VLOOKUP(B964,DM_HHDV!$B$5:$E$1050,4,0),0)</f>
        <v>0</v>
      </c>
      <c r="F964" s="65">
        <f>HLOOKUP($F$5,KHBH_Chitiet!$G$5:$R$1050,ROW(KH_DTBH_Chitiet!F964)-4,0)</f>
        <v>0</v>
      </c>
      <c r="G964" s="65">
        <f>IFERROR(VLOOKUP(B964,DM_HHDV!$B$5:$K$1050,8,0)*KH_DTBH_Chitiet!F964,0)</f>
        <v>0</v>
      </c>
      <c r="H964" s="65">
        <f>IFERROR(VLOOKUP(B964,DM_HHDV!$B$5:$K$1050,9,0)*KH_DTBH_Chitiet!F964,0)</f>
        <v>0</v>
      </c>
      <c r="I964" s="65">
        <f>IFERROR(VLOOKUP(B964,DM_HHDV!$B$5:$K$1050,10,0)*KH_DTBH_Chitiet!F964,0)</f>
        <v>0</v>
      </c>
      <c r="J964" s="65">
        <f>IFERROR(AVERAGE(KHBH_Chitiet!BC964:BE964)+AVERAGE(KHBH_Chitiet!BF964:BH964)+AVERAGE(KHBH_Chitiet!BI964:BK964),0)</f>
        <v>0</v>
      </c>
      <c r="K964" s="65">
        <f>IFERROR(AVERAGE(KHBH_Chitiet!BL964:BN964)+AVERAGE(KHBH_Chitiet!BO964:BQ964)+AVERAGE(KHBH_Chitiet!BR964:BT964),0)</f>
        <v>0</v>
      </c>
      <c r="L964" s="65">
        <f>IFERROR(AVERAGE(KHBH_Chitiet!BU964:BW964)+AVERAGE(KHBH_Chitiet!BX964:BZ964)+AVERAGE(KHBH_Chitiet!CA964:CC964),0)</f>
        <v>0</v>
      </c>
      <c r="M964" s="65">
        <f>IFERROR(AVERAGE(KHBH_Chitiet!CD964:CF964)+AVERAGE(KHBH_Chitiet!CG964:CI964)+AVERAGE(KHBH_Chitiet!CJ964:CL964),0)</f>
        <v>0</v>
      </c>
      <c r="N964" s="65">
        <f t="shared" si="15"/>
        <v>0</v>
      </c>
      <c r="P964" s="139">
        <f>HLOOKUP($P$5,KHBH_Chitiet!$G$5:$R$1050,ROW(KH_DTBH_Chitiet!F964)-4,0)</f>
        <v>0</v>
      </c>
      <c r="Q964" s="139">
        <f>IFERROR(VLOOKUP(B964,DM_HHDV!$B$5:$K$1050,8,0)*KH_DTBH_Chitiet!P964,0)</f>
        <v>0</v>
      </c>
      <c r="R964" s="139">
        <f>IFERROR(VLOOKUP(B964,DM_HHDV!$B$5:$K$1050,9,0)*KH_DTBH_Chitiet!P964,0)</f>
        <v>0</v>
      </c>
      <c r="S964" s="139">
        <f>IFERROR(VLOOKUP(B964,DM_HHDV!$B$5:$K$1050,10,0)*KH_DTBH_Chitiet!P964,0)</f>
        <v>0</v>
      </c>
      <c r="T964" s="139">
        <f>HLOOKUP($T$5,KHBH_Chitiet!$G$5:$R$1050,ROW(KH_DTBH_Chitiet!F964)-4,0)</f>
        <v>0</v>
      </c>
      <c r="U964" s="139">
        <f>IFERROR(VLOOKUP(B964,DM_HHDV!$B$5:$K$1050,8,0)*KH_DTBH_Chitiet!T964,0)</f>
        <v>0</v>
      </c>
      <c r="V964" s="139">
        <f>IFERROR(VLOOKUP(B964,DM_HHDV!$B$5:$K$1050,9,0)*KH_DTBH_Chitiet!T964,0)</f>
        <v>0</v>
      </c>
      <c r="W964" s="139">
        <f>IFERROR(VLOOKUP(B964,DM_HHDV!$B$5:$K$1050,10,0)*KH_DTBH_Chitiet!T964,0)</f>
        <v>0</v>
      </c>
      <c r="X964" s="139">
        <f>IFERROR(VLOOKUP(B964,DM_HHDV!$B$5:$K$1050,5,0)*KH_DTBH_Chitiet!T964,0)</f>
        <v>0</v>
      </c>
      <c r="Y964" s="139">
        <f>IFERROR(VLOOKUP(B964,DM_HHDV!$B$5:$K$1050,6,0)*KH_DTBH_Chitiet!T964,0)</f>
        <v>0</v>
      </c>
      <c r="Z964" s="139">
        <f>IFERROR(VLOOKUP(B964,DM_HHDV!$B$5:$K$1050,7,0)*KH_DTBH_Chitiet!T964,0)</f>
        <v>0</v>
      </c>
      <c r="AA964" s="139">
        <f>IFERROR(AVERAGE(KHBH_Chitiet!S964:U964)+AVERAGE(KHBH_Chitiet!V964:X964)+AVERAGE(KHBH_Chitiet!Y964:AA964),0)</f>
        <v>0</v>
      </c>
      <c r="AB964" s="139">
        <f>IFERROR(AVERAGE(KHBH_Chitiet!AB964:AD964)+AVERAGE(KHBH_Chitiet!AE964:AG964)+AVERAGE(KHBH_Chitiet!AH964:AJ964),0)</f>
        <v>0</v>
      </c>
      <c r="AC964" s="139">
        <f>IFERROR(AVERAGE(KHBH_Chitiet!AK964:AM964)+AVERAGE(KHBH_Chitiet!AN965:AP965)+AVERAGE(KHBH_Chitiet!AQ964:AS964),0)</f>
        <v>0</v>
      </c>
      <c r="AD964" s="139">
        <f>IFERROR(AVERAGE(KHBH_Chitiet!AT964:AV964)+AVERAGE(KHBH_Chitiet!AW964:AY964)+AVERAGE(KHBH_Chitiet!AZ964:BB964),0)</f>
        <v>0</v>
      </c>
    </row>
    <row r="965" spans="1:30">
      <c r="A965" s="21">
        <v>960</v>
      </c>
      <c r="B965" s="65">
        <f>KHBH_Chitiet!B965</f>
        <v>0</v>
      </c>
      <c r="C965" s="65">
        <f>KHBH_Chitiet!C965</f>
        <v>0</v>
      </c>
      <c r="D965" s="62">
        <f>IFERROR(VLOOKUP(B965,DM_HHDV!$B$5:$E$1050,3,0),0)</f>
        <v>0</v>
      </c>
      <c r="E965" s="67">
        <f>IFERROR(VLOOKUP(B965,DM_HHDV!$B$5:$E$1050,4,0),0)</f>
        <v>0</v>
      </c>
      <c r="F965" s="65">
        <f>HLOOKUP($F$5,KHBH_Chitiet!$G$5:$R$1050,ROW(KH_DTBH_Chitiet!F965)-4,0)</f>
        <v>0</v>
      </c>
      <c r="G965" s="65">
        <f>IFERROR(VLOOKUP(B965,DM_HHDV!$B$5:$K$1050,8,0)*KH_DTBH_Chitiet!F965,0)</f>
        <v>0</v>
      </c>
      <c r="H965" s="65">
        <f>IFERROR(VLOOKUP(B965,DM_HHDV!$B$5:$K$1050,9,0)*KH_DTBH_Chitiet!F965,0)</f>
        <v>0</v>
      </c>
      <c r="I965" s="65">
        <f>IFERROR(VLOOKUP(B965,DM_HHDV!$B$5:$K$1050,10,0)*KH_DTBH_Chitiet!F965,0)</f>
        <v>0</v>
      </c>
      <c r="J965" s="65">
        <f>IFERROR(AVERAGE(KHBH_Chitiet!BC965:BE965)+AVERAGE(KHBH_Chitiet!BF965:BH965)+AVERAGE(KHBH_Chitiet!BI965:BK965),0)</f>
        <v>0</v>
      </c>
      <c r="K965" s="65">
        <f>IFERROR(AVERAGE(KHBH_Chitiet!BL965:BN965)+AVERAGE(KHBH_Chitiet!BO965:BQ965)+AVERAGE(KHBH_Chitiet!BR965:BT965),0)</f>
        <v>0</v>
      </c>
      <c r="L965" s="65">
        <f>IFERROR(AVERAGE(KHBH_Chitiet!BU965:BW965)+AVERAGE(KHBH_Chitiet!BX965:BZ965)+AVERAGE(KHBH_Chitiet!CA965:CC965),0)</f>
        <v>0</v>
      </c>
      <c r="M965" s="65">
        <f>IFERROR(AVERAGE(KHBH_Chitiet!CD965:CF965)+AVERAGE(KHBH_Chitiet!CG965:CI965)+AVERAGE(KHBH_Chitiet!CJ965:CL965),0)</f>
        <v>0</v>
      </c>
      <c r="N965" s="65">
        <f t="shared" si="15"/>
        <v>0</v>
      </c>
      <c r="P965" s="139">
        <f>HLOOKUP($P$5,KHBH_Chitiet!$G$5:$R$1050,ROW(KH_DTBH_Chitiet!F965)-4,0)</f>
        <v>0</v>
      </c>
      <c r="Q965" s="139">
        <f>IFERROR(VLOOKUP(B965,DM_HHDV!$B$5:$K$1050,8,0)*KH_DTBH_Chitiet!P965,0)</f>
        <v>0</v>
      </c>
      <c r="R965" s="139">
        <f>IFERROR(VLOOKUP(B965,DM_HHDV!$B$5:$K$1050,9,0)*KH_DTBH_Chitiet!P965,0)</f>
        <v>0</v>
      </c>
      <c r="S965" s="139">
        <f>IFERROR(VLOOKUP(B965,DM_HHDV!$B$5:$K$1050,10,0)*KH_DTBH_Chitiet!P965,0)</f>
        <v>0</v>
      </c>
      <c r="T965" s="139">
        <f>HLOOKUP($T$5,KHBH_Chitiet!$G$5:$R$1050,ROW(KH_DTBH_Chitiet!F965)-4,0)</f>
        <v>0</v>
      </c>
      <c r="U965" s="139">
        <f>IFERROR(VLOOKUP(B965,DM_HHDV!$B$5:$K$1050,8,0)*KH_DTBH_Chitiet!T965,0)</f>
        <v>0</v>
      </c>
      <c r="V965" s="139">
        <f>IFERROR(VLOOKUP(B965,DM_HHDV!$B$5:$K$1050,9,0)*KH_DTBH_Chitiet!T965,0)</f>
        <v>0</v>
      </c>
      <c r="W965" s="139">
        <f>IFERROR(VLOOKUP(B965,DM_HHDV!$B$5:$K$1050,10,0)*KH_DTBH_Chitiet!T965,0)</f>
        <v>0</v>
      </c>
      <c r="X965" s="139">
        <f>IFERROR(VLOOKUP(B965,DM_HHDV!$B$5:$K$1050,5,0)*KH_DTBH_Chitiet!T965,0)</f>
        <v>0</v>
      </c>
      <c r="Y965" s="139">
        <f>IFERROR(VLOOKUP(B965,DM_HHDV!$B$5:$K$1050,6,0)*KH_DTBH_Chitiet!T965,0)</f>
        <v>0</v>
      </c>
      <c r="Z965" s="139">
        <f>IFERROR(VLOOKUP(B965,DM_HHDV!$B$5:$K$1050,7,0)*KH_DTBH_Chitiet!T965,0)</f>
        <v>0</v>
      </c>
      <c r="AA965" s="139">
        <f>IFERROR(AVERAGE(KHBH_Chitiet!S965:U965)+AVERAGE(KHBH_Chitiet!V965:X965)+AVERAGE(KHBH_Chitiet!Y965:AA965),0)</f>
        <v>0</v>
      </c>
      <c r="AB965" s="139">
        <f>IFERROR(AVERAGE(KHBH_Chitiet!AB965:AD965)+AVERAGE(KHBH_Chitiet!AE965:AG965)+AVERAGE(KHBH_Chitiet!AH965:AJ965),0)</f>
        <v>0</v>
      </c>
      <c r="AC965" s="139">
        <f>IFERROR(AVERAGE(KHBH_Chitiet!AK965:AM965)+AVERAGE(KHBH_Chitiet!AN966:AP966)+AVERAGE(KHBH_Chitiet!AQ965:AS965),0)</f>
        <v>0</v>
      </c>
      <c r="AD965" s="139">
        <f>IFERROR(AVERAGE(KHBH_Chitiet!AT965:AV965)+AVERAGE(KHBH_Chitiet!AW965:AY965)+AVERAGE(KHBH_Chitiet!AZ965:BB965),0)</f>
        <v>0</v>
      </c>
    </row>
    <row r="966" spans="1:30">
      <c r="A966" s="21">
        <v>961</v>
      </c>
      <c r="B966" s="65">
        <f>KHBH_Chitiet!B966</f>
        <v>0</v>
      </c>
      <c r="C966" s="65">
        <f>KHBH_Chitiet!C966</f>
        <v>0</v>
      </c>
      <c r="D966" s="62">
        <f>IFERROR(VLOOKUP(B966,DM_HHDV!$B$5:$E$1050,3,0),0)</f>
        <v>0</v>
      </c>
      <c r="E966" s="67">
        <f>IFERROR(VLOOKUP(B966,DM_HHDV!$B$5:$E$1050,4,0),0)</f>
        <v>0</v>
      </c>
      <c r="F966" s="65">
        <f>HLOOKUP($F$5,KHBH_Chitiet!$G$5:$R$1050,ROW(KH_DTBH_Chitiet!F966)-4,0)</f>
        <v>0</v>
      </c>
      <c r="G966" s="65">
        <f>IFERROR(VLOOKUP(B966,DM_HHDV!$B$5:$K$1050,8,0)*KH_DTBH_Chitiet!F966,0)</f>
        <v>0</v>
      </c>
      <c r="H966" s="65">
        <f>IFERROR(VLOOKUP(B966,DM_HHDV!$B$5:$K$1050,9,0)*KH_DTBH_Chitiet!F966,0)</f>
        <v>0</v>
      </c>
      <c r="I966" s="65">
        <f>IFERROR(VLOOKUP(B966,DM_HHDV!$B$5:$K$1050,10,0)*KH_DTBH_Chitiet!F966,0)</f>
        <v>0</v>
      </c>
      <c r="J966" s="65">
        <f>IFERROR(AVERAGE(KHBH_Chitiet!BC966:BE966)+AVERAGE(KHBH_Chitiet!BF966:BH966)+AVERAGE(KHBH_Chitiet!BI966:BK966),0)</f>
        <v>0</v>
      </c>
      <c r="K966" s="65">
        <f>IFERROR(AVERAGE(KHBH_Chitiet!BL966:BN966)+AVERAGE(KHBH_Chitiet!BO966:BQ966)+AVERAGE(KHBH_Chitiet!BR966:BT966),0)</f>
        <v>0</v>
      </c>
      <c r="L966" s="65">
        <f>IFERROR(AVERAGE(KHBH_Chitiet!BU966:BW966)+AVERAGE(KHBH_Chitiet!BX966:BZ966)+AVERAGE(KHBH_Chitiet!CA966:CC966),0)</f>
        <v>0</v>
      </c>
      <c r="M966" s="65">
        <f>IFERROR(AVERAGE(KHBH_Chitiet!CD966:CF966)+AVERAGE(KHBH_Chitiet!CG966:CI966)+AVERAGE(KHBH_Chitiet!CJ966:CL966),0)</f>
        <v>0</v>
      </c>
      <c r="N966" s="65">
        <f t="shared" si="15"/>
        <v>0</v>
      </c>
      <c r="P966" s="139">
        <f>HLOOKUP($P$5,KHBH_Chitiet!$G$5:$R$1050,ROW(KH_DTBH_Chitiet!F966)-4,0)</f>
        <v>0</v>
      </c>
      <c r="Q966" s="139">
        <f>IFERROR(VLOOKUP(B966,DM_HHDV!$B$5:$K$1050,8,0)*KH_DTBH_Chitiet!P966,0)</f>
        <v>0</v>
      </c>
      <c r="R966" s="139">
        <f>IFERROR(VLOOKUP(B966,DM_HHDV!$B$5:$K$1050,9,0)*KH_DTBH_Chitiet!P966,0)</f>
        <v>0</v>
      </c>
      <c r="S966" s="139">
        <f>IFERROR(VLOOKUP(B966,DM_HHDV!$B$5:$K$1050,10,0)*KH_DTBH_Chitiet!P966,0)</f>
        <v>0</v>
      </c>
      <c r="T966" s="139">
        <f>HLOOKUP($T$5,KHBH_Chitiet!$G$5:$R$1050,ROW(KH_DTBH_Chitiet!F966)-4,0)</f>
        <v>0</v>
      </c>
      <c r="U966" s="139">
        <f>IFERROR(VLOOKUP(B966,DM_HHDV!$B$5:$K$1050,8,0)*KH_DTBH_Chitiet!T966,0)</f>
        <v>0</v>
      </c>
      <c r="V966" s="139">
        <f>IFERROR(VLOOKUP(B966,DM_HHDV!$B$5:$K$1050,9,0)*KH_DTBH_Chitiet!T966,0)</f>
        <v>0</v>
      </c>
      <c r="W966" s="139">
        <f>IFERROR(VLOOKUP(B966,DM_HHDV!$B$5:$K$1050,10,0)*KH_DTBH_Chitiet!T966,0)</f>
        <v>0</v>
      </c>
      <c r="X966" s="139">
        <f>IFERROR(VLOOKUP(B966,DM_HHDV!$B$5:$K$1050,5,0)*KH_DTBH_Chitiet!T966,0)</f>
        <v>0</v>
      </c>
      <c r="Y966" s="139">
        <f>IFERROR(VLOOKUP(B966,DM_HHDV!$B$5:$K$1050,6,0)*KH_DTBH_Chitiet!T966,0)</f>
        <v>0</v>
      </c>
      <c r="Z966" s="139">
        <f>IFERROR(VLOOKUP(B966,DM_HHDV!$B$5:$K$1050,7,0)*KH_DTBH_Chitiet!T966,0)</f>
        <v>0</v>
      </c>
      <c r="AA966" s="139">
        <f>IFERROR(AVERAGE(KHBH_Chitiet!S966:U966)+AVERAGE(KHBH_Chitiet!V966:X966)+AVERAGE(KHBH_Chitiet!Y966:AA966),0)</f>
        <v>0</v>
      </c>
      <c r="AB966" s="139">
        <f>IFERROR(AVERAGE(KHBH_Chitiet!AB966:AD966)+AVERAGE(KHBH_Chitiet!AE966:AG966)+AVERAGE(KHBH_Chitiet!AH966:AJ966),0)</f>
        <v>0</v>
      </c>
      <c r="AC966" s="139">
        <f>IFERROR(AVERAGE(KHBH_Chitiet!AK966:AM966)+AVERAGE(KHBH_Chitiet!AN967:AP967)+AVERAGE(KHBH_Chitiet!AQ966:AS966),0)</f>
        <v>0</v>
      </c>
      <c r="AD966" s="139">
        <f>IFERROR(AVERAGE(KHBH_Chitiet!AT966:AV966)+AVERAGE(KHBH_Chitiet!AW966:AY966)+AVERAGE(KHBH_Chitiet!AZ966:BB966),0)</f>
        <v>0</v>
      </c>
    </row>
    <row r="967" spans="1:30">
      <c r="A967" s="21">
        <v>962</v>
      </c>
      <c r="B967" s="65">
        <f>KHBH_Chitiet!B967</f>
        <v>0</v>
      </c>
      <c r="C967" s="65">
        <f>KHBH_Chitiet!C967</f>
        <v>0</v>
      </c>
      <c r="D967" s="62">
        <f>IFERROR(VLOOKUP(B967,DM_HHDV!$B$5:$E$1050,3,0),0)</f>
        <v>0</v>
      </c>
      <c r="E967" s="67">
        <f>IFERROR(VLOOKUP(B967,DM_HHDV!$B$5:$E$1050,4,0),0)</f>
        <v>0</v>
      </c>
      <c r="F967" s="65">
        <f>HLOOKUP($F$5,KHBH_Chitiet!$G$5:$R$1050,ROW(KH_DTBH_Chitiet!F967)-4,0)</f>
        <v>0</v>
      </c>
      <c r="G967" s="65">
        <f>IFERROR(VLOOKUP(B967,DM_HHDV!$B$5:$K$1050,8,0)*KH_DTBH_Chitiet!F967,0)</f>
        <v>0</v>
      </c>
      <c r="H967" s="65">
        <f>IFERROR(VLOOKUP(B967,DM_HHDV!$B$5:$K$1050,9,0)*KH_DTBH_Chitiet!F967,0)</f>
        <v>0</v>
      </c>
      <c r="I967" s="65">
        <f>IFERROR(VLOOKUP(B967,DM_HHDV!$B$5:$K$1050,10,0)*KH_DTBH_Chitiet!F967,0)</f>
        <v>0</v>
      </c>
      <c r="J967" s="65">
        <f>IFERROR(AVERAGE(KHBH_Chitiet!BC967:BE967)+AVERAGE(KHBH_Chitiet!BF967:BH967)+AVERAGE(KHBH_Chitiet!BI967:BK967),0)</f>
        <v>0</v>
      </c>
      <c r="K967" s="65">
        <f>IFERROR(AVERAGE(KHBH_Chitiet!BL967:BN967)+AVERAGE(KHBH_Chitiet!BO967:BQ967)+AVERAGE(KHBH_Chitiet!BR967:BT967),0)</f>
        <v>0</v>
      </c>
      <c r="L967" s="65">
        <f>IFERROR(AVERAGE(KHBH_Chitiet!BU967:BW967)+AVERAGE(KHBH_Chitiet!BX967:BZ967)+AVERAGE(KHBH_Chitiet!CA967:CC967),0)</f>
        <v>0</v>
      </c>
      <c r="M967" s="65">
        <f>IFERROR(AVERAGE(KHBH_Chitiet!CD967:CF967)+AVERAGE(KHBH_Chitiet!CG967:CI967)+AVERAGE(KHBH_Chitiet!CJ967:CL967),0)</f>
        <v>0</v>
      </c>
      <c r="N967" s="65">
        <f t="shared" ref="N967:N1030" si="16">SUM(J967:M967)</f>
        <v>0</v>
      </c>
      <c r="P967" s="139">
        <f>HLOOKUP($P$5,KHBH_Chitiet!$G$5:$R$1050,ROW(KH_DTBH_Chitiet!F967)-4,0)</f>
        <v>0</v>
      </c>
      <c r="Q967" s="139">
        <f>IFERROR(VLOOKUP(B967,DM_HHDV!$B$5:$K$1050,8,0)*KH_DTBH_Chitiet!P967,0)</f>
        <v>0</v>
      </c>
      <c r="R967" s="139">
        <f>IFERROR(VLOOKUP(B967,DM_HHDV!$B$5:$K$1050,9,0)*KH_DTBH_Chitiet!P967,0)</f>
        <v>0</v>
      </c>
      <c r="S967" s="139">
        <f>IFERROR(VLOOKUP(B967,DM_HHDV!$B$5:$K$1050,10,0)*KH_DTBH_Chitiet!P967,0)</f>
        <v>0</v>
      </c>
      <c r="T967" s="139">
        <f>HLOOKUP($T$5,KHBH_Chitiet!$G$5:$R$1050,ROW(KH_DTBH_Chitiet!F967)-4,0)</f>
        <v>0</v>
      </c>
      <c r="U967" s="139">
        <f>IFERROR(VLOOKUP(B967,DM_HHDV!$B$5:$K$1050,8,0)*KH_DTBH_Chitiet!T967,0)</f>
        <v>0</v>
      </c>
      <c r="V967" s="139">
        <f>IFERROR(VLOOKUP(B967,DM_HHDV!$B$5:$K$1050,9,0)*KH_DTBH_Chitiet!T967,0)</f>
        <v>0</v>
      </c>
      <c r="W967" s="139">
        <f>IFERROR(VLOOKUP(B967,DM_HHDV!$B$5:$K$1050,10,0)*KH_DTBH_Chitiet!T967,0)</f>
        <v>0</v>
      </c>
      <c r="X967" s="139">
        <f>IFERROR(VLOOKUP(B967,DM_HHDV!$B$5:$K$1050,5,0)*KH_DTBH_Chitiet!T967,0)</f>
        <v>0</v>
      </c>
      <c r="Y967" s="139">
        <f>IFERROR(VLOOKUP(B967,DM_HHDV!$B$5:$K$1050,6,0)*KH_DTBH_Chitiet!T967,0)</f>
        <v>0</v>
      </c>
      <c r="Z967" s="139">
        <f>IFERROR(VLOOKUP(B967,DM_HHDV!$B$5:$K$1050,7,0)*KH_DTBH_Chitiet!T967,0)</f>
        <v>0</v>
      </c>
      <c r="AA967" s="139">
        <f>IFERROR(AVERAGE(KHBH_Chitiet!S967:U967)+AVERAGE(KHBH_Chitiet!V967:X967)+AVERAGE(KHBH_Chitiet!Y967:AA967),0)</f>
        <v>0</v>
      </c>
      <c r="AB967" s="139">
        <f>IFERROR(AVERAGE(KHBH_Chitiet!AB967:AD967)+AVERAGE(KHBH_Chitiet!AE967:AG967)+AVERAGE(KHBH_Chitiet!AH967:AJ967),0)</f>
        <v>0</v>
      </c>
      <c r="AC967" s="139">
        <f>IFERROR(AVERAGE(KHBH_Chitiet!AK967:AM967)+AVERAGE(KHBH_Chitiet!AN968:AP968)+AVERAGE(KHBH_Chitiet!AQ967:AS967),0)</f>
        <v>0</v>
      </c>
      <c r="AD967" s="139">
        <f>IFERROR(AVERAGE(KHBH_Chitiet!AT967:AV967)+AVERAGE(KHBH_Chitiet!AW967:AY967)+AVERAGE(KHBH_Chitiet!AZ967:BB967),0)</f>
        <v>0</v>
      </c>
    </row>
    <row r="968" spans="1:30">
      <c r="A968" s="21">
        <v>963</v>
      </c>
      <c r="B968" s="65">
        <f>KHBH_Chitiet!B968</f>
        <v>0</v>
      </c>
      <c r="C968" s="65">
        <f>KHBH_Chitiet!C968</f>
        <v>0</v>
      </c>
      <c r="D968" s="62">
        <f>IFERROR(VLOOKUP(B968,DM_HHDV!$B$5:$E$1050,3,0),0)</f>
        <v>0</v>
      </c>
      <c r="E968" s="67">
        <f>IFERROR(VLOOKUP(B968,DM_HHDV!$B$5:$E$1050,4,0),0)</f>
        <v>0</v>
      </c>
      <c r="F968" s="65">
        <f>HLOOKUP($F$5,KHBH_Chitiet!$G$5:$R$1050,ROW(KH_DTBH_Chitiet!F968)-4,0)</f>
        <v>0</v>
      </c>
      <c r="G968" s="65">
        <f>IFERROR(VLOOKUP(B968,DM_HHDV!$B$5:$K$1050,8,0)*KH_DTBH_Chitiet!F968,0)</f>
        <v>0</v>
      </c>
      <c r="H968" s="65">
        <f>IFERROR(VLOOKUP(B968,DM_HHDV!$B$5:$K$1050,9,0)*KH_DTBH_Chitiet!F968,0)</f>
        <v>0</v>
      </c>
      <c r="I968" s="65">
        <f>IFERROR(VLOOKUP(B968,DM_HHDV!$B$5:$K$1050,10,0)*KH_DTBH_Chitiet!F968,0)</f>
        <v>0</v>
      </c>
      <c r="J968" s="65">
        <f>IFERROR(AVERAGE(KHBH_Chitiet!BC968:BE968)+AVERAGE(KHBH_Chitiet!BF968:BH968)+AVERAGE(KHBH_Chitiet!BI968:BK968),0)</f>
        <v>0</v>
      </c>
      <c r="K968" s="65">
        <f>IFERROR(AVERAGE(KHBH_Chitiet!BL968:BN968)+AVERAGE(KHBH_Chitiet!BO968:BQ968)+AVERAGE(KHBH_Chitiet!BR968:BT968),0)</f>
        <v>0</v>
      </c>
      <c r="L968" s="65">
        <f>IFERROR(AVERAGE(KHBH_Chitiet!BU968:BW968)+AVERAGE(KHBH_Chitiet!BX968:BZ968)+AVERAGE(KHBH_Chitiet!CA968:CC968),0)</f>
        <v>0</v>
      </c>
      <c r="M968" s="65">
        <f>IFERROR(AVERAGE(KHBH_Chitiet!CD968:CF968)+AVERAGE(KHBH_Chitiet!CG968:CI968)+AVERAGE(KHBH_Chitiet!CJ968:CL968),0)</f>
        <v>0</v>
      </c>
      <c r="N968" s="65">
        <f t="shared" si="16"/>
        <v>0</v>
      </c>
      <c r="P968" s="139">
        <f>HLOOKUP($P$5,KHBH_Chitiet!$G$5:$R$1050,ROW(KH_DTBH_Chitiet!F968)-4,0)</f>
        <v>0</v>
      </c>
      <c r="Q968" s="139">
        <f>IFERROR(VLOOKUP(B968,DM_HHDV!$B$5:$K$1050,8,0)*KH_DTBH_Chitiet!P968,0)</f>
        <v>0</v>
      </c>
      <c r="R968" s="139">
        <f>IFERROR(VLOOKUP(B968,DM_HHDV!$B$5:$K$1050,9,0)*KH_DTBH_Chitiet!P968,0)</f>
        <v>0</v>
      </c>
      <c r="S968" s="139">
        <f>IFERROR(VLOOKUP(B968,DM_HHDV!$B$5:$K$1050,10,0)*KH_DTBH_Chitiet!P968,0)</f>
        <v>0</v>
      </c>
      <c r="T968" s="139">
        <f>HLOOKUP($T$5,KHBH_Chitiet!$G$5:$R$1050,ROW(KH_DTBH_Chitiet!F968)-4,0)</f>
        <v>0</v>
      </c>
      <c r="U968" s="139">
        <f>IFERROR(VLOOKUP(B968,DM_HHDV!$B$5:$K$1050,8,0)*KH_DTBH_Chitiet!T968,0)</f>
        <v>0</v>
      </c>
      <c r="V968" s="139">
        <f>IFERROR(VLOOKUP(B968,DM_HHDV!$B$5:$K$1050,9,0)*KH_DTBH_Chitiet!T968,0)</f>
        <v>0</v>
      </c>
      <c r="W968" s="139">
        <f>IFERROR(VLOOKUP(B968,DM_HHDV!$B$5:$K$1050,10,0)*KH_DTBH_Chitiet!T968,0)</f>
        <v>0</v>
      </c>
      <c r="X968" s="139">
        <f>IFERROR(VLOOKUP(B968,DM_HHDV!$B$5:$K$1050,5,0)*KH_DTBH_Chitiet!T968,0)</f>
        <v>0</v>
      </c>
      <c r="Y968" s="139">
        <f>IFERROR(VLOOKUP(B968,DM_HHDV!$B$5:$K$1050,6,0)*KH_DTBH_Chitiet!T968,0)</f>
        <v>0</v>
      </c>
      <c r="Z968" s="139">
        <f>IFERROR(VLOOKUP(B968,DM_HHDV!$B$5:$K$1050,7,0)*KH_DTBH_Chitiet!T968,0)</f>
        <v>0</v>
      </c>
      <c r="AA968" s="139">
        <f>IFERROR(AVERAGE(KHBH_Chitiet!S968:U968)+AVERAGE(KHBH_Chitiet!V968:X968)+AVERAGE(KHBH_Chitiet!Y968:AA968),0)</f>
        <v>0</v>
      </c>
      <c r="AB968" s="139">
        <f>IFERROR(AVERAGE(KHBH_Chitiet!AB968:AD968)+AVERAGE(KHBH_Chitiet!AE968:AG968)+AVERAGE(KHBH_Chitiet!AH968:AJ968),0)</f>
        <v>0</v>
      </c>
      <c r="AC968" s="139">
        <f>IFERROR(AVERAGE(KHBH_Chitiet!AK968:AM968)+AVERAGE(KHBH_Chitiet!AN969:AP969)+AVERAGE(KHBH_Chitiet!AQ968:AS968),0)</f>
        <v>0</v>
      </c>
      <c r="AD968" s="139">
        <f>IFERROR(AVERAGE(KHBH_Chitiet!AT968:AV968)+AVERAGE(KHBH_Chitiet!AW968:AY968)+AVERAGE(KHBH_Chitiet!AZ968:BB968),0)</f>
        <v>0</v>
      </c>
    </row>
    <row r="969" spans="1:30">
      <c r="A969" s="21">
        <v>964</v>
      </c>
      <c r="B969" s="65">
        <f>KHBH_Chitiet!B969</f>
        <v>0</v>
      </c>
      <c r="C969" s="65">
        <f>KHBH_Chitiet!C969</f>
        <v>0</v>
      </c>
      <c r="D969" s="62">
        <f>IFERROR(VLOOKUP(B969,DM_HHDV!$B$5:$E$1050,3,0),0)</f>
        <v>0</v>
      </c>
      <c r="E969" s="67">
        <f>IFERROR(VLOOKUP(B969,DM_HHDV!$B$5:$E$1050,4,0),0)</f>
        <v>0</v>
      </c>
      <c r="F969" s="65">
        <f>HLOOKUP($F$5,KHBH_Chitiet!$G$5:$R$1050,ROW(KH_DTBH_Chitiet!F969)-4,0)</f>
        <v>0</v>
      </c>
      <c r="G969" s="65">
        <f>IFERROR(VLOOKUP(B969,DM_HHDV!$B$5:$K$1050,8,0)*KH_DTBH_Chitiet!F969,0)</f>
        <v>0</v>
      </c>
      <c r="H969" s="65">
        <f>IFERROR(VLOOKUP(B969,DM_HHDV!$B$5:$K$1050,9,0)*KH_DTBH_Chitiet!F969,0)</f>
        <v>0</v>
      </c>
      <c r="I969" s="65">
        <f>IFERROR(VLOOKUP(B969,DM_HHDV!$B$5:$K$1050,10,0)*KH_DTBH_Chitiet!F969,0)</f>
        <v>0</v>
      </c>
      <c r="J969" s="65">
        <f>IFERROR(AVERAGE(KHBH_Chitiet!BC969:BE969)+AVERAGE(KHBH_Chitiet!BF969:BH969)+AVERAGE(KHBH_Chitiet!BI969:BK969),0)</f>
        <v>0</v>
      </c>
      <c r="K969" s="65">
        <f>IFERROR(AVERAGE(KHBH_Chitiet!BL969:BN969)+AVERAGE(KHBH_Chitiet!BO969:BQ969)+AVERAGE(KHBH_Chitiet!BR969:BT969),0)</f>
        <v>0</v>
      </c>
      <c r="L969" s="65">
        <f>IFERROR(AVERAGE(KHBH_Chitiet!BU969:BW969)+AVERAGE(KHBH_Chitiet!BX969:BZ969)+AVERAGE(KHBH_Chitiet!CA969:CC969),0)</f>
        <v>0</v>
      </c>
      <c r="M969" s="65">
        <f>IFERROR(AVERAGE(KHBH_Chitiet!CD969:CF969)+AVERAGE(KHBH_Chitiet!CG969:CI969)+AVERAGE(KHBH_Chitiet!CJ969:CL969),0)</f>
        <v>0</v>
      </c>
      <c r="N969" s="65">
        <f t="shared" si="16"/>
        <v>0</v>
      </c>
      <c r="P969" s="139">
        <f>HLOOKUP($P$5,KHBH_Chitiet!$G$5:$R$1050,ROW(KH_DTBH_Chitiet!F969)-4,0)</f>
        <v>0</v>
      </c>
      <c r="Q969" s="139">
        <f>IFERROR(VLOOKUP(B969,DM_HHDV!$B$5:$K$1050,8,0)*KH_DTBH_Chitiet!P969,0)</f>
        <v>0</v>
      </c>
      <c r="R969" s="139">
        <f>IFERROR(VLOOKUP(B969,DM_HHDV!$B$5:$K$1050,9,0)*KH_DTBH_Chitiet!P969,0)</f>
        <v>0</v>
      </c>
      <c r="S969" s="139">
        <f>IFERROR(VLOOKUP(B969,DM_HHDV!$B$5:$K$1050,10,0)*KH_DTBH_Chitiet!P969,0)</f>
        <v>0</v>
      </c>
      <c r="T969" s="139">
        <f>HLOOKUP($T$5,KHBH_Chitiet!$G$5:$R$1050,ROW(KH_DTBH_Chitiet!F969)-4,0)</f>
        <v>0</v>
      </c>
      <c r="U969" s="139">
        <f>IFERROR(VLOOKUP(B969,DM_HHDV!$B$5:$K$1050,8,0)*KH_DTBH_Chitiet!T969,0)</f>
        <v>0</v>
      </c>
      <c r="V969" s="139">
        <f>IFERROR(VLOOKUP(B969,DM_HHDV!$B$5:$K$1050,9,0)*KH_DTBH_Chitiet!T969,0)</f>
        <v>0</v>
      </c>
      <c r="W969" s="139">
        <f>IFERROR(VLOOKUP(B969,DM_HHDV!$B$5:$K$1050,10,0)*KH_DTBH_Chitiet!T969,0)</f>
        <v>0</v>
      </c>
      <c r="X969" s="139">
        <f>IFERROR(VLOOKUP(B969,DM_HHDV!$B$5:$K$1050,5,0)*KH_DTBH_Chitiet!T969,0)</f>
        <v>0</v>
      </c>
      <c r="Y969" s="139">
        <f>IFERROR(VLOOKUP(B969,DM_HHDV!$B$5:$K$1050,6,0)*KH_DTBH_Chitiet!T969,0)</f>
        <v>0</v>
      </c>
      <c r="Z969" s="139">
        <f>IFERROR(VLOOKUP(B969,DM_HHDV!$B$5:$K$1050,7,0)*KH_DTBH_Chitiet!T969,0)</f>
        <v>0</v>
      </c>
      <c r="AA969" s="139">
        <f>IFERROR(AVERAGE(KHBH_Chitiet!S969:U969)+AVERAGE(KHBH_Chitiet!V969:X969)+AVERAGE(KHBH_Chitiet!Y969:AA969),0)</f>
        <v>0</v>
      </c>
      <c r="AB969" s="139">
        <f>IFERROR(AVERAGE(KHBH_Chitiet!AB969:AD969)+AVERAGE(KHBH_Chitiet!AE969:AG969)+AVERAGE(KHBH_Chitiet!AH969:AJ969),0)</f>
        <v>0</v>
      </c>
      <c r="AC969" s="139">
        <f>IFERROR(AVERAGE(KHBH_Chitiet!AK969:AM969)+AVERAGE(KHBH_Chitiet!AN970:AP970)+AVERAGE(KHBH_Chitiet!AQ969:AS969),0)</f>
        <v>0</v>
      </c>
      <c r="AD969" s="139">
        <f>IFERROR(AVERAGE(KHBH_Chitiet!AT969:AV969)+AVERAGE(KHBH_Chitiet!AW969:AY969)+AVERAGE(KHBH_Chitiet!AZ969:BB969),0)</f>
        <v>0</v>
      </c>
    </row>
    <row r="970" spans="1:30">
      <c r="A970" s="21">
        <v>965</v>
      </c>
      <c r="B970" s="65">
        <f>KHBH_Chitiet!B970</f>
        <v>0</v>
      </c>
      <c r="C970" s="65">
        <f>KHBH_Chitiet!C970</f>
        <v>0</v>
      </c>
      <c r="D970" s="62">
        <f>IFERROR(VLOOKUP(B970,DM_HHDV!$B$5:$E$1050,3,0),0)</f>
        <v>0</v>
      </c>
      <c r="E970" s="67">
        <f>IFERROR(VLOOKUP(B970,DM_HHDV!$B$5:$E$1050,4,0),0)</f>
        <v>0</v>
      </c>
      <c r="F970" s="65">
        <f>HLOOKUP($F$5,KHBH_Chitiet!$G$5:$R$1050,ROW(KH_DTBH_Chitiet!F970)-4,0)</f>
        <v>0</v>
      </c>
      <c r="G970" s="65">
        <f>IFERROR(VLOOKUP(B970,DM_HHDV!$B$5:$K$1050,8,0)*KH_DTBH_Chitiet!F970,0)</f>
        <v>0</v>
      </c>
      <c r="H970" s="65">
        <f>IFERROR(VLOOKUP(B970,DM_HHDV!$B$5:$K$1050,9,0)*KH_DTBH_Chitiet!F970,0)</f>
        <v>0</v>
      </c>
      <c r="I970" s="65">
        <f>IFERROR(VLOOKUP(B970,DM_HHDV!$B$5:$K$1050,10,0)*KH_DTBH_Chitiet!F970,0)</f>
        <v>0</v>
      </c>
      <c r="J970" s="65">
        <f>IFERROR(AVERAGE(KHBH_Chitiet!BC970:BE970)+AVERAGE(KHBH_Chitiet!BF970:BH970)+AVERAGE(KHBH_Chitiet!BI970:BK970),0)</f>
        <v>0</v>
      </c>
      <c r="K970" s="65">
        <f>IFERROR(AVERAGE(KHBH_Chitiet!BL970:BN970)+AVERAGE(KHBH_Chitiet!BO970:BQ970)+AVERAGE(KHBH_Chitiet!BR970:BT970),0)</f>
        <v>0</v>
      </c>
      <c r="L970" s="65">
        <f>IFERROR(AVERAGE(KHBH_Chitiet!BU970:BW970)+AVERAGE(KHBH_Chitiet!BX970:BZ970)+AVERAGE(KHBH_Chitiet!CA970:CC970),0)</f>
        <v>0</v>
      </c>
      <c r="M970" s="65">
        <f>IFERROR(AVERAGE(KHBH_Chitiet!CD970:CF970)+AVERAGE(KHBH_Chitiet!CG970:CI970)+AVERAGE(KHBH_Chitiet!CJ970:CL970),0)</f>
        <v>0</v>
      </c>
      <c r="N970" s="65">
        <f t="shared" si="16"/>
        <v>0</v>
      </c>
      <c r="P970" s="139">
        <f>HLOOKUP($P$5,KHBH_Chitiet!$G$5:$R$1050,ROW(KH_DTBH_Chitiet!F970)-4,0)</f>
        <v>0</v>
      </c>
      <c r="Q970" s="139">
        <f>IFERROR(VLOOKUP(B970,DM_HHDV!$B$5:$K$1050,8,0)*KH_DTBH_Chitiet!P970,0)</f>
        <v>0</v>
      </c>
      <c r="R970" s="139">
        <f>IFERROR(VLOOKUP(B970,DM_HHDV!$B$5:$K$1050,9,0)*KH_DTBH_Chitiet!P970,0)</f>
        <v>0</v>
      </c>
      <c r="S970" s="139">
        <f>IFERROR(VLOOKUP(B970,DM_HHDV!$B$5:$K$1050,10,0)*KH_DTBH_Chitiet!P970,0)</f>
        <v>0</v>
      </c>
      <c r="T970" s="139">
        <f>HLOOKUP($T$5,KHBH_Chitiet!$G$5:$R$1050,ROW(KH_DTBH_Chitiet!F970)-4,0)</f>
        <v>0</v>
      </c>
      <c r="U970" s="139">
        <f>IFERROR(VLOOKUP(B970,DM_HHDV!$B$5:$K$1050,8,0)*KH_DTBH_Chitiet!T970,0)</f>
        <v>0</v>
      </c>
      <c r="V970" s="139">
        <f>IFERROR(VLOOKUP(B970,DM_HHDV!$B$5:$K$1050,9,0)*KH_DTBH_Chitiet!T970,0)</f>
        <v>0</v>
      </c>
      <c r="W970" s="139">
        <f>IFERROR(VLOOKUP(B970,DM_HHDV!$B$5:$K$1050,10,0)*KH_DTBH_Chitiet!T970,0)</f>
        <v>0</v>
      </c>
      <c r="X970" s="139">
        <f>IFERROR(VLOOKUP(B970,DM_HHDV!$B$5:$K$1050,5,0)*KH_DTBH_Chitiet!T970,0)</f>
        <v>0</v>
      </c>
      <c r="Y970" s="139">
        <f>IFERROR(VLOOKUP(B970,DM_HHDV!$B$5:$K$1050,6,0)*KH_DTBH_Chitiet!T970,0)</f>
        <v>0</v>
      </c>
      <c r="Z970" s="139">
        <f>IFERROR(VLOOKUP(B970,DM_HHDV!$B$5:$K$1050,7,0)*KH_DTBH_Chitiet!T970,0)</f>
        <v>0</v>
      </c>
      <c r="AA970" s="139">
        <f>IFERROR(AVERAGE(KHBH_Chitiet!S970:U970)+AVERAGE(KHBH_Chitiet!V970:X970)+AVERAGE(KHBH_Chitiet!Y970:AA970),0)</f>
        <v>0</v>
      </c>
      <c r="AB970" s="139">
        <f>IFERROR(AVERAGE(KHBH_Chitiet!AB970:AD970)+AVERAGE(KHBH_Chitiet!AE970:AG970)+AVERAGE(KHBH_Chitiet!AH970:AJ970),0)</f>
        <v>0</v>
      </c>
      <c r="AC970" s="139">
        <f>IFERROR(AVERAGE(KHBH_Chitiet!AK970:AM970)+AVERAGE(KHBH_Chitiet!AN971:AP971)+AVERAGE(KHBH_Chitiet!AQ970:AS970),0)</f>
        <v>0</v>
      </c>
      <c r="AD970" s="139">
        <f>IFERROR(AVERAGE(KHBH_Chitiet!AT970:AV970)+AVERAGE(KHBH_Chitiet!AW970:AY970)+AVERAGE(KHBH_Chitiet!AZ970:BB970),0)</f>
        <v>0</v>
      </c>
    </row>
    <row r="971" spans="1:30">
      <c r="A971" s="21">
        <v>966</v>
      </c>
      <c r="B971" s="65">
        <f>KHBH_Chitiet!B971</f>
        <v>0</v>
      </c>
      <c r="C971" s="65">
        <f>KHBH_Chitiet!C971</f>
        <v>0</v>
      </c>
      <c r="D971" s="62">
        <f>IFERROR(VLOOKUP(B971,DM_HHDV!$B$5:$E$1050,3,0),0)</f>
        <v>0</v>
      </c>
      <c r="E971" s="67">
        <f>IFERROR(VLOOKUP(B971,DM_HHDV!$B$5:$E$1050,4,0),0)</f>
        <v>0</v>
      </c>
      <c r="F971" s="65">
        <f>HLOOKUP($F$5,KHBH_Chitiet!$G$5:$R$1050,ROW(KH_DTBH_Chitiet!F971)-4,0)</f>
        <v>0</v>
      </c>
      <c r="G971" s="65">
        <f>IFERROR(VLOOKUP(B971,DM_HHDV!$B$5:$K$1050,8,0)*KH_DTBH_Chitiet!F971,0)</f>
        <v>0</v>
      </c>
      <c r="H971" s="65">
        <f>IFERROR(VLOOKUP(B971,DM_HHDV!$B$5:$K$1050,9,0)*KH_DTBH_Chitiet!F971,0)</f>
        <v>0</v>
      </c>
      <c r="I971" s="65">
        <f>IFERROR(VLOOKUP(B971,DM_HHDV!$B$5:$K$1050,10,0)*KH_DTBH_Chitiet!F971,0)</f>
        <v>0</v>
      </c>
      <c r="J971" s="65">
        <f>IFERROR(AVERAGE(KHBH_Chitiet!BC971:BE971)+AVERAGE(KHBH_Chitiet!BF971:BH971)+AVERAGE(KHBH_Chitiet!BI971:BK971),0)</f>
        <v>0</v>
      </c>
      <c r="K971" s="65">
        <f>IFERROR(AVERAGE(KHBH_Chitiet!BL971:BN971)+AVERAGE(KHBH_Chitiet!BO971:BQ971)+AVERAGE(KHBH_Chitiet!BR971:BT971),0)</f>
        <v>0</v>
      </c>
      <c r="L971" s="65">
        <f>IFERROR(AVERAGE(KHBH_Chitiet!BU971:BW971)+AVERAGE(KHBH_Chitiet!BX971:BZ971)+AVERAGE(KHBH_Chitiet!CA971:CC971),0)</f>
        <v>0</v>
      </c>
      <c r="M971" s="65">
        <f>IFERROR(AVERAGE(KHBH_Chitiet!CD971:CF971)+AVERAGE(KHBH_Chitiet!CG971:CI971)+AVERAGE(KHBH_Chitiet!CJ971:CL971),0)</f>
        <v>0</v>
      </c>
      <c r="N971" s="65">
        <f t="shared" si="16"/>
        <v>0</v>
      </c>
      <c r="P971" s="139">
        <f>HLOOKUP($P$5,KHBH_Chitiet!$G$5:$R$1050,ROW(KH_DTBH_Chitiet!F971)-4,0)</f>
        <v>0</v>
      </c>
      <c r="Q971" s="139">
        <f>IFERROR(VLOOKUP(B971,DM_HHDV!$B$5:$K$1050,8,0)*KH_DTBH_Chitiet!P971,0)</f>
        <v>0</v>
      </c>
      <c r="R971" s="139">
        <f>IFERROR(VLOOKUP(B971,DM_HHDV!$B$5:$K$1050,9,0)*KH_DTBH_Chitiet!P971,0)</f>
        <v>0</v>
      </c>
      <c r="S971" s="139">
        <f>IFERROR(VLOOKUP(B971,DM_HHDV!$B$5:$K$1050,10,0)*KH_DTBH_Chitiet!P971,0)</f>
        <v>0</v>
      </c>
      <c r="T971" s="139">
        <f>HLOOKUP($T$5,KHBH_Chitiet!$G$5:$R$1050,ROW(KH_DTBH_Chitiet!F971)-4,0)</f>
        <v>0</v>
      </c>
      <c r="U971" s="139">
        <f>IFERROR(VLOOKUP(B971,DM_HHDV!$B$5:$K$1050,8,0)*KH_DTBH_Chitiet!T971,0)</f>
        <v>0</v>
      </c>
      <c r="V971" s="139">
        <f>IFERROR(VLOOKUP(B971,DM_HHDV!$B$5:$K$1050,9,0)*KH_DTBH_Chitiet!T971,0)</f>
        <v>0</v>
      </c>
      <c r="W971" s="139">
        <f>IFERROR(VLOOKUP(B971,DM_HHDV!$B$5:$K$1050,10,0)*KH_DTBH_Chitiet!T971,0)</f>
        <v>0</v>
      </c>
      <c r="X971" s="139">
        <f>IFERROR(VLOOKUP(B971,DM_HHDV!$B$5:$K$1050,5,0)*KH_DTBH_Chitiet!T971,0)</f>
        <v>0</v>
      </c>
      <c r="Y971" s="139">
        <f>IFERROR(VLOOKUP(B971,DM_HHDV!$B$5:$K$1050,6,0)*KH_DTBH_Chitiet!T971,0)</f>
        <v>0</v>
      </c>
      <c r="Z971" s="139">
        <f>IFERROR(VLOOKUP(B971,DM_HHDV!$B$5:$K$1050,7,0)*KH_DTBH_Chitiet!T971,0)</f>
        <v>0</v>
      </c>
      <c r="AA971" s="139">
        <f>IFERROR(AVERAGE(KHBH_Chitiet!S971:U971)+AVERAGE(KHBH_Chitiet!V971:X971)+AVERAGE(KHBH_Chitiet!Y971:AA971),0)</f>
        <v>0</v>
      </c>
      <c r="AB971" s="139">
        <f>IFERROR(AVERAGE(KHBH_Chitiet!AB971:AD971)+AVERAGE(KHBH_Chitiet!AE971:AG971)+AVERAGE(KHBH_Chitiet!AH971:AJ971),0)</f>
        <v>0</v>
      </c>
      <c r="AC971" s="139">
        <f>IFERROR(AVERAGE(KHBH_Chitiet!AK971:AM971)+AVERAGE(KHBH_Chitiet!AN972:AP972)+AVERAGE(KHBH_Chitiet!AQ971:AS971),0)</f>
        <v>0</v>
      </c>
      <c r="AD971" s="139">
        <f>IFERROR(AVERAGE(KHBH_Chitiet!AT971:AV971)+AVERAGE(KHBH_Chitiet!AW971:AY971)+AVERAGE(KHBH_Chitiet!AZ971:BB971),0)</f>
        <v>0</v>
      </c>
    </row>
    <row r="972" spans="1:30">
      <c r="A972" s="21">
        <v>967</v>
      </c>
      <c r="B972" s="65">
        <f>KHBH_Chitiet!B972</f>
        <v>0</v>
      </c>
      <c r="C972" s="65">
        <f>KHBH_Chitiet!C972</f>
        <v>0</v>
      </c>
      <c r="D972" s="62">
        <f>IFERROR(VLOOKUP(B972,DM_HHDV!$B$5:$E$1050,3,0),0)</f>
        <v>0</v>
      </c>
      <c r="E972" s="67">
        <f>IFERROR(VLOOKUP(B972,DM_HHDV!$B$5:$E$1050,4,0),0)</f>
        <v>0</v>
      </c>
      <c r="F972" s="65">
        <f>HLOOKUP($F$5,KHBH_Chitiet!$G$5:$R$1050,ROW(KH_DTBH_Chitiet!F972)-4,0)</f>
        <v>0</v>
      </c>
      <c r="G972" s="65">
        <f>IFERROR(VLOOKUP(B972,DM_HHDV!$B$5:$K$1050,8,0)*KH_DTBH_Chitiet!F972,0)</f>
        <v>0</v>
      </c>
      <c r="H972" s="65">
        <f>IFERROR(VLOOKUP(B972,DM_HHDV!$B$5:$K$1050,9,0)*KH_DTBH_Chitiet!F972,0)</f>
        <v>0</v>
      </c>
      <c r="I972" s="65">
        <f>IFERROR(VLOOKUP(B972,DM_HHDV!$B$5:$K$1050,10,0)*KH_DTBH_Chitiet!F972,0)</f>
        <v>0</v>
      </c>
      <c r="J972" s="65">
        <f>IFERROR(AVERAGE(KHBH_Chitiet!BC972:BE972)+AVERAGE(KHBH_Chitiet!BF972:BH972)+AVERAGE(KHBH_Chitiet!BI972:BK972),0)</f>
        <v>0</v>
      </c>
      <c r="K972" s="65">
        <f>IFERROR(AVERAGE(KHBH_Chitiet!BL972:BN972)+AVERAGE(KHBH_Chitiet!BO972:BQ972)+AVERAGE(KHBH_Chitiet!BR972:BT972),0)</f>
        <v>0</v>
      </c>
      <c r="L972" s="65">
        <f>IFERROR(AVERAGE(KHBH_Chitiet!BU972:BW972)+AVERAGE(KHBH_Chitiet!BX972:BZ972)+AVERAGE(KHBH_Chitiet!CA972:CC972),0)</f>
        <v>0</v>
      </c>
      <c r="M972" s="65">
        <f>IFERROR(AVERAGE(KHBH_Chitiet!CD972:CF972)+AVERAGE(KHBH_Chitiet!CG972:CI972)+AVERAGE(KHBH_Chitiet!CJ972:CL972),0)</f>
        <v>0</v>
      </c>
      <c r="N972" s="65">
        <f t="shared" si="16"/>
        <v>0</v>
      </c>
      <c r="P972" s="139">
        <f>HLOOKUP($P$5,KHBH_Chitiet!$G$5:$R$1050,ROW(KH_DTBH_Chitiet!F972)-4,0)</f>
        <v>0</v>
      </c>
      <c r="Q972" s="139">
        <f>IFERROR(VLOOKUP(B972,DM_HHDV!$B$5:$K$1050,8,0)*KH_DTBH_Chitiet!P972,0)</f>
        <v>0</v>
      </c>
      <c r="R972" s="139">
        <f>IFERROR(VLOOKUP(B972,DM_HHDV!$B$5:$K$1050,9,0)*KH_DTBH_Chitiet!P972,0)</f>
        <v>0</v>
      </c>
      <c r="S972" s="139">
        <f>IFERROR(VLOOKUP(B972,DM_HHDV!$B$5:$K$1050,10,0)*KH_DTBH_Chitiet!P972,0)</f>
        <v>0</v>
      </c>
      <c r="T972" s="139">
        <f>HLOOKUP($T$5,KHBH_Chitiet!$G$5:$R$1050,ROW(KH_DTBH_Chitiet!F972)-4,0)</f>
        <v>0</v>
      </c>
      <c r="U972" s="139">
        <f>IFERROR(VLOOKUP(B972,DM_HHDV!$B$5:$K$1050,8,0)*KH_DTBH_Chitiet!T972,0)</f>
        <v>0</v>
      </c>
      <c r="V972" s="139">
        <f>IFERROR(VLOOKUP(B972,DM_HHDV!$B$5:$K$1050,9,0)*KH_DTBH_Chitiet!T972,0)</f>
        <v>0</v>
      </c>
      <c r="W972" s="139">
        <f>IFERROR(VLOOKUP(B972,DM_HHDV!$B$5:$K$1050,10,0)*KH_DTBH_Chitiet!T972,0)</f>
        <v>0</v>
      </c>
      <c r="X972" s="139">
        <f>IFERROR(VLOOKUP(B972,DM_HHDV!$B$5:$K$1050,5,0)*KH_DTBH_Chitiet!T972,0)</f>
        <v>0</v>
      </c>
      <c r="Y972" s="139">
        <f>IFERROR(VLOOKUP(B972,DM_HHDV!$B$5:$K$1050,6,0)*KH_DTBH_Chitiet!T972,0)</f>
        <v>0</v>
      </c>
      <c r="Z972" s="139">
        <f>IFERROR(VLOOKUP(B972,DM_HHDV!$B$5:$K$1050,7,0)*KH_DTBH_Chitiet!T972,0)</f>
        <v>0</v>
      </c>
      <c r="AA972" s="139">
        <f>IFERROR(AVERAGE(KHBH_Chitiet!S972:U972)+AVERAGE(KHBH_Chitiet!V972:X972)+AVERAGE(KHBH_Chitiet!Y972:AA972),0)</f>
        <v>0</v>
      </c>
      <c r="AB972" s="139">
        <f>IFERROR(AVERAGE(KHBH_Chitiet!AB972:AD972)+AVERAGE(KHBH_Chitiet!AE972:AG972)+AVERAGE(KHBH_Chitiet!AH972:AJ972),0)</f>
        <v>0</v>
      </c>
      <c r="AC972" s="139">
        <f>IFERROR(AVERAGE(KHBH_Chitiet!AK972:AM972)+AVERAGE(KHBH_Chitiet!AN973:AP973)+AVERAGE(KHBH_Chitiet!AQ972:AS972),0)</f>
        <v>0</v>
      </c>
      <c r="AD972" s="139">
        <f>IFERROR(AVERAGE(KHBH_Chitiet!AT972:AV972)+AVERAGE(KHBH_Chitiet!AW972:AY972)+AVERAGE(KHBH_Chitiet!AZ972:BB972),0)</f>
        <v>0</v>
      </c>
    </row>
    <row r="973" spans="1:30">
      <c r="A973" s="21">
        <v>968</v>
      </c>
      <c r="B973" s="65">
        <f>KHBH_Chitiet!B973</f>
        <v>0</v>
      </c>
      <c r="C973" s="65">
        <f>KHBH_Chitiet!C973</f>
        <v>0</v>
      </c>
      <c r="D973" s="62">
        <f>IFERROR(VLOOKUP(B973,DM_HHDV!$B$5:$E$1050,3,0),0)</f>
        <v>0</v>
      </c>
      <c r="E973" s="67">
        <f>IFERROR(VLOOKUP(B973,DM_HHDV!$B$5:$E$1050,4,0),0)</f>
        <v>0</v>
      </c>
      <c r="F973" s="65">
        <f>HLOOKUP($F$5,KHBH_Chitiet!$G$5:$R$1050,ROW(KH_DTBH_Chitiet!F973)-4,0)</f>
        <v>0</v>
      </c>
      <c r="G973" s="65">
        <f>IFERROR(VLOOKUP(B973,DM_HHDV!$B$5:$K$1050,8,0)*KH_DTBH_Chitiet!F973,0)</f>
        <v>0</v>
      </c>
      <c r="H973" s="65">
        <f>IFERROR(VLOOKUP(B973,DM_HHDV!$B$5:$K$1050,9,0)*KH_DTBH_Chitiet!F973,0)</f>
        <v>0</v>
      </c>
      <c r="I973" s="65">
        <f>IFERROR(VLOOKUP(B973,DM_HHDV!$B$5:$K$1050,10,0)*KH_DTBH_Chitiet!F973,0)</f>
        <v>0</v>
      </c>
      <c r="J973" s="65">
        <f>IFERROR(AVERAGE(KHBH_Chitiet!BC973:BE973)+AVERAGE(KHBH_Chitiet!BF973:BH973)+AVERAGE(KHBH_Chitiet!BI973:BK973),0)</f>
        <v>0</v>
      </c>
      <c r="K973" s="65">
        <f>IFERROR(AVERAGE(KHBH_Chitiet!BL973:BN973)+AVERAGE(KHBH_Chitiet!BO973:BQ973)+AVERAGE(KHBH_Chitiet!BR973:BT973),0)</f>
        <v>0</v>
      </c>
      <c r="L973" s="65">
        <f>IFERROR(AVERAGE(KHBH_Chitiet!BU973:BW973)+AVERAGE(KHBH_Chitiet!BX973:BZ973)+AVERAGE(KHBH_Chitiet!CA973:CC973),0)</f>
        <v>0</v>
      </c>
      <c r="M973" s="65">
        <f>IFERROR(AVERAGE(KHBH_Chitiet!CD973:CF973)+AVERAGE(KHBH_Chitiet!CG973:CI973)+AVERAGE(KHBH_Chitiet!CJ973:CL973),0)</f>
        <v>0</v>
      </c>
      <c r="N973" s="65">
        <f t="shared" si="16"/>
        <v>0</v>
      </c>
      <c r="P973" s="139">
        <f>HLOOKUP($P$5,KHBH_Chitiet!$G$5:$R$1050,ROW(KH_DTBH_Chitiet!F973)-4,0)</f>
        <v>0</v>
      </c>
      <c r="Q973" s="139">
        <f>IFERROR(VLOOKUP(B973,DM_HHDV!$B$5:$K$1050,8,0)*KH_DTBH_Chitiet!P973,0)</f>
        <v>0</v>
      </c>
      <c r="R973" s="139">
        <f>IFERROR(VLOOKUP(B973,DM_HHDV!$B$5:$K$1050,9,0)*KH_DTBH_Chitiet!P973,0)</f>
        <v>0</v>
      </c>
      <c r="S973" s="139">
        <f>IFERROR(VLOOKUP(B973,DM_HHDV!$B$5:$K$1050,10,0)*KH_DTBH_Chitiet!P973,0)</f>
        <v>0</v>
      </c>
      <c r="T973" s="139">
        <f>HLOOKUP($T$5,KHBH_Chitiet!$G$5:$R$1050,ROW(KH_DTBH_Chitiet!F973)-4,0)</f>
        <v>0</v>
      </c>
      <c r="U973" s="139">
        <f>IFERROR(VLOOKUP(B973,DM_HHDV!$B$5:$K$1050,8,0)*KH_DTBH_Chitiet!T973,0)</f>
        <v>0</v>
      </c>
      <c r="V973" s="139">
        <f>IFERROR(VLOOKUP(B973,DM_HHDV!$B$5:$K$1050,9,0)*KH_DTBH_Chitiet!T973,0)</f>
        <v>0</v>
      </c>
      <c r="W973" s="139">
        <f>IFERROR(VLOOKUP(B973,DM_HHDV!$B$5:$K$1050,10,0)*KH_DTBH_Chitiet!T973,0)</f>
        <v>0</v>
      </c>
      <c r="X973" s="139">
        <f>IFERROR(VLOOKUP(B973,DM_HHDV!$B$5:$K$1050,5,0)*KH_DTBH_Chitiet!T973,0)</f>
        <v>0</v>
      </c>
      <c r="Y973" s="139">
        <f>IFERROR(VLOOKUP(B973,DM_HHDV!$B$5:$K$1050,6,0)*KH_DTBH_Chitiet!T973,0)</f>
        <v>0</v>
      </c>
      <c r="Z973" s="139">
        <f>IFERROR(VLOOKUP(B973,DM_HHDV!$B$5:$K$1050,7,0)*KH_DTBH_Chitiet!T973,0)</f>
        <v>0</v>
      </c>
      <c r="AA973" s="139">
        <f>IFERROR(AVERAGE(KHBH_Chitiet!S973:U973)+AVERAGE(KHBH_Chitiet!V973:X973)+AVERAGE(KHBH_Chitiet!Y973:AA973),0)</f>
        <v>0</v>
      </c>
      <c r="AB973" s="139">
        <f>IFERROR(AVERAGE(KHBH_Chitiet!AB973:AD973)+AVERAGE(KHBH_Chitiet!AE973:AG973)+AVERAGE(KHBH_Chitiet!AH973:AJ973),0)</f>
        <v>0</v>
      </c>
      <c r="AC973" s="139">
        <f>IFERROR(AVERAGE(KHBH_Chitiet!AK973:AM973)+AVERAGE(KHBH_Chitiet!AN974:AP974)+AVERAGE(KHBH_Chitiet!AQ973:AS973),0)</f>
        <v>0</v>
      </c>
      <c r="AD973" s="139">
        <f>IFERROR(AVERAGE(KHBH_Chitiet!AT973:AV973)+AVERAGE(KHBH_Chitiet!AW973:AY973)+AVERAGE(KHBH_Chitiet!AZ973:BB973),0)</f>
        <v>0</v>
      </c>
    </row>
    <row r="974" spans="1:30">
      <c r="A974" s="21">
        <v>969</v>
      </c>
      <c r="B974" s="65">
        <f>KHBH_Chitiet!B974</f>
        <v>0</v>
      </c>
      <c r="C974" s="65">
        <f>KHBH_Chitiet!C974</f>
        <v>0</v>
      </c>
      <c r="D974" s="62">
        <f>IFERROR(VLOOKUP(B974,DM_HHDV!$B$5:$E$1050,3,0),0)</f>
        <v>0</v>
      </c>
      <c r="E974" s="67">
        <f>IFERROR(VLOOKUP(B974,DM_HHDV!$B$5:$E$1050,4,0),0)</f>
        <v>0</v>
      </c>
      <c r="F974" s="65">
        <f>HLOOKUP($F$5,KHBH_Chitiet!$G$5:$R$1050,ROW(KH_DTBH_Chitiet!F974)-4,0)</f>
        <v>0</v>
      </c>
      <c r="G974" s="65">
        <f>IFERROR(VLOOKUP(B974,DM_HHDV!$B$5:$K$1050,8,0)*KH_DTBH_Chitiet!F974,0)</f>
        <v>0</v>
      </c>
      <c r="H974" s="65">
        <f>IFERROR(VLOOKUP(B974,DM_HHDV!$B$5:$K$1050,9,0)*KH_DTBH_Chitiet!F974,0)</f>
        <v>0</v>
      </c>
      <c r="I974" s="65">
        <f>IFERROR(VLOOKUP(B974,DM_HHDV!$B$5:$K$1050,10,0)*KH_DTBH_Chitiet!F974,0)</f>
        <v>0</v>
      </c>
      <c r="J974" s="65">
        <f>IFERROR(AVERAGE(KHBH_Chitiet!BC974:BE974)+AVERAGE(KHBH_Chitiet!BF974:BH974)+AVERAGE(KHBH_Chitiet!BI974:BK974),0)</f>
        <v>0</v>
      </c>
      <c r="K974" s="65">
        <f>IFERROR(AVERAGE(KHBH_Chitiet!BL974:BN974)+AVERAGE(KHBH_Chitiet!BO974:BQ974)+AVERAGE(KHBH_Chitiet!BR974:BT974),0)</f>
        <v>0</v>
      </c>
      <c r="L974" s="65">
        <f>IFERROR(AVERAGE(KHBH_Chitiet!BU974:BW974)+AVERAGE(KHBH_Chitiet!BX974:BZ974)+AVERAGE(KHBH_Chitiet!CA974:CC974),0)</f>
        <v>0</v>
      </c>
      <c r="M974" s="65">
        <f>IFERROR(AVERAGE(KHBH_Chitiet!CD974:CF974)+AVERAGE(KHBH_Chitiet!CG974:CI974)+AVERAGE(KHBH_Chitiet!CJ974:CL974),0)</f>
        <v>0</v>
      </c>
      <c r="N974" s="65">
        <f t="shared" si="16"/>
        <v>0</v>
      </c>
      <c r="P974" s="139">
        <f>HLOOKUP($P$5,KHBH_Chitiet!$G$5:$R$1050,ROW(KH_DTBH_Chitiet!F974)-4,0)</f>
        <v>0</v>
      </c>
      <c r="Q974" s="139">
        <f>IFERROR(VLOOKUP(B974,DM_HHDV!$B$5:$K$1050,8,0)*KH_DTBH_Chitiet!P974,0)</f>
        <v>0</v>
      </c>
      <c r="R974" s="139">
        <f>IFERROR(VLOOKUP(B974,DM_HHDV!$B$5:$K$1050,9,0)*KH_DTBH_Chitiet!P974,0)</f>
        <v>0</v>
      </c>
      <c r="S974" s="139">
        <f>IFERROR(VLOOKUP(B974,DM_HHDV!$B$5:$K$1050,10,0)*KH_DTBH_Chitiet!P974,0)</f>
        <v>0</v>
      </c>
      <c r="T974" s="139">
        <f>HLOOKUP($T$5,KHBH_Chitiet!$G$5:$R$1050,ROW(KH_DTBH_Chitiet!F974)-4,0)</f>
        <v>0</v>
      </c>
      <c r="U974" s="139">
        <f>IFERROR(VLOOKUP(B974,DM_HHDV!$B$5:$K$1050,8,0)*KH_DTBH_Chitiet!T974,0)</f>
        <v>0</v>
      </c>
      <c r="V974" s="139">
        <f>IFERROR(VLOOKUP(B974,DM_HHDV!$B$5:$K$1050,9,0)*KH_DTBH_Chitiet!T974,0)</f>
        <v>0</v>
      </c>
      <c r="W974" s="139">
        <f>IFERROR(VLOOKUP(B974,DM_HHDV!$B$5:$K$1050,10,0)*KH_DTBH_Chitiet!T974,0)</f>
        <v>0</v>
      </c>
      <c r="X974" s="139">
        <f>IFERROR(VLOOKUP(B974,DM_HHDV!$B$5:$K$1050,5,0)*KH_DTBH_Chitiet!T974,0)</f>
        <v>0</v>
      </c>
      <c r="Y974" s="139">
        <f>IFERROR(VLOOKUP(B974,DM_HHDV!$B$5:$K$1050,6,0)*KH_DTBH_Chitiet!T974,0)</f>
        <v>0</v>
      </c>
      <c r="Z974" s="139">
        <f>IFERROR(VLOOKUP(B974,DM_HHDV!$B$5:$K$1050,7,0)*KH_DTBH_Chitiet!T974,0)</f>
        <v>0</v>
      </c>
      <c r="AA974" s="139">
        <f>IFERROR(AVERAGE(KHBH_Chitiet!S974:U974)+AVERAGE(KHBH_Chitiet!V974:X974)+AVERAGE(KHBH_Chitiet!Y974:AA974),0)</f>
        <v>0</v>
      </c>
      <c r="AB974" s="139">
        <f>IFERROR(AVERAGE(KHBH_Chitiet!AB974:AD974)+AVERAGE(KHBH_Chitiet!AE974:AG974)+AVERAGE(KHBH_Chitiet!AH974:AJ974),0)</f>
        <v>0</v>
      </c>
      <c r="AC974" s="139">
        <f>IFERROR(AVERAGE(KHBH_Chitiet!AK974:AM974)+AVERAGE(KHBH_Chitiet!AN975:AP975)+AVERAGE(KHBH_Chitiet!AQ974:AS974),0)</f>
        <v>0</v>
      </c>
      <c r="AD974" s="139">
        <f>IFERROR(AVERAGE(KHBH_Chitiet!AT974:AV974)+AVERAGE(KHBH_Chitiet!AW974:AY974)+AVERAGE(KHBH_Chitiet!AZ974:BB974),0)</f>
        <v>0</v>
      </c>
    </row>
    <row r="975" spans="1:30">
      <c r="A975" s="21">
        <v>970</v>
      </c>
      <c r="B975" s="65">
        <f>KHBH_Chitiet!B975</f>
        <v>0</v>
      </c>
      <c r="C975" s="65">
        <f>KHBH_Chitiet!C975</f>
        <v>0</v>
      </c>
      <c r="D975" s="62">
        <f>IFERROR(VLOOKUP(B975,DM_HHDV!$B$5:$E$1050,3,0),0)</f>
        <v>0</v>
      </c>
      <c r="E975" s="67">
        <f>IFERROR(VLOOKUP(B975,DM_HHDV!$B$5:$E$1050,4,0),0)</f>
        <v>0</v>
      </c>
      <c r="F975" s="65">
        <f>HLOOKUP($F$5,KHBH_Chitiet!$G$5:$R$1050,ROW(KH_DTBH_Chitiet!F975)-4,0)</f>
        <v>0</v>
      </c>
      <c r="G975" s="65">
        <f>IFERROR(VLOOKUP(B975,DM_HHDV!$B$5:$K$1050,8,0)*KH_DTBH_Chitiet!F975,0)</f>
        <v>0</v>
      </c>
      <c r="H975" s="65">
        <f>IFERROR(VLOOKUP(B975,DM_HHDV!$B$5:$K$1050,9,0)*KH_DTBH_Chitiet!F975,0)</f>
        <v>0</v>
      </c>
      <c r="I975" s="65">
        <f>IFERROR(VLOOKUP(B975,DM_HHDV!$B$5:$K$1050,10,0)*KH_DTBH_Chitiet!F975,0)</f>
        <v>0</v>
      </c>
      <c r="J975" s="65">
        <f>IFERROR(AVERAGE(KHBH_Chitiet!BC975:BE975)+AVERAGE(KHBH_Chitiet!BF975:BH975)+AVERAGE(KHBH_Chitiet!BI975:BK975),0)</f>
        <v>0</v>
      </c>
      <c r="K975" s="65">
        <f>IFERROR(AVERAGE(KHBH_Chitiet!BL975:BN975)+AVERAGE(KHBH_Chitiet!BO975:BQ975)+AVERAGE(KHBH_Chitiet!BR975:BT975),0)</f>
        <v>0</v>
      </c>
      <c r="L975" s="65">
        <f>IFERROR(AVERAGE(KHBH_Chitiet!BU975:BW975)+AVERAGE(KHBH_Chitiet!BX975:BZ975)+AVERAGE(KHBH_Chitiet!CA975:CC975),0)</f>
        <v>0</v>
      </c>
      <c r="M975" s="65">
        <f>IFERROR(AVERAGE(KHBH_Chitiet!CD975:CF975)+AVERAGE(KHBH_Chitiet!CG975:CI975)+AVERAGE(KHBH_Chitiet!CJ975:CL975),0)</f>
        <v>0</v>
      </c>
      <c r="N975" s="65">
        <f t="shared" si="16"/>
        <v>0</v>
      </c>
      <c r="P975" s="139">
        <f>HLOOKUP($P$5,KHBH_Chitiet!$G$5:$R$1050,ROW(KH_DTBH_Chitiet!F975)-4,0)</f>
        <v>0</v>
      </c>
      <c r="Q975" s="139">
        <f>IFERROR(VLOOKUP(B975,DM_HHDV!$B$5:$K$1050,8,0)*KH_DTBH_Chitiet!P975,0)</f>
        <v>0</v>
      </c>
      <c r="R975" s="139">
        <f>IFERROR(VLOOKUP(B975,DM_HHDV!$B$5:$K$1050,9,0)*KH_DTBH_Chitiet!P975,0)</f>
        <v>0</v>
      </c>
      <c r="S975" s="139">
        <f>IFERROR(VLOOKUP(B975,DM_HHDV!$B$5:$K$1050,10,0)*KH_DTBH_Chitiet!P975,0)</f>
        <v>0</v>
      </c>
      <c r="T975" s="139">
        <f>HLOOKUP($T$5,KHBH_Chitiet!$G$5:$R$1050,ROW(KH_DTBH_Chitiet!F975)-4,0)</f>
        <v>0</v>
      </c>
      <c r="U975" s="139">
        <f>IFERROR(VLOOKUP(B975,DM_HHDV!$B$5:$K$1050,8,0)*KH_DTBH_Chitiet!T975,0)</f>
        <v>0</v>
      </c>
      <c r="V975" s="139">
        <f>IFERROR(VLOOKUP(B975,DM_HHDV!$B$5:$K$1050,9,0)*KH_DTBH_Chitiet!T975,0)</f>
        <v>0</v>
      </c>
      <c r="W975" s="139">
        <f>IFERROR(VLOOKUP(B975,DM_HHDV!$B$5:$K$1050,10,0)*KH_DTBH_Chitiet!T975,0)</f>
        <v>0</v>
      </c>
      <c r="X975" s="139">
        <f>IFERROR(VLOOKUP(B975,DM_HHDV!$B$5:$K$1050,5,0)*KH_DTBH_Chitiet!T975,0)</f>
        <v>0</v>
      </c>
      <c r="Y975" s="139">
        <f>IFERROR(VLOOKUP(B975,DM_HHDV!$B$5:$K$1050,6,0)*KH_DTBH_Chitiet!T975,0)</f>
        <v>0</v>
      </c>
      <c r="Z975" s="139">
        <f>IFERROR(VLOOKUP(B975,DM_HHDV!$B$5:$K$1050,7,0)*KH_DTBH_Chitiet!T975,0)</f>
        <v>0</v>
      </c>
      <c r="AA975" s="139">
        <f>IFERROR(AVERAGE(KHBH_Chitiet!S975:U975)+AVERAGE(KHBH_Chitiet!V975:X975)+AVERAGE(KHBH_Chitiet!Y975:AA975),0)</f>
        <v>0</v>
      </c>
      <c r="AB975" s="139">
        <f>IFERROR(AVERAGE(KHBH_Chitiet!AB975:AD975)+AVERAGE(KHBH_Chitiet!AE975:AG975)+AVERAGE(KHBH_Chitiet!AH975:AJ975),0)</f>
        <v>0</v>
      </c>
      <c r="AC975" s="139">
        <f>IFERROR(AVERAGE(KHBH_Chitiet!AK975:AM975)+AVERAGE(KHBH_Chitiet!AN976:AP976)+AVERAGE(KHBH_Chitiet!AQ975:AS975),0)</f>
        <v>0</v>
      </c>
      <c r="AD975" s="139">
        <f>IFERROR(AVERAGE(KHBH_Chitiet!AT975:AV975)+AVERAGE(KHBH_Chitiet!AW975:AY975)+AVERAGE(KHBH_Chitiet!AZ975:BB975),0)</f>
        <v>0</v>
      </c>
    </row>
    <row r="976" spans="1:30">
      <c r="A976" s="21">
        <v>971</v>
      </c>
      <c r="B976" s="65">
        <f>KHBH_Chitiet!B976</f>
        <v>0</v>
      </c>
      <c r="C976" s="65">
        <f>KHBH_Chitiet!C976</f>
        <v>0</v>
      </c>
      <c r="D976" s="62">
        <f>IFERROR(VLOOKUP(B976,DM_HHDV!$B$5:$E$1050,3,0),0)</f>
        <v>0</v>
      </c>
      <c r="E976" s="67">
        <f>IFERROR(VLOOKUP(B976,DM_HHDV!$B$5:$E$1050,4,0),0)</f>
        <v>0</v>
      </c>
      <c r="F976" s="65">
        <f>HLOOKUP($F$5,KHBH_Chitiet!$G$5:$R$1050,ROW(KH_DTBH_Chitiet!F976)-4,0)</f>
        <v>0</v>
      </c>
      <c r="G976" s="65">
        <f>IFERROR(VLOOKUP(B976,DM_HHDV!$B$5:$K$1050,8,0)*KH_DTBH_Chitiet!F976,0)</f>
        <v>0</v>
      </c>
      <c r="H976" s="65">
        <f>IFERROR(VLOOKUP(B976,DM_HHDV!$B$5:$K$1050,9,0)*KH_DTBH_Chitiet!F976,0)</f>
        <v>0</v>
      </c>
      <c r="I976" s="65">
        <f>IFERROR(VLOOKUP(B976,DM_HHDV!$B$5:$K$1050,10,0)*KH_DTBH_Chitiet!F976,0)</f>
        <v>0</v>
      </c>
      <c r="J976" s="65">
        <f>IFERROR(AVERAGE(KHBH_Chitiet!BC976:BE976)+AVERAGE(KHBH_Chitiet!BF976:BH976)+AVERAGE(KHBH_Chitiet!BI976:BK976),0)</f>
        <v>0</v>
      </c>
      <c r="K976" s="65">
        <f>IFERROR(AVERAGE(KHBH_Chitiet!BL976:BN976)+AVERAGE(KHBH_Chitiet!BO976:BQ976)+AVERAGE(KHBH_Chitiet!BR976:BT976),0)</f>
        <v>0</v>
      </c>
      <c r="L976" s="65">
        <f>IFERROR(AVERAGE(KHBH_Chitiet!BU976:BW976)+AVERAGE(KHBH_Chitiet!BX976:BZ976)+AVERAGE(KHBH_Chitiet!CA976:CC976),0)</f>
        <v>0</v>
      </c>
      <c r="M976" s="65">
        <f>IFERROR(AVERAGE(KHBH_Chitiet!CD976:CF976)+AVERAGE(KHBH_Chitiet!CG976:CI976)+AVERAGE(KHBH_Chitiet!CJ976:CL976),0)</f>
        <v>0</v>
      </c>
      <c r="N976" s="65">
        <f t="shared" si="16"/>
        <v>0</v>
      </c>
      <c r="P976" s="139">
        <f>HLOOKUP($P$5,KHBH_Chitiet!$G$5:$R$1050,ROW(KH_DTBH_Chitiet!F976)-4,0)</f>
        <v>0</v>
      </c>
      <c r="Q976" s="139">
        <f>IFERROR(VLOOKUP(B976,DM_HHDV!$B$5:$K$1050,8,0)*KH_DTBH_Chitiet!P976,0)</f>
        <v>0</v>
      </c>
      <c r="R976" s="139">
        <f>IFERROR(VLOOKUP(B976,DM_HHDV!$B$5:$K$1050,9,0)*KH_DTBH_Chitiet!P976,0)</f>
        <v>0</v>
      </c>
      <c r="S976" s="139">
        <f>IFERROR(VLOOKUP(B976,DM_HHDV!$B$5:$K$1050,10,0)*KH_DTBH_Chitiet!P976,0)</f>
        <v>0</v>
      </c>
      <c r="T976" s="139">
        <f>HLOOKUP($T$5,KHBH_Chitiet!$G$5:$R$1050,ROW(KH_DTBH_Chitiet!F976)-4,0)</f>
        <v>0</v>
      </c>
      <c r="U976" s="139">
        <f>IFERROR(VLOOKUP(B976,DM_HHDV!$B$5:$K$1050,8,0)*KH_DTBH_Chitiet!T976,0)</f>
        <v>0</v>
      </c>
      <c r="V976" s="139">
        <f>IFERROR(VLOOKUP(B976,DM_HHDV!$B$5:$K$1050,9,0)*KH_DTBH_Chitiet!T976,0)</f>
        <v>0</v>
      </c>
      <c r="W976" s="139">
        <f>IFERROR(VLOOKUP(B976,DM_HHDV!$B$5:$K$1050,10,0)*KH_DTBH_Chitiet!T976,0)</f>
        <v>0</v>
      </c>
      <c r="X976" s="139">
        <f>IFERROR(VLOOKUP(B976,DM_HHDV!$B$5:$K$1050,5,0)*KH_DTBH_Chitiet!T976,0)</f>
        <v>0</v>
      </c>
      <c r="Y976" s="139">
        <f>IFERROR(VLOOKUP(B976,DM_HHDV!$B$5:$K$1050,6,0)*KH_DTBH_Chitiet!T976,0)</f>
        <v>0</v>
      </c>
      <c r="Z976" s="139">
        <f>IFERROR(VLOOKUP(B976,DM_HHDV!$B$5:$K$1050,7,0)*KH_DTBH_Chitiet!T976,0)</f>
        <v>0</v>
      </c>
      <c r="AA976" s="139">
        <f>IFERROR(AVERAGE(KHBH_Chitiet!S976:U976)+AVERAGE(KHBH_Chitiet!V976:X976)+AVERAGE(KHBH_Chitiet!Y976:AA976),0)</f>
        <v>0</v>
      </c>
      <c r="AB976" s="139">
        <f>IFERROR(AVERAGE(KHBH_Chitiet!AB976:AD976)+AVERAGE(KHBH_Chitiet!AE976:AG976)+AVERAGE(KHBH_Chitiet!AH976:AJ976),0)</f>
        <v>0</v>
      </c>
      <c r="AC976" s="139">
        <f>IFERROR(AVERAGE(KHBH_Chitiet!AK976:AM976)+AVERAGE(KHBH_Chitiet!AN977:AP977)+AVERAGE(KHBH_Chitiet!AQ976:AS976),0)</f>
        <v>0</v>
      </c>
      <c r="AD976" s="139">
        <f>IFERROR(AVERAGE(KHBH_Chitiet!AT976:AV976)+AVERAGE(KHBH_Chitiet!AW976:AY976)+AVERAGE(KHBH_Chitiet!AZ976:BB976),0)</f>
        <v>0</v>
      </c>
    </row>
    <row r="977" spans="1:30">
      <c r="A977" s="21">
        <v>972</v>
      </c>
      <c r="B977" s="65">
        <f>KHBH_Chitiet!B977</f>
        <v>0</v>
      </c>
      <c r="C977" s="65">
        <f>KHBH_Chitiet!C977</f>
        <v>0</v>
      </c>
      <c r="D977" s="62">
        <f>IFERROR(VLOOKUP(B977,DM_HHDV!$B$5:$E$1050,3,0),0)</f>
        <v>0</v>
      </c>
      <c r="E977" s="67">
        <f>IFERROR(VLOOKUP(B977,DM_HHDV!$B$5:$E$1050,4,0),0)</f>
        <v>0</v>
      </c>
      <c r="F977" s="65">
        <f>HLOOKUP($F$5,KHBH_Chitiet!$G$5:$R$1050,ROW(KH_DTBH_Chitiet!F977)-4,0)</f>
        <v>0</v>
      </c>
      <c r="G977" s="65">
        <f>IFERROR(VLOOKUP(B977,DM_HHDV!$B$5:$K$1050,8,0)*KH_DTBH_Chitiet!F977,0)</f>
        <v>0</v>
      </c>
      <c r="H977" s="65">
        <f>IFERROR(VLOOKUP(B977,DM_HHDV!$B$5:$K$1050,9,0)*KH_DTBH_Chitiet!F977,0)</f>
        <v>0</v>
      </c>
      <c r="I977" s="65">
        <f>IFERROR(VLOOKUP(B977,DM_HHDV!$B$5:$K$1050,10,0)*KH_DTBH_Chitiet!F977,0)</f>
        <v>0</v>
      </c>
      <c r="J977" s="65">
        <f>IFERROR(AVERAGE(KHBH_Chitiet!BC977:BE977)+AVERAGE(KHBH_Chitiet!BF977:BH977)+AVERAGE(KHBH_Chitiet!BI977:BK977),0)</f>
        <v>0</v>
      </c>
      <c r="K977" s="65">
        <f>IFERROR(AVERAGE(KHBH_Chitiet!BL977:BN977)+AVERAGE(KHBH_Chitiet!BO977:BQ977)+AVERAGE(KHBH_Chitiet!BR977:BT977),0)</f>
        <v>0</v>
      </c>
      <c r="L977" s="65">
        <f>IFERROR(AVERAGE(KHBH_Chitiet!BU977:BW977)+AVERAGE(KHBH_Chitiet!BX977:BZ977)+AVERAGE(KHBH_Chitiet!CA977:CC977),0)</f>
        <v>0</v>
      </c>
      <c r="M977" s="65">
        <f>IFERROR(AVERAGE(KHBH_Chitiet!CD977:CF977)+AVERAGE(KHBH_Chitiet!CG977:CI977)+AVERAGE(KHBH_Chitiet!CJ977:CL977),0)</f>
        <v>0</v>
      </c>
      <c r="N977" s="65">
        <f t="shared" si="16"/>
        <v>0</v>
      </c>
      <c r="P977" s="139">
        <f>HLOOKUP($P$5,KHBH_Chitiet!$G$5:$R$1050,ROW(KH_DTBH_Chitiet!F977)-4,0)</f>
        <v>0</v>
      </c>
      <c r="Q977" s="139">
        <f>IFERROR(VLOOKUP(B977,DM_HHDV!$B$5:$K$1050,8,0)*KH_DTBH_Chitiet!P977,0)</f>
        <v>0</v>
      </c>
      <c r="R977" s="139">
        <f>IFERROR(VLOOKUP(B977,DM_HHDV!$B$5:$K$1050,9,0)*KH_DTBH_Chitiet!P977,0)</f>
        <v>0</v>
      </c>
      <c r="S977" s="139">
        <f>IFERROR(VLOOKUP(B977,DM_HHDV!$B$5:$K$1050,10,0)*KH_DTBH_Chitiet!P977,0)</f>
        <v>0</v>
      </c>
      <c r="T977" s="139">
        <f>HLOOKUP($T$5,KHBH_Chitiet!$G$5:$R$1050,ROW(KH_DTBH_Chitiet!F977)-4,0)</f>
        <v>0</v>
      </c>
      <c r="U977" s="139">
        <f>IFERROR(VLOOKUP(B977,DM_HHDV!$B$5:$K$1050,8,0)*KH_DTBH_Chitiet!T977,0)</f>
        <v>0</v>
      </c>
      <c r="V977" s="139">
        <f>IFERROR(VLOOKUP(B977,DM_HHDV!$B$5:$K$1050,9,0)*KH_DTBH_Chitiet!T977,0)</f>
        <v>0</v>
      </c>
      <c r="W977" s="139">
        <f>IFERROR(VLOOKUP(B977,DM_HHDV!$B$5:$K$1050,10,0)*KH_DTBH_Chitiet!T977,0)</f>
        <v>0</v>
      </c>
      <c r="X977" s="139">
        <f>IFERROR(VLOOKUP(B977,DM_HHDV!$B$5:$K$1050,5,0)*KH_DTBH_Chitiet!T977,0)</f>
        <v>0</v>
      </c>
      <c r="Y977" s="139">
        <f>IFERROR(VLOOKUP(B977,DM_HHDV!$B$5:$K$1050,6,0)*KH_DTBH_Chitiet!T977,0)</f>
        <v>0</v>
      </c>
      <c r="Z977" s="139">
        <f>IFERROR(VLOOKUP(B977,DM_HHDV!$B$5:$K$1050,7,0)*KH_DTBH_Chitiet!T977,0)</f>
        <v>0</v>
      </c>
      <c r="AA977" s="139">
        <f>IFERROR(AVERAGE(KHBH_Chitiet!S977:U977)+AVERAGE(KHBH_Chitiet!V977:X977)+AVERAGE(KHBH_Chitiet!Y977:AA977),0)</f>
        <v>0</v>
      </c>
      <c r="AB977" s="139">
        <f>IFERROR(AVERAGE(KHBH_Chitiet!AB977:AD977)+AVERAGE(KHBH_Chitiet!AE977:AG977)+AVERAGE(KHBH_Chitiet!AH977:AJ977),0)</f>
        <v>0</v>
      </c>
      <c r="AC977" s="139">
        <f>IFERROR(AVERAGE(KHBH_Chitiet!AK977:AM977)+AVERAGE(KHBH_Chitiet!AN978:AP978)+AVERAGE(KHBH_Chitiet!AQ977:AS977),0)</f>
        <v>0</v>
      </c>
      <c r="AD977" s="139">
        <f>IFERROR(AVERAGE(KHBH_Chitiet!AT977:AV977)+AVERAGE(KHBH_Chitiet!AW977:AY977)+AVERAGE(KHBH_Chitiet!AZ977:BB977),0)</f>
        <v>0</v>
      </c>
    </row>
    <row r="978" spans="1:30">
      <c r="A978" s="21">
        <v>973</v>
      </c>
      <c r="B978" s="65">
        <f>KHBH_Chitiet!B978</f>
        <v>0</v>
      </c>
      <c r="C978" s="65">
        <f>KHBH_Chitiet!C978</f>
        <v>0</v>
      </c>
      <c r="D978" s="62">
        <f>IFERROR(VLOOKUP(B978,DM_HHDV!$B$5:$E$1050,3,0),0)</f>
        <v>0</v>
      </c>
      <c r="E978" s="67">
        <f>IFERROR(VLOOKUP(B978,DM_HHDV!$B$5:$E$1050,4,0),0)</f>
        <v>0</v>
      </c>
      <c r="F978" s="65">
        <f>HLOOKUP($F$5,KHBH_Chitiet!$G$5:$R$1050,ROW(KH_DTBH_Chitiet!F978)-4,0)</f>
        <v>0</v>
      </c>
      <c r="G978" s="65">
        <f>IFERROR(VLOOKUP(B978,DM_HHDV!$B$5:$K$1050,8,0)*KH_DTBH_Chitiet!F978,0)</f>
        <v>0</v>
      </c>
      <c r="H978" s="65">
        <f>IFERROR(VLOOKUP(B978,DM_HHDV!$B$5:$K$1050,9,0)*KH_DTBH_Chitiet!F978,0)</f>
        <v>0</v>
      </c>
      <c r="I978" s="65">
        <f>IFERROR(VLOOKUP(B978,DM_HHDV!$B$5:$K$1050,10,0)*KH_DTBH_Chitiet!F978,0)</f>
        <v>0</v>
      </c>
      <c r="J978" s="65">
        <f>IFERROR(AVERAGE(KHBH_Chitiet!BC978:BE978)+AVERAGE(KHBH_Chitiet!BF978:BH978)+AVERAGE(KHBH_Chitiet!BI978:BK978),0)</f>
        <v>0</v>
      </c>
      <c r="K978" s="65">
        <f>IFERROR(AVERAGE(KHBH_Chitiet!BL978:BN978)+AVERAGE(KHBH_Chitiet!BO978:BQ978)+AVERAGE(KHBH_Chitiet!BR978:BT978),0)</f>
        <v>0</v>
      </c>
      <c r="L978" s="65">
        <f>IFERROR(AVERAGE(KHBH_Chitiet!BU978:BW978)+AVERAGE(KHBH_Chitiet!BX978:BZ978)+AVERAGE(KHBH_Chitiet!CA978:CC978),0)</f>
        <v>0</v>
      </c>
      <c r="M978" s="65">
        <f>IFERROR(AVERAGE(KHBH_Chitiet!CD978:CF978)+AVERAGE(KHBH_Chitiet!CG978:CI978)+AVERAGE(KHBH_Chitiet!CJ978:CL978),0)</f>
        <v>0</v>
      </c>
      <c r="N978" s="65">
        <f t="shared" si="16"/>
        <v>0</v>
      </c>
      <c r="P978" s="139">
        <f>HLOOKUP($P$5,KHBH_Chitiet!$G$5:$R$1050,ROW(KH_DTBH_Chitiet!F978)-4,0)</f>
        <v>0</v>
      </c>
      <c r="Q978" s="139">
        <f>IFERROR(VLOOKUP(B978,DM_HHDV!$B$5:$K$1050,8,0)*KH_DTBH_Chitiet!P978,0)</f>
        <v>0</v>
      </c>
      <c r="R978" s="139">
        <f>IFERROR(VLOOKUP(B978,DM_HHDV!$B$5:$K$1050,9,0)*KH_DTBH_Chitiet!P978,0)</f>
        <v>0</v>
      </c>
      <c r="S978" s="139">
        <f>IFERROR(VLOOKUP(B978,DM_HHDV!$B$5:$K$1050,10,0)*KH_DTBH_Chitiet!P978,0)</f>
        <v>0</v>
      </c>
      <c r="T978" s="139">
        <f>HLOOKUP($T$5,KHBH_Chitiet!$G$5:$R$1050,ROW(KH_DTBH_Chitiet!F978)-4,0)</f>
        <v>0</v>
      </c>
      <c r="U978" s="139">
        <f>IFERROR(VLOOKUP(B978,DM_HHDV!$B$5:$K$1050,8,0)*KH_DTBH_Chitiet!T978,0)</f>
        <v>0</v>
      </c>
      <c r="V978" s="139">
        <f>IFERROR(VLOOKUP(B978,DM_HHDV!$B$5:$K$1050,9,0)*KH_DTBH_Chitiet!T978,0)</f>
        <v>0</v>
      </c>
      <c r="W978" s="139">
        <f>IFERROR(VLOOKUP(B978,DM_HHDV!$B$5:$K$1050,10,0)*KH_DTBH_Chitiet!T978,0)</f>
        <v>0</v>
      </c>
      <c r="X978" s="139">
        <f>IFERROR(VLOOKUP(B978,DM_HHDV!$B$5:$K$1050,5,0)*KH_DTBH_Chitiet!T978,0)</f>
        <v>0</v>
      </c>
      <c r="Y978" s="139">
        <f>IFERROR(VLOOKUP(B978,DM_HHDV!$B$5:$K$1050,6,0)*KH_DTBH_Chitiet!T978,0)</f>
        <v>0</v>
      </c>
      <c r="Z978" s="139">
        <f>IFERROR(VLOOKUP(B978,DM_HHDV!$B$5:$K$1050,7,0)*KH_DTBH_Chitiet!T978,0)</f>
        <v>0</v>
      </c>
      <c r="AA978" s="139">
        <f>IFERROR(AVERAGE(KHBH_Chitiet!S978:U978)+AVERAGE(KHBH_Chitiet!V978:X978)+AVERAGE(KHBH_Chitiet!Y978:AA978),0)</f>
        <v>0</v>
      </c>
      <c r="AB978" s="139">
        <f>IFERROR(AVERAGE(KHBH_Chitiet!AB978:AD978)+AVERAGE(KHBH_Chitiet!AE978:AG978)+AVERAGE(KHBH_Chitiet!AH978:AJ978),0)</f>
        <v>0</v>
      </c>
      <c r="AC978" s="139">
        <f>IFERROR(AVERAGE(KHBH_Chitiet!AK978:AM978)+AVERAGE(KHBH_Chitiet!AN979:AP979)+AVERAGE(KHBH_Chitiet!AQ978:AS978),0)</f>
        <v>0</v>
      </c>
      <c r="AD978" s="139">
        <f>IFERROR(AVERAGE(KHBH_Chitiet!AT978:AV978)+AVERAGE(KHBH_Chitiet!AW978:AY978)+AVERAGE(KHBH_Chitiet!AZ978:BB978),0)</f>
        <v>0</v>
      </c>
    </row>
    <row r="979" spans="1:30">
      <c r="A979" s="21">
        <v>974</v>
      </c>
      <c r="B979" s="65">
        <f>KHBH_Chitiet!B979</f>
        <v>0</v>
      </c>
      <c r="C979" s="65">
        <f>KHBH_Chitiet!C979</f>
        <v>0</v>
      </c>
      <c r="D979" s="62">
        <f>IFERROR(VLOOKUP(B979,DM_HHDV!$B$5:$E$1050,3,0),0)</f>
        <v>0</v>
      </c>
      <c r="E979" s="67">
        <f>IFERROR(VLOOKUP(B979,DM_HHDV!$B$5:$E$1050,4,0),0)</f>
        <v>0</v>
      </c>
      <c r="F979" s="65">
        <f>HLOOKUP($F$5,KHBH_Chitiet!$G$5:$R$1050,ROW(KH_DTBH_Chitiet!F979)-4,0)</f>
        <v>0</v>
      </c>
      <c r="G979" s="65">
        <f>IFERROR(VLOOKUP(B979,DM_HHDV!$B$5:$K$1050,8,0)*KH_DTBH_Chitiet!F979,0)</f>
        <v>0</v>
      </c>
      <c r="H979" s="65">
        <f>IFERROR(VLOOKUP(B979,DM_HHDV!$B$5:$K$1050,9,0)*KH_DTBH_Chitiet!F979,0)</f>
        <v>0</v>
      </c>
      <c r="I979" s="65">
        <f>IFERROR(VLOOKUP(B979,DM_HHDV!$B$5:$K$1050,10,0)*KH_DTBH_Chitiet!F979,0)</f>
        <v>0</v>
      </c>
      <c r="J979" s="65">
        <f>IFERROR(AVERAGE(KHBH_Chitiet!BC979:BE979)+AVERAGE(KHBH_Chitiet!BF979:BH979)+AVERAGE(KHBH_Chitiet!BI979:BK979),0)</f>
        <v>0</v>
      </c>
      <c r="K979" s="65">
        <f>IFERROR(AVERAGE(KHBH_Chitiet!BL979:BN979)+AVERAGE(KHBH_Chitiet!BO979:BQ979)+AVERAGE(KHBH_Chitiet!BR979:BT979),0)</f>
        <v>0</v>
      </c>
      <c r="L979" s="65">
        <f>IFERROR(AVERAGE(KHBH_Chitiet!BU979:BW979)+AVERAGE(KHBH_Chitiet!BX979:BZ979)+AVERAGE(KHBH_Chitiet!CA979:CC979),0)</f>
        <v>0</v>
      </c>
      <c r="M979" s="65">
        <f>IFERROR(AVERAGE(KHBH_Chitiet!CD979:CF979)+AVERAGE(KHBH_Chitiet!CG979:CI979)+AVERAGE(KHBH_Chitiet!CJ979:CL979),0)</f>
        <v>0</v>
      </c>
      <c r="N979" s="65">
        <f t="shared" si="16"/>
        <v>0</v>
      </c>
      <c r="P979" s="139">
        <f>HLOOKUP($P$5,KHBH_Chitiet!$G$5:$R$1050,ROW(KH_DTBH_Chitiet!F979)-4,0)</f>
        <v>0</v>
      </c>
      <c r="Q979" s="139">
        <f>IFERROR(VLOOKUP(B979,DM_HHDV!$B$5:$K$1050,8,0)*KH_DTBH_Chitiet!P979,0)</f>
        <v>0</v>
      </c>
      <c r="R979" s="139">
        <f>IFERROR(VLOOKUP(B979,DM_HHDV!$B$5:$K$1050,9,0)*KH_DTBH_Chitiet!P979,0)</f>
        <v>0</v>
      </c>
      <c r="S979" s="139">
        <f>IFERROR(VLOOKUP(B979,DM_HHDV!$B$5:$K$1050,10,0)*KH_DTBH_Chitiet!P979,0)</f>
        <v>0</v>
      </c>
      <c r="T979" s="139">
        <f>HLOOKUP($T$5,KHBH_Chitiet!$G$5:$R$1050,ROW(KH_DTBH_Chitiet!F979)-4,0)</f>
        <v>0</v>
      </c>
      <c r="U979" s="139">
        <f>IFERROR(VLOOKUP(B979,DM_HHDV!$B$5:$K$1050,8,0)*KH_DTBH_Chitiet!T979,0)</f>
        <v>0</v>
      </c>
      <c r="V979" s="139">
        <f>IFERROR(VLOOKUP(B979,DM_HHDV!$B$5:$K$1050,9,0)*KH_DTBH_Chitiet!T979,0)</f>
        <v>0</v>
      </c>
      <c r="W979" s="139">
        <f>IFERROR(VLOOKUP(B979,DM_HHDV!$B$5:$K$1050,10,0)*KH_DTBH_Chitiet!T979,0)</f>
        <v>0</v>
      </c>
      <c r="X979" s="139">
        <f>IFERROR(VLOOKUP(B979,DM_HHDV!$B$5:$K$1050,5,0)*KH_DTBH_Chitiet!T979,0)</f>
        <v>0</v>
      </c>
      <c r="Y979" s="139">
        <f>IFERROR(VLOOKUP(B979,DM_HHDV!$B$5:$K$1050,6,0)*KH_DTBH_Chitiet!T979,0)</f>
        <v>0</v>
      </c>
      <c r="Z979" s="139">
        <f>IFERROR(VLOOKUP(B979,DM_HHDV!$B$5:$K$1050,7,0)*KH_DTBH_Chitiet!T979,0)</f>
        <v>0</v>
      </c>
      <c r="AA979" s="139">
        <f>IFERROR(AVERAGE(KHBH_Chitiet!S979:U979)+AVERAGE(KHBH_Chitiet!V979:X979)+AVERAGE(KHBH_Chitiet!Y979:AA979),0)</f>
        <v>0</v>
      </c>
      <c r="AB979" s="139">
        <f>IFERROR(AVERAGE(KHBH_Chitiet!AB979:AD979)+AVERAGE(KHBH_Chitiet!AE979:AG979)+AVERAGE(KHBH_Chitiet!AH979:AJ979),0)</f>
        <v>0</v>
      </c>
      <c r="AC979" s="139">
        <f>IFERROR(AVERAGE(KHBH_Chitiet!AK979:AM979)+AVERAGE(KHBH_Chitiet!AN980:AP980)+AVERAGE(KHBH_Chitiet!AQ979:AS979),0)</f>
        <v>0</v>
      </c>
      <c r="AD979" s="139">
        <f>IFERROR(AVERAGE(KHBH_Chitiet!AT979:AV979)+AVERAGE(KHBH_Chitiet!AW979:AY979)+AVERAGE(KHBH_Chitiet!AZ979:BB979),0)</f>
        <v>0</v>
      </c>
    </row>
    <row r="980" spans="1:30">
      <c r="A980" s="21">
        <v>975</v>
      </c>
      <c r="B980" s="65">
        <f>KHBH_Chitiet!B980</f>
        <v>0</v>
      </c>
      <c r="C980" s="65">
        <f>KHBH_Chitiet!C980</f>
        <v>0</v>
      </c>
      <c r="D980" s="62">
        <f>IFERROR(VLOOKUP(B980,DM_HHDV!$B$5:$E$1050,3,0),0)</f>
        <v>0</v>
      </c>
      <c r="E980" s="67">
        <f>IFERROR(VLOOKUP(B980,DM_HHDV!$B$5:$E$1050,4,0),0)</f>
        <v>0</v>
      </c>
      <c r="F980" s="65">
        <f>HLOOKUP($F$5,KHBH_Chitiet!$G$5:$R$1050,ROW(KH_DTBH_Chitiet!F980)-4,0)</f>
        <v>0</v>
      </c>
      <c r="G980" s="65">
        <f>IFERROR(VLOOKUP(B980,DM_HHDV!$B$5:$K$1050,8,0)*KH_DTBH_Chitiet!F980,0)</f>
        <v>0</v>
      </c>
      <c r="H980" s="65">
        <f>IFERROR(VLOOKUP(B980,DM_HHDV!$B$5:$K$1050,9,0)*KH_DTBH_Chitiet!F980,0)</f>
        <v>0</v>
      </c>
      <c r="I980" s="65">
        <f>IFERROR(VLOOKUP(B980,DM_HHDV!$B$5:$K$1050,10,0)*KH_DTBH_Chitiet!F980,0)</f>
        <v>0</v>
      </c>
      <c r="J980" s="65">
        <f>IFERROR(AVERAGE(KHBH_Chitiet!BC980:BE980)+AVERAGE(KHBH_Chitiet!BF980:BH980)+AVERAGE(KHBH_Chitiet!BI980:BK980),0)</f>
        <v>0</v>
      </c>
      <c r="K980" s="65">
        <f>IFERROR(AVERAGE(KHBH_Chitiet!BL980:BN980)+AVERAGE(KHBH_Chitiet!BO980:BQ980)+AVERAGE(KHBH_Chitiet!BR980:BT980),0)</f>
        <v>0</v>
      </c>
      <c r="L980" s="65">
        <f>IFERROR(AVERAGE(KHBH_Chitiet!BU980:BW980)+AVERAGE(KHBH_Chitiet!BX980:BZ980)+AVERAGE(KHBH_Chitiet!CA980:CC980),0)</f>
        <v>0</v>
      </c>
      <c r="M980" s="65">
        <f>IFERROR(AVERAGE(KHBH_Chitiet!CD980:CF980)+AVERAGE(KHBH_Chitiet!CG980:CI980)+AVERAGE(KHBH_Chitiet!CJ980:CL980),0)</f>
        <v>0</v>
      </c>
      <c r="N980" s="65">
        <f t="shared" si="16"/>
        <v>0</v>
      </c>
      <c r="P980" s="139">
        <f>HLOOKUP($P$5,KHBH_Chitiet!$G$5:$R$1050,ROW(KH_DTBH_Chitiet!F980)-4,0)</f>
        <v>0</v>
      </c>
      <c r="Q980" s="139">
        <f>IFERROR(VLOOKUP(B980,DM_HHDV!$B$5:$K$1050,8,0)*KH_DTBH_Chitiet!P980,0)</f>
        <v>0</v>
      </c>
      <c r="R980" s="139">
        <f>IFERROR(VLOOKUP(B980,DM_HHDV!$B$5:$K$1050,9,0)*KH_DTBH_Chitiet!P980,0)</f>
        <v>0</v>
      </c>
      <c r="S980" s="139">
        <f>IFERROR(VLOOKUP(B980,DM_HHDV!$B$5:$K$1050,10,0)*KH_DTBH_Chitiet!P980,0)</f>
        <v>0</v>
      </c>
      <c r="T980" s="139">
        <f>HLOOKUP($T$5,KHBH_Chitiet!$G$5:$R$1050,ROW(KH_DTBH_Chitiet!F980)-4,0)</f>
        <v>0</v>
      </c>
      <c r="U980" s="139">
        <f>IFERROR(VLOOKUP(B980,DM_HHDV!$B$5:$K$1050,8,0)*KH_DTBH_Chitiet!T980,0)</f>
        <v>0</v>
      </c>
      <c r="V980" s="139">
        <f>IFERROR(VLOOKUP(B980,DM_HHDV!$B$5:$K$1050,9,0)*KH_DTBH_Chitiet!T980,0)</f>
        <v>0</v>
      </c>
      <c r="W980" s="139">
        <f>IFERROR(VLOOKUP(B980,DM_HHDV!$B$5:$K$1050,10,0)*KH_DTBH_Chitiet!T980,0)</f>
        <v>0</v>
      </c>
      <c r="X980" s="139">
        <f>IFERROR(VLOOKUP(B980,DM_HHDV!$B$5:$K$1050,5,0)*KH_DTBH_Chitiet!T980,0)</f>
        <v>0</v>
      </c>
      <c r="Y980" s="139">
        <f>IFERROR(VLOOKUP(B980,DM_HHDV!$B$5:$K$1050,6,0)*KH_DTBH_Chitiet!T980,0)</f>
        <v>0</v>
      </c>
      <c r="Z980" s="139">
        <f>IFERROR(VLOOKUP(B980,DM_HHDV!$B$5:$K$1050,7,0)*KH_DTBH_Chitiet!T980,0)</f>
        <v>0</v>
      </c>
      <c r="AA980" s="139">
        <f>IFERROR(AVERAGE(KHBH_Chitiet!S980:U980)+AVERAGE(KHBH_Chitiet!V980:X980)+AVERAGE(KHBH_Chitiet!Y980:AA980),0)</f>
        <v>0</v>
      </c>
      <c r="AB980" s="139">
        <f>IFERROR(AVERAGE(KHBH_Chitiet!AB980:AD980)+AVERAGE(KHBH_Chitiet!AE980:AG980)+AVERAGE(KHBH_Chitiet!AH980:AJ980),0)</f>
        <v>0</v>
      </c>
      <c r="AC980" s="139">
        <f>IFERROR(AVERAGE(KHBH_Chitiet!AK980:AM980)+AVERAGE(KHBH_Chitiet!AN981:AP981)+AVERAGE(KHBH_Chitiet!AQ980:AS980),0)</f>
        <v>0</v>
      </c>
      <c r="AD980" s="139">
        <f>IFERROR(AVERAGE(KHBH_Chitiet!AT980:AV980)+AVERAGE(KHBH_Chitiet!AW980:AY980)+AVERAGE(KHBH_Chitiet!AZ980:BB980),0)</f>
        <v>0</v>
      </c>
    </row>
    <row r="981" spans="1:30">
      <c r="A981" s="21">
        <v>976</v>
      </c>
      <c r="B981" s="65">
        <f>KHBH_Chitiet!B981</f>
        <v>0</v>
      </c>
      <c r="C981" s="65">
        <f>KHBH_Chitiet!C981</f>
        <v>0</v>
      </c>
      <c r="D981" s="62">
        <f>IFERROR(VLOOKUP(B981,DM_HHDV!$B$5:$E$1050,3,0),0)</f>
        <v>0</v>
      </c>
      <c r="E981" s="67">
        <f>IFERROR(VLOOKUP(B981,DM_HHDV!$B$5:$E$1050,4,0),0)</f>
        <v>0</v>
      </c>
      <c r="F981" s="65">
        <f>HLOOKUP($F$5,KHBH_Chitiet!$G$5:$R$1050,ROW(KH_DTBH_Chitiet!F981)-4,0)</f>
        <v>0</v>
      </c>
      <c r="G981" s="65">
        <f>IFERROR(VLOOKUP(B981,DM_HHDV!$B$5:$K$1050,8,0)*KH_DTBH_Chitiet!F981,0)</f>
        <v>0</v>
      </c>
      <c r="H981" s="65">
        <f>IFERROR(VLOOKUP(B981,DM_HHDV!$B$5:$K$1050,9,0)*KH_DTBH_Chitiet!F981,0)</f>
        <v>0</v>
      </c>
      <c r="I981" s="65">
        <f>IFERROR(VLOOKUP(B981,DM_HHDV!$B$5:$K$1050,10,0)*KH_DTBH_Chitiet!F981,0)</f>
        <v>0</v>
      </c>
      <c r="J981" s="65">
        <f>IFERROR(AVERAGE(KHBH_Chitiet!BC981:BE981)+AVERAGE(KHBH_Chitiet!BF981:BH981)+AVERAGE(KHBH_Chitiet!BI981:BK981),0)</f>
        <v>0</v>
      </c>
      <c r="K981" s="65">
        <f>IFERROR(AVERAGE(KHBH_Chitiet!BL981:BN981)+AVERAGE(KHBH_Chitiet!BO981:BQ981)+AVERAGE(KHBH_Chitiet!BR981:BT981),0)</f>
        <v>0</v>
      </c>
      <c r="L981" s="65">
        <f>IFERROR(AVERAGE(KHBH_Chitiet!BU981:BW981)+AVERAGE(KHBH_Chitiet!BX981:BZ981)+AVERAGE(KHBH_Chitiet!CA981:CC981),0)</f>
        <v>0</v>
      </c>
      <c r="M981" s="65">
        <f>IFERROR(AVERAGE(KHBH_Chitiet!CD981:CF981)+AVERAGE(KHBH_Chitiet!CG981:CI981)+AVERAGE(KHBH_Chitiet!CJ981:CL981),0)</f>
        <v>0</v>
      </c>
      <c r="N981" s="65">
        <f t="shared" si="16"/>
        <v>0</v>
      </c>
      <c r="P981" s="139">
        <f>HLOOKUP($P$5,KHBH_Chitiet!$G$5:$R$1050,ROW(KH_DTBH_Chitiet!F981)-4,0)</f>
        <v>0</v>
      </c>
      <c r="Q981" s="139">
        <f>IFERROR(VLOOKUP(B981,DM_HHDV!$B$5:$K$1050,8,0)*KH_DTBH_Chitiet!P981,0)</f>
        <v>0</v>
      </c>
      <c r="R981" s="139">
        <f>IFERROR(VLOOKUP(B981,DM_HHDV!$B$5:$K$1050,9,0)*KH_DTBH_Chitiet!P981,0)</f>
        <v>0</v>
      </c>
      <c r="S981" s="139">
        <f>IFERROR(VLOOKUP(B981,DM_HHDV!$B$5:$K$1050,10,0)*KH_DTBH_Chitiet!P981,0)</f>
        <v>0</v>
      </c>
      <c r="T981" s="139">
        <f>HLOOKUP($T$5,KHBH_Chitiet!$G$5:$R$1050,ROW(KH_DTBH_Chitiet!F981)-4,0)</f>
        <v>0</v>
      </c>
      <c r="U981" s="139">
        <f>IFERROR(VLOOKUP(B981,DM_HHDV!$B$5:$K$1050,8,0)*KH_DTBH_Chitiet!T981,0)</f>
        <v>0</v>
      </c>
      <c r="V981" s="139">
        <f>IFERROR(VLOOKUP(B981,DM_HHDV!$B$5:$K$1050,9,0)*KH_DTBH_Chitiet!T981,0)</f>
        <v>0</v>
      </c>
      <c r="W981" s="139">
        <f>IFERROR(VLOOKUP(B981,DM_HHDV!$B$5:$K$1050,10,0)*KH_DTBH_Chitiet!T981,0)</f>
        <v>0</v>
      </c>
      <c r="X981" s="139">
        <f>IFERROR(VLOOKUP(B981,DM_HHDV!$B$5:$K$1050,5,0)*KH_DTBH_Chitiet!T981,0)</f>
        <v>0</v>
      </c>
      <c r="Y981" s="139">
        <f>IFERROR(VLOOKUP(B981,DM_HHDV!$B$5:$K$1050,6,0)*KH_DTBH_Chitiet!T981,0)</f>
        <v>0</v>
      </c>
      <c r="Z981" s="139">
        <f>IFERROR(VLOOKUP(B981,DM_HHDV!$B$5:$K$1050,7,0)*KH_DTBH_Chitiet!T981,0)</f>
        <v>0</v>
      </c>
      <c r="AA981" s="139">
        <f>IFERROR(AVERAGE(KHBH_Chitiet!S981:U981)+AVERAGE(KHBH_Chitiet!V981:X981)+AVERAGE(KHBH_Chitiet!Y981:AA981),0)</f>
        <v>0</v>
      </c>
      <c r="AB981" s="139">
        <f>IFERROR(AVERAGE(KHBH_Chitiet!AB981:AD981)+AVERAGE(KHBH_Chitiet!AE981:AG981)+AVERAGE(KHBH_Chitiet!AH981:AJ981),0)</f>
        <v>0</v>
      </c>
      <c r="AC981" s="139">
        <f>IFERROR(AVERAGE(KHBH_Chitiet!AK981:AM981)+AVERAGE(KHBH_Chitiet!AN982:AP982)+AVERAGE(KHBH_Chitiet!AQ981:AS981),0)</f>
        <v>0</v>
      </c>
      <c r="AD981" s="139">
        <f>IFERROR(AVERAGE(KHBH_Chitiet!AT981:AV981)+AVERAGE(KHBH_Chitiet!AW981:AY981)+AVERAGE(KHBH_Chitiet!AZ981:BB981),0)</f>
        <v>0</v>
      </c>
    </row>
    <row r="982" spans="1:30">
      <c r="A982" s="21">
        <v>977</v>
      </c>
      <c r="B982" s="65">
        <f>KHBH_Chitiet!B982</f>
        <v>0</v>
      </c>
      <c r="C982" s="65">
        <f>KHBH_Chitiet!C982</f>
        <v>0</v>
      </c>
      <c r="D982" s="62">
        <f>IFERROR(VLOOKUP(B982,DM_HHDV!$B$5:$E$1050,3,0),0)</f>
        <v>0</v>
      </c>
      <c r="E982" s="67">
        <f>IFERROR(VLOOKUP(B982,DM_HHDV!$B$5:$E$1050,4,0),0)</f>
        <v>0</v>
      </c>
      <c r="F982" s="65">
        <f>HLOOKUP($F$5,KHBH_Chitiet!$G$5:$R$1050,ROW(KH_DTBH_Chitiet!F982)-4,0)</f>
        <v>0</v>
      </c>
      <c r="G982" s="65">
        <f>IFERROR(VLOOKUP(B982,DM_HHDV!$B$5:$K$1050,8,0)*KH_DTBH_Chitiet!F982,0)</f>
        <v>0</v>
      </c>
      <c r="H982" s="65">
        <f>IFERROR(VLOOKUP(B982,DM_HHDV!$B$5:$K$1050,9,0)*KH_DTBH_Chitiet!F982,0)</f>
        <v>0</v>
      </c>
      <c r="I982" s="65">
        <f>IFERROR(VLOOKUP(B982,DM_HHDV!$B$5:$K$1050,10,0)*KH_DTBH_Chitiet!F982,0)</f>
        <v>0</v>
      </c>
      <c r="J982" s="65">
        <f>IFERROR(AVERAGE(KHBH_Chitiet!BC982:BE982)+AVERAGE(KHBH_Chitiet!BF982:BH982)+AVERAGE(KHBH_Chitiet!BI982:BK982),0)</f>
        <v>0</v>
      </c>
      <c r="K982" s="65">
        <f>IFERROR(AVERAGE(KHBH_Chitiet!BL982:BN982)+AVERAGE(KHBH_Chitiet!BO982:BQ982)+AVERAGE(KHBH_Chitiet!BR982:BT982),0)</f>
        <v>0</v>
      </c>
      <c r="L982" s="65">
        <f>IFERROR(AVERAGE(KHBH_Chitiet!BU982:BW982)+AVERAGE(KHBH_Chitiet!BX982:BZ982)+AVERAGE(KHBH_Chitiet!CA982:CC982),0)</f>
        <v>0</v>
      </c>
      <c r="M982" s="65">
        <f>IFERROR(AVERAGE(KHBH_Chitiet!CD982:CF982)+AVERAGE(KHBH_Chitiet!CG982:CI982)+AVERAGE(KHBH_Chitiet!CJ982:CL982),0)</f>
        <v>0</v>
      </c>
      <c r="N982" s="65">
        <f t="shared" si="16"/>
        <v>0</v>
      </c>
      <c r="P982" s="139">
        <f>HLOOKUP($P$5,KHBH_Chitiet!$G$5:$R$1050,ROW(KH_DTBH_Chitiet!F982)-4,0)</f>
        <v>0</v>
      </c>
      <c r="Q982" s="139">
        <f>IFERROR(VLOOKUP(B982,DM_HHDV!$B$5:$K$1050,8,0)*KH_DTBH_Chitiet!P982,0)</f>
        <v>0</v>
      </c>
      <c r="R982" s="139">
        <f>IFERROR(VLOOKUP(B982,DM_HHDV!$B$5:$K$1050,9,0)*KH_DTBH_Chitiet!P982,0)</f>
        <v>0</v>
      </c>
      <c r="S982" s="139">
        <f>IFERROR(VLOOKUP(B982,DM_HHDV!$B$5:$K$1050,10,0)*KH_DTBH_Chitiet!P982,0)</f>
        <v>0</v>
      </c>
      <c r="T982" s="139">
        <f>HLOOKUP($T$5,KHBH_Chitiet!$G$5:$R$1050,ROW(KH_DTBH_Chitiet!F982)-4,0)</f>
        <v>0</v>
      </c>
      <c r="U982" s="139">
        <f>IFERROR(VLOOKUP(B982,DM_HHDV!$B$5:$K$1050,8,0)*KH_DTBH_Chitiet!T982,0)</f>
        <v>0</v>
      </c>
      <c r="V982" s="139">
        <f>IFERROR(VLOOKUP(B982,DM_HHDV!$B$5:$K$1050,9,0)*KH_DTBH_Chitiet!T982,0)</f>
        <v>0</v>
      </c>
      <c r="W982" s="139">
        <f>IFERROR(VLOOKUP(B982,DM_HHDV!$B$5:$K$1050,10,0)*KH_DTBH_Chitiet!T982,0)</f>
        <v>0</v>
      </c>
      <c r="X982" s="139">
        <f>IFERROR(VLOOKUP(B982,DM_HHDV!$B$5:$K$1050,5,0)*KH_DTBH_Chitiet!T982,0)</f>
        <v>0</v>
      </c>
      <c r="Y982" s="139">
        <f>IFERROR(VLOOKUP(B982,DM_HHDV!$B$5:$K$1050,6,0)*KH_DTBH_Chitiet!T982,0)</f>
        <v>0</v>
      </c>
      <c r="Z982" s="139">
        <f>IFERROR(VLOOKUP(B982,DM_HHDV!$B$5:$K$1050,7,0)*KH_DTBH_Chitiet!T982,0)</f>
        <v>0</v>
      </c>
      <c r="AA982" s="139">
        <f>IFERROR(AVERAGE(KHBH_Chitiet!S982:U982)+AVERAGE(KHBH_Chitiet!V982:X982)+AVERAGE(KHBH_Chitiet!Y982:AA982),0)</f>
        <v>0</v>
      </c>
      <c r="AB982" s="139">
        <f>IFERROR(AVERAGE(KHBH_Chitiet!AB982:AD982)+AVERAGE(KHBH_Chitiet!AE982:AG982)+AVERAGE(KHBH_Chitiet!AH982:AJ982),0)</f>
        <v>0</v>
      </c>
      <c r="AC982" s="139">
        <f>IFERROR(AVERAGE(KHBH_Chitiet!AK982:AM982)+AVERAGE(KHBH_Chitiet!AN983:AP983)+AVERAGE(KHBH_Chitiet!AQ982:AS982),0)</f>
        <v>0</v>
      </c>
      <c r="AD982" s="139">
        <f>IFERROR(AVERAGE(KHBH_Chitiet!AT982:AV982)+AVERAGE(KHBH_Chitiet!AW982:AY982)+AVERAGE(KHBH_Chitiet!AZ982:BB982),0)</f>
        <v>0</v>
      </c>
    </row>
    <row r="983" spans="1:30">
      <c r="A983" s="21">
        <v>978</v>
      </c>
      <c r="B983" s="65">
        <f>KHBH_Chitiet!B983</f>
        <v>0</v>
      </c>
      <c r="C983" s="65">
        <f>KHBH_Chitiet!C983</f>
        <v>0</v>
      </c>
      <c r="D983" s="62">
        <f>IFERROR(VLOOKUP(B983,DM_HHDV!$B$5:$E$1050,3,0),0)</f>
        <v>0</v>
      </c>
      <c r="E983" s="67">
        <f>IFERROR(VLOOKUP(B983,DM_HHDV!$B$5:$E$1050,4,0),0)</f>
        <v>0</v>
      </c>
      <c r="F983" s="65">
        <f>HLOOKUP($F$5,KHBH_Chitiet!$G$5:$R$1050,ROW(KH_DTBH_Chitiet!F983)-4,0)</f>
        <v>0</v>
      </c>
      <c r="G983" s="65">
        <f>IFERROR(VLOOKUP(B983,DM_HHDV!$B$5:$K$1050,8,0)*KH_DTBH_Chitiet!F983,0)</f>
        <v>0</v>
      </c>
      <c r="H983" s="65">
        <f>IFERROR(VLOOKUP(B983,DM_HHDV!$B$5:$K$1050,9,0)*KH_DTBH_Chitiet!F983,0)</f>
        <v>0</v>
      </c>
      <c r="I983" s="65">
        <f>IFERROR(VLOOKUP(B983,DM_HHDV!$B$5:$K$1050,10,0)*KH_DTBH_Chitiet!F983,0)</f>
        <v>0</v>
      </c>
      <c r="J983" s="65">
        <f>IFERROR(AVERAGE(KHBH_Chitiet!BC983:BE983)+AVERAGE(KHBH_Chitiet!BF983:BH983)+AVERAGE(KHBH_Chitiet!BI983:BK983),0)</f>
        <v>0</v>
      </c>
      <c r="K983" s="65">
        <f>IFERROR(AVERAGE(KHBH_Chitiet!BL983:BN983)+AVERAGE(KHBH_Chitiet!BO983:BQ983)+AVERAGE(KHBH_Chitiet!BR983:BT983),0)</f>
        <v>0</v>
      </c>
      <c r="L983" s="65">
        <f>IFERROR(AVERAGE(KHBH_Chitiet!BU983:BW983)+AVERAGE(KHBH_Chitiet!BX983:BZ983)+AVERAGE(KHBH_Chitiet!CA983:CC983),0)</f>
        <v>0</v>
      </c>
      <c r="M983" s="65">
        <f>IFERROR(AVERAGE(KHBH_Chitiet!CD983:CF983)+AVERAGE(KHBH_Chitiet!CG983:CI983)+AVERAGE(KHBH_Chitiet!CJ983:CL983),0)</f>
        <v>0</v>
      </c>
      <c r="N983" s="65">
        <f t="shared" si="16"/>
        <v>0</v>
      </c>
      <c r="P983" s="139">
        <f>HLOOKUP($P$5,KHBH_Chitiet!$G$5:$R$1050,ROW(KH_DTBH_Chitiet!F983)-4,0)</f>
        <v>0</v>
      </c>
      <c r="Q983" s="139">
        <f>IFERROR(VLOOKUP(B983,DM_HHDV!$B$5:$K$1050,8,0)*KH_DTBH_Chitiet!P983,0)</f>
        <v>0</v>
      </c>
      <c r="R983" s="139">
        <f>IFERROR(VLOOKUP(B983,DM_HHDV!$B$5:$K$1050,9,0)*KH_DTBH_Chitiet!P983,0)</f>
        <v>0</v>
      </c>
      <c r="S983" s="139">
        <f>IFERROR(VLOOKUP(B983,DM_HHDV!$B$5:$K$1050,10,0)*KH_DTBH_Chitiet!P983,0)</f>
        <v>0</v>
      </c>
      <c r="T983" s="139">
        <f>HLOOKUP($T$5,KHBH_Chitiet!$G$5:$R$1050,ROW(KH_DTBH_Chitiet!F983)-4,0)</f>
        <v>0</v>
      </c>
      <c r="U983" s="139">
        <f>IFERROR(VLOOKUP(B983,DM_HHDV!$B$5:$K$1050,8,0)*KH_DTBH_Chitiet!T983,0)</f>
        <v>0</v>
      </c>
      <c r="V983" s="139">
        <f>IFERROR(VLOOKUP(B983,DM_HHDV!$B$5:$K$1050,9,0)*KH_DTBH_Chitiet!T983,0)</f>
        <v>0</v>
      </c>
      <c r="W983" s="139">
        <f>IFERROR(VLOOKUP(B983,DM_HHDV!$B$5:$K$1050,10,0)*KH_DTBH_Chitiet!T983,0)</f>
        <v>0</v>
      </c>
      <c r="X983" s="139">
        <f>IFERROR(VLOOKUP(B983,DM_HHDV!$B$5:$K$1050,5,0)*KH_DTBH_Chitiet!T983,0)</f>
        <v>0</v>
      </c>
      <c r="Y983" s="139">
        <f>IFERROR(VLOOKUP(B983,DM_HHDV!$B$5:$K$1050,6,0)*KH_DTBH_Chitiet!T983,0)</f>
        <v>0</v>
      </c>
      <c r="Z983" s="139">
        <f>IFERROR(VLOOKUP(B983,DM_HHDV!$B$5:$K$1050,7,0)*KH_DTBH_Chitiet!T983,0)</f>
        <v>0</v>
      </c>
      <c r="AA983" s="139">
        <f>IFERROR(AVERAGE(KHBH_Chitiet!S983:U983)+AVERAGE(KHBH_Chitiet!V983:X983)+AVERAGE(KHBH_Chitiet!Y983:AA983),0)</f>
        <v>0</v>
      </c>
      <c r="AB983" s="139">
        <f>IFERROR(AVERAGE(KHBH_Chitiet!AB983:AD983)+AVERAGE(KHBH_Chitiet!AE983:AG983)+AVERAGE(KHBH_Chitiet!AH983:AJ983),0)</f>
        <v>0</v>
      </c>
      <c r="AC983" s="139">
        <f>IFERROR(AVERAGE(KHBH_Chitiet!AK983:AM983)+AVERAGE(KHBH_Chitiet!AN984:AP984)+AVERAGE(KHBH_Chitiet!AQ983:AS983),0)</f>
        <v>0</v>
      </c>
      <c r="AD983" s="139">
        <f>IFERROR(AVERAGE(KHBH_Chitiet!AT983:AV983)+AVERAGE(KHBH_Chitiet!AW983:AY983)+AVERAGE(KHBH_Chitiet!AZ983:BB983),0)</f>
        <v>0</v>
      </c>
    </row>
    <row r="984" spans="1:30">
      <c r="A984" s="21">
        <v>979</v>
      </c>
      <c r="B984" s="65">
        <f>KHBH_Chitiet!B984</f>
        <v>0</v>
      </c>
      <c r="C984" s="65">
        <f>KHBH_Chitiet!C984</f>
        <v>0</v>
      </c>
      <c r="D984" s="62">
        <f>IFERROR(VLOOKUP(B984,DM_HHDV!$B$5:$E$1050,3,0),0)</f>
        <v>0</v>
      </c>
      <c r="E984" s="67">
        <f>IFERROR(VLOOKUP(B984,DM_HHDV!$B$5:$E$1050,4,0),0)</f>
        <v>0</v>
      </c>
      <c r="F984" s="65">
        <f>HLOOKUP($F$5,KHBH_Chitiet!$G$5:$R$1050,ROW(KH_DTBH_Chitiet!F984)-4,0)</f>
        <v>0</v>
      </c>
      <c r="G984" s="65">
        <f>IFERROR(VLOOKUP(B984,DM_HHDV!$B$5:$K$1050,8,0)*KH_DTBH_Chitiet!F984,0)</f>
        <v>0</v>
      </c>
      <c r="H984" s="65">
        <f>IFERROR(VLOOKUP(B984,DM_HHDV!$B$5:$K$1050,9,0)*KH_DTBH_Chitiet!F984,0)</f>
        <v>0</v>
      </c>
      <c r="I984" s="65">
        <f>IFERROR(VLOOKUP(B984,DM_HHDV!$B$5:$K$1050,10,0)*KH_DTBH_Chitiet!F984,0)</f>
        <v>0</v>
      </c>
      <c r="J984" s="65">
        <f>IFERROR(AVERAGE(KHBH_Chitiet!BC984:BE984)+AVERAGE(KHBH_Chitiet!BF984:BH984)+AVERAGE(KHBH_Chitiet!BI984:BK984),0)</f>
        <v>0</v>
      </c>
      <c r="K984" s="65">
        <f>IFERROR(AVERAGE(KHBH_Chitiet!BL984:BN984)+AVERAGE(KHBH_Chitiet!BO984:BQ984)+AVERAGE(KHBH_Chitiet!BR984:BT984),0)</f>
        <v>0</v>
      </c>
      <c r="L984" s="65">
        <f>IFERROR(AVERAGE(KHBH_Chitiet!BU984:BW984)+AVERAGE(KHBH_Chitiet!BX984:BZ984)+AVERAGE(KHBH_Chitiet!CA984:CC984),0)</f>
        <v>0</v>
      </c>
      <c r="M984" s="65">
        <f>IFERROR(AVERAGE(KHBH_Chitiet!CD984:CF984)+AVERAGE(KHBH_Chitiet!CG984:CI984)+AVERAGE(KHBH_Chitiet!CJ984:CL984),0)</f>
        <v>0</v>
      </c>
      <c r="N984" s="65">
        <f t="shared" si="16"/>
        <v>0</v>
      </c>
      <c r="P984" s="139">
        <f>HLOOKUP($P$5,KHBH_Chitiet!$G$5:$R$1050,ROW(KH_DTBH_Chitiet!F984)-4,0)</f>
        <v>0</v>
      </c>
      <c r="Q984" s="139">
        <f>IFERROR(VLOOKUP(B984,DM_HHDV!$B$5:$K$1050,8,0)*KH_DTBH_Chitiet!P984,0)</f>
        <v>0</v>
      </c>
      <c r="R984" s="139">
        <f>IFERROR(VLOOKUP(B984,DM_HHDV!$B$5:$K$1050,9,0)*KH_DTBH_Chitiet!P984,0)</f>
        <v>0</v>
      </c>
      <c r="S984" s="139">
        <f>IFERROR(VLOOKUP(B984,DM_HHDV!$B$5:$K$1050,10,0)*KH_DTBH_Chitiet!P984,0)</f>
        <v>0</v>
      </c>
      <c r="T984" s="139">
        <f>HLOOKUP($T$5,KHBH_Chitiet!$G$5:$R$1050,ROW(KH_DTBH_Chitiet!F984)-4,0)</f>
        <v>0</v>
      </c>
      <c r="U984" s="139">
        <f>IFERROR(VLOOKUP(B984,DM_HHDV!$B$5:$K$1050,8,0)*KH_DTBH_Chitiet!T984,0)</f>
        <v>0</v>
      </c>
      <c r="V984" s="139">
        <f>IFERROR(VLOOKUP(B984,DM_HHDV!$B$5:$K$1050,9,0)*KH_DTBH_Chitiet!T984,0)</f>
        <v>0</v>
      </c>
      <c r="W984" s="139">
        <f>IFERROR(VLOOKUP(B984,DM_HHDV!$B$5:$K$1050,10,0)*KH_DTBH_Chitiet!T984,0)</f>
        <v>0</v>
      </c>
      <c r="X984" s="139">
        <f>IFERROR(VLOOKUP(B984,DM_HHDV!$B$5:$K$1050,5,0)*KH_DTBH_Chitiet!T984,0)</f>
        <v>0</v>
      </c>
      <c r="Y984" s="139">
        <f>IFERROR(VLOOKUP(B984,DM_HHDV!$B$5:$K$1050,6,0)*KH_DTBH_Chitiet!T984,0)</f>
        <v>0</v>
      </c>
      <c r="Z984" s="139">
        <f>IFERROR(VLOOKUP(B984,DM_HHDV!$B$5:$K$1050,7,0)*KH_DTBH_Chitiet!T984,0)</f>
        <v>0</v>
      </c>
      <c r="AA984" s="139">
        <f>IFERROR(AVERAGE(KHBH_Chitiet!S984:U984)+AVERAGE(KHBH_Chitiet!V984:X984)+AVERAGE(KHBH_Chitiet!Y984:AA984),0)</f>
        <v>0</v>
      </c>
      <c r="AB984" s="139">
        <f>IFERROR(AVERAGE(KHBH_Chitiet!AB984:AD984)+AVERAGE(KHBH_Chitiet!AE984:AG984)+AVERAGE(KHBH_Chitiet!AH984:AJ984),0)</f>
        <v>0</v>
      </c>
      <c r="AC984" s="139">
        <f>IFERROR(AVERAGE(KHBH_Chitiet!AK984:AM984)+AVERAGE(KHBH_Chitiet!AN985:AP985)+AVERAGE(KHBH_Chitiet!AQ984:AS984),0)</f>
        <v>0</v>
      </c>
      <c r="AD984" s="139">
        <f>IFERROR(AVERAGE(KHBH_Chitiet!AT984:AV984)+AVERAGE(KHBH_Chitiet!AW984:AY984)+AVERAGE(KHBH_Chitiet!AZ984:BB984),0)</f>
        <v>0</v>
      </c>
    </row>
    <row r="985" spans="1:30">
      <c r="A985" s="21">
        <v>980</v>
      </c>
      <c r="B985" s="65">
        <f>KHBH_Chitiet!B985</f>
        <v>0</v>
      </c>
      <c r="C985" s="65">
        <f>KHBH_Chitiet!C985</f>
        <v>0</v>
      </c>
      <c r="D985" s="62">
        <f>IFERROR(VLOOKUP(B985,DM_HHDV!$B$5:$E$1050,3,0),0)</f>
        <v>0</v>
      </c>
      <c r="E985" s="67">
        <f>IFERROR(VLOOKUP(B985,DM_HHDV!$B$5:$E$1050,4,0),0)</f>
        <v>0</v>
      </c>
      <c r="F985" s="65">
        <f>HLOOKUP($F$5,KHBH_Chitiet!$G$5:$R$1050,ROW(KH_DTBH_Chitiet!F985)-4,0)</f>
        <v>0</v>
      </c>
      <c r="G985" s="65">
        <f>IFERROR(VLOOKUP(B985,DM_HHDV!$B$5:$K$1050,8,0)*KH_DTBH_Chitiet!F985,0)</f>
        <v>0</v>
      </c>
      <c r="H985" s="65">
        <f>IFERROR(VLOOKUP(B985,DM_HHDV!$B$5:$K$1050,9,0)*KH_DTBH_Chitiet!F985,0)</f>
        <v>0</v>
      </c>
      <c r="I985" s="65">
        <f>IFERROR(VLOOKUP(B985,DM_HHDV!$B$5:$K$1050,10,0)*KH_DTBH_Chitiet!F985,0)</f>
        <v>0</v>
      </c>
      <c r="J985" s="65">
        <f>IFERROR(AVERAGE(KHBH_Chitiet!BC985:BE985)+AVERAGE(KHBH_Chitiet!BF985:BH985)+AVERAGE(KHBH_Chitiet!BI985:BK985),0)</f>
        <v>0</v>
      </c>
      <c r="K985" s="65">
        <f>IFERROR(AVERAGE(KHBH_Chitiet!BL985:BN985)+AVERAGE(KHBH_Chitiet!BO985:BQ985)+AVERAGE(KHBH_Chitiet!BR985:BT985),0)</f>
        <v>0</v>
      </c>
      <c r="L985" s="65">
        <f>IFERROR(AVERAGE(KHBH_Chitiet!BU985:BW985)+AVERAGE(KHBH_Chitiet!BX985:BZ985)+AVERAGE(KHBH_Chitiet!CA985:CC985),0)</f>
        <v>0</v>
      </c>
      <c r="M985" s="65">
        <f>IFERROR(AVERAGE(KHBH_Chitiet!CD985:CF985)+AVERAGE(KHBH_Chitiet!CG985:CI985)+AVERAGE(KHBH_Chitiet!CJ985:CL985),0)</f>
        <v>0</v>
      </c>
      <c r="N985" s="65">
        <f t="shared" si="16"/>
        <v>0</v>
      </c>
      <c r="P985" s="139">
        <f>HLOOKUP($P$5,KHBH_Chitiet!$G$5:$R$1050,ROW(KH_DTBH_Chitiet!F985)-4,0)</f>
        <v>0</v>
      </c>
      <c r="Q985" s="139">
        <f>IFERROR(VLOOKUP(B985,DM_HHDV!$B$5:$K$1050,8,0)*KH_DTBH_Chitiet!P985,0)</f>
        <v>0</v>
      </c>
      <c r="R985" s="139">
        <f>IFERROR(VLOOKUP(B985,DM_HHDV!$B$5:$K$1050,9,0)*KH_DTBH_Chitiet!P985,0)</f>
        <v>0</v>
      </c>
      <c r="S985" s="139">
        <f>IFERROR(VLOOKUP(B985,DM_HHDV!$B$5:$K$1050,10,0)*KH_DTBH_Chitiet!P985,0)</f>
        <v>0</v>
      </c>
      <c r="T985" s="139">
        <f>HLOOKUP($T$5,KHBH_Chitiet!$G$5:$R$1050,ROW(KH_DTBH_Chitiet!F985)-4,0)</f>
        <v>0</v>
      </c>
      <c r="U985" s="139">
        <f>IFERROR(VLOOKUP(B985,DM_HHDV!$B$5:$K$1050,8,0)*KH_DTBH_Chitiet!T985,0)</f>
        <v>0</v>
      </c>
      <c r="V985" s="139">
        <f>IFERROR(VLOOKUP(B985,DM_HHDV!$B$5:$K$1050,9,0)*KH_DTBH_Chitiet!T985,0)</f>
        <v>0</v>
      </c>
      <c r="W985" s="139">
        <f>IFERROR(VLOOKUP(B985,DM_HHDV!$B$5:$K$1050,10,0)*KH_DTBH_Chitiet!T985,0)</f>
        <v>0</v>
      </c>
      <c r="X985" s="139">
        <f>IFERROR(VLOOKUP(B985,DM_HHDV!$B$5:$K$1050,5,0)*KH_DTBH_Chitiet!T985,0)</f>
        <v>0</v>
      </c>
      <c r="Y985" s="139">
        <f>IFERROR(VLOOKUP(B985,DM_HHDV!$B$5:$K$1050,6,0)*KH_DTBH_Chitiet!T985,0)</f>
        <v>0</v>
      </c>
      <c r="Z985" s="139">
        <f>IFERROR(VLOOKUP(B985,DM_HHDV!$B$5:$K$1050,7,0)*KH_DTBH_Chitiet!T985,0)</f>
        <v>0</v>
      </c>
      <c r="AA985" s="139">
        <f>IFERROR(AVERAGE(KHBH_Chitiet!S985:U985)+AVERAGE(KHBH_Chitiet!V985:X985)+AVERAGE(KHBH_Chitiet!Y985:AA985),0)</f>
        <v>0</v>
      </c>
      <c r="AB985" s="139">
        <f>IFERROR(AVERAGE(KHBH_Chitiet!AB985:AD985)+AVERAGE(KHBH_Chitiet!AE985:AG985)+AVERAGE(KHBH_Chitiet!AH985:AJ985),0)</f>
        <v>0</v>
      </c>
      <c r="AC985" s="139">
        <f>IFERROR(AVERAGE(KHBH_Chitiet!AK985:AM985)+AVERAGE(KHBH_Chitiet!AN986:AP986)+AVERAGE(KHBH_Chitiet!AQ985:AS985),0)</f>
        <v>0</v>
      </c>
      <c r="AD985" s="139">
        <f>IFERROR(AVERAGE(KHBH_Chitiet!AT985:AV985)+AVERAGE(KHBH_Chitiet!AW985:AY985)+AVERAGE(KHBH_Chitiet!AZ985:BB985),0)</f>
        <v>0</v>
      </c>
    </row>
    <row r="986" spans="1:30">
      <c r="A986" s="21">
        <v>981</v>
      </c>
      <c r="B986" s="65">
        <f>KHBH_Chitiet!B986</f>
        <v>0</v>
      </c>
      <c r="C986" s="65">
        <f>KHBH_Chitiet!C986</f>
        <v>0</v>
      </c>
      <c r="D986" s="62">
        <f>IFERROR(VLOOKUP(B986,DM_HHDV!$B$5:$E$1050,3,0),0)</f>
        <v>0</v>
      </c>
      <c r="E986" s="67">
        <f>IFERROR(VLOOKUP(B986,DM_HHDV!$B$5:$E$1050,4,0),0)</f>
        <v>0</v>
      </c>
      <c r="F986" s="65">
        <f>HLOOKUP($F$5,KHBH_Chitiet!$G$5:$R$1050,ROW(KH_DTBH_Chitiet!F986)-4,0)</f>
        <v>0</v>
      </c>
      <c r="G986" s="65">
        <f>IFERROR(VLOOKUP(B986,DM_HHDV!$B$5:$K$1050,8,0)*KH_DTBH_Chitiet!F986,0)</f>
        <v>0</v>
      </c>
      <c r="H986" s="65">
        <f>IFERROR(VLOOKUP(B986,DM_HHDV!$B$5:$K$1050,9,0)*KH_DTBH_Chitiet!F986,0)</f>
        <v>0</v>
      </c>
      <c r="I986" s="65">
        <f>IFERROR(VLOOKUP(B986,DM_HHDV!$B$5:$K$1050,10,0)*KH_DTBH_Chitiet!F986,0)</f>
        <v>0</v>
      </c>
      <c r="J986" s="65">
        <f>IFERROR(AVERAGE(KHBH_Chitiet!BC986:BE986)+AVERAGE(KHBH_Chitiet!BF986:BH986)+AVERAGE(KHBH_Chitiet!BI986:BK986),0)</f>
        <v>0</v>
      </c>
      <c r="K986" s="65">
        <f>IFERROR(AVERAGE(KHBH_Chitiet!BL986:BN986)+AVERAGE(KHBH_Chitiet!BO986:BQ986)+AVERAGE(KHBH_Chitiet!BR986:BT986),0)</f>
        <v>0</v>
      </c>
      <c r="L986" s="65">
        <f>IFERROR(AVERAGE(KHBH_Chitiet!BU986:BW986)+AVERAGE(KHBH_Chitiet!BX986:BZ986)+AVERAGE(KHBH_Chitiet!CA986:CC986),0)</f>
        <v>0</v>
      </c>
      <c r="M986" s="65">
        <f>IFERROR(AVERAGE(KHBH_Chitiet!CD986:CF986)+AVERAGE(KHBH_Chitiet!CG986:CI986)+AVERAGE(KHBH_Chitiet!CJ986:CL986),0)</f>
        <v>0</v>
      </c>
      <c r="N986" s="65">
        <f t="shared" si="16"/>
        <v>0</v>
      </c>
      <c r="P986" s="139">
        <f>HLOOKUP($P$5,KHBH_Chitiet!$G$5:$R$1050,ROW(KH_DTBH_Chitiet!F986)-4,0)</f>
        <v>0</v>
      </c>
      <c r="Q986" s="139">
        <f>IFERROR(VLOOKUP(B986,DM_HHDV!$B$5:$K$1050,8,0)*KH_DTBH_Chitiet!P986,0)</f>
        <v>0</v>
      </c>
      <c r="R986" s="139">
        <f>IFERROR(VLOOKUP(B986,DM_HHDV!$B$5:$K$1050,9,0)*KH_DTBH_Chitiet!P986,0)</f>
        <v>0</v>
      </c>
      <c r="S986" s="139">
        <f>IFERROR(VLOOKUP(B986,DM_HHDV!$B$5:$K$1050,10,0)*KH_DTBH_Chitiet!P986,0)</f>
        <v>0</v>
      </c>
      <c r="T986" s="139">
        <f>HLOOKUP($T$5,KHBH_Chitiet!$G$5:$R$1050,ROW(KH_DTBH_Chitiet!F986)-4,0)</f>
        <v>0</v>
      </c>
      <c r="U986" s="139">
        <f>IFERROR(VLOOKUP(B986,DM_HHDV!$B$5:$K$1050,8,0)*KH_DTBH_Chitiet!T986,0)</f>
        <v>0</v>
      </c>
      <c r="V986" s="139">
        <f>IFERROR(VLOOKUP(B986,DM_HHDV!$B$5:$K$1050,9,0)*KH_DTBH_Chitiet!T986,0)</f>
        <v>0</v>
      </c>
      <c r="W986" s="139">
        <f>IFERROR(VLOOKUP(B986,DM_HHDV!$B$5:$K$1050,10,0)*KH_DTBH_Chitiet!T986,0)</f>
        <v>0</v>
      </c>
      <c r="X986" s="139">
        <f>IFERROR(VLOOKUP(B986,DM_HHDV!$B$5:$K$1050,5,0)*KH_DTBH_Chitiet!T986,0)</f>
        <v>0</v>
      </c>
      <c r="Y986" s="139">
        <f>IFERROR(VLOOKUP(B986,DM_HHDV!$B$5:$K$1050,6,0)*KH_DTBH_Chitiet!T986,0)</f>
        <v>0</v>
      </c>
      <c r="Z986" s="139">
        <f>IFERROR(VLOOKUP(B986,DM_HHDV!$B$5:$K$1050,7,0)*KH_DTBH_Chitiet!T986,0)</f>
        <v>0</v>
      </c>
      <c r="AA986" s="139">
        <f>IFERROR(AVERAGE(KHBH_Chitiet!S986:U986)+AVERAGE(KHBH_Chitiet!V986:X986)+AVERAGE(KHBH_Chitiet!Y986:AA986),0)</f>
        <v>0</v>
      </c>
      <c r="AB986" s="139">
        <f>IFERROR(AVERAGE(KHBH_Chitiet!AB986:AD986)+AVERAGE(KHBH_Chitiet!AE986:AG986)+AVERAGE(KHBH_Chitiet!AH986:AJ986),0)</f>
        <v>0</v>
      </c>
      <c r="AC986" s="139">
        <f>IFERROR(AVERAGE(KHBH_Chitiet!AK986:AM986)+AVERAGE(KHBH_Chitiet!AN987:AP987)+AVERAGE(KHBH_Chitiet!AQ986:AS986),0)</f>
        <v>0</v>
      </c>
      <c r="AD986" s="139">
        <f>IFERROR(AVERAGE(KHBH_Chitiet!AT986:AV986)+AVERAGE(KHBH_Chitiet!AW986:AY986)+AVERAGE(KHBH_Chitiet!AZ986:BB986),0)</f>
        <v>0</v>
      </c>
    </row>
    <row r="987" spans="1:30">
      <c r="A987" s="21">
        <v>982</v>
      </c>
      <c r="B987" s="65">
        <f>KHBH_Chitiet!B987</f>
        <v>0</v>
      </c>
      <c r="C987" s="65">
        <f>KHBH_Chitiet!C987</f>
        <v>0</v>
      </c>
      <c r="D987" s="62">
        <f>IFERROR(VLOOKUP(B987,DM_HHDV!$B$5:$E$1050,3,0),0)</f>
        <v>0</v>
      </c>
      <c r="E987" s="67">
        <f>IFERROR(VLOOKUP(B987,DM_HHDV!$B$5:$E$1050,4,0),0)</f>
        <v>0</v>
      </c>
      <c r="F987" s="65">
        <f>HLOOKUP($F$5,KHBH_Chitiet!$G$5:$R$1050,ROW(KH_DTBH_Chitiet!F987)-4,0)</f>
        <v>0</v>
      </c>
      <c r="G987" s="65">
        <f>IFERROR(VLOOKUP(B987,DM_HHDV!$B$5:$K$1050,8,0)*KH_DTBH_Chitiet!F987,0)</f>
        <v>0</v>
      </c>
      <c r="H987" s="65">
        <f>IFERROR(VLOOKUP(B987,DM_HHDV!$B$5:$K$1050,9,0)*KH_DTBH_Chitiet!F987,0)</f>
        <v>0</v>
      </c>
      <c r="I987" s="65">
        <f>IFERROR(VLOOKUP(B987,DM_HHDV!$B$5:$K$1050,10,0)*KH_DTBH_Chitiet!F987,0)</f>
        <v>0</v>
      </c>
      <c r="J987" s="65">
        <f>IFERROR(AVERAGE(KHBH_Chitiet!BC987:BE987)+AVERAGE(KHBH_Chitiet!BF987:BH987)+AVERAGE(KHBH_Chitiet!BI987:BK987),0)</f>
        <v>0</v>
      </c>
      <c r="K987" s="65">
        <f>IFERROR(AVERAGE(KHBH_Chitiet!BL987:BN987)+AVERAGE(KHBH_Chitiet!BO987:BQ987)+AVERAGE(KHBH_Chitiet!BR987:BT987),0)</f>
        <v>0</v>
      </c>
      <c r="L987" s="65">
        <f>IFERROR(AVERAGE(KHBH_Chitiet!BU987:BW987)+AVERAGE(KHBH_Chitiet!BX987:BZ987)+AVERAGE(KHBH_Chitiet!CA987:CC987),0)</f>
        <v>0</v>
      </c>
      <c r="M987" s="65">
        <f>IFERROR(AVERAGE(KHBH_Chitiet!CD987:CF987)+AVERAGE(KHBH_Chitiet!CG987:CI987)+AVERAGE(KHBH_Chitiet!CJ987:CL987),0)</f>
        <v>0</v>
      </c>
      <c r="N987" s="65">
        <f t="shared" si="16"/>
        <v>0</v>
      </c>
      <c r="P987" s="139">
        <f>HLOOKUP($P$5,KHBH_Chitiet!$G$5:$R$1050,ROW(KH_DTBH_Chitiet!F987)-4,0)</f>
        <v>0</v>
      </c>
      <c r="Q987" s="139">
        <f>IFERROR(VLOOKUP(B987,DM_HHDV!$B$5:$K$1050,8,0)*KH_DTBH_Chitiet!P987,0)</f>
        <v>0</v>
      </c>
      <c r="R987" s="139">
        <f>IFERROR(VLOOKUP(B987,DM_HHDV!$B$5:$K$1050,9,0)*KH_DTBH_Chitiet!P987,0)</f>
        <v>0</v>
      </c>
      <c r="S987" s="139">
        <f>IFERROR(VLOOKUP(B987,DM_HHDV!$B$5:$K$1050,10,0)*KH_DTBH_Chitiet!P987,0)</f>
        <v>0</v>
      </c>
      <c r="T987" s="139">
        <f>HLOOKUP($T$5,KHBH_Chitiet!$G$5:$R$1050,ROW(KH_DTBH_Chitiet!F987)-4,0)</f>
        <v>0</v>
      </c>
      <c r="U987" s="139">
        <f>IFERROR(VLOOKUP(B987,DM_HHDV!$B$5:$K$1050,8,0)*KH_DTBH_Chitiet!T987,0)</f>
        <v>0</v>
      </c>
      <c r="V987" s="139">
        <f>IFERROR(VLOOKUP(B987,DM_HHDV!$B$5:$K$1050,9,0)*KH_DTBH_Chitiet!T987,0)</f>
        <v>0</v>
      </c>
      <c r="W987" s="139">
        <f>IFERROR(VLOOKUP(B987,DM_HHDV!$B$5:$K$1050,10,0)*KH_DTBH_Chitiet!T987,0)</f>
        <v>0</v>
      </c>
      <c r="X987" s="139">
        <f>IFERROR(VLOOKUP(B987,DM_HHDV!$B$5:$K$1050,5,0)*KH_DTBH_Chitiet!T987,0)</f>
        <v>0</v>
      </c>
      <c r="Y987" s="139">
        <f>IFERROR(VLOOKUP(B987,DM_HHDV!$B$5:$K$1050,6,0)*KH_DTBH_Chitiet!T987,0)</f>
        <v>0</v>
      </c>
      <c r="Z987" s="139">
        <f>IFERROR(VLOOKUP(B987,DM_HHDV!$B$5:$K$1050,7,0)*KH_DTBH_Chitiet!T987,0)</f>
        <v>0</v>
      </c>
      <c r="AA987" s="139">
        <f>IFERROR(AVERAGE(KHBH_Chitiet!S987:U987)+AVERAGE(KHBH_Chitiet!V987:X987)+AVERAGE(KHBH_Chitiet!Y987:AA987),0)</f>
        <v>0</v>
      </c>
      <c r="AB987" s="139">
        <f>IFERROR(AVERAGE(KHBH_Chitiet!AB987:AD987)+AVERAGE(KHBH_Chitiet!AE987:AG987)+AVERAGE(KHBH_Chitiet!AH987:AJ987),0)</f>
        <v>0</v>
      </c>
      <c r="AC987" s="139">
        <f>IFERROR(AVERAGE(KHBH_Chitiet!AK987:AM987)+AVERAGE(KHBH_Chitiet!AN988:AP988)+AVERAGE(KHBH_Chitiet!AQ987:AS987),0)</f>
        <v>0</v>
      </c>
      <c r="AD987" s="139">
        <f>IFERROR(AVERAGE(KHBH_Chitiet!AT987:AV987)+AVERAGE(KHBH_Chitiet!AW987:AY987)+AVERAGE(KHBH_Chitiet!AZ987:BB987),0)</f>
        <v>0</v>
      </c>
    </row>
    <row r="988" spans="1:30">
      <c r="A988" s="21">
        <v>983</v>
      </c>
      <c r="B988" s="65">
        <f>KHBH_Chitiet!B988</f>
        <v>0</v>
      </c>
      <c r="C988" s="65">
        <f>KHBH_Chitiet!C988</f>
        <v>0</v>
      </c>
      <c r="D988" s="62">
        <f>IFERROR(VLOOKUP(B988,DM_HHDV!$B$5:$E$1050,3,0),0)</f>
        <v>0</v>
      </c>
      <c r="E988" s="67">
        <f>IFERROR(VLOOKUP(B988,DM_HHDV!$B$5:$E$1050,4,0),0)</f>
        <v>0</v>
      </c>
      <c r="F988" s="65">
        <f>HLOOKUP($F$5,KHBH_Chitiet!$G$5:$R$1050,ROW(KH_DTBH_Chitiet!F988)-4,0)</f>
        <v>0</v>
      </c>
      <c r="G988" s="65">
        <f>IFERROR(VLOOKUP(B988,DM_HHDV!$B$5:$K$1050,8,0)*KH_DTBH_Chitiet!F988,0)</f>
        <v>0</v>
      </c>
      <c r="H988" s="65">
        <f>IFERROR(VLOOKUP(B988,DM_HHDV!$B$5:$K$1050,9,0)*KH_DTBH_Chitiet!F988,0)</f>
        <v>0</v>
      </c>
      <c r="I988" s="65">
        <f>IFERROR(VLOOKUP(B988,DM_HHDV!$B$5:$K$1050,10,0)*KH_DTBH_Chitiet!F988,0)</f>
        <v>0</v>
      </c>
      <c r="J988" s="65">
        <f>IFERROR(AVERAGE(KHBH_Chitiet!BC988:BE988)+AVERAGE(KHBH_Chitiet!BF988:BH988)+AVERAGE(KHBH_Chitiet!BI988:BK988),0)</f>
        <v>0</v>
      </c>
      <c r="K988" s="65">
        <f>IFERROR(AVERAGE(KHBH_Chitiet!BL988:BN988)+AVERAGE(KHBH_Chitiet!BO988:BQ988)+AVERAGE(KHBH_Chitiet!BR988:BT988),0)</f>
        <v>0</v>
      </c>
      <c r="L988" s="65">
        <f>IFERROR(AVERAGE(KHBH_Chitiet!BU988:BW988)+AVERAGE(KHBH_Chitiet!BX988:BZ988)+AVERAGE(KHBH_Chitiet!CA988:CC988),0)</f>
        <v>0</v>
      </c>
      <c r="M988" s="65">
        <f>IFERROR(AVERAGE(KHBH_Chitiet!CD988:CF988)+AVERAGE(KHBH_Chitiet!CG988:CI988)+AVERAGE(KHBH_Chitiet!CJ988:CL988),0)</f>
        <v>0</v>
      </c>
      <c r="N988" s="65">
        <f t="shared" si="16"/>
        <v>0</v>
      </c>
      <c r="P988" s="139">
        <f>HLOOKUP($P$5,KHBH_Chitiet!$G$5:$R$1050,ROW(KH_DTBH_Chitiet!F988)-4,0)</f>
        <v>0</v>
      </c>
      <c r="Q988" s="139">
        <f>IFERROR(VLOOKUP(B988,DM_HHDV!$B$5:$K$1050,8,0)*KH_DTBH_Chitiet!P988,0)</f>
        <v>0</v>
      </c>
      <c r="R988" s="139">
        <f>IFERROR(VLOOKUP(B988,DM_HHDV!$B$5:$K$1050,9,0)*KH_DTBH_Chitiet!P988,0)</f>
        <v>0</v>
      </c>
      <c r="S988" s="139">
        <f>IFERROR(VLOOKUP(B988,DM_HHDV!$B$5:$K$1050,10,0)*KH_DTBH_Chitiet!P988,0)</f>
        <v>0</v>
      </c>
      <c r="T988" s="139">
        <f>HLOOKUP($T$5,KHBH_Chitiet!$G$5:$R$1050,ROW(KH_DTBH_Chitiet!F988)-4,0)</f>
        <v>0</v>
      </c>
      <c r="U988" s="139">
        <f>IFERROR(VLOOKUP(B988,DM_HHDV!$B$5:$K$1050,8,0)*KH_DTBH_Chitiet!T988,0)</f>
        <v>0</v>
      </c>
      <c r="V988" s="139">
        <f>IFERROR(VLOOKUP(B988,DM_HHDV!$B$5:$K$1050,9,0)*KH_DTBH_Chitiet!T988,0)</f>
        <v>0</v>
      </c>
      <c r="W988" s="139">
        <f>IFERROR(VLOOKUP(B988,DM_HHDV!$B$5:$K$1050,10,0)*KH_DTBH_Chitiet!T988,0)</f>
        <v>0</v>
      </c>
      <c r="X988" s="139">
        <f>IFERROR(VLOOKUP(B988,DM_HHDV!$B$5:$K$1050,5,0)*KH_DTBH_Chitiet!T988,0)</f>
        <v>0</v>
      </c>
      <c r="Y988" s="139">
        <f>IFERROR(VLOOKUP(B988,DM_HHDV!$B$5:$K$1050,6,0)*KH_DTBH_Chitiet!T988,0)</f>
        <v>0</v>
      </c>
      <c r="Z988" s="139">
        <f>IFERROR(VLOOKUP(B988,DM_HHDV!$B$5:$K$1050,7,0)*KH_DTBH_Chitiet!T988,0)</f>
        <v>0</v>
      </c>
      <c r="AA988" s="139">
        <f>IFERROR(AVERAGE(KHBH_Chitiet!S988:U988)+AVERAGE(KHBH_Chitiet!V988:X988)+AVERAGE(KHBH_Chitiet!Y988:AA988),0)</f>
        <v>0</v>
      </c>
      <c r="AB988" s="139">
        <f>IFERROR(AVERAGE(KHBH_Chitiet!AB988:AD988)+AVERAGE(KHBH_Chitiet!AE988:AG988)+AVERAGE(KHBH_Chitiet!AH988:AJ988),0)</f>
        <v>0</v>
      </c>
      <c r="AC988" s="139">
        <f>IFERROR(AVERAGE(KHBH_Chitiet!AK988:AM988)+AVERAGE(KHBH_Chitiet!AN989:AP989)+AVERAGE(KHBH_Chitiet!AQ988:AS988),0)</f>
        <v>0</v>
      </c>
      <c r="AD988" s="139">
        <f>IFERROR(AVERAGE(KHBH_Chitiet!AT988:AV988)+AVERAGE(KHBH_Chitiet!AW988:AY988)+AVERAGE(KHBH_Chitiet!AZ988:BB988),0)</f>
        <v>0</v>
      </c>
    </row>
    <row r="989" spans="1:30">
      <c r="A989" s="21">
        <v>984</v>
      </c>
      <c r="B989" s="65">
        <f>KHBH_Chitiet!B989</f>
        <v>0</v>
      </c>
      <c r="C989" s="65">
        <f>KHBH_Chitiet!C989</f>
        <v>0</v>
      </c>
      <c r="D989" s="62">
        <f>IFERROR(VLOOKUP(B989,DM_HHDV!$B$5:$E$1050,3,0),0)</f>
        <v>0</v>
      </c>
      <c r="E989" s="67">
        <f>IFERROR(VLOOKUP(B989,DM_HHDV!$B$5:$E$1050,4,0),0)</f>
        <v>0</v>
      </c>
      <c r="F989" s="65">
        <f>HLOOKUP($F$5,KHBH_Chitiet!$G$5:$R$1050,ROW(KH_DTBH_Chitiet!F989)-4,0)</f>
        <v>0</v>
      </c>
      <c r="G989" s="65">
        <f>IFERROR(VLOOKUP(B989,DM_HHDV!$B$5:$K$1050,8,0)*KH_DTBH_Chitiet!F989,0)</f>
        <v>0</v>
      </c>
      <c r="H989" s="65">
        <f>IFERROR(VLOOKUP(B989,DM_HHDV!$B$5:$K$1050,9,0)*KH_DTBH_Chitiet!F989,0)</f>
        <v>0</v>
      </c>
      <c r="I989" s="65">
        <f>IFERROR(VLOOKUP(B989,DM_HHDV!$B$5:$K$1050,10,0)*KH_DTBH_Chitiet!F989,0)</f>
        <v>0</v>
      </c>
      <c r="J989" s="65">
        <f>IFERROR(AVERAGE(KHBH_Chitiet!BC989:BE989)+AVERAGE(KHBH_Chitiet!BF989:BH989)+AVERAGE(KHBH_Chitiet!BI989:BK989),0)</f>
        <v>0</v>
      </c>
      <c r="K989" s="65">
        <f>IFERROR(AVERAGE(KHBH_Chitiet!BL989:BN989)+AVERAGE(KHBH_Chitiet!BO989:BQ989)+AVERAGE(KHBH_Chitiet!BR989:BT989),0)</f>
        <v>0</v>
      </c>
      <c r="L989" s="65">
        <f>IFERROR(AVERAGE(KHBH_Chitiet!BU989:BW989)+AVERAGE(KHBH_Chitiet!BX989:BZ989)+AVERAGE(KHBH_Chitiet!CA989:CC989),0)</f>
        <v>0</v>
      </c>
      <c r="M989" s="65">
        <f>IFERROR(AVERAGE(KHBH_Chitiet!CD989:CF989)+AVERAGE(KHBH_Chitiet!CG989:CI989)+AVERAGE(KHBH_Chitiet!CJ989:CL989),0)</f>
        <v>0</v>
      </c>
      <c r="N989" s="65">
        <f t="shared" si="16"/>
        <v>0</v>
      </c>
      <c r="P989" s="139">
        <f>HLOOKUP($P$5,KHBH_Chitiet!$G$5:$R$1050,ROW(KH_DTBH_Chitiet!F989)-4,0)</f>
        <v>0</v>
      </c>
      <c r="Q989" s="139">
        <f>IFERROR(VLOOKUP(B989,DM_HHDV!$B$5:$K$1050,8,0)*KH_DTBH_Chitiet!P989,0)</f>
        <v>0</v>
      </c>
      <c r="R989" s="139">
        <f>IFERROR(VLOOKUP(B989,DM_HHDV!$B$5:$K$1050,9,0)*KH_DTBH_Chitiet!P989,0)</f>
        <v>0</v>
      </c>
      <c r="S989" s="139">
        <f>IFERROR(VLOOKUP(B989,DM_HHDV!$B$5:$K$1050,10,0)*KH_DTBH_Chitiet!P989,0)</f>
        <v>0</v>
      </c>
      <c r="T989" s="139">
        <f>HLOOKUP($T$5,KHBH_Chitiet!$G$5:$R$1050,ROW(KH_DTBH_Chitiet!F989)-4,0)</f>
        <v>0</v>
      </c>
      <c r="U989" s="139">
        <f>IFERROR(VLOOKUP(B989,DM_HHDV!$B$5:$K$1050,8,0)*KH_DTBH_Chitiet!T989,0)</f>
        <v>0</v>
      </c>
      <c r="V989" s="139">
        <f>IFERROR(VLOOKUP(B989,DM_HHDV!$B$5:$K$1050,9,0)*KH_DTBH_Chitiet!T989,0)</f>
        <v>0</v>
      </c>
      <c r="W989" s="139">
        <f>IFERROR(VLOOKUP(B989,DM_HHDV!$B$5:$K$1050,10,0)*KH_DTBH_Chitiet!T989,0)</f>
        <v>0</v>
      </c>
      <c r="X989" s="139">
        <f>IFERROR(VLOOKUP(B989,DM_HHDV!$B$5:$K$1050,5,0)*KH_DTBH_Chitiet!T989,0)</f>
        <v>0</v>
      </c>
      <c r="Y989" s="139">
        <f>IFERROR(VLOOKUP(B989,DM_HHDV!$B$5:$K$1050,6,0)*KH_DTBH_Chitiet!T989,0)</f>
        <v>0</v>
      </c>
      <c r="Z989" s="139">
        <f>IFERROR(VLOOKUP(B989,DM_HHDV!$B$5:$K$1050,7,0)*KH_DTBH_Chitiet!T989,0)</f>
        <v>0</v>
      </c>
      <c r="AA989" s="139">
        <f>IFERROR(AVERAGE(KHBH_Chitiet!S989:U989)+AVERAGE(KHBH_Chitiet!V989:X989)+AVERAGE(KHBH_Chitiet!Y989:AA989),0)</f>
        <v>0</v>
      </c>
      <c r="AB989" s="139">
        <f>IFERROR(AVERAGE(KHBH_Chitiet!AB989:AD989)+AVERAGE(KHBH_Chitiet!AE989:AG989)+AVERAGE(KHBH_Chitiet!AH989:AJ989),0)</f>
        <v>0</v>
      </c>
      <c r="AC989" s="139">
        <f>IFERROR(AVERAGE(KHBH_Chitiet!AK989:AM989)+AVERAGE(KHBH_Chitiet!AN990:AP990)+AVERAGE(KHBH_Chitiet!AQ989:AS989),0)</f>
        <v>0</v>
      </c>
      <c r="AD989" s="139">
        <f>IFERROR(AVERAGE(KHBH_Chitiet!AT989:AV989)+AVERAGE(KHBH_Chitiet!AW989:AY989)+AVERAGE(KHBH_Chitiet!AZ989:BB989),0)</f>
        <v>0</v>
      </c>
    </row>
    <row r="990" spans="1:30">
      <c r="A990" s="21">
        <v>985</v>
      </c>
      <c r="B990" s="65">
        <f>KHBH_Chitiet!B990</f>
        <v>0</v>
      </c>
      <c r="C990" s="65">
        <f>KHBH_Chitiet!C990</f>
        <v>0</v>
      </c>
      <c r="D990" s="62">
        <f>IFERROR(VLOOKUP(B990,DM_HHDV!$B$5:$E$1050,3,0),0)</f>
        <v>0</v>
      </c>
      <c r="E990" s="67">
        <f>IFERROR(VLOOKUP(B990,DM_HHDV!$B$5:$E$1050,4,0),0)</f>
        <v>0</v>
      </c>
      <c r="F990" s="65">
        <f>HLOOKUP($F$5,KHBH_Chitiet!$G$5:$R$1050,ROW(KH_DTBH_Chitiet!F990)-4,0)</f>
        <v>0</v>
      </c>
      <c r="G990" s="65">
        <f>IFERROR(VLOOKUP(B990,DM_HHDV!$B$5:$K$1050,8,0)*KH_DTBH_Chitiet!F990,0)</f>
        <v>0</v>
      </c>
      <c r="H990" s="65">
        <f>IFERROR(VLOOKUP(B990,DM_HHDV!$B$5:$K$1050,9,0)*KH_DTBH_Chitiet!F990,0)</f>
        <v>0</v>
      </c>
      <c r="I990" s="65">
        <f>IFERROR(VLOOKUP(B990,DM_HHDV!$B$5:$K$1050,10,0)*KH_DTBH_Chitiet!F990,0)</f>
        <v>0</v>
      </c>
      <c r="J990" s="65">
        <f>IFERROR(AVERAGE(KHBH_Chitiet!BC990:BE990)+AVERAGE(KHBH_Chitiet!BF990:BH990)+AVERAGE(KHBH_Chitiet!BI990:BK990),0)</f>
        <v>0</v>
      </c>
      <c r="K990" s="65">
        <f>IFERROR(AVERAGE(KHBH_Chitiet!BL990:BN990)+AVERAGE(KHBH_Chitiet!BO990:BQ990)+AVERAGE(KHBH_Chitiet!BR990:BT990),0)</f>
        <v>0</v>
      </c>
      <c r="L990" s="65">
        <f>IFERROR(AVERAGE(KHBH_Chitiet!BU990:BW990)+AVERAGE(KHBH_Chitiet!BX990:BZ990)+AVERAGE(KHBH_Chitiet!CA990:CC990),0)</f>
        <v>0</v>
      </c>
      <c r="M990" s="65">
        <f>IFERROR(AVERAGE(KHBH_Chitiet!CD990:CF990)+AVERAGE(KHBH_Chitiet!CG990:CI990)+AVERAGE(KHBH_Chitiet!CJ990:CL990),0)</f>
        <v>0</v>
      </c>
      <c r="N990" s="65">
        <f t="shared" si="16"/>
        <v>0</v>
      </c>
      <c r="P990" s="139">
        <f>HLOOKUP($P$5,KHBH_Chitiet!$G$5:$R$1050,ROW(KH_DTBH_Chitiet!F990)-4,0)</f>
        <v>0</v>
      </c>
      <c r="Q990" s="139">
        <f>IFERROR(VLOOKUP(B990,DM_HHDV!$B$5:$K$1050,8,0)*KH_DTBH_Chitiet!P990,0)</f>
        <v>0</v>
      </c>
      <c r="R990" s="139">
        <f>IFERROR(VLOOKUP(B990,DM_HHDV!$B$5:$K$1050,9,0)*KH_DTBH_Chitiet!P990,0)</f>
        <v>0</v>
      </c>
      <c r="S990" s="139">
        <f>IFERROR(VLOOKUP(B990,DM_HHDV!$B$5:$K$1050,10,0)*KH_DTBH_Chitiet!P990,0)</f>
        <v>0</v>
      </c>
      <c r="T990" s="139">
        <f>HLOOKUP($T$5,KHBH_Chitiet!$G$5:$R$1050,ROW(KH_DTBH_Chitiet!F990)-4,0)</f>
        <v>0</v>
      </c>
      <c r="U990" s="139">
        <f>IFERROR(VLOOKUP(B990,DM_HHDV!$B$5:$K$1050,8,0)*KH_DTBH_Chitiet!T990,0)</f>
        <v>0</v>
      </c>
      <c r="V990" s="139">
        <f>IFERROR(VLOOKUP(B990,DM_HHDV!$B$5:$K$1050,9,0)*KH_DTBH_Chitiet!T990,0)</f>
        <v>0</v>
      </c>
      <c r="W990" s="139">
        <f>IFERROR(VLOOKUP(B990,DM_HHDV!$B$5:$K$1050,10,0)*KH_DTBH_Chitiet!T990,0)</f>
        <v>0</v>
      </c>
      <c r="X990" s="139">
        <f>IFERROR(VLOOKUP(B990,DM_HHDV!$B$5:$K$1050,5,0)*KH_DTBH_Chitiet!T990,0)</f>
        <v>0</v>
      </c>
      <c r="Y990" s="139">
        <f>IFERROR(VLOOKUP(B990,DM_HHDV!$B$5:$K$1050,6,0)*KH_DTBH_Chitiet!T990,0)</f>
        <v>0</v>
      </c>
      <c r="Z990" s="139">
        <f>IFERROR(VLOOKUP(B990,DM_HHDV!$B$5:$K$1050,7,0)*KH_DTBH_Chitiet!T990,0)</f>
        <v>0</v>
      </c>
      <c r="AA990" s="139">
        <f>IFERROR(AVERAGE(KHBH_Chitiet!S990:U990)+AVERAGE(KHBH_Chitiet!V990:X990)+AVERAGE(KHBH_Chitiet!Y990:AA990),0)</f>
        <v>0</v>
      </c>
      <c r="AB990" s="139">
        <f>IFERROR(AVERAGE(KHBH_Chitiet!AB990:AD990)+AVERAGE(KHBH_Chitiet!AE990:AG990)+AVERAGE(KHBH_Chitiet!AH990:AJ990),0)</f>
        <v>0</v>
      </c>
      <c r="AC990" s="139">
        <f>IFERROR(AVERAGE(KHBH_Chitiet!AK990:AM990)+AVERAGE(KHBH_Chitiet!AN991:AP991)+AVERAGE(KHBH_Chitiet!AQ990:AS990),0)</f>
        <v>0</v>
      </c>
      <c r="AD990" s="139">
        <f>IFERROR(AVERAGE(KHBH_Chitiet!AT990:AV990)+AVERAGE(KHBH_Chitiet!AW990:AY990)+AVERAGE(KHBH_Chitiet!AZ990:BB990),0)</f>
        <v>0</v>
      </c>
    </row>
    <row r="991" spans="1:30">
      <c r="A991" s="21">
        <v>986</v>
      </c>
      <c r="B991" s="65">
        <f>KHBH_Chitiet!B991</f>
        <v>0</v>
      </c>
      <c r="C991" s="65">
        <f>KHBH_Chitiet!C991</f>
        <v>0</v>
      </c>
      <c r="D991" s="62">
        <f>IFERROR(VLOOKUP(B991,DM_HHDV!$B$5:$E$1050,3,0),0)</f>
        <v>0</v>
      </c>
      <c r="E991" s="67">
        <f>IFERROR(VLOOKUP(B991,DM_HHDV!$B$5:$E$1050,4,0),0)</f>
        <v>0</v>
      </c>
      <c r="F991" s="65">
        <f>HLOOKUP($F$5,KHBH_Chitiet!$G$5:$R$1050,ROW(KH_DTBH_Chitiet!F991)-4,0)</f>
        <v>0</v>
      </c>
      <c r="G991" s="65">
        <f>IFERROR(VLOOKUP(B991,DM_HHDV!$B$5:$K$1050,8,0)*KH_DTBH_Chitiet!F991,0)</f>
        <v>0</v>
      </c>
      <c r="H991" s="65">
        <f>IFERROR(VLOOKUP(B991,DM_HHDV!$B$5:$K$1050,9,0)*KH_DTBH_Chitiet!F991,0)</f>
        <v>0</v>
      </c>
      <c r="I991" s="65">
        <f>IFERROR(VLOOKUP(B991,DM_HHDV!$B$5:$K$1050,10,0)*KH_DTBH_Chitiet!F991,0)</f>
        <v>0</v>
      </c>
      <c r="J991" s="65">
        <f>IFERROR(AVERAGE(KHBH_Chitiet!BC991:BE991)+AVERAGE(KHBH_Chitiet!BF991:BH991)+AVERAGE(KHBH_Chitiet!BI991:BK991),0)</f>
        <v>0</v>
      </c>
      <c r="K991" s="65">
        <f>IFERROR(AVERAGE(KHBH_Chitiet!BL991:BN991)+AVERAGE(KHBH_Chitiet!BO991:BQ991)+AVERAGE(KHBH_Chitiet!BR991:BT991),0)</f>
        <v>0</v>
      </c>
      <c r="L991" s="65">
        <f>IFERROR(AVERAGE(KHBH_Chitiet!BU991:BW991)+AVERAGE(KHBH_Chitiet!BX991:BZ991)+AVERAGE(KHBH_Chitiet!CA991:CC991),0)</f>
        <v>0</v>
      </c>
      <c r="M991" s="65">
        <f>IFERROR(AVERAGE(KHBH_Chitiet!CD991:CF991)+AVERAGE(KHBH_Chitiet!CG991:CI991)+AVERAGE(KHBH_Chitiet!CJ991:CL991),0)</f>
        <v>0</v>
      </c>
      <c r="N991" s="65">
        <f t="shared" si="16"/>
        <v>0</v>
      </c>
      <c r="P991" s="139">
        <f>HLOOKUP($P$5,KHBH_Chitiet!$G$5:$R$1050,ROW(KH_DTBH_Chitiet!F991)-4,0)</f>
        <v>0</v>
      </c>
      <c r="Q991" s="139">
        <f>IFERROR(VLOOKUP(B991,DM_HHDV!$B$5:$K$1050,8,0)*KH_DTBH_Chitiet!P991,0)</f>
        <v>0</v>
      </c>
      <c r="R991" s="139">
        <f>IFERROR(VLOOKUP(B991,DM_HHDV!$B$5:$K$1050,9,0)*KH_DTBH_Chitiet!P991,0)</f>
        <v>0</v>
      </c>
      <c r="S991" s="139">
        <f>IFERROR(VLOOKUP(B991,DM_HHDV!$B$5:$K$1050,10,0)*KH_DTBH_Chitiet!P991,0)</f>
        <v>0</v>
      </c>
      <c r="T991" s="139">
        <f>HLOOKUP($T$5,KHBH_Chitiet!$G$5:$R$1050,ROW(KH_DTBH_Chitiet!F991)-4,0)</f>
        <v>0</v>
      </c>
      <c r="U991" s="139">
        <f>IFERROR(VLOOKUP(B991,DM_HHDV!$B$5:$K$1050,8,0)*KH_DTBH_Chitiet!T991,0)</f>
        <v>0</v>
      </c>
      <c r="V991" s="139">
        <f>IFERROR(VLOOKUP(B991,DM_HHDV!$B$5:$K$1050,9,0)*KH_DTBH_Chitiet!T991,0)</f>
        <v>0</v>
      </c>
      <c r="W991" s="139">
        <f>IFERROR(VLOOKUP(B991,DM_HHDV!$B$5:$K$1050,10,0)*KH_DTBH_Chitiet!T991,0)</f>
        <v>0</v>
      </c>
      <c r="X991" s="139">
        <f>IFERROR(VLOOKUP(B991,DM_HHDV!$B$5:$K$1050,5,0)*KH_DTBH_Chitiet!T991,0)</f>
        <v>0</v>
      </c>
      <c r="Y991" s="139">
        <f>IFERROR(VLOOKUP(B991,DM_HHDV!$B$5:$K$1050,6,0)*KH_DTBH_Chitiet!T991,0)</f>
        <v>0</v>
      </c>
      <c r="Z991" s="139">
        <f>IFERROR(VLOOKUP(B991,DM_HHDV!$B$5:$K$1050,7,0)*KH_DTBH_Chitiet!T991,0)</f>
        <v>0</v>
      </c>
      <c r="AA991" s="139">
        <f>IFERROR(AVERAGE(KHBH_Chitiet!S991:U991)+AVERAGE(KHBH_Chitiet!V991:X991)+AVERAGE(KHBH_Chitiet!Y991:AA991),0)</f>
        <v>0</v>
      </c>
      <c r="AB991" s="139">
        <f>IFERROR(AVERAGE(KHBH_Chitiet!AB991:AD991)+AVERAGE(KHBH_Chitiet!AE991:AG991)+AVERAGE(KHBH_Chitiet!AH991:AJ991),0)</f>
        <v>0</v>
      </c>
      <c r="AC991" s="139">
        <f>IFERROR(AVERAGE(KHBH_Chitiet!AK991:AM991)+AVERAGE(KHBH_Chitiet!AN992:AP992)+AVERAGE(KHBH_Chitiet!AQ991:AS991),0)</f>
        <v>0</v>
      </c>
      <c r="AD991" s="139">
        <f>IFERROR(AVERAGE(KHBH_Chitiet!AT991:AV991)+AVERAGE(KHBH_Chitiet!AW991:AY991)+AVERAGE(KHBH_Chitiet!AZ991:BB991),0)</f>
        <v>0</v>
      </c>
    </row>
    <row r="992" spans="1:30">
      <c r="A992" s="21">
        <v>987</v>
      </c>
      <c r="B992" s="65">
        <f>KHBH_Chitiet!B992</f>
        <v>0</v>
      </c>
      <c r="C992" s="65">
        <f>KHBH_Chitiet!C992</f>
        <v>0</v>
      </c>
      <c r="D992" s="62">
        <f>IFERROR(VLOOKUP(B992,DM_HHDV!$B$5:$E$1050,3,0),0)</f>
        <v>0</v>
      </c>
      <c r="E992" s="67">
        <f>IFERROR(VLOOKUP(B992,DM_HHDV!$B$5:$E$1050,4,0),0)</f>
        <v>0</v>
      </c>
      <c r="F992" s="65">
        <f>HLOOKUP($F$5,KHBH_Chitiet!$G$5:$R$1050,ROW(KH_DTBH_Chitiet!F992)-4,0)</f>
        <v>0</v>
      </c>
      <c r="G992" s="65">
        <f>IFERROR(VLOOKUP(B992,DM_HHDV!$B$5:$K$1050,8,0)*KH_DTBH_Chitiet!F992,0)</f>
        <v>0</v>
      </c>
      <c r="H992" s="65">
        <f>IFERROR(VLOOKUP(B992,DM_HHDV!$B$5:$K$1050,9,0)*KH_DTBH_Chitiet!F992,0)</f>
        <v>0</v>
      </c>
      <c r="I992" s="65">
        <f>IFERROR(VLOOKUP(B992,DM_HHDV!$B$5:$K$1050,10,0)*KH_DTBH_Chitiet!F992,0)</f>
        <v>0</v>
      </c>
      <c r="J992" s="65">
        <f>IFERROR(AVERAGE(KHBH_Chitiet!BC992:BE992)+AVERAGE(KHBH_Chitiet!BF992:BH992)+AVERAGE(KHBH_Chitiet!BI992:BK992),0)</f>
        <v>0</v>
      </c>
      <c r="K992" s="65">
        <f>IFERROR(AVERAGE(KHBH_Chitiet!BL992:BN992)+AVERAGE(KHBH_Chitiet!BO992:BQ992)+AVERAGE(KHBH_Chitiet!BR992:BT992),0)</f>
        <v>0</v>
      </c>
      <c r="L992" s="65">
        <f>IFERROR(AVERAGE(KHBH_Chitiet!BU992:BW992)+AVERAGE(KHBH_Chitiet!BX992:BZ992)+AVERAGE(KHBH_Chitiet!CA992:CC992),0)</f>
        <v>0</v>
      </c>
      <c r="M992" s="65">
        <f>IFERROR(AVERAGE(KHBH_Chitiet!CD992:CF992)+AVERAGE(KHBH_Chitiet!CG992:CI992)+AVERAGE(KHBH_Chitiet!CJ992:CL992),0)</f>
        <v>0</v>
      </c>
      <c r="N992" s="65">
        <f t="shared" si="16"/>
        <v>0</v>
      </c>
      <c r="P992" s="139">
        <f>HLOOKUP($P$5,KHBH_Chitiet!$G$5:$R$1050,ROW(KH_DTBH_Chitiet!F992)-4,0)</f>
        <v>0</v>
      </c>
      <c r="Q992" s="139">
        <f>IFERROR(VLOOKUP(B992,DM_HHDV!$B$5:$K$1050,8,0)*KH_DTBH_Chitiet!P992,0)</f>
        <v>0</v>
      </c>
      <c r="R992" s="139">
        <f>IFERROR(VLOOKUP(B992,DM_HHDV!$B$5:$K$1050,9,0)*KH_DTBH_Chitiet!P992,0)</f>
        <v>0</v>
      </c>
      <c r="S992" s="139">
        <f>IFERROR(VLOOKUP(B992,DM_HHDV!$B$5:$K$1050,10,0)*KH_DTBH_Chitiet!P992,0)</f>
        <v>0</v>
      </c>
      <c r="T992" s="139">
        <f>HLOOKUP($T$5,KHBH_Chitiet!$G$5:$R$1050,ROW(KH_DTBH_Chitiet!F992)-4,0)</f>
        <v>0</v>
      </c>
      <c r="U992" s="139">
        <f>IFERROR(VLOOKUP(B992,DM_HHDV!$B$5:$K$1050,8,0)*KH_DTBH_Chitiet!T992,0)</f>
        <v>0</v>
      </c>
      <c r="V992" s="139">
        <f>IFERROR(VLOOKUP(B992,DM_HHDV!$B$5:$K$1050,9,0)*KH_DTBH_Chitiet!T992,0)</f>
        <v>0</v>
      </c>
      <c r="W992" s="139">
        <f>IFERROR(VLOOKUP(B992,DM_HHDV!$B$5:$K$1050,10,0)*KH_DTBH_Chitiet!T992,0)</f>
        <v>0</v>
      </c>
      <c r="X992" s="139">
        <f>IFERROR(VLOOKUP(B992,DM_HHDV!$B$5:$K$1050,5,0)*KH_DTBH_Chitiet!T992,0)</f>
        <v>0</v>
      </c>
      <c r="Y992" s="139">
        <f>IFERROR(VLOOKUP(B992,DM_HHDV!$B$5:$K$1050,6,0)*KH_DTBH_Chitiet!T992,0)</f>
        <v>0</v>
      </c>
      <c r="Z992" s="139">
        <f>IFERROR(VLOOKUP(B992,DM_HHDV!$B$5:$K$1050,7,0)*KH_DTBH_Chitiet!T992,0)</f>
        <v>0</v>
      </c>
      <c r="AA992" s="139">
        <f>IFERROR(AVERAGE(KHBH_Chitiet!S992:U992)+AVERAGE(KHBH_Chitiet!V992:X992)+AVERAGE(KHBH_Chitiet!Y992:AA992),0)</f>
        <v>0</v>
      </c>
      <c r="AB992" s="139">
        <f>IFERROR(AVERAGE(KHBH_Chitiet!AB992:AD992)+AVERAGE(KHBH_Chitiet!AE992:AG992)+AVERAGE(KHBH_Chitiet!AH992:AJ992),0)</f>
        <v>0</v>
      </c>
      <c r="AC992" s="139">
        <f>IFERROR(AVERAGE(KHBH_Chitiet!AK992:AM992)+AVERAGE(KHBH_Chitiet!AN993:AP993)+AVERAGE(KHBH_Chitiet!AQ992:AS992),0)</f>
        <v>0</v>
      </c>
      <c r="AD992" s="139">
        <f>IFERROR(AVERAGE(KHBH_Chitiet!AT992:AV992)+AVERAGE(KHBH_Chitiet!AW992:AY992)+AVERAGE(KHBH_Chitiet!AZ992:BB992),0)</f>
        <v>0</v>
      </c>
    </row>
    <row r="993" spans="1:30">
      <c r="A993" s="21">
        <v>988</v>
      </c>
      <c r="B993" s="65">
        <f>KHBH_Chitiet!B993</f>
        <v>0</v>
      </c>
      <c r="C993" s="65">
        <f>KHBH_Chitiet!C993</f>
        <v>0</v>
      </c>
      <c r="D993" s="62">
        <f>IFERROR(VLOOKUP(B993,DM_HHDV!$B$5:$E$1050,3,0),0)</f>
        <v>0</v>
      </c>
      <c r="E993" s="67">
        <f>IFERROR(VLOOKUP(B993,DM_HHDV!$B$5:$E$1050,4,0),0)</f>
        <v>0</v>
      </c>
      <c r="F993" s="65">
        <f>HLOOKUP($F$5,KHBH_Chitiet!$G$5:$R$1050,ROW(KH_DTBH_Chitiet!F993)-4,0)</f>
        <v>0</v>
      </c>
      <c r="G993" s="65">
        <f>IFERROR(VLOOKUP(B993,DM_HHDV!$B$5:$K$1050,8,0)*KH_DTBH_Chitiet!F993,0)</f>
        <v>0</v>
      </c>
      <c r="H993" s="65">
        <f>IFERROR(VLOOKUP(B993,DM_HHDV!$B$5:$K$1050,9,0)*KH_DTBH_Chitiet!F993,0)</f>
        <v>0</v>
      </c>
      <c r="I993" s="65">
        <f>IFERROR(VLOOKUP(B993,DM_HHDV!$B$5:$K$1050,10,0)*KH_DTBH_Chitiet!F993,0)</f>
        <v>0</v>
      </c>
      <c r="J993" s="65">
        <f>IFERROR(AVERAGE(KHBH_Chitiet!BC993:BE993)+AVERAGE(KHBH_Chitiet!BF993:BH993)+AVERAGE(KHBH_Chitiet!BI993:BK993),0)</f>
        <v>0</v>
      </c>
      <c r="K993" s="65">
        <f>IFERROR(AVERAGE(KHBH_Chitiet!BL993:BN993)+AVERAGE(KHBH_Chitiet!BO993:BQ993)+AVERAGE(KHBH_Chitiet!BR993:BT993),0)</f>
        <v>0</v>
      </c>
      <c r="L993" s="65">
        <f>IFERROR(AVERAGE(KHBH_Chitiet!BU993:BW993)+AVERAGE(KHBH_Chitiet!BX993:BZ993)+AVERAGE(KHBH_Chitiet!CA993:CC993),0)</f>
        <v>0</v>
      </c>
      <c r="M993" s="65">
        <f>IFERROR(AVERAGE(KHBH_Chitiet!CD993:CF993)+AVERAGE(KHBH_Chitiet!CG993:CI993)+AVERAGE(KHBH_Chitiet!CJ993:CL993),0)</f>
        <v>0</v>
      </c>
      <c r="N993" s="65">
        <f t="shared" si="16"/>
        <v>0</v>
      </c>
      <c r="P993" s="139">
        <f>HLOOKUP($P$5,KHBH_Chitiet!$G$5:$R$1050,ROW(KH_DTBH_Chitiet!F993)-4,0)</f>
        <v>0</v>
      </c>
      <c r="Q993" s="139">
        <f>IFERROR(VLOOKUP(B993,DM_HHDV!$B$5:$K$1050,8,0)*KH_DTBH_Chitiet!P993,0)</f>
        <v>0</v>
      </c>
      <c r="R993" s="139">
        <f>IFERROR(VLOOKUP(B993,DM_HHDV!$B$5:$K$1050,9,0)*KH_DTBH_Chitiet!P993,0)</f>
        <v>0</v>
      </c>
      <c r="S993" s="139">
        <f>IFERROR(VLOOKUP(B993,DM_HHDV!$B$5:$K$1050,10,0)*KH_DTBH_Chitiet!P993,0)</f>
        <v>0</v>
      </c>
      <c r="T993" s="139">
        <f>HLOOKUP($T$5,KHBH_Chitiet!$G$5:$R$1050,ROW(KH_DTBH_Chitiet!F993)-4,0)</f>
        <v>0</v>
      </c>
      <c r="U993" s="139">
        <f>IFERROR(VLOOKUP(B993,DM_HHDV!$B$5:$K$1050,8,0)*KH_DTBH_Chitiet!T993,0)</f>
        <v>0</v>
      </c>
      <c r="V993" s="139">
        <f>IFERROR(VLOOKUP(B993,DM_HHDV!$B$5:$K$1050,9,0)*KH_DTBH_Chitiet!T993,0)</f>
        <v>0</v>
      </c>
      <c r="W993" s="139">
        <f>IFERROR(VLOOKUP(B993,DM_HHDV!$B$5:$K$1050,10,0)*KH_DTBH_Chitiet!T993,0)</f>
        <v>0</v>
      </c>
      <c r="X993" s="139">
        <f>IFERROR(VLOOKUP(B993,DM_HHDV!$B$5:$K$1050,5,0)*KH_DTBH_Chitiet!T993,0)</f>
        <v>0</v>
      </c>
      <c r="Y993" s="139">
        <f>IFERROR(VLOOKUP(B993,DM_HHDV!$B$5:$K$1050,6,0)*KH_DTBH_Chitiet!T993,0)</f>
        <v>0</v>
      </c>
      <c r="Z993" s="139">
        <f>IFERROR(VLOOKUP(B993,DM_HHDV!$B$5:$K$1050,7,0)*KH_DTBH_Chitiet!T993,0)</f>
        <v>0</v>
      </c>
      <c r="AA993" s="139">
        <f>IFERROR(AVERAGE(KHBH_Chitiet!S993:U993)+AVERAGE(KHBH_Chitiet!V993:X993)+AVERAGE(KHBH_Chitiet!Y993:AA993),0)</f>
        <v>0</v>
      </c>
      <c r="AB993" s="139">
        <f>IFERROR(AVERAGE(KHBH_Chitiet!AB993:AD993)+AVERAGE(KHBH_Chitiet!AE993:AG993)+AVERAGE(KHBH_Chitiet!AH993:AJ993),0)</f>
        <v>0</v>
      </c>
      <c r="AC993" s="139">
        <f>IFERROR(AVERAGE(KHBH_Chitiet!AK993:AM993)+AVERAGE(KHBH_Chitiet!AN994:AP994)+AVERAGE(KHBH_Chitiet!AQ993:AS993),0)</f>
        <v>0</v>
      </c>
      <c r="AD993" s="139">
        <f>IFERROR(AVERAGE(KHBH_Chitiet!AT993:AV993)+AVERAGE(KHBH_Chitiet!AW993:AY993)+AVERAGE(KHBH_Chitiet!AZ993:BB993),0)</f>
        <v>0</v>
      </c>
    </row>
    <row r="994" spans="1:30">
      <c r="A994" s="21">
        <v>989</v>
      </c>
      <c r="B994" s="65">
        <f>KHBH_Chitiet!B994</f>
        <v>0</v>
      </c>
      <c r="C994" s="65">
        <f>KHBH_Chitiet!C994</f>
        <v>0</v>
      </c>
      <c r="D994" s="62">
        <f>IFERROR(VLOOKUP(B994,DM_HHDV!$B$5:$E$1050,3,0),0)</f>
        <v>0</v>
      </c>
      <c r="E994" s="67">
        <f>IFERROR(VLOOKUP(B994,DM_HHDV!$B$5:$E$1050,4,0),0)</f>
        <v>0</v>
      </c>
      <c r="F994" s="65">
        <f>HLOOKUP($F$5,KHBH_Chitiet!$G$5:$R$1050,ROW(KH_DTBH_Chitiet!F994)-4,0)</f>
        <v>0</v>
      </c>
      <c r="G994" s="65">
        <f>IFERROR(VLOOKUP(B994,DM_HHDV!$B$5:$K$1050,8,0)*KH_DTBH_Chitiet!F994,0)</f>
        <v>0</v>
      </c>
      <c r="H994" s="65">
        <f>IFERROR(VLOOKUP(B994,DM_HHDV!$B$5:$K$1050,9,0)*KH_DTBH_Chitiet!F994,0)</f>
        <v>0</v>
      </c>
      <c r="I994" s="65">
        <f>IFERROR(VLOOKUP(B994,DM_HHDV!$B$5:$K$1050,10,0)*KH_DTBH_Chitiet!F994,0)</f>
        <v>0</v>
      </c>
      <c r="J994" s="65">
        <f>IFERROR(AVERAGE(KHBH_Chitiet!BC994:BE994)+AVERAGE(KHBH_Chitiet!BF994:BH994)+AVERAGE(KHBH_Chitiet!BI994:BK994),0)</f>
        <v>0</v>
      </c>
      <c r="K994" s="65">
        <f>IFERROR(AVERAGE(KHBH_Chitiet!BL994:BN994)+AVERAGE(KHBH_Chitiet!BO994:BQ994)+AVERAGE(KHBH_Chitiet!BR994:BT994),0)</f>
        <v>0</v>
      </c>
      <c r="L994" s="65">
        <f>IFERROR(AVERAGE(KHBH_Chitiet!BU994:BW994)+AVERAGE(KHBH_Chitiet!BX994:BZ994)+AVERAGE(KHBH_Chitiet!CA994:CC994),0)</f>
        <v>0</v>
      </c>
      <c r="M994" s="65">
        <f>IFERROR(AVERAGE(KHBH_Chitiet!CD994:CF994)+AVERAGE(KHBH_Chitiet!CG994:CI994)+AVERAGE(KHBH_Chitiet!CJ994:CL994),0)</f>
        <v>0</v>
      </c>
      <c r="N994" s="65">
        <f t="shared" si="16"/>
        <v>0</v>
      </c>
      <c r="P994" s="139">
        <f>HLOOKUP($P$5,KHBH_Chitiet!$G$5:$R$1050,ROW(KH_DTBH_Chitiet!F994)-4,0)</f>
        <v>0</v>
      </c>
      <c r="Q994" s="139">
        <f>IFERROR(VLOOKUP(B994,DM_HHDV!$B$5:$K$1050,8,0)*KH_DTBH_Chitiet!P994,0)</f>
        <v>0</v>
      </c>
      <c r="R994" s="139">
        <f>IFERROR(VLOOKUP(B994,DM_HHDV!$B$5:$K$1050,9,0)*KH_DTBH_Chitiet!P994,0)</f>
        <v>0</v>
      </c>
      <c r="S994" s="139">
        <f>IFERROR(VLOOKUP(B994,DM_HHDV!$B$5:$K$1050,10,0)*KH_DTBH_Chitiet!P994,0)</f>
        <v>0</v>
      </c>
      <c r="T994" s="139">
        <f>HLOOKUP($T$5,KHBH_Chitiet!$G$5:$R$1050,ROW(KH_DTBH_Chitiet!F994)-4,0)</f>
        <v>0</v>
      </c>
      <c r="U994" s="139">
        <f>IFERROR(VLOOKUP(B994,DM_HHDV!$B$5:$K$1050,8,0)*KH_DTBH_Chitiet!T994,0)</f>
        <v>0</v>
      </c>
      <c r="V994" s="139">
        <f>IFERROR(VLOOKUP(B994,DM_HHDV!$B$5:$K$1050,9,0)*KH_DTBH_Chitiet!T994,0)</f>
        <v>0</v>
      </c>
      <c r="W994" s="139">
        <f>IFERROR(VLOOKUP(B994,DM_HHDV!$B$5:$K$1050,10,0)*KH_DTBH_Chitiet!T994,0)</f>
        <v>0</v>
      </c>
      <c r="X994" s="139">
        <f>IFERROR(VLOOKUP(B994,DM_HHDV!$B$5:$K$1050,5,0)*KH_DTBH_Chitiet!T994,0)</f>
        <v>0</v>
      </c>
      <c r="Y994" s="139">
        <f>IFERROR(VLOOKUP(B994,DM_HHDV!$B$5:$K$1050,6,0)*KH_DTBH_Chitiet!T994,0)</f>
        <v>0</v>
      </c>
      <c r="Z994" s="139">
        <f>IFERROR(VLOOKUP(B994,DM_HHDV!$B$5:$K$1050,7,0)*KH_DTBH_Chitiet!T994,0)</f>
        <v>0</v>
      </c>
      <c r="AA994" s="139">
        <f>IFERROR(AVERAGE(KHBH_Chitiet!S994:U994)+AVERAGE(KHBH_Chitiet!V994:X994)+AVERAGE(KHBH_Chitiet!Y994:AA994),0)</f>
        <v>0</v>
      </c>
      <c r="AB994" s="139">
        <f>IFERROR(AVERAGE(KHBH_Chitiet!AB994:AD994)+AVERAGE(KHBH_Chitiet!AE994:AG994)+AVERAGE(KHBH_Chitiet!AH994:AJ994),0)</f>
        <v>0</v>
      </c>
      <c r="AC994" s="139">
        <f>IFERROR(AVERAGE(KHBH_Chitiet!AK994:AM994)+AVERAGE(KHBH_Chitiet!AN995:AP995)+AVERAGE(KHBH_Chitiet!AQ994:AS994),0)</f>
        <v>0</v>
      </c>
      <c r="AD994" s="139">
        <f>IFERROR(AVERAGE(KHBH_Chitiet!AT994:AV994)+AVERAGE(KHBH_Chitiet!AW994:AY994)+AVERAGE(KHBH_Chitiet!AZ994:BB994),0)</f>
        <v>0</v>
      </c>
    </row>
    <row r="995" spans="1:30">
      <c r="A995" s="21">
        <v>990</v>
      </c>
      <c r="B995" s="65">
        <f>KHBH_Chitiet!B995</f>
        <v>0</v>
      </c>
      <c r="C995" s="65">
        <f>KHBH_Chitiet!C995</f>
        <v>0</v>
      </c>
      <c r="D995" s="62">
        <f>IFERROR(VLOOKUP(B995,DM_HHDV!$B$5:$E$1050,3,0),0)</f>
        <v>0</v>
      </c>
      <c r="E995" s="67">
        <f>IFERROR(VLOOKUP(B995,DM_HHDV!$B$5:$E$1050,4,0),0)</f>
        <v>0</v>
      </c>
      <c r="F995" s="65">
        <f>HLOOKUP($F$5,KHBH_Chitiet!$G$5:$R$1050,ROW(KH_DTBH_Chitiet!F995)-4,0)</f>
        <v>0</v>
      </c>
      <c r="G995" s="65">
        <f>IFERROR(VLOOKUP(B995,DM_HHDV!$B$5:$K$1050,8,0)*KH_DTBH_Chitiet!F995,0)</f>
        <v>0</v>
      </c>
      <c r="H995" s="65">
        <f>IFERROR(VLOOKUP(B995,DM_HHDV!$B$5:$K$1050,9,0)*KH_DTBH_Chitiet!F995,0)</f>
        <v>0</v>
      </c>
      <c r="I995" s="65">
        <f>IFERROR(VLOOKUP(B995,DM_HHDV!$B$5:$K$1050,10,0)*KH_DTBH_Chitiet!F995,0)</f>
        <v>0</v>
      </c>
      <c r="J995" s="65">
        <f>IFERROR(AVERAGE(KHBH_Chitiet!BC995:BE995)+AVERAGE(KHBH_Chitiet!BF995:BH995)+AVERAGE(KHBH_Chitiet!BI995:BK995),0)</f>
        <v>0</v>
      </c>
      <c r="K995" s="65">
        <f>IFERROR(AVERAGE(KHBH_Chitiet!BL995:BN995)+AVERAGE(KHBH_Chitiet!BO995:BQ995)+AVERAGE(KHBH_Chitiet!BR995:BT995),0)</f>
        <v>0</v>
      </c>
      <c r="L995" s="65">
        <f>IFERROR(AVERAGE(KHBH_Chitiet!BU995:BW995)+AVERAGE(KHBH_Chitiet!BX995:BZ995)+AVERAGE(KHBH_Chitiet!CA995:CC995),0)</f>
        <v>0</v>
      </c>
      <c r="M995" s="65">
        <f>IFERROR(AVERAGE(KHBH_Chitiet!CD995:CF995)+AVERAGE(KHBH_Chitiet!CG995:CI995)+AVERAGE(KHBH_Chitiet!CJ995:CL995),0)</f>
        <v>0</v>
      </c>
      <c r="N995" s="65">
        <f t="shared" si="16"/>
        <v>0</v>
      </c>
      <c r="P995" s="139">
        <f>HLOOKUP($P$5,KHBH_Chitiet!$G$5:$R$1050,ROW(KH_DTBH_Chitiet!F995)-4,0)</f>
        <v>0</v>
      </c>
      <c r="Q995" s="139">
        <f>IFERROR(VLOOKUP(B995,DM_HHDV!$B$5:$K$1050,8,0)*KH_DTBH_Chitiet!P995,0)</f>
        <v>0</v>
      </c>
      <c r="R995" s="139">
        <f>IFERROR(VLOOKUP(B995,DM_HHDV!$B$5:$K$1050,9,0)*KH_DTBH_Chitiet!P995,0)</f>
        <v>0</v>
      </c>
      <c r="S995" s="139">
        <f>IFERROR(VLOOKUP(B995,DM_HHDV!$B$5:$K$1050,10,0)*KH_DTBH_Chitiet!P995,0)</f>
        <v>0</v>
      </c>
      <c r="T995" s="139">
        <f>HLOOKUP($T$5,KHBH_Chitiet!$G$5:$R$1050,ROW(KH_DTBH_Chitiet!F995)-4,0)</f>
        <v>0</v>
      </c>
      <c r="U995" s="139">
        <f>IFERROR(VLOOKUP(B995,DM_HHDV!$B$5:$K$1050,8,0)*KH_DTBH_Chitiet!T995,0)</f>
        <v>0</v>
      </c>
      <c r="V995" s="139">
        <f>IFERROR(VLOOKUP(B995,DM_HHDV!$B$5:$K$1050,9,0)*KH_DTBH_Chitiet!T995,0)</f>
        <v>0</v>
      </c>
      <c r="W995" s="139">
        <f>IFERROR(VLOOKUP(B995,DM_HHDV!$B$5:$K$1050,10,0)*KH_DTBH_Chitiet!T995,0)</f>
        <v>0</v>
      </c>
      <c r="X995" s="139">
        <f>IFERROR(VLOOKUP(B995,DM_HHDV!$B$5:$K$1050,5,0)*KH_DTBH_Chitiet!T995,0)</f>
        <v>0</v>
      </c>
      <c r="Y995" s="139">
        <f>IFERROR(VLOOKUP(B995,DM_HHDV!$B$5:$K$1050,6,0)*KH_DTBH_Chitiet!T995,0)</f>
        <v>0</v>
      </c>
      <c r="Z995" s="139">
        <f>IFERROR(VLOOKUP(B995,DM_HHDV!$B$5:$K$1050,7,0)*KH_DTBH_Chitiet!T995,0)</f>
        <v>0</v>
      </c>
      <c r="AA995" s="139">
        <f>IFERROR(AVERAGE(KHBH_Chitiet!S995:U995)+AVERAGE(KHBH_Chitiet!V995:X995)+AVERAGE(KHBH_Chitiet!Y995:AA995),0)</f>
        <v>0</v>
      </c>
      <c r="AB995" s="139">
        <f>IFERROR(AVERAGE(KHBH_Chitiet!AB995:AD995)+AVERAGE(KHBH_Chitiet!AE995:AG995)+AVERAGE(KHBH_Chitiet!AH995:AJ995),0)</f>
        <v>0</v>
      </c>
      <c r="AC995" s="139">
        <f>IFERROR(AVERAGE(KHBH_Chitiet!AK995:AM995)+AVERAGE(KHBH_Chitiet!AN996:AP996)+AVERAGE(KHBH_Chitiet!AQ995:AS995),0)</f>
        <v>0</v>
      </c>
      <c r="AD995" s="139">
        <f>IFERROR(AVERAGE(KHBH_Chitiet!AT995:AV995)+AVERAGE(KHBH_Chitiet!AW995:AY995)+AVERAGE(KHBH_Chitiet!AZ995:BB995),0)</f>
        <v>0</v>
      </c>
    </row>
    <row r="996" spans="1:30">
      <c r="A996" s="21">
        <v>991</v>
      </c>
      <c r="B996" s="65">
        <f>KHBH_Chitiet!B996</f>
        <v>0</v>
      </c>
      <c r="C996" s="65">
        <f>KHBH_Chitiet!C996</f>
        <v>0</v>
      </c>
      <c r="D996" s="62">
        <f>IFERROR(VLOOKUP(B996,DM_HHDV!$B$5:$E$1050,3,0),0)</f>
        <v>0</v>
      </c>
      <c r="E996" s="67">
        <f>IFERROR(VLOOKUP(B996,DM_HHDV!$B$5:$E$1050,4,0),0)</f>
        <v>0</v>
      </c>
      <c r="F996" s="65">
        <f>HLOOKUP($F$5,KHBH_Chitiet!$G$5:$R$1050,ROW(KH_DTBH_Chitiet!F996)-4,0)</f>
        <v>0</v>
      </c>
      <c r="G996" s="65">
        <f>IFERROR(VLOOKUP(B996,DM_HHDV!$B$5:$K$1050,8,0)*KH_DTBH_Chitiet!F996,0)</f>
        <v>0</v>
      </c>
      <c r="H996" s="65">
        <f>IFERROR(VLOOKUP(B996,DM_HHDV!$B$5:$K$1050,9,0)*KH_DTBH_Chitiet!F996,0)</f>
        <v>0</v>
      </c>
      <c r="I996" s="65">
        <f>IFERROR(VLOOKUP(B996,DM_HHDV!$B$5:$K$1050,10,0)*KH_DTBH_Chitiet!F996,0)</f>
        <v>0</v>
      </c>
      <c r="J996" s="65">
        <f>IFERROR(AVERAGE(KHBH_Chitiet!BC996:BE996)+AVERAGE(KHBH_Chitiet!BF996:BH996)+AVERAGE(KHBH_Chitiet!BI996:BK996),0)</f>
        <v>0</v>
      </c>
      <c r="K996" s="65">
        <f>IFERROR(AVERAGE(KHBH_Chitiet!BL996:BN996)+AVERAGE(KHBH_Chitiet!BO996:BQ996)+AVERAGE(KHBH_Chitiet!BR996:BT996),0)</f>
        <v>0</v>
      </c>
      <c r="L996" s="65">
        <f>IFERROR(AVERAGE(KHBH_Chitiet!BU996:BW996)+AVERAGE(KHBH_Chitiet!BX996:BZ996)+AVERAGE(KHBH_Chitiet!CA996:CC996),0)</f>
        <v>0</v>
      </c>
      <c r="M996" s="65">
        <f>IFERROR(AVERAGE(KHBH_Chitiet!CD996:CF996)+AVERAGE(KHBH_Chitiet!CG996:CI996)+AVERAGE(KHBH_Chitiet!CJ996:CL996),0)</f>
        <v>0</v>
      </c>
      <c r="N996" s="65">
        <f t="shared" si="16"/>
        <v>0</v>
      </c>
      <c r="P996" s="139">
        <f>HLOOKUP($P$5,KHBH_Chitiet!$G$5:$R$1050,ROW(KH_DTBH_Chitiet!F996)-4,0)</f>
        <v>0</v>
      </c>
      <c r="Q996" s="139">
        <f>IFERROR(VLOOKUP(B996,DM_HHDV!$B$5:$K$1050,8,0)*KH_DTBH_Chitiet!P996,0)</f>
        <v>0</v>
      </c>
      <c r="R996" s="139">
        <f>IFERROR(VLOOKUP(B996,DM_HHDV!$B$5:$K$1050,9,0)*KH_DTBH_Chitiet!P996,0)</f>
        <v>0</v>
      </c>
      <c r="S996" s="139">
        <f>IFERROR(VLOOKUP(B996,DM_HHDV!$B$5:$K$1050,10,0)*KH_DTBH_Chitiet!P996,0)</f>
        <v>0</v>
      </c>
      <c r="T996" s="139">
        <f>HLOOKUP($T$5,KHBH_Chitiet!$G$5:$R$1050,ROW(KH_DTBH_Chitiet!F996)-4,0)</f>
        <v>0</v>
      </c>
      <c r="U996" s="139">
        <f>IFERROR(VLOOKUP(B996,DM_HHDV!$B$5:$K$1050,8,0)*KH_DTBH_Chitiet!T996,0)</f>
        <v>0</v>
      </c>
      <c r="V996" s="139">
        <f>IFERROR(VLOOKUP(B996,DM_HHDV!$B$5:$K$1050,9,0)*KH_DTBH_Chitiet!T996,0)</f>
        <v>0</v>
      </c>
      <c r="W996" s="139">
        <f>IFERROR(VLOOKUP(B996,DM_HHDV!$B$5:$K$1050,10,0)*KH_DTBH_Chitiet!T996,0)</f>
        <v>0</v>
      </c>
      <c r="X996" s="139">
        <f>IFERROR(VLOOKUP(B996,DM_HHDV!$B$5:$K$1050,5,0)*KH_DTBH_Chitiet!T996,0)</f>
        <v>0</v>
      </c>
      <c r="Y996" s="139">
        <f>IFERROR(VLOOKUP(B996,DM_HHDV!$B$5:$K$1050,6,0)*KH_DTBH_Chitiet!T996,0)</f>
        <v>0</v>
      </c>
      <c r="Z996" s="139">
        <f>IFERROR(VLOOKUP(B996,DM_HHDV!$B$5:$K$1050,7,0)*KH_DTBH_Chitiet!T996,0)</f>
        <v>0</v>
      </c>
      <c r="AA996" s="139">
        <f>IFERROR(AVERAGE(KHBH_Chitiet!S996:U996)+AVERAGE(KHBH_Chitiet!V996:X996)+AVERAGE(KHBH_Chitiet!Y996:AA996),0)</f>
        <v>0</v>
      </c>
      <c r="AB996" s="139">
        <f>IFERROR(AVERAGE(KHBH_Chitiet!AB996:AD996)+AVERAGE(KHBH_Chitiet!AE996:AG996)+AVERAGE(KHBH_Chitiet!AH996:AJ996),0)</f>
        <v>0</v>
      </c>
      <c r="AC996" s="139">
        <f>IFERROR(AVERAGE(KHBH_Chitiet!AK996:AM996)+AVERAGE(KHBH_Chitiet!AN997:AP997)+AVERAGE(KHBH_Chitiet!AQ996:AS996),0)</f>
        <v>0</v>
      </c>
      <c r="AD996" s="139">
        <f>IFERROR(AVERAGE(KHBH_Chitiet!AT996:AV996)+AVERAGE(KHBH_Chitiet!AW996:AY996)+AVERAGE(KHBH_Chitiet!AZ996:BB996),0)</f>
        <v>0</v>
      </c>
    </row>
    <row r="997" spans="1:30">
      <c r="A997" s="21">
        <v>992</v>
      </c>
      <c r="B997" s="65">
        <f>KHBH_Chitiet!B997</f>
        <v>0</v>
      </c>
      <c r="C997" s="65">
        <f>KHBH_Chitiet!C997</f>
        <v>0</v>
      </c>
      <c r="D997" s="62">
        <f>IFERROR(VLOOKUP(B997,DM_HHDV!$B$5:$E$1050,3,0),0)</f>
        <v>0</v>
      </c>
      <c r="E997" s="67">
        <f>IFERROR(VLOOKUP(B997,DM_HHDV!$B$5:$E$1050,4,0),0)</f>
        <v>0</v>
      </c>
      <c r="F997" s="65">
        <f>HLOOKUP($F$5,KHBH_Chitiet!$G$5:$R$1050,ROW(KH_DTBH_Chitiet!F997)-4,0)</f>
        <v>0</v>
      </c>
      <c r="G997" s="65">
        <f>IFERROR(VLOOKUP(B997,DM_HHDV!$B$5:$K$1050,8,0)*KH_DTBH_Chitiet!F997,0)</f>
        <v>0</v>
      </c>
      <c r="H997" s="65">
        <f>IFERROR(VLOOKUP(B997,DM_HHDV!$B$5:$K$1050,9,0)*KH_DTBH_Chitiet!F997,0)</f>
        <v>0</v>
      </c>
      <c r="I997" s="65">
        <f>IFERROR(VLOOKUP(B997,DM_HHDV!$B$5:$K$1050,10,0)*KH_DTBH_Chitiet!F997,0)</f>
        <v>0</v>
      </c>
      <c r="J997" s="65">
        <f>IFERROR(AVERAGE(KHBH_Chitiet!BC997:BE997)+AVERAGE(KHBH_Chitiet!BF997:BH997)+AVERAGE(KHBH_Chitiet!BI997:BK997),0)</f>
        <v>0</v>
      </c>
      <c r="K997" s="65">
        <f>IFERROR(AVERAGE(KHBH_Chitiet!BL997:BN997)+AVERAGE(KHBH_Chitiet!BO997:BQ997)+AVERAGE(KHBH_Chitiet!BR997:BT997),0)</f>
        <v>0</v>
      </c>
      <c r="L997" s="65">
        <f>IFERROR(AVERAGE(KHBH_Chitiet!BU997:BW997)+AVERAGE(KHBH_Chitiet!BX997:BZ997)+AVERAGE(KHBH_Chitiet!CA997:CC997),0)</f>
        <v>0</v>
      </c>
      <c r="M997" s="65">
        <f>IFERROR(AVERAGE(KHBH_Chitiet!CD997:CF997)+AVERAGE(KHBH_Chitiet!CG997:CI997)+AVERAGE(KHBH_Chitiet!CJ997:CL997),0)</f>
        <v>0</v>
      </c>
      <c r="N997" s="65">
        <f t="shared" si="16"/>
        <v>0</v>
      </c>
      <c r="P997" s="139">
        <f>HLOOKUP($P$5,KHBH_Chitiet!$G$5:$R$1050,ROW(KH_DTBH_Chitiet!F997)-4,0)</f>
        <v>0</v>
      </c>
      <c r="Q997" s="139">
        <f>IFERROR(VLOOKUP(B997,DM_HHDV!$B$5:$K$1050,8,0)*KH_DTBH_Chitiet!P997,0)</f>
        <v>0</v>
      </c>
      <c r="R997" s="139">
        <f>IFERROR(VLOOKUP(B997,DM_HHDV!$B$5:$K$1050,9,0)*KH_DTBH_Chitiet!P997,0)</f>
        <v>0</v>
      </c>
      <c r="S997" s="139">
        <f>IFERROR(VLOOKUP(B997,DM_HHDV!$B$5:$K$1050,10,0)*KH_DTBH_Chitiet!P997,0)</f>
        <v>0</v>
      </c>
      <c r="T997" s="139">
        <f>HLOOKUP($T$5,KHBH_Chitiet!$G$5:$R$1050,ROW(KH_DTBH_Chitiet!F997)-4,0)</f>
        <v>0</v>
      </c>
      <c r="U997" s="139">
        <f>IFERROR(VLOOKUP(B997,DM_HHDV!$B$5:$K$1050,8,0)*KH_DTBH_Chitiet!T997,0)</f>
        <v>0</v>
      </c>
      <c r="V997" s="139">
        <f>IFERROR(VLOOKUP(B997,DM_HHDV!$B$5:$K$1050,9,0)*KH_DTBH_Chitiet!T997,0)</f>
        <v>0</v>
      </c>
      <c r="W997" s="139">
        <f>IFERROR(VLOOKUP(B997,DM_HHDV!$B$5:$K$1050,10,0)*KH_DTBH_Chitiet!T997,0)</f>
        <v>0</v>
      </c>
      <c r="X997" s="139">
        <f>IFERROR(VLOOKUP(B997,DM_HHDV!$B$5:$K$1050,5,0)*KH_DTBH_Chitiet!T997,0)</f>
        <v>0</v>
      </c>
      <c r="Y997" s="139">
        <f>IFERROR(VLOOKUP(B997,DM_HHDV!$B$5:$K$1050,6,0)*KH_DTBH_Chitiet!T997,0)</f>
        <v>0</v>
      </c>
      <c r="Z997" s="139">
        <f>IFERROR(VLOOKUP(B997,DM_HHDV!$B$5:$K$1050,7,0)*KH_DTBH_Chitiet!T997,0)</f>
        <v>0</v>
      </c>
      <c r="AA997" s="139">
        <f>IFERROR(AVERAGE(KHBH_Chitiet!S997:U997)+AVERAGE(KHBH_Chitiet!V997:X997)+AVERAGE(KHBH_Chitiet!Y997:AA997),0)</f>
        <v>0</v>
      </c>
      <c r="AB997" s="139">
        <f>IFERROR(AVERAGE(KHBH_Chitiet!AB997:AD997)+AVERAGE(KHBH_Chitiet!AE997:AG997)+AVERAGE(KHBH_Chitiet!AH997:AJ997),0)</f>
        <v>0</v>
      </c>
      <c r="AC997" s="139">
        <f>IFERROR(AVERAGE(KHBH_Chitiet!AK997:AM997)+AVERAGE(KHBH_Chitiet!AN998:AP998)+AVERAGE(KHBH_Chitiet!AQ997:AS997),0)</f>
        <v>0</v>
      </c>
      <c r="AD997" s="139">
        <f>IFERROR(AVERAGE(KHBH_Chitiet!AT997:AV997)+AVERAGE(KHBH_Chitiet!AW997:AY997)+AVERAGE(KHBH_Chitiet!AZ997:BB997),0)</f>
        <v>0</v>
      </c>
    </row>
    <row r="998" spans="1:30">
      <c r="A998" s="21">
        <v>993</v>
      </c>
      <c r="B998" s="65">
        <f>KHBH_Chitiet!B998</f>
        <v>0</v>
      </c>
      <c r="C998" s="65">
        <f>KHBH_Chitiet!C998</f>
        <v>0</v>
      </c>
      <c r="D998" s="62">
        <f>IFERROR(VLOOKUP(B998,DM_HHDV!$B$5:$E$1050,3,0),0)</f>
        <v>0</v>
      </c>
      <c r="E998" s="67">
        <f>IFERROR(VLOOKUP(B998,DM_HHDV!$B$5:$E$1050,4,0),0)</f>
        <v>0</v>
      </c>
      <c r="F998" s="65">
        <f>HLOOKUP($F$5,KHBH_Chitiet!$G$5:$R$1050,ROW(KH_DTBH_Chitiet!F998)-4,0)</f>
        <v>0</v>
      </c>
      <c r="G998" s="65">
        <f>IFERROR(VLOOKUP(B998,DM_HHDV!$B$5:$K$1050,8,0)*KH_DTBH_Chitiet!F998,0)</f>
        <v>0</v>
      </c>
      <c r="H998" s="65">
        <f>IFERROR(VLOOKUP(B998,DM_HHDV!$B$5:$K$1050,9,0)*KH_DTBH_Chitiet!F998,0)</f>
        <v>0</v>
      </c>
      <c r="I998" s="65">
        <f>IFERROR(VLOOKUP(B998,DM_HHDV!$B$5:$K$1050,10,0)*KH_DTBH_Chitiet!F998,0)</f>
        <v>0</v>
      </c>
      <c r="J998" s="65">
        <f>IFERROR(AVERAGE(KHBH_Chitiet!BC998:BE998)+AVERAGE(KHBH_Chitiet!BF998:BH998)+AVERAGE(KHBH_Chitiet!BI998:BK998),0)</f>
        <v>0</v>
      </c>
      <c r="K998" s="65">
        <f>IFERROR(AVERAGE(KHBH_Chitiet!BL998:BN998)+AVERAGE(KHBH_Chitiet!BO998:BQ998)+AVERAGE(KHBH_Chitiet!BR998:BT998),0)</f>
        <v>0</v>
      </c>
      <c r="L998" s="65">
        <f>IFERROR(AVERAGE(KHBH_Chitiet!BU998:BW998)+AVERAGE(KHBH_Chitiet!BX998:BZ998)+AVERAGE(KHBH_Chitiet!CA998:CC998),0)</f>
        <v>0</v>
      </c>
      <c r="M998" s="65">
        <f>IFERROR(AVERAGE(KHBH_Chitiet!CD998:CF998)+AVERAGE(KHBH_Chitiet!CG998:CI998)+AVERAGE(KHBH_Chitiet!CJ998:CL998),0)</f>
        <v>0</v>
      </c>
      <c r="N998" s="65">
        <f t="shared" si="16"/>
        <v>0</v>
      </c>
      <c r="P998" s="139">
        <f>HLOOKUP($P$5,KHBH_Chitiet!$G$5:$R$1050,ROW(KH_DTBH_Chitiet!F998)-4,0)</f>
        <v>0</v>
      </c>
      <c r="Q998" s="139">
        <f>IFERROR(VLOOKUP(B998,DM_HHDV!$B$5:$K$1050,8,0)*KH_DTBH_Chitiet!P998,0)</f>
        <v>0</v>
      </c>
      <c r="R998" s="139">
        <f>IFERROR(VLOOKUP(B998,DM_HHDV!$B$5:$K$1050,9,0)*KH_DTBH_Chitiet!P998,0)</f>
        <v>0</v>
      </c>
      <c r="S998" s="139">
        <f>IFERROR(VLOOKUP(B998,DM_HHDV!$B$5:$K$1050,10,0)*KH_DTBH_Chitiet!P998,0)</f>
        <v>0</v>
      </c>
      <c r="T998" s="139">
        <f>HLOOKUP($T$5,KHBH_Chitiet!$G$5:$R$1050,ROW(KH_DTBH_Chitiet!F998)-4,0)</f>
        <v>0</v>
      </c>
      <c r="U998" s="139">
        <f>IFERROR(VLOOKUP(B998,DM_HHDV!$B$5:$K$1050,8,0)*KH_DTBH_Chitiet!T998,0)</f>
        <v>0</v>
      </c>
      <c r="V998" s="139">
        <f>IFERROR(VLOOKUP(B998,DM_HHDV!$B$5:$K$1050,9,0)*KH_DTBH_Chitiet!T998,0)</f>
        <v>0</v>
      </c>
      <c r="W998" s="139">
        <f>IFERROR(VLOOKUP(B998,DM_HHDV!$B$5:$K$1050,10,0)*KH_DTBH_Chitiet!T998,0)</f>
        <v>0</v>
      </c>
      <c r="X998" s="139">
        <f>IFERROR(VLOOKUP(B998,DM_HHDV!$B$5:$K$1050,5,0)*KH_DTBH_Chitiet!T998,0)</f>
        <v>0</v>
      </c>
      <c r="Y998" s="139">
        <f>IFERROR(VLOOKUP(B998,DM_HHDV!$B$5:$K$1050,6,0)*KH_DTBH_Chitiet!T998,0)</f>
        <v>0</v>
      </c>
      <c r="Z998" s="139">
        <f>IFERROR(VLOOKUP(B998,DM_HHDV!$B$5:$K$1050,7,0)*KH_DTBH_Chitiet!T998,0)</f>
        <v>0</v>
      </c>
      <c r="AA998" s="139">
        <f>IFERROR(AVERAGE(KHBH_Chitiet!S998:U998)+AVERAGE(KHBH_Chitiet!V998:X998)+AVERAGE(KHBH_Chitiet!Y998:AA998),0)</f>
        <v>0</v>
      </c>
      <c r="AB998" s="139">
        <f>IFERROR(AVERAGE(KHBH_Chitiet!AB998:AD998)+AVERAGE(KHBH_Chitiet!AE998:AG998)+AVERAGE(KHBH_Chitiet!AH998:AJ998),0)</f>
        <v>0</v>
      </c>
      <c r="AC998" s="139">
        <f>IFERROR(AVERAGE(KHBH_Chitiet!AK998:AM998)+AVERAGE(KHBH_Chitiet!AN999:AP999)+AVERAGE(KHBH_Chitiet!AQ998:AS998),0)</f>
        <v>0</v>
      </c>
      <c r="AD998" s="139">
        <f>IFERROR(AVERAGE(KHBH_Chitiet!AT998:AV998)+AVERAGE(KHBH_Chitiet!AW998:AY998)+AVERAGE(KHBH_Chitiet!AZ998:BB998),0)</f>
        <v>0</v>
      </c>
    </row>
    <row r="999" spans="1:30">
      <c r="A999" s="21">
        <v>994</v>
      </c>
      <c r="B999" s="65">
        <f>KHBH_Chitiet!B999</f>
        <v>0</v>
      </c>
      <c r="C999" s="65">
        <f>KHBH_Chitiet!C999</f>
        <v>0</v>
      </c>
      <c r="D999" s="62">
        <f>IFERROR(VLOOKUP(B999,DM_HHDV!$B$5:$E$1050,3,0),0)</f>
        <v>0</v>
      </c>
      <c r="E999" s="67">
        <f>IFERROR(VLOOKUP(B999,DM_HHDV!$B$5:$E$1050,4,0),0)</f>
        <v>0</v>
      </c>
      <c r="F999" s="65">
        <f>HLOOKUP($F$5,KHBH_Chitiet!$G$5:$R$1050,ROW(KH_DTBH_Chitiet!F999)-4,0)</f>
        <v>0</v>
      </c>
      <c r="G999" s="65">
        <f>IFERROR(VLOOKUP(B999,DM_HHDV!$B$5:$K$1050,8,0)*KH_DTBH_Chitiet!F999,0)</f>
        <v>0</v>
      </c>
      <c r="H999" s="65">
        <f>IFERROR(VLOOKUP(B999,DM_HHDV!$B$5:$K$1050,9,0)*KH_DTBH_Chitiet!F999,0)</f>
        <v>0</v>
      </c>
      <c r="I999" s="65">
        <f>IFERROR(VLOOKUP(B999,DM_HHDV!$B$5:$K$1050,10,0)*KH_DTBH_Chitiet!F999,0)</f>
        <v>0</v>
      </c>
      <c r="J999" s="65">
        <f>IFERROR(AVERAGE(KHBH_Chitiet!BC999:BE999)+AVERAGE(KHBH_Chitiet!BF999:BH999)+AVERAGE(KHBH_Chitiet!BI999:BK999),0)</f>
        <v>0</v>
      </c>
      <c r="K999" s="65">
        <f>IFERROR(AVERAGE(KHBH_Chitiet!BL999:BN999)+AVERAGE(KHBH_Chitiet!BO999:BQ999)+AVERAGE(KHBH_Chitiet!BR999:BT999),0)</f>
        <v>0</v>
      </c>
      <c r="L999" s="65">
        <f>IFERROR(AVERAGE(KHBH_Chitiet!BU999:BW999)+AVERAGE(KHBH_Chitiet!BX999:BZ999)+AVERAGE(KHBH_Chitiet!CA999:CC999),0)</f>
        <v>0</v>
      </c>
      <c r="M999" s="65">
        <f>IFERROR(AVERAGE(KHBH_Chitiet!CD999:CF999)+AVERAGE(KHBH_Chitiet!CG999:CI999)+AVERAGE(KHBH_Chitiet!CJ999:CL999),0)</f>
        <v>0</v>
      </c>
      <c r="N999" s="65">
        <f t="shared" si="16"/>
        <v>0</v>
      </c>
      <c r="P999" s="139">
        <f>HLOOKUP($P$5,KHBH_Chitiet!$G$5:$R$1050,ROW(KH_DTBH_Chitiet!F999)-4,0)</f>
        <v>0</v>
      </c>
      <c r="Q999" s="139">
        <f>IFERROR(VLOOKUP(B999,DM_HHDV!$B$5:$K$1050,8,0)*KH_DTBH_Chitiet!P999,0)</f>
        <v>0</v>
      </c>
      <c r="R999" s="139">
        <f>IFERROR(VLOOKUP(B999,DM_HHDV!$B$5:$K$1050,9,0)*KH_DTBH_Chitiet!P999,0)</f>
        <v>0</v>
      </c>
      <c r="S999" s="139">
        <f>IFERROR(VLOOKUP(B999,DM_HHDV!$B$5:$K$1050,10,0)*KH_DTBH_Chitiet!P999,0)</f>
        <v>0</v>
      </c>
      <c r="T999" s="139">
        <f>HLOOKUP($T$5,KHBH_Chitiet!$G$5:$R$1050,ROW(KH_DTBH_Chitiet!F999)-4,0)</f>
        <v>0</v>
      </c>
      <c r="U999" s="139">
        <f>IFERROR(VLOOKUP(B999,DM_HHDV!$B$5:$K$1050,8,0)*KH_DTBH_Chitiet!T999,0)</f>
        <v>0</v>
      </c>
      <c r="V999" s="139">
        <f>IFERROR(VLOOKUP(B999,DM_HHDV!$B$5:$K$1050,9,0)*KH_DTBH_Chitiet!T999,0)</f>
        <v>0</v>
      </c>
      <c r="W999" s="139">
        <f>IFERROR(VLOOKUP(B999,DM_HHDV!$B$5:$K$1050,10,0)*KH_DTBH_Chitiet!T999,0)</f>
        <v>0</v>
      </c>
      <c r="X999" s="139">
        <f>IFERROR(VLOOKUP(B999,DM_HHDV!$B$5:$K$1050,5,0)*KH_DTBH_Chitiet!T999,0)</f>
        <v>0</v>
      </c>
      <c r="Y999" s="139">
        <f>IFERROR(VLOOKUP(B999,DM_HHDV!$B$5:$K$1050,6,0)*KH_DTBH_Chitiet!T999,0)</f>
        <v>0</v>
      </c>
      <c r="Z999" s="139">
        <f>IFERROR(VLOOKUP(B999,DM_HHDV!$B$5:$K$1050,7,0)*KH_DTBH_Chitiet!T999,0)</f>
        <v>0</v>
      </c>
      <c r="AA999" s="139">
        <f>IFERROR(AVERAGE(KHBH_Chitiet!S999:U999)+AVERAGE(KHBH_Chitiet!V999:X999)+AVERAGE(KHBH_Chitiet!Y999:AA999),0)</f>
        <v>0</v>
      </c>
      <c r="AB999" s="139">
        <f>IFERROR(AVERAGE(KHBH_Chitiet!AB999:AD999)+AVERAGE(KHBH_Chitiet!AE999:AG999)+AVERAGE(KHBH_Chitiet!AH999:AJ999),0)</f>
        <v>0</v>
      </c>
      <c r="AC999" s="139">
        <f>IFERROR(AVERAGE(KHBH_Chitiet!AK999:AM999)+AVERAGE(KHBH_Chitiet!AN1000:AP1000)+AVERAGE(KHBH_Chitiet!AQ999:AS999),0)</f>
        <v>0</v>
      </c>
      <c r="AD999" s="139">
        <f>IFERROR(AVERAGE(KHBH_Chitiet!AT999:AV999)+AVERAGE(KHBH_Chitiet!AW999:AY999)+AVERAGE(KHBH_Chitiet!AZ999:BB999),0)</f>
        <v>0</v>
      </c>
    </row>
    <row r="1000" spans="1:30">
      <c r="A1000" s="21">
        <v>995</v>
      </c>
      <c r="B1000" s="65">
        <f>KHBH_Chitiet!B1000</f>
        <v>0</v>
      </c>
      <c r="C1000" s="65">
        <f>KHBH_Chitiet!C1000</f>
        <v>0</v>
      </c>
      <c r="D1000" s="62">
        <f>IFERROR(VLOOKUP(B1000,DM_HHDV!$B$5:$E$1050,3,0),0)</f>
        <v>0</v>
      </c>
      <c r="E1000" s="67">
        <f>IFERROR(VLOOKUP(B1000,DM_HHDV!$B$5:$E$1050,4,0),0)</f>
        <v>0</v>
      </c>
      <c r="F1000" s="65">
        <f>HLOOKUP($F$5,KHBH_Chitiet!$G$5:$R$1050,ROW(KH_DTBH_Chitiet!F1000)-4,0)</f>
        <v>0</v>
      </c>
      <c r="G1000" s="65">
        <f>IFERROR(VLOOKUP(B1000,DM_HHDV!$B$5:$K$1050,8,0)*KH_DTBH_Chitiet!F1000,0)</f>
        <v>0</v>
      </c>
      <c r="H1000" s="65">
        <f>IFERROR(VLOOKUP(B1000,DM_HHDV!$B$5:$K$1050,9,0)*KH_DTBH_Chitiet!F1000,0)</f>
        <v>0</v>
      </c>
      <c r="I1000" s="65">
        <f>IFERROR(VLOOKUP(B1000,DM_HHDV!$B$5:$K$1050,10,0)*KH_DTBH_Chitiet!F1000,0)</f>
        <v>0</v>
      </c>
      <c r="J1000" s="65">
        <f>IFERROR(AVERAGE(KHBH_Chitiet!BC1000:BE1000)+AVERAGE(KHBH_Chitiet!BF1000:BH1000)+AVERAGE(KHBH_Chitiet!BI1000:BK1000),0)</f>
        <v>0</v>
      </c>
      <c r="K1000" s="65">
        <f>IFERROR(AVERAGE(KHBH_Chitiet!BL1000:BN1000)+AVERAGE(KHBH_Chitiet!BO1000:BQ1000)+AVERAGE(KHBH_Chitiet!BR1000:BT1000),0)</f>
        <v>0</v>
      </c>
      <c r="L1000" s="65">
        <f>IFERROR(AVERAGE(KHBH_Chitiet!BU1000:BW1000)+AVERAGE(KHBH_Chitiet!BX1000:BZ1000)+AVERAGE(KHBH_Chitiet!CA1000:CC1000),0)</f>
        <v>0</v>
      </c>
      <c r="M1000" s="65">
        <f>IFERROR(AVERAGE(KHBH_Chitiet!CD1000:CF1000)+AVERAGE(KHBH_Chitiet!CG1000:CI1000)+AVERAGE(KHBH_Chitiet!CJ1000:CL1000),0)</f>
        <v>0</v>
      </c>
      <c r="N1000" s="65">
        <f t="shared" si="16"/>
        <v>0</v>
      </c>
      <c r="P1000" s="139">
        <f>HLOOKUP($P$5,KHBH_Chitiet!$G$5:$R$1050,ROW(KH_DTBH_Chitiet!F1000)-4,0)</f>
        <v>0</v>
      </c>
      <c r="Q1000" s="139">
        <f>IFERROR(VLOOKUP(B1000,DM_HHDV!$B$5:$K$1050,8,0)*KH_DTBH_Chitiet!P1000,0)</f>
        <v>0</v>
      </c>
      <c r="R1000" s="139">
        <f>IFERROR(VLOOKUP(B1000,DM_HHDV!$B$5:$K$1050,9,0)*KH_DTBH_Chitiet!P1000,0)</f>
        <v>0</v>
      </c>
      <c r="S1000" s="139">
        <f>IFERROR(VLOOKUP(B1000,DM_HHDV!$B$5:$K$1050,10,0)*KH_DTBH_Chitiet!P1000,0)</f>
        <v>0</v>
      </c>
      <c r="T1000" s="139">
        <f>HLOOKUP($T$5,KHBH_Chitiet!$G$5:$R$1050,ROW(KH_DTBH_Chitiet!F1000)-4,0)</f>
        <v>0</v>
      </c>
      <c r="U1000" s="139">
        <f>IFERROR(VLOOKUP(B1000,DM_HHDV!$B$5:$K$1050,8,0)*KH_DTBH_Chitiet!T1000,0)</f>
        <v>0</v>
      </c>
      <c r="V1000" s="139">
        <f>IFERROR(VLOOKUP(B1000,DM_HHDV!$B$5:$K$1050,9,0)*KH_DTBH_Chitiet!T1000,0)</f>
        <v>0</v>
      </c>
      <c r="W1000" s="139">
        <f>IFERROR(VLOOKUP(B1000,DM_HHDV!$B$5:$K$1050,10,0)*KH_DTBH_Chitiet!T1000,0)</f>
        <v>0</v>
      </c>
      <c r="X1000" s="139">
        <f>IFERROR(VLOOKUP(B1000,DM_HHDV!$B$5:$K$1050,5,0)*KH_DTBH_Chitiet!T1000,0)</f>
        <v>0</v>
      </c>
      <c r="Y1000" s="139">
        <f>IFERROR(VLOOKUP(B1000,DM_HHDV!$B$5:$K$1050,6,0)*KH_DTBH_Chitiet!T1000,0)</f>
        <v>0</v>
      </c>
      <c r="Z1000" s="139">
        <f>IFERROR(VLOOKUP(B1000,DM_HHDV!$B$5:$K$1050,7,0)*KH_DTBH_Chitiet!T1000,0)</f>
        <v>0</v>
      </c>
      <c r="AA1000" s="139">
        <f>IFERROR(AVERAGE(KHBH_Chitiet!S1000:U1000)+AVERAGE(KHBH_Chitiet!V1000:X1000)+AVERAGE(KHBH_Chitiet!Y1000:AA1000),0)</f>
        <v>0</v>
      </c>
      <c r="AB1000" s="139">
        <f>IFERROR(AVERAGE(KHBH_Chitiet!AB1000:AD1000)+AVERAGE(KHBH_Chitiet!AE1000:AG1000)+AVERAGE(KHBH_Chitiet!AH1000:AJ1000),0)</f>
        <v>0</v>
      </c>
      <c r="AC1000" s="139">
        <f>IFERROR(AVERAGE(KHBH_Chitiet!AK1000:AM1000)+AVERAGE(KHBH_Chitiet!AN1001:AP1001)+AVERAGE(KHBH_Chitiet!AQ1000:AS1000),0)</f>
        <v>0</v>
      </c>
      <c r="AD1000" s="139">
        <f>IFERROR(AVERAGE(KHBH_Chitiet!AT1000:AV1000)+AVERAGE(KHBH_Chitiet!AW1000:AY1000)+AVERAGE(KHBH_Chitiet!AZ1000:BB1000),0)</f>
        <v>0</v>
      </c>
    </row>
    <row r="1001" spans="1:30">
      <c r="A1001" s="21">
        <v>996</v>
      </c>
      <c r="B1001" s="65">
        <f>KHBH_Chitiet!B1001</f>
        <v>0</v>
      </c>
      <c r="C1001" s="65">
        <f>KHBH_Chitiet!C1001</f>
        <v>0</v>
      </c>
      <c r="D1001" s="62">
        <f>IFERROR(VLOOKUP(B1001,DM_HHDV!$B$5:$E$1050,3,0),0)</f>
        <v>0</v>
      </c>
      <c r="E1001" s="67">
        <f>IFERROR(VLOOKUP(B1001,DM_HHDV!$B$5:$E$1050,4,0),0)</f>
        <v>0</v>
      </c>
      <c r="F1001" s="65">
        <f>HLOOKUP($F$5,KHBH_Chitiet!$G$5:$R$1050,ROW(KH_DTBH_Chitiet!F1001)-4,0)</f>
        <v>0</v>
      </c>
      <c r="G1001" s="65">
        <f>IFERROR(VLOOKUP(B1001,DM_HHDV!$B$5:$K$1050,8,0)*KH_DTBH_Chitiet!F1001,0)</f>
        <v>0</v>
      </c>
      <c r="H1001" s="65">
        <f>IFERROR(VLOOKUP(B1001,DM_HHDV!$B$5:$K$1050,9,0)*KH_DTBH_Chitiet!F1001,0)</f>
        <v>0</v>
      </c>
      <c r="I1001" s="65">
        <f>IFERROR(VLOOKUP(B1001,DM_HHDV!$B$5:$K$1050,10,0)*KH_DTBH_Chitiet!F1001,0)</f>
        <v>0</v>
      </c>
      <c r="J1001" s="65">
        <f>IFERROR(AVERAGE(KHBH_Chitiet!BC1001:BE1001)+AVERAGE(KHBH_Chitiet!BF1001:BH1001)+AVERAGE(KHBH_Chitiet!BI1001:BK1001),0)</f>
        <v>0</v>
      </c>
      <c r="K1001" s="65">
        <f>IFERROR(AVERAGE(KHBH_Chitiet!BL1001:BN1001)+AVERAGE(KHBH_Chitiet!BO1001:BQ1001)+AVERAGE(KHBH_Chitiet!BR1001:BT1001),0)</f>
        <v>0</v>
      </c>
      <c r="L1001" s="65">
        <f>IFERROR(AVERAGE(KHBH_Chitiet!BU1001:BW1001)+AVERAGE(KHBH_Chitiet!BX1001:BZ1001)+AVERAGE(KHBH_Chitiet!CA1001:CC1001),0)</f>
        <v>0</v>
      </c>
      <c r="M1001" s="65">
        <f>IFERROR(AVERAGE(KHBH_Chitiet!CD1001:CF1001)+AVERAGE(KHBH_Chitiet!CG1001:CI1001)+AVERAGE(KHBH_Chitiet!CJ1001:CL1001),0)</f>
        <v>0</v>
      </c>
      <c r="N1001" s="65">
        <f t="shared" si="16"/>
        <v>0</v>
      </c>
      <c r="P1001" s="139">
        <f>HLOOKUP($P$5,KHBH_Chitiet!$G$5:$R$1050,ROW(KH_DTBH_Chitiet!F1001)-4,0)</f>
        <v>0</v>
      </c>
      <c r="Q1001" s="139">
        <f>IFERROR(VLOOKUP(B1001,DM_HHDV!$B$5:$K$1050,8,0)*KH_DTBH_Chitiet!P1001,0)</f>
        <v>0</v>
      </c>
      <c r="R1001" s="139">
        <f>IFERROR(VLOOKUP(B1001,DM_HHDV!$B$5:$K$1050,9,0)*KH_DTBH_Chitiet!P1001,0)</f>
        <v>0</v>
      </c>
      <c r="S1001" s="139">
        <f>IFERROR(VLOOKUP(B1001,DM_HHDV!$B$5:$K$1050,10,0)*KH_DTBH_Chitiet!P1001,0)</f>
        <v>0</v>
      </c>
      <c r="T1001" s="139">
        <f>HLOOKUP($T$5,KHBH_Chitiet!$G$5:$R$1050,ROW(KH_DTBH_Chitiet!F1001)-4,0)</f>
        <v>0</v>
      </c>
      <c r="U1001" s="139">
        <f>IFERROR(VLOOKUP(B1001,DM_HHDV!$B$5:$K$1050,8,0)*KH_DTBH_Chitiet!T1001,0)</f>
        <v>0</v>
      </c>
      <c r="V1001" s="139">
        <f>IFERROR(VLOOKUP(B1001,DM_HHDV!$B$5:$K$1050,9,0)*KH_DTBH_Chitiet!T1001,0)</f>
        <v>0</v>
      </c>
      <c r="W1001" s="139">
        <f>IFERROR(VLOOKUP(B1001,DM_HHDV!$B$5:$K$1050,10,0)*KH_DTBH_Chitiet!T1001,0)</f>
        <v>0</v>
      </c>
      <c r="X1001" s="139">
        <f>IFERROR(VLOOKUP(B1001,DM_HHDV!$B$5:$K$1050,5,0)*KH_DTBH_Chitiet!T1001,0)</f>
        <v>0</v>
      </c>
      <c r="Y1001" s="139">
        <f>IFERROR(VLOOKUP(B1001,DM_HHDV!$B$5:$K$1050,6,0)*KH_DTBH_Chitiet!T1001,0)</f>
        <v>0</v>
      </c>
      <c r="Z1001" s="139">
        <f>IFERROR(VLOOKUP(B1001,DM_HHDV!$B$5:$K$1050,7,0)*KH_DTBH_Chitiet!T1001,0)</f>
        <v>0</v>
      </c>
      <c r="AA1001" s="139">
        <f>IFERROR(AVERAGE(KHBH_Chitiet!S1001:U1001)+AVERAGE(KHBH_Chitiet!V1001:X1001)+AVERAGE(KHBH_Chitiet!Y1001:AA1001),0)</f>
        <v>0</v>
      </c>
      <c r="AB1001" s="139">
        <f>IFERROR(AVERAGE(KHBH_Chitiet!AB1001:AD1001)+AVERAGE(KHBH_Chitiet!AE1001:AG1001)+AVERAGE(KHBH_Chitiet!AH1001:AJ1001),0)</f>
        <v>0</v>
      </c>
      <c r="AC1001" s="139">
        <f>IFERROR(AVERAGE(KHBH_Chitiet!AK1001:AM1001)+AVERAGE(KHBH_Chitiet!AN1002:AP1002)+AVERAGE(KHBH_Chitiet!AQ1001:AS1001),0)</f>
        <v>0</v>
      </c>
      <c r="AD1001" s="139">
        <f>IFERROR(AVERAGE(KHBH_Chitiet!AT1001:AV1001)+AVERAGE(KHBH_Chitiet!AW1001:AY1001)+AVERAGE(KHBH_Chitiet!AZ1001:BB1001),0)</f>
        <v>0</v>
      </c>
    </row>
    <row r="1002" spans="1:30">
      <c r="A1002" s="21">
        <v>997</v>
      </c>
      <c r="B1002" s="65">
        <f>KHBH_Chitiet!B1002</f>
        <v>0</v>
      </c>
      <c r="C1002" s="65">
        <f>KHBH_Chitiet!C1002</f>
        <v>0</v>
      </c>
      <c r="D1002" s="62">
        <f>IFERROR(VLOOKUP(B1002,DM_HHDV!$B$5:$E$1050,3,0),0)</f>
        <v>0</v>
      </c>
      <c r="E1002" s="67">
        <f>IFERROR(VLOOKUP(B1002,DM_HHDV!$B$5:$E$1050,4,0),0)</f>
        <v>0</v>
      </c>
      <c r="F1002" s="65">
        <f>HLOOKUP($F$5,KHBH_Chitiet!$G$5:$R$1050,ROW(KH_DTBH_Chitiet!F1002)-4,0)</f>
        <v>0</v>
      </c>
      <c r="G1002" s="65">
        <f>IFERROR(VLOOKUP(B1002,DM_HHDV!$B$5:$K$1050,8,0)*KH_DTBH_Chitiet!F1002,0)</f>
        <v>0</v>
      </c>
      <c r="H1002" s="65">
        <f>IFERROR(VLOOKUP(B1002,DM_HHDV!$B$5:$K$1050,9,0)*KH_DTBH_Chitiet!F1002,0)</f>
        <v>0</v>
      </c>
      <c r="I1002" s="65">
        <f>IFERROR(VLOOKUP(B1002,DM_HHDV!$B$5:$K$1050,10,0)*KH_DTBH_Chitiet!F1002,0)</f>
        <v>0</v>
      </c>
      <c r="J1002" s="65">
        <f>IFERROR(AVERAGE(KHBH_Chitiet!BC1002:BE1002)+AVERAGE(KHBH_Chitiet!BF1002:BH1002)+AVERAGE(KHBH_Chitiet!BI1002:BK1002),0)</f>
        <v>0</v>
      </c>
      <c r="K1002" s="65">
        <f>IFERROR(AVERAGE(KHBH_Chitiet!BL1002:BN1002)+AVERAGE(KHBH_Chitiet!BO1002:BQ1002)+AVERAGE(KHBH_Chitiet!BR1002:BT1002),0)</f>
        <v>0</v>
      </c>
      <c r="L1002" s="65">
        <f>IFERROR(AVERAGE(KHBH_Chitiet!BU1002:BW1002)+AVERAGE(KHBH_Chitiet!BX1002:BZ1002)+AVERAGE(KHBH_Chitiet!CA1002:CC1002),0)</f>
        <v>0</v>
      </c>
      <c r="M1002" s="65">
        <f>IFERROR(AVERAGE(KHBH_Chitiet!CD1002:CF1002)+AVERAGE(KHBH_Chitiet!CG1002:CI1002)+AVERAGE(KHBH_Chitiet!CJ1002:CL1002),0)</f>
        <v>0</v>
      </c>
      <c r="N1002" s="65">
        <f t="shared" si="16"/>
        <v>0</v>
      </c>
      <c r="P1002" s="139">
        <f>HLOOKUP($P$5,KHBH_Chitiet!$G$5:$R$1050,ROW(KH_DTBH_Chitiet!F1002)-4,0)</f>
        <v>0</v>
      </c>
      <c r="Q1002" s="139">
        <f>IFERROR(VLOOKUP(B1002,DM_HHDV!$B$5:$K$1050,8,0)*KH_DTBH_Chitiet!P1002,0)</f>
        <v>0</v>
      </c>
      <c r="R1002" s="139">
        <f>IFERROR(VLOOKUP(B1002,DM_HHDV!$B$5:$K$1050,9,0)*KH_DTBH_Chitiet!P1002,0)</f>
        <v>0</v>
      </c>
      <c r="S1002" s="139">
        <f>IFERROR(VLOOKUP(B1002,DM_HHDV!$B$5:$K$1050,10,0)*KH_DTBH_Chitiet!P1002,0)</f>
        <v>0</v>
      </c>
      <c r="T1002" s="139">
        <f>HLOOKUP($T$5,KHBH_Chitiet!$G$5:$R$1050,ROW(KH_DTBH_Chitiet!F1002)-4,0)</f>
        <v>0</v>
      </c>
      <c r="U1002" s="139">
        <f>IFERROR(VLOOKUP(B1002,DM_HHDV!$B$5:$K$1050,8,0)*KH_DTBH_Chitiet!T1002,0)</f>
        <v>0</v>
      </c>
      <c r="V1002" s="139">
        <f>IFERROR(VLOOKUP(B1002,DM_HHDV!$B$5:$K$1050,9,0)*KH_DTBH_Chitiet!T1002,0)</f>
        <v>0</v>
      </c>
      <c r="W1002" s="139">
        <f>IFERROR(VLOOKUP(B1002,DM_HHDV!$B$5:$K$1050,10,0)*KH_DTBH_Chitiet!T1002,0)</f>
        <v>0</v>
      </c>
      <c r="X1002" s="139">
        <f>IFERROR(VLOOKUP(B1002,DM_HHDV!$B$5:$K$1050,5,0)*KH_DTBH_Chitiet!T1002,0)</f>
        <v>0</v>
      </c>
      <c r="Y1002" s="139">
        <f>IFERROR(VLOOKUP(B1002,DM_HHDV!$B$5:$K$1050,6,0)*KH_DTBH_Chitiet!T1002,0)</f>
        <v>0</v>
      </c>
      <c r="Z1002" s="139">
        <f>IFERROR(VLOOKUP(B1002,DM_HHDV!$B$5:$K$1050,7,0)*KH_DTBH_Chitiet!T1002,0)</f>
        <v>0</v>
      </c>
      <c r="AA1002" s="139">
        <f>IFERROR(AVERAGE(KHBH_Chitiet!S1002:U1002)+AVERAGE(KHBH_Chitiet!V1002:X1002)+AVERAGE(KHBH_Chitiet!Y1002:AA1002),0)</f>
        <v>0</v>
      </c>
      <c r="AB1002" s="139">
        <f>IFERROR(AVERAGE(KHBH_Chitiet!AB1002:AD1002)+AVERAGE(KHBH_Chitiet!AE1002:AG1002)+AVERAGE(KHBH_Chitiet!AH1002:AJ1002),0)</f>
        <v>0</v>
      </c>
      <c r="AC1002" s="139">
        <f>IFERROR(AVERAGE(KHBH_Chitiet!AK1002:AM1002)+AVERAGE(KHBH_Chitiet!AN1003:AP1003)+AVERAGE(KHBH_Chitiet!AQ1002:AS1002),0)</f>
        <v>0</v>
      </c>
      <c r="AD1002" s="139">
        <f>IFERROR(AVERAGE(KHBH_Chitiet!AT1002:AV1002)+AVERAGE(KHBH_Chitiet!AW1002:AY1002)+AVERAGE(KHBH_Chitiet!AZ1002:BB1002),0)</f>
        <v>0</v>
      </c>
    </row>
    <row r="1003" spans="1:30">
      <c r="A1003" s="21">
        <v>998</v>
      </c>
      <c r="B1003" s="65">
        <f>KHBH_Chitiet!B1003</f>
        <v>0</v>
      </c>
      <c r="C1003" s="65">
        <f>KHBH_Chitiet!C1003</f>
        <v>0</v>
      </c>
      <c r="D1003" s="62">
        <f>IFERROR(VLOOKUP(B1003,DM_HHDV!$B$5:$E$1050,3,0),0)</f>
        <v>0</v>
      </c>
      <c r="E1003" s="67">
        <f>IFERROR(VLOOKUP(B1003,DM_HHDV!$B$5:$E$1050,4,0),0)</f>
        <v>0</v>
      </c>
      <c r="F1003" s="65">
        <f>HLOOKUP($F$5,KHBH_Chitiet!$G$5:$R$1050,ROW(KH_DTBH_Chitiet!F1003)-4,0)</f>
        <v>0</v>
      </c>
      <c r="G1003" s="65">
        <f>IFERROR(VLOOKUP(B1003,DM_HHDV!$B$5:$K$1050,8,0)*KH_DTBH_Chitiet!F1003,0)</f>
        <v>0</v>
      </c>
      <c r="H1003" s="65">
        <f>IFERROR(VLOOKUP(B1003,DM_HHDV!$B$5:$K$1050,9,0)*KH_DTBH_Chitiet!F1003,0)</f>
        <v>0</v>
      </c>
      <c r="I1003" s="65">
        <f>IFERROR(VLOOKUP(B1003,DM_HHDV!$B$5:$K$1050,10,0)*KH_DTBH_Chitiet!F1003,0)</f>
        <v>0</v>
      </c>
      <c r="J1003" s="65">
        <f>IFERROR(AVERAGE(KHBH_Chitiet!BC1003:BE1003)+AVERAGE(KHBH_Chitiet!BF1003:BH1003)+AVERAGE(KHBH_Chitiet!BI1003:BK1003),0)</f>
        <v>0</v>
      </c>
      <c r="K1003" s="65">
        <f>IFERROR(AVERAGE(KHBH_Chitiet!BL1003:BN1003)+AVERAGE(KHBH_Chitiet!BO1003:BQ1003)+AVERAGE(KHBH_Chitiet!BR1003:BT1003),0)</f>
        <v>0</v>
      </c>
      <c r="L1003" s="65">
        <f>IFERROR(AVERAGE(KHBH_Chitiet!BU1003:BW1003)+AVERAGE(KHBH_Chitiet!BX1003:BZ1003)+AVERAGE(KHBH_Chitiet!CA1003:CC1003),0)</f>
        <v>0</v>
      </c>
      <c r="M1003" s="65">
        <f>IFERROR(AVERAGE(KHBH_Chitiet!CD1003:CF1003)+AVERAGE(KHBH_Chitiet!CG1003:CI1003)+AVERAGE(KHBH_Chitiet!CJ1003:CL1003),0)</f>
        <v>0</v>
      </c>
      <c r="N1003" s="65">
        <f t="shared" si="16"/>
        <v>0</v>
      </c>
      <c r="P1003" s="139">
        <f>HLOOKUP($P$5,KHBH_Chitiet!$G$5:$R$1050,ROW(KH_DTBH_Chitiet!F1003)-4,0)</f>
        <v>0</v>
      </c>
      <c r="Q1003" s="139">
        <f>IFERROR(VLOOKUP(B1003,DM_HHDV!$B$5:$K$1050,8,0)*KH_DTBH_Chitiet!P1003,0)</f>
        <v>0</v>
      </c>
      <c r="R1003" s="139">
        <f>IFERROR(VLOOKUP(B1003,DM_HHDV!$B$5:$K$1050,9,0)*KH_DTBH_Chitiet!P1003,0)</f>
        <v>0</v>
      </c>
      <c r="S1003" s="139">
        <f>IFERROR(VLOOKUP(B1003,DM_HHDV!$B$5:$K$1050,10,0)*KH_DTBH_Chitiet!P1003,0)</f>
        <v>0</v>
      </c>
      <c r="T1003" s="139">
        <f>HLOOKUP($T$5,KHBH_Chitiet!$G$5:$R$1050,ROW(KH_DTBH_Chitiet!F1003)-4,0)</f>
        <v>0</v>
      </c>
      <c r="U1003" s="139">
        <f>IFERROR(VLOOKUP(B1003,DM_HHDV!$B$5:$K$1050,8,0)*KH_DTBH_Chitiet!T1003,0)</f>
        <v>0</v>
      </c>
      <c r="V1003" s="139">
        <f>IFERROR(VLOOKUP(B1003,DM_HHDV!$B$5:$K$1050,9,0)*KH_DTBH_Chitiet!T1003,0)</f>
        <v>0</v>
      </c>
      <c r="W1003" s="139">
        <f>IFERROR(VLOOKUP(B1003,DM_HHDV!$B$5:$K$1050,10,0)*KH_DTBH_Chitiet!T1003,0)</f>
        <v>0</v>
      </c>
      <c r="X1003" s="139">
        <f>IFERROR(VLOOKUP(B1003,DM_HHDV!$B$5:$K$1050,5,0)*KH_DTBH_Chitiet!T1003,0)</f>
        <v>0</v>
      </c>
      <c r="Y1003" s="139">
        <f>IFERROR(VLOOKUP(B1003,DM_HHDV!$B$5:$K$1050,6,0)*KH_DTBH_Chitiet!T1003,0)</f>
        <v>0</v>
      </c>
      <c r="Z1003" s="139">
        <f>IFERROR(VLOOKUP(B1003,DM_HHDV!$B$5:$K$1050,7,0)*KH_DTBH_Chitiet!T1003,0)</f>
        <v>0</v>
      </c>
      <c r="AA1003" s="139">
        <f>IFERROR(AVERAGE(KHBH_Chitiet!S1003:U1003)+AVERAGE(KHBH_Chitiet!V1003:X1003)+AVERAGE(KHBH_Chitiet!Y1003:AA1003),0)</f>
        <v>0</v>
      </c>
      <c r="AB1003" s="139">
        <f>IFERROR(AVERAGE(KHBH_Chitiet!AB1003:AD1003)+AVERAGE(KHBH_Chitiet!AE1003:AG1003)+AVERAGE(KHBH_Chitiet!AH1003:AJ1003),0)</f>
        <v>0</v>
      </c>
      <c r="AC1003" s="139">
        <f>IFERROR(AVERAGE(KHBH_Chitiet!AK1003:AM1003)+AVERAGE(KHBH_Chitiet!AN1004:AP1004)+AVERAGE(KHBH_Chitiet!AQ1003:AS1003),0)</f>
        <v>0</v>
      </c>
      <c r="AD1003" s="139">
        <f>IFERROR(AVERAGE(KHBH_Chitiet!AT1003:AV1003)+AVERAGE(KHBH_Chitiet!AW1003:AY1003)+AVERAGE(KHBH_Chitiet!AZ1003:BB1003),0)</f>
        <v>0</v>
      </c>
    </row>
    <row r="1004" spans="1:30">
      <c r="A1004" s="21">
        <v>999</v>
      </c>
      <c r="B1004" s="65">
        <f>KHBH_Chitiet!B1004</f>
        <v>0</v>
      </c>
      <c r="C1004" s="65">
        <f>KHBH_Chitiet!C1004</f>
        <v>0</v>
      </c>
      <c r="D1004" s="62">
        <f>IFERROR(VLOOKUP(B1004,DM_HHDV!$B$5:$E$1050,3,0),0)</f>
        <v>0</v>
      </c>
      <c r="E1004" s="67">
        <f>IFERROR(VLOOKUP(B1004,DM_HHDV!$B$5:$E$1050,4,0),0)</f>
        <v>0</v>
      </c>
      <c r="F1004" s="65">
        <f>HLOOKUP($F$5,KHBH_Chitiet!$G$5:$R$1050,ROW(KH_DTBH_Chitiet!F1004)-4,0)</f>
        <v>0</v>
      </c>
      <c r="G1004" s="65">
        <f>IFERROR(VLOOKUP(B1004,DM_HHDV!$B$5:$K$1050,8,0)*KH_DTBH_Chitiet!F1004,0)</f>
        <v>0</v>
      </c>
      <c r="H1004" s="65">
        <f>IFERROR(VLOOKUP(B1004,DM_HHDV!$B$5:$K$1050,9,0)*KH_DTBH_Chitiet!F1004,0)</f>
        <v>0</v>
      </c>
      <c r="I1004" s="65">
        <f>IFERROR(VLOOKUP(B1004,DM_HHDV!$B$5:$K$1050,10,0)*KH_DTBH_Chitiet!F1004,0)</f>
        <v>0</v>
      </c>
      <c r="J1004" s="65">
        <f>IFERROR(AVERAGE(KHBH_Chitiet!BC1004:BE1004)+AVERAGE(KHBH_Chitiet!BF1004:BH1004)+AVERAGE(KHBH_Chitiet!BI1004:BK1004),0)</f>
        <v>0</v>
      </c>
      <c r="K1004" s="65">
        <f>IFERROR(AVERAGE(KHBH_Chitiet!BL1004:BN1004)+AVERAGE(KHBH_Chitiet!BO1004:BQ1004)+AVERAGE(KHBH_Chitiet!BR1004:BT1004),0)</f>
        <v>0</v>
      </c>
      <c r="L1004" s="65">
        <f>IFERROR(AVERAGE(KHBH_Chitiet!BU1004:BW1004)+AVERAGE(KHBH_Chitiet!BX1004:BZ1004)+AVERAGE(KHBH_Chitiet!CA1004:CC1004),0)</f>
        <v>0</v>
      </c>
      <c r="M1004" s="65">
        <f>IFERROR(AVERAGE(KHBH_Chitiet!CD1004:CF1004)+AVERAGE(KHBH_Chitiet!CG1004:CI1004)+AVERAGE(KHBH_Chitiet!CJ1004:CL1004),0)</f>
        <v>0</v>
      </c>
      <c r="N1004" s="65">
        <f t="shared" si="16"/>
        <v>0</v>
      </c>
      <c r="P1004" s="139">
        <f>HLOOKUP($P$5,KHBH_Chitiet!$G$5:$R$1050,ROW(KH_DTBH_Chitiet!F1004)-4,0)</f>
        <v>0</v>
      </c>
      <c r="Q1004" s="139">
        <f>IFERROR(VLOOKUP(B1004,DM_HHDV!$B$5:$K$1050,8,0)*KH_DTBH_Chitiet!P1004,0)</f>
        <v>0</v>
      </c>
      <c r="R1004" s="139">
        <f>IFERROR(VLOOKUP(B1004,DM_HHDV!$B$5:$K$1050,9,0)*KH_DTBH_Chitiet!P1004,0)</f>
        <v>0</v>
      </c>
      <c r="S1004" s="139">
        <f>IFERROR(VLOOKUP(B1004,DM_HHDV!$B$5:$K$1050,10,0)*KH_DTBH_Chitiet!P1004,0)</f>
        <v>0</v>
      </c>
      <c r="T1004" s="139">
        <f>HLOOKUP($T$5,KHBH_Chitiet!$G$5:$R$1050,ROW(KH_DTBH_Chitiet!F1004)-4,0)</f>
        <v>0</v>
      </c>
      <c r="U1004" s="139">
        <f>IFERROR(VLOOKUP(B1004,DM_HHDV!$B$5:$K$1050,8,0)*KH_DTBH_Chitiet!T1004,0)</f>
        <v>0</v>
      </c>
      <c r="V1004" s="139">
        <f>IFERROR(VLOOKUP(B1004,DM_HHDV!$B$5:$K$1050,9,0)*KH_DTBH_Chitiet!T1004,0)</f>
        <v>0</v>
      </c>
      <c r="W1004" s="139">
        <f>IFERROR(VLOOKUP(B1004,DM_HHDV!$B$5:$K$1050,10,0)*KH_DTBH_Chitiet!T1004,0)</f>
        <v>0</v>
      </c>
      <c r="X1004" s="139">
        <f>IFERROR(VLOOKUP(B1004,DM_HHDV!$B$5:$K$1050,5,0)*KH_DTBH_Chitiet!T1004,0)</f>
        <v>0</v>
      </c>
      <c r="Y1004" s="139">
        <f>IFERROR(VLOOKUP(B1004,DM_HHDV!$B$5:$K$1050,6,0)*KH_DTBH_Chitiet!T1004,0)</f>
        <v>0</v>
      </c>
      <c r="Z1004" s="139">
        <f>IFERROR(VLOOKUP(B1004,DM_HHDV!$B$5:$K$1050,7,0)*KH_DTBH_Chitiet!T1004,0)</f>
        <v>0</v>
      </c>
      <c r="AA1004" s="139">
        <f>IFERROR(AVERAGE(KHBH_Chitiet!S1004:U1004)+AVERAGE(KHBH_Chitiet!V1004:X1004)+AVERAGE(KHBH_Chitiet!Y1004:AA1004),0)</f>
        <v>0</v>
      </c>
      <c r="AB1004" s="139">
        <f>IFERROR(AVERAGE(KHBH_Chitiet!AB1004:AD1004)+AVERAGE(KHBH_Chitiet!AE1004:AG1004)+AVERAGE(KHBH_Chitiet!AH1004:AJ1004),0)</f>
        <v>0</v>
      </c>
      <c r="AC1004" s="139">
        <f>IFERROR(AVERAGE(KHBH_Chitiet!AK1004:AM1004)+AVERAGE(KHBH_Chitiet!AN1005:AP1005)+AVERAGE(KHBH_Chitiet!AQ1004:AS1004),0)</f>
        <v>0</v>
      </c>
      <c r="AD1004" s="139">
        <f>IFERROR(AVERAGE(KHBH_Chitiet!AT1004:AV1004)+AVERAGE(KHBH_Chitiet!AW1004:AY1004)+AVERAGE(KHBH_Chitiet!AZ1004:BB1004),0)</f>
        <v>0</v>
      </c>
    </row>
    <row r="1005" spans="1:30">
      <c r="A1005" s="21">
        <v>1000</v>
      </c>
      <c r="B1005" s="65">
        <f>KHBH_Chitiet!B1005</f>
        <v>0</v>
      </c>
      <c r="C1005" s="65">
        <f>KHBH_Chitiet!C1005</f>
        <v>0</v>
      </c>
      <c r="D1005" s="62">
        <f>IFERROR(VLOOKUP(B1005,DM_HHDV!$B$5:$E$1050,3,0),0)</f>
        <v>0</v>
      </c>
      <c r="E1005" s="67">
        <f>IFERROR(VLOOKUP(B1005,DM_HHDV!$B$5:$E$1050,4,0),0)</f>
        <v>0</v>
      </c>
      <c r="F1005" s="65">
        <f>HLOOKUP($F$5,KHBH_Chitiet!$G$5:$R$1050,ROW(KH_DTBH_Chitiet!F1005)-4,0)</f>
        <v>0</v>
      </c>
      <c r="G1005" s="65">
        <f>IFERROR(VLOOKUP(B1005,DM_HHDV!$B$5:$K$1050,8,0)*KH_DTBH_Chitiet!F1005,0)</f>
        <v>0</v>
      </c>
      <c r="H1005" s="65">
        <f>IFERROR(VLOOKUP(B1005,DM_HHDV!$B$5:$K$1050,9,0)*KH_DTBH_Chitiet!F1005,0)</f>
        <v>0</v>
      </c>
      <c r="I1005" s="65">
        <f>IFERROR(VLOOKUP(B1005,DM_HHDV!$B$5:$K$1050,10,0)*KH_DTBH_Chitiet!F1005,0)</f>
        <v>0</v>
      </c>
      <c r="J1005" s="65">
        <f>IFERROR(AVERAGE(KHBH_Chitiet!BC1005:BE1005)+AVERAGE(KHBH_Chitiet!BF1005:BH1005)+AVERAGE(KHBH_Chitiet!BI1005:BK1005),0)</f>
        <v>0</v>
      </c>
      <c r="K1005" s="65">
        <f>IFERROR(AVERAGE(KHBH_Chitiet!BL1005:BN1005)+AVERAGE(KHBH_Chitiet!BO1005:BQ1005)+AVERAGE(KHBH_Chitiet!BR1005:BT1005),0)</f>
        <v>0</v>
      </c>
      <c r="L1005" s="65">
        <f>IFERROR(AVERAGE(KHBH_Chitiet!BU1005:BW1005)+AVERAGE(KHBH_Chitiet!BX1005:BZ1005)+AVERAGE(KHBH_Chitiet!CA1005:CC1005),0)</f>
        <v>0</v>
      </c>
      <c r="M1005" s="65">
        <f>IFERROR(AVERAGE(KHBH_Chitiet!CD1005:CF1005)+AVERAGE(KHBH_Chitiet!CG1005:CI1005)+AVERAGE(KHBH_Chitiet!CJ1005:CL1005),0)</f>
        <v>0</v>
      </c>
      <c r="N1005" s="65">
        <f t="shared" si="16"/>
        <v>0</v>
      </c>
      <c r="P1005" s="139">
        <f>HLOOKUP($P$5,KHBH_Chitiet!$G$5:$R$1050,ROW(KH_DTBH_Chitiet!F1005)-4,0)</f>
        <v>0</v>
      </c>
      <c r="Q1005" s="139">
        <f>IFERROR(VLOOKUP(B1005,DM_HHDV!$B$5:$K$1050,8,0)*KH_DTBH_Chitiet!P1005,0)</f>
        <v>0</v>
      </c>
      <c r="R1005" s="139">
        <f>IFERROR(VLOOKUP(B1005,DM_HHDV!$B$5:$K$1050,9,0)*KH_DTBH_Chitiet!P1005,0)</f>
        <v>0</v>
      </c>
      <c r="S1005" s="139">
        <f>IFERROR(VLOOKUP(B1005,DM_HHDV!$B$5:$K$1050,10,0)*KH_DTBH_Chitiet!P1005,0)</f>
        <v>0</v>
      </c>
      <c r="T1005" s="139">
        <f>HLOOKUP($T$5,KHBH_Chitiet!$G$5:$R$1050,ROW(KH_DTBH_Chitiet!F1005)-4,0)</f>
        <v>0</v>
      </c>
      <c r="U1005" s="139">
        <f>IFERROR(VLOOKUP(B1005,DM_HHDV!$B$5:$K$1050,8,0)*KH_DTBH_Chitiet!T1005,0)</f>
        <v>0</v>
      </c>
      <c r="V1005" s="139">
        <f>IFERROR(VLOOKUP(B1005,DM_HHDV!$B$5:$K$1050,9,0)*KH_DTBH_Chitiet!T1005,0)</f>
        <v>0</v>
      </c>
      <c r="W1005" s="139">
        <f>IFERROR(VLOOKUP(B1005,DM_HHDV!$B$5:$K$1050,10,0)*KH_DTBH_Chitiet!T1005,0)</f>
        <v>0</v>
      </c>
      <c r="X1005" s="139">
        <f>IFERROR(VLOOKUP(B1005,DM_HHDV!$B$5:$K$1050,5,0)*KH_DTBH_Chitiet!T1005,0)</f>
        <v>0</v>
      </c>
      <c r="Y1005" s="139">
        <f>IFERROR(VLOOKUP(B1005,DM_HHDV!$B$5:$K$1050,6,0)*KH_DTBH_Chitiet!T1005,0)</f>
        <v>0</v>
      </c>
      <c r="Z1005" s="139">
        <f>IFERROR(VLOOKUP(B1005,DM_HHDV!$B$5:$K$1050,7,0)*KH_DTBH_Chitiet!T1005,0)</f>
        <v>0</v>
      </c>
      <c r="AA1005" s="139">
        <f>IFERROR(AVERAGE(KHBH_Chitiet!S1005:U1005)+AVERAGE(KHBH_Chitiet!V1005:X1005)+AVERAGE(KHBH_Chitiet!Y1005:AA1005),0)</f>
        <v>0</v>
      </c>
      <c r="AB1005" s="139">
        <f>IFERROR(AVERAGE(KHBH_Chitiet!AB1005:AD1005)+AVERAGE(KHBH_Chitiet!AE1005:AG1005)+AVERAGE(KHBH_Chitiet!AH1005:AJ1005),0)</f>
        <v>0</v>
      </c>
      <c r="AC1005" s="139">
        <f>IFERROR(AVERAGE(KHBH_Chitiet!AK1005:AM1005)+AVERAGE(KHBH_Chitiet!AN1006:AP1006)+AVERAGE(KHBH_Chitiet!AQ1005:AS1005),0)</f>
        <v>0</v>
      </c>
      <c r="AD1005" s="139">
        <f>IFERROR(AVERAGE(KHBH_Chitiet!AT1005:AV1005)+AVERAGE(KHBH_Chitiet!AW1005:AY1005)+AVERAGE(KHBH_Chitiet!AZ1005:BB1005),0)</f>
        <v>0</v>
      </c>
    </row>
    <row r="1006" spans="1:30">
      <c r="A1006" s="21">
        <v>1001</v>
      </c>
      <c r="B1006" s="65">
        <f>KHBH_Chitiet!B1006</f>
        <v>0</v>
      </c>
      <c r="C1006" s="65">
        <f>KHBH_Chitiet!C1006</f>
        <v>0</v>
      </c>
      <c r="D1006" s="62">
        <f>IFERROR(VLOOKUP(B1006,DM_HHDV!$B$5:$E$1050,3,0),0)</f>
        <v>0</v>
      </c>
      <c r="E1006" s="67">
        <f>IFERROR(VLOOKUP(B1006,DM_HHDV!$B$5:$E$1050,4,0),0)</f>
        <v>0</v>
      </c>
      <c r="F1006" s="65">
        <f>HLOOKUP($F$5,KHBH_Chitiet!$G$5:$R$1050,ROW(KH_DTBH_Chitiet!F1006)-4,0)</f>
        <v>0</v>
      </c>
      <c r="G1006" s="65">
        <f>IFERROR(VLOOKUP(B1006,DM_HHDV!$B$5:$K$1050,8,0)*KH_DTBH_Chitiet!F1006,0)</f>
        <v>0</v>
      </c>
      <c r="H1006" s="65">
        <f>IFERROR(VLOOKUP(B1006,DM_HHDV!$B$5:$K$1050,9,0)*KH_DTBH_Chitiet!F1006,0)</f>
        <v>0</v>
      </c>
      <c r="I1006" s="65">
        <f>IFERROR(VLOOKUP(B1006,DM_HHDV!$B$5:$K$1050,10,0)*KH_DTBH_Chitiet!F1006,0)</f>
        <v>0</v>
      </c>
      <c r="J1006" s="65">
        <f>IFERROR(AVERAGE(KHBH_Chitiet!BC1006:BE1006)+AVERAGE(KHBH_Chitiet!BF1006:BH1006)+AVERAGE(KHBH_Chitiet!BI1006:BK1006),0)</f>
        <v>0</v>
      </c>
      <c r="K1006" s="65">
        <f>IFERROR(AVERAGE(KHBH_Chitiet!BL1006:BN1006)+AVERAGE(KHBH_Chitiet!BO1006:BQ1006)+AVERAGE(KHBH_Chitiet!BR1006:BT1006),0)</f>
        <v>0</v>
      </c>
      <c r="L1006" s="65">
        <f>IFERROR(AVERAGE(KHBH_Chitiet!BU1006:BW1006)+AVERAGE(KHBH_Chitiet!BX1006:BZ1006)+AVERAGE(KHBH_Chitiet!CA1006:CC1006),0)</f>
        <v>0</v>
      </c>
      <c r="M1006" s="65">
        <f>IFERROR(AVERAGE(KHBH_Chitiet!CD1006:CF1006)+AVERAGE(KHBH_Chitiet!CG1006:CI1006)+AVERAGE(KHBH_Chitiet!CJ1006:CL1006),0)</f>
        <v>0</v>
      </c>
      <c r="N1006" s="65">
        <f t="shared" si="16"/>
        <v>0</v>
      </c>
      <c r="P1006" s="139">
        <f>HLOOKUP($P$5,KHBH_Chitiet!$G$5:$R$1050,ROW(KH_DTBH_Chitiet!F1006)-4,0)</f>
        <v>0</v>
      </c>
      <c r="Q1006" s="139">
        <f>IFERROR(VLOOKUP(B1006,DM_HHDV!$B$5:$K$1050,8,0)*KH_DTBH_Chitiet!P1006,0)</f>
        <v>0</v>
      </c>
      <c r="R1006" s="139">
        <f>IFERROR(VLOOKUP(B1006,DM_HHDV!$B$5:$K$1050,9,0)*KH_DTBH_Chitiet!P1006,0)</f>
        <v>0</v>
      </c>
      <c r="S1006" s="139">
        <f>IFERROR(VLOOKUP(B1006,DM_HHDV!$B$5:$K$1050,10,0)*KH_DTBH_Chitiet!P1006,0)</f>
        <v>0</v>
      </c>
      <c r="T1006" s="139">
        <f>HLOOKUP($T$5,KHBH_Chitiet!$G$5:$R$1050,ROW(KH_DTBH_Chitiet!F1006)-4,0)</f>
        <v>0</v>
      </c>
      <c r="U1006" s="139">
        <f>IFERROR(VLOOKUP(B1006,DM_HHDV!$B$5:$K$1050,8,0)*KH_DTBH_Chitiet!T1006,0)</f>
        <v>0</v>
      </c>
      <c r="V1006" s="139">
        <f>IFERROR(VLOOKUP(B1006,DM_HHDV!$B$5:$K$1050,9,0)*KH_DTBH_Chitiet!T1006,0)</f>
        <v>0</v>
      </c>
      <c r="W1006" s="139">
        <f>IFERROR(VLOOKUP(B1006,DM_HHDV!$B$5:$K$1050,10,0)*KH_DTBH_Chitiet!T1006,0)</f>
        <v>0</v>
      </c>
      <c r="X1006" s="139">
        <f>IFERROR(VLOOKUP(B1006,DM_HHDV!$B$5:$K$1050,5,0)*KH_DTBH_Chitiet!T1006,0)</f>
        <v>0</v>
      </c>
      <c r="Y1006" s="139">
        <f>IFERROR(VLOOKUP(B1006,DM_HHDV!$B$5:$K$1050,6,0)*KH_DTBH_Chitiet!T1006,0)</f>
        <v>0</v>
      </c>
      <c r="Z1006" s="139">
        <f>IFERROR(VLOOKUP(B1006,DM_HHDV!$B$5:$K$1050,7,0)*KH_DTBH_Chitiet!T1006,0)</f>
        <v>0</v>
      </c>
      <c r="AA1006" s="139">
        <f>IFERROR(AVERAGE(KHBH_Chitiet!S1006:U1006)+AVERAGE(KHBH_Chitiet!V1006:X1006)+AVERAGE(KHBH_Chitiet!Y1006:AA1006),0)</f>
        <v>0</v>
      </c>
      <c r="AB1006" s="139">
        <f>IFERROR(AVERAGE(KHBH_Chitiet!AB1006:AD1006)+AVERAGE(KHBH_Chitiet!AE1006:AG1006)+AVERAGE(KHBH_Chitiet!AH1006:AJ1006),0)</f>
        <v>0</v>
      </c>
      <c r="AC1006" s="139">
        <f>IFERROR(AVERAGE(KHBH_Chitiet!AK1006:AM1006)+AVERAGE(KHBH_Chitiet!AN1007:AP1007)+AVERAGE(KHBH_Chitiet!AQ1006:AS1006),0)</f>
        <v>0</v>
      </c>
      <c r="AD1006" s="139">
        <f>IFERROR(AVERAGE(KHBH_Chitiet!AT1006:AV1006)+AVERAGE(KHBH_Chitiet!AW1006:AY1006)+AVERAGE(KHBH_Chitiet!AZ1006:BB1006),0)</f>
        <v>0</v>
      </c>
    </row>
    <row r="1007" spans="1:30">
      <c r="A1007" s="21">
        <v>1002</v>
      </c>
      <c r="B1007" s="65">
        <f>KHBH_Chitiet!B1007</f>
        <v>0</v>
      </c>
      <c r="C1007" s="65">
        <f>KHBH_Chitiet!C1007</f>
        <v>0</v>
      </c>
      <c r="D1007" s="62">
        <f>IFERROR(VLOOKUP(B1007,DM_HHDV!$B$5:$E$1050,3,0),0)</f>
        <v>0</v>
      </c>
      <c r="E1007" s="67">
        <f>IFERROR(VLOOKUP(B1007,DM_HHDV!$B$5:$E$1050,4,0),0)</f>
        <v>0</v>
      </c>
      <c r="F1007" s="65">
        <f>HLOOKUP($F$5,KHBH_Chitiet!$G$5:$R$1050,ROW(KH_DTBH_Chitiet!F1007)-4,0)</f>
        <v>0</v>
      </c>
      <c r="G1007" s="65">
        <f>IFERROR(VLOOKUP(B1007,DM_HHDV!$B$5:$K$1050,8,0)*KH_DTBH_Chitiet!F1007,0)</f>
        <v>0</v>
      </c>
      <c r="H1007" s="65">
        <f>IFERROR(VLOOKUP(B1007,DM_HHDV!$B$5:$K$1050,9,0)*KH_DTBH_Chitiet!F1007,0)</f>
        <v>0</v>
      </c>
      <c r="I1007" s="65">
        <f>IFERROR(VLOOKUP(B1007,DM_HHDV!$B$5:$K$1050,10,0)*KH_DTBH_Chitiet!F1007,0)</f>
        <v>0</v>
      </c>
      <c r="J1007" s="65">
        <f>IFERROR(AVERAGE(KHBH_Chitiet!BC1007:BE1007)+AVERAGE(KHBH_Chitiet!BF1007:BH1007)+AVERAGE(KHBH_Chitiet!BI1007:BK1007),0)</f>
        <v>0</v>
      </c>
      <c r="K1007" s="65">
        <f>IFERROR(AVERAGE(KHBH_Chitiet!BL1007:BN1007)+AVERAGE(KHBH_Chitiet!BO1007:BQ1007)+AVERAGE(KHBH_Chitiet!BR1007:BT1007),0)</f>
        <v>0</v>
      </c>
      <c r="L1007" s="65">
        <f>IFERROR(AVERAGE(KHBH_Chitiet!BU1007:BW1007)+AVERAGE(KHBH_Chitiet!BX1007:BZ1007)+AVERAGE(KHBH_Chitiet!CA1007:CC1007),0)</f>
        <v>0</v>
      </c>
      <c r="M1007" s="65">
        <f>IFERROR(AVERAGE(KHBH_Chitiet!CD1007:CF1007)+AVERAGE(KHBH_Chitiet!CG1007:CI1007)+AVERAGE(KHBH_Chitiet!CJ1007:CL1007),0)</f>
        <v>0</v>
      </c>
      <c r="N1007" s="65">
        <f t="shared" si="16"/>
        <v>0</v>
      </c>
      <c r="P1007" s="139">
        <f>HLOOKUP($P$5,KHBH_Chitiet!$G$5:$R$1050,ROW(KH_DTBH_Chitiet!F1007)-4,0)</f>
        <v>0</v>
      </c>
      <c r="Q1007" s="139">
        <f>IFERROR(VLOOKUP(B1007,DM_HHDV!$B$5:$K$1050,8,0)*KH_DTBH_Chitiet!P1007,0)</f>
        <v>0</v>
      </c>
      <c r="R1007" s="139">
        <f>IFERROR(VLOOKUP(B1007,DM_HHDV!$B$5:$K$1050,9,0)*KH_DTBH_Chitiet!P1007,0)</f>
        <v>0</v>
      </c>
      <c r="S1007" s="139">
        <f>IFERROR(VLOOKUP(B1007,DM_HHDV!$B$5:$K$1050,10,0)*KH_DTBH_Chitiet!P1007,0)</f>
        <v>0</v>
      </c>
      <c r="T1007" s="139">
        <f>HLOOKUP($T$5,KHBH_Chitiet!$G$5:$R$1050,ROW(KH_DTBH_Chitiet!F1007)-4,0)</f>
        <v>0</v>
      </c>
      <c r="U1007" s="139">
        <f>IFERROR(VLOOKUP(B1007,DM_HHDV!$B$5:$K$1050,8,0)*KH_DTBH_Chitiet!T1007,0)</f>
        <v>0</v>
      </c>
      <c r="V1007" s="139">
        <f>IFERROR(VLOOKUP(B1007,DM_HHDV!$B$5:$K$1050,9,0)*KH_DTBH_Chitiet!T1007,0)</f>
        <v>0</v>
      </c>
      <c r="W1007" s="139">
        <f>IFERROR(VLOOKUP(B1007,DM_HHDV!$B$5:$K$1050,10,0)*KH_DTBH_Chitiet!T1007,0)</f>
        <v>0</v>
      </c>
      <c r="X1007" s="139">
        <f>IFERROR(VLOOKUP(B1007,DM_HHDV!$B$5:$K$1050,5,0)*KH_DTBH_Chitiet!T1007,0)</f>
        <v>0</v>
      </c>
      <c r="Y1007" s="139">
        <f>IFERROR(VLOOKUP(B1007,DM_HHDV!$B$5:$K$1050,6,0)*KH_DTBH_Chitiet!T1007,0)</f>
        <v>0</v>
      </c>
      <c r="Z1007" s="139">
        <f>IFERROR(VLOOKUP(B1007,DM_HHDV!$B$5:$K$1050,7,0)*KH_DTBH_Chitiet!T1007,0)</f>
        <v>0</v>
      </c>
      <c r="AA1007" s="139">
        <f>IFERROR(AVERAGE(KHBH_Chitiet!S1007:U1007)+AVERAGE(KHBH_Chitiet!V1007:X1007)+AVERAGE(KHBH_Chitiet!Y1007:AA1007),0)</f>
        <v>0</v>
      </c>
      <c r="AB1007" s="139">
        <f>IFERROR(AVERAGE(KHBH_Chitiet!AB1007:AD1007)+AVERAGE(KHBH_Chitiet!AE1007:AG1007)+AVERAGE(KHBH_Chitiet!AH1007:AJ1007),0)</f>
        <v>0</v>
      </c>
      <c r="AC1007" s="139">
        <f>IFERROR(AVERAGE(KHBH_Chitiet!AK1007:AM1007)+AVERAGE(KHBH_Chitiet!AN1008:AP1008)+AVERAGE(KHBH_Chitiet!AQ1007:AS1007),0)</f>
        <v>0</v>
      </c>
      <c r="AD1007" s="139">
        <f>IFERROR(AVERAGE(KHBH_Chitiet!AT1007:AV1007)+AVERAGE(KHBH_Chitiet!AW1007:AY1007)+AVERAGE(KHBH_Chitiet!AZ1007:BB1007),0)</f>
        <v>0</v>
      </c>
    </row>
    <row r="1008" spans="1:30">
      <c r="A1008" s="21">
        <v>1003</v>
      </c>
      <c r="B1008" s="65">
        <f>KHBH_Chitiet!B1008</f>
        <v>0</v>
      </c>
      <c r="C1008" s="65">
        <f>KHBH_Chitiet!C1008</f>
        <v>0</v>
      </c>
      <c r="D1008" s="62">
        <f>IFERROR(VLOOKUP(B1008,DM_HHDV!$B$5:$E$1050,3,0),0)</f>
        <v>0</v>
      </c>
      <c r="E1008" s="67">
        <f>IFERROR(VLOOKUP(B1008,DM_HHDV!$B$5:$E$1050,4,0),0)</f>
        <v>0</v>
      </c>
      <c r="F1008" s="65">
        <f>HLOOKUP($F$5,KHBH_Chitiet!$G$5:$R$1050,ROW(KH_DTBH_Chitiet!F1008)-4,0)</f>
        <v>0</v>
      </c>
      <c r="G1008" s="65">
        <f>IFERROR(VLOOKUP(B1008,DM_HHDV!$B$5:$K$1050,8,0)*KH_DTBH_Chitiet!F1008,0)</f>
        <v>0</v>
      </c>
      <c r="H1008" s="65">
        <f>IFERROR(VLOOKUP(B1008,DM_HHDV!$B$5:$K$1050,9,0)*KH_DTBH_Chitiet!F1008,0)</f>
        <v>0</v>
      </c>
      <c r="I1008" s="65">
        <f>IFERROR(VLOOKUP(B1008,DM_HHDV!$B$5:$K$1050,10,0)*KH_DTBH_Chitiet!F1008,0)</f>
        <v>0</v>
      </c>
      <c r="J1008" s="65">
        <f>IFERROR(AVERAGE(KHBH_Chitiet!BC1008:BE1008)+AVERAGE(KHBH_Chitiet!BF1008:BH1008)+AVERAGE(KHBH_Chitiet!BI1008:BK1008),0)</f>
        <v>0</v>
      </c>
      <c r="K1008" s="65">
        <f>IFERROR(AVERAGE(KHBH_Chitiet!BL1008:BN1008)+AVERAGE(KHBH_Chitiet!BO1008:BQ1008)+AVERAGE(KHBH_Chitiet!BR1008:BT1008),0)</f>
        <v>0</v>
      </c>
      <c r="L1008" s="65">
        <f>IFERROR(AVERAGE(KHBH_Chitiet!BU1008:BW1008)+AVERAGE(KHBH_Chitiet!BX1008:BZ1008)+AVERAGE(KHBH_Chitiet!CA1008:CC1008),0)</f>
        <v>0</v>
      </c>
      <c r="M1008" s="65">
        <f>IFERROR(AVERAGE(KHBH_Chitiet!CD1008:CF1008)+AVERAGE(KHBH_Chitiet!CG1008:CI1008)+AVERAGE(KHBH_Chitiet!CJ1008:CL1008),0)</f>
        <v>0</v>
      </c>
      <c r="N1008" s="65">
        <f t="shared" si="16"/>
        <v>0</v>
      </c>
      <c r="P1008" s="139">
        <f>HLOOKUP($P$5,KHBH_Chitiet!$G$5:$R$1050,ROW(KH_DTBH_Chitiet!F1008)-4,0)</f>
        <v>0</v>
      </c>
      <c r="Q1008" s="139">
        <f>IFERROR(VLOOKUP(B1008,DM_HHDV!$B$5:$K$1050,8,0)*KH_DTBH_Chitiet!P1008,0)</f>
        <v>0</v>
      </c>
      <c r="R1008" s="139">
        <f>IFERROR(VLOOKUP(B1008,DM_HHDV!$B$5:$K$1050,9,0)*KH_DTBH_Chitiet!P1008,0)</f>
        <v>0</v>
      </c>
      <c r="S1008" s="139">
        <f>IFERROR(VLOOKUP(B1008,DM_HHDV!$B$5:$K$1050,10,0)*KH_DTBH_Chitiet!P1008,0)</f>
        <v>0</v>
      </c>
      <c r="T1008" s="139">
        <f>HLOOKUP($T$5,KHBH_Chitiet!$G$5:$R$1050,ROW(KH_DTBH_Chitiet!F1008)-4,0)</f>
        <v>0</v>
      </c>
      <c r="U1008" s="139">
        <f>IFERROR(VLOOKUP(B1008,DM_HHDV!$B$5:$K$1050,8,0)*KH_DTBH_Chitiet!T1008,0)</f>
        <v>0</v>
      </c>
      <c r="V1008" s="139">
        <f>IFERROR(VLOOKUP(B1008,DM_HHDV!$B$5:$K$1050,9,0)*KH_DTBH_Chitiet!T1008,0)</f>
        <v>0</v>
      </c>
      <c r="W1008" s="139">
        <f>IFERROR(VLOOKUP(B1008,DM_HHDV!$B$5:$K$1050,10,0)*KH_DTBH_Chitiet!T1008,0)</f>
        <v>0</v>
      </c>
      <c r="X1008" s="139">
        <f>IFERROR(VLOOKUP(B1008,DM_HHDV!$B$5:$K$1050,5,0)*KH_DTBH_Chitiet!T1008,0)</f>
        <v>0</v>
      </c>
      <c r="Y1008" s="139">
        <f>IFERROR(VLOOKUP(B1008,DM_HHDV!$B$5:$K$1050,6,0)*KH_DTBH_Chitiet!T1008,0)</f>
        <v>0</v>
      </c>
      <c r="Z1008" s="139">
        <f>IFERROR(VLOOKUP(B1008,DM_HHDV!$B$5:$K$1050,7,0)*KH_DTBH_Chitiet!T1008,0)</f>
        <v>0</v>
      </c>
      <c r="AA1008" s="139">
        <f>IFERROR(AVERAGE(KHBH_Chitiet!S1008:U1008)+AVERAGE(KHBH_Chitiet!V1008:X1008)+AVERAGE(KHBH_Chitiet!Y1008:AA1008),0)</f>
        <v>0</v>
      </c>
      <c r="AB1008" s="139">
        <f>IFERROR(AVERAGE(KHBH_Chitiet!AB1008:AD1008)+AVERAGE(KHBH_Chitiet!AE1008:AG1008)+AVERAGE(KHBH_Chitiet!AH1008:AJ1008),0)</f>
        <v>0</v>
      </c>
      <c r="AC1008" s="139">
        <f>IFERROR(AVERAGE(KHBH_Chitiet!AK1008:AM1008)+AVERAGE(KHBH_Chitiet!AN1009:AP1009)+AVERAGE(KHBH_Chitiet!AQ1008:AS1008),0)</f>
        <v>0</v>
      </c>
      <c r="AD1008" s="139">
        <f>IFERROR(AVERAGE(KHBH_Chitiet!AT1008:AV1008)+AVERAGE(KHBH_Chitiet!AW1008:AY1008)+AVERAGE(KHBH_Chitiet!AZ1008:BB1008),0)</f>
        <v>0</v>
      </c>
    </row>
    <row r="1009" spans="1:30">
      <c r="A1009" s="21">
        <v>1004</v>
      </c>
      <c r="B1009" s="65">
        <f>KHBH_Chitiet!B1009</f>
        <v>0</v>
      </c>
      <c r="C1009" s="65">
        <f>KHBH_Chitiet!C1009</f>
        <v>0</v>
      </c>
      <c r="D1009" s="62">
        <f>IFERROR(VLOOKUP(B1009,DM_HHDV!$B$5:$E$1050,3,0),0)</f>
        <v>0</v>
      </c>
      <c r="E1009" s="67">
        <f>IFERROR(VLOOKUP(B1009,DM_HHDV!$B$5:$E$1050,4,0),0)</f>
        <v>0</v>
      </c>
      <c r="F1009" s="65">
        <f>HLOOKUP($F$5,KHBH_Chitiet!$G$5:$R$1050,ROW(KH_DTBH_Chitiet!F1009)-4,0)</f>
        <v>0</v>
      </c>
      <c r="G1009" s="65">
        <f>IFERROR(VLOOKUP(B1009,DM_HHDV!$B$5:$K$1050,8,0)*KH_DTBH_Chitiet!F1009,0)</f>
        <v>0</v>
      </c>
      <c r="H1009" s="65">
        <f>IFERROR(VLOOKUP(B1009,DM_HHDV!$B$5:$K$1050,9,0)*KH_DTBH_Chitiet!F1009,0)</f>
        <v>0</v>
      </c>
      <c r="I1009" s="65">
        <f>IFERROR(VLOOKUP(B1009,DM_HHDV!$B$5:$K$1050,10,0)*KH_DTBH_Chitiet!F1009,0)</f>
        <v>0</v>
      </c>
      <c r="J1009" s="65">
        <f>IFERROR(AVERAGE(KHBH_Chitiet!BC1009:BE1009)+AVERAGE(KHBH_Chitiet!BF1009:BH1009)+AVERAGE(KHBH_Chitiet!BI1009:BK1009),0)</f>
        <v>0</v>
      </c>
      <c r="K1009" s="65">
        <f>IFERROR(AVERAGE(KHBH_Chitiet!BL1009:BN1009)+AVERAGE(KHBH_Chitiet!BO1009:BQ1009)+AVERAGE(KHBH_Chitiet!BR1009:BT1009),0)</f>
        <v>0</v>
      </c>
      <c r="L1009" s="65">
        <f>IFERROR(AVERAGE(KHBH_Chitiet!BU1009:BW1009)+AVERAGE(KHBH_Chitiet!BX1009:BZ1009)+AVERAGE(KHBH_Chitiet!CA1009:CC1009),0)</f>
        <v>0</v>
      </c>
      <c r="M1009" s="65">
        <f>IFERROR(AVERAGE(KHBH_Chitiet!CD1009:CF1009)+AVERAGE(KHBH_Chitiet!CG1009:CI1009)+AVERAGE(KHBH_Chitiet!CJ1009:CL1009),0)</f>
        <v>0</v>
      </c>
      <c r="N1009" s="65">
        <f t="shared" si="16"/>
        <v>0</v>
      </c>
      <c r="P1009" s="139">
        <f>HLOOKUP($P$5,KHBH_Chitiet!$G$5:$R$1050,ROW(KH_DTBH_Chitiet!F1009)-4,0)</f>
        <v>0</v>
      </c>
      <c r="Q1009" s="139">
        <f>IFERROR(VLOOKUP(B1009,DM_HHDV!$B$5:$K$1050,8,0)*KH_DTBH_Chitiet!P1009,0)</f>
        <v>0</v>
      </c>
      <c r="R1009" s="139">
        <f>IFERROR(VLOOKUP(B1009,DM_HHDV!$B$5:$K$1050,9,0)*KH_DTBH_Chitiet!P1009,0)</f>
        <v>0</v>
      </c>
      <c r="S1009" s="139">
        <f>IFERROR(VLOOKUP(B1009,DM_HHDV!$B$5:$K$1050,10,0)*KH_DTBH_Chitiet!P1009,0)</f>
        <v>0</v>
      </c>
      <c r="T1009" s="139">
        <f>HLOOKUP($T$5,KHBH_Chitiet!$G$5:$R$1050,ROW(KH_DTBH_Chitiet!F1009)-4,0)</f>
        <v>0</v>
      </c>
      <c r="U1009" s="139">
        <f>IFERROR(VLOOKUP(B1009,DM_HHDV!$B$5:$K$1050,8,0)*KH_DTBH_Chitiet!T1009,0)</f>
        <v>0</v>
      </c>
      <c r="V1009" s="139">
        <f>IFERROR(VLOOKUP(B1009,DM_HHDV!$B$5:$K$1050,9,0)*KH_DTBH_Chitiet!T1009,0)</f>
        <v>0</v>
      </c>
      <c r="W1009" s="139">
        <f>IFERROR(VLOOKUP(B1009,DM_HHDV!$B$5:$K$1050,10,0)*KH_DTBH_Chitiet!T1009,0)</f>
        <v>0</v>
      </c>
      <c r="X1009" s="139">
        <f>IFERROR(VLOOKUP(B1009,DM_HHDV!$B$5:$K$1050,5,0)*KH_DTBH_Chitiet!T1009,0)</f>
        <v>0</v>
      </c>
      <c r="Y1009" s="139">
        <f>IFERROR(VLOOKUP(B1009,DM_HHDV!$B$5:$K$1050,6,0)*KH_DTBH_Chitiet!T1009,0)</f>
        <v>0</v>
      </c>
      <c r="Z1009" s="139">
        <f>IFERROR(VLOOKUP(B1009,DM_HHDV!$B$5:$K$1050,7,0)*KH_DTBH_Chitiet!T1009,0)</f>
        <v>0</v>
      </c>
      <c r="AA1009" s="139">
        <f>IFERROR(AVERAGE(KHBH_Chitiet!S1009:U1009)+AVERAGE(KHBH_Chitiet!V1009:X1009)+AVERAGE(KHBH_Chitiet!Y1009:AA1009),0)</f>
        <v>0</v>
      </c>
      <c r="AB1009" s="139">
        <f>IFERROR(AVERAGE(KHBH_Chitiet!AB1009:AD1009)+AVERAGE(KHBH_Chitiet!AE1009:AG1009)+AVERAGE(KHBH_Chitiet!AH1009:AJ1009),0)</f>
        <v>0</v>
      </c>
      <c r="AC1009" s="139">
        <f>IFERROR(AVERAGE(KHBH_Chitiet!AK1009:AM1009)+AVERAGE(KHBH_Chitiet!AN1010:AP1010)+AVERAGE(KHBH_Chitiet!AQ1009:AS1009),0)</f>
        <v>0</v>
      </c>
      <c r="AD1009" s="139">
        <f>IFERROR(AVERAGE(KHBH_Chitiet!AT1009:AV1009)+AVERAGE(KHBH_Chitiet!AW1009:AY1009)+AVERAGE(KHBH_Chitiet!AZ1009:BB1009),0)</f>
        <v>0</v>
      </c>
    </row>
    <row r="1010" spans="1:30">
      <c r="A1010" s="21">
        <v>1005</v>
      </c>
      <c r="B1010" s="65">
        <f>KHBH_Chitiet!B1010</f>
        <v>0</v>
      </c>
      <c r="C1010" s="65">
        <f>KHBH_Chitiet!C1010</f>
        <v>0</v>
      </c>
      <c r="D1010" s="62">
        <f>IFERROR(VLOOKUP(B1010,DM_HHDV!$B$5:$E$1050,3,0),0)</f>
        <v>0</v>
      </c>
      <c r="E1010" s="67">
        <f>IFERROR(VLOOKUP(B1010,DM_HHDV!$B$5:$E$1050,4,0),0)</f>
        <v>0</v>
      </c>
      <c r="F1010" s="65">
        <f>HLOOKUP($F$5,KHBH_Chitiet!$G$5:$R$1050,ROW(KH_DTBH_Chitiet!F1010)-4,0)</f>
        <v>0</v>
      </c>
      <c r="G1010" s="65">
        <f>IFERROR(VLOOKUP(B1010,DM_HHDV!$B$5:$K$1050,8,0)*KH_DTBH_Chitiet!F1010,0)</f>
        <v>0</v>
      </c>
      <c r="H1010" s="65">
        <f>IFERROR(VLOOKUP(B1010,DM_HHDV!$B$5:$K$1050,9,0)*KH_DTBH_Chitiet!F1010,0)</f>
        <v>0</v>
      </c>
      <c r="I1010" s="65">
        <f>IFERROR(VLOOKUP(B1010,DM_HHDV!$B$5:$K$1050,10,0)*KH_DTBH_Chitiet!F1010,0)</f>
        <v>0</v>
      </c>
      <c r="J1010" s="65">
        <f>IFERROR(AVERAGE(KHBH_Chitiet!BC1010:BE1010)+AVERAGE(KHBH_Chitiet!BF1010:BH1010)+AVERAGE(KHBH_Chitiet!BI1010:BK1010),0)</f>
        <v>0</v>
      </c>
      <c r="K1010" s="65">
        <f>IFERROR(AVERAGE(KHBH_Chitiet!BL1010:BN1010)+AVERAGE(KHBH_Chitiet!BO1010:BQ1010)+AVERAGE(KHBH_Chitiet!BR1010:BT1010),0)</f>
        <v>0</v>
      </c>
      <c r="L1010" s="65">
        <f>IFERROR(AVERAGE(KHBH_Chitiet!BU1010:BW1010)+AVERAGE(KHBH_Chitiet!BX1010:BZ1010)+AVERAGE(KHBH_Chitiet!CA1010:CC1010),0)</f>
        <v>0</v>
      </c>
      <c r="M1010" s="65">
        <f>IFERROR(AVERAGE(KHBH_Chitiet!CD1010:CF1010)+AVERAGE(KHBH_Chitiet!CG1010:CI1010)+AVERAGE(KHBH_Chitiet!CJ1010:CL1010),0)</f>
        <v>0</v>
      </c>
      <c r="N1010" s="65">
        <f t="shared" si="16"/>
        <v>0</v>
      </c>
      <c r="P1010" s="139">
        <f>HLOOKUP($P$5,KHBH_Chitiet!$G$5:$R$1050,ROW(KH_DTBH_Chitiet!F1010)-4,0)</f>
        <v>0</v>
      </c>
      <c r="Q1010" s="139">
        <f>IFERROR(VLOOKUP(B1010,DM_HHDV!$B$5:$K$1050,8,0)*KH_DTBH_Chitiet!P1010,0)</f>
        <v>0</v>
      </c>
      <c r="R1010" s="139">
        <f>IFERROR(VLOOKUP(B1010,DM_HHDV!$B$5:$K$1050,9,0)*KH_DTBH_Chitiet!P1010,0)</f>
        <v>0</v>
      </c>
      <c r="S1010" s="139">
        <f>IFERROR(VLOOKUP(B1010,DM_HHDV!$B$5:$K$1050,10,0)*KH_DTBH_Chitiet!P1010,0)</f>
        <v>0</v>
      </c>
      <c r="T1010" s="139">
        <f>HLOOKUP($T$5,KHBH_Chitiet!$G$5:$R$1050,ROW(KH_DTBH_Chitiet!F1010)-4,0)</f>
        <v>0</v>
      </c>
      <c r="U1010" s="139">
        <f>IFERROR(VLOOKUP(B1010,DM_HHDV!$B$5:$K$1050,8,0)*KH_DTBH_Chitiet!T1010,0)</f>
        <v>0</v>
      </c>
      <c r="V1010" s="139">
        <f>IFERROR(VLOOKUP(B1010,DM_HHDV!$B$5:$K$1050,9,0)*KH_DTBH_Chitiet!T1010,0)</f>
        <v>0</v>
      </c>
      <c r="W1010" s="139">
        <f>IFERROR(VLOOKUP(B1010,DM_HHDV!$B$5:$K$1050,10,0)*KH_DTBH_Chitiet!T1010,0)</f>
        <v>0</v>
      </c>
      <c r="X1010" s="139">
        <f>IFERROR(VLOOKUP(B1010,DM_HHDV!$B$5:$K$1050,5,0)*KH_DTBH_Chitiet!T1010,0)</f>
        <v>0</v>
      </c>
      <c r="Y1010" s="139">
        <f>IFERROR(VLOOKUP(B1010,DM_HHDV!$B$5:$K$1050,6,0)*KH_DTBH_Chitiet!T1010,0)</f>
        <v>0</v>
      </c>
      <c r="Z1010" s="139">
        <f>IFERROR(VLOOKUP(B1010,DM_HHDV!$B$5:$K$1050,7,0)*KH_DTBH_Chitiet!T1010,0)</f>
        <v>0</v>
      </c>
      <c r="AA1010" s="139">
        <f>IFERROR(AVERAGE(KHBH_Chitiet!S1010:U1010)+AVERAGE(KHBH_Chitiet!V1010:X1010)+AVERAGE(KHBH_Chitiet!Y1010:AA1010),0)</f>
        <v>0</v>
      </c>
      <c r="AB1010" s="139">
        <f>IFERROR(AVERAGE(KHBH_Chitiet!AB1010:AD1010)+AVERAGE(KHBH_Chitiet!AE1010:AG1010)+AVERAGE(KHBH_Chitiet!AH1010:AJ1010),0)</f>
        <v>0</v>
      </c>
      <c r="AC1010" s="139">
        <f>IFERROR(AVERAGE(KHBH_Chitiet!AK1010:AM1010)+AVERAGE(KHBH_Chitiet!AN1011:AP1011)+AVERAGE(KHBH_Chitiet!AQ1010:AS1010),0)</f>
        <v>0</v>
      </c>
      <c r="AD1010" s="139">
        <f>IFERROR(AVERAGE(KHBH_Chitiet!AT1010:AV1010)+AVERAGE(KHBH_Chitiet!AW1010:AY1010)+AVERAGE(KHBH_Chitiet!AZ1010:BB1010),0)</f>
        <v>0</v>
      </c>
    </row>
    <row r="1011" spans="1:30">
      <c r="A1011" s="21">
        <v>1006</v>
      </c>
      <c r="B1011" s="65">
        <f>KHBH_Chitiet!B1011</f>
        <v>0</v>
      </c>
      <c r="C1011" s="65">
        <f>KHBH_Chitiet!C1011</f>
        <v>0</v>
      </c>
      <c r="D1011" s="62">
        <f>IFERROR(VLOOKUP(B1011,DM_HHDV!$B$5:$E$1050,3,0),0)</f>
        <v>0</v>
      </c>
      <c r="E1011" s="67">
        <f>IFERROR(VLOOKUP(B1011,DM_HHDV!$B$5:$E$1050,4,0),0)</f>
        <v>0</v>
      </c>
      <c r="F1011" s="65">
        <f>HLOOKUP($F$5,KHBH_Chitiet!$G$5:$R$1050,ROW(KH_DTBH_Chitiet!F1011)-4,0)</f>
        <v>0</v>
      </c>
      <c r="G1011" s="65">
        <f>IFERROR(VLOOKUP(B1011,DM_HHDV!$B$5:$K$1050,8,0)*KH_DTBH_Chitiet!F1011,0)</f>
        <v>0</v>
      </c>
      <c r="H1011" s="65">
        <f>IFERROR(VLOOKUP(B1011,DM_HHDV!$B$5:$K$1050,9,0)*KH_DTBH_Chitiet!F1011,0)</f>
        <v>0</v>
      </c>
      <c r="I1011" s="65">
        <f>IFERROR(VLOOKUP(B1011,DM_HHDV!$B$5:$K$1050,10,0)*KH_DTBH_Chitiet!F1011,0)</f>
        <v>0</v>
      </c>
      <c r="J1011" s="65">
        <f>IFERROR(AVERAGE(KHBH_Chitiet!BC1011:BE1011)+AVERAGE(KHBH_Chitiet!BF1011:BH1011)+AVERAGE(KHBH_Chitiet!BI1011:BK1011),0)</f>
        <v>0</v>
      </c>
      <c r="K1011" s="65">
        <f>IFERROR(AVERAGE(KHBH_Chitiet!BL1011:BN1011)+AVERAGE(KHBH_Chitiet!BO1011:BQ1011)+AVERAGE(KHBH_Chitiet!BR1011:BT1011),0)</f>
        <v>0</v>
      </c>
      <c r="L1011" s="65">
        <f>IFERROR(AVERAGE(KHBH_Chitiet!BU1011:BW1011)+AVERAGE(KHBH_Chitiet!BX1011:BZ1011)+AVERAGE(KHBH_Chitiet!CA1011:CC1011),0)</f>
        <v>0</v>
      </c>
      <c r="M1011" s="65">
        <f>IFERROR(AVERAGE(KHBH_Chitiet!CD1011:CF1011)+AVERAGE(KHBH_Chitiet!CG1011:CI1011)+AVERAGE(KHBH_Chitiet!CJ1011:CL1011),0)</f>
        <v>0</v>
      </c>
      <c r="N1011" s="65">
        <f t="shared" si="16"/>
        <v>0</v>
      </c>
      <c r="P1011" s="139">
        <f>HLOOKUP($P$5,KHBH_Chitiet!$G$5:$R$1050,ROW(KH_DTBH_Chitiet!F1011)-4,0)</f>
        <v>0</v>
      </c>
      <c r="Q1011" s="139">
        <f>IFERROR(VLOOKUP(B1011,DM_HHDV!$B$5:$K$1050,8,0)*KH_DTBH_Chitiet!P1011,0)</f>
        <v>0</v>
      </c>
      <c r="R1011" s="139">
        <f>IFERROR(VLOOKUP(B1011,DM_HHDV!$B$5:$K$1050,9,0)*KH_DTBH_Chitiet!P1011,0)</f>
        <v>0</v>
      </c>
      <c r="S1011" s="139">
        <f>IFERROR(VLOOKUP(B1011,DM_HHDV!$B$5:$K$1050,10,0)*KH_DTBH_Chitiet!P1011,0)</f>
        <v>0</v>
      </c>
      <c r="T1011" s="139">
        <f>HLOOKUP($T$5,KHBH_Chitiet!$G$5:$R$1050,ROW(KH_DTBH_Chitiet!F1011)-4,0)</f>
        <v>0</v>
      </c>
      <c r="U1011" s="139">
        <f>IFERROR(VLOOKUP(B1011,DM_HHDV!$B$5:$K$1050,8,0)*KH_DTBH_Chitiet!T1011,0)</f>
        <v>0</v>
      </c>
      <c r="V1011" s="139">
        <f>IFERROR(VLOOKUP(B1011,DM_HHDV!$B$5:$K$1050,9,0)*KH_DTBH_Chitiet!T1011,0)</f>
        <v>0</v>
      </c>
      <c r="W1011" s="139">
        <f>IFERROR(VLOOKUP(B1011,DM_HHDV!$B$5:$K$1050,10,0)*KH_DTBH_Chitiet!T1011,0)</f>
        <v>0</v>
      </c>
      <c r="X1011" s="139">
        <f>IFERROR(VLOOKUP(B1011,DM_HHDV!$B$5:$K$1050,5,0)*KH_DTBH_Chitiet!T1011,0)</f>
        <v>0</v>
      </c>
      <c r="Y1011" s="139">
        <f>IFERROR(VLOOKUP(B1011,DM_HHDV!$B$5:$K$1050,6,0)*KH_DTBH_Chitiet!T1011,0)</f>
        <v>0</v>
      </c>
      <c r="Z1011" s="139">
        <f>IFERROR(VLOOKUP(B1011,DM_HHDV!$B$5:$K$1050,7,0)*KH_DTBH_Chitiet!T1011,0)</f>
        <v>0</v>
      </c>
      <c r="AA1011" s="139">
        <f>IFERROR(AVERAGE(KHBH_Chitiet!S1011:U1011)+AVERAGE(KHBH_Chitiet!V1011:X1011)+AVERAGE(KHBH_Chitiet!Y1011:AA1011),0)</f>
        <v>0</v>
      </c>
      <c r="AB1011" s="139">
        <f>IFERROR(AVERAGE(KHBH_Chitiet!AB1011:AD1011)+AVERAGE(KHBH_Chitiet!AE1011:AG1011)+AVERAGE(KHBH_Chitiet!AH1011:AJ1011),0)</f>
        <v>0</v>
      </c>
      <c r="AC1011" s="139">
        <f>IFERROR(AVERAGE(KHBH_Chitiet!AK1011:AM1011)+AVERAGE(KHBH_Chitiet!AN1012:AP1012)+AVERAGE(KHBH_Chitiet!AQ1011:AS1011),0)</f>
        <v>0</v>
      </c>
      <c r="AD1011" s="139">
        <f>IFERROR(AVERAGE(KHBH_Chitiet!AT1011:AV1011)+AVERAGE(KHBH_Chitiet!AW1011:AY1011)+AVERAGE(KHBH_Chitiet!AZ1011:BB1011),0)</f>
        <v>0</v>
      </c>
    </row>
    <row r="1012" spans="1:30">
      <c r="A1012" s="21">
        <v>1007</v>
      </c>
      <c r="B1012" s="65">
        <f>KHBH_Chitiet!B1012</f>
        <v>0</v>
      </c>
      <c r="C1012" s="65">
        <f>KHBH_Chitiet!C1012</f>
        <v>0</v>
      </c>
      <c r="D1012" s="62">
        <f>IFERROR(VLOOKUP(B1012,DM_HHDV!$B$5:$E$1050,3,0),0)</f>
        <v>0</v>
      </c>
      <c r="E1012" s="67">
        <f>IFERROR(VLOOKUP(B1012,DM_HHDV!$B$5:$E$1050,4,0),0)</f>
        <v>0</v>
      </c>
      <c r="F1012" s="65">
        <f>HLOOKUP($F$5,KHBH_Chitiet!$G$5:$R$1050,ROW(KH_DTBH_Chitiet!F1012)-4,0)</f>
        <v>0</v>
      </c>
      <c r="G1012" s="65">
        <f>IFERROR(VLOOKUP(B1012,DM_HHDV!$B$5:$K$1050,8,0)*KH_DTBH_Chitiet!F1012,0)</f>
        <v>0</v>
      </c>
      <c r="H1012" s="65">
        <f>IFERROR(VLOOKUP(B1012,DM_HHDV!$B$5:$K$1050,9,0)*KH_DTBH_Chitiet!F1012,0)</f>
        <v>0</v>
      </c>
      <c r="I1012" s="65">
        <f>IFERROR(VLOOKUP(B1012,DM_HHDV!$B$5:$K$1050,10,0)*KH_DTBH_Chitiet!F1012,0)</f>
        <v>0</v>
      </c>
      <c r="J1012" s="65">
        <f>IFERROR(AVERAGE(KHBH_Chitiet!BC1012:BE1012)+AVERAGE(KHBH_Chitiet!BF1012:BH1012)+AVERAGE(KHBH_Chitiet!BI1012:BK1012),0)</f>
        <v>0</v>
      </c>
      <c r="K1012" s="65">
        <f>IFERROR(AVERAGE(KHBH_Chitiet!BL1012:BN1012)+AVERAGE(KHBH_Chitiet!BO1012:BQ1012)+AVERAGE(KHBH_Chitiet!BR1012:BT1012),0)</f>
        <v>0</v>
      </c>
      <c r="L1012" s="65">
        <f>IFERROR(AVERAGE(KHBH_Chitiet!BU1012:BW1012)+AVERAGE(KHBH_Chitiet!BX1012:BZ1012)+AVERAGE(KHBH_Chitiet!CA1012:CC1012),0)</f>
        <v>0</v>
      </c>
      <c r="M1012" s="65">
        <f>IFERROR(AVERAGE(KHBH_Chitiet!CD1012:CF1012)+AVERAGE(KHBH_Chitiet!CG1012:CI1012)+AVERAGE(KHBH_Chitiet!CJ1012:CL1012),0)</f>
        <v>0</v>
      </c>
      <c r="N1012" s="65">
        <f t="shared" si="16"/>
        <v>0</v>
      </c>
      <c r="P1012" s="139">
        <f>HLOOKUP($P$5,KHBH_Chitiet!$G$5:$R$1050,ROW(KH_DTBH_Chitiet!F1012)-4,0)</f>
        <v>0</v>
      </c>
      <c r="Q1012" s="139">
        <f>IFERROR(VLOOKUP(B1012,DM_HHDV!$B$5:$K$1050,8,0)*KH_DTBH_Chitiet!P1012,0)</f>
        <v>0</v>
      </c>
      <c r="R1012" s="139">
        <f>IFERROR(VLOOKUP(B1012,DM_HHDV!$B$5:$K$1050,9,0)*KH_DTBH_Chitiet!P1012,0)</f>
        <v>0</v>
      </c>
      <c r="S1012" s="139">
        <f>IFERROR(VLOOKUP(B1012,DM_HHDV!$B$5:$K$1050,10,0)*KH_DTBH_Chitiet!P1012,0)</f>
        <v>0</v>
      </c>
      <c r="T1012" s="139">
        <f>HLOOKUP($T$5,KHBH_Chitiet!$G$5:$R$1050,ROW(KH_DTBH_Chitiet!F1012)-4,0)</f>
        <v>0</v>
      </c>
      <c r="U1012" s="139">
        <f>IFERROR(VLOOKUP(B1012,DM_HHDV!$B$5:$K$1050,8,0)*KH_DTBH_Chitiet!T1012,0)</f>
        <v>0</v>
      </c>
      <c r="V1012" s="139">
        <f>IFERROR(VLOOKUP(B1012,DM_HHDV!$B$5:$K$1050,9,0)*KH_DTBH_Chitiet!T1012,0)</f>
        <v>0</v>
      </c>
      <c r="W1012" s="139">
        <f>IFERROR(VLOOKUP(B1012,DM_HHDV!$B$5:$K$1050,10,0)*KH_DTBH_Chitiet!T1012,0)</f>
        <v>0</v>
      </c>
      <c r="X1012" s="139">
        <f>IFERROR(VLOOKUP(B1012,DM_HHDV!$B$5:$K$1050,5,0)*KH_DTBH_Chitiet!T1012,0)</f>
        <v>0</v>
      </c>
      <c r="Y1012" s="139">
        <f>IFERROR(VLOOKUP(B1012,DM_HHDV!$B$5:$K$1050,6,0)*KH_DTBH_Chitiet!T1012,0)</f>
        <v>0</v>
      </c>
      <c r="Z1012" s="139">
        <f>IFERROR(VLOOKUP(B1012,DM_HHDV!$B$5:$K$1050,7,0)*KH_DTBH_Chitiet!T1012,0)</f>
        <v>0</v>
      </c>
      <c r="AA1012" s="139">
        <f>IFERROR(AVERAGE(KHBH_Chitiet!S1012:U1012)+AVERAGE(KHBH_Chitiet!V1012:X1012)+AVERAGE(KHBH_Chitiet!Y1012:AA1012),0)</f>
        <v>0</v>
      </c>
      <c r="AB1012" s="139">
        <f>IFERROR(AVERAGE(KHBH_Chitiet!AB1012:AD1012)+AVERAGE(KHBH_Chitiet!AE1012:AG1012)+AVERAGE(KHBH_Chitiet!AH1012:AJ1012),0)</f>
        <v>0</v>
      </c>
      <c r="AC1012" s="139">
        <f>IFERROR(AVERAGE(KHBH_Chitiet!AK1012:AM1012)+AVERAGE(KHBH_Chitiet!AN1013:AP1013)+AVERAGE(KHBH_Chitiet!AQ1012:AS1012),0)</f>
        <v>0</v>
      </c>
      <c r="AD1012" s="139">
        <f>IFERROR(AVERAGE(KHBH_Chitiet!AT1012:AV1012)+AVERAGE(KHBH_Chitiet!AW1012:AY1012)+AVERAGE(KHBH_Chitiet!AZ1012:BB1012),0)</f>
        <v>0</v>
      </c>
    </row>
    <row r="1013" spans="1:30">
      <c r="A1013" s="21">
        <v>1008</v>
      </c>
      <c r="B1013" s="65">
        <f>KHBH_Chitiet!B1013</f>
        <v>0</v>
      </c>
      <c r="C1013" s="65">
        <f>KHBH_Chitiet!C1013</f>
        <v>0</v>
      </c>
      <c r="D1013" s="62">
        <f>IFERROR(VLOOKUP(B1013,DM_HHDV!$B$5:$E$1050,3,0),0)</f>
        <v>0</v>
      </c>
      <c r="E1013" s="67">
        <f>IFERROR(VLOOKUP(B1013,DM_HHDV!$B$5:$E$1050,4,0),0)</f>
        <v>0</v>
      </c>
      <c r="F1013" s="65">
        <f>HLOOKUP($F$5,KHBH_Chitiet!$G$5:$R$1050,ROW(KH_DTBH_Chitiet!F1013)-4,0)</f>
        <v>0</v>
      </c>
      <c r="G1013" s="65">
        <f>IFERROR(VLOOKUP(B1013,DM_HHDV!$B$5:$K$1050,8,0)*KH_DTBH_Chitiet!F1013,0)</f>
        <v>0</v>
      </c>
      <c r="H1013" s="65">
        <f>IFERROR(VLOOKUP(B1013,DM_HHDV!$B$5:$K$1050,9,0)*KH_DTBH_Chitiet!F1013,0)</f>
        <v>0</v>
      </c>
      <c r="I1013" s="65">
        <f>IFERROR(VLOOKUP(B1013,DM_HHDV!$B$5:$K$1050,10,0)*KH_DTBH_Chitiet!F1013,0)</f>
        <v>0</v>
      </c>
      <c r="J1013" s="65">
        <f>IFERROR(AVERAGE(KHBH_Chitiet!BC1013:BE1013)+AVERAGE(KHBH_Chitiet!BF1013:BH1013)+AVERAGE(KHBH_Chitiet!BI1013:BK1013),0)</f>
        <v>0</v>
      </c>
      <c r="K1013" s="65">
        <f>IFERROR(AVERAGE(KHBH_Chitiet!BL1013:BN1013)+AVERAGE(KHBH_Chitiet!BO1013:BQ1013)+AVERAGE(KHBH_Chitiet!BR1013:BT1013),0)</f>
        <v>0</v>
      </c>
      <c r="L1013" s="65">
        <f>IFERROR(AVERAGE(KHBH_Chitiet!BU1013:BW1013)+AVERAGE(KHBH_Chitiet!BX1013:BZ1013)+AVERAGE(KHBH_Chitiet!CA1013:CC1013),0)</f>
        <v>0</v>
      </c>
      <c r="M1013" s="65">
        <f>IFERROR(AVERAGE(KHBH_Chitiet!CD1013:CF1013)+AVERAGE(KHBH_Chitiet!CG1013:CI1013)+AVERAGE(KHBH_Chitiet!CJ1013:CL1013),0)</f>
        <v>0</v>
      </c>
      <c r="N1013" s="65">
        <f t="shared" si="16"/>
        <v>0</v>
      </c>
      <c r="P1013" s="139">
        <f>HLOOKUP($P$5,KHBH_Chitiet!$G$5:$R$1050,ROW(KH_DTBH_Chitiet!F1013)-4,0)</f>
        <v>0</v>
      </c>
      <c r="Q1013" s="139">
        <f>IFERROR(VLOOKUP(B1013,DM_HHDV!$B$5:$K$1050,8,0)*KH_DTBH_Chitiet!P1013,0)</f>
        <v>0</v>
      </c>
      <c r="R1013" s="139">
        <f>IFERROR(VLOOKUP(B1013,DM_HHDV!$B$5:$K$1050,9,0)*KH_DTBH_Chitiet!P1013,0)</f>
        <v>0</v>
      </c>
      <c r="S1013" s="139">
        <f>IFERROR(VLOOKUP(B1013,DM_HHDV!$B$5:$K$1050,10,0)*KH_DTBH_Chitiet!P1013,0)</f>
        <v>0</v>
      </c>
      <c r="T1013" s="139">
        <f>HLOOKUP($T$5,KHBH_Chitiet!$G$5:$R$1050,ROW(KH_DTBH_Chitiet!F1013)-4,0)</f>
        <v>0</v>
      </c>
      <c r="U1013" s="139">
        <f>IFERROR(VLOOKUP(B1013,DM_HHDV!$B$5:$K$1050,8,0)*KH_DTBH_Chitiet!T1013,0)</f>
        <v>0</v>
      </c>
      <c r="V1013" s="139">
        <f>IFERROR(VLOOKUP(B1013,DM_HHDV!$B$5:$K$1050,9,0)*KH_DTBH_Chitiet!T1013,0)</f>
        <v>0</v>
      </c>
      <c r="W1013" s="139">
        <f>IFERROR(VLOOKUP(B1013,DM_HHDV!$B$5:$K$1050,10,0)*KH_DTBH_Chitiet!T1013,0)</f>
        <v>0</v>
      </c>
      <c r="X1013" s="139">
        <f>IFERROR(VLOOKUP(B1013,DM_HHDV!$B$5:$K$1050,5,0)*KH_DTBH_Chitiet!T1013,0)</f>
        <v>0</v>
      </c>
      <c r="Y1013" s="139">
        <f>IFERROR(VLOOKUP(B1013,DM_HHDV!$B$5:$K$1050,6,0)*KH_DTBH_Chitiet!T1013,0)</f>
        <v>0</v>
      </c>
      <c r="Z1013" s="139">
        <f>IFERROR(VLOOKUP(B1013,DM_HHDV!$B$5:$K$1050,7,0)*KH_DTBH_Chitiet!T1013,0)</f>
        <v>0</v>
      </c>
      <c r="AA1013" s="139">
        <f>IFERROR(AVERAGE(KHBH_Chitiet!S1013:U1013)+AVERAGE(KHBH_Chitiet!V1013:X1013)+AVERAGE(KHBH_Chitiet!Y1013:AA1013),0)</f>
        <v>0</v>
      </c>
      <c r="AB1013" s="139">
        <f>IFERROR(AVERAGE(KHBH_Chitiet!AB1013:AD1013)+AVERAGE(KHBH_Chitiet!AE1013:AG1013)+AVERAGE(KHBH_Chitiet!AH1013:AJ1013),0)</f>
        <v>0</v>
      </c>
      <c r="AC1013" s="139">
        <f>IFERROR(AVERAGE(KHBH_Chitiet!AK1013:AM1013)+AVERAGE(KHBH_Chitiet!AN1014:AP1014)+AVERAGE(KHBH_Chitiet!AQ1013:AS1013),0)</f>
        <v>0</v>
      </c>
      <c r="AD1013" s="139">
        <f>IFERROR(AVERAGE(KHBH_Chitiet!AT1013:AV1013)+AVERAGE(KHBH_Chitiet!AW1013:AY1013)+AVERAGE(KHBH_Chitiet!AZ1013:BB1013),0)</f>
        <v>0</v>
      </c>
    </row>
    <row r="1014" spans="1:30">
      <c r="A1014" s="21">
        <v>1009</v>
      </c>
      <c r="B1014" s="65">
        <f>KHBH_Chitiet!B1014</f>
        <v>0</v>
      </c>
      <c r="C1014" s="65">
        <f>KHBH_Chitiet!C1014</f>
        <v>0</v>
      </c>
      <c r="D1014" s="62">
        <f>IFERROR(VLOOKUP(B1014,DM_HHDV!$B$5:$E$1050,3,0),0)</f>
        <v>0</v>
      </c>
      <c r="E1014" s="67">
        <f>IFERROR(VLOOKUP(B1014,DM_HHDV!$B$5:$E$1050,4,0),0)</f>
        <v>0</v>
      </c>
      <c r="F1014" s="65">
        <f>HLOOKUP($F$5,KHBH_Chitiet!$G$5:$R$1050,ROW(KH_DTBH_Chitiet!F1014)-4,0)</f>
        <v>0</v>
      </c>
      <c r="G1014" s="65">
        <f>IFERROR(VLOOKUP(B1014,DM_HHDV!$B$5:$K$1050,8,0)*KH_DTBH_Chitiet!F1014,0)</f>
        <v>0</v>
      </c>
      <c r="H1014" s="65">
        <f>IFERROR(VLOOKUP(B1014,DM_HHDV!$B$5:$K$1050,9,0)*KH_DTBH_Chitiet!F1014,0)</f>
        <v>0</v>
      </c>
      <c r="I1014" s="65">
        <f>IFERROR(VLOOKUP(B1014,DM_HHDV!$B$5:$K$1050,10,0)*KH_DTBH_Chitiet!F1014,0)</f>
        <v>0</v>
      </c>
      <c r="J1014" s="65">
        <f>IFERROR(AVERAGE(KHBH_Chitiet!BC1014:BE1014)+AVERAGE(KHBH_Chitiet!BF1014:BH1014)+AVERAGE(KHBH_Chitiet!BI1014:BK1014),0)</f>
        <v>0</v>
      </c>
      <c r="K1014" s="65">
        <f>IFERROR(AVERAGE(KHBH_Chitiet!BL1014:BN1014)+AVERAGE(KHBH_Chitiet!BO1014:BQ1014)+AVERAGE(KHBH_Chitiet!BR1014:BT1014),0)</f>
        <v>0</v>
      </c>
      <c r="L1014" s="65">
        <f>IFERROR(AVERAGE(KHBH_Chitiet!BU1014:BW1014)+AVERAGE(KHBH_Chitiet!BX1014:BZ1014)+AVERAGE(KHBH_Chitiet!CA1014:CC1014),0)</f>
        <v>0</v>
      </c>
      <c r="M1014" s="65">
        <f>IFERROR(AVERAGE(KHBH_Chitiet!CD1014:CF1014)+AVERAGE(KHBH_Chitiet!CG1014:CI1014)+AVERAGE(KHBH_Chitiet!CJ1014:CL1014),0)</f>
        <v>0</v>
      </c>
      <c r="N1014" s="65">
        <f t="shared" si="16"/>
        <v>0</v>
      </c>
      <c r="P1014" s="139">
        <f>HLOOKUP($P$5,KHBH_Chitiet!$G$5:$R$1050,ROW(KH_DTBH_Chitiet!F1014)-4,0)</f>
        <v>0</v>
      </c>
      <c r="Q1014" s="139">
        <f>IFERROR(VLOOKUP(B1014,DM_HHDV!$B$5:$K$1050,8,0)*KH_DTBH_Chitiet!P1014,0)</f>
        <v>0</v>
      </c>
      <c r="R1014" s="139">
        <f>IFERROR(VLOOKUP(B1014,DM_HHDV!$B$5:$K$1050,9,0)*KH_DTBH_Chitiet!P1014,0)</f>
        <v>0</v>
      </c>
      <c r="S1014" s="139">
        <f>IFERROR(VLOOKUP(B1014,DM_HHDV!$B$5:$K$1050,10,0)*KH_DTBH_Chitiet!P1014,0)</f>
        <v>0</v>
      </c>
      <c r="T1014" s="139">
        <f>HLOOKUP($T$5,KHBH_Chitiet!$G$5:$R$1050,ROW(KH_DTBH_Chitiet!F1014)-4,0)</f>
        <v>0</v>
      </c>
      <c r="U1014" s="139">
        <f>IFERROR(VLOOKUP(B1014,DM_HHDV!$B$5:$K$1050,8,0)*KH_DTBH_Chitiet!T1014,0)</f>
        <v>0</v>
      </c>
      <c r="V1014" s="139">
        <f>IFERROR(VLOOKUP(B1014,DM_HHDV!$B$5:$K$1050,9,0)*KH_DTBH_Chitiet!T1014,0)</f>
        <v>0</v>
      </c>
      <c r="W1014" s="139">
        <f>IFERROR(VLOOKUP(B1014,DM_HHDV!$B$5:$K$1050,10,0)*KH_DTBH_Chitiet!T1014,0)</f>
        <v>0</v>
      </c>
      <c r="X1014" s="139">
        <f>IFERROR(VLOOKUP(B1014,DM_HHDV!$B$5:$K$1050,5,0)*KH_DTBH_Chitiet!T1014,0)</f>
        <v>0</v>
      </c>
      <c r="Y1014" s="139">
        <f>IFERROR(VLOOKUP(B1014,DM_HHDV!$B$5:$K$1050,6,0)*KH_DTBH_Chitiet!T1014,0)</f>
        <v>0</v>
      </c>
      <c r="Z1014" s="139">
        <f>IFERROR(VLOOKUP(B1014,DM_HHDV!$B$5:$K$1050,7,0)*KH_DTBH_Chitiet!T1014,0)</f>
        <v>0</v>
      </c>
      <c r="AA1014" s="139">
        <f>IFERROR(AVERAGE(KHBH_Chitiet!S1014:U1014)+AVERAGE(KHBH_Chitiet!V1014:X1014)+AVERAGE(KHBH_Chitiet!Y1014:AA1014),0)</f>
        <v>0</v>
      </c>
      <c r="AB1014" s="139">
        <f>IFERROR(AVERAGE(KHBH_Chitiet!AB1014:AD1014)+AVERAGE(KHBH_Chitiet!AE1014:AG1014)+AVERAGE(KHBH_Chitiet!AH1014:AJ1014),0)</f>
        <v>0</v>
      </c>
      <c r="AC1014" s="139">
        <f>IFERROR(AVERAGE(KHBH_Chitiet!AK1014:AM1014)+AVERAGE(KHBH_Chitiet!AN1015:AP1015)+AVERAGE(KHBH_Chitiet!AQ1014:AS1014),0)</f>
        <v>0</v>
      </c>
      <c r="AD1014" s="139">
        <f>IFERROR(AVERAGE(KHBH_Chitiet!AT1014:AV1014)+AVERAGE(KHBH_Chitiet!AW1014:AY1014)+AVERAGE(KHBH_Chitiet!AZ1014:BB1014),0)</f>
        <v>0</v>
      </c>
    </row>
    <row r="1015" spans="1:30">
      <c r="A1015" s="21">
        <v>1010</v>
      </c>
      <c r="B1015" s="65">
        <f>KHBH_Chitiet!B1015</f>
        <v>0</v>
      </c>
      <c r="C1015" s="65">
        <f>KHBH_Chitiet!C1015</f>
        <v>0</v>
      </c>
      <c r="D1015" s="62">
        <f>IFERROR(VLOOKUP(B1015,DM_HHDV!$B$5:$E$1050,3,0),0)</f>
        <v>0</v>
      </c>
      <c r="E1015" s="67">
        <f>IFERROR(VLOOKUP(B1015,DM_HHDV!$B$5:$E$1050,4,0),0)</f>
        <v>0</v>
      </c>
      <c r="F1015" s="65">
        <f>HLOOKUP($F$5,KHBH_Chitiet!$G$5:$R$1050,ROW(KH_DTBH_Chitiet!F1015)-4,0)</f>
        <v>0</v>
      </c>
      <c r="G1015" s="65">
        <f>IFERROR(VLOOKUP(B1015,DM_HHDV!$B$5:$K$1050,8,0)*KH_DTBH_Chitiet!F1015,0)</f>
        <v>0</v>
      </c>
      <c r="H1015" s="65">
        <f>IFERROR(VLOOKUP(B1015,DM_HHDV!$B$5:$K$1050,9,0)*KH_DTBH_Chitiet!F1015,0)</f>
        <v>0</v>
      </c>
      <c r="I1015" s="65">
        <f>IFERROR(VLOOKUP(B1015,DM_HHDV!$B$5:$K$1050,10,0)*KH_DTBH_Chitiet!F1015,0)</f>
        <v>0</v>
      </c>
      <c r="J1015" s="65">
        <f>IFERROR(AVERAGE(KHBH_Chitiet!BC1015:BE1015)+AVERAGE(KHBH_Chitiet!BF1015:BH1015)+AVERAGE(KHBH_Chitiet!BI1015:BK1015),0)</f>
        <v>0</v>
      </c>
      <c r="K1015" s="65">
        <f>IFERROR(AVERAGE(KHBH_Chitiet!BL1015:BN1015)+AVERAGE(KHBH_Chitiet!BO1015:BQ1015)+AVERAGE(KHBH_Chitiet!BR1015:BT1015),0)</f>
        <v>0</v>
      </c>
      <c r="L1015" s="65">
        <f>IFERROR(AVERAGE(KHBH_Chitiet!BU1015:BW1015)+AVERAGE(KHBH_Chitiet!BX1015:BZ1015)+AVERAGE(KHBH_Chitiet!CA1015:CC1015),0)</f>
        <v>0</v>
      </c>
      <c r="M1015" s="65">
        <f>IFERROR(AVERAGE(KHBH_Chitiet!CD1015:CF1015)+AVERAGE(KHBH_Chitiet!CG1015:CI1015)+AVERAGE(KHBH_Chitiet!CJ1015:CL1015),0)</f>
        <v>0</v>
      </c>
      <c r="N1015" s="65">
        <f t="shared" si="16"/>
        <v>0</v>
      </c>
      <c r="P1015" s="139">
        <f>HLOOKUP($P$5,KHBH_Chitiet!$G$5:$R$1050,ROW(KH_DTBH_Chitiet!F1015)-4,0)</f>
        <v>0</v>
      </c>
      <c r="Q1015" s="139">
        <f>IFERROR(VLOOKUP(B1015,DM_HHDV!$B$5:$K$1050,8,0)*KH_DTBH_Chitiet!P1015,0)</f>
        <v>0</v>
      </c>
      <c r="R1015" s="139">
        <f>IFERROR(VLOOKUP(B1015,DM_HHDV!$B$5:$K$1050,9,0)*KH_DTBH_Chitiet!P1015,0)</f>
        <v>0</v>
      </c>
      <c r="S1015" s="139">
        <f>IFERROR(VLOOKUP(B1015,DM_HHDV!$B$5:$K$1050,10,0)*KH_DTBH_Chitiet!P1015,0)</f>
        <v>0</v>
      </c>
      <c r="T1015" s="139">
        <f>HLOOKUP($T$5,KHBH_Chitiet!$G$5:$R$1050,ROW(KH_DTBH_Chitiet!F1015)-4,0)</f>
        <v>0</v>
      </c>
      <c r="U1015" s="139">
        <f>IFERROR(VLOOKUP(B1015,DM_HHDV!$B$5:$K$1050,8,0)*KH_DTBH_Chitiet!T1015,0)</f>
        <v>0</v>
      </c>
      <c r="V1015" s="139">
        <f>IFERROR(VLOOKUP(B1015,DM_HHDV!$B$5:$K$1050,9,0)*KH_DTBH_Chitiet!T1015,0)</f>
        <v>0</v>
      </c>
      <c r="W1015" s="139">
        <f>IFERROR(VLOOKUP(B1015,DM_HHDV!$B$5:$K$1050,10,0)*KH_DTBH_Chitiet!T1015,0)</f>
        <v>0</v>
      </c>
      <c r="X1015" s="139">
        <f>IFERROR(VLOOKUP(B1015,DM_HHDV!$B$5:$K$1050,5,0)*KH_DTBH_Chitiet!T1015,0)</f>
        <v>0</v>
      </c>
      <c r="Y1015" s="139">
        <f>IFERROR(VLOOKUP(B1015,DM_HHDV!$B$5:$K$1050,6,0)*KH_DTBH_Chitiet!T1015,0)</f>
        <v>0</v>
      </c>
      <c r="Z1015" s="139">
        <f>IFERROR(VLOOKUP(B1015,DM_HHDV!$B$5:$K$1050,7,0)*KH_DTBH_Chitiet!T1015,0)</f>
        <v>0</v>
      </c>
      <c r="AA1015" s="139">
        <f>IFERROR(AVERAGE(KHBH_Chitiet!S1015:U1015)+AVERAGE(KHBH_Chitiet!V1015:X1015)+AVERAGE(KHBH_Chitiet!Y1015:AA1015),0)</f>
        <v>0</v>
      </c>
      <c r="AB1015" s="139">
        <f>IFERROR(AVERAGE(KHBH_Chitiet!AB1015:AD1015)+AVERAGE(KHBH_Chitiet!AE1015:AG1015)+AVERAGE(KHBH_Chitiet!AH1015:AJ1015),0)</f>
        <v>0</v>
      </c>
      <c r="AC1015" s="139">
        <f>IFERROR(AVERAGE(KHBH_Chitiet!AK1015:AM1015)+AVERAGE(KHBH_Chitiet!AN1016:AP1016)+AVERAGE(KHBH_Chitiet!AQ1015:AS1015),0)</f>
        <v>0</v>
      </c>
      <c r="AD1015" s="139">
        <f>IFERROR(AVERAGE(KHBH_Chitiet!AT1015:AV1015)+AVERAGE(KHBH_Chitiet!AW1015:AY1015)+AVERAGE(KHBH_Chitiet!AZ1015:BB1015),0)</f>
        <v>0</v>
      </c>
    </row>
    <row r="1016" spans="1:30">
      <c r="A1016" s="21">
        <v>1011</v>
      </c>
      <c r="B1016" s="65">
        <f>KHBH_Chitiet!B1016</f>
        <v>0</v>
      </c>
      <c r="C1016" s="65">
        <f>KHBH_Chitiet!C1016</f>
        <v>0</v>
      </c>
      <c r="D1016" s="62">
        <f>IFERROR(VLOOKUP(B1016,DM_HHDV!$B$5:$E$1050,3,0),0)</f>
        <v>0</v>
      </c>
      <c r="E1016" s="67">
        <f>IFERROR(VLOOKUP(B1016,DM_HHDV!$B$5:$E$1050,4,0),0)</f>
        <v>0</v>
      </c>
      <c r="F1016" s="65">
        <f>HLOOKUP($F$5,KHBH_Chitiet!$G$5:$R$1050,ROW(KH_DTBH_Chitiet!F1016)-4,0)</f>
        <v>0</v>
      </c>
      <c r="G1016" s="65">
        <f>IFERROR(VLOOKUP(B1016,DM_HHDV!$B$5:$K$1050,8,0)*KH_DTBH_Chitiet!F1016,0)</f>
        <v>0</v>
      </c>
      <c r="H1016" s="65">
        <f>IFERROR(VLOOKUP(B1016,DM_HHDV!$B$5:$K$1050,9,0)*KH_DTBH_Chitiet!F1016,0)</f>
        <v>0</v>
      </c>
      <c r="I1016" s="65">
        <f>IFERROR(VLOOKUP(B1016,DM_HHDV!$B$5:$K$1050,10,0)*KH_DTBH_Chitiet!F1016,0)</f>
        <v>0</v>
      </c>
      <c r="J1016" s="65">
        <f>IFERROR(AVERAGE(KHBH_Chitiet!BC1016:BE1016)+AVERAGE(KHBH_Chitiet!BF1016:BH1016)+AVERAGE(KHBH_Chitiet!BI1016:BK1016),0)</f>
        <v>0</v>
      </c>
      <c r="K1016" s="65">
        <f>IFERROR(AVERAGE(KHBH_Chitiet!BL1016:BN1016)+AVERAGE(KHBH_Chitiet!BO1016:BQ1016)+AVERAGE(KHBH_Chitiet!BR1016:BT1016),0)</f>
        <v>0</v>
      </c>
      <c r="L1016" s="65">
        <f>IFERROR(AVERAGE(KHBH_Chitiet!BU1016:BW1016)+AVERAGE(KHBH_Chitiet!BX1016:BZ1016)+AVERAGE(KHBH_Chitiet!CA1016:CC1016),0)</f>
        <v>0</v>
      </c>
      <c r="M1016" s="65">
        <f>IFERROR(AVERAGE(KHBH_Chitiet!CD1016:CF1016)+AVERAGE(KHBH_Chitiet!CG1016:CI1016)+AVERAGE(KHBH_Chitiet!CJ1016:CL1016),0)</f>
        <v>0</v>
      </c>
      <c r="N1016" s="65">
        <f t="shared" si="16"/>
        <v>0</v>
      </c>
      <c r="P1016" s="139">
        <f>HLOOKUP($P$5,KHBH_Chitiet!$G$5:$R$1050,ROW(KH_DTBH_Chitiet!F1016)-4,0)</f>
        <v>0</v>
      </c>
      <c r="Q1016" s="139">
        <f>IFERROR(VLOOKUP(B1016,DM_HHDV!$B$5:$K$1050,8,0)*KH_DTBH_Chitiet!P1016,0)</f>
        <v>0</v>
      </c>
      <c r="R1016" s="139">
        <f>IFERROR(VLOOKUP(B1016,DM_HHDV!$B$5:$K$1050,9,0)*KH_DTBH_Chitiet!P1016,0)</f>
        <v>0</v>
      </c>
      <c r="S1016" s="139">
        <f>IFERROR(VLOOKUP(B1016,DM_HHDV!$B$5:$K$1050,10,0)*KH_DTBH_Chitiet!P1016,0)</f>
        <v>0</v>
      </c>
      <c r="T1016" s="139">
        <f>HLOOKUP($T$5,KHBH_Chitiet!$G$5:$R$1050,ROW(KH_DTBH_Chitiet!F1016)-4,0)</f>
        <v>0</v>
      </c>
      <c r="U1016" s="139">
        <f>IFERROR(VLOOKUP(B1016,DM_HHDV!$B$5:$K$1050,8,0)*KH_DTBH_Chitiet!T1016,0)</f>
        <v>0</v>
      </c>
      <c r="V1016" s="139">
        <f>IFERROR(VLOOKUP(B1016,DM_HHDV!$B$5:$K$1050,9,0)*KH_DTBH_Chitiet!T1016,0)</f>
        <v>0</v>
      </c>
      <c r="W1016" s="139">
        <f>IFERROR(VLOOKUP(B1016,DM_HHDV!$B$5:$K$1050,10,0)*KH_DTBH_Chitiet!T1016,0)</f>
        <v>0</v>
      </c>
      <c r="X1016" s="139">
        <f>IFERROR(VLOOKUP(B1016,DM_HHDV!$B$5:$K$1050,5,0)*KH_DTBH_Chitiet!T1016,0)</f>
        <v>0</v>
      </c>
      <c r="Y1016" s="139">
        <f>IFERROR(VLOOKUP(B1016,DM_HHDV!$B$5:$K$1050,6,0)*KH_DTBH_Chitiet!T1016,0)</f>
        <v>0</v>
      </c>
      <c r="Z1016" s="139">
        <f>IFERROR(VLOOKUP(B1016,DM_HHDV!$B$5:$K$1050,7,0)*KH_DTBH_Chitiet!T1016,0)</f>
        <v>0</v>
      </c>
      <c r="AA1016" s="139">
        <f>IFERROR(AVERAGE(KHBH_Chitiet!S1016:U1016)+AVERAGE(KHBH_Chitiet!V1016:X1016)+AVERAGE(KHBH_Chitiet!Y1016:AA1016),0)</f>
        <v>0</v>
      </c>
      <c r="AB1016" s="139">
        <f>IFERROR(AVERAGE(KHBH_Chitiet!AB1016:AD1016)+AVERAGE(KHBH_Chitiet!AE1016:AG1016)+AVERAGE(KHBH_Chitiet!AH1016:AJ1016),0)</f>
        <v>0</v>
      </c>
      <c r="AC1016" s="139">
        <f>IFERROR(AVERAGE(KHBH_Chitiet!AK1016:AM1016)+AVERAGE(KHBH_Chitiet!AN1017:AP1017)+AVERAGE(KHBH_Chitiet!AQ1016:AS1016),0)</f>
        <v>0</v>
      </c>
      <c r="AD1016" s="139">
        <f>IFERROR(AVERAGE(KHBH_Chitiet!AT1016:AV1016)+AVERAGE(KHBH_Chitiet!AW1016:AY1016)+AVERAGE(KHBH_Chitiet!AZ1016:BB1016),0)</f>
        <v>0</v>
      </c>
    </row>
    <row r="1017" spans="1:30">
      <c r="A1017" s="21">
        <v>1012</v>
      </c>
      <c r="B1017" s="65">
        <f>KHBH_Chitiet!B1017</f>
        <v>0</v>
      </c>
      <c r="C1017" s="65">
        <f>KHBH_Chitiet!C1017</f>
        <v>0</v>
      </c>
      <c r="D1017" s="62">
        <f>IFERROR(VLOOKUP(B1017,DM_HHDV!$B$5:$E$1050,3,0),0)</f>
        <v>0</v>
      </c>
      <c r="E1017" s="67">
        <f>IFERROR(VLOOKUP(B1017,DM_HHDV!$B$5:$E$1050,4,0),0)</f>
        <v>0</v>
      </c>
      <c r="F1017" s="65">
        <f>HLOOKUP($F$5,KHBH_Chitiet!$G$5:$R$1050,ROW(KH_DTBH_Chitiet!F1017)-4,0)</f>
        <v>0</v>
      </c>
      <c r="G1017" s="65">
        <f>IFERROR(VLOOKUP(B1017,DM_HHDV!$B$5:$K$1050,8,0)*KH_DTBH_Chitiet!F1017,0)</f>
        <v>0</v>
      </c>
      <c r="H1017" s="65">
        <f>IFERROR(VLOOKUP(B1017,DM_HHDV!$B$5:$K$1050,9,0)*KH_DTBH_Chitiet!F1017,0)</f>
        <v>0</v>
      </c>
      <c r="I1017" s="65">
        <f>IFERROR(VLOOKUP(B1017,DM_HHDV!$B$5:$K$1050,10,0)*KH_DTBH_Chitiet!F1017,0)</f>
        <v>0</v>
      </c>
      <c r="J1017" s="65">
        <f>IFERROR(AVERAGE(KHBH_Chitiet!BC1017:BE1017)+AVERAGE(KHBH_Chitiet!BF1017:BH1017)+AVERAGE(KHBH_Chitiet!BI1017:BK1017),0)</f>
        <v>0</v>
      </c>
      <c r="K1017" s="65">
        <f>IFERROR(AVERAGE(KHBH_Chitiet!BL1017:BN1017)+AVERAGE(KHBH_Chitiet!BO1017:BQ1017)+AVERAGE(KHBH_Chitiet!BR1017:BT1017),0)</f>
        <v>0</v>
      </c>
      <c r="L1017" s="65">
        <f>IFERROR(AVERAGE(KHBH_Chitiet!BU1017:BW1017)+AVERAGE(KHBH_Chitiet!BX1017:BZ1017)+AVERAGE(KHBH_Chitiet!CA1017:CC1017),0)</f>
        <v>0</v>
      </c>
      <c r="M1017" s="65">
        <f>IFERROR(AVERAGE(KHBH_Chitiet!CD1017:CF1017)+AVERAGE(KHBH_Chitiet!CG1017:CI1017)+AVERAGE(KHBH_Chitiet!CJ1017:CL1017),0)</f>
        <v>0</v>
      </c>
      <c r="N1017" s="65">
        <f t="shared" si="16"/>
        <v>0</v>
      </c>
      <c r="P1017" s="139">
        <f>HLOOKUP($P$5,KHBH_Chitiet!$G$5:$R$1050,ROW(KH_DTBH_Chitiet!F1017)-4,0)</f>
        <v>0</v>
      </c>
      <c r="Q1017" s="139">
        <f>IFERROR(VLOOKUP(B1017,DM_HHDV!$B$5:$K$1050,8,0)*KH_DTBH_Chitiet!P1017,0)</f>
        <v>0</v>
      </c>
      <c r="R1017" s="139">
        <f>IFERROR(VLOOKUP(B1017,DM_HHDV!$B$5:$K$1050,9,0)*KH_DTBH_Chitiet!P1017,0)</f>
        <v>0</v>
      </c>
      <c r="S1017" s="139">
        <f>IFERROR(VLOOKUP(B1017,DM_HHDV!$B$5:$K$1050,10,0)*KH_DTBH_Chitiet!P1017,0)</f>
        <v>0</v>
      </c>
      <c r="T1017" s="139">
        <f>HLOOKUP($T$5,KHBH_Chitiet!$G$5:$R$1050,ROW(KH_DTBH_Chitiet!F1017)-4,0)</f>
        <v>0</v>
      </c>
      <c r="U1017" s="139">
        <f>IFERROR(VLOOKUP(B1017,DM_HHDV!$B$5:$K$1050,8,0)*KH_DTBH_Chitiet!T1017,0)</f>
        <v>0</v>
      </c>
      <c r="V1017" s="139">
        <f>IFERROR(VLOOKUP(B1017,DM_HHDV!$B$5:$K$1050,9,0)*KH_DTBH_Chitiet!T1017,0)</f>
        <v>0</v>
      </c>
      <c r="W1017" s="139">
        <f>IFERROR(VLOOKUP(B1017,DM_HHDV!$B$5:$K$1050,10,0)*KH_DTBH_Chitiet!T1017,0)</f>
        <v>0</v>
      </c>
      <c r="X1017" s="139">
        <f>IFERROR(VLOOKUP(B1017,DM_HHDV!$B$5:$K$1050,5,0)*KH_DTBH_Chitiet!T1017,0)</f>
        <v>0</v>
      </c>
      <c r="Y1017" s="139">
        <f>IFERROR(VLOOKUP(B1017,DM_HHDV!$B$5:$K$1050,6,0)*KH_DTBH_Chitiet!T1017,0)</f>
        <v>0</v>
      </c>
      <c r="Z1017" s="139">
        <f>IFERROR(VLOOKUP(B1017,DM_HHDV!$B$5:$K$1050,7,0)*KH_DTBH_Chitiet!T1017,0)</f>
        <v>0</v>
      </c>
      <c r="AA1017" s="139">
        <f>IFERROR(AVERAGE(KHBH_Chitiet!S1017:U1017)+AVERAGE(KHBH_Chitiet!V1017:X1017)+AVERAGE(KHBH_Chitiet!Y1017:AA1017),0)</f>
        <v>0</v>
      </c>
      <c r="AB1017" s="139">
        <f>IFERROR(AVERAGE(KHBH_Chitiet!AB1017:AD1017)+AVERAGE(KHBH_Chitiet!AE1017:AG1017)+AVERAGE(KHBH_Chitiet!AH1017:AJ1017),0)</f>
        <v>0</v>
      </c>
      <c r="AC1017" s="139">
        <f>IFERROR(AVERAGE(KHBH_Chitiet!AK1017:AM1017)+AVERAGE(KHBH_Chitiet!AN1018:AP1018)+AVERAGE(KHBH_Chitiet!AQ1017:AS1017),0)</f>
        <v>0</v>
      </c>
      <c r="AD1017" s="139">
        <f>IFERROR(AVERAGE(KHBH_Chitiet!AT1017:AV1017)+AVERAGE(KHBH_Chitiet!AW1017:AY1017)+AVERAGE(KHBH_Chitiet!AZ1017:BB1017),0)</f>
        <v>0</v>
      </c>
    </row>
    <row r="1018" spans="1:30">
      <c r="A1018" s="21">
        <v>1013</v>
      </c>
      <c r="B1018" s="65">
        <f>KHBH_Chitiet!B1018</f>
        <v>0</v>
      </c>
      <c r="C1018" s="65">
        <f>KHBH_Chitiet!C1018</f>
        <v>0</v>
      </c>
      <c r="D1018" s="62">
        <f>IFERROR(VLOOKUP(B1018,DM_HHDV!$B$5:$E$1050,3,0),0)</f>
        <v>0</v>
      </c>
      <c r="E1018" s="67">
        <f>IFERROR(VLOOKUP(B1018,DM_HHDV!$B$5:$E$1050,4,0),0)</f>
        <v>0</v>
      </c>
      <c r="F1018" s="65">
        <f>HLOOKUP($F$5,KHBH_Chitiet!$G$5:$R$1050,ROW(KH_DTBH_Chitiet!F1018)-4,0)</f>
        <v>0</v>
      </c>
      <c r="G1018" s="65">
        <f>IFERROR(VLOOKUP(B1018,DM_HHDV!$B$5:$K$1050,8,0)*KH_DTBH_Chitiet!F1018,0)</f>
        <v>0</v>
      </c>
      <c r="H1018" s="65">
        <f>IFERROR(VLOOKUP(B1018,DM_HHDV!$B$5:$K$1050,9,0)*KH_DTBH_Chitiet!F1018,0)</f>
        <v>0</v>
      </c>
      <c r="I1018" s="65">
        <f>IFERROR(VLOOKUP(B1018,DM_HHDV!$B$5:$K$1050,10,0)*KH_DTBH_Chitiet!F1018,0)</f>
        <v>0</v>
      </c>
      <c r="J1018" s="65">
        <f>IFERROR(AVERAGE(KHBH_Chitiet!BC1018:BE1018)+AVERAGE(KHBH_Chitiet!BF1018:BH1018)+AVERAGE(KHBH_Chitiet!BI1018:BK1018),0)</f>
        <v>0</v>
      </c>
      <c r="K1018" s="65">
        <f>IFERROR(AVERAGE(KHBH_Chitiet!BL1018:BN1018)+AVERAGE(KHBH_Chitiet!BO1018:BQ1018)+AVERAGE(KHBH_Chitiet!BR1018:BT1018),0)</f>
        <v>0</v>
      </c>
      <c r="L1018" s="65">
        <f>IFERROR(AVERAGE(KHBH_Chitiet!BU1018:BW1018)+AVERAGE(KHBH_Chitiet!BX1018:BZ1018)+AVERAGE(KHBH_Chitiet!CA1018:CC1018),0)</f>
        <v>0</v>
      </c>
      <c r="M1018" s="65">
        <f>IFERROR(AVERAGE(KHBH_Chitiet!CD1018:CF1018)+AVERAGE(KHBH_Chitiet!CG1018:CI1018)+AVERAGE(KHBH_Chitiet!CJ1018:CL1018),0)</f>
        <v>0</v>
      </c>
      <c r="N1018" s="65">
        <f t="shared" si="16"/>
        <v>0</v>
      </c>
      <c r="P1018" s="139">
        <f>HLOOKUP($P$5,KHBH_Chitiet!$G$5:$R$1050,ROW(KH_DTBH_Chitiet!F1018)-4,0)</f>
        <v>0</v>
      </c>
      <c r="Q1018" s="139">
        <f>IFERROR(VLOOKUP(B1018,DM_HHDV!$B$5:$K$1050,8,0)*KH_DTBH_Chitiet!P1018,0)</f>
        <v>0</v>
      </c>
      <c r="R1018" s="139">
        <f>IFERROR(VLOOKUP(B1018,DM_HHDV!$B$5:$K$1050,9,0)*KH_DTBH_Chitiet!P1018,0)</f>
        <v>0</v>
      </c>
      <c r="S1018" s="139">
        <f>IFERROR(VLOOKUP(B1018,DM_HHDV!$B$5:$K$1050,10,0)*KH_DTBH_Chitiet!P1018,0)</f>
        <v>0</v>
      </c>
      <c r="T1018" s="139">
        <f>HLOOKUP($T$5,KHBH_Chitiet!$G$5:$R$1050,ROW(KH_DTBH_Chitiet!F1018)-4,0)</f>
        <v>0</v>
      </c>
      <c r="U1018" s="139">
        <f>IFERROR(VLOOKUP(B1018,DM_HHDV!$B$5:$K$1050,8,0)*KH_DTBH_Chitiet!T1018,0)</f>
        <v>0</v>
      </c>
      <c r="V1018" s="139">
        <f>IFERROR(VLOOKUP(B1018,DM_HHDV!$B$5:$K$1050,9,0)*KH_DTBH_Chitiet!T1018,0)</f>
        <v>0</v>
      </c>
      <c r="W1018" s="139">
        <f>IFERROR(VLOOKUP(B1018,DM_HHDV!$B$5:$K$1050,10,0)*KH_DTBH_Chitiet!T1018,0)</f>
        <v>0</v>
      </c>
      <c r="X1018" s="139">
        <f>IFERROR(VLOOKUP(B1018,DM_HHDV!$B$5:$K$1050,5,0)*KH_DTBH_Chitiet!T1018,0)</f>
        <v>0</v>
      </c>
      <c r="Y1018" s="139">
        <f>IFERROR(VLOOKUP(B1018,DM_HHDV!$B$5:$K$1050,6,0)*KH_DTBH_Chitiet!T1018,0)</f>
        <v>0</v>
      </c>
      <c r="Z1018" s="139">
        <f>IFERROR(VLOOKUP(B1018,DM_HHDV!$B$5:$K$1050,7,0)*KH_DTBH_Chitiet!T1018,0)</f>
        <v>0</v>
      </c>
      <c r="AA1018" s="139">
        <f>IFERROR(AVERAGE(KHBH_Chitiet!S1018:U1018)+AVERAGE(KHBH_Chitiet!V1018:X1018)+AVERAGE(KHBH_Chitiet!Y1018:AA1018),0)</f>
        <v>0</v>
      </c>
      <c r="AB1018" s="139">
        <f>IFERROR(AVERAGE(KHBH_Chitiet!AB1018:AD1018)+AVERAGE(KHBH_Chitiet!AE1018:AG1018)+AVERAGE(KHBH_Chitiet!AH1018:AJ1018),0)</f>
        <v>0</v>
      </c>
      <c r="AC1018" s="139">
        <f>IFERROR(AVERAGE(KHBH_Chitiet!AK1018:AM1018)+AVERAGE(KHBH_Chitiet!AN1019:AP1019)+AVERAGE(KHBH_Chitiet!AQ1018:AS1018),0)</f>
        <v>0</v>
      </c>
      <c r="AD1018" s="139">
        <f>IFERROR(AVERAGE(KHBH_Chitiet!AT1018:AV1018)+AVERAGE(KHBH_Chitiet!AW1018:AY1018)+AVERAGE(KHBH_Chitiet!AZ1018:BB1018),0)</f>
        <v>0</v>
      </c>
    </row>
    <row r="1019" spans="1:30">
      <c r="A1019" s="21">
        <v>1014</v>
      </c>
      <c r="B1019" s="65">
        <f>KHBH_Chitiet!B1019</f>
        <v>0</v>
      </c>
      <c r="C1019" s="65">
        <f>KHBH_Chitiet!C1019</f>
        <v>0</v>
      </c>
      <c r="D1019" s="62">
        <f>IFERROR(VLOOKUP(B1019,DM_HHDV!$B$5:$E$1050,3,0),0)</f>
        <v>0</v>
      </c>
      <c r="E1019" s="67">
        <f>IFERROR(VLOOKUP(B1019,DM_HHDV!$B$5:$E$1050,4,0),0)</f>
        <v>0</v>
      </c>
      <c r="F1019" s="65">
        <f>HLOOKUP($F$5,KHBH_Chitiet!$G$5:$R$1050,ROW(KH_DTBH_Chitiet!F1019)-4,0)</f>
        <v>0</v>
      </c>
      <c r="G1019" s="65">
        <f>IFERROR(VLOOKUP(B1019,DM_HHDV!$B$5:$K$1050,8,0)*KH_DTBH_Chitiet!F1019,0)</f>
        <v>0</v>
      </c>
      <c r="H1019" s="65">
        <f>IFERROR(VLOOKUP(B1019,DM_HHDV!$B$5:$K$1050,9,0)*KH_DTBH_Chitiet!F1019,0)</f>
        <v>0</v>
      </c>
      <c r="I1019" s="65">
        <f>IFERROR(VLOOKUP(B1019,DM_HHDV!$B$5:$K$1050,10,0)*KH_DTBH_Chitiet!F1019,0)</f>
        <v>0</v>
      </c>
      <c r="J1019" s="65">
        <f>IFERROR(AVERAGE(KHBH_Chitiet!BC1019:BE1019)+AVERAGE(KHBH_Chitiet!BF1019:BH1019)+AVERAGE(KHBH_Chitiet!BI1019:BK1019),0)</f>
        <v>0</v>
      </c>
      <c r="K1019" s="65">
        <f>IFERROR(AVERAGE(KHBH_Chitiet!BL1019:BN1019)+AVERAGE(KHBH_Chitiet!BO1019:BQ1019)+AVERAGE(KHBH_Chitiet!BR1019:BT1019),0)</f>
        <v>0</v>
      </c>
      <c r="L1019" s="65">
        <f>IFERROR(AVERAGE(KHBH_Chitiet!BU1019:BW1019)+AVERAGE(KHBH_Chitiet!BX1019:BZ1019)+AVERAGE(KHBH_Chitiet!CA1019:CC1019),0)</f>
        <v>0</v>
      </c>
      <c r="M1019" s="65">
        <f>IFERROR(AVERAGE(KHBH_Chitiet!CD1019:CF1019)+AVERAGE(KHBH_Chitiet!CG1019:CI1019)+AVERAGE(KHBH_Chitiet!CJ1019:CL1019),0)</f>
        <v>0</v>
      </c>
      <c r="N1019" s="65">
        <f t="shared" si="16"/>
        <v>0</v>
      </c>
      <c r="P1019" s="139">
        <f>HLOOKUP($P$5,KHBH_Chitiet!$G$5:$R$1050,ROW(KH_DTBH_Chitiet!F1019)-4,0)</f>
        <v>0</v>
      </c>
      <c r="Q1019" s="139">
        <f>IFERROR(VLOOKUP(B1019,DM_HHDV!$B$5:$K$1050,8,0)*KH_DTBH_Chitiet!P1019,0)</f>
        <v>0</v>
      </c>
      <c r="R1019" s="139">
        <f>IFERROR(VLOOKUP(B1019,DM_HHDV!$B$5:$K$1050,9,0)*KH_DTBH_Chitiet!P1019,0)</f>
        <v>0</v>
      </c>
      <c r="S1019" s="139">
        <f>IFERROR(VLOOKUP(B1019,DM_HHDV!$B$5:$K$1050,10,0)*KH_DTBH_Chitiet!P1019,0)</f>
        <v>0</v>
      </c>
      <c r="T1019" s="139">
        <f>HLOOKUP($T$5,KHBH_Chitiet!$G$5:$R$1050,ROW(KH_DTBH_Chitiet!F1019)-4,0)</f>
        <v>0</v>
      </c>
      <c r="U1019" s="139">
        <f>IFERROR(VLOOKUP(B1019,DM_HHDV!$B$5:$K$1050,8,0)*KH_DTBH_Chitiet!T1019,0)</f>
        <v>0</v>
      </c>
      <c r="V1019" s="139">
        <f>IFERROR(VLOOKUP(B1019,DM_HHDV!$B$5:$K$1050,9,0)*KH_DTBH_Chitiet!T1019,0)</f>
        <v>0</v>
      </c>
      <c r="W1019" s="139">
        <f>IFERROR(VLOOKUP(B1019,DM_HHDV!$B$5:$K$1050,10,0)*KH_DTBH_Chitiet!T1019,0)</f>
        <v>0</v>
      </c>
      <c r="X1019" s="139">
        <f>IFERROR(VLOOKUP(B1019,DM_HHDV!$B$5:$K$1050,5,0)*KH_DTBH_Chitiet!T1019,0)</f>
        <v>0</v>
      </c>
      <c r="Y1019" s="139">
        <f>IFERROR(VLOOKUP(B1019,DM_HHDV!$B$5:$K$1050,6,0)*KH_DTBH_Chitiet!T1019,0)</f>
        <v>0</v>
      </c>
      <c r="Z1019" s="139">
        <f>IFERROR(VLOOKUP(B1019,DM_HHDV!$B$5:$K$1050,7,0)*KH_DTBH_Chitiet!T1019,0)</f>
        <v>0</v>
      </c>
      <c r="AA1019" s="139">
        <f>IFERROR(AVERAGE(KHBH_Chitiet!S1019:U1019)+AVERAGE(KHBH_Chitiet!V1019:X1019)+AVERAGE(KHBH_Chitiet!Y1019:AA1019),0)</f>
        <v>0</v>
      </c>
      <c r="AB1019" s="139">
        <f>IFERROR(AVERAGE(KHBH_Chitiet!AB1019:AD1019)+AVERAGE(KHBH_Chitiet!AE1019:AG1019)+AVERAGE(KHBH_Chitiet!AH1019:AJ1019),0)</f>
        <v>0</v>
      </c>
      <c r="AC1019" s="139">
        <f>IFERROR(AVERAGE(KHBH_Chitiet!AK1019:AM1019)+AVERAGE(KHBH_Chitiet!AN1020:AP1020)+AVERAGE(KHBH_Chitiet!AQ1019:AS1019),0)</f>
        <v>0</v>
      </c>
      <c r="AD1019" s="139">
        <f>IFERROR(AVERAGE(KHBH_Chitiet!AT1019:AV1019)+AVERAGE(KHBH_Chitiet!AW1019:AY1019)+AVERAGE(KHBH_Chitiet!AZ1019:BB1019),0)</f>
        <v>0</v>
      </c>
    </row>
    <row r="1020" spans="1:30">
      <c r="A1020" s="21">
        <v>1015</v>
      </c>
      <c r="B1020" s="65">
        <f>KHBH_Chitiet!B1020</f>
        <v>0</v>
      </c>
      <c r="C1020" s="65">
        <f>KHBH_Chitiet!C1020</f>
        <v>0</v>
      </c>
      <c r="D1020" s="62">
        <f>IFERROR(VLOOKUP(B1020,DM_HHDV!$B$5:$E$1050,3,0),0)</f>
        <v>0</v>
      </c>
      <c r="E1020" s="67">
        <f>IFERROR(VLOOKUP(B1020,DM_HHDV!$B$5:$E$1050,4,0),0)</f>
        <v>0</v>
      </c>
      <c r="F1020" s="65">
        <f>HLOOKUP($F$5,KHBH_Chitiet!$G$5:$R$1050,ROW(KH_DTBH_Chitiet!F1020)-4,0)</f>
        <v>0</v>
      </c>
      <c r="G1020" s="65">
        <f>IFERROR(VLOOKUP(B1020,DM_HHDV!$B$5:$K$1050,8,0)*KH_DTBH_Chitiet!F1020,0)</f>
        <v>0</v>
      </c>
      <c r="H1020" s="65">
        <f>IFERROR(VLOOKUP(B1020,DM_HHDV!$B$5:$K$1050,9,0)*KH_DTBH_Chitiet!F1020,0)</f>
        <v>0</v>
      </c>
      <c r="I1020" s="65">
        <f>IFERROR(VLOOKUP(B1020,DM_HHDV!$B$5:$K$1050,10,0)*KH_DTBH_Chitiet!F1020,0)</f>
        <v>0</v>
      </c>
      <c r="J1020" s="65">
        <f>IFERROR(AVERAGE(KHBH_Chitiet!BC1020:BE1020)+AVERAGE(KHBH_Chitiet!BF1020:BH1020)+AVERAGE(KHBH_Chitiet!BI1020:BK1020),0)</f>
        <v>0</v>
      </c>
      <c r="K1020" s="65">
        <f>IFERROR(AVERAGE(KHBH_Chitiet!BL1020:BN1020)+AVERAGE(KHBH_Chitiet!BO1020:BQ1020)+AVERAGE(KHBH_Chitiet!BR1020:BT1020),0)</f>
        <v>0</v>
      </c>
      <c r="L1020" s="65">
        <f>IFERROR(AVERAGE(KHBH_Chitiet!BU1020:BW1020)+AVERAGE(KHBH_Chitiet!BX1020:BZ1020)+AVERAGE(KHBH_Chitiet!CA1020:CC1020),0)</f>
        <v>0</v>
      </c>
      <c r="M1020" s="65">
        <f>IFERROR(AVERAGE(KHBH_Chitiet!CD1020:CF1020)+AVERAGE(KHBH_Chitiet!CG1020:CI1020)+AVERAGE(KHBH_Chitiet!CJ1020:CL1020),0)</f>
        <v>0</v>
      </c>
      <c r="N1020" s="65">
        <f t="shared" si="16"/>
        <v>0</v>
      </c>
      <c r="P1020" s="139">
        <f>HLOOKUP($P$5,KHBH_Chitiet!$G$5:$R$1050,ROW(KH_DTBH_Chitiet!F1020)-4,0)</f>
        <v>0</v>
      </c>
      <c r="Q1020" s="139">
        <f>IFERROR(VLOOKUP(B1020,DM_HHDV!$B$5:$K$1050,8,0)*KH_DTBH_Chitiet!P1020,0)</f>
        <v>0</v>
      </c>
      <c r="R1020" s="139">
        <f>IFERROR(VLOOKUP(B1020,DM_HHDV!$B$5:$K$1050,9,0)*KH_DTBH_Chitiet!P1020,0)</f>
        <v>0</v>
      </c>
      <c r="S1020" s="139">
        <f>IFERROR(VLOOKUP(B1020,DM_HHDV!$B$5:$K$1050,10,0)*KH_DTBH_Chitiet!P1020,0)</f>
        <v>0</v>
      </c>
      <c r="T1020" s="139">
        <f>HLOOKUP($T$5,KHBH_Chitiet!$G$5:$R$1050,ROW(KH_DTBH_Chitiet!F1020)-4,0)</f>
        <v>0</v>
      </c>
      <c r="U1020" s="139">
        <f>IFERROR(VLOOKUP(B1020,DM_HHDV!$B$5:$K$1050,8,0)*KH_DTBH_Chitiet!T1020,0)</f>
        <v>0</v>
      </c>
      <c r="V1020" s="139">
        <f>IFERROR(VLOOKUP(B1020,DM_HHDV!$B$5:$K$1050,9,0)*KH_DTBH_Chitiet!T1020,0)</f>
        <v>0</v>
      </c>
      <c r="W1020" s="139">
        <f>IFERROR(VLOOKUP(B1020,DM_HHDV!$B$5:$K$1050,10,0)*KH_DTBH_Chitiet!T1020,0)</f>
        <v>0</v>
      </c>
      <c r="X1020" s="139">
        <f>IFERROR(VLOOKUP(B1020,DM_HHDV!$B$5:$K$1050,5,0)*KH_DTBH_Chitiet!T1020,0)</f>
        <v>0</v>
      </c>
      <c r="Y1020" s="139">
        <f>IFERROR(VLOOKUP(B1020,DM_HHDV!$B$5:$K$1050,6,0)*KH_DTBH_Chitiet!T1020,0)</f>
        <v>0</v>
      </c>
      <c r="Z1020" s="139">
        <f>IFERROR(VLOOKUP(B1020,DM_HHDV!$B$5:$K$1050,7,0)*KH_DTBH_Chitiet!T1020,0)</f>
        <v>0</v>
      </c>
      <c r="AA1020" s="139">
        <f>IFERROR(AVERAGE(KHBH_Chitiet!S1020:U1020)+AVERAGE(KHBH_Chitiet!V1020:X1020)+AVERAGE(KHBH_Chitiet!Y1020:AA1020),0)</f>
        <v>0</v>
      </c>
      <c r="AB1020" s="139">
        <f>IFERROR(AVERAGE(KHBH_Chitiet!AB1020:AD1020)+AVERAGE(KHBH_Chitiet!AE1020:AG1020)+AVERAGE(KHBH_Chitiet!AH1020:AJ1020),0)</f>
        <v>0</v>
      </c>
      <c r="AC1020" s="139">
        <f>IFERROR(AVERAGE(KHBH_Chitiet!AK1020:AM1020)+AVERAGE(KHBH_Chitiet!AN1021:AP1021)+AVERAGE(KHBH_Chitiet!AQ1020:AS1020),0)</f>
        <v>0</v>
      </c>
      <c r="AD1020" s="139">
        <f>IFERROR(AVERAGE(KHBH_Chitiet!AT1020:AV1020)+AVERAGE(KHBH_Chitiet!AW1020:AY1020)+AVERAGE(KHBH_Chitiet!AZ1020:BB1020),0)</f>
        <v>0</v>
      </c>
    </row>
    <row r="1021" spans="1:30">
      <c r="A1021" s="21">
        <v>1016</v>
      </c>
      <c r="B1021" s="65">
        <f>KHBH_Chitiet!B1021</f>
        <v>0</v>
      </c>
      <c r="C1021" s="65">
        <f>KHBH_Chitiet!C1021</f>
        <v>0</v>
      </c>
      <c r="D1021" s="62">
        <f>IFERROR(VLOOKUP(B1021,DM_HHDV!$B$5:$E$1050,3,0),0)</f>
        <v>0</v>
      </c>
      <c r="E1021" s="67">
        <f>IFERROR(VLOOKUP(B1021,DM_HHDV!$B$5:$E$1050,4,0),0)</f>
        <v>0</v>
      </c>
      <c r="F1021" s="65">
        <f>HLOOKUP($F$5,KHBH_Chitiet!$G$5:$R$1050,ROW(KH_DTBH_Chitiet!F1021)-4,0)</f>
        <v>0</v>
      </c>
      <c r="G1021" s="65">
        <f>IFERROR(VLOOKUP(B1021,DM_HHDV!$B$5:$K$1050,8,0)*KH_DTBH_Chitiet!F1021,0)</f>
        <v>0</v>
      </c>
      <c r="H1021" s="65">
        <f>IFERROR(VLOOKUP(B1021,DM_HHDV!$B$5:$K$1050,9,0)*KH_DTBH_Chitiet!F1021,0)</f>
        <v>0</v>
      </c>
      <c r="I1021" s="65">
        <f>IFERROR(VLOOKUP(B1021,DM_HHDV!$B$5:$K$1050,10,0)*KH_DTBH_Chitiet!F1021,0)</f>
        <v>0</v>
      </c>
      <c r="J1021" s="65">
        <f>IFERROR(AVERAGE(KHBH_Chitiet!BC1021:BE1021)+AVERAGE(KHBH_Chitiet!BF1021:BH1021)+AVERAGE(KHBH_Chitiet!BI1021:BK1021),0)</f>
        <v>0</v>
      </c>
      <c r="K1021" s="65">
        <f>IFERROR(AVERAGE(KHBH_Chitiet!BL1021:BN1021)+AVERAGE(KHBH_Chitiet!BO1021:BQ1021)+AVERAGE(KHBH_Chitiet!BR1021:BT1021),0)</f>
        <v>0</v>
      </c>
      <c r="L1021" s="65">
        <f>IFERROR(AVERAGE(KHBH_Chitiet!BU1021:BW1021)+AVERAGE(KHBH_Chitiet!BX1021:BZ1021)+AVERAGE(KHBH_Chitiet!CA1021:CC1021),0)</f>
        <v>0</v>
      </c>
      <c r="M1021" s="65">
        <f>IFERROR(AVERAGE(KHBH_Chitiet!CD1021:CF1021)+AVERAGE(KHBH_Chitiet!CG1021:CI1021)+AVERAGE(KHBH_Chitiet!CJ1021:CL1021),0)</f>
        <v>0</v>
      </c>
      <c r="N1021" s="65">
        <f t="shared" si="16"/>
        <v>0</v>
      </c>
      <c r="P1021" s="139">
        <f>HLOOKUP($P$5,KHBH_Chitiet!$G$5:$R$1050,ROW(KH_DTBH_Chitiet!F1021)-4,0)</f>
        <v>0</v>
      </c>
      <c r="Q1021" s="139">
        <f>IFERROR(VLOOKUP(B1021,DM_HHDV!$B$5:$K$1050,8,0)*KH_DTBH_Chitiet!P1021,0)</f>
        <v>0</v>
      </c>
      <c r="R1021" s="139">
        <f>IFERROR(VLOOKUP(B1021,DM_HHDV!$B$5:$K$1050,9,0)*KH_DTBH_Chitiet!P1021,0)</f>
        <v>0</v>
      </c>
      <c r="S1021" s="139">
        <f>IFERROR(VLOOKUP(B1021,DM_HHDV!$B$5:$K$1050,10,0)*KH_DTBH_Chitiet!P1021,0)</f>
        <v>0</v>
      </c>
      <c r="T1021" s="139">
        <f>HLOOKUP($T$5,KHBH_Chitiet!$G$5:$R$1050,ROW(KH_DTBH_Chitiet!F1021)-4,0)</f>
        <v>0</v>
      </c>
      <c r="U1021" s="139">
        <f>IFERROR(VLOOKUP(B1021,DM_HHDV!$B$5:$K$1050,8,0)*KH_DTBH_Chitiet!T1021,0)</f>
        <v>0</v>
      </c>
      <c r="V1021" s="139">
        <f>IFERROR(VLOOKUP(B1021,DM_HHDV!$B$5:$K$1050,9,0)*KH_DTBH_Chitiet!T1021,0)</f>
        <v>0</v>
      </c>
      <c r="W1021" s="139">
        <f>IFERROR(VLOOKUP(B1021,DM_HHDV!$B$5:$K$1050,10,0)*KH_DTBH_Chitiet!T1021,0)</f>
        <v>0</v>
      </c>
      <c r="X1021" s="139">
        <f>IFERROR(VLOOKUP(B1021,DM_HHDV!$B$5:$K$1050,5,0)*KH_DTBH_Chitiet!T1021,0)</f>
        <v>0</v>
      </c>
      <c r="Y1021" s="139">
        <f>IFERROR(VLOOKUP(B1021,DM_HHDV!$B$5:$K$1050,6,0)*KH_DTBH_Chitiet!T1021,0)</f>
        <v>0</v>
      </c>
      <c r="Z1021" s="139">
        <f>IFERROR(VLOOKUP(B1021,DM_HHDV!$B$5:$K$1050,7,0)*KH_DTBH_Chitiet!T1021,0)</f>
        <v>0</v>
      </c>
      <c r="AA1021" s="139">
        <f>IFERROR(AVERAGE(KHBH_Chitiet!S1021:U1021)+AVERAGE(KHBH_Chitiet!V1021:X1021)+AVERAGE(KHBH_Chitiet!Y1021:AA1021),0)</f>
        <v>0</v>
      </c>
      <c r="AB1021" s="139">
        <f>IFERROR(AVERAGE(KHBH_Chitiet!AB1021:AD1021)+AVERAGE(KHBH_Chitiet!AE1021:AG1021)+AVERAGE(KHBH_Chitiet!AH1021:AJ1021),0)</f>
        <v>0</v>
      </c>
      <c r="AC1021" s="139">
        <f>IFERROR(AVERAGE(KHBH_Chitiet!AK1021:AM1021)+AVERAGE(KHBH_Chitiet!AN1022:AP1022)+AVERAGE(KHBH_Chitiet!AQ1021:AS1021),0)</f>
        <v>0</v>
      </c>
      <c r="AD1021" s="139">
        <f>IFERROR(AVERAGE(KHBH_Chitiet!AT1021:AV1021)+AVERAGE(KHBH_Chitiet!AW1021:AY1021)+AVERAGE(KHBH_Chitiet!AZ1021:BB1021),0)</f>
        <v>0</v>
      </c>
    </row>
    <row r="1022" spans="1:30">
      <c r="A1022" s="21">
        <v>1017</v>
      </c>
      <c r="B1022" s="65">
        <f>KHBH_Chitiet!B1022</f>
        <v>0</v>
      </c>
      <c r="C1022" s="65">
        <f>KHBH_Chitiet!C1022</f>
        <v>0</v>
      </c>
      <c r="D1022" s="62">
        <f>IFERROR(VLOOKUP(B1022,DM_HHDV!$B$5:$E$1050,3,0),0)</f>
        <v>0</v>
      </c>
      <c r="E1022" s="67">
        <f>IFERROR(VLOOKUP(B1022,DM_HHDV!$B$5:$E$1050,4,0),0)</f>
        <v>0</v>
      </c>
      <c r="F1022" s="65">
        <f>HLOOKUP($F$5,KHBH_Chitiet!$G$5:$R$1050,ROW(KH_DTBH_Chitiet!F1022)-4,0)</f>
        <v>0</v>
      </c>
      <c r="G1022" s="65">
        <f>IFERROR(VLOOKUP(B1022,DM_HHDV!$B$5:$K$1050,8,0)*KH_DTBH_Chitiet!F1022,0)</f>
        <v>0</v>
      </c>
      <c r="H1022" s="65">
        <f>IFERROR(VLOOKUP(B1022,DM_HHDV!$B$5:$K$1050,9,0)*KH_DTBH_Chitiet!F1022,0)</f>
        <v>0</v>
      </c>
      <c r="I1022" s="65">
        <f>IFERROR(VLOOKUP(B1022,DM_HHDV!$B$5:$K$1050,10,0)*KH_DTBH_Chitiet!F1022,0)</f>
        <v>0</v>
      </c>
      <c r="J1022" s="65">
        <f>IFERROR(AVERAGE(KHBH_Chitiet!BC1022:BE1022)+AVERAGE(KHBH_Chitiet!BF1022:BH1022)+AVERAGE(KHBH_Chitiet!BI1022:BK1022),0)</f>
        <v>0</v>
      </c>
      <c r="K1022" s="65">
        <f>IFERROR(AVERAGE(KHBH_Chitiet!BL1022:BN1022)+AVERAGE(KHBH_Chitiet!BO1022:BQ1022)+AVERAGE(KHBH_Chitiet!BR1022:BT1022),0)</f>
        <v>0</v>
      </c>
      <c r="L1022" s="65">
        <f>IFERROR(AVERAGE(KHBH_Chitiet!BU1022:BW1022)+AVERAGE(KHBH_Chitiet!BX1022:BZ1022)+AVERAGE(KHBH_Chitiet!CA1022:CC1022),0)</f>
        <v>0</v>
      </c>
      <c r="M1022" s="65">
        <f>IFERROR(AVERAGE(KHBH_Chitiet!CD1022:CF1022)+AVERAGE(KHBH_Chitiet!CG1022:CI1022)+AVERAGE(KHBH_Chitiet!CJ1022:CL1022),0)</f>
        <v>0</v>
      </c>
      <c r="N1022" s="65">
        <f t="shared" si="16"/>
        <v>0</v>
      </c>
      <c r="P1022" s="139">
        <f>HLOOKUP($P$5,KHBH_Chitiet!$G$5:$R$1050,ROW(KH_DTBH_Chitiet!F1022)-4,0)</f>
        <v>0</v>
      </c>
      <c r="Q1022" s="139">
        <f>IFERROR(VLOOKUP(B1022,DM_HHDV!$B$5:$K$1050,8,0)*KH_DTBH_Chitiet!P1022,0)</f>
        <v>0</v>
      </c>
      <c r="R1022" s="139">
        <f>IFERROR(VLOOKUP(B1022,DM_HHDV!$B$5:$K$1050,9,0)*KH_DTBH_Chitiet!P1022,0)</f>
        <v>0</v>
      </c>
      <c r="S1022" s="139">
        <f>IFERROR(VLOOKUP(B1022,DM_HHDV!$B$5:$K$1050,10,0)*KH_DTBH_Chitiet!P1022,0)</f>
        <v>0</v>
      </c>
      <c r="T1022" s="139">
        <f>HLOOKUP($T$5,KHBH_Chitiet!$G$5:$R$1050,ROW(KH_DTBH_Chitiet!F1022)-4,0)</f>
        <v>0</v>
      </c>
      <c r="U1022" s="139">
        <f>IFERROR(VLOOKUP(B1022,DM_HHDV!$B$5:$K$1050,8,0)*KH_DTBH_Chitiet!T1022,0)</f>
        <v>0</v>
      </c>
      <c r="V1022" s="139">
        <f>IFERROR(VLOOKUP(B1022,DM_HHDV!$B$5:$K$1050,9,0)*KH_DTBH_Chitiet!T1022,0)</f>
        <v>0</v>
      </c>
      <c r="W1022" s="139">
        <f>IFERROR(VLOOKUP(B1022,DM_HHDV!$B$5:$K$1050,10,0)*KH_DTBH_Chitiet!T1022,0)</f>
        <v>0</v>
      </c>
      <c r="X1022" s="139">
        <f>IFERROR(VLOOKUP(B1022,DM_HHDV!$B$5:$K$1050,5,0)*KH_DTBH_Chitiet!T1022,0)</f>
        <v>0</v>
      </c>
      <c r="Y1022" s="139">
        <f>IFERROR(VLOOKUP(B1022,DM_HHDV!$B$5:$K$1050,6,0)*KH_DTBH_Chitiet!T1022,0)</f>
        <v>0</v>
      </c>
      <c r="Z1022" s="139">
        <f>IFERROR(VLOOKUP(B1022,DM_HHDV!$B$5:$K$1050,7,0)*KH_DTBH_Chitiet!T1022,0)</f>
        <v>0</v>
      </c>
      <c r="AA1022" s="139">
        <f>IFERROR(AVERAGE(KHBH_Chitiet!S1022:U1022)+AVERAGE(KHBH_Chitiet!V1022:X1022)+AVERAGE(KHBH_Chitiet!Y1022:AA1022),0)</f>
        <v>0</v>
      </c>
      <c r="AB1022" s="139">
        <f>IFERROR(AVERAGE(KHBH_Chitiet!AB1022:AD1022)+AVERAGE(KHBH_Chitiet!AE1022:AG1022)+AVERAGE(KHBH_Chitiet!AH1022:AJ1022),0)</f>
        <v>0</v>
      </c>
      <c r="AC1022" s="139">
        <f>IFERROR(AVERAGE(KHBH_Chitiet!AK1022:AM1022)+AVERAGE(KHBH_Chitiet!AN1023:AP1023)+AVERAGE(KHBH_Chitiet!AQ1022:AS1022),0)</f>
        <v>0</v>
      </c>
      <c r="AD1022" s="139">
        <f>IFERROR(AVERAGE(KHBH_Chitiet!AT1022:AV1022)+AVERAGE(KHBH_Chitiet!AW1022:AY1022)+AVERAGE(KHBH_Chitiet!AZ1022:BB1022),0)</f>
        <v>0</v>
      </c>
    </row>
    <row r="1023" spans="1:30">
      <c r="A1023" s="21">
        <v>1018</v>
      </c>
      <c r="B1023" s="65">
        <f>KHBH_Chitiet!B1023</f>
        <v>0</v>
      </c>
      <c r="C1023" s="65">
        <f>KHBH_Chitiet!C1023</f>
        <v>0</v>
      </c>
      <c r="D1023" s="62">
        <f>IFERROR(VLOOKUP(B1023,DM_HHDV!$B$5:$E$1050,3,0),0)</f>
        <v>0</v>
      </c>
      <c r="E1023" s="67">
        <f>IFERROR(VLOOKUP(B1023,DM_HHDV!$B$5:$E$1050,4,0),0)</f>
        <v>0</v>
      </c>
      <c r="F1023" s="65">
        <f>HLOOKUP($F$5,KHBH_Chitiet!$G$5:$R$1050,ROW(KH_DTBH_Chitiet!F1023)-4,0)</f>
        <v>0</v>
      </c>
      <c r="G1023" s="65">
        <f>IFERROR(VLOOKUP(B1023,DM_HHDV!$B$5:$K$1050,8,0)*KH_DTBH_Chitiet!F1023,0)</f>
        <v>0</v>
      </c>
      <c r="H1023" s="65">
        <f>IFERROR(VLOOKUP(B1023,DM_HHDV!$B$5:$K$1050,9,0)*KH_DTBH_Chitiet!F1023,0)</f>
        <v>0</v>
      </c>
      <c r="I1023" s="65">
        <f>IFERROR(VLOOKUP(B1023,DM_HHDV!$B$5:$K$1050,10,0)*KH_DTBH_Chitiet!F1023,0)</f>
        <v>0</v>
      </c>
      <c r="J1023" s="65">
        <f>IFERROR(AVERAGE(KHBH_Chitiet!BC1023:BE1023)+AVERAGE(KHBH_Chitiet!BF1023:BH1023)+AVERAGE(KHBH_Chitiet!BI1023:BK1023),0)</f>
        <v>0</v>
      </c>
      <c r="K1023" s="65">
        <f>IFERROR(AVERAGE(KHBH_Chitiet!BL1023:BN1023)+AVERAGE(KHBH_Chitiet!BO1023:BQ1023)+AVERAGE(KHBH_Chitiet!BR1023:BT1023),0)</f>
        <v>0</v>
      </c>
      <c r="L1023" s="65">
        <f>IFERROR(AVERAGE(KHBH_Chitiet!BU1023:BW1023)+AVERAGE(KHBH_Chitiet!BX1023:BZ1023)+AVERAGE(KHBH_Chitiet!CA1023:CC1023),0)</f>
        <v>0</v>
      </c>
      <c r="M1023" s="65">
        <f>IFERROR(AVERAGE(KHBH_Chitiet!CD1023:CF1023)+AVERAGE(KHBH_Chitiet!CG1023:CI1023)+AVERAGE(KHBH_Chitiet!CJ1023:CL1023),0)</f>
        <v>0</v>
      </c>
      <c r="N1023" s="65">
        <f t="shared" si="16"/>
        <v>0</v>
      </c>
      <c r="P1023" s="139">
        <f>HLOOKUP($P$5,KHBH_Chitiet!$G$5:$R$1050,ROW(KH_DTBH_Chitiet!F1023)-4,0)</f>
        <v>0</v>
      </c>
      <c r="Q1023" s="139">
        <f>IFERROR(VLOOKUP(B1023,DM_HHDV!$B$5:$K$1050,8,0)*KH_DTBH_Chitiet!P1023,0)</f>
        <v>0</v>
      </c>
      <c r="R1023" s="139">
        <f>IFERROR(VLOOKUP(B1023,DM_HHDV!$B$5:$K$1050,9,0)*KH_DTBH_Chitiet!P1023,0)</f>
        <v>0</v>
      </c>
      <c r="S1023" s="139">
        <f>IFERROR(VLOOKUP(B1023,DM_HHDV!$B$5:$K$1050,10,0)*KH_DTBH_Chitiet!P1023,0)</f>
        <v>0</v>
      </c>
      <c r="T1023" s="139">
        <f>HLOOKUP($T$5,KHBH_Chitiet!$G$5:$R$1050,ROW(KH_DTBH_Chitiet!F1023)-4,0)</f>
        <v>0</v>
      </c>
      <c r="U1023" s="139">
        <f>IFERROR(VLOOKUP(B1023,DM_HHDV!$B$5:$K$1050,8,0)*KH_DTBH_Chitiet!T1023,0)</f>
        <v>0</v>
      </c>
      <c r="V1023" s="139">
        <f>IFERROR(VLOOKUP(B1023,DM_HHDV!$B$5:$K$1050,9,0)*KH_DTBH_Chitiet!T1023,0)</f>
        <v>0</v>
      </c>
      <c r="W1023" s="139">
        <f>IFERROR(VLOOKUP(B1023,DM_HHDV!$B$5:$K$1050,10,0)*KH_DTBH_Chitiet!T1023,0)</f>
        <v>0</v>
      </c>
      <c r="X1023" s="139">
        <f>IFERROR(VLOOKUP(B1023,DM_HHDV!$B$5:$K$1050,5,0)*KH_DTBH_Chitiet!T1023,0)</f>
        <v>0</v>
      </c>
      <c r="Y1023" s="139">
        <f>IFERROR(VLOOKUP(B1023,DM_HHDV!$B$5:$K$1050,6,0)*KH_DTBH_Chitiet!T1023,0)</f>
        <v>0</v>
      </c>
      <c r="Z1023" s="139">
        <f>IFERROR(VLOOKUP(B1023,DM_HHDV!$B$5:$K$1050,7,0)*KH_DTBH_Chitiet!T1023,0)</f>
        <v>0</v>
      </c>
      <c r="AA1023" s="139">
        <f>IFERROR(AVERAGE(KHBH_Chitiet!S1023:U1023)+AVERAGE(KHBH_Chitiet!V1023:X1023)+AVERAGE(KHBH_Chitiet!Y1023:AA1023),0)</f>
        <v>0</v>
      </c>
      <c r="AB1023" s="139">
        <f>IFERROR(AVERAGE(KHBH_Chitiet!AB1023:AD1023)+AVERAGE(KHBH_Chitiet!AE1023:AG1023)+AVERAGE(KHBH_Chitiet!AH1023:AJ1023),0)</f>
        <v>0</v>
      </c>
      <c r="AC1023" s="139">
        <f>IFERROR(AVERAGE(KHBH_Chitiet!AK1023:AM1023)+AVERAGE(KHBH_Chitiet!AN1024:AP1024)+AVERAGE(KHBH_Chitiet!AQ1023:AS1023),0)</f>
        <v>0</v>
      </c>
      <c r="AD1023" s="139">
        <f>IFERROR(AVERAGE(KHBH_Chitiet!AT1023:AV1023)+AVERAGE(KHBH_Chitiet!AW1023:AY1023)+AVERAGE(KHBH_Chitiet!AZ1023:BB1023),0)</f>
        <v>0</v>
      </c>
    </row>
    <row r="1024" spans="1:30">
      <c r="A1024" s="21">
        <v>1019</v>
      </c>
      <c r="B1024" s="65">
        <f>KHBH_Chitiet!B1024</f>
        <v>0</v>
      </c>
      <c r="C1024" s="65">
        <f>KHBH_Chitiet!C1024</f>
        <v>0</v>
      </c>
      <c r="D1024" s="62">
        <f>IFERROR(VLOOKUP(B1024,DM_HHDV!$B$5:$E$1050,3,0),0)</f>
        <v>0</v>
      </c>
      <c r="E1024" s="67">
        <f>IFERROR(VLOOKUP(B1024,DM_HHDV!$B$5:$E$1050,4,0),0)</f>
        <v>0</v>
      </c>
      <c r="F1024" s="65">
        <f>HLOOKUP($F$5,KHBH_Chitiet!$G$5:$R$1050,ROW(KH_DTBH_Chitiet!F1024)-4,0)</f>
        <v>0</v>
      </c>
      <c r="G1024" s="65">
        <f>IFERROR(VLOOKUP(B1024,DM_HHDV!$B$5:$K$1050,8,0)*KH_DTBH_Chitiet!F1024,0)</f>
        <v>0</v>
      </c>
      <c r="H1024" s="65">
        <f>IFERROR(VLOOKUP(B1024,DM_HHDV!$B$5:$K$1050,9,0)*KH_DTBH_Chitiet!F1024,0)</f>
        <v>0</v>
      </c>
      <c r="I1024" s="65">
        <f>IFERROR(VLOOKUP(B1024,DM_HHDV!$B$5:$K$1050,10,0)*KH_DTBH_Chitiet!F1024,0)</f>
        <v>0</v>
      </c>
      <c r="J1024" s="65">
        <f>IFERROR(AVERAGE(KHBH_Chitiet!BC1024:BE1024)+AVERAGE(KHBH_Chitiet!BF1024:BH1024)+AVERAGE(KHBH_Chitiet!BI1024:BK1024),0)</f>
        <v>0</v>
      </c>
      <c r="K1024" s="65">
        <f>IFERROR(AVERAGE(KHBH_Chitiet!BL1024:BN1024)+AVERAGE(KHBH_Chitiet!BO1024:BQ1024)+AVERAGE(KHBH_Chitiet!BR1024:BT1024),0)</f>
        <v>0</v>
      </c>
      <c r="L1024" s="65">
        <f>IFERROR(AVERAGE(KHBH_Chitiet!BU1024:BW1024)+AVERAGE(KHBH_Chitiet!BX1024:BZ1024)+AVERAGE(KHBH_Chitiet!CA1024:CC1024),0)</f>
        <v>0</v>
      </c>
      <c r="M1024" s="65">
        <f>IFERROR(AVERAGE(KHBH_Chitiet!CD1024:CF1024)+AVERAGE(KHBH_Chitiet!CG1024:CI1024)+AVERAGE(KHBH_Chitiet!CJ1024:CL1024),0)</f>
        <v>0</v>
      </c>
      <c r="N1024" s="65">
        <f t="shared" si="16"/>
        <v>0</v>
      </c>
      <c r="P1024" s="139">
        <f>HLOOKUP($P$5,KHBH_Chitiet!$G$5:$R$1050,ROW(KH_DTBH_Chitiet!F1024)-4,0)</f>
        <v>0</v>
      </c>
      <c r="Q1024" s="139">
        <f>IFERROR(VLOOKUP(B1024,DM_HHDV!$B$5:$K$1050,8,0)*KH_DTBH_Chitiet!P1024,0)</f>
        <v>0</v>
      </c>
      <c r="R1024" s="139">
        <f>IFERROR(VLOOKUP(B1024,DM_HHDV!$B$5:$K$1050,9,0)*KH_DTBH_Chitiet!P1024,0)</f>
        <v>0</v>
      </c>
      <c r="S1024" s="139">
        <f>IFERROR(VLOOKUP(B1024,DM_HHDV!$B$5:$K$1050,10,0)*KH_DTBH_Chitiet!P1024,0)</f>
        <v>0</v>
      </c>
      <c r="T1024" s="139">
        <f>HLOOKUP($T$5,KHBH_Chitiet!$G$5:$R$1050,ROW(KH_DTBH_Chitiet!F1024)-4,0)</f>
        <v>0</v>
      </c>
      <c r="U1024" s="139">
        <f>IFERROR(VLOOKUP(B1024,DM_HHDV!$B$5:$K$1050,8,0)*KH_DTBH_Chitiet!T1024,0)</f>
        <v>0</v>
      </c>
      <c r="V1024" s="139">
        <f>IFERROR(VLOOKUP(B1024,DM_HHDV!$B$5:$K$1050,9,0)*KH_DTBH_Chitiet!T1024,0)</f>
        <v>0</v>
      </c>
      <c r="W1024" s="139">
        <f>IFERROR(VLOOKUP(B1024,DM_HHDV!$B$5:$K$1050,10,0)*KH_DTBH_Chitiet!T1024,0)</f>
        <v>0</v>
      </c>
      <c r="X1024" s="139">
        <f>IFERROR(VLOOKUP(B1024,DM_HHDV!$B$5:$K$1050,5,0)*KH_DTBH_Chitiet!T1024,0)</f>
        <v>0</v>
      </c>
      <c r="Y1024" s="139">
        <f>IFERROR(VLOOKUP(B1024,DM_HHDV!$B$5:$K$1050,6,0)*KH_DTBH_Chitiet!T1024,0)</f>
        <v>0</v>
      </c>
      <c r="Z1024" s="139">
        <f>IFERROR(VLOOKUP(B1024,DM_HHDV!$B$5:$K$1050,7,0)*KH_DTBH_Chitiet!T1024,0)</f>
        <v>0</v>
      </c>
      <c r="AA1024" s="139">
        <f>IFERROR(AVERAGE(KHBH_Chitiet!S1024:U1024)+AVERAGE(KHBH_Chitiet!V1024:X1024)+AVERAGE(KHBH_Chitiet!Y1024:AA1024),0)</f>
        <v>0</v>
      </c>
      <c r="AB1024" s="139">
        <f>IFERROR(AVERAGE(KHBH_Chitiet!AB1024:AD1024)+AVERAGE(KHBH_Chitiet!AE1024:AG1024)+AVERAGE(KHBH_Chitiet!AH1024:AJ1024),0)</f>
        <v>0</v>
      </c>
      <c r="AC1024" s="139">
        <f>IFERROR(AVERAGE(KHBH_Chitiet!AK1024:AM1024)+AVERAGE(KHBH_Chitiet!AN1025:AP1025)+AVERAGE(KHBH_Chitiet!AQ1024:AS1024),0)</f>
        <v>0</v>
      </c>
      <c r="AD1024" s="139">
        <f>IFERROR(AVERAGE(KHBH_Chitiet!AT1024:AV1024)+AVERAGE(KHBH_Chitiet!AW1024:AY1024)+AVERAGE(KHBH_Chitiet!AZ1024:BB1024),0)</f>
        <v>0</v>
      </c>
    </row>
    <row r="1025" spans="1:30">
      <c r="A1025" s="21">
        <v>1020</v>
      </c>
      <c r="B1025" s="65">
        <f>KHBH_Chitiet!B1025</f>
        <v>0</v>
      </c>
      <c r="C1025" s="65">
        <f>KHBH_Chitiet!C1025</f>
        <v>0</v>
      </c>
      <c r="D1025" s="62">
        <f>IFERROR(VLOOKUP(B1025,DM_HHDV!$B$5:$E$1050,3,0),0)</f>
        <v>0</v>
      </c>
      <c r="E1025" s="67">
        <f>IFERROR(VLOOKUP(B1025,DM_HHDV!$B$5:$E$1050,4,0),0)</f>
        <v>0</v>
      </c>
      <c r="F1025" s="65">
        <f>HLOOKUP($F$5,KHBH_Chitiet!$G$5:$R$1050,ROW(KH_DTBH_Chitiet!F1025)-4,0)</f>
        <v>0</v>
      </c>
      <c r="G1025" s="65">
        <f>IFERROR(VLOOKUP(B1025,DM_HHDV!$B$5:$K$1050,8,0)*KH_DTBH_Chitiet!F1025,0)</f>
        <v>0</v>
      </c>
      <c r="H1025" s="65">
        <f>IFERROR(VLOOKUP(B1025,DM_HHDV!$B$5:$K$1050,9,0)*KH_DTBH_Chitiet!F1025,0)</f>
        <v>0</v>
      </c>
      <c r="I1025" s="65">
        <f>IFERROR(VLOOKUP(B1025,DM_HHDV!$B$5:$K$1050,10,0)*KH_DTBH_Chitiet!F1025,0)</f>
        <v>0</v>
      </c>
      <c r="J1025" s="65">
        <f>IFERROR(AVERAGE(KHBH_Chitiet!BC1025:BE1025)+AVERAGE(KHBH_Chitiet!BF1025:BH1025)+AVERAGE(KHBH_Chitiet!BI1025:BK1025),0)</f>
        <v>0</v>
      </c>
      <c r="K1025" s="65">
        <f>IFERROR(AVERAGE(KHBH_Chitiet!BL1025:BN1025)+AVERAGE(KHBH_Chitiet!BO1025:BQ1025)+AVERAGE(KHBH_Chitiet!BR1025:BT1025),0)</f>
        <v>0</v>
      </c>
      <c r="L1025" s="65">
        <f>IFERROR(AVERAGE(KHBH_Chitiet!BU1025:BW1025)+AVERAGE(KHBH_Chitiet!BX1025:BZ1025)+AVERAGE(KHBH_Chitiet!CA1025:CC1025),0)</f>
        <v>0</v>
      </c>
      <c r="M1025" s="65">
        <f>IFERROR(AVERAGE(KHBH_Chitiet!CD1025:CF1025)+AVERAGE(KHBH_Chitiet!CG1025:CI1025)+AVERAGE(KHBH_Chitiet!CJ1025:CL1025),0)</f>
        <v>0</v>
      </c>
      <c r="N1025" s="65">
        <f t="shared" si="16"/>
        <v>0</v>
      </c>
      <c r="P1025" s="139">
        <f>HLOOKUP($P$5,KHBH_Chitiet!$G$5:$R$1050,ROW(KH_DTBH_Chitiet!F1025)-4,0)</f>
        <v>0</v>
      </c>
      <c r="Q1025" s="139">
        <f>IFERROR(VLOOKUP(B1025,DM_HHDV!$B$5:$K$1050,8,0)*KH_DTBH_Chitiet!P1025,0)</f>
        <v>0</v>
      </c>
      <c r="R1025" s="139">
        <f>IFERROR(VLOOKUP(B1025,DM_HHDV!$B$5:$K$1050,9,0)*KH_DTBH_Chitiet!P1025,0)</f>
        <v>0</v>
      </c>
      <c r="S1025" s="139">
        <f>IFERROR(VLOOKUP(B1025,DM_HHDV!$B$5:$K$1050,10,0)*KH_DTBH_Chitiet!P1025,0)</f>
        <v>0</v>
      </c>
      <c r="T1025" s="139">
        <f>HLOOKUP($T$5,KHBH_Chitiet!$G$5:$R$1050,ROW(KH_DTBH_Chitiet!F1025)-4,0)</f>
        <v>0</v>
      </c>
      <c r="U1025" s="139">
        <f>IFERROR(VLOOKUP(B1025,DM_HHDV!$B$5:$K$1050,8,0)*KH_DTBH_Chitiet!T1025,0)</f>
        <v>0</v>
      </c>
      <c r="V1025" s="139">
        <f>IFERROR(VLOOKUP(B1025,DM_HHDV!$B$5:$K$1050,9,0)*KH_DTBH_Chitiet!T1025,0)</f>
        <v>0</v>
      </c>
      <c r="W1025" s="139">
        <f>IFERROR(VLOOKUP(B1025,DM_HHDV!$B$5:$K$1050,10,0)*KH_DTBH_Chitiet!T1025,0)</f>
        <v>0</v>
      </c>
      <c r="X1025" s="139">
        <f>IFERROR(VLOOKUP(B1025,DM_HHDV!$B$5:$K$1050,5,0)*KH_DTBH_Chitiet!T1025,0)</f>
        <v>0</v>
      </c>
      <c r="Y1025" s="139">
        <f>IFERROR(VLOOKUP(B1025,DM_HHDV!$B$5:$K$1050,6,0)*KH_DTBH_Chitiet!T1025,0)</f>
        <v>0</v>
      </c>
      <c r="Z1025" s="139">
        <f>IFERROR(VLOOKUP(B1025,DM_HHDV!$B$5:$K$1050,7,0)*KH_DTBH_Chitiet!T1025,0)</f>
        <v>0</v>
      </c>
      <c r="AA1025" s="139">
        <f>IFERROR(AVERAGE(KHBH_Chitiet!S1025:U1025)+AVERAGE(KHBH_Chitiet!V1025:X1025)+AVERAGE(KHBH_Chitiet!Y1025:AA1025),0)</f>
        <v>0</v>
      </c>
      <c r="AB1025" s="139">
        <f>IFERROR(AVERAGE(KHBH_Chitiet!AB1025:AD1025)+AVERAGE(KHBH_Chitiet!AE1025:AG1025)+AVERAGE(KHBH_Chitiet!AH1025:AJ1025),0)</f>
        <v>0</v>
      </c>
      <c r="AC1025" s="139">
        <f>IFERROR(AVERAGE(KHBH_Chitiet!AK1025:AM1025)+AVERAGE(KHBH_Chitiet!AN1026:AP1026)+AVERAGE(KHBH_Chitiet!AQ1025:AS1025),0)</f>
        <v>0</v>
      </c>
      <c r="AD1025" s="139">
        <f>IFERROR(AVERAGE(KHBH_Chitiet!AT1025:AV1025)+AVERAGE(KHBH_Chitiet!AW1025:AY1025)+AVERAGE(KHBH_Chitiet!AZ1025:BB1025),0)</f>
        <v>0</v>
      </c>
    </row>
    <row r="1026" spans="1:30">
      <c r="A1026" s="21">
        <v>1021</v>
      </c>
      <c r="B1026" s="65">
        <f>KHBH_Chitiet!B1026</f>
        <v>0</v>
      </c>
      <c r="C1026" s="65">
        <f>KHBH_Chitiet!C1026</f>
        <v>0</v>
      </c>
      <c r="D1026" s="62">
        <f>IFERROR(VLOOKUP(B1026,DM_HHDV!$B$5:$E$1050,3,0),0)</f>
        <v>0</v>
      </c>
      <c r="E1026" s="67">
        <f>IFERROR(VLOOKUP(B1026,DM_HHDV!$B$5:$E$1050,4,0),0)</f>
        <v>0</v>
      </c>
      <c r="F1026" s="65">
        <f>HLOOKUP($F$5,KHBH_Chitiet!$G$5:$R$1050,ROW(KH_DTBH_Chitiet!F1026)-4,0)</f>
        <v>0</v>
      </c>
      <c r="G1026" s="65">
        <f>IFERROR(VLOOKUP(B1026,DM_HHDV!$B$5:$K$1050,8,0)*KH_DTBH_Chitiet!F1026,0)</f>
        <v>0</v>
      </c>
      <c r="H1026" s="65">
        <f>IFERROR(VLOOKUP(B1026,DM_HHDV!$B$5:$K$1050,9,0)*KH_DTBH_Chitiet!F1026,0)</f>
        <v>0</v>
      </c>
      <c r="I1026" s="65">
        <f>IFERROR(VLOOKUP(B1026,DM_HHDV!$B$5:$K$1050,10,0)*KH_DTBH_Chitiet!F1026,0)</f>
        <v>0</v>
      </c>
      <c r="J1026" s="65">
        <f>IFERROR(AVERAGE(KHBH_Chitiet!BC1026:BE1026)+AVERAGE(KHBH_Chitiet!BF1026:BH1026)+AVERAGE(KHBH_Chitiet!BI1026:BK1026),0)</f>
        <v>0</v>
      </c>
      <c r="K1026" s="65">
        <f>IFERROR(AVERAGE(KHBH_Chitiet!BL1026:BN1026)+AVERAGE(KHBH_Chitiet!BO1026:BQ1026)+AVERAGE(KHBH_Chitiet!BR1026:BT1026),0)</f>
        <v>0</v>
      </c>
      <c r="L1026" s="65">
        <f>IFERROR(AVERAGE(KHBH_Chitiet!BU1026:BW1026)+AVERAGE(KHBH_Chitiet!BX1026:BZ1026)+AVERAGE(KHBH_Chitiet!CA1026:CC1026),0)</f>
        <v>0</v>
      </c>
      <c r="M1026" s="65">
        <f>IFERROR(AVERAGE(KHBH_Chitiet!CD1026:CF1026)+AVERAGE(KHBH_Chitiet!CG1026:CI1026)+AVERAGE(KHBH_Chitiet!CJ1026:CL1026),0)</f>
        <v>0</v>
      </c>
      <c r="N1026" s="65">
        <f t="shared" si="16"/>
        <v>0</v>
      </c>
      <c r="P1026" s="139">
        <f>HLOOKUP($P$5,KHBH_Chitiet!$G$5:$R$1050,ROW(KH_DTBH_Chitiet!F1026)-4,0)</f>
        <v>0</v>
      </c>
      <c r="Q1026" s="139">
        <f>IFERROR(VLOOKUP(B1026,DM_HHDV!$B$5:$K$1050,8,0)*KH_DTBH_Chitiet!P1026,0)</f>
        <v>0</v>
      </c>
      <c r="R1026" s="139">
        <f>IFERROR(VLOOKUP(B1026,DM_HHDV!$B$5:$K$1050,9,0)*KH_DTBH_Chitiet!P1026,0)</f>
        <v>0</v>
      </c>
      <c r="S1026" s="139">
        <f>IFERROR(VLOOKUP(B1026,DM_HHDV!$B$5:$K$1050,10,0)*KH_DTBH_Chitiet!P1026,0)</f>
        <v>0</v>
      </c>
      <c r="T1026" s="139">
        <f>HLOOKUP($T$5,KHBH_Chitiet!$G$5:$R$1050,ROW(KH_DTBH_Chitiet!F1026)-4,0)</f>
        <v>0</v>
      </c>
      <c r="U1026" s="139">
        <f>IFERROR(VLOOKUP(B1026,DM_HHDV!$B$5:$K$1050,8,0)*KH_DTBH_Chitiet!T1026,0)</f>
        <v>0</v>
      </c>
      <c r="V1026" s="139">
        <f>IFERROR(VLOOKUP(B1026,DM_HHDV!$B$5:$K$1050,9,0)*KH_DTBH_Chitiet!T1026,0)</f>
        <v>0</v>
      </c>
      <c r="W1026" s="139">
        <f>IFERROR(VLOOKUP(B1026,DM_HHDV!$B$5:$K$1050,10,0)*KH_DTBH_Chitiet!T1026,0)</f>
        <v>0</v>
      </c>
      <c r="X1026" s="139">
        <f>IFERROR(VLOOKUP(B1026,DM_HHDV!$B$5:$K$1050,5,0)*KH_DTBH_Chitiet!T1026,0)</f>
        <v>0</v>
      </c>
      <c r="Y1026" s="139">
        <f>IFERROR(VLOOKUP(B1026,DM_HHDV!$B$5:$K$1050,6,0)*KH_DTBH_Chitiet!T1026,0)</f>
        <v>0</v>
      </c>
      <c r="Z1026" s="139">
        <f>IFERROR(VLOOKUP(B1026,DM_HHDV!$B$5:$K$1050,7,0)*KH_DTBH_Chitiet!T1026,0)</f>
        <v>0</v>
      </c>
      <c r="AA1026" s="139">
        <f>IFERROR(AVERAGE(KHBH_Chitiet!S1026:U1026)+AVERAGE(KHBH_Chitiet!V1026:X1026)+AVERAGE(KHBH_Chitiet!Y1026:AA1026),0)</f>
        <v>0</v>
      </c>
      <c r="AB1026" s="139">
        <f>IFERROR(AVERAGE(KHBH_Chitiet!AB1026:AD1026)+AVERAGE(KHBH_Chitiet!AE1026:AG1026)+AVERAGE(KHBH_Chitiet!AH1026:AJ1026),0)</f>
        <v>0</v>
      </c>
      <c r="AC1026" s="139">
        <f>IFERROR(AVERAGE(KHBH_Chitiet!AK1026:AM1026)+AVERAGE(KHBH_Chitiet!AN1027:AP1027)+AVERAGE(KHBH_Chitiet!AQ1026:AS1026),0)</f>
        <v>0</v>
      </c>
      <c r="AD1026" s="139">
        <f>IFERROR(AVERAGE(KHBH_Chitiet!AT1026:AV1026)+AVERAGE(KHBH_Chitiet!AW1026:AY1026)+AVERAGE(KHBH_Chitiet!AZ1026:BB1026),0)</f>
        <v>0</v>
      </c>
    </row>
    <row r="1027" spans="1:30">
      <c r="A1027" s="21">
        <v>1022</v>
      </c>
      <c r="B1027" s="65">
        <f>KHBH_Chitiet!B1027</f>
        <v>0</v>
      </c>
      <c r="C1027" s="65">
        <f>KHBH_Chitiet!C1027</f>
        <v>0</v>
      </c>
      <c r="D1027" s="62">
        <f>IFERROR(VLOOKUP(B1027,DM_HHDV!$B$5:$E$1050,3,0),0)</f>
        <v>0</v>
      </c>
      <c r="E1027" s="67">
        <f>IFERROR(VLOOKUP(B1027,DM_HHDV!$B$5:$E$1050,4,0),0)</f>
        <v>0</v>
      </c>
      <c r="F1027" s="65">
        <f>HLOOKUP($F$5,KHBH_Chitiet!$G$5:$R$1050,ROW(KH_DTBH_Chitiet!F1027)-4,0)</f>
        <v>0</v>
      </c>
      <c r="G1027" s="65">
        <f>IFERROR(VLOOKUP(B1027,DM_HHDV!$B$5:$K$1050,8,0)*KH_DTBH_Chitiet!F1027,0)</f>
        <v>0</v>
      </c>
      <c r="H1027" s="65">
        <f>IFERROR(VLOOKUP(B1027,DM_HHDV!$B$5:$K$1050,9,0)*KH_DTBH_Chitiet!F1027,0)</f>
        <v>0</v>
      </c>
      <c r="I1027" s="65">
        <f>IFERROR(VLOOKUP(B1027,DM_HHDV!$B$5:$K$1050,10,0)*KH_DTBH_Chitiet!F1027,0)</f>
        <v>0</v>
      </c>
      <c r="J1027" s="65">
        <f>IFERROR(AVERAGE(KHBH_Chitiet!BC1027:BE1027)+AVERAGE(KHBH_Chitiet!BF1027:BH1027)+AVERAGE(KHBH_Chitiet!BI1027:BK1027),0)</f>
        <v>0</v>
      </c>
      <c r="K1027" s="65">
        <f>IFERROR(AVERAGE(KHBH_Chitiet!BL1027:BN1027)+AVERAGE(KHBH_Chitiet!BO1027:BQ1027)+AVERAGE(KHBH_Chitiet!BR1027:BT1027),0)</f>
        <v>0</v>
      </c>
      <c r="L1027" s="65">
        <f>IFERROR(AVERAGE(KHBH_Chitiet!BU1027:BW1027)+AVERAGE(KHBH_Chitiet!BX1027:BZ1027)+AVERAGE(KHBH_Chitiet!CA1027:CC1027),0)</f>
        <v>0</v>
      </c>
      <c r="M1027" s="65">
        <f>IFERROR(AVERAGE(KHBH_Chitiet!CD1027:CF1027)+AVERAGE(KHBH_Chitiet!CG1027:CI1027)+AVERAGE(KHBH_Chitiet!CJ1027:CL1027),0)</f>
        <v>0</v>
      </c>
      <c r="N1027" s="65">
        <f t="shared" si="16"/>
        <v>0</v>
      </c>
      <c r="P1027" s="139">
        <f>HLOOKUP($P$5,KHBH_Chitiet!$G$5:$R$1050,ROW(KH_DTBH_Chitiet!F1027)-4,0)</f>
        <v>0</v>
      </c>
      <c r="Q1027" s="139">
        <f>IFERROR(VLOOKUP(B1027,DM_HHDV!$B$5:$K$1050,8,0)*KH_DTBH_Chitiet!P1027,0)</f>
        <v>0</v>
      </c>
      <c r="R1027" s="139">
        <f>IFERROR(VLOOKUP(B1027,DM_HHDV!$B$5:$K$1050,9,0)*KH_DTBH_Chitiet!P1027,0)</f>
        <v>0</v>
      </c>
      <c r="S1027" s="139">
        <f>IFERROR(VLOOKUP(B1027,DM_HHDV!$B$5:$K$1050,10,0)*KH_DTBH_Chitiet!P1027,0)</f>
        <v>0</v>
      </c>
      <c r="T1027" s="139">
        <f>HLOOKUP($T$5,KHBH_Chitiet!$G$5:$R$1050,ROW(KH_DTBH_Chitiet!F1027)-4,0)</f>
        <v>0</v>
      </c>
      <c r="U1027" s="139">
        <f>IFERROR(VLOOKUP(B1027,DM_HHDV!$B$5:$K$1050,8,0)*KH_DTBH_Chitiet!T1027,0)</f>
        <v>0</v>
      </c>
      <c r="V1027" s="139">
        <f>IFERROR(VLOOKUP(B1027,DM_HHDV!$B$5:$K$1050,9,0)*KH_DTBH_Chitiet!T1027,0)</f>
        <v>0</v>
      </c>
      <c r="W1027" s="139">
        <f>IFERROR(VLOOKUP(B1027,DM_HHDV!$B$5:$K$1050,10,0)*KH_DTBH_Chitiet!T1027,0)</f>
        <v>0</v>
      </c>
      <c r="X1027" s="139">
        <f>IFERROR(VLOOKUP(B1027,DM_HHDV!$B$5:$K$1050,5,0)*KH_DTBH_Chitiet!T1027,0)</f>
        <v>0</v>
      </c>
      <c r="Y1027" s="139">
        <f>IFERROR(VLOOKUP(B1027,DM_HHDV!$B$5:$K$1050,6,0)*KH_DTBH_Chitiet!T1027,0)</f>
        <v>0</v>
      </c>
      <c r="Z1027" s="139">
        <f>IFERROR(VLOOKUP(B1027,DM_HHDV!$B$5:$K$1050,7,0)*KH_DTBH_Chitiet!T1027,0)</f>
        <v>0</v>
      </c>
      <c r="AA1027" s="139">
        <f>IFERROR(AVERAGE(KHBH_Chitiet!S1027:U1027)+AVERAGE(KHBH_Chitiet!V1027:X1027)+AVERAGE(KHBH_Chitiet!Y1027:AA1027),0)</f>
        <v>0</v>
      </c>
      <c r="AB1027" s="139">
        <f>IFERROR(AVERAGE(KHBH_Chitiet!AB1027:AD1027)+AVERAGE(KHBH_Chitiet!AE1027:AG1027)+AVERAGE(KHBH_Chitiet!AH1027:AJ1027),0)</f>
        <v>0</v>
      </c>
      <c r="AC1027" s="139">
        <f>IFERROR(AVERAGE(KHBH_Chitiet!AK1027:AM1027)+AVERAGE(KHBH_Chitiet!AN1028:AP1028)+AVERAGE(KHBH_Chitiet!AQ1027:AS1027),0)</f>
        <v>0</v>
      </c>
      <c r="AD1027" s="139">
        <f>IFERROR(AVERAGE(KHBH_Chitiet!AT1027:AV1027)+AVERAGE(KHBH_Chitiet!AW1027:AY1027)+AVERAGE(KHBH_Chitiet!AZ1027:BB1027),0)</f>
        <v>0</v>
      </c>
    </row>
    <row r="1028" spans="1:30">
      <c r="A1028" s="21">
        <v>1023</v>
      </c>
      <c r="B1028" s="65">
        <f>KHBH_Chitiet!B1028</f>
        <v>0</v>
      </c>
      <c r="C1028" s="65">
        <f>KHBH_Chitiet!C1028</f>
        <v>0</v>
      </c>
      <c r="D1028" s="62">
        <f>IFERROR(VLOOKUP(B1028,DM_HHDV!$B$5:$E$1050,3,0),0)</f>
        <v>0</v>
      </c>
      <c r="E1028" s="67">
        <f>IFERROR(VLOOKUP(B1028,DM_HHDV!$B$5:$E$1050,4,0),0)</f>
        <v>0</v>
      </c>
      <c r="F1028" s="65">
        <f>HLOOKUP($F$5,KHBH_Chitiet!$G$5:$R$1050,ROW(KH_DTBH_Chitiet!F1028)-4,0)</f>
        <v>0</v>
      </c>
      <c r="G1028" s="65">
        <f>IFERROR(VLOOKUP(B1028,DM_HHDV!$B$5:$K$1050,8,0)*KH_DTBH_Chitiet!F1028,0)</f>
        <v>0</v>
      </c>
      <c r="H1028" s="65">
        <f>IFERROR(VLOOKUP(B1028,DM_HHDV!$B$5:$K$1050,9,0)*KH_DTBH_Chitiet!F1028,0)</f>
        <v>0</v>
      </c>
      <c r="I1028" s="65">
        <f>IFERROR(VLOOKUP(B1028,DM_HHDV!$B$5:$K$1050,10,0)*KH_DTBH_Chitiet!F1028,0)</f>
        <v>0</v>
      </c>
      <c r="J1028" s="65">
        <f>IFERROR(AVERAGE(KHBH_Chitiet!BC1028:BE1028)+AVERAGE(KHBH_Chitiet!BF1028:BH1028)+AVERAGE(KHBH_Chitiet!BI1028:BK1028),0)</f>
        <v>0</v>
      </c>
      <c r="K1028" s="65">
        <f>IFERROR(AVERAGE(KHBH_Chitiet!BL1028:BN1028)+AVERAGE(KHBH_Chitiet!BO1028:BQ1028)+AVERAGE(KHBH_Chitiet!BR1028:BT1028),0)</f>
        <v>0</v>
      </c>
      <c r="L1028" s="65">
        <f>IFERROR(AVERAGE(KHBH_Chitiet!BU1028:BW1028)+AVERAGE(KHBH_Chitiet!BX1028:BZ1028)+AVERAGE(KHBH_Chitiet!CA1028:CC1028),0)</f>
        <v>0</v>
      </c>
      <c r="M1028" s="65">
        <f>IFERROR(AVERAGE(KHBH_Chitiet!CD1028:CF1028)+AVERAGE(KHBH_Chitiet!CG1028:CI1028)+AVERAGE(KHBH_Chitiet!CJ1028:CL1028),0)</f>
        <v>0</v>
      </c>
      <c r="N1028" s="65">
        <f t="shared" si="16"/>
        <v>0</v>
      </c>
      <c r="P1028" s="139">
        <f>HLOOKUP($P$5,KHBH_Chitiet!$G$5:$R$1050,ROW(KH_DTBH_Chitiet!F1028)-4,0)</f>
        <v>0</v>
      </c>
      <c r="Q1028" s="139">
        <f>IFERROR(VLOOKUP(B1028,DM_HHDV!$B$5:$K$1050,8,0)*KH_DTBH_Chitiet!P1028,0)</f>
        <v>0</v>
      </c>
      <c r="R1028" s="139">
        <f>IFERROR(VLOOKUP(B1028,DM_HHDV!$B$5:$K$1050,9,0)*KH_DTBH_Chitiet!P1028,0)</f>
        <v>0</v>
      </c>
      <c r="S1028" s="139">
        <f>IFERROR(VLOOKUP(B1028,DM_HHDV!$B$5:$K$1050,10,0)*KH_DTBH_Chitiet!P1028,0)</f>
        <v>0</v>
      </c>
      <c r="T1028" s="139">
        <f>HLOOKUP($T$5,KHBH_Chitiet!$G$5:$R$1050,ROW(KH_DTBH_Chitiet!F1028)-4,0)</f>
        <v>0</v>
      </c>
      <c r="U1028" s="139">
        <f>IFERROR(VLOOKUP(B1028,DM_HHDV!$B$5:$K$1050,8,0)*KH_DTBH_Chitiet!T1028,0)</f>
        <v>0</v>
      </c>
      <c r="V1028" s="139">
        <f>IFERROR(VLOOKUP(B1028,DM_HHDV!$B$5:$K$1050,9,0)*KH_DTBH_Chitiet!T1028,0)</f>
        <v>0</v>
      </c>
      <c r="W1028" s="139">
        <f>IFERROR(VLOOKUP(B1028,DM_HHDV!$B$5:$K$1050,10,0)*KH_DTBH_Chitiet!T1028,0)</f>
        <v>0</v>
      </c>
      <c r="X1028" s="139">
        <f>IFERROR(VLOOKUP(B1028,DM_HHDV!$B$5:$K$1050,5,0)*KH_DTBH_Chitiet!T1028,0)</f>
        <v>0</v>
      </c>
      <c r="Y1028" s="139">
        <f>IFERROR(VLOOKUP(B1028,DM_HHDV!$B$5:$K$1050,6,0)*KH_DTBH_Chitiet!T1028,0)</f>
        <v>0</v>
      </c>
      <c r="Z1028" s="139">
        <f>IFERROR(VLOOKUP(B1028,DM_HHDV!$B$5:$K$1050,7,0)*KH_DTBH_Chitiet!T1028,0)</f>
        <v>0</v>
      </c>
      <c r="AA1028" s="139">
        <f>IFERROR(AVERAGE(KHBH_Chitiet!S1028:U1028)+AVERAGE(KHBH_Chitiet!V1028:X1028)+AVERAGE(KHBH_Chitiet!Y1028:AA1028),0)</f>
        <v>0</v>
      </c>
      <c r="AB1028" s="139">
        <f>IFERROR(AVERAGE(KHBH_Chitiet!AB1028:AD1028)+AVERAGE(KHBH_Chitiet!AE1028:AG1028)+AVERAGE(KHBH_Chitiet!AH1028:AJ1028),0)</f>
        <v>0</v>
      </c>
      <c r="AC1028" s="139">
        <f>IFERROR(AVERAGE(KHBH_Chitiet!AK1028:AM1028)+AVERAGE(KHBH_Chitiet!AN1029:AP1029)+AVERAGE(KHBH_Chitiet!AQ1028:AS1028),0)</f>
        <v>0</v>
      </c>
      <c r="AD1028" s="139">
        <f>IFERROR(AVERAGE(KHBH_Chitiet!AT1028:AV1028)+AVERAGE(KHBH_Chitiet!AW1028:AY1028)+AVERAGE(KHBH_Chitiet!AZ1028:BB1028),0)</f>
        <v>0</v>
      </c>
    </row>
    <row r="1029" spans="1:30">
      <c r="A1029" s="21">
        <v>1024</v>
      </c>
      <c r="B1029" s="65">
        <f>KHBH_Chitiet!B1029</f>
        <v>0</v>
      </c>
      <c r="C1029" s="65">
        <f>KHBH_Chitiet!C1029</f>
        <v>0</v>
      </c>
      <c r="D1029" s="62">
        <f>IFERROR(VLOOKUP(B1029,DM_HHDV!$B$5:$E$1050,3,0),0)</f>
        <v>0</v>
      </c>
      <c r="E1029" s="67">
        <f>IFERROR(VLOOKUP(B1029,DM_HHDV!$B$5:$E$1050,4,0),0)</f>
        <v>0</v>
      </c>
      <c r="F1029" s="65">
        <f>HLOOKUP($F$5,KHBH_Chitiet!$G$5:$R$1050,ROW(KH_DTBH_Chitiet!F1029)-4,0)</f>
        <v>0</v>
      </c>
      <c r="G1029" s="65">
        <f>IFERROR(VLOOKUP(B1029,DM_HHDV!$B$5:$K$1050,8,0)*KH_DTBH_Chitiet!F1029,0)</f>
        <v>0</v>
      </c>
      <c r="H1029" s="65">
        <f>IFERROR(VLOOKUP(B1029,DM_HHDV!$B$5:$K$1050,9,0)*KH_DTBH_Chitiet!F1029,0)</f>
        <v>0</v>
      </c>
      <c r="I1029" s="65">
        <f>IFERROR(VLOOKUP(B1029,DM_HHDV!$B$5:$K$1050,10,0)*KH_DTBH_Chitiet!F1029,0)</f>
        <v>0</v>
      </c>
      <c r="J1029" s="65">
        <f>IFERROR(AVERAGE(KHBH_Chitiet!BC1029:BE1029)+AVERAGE(KHBH_Chitiet!BF1029:BH1029)+AVERAGE(KHBH_Chitiet!BI1029:BK1029),0)</f>
        <v>0</v>
      </c>
      <c r="K1029" s="65">
        <f>IFERROR(AVERAGE(KHBH_Chitiet!BL1029:BN1029)+AVERAGE(KHBH_Chitiet!BO1029:BQ1029)+AVERAGE(KHBH_Chitiet!BR1029:BT1029),0)</f>
        <v>0</v>
      </c>
      <c r="L1029" s="65">
        <f>IFERROR(AVERAGE(KHBH_Chitiet!BU1029:BW1029)+AVERAGE(KHBH_Chitiet!BX1029:BZ1029)+AVERAGE(KHBH_Chitiet!CA1029:CC1029),0)</f>
        <v>0</v>
      </c>
      <c r="M1029" s="65">
        <f>IFERROR(AVERAGE(KHBH_Chitiet!CD1029:CF1029)+AVERAGE(KHBH_Chitiet!CG1029:CI1029)+AVERAGE(KHBH_Chitiet!CJ1029:CL1029),0)</f>
        <v>0</v>
      </c>
      <c r="N1029" s="65">
        <f t="shared" si="16"/>
        <v>0</v>
      </c>
      <c r="P1029" s="139">
        <f>HLOOKUP($P$5,KHBH_Chitiet!$G$5:$R$1050,ROW(KH_DTBH_Chitiet!F1029)-4,0)</f>
        <v>0</v>
      </c>
      <c r="Q1029" s="139">
        <f>IFERROR(VLOOKUP(B1029,DM_HHDV!$B$5:$K$1050,8,0)*KH_DTBH_Chitiet!P1029,0)</f>
        <v>0</v>
      </c>
      <c r="R1029" s="139">
        <f>IFERROR(VLOOKUP(B1029,DM_HHDV!$B$5:$K$1050,9,0)*KH_DTBH_Chitiet!P1029,0)</f>
        <v>0</v>
      </c>
      <c r="S1029" s="139">
        <f>IFERROR(VLOOKUP(B1029,DM_HHDV!$B$5:$K$1050,10,0)*KH_DTBH_Chitiet!P1029,0)</f>
        <v>0</v>
      </c>
      <c r="T1029" s="139">
        <f>HLOOKUP($T$5,KHBH_Chitiet!$G$5:$R$1050,ROW(KH_DTBH_Chitiet!F1029)-4,0)</f>
        <v>0</v>
      </c>
      <c r="U1029" s="139">
        <f>IFERROR(VLOOKUP(B1029,DM_HHDV!$B$5:$K$1050,8,0)*KH_DTBH_Chitiet!T1029,0)</f>
        <v>0</v>
      </c>
      <c r="V1029" s="139">
        <f>IFERROR(VLOOKUP(B1029,DM_HHDV!$B$5:$K$1050,9,0)*KH_DTBH_Chitiet!T1029,0)</f>
        <v>0</v>
      </c>
      <c r="W1029" s="139">
        <f>IFERROR(VLOOKUP(B1029,DM_HHDV!$B$5:$K$1050,10,0)*KH_DTBH_Chitiet!T1029,0)</f>
        <v>0</v>
      </c>
      <c r="X1029" s="139">
        <f>IFERROR(VLOOKUP(B1029,DM_HHDV!$B$5:$K$1050,5,0)*KH_DTBH_Chitiet!T1029,0)</f>
        <v>0</v>
      </c>
      <c r="Y1029" s="139">
        <f>IFERROR(VLOOKUP(B1029,DM_HHDV!$B$5:$K$1050,6,0)*KH_DTBH_Chitiet!T1029,0)</f>
        <v>0</v>
      </c>
      <c r="Z1029" s="139">
        <f>IFERROR(VLOOKUP(B1029,DM_HHDV!$B$5:$K$1050,7,0)*KH_DTBH_Chitiet!T1029,0)</f>
        <v>0</v>
      </c>
      <c r="AA1029" s="139">
        <f>IFERROR(AVERAGE(KHBH_Chitiet!S1029:U1029)+AVERAGE(KHBH_Chitiet!V1029:X1029)+AVERAGE(KHBH_Chitiet!Y1029:AA1029),0)</f>
        <v>0</v>
      </c>
      <c r="AB1029" s="139">
        <f>IFERROR(AVERAGE(KHBH_Chitiet!AB1029:AD1029)+AVERAGE(KHBH_Chitiet!AE1029:AG1029)+AVERAGE(KHBH_Chitiet!AH1029:AJ1029),0)</f>
        <v>0</v>
      </c>
      <c r="AC1029" s="139">
        <f>IFERROR(AVERAGE(KHBH_Chitiet!AK1029:AM1029)+AVERAGE(KHBH_Chitiet!AN1030:AP1030)+AVERAGE(KHBH_Chitiet!AQ1029:AS1029),0)</f>
        <v>0</v>
      </c>
      <c r="AD1029" s="139">
        <f>IFERROR(AVERAGE(KHBH_Chitiet!AT1029:AV1029)+AVERAGE(KHBH_Chitiet!AW1029:AY1029)+AVERAGE(KHBH_Chitiet!AZ1029:BB1029),0)</f>
        <v>0</v>
      </c>
    </row>
    <row r="1030" spans="1:30">
      <c r="A1030" s="21">
        <v>1025</v>
      </c>
      <c r="B1030" s="65">
        <f>KHBH_Chitiet!B1030</f>
        <v>0</v>
      </c>
      <c r="C1030" s="65">
        <f>KHBH_Chitiet!C1030</f>
        <v>0</v>
      </c>
      <c r="D1030" s="62">
        <f>IFERROR(VLOOKUP(B1030,DM_HHDV!$B$5:$E$1050,3,0),0)</f>
        <v>0</v>
      </c>
      <c r="E1030" s="67">
        <f>IFERROR(VLOOKUP(B1030,DM_HHDV!$B$5:$E$1050,4,0),0)</f>
        <v>0</v>
      </c>
      <c r="F1030" s="65">
        <f>HLOOKUP($F$5,KHBH_Chitiet!$G$5:$R$1050,ROW(KH_DTBH_Chitiet!F1030)-4,0)</f>
        <v>0</v>
      </c>
      <c r="G1030" s="65">
        <f>IFERROR(VLOOKUP(B1030,DM_HHDV!$B$5:$K$1050,8,0)*KH_DTBH_Chitiet!F1030,0)</f>
        <v>0</v>
      </c>
      <c r="H1030" s="65">
        <f>IFERROR(VLOOKUP(B1030,DM_HHDV!$B$5:$K$1050,9,0)*KH_DTBH_Chitiet!F1030,0)</f>
        <v>0</v>
      </c>
      <c r="I1030" s="65">
        <f>IFERROR(VLOOKUP(B1030,DM_HHDV!$B$5:$K$1050,10,0)*KH_DTBH_Chitiet!F1030,0)</f>
        <v>0</v>
      </c>
      <c r="J1030" s="65">
        <f>IFERROR(AVERAGE(KHBH_Chitiet!BC1030:BE1030)+AVERAGE(KHBH_Chitiet!BF1030:BH1030)+AVERAGE(KHBH_Chitiet!BI1030:BK1030),0)</f>
        <v>0</v>
      </c>
      <c r="K1030" s="65">
        <f>IFERROR(AVERAGE(KHBH_Chitiet!BL1030:BN1030)+AVERAGE(KHBH_Chitiet!BO1030:BQ1030)+AVERAGE(KHBH_Chitiet!BR1030:BT1030),0)</f>
        <v>0</v>
      </c>
      <c r="L1030" s="65">
        <f>IFERROR(AVERAGE(KHBH_Chitiet!BU1030:BW1030)+AVERAGE(KHBH_Chitiet!BX1030:BZ1030)+AVERAGE(KHBH_Chitiet!CA1030:CC1030),0)</f>
        <v>0</v>
      </c>
      <c r="M1030" s="65">
        <f>IFERROR(AVERAGE(KHBH_Chitiet!CD1030:CF1030)+AVERAGE(KHBH_Chitiet!CG1030:CI1030)+AVERAGE(KHBH_Chitiet!CJ1030:CL1030),0)</f>
        <v>0</v>
      </c>
      <c r="N1030" s="65">
        <f t="shared" si="16"/>
        <v>0</v>
      </c>
      <c r="P1030" s="139">
        <f>HLOOKUP($P$5,KHBH_Chitiet!$G$5:$R$1050,ROW(KH_DTBH_Chitiet!F1030)-4,0)</f>
        <v>0</v>
      </c>
      <c r="Q1030" s="139">
        <f>IFERROR(VLOOKUP(B1030,DM_HHDV!$B$5:$K$1050,8,0)*KH_DTBH_Chitiet!P1030,0)</f>
        <v>0</v>
      </c>
      <c r="R1030" s="139">
        <f>IFERROR(VLOOKUP(B1030,DM_HHDV!$B$5:$K$1050,9,0)*KH_DTBH_Chitiet!P1030,0)</f>
        <v>0</v>
      </c>
      <c r="S1030" s="139">
        <f>IFERROR(VLOOKUP(B1030,DM_HHDV!$B$5:$K$1050,10,0)*KH_DTBH_Chitiet!P1030,0)</f>
        <v>0</v>
      </c>
      <c r="T1030" s="139">
        <f>HLOOKUP($T$5,KHBH_Chitiet!$G$5:$R$1050,ROW(KH_DTBH_Chitiet!F1030)-4,0)</f>
        <v>0</v>
      </c>
      <c r="U1030" s="139">
        <f>IFERROR(VLOOKUP(B1030,DM_HHDV!$B$5:$K$1050,8,0)*KH_DTBH_Chitiet!T1030,0)</f>
        <v>0</v>
      </c>
      <c r="V1030" s="139">
        <f>IFERROR(VLOOKUP(B1030,DM_HHDV!$B$5:$K$1050,9,0)*KH_DTBH_Chitiet!T1030,0)</f>
        <v>0</v>
      </c>
      <c r="W1030" s="139">
        <f>IFERROR(VLOOKUP(B1030,DM_HHDV!$B$5:$K$1050,10,0)*KH_DTBH_Chitiet!T1030,0)</f>
        <v>0</v>
      </c>
      <c r="X1030" s="139">
        <f>IFERROR(VLOOKUP(B1030,DM_HHDV!$B$5:$K$1050,5,0)*KH_DTBH_Chitiet!T1030,0)</f>
        <v>0</v>
      </c>
      <c r="Y1030" s="139">
        <f>IFERROR(VLOOKUP(B1030,DM_HHDV!$B$5:$K$1050,6,0)*KH_DTBH_Chitiet!T1030,0)</f>
        <v>0</v>
      </c>
      <c r="Z1030" s="139">
        <f>IFERROR(VLOOKUP(B1030,DM_HHDV!$B$5:$K$1050,7,0)*KH_DTBH_Chitiet!T1030,0)</f>
        <v>0</v>
      </c>
      <c r="AA1030" s="139">
        <f>IFERROR(AVERAGE(KHBH_Chitiet!S1030:U1030)+AVERAGE(KHBH_Chitiet!V1030:X1030)+AVERAGE(KHBH_Chitiet!Y1030:AA1030),0)</f>
        <v>0</v>
      </c>
      <c r="AB1030" s="139">
        <f>IFERROR(AVERAGE(KHBH_Chitiet!AB1030:AD1030)+AVERAGE(KHBH_Chitiet!AE1030:AG1030)+AVERAGE(KHBH_Chitiet!AH1030:AJ1030),0)</f>
        <v>0</v>
      </c>
      <c r="AC1030" s="139">
        <f>IFERROR(AVERAGE(KHBH_Chitiet!AK1030:AM1030)+AVERAGE(KHBH_Chitiet!AN1031:AP1031)+AVERAGE(KHBH_Chitiet!AQ1030:AS1030),0)</f>
        <v>0</v>
      </c>
      <c r="AD1030" s="139">
        <f>IFERROR(AVERAGE(KHBH_Chitiet!AT1030:AV1030)+AVERAGE(KHBH_Chitiet!AW1030:AY1030)+AVERAGE(KHBH_Chitiet!AZ1030:BB1030),0)</f>
        <v>0</v>
      </c>
    </row>
    <row r="1031" spans="1:30">
      <c r="A1031" s="21">
        <v>1026</v>
      </c>
      <c r="B1031" s="65">
        <f>KHBH_Chitiet!B1031</f>
        <v>0</v>
      </c>
      <c r="C1031" s="65">
        <f>KHBH_Chitiet!C1031</f>
        <v>0</v>
      </c>
      <c r="D1031" s="62">
        <f>IFERROR(VLOOKUP(B1031,DM_HHDV!$B$5:$E$1050,3,0),0)</f>
        <v>0</v>
      </c>
      <c r="E1031" s="67">
        <f>IFERROR(VLOOKUP(B1031,DM_HHDV!$B$5:$E$1050,4,0),0)</f>
        <v>0</v>
      </c>
      <c r="F1031" s="65">
        <f>HLOOKUP($F$5,KHBH_Chitiet!$G$5:$R$1050,ROW(KH_DTBH_Chitiet!F1031)-4,0)</f>
        <v>0</v>
      </c>
      <c r="G1031" s="65">
        <f>IFERROR(VLOOKUP(B1031,DM_HHDV!$B$5:$K$1050,8,0)*KH_DTBH_Chitiet!F1031,0)</f>
        <v>0</v>
      </c>
      <c r="H1031" s="65">
        <f>IFERROR(VLOOKUP(B1031,DM_HHDV!$B$5:$K$1050,9,0)*KH_DTBH_Chitiet!F1031,0)</f>
        <v>0</v>
      </c>
      <c r="I1031" s="65">
        <f>IFERROR(VLOOKUP(B1031,DM_HHDV!$B$5:$K$1050,10,0)*KH_DTBH_Chitiet!F1031,0)</f>
        <v>0</v>
      </c>
      <c r="J1031" s="65">
        <f>IFERROR(AVERAGE(KHBH_Chitiet!BC1031:BE1031)+AVERAGE(KHBH_Chitiet!BF1031:BH1031)+AVERAGE(KHBH_Chitiet!BI1031:BK1031),0)</f>
        <v>0</v>
      </c>
      <c r="K1031" s="65">
        <f>IFERROR(AVERAGE(KHBH_Chitiet!BL1031:BN1031)+AVERAGE(KHBH_Chitiet!BO1031:BQ1031)+AVERAGE(KHBH_Chitiet!BR1031:BT1031),0)</f>
        <v>0</v>
      </c>
      <c r="L1031" s="65">
        <f>IFERROR(AVERAGE(KHBH_Chitiet!BU1031:BW1031)+AVERAGE(KHBH_Chitiet!BX1031:BZ1031)+AVERAGE(KHBH_Chitiet!CA1031:CC1031),0)</f>
        <v>0</v>
      </c>
      <c r="M1031" s="65">
        <f>IFERROR(AVERAGE(KHBH_Chitiet!CD1031:CF1031)+AVERAGE(KHBH_Chitiet!CG1031:CI1031)+AVERAGE(KHBH_Chitiet!CJ1031:CL1031),0)</f>
        <v>0</v>
      </c>
      <c r="N1031" s="65">
        <f t="shared" ref="N1031:N1049" si="17">SUM(J1031:M1031)</f>
        <v>0</v>
      </c>
      <c r="P1031" s="139">
        <f>HLOOKUP($P$5,KHBH_Chitiet!$G$5:$R$1050,ROW(KH_DTBH_Chitiet!F1031)-4,0)</f>
        <v>0</v>
      </c>
      <c r="Q1031" s="139">
        <f>IFERROR(VLOOKUP(B1031,DM_HHDV!$B$5:$K$1050,8,0)*KH_DTBH_Chitiet!P1031,0)</f>
        <v>0</v>
      </c>
      <c r="R1031" s="139">
        <f>IFERROR(VLOOKUP(B1031,DM_HHDV!$B$5:$K$1050,9,0)*KH_DTBH_Chitiet!P1031,0)</f>
        <v>0</v>
      </c>
      <c r="S1031" s="139">
        <f>IFERROR(VLOOKUP(B1031,DM_HHDV!$B$5:$K$1050,10,0)*KH_DTBH_Chitiet!P1031,0)</f>
        <v>0</v>
      </c>
      <c r="T1031" s="139">
        <f>HLOOKUP($T$5,KHBH_Chitiet!$G$5:$R$1050,ROW(KH_DTBH_Chitiet!F1031)-4,0)</f>
        <v>0</v>
      </c>
      <c r="U1031" s="139">
        <f>IFERROR(VLOOKUP(B1031,DM_HHDV!$B$5:$K$1050,8,0)*KH_DTBH_Chitiet!T1031,0)</f>
        <v>0</v>
      </c>
      <c r="V1031" s="139">
        <f>IFERROR(VLOOKUP(B1031,DM_HHDV!$B$5:$K$1050,9,0)*KH_DTBH_Chitiet!T1031,0)</f>
        <v>0</v>
      </c>
      <c r="W1031" s="139">
        <f>IFERROR(VLOOKUP(B1031,DM_HHDV!$B$5:$K$1050,10,0)*KH_DTBH_Chitiet!T1031,0)</f>
        <v>0</v>
      </c>
      <c r="X1031" s="139">
        <f>IFERROR(VLOOKUP(B1031,DM_HHDV!$B$5:$K$1050,5,0)*KH_DTBH_Chitiet!T1031,0)</f>
        <v>0</v>
      </c>
      <c r="Y1031" s="139">
        <f>IFERROR(VLOOKUP(B1031,DM_HHDV!$B$5:$K$1050,6,0)*KH_DTBH_Chitiet!T1031,0)</f>
        <v>0</v>
      </c>
      <c r="Z1031" s="139">
        <f>IFERROR(VLOOKUP(B1031,DM_HHDV!$B$5:$K$1050,7,0)*KH_DTBH_Chitiet!T1031,0)</f>
        <v>0</v>
      </c>
      <c r="AA1031" s="139">
        <f>IFERROR(AVERAGE(KHBH_Chitiet!S1031:U1031)+AVERAGE(KHBH_Chitiet!V1031:X1031)+AVERAGE(KHBH_Chitiet!Y1031:AA1031),0)</f>
        <v>0</v>
      </c>
      <c r="AB1031" s="139">
        <f>IFERROR(AVERAGE(KHBH_Chitiet!AB1031:AD1031)+AVERAGE(KHBH_Chitiet!AE1031:AG1031)+AVERAGE(KHBH_Chitiet!AH1031:AJ1031),0)</f>
        <v>0</v>
      </c>
      <c r="AC1031" s="139">
        <f>IFERROR(AVERAGE(KHBH_Chitiet!AK1031:AM1031)+AVERAGE(KHBH_Chitiet!AN1032:AP1032)+AVERAGE(KHBH_Chitiet!AQ1031:AS1031),0)</f>
        <v>0</v>
      </c>
      <c r="AD1031" s="139">
        <f>IFERROR(AVERAGE(KHBH_Chitiet!AT1031:AV1031)+AVERAGE(KHBH_Chitiet!AW1031:AY1031)+AVERAGE(KHBH_Chitiet!AZ1031:BB1031),0)</f>
        <v>0</v>
      </c>
    </row>
    <row r="1032" spans="1:30">
      <c r="A1032" s="21">
        <v>1027</v>
      </c>
      <c r="B1032" s="65">
        <f>KHBH_Chitiet!B1032</f>
        <v>0</v>
      </c>
      <c r="C1032" s="65">
        <f>KHBH_Chitiet!C1032</f>
        <v>0</v>
      </c>
      <c r="D1032" s="62">
        <f>IFERROR(VLOOKUP(B1032,DM_HHDV!$B$5:$E$1050,3,0),0)</f>
        <v>0</v>
      </c>
      <c r="E1032" s="67">
        <f>IFERROR(VLOOKUP(B1032,DM_HHDV!$B$5:$E$1050,4,0),0)</f>
        <v>0</v>
      </c>
      <c r="F1032" s="65">
        <f>HLOOKUP($F$5,KHBH_Chitiet!$G$5:$R$1050,ROW(KH_DTBH_Chitiet!F1032)-4,0)</f>
        <v>0</v>
      </c>
      <c r="G1032" s="65">
        <f>IFERROR(VLOOKUP(B1032,DM_HHDV!$B$5:$K$1050,8,0)*KH_DTBH_Chitiet!F1032,0)</f>
        <v>0</v>
      </c>
      <c r="H1032" s="65">
        <f>IFERROR(VLOOKUP(B1032,DM_HHDV!$B$5:$K$1050,9,0)*KH_DTBH_Chitiet!F1032,0)</f>
        <v>0</v>
      </c>
      <c r="I1032" s="65">
        <f>IFERROR(VLOOKUP(B1032,DM_HHDV!$B$5:$K$1050,10,0)*KH_DTBH_Chitiet!F1032,0)</f>
        <v>0</v>
      </c>
      <c r="J1032" s="65">
        <f>IFERROR(AVERAGE(KHBH_Chitiet!BC1032:BE1032)+AVERAGE(KHBH_Chitiet!BF1032:BH1032)+AVERAGE(KHBH_Chitiet!BI1032:BK1032),0)</f>
        <v>0</v>
      </c>
      <c r="K1032" s="65">
        <f>IFERROR(AVERAGE(KHBH_Chitiet!BL1032:BN1032)+AVERAGE(KHBH_Chitiet!BO1032:BQ1032)+AVERAGE(KHBH_Chitiet!BR1032:BT1032),0)</f>
        <v>0</v>
      </c>
      <c r="L1032" s="65">
        <f>IFERROR(AVERAGE(KHBH_Chitiet!BU1032:BW1032)+AVERAGE(KHBH_Chitiet!BX1032:BZ1032)+AVERAGE(KHBH_Chitiet!CA1032:CC1032),0)</f>
        <v>0</v>
      </c>
      <c r="M1032" s="65">
        <f>IFERROR(AVERAGE(KHBH_Chitiet!CD1032:CF1032)+AVERAGE(KHBH_Chitiet!CG1032:CI1032)+AVERAGE(KHBH_Chitiet!CJ1032:CL1032),0)</f>
        <v>0</v>
      </c>
      <c r="N1032" s="65">
        <f t="shared" si="17"/>
        <v>0</v>
      </c>
      <c r="P1032" s="139">
        <f>HLOOKUP($P$5,KHBH_Chitiet!$G$5:$R$1050,ROW(KH_DTBH_Chitiet!F1032)-4,0)</f>
        <v>0</v>
      </c>
      <c r="Q1032" s="139">
        <f>IFERROR(VLOOKUP(B1032,DM_HHDV!$B$5:$K$1050,8,0)*KH_DTBH_Chitiet!P1032,0)</f>
        <v>0</v>
      </c>
      <c r="R1032" s="139">
        <f>IFERROR(VLOOKUP(B1032,DM_HHDV!$B$5:$K$1050,9,0)*KH_DTBH_Chitiet!P1032,0)</f>
        <v>0</v>
      </c>
      <c r="S1032" s="139">
        <f>IFERROR(VLOOKUP(B1032,DM_HHDV!$B$5:$K$1050,10,0)*KH_DTBH_Chitiet!P1032,0)</f>
        <v>0</v>
      </c>
      <c r="T1032" s="139">
        <f>HLOOKUP($T$5,KHBH_Chitiet!$G$5:$R$1050,ROW(KH_DTBH_Chitiet!F1032)-4,0)</f>
        <v>0</v>
      </c>
      <c r="U1032" s="139">
        <f>IFERROR(VLOOKUP(B1032,DM_HHDV!$B$5:$K$1050,8,0)*KH_DTBH_Chitiet!T1032,0)</f>
        <v>0</v>
      </c>
      <c r="V1032" s="139">
        <f>IFERROR(VLOOKUP(B1032,DM_HHDV!$B$5:$K$1050,9,0)*KH_DTBH_Chitiet!T1032,0)</f>
        <v>0</v>
      </c>
      <c r="W1032" s="139">
        <f>IFERROR(VLOOKUP(B1032,DM_HHDV!$B$5:$K$1050,10,0)*KH_DTBH_Chitiet!T1032,0)</f>
        <v>0</v>
      </c>
      <c r="X1032" s="139">
        <f>IFERROR(VLOOKUP(B1032,DM_HHDV!$B$5:$K$1050,5,0)*KH_DTBH_Chitiet!T1032,0)</f>
        <v>0</v>
      </c>
      <c r="Y1032" s="139">
        <f>IFERROR(VLOOKUP(B1032,DM_HHDV!$B$5:$K$1050,6,0)*KH_DTBH_Chitiet!T1032,0)</f>
        <v>0</v>
      </c>
      <c r="Z1032" s="139">
        <f>IFERROR(VLOOKUP(B1032,DM_HHDV!$B$5:$K$1050,7,0)*KH_DTBH_Chitiet!T1032,0)</f>
        <v>0</v>
      </c>
      <c r="AA1032" s="139">
        <f>IFERROR(AVERAGE(KHBH_Chitiet!S1032:U1032)+AVERAGE(KHBH_Chitiet!V1032:X1032)+AVERAGE(KHBH_Chitiet!Y1032:AA1032),0)</f>
        <v>0</v>
      </c>
      <c r="AB1032" s="139">
        <f>IFERROR(AVERAGE(KHBH_Chitiet!AB1032:AD1032)+AVERAGE(KHBH_Chitiet!AE1032:AG1032)+AVERAGE(KHBH_Chitiet!AH1032:AJ1032),0)</f>
        <v>0</v>
      </c>
      <c r="AC1032" s="139">
        <f>IFERROR(AVERAGE(KHBH_Chitiet!AK1032:AM1032)+AVERAGE(KHBH_Chitiet!AN1033:AP1033)+AVERAGE(KHBH_Chitiet!AQ1032:AS1032),0)</f>
        <v>0</v>
      </c>
      <c r="AD1032" s="139">
        <f>IFERROR(AVERAGE(KHBH_Chitiet!AT1032:AV1032)+AVERAGE(KHBH_Chitiet!AW1032:AY1032)+AVERAGE(KHBH_Chitiet!AZ1032:BB1032),0)</f>
        <v>0</v>
      </c>
    </row>
    <row r="1033" spans="1:30">
      <c r="A1033" s="21">
        <v>1028</v>
      </c>
      <c r="B1033" s="65">
        <f>KHBH_Chitiet!B1033</f>
        <v>0</v>
      </c>
      <c r="C1033" s="65">
        <f>KHBH_Chitiet!C1033</f>
        <v>0</v>
      </c>
      <c r="D1033" s="62">
        <f>IFERROR(VLOOKUP(B1033,DM_HHDV!$B$5:$E$1050,3,0),0)</f>
        <v>0</v>
      </c>
      <c r="E1033" s="67">
        <f>IFERROR(VLOOKUP(B1033,DM_HHDV!$B$5:$E$1050,4,0),0)</f>
        <v>0</v>
      </c>
      <c r="F1033" s="65">
        <f>HLOOKUP($F$5,KHBH_Chitiet!$G$5:$R$1050,ROW(KH_DTBH_Chitiet!F1033)-4,0)</f>
        <v>0</v>
      </c>
      <c r="G1033" s="65">
        <f>IFERROR(VLOOKUP(B1033,DM_HHDV!$B$5:$K$1050,8,0)*KH_DTBH_Chitiet!F1033,0)</f>
        <v>0</v>
      </c>
      <c r="H1033" s="65">
        <f>IFERROR(VLOOKUP(B1033,DM_HHDV!$B$5:$K$1050,9,0)*KH_DTBH_Chitiet!F1033,0)</f>
        <v>0</v>
      </c>
      <c r="I1033" s="65">
        <f>IFERROR(VLOOKUP(B1033,DM_HHDV!$B$5:$K$1050,10,0)*KH_DTBH_Chitiet!F1033,0)</f>
        <v>0</v>
      </c>
      <c r="J1033" s="65">
        <f>IFERROR(AVERAGE(KHBH_Chitiet!BC1033:BE1033)+AVERAGE(KHBH_Chitiet!BF1033:BH1033)+AVERAGE(KHBH_Chitiet!BI1033:BK1033),0)</f>
        <v>0</v>
      </c>
      <c r="K1033" s="65">
        <f>IFERROR(AVERAGE(KHBH_Chitiet!BL1033:BN1033)+AVERAGE(KHBH_Chitiet!BO1033:BQ1033)+AVERAGE(KHBH_Chitiet!BR1033:BT1033),0)</f>
        <v>0</v>
      </c>
      <c r="L1033" s="65">
        <f>IFERROR(AVERAGE(KHBH_Chitiet!BU1033:BW1033)+AVERAGE(KHBH_Chitiet!BX1033:BZ1033)+AVERAGE(KHBH_Chitiet!CA1033:CC1033),0)</f>
        <v>0</v>
      </c>
      <c r="M1033" s="65">
        <f>IFERROR(AVERAGE(KHBH_Chitiet!CD1033:CF1033)+AVERAGE(KHBH_Chitiet!CG1033:CI1033)+AVERAGE(KHBH_Chitiet!CJ1033:CL1033),0)</f>
        <v>0</v>
      </c>
      <c r="N1033" s="65">
        <f t="shared" si="17"/>
        <v>0</v>
      </c>
      <c r="P1033" s="139">
        <f>HLOOKUP($P$5,KHBH_Chitiet!$G$5:$R$1050,ROW(KH_DTBH_Chitiet!F1033)-4,0)</f>
        <v>0</v>
      </c>
      <c r="Q1033" s="139">
        <f>IFERROR(VLOOKUP(B1033,DM_HHDV!$B$5:$K$1050,8,0)*KH_DTBH_Chitiet!P1033,0)</f>
        <v>0</v>
      </c>
      <c r="R1033" s="139">
        <f>IFERROR(VLOOKUP(B1033,DM_HHDV!$B$5:$K$1050,9,0)*KH_DTBH_Chitiet!P1033,0)</f>
        <v>0</v>
      </c>
      <c r="S1033" s="139">
        <f>IFERROR(VLOOKUP(B1033,DM_HHDV!$B$5:$K$1050,10,0)*KH_DTBH_Chitiet!P1033,0)</f>
        <v>0</v>
      </c>
      <c r="T1033" s="139">
        <f>HLOOKUP($T$5,KHBH_Chitiet!$G$5:$R$1050,ROW(KH_DTBH_Chitiet!F1033)-4,0)</f>
        <v>0</v>
      </c>
      <c r="U1033" s="139">
        <f>IFERROR(VLOOKUP(B1033,DM_HHDV!$B$5:$K$1050,8,0)*KH_DTBH_Chitiet!T1033,0)</f>
        <v>0</v>
      </c>
      <c r="V1033" s="139">
        <f>IFERROR(VLOOKUP(B1033,DM_HHDV!$B$5:$K$1050,9,0)*KH_DTBH_Chitiet!T1033,0)</f>
        <v>0</v>
      </c>
      <c r="W1033" s="139">
        <f>IFERROR(VLOOKUP(B1033,DM_HHDV!$B$5:$K$1050,10,0)*KH_DTBH_Chitiet!T1033,0)</f>
        <v>0</v>
      </c>
      <c r="X1033" s="139">
        <f>IFERROR(VLOOKUP(B1033,DM_HHDV!$B$5:$K$1050,5,0)*KH_DTBH_Chitiet!T1033,0)</f>
        <v>0</v>
      </c>
      <c r="Y1033" s="139">
        <f>IFERROR(VLOOKUP(B1033,DM_HHDV!$B$5:$K$1050,6,0)*KH_DTBH_Chitiet!T1033,0)</f>
        <v>0</v>
      </c>
      <c r="Z1033" s="139">
        <f>IFERROR(VLOOKUP(B1033,DM_HHDV!$B$5:$K$1050,7,0)*KH_DTBH_Chitiet!T1033,0)</f>
        <v>0</v>
      </c>
      <c r="AA1033" s="139">
        <f>IFERROR(AVERAGE(KHBH_Chitiet!S1033:U1033)+AVERAGE(KHBH_Chitiet!V1033:X1033)+AVERAGE(KHBH_Chitiet!Y1033:AA1033),0)</f>
        <v>0</v>
      </c>
      <c r="AB1033" s="139">
        <f>IFERROR(AVERAGE(KHBH_Chitiet!AB1033:AD1033)+AVERAGE(KHBH_Chitiet!AE1033:AG1033)+AVERAGE(KHBH_Chitiet!AH1033:AJ1033),0)</f>
        <v>0</v>
      </c>
      <c r="AC1033" s="139">
        <f>IFERROR(AVERAGE(KHBH_Chitiet!AK1033:AM1033)+AVERAGE(KHBH_Chitiet!AN1034:AP1034)+AVERAGE(KHBH_Chitiet!AQ1033:AS1033),0)</f>
        <v>0</v>
      </c>
      <c r="AD1033" s="139">
        <f>IFERROR(AVERAGE(KHBH_Chitiet!AT1033:AV1033)+AVERAGE(KHBH_Chitiet!AW1033:AY1033)+AVERAGE(KHBH_Chitiet!AZ1033:BB1033),0)</f>
        <v>0</v>
      </c>
    </row>
    <row r="1034" spans="1:30">
      <c r="A1034" s="21">
        <v>1029</v>
      </c>
      <c r="B1034" s="65">
        <f>KHBH_Chitiet!B1034</f>
        <v>0</v>
      </c>
      <c r="C1034" s="65">
        <f>KHBH_Chitiet!C1034</f>
        <v>0</v>
      </c>
      <c r="D1034" s="62">
        <f>IFERROR(VLOOKUP(B1034,DM_HHDV!$B$5:$E$1050,3,0),0)</f>
        <v>0</v>
      </c>
      <c r="E1034" s="67">
        <f>IFERROR(VLOOKUP(B1034,DM_HHDV!$B$5:$E$1050,4,0),0)</f>
        <v>0</v>
      </c>
      <c r="F1034" s="65">
        <f>HLOOKUP($F$5,KHBH_Chitiet!$G$5:$R$1050,ROW(KH_DTBH_Chitiet!F1034)-4,0)</f>
        <v>0</v>
      </c>
      <c r="G1034" s="65">
        <f>IFERROR(VLOOKUP(B1034,DM_HHDV!$B$5:$K$1050,8,0)*KH_DTBH_Chitiet!F1034,0)</f>
        <v>0</v>
      </c>
      <c r="H1034" s="65">
        <f>IFERROR(VLOOKUP(B1034,DM_HHDV!$B$5:$K$1050,9,0)*KH_DTBH_Chitiet!F1034,0)</f>
        <v>0</v>
      </c>
      <c r="I1034" s="65">
        <f>IFERROR(VLOOKUP(B1034,DM_HHDV!$B$5:$K$1050,10,0)*KH_DTBH_Chitiet!F1034,0)</f>
        <v>0</v>
      </c>
      <c r="J1034" s="65">
        <f>IFERROR(AVERAGE(KHBH_Chitiet!BC1034:BE1034)+AVERAGE(KHBH_Chitiet!BF1034:BH1034)+AVERAGE(KHBH_Chitiet!BI1034:BK1034),0)</f>
        <v>0</v>
      </c>
      <c r="K1034" s="65">
        <f>IFERROR(AVERAGE(KHBH_Chitiet!BL1034:BN1034)+AVERAGE(KHBH_Chitiet!BO1034:BQ1034)+AVERAGE(KHBH_Chitiet!BR1034:BT1034),0)</f>
        <v>0</v>
      </c>
      <c r="L1034" s="65">
        <f>IFERROR(AVERAGE(KHBH_Chitiet!BU1034:BW1034)+AVERAGE(KHBH_Chitiet!BX1034:BZ1034)+AVERAGE(KHBH_Chitiet!CA1034:CC1034),0)</f>
        <v>0</v>
      </c>
      <c r="M1034" s="65">
        <f>IFERROR(AVERAGE(KHBH_Chitiet!CD1034:CF1034)+AVERAGE(KHBH_Chitiet!CG1034:CI1034)+AVERAGE(KHBH_Chitiet!CJ1034:CL1034),0)</f>
        <v>0</v>
      </c>
      <c r="N1034" s="65">
        <f t="shared" si="17"/>
        <v>0</v>
      </c>
      <c r="P1034" s="139">
        <f>HLOOKUP($P$5,KHBH_Chitiet!$G$5:$R$1050,ROW(KH_DTBH_Chitiet!F1034)-4,0)</f>
        <v>0</v>
      </c>
      <c r="Q1034" s="139">
        <f>IFERROR(VLOOKUP(B1034,DM_HHDV!$B$5:$K$1050,8,0)*KH_DTBH_Chitiet!P1034,0)</f>
        <v>0</v>
      </c>
      <c r="R1034" s="139">
        <f>IFERROR(VLOOKUP(B1034,DM_HHDV!$B$5:$K$1050,9,0)*KH_DTBH_Chitiet!P1034,0)</f>
        <v>0</v>
      </c>
      <c r="S1034" s="139">
        <f>IFERROR(VLOOKUP(B1034,DM_HHDV!$B$5:$K$1050,10,0)*KH_DTBH_Chitiet!P1034,0)</f>
        <v>0</v>
      </c>
      <c r="T1034" s="139">
        <f>HLOOKUP($T$5,KHBH_Chitiet!$G$5:$R$1050,ROW(KH_DTBH_Chitiet!F1034)-4,0)</f>
        <v>0</v>
      </c>
      <c r="U1034" s="139">
        <f>IFERROR(VLOOKUP(B1034,DM_HHDV!$B$5:$K$1050,8,0)*KH_DTBH_Chitiet!T1034,0)</f>
        <v>0</v>
      </c>
      <c r="V1034" s="139">
        <f>IFERROR(VLOOKUP(B1034,DM_HHDV!$B$5:$K$1050,9,0)*KH_DTBH_Chitiet!T1034,0)</f>
        <v>0</v>
      </c>
      <c r="W1034" s="139">
        <f>IFERROR(VLOOKUP(B1034,DM_HHDV!$B$5:$K$1050,10,0)*KH_DTBH_Chitiet!T1034,0)</f>
        <v>0</v>
      </c>
      <c r="X1034" s="139">
        <f>IFERROR(VLOOKUP(B1034,DM_HHDV!$B$5:$K$1050,5,0)*KH_DTBH_Chitiet!T1034,0)</f>
        <v>0</v>
      </c>
      <c r="Y1034" s="139">
        <f>IFERROR(VLOOKUP(B1034,DM_HHDV!$B$5:$K$1050,6,0)*KH_DTBH_Chitiet!T1034,0)</f>
        <v>0</v>
      </c>
      <c r="Z1034" s="139">
        <f>IFERROR(VLOOKUP(B1034,DM_HHDV!$B$5:$K$1050,7,0)*KH_DTBH_Chitiet!T1034,0)</f>
        <v>0</v>
      </c>
      <c r="AA1034" s="139">
        <f>IFERROR(AVERAGE(KHBH_Chitiet!S1034:U1034)+AVERAGE(KHBH_Chitiet!V1034:X1034)+AVERAGE(KHBH_Chitiet!Y1034:AA1034),0)</f>
        <v>0</v>
      </c>
      <c r="AB1034" s="139">
        <f>IFERROR(AVERAGE(KHBH_Chitiet!AB1034:AD1034)+AVERAGE(KHBH_Chitiet!AE1034:AG1034)+AVERAGE(KHBH_Chitiet!AH1034:AJ1034),0)</f>
        <v>0</v>
      </c>
      <c r="AC1034" s="139">
        <f>IFERROR(AVERAGE(KHBH_Chitiet!AK1034:AM1034)+AVERAGE(KHBH_Chitiet!AN1035:AP1035)+AVERAGE(KHBH_Chitiet!AQ1034:AS1034),0)</f>
        <v>0</v>
      </c>
      <c r="AD1034" s="139">
        <f>IFERROR(AVERAGE(KHBH_Chitiet!AT1034:AV1034)+AVERAGE(KHBH_Chitiet!AW1034:AY1034)+AVERAGE(KHBH_Chitiet!AZ1034:BB1034),0)</f>
        <v>0</v>
      </c>
    </row>
    <row r="1035" spans="1:30">
      <c r="A1035" s="21">
        <v>1030</v>
      </c>
      <c r="B1035" s="65">
        <f>KHBH_Chitiet!B1035</f>
        <v>0</v>
      </c>
      <c r="C1035" s="65">
        <f>KHBH_Chitiet!C1035</f>
        <v>0</v>
      </c>
      <c r="D1035" s="62">
        <f>IFERROR(VLOOKUP(B1035,DM_HHDV!$B$5:$E$1050,3,0),0)</f>
        <v>0</v>
      </c>
      <c r="E1035" s="67">
        <f>IFERROR(VLOOKUP(B1035,DM_HHDV!$B$5:$E$1050,4,0),0)</f>
        <v>0</v>
      </c>
      <c r="F1035" s="65">
        <f>HLOOKUP($F$5,KHBH_Chitiet!$G$5:$R$1050,ROW(KH_DTBH_Chitiet!F1035)-4,0)</f>
        <v>0</v>
      </c>
      <c r="G1035" s="65">
        <f>IFERROR(VLOOKUP(B1035,DM_HHDV!$B$5:$K$1050,8,0)*KH_DTBH_Chitiet!F1035,0)</f>
        <v>0</v>
      </c>
      <c r="H1035" s="65">
        <f>IFERROR(VLOOKUP(B1035,DM_HHDV!$B$5:$K$1050,9,0)*KH_DTBH_Chitiet!F1035,0)</f>
        <v>0</v>
      </c>
      <c r="I1035" s="65">
        <f>IFERROR(VLOOKUP(B1035,DM_HHDV!$B$5:$K$1050,10,0)*KH_DTBH_Chitiet!F1035,0)</f>
        <v>0</v>
      </c>
      <c r="J1035" s="65">
        <f>IFERROR(AVERAGE(KHBH_Chitiet!BC1035:BE1035)+AVERAGE(KHBH_Chitiet!BF1035:BH1035)+AVERAGE(KHBH_Chitiet!BI1035:BK1035),0)</f>
        <v>0</v>
      </c>
      <c r="K1035" s="65">
        <f>IFERROR(AVERAGE(KHBH_Chitiet!BL1035:BN1035)+AVERAGE(KHBH_Chitiet!BO1035:BQ1035)+AVERAGE(KHBH_Chitiet!BR1035:BT1035),0)</f>
        <v>0</v>
      </c>
      <c r="L1035" s="65">
        <f>IFERROR(AVERAGE(KHBH_Chitiet!BU1035:BW1035)+AVERAGE(KHBH_Chitiet!BX1035:BZ1035)+AVERAGE(KHBH_Chitiet!CA1035:CC1035),0)</f>
        <v>0</v>
      </c>
      <c r="M1035" s="65">
        <f>IFERROR(AVERAGE(KHBH_Chitiet!CD1035:CF1035)+AVERAGE(KHBH_Chitiet!CG1035:CI1035)+AVERAGE(KHBH_Chitiet!CJ1035:CL1035),0)</f>
        <v>0</v>
      </c>
      <c r="N1035" s="65">
        <f t="shared" si="17"/>
        <v>0</v>
      </c>
      <c r="P1035" s="139">
        <f>HLOOKUP($P$5,KHBH_Chitiet!$G$5:$R$1050,ROW(KH_DTBH_Chitiet!F1035)-4,0)</f>
        <v>0</v>
      </c>
      <c r="Q1035" s="139">
        <f>IFERROR(VLOOKUP(B1035,DM_HHDV!$B$5:$K$1050,8,0)*KH_DTBH_Chitiet!P1035,0)</f>
        <v>0</v>
      </c>
      <c r="R1035" s="139">
        <f>IFERROR(VLOOKUP(B1035,DM_HHDV!$B$5:$K$1050,9,0)*KH_DTBH_Chitiet!P1035,0)</f>
        <v>0</v>
      </c>
      <c r="S1035" s="139">
        <f>IFERROR(VLOOKUP(B1035,DM_HHDV!$B$5:$K$1050,10,0)*KH_DTBH_Chitiet!P1035,0)</f>
        <v>0</v>
      </c>
      <c r="T1035" s="139">
        <f>HLOOKUP($T$5,KHBH_Chitiet!$G$5:$R$1050,ROW(KH_DTBH_Chitiet!F1035)-4,0)</f>
        <v>0</v>
      </c>
      <c r="U1035" s="139">
        <f>IFERROR(VLOOKUP(B1035,DM_HHDV!$B$5:$K$1050,8,0)*KH_DTBH_Chitiet!T1035,0)</f>
        <v>0</v>
      </c>
      <c r="V1035" s="139">
        <f>IFERROR(VLOOKUP(B1035,DM_HHDV!$B$5:$K$1050,9,0)*KH_DTBH_Chitiet!T1035,0)</f>
        <v>0</v>
      </c>
      <c r="W1035" s="139">
        <f>IFERROR(VLOOKUP(B1035,DM_HHDV!$B$5:$K$1050,10,0)*KH_DTBH_Chitiet!T1035,0)</f>
        <v>0</v>
      </c>
      <c r="X1035" s="139">
        <f>IFERROR(VLOOKUP(B1035,DM_HHDV!$B$5:$K$1050,5,0)*KH_DTBH_Chitiet!T1035,0)</f>
        <v>0</v>
      </c>
      <c r="Y1035" s="139">
        <f>IFERROR(VLOOKUP(B1035,DM_HHDV!$B$5:$K$1050,6,0)*KH_DTBH_Chitiet!T1035,0)</f>
        <v>0</v>
      </c>
      <c r="Z1035" s="139">
        <f>IFERROR(VLOOKUP(B1035,DM_HHDV!$B$5:$K$1050,7,0)*KH_DTBH_Chitiet!T1035,0)</f>
        <v>0</v>
      </c>
      <c r="AA1035" s="139">
        <f>IFERROR(AVERAGE(KHBH_Chitiet!S1035:U1035)+AVERAGE(KHBH_Chitiet!V1035:X1035)+AVERAGE(KHBH_Chitiet!Y1035:AA1035),0)</f>
        <v>0</v>
      </c>
      <c r="AB1035" s="139">
        <f>IFERROR(AVERAGE(KHBH_Chitiet!AB1035:AD1035)+AVERAGE(KHBH_Chitiet!AE1035:AG1035)+AVERAGE(KHBH_Chitiet!AH1035:AJ1035),0)</f>
        <v>0</v>
      </c>
      <c r="AC1035" s="139">
        <f>IFERROR(AVERAGE(KHBH_Chitiet!AK1035:AM1035)+AVERAGE(KHBH_Chitiet!AN1036:AP1036)+AVERAGE(KHBH_Chitiet!AQ1035:AS1035),0)</f>
        <v>0</v>
      </c>
      <c r="AD1035" s="139">
        <f>IFERROR(AVERAGE(KHBH_Chitiet!AT1035:AV1035)+AVERAGE(KHBH_Chitiet!AW1035:AY1035)+AVERAGE(KHBH_Chitiet!AZ1035:BB1035),0)</f>
        <v>0</v>
      </c>
    </row>
    <row r="1036" spans="1:30">
      <c r="A1036" s="21">
        <v>1031</v>
      </c>
      <c r="B1036" s="65">
        <f>KHBH_Chitiet!B1036</f>
        <v>0</v>
      </c>
      <c r="C1036" s="65">
        <f>KHBH_Chitiet!C1036</f>
        <v>0</v>
      </c>
      <c r="D1036" s="62">
        <f>IFERROR(VLOOKUP(B1036,DM_HHDV!$B$5:$E$1050,3,0),0)</f>
        <v>0</v>
      </c>
      <c r="E1036" s="67">
        <f>IFERROR(VLOOKUP(B1036,DM_HHDV!$B$5:$E$1050,4,0),0)</f>
        <v>0</v>
      </c>
      <c r="F1036" s="65">
        <f>HLOOKUP($F$5,KHBH_Chitiet!$G$5:$R$1050,ROW(KH_DTBH_Chitiet!F1036)-4,0)</f>
        <v>0</v>
      </c>
      <c r="G1036" s="65">
        <f>IFERROR(VLOOKUP(B1036,DM_HHDV!$B$5:$K$1050,8,0)*KH_DTBH_Chitiet!F1036,0)</f>
        <v>0</v>
      </c>
      <c r="H1036" s="65">
        <f>IFERROR(VLOOKUP(B1036,DM_HHDV!$B$5:$K$1050,9,0)*KH_DTBH_Chitiet!F1036,0)</f>
        <v>0</v>
      </c>
      <c r="I1036" s="65">
        <f>IFERROR(VLOOKUP(B1036,DM_HHDV!$B$5:$K$1050,10,0)*KH_DTBH_Chitiet!F1036,0)</f>
        <v>0</v>
      </c>
      <c r="J1036" s="65">
        <f>IFERROR(AVERAGE(KHBH_Chitiet!BC1036:BE1036)+AVERAGE(KHBH_Chitiet!BF1036:BH1036)+AVERAGE(KHBH_Chitiet!BI1036:BK1036),0)</f>
        <v>0</v>
      </c>
      <c r="K1036" s="65">
        <f>IFERROR(AVERAGE(KHBH_Chitiet!BL1036:BN1036)+AVERAGE(KHBH_Chitiet!BO1036:BQ1036)+AVERAGE(KHBH_Chitiet!BR1036:BT1036),0)</f>
        <v>0</v>
      </c>
      <c r="L1036" s="65">
        <f>IFERROR(AVERAGE(KHBH_Chitiet!BU1036:BW1036)+AVERAGE(KHBH_Chitiet!BX1036:BZ1036)+AVERAGE(KHBH_Chitiet!CA1036:CC1036),0)</f>
        <v>0</v>
      </c>
      <c r="M1036" s="65">
        <f>IFERROR(AVERAGE(KHBH_Chitiet!CD1036:CF1036)+AVERAGE(KHBH_Chitiet!CG1036:CI1036)+AVERAGE(KHBH_Chitiet!CJ1036:CL1036),0)</f>
        <v>0</v>
      </c>
      <c r="N1036" s="65">
        <f t="shared" si="17"/>
        <v>0</v>
      </c>
      <c r="P1036" s="139">
        <f>HLOOKUP($P$5,KHBH_Chitiet!$G$5:$R$1050,ROW(KH_DTBH_Chitiet!F1036)-4,0)</f>
        <v>0</v>
      </c>
      <c r="Q1036" s="139">
        <f>IFERROR(VLOOKUP(B1036,DM_HHDV!$B$5:$K$1050,8,0)*KH_DTBH_Chitiet!P1036,0)</f>
        <v>0</v>
      </c>
      <c r="R1036" s="139">
        <f>IFERROR(VLOOKUP(B1036,DM_HHDV!$B$5:$K$1050,9,0)*KH_DTBH_Chitiet!P1036,0)</f>
        <v>0</v>
      </c>
      <c r="S1036" s="139">
        <f>IFERROR(VLOOKUP(B1036,DM_HHDV!$B$5:$K$1050,10,0)*KH_DTBH_Chitiet!P1036,0)</f>
        <v>0</v>
      </c>
      <c r="T1036" s="139">
        <f>HLOOKUP($T$5,KHBH_Chitiet!$G$5:$R$1050,ROW(KH_DTBH_Chitiet!F1036)-4,0)</f>
        <v>0</v>
      </c>
      <c r="U1036" s="139">
        <f>IFERROR(VLOOKUP(B1036,DM_HHDV!$B$5:$K$1050,8,0)*KH_DTBH_Chitiet!T1036,0)</f>
        <v>0</v>
      </c>
      <c r="V1036" s="139">
        <f>IFERROR(VLOOKUP(B1036,DM_HHDV!$B$5:$K$1050,9,0)*KH_DTBH_Chitiet!T1036,0)</f>
        <v>0</v>
      </c>
      <c r="W1036" s="139">
        <f>IFERROR(VLOOKUP(B1036,DM_HHDV!$B$5:$K$1050,10,0)*KH_DTBH_Chitiet!T1036,0)</f>
        <v>0</v>
      </c>
      <c r="X1036" s="139">
        <f>IFERROR(VLOOKUP(B1036,DM_HHDV!$B$5:$K$1050,5,0)*KH_DTBH_Chitiet!T1036,0)</f>
        <v>0</v>
      </c>
      <c r="Y1036" s="139">
        <f>IFERROR(VLOOKUP(B1036,DM_HHDV!$B$5:$K$1050,6,0)*KH_DTBH_Chitiet!T1036,0)</f>
        <v>0</v>
      </c>
      <c r="Z1036" s="139">
        <f>IFERROR(VLOOKUP(B1036,DM_HHDV!$B$5:$K$1050,7,0)*KH_DTBH_Chitiet!T1036,0)</f>
        <v>0</v>
      </c>
      <c r="AA1036" s="139">
        <f>IFERROR(AVERAGE(KHBH_Chitiet!S1036:U1036)+AVERAGE(KHBH_Chitiet!V1036:X1036)+AVERAGE(KHBH_Chitiet!Y1036:AA1036),0)</f>
        <v>0</v>
      </c>
      <c r="AB1036" s="139">
        <f>IFERROR(AVERAGE(KHBH_Chitiet!AB1036:AD1036)+AVERAGE(KHBH_Chitiet!AE1036:AG1036)+AVERAGE(KHBH_Chitiet!AH1036:AJ1036),0)</f>
        <v>0</v>
      </c>
      <c r="AC1036" s="139">
        <f>IFERROR(AVERAGE(KHBH_Chitiet!AK1036:AM1036)+AVERAGE(KHBH_Chitiet!AN1037:AP1037)+AVERAGE(KHBH_Chitiet!AQ1036:AS1036),0)</f>
        <v>0</v>
      </c>
      <c r="AD1036" s="139">
        <f>IFERROR(AVERAGE(KHBH_Chitiet!AT1036:AV1036)+AVERAGE(KHBH_Chitiet!AW1036:AY1036)+AVERAGE(KHBH_Chitiet!AZ1036:BB1036),0)</f>
        <v>0</v>
      </c>
    </row>
    <row r="1037" spans="1:30">
      <c r="A1037" s="21">
        <v>1032</v>
      </c>
      <c r="B1037" s="65">
        <f>KHBH_Chitiet!B1037</f>
        <v>0</v>
      </c>
      <c r="C1037" s="65">
        <f>KHBH_Chitiet!C1037</f>
        <v>0</v>
      </c>
      <c r="D1037" s="62">
        <f>IFERROR(VLOOKUP(B1037,DM_HHDV!$B$5:$E$1050,3,0),0)</f>
        <v>0</v>
      </c>
      <c r="E1037" s="67">
        <f>IFERROR(VLOOKUP(B1037,DM_HHDV!$B$5:$E$1050,4,0),0)</f>
        <v>0</v>
      </c>
      <c r="F1037" s="65">
        <f>HLOOKUP($F$5,KHBH_Chitiet!$G$5:$R$1050,ROW(KH_DTBH_Chitiet!F1037)-4,0)</f>
        <v>0</v>
      </c>
      <c r="G1037" s="65">
        <f>IFERROR(VLOOKUP(B1037,DM_HHDV!$B$5:$K$1050,8,0)*KH_DTBH_Chitiet!F1037,0)</f>
        <v>0</v>
      </c>
      <c r="H1037" s="65">
        <f>IFERROR(VLOOKUP(B1037,DM_HHDV!$B$5:$K$1050,9,0)*KH_DTBH_Chitiet!F1037,0)</f>
        <v>0</v>
      </c>
      <c r="I1037" s="65">
        <f>IFERROR(VLOOKUP(B1037,DM_HHDV!$B$5:$K$1050,10,0)*KH_DTBH_Chitiet!F1037,0)</f>
        <v>0</v>
      </c>
      <c r="J1037" s="65">
        <f>IFERROR(AVERAGE(KHBH_Chitiet!BC1037:BE1037)+AVERAGE(KHBH_Chitiet!BF1037:BH1037)+AVERAGE(KHBH_Chitiet!BI1037:BK1037),0)</f>
        <v>0</v>
      </c>
      <c r="K1037" s="65">
        <f>IFERROR(AVERAGE(KHBH_Chitiet!BL1037:BN1037)+AVERAGE(KHBH_Chitiet!BO1037:BQ1037)+AVERAGE(KHBH_Chitiet!BR1037:BT1037),0)</f>
        <v>0</v>
      </c>
      <c r="L1037" s="65">
        <f>IFERROR(AVERAGE(KHBH_Chitiet!BU1037:BW1037)+AVERAGE(KHBH_Chitiet!BX1037:BZ1037)+AVERAGE(KHBH_Chitiet!CA1037:CC1037),0)</f>
        <v>0</v>
      </c>
      <c r="M1037" s="65">
        <f>IFERROR(AVERAGE(KHBH_Chitiet!CD1037:CF1037)+AVERAGE(KHBH_Chitiet!CG1037:CI1037)+AVERAGE(KHBH_Chitiet!CJ1037:CL1037),0)</f>
        <v>0</v>
      </c>
      <c r="N1037" s="65">
        <f t="shared" si="17"/>
        <v>0</v>
      </c>
      <c r="P1037" s="139">
        <f>HLOOKUP($P$5,KHBH_Chitiet!$G$5:$R$1050,ROW(KH_DTBH_Chitiet!F1037)-4,0)</f>
        <v>0</v>
      </c>
      <c r="Q1037" s="139">
        <f>IFERROR(VLOOKUP(B1037,DM_HHDV!$B$5:$K$1050,8,0)*KH_DTBH_Chitiet!P1037,0)</f>
        <v>0</v>
      </c>
      <c r="R1037" s="139">
        <f>IFERROR(VLOOKUP(B1037,DM_HHDV!$B$5:$K$1050,9,0)*KH_DTBH_Chitiet!P1037,0)</f>
        <v>0</v>
      </c>
      <c r="S1037" s="139">
        <f>IFERROR(VLOOKUP(B1037,DM_HHDV!$B$5:$K$1050,10,0)*KH_DTBH_Chitiet!P1037,0)</f>
        <v>0</v>
      </c>
      <c r="T1037" s="139">
        <f>HLOOKUP($T$5,KHBH_Chitiet!$G$5:$R$1050,ROW(KH_DTBH_Chitiet!F1037)-4,0)</f>
        <v>0</v>
      </c>
      <c r="U1037" s="139">
        <f>IFERROR(VLOOKUP(B1037,DM_HHDV!$B$5:$K$1050,8,0)*KH_DTBH_Chitiet!T1037,0)</f>
        <v>0</v>
      </c>
      <c r="V1037" s="139">
        <f>IFERROR(VLOOKUP(B1037,DM_HHDV!$B$5:$K$1050,9,0)*KH_DTBH_Chitiet!T1037,0)</f>
        <v>0</v>
      </c>
      <c r="W1037" s="139">
        <f>IFERROR(VLOOKUP(B1037,DM_HHDV!$B$5:$K$1050,10,0)*KH_DTBH_Chitiet!T1037,0)</f>
        <v>0</v>
      </c>
      <c r="X1037" s="139">
        <f>IFERROR(VLOOKUP(B1037,DM_HHDV!$B$5:$K$1050,5,0)*KH_DTBH_Chitiet!T1037,0)</f>
        <v>0</v>
      </c>
      <c r="Y1037" s="139">
        <f>IFERROR(VLOOKUP(B1037,DM_HHDV!$B$5:$K$1050,6,0)*KH_DTBH_Chitiet!T1037,0)</f>
        <v>0</v>
      </c>
      <c r="Z1037" s="139">
        <f>IFERROR(VLOOKUP(B1037,DM_HHDV!$B$5:$K$1050,7,0)*KH_DTBH_Chitiet!T1037,0)</f>
        <v>0</v>
      </c>
      <c r="AA1037" s="139">
        <f>IFERROR(AVERAGE(KHBH_Chitiet!S1037:U1037)+AVERAGE(KHBH_Chitiet!V1037:X1037)+AVERAGE(KHBH_Chitiet!Y1037:AA1037),0)</f>
        <v>0</v>
      </c>
      <c r="AB1037" s="139">
        <f>IFERROR(AVERAGE(KHBH_Chitiet!AB1037:AD1037)+AVERAGE(KHBH_Chitiet!AE1037:AG1037)+AVERAGE(KHBH_Chitiet!AH1037:AJ1037),0)</f>
        <v>0</v>
      </c>
      <c r="AC1037" s="139">
        <f>IFERROR(AVERAGE(KHBH_Chitiet!AK1037:AM1037)+AVERAGE(KHBH_Chitiet!AN1038:AP1038)+AVERAGE(KHBH_Chitiet!AQ1037:AS1037),0)</f>
        <v>0</v>
      </c>
      <c r="AD1037" s="139">
        <f>IFERROR(AVERAGE(KHBH_Chitiet!AT1037:AV1037)+AVERAGE(KHBH_Chitiet!AW1037:AY1037)+AVERAGE(KHBH_Chitiet!AZ1037:BB1037),0)</f>
        <v>0</v>
      </c>
    </row>
    <row r="1038" spans="1:30">
      <c r="A1038" s="21">
        <v>1033</v>
      </c>
      <c r="B1038" s="65">
        <f>KHBH_Chitiet!B1038</f>
        <v>0</v>
      </c>
      <c r="C1038" s="65">
        <f>KHBH_Chitiet!C1038</f>
        <v>0</v>
      </c>
      <c r="D1038" s="62">
        <f>IFERROR(VLOOKUP(B1038,DM_HHDV!$B$5:$E$1050,3,0),0)</f>
        <v>0</v>
      </c>
      <c r="E1038" s="67">
        <f>IFERROR(VLOOKUP(B1038,DM_HHDV!$B$5:$E$1050,4,0),0)</f>
        <v>0</v>
      </c>
      <c r="F1038" s="65">
        <f>HLOOKUP($F$5,KHBH_Chitiet!$G$5:$R$1050,ROW(KH_DTBH_Chitiet!F1038)-4,0)</f>
        <v>0</v>
      </c>
      <c r="G1038" s="65">
        <f>IFERROR(VLOOKUP(B1038,DM_HHDV!$B$5:$K$1050,8,0)*KH_DTBH_Chitiet!F1038,0)</f>
        <v>0</v>
      </c>
      <c r="H1038" s="65">
        <f>IFERROR(VLOOKUP(B1038,DM_HHDV!$B$5:$K$1050,9,0)*KH_DTBH_Chitiet!F1038,0)</f>
        <v>0</v>
      </c>
      <c r="I1038" s="65">
        <f>IFERROR(VLOOKUP(B1038,DM_HHDV!$B$5:$K$1050,10,0)*KH_DTBH_Chitiet!F1038,0)</f>
        <v>0</v>
      </c>
      <c r="J1038" s="65">
        <f>IFERROR(AVERAGE(KHBH_Chitiet!BC1038:BE1038)+AVERAGE(KHBH_Chitiet!BF1038:BH1038)+AVERAGE(KHBH_Chitiet!BI1038:BK1038),0)</f>
        <v>0</v>
      </c>
      <c r="K1038" s="65">
        <f>IFERROR(AVERAGE(KHBH_Chitiet!BL1038:BN1038)+AVERAGE(KHBH_Chitiet!BO1038:BQ1038)+AVERAGE(KHBH_Chitiet!BR1038:BT1038),0)</f>
        <v>0</v>
      </c>
      <c r="L1038" s="65">
        <f>IFERROR(AVERAGE(KHBH_Chitiet!BU1038:BW1038)+AVERAGE(KHBH_Chitiet!BX1038:BZ1038)+AVERAGE(KHBH_Chitiet!CA1038:CC1038),0)</f>
        <v>0</v>
      </c>
      <c r="M1038" s="65">
        <f>IFERROR(AVERAGE(KHBH_Chitiet!CD1038:CF1038)+AVERAGE(KHBH_Chitiet!CG1038:CI1038)+AVERAGE(KHBH_Chitiet!CJ1038:CL1038),0)</f>
        <v>0</v>
      </c>
      <c r="N1038" s="65">
        <f t="shared" si="17"/>
        <v>0</v>
      </c>
      <c r="P1038" s="139">
        <f>HLOOKUP($P$5,KHBH_Chitiet!$G$5:$R$1050,ROW(KH_DTBH_Chitiet!F1038)-4,0)</f>
        <v>0</v>
      </c>
      <c r="Q1038" s="139">
        <f>IFERROR(VLOOKUP(B1038,DM_HHDV!$B$5:$K$1050,8,0)*KH_DTBH_Chitiet!P1038,0)</f>
        <v>0</v>
      </c>
      <c r="R1038" s="139">
        <f>IFERROR(VLOOKUP(B1038,DM_HHDV!$B$5:$K$1050,9,0)*KH_DTBH_Chitiet!P1038,0)</f>
        <v>0</v>
      </c>
      <c r="S1038" s="139">
        <f>IFERROR(VLOOKUP(B1038,DM_HHDV!$B$5:$K$1050,10,0)*KH_DTBH_Chitiet!P1038,0)</f>
        <v>0</v>
      </c>
      <c r="T1038" s="139">
        <f>HLOOKUP($T$5,KHBH_Chitiet!$G$5:$R$1050,ROW(KH_DTBH_Chitiet!F1038)-4,0)</f>
        <v>0</v>
      </c>
      <c r="U1038" s="139">
        <f>IFERROR(VLOOKUP(B1038,DM_HHDV!$B$5:$K$1050,8,0)*KH_DTBH_Chitiet!T1038,0)</f>
        <v>0</v>
      </c>
      <c r="V1038" s="139">
        <f>IFERROR(VLOOKUP(B1038,DM_HHDV!$B$5:$K$1050,9,0)*KH_DTBH_Chitiet!T1038,0)</f>
        <v>0</v>
      </c>
      <c r="W1038" s="139">
        <f>IFERROR(VLOOKUP(B1038,DM_HHDV!$B$5:$K$1050,10,0)*KH_DTBH_Chitiet!T1038,0)</f>
        <v>0</v>
      </c>
      <c r="X1038" s="139">
        <f>IFERROR(VLOOKUP(B1038,DM_HHDV!$B$5:$K$1050,5,0)*KH_DTBH_Chitiet!T1038,0)</f>
        <v>0</v>
      </c>
      <c r="Y1038" s="139">
        <f>IFERROR(VLOOKUP(B1038,DM_HHDV!$B$5:$K$1050,6,0)*KH_DTBH_Chitiet!T1038,0)</f>
        <v>0</v>
      </c>
      <c r="Z1038" s="139">
        <f>IFERROR(VLOOKUP(B1038,DM_HHDV!$B$5:$K$1050,7,0)*KH_DTBH_Chitiet!T1038,0)</f>
        <v>0</v>
      </c>
      <c r="AA1038" s="139">
        <f>IFERROR(AVERAGE(KHBH_Chitiet!S1038:U1038)+AVERAGE(KHBH_Chitiet!V1038:X1038)+AVERAGE(KHBH_Chitiet!Y1038:AA1038),0)</f>
        <v>0</v>
      </c>
      <c r="AB1038" s="139">
        <f>IFERROR(AVERAGE(KHBH_Chitiet!AB1038:AD1038)+AVERAGE(KHBH_Chitiet!AE1038:AG1038)+AVERAGE(KHBH_Chitiet!AH1038:AJ1038),0)</f>
        <v>0</v>
      </c>
      <c r="AC1038" s="139">
        <f>IFERROR(AVERAGE(KHBH_Chitiet!AK1038:AM1038)+AVERAGE(KHBH_Chitiet!AN1039:AP1039)+AVERAGE(KHBH_Chitiet!AQ1038:AS1038),0)</f>
        <v>0</v>
      </c>
      <c r="AD1038" s="139">
        <f>IFERROR(AVERAGE(KHBH_Chitiet!AT1038:AV1038)+AVERAGE(KHBH_Chitiet!AW1038:AY1038)+AVERAGE(KHBH_Chitiet!AZ1038:BB1038),0)</f>
        <v>0</v>
      </c>
    </row>
    <row r="1039" spans="1:30">
      <c r="A1039" s="21">
        <v>1034</v>
      </c>
      <c r="B1039" s="65">
        <f>KHBH_Chitiet!B1039</f>
        <v>0</v>
      </c>
      <c r="C1039" s="65">
        <f>KHBH_Chitiet!C1039</f>
        <v>0</v>
      </c>
      <c r="D1039" s="62">
        <f>IFERROR(VLOOKUP(B1039,DM_HHDV!$B$5:$E$1050,3,0),0)</f>
        <v>0</v>
      </c>
      <c r="E1039" s="67">
        <f>IFERROR(VLOOKUP(B1039,DM_HHDV!$B$5:$E$1050,4,0),0)</f>
        <v>0</v>
      </c>
      <c r="F1039" s="65">
        <f>HLOOKUP($F$5,KHBH_Chitiet!$G$5:$R$1050,ROW(KH_DTBH_Chitiet!F1039)-4,0)</f>
        <v>0</v>
      </c>
      <c r="G1039" s="65">
        <f>IFERROR(VLOOKUP(B1039,DM_HHDV!$B$5:$K$1050,8,0)*KH_DTBH_Chitiet!F1039,0)</f>
        <v>0</v>
      </c>
      <c r="H1039" s="65">
        <f>IFERROR(VLOOKUP(B1039,DM_HHDV!$B$5:$K$1050,9,0)*KH_DTBH_Chitiet!F1039,0)</f>
        <v>0</v>
      </c>
      <c r="I1039" s="65">
        <f>IFERROR(VLOOKUP(B1039,DM_HHDV!$B$5:$K$1050,10,0)*KH_DTBH_Chitiet!F1039,0)</f>
        <v>0</v>
      </c>
      <c r="J1039" s="65">
        <f>IFERROR(AVERAGE(KHBH_Chitiet!BC1039:BE1039)+AVERAGE(KHBH_Chitiet!BF1039:BH1039)+AVERAGE(KHBH_Chitiet!BI1039:BK1039),0)</f>
        <v>0</v>
      </c>
      <c r="K1039" s="65">
        <f>IFERROR(AVERAGE(KHBH_Chitiet!BL1039:BN1039)+AVERAGE(KHBH_Chitiet!BO1039:BQ1039)+AVERAGE(KHBH_Chitiet!BR1039:BT1039),0)</f>
        <v>0</v>
      </c>
      <c r="L1039" s="65">
        <f>IFERROR(AVERAGE(KHBH_Chitiet!BU1039:BW1039)+AVERAGE(KHBH_Chitiet!BX1039:BZ1039)+AVERAGE(KHBH_Chitiet!CA1039:CC1039),0)</f>
        <v>0</v>
      </c>
      <c r="M1039" s="65">
        <f>IFERROR(AVERAGE(KHBH_Chitiet!CD1039:CF1039)+AVERAGE(KHBH_Chitiet!CG1039:CI1039)+AVERAGE(KHBH_Chitiet!CJ1039:CL1039),0)</f>
        <v>0</v>
      </c>
      <c r="N1039" s="65">
        <f t="shared" si="17"/>
        <v>0</v>
      </c>
      <c r="P1039" s="139">
        <f>HLOOKUP($P$5,KHBH_Chitiet!$G$5:$R$1050,ROW(KH_DTBH_Chitiet!F1039)-4,0)</f>
        <v>0</v>
      </c>
      <c r="Q1039" s="139">
        <f>IFERROR(VLOOKUP(B1039,DM_HHDV!$B$5:$K$1050,8,0)*KH_DTBH_Chitiet!P1039,0)</f>
        <v>0</v>
      </c>
      <c r="R1039" s="139">
        <f>IFERROR(VLOOKUP(B1039,DM_HHDV!$B$5:$K$1050,9,0)*KH_DTBH_Chitiet!P1039,0)</f>
        <v>0</v>
      </c>
      <c r="S1039" s="139">
        <f>IFERROR(VLOOKUP(B1039,DM_HHDV!$B$5:$K$1050,10,0)*KH_DTBH_Chitiet!P1039,0)</f>
        <v>0</v>
      </c>
      <c r="T1039" s="139">
        <f>HLOOKUP($T$5,KHBH_Chitiet!$G$5:$R$1050,ROW(KH_DTBH_Chitiet!F1039)-4,0)</f>
        <v>0</v>
      </c>
      <c r="U1039" s="139">
        <f>IFERROR(VLOOKUP(B1039,DM_HHDV!$B$5:$K$1050,8,0)*KH_DTBH_Chitiet!T1039,0)</f>
        <v>0</v>
      </c>
      <c r="V1039" s="139">
        <f>IFERROR(VLOOKUP(B1039,DM_HHDV!$B$5:$K$1050,9,0)*KH_DTBH_Chitiet!T1039,0)</f>
        <v>0</v>
      </c>
      <c r="W1039" s="139">
        <f>IFERROR(VLOOKUP(B1039,DM_HHDV!$B$5:$K$1050,10,0)*KH_DTBH_Chitiet!T1039,0)</f>
        <v>0</v>
      </c>
      <c r="X1039" s="139">
        <f>IFERROR(VLOOKUP(B1039,DM_HHDV!$B$5:$K$1050,5,0)*KH_DTBH_Chitiet!T1039,0)</f>
        <v>0</v>
      </c>
      <c r="Y1039" s="139">
        <f>IFERROR(VLOOKUP(B1039,DM_HHDV!$B$5:$K$1050,6,0)*KH_DTBH_Chitiet!T1039,0)</f>
        <v>0</v>
      </c>
      <c r="Z1039" s="139">
        <f>IFERROR(VLOOKUP(B1039,DM_HHDV!$B$5:$K$1050,7,0)*KH_DTBH_Chitiet!T1039,0)</f>
        <v>0</v>
      </c>
      <c r="AA1039" s="139">
        <f>IFERROR(AVERAGE(KHBH_Chitiet!S1039:U1039)+AVERAGE(KHBH_Chitiet!V1039:X1039)+AVERAGE(KHBH_Chitiet!Y1039:AA1039),0)</f>
        <v>0</v>
      </c>
      <c r="AB1039" s="139">
        <f>IFERROR(AVERAGE(KHBH_Chitiet!AB1039:AD1039)+AVERAGE(KHBH_Chitiet!AE1039:AG1039)+AVERAGE(KHBH_Chitiet!AH1039:AJ1039),0)</f>
        <v>0</v>
      </c>
      <c r="AC1039" s="139">
        <f>IFERROR(AVERAGE(KHBH_Chitiet!AK1039:AM1039)+AVERAGE(KHBH_Chitiet!AN1040:AP1040)+AVERAGE(KHBH_Chitiet!AQ1039:AS1039),0)</f>
        <v>0</v>
      </c>
      <c r="AD1039" s="139">
        <f>IFERROR(AVERAGE(KHBH_Chitiet!AT1039:AV1039)+AVERAGE(KHBH_Chitiet!AW1039:AY1039)+AVERAGE(KHBH_Chitiet!AZ1039:BB1039),0)</f>
        <v>0</v>
      </c>
    </row>
    <row r="1040" spans="1:30">
      <c r="A1040" s="21">
        <v>1035</v>
      </c>
      <c r="B1040" s="65">
        <f>KHBH_Chitiet!B1040</f>
        <v>0</v>
      </c>
      <c r="C1040" s="65">
        <f>KHBH_Chitiet!C1040</f>
        <v>0</v>
      </c>
      <c r="D1040" s="62">
        <f>IFERROR(VLOOKUP(B1040,DM_HHDV!$B$5:$E$1050,3,0),0)</f>
        <v>0</v>
      </c>
      <c r="E1040" s="67">
        <f>IFERROR(VLOOKUP(B1040,DM_HHDV!$B$5:$E$1050,4,0),0)</f>
        <v>0</v>
      </c>
      <c r="F1040" s="65">
        <f>HLOOKUP($F$5,KHBH_Chitiet!$G$5:$R$1050,ROW(KH_DTBH_Chitiet!F1040)-4,0)</f>
        <v>0</v>
      </c>
      <c r="G1040" s="65">
        <f>IFERROR(VLOOKUP(B1040,DM_HHDV!$B$5:$K$1050,8,0)*KH_DTBH_Chitiet!F1040,0)</f>
        <v>0</v>
      </c>
      <c r="H1040" s="65">
        <f>IFERROR(VLOOKUP(B1040,DM_HHDV!$B$5:$K$1050,9,0)*KH_DTBH_Chitiet!F1040,0)</f>
        <v>0</v>
      </c>
      <c r="I1040" s="65">
        <f>IFERROR(VLOOKUP(B1040,DM_HHDV!$B$5:$K$1050,10,0)*KH_DTBH_Chitiet!F1040,0)</f>
        <v>0</v>
      </c>
      <c r="J1040" s="65">
        <f>IFERROR(AVERAGE(KHBH_Chitiet!BC1040:BE1040)+AVERAGE(KHBH_Chitiet!BF1040:BH1040)+AVERAGE(KHBH_Chitiet!BI1040:BK1040),0)</f>
        <v>0</v>
      </c>
      <c r="K1040" s="65">
        <f>IFERROR(AVERAGE(KHBH_Chitiet!BL1040:BN1040)+AVERAGE(KHBH_Chitiet!BO1040:BQ1040)+AVERAGE(KHBH_Chitiet!BR1040:BT1040),0)</f>
        <v>0</v>
      </c>
      <c r="L1040" s="65">
        <f>IFERROR(AVERAGE(KHBH_Chitiet!BU1040:BW1040)+AVERAGE(KHBH_Chitiet!BX1040:BZ1040)+AVERAGE(KHBH_Chitiet!CA1040:CC1040),0)</f>
        <v>0</v>
      </c>
      <c r="M1040" s="65">
        <f>IFERROR(AVERAGE(KHBH_Chitiet!CD1040:CF1040)+AVERAGE(KHBH_Chitiet!CG1040:CI1040)+AVERAGE(KHBH_Chitiet!CJ1040:CL1040),0)</f>
        <v>0</v>
      </c>
      <c r="N1040" s="65">
        <f t="shared" si="17"/>
        <v>0</v>
      </c>
      <c r="P1040" s="139">
        <f>HLOOKUP($P$5,KHBH_Chitiet!$G$5:$R$1050,ROW(KH_DTBH_Chitiet!F1040)-4,0)</f>
        <v>0</v>
      </c>
      <c r="Q1040" s="139">
        <f>IFERROR(VLOOKUP(B1040,DM_HHDV!$B$5:$K$1050,8,0)*KH_DTBH_Chitiet!P1040,0)</f>
        <v>0</v>
      </c>
      <c r="R1040" s="139">
        <f>IFERROR(VLOOKUP(B1040,DM_HHDV!$B$5:$K$1050,9,0)*KH_DTBH_Chitiet!P1040,0)</f>
        <v>0</v>
      </c>
      <c r="S1040" s="139">
        <f>IFERROR(VLOOKUP(B1040,DM_HHDV!$B$5:$K$1050,10,0)*KH_DTBH_Chitiet!P1040,0)</f>
        <v>0</v>
      </c>
      <c r="T1040" s="139">
        <f>HLOOKUP($T$5,KHBH_Chitiet!$G$5:$R$1050,ROW(KH_DTBH_Chitiet!F1040)-4,0)</f>
        <v>0</v>
      </c>
      <c r="U1040" s="139">
        <f>IFERROR(VLOOKUP(B1040,DM_HHDV!$B$5:$K$1050,8,0)*KH_DTBH_Chitiet!T1040,0)</f>
        <v>0</v>
      </c>
      <c r="V1040" s="139">
        <f>IFERROR(VLOOKUP(B1040,DM_HHDV!$B$5:$K$1050,9,0)*KH_DTBH_Chitiet!T1040,0)</f>
        <v>0</v>
      </c>
      <c r="W1040" s="139">
        <f>IFERROR(VLOOKUP(B1040,DM_HHDV!$B$5:$K$1050,10,0)*KH_DTBH_Chitiet!T1040,0)</f>
        <v>0</v>
      </c>
      <c r="X1040" s="139">
        <f>IFERROR(VLOOKUP(B1040,DM_HHDV!$B$5:$K$1050,5,0)*KH_DTBH_Chitiet!T1040,0)</f>
        <v>0</v>
      </c>
      <c r="Y1040" s="139">
        <f>IFERROR(VLOOKUP(B1040,DM_HHDV!$B$5:$K$1050,6,0)*KH_DTBH_Chitiet!T1040,0)</f>
        <v>0</v>
      </c>
      <c r="Z1040" s="139">
        <f>IFERROR(VLOOKUP(B1040,DM_HHDV!$B$5:$K$1050,7,0)*KH_DTBH_Chitiet!T1040,0)</f>
        <v>0</v>
      </c>
      <c r="AA1040" s="139">
        <f>IFERROR(AVERAGE(KHBH_Chitiet!S1040:U1040)+AVERAGE(KHBH_Chitiet!V1040:X1040)+AVERAGE(KHBH_Chitiet!Y1040:AA1040),0)</f>
        <v>0</v>
      </c>
      <c r="AB1040" s="139">
        <f>IFERROR(AVERAGE(KHBH_Chitiet!AB1040:AD1040)+AVERAGE(KHBH_Chitiet!AE1040:AG1040)+AVERAGE(KHBH_Chitiet!AH1040:AJ1040),0)</f>
        <v>0</v>
      </c>
      <c r="AC1040" s="139">
        <f>IFERROR(AVERAGE(KHBH_Chitiet!AK1040:AM1040)+AVERAGE(KHBH_Chitiet!AN1041:AP1041)+AVERAGE(KHBH_Chitiet!AQ1040:AS1040),0)</f>
        <v>0</v>
      </c>
      <c r="AD1040" s="139">
        <f>IFERROR(AVERAGE(KHBH_Chitiet!AT1040:AV1040)+AVERAGE(KHBH_Chitiet!AW1040:AY1040)+AVERAGE(KHBH_Chitiet!AZ1040:BB1040),0)</f>
        <v>0</v>
      </c>
    </row>
    <row r="1041" spans="1:30">
      <c r="A1041" s="21">
        <v>1036</v>
      </c>
      <c r="B1041" s="65">
        <f>KHBH_Chitiet!B1041</f>
        <v>0</v>
      </c>
      <c r="C1041" s="65">
        <f>KHBH_Chitiet!C1041</f>
        <v>0</v>
      </c>
      <c r="D1041" s="62">
        <f>IFERROR(VLOOKUP(B1041,DM_HHDV!$B$5:$E$1050,3,0),0)</f>
        <v>0</v>
      </c>
      <c r="E1041" s="67">
        <f>IFERROR(VLOOKUP(B1041,DM_HHDV!$B$5:$E$1050,4,0),0)</f>
        <v>0</v>
      </c>
      <c r="F1041" s="65">
        <f>HLOOKUP($F$5,KHBH_Chitiet!$G$5:$R$1050,ROW(KH_DTBH_Chitiet!F1041)-4,0)</f>
        <v>0</v>
      </c>
      <c r="G1041" s="65">
        <f>IFERROR(VLOOKUP(B1041,DM_HHDV!$B$5:$K$1050,8,0)*KH_DTBH_Chitiet!F1041,0)</f>
        <v>0</v>
      </c>
      <c r="H1041" s="65">
        <f>IFERROR(VLOOKUP(B1041,DM_HHDV!$B$5:$K$1050,9,0)*KH_DTBH_Chitiet!F1041,0)</f>
        <v>0</v>
      </c>
      <c r="I1041" s="65">
        <f>IFERROR(VLOOKUP(B1041,DM_HHDV!$B$5:$K$1050,10,0)*KH_DTBH_Chitiet!F1041,0)</f>
        <v>0</v>
      </c>
      <c r="J1041" s="65">
        <f>IFERROR(AVERAGE(KHBH_Chitiet!BC1041:BE1041)+AVERAGE(KHBH_Chitiet!BF1041:BH1041)+AVERAGE(KHBH_Chitiet!BI1041:BK1041),0)</f>
        <v>0</v>
      </c>
      <c r="K1041" s="65">
        <f>IFERROR(AVERAGE(KHBH_Chitiet!BL1041:BN1041)+AVERAGE(KHBH_Chitiet!BO1041:BQ1041)+AVERAGE(KHBH_Chitiet!BR1041:BT1041),0)</f>
        <v>0</v>
      </c>
      <c r="L1041" s="65">
        <f>IFERROR(AVERAGE(KHBH_Chitiet!BU1041:BW1041)+AVERAGE(KHBH_Chitiet!BX1041:BZ1041)+AVERAGE(KHBH_Chitiet!CA1041:CC1041),0)</f>
        <v>0</v>
      </c>
      <c r="M1041" s="65">
        <f>IFERROR(AVERAGE(KHBH_Chitiet!CD1041:CF1041)+AVERAGE(KHBH_Chitiet!CG1041:CI1041)+AVERAGE(KHBH_Chitiet!CJ1041:CL1041),0)</f>
        <v>0</v>
      </c>
      <c r="N1041" s="65">
        <f t="shared" si="17"/>
        <v>0</v>
      </c>
      <c r="P1041" s="139">
        <f>HLOOKUP($P$5,KHBH_Chitiet!$G$5:$R$1050,ROW(KH_DTBH_Chitiet!F1041)-4,0)</f>
        <v>0</v>
      </c>
      <c r="Q1041" s="139">
        <f>IFERROR(VLOOKUP(B1041,DM_HHDV!$B$5:$K$1050,8,0)*KH_DTBH_Chitiet!P1041,0)</f>
        <v>0</v>
      </c>
      <c r="R1041" s="139">
        <f>IFERROR(VLOOKUP(B1041,DM_HHDV!$B$5:$K$1050,9,0)*KH_DTBH_Chitiet!P1041,0)</f>
        <v>0</v>
      </c>
      <c r="S1041" s="139">
        <f>IFERROR(VLOOKUP(B1041,DM_HHDV!$B$5:$K$1050,10,0)*KH_DTBH_Chitiet!P1041,0)</f>
        <v>0</v>
      </c>
      <c r="T1041" s="139">
        <f>HLOOKUP($T$5,KHBH_Chitiet!$G$5:$R$1050,ROW(KH_DTBH_Chitiet!F1041)-4,0)</f>
        <v>0</v>
      </c>
      <c r="U1041" s="139">
        <f>IFERROR(VLOOKUP(B1041,DM_HHDV!$B$5:$K$1050,8,0)*KH_DTBH_Chitiet!T1041,0)</f>
        <v>0</v>
      </c>
      <c r="V1041" s="139">
        <f>IFERROR(VLOOKUP(B1041,DM_HHDV!$B$5:$K$1050,9,0)*KH_DTBH_Chitiet!T1041,0)</f>
        <v>0</v>
      </c>
      <c r="W1041" s="139">
        <f>IFERROR(VLOOKUP(B1041,DM_HHDV!$B$5:$K$1050,10,0)*KH_DTBH_Chitiet!T1041,0)</f>
        <v>0</v>
      </c>
      <c r="X1041" s="139">
        <f>IFERROR(VLOOKUP(B1041,DM_HHDV!$B$5:$K$1050,5,0)*KH_DTBH_Chitiet!T1041,0)</f>
        <v>0</v>
      </c>
      <c r="Y1041" s="139">
        <f>IFERROR(VLOOKUP(B1041,DM_HHDV!$B$5:$K$1050,6,0)*KH_DTBH_Chitiet!T1041,0)</f>
        <v>0</v>
      </c>
      <c r="Z1041" s="139">
        <f>IFERROR(VLOOKUP(B1041,DM_HHDV!$B$5:$K$1050,7,0)*KH_DTBH_Chitiet!T1041,0)</f>
        <v>0</v>
      </c>
      <c r="AA1041" s="139">
        <f>IFERROR(AVERAGE(KHBH_Chitiet!S1041:U1041)+AVERAGE(KHBH_Chitiet!V1041:X1041)+AVERAGE(KHBH_Chitiet!Y1041:AA1041),0)</f>
        <v>0</v>
      </c>
      <c r="AB1041" s="139">
        <f>IFERROR(AVERAGE(KHBH_Chitiet!AB1041:AD1041)+AVERAGE(KHBH_Chitiet!AE1041:AG1041)+AVERAGE(KHBH_Chitiet!AH1041:AJ1041),0)</f>
        <v>0</v>
      </c>
      <c r="AC1041" s="139">
        <f>IFERROR(AVERAGE(KHBH_Chitiet!AK1041:AM1041)+AVERAGE(KHBH_Chitiet!AN1042:AP1042)+AVERAGE(KHBH_Chitiet!AQ1041:AS1041),0)</f>
        <v>0</v>
      </c>
      <c r="AD1041" s="139">
        <f>IFERROR(AVERAGE(KHBH_Chitiet!AT1041:AV1041)+AVERAGE(KHBH_Chitiet!AW1041:AY1041)+AVERAGE(KHBH_Chitiet!AZ1041:BB1041),0)</f>
        <v>0</v>
      </c>
    </row>
    <row r="1042" spans="1:30">
      <c r="A1042" s="21">
        <v>1037</v>
      </c>
      <c r="B1042" s="65">
        <f>KHBH_Chitiet!B1042</f>
        <v>0</v>
      </c>
      <c r="C1042" s="65">
        <f>KHBH_Chitiet!C1042</f>
        <v>0</v>
      </c>
      <c r="D1042" s="62">
        <f>IFERROR(VLOOKUP(B1042,DM_HHDV!$B$5:$E$1050,3,0),0)</f>
        <v>0</v>
      </c>
      <c r="E1042" s="67">
        <f>IFERROR(VLOOKUP(B1042,DM_HHDV!$B$5:$E$1050,4,0),0)</f>
        <v>0</v>
      </c>
      <c r="F1042" s="65">
        <f>HLOOKUP($F$5,KHBH_Chitiet!$G$5:$R$1050,ROW(KH_DTBH_Chitiet!F1042)-4,0)</f>
        <v>0</v>
      </c>
      <c r="G1042" s="65">
        <f>IFERROR(VLOOKUP(B1042,DM_HHDV!$B$5:$K$1050,8,0)*KH_DTBH_Chitiet!F1042,0)</f>
        <v>0</v>
      </c>
      <c r="H1042" s="65">
        <f>IFERROR(VLOOKUP(B1042,DM_HHDV!$B$5:$K$1050,9,0)*KH_DTBH_Chitiet!F1042,0)</f>
        <v>0</v>
      </c>
      <c r="I1042" s="65">
        <f>IFERROR(VLOOKUP(B1042,DM_HHDV!$B$5:$K$1050,10,0)*KH_DTBH_Chitiet!F1042,0)</f>
        <v>0</v>
      </c>
      <c r="J1042" s="65">
        <f>IFERROR(AVERAGE(KHBH_Chitiet!BC1042:BE1042)+AVERAGE(KHBH_Chitiet!BF1042:BH1042)+AVERAGE(KHBH_Chitiet!BI1042:BK1042),0)</f>
        <v>0</v>
      </c>
      <c r="K1042" s="65">
        <f>IFERROR(AVERAGE(KHBH_Chitiet!BL1042:BN1042)+AVERAGE(KHBH_Chitiet!BO1042:BQ1042)+AVERAGE(KHBH_Chitiet!BR1042:BT1042),0)</f>
        <v>0</v>
      </c>
      <c r="L1042" s="65">
        <f>IFERROR(AVERAGE(KHBH_Chitiet!BU1042:BW1042)+AVERAGE(KHBH_Chitiet!BX1042:BZ1042)+AVERAGE(KHBH_Chitiet!CA1042:CC1042),0)</f>
        <v>0</v>
      </c>
      <c r="M1042" s="65">
        <f>IFERROR(AVERAGE(KHBH_Chitiet!CD1042:CF1042)+AVERAGE(KHBH_Chitiet!CG1042:CI1042)+AVERAGE(KHBH_Chitiet!CJ1042:CL1042),0)</f>
        <v>0</v>
      </c>
      <c r="N1042" s="65">
        <f t="shared" si="17"/>
        <v>0</v>
      </c>
      <c r="P1042" s="139">
        <f>HLOOKUP($P$5,KHBH_Chitiet!$G$5:$R$1050,ROW(KH_DTBH_Chitiet!F1042)-4,0)</f>
        <v>0</v>
      </c>
      <c r="Q1042" s="139">
        <f>IFERROR(VLOOKUP(B1042,DM_HHDV!$B$5:$K$1050,8,0)*KH_DTBH_Chitiet!P1042,0)</f>
        <v>0</v>
      </c>
      <c r="R1042" s="139">
        <f>IFERROR(VLOOKUP(B1042,DM_HHDV!$B$5:$K$1050,9,0)*KH_DTBH_Chitiet!P1042,0)</f>
        <v>0</v>
      </c>
      <c r="S1042" s="139">
        <f>IFERROR(VLOOKUP(B1042,DM_HHDV!$B$5:$K$1050,10,0)*KH_DTBH_Chitiet!P1042,0)</f>
        <v>0</v>
      </c>
      <c r="T1042" s="139">
        <f>HLOOKUP($T$5,KHBH_Chitiet!$G$5:$R$1050,ROW(KH_DTBH_Chitiet!F1042)-4,0)</f>
        <v>0</v>
      </c>
      <c r="U1042" s="139">
        <f>IFERROR(VLOOKUP(B1042,DM_HHDV!$B$5:$K$1050,8,0)*KH_DTBH_Chitiet!T1042,0)</f>
        <v>0</v>
      </c>
      <c r="V1042" s="139">
        <f>IFERROR(VLOOKUP(B1042,DM_HHDV!$B$5:$K$1050,9,0)*KH_DTBH_Chitiet!T1042,0)</f>
        <v>0</v>
      </c>
      <c r="W1042" s="139">
        <f>IFERROR(VLOOKUP(B1042,DM_HHDV!$B$5:$K$1050,10,0)*KH_DTBH_Chitiet!T1042,0)</f>
        <v>0</v>
      </c>
      <c r="X1042" s="139">
        <f>IFERROR(VLOOKUP(B1042,DM_HHDV!$B$5:$K$1050,5,0)*KH_DTBH_Chitiet!T1042,0)</f>
        <v>0</v>
      </c>
      <c r="Y1042" s="139">
        <f>IFERROR(VLOOKUP(B1042,DM_HHDV!$B$5:$K$1050,6,0)*KH_DTBH_Chitiet!T1042,0)</f>
        <v>0</v>
      </c>
      <c r="Z1042" s="139">
        <f>IFERROR(VLOOKUP(B1042,DM_HHDV!$B$5:$K$1050,7,0)*KH_DTBH_Chitiet!T1042,0)</f>
        <v>0</v>
      </c>
      <c r="AA1042" s="139">
        <f>IFERROR(AVERAGE(KHBH_Chitiet!S1042:U1042)+AVERAGE(KHBH_Chitiet!V1042:X1042)+AVERAGE(KHBH_Chitiet!Y1042:AA1042),0)</f>
        <v>0</v>
      </c>
      <c r="AB1042" s="139">
        <f>IFERROR(AVERAGE(KHBH_Chitiet!AB1042:AD1042)+AVERAGE(KHBH_Chitiet!AE1042:AG1042)+AVERAGE(KHBH_Chitiet!AH1042:AJ1042),0)</f>
        <v>0</v>
      </c>
      <c r="AC1042" s="139">
        <f>IFERROR(AVERAGE(KHBH_Chitiet!AK1042:AM1042)+AVERAGE(KHBH_Chitiet!AN1043:AP1043)+AVERAGE(KHBH_Chitiet!AQ1042:AS1042),0)</f>
        <v>0</v>
      </c>
      <c r="AD1042" s="139">
        <f>IFERROR(AVERAGE(KHBH_Chitiet!AT1042:AV1042)+AVERAGE(KHBH_Chitiet!AW1042:AY1042)+AVERAGE(KHBH_Chitiet!AZ1042:BB1042),0)</f>
        <v>0</v>
      </c>
    </row>
    <row r="1043" spans="1:30">
      <c r="A1043" s="21">
        <v>1038</v>
      </c>
      <c r="B1043" s="65">
        <f>KHBH_Chitiet!B1043</f>
        <v>0</v>
      </c>
      <c r="C1043" s="65">
        <f>KHBH_Chitiet!C1043</f>
        <v>0</v>
      </c>
      <c r="D1043" s="62">
        <f>IFERROR(VLOOKUP(B1043,DM_HHDV!$B$5:$E$1050,3,0),0)</f>
        <v>0</v>
      </c>
      <c r="E1043" s="67">
        <f>IFERROR(VLOOKUP(B1043,DM_HHDV!$B$5:$E$1050,4,0),0)</f>
        <v>0</v>
      </c>
      <c r="F1043" s="65">
        <f>HLOOKUP($F$5,KHBH_Chitiet!$G$5:$R$1050,ROW(KH_DTBH_Chitiet!F1043)-4,0)</f>
        <v>0</v>
      </c>
      <c r="G1043" s="65">
        <f>IFERROR(VLOOKUP(B1043,DM_HHDV!$B$5:$K$1050,8,0)*KH_DTBH_Chitiet!F1043,0)</f>
        <v>0</v>
      </c>
      <c r="H1043" s="65">
        <f>IFERROR(VLOOKUP(B1043,DM_HHDV!$B$5:$K$1050,9,0)*KH_DTBH_Chitiet!F1043,0)</f>
        <v>0</v>
      </c>
      <c r="I1043" s="65">
        <f>IFERROR(VLOOKUP(B1043,DM_HHDV!$B$5:$K$1050,10,0)*KH_DTBH_Chitiet!F1043,0)</f>
        <v>0</v>
      </c>
      <c r="J1043" s="65">
        <f>IFERROR(AVERAGE(KHBH_Chitiet!BC1043:BE1043)+AVERAGE(KHBH_Chitiet!BF1043:BH1043)+AVERAGE(KHBH_Chitiet!BI1043:BK1043),0)</f>
        <v>0</v>
      </c>
      <c r="K1043" s="65">
        <f>IFERROR(AVERAGE(KHBH_Chitiet!BL1043:BN1043)+AVERAGE(KHBH_Chitiet!BO1043:BQ1043)+AVERAGE(KHBH_Chitiet!BR1043:BT1043),0)</f>
        <v>0</v>
      </c>
      <c r="L1043" s="65">
        <f>IFERROR(AVERAGE(KHBH_Chitiet!BU1043:BW1043)+AVERAGE(KHBH_Chitiet!BX1043:BZ1043)+AVERAGE(KHBH_Chitiet!CA1043:CC1043),0)</f>
        <v>0</v>
      </c>
      <c r="M1043" s="65">
        <f>IFERROR(AVERAGE(KHBH_Chitiet!CD1043:CF1043)+AVERAGE(KHBH_Chitiet!CG1043:CI1043)+AVERAGE(KHBH_Chitiet!CJ1043:CL1043),0)</f>
        <v>0</v>
      </c>
      <c r="N1043" s="65">
        <f t="shared" si="17"/>
        <v>0</v>
      </c>
      <c r="P1043" s="139">
        <f>HLOOKUP($P$5,KHBH_Chitiet!$G$5:$R$1050,ROW(KH_DTBH_Chitiet!F1043)-4,0)</f>
        <v>0</v>
      </c>
      <c r="Q1043" s="139">
        <f>IFERROR(VLOOKUP(B1043,DM_HHDV!$B$5:$K$1050,8,0)*KH_DTBH_Chitiet!P1043,0)</f>
        <v>0</v>
      </c>
      <c r="R1043" s="139">
        <f>IFERROR(VLOOKUP(B1043,DM_HHDV!$B$5:$K$1050,9,0)*KH_DTBH_Chitiet!P1043,0)</f>
        <v>0</v>
      </c>
      <c r="S1043" s="139">
        <f>IFERROR(VLOOKUP(B1043,DM_HHDV!$B$5:$K$1050,10,0)*KH_DTBH_Chitiet!P1043,0)</f>
        <v>0</v>
      </c>
      <c r="T1043" s="139">
        <f>HLOOKUP($T$5,KHBH_Chitiet!$G$5:$R$1050,ROW(KH_DTBH_Chitiet!F1043)-4,0)</f>
        <v>0</v>
      </c>
      <c r="U1043" s="139">
        <f>IFERROR(VLOOKUP(B1043,DM_HHDV!$B$5:$K$1050,8,0)*KH_DTBH_Chitiet!T1043,0)</f>
        <v>0</v>
      </c>
      <c r="V1043" s="139">
        <f>IFERROR(VLOOKUP(B1043,DM_HHDV!$B$5:$K$1050,9,0)*KH_DTBH_Chitiet!T1043,0)</f>
        <v>0</v>
      </c>
      <c r="W1043" s="139">
        <f>IFERROR(VLOOKUP(B1043,DM_HHDV!$B$5:$K$1050,10,0)*KH_DTBH_Chitiet!T1043,0)</f>
        <v>0</v>
      </c>
      <c r="X1043" s="139">
        <f>IFERROR(VLOOKUP(B1043,DM_HHDV!$B$5:$K$1050,5,0)*KH_DTBH_Chitiet!T1043,0)</f>
        <v>0</v>
      </c>
      <c r="Y1043" s="139">
        <f>IFERROR(VLOOKUP(B1043,DM_HHDV!$B$5:$K$1050,6,0)*KH_DTBH_Chitiet!T1043,0)</f>
        <v>0</v>
      </c>
      <c r="Z1043" s="139">
        <f>IFERROR(VLOOKUP(B1043,DM_HHDV!$B$5:$K$1050,7,0)*KH_DTBH_Chitiet!T1043,0)</f>
        <v>0</v>
      </c>
      <c r="AA1043" s="139">
        <f>IFERROR(AVERAGE(KHBH_Chitiet!S1043:U1043)+AVERAGE(KHBH_Chitiet!V1043:X1043)+AVERAGE(KHBH_Chitiet!Y1043:AA1043),0)</f>
        <v>0</v>
      </c>
      <c r="AB1043" s="139">
        <f>IFERROR(AVERAGE(KHBH_Chitiet!AB1043:AD1043)+AVERAGE(KHBH_Chitiet!AE1043:AG1043)+AVERAGE(KHBH_Chitiet!AH1043:AJ1043),0)</f>
        <v>0</v>
      </c>
      <c r="AC1043" s="139">
        <f>IFERROR(AVERAGE(KHBH_Chitiet!AK1043:AM1043)+AVERAGE(KHBH_Chitiet!AN1044:AP1044)+AVERAGE(KHBH_Chitiet!AQ1043:AS1043),0)</f>
        <v>0</v>
      </c>
      <c r="AD1043" s="139">
        <f>IFERROR(AVERAGE(KHBH_Chitiet!AT1043:AV1043)+AVERAGE(KHBH_Chitiet!AW1043:AY1043)+AVERAGE(KHBH_Chitiet!AZ1043:BB1043),0)</f>
        <v>0</v>
      </c>
    </row>
    <row r="1044" spans="1:30">
      <c r="A1044" s="21">
        <v>1039</v>
      </c>
      <c r="B1044" s="65">
        <f>KHBH_Chitiet!B1044</f>
        <v>0</v>
      </c>
      <c r="C1044" s="65">
        <f>KHBH_Chitiet!C1044</f>
        <v>0</v>
      </c>
      <c r="D1044" s="62">
        <f>IFERROR(VLOOKUP(B1044,DM_HHDV!$B$5:$E$1050,3,0),0)</f>
        <v>0</v>
      </c>
      <c r="E1044" s="67">
        <f>IFERROR(VLOOKUP(B1044,DM_HHDV!$B$5:$E$1050,4,0),0)</f>
        <v>0</v>
      </c>
      <c r="F1044" s="65">
        <f>HLOOKUP($F$5,KHBH_Chitiet!$G$5:$R$1050,ROW(KH_DTBH_Chitiet!F1044)-4,0)</f>
        <v>0</v>
      </c>
      <c r="G1044" s="65">
        <f>IFERROR(VLOOKUP(B1044,DM_HHDV!$B$5:$K$1050,8,0)*KH_DTBH_Chitiet!F1044,0)</f>
        <v>0</v>
      </c>
      <c r="H1044" s="65">
        <f>IFERROR(VLOOKUP(B1044,DM_HHDV!$B$5:$K$1050,9,0)*KH_DTBH_Chitiet!F1044,0)</f>
        <v>0</v>
      </c>
      <c r="I1044" s="65">
        <f>IFERROR(VLOOKUP(B1044,DM_HHDV!$B$5:$K$1050,10,0)*KH_DTBH_Chitiet!F1044,0)</f>
        <v>0</v>
      </c>
      <c r="J1044" s="65">
        <f>IFERROR(AVERAGE(KHBH_Chitiet!BC1044:BE1044)+AVERAGE(KHBH_Chitiet!BF1044:BH1044)+AVERAGE(KHBH_Chitiet!BI1044:BK1044),0)</f>
        <v>0</v>
      </c>
      <c r="K1044" s="65">
        <f>IFERROR(AVERAGE(KHBH_Chitiet!BL1044:BN1044)+AVERAGE(KHBH_Chitiet!BO1044:BQ1044)+AVERAGE(KHBH_Chitiet!BR1044:BT1044),0)</f>
        <v>0</v>
      </c>
      <c r="L1044" s="65">
        <f>IFERROR(AVERAGE(KHBH_Chitiet!BU1044:BW1044)+AVERAGE(KHBH_Chitiet!BX1044:BZ1044)+AVERAGE(KHBH_Chitiet!CA1044:CC1044),0)</f>
        <v>0</v>
      </c>
      <c r="M1044" s="65">
        <f>IFERROR(AVERAGE(KHBH_Chitiet!CD1044:CF1044)+AVERAGE(KHBH_Chitiet!CG1044:CI1044)+AVERAGE(KHBH_Chitiet!CJ1044:CL1044),0)</f>
        <v>0</v>
      </c>
      <c r="N1044" s="65">
        <f t="shared" si="17"/>
        <v>0</v>
      </c>
      <c r="P1044" s="139">
        <f>HLOOKUP($P$5,KHBH_Chitiet!$G$5:$R$1050,ROW(KH_DTBH_Chitiet!F1044)-4,0)</f>
        <v>0</v>
      </c>
      <c r="Q1044" s="139">
        <f>IFERROR(VLOOKUP(B1044,DM_HHDV!$B$5:$K$1050,8,0)*KH_DTBH_Chitiet!P1044,0)</f>
        <v>0</v>
      </c>
      <c r="R1044" s="139">
        <f>IFERROR(VLOOKUP(B1044,DM_HHDV!$B$5:$K$1050,9,0)*KH_DTBH_Chitiet!P1044,0)</f>
        <v>0</v>
      </c>
      <c r="S1044" s="139">
        <f>IFERROR(VLOOKUP(B1044,DM_HHDV!$B$5:$K$1050,10,0)*KH_DTBH_Chitiet!P1044,0)</f>
        <v>0</v>
      </c>
      <c r="T1044" s="139">
        <f>HLOOKUP($T$5,KHBH_Chitiet!$G$5:$R$1050,ROW(KH_DTBH_Chitiet!F1044)-4,0)</f>
        <v>0</v>
      </c>
      <c r="U1044" s="139">
        <f>IFERROR(VLOOKUP(B1044,DM_HHDV!$B$5:$K$1050,8,0)*KH_DTBH_Chitiet!T1044,0)</f>
        <v>0</v>
      </c>
      <c r="V1044" s="139">
        <f>IFERROR(VLOOKUP(B1044,DM_HHDV!$B$5:$K$1050,9,0)*KH_DTBH_Chitiet!T1044,0)</f>
        <v>0</v>
      </c>
      <c r="W1044" s="139">
        <f>IFERROR(VLOOKUP(B1044,DM_HHDV!$B$5:$K$1050,10,0)*KH_DTBH_Chitiet!T1044,0)</f>
        <v>0</v>
      </c>
      <c r="X1044" s="139">
        <f>IFERROR(VLOOKUP(B1044,DM_HHDV!$B$5:$K$1050,5,0)*KH_DTBH_Chitiet!T1044,0)</f>
        <v>0</v>
      </c>
      <c r="Y1044" s="139">
        <f>IFERROR(VLOOKUP(B1044,DM_HHDV!$B$5:$K$1050,6,0)*KH_DTBH_Chitiet!T1044,0)</f>
        <v>0</v>
      </c>
      <c r="Z1044" s="139">
        <f>IFERROR(VLOOKUP(B1044,DM_HHDV!$B$5:$K$1050,7,0)*KH_DTBH_Chitiet!T1044,0)</f>
        <v>0</v>
      </c>
      <c r="AA1044" s="139">
        <f>IFERROR(AVERAGE(KHBH_Chitiet!S1044:U1044)+AVERAGE(KHBH_Chitiet!V1044:X1044)+AVERAGE(KHBH_Chitiet!Y1044:AA1044),0)</f>
        <v>0</v>
      </c>
      <c r="AB1044" s="139">
        <f>IFERROR(AVERAGE(KHBH_Chitiet!AB1044:AD1044)+AVERAGE(KHBH_Chitiet!AE1044:AG1044)+AVERAGE(KHBH_Chitiet!AH1044:AJ1044),0)</f>
        <v>0</v>
      </c>
      <c r="AC1044" s="139">
        <f>IFERROR(AVERAGE(KHBH_Chitiet!AK1044:AM1044)+AVERAGE(KHBH_Chitiet!AN1045:AP1045)+AVERAGE(KHBH_Chitiet!AQ1044:AS1044),0)</f>
        <v>0</v>
      </c>
      <c r="AD1044" s="139">
        <f>IFERROR(AVERAGE(KHBH_Chitiet!AT1044:AV1044)+AVERAGE(KHBH_Chitiet!AW1044:AY1044)+AVERAGE(KHBH_Chitiet!AZ1044:BB1044),0)</f>
        <v>0</v>
      </c>
    </row>
    <row r="1045" spans="1:30">
      <c r="A1045" s="21">
        <v>1040</v>
      </c>
      <c r="B1045" s="65">
        <f>KHBH_Chitiet!B1045</f>
        <v>0</v>
      </c>
      <c r="C1045" s="65">
        <f>KHBH_Chitiet!C1045</f>
        <v>0</v>
      </c>
      <c r="D1045" s="62">
        <f>IFERROR(VLOOKUP(B1045,DM_HHDV!$B$5:$E$1050,3,0),0)</f>
        <v>0</v>
      </c>
      <c r="E1045" s="67">
        <f>IFERROR(VLOOKUP(B1045,DM_HHDV!$B$5:$E$1050,4,0),0)</f>
        <v>0</v>
      </c>
      <c r="F1045" s="65">
        <f>HLOOKUP($F$5,KHBH_Chitiet!$G$5:$R$1050,ROW(KH_DTBH_Chitiet!F1045)-4,0)</f>
        <v>0</v>
      </c>
      <c r="G1045" s="65">
        <f>IFERROR(VLOOKUP(B1045,DM_HHDV!$B$5:$K$1050,8,0)*KH_DTBH_Chitiet!F1045,0)</f>
        <v>0</v>
      </c>
      <c r="H1045" s="65">
        <f>IFERROR(VLOOKUP(B1045,DM_HHDV!$B$5:$K$1050,9,0)*KH_DTBH_Chitiet!F1045,0)</f>
        <v>0</v>
      </c>
      <c r="I1045" s="65">
        <f>IFERROR(VLOOKUP(B1045,DM_HHDV!$B$5:$K$1050,10,0)*KH_DTBH_Chitiet!F1045,0)</f>
        <v>0</v>
      </c>
      <c r="J1045" s="65">
        <f>IFERROR(AVERAGE(KHBH_Chitiet!BC1045:BE1045)+AVERAGE(KHBH_Chitiet!BF1045:BH1045)+AVERAGE(KHBH_Chitiet!BI1045:BK1045),0)</f>
        <v>0</v>
      </c>
      <c r="K1045" s="65">
        <f>IFERROR(AVERAGE(KHBH_Chitiet!BL1045:BN1045)+AVERAGE(KHBH_Chitiet!BO1045:BQ1045)+AVERAGE(KHBH_Chitiet!BR1045:BT1045),0)</f>
        <v>0</v>
      </c>
      <c r="L1045" s="65">
        <f>IFERROR(AVERAGE(KHBH_Chitiet!BU1045:BW1045)+AVERAGE(KHBH_Chitiet!BX1045:BZ1045)+AVERAGE(KHBH_Chitiet!CA1045:CC1045),0)</f>
        <v>0</v>
      </c>
      <c r="M1045" s="65">
        <f>IFERROR(AVERAGE(KHBH_Chitiet!CD1045:CF1045)+AVERAGE(KHBH_Chitiet!CG1045:CI1045)+AVERAGE(KHBH_Chitiet!CJ1045:CL1045),0)</f>
        <v>0</v>
      </c>
      <c r="N1045" s="65">
        <f t="shared" si="17"/>
        <v>0</v>
      </c>
      <c r="P1045" s="139">
        <f>HLOOKUP($P$5,KHBH_Chitiet!$G$5:$R$1050,ROW(KH_DTBH_Chitiet!F1045)-4,0)</f>
        <v>0</v>
      </c>
      <c r="Q1045" s="139">
        <f>IFERROR(VLOOKUP(B1045,DM_HHDV!$B$5:$K$1050,8,0)*KH_DTBH_Chitiet!P1045,0)</f>
        <v>0</v>
      </c>
      <c r="R1045" s="139">
        <f>IFERROR(VLOOKUP(B1045,DM_HHDV!$B$5:$K$1050,9,0)*KH_DTBH_Chitiet!P1045,0)</f>
        <v>0</v>
      </c>
      <c r="S1045" s="139">
        <f>IFERROR(VLOOKUP(B1045,DM_HHDV!$B$5:$K$1050,10,0)*KH_DTBH_Chitiet!P1045,0)</f>
        <v>0</v>
      </c>
      <c r="T1045" s="139">
        <f>HLOOKUP($T$5,KHBH_Chitiet!$G$5:$R$1050,ROW(KH_DTBH_Chitiet!F1045)-4,0)</f>
        <v>0</v>
      </c>
      <c r="U1045" s="139">
        <f>IFERROR(VLOOKUP(B1045,DM_HHDV!$B$5:$K$1050,8,0)*KH_DTBH_Chitiet!T1045,0)</f>
        <v>0</v>
      </c>
      <c r="V1045" s="139">
        <f>IFERROR(VLOOKUP(B1045,DM_HHDV!$B$5:$K$1050,9,0)*KH_DTBH_Chitiet!T1045,0)</f>
        <v>0</v>
      </c>
      <c r="W1045" s="139">
        <f>IFERROR(VLOOKUP(B1045,DM_HHDV!$B$5:$K$1050,10,0)*KH_DTBH_Chitiet!T1045,0)</f>
        <v>0</v>
      </c>
      <c r="X1045" s="139">
        <f>IFERROR(VLOOKUP(B1045,DM_HHDV!$B$5:$K$1050,5,0)*KH_DTBH_Chitiet!T1045,0)</f>
        <v>0</v>
      </c>
      <c r="Y1045" s="139">
        <f>IFERROR(VLOOKUP(B1045,DM_HHDV!$B$5:$K$1050,6,0)*KH_DTBH_Chitiet!T1045,0)</f>
        <v>0</v>
      </c>
      <c r="Z1045" s="139">
        <f>IFERROR(VLOOKUP(B1045,DM_HHDV!$B$5:$K$1050,7,0)*KH_DTBH_Chitiet!T1045,0)</f>
        <v>0</v>
      </c>
      <c r="AA1045" s="139">
        <f>IFERROR(AVERAGE(KHBH_Chitiet!S1045:U1045)+AVERAGE(KHBH_Chitiet!V1045:X1045)+AVERAGE(KHBH_Chitiet!Y1045:AA1045),0)</f>
        <v>0</v>
      </c>
      <c r="AB1045" s="139">
        <f>IFERROR(AVERAGE(KHBH_Chitiet!AB1045:AD1045)+AVERAGE(KHBH_Chitiet!AE1045:AG1045)+AVERAGE(KHBH_Chitiet!AH1045:AJ1045),0)</f>
        <v>0</v>
      </c>
      <c r="AC1045" s="139">
        <f>IFERROR(AVERAGE(KHBH_Chitiet!AK1045:AM1045)+AVERAGE(KHBH_Chitiet!AN1046:AP1046)+AVERAGE(KHBH_Chitiet!AQ1045:AS1045),0)</f>
        <v>0</v>
      </c>
      <c r="AD1045" s="139">
        <f>IFERROR(AVERAGE(KHBH_Chitiet!AT1045:AV1045)+AVERAGE(KHBH_Chitiet!AW1045:AY1045)+AVERAGE(KHBH_Chitiet!AZ1045:BB1045),0)</f>
        <v>0</v>
      </c>
    </row>
    <row r="1046" spans="1:30">
      <c r="A1046" s="21">
        <v>1041</v>
      </c>
      <c r="B1046" s="65">
        <f>KHBH_Chitiet!B1046</f>
        <v>0</v>
      </c>
      <c r="C1046" s="65">
        <f>KHBH_Chitiet!C1046</f>
        <v>0</v>
      </c>
      <c r="D1046" s="62">
        <f>IFERROR(VLOOKUP(B1046,DM_HHDV!$B$5:$E$1050,3,0),0)</f>
        <v>0</v>
      </c>
      <c r="E1046" s="67">
        <f>IFERROR(VLOOKUP(B1046,DM_HHDV!$B$5:$E$1050,4,0),0)</f>
        <v>0</v>
      </c>
      <c r="F1046" s="65">
        <f>HLOOKUP($F$5,KHBH_Chitiet!$G$5:$R$1050,ROW(KH_DTBH_Chitiet!F1046)-4,0)</f>
        <v>0</v>
      </c>
      <c r="G1046" s="65">
        <f>IFERROR(VLOOKUP(B1046,DM_HHDV!$B$5:$K$1050,8,0)*KH_DTBH_Chitiet!F1046,0)</f>
        <v>0</v>
      </c>
      <c r="H1046" s="65">
        <f>IFERROR(VLOOKUP(B1046,DM_HHDV!$B$5:$K$1050,9,0)*KH_DTBH_Chitiet!F1046,0)</f>
        <v>0</v>
      </c>
      <c r="I1046" s="65">
        <f>IFERROR(VLOOKUP(B1046,DM_HHDV!$B$5:$K$1050,10,0)*KH_DTBH_Chitiet!F1046,0)</f>
        <v>0</v>
      </c>
      <c r="J1046" s="65">
        <f>IFERROR(AVERAGE(KHBH_Chitiet!BC1046:BE1046)+AVERAGE(KHBH_Chitiet!BF1046:BH1046)+AVERAGE(KHBH_Chitiet!BI1046:BK1046),0)</f>
        <v>0</v>
      </c>
      <c r="K1046" s="65">
        <f>IFERROR(AVERAGE(KHBH_Chitiet!BL1046:BN1046)+AVERAGE(KHBH_Chitiet!BO1046:BQ1046)+AVERAGE(KHBH_Chitiet!BR1046:BT1046),0)</f>
        <v>0</v>
      </c>
      <c r="L1046" s="65">
        <f>IFERROR(AVERAGE(KHBH_Chitiet!BU1046:BW1046)+AVERAGE(KHBH_Chitiet!BX1046:BZ1046)+AVERAGE(KHBH_Chitiet!CA1046:CC1046),0)</f>
        <v>0</v>
      </c>
      <c r="M1046" s="65">
        <f>IFERROR(AVERAGE(KHBH_Chitiet!CD1046:CF1046)+AVERAGE(KHBH_Chitiet!CG1046:CI1046)+AVERAGE(KHBH_Chitiet!CJ1046:CL1046),0)</f>
        <v>0</v>
      </c>
      <c r="N1046" s="65">
        <f t="shared" si="17"/>
        <v>0</v>
      </c>
      <c r="P1046" s="139">
        <f>HLOOKUP($P$5,KHBH_Chitiet!$G$5:$R$1050,ROW(KH_DTBH_Chitiet!F1046)-4,0)</f>
        <v>0</v>
      </c>
      <c r="Q1046" s="139">
        <f>IFERROR(VLOOKUP(B1046,DM_HHDV!$B$5:$K$1050,8,0)*KH_DTBH_Chitiet!P1046,0)</f>
        <v>0</v>
      </c>
      <c r="R1046" s="139">
        <f>IFERROR(VLOOKUP(B1046,DM_HHDV!$B$5:$K$1050,9,0)*KH_DTBH_Chitiet!P1046,0)</f>
        <v>0</v>
      </c>
      <c r="S1046" s="139">
        <f>IFERROR(VLOOKUP(B1046,DM_HHDV!$B$5:$K$1050,10,0)*KH_DTBH_Chitiet!P1046,0)</f>
        <v>0</v>
      </c>
      <c r="T1046" s="139">
        <f>HLOOKUP($T$5,KHBH_Chitiet!$G$5:$R$1050,ROW(KH_DTBH_Chitiet!F1046)-4,0)</f>
        <v>0</v>
      </c>
      <c r="U1046" s="139">
        <f>IFERROR(VLOOKUP(B1046,DM_HHDV!$B$5:$K$1050,8,0)*KH_DTBH_Chitiet!T1046,0)</f>
        <v>0</v>
      </c>
      <c r="V1046" s="139">
        <f>IFERROR(VLOOKUP(B1046,DM_HHDV!$B$5:$K$1050,9,0)*KH_DTBH_Chitiet!T1046,0)</f>
        <v>0</v>
      </c>
      <c r="W1046" s="139">
        <f>IFERROR(VLOOKUP(B1046,DM_HHDV!$B$5:$K$1050,10,0)*KH_DTBH_Chitiet!T1046,0)</f>
        <v>0</v>
      </c>
      <c r="X1046" s="139">
        <f>IFERROR(VLOOKUP(B1046,DM_HHDV!$B$5:$K$1050,5,0)*KH_DTBH_Chitiet!T1046,0)</f>
        <v>0</v>
      </c>
      <c r="Y1046" s="139">
        <f>IFERROR(VLOOKUP(B1046,DM_HHDV!$B$5:$K$1050,6,0)*KH_DTBH_Chitiet!T1046,0)</f>
        <v>0</v>
      </c>
      <c r="Z1046" s="139">
        <f>IFERROR(VLOOKUP(B1046,DM_HHDV!$B$5:$K$1050,7,0)*KH_DTBH_Chitiet!T1046,0)</f>
        <v>0</v>
      </c>
      <c r="AA1046" s="139">
        <f>IFERROR(AVERAGE(KHBH_Chitiet!S1046:U1046)+AVERAGE(KHBH_Chitiet!V1046:X1046)+AVERAGE(KHBH_Chitiet!Y1046:AA1046),0)</f>
        <v>0</v>
      </c>
      <c r="AB1046" s="139">
        <f>IFERROR(AVERAGE(KHBH_Chitiet!AB1046:AD1046)+AVERAGE(KHBH_Chitiet!AE1046:AG1046)+AVERAGE(KHBH_Chitiet!AH1046:AJ1046),0)</f>
        <v>0</v>
      </c>
      <c r="AC1046" s="139">
        <f>IFERROR(AVERAGE(KHBH_Chitiet!AK1046:AM1046)+AVERAGE(KHBH_Chitiet!AN1047:AP1047)+AVERAGE(KHBH_Chitiet!AQ1046:AS1046),0)</f>
        <v>0</v>
      </c>
      <c r="AD1046" s="139">
        <f>IFERROR(AVERAGE(KHBH_Chitiet!AT1046:AV1046)+AVERAGE(KHBH_Chitiet!AW1046:AY1046)+AVERAGE(KHBH_Chitiet!AZ1046:BB1046),0)</f>
        <v>0</v>
      </c>
    </row>
    <row r="1047" spans="1:30">
      <c r="A1047" s="21">
        <v>1042</v>
      </c>
      <c r="B1047" s="65">
        <f>KHBH_Chitiet!B1047</f>
        <v>0</v>
      </c>
      <c r="C1047" s="65">
        <f>KHBH_Chitiet!C1047</f>
        <v>0</v>
      </c>
      <c r="D1047" s="62">
        <f>IFERROR(VLOOKUP(B1047,DM_HHDV!$B$5:$E$1050,3,0),0)</f>
        <v>0</v>
      </c>
      <c r="E1047" s="67">
        <f>IFERROR(VLOOKUP(B1047,DM_HHDV!$B$5:$E$1050,4,0),0)</f>
        <v>0</v>
      </c>
      <c r="F1047" s="65">
        <f>HLOOKUP($F$5,KHBH_Chitiet!$G$5:$R$1050,ROW(KH_DTBH_Chitiet!F1047)-4,0)</f>
        <v>0</v>
      </c>
      <c r="G1047" s="65">
        <f>IFERROR(VLOOKUP(B1047,DM_HHDV!$B$5:$K$1050,8,0)*KH_DTBH_Chitiet!F1047,0)</f>
        <v>0</v>
      </c>
      <c r="H1047" s="65">
        <f>IFERROR(VLOOKUP(B1047,DM_HHDV!$B$5:$K$1050,9,0)*KH_DTBH_Chitiet!F1047,0)</f>
        <v>0</v>
      </c>
      <c r="I1047" s="65">
        <f>IFERROR(VLOOKUP(B1047,DM_HHDV!$B$5:$K$1050,10,0)*KH_DTBH_Chitiet!F1047,0)</f>
        <v>0</v>
      </c>
      <c r="J1047" s="65">
        <f>IFERROR(AVERAGE(KHBH_Chitiet!BC1047:BE1047)+AVERAGE(KHBH_Chitiet!BF1047:BH1047)+AVERAGE(KHBH_Chitiet!BI1047:BK1047),0)</f>
        <v>0</v>
      </c>
      <c r="K1047" s="65">
        <f>IFERROR(AVERAGE(KHBH_Chitiet!BL1047:BN1047)+AVERAGE(KHBH_Chitiet!BO1047:BQ1047)+AVERAGE(KHBH_Chitiet!BR1047:BT1047),0)</f>
        <v>0</v>
      </c>
      <c r="L1047" s="65">
        <f>IFERROR(AVERAGE(KHBH_Chitiet!BU1047:BW1047)+AVERAGE(KHBH_Chitiet!BX1047:BZ1047)+AVERAGE(KHBH_Chitiet!CA1047:CC1047),0)</f>
        <v>0</v>
      </c>
      <c r="M1047" s="65">
        <f>IFERROR(AVERAGE(KHBH_Chitiet!CD1047:CF1047)+AVERAGE(KHBH_Chitiet!CG1047:CI1047)+AVERAGE(KHBH_Chitiet!CJ1047:CL1047),0)</f>
        <v>0</v>
      </c>
      <c r="N1047" s="65">
        <f t="shared" si="17"/>
        <v>0</v>
      </c>
      <c r="P1047" s="139">
        <f>HLOOKUP($P$5,KHBH_Chitiet!$G$5:$R$1050,ROW(KH_DTBH_Chitiet!F1047)-4,0)</f>
        <v>0</v>
      </c>
      <c r="Q1047" s="139">
        <f>IFERROR(VLOOKUP(B1047,DM_HHDV!$B$5:$K$1050,8,0)*KH_DTBH_Chitiet!P1047,0)</f>
        <v>0</v>
      </c>
      <c r="R1047" s="139">
        <f>IFERROR(VLOOKUP(B1047,DM_HHDV!$B$5:$K$1050,9,0)*KH_DTBH_Chitiet!P1047,0)</f>
        <v>0</v>
      </c>
      <c r="S1047" s="139">
        <f>IFERROR(VLOOKUP(B1047,DM_HHDV!$B$5:$K$1050,10,0)*KH_DTBH_Chitiet!P1047,0)</f>
        <v>0</v>
      </c>
      <c r="T1047" s="139">
        <f>HLOOKUP($T$5,KHBH_Chitiet!$G$5:$R$1050,ROW(KH_DTBH_Chitiet!F1047)-4,0)</f>
        <v>0</v>
      </c>
      <c r="U1047" s="139">
        <f>IFERROR(VLOOKUP(B1047,DM_HHDV!$B$5:$K$1050,8,0)*KH_DTBH_Chitiet!T1047,0)</f>
        <v>0</v>
      </c>
      <c r="V1047" s="139">
        <f>IFERROR(VLOOKUP(B1047,DM_HHDV!$B$5:$K$1050,9,0)*KH_DTBH_Chitiet!T1047,0)</f>
        <v>0</v>
      </c>
      <c r="W1047" s="139">
        <f>IFERROR(VLOOKUP(B1047,DM_HHDV!$B$5:$K$1050,10,0)*KH_DTBH_Chitiet!T1047,0)</f>
        <v>0</v>
      </c>
      <c r="X1047" s="139">
        <f>IFERROR(VLOOKUP(B1047,DM_HHDV!$B$5:$K$1050,5,0)*KH_DTBH_Chitiet!T1047,0)</f>
        <v>0</v>
      </c>
      <c r="Y1047" s="139">
        <f>IFERROR(VLOOKUP(B1047,DM_HHDV!$B$5:$K$1050,6,0)*KH_DTBH_Chitiet!T1047,0)</f>
        <v>0</v>
      </c>
      <c r="Z1047" s="139">
        <f>IFERROR(VLOOKUP(B1047,DM_HHDV!$B$5:$K$1050,7,0)*KH_DTBH_Chitiet!T1047,0)</f>
        <v>0</v>
      </c>
      <c r="AA1047" s="139">
        <f>IFERROR(AVERAGE(KHBH_Chitiet!S1047:U1047)+AVERAGE(KHBH_Chitiet!V1047:X1047)+AVERAGE(KHBH_Chitiet!Y1047:AA1047),0)</f>
        <v>0</v>
      </c>
      <c r="AB1047" s="139">
        <f>IFERROR(AVERAGE(KHBH_Chitiet!AB1047:AD1047)+AVERAGE(KHBH_Chitiet!AE1047:AG1047)+AVERAGE(KHBH_Chitiet!AH1047:AJ1047),0)</f>
        <v>0</v>
      </c>
      <c r="AC1047" s="139">
        <f>IFERROR(AVERAGE(KHBH_Chitiet!AK1047:AM1047)+AVERAGE(KHBH_Chitiet!AN1048:AP1048)+AVERAGE(KHBH_Chitiet!AQ1047:AS1047),0)</f>
        <v>0</v>
      </c>
      <c r="AD1047" s="139">
        <f>IFERROR(AVERAGE(KHBH_Chitiet!AT1047:AV1047)+AVERAGE(KHBH_Chitiet!AW1047:AY1047)+AVERAGE(KHBH_Chitiet!AZ1047:BB1047),0)</f>
        <v>0</v>
      </c>
    </row>
    <row r="1048" spans="1:30">
      <c r="A1048" s="21">
        <v>1043</v>
      </c>
      <c r="B1048" s="65">
        <f>KHBH_Chitiet!B1048</f>
        <v>0</v>
      </c>
      <c r="C1048" s="65">
        <f>KHBH_Chitiet!C1048</f>
        <v>0</v>
      </c>
      <c r="D1048" s="62">
        <f>IFERROR(VLOOKUP(B1048,DM_HHDV!$B$5:$E$1050,3,0),0)</f>
        <v>0</v>
      </c>
      <c r="E1048" s="67">
        <f>IFERROR(VLOOKUP(B1048,DM_HHDV!$B$5:$E$1050,4,0),0)</f>
        <v>0</v>
      </c>
      <c r="F1048" s="65">
        <f>HLOOKUP($F$5,KHBH_Chitiet!$G$5:$R$1050,ROW(KH_DTBH_Chitiet!F1048)-4,0)</f>
        <v>0</v>
      </c>
      <c r="G1048" s="65">
        <f>IFERROR(VLOOKUP(B1048,DM_HHDV!$B$5:$K$1050,8,0)*KH_DTBH_Chitiet!F1048,0)</f>
        <v>0</v>
      </c>
      <c r="H1048" s="65">
        <f>IFERROR(VLOOKUP(B1048,DM_HHDV!$B$5:$K$1050,9,0)*KH_DTBH_Chitiet!F1048,0)</f>
        <v>0</v>
      </c>
      <c r="I1048" s="65">
        <f>IFERROR(VLOOKUP(B1048,DM_HHDV!$B$5:$K$1050,10,0)*KH_DTBH_Chitiet!F1048,0)</f>
        <v>0</v>
      </c>
      <c r="J1048" s="65">
        <f>IFERROR(AVERAGE(KHBH_Chitiet!BC1048:BE1048)+AVERAGE(KHBH_Chitiet!BF1048:BH1048)+AVERAGE(KHBH_Chitiet!BI1048:BK1048),0)</f>
        <v>0</v>
      </c>
      <c r="K1048" s="65">
        <f>IFERROR(AVERAGE(KHBH_Chitiet!BL1048:BN1048)+AVERAGE(KHBH_Chitiet!BO1048:BQ1048)+AVERAGE(KHBH_Chitiet!BR1048:BT1048),0)</f>
        <v>0</v>
      </c>
      <c r="L1048" s="65">
        <f>IFERROR(AVERAGE(KHBH_Chitiet!BU1048:BW1048)+AVERAGE(KHBH_Chitiet!BX1048:BZ1048)+AVERAGE(KHBH_Chitiet!CA1048:CC1048),0)</f>
        <v>0</v>
      </c>
      <c r="M1048" s="65">
        <f>IFERROR(AVERAGE(KHBH_Chitiet!CD1048:CF1048)+AVERAGE(KHBH_Chitiet!CG1048:CI1048)+AVERAGE(KHBH_Chitiet!CJ1048:CL1048),0)</f>
        <v>0</v>
      </c>
      <c r="N1048" s="65">
        <f t="shared" si="17"/>
        <v>0</v>
      </c>
      <c r="P1048" s="139">
        <f>HLOOKUP($P$5,KHBH_Chitiet!$G$5:$R$1050,ROW(KH_DTBH_Chitiet!F1048)-4,0)</f>
        <v>0</v>
      </c>
      <c r="Q1048" s="139">
        <f>IFERROR(VLOOKUP(B1048,DM_HHDV!$B$5:$K$1050,8,0)*KH_DTBH_Chitiet!P1048,0)</f>
        <v>0</v>
      </c>
      <c r="R1048" s="139">
        <f>IFERROR(VLOOKUP(B1048,DM_HHDV!$B$5:$K$1050,9,0)*KH_DTBH_Chitiet!P1048,0)</f>
        <v>0</v>
      </c>
      <c r="S1048" s="139">
        <f>IFERROR(VLOOKUP(B1048,DM_HHDV!$B$5:$K$1050,10,0)*KH_DTBH_Chitiet!P1048,0)</f>
        <v>0</v>
      </c>
      <c r="T1048" s="139">
        <f>HLOOKUP($T$5,KHBH_Chitiet!$G$5:$R$1050,ROW(KH_DTBH_Chitiet!F1048)-4,0)</f>
        <v>0</v>
      </c>
      <c r="U1048" s="139">
        <f>IFERROR(VLOOKUP(B1048,DM_HHDV!$B$5:$K$1050,8,0)*KH_DTBH_Chitiet!T1048,0)</f>
        <v>0</v>
      </c>
      <c r="V1048" s="139">
        <f>IFERROR(VLOOKUP(B1048,DM_HHDV!$B$5:$K$1050,9,0)*KH_DTBH_Chitiet!T1048,0)</f>
        <v>0</v>
      </c>
      <c r="W1048" s="139">
        <f>IFERROR(VLOOKUP(B1048,DM_HHDV!$B$5:$K$1050,10,0)*KH_DTBH_Chitiet!T1048,0)</f>
        <v>0</v>
      </c>
      <c r="X1048" s="139">
        <f>IFERROR(VLOOKUP(B1048,DM_HHDV!$B$5:$K$1050,5,0)*KH_DTBH_Chitiet!T1048,0)</f>
        <v>0</v>
      </c>
      <c r="Y1048" s="139">
        <f>IFERROR(VLOOKUP(B1048,DM_HHDV!$B$5:$K$1050,6,0)*KH_DTBH_Chitiet!T1048,0)</f>
        <v>0</v>
      </c>
      <c r="Z1048" s="139">
        <f>IFERROR(VLOOKUP(B1048,DM_HHDV!$B$5:$K$1050,7,0)*KH_DTBH_Chitiet!T1048,0)</f>
        <v>0</v>
      </c>
      <c r="AA1048" s="139">
        <f>IFERROR(AVERAGE(KHBH_Chitiet!S1048:U1048)+AVERAGE(KHBH_Chitiet!V1048:X1048)+AVERAGE(KHBH_Chitiet!Y1048:AA1048),0)</f>
        <v>0</v>
      </c>
      <c r="AB1048" s="139">
        <f>IFERROR(AVERAGE(KHBH_Chitiet!AB1048:AD1048)+AVERAGE(KHBH_Chitiet!AE1048:AG1048)+AVERAGE(KHBH_Chitiet!AH1048:AJ1048),0)</f>
        <v>0</v>
      </c>
      <c r="AC1048" s="139">
        <f>IFERROR(AVERAGE(KHBH_Chitiet!AK1048:AM1048)+AVERAGE(KHBH_Chitiet!AN1049:AP1049)+AVERAGE(KHBH_Chitiet!AQ1048:AS1048),0)</f>
        <v>0</v>
      </c>
      <c r="AD1048" s="139">
        <f>IFERROR(AVERAGE(KHBH_Chitiet!AT1048:AV1048)+AVERAGE(KHBH_Chitiet!AW1048:AY1048)+AVERAGE(KHBH_Chitiet!AZ1048:BB1048),0)</f>
        <v>0</v>
      </c>
    </row>
    <row r="1049" spans="1:30">
      <c r="A1049" s="21">
        <v>1044</v>
      </c>
      <c r="B1049" s="65">
        <f>KHBH_Chitiet!B1049</f>
        <v>0</v>
      </c>
      <c r="C1049" s="65">
        <f>KHBH_Chitiet!C1049</f>
        <v>0</v>
      </c>
      <c r="D1049" s="62">
        <f>IFERROR(VLOOKUP(B1049,DM_HHDV!$B$5:$E$1050,3,0),0)</f>
        <v>0</v>
      </c>
      <c r="E1049" s="67">
        <f>IFERROR(VLOOKUP(B1049,DM_HHDV!$B$5:$E$1050,4,0),0)</f>
        <v>0</v>
      </c>
      <c r="F1049" s="65">
        <f>HLOOKUP($F$5,KHBH_Chitiet!$G$5:$R$1050,ROW(KH_DTBH_Chitiet!F1049)-4,0)</f>
        <v>0</v>
      </c>
      <c r="G1049" s="65">
        <f>IFERROR(VLOOKUP(B1049,DM_HHDV!$B$5:$K$1050,8,0)*KH_DTBH_Chitiet!F1049,0)</f>
        <v>0</v>
      </c>
      <c r="H1049" s="65">
        <f>IFERROR(VLOOKUP(B1049,DM_HHDV!$B$5:$K$1050,9,0)*KH_DTBH_Chitiet!F1049,0)</f>
        <v>0</v>
      </c>
      <c r="I1049" s="65">
        <f>IFERROR(VLOOKUP(B1049,DM_HHDV!$B$5:$K$1050,10,0)*KH_DTBH_Chitiet!F1049,0)</f>
        <v>0</v>
      </c>
      <c r="J1049" s="65">
        <f>IFERROR(AVERAGE(KHBH_Chitiet!BC1049:BE1049)+AVERAGE(KHBH_Chitiet!BF1049:BH1049)+AVERAGE(KHBH_Chitiet!BI1049:BK1049),0)</f>
        <v>0</v>
      </c>
      <c r="K1049" s="65">
        <f>IFERROR(AVERAGE(KHBH_Chitiet!BL1049:BN1049)+AVERAGE(KHBH_Chitiet!BO1049:BQ1049)+AVERAGE(KHBH_Chitiet!BR1049:BT1049),0)</f>
        <v>0</v>
      </c>
      <c r="L1049" s="65">
        <f>IFERROR(AVERAGE(KHBH_Chitiet!BU1049:BW1049)+AVERAGE(KHBH_Chitiet!BX1049:BZ1049)+AVERAGE(KHBH_Chitiet!CA1049:CC1049),0)</f>
        <v>0</v>
      </c>
      <c r="M1049" s="65">
        <f>IFERROR(AVERAGE(KHBH_Chitiet!CD1049:CF1049)+AVERAGE(KHBH_Chitiet!CG1049:CI1049)+AVERAGE(KHBH_Chitiet!CJ1049:CL1049),0)</f>
        <v>0</v>
      </c>
      <c r="N1049" s="65">
        <f t="shared" si="17"/>
        <v>0</v>
      </c>
      <c r="P1049" s="139">
        <f>HLOOKUP($P$5,KHBH_Chitiet!$G$5:$R$1050,ROW(KH_DTBH_Chitiet!F1049)-4,0)</f>
        <v>0</v>
      </c>
      <c r="Q1049" s="139">
        <f>IFERROR(VLOOKUP(B1049,DM_HHDV!$B$5:$K$1050,8,0)*KH_DTBH_Chitiet!P1049,0)</f>
        <v>0</v>
      </c>
      <c r="R1049" s="139">
        <f>IFERROR(VLOOKUP(B1049,DM_HHDV!$B$5:$K$1050,9,0)*KH_DTBH_Chitiet!P1049,0)</f>
        <v>0</v>
      </c>
      <c r="S1049" s="139">
        <f>IFERROR(VLOOKUP(B1049,DM_HHDV!$B$5:$K$1050,10,0)*KH_DTBH_Chitiet!P1049,0)</f>
        <v>0</v>
      </c>
      <c r="T1049" s="139">
        <f>HLOOKUP($T$5,KHBH_Chitiet!$G$5:$R$1050,ROW(KH_DTBH_Chitiet!F1049)-4,0)</f>
        <v>0</v>
      </c>
      <c r="U1049" s="139">
        <f>IFERROR(VLOOKUP(B1049,DM_HHDV!$B$5:$K$1050,8,0)*KH_DTBH_Chitiet!T1049,0)</f>
        <v>0</v>
      </c>
      <c r="V1049" s="139">
        <f>IFERROR(VLOOKUP(B1049,DM_HHDV!$B$5:$K$1050,9,0)*KH_DTBH_Chitiet!T1049,0)</f>
        <v>0</v>
      </c>
      <c r="W1049" s="139">
        <f>IFERROR(VLOOKUP(B1049,DM_HHDV!$B$5:$K$1050,10,0)*KH_DTBH_Chitiet!T1049,0)</f>
        <v>0</v>
      </c>
      <c r="X1049" s="139">
        <f>IFERROR(VLOOKUP(B1049,DM_HHDV!$B$5:$K$1050,5,0)*KH_DTBH_Chitiet!T1049,0)</f>
        <v>0</v>
      </c>
      <c r="Y1049" s="139">
        <f>IFERROR(VLOOKUP(B1049,DM_HHDV!$B$5:$K$1050,6,0)*KH_DTBH_Chitiet!T1049,0)</f>
        <v>0</v>
      </c>
      <c r="Z1049" s="139">
        <f>IFERROR(VLOOKUP(B1049,DM_HHDV!$B$5:$K$1050,7,0)*KH_DTBH_Chitiet!T1049,0)</f>
        <v>0</v>
      </c>
      <c r="AA1049" s="139">
        <f>IFERROR(AVERAGE(KHBH_Chitiet!S1049:U1049)+AVERAGE(KHBH_Chitiet!V1049:X1049)+AVERAGE(KHBH_Chitiet!Y1049:AA1049),0)</f>
        <v>0</v>
      </c>
      <c r="AB1049" s="139">
        <f>IFERROR(AVERAGE(KHBH_Chitiet!AB1049:AD1049)+AVERAGE(KHBH_Chitiet!AE1049:AG1049)+AVERAGE(KHBH_Chitiet!AH1049:AJ1049),0)</f>
        <v>0</v>
      </c>
      <c r="AC1049" s="139">
        <f>IFERROR(AVERAGE(KHBH_Chitiet!AK1049:AM1049)+AVERAGE(KHBH_Chitiet!AN1050:AP1050)+AVERAGE(KHBH_Chitiet!AQ1049:AS1049),0)</f>
        <v>0</v>
      </c>
      <c r="AD1049" s="139">
        <f>IFERROR(AVERAGE(KHBH_Chitiet!AT1049:AV1049)+AVERAGE(KHBH_Chitiet!AW1049:AY1049)+AVERAGE(KHBH_Chitiet!AZ1049:BB1049),0)</f>
        <v>0</v>
      </c>
    </row>
    <row r="1050" spans="1:30">
      <c r="A1050" s="24"/>
      <c r="B1050" s="66"/>
      <c r="C1050" s="66"/>
      <c r="D1050" s="26"/>
      <c r="E1050" s="24"/>
      <c r="F1050" s="66"/>
      <c r="G1050" s="66"/>
      <c r="H1050" s="66"/>
      <c r="I1050" s="66"/>
      <c r="J1050" s="66"/>
      <c r="K1050" s="66"/>
      <c r="L1050" s="66"/>
      <c r="M1050" s="66"/>
      <c r="N1050" s="66"/>
      <c r="P1050" s="139">
        <f>HLOOKUP($P$5,KHBH_Chitiet!$G$5:$R$1050,ROW(KH_DTBH_Chitiet!F1050)-4,0)</f>
        <v>0</v>
      </c>
      <c r="Q1050" s="139">
        <f>IFERROR(VLOOKUP(B1050,DM_HHDV!$B$5:$K$1050,8,0)*KH_DTBH_Chitiet!P1050,0)</f>
        <v>0</v>
      </c>
      <c r="R1050" s="139">
        <f>IFERROR(VLOOKUP(B1050,DM_HHDV!$B$5:$K$1050,9,0)*KH_DTBH_Chitiet!P1050,0)</f>
        <v>0</v>
      </c>
      <c r="S1050" s="139">
        <f>IFERROR(VLOOKUP(B1050,DM_HHDV!$B$5:$K$1050,10,0)*KH_DTBH_Chitiet!P1050,0)</f>
        <v>0</v>
      </c>
      <c r="T1050" s="139">
        <f>HLOOKUP($T$5,KHBH_Chitiet!$G$5:$R$1050,ROW(KH_DTBH_Chitiet!F1050)-4,0)</f>
        <v>0</v>
      </c>
      <c r="U1050" s="139">
        <f>IFERROR(VLOOKUP(B1050,DM_HHDV!$B$5:$K$1050,8,0)*KH_DTBH_Chitiet!T1050,0)</f>
        <v>0</v>
      </c>
      <c r="V1050" s="139">
        <f>IFERROR(VLOOKUP(B1050,DM_HHDV!$B$5:$K$1050,9,0)*KH_DTBH_Chitiet!T1050,0)</f>
        <v>0</v>
      </c>
      <c r="W1050" s="139">
        <f>IFERROR(VLOOKUP(B1050,DM_HHDV!$B$5:$K$1050,10,0)*KH_DTBH_Chitiet!T1050,0)</f>
        <v>0</v>
      </c>
      <c r="X1050" s="139">
        <f>IFERROR(VLOOKUP(B1050,DM_HHDV!$B$5:$K$1050,5,0)*KH_DTBH_Chitiet!T1050,0)</f>
        <v>0</v>
      </c>
      <c r="Y1050" s="139">
        <f>IFERROR(VLOOKUP(B1050,DM_HHDV!$B$5:$K$1050,6,0)*KH_DTBH_Chitiet!T1050,0)</f>
        <v>0</v>
      </c>
      <c r="Z1050" s="139">
        <f>IFERROR(VLOOKUP(B1050,DM_HHDV!$B$5:$K$1050,7,0)*KH_DTBH_Chitiet!T1050,0)</f>
        <v>0</v>
      </c>
      <c r="AA1050" s="139">
        <f>IFERROR(AVERAGE(KHBH_Chitiet!S1050:U1050)+AVERAGE(KHBH_Chitiet!V1050:X1050)+AVERAGE(KHBH_Chitiet!Y1050:AA1050),0)</f>
        <v>0</v>
      </c>
      <c r="AB1050" s="139">
        <f>IFERROR(AVERAGE(KHBH_Chitiet!AB1050:AD1050)+AVERAGE(KHBH_Chitiet!AE1050:AG1050)+AVERAGE(KHBH_Chitiet!AH1050:AJ1050),0)</f>
        <v>0</v>
      </c>
      <c r="AC1050" s="139">
        <f>IFERROR(AVERAGE(KHBH_Chitiet!AK1050:AM1050)+AVERAGE(KHBH_Chitiet!AN1051:AP1051)+AVERAGE(KHBH_Chitiet!AQ1050:AS1050),0)</f>
        <v>0</v>
      </c>
      <c r="AD1050" s="139">
        <f>IFERROR(AVERAGE(KHBH_Chitiet!AT1050:AV1050)+AVERAGE(KHBH_Chitiet!AW1050:AY1050)+AVERAGE(KHBH_Chitiet!AZ1050:BB1050),0)</f>
        <v>0</v>
      </c>
    </row>
  </sheetData>
  <mergeCells count="16">
    <mergeCell ref="A1:E2"/>
    <mergeCell ref="F1:N2"/>
    <mergeCell ref="A3:A4"/>
    <mergeCell ref="B3:B4"/>
    <mergeCell ref="C3:C4"/>
    <mergeCell ref="D3:D4"/>
    <mergeCell ref="E3:E4"/>
    <mergeCell ref="F3:F4"/>
    <mergeCell ref="J3:M3"/>
    <mergeCell ref="G3:I3"/>
    <mergeCell ref="N3:N4"/>
    <mergeCell ref="A5:D5"/>
    <mergeCell ref="Q5:S5"/>
    <mergeCell ref="U5:W5"/>
    <mergeCell ref="X5:Z5"/>
    <mergeCell ref="AA4:AD4"/>
  </mergeCells>
  <dataValidations count="1">
    <dataValidation type="custom" allowBlank="1" showInputMessage="1" showErrorMessage="1" sqref="O1:AE1048576">
      <formula1>" "</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KHBH_Chitiet!$G$5:$R$5</xm:f>
          </x14:formula1>
          <xm:sqref>F5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0"/>
  <sheetViews>
    <sheetView workbookViewId="0">
      <selection activeCell="C12" sqref="C12"/>
    </sheetView>
  </sheetViews>
  <sheetFormatPr defaultRowHeight="15"/>
  <cols>
    <col min="1" max="1" width="5.28515625" customWidth="1"/>
    <col min="2" max="2" width="14.28515625" customWidth="1"/>
    <col min="3" max="3" width="46.7109375" customWidth="1"/>
    <col min="4" max="6" width="17" customWidth="1"/>
    <col min="7" max="7" width="19.28515625" bestFit="1" customWidth="1"/>
    <col min="8" max="8" width="12.28515625" customWidth="1"/>
    <col min="11" max="11" width="19.28515625" bestFit="1" customWidth="1"/>
  </cols>
  <sheetData>
    <row r="1" spans="1:11" ht="21" customHeight="1">
      <c r="A1" s="354" t="str">
        <f>DM_Nhom!A1</f>
        <v>GHI TÊN CÔNG TY VÀO ĐÂY | Giamdoc.net</v>
      </c>
      <c r="B1" s="354"/>
      <c r="C1" s="354"/>
      <c r="D1" s="357" t="s">
        <v>171</v>
      </c>
      <c r="E1" s="358"/>
      <c r="F1" s="77" t="s">
        <v>145</v>
      </c>
      <c r="G1" s="359" t="s">
        <v>172</v>
      </c>
      <c r="H1" s="360"/>
      <c r="I1" s="360"/>
      <c r="J1" s="361"/>
      <c r="K1" s="362" t="s">
        <v>173</v>
      </c>
    </row>
    <row r="2" spans="1:11">
      <c r="A2" s="354"/>
      <c r="B2" s="354"/>
      <c r="C2" s="354"/>
      <c r="D2" s="59" t="s">
        <v>95</v>
      </c>
      <c r="E2" s="59" t="s">
        <v>96</v>
      </c>
      <c r="F2" s="59" t="s">
        <v>97</v>
      </c>
      <c r="G2" s="78" t="s">
        <v>10</v>
      </c>
      <c r="H2" s="78" t="s">
        <v>119</v>
      </c>
      <c r="I2" s="78" t="s">
        <v>120</v>
      </c>
      <c r="J2" s="78" t="s">
        <v>121</v>
      </c>
      <c r="K2" s="363"/>
    </row>
    <row r="3" spans="1:11" ht="11.25" customHeight="1">
      <c r="A3" s="355" t="s">
        <v>0</v>
      </c>
      <c r="B3" s="355" t="s">
        <v>93</v>
      </c>
      <c r="C3" s="356" t="s">
        <v>9</v>
      </c>
      <c r="D3" s="352">
        <f t="shared" ref="D3:J3" ca="1" si="0">SUM(D5:D500)</f>
        <v>7006250000</v>
      </c>
      <c r="E3" s="352">
        <f t="shared" ca="1" si="0"/>
        <v>7375000000</v>
      </c>
      <c r="F3" s="352">
        <f t="shared" ca="1" si="0"/>
        <v>7743750000</v>
      </c>
      <c r="G3" s="352">
        <f t="shared" ca="1" si="0"/>
        <v>10524500000</v>
      </c>
      <c r="H3" s="352">
        <f t="shared" ca="1" si="0"/>
        <v>0</v>
      </c>
      <c r="I3" s="352">
        <f t="shared" ca="1" si="0"/>
        <v>0</v>
      </c>
      <c r="J3" s="352">
        <f t="shared" ca="1" si="0"/>
        <v>0</v>
      </c>
      <c r="K3" s="352">
        <f ca="1">SUM(G3:J4)</f>
        <v>10524500000</v>
      </c>
    </row>
    <row r="4" spans="1:11">
      <c r="A4" s="355"/>
      <c r="B4" s="355"/>
      <c r="C4" s="356"/>
      <c r="D4" s="353"/>
      <c r="E4" s="353"/>
      <c r="F4" s="353"/>
      <c r="G4" s="353"/>
      <c r="H4" s="353"/>
      <c r="I4" s="353"/>
      <c r="J4" s="353"/>
      <c r="K4" s="353"/>
    </row>
    <row r="5" spans="1:11">
      <c r="A5" s="16">
        <v>1</v>
      </c>
      <c r="B5" s="22" t="str">
        <f>IF(DM_Nhom!C6&lt;&gt;"",DM_Nhom!C6,"-")</f>
        <v>HHA</v>
      </c>
      <c r="C5" s="18" t="str">
        <f>IFERROR(VLOOKUP(B5,DM_Nhom!C6:$D$500,2,0),0)</f>
        <v>Nhóm hàng hóa / dịch vụ / công trình / Cửa hàng A</v>
      </c>
      <c r="D5" s="64">
        <f ca="1">SUMIF(KH_DTBH_Chitiet!$C$6:$S$1050,DTBH_KH_Nhom!B5,KH_DTBH_Chitiet!$Q$6:$Q$1050)</f>
        <v>0</v>
      </c>
      <c r="E5" s="64">
        <f ca="1">SUMIF(KH_DTBH_Chitiet!$C$6:$S$1050,DTBH_KH_Nhom!B5,KH_DTBH_Chitiet!$R$6:$R$1050)</f>
        <v>0</v>
      </c>
      <c r="F5" s="64">
        <f ca="1">SUMIF(KH_DTBH_Chitiet!$C$6:$S$1050,DTBH_KH_Nhom!B5,KH_DTBH_Chitiet!$S$6:$S$1050)</f>
        <v>0</v>
      </c>
      <c r="G5" s="64">
        <f ca="1">SUMIF(KH_DTBH_Chitiet!$C$6:$M$1050,DTBH_KH_Nhom!B5,KH_DTBH_Chitiet!$J$6:$J$1050)</f>
        <v>0</v>
      </c>
      <c r="H5" s="64">
        <f ca="1">SUMIF(KH_DTBH_Chitiet!$C$6:$M$1050,DTBH_KH_Nhom!B5,KH_DTBH_Chitiet!$K$6:$K$1050)</f>
        <v>0</v>
      </c>
      <c r="I5" s="64">
        <f ca="1">SUMIF(KH_DTBH_Chitiet!$C$6:$M$1050,DTBH_KH_Nhom!B5,KH_DTBH_Chitiet!$L$6:$L$1050)</f>
        <v>0</v>
      </c>
      <c r="J5" s="64">
        <f ca="1">SUMIF(KH_DTBH_Chitiet!$C$6:$M$1050,DTBH_KH_Nhom!B5,KH_DTBH_Chitiet!$M$6:$M$1050)</f>
        <v>0</v>
      </c>
      <c r="K5" s="64">
        <f ca="1">SUM(G5:J5)</f>
        <v>0</v>
      </c>
    </row>
    <row r="6" spans="1:11">
      <c r="A6" s="21">
        <v>2</v>
      </c>
      <c r="B6" s="22" t="str">
        <f>IF(DM_Nhom!C7&lt;&gt;"",DM_Nhom!C7,"-")</f>
        <v>HHA-HH001</v>
      </c>
      <c r="C6" s="62" t="str">
        <f>IFERROR(VLOOKUP(B6,DM_Nhom!C7:$D$500,2,0),0)</f>
        <v>Hàng hóa / dịch vụ / hạng mục công trình A001</v>
      </c>
      <c r="D6" s="65">
        <f ca="1">SUMIF(KH_DTBH_Chitiet!$C$6:$S$1050,DTBH_KH_Nhom!B6,KH_DTBH_Chitiet!$Q$6:$Q$1050)</f>
        <v>6697500000</v>
      </c>
      <c r="E6" s="65">
        <f ca="1">SUMIF(KH_DTBH_Chitiet!$C$6:$S$1050,DTBH_KH_Nhom!B6,KH_DTBH_Chitiet!$R$6:$R$1050)</f>
        <v>7050000000</v>
      </c>
      <c r="F6" s="65">
        <f ca="1">SUMIF(KH_DTBH_Chitiet!$C$6:$S$1050,DTBH_KH_Nhom!B6,KH_DTBH_Chitiet!$S$6:$S$1050)</f>
        <v>7402500000</v>
      </c>
      <c r="G6" s="65">
        <f ca="1">SUMIF(KH_DTBH_Chitiet!$C$6:$M$1050,DTBH_KH_Nhom!B6,KH_DTBH_Chitiet!$J$6:$J$1050)</f>
        <v>9717500000</v>
      </c>
      <c r="H6" s="65">
        <f ca="1">SUMIF(KH_DTBH_Chitiet!$C$6:$M$1050,DTBH_KH_Nhom!B6,KH_DTBH_Chitiet!$K$6:$K$1050)</f>
        <v>0</v>
      </c>
      <c r="I6" s="65">
        <f ca="1">SUMIF(KH_DTBH_Chitiet!$C$6:$M$1050,DTBH_KH_Nhom!B6,KH_DTBH_Chitiet!$L$6:$L$1050)</f>
        <v>0</v>
      </c>
      <c r="J6" s="65">
        <f ca="1">SUMIF(KH_DTBH_Chitiet!$C$6:$M$1050,DTBH_KH_Nhom!B6,KH_DTBH_Chitiet!$M$6:$M$1050)</f>
        <v>0</v>
      </c>
      <c r="K6" s="65">
        <f t="shared" ref="K6:K69" ca="1" si="1">SUM(G6:J6)</f>
        <v>9717500000</v>
      </c>
    </row>
    <row r="7" spans="1:11">
      <c r="A7" s="21">
        <v>3</v>
      </c>
      <c r="B7" s="22" t="str">
        <f>IF(DM_Nhom!C8&lt;&gt;"",DM_Nhom!C8,"-")</f>
        <v>HHA-HH002</v>
      </c>
      <c r="C7" s="62">
        <f>IFERROR(VLOOKUP(B7,DM_Nhom!C8:$D$500,2,0),0)</f>
        <v>0</v>
      </c>
      <c r="D7" s="65">
        <f ca="1">SUMIF(KH_DTBH_Chitiet!$C$6:$S$1050,DTBH_KH_Nhom!B7,KH_DTBH_Chitiet!$Q$6:$Q$1050)</f>
        <v>0</v>
      </c>
      <c r="E7" s="65">
        <f ca="1">SUMIF(KH_DTBH_Chitiet!$C$6:$S$1050,DTBH_KH_Nhom!B7,KH_DTBH_Chitiet!$R$6:$R$1050)</f>
        <v>0</v>
      </c>
      <c r="F7" s="65">
        <f ca="1">SUMIF(KH_DTBH_Chitiet!$C$6:$S$1050,DTBH_KH_Nhom!B7,KH_DTBH_Chitiet!$S$6:$S$1050)</f>
        <v>0</v>
      </c>
      <c r="G7" s="65">
        <f ca="1">SUMIF(KH_DTBH_Chitiet!$C$6:$M$1050,DTBH_KH_Nhom!B7,KH_DTBH_Chitiet!$J$6:$J$1050)</f>
        <v>0</v>
      </c>
      <c r="H7" s="65">
        <f ca="1">SUMIF(KH_DTBH_Chitiet!$C$6:$M$1050,DTBH_KH_Nhom!B7,KH_DTBH_Chitiet!$K$6:$K$1050)</f>
        <v>0</v>
      </c>
      <c r="I7" s="65">
        <f ca="1">SUMIF(KH_DTBH_Chitiet!$C$6:$M$1050,DTBH_KH_Nhom!B7,KH_DTBH_Chitiet!$L$6:$L$1050)</f>
        <v>0</v>
      </c>
      <c r="J7" s="65">
        <f ca="1">SUMIF(KH_DTBH_Chitiet!$C$6:$M$1050,DTBH_KH_Nhom!B7,KH_DTBH_Chitiet!$M$6:$M$1050)</f>
        <v>0</v>
      </c>
      <c r="K7" s="65">
        <f t="shared" ca="1" si="1"/>
        <v>0</v>
      </c>
    </row>
    <row r="8" spans="1:11">
      <c r="A8" s="21">
        <v>4</v>
      </c>
      <c r="B8" s="22" t="str">
        <f>IF(DM_Nhom!C9&lt;&gt;"",DM_Nhom!C9,"-")</f>
        <v>HHA-HH003</v>
      </c>
      <c r="C8" s="62">
        <f>IFERROR(VLOOKUP(B8,DM_Nhom!C9:$D$500,2,0),0)</f>
        <v>0</v>
      </c>
      <c r="D8" s="65">
        <f ca="1">SUMIF(KH_DTBH_Chitiet!$C$6:$S$1050,DTBH_KH_Nhom!B8,KH_DTBH_Chitiet!$Q$6:$Q$1050)</f>
        <v>0</v>
      </c>
      <c r="E8" s="65">
        <f ca="1">SUMIF(KH_DTBH_Chitiet!$C$6:$S$1050,DTBH_KH_Nhom!B8,KH_DTBH_Chitiet!$R$6:$R$1050)</f>
        <v>0</v>
      </c>
      <c r="F8" s="65">
        <f ca="1">SUMIF(KH_DTBH_Chitiet!$C$6:$S$1050,DTBH_KH_Nhom!B8,KH_DTBH_Chitiet!$S$6:$S$1050)</f>
        <v>0</v>
      </c>
      <c r="G8" s="65">
        <f ca="1">SUMIF(KH_DTBH_Chitiet!$C$6:$M$1050,DTBH_KH_Nhom!B8,KH_DTBH_Chitiet!$J$6:$J$1050)</f>
        <v>0</v>
      </c>
      <c r="H8" s="65">
        <f ca="1">SUMIF(KH_DTBH_Chitiet!$C$6:$M$1050,DTBH_KH_Nhom!B8,KH_DTBH_Chitiet!$K$6:$K$1050)</f>
        <v>0</v>
      </c>
      <c r="I8" s="65">
        <f ca="1">SUMIF(KH_DTBH_Chitiet!$C$6:$M$1050,DTBH_KH_Nhom!B8,KH_DTBH_Chitiet!$L$6:$L$1050)</f>
        <v>0</v>
      </c>
      <c r="J8" s="65">
        <f ca="1">SUMIF(KH_DTBH_Chitiet!$C$6:$M$1050,DTBH_KH_Nhom!B8,KH_DTBH_Chitiet!$M$6:$M$1050)</f>
        <v>0</v>
      </c>
      <c r="K8" s="65">
        <f t="shared" ca="1" si="1"/>
        <v>0</v>
      </c>
    </row>
    <row r="9" spans="1:11">
      <c r="A9" s="21">
        <v>5</v>
      </c>
      <c r="B9" s="22" t="str">
        <f>IF(DM_Nhom!C10&lt;&gt;"",DM_Nhom!C10,"-")</f>
        <v>HHA-HH004</v>
      </c>
      <c r="C9" s="62">
        <f>IFERROR(VLOOKUP(B9,DM_Nhom!C10:$D$500,2,0),0)</f>
        <v>0</v>
      </c>
      <c r="D9" s="65">
        <f ca="1">SUMIF(KH_DTBH_Chitiet!$C$6:$S$1050,DTBH_KH_Nhom!B9,KH_DTBH_Chitiet!$Q$6:$Q$1050)</f>
        <v>190000000</v>
      </c>
      <c r="E9" s="65">
        <f ca="1">SUMIF(KH_DTBH_Chitiet!$C$6:$S$1050,DTBH_KH_Nhom!B9,KH_DTBH_Chitiet!$R$6:$R$1050)</f>
        <v>200000000</v>
      </c>
      <c r="F9" s="65">
        <f ca="1">SUMIF(KH_DTBH_Chitiet!$C$6:$S$1050,DTBH_KH_Nhom!B9,KH_DTBH_Chitiet!$S$6:$S$1050)</f>
        <v>210000000</v>
      </c>
      <c r="G9" s="65">
        <f ca="1">SUMIF(KH_DTBH_Chitiet!$C$6:$M$1050,DTBH_KH_Nhom!B9,KH_DTBH_Chitiet!$J$6:$J$1050)</f>
        <v>495000000</v>
      </c>
      <c r="H9" s="65">
        <f ca="1">SUMIF(KH_DTBH_Chitiet!$C$6:$M$1050,DTBH_KH_Nhom!B9,KH_DTBH_Chitiet!$K$6:$K$1050)</f>
        <v>0</v>
      </c>
      <c r="I9" s="65">
        <f ca="1">SUMIF(KH_DTBH_Chitiet!$C$6:$M$1050,DTBH_KH_Nhom!B9,KH_DTBH_Chitiet!$L$6:$L$1050)</f>
        <v>0</v>
      </c>
      <c r="J9" s="65">
        <f ca="1">SUMIF(KH_DTBH_Chitiet!$C$6:$M$1050,DTBH_KH_Nhom!B9,KH_DTBH_Chitiet!$M$6:$M$1050)</f>
        <v>0</v>
      </c>
      <c r="K9" s="65">
        <f t="shared" ca="1" si="1"/>
        <v>495000000</v>
      </c>
    </row>
    <row r="10" spans="1:11">
      <c r="A10" s="21">
        <v>6</v>
      </c>
      <c r="B10" s="22" t="str">
        <f>IF(DM_Nhom!C11&lt;&gt;"",DM_Nhom!C11,"-")</f>
        <v>HHA-HH005</v>
      </c>
      <c r="C10" s="62">
        <f>IFERROR(VLOOKUP(B10,DM_Nhom!C11:$D$500,2,0),0)</f>
        <v>0</v>
      </c>
      <c r="D10" s="65">
        <f ca="1">SUMIF(KH_DTBH_Chitiet!$C$6:$S$1050,DTBH_KH_Nhom!B10,KH_DTBH_Chitiet!$Q$6:$Q$1050)</f>
        <v>0</v>
      </c>
      <c r="E10" s="65">
        <f ca="1">SUMIF(KH_DTBH_Chitiet!$C$6:$S$1050,DTBH_KH_Nhom!B10,KH_DTBH_Chitiet!$R$6:$R$1050)</f>
        <v>0</v>
      </c>
      <c r="F10" s="65">
        <f ca="1">SUMIF(KH_DTBH_Chitiet!$C$6:$S$1050,DTBH_KH_Nhom!B10,KH_DTBH_Chitiet!$S$6:$S$1050)</f>
        <v>0</v>
      </c>
      <c r="G10" s="65">
        <f ca="1">SUMIF(KH_DTBH_Chitiet!$C$6:$M$1050,DTBH_KH_Nhom!B10,KH_DTBH_Chitiet!$J$6:$J$1050)</f>
        <v>0</v>
      </c>
      <c r="H10" s="65">
        <f ca="1">SUMIF(KH_DTBH_Chitiet!$C$6:$M$1050,DTBH_KH_Nhom!B10,KH_DTBH_Chitiet!$K$6:$K$1050)</f>
        <v>0</v>
      </c>
      <c r="I10" s="65">
        <f ca="1">SUMIF(KH_DTBH_Chitiet!$C$6:$M$1050,DTBH_KH_Nhom!B10,KH_DTBH_Chitiet!$L$6:$L$1050)</f>
        <v>0</v>
      </c>
      <c r="J10" s="65">
        <f ca="1">SUMIF(KH_DTBH_Chitiet!$C$6:$M$1050,DTBH_KH_Nhom!B10,KH_DTBH_Chitiet!$M$6:$M$1050)</f>
        <v>0</v>
      </c>
      <c r="K10" s="65">
        <f t="shared" ca="1" si="1"/>
        <v>0</v>
      </c>
    </row>
    <row r="11" spans="1:11">
      <c r="A11" s="21">
        <v>7</v>
      </c>
      <c r="B11" s="22" t="str">
        <f>IF(DM_Nhom!C12&lt;&gt;"",DM_Nhom!C12,"-")</f>
        <v>HHA-HH006</v>
      </c>
      <c r="C11" s="62">
        <f>IFERROR(VLOOKUP(B11,DM_Nhom!C12:$D$500,2,0),0)</f>
        <v>0</v>
      </c>
      <c r="D11" s="65">
        <f ca="1">SUMIF(KH_DTBH_Chitiet!$C$6:$S$1050,DTBH_KH_Nhom!B11,KH_DTBH_Chitiet!$Q$6:$Q$1050)</f>
        <v>0</v>
      </c>
      <c r="E11" s="65">
        <f ca="1">SUMIF(KH_DTBH_Chitiet!$C$6:$S$1050,DTBH_KH_Nhom!B11,KH_DTBH_Chitiet!$R$6:$R$1050)</f>
        <v>0</v>
      </c>
      <c r="F11" s="65">
        <f ca="1">SUMIF(KH_DTBH_Chitiet!$C$6:$S$1050,DTBH_KH_Nhom!B11,KH_DTBH_Chitiet!$S$6:$S$1050)</f>
        <v>0</v>
      </c>
      <c r="G11" s="65">
        <f ca="1">SUMIF(KH_DTBH_Chitiet!$C$6:$M$1050,DTBH_KH_Nhom!B11,KH_DTBH_Chitiet!$J$6:$J$1050)</f>
        <v>0</v>
      </c>
      <c r="H11" s="65">
        <f ca="1">SUMIF(KH_DTBH_Chitiet!$C$6:$M$1050,DTBH_KH_Nhom!B11,KH_DTBH_Chitiet!$K$6:$K$1050)</f>
        <v>0</v>
      </c>
      <c r="I11" s="65">
        <f ca="1">SUMIF(KH_DTBH_Chitiet!$C$6:$M$1050,DTBH_KH_Nhom!B11,KH_DTBH_Chitiet!$L$6:$L$1050)</f>
        <v>0</v>
      </c>
      <c r="J11" s="65">
        <f ca="1">SUMIF(KH_DTBH_Chitiet!$C$6:$M$1050,DTBH_KH_Nhom!B11,KH_DTBH_Chitiet!$M$6:$M$1050)</f>
        <v>0</v>
      </c>
      <c r="K11" s="65">
        <f t="shared" ca="1" si="1"/>
        <v>0</v>
      </c>
    </row>
    <row r="12" spans="1:11">
      <c r="A12" s="21">
        <v>8</v>
      </c>
      <c r="B12" s="22" t="str">
        <f>IF(DM_Nhom!C13&lt;&gt;"",DM_Nhom!C13,"-")</f>
        <v>HHA-HH007</v>
      </c>
      <c r="C12" s="62">
        <f>IFERROR(VLOOKUP(B12,DM_Nhom!C13:$D$500,2,0),0)</f>
        <v>0</v>
      </c>
      <c r="D12" s="65">
        <f ca="1">SUMIF(KH_DTBH_Chitiet!$C$6:$S$1050,DTBH_KH_Nhom!B12,KH_DTBH_Chitiet!$Q$6:$Q$1050)</f>
        <v>0</v>
      </c>
      <c r="E12" s="65">
        <f ca="1">SUMIF(KH_DTBH_Chitiet!$C$6:$S$1050,DTBH_KH_Nhom!B12,KH_DTBH_Chitiet!$R$6:$R$1050)</f>
        <v>0</v>
      </c>
      <c r="F12" s="65">
        <f ca="1">SUMIF(KH_DTBH_Chitiet!$C$6:$S$1050,DTBH_KH_Nhom!B12,KH_DTBH_Chitiet!$S$6:$S$1050)</f>
        <v>0</v>
      </c>
      <c r="G12" s="65">
        <f ca="1">SUMIF(KH_DTBH_Chitiet!$C$6:$M$1050,DTBH_KH_Nhom!B12,KH_DTBH_Chitiet!$J$6:$J$1050)</f>
        <v>0</v>
      </c>
      <c r="H12" s="65">
        <f ca="1">SUMIF(KH_DTBH_Chitiet!$C$6:$M$1050,DTBH_KH_Nhom!B12,KH_DTBH_Chitiet!$K$6:$K$1050)</f>
        <v>0</v>
      </c>
      <c r="I12" s="65">
        <f ca="1">SUMIF(KH_DTBH_Chitiet!$C$6:$M$1050,DTBH_KH_Nhom!B12,KH_DTBH_Chitiet!$L$6:$L$1050)</f>
        <v>0</v>
      </c>
      <c r="J12" s="65">
        <f ca="1">SUMIF(KH_DTBH_Chitiet!$C$6:$M$1050,DTBH_KH_Nhom!B12,KH_DTBH_Chitiet!$M$6:$M$1050)</f>
        <v>0</v>
      </c>
      <c r="K12" s="65">
        <f t="shared" ca="1" si="1"/>
        <v>0</v>
      </c>
    </row>
    <row r="13" spans="1:11">
      <c r="A13" s="21">
        <v>9</v>
      </c>
      <c r="B13" s="22" t="str">
        <f>IF(DM_Nhom!C14&lt;&gt;"",DM_Nhom!C14,"-")</f>
        <v>HHA-HH008</v>
      </c>
      <c r="C13" s="62">
        <f>IFERROR(VLOOKUP(B13,DM_Nhom!C14:$D$500,2,0),0)</f>
        <v>0</v>
      </c>
      <c r="D13" s="65">
        <f ca="1">SUMIF(KH_DTBH_Chitiet!$C$6:$S$1050,DTBH_KH_Nhom!B13,KH_DTBH_Chitiet!$Q$6:$Q$1050)</f>
        <v>0</v>
      </c>
      <c r="E13" s="65">
        <f ca="1">SUMIF(KH_DTBH_Chitiet!$C$6:$S$1050,DTBH_KH_Nhom!B13,KH_DTBH_Chitiet!$R$6:$R$1050)</f>
        <v>0</v>
      </c>
      <c r="F13" s="65">
        <f ca="1">SUMIF(KH_DTBH_Chitiet!$C$6:$S$1050,DTBH_KH_Nhom!B13,KH_DTBH_Chitiet!$S$6:$S$1050)</f>
        <v>0</v>
      </c>
      <c r="G13" s="65">
        <f ca="1">SUMIF(KH_DTBH_Chitiet!$C$6:$M$1050,DTBH_KH_Nhom!B13,KH_DTBH_Chitiet!$J$6:$J$1050)</f>
        <v>0</v>
      </c>
      <c r="H13" s="65">
        <f ca="1">SUMIF(KH_DTBH_Chitiet!$C$6:$M$1050,DTBH_KH_Nhom!B13,KH_DTBH_Chitiet!$K$6:$K$1050)</f>
        <v>0</v>
      </c>
      <c r="I13" s="65">
        <f ca="1">SUMIF(KH_DTBH_Chitiet!$C$6:$M$1050,DTBH_KH_Nhom!B13,KH_DTBH_Chitiet!$L$6:$L$1050)</f>
        <v>0</v>
      </c>
      <c r="J13" s="65">
        <f ca="1">SUMIF(KH_DTBH_Chitiet!$C$6:$M$1050,DTBH_KH_Nhom!B13,KH_DTBH_Chitiet!$M$6:$M$1050)</f>
        <v>0</v>
      </c>
      <c r="K13" s="65">
        <f t="shared" ca="1" si="1"/>
        <v>0</v>
      </c>
    </row>
    <row r="14" spans="1:11">
      <c r="A14" s="21">
        <v>10</v>
      </c>
      <c r="B14" s="22" t="str">
        <f>IF(DM_Nhom!C15&lt;&gt;"",DM_Nhom!C15,"-")</f>
        <v>HHA-HH009</v>
      </c>
      <c r="C14" s="62">
        <f>IFERROR(VLOOKUP(B14,DM_Nhom!C15:$D$500,2,0),0)</f>
        <v>0</v>
      </c>
      <c r="D14" s="65">
        <f ca="1">SUMIF(KH_DTBH_Chitiet!$C$6:$S$1050,DTBH_KH_Nhom!B14,KH_DTBH_Chitiet!$Q$6:$Q$1050)</f>
        <v>0</v>
      </c>
      <c r="E14" s="65">
        <f ca="1">SUMIF(KH_DTBH_Chitiet!$C$6:$S$1050,DTBH_KH_Nhom!B14,KH_DTBH_Chitiet!$R$6:$R$1050)</f>
        <v>0</v>
      </c>
      <c r="F14" s="65">
        <f ca="1">SUMIF(KH_DTBH_Chitiet!$C$6:$S$1050,DTBH_KH_Nhom!B14,KH_DTBH_Chitiet!$S$6:$S$1050)</f>
        <v>0</v>
      </c>
      <c r="G14" s="65">
        <f ca="1">SUMIF(KH_DTBH_Chitiet!$C$6:$M$1050,DTBH_KH_Nhom!B14,KH_DTBH_Chitiet!$J$6:$J$1050)</f>
        <v>0</v>
      </c>
      <c r="H14" s="65">
        <f ca="1">SUMIF(KH_DTBH_Chitiet!$C$6:$M$1050,DTBH_KH_Nhom!B14,KH_DTBH_Chitiet!$K$6:$K$1050)</f>
        <v>0</v>
      </c>
      <c r="I14" s="65">
        <f ca="1">SUMIF(KH_DTBH_Chitiet!$C$6:$M$1050,DTBH_KH_Nhom!B14,KH_DTBH_Chitiet!$L$6:$L$1050)</f>
        <v>0</v>
      </c>
      <c r="J14" s="65">
        <f ca="1">SUMIF(KH_DTBH_Chitiet!$C$6:$M$1050,DTBH_KH_Nhom!B14,KH_DTBH_Chitiet!$M$6:$M$1050)</f>
        <v>0</v>
      </c>
      <c r="K14" s="65">
        <f t="shared" ca="1" si="1"/>
        <v>0</v>
      </c>
    </row>
    <row r="15" spans="1:11">
      <c r="A15" s="21">
        <v>11</v>
      </c>
      <c r="B15" s="22" t="str">
        <f>IF(DM_Nhom!C16&lt;&gt;"",DM_Nhom!C16,"-")</f>
        <v>HHA-HH010</v>
      </c>
      <c r="C15" s="62">
        <f>IFERROR(VLOOKUP(B15,DM_Nhom!C16:$D$500,2,0),0)</f>
        <v>0</v>
      </c>
      <c r="D15" s="65">
        <f ca="1">SUMIF(KH_DTBH_Chitiet!$C$6:$S$1050,DTBH_KH_Nhom!B15,KH_DTBH_Chitiet!$Q$6:$Q$1050)</f>
        <v>0</v>
      </c>
      <c r="E15" s="65">
        <f ca="1">SUMIF(KH_DTBH_Chitiet!$C$6:$S$1050,DTBH_KH_Nhom!B15,KH_DTBH_Chitiet!$R$6:$R$1050)</f>
        <v>0</v>
      </c>
      <c r="F15" s="65">
        <f ca="1">SUMIF(KH_DTBH_Chitiet!$C$6:$S$1050,DTBH_KH_Nhom!B15,KH_DTBH_Chitiet!$S$6:$S$1050)</f>
        <v>0</v>
      </c>
      <c r="G15" s="65">
        <f ca="1">SUMIF(KH_DTBH_Chitiet!$C$6:$M$1050,DTBH_KH_Nhom!B15,KH_DTBH_Chitiet!$J$6:$J$1050)</f>
        <v>0</v>
      </c>
      <c r="H15" s="65">
        <f ca="1">SUMIF(KH_DTBH_Chitiet!$C$6:$M$1050,DTBH_KH_Nhom!B15,KH_DTBH_Chitiet!$K$6:$K$1050)</f>
        <v>0</v>
      </c>
      <c r="I15" s="65">
        <f ca="1">SUMIF(KH_DTBH_Chitiet!$C$6:$M$1050,DTBH_KH_Nhom!B15,KH_DTBH_Chitiet!$L$6:$L$1050)</f>
        <v>0</v>
      </c>
      <c r="J15" s="65">
        <f ca="1">SUMIF(KH_DTBH_Chitiet!$C$6:$M$1050,DTBH_KH_Nhom!B15,KH_DTBH_Chitiet!$M$6:$M$1050)</f>
        <v>0</v>
      </c>
      <c r="K15" s="65">
        <f t="shared" ca="1" si="1"/>
        <v>0</v>
      </c>
    </row>
    <row r="16" spans="1:11">
      <c r="A16" s="21">
        <v>12</v>
      </c>
      <c r="B16" s="22" t="str">
        <f>IF(DM_Nhom!C17&lt;&gt;"",DM_Nhom!C17,"-")</f>
        <v>HHA-HH011</v>
      </c>
      <c r="C16" s="62">
        <f>IFERROR(VLOOKUP(B16,DM_Nhom!C17:$D$500,2,0),0)</f>
        <v>0</v>
      </c>
      <c r="D16" s="65">
        <f ca="1">SUMIF(KH_DTBH_Chitiet!$C$6:$S$1050,DTBH_KH_Nhom!B16,KH_DTBH_Chitiet!$Q$6:$Q$1050)</f>
        <v>0</v>
      </c>
      <c r="E16" s="65">
        <f ca="1">SUMIF(KH_DTBH_Chitiet!$C$6:$S$1050,DTBH_KH_Nhom!B16,KH_DTBH_Chitiet!$R$6:$R$1050)</f>
        <v>0</v>
      </c>
      <c r="F16" s="65">
        <f ca="1">SUMIF(KH_DTBH_Chitiet!$C$6:$S$1050,DTBH_KH_Nhom!B16,KH_DTBH_Chitiet!$S$6:$S$1050)</f>
        <v>0</v>
      </c>
      <c r="G16" s="65">
        <f ca="1">SUMIF(KH_DTBH_Chitiet!$C$6:$M$1050,DTBH_KH_Nhom!B16,KH_DTBH_Chitiet!$J$6:$J$1050)</f>
        <v>0</v>
      </c>
      <c r="H16" s="65">
        <f ca="1">SUMIF(KH_DTBH_Chitiet!$C$6:$M$1050,DTBH_KH_Nhom!B16,KH_DTBH_Chitiet!$K$6:$K$1050)</f>
        <v>0</v>
      </c>
      <c r="I16" s="65">
        <f ca="1">SUMIF(KH_DTBH_Chitiet!$C$6:$M$1050,DTBH_KH_Nhom!B16,KH_DTBH_Chitiet!$L$6:$L$1050)</f>
        <v>0</v>
      </c>
      <c r="J16" s="65">
        <f ca="1">SUMIF(KH_DTBH_Chitiet!$C$6:$M$1050,DTBH_KH_Nhom!B16,KH_DTBH_Chitiet!$M$6:$M$1050)</f>
        <v>0</v>
      </c>
      <c r="K16" s="65">
        <f t="shared" ca="1" si="1"/>
        <v>0</v>
      </c>
    </row>
    <row r="17" spans="1:11">
      <c r="A17" s="21">
        <v>13</v>
      </c>
      <c r="B17" s="22" t="str">
        <f>IF(DM_Nhom!C18&lt;&gt;"",DM_Nhom!C18,"-")</f>
        <v>HHA-HH012</v>
      </c>
      <c r="C17" s="62">
        <f>IFERROR(VLOOKUP(B17,DM_Nhom!C18:$D$500,2,0),0)</f>
        <v>0</v>
      </c>
      <c r="D17" s="65">
        <f ca="1">SUMIF(KH_DTBH_Chitiet!$C$6:$S$1050,DTBH_KH_Nhom!B17,KH_DTBH_Chitiet!$Q$6:$Q$1050)</f>
        <v>0</v>
      </c>
      <c r="E17" s="65">
        <f ca="1">SUMIF(KH_DTBH_Chitiet!$C$6:$S$1050,DTBH_KH_Nhom!B17,KH_DTBH_Chitiet!$R$6:$R$1050)</f>
        <v>0</v>
      </c>
      <c r="F17" s="65">
        <f ca="1">SUMIF(KH_DTBH_Chitiet!$C$6:$S$1050,DTBH_KH_Nhom!B17,KH_DTBH_Chitiet!$S$6:$S$1050)</f>
        <v>0</v>
      </c>
      <c r="G17" s="65">
        <f ca="1">SUMIF(KH_DTBH_Chitiet!$C$6:$M$1050,DTBH_KH_Nhom!B17,KH_DTBH_Chitiet!$J$6:$J$1050)</f>
        <v>0</v>
      </c>
      <c r="H17" s="65">
        <f ca="1">SUMIF(KH_DTBH_Chitiet!$C$6:$M$1050,DTBH_KH_Nhom!B17,KH_DTBH_Chitiet!$K$6:$K$1050)</f>
        <v>0</v>
      </c>
      <c r="I17" s="65">
        <f ca="1">SUMIF(KH_DTBH_Chitiet!$C$6:$M$1050,DTBH_KH_Nhom!B17,KH_DTBH_Chitiet!$L$6:$L$1050)</f>
        <v>0</v>
      </c>
      <c r="J17" s="65">
        <f ca="1">SUMIF(KH_DTBH_Chitiet!$C$6:$M$1050,DTBH_KH_Nhom!B17,KH_DTBH_Chitiet!$M$6:$M$1050)</f>
        <v>0</v>
      </c>
      <c r="K17" s="65">
        <f t="shared" ca="1" si="1"/>
        <v>0</v>
      </c>
    </row>
    <row r="18" spans="1:11">
      <c r="A18" s="21">
        <v>14</v>
      </c>
      <c r="B18" s="22" t="str">
        <f>IF(DM_Nhom!C19&lt;&gt;"",DM_Nhom!C19,"-")</f>
        <v>HHA-HH013</v>
      </c>
      <c r="C18" s="62">
        <f>IFERROR(VLOOKUP(B18,DM_Nhom!C19:$D$500,2,0),0)</f>
        <v>0</v>
      </c>
      <c r="D18" s="65">
        <f ca="1">SUMIF(KH_DTBH_Chitiet!$C$6:$S$1050,DTBH_KH_Nhom!B18,KH_DTBH_Chitiet!$Q$6:$Q$1050)</f>
        <v>0</v>
      </c>
      <c r="E18" s="65">
        <f ca="1">SUMIF(KH_DTBH_Chitiet!$C$6:$S$1050,DTBH_KH_Nhom!B18,KH_DTBH_Chitiet!$R$6:$R$1050)</f>
        <v>0</v>
      </c>
      <c r="F18" s="65">
        <f ca="1">SUMIF(KH_DTBH_Chitiet!$C$6:$S$1050,DTBH_KH_Nhom!B18,KH_DTBH_Chitiet!$S$6:$S$1050)</f>
        <v>0</v>
      </c>
      <c r="G18" s="65">
        <f ca="1">SUMIF(KH_DTBH_Chitiet!$C$6:$M$1050,DTBH_KH_Nhom!B18,KH_DTBH_Chitiet!$J$6:$J$1050)</f>
        <v>0</v>
      </c>
      <c r="H18" s="65">
        <f ca="1">SUMIF(KH_DTBH_Chitiet!$C$6:$M$1050,DTBH_KH_Nhom!B18,KH_DTBH_Chitiet!$K$6:$K$1050)</f>
        <v>0</v>
      </c>
      <c r="I18" s="65">
        <f ca="1">SUMIF(KH_DTBH_Chitiet!$C$6:$M$1050,DTBH_KH_Nhom!B18,KH_DTBH_Chitiet!$L$6:$L$1050)</f>
        <v>0</v>
      </c>
      <c r="J18" s="65">
        <f ca="1">SUMIF(KH_DTBH_Chitiet!$C$6:$M$1050,DTBH_KH_Nhom!B18,KH_DTBH_Chitiet!$M$6:$M$1050)</f>
        <v>0</v>
      </c>
      <c r="K18" s="65">
        <f t="shared" ca="1" si="1"/>
        <v>0</v>
      </c>
    </row>
    <row r="19" spans="1:11">
      <c r="A19" s="21">
        <v>15</v>
      </c>
      <c r="B19" s="22" t="str">
        <f>IF(DM_Nhom!C20&lt;&gt;"",DM_Nhom!C20,"-")</f>
        <v>HHA-HH014</v>
      </c>
      <c r="C19" s="62">
        <f>IFERROR(VLOOKUP(B19,DM_Nhom!C20:$D$500,2,0),0)</f>
        <v>0</v>
      </c>
      <c r="D19" s="65">
        <f ca="1">SUMIF(KH_DTBH_Chitiet!$C$6:$S$1050,DTBH_KH_Nhom!B19,KH_DTBH_Chitiet!$Q$6:$Q$1050)</f>
        <v>0</v>
      </c>
      <c r="E19" s="65">
        <f ca="1">SUMIF(KH_DTBH_Chitiet!$C$6:$S$1050,DTBH_KH_Nhom!B19,KH_DTBH_Chitiet!$R$6:$R$1050)</f>
        <v>0</v>
      </c>
      <c r="F19" s="65">
        <f ca="1">SUMIF(KH_DTBH_Chitiet!$C$6:$S$1050,DTBH_KH_Nhom!B19,KH_DTBH_Chitiet!$S$6:$S$1050)</f>
        <v>0</v>
      </c>
      <c r="G19" s="65">
        <f ca="1">SUMIF(KH_DTBH_Chitiet!$C$6:$M$1050,DTBH_KH_Nhom!B19,KH_DTBH_Chitiet!$J$6:$J$1050)</f>
        <v>0</v>
      </c>
      <c r="H19" s="65">
        <f ca="1">SUMIF(KH_DTBH_Chitiet!$C$6:$M$1050,DTBH_KH_Nhom!B19,KH_DTBH_Chitiet!$K$6:$K$1050)</f>
        <v>0</v>
      </c>
      <c r="I19" s="65">
        <f ca="1">SUMIF(KH_DTBH_Chitiet!$C$6:$M$1050,DTBH_KH_Nhom!B19,KH_DTBH_Chitiet!$L$6:$L$1050)</f>
        <v>0</v>
      </c>
      <c r="J19" s="65">
        <f ca="1">SUMIF(KH_DTBH_Chitiet!$C$6:$M$1050,DTBH_KH_Nhom!B19,KH_DTBH_Chitiet!$M$6:$M$1050)</f>
        <v>0</v>
      </c>
      <c r="K19" s="65">
        <f t="shared" ca="1" si="1"/>
        <v>0</v>
      </c>
    </row>
    <row r="20" spans="1:11">
      <c r="A20" s="21">
        <v>16</v>
      </c>
      <c r="B20" s="22" t="str">
        <f>IF(DM_Nhom!C21&lt;&gt;"",DM_Nhom!C21,"-")</f>
        <v>HHA-HH015</v>
      </c>
      <c r="C20" s="62">
        <f>IFERROR(VLOOKUP(B20,DM_Nhom!C21:$D$500,2,0),0)</f>
        <v>0</v>
      </c>
      <c r="D20" s="65">
        <f ca="1">SUMIF(KH_DTBH_Chitiet!$C$6:$S$1050,DTBH_KH_Nhom!B20,KH_DTBH_Chitiet!$Q$6:$Q$1050)</f>
        <v>0</v>
      </c>
      <c r="E20" s="65">
        <f ca="1">SUMIF(KH_DTBH_Chitiet!$C$6:$S$1050,DTBH_KH_Nhom!B20,KH_DTBH_Chitiet!$R$6:$R$1050)</f>
        <v>0</v>
      </c>
      <c r="F20" s="65">
        <f ca="1">SUMIF(KH_DTBH_Chitiet!$C$6:$S$1050,DTBH_KH_Nhom!B20,KH_DTBH_Chitiet!$S$6:$S$1050)</f>
        <v>0</v>
      </c>
      <c r="G20" s="65">
        <f ca="1">SUMIF(KH_DTBH_Chitiet!$C$6:$M$1050,DTBH_KH_Nhom!B20,KH_DTBH_Chitiet!$J$6:$J$1050)</f>
        <v>0</v>
      </c>
      <c r="H20" s="65">
        <f ca="1">SUMIF(KH_DTBH_Chitiet!$C$6:$M$1050,DTBH_KH_Nhom!B20,KH_DTBH_Chitiet!$K$6:$K$1050)</f>
        <v>0</v>
      </c>
      <c r="I20" s="65">
        <f ca="1">SUMIF(KH_DTBH_Chitiet!$C$6:$M$1050,DTBH_KH_Nhom!B20,KH_DTBH_Chitiet!$L$6:$L$1050)</f>
        <v>0</v>
      </c>
      <c r="J20" s="65">
        <f ca="1">SUMIF(KH_DTBH_Chitiet!$C$6:$M$1050,DTBH_KH_Nhom!B20,KH_DTBH_Chitiet!$M$6:$M$1050)</f>
        <v>0</v>
      </c>
      <c r="K20" s="65">
        <f t="shared" ca="1" si="1"/>
        <v>0</v>
      </c>
    </row>
    <row r="21" spans="1:11">
      <c r="A21" s="21">
        <v>17</v>
      </c>
      <c r="B21" s="22" t="str">
        <f>IF(DM_Nhom!C22&lt;&gt;"",DM_Nhom!C22,"-")</f>
        <v>HHB</v>
      </c>
      <c r="C21" s="62" t="str">
        <f>IFERROR(VLOOKUP(B21,DM_Nhom!C22:$D$500,2,0),0)</f>
        <v>Nhóm hàng hóa / dịch vụ / công trình / Cửa hàng B</v>
      </c>
      <c r="D21" s="65">
        <f ca="1">SUMIF(KH_DTBH_Chitiet!$C$6:$S$1050,DTBH_KH_Nhom!B21,KH_DTBH_Chitiet!$Q$6:$Q$1050)</f>
        <v>0</v>
      </c>
      <c r="E21" s="65">
        <f ca="1">SUMIF(KH_DTBH_Chitiet!$C$6:$S$1050,DTBH_KH_Nhom!B21,KH_DTBH_Chitiet!$R$6:$R$1050)</f>
        <v>0</v>
      </c>
      <c r="F21" s="65">
        <f ca="1">SUMIF(KH_DTBH_Chitiet!$C$6:$S$1050,DTBH_KH_Nhom!B21,KH_DTBH_Chitiet!$S$6:$S$1050)</f>
        <v>0</v>
      </c>
      <c r="G21" s="65">
        <f ca="1">SUMIF(KH_DTBH_Chitiet!$C$6:$M$1050,DTBH_KH_Nhom!B21,KH_DTBH_Chitiet!$J$6:$J$1050)</f>
        <v>0</v>
      </c>
      <c r="H21" s="65">
        <f ca="1">SUMIF(KH_DTBH_Chitiet!$C$6:$M$1050,DTBH_KH_Nhom!B21,KH_DTBH_Chitiet!$K$6:$K$1050)</f>
        <v>0</v>
      </c>
      <c r="I21" s="65">
        <f ca="1">SUMIF(KH_DTBH_Chitiet!$C$6:$M$1050,DTBH_KH_Nhom!B21,KH_DTBH_Chitiet!$L$6:$L$1050)</f>
        <v>0</v>
      </c>
      <c r="J21" s="65">
        <f ca="1">SUMIF(KH_DTBH_Chitiet!$C$6:$M$1050,DTBH_KH_Nhom!B21,KH_DTBH_Chitiet!$M$6:$M$1050)</f>
        <v>0</v>
      </c>
      <c r="K21" s="65">
        <f t="shared" ca="1" si="1"/>
        <v>0</v>
      </c>
    </row>
    <row r="22" spans="1:11">
      <c r="A22" s="21">
        <v>18</v>
      </c>
      <c r="B22" s="22" t="str">
        <f>IF(DM_Nhom!C23&lt;&gt;"",DM_Nhom!C23,"-")</f>
        <v>HHB-HH001</v>
      </c>
      <c r="C22" s="62">
        <f>IFERROR(VLOOKUP(B22,DM_Nhom!C23:$D$500,2,0),0)</f>
        <v>0</v>
      </c>
      <c r="D22" s="65">
        <f ca="1">SUMIF(KH_DTBH_Chitiet!$C$6:$S$1050,DTBH_KH_Nhom!B22,KH_DTBH_Chitiet!$Q$6:$Q$1050)</f>
        <v>0</v>
      </c>
      <c r="E22" s="65">
        <f ca="1">SUMIF(KH_DTBH_Chitiet!$C$6:$S$1050,DTBH_KH_Nhom!B22,KH_DTBH_Chitiet!$R$6:$R$1050)</f>
        <v>0</v>
      </c>
      <c r="F22" s="65">
        <f ca="1">SUMIF(KH_DTBH_Chitiet!$C$6:$S$1050,DTBH_KH_Nhom!B22,KH_DTBH_Chitiet!$S$6:$S$1050)</f>
        <v>0</v>
      </c>
      <c r="G22" s="65">
        <f ca="1">SUMIF(KH_DTBH_Chitiet!$C$6:$M$1050,DTBH_KH_Nhom!B22,KH_DTBH_Chitiet!$J$6:$J$1050)</f>
        <v>0</v>
      </c>
      <c r="H22" s="65">
        <f ca="1">SUMIF(KH_DTBH_Chitiet!$C$6:$M$1050,DTBH_KH_Nhom!B22,KH_DTBH_Chitiet!$K$6:$K$1050)</f>
        <v>0</v>
      </c>
      <c r="I22" s="65">
        <f ca="1">SUMIF(KH_DTBH_Chitiet!$C$6:$M$1050,DTBH_KH_Nhom!B22,KH_DTBH_Chitiet!$L$6:$L$1050)</f>
        <v>0</v>
      </c>
      <c r="J22" s="65">
        <f ca="1">SUMIF(KH_DTBH_Chitiet!$C$6:$M$1050,DTBH_KH_Nhom!B22,KH_DTBH_Chitiet!$M$6:$M$1050)</f>
        <v>0</v>
      </c>
      <c r="K22" s="65">
        <f t="shared" ca="1" si="1"/>
        <v>0</v>
      </c>
    </row>
    <row r="23" spans="1:11">
      <c r="A23" s="21">
        <v>19</v>
      </c>
      <c r="B23" s="22" t="str">
        <f>IF(DM_Nhom!C24&lt;&gt;"",DM_Nhom!C24,"-")</f>
        <v>HHB-HH002</v>
      </c>
      <c r="C23" s="62">
        <f>IFERROR(VLOOKUP(B23,DM_Nhom!C24:$D$500,2,0),0)</f>
        <v>0</v>
      </c>
      <c r="D23" s="65">
        <f ca="1">SUMIF(KH_DTBH_Chitiet!$C$6:$S$1050,DTBH_KH_Nhom!B23,KH_DTBH_Chitiet!$Q$6:$Q$1050)</f>
        <v>0</v>
      </c>
      <c r="E23" s="65">
        <f ca="1">SUMIF(KH_DTBH_Chitiet!$C$6:$S$1050,DTBH_KH_Nhom!B23,KH_DTBH_Chitiet!$R$6:$R$1050)</f>
        <v>0</v>
      </c>
      <c r="F23" s="65">
        <f ca="1">SUMIF(KH_DTBH_Chitiet!$C$6:$S$1050,DTBH_KH_Nhom!B23,KH_DTBH_Chitiet!$S$6:$S$1050)</f>
        <v>0</v>
      </c>
      <c r="G23" s="65">
        <f ca="1">SUMIF(KH_DTBH_Chitiet!$C$6:$M$1050,DTBH_KH_Nhom!B23,KH_DTBH_Chitiet!$J$6:$J$1050)</f>
        <v>0</v>
      </c>
      <c r="H23" s="65">
        <f ca="1">SUMIF(KH_DTBH_Chitiet!$C$6:$M$1050,DTBH_KH_Nhom!B23,KH_DTBH_Chitiet!$K$6:$K$1050)</f>
        <v>0</v>
      </c>
      <c r="I23" s="65">
        <f ca="1">SUMIF(KH_DTBH_Chitiet!$C$6:$M$1050,DTBH_KH_Nhom!B23,KH_DTBH_Chitiet!$L$6:$L$1050)</f>
        <v>0</v>
      </c>
      <c r="J23" s="65">
        <f ca="1">SUMIF(KH_DTBH_Chitiet!$C$6:$M$1050,DTBH_KH_Nhom!B23,KH_DTBH_Chitiet!$M$6:$M$1050)</f>
        <v>0</v>
      </c>
      <c r="K23" s="65">
        <f t="shared" ca="1" si="1"/>
        <v>0</v>
      </c>
    </row>
    <row r="24" spans="1:11">
      <c r="A24" s="21">
        <v>20</v>
      </c>
      <c r="B24" s="22" t="str">
        <f>IF(DM_Nhom!C25&lt;&gt;"",DM_Nhom!C25,"-")</f>
        <v>HHB-HH003</v>
      </c>
      <c r="C24" s="62">
        <f>IFERROR(VLOOKUP(B24,DM_Nhom!C25:$D$500,2,0),0)</f>
        <v>0</v>
      </c>
      <c r="D24" s="65">
        <f ca="1">SUMIF(KH_DTBH_Chitiet!$C$6:$S$1050,DTBH_KH_Nhom!B24,KH_DTBH_Chitiet!$Q$6:$Q$1050)</f>
        <v>0</v>
      </c>
      <c r="E24" s="65">
        <f ca="1">SUMIF(KH_DTBH_Chitiet!$C$6:$S$1050,DTBH_KH_Nhom!B24,KH_DTBH_Chitiet!$R$6:$R$1050)</f>
        <v>0</v>
      </c>
      <c r="F24" s="65">
        <f ca="1">SUMIF(KH_DTBH_Chitiet!$C$6:$S$1050,DTBH_KH_Nhom!B24,KH_DTBH_Chitiet!$S$6:$S$1050)</f>
        <v>0</v>
      </c>
      <c r="G24" s="65">
        <f ca="1">SUMIF(KH_DTBH_Chitiet!$C$6:$M$1050,DTBH_KH_Nhom!B24,KH_DTBH_Chitiet!$J$6:$J$1050)</f>
        <v>0</v>
      </c>
      <c r="H24" s="65">
        <f ca="1">SUMIF(KH_DTBH_Chitiet!$C$6:$M$1050,DTBH_KH_Nhom!B24,KH_DTBH_Chitiet!$K$6:$K$1050)</f>
        <v>0</v>
      </c>
      <c r="I24" s="65">
        <f ca="1">SUMIF(KH_DTBH_Chitiet!$C$6:$M$1050,DTBH_KH_Nhom!B24,KH_DTBH_Chitiet!$L$6:$L$1050)</f>
        <v>0</v>
      </c>
      <c r="J24" s="65">
        <f ca="1">SUMIF(KH_DTBH_Chitiet!$C$6:$M$1050,DTBH_KH_Nhom!B24,KH_DTBH_Chitiet!$M$6:$M$1050)</f>
        <v>0</v>
      </c>
      <c r="K24" s="65">
        <f t="shared" ca="1" si="1"/>
        <v>0</v>
      </c>
    </row>
    <row r="25" spans="1:11">
      <c r="A25" s="21">
        <v>21</v>
      </c>
      <c r="B25" s="22" t="str">
        <f>IF(DM_Nhom!C26&lt;&gt;"",DM_Nhom!C26,"-")</f>
        <v>HHB-HH004</v>
      </c>
      <c r="C25" s="62">
        <f>IFERROR(VLOOKUP(B25,DM_Nhom!C26:$D$500,2,0),0)</f>
        <v>0</v>
      </c>
      <c r="D25" s="65">
        <f ca="1">SUMIF(KH_DTBH_Chitiet!$C$6:$S$1050,DTBH_KH_Nhom!B25,KH_DTBH_Chitiet!$Q$6:$Q$1050)</f>
        <v>33250000</v>
      </c>
      <c r="E25" s="65">
        <f ca="1">SUMIF(KH_DTBH_Chitiet!$C$6:$S$1050,DTBH_KH_Nhom!B25,KH_DTBH_Chitiet!$R$6:$R$1050)</f>
        <v>35000000</v>
      </c>
      <c r="F25" s="65">
        <f ca="1">SUMIF(KH_DTBH_Chitiet!$C$6:$S$1050,DTBH_KH_Nhom!B25,KH_DTBH_Chitiet!$S$6:$S$1050)</f>
        <v>36750000</v>
      </c>
      <c r="G25" s="65">
        <f ca="1">SUMIF(KH_DTBH_Chitiet!$C$6:$M$1050,DTBH_KH_Nhom!B25,KH_DTBH_Chitiet!$J$6:$J$1050)</f>
        <v>89250000</v>
      </c>
      <c r="H25" s="65">
        <f ca="1">SUMIF(KH_DTBH_Chitiet!$C$6:$M$1050,DTBH_KH_Nhom!B25,KH_DTBH_Chitiet!$K$6:$K$1050)</f>
        <v>0</v>
      </c>
      <c r="I25" s="65">
        <f ca="1">SUMIF(KH_DTBH_Chitiet!$C$6:$M$1050,DTBH_KH_Nhom!B25,KH_DTBH_Chitiet!$L$6:$L$1050)</f>
        <v>0</v>
      </c>
      <c r="J25" s="65">
        <f ca="1">SUMIF(KH_DTBH_Chitiet!$C$6:$M$1050,DTBH_KH_Nhom!B25,KH_DTBH_Chitiet!$M$6:$M$1050)</f>
        <v>0</v>
      </c>
      <c r="K25" s="65">
        <f t="shared" ca="1" si="1"/>
        <v>89250000</v>
      </c>
    </row>
    <row r="26" spans="1:11">
      <c r="A26" s="21">
        <v>22</v>
      </c>
      <c r="B26" s="22" t="str">
        <f>IF(DM_Nhom!C27&lt;&gt;"",DM_Nhom!C27,"-")</f>
        <v>HHB-HH005</v>
      </c>
      <c r="C26" s="62">
        <f>IFERROR(VLOOKUP(B26,DM_Nhom!C27:$D$500,2,0),0)</f>
        <v>0</v>
      </c>
      <c r="D26" s="65">
        <f ca="1">SUMIF(KH_DTBH_Chitiet!$C$6:$S$1050,DTBH_KH_Nhom!B26,KH_DTBH_Chitiet!$Q$6:$Q$1050)</f>
        <v>0</v>
      </c>
      <c r="E26" s="65">
        <f ca="1">SUMIF(KH_DTBH_Chitiet!$C$6:$S$1050,DTBH_KH_Nhom!B26,KH_DTBH_Chitiet!$R$6:$R$1050)</f>
        <v>0</v>
      </c>
      <c r="F26" s="65">
        <f ca="1">SUMIF(KH_DTBH_Chitiet!$C$6:$S$1050,DTBH_KH_Nhom!B26,KH_DTBH_Chitiet!$S$6:$S$1050)</f>
        <v>0</v>
      </c>
      <c r="G26" s="65">
        <f ca="1">SUMIF(KH_DTBH_Chitiet!$C$6:$M$1050,DTBH_KH_Nhom!B26,KH_DTBH_Chitiet!$J$6:$J$1050)</f>
        <v>0</v>
      </c>
      <c r="H26" s="65">
        <f ca="1">SUMIF(KH_DTBH_Chitiet!$C$6:$M$1050,DTBH_KH_Nhom!B26,KH_DTBH_Chitiet!$K$6:$K$1050)</f>
        <v>0</v>
      </c>
      <c r="I26" s="65">
        <f ca="1">SUMIF(KH_DTBH_Chitiet!$C$6:$M$1050,DTBH_KH_Nhom!B26,KH_DTBH_Chitiet!$L$6:$L$1050)</f>
        <v>0</v>
      </c>
      <c r="J26" s="65">
        <f ca="1">SUMIF(KH_DTBH_Chitiet!$C$6:$M$1050,DTBH_KH_Nhom!B26,KH_DTBH_Chitiet!$M$6:$M$1050)</f>
        <v>0</v>
      </c>
      <c r="K26" s="65">
        <f t="shared" ca="1" si="1"/>
        <v>0</v>
      </c>
    </row>
    <row r="27" spans="1:11">
      <c r="A27" s="21">
        <v>23</v>
      </c>
      <c r="B27" s="22" t="str">
        <f>IF(DM_Nhom!C28&lt;&gt;"",DM_Nhom!C28,"-")</f>
        <v>HHB-HH006</v>
      </c>
      <c r="C27" s="62">
        <f>IFERROR(VLOOKUP(B27,DM_Nhom!C28:$D$500,2,0),0)</f>
        <v>0</v>
      </c>
      <c r="D27" s="65">
        <f ca="1">SUMIF(KH_DTBH_Chitiet!$C$6:$S$1050,DTBH_KH_Nhom!B27,KH_DTBH_Chitiet!$Q$6:$Q$1050)</f>
        <v>0</v>
      </c>
      <c r="E27" s="65">
        <f ca="1">SUMIF(KH_DTBH_Chitiet!$C$6:$S$1050,DTBH_KH_Nhom!B27,KH_DTBH_Chitiet!$R$6:$R$1050)</f>
        <v>0</v>
      </c>
      <c r="F27" s="65">
        <f ca="1">SUMIF(KH_DTBH_Chitiet!$C$6:$S$1050,DTBH_KH_Nhom!B27,KH_DTBH_Chitiet!$S$6:$S$1050)</f>
        <v>0</v>
      </c>
      <c r="G27" s="65">
        <f ca="1">SUMIF(KH_DTBH_Chitiet!$C$6:$M$1050,DTBH_KH_Nhom!B27,KH_DTBH_Chitiet!$J$6:$J$1050)</f>
        <v>0</v>
      </c>
      <c r="H27" s="65">
        <f ca="1">SUMIF(KH_DTBH_Chitiet!$C$6:$M$1050,DTBH_KH_Nhom!B27,KH_DTBH_Chitiet!$K$6:$K$1050)</f>
        <v>0</v>
      </c>
      <c r="I27" s="65">
        <f ca="1">SUMIF(KH_DTBH_Chitiet!$C$6:$M$1050,DTBH_KH_Nhom!B27,KH_DTBH_Chitiet!$L$6:$L$1050)</f>
        <v>0</v>
      </c>
      <c r="J27" s="65">
        <f ca="1">SUMIF(KH_DTBH_Chitiet!$C$6:$M$1050,DTBH_KH_Nhom!B27,KH_DTBH_Chitiet!$M$6:$M$1050)</f>
        <v>0</v>
      </c>
      <c r="K27" s="65">
        <f t="shared" ca="1" si="1"/>
        <v>0</v>
      </c>
    </row>
    <row r="28" spans="1:11">
      <c r="A28" s="21">
        <v>24</v>
      </c>
      <c r="B28" s="22" t="str">
        <f>IF(DM_Nhom!C29&lt;&gt;"",DM_Nhom!C29,"-")</f>
        <v>HHB-HH007</v>
      </c>
      <c r="C28" s="62">
        <f>IFERROR(VLOOKUP(B28,DM_Nhom!C29:$D$500,2,0),0)</f>
        <v>0</v>
      </c>
      <c r="D28" s="65">
        <f ca="1">SUMIF(KH_DTBH_Chitiet!$C$6:$S$1050,DTBH_KH_Nhom!B28,KH_DTBH_Chitiet!$Q$6:$Q$1050)</f>
        <v>0</v>
      </c>
      <c r="E28" s="65">
        <f ca="1">SUMIF(KH_DTBH_Chitiet!$C$6:$S$1050,DTBH_KH_Nhom!B28,KH_DTBH_Chitiet!$R$6:$R$1050)</f>
        <v>0</v>
      </c>
      <c r="F28" s="65">
        <f ca="1">SUMIF(KH_DTBH_Chitiet!$C$6:$S$1050,DTBH_KH_Nhom!B28,KH_DTBH_Chitiet!$S$6:$S$1050)</f>
        <v>0</v>
      </c>
      <c r="G28" s="65">
        <f ca="1">SUMIF(KH_DTBH_Chitiet!$C$6:$M$1050,DTBH_KH_Nhom!B28,KH_DTBH_Chitiet!$J$6:$J$1050)</f>
        <v>0</v>
      </c>
      <c r="H28" s="65">
        <f ca="1">SUMIF(KH_DTBH_Chitiet!$C$6:$M$1050,DTBH_KH_Nhom!B28,KH_DTBH_Chitiet!$K$6:$K$1050)</f>
        <v>0</v>
      </c>
      <c r="I28" s="65">
        <f ca="1">SUMIF(KH_DTBH_Chitiet!$C$6:$M$1050,DTBH_KH_Nhom!B28,KH_DTBH_Chitiet!$L$6:$L$1050)</f>
        <v>0</v>
      </c>
      <c r="J28" s="65">
        <f ca="1">SUMIF(KH_DTBH_Chitiet!$C$6:$M$1050,DTBH_KH_Nhom!B28,KH_DTBH_Chitiet!$M$6:$M$1050)</f>
        <v>0</v>
      </c>
      <c r="K28" s="65">
        <f t="shared" ca="1" si="1"/>
        <v>0</v>
      </c>
    </row>
    <row r="29" spans="1:11">
      <c r="A29" s="21">
        <v>25</v>
      </c>
      <c r="B29" s="22" t="str">
        <f>IF(DM_Nhom!C30&lt;&gt;"",DM_Nhom!C30,"-")</f>
        <v>HHB-HH008</v>
      </c>
      <c r="C29" s="62">
        <f>IFERROR(VLOOKUP(B29,DM_Nhom!C30:$D$500,2,0),0)</f>
        <v>0</v>
      </c>
      <c r="D29" s="65">
        <f ca="1">SUMIF(KH_DTBH_Chitiet!$C$6:$S$1050,DTBH_KH_Nhom!B29,KH_DTBH_Chitiet!$Q$6:$Q$1050)</f>
        <v>0</v>
      </c>
      <c r="E29" s="65">
        <f ca="1">SUMIF(KH_DTBH_Chitiet!$C$6:$S$1050,DTBH_KH_Nhom!B29,KH_DTBH_Chitiet!$R$6:$R$1050)</f>
        <v>0</v>
      </c>
      <c r="F29" s="65">
        <f ca="1">SUMIF(KH_DTBH_Chitiet!$C$6:$S$1050,DTBH_KH_Nhom!B29,KH_DTBH_Chitiet!$S$6:$S$1050)</f>
        <v>0</v>
      </c>
      <c r="G29" s="65">
        <f ca="1">SUMIF(KH_DTBH_Chitiet!$C$6:$M$1050,DTBH_KH_Nhom!B29,KH_DTBH_Chitiet!$J$6:$J$1050)</f>
        <v>0</v>
      </c>
      <c r="H29" s="65">
        <f ca="1">SUMIF(KH_DTBH_Chitiet!$C$6:$M$1050,DTBH_KH_Nhom!B29,KH_DTBH_Chitiet!$K$6:$K$1050)</f>
        <v>0</v>
      </c>
      <c r="I29" s="65">
        <f ca="1">SUMIF(KH_DTBH_Chitiet!$C$6:$M$1050,DTBH_KH_Nhom!B29,KH_DTBH_Chitiet!$L$6:$L$1050)</f>
        <v>0</v>
      </c>
      <c r="J29" s="65">
        <f ca="1">SUMIF(KH_DTBH_Chitiet!$C$6:$M$1050,DTBH_KH_Nhom!B29,KH_DTBH_Chitiet!$M$6:$M$1050)</f>
        <v>0</v>
      </c>
      <c r="K29" s="65">
        <f t="shared" ca="1" si="1"/>
        <v>0</v>
      </c>
    </row>
    <row r="30" spans="1:11">
      <c r="A30" s="21">
        <v>26</v>
      </c>
      <c r="B30" s="22" t="str">
        <f>IF(DM_Nhom!C31&lt;&gt;"",DM_Nhom!C31,"-")</f>
        <v>HHB-HH009</v>
      </c>
      <c r="C30" s="62">
        <f>IFERROR(VLOOKUP(B30,DM_Nhom!C31:$D$500,2,0),0)</f>
        <v>0</v>
      </c>
      <c r="D30" s="65">
        <f ca="1">SUMIF(KH_DTBH_Chitiet!$C$6:$S$1050,DTBH_KH_Nhom!B30,KH_DTBH_Chitiet!$Q$6:$Q$1050)</f>
        <v>0</v>
      </c>
      <c r="E30" s="65">
        <f ca="1">SUMIF(KH_DTBH_Chitiet!$C$6:$S$1050,DTBH_KH_Nhom!B30,KH_DTBH_Chitiet!$R$6:$R$1050)</f>
        <v>0</v>
      </c>
      <c r="F30" s="65">
        <f ca="1">SUMIF(KH_DTBH_Chitiet!$C$6:$S$1050,DTBH_KH_Nhom!B30,KH_DTBH_Chitiet!$S$6:$S$1050)</f>
        <v>0</v>
      </c>
      <c r="G30" s="65">
        <f ca="1">SUMIF(KH_DTBH_Chitiet!$C$6:$M$1050,DTBH_KH_Nhom!B30,KH_DTBH_Chitiet!$J$6:$J$1050)</f>
        <v>0</v>
      </c>
      <c r="H30" s="65">
        <f ca="1">SUMIF(KH_DTBH_Chitiet!$C$6:$M$1050,DTBH_KH_Nhom!B30,KH_DTBH_Chitiet!$K$6:$K$1050)</f>
        <v>0</v>
      </c>
      <c r="I30" s="65">
        <f ca="1">SUMIF(KH_DTBH_Chitiet!$C$6:$M$1050,DTBH_KH_Nhom!B30,KH_DTBH_Chitiet!$L$6:$L$1050)</f>
        <v>0</v>
      </c>
      <c r="J30" s="65">
        <f ca="1">SUMIF(KH_DTBH_Chitiet!$C$6:$M$1050,DTBH_KH_Nhom!B30,KH_DTBH_Chitiet!$M$6:$M$1050)</f>
        <v>0</v>
      </c>
      <c r="K30" s="65">
        <f t="shared" ca="1" si="1"/>
        <v>0</v>
      </c>
    </row>
    <row r="31" spans="1:11">
      <c r="A31" s="21">
        <v>27</v>
      </c>
      <c r="B31" s="22" t="str">
        <f>IF(DM_Nhom!C32&lt;&gt;"",DM_Nhom!C32,"-")</f>
        <v>HHB-HH010</v>
      </c>
      <c r="C31" s="62">
        <f>IFERROR(VLOOKUP(B31,DM_Nhom!C32:$D$500,2,0),0)</f>
        <v>0</v>
      </c>
      <c r="D31" s="65">
        <f ca="1">SUMIF(KH_DTBH_Chitiet!$C$6:$S$1050,DTBH_KH_Nhom!B31,KH_DTBH_Chitiet!$Q$6:$Q$1050)</f>
        <v>0</v>
      </c>
      <c r="E31" s="65">
        <f ca="1">SUMIF(KH_DTBH_Chitiet!$C$6:$S$1050,DTBH_KH_Nhom!B31,KH_DTBH_Chitiet!$R$6:$R$1050)</f>
        <v>0</v>
      </c>
      <c r="F31" s="65">
        <f ca="1">SUMIF(KH_DTBH_Chitiet!$C$6:$S$1050,DTBH_KH_Nhom!B31,KH_DTBH_Chitiet!$S$6:$S$1050)</f>
        <v>0</v>
      </c>
      <c r="G31" s="65">
        <f ca="1">SUMIF(KH_DTBH_Chitiet!$C$6:$M$1050,DTBH_KH_Nhom!B31,KH_DTBH_Chitiet!$J$6:$J$1050)</f>
        <v>0</v>
      </c>
      <c r="H31" s="65">
        <f ca="1">SUMIF(KH_DTBH_Chitiet!$C$6:$M$1050,DTBH_KH_Nhom!B31,KH_DTBH_Chitiet!$K$6:$K$1050)</f>
        <v>0</v>
      </c>
      <c r="I31" s="65">
        <f ca="1">SUMIF(KH_DTBH_Chitiet!$C$6:$M$1050,DTBH_KH_Nhom!B31,KH_DTBH_Chitiet!$L$6:$L$1050)</f>
        <v>0</v>
      </c>
      <c r="J31" s="65">
        <f ca="1">SUMIF(KH_DTBH_Chitiet!$C$6:$M$1050,DTBH_KH_Nhom!B31,KH_DTBH_Chitiet!$M$6:$M$1050)</f>
        <v>0</v>
      </c>
      <c r="K31" s="65">
        <f t="shared" ca="1" si="1"/>
        <v>0</v>
      </c>
    </row>
    <row r="32" spans="1:11">
      <c r="A32" s="21">
        <v>28</v>
      </c>
      <c r="B32" s="22" t="str">
        <f>IF(DM_Nhom!C33&lt;&gt;"",DM_Nhom!C33,"-")</f>
        <v>HHB-HH011</v>
      </c>
      <c r="C32" s="62">
        <f>IFERROR(VLOOKUP(B32,DM_Nhom!C33:$D$500,2,0),0)</f>
        <v>0</v>
      </c>
      <c r="D32" s="65">
        <f ca="1">SUMIF(KH_DTBH_Chitiet!$C$6:$S$1050,DTBH_KH_Nhom!B32,KH_DTBH_Chitiet!$Q$6:$Q$1050)</f>
        <v>0</v>
      </c>
      <c r="E32" s="65">
        <f ca="1">SUMIF(KH_DTBH_Chitiet!$C$6:$S$1050,DTBH_KH_Nhom!B32,KH_DTBH_Chitiet!$R$6:$R$1050)</f>
        <v>0</v>
      </c>
      <c r="F32" s="65">
        <f ca="1">SUMIF(KH_DTBH_Chitiet!$C$6:$S$1050,DTBH_KH_Nhom!B32,KH_DTBH_Chitiet!$S$6:$S$1050)</f>
        <v>0</v>
      </c>
      <c r="G32" s="65">
        <f ca="1">SUMIF(KH_DTBH_Chitiet!$C$6:$M$1050,DTBH_KH_Nhom!B32,KH_DTBH_Chitiet!$J$6:$J$1050)</f>
        <v>0</v>
      </c>
      <c r="H32" s="65">
        <f ca="1">SUMIF(KH_DTBH_Chitiet!$C$6:$M$1050,DTBH_KH_Nhom!B32,KH_DTBH_Chitiet!$K$6:$K$1050)</f>
        <v>0</v>
      </c>
      <c r="I32" s="65">
        <f ca="1">SUMIF(KH_DTBH_Chitiet!$C$6:$M$1050,DTBH_KH_Nhom!B32,KH_DTBH_Chitiet!$L$6:$L$1050)</f>
        <v>0</v>
      </c>
      <c r="J32" s="65">
        <f ca="1">SUMIF(KH_DTBH_Chitiet!$C$6:$M$1050,DTBH_KH_Nhom!B32,KH_DTBH_Chitiet!$M$6:$M$1050)</f>
        <v>0</v>
      </c>
      <c r="K32" s="65">
        <f t="shared" ca="1" si="1"/>
        <v>0</v>
      </c>
    </row>
    <row r="33" spans="1:11">
      <c r="A33" s="21">
        <v>29</v>
      </c>
      <c r="B33" s="22" t="str">
        <f>IF(DM_Nhom!C34&lt;&gt;"",DM_Nhom!C34,"-")</f>
        <v>HHB-HH012</v>
      </c>
      <c r="C33" s="62">
        <f>IFERROR(VLOOKUP(B33,DM_Nhom!C34:$D$500,2,0),0)</f>
        <v>0</v>
      </c>
      <c r="D33" s="65">
        <f ca="1">SUMIF(KH_DTBH_Chitiet!$C$6:$S$1050,DTBH_KH_Nhom!B33,KH_DTBH_Chitiet!$Q$6:$Q$1050)</f>
        <v>0</v>
      </c>
      <c r="E33" s="65">
        <f ca="1">SUMIF(KH_DTBH_Chitiet!$C$6:$S$1050,DTBH_KH_Nhom!B33,KH_DTBH_Chitiet!$R$6:$R$1050)</f>
        <v>0</v>
      </c>
      <c r="F33" s="65">
        <f ca="1">SUMIF(KH_DTBH_Chitiet!$C$6:$S$1050,DTBH_KH_Nhom!B33,KH_DTBH_Chitiet!$S$6:$S$1050)</f>
        <v>0</v>
      </c>
      <c r="G33" s="65">
        <f ca="1">SUMIF(KH_DTBH_Chitiet!$C$6:$M$1050,DTBH_KH_Nhom!B33,KH_DTBH_Chitiet!$J$6:$J$1050)</f>
        <v>0</v>
      </c>
      <c r="H33" s="65">
        <f ca="1">SUMIF(KH_DTBH_Chitiet!$C$6:$M$1050,DTBH_KH_Nhom!B33,KH_DTBH_Chitiet!$K$6:$K$1050)</f>
        <v>0</v>
      </c>
      <c r="I33" s="65">
        <f ca="1">SUMIF(KH_DTBH_Chitiet!$C$6:$M$1050,DTBH_KH_Nhom!B33,KH_DTBH_Chitiet!$L$6:$L$1050)</f>
        <v>0</v>
      </c>
      <c r="J33" s="65">
        <f ca="1">SUMIF(KH_DTBH_Chitiet!$C$6:$M$1050,DTBH_KH_Nhom!B33,KH_DTBH_Chitiet!$M$6:$M$1050)</f>
        <v>0</v>
      </c>
      <c r="K33" s="65">
        <f t="shared" ca="1" si="1"/>
        <v>0</v>
      </c>
    </row>
    <row r="34" spans="1:11">
      <c r="A34" s="21">
        <v>30</v>
      </c>
      <c r="B34" s="22" t="str">
        <f>IF(DM_Nhom!C35&lt;&gt;"",DM_Nhom!C35,"-")</f>
        <v>HHB-HH013</v>
      </c>
      <c r="C34" s="62">
        <f>IFERROR(VLOOKUP(B34,DM_Nhom!C35:$D$500,2,0),0)</f>
        <v>0</v>
      </c>
      <c r="D34" s="65">
        <f ca="1">SUMIF(KH_DTBH_Chitiet!$C$6:$S$1050,DTBH_KH_Nhom!B34,KH_DTBH_Chitiet!$Q$6:$Q$1050)</f>
        <v>0</v>
      </c>
      <c r="E34" s="65">
        <f ca="1">SUMIF(KH_DTBH_Chitiet!$C$6:$S$1050,DTBH_KH_Nhom!B34,KH_DTBH_Chitiet!$R$6:$R$1050)</f>
        <v>0</v>
      </c>
      <c r="F34" s="65">
        <f ca="1">SUMIF(KH_DTBH_Chitiet!$C$6:$S$1050,DTBH_KH_Nhom!B34,KH_DTBH_Chitiet!$S$6:$S$1050)</f>
        <v>0</v>
      </c>
      <c r="G34" s="65">
        <f ca="1">SUMIF(KH_DTBH_Chitiet!$C$6:$M$1050,DTBH_KH_Nhom!B34,KH_DTBH_Chitiet!$J$6:$J$1050)</f>
        <v>0</v>
      </c>
      <c r="H34" s="65">
        <f ca="1">SUMIF(KH_DTBH_Chitiet!$C$6:$M$1050,DTBH_KH_Nhom!B34,KH_DTBH_Chitiet!$K$6:$K$1050)</f>
        <v>0</v>
      </c>
      <c r="I34" s="65">
        <f ca="1">SUMIF(KH_DTBH_Chitiet!$C$6:$M$1050,DTBH_KH_Nhom!B34,KH_DTBH_Chitiet!$L$6:$L$1050)</f>
        <v>0</v>
      </c>
      <c r="J34" s="65">
        <f ca="1">SUMIF(KH_DTBH_Chitiet!$C$6:$M$1050,DTBH_KH_Nhom!B34,KH_DTBH_Chitiet!$M$6:$M$1050)</f>
        <v>0</v>
      </c>
      <c r="K34" s="65">
        <f t="shared" ca="1" si="1"/>
        <v>0</v>
      </c>
    </row>
    <row r="35" spans="1:11">
      <c r="A35" s="21">
        <v>31</v>
      </c>
      <c r="B35" s="22" t="str">
        <f>IF(DM_Nhom!C36&lt;&gt;"",DM_Nhom!C36,"-")</f>
        <v>HHB-HH014</v>
      </c>
      <c r="C35" s="62">
        <f>IFERROR(VLOOKUP(B35,DM_Nhom!C36:$D$500,2,0),0)</f>
        <v>0</v>
      </c>
      <c r="D35" s="65">
        <f ca="1">SUMIF(KH_DTBH_Chitiet!$C$6:$S$1050,DTBH_KH_Nhom!B35,KH_DTBH_Chitiet!$Q$6:$Q$1050)</f>
        <v>0</v>
      </c>
      <c r="E35" s="65">
        <f ca="1">SUMIF(KH_DTBH_Chitiet!$C$6:$S$1050,DTBH_KH_Nhom!B35,KH_DTBH_Chitiet!$R$6:$R$1050)</f>
        <v>0</v>
      </c>
      <c r="F35" s="65">
        <f ca="1">SUMIF(KH_DTBH_Chitiet!$C$6:$S$1050,DTBH_KH_Nhom!B35,KH_DTBH_Chitiet!$S$6:$S$1050)</f>
        <v>0</v>
      </c>
      <c r="G35" s="65">
        <f ca="1">SUMIF(KH_DTBH_Chitiet!$C$6:$M$1050,DTBH_KH_Nhom!B35,KH_DTBH_Chitiet!$J$6:$J$1050)</f>
        <v>0</v>
      </c>
      <c r="H35" s="65">
        <f ca="1">SUMIF(KH_DTBH_Chitiet!$C$6:$M$1050,DTBH_KH_Nhom!B35,KH_DTBH_Chitiet!$K$6:$K$1050)</f>
        <v>0</v>
      </c>
      <c r="I35" s="65">
        <f ca="1">SUMIF(KH_DTBH_Chitiet!$C$6:$M$1050,DTBH_KH_Nhom!B35,KH_DTBH_Chitiet!$L$6:$L$1050)</f>
        <v>0</v>
      </c>
      <c r="J35" s="65">
        <f ca="1">SUMIF(KH_DTBH_Chitiet!$C$6:$M$1050,DTBH_KH_Nhom!B35,KH_DTBH_Chitiet!$M$6:$M$1050)</f>
        <v>0</v>
      </c>
      <c r="K35" s="65">
        <f t="shared" ca="1" si="1"/>
        <v>0</v>
      </c>
    </row>
    <row r="36" spans="1:11">
      <c r="A36" s="21">
        <v>32</v>
      </c>
      <c r="B36" s="22" t="str">
        <f>IF(DM_Nhom!C37&lt;&gt;"",DM_Nhom!C37,"-")</f>
        <v>HHB-HH015</v>
      </c>
      <c r="C36" s="62">
        <f>IFERROR(VLOOKUP(B36,DM_Nhom!C37:$D$500,2,0),0)</f>
        <v>0</v>
      </c>
      <c r="D36" s="65">
        <f ca="1">SUMIF(KH_DTBH_Chitiet!$C$6:$S$1050,DTBH_KH_Nhom!B36,KH_DTBH_Chitiet!$Q$6:$Q$1050)</f>
        <v>0</v>
      </c>
      <c r="E36" s="65">
        <f ca="1">SUMIF(KH_DTBH_Chitiet!$C$6:$S$1050,DTBH_KH_Nhom!B36,KH_DTBH_Chitiet!$R$6:$R$1050)</f>
        <v>0</v>
      </c>
      <c r="F36" s="65">
        <f ca="1">SUMIF(KH_DTBH_Chitiet!$C$6:$S$1050,DTBH_KH_Nhom!B36,KH_DTBH_Chitiet!$S$6:$S$1050)</f>
        <v>0</v>
      </c>
      <c r="G36" s="65">
        <f ca="1">SUMIF(KH_DTBH_Chitiet!$C$6:$M$1050,DTBH_KH_Nhom!B36,KH_DTBH_Chitiet!$J$6:$J$1050)</f>
        <v>0</v>
      </c>
      <c r="H36" s="65">
        <f ca="1">SUMIF(KH_DTBH_Chitiet!$C$6:$M$1050,DTBH_KH_Nhom!B36,KH_DTBH_Chitiet!$K$6:$K$1050)</f>
        <v>0</v>
      </c>
      <c r="I36" s="65">
        <f ca="1">SUMIF(KH_DTBH_Chitiet!$C$6:$M$1050,DTBH_KH_Nhom!B36,KH_DTBH_Chitiet!$L$6:$L$1050)</f>
        <v>0</v>
      </c>
      <c r="J36" s="65">
        <f ca="1">SUMIF(KH_DTBH_Chitiet!$C$6:$M$1050,DTBH_KH_Nhom!B36,KH_DTBH_Chitiet!$M$6:$M$1050)</f>
        <v>0</v>
      </c>
      <c r="K36" s="65">
        <f t="shared" ca="1" si="1"/>
        <v>0</v>
      </c>
    </row>
    <row r="37" spans="1:11">
      <c r="A37" s="21">
        <v>33</v>
      </c>
      <c r="B37" s="22" t="str">
        <f>IF(DM_Nhom!C38&lt;&gt;"",DM_Nhom!C38,"-")</f>
        <v>HHC</v>
      </c>
      <c r="C37" s="62" t="str">
        <f>IFERROR(VLOOKUP(B37,DM_Nhom!C38:$D$500,2,0),0)</f>
        <v>Nhóm hàng hóa / dịch vụ / công trình / Cửa hàng C</v>
      </c>
      <c r="D37" s="65">
        <f ca="1">SUMIF(KH_DTBH_Chitiet!$C$6:$S$1050,DTBH_KH_Nhom!B37,KH_DTBH_Chitiet!$Q$6:$Q$1050)</f>
        <v>0</v>
      </c>
      <c r="E37" s="65">
        <f ca="1">SUMIF(KH_DTBH_Chitiet!$C$6:$S$1050,DTBH_KH_Nhom!B37,KH_DTBH_Chitiet!$R$6:$R$1050)</f>
        <v>0</v>
      </c>
      <c r="F37" s="65">
        <f ca="1">SUMIF(KH_DTBH_Chitiet!$C$6:$S$1050,DTBH_KH_Nhom!B37,KH_DTBH_Chitiet!$S$6:$S$1050)</f>
        <v>0</v>
      </c>
      <c r="G37" s="65">
        <f ca="1">SUMIF(KH_DTBH_Chitiet!$C$6:$M$1050,DTBH_KH_Nhom!B37,KH_DTBH_Chitiet!$J$6:$J$1050)</f>
        <v>0</v>
      </c>
      <c r="H37" s="65">
        <f ca="1">SUMIF(KH_DTBH_Chitiet!$C$6:$M$1050,DTBH_KH_Nhom!B37,KH_DTBH_Chitiet!$K$6:$K$1050)</f>
        <v>0</v>
      </c>
      <c r="I37" s="65">
        <f ca="1">SUMIF(KH_DTBH_Chitiet!$C$6:$M$1050,DTBH_KH_Nhom!B37,KH_DTBH_Chitiet!$L$6:$L$1050)</f>
        <v>0</v>
      </c>
      <c r="J37" s="65">
        <f ca="1">SUMIF(KH_DTBH_Chitiet!$C$6:$M$1050,DTBH_KH_Nhom!B37,KH_DTBH_Chitiet!$M$6:$M$1050)</f>
        <v>0</v>
      </c>
      <c r="K37" s="65">
        <f t="shared" ca="1" si="1"/>
        <v>0</v>
      </c>
    </row>
    <row r="38" spans="1:11">
      <c r="A38" s="21">
        <v>34</v>
      </c>
      <c r="B38" s="22" t="str">
        <f>IF(DM_Nhom!C39&lt;&gt;"",DM_Nhom!C39,"-")</f>
        <v>HHC-HH001</v>
      </c>
      <c r="C38" s="62">
        <f>IFERROR(VLOOKUP(B38,DM_Nhom!C39:$D$500,2,0),0)</f>
        <v>0</v>
      </c>
      <c r="D38" s="65">
        <f ca="1">SUMIF(KH_DTBH_Chitiet!$C$6:$S$1050,DTBH_KH_Nhom!B38,KH_DTBH_Chitiet!$Q$6:$Q$1050)</f>
        <v>0</v>
      </c>
      <c r="E38" s="65">
        <f ca="1">SUMIF(KH_DTBH_Chitiet!$C$6:$S$1050,DTBH_KH_Nhom!B38,KH_DTBH_Chitiet!$R$6:$R$1050)</f>
        <v>0</v>
      </c>
      <c r="F38" s="65">
        <f ca="1">SUMIF(KH_DTBH_Chitiet!$C$6:$S$1050,DTBH_KH_Nhom!B38,KH_DTBH_Chitiet!$S$6:$S$1050)</f>
        <v>0</v>
      </c>
      <c r="G38" s="65">
        <f ca="1">SUMIF(KH_DTBH_Chitiet!$C$6:$M$1050,DTBH_KH_Nhom!B38,KH_DTBH_Chitiet!$J$6:$J$1050)</f>
        <v>0</v>
      </c>
      <c r="H38" s="65">
        <f ca="1">SUMIF(KH_DTBH_Chitiet!$C$6:$M$1050,DTBH_KH_Nhom!B38,KH_DTBH_Chitiet!$K$6:$K$1050)</f>
        <v>0</v>
      </c>
      <c r="I38" s="65">
        <f ca="1">SUMIF(KH_DTBH_Chitiet!$C$6:$M$1050,DTBH_KH_Nhom!B38,KH_DTBH_Chitiet!$L$6:$L$1050)</f>
        <v>0</v>
      </c>
      <c r="J38" s="65">
        <f ca="1">SUMIF(KH_DTBH_Chitiet!$C$6:$M$1050,DTBH_KH_Nhom!B38,KH_DTBH_Chitiet!$M$6:$M$1050)</f>
        <v>0</v>
      </c>
      <c r="K38" s="65">
        <f t="shared" ca="1" si="1"/>
        <v>0</v>
      </c>
    </row>
    <row r="39" spans="1:11">
      <c r="A39" s="21">
        <v>35</v>
      </c>
      <c r="B39" s="22" t="str">
        <f>IF(DM_Nhom!C40&lt;&gt;"",DM_Nhom!C40,"-")</f>
        <v>HHC-HH002</v>
      </c>
      <c r="C39" s="62">
        <f>IFERROR(VLOOKUP(B39,DM_Nhom!C40:$D$500,2,0),0)</f>
        <v>0</v>
      </c>
      <c r="D39" s="65">
        <f ca="1">SUMIF(KH_DTBH_Chitiet!$C$6:$S$1050,DTBH_KH_Nhom!B39,KH_DTBH_Chitiet!$Q$6:$Q$1050)</f>
        <v>85500000</v>
      </c>
      <c r="E39" s="65">
        <f ca="1">SUMIF(KH_DTBH_Chitiet!$C$6:$S$1050,DTBH_KH_Nhom!B39,KH_DTBH_Chitiet!$R$6:$R$1050)</f>
        <v>90000000</v>
      </c>
      <c r="F39" s="65">
        <f ca="1">SUMIF(KH_DTBH_Chitiet!$C$6:$S$1050,DTBH_KH_Nhom!B39,KH_DTBH_Chitiet!$S$6:$S$1050)</f>
        <v>94500000</v>
      </c>
      <c r="G39" s="65">
        <f ca="1">SUMIF(KH_DTBH_Chitiet!$C$6:$M$1050,DTBH_KH_Nhom!B39,KH_DTBH_Chitiet!$J$6:$J$1050)</f>
        <v>222750000</v>
      </c>
      <c r="H39" s="65">
        <f ca="1">SUMIF(KH_DTBH_Chitiet!$C$6:$M$1050,DTBH_KH_Nhom!B39,KH_DTBH_Chitiet!$K$6:$K$1050)</f>
        <v>0</v>
      </c>
      <c r="I39" s="65">
        <f ca="1">SUMIF(KH_DTBH_Chitiet!$C$6:$M$1050,DTBH_KH_Nhom!B39,KH_DTBH_Chitiet!$L$6:$L$1050)</f>
        <v>0</v>
      </c>
      <c r="J39" s="65">
        <f ca="1">SUMIF(KH_DTBH_Chitiet!$C$6:$M$1050,DTBH_KH_Nhom!B39,KH_DTBH_Chitiet!$M$6:$M$1050)</f>
        <v>0</v>
      </c>
      <c r="K39" s="65">
        <f t="shared" ca="1" si="1"/>
        <v>222750000</v>
      </c>
    </row>
    <row r="40" spans="1:11">
      <c r="A40" s="21">
        <v>36</v>
      </c>
      <c r="B40" s="22" t="str">
        <f>IF(DM_Nhom!C41&lt;&gt;"",DM_Nhom!C41,"-")</f>
        <v>HHC-HH003</v>
      </c>
      <c r="C40" s="62">
        <f>IFERROR(VLOOKUP(B40,DM_Nhom!C41:$D$500,2,0),0)</f>
        <v>0</v>
      </c>
      <c r="D40" s="65">
        <f ca="1">SUMIF(KH_DTBH_Chitiet!$C$6:$S$1050,DTBH_KH_Nhom!B40,KH_DTBH_Chitiet!$Q$6:$Q$1050)</f>
        <v>0</v>
      </c>
      <c r="E40" s="65">
        <f ca="1">SUMIF(KH_DTBH_Chitiet!$C$6:$S$1050,DTBH_KH_Nhom!B40,KH_DTBH_Chitiet!$R$6:$R$1050)</f>
        <v>0</v>
      </c>
      <c r="F40" s="65">
        <f ca="1">SUMIF(KH_DTBH_Chitiet!$C$6:$S$1050,DTBH_KH_Nhom!B40,KH_DTBH_Chitiet!$S$6:$S$1050)</f>
        <v>0</v>
      </c>
      <c r="G40" s="65">
        <f ca="1">SUMIF(KH_DTBH_Chitiet!$C$6:$M$1050,DTBH_KH_Nhom!B40,KH_DTBH_Chitiet!$J$6:$J$1050)</f>
        <v>0</v>
      </c>
      <c r="H40" s="65">
        <f ca="1">SUMIF(KH_DTBH_Chitiet!$C$6:$M$1050,DTBH_KH_Nhom!B40,KH_DTBH_Chitiet!$K$6:$K$1050)</f>
        <v>0</v>
      </c>
      <c r="I40" s="65">
        <f ca="1">SUMIF(KH_DTBH_Chitiet!$C$6:$M$1050,DTBH_KH_Nhom!B40,KH_DTBH_Chitiet!$L$6:$L$1050)</f>
        <v>0</v>
      </c>
      <c r="J40" s="65">
        <f ca="1">SUMIF(KH_DTBH_Chitiet!$C$6:$M$1050,DTBH_KH_Nhom!B40,KH_DTBH_Chitiet!$M$6:$M$1050)</f>
        <v>0</v>
      </c>
      <c r="K40" s="65">
        <f t="shared" ca="1" si="1"/>
        <v>0</v>
      </c>
    </row>
    <row r="41" spans="1:11">
      <c r="A41" s="21">
        <v>37</v>
      </c>
      <c r="B41" s="22" t="str">
        <f>IF(DM_Nhom!C42&lt;&gt;"",DM_Nhom!C42,"-")</f>
        <v>HHC-HH004</v>
      </c>
      <c r="C41" s="62">
        <f>IFERROR(VLOOKUP(B41,DM_Nhom!C42:$D$500,2,0),0)</f>
        <v>0</v>
      </c>
      <c r="D41" s="65">
        <f ca="1">SUMIF(KH_DTBH_Chitiet!$C$6:$S$1050,DTBH_KH_Nhom!B41,KH_DTBH_Chitiet!$Q$6:$Q$1050)</f>
        <v>0</v>
      </c>
      <c r="E41" s="65">
        <f ca="1">SUMIF(KH_DTBH_Chitiet!$C$6:$S$1050,DTBH_KH_Nhom!B41,KH_DTBH_Chitiet!$R$6:$R$1050)</f>
        <v>0</v>
      </c>
      <c r="F41" s="65">
        <f ca="1">SUMIF(KH_DTBH_Chitiet!$C$6:$S$1050,DTBH_KH_Nhom!B41,KH_DTBH_Chitiet!$S$6:$S$1050)</f>
        <v>0</v>
      </c>
      <c r="G41" s="65">
        <f ca="1">SUMIF(KH_DTBH_Chitiet!$C$6:$M$1050,DTBH_KH_Nhom!B41,KH_DTBH_Chitiet!$J$6:$J$1050)</f>
        <v>0</v>
      </c>
      <c r="H41" s="65">
        <f ca="1">SUMIF(KH_DTBH_Chitiet!$C$6:$M$1050,DTBH_KH_Nhom!B41,KH_DTBH_Chitiet!$K$6:$K$1050)</f>
        <v>0</v>
      </c>
      <c r="I41" s="65">
        <f ca="1">SUMIF(KH_DTBH_Chitiet!$C$6:$M$1050,DTBH_KH_Nhom!B41,KH_DTBH_Chitiet!$L$6:$L$1050)</f>
        <v>0</v>
      </c>
      <c r="J41" s="65">
        <f ca="1">SUMIF(KH_DTBH_Chitiet!$C$6:$M$1050,DTBH_KH_Nhom!B41,KH_DTBH_Chitiet!$M$6:$M$1050)</f>
        <v>0</v>
      </c>
      <c r="K41" s="65">
        <f t="shared" ca="1" si="1"/>
        <v>0</v>
      </c>
    </row>
    <row r="42" spans="1:11">
      <c r="A42" s="21">
        <v>38</v>
      </c>
      <c r="B42" s="22" t="str">
        <f>IF(DM_Nhom!C43&lt;&gt;"",DM_Nhom!C43,"-")</f>
        <v>HHC-HH005</v>
      </c>
      <c r="C42" s="62">
        <f>IFERROR(VLOOKUP(B42,DM_Nhom!C43:$D$500,2,0),0)</f>
        <v>0</v>
      </c>
      <c r="D42" s="65">
        <f ca="1">SUMIF(KH_DTBH_Chitiet!$C$6:$S$1050,DTBH_KH_Nhom!B42,KH_DTBH_Chitiet!$Q$6:$Q$1050)</f>
        <v>0</v>
      </c>
      <c r="E42" s="65">
        <f ca="1">SUMIF(KH_DTBH_Chitiet!$C$6:$S$1050,DTBH_KH_Nhom!B42,KH_DTBH_Chitiet!$R$6:$R$1050)</f>
        <v>0</v>
      </c>
      <c r="F42" s="65">
        <f ca="1">SUMIF(KH_DTBH_Chitiet!$C$6:$S$1050,DTBH_KH_Nhom!B42,KH_DTBH_Chitiet!$S$6:$S$1050)</f>
        <v>0</v>
      </c>
      <c r="G42" s="65">
        <f ca="1">SUMIF(KH_DTBH_Chitiet!$C$6:$M$1050,DTBH_KH_Nhom!B42,KH_DTBH_Chitiet!$J$6:$J$1050)</f>
        <v>0</v>
      </c>
      <c r="H42" s="65">
        <f ca="1">SUMIF(KH_DTBH_Chitiet!$C$6:$M$1050,DTBH_KH_Nhom!B42,KH_DTBH_Chitiet!$K$6:$K$1050)</f>
        <v>0</v>
      </c>
      <c r="I42" s="65">
        <f ca="1">SUMIF(KH_DTBH_Chitiet!$C$6:$M$1050,DTBH_KH_Nhom!B42,KH_DTBH_Chitiet!$L$6:$L$1050)</f>
        <v>0</v>
      </c>
      <c r="J42" s="65">
        <f ca="1">SUMIF(KH_DTBH_Chitiet!$C$6:$M$1050,DTBH_KH_Nhom!B42,KH_DTBH_Chitiet!$M$6:$M$1050)</f>
        <v>0</v>
      </c>
      <c r="K42" s="65">
        <f t="shared" ca="1" si="1"/>
        <v>0</v>
      </c>
    </row>
    <row r="43" spans="1:11">
      <c r="A43" s="21">
        <v>39</v>
      </c>
      <c r="B43" s="22" t="str">
        <f>IF(DM_Nhom!C44&lt;&gt;"",DM_Nhom!C44,"-")</f>
        <v>HHC-HH006</v>
      </c>
      <c r="C43" s="62">
        <f>IFERROR(VLOOKUP(B43,DM_Nhom!C44:$D$500,2,0),0)</f>
        <v>0</v>
      </c>
      <c r="D43" s="65">
        <f ca="1">SUMIF(KH_DTBH_Chitiet!$C$6:$S$1050,DTBH_KH_Nhom!B43,KH_DTBH_Chitiet!$Q$6:$Q$1050)</f>
        <v>0</v>
      </c>
      <c r="E43" s="65">
        <f ca="1">SUMIF(KH_DTBH_Chitiet!$C$6:$S$1050,DTBH_KH_Nhom!B43,KH_DTBH_Chitiet!$R$6:$R$1050)</f>
        <v>0</v>
      </c>
      <c r="F43" s="65">
        <f ca="1">SUMIF(KH_DTBH_Chitiet!$C$6:$S$1050,DTBH_KH_Nhom!B43,KH_DTBH_Chitiet!$S$6:$S$1050)</f>
        <v>0</v>
      </c>
      <c r="G43" s="65">
        <f ca="1">SUMIF(KH_DTBH_Chitiet!$C$6:$M$1050,DTBH_KH_Nhom!B43,KH_DTBH_Chitiet!$J$6:$J$1050)</f>
        <v>0</v>
      </c>
      <c r="H43" s="65">
        <f ca="1">SUMIF(KH_DTBH_Chitiet!$C$6:$M$1050,DTBH_KH_Nhom!B43,KH_DTBH_Chitiet!$K$6:$K$1050)</f>
        <v>0</v>
      </c>
      <c r="I43" s="65">
        <f ca="1">SUMIF(KH_DTBH_Chitiet!$C$6:$M$1050,DTBH_KH_Nhom!B43,KH_DTBH_Chitiet!$L$6:$L$1050)</f>
        <v>0</v>
      </c>
      <c r="J43" s="65">
        <f ca="1">SUMIF(KH_DTBH_Chitiet!$C$6:$M$1050,DTBH_KH_Nhom!B43,KH_DTBH_Chitiet!$M$6:$M$1050)</f>
        <v>0</v>
      </c>
      <c r="K43" s="65">
        <f t="shared" ca="1" si="1"/>
        <v>0</v>
      </c>
    </row>
    <row r="44" spans="1:11">
      <c r="A44" s="21">
        <v>40</v>
      </c>
      <c r="B44" s="22" t="str">
        <f>IF(DM_Nhom!C45&lt;&gt;"",DM_Nhom!C45,"-")</f>
        <v>HHC-HH007</v>
      </c>
      <c r="C44" s="62">
        <f>IFERROR(VLOOKUP(B44,DM_Nhom!C45:$D$500,2,0),0)</f>
        <v>0</v>
      </c>
      <c r="D44" s="65">
        <f ca="1">SUMIF(KH_DTBH_Chitiet!$C$6:$S$1050,DTBH_KH_Nhom!B44,KH_DTBH_Chitiet!$Q$6:$Q$1050)</f>
        <v>0</v>
      </c>
      <c r="E44" s="65">
        <f ca="1">SUMIF(KH_DTBH_Chitiet!$C$6:$S$1050,DTBH_KH_Nhom!B44,KH_DTBH_Chitiet!$R$6:$R$1050)</f>
        <v>0</v>
      </c>
      <c r="F44" s="65">
        <f ca="1">SUMIF(KH_DTBH_Chitiet!$C$6:$S$1050,DTBH_KH_Nhom!B44,KH_DTBH_Chitiet!$S$6:$S$1050)</f>
        <v>0</v>
      </c>
      <c r="G44" s="65">
        <f ca="1">SUMIF(KH_DTBH_Chitiet!$C$6:$M$1050,DTBH_KH_Nhom!B44,KH_DTBH_Chitiet!$J$6:$J$1050)</f>
        <v>0</v>
      </c>
      <c r="H44" s="65">
        <f ca="1">SUMIF(KH_DTBH_Chitiet!$C$6:$M$1050,DTBH_KH_Nhom!B44,KH_DTBH_Chitiet!$K$6:$K$1050)</f>
        <v>0</v>
      </c>
      <c r="I44" s="65">
        <f ca="1">SUMIF(KH_DTBH_Chitiet!$C$6:$M$1050,DTBH_KH_Nhom!B44,KH_DTBH_Chitiet!$L$6:$L$1050)</f>
        <v>0</v>
      </c>
      <c r="J44" s="65">
        <f ca="1">SUMIF(KH_DTBH_Chitiet!$C$6:$M$1050,DTBH_KH_Nhom!B44,KH_DTBH_Chitiet!$M$6:$M$1050)</f>
        <v>0</v>
      </c>
      <c r="K44" s="65">
        <f t="shared" ca="1" si="1"/>
        <v>0</v>
      </c>
    </row>
    <row r="45" spans="1:11">
      <c r="A45" s="21">
        <v>41</v>
      </c>
      <c r="B45" s="22" t="str">
        <f>IF(DM_Nhom!C46&lt;&gt;"",DM_Nhom!C46,"-")</f>
        <v>HHC-HH008</v>
      </c>
      <c r="C45" s="62">
        <f>IFERROR(VLOOKUP(B45,DM_Nhom!C46:$D$500,2,0),0)</f>
        <v>0</v>
      </c>
      <c r="D45" s="65">
        <f ca="1">SUMIF(KH_DTBH_Chitiet!$C$6:$S$1050,DTBH_KH_Nhom!B45,KH_DTBH_Chitiet!$Q$6:$Q$1050)</f>
        <v>0</v>
      </c>
      <c r="E45" s="65">
        <f ca="1">SUMIF(KH_DTBH_Chitiet!$C$6:$S$1050,DTBH_KH_Nhom!B45,KH_DTBH_Chitiet!$R$6:$R$1050)</f>
        <v>0</v>
      </c>
      <c r="F45" s="65">
        <f ca="1">SUMIF(KH_DTBH_Chitiet!$C$6:$S$1050,DTBH_KH_Nhom!B45,KH_DTBH_Chitiet!$S$6:$S$1050)</f>
        <v>0</v>
      </c>
      <c r="G45" s="65">
        <f ca="1">SUMIF(KH_DTBH_Chitiet!$C$6:$M$1050,DTBH_KH_Nhom!B45,KH_DTBH_Chitiet!$J$6:$J$1050)</f>
        <v>0</v>
      </c>
      <c r="H45" s="65">
        <f ca="1">SUMIF(KH_DTBH_Chitiet!$C$6:$M$1050,DTBH_KH_Nhom!B45,KH_DTBH_Chitiet!$K$6:$K$1050)</f>
        <v>0</v>
      </c>
      <c r="I45" s="65">
        <f ca="1">SUMIF(KH_DTBH_Chitiet!$C$6:$M$1050,DTBH_KH_Nhom!B45,KH_DTBH_Chitiet!$L$6:$L$1050)</f>
        <v>0</v>
      </c>
      <c r="J45" s="65">
        <f ca="1">SUMIF(KH_DTBH_Chitiet!$C$6:$M$1050,DTBH_KH_Nhom!B45,KH_DTBH_Chitiet!$M$6:$M$1050)</f>
        <v>0</v>
      </c>
      <c r="K45" s="65">
        <f t="shared" ca="1" si="1"/>
        <v>0</v>
      </c>
    </row>
    <row r="46" spans="1:11">
      <c r="A46" s="21">
        <v>42</v>
      </c>
      <c r="B46" s="22" t="str">
        <f>IF(DM_Nhom!C47&lt;&gt;"",DM_Nhom!C47,"-")</f>
        <v>HHC-HH009</v>
      </c>
      <c r="C46" s="62">
        <f>IFERROR(VLOOKUP(B46,DM_Nhom!C47:$D$500,2,0),0)</f>
        <v>0</v>
      </c>
      <c r="D46" s="65">
        <f ca="1">SUMIF(KH_DTBH_Chitiet!$C$6:$S$1050,DTBH_KH_Nhom!B46,KH_DTBH_Chitiet!$Q$6:$Q$1050)</f>
        <v>0</v>
      </c>
      <c r="E46" s="65">
        <f ca="1">SUMIF(KH_DTBH_Chitiet!$C$6:$S$1050,DTBH_KH_Nhom!B46,KH_DTBH_Chitiet!$R$6:$R$1050)</f>
        <v>0</v>
      </c>
      <c r="F46" s="65">
        <f ca="1">SUMIF(KH_DTBH_Chitiet!$C$6:$S$1050,DTBH_KH_Nhom!B46,KH_DTBH_Chitiet!$S$6:$S$1050)</f>
        <v>0</v>
      </c>
      <c r="G46" s="65">
        <f ca="1">SUMIF(KH_DTBH_Chitiet!$C$6:$M$1050,DTBH_KH_Nhom!B46,KH_DTBH_Chitiet!$J$6:$J$1050)</f>
        <v>0</v>
      </c>
      <c r="H46" s="65">
        <f ca="1">SUMIF(KH_DTBH_Chitiet!$C$6:$M$1050,DTBH_KH_Nhom!B46,KH_DTBH_Chitiet!$K$6:$K$1050)</f>
        <v>0</v>
      </c>
      <c r="I46" s="65">
        <f ca="1">SUMIF(KH_DTBH_Chitiet!$C$6:$M$1050,DTBH_KH_Nhom!B46,KH_DTBH_Chitiet!$L$6:$L$1050)</f>
        <v>0</v>
      </c>
      <c r="J46" s="65">
        <f ca="1">SUMIF(KH_DTBH_Chitiet!$C$6:$M$1050,DTBH_KH_Nhom!B46,KH_DTBH_Chitiet!$M$6:$M$1050)</f>
        <v>0</v>
      </c>
      <c r="K46" s="65">
        <f t="shared" ca="1" si="1"/>
        <v>0</v>
      </c>
    </row>
    <row r="47" spans="1:11">
      <c r="A47" s="21">
        <v>43</v>
      </c>
      <c r="B47" s="22" t="str">
        <f>IF(DM_Nhom!C48&lt;&gt;"",DM_Nhom!C48,"-")</f>
        <v>HHC-HH010</v>
      </c>
      <c r="C47" s="62">
        <f>IFERROR(VLOOKUP(B47,DM_Nhom!C48:$D$500,2,0),0)</f>
        <v>0</v>
      </c>
      <c r="D47" s="65">
        <f ca="1">SUMIF(KH_DTBH_Chitiet!$C$6:$S$1050,DTBH_KH_Nhom!B47,KH_DTBH_Chitiet!$Q$6:$Q$1050)</f>
        <v>0</v>
      </c>
      <c r="E47" s="65">
        <f ca="1">SUMIF(KH_DTBH_Chitiet!$C$6:$S$1050,DTBH_KH_Nhom!B47,KH_DTBH_Chitiet!$R$6:$R$1050)</f>
        <v>0</v>
      </c>
      <c r="F47" s="65">
        <f ca="1">SUMIF(KH_DTBH_Chitiet!$C$6:$S$1050,DTBH_KH_Nhom!B47,KH_DTBH_Chitiet!$S$6:$S$1050)</f>
        <v>0</v>
      </c>
      <c r="G47" s="65">
        <f ca="1">SUMIF(KH_DTBH_Chitiet!$C$6:$M$1050,DTBH_KH_Nhom!B47,KH_DTBH_Chitiet!$J$6:$J$1050)</f>
        <v>0</v>
      </c>
      <c r="H47" s="65">
        <f ca="1">SUMIF(KH_DTBH_Chitiet!$C$6:$M$1050,DTBH_KH_Nhom!B47,KH_DTBH_Chitiet!$K$6:$K$1050)</f>
        <v>0</v>
      </c>
      <c r="I47" s="65">
        <f ca="1">SUMIF(KH_DTBH_Chitiet!$C$6:$M$1050,DTBH_KH_Nhom!B47,KH_DTBH_Chitiet!$L$6:$L$1050)</f>
        <v>0</v>
      </c>
      <c r="J47" s="65">
        <f ca="1">SUMIF(KH_DTBH_Chitiet!$C$6:$M$1050,DTBH_KH_Nhom!B47,KH_DTBH_Chitiet!$M$6:$M$1050)</f>
        <v>0</v>
      </c>
      <c r="K47" s="65">
        <f t="shared" ca="1" si="1"/>
        <v>0</v>
      </c>
    </row>
    <row r="48" spans="1:11">
      <c r="A48" s="21">
        <v>44</v>
      </c>
      <c r="B48" s="22" t="str">
        <f>IF(DM_Nhom!C49&lt;&gt;"",DM_Nhom!C49,"-")</f>
        <v>HHC-HH011</v>
      </c>
      <c r="C48" s="62">
        <f>IFERROR(VLOOKUP(B48,DM_Nhom!C49:$D$500,2,0),0)</f>
        <v>0</v>
      </c>
      <c r="D48" s="65">
        <f ca="1">SUMIF(KH_DTBH_Chitiet!$C$6:$S$1050,DTBH_KH_Nhom!B48,KH_DTBH_Chitiet!$Q$6:$Q$1050)</f>
        <v>0</v>
      </c>
      <c r="E48" s="65">
        <f ca="1">SUMIF(KH_DTBH_Chitiet!$C$6:$S$1050,DTBH_KH_Nhom!B48,KH_DTBH_Chitiet!$R$6:$R$1050)</f>
        <v>0</v>
      </c>
      <c r="F48" s="65">
        <f ca="1">SUMIF(KH_DTBH_Chitiet!$C$6:$S$1050,DTBH_KH_Nhom!B48,KH_DTBH_Chitiet!$S$6:$S$1050)</f>
        <v>0</v>
      </c>
      <c r="G48" s="65">
        <f ca="1">SUMIF(KH_DTBH_Chitiet!$C$6:$M$1050,DTBH_KH_Nhom!B48,KH_DTBH_Chitiet!$J$6:$J$1050)</f>
        <v>0</v>
      </c>
      <c r="H48" s="65">
        <f ca="1">SUMIF(KH_DTBH_Chitiet!$C$6:$M$1050,DTBH_KH_Nhom!B48,KH_DTBH_Chitiet!$K$6:$K$1050)</f>
        <v>0</v>
      </c>
      <c r="I48" s="65">
        <f ca="1">SUMIF(KH_DTBH_Chitiet!$C$6:$M$1050,DTBH_KH_Nhom!B48,KH_DTBH_Chitiet!$L$6:$L$1050)</f>
        <v>0</v>
      </c>
      <c r="J48" s="65">
        <f ca="1">SUMIF(KH_DTBH_Chitiet!$C$6:$M$1050,DTBH_KH_Nhom!B48,KH_DTBH_Chitiet!$M$6:$M$1050)</f>
        <v>0</v>
      </c>
      <c r="K48" s="65">
        <f t="shared" ca="1" si="1"/>
        <v>0</v>
      </c>
    </row>
    <row r="49" spans="1:11">
      <c r="A49" s="21">
        <v>45</v>
      </c>
      <c r="B49" s="22" t="str">
        <f>IF(DM_Nhom!C50&lt;&gt;"",DM_Nhom!C50,"-")</f>
        <v>HHC-HH012</v>
      </c>
      <c r="C49" s="62">
        <f>IFERROR(VLOOKUP(B49,DM_Nhom!C50:$D$500,2,0),0)</f>
        <v>0</v>
      </c>
      <c r="D49" s="65">
        <f ca="1">SUMIF(KH_DTBH_Chitiet!$C$6:$S$1050,DTBH_KH_Nhom!B49,KH_DTBH_Chitiet!$Q$6:$Q$1050)</f>
        <v>0</v>
      </c>
      <c r="E49" s="65">
        <f ca="1">SUMIF(KH_DTBH_Chitiet!$C$6:$S$1050,DTBH_KH_Nhom!B49,KH_DTBH_Chitiet!$R$6:$R$1050)</f>
        <v>0</v>
      </c>
      <c r="F49" s="65">
        <f ca="1">SUMIF(KH_DTBH_Chitiet!$C$6:$S$1050,DTBH_KH_Nhom!B49,KH_DTBH_Chitiet!$S$6:$S$1050)</f>
        <v>0</v>
      </c>
      <c r="G49" s="65">
        <f ca="1">SUMIF(KH_DTBH_Chitiet!$C$6:$M$1050,DTBH_KH_Nhom!B49,KH_DTBH_Chitiet!$J$6:$J$1050)</f>
        <v>0</v>
      </c>
      <c r="H49" s="65">
        <f ca="1">SUMIF(KH_DTBH_Chitiet!$C$6:$M$1050,DTBH_KH_Nhom!B49,KH_DTBH_Chitiet!$K$6:$K$1050)</f>
        <v>0</v>
      </c>
      <c r="I49" s="65">
        <f ca="1">SUMIF(KH_DTBH_Chitiet!$C$6:$M$1050,DTBH_KH_Nhom!B49,KH_DTBH_Chitiet!$L$6:$L$1050)</f>
        <v>0</v>
      </c>
      <c r="J49" s="65">
        <f ca="1">SUMIF(KH_DTBH_Chitiet!$C$6:$M$1050,DTBH_KH_Nhom!B49,KH_DTBH_Chitiet!$M$6:$M$1050)</f>
        <v>0</v>
      </c>
      <c r="K49" s="65">
        <f t="shared" ca="1" si="1"/>
        <v>0</v>
      </c>
    </row>
    <row r="50" spans="1:11">
      <c r="A50" s="21">
        <v>46</v>
      </c>
      <c r="B50" s="22" t="str">
        <f>IF(DM_Nhom!C51&lt;&gt;"",DM_Nhom!C51,"-")</f>
        <v>HHC-HH013</v>
      </c>
      <c r="C50" s="62">
        <f>IFERROR(VLOOKUP(B50,DM_Nhom!C51:$D$500,2,0),0)</f>
        <v>0</v>
      </c>
      <c r="D50" s="65">
        <f ca="1">SUMIF(KH_DTBH_Chitiet!$C$6:$S$1050,DTBH_KH_Nhom!B50,KH_DTBH_Chitiet!$Q$6:$Q$1050)</f>
        <v>0</v>
      </c>
      <c r="E50" s="65">
        <f ca="1">SUMIF(KH_DTBH_Chitiet!$C$6:$S$1050,DTBH_KH_Nhom!B50,KH_DTBH_Chitiet!$R$6:$R$1050)</f>
        <v>0</v>
      </c>
      <c r="F50" s="65">
        <f ca="1">SUMIF(KH_DTBH_Chitiet!$C$6:$S$1050,DTBH_KH_Nhom!B50,KH_DTBH_Chitiet!$S$6:$S$1050)</f>
        <v>0</v>
      </c>
      <c r="G50" s="65">
        <f ca="1">SUMIF(KH_DTBH_Chitiet!$C$6:$M$1050,DTBH_KH_Nhom!B50,KH_DTBH_Chitiet!$J$6:$J$1050)</f>
        <v>0</v>
      </c>
      <c r="H50" s="65">
        <f ca="1">SUMIF(KH_DTBH_Chitiet!$C$6:$M$1050,DTBH_KH_Nhom!B50,KH_DTBH_Chitiet!$K$6:$K$1050)</f>
        <v>0</v>
      </c>
      <c r="I50" s="65">
        <f ca="1">SUMIF(KH_DTBH_Chitiet!$C$6:$M$1050,DTBH_KH_Nhom!B50,KH_DTBH_Chitiet!$L$6:$L$1050)</f>
        <v>0</v>
      </c>
      <c r="J50" s="65">
        <f ca="1">SUMIF(KH_DTBH_Chitiet!$C$6:$M$1050,DTBH_KH_Nhom!B50,KH_DTBH_Chitiet!$M$6:$M$1050)</f>
        <v>0</v>
      </c>
      <c r="K50" s="65">
        <f t="shared" ca="1" si="1"/>
        <v>0</v>
      </c>
    </row>
    <row r="51" spans="1:11">
      <c r="A51" s="21">
        <v>47</v>
      </c>
      <c r="B51" s="22" t="str">
        <f>IF(DM_Nhom!C52&lt;&gt;"",DM_Nhom!C52,"-")</f>
        <v>HHC-HH014</v>
      </c>
      <c r="C51" s="62">
        <f>IFERROR(VLOOKUP(B51,DM_Nhom!C52:$D$500,2,0),0)</f>
        <v>0</v>
      </c>
      <c r="D51" s="65">
        <f ca="1">SUMIF(KH_DTBH_Chitiet!$C$6:$S$1050,DTBH_KH_Nhom!B51,KH_DTBH_Chitiet!$Q$6:$Q$1050)</f>
        <v>0</v>
      </c>
      <c r="E51" s="65">
        <f ca="1">SUMIF(KH_DTBH_Chitiet!$C$6:$S$1050,DTBH_KH_Nhom!B51,KH_DTBH_Chitiet!$R$6:$R$1050)</f>
        <v>0</v>
      </c>
      <c r="F51" s="65">
        <f ca="1">SUMIF(KH_DTBH_Chitiet!$C$6:$S$1050,DTBH_KH_Nhom!B51,KH_DTBH_Chitiet!$S$6:$S$1050)</f>
        <v>0</v>
      </c>
      <c r="G51" s="65">
        <f ca="1">SUMIF(KH_DTBH_Chitiet!$C$6:$M$1050,DTBH_KH_Nhom!B51,KH_DTBH_Chitiet!$J$6:$J$1050)</f>
        <v>0</v>
      </c>
      <c r="H51" s="65">
        <f ca="1">SUMIF(KH_DTBH_Chitiet!$C$6:$M$1050,DTBH_KH_Nhom!B51,KH_DTBH_Chitiet!$K$6:$K$1050)</f>
        <v>0</v>
      </c>
      <c r="I51" s="65">
        <f ca="1">SUMIF(KH_DTBH_Chitiet!$C$6:$M$1050,DTBH_KH_Nhom!B51,KH_DTBH_Chitiet!$L$6:$L$1050)</f>
        <v>0</v>
      </c>
      <c r="J51" s="65">
        <f ca="1">SUMIF(KH_DTBH_Chitiet!$C$6:$M$1050,DTBH_KH_Nhom!B51,KH_DTBH_Chitiet!$M$6:$M$1050)</f>
        <v>0</v>
      </c>
      <c r="K51" s="65">
        <f t="shared" ca="1" si="1"/>
        <v>0</v>
      </c>
    </row>
    <row r="52" spans="1:11">
      <c r="A52" s="21">
        <v>48</v>
      </c>
      <c r="B52" s="22" t="str">
        <f>IF(DM_Nhom!C53&lt;&gt;"",DM_Nhom!C53,"-")</f>
        <v>HHC-HH015</v>
      </c>
      <c r="C52" s="62">
        <f>IFERROR(VLOOKUP(B52,DM_Nhom!C53:$D$500,2,0),0)</f>
        <v>0</v>
      </c>
      <c r="D52" s="65">
        <f ca="1">SUMIF(KH_DTBH_Chitiet!$C$6:$S$1050,DTBH_KH_Nhom!B52,KH_DTBH_Chitiet!$Q$6:$Q$1050)</f>
        <v>0</v>
      </c>
      <c r="E52" s="65">
        <f ca="1">SUMIF(KH_DTBH_Chitiet!$C$6:$S$1050,DTBH_KH_Nhom!B52,KH_DTBH_Chitiet!$R$6:$R$1050)</f>
        <v>0</v>
      </c>
      <c r="F52" s="65">
        <f ca="1">SUMIF(KH_DTBH_Chitiet!$C$6:$S$1050,DTBH_KH_Nhom!B52,KH_DTBH_Chitiet!$S$6:$S$1050)</f>
        <v>0</v>
      </c>
      <c r="G52" s="65">
        <f ca="1">SUMIF(KH_DTBH_Chitiet!$C$6:$M$1050,DTBH_KH_Nhom!B52,KH_DTBH_Chitiet!$J$6:$J$1050)</f>
        <v>0</v>
      </c>
      <c r="H52" s="65">
        <f ca="1">SUMIF(KH_DTBH_Chitiet!$C$6:$M$1050,DTBH_KH_Nhom!B52,KH_DTBH_Chitiet!$K$6:$K$1050)</f>
        <v>0</v>
      </c>
      <c r="I52" s="65">
        <f ca="1">SUMIF(KH_DTBH_Chitiet!$C$6:$M$1050,DTBH_KH_Nhom!B52,KH_DTBH_Chitiet!$L$6:$L$1050)</f>
        <v>0</v>
      </c>
      <c r="J52" s="65">
        <f ca="1">SUMIF(KH_DTBH_Chitiet!$C$6:$M$1050,DTBH_KH_Nhom!B52,KH_DTBH_Chitiet!$M$6:$M$1050)</f>
        <v>0</v>
      </c>
      <c r="K52" s="65">
        <f t="shared" ca="1" si="1"/>
        <v>0</v>
      </c>
    </row>
    <row r="53" spans="1:11">
      <c r="A53" s="21">
        <v>49</v>
      </c>
      <c r="B53" s="22" t="str">
        <f>IF(DM_Nhom!C54&lt;&gt;"",DM_Nhom!C54,"-")</f>
        <v>HHD</v>
      </c>
      <c r="C53" s="62" t="str">
        <f>IFERROR(VLOOKUP(B53,DM_Nhom!C54:$D$500,2,0),0)</f>
        <v>Nhóm hàng hóa / dịch vụ / công trình / Cửa hàng D</v>
      </c>
      <c r="D53" s="65">
        <f ca="1">SUMIF(KH_DTBH_Chitiet!$C$6:$S$1050,DTBH_KH_Nhom!B53,KH_DTBH_Chitiet!$Q$6:$Q$1050)</f>
        <v>0</v>
      </c>
      <c r="E53" s="65">
        <f ca="1">SUMIF(KH_DTBH_Chitiet!$C$6:$S$1050,DTBH_KH_Nhom!B53,KH_DTBH_Chitiet!$R$6:$R$1050)</f>
        <v>0</v>
      </c>
      <c r="F53" s="65">
        <f ca="1">SUMIF(KH_DTBH_Chitiet!$C$6:$S$1050,DTBH_KH_Nhom!B53,KH_DTBH_Chitiet!$S$6:$S$1050)</f>
        <v>0</v>
      </c>
      <c r="G53" s="65">
        <f ca="1">SUMIF(KH_DTBH_Chitiet!$C$6:$M$1050,DTBH_KH_Nhom!B53,KH_DTBH_Chitiet!$J$6:$J$1050)</f>
        <v>0</v>
      </c>
      <c r="H53" s="65">
        <f ca="1">SUMIF(KH_DTBH_Chitiet!$C$6:$M$1050,DTBH_KH_Nhom!B53,KH_DTBH_Chitiet!$K$6:$K$1050)</f>
        <v>0</v>
      </c>
      <c r="I53" s="65">
        <f ca="1">SUMIF(KH_DTBH_Chitiet!$C$6:$M$1050,DTBH_KH_Nhom!B53,KH_DTBH_Chitiet!$L$6:$L$1050)</f>
        <v>0</v>
      </c>
      <c r="J53" s="65">
        <f ca="1">SUMIF(KH_DTBH_Chitiet!$C$6:$M$1050,DTBH_KH_Nhom!B53,KH_DTBH_Chitiet!$M$6:$M$1050)</f>
        <v>0</v>
      </c>
      <c r="K53" s="65">
        <f t="shared" ca="1" si="1"/>
        <v>0</v>
      </c>
    </row>
    <row r="54" spans="1:11">
      <c r="A54" s="21">
        <v>50</v>
      </c>
      <c r="B54" s="22" t="str">
        <f>IF(DM_Nhom!C55&lt;&gt;"",DM_Nhom!C55,"-")</f>
        <v>HHD-HH001</v>
      </c>
      <c r="C54" s="62">
        <f>IFERROR(VLOOKUP(B54,DM_Nhom!C55:$D$500,2,0),0)</f>
        <v>0</v>
      </c>
      <c r="D54" s="65">
        <f ca="1">SUMIF(KH_DTBH_Chitiet!$C$6:$S$1050,DTBH_KH_Nhom!B54,KH_DTBH_Chitiet!$Q$6:$Q$1050)</f>
        <v>0</v>
      </c>
      <c r="E54" s="65">
        <f ca="1">SUMIF(KH_DTBH_Chitiet!$C$6:$S$1050,DTBH_KH_Nhom!B54,KH_DTBH_Chitiet!$R$6:$R$1050)</f>
        <v>0</v>
      </c>
      <c r="F54" s="65">
        <f ca="1">SUMIF(KH_DTBH_Chitiet!$C$6:$S$1050,DTBH_KH_Nhom!B54,KH_DTBH_Chitiet!$S$6:$S$1050)</f>
        <v>0</v>
      </c>
      <c r="G54" s="65">
        <f ca="1">SUMIF(KH_DTBH_Chitiet!$C$6:$M$1050,DTBH_KH_Nhom!B54,KH_DTBH_Chitiet!$J$6:$J$1050)</f>
        <v>0</v>
      </c>
      <c r="H54" s="65">
        <f ca="1">SUMIF(KH_DTBH_Chitiet!$C$6:$M$1050,DTBH_KH_Nhom!B54,KH_DTBH_Chitiet!$K$6:$K$1050)</f>
        <v>0</v>
      </c>
      <c r="I54" s="65">
        <f ca="1">SUMIF(KH_DTBH_Chitiet!$C$6:$M$1050,DTBH_KH_Nhom!B54,KH_DTBH_Chitiet!$L$6:$L$1050)</f>
        <v>0</v>
      </c>
      <c r="J54" s="65">
        <f ca="1">SUMIF(KH_DTBH_Chitiet!$C$6:$M$1050,DTBH_KH_Nhom!B54,KH_DTBH_Chitiet!$M$6:$M$1050)</f>
        <v>0</v>
      </c>
      <c r="K54" s="65">
        <f t="shared" ca="1" si="1"/>
        <v>0</v>
      </c>
    </row>
    <row r="55" spans="1:11">
      <c r="A55" s="21">
        <v>51</v>
      </c>
      <c r="B55" s="22" t="str">
        <f>IF(DM_Nhom!C56&lt;&gt;"",DM_Nhom!C56,"-")</f>
        <v>HHD-HH002</v>
      </c>
      <c r="C55" s="62">
        <f>IFERROR(VLOOKUP(B55,DM_Nhom!C56:$D$500,2,0),0)</f>
        <v>0</v>
      </c>
      <c r="D55" s="65">
        <f ca="1">SUMIF(KH_DTBH_Chitiet!$C$6:$S$1050,DTBH_KH_Nhom!B55,KH_DTBH_Chitiet!$Q$6:$Q$1050)</f>
        <v>0</v>
      </c>
      <c r="E55" s="65">
        <f ca="1">SUMIF(KH_DTBH_Chitiet!$C$6:$S$1050,DTBH_KH_Nhom!B55,KH_DTBH_Chitiet!$R$6:$R$1050)</f>
        <v>0</v>
      </c>
      <c r="F55" s="65">
        <f ca="1">SUMIF(KH_DTBH_Chitiet!$C$6:$S$1050,DTBH_KH_Nhom!B55,KH_DTBH_Chitiet!$S$6:$S$1050)</f>
        <v>0</v>
      </c>
      <c r="G55" s="65">
        <f ca="1">SUMIF(KH_DTBH_Chitiet!$C$6:$M$1050,DTBH_KH_Nhom!B55,KH_DTBH_Chitiet!$J$6:$J$1050)</f>
        <v>0</v>
      </c>
      <c r="H55" s="65">
        <f ca="1">SUMIF(KH_DTBH_Chitiet!$C$6:$M$1050,DTBH_KH_Nhom!B55,KH_DTBH_Chitiet!$K$6:$K$1050)</f>
        <v>0</v>
      </c>
      <c r="I55" s="65">
        <f ca="1">SUMIF(KH_DTBH_Chitiet!$C$6:$M$1050,DTBH_KH_Nhom!B55,KH_DTBH_Chitiet!$L$6:$L$1050)</f>
        <v>0</v>
      </c>
      <c r="J55" s="65">
        <f ca="1">SUMIF(KH_DTBH_Chitiet!$C$6:$M$1050,DTBH_KH_Nhom!B55,KH_DTBH_Chitiet!$M$6:$M$1050)</f>
        <v>0</v>
      </c>
      <c r="K55" s="65">
        <f t="shared" ca="1" si="1"/>
        <v>0</v>
      </c>
    </row>
    <row r="56" spans="1:11">
      <c r="A56" s="21">
        <v>52</v>
      </c>
      <c r="B56" s="22" t="str">
        <f>IF(DM_Nhom!C57&lt;&gt;"",DM_Nhom!C57,"-")</f>
        <v>HHD-HH003</v>
      </c>
      <c r="C56" s="62">
        <f>IFERROR(VLOOKUP(B56,DM_Nhom!C57:$D$500,2,0),0)</f>
        <v>0</v>
      </c>
      <c r="D56" s="65">
        <f ca="1">SUMIF(KH_DTBH_Chitiet!$C$6:$S$1050,DTBH_KH_Nhom!B56,KH_DTBH_Chitiet!$Q$6:$Q$1050)</f>
        <v>0</v>
      </c>
      <c r="E56" s="65">
        <f ca="1">SUMIF(KH_DTBH_Chitiet!$C$6:$S$1050,DTBH_KH_Nhom!B56,KH_DTBH_Chitiet!$R$6:$R$1050)</f>
        <v>0</v>
      </c>
      <c r="F56" s="65">
        <f ca="1">SUMIF(KH_DTBH_Chitiet!$C$6:$S$1050,DTBH_KH_Nhom!B56,KH_DTBH_Chitiet!$S$6:$S$1050)</f>
        <v>0</v>
      </c>
      <c r="G56" s="65">
        <f ca="1">SUMIF(KH_DTBH_Chitiet!$C$6:$M$1050,DTBH_KH_Nhom!B56,KH_DTBH_Chitiet!$J$6:$J$1050)</f>
        <v>0</v>
      </c>
      <c r="H56" s="65">
        <f ca="1">SUMIF(KH_DTBH_Chitiet!$C$6:$M$1050,DTBH_KH_Nhom!B56,KH_DTBH_Chitiet!$K$6:$K$1050)</f>
        <v>0</v>
      </c>
      <c r="I56" s="65">
        <f ca="1">SUMIF(KH_DTBH_Chitiet!$C$6:$M$1050,DTBH_KH_Nhom!B56,KH_DTBH_Chitiet!$L$6:$L$1050)</f>
        <v>0</v>
      </c>
      <c r="J56" s="65">
        <f ca="1">SUMIF(KH_DTBH_Chitiet!$C$6:$M$1050,DTBH_KH_Nhom!B56,KH_DTBH_Chitiet!$M$6:$M$1050)</f>
        <v>0</v>
      </c>
      <c r="K56" s="65">
        <f t="shared" ca="1" si="1"/>
        <v>0</v>
      </c>
    </row>
    <row r="57" spans="1:11">
      <c r="A57" s="21">
        <v>53</v>
      </c>
      <c r="B57" s="22" t="str">
        <f>IF(DM_Nhom!C58&lt;&gt;"",DM_Nhom!C58,"-")</f>
        <v>HHD-HH004</v>
      </c>
      <c r="C57" s="62">
        <f>IFERROR(VLOOKUP(B57,DM_Nhom!C58:$D$500,2,0),0)</f>
        <v>0</v>
      </c>
      <c r="D57" s="65">
        <f ca="1">SUMIF(KH_DTBH_Chitiet!$C$6:$S$1050,DTBH_KH_Nhom!B57,KH_DTBH_Chitiet!$Q$6:$Q$1050)</f>
        <v>0</v>
      </c>
      <c r="E57" s="65">
        <f ca="1">SUMIF(KH_DTBH_Chitiet!$C$6:$S$1050,DTBH_KH_Nhom!B57,KH_DTBH_Chitiet!$R$6:$R$1050)</f>
        <v>0</v>
      </c>
      <c r="F57" s="65">
        <f ca="1">SUMIF(KH_DTBH_Chitiet!$C$6:$S$1050,DTBH_KH_Nhom!B57,KH_DTBH_Chitiet!$S$6:$S$1050)</f>
        <v>0</v>
      </c>
      <c r="G57" s="65">
        <f ca="1">SUMIF(KH_DTBH_Chitiet!$C$6:$M$1050,DTBH_KH_Nhom!B57,KH_DTBH_Chitiet!$J$6:$J$1050)</f>
        <v>0</v>
      </c>
      <c r="H57" s="65">
        <f ca="1">SUMIF(KH_DTBH_Chitiet!$C$6:$M$1050,DTBH_KH_Nhom!B57,KH_DTBH_Chitiet!$K$6:$K$1050)</f>
        <v>0</v>
      </c>
      <c r="I57" s="65">
        <f ca="1">SUMIF(KH_DTBH_Chitiet!$C$6:$M$1050,DTBH_KH_Nhom!B57,KH_DTBH_Chitiet!$L$6:$L$1050)</f>
        <v>0</v>
      </c>
      <c r="J57" s="65">
        <f ca="1">SUMIF(KH_DTBH_Chitiet!$C$6:$M$1050,DTBH_KH_Nhom!B57,KH_DTBH_Chitiet!$M$6:$M$1050)</f>
        <v>0</v>
      </c>
      <c r="K57" s="65">
        <f t="shared" ca="1" si="1"/>
        <v>0</v>
      </c>
    </row>
    <row r="58" spans="1:11">
      <c r="A58" s="21">
        <v>54</v>
      </c>
      <c r="B58" s="22" t="str">
        <f>IF(DM_Nhom!C59&lt;&gt;"",DM_Nhom!C59,"-")</f>
        <v>HHD-HH005</v>
      </c>
      <c r="C58" s="62">
        <f>IFERROR(VLOOKUP(B58,DM_Nhom!C59:$D$500,2,0),0)</f>
        <v>0</v>
      </c>
      <c r="D58" s="65">
        <f ca="1">SUMIF(KH_DTBH_Chitiet!$C$6:$S$1050,DTBH_KH_Nhom!B58,KH_DTBH_Chitiet!$Q$6:$Q$1050)</f>
        <v>0</v>
      </c>
      <c r="E58" s="65">
        <f ca="1">SUMIF(KH_DTBH_Chitiet!$C$6:$S$1050,DTBH_KH_Nhom!B58,KH_DTBH_Chitiet!$R$6:$R$1050)</f>
        <v>0</v>
      </c>
      <c r="F58" s="65">
        <f ca="1">SUMIF(KH_DTBH_Chitiet!$C$6:$S$1050,DTBH_KH_Nhom!B58,KH_DTBH_Chitiet!$S$6:$S$1050)</f>
        <v>0</v>
      </c>
      <c r="G58" s="65">
        <f ca="1">SUMIF(KH_DTBH_Chitiet!$C$6:$M$1050,DTBH_KH_Nhom!B58,KH_DTBH_Chitiet!$J$6:$J$1050)</f>
        <v>0</v>
      </c>
      <c r="H58" s="65">
        <f ca="1">SUMIF(KH_DTBH_Chitiet!$C$6:$M$1050,DTBH_KH_Nhom!B58,KH_DTBH_Chitiet!$K$6:$K$1050)</f>
        <v>0</v>
      </c>
      <c r="I58" s="65">
        <f ca="1">SUMIF(KH_DTBH_Chitiet!$C$6:$M$1050,DTBH_KH_Nhom!B58,KH_DTBH_Chitiet!$L$6:$L$1050)</f>
        <v>0</v>
      </c>
      <c r="J58" s="65">
        <f ca="1">SUMIF(KH_DTBH_Chitiet!$C$6:$M$1050,DTBH_KH_Nhom!B58,KH_DTBH_Chitiet!$M$6:$M$1050)</f>
        <v>0</v>
      </c>
      <c r="K58" s="65">
        <f t="shared" ca="1" si="1"/>
        <v>0</v>
      </c>
    </row>
    <row r="59" spans="1:11">
      <c r="A59" s="21">
        <v>55</v>
      </c>
      <c r="B59" s="22" t="str">
        <f>IF(DM_Nhom!C60&lt;&gt;"",DM_Nhom!C60,"-")</f>
        <v>HHD-HH006</v>
      </c>
      <c r="C59" s="62">
        <f>IFERROR(VLOOKUP(B59,DM_Nhom!C60:$D$500,2,0),0)</f>
        <v>0</v>
      </c>
      <c r="D59" s="65">
        <f ca="1">SUMIF(KH_DTBH_Chitiet!$C$6:$S$1050,DTBH_KH_Nhom!B59,KH_DTBH_Chitiet!$Q$6:$Q$1050)</f>
        <v>0</v>
      </c>
      <c r="E59" s="65">
        <f ca="1">SUMIF(KH_DTBH_Chitiet!$C$6:$S$1050,DTBH_KH_Nhom!B59,KH_DTBH_Chitiet!$R$6:$R$1050)</f>
        <v>0</v>
      </c>
      <c r="F59" s="65">
        <f ca="1">SUMIF(KH_DTBH_Chitiet!$C$6:$S$1050,DTBH_KH_Nhom!B59,KH_DTBH_Chitiet!$S$6:$S$1050)</f>
        <v>0</v>
      </c>
      <c r="G59" s="65">
        <f ca="1">SUMIF(KH_DTBH_Chitiet!$C$6:$M$1050,DTBH_KH_Nhom!B59,KH_DTBH_Chitiet!$J$6:$J$1050)</f>
        <v>0</v>
      </c>
      <c r="H59" s="65">
        <f ca="1">SUMIF(KH_DTBH_Chitiet!$C$6:$M$1050,DTBH_KH_Nhom!B59,KH_DTBH_Chitiet!$K$6:$K$1050)</f>
        <v>0</v>
      </c>
      <c r="I59" s="65">
        <f ca="1">SUMIF(KH_DTBH_Chitiet!$C$6:$M$1050,DTBH_KH_Nhom!B59,KH_DTBH_Chitiet!$L$6:$L$1050)</f>
        <v>0</v>
      </c>
      <c r="J59" s="65">
        <f ca="1">SUMIF(KH_DTBH_Chitiet!$C$6:$M$1050,DTBH_KH_Nhom!B59,KH_DTBH_Chitiet!$M$6:$M$1050)</f>
        <v>0</v>
      </c>
      <c r="K59" s="65">
        <f t="shared" ca="1" si="1"/>
        <v>0</v>
      </c>
    </row>
    <row r="60" spans="1:11">
      <c r="A60" s="21">
        <v>56</v>
      </c>
      <c r="B60" s="22" t="str">
        <f>IF(DM_Nhom!C61&lt;&gt;"",DM_Nhom!C61,"-")</f>
        <v>HHD-HH007</v>
      </c>
      <c r="C60" s="62">
        <f>IFERROR(VLOOKUP(B60,DM_Nhom!C61:$D$500,2,0),0)</f>
        <v>0</v>
      </c>
      <c r="D60" s="65">
        <f ca="1">SUMIF(KH_DTBH_Chitiet!$C$6:$S$1050,DTBH_KH_Nhom!B60,KH_DTBH_Chitiet!$Q$6:$Q$1050)</f>
        <v>0</v>
      </c>
      <c r="E60" s="65">
        <f ca="1">SUMIF(KH_DTBH_Chitiet!$C$6:$S$1050,DTBH_KH_Nhom!B60,KH_DTBH_Chitiet!$R$6:$R$1050)</f>
        <v>0</v>
      </c>
      <c r="F60" s="65">
        <f ca="1">SUMIF(KH_DTBH_Chitiet!$C$6:$S$1050,DTBH_KH_Nhom!B60,KH_DTBH_Chitiet!$S$6:$S$1050)</f>
        <v>0</v>
      </c>
      <c r="G60" s="65">
        <f ca="1">SUMIF(KH_DTBH_Chitiet!$C$6:$M$1050,DTBH_KH_Nhom!B60,KH_DTBH_Chitiet!$J$6:$J$1050)</f>
        <v>0</v>
      </c>
      <c r="H60" s="65">
        <f ca="1">SUMIF(KH_DTBH_Chitiet!$C$6:$M$1050,DTBH_KH_Nhom!B60,KH_DTBH_Chitiet!$K$6:$K$1050)</f>
        <v>0</v>
      </c>
      <c r="I60" s="65">
        <f ca="1">SUMIF(KH_DTBH_Chitiet!$C$6:$M$1050,DTBH_KH_Nhom!B60,KH_DTBH_Chitiet!$L$6:$L$1050)</f>
        <v>0</v>
      </c>
      <c r="J60" s="65">
        <f ca="1">SUMIF(KH_DTBH_Chitiet!$C$6:$M$1050,DTBH_KH_Nhom!B60,KH_DTBH_Chitiet!$M$6:$M$1050)</f>
        <v>0</v>
      </c>
      <c r="K60" s="65">
        <f t="shared" ca="1" si="1"/>
        <v>0</v>
      </c>
    </row>
    <row r="61" spans="1:11">
      <c r="A61" s="21">
        <v>57</v>
      </c>
      <c r="B61" s="22" t="str">
        <f>IF(DM_Nhom!C62&lt;&gt;"",DM_Nhom!C62,"-")</f>
        <v>HHD-HH008</v>
      </c>
      <c r="C61" s="62">
        <f>IFERROR(VLOOKUP(B61,DM_Nhom!C62:$D$500,2,0),0)</f>
        <v>0</v>
      </c>
      <c r="D61" s="65">
        <f ca="1">SUMIF(KH_DTBH_Chitiet!$C$6:$S$1050,DTBH_KH_Nhom!B61,KH_DTBH_Chitiet!$Q$6:$Q$1050)</f>
        <v>0</v>
      </c>
      <c r="E61" s="65">
        <f ca="1">SUMIF(KH_DTBH_Chitiet!$C$6:$S$1050,DTBH_KH_Nhom!B61,KH_DTBH_Chitiet!$R$6:$R$1050)</f>
        <v>0</v>
      </c>
      <c r="F61" s="65">
        <f ca="1">SUMIF(KH_DTBH_Chitiet!$C$6:$S$1050,DTBH_KH_Nhom!B61,KH_DTBH_Chitiet!$S$6:$S$1050)</f>
        <v>0</v>
      </c>
      <c r="G61" s="65">
        <f ca="1">SUMIF(KH_DTBH_Chitiet!$C$6:$M$1050,DTBH_KH_Nhom!B61,KH_DTBH_Chitiet!$J$6:$J$1050)</f>
        <v>0</v>
      </c>
      <c r="H61" s="65">
        <f ca="1">SUMIF(KH_DTBH_Chitiet!$C$6:$M$1050,DTBH_KH_Nhom!B61,KH_DTBH_Chitiet!$K$6:$K$1050)</f>
        <v>0</v>
      </c>
      <c r="I61" s="65">
        <f ca="1">SUMIF(KH_DTBH_Chitiet!$C$6:$M$1050,DTBH_KH_Nhom!B61,KH_DTBH_Chitiet!$L$6:$L$1050)</f>
        <v>0</v>
      </c>
      <c r="J61" s="65">
        <f ca="1">SUMIF(KH_DTBH_Chitiet!$C$6:$M$1050,DTBH_KH_Nhom!B61,KH_DTBH_Chitiet!$M$6:$M$1050)</f>
        <v>0</v>
      </c>
      <c r="K61" s="65">
        <f t="shared" ca="1" si="1"/>
        <v>0</v>
      </c>
    </row>
    <row r="62" spans="1:11">
      <c r="A62" s="21">
        <v>58</v>
      </c>
      <c r="B62" s="22" t="str">
        <f>IF(DM_Nhom!C63&lt;&gt;"",DM_Nhom!C63,"-")</f>
        <v>HHD-HH009</v>
      </c>
      <c r="C62" s="62">
        <f>IFERROR(VLOOKUP(B62,DM_Nhom!C63:$D$500,2,0),0)</f>
        <v>0</v>
      </c>
      <c r="D62" s="65">
        <f ca="1">SUMIF(KH_DTBH_Chitiet!$C$6:$S$1050,DTBH_KH_Nhom!B62,KH_DTBH_Chitiet!$Q$6:$Q$1050)</f>
        <v>0</v>
      </c>
      <c r="E62" s="65">
        <f ca="1">SUMIF(KH_DTBH_Chitiet!$C$6:$S$1050,DTBH_KH_Nhom!B62,KH_DTBH_Chitiet!$R$6:$R$1050)</f>
        <v>0</v>
      </c>
      <c r="F62" s="65">
        <f ca="1">SUMIF(KH_DTBH_Chitiet!$C$6:$S$1050,DTBH_KH_Nhom!B62,KH_DTBH_Chitiet!$S$6:$S$1050)</f>
        <v>0</v>
      </c>
      <c r="G62" s="65">
        <f ca="1">SUMIF(KH_DTBH_Chitiet!$C$6:$M$1050,DTBH_KH_Nhom!B62,KH_DTBH_Chitiet!$J$6:$J$1050)</f>
        <v>0</v>
      </c>
      <c r="H62" s="65">
        <f ca="1">SUMIF(KH_DTBH_Chitiet!$C$6:$M$1050,DTBH_KH_Nhom!B62,KH_DTBH_Chitiet!$K$6:$K$1050)</f>
        <v>0</v>
      </c>
      <c r="I62" s="65">
        <f ca="1">SUMIF(KH_DTBH_Chitiet!$C$6:$M$1050,DTBH_KH_Nhom!B62,KH_DTBH_Chitiet!$L$6:$L$1050)</f>
        <v>0</v>
      </c>
      <c r="J62" s="65">
        <f ca="1">SUMIF(KH_DTBH_Chitiet!$C$6:$M$1050,DTBH_KH_Nhom!B62,KH_DTBH_Chitiet!$M$6:$M$1050)</f>
        <v>0</v>
      </c>
      <c r="K62" s="65">
        <f t="shared" ca="1" si="1"/>
        <v>0</v>
      </c>
    </row>
    <row r="63" spans="1:11">
      <c r="A63" s="21">
        <v>59</v>
      </c>
      <c r="B63" s="22" t="str">
        <f>IF(DM_Nhom!C64&lt;&gt;"",DM_Nhom!C64,"-")</f>
        <v>HHD-HH010</v>
      </c>
      <c r="C63" s="62">
        <f>IFERROR(VLOOKUP(B63,DM_Nhom!C64:$D$500,2,0),0)</f>
        <v>0</v>
      </c>
      <c r="D63" s="65">
        <f ca="1">SUMIF(KH_DTBH_Chitiet!$C$6:$S$1050,DTBH_KH_Nhom!B63,KH_DTBH_Chitiet!$Q$6:$Q$1050)</f>
        <v>0</v>
      </c>
      <c r="E63" s="65">
        <f ca="1">SUMIF(KH_DTBH_Chitiet!$C$6:$S$1050,DTBH_KH_Nhom!B63,KH_DTBH_Chitiet!$R$6:$R$1050)</f>
        <v>0</v>
      </c>
      <c r="F63" s="65">
        <f ca="1">SUMIF(KH_DTBH_Chitiet!$C$6:$S$1050,DTBH_KH_Nhom!B63,KH_DTBH_Chitiet!$S$6:$S$1050)</f>
        <v>0</v>
      </c>
      <c r="G63" s="65">
        <f ca="1">SUMIF(KH_DTBH_Chitiet!$C$6:$M$1050,DTBH_KH_Nhom!B63,KH_DTBH_Chitiet!$J$6:$J$1050)</f>
        <v>0</v>
      </c>
      <c r="H63" s="65">
        <f ca="1">SUMIF(KH_DTBH_Chitiet!$C$6:$M$1050,DTBH_KH_Nhom!B63,KH_DTBH_Chitiet!$K$6:$K$1050)</f>
        <v>0</v>
      </c>
      <c r="I63" s="65">
        <f ca="1">SUMIF(KH_DTBH_Chitiet!$C$6:$M$1050,DTBH_KH_Nhom!B63,KH_DTBH_Chitiet!$L$6:$L$1050)</f>
        <v>0</v>
      </c>
      <c r="J63" s="65">
        <f ca="1">SUMIF(KH_DTBH_Chitiet!$C$6:$M$1050,DTBH_KH_Nhom!B63,KH_DTBH_Chitiet!$M$6:$M$1050)</f>
        <v>0</v>
      </c>
      <c r="K63" s="65">
        <f t="shared" ca="1" si="1"/>
        <v>0</v>
      </c>
    </row>
    <row r="64" spans="1:11">
      <c r="A64" s="21">
        <v>60</v>
      </c>
      <c r="B64" s="22" t="str">
        <f>IF(DM_Nhom!C65&lt;&gt;"",DM_Nhom!C65,"-")</f>
        <v>HHD-HH011</v>
      </c>
      <c r="C64" s="62">
        <f>IFERROR(VLOOKUP(B64,DM_Nhom!C65:$D$500,2,0),0)</f>
        <v>0</v>
      </c>
      <c r="D64" s="65">
        <f ca="1">SUMIF(KH_DTBH_Chitiet!$C$6:$S$1050,DTBH_KH_Nhom!B64,KH_DTBH_Chitiet!$Q$6:$Q$1050)</f>
        <v>0</v>
      </c>
      <c r="E64" s="65">
        <f ca="1">SUMIF(KH_DTBH_Chitiet!$C$6:$S$1050,DTBH_KH_Nhom!B64,KH_DTBH_Chitiet!$R$6:$R$1050)</f>
        <v>0</v>
      </c>
      <c r="F64" s="65">
        <f ca="1">SUMIF(KH_DTBH_Chitiet!$C$6:$S$1050,DTBH_KH_Nhom!B64,KH_DTBH_Chitiet!$S$6:$S$1050)</f>
        <v>0</v>
      </c>
      <c r="G64" s="65">
        <f ca="1">SUMIF(KH_DTBH_Chitiet!$C$6:$M$1050,DTBH_KH_Nhom!B64,KH_DTBH_Chitiet!$J$6:$J$1050)</f>
        <v>0</v>
      </c>
      <c r="H64" s="65">
        <f ca="1">SUMIF(KH_DTBH_Chitiet!$C$6:$M$1050,DTBH_KH_Nhom!B64,KH_DTBH_Chitiet!$K$6:$K$1050)</f>
        <v>0</v>
      </c>
      <c r="I64" s="65">
        <f ca="1">SUMIF(KH_DTBH_Chitiet!$C$6:$M$1050,DTBH_KH_Nhom!B64,KH_DTBH_Chitiet!$L$6:$L$1050)</f>
        <v>0</v>
      </c>
      <c r="J64" s="65">
        <f ca="1">SUMIF(KH_DTBH_Chitiet!$C$6:$M$1050,DTBH_KH_Nhom!B64,KH_DTBH_Chitiet!$M$6:$M$1050)</f>
        <v>0</v>
      </c>
      <c r="K64" s="65">
        <f t="shared" ca="1" si="1"/>
        <v>0</v>
      </c>
    </row>
    <row r="65" spans="1:11">
      <c r="A65" s="21">
        <v>61</v>
      </c>
      <c r="B65" s="22" t="str">
        <f>IF(DM_Nhom!C66&lt;&gt;"",DM_Nhom!C66,"-")</f>
        <v>HHD-HH012</v>
      </c>
      <c r="C65" s="62">
        <f>IFERROR(VLOOKUP(B65,DM_Nhom!C66:$D$500,2,0),0)</f>
        <v>0</v>
      </c>
      <c r="D65" s="65">
        <f ca="1">SUMIF(KH_DTBH_Chitiet!$C$6:$S$1050,DTBH_KH_Nhom!B65,KH_DTBH_Chitiet!$Q$6:$Q$1050)</f>
        <v>0</v>
      </c>
      <c r="E65" s="65">
        <f ca="1">SUMIF(KH_DTBH_Chitiet!$C$6:$S$1050,DTBH_KH_Nhom!B65,KH_DTBH_Chitiet!$R$6:$R$1050)</f>
        <v>0</v>
      </c>
      <c r="F65" s="65">
        <f ca="1">SUMIF(KH_DTBH_Chitiet!$C$6:$S$1050,DTBH_KH_Nhom!B65,KH_DTBH_Chitiet!$S$6:$S$1050)</f>
        <v>0</v>
      </c>
      <c r="G65" s="65">
        <f ca="1">SUMIF(KH_DTBH_Chitiet!$C$6:$M$1050,DTBH_KH_Nhom!B65,KH_DTBH_Chitiet!$J$6:$J$1050)</f>
        <v>0</v>
      </c>
      <c r="H65" s="65">
        <f ca="1">SUMIF(KH_DTBH_Chitiet!$C$6:$M$1050,DTBH_KH_Nhom!B65,KH_DTBH_Chitiet!$K$6:$K$1050)</f>
        <v>0</v>
      </c>
      <c r="I65" s="65">
        <f ca="1">SUMIF(KH_DTBH_Chitiet!$C$6:$M$1050,DTBH_KH_Nhom!B65,KH_DTBH_Chitiet!$L$6:$L$1050)</f>
        <v>0</v>
      </c>
      <c r="J65" s="65">
        <f ca="1">SUMIF(KH_DTBH_Chitiet!$C$6:$M$1050,DTBH_KH_Nhom!B65,KH_DTBH_Chitiet!$M$6:$M$1050)</f>
        <v>0</v>
      </c>
      <c r="K65" s="65">
        <f t="shared" ca="1" si="1"/>
        <v>0</v>
      </c>
    </row>
    <row r="66" spans="1:11">
      <c r="A66" s="21">
        <v>62</v>
      </c>
      <c r="B66" s="22" t="str">
        <f>IF(DM_Nhom!C67&lt;&gt;"",DM_Nhom!C67,"-")</f>
        <v>HHD-HH013</v>
      </c>
      <c r="C66" s="62">
        <f>IFERROR(VLOOKUP(B66,DM_Nhom!C67:$D$500,2,0),0)</f>
        <v>0</v>
      </c>
      <c r="D66" s="65">
        <f ca="1">SUMIF(KH_DTBH_Chitiet!$C$6:$S$1050,DTBH_KH_Nhom!B66,KH_DTBH_Chitiet!$Q$6:$Q$1050)</f>
        <v>0</v>
      </c>
      <c r="E66" s="65">
        <f ca="1">SUMIF(KH_DTBH_Chitiet!$C$6:$S$1050,DTBH_KH_Nhom!B66,KH_DTBH_Chitiet!$R$6:$R$1050)</f>
        <v>0</v>
      </c>
      <c r="F66" s="65">
        <f ca="1">SUMIF(KH_DTBH_Chitiet!$C$6:$S$1050,DTBH_KH_Nhom!B66,KH_DTBH_Chitiet!$S$6:$S$1050)</f>
        <v>0</v>
      </c>
      <c r="G66" s="65">
        <f ca="1">SUMIF(KH_DTBH_Chitiet!$C$6:$M$1050,DTBH_KH_Nhom!B66,KH_DTBH_Chitiet!$J$6:$J$1050)</f>
        <v>0</v>
      </c>
      <c r="H66" s="65">
        <f ca="1">SUMIF(KH_DTBH_Chitiet!$C$6:$M$1050,DTBH_KH_Nhom!B66,KH_DTBH_Chitiet!$K$6:$K$1050)</f>
        <v>0</v>
      </c>
      <c r="I66" s="65">
        <f ca="1">SUMIF(KH_DTBH_Chitiet!$C$6:$M$1050,DTBH_KH_Nhom!B66,KH_DTBH_Chitiet!$L$6:$L$1050)</f>
        <v>0</v>
      </c>
      <c r="J66" s="65">
        <f ca="1">SUMIF(KH_DTBH_Chitiet!$C$6:$M$1050,DTBH_KH_Nhom!B66,KH_DTBH_Chitiet!$M$6:$M$1050)</f>
        <v>0</v>
      </c>
      <c r="K66" s="65">
        <f t="shared" ca="1" si="1"/>
        <v>0</v>
      </c>
    </row>
    <row r="67" spans="1:11">
      <c r="A67" s="21">
        <v>63</v>
      </c>
      <c r="B67" s="22" t="str">
        <f>IF(DM_Nhom!C68&lt;&gt;"",DM_Nhom!C68,"-")</f>
        <v>HHD-HH014</v>
      </c>
      <c r="C67" s="62">
        <f>IFERROR(VLOOKUP(B67,DM_Nhom!C68:$D$500,2,0),0)</f>
        <v>0</v>
      </c>
      <c r="D67" s="65">
        <f ca="1">SUMIF(KH_DTBH_Chitiet!$C$6:$S$1050,DTBH_KH_Nhom!B67,KH_DTBH_Chitiet!$Q$6:$Q$1050)</f>
        <v>0</v>
      </c>
      <c r="E67" s="65">
        <f ca="1">SUMIF(KH_DTBH_Chitiet!$C$6:$S$1050,DTBH_KH_Nhom!B67,KH_DTBH_Chitiet!$R$6:$R$1050)</f>
        <v>0</v>
      </c>
      <c r="F67" s="65">
        <f ca="1">SUMIF(KH_DTBH_Chitiet!$C$6:$S$1050,DTBH_KH_Nhom!B67,KH_DTBH_Chitiet!$S$6:$S$1050)</f>
        <v>0</v>
      </c>
      <c r="G67" s="65">
        <f ca="1">SUMIF(KH_DTBH_Chitiet!$C$6:$M$1050,DTBH_KH_Nhom!B67,KH_DTBH_Chitiet!$J$6:$J$1050)</f>
        <v>0</v>
      </c>
      <c r="H67" s="65">
        <f ca="1">SUMIF(KH_DTBH_Chitiet!$C$6:$M$1050,DTBH_KH_Nhom!B67,KH_DTBH_Chitiet!$K$6:$K$1050)</f>
        <v>0</v>
      </c>
      <c r="I67" s="65">
        <f ca="1">SUMIF(KH_DTBH_Chitiet!$C$6:$M$1050,DTBH_KH_Nhom!B67,KH_DTBH_Chitiet!$L$6:$L$1050)</f>
        <v>0</v>
      </c>
      <c r="J67" s="65">
        <f ca="1">SUMIF(KH_DTBH_Chitiet!$C$6:$M$1050,DTBH_KH_Nhom!B67,KH_DTBH_Chitiet!$M$6:$M$1050)</f>
        <v>0</v>
      </c>
      <c r="K67" s="65">
        <f t="shared" ca="1" si="1"/>
        <v>0</v>
      </c>
    </row>
    <row r="68" spans="1:11">
      <c r="A68" s="21">
        <v>64</v>
      </c>
      <c r="B68" s="22" t="str">
        <f>IF(DM_Nhom!C69&lt;&gt;"",DM_Nhom!C69,"-")</f>
        <v>HHD-HH015</v>
      </c>
      <c r="C68" s="62">
        <f>IFERROR(VLOOKUP(B68,DM_Nhom!C69:$D$500,2,0),0)</f>
        <v>0</v>
      </c>
      <c r="D68" s="65">
        <f ca="1">SUMIF(KH_DTBH_Chitiet!$C$6:$S$1050,DTBH_KH_Nhom!B68,KH_DTBH_Chitiet!$Q$6:$Q$1050)</f>
        <v>0</v>
      </c>
      <c r="E68" s="65">
        <f ca="1">SUMIF(KH_DTBH_Chitiet!$C$6:$S$1050,DTBH_KH_Nhom!B68,KH_DTBH_Chitiet!$R$6:$R$1050)</f>
        <v>0</v>
      </c>
      <c r="F68" s="65">
        <f ca="1">SUMIF(KH_DTBH_Chitiet!$C$6:$S$1050,DTBH_KH_Nhom!B68,KH_DTBH_Chitiet!$S$6:$S$1050)</f>
        <v>0</v>
      </c>
      <c r="G68" s="65">
        <f ca="1">SUMIF(KH_DTBH_Chitiet!$C$6:$M$1050,DTBH_KH_Nhom!B68,KH_DTBH_Chitiet!$J$6:$J$1050)</f>
        <v>0</v>
      </c>
      <c r="H68" s="65">
        <f ca="1">SUMIF(KH_DTBH_Chitiet!$C$6:$M$1050,DTBH_KH_Nhom!B68,KH_DTBH_Chitiet!$K$6:$K$1050)</f>
        <v>0</v>
      </c>
      <c r="I68" s="65">
        <f ca="1">SUMIF(KH_DTBH_Chitiet!$C$6:$M$1050,DTBH_KH_Nhom!B68,KH_DTBH_Chitiet!$L$6:$L$1050)</f>
        <v>0</v>
      </c>
      <c r="J68" s="65">
        <f ca="1">SUMIF(KH_DTBH_Chitiet!$C$6:$M$1050,DTBH_KH_Nhom!B68,KH_DTBH_Chitiet!$M$6:$M$1050)</f>
        <v>0</v>
      </c>
      <c r="K68" s="65">
        <f t="shared" ca="1" si="1"/>
        <v>0</v>
      </c>
    </row>
    <row r="69" spans="1:11">
      <c r="A69" s="21">
        <v>65</v>
      </c>
      <c r="B69" s="22" t="str">
        <f>IF(DM_Nhom!C70&lt;&gt;"",DM_Nhom!C70,"-")</f>
        <v>HHE</v>
      </c>
      <c r="C69" s="62" t="str">
        <f>IFERROR(VLOOKUP(B69,DM_Nhom!C70:$D$500,2,0),0)</f>
        <v>Nhóm hàng hóa / dịch vụ / công trình / Cửa hàng E</v>
      </c>
      <c r="D69" s="65">
        <f ca="1">SUMIF(KH_DTBH_Chitiet!$C$6:$S$1050,DTBH_KH_Nhom!B69,KH_DTBH_Chitiet!$Q$6:$Q$1050)</f>
        <v>0</v>
      </c>
      <c r="E69" s="65">
        <f ca="1">SUMIF(KH_DTBH_Chitiet!$C$6:$S$1050,DTBH_KH_Nhom!B69,KH_DTBH_Chitiet!$R$6:$R$1050)</f>
        <v>0</v>
      </c>
      <c r="F69" s="65">
        <f ca="1">SUMIF(KH_DTBH_Chitiet!$C$6:$S$1050,DTBH_KH_Nhom!B69,KH_DTBH_Chitiet!$S$6:$S$1050)</f>
        <v>0</v>
      </c>
      <c r="G69" s="65">
        <f ca="1">SUMIF(KH_DTBH_Chitiet!$C$6:$M$1050,DTBH_KH_Nhom!B69,KH_DTBH_Chitiet!$J$6:$J$1050)</f>
        <v>0</v>
      </c>
      <c r="H69" s="65">
        <f ca="1">SUMIF(KH_DTBH_Chitiet!$C$6:$M$1050,DTBH_KH_Nhom!B69,KH_DTBH_Chitiet!$K$6:$K$1050)</f>
        <v>0</v>
      </c>
      <c r="I69" s="65">
        <f ca="1">SUMIF(KH_DTBH_Chitiet!$C$6:$M$1050,DTBH_KH_Nhom!B69,KH_DTBH_Chitiet!$L$6:$L$1050)</f>
        <v>0</v>
      </c>
      <c r="J69" s="65">
        <f ca="1">SUMIF(KH_DTBH_Chitiet!$C$6:$M$1050,DTBH_KH_Nhom!B69,KH_DTBH_Chitiet!$M$6:$M$1050)</f>
        <v>0</v>
      </c>
      <c r="K69" s="65">
        <f t="shared" ca="1" si="1"/>
        <v>0</v>
      </c>
    </row>
    <row r="70" spans="1:11">
      <c r="A70" s="21">
        <v>66</v>
      </c>
      <c r="B70" s="22" t="str">
        <f>IF(DM_Nhom!C71&lt;&gt;"",DM_Nhom!C71,"-")</f>
        <v>HHE-HH001</v>
      </c>
      <c r="C70" s="62">
        <f>IFERROR(VLOOKUP(B70,DM_Nhom!C71:$D$500,2,0),0)</f>
        <v>0</v>
      </c>
      <c r="D70" s="65">
        <f ca="1">SUMIF(KH_DTBH_Chitiet!$C$6:$S$1050,DTBH_KH_Nhom!B70,KH_DTBH_Chitiet!$Q$6:$Q$1050)</f>
        <v>0</v>
      </c>
      <c r="E70" s="65">
        <f ca="1">SUMIF(KH_DTBH_Chitiet!$C$6:$S$1050,DTBH_KH_Nhom!B70,KH_DTBH_Chitiet!$R$6:$R$1050)</f>
        <v>0</v>
      </c>
      <c r="F70" s="65">
        <f ca="1">SUMIF(KH_DTBH_Chitiet!$C$6:$S$1050,DTBH_KH_Nhom!B70,KH_DTBH_Chitiet!$S$6:$S$1050)</f>
        <v>0</v>
      </c>
      <c r="G70" s="65">
        <f ca="1">SUMIF(KH_DTBH_Chitiet!$C$6:$M$1050,DTBH_KH_Nhom!B70,KH_DTBH_Chitiet!$J$6:$J$1050)</f>
        <v>0</v>
      </c>
      <c r="H70" s="65">
        <f ca="1">SUMIF(KH_DTBH_Chitiet!$C$6:$M$1050,DTBH_KH_Nhom!B70,KH_DTBH_Chitiet!$K$6:$K$1050)</f>
        <v>0</v>
      </c>
      <c r="I70" s="65">
        <f ca="1">SUMIF(KH_DTBH_Chitiet!$C$6:$M$1050,DTBH_KH_Nhom!B70,KH_DTBH_Chitiet!$L$6:$L$1050)</f>
        <v>0</v>
      </c>
      <c r="J70" s="65">
        <f ca="1">SUMIF(KH_DTBH_Chitiet!$C$6:$M$1050,DTBH_KH_Nhom!B70,KH_DTBH_Chitiet!$M$6:$M$1050)</f>
        <v>0</v>
      </c>
      <c r="K70" s="65">
        <f t="shared" ref="K70:K133" ca="1" si="2">SUM(G70:J70)</f>
        <v>0</v>
      </c>
    </row>
    <row r="71" spans="1:11">
      <c r="A71" s="21">
        <v>67</v>
      </c>
      <c r="B71" s="22" t="str">
        <f>IF(DM_Nhom!C72&lt;&gt;"",DM_Nhom!C72,"-")</f>
        <v>HHE-HH002</v>
      </c>
      <c r="C71" s="62">
        <f>IFERROR(VLOOKUP(B71,DM_Nhom!C72:$D$500,2,0),0)</f>
        <v>0</v>
      </c>
      <c r="D71" s="65">
        <f ca="1">SUMIF(KH_DTBH_Chitiet!$C$6:$S$1050,DTBH_KH_Nhom!B71,KH_DTBH_Chitiet!$Q$6:$Q$1050)</f>
        <v>0</v>
      </c>
      <c r="E71" s="65">
        <f ca="1">SUMIF(KH_DTBH_Chitiet!$C$6:$S$1050,DTBH_KH_Nhom!B71,KH_DTBH_Chitiet!$R$6:$R$1050)</f>
        <v>0</v>
      </c>
      <c r="F71" s="65">
        <f ca="1">SUMIF(KH_DTBH_Chitiet!$C$6:$S$1050,DTBH_KH_Nhom!B71,KH_DTBH_Chitiet!$S$6:$S$1050)</f>
        <v>0</v>
      </c>
      <c r="G71" s="65">
        <f ca="1">SUMIF(KH_DTBH_Chitiet!$C$6:$M$1050,DTBH_KH_Nhom!B71,KH_DTBH_Chitiet!$J$6:$J$1050)</f>
        <v>0</v>
      </c>
      <c r="H71" s="65">
        <f ca="1">SUMIF(KH_DTBH_Chitiet!$C$6:$M$1050,DTBH_KH_Nhom!B71,KH_DTBH_Chitiet!$K$6:$K$1050)</f>
        <v>0</v>
      </c>
      <c r="I71" s="65">
        <f ca="1">SUMIF(KH_DTBH_Chitiet!$C$6:$M$1050,DTBH_KH_Nhom!B71,KH_DTBH_Chitiet!$L$6:$L$1050)</f>
        <v>0</v>
      </c>
      <c r="J71" s="65">
        <f ca="1">SUMIF(KH_DTBH_Chitiet!$C$6:$M$1050,DTBH_KH_Nhom!B71,KH_DTBH_Chitiet!$M$6:$M$1050)</f>
        <v>0</v>
      </c>
      <c r="K71" s="65">
        <f t="shared" ca="1" si="2"/>
        <v>0</v>
      </c>
    </row>
    <row r="72" spans="1:11">
      <c r="A72" s="21">
        <v>68</v>
      </c>
      <c r="B72" s="22" t="str">
        <f>IF(DM_Nhom!C73&lt;&gt;"",DM_Nhom!C73,"-")</f>
        <v>HHE-HH003</v>
      </c>
      <c r="C72" s="62">
        <f>IFERROR(VLOOKUP(B72,DM_Nhom!C73:$D$500,2,0),0)</f>
        <v>0</v>
      </c>
      <c r="D72" s="65">
        <f ca="1">SUMIF(KH_DTBH_Chitiet!$C$6:$S$1050,DTBH_KH_Nhom!B72,KH_DTBH_Chitiet!$Q$6:$Q$1050)</f>
        <v>0</v>
      </c>
      <c r="E72" s="65">
        <f ca="1">SUMIF(KH_DTBH_Chitiet!$C$6:$S$1050,DTBH_KH_Nhom!B72,KH_DTBH_Chitiet!$R$6:$R$1050)</f>
        <v>0</v>
      </c>
      <c r="F72" s="65">
        <f ca="1">SUMIF(KH_DTBH_Chitiet!$C$6:$S$1050,DTBH_KH_Nhom!B72,KH_DTBH_Chitiet!$S$6:$S$1050)</f>
        <v>0</v>
      </c>
      <c r="G72" s="65">
        <f ca="1">SUMIF(KH_DTBH_Chitiet!$C$6:$M$1050,DTBH_KH_Nhom!B72,KH_DTBH_Chitiet!$J$6:$J$1050)</f>
        <v>0</v>
      </c>
      <c r="H72" s="65">
        <f ca="1">SUMIF(KH_DTBH_Chitiet!$C$6:$M$1050,DTBH_KH_Nhom!B72,KH_DTBH_Chitiet!$K$6:$K$1050)</f>
        <v>0</v>
      </c>
      <c r="I72" s="65">
        <f ca="1">SUMIF(KH_DTBH_Chitiet!$C$6:$M$1050,DTBH_KH_Nhom!B72,KH_DTBH_Chitiet!$L$6:$L$1050)</f>
        <v>0</v>
      </c>
      <c r="J72" s="65">
        <f ca="1">SUMIF(KH_DTBH_Chitiet!$C$6:$M$1050,DTBH_KH_Nhom!B72,KH_DTBH_Chitiet!$M$6:$M$1050)</f>
        <v>0</v>
      </c>
      <c r="K72" s="65">
        <f t="shared" ca="1" si="2"/>
        <v>0</v>
      </c>
    </row>
    <row r="73" spans="1:11">
      <c r="A73" s="21">
        <v>69</v>
      </c>
      <c r="B73" s="22" t="str">
        <f>IF(DM_Nhom!C74&lt;&gt;"",DM_Nhom!C74,"-")</f>
        <v>HHE-HH004</v>
      </c>
      <c r="C73" s="62">
        <f>IFERROR(VLOOKUP(B73,DM_Nhom!C74:$D$500,2,0),0)</f>
        <v>0</v>
      </c>
      <c r="D73" s="65">
        <f ca="1">SUMIF(KH_DTBH_Chitiet!$C$6:$S$1050,DTBH_KH_Nhom!B73,KH_DTBH_Chitiet!$Q$6:$Q$1050)</f>
        <v>0</v>
      </c>
      <c r="E73" s="65">
        <f ca="1">SUMIF(KH_DTBH_Chitiet!$C$6:$S$1050,DTBH_KH_Nhom!B73,KH_DTBH_Chitiet!$R$6:$R$1050)</f>
        <v>0</v>
      </c>
      <c r="F73" s="65">
        <f ca="1">SUMIF(KH_DTBH_Chitiet!$C$6:$S$1050,DTBH_KH_Nhom!B73,KH_DTBH_Chitiet!$S$6:$S$1050)</f>
        <v>0</v>
      </c>
      <c r="G73" s="65">
        <f ca="1">SUMIF(KH_DTBH_Chitiet!$C$6:$M$1050,DTBH_KH_Nhom!B73,KH_DTBH_Chitiet!$J$6:$J$1050)</f>
        <v>0</v>
      </c>
      <c r="H73" s="65">
        <f ca="1">SUMIF(KH_DTBH_Chitiet!$C$6:$M$1050,DTBH_KH_Nhom!B73,KH_DTBH_Chitiet!$K$6:$K$1050)</f>
        <v>0</v>
      </c>
      <c r="I73" s="65">
        <f ca="1">SUMIF(KH_DTBH_Chitiet!$C$6:$M$1050,DTBH_KH_Nhom!B73,KH_DTBH_Chitiet!$L$6:$L$1050)</f>
        <v>0</v>
      </c>
      <c r="J73" s="65">
        <f ca="1">SUMIF(KH_DTBH_Chitiet!$C$6:$M$1050,DTBH_KH_Nhom!B73,KH_DTBH_Chitiet!$M$6:$M$1050)</f>
        <v>0</v>
      </c>
      <c r="K73" s="65">
        <f t="shared" ca="1" si="2"/>
        <v>0</v>
      </c>
    </row>
    <row r="74" spans="1:11">
      <c r="A74" s="21">
        <v>70</v>
      </c>
      <c r="B74" s="22" t="str">
        <f>IF(DM_Nhom!C75&lt;&gt;"",DM_Nhom!C75,"-")</f>
        <v>HHE-HH005</v>
      </c>
      <c r="C74" s="62">
        <f>IFERROR(VLOOKUP(B74,DM_Nhom!C75:$D$500,2,0),0)</f>
        <v>0</v>
      </c>
      <c r="D74" s="65">
        <f ca="1">SUMIF(KH_DTBH_Chitiet!$C$6:$S$1050,DTBH_KH_Nhom!B74,KH_DTBH_Chitiet!$Q$6:$Q$1050)</f>
        <v>0</v>
      </c>
      <c r="E74" s="65">
        <f ca="1">SUMIF(KH_DTBH_Chitiet!$C$6:$S$1050,DTBH_KH_Nhom!B74,KH_DTBH_Chitiet!$R$6:$R$1050)</f>
        <v>0</v>
      </c>
      <c r="F74" s="65">
        <f ca="1">SUMIF(KH_DTBH_Chitiet!$C$6:$S$1050,DTBH_KH_Nhom!B74,KH_DTBH_Chitiet!$S$6:$S$1050)</f>
        <v>0</v>
      </c>
      <c r="G74" s="65">
        <f ca="1">SUMIF(KH_DTBH_Chitiet!$C$6:$M$1050,DTBH_KH_Nhom!B74,KH_DTBH_Chitiet!$J$6:$J$1050)</f>
        <v>0</v>
      </c>
      <c r="H74" s="65">
        <f ca="1">SUMIF(KH_DTBH_Chitiet!$C$6:$M$1050,DTBH_KH_Nhom!B74,KH_DTBH_Chitiet!$K$6:$K$1050)</f>
        <v>0</v>
      </c>
      <c r="I74" s="65">
        <f ca="1">SUMIF(KH_DTBH_Chitiet!$C$6:$M$1050,DTBH_KH_Nhom!B74,KH_DTBH_Chitiet!$L$6:$L$1050)</f>
        <v>0</v>
      </c>
      <c r="J74" s="65">
        <f ca="1">SUMIF(KH_DTBH_Chitiet!$C$6:$M$1050,DTBH_KH_Nhom!B74,KH_DTBH_Chitiet!$M$6:$M$1050)</f>
        <v>0</v>
      </c>
      <c r="K74" s="65">
        <f t="shared" ca="1" si="2"/>
        <v>0</v>
      </c>
    </row>
    <row r="75" spans="1:11">
      <c r="A75" s="21">
        <v>71</v>
      </c>
      <c r="B75" s="22" t="str">
        <f>IF(DM_Nhom!C76&lt;&gt;"",DM_Nhom!C76,"-")</f>
        <v>HHE-HH006</v>
      </c>
      <c r="C75" s="62">
        <f>IFERROR(VLOOKUP(B75,DM_Nhom!C76:$D$500,2,0),0)</f>
        <v>0</v>
      </c>
      <c r="D75" s="65">
        <f ca="1">SUMIF(KH_DTBH_Chitiet!$C$6:$S$1050,DTBH_KH_Nhom!B75,KH_DTBH_Chitiet!$Q$6:$Q$1050)</f>
        <v>0</v>
      </c>
      <c r="E75" s="65">
        <f ca="1">SUMIF(KH_DTBH_Chitiet!$C$6:$S$1050,DTBH_KH_Nhom!B75,KH_DTBH_Chitiet!$R$6:$R$1050)</f>
        <v>0</v>
      </c>
      <c r="F75" s="65">
        <f ca="1">SUMIF(KH_DTBH_Chitiet!$C$6:$S$1050,DTBH_KH_Nhom!B75,KH_DTBH_Chitiet!$S$6:$S$1050)</f>
        <v>0</v>
      </c>
      <c r="G75" s="65">
        <f ca="1">SUMIF(KH_DTBH_Chitiet!$C$6:$M$1050,DTBH_KH_Nhom!B75,KH_DTBH_Chitiet!$J$6:$J$1050)</f>
        <v>0</v>
      </c>
      <c r="H75" s="65">
        <f ca="1">SUMIF(KH_DTBH_Chitiet!$C$6:$M$1050,DTBH_KH_Nhom!B75,KH_DTBH_Chitiet!$K$6:$K$1050)</f>
        <v>0</v>
      </c>
      <c r="I75" s="65">
        <f ca="1">SUMIF(KH_DTBH_Chitiet!$C$6:$M$1050,DTBH_KH_Nhom!B75,KH_DTBH_Chitiet!$L$6:$L$1050)</f>
        <v>0</v>
      </c>
      <c r="J75" s="65">
        <f ca="1">SUMIF(KH_DTBH_Chitiet!$C$6:$M$1050,DTBH_KH_Nhom!B75,KH_DTBH_Chitiet!$M$6:$M$1050)</f>
        <v>0</v>
      </c>
      <c r="K75" s="65">
        <f t="shared" ca="1" si="2"/>
        <v>0</v>
      </c>
    </row>
    <row r="76" spans="1:11">
      <c r="A76" s="21">
        <v>72</v>
      </c>
      <c r="B76" s="22" t="str">
        <f>IF(DM_Nhom!C77&lt;&gt;"",DM_Nhom!C77,"-")</f>
        <v>HHE-HH007</v>
      </c>
      <c r="C76" s="62">
        <f>IFERROR(VLOOKUP(B76,DM_Nhom!C77:$D$500,2,0),0)</f>
        <v>0</v>
      </c>
      <c r="D76" s="65">
        <f ca="1">SUMIF(KH_DTBH_Chitiet!$C$6:$S$1050,DTBH_KH_Nhom!B76,KH_DTBH_Chitiet!$Q$6:$Q$1050)</f>
        <v>0</v>
      </c>
      <c r="E76" s="65">
        <f ca="1">SUMIF(KH_DTBH_Chitiet!$C$6:$S$1050,DTBH_KH_Nhom!B76,KH_DTBH_Chitiet!$R$6:$R$1050)</f>
        <v>0</v>
      </c>
      <c r="F76" s="65">
        <f ca="1">SUMIF(KH_DTBH_Chitiet!$C$6:$S$1050,DTBH_KH_Nhom!B76,KH_DTBH_Chitiet!$S$6:$S$1050)</f>
        <v>0</v>
      </c>
      <c r="G76" s="65">
        <f ca="1">SUMIF(KH_DTBH_Chitiet!$C$6:$M$1050,DTBH_KH_Nhom!B76,KH_DTBH_Chitiet!$J$6:$J$1050)</f>
        <v>0</v>
      </c>
      <c r="H76" s="65">
        <f ca="1">SUMIF(KH_DTBH_Chitiet!$C$6:$M$1050,DTBH_KH_Nhom!B76,KH_DTBH_Chitiet!$K$6:$K$1050)</f>
        <v>0</v>
      </c>
      <c r="I76" s="65">
        <f ca="1">SUMIF(KH_DTBH_Chitiet!$C$6:$M$1050,DTBH_KH_Nhom!B76,KH_DTBH_Chitiet!$L$6:$L$1050)</f>
        <v>0</v>
      </c>
      <c r="J76" s="65">
        <f ca="1">SUMIF(KH_DTBH_Chitiet!$C$6:$M$1050,DTBH_KH_Nhom!B76,KH_DTBH_Chitiet!$M$6:$M$1050)</f>
        <v>0</v>
      </c>
      <c r="K76" s="65">
        <f t="shared" ca="1" si="2"/>
        <v>0</v>
      </c>
    </row>
    <row r="77" spans="1:11">
      <c r="A77" s="21">
        <v>73</v>
      </c>
      <c r="B77" s="22" t="str">
        <f>IF(DM_Nhom!C78&lt;&gt;"",DM_Nhom!C78,"-")</f>
        <v>HHE-HH008</v>
      </c>
      <c r="C77" s="62">
        <f>IFERROR(VLOOKUP(B77,DM_Nhom!C78:$D$500,2,0),0)</f>
        <v>0</v>
      </c>
      <c r="D77" s="65">
        <f ca="1">SUMIF(KH_DTBH_Chitiet!$C$6:$S$1050,DTBH_KH_Nhom!B77,KH_DTBH_Chitiet!$Q$6:$Q$1050)</f>
        <v>0</v>
      </c>
      <c r="E77" s="65">
        <f ca="1">SUMIF(KH_DTBH_Chitiet!$C$6:$S$1050,DTBH_KH_Nhom!B77,KH_DTBH_Chitiet!$R$6:$R$1050)</f>
        <v>0</v>
      </c>
      <c r="F77" s="65">
        <f ca="1">SUMIF(KH_DTBH_Chitiet!$C$6:$S$1050,DTBH_KH_Nhom!B77,KH_DTBH_Chitiet!$S$6:$S$1050)</f>
        <v>0</v>
      </c>
      <c r="G77" s="65">
        <f ca="1">SUMIF(KH_DTBH_Chitiet!$C$6:$M$1050,DTBH_KH_Nhom!B77,KH_DTBH_Chitiet!$J$6:$J$1050)</f>
        <v>0</v>
      </c>
      <c r="H77" s="65">
        <f ca="1">SUMIF(KH_DTBH_Chitiet!$C$6:$M$1050,DTBH_KH_Nhom!B77,KH_DTBH_Chitiet!$K$6:$K$1050)</f>
        <v>0</v>
      </c>
      <c r="I77" s="65">
        <f ca="1">SUMIF(KH_DTBH_Chitiet!$C$6:$M$1050,DTBH_KH_Nhom!B77,KH_DTBH_Chitiet!$L$6:$L$1050)</f>
        <v>0</v>
      </c>
      <c r="J77" s="65">
        <f ca="1">SUMIF(KH_DTBH_Chitiet!$C$6:$M$1050,DTBH_KH_Nhom!B77,KH_DTBH_Chitiet!$M$6:$M$1050)</f>
        <v>0</v>
      </c>
      <c r="K77" s="65">
        <f t="shared" ca="1" si="2"/>
        <v>0</v>
      </c>
    </row>
    <row r="78" spans="1:11">
      <c r="A78" s="21">
        <v>74</v>
      </c>
      <c r="B78" s="22" t="str">
        <f>IF(DM_Nhom!C79&lt;&gt;"",DM_Nhom!C79,"-")</f>
        <v>HHE-HH009</v>
      </c>
      <c r="C78" s="62">
        <f>IFERROR(VLOOKUP(B78,DM_Nhom!C79:$D$500,2,0),0)</f>
        <v>0</v>
      </c>
      <c r="D78" s="65">
        <f ca="1">SUMIF(KH_DTBH_Chitiet!$C$6:$S$1050,DTBH_KH_Nhom!B78,KH_DTBH_Chitiet!$Q$6:$Q$1050)</f>
        <v>0</v>
      </c>
      <c r="E78" s="65">
        <f ca="1">SUMIF(KH_DTBH_Chitiet!$C$6:$S$1050,DTBH_KH_Nhom!B78,KH_DTBH_Chitiet!$R$6:$R$1050)</f>
        <v>0</v>
      </c>
      <c r="F78" s="65">
        <f ca="1">SUMIF(KH_DTBH_Chitiet!$C$6:$S$1050,DTBH_KH_Nhom!B78,KH_DTBH_Chitiet!$S$6:$S$1050)</f>
        <v>0</v>
      </c>
      <c r="G78" s="65">
        <f ca="1">SUMIF(KH_DTBH_Chitiet!$C$6:$M$1050,DTBH_KH_Nhom!B78,KH_DTBH_Chitiet!$J$6:$J$1050)</f>
        <v>0</v>
      </c>
      <c r="H78" s="65">
        <f ca="1">SUMIF(KH_DTBH_Chitiet!$C$6:$M$1050,DTBH_KH_Nhom!B78,KH_DTBH_Chitiet!$K$6:$K$1050)</f>
        <v>0</v>
      </c>
      <c r="I78" s="65">
        <f ca="1">SUMIF(KH_DTBH_Chitiet!$C$6:$M$1050,DTBH_KH_Nhom!B78,KH_DTBH_Chitiet!$L$6:$L$1050)</f>
        <v>0</v>
      </c>
      <c r="J78" s="65">
        <f ca="1">SUMIF(KH_DTBH_Chitiet!$C$6:$M$1050,DTBH_KH_Nhom!B78,KH_DTBH_Chitiet!$M$6:$M$1050)</f>
        <v>0</v>
      </c>
      <c r="K78" s="65">
        <f t="shared" ca="1" si="2"/>
        <v>0</v>
      </c>
    </row>
    <row r="79" spans="1:11">
      <c r="A79" s="21">
        <v>75</v>
      </c>
      <c r="B79" s="22" t="str">
        <f>IF(DM_Nhom!C80&lt;&gt;"",DM_Nhom!C80,"-")</f>
        <v>HHE-HH010</v>
      </c>
      <c r="C79" s="62">
        <f>IFERROR(VLOOKUP(B79,DM_Nhom!C80:$D$500,2,0),0)</f>
        <v>0</v>
      </c>
      <c r="D79" s="65">
        <f ca="1">SUMIF(KH_DTBH_Chitiet!$C$6:$S$1050,DTBH_KH_Nhom!B79,KH_DTBH_Chitiet!$Q$6:$Q$1050)</f>
        <v>0</v>
      </c>
      <c r="E79" s="65">
        <f ca="1">SUMIF(KH_DTBH_Chitiet!$C$6:$S$1050,DTBH_KH_Nhom!B79,KH_DTBH_Chitiet!$R$6:$R$1050)</f>
        <v>0</v>
      </c>
      <c r="F79" s="65">
        <f ca="1">SUMIF(KH_DTBH_Chitiet!$C$6:$S$1050,DTBH_KH_Nhom!B79,KH_DTBH_Chitiet!$S$6:$S$1050)</f>
        <v>0</v>
      </c>
      <c r="G79" s="65">
        <f ca="1">SUMIF(KH_DTBH_Chitiet!$C$6:$M$1050,DTBH_KH_Nhom!B79,KH_DTBH_Chitiet!$J$6:$J$1050)</f>
        <v>0</v>
      </c>
      <c r="H79" s="65">
        <f ca="1">SUMIF(KH_DTBH_Chitiet!$C$6:$M$1050,DTBH_KH_Nhom!B79,KH_DTBH_Chitiet!$K$6:$K$1050)</f>
        <v>0</v>
      </c>
      <c r="I79" s="65">
        <f ca="1">SUMIF(KH_DTBH_Chitiet!$C$6:$M$1050,DTBH_KH_Nhom!B79,KH_DTBH_Chitiet!$L$6:$L$1050)</f>
        <v>0</v>
      </c>
      <c r="J79" s="65">
        <f ca="1">SUMIF(KH_DTBH_Chitiet!$C$6:$M$1050,DTBH_KH_Nhom!B79,KH_DTBH_Chitiet!$M$6:$M$1050)</f>
        <v>0</v>
      </c>
      <c r="K79" s="65">
        <f t="shared" ca="1" si="2"/>
        <v>0</v>
      </c>
    </row>
    <row r="80" spans="1:11">
      <c r="A80" s="21">
        <v>76</v>
      </c>
      <c r="B80" s="22" t="str">
        <f>IF(DM_Nhom!C81&lt;&gt;"",DM_Nhom!C81,"-")</f>
        <v>HHE-HH011</v>
      </c>
      <c r="C80" s="62">
        <f>IFERROR(VLOOKUP(B80,DM_Nhom!C81:$D$500,2,0),0)</f>
        <v>0</v>
      </c>
      <c r="D80" s="65">
        <f ca="1">SUMIF(KH_DTBH_Chitiet!$C$6:$S$1050,DTBH_KH_Nhom!B80,KH_DTBH_Chitiet!$Q$6:$Q$1050)</f>
        <v>0</v>
      </c>
      <c r="E80" s="65">
        <f ca="1">SUMIF(KH_DTBH_Chitiet!$C$6:$S$1050,DTBH_KH_Nhom!B80,KH_DTBH_Chitiet!$R$6:$R$1050)</f>
        <v>0</v>
      </c>
      <c r="F80" s="65">
        <f ca="1">SUMIF(KH_DTBH_Chitiet!$C$6:$S$1050,DTBH_KH_Nhom!B80,KH_DTBH_Chitiet!$S$6:$S$1050)</f>
        <v>0</v>
      </c>
      <c r="G80" s="65">
        <f ca="1">SUMIF(KH_DTBH_Chitiet!$C$6:$M$1050,DTBH_KH_Nhom!B80,KH_DTBH_Chitiet!$J$6:$J$1050)</f>
        <v>0</v>
      </c>
      <c r="H80" s="65">
        <f ca="1">SUMIF(KH_DTBH_Chitiet!$C$6:$M$1050,DTBH_KH_Nhom!B80,KH_DTBH_Chitiet!$K$6:$K$1050)</f>
        <v>0</v>
      </c>
      <c r="I80" s="65">
        <f ca="1">SUMIF(KH_DTBH_Chitiet!$C$6:$M$1050,DTBH_KH_Nhom!B80,KH_DTBH_Chitiet!$L$6:$L$1050)</f>
        <v>0</v>
      </c>
      <c r="J80" s="65">
        <f ca="1">SUMIF(KH_DTBH_Chitiet!$C$6:$M$1050,DTBH_KH_Nhom!B80,KH_DTBH_Chitiet!$M$6:$M$1050)</f>
        <v>0</v>
      </c>
      <c r="K80" s="65">
        <f t="shared" ca="1" si="2"/>
        <v>0</v>
      </c>
    </row>
    <row r="81" spans="1:11">
      <c r="A81" s="21">
        <v>77</v>
      </c>
      <c r="B81" s="22" t="str">
        <f>IF(DM_Nhom!C82&lt;&gt;"",DM_Nhom!C82,"-")</f>
        <v>HHE-HH012</v>
      </c>
      <c r="C81" s="62">
        <f>IFERROR(VLOOKUP(B81,DM_Nhom!C82:$D$500,2,0),0)</f>
        <v>0</v>
      </c>
      <c r="D81" s="65">
        <f ca="1">SUMIF(KH_DTBH_Chitiet!$C$6:$S$1050,DTBH_KH_Nhom!B81,KH_DTBH_Chitiet!$Q$6:$Q$1050)</f>
        <v>0</v>
      </c>
      <c r="E81" s="65">
        <f ca="1">SUMIF(KH_DTBH_Chitiet!$C$6:$S$1050,DTBH_KH_Nhom!B81,KH_DTBH_Chitiet!$R$6:$R$1050)</f>
        <v>0</v>
      </c>
      <c r="F81" s="65">
        <f ca="1">SUMIF(KH_DTBH_Chitiet!$C$6:$S$1050,DTBH_KH_Nhom!B81,KH_DTBH_Chitiet!$S$6:$S$1050)</f>
        <v>0</v>
      </c>
      <c r="G81" s="65">
        <f ca="1">SUMIF(KH_DTBH_Chitiet!$C$6:$M$1050,DTBH_KH_Nhom!B81,KH_DTBH_Chitiet!$J$6:$J$1050)</f>
        <v>0</v>
      </c>
      <c r="H81" s="65">
        <f ca="1">SUMIF(KH_DTBH_Chitiet!$C$6:$M$1050,DTBH_KH_Nhom!B81,KH_DTBH_Chitiet!$K$6:$K$1050)</f>
        <v>0</v>
      </c>
      <c r="I81" s="65">
        <f ca="1">SUMIF(KH_DTBH_Chitiet!$C$6:$M$1050,DTBH_KH_Nhom!B81,KH_DTBH_Chitiet!$L$6:$L$1050)</f>
        <v>0</v>
      </c>
      <c r="J81" s="65">
        <f ca="1">SUMIF(KH_DTBH_Chitiet!$C$6:$M$1050,DTBH_KH_Nhom!B81,KH_DTBH_Chitiet!$M$6:$M$1050)</f>
        <v>0</v>
      </c>
      <c r="K81" s="65">
        <f t="shared" ca="1" si="2"/>
        <v>0</v>
      </c>
    </row>
    <row r="82" spans="1:11">
      <c r="A82" s="21">
        <v>78</v>
      </c>
      <c r="B82" s="22" t="str">
        <f>IF(DM_Nhom!C83&lt;&gt;"",DM_Nhom!C83,"-")</f>
        <v>HHE-HH013</v>
      </c>
      <c r="C82" s="62">
        <f>IFERROR(VLOOKUP(B82,DM_Nhom!C83:$D$500,2,0),0)</f>
        <v>0</v>
      </c>
      <c r="D82" s="65">
        <f ca="1">SUMIF(KH_DTBH_Chitiet!$C$6:$S$1050,DTBH_KH_Nhom!B82,KH_DTBH_Chitiet!$Q$6:$Q$1050)</f>
        <v>0</v>
      </c>
      <c r="E82" s="65">
        <f ca="1">SUMIF(KH_DTBH_Chitiet!$C$6:$S$1050,DTBH_KH_Nhom!B82,KH_DTBH_Chitiet!$R$6:$R$1050)</f>
        <v>0</v>
      </c>
      <c r="F82" s="65">
        <f ca="1">SUMIF(KH_DTBH_Chitiet!$C$6:$S$1050,DTBH_KH_Nhom!B82,KH_DTBH_Chitiet!$S$6:$S$1050)</f>
        <v>0</v>
      </c>
      <c r="G82" s="65">
        <f ca="1">SUMIF(KH_DTBH_Chitiet!$C$6:$M$1050,DTBH_KH_Nhom!B82,KH_DTBH_Chitiet!$J$6:$J$1050)</f>
        <v>0</v>
      </c>
      <c r="H82" s="65">
        <f ca="1">SUMIF(KH_DTBH_Chitiet!$C$6:$M$1050,DTBH_KH_Nhom!B82,KH_DTBH_Chitiet!$K$6:$K$1050)</f>
        <v>0</v>
      </c>
      <c r="I82" s="65">
        <f ca="1">SUMIF(KH_DTBH_Chitiet!$C$6:$M$1050,DTBH_KH_Nhom!B82,KH_DTBH_Chitiet!$L$6:$L$1050)</f>
        <v>0</v>
      </c>
      <c r="J82" s="65">
        <f ca="1">SUMIF(KH_DTBH_Chitiet!$C$6:$M$1050,DTBH_KH_Nhom!B82,KH_DTBH_Chitiet!$M$6:$M$1050)</f>
        <v>0</v>
      </c>
      <c r="K82" s="65">
        <f t="shared" ca="1" si="2"/>
        <v>0</v>
      </c>
    </row>
    <row r="83" spans="1:11">
      <c r="A83" s="21">
        <v>79</v>
      </c>
      <c r="B83" s="22" t="str">
        <f>IF(DM_Nhom!C84&lt;&gt;"",DM_Nhom!C84,"-")</f>
        <v>HHE-HH014</v>
      </c>
      <c r="C83" s="62">
        <f>IFERROR(VLOOKUP(B83,DM_Nhom!C84:$D$500,2,0),0)</f>
        <v>0</v>
      </c>
      <c r="D83" s="65">
        <f ca="1">SUMIF(KH_DTBH_Chitiet!$C$6:$S$1050,DTBH_KH_Nhom!B83,KH_DTBH_Chitiet!$Q$6:$Q$1050)</f>
        <v>0</v>
      </c>
      <c r="E83" s="65">
        <f ca="1">SUMIF(KH_DTBH_Chitiet!$C$6:$S$1050,DTBH_KH_Nhom!B83,KH_DTBH_Chitiet!$R$6:$R$1050)</f>
        <v>0</v>
      </c>
      <c r="F83" s="65">
        <f ca="1">SUMIF(KH_DTBH_Chitiet!$C$6:$S$1050,DTBH_KH_Nhom!B83,KH_DTBH_Chitiet!$S$6:$S$1050)</f>
        <v>0</v>
      </c>
      <c r="G83" s="65">
        <f ca="1">SUMIF(KH_DTBH_Chitiet!$C$6:$M$1050,DTBH_KH_Nhom!B83,KH_DTBH_Chitiet!$J$6:$J$1050)</f>
        <v>0</v>
      </c>
      <c r="H83" s="65">
        <f ca="1">SUMIF(KH_DTBH_Chitiet!$C$6:$M$1050,DTBH_KH_Nhom!B83,KH_DTBH_Chitiet!$K$6:$K$1050)</f>
        <v>0</v>
      </c>
      <c r="I83" s="65">
        <f ca="1">SUMIF(KH_DTBH_Chitiet!$C$6:$M$1050,DTBH_KH_Nhom!B83,KH_DTBH_Chitiet!$L$6:$L$1050)</f>
        <v>0</v>
      </c>
      <c r="J83" s="65">
        <f ca="1">SUMIF(KH_DTBH_Chitiet!$C$6:$M$1050,DTBH_KH_Nhom!B83,KH_DTBH_Chitiet!$M$6:$M$1050)</f>
        <v>0</v>
      </c>
      <c r="K83" s="65">
        <f t="shared" ca="1" si="2"/>
        <v>0</v>
      </c>
    </row>
    <row r="84" spans="1:11">
      <c r="A84" s="21">
        <v>80</v>
      </c>
      <c r="B84" s="22" t="str">
        <f>IF(DM_Nhom!C85&lt;&gt;"",DM_Nhom!C85,"-")</f>
        <v>HHE-HH015</v>
      </c>
      <c r="C84" s="62">
        <f>IFERROR(VLOOKUP(B84,DM_Nhom!C85:$D$500,2,0),0)</f>
        <v>0</v>
      </c>
      <c r="D84" s="65">
        <f ca="1">SUMIF(KH_DTBH_Chitiet!$C$6:$S$1050,DTBH_KH_Nhom!B84,KH_DTBH_Chitiet!$Q$6:$Q$1050)</f>
        <v>0</v>
      </c>
      <c r="E84" s="65">
        <f ca="1">SUMIF(KH_DTBH_Chitiet!$C$6:$S$1050,DTBH_KH_Nhom!B84,KH_DTBH_Chitiet!$R$6:$R$1050)</f>
        <v>0</v>
      </c>
      <c r="F84" s="65">
        <f ca="1">SUMIF(KH_DTBH_Chitiet!$C$6:$S$1050,DTBH_KH_Nhom!B84,KH_DTBH_Chitiet!$S$6:$S$1050)</f>
        <v>0</v>
      </c>
      <c r="G84" s="65">
        <f ca="1">SUMIF(KH_DTBH_Chitiet!$C$6:$M$1050,DTBH_KH_Nhom!B84,KH_DTBH_Chitiet!$J$6:$J$1050)</f>
        <v>0</v>
      </c>
      <c r="H84" s="65">
        <f ca="1">SUMIF(KH_DTBH_Chitiet!$C$6:$M$1050,DTBH_KH_Nhom!B84,KH_DTBH_Chitiet!$K$6:$K$1050)</f>
        <v>0</v>
      </c>
      <c r="I84" s="65">
        <f ca="1">SUMIF(KH_DTBH_Chitiet!$C$6:$M$1050,DTBH_KH_Nhom!B84,KH_DTBH_Chitiet!$L$6:$L$1050)</f>
        <v>0</v>
      </c>
      <c r="J84" s="65">
        <f ca="1">SUMIF(KH_DTBH_Chitiet!$C$6:$M$1050,DTBH_KH_Nhom!B84,KH_DTBH_Chitiet!$M$6:$M$1050)</f>
        <v>0</v>
      </c>
      <c r="K84" s="65">
        <f t="shared" ca="1" si="2"/>
        <v>0</v>
      </c>
    </row>
    <row r="85" spans="1:11">
      <c r="A85" s="21">
        <v>81</v>
      </c>
      <c r="B85" s="22" t="str">
        <f>IF(DM_Nhom!C86&lt;&gt;"",DM_Nhom!C86,"-")</f>
        <v>-</v>
      </c>
      <c r="C85" s="62">
        <f>IFERROR(VLOOKUP(B85,DM_Nhom!C86:$D$500,2,0),0)</f>
        <v>0</v>
      </c>
      <c r="D85" s="65">
        <f ca="1">SUMIF(KH_DTBH_Chitiet!$C$6:$S$1050,DTBH_KH_Nhom!B85,KH_DTBH_Chitiet!$Q$6:$Q$1050)</f>
        <v>0</v>
      </c>
      <c r="E85" s="65">
        <f ca="1">SUMIF(KH_DTBH_Chitiet!$C$6:$S$1050,DTBH_KH_Nhom!B85,KH_DTBH_Chitiet!$R$6:$R$1050)</f>
        <v>0</v>
      </c>
      <c r="F85" s="65">
        <f ca="1">SUMIF(KH_DTBH_Chitiet!$C$6:$S$1050,DTBH_KH_Nhom!B85,KH_DTBH_Chitiet!$S$6:$S$1050)</f>
        <v>0</v>
      </c>
      <c r="G85" s="65">
        <f ca="1">SUMIF(KH_DTBH_Chitiet!$C$6:$M$1050,DTBH_KH_Nhom!B85,KH_DTBH_Chitiet!$J$6:$J$1050)</f>
        <v>0</v>
      </c>
      <c r="H85" s="65">
        <f ca="1">SUMIF(KH_DTBH_Chitiet!$C$6:$M$1050,DTBH_KH_Nhom!B85,KH_DTBH_Chitiet!$K$6:$K$1050)</f>
        <v>0</v>
      </c>
      <c r="I85" s="65">
        <f ca="1">SUMIF(KH_DTBH_Chitiet!$C$6:$M$1050,DTBH_KH_Nhom!B85,KH_DTBH_Chitiet!$L$6:$L$1050)</f>
        <v>0</v>
      </c>
      <c r="J85" s="65">
        <f ca="1">SUMIF(KH_DTBH_Chitiet!$C$6:$M$1050,DTBH_KH_Nhom!B85,KH_DTBH_Chitiet!$M$6:$M$1050)</f>
        <v>0</v>
      </c>
      <c r="K85" s="65">
        <f t="shared" ca="1" si="2"/>
        <v>0</v>
      </c>
    </row>
    <row r="86" spans="1:11">
      <c r="A86" s="21">
        <v>82</v>
      </c>
      <c r="B86" s="22" t="str">
        <f>IF(DM_Nhom!C87&lt;&gt;"",DM_Nhom!C87,"-")</f>
        <v>-</v>
      </c>
      <c r="C86" s="62">
        <f>IFERROR(VLOOKUP(B86,DM_Nhom!C87:$D$500,2,0),0)</f>
        <v>0</v>
      </c>
      <c r="D86" s="65">
        <f ca="1">SUMIF(KH_DTBH_Chitiet!$C$6:$S$1050,DTBH_KH_Nhom!B86,KH_DTBH_Chitiet!$Q$6:$Q$1050)</f>
        <v>0</v>
      </c>
      <c r="E86" s="65">
        <f ca="1">SUMIF(KH_DTBH_Chitiet!$C$6:$S$1050,DTBH_KH_Nhom!B86,KH_DTBH_Chitiet!$R$6:$R$1050)</f>
        <v>0</v>
      </c>
      <c r="F86" s="65">
        <f ca="1">SUMIF(KH_DTBH_Chitiet!$C$6:$S$1050,DTBH_KH_Nhom!B86,KH_DTBH_Chitiet!$S$6:$S$1050)</f>
        <v>0</v>
      </c>
      <c r="G86" s="65">
        <f ca="1">SUMIF(KH_DTBH_Chitiet!$C$6:$M$1050,DTBH_KH_Nhom!B86,KH_DTBH_Chitiet!$J$6:$J$1050)</f>
        <v>0</v>
      </c>
      <c r="H86" s="65">
        <f ca="1">SUMIF(KH_DTBH_Chitiet!$C$6:$M$1050,DTBH_KH_Nhom!B86,KH_DTBH_Chitiet!$K$6:$K$1050)</f>
        <v>0</v>
      </c>
      <c r="I86" s="65">
        <f ca="1">SUMIF(KH_DTBH_Chitiet!$C$6:$M$1050,DTBH_KH_Nhom!B86,KH_DTBH_Chitiet!$L$6:$L$1050)</f>
        <v>0</v>
      </c>
      <c r="J86" s="65">
        <f ca="1">SUMIF(KH_DTBH_Chitiet!$C$6:$M$1050,DTBH_KH_Nhom!B86,KH_DTBH_Chitiet!$M$6:$M$1050)</f>
        <v>0</v>
      </c>
      <c r="K86" s="65">
        <f t="shared" ca="1" si="2"/>
        <v>0</v>
      </c>
    </row>
    <row r="87" spans="1:11">
      <c r="A87" s="21">
        <v>83</v>
      </c>
      <c r="B87" s="22" t="str">
        <f>IF(DM_Nhom!C88&lt;&gt;"",DM_Nhom!C88,"-")</f>
        <v>-</v>
      </c>
      <c r="C87" s="62">
        <f>IFERROR(VLOOKUP(B87,DM_Nhom!C88:$D$500,2,0),0)</f>
        <v>0</v>
      </c>
      <c r="D87" s="65">
        <f ca="1">SUMIF(KH_DTBH_Chitiet!$C$6:$S$1050,DTBH_KH_Nhom!B87,KH_DTBH_Chitiet!$Q$6:$Q$1050)</f>
        <v>0</v>
      </c>
      <c r="E87" s="65">
        <f ca="1">SUMIF(KH_DTBH_Chitiet!$C$6:$S$1050,DTBH_KH_Nhom!B87,KH_DTBH_Chitiet!$R$6:$R$1050)</f>
        <v>0</v>
      </c>
      <c r="F87" s="65">
        <f ca="1">SUMIF(KH_DTBH_Chitiet!$C$6:$S$1050,DTBH_KH_Nhom!B87,KH_DTBH_Chitiet!$S$6:$S$1050)</f>
        <v>0</v>
      </c>
      <c r="G87" s="65">
        <f ca="1">SUMIF(KH_DTBH_Chitiet!$C$6:$M$1050,DTBH_KH_Nhom!B87,KH_DTBH_Chitiet!$J$6:$J$1050)</f>
        <v>0</v>
      </c>
      <c r="H87" s="65">
        <f ca="1">SUMIF(KH_DTBH_Chitiet!$C$6:$M$1050,DTBH_KH_Nhom!B87,KH_DTBH_Chitiet!$K$6:$K$1050)</f>
        <v>0</v>
      </c>
      <c r="I87" s="65">
        <f ca="1">SUMIF(KH_DTBH_Chitiet!$C$6:$M$1050,DTBH_KH_Nhom!B87,KH_DTBH_Chitiet!$L$6:$L$1050)</f>
        <v>0</v>
      </c>
      <c r="J87" s="65">
        <f ca="1">SUMIF(KH_DTBH_Chitiet!$C$6:$M$1050,DTBH_KH_Nhom!B87,KH_DTBH_Chitiet!$M$6:$M$1050)</f>
        <v>0</v>
      </c>
      <c r="K87" s="65">
        <f t="shared" ca="1" si="2"/>
        <v>0</v>
      </c>
    </row>
    <row r="88" spans="1:11">
      <c r="A88" s="21">
        <v>84</v>
      </c>
      <c r="B88" s="22" t="str">
        <f>IF(DM_Nhom!C89&lt;&gt;"",DM_Nhom!C89,"-")</f>
        <v>-</v>
      </c>
      <c r="C88" s="62">
        <f>IFERROR(VLOOKUP(B88,DM_Nhom!C89:$D$500,2,0),0)</f>
        <v>0</v>
      </c>
      <c r="D88" s="65">
        <f ca="1">SUMIF(KH_DTBH_Chitiet!$C$6:$S$1050,DTBH_KH_Nhom!B88,KH_DTBH_Chitiet!$Q$6:$Q$1050)</f>
        <v>0</v>
      </c>
      <c r="E88" s="65">
        <f ca="1">SUMIF(KH_DTBH_Chitiet!$C$6:$S$1050,DTBH_KH_Nhom!B88,KH_DTBH_Chitiet!$R$6:$R$1050)</f>
        <v>0</v>
      </c>
      <c r="F88" s="65">
        <f ca="1">SUMIF(KH_DTBH_Chitiet!$C$6:$S$1050,DTBH_KH_Nhom!B88,KH_DTBH_Chitiet!$S$6:$S$1050)</f>
        <v>0</v>
      </c>
      <c r="G88" s="65">
        <f ca="1">SUMIF(KH_DTBH_Chitiet!$C$6:$M$1050,DTBH_KH_Nhom!B88,KH_DTBH_Chitiet!$J$6:$J$1050)</f>
        <v>0</v>
      </c>
      <c r="H88" s="65">
        <f ca="1">SUMIF(KH_DTBH_Chitiet!$C$6:$M$1050,DTBH_KH_Nhom!B88,KH_DTBH_Chitiet!$K$6:$K$1050)</f>
        <v>0</v>
      </c>
      <c r="I88" s="65">
        <f ca="1">SUMIF(KH_DTBH_Chitiet!$C$6:$M$1050,DTBH_KH_Nhom!B88,KH_DTBH_Chitiet!$L$6:$L$1050)</f>
        <v>0</v>
      </c>
      <c r="J88" s="65">
        <f ca="1">SUMIF(KH_DTBH_Chitiet!$C$6:$M$1050,DTBH_KH_Nhom!B88,KH_DTBH_Chitiet!$M$6:$M$1050)</f>
        <v>0</v>
      </c>
      <c r="K88" s="65">
        <f t="shared" ca="1" si="2"/>
        <v>0</v>
      </c>
    </row>
    <row r="89" spans="1:11">
      <c r="A89" s="21">
        <v>85</v>
      </c>
      <c r="B89" s="22" t="str">
        <f>IF(DM_Nhom!C90&lt;&gt;"",DM_Nhom!C90,"-")</f>
        <v>-</v>
      </c>
      <c r="C89" s="62">
        <f>IFERROR(VLOOKUP(B89,DM_Nhom!C90:$D$500,2,0),0)</f>
        <v>0</v>
      </c>
      <c r="D89" s="65">
        <f ca="1">SUMIF(KH_DTBH_Chitiet!$C$6:$S$1050,DTBH_KH_Nhom!B89,KH_DTBH_Chitiet!$Q$6:$Q$1050)</f>
        <v>0</v>
      </c>
      <c r="E89" s="65">
        <f ca="1">SUMIF(KH_DTBH_Chitiet!$C$6:$S$1050,DTBH_KH_Nhom!B89,KH_DTBH_Chitiet!$R$6:$R$1050)</f>
        <v>0</v>
      </c>
      <c r="F89" s="65">
        <f ca="1">SUMIF(KH_DTBH_Chitiet!$C$6:$S$1050,DTBH_KH_Nhom!B89,KH_DTBH_Chitiet!$S$6:$S$1050)</f>
        <v>0</v>
      </c>
      <c r="G89" s="65">
        <f ca="1">SUMIF(KH_DTBH_Chitiet!$C$6:$M$1050,DTBH_KH_Nhom!B89,KH_DTBH_Chitiet!$J$6:$J$1050)</f>
        <v>0</v>
      </c>
      <c r="H89" s="65">
        <f ca="1">SUMIF(KH_DTBH_Chitiet!$C$6:$M$1050,DTBH_KH_Nhom!B89,KH_DTBH_Chitiet!$K$6:$K$1050)</f>
        <v>0</v>
      </c>
      <c r="I89" s="65">
        <f ca="1">SUMIF(KH_DTBH_Chitiet!$C$6:$M$1050,DTBH_KH_Nhom!B89,KH_DTBH_Chitiet!$L$6:$L$1050)</f>
        <v>0</v>
      </c>
      <c r="J89" s="65">
        <f ca="1">SUMIF(KH_DTBH_Chitiet!$C$6:$M$1050,DTBH_KH_Nhom!B89,KH_DTBH_Chitiet!$M$6:$M$1050)</f>
        <v>0</v>
      </c>
      <c r="K89" s="65">
        <f t="shared" ca="1" si="2"/>
        <v>0</v>
      </c>
    </row>
    <row r="90" spans="1:11">
      <c r="A90" s="21">
        <v>86</v>
      </c>
      <c r="B90" s="22" t="str">
        <f>IF(DM_Nhom!C91&lt;&gt;"",DM_Nhom!C91,"-")</f>
        <v>-</v>
      </c>
      <c r="C90" s="62">
        <f>IFERROR(VLOOKUP(B90,DM_Nhom!C91:$D$500,2,0),0)</f>
        <v>0</v>
      </c>
      <c r="D90" s="65">
        <f ca="1">SUMIF(KH_DTBH_Chitiet!$C$6:$S$1050,DTBH_KH_Nhom!B90,KH_DTBH_Chitiet!$Q$6:$Q$1050)</f>
        <v>0</v>
      </c>
      <c r="E90" s="65">
        <f ca="1">SUMIF(KH_DTBH_Chitiet!$C$6:$S$1050,DTBH_KH_Nhom!B90,KH_DTBH_Chitiet!$R$6:$R$1050)</f>
        <v>0</v>
      </c>
      <c r="F90" s="65">
        <f ca="1">SUMIF(KH_DTBH_Chitiet!$C$6:$S$1050,DTBH_KH_Nhom!B90,KH_DTBH_Chitiet!$S$6:$S$1050)</f>
        <v>0</v>
      </c>
      <c r="G90" s="65">
        <f ca="1">SUMIF(KH_DTBH_Chitiet!$C$6:$M$1050,DTBH_KH_Nhom!B90,KH_DTBH_Chitiet!$J$6:$J$1050)</f>
        <v>0</v>
      </c>
      <c r="H90" s="65">
        <f ca="1">SUMIF(KH_DTBH_Chitiet!$C$6:$M$1050,DTBH_KH_Nhom!B90,KH_DTBH_Chitiet!$K$6:$K$1050)</f>
        <v>0</v>
      </c>
      <c r="I90" s="65">
        <f ca="1">SUMIF(KH_DTBH_Chitiet!$C$6:$M$1050,DTBH_KH_Nhom!B90,KH_DTBH_Chitiet!$L$6:$L$1050)</f>
        <v>0</v>
      </c>
      <c r="J90" s="65">
        <f ca="1">SUMIF(KH_DTBH_Chitiet!$C$6:$M$1050,DTBH_KH_Nhom!B90,KH_DTBH_Chitiet!$M$6:$M$1050)</f>
        <v>0</v>
      </c>
      <c r="K90" s="65">
        <f t="shared" ca="1" si="2"/>
        <v>0</v>
      </c>
    </row>
    <row r="91" spans="1:11">
      <c r="A91" s="21">
        <v>87</v>
      </c>
      <c r="B91" s="22" t="str">
        <f>IF(DM_Nhom!C92&lt;&gt;"",DM_Nhom!C92,"-")</f>
        <v>-</v>
      </c>
      <c r="C91" s="62">
        <f>IFERROR(VLOOKUP(B91,DM_Nhom!C92:$D$500,2,0),0)</f>
        <v>0</v>
      </c>
      <c r="D91" s="65">
        <f ca="1">SUMIF(KH_DTBH_Chitiet!$C$6:$S$1050,DTBH_KH_Nhom!B91,KH_DTBH_Chitiet!$Q$6:$Q$1050)</f>
        <v>0</v>
      </c>
      <c r="E91" s="65">
        <f ca="1">SUMIF(KH_DTBH_Chitiet!$C$6:$S$1050,DTBH_KH_Nhom!B91,KH_DTBH_Chitiet!$R$6:$R$1050)</f>
        <v>0</v>
      </c>
      <c r="F91" s="65">
        <f ca="1">SUMIF(KH_DTBH_Chitiet!$C$6:$S$1050,DTBH_KH_Nhom!B91,KH_DTBH_Chitiet!$S$6:$S$1050)</f>
        <v>0</v>
      </c>
      <c r="G91" s="65">
        <f ca="1">SUMIF(KH_DTBH_Chitiet!$C$6:$M$1050,DTBH_KH_Nhom!B91,KH_DTBH_Chitiet!$J$6:$J$1050)</f>
        <v>0</v>
      </c>
      <c r="H91" s="65">
        <f ca="1">SUMIF(KH_DTBH_Chitiet!$C$6:$M$1050,DTBH_KH_Nhom!B91,KH_DTBH_Chitiet!$K$6:$K$1050)</f>
        <v>0</v>
      </c>
      <c r="I91" s="65">
        <f ca="1">SUMIF(KH_DTBH_Chitiet!$C$6:$M$1050,DTBH_KH_Nhom!B91,KH_DTBH_Chitiet!$L$6:$L$1050)</f>
        <v>0</v>
      </c>
      <c r="J91" s="65">
        <f ca="1">SUMIF(KH_DTBH_Chitiet!$C$6:$M$1050,DTBH_KH_Nhom!B91,KH_DTBH_Chitiet!$M$6:$M$1050)</f>
        <v>0</v>
      </c>
      <c r="K91" s="65">
        <f t="shared" ca="1" si="2"/>
        <v>0</v>
      </c>
    </row>
    <row r="92" spans="1:11">
      <c r="A92" s="21">
        <v>88</v>
      </c>
      <c r="B92" s="22" t="str">
        <f>IF(DM_Nhom!C93&lt;&gt;"",DM_Nhom!C93,"-")</f>
        <v>-</v>
      </c>
      <c r="C92" s="62">
        <f>IFERROR(VLOOKUP(B92,DM_Nhom!C93:$D$500,2,0),0)</f>
        <v>0</v>
      </c>
      <c r="D92" s="65">
        <f ca="1">SUMIF(KH_DTBH_Chitiet!$C$6:$S$1050,DTBH_KH_Nhom!B92,KH_DTBH_Chitiet!$Q$6:$Q$1050)</f>
        <v>0</v>
      </c>
      <c r="E92" s="65">
        <f ca="1">SUMIF(KH_DTBH_Chitiet!$C$6:$S$1050,DTBH_KH_Nhom!B92,KH_DTBH_Chitiet!$R$6:$R$1050)</f>
        <v>0</v>
      </c>
      <c r="F92" s="65">
        <f ca="1">SUMIF(KH_DTBH_Chitiet!$C$6:$S$1050,DTBH_KH_Nhom!B92,KH_DTBH_Chitiet!$S$6:$S$1050)</f>
        <v>0</v>
      </c>
      <c r="G92" s="65">
        <f ca="1">SUMIF(KH_DTBH_Chitiet!$C$6:$M$1050,DTBH_KH_Nhom!B92,KH_DTBH_Chitiet!$J$6:$J$1050)</f>
        <v>0</v>
      </c>
      <c r="H92" s="65">
        <f ca="1">SUMIF(KH_DTBH_Chitiet!$C$6:$M$1050,DTBH_KH_Nhom!B92,KH_DTBH_Chitiet!$K$6:$K$1050)</f>
        <v>0</v>
      </c>
      <c r="I92" s="65">
        <f ca="1">SUMIF(KH_DTBH_Chitiet!$C$6:$M$1050,DTBH_KH_Nhom!B92,KH_DTBH_Chitiet!$L$6:$L$1050)</f>
        <v>0</v>
      </c>
      <c r="J92" s="65">
        <f ca="1">SUMIF(KH_DTBH_Chitiet!$C$6:$M$1050,DTBH_KH_Nhom!B92,KH_DTBH_Chitiet!$M$6:$M$1050)</f>
        <v>0</v>
      </c>
      <c r="K92" s="65">
        <f t="shared" ca="1" si="2"/>
        <v>0</v>
      </c>
    </row>
    <row r="93" spans="1:11">
      <c r="A93" s="21">
        <v>89</v>
      </c>
      <c r="B93" s="22" t="str">
        <f>IF(DM_Nhom!C94&lt;&gt;"",DM_Nhom!C94,"-")</f>
        <v>-</v>
      </c>
      <c r="C93" s="62">
        <f>IFERROR(VLOOKUP(B93,DM_Nhom!C94:$D$500,2,0),0)</f>
        <v>0</v>
      </c>
      <c r="D93" s="65">
        <f ca="1">SUMIF(KH_DTBH_Chitiet!$C$6:$S$1050,DTBH_KH_Nhom!B93,KH_DTBH_Chitiet!$Q$6:$Q$1050)</f>
        <v>0</v>
      </c>
      <c r="E93" s="65">
        <f ca="1">SUMIF(KH_DTBH_Chitiet!$C$6:$S$1050,DTBH_KH_Nhom!B93,KH_DTBH_Chitiet!$R$6:$R$1050)</f>
        <v>0</v>
      </c>
      <c r="F93" s="65">
        <f ca="1">SUMIF(KH_DTBH_Chitiet!$C$6:$S$1050,DTBH_KH_Nhom!B93,KH_DTBH_Chitiet!$S$6:$S$1050)</f>
        <v>0</v>
      </c>
      <c r="G93" s="65">
        <f ca="1">SUMIF(KH_DTBH_Chitiet!$C$6:$M$1050,DTBH_KH_Nhom!B93,KH_DTBH_Chitiet!$J$6:$J$1050)</f>
        <v>0</v>
      </c>
      <c r="H93" s="65">
        <f ca="1">SUMIF(KH_DTBH_Chitiet!$C$6:$M$1050,DTBH_KH_Nhom!B93,KH_DTBH_Chitiet!$K$6:$K$1050)</f>
        <v>0</v>
      </c>
      <c r="I93" s="65">
        <f ca="1">SUMIF(KH_DTBH_Chitiet!$C$6:$M$1050,DTBH_KH_Nhom!B93,KH_DTBH_Chitiet!$L$6:$L$1050)</f>
        <v>0</v>
      </c>
      <c r="J93" s="65">
        <f ca="1">SUMIF(KH_DTBH_Chitiet!$C$6:$M$1050,DTBH_KH_Nhom!B93,KH_DTBH_Chitiet!$M$6:$M$1050)</f>
        <v>0</v>
      </c>
      <c r="K93" s="65">
        <f t="shared" ca="1" si="2"/>
        <v>0</v>
      </c>
    </row>
    <row r="94" spans="1:11">
      <c r="A94" s="21">
        <v>90</v>
      </c>
      <c r="B94" s="22" t="str">
        <f>IF(DM_Nhom!C95&lt;&gt;"",DM_Nhom!C95,"-")</f>
        <v>-</v>
      </c>
      <c r="C94" s="62">
        <f>IFERROR(VLOOKUP(B94,DM_Nhom!C95:$D$500,2,0),0)</f>
        <v>0</v>
      </c>
      <c r="D94" s="65">
        <f ca="1">SUMIF(KH_DTBH_Chitiet!$C$6:$S$1050,DTBH_KH_Nhom!B94,KH_DTBH_Chitiet!$Q$6:$Q$1050)</f>
        <v>0</v>
      </c>
      <c r="E94" s="65">
        <f ca="1">SUMIF(KH_DTBH_Chitiet!$C$6:$S$1050,DTBH_KH_Nhom!B94,KH_DTBH_Chitiet!$R$6:$R$1050)</f>
        <v>0</v>
      </c>
      <c r="F94" s="65">
        <f ca="1">SUMIF(KH_DTBH_Chitiet!$C$6:$S$1050,DTBH_KH_Nhom!B94,KH_DTBH_Chitiet!$S$6:$S$1050)</f>
        <v>0</v>
      </c>
      <c r="G94" s="65">
        <f ca="1">SUMIF(KH_DTBH_Chitiet!$C$6:$M$1050,DTBH_KH_Nhom!B94,KH_DTBH_Chitiet!$J$6:$J$1050)</f>
        <v>0</v>
      </c>
      <c r="H94" s="65">
        <f ca="1">SUMIF(KH_DTBH_Chitiet!$C$6:$M$1050,DTBH_KH_Nhom!B94,KH_DTBH_Chitiet!$K$6:$K$1050)</f>
        <v>0</v>
      </c>
      <c r="I94" s="65">
        <f ca="1">SUMIF(KH_DTBH_Chitiet!$C$6:$M$1050,DTBH_KH_Nhom!B94,KH_DTBH_Chitiet!$L$6:$L$1050)</f>
        <v>0</v>
      </c>
      <c r="J94" s="65">
        <f ca="1">SUMIF(KH_DTBH_Chitiet!$C$6:$M$1050,DTBH_KH_Nhom!B94,KH_DTBH_Chitiet!$M$6:$M$1050)</f>
        <v>0</v>
      </c>
      <c r="K94" s="65">
        <f t="shared" ca="1" si="2"/>
        <v>0</v>
      </c>
    </row>
    <row r="95" spans="1:11">
      <c r="A95" s="21">
        <v>91</v>
      </c>
      <c r="B95" s="22" t="str">
        <f>IF(DM_Nhom!C96&lt;&gt;"",DM_Nhom!C96,"-")</f>
        <v>-</v>
      </c>
      <c r="C95" s="62">
        <f>IFERROR(VLOOKUP(B95,DM_Nhom!C96:$D$500,2,0),0)</f>
        <v>0</v>
      </c>
      <c r="D95" s="65">
        <f ca="1">SUMIF(KH_DTBH_Chitiet!$C$6:$S$1050,DTBH_KH_Nhom!B95,KH_DTBH_Chitiet!$Q$6:$Q$1050)</f>
        <v>0</v>
      </c>
      <c r="E95" s="65">
        <f ca="1">SUMIF(KH_DTBH_Chitiet!$C$6:$S$1050,DTBH_KH_Nhom!B95,KH_DTBH_Chitiet!$R$6:$R$1050)</f>
        <v>0</v>
      </c>
      <c r="F95" s="65">
        <f ca="1">SUMIF(KH_DTBH_Chitiet!$C$6:$S$1050,DTBH_KH_Nhom!B95,KH_DTBH_Chitiet!$S$6:$S$1050)</f>
        <v>0</v>
      </c>
      <c r="G95" s="65">
        <f ca="1">SUMIF(KH_DTBH_Chitiet!$C$6:$M$1050,DTBH_KH_Nhom!B95,KH_DTBH_Chitiet!$J$6:$J$1050)</f>
        <v>0</v>
      </c>
      <c r="H95" s="65">
        <f ca="1">SUMIF(KH_DTBH_Chitiet!$C$6:$M$1050,DTBH_KH_Nhom!B95,KH_DTBH_Chitiet!$K$6:$K$1050)</f>
        <v>0</v>
      </c>
      <c r="I95" s="65">
        <f ca="1">SUMIF(KH_DTBH_Chitiet!$C$6:$M$1050,DTBH_KH_Nhom!B95,KH_DTBH_Chitiet!$L$6:$L$1050)</f>
        <v>0</v>
      </c>
      <c r="J95" s="65">
        <f ca="1">SUMIF(KH_DTBH_Chitiet!$C$6:$M$1050,DTBH_KH_Nhom!B95,KH_DTBH_Chitiet!$M$6:$M$1050)</f>
        <v>0</v>
      </c>
      <c r="K95" s="65">
        <f t="shared" ca="1" si="2"/>
        <v>0</v>
      </c>
    </row>
    <row r="96" spans="1:11">
      <c r="A96" s="21">
        <v>92</v>
      </c>
      <c r="B96" s="22" t="str">
        <f>IF(DM_Nhom!C97&lt;&gt;"",DM_Nhom!C97,"-")</f>
        <v>-</v>
      </c>
      <c r="C96" s="62">
        <f>IFERROR(VLOOKUP(B96,DM_Nhom!C97:$D$500,2,0),0)</f>
        <v>0</v>
      </c>
      <c r="D96" s="65">
        <f ca="1">SUMIF(KH_DTBH_Chitiet!$C$6:$S$1050,DTBH_KH_Nhom!B96,KH_DTBH_Chitiet!$Q$6:$Q$1050)</f>
        <v>0</v>
      </c>
      <c r="E96" s="65">
        <f ca="1">SUMIF(KH_DTBH_Chitiet!$C$6:$S$1050,DTBH_KH_Nhom!B96,KH_DTBH_Chitiet!$R$6:$R$1050)</f>
        <v>0</v>
      </c>
      <c r="F96" s="65">
        <f ca="1">SUMIF(KH_DTBH_Chitiet!$C$6:$S$1050,DTBH_KH_Nhom!B96,KH_DTBH_Chitiet!$S$6:$S$1050)</f>
        <v>0</v>
      </c>
      <c r="G96" s="65">
        <f ca="1">SUMIF(KH_DTBH_Chitiet!$C$6:$M$1050,DTBH_KH_Nhom!B96,KH_DTBH_Chitiet!$J$6:$J$1050)</f>
        <v>0</v>
      </c>
      <c r="H96" s="65">
        <f ca="1">SUMIF(KH_DTBH_Chitiet!$C$6:$M$1050,DTBH_KH_Nhom!B96,KH_DTBH_Chitiet!$K$6:$K$1050)</f>
        <v>0</v>
      </c>
      <c r="I96" s="65">
        <f ca="1">SUMIF(KH_DTBH_Chitiet!$C$6:$M$1050,DTBH_KH_Nhom!B96,KH_DTBH_Chitiet!$L$6:$L$1050)</f>
        <v>0</v>
      </c>
      <c r="J96" s="65">
        <f ca="1">SUMIF(KH_DTBH_Chitiet!$C$6:$M$1050,DTBH_KH_Nhom!B96,KH_DTBH_Chitiet!$M$6:$M$1050)</f>
        <v>0</v>
      </c>
      <c r="K96" s="65">
        <f t="shared" ca="1" si="2"/>
        <v>0</v>
      </c>
    </row>
    <row r="97" spans="1:11">
      <c r="A97" s="21">
        <v>93</v>
      </c>
      <c r="B97" s="22" t="str">
        <f>IF(DM_Nhom!C98&lt;&gt;"",DM_Nhom!C98,"-")</f>
        <v>-</v>
      </c>
      <c r="C97" s="62">
        <f>IFERROR(VLOOKUP(B97,DM_Nhom!C98:$D$500,2,0),0)</f>
        <v>0</v>
      </c>
      <c r="D97" s="65">
        <f ca="1">SUMIF(KH_DTBH_Chitiet!$C$6:$S$1050,DTBH_KH_Nhom!B97,KH_DTBH_Chitiet!$Q$6:$Q$1050)</f>
        <v>0</v>
      </c>
      <c r="E97" s="65">
        <f ca="1">SUMIF(KH_DTBH_Chitiet!$C$6:$S$1050,DTBH_KH_Nhom!B97,KH_DTBH_Chitiet!$R$6:$R$1050)</f>
        <v>0</v>
      </c>
      <c r="F97" s="65">
        <f ca="1">SUMIF(KH_DTBH_Chitiet!$C$6:$S$1050,DTBH_KH_Nhom!B97,KH_DTBH_Chitiet!$S$6:$S$1050)</f>
        <v>0</v>
      </c>
      <c r="G97" s="65">
        <f ca="1">SUMIF(KH_DTBH_Chitiet!$C$6:$M$1050,DTBH_KH_Nhom!B97,KH_DTBH_Chitiet!$J$6:$J$1050)</f>
        <v>0</v>
      </c>
      <c r="H97" s="65">
        <f ca="1">SUMIF(KH_DTBH_Chitiet!$C$6:$M$1050,DTBH_KH_Nhom!B97,KH_DTBH_Chitiet!$K$6:$K$1050)</f>
        <v>0</v>
      </c>
      <c r="I97" s="65">
        <f ca="1">SUMIF(KH_DTBH_Chitiet!$C$6:$M$1050,DTBH_KH_Nhom!B97,KH_DTBH_Chitiet!$L$6:$L$1050)</f>
        <v>0</v>
      </c>
      <c r="J97" s="65">
        <f ca="1">SUMIF(KH_DTBH_Chitiet!$C$6:$M$1050,DTBH_KH_Nhom!B97,KH_DTBH_Chitiet!$M$6:$M$1050)</f>
        <v>0</v>
      </c>
      <c r="K97" s="65">
        <f t="shared" ca="1" si="2"/>
        <v>0</v>
      </c>
    </row>
    <row r="98" spans="1:11">
      <c r="A98" s="21">
        <v>94</v>
      </c>
      <c r="B98" s="22" t="str">
        <f>IF(DM_Nhom!C99&lt;&gt;"",DM_Nhom!C99,"-")</f>
        <v>-</v>
      </c>
      <c r="C98" s="62">
        <f>IFERROR(VLOOKUP(B98,DM_Nhom!C99:$D$500,2,0),0)</f>
        <v>0</v>
      </c>
      <c r="D98" s="65">
        <f ca="1">SUMIF(KH_DTBH_Chitiet!$C$6:$S$1050,DTBH_KH_Nhom!B98,KH_DTBH_Chitiet!$Q$6:$Q$1050)</f>
        <v>0</v>
      </c>
      <c r="E98" s="65">
        <f ca="1">SUMIF(KH_DTBH_Chitiet!$C$6:$S$1050,DTBH_KH_Nhom!B98,KH_DTBH_Chitiet!$R$6:$R$1050)</f>
        <v>0</v>
      </c>
      <c r="F98" s="65">
        <f ca="1">SUMIF(KH_DTBH_Chitiet!$C$6:$S$1050,DTBH_KH_Nhom!B98,KH_DTBH_Chitiet!$S$6:$S$1050)</f>
        <v>0</v>
      </c>
      <c r="G98" s="65">
        <f ca="1">SUMIF(KH_DTBH_Chitiet!$C$6:$M$1050,DTBH_KH_Nhom!B98,KH_DTBH_Chitiet!$J$6:$J$1050)</f>
        <v>0</v>
      </c>
      <c r="H98" s="65">
        <f ca="1">SUMIF(KH_DTBH_Chitiet!$C$6:$M$1050,DTBH_KH_Nhom!B98,KH_DTBH_Chitiet!$K$6:$K$1050)</f>
        <v>0</v>
      </c>
      <c r="I98" s="65">
        <f ca="1">SUMIF(KH_DTBH_Chitiet!$C$6:$M$1050,DTBH_KH_Nhom!B98,KH_DTBH_Chitiet!$L$6:$L$1050)</f>
        <v>0</v>
      </c>
      <c r="J98" s="65">
        <f ca="1">SUMIF(KH_DTBH_Chitiet!$C$6:$M$1050,DTBH_KH_Nhom!B98,KH_DTBH_Chitiet!$M$6:$M$1050)</f>
        <v>0</v>
      </c>
      <c r="K98" s="65">
        <f t="shared" ca="1" si="2"/>
        <v>0</v>
      </c>
    </row>
    <row r="99" spans="1:11">
      <c r="A99" s="21">
        <v>95</v>
      </c>
      <c r="B99" s="22" t="str">
        <f>IF(DM_Nhom!C100&lt;&gt;"",DM_Nhom!C100,"-")</f>
        <v>-</v>
      </c>
      <c r="C99" s="62">
        <f>IFERROR(VLOOKUP(B99,DM_Nhom!C100:$D$500,2,0),0)</f>
        <v>0</v>
      </c>
      <c r="D99" s="65">
        <f ca="1">SUMIF(KH_DTBH_Chitiet!$C$6:$S$1050,DTBH_KH_Nhom!B99,KH_DTBH_Chitiet!$Q$6:$Q$1050)</f>
        <v>0</v>
      </c>
      <c r="E99" s="65">
        <f ca="1">SUMIF(KH_DTBH_Chitiet!$C$6:$S$1050,DTBH_KH_Nhom!B99,KH_DTBH_Chitiet!$R$6:$R$1050)</f>
        <v>0</v>
      </c>
      <c r="F99" s="65">
        <f ca="1">SUMIF(KH_DTBH_Chitiet!$C$6:$S$1050,DTBH_KH_Nhom!B99,KH_DTBH_Chitiet!$S$6:$S$1050)</f>
        <v>0</v>
      </c>
      <c r="G99" s="65">
        <f ca="1">SUMIF(KH_DTBH_Chitiet!$C$6:$M$1050,DTBH_KH_Nhom!B99,KH_DTBH_Chitiet!$J$6:$J$1050)</f>
        <v>0</v>
      </c>
      <c r="H99" s="65">
        <f ca="1">SUMIF(KH_DTBH_Chitiet!$C$6:$M$1050,DTBH_KH_Nhom!B99,KH_DTBH_Chitiet!$K$6:$K$1050)</f>
        <v>0</v>
      </c>
      <c r="I99" s="65">
        <f ca="1">SUMIF(KH_DTBH_Chitiet!$C$6:$M$1050,DTBH_KH_Nhom!B99,KH_DTBH_Chitiet!$L$6:$L$1050)</f>
        <v>0</v>
      </c>
      <c r="J99" s="65">
        <f ca="1">SUMIF(KH_DTBH_Chitiet!$C$6:$M$1050,DTBH_KH_Nhom!B99,KH_DTBH_Chitiet!$M$6:$M$1050)</f>
        <v>0</v>
      </c>
      <c r="K99" s="65">
        <f t="shared" ca="1" si="2"/>
        <v>0</v>
      </c>
    </row>
    <row r="100" spans="1:11">
      <c r="A100" s="21">
        <v>96</v>
      </c>
      <c r="B100" s="22" t="str">
        <f>IF(DM_Nhom!C101&lt;&gt;"",DM_Nhom!C101,"-")</f>
        <v>-</v>
      </c>
      <c r="C100" s="62">
        <f>IFERROR(VLOOKUP(B100,DM_Nhom!C101:$D$500,2,0),0)</f>
        <v>0</v>
      </c>
      <c r="D100" s="65">
        <f ca="1">SUMIF(KH_DTBH_Chitiet!$C$6:$S$1050,DTBH_KH_Nhom!B100,KH_DTBH_Chitiet!$Q$6:$Q$1050)</f>
        <v>0</v>
      </c>
      <c r="E100" s="65">
        <f ca="1">SUMIF(KH_DTBH_Chitiet!$C$6:$S$1050,DTBH_KH_Nhom!B100,KH_DTBH_Chitiet!$R$6:$R$1050)</f>
        <v>0</v>
      </c>
      <c r="F100" s="65">
        <f ca="1">SUMIF(KH_DTBH_Chitiet!$C$6:$S$1050,DTBH_KH_Nhom!B100,KH_DTBH_Chitiet!$S$6:$S$1050)</f>
        <v>0</v>
      </c>
      <c r="G100" s="65">
        <f ca="1">SUMIF(KH_DTBH_Chitiet!$C$6:$M$1050,DTBH_KH_Nhom!B100,KH_DTBH_Chitiet!$J$6:$J$1050)</f>
        <v>0</v>
      </c>
      <c r="H100" s="65">
        <f ca="1">SUMIF(KH_DTBH_Chitiet!$C$6:$M$1050,DTBH_KH_Nhom!B100,KH_DTBH_Chitiet!$K$6:$K$1050)</f>
        <v>0</v>
      </c>
      <c r="I100" s="65">
        <f ca="1">SUMIF(KH_DTBH_Chitiet!$C$6:$M$1050,DTBH_KH_Nhom!B100,KH_DTBH_Chitiet!$L$6:$L$1050)</f>
        <v>0</v>
      </c>
      <c r="J100" s="65">
        <f ca="1">SUMIF(KH_DTBH_Chitiet!$C$6:$M$1050,DTBH_KH_Nhom!B100,KH_DTBH_Chitiet!$M$6:$M$1050)</f>
        <v>0</v>
      </c>
      <c r="K100" s="65">
        <f t="shared" ca="1" si="2"/>
        <v>0</v>
      </c>
    </row>
    <row r="101" spans="1:11">
      <c r="A101" s="21">
        <v>97</v>
      </c>
      <c r="B101" s="22" t="str">
        <f>IF(DM_Nhom!C102&lt;&gt;"",DM_Nhom!C102,"-")</f>
        <v>-</v>
      </c>
      <c r="C101" s="62">
        <f>IFERROR(VLOOKUP(B101,DM_Nhom!C102:$D$500,2,0),0)</f>
        <v>0</v>
      </c>
      <c r="D101" s="65">
        <f ca="1">SUMIF(KH_DTBH_Chitiet!$C$6:$S$1050,DTBH_KH_Nhom!B101,KH_DTBH_Chitiet!$Q$6:$Q$1050)</f>
        <v>0</v>
      </c>
      <c r="E101" s="65">
        <f ca="1">SUMIF(KH_DTBH_Chitiet!$C$6:$S$1050,DTBH_KH_Nhom!B101,KH_DTBH_Chitiet!$R$6:$R$1050)</f>
        <v>0</v>
      </c>
      <c r="F101" s="65">
        <f ca="1">SUMIF(KH_DTBH_Chitiet!$C$6:$S$1050,DTBH_KH_Nhom!B101,KH_DTBH_Chitiet!$S$6:$S$1050)</f>
        <v>0</v>
      </c>
      <c r="G101" s="65">
        <f ca="1">SUMIF(KH_DTBH_Chitiet!$C$6:$M$1050,DTBH_KH_Nhom!B101,KH_DTBH_Chitiet!$J$6:$J$1050)</f>
        <v>0</v>
      </c>
      <c r="H101" s="65">
        <f ca="1">SUMIF(KH_DTBH_Chitiet!$C$6:$M$1050,DTBH_KH_Nhom!B101,KH_DTBH_Chitiet!$K$6:$K$1050)</f>
        <v>0</v>
      </c>
      <c r="I101" s="65">
        <f ca="1">SUMIF(KH_DTBH_Chitiet!$C$6:$M$1050,DTBH_KH_Nhom!B101,KH_DTBH_Chitiet!$L$6:$L$1050)</f>
        <v>0</v>
      </c>
      <c r="J101" s="65">
        <f ca="1">SUMIF(KH_DTBH_Chitiet!$C$6:$M$1050,DTBH_KH_Nhom!B101,KH_DTBH_Chitiet!$M$6:$M$1050)</f>
        <v>0</v>
      </c>
      <c r="K101" s="65">
        <f t="shared" ca="1" si="2"/>
        <v>0</v>
      </c>
    </row>
    <row r="102" spans="1:11">
      <c r="A102" s="21">
        <v>98</v>
      </c>
      <c r="B102" s="22" t="str">
        <f>IF(DM_Nhom!C103&lt;&gt;"",DM_Nhom!C103,"-")</f>
        <v>-</v>
      </c>
      <c r="C102" s="62">
        <f>IFERROR(VLOOKUP(B102,DM_Nhom!C103:$D$500,2,0),0)</f>
        <v>0</v>
      </c>
      <c r="D102" s="65">
        <f ca="1">SUMIF(KH_DTBH_Chitiet!$C$6:$S$1050,DTBH_KH_Nhom!B102,KH_DTBH_Chitiet!$Q$6:$Q$1050)</f>
        <v>0</v>
      </c>
      <c r="E102" s="65">
        <f ca="1">SUMIF(KH_DTBH_Chitiet!$C$6:$S$1050,DTBH_KH_Nhom!B102,KH_DTBH_Chitiet!$R$6:$R$1050)</f>
        <v>0</v>
      </c>
      <c r="F102" s="65">
        <f ca="1">SUMIF(KH_DTBH_Chitiet!$C$6:$S$1050,DTBH_KH_Nhom!B102,KH_DTBH_Chitiet!$S$6:$S$1050)</f>
        <v>0</v>
      </c>
      <c r="G102" s="65">
        <f ca="1">SUMIF(KH_DTBH_Chitiet!$C$6:$M$1050,DTBH_KH_Nhom!B102,KH_DTBH_Chitiet!$J$6:$J$1050)</f>
        <v>0</v>
      </c>
      <c r="H102" s="65">
        <f ca="1">SUMIF(KH_DTBH_Chitiet!$C$6:$M$1050,DTBH_KH_Nhom!B102,KH_DTBH_Chitiet!$K$6:$K$1050)</f>
        <v>0</v>
      </c>
      <c r="I102" s="65">
        <f ca="1">SUMIF(KH_DTBH_Chitiet!$C$6:$M$1050,DTBH_KH_Nhom!B102,KH_DTBH_Chitiet!$L$6:$L$1050)</f>
        <v>0</v>
      </c>
      <c r="J102" s="65">
        <f ca="1">SUMIF(KH_DTBH_Chitiet!$C$6:$M$1050,DTBH_KH_Nhom!B102,KH_DTBH_Chitiet!$M$6:$M$1050)</f>
        <v>0</v>
      </c>
      <c r="K102" s="65">
        <f t="shared" ca="1" si="2"/>
        <v>0</v>
      </c>
    </row>
    <row r="103" spans="1:11">
      <c r="A103" s="21">
        <v>99</v>
      </c>
      <c r="B103" s="22" t="str">
        <f>IF(DM_Nhom!C104&lt;&gt;"",DM_Nhom!C104,"-")</f>
        <v>-</v>
      </c>
      <c r="C103" s="62">
        <f>IFERROR(VLOOKUP(B103,DM_Nhom!C104:$D$500,2,0),0)</f>
        <v>0</v>
      </c>
      <c r="D103" s="65">
        <f ca="1">SUMIF(KH_DTBH_Chitiet!$C$6:$S$1050,DTBH_KH_Nhom!B103,KH_DTBH_Chitiet!$Q$6:$Q$1050)</f>
        <v>0</v>
      </c>
      <c r="E103" s="65">
        <f ca="1">SUMIF(KH_DTBH_Chitiet!$C$6:$S$1050,DTBH_KH_Nhom!B103,KH_DTBH_Chitiet!$R$6:$R$1050)</f>
        <v>0</v>
      </c>
      <c r="F103" s="65">
        <f ca="1">SUMIF(KH_DTBH_Chitiet!$C$6:$S$1050,DTBH_KH_Nhom!B103,KH_DTBH_Chitiet!$S$6:$S$1050)</f>
        <v>0</v>
      </c>
      <c r="G103" s="65">
        <f ca="1">SUMIF(KH_DTBH_Chitiet!$C$6:$M$1050,DTBH_KH_Nhom!B103,KH_DTBH_Chitiet!$J$6:$J$1050)</f>
        <v>0</v>
      </c>
      <c r="H103" s="65">
        <f ca="1">SUMIF(KH_DTBH_Chitiet!$C$6:$M$1050,DTBH_KH_Nhom!B103,KH_DTBH_Chitiet!$K$6:$K$1050)</f>
        <v>0</v>
      </c>
      <c r="I103" s="65">
        <f ca="1">SUMIF(KH_DTBH_Chitiet!$C$6:$M$1050,DTBH_KH_Nhom!B103,KH_DTBH_Chitiet!$L$6:$L$1050)</f>
        <v>0</v>
      </c>
      <c r="J103" s="65">
        <f ca="1">SUMIF(KH_DTBH_Chitiet!$C$6:$M$1050,DTBH_KH_Nhom!B103,KH_DTBH_Chitiet!$M$6:$M$1050)</f>
        <v>0</v>
      </c>
      <c r="K103" s="65">
        <f t="shared" ca="1" si="2"/>
        <v>0</v>
      </c>
    </row>
    <row r="104" spans="1:11">
      <c r="A104" s="21">
        <v>100</v>
      </c>
      <c r="B104" s="22" t="str">
        <f>IF(DM_Nhom!C105&lt;&gt;"",DM_Nhom!C105,"-")</f>
        <v>-</v>
      </c>
      <c r="C104" s="62">
        <f>IFERROR(VLOOKUP(B104,DM_Nhom!C105:$D$500,2,0),0)</f>
        <v>0</v>
      </c>
      <c r="D104" s="65">
        <f ca="1">SUMIF(KH_DTBH_Chitiet!$C$6:$S$1050,DTBH_KH_Nhom!B104,KH_DTBH_Chitiet!$Q$6:$Q$1050)</f>
        <v>0</v>
      </c>
      <c r="E104" s="65">
        <f ca="1">SUMIF(KH_DTBH_Chitiet!$C$6:$S$1050,DTBH_KH_Nhom!B104,KH_DTBH_Chitiet!$R$6:$R$1050)</f>
        <v>0</v>
      </c>
      <c r="F104" s="65">
        <f ca="1">SUMIF(KH_DTBH_Chitiet!$C$6:$S$1050,DTBH_KH_Nhom!B104,KH_DTBH_Chitiet!$S$6:$S$1050)</f>
        <v>0</v>
      </c>
      <c r="G104" s="65">
        <f ca="1">SUMIF(KH_DTBH_Chitiet!$C$6:$M$1050,DTBH_KH_Nhom!B104,KH_DTBH_Chitiet!$J$6:$J$1050)</f>
        <v>0</v>
      </c>
      <c r="H104" s="65">
        <f ca="1">SUMIF(KH_DTBH_Chitiet!$C$6:$M$1050,DTBH_KH_Nhom!B104,KH_DTBH_Chitiet!$K$6:$K$1050)</f>
        <v>0</v>
      </c>
      <c r="I104" s="65">
        <f ca="1">SUMIF(KH_DTBH_Chitiet!$C$6:$M$1050,DTBH_KH_Nhom!B104,KH_DTBH_Chitiet!$L$6:$L$1050)</f>
        <v>0</v>
      </c>
      <c r="J104" s="65">
        <f ca="1">SUMIF(KH_DTBH_Chitiet!$C$6:$M$1050,DTBH_KH_Nhom!B104,KH_DTBH_Chitiet!$M$6:$M$1050)</f>
        <v>0</v>
      </c>
      <c r="K104" s="65">
        <f t="shared" ca="1" si="2"/>
        <v>0</v>
      </c>
    </row>
    <row r="105" spans="1:11">
      <c r="A105" s="21">
        <v>101</v>
      </c>
      <c r="B105" s="22" t="str">
        <f>IF(DM_Nhom!C106&lt;&gt;"",DM_Nhom!C106,"-")</f>
        <v>-</v>
      </c>
      <c r="C105" s="62">
        <f>IFERROR(VLOOKUP(B105,DM_Nhom!C106:$D$500,2,0),0)</f>
        <v>0</v>
      </c>
      <c r="D105" s="65">
        <f ca="1">SUMIF(KH_DTBH_Chitiet!$C$6:$S$1050,DTBH_KH_Nhom!B105,KH_DTBH_Chitiet!$Q$6:$Q$1050)</f>
        <v>0</v>
      </c>
      <c r="E105" s="65">
        <f ca="1">SUMIF(KH_DTBH_Chitiet!$C$6:$S$1050,DTBH_KH_Nhom!B105,KH_DTBH_Chitiet!$R$6:$R$1050)</f>
        <v>0</v>
      </c>
      <c r="F105" s="65">
        <f ca="1">SUMIF(KH_DTBH_Chitiet!$C$6:$S$1050,DTBH_KH_Nhom!B105,KH_DTBH_Chitiet!$S$6:$S$1050)</f>
        <v>0</v>
      </c>
      <c r="G105" s="65">
        <f ca="1">SUMIF(KH_DTBH_Chitiet!$C$6:$M$1050,DTBH_KH_Nhom!B105,KH_DTBH_Chitiet!$J$6:$J$1050)</f>
        <v>0</v>
      </c>
      <c r="H105" s="65">
        <f ca="1">SUMIF(KH_DTBH_Chitiet!$C$6:$M$1050,DTBH_KH_Nhom!B105,KH_DTBH_Chitiet!$K$6:$K$1050)</f>
        <v>0</v>
      </c>
      <c r="I105" s="65">
        <f ca="1">SUMIF(KH_DTBH_Chitiet!$C$6:$M$1050,DTBH_KH_Nhom!B105,KH_DTBH_Chitiet!$L$6:$L$1050)</f>
        <v>0</v>
      </c>
      <c r="J105" s="65">
        <f ca="1">SUMIF(KH_DTBH_Chitiet!$C$6:$M$1050,DTBH_KH_Nhom!B105,KH_DTBH_Chitiet!$M$6:$M$1050)</f>
        <v>0</v>
      </c>
      <c r="K105" s="65">
        <f t="shared" ca="1" si="2"/>
        <v>0</v>
      </c>
    </row>
    <row r="106" spans="1:11">
      <c r="A106" s="21">
        <v>102</v>
      </c>
      <c r="B106" s="22" t="str">
        <f>IF(DM_Nhom!C107&lt;&gt;"",DM_Nhom!C107,"-")</f>
        <v>-</v>
      </c>
      <c r="C106" s="62">
        <f>IFERROR(VLOOKUP(B106,DM_Nhom!C107:$D$500,2,0),0)</f>
        <v>0</v>
      </c>
      <c r="D106" s="65">
        <f ca="1">SUMIF(KH_DTBH_Chitiet!$C$6:$S$1050,DTBH_KH_Nhom!B106,KH_DTBH_Chitiet!$Q$6:$Q$1050)</f>
        <v>0</v>
      </c>
      <c r="E106" s="65">
        <f ca="1">SUMIF(KH_DTBH_Chitiet!$C$6:$S$1050,DTBH_KH_Nhom!B106,KH_DTBH_Chitiet!$R$6:$R$1050)</f>
        <v>0</v>
      </c>
      <c r="F106" s="65">
        <f ca="1">SUMIF(KH_DTBH_Chitiet!$C$6:$S$1050,DTBH_KH_Nhom!B106,KH_DTBH_Chitiet!$S$6:$S$1050)</f>
        <v>0</v>
      </c>
      <c r="G106" s="65">
        <f ca="1">SUMIF(KH_DTBH_Chitiet!$C$6:$M$1050,DTBH_KH_Nhom!B106,KH_DTBH_Chitiet!$J$6:$J$1050)</f>
        <v>0</v>
      </c>
      <c r="H106" s="65">
        <f ca="1">SUMIF(KH_DTBH_Chitiet!$C$6:$M$1050,DTBH_KH_Nhom!B106,KH_DTBH_Chitiet!$K$6:$K$1050)</f>
        <v>0</v>
      </c>
      <c r="I106" s="65">
        <f ca="1">SUMIF(KH_DTBH_Chitiet!$C$6:$M$1050,DTBH_KH_Nhom!B106,KH_DTBH_Chitiet!$L$6:$L$1050)</f>
        <v>0</v>
      </c>
      <c r="J106" s="65">
        <f ca="1">SUMIF(KH_DTBH_Chitiet!$C$6:$M$1050,DTBH_KH_Nhom!B106,KH_DTBH_Chitiet!$M$6:$M$1050)</f>
        <v>0</v>
      </c>
      <c r="K106" s="65">
        <f t="shared" ca="1" si="2"/>
        <v>0</v>
      </c>
    </row>
    <row r="107" spans="1:11">
      <c r="A107" s="21">
        <v>103</v>
      </c>
      <c r="B107" s="22" t="str">
        <f>IF(DM_Nhom!C108&lt;&gt;"",DM_Nhom!C108,"-")</f>
        <v>-</v>
      </c>
      <c r="C107" s="62">
        <f>IFERROR(VLOOKUP(B107,DM_Nhom!C108:$D$500,2,0),0)</f>
        <v>0</v>
      </c>
      <c r="D107" s="65">
        <f ca="1">SUMIF(KH_DTBH_Chitiet!$C$6:$S$1050,DTBH_KH_Nhom!B107,KH_DTBH_Chitiet!$Q$6:$Q$1050)</f>
        <v>0</v>
      </c>
      <c r="E107" s="65">
        <f ca="1">SUMIF(KH_DTBH_Chitiet!$C$6:$S$1050,DTBH_KH_Nhom!B107,KH_DTBH_Chitiet!$R$6:$R$1050)</f>
        <v>0</v>
      </c>
      <c r="F107" s="65">
        <f ca="1">SUMIF(KH_DTBH_Chitiet!$C$6:$S$1050,DTBH_KH_Nhom!B107,KH_DTBH_Chitiet!$S$6:$S$1050)</f>
        <v>0</v>
      </c>
      <c r="G107" s="65">
        <f ca="1">SUMIF(KH_DTBH_Chitiet!$C$6:$M$1050,DTBH_KH_Nhom!B107,KH_DTBH_Chitiet!$J$6:$J$1050)</f>
        <v>0</v>
      </c>
      <c r="H107" s="65">
        <f ca="1">SUMIF(KH_DTBH_Chitiet!$C$6:$M$1050,DTBH_KH_Nhom!B107,KH_DTBH_Chitiet!$K$6:$K$1050)</f>
        <v>0</v>
      </c>
      <c r="I107" s="65">
        <f ca="1">SUMIF(KH_DTBH_Chitiet!$C$6:$M$1050,DTBH_KH_Nhom!B107,KH_DTBH_Chitiet!$L$6:$L$1050)</f>
        <v>0</v>
      </c>
      <c r="J107" s="65">
        <f ca="1">SUMIF(KH_DTBH_Chitiet!$C$6:$M$1050,DTBH_KH_Nhom!B107,KH_DTBH_Chitiet!$M$6:$M$1050)</f>
        <v>0</v>
      </c>
      <c r="K107" s="65">
        <f t="shared" ca="1" si="2"/>
        <v>0</v>
      </c>
    </row>
    <row r="108" spans="1:11">
      <c r="A108" s="21">
        <v>104</v>
      </c>
      <c r="B108" s="22" t="str">
        <f>IF(DM_Nhom!C109&lt;&gt;"",DM_Nhom!C109,"-")</f>
        <v>-</v>
      </c>
      <c r="C108" s="62">
        <f>IFERROR(VLOOKUP(B108,DM_Nhom!C109:$D$500,2,0),0)</f>
        <v>0</v>
      </c>
      <c r="D108" s="65">
        <f ca="1">SUMIF(KH_DTBH_Chitiet!$C$6:$S$1050,DTBH_KH_Nhom!B108,KH_DTBH_Chitiet!$Q$6:$Q$1050)</f>
        <v>0</v>
      </c>
      <c r="E108" s="65">
        <f ca="1">SUMIF(KH_DTBH_Chitiet!$C$6:$S$1050,DTBH_KH_Nhom!B108,KH_DTBH_Chitiet!$R$6:$R$1050)</f>
        <v>0</v>
      </c>
      <c r="F108" s="65">
        <f ca="1">SUMIF(KH_DTBH_Chitiet!$C$6:$S$1050,DTBH_KH_Nhom!B108,KH_DTBH_Chitiet!$S$6:$S$1050)</f>
        <v>0</v>
      </c>
      <c r="G108" s="65">
        <f ca="1">SUMIF(KH_DTBH_Chitiet!$C$6:$M$1050,DTBH_KH_Nhom!B108,KH_DTBH_Chitiet!$J$6:$J$1050)</f>
        <v>0</v>
      </c>
      <c r="H108" s="65">
        <f ca="1">SUMIF(KH_DTBH_Chitiet!$C$6:$M$1050,DTBH_KH_Nhom!B108,KH_DTBH_Chitiet!$K$6:$K$1050)</f>
        <v>0</v>
      </c>
      <c r="I108" s="65">
        <f ca="1">SUMIF(KH_DTBH_Chitiet!$C$6:$M$1050,DTBH_KH_Nhom!B108,KH_DTBH_Chitiet!$L$6:$L$1050)</f>
        <v>0</v>
      </c>
      <c r="J108" s="65">
        <f ca="1">SUMIF(KH_DTBH_Chitiet!$C$6:$M$1050,DTBH_KH_Nhom!B108,KH_DTBH_Chitiet!$M$6:$M$1050)</f>
        <v>0</v>
      </c>
      <c r="K108" s="65">
        <f t="shared" ca="1" si="2"/>
        <v>0</v>
      </c>
    </row>
    <row r="109" spans="1:11">
      <c r="A109" s="21">
        <v>105</v>
      </c>
      <c r="B109" s="22" t="str">
        <f>IF(DM_Nhom!C110&lt;&gt;"",DM_Nhom!C110,"-")</f>
        <v>-</v>
      </c>
      <c r="C109" s="62">
        <f>IFERROR(VLOOKUP(B109,DM_Nhom!C110:$D$500,2,0),0)</f>
        <v>0</v>
      </c>
      <c r="D109" s="65">
        <f ca="1">SUMIF(KH_DTBH_Chitiet!$C$6:$S$1050,DTBH_KH_Nhom!B109,KH_DTBH_Chitiet!$Q$6:$Q$1050)</f>
        <v>0</v>
      </c>
      <c r="E109" s="65">
        <f ca="1">SUMIF(KH_DTBH_Chitiet!$C$6:$S$1050,DTBH_KH_Nhom!B109,KH_DTBH_Chitiet!$R$6:$R$1050)</f>
        <v>0</v>
      </c>
      <c r="F109" s="65">
        <f ca="1">SUMIF(KH_DTBH_Chitiet!$C$6:$S$1050,DTBH_KH_Nhom!B109,KH_DTBH_Chitiet!$S$6:$S$1050)</f>
        <v>0</v>
      </c>
      <c r="G109" s="65">
        <f ca="1">SUMIF(KH_DTBH_Chitiet!$C$6:$M$1050,DTBH_KH_Nhom!B109,KH_DTBH_Chitiet!$J$6:$J$1050)</f>
        <v>0</v>
      </c>
      <c r="H109" s="65">
        <f ca="1">SUMIF(KH_DTBH_Chitiet!$C$6:$M$1050,DTBH_KH_Nhom!B109,KH_DTBH_Chitiet!$K$6:$K$1050)</f>
        <v>0</v>
      </c>
      <c r="I109" s="65">
        <f ca="1">SUMIF(KH_DTBH_Chitiet!$C$6:$M$1050,DTBH_KH_Nhom!B109,KH_DTBH_Chitiet!$L$6:$L$1050)</f>
        <v>0</v>
      </c>
      <c r="J109" s="65">
        <f ca="1">SUMIF(KH_DTBH_Chitiet!$C$6:$M$1050,DTBH_KH_Nhom!B109,KH_DTBH_Chitiet!$M$6:$M$1050)</f>
        <v>0</v>
      </c>
      <c r="K109" s="65">
        <f t="shared" ca="1" si="2"/>
        <v>0</v>
      </c>
    </row>
    <row r="110" spans="1:11">
      <c r="A110" s="21">
        <v>106</v>
      </c>
      <c r="B110" s="22" t="str">
        <f>IF(DM_Nhom!C111&lt;&gt;"",DM_Nhom!C111,"-")</f>
        <v>-</v>
      </c>
      <c r="C110" s="62">
        <f>IFERROR(VLOOKUP(B110,DM_Nhom!C111:$D$500,2,0),0)</f>
        <v>0</v>
      </c>
      <c r="D110" s="65">
        <f ca="1">SUMIF(KH_DTBH_Chitiet!$C$6:$S$1050,DTBH_KH_Nhom!B110,KH_DTBH_Chitiet!$Q$6:$Q$1050)</f>
        <v>0</v>
      </c>
      <c r="E110" s="65">
        <f ca="1">SUMIF(KH_DTBH_Chitiet!$C$6:$S$1050,DTBH_KH_Nhom!B110,KH_DTBH_Chitiet!$R$6:$R$1050)</f>
        <v>0</v>
      </c>
      <c r="F110" s="65">
        <f ca="1">SUMIF(KH_DTBH_Chitiet!$C$6:$S$1050,DTBH_KH_Nhom!B110,KH_DTBH_Chitiet!$S$6:$S$1050)</f>
        <v>0</v>
      </c>
      <c r="G110" s="65">
        <f ca="1">SUMIF(KH_DTBH_Chitiet!$C$6:$M$1050,DTBH_KH_Nhom!B110,KH_DTBH_Chitiet!$J$6:$J$1050)</f>
        <v>0</v>
      </c>
      <c r="H110" s="65">
        <f ca="1">SUMIF(KH_DTBH_Chitiet!$C$6:$M$1050,DTBH_KH_Nhom!B110,KH_DTBH_Chitiet!$K$6:$K$1050)</f>
        <v>0</v>
      </c>
      <c r="I110" s="65">
        <f ca="1">SUMIF(KH_DTBH_Chitiet!$C$6:$M$1050,DTBH_KH_Nhom!B110,KH_DTBH_Chitiet!$L$6:$L$1050)</f>
        <v>0</v>
      </c>
      <c r="J110" s="65">
        <f ca="1">SUMIF(KH_DTBH_Chitiet!$C$6:$M$1050,DTBH_KH_Nhom!B110,KH_DTBH_Chitiet!$M$6:$M$1050)</f>
        <v>0</v>
      </c>
      <c r="K110" s="65">
        <f t="shared" ca="1" si="2"/>
        <v>0</v>
      </c>
    </row>
    <row r="111" spans="1:11">
      <c r="A111" s="21">
        <v>107</v>
      </c>
      <c r="B111" s="22" t="str">
        <f>IF(DM_Nhom!C112&lt;&gt;"",DM_Nhom!C112,"-")</f>
        <v>-</v>
      </c>
      <c r="C111" s="62">
        <f>IFERROR(VLOOKUP(B111,DM_Nhom!C112:$D$500,2,0),0)</f>
        <v>0</v>
      </c>
      <c r="D111" s="65">
        <f ca="1">SUMIF(KH_DTBH_Chitiet!$C$6:$S$1050,DTBH_KH_Nhom!B111,KH_DTBH_Chitiet!$Q$6:$Q$1050)</f>
        <v>0</v>
      </c>
      <c r="E111" s="65">
        <f ca="1">SUMIF(KH_DTBH_Chitiet!$C$6:$S$1050,DTBH_KH_Nhom!B111,KH_DTBH_Chitiet!$R$6:$R$1050)</f>
        <v>0</v>
      </c>
      <c r="F111" s="65">
        <f ca="1">SUMIF(KH_DTBH_Chitiet!$C$6:$S$1050,DTBH_KH_Nhom!B111,KH_DTBH_Chitiet!$S$6:$S$1050)</f>
        <v>0</v>
      </c>
      <c r="G111" s="65">
        <f ca="1">SUMIF(KH_DTBH_Chitiet!$C$6:$M$1050,DTBH_KH_Nhom!B111,KH_DTBH_Chitiet!$J$6:$J$1050)</f>
        <v>0</v>
      </c>
      <c r="H111" s="65">
        <f ca="1">SUMIF(KH_DTBH_Chitiet!$C$6:$M$1050,DTBH_KH_Nhom!B111,KH_DTBH_Chitiet!$K$6:$K$1050)</f>
        <v>0</v>
      </c>
      <c r="I111" s="65">
        <f ca="1">SUMIF(KH_DTBH_Chitiet!$C$6:$M$1050,DTBH_KH_Nhom!B111,KH_DTBH_Chitiet!$L$6:$L$1050)</f>
        <v>0</v>
      </c>
      <c r="J111" s="65">
        <f ca="1">SUMIF(KH_DTBH_Chitiet!$C$6:$M$1050,DTBH_KH_Nhom!B111,KH_DTBH_Chitiet!$M$6:$M$1050)</f>
        <v>0</v>
      </c>
      <c r="K111" s="65">
        <f t="shared" ca="1" si="2"/>
        <v>0</v>
      </c>
    </row>
    <row r="112" spans="1:11">
      <c r="A112" s="21">
        <v>108</v>
      </c>
      <c r="B112" s="22" t="str">
        <f>IF(DM_Nhom!C113&lt;&gt;"",DM_Nhom!C113,"-")</f>
        <v>-</v>
      </c>
      <c r="C112" s="62">
        <f>IFERROR(VLOOKUP(B112,DM_Nhom!C113:$D$500,2,0),0)</f>
        <v>0</v>
      </c>
      <c r="D112" s="65">
        <f ca="1">SUMIF(KH_DTBH_Chitiet!$C$6:$S$1050,DTBH_KH_Nhom!B112,KH_DTBH_Chitiet!$Q$6:$Q$1050)</f>
        <v>0</v>
      </c>
      <c r="E112" s="65">
        <f ca="1">SUMIF(KH_DTBH_Chitiet!$C$6:$S$1050,DTBH_KH_Nhom!B112,KH_DTBH_Chitiet!$R$6:$R$1050)</f>
        <v>0</v>
      </c>
      <c r="F112" s="65">
        <f ca="1">SUMIF(KH_DTBH_Chitiet!$C$6:$S$1050,DTBH_KH_Nhom!B112,KH_DTBH_Chitiet!$S$6:$S$1050)</f>
        <v>0</v>
      </c>
      <c r="G112" s="65">
        <f ca="1">SUMIF(KH_DTBH_Chitiet!$C$6:$M$1050,DTBH_KH_Nhom!B112,KH_DTBH_Chitiet!$J$6:$J$1050)</f>
        <v>0</v>
      </c>
      <c r="H112" s="65">
        <f ca="1">SUMIF(KH_DTBH_Chitiet!$C$6:$M$1050,DTBH_KH_Nhom!B112,KH_DTBH_Chitiet!$K$6:$K$1050)</f>
        <v>0</v>
      </c>
      <c r="I112" s="65">
        <f ca="1">SUMIF(KH_DTBH_Chitiet!$C$6:$M$1050,DTBH_KH_Nhom!B112,KH_DTBH_Chitiet!$L$6:$L$1050)</f>
        <v>0</v>
      </c>
      <c r="J112" s="65">
        <f ca="1">SUMIF(KH_DTBH_Chitiet!$C$6:$M$1050,DTBH_KH_Nhom!B112,KH_DTBH_Chitiet!$M$6:$M$1050)</f>
        <v>0</v>
      </c>
      <c r="K112" s="65">
        <f t="shared" ca="1" si="2"/>
        <v>0</v>
      </c>
    </row>
    <row r="113" spans="1:11">
      <c r="A113" s="21">
        <v>109</v>
      </c>
      <c r="B113" s="22" t="str">
        <f>IF(DM_Nhom!C114&lt;&gt;"",DM_Nhom!C114,"-")</f>
        <v>-</v>
      </c>
      <c r="C113" s="62">
        <f>IFERROR(VLOOKUP(B113,DM_Nhom!C114:$D$500,2,0),0)</f>
        <v>0</v>
      </c>
      <c r="D113" s="65">
        <f ca="1">SUMIF(KH_DTBH_Chitiet!$C$6:$S$1050,DTBH_KH_Nhom!B113,KH_DTBH_Chitiet!$Q$6:$Q$1050)</f>
        <v>0</v>
      </c>
      <c r="E113" s="65">
        <f ca="1">SUMIF(KH_DTBH_Chitiet!$C$6:$S$1050,DTBH_KH_Nhom!B113,KH_DTBH_Chitiet!$R$6:$R$1050)</f>
        <v>0</v>
      </c>
      <c r="F113" s="65">
        <f ca="1">SUMIF(KH_DTBH_Chitiet!$C$6:$S$1050,DTBH_KH_Nhom!B113,KH_DTBH_Chitiet!$S$6:$S$1050)</f>
        <v>0</v>
      </c>
      <c r="G113" s="65">
        <f ca="1">SUMIF(KH_DTBH_Chitiet!$C$6:$M$1050,DTBH_KH_Nhom!B113,KH_DTBH_Chitiet!$J$6:$J$1050)</f>
        <v>0</v>
      </c>
      <c r="H113" s="65">
        <f ca="1">SUMIF(KH_DTBH_Chitiet!$C$6:$M$1050,DTBH_KH_Nhom!B113,KH_DTBH_Chitiet!$K$6:$K$1050)</f>
        <v>0</v>
      </c>
      <c r="I113" s="65">
        <f ca="1">SUMIF(KH_DTBH_Chitiet!$C$6:$M$1050,DTBH_KH_Nhom!B113,KH_DTBH_Chitiet!$L$6:$L$1050)</f>
        <v>0</v>
      </c>
      <c r="J113" s="65">
        <f ca="1">SUMIF(KH_DTBH_Chitiet!$C$6:$M$1050,DTBH_KH_Nhom!B113,KH_DTBH_Chitiet!$M$6:$M$1050)</f>
        <v>0</v>
      </c>
      <c r="K113" s="65">
        <f t="shared" ca="1" si="2"/>
        <v>0</v>
      </c>
    </row>
    <row r="114" spans="1:11">
      <c r="A114" s="21">
        <v>110</v>
      </c>
      <c r="B114" s="22" t="str">
        <f>IF(DM_Nhom!C115&lt;&gt;"",DM_Nhom!C115,"-")</f>
        <v>-</v>
      </c>
      <c r="C114" s="62">
        <f>IFERROR(VLOOKUP(B114,DM_Nhom!C115:$D$500,2,0),0)</f>
        <v>0</v>
      </c>
      <c r="D114" s="65">
        <f ca="1">SUMIF(KH_DTBH_Chitiet!$C$6:$S$1050,DTBH_KH_Nhom!B114,KH_DTBH_Chitiet!$Q$6:$Q$1050)</f>
        <v>0</v>
      </c>
      <c r="E114" s="65">
        <f ca="1">SUMIF(KH_DTBH_Chitiet!$C$6:$S$1050,DTBH_KH_Nhom!B114,KH_DTBH_Chitiet!$R$6:$R$1050)</f>
        <v>0</v>
      </c>
      <c r="F114" s="65">
        <f ca="1">SUMIF(KH_DTBH_Chitiet!$C$6:$S$1050,DTBH_KH_Nhom!B114,KH_DTBH_Chitiet!$S$6:$S$1050)</f>
        <v>0</v>
      </c>
      <c r="G114" s="65">
        <f ca="1">SUMIF(KH_DTBH_Chitiet!$C$6:$M$1050,DTBH_KH_Nhom!B114,KH_DTBH_Chitiet!$J$6:$J$1050)</f>
        <v>0</v>
      </c>
      <c r="H114" s="65">
        <f ca="1">SUMIF(KH_DTBH_Chitiet!$C$6:$M$1050,DTBH_KH_Nhom!B114,KH_DTBH_Chitiet!$K$6:$K$1050)</f>
        <v>0</v>
      </c>
      <c r="I114" s="65">
        <f ca="1">SUMIF(KH_DTBH_Chitiet!$C$6:$M$1050,DTBH_KH_Nhom!B114,KH_DTBH_Chitiet!$L$6:$L$1050)</f>
        <v>0</v>
      </c>
      <c r="J114" s="65">
        <f ca="1">SUMIF(KH_DTBH_Chitiet!$C$6:$M$1050,DTBH_KH_Nhom!B114,KH_DTBH_Chitiet!$M$6:$M$1050)</f>
        <v>0</v>
      </c>
      <c r="K114" s="65">
        <f t="shared" ca="1" si="2"/>
        <v>0</v>
      </c>
    </row>
    <row r="115" spans="1:11">
      <c r="A115" s="21">
        <v>111</v>
      </c>
      <c r="B115" s="22" t="str">
        <f>IF(DM_Nhom!C116&lt;&gt;"",DM_Nhom!C116,"-")</f>
        <v>-</v>
      </c>
      <c r="C115" s="62">
        <f>IFERROR(VLOOKUP(B115,DM_Nhom!C116:$D$500,2,0),0)</f>
        <v>0</v>
      </c>
      <c r="D115" s="65">
        <f ca="1">SUMIF(KH_DTBH_Chitiet!$C$6:$S$1050,DTBH_KH_Nhom!B115,KH_DTBH_Chitiet!$Q$6:$Q$1050)</f>
        <v>0</v>
      </c>
      <c r="E115" s="65">
        <f ca="1">SUMIF(KH_DTBH_Chitiet!$C$6:$S$1050,DTBH_KH_Nhom!B115,KH_DTBH_Chitiet!$R$6:$R$1050)</f>
        <v>0</v>
      </c>
      <c r="F115" s="65">
        <f ca="1">SUMIF(KH_DTBH_Chitiet!$C$6:$S$1050,DTBH_KH_Nhom!B115,KH_DTBH_Chitiet!$S$6:$S$1050)</f>
        <v>0</v>
      </c>
      <c r="G115" s="65">
        <f ca="1">SUMIF(KH_DTBH_Chitiet!$C$6:$M$1050,DTBH_KH_Nhom!B115,KH_DTBH_Chitiet!$J$6:$J$1050)</f>
        <v>0</v>
      </c>
      <c r="H115" s="65">
        <f ca="1">SUMIF(KH_DTBH_Chitiet!$C$6:$M$1050,DTBH_KH_Nhom!B115,KH_DTBH_Chitiet!$K$6:$K$1050)</f>
        <v>0</v>
      </c>
      <c r="I115" s="65">
        <f ca="1">SUMIF(KH_DTBH_Chitiet!$C$6:$M$1050,DTBH_KH_Nhom!B115,KH_DTBH_Chitiet!$L$6:$L$1050)</f>
        <v>0</v>
      </c>
      <c r="J115" s="65">
        <f ca="1">SUMIF(KH_DTBH_Chitiet!$C$6:$M$1050,DTBH_KH_Nhom!B115,KH_DTBH_Chitiet!$M$6:$M$1050)</f>
        <v>0</v>
      </c>
      <c r="K115" s="65">
        <f t="shared" ca="1" si="2"/>
        <v>0</v>
      </c>
    </row>
    <row r="116" spans="1:11">
      <c r="A116" s="21">
        <v>112</v>
      </c>
      <c r="B116" s="22" t="str">
        <f>IF(DM_Nhom!C117&lt;&gt;"",DM_Nhom!C117,"-")</f>
        <v>-</v>
      </c>
      <c r="C116" s="62">
        <f>IFERROR(VLOOKUP(B116,DM_Nhom!C117:$D$500,2,0),0)</f>
        <v>0</v>
      </c>
      <c r="D116" s="65">
        <f ca="1">SUMIF(KH_DTBH_Chitiet!$C$6:$S$1050,DTBH_KH_Nhom!B116,KH_DTBH_Chitiet!$Q$6:$Q$1050)</f>
        <v>0</v>
      </c>
      <c r="E116" s="65">
        <f ca="1">SUMIF(KH_DTBH_Chitiet!$C$6:$S$1050,DTBH_KH_Nhom!B116,KH_DTBH_Chitiet!$R$6:$R$1050)</f>
        <v>0</v>
      </c>
      <c r="F116" s="65">
        <f ca="1">SUMIF(KH_DTBH_Chitiet!$C$6:$S$1050,DTBH_KH_Nhom!B116,KH_DTBH_Chitiet!$S$6:$S$1050)</f>
        <v>0</v>
      </c>
      <c r="G116" s="65">
        <f ca="1">SUMIF(KH_DTBH_Chitiet!$C$6:$M$1050,DTBH_KH_Nhom!B116,KH_DTBH_Chitiet!$J$6:$J$1050)</f>
        <v>0</v>
      </c>
      <c r="H116" s="65">
        <f ca="1">SUMIF(KH_DTBH_Chitiet!$C$6:$M$1050,DTBH_KH_Nhom!B116,KH_DTBH_Chitiet!$K$6:$K$1050)</f>
        <v>0</v>
      </c>
      <c r="I116" s="65">
        <f ca="1">SUMIF(KH_DTBH_Chitiet!$C$6:$M$1050,DTBH_KH_Nhom!B116,KH_DTBH_Chitiet!$L$6:$L$1050)</f>
        <v>0</v>
      </c>
      <c r="J116" s="65">
        <f ca="1">SUMIF(KH_DTBH_Chitiet!$C$6:$M$1050,DTBH_KH_Nhom!B116,KH_DTBH_Chitiet!$M$6:$M$1050)</f>
        <v>0</v>
      </c>
      <c r="K116" s="65">
        <f t="shared" ca="1" si="2"/>
        <v>0</v>
      </c>
    </row>
    <row r="117" spans="1:11">
      <c r="A117" s="21">
        <v>113</v>
      </c>
      <c r="B117" s="22" t="str">
        <f>IF(DM_Nhom!C118&lt;&gt;"",DM_Nhom!C118,"-")</f>
        <v>-</v>
      </c>
      <c r="C117" s="62">
        <f>IFERROR(VLOOKUP(B117,DM_Nhom!C118:$D$500,2,0),0)</f>
        <v>0</v>
      </c>
      <c r="D117" s="65">
        <f ca="1">SUMIF(KH_DTBH_Chitiet!$C$6:$S$1050,DTBH_KH_Nhom!B117,KH_DTBH_Chitiet!$Q$6:$Q$1050)</f>
        <v>0</v>
      </c>
      <c r="E117" s="65">
        <f ca="1">SUMIF(KH_DTBH_Chitiet!$C$6:$S$1050,DTBH_KH_Nhom!B117,KH_DTBH_Chitiet!$R$6:$R$1050)</f>
        <v>0</v>
      </c>
      <c r="F117" s="65">
        <f ca="1">SUMIF(KH_DTBH_Chitiet!$C$6:$S$1050,DTBH_KH_Nhom!B117,KH_DTBH_Chitiet!$S$6:$S$1050)</f>
        <v>0</v>
      </c>
      <c r="G117" s="65">
        <f ca="1">SUMIF(KH_DTBH_Chitiet!$C$6:$M$1050,DTBH_KH_Nhom!B117,KH_DTBH_Chitiet!$J$6:$J$1050)</f>
        <v>0</v>
      </c>
      <c r="H117" s="65">
        <f ca="1">SUMIF(KH_DTBH_Chitiet!$C$6:$M$1050,DTBH_KH_Nhom!B117,KH_DTBH_Chitiet!$K$6:$K$1050)</f>
        <v>0</v>
      </c>
      <c r="I117" s="65">
        <f ca="1">SUMIF(KH_DTBH_Chitiet!$C$6:$M$1050,DTBH_KH_Nhom!B117,KH_DTBH_Chitiet!$L$6:$L$1050)</f>
        <v>0</v>
      </c>
      <c r="J117" s="65">
        <f ca="1">SUMIF(KH_DTBH_Chitiet!$C$6:$M$1050,DTBH_KH_Nhom!B117,KH_DTBH_Chitiet!$M$6:$M$1050)</f>
        <v>0</v>
      </c>
      <c r="K117" s="65">
        <f t="shared" ca="1" si="2"/>
        <v>0</v>
      </c>
    </row>
    <row r="118" spans="1:11">
      <c r="A118" s="21">
        <v>114</v>
      </c>
      <c r="B118" s="22" t="str">
        <f>IF(DM_Nhom!C119&lt;&gt;"",DM_Nhom!C119,"-")</f>
        <v>-</v>
      </c>
      <c r="C118" s="62">
        <f>IFERROR(VLOOKUP(B118,DM_Nhom!C119:$D$500,2,0),0)</f>
        <v>0</v>
      </c>
      <c r="D118" s="65">
        <f ca="1">SUMIF(KH_DTBH_Chitiet!$C$6:$S$1050,DTBH_KH_Nhom!B118,KH_DTBH_Chitiet!$Q$6:$Q$1050)</f>
        <v>0</v>
      </c>
      <c r="E118" s="65">
        <f ca="1">SUMIF(KH_DTBH_Chitiet!$C$6:$S$1050,DTBH_KH_Nhom!B118,KH_DTBH_Chitiet!$R$6:$R$1050)</f>
        <v>0</v>
      </c>
      <c r="F118" s="65">
        <f ca="1">SUMIF(KH_DTBH_Chitiet!$C$6:$S$1050,DTBH_KH_Nhom!B118,KH_DTBH_Chitiet!$S$6:$S$1050)</f>
        <v>0</v>
      </c>
      <c r="G118" s="65">
        <f ca="1">SUMIF(KH_DTBH_Chitiet!$C$6:$M$1050,DTBH_KH_Nhom!B118,KH_DTBH_Chitiet!$J$6:$J$1050)</f>
        <v>0</v>
      </c>
      <c r="H118" s="65">
        <f ca="1">SUMIF(KH_DTBH_Chitiet!$C$6:$M$1050,DTBH_KH_Nhom!B118,KH_DTBH_Chitiet!$K$6:$K$1050)</f>
        <v>0</v>
      </c>
      <c r="I118" s="65">
        <f ca="1">SUMIF(KH_DTBH_Chitiet!$C$6:$M$1050,DTBH_KH_Nhom!B118,KH_DTBH_Chitiet!$L$6:$L$1050)</f>
        <v>0</v>
      </c>
      <c r="J118" s="65">
        <f ca="1">SUMIF(KH_DTBH_Chitiet!$C$6:$M$1050,DTBH_KH_Nhom!B118,KH_DTBH_Chitiet!$M$6:$M$1050)</f>
        <v>0</v>
      </c>
      <c r="K118" s="65">
        <f t="shared" ca="1" si="2"/>
        <v>0</v>
      </c>
    </row>
    <row r="119" spans="1:11">
      <c r="A119" s="21">
        <v>115</v>
      </c>
      <c r="B119" s="22" t="str">
        <f>IF(DM_Nhom!C120&lt;&gt;"",DM_Nhom!C120,"-")</f>
        <v>-</v>
      </c>
      <c r="C119" s="62">
        <f>IFERROR(VLOOKUP(B119,DM_Nhom!C120:$D$500,2,0),0)</f>
        <v>0</v>
      </c>
      <c r="D119" s="65">
        <f ca="1">SUMIF(KH_DTBH_Chitiet!$C$6:$S$1050,DTBH_KH_Nhom!B119,KH_DTBH_Chitiet!$Q$6:$Q$1050)</f>
        <v>0</v>
      </c>
      <c r="E119" s="65">
        <f ca="1">SUMIF(KH_DTBH_Chitiet!$C$6:$S$1050,DTBH_KH_Nhom!B119,KH_DTBH_Chitiet!$R$6:$R$1050)</f>
        <v>0</v>
      </c>
      <c r="F119" s="65">
        <f ca="1">SUMIF(KH_DTBH_Chitiet!$C$6:$S$1050,DTBH_KH_Nhom!B119,KH_DTBH_Chitiet!$S$6:$S$1050)</f>
        <v>0</v>
      </c>
      <c r="G119" s="65">
        <f ca="1">SUMIF(KH_DTBH_Chitiet!$C$6:$M$1050,DTBH_KH_Nhom!B119,KH_DTBH_Chitiet!$J$6:$J$1050)</f>
        <v>0</v>
      </c>
      <c r="H119" s="65">
        <f ca="1">SUMIF(KH_DTBH_Chitiet!$C$6:$M$1050,DTBH_KH_Nhom!B119,KH_DTBH_Chitiet!$K$6:$K$1050)</f>
        <v>0</v>
      </c>
      <c r="I119" s="65">
        <f ca="1">SUMIF(KH_DTBH_Chitiet!$C$6:$M$1050,DTBH_KH_Nhom!B119,KH_DTBH_Chitiet!$L$6:$L$1050)</f>
        <v>0</v>
      </c>
      <c r="J119" s="65">
        <f ca="1">SUMIF(KH_DTBH_Chitiet!$C$6:$M$1050,DTBH_KH_Nhom!B119,KH_DTBH_Chitiet!$M$6:$M$1050)</f>
        <v>0</v>
      </c>
      <c r="K119" s="65">
        <f t="shared" ca="1" si="2"/>
        <v>0</v>
      </c>
    </row>
    <row r="120" spans="1:11">
      <c r="A120" s="21">
        <v>116</v>
      </c>
      <c r="B120" s="22" t="str">
        <f>IF(DM_Nhom!C121&lt;&gt;"",DM_Nhom!C121,"-")</f>
        <v>-</v>
      </c>
      <c r="C120" s="62">
        <f>IFERROR(VLOOKUP(B120,DM_Nhom!C121:$D$500,2,0),0)</f>
        <v>0</v>
      </c>
      <c r="D120" s="65">
        <f ca="1">SUMIF(KH_DTBH_Chitiet!$C$6:$S$1050,DTBH_KH_Nhom!B120,KH_DTBH_Chitiet!$Q$6:$Q$1050)</f>
        <v>0</v>
      </c>
      <c r="E120" s="65">
        <f ca="1">SUMIF(KH_DTBH_Chitiet!$C$6:$S$1050,DTBH_KH_Nhom!B120,KH_DTBH_Chitiet!$R$6:$R$1050)</f>
        <v>0</v>
      </c>
      <c r="F120" s="65">
        <f ca="1">SUMIF(KH_DTBH_Chitiet!$C$6:$S$1050,DTBH_KH_Nhom!B120,KH_DTBH_Chitiet!$S$6:$S$1050)</f>
        <v>0</v>
      </c>
      <c r="G120" s="65">
        <f ca="1">SUMIF(KH_DTBH_Chitiet!$C$6:$M$1050,DTBH_KH_Nhom!B120,KH_DTBH_Chitiet!$J$6:$J$1050)</f>
        <v>0</v>
      </c>
      <c r="H120" s="65">
        <f ca="1">SUMIF(KH_DTBH_Chitiet!$C$6:$M$1050,DTBH_KH_Nhom!B120,KH_DTBH_Chitiet!$K$6:$K$1050)</f>
        <v>0</v>
      </c>
      <c r="I120" s="65">
        <f ca="1">SUMIF(KH_DTBH_Chitiet!$C$6:$M$1050,DTBH_KH_Nhom!B120,KH_DTBH_Chitiet!$L$6:$L$1050)</f>
        <v>0</v>
      </c>
      <c r="J120" s="65">
        <f ca="1">SUMIF(KH_DTBH_Chitiet!$C$6:$M$1050,DTBH_KH_Nhom!B120,KH_DTBH_Chitiet!$M$6:$M$1050)</f>
        <v>0</v>
      </c>
      <c r="K120" s="65">
        <f t="shared" ca="1" si="2"/>
        <v>0</v>
      </c>
    </row>
    <row r="121" spans="1:11">
      <c r="A121" s="21">
        <v>117</v>
      </c>
      <c r="B121" s="22" t="str">
        <f>IF(DM_Nhom!C122&lt;&gt;"",DM_Nhom!C122,"-")</f>
        <v>-</v>
      </c>
      <c r="C121" s="62">
        <f>IFERROR(VLOOKUP(B121,DM_Nhom!C122:$D$500,2,0),0)</f>
        <v>0</v>
      </c>
      <c r="D121" s="65">
        <f ca="1">SUMIF(KH_DTBH_Chitiet!$C$6:$S$1050,DTBH_KH_Nhom!B121,KH_DTBH_Chitiet!$Q$6:$Q$1050)</f>
        <v>0</v>
      </c>
      <c r="E121" s="65">
        <f ca="1">SUMIF(KH_DTBH_Chitiet!$C$6:$S$1050,DTBH_KH_Nhom!B121,KH_DTBH_Chitiet!$R$6:$R$1050)</f>
        <v>0</v>
      </c>
      <c r="F121" s="65">
        <f ca="1">SUMIF(KH_DTBH_Chitiet!$C$6:$S$1050,DTBH_KH_Nhom!B121,KH_DTBH_Chitiet!$S$6:$S$1050)</f>
        <v>0</v>
      </c>
      <c r="G121" s="65">
        <f ca="1">SUMIF(KH_DTBH_Chitiet!$C$6:$M$1050,DTBH_KH_Nhom!B121,KH_DTBH_Chitiet!$J$6:$J$1050)</f>
        <v>0</v>
      </c>
      <c r="H121" s="65">
        <f ca="1">SUMIF(KH_DTBH_Chitiet!$C$6:$M$1050,DTBH_KH_Nhom!B121,KH_DTBH_Chitiet!$K$6:$K$1050)</f>
        <v>0</v>
      </c>
      <c r="I121" s="65">
        <f ca="1">SUMIF(KH_DTBH_Chitiet!$C$6:$M$1050,DTBH_KH_Nhom!B121,KH_DTBH_Chitiet!$L$6:$L$1050)</f>
        <v>0</v>
      </c>
      <c r="J121" s="65">
        <f ca="1">SUMIF(KH_DTBH_Chitiet!$C$6:$M$1050,DTBH_KH_Nhom!B121,KH_DTBH_Chitiet!$M$6:$M$1050)</f>
        <v>0</v>
      </c>
      <c r="K121" s="65">
        <f t="shared" ca="1" si="2"/>
        <v>0</v>
      </c>
    </row>
    <row r="122" spans="1:11">
      <c r="A122" s="21">
        <v>118</v>
      </c>
      <c r="B122" s="22" t="str">
        <f>IF(DM_Nhom!C123&lt;&gt;"",DM_Nhom!C123,"-")</f>
        <v>-</v>
      </c>
      <c r="C122" s="62">
        <f>IFERROR(VLOOKUP(B122,DM_Nhom!C123:$D$500,2,0),0)</f>
        <v>0</v>
      </c>
      <c r="D122" s="65">
        <f ca="1">SUMIF(KH_DTBH_Chitiet!$C$6:$S$1050,DTBH_KH_Nhom!B122,KH_DTBH_Chitiet!$Q$6:$Q$1050)</f>
        <v>0</v>
      </c>
      <c r="E122" s="65">
        <f ca="1">SUMIF(KH_DTBH_Chitiet!$C$6:$S$1050,DTBH_KH_Nhom!B122,KH_DTBH_Chitiet!$R$6:$R$1050)</f>
        <v>0</v>
      </c>
      <c r="F122" s="65">
        <f ca="1">SUMIF(KH_DTBH_Chitiet!$C$6:$S$1050,DTBH_KH_Nhom!B122,KH_DTBH_Chitiet!$S$6:$S$1050)</f>
        <v>0</v>
      </c>
      <c r="G122" s="65">
        <f ca="1">SUMIF(KH_DTBH_Chitiet!$C$6:$M$1050,DTBH_KH_Nhom!B122,KH_DTBH_Chitiet!$J$6:$J$1050)</f>
        <v>0</v>
      </c>
      <c r="H122" s="65">
        <f ca="1">SUMIF(KH_DTBH_Chitiet!$C$6:$M$1050,DTBH_KH_Nhom!B122,KH_DTBH_Chitiet!$K$6:$K$1050)</f>
        <v>0</v>
      </c>
      <c r="I122" s="65">
        <f ca="1">SUMIF(KH_DTBH_Chitiet!$C$6:$M$1050,DTBH_KH_Nhom!B122,KH_DTBH_Chitiet!$L$6:$L$1050)</f>
        <v>0</v>
      </c>
      <c r="J122" s="65">
        <f ca="1">SUMIF(KH_DTBH_Chitiet!$C$6:$M$1050,DTBH_KH_Nhom!B122,KH_DTBH_Chitiet!$M$6:$M$1050)</f>
        <v>0</v>
      </c>
      <c r="K122" s="65">
        <f t="shared" ca="1" si="2"/>
        <v>0</v>
      </c>
    </row>
    <row r="123" spans="1:11">
      <c r="A123" s="21">
        <v>119</v>
      </c>
      <c r="B123" s="22" t="str">
        <f>IF(DM_Nhom!C124&lt;&gt;"",DM_Nhom!C124,"-")</f>
        <v>-</v>
      </c>
      <c r="C123" s="62">
        <f>IFERROR(VLOOKUP(B123,DM_Nhom!C124:$D$500,2,0),0)</f>
        <v>0</v>
      </c>
      <c r="D123" s="65">
        <f ca="1">SUMIF(KH_DTBH_Chitiet!$C$6:$S$1050,DTBH_KH_Nhom!B123,KH_DTBH_Chitiet!$Q$6:$Q$1050)</f>
        <v>0</v>
      </c>
      <c r="E123" s="65">
        <f ca="1">SUMIF(KH_DTBH_Chitiet!$C$6:$S$1050,DTBH_KH_Nhom!B123,KH_DTBH_Chitiet!$R$6:$R$1050)</f>
        <v>0</v>
      </c>
      <c r="F123" s="65">
        <f ca="1">SUMIF(KH_DTBH_Chitiet!$C$6:$S$1050,DTBH_KH_Nhom!B123,KH_DTBH_Chitiet!$S$6:$S$1050)</f>
        <v>0</v>
      </c>
      <c r="G123" s="65">
        <f ca="1">SUMIF(KH_DTBH_Chitiet!$C$6:$M$1050,DTBH_KH_Nhom!B123,KH_DTBH_Chitiet!$J$6:$J$1050)</f>
        <v>0</v>
      </c>
      <c r="H123" s="65">
        <f ca="1">SUMIF(KH_DTBH_Chitiet!$C$6:$M$1050,DTBH_KH_Nhom!B123,KH_DTBH_Chitiet!$K$6:$K$1050)</f>
        <v>0</v>
      </c>
      <c r="I123" s="65">
        <f ca="1">SUMIF(KH_DTBH_Chitiet!$C$6:$M$1050,DTBH_KH_Nhom!B123,KH_DTBH_Chitiet!$L$6:$L$1050)</f>
        <v>0</v>
      </c>
      <c r="J123" s="65">
        <f ca="1">SUMIF(KH_DTBH_Chitiet!$C$6:$M$1050,DTBH_KH_Nhom!B123,KH_DTBH_Chitiet!$M$6:$M$1050)</f>
        <v>0</v>
      </c>
      <c r="K123" s="65">
        <f t="shared" ca="1" si="2"/>
        <v>0</v>
      </c>
    </row>
    <row r="124" spans="1:11">
      <c r="A124" s="21">
        <v>120</v>
      </c>
      <c r="B124" s="22" t="str">
        <f>IF(DM_Nhom!C125&lt;&gt;"",DM_Nhom!C125,"-")</f>
        <v>-</v>
      </c>
      <c r="C124" s="62">
        <f>IFERROR(VLOOKUP(B124,DM_Nhom!C125:$D$500,2,0),0)</f>
        <v>0</v>
      </c>
      <c r="D124" s="65">
        <f ca="1">SUMIF(KH_DTBH_Chitiet!$C$6:$S$1050,DTBH_KH_Nhom!B124,KH_DTBH_Chitiet!$Q$6:$Q$1050)</f>
        <v>0</v>
      </c>
      <c r="E124" s="65">
        <f ca="1">SUMIF(KH_DTBH_Chitiet!$C$6:$S$1050,DTBH_KH_Nhom!B124,KH_DTBH_Chitiet!$R$6:$R$1050)</f>
        <v>0</v>
      </c>
      <c r="F124" s="65">
        <f ca="1">SUMIF(KH_DTBH_Chitiet!$C$6:$S$1050,DTBH_KH_Nhom!B124,KH_DTBH_Chitiet!$S$6:$S$1050)</f>
        <v>0</v>
      </c>
      <c r="G124" s="65">
        <f ca="1">SUMIF(KH_DTBH_Chitiet!$C$6:$M$1050,DTBH_KH_Nhom!B124,KH_DTBH_Chitiet!$J$6:$J$1050)</f>
        <v>0</v>
      </c>
      <c r="H124" s="65">
        <f ca="1">SUMIF(KH_DTBH_Chitiet!$C$6:$M$1050,DTBH_KH_Nhom!B124,KH_DTBH_Chitiet!$K$6:$K$1050)</f>
        <v>0</v>
      </c>
      <c r="I124" s="65">
        <f ca="1">SUMIF(KH_DTBH_Chitiet!$C$6:$M$1050,DTBH_KH_Nhom!B124,KH_DTBH_Chitiet!$L$6:$L$1050)</f>
        <v>0</v>
      </c>
      <c r="J124" s="65">
        <f ca="1">SUMIF(KH_DTBH_Chitiet!$C$6:$M$1050,DTBH_KH_Nhom!B124,KH_DTBH_Chitiet!$M$6:$M$1050)</f>
        <v>0</v>
      </c>
      <c r="K124" s="65">
        <f t="shared" ca="1" si="2"/>
        <v>0</v>
      </c>
    </row>
    <row r="125" spans="1:11">
      <c r="A125" s="21">
        <v>121</v>
      </c>
      <c r="B125" s="22" t="str">
        <f>IF(DM_Nhom!C126&lt;&gt;"",DM_Nhom!C126,"-")</f>
        <v>-</v>
      </c>
      <c r="C125" s="62">
        <f>IFERROR(VLOOKUP(B125,DM_Nhom!C126:$D$500,2,0),0)</f>
        <v>0</v>
      </c>
      <c r="D125" s="65">
        <f ca="1">SUMIF(KH_DTBH_Chitiet!$C$6:$S$1050,DTBH_KH_Nhom!B125,KH_DTBH_Chitiet!$Q$6:$Q$1050)</f>
        <v>0</v>
      </c>
      <c r="E125" s="65">
        <f ca="1">SUMIF(KH_DTBH_Chitiet!$C$6:$S$1050,DTBH_KH_Nhom!B125,KH_DTBH_Chitiet!$R$6:$R$1050)</f>
        <v>0</v>
      </c>
      <c r="F125" s="65">
        <f ca="1">SUMIF(KH_DTBH_Chitiet!$C$6:$S$1050,DTBH_KH_Nhom!B125,KH_DTBH_Chitiet!$S$6:$S$1050)</f>
        <v>0</v>
      </c>
      <c r="G125" s="65">
        <f ca="1">SUMIF(KH_DTBH_Chitiet!$C$6:$M$1050,DTBH_KH_Nhom!B125,KH_DTBH_Chitiet!$J$6:$J$1050)</f>
        <v>0</v>
      </c>
      <c r="H125" s="65">
        <f ca="1">SUMIF(KH_DTBH_Chitiet!$C$6:$M$1050,DTBH_KH_Nhom!B125,KH_DTBH_Chitiet!$K$6:$K$1050)</f>
        <v>0</v>
      </c>
      <c r="I125" s="65">
        <f ca="1">SUMIF(KH_DTBH_Chitiet!$C$6:$M$1050,DTBH_KH_Nhom!B125,KH_DTBH_Chitiet!$L$6:$L$1050)</f>
        <v>0</v>
      </c>
      <c r="J125" s="65">
        <f ca="1">SUMIF(KH_DTBH_Chitiet!$C$6:$M$1050,DTBH_KH_Nhom!B125,KH_DTBH_Chitiet!$M$6:$M$1050)</f>
        <v>0</v>
      </c>
      <c r="K125" s="65">
        <f t="shared" ca="1" si="2"/>
        <v>0</v>
      </c>
    </row>
    <row r="126" spans="1:11">
      <c r="A126" s="21">
        <v>122</v>
      </c>
      <c r="B126" s="22" t="str">
        <f>IF(DM_Nhom!C127&lt;&gt;"",DM_Nhom!C127,"-")</f>
        <v>-</v>
      </c>
      <c r="C126" s="62">
        <f>IFERROR(VLOOKUP(B126,DM_Nhom!C127:$D$500,2,0),0)</f>
        <v>0</v>
      </c>
      <c r="D126" s="65">
        <f ca="1">SUMIF(KH_DTBH_Chitiet!$C$6:$S$1050,DTBH_KH_Nhom!B126,KH_DTBH_Chitiet!$Q$6:$Q$1050)</f>
        <v>0</v>
      </c>
      <c r="E126" s="65">
        <f ca="1">SUMIF(KH_DTBH_Chitiet!$C$6:$S$1050,DTBH_KH_Nhom!B126,KH_DTBH_Chitiet!$R$6:$R$1050)</f>
        <v>0</v>
      </c>
      <c r="F126" s="65">
        <f ca="1">SUMIF(KH_DTBH_Chitiet!$C$6:$S$1050,DTBH_KH_Nhom!B126,KH_DTBH_Chitiet!$S$6:$S$1050)</f>
        <v>0</v>
      </c>
      <c r="G126" s="65">
        <f ca="1">SUMIF(KH_DTBH_Chitiet!$C$6:$M$1050,DTBH_KH_Nhom!B126,KH_DTBH_Chitiet!$J$6:$J$1050)</f>
        <v>0</v>
      </c>
      <c r="H126" s="65">
        <f ca="1">SUMIF(KH_DTBH_Chitiet!$C$6:$M$1050,DTBH_KH_Nhom!B126,KH_DTBH_Chitiet!$K$6:$K$1050)</f>
        <v>0</v>
      </c>
      <c r="I126" s="65">
        <f ca="1">SUMIF(KH_DTBH_Chitiet!$C$6:$M$1050,DTBH_KH_Nhom!B126,KH_DTBH_Chitiet!$L$6:$L$1050)</f>
        <v>0</v>
      </c>
      <c r="J126" s="65">
        <f ca="1">SUMIF(KH_DTBH_Chitiet!$C$6:$M$1050,DTBH_KH_Nhom!B126,KH_DTBH_Chitiet!$M$6:$M$1050)</f>
        <v>0</v>
      </c>
      <c r="K126" s="65">
        <f t="shared" ca="1" si="2"/>
        <v>0</v>
      </c>
    </row>
    <row r="127" spans="1:11">
      <c r="A127" s="21">
        <v>123</v>
      </c>
      <c r="B127" s="22" t="str">
        <f>IF(DM_Nhom!C128&lt;&gt;"",DM_Nhom!C128,"-")</f>
        <v>-</v>
      </c>
      <c r="C127" s="62">
        <f>IFERROR(VLOOKUP(B127,DM_Nhom!C128:$D$500,2,0),0)</f>
        <v>0</v>
      </c>
      <c r="D127" s="65">
        <f ca="1">SUMIF(KH_DTBH_Chitiet!$C$6:$S$1050,DTBH_KH_Nhom!B127,KH_DTBH_Chitiet!$Q$6:$Q$1050)</f>
        <v>0</v>
      </c>
      <c r="E127" s="65">
        <f ca="1">SUMIF(KH_DTBH_Chitiet!$C$6:$S$1050,DTBH_KH_Nhom!B127,KH_DTBH_Chitiet!$R$6:$R$1050)</f>
        <v>0</v>
      </c>
      <c r="F127" s="65">
        <f ca="1">SUMIF(KH_DTBH_Chitiet!$C$6:$S$1050,DTBH_KH_Nhom!B127,KH_DTBH_Chitiet!$S$6:$S$1050)</f>
        <v>0</v>
      </c>
      <c r="G127" s="65">
        <f ca="1">SUMIF(KH_DTBH_Chitiet!$C$6:$M$1050,DTBH_KH_Nhom!B127,KH_DTBH_Chitiet!$J$6:$J$1050)</f>
        <v>0</v>
      </c>
      <c r="H127" s="65">
        <f ca="1">SUMIF(KH_DTBH_Chitiet!$C$6:$M$1050,DTBH_KH_Nhom!B127,KH_DTBH_Chitiet!$K$6:$K$1050)</f>
        <v>0</v>
      </c>
      <c r="I127" s="65">
        <f ca="1">SUMIF(KH_DTBH_Chitiet!$C$6:$M$1050,DTBH_KH_Nhom!B127,KH_DTBH_Chitiet!$L$6:$L$1050)</f>
        <v>0</v>
      </c>
      <c r="J127" s="65">
        <f ca="1">SUMIF(KH_DTBH_Chitiet!$C$6:$M$1050,DTBH_KH_Nhom!B127,KH_DTBH_Chitiet!$M$6:$M$1050)</f>
        <v>0</v>
      </c>
      <c r="K127" s="65">
        <f t="shared" ca="1" si="2"/>
        <v>0</v>
      </c>
    </row>
    <row r="128" spans="1:11">
      <c r="A128" s="21">
        <v>124</v>
      </c>
      <c r="B128" s="22" t="str">
        <f>IF(DM_Nhom!C129&lt;&gt;"",DM_Nhom!C129,"-")</f>
        <v>-</v>
      </c>
      <c r="C128" s="62">
        <f>IFERROR(VLOOKUP(B128,DM_Nhom!C129:$D$500,2,0),0)</f>
        <v>0</v>
      </c>
      <c r="D128" s="65">
        <f ca="1">SUMIF(KH_DTBH_Chitiet!$C$6:$S$1050,DTBH_KH_Nhom!B128,KH_DTBH_Chitiet!$Q$6:$Q$1050)</f>
        <v>0</v>
      </c>
      <c r="E128" s="65">
        <f ca="1">SUMIF(KH_DTBH_Chitiet!$C$6:$S$1050,DTBH_KH_Nhom!B128,KH_DTBH_Chitiet!$R$6:$R$1050)</f>
        <v>0</v>
      </c>
      <c r="F128" s="65">
        <f ca="1">SUMIF(KH_DTBH_Chitiet!$C$6:$S$1050,DTBH_KH_Nhom!B128,KH_DTBH_Chitiet!$S$6:$S$1050)</f>
        <v>0</v>
      </c>
      <c r="G128" s="65">
        <f ca="1">SUMIF(KH_DTBH_Chitiet!$C$6:$M$1050,DTBH_KH_Nhom!B128,KH_DTBH_Chitiet!$J$6:$J$1050)</f>
        <v>0</v>
      </c>
      <c r="H128" s="65">
        <f ca="1">SUMIF(KH_DTBH_Chitiet!$C$6:$M$1050,DTBH_KH_Nhom!B128,KH_DTBH_Chitiet!$K$6:$K$1050)</f>
        <v>0</v>
      </c>
      <c r="I128" s="65">
        <f ca="1">SUMIF(KH_DTBH_Chitiet!$C$6:$M$1050,DTBH_KH_Nhom!B128,KH_DTBH_Chitiet!$L$6:$L$1050)</f>
        <v>0</v>
      </c>
      <c r="J128" s="65">
        <f ca="1">SUMIF(KH_DTBH_Chitiet!$C$6:$M$1050,DTBH_KH_Nhom!B128,KH_DTBH_Chitiet!$M$6:$M$1050)</f>
        <v>0</v>
      </c>
      <c r="K128" s="65">
        <f t="shared" ca="1" si="2"/>
        <v>0</v>
      </c>
    </row>
    <row r="129" spans="1:11">
      <c r="A129" s="21">
        <v>125</v>
      </c>
      <c r="B129" s="22" t="str">
        <f>IF(DM_Nhom!C130&lt;&gt;"",DM_Nhom!C130,"-")</f>
        <v>-</v>
      </c>
      <c r="C129" s="62">
        <f>IFERROR(VLOOKUP(B129,DM_Nhom!C130:$D$500,2,0),0)</f>
        <v>0</v>
      </c>
      <c r="D129" s="65">
        <f ca="1">SUMIF(KH_DTBH_Chitiet!$C$6:$S$1050,DTBH_KH_Nhom!B129,KH_DTBH_Chitiet!$Q$6:$Q$1050)</f>
        <v>0</v>
      </c>
      <c r="E129" s="65">
        <f ca="1">SUMIF(KH_DTBH_Chitiet!$C$6:$S$1050,DTBH_KH_Nhom!B129,KH_DTBH_Chitiet!$R$6:$R$1050)</f>
        <v>0</v>
      </c>
      <c r="F129" s="65">
        <f ca="1">SUMIF(KH_DTBH_Chitiet!$C$6:$S$1050,DTBH_KH_Nhom!B129,KH_DTBH_Chitiet!$S$6:$S$1050)</f>
        <v>0</v>
      </c>
      <c r="G129" s="65">
        <f ca="1">SUMIF(KH_DTBH_Chitiet!$C$6:$M$1050,DTBH_KH_Nhom!B129,KH_DTBH_Chitiet!$J$6:$J$1050)</f>
        <v>0</v>
      </c>
      <c r="H129" s="65">
        <f ca="1">SUMIF(KH_DTBH_Chitiet!$C$6:$M$1050,DTBH_KH_Nhom!B129,KH_DTBH_Chitiet!$K$6:$K$1050)</f>
        <v>0</v>
      </c>
      <c r="I129" s="65">
        <f ca="1">SUMIF(KH_DTBH_Chitiet!$C$6:$M$1050,DTBH_KH_Nhom!B129,KH_DTBH_Chitiet!$L$6:$L$1050)</f>
        <v>0</v>
      </c>
      <c r="J129" s="65">
        <f ca="1">SUMIF(KH_DTBH_Chitiet!$C$6:$M$1050,DTBH_KH_Nhom!B129,KH_DTBH_Chitiet!$M$6:$M$1050)</f>
        <v>0</v>
      </c>
      <c r="K129" s="65">
        <f t="shared" ca="1" si="2"/>
        <v>0</v>
      </c>
    </row>
    <row r="130" spans="1:11">
      <c r="A130" s="21">
        <v>126</v>
      </c>
      <c r="B130" s="22" t="str">
        <f>IF(DM_Nhom!C131&lt;&gt;"",DM_Nhom!C131,"-")</f>
        <v>-</v>
      </c>
      <c r="C130" s="62">
        <f>IFERROR(VLOOKUP(B130,DM_Nhom!C131:$D$500,2,0),0)</f>
        <v>0</v>
      </c>
      <c r="D130" s="65">
        <f ca="1">SUMIF(KH_DTBH_Chitiet!$C$6:$S$1050,DTBH_KH_Nhom!B130,KH_DTBH_Chitiet!$Q$6:$Q$1050)</f>
        <v>0</v>
      </c>
      <c r="E130" s="65">
        <f ca="1">SUMIF(KH_DTBH_Chitiet!$C$6:$S$1050,DTBH_KH_Nhom!B130,KH_DTBH_Chitiet!$R$6:$R$1050)</f>
        <v>0</v>
      </c>
      <c r="F130" s="65">
        <f ca="1">SUMIF(KH_DTBH_Chitiet!$C$6:$S$1050,DTBH_KH_Nhom!B130,KH_DTBH_Chitiet!$S$6:$S$1050)</f>
        <v>0</v>
      </c>
      <c r="G130" s="65">
        <f ca="1">SUMIF(KH_DTBH_Chitiet!$C$6:$M$1050,DTBH_KH_Nhom!B130,KH_DTBH_Chitiet!$J$6:$J$1050)</f>
        <v>0</v>
      </c>
      <c r="H130" s="65">
        <f ca="1">SUMIF(KH_DTBH_Chitiet!$C$6:$M$1050,DTBH_KH_Nhom!B130,KH_DTBH_Chitiet!$K$6:$K$1050)</f>
        <v>0</v>
      </c>
      <c r="I130" s="65">
        <f ca="1">SUMIF(KH_DTBH_Chitiet!$C$6:$M$1050,DTBH_KH_Nhom!B130,KH_DTBH_Chitiet!$L$6:$L$1050)</f>
        <v>0</v>
      </c>
      <c r="J130" s="65">
        <f ca="1">SUMIF(KH_DTBH_Chitiet!$C$6:$M$1050,DTBH_KH_Nhom!B130,KH_DTBH_Chitiet!$M$6:$M$1050)</f>
        <v>0</v>
      </c>
      <c r="K130" s="65">
        <f t="shared" ca="1" si="2"/>
        <v>0</v>
      </c>
    </row>
    <row r="131" spans="1:11">
      <c r="A131" s="21">
        <v>127</v>
      </c>
      <c r="B131" s="22" t="str">
        <f>IF(DM_Nhom!C132&lt;&gt;"",DM_Nhom!C132,"-")</f>
        <v>-</v>
      </c>
      <c r="C131" s="62">
        <f>IFERROR(VLOOKUP(B131,DM_Nhom!C132:$D$500,2,0),0)</f>
        <v>0</v>
      </c>
      <c r="D131" s="65">
        <f ca="1">SUMIF(KH_DTBH_Chitiet!$C$6:$S$1050,DTBH_KH_Nhom!B131,KH_DTBH_Chitiet!$Q$6:$Q$1050)</f>
        <v>0</v>
      </c>
      <c r="E131" s="65">
        <f ca="1">SUMIF(KH_DTBH_Chitiet!$C$6:$S$1050,DTBH_KH_Nhom!B131,KH_DTBH_Chitiet!$R$6:$R$1050)</f>
        <v>0</v>
      </c>
      <c r="F131" s="65">
        <f ca="1">SUMIF(KH_DTBH_Chitiet!$C$6:$S$1050,DTBH_KH_Nhom!B131,KH_DTBH_Chitiet!$S$6:$S$1050)</f>
        <v>0</v>
      </c>
      <c r="G131" s="65">
        <f ca="1">SUMIF(KH_DTBH_Chitiet!$C$6:$M$1050,DTBH_KH_Nhom!B131,KH_DTBH_Chitiet!$J$6:$J$1050)</f>
        <v>0</v>
      </c>
      <c r="H131" s="65">
        <f ca="1">SUMIF(KH_DTBH_Chitiet!$C$6:$M$1050,DTBH_KH_Nhom!B131,KH_DTBH_Chitiet!$K$6:$K$1050)</f>
        <v>0</v>
      </c>
      <c r="I131" s="65">
        <f ca="1">SUMIF(KH_DTBH_Chitiet!$C$6:$M$1050,DTBH_KH_Nhom!B131,KH_DTBH_Chitiet!$L$6:$L$1050)</f>
        <v>0</v>
      </c>
      <c r="J131" s="65">
        <f ca="1">SUMIF(KH_DTBH_Chitiet!$C$6:$M$1050,DTBH_KH_Nhom!B131,KH_DTBH_Chitiet!$M$6:$M$1050)</f>
        <v>0</v>
      </c>
      <c r="K131" s="65">
        <f t="shared" ca="1" si="2"/>
        <v>0</v>
      </c>
    </row>
    <row r="132" spans="1:11">
      <c r="A132" s="21">
        <v>128</v>
      </c>
      <c r="B132" s="22" t="str">
        <f>IF(DM_Nhom!C133&lt;&gt;"",DM_Nhom!C133,"-")</f>
        <v>-</v>
      </c>
      <c r="C132" s="62">
        <f>IFERROR(VLOOKUP(B132,DM_Nhom!C133:$D$500,2,0),0)</f>
        <v>0</v>
      </c>
      <c r="D132" s="65">
        <f ca="1">SUMIF(KH_DTBH_Chitiet!$C$6:$S$1050,DTBH_KH_Nhom!B132,KH_DTBH_Chitiet!$Q$6:$Q$1050)</f>
        <v>0</v>
      </c>
      <c r="E132" s="65">
        <f ca="1">SUMIF(KH_DTBH_Chitiet!$C$6:$S$1050,DTBH_KH_Nhom!B132,KH_DTBH_Chitiet!$R$6:$R$1050)</f>
        <v>0</v>
      </c>
      <c r="F132" s="65">
        <f ca="1">SUMIF(KH_DTBH_Chitiet!$C$6:$S$1050,DTBH_KH_Nhom!B132,KH_DTBH_Chitiet!$S$6:$S$1050)</f>
        <v>0</v>
      </c>
      <c r="G132" s="65">
        <f ca="1">SUMIF(KH_DTBH_Chitiet!$C$6:$M$1050,DTBH_KH_Nhom!B132,KH_DTBH_Chitiet!$J$6:$J$1050)</f>
        <v>0</v>
      </c>
      <c r="H132" s="65">
        <f ca="1">SUMIF(KH_DTBH_Chitiet!$C$6:$M$1050,DTBH_KH_Nhom!B132,KH_DTBH_Chitiet!$K$6:$K$1050)</f>
        <v>0</v>
      </c>
      <c r="I132" s="65">
        <f ca="1">SUMIF(KH_DTBH_Chitiet!$C$6:$M$1050,DTBH_KH_Nhom!B132,KH_DTBH_Chitiet!$L$6:$L$1050)</f>
        <v>0</v>
      </c>
      <c r="J132" s="65">
        <f ca="1">SUMIF(KH_DTBH_Chitiet!$C$6:$M$1050,DTBH_KH_Nhom!B132,KH_DTBH_Chitiet!$M$6:$M$1050)</f>
        <v>0</v>
      </c>
      <c r="K132" s="65">
        <f t="shared" ca="1" si="2"/>
        <v>0</v>
      </c>
    </row>
    <row r="133" spans="1:11">
      <c r="A133" s="21">
        <v>129</v>
      </c>
      <c r="B133" s="22" t="str">
        <f>IF(DM_Nhom!C134&lt;&gt;"",DM_Nhom!C134,"-")</f>
        <v>-</v>
      </c>
      <c r="C133" s="62">
        <f>IFERROR(VLOOKUP(B133,DM_Nhom!C134:$D$500,2,0),0)</f>
        <v>0</v>
      </c>
      <c r="D133" s="65">
        <f ca="1">SUMIF(KH_DTBH_Chitiet!$C$6:$S$1050,DTBH_KH_Nhom!B133,KH_DTBH_Chitiet!$Q$6:$Q$1050)</f>
        <v>0</v>
      </c>
      <c r="E133" s="65">
        <f ca="1">SUMIF(KH_DTBH_Chitiet!$C$6:$S$1050,DTBH_KH_Nhom!B133,KH_DTBH_Chitiet!$R$6:$R$1050)</f>
        <v>0</v>
      </c>
      <c r="F133" s="65">
        <f ca="1">SUMIF(KH_DTBH_Chitiet!$C$6:$S$1050,DTBH_KH_Nhom!B133,KH_DTBH_Chitiet!$S$6:$S$1050)</f>
        <v>0</v>
      </c>
      <c r="G133" s="65">
        <f ca="1">SUMIF(KH_DTBH_Chitiet!$C$6:$M$1050,DTBH_KH_Nhom!B133,KH_DTBH_Chitiet!$J$6:$J$1050)</f>
        <v>0</v>
      </c>
      <c r="H133" s="65">
        <f ca="1">SUMIF(KH_DTBH_Chitiet!$C$6:$M$1050,DTBH_KH_Nhom!B133,KH_DTBH_Chitiet!$K$6:$K$1050)</f>
        <v>0</v>
      </c>
      <c r="I133" s="65">
        <f ca="1">SUMIF(KH_DTBH_Chitiet!$C$6:$M$1050,DTBH_KH_Nhom!B133,KH_DTBH_Chitiet!$L$6:$L$1050)</f>
        <v>0</v>
      </c>
      <c r="J133" s="65">
        <f ca="1">SUMIF(KH_DTBH_Chitiet!$C$6:$M$1050,DTBH_KH_Nhom!B133,KH_DTBH_Chitiet!$M$6:$M$1050)</f>
        <v>0</v>
      </c>
      <c r="K133" s="65">
        <f t="shared" ca="1" si="2"/>
        <v>0</v>
      </c>
    </row>
    <row r="134" spans="1:11">
      <c r="A134" s="21">
        <v>130</v>
      </c>
      <c r="B134" s="22" t="str">
        <f>IF(DM_Nhom!C135&lt;&gt;"",DM_Nhom!C135,"-")</f>
        <v>-</v>
      </c>
      <c r="C134" s="62">
        <f>IFERROR(VLOOKUP(B134,DM_Nhom!C135:$D$500,2,0),0)</f>
        <v>0</v>
      </c>
      <c r="D134" s="65">
        <f ca="1">SUMIF(KH_DTBH_Chitiet!$C$6:$S$1050,DTBH_KH_Nhom!B134,KH_DTBH_Chitiet!$Q$6:$Q$1050)</f>
        <v>0</v>
      </c>
      <c r="E134" s="65">
        <f ca="1">SUMIF(KH_DTBH_Chitiet!$C$6:$S$1050,DTBH_KH_Nhom!B134,KH_DTBH_Chitiet!$R$6:$R$1050)</f>
        <v>0</v>
      </c>
      <c r="F134" s="65">
        <f ca="1">SUMIF(KH_DTBH_Chitiet!$C$6:$S$1050,DTBH_KH_Nhom!B134,KH_DTBH_Chitiet!$S$6:$S$1050)</f>
        <v>0</v>
      </c>
      <c r="G134" s="65">
        <f ca="1">SUMIF(KH_DTBH_Chitiet!$C$6:$M$1050,DTBH_KH_Nhom!B134,KH_DTBH_Chitiet!$J$6:$J$1050)</f>
        <v>0</v>
      </c>
      <c r="H134" s="65">
        <f ca="1">SUMIF(KH_DTBH_Chitiet!$C$6:$M$1050,DTBH_KH_Nhom!B134,KH_DTBH_Chitiet!$K$6:$K$1050)</f>
        <v>0</v>
      </c>
      <c r="I134" s="65">
        <f ca="1">SUMIF(KH_DTBH_Chitiet!$C$6:$M$1050,DTBH_KH_Nhom!B134,KH_DTBH_Chitiet!$L$6:$L$1050)</f>
        <v>0</v>
      </c>
      <c r="J134" s="65">
        <f ca="1">SUMIF(KH_DTBH_Chitiet!$C$6:$M$1050,DTBH_KH_Nhom!B134,KH_DTBH_Chitiet!$M$6:$M$1050)</f>
        <v>0</v>
      </c>
      <c r="K134" s="65">
        <f t="shared" ref="K134:K197" ca="1" si="3">SUM(G134:J134)</f>
        <v>0</v>
      </c>
    </row>
    <row r="135" spans="1:11">
      <c r="A135" s="21">
        <v>131</v>
      </c>
      <c r="B135" s="22" t="str">
        <f>IF(DM_Nhom!C136&lt;&gt;"",DM_Nhom!C136,"-")</f>
        <v>-</v>
      </c>
      <c r="C135" s="62">
        <f>IFERROR(VLOOKUP(B135,DM_Nhom!C136:$D$500,2,0),0)</f>
        <v>0</v>
      </c>
      <c r="D135" s="65">
        <f ca="1">SUMIF(KH_DTBH_Chitiet!$C$6:$S$1050,DTBH_KH_Nhom!B135,KH_DTBH_Chitiet!$Q$6:$Q$1050)</f>
        <v>0</v>
      </c>
      <c r="E135" s="65">
        <f ca="1">SUMIF(KH_DTBH_Chitiet!$C$6:$S$1050,DTBH_KH_Nhom!B135,KH_DTBH_Chitiet!$R$6:$R$1050)</f>
        <v>0</v>
      </c>
      <c r="F135" s="65">
        <f ca="1">SUMIF(KH_DTBH_Chitiet!$C$6:$S$1050,DTBH_KH_Nhom!B135,KH_DTBH_Chitiet!$S$6:$S$1050)</f>
        <v>0</v>
      </c>
      <c r="G135" s="65">
        <f ca="1">SUMIF(KH_DTBH_Chitiet!$C$6:$M$1050,DTBH_KH_Nhom!B135,KH_DTBH_Chitiet!$J$6:$J$1050)</f>
        <v>0</v>
      </c>
      <c r="H135" s="65">
        <f ca="1">SUMIF(KH_DTBH_Chitiet!$C$6:$M$1050,DTBH_KH_Nhom!B135,KH_DTBH_Chitiet!$K$6:$K$1050)</f>
        <v>0</v>
      </c>
      <c r="I135" s="65">
        <f ca="1">SUMIF(KH_DTBH_Chitiet!$C$6:$M$1050,DTBH_KH_Nhom!B135,KH_DTBH_Chitiet!$L$6:$L$1050)</f>
        <v>0</v>
      </c>
      <c r="J135" s="65">
        <f ca="1">SUMIF(KH_DTBH_Chitiet!$C$6:$M$1050,DTBH_KH_Nhom!B135,KH_DTBH_Chitiet!$M$6:$M$1050)</f>
        <v>0</v>
      </c>
      <c r="K135" s="65">
        <f t="shared" ca="1" si="3"/>
        <v>0</v>
      </c>
    </row>
    <row r="136" spans="1:11">
      <c r="A136" s="21">
        <v>132</v>
      </c>
      <c r="B136" s="22" t="str">
        <f>IF(DM_Nhom!C137&lt;&gt;"",DM_Nhom!C137,"-")</f>
        <v>-</v>
      </c>
      <c r="C136" s="62">
        <f>IFERROR(VLOOKUP(B136,DM_Nhom!C137:$D$500,2,0),0)</f>
        <v>0</v>
      </c>
      <c r="D136" s="65">
        <f ca="1">SUMIF(KH_DTBH_Chitiet!$C$6:$S$1050,DTBH_KH_Nhom!B136,KH_DTBH_Chitiet!$Q$6:$Q$1050)</f>
        <v>0</v>
      </c>
      <c r="E136" s="65">
        <f ca="1">SUMIF(KH_DTBH_Chitiet!$C$6:$S$1050,DTBH_KH_Nhom!B136,KH_DTBH_Chitiet!$R$6:$R$1050)</f>
        <v>0</v>
      </c>
      <c r="F136" s="65">
        <f ca="1">SUMIF(KH_DTBH_Chitiet!$C$6:$S$1050,DTBH_KH_Nhom!B136,KH_DTBH_Chitiet!$S$6:$S$1050)</f>
        <v>0</v>
      </c>
      <c r="G136" s="65">
        <f ca="1">SUMIF(KH_DTBH_Chitiet!$C$6:$M$1050,DTBH_KH_Nhom!B136,KH_DTBH_Chitiet!$J$6:$J$1050)</f>
        <v>0</v>
      </c>
      <c r="H136" s="65">
        <f ca="1">SUMIF(KH_DTBH_Chitiet!$C$6:$M$1050,DTBH_KH_Nhom!B136,KH_DTBH_Chitiet!$K$6:$K$1050)</f>
        <v>0</v>
      </c>
      <c r="I136" s="65">
        <f ca="1">SUMIF(KH_DTBH_Chitiet!$C$6:$M$1050,DTBH_KH_Nhom!B136,KH_DTBH_Chitiet!$L$6:$L$1050)</f>
        <v>0</v>
      </c>
      <c r="J136" s="65">
        <f ca="1">SUMIF(KH_DTBH_Chitiet!$C$6:$M$1050,DTBH_KH_Nhom!B136,KH_DTBH_Chitiet!$M$6:$M$1050)</f>
        <v>0</v>
      </c>
      <c r="K136" s="65">
        <f t="shared" ca="1" si="3"/>
        <v>0</v>
      </c>
    </row>
    <row r="137" spans="1:11">
      <c r="A137" s="21">
        <v>133</v>
      </c>
      <c r="B137" s="22" t="str">
        <f>IF(DM_Nhom!C138&lt;&gt;"",DM_Nhom!C138,"-")</f>
        <v>-</v>
      </c>
      <c r="C137" s="62">
        <f>IFERROR(VLOOKUP(B137,DM_Nhom!C138:$D$500,2,0),0)</f>
        <v>0</v>
      </c>
      <c r="D137" s="65">
        <f ca="1">SUMIF(KH_DTBH_Chitiet!$C$6:$S$1050,DTBH_KH_Nhom!B137,KH_DTBH_Chitiet!$Q$6:$Q$1050)</f>
        <v>0</v>
      </c>
      <c r="E137" s="65">
        <f ca="1">SUMIF(KH_DTBH_Chitiet!$C$6:$S$1050,DTBH_KH_Nhom!B137,KH_DTBH_Chitiet!$R$6:$R$1050)</f>
        <v>0</v>
      </c>
      <c r="F137" s="65">
        <f ca="1">SUMIF(KH_DTBH_Chitiet!$C$6:$S$1050,DTBH_KH_Nhom!B137,KH_DTBH_Chitiet!$S$6:$S$1050)</f>
        <v>0</v>
      </c>
      <c r="G137" s="65">
        <f ca="1">SUMIF(KH_DTBH_Chitiet!$C$6:$M$1050,DTBH_KH_Nhom!B137,KH_DTBH_Chitiet!$J$6:$J$1050)</f>
        <v>0</v>
      </c>
      <c r="H137" s="65">
        <f ca="1">SUMIF(KH_DTBH_Chitiet!$C$6:$M$1050,DTBH_KH_Nhom!B137,KH_DTBH_Chitiet!$K$6:$K$1050)</f>
        <v>0</v>
      </c>
      <c r="I137" s="65">
        <f ca="1">SUMIF(KH_DTBH_Chitiet!$C$6:$M$1050,DTBH_KH_Nhom!B137,KH_DTBH_Chitiet!$L$6:$L$1050)</f>
        <v>0</v>
      </c>
      <c r="J137" s="65">
        <f ca="1">SUMIF(KH_DTBH_Chitiet!$C$6:$M$1050,DTBH_KH_Nhom!B137,KH_DTBH_Chitiet!$M$6:$M$1050)</f>
        <v>0</v>
      </c>
      <c r="K137" s="65">
        <f t="shared" ca="1" si="3"/>
        <v>0</v>
      </c>
    </row>
    <row r="138" spans="1:11">
      <c r="A138" s="21">
        <v>134</v>
      </c>
      <c r="B138" s="22" t="str">
        <f>IF(DM_Nhom!C139&lt;&gt;"",DM_Nhom!C139,"-")</f>
        <v>-</v>
      </c>
      <c r="C138" s="62">
        <f>IFERROR(VLOOKUP(B138,DM_Nhom!C139:$D$500,2,0),0)</f>
        <v>0</v>
      </c>
      <c r="D138" s="65">
        <f ca="1">SUMIF(KH_DTBH_Chitiet!$C$6:$S$1050,DTBH_KH_Nhom!B138,KH_DTBH_Chitiet!$Q$6:$Q$1050)</f>
        <v>0</v>
      </c>
      <c r="E138" s="65">
        <f ca="1">SUMIF(KH_DTBH_Chitiet!$C$6:$S$1050,DTBH_KH_Nhom!B138,KH_DTBH_Chitiet!$R$6:$R$1050)</f>
        <v>0</v>
      </c>
      <c r="F138" s="65">
        <f ca="1">SUMIF(KH_DTBH_Chitiet!$C$6:$S$1050,DTBH_KH_Nhom!B138,KH_DTBH_Chitiet!$S$6:$S$1050)</f>
        <v>0</v>
      </c>
      <c r="G138" s="65">
        <f ca="1">SUMIF(KH_DTBH_Chitiet!$C$6:$M$1050,DTBH_KH_Nhom!B138,KH_DTBH_Chitiet!$J$6:$J$1050)</f>
        <v>0</v>
      </c>
      <c r="H138" s="65">
        <f ca="1">SUMIF(KH_DTBH_Chitiet!$C$6:$M$1050,DTBH_KH_Nhom!B138,KH_DTBH_Chitiet!$K$6:$K$1050)</f>
        <v>0</v>
      </c>
      <c r="I138" s="65">
        <f ca="1">SUMIF(KH_DTBH_Chitiet!$C$6:$M$1050,DTBH_KH_Nhom!B138,KH_DTBH_Chitiet!$L$6:$L$1050)</f>
        <v>0</v>
      </c>
      <c r="J138" s="65">
        <f ca="1">SUMIF(KH_DTBH_Chitiet!$C$6:$M$1050,DTBH_KH_Nhom!B138,KH_DTBH_Chitiet!$M$6:$M$1050)</f>
        <v>0</v>
      </c>
      <c r="K138" s="65">
        <f t="shared" ca="1" si="3"/>
        <v>0</v>
      </c>
    </row>
    <row r="139" spans="1:11">
      <c r="A139" s="21">
        <v>135</v>
      </c>
      <c r="B139" s="22" t="str">
        <f>IF(DM_Nhom!C140&lt;&gt;"",DM_Nhom!C140,"-")</f>
        <v>-</v>
      </c>
      <c r="C139" s="62">
        <f>IFERROR(VLOOKUP(B139,DM_Nhom!C140:$D$500,2,0),0)</f>
        <v>0</v>
      </c>
      <c r="D139" s="65">
        <f ca="1">SUMIF(KH_DTBH_Chitiet!$C$6:$S$1050,DTBH_KH_Nhom!B139,KH_DTBH_Chitiet!$Q$6:$Q$1050)</f>
        <v>0</v>
      </c>
      <c r="E139" s="65">
        <f ca="1">SUMIF(KH_DTBH_Chitiet!$C$6:$S$1050,DTBH_KH_Nhom!B139,KH_DTBH_Chitiet!$R$6:$R$1050)</f>
        <v>0</v>
      </c>
      <c r="F139" s="65">
        <f ca="1">SUMIF(KH_DTBH_Chitiet!$C$6:$S$1050,DTBH_KH_Nhom!B139,KH_DTBH_Chitiet!$S$6:$S$1050)</f>
        <v>0</v>
      </c>
      <c r="G139" s="65">
        <f ca="1">SUMIF(KH_DTBH_Chitiet!$C$6:$M$1050,DTBH_KH_Nhom!B139,KH_DTBH_Chitiet!$J$6:$J$1050)</f>
        <v>0</v>
      </c>
      <c r="H139" s="65">
        <f ca="1">SUMIF(KH_DTBH_Chitiet!$C$6:$M$1050,DTBH_KH_Nhom!B139,KH_DTBH_Chitiet!$K$6:$K$1050)</f>
        <v>0</v>
      </c>
      <c r="I139" s="65">
        <f ca="1">SUMIF(KH_DTBH_Chitiet!$C$6:$M$1050,DTBH_KH_Nhom!B139,KH_DTBH_Chitiet!$L$6:$L$1050)</f>
        <v>0</v>
      </c>
      <c r="J139" s="65">
        <f ca="1">SUMIF(KH_DTBH_Chitiet!$C$6:$M$1050,DTBH_KH_Nhom!B139,KH_DTBH_Chitiet!$M$6:$M$1050)</f>
        <v>0</v>
      </c>
      <c r="K139" s="65">
        <f t="shared" ca="1" si="3"/>
        <v>0</v>
      </c>
    </row>
    <row r="140" spans="1:11">
      <c r="A140" s="21">
        <v>136</v>
      </c>
      <c r="B140" s="22" t="str">
        <f>IF(DM_Nhom!C141&lt;&gt;"",DM_Nhom!C141,"-")</f>
        <v>-</v>
      </c>
      <c r="C140" s="62">
        <f>IFERROR(VLOOKUP(B140,DM_Nhom!C141:$D$500,2,0),0)</f>
        <v>0</v>
      </c>
      <c r="D140" s="65">
        <f ca="1">SUMIF(KH_DTBH_Chitiet!$C$6:$S$1050,DTBH_KH_Nhom!B140,KH_DTBH_Chitiet!$Q$6:$Q$1050)</f>
        <v>0</v>
      </c>
      <c r="E140" s="65">
        <f ca="1">SUMIF(KH_DTBH_Chitiet!$C$6:$S$1050,DTBH_KH_Nhom!B140,KH_DTBH_Chitiet!$R$6:$R$1050)</f>
        <v>0</v>
      </c>
      <c r="F140" s="65">
        <f ca="1">SUMIF(KH_DTBH_Chitiet!$C$6:$S$1050,DTBH_KH_Nhom!B140,KH_DTBH_Chitiet!$S$6:$S$1050)</f>
        <v>0</v>
      </c>
      <c r="G140" s="65">
        <f ca="1">SUMIF(KH_DTBH_Chitiet!$C$6:$M$1050,DTBH_KH_Nhom!B140,KH_DTBH_Chitiet!$J$6:$J$1050)</f>
        <v>0</v>
      </c>
      <c r="H140" s="65">
        <f ca="1">SUMIF(KH_DTBH_Chitiet!$C$6:$M$1050,DTBH_KH_Nhom!B140,KH_DTBH_Chitiet!$K$6:$K$1050)</f>
        <v>0</v>
      </c>
      <c r="I140" s="65">
        <f ca="1">SUMIF(KH_DTBH_Chitiet!$C$6:$M$1050,DTBH_KH_Nhom!B140,KH_DTBH_Chitiet!$L$6:$L$1050)</f>
        <v>0</v>
      </c>
      <c r="J140" s="65">
        <f ca="1">SUMIF(KH_DTBH_Chitiet!$C$6:$M$1050,DTBH_KH_Nhom!B140,KH_DTBH_Chitiet!$M$6:$M$1050)</f>
        <v>0</v>
      </c>
      <c r="K140" s="65">
        <f t="shared" ca="1" si="3"/>
        <v>0</v>
      </c>
    </row>
    <row r="141" spans="1:11">
      <c r="A141" s="21">
        <v>137</v>
      </c>
      <c r="B141" s="22" t="str">
        <f>IF(DM_Nhom!C142&lt;&gt;"",DM_Nhom!C142,"-")</f>
        <v>-</v>
      </c>
      <c r="C141" s="62">
        <f>IFERROR(VLOOKUP(B141,DM_Nhom!C142:$D$500,2,0),0)</f>
        <v>0</v>
      </c>
      <c r="D141" s="65">
        <f ca="1">SUMIF(KH_DTBH_Chitiet!$C$6:$S$1050,DTBH_KH_Nhom!B141,KH_DTBH_Chitiet!$Q$6:$Q$1050)</f>
        <v>0</v>
      </c>
      <c r="E141" s="65">
        <f ca="1">SUMIF(KH_DTBH_Chitiet!$C$6:$S$1050,DTBH_KH_Nhom!B141,KH_DTBH_Chitiet!$R$6:$R$1050)</f>
        <v>0</v>
      </c>
      <c r="F141" s="65">
        <f ca="1">SUMIF(KH_DTBH_Chitiet!$C$6:$S$1050,DTBH_KH_Nhom!B141,KH_DTBH_Chitiet!$S$6:$S$1050)</f>
        <v>0</v>
      </c>
      <c r="G141" s="65">
        <f ca="1">SUMIF(KH_DTBH_Chitiet!$C$6:$M$1050,DTBH_KH_Nhom!B141,KH_DTBH_Chitiet!$J$6:$J$1050)</f>
        <v>0</v>
      </c>
      <c r="H141" s="65">
        <f ca="1">SUMIF(KH_DTBH_Chitiet!$C$6:$M$1050,DTBH_KH_Nhom!B141,KH_DTBH_Chitiet!$K$6:$K$1050)</f>
        <v>0</v>
      </c>
      <c r="I141" s="65">
        <f ca="1">SUMIF(KH_DTBH_Chitiet!$C$6:$M$1050,DTBH_KH_Nhom!B141,KH_DTBH_Chitiet!$L$6:$L$1050)</f>
        <v>0</v>
      </c>
      <c r="J141" s="65">
        <f ca="1">SUMIF(KH_DTBH_Chitiet!$C$6:$M$1050,DTBH_KH_Nhom!B141,KH_DTBH_Chitiet!$M$6:$M$1050)</f>
        <v>0</v>
      </c>
      <c r="K141" s="65">
        <f t="shared" ca="1" si="3"/>
        <v>0</v>
      </c>
    </row>
    <row r="142" spans="1:11">
      <c r="A142" s="21">
        <v>138</v>
      </c>
      <c r="B142" s="22" t="str">
        <f>IF(DM_Nhom!C143&lt;&gt;"",DM_Nhom!C143,"-")</f>
        <v>-</v>
      </c>
      <c r="C142" s="62">
        <f>IFERROR(VLOOKUP(B142,DM_Nhom!C143:$D$500,2,0),0)</f>
        <v>0</v>
      </c>
      <c r="D142" s="65">
        <f ca="1">SUMIF(KH_DTBH_Chitiet!$C$6:$S$1050,DTBH_KH_Nhom!B142,KH_DTBH_Chitiet!$Q$6:$Q$1050)</f>
        <v>0</v>
      </c>
      <c r="E142" s="65">
        <f ca="1">SUMIF(KH_DTBH_Chitiet!$C$6:$S$1050,DTBH_KH_Nhom!B142,KH_DTBH_Chitiet!$R$6:$R$1050)</f>
        <v>0</v>
      </c>
      <c r="F142" s="65">
        <f ca="1">SUMIF(KH_DTBH_Chitiet!$C$6:$S$1050,DTBH_KH_Nhom!B142,KH_DTBH_Chitiet!$S$6:$S$1050)</f>
        <v>0</v>
      </c>
      <c r="G142" s="65">
        <f ca="1">SUMIF(KH_DTBH_Chitiet!$C$6:$M$1050,DTBH_KH_Nhom!B142,KH_DTBH_Chitiet!$J$6:$J$1050)</f>
        <v>0</v>
      </c>
      <c r="H142" s="65">
        <f ca="1">SUMIF(KH_DTBH_Chitiet!$C$6:$M$1050,DTBH_KH_Nhom!B142,KH_DTBH_Chitiet!$K$6:$K$1050)</f>
        <v>0</v>
      </c>
      <c r="I142" s="65">
        <f ca="1">SUMIF(KH_DTBH_Chitiet!$C$6:$M$1050,DTBH_KH_Nhom!B142,KH_DTBH_Chitiet!$L$6:$L$1050)</f>
        <v>0</v>
      </c>
      <c r="J142" s="65">
        <f ca="1">SUMIF(KH_DTBH_Chitiet!$C$6:$M$1050,DTBH_KH_Nhom!B142,KH_DTBH_Chitiet!$M$6:$M$1050)</f>
        <v>0</v>
      </c>
      <c r="K142" s="65">
        <f t="shared" ca="1" si="3"/>
        <v>0</v>
      </c>
    </row>
    <row r="143" spans="1:11">
      <c r="A143" s="21">
        <v>139</v>
      </c>
      <c r="B143" s="22" t="str">
        <f>IF(DM_Nhom!C144&lt;&gt;"",DM_Nhom!C144,"-")</f>
        <v>-</v>
      </c>
      <c r="C143" s="62">
        <f>IFERROR(VLOOKUP(B143,DM_Nhom!C144:$D$500,2,0),0)</f>
        <v>0</v>
      </c>
      <c r="D143" s="65">
        <f ca="1">SUMIF(KH_DTBH_Chitiet!$C$6:$S$1050,DTBH_KH_Nhom!B143,KH_DTBH_Chitiet!$Q$6:$Q$1050)</f>
        <v>0</v>
      </c>
      <c r="E143" s="65">
        <f ca="1">SUMIF(KH_DTBH_Chitiet!$C$6:$S$1050,DTBH_KH_Nhom!B143,KH_DTBH_Chitiet!$R$6:$R$1050)</f>
        <v>0</v>
      </c>
      <c r="F143" s="65">
        <f ca="1">SUMIF(KH_DTBH_Chitiet!$C$6:$S$1050,DTBH_KH_Nhom!B143,KH_DTBH_Chitiet!$S$6:$S$1050)</f>
        <v>0</v>
      </c>
      <c r="G143" s="65">
        <f ca="1">SUMIF(KH_DTBH_Chitiet!$C$6:$M$1050,DTBH_KH_Nhom!B143,KH_DTBH_Chitiet!$J$6:$J$1050)</f>
        <v>0</v>
      </c>
      <c r="H143" s="65">
        <f ca="1">SUMIF(KH_DTBH_Chitiet!$C$6:$M$1050,DTBH_KH_Nhom!B143,KH_DTBH_Chitiet!$K$6:$K$1050)</f>
        <v>0</v>
      </c>
      <c r="I143" s="65">
        <f ca="1">SUMIF(KH_DTBH_Chitiet!$C$6:$M$1050,DTBH_KH_Nhom!B143,KH_DTBH_Chitiet!$L$6:$L$1050)</f>
        <v>0</v>
      </c>
      <c r="J143" s="65">
        <f ca="1">SUMIF(KH_DTBH_Chitiet!$C$6:$M$1050,DTBH_KH_Nhom!B143,KH_DTBH_Chitiet!$M$6:$M$1050)</f>
        <v>0</v>
      </c>
      <c r="K143" s="65">
        <f t="shared" ca="1" si="3"/>
        <v>0</v>
      </c>
    </row>
    <row r="144" spans="1:11">
      <c r="A144" s="21">
        <v>140</v>
      </c>
      <c r="B144" s="22" t="str">
        <f>IF(DM_Nhom!C145&lt;&gt;"",DM_Nhom!C145,"-")</f>
        <v>-</v>
      </c>
      <c r="C144" s="62">
        <f>IFERROR(VLOOKUP(B144,DM_Nhom!C145:$D$500,2,0),0)</f>
        <v>0</v>
      </c>
      <c r="D144" s="65">
        <f ca="1">SUMIF(KH_DTBH_Chitiet!$C$6:$S$1050,DTBH_KH_Nhom!B144,KH_DTBH_Chitiet!$Q$6:$Q$1050)</f>
        <v>0</v>
      </c>
      <c r="E144" s="65">
        <f ca="1">SUMIF(KH_DTBH_Chitiet!$C$6:$S$1050,DTBH_KH_Nhom!B144,KH_DTBH_Chitiet!$R$6:$R$1050)</f>
        <v>0</v>
      </c>
      <c r="F144" s="65">
        <f ca="1">SUMIF(KH_DTBH_Chitiet!$C$6:$S$1050,DTBH_KH_Nhom!B144,KH_DTBH_Chitiet!$S$6:$S$1050)</f>
        <v>0</v>
      </c>
      <c r="G144" s="65">
        <f ca="1">SUMIF(KH_DTBH_Chitiet!$C$6:$M$1050,DTBH_KH_Nhom!B144,KH_DTBH_Chitiet!$J$6:$J$1050)</f>
        <v>0</v>
      </c>
      <c r="H144" s="65">
        <f ca="1">SUMIF(KH_DTBH_Chitiet!$C$6:$M$1050,DTBH_KH_Nhom!B144,KH_DTBH_Chitiet!$K$6:$K$1050)</f>
        <v>0</v>
      </c>
      <c r="I144" s="65">
        <f ca="1">SUMIF(KH_DTBH_Chitiet!$C$6:$M$1050,DTBH_KH_Nhom!B144,KH_DTBH_Chitiet!$L$6:$L$1050)</f>
        <v>0</v>
      </c>
      <c r="J144" s="65">
        <f ca="1">SUMIF(KH_DTBH_Chitiet!$C$6:$M$1050,DTBH_KH_Nhom!B144,KH_DTBH_Chitiet!$M$6:$M$1050)</f>
        <v>0</v>
      </c>
      <c r="K144" s="65">
        <f t="shared" ca="1" si="3"/>
        <v>0</v>
      </c>
    </row>
    <row r="145" spans="1:11">
      <c r="A145" s="21">
        <v>141</v>
      </c>
      <c r="B145" s="22" t="str">
        <f>IF(DM_Nhom!C146&lt;&gt;"",DM_Nhom!C146,"-")</f>
        <v>-</v>
      </c>
      <c r="C145" s="62">
        <f>IFERROR(VLOOKUP(B145,DM_Nhom!C146:$D$500,2,0),0)</f>
        <v>0</v>
      </c>
      <c r="D145" s="65">
        <f ca="1">SUMIF(KH_DTBH_Chitiet!$C$6:$S$1050,DTBH_KH_Nhom!B145,KH_DTBH_Chitiet!$Q$6:$Q$1050)</f>
        <v>0</v>
      </c>
      <c r="E145" s="65">
        <f ca="1">SUMIF(KH_DTBH_Chitiet!$C$6:$S$1050,DTBH_KH_Nhom!B145,KH_DTBH_Chitiet!$R$6:$R$1050)</f>
        <v>0</v>
      </c>
      <c r="F145" s="65">
        <f ca="1">SUMIF(KH_DTBH_Chitiet!$C$6:$S$1050,DTBH_KH_Nhom!B145,KH_DTBH_Chitiet!$S$6:$S$1050)</f>
        <v>0</v>
      </c>
      <c r="G145" s="65">
        <f ca="1">SUMIF(KH_DTBH_Chitiet!$C$6:$M$1050,DTBH_KH_Nhom!B145,KH_DTBH_Chitiet!$J$6:$J$1050)</f>
        <v>0</v>
      </c>
      <c r="H145" s="65">
        <f ca="1">SUMIF(KH_DTBH_Chitiet!$C$6:$M$1050,DTBH_KH_Nhom!B145,KH_DTBH_Chitiet!$K$6:$K$1050)</f>
        <v>0</v>
      </c>
      <c r="I145" s="65">
        <f ca="1">SUMIF(KH_DTBH_Chitiet!$C$6:$M$1050,DTBH_KH_Nhom!B145,KH_DTBH_Chitiet!$L$6:$L$1050)</f>
        <v>0</v>
      </c>
      <c r="J145" s="65">
        <f ca="1">SUMIF(KH_DTBH_Chitiet!$C$6:$M$1050,DTBH_KH_Nhom!B145,KH_DTBH_Chitiet!$M$6:$M$1050)</f>
        <v>0</v>
      </c>
      <c r="K145" s="65">
        <f t="shared" ca="1" si="3"/>
        <v>0</v>
      </c>
    </row>
    <row r="146" spans="1:11">
      <c r="A146" s="21">
        <v>142</v>
      </c>
      <c r="B146" s="22" t="str">
        <f>IF(DM_Nhom!C147&lt;&gt;"",DM_Nhom!C147,"-")</f>
        <v>-</v>
      </c>
      <c r="C146" s="62">
        <f>IFERROR(VLOOKUP(B146,DM_Nhom!C147:$D$500,2,0),0)</f>
        <v>0</v>
      </c>
      <c r="D146" s="65">
        <f ca="1">SUMIF(KH_DTBH_Chitiet!$C$6:$S$1050,DTBH_KH_Nhom!B146,KH_DTBH_Chitiet!$Q$6:$Q$1050)</f>
        <v>0</v>
      </c>
      <c r="E146" s="65">
        <f ca="1">SUMIF(KH_DTBH_Chitiet!$C$6:$S$1050,DTBH_KH_Nhom!B146,KH_DTBH_Chitiet!$R$6:$R$1050)</f>
        <v>0</v>
      </c>
      <c r="F146" s="65">
        <f ca="1">SUMIF(KH_DTBH_Chitiet!$C$6:$S$1050,DTBH_KH_Nhom!B146,KH_DTBH_Chitiet!$S$6:$S$1050)</f>
        <v>0</v>
      </c>
      <c r="G146" s="65">
        <f ca="1">SUMIF(KH_DTBH_Chitiet!$C$6:$M$1050,DTBH_KH_Nhom!B146,KH_DTBH_Chitiet!$J$6:$J$1050)</f>
        <v>0</v>
      </c>
      <c r="H146" s="65">
        <f ca="1">SUMIF(KH_DTBH_Chitiet!$C$6:$M$1050,DTBH_KH_Nhom!B146,KH_DTBH_Chitiet!$K$6:$K$1050)</f>
        <v>0</v>
      </c>
      <c r="I146" s="65">
        <f ca="1">SUMIF(KH_DTBH_Chitiet!$C$6:$M$1050,DTBH_KH_Nhom!B146,KH_DTBH_Chitiet!$L$6:$L$1050)</f>
        <v>0</v>
      </c>
      <c r="J146" s="65">
        <f ca="1">SUMIF(KH_DTBH_Chitiet!$C$6:$M$1050,DTBH_KH_Nhom!B146,KH_DTBH_Chitiet!$M$6:$M$1050)</f>
        <v>0</v>
      </c>
      <c r="K146" s="65">
        <f t="shared" ca="1" si="3"/>
        <v>0</v>
      </c>
    </row>
    <row r="147" spans="1:11">
      <c r="A147" s="21">
        <v>143</v>
      </c>
      <c r="B147" s="22" t="str">
        <f>IF(DM_Nhom!C148&lt;&gt;"",DM_Nhom!C148,"-")</f>
        <v>-</v>
      </c>
      <c r="C147" s="62">
        <f>IFERROR(VLOOKUP(B147,DM_Nhom!C148:$D$500,2,0),0)</f>
        <v>0</v>
      </c>
      <c r="D147" s="65">
        <f ca="1">SUMIF(KH_DTBH_Chitiet!$C$6:$S$1050,DTBH_KH_Nhom!B147,KH_DTBH_Chitiet!$Q$6:$Q$1050)</f>
        <v>0</v>
      </c>
      <c r="E147" s="65">
        <f ca="1">SUMIF(KH_DTBH_Chitiet!$C$6:$S$1050,DTBH_KH_Nhom!B147,KH_DTBH_Chitiet!$R$6:$R$1050)</f>
        <v>0</v>
      </c>
      <c r="F147" s="65">
        <f ca="1">SUMIF(KH_DTBH_Chitiet!$C$6:$S$1050,DTBH_KH_Nhom!B147,KH_DTBH_Chitiet!$S$6:$S$1050)</f>
        <v>0</v>
      </c>
      <c r="G147" s="65">
        <f ca="1">SUMIF(KH_DTBH_Chitiet!$C$6:$M$1050,DTBH_KH_Nhom!B147,KH_DTBH_Chitiet!$J$6:$J$1050)</f>
        <v>0</v>
      </c>
      <c r="H147" s="65">
        <f ca="1">SUMIF(KH_DTBH_Chitiet!$C$6:$M$1050,DTBH_KH_Nhom!B147,KH_DTBH_Chitiet!$K$6:$K$1050)</f>
        <v>0</v>
      </c>
      <c r="I147" s="65">
        <f ca="1">SUMIF(KH_DTBH_Chitiet!$C$6:$M$1050,DTBH_KH_Nhom!B147,KH_DTBH_Chitiet!$L$6:$L$1050)</f>
        <v>0</v>
      </c>
      <c r="J147" s="65">
        <f ca="1">SUMIF(KH_DTBH_Chitiet!$C$6:$M$1050,DTBH_KH_Nhom!B147,KH_DTBH_Chitiet!$M$6:$M$1050)</f>
        <v>0</v>
      </c>
      <c r="K147" s="65">
        <f t="shared" ca="1" si="3"/>
        <v>0</v>
      </c>
    </row>
    <row r="148" spans="1:11">
      <c r="A148" s="21">
        <v>144</v>
      </c>
      <c r="B148" s="22" t="str">
        <f>IF(DM_Nhom!C149&lt;&gt;"",DM_Nhom!C149,"-")</f>
        <v>-</v>
      </c>
      <c r="C148" s="62">
        <f>IFERROR(VLOOKUP(B148,DM_Nhom!C149:$D$500,2,0),0)</f>
        <v>0</v>
      </c>
      <c r="D148" s="65">
        <f ca="1">SUMIF(KH_DTBH_Chitiet!$C$6:$S$1050,DTBH_KH_Nhom!B148,KH_DTBH_Chitiet!$Q$6:$Q$1050)</f>
        <v>0</v>
      </c>
      <c r="E148" s="65">
        <f ca="1">SUMIF(KH_DTBH_Chitiet!$C$6:$S$1050,DTBH_KH_Nhom!B148,KH_DTBH_Chitiet!$R$6:$R$1050)</f>
        <v>0</v>
      </c>
      <c r="F148" s="65">
        <f ca="1">SUMIF(KH_DTBH_Chitiet!$C$6:$S$1050,DTBH_KH_Nhom!B148,KH_DTBH_Chitiet!$S$6:$S$1050)</f>
        <v>0</v>
      </c>
      <c r="G148" s="65">
        <f ca="1">SUMIF(KH_DTBH_Chitiet!$C$6:$M$1050,DTBH_KH_Nhom!B148,KH_DTBH_Chitiet!$J$6:$J$1050)</f>
        <v>0</v>
      </c>
      <c r="H148" s="65">
        <f ca="1">SUMIF(KH_DTBH_Chitiet!$C$6:$M$1050,DTBH_KH_Nhom!B148,KH_DTBH_Chitiet!$K$6:$K$1050)</f>
        <v>0</v>
      </c>
      <c r="I148" s="65">
        <f ca="1">SUMIF(KH_DTBH_Chitiet!$C$6:$M$1050,DTBH_KH_Nhom!B148,KH_DTBH_Chitiet!$L$6:$L$1050)</f>
        <v>0</v>
      </c>
      <c r="J148" s="65">
        <f ca="1">SUMIF(KH_DTBH_Chitiet!$C$6:$M$1050,DTBH_KH_Nhom!B148,KH_DTBH_Chitiet!$M$6:$M$1050)</f>
        <v>0</v>
      </c>
      <c r="K148" s="65">
        <f t="shared" ca="1" si="3"/>
        <v>0</v>
      </c>
    </row>
    <row r="149" spans="1:11">
      <c r="A149" s="21">
        <v>145</v>
      </c>
      <c r="B149" s="22" t="str">
        <f>IF(DM_Nhom!C150&lt;&gt;"",DM_Nhom!C150,"-")</f>
        <v>-</v>
      </c>
      <c r="C149" s="62">
        <f>IFERROR(VLOOKUP(B149,DM_Nhom!C150:$D$500,2,0),0)</f>
        <v>0</v>
      </c>
      <c r="D149" s="65">
        <f ca="1">SUMIF(KH_DTBH_Chitiet!$C$6:$S$1050,DTBH_KH_Nhom!B149,KH_DTBH_Chitiet!$Q$6:$Q$1050)</f>
        <v>0</v>
      </c>
      <c r="E149" s="65">
        <f ca="1">SUMIF(KH_DTBH_Chitiet!$C$6:$S$1050,DTBH_KH_Nhom!B149,KH_DTBH_Chitiet!$R$6:$R$1050)</f>
        <v>0</v>
      </c>
      <c r="F149" s="65">
        <f ca="1">SUMIF(KH_DTBH_Chitiet!$C$6:$S$1050,DTBH_KH_Nhom!B149,KH_DTBH_Chitiet!$S$6:$S$1050)</f>
        <v>0</v>
      </c>
      <c r="G149" s="65">
        <f ca="1">SUMIF(KH_DTBH_Chitiet!$C$6:$M$1050,DTBH_KH_Nhom!B149,KH_DTBH_Chitiet!$J$6:$J$1050)</f>
        <v>0</v>
      </c>
      <c r="H149" s="65">
        <f ca="1">SUMIF(KH_DTBH_Chitiet!$C$6:$M$1050,DTBH_KH_Nhom!B149,KH_DTBH_Chitiet!$K$6:$K$1050)</f>
        <v>0</v>
      </c>
      <c r="I149" s="65">
        <f ca="1">SUMIF(KH_DTBH_Chitiet!$C$6:$M$1050,DTBH_KH_Nhom!B149,KH_DTBH_Chitiet!$L$6:$L$1050)</f>
        <v>0</v>
      </c>
      <c r="J149" s="65">
        <f ca="1">SUMIF(KH_DTBH_Chitiet!$C$6:$M$1050,DTBH_KH_Nhom!B149,KH_DTBH_Chitiet!$M$6:$M$1050)</f>
        <v>0</v>
      </c>
      <c r="K149" s="65">
        <f t="shared" ca="1" si="3"/>
        <v>0</v>
      </c>
    </row>
    <row r="150" spans="1:11">
      <c r="A150" s="21">
        <v>146</v>
      </c>
      <c r="B150" s="22" t="str">
        <f>IF(DM_Nhom!C151&lt;&gt;"",DM_Nhom!C151,"-")</f>
        <v>-</v>
      </c>
      <c r="C150" s="62">
        <f>IFERROR(VLOOKUP(B150,DM_Nhom!C151:$D$500,2,0),0)</f>
        <v>0</v>
      </c>
      <c r="D150" s="65">
        <f ca="1">SUMIF(KH_DTBH_Chitiet!$C$6:$S$1050,DTBH_KH_Nhom!B150,KH_DTBH_Chitiet!$Q$6:$Q$1050)</f>
        <v>0</v>
      </c>
      <c r="E150" s="65">
        <f ca="1">SUMIF(KH_DTBH_Chitiet!$C$6:$S$1050,DTBH_KH_Nhom!B150,KH_DTBH_Chitiet!$R$6:$R$1050)</f>
        <v>0</v>
      </c>
      <c r="F150" s="65">
        <f ca="1">SUMIF(KH_DTBH_Chitiet!$C$6:$S$1050,DTBH_KH_Nhom!B150,KH_DTBH_Chitiet!$S$6:$S$1050)</f>
        <v>0</v>
      </c>
      <c r="G150" s="65">
        <f ca="1">SUMIF(KH_DTBH_Chitiet!$C$6:$M$1050,DTBH_KH_Nhom!B150,KH_DTBH_Chitiet!$J$6:$J$1050)</f>
        <v>0</v>
      </c>
      <c r="H150" s="65">
        <f ca="1">SUMIF(KH_DTBH_Chitiet!$C$6:$M$1050,DTBH_KH_Nhom!B150,KH_DTBH_Chitiet!$K$6:$K$1050)</f>
        <v>0</v>
      </c>
      <c r="I150" s="65">
        <f ca="1">SUMIF(KH_DTBH_Chitiet!$C$6:$M$1050,DTBH_KH_Nhom!B150,KH_DTBH_Chitiet!$L$6:$L$1050)</f>
        <v>0</v>
      </c>
      <c r="J150" s="65">
        <f ca="1">SUMIF(KH_DTBH_Chitiet!$C$6:$M$1050,DTBH_KH_Nhom!B150,KH_DTBH_Chitiet!$M$6:$M$1050)</f>
        <v>0</v>
      </c>
      <c r="K150" s="65">
        <f t="shared" ca="1" si="3"/>
        <v>0</v>
      </c>
    </row>
    <row r="151" spans="1:11">
      <c r="A151" s="21">
        <v>147</v>
      </c>
      <c r="B151" s="22" t="str">
        <f>IF(DM_Nhom!C152&lt;&gt;"",DM_Nhom!C152,"-")</f>
        <v>-</v>
      </c>
      <c r="C151" s="62">
        <f>IFERROR(VLOOKUP(B151,DM_Nhom!C152:$D$500,2,0),0)</f>
        <v>0</v>
      </c>
      <c r="D151" s="65">
        <f ca="1">SUMIF(KH_DTBH_Chitiet!$C$6:$S$1050,DTBH_KH_Nhom!B151,KH_DTBH_Chitiet!$Q$6:$Q$1050)</f>
        <v>0</v>
      </c>
      <c r="E151" s="65">
        <f ca="1">SUMIF(KH_DTBH_Chitiet!$C$6:$S$1050,DTBH_KH_Nhom!B151,KH_DTBH_Chitiet!$R$6:$R$1050)</f>
        <v>0</v>
      </c>
      <c r="F151" s="65">
        <f ca="1">SUMIF(KH_DTBH_Chitiet!$C$6:$S$1050,DTBH_KH_Nhom!B151,KH_DTBH_Chitiet!$S$6:$S$1050)</f>
        <v>0</v>
      </c>
      <c r="G151" s="65">
        <f ca="1">SUMIF(KH_DTBH_Chitiet!$C$6:$M$1050,DTBH_KH_Nhom!B151,KH_DTBH_Chitiet!$J$6:$J$1050)</f>
        <v>0</v>
      </c>
      <c r="H151" s="65">
        <f ca="1">SUMIF(KH_DTBH_Chitiet!$C$6:$M$1050,DTBH_KH_Nhom!B151,KH_DTBH_Chitiet!$K$6:$K$1050)</f>
        <v>0</v>
      </c>
      <c r="I151" s="65">
        <f ca="1">SUMIF(KH_DTBH_Chitiet!$C$6:$M$1050,DTBH_KH_Nhom!B151,KH_DTBH_Chitiet!$L$6:$L$1050)</f>
        <v>0</v>
      </c>
      <c r="J151" s="65">
        <f ca="1">SUMIF(KH_DTBH_Chitiet!$C$6:$M$1050,DTBH_KH_Nhom!B151,KH_DTBH_Chitiet!$M$6:$M$1050)</f>
        <v>0</v>
      </c>
      <c r="K151" s="65">
        <f t="shared" ca="1" si="3"/>
        <v>0</v>
      </c>
    </row>
    <row r="152" spans="1:11">
      <c r="A152" s="21">
        <v>148</v>
      </c>
      <c r="B152" s="22" t="str">
        <f>IF(DM_Nhom!C153&lt;&gt;"",DM_Nhom!C153,"-")</f>
        <v>-</v>
      </c>
      <c r="C152" s="62">
        <f>IFERROR(VLOOKUP(B152,DM_Nhom!C153:$D$500,2,0),0)</f>
        <v>0</v>
      </c>
      <c r="D152" s="65">
        <f ca="1">SUMIF(KH_DTBH_Chitiet!$C$6:$S$1050,DTBH_KH_Nhom!B152,KH_DTBH_Chitiet!$Q$6:$Q$1050)</f>
        <v>0</v>
      </c>
      <c r="E152" s="65">
        <f ca="1">SUMIF(KH_DTBH_Chitiet!$C$6:$S$1050,DTBH_KH_Nhom!B152,KH_DTBH_Chitiet!$R$6:$R$1050)</f>
        <v>0</v>
      </c>
      <c r="F152" s="65">
        <f ca="1">SUMIF(KH_DTBH_Chitiet!$C$6:$S$1050,DTBH_KH_Nhom!B152,KH_DTBH_Chitiet!$S$6:$S$1050)</f>
        <v>0</v>
      </c>
      <c r="G152" s="65">
        <f ca="1">SUMIF(KH_DTBH_Chitiet!$C$6:$M$1050,DTBH_KH_Nhom!B152,KH_DTBH_Chitiet!$J$6:$J$1050)</f>
        <v>0</v>
      </c>
      <c r="H152" s="65">
        <f ca="1">SUMIF(KH_DTBH_Chitiet!$C$6:$M$1050,DTBH_KH_Nhom!B152,KH_DTBH_Chitiet!$K$6:$K$1050)</f>
        <v>0</v>
      </c>
      <c r="I152" s="65">
        <f ca="1">SUMIF(KH_DTBH_Chitiet!$C$6:$M$1050,DTBH_KH_Nhom!B152,KH_DTBH_Chitiet!$L$6:$L$1050)</f>
        <v>0</v>
      </c>
      <c r="J152" s="65">
        <f ca="1">SUMIF(KH_DTBH_Chitiet!$C$6:$M$1050,DTBH_KH_Nhom!B152,KH_DTBH_Chitiet!$M$6:$M$1050)</f>
        <v>0</v>
      </c>
      <c r="K152" s="65">
        <f t="shared" ca="1" si="3"/>
        <v>0</v>
      </c>
    </row>
    <row r="153" spans="1:11">
      <c r="A153" s="21">
        <v>149</v>
      </c>
      <c r="B153" s="22" t="str">
        <f>IF(DM_Nhom!C154&lt;&gt;"",DM_Nhom!C154,"-")</f>
        <v>-</v>
      </c>
      <c r="C153" s="62">
        <f>IFERROR(VLOOKUP(B153,DM_Nhom!C154:$D$500,2,0),0)</f>
        <v>0</v>
      </c>
      <c r="D153" s="65">
        <f ca="1">SUMIF(KH_DTBH_Chitiet!$C$6:$S$1050,DTBH_KH_Nhom!B153,KH_DTBH_Chitiet!$Q$6:$Q$1050)</f>
        <v>0</v>
      </c>
      <c r="E153" s="65">
        <f ca="1">SUMIF(KH_DTBH_Chitiet!$C$6:$S$1050,DTBH_KH_Nhom!B153,KH_DTBH_Chitiet!$R$6:$R$1050)</f>
        <v>0</v>
      </c>
      <c r="F153" s="65">
        <f ca="1">SUMIF(KH_DTBH_Chitiet!$C$6:$S$1050,DTBH_KH_Nhom!B153,KH_DTBH_Chitiet!$S$6:$S$1050)</f>
        <v>0</v>
      </c>
      <c r="G153" s="65">
        <f ca="1">SUMIF(KH_DTBH_Chitiet!$C$6:$M$1050,DTBH_KH_Nhom!B153,KH_DTBH_Chitiet!$J$6:$J$1050)</f>
        <v>0</v>
      </c>
      <c r="H153" s="65">
        <f ca="1">SUMIF(KH_DTBH_Chitiet!$C$6:$M$1050,DTBH_KH_Nhom!B153,KH_DTBH_Chitiet!$K$6:$K$1050)</f>
        <v>0</v>
      </c>
      <c r="I153" s="65">
        <f ca="1">SUMIF(KH_DTBH_Chitiet!$C$6:$M$1050,DTBH_KH_Nhom!B153,KH_DTBH_Chitiet!$L$6:$L$1050)</f>
        <v>0</v>
      </c>
      <c r="J153" s="65">
        <f ca="1">SUMIF(KH_DTBH_Chitiet!$C$6:$M$1050,DTBH_KH_Nhom!B153,KH_DTBH_Chitiet!$M$6:$M$1050)</f>
        <v>0</v>
      </c>
      <c r="K153" s="65">
        <f t="shared" ca="1" si="3"/>
        <v>0</v>
      </c>
    </row>
    <row r="154" spans="1:11">
      <c r="A154" s="21">
        <v>150</v>
      </c>
      <c r="B154" s="22" t="str">
        <f>IF(DM_Nhom!C155&lt;&gt;"",DM_Nhom!C155,"-")</f>
        <v>-</v>
      </c>
      <c r="C154" s="62">
        <f>IFERROR(VLOOKUP(B154,DM_Nhom!C155:$D$500,2,0),0)</f>
        <v>0</v>
      </c>
      <c r="D154" s="65">
        <f ca="1">SUMIF(KH_DTBH_Chitiet!$C$6:$S$1050,DTBH_KH_Nhom!B154,KH_DTBH_Chitiet!$Q$6:$Q$1050)</f>
        <v>0</v>
      </c>
      <c r="E154" s="65">
        <f ca="1">SUMIF(KH_DTBH_Chitiet!$C$6:$S$1050,DTBH_KH_Nhom!B154,KH_DTBH_Chitiet!$R$6:$R$1050)</f>
        <v>0</v>
      </c>
      <c r="F154" s="65">
        <f ca="1">SUMIF(KH_DTBH_Chitiet!$C$6:$S$1050,DTBH_KH_Nhom!B154,KH_DTBH_Chitiet!$S$6:$S$1050)</f>
        <v>0</v>
      </c>
      <c r="G154" s="65">
        <f ca="1">SUMIF(KH_DTBH_Chitiet!$C$6:$M$1050,DTBH_KH_Nhom!B154,KH_DTBH_Chitiet!$J$6:$J$1050)</f>
        <v>0</v>
      </c>
      <c r="H154" s="65">
        <f ca="1">SUMIF(KH_DTBH_Chitiet!$C$6:$M$1050,DTBH_KH_Nhom!B154,KH_DTBH_Chitiet!$K$6:$K$1050)</f>
        <v>0</v>
      </c>
      <c r="I154" s="65">
        <f ca="1">SUMIF(KH_DTBH_Chitiet!$C$6:$M$1050,DTBH_KH_Nhom!B154,KH_DTBH_Chitiet!$L$6:$L$1050)</f>
        <v>0</v>
      </c>
      <c r="J154" s="65">
        <f ca="1">SUMIF(KH_DTBH_Chitiet!$C$6:$M$1050,DTBH_KH_Nhom!B154,KH_DTBH_Chitiet!$M$6:$M$1050)</f>
        <v>0</v>
      </c>
      <c r="K154" s="65">
        <f t="shared" ca="1" si="3"/>
        <v>0</v>
      </c>
    </row>
    <row r="155" spans="1:11">
      <c r="A155" s="21">
        <v>151</v>
      </c>
      <c r="B155" s="22" t="str">
        <f>IF(DM_Nhom!C156&lt;&gt;"",DM_Nhom!C156,"-")</f>
        <v>-</v>
      </c>
      <c r="C155" s="62">
        <f>IFERROR(VLOOKUP(B155,DM_Nhom!C156:$D$500,2,0),0)</f>
        <v>0</v>
      </c>
      <c r="D155" s="65">
        <f ca="1">SUMIF(KH_DTBH_Chitiet!$C$6:$S$1050,DTBH_KH_Nhom!B155,KH_DTBH_Chitiet!$Q$6:$Q$1050)</f>
        <v>0</v>
      </c>
      <c r="E155" s="65">
        <f ca="1">SUMIF(KH_DTBH_Chitiet!$C$6:$S$1050,DTBH_KH_Nhom!B155,KH_DTBH_Chitiet!$R$6:$R$1050)</f>
        <v>0</v>
      </c>
      <c r="F155" s="65">
        <f ca="1">SUMIF(KH_DTBH_Chitiet!$C$6:$S$1050,DTBH_KH_Nhom!B155,KH_DTBH_Chitiet!$S$6:$S$1050)</f>
        <v>0</v>
      </c>
      <c r="G155" s="65">
        <f ca="1">SUMIF(KH_DTBH_Chitiet!$C$6:$M$1050,DTBH_KH_Nhom!B155,KH_DTBH_Chitiet!$J$6:$J$1050)</f>
        <v>0</v>
      </c>
      <c r="H155" s="65">
        <f ca="1">SUMIF(KH_DTBH_Chitiet!$C$6:$M$1050,DTBH_KH_Nhom!B155,KH_DTBH_Chitiet!$K$6:$K$1050)</f>
        <v>0</v>
      </c>
      <c r="I155" s="65">
        <f ca="1">SUMIF(KH_DTBH_Chitiet!$C$6:$M$1050,DTBH_KH_Nhom!B155,KH_DTBH_Chitiet!$L$6:$L$1050)</f>
        <v>0</v>
      </c>
      <c r="J155" s="65">
        <f ca="1">SUMIF(KH_DTBH_Chitiet!$C$6:$M$1050,DTBH_KH_Nhom!B155,KH_DTBH_Chitiet!$M$6:$M$1050)</f>
        <v>0</v>
      </c>
      <c r="K155" s="65">
        <f t="shared" ca="1" si="3"/>
        <v>0</v>
      </c>
    </row>
    <row r="156" spans="1:11">
      <c r="A156" s="21">
        <v>152</v>
      </c>
      <c r="B156" s="22" t="str">
        <f>IF(DM_Nhom!C157&lt;&gt;"",DM_Nhom!C157,"-")</f>
        <v>-</v>
      </c>
      <c r="C156" s="62">
        <f>IFERROR(VLOOKUP(B156,DM_Nhom!C157:$D$500,2,0),0)</f>
        <v>0</v>
      </c>
      <c r="D156" s="65">
        <f ca="1">SUMIF(KH_DTBH_Chitiet!$C$6:$S$1050,DTBH_KH_Nhom!B156,KH_DTBH_Chitiet!$Q$6:$Q$1050)</f>
        <v>0</v>
      </c>
      <c r="E156" s="65">
        <f ca="1">SUMIF(KH_DTBH_Chitiet!$C$6:$S$1050,DTBH_KH_Nhom!B156,KH_DTBH_Chitiet!$R$6:$R$1050)</f>
        <v>0</v>
      </c>
      <c r="F156" s="65">
        <f ca="1">SUMIF(KH_DTBH_Chitiet!$C$6:$S$1050,DTBH_KH_Nhom!B156,KH_DTBH_Chitiet!$S$6:$S$1050)</f>
        <v>0</v>
      </c>
      <c r="G156" s="65">
        <f ca="1">SUMIF(KH_DTBH_Chitiet!$C$6:$M$1050,DTBH_KH_Nhom!B156,KH_DTBH_Chitiet!$J$6:$J$1050)</f>
        <v>0</v>
      </c>
      <c r="H156" s="65">
        <f ca="1">SUMIF(KH_DTBH_Chitiet!$C$6:$M$1050,DTBH_KH_Nhom!B156,KH_DTBH_Chitiet!$K$6:$K$1050)</f>
        <v>0</v>
      </c>
      <c r="I156" s="65">
        <f ca="1">SUMIF(KH_DTBH_Chitiet!$C$6:$M$1050,DTBH_KH_Nhom!B156,KH_DTBH_Chitiet!$L$6:$L$1050)</f>
        <v>0</v>
      </c>
      <c r="J156" s="65">
        <f ca="1">SUMIF(KH_DTBH_Chitiet!$C$6:$M$1050,DTBH_KH_Nhom!B156,KH_DTBH_Chitiet!$M$6:$M$1050)</f>
        <v>0</v>
      </c>
      <c r="K156" s="65">
        <f t="shared" ca="1" si="3"/>
        <v>0</v>
      </c>
    </row>
    <row r="157" spans="1:11">
      <c r="A157" s="21">
        <v>153</v>
      </c>
      <c r="B157" s="22" t="str">
        <f>IF(DM_Nhom!C158&lt;&gt;"",DM_Nhom!C158,"-")</f>
        <v>-</v>
      </c>
      <c r="C157" s="62">
        <f>IFERROR(VLOOKUP(B157,DM_Nhom!C158:$D$500,2,0),0)</f>
        <v>0</v>
      </c>
      <c r="D157" s="65">
        <f ca="1">SUMIF(KH_DTBH_Chitiet!$C$6:$S$1050,DTBH_KH_Nhom!B157,KH_DTBH_Chitiet!$Q$6:$Q$1050)</f>
        <v>0</v>
      </c>
      <c r="E157" s="65">
        <f ca="1">SUMIF(KH_DTBH_Chitiet!$C$6:$S$1050,DTBH_KH_Nhom!B157,KH_DTBH_Chitiet!$R$6:$R$1050)</f>
        <v>0</v>
      </c>
      <c r="F157" s="65">
        <f ca="1">SUMIF(KH_DTBH_Chitiet!$C$6:$S$1050,DTBH_KH_Nhom!B157,KH_DTBH_Chitiet!$S$6:$S$1050)</f>
        <v>0</v>
      </c>
      <c r="G157" s="65">
        <f ca="1">SUMIF(KH_DTBH_Chitiet!$C$6:$M$1050,DTBH_KH_Nhom!B157,KH_DTBH_Chitiet!$J$6:$J$1050)</f>
        <v>0</v>
      </c>
      <c r="H157" s="65">
        <f ca="1">SUMIF(KH_DTBH_Chitiet!$C$6:$M$1050,DTBH_KH_Nhom!B157,KH_DTBH_Chitiet!$K$6:$K$1050)</f>
        <v>0</v>
      </c>
      <c r="I157" s="65">
        <f ca="1">SUMIF(KH_DTBH_Chitiet!$C$6:$M$1050,DTBH_KH_Nhom!B157,KH_DTBH_Chitiet!$L$6:$L$1050)</f>
        <v>0</v>
      </c>
      <c r="J157" s="65">
        <f ca="1">SUMIF(KH_DTBH_Chitiet!$C$6:$M$1050,DTBH_KH_Nhom!B157,KH_DTBH_Chitiet!$M$6:$M$1050)</f>
        <v>0</v>
      </c>
      <c r="K157" s="65">
        <f t="shared" ca="1" si="3"/>
        <v>0</v>
      </c>
    </row>
    <row r="158" spans="1:11">
      <c r="A158" s="21">
        <v>154</v>
      </c>
      <c r="B158" s="22" t="str">
        <f>IF(DM_Nhom!C159&lt;&gt;"",DM_Nhom!C159,"-")</f>
        <v>-</v>
      </c>
      <c r="C158" s="62">
        <f>IFERROR(VLOOKUP(B158,DM_Nhom!C159:$D$500,2,0),0)</f>
        <v>0</v>
      </c>
      <c r="D158" s="65">
        <f ca="1">SUMIF(KH_DTBH_Chitiet!$C$6:$S$1050,DTBH_KH_Nhom!B158,KH_DTBH_Chitiet!$Q$6:$Q$1050)</f>
        <v>0</v>
      </c>
      <c r="E158" s="65">
        <f ca="1">SUMIF(KH_DTBH_Chitiet!$C$6:$S$1050,DTBH_KH_Nhom!B158,KH_DTBH_Chitiet!$R$6:$R$1050)</f>
        <v>0</v>
      </c>
      <c r="F158" s="65">
        <f ca="1">SUMIF(KH_DTBH_Chitiet!$C$6:$S$1050,DTBH_KH_Nhom!B158,KH_DTBH_Chitiet!$S$6:$S$1050)</f>
        <v>0</v>
      </c>
      <c r="G158" s="65">
        <f ca="1">SUMIF(KH_DTBH_Chitiet!$C$6:$M$1050,DTBH_KH_Nhom!B158,KH_DTBH_Chitiet!$J$6:$J$1050)</f>
        <v>0</v>
      </c>
      <c r="H158" s="65">
        <f ca="1">SUMIF(KH_DTBH_Chitiet!$C$6:$M$1050,DTBH_KH_Nhom!B158,KH_DTBH_Chitiet!$K$6:$K$1050)</f>
        <v>0</v>
      </c>
      <c r="I158" s="65">
        <f ca="1">SUMIF(KH_DTBH_Chitiet!$C$6:$M$1050,DTBH_KH_Nhom!B158,KH_DTBH_Chitiet!$L$6:$L$1050)</f>
        <v>0</v>
      </c>
      <c r="J158" s="65">
        <f ca="1">SUMIF(KH_DTBH_Chitiet!$C$6:$M$1050,DTBH_KH_Nhom!B158,KH_DTBH_Chitiet!$M$6:$M$1050)</f>
        <v>0</v>
      </c>
      <c r="K158" s="65">
        <f t="shared" ca="1" si="3"/>
        <v>0</v>
      </c>
    </row>
    <row r="159" spans="1:11">
      <c r="A159" s="21">
        <v>155</v>
      </c>
      <c r="B159" s="22" t="str">
        <f>IF(DM_Nhom!C160&lt;&gt;"",DM_Nhom!C160,"-")</f>
        <v>-</v>
      </c>
      <c r="C159" s="62">
        <f>IFERROR(VLOOKUP(B159,DM_Nhom!C160:$D$500,2,0),0)</f>
        <v>0</v>
      </c>
      <c r="D159" s="65">
        <f ca="1">SUMIF(KH_DTBH_Chitiet!$C$6:$S$1050,DTBH_KH_Nhom!B159,KH_DTBH_Chitiet!$Q$6:$Q$1050)</f>
        <v>0</v>
      </c>
      <c r="E159" s="65">
        <f ca="1">SUMIF(KH_DTBH_Chitiet!$C$6:$S$1050,DTBH_KH_Nhom!B159,KH_DTBH_Chitiet!$R$6:$R$1050)</f>
        <v>0</v>
      </c>
      <c r="F159" s="65">
        <f ca="1">SUMIF(KH_DTBH_Chitiet!$C$6:$S$1050,DTBH_KH_Nhom!B159,KH_DTBH_Chitiet!$S$6:$S$1050)</f>
        <v>0</v>
      </c>
      <c r="G159" s="65">
        <f ca="1">SUMIF(KH_DTBH_Chitiet!$C$6:$M$1050,DTBH_KH_Nhom!B159,KH_DTBH_Chitiet!$J$6:$J$1050)</f>
        <v>0</v>
      </c>
      <c r="H159" s="65">
        <f ca="1">SUMIF(KH_DTBH_Chitiet!$C$6:$M$1050,DTBH_KH_Nhom!B159,KH_DTBH_Chitiet!$K$6:$K$1050)</f>
        <v>0</v>
      </c>
      <c r="I159" s="65">
        <f ca="1">SUMIF(KH_DTBH_Chitiet!$C$6:$M$1050,DTBH_KH_Nhom!B159,KH_DTBH_Chitiet!$L$6:$L$1050)</f>
        <v>0</v>
      </c>
      <c r="J159" s="65">
        <f ca="1">SUMIF(KH_DTBH_Chitiet!$C$6:$M$1050,DTBH_KH_Nhom!B159,KH_DTBH_Chitiet!$M$6:$M$1050)</f>
        <v>0</v>
      </c>
      <c r="K159" s="65">
        <f t="shared" ca="1" si="3"/>
        <v>0</v>
      </c>
    </row>
    <row r="160" spans="1:11">
      <c r="A160" s="21">
        <v>156</v>
      </c>
      <c r="B160" s="22" t="str">
        <f>IF(DM_Nhom!C161&lt;&gt;"",DM_Nhom!C161,"-")</f>
        <v>-</v>
      </c>
      <c r="C160" s="62">
        <f>IFERROR(VLOOKUP(B160,DM_Nhom!C161:$D$500,2,0),0)</f>
        <v>0</v>
      </c>
      <c r="D160" s="65">
        <f ca="1">SUMIF(KH_DTBH_Chitiet!$C$6:$S$1050,DTBH_KH_Nhom!B160,KH_DTBH_Chitiet!$Q$6:$Q$1050)</f>
        <v>0</v>
      </c>
      <c r="E160" s="65">
        <f ca="1">SUMIF(KH_DTBH_Chitiet!$C$6:$S$1050,DTBH_KH_Nhom!B160,KH_DTBH_Chitiet!$R$6:$R$1050)</f>
        <v>0</v>
      </c>
      <c r="F160" s="65">
        <f ca="1">SUMIF(KH_DTBH_Chitiet!$C$6:$S$1050,DTBH_KH_Nhom!B160,KH_DTBH_Chitiet!$S$6:$S$1050)</f>
        <v>0</v>
      </c>
      <c r="G160" s="65">
        <f ca="1">SUMIF(KH_DTBH_Chitiet!$C$6:$M$1050,DTBH_KH_Nhom!B160,KH_DTBH_Chitiet!$J$6:$J$1050)</f>
        <v>0</v>
      </c>
      <c r="H160" s="65">
        <f ca="1">SUMIF(KH_DTBH_Chitiet!$C$6:$M$1050,DTBH_KH_Nhom!B160,KH_DTBH_Chitiet!$K$6:$K$1050)</f>
        <v>0</v>
      </c>
      <c r="I160" s="65">
        <f ca="1">SUMIF(KH_DTBH_Chitiet!$C$6:$M$1050,DTBH_KH_Nhom!B160,KH_DTBH_Chitiet!$L$6:$L$1050)</f>
        <v>0</v>
      </c>
      <c r="J160" s="65">
        <f ca="1">SUMIF(KH_DTBH_Chitiet!$C$6:$M$1050,DTBH_KH_Nhom!B160,KH_DTBH_Chitiet!$M$6:$M$1050)</f>
        <v>0</v>
      </c>
      <c r="K160" s="65">
        <f t="shared" ca="1" si="3"/>
        <v>0</v>
      </c>
    </row>
    <row r="161" spans="1:11">
      <c r="A161" s="21">
        <v>157</v>
      </c>
      <c r="B161" s="22" t="str">
        <f>IF(DM_Nhom!C162&lt;&gt;"",DM_Nhom!C162,"-")</f>
        <v>-</v>
      </c>
      <c r="C161" s="62">
        <f>IFERROR(VLOOKUP(B161,DM_Nhom!C162:$D$500,2,0),0)</f>
        <v>0</v>
      </c>
      <c r="D161" s="65">
        <f ca="1">SUMIF(KH_DTBH_Chitiet!$C$6:$S$1050,DTBH_KH_Nhom!B161,KH_DTBH_Chitiet!$Q$6:$Q$1050)</f>
        <v>0</v>
      </c>
      <c r="E161" s="65">
        <f ca="1">SUMIF(KH_DTBH_Chitiet!$C$6:$S$1050,DTBH_KH_Nhom!B161,KH_DTBH_Chitiet!$R$6:$R$1050)</f>
        <v>0</v>
      </c>
      <c r="F161" s="65">
        <f ca="1">SUMIF(KH_DTBH_Chitiet!$C$6:$S$1050,DTBH_KH_Nhom!B161,KH_DTBH_Chitiet!$S$6:$S$1050)</f>
        <v>0</v>
      </c>
      <c r="G161" s="65">
        <f ca="1">SUMIF(KH_DTBH_Chitiet!$C$6:$M$1050,DTBH_KH_Nhom!B161,KH_DTBH_Chitiet!$J$6:$J$1050)</f>
        <v>0</v>
      </c>
      <c r="H161" s="65">
        <f ca="1">SUMIF(KH_DTBH_Chitiet!$C$6:$M$1050,DTBH_KH_Nhom!B161,KH_DTBH_Chitiet!$K$6:$K$1050)</f>
        <v>0</v>
      </c>
      <c r="I161" s="65">
        <f ca="1">SUMIF(KH_DTBH_Chitiet!$C$6:$M$1050,DTBH_KH_Nhom!B161,KH_DTBH_Chitiet!$L$6:$L$1050)</f>
        <v>0</v>
      </c>
      <c r="J161" s="65">
        <f ca="1">SUMIF(KH_DTBH_Chitiet!$C$6:$M$1050,DTBH_KH_Nhom!B161,KH_DTBH_Chitiet!$M$6:$M$1050)</f>
        <v>0</v>
      </c>
      <c r="K161" s="65">
        <f t="shared" ca="1" si="3"/>
        <v>0</v>
      </c>
    </row>
    <row r="162" spans="1:11">
      <c r="A162" s="21">
        <v>158</v>
      </c>
      <c r="B162" s="22" t="str">
        <f>IF(DM_Nhom!C163&lt;&gt;"",DM_Nhom!C163,"-")</f>
        <v>-</v>
      </c>
      <c r="C162" s="62">
        <f>IFERROR(VLOOKUP(B162,DM_Nhom!C163:$D$500,2,0),0)</f>
        <v>0</v>
      </c>
      <c r="D162" s="65">
        <f ca="1">SUMIF(KH_DTBH_Chitiet!$C$6:$S$1050,DTBH_KH_Nhom!B162,KH_DTBH_Chitiet!$Q$6:$Q$1050)</f>
        <v>0</v>
      </c>
      <c r="E162" s="65">
        <f ca="1">SUMIF(KH_DTBH_Chitiet!$C$6:$S$1050,DTBH_KH_Nhom!B162,KH_DTBH_Chitiet!$R$6:$R$1050)</f>
        <v>0</v>
      </c>
      <c r="F162" s="65">
        <f ca="1">SUMIF(KH_DTBH_Chitiet!$C$6:$S$1050,DTBH_KH_Nhom!B162,KH_DTBH_Chitiet!$S$6:$S$1050)</f>
        <v>0</v>
      </c>
      <c r="G162" s="65">
        <f ca="1">SUMIF(KH_DTBH_Chitiet!$C$6:$M$1050,DTBH_KH_Nhom!B162,KH_DTBH_Chitiet!$J$6:$J$1050)</f>
        <v>0</v>
      </c>
      <c r="H162" s="65">
        <f ca="1">SUMIF(KH_DTBH_Chitiet!$C$6:$M$1050,DTBH_KH_Nhom!B162,KH_DTBH_Chitiet!$K$6:$K$1050)</f>
        <v>0</v>
      </c>
      <c r="I162" s="65">
        <f ca="1">SUMIF(KH_DTBH_Chitiet!$C$6:$M$1050,DTBH_KH_Nhom!B162,KH_DTBH_Chitiet!$L$6:$L$1050)</f>
        <v>0</v>
      </c>
      <c r="J162" s="65">
        <f ca="1">SUMIF(KH_DTBH_Chitiet!$C$6:$M$1050,DTBH_KH_Nhom!B162,KH_DTBH_Chitiet!$M$6:$M$1050)</f>
        <v>0</v>
      </c>
      <c r="K162" s="65">
        <f t="shared" ca="1" si="3"/>
        <v>0</v>
      </c>
    </row>
    <row r="163" spans="1:11">
      <c r="A163" s="21">
        <v>159</v>
      </c>
      <c r="B163" s="22" t="str">
        <f>IF(DM_Nhom!C164&lt;&gt;"",DM_Nhom!C164,"-")</f>
        <v>-</v>
      </c>
      <c r="C163" s="62">
        <f>IFERROR(VLOOKUP(B163,DM_Nhom!C164:$D$500,2,0),0)</f>
        <v>0</v>
      </c>
      <c r="D163" s="65">
        <f ca="1">SUMIF(KH_DTBH_Chitiet!$C$6:$S$1050,DTBH_KH_Nhom!B163,KH_DTBH_Chitiet!$Q$6:$Q$1050)</f>
        <v>0</v>
      </c>
      <c r="E163" s="65">
        <f ca="1">SUMIF(KH_DTBH_Chitiet!$C$6:$S$1050,DTBH_KH_Nhom!B163,KH_DTBH_Chitiet!$R$6:$R$1050)</f>
        <v>0</v>
      </c>
      <c r="F163" s="65">
        <f ca="1">SUMIF(KH_DTBH_Chitiet!$C$6:$S$1050,DTBH_KH_Nhom!B163,KH_DTBH_Chitiet!$S$6:$S$1050)</f>
        <v>0</v>
      </c>
      <c r="G163" s="65">
        <f ca="1">SUMIF(KH_DTBH_Chitiet!$C$6:$M$1050,DTBH_KH_Nhom!B163,KH_DTBH_Chitiet!$J$6:$J$1050)</f>
        <v>0</v>
      </c>
      <c r="H163" s="65">
        <f ca="1">SUMIF(KH_DTBH_Chitiet!$C$6:$M$1050,DTBH_KH_Nhom!B163,KH_DTBH_Chitiet!$K$6:$K$1050)</f>
        <v>0</v>
      </c>
      <c r="I163" s="65">
        <f ca="1">SUMIF(KH_DTBH_Chitiet!$C$6:$M$1050,DTBH_KH_Nhom!B163,KH_DTBH_Chitiet!$L$6:$L$1050)</f>
        <v>0</v>
      </c>
      <c r="J163" s="65">
        <f ca="1">SUMIF(KH_DTBH_Chitiet!$C$6:$M$1050,DTBH_KH_Nhom!B163,KH_DTBH_Chitiet!$M$6:$M$1050)</f>
        <v>0</v>
      </c>
      <c r="K163" s="65">
        <f t="shared" ca="1" si="3"/>
        <v>0</v>
      </c>
    </row>
    <row r="164" spans="1:11">
      <c r="A164" s="21">
        <v>160</v>
      </c>
      <c r="B164" s="22" t="str">
        <f>IF(DM_Nhom!C165&lt;&gt;"",DM_Nhom!C165,"-")</f>
        <v>-</v>
      </c>
      <c r="C164" s="62">
        <f>IFERROR(VLOOKUP(B164,DM_Nhom!C165:$D$500,2,0),0)</f>
        <v>0</v>
      </c>
      <c r="D164" s="65">
        <f ca="1">SUMIF(KH_DTBH_Chitiet!$C$6:$S$1050,DTBH_KH_Nhom!B164,KH_DTBH_Chitiet!$Q$6:$Q$1050)</f>
        <v>0</v>
      </c>
      <c r="E164" s="65">
        <f ca="1">SUMIF(KH_DTBH_Chitiet!$C$6:$S$1050,DTBH_KH_Nhom!B164,KH_DTBH_Chitiet!$R$6:$R$1050)</f>
        <v>0</v>
      </c>
      <c r="F164" s="65">
        <f ca="1">SUMIF(KH_DTBH_Chitiet!$C$6:$S$1050,DTBH_KH_Nhom!B164,KH_DTBH_Chitiet!$S$6:$S$1050)</f>
        <v>0</v>
      </c>
      <c r="G164" s="65">
        <f ca="1">SUMIF(KH_DTBH_Chitiet!$C$6:$M$1050,DTBH_KH_Nhom!B164,KH_DTBH_Chitiet!$J$6:$J$1050)</f>
        <v>0</v>
      </c>
      <c r="H164" s="65">
        <f ca="1">SUMIF(KH_DTBH_Chitiet!$C$6:$M$1050,DTBH_KH_Nhom!B164,KH_DTBH_Chitiet!$K$6:$K$1050)</f>
        <v>0</v>
      </c>
      <c r="I164" s="65">
        <f ca="1">SUMIF(KH_DTBH_Chitiet!$C$6:$M$1050,DTBH_KH_Nhom!B164,KH_DTBH_Chitiet!$L$6:$L$1050)</f>
        <v>0</v>
      </c>
      <c r="J164" s="65">
        <f ca="1">SUMIF(KH_DTBH_Chitiet!$C$6:$M$1050,DTBH_KH_Nhom!B164,KH_DTBH_Chitiet!$M$6:$M$1050)</f>
        <v>0</v>
      </c>
      <c r="K164" s="65">
        <f t="shared" ca="1" si="3"/>
        <v>0</v>
      </c>
    </row>
    <row r="165" spans="1:11">
      <c r="A165" s="21">
        <v>161</v>
      </c>
      <c r="B165" s="22" t="str">
        <f>IF(DM_Nhom!C166&lt;&gt;"",DM_Nhom!C166,"-")</f>
        <v>-</v>
      </c>
      <c r="C165" s="62">
        <f>IFERROR(VLOOKUP(B165,DM_Nhom!C166:$D$500,2,0),0)</f>
        <v>0</v>
      </c>
      <c r="D165" s="65">
        <f ca="1">SUMIF(KH_DTBH_Chitiet!$C$6:$S$1050,DTBH_KH_Nhom!B165,KH_DTBH_Chitiet!$Q$6:$Q$1050)</f>
        <v>0</v>
      </c>
      <c r="E165" s="65">
        <f ca="1">SUMIF(KH_DTBH_Chitiet!$C$6:$S$1050,DTBH_KH_Nhom!B165,KH_DTBH_Chitiet!$R$6:$R$1050)</f>
        <v>0</v>
      </c>
      <c r="F165" s="65">
        <f ca="1">SUMIF(KH_DTBH_Chitiet!$C$6:$S$1050,DTBH_KH_Nhom!B165,KH_DTBH_Chitiet!$S$6:$S$1050)</f>
        <v>0</v>
      </c>
      <c r="G165" s="65">
        <f ca="1">SUMIF(KH_DTBH_Chitiet!$C$6:$M$1050,DTBH_KH_Nhom!B165,KH_DTBH_Chitiet!$J$6:$J$1050)</f>
        <v>0</v>
      </c>
      <c r="H165" s="65">
        <f ca="1">SUMIF(KH_DTBH_Chitiet!$C$6:$M$1050,DTBH_KH_Nhom!B165,KH_DTBH_Chitiet!$K$6:$K$1050)</f>
        <v>0</v>
      </c>
      <c r="I165" s="65">
        <f ca="1">SUMIF(KH_DTBH_Chitiet!$C$6:$M$1050,DTBH_KH_Nhom!B165,KH_DTBH_Chitiet!$L$6:$L$1050)</f>
        <v>0</v>
      </c>
      <c r="J165" s="65">
        <f ca="1">SUMIF(KH_DTBH_Chitiet!$C$6:$M$1050,DTBH_KH_Nhom!B165,KH_DTBH_Chitiet!$M$6:$M$1050)</f>
        <v>0</v>
      </c>
      <c r="K165" s="65">
        <f t="shared" ca="1" si="3"/>
        <v>0</v>
      </c>
    </row>
    <row r="166" spans="1:11">
      <c r="A166" s="21">
        <v>162</v>
      </c>
      <c r="B166" s="22" t="str">
        <f>IF(DM_Nhom!C167&lt;&gt;"",DM_Nhom!C167,"-")</f>
        <v>-</v>
      </c>
      <c r="C166" s="62">
        <f>IFERROR(VLOOKUP(B166,DM_Nhom!C167:$D$500,2,0),0)</f>
        <v>0</v>
      </c>
      <c r="D166" s="65">
        <f ca="1">SUMIF(KH_DTBH_Chitiet!$C$6:$S$1050,DTBH_KH_Nhom!B166,KH_DTBH_Chitiet!$Q$6:$Q$1050)</f>
        <v>0</v>
      </c>
      <c r="E166" s="65">
        <f ca="1">SUMIF(KH_DTBH_Chitiet!$C$6:$S$1050,DTBH_KH_Nhom!B166,KH_DTBH_Chitiet!$R$6:$R$1050)</f>
        <v>0</v>
      </c>
      <c r="F166" s="65">
        <f ca="1">SUMIF(KH_DTBH_Chitiet!$C$6:$S$1050,DTBH_KH_Nhom!B166,KH_DTBH_Chitiet!$S$6:$S$1050)</f>
        <v>0</v>
      </c>
      <c r="G166" s="65">
        <f ca="1">SUMIF(KH_DTBH_Chitiet!$C$6:$M$1050,DTBH_KH_Nhom!B166,KH_DTBH_Chitiet!$J$6:$J$1050)</f>
        <v>0</v>
      </c>
      <c r="H166" s="65">
        <f ca="1">SUMIF(KH_DTBH_Chitiet!$C$6:$M$1050,DTBH_KH_Nhom!B166,KH_DTBH_Chitiet!$K$6:$K$1050)</f>
        <v>0</v>
      </c>
      <c r="I166" s="65">
        <f ca="1">SUMIF(KH_DTBH_Chitiet!$C$6:$M$1050,DTBH_KH_Nhom!B166,KH_DTBH_Chitiet!$L$6:$L$1050)</f>
        <v>0</v>
      </c>
      <c r="J166" s="65">
        <f ca="1">SUMIF(KH_DTBH_Chitiet!$C$6:$M$1050,DTBH_KH_Nhom!B166,KH_DTBH_Chitiet!$M$6:$M$1050)</f>
        <v>0</v>
      </c>
      <c r="K166" s="65">
        <f t="shared" ca="1" si="3"/>
        <v>0</v>
      </c>
    </row>
    <row r="167" spans="1:11">
      <c r="A167" s="21">
        <v>163</v>
      </c>
      <c r="B167" s="22" t="str">
        <f>IF(DM_Nhom!C168&lt;&gt;"",DM_Nhom!C168,"-")</f>
        <v>-</v>
      </c>
      <c r="C167" s="62">
        <f>IFERROR(VLOOKUP(B167,DM_Nhom!C168:$D$500,2,0),0)</f>
        <v>0</v>
      </c>
      <c r="D167" s="65">
        <f ca="1">SUMIF(KH_DTBH_Chitiet!$C$6:$S$1050,DTBH_KH_Nhom!B167,KH_DTBH_Chitiet!$Q$6:$Q$1050)</f>
        <v>0</v>
      </c>
      <c r="E167" s="65">
        <f ca="1">SUMIF(KH_DTBH_Chitiet!$C$6:$S$1050,DTBH_KH_Nhom!B167,KH_DTBH_Chitiet!$R$6:$R$1050)</f>
        <v>0</v>
      </c>
      <c r="F167" s="65">
        <f ca="1">SUMIF(KH_DTBH_Chitiet!$C$6:$S$1050,DTBH_KH_Nhom!B167,KH_DTBH_Chitiet!$S$6:$S$1050)</f>
        <v>0</v>
      </c>
      <c r="G167" s="65">
        <f ca="1">SUMIF(KH_DTBH_Chitiet!$C$6:$M$1050,DTBH_KH_Nhom!B167,KH_DTBH_Chitiet!$J$6:$J$1050)</f>
        <v>0</v>
      </c>
      <c r="H167" s="65">
        <f ca="1">SUMIF(KH_DTBH_Chitiet!$C$6:$M$1050,DTBH_KH_Nhom!B167,KH_DTBH_Chitiet!$K$6:$K$1050)</f>
        <v>0</v>
      </c>
      <c r="I167" s="65">
        <f ca="1">SUMIF(KH_DTBH_Chitiet!$C$6:$M$1050,DTBH_KH_Nhom!B167,KH_DTBH_Chitiet!$L$6:$L$1050)</f>
        <v>0</v>
      </c>
      <c r="J167" s="65">
        <f ca="1">SUMIF(KH_DTBH_Chitiet!$C$6:$M$1050,DTBH_KH_Nhom!B167,KH_DTBH_Chitiet!$M$6:$M$1050)</f>
        <v>0</v>
      </c>
      <c r="K167" s="65">
        <f t="shared" ca="1" si="3"/>
        <v>0</v>
      </c>
    </row>
    <row r="168" spans="1:11">
      <c r="A168" s="21">
        <v>164</v>
      </c>
      <c r="B168" s="22" t="str">
        <f>IF(DM_Nhom!C169&lt;&gt;"",DM_Nhom!C169,"-")</f>
        <v>JUMBO</v>
      </c>
      <c r="C168" s="62">
        <f>IFERROR(VLOOKUP(B168,DM_Nhom!C169:$D$500,2,0),0)</f>
        <v>0</v>
      </c>
      <c r="D168" s="65">
        <f ca="1">SUMIF(KH_DTBH_Chitiet!$C$6:$S$1050,DTBH_KH_Nhom!B168,KH_DTBH_Chitiet!$Q$6:$Q$1050)</f>
        <v>0</v>
      </c>
      <c r="E168" s="65">
        <f ca="1">SUMIF(KH_DTBH_Chitiet!$C$6:$S$1050,DTBH_KH_Nhom!B168,KH_DTBH_Chitiet!$R$6:$R$1050)</f>
        <v>0</v>
      </c>
      <c r="F168" s="65">
        <f ca="1">SUMIF(KH_DTBH_Chitiet!$C$6:$S$1050,DTBH_KH_Nhom!B168,KH_DTBH_Chitiet!$S$6:$S$1050)</f>
        <v>0</v>
      </c>
      <c r="G168" s="65">
        <f ca="1">SUMIF(KH_DTBH_Chitiet!$C$6:$M$1050,DTBH_KH_Nhom!B168,KH_DTBH_Chitiet!$J$6:$J$1050)</f>
        <v>0</v>
      </c>
      <c r="H168" s="65">
        <f ca="1">SUMIF(KH_DTBH_Chitiet!$C$6:$M$1050,DTBH_KH_Nhom!B168,KH_DTBH_Chitiet!$K$6:$K$1050)</f>
        <v>0</v>
      </c>
      <c r="I168" s="65">
        <f ca="1">SUMIF(KH_DTBH_Chitiet!$C$6:$M$1050,DTBH_KH_Nhom!B168,KH_DTBH_Chitiet!$L$6:$L$1050)</f>
        <v>0</v>
      </c>
      <c r="J168" s="65">
        <f ca="1">SUMIF(KH_DTBH_Chitiet!$C$6:$M$1050,DTBH_KH_Nhom!B168,KH_DTBH_Chitiet!$M$6:$M$1050)</f>
        <v>0</v>
      </c>
      <c r="K168" s="65">
        <f t="shared" ca="1" si="3"/>
        <v>0</v>
      </c>
    </row>
    <row r="169" spans="1:11">
      <c r="A169" s="21">
        <v>165</v>
      </c>
      <c r="B169" s="22" t="str">
        <f>IF(DM_Nhom!C170&lt;&gt;"",DM_Nhom!C170,"-")</f>
        <v>PP</v>
      </c>
      <c r="C169" s="62">
        <f>IFERROR(VLOOKUP(B169,DM_Nhom!C170:$D$500,2,0),0)</f>
        <v>0</v>
      </c>
      <c r="D169" s="65">
        <f ca="1">SUMIF(KH_DTBH_Chitiet!$C$6:$S$1050,DTBH_KH_Nhom!B169,KH_DTBH_Chitiet!$Q$6:$Q$1050)</f>
        <v>0</v>
      </c>
      <c r="E169" s="65">
        <f ca="1">SUMIF(KH_DTBH_Chitiet!$C$6:$S$1050,DTBH_KH_Nhom!B169,KH_DTBH_Chitiet!$R$6:$R$1050)</f>
        <v>0</v>
      </c>
      <c r="F169" s="65">
        <f ca="1">SUMIF(KH_DTBH_Chitiet!$C$6:$S$1050,DTBH_KH_Nhom!B169,KH_DTBH_Chitiet!$S$6:$S$1050)</f>
        <v>0</v>
      </c>
      <c r="G169" s="65">
        <f ca="1">SUMIF(KH_DTBH_Chitiet!$C$6:$M$1050,DTBH_KH_Nhom!B169,KH_DTBH_Chitiet!$J$6:$J$1050)</f>
        <v>0</v>
      </c>
      <c r="H169" s="65">
        <f ca="1">SUMIF(KH_DTBH_Chitiet!$C$6:$M$1050,DTBH_KH_Nhom!B169,KH_DTBH_Chitiet!$K$6:$K$1050)</f>
        <v>0</v>
      </c>
      <c r="I169" s="65">
        <f ca="1">SUMIF(KH_DTBH_Chitiet!$C$6:$M$1050,DTBH_KH_Nhom!B169,KH_DTBH_Chitiet!$L$6:$L$1050)</f>
        <v>0</v>
      </c>
      <c r="J169" s="65">
        <f ca="1">SUMIF(KH_DTBH_Chitiet!$C$6:$M$1050,DTBH_KH_Nhom!B169,KH_DTBH_Chitiet!$M$6:$M$1050)</f>
        <v>0</v>
      </c>
      <c r="K169" s="65">
        <f t="shared" ca="1" si="3"/>
        <v>0</v>
      </c>
    </row>
    <row r="170" spans="1:11">
      <c r="A170" s="21">
        <v>166</v>
      </c>
      <c r="B170" s="22" t="str">
        <f>IF(DM_Nhom!C171&lt;&gt;"",DM_Nhom!C171,"-")</f>
        <v>MANGHEP</v>
      </c>
      <c r="C170" s="62">
        <f>IFERROR(VLOOKUP(B170,DM_Nhom!C171:$D$500,2,0),0)</f>
        <v>0</v>
      </c>
      <c r="D170" s="65">
        <f ca="1">SUMIF(KH_DTBH_Chitiet!$C$6:$S$1050,DTBH_KH_Nhom!B170,KH_DTBH_Chitiet!$Q$6:$Q$1050)</f>
        <v>0</v>
      </c>
      <c r="E170" s="65">
        <f ca="1">SUMIF(KH_DTBH_Chitiet!$C$6:$S$1050,DTBH_KH_Nhom!B170,KH_DTBH_Chitiet!$R$6:$R$1050)</f>
        <v>0</v>
      </c>
      <c r="F170" s="65">
        <f ca="1">SUMIF(KH_DTBH_Chitiet!$C$6:$S$1050,DTBH_KH_Nhom!B170,KH_DTBH_Chitiet!$S$6:$S$1050)</f>
        <v>0</v>
      </c>
      <c r="G170" s="65">
        <f ca="1">SUMIF(KH_DTBH_Chitiet!$C$6:$M$1050,DTBH_KH_Nhom!B170,KH_DTBH_Chitiet!$J$6:$J$1050)</f>
        <v>0</v>
      </c>
      <c r="H170" s="65">
        <f ca="1">SUMIF(KH_DTBH_Chitiet!$C$6:$M$1050,DTBH_KH_Nhom!B170,KH_DTBH_Chitiet!$K$6:$K$1050)</f>
        <v>0</v>
      </c>
      <c r="I170" s="65">
        <f ca="1">SUMIF(KH_DTBH_Chitiet!$C$6:$M$1050,DTBH_KH_Nhom!B170,KH_DTBH_Chitiet!$L$6:$L$1050)</f>
        <v>0</v>
      </c>
      <c r="J170" s="65">
        <f ca="1">SUMIF(KH_DTBH_Chitiet!$C$6:$M$1050,DTBH_KH_Nhom!B170,KH_DTBH_Chitiet!$M$6:$M$1050)</f>
        <v>0</v>
      </c>
      <c r="K170" s="65">
        <f t="shared" ca="1" si="3"/>
        <v>0</v>
      </c>
    </row>
    <row r="171" spans="1:11">
      <c r="A171" s="21">
        <v>167</v>
      </c>
      <c r="B171" s="22" t="str">
        <f>IF(DM_Nhom!C172&lt;&gt;"",DM_Nhom!C172,"-")</f>
        <v>-</v>
      </c>
      <c r="C171" s="62">
        <f>IFERROR(VLOOKUP(B171,DM_Nhom!C172:$D$500,2,0),0)</f>
        <v>0</v>
      </c>
      <c r="D171" s="65">
        <f ca="1">SUMIF(KH_DTBH_Chitiet!$C$6:$S$1050,DTBH_KH_Nhom!B171,KH_DTBH_Chitiet!$Q$6:$Q$1050)</f>
        <v>0</v>
      </c>
      <c r="E171" s="65">
        <f ca="1">SUMIF(KH_DTBH_Chitiet!$C$6:$S$1050,DTBH_KH_Nhom!B171,KH_DTBH_Chitiet!$R$6:$R$1050)</f>
        <v>0</v>
      </c>
      <c r="F171" s="65">
        <f ca="1">SUMIF(KH_DTBH_Chitiet!$C$6:$S$1050,DTBH_KH_Nhom!B171,KH_DTBH_Chitiet!$S$6:$S$1050)</f>
        <v>0</v>
      </c>
      <c r="G171" s="65">
        <f ca="1">SUMIF(KH_DTBH_Chitiet!$C$6:$M$1050,DTBH_KH_Nhom!B171,KH_DTBH_Chitiet!$J$6:$J$1050)</f>
        <v>0</v>
      </c>
      <c r="H171" s="65">
        <f ca="1">SUMIF(KH_DTBH_Chitiet!$C$6:$M$1050,DTBH_KH_Nhom!B171,KH_DTBH_Chitiet!$K$6:$K$1050)</f>
        <v>0</v>
      </c>
      <c r="I171" s="65">
        <f ca="1">SUMIF(KH_DTBH_Chitiet!$C$6:$M$1050,DTBH_KH_Nhom!B171,KH_DTBH_Chitiet!$L$6:$L$1050)</f>
        <v>0</v>
      </c>
      <c r="J171" s="65">
        <f ca="1">SUMIF(KH_DTBH_Chitiet!$C$6:$M$1050,DTBH_KH_Nhom!B171,KH_DTBH_Chitiet!$M$6:$M$1050)</f>
        <v>0</v>
      </c>
      <c r="K171" s="65">
        <f t="shared" ca="1" si="3"/>
        <v>0</v>
      </c>
    </row>
    <row r="172" spans="1:11">
      <c r="A172" s="21">
        <v>168</v>
      </c>
      <c r="B172" s="22" t="str">
        <f>IF(DM_Nhom!C173&lt;&gt;"",DM_Nhom!C173,"-")</f>
        <v>-</v>
      </c>
      <c r="C172" s="62">
        <f>IFERROR(VLOOKUP(B172,DM_Nhom!C173:$D$500,2,0),0)</f>
        <v>0</v>
      </c>
      <c r="D172" s="65">
        <f ca="1">SUMIF(KH_DTBH_Chitiet!$C$6:$S$1050,DTBH_KH_Nhom!B172,KH_DTBH_Chitiet!$Q$6:$Q$1050)</f>
        <v>0</v>
      </c>
      <c r="E172" s="65">
        <f ca="1">SUMIF(KH_DTBH_Chitiet!$C$6:$S$1050,DTBH_KH_Nhom!B172,KH_DTBH_Chitiet!$R$6:$R$1050)</f>
        <v>0</v>
      </c>
      <c r="F172" s="65">
        <f ca="1">SUMIF(KH_DTBH_Chitiet!$C$6:$S$1050,DTBH_KH_Nhom!B172,KH_DTBH_Chitiet!$S$6:$S$1050)</f>
        <v>0</v>
      </c>
      <c r="G172" s="65">
        <f ca="1">SUMIF(KH_DTBH_Chitiet!$C$6:$M$1050,DTBH_KH_Nhom!B172,KH_DTBH_Chitiet!$J$6:$J$1050)</f>
        <v>0</v>
      </c>
      <c r="H172" s="65">
        <f ca="1">SUMIF(KH_DTBH_Chitiet!$C$6:$M$1050,DTBH_KH_Nhom!B172,KH_DTBH_Chitiet!$K$6:$K$1050)</f>
        <v>0</v>
      </c>
      <c r="I172" s="65">
        <f ca="1">SUMIF(KH_DTBH_Chitiet!$C$6:$M$1050,DTBH_KH_Nhom!B172,KH_DTBH_Chitiet!$L$6:$L$1050)</f>
        <v>0</v>
      </c>
      <c r="J172" s="65">
        <f ca="1">SUMIF(KH_DTBH_Chitiet!$C$6:$M$1050,DTBH_KH_Nhom!B172,KH_DTBH_Chitiet!$M$6:$M$1050)</f>
        <v>0</v>
      </c>
      <c r="K172" s="65">
        <f t="shared" ca="1" si="3"/>
        <v>0</v>
      </c>
    </row>
    <row r="173" spans="1:11">
      <c r="A173" s="21">
        <v>169</v>
      </c>
      <c r="B173" s="22" t="str">
        <f>IF(DM_Nhom!C174&lt;&gt;"",DM_Nhom!C174,"-")</f>
        <v>-</v>
      </c>
      <c r="C173" s="62">
        <f>IFERROR(VLOOKUP(B173,DM_Nhom!C174:$D$500,2,0),0)</f>
        <v>0</v>
      </c>
      <c r="D173" s="65">
        <f ca="1">SUMIF(KH_DTBH_Chitiet!$C$6:$S$1050,DTBH_KH_Nhom!B173,KH_DTBH_Chitiet!$Q$6:$Q$1050)</f>
        <v>0</v>
      </c>
      <c r="E173" s="65">
        <f ca="1">SUMIF(KH_DTBH_Chitiet!$C$6:$S$1050,DTBH_KH_Nhom!B173,KH_DTBH_Chitiet!$R$6:$R$1050)</f>
        <v>0</v>
      </c>
      <c r="F173" s="65">
        <f ca="1">SUMIF(KH_DTBH_Chitiet!$C$6:$S$1050,DTBH_KH_Nhom!B173,KH_DTBH_Chitiet!$S$6:$S$1050)</f>
        <v>0</v>
      </c>
      <c r="G173" s="65">
        <f ca="1">SUMIF(KH_DTBH_Chitiet!$C$6:$M$1050,DTBH_KH_Nhom!B173,KH_DTBH_Chitiet!$J$6:$J$1050)</f>
        <v>0</v>
      </c>
      <c r="H173" s="65">
        <f ca="1">SUMIF(KH_DTBH_Chitiet!$C$6:$M$1050,DTBH_KH_Nhom!B173,KH_DTBH_Chitiet!$K$6:$K$1050)</f>
        <v>0</v>
      </c>
      <c r="I173" s="65">
        <f ca="1">SUMIF(KH_DTBH_Chitiet!$C$6:$M$1050,DTBH_KH_Nhom!B173,KH_DTBH_Chitiet!$L$6:$L$1050)</f>
        <v>0</v>
      </c>
      <c r="J173" s="65">
        <f ca="1">SUMIF(KH_DTBH_Chitiet!$C$6:$M$1050,DTBH_KH_Nhom!B173,KH_DTBH_Chitiet!$M$6:$M$1050)</f>
        <v>0</v>
      </c>
      <c r="K173" s="65">
        <f t="shared" ca="1" si="3"/>
        <v>0</v>
      </c>
    </row>
    <row r="174" spans="1:11">
      <c r="A174" s="21">
        <v>170</v>
      </c>
      <c r="B174" s="22" t="str">
        <f>IF(DM_Nhom!C175&lt;&gt;"",DM_Nhom!C175,"-")</f>
        <v>-</v>
      </c>
      <c r="C174" s="62">
        <f>IFERROR(VLOOKUP(B174,DM_Nhom!C175:$D$500,2,0),0)</f>
        <v>0</v>
      </c>
      <c r="D174" s="65">
        <f ca="1">SUMIF(KH_DTBH_Chitiet!$C$6:$S$1050,DTBH_KH_Nhom!B174,KH_DTBH_Chitiet!$Q$6:$Q$1050)</f>
        <v>0</v>
      </c>
      <c r="E174" s="65">
        <f ca="1">SUMIF(KH_DTBH_Chitiet!$C$6:$S$1050,DTBH_KH_Nhom!B174,KH_DTBH_Chitiet!$R$6:$R$1050)</f>
        <v>0</v>
      </c>
      <c r="F174" s="65">
        <f ca="1">SUMIF(KH_DTBH_Chitiet!$C$6:$S$1050,DTBH_KH_Nhom!B174,KH_DTBH_Chitiet!$S$6:$S$1050)</f>
        <v>0</v>
      </c>
      <c r="G174" s="65">
        <f ca="1">SUMIF(KH_DTBH_Chitiet!$C$6:$M$1050,DTBH_KH_Nhom!B174,KH_DTBH_Chitiet!$J$6:$J$1050)</f>
        <v>0</v>
      </c>
      <c r="H174" s="65">
        <f ca="1">SUMIF(KH_DTBH_Chitiet!$C$6:$M$1050,DTBH_KH_Nhom!B174,KH_DTBH_Chitiet!$K$6:$K$1050)</f>
        <v>0</v>
      </c>
      <c r="I174" s="65">
        <f ca="1">SUMIF(KH_DTBH_Chitiet!$C$6:$M$1050,DTBH_KH_Nhom!B174,KH_DTBH_Chitiet!$L$6:$L$1050)</f>
        <v>0</v>
      </c>
      <c r="J174" s="65">
        <f ca="1">SUMIF(KH_DTBH_Chitiet!$C$6:$M$1050,DTBH_KH_Nhom!B174,KH_DTBH_Chitiet!$M$6:$M$1050)</f>
        <v>0</v>
      </c>
      <c r="K174" s="65">
        <f t="shared" ca="1" si="3"/>
        <v>0</v>
      </c>
    </row>
    <row r="175" spans="1:11">
      <c r="A175" s="21">
        <v>171</v>
      </c>
      <c r="B175" s="22" t="str">
        <f>IF(DM_Nhom!C176&lt;&gt;"",DM_Nhom!C176,"-")</f>
        <v>-</v>
      </c>
      <c r="C175" s="62">
        <f>IFERROR(VLOOKUP(B175,DM_Nhom!C176:$D$500,2,0),0)</f>
        <v>0</v>
      </c>
      <c r="D175" s="65">
        <f ca="1">SUMIF(KH_DTBH_Chitiet!$C$6:$S$1050,DTBH_KH_Nhom!B175,KH_DTBH_Chitiet!$Q$6:$Q$1050)</f>
        <v>0</v>
      </c>
      <c r="E175" s="65">
        <f ca="1">SUMIF(KH_DTBH_Chitiet!$C$6:$S$1050,DTBH_KH_Nhom!B175,KH_DTBH_Chitiet!$R$6:$R$1050)</f>
        <v>0</v>
      </c>
      <c r="F175" s="65">
        <f ca="1">SUMIF(KH_DTBH_Chitiet!$C$6:$S$1050,DTBH_KH_Nhom!B175,KH_DTBH_Chitiet!$S$6:$S$1050)</f>
        <v>0</v>
      </c>
      <c r="G175" s="65">
        <f ca="1">SUMIF(KH_DTBH_Chitiet!$C$6:$M$1050,DTBH_KH_Nhom!B175,KH_DTBH_Chitiet!$J$6:$J$1050)</f>
        <v>0</v>
      </c>
      <c r="H175" s="65">
        <f ca="1">SUMIF(KH_DTBH_Chitiet!$C$6:$M$1050,DTBH_KH_Nhom!B175,KH_DTBH_Chitiet!$K$6:$K$1050)</f>
        <v>0</v>
      </c>
      <c r="I175" s="65">
        <f ca="1">SUMIF(KH_DTBH_Chitiet!$C$6:$M$1050,DTBH_KH_Nhom!B175,KH_DTBH_Chitiet!$L$6:$L$1050)</f>
        <v>0</v>
      </c>
      <c r="J175" s="65">
        <f ca="1">SUMIF(KH_DTBH_Chitiet!$C$6:$M$1050,DTBH_KH_Nhom!B175,KH_DTBH_Chitiet!$M$6:$M$1050)</f>
        <v>0</v>
      </c>
      <c r="K175" s="65">
        <f t="shared" ca="1" si="3"/>
        <v>0</v>
      </c>
    </row>
    <row r="176" spans="1:11">
      <c r="A176" s="21">
        <v>172</v>
      </c>
      <c r="B176" s="22" t="str">
        <f>IF(DM_Nhom!C177&lt;&gt;"",DM_Nhom!C177,"-")</f>
        <v>-</v>
      </c>
      <c r="C176" s="62">
        <f>IFERROR(VLOOKUP(B176,DM_Nhom!C177:$D$500,2,0),0)</f>
        <v>0</v>
      </c>
      <c r="D176" s="65">
        <f ca="1">SUMIF(KH_DTBH_Chitiet!$C$6:$S$1050,DTBH_KH_Nhom!B176,KH_DTBH_Chitiet!$Q$6:$Q$1050)</f>
        <v>0</v>
      </c>
      <c r="E176" s="65">
        <f ca="1">SUMIF(KH_DTBH_Chitiet!$C$6:$S$1050,DTBH_KH_Nhom!B176,KH_DTBH_Chitiet!$R$6:$R$1050)</f>
        <v>0</v>
      </c>
      <c r="F176" s="65">
        <f ca="1">SUMIF(KH_DTBH_Chitiet!$C$6:$S$1050,DTBH_KH_Nhom!B176,KH_DTBH_Chitiet!$S$6:$S$1050)</f>
        <v>0</v>
      </c>
      <c r="G176" s="65">
        <f ca="1">SUMIF(KH_DTBH_Chitiet!$C$6:$M$1050,DTBH_KH_Nhom!B176,KH_DTBH_Chitiet!$J$6:$J$1050)</f>
        <v>0</v>
      </c>
      <c r="H176" s="65">
        <f ca="1">SUMIF(KH_DTBH_Chitiet!$C$6:$M$1050,DTBH_KH_Nhom!B176,KH_DTBH_Chitiet!$K$6:$K$1050)</f>
        <v>0</v>
      </c>
      <c r="I176" s="65">
        <f ca="1">SUMIF(KH_DTBH_Chitiet!$C$6:$M$1050,DTBH_KH_Nhom!B176,KH_DTBH_Chitiet!$L$6:$L$1050)</f>
        <v>0</v>
      </c>
      <c r="J176" s="65">
        <f ca="1">SUMIF(KH_DTBH_Chitiet!$C$6:$M$1050,DTBH_KH_Nhom!B176,KH_DTBH_Chitiet!$M$6:$M$1050)</f>
        <v>0</v>
      </c>
      <c r="K176" s="65">
        <f t="shared" ca="1" si="3"/>
        <v>0</v>
      </c>
    </row>
    <row r="177" spans="1:11">
      <c r="A177" s="21">
        <v>173</v>
      </c>
      <c r="B177" s="22" t="str">
        <f>IF(DM_Nhom!C178&lt;&gt;"",DM_Nhom!C178,"-")</f>
        <v>-</v>
      </c>
      <c r="C177" s="62">
        <f>IFERROR(VLOOKUP(B177,DM_Nhom!C178:$D$500,2,0),0)</f>
        <v>0</v>
      </c>
      <c r="D177" s="65">
        <f ca="1">SUMIF(KH_DTBH_Chitiet!$C$6:$S$1050,DTBH_KH_Nhom!B177,KH_DTBH_Chitiet!$Q$6:$Q$1050)</f>
        <v>0</v>
      </c>
      <c r="E177" s="65">
        <f ca="1">SUMIF(KH_DTBH_Chitiet!$C$6:$S$1050,DTBH_KH_Nhom!B177,KH_DTBH_Chitiet!$R$6:$R$1050)</f>
        <v>0</v>
      </c>
      <c r="F177" s="65">
        <f ca="1">SUMIF(KH_DTBH_Chitiet!$C$6:$S$1050,DTBH_KH_Nhom!B177,KH_DTBH_Chitiet!$S$6:$S$1050)</f>
        <v>0</v>
      </c>
      <c r="G177" s="65">
        <f ca="1">SUMIF(KH_DTBH_Chitiet!$C$6:$M$1050,DTBH_KH_Nhom!B177,KH_DTBH_Chitiet!$J$6:$J$1050)</f>
        <v>0</v>
      </c>
      <c r="H177" s="65">
        <f ca="1">SUMIF(KH_DTBH_Chitiet!$C$6:$M$1050,DTBH_KH_Nhom!B177,KH_DTBH_Chitiet!$K$6:$K$1050)</f>
        <v>0</v>
      </c>
      <c r="I177" s="65">
        <f ca="1">SUMIF(KH_DTBH_Chitiet!$C$6:$M$1050,DTBH_KH_Nhom!B177,KH_DTBH_Chitiet!$L$6:$L$1050)</f>
        <v>0</v>
      </c>
      <c r="J177" s="65">
        <f ca="1">SUMIF(KH_DTBH_Chitiet!$C$6:$M$1050,DTBH_KH_Nhom!B177,KH_DTBH_Chitiet!$M$6:$M$1050)</f>
        <v>0</v>
      </c>
      <c r="K177" s="65">
        <f t="shared" ca="1" si="3"/>
        <v>0</v>
      </c>
    </row>
    <row r="178" spans="1:11">
      <c r="A178" s="21">
        <v>174</v>
      </c>
      <c r="B178" s="22" t="str">
        <f>IF(DM_Nhom!C179&lt;&gt;"",DM_Nhom!C179,"-")</f>
        <v>-</v>
      </c>
      <c r="C178" s="62">
        <f>IFERROR(VLOOKUP(B178,DM_Nhom!C179:$D$500,2,0),0)</f>
        <v>0</v>
      </c>
      <c r="D178" s="65">
        <f ca="1">SUMIF(KH_DTBH_Chitiet!$C$6:$S$1050,DTBH_KH_Nhom!B178,KH_DTBH_Chitiet!$Q$6:$Q$1050)</f>
        <v>0</v>
      </c>
      <c r="E178" s="65">
        <f ca="1">SUMIF(KH_DTBH_Chitiet!$C$6:$S$1050,DTBH_KH_Nhom!B178,KH_DTBH_Chitiet!$R$6:$R$1050)</f>
        <v>0</v>
      </c>
      <c r="F178" s="65">
        <f ca="1">SUMIF(KH_DTBH_Chitiet!$C$6:$S$1050,DTBH_KH_Nhom!B178,KH_DTBH_Chitiet!$S$6:$S$1050)</f>
        <v>0</v>
      </c>
      <c r="G178" s="65">
        <f ca="1">SUMIF(KH_DTBH_Chitiet!$C$6:$M$1050,DTBH_KH_Nhom!B178,KH_DTBH_Chitiet!$J$6:$J$1050)</f>
        <v>0</v>
      </c>
      <c r="H178" s="65">
        <f ca="1">SUMIF(KH_DTBH_Chitiet!$C$6:$M$1050,DTBH_KH_Nhom!B178,KH_DTBH_Chitiet!$K$6:$K$1050)</f>
        <v>0</v>
      </c>
      <c r="I178" s="65">
        <f ca="1">SUMIF(KH_DTBH_Chitiet!$C$6:$M$1050,DTBH_KH_Nhom!B178,KH_DTBH_Chitiet!$L$6:$L$1050)</f>
        <v>0</v>
      </c>
      <c r="J178" s="65">
        <f ca="1">SUMIF(KH_DTBH_Chitiet!$C$6:$M$1050,DTBH_KH_Nhom!B178,KH_DTBH_Chitiet!$M$6:$M$1050)</f>
        <v>0</v>
      </c>
      <c r="K178" s="65">
        <f t="shared" ca="1" si="3"/>
        <v>0</v>
      </c>
    </row>
    <row r="179" spans="1:11">
      <c r="A179" s="21">
        <v>175</v>
      </c>
      <c r="B179" s="22" t="str">
        <f>IF(DM_Nhom!C180&lt;&gt;"",DM_Nhom!C180,"-")</f>
        <v>-</v>
      </c>
      <c r="C179" s="62">
        <f>IFERROR(VLOOKUP(B179,DM_Nhom!C180:$D$500,2,0),0)</f>
        <v>0</v>
      </c>
      <c r="D179" s="65">
        <f ca="1">SUMIF(KH_DTBH_Chitiet!$C$6:$S$1050,DTBH_KH_Nhom!B179,KH_DTBH_Chitiet!$Q$6:$Q$1050)</f>
        <v>0</v>
      </c>
      <c r="E179" s="65">
        <f ca="1">SUMIF(KH_DTBH_Chitiet!$C$6:$S$1050,DTBH_KH_Nhom!B179,KH_DTBH_Chitiet!$R$6:$R$1050)</f>
        <v>0</v>
      </c>
      <c r="F179" s="65">
        <f ca="1">SUMIF(KH_DTBH_Chitiet!$C$6:$S$1050,DTBH_KH_Nhom!B179,KH_DTBH_Chitiet!$S$6:$S$1050)</f>
        <v>0</v>
      </c>
      <c r="G179" s="65">
        <f ca="1">SUMIF(KH_DTBH_Chitiet!$C$6:$M$1050,DTBH_KH_Nhom!B179,KH_DTBH_Chitiet!$J$6:$J$1050)</f>
        <v>0</v>
      </c>
      <c r="H179" s="65">
        <f ca="1">SUMIF(KH_DTBH_Chitiet!$C$6:$M$1050,DTBH_KH_Nhom!B179,KH_DTBH_Chitiet!$K$6:$K$1050)</f>
        <v>0</v>
      </c>
      <c r="I179" s="65">
        <f ca="1">SUMIF(KH_DTBH_Chitiet!$C$6:$M$1050,DTBH_KH_Nhom!B179,KH_DTBH_Chitiet!$L$6:$L$1050)</f>
        <v>0</v>
      </c>
      <c r="J179" s="65">
        <f ca="1">SUMIF(KH_DTBH_Chitiet!$C$6:$M$1050,DTBH_KH_Nhom!B179,KH_DTBH_Chitiet!$M$6:$M$1050)</f>
        <v>0</v>
      </c>
      <c r="K179" s="65">
        <f t="shared" ca="1" si="3"/>
        <v>0</v>
      </c>
    </row>
    <row r="180" spans="1:11">
      <c r="A180" s="21">
        <v>176</v>
      </c>
      <c r="B180" s="22" t="str">
        <f>IF(DM_Nhom!C181&lt;&gt;"",DM_Nhom!C181,"-")</f>
        <v>-</v>
      </c>
      <c r="C180" s="62">
        <f>IFERROR(VLOOKUP(B180,DM_Nhom!C181:$D$500,2,0),0)</f>
        <v>0</v>
      </c>
      <c r="D180" s="65">
        <f ca="1">SUMIF(KH_DTBH_Chitiet!$C$6:$S$1050,DTBH_KH_Nhom!B180,KH_DTBH_Chitiet!$Q$6:$Q$1050)</f>
        <v>0</v>
      </c>
      <c r="E180" s="65">
        <f ca="1">SUMIF(KH_DTBH_Chitiet!$C$6:$S$1050,DTBH_KH_Nhom!B180,KH_DTBH_Chitiet!$R$6:$R$1050)</f>
        <v>0</v>
      </c>
      <c r="F180" s="65">
        <f ca="1">SUMIF(KH_DTBH_Chitiet!$C$6:$S$1050,DTBH_KH_Nhom!B180,KH_DTBH_Chitiet!$S$6:$S$1050)</f>
        <v>0</v>
      </c>
      <c r="G180" s="65">
        <f ca="1">SUMIF(KH_DTBH_Chitiet!$C$6:$M$1050,DTBH_KH_Nhom!B180,KH_DTBH_Chitiet!$J$6:$J$1050)</f>
        <v>0</v>
      </c>
      <c r="H180" s="65">
        <f ca="1">SUMIF(KH_DTBH_Chitiet!$C$6:$M$1050,DTBH_KH_Nhom!B180,KH_DTBH_Chitiet!$K$6:$K$1050)</f>
        <v>0</v>
      </c>
      <c r="I180" s="65">
        <f ca="1">SUMIF(KH_DTBH_Chitiet!$C$6:$M$1050,DTBH_KH_Nhom!B180,KH_DTBH_Chitiet!$L$6:$L$1050)</f>
        <v>0</v>
      </c>
      <c r="J180" s="65">
        <f ca="1">SUMIF(KH_DTBH_Chitiet!$C$6:$M$1050,DTBH_KH_Nhom!B180,KH_DTBH_Chitiet!$M$6:$M$1050)</f>
        <v>0</v>
      </c>
      <c r="K180" s="65">
        <f t="shared" ca="1" si="3"/>
        <v>0</v>
      </c>
    </row>
    <row r="181" spans="1:11">
      <c r="A181" s="21">
        <v>177</v>
      </c>
      <c r="B181" s="22" t="str">
        <f>IF(DM_Nhom!C182&lt;&gt;"",DM_Nhom!C182,"-")</f>
        <v>-</v>
      </c>
      <c r="C181" s="62">
        <f>IFERROR(VLOOKUP(B181,DM_Nhom!C182:$D$500,2,0),0)</f>
        <v>0</v>
      </c>
      <c r="D181" s="65">
        <f ca="1">SUMIF(KH_DTBH_Chitiet!$C$6:$S$1050,DTBH_KH_Nhom!B181,KH_DTBH_Chitiet!$Q$6:$Q$1050)</f>
        <v>0</v>
      </c>
      <c r="E181" s="65">
        <f ca="1">SUMIF(KH_DTBH_Chitiet!$C$6:$S$1050,DTBH_KH_Nhom!B181,KH_DTBH_Chitiet!$R$6:$R$1050)</f>
        <v>0</v>
      </c>
      <c r="F181" s="65">
        <f ca="1">SUMIF(KH_DTBH_Chitiet!$C$6:$S$1050,DTBH_KH_Nhom!B181,KH_DTBH_Chitiet!$S$6:$S$1050)</f>
        <v>0</v>
      </c>
      <c r="G181" s="65">
        <f ca="1">SUMIF(KH_DTBH_Chitiet!$C$6:$M$1050,DTBH_KH_Nhom!B181,KH_DTBH_Chitiet!$J$6:$J$1050)</f>
        <v>0</v>
      </c>
      <c r="H181" s="65">
        <f ca="1">SUMIF(KH_DTBH_Chitiet!$C$6:$M$1050,DTBH_KH_Nhom!B181,KH_DTBH_Chitiet!$K$6:$K$1050)</f>
        <v>0</v>
      </c>
      <c r="I181" s="65">
        <f ca="1">SUMIF(KH_DTBH_Chitiet!$C$6:$M$1050,DTBH_KH_Nhom!B181,KH_DTBH_Chitiet!$L$6:$L$1050)</f>
        <v>0</v>
      </c>
      <c r="J181" s="65">
        <f ca="1">SUMIF(KH_DTBH_Chitiet!$C$6:$M$1050,DTBH_KH_Nhom!B181,KH_DTBH_Chitiet!$M$6:$M$1050)</f>
        <v>0</v>
      </c>
      <c r="K181" s="65">
        <f t="shared" ca="1" si="3"/>
        <v>0</v>
      </c>
    </row>
    <row r="182" spans="1:11">
      <c r="A182" s="21">
        <v>178</v>
      </c>
      <c r="B182" s="22" t="str">
        <f>IF(DM_Nhom!C183&lt;&gt;"",DM_Nhom!C183,"-")</f>
        <v>-</v>
      </c>
      <c r="C182" s="62">
        <f>IFERROR(VLOOKUP(B182,DM_Nhom!C183:$D$500,2,0),0)</f>
        <v>0</v>
      </c>
      <c r="D182" s="65">
        <f ca="1">SUMIF(KH_DTBH_Chitiet!$C$6:$S$1050,DTBH_KH_Nhom!B182,KH_DTBH_Chitiet!$Q$6:$Q$1050)</f>
        <v>0</v>
      </c>
      <c r="E182" s="65">
        <f ca="1">SUMIF(KH_DTBH_Chitiet!$C$6:$S$1050,DTBH_KH_Nhom!B182,KH_DTBH_Chitiet!$R$6:$R$1050)</f>
        <v>0</v>
      </c>
      <c r="F182" s="65">
        <f ca="1">SUMIF(KH_DTBH_Chitiet!$C$6:$S$1050,DTBH_KH_Nhom!B182,KH_DTBH_Chitiet!$S$6:$S$1050)</f>
        <v>0</v>
      </c>
      <c r="G182" s="65">
        <f ca="1">SUMIF(KH_DTBH_Chitiet!$C$6:$M$1050,DTBH_KH_Nhom!B182,KH_DTBH_Chitiet!$J$6:$J$1050)</f>
        <v>0</v>
      </c>
      <c r="H182" s="65">
        <f ca="1">SUMIF(KH_DTBH_Chitiet!$C$6:$M$1050,DTBH_KH_Nhom!B182,KH_DTBH_Chitiet!$K$6:$K$1050)</f>
        <v>0</v>
      </c>
      <c r="I182" s="65">
        <f ca="1">SUMIF(KH_DTBH_Chitiet!$C$6:$M$1050,DTBH_KH_Nhom!B182,KH_DTBH_Chitiet!$L$6:$L$1050)</f>
        <v>0</v>
      </c>
      <c r="J182" s="65">
        <f ca="1">SUMIF(KH_DTBH_Chitiet!$C$6:$M$1050,DTBH_KH_Nhom!B182,KH_DTBH_Chitiet!$M$6:$M$1050)</f>
        <v>0</v>
      </c>
      <c r="K182" s="65">
        <f t="shared" ca="1" si="3"/>
        <v>0</v>
      </c>
    </row>
    <row r="183" spans="1:11">
      <c r="A183" s="21">
        <v>179</v>
      </c>
      <c r="B183" s="22" t="str">
        <f>IF(DM_Nhom!C184&lt;&gt;"",DM_Nhom!C184,"-")</f>
        <v>-</v>
      </c>
      <c r="C183" s="62">
        <f>IFERROR(VLOOKUP(B183,DM_Nhom!C184:$D$500,2,0),0)</f>
        <v>0</v>
      </c>
      <c r="D183" s="65">
        <f ca="1">SUMIF(KH_DTBH_Chitiet!$C$6:$S$1050,DTBH_KH_Nhom!B183,KH_DTBH_Chitiet!$Q$6:$Q$1050)</f>
        <v>0</v>
      </c>
      <c r="E183" s="65">
        <f ca="1">SUMIF(KH_DTBH_Chitiet!$C$6:$S$1050,DTBH_KH_Nhom!B183,KH_DTBH_Chitiet!$R$6:$R$1050)</f>
        <v>0</v>
      </c>
      <c r="F183" s="65">
        <f ca="1">SUMIF(KH_DTBH_Chitiet!$C$6:$S$1050,DTBH_KH_Nhom!B183,KH_DTBH_Chitiet!$S$6:$S$1050)</f>
        <v>0</v>
      </c>
      <c r="G183" s="65">
        <f ca="1">SUMIF(KH_DTBH_Chitiet!$C$6:$M$1050,DTBH_KH_Nhom!B183,KH_DTBH_Chitiet!$J$6:$J$1050)</f>
        <v>0</v>
      </c>
      <c r="H183" s="65">
        <f ca="1">SUMIF(KH_DTBH_Chitiet!$C$6:$M$1050,DTBH_KH_Nhom!B183,KH_DTBH_Chitiet!$K$6:$K$1050)</f>
        <v>0</v>
      </c>
      <c r="I183" s="65">
        <f ca="1">SUMIF(KH_DTBH_Chitiet!$C$6:$M$1050,DTBH_KH_Nhom!B183,KH_DTBH_Chitiet!$L$6:$L$1050)</f>
        <v>0</v>
      </c>
      <c r="J183" s="65">
        <f ca="1">SUMIF(KH_DTBH_Chitiet!$C$6:$M$1050,DTBH_KH_Nhom!B183,KH_DTBH_Chitiet!$M$6:$M$1050)</f>
        <v>0</v>
      </c>
      <c r="K183" s="65">
        <f t="shared" ca="1" si="3"/>
        <v>0</v>
      </c>
    </row>
    <row r="184" spans="1:11">
      <c r="A184" s="21">
        <v>180</v>
      </c>
      <c r="B184" s="22" t="str">
        <f>IF(DM_Nhom!C185&lt;&gt;"",DM_Nhom!C185,"-")</f>
        <v>-</v>
      </c>
      <c r="C184" s="62">
        <f>IFERROR(VLOOKUP(B184,DM_Nhom!C185:$D$500,2,0),0)</f>
        <v>0</v>
      </c>
      <c r="D184" s="65">
        <f ca="1">SUMIF(KH_DTBH_Chitiet!$C$6:$S$1050,DTBH_KH_Nhom!B184,KH_DTBH_Chitiet!$Q$6:$Q$1050)</f>
        <v>0</v>
      </c>
      <c r="E184" s="65">
        <f ca="1">SUMIF(KH_DTBH_Chitiet!$C$6:$S$1050,DTBH_KH_Nhom!B184,KH_DTBH_Chitiet!$R$6:$R$1050)</f>
        <v>0</v>
      </c>
      <c r="F184" s="65">
        <f ca="1">SUMIF(KH_DTBH_Chitiet!$C$6:$S$1050,DTBH_KH_Nhom!B184,KH_DTBH_Chitiet!$S$6:$S$1050)</f>
        <v>0</v>
      </c>
      <c r="G184" s="65">
        <f ca="1">SUMIF(KH_DTBH_Chitiet!$C$6:$M$1050,DTBH_KH_Nhom!B184,KH_DTBH_Chitiet!$J$6:$J$1050)</f>
        <v>0</v>
      </c>
      <c r="H184" s="65">
        <f ca="1">SUMIF(KH_DTBH_Chitiet!$C$6:$M$1050,DTBH_KH_Nhom!B184,KH_DTBH_Chitiet!$K$6:$K$1050)</f>
        <v>0</v>
      </c>
      <c r="I184" s="65">
        <f ca="1">SUMIF(KH_DTBH_Chitiet!$C$6:$M$1050,DTBH_KH_Nhom!B184,KH_DTBH_Chitiet!$L$6:$L$1050)</f>
        <v>0</v>
      </c>
      <c r="J184" s="65">
        <f ca="1">SUMIF(KH_DTBH_Chitiet!$C$6:$M$1050,DTBH_KH_Nhom!B184,KH_DTBH_Chitiet!$M$6:$M$1050)</f>
        <v>0</v>
      </c>
      <c r="K184" s="65">
        <f t="shared" ca="1" si="3"/>
        <v>0</v>
      </c>
    </row>
    <row r="185" spans="1:11">
      <c r="A185" s="21">
        <v>181</v>
      </c>
      <c r="B185" s="22" t="str">
        <f>IF(DM_Nhom!C186&lt;&gt;"",DM_Nhom!C186,"-")</f>
        <v>-</v>
      </c>
      <c r="C185" s="62">
        <f>IFERROR(VLOOKUP(B185,DM_Nhom!C186:$D$500,2,0),0)</f>
        <v>0</v>
      </c>
      <c r="D185" s="65">
        <f ca="1">SUMIF(KH_DTBH_Chitiet!$C$6:$S$1050,DTBH_KH_Nhom!B185,KH_DTBH_Chitiet!$Q$6:$Q$1050)</f>
        <v>0</v>
      </c>
      <c r="E185" s="65">
        <f ca="1">SUMIF(KH_DTBH_Chitiet!$C$6:$S$1050,DTBH_KH_Nhom!B185,KH_DTBH_Chitiet!$R$6:$R$1050)</f>
        <v>0</v>
      </c>
      <c r="F185" s="65">
        <f ca="1">SUMIF(KH_DTBH_Chitiet!$C$6:$S$1050,DTBH_KH_Nhom!B185,KH_DTBH_Chitiet!$S$6:$S$1050)</f>
        <v>0</v>
      </c>
      <c r="G185" s="65">
        <f ca="1">SUMIF(KH_DTBH_Chitiet!$C$6:$M$1050,DTBH_KH_Nhom!B185,KH_DTBH_Chitiet!$J$6:$J$1050)</f>
        <v>0</v>
      </c>
      <c r="H185" s="65">
        <f ca="1">SUMIF(KH_DTBH_Chitiet!$C$6:$M$1050,DTBH_KH_Nhom!B185,KH_DTBH_Chitiet!$K$6:$K$1050)</f>
        <v>0</v>
      </c>
      <c r="I185" s="65">
        <f ca="1">SUMIF(KH_DTBH_Chitiet!$C$6:$M$1050,DTBH_KH_Nhom!B185,KH_DTBH_Chitiet!$L$6:$L$1050)</f>
        <v>0</v>
      </c>
      <c r="J185" s="65">
        <f ca="1">SUMIF(KH_DTBH_Chitiet!$C$6:$M$1050,DTBH_KH_Nhom!B185,KH_DTBH_Chitiet!$M$6:$M$1050)</f>
        <v>0</v>
      </c>
      <c r="K185" s="65">
        <f t="shared" ca="1" si="3"/>
        <v>0</v>
      </c>
    </row>
    <row r="186" spans="1:11">
      <c r="A186" s="21">
        <v>182</v>
      </c>
      <c r="B186" s="22" t="str">
        <f>IF(DM_Nhom!C187&lt;&gt;"",DM_Nhom!C187,"-")</f>
        <v>-</v>
      </c>
      <c r="C186" s="62">
        <f>IFERROR(VLOOKUP(B186,DM_Nhom!C187:$D$500,2,0),0)</f>
        <v>0</v>
      </c>
      <c r="D186" s="65">
        <f ca="1">SUMIF(KH_DTBH_Chitiet!$C$6:$S$1050,DTBH_KH_Nhom!B186,KH_DTBH_Chitiet!$Q$6:$Q$1050)</f>
        <v>0</v>
      </c>
      <c r="E186" s="65">
        <f ca="1">SUMIF(KH_DTBH_Chitiet!$C$6:$S$1050,DTBH_KH_Nhom!B186,KH_DTBH_Chitiet!$R$6:$R$1050)</f>
        <v>0</v>
      </c>
      <c r="F186" s="65">
        <f ca="1">SUMIF(KH_DTBH_Chitiet!$C$6:$S$1050,DTBH_KH_Nhom!B186,KH_DTBH_Chitiet!$S$6:$S$1050)</f>
        <v>0</v>
      </c>
      <c r="G186" s="65">
        <f ca="1">SUMIF(KH_DTBH_Chitiet!$C$6:$M$1050,DTBH_KH_Nhom!B186,KH_DTBH_Chitiet!$J$6:$J$1050)</f>
        <v>0</v>
      </c>
      <c r="H186" s="65">
        <f ca="1">SUMIF(KH_DTBH_Chitiet!$C$6:$M$1050,DTBH_KH_Nhom!B186,KH_DTBH_Chitiet!$K$6:$K$1050)</f>
        <v>0</v>
      </c>
      <c r="I186" s="65">
        <f ca="1">SUMIF(KH_DTBH_Chitiet!$C$6:$M$1050,DTBH_KH_Nhom!B186,KH_DTBH_Chitiet!$L$6:$L$1050)</f>
        <v>0</v>
      </c>
      <c r="J186" s="65">
        <f ca="1">SUMIF(KH_DTBH_Chitiet!$C$6:$M$1050,DTBH_KH_Nhom!B186,KH_DTBH_Chitiet!$M$6:$M$1050)</f>
        <v>0</v>
      </c>
      <c r="K186" s="65">
        <f t="shared" ca="1" si="3"/>
        <v>0</v>
      </c>
    </row>
    <row r="187" spans="1:11">
      <c r="A187" s="21">
        <v>183</v>
      </c>
      <c r="B187" s="22" t="str">
        <f>IF(DM_Nhom!C188&lt;&gt;"",DM_Nhom!C188,"-")</f>
        <v>-</v>
      </c>
      <c r="C187" s="62">
        <f>IFERROR(VLOOKUP(B187,DM_Nhom!C188:$D$500,2,0),0)</f>
        <v>0</v>
      </c>
      <c r="D187" s="65">
        <f ca="1">SUMIF(KH_DTBH_Chitiet!$C$6:$S$1050,DTBH_KH_Nhom!B187,KH_DTBH_Chitiet!$Q$6:$Q$1050)</f>
        <v>0</v>
      </c>
      <c r="E187" s="65">
        <f ca="1">SUMIF(KH_DTBH_Chitiet!$C$6:$S$1050,DTBH_KH_Nhom!B187,KH_DTBH_Chitiet!$R$6:$R$1050)</f>
        <v>0</v>
      </c>
      <c r="F187" s="65">
        <f ca="1">SUMIF(KH_DTBH_Chitiet!$C$6:$S$1050,DTBH_KH_Nhom!B187,KH_DTBH_Chitiet!$S$6:$S$1050)</f>
        <v>0</v>
      </c>
      <c r="G187" s="65">
        <f ca="1">SUMIF(KH_DTBH_Chitiet!$C$6:$M$1050,DTBH_KH_Nhom!B187,KH_DTBH_Chitiet!$J$6:$J$1050)</f>
        <v>0</v>
      </c>
      <c r="H187" s="65">
        <f ca="1">SUMIF(KH_DTBH_Chitiet!$C$6:$M$1050,DTBH_KH_Nhom!B187,KH_DTBH_Chitiet!$K$6:$K$1050)</f>
        <v>0</v>
      </c>
      <c r="I187" s="65">
        <f ca="1">SUMIF(KH_DTBH_Chitiet!$C$6:$M$1050,DTBH_KH_Nhom!B187,KH_DTBH_Chitiet!$L$6:$L$1050)</f>
        <v>0</v>
      </c>
      <c r="J187" s="65">
        <f ca="1">SUMIF(KH_DTBH_Chitiet!$C$6:$M$1050,DTBH_KH_Nhom!B187,KH_DTBH_Chitiet!$M$6:$M$1050)</f>
        <v>0</v>
      </c>
      <c r="K187" s="65">
        <f t="shared" ca="1" si="3"/>
        <v>0</v>
      </c>
    </row>
    <row r="188" spans="1:11">
      <c r="A188" s="21">
        <v>184</v>
      </c>
      <c r="B188" s="22" t="str">
        <f>IF(DM_Nhom!C189&lt;&gt;"",DM_Nhom!C189,"-")</f>
        <v>-</v>
      </c>
      <c r="C188" s="62">
        <f>IFERROR(VLOOKUP(B188,DM_Nhom!C189:$D$500,2,0),0)</f>
        <v>0</v>
      </c>
      <c r="D188" s="65">
        <f ca="1">SUMIF(KH_DTBH_Chitiet!$C$6:$S$1050,DTBH_KH_Nhom!B188,KH_DTBH_Chitiet!$Q$6:$Q$1050)</f>
        <v>0</v>
      </c>
      <c r="E188" s="65">
        <f ca="1">SUMIF(KH_DTBH_Chitiet!$C$6:$S$1050,DTBH_KH_Nhom!B188,KH_DTBH_Chitiet!$R$6:$R$1050)</f>
        <v>0</v>
      </c>
      <c r="F188" s="65">
        <f ca="1">SUMIF(KH_DTBH_Chitiet!$C$6:$S$1050,DTBH_KH_Nhom!B188,KH_DTBH_Chitiet!$S$6:$S$1050)</f>
        <v>0</v>
      </c>
      <c r="G188" s="65">
        <f ca="1">SUMIF(KH_DTBH_Chitiet!$C$6:$M$1050,DTBH_KH_Nhom!B188,KH_DTBH_Chitiet!$J$6:$J$1050)</f>
        <v>0</v>
      </c>
      <c r="H188" s="65">
        <f ca="1">SUMIF(KH_DTBH_Chitiet!$C$6:$M$1050,DTBH_KH_Nhom!B188,KH_DTBH_Chitiet!$K$6:$K$1050)</f>
        <v>0</v>
      </c>
      <c r="I188" s="65">
        <f ca="1">SUMIF(KH_DTBH_Chitiet!$C$6:$M$1050,DTBH_KH_Nhom!B188,KH_DTBH_Chitiet!$L$6:$L$1050)</f>
        <v>0</v>
      </c>
      <c r="J188" s="65">
        <f ca="1">SUMIF(KH_DTBH_Chitiet!$C$6:$M$1050,DTBH_KH_Nhom!B188,KH_DTBH_Chitiet!$M$6:$M$1050)</f>
        <v>0</v>
      </c>
      <c r="K188" s="65">
        <f t="shared" ca="1" si="3"/>
        <v>0</v>
      </c>
    </row>
    <row r="189" spans="1:11">
      <c r="A189" s="21">
        <v>185</v>
      </c>
      <c r="B189" s="22" t="str">
        <f>IF(DM_Nhom!C190&lt;&gt;"",DM_Nhom!C190,"-")</f>
        <v>-</v>
      </c>
      <c r="C189" s="62">
        <f>IFERROR(VLOOKUP(B189,DM_Nhom!C190:$D$500,2,0),0)</f>
        <v>0</v>
      </c>
      <c r="D189" s="65">
        <f ca="1">SUMIF(KH_DTBH_Chitiet!$C$6:$S$1050,DTBH_KH_Nhom!B189,KH_DTBH_Chitiet!$Q$6:$Q$1050)</f>
        <v>0</v>
      </c>
      <c r="E189" s="65">
        <f ca="1">SUMIF(KH_DTBH_Chitiet!$C$6:$S$1050,DTBH_KH_Nhom!B189,KH_DTBH_Chitiet!$R$6:$R$1050)</f>
        <v>0</v>
      </c>
      <c r="F189" s="65">
        <f ca="1">SUMIF(KH_DTBH_Chitiet!$C$6:$S$1050,DTBH_KH_Nhom!B189,KH_DTBH_Chitiet!$S$6:$S$1050)</f>
        <v>0</v>
      </c>
      <c r="G189" s="65">
        <f ca="1">SUMIF(KH_DTBH_Chitiet!$C$6:$M$1050,DTBH_KH_Nhom!B189,KH_DTBH_Chitiet!$J$6:$J$1050)</f>
        <v>0</v>
      </c>
      <c r="H189" s="65">
        <f ca="1">SUMIF(KH_DTBH_Chitiet!$C$6:$M$1050,DTBH_KH_Nhom!B189,KH_DTBH_Chitiet!$K$6:$K$1050)</f>
        <v>0</v>
      </c>
      <c r="I189" s="65">
        <f ca="1">SUMIF(KH_DTBH_Chitiet!$C$6:$M$1050,DTBH_KH_Nhom!B189,KH_DTBH_Chitiet!$L$6:$L$1050)</f>
        <v>0</v>
      </c>
      <c r="J189" s="65">
        <f ca="1">SUMIF(KH_DTBH_Chitiet!$C$6:$M$1050,DTBH_KH_Nhom!B189,KH_DTBH_Chitiet!$M$6:$M$1050)</f>
        <v>0</v>
      </c>
      <c r="K189" s="65">
        <f t="shared" ca="1" si="3"/>
        <v>0</v>
      </c>
    </row>
    <row r="190" spans="1:11">
      <c r="A190" s="21">
        <v>186</v>
      </c>
      <c r="B190" s="22" t="str">
        <f>IF(DM_Nhom!C191&lt;&gt;"",DM_Nhom!C191,"-")</f>
        <v>-</v>
      </c>
      <c r="C190" s="62">
        <f>IFERROR(VLOOKUP(B190,DM_Nhom!C191:$D$500,2,0),0)</f>
        <v>0</v>
      </c>
      <c r="D190" s="65">
        <f ca="1">SUMIF(KH_DTBH_Chitiet!$C$6:$S$1050,DTBH_KH_Nhom!B190,KH_DTBH_Chitiet!$Q$6:$Q$1050)</f>
        <v>0</v>
      </c>
      <c r="E190" s="65">
        <f ca="1">SUMIF(KH_DTBH_Chitiet!$C$6:$S$1050,DTBH_KH_Nhom!B190,KH_DTBH_Chitiet!$R$6:$R$1050)</f>
        <v>0</v>
      </c>
      <c r="F190" s="65">
        <f ca="1">SUMIF(KH_DTBH_Chitiet!$C$6:$S$1050,DTBH_KH_Nhom!B190,KH_DTBH_Chitiet!$S$6:$S$1050)</f>
        <v>0</v>
      </c>
      <c r="G190" s="65">
        <f ca="1">SUMIF(KH_DTBH_Chitiet!$C$6:$M$1050,DTBH_KH_Nhom!B190,KH_DTBH_Chitiet!$J$6:$J$1050)</f>
        <v>0</v>
      </c>
      <c r="H190" s="65">
        <f ca="1">SUMIF(KH_DTBH_Chitiet!$C$6:$M$1050,DTBH_KH_Nhom!B190,KH_DTBH_Chitiet!$K$6:$K$1050)</f>
        <v>0</v>
      </c>
      <c r="I190" s="65">
        <f ca="1">SUMIF(KH_DTBH_Chitiet!$C$6:$M$1050,DTBH_KH_Nhom!B190,KH_DTBH_Chitiet!$L$6:$L$1050)</f>
        <v>0</v>
      </c>
      <c r="J190" s="65">
        <f ca="1">SUMIF(KH_DTBH_Chitiet!$C$6:$M$1050,DTBH_KH_Nhom!B190,KH_DTBH_Chitiet!$M$6:$M$1050)</f>
        <v>0</v>
      </c>
      <c r="K190" s="65">
        <f t="shared" ca="1" si="3"/>
        <v>0</v>
      </c>
    </row>
    <row r="191" spans="1:11">
      <c r="A191" s="21">
        <v>187</v>
      </c>
      <c r="B191" s="22" t="str">
        <f>IF(DM_Nhom!C192&lt;&gt;"",DM_Nhom!C192,"-")</f>
        <v>-</v>
      </c>
      <c r="C191" s="62">
        <f>IFERROR(VLOOKUP(B191,DM_Nhom!C192:$D$500,2,0),0)</f>
        <v>0</v>
      </c>
      <c r="D191" s="65">
        <f ca="1">SUMIF(KH_DTBH_Chitiet!$C$6:$S$1050,DTBH_KH_Nhom!B191,KH_DTBH_Chitiet!$Q$6:$Q$1050)</f>
        <v>0</v>
      </c>
      <c r="E191" s="65">
        <f ca="1">SUMIF(KH_DTBH_Chitiet!$C$6:$S$1050,DTBH_KH_Nhom!B191,KH_DTBH_Chitiet!$R$6:$R$1050)</f>
        <v>0</v>
      </c>
      <c r="F191" s="65">
        <f ca="1">SUMIF(KH_DTBH_Chitiet!$C$6:$S$1050,DTBH_KH_Nhom!B191,KH_DTBH_Chitiet!$S$6:$S$1050)</f>
        <v>0</v>
      </c>
      <c r="G191" s="65">
        <f ca="1">SUMIF(KH_DTBH_Chitiet!$C$6:$M$1050,DTBH_KH_Nhom!B191,KH_DTBH_Chitiet!$J$6:$J$1050)</f>
        <v>0</v>
      </c>
      <c r="H191" s="65">
        <f ca="1">SUMIF(KH_DTBH_Chitiet!$C$6:$M$1050,DTBH_KH_Nhom!B191,KH_DTBH_Chitiet!$K$6:$K$1050)</f>
        <v>0</v>
      </c>
      <c r="I191" s="65">
        <f ca="1">SUMIF(KH_DTBH_Chitiet!$C$6:$M$1050,DTBH_KH_Nhom!B191,KH_DTBH_Chitiet!$L$6:$L$1050)</f>
        <v>0</v>
      </c>
      <c r="J191" s="65">
        <f ca="1">SUMIF(KH_DTBH_Chitiet!$C$6:$M$1050,DTBH_KH_Nhom!B191,KH_DTBH_Chitiet!$M$6:$M$1050)</f>
        <v>0</v>
      </c>
      <c r="K191" s="65">
        <f t="shared" ca="1" si="3"/>
        <v>0</v>
      </c>
    </row>
    <row r="192" spans="1:11">
      <c r="A192" s="21">
        <v>188</v>
      </c>
      <c r="B192" s="22" t="str">
        <f>IF(DM_Nhom!C193&lt;&gt;"",DM_Nhom!C193,"-")</f>
        <v>-</v>
      </c>
      <c r="C192" s="62">
        <f>IFERROR(VLOOKUP(B192,DM_Nhom!C193:$D$500,2,0),0)</f>
        <v>0</v>
      </c>
      <c r="D192" s="65">
        <f ca="1">SUMIF(KH_DTBH_Chitiet!$C$6:$S$1050,DTBH_KH_Nhom!B192,KH_DTBH_Chitiet!$Q$6:$Q$1050)</f>
        <v>0</v>
      </c>
      <c r="E192" s="65">
        <f ca="1">SUMIF(KH_DTBH_Chitiet!$C$6:$S$1050,DTBH_KH_Nhom!B192,KH_DTBH_Chitiet!$R$6:$R$1050)</f>
        <v>0</v>
      </c>
      <c r="F192" s="65">
        <f ca="1">SUMIF(KH_DTBH_Chitiet!$C$6:$S$1050,DTBH_KH_Nhom!B192,KH_DTBH_Chitiet!$S$6:$S$1050)</f>
        <v>0</v>
      </c>
      <c r="G192" s="65">
        <f ca="1">SUMIF(KH_DTBH_Chitiet!$C$6:$M$1050,DTBH_KH_Nhom!B192,KH_DTBH_Chitiet!$J$6:$J$1050)</f>
        <v>0</v>
      </c>
      <c r="H192" s="65">
        <f ca="1">SUMIF(KH_DTBH_Chitiet!$C$6:$M$1050,DTBH_KH_Nhom!B192,KH_DTBH_Chitiet!$K$6:$K$1050)</f>
        <v>0</v>
      </c>
      <c r="I192" s="65">
        <f ca="1">SUMIF(KH_DTBH_Chitiet!$C$6:$M$1050,DTBH_KH_Nhom!B192,KH_DTBH_Chitiet!$L$6:$L$1050)</f>
        <v>0</v>
      </c>
      <c r="J192" s="65">
        <f ca="1">SUMIF(KH_DTBH_Chitiet!$C$6:$M$1050,DTBH_KH_Nhom!B192,KH_DTBH_Chitiet!$M$6:$M$1050)</f>
        <v>0</v>
      </c>
      <c r="K192" s="65">
        <f t="shared" ca="1" si="3"/>
        <v>0</v>
      </c>
    </row>
    <row r="193" spans="1:11">
      <c r="A193" s="21">
        <v>189</v>
      </c>
      <c r="B193" s="22" t="str">
        <f>IF(DM_Nhom!C194&lt;&gt;"",DM_Nhom!C194,"-")</f>
        <v>-</v>
      </c>
      <c r="C193" s="62">
        <f>IFERROR(VLOOKUP(B193,DM_Nhom!C194:$D$500,2,0),0)</f>
        <v>0</v>
      </c>
      <c r="D193" s="65">
        <f ca="1">SUMIF(KH_DTBH_Chitiet!$C$6:$S$1050,DTBH_KH_Nhom!B193,KH_DTBH_Chitiet!$Q$6:$Q$1050)</f>
        <v>0</v>
      </c>
      <c r="E193" s="65">
        <f ca="1">SUMIF(KH_DTBH_Chitiet!$C$6:$S$1050,DTBH_KH_Nhom!B193,KH_DTBH_Chitiet!$R$6:$R$1050)</f>
        <v>0</v>
      </c>
      <c r="F193" s="65">
        <f ca="1">SUMIF(KH_DTBH_Chitiet!$C$6:$S$1050,DTBH_KH_Nhom!B193,KH_DTBH_Chitiet!$S$6:$S$1050)</f>
        <v>0</v>
      </c>
      <c r="G193" s="65">
        <f ca="1">SUMIF(KH_DTBH_Chitiet!$C$6:$M$1050,DTBH_KH_Nhom!B193,KH_DTBH_Chitiet!$J$6:$J$1050)</f>
        <v>0</v>
      </c>
      <c r="H193" s="65">
        <f ca="1">SUMIF(KH_DTBH_Chitiet!$C$6:$M$1050,DTBH_KH_Nhom!B193,KH_DTBH_Chitiet!$K$6:$K$1050)</f>
        <v>0</v>
      </c>
      <c r="I193" s="65">
        <f ca="1">SUMIF(KH_DTBH_Chitiet!$C$6:$M$1050,DTBH_KH_Nhom!B193,KH_DTBH_Chitiet!$L$6:$L$1050)</f>
        <v>0</v>
      </c>
      <c r="J193" s="65">
        <f ca="1">SUMIF(KH_DTBH_Chitiet!$C$6:$M$1050,DTBH_KH_Nhom!B193,KH_DTBH_Chitiet!$M$6:$M$1050)</f>
        <v>0</v>
      </c>
      <c r="K193" s="65">
        <f t="shared" ca="1" si="3"/>
        <v>0</v>
      </c>
    </row>
    <row r="194" spans="1:11">
      <c r="A194" s="21">
        <v>190</v>
      </c>
      <c r="B194" s="22" t="str">
        <f>IF(DM_Nhom!C195&lt;&gt;"",DM_Nhom!C195,"-")</f>
        <v>-</v>
      </c>
      <c r="C194" s="62">
        <f>IFERROR(VLOOKUP(B194,DM_Nhom!C195:$D$500,2,0),0)</f>
        <v>0</v>
      </c>
      <c r="D194" s="65">
        <f ca="1">SUMIF(KH_DTBH_Chitiet!$C$6:$S$1050,DTBH_KH_Nhom!B194,KH_DTBH_Chitiet!$Q$6:$Q$1050)</f>
        <v>0</v>
      </c>
      <c r="E194" s="65">
        <f ca="1">SUMIF(KH_DTBH_Chitiet!$C$6:$S$1050,DTBH_KH_Nhom!B194,KH_DTBH_Chitiet!$R$6:$R$1050)</f>
        <v>0</v>
      </c>
      <c r="F194" s="65">
        <f ca="1">SUMIF(KH_DTBH_Chitiet!$C$6:$S$1050,DTBH_KH_Nhom!B194,KH_DTBH_Chitiet!$S$6:$S$1050)</f>
        <v>0</v>
      </c>
      <c r="G194" s="65">
        <f ca="1">SUMIF(KH_DTBH_Chitiet!$C$6:$M$1050,DTBH_KH_Nhom!B194,KH_DTBH_Chitiet!$J$6:$J$1050)</f>
        <v>0</v>
      </c>
      <c r="H194" s="65">
        <f ca="1">SUMIF(KH_DTBH_Chitiet!$C$6:$M$1050,DTBH_KH_Nhom!B194,KH_DTBH_Chitiet!$K$6:$K$1050)</f>
        <v>0</v>
      </c>
      <c r="I194" s="65">
        <f ca="1">SUMIF(KH_DTBH_Chitiet!$C$6:$M$1050,DTBH_KH_Nhom!B194,KH_DTBH_Chitiet!$L$6:$L$1050)</f>
        <v>0</v>
      </c>
      <c r="J194" s="65">
        <f ca="1">SUMIF(KH_DTBH_Chitiet!$C$6:$M$1050,DTBH_KH_Nhom!B194,KH_DTBH_Chitiet!$M$6:$M$1050)</f>
        <v>0</v>
      </c>
      <c r="K194" s="65">
        <f t="shared" ca="1" si="3"/>
        <v>0</v>
      </c>
    </row>
    <row r="195" spans="1:11">
      <c r="A195" s="21">
        <v>191</v>
      </c>
      <c r="B195" s="22" t="str">
        <f>IF(DM_Nhom!C196&lt;&gt;"",DM_Nhom!C196,"-")</f>
        <v>-</v>
      </c>
      <c r="C195" s="62">
        <f>IFERROR(VLOOKUP(B195,DM_Nhom!C196:$D$500,2,0),0)</f>
        <v>0</v>
      </c>
      <c r="D195" s="65">
        <f ca="1">SUMIF(KH_DTBH_Chitiet!$C$6:$S$1050,DTBH_KH_Nhom!B195,KH_DTBH_Chitiet!$Q$6:$Q$1050)</f>
        <v>0</v>
      </c>
      <c r="E195" s="65">
        <f ca="1">SUMIF(KH_DTBH_Chitiet!$C$6:$S$1050,DTBH_KH_Nhom!B195,KH_DTBH_Chitiet!$R$6:$R$1050)</f>
        <v>0</v>
      </c>
      <c r="F195" s="65">
        <f ca="1">SUMIF(KH_DTBH_Chitiet!$C$6:$S$1050,DTBH_KH_Nhom!B195,KH_DTBH_Chitiet!$S$6:$S$1050)</f>
        <v>0</v>
      </c>
      <c r="G195" s="65">
        <f ca="1">SUMIF(KH_DTBH_Chitiet!$C$6:$M$1050,DTBH_KH_Nhom!B195,KH_DTBH_Chitiet!$J$6:$J$1050)</f>
        <v>0</v>
      </c>
      <c r="H195" s="65">
        <f ca="1">SUMIF(KH_DTBH_Chitiet!$C$6:$M$1050,DTBH_KH_Nhom!B195,KH_DTBH_Chitiet!$K$6:$K$1050)</f>
        <v>0</v>
      </c>
      <c r="I195" s="65">
        <f ca="1">SUMIF(KH_DTBH_Chitiet!$C$6:$M$1050,DTBH_KH_Nhom!B195,KH_DTBH_Chitiet!$L$6:$L$1050)</f>
        <v>0</v>
      </c>
      <c r="J195" s="65">
        <f ca="1">SUMIF(KH_DTBH_Chitiet!$C$6:$M$1050,DTBH_KH_Nhom!B195,KH_DTBH_Chitiet!$M$6:$M$1050)</f>
        <v>0</v>
      </c>
      <c r="K195" s="65">
        <f t="shared" ca="1" si="3"/>
        <v>0</v>
      </c>
    </row>
    <row r="196" spans="1:11">
      <c r="A196" s="21">
        <v>192</v>
      </c>
      <c r="B196" s="22" t="str">
        <f>IF(DM_Nhom!C197&lt;&gt;"",DM_Nhom!C197,"-")</f>
        <v>-</v>
      </c>
      <c r="C196" s="62">
        <f>IFERROR(VLOOKUP(B196,DM_Nhom!C197:$D$500,2,0),0)</f>
        <v>0</v>
      </c>
      <c r="D196" s="65">
        <f ca="1">SUMIF(KH_DTBH_Chitiet!$C$6:$S$1050,DTBH_KH_Nhom!B196,KH_DTBH_Chitiet!$Q$6:$Q$1050)</f>
        <v>0</v>
      </c>
      <c r="E196" s="65">
        <f ca="1">SUMIF(KH_DTBH_Chitiet!$C$6:$S$1050,DTBH_KH_Nhom!B196,KH_DTBH_Chitiet!$R$6:$R$1050)</f>
        <v>0</v>
      </c>
      <c r="F196" s="65">
        <f ca="1">SUMIF(KH_DTBH_Chitiet!$C$6:$S$1050,DTBH_KH_Nhom!B196,KH_DTBH_Chitiet!$S$6:$S$1050)</f>
        <v>0</v>
      </c>
      <c r="G196" s="65">
        <f ca="1">SUMIF(KH_DTBH_Chitiet!$C$6:$M$1050,DTBH_KH_Nhom!B196,KH_DTBH_Chitiet!$J$6:$J$1050)</f>
        <v>0</v>
      </c>
      <c r="H196" s="65">
        <f ca="1">SUMIF(KH_DTBH_Chitiet!$C$6:$M$1050,DTBH_KH_Nhom!B196,KH_DTBH_Chitiet!$K$6:$K$1050)</f>
        <v>0</v>
      </c>
      <c r="I196" s="65">
        <f ca="1">SUMIF(KH_DTBH_Chitiet!$C$6:$M$1050,DTBH_KH_Nhom!B196,KH_DTBH_Chitiet!$L$6:$L$1050)</f>
        <v>0</v>
      </c>
      <c r="J196" s="65">
        <f ca="1">SUMIF(KH_DTBH_Chitiet!$C$6:$M$1050,DTBH_KH_Nhom!B196,KH_DTBH_Chitiet!$M$6:$M$1050)</f>
        <v>0</v>
      </c>
      <c r="K196" s="65">
        <f t="shared" ca="1" si="3"/>
        <v>0</v>
      </c>
    </row>
    <row r="197" spans="1:11">
      <c r="A197" s="21">
        <v>193</v>
      </c>
      <c r="B197" s="22" t="str">
        <f>IF(DM_Nhom!C198&lt;&gt;"",DM_Nhom!C198,"-")</f>
        <v>-</v>
      </c>
      <c r="C197" s="62">
        <f>IFERROR(VLOOKUP(B197,DM_Nhom!C198:$D$500,2,0),0)</f>
        <v>0</v>
      </c>
      <c r="D197" s="65">
        <f ca="1">SUMIF(KH_DTBH_Chitiet!$C$6:$S$1050,DTBH_KH_Nhom!B197,KH_DTBH_Chitiet!$Q$6:$Q$1050)</f>
        <v>0</v>
      </c>
      <c r="E197" s="65">
        <f ca="1">SUMIF(KH_DTBH_Chitiet!$C$6:$S$1050,DTBH_KH_Nhom!B197,KH_DTBH_Chitiet!$R$6:$R$1050)</f>
        <v>0</v>
      </c>
      <c r="F197" s="65">
        <f ca="1">SUMIF(KH_DTBH_Chitiet!$C$6:$S$1050,DTBH_KH_Nhom!B197,KH_DTBH_Chitiet!$S$6:$S$1050)</f>
        <v>0</v>
      </c>
      <c r="G197" s="65">
        <f ca="1">SUMIF(KH_DTBH_Chitiet!$C$6:$M$1050,DTBH_KH_Nhom!B197,KH_DTBH_Chitiet!$J$6:$J$1050)</f>
        <v>0</v>
      </c>
      <c r="H197" s="65">
        <f ca="1">SUMIF(KH_DTBH_Chitiet!$C$6:$M$1050,DTBH_KH_Nhom!B197,KH_DTBH_Chitiet!$K$6:$K$1050)</f>
        <v>0</v>
      </c>
      <c r="I197" s="65">
        <f ca="1">SUMIF(KH_DTBH_Chitiet!$C$6:$M$1050,DTBH_KH_Nhom!B197,KH_DTBH_Chitiet!$L$6:$L$1050)</f>
        <v>0</v>
      </c>
      <c r="J197" s="65">
        <f ca="1">SUMIF(KH_DTBH_Chitiet!$C$6:$M$1050,DTBH_KH_Nhom!B197,KH_DTBH_Chitiet!$M$6:$M$1050)</f>
        <v>0</v>
      </c>
      <c r="K197" s="65">
        <f t="shared" ca="1" si="3"/>
        <v>0</v>
      </c>
    </row>
    <row r="198" spans="1:11">
      <c r="A198" s="21">
        <v>194</v>
      </c>
      <c r="B198" s="22" t="str">
        <f>IF(DM_Nhom!C199&lt;&gt;"",DM_Nhom!C199,"-")</f>
        <v>-</v>
      </c>
      <c r="C198" s="62">
        <f>IFERROR(VLOOKUP(B198,DM_Nhom!C199:$D$500,2,0),0)</f>
        <v>0</v>
      </c>
      <c r="D198" s="65">
        <f ca="1">SUMIF(KH_DTBH_Chitiet!$C$6:$S$1050,DTBH_KH_Nhom!B198,KH_DTBH_Chitiet!$Q$6:$Q$1050)</f>
        <v>0</v>
      </c>
      <c r="E198" s="65">
        <f ca="1">SUMIF(KH_DTBH_Chitiet!$C$6:$S$1050,DTBH_KH_Nhom!B198,KH_DTBH_Chitiet!$R$6:$R$1050)</f>
        <v>0</v>
      </c>
      <c r="F198" s="65">
        <f ca="1">SUMIF(KH_DTBH_Chitiet!$C$6:$S$1050,DTBH_KH_Nhom!B198,KH_DTBH_Chitiet!$S$6:$S$1050)</f>
        <v>0</v>
      </c>
      <c r="G198" s="65">
        <f ca="1">SUMIF(KH_DTBH_Chitiet!$C$6:$M$1050,DTBH_KH_Nhom!B198,KH_DTBH_Chitiet!$J$6:$J$1050)</f>
        <v>0</v>
      </c>
      <c r="H198" s="65">
        <f ca="1">SUMIF(KH_DTBH_Chitiet!$C$6:$M$1050,DTBH_KH_Nhom!B198,KH_DTBH_Chitiet!$K$6:$K$1050)</f>
        <v>0</v>
      </c>
      <c r="I198" s="65">
        <f ca="1">SUMIF(KH_DTBH_Chitiet!$C$6:$M$1050,DTBH_KH_Nhom!B198,KH_DTBH_Chitiet!$L$6:$L$1050)</f>
        <v>0</v>
      </c>
      <c r="J198" s="65">
        <f ca="1">SUMIF(KH_DTBH_Chitiet!$C$6:$M$1050,DTBH_KH_Nhom!B198,KH_DTBH_Chitiet!$M$6:$M$1050)</f>
        <v>0</v>
      </c>
      <c r="K198" s="65">
        <f t="shared" ref="K198:K261" ca="1" si="4">SUM(G198:J198)</f>
        <v>0</v>
      </c>
    </row>
    <row r="199" spans="1:11">
      <c r="A199" s="21">
        <v>195</v>
      </c>
      <c r="B199" s="22" t="str">
        <f>IF(DM_Nhom!C200&lt;&gt;"",DM_Nhom!C200,"-")</f>
        <v>-</v>
      </c>
      <c r="C199" s="62">
        <f>IFERROR(VLOOKUP(B199,DM_Nhom!C200:$D$500,2,0),0)</f>
        <v>0</v>
      </c>
      <c r="D199" s="65">
        <f ca="1">SUMIF(KH_DTBH_Chitiet!$C$6:$S$1050,DTBH_KH_Nhom!B199,KH_DTBH_Chitiet!$Q$6:$Q$1050)</f>
        <v>0</v>
      </c>
      <c r="E199" s="65">
        <f ca="1">SUMIF(KH_DTBH_Chitiet!$C$6:$S$1050,DTBH_KH_Nhom!B199,KH_DTBH_Chitiet!$R$6:$R$1050)</f>
        <v>0</v>
      </c>
      <c r="F199" s="65">
        <f ca="1">SUMIF(KH_DTBH_Chitiet!$C$6:$S$1050,DTBH_KH_Nhom!B199,KH_DTBH_Chitiet!$S$6:$S$1050)</f>
        <v>0</v>
      </c>
      <c r="G199" s="65">
        <f ca="1">SUMIF(KH_DTBH_Chitiet!$C$6:$M$1050,DTBH_KH_Nhom!B199,KH_DTBH_Chitiet!$J$6:$J$1050)</f>
        <v>0</v>
      </c>
      <c r="H199" s="65">
        <f ca="1">SUMIF(KH_DTBH_Chitiet!$C$6:$M$1050,DTBH_KH_Nhom!B199,KH_DTBH_Chitiet!$K$6:$K$1050)</f>
        <v>0</v>
      </c>
      <c r="I199" s="65">
        <f ca="1">SUMIF(KH_DTBH_Chitiet!$C$6:$M$1050,DTBH_KH_Nhom!B199,KH_DTBH_Chitiet!$L$6:$L$1050)</f>
        <v>0</v>
      </c>
      <c r="J199" s="65">
        <f ca="1">SUMIF(KH_DTBH_Chitiet!$C$6:$M$1050,DTBH_KH_Nhom!B199,KH_DTBH_Chitiet!$M$6:$M$1050)</f>
        <v>0</v>
      </c>
      <c r="K199" s="65">
        <f t="shared" ca="1" si="4"/>
        <v>0</v>
      </c>
    </row>
    <row r="200" spans="1:11">
      <c r="A200" s="21">
        <v>196</v>
      </c>
      <c r="B200" s="22" t="str">
        <f>IF(DM_Nhom!C201&lt;&gt;"",DM_Nhom!C201,"-")</f>
        <v>-</v>
      </c>
      <c r="C200" s="62">
        <f>IFERROR(VLOOKUP(B200,DM_Nhom!C201:$D$500,2,0),0)</f>
        <v>0</v>
      </c>
      <c r="D200" s="65">
        <f ca="1">SUMIF(KH_DTBH_Chitiet!$C$6:$S$1050,DTBH_KH_Nhom!B200,KH_DTBH_Chitiet!$Q$6:$Q$1050)</f>
        <v>0</v>
      </c>
      <c r="E200" s="65">
        <f ca="1">SUMIF(KH_DTBH_Chitiet!$C$6:$S$1050,DTBH_KH_Nhom!B200,KH_DTBH_Chitiet!$R$6:$R$1050)</f>
        <v>0</v>
      </c>
      <c r="F200" s="65">
        <f ca="1">SUMIF(KH_DTBH_Chitiet!$C$6:$S$1050,DTBH_KH_Nhom!B200,KH_DTBH_Chitiet!$S$6:$S$1050)</f>
        <v>0</v>
      </c>
      <c r="G200" s="65">
        <f ca="1">SUMIF(KH_DTBH_Chitiet!$C$6:$M$1050,DTBH_KH_Nhom!B200,KH_DTBH_Chitiet!$J$6:$J$1050)</f>
        <v>0</v>
      </c>
      <c r="H200" s="65">
        <f ca="1">SUMIF(KH_DTBH_Chitiet!$C$6:$M$1050,DTBH_KH_Nhom!B200,KH_DTBH_Chitiet!$K$6:$K$1050)</f>
        <v>0</v>
      </c>
      <c r="I200" s="65">
        <f ca="1">SUMIF(KH_DTBH_Chitiet!$C$6:$M$1050,DTBH_KH_Nhom!B200,KH_DTBH_Chitiet!$L$6:$L$1050)</f>
        <v>0</v>
      </c>
      <c r="J200" s="65">
        <f ca="1">SUMIF(KH_DTBH_Chitiet!$C$6:$M$1050,DTBH_KH_Nhom!B200,KH_DTBH_Chitiet!$M$6:$M$1050)</f>
        <v>0</v>
      </c>
      <c r="K200" s="65">
        <f t="shared" ca="1" si="4"/>
        <v>0</v>
      </c>
    </row>
    <row r="201" spans="1:11">
      <c r="A201" s="21">
        <v>197</v>
      </c>
      <c r="B201" s="22" t="str">
        <f>IF(DM_Nhom!C202&lt;&gt;"",DM_Nhom!C202,"-")</f>
        <v>-</v>
      </c>
      <c r="C201" s="62">
        <f>IFERROR(VLOOKUP(B201,DM_Nhom!C202:$D$500,2,0),0)</f>
        <v>0</v>
      </c>
      <c r="D201" s="65">
        <f ca="1">SUMIF(KH_DTBH_Chitiet!$C$6:$S$1050,DTBH_KH_Nhom!B201,KH_DTBH_Chitiet!$Q$6:$Q$1050)</f>
        <v>0</v>
      </c>
      <c r="E201" s="65">
        <f ca="1">SUMIF(KH_DTBH_Chitiet!$C$6:$S$1050,DTBH_KH_Nhom!B201,KH_DTBH_Chitiet!$R$6:$R$1050)</f>
        <v>0</v>
      </c>
      <c r="F201" s="65">
        <f ca="1">SUMIF(KH_DTBH_Chitiet!$C$6:$S$1050,DTBH_KH_Nhom!B201,KH_DTBH_Chitiet!$S$6:$S$1050)</f>
        <v>0</v>
      </c>
      <c r="G201" s="65">
        <f ca="1">SUMIF(KH_DTBH_Chitiet!$C$6:$M$1050,DTBH_KH_Nhom!B201,KH_DTBH_Chitiet!$J$6:$J$1050)</f>
        <v>0</v>
      </c>
      <c r="H201" s="65">
        <f ca="1">SUMIF(KH_DTBH_Chitiet!$C$6:$M$1050,DTBH_KH_Nhom!B201,KH_DTBH_Chitiet!$K$6:$K$1050)</f>
        <v>0</v>
      </c>
      <c r="I201" s="65">
        <f ca="1">SUMIF(KH_DTBH_Chitiet!$C$6:$M$1050,DTBH_KH_Nhom!B201,KH_DTBH_Chitiet!$L$6:$L$1050)</f>
        <v>0</v>
      </c>
      <c r="J201" s="65">
        <f ca="1">SUMIF(KH_DTBH_Chitiet!$C$6:$M$1050,DTBH_KH_Nhom!B201,KH_DTBH_Chitiet!$M$6:$M$1050)</f>
        <v>0</v>
      </c>
      <c r="K201" s="65">
        <f t="shared" ca="1" si="4"/>
        <v>0</v>
      </c>
    </row>
    <row r="202" spans="1:11">
      <c r="A202" s="21">
        <v>198</v>
      </c>
      <c r="B202" s="22" t="str">
        <f>IF(DM_Nhom!C203&lt;&gt;"",DM_Nhom!C203,"-")</f>
        <v>-</v>
      </c>
      <c r="C202" s="62">
        <f>IFERROR(VLOOKUP(B202,DM_Nhom!C203:$D$500,2,0),0)</f>
        <v>0</v>
      </c>
      <c r="D202" s="65">
        <f ca="1">SUMIF(KH_DTBH_Chitiet!$C$6:$S$1050,DTBH_KH_Nhom!B202,KH_DTBH_Chitiet!$Q$6:$Q$1050)</f>
        <v>0</v>
      </c>
      <c r="E202" s="65">
        <f ca="1">SUMIF(KH_DTBH_Chitiet!$C$6:$S$1050,DTBH_KH_Nhom!B202,KH_DTBH_Chitiet!$R$6:$R$1050)</f>
        <v>0</v>
      </c>
      <c r="F202" s="65">
        <f ca="1">SUMIF(KH_DTBH_Chitiet!$C$6:$S$1050,DTBH_KH_Nhom!B202,KH_DTBH_Chitiet!$S$6:$S$1050)</f>
        <v>0</v>
      </c>
      <c r="G202" s="65">
        <f ca="1">SUMIF(KH_DTBH_Chitiet!$C$6:$M$1050,DTBH_KH_Nhom!B202,KH_DTBH_Chitiet!$J$6:$J$1050)</f>
        <v>0</v>
      </c>
      <c r="H202" s="65">
        <f ca="1">SUMIF(KH_DTBH_Chitiet!$C$6:$M$1050,DTBH_KH_Nhom!B202,KH_DTBH_Chitiet!$K$6:$K$1050)</f>
        <v>0</v>
      </c>
      <c r="I202" s="65">
        <f ca="1">SUMIF(KH_DTBH_Chitiet!$C$6:$M$1050,DTBH_KH_Nhom!B202,KH_DTBH_Chitiet!$L$6:$L$1050)</f>
        <v>0</v>
      </c>
      <c r="J202" s="65">
        <f ca="1">SUMIF(KH_DTBH_Chitiet!$C$6:$M$1050,DTBH_KH_Nhom!B202,KH_DTBH_Chitiet!$M$6:$M$1050)</f>
        <v>0</v>
      </c>
      <c r="K202" s="65">
        <f t="shared" ca="1" si="4"/>
        <v>0</v>
      </c>
    </row>
    <row r="203" spans="1:11">
      <c r="A203" s="21">
        <v>199</v>
      </c>
      <c r="B203" s="22" t="str">
        <f>IF(DM_Nhom!C204&lt;&gt;"",DM_Nhom!C204,"-")</f>
        <v>-</v>
      </c>
      <c r="C203" s="62">
        <f>IFERROR(VLOOKUP(B203,DM_Nhom!C204:$D$500,2,0),0)</f>
        <v>0</v>
      </c>
      <c r="D203" s="65">
        <f ca="1">SUMIF(KH_DTBH_Chitiet!$C$6:$S$1050,DTBH_KH_Nhom!B203,KH_DTBH_Chitiet!$Q$6:$Q$1050)</f>
        <v>0</v>
      </c>
      <c r="E203" s="65">
        <f ca="1">SUMIF(KH_DTBH_Chitiet!$C$6:$S$1050,DTBH_KH_Nhom!B203,KH_DTBH_Chitiet!$R$6:$R$1050)</f>
        <v>0</v>
      </c>
      <c r="F203" s="65">
        <f ca="1">SUMIF(KH_DTBH_Chitiet!$C$6:$S$1050,DTBH_KH_Nhom!B203,KH_DTBH_Chitiet!$S$6:$S$1050)</f>
        <v>0</v>
      </c>
      <c r="G203" s="65">
        <f ca="1">SUMIF(KH_DTBH_Chitiet!$C$6:$M$1050,DTBH_KH_Nhom!B203,KH_DTBH_Chitiet!$J$6:$J$1050)</f>
        <v>0</v>
      </c>
      <c r="H203" s="65">
        <f ca="1">SUMIF(KH_DTBH_Chitiet!$C$6:$M$1050,DTBH_KH_Nhom!B203,KH_DTBH_Chitiet!$K$6:$K$1050)</f>
        <v>0</v>
      </c>
      <c r="I203" s="65">
        <f ca="1">SUMIF(KH_DTBH_Chitiet!$C$6:$M$1050,DTBH_KH_Nhom!B203,KH_DTBH_Chitiet!$L$6:$L$1050)</f>
        <v>0</v>
      </c>
      <c r="J203" s="65">
        <f ca="1">SUMIF(KH_DTBH_Chitiet!$C$6:$M$1050,DTBH_KH_Nhom!B203,KH_DTBH_Chitiet!$M$6:$M$1050)</f>
        <v>0</v>
      </c>
      <c r="K203" s="65">
        <f t="shared" ca="1" si="4"/>
        <v>0</v>
      </c>
    </row>
    <row r="204" spans="1:11">
      <c r="A204" s="21">
        <v>200</v>
      </c>
      <c r="B204" s="22" t="str">
        <f>IF(DM_Nhom!C205&lt;&gt;"",DM_Nhom!C205,"-")</f>
        <v>-</v>
      </c>
      <c r="C204" s="62">
        <f>IFERROR(VLOOKUP(B204,DM_Nhom!C205:$D$500,2,0),0)</f>
        <v>0</v>
      </c>
      <c r="D204" s="65">
        <f ca="1">SUMIF(KH_DTBH_Chitiet!$C$6:$S$1050,DTBH_KH_Nhom!B204,KH_DTBH_Chitiet!$Q$6:$Q$1050)</f>
        <v>0</v>
      </c>
      <c r="E204" s="65">
        <f ca="1">SUMIF(KH_DTBH_Chitiet!$C$6:$S$1050,DTBH_KH_Nhom!B204,KH_DTBH_Chitiet!$R$6:$R$1050)</f>
        <v>0</v>
      </c>
      <c r="F204" s="65">
        <f ca="1">SUMIF(KH_DTBH_Chitiet!$C$6:$S$1050,DTBH_KH_Nhom!B204,KH_DTBH_Chitiet!$S$6:$S$1050)</f>
        <v>0</v>
      </c>
      <c r="G204" s="65">
        <f ca="1">SUMIF(KH_DTBH_Chitiet!$C$6:$M$1050,DTBH_KH_Nhom!B204,KH_DTBH_Chitiet!$J$6:$J$1050)</f>
        <v>0</v>
      </c>
      <c r="H204" s="65">
        <f ca="1">SUMIF(KH_DTBH_Chitiet!$C$6:$M$1050,DTBH_KH_Nhom!B204,KH_DTBH_Chitiet!$K$6:$K$1050)</f>
        <v>0</v>
      </c>
      <c r="I204" s="65">
        <f ca="1">SUMIF(KH_DTBH_Chitiet!$C$6:$M$1050,DTBH_KH_Nhom!B204,KH_DTBH_Chitiet!$L$6:$L$1050)</f>
        <v>0</v>
      </c>
      <c r="J204" s="65">
        <f ca="1">SUMIF(KH_DTBH_Chitiet!$C$6:$M$1050,DTBH_KH_Nhom!B204,KH_DTBH_Chitiet!$M$6:$M$1050)</f>
        <v>0</v>
      </c>
      <c r="K204" s="65">
        <f t="shared" ca="1" si="4"/>
        <v>0</v>
      </c>
    </row>
    <row r="205" spans="1:11">
      <c r="A205" s="21">
        <v>201</v>
      </c>
      <c r="B205" s="22" t="str">
        <f>IF(DM_Nhom!C206&lt;&gt;"",DM_Nhom!C206,"-")</f>
        <v>-</v>
      </c>
      <c r="C205" s="62">
        <f>IFERROR(VLOOKUP(B205,DM_Nhom!C206:$D$500,2,0),0)</f>
        <v>0</v>
      </c>
      <c r="D205" s="65">
        <f ca="1">SUMIF(KH_DTBH_Chitiet!$C$6:$S$1050,DTBH_KH_Nhom!B205,KH_DTBH_Chitiet!$Q$6:$Q$1050)</f>
        <v>0</v>
      </c>
      <c r="E205" s="65">
        <f ca="1">SUMIF(KH_DTBH_Chitiet!$C$6:$S$1050,DTBH_KH_Nhom!B205,KH_DTBH_Chitiet!$R$6:$R$1050)</f>
        <v>0</v>
      </c>
      <c r="F205" s="65">
        <f ca="1">SUMIF(KH_DTBH_Chitiet!$C$6:$S$1050,DTBH_KH_Nhom!B205,KH_DTBH_Chitiet!$S$6:$S$1050)</f>
        <v>0</v>
      </c>
      <c r="G205" s="65">
        <f ca="1">SUMIF(KH_DTBH_Chitiet!$C$6:$M$1050,DTBH_KH_Nhom!B205,KH_DTBH_Chitiet!$J$6:$J$1050)</f>
        <v>0</v>
      </c>
      <c r="H205" s="65">
        <f ca="1">SUMIF(KH_DTBH_Chitiet!$C$6:$M$1050,DTBH_KH_Nhom!B205,KH_DTBH_Chitiet!$K$6:$K$1050)</f>
        <v>0</v>
      </c>
      <c r="I205" s="65">
        <f ca="1">SUMIF(KH_DTBH_Chitiet!$C$6:$M$1050,DTBH_KH_Nhom!B205,KH_DTBH_Chitiet!$L$6:$L$1050)</f>
        <v>0</v>
      </c>
      <c r="J205" s="65">
        <f ca="1">SUMIF(KH_DTBH_Chitiet!$C$6:$M$1050,DTBH_KH_Nhom!B205,KH_DTBH_Chitiet!$M$6:$M$1050)</f>
        <v>0</v>
      </c>
      <c r="K205" s="65">
        <f t="shared" ca="1" si="4"/>
        <v>0</v>
      </c>
    </row>
    <row r="206" spans="1:11">
      <c r="A206" s="21">
        <v>202</v>
      </c>
      <c r="B206" s="22" t="str">
        <f>IF(DM_Nhom!C207&lt;&gt;"",DM_Nhom!C207,"-")</f>
        <v>-</v>
      </c>
      <c r="C206" s="62">
        <f>IFERROR(VLOOKUP(B206,DM_Nhom!C207:$D$500,2,0),0)</f>
        <v>0</v>
      </c>
      <c r="D206" s="65">
        <f ca="1">SUMIF(KH_DTBH_Chitiet!$C$6:$S$1050,DTBH_KH_Nhom!B206,KH_DTBH_Chitiet!$Q$6:$Q$1050)</f>
        <v>0</v>
      </c>
      <c r="E206" s="65">
        <f ca="1">SUMIF(KH_DTBH_Chitiet!$C$6:$S$1050,DTBH_KH_Nhom!B206,KH_DTBH_Chitiet!$R$6:$R$1050)</f>
        <v>0</v>
      </c>
      <c r="F206" s="65">
        <f ca="1">SUMIF(KH_DTBH_Chitiet!$C$6:$S$1050,DTBH_KH_Nhom!B206,KH_DTBH_Chitiet!$S$6:$S$1050)</f>
        <v>0</v>
      </c>
      <c r="G206" s="65">
        <f ca="1">SUMIF(KH_DTBH_Chitiet!$C$6:$M$1050,DTBH_KH_Nhom!B206,KH_DTBH_Chitiet!$J$6:$J$1050)</f>
        <v>0</v>
      </c>
      <c r="H206" s="65">
        <f ca="1">SUMIF(KH_DTBH_Chitiet!$C$6:$M$1050,DTBH_KH_Nhom!B206,KH_DTBH_Chitiet!$K$6:$K$1050)</f>
        <v>0</v>
      </c>
      <c r="I206" s="65">
        <f ca="1">SUMIF(KH_DTBH_Chitiet!$C$6:$M$1050,DTBH_KH_Nhom!B206,KH_DTBH_Chitiet!$L$6:$L$1050)</f>
        <v>0</v>
      </c>
      <c r="J206" s="65">
        <f ca="1">SUMIF(KH_DTBH_Chitiet!$C$6:$M$1050,DTBH_KH_Nhom!B206,KH_DTBH_Chitiet!$M$6:$M$1050)</f>
        <v>0</v>
      </c>
      <c r="K206" s="65">
        <f t="shared" ca="1" si="4"/>
        <v>0</v>
      </c>
    </row>
    <row r="207" spans="1:11">
      <c r="A207" s="21">
        <v>203</v>
      </c>
      <c r="B207" s="22" t="str">
        <f>IF(DM_Nhom!C208&lt;&gt;"",DM_Nhom!C208,"-")</f>
        <v>-</v>
      </c>
      <c r="C207" s="62">
        <f>IFERROR(VLOOKUP(B207,DM_Nhom!C208:$D$500,2,0),0)</f>
        <v>0</v>
      </c>
      <c r="D207" s="65">
        <f ca="1">SUMIF(KH_DTBH_Chitiet!$C$6:$S$1050,DTBH_KH_Nhom!B207,KH_DTBH_Chitiet!$Q$6:$Q$1050)</f>
        <v>0</v>
      </c>
      <c r="E207" s="65">
        <f ca="1">SUMIF(KH_DTBH_Chitiet!$C$6:$S$1050,DTBH_KH_Nhom!B207,KH_DTBH_Chitiet!$R$6:$R$1050)</f>
        <v>0</v>
      </c>
      <c r="F207" s="65">
        <f ca="1">SUMIF(KH_DTBH_Chitiet!$C$6:$S$1050,DTBH_KH_Nhom!B207,KH_DTBH_Chitiet!$S$6:$S$1050)</f>
        <v>0</v>
      </c>
      <c r="G207" s="65">
        <f ca="1">SUMIF(KH_DTBH_Chitiet!$C$6:$M$1050,DTBH_KH_Nhom!B207,KH_DTBH_Chitiet!$J$6:$J$1050)</f>
        <v>0</v>
      </c>
      <c r="H207" s="65">
        <f ca="1">SUMIF(KH_DTBH_Chitiet!$C$6:$M$1050,DTBH_KH_Nhom!B207,KH_DTBH_Chitiet!$K$6:$K$1050)</f>
        <v>0</v>
      </c>
      <c r="I207" s="65">
        <f ca="1">SUMIF(KH_DTBH_Chitiet!$C$6:$M$1050,DTBH_KH_Nhom!B207,KH_DTBH_Chitiet!$L$6:$L$1050)</f>
        <v>0</v>
      </c>
      <c r="J207" s="65">
        <f ca="1">SUMIF(KH_DTBH_Chitiet!$C$6:$M$1050,DTBH_KH_Nhom!B207,KH_DTBH_Chitiet!$M$6:$M$1050)</f>
        <v>0</v>
      </c>
      <c r="K207" s="65">
        <f t="shared" ca="1" si="4"/>
        <v>0</v>
      </c>
    </row>
    <row r="208" spans="1:11">
      <c r="A208" s="21">
        <v>204</v>
      </c>
      <c r="B208" s="22" t="str">
        <f>IF(DM_Nhom!C209&lt;&gt;"",DM_Nhom!C209,"-")</f>
        <v>-</v>
      </c>
      <c r="C208" s="62">
        <f>IFERROR(VLOOKUP(B208,DM_Nhom!C209:$D$500,2,0),0)</f>
        <v>0</v>
      </c>
      <c r="D208" s="65">
        <f ca="1">SUMIF(KH_DTBH_Chitiet!$C$6:$S$1050,DTBH_KH_Nhom!B208,KH_DTBH_Chitiet!$Q$6:$Q$1050)</f>
        <v>0</v>
      </c>
      <c r="E208" s="65">
        <f ca="1">SUMIF(KH_DTBH_Chitiet!$C$6:$S$1050,DTBH_KH_Nhom!B208,KH_DTBH_Chitiet!$R$6:$R$1050)</f>
        <v>0</v>
      </c>
      <c r="F208" s="65">
        <f ca="1">SUMIF(KH_DTBH_Chitiet!$C$6:$S$1050,DTBH_KH_Nhom!B208,KH_DTBH_Chitiet!$S$6:$S$1050)</f>
        <v>0</v>
      </c>
      <c r="G208" s="65">
        <f ca="1">SUMIF(KH_DTBH_Chitiet!$C$6:$M$1050,DTBH_KH_Nhom!B208,KH_DTBH_Chitiet!$J$6:$J$1050)</f>
        <v>0</v>
      </c>
      <c r="H208" s="65">
        <f ca="1">SUMIF(KH_DTBH_Chitiet!$C$6:$M$1050,DTBH_KH_Nhom!B208,KH_DTBH_Chitiet!$K$6:$K$1050)</f>
        <v>0</v>
      </c>
      <c r="I208" s="65">
        <f ca="1">SUMIF(KH_DTBH_Chitiet!$C$6:$M$1050,DTBH_KH_Nhom!B208,KH_DTBH_Chitiet!$L$6:$L$1050)</f>
        <v>0</v>
      </c>
      <c r="J208" s="65">
        <f ca="1">SUMIF(KH_DTBH_Chitiet!$C$6:$M$1050,DTBH_KH_Nhom!B208,KH_DTBH_Chitiet!$M$6:$M$1050)</f>
        <v>0</v>
      </c>
      <c r="K208" s="65">
        <f t="shared" ca="1" si="4"/>
        <v>0</v>
      </c>
    </row>
    <row r="209" spans="1:11">
      <c r="A209" s="21">
        <v>205</v>
      </c>
      <c r="B209" s="22" t="str">
        <f>IF(DM_Nhom!C210&lt;&gt;"",DM_Nhom!C210,"-")</f>
        <v>-</v>
      </c>
      <c r="C209" s="62">
        <f>IFERROR(VLOOKUP(B209,DM_Nhom!C210:$D$500,2,0),0)</f>
        <v>0</v>
      </c>
      <c r="D209" s="65">
        <f ca="1">SUMIF(KH_DTBH_Chitiet!$C$6:$S$1050,DTBH_KH_Nhom!B209,KH_DTBH_Chitiet!$Q$6:$Q$1050)</f>
        <v>0</v>
      </c>
      <c r="E209" s="65">
        <f ca="1">SUMIF(KH_DTBH_Chitiet!$C$6:$S$1050,DTBH_KH_Nhom!B209,KH_DTBH_Chitiet!$R$6:$R$1050)</f>
        <v>0</v>
      </c>
      <c r="F209" s="65">
        <f ca="1">SUMIF(KH_DTBH_Chitiet!$C$6:$S$1050,DTBH_KH_Nhom!B209,KH_DTBH_Chitiet!$S$6:$S$1050)</f>
        <v>0</v>
      </c>
      <c r="G209" s="65">
        <f ca="1">SUMIF(KH_DTBH_Chitiet!$C$6:$M$1050,DTBH_KH_Nhom!B209,KH_DTBH_Chitiet!$J$6:$J$1050)</f>
        <v>0</v>
      </c>
      <c r="H209" s="65">
        <f ca="1">SUMIF(KH_DTBH_Chitiet!$C$6:$M$1050,DTBH_KH_Nhom!B209,KH_DTBH_Chitiet!$K$6:$K$1050)</f>
        <v>0</v>
      </c>
      <c r="I209" s="65">
        <f ca="1">SUMIF(KH_DTBH_Chitiet!$C$6:$M$1050,DTBH_KH_Nhom!B209,KH_DTBH_Chitiet!$L$6:$L$1050)</f>
        <v>0</v>
      </c>
      <c r="J209" s="65">
        <f ca="1">SUMIF(KH_DTBH_Chitiet!$C$6:$M$1050,DTBH_KH_Nhom!B209,KH_DTBH_Chitiet!$M$6:$M$1050)</f>
        <v>0</v>
      </c>
      <c r="K209" s="65">
        <f t="shared" ca="1" si="4"/>
        <v>0</v>
      </c>
    </row>
    <row r="210" spans="1:11">
      <c r="A210" s="21">
        <v>206</v>
      </c>
      <c r="B210" s="22" t="str">
        <f>IF(DM_Nhom!C211&lt;&gt;"",DM_Nhom!C211,"-")</f>
        <v>-</v>
      </c>
      <c r="C210" s="62">
        <f>IFERROR(VLOOKUP(B210,DM_Nhom!C211:$D$500,2,0),0)</f>
        <v>0</v>
      </c>
      <c r="D210" s="65">
        <f ca="1">SUMIF(KH_DTBH_Chitiet!$C$6:$S$1050,DTBH_KH_Nhom!B210,KH_DTBH_Chitiet!$Q$6:$Q$1050)</f>
        <v>0</v>
      </c>
      <c r="E210" s="65">
        <f ca="1">SUMIF(KH_DTBH_Chitiet!$C$6:$S$1050,DTBH_KH_Nhom!B210,KH_DTBH_Chitiet!$R$6:$R$1050)</f>
        <v>0</v>
      </c>
      <c r="F210" s="65">
        <f ca="1">SUMIF(KH_DTBH_Chitiet!$C$6:$S$1050,DTBH_KH_Nhom!B210,KH_DTBH_Chitiet!$S$6:$S$1050)</f>
        <v>0</v>
      </c>
      <c r="G210" s="65">
        <f ca="1">SUMIF(KH_DTBH_Chitiet!$C$6:$M$1050,DTBH_KH_Nhom!B210,KH_DTBH_Chitiet!$J$6:$J$1050)</f>
        <v>0</v>
      </c>
      <c r="H210" s="65">
        <f ca="1">SUMIF(KH_DTBH_Chitiet!$C$6:$M$1050,DTBH_KH_Nhom!B210,KH_DTBH_Chitiet!$K$6:$K$1050)</f>
        <v>0</v>
      </c>
      <c r="I210" s="65">
        <f ca="1">SUMIF(KH_DTBH_Chitiet!$C$6:$M$1050,DTBH_KH_Nhom!B210,KH_DTBH_Chitiet!$L$6:$L$1050)</f>
        <v>0</v>
      </c>
      <c r="J210" s="65">
        <f ca="1">SUMIF(KH_DTBH_Chitiet!$C$6:$M$1050,DTBH_KH_Nhom!B210,KH_DTBH_Chitiet!$M$6:$M$1050)</f>
        <v>0</v>
      </c>
      <c r="K210" s="65">
        <f t="shared" ca="1" si="4"/>
        <v>0</v>
      </c>
    </row>
    <row r="211" spans="1:11">
      <c r="A211" s="21">
        <v>207</v>
      </c>
      <c r="B211" s="22" t="str">
        <f>IF(DM_Nhom!C212&lt;&gt;"",DM_Nhom!C212,"-")</f>
        <v>-</v>
      </c>
      <c r="C211" s="62">
        <f>IFERROR(VLOOKUP(B211,DM_Nhom!C212:$D$500,2,0),0)</f>
        <v>0</v>
      </c>
      <c r="D211" s="65">
        <f ca="1">SUMIF(KH_DTBH_Chitiet!$C$6:$S$1050,DTBH_KH_Nhom!B211,KH_DTBH_Chitiet!$Q$6:$Q$1050)</f>
        <v>0</v>
      </c>
      <c r="E211" s="65">
        <f ca="1">SUMIF(KH_DTBH_Chitiet!$C$6:$S$1050,DTBH_KH_Nhom!B211,KH_DTBH_Chitiet!$R$6:$R$1050)</f>
        <v>0</v>
      </c>
      <c r="F211" s="65">
        <f ca="1">SUMIF(KH_DTBH_Chitiet!$C$6:$S$1050,DTBH_KH_Nhom!B211,KH_DTBH_Chitiet!$S$6:$S$1050)</f>
        <v>0</v>
      </c>
      <c r="G211" s="65">
        <f ca="1">SUMIF(KH_DTBH_Chitiet!$C$6:$M$1050,DTBH_KH_Nhom!B211,KH_DTBH_Chitiet!$J$6:$J$1050)</f>
        <v>0</v>
      </c>
      <c r="H211" s="65">
        <f ca="1">SUMIF(KH_DTBH_Chitiet!$C$6:$M$1050,DTBH_KH_Nhom!B211,KH_DTBH_Chitiet!$K$6:$K$1050)</f>
        <v>0</v>
      </c>
      <c r="I211" s="65">
        <f ca="1">SUMIF(KH_DTBH_Chitiet!$C$6:$M$1050,DTBH_KH_Nhom!B211,KH_DTBH_Chitiet!$L$6:$L$1050)</f>
        <v>0</v>
      </c>
      <c r="J211" s="65">
        <f ca="1">SUMIF(KH_DTBH_Chitiet!$C$6:$M$1050,DTBH_KH_Nhom!B211,KH_DTBH_Chitiet!$M$6:$M$1050)</f>
        <v>0</v>
      </c>
      <c r="K211" s="65">
        <f t="shared" ca="1" si="4"/>
        <v>0</v>
      </c>
    </row>
    <row r="212" spans="1:11">
      <c r="A212" s="21">
        <v>208</v>
      </c>
      <c r="B212" s="22" t="str">
        <f>IF(DM_Nhom!C213&lt;&gt;"",DM_Nhom!C213,"-")</f>
        <v>-</v>
      </c>
      <c r="C212" s="62">
        <f>IFERROR(VLOOKUP(B212,DM_Nhom!C213:$D$500,2,0),0)</f>
        <v>0</v>
      </c>
      <c r="D212" s="65">
        <f ca="1">SUMIF(KH_DTBH_Chitiet!$C$6:$S$1050,DTBH_KH_Nhom!B212,KH_DTBH_Chitiet!$Q$6:$Q$1050)</f>
        <v>0</v>
      </c>
      <c r="E212" s="65">
        <f ca="1">SUMIF(KH_DTBH_Chitiet!$C$6:$S$1050,DTBH_KH_Nhom!B212,KH_DTBH_Chitiet!$R$6:$R$1050)</f>
        <v>0</v>
      </c>
      <c r="F212" s="65">
        <f ca="1">SUMIF(KH_DTBH_Chitiet!$C$6:$S$1050,DTBH_KH_Nhom!B212,KH_DTBH_Chitiet!$S$6:$S$1050)</f>
        <v>0</v>
      </c>
      <c r="G212" s="65">
        <f ca="1">SUMIF(KH_DTBH_Chitiet!$C$6:$M$1050,DTBH_KH_Nhom!B212,KH_DTBH_Chitiet!$J$6:$J$1050)</f>
        <v>0</v>
      </c>
      <c r="H212" s="65">
        <f ca="1">SUMIF(KH_DTBH_Chitiet!$C$6:$M$1050,DTBH_KH_Nhom!B212,KH_DTBH_Chitiet!$K$6:$K$1050)</f>
        <v>0</v>
      </c>
      <c r="I212" s="65">
        <f ca="1">SUMIF(KH_DTBH_Chitiet!$C$6:$M$1050,DTBH_KH_Nhom!B212,KH_DTBH_Chitiet!$L$6:$L$1050)</f>
        <v>0</v>
      </c>
      <c r="J212" s="65">
        <f ca="1">SUMIF(KH_DTBH_Chitiet!$C$6:$M$1050,DTBH_KH_Nhom!B212,KH_DTBH_Chitiet!$M$6:$M$1050)</f>
        <v>0</v>
      </c>
      <c r="K212" s="65">
        <f t="shared" ca="1" si="4"/>
        <v>0</v>
      </c>
    </row>
    <row r="213" spans="1:11">
      <c r="A213" s="21">
        <v>209</v>
      </c>
      <c r="B213" s="22" t="str">
        <f>IF(DM_Nhom!C214&lt;&gt;"",DM_Nhom!C214,"-")</f>
        <v>-</v>
      </c>
      <c r="C213" s="62">
        <f>IFERROR(VLOOKUP(B213,DM_Nhom!C214:$D$500,2,0),0)</f>
        <v>0</v>
      </c>
      <c r="D213" s="65">
        <f ca="1">SUMIF(KH_DTBH_Chitiet!$C$6:$S$1050,DTBH_KH_Nhom!B213,KH_DTBH_Chitiet!$Q$6:$Q$1050)</f>
        <v>0</v>
      </c>
      <c r="E213" s="65">
        <f ca="1">SUMIF(KH_DTBH_Chitiet!$C$6:$S$1050,DTBH_KH_Nhom!B213,KH_DTBH_Chitiet!$R$6:$R$1050)</f>
        <v>0</v>
      </c>
      <c r="F213" s="65">
        <f ca="1">SUMIF(KH_DTBH_Chitiet!$C$6:$S$1050,DTBH_KH_Nhom!B213,KH_DTBH_Chitiet!$S$6:$S$1050)</f>
        <v>0</v>
      </c>
      <c r="G213" s="65">
        <f ca="1">SUMIF(KH_DTBH_Chitiet!$C$6:$M$1050,DTBH_KH_Nhom!B213,KH_DTBH_Chitiet!$J$6:$J$1050)</f>
        <v>0</v>
      </c>
      <c r="H213" s="65">
        <f ca="1">SUMIF(KH_DTBH_Chitiet!$C$6:$M$1050,DTBH_KH_Nhom!B213,KH_DTBH_Chitiet!$K$6:$K$1050)</f>
        <v>0</v>
      </c>
      <c r="I213" s="65">
        <f ca="1">SUMIF(KH_DTBH_Chitiet!$C$6:$M$1050,DTBH_KH_Nhom!B213,KH_DTBH_Chitiet!$L$6:$L$1050)</f>
        <v>0</v>
      </c>
      <c r="J213" s="65">
        <f ca="1">SUMIF(KH_DTBH_Chitiet!$C$6:$M$1050,DTBH_KH_Nhom!B213,KH_DTBH_Chitiet!$M$6:$M$1050)</f>
        <v>0</v>
      </c>
      <c r="K213" s="65">
        <f t="shared" ca="1" si="4"/>
        <v>0</v>
      </c>
    </row>
    <row r="214" spans="1:11">
      <c r="A214" s="21">
        <v>210</v>
      </c>
      <c r="B214" s="22" t="str">
        <f>IF(DM_Nhom!C215&lt;&gt;"",DM_Nhom!C215,"-")</f>
        <v>-</v>
      </c>
      <c r="C214" s="62">
        <f>IFERROR(VLOOKUP(B214,DM_Nhom!C215:$D$500,2,0),0)</f>
        <v>0</v>
      </c>
      <c r="D214" s="65">
        <f ca="1">SUMIF(KH_DTBH_Chitiet!$C$6:$S$1050,DTBH_KH_Nhom!B214,KH_DTBH_Chitiet!$Q$6:$Q$1050)</f>
        <v>0</v>
      </c>
      <c r="E214" s="65">
        <f ca="1">SUMIF(KH_DTBH_Chitiet!$C$6:$S$1050,DTBH_KH_Nhom!B214,KH_DTBH_Chitiet!$R$6:$R$1050)</f>
        <v>0</v>
      </c>
      <c r="F214" s="65">
        <f ca="1">SUMIF(KH_DTBH_Chitiet!$C$6:$S$1050,DTBH_KH_Nhom!B214,KH_DTBH_Chitiet!$S$6:$S$1050)</f>
        <v>0</v>
      </c>
      <c r="G214" s="65">
        <f ca="1">SUMIF(KH_DTBH_Chitiet!$C$6:$M$1050,DTBH_KH_Nhom!B214,KH_DTBH_Chitiet!$J$6:$J$1050)</f>
        <v>0</v>
      </c>
      <c r="H214" s="65">
        <f ca="1">SUMIF(KH_DTBH_Chitiet!$C$6:$M$1050,DTBH_KH_Nhom!B214,KH_DTBH_Chitiet!$K$6:$K$1050)</f>
        <v>0</v>
      </c>
      <c r="I214" s="65">
        <f ca="1">SUMIF(KH_DTBH_Chitiet!$C$6:$M$1050,DTBH_KH_Nhom!B214,KH_DTBH_Chitiet!$L$6:$L$1050)</f>
        <v>0</v>
      </c>
      <c r="J214" s="65">
        <f ca="1">SUMIF(KH_DTBH_Chitiet!$C$6:$M$1050,DTBH_KH_Nhom!B214,KH_DTBH_Chitiet!$M$6:$M$1050)</f>
        <v>0</v>
      </c>
      <c r="K214" s="65">
        <f t="shared" ca="1" si="4"/>
        <v>0</v>
      </c>
    </row>
    <row r="215" spans="1:11">
      <c r="A215" s="21">
        <v>211</v>
      </c>
      <c r="B215" s="22" t="str">
        <f>IF(DM_Nhom!C216&lt;&gt;"",DM_Nhom!C216,"-")</f>
        <v>-</v>
      </c>
      <c r="C215" s="62">
        <f>IFERROR(VLOOKUP(B215,DM_Nhom!C216:$D$500,2,0),0)</f>
        <v>0</v>
      </c>
      <c r="D215" s="65">
        <f ca="1">SUMIF(KH_DTBH_Chitiet!$C$6:$S$1050,DTBH_KH_Nhom!B215,KH_DTBH_Chitiet!$Q$6:$Q$1050)</f>
        <v>0</v>
      </c>
      <c r="E215" s="65">
        <f ca="1">SUMIF(KH_DTBH_Chitiet!$C$6:$S$1050,DTBH_KH_Nhom!B215,KH_DTBH_Chitiet!$R$6:$R$1050)</f>
        <v>0</v>
      </c>
      <c r="F215" s="65">
        <f ca="1">SUMIF(KH_DTBH_Chitiet!$C$6:$S$1050,DTBH_KH_Nhom!B215,KH_DTBH_Chitiet!$S$6:$S$1050)</f>
        <v>0</v>
      </c>
      <c r="G215" s="65">
        <f ca="1">SUMIF(KH_DTBH_Chitiet!$C$6:$M$1050,DTBH_KH_Nhom!B215,KH_DTBH_Chitiet!$J$6:$J$1050)</f>
        <v>0</v>
      </c>
      <c r="H215" s="65">
        <f ca="1">SUMIF(KH_DTBH_Chitiet!$C$6:$M$1050,DTBH_KH_Nhom!B215,KH_DTBH_Chitiet!$K$6:$K$1050)</f>
        <v>0</v>
      </c>
      <c r="I215" s="65">
        <f ca="1">SUMIF(KH_DTBH_Chitiet!$C$6:$M$1050,DTBH_KH_Nhom!B215,KH_DTBH_Chitiet!$L$6:$L$1050)</f>
        <v>0</v>
      </c>
      <c r="J215" s="65">
        <f ca="1">SUMIF(KH_DTBH_Chitiet!$C$6:$M$1050,DTBH_KH_Nhom!B215,KH_DTBH_Chitiet!$M$6:$M$1050)</f>
        <v>0</v>
      </c>
      <c r="K215" s="65">
        <f t="shared" ca="1" si="4"/>
        <v>0</v>
      </c>
    </row>
    <row r="216" spans="1:11">
      <c r="A216" s="21">
        <v>212</v>
      </c>
      <c r="B216" s="22" t="str">
        <f>IF(DM_Nhom!C217&lt;&gt;"",DM_Nhom!C217,"-")</f>
        <v>-</v>
      </c>
      <c r="C216" s="62">
        <f>IFERROR(VLOOKUP(B216,DM_Nhom!C217:$D$500,2,0),0)</f>
        <v>0</v>
      </c>
      <c r="D216" s="65">
        <f ca="1">SUMIF(KH_DTBH_Chitiet!$C$6:$S$1050,DTBH_KH_Nhom!B216,KH_DTBH_Chitiet!$Q$6:$Q$1050)</f>
        <v>0</v>
      </c>
      <c r="E216" s="65">
        <f ca="1">SUMIF(KH_DTBH_Chitiet!$C$6:$S$1050,DTBH_KH_Nhom!B216,KH_DTBH_Chitiet!$R$6:$R$1050)</f>
        <v>0</v>
      </c>
      <c r="F216" s="65">
        <f ca="1">SUMIF(KH_DTBH_Chitiet!$C$6:$S$1050,DTBH_KH_Nhom!B216,KH_DTBH_Chitiet!$S$6:$S$1050)</f>
        <v>0</v>
      </c>
      <c r="G216" s="65">
        <f ca="1">SUMIF(KH_DTBH_Chitiet!$C$6:$M$1050,DTBH_KH_Nhom!B216,KH_DTBH_Chitiet!$J$6:$J$1050)</f>
        <v>0</v>
      </c>
      <c r="H216" s="65">
        <f ca="1">SUMIF(KH_DTBH_Chitiet!$C$6:$M$1050,DTBH_KH_Nhom!B216,KH_DTBH_Chitiet!$K$6:$K$1050)</f>
        <v>0</v>
      </c>
      <c r="I216" s="65">
        <f ca="1">SUMIF(KH_DTBH_Chitiet!$C$6:$M$1050,DTBH_KH_Nhom!B216,KH_DTBH_Chitiet!$L$6:$L$1050)</f>
        <v>0</v>
      </c>
      <c r="J216" s="65">
        <f ca="1">SUMIF(KH_DTBH_Chitiet!$C$6:$M$1050,DTBH_KH_Nhom!B216,KH_DTBH_Chitiet!$M$6:$M$1050)</f>
        <v>0</v>
      </c>
      <c r="K216" s="65">
        <f t="shared" ca="1" si="4"/>
        <v>0</v>
      </c>
    </row>
    <row r="217" spans="1:11">
      <c r="A217" s="21">
        <v>213</v>
      </c>
      <c r="B217" s="22" t="str">
        <f>IF(DM_Nhom!C218&lt;&gt;"",DM_Nhom!C218,"-")</f>
        <v>-</v>
      </c>
      <c r="C217" s="62">
        <f>IFERROR(VLOOKUP(B217,DM_Nhom!C218:$D$500,2,0),0)</f>
        <v>0</v>
      </c>
      <c r="D217" s="65">
        <f ca="1">SUMIF(KH_DTBH_Chitiet!$C$6:$S$1050,DTBH_KH_Nhom!B217,KH_DTBH_Chitiet!$Q$6:$Q$1050)</f>
        <v>0</v>
      </c>
      <c r="E217" s="65">
        <f ca="1">SUMIF(KH_DTBH_Chitiet!$C$6:$S$1050,DTBH_KH_Nhom!B217,KH_DTBH_Chitiet!$R$6:$R$1050)</f>
        <v>0</v>
      </c>
      <c r="F217" s="65">
        <f ca="1">SUMIF(KH_DTBH_Chitiet!$C$6:$S$1050,DTBH_KH_Nhom!B217,KH_DTBH_Chitiet!$S$6:$S$1050)</f>
        <v>0</v>
      </c>
      <c r="G217" s="65">
        <f ca="1">SUMIF(KH_DTBH_Chitiet!$C$6:$M$1050,DTBH_KH_Nhom!B217,KH_DTBH_Chitiet!$J$6:$J$1050)</f>
        <v>0</v>
      </c>
      <c r="H217" s="65">
        <f ca="1">SUMIF(KH_DTBH_Chitiet!$C$6:$M$1050,DTBH_KH_Nhom!B217,KH_DTBH_Chitiet!$K$6:$K$1050)</f>
        <v>0</v>
      </c>
      <c r="I217" s="65">
        <f ca="1">SUMIF(KH_DTBH_Chitiet!$C$6:$M$1050,DTBH_KH_Nhom!B217,KH_DTBH_Chitiet!$L$6:$L$1050)</f>
        <v>0</v>
      </c>
      <c r="J217" s="65">
        <f ca="1">SUMIF(KH_DTBH_Chitiet!$C$6:$M$1050,DTBH_KH_Nhom!B217,KH_DTBH_Chitiet!$M$6:$M$1050)</f>
        <v>0</v>
      </c>
      <c r="K217" s="65">
        <f t="shared" ca="1" si="4"/>
        <v>0</v>
      </c>
    </row>
    <row r="218" spans="1:11">
      <c r="A218" s="21">
        <v>214</v>
      </c>
      <c r="B218" s="22" t="str">
        <f>IF(DM_Nhom!C219&lt;&gt;"",DM_Nhom!C219,"-")</f>
        <v>-</v>
      </c>
      <c r="C218" s="62">
        <f>IFERROR(VLOOKUP(B218,DM_Nhom!C219:$D$500,2,0),0)</f>
        <v>0</v>
      </c>
      <c r="D218" s="65">
        <f ca="1">SUMIF(KH_DTBH_Chitiet!$C$6:$S$1050,DTBH_KH_Nhom!B218,KH_DTBH_Chitiet!$Q$6:$Q$1050)</f>
        <v>0</v>
      </c>
      <c r="E218" s="65">
        <f ca="1">SUMIF(KH_DTBH_Chitiet!$C$6:$S$1050,DTBH_KH_Nhom!B218,KH_DTBH_Chitiet!$R$6:$R$1050)</f>
        <v>0</v>
      </c>
      <c r="F218" s="65">
        <f ca="1">SUMIF(KH_DTBH_Chitiet!$C$6:$S$1050,DTBH_KH_Nhom!B218,KH_DTBH_Chitiet!$S$6:$S$1050)</f>
        <v>0</v>
      </c>
      <c r="G218" s="65">
        <f ca="1">SUMIF(KH_DTBH_Chitiet!$C$6:$M$1050,DTBH_KH_Nhom!B218,KH_DTBH_Chitiet!$J$6:$J$1050)</f>
        <v>0</v>
      </c>
      <c r="H218" s="65">
        <f ca="1">SUMIF(KH_DTBH_Chitiet!$C$6:$M$1050,DTBH_KH_Nhom!B218,KH_DTBH_Chitiet!$K$6:$K$1050)</f>
        <v>0</v>
      </c>
      <c r="I218" s="65">
        <f ca="1">SUMIF(KH_DTBH_Chitiet!$C$6:$M$1050,DTBH_KH_Nhom!B218,KH_DTBH_Chitiet!$L$6:$L$1050)</f>
        <v>0</v>
      </c>
      <c r="J218" s="65">
        <f ca="1">SUMIF(KH_DTBH_Chitiet!$C$6:$M$1050,DTBH_KH_Nhom!B218,KH_DTBH_Chitiet!$M$6:$M$1050)</f>
        <v>0</v>
      </c>
      <c r="K218" s="65">
        <f t="shared" ca="1" si="4"/>
        <v>0</v>
      </c>
    </row>
    <row r="219" spans="1:11">
      <c r="A219" s="21">
        <v>215</v>
      </c>
      <c r="B219" s="22" t="str">
        <f>IF(DM_Nhom!C220&lt;&gt;"",DM_Nhom!C220,"-")</f>
        <v>-</v>
      </c>
      <c r="C219" s="62">
        <f>IFERROR(VLOOKUP(B219,DM_Nhom!C220:$D$500,2,0),0)</f>
        <v>0</v>
      </c>
      <c r="D219" s="65">
        <f ca="1">SUMIF(KH_DTBH_Chitiet!$C$6:$S$1050,DTBH_KH_Nhom!B219,KH_DTBH_Chitiet!$Q$6:$Q$1050)</f>
        <v>0</v>
      </c>
      <c r="E219" s="65">
        <f ca="1">SUMIF(KH_DTBH_Chitiet!$C$6:$S$1050,DTBH_KH_Nhom!B219,KH_DTBH_Chitiet!$R$6:$R$1050)</f>
        <v>0</v>
      </c>
      <c r="F219" s="65">
        <f ca="1">SUMIF(KH_DTBH_Chitiet!$C$6:$S$1050,DTBH_KH_Nhom!B219,KH_DTBH_Chitiet!$S$6:$S$1050)</f>
        <v>0</v>
      </c>
      <c r="G219" s="65">
        <f ca="1">SUMIF(KH_DTBH_Chitiet!$C$6:$M$1050,DTBH_KH_Nhom!B219,KH_DTBH_Chitiet!$J$6:$J$1050)</f>
        <v>0</v>
      </c>
      <c r="H219" s="65">
        <f ca="1">SUMIF(KH_DTBH_Chitiet!$C$6:$M$1050,DTBH_KH_Nhom!B219,KH_DTBH_Chitiet!$K$6:$K$1050)</f>
        <v>0</v>
      </c>
      <c r="I219" s="65">
        <f ca="1">SUMIF(KH_DTBH_Chitiet!$C$6:$M$1050,DTBH_KH_Nhom!B219,KH_DTBH_Chitiet!$L$6:$L$1050)</f>
        <v>0</v>
      </c>
      <c r="J219" s="65">
        <f ca="1">SUMIF(KH_DTBH_Chitiet!$C$6:$M$1050,DTBH_KH_Nhom!B219,KH_DTBH_Chitiet!$M$6:$M$1050)</f>
        <v>0</v>
      </c>
      <c r="K219" s="65">
        <f t="shared" ca="1" si="4"/>
        <v>0</v>
      </c>
    </row>
    <row r="220" spans="1:11">
      <c r="A220" s="21">
        <v>216</v>
      </c>
      <c r="B220" s="22" t="str">
        <f>IF(DM_Nhom!C221&lt;&gt;"",DM_Nhom!C221,"-")</f>
        <v>-</v>
      </c>
      <c r="C220" s="62">
        <f>IFERROR(VLOOKUP(B220,DM_Nhom!C221:$D$500,2,0),0)</f>
        <v>0</v>
      </c>
      <c r="D220" s="65">
        <f ca="1">SUMIF(KH_DTBH_Chitiet!$C$6:$S$1050,DTBH_KH_Nhom!B220,KH_DTBH_Chitiet!$Q$6:$Q$1050)</f>
        <v>0</v>
      </c>
      <c r="E220" s="65">
        <f ca="1">SUMIF(KH_DTBH_Chitiet!$C$6:$S$1050,DTBH_KH_Nhom!B220,KH_DTBH_Chitiet!$R$6:$R$1050)</f>
        <v>0</v>
      </c>
      <c r="F220" s="65">
        <f ca="1">SUMIF(KH_DTBH_Chitiet!$C$6:$S$1050,DTBH_KH_Nhom!B220,KH_DTBH_Chitiet!$S$6:$S$1050)</f>
        <v>0</v>
      </c>
      <c r="G220" s="65">
        <f ca="1">SUMIF(KH_DTBH_Chitiet!$C$6:$M$1050,DTBH_KH_Nhom!B220,KH_DTBH_Chitiet!$J$6:$J$1050)</f>
        <v>0</v>
      </c>
      <c r="H220" s="65">
        <f ca="1">SUMIF(KH_DTBH_Chitiet!$C$6:$M$1050,DTBH_KH_Nhom!B220,KH_DTBH_Chitiet!$K$6:$K$1050)</f>
        <v>0</v>
      </c>
      <c r="I220" s="65">
        <f ca="1">SUMIF(KH_DTBH_Chitiet!$C$6:$M$1050,DTBH_KH_Nhom!B220,KH_DTBH_Chitiet!$L$6:$L$1050)</f>
        <v>0</v>
      </c>
      <c r="J220" s="65">
        <f ca="1">SUMIF(KH_DTBH_Chitiet!$C$6:$M$1050,DTBH_KH_Nhom!B220,KH_DTBH_Chitiet!$M$6:$M$1050)</f>
        <v>0</v>
      </c>
      <c r="K220" s="65">
        <f t="shared" ca="1" si="4"/>
        <v>0</v>
      </c>
    </row>
    <row r="221" spans="1:11">
      <c r="A221" s="21">
        <v>217</v>
      </c>
      <c r="B221" s="22" t="str">
        <f>IF(DM_Nhom!C222&lt;&gt;"",DM_Nhom!C222,"-")</f>
        <v>-</v>
      </c>
      <c r="C221" s="62">
        <f>IFERROR(VLOOKUP(B221,DM_Nhom!C222:$D$500,2,0),0)</f>
        <v>0</v>
      </c>
      <c r="D221" s="65">
        <f ca="1">SUMIF(KH_DTBH_Chitiet!$C$6:$S$1050,DTBH_KH_Nhom!B221,KH_DTBH_Chitiet!$Q$6:$Q$1050)</f>
        <v>0</v>
      </c>
      <c r="E221" s="65">
        <f ca="1">SUMIF(KH_DTBH_Chitiet!$C$6:$S$1050,DTBH_KH_Nhom!B221,KH_DTBH_Chitiet!$R$6:$R$1050)</f>
        <v>0</v>
      </c>
      <c r="F221" s="65">
        <f ca="1">SUMIF(KH_DTBH_Chitiet!$C$6:$S$1050,DTBH_KH_Nhom!B221,KH_DTBH_Chitiet!$S$6:$S$1050)</f>
        <v>0</v>
      </c>
      <c r="G221" s="65">
        <f ca="1">SUMIF(KH_DTBH_Chitiet!$C$6:$M$1050,DTBH_KH_Nhom!B221,KH_DTBH_Chitiet!$J$6:$J$1050)</f>
        <v>0</v>
      </c>
      <c r="H221" s="65">
        <f ca="1">SUMIF(KH_DTBH_Chitiet!$C$6:$M$1050,DTBH_KH_Nhom!B221,KH_DTBH_Chitiet!$K$6:$K$1050)</f>
        <v>0</v>
      </c>
      <c r="I221" s="65">
        <f ca="1">SUMIF(KH_DTBH_Chitiet!$C$6:$M$1050,DTBH_KH_Nhom!B221,KH_DTBH_Chitiet!$L$6:$L$1050)</f>
        <v>0</v>
      </c>
      <c r="J221" s="65">
        <f ca="1">SUMIF(KH_DTBH_Chitiet!$C$6:$M$1050,DTBH_KH_Nhom!B221,KH_DTBH_Chitiet!$M$6:$M$1050)</f>
        <v>0</v>
      </c>
      <c r="K221" s="65">
        <f t="shared" ca="1" si="4"/>
        <v>0</v>
      </c>
    </row>
    <row r="222" spans="1:11">
      <c r="A222" s="21">
        <v>218</v>
      </c>
      <c r="B222" s="22" t="str">
        <f>IF(DM_Nhom!C223&lt;&gt;"",DM_Nhom!C223,"-")</f>
        <v>-</v>
      </c>
      <c r="C222" s="62">
        <f>IFERROR(VLOOKUP(B222,DM_Nhom!C223:$D$500,2,0),0)</f>
        <v>0</v>
      </c>
      <c r="D222" s="65">
        <f ca="1">SUMIF(KH_DTBH_Chitiet!$C$6:$S$1050,DTBH_KH_Nhom!B222,KH_DTBH_Chitiet!$Q$6:$Q$1050)</f>
        <v>0</v>
      </c>
      <c r="E222" s="65">
        <f ca="1">SUMIF(KH_DTBH_Chitiet!$C$6:$S$1050,DTBH_KH_Nhom!B222,KH_DTBH_Chitiet!$R$6:$R$1050)</f>
        <v>0</v>
      </c>
      <c r="F222" s="65">
        <f ca="1">SUMIF(KH_DTBH_Chitiet!$C$6:$S$1050,DTBH_KH_Nhom!B222,KH_DTBH_Chitiet!$S$6:$S$1050)</f>
        <v>0</v>
      </c>
      <c r="G222" s="65">
        <f ca="1">SUMIF(KH_DTBH_Chitiet!$C$6:$M$1050,DTBH_KH_Nhom!B222,KH_DTBH_Chitiet!$J$6:$J$1050)</f>
        <v>0</v>
      </c>
      <c r="H222" s="65">
        <f ca="1">SUMIF(KH_DTBH_Chitiet!$C$6:$M$1050,DTBH_KH_Nhom!B222,KH_DTBH_Chitiet!$K$6:$K$1050)</f>
        <v>0</v>
      </c>
      <c r="I222" s="65">
        <f ca="1">SUMIF(KH_DTBH_Chitiet!$C$6:$M$1050,DTBH_KH_Nhom!B222,KH_DTBH_Chitiet!$L$6:$L$1050)</f>
        <v>0</v>
      </c>
      <c r="J222" s="65">
        <f ca="1">SUMIF(KH_DTBH_Chitiet!$C$6:$M$1050,DTBH_KH_Nhom!B222,KH_DTBH_Chitiet!$M$6:$M$1050)</f>
        <v>0</v>
      </c>
      <c r="K222" s="65">
        <f t="shared" ca="1" si="4"/>
        <v>0</v>
      </c>
    </row>
    <row r="223" spans="1:11">
      <c r="A223" s="21">
        <v>219</v>
      </c>
      <c r="B223" s="22" t="str">
        <f>IF(DM_Nhom!C224&lt;&gt;"",DM_Nhom!C224,"-")</f>
        <v>-</v>
      </c>
      <c r="C223" s="62">
        <f>IFERROR(VLOOKUP(B223,DM_Nhom!C224:$D$500,2,0),0)</f>
        <v>0</v>
      </c>
      <c r="D223" s="65">
        <f ca="1">SUMIF(KH_DTBH_Chitiet!$C$6:$S$1050,DTBH_KH_Nhom!B223,KH_DTBH_Chitiet!$Q$6:$Q$1050)</f>
        <v>0</v>
      </c>
      <c r="E223" s="65">
        <f ca="1">SUMIF(KH_DTBH_Chitiet!$C$6:$S$1050,DTBH_KH_Nhom!B223,KH_DTBH_Chitiet!$R$6:$R$1050)</f>
        <v>0</v>
      </c>
      <c r="F223" s="65">
        <f ca="1">SUMIF(KH_DTBH_Chitiet!$C$6:$S$1050,DTBH_KH_Nhom!B223,KH_DTBH_Chitiet!$S$6:$S$1050)</f>
        <v>0</v>
      </c>
      <c r="G223" s="65">
        <f ca="1">SUMIF(KH_DTBH_Chitiet!$C$6:$M$1050,DTBH_KH_Nhom!B223,KH_DTBH_Chitiet!$J$6:$J$1050)</f>
        <v>0</v>
      </c>
      <c r="H223" s="65">
        <f ca="1">SUMIF(KH_DTBH_Chitiet!$C$6:$M$1050,DTBH_KH_Nhom!B223,KH_DTBH_Chitiet!$K$6:$K$1050)</f>
        <v>0</v>
      </c>
      <c r="I223" s="65">
        <f ca="1">SUMIF(KH_DTBH_Chitiet!$C$6:$M$1050,DTBH_KH_Nhom!B223,KH_DTBH_Chitiet!$L$6:$L$1050)</f>
        <v>0</v>
      </c>
      <c r="J223" s="65">
        <f ca="1">SUMIF(KH_DTBH_Chitiet!$C$6:$M$1050,DTBH_KH_Nhom!B223,KH_DTBH_Chitiet!$M$6:$M$1050)</f>
        <v>0</v>
      </c>
      <c r="K223" s="65">
        <f t="shared" ca="1" si="4"/>
        <v>0</v>
      </c>
    </row>
    <row r="224" spans="1:11">
      <c r="A224" s="21">
        <v>220</v>
      </c>
      <c r="B224" s="22" t="str">
        <f>IF(DM_Nhom!C225&lt;&gt;"",DM_Nhom!C225,"-")</f>
        <v>-</v>
      </c>
      <c r="C224" s="62">
        <f>IFERROR(VLOOKUP(B224,DM_Nhom!C225:$D$500,2,0),0)</f>
        <v>0</v>
      </c>
      <c r="D224" s="65">
        <f ca="1">SUMIF(KH_DTBH_Chitiet!$C$6:$S$1050,DTBH_KH_Nhom!B224,KH_DTBH_Chitiet!$Q$6:$Q$1050)</f>
        <v>0</v>
      </c>
      <c r="E224" s="65">
        <f ca="1">SUMIF(KH_DTBH_Chitiet!$C$6:$S$1050,DTBH_KH_Nhom!B224,KH_DTBH_Chitiet!$R$6:$R$1050)</f>
        <v>0</v>
      </c>
      <c r="F224" s="65">
        <f ca="1">SUMIF(KH_DTBH_Chitiet!$C$6:$S$1050,DTBH_KH_Nhom!B224,KH_DTBH_Chitiet!$S$6:$S$1050)</f>
        <v>0</v>
      </c>
      <c r="G224" s="65">
        <f ca="1">SUMIF(KH_DTBH_Chitiet!$C$6:$M$1050,DTBH_KH_Nhom!B224,KH_DTBH_Chitiet!$J$6:$J$1050)</f>
        <v>0</v>
      </c>
      <c r="H224" s="65">
        <f ca="1">SUMIF(KH_DTBH_Chitiet!$C$6:$M$1050,DTBH_KH_Nhom!B224,KH_DTBH_Chitiet!$K$6:$K$1050)</f>
        <v>0</v>
      </c>
      <c r="I224" s="65">
        <f ca="1">SUMIF(KH_DTBH_Chitiet!$C$6:$M$1050,DTBH_KH_Nhom!B224,KH_DTBH_Chitiet!$L$6:$L$1050)</f>
        <v>0</v>
      </c>
      <c r="J224" s="65">
        <f ca="1">SUMIF(KH_DTBH_Chitiet!$C$6:$M$1050,DTBH_KH_Nhom!B224,KH_DTBH_Chitiet!$M$6:$M$1050)</f>
        <v>0</v>
      </c>
      <c r="K224" s="65">
        <f t="shared" ca="1" si="4"/>
        <v>0</v>
      </c>
    </row>
    <row r="225" spans="1:11">
      <c r="A225" s="21">
        <v>221</v>
      </c>
      <c r="B225" s="22" t="str">
        <f>IF(DM_Nhom!C226&lt;&gt;"",DM_Nhom!C226,"-")</f>
        <v>-</v>
      </c>
      <c r="C225" s="62">
        <f>IFERROR(VLOOKUP(B225,DM_Nhom!C226:$D$500,2,0),0)</f>
        <v>0</v>
      </c>
      <c r="D225" s="65">
        <f ca="1">SUMIF(KH_DTBH_Chitiet!$C$6:$S$1050,DTBH_KH_Nhom!B225,KH_DTBH_Chitiet!$Q$6:$Q$1050)</f>
        <v>0</v>
      </c>
      <c r="E225" s="65">
        <f ca="1">SUMIF(KH_DTBH_Chitiet!$C$6:$S$1050,DTBH_KH_Nhom!B225,KH_DTBH_Chitiet!$R$6:$R$1050)</f>
        <v>0</v>
      </c>
      <c r="F225" s="65">
        <f ca="1">SUMIF(KH_DTBH_Chitiet!$C$6:$S$1050,DTBH_KH_Nhom!B225,KH_DTBH_Chitiet!$S$6:$S$1050)</f>
        <v>0</v>
      </c>
      <c r="G225" s="65">
        <f ca="1">SUMIF(KH_DTBH_Chitiet!$C$6:$M$1050,DTBH_KH_Nhom!B225,KH_DTBH_Chitiet!$J$6:$J$1050)</f>
        <v>0</v>
      </c>
      <c r="H225" s="65">
        <f ca="1">SUMIF(KH_DTBH_Chitiet!$C$6:$M$1050,DTBH_KH_Nhom!B225,KH_DTBH_Chitiet!$K$6:$K$1050)</f>
        <v>0</v>
      </c>
      <c r="I225" s="65">
        <f ca="1">SUMIF(KH_DTBH_Chitiet!$C$6:$M$1050,DTBH_KH_Nhom!B225,KH_DTBH_Chitiet!$L$6:$L$1050)</f>
        <v>0</v>
      </c>
      <c r="J225" s="65">
        <f ca="1">SUMIF(KH_DTBH_Chitiet!$C$6:$M$1050,DTBH_KH_Nhom!B225,KH_DTBH_Chitiet!$M$6:$M$1050)</f>
        <v>0</v>
      </c>
      <c r="K225" s="65">
        <f t="shared" ca="1" si="4"/>
        <v>0</v>
      </c>
    </row>
    <row r="226" spans="1:11">
      <c r="A226" s="21">
        <v>222</v>
      </c>
      <c r="B226" s="22" t="str">
        <f>IF(DM_Nhom!C227&lt;&gt;"",DM_Nhom!C227,"-")</f>
        <v>-</v>
      </c>
      <c r="C226" s="62">
        <f>IFERROR(VLOOKUP(B226,DM_Nhom!C227:$D$500,2,0),0)</f>
        <v>0</v>
      </c>
      <c r="D226" s="65">
        <f ca="1">SUMIF(KH_DTBH_Chitiet!$C$6:$S$1050,DTBH_KH_Nhom!B226,KH_DTBH_Chitiet!$Q$6:$Q$1050)</f>
        <v>0</v>
      </c>
      <c r="E226" s="65">
        <f ca="1">SUMIF(KH_DTBH_Chitiet!$C$6:$S$1050,DTBH_KH_Nhom!B226,KH_DTBH_Chitiet!$R$6:$R$1050)</f>
        <v>0</v>
      </c>
      <c r="F226" s="65">
        <f ca="1">SUMIF(KH_DTBH_Chitiet!$C$6:$S$1050,DTBH_KH_Nhom!B226,KH_DTBH_Chitiet!$S$6:$S$1050)</f>
        <v>0</v>
      </c>
      <c r="G226" s="65">
        <f ca="1">SUMIF(KH_DTBH_Chitiet!$C$6:$M$1050,DTBH_KH_Nhom!B226,KH_DTBH_Chitiet!$J$6:$J$1050)</f>
        <v>0</v>
      </c>
      <c r="H226" s="65">
        <f ca="1">SUMIF(KH_DTBH_Chitiet!$C$6:$M$1050,DTBH_KH_Nhom!B226,KH_DTBH_Chitiet!$K$6:$K$1050)</f>
        <v>0</v>
      </c>
      <c r="I226" s="65">
        <f ca="1">SUMIF(KH_DTBH_Chitiet!$C$6:$M$1050,DTBH_KH_Nhom!B226,KH_DTBH_Chitiet!$L$6:$L$1050)</f>
        <v>0</v>
      </c>
      <c r="J226" s="65">
        <f ca="1">SUMIF(KH_DTBH_Chitiet!$C$6:$M$1050,DTBH_KH_Nhom!B226,KH_DTBH_Chitiet!$M$6:$M$1050)</f>
        <v>0</v>
      </c>
      <c r="K226" s="65">
        <f t="shared" ca="1" si="4"/>
        <v>0</v>
      </c>
    </row>
    <row r="227" spans="1:11">
      <c r="A227" s="21">
        <v>223</v>
      </c>
      <c r="B227" s="22" t="str">
        <f>IF(DM_Nhom!C228&lt;&gt;"",DM_Nhom!C228,"-")</f>
        <v>-</v>
      </c>
      <c r="C227" s="62">
        <f>IFERROR(VLOOKUP(B227,DM_Nhom!C228:$D$500,2,0),0)</f>
        <v>0</v>
      </c>
      <c r="D227" s="65">
        <f ca="1">SUMIF(KH_DTBH_Chitiet!$C$6:$S$1050,DTBH_KH_Nhom!B227,KH_DTBH_Chitiet!$Q$6:$Q$1050)</f>
        <v>0</v>
      </c>
      <c r="E227" s="65">
        <f ca="1">SUMIF(KH_DTBH_Chitiet!$C$6:$S$1050,DTBH_KH_Nhom!B227,KH_DTBH_Chitiet!$R$6:$R$1050)</f>
        <v>0</v>
      </c>
      <c r="F227" s="65">
        <f ca="1">SUMIF(KH_DTBH_Chitiet!$C$6:$S$1050,DTBH_KH_Nhom!B227,KH_DTBH_Chitiet!$S$6:$S$1050)</f>
        <v>0</v>
      </c>
      <c r="G227" s="65">
        <f ca="1">SUMIF(KH_DTBH_Chitiet!$C$6:$M$1050,DTBH_KH_Nhom!B227,KH_DTBH_Chitiet!$J$6:$J$1050)</f>
        <v>0</v>
      </c>
      <c r="H227" s="65">
        <f ca="1">SUMIF(KH_DTBH_Chitiet!$C$6:$M$1050,DTBH_KH_Nhom!B227,KH_DTBH_Chitiet!$K$6:$K$1050)</f>
        <v>0</v>
      </c>
      <c r="I227" s="65">
        <f ca="1">SUMIF(KH_DTBH_Chitiet!$C$6:$M$1050,DTBH_KH_Nhom!B227,KH_DTBH_Chitiet!$L$6:$L$1050)</f>
        <v>0</v>
      </c>
      <c r="J227" s="65">
        <f ca="1">SUMIF(KH_DTBH_Chitiet!$C$6:$M$1050,DTBH_KH_Nhom!B227,KH_DTBH_Chitiet!$M$6:$M$1050)</f>
        <v>0</v>
      </c>
      <c r="K227" s="65">
        <f t="shared" ca="1" si="4"/>
        <v>0</v>
      </c>
    </row>
    <row r="228" spans="1:11">
      <c r="A228" s="21">
        <v>224</v>
      </c>
      <c r="B228" s="22" t="str">
        <f>IF(DM_Nhom!C229&lt;&gt;"",DM_Nhom!C229,"-")</f>
        <v>-</v>
      </c>
      <c r="C228" s="62">
        <f>IFERROR(VLOOKUP(B228,DM_Nhom!C229:$D$500,2,0),0)</f>
        <v>0</v>
      </c>
      <c r="D228" s="65">
        <f ca="1">SUMIF(KH_DTBH_Chitiet!$C$6:$S$1050,DTBH_KH_Nhom!B228,KH_DTBH_Chitiet!$Q$6:$Q$1050)</f>
        <v>0</v>
      </c>
      <c r="E228" s="65">
        <f ca="1">SUMIF(KH_DTBH_Chitiet!$C$6:$S$1050,DTBH_KH_Nhom!B228,KH_DTBH_Chitiet!$R$6:$R$1050)</f>
        <v>0</v>
      </c>
      <c r="F228" s="65">
        <f ca="1">SUMIF(KH_DTBH_Chitiet!$C$6:$S$1050,DTBH_KH_Nhom!B228,KH_DTBH_Chitiet!$S$6:$S$1050)</f>
        <v>0</v>
      </c>
      <c r="G228" s="65">
        <f ca="1">SUMIF(KH_DTBH_Chitiet!$C$6:$M$1050,DTBH_KH_Nhom!B228,KH_DTBH_Chitiet!$J$6:$J$1050)</f>
        <v>0</v>
      </c>
      <c r="H228" s="65">
        <f ca="1">SUMIF(KH_DTBH_Chitiet!$C$6:$M$1050,DTBH_KH_Nhom!B228,KH_DTBH_Chitiet!$K$6:$K$1050)</f>
        <v>0</v>
      </c>
      <c r="I228" s="65">
        <f ca="1">SUMIF(KH_DTBH_Chitiet!$C$6:$M$1050,DTBH_KH_Nhom!B228,KH_DTBH_Chitiet!$L$6:$L$1050)</f>
        <v>0</v>
      </c>
      <c r="J228" s="65">
        <f ca="1">SUMIF(KH_DTBH_Chitiet!$C$6:$M$1050,DTBH_KH_Nhom!B228,KH_DTBH_Chitiet!$M$6:$M$1050)</f>
        <v>0</v>
      </c>
      <c r="K228" s="65">
        <f t="shared" ca="1" si="4"/>
        <v>0</v>
      </c>
    </row>
    <row r="229" spans="1:11">
      <c r="A229" s="21">
        <v>225</v>
      </c>
      <c r="B229" s="22" t="str">
        <f>IF(DM_Nhom!C230&lt;&gt;"",DM_Nhom!C230,"-")</f>
        <v>-</v>
      </c>
      <c r="C229" s="62">
        <f>IFERROR(VLOOKUP(B229,DM_Nhom!C230:$D$500,2,0),0)</f>
        <v>0</v>
      </c>
      <c r="D229" s="65">
        <f ca="1">SUMIF(KH_DTBH_Chitiet!$C$6:$S$1050,DTBH_KH_Nhom!B229,KH_DTBH_Chitiet!$Q$6:$Q$1050)</f>
        <v>0</v>
      </c>
      <c r="E229" s="65">
        <f ca="1">SUMIF(KH_DTBH_Chitiet!$C$6:$S$1050,DTBH_KH_Nhom!B229,KH_DTBH_Chitiet!$R$6:$R$1050)</f>
        <v>0</v>
      </c>
      <c r="F229" s="65">
        <f ca="1">SUMIF(KH_DTBH_Chitiet!$C$6:$S$1050,DTBH_KH_Nhom!B229,KH_DTBH_Chitiet!$S$6:$S$1050)</f>
        <v>0</v>
      </c>
      <c r="G229" s="65">
        <f ca="1">SUMIF(KH_DTBH_Chitiet!$C$6:$M$1050,DTBH_KH_Nhom!B229,KH_DTBH_Chitiet!$J$6:$J$1050)</f>
        <v>0</v>
      </c>
      <c r="H229" s="65">
        <f ca="1">SUMIF(KH_DTBH_Chitiet!$C$6:$M$1050,DTBH_KH_Nhom!B229,KH_DTBH_Chitiet!$K$6:$K$1050)</f>
        <v>0</v>
      </c>
      <c r="I229" s="65">
        <f ca="1">SUMIF(KH_DTBH_Chitiet!$C$6:$M$1050,DTBH_KH_Nhom!B229,KH_DTBH_Chitiet!$L$6:$L$1050)</f>
        <v>0</v>
      </c>
      <c r="J229" s="65">
        <f ca="1">SUMIF(KH_DTBH_Chitiet!$C$6:$M$1050,DTBH_KH_Nhom!B229,KH_DTBH_Chitiet!$M$6:$M$1050)</f>
        <v>0</v>
      </c>
      <c r="K229" s="65">
        <f t="shared" ca="1" si="4"/>
        <v>0</v>
      </c>
    </row>
    <row r="230" spans="1:11">
      <c r="A230" s="21">
        <v>226</v>
      </c>
      <c r="B230" s="22" t="str">
        <f>IF(DM_Nhom!C231&lt;&gt;"",DM_Nhom!C231,"-")</f>
        <v>-</v>
      </c>
      <c r="C230" s="62">
        <f>IFERROR(VLOOKUP(B230,DM_Nhom!C231:$D$500,2,0),0)</f>
        <v>0</v>
      </c>
      <c r="D230" s="65">
        <f ca="1">SUMIF(KH_DTBH_Chitiet!$C$6:$S$1050,DTBH_KH_Nhom!B230,KH_DTBH_Chitiet!$Q$6:$Q$1050)</f>
        <v>0</v>
      </c>
      <c r="E230" s="65">
        <f ca="1">SUMIF(KH_DTBH_Chitiet!$C$6:$S$1050,DTBH_KH_Nhom!B230,KH_DTBH_Chitiet!$R$6:$R$1050)</f>
        <v>0</v>
      </c>
      <c r="F230" s="65">
        <f ca="1">SUMIF(KH_DTBH_Chitiet!$C$6:$S$1050,DTBH_KH_Nhom!B230,KH_DTBH_Chitiet!$S$6:$S$1050)</f>
        <v>0</v>
      </c>
      <c r="G230" s="65">
        <f ca="1">SUMIF(KH_DTBH_Chitiet!$C$6:$M$1050,DTBH_KH_Nhom!B230,KH_DTBH_Chitiet!$J$6:$J$1050)</f>
        <v>0</v>
      </c>
      <c r="H230" s="65">
        <f ca="1">SUMIF(KH_DTBH_Chitiet!$C$6:$M$1050,DTBH_KH_Nhom!B230,KH_DTBH_Chitiet!$K$6:$K$1050)</f>
        <v>0</v>
      </c>
      <c r="I230" s="65">
        <f ca="1">SUMIF(KH_DTBH_Chitiet!$C$6:$M$1050,DTBH_KH_Nhom!B230,KH_DTBH_Chitiet!$L$6:$L$1050)</f>
        <v>0</v>
      </c>
      <c r="J230" s="65">
        <f ca="1">SUMIF(KH_DTBH_Chitiet!$C$6:$M$1050,DTBH_KH_Nhom!B230,KH_DTBH_Chitiet!$M$6:$M$1050)</f>
        <v>0</v>
      </c>
      <c r="K230" s="65">
        <f t="shared" ca="1" si="4"/>
        <v>0</v>
      </c>
    </row>
    <row r="231" spans="1:11">
      <c r="A231" s="21">
        <v>227</v>
      </c>
      <c r="B231" s="22" t="str">
        <f>IF(DM_Nhom!C232&lt;&gt;"",DM_Nhom!C232,"-")</f>
        <v>-</v>
      </c>
      <c r="C231" s="62">
        <f>IFERROR(VLOOKUP(B231,DM_Nhom!C232:$D$500,2,0),0)</f>
        <v>0</v>
      </c>
      <c r="D231" s="65">
        <f ca="1">SUMIF(KH_DTBH_Chitiet!$C$6:$S$1050,DTBH_KH_Nhom!B231,KH_DTBH_Chitiet!$Q$6:$Q$1050)</f>
        <v>0</v>
      </c>
      <c r="E231" s="65">
        <f ca="1">SUMIF(KH_DTBH_Chitiet!$C$6:$S$1050,DTBH_KH_Nhom!B231,KH_DTBH_Chitiet!$R$6:$R$1050)</f>
        <v>0</v>
      </c>
      <c r="F231" s="65">
        <f ca="1">SUMIF(KH_DTBH_Chitiet!$C$6:$S$1050,DTBH_KH_Nhom!B231,KH_DTBH_Chitiet!$S$6:$S$1050)</f>
        <v>0</v>
      </c>
      <c r="G231" s="65">
        <f ca="1">SUMIF(KH_DTBH_Chitiet!$C$6:$M$1050,DTBH_KH_Nhom!B231,KH_DTBH_Chitiet!$J$6:$J$1050)</f>
        <v>0</v>
      </c>
      <c r="H231" s="65">
        <f ca="1">SUMIF(KH_DTBH_Chitiet!$C$6:$M$1050,DTBH_KH_Nhom!B231,KH_DTBH_Chitiet!$K$6:$K$1050)</f>
        <v>0</v>
      </c>
      <c r="I231" s="65">
        <f ca="1">SUMIF(KH_DTBH_Chitiet!$C$6:$M$1050,DTBH_KH_Nhom!B231,KH_DTBH_Chitiet!$L$6:$L$1050)</f>
        <v>0</v>
      </c>
      <c r="J231" s="65">
        <f ca="1">SUMIF(KH_DTBH_Chitiet!$C$6:$M$1050,DTBH_KH_Nhom!B231,KH_DTBH_Chitiet!$M$6:$M$1050)</f>
        <v>0</v>
      </c>
      <c r="K231" s="65">
        <f t="shared" ca="1" si="4"/>
        <v>0</v>
      </c>
    </row>
    <row r="232" spans="1:11">
      <c r="A232" s="21">
        <v>228</v>
      </c>
      <c r="B232" s="22" t="str">
        <f>IF(DM_Nhom!C233&lt;&gt;"",DM_Nhom!C233,"-")</f>
        <v>-</v>
      </c>
      <c r="C232" s="62">
        <f>IFERROR(VLOOKUP(B232,DM_Nhom!C233:$D$500,2,0),0)</f>
        <v>0</v>
      </c>
      <c r="D232" s="65">
        <f ca="1">SUMIF(KH_DTBH_Chitiet!$C$6:$S$1050,DTBH_KH_Nhom!B232,KH_DTBH_Chitiet!$Q$6:$Q$1050)</f>
        <v>0</v>
      </c>
      <c r="E232" s="65">
        <f ca="1">SUMIF(KH_DTBH_Chitiet!$C$6:$S$1050,DTBH_KH_Nhom!B232,KH_DTBH_Chitiet!$R$6:$R$1050)</f>
        <v>0</v>
      </c>
      <c r="F232" s="65">
        <f ca="1">SUMIF(KH_DTBH_Chitiet!$C$6:$S$1050,DTBH_KH_Nhom!B232,KH_DTBH_Chitiet!$S$6:$S$1050)</f>
        <v>0</v>
      </c>
      <c r="G232" s="65">
        <f ca="1">SUMIF(KH_DTBH_Chitiet!$C$6:$M$1050,DTBH_KH_Nhom!B232,KH_DTBH_Chitiet!$J$6:$J$1050)</f>
        <v>0</v>
      </c>
      <c r="H232" s="65">
        <f ca="1">SUMIF(KH_DTBH_Chitiet!$C$6:$M$1050,DTBH_KH_Nhom!B232,KH_DTBH_Chitiet!$K$6:$K$1050)</f>
        <v>0</v>
      </c>
      <c r="I232" s="65">
        <f ca="1">SUMIF(KH_DTBH_Chitiet!$C$6:$M$1050,DTBH_KH_Nhom!B232,KH_DTBH_Chitiet!$L$6:$L$1050)</f>
        <v>0</v>
      </c>
      <c r="J232" s="65">
        <f ca="1">SUMIF(KH_DTBH_Chitiet!$C$6:$M$1050,DTBH_KH_Nhom!B232,KH_DTBH_Chitiet!$M$6:$M$1050)</f>
        <v>0</v>
      </c>
      <c r="K232" s="65">
        <f t="shared" ca="1" si="4"/>
        <v>0</v>
      </c>
    </row>
    <row r="233" spans="1:11">
      <c r="A233" s="21">
        <v>229</v>
      </c>
      <c r="B233" s="22" t="str">
        <f>IF(DM_Nhom!C234&lt;&gt;"",DM_Nhom!C234,"-")</f>
        <v>-</v>
      </c>
      <c r="C233" s="62">
        <f>IFERROR(VLOOKUP(B233,DM_Nhom!C234:$D$500,2,0),0)</f>
        <v>0</v>
      </c>
      <c r="D233" s="65">
        <f ca="1">SUMIF(KH_DTBH_Chitiet!$C$6:$S$1050,DTBH_KH_Nhom!B233,KH_DTBH_Chitiet!$Q$6:$Q$1050)</f>
        <v>0</v>
      </c>
      <c r="E233" s="65">
        <f ca="1">SUMIF(KH_DTBH_Chitiet!$C$6:$S$1050,DTBH_KH_Nhom!B233,KH_DTBH_Chitiet!$R$6:$R$1050)</f>
        <v>0</v>
      </c>
      <c r="F233" s="65">
        <f ca="1">SUMIF(KH_DTBH_Chitiet!$C$6:$S$1050,DTBH_KH_Nhom!B233,KH_DTBH_Chitiet!$S$6:$S$1050)</f>
        <v>0</v>
      </c>
      <c r="G233" s="65">
        <f ca="1">SUMIF(KH_DTBH_Chitiet!$C$6:$M$1050,DTBH_KH_Nhom!B233,KH_DTBH_Chitiet!$J$6:$J$1050)</f>
        <v>0</v>
      </c>
      <c r="H233" s="65">
        <f ca="1">SUMIF(KH_DTBH_Chitiet!$C$6:$M$1050,DTBH_KH_Nhom!B233,KH_DTBH_Chitiet!$K$6:$K$1050)</f>
        <v>0</v>
      </c>
      <c r="I233" s="65">
        <f ca="1">SUMIF(KH_DTBH_Chitiet!$C$6:$M$1050,DTBH_KH_Nhom!B233,KH_DTBH_Chitiet!$L$6:$L$1050)</f>
        <v>0</v>
      </c>
      <c r="J233" s="65">
        <f ca="1">SUMIF(KH_DTBH_Chitiet!$C$6:$M$1050,DTBH_KH_Nhom!B233,KH_DTBH_Chitiet!$M$6:$M$1050)</f>
        <v>0</v>
      </c>
      <c r="K233" s="65">
        <f t="shared" ca="1" si="4"/>
        <v>0</v>
      </c>
    </row>
    <row r="234" spans="1:11">
      <c r="A234" s="21">
        <v>230</v>
      </c>
      <c r="B234" s="22" t="str">
        <f>IF(DM_Nhom!C235&lt;&gt;"",DM_Nhom!C235,"-")</f>
        <v>-</v>
      </c>
      <c r="C234" s="62">
        <f>IFERROR(VLOOKUP(B234,DM_Nhom!C235:$D$500,2,0),0)</f>
        <v>0</v>
      </c>
      <c r="D234" s="65">
        <f ca="1">SUMIF(KH_DTBH_Chitiet!$C$6:$S$1050,DTBH_KH_Nhom!B234,KH_DTBH_Chitiet!$Q$6:$Q$1050)</f>
        <v>0</v>
      </c>
      <c r="E234" s="65">
        <f ca="1">SUMIF(KH_DTBH_Chitiet!$C$6:$S$1050,DTBH_KH_Nhom!B234,KH_DTBH_Chitiet!$R$6:$R$1050)</f>
        <v>0</v>
      </c>
      <c r="F234" s="65">
        <f ca="1">SUMIF(KH_DTBH_Chitiet!$C$6:$S$1050,DTBH_KH_Nhom!B234,KH_DTBH_Chitiet!$S$6:$S$1050)</f>
        <v>0</v>
      </c>
      <c r="G234" s="65">
        <f ca="1">SUMIF(KH_DTBH_Chitiet!$C$6:$M$1050,DTBH_KH_Nhom!B234,KH_DTBH_Chitiet!$J$6:$J$1050)</f>
        <v>0</v>
      </c>
      <c r="H234" s="65">
        <f ca="1">SUMIF(KH_DTBH_Chitiet!$C$6:$M$1050,DTBH_KH_Nhom!B234,KH_DTBH_Chitiet!$K$6:$K$1050)</f>
        <v>0</v>
      </c>
      <c r="I234" s="65">
        <f ca="1">SUMIF(KH_DTBH_Chitiet!$C$6:$M$1050,DTBH_KH_Nhom!B234,KH_DTBH_Chitiet!$L$6:$L$1050)</f>
        <v>0</v>
      </c>
      <c r="J234" s="65">
        <f ca="1">SUMIF(KH_DTBH_Chitiet!$C$6:$M$1050,DTBH_KH_Nhom!B234,KH_DTBH_Chitiet!$M$6:$M$1050)</f>
        <v>0</v>
      </c>
      <c r="K234" s="65">
        <f t="shared" ca="1" si="4"/>
        <v>0</v>
      </c>
    </row>
    <row r="235" spans="1:11">
      <c r="A235" s="21">
        <v>231</v>
      </c>
      <c r="B235" s="22" t="str">
        <f>IF(DM_Nhom!C236&lt;&gt;"",DM_Nhom!C236,"-")</f>
        <v>-</v>
      </c>
      <c r="C235" s="62">
        <f>IFERROR(VLOOKUP(B235,DM_Nhom!C236:$D$500,2,0),0)</f>
        <v>0</v>
      </c>
      <c r="D235" s="65">
        <f ca="1">SUMIF(KH_DTBH_Chitiet!$C$6:$S$1050,DTBH_KH_Nhom!B235,KH_DTBH_Chitiet!$Q$6:$Q$1050)</f>
        <v>0</v>
      </c>
      <c r="E235" s="65">
        <f ca="1">SUMIF(KH_DTBH_Chitiet!$C$6:$S$1050,DTBH_KH_Nhom!B235,KH_DTBH_Chitiet!$R$6:$R$1050)</f>
        <v>0</v>
      </c>
      <c r="F235" s="65">
        <f ca="1">SUMIF(KH_DTBH_Chitiet!$C$6:$S$1050,DTBH_KH_Nhom!B235,KH_DTBH_Chitiet!$S$6:$S$1050)</f>
        <v>0</v>
      </c>
      <c r="G235" s="65">
        <f ca="1">SUMIF(KH_DTBH_Chitiet!$C$6:$M$1050,DTBH_KH_Nhom!B235,KH_DTBH_Chitiet!$J$6:$J$1050)</f>
        <v>0</v>
      </c>
      <c r="H235" s="65">
        <f ca="1">SUMIF(KH_DTBH_Chitiet!$C$6:$M$1050,DTBH_KH_Nhom!B235,KH_DTBH_Chitiet!$K$6:$K$1050)</f>
        <v>0</v>
      </c>
      <c r="I235" s="65">
        <f ca="1">SUMIF(KH_DTBH_Chitiet!$C$6:$M$1050,DTBH_KH_Nhom!B235,KH_DTBH_Chitiet!$L$6:$L$1050)</f>
        <v>0</v>
      </c>
      <c r="J235" s="65">
        <f ca="1">SUMIF(KH_DTBH_Chitiet!$C$6:$M$1050,DTBH_KH_Nhom!B235,KH_DTBH_Chitiet!$M$6:$M$1050)</f>
        <v>0</v>
      </c>
      <c r="K235" s="65">
        <f t="shared" ca="1" si="4"/>
        <v>0</v>
      </c>
    </row>
    <row r="236" spans="1:11">
      <c r="A236" s="21">
        <v>232</v>
      </c>
      <c r="B236" s="22" t="str">
        <f>IF(DM_Nhom!C237&lt;&gt;"",DM_Nhom!C237,"-")</f>
        <v>-</v>
      </c>
      <c r="C236" s="62">
        <f>IFERROR(VLOOKUP(B236,DM_Nhom!C237:$D$500,2,0),0)</f>
        <v>0</v>
      </c>
      <c r="D236" s="65">
        <f ca="1">SUMIF(KH_DTBH_Chitiet!$C$6:$S$1050,DTBH_KH_Nhom!B236,KH_DTBH_Chitiet!$Q$6:$Q$1050)</f>
        <v>0</v>
      </c>
      <c r="E236" s="65">
        <f ca="1">SUMIF(KH_DTBH_Chitiet!$C$6:$S$1050,DTBH_KH_Nhom!B236,KH_DTBH_Chitiet!$R$6:$R$1050)</f>
        <v>0</v>
      </c>
      <c r="F236" s="65">
        <f ca="1">SUMIF(KH_DTBH_Chitiet!$C$6:$S$1050,DTBH_KH_Nhom!B236,KH_DTBH_Chitiet!$S$6:$S$1050)</f>
        <v>0</v>
      </c>
      <c r="G236" s="65">
        <f ca="1">SUMIF(KH_DTBH_Chitiet!$C$6:$M$1050,DTBH_KH_Nhom!B236,KH_DTBH_Chitiet!$J$6:$J$1050)</f>
        <v>0</v>
      </c>
      <c r="H236" s="65">
        <f ca="1">SUMIF(KH_DTBH_Chitiet!$C$6:$M$1050,DTBH_KH_Nhom!B236,KH_DTBH_Chitiet!$K$6:$K$1050)</f>
        <v>0</v>
      </c>
      <c r="I236" s="65">
        <f ca="1">SUMIF(KH_DTBH_Chitiet!$C$6:$M$1050,DTBH_KH_Nhom!B236,KH_DTBH_Chitiet!$L$6:$L$1050)</f>
        <v>0</v>
      </c>
      <c r="J236" s="65">
        <f ca="1">SUMIF(KH_DTBH_Chitiet!$C$6:$M$1050,DTBH_KH_Nhom!B236,KH_DTBH_Chitiet!$M$6:$M$1050)</f>
        <v>0</v>
      </c>
      <c r="K236" s="65">
        <f t="shared" ca="1" si="4"/>
        <v>0</v>
      </c>
    </row>
    <row r="237" spans="1:11">
      <c r="A237" s="21">
        <v>233</v>
      </c>
      <c r="B237" s="22" t="str">
        <f>IF(DM_Nhom!C238&lt;&gt;"",DM_Nhom!C238,"-")</f>
        <v>-</v>
      </c>
      <c r="C237" s="62">
        <f>IFERROR(VLOOKUP(B237,DM_Nhom!C238:$D$500,2,0),0)</f>
        <v>0</v>
      </c>
      <c r="D237" s="65">
        <f ca="1">SUMIF(KH_DTBH_Chitiet!$C$6:$S$1050,DTBH_KH_Nhom!B237,KH_DTBH_Chitiet!$Q$6:$Q$1050)</f>
        <v>0</v>
      </c>
      <c r="E237" s="65">
        <f ca="1">SUMIF(KH_DTBH_Chitiet!$C$6:$S$1050,DTBH_KH_Nhom!B237,KH_DTBH_Chitiet!$R$6:$R$1050)</f>
        <v>0</v>
      </c>
      <c r="F237" s="65">
        <f ca="1">SUMIF(KH_DTBH_Chitiet!$C$6:$S$1050,DTBH_KH_Nhom!B237,KH_DTBH_Chitiet!$S$6:$S$1050)</f>
        <v>0</v>
      </c>
      <c r="G237" s="65">
        <f ca="1">SUMIF(KH_DTBH_Chitiet!$C$6:$M$1050,DTBH_KH_Nhom!B237,KH_DTBH_Chitiet!$J$6:$J$1050)</f>
        <v>0</v>
      </c>
      <c r="H237" s="65">
        <f ca="1">SUMIF(KH_DTBH_Chitiet!$C$6:$M$1050,DTBH_KH_Nhom!B237,KH_DTBH_Chitiet!$K$6:$K$1050)</f>
        <v>0</v>
      </c>
      <c r="I237" s="65">
        <f ca="1">SUMIF(KH_DTBH_Chitiet!$C$6:$M$1050,DTBH_KH_Nhom!B237,KH_DTBH_Chitiet!$L$6:$L$1050)</f>
        <v>0</v>
      </c>
      <c r="J237" s="65">
        <f ca="1">SUMIF(KH_DTBH_Chitiet!$C$6:$M$1050,DTBH_KH_Nhom!B237,KH_DTBH_Chitiet!$M$6:$M$1050)</f>
        <v>0</v>
      </c>
      <c r="K237" s="65">
        <f t="shared" ca="1" si="4"/>
        <v>0</v>
      </c>
    </row>
    <row r="238" spans="1:11">
      <c r="A238" s="21">
        <v>234</v>
      </c>
      <c r="B238" s="22" t="str">
        <f>IF(DM_Nhom!C239&lt;&gt;"",DM_Nhom!C239,"-")</f>
        <v>-</v>
      </c>
      <c r="C238" s="62">
        <f>IFERROR(VLOOKUP(B238,DM_Nhom!C239:$D$500,2,0),0)</f>
        <v>0</v>
      </c>
      <c r="D238" s="65">
        <f ca="1">SUMIF(KH_DTBH_Chitiet!$C$6:$S$1050,DTBH_KH_Nhom!B238,KH_DTBH_Chitiet!$Q$6:$Q$1050)</f>
        <v>0</v>
      </c>
      <c r="E238" s="65">
        <f ca="1">SUMIF(KH_DTBH_Chitiet!$C$6:$S$1050,DTBH_KH_Nhom!B238,KH_DTBH_Chitiet!$R$6:$R$1050)</f>
        <v>0</v>
      </c>
      <c r="F238" s="65">
        <f ca="1">SUMIF(KH_DTBH_Chitiet!$C$6:$S$1050,DTBH_KH_Nhom!B238,KH_DTBH_Chitiet!$S$6:$S$1050)</f>
        <v>0</v>
      </c>
      <c r="G238" s="65">
        <f ca="1">SUMIF(KH_DTBH_Chitiet!$C$6:$M$1050,DTBH_KH_Nhom!B238,KH_DTBH_Chitiet!$J$6:$J$1050)</f>
        <v>0</v>
      </c>
      <c r="H238" s="65">
        <f ca="1">SUMIF(KH_DTBH_Chitiet!$C$6:$M$1050,DTBH_KH_Nhom!B238,KH_DTBH_Chitiet!$K$6:$K$1050)</f>
        <v>0</v>
      </c>
      <c r="I238" s="65">
        <f ca="1">SUMIF(KH_DTBH_Chitiet!$C$6:$M$1050,DTBH_KH_Nhom!B238,KH_DTBH_Chitiet!$L$6:$L$1050)</f>
        <v>0</v>
      </c>
      <c r="J238" s="65">
        <f ca="1">SUMIF(KH_DTBH_Chitiet!$C$6:$M$1050,DTBH_KH_Nhom!B238,KH_DTBH_Chitiet!$M$6:$M$1050)</f>
        <v>0</v>
      </c>
      <c r="K238" s="65">
        <f t="shared" ca="1" si="4"/>
        <v>0</v>
      </c>
    </row>
    <row r="239" spans="1:11">
      <c r="A239" s="21">
        <v>235</v>
      </c>
      <c r="B239" s="22" t="str">
        <f>IF(DM_Nhom!C240&lt;&gt;"",DM_Nhom!C240,"-")</f>
        <v>-</v>
      </c>
      <c r="C239" s="62">
        <f>IFERROR(VLOOKUP(B239,DM_Nhom!C240:$D$500,2,0),0)</f>
        <v>0</v>
      </c>
      <c r="D239" s="65">
        <f ca="1">SUMIF(KH_DTBH_Chitiet!$C$6:$S$1050,DTBH_KH_Nhom!B239,KH_DTBH_Chitiet!$Q$6:$Q$1050)</f>
        <v>0</v>
      </c>
      <c r="E239" s="65">
        <f ca="1">SUMIF(KH_DTBH_Chitiet!$C$6:$S$1050,DTBH_KH_Nhom!B239,KH_DTBH_Chitiet!$R$6:$R$1050)</f>
        <v>0</v>
      </c>
      <c r="F239" s="65">
        <f ca="1">SUMIF(KH_DTBH_Chitiet!$C$6:$S$1050,DTBH_KH_Nhom!B239,KH_DTBH_Chitiet!$S$6:$S$1050)</f>
        <v>0</v>
      </c>
      <c r="G239" s="65">
        <f ca="1">SUMIF(KH_DTBH_Chitiet!$C$6:$M$1050,DTBH_KH_Nhom!B239,KH_DTBH_Chitiet!$J$6:$J$1050)</f>
        <v>0</v>
      </c>
      <c r="H239" s="65">
        <f ca="1">SUMIF(KH_DTBH_Chitiet!$C$6:$M$1050,DTBH_KH_Nhom!B239,KH_DTBH_Chitiet!$K$6:$K$1050)</f>
        <v>0</v>
      </c>
      <c r="I239" s="65">
        <f ca="1">SUMIF(KH_DTBH_Chitiet!$C$6:$M$1050,DTBH_KH_Nhom!B239,KH_DTBH_Chitiet!$L$6:$L$1050)</f>
        <v>0</v>
      </c>
      <c r="J239" s="65">
        <f ca="1">SUMIF(KH_DTBH_Chitiet!$C$6:$M$1050,DTBH_KH_Nhom!B239,KH_DTBH_Chitiet!$M$6:$M$1050)</f>
        <v>0</v>
      </c>
      <c r="K239" s="65">
        <f t="shared" ca="1" si="4"/>
        <v>0</v>
      </c>
    </row>
    <row r="240" spans="1:11">
      <c r="A240" s="21">
        <v>236</v>
      </c>
      <c r="B240" s="22" t="str">
        <f>IF(DM_Nhom!C241&lt;&gt;"",DM_Nhom!C241,"-")</f>
        <v>-</v>
      </c>
      <c r="C240" s="62">
        <f>IFERROR(VLOOKUP(B240,DM_Nhom!C241:$D$500,2,0),0)</f>
        <v>0</v>
      </c>
      <c r="D240" s="65">
        <f ca="1">SUMIF(KH_DTBH_Chitiet!$C$6:$S$1050,DTBH_KH_Nhom!B240,KH_DTBH_Chitiet!$Q$6:$Q$1050)</f>
        <v>0</v>
      </c>
      <c r="E240" s="65">
        <f ca="1">SUMIF(KH_DTBH_Chitiet!$C$6:$S$1050,DTBH_KH_Nhom!B240,KH_DTBH_Chitiet!$R$6:$R$1050)</f>
        <v>0</v>
      </c>
      <c r="F240" s="65">
        <f ca="1">SUMIF(KH_DTBH_Chitiet!$C$6:$S$1050,DTBH_KH_Nhom!B240,KH_DTBH_Chitiet!$S$6:$S$1050)</f>
        <v>0</v>
      </c>
      <c r="G240" s="65">
        <f ca="1">SUMIF(KH_DTBH_Chitiet!$C$6:$M$1050,DTBH_KH_Nhom!B240,KH_DTBH_Chitiet!$J$6:$J$1050)</f>
        <v>0</v>
      </c>
      <c r="H240" s="65">
        <f ca="1">SUMIF(KH_DTBH_Chitiet!$C$6:$M$1050,DTBH_KH_Nhom!B240,KH_DTBH_Chitiet!$K$6:$K$1050)</f>
        <v>0</v>
      </c>
      <c r="I240" s="65">
        <f ca="1">SUMIF(KH_DTBH_Chitiet!$C$6:$M$1050,DTBH_KH_Nhom!B240,KH_DTBH_Chitiet!$L$6:$L$1050)</f>
        <v>0</v>
      </c>
      <c r="J240" s="65">
        <f ca="1">SUMIF(KH_DTBH_Chitiet!$C$6:$M$1050,DTBH_KH_Nhom!B240,KH_DTBH_Chitiet!$M$6:$M$1050)</f>
        <v>0</v>
      </c>
      <c r="K240" s="65">
        <f t="shared" ca="1" si="4"/>
        <v>0</v>
      </c>
    </row>
    <row r="241" spans="1:11">
      <c r="A241" s="21">
        <v>237</v>
      </c>
      <c r="B241" s="22" t="str">
        <f>IF(DM_Nhom!C242&lt;&gt;"",DM_Nhom!C242,"-")</f>
        <v>-</v>
      </c>
      <c r="C241" s="62">
        <f>IFERROR(VLOOKUP(B241,DM_Nhom!C242:$D$500,2,0),0)</f>
        <v>0</v>
      </c>
      <c r="D241" s="65">
        <f ca="1">SUMIF(KH_DTBH_Chitiet!$C$6:$S$1050,DTBH_KH_Nhom!B241,KH_DTBH_Chitiet!$Q$6:$Q$1050)</f>
        <v>0</v>
      </c>
      <c r="E241" s="65">
        <f ca="1">SUMIF(KH_DTBH_Chitiet!$C$6:$S$1050,DTBH_KH_Nhom!B241,KH_DTBH_Chitiet!$R$6:$R$1050)</f>
        <v>0</v>
      </c>
      <c r="F241" s="65">
        <f ca="1">SUMIF(KH_DTBH_Chitiet!$C$6:$S$1050,DTBH_KH_Nhom!B241,KH_DTBH_Chitiet!$S$6:$S$1050)</f>
        <v>0</v>
      </c>
      <c r="G241" s="65">
        <f ca="1">SUMIF(KH_DTBH_Chitiet!$C$6:$M$1050,DTBH_KH_Nhom!B241,KH_DTBH_Chitiet!$J$6:$J$1050)</f>
        <v>0</v>
      </c>
      <c r="H241" s="65">
        <f ca="1">SUMIF(KH_DTBH_Chitiet!$C$6:$M$1050,DTBH_KH_Nhom!B241,KH_DTBH_Chitiet!$K$6:$K$1050)</f>
        <v>0</v>
      </c>
      <c r="I241" s="65">
        <f ca="1">SUMIF(KH_DTBH_Chitiet!$C$6:$M$1050,DTBH_KH_Nhom!B241,KH_DTBH_Chitiet!$L$6:$L$1050)</f>
        <v>0</v>
      </c>
      <c r="J241" s="65">
        <f ca="1">SUMIF(KH_DTBH_Chitiet!$C$6:$M$1050,DTBH_KH_Nhom!B241,KH_DTBH_Chitiet!$M$6:$M$1050)</f>
        <v>0</v>
      </c>
      <c r="K241" s="65">
        <f t="shared" ca="1" si="4"/>
        <v>0</v>
      </c>
    </row>
    <row r="242" spans="1:11">
      <c r="A242" s="21">
        <v>238</v>
      </c>
      <c r="B242" s="22" t="str">
        <f>IF(DM_Nhom!C243&lt;&gt;"",DM_Nhom!C243,"-")</f>
        <v>-</v>
      </c>
      <c r="C242" s="62">
        <f>IFERROR(VLOOKUP(B242,DM_Nhom!C243:$D$500,2,0),0)</f>
        <v>0</v>
      </c>
      <c r="D242" s="65">
        <f ca="1">SUMIF(KH_DTBH_Chitiet!$C$6:$S$1050,DTBH_KH_Nhom!B242,KH_DTBH_Chitiet!$Q$6:$Q$1050)</f>
        <v>0</v>
      </c>
      <c r="E242" s="65">
        <f ca="1">SUMIF(KH_DTBH_Chitiet!$C$6:$S$1050,DTBH_KH_Nhom!B242,KH_DTBH_Chitiet!$R$6:$R$1050)</f>
        <v>0</v>
      </c>
      <c r="F242" s="65">
        <f ca="1">SUMIF(KH_DTBH_Chitiet!$C$6:$S$1050,DTBH_KH_Nhom!B242,KH_DTBH_Chitiet!$S$6:$S$1050)</f>
        <v>0</v>
      </c>
      <c r="G242" s="65">
        <f ca="1">SUMIF(KH_DTBH_Chitiet!$C$6:$M$1050,DTBH_KH_Nhom!B242,KH_DTBH_Chitiet!$J$6:$J$1050)</f>
        <v>0</v>
      </c>
      <c r="H242" s="65">
        <f ca="1">SUMIF(KH_DTBH_Chitiet!$C$6:$M$1050,DTBH_KH_Nhom!B242,KH_DTBH_Chitiet!$K$6:$K$1050)</f>
        <v>0</v>
      </c>
      <c r="I242" s="65">
        <f ca="1">SUMIF(KH_DTBH_Chitiet!$C$6:$M$1050,DTBH_KH_Nhom!B242,KH_DTBH_Chitiet!$L$6:$L$1050)</f>
        <v>0</v>
      </c>
      <c r="J242" s="65">
        <f ca="1">SUMIF(KH_DTBH_Chitiet!$C$6:$M$1050,DTBH_KH_Nhom!B242,KH_DTBH_Chitiet!$M$6:$M$1050)</f>
        <v>0</v>
      </c>
      <c r="K242" s="65">
        <f t="shared" ca="1" si="4"/>
        <v>0</v>
      </c>
    </row>
    <row r="243" spans="1:11">
      <c r="A243" s="21">
        <v>239</v>
      </c>
      <c r="B243" s="22" t="str">
        <f>IF(DM_Nhom!C244&lt;&gt;"",DM_Nhom!C244,"-")</f>
        <v>-</v>
      </c>
      <c r="C243" s="62">
        <f>IFERROR(VLOOKUP(B243,DM_Nhom!C244:$D$500,2,0),0)</f>
        <v>0</v>
      </c>
      <c r="D243" s="65">
        <f ca="1">SUMIF(KH_DTBH_Chitiet!$C$6:$S$1050,DTBH_KH_Nhom!B243,KH_DTBH_Chitiet!$Q$6:$Q$1050)</f>
        <v>0</v>
      </c>
      <c r="E243" s="65">
        <f ca="1">SUMIF(KH_DTBH_Chitiet!$C$6:$S$1050,DTBH_KH_Nhom!B243,KH_DTBH_Chitiet!$R$6:$R$1050)</f>
        <v>0</v>
      </c>
      <c r="F243" s="65">
        <f ca="1">SUMIF(KH_DTBH_Chitiet!$C$6:$S$1050,DTBH_KH_Nhom!B243,KH_DTBH_Chitiet!$S$6:$S$1050)</f>
        <v>0</v>
      </c>
      <c r="G243" s="65">
        <f ca="1">SUMIF(KH_DTBH_Chitiet!$C$6:$M$1050,DTBH_KH_Nhom!B243,KH_DTBH_Chitiet!$J$6:$J$1050)</f>
        <v>0</v>
      </c>
      <c r="H243" s="65">
        <f ca="1">SUMIF(KH_DTBH_Chitiet!$C$6:$M$1050,DTBH_KH_Nhom!B243,KH_DTBH_Chitiet!$K$6:$K$1050)</f>
        <v>0</v>
      </c>
      <c r="I243" s="65">
        <f ca="1">SUMIF(KH_DTBH_Chitiet!$C$6:$M$1050,DTBH_KH_Nhom!B243,KH_DTBH_Chitiet!$L$6:$L$1050)</f>
        <v>0</v>
      </c>
      <c r="J243" s="65">
        <f ca="1">SUMIF(KH_DTBH_Chitiet!$C$6:$M$1050,DTBH_KH_Nhom!B243,KH_DTBH_Chitiet!$M$6:$M$1050)</f>
        <v>0</v>
      </c>
      <c r="K243" s="65">
        <f t="shared" ca="1" si="4"/>
        <v>0</v>
      </c>
    </row>
    <row r="244" spans="1:11">
      <c r="A244" s="21">
        <v>240</v>
      </c>
      <c r="B244" s="22" t="str">
        <f>IF(DM_Nhom!C245&lt;&gt;"",DM_Nhom!C245,"-")</f>
        <v>-</v>
      </c>
      <c r="C244" s="62">
        <f>IFERROR(VLOOKUP(B244,DM_Nhom!C245:$D$500,2,0),0)</f>
        <v>0</v>
      </c>
      <c r="D244" s="65">
        <f ca="1">SUMIF(KH_DTBH_Chitiet!$C$6:$S$1050,DTBH_KH_Nhom!B244,KH_DTBH_Chitiet!$Q$6:$Q$1050)</f>
        <v>0</v>
      </c>
      <c r="E244" s="65">
        <f ca="1">SUMIF(KH_DTBH_Chitiet!$C$6:$S$1050,DTBH_KH_Nhom!B244,KH_DTBH_Chitiet!$R$6:$R$1050)</f>
        <v>0</v>
      </c>
      <c r="F244" s="65">
        <f ca="1">SUMIF(KH_DTBH_Chitiet!$C$6:$S$1050,DTBH_KH_Nhom!B244,KH_DTBH_Chitiet!$S$6:$S$1050)</f>
        <v>0</v>
      </c>
      <c r="G244" s="65">
        <f ca="1">SUMIF(KH_DTBH_Chitiet!$C$6:$M$1050,DTBH_KH_Nhom!B244,KH_DTBH_Chitiet!$J$6:$J$1050)</f>
        <v>0</v>
      </c>
      <c r="H244" s="65">
        <f ca="1">SUMIF(KH_DTBH_Chitiet!$C$6:$M$1050,DTBH_KH_Nhom!B244,KH_DTBH_Chitiet!$K$6:$K$1050)</f>
        <v>0</v>
      </c>
      <c r="I244" s="65">
        <f ca="1">SUMIF(KH_DTBH_Chitiet!$C$6:$M$1050,DTBH_KH_Nhom!B244,KH_DTBH_Chitiet!$L$6:$L$1050)</f>
        <v>0</v>
      </c>
      <c r="J244" s="65">
        <f ca="1">SUMIF(KH_DTBH_Chitiet!$C$6:$M$1050,DTBH_KH_Nhom!B244,KH_DTBH_Chitiet!$M$6:$M$1050)</f>
        <v>0</v>
      </c>
      <c r="K244" s="65">
        <f t="shared" ca="1" si="4"/>
        <v>0</v>
      </c>
    </row>
    <row r="245" spans="1:11">
      <c r="A245" s="21">
        <v>241</v>
      </c>
      <c r="B245" s="22" t="str">
        <f>IF(DM_Nhom!C246&lt;&gt;"",DM_Nhom!C246,"-")</f>
        <v>-</v>
      </c>
      <c r="C245" s="62">
        <f>IFERROR(VLOOKUP(B245,DM_Nhom!C246:$D$500,2,0),0)</f>
        <v>0</v>
      </c>
      <c r="D245" s="65">
        <f ca="1">SUMIF(KH_DTBH_Chitiet!$C$6:$S$1050,DTBH_KH_Nhom!B245,KH_DTBH_Chitiet!$Q$6:$Q$1050)</f>
        <v>0</v>
      </c>
      <c r="E245" s="65">
        <f ca="1">SUMIF(KH_DTBH_Chitiet!$C$6:$S$1050,DTBH_KH_Nhom!B245,KH_DTBH_Chitiet!$R$6:$R$1050)</f>
        <v>0</v>
      </c>
      <c r="F245" s="65">
        <f ca="1">SUMIF(KH_DTBH_Chitiet!$C$6:$S$1050,DTBH_KH_Nhom!B245,KH_DTBH_Chitiet!$S$6:$S$1050)</f>
        <v>0</v>
      </c>
      <c r="G245" s="65">
        <f ca="1">SUMIF(KH_DTBH_Chitiet!$C$6:$M$1050,DTBH_KH_Nhom!B245,KH_DTBH_Chitiet!$J$6:$J$1050)</f>
        <v>0</v>
      </c>
      <c r="H245" s="65">
        <f ca="1">SUMIF(KH_DTBH_Chitiet!$C$6:$M$1050,DTBH_KH_Nhom!B245,KH_DTBH_Chitiet!$K$6:$K$1050)</f>
        <v>0</v>
      </c>
      <c r="I245" s="65">
        <f ca="1">SUMIF(KH_DTBH_Chitiet!$C$6:$M$1050,DTBH_KH_Nhom!B245,KH_DTBH_Chitiet!$L$6:$L$1050)</f>
        <v>0</v>
      </c>
      <c r="J245" s="65">
        <f ca="1">SUMIF(KH_DTBH_Chitiet!$C$6:$M$1050,DTBH_KH_Nhom!B245,KH_DTBH_Chitiet!$M$6:$M$1050)</f>
        <v>0</v>
      </c>
      <c r="K245" s="65">
        <f t="shared" ca="1" si="4"/>
        <v>0</v>
      </c>
    </row>
    <row r="246" spans="1:11">
      <c r="A246" s="21">
        <v>242</v>
      </c>
      <c r="B246" s="22" t="str">
        <f>IF(DM_Nhom!C247&lt;&gt;"",DM_Nhom!C247,"-")</f>
        <v>-</v>
      </c>
      <c r="C246" s="62">
        <f>IFERROR(VLOOKUP(B246,DM_Nhom!C247:$D$500,2,0),0)</f>
        <v>0</v>
      </c>
      <c r="D246" s="65">
        <f ca="1">SUMIF(KH_DTBH_Chitiet!$C$6:$S$1050,DTBH_KH_Nhom!B246,KH_DTBH_Chitiet!$Q$6:$Q$1050)</f>
        <v>0</v>
      </c>
      <c r="E246" s="65">
        <f ca="1">SUMIF(KH_DTBH_Chitiet!$C$6:$S$1050,DTBH_KH_Nhom!B246,KH_DTBH_Chitiet!$R$6:$R$1050)</f>
        <v>0</v>
      </c>
      <c r="F246" s="65">
        <f ca="1">SUMIF(KH_DTBH_Chitiet!$C$6:$S$1050,DTBH_KH_Nhom!B246,KH_DTBH_Chitiet!$S$6:$S$1050)</f>
        <v>0</v>
      </c>
      <c r="G246" s="65">
        <f ca="1">SUMIF(KH_DTBH_Chitiet!$C$6:$M$1050,DTBH_KH_Nhom!B246,KH_DTBH_Chitiet!$J$6:$J$1050)</f>
        <v>0</v>
      </c>
      <c r="H246" s="65">
        <f ca="1">SUMIF(KH_DTBH_Chitiet!$C$6:$M$1050,DTBH_KH_Nhom!B246,KH_DTBH_Chitiet!$K$6:$K$1050)</f>
        <v>0</v>
      </c>
      <c r="I246" s="65">
        <f ca="1">SUMIF(KH_DTBH_Chitiet!$C$6:$M$1050,DTBH_KH_Nhom!B246,KH_DTBH_Chitiet!$L$6:$L$1050)</f>
        <v>0</v>
      </c>
      <c r="J246" s="65">
        <f ca="1">SUMIF(KH_DTBH_Chitiet!$C$6:$M$1050,DTBH_KH_Nhom!B246,KH_DTBH_Chitiet!$M$6:$M$1050)</f>
        <v>0</v>
      </c>
      <c r="K246" s="65">
        <f t="shared" ca="1" si="4"/>
        <v>0</v>
      </c>
    </row>
    <row r="247" spans="1:11">
      <c r="A247" s="21">
        <v>243</v>
      </c>
      <c r="B247" s="22" t="str">
        <f>IF(DM_Nhom!C248&lt;&gt;"",DM_Nhom!C248,"-")</f>
        <v>-</v>
      </c>
      <c r="C247" s="62">
        <f>IFERROR(VLOOKUP(B247,DM_Nhom!C248:$D$500,2,0),0)</f>
        <v>0</v>
      </c>
      <c r="D247" s="65">
        <f ca="1">SUMIF(KH_DTBH_Chitiet!$C$6:$S$1050,DTBH_KH_Nhom!B247,KH_DTBH_Chitiet!$Q$6:$Q$1050)</f>
        <v>0</v>
      </c>
      <c r="E247" s="65">
        <f ca="1">SUMIF(KH_DTBH_Chitiet!$C$6:$S$1050,DTBH_KH_Nhom!B247,KH_DTBH_Chitiet!$R$6:$R$1050)</f>
        <v>0</v>
      </c>
      <c r="F247" s="65">
        <f ca="1">SUMIF(KH_DTBH_Chitiet!$C$6:$S$1050,DTBH_KH_Nhom!B247,KH_DTBH_Chitiet!$S$6:$S$1050)</f>
        <v>0</v>
      </c>
      <c r="G247" s="65">
        <f ca="1">SUMIF(KH_DTBH_Chitiet!$C$6:$M$1050,DTBH_KH_Nhom!B247,KH_DTBH_Chitiet!$J$6:$J$1050)</f>
        <v>0</v>
      </c>
      <c r="H247" s="65">
        <f ca="1">SUMIF(KH_DTBH_Chitiet!$C$6:$M$1050,DTBH_KH_Nhom!B247,KH_DTBH_Chitiet!$K$6:$K$1050)</f>
        <v>0</v>
      </c>
      <c r="I247" s="65">
        <f ca="1">SUMIF(KH_DTBH_Chitiet!$C$6:$M$1050,DTBH_KH_Nhom!B247,KH_DTBH_Chitiet!$L$6:$L$1050)</f>
        <v>0</v>
      </c>
      <c r="J247" s="65">
        <f ca="1">SUMIF(KH_DTBH_Chitiet!$C$6:$M$1050,DTBH_KH_Nhom!B247,KH_DTBH_Chitiet!$M$6:$M$1050)</f>
        <v>0</v>
      </c>
      <c r="K247" s="65">
        <f t="shared" ca="1" si="4"/>
        <v>0</v>
      </c>
    </row>
    <row r="248" spans="1:11">
      <c r="A248" s="21">
        <v>244</v>
      </c>
      <c r="B248" s="22" t="str">
        <f>IF(DM_Nhom!C249&lt;&gt;"",DM_Nhom!C249,"-")</f>
        <v>-</v>
      </c>
      <c r="C248" s="62">
        <f>IFERROR(VLOOKUP(B248,DM_Nhom!C249:$D$500,2,0),0)</f>
        <v>0</v>
      </c>
      <c r="D248" s="65">
        <f ca="1">SUMIF(KH_DTBH_Chitiet!$C$6:$S$1050,DTBH_KH_Nhom!B248,KH_DTBH_Chitiet!$Q$6:$Q$1050)</f>
        <v>0</v>
      </c>
      <c r="E248" s="65">
        <f ca="1">SUMIF(KH_DTBH_Chitiet!$C$6:$S$1050,DTBH_KH_Nhom!B248,KH_DTBH_Chitiet!$R$6:$R$1050)</f>
        <v>0</v>
      </c>
      <c r="F248" s="65">
        <f ca="1">SUMIF(KH_DTBH_Chitiet!$C$6:$S$1050,DTBH_KH_Nhom!B248,KH_DTBH_Chitiet!$S$6:$S$1050)</f>
        <v>0</v>
      </c>
      <c r="G248" s="65">
        <f ca="1">SUMIF(KH_DTBH_Chitiet!$C$6:$M$1050,DTBH_KH_Nhom!B248,KH_DTBH_Chitiet!$J$6:$J$1050)</f>
        <v>0</v>
      </c>
      <c r="H248" s="65">
        <f ca="1">SUMIF(KH_DTBH_Chitiet!$C$6:$M$1050,DTBH_KH_Nhom!B248,KH_DTBH_Chitiet!$K$6:$K$1050)</f>
        <v>0</v>
      </c>
      <c r="I248" s="65">
        <f ca="1">SUMIF(KH_DTBH_Chitiet!$C$6:$M$1050,DTBH_KH_Nhom!B248,KH_DTBH_Chitiet!$L$6:$L$1050)</f>
        <v>0</v>
      </c>
      <c r="J248" s="65">
        <f ca="1">SUMIF(KH_DTBH_Chitiet!$C$6:$M$1050,DTBH_KH_Nhom!B248,KH_DTBH_Chitiet!$M$6:$M$1050)</f>
        <v>0</v>
      </c>
      <c r="K248" s="65">
        <f t="shared" ca="1" si="4"/>
        <v>0</v>
      </c>
    </row>
    <row r="249" spans="1:11">
      <c r="A249" s="21">
        <v>245</v>
      </c>
      <c r="B249" s="22" t="str">
        <f>IF(DM_Nhom!C250&lt;&gt;"",DM_Nhom!C250,"-")</f>
        <v>-</v>
      </c>
      <c r="C249" s="62">
        <f>IFERROR(VLOOKUP(B249,DM_Nhom!C250:$D$500,2,0),0)</f>
        <v>0</v>
      </c>
      <c r="D249" s="65">
        <f ca="1">SUMIF(KH_DTBH_Chitiet!$C$6:$S$1050,DTBH_KH_Nhom!B249,KH_DTBH_Chitiet!$Q$6:$Q$1050)</f>
        <v>0</v>
      </c>
      <c r="E249" s="65">
        <f ca="1">SUMIF(KH_DTBH_Chitiet!$C$6:$S$1050,DTBH_KH_Nhom!B249,KH_DTBH_Chitiet!$R$6:$R$1050)</f>
        <v>0</v>
      </c>
      <c r="F249" s="65">
        <f ca="1">SUMIF(KH_DTBH_Chitiet!$C$6:$S$1050,DTBH_KH_Nhom!B249,KH_DTBH_Chitiet!$S$6:$S$1050)</f>
        <v>0</v>
      </c>
      <c r="G249" s="65">
        <f ca="1">SUMIF(KH_DTBH_Chitiet!$C$6:$M$1050,DTBH_KH_Nhom!B249,KH_DTBH_Chitiet!$J$6:$J$1050)</f>
        <v>0</v>
      </c>
      <c r="H249" s="65">
        <f ca="1">SUMIF(KH_DTBH_Chitiet!$C$6:$M$1050,DTBH_KH_Nhom!B249,KH_DTBH_Chitiet!$K$6:$K$1050)</f>
        <v>0</v>
      </c>
      <c r="I249" s="65">
        <f ca="1">SUMIF(KH_DTBH_Chitiet!$C$6:$M$1050,DTBH_KH_Nhom!B249,KH_DTBH_Chitiet!$L$6:$L$1050)</f>
        <v>0</v>
      </c>
      <c r="J249" s="65">
        <f ca="1">SUMIF(KH_DTBH_Chitiet!$C$6:$M$1050,DTBH_KH_Nhom!B249,KH_DTBH_Chitiet!$M$6:$M$1050)</f>
        <v>0</v>
      </c>
      <c r="K249" s="65">
        <f t="shared" ca="1" si="4"/>
        <v>0</v>
      </c>
    </row>
    <row r="250" spans="1:11">
      <c r="A250" s="21">
        <v>246</v>
      </c>
      <c r="B250" s="22" t="str">
        <f>IF(DM_Nhom!C251&lt;&gt;"",DM_Nhom!C251,"-")</f>
        <v>-</v>
      </c>
      <c r="C250" s="62">
        <f>IFERROR(VLOOKUP(B250,DM_Nhom!C251:$D$500,2,0),0)</f>
        <v>0</v>
      </c>
      <c r="D250" s="65">
        <f ca="1">SUMIF(KH_DTBH_Chitiet!$C$6:$S$1050,DTBH_KH_Nhom!B250,KH_DTBH_Chitiet!$Q$6:$Q$1050)</f>
        <v>0</v>
      </c>
      <c r="E250" s="65">
        <f ca="1">SUMIF(KH_DTBH_Chitiet!$C$6:$S$1050,DTBH_KH_Nhom!B250,KH_DTBH_Chitiet!$R$6:$R$1050)</f>
        <v>0</v>
      </c>
      <c r="F250" s="65">
        <f ca="1">SUMIF(KH_DTBH_Chitiet!$C$6:$S$1050,DTBH_KH_Nhom!B250,KH_DTBH_Chitiet!$S$6:$S$1050)</f>
        <v>0</v>
      </c>
      <c r="G250" s="65">
        <f ca="1">SUMIF(KH_DTBH_Chitiet!$C$6:$M$1050,DTBH_KH_Nhom!B250,KH_DTBH_Chitiet!$J$6:$J$1050)</f>
        <v>0</v>
      </c>
      <c r="H250" s="65">
        <f ca="1">SUMIF(KH_DTBH_Chitiet!$C$6:$M$1050,DTBH_KH_Nhom!B250,KH_DTBH_Chitiet!$K$6:$K$1050)</f>
        <v>0</v>
      </c>
      <c r="I250" s="65">
        <f ca="1">SUMIF(KH_DTBH_Chitiet!$C$6:$M$1050,DTBH_KH_Nhom!B250,KH_DTBH_Chitiet!$L$6:$L$1050)</f>
        <v>0</v>
      </c>
      <c r="J250" s="65">
        <f ca="1">SUMIF(KH_DTBH_Chitiet!$C$6:$M$1050,DTBH_KH_Nhom!B250,KH_DTBH_Chitiet!$M$6:$M$1050)</f>
        <v>0</v>
      </c>
      <c r="K250" s="65">
        <f t="shared" ca="1" si="4"/>
        <v>0</v>
      </c>
    </row>
    <row r="251" spans="1:11">
      <c r="A251" s="21">
        <v>247</v>
      </c>
      <c r="B251" s="22" t="str">
        <f>IF(DM_Nhom!C252&lt;&gt;"",DM_Nhom!C252,"-")</f>
        <v>-</v>
      </c>
      <c r="C251" s="62">
        <f>IFERROR(VLOOKUP(B251,DM_Nhom!C252:$D$500,2,0),0)</f>
        <v>0</v>
      </c>
      <c r="D251" s="65">
        <f ca="1">SUMIF(KH_DTBH_Chitiet!$C$6:$S$1050,DTBH_KH_Nhom!B251,KH_DTBH_Chitiet!$Q$6:$Q$1050)</f>
        <v>0</v>
      </c>
      <c r="E251" s="65">
        <f ca="1">SUMIF(KH_DTBH_Chitiet!$C$6:$S$1050,DTBH_KH_Nhom!B251,KH_DTBH_Chitiet!$R$6:$R$1050)</f>
        <v>0</v>
      </c>
      <c r="F251" s="65">
        <f ca="1">SUMIF(KH_DTBH_Chitiet!$C$6:$S$1050,DTBH_KH_Nhom!B251,KH_DTBH_Chitiet!$S$6:$S$1050)</f>
        <v>0</v>
      </c>
      <c r="G251" s="65">
        <f ca="1">SUMIF(KH_DTBH_Chitiet!$C$6:$M$1050,DTBH_KH_Nhom!B251,KH_DTBH_Chitiet!$J$6:$J$1050)</f>
        <v>0</v>
      </c>
      <c r="H251" s="65">
        <f ca="1">SUMIF(KH_DTBH_Chitiet!$C$6:$M$1050,DTBH_KH_Nhom!B251,KH_DTBH_Chitiet!$K$6:$K$1050)</f>
        <v>0</v>
      </c>
      <c r="I251" s="65">
        <f ca="1">SUMIF(KH_DTBH_Chitiet!$C$6:$M$1050,DTBH_KH_Nhom!B251,KH_DTBH_Chitiet!$L$6:$L$1050)</f>
        <v>0</v>
      </c>
      <c r="J251" s="65">
        <f ca="1">SUMIF(KH_DTBH_Chitiet!$C$6:$M$1050,DTBH_KH_Nhom!B251,KH_DTBH_Chitiet!$M$6:$M$1050)</f>
        <v>0</v>
      </c>
      <c r="K251" s="65">
        <f t="shared" ca="1" si="4"/>
        <v>0</v>
      </c>
    </row>
    <row r="252" spans="1:11">
      <c r="A252" s="21">
        <v>248</v>
      </c>
      <c r="B252" s="22" t="str">
        <f>IF(DM_Nhom!C253&lt;&gt;"",DM_Nhom!C253,"-")</f>
        <v>-</v>
      </c>
      <c r="C252" s="62">
        <f>IFERROR(VLOOKUP(B252,DM_Nhom!C253:$D$500,2,0),0)</f>
        <v>0</v>
      </c>
      <c r="D252" s="65">
        <f ca="1">SUMIF(KH_DTBH_Chitiet!$C$6:$S$1050,DTBH_KH_Nhom!B252,KH_DTBH_Chitiet!$Q$6:$Q$1050)</f>
        <v>0</v>
      </c>
      <c r="E252" s="65">
        <f ca="1">SUMIF(KH_DTBH_Chitiet!$C$6:$S$1050,DTBH_KH_Nhom!B252,KH_DTBH_Chitiet!$R$6:$R$1050)</f>
        <v>0</v>
      </c>
      <c r="F252" s="65">
        <f ca="1">SUMIF(KH_DTBH_Chitiet!$C$6:$S$1050,DTBH_KH_Nhom!B252,KH_DTBH_Chitiet!$S$6:$S$1050)</f>
        <v>0</v>
      </c>
      <c r="G252" s="65">
        <f ca="1">SUMIF(KH_DTBH_Chitiet!$C$6:$M$1050,DTBH_KH_Nhom!B252,KH_DTBH_Chitiet!$J$6:$J$1050)</f>
        <v>0</v>
      </c>
      <c r="H252" s="65">
        <f ca="1">SUMIF(KH_DTBH_Chitiet!$C$6:$M$1050,DTBH_KH_Nhom!B252,KH_DTBH_Chitiet!$K$6:$K$1050)</f>
        <v>0</v>
      </c>
      <c r="I252" s="65">
        <f ca="1">SUMIF(KH_DTBH_Chitiet!$C$6:$M$1050,DTBH_KH_Nhom!B252,KH_DTBH_Chitiet!$L$6:$L$1050)</f>
        <v>0</v>
      </c>
      <c r="J252" s="65">
        <f ca="1">SUMIF(KH_DTBH_Chitiet!$C$6:$M$1050,DTBH_KH_Nhom!B252,KH_DTBH_Chitiet!$M$6:$M$1050)</f>
        <v>0</v>
      </c>
      <c r="K252" s="65">
        <f t="shared" ca="1" si="4"/>
        <v>0</v>
      </c>
    </row>
    <row r="253" spans="1:11">
      <c r="A253" s="21">
        <v>249</v>
      </c>
      <c r="B253" s="22" t="str">
        <f>IF(DM_Nhom!C254&lt;&gt;"",DM_Nhom!C254,"-")</f>
        <v>-</v>
      </c>
      <c r="C253" s="62">
        <f>IFERROR(VLOOKUP(B253,DM_Nhom!C254:$D$500,2,0),0)</f>
        <v>0</v>
      </c>
      <c r="D253" s="65">
        <f ca="1">SUMIF(KH_DTBH_Chitiet!$C$6:$S$1050,DTBH_KH_Nhom!B253,KH_DTBH_Chitiet!$Q$6:$Q$1050)</f>
        <v>0</v>
      </c>
      <c r="E253" s="65">
        <f ca="1">SUMIF(KH_DTBH_Chitiet!$C$6:$S$1050,DTBH_KH_Nhom!B253,KH_DTBH_Chitiet!$R$6:$R$1050)</f>
        <v>0</v>
      </c>
      <c r="F253" s="65">
        <f ca="1">SUMIF(KH_DTBH_Chitiet!$C$6:$S$1050,DTBH_KH_Nhom!B253,KH_DTBH_Chitiet!$S$6:$S$1050)</f>
        <v>0</v>
      </c>
      <c r="G253" s="65">
        <f ca="1">SUMIF(KH_DTBH_Chitiet!$C$6:$M$1050,DTBH_KH_Nhom!B253,KH_DTBH_Chitiet!$J$6:$J$1050)</f>
        <v>0</v>
      </c>
      <c r="H253" s="65">
        <f ca="1">SUMIF(KH_DTBH_Chitiet!$C$6:$M$1050,DTBH_KH_Nhom!B253,KH_DTBH_Chitiet!$K$6:$K$1050)</f>
        <v>0</v>
      </c>
      <c r="I253" s="65">
        <f ca="1">SUMIF(KH_DTBH_Chitiet!$C$6:$M$1050,DTBH_KH_Nhom!B253,KH_DTBH_Chitiet!$L$6:$L$1050)</f>
        <v>0</v>
      </c>
      <c r="J253" s="65">
        <f ca="1">SUMIF(KH_DTBH_Chitiet!$C$6:$M$1050,DTBH_KH_Nhom!B253,KH_DTBH_Chitiet!$M$6:$M$1050)</f>
        <v>0</v>
      </c>
      <c r="K253" s="65">
        <f t="shared" ca="1" si="4"/>
        <v>0</v>
      </c>
    </row>
    <row r="254" spans="1:11">
      <c r="A254" s="21">
        <v>250</v>
      </c>
      <c r="B254" s="22" t="str">
        <f>IF(DM_Nhom!C255&lt;&gt;"",DM_Nhom!C255,"-")</f>
        <v>-</v>
      </c>
      <c r="C254" s="62">
        <f>IFERROR(VLOOKUP(B254,DM_Nhom!C255:$D$500,2,0),0)</f>
        <v>0</v>
      </c>
      <c r="D254" s="65">
        <f ca="1">SUMIF(KH_DTBH_Chitiet!$C$6:$S$1050,DTBH_KH_Nhom!B254,KH_DTBH_Chitiet!$Q$6:$Q$1050)</f>
        <v>0</v>
      </c>
      <c r="E254" s="65">
        <f ca="1">SUMIF(KH_DTBH_Chitiet!$C$6:$S$1050,DTBH_KH_Nhom!B254,KH_DTBH_Chitiet!$R$6:$R$1050)</f>
        <v>0</v>
      </c>
      <c r="F254" s="65">
        <f ca="1">SUMIF(KH_DTBH_Chitiet!$C$6:$S$1050,DTBH_KH_Nhom!B254,KH_DTBH_Chitiet!$S$6:$S$1050)</f>
        <v>0</v>
      </c>
      <c r="G254" s="65">
        <f ca="1">SUMIF(KH_DTBH_Chitiet!$C$6:$M$1050,DTBH_KH_Nhom!B254,KH_DTBH_Chitiet!$J$6:$J$1050)</f>
        <v>0</v>
      </c>
      <c r="H254" s="65">
        <f ca="1">SUMIF(KH_DTBH_Chitiet!$C$6:$M$1050,DTBH_KH_Nhom!B254,KH_DTBH_Chitiet!$K$6:$K$1050)</f>
        <v>0</v>
      </c>
      <c r="I254" s="65">
        <f ca="1">SUMIF(KH_DTBH_Chitiet!$C$6:$M$1050,DTBH_KH_Nhom!B254,KH_DTBH_Chitiet!$L$6:$L$1050)</f>
        <v>0</v>
      </c>
      <c r="J254" s="65">
        <f ca="1">SUMIF(KH_DTBH_Chitiet!$C$6:$M$1050,DTBH_KH_Nhom!B254,KH_DTBH_Chitiet!$M$6:$M$1050)</f>
        <v>0</v>
      </c>
      <c r="K254" s="65">
        <f t="shared" ca="1" si="4"/>
        <v>0</v>
      </c>
    </row>
    <row r="255" spans="1:11">
      <c r="A255" s="21">
        <v>251</v>
      </c>
      <c r="B255" s="22" t="str">
        <f>IF(DM_Nhom!C256&lt;&gt;"",DM_Nhom!C256,"-")</f>
        <v>-</v>
      </c>
      <c r="C255" s="62">
        <f>IFERROR(VLOOKUP(B255,DM_Nhom!C256:$D$500,2,0),0)</f>
        <v>0</v>
      </c>
      <c r="D255" s="65">
        <f ca="1">SUMIF(KH_DTBH_Chitiet!$C$6:$S$1050,DTBH_KH_Nhom!B255,KH_DTBH_Chitiet!$Q$6:$Q$1050)</f>
        <v>0</v>
      </c>
      <c r="E255" s="65">
        <f ca="1">SUMIF(KH_DTBH_Chitiet!$C$6:$S$1050,DTBH_KH_Nhom!B255,KH_DTBH_Chitiet!$R$6:$R$1050)</f>
        <v>0</v>
      </c>
      <c r="F255" s="65">
        <f ca="1">SUMIF(KH_DTBH_Chitiet!$C$6:$S$1050,DTBH_KH_Nhom!B255,KH_DTBH_Chitiet!$S$6:$S$1050)</f>
        <v>0</v>
      </c>
      <c r="G255" s="65">
        <f ca="1">SUMIF(KH_DTBH_Chitiet!$C$6:$M$1050,DTBH_KH_Nhom!B255,KH_DTBH_Chitiet!$J$6:$J$1050)</f>
        <v>0</v>
      </c>
      <c r="H255" s="65">
        <f ca="1">SUMIF(KH_DTBH_Chitiet!$C$6:$M$1050,DTBH_KH_Nhom!B255,KH_DTBH_Chitiet!$K$6:$K$1050)</f>
        <v>0</v>
      </c>
      <c r="I255" s="65">
        <f ca="1">SUMIF(KH_DTBH_Chitiet!$C$6:$M$1050,DTBH_KH_Nhom!B255,KH_DTBH_Chitiet!$L$6:$L$1050)</f>
        <v>0</v>
      </c>
      <c r="J255" s="65">
        <f ca="1">SUMIF(KH_DTBH_Chitiet!$C$6:$M$1050,DTBH_KH_Nhom!B255,KH_DTBH_Chitiet!$M$6:$M$1050)</f>
        <v>0</v>
      </c>
      <c r="K255" s="65">
        <f t="shared" ca="1" si="4"/>
        <v>0</v>
      </c>
    </row>
    <row r="256" spans="1:11">
      <c r="A256" s="21">
        <v>252</v>
      </c>
      <c r="B256" s="22" t="str">
        <f>IF(DM_Nhom!C257&lt;&gt;"",DM_Nhom!C257,"-")</f>
        <v>-</v>
      </c>
      <c r="C256" s="62">
        <f>IFERROR(VLOOKUP(B256,DM_Nhom!C257:$D$500,2,0),0)</f>
        <v>0</v>
      </c>
      <c r="D256" s="65">
        <f ca="1">SUMIF(KH_DTBH_Chitiet!$C$6:$S$1050,DTBH_KH_Nhom!B256,KH_DTBH_Chitiet!$Q$6:$Q$1050)</f>
        <v>0</v>
      </c>
      <c r="E256" s="65">
        <f ca="1">SUMIF(KH_DTBH_Chitiet!$C$6:$S$1050,DTBH_KH_Nhom!B256,KH_DTBH_Chitiet!$R$6:$R$1050)</f>
        <v>0</v>
      </c>
      <c r="F256" s="65">
        <f ca="1">SUMIF(KH_DTBH_Chitiet!$C$6:$S$1050,DTBH_KH_Nhom!B256,KH_DTBH_Chitiet!$S$6:$S$1050)</f>
        <v>0</v>
      </c>
      <c r="G256" s="65">
        <f ca="1">SUMIF(KH_DTBH_Chitiet!$C$6:$M$1050,DTBH_KH_Nhom!B256,KH_DTBH_Chitiet!$J$6:$J$1050)</f>
        <v>0</v>
      </c>
      <c r="H256" s="65">
        <f ca="1">SUMIF(KH_DTBH_Chitiet!$C$6:$M$1050,DTBH_KH_Nhom!B256,KH_DTBH_Chitiet!$K$6:$K$1050)</f>
        <v>0</v>
      </c>
      <c r="I256" s="65">
        <f ca="1">SUMIF(KH_DTBH_Chitiet!$C$6:$M$1050,DTBH_KH_Nhom!B256,KH_DTBH_Chitiet!$L$6:$L$1050)</f>
        <v>0</v>
      </c>
      <c r="J256" s="65">
        <f ca="1">SUMIF(KH_DTBH_Chitiet!$C$6:$M$1050,DTBH_KH_Nhom!B256,KH_DTBH_Chitiet!$M$6:$M$1050)</f>
        <v>0</v>
      </c>
      <c r="K256" s="65">
        <f t="shared" ca="1" si="4"/>
        <v>0</v>
      </c>
    </row>
    <row r="257" spans="1:11">
      <c r="A257" s="21">
        <v>253</v>
      </c>
      <c r="B257" s="22" t="str">
        <f>IF(DM_Nhom!C258&lt;&gt;"",DM_Nhom!C258,"-")</f>
        <v>-</v>
      </c>
      <c r="C257" s="62">
        <f>IFERROR(VLOOKUP(B257,DM_Nhom!C258:$D$500,2,0),0)</f>
        <v>0</v>
      </c>
      <c r="D257" s="65">
        <f ca="1">SUMIF(KH_DTBH_Chitiet!$C$6:$S$1050,DTBH_KH_Nhom!B257,KH_DTBH_Chitiet!$Q$6:$Q$1050)</f>
        <v>0</v>
      </c>
      <c r="E257" s="65">
        <f ca="1">SUMIF(KH_DTBH_Chitiet!$C$6:$S$1050,DTBH_KH_Nhom!B257,KH_DTBH_Chitiet!$R$6:$R$1050)</f>
        <v>0</v>
      </c>
      <c r="F257" s="65">
        <f ca="1">SUMIF(KH_DTBH_Chitiet!$C$6:$S$1050,DTBH_KH_Nhom!B257,KH_DTBH_Chitiet!$S$6:$S$1050)</f>
        <v>0</v>
      </c>
      <c r="G257" s="65">
        <f ca="1">SUMIF(KH_DTBH_Chitiet!$C$6:$M$1050,DTBH_KH_Nhom!B257,KH_DTBH_Chitiet!$J$6:$J$1050)</f>
        <v>0</v>
      </c>
      <c r="H257" s="65">
        <f ca="1">SUMIF(KH_DTBH_Chitiet!$C$6:$M$1050,DTBH_KH_Nhom!B257,KH_DTBH_Chitiet!$K$6:$K$1050)</f>
        <v>0</v>
      </c>
      <c r="I257" s="65">
        <f ca="1">SUMIF(KH_DTBH_Chitiet!$C$6:$M$1050,DTBH_KH_Nhom!B257,KH_DTBH_Chitiet!$L$6:$L$1050)</f>
        <v>0</v>
      </c>
      <c r="J257" s="65">
        <f ca="1">SUMIF(KH_DTBH_Chitiet!$C$6:$M$1050,DTBH_KH_Nhom!B257,KH_DTBH_Chitiet!$M$6:$M$1050)</f>
        <v>0</v>
      </c>
      <c r="K257" s="65">
        <f t="shared" ca="1" si="4"/>
        <v>0</v>
      </c>
    </row>
    <row r="258" spans="1:11">
      <c r="A258" s="21">
        <v>254</v>
      </c>
      <c r="B258" s="22" t="str">
        <f>IF(DM_Nhom!C259&lt;&gt;"",DM_Nhom!C259,"-")</f>
        <v>-</v>
      </c>
      <c r="C258" s="62">
        <f>IFERROR(VLOOKUP(B258,DM_Nhom!C259:$D$500,2,0),0)</f>
        <v>0</v>
      </c>
      <c r="D258" s="65">
        <f ca="1">SUMIF(KH_DTBH_Chitiet!$C$6:$S$1050,DTBH_KH_Nhom!B258,KH_DTBH_Chitiet!$Q$6:$Q$1050)</f>
        <v>0</v>
      </c>
      <c r="E258" s="65">
        <f ca="1">SUMIF(KH_DTBH_Chitiet!$C$6:$S$1050,DTBH_KH_Nhom!B258,KH_DTBH_Chitiet!$R$6:$R$1050)</f>
        <v>0</v>
      </c>
      <c r="F258" s="65">
        <f ca="1">SUMIF(KH_DTBH_Chitiet!$C$6:$S$1050,DTBH_KH_Nhom!B258,KH_DTBH_Chitiet!$S$6:$S$1050)</f>
        <v>0</v>
      </c>
      <c r="G258" s="65">
        <f ca="1">SUMIF(KH_DTBH_Chitiet!$C$6:$M$1050,DTBH_KH_Nhom!B258,KH_DTBH_Chitiet!$J$6:$J$1050)</f>
        <v>0</v>
      </c>
      <c r="H258" s="65">
        <f ca="1">SUMIF(KH_DTBH_Chitiet!$C$6:$M$1050,DTBH_KH_Nhom!B258,KH_DTBH_Chitiet!$K$6:$K$1050)</f>
        <v>0</v>
      </c>
      <c r="I258" s="65">
        <f ca="1">SUMIF(KH_DTBH_Chitiet!$C$6:$M$1050,DTBH_KH_Nhom!B258,KH_DTBH_Chitiet!$L$6:$L$1050)</f>
        <v>0</v>
      </c>
      <c r="J258" s="65">
        <f ca="1">SUMIF(KH_DTBH_Chitiet!$C$6:$M$1050,DTBH_KH_Nhom!B258,KH_DTBH_Chitiet!$M$6:$M$1050)</f>
        <v>0</v>
      </c>
      <c r="K258" s="65">
        <f t="shared" ca="1" si="4"/>
        <v>0</v>
      </c>
    </row>
    <row r="259" spans="1:11">
      <c r="A259" s="21">
        <v>255</v>
      </c>
      <c r="B259" s="22" t="str">
        <f>IF(DM_Nhom!C260&lt;&gt;"",DM_Nhom!C260,"-")</f>
        <v>-</v>
      </c>
      <c r="C259" s="62">
        <f>IFERROR(VLOOKUP(B259,DM_Nhom!C260:$D$500,2,0),0)</f>
        <v>0</v>
      </c>
      <c r="D259" s="65">
        <f ca="1">SUMIF(KH_DTBH_Chitiet!$C$6:$S$1050,DTBH_KH_Nhom!B259,KH_DTBH_Chitiet!$Q$6:$Q$1050)</f>
        <v>0</v>
      </c>
      <c r="E259" s="65">
        <f ca="1">SUMIF(KH_DTBH_Chitiet!$C$6:$S$1050,DTBH_KH_Nhom!B259,KH_DTBH_Chitiet!$R$6:$R$1050)</f>
        <v>0</v>
      </c>
      <c r="F259" s="65">
        <f ca="1">SUMIF(KH_DTBH_Chitiet!$C$6:$S$1050,DTBH_KH_Nhom!B259,KH_DTBH_Chitiet!$S$6:$S$1050)</f>
        <v>0</v>
      </c>
      <c r="G259" s="65">
        <f ca="1">SUMIF(KH_DTBH_Chitiet!$C$6:$M$1050,DTBH_KH_Nhom!B259,KH_DTBH_Chitiet!$J$6:$J$1050)</f>
        <v>0</v>
      </c>
      <c r="H259" s="65">
        <f ca="1">SUMIF(KH_DTBH_Chitiet!$C$6:$M$1050,DTBH_KH_Nhom!B259,KH_DTBH_Chitiet!$K$6:$K$1050)</f>
        <v>0</v>
      </c>
      <c r="I259" s="65">
        <f ca="1">SUMIF(KH_DTBH_Chitiet!$C$6:$M$1050,DTBH_KH_Nhom!B259,KH_DTBH_Chitiet!$L$6:$L$1050)</f>
        <v>0</v>
      </c>
      <c r="J259" s="65">
        <f ca="1">SUMIF(KH_DTBH_Chitiet!$C$6:$M$1050,DTBH_KH_Nhom!B259,KH_DTBH_Chitiet!$M$6:$M$1050)</f>
        <v>0</v>
      </c>
      <c r="K259" s="65">
        <f t="shared" ca="1" si="4"/>
        <v>0</v>
      </c>
    </row>
    <row r="260" spans="1:11">
      <c r="A260" s="21">
        <v>256</v>
      </c>
      <c r="B260" s="22" t="str">
        <f>IF(DM_Nhom!C261&lt;&gt;"",DM_Nhom!C261,"-")</f>
        <v>-</v>
      </c>
      <c r="C260" s="62">
        <f>IFERROR(VLOOKUP(B260,DM_Nhom!C261:$D$500,2,0),0)</f>
        <v>0</v>
      </c>
      <c r="D260" s="65">
        <f ca="1">SUMIF(KH_DTBH_Chitiet!$C$6:$S$1050,DTBH_KH_Nhom!B260,KH_DTBH_Chitiet!$Q$6:$Q$1050)</f>
        <v>0</v>
      </c>
      <c r="E260" s="65">
        <f ca="1">SUMIF(KH_DTBH_Chitiet!$C$6:$S$1050,DTBH_KH_Nhom!B260,KH_DTBH_Chitiet!$R$6:$R$1050)</f>
        <v>0</v>
      </c>
      <c r="F260" s="65">
        <f ca="1">SUMIF(KH_DTBH_Chitiet!$C$6:$S$1050,DTBH_KH_Nhom!B260,KH_DTBH_Chitiet!$S$6:$S$1050)</f>
        <v>0</v>
      </c>
      <c r="G260" s="65">
        <f ca="1">SUMIF(KH_DTBH_Chitiet!$C$6:$M$1050,DTBH_KH_Nhom!B260,KH_DTBH_Chitiet!$J$6:$J$1050)</f>
        <v>0</v>
      </c>
      <c r="H260" s="65">
        <f ca="1">SUMIF(KH_DTBH_Chitiet!$C$6:$M$1050,DTBH_KH_Nhom!B260,KH_DTBH_Chitiet!$K$6:$K$1050)</f>
        <v>0</v>
      </c>
      <c r="I260" s="65">
        <f ca="1">SUMIF(KH_DTBH_Chitiet!$C$6:$M$1050,DTBH_KH_Nhom!B260,KH_DTBH_Chitiet!$L$6:$L$1050)</f>
        <v>0</v>
      </c>
      <c r="J260" s="65">
        <f ca="1">SUMIF(KH_DTBH_Chitiet!$C$6:$M$1050,DTBH_KH_Nhom!B260,KH_DTBH_Chitiet!$M$6:$M$1050)</f>
        <v>0</v>
      </c>
      <c r="K260" s="65">
        <f t="shared" ca="1" si="4"/>
        <v>0</v>
      </c>
    </row>
    <row r="261" spans="1:11">
      <c r="A261" s="21">
        <v>257</v>
      </c>
      <c r="B261" s="22" t="str">
        <f>IF(DM_Nhom!C262&lt;&gt;"",DM_Nhom!C262,"-")</f>
        <v>-</v>
      </c>
      <c r="C261" s="62">
        <f>IFERROR(VLOOKUP(B261,DM_Nhom!C262:$D$500,2,0),0)</f>
        <v>0</v>
      </c>
      <c r="D261" s="65">
        <f ca="1">SUMIF(KH_DTBH_Chitiet!$C$6:$S$1050,DTBH_KH_Nhom!B261,KH_DTBH_Chitiet!$Q$6:$Q$1050)</f>
        <v>0</v>
      </c>
      <c r="E261" s="65">
        <f ca="1">SUMIF(KH_DTBH_Chitiet!$C$6:$S$1050,DTBH_KH_Nhom!B261,KH_DTBH_Chitiet!$R$6:$R$1050)</f>
        <v>0</v>
      </c>
      <c r="F261" s="65">
        <f ca="1">SUMIF(KH_DTBH_Chitiet!$C$6:$S$1050,DTBH_KH_Nhom!B261,KH_DTBH_Chitiet!$S$6:$S$1050)</f>
        <v>0</v>
      </c>
      <c r="G261" s="65">
        <f ca="1">SUMIF(KH_DTBH_Chitiet!$C$6:$M$1050,DTBH_KH_Nhom!B261,KH_DTBH_Chitiet!$J$6:$J$1050)</f>
        <v>0</v>
      </c>
      <c r="H261" s="65">
        <f ca="1">SUMIF(KH_DTBH_Chitiet!$C$6:$M$1050,DTBH_KH_Nhom!B261,KH_DTBH_Chitiet!$K$6:$K$1050)</f>
        <v>0</v>
      </c>
      <c r="I261" s="65">
        <f ca="1">SUMIF(KH_DTBH_Chitiet!$C$6:$M$1050,DTBH_KH_Nhom!B261,KH_DTBH_Chitiet!$L$6:$L$1050)</f>
        <v>0</v>
      </c>
      <c r="J261" s="65">
        <f ca="1">SUMIF(KH_DTBH_Chitiet!$C$6:$M$1050,DTBH_KH_Nhom!B261,KH_DTBH_Chitiet!$M$6:$M$1050)</f>
        <v>0</v>
      </c>
      <c r="K261" s="65">
        <f t="shared" ca="1" si="4"/>
        <v>0</v>
      </c>
    </row>
    <row r="262" spans="1:11">
      <c r="A262" s="21">
        <v>258</v>
      </c>
      <c r="B262" s="22" t="str">
        <f>IF(DM_Nhom!C263&lt;&gt;"",DM_Nhom!C263,"-")</f>
        <v>-</v>
      </c>
      <c r="C262" s="62">
        <f>IFERROR(VLOOKUP(B262,DM_Nhom!C263:$D$500,2,0),0)</f>
        <v>0</v>
      </c>
      <c r="D262" s="65">
        <f ca="1">SUMIF(KH_DTBH_Chitiet!$C$6:$S$1050,DTBH_KH_Nhom!B262,KH_DTBH_Chitiet!$Q$6:$Q$1050)</f>
        <v>0</v>
      </c>
      <c r="E262" s="65">
        <f ca="1">SUMIF(KH_DTBH_Chitiet!$C$6:$S$1050,DTBH_KH_Nhom!B262,KH_DTBH_Chitiet!$R$6:$R$1050)</f>
        <v>0</v>
      </c>
      <c r="F262" s="65">
        <f ca="1">SUMIF(KH_DTBH_Chitiet!$C$6:$S$1050,DTBH_KH_Nhom!B262,KH_DTBH_Chitiet!$S$6:$S$1050)</f>
        <v>0</v>
      </c>
      <c r="G262" s="65">
        <f ca="1">SUMIF(KH_DTBH_Chitiet!$C$6:$M$1050,DTBH_KH_Nhom!B262,KH_DTBH_Chitiet!$J$6:$J$1050)</f>
        <v>0</v>
      </c>
      <c r="H262" s="65">
        <f ca="1">SUMIF(KH_DTBH_Chitiet!$C$6:$M$1050,DTBH_KH_Nhom!B262,KH_DTBH_Chitiet!$K$6:$K$1050)</f>
        <v>0</v>
      </c>
      <c r="I262" s="65">
        <f ca="1">SUMIF(KH_DTBH_Chitiet!$C$6:$M$1050,DTBH_KH_Nhom!B262,KH_DTBH_Chitiet!$L$6:$L$1050)</f>
        <v>0</v>
      </c>
      <c r="J262" s="65">
        <f ca="1">SUMIF(KH_DTBH_Chitiet!$C$6:$M$1050,DTBH_KH_Nhom!B262,KH_DTBH_Chitiet!$M$6:$M$1050)</f>
        <v>0</v>
      </c>
      <c r="K262" s="65">
        <f t="shared" ref="K262:K325" ca="1" si="5">SUM(G262:J262)</f>
        <v>0</v>
      </c>
    </row>
    <row r="263" spans="1:11">
      <c r="A263" s="21">
        <v>259</v>
      </c>
      <c r="B263" s="22" t="str">
        <f>IF(DM_Nhom!C264&lt;&gt;"",DM_Nhom!C264,"-")</f>
        <v>-</v>
      </c>
      <c r="C263" s="62">
        <f>IFERROR(VLOOKUP(B263,DM_Nhom!C264:$D$500,2,0),0)</f>
        <v>0</v>
      </c>
      <c r="D263" s="65">
        <f ca="1">SUMIF(KH_DTBH_Chitiet!$C$6:$S$1050,DTBH_KH_Nhom!B263,KH_DTBH_Chitiet!$Q$6:$Q$1050)</f>
        <v>0</v>
      </c>
      <c r="E263" s="65">
        <f ca="1">SUMIF(KH_DTBH_Chitiet!$C$6:$S$1050,DTBH_KH_Nhom!B263,KH_DTBH_Chitiet!$R$6:$R$1050)</f>
        <v>0</v>
      </c>
      <c r="F263" s="65">
        <f ca="1">SUMIF(KH_DTBH_Chitiet!$C$6:$S$1050,DTBH_KH_Nhom!B263,KH_DTBH_Chitiet!$S$6:$S$1050)</f>
        <v>0</v>
      </c>
      <c r="G263" s="65">
        <f ca="1">SUMIF(KH_DTBH_Chitiet!$C$6:$M$1050,DTBH_KH_Nhom!B263,KH_DTBH_Chitiet!$J$6:$J$1050)</f>
        <v>0</v>
      </c>
      <c r="H263" s="65">
        <f ca="1">SUMIF(KH_DTBH_Chitiet!$C$6:$M$1050,DTBH_KH_Nhom!B263,KH_DTBH_Chitiet!$K$6:$K$1050)</f>
        <v>0</v>
      </c>
      <c r="I263" s="65">
        <f ca="1">SUMIF(KH_DTBH_Chitiet!$C$6:$M$1050,DTBH_KH_Nhom!B263,KH_DTBH_Chitiet!$L$6:$L$1050)</f>
        <v>0</v>
      </c>
      <c r="J263" s="65">
        <f ca="1">SUMIF(KH_DTBH_Chitiet!$C$6:$M$1050,DTBH_KH_Nhom!B263,KH_DTBH_Chitiet!$M$6:$M$1050)</f>
        <v>0</v>
      </c>
      <c r="K263" s="65">
        <f t="shared" ca="1" si="5"/>
        <v>0</v>
      </c>
    </row>
    <row r="264" spans="1:11">
      <c r="A264" s="21">
        <v>260</v>
      </c>
      <c r="B264" s="22" t="str">
        <f>IF(DM_Nhom!C265&lt;&gt;"",DM_Nhom!C265,"-")</f>
        <v>-</v>
      </c>
      <c r="C264" s="62">
        <f>IFERROR(VLOOKUP(B264,DM_Nhom!C265:$D$500,2,0),0)</f>
        <v>0</v>
      </c>
      <c r="D264" s="65">
        <f ca="1">SUMIF(KH_DTBH_Chitiet!$C$6:$S$1050,DTBH_KH_Nhom!B264,KH_DTBH_Chitiet!$Q$6:$Q$1050)</f>
        <v>0</v>
      </c>
      <c r="E264" s="65">
        <f ca="1">SUMIF(KH_DTBH_Chitiet!$C$6:$S$1050,DTBH_KH_Nhom!B264,KH_DTBH_Chitiet!$R$6:$R$1050)</f>
        <v>0</v>
      </c>
      <c r="F264" s="65">
        <f ca="1">SUMIF(KH_DTBH_Chitiet!$C$6:$S$1050,DTBH_KH_Nhom!B264,KH_DTBH_Chitiet!$S$6:$S$1050)</f>
        <v>0</v>
      </c>
      <c r="G264" s="65">
        <f ca="1">SUMIF(KH_DTBH_Chitiet!$C$6:$M$1050,DTBH_KH_Nhom!B264,KH_DTBH_Chitiet!$J$6:$J$1050)</f>
        <v>0</v>
      </c>
      <c r="H264" s="65">
        <f ca="1">SUMIF(KH_DTBH_Chitiet!$C$6:$M$1050,DTBH_KH_Nhom!B264,KH_DTBH_Chitiet!$K$6:$K$1050)</f>
        <v>0</v>
      </c>
      <c r="I264" s="65">
        <f ca="1">SUMIF(KH_DTBH_Chitiet!$C$6:$M$1050,DTBH_KH_Nhom!B264,KH_DTBH_Chitiet!$L$6:$L$1050)</f>
        <v>0</v>
      </c>
      <c r="J264" s="65">
        <f ca="1">SUMIF(KH_DTBH_Chitiet!$C$6:$M$1050,DTBH_KH_Nhom!B264,KH_DTBH_Chitiet!$M$6:$M$1050)</f>
        <v>0</v>
      </c>
      <c r="K264" s="65">
        <f t="shared" ca="1" si="5"/>
        <v>0</v>
      </c>
    </row>
    <row r="265" spans="1:11">
      <c r="A265" s="21">
        <v>261</v>
      </c>
      <c r="B265" s="22" t="str">
        <f>IF(DM_Nhom!C266&lt;&gt;"",DM_Nhom!C266,"-")</f>
        <v>-</v>
      </c>
      <c r="C265" s="62">
        <f>IFERROR(VLOOKUP(B265,DM_Nhom!C266:$D$500,2,0),0)</f>
        <v>0</v>
      </c>
      <c r="D265" s="65">
        <f ca="1">SUMIF(KH_DTBH_Chitiet!$C$6:$S$1050,DTBH_KH_Nhom!B265,KH_DTBH_Chitiet!$Q$6:$Q$1050)</f>
        <v>0</v>
      </c>
      <c r="E265" s="65">
        <f ca="1">SUMIF(KH_DTBH_Chitiet!$C$6:$S$1050,DTBH_KH_Nhom!B265,KH_DTBH_Chitiet!$R$6:$R$1050)</f>
        <v>0</v>
      </c>
      <c r="F265" s="65">
        <f ca="1">SUMIF(KH_DTBH_Chitiet!$C$6:$S$1050,DTBH_KH_Nhom!B265,KH_DTBH_Chitiet!$S$6:$S$1050)</f>
        <v>0</v>
      </c>
      <c r="G265" s="65">
        <f ca="1">SUMIF(KH_DTBH_Chitiet!$C$6:$M$1050,DTBH_KH_Nhom!B265,KH_DTBH_Chitiet!$J$6:$J$1050)</f>
        <v>0</v>
      </c>
      <c r="H265" s="65">
        <f ca="1">SUMIF(KH_DTBH_Chitiet!$C$6:$M$1050,DTBH_KH_Nhom!B265,KH_DTBH_Chitiet!$K$6:$K$1050)</f>
        <v>0</v>
      </c>
      <c r="I265" s="65">
        <f ca="1">SUMIF(KH_DTBH_Chitiet!$C$6:$M$1050,DTBH_KH_Nhom!B265,KH_DTBH_Chitiet!$L$6:$L$1050)</f>
        <v>0</v>
      </c>
      <c r="J265" s="65">
        <f ca="1">SUMIF(KH_DTBH_Chitiet!$C$6:$M$1050,DTBH_KH_Nhom!B265,KH_DTBH_Chitiet!$M$6:$M$1050)</f>
        <v>0</v>
      </c>
      <c r="K265" s="65">
        <f t="shared" ca="1" si="5"/>
        <v>0</v>
      </c>
    </row>
    <row r="266" spans="1:11">
      <c r="A266" s="21">
        <v>262</v>
      </c>
      <c r="B266" s="22" t="str">
        <f>IF(DM_Nhom!C267&lt;&gt;"",DM_Nhom!C267,"-")</f>
        <v>-</v>
      </c>
      <c r="C266" s="62">
        <f>IFERROR(VLOOKUP(B266,DM_Nhom!C267:$D$500,2,0),0)</f>
        <v>0</v>
      </c>
      <c r="D266" s="65">
        <f ca="1">SUMIF(KH_DTBH_Chitiet!$C$6:$S$1050,DTBH_KH_Nhom!B266,KH_DTBH_Chitiet!$Q$6:$Q$1050)</f>
        <v>0</v>
      </c>
      <c r="E266" s="65">
        <f ca="1">SUMIF(KH_DTBH_Chitiet!$C$6:$S$1050,DTBH_KH_Nhom!B266,KH_DTBH_Chitiet!$R$6:$R$1050)</f>
        <v>0</v>
      </c>
      <c r="F266" s="65">
        <f ca="1">SUMIF(KH_DTBH_Chitiet!$C$6:$S$1050,DTBH_KH_Nhom!B266,KH_DTBH_Chitiet!$S$6:$S$1050)</f>
        <v>0</v>
      </c>
      <c r="G266" s="65">
        <f ca="1">SUMIF(KH_DTBH_Chitiet!$C$6:$M$1050,DTBH_KH_Nhom!B266,KH_DTBH_Chitiet!$J$6:$J$1050)</f>
        <v>0</v>
      </c>
      <c r="H266" s="65">
        <f ca="1">SUMIF(KH_DTBH_Chitiet!$C$6:$M$1050,DTBH_KH_Nhom!B266,KH_DTBH_Chitiet!$K$6:$K$1050)</f>
        <v>0</v>
      </c>
      <c r="I266" s="65">
        <f ca="1">SUMIF(KH_DTBH_Chitiet!$C$6:$M$1050,DTBH_KH_Nhom!B266,KH_DTBH_Chitiet!$L$6:$L$1050)</f>
        <v>0</v>
      </c>
      <c r="J266" s="65">
        <f ca="1">SUMIF(KH_DTBH_Chitiet!$C$6:$M$1050,DTBH_KH_Nhom!B266,KH_DTBH_Chitiet!$M$6:$M$1050)</f>
        <v>0</v>
      </c>
      <c r="K266" s="65">
        <f t="shared" ca="1" si="5"/>
        <v>0</v>
      </c>
    </row>
    <row r="267" spans="1:11">
      <c r="A267" s="21">
        <v>263</v>
      </c>
      <c r="B267" s="22" t="str">
        <f>IF(DM_Nhom!C268&lt;&gt;"",DM_Nhom!C268,"-")</f>
        <v>-</v>
      </c>
      <c r="C267" s="62">
        <f>IFERROR(VLOOKUP(B267,DM_Nhom!C268:$D$500,2,0),0)</f>
        <v>0</v>
      </c>
      <c r="D267" s="65">
        <f ca="1">SUMIF(KH_DTBH_Chitiet!$C$6:$S$1050,DTBH_KH_Nhom!B267,KH_DTBH_Chitiet!$Q$6:$Q$1050)</f>
        <v>0</v>
      </c>
      <c r="E267" s="65">
        <f ca="1">SUMIF(KH_DTBH_Chitiet!$C$6:$S$1050,DTBH_KH_Nhom!B267,KH_DTBH_Chitiet!$R$6:$R$1050)</f>
        <v>0</v>
      </c>
      <c r="F267" s="65">
        <f ca="1">SUMIF(KH_DTBH_Chitiet!$C$6:$S$1050,DTBH_KH_Nhom!B267,KH_DTBH_Chitiet!$S$6:$S$1050)</f>
        <v>0</v>
      </c>
      <c r="G267" s="65">
        <f ca="1">SUMIF(KH_DTBH_Chitiet!$C$6:$M$1050,DTBH_KH_Nhom!B267,KH_DTBH_Chitiet!$J$6:$J$1050)</f>
        <v>0</v>
      </c>
      <c r="H267" s="65">
        <f ca="1">SUMIF(KH_DTBH_Chitiet!$C$6:$M$1050,DTBH_KH_Nhom!B267,KH_DTBH_Chitiet!$K$6:$K$1050)</f>
        <v>0</v>
      </c>
      <c r="I267" s="65">
        <f ca="1">SUMIF(KH_DTBH_Chitiet!$C$6:$M$1050,DTBH_KH_Nhom!B267,KH_DTBH_Chitiet!$L$6:$L$1050)</f>
        <v>0</v>
      </c>
      <c r="J267" s="65">
        <f ca="1">SUMIF(KH_DTBH_Chitiet!$C$6:$M$1050,DTBH_KH_Nhom!B267,KH_DTBH_Chitiet!$M$6:$M$1050)</f>
        <v>0</v>
      </c>
      <c r="K267" s="65">
        <f t="shared" ca="1" si="5"/>
        <v>0</v>
      </c>
    </row>
    <row r="268" spans="1:11">
      <c r="A268" s="21">
        <v>264</v>
      </c>
      <c r="B268" s="22" t="str">
        <f>IF(DM_Nhom!C269&lt;&gt;"",DM_Nhom!C269,"-")</f>
        <v>-</v>
      </c>
      <c r="C268" s="62">
        <f>IFERROR(VLOOKUP(B268,DM_Nhom!C269:$D$500,2,0),0)</f>
        <v>0</v>
      </c>
      <c r="D268" s="65">
        <f ca="1">SUMIF(KH_DTBH_Chitiet!$C$6:$S$1050,DTBH_KH_Nhom!B268,KH_DTBH_Chitiet!$Q$6:$Q$1050)</f>
        <v>0</v>
      </c>
      <c r="E268" s="65">
        <f ca="1">SUMIF(KH_DTBH_Chitiet!$C$6:$S$1050,DTBH_KH_Nhom!B268,KH_DTBH_Chitiet!$R$6:$R$1050)</f>
        <v>0</v>
      </c>
      <c r="F268" s="65">
        <f ca="1">SUMIF(KH_DTBH_Chitiet!$C$6:$S$1050,DTBH_KH_Nhom!B268,KH_DTBH_Chitiet!$S$6:$S$1050)</f>
        <v>0</v>
      </c>
      <c r="G268" s="65">
        <f ca="1">SUMIF(KH_DTBH_Chitiet!$C$6:$M$1050,DTBH_KH_Nhom!B268,KH_DTBH_Chitiet!$J$6:$J$1050)</f>
        <v>0</v>
      </c>
      <c r="H268" s="65">
        <f ca="1">SUMIF(KH_DTBH_Chitiet!$C$6:$M$1050,DTBH_KH_Nhom!B268,KH_DTBH_Chitiet!$K$6:$K$1050)</f>
        <v>0</v>
      </c>
      <c r="I268" s="65">
        <f ca="1">SUMIF(KH_DTBH_Chitiet!$C$6:$M$1050,DTBH_KH_Nhom!B268,KH_DTBH_Chitiet!$L$6:$L$1050)</f>
        <v>0</v>
      </c>
      <c r="J268" s="65">
        <f ca="1">SUMIF(KH_DTBH_Chitiet!$C$6:$M$1050,DTBH_KH_Nhom!B268,KH_DTBH_Chitiet!$M$6:$M$1050)</f>
        <v>0</v>
      </c>
      <c r="K268" s="65">
        <f t="shared" ca="1" si="5"/>
        <v>0</v>
      </c>
    </row>
    <row r="269" spans="1:11">
      <c r="A269" s="21">
        <v>265</v>
      </c>
      <c r="B269" s="22" t="str">
        <f>IF(DM_Nhom!C270&lt;&gt;"",DM_Nhom!C270,"-")</f>
        <v>-</v>
      </c>
      <c r="C269" s="62">
        <f>IFERROR(VLOOKUP(B269,DM_Nhom!C270:$D$500,2,0),0)</f>
        <v>0</v>
      </c>
      <c r="D269" s="65">
        <f ca="1">SUMIF(KH_DTBH_Chitiet!$C$6:$S$1050,DTBH_KH_Nhom!B269,KH_DTBH_Chitiet!$Q$6:$Q$1050)</f>
        <v>0</v>
      </c>
      <c r="E269" s="65">
        <f ca="1">SUMIF(KH_DTBH_Chitiet!$C$6:$S$1050,DTBH_KH_Nhom!B269,KH_DTBH_Chitiet!$R$6:$R$1050)</f>
        <v>0</v>
      </c>
      <c r="F269" s="65">
        <f ca="1">SUMIF(KH_DTBH_Chitiet!$C$6:$S$1050,DTBH_KH_Nhom!B269,KH_DTBH_Chitiet!$S$6:$S$1050)</f>
        <v>0</v>
      </c>
      <c r="G269" s="65">
        <f ca="1">SUMIF(KH_DTBH_Chitiet!$C$6:$M$1050,DTBH_KH_Nhom!B269,KH_DTBH_Chitiet!$J$6:$J$1050)</f>
        <v>0</v>
      </c>
      <c r="H269" s="65">
        <f ca="1">SUMIF(KH_DTBH_Chitiet!$C$6:$M$1050,DTBH_KH_Nhom!B269,KH_DTBH_Chitiet!$K$6:$K$1050)</f>
        <v>0</v>
      </c>
      <c r="I269" s="65">
        <f ca="1">SUMIF(KH_DTBH_Chitiet!$C$6:$M$1050,DTBH_KH_Nhom!B269,KH_DTBH_Chitiet!$L$6:$L$1050)</f>
        <v>0</v>
      </c>
      <c r="J269" s="65">
        <f ca="1">SUMIF(KH_DTBH_Chitiet!$C$6:$M$1050,DTBH_KH_Nhom!B269,KH_DTBH_Chitiet!$M$6:$M$1050)</f>
        <v>0</v>
      </c>
      <c r="K269" s="65">
        <f t="shared" ca="1" si="5"/>
        <v>0</v>
      </c>
    </row>
    <row r="270" spans="1:11">
      <c r="A270" s="21">
        <v>266</v>
      </c>
      <c r="B270" s="22" t="str">
        <f>IF(DM_Nhom!C271&lt;&gt;"",DM_Nhom!C271,"-")</f>
        <v>-</v>
      </c>
      <c r="C270" s="62">
        <f>IFERROR(VLOOKUP(B270,DM_Nhom!C271:$D$500,2,0),0)</f>
        <v>0</v>
      </c>
      <c r="D270" s="65">
        <f ca="1">SUMIF(KH_DTBH_Chitiet!$C$6:$S$1050,DTBH_KH_Nhom!B270,KH_DTBH_Chitiet!$Q$6:$Q$1050)</f>
        <v>0</v>
      </c>
      <c r="E270" s="65">
        <f ca="1">SUMIF(KH_DTBH_Chitiet!$C$6:$S$1050,DTBH_KH_Nhom!B270,KH_DTBH_Chitiet!$R$6:$R$1050)</f>
        <v>0</v>
      </c>
      <c r="F270" s="65">
        <f ca="1">SUMIF(KH_DTBH_Chitiet!$C$6:$S$1050,DTBH_KH_Nhom!B270,KH_DTBH_Chitiet!$S$6:$S$1050)</f>
        <v>0</v>
      </c>
      <c r="G270" s="65">
        <f ca="1">SUMIF(KH_DTBH_Chitiet!$C$6:$M$1050,DTBH_KH_Nhom!B270,KH_DTBH_Chitiet!$J$6:$J$1050)</f>
        <v>0</v>
      </c>
      <c r="H270" s="65">
        <f ca="1">SUMIF(KH_DTBH_Chitiet!$C$6:$M$1050,DTBH_KH_Nhom!B270,KH_DTBH_Chitiet!$K$6:$K$1050)</f>
        <v>0</v>
      </c>
      <c r="I270" s="65">
        <f ca="1">SUMIF(KH_DTBH_Chitiet!$C$6:$M$1050,DTBH_KH_Nhom!B270,KH_DTBH_Chitiet!$L$6:$L$1050)</f>
        <v>0</v>
      </c>
      <c r="J270" s="65">
        <f ca="1">SUMIF(KH_DTBH_Chitiet!$C$6:$M$1050,DTBH_KH_Nhom!B270,KH_DTBH_Chitiet!$M$6:$M$1050)</f>
        <v>0</v>
      </c>
      <c r="K270" s="65">
        <f t="shared" ca="1" si="5"/>
        <v>0</v>
      </c>
    </row>
    <row r="271" spans="1:11">
      <c r="A271" s="21">
        <v>267</v>
      </c>
      <c r="B271" s="22" t="str">
        <f>IF(DM_Nhom!C272&lt;&gt;"",DM_Nhom!C272,"-")</f>
        <v>-</v>
      </c>
      <c r="C271" s="62">
        <f>IFERROR(VLOOKUP(B271,DM_Nhom!C272:$D$500,2,0),0)</f>
        <v>0</v>
      </c>
      <c r="D271" s="65">
        <f ca="1">SUMIF(KH_DTBH_Chitiet!$C$6:$S$1050,DTBH_KH_Nhom!B271,KH_DTBH_Chitiet!$Q$6:$Q$1050)</f>
        <v>0</v>
      </c>
      <c r="E271" s="65">
        <f ca="1">SUMIF(KH_DTBH_Chitiet!$C$6:$S$1050,DTBH_KH_Nhom!B271,KH_DTBH_Chitiet!$R$6:$R$1050)</f>
        <v>0</v>
      </c>
      <c r="F271" s="65">
        <f ca="1">SUMIF(KH_DTBH_Chitiet!$C$6:$S$1050,DTBH_KH_Nhom!B271,KH_DTBH_Chitiet!$S$6:$S$1050)</f>
        <v>0</v>
      </c>
      <c r="G271" s="65">
        <f ca="1">SUMIF(KH_DTBH_Chitiet!$C$6:$M$1050,DTBH_KH_Nhom!B271,KH_DTBH_Chitiet!$J$6:$J$1050)</f>
        <v>0</v>
      </c>
      <c r="H271" s="65">
        <f ca="1">SUMIF(KH_DTBH_Chitiet!$C$6:$M$1050,DTBH_KH_Nhom!B271,KH_DTBH_Chitiet!$K$6:$K$1050)</f>
        <v>0</v>
      </c>
      <c r="I271" s="65">
        <f ca="1">SUMIF(KH_DTBH_Chitiet!$C$6:$M$1050,DTBH_KH_Nhom!B271,KH_DTBH_Chitiet!$L$6:$L$1050)</f>
        <v>0</v>
      </c>
      <c r="J271" s="65">
        <f ca="1">SUMIF(KH_DTBH_Chitiet!$C$6:$M$1050,DTBH_KH_Nhom!B271,KH_DTBH_Chitiet!$M$6:$M$1050)</f>
        <v>0</v>
      </c>
      <c r="K271" s="65">
        <f t="shared" ca="1" si="5"/>
        <v>0</v>
      </c>
    </row>
    <row r="272" spans="1:11">
      <c r="A272" s="21">
        <v>268</v>
      </c>
      <c r="B272" s="22" t="str">
        <f>IF(DM_Nhom!C273&lt;&gt;"",DM_Nhom!C273,"-")</f>
        <v>-</v>
      </c>
      <c r="C272" s="62">
        <f>IFERROR(VLOOKUP(B272,DM_Nhom!C273:$D$500,2,0),0)</f>
        <v>0</v>
      </c>
      <c r="D272" s="65">
        <f ca="1">SUMIF(KH_DTBH_Chitiet!$C$6:$S$1050,DTBH_KH_Nhom!B272,KH_DTBH_Chitiet!$Q$6:$Q$1050)</f>
        <v>0</v>
      </c>
      <c r="E272" s="65">
        <f ca="1">SUMIF(KH_DTBH_Chitiet!$C$6:$S$1050,DTBH_KH_Nhom!B272,KH_DTBH_Chitiet!$R$6:$R$1050)</f>
        <v>0</v>
      </c>
      <c r="F272" s="65">
        <f ca="1">SUMIF(KH_DTBH_Chitiet!$C$6:$S$1050,DTBH_KH_Nhom!B272,KH_DTBH_Chitiet!$S$6:$S$1050)</f>
        <v>0</v>
      </c>
      <c r="G272" s="65">
        <f ca="1">SUMIF(KH_DTBH_Chitiet!$C$6:$M$1050,DTBH_KH_Nhom!B272,KH_DTBH_Chitiet!$J$6:$J$1050)</f>
        <v>0</v>
      </c>
      <c r="H272" s="65">
        <f ca="1">SUMIF(KH_DTBH_Chitiet!$C$6:$M$1050,DTBH_KH_Nhom!B272,KH_DTBH_Chitiet!$K$6:$K$1050)</f>
        <v>0</v>
      </c>
      <c r="I272" s="65">
        <f ca="1">SUMIF(KH_DTBH_Chitiet!$C$6:$M$1050,DTBH_KH_Nhom!B272,KH_DTBH_Chitiet!$L$6:$L$1050)</f>
        <v>0</v>
      </c>
      <c r="J272" s="65">
        <f ca="1">SUMIF(KH_DTBH_Chitiet!$C$6:$M$1050,DTBH_KH_Nhom!B272,KH_DTBH_Chitiet!$M$6:$M$1050)</f>
        <v>0</v>
      </c>
      <c r="K272" s="65">
        <f t="shared" ca="1" si="5"/>
        <v>0</v>
      </c>
    </row>
    <row r="273" spans="1:11">
      <c r="A273" s="21">
        <v>269</v>
      </c>
      <c r="B273" s="22" t="str">
        <f>IF(DM_Nhom!C274&lt;&gt;"",DM_Nhom!C274,"-")</f>
        <v>-</v>
      </c>
      <c r="C273" s="62">
        <f>IFERROR(VLOOKUP(B273,DM_Nhom!C274:$D$500,2,0),0)</f>
        <v>0</v>
      </c>
      <c r="D273" s="65">
        <f ca="1">SUMIF(KH_DTBH_Chitiet!$C$6:$S$1050,DTBH_KH_Nhom!B273,KH_DTBH_Chitiet!$Q$6:$Q$1050)</f>
        <v>0</v>
      </c>
      <c r="E273" s="65">
        <f ca="1">SUMIF(KH_DTBH_Chitiet!$C$6:$S$1050,DTBH_KH_Nhom!B273,KH_DTBH_Chitiet!$R$6:$R$1050)</f>
        <v>0</v>
      </c>
      <c r="F273" s="65">
        <f ca="1">SUMIF(KH_DTBH_Chitiet!$C$6:$S$1050,DTBH_KH_Nhom!B273,KH_DTBH_Chitiet!$S$6:$S$1050)</f>
        <v>0</v>
      </c>
      <c r="G273" s="65">
        <f ca="1">SUMIF(KH_DTBH_Chitiet!$C$6:$M$1050,DTBH_KH_Nhom!B273,KH_DTBH_Chitiet!$J$6:$J$1050)</f>
        <v>0</v>
      </c>
      <c r="H273" s="65">
        <f ca="1">SUMIF(KH_DTBH_Chitiet!$C$6:$M$1050,DTBH_KH_Nhom!B273,KH_DTBH_Chitiet!$K$6:$K$1050)</f>
        <v>0</v>
      </c>
      <c r="I273" s="65">
        <f ca="1">SUMIF(KH_DTBH_Chitiet!$C$6:$M$1050,DTBH_KH_Nhom!B273,KH_DTBH_Chitiet!$L$6:$L$1050)</f>
        <v>0</v>
      </c>
      <c r="J273" s="65">
        <f ca="1">SUMIF(KH_DTBH_Chitiet!$C$6:$M$1050,DTBH_KH_Nhom!B273,KH_DTBH_Chitiet!$M$6:$M$1050)</f>
        <v>0</v>
      </c>
      <c r="K273" s="65">
        <f t="shared" ca="1" si="5"/>
        <v>0</v>
      </c>
    </row>
    <row r="274" spans="1:11">
      <c r="A274" s="21">
        <v>270</v>
      </c>
      <c r="B274" s="22" t="str">
        <f>IF(DM_Nhom!C275&lt;&gt;"",DM_Nhom!C275,"-")</f>
        <v>-</v>
      </c>
      <c r="C274" s="62">
        <f>IFERROR(VLOOKUP(B274,DM_Nhom!C275:$D$500,2,0),0)</f>
        <v>0</v>
      </c>
      <c r="D274" s="65">
        <f ca="1">SUMIF(KH_DTBH_Chitiet!$C$6:$S$1050,DTBH_KH_Nhom!B274,KH_DTBH_Chitiet!$Q$6:$Q$1050)</f>
        <v>0</v>
      </c>
      <c r="E274" s="65">
        <f ca="1">SUMIF(KH_DTBH_Chitiet!$C$6:$S$1050,DTBH_KH_Nhom!B274,KH_DTBH_Chitiet!$R$6:$R$1050)</f>
        <v>0</v>
      </c>
      <c r="F274" s="65">
        <f ca="1">SUMIF(KH_DTBH_Chitiet!$C$6:$S$1050,DTBH_KH_Nhom!B274,KH_DTBH_Chitiet!$S$6:$S$1050)</f>
        <v>0</v>
      </c>
      <c r="G274" s="65">
        <f ca="1">SUMIF(KH_DTBH_Chitiet!$C$6:$M$1050,DTBH_KH_Nhom!B274,KH_DTBH_Chitiet!$J$6:$J$1050)</f>
        <v>0</v>
      </c>
      <c r="H274" s="65">
        <f ca="1">SUMIF(KH_DTBH_Chitiet!$C$6:$M$1050,DTBH_KH_Nhom!B274,KH_DTBH_Chitiet!$K$6:$K$1050)</f>
        <v>0</v>
      </c>
      <c r="I274" s="65">
        <f ca="1">SUMIF(KH_DTBH_Chitiet!$C$6:$M$1050,DTBH_KH_Nhom!B274,KH_DTBH_Chitiet!$L$6:$L$1050)</f>
        <v>0</v>
      </c>
      <c r="J274" s="65">
        <f ca="1">SUMIF(KH_DTBH_Chitiet!$C$6:$M$1050,DTBH_KH_Nhom!B274,KH_DTBH_Chitiet!$M$6:$M$1050)</f>
        <v>0</v>
      </c>
      <c r="K274" s="65">
        <f t="shared" ca="1" si="5"/>
        <v>0</v>
      </c>
    </row>
    <row r="275" spans="1:11">
      <c r="A275" s="21">
        <v>271</v>
      </c>
      <c r="B275" s="22" t="str">
        <f>IF(DM_Nhom!C276&lt;&gt;"",DM_Nhom!C276,"-")</f>
        <v>-</v>
      </c>
      <c r="C275" s="62">
        <f>IFERROR(VLOOKUP(B275,DM_Nhom!C276:$D$500,2,0),0)</f>
        <v>0</v>
      </c>
      <c r="D275" s="65">
        <f ca="1">SUMIF(KH_DTBH_Chitiet!$C$6:$S$1050,DTBH_KH_Nhom!B275,KH_DTBH_Chitiet!$Q$6:$Q$1050)</f>
        <v>0</v>
      </c>
      <c r="E275" s="65">
        <f ca="1">SUMIF(KH_DTBH_Chitiet!$C$6:$S$1050,DTBH_KH_Nhom!B275,KH_DTBH_Chitiet!$R$6:$R$1050)</f>
        <v>0</v>
      </c>
      <c r="F275" s="65">
        <f ca="1">SUMIF(KH_DTBH_Chitiet!$C$6:$S$1050,DTBH_KH_Nhom!B275,KH_DTBH_Chitiet!$S$6:$S$1050)</f>
        <v>0</v>
      </c>
      <c r="G275" s="65">
        <f ca="1">SUMIF(KH_DTBH_Chitiet!$C$6:$M$1050,DTBH_KH_Nhom!B275,KH_DTBH_Chitiet!$J$6:$J$1050)</f>
        <v>0</v>
      </c>
      <c r="H275" s="65">
        <f ca="1">SUMIF(KH_DTBH_Chitiet!$C$6:$M$1050,DTBH_KH_Nhom!B275,KH_DTBH_Chitiet!$K$6:$K$1050)</f>
        <v>0</v>
      </c>
      <c r="I275" s="65">
        <f ca="1">SUMIF(KH_DTBH_Chitiet!$C$6:$M$1050,DTBH_KH_Nhom!B275,KH_DTBH_Chitiet!$L$6:$L$1050)</f>
        <v>0</v>
      </c>
      <c r="J275" s="65">
        <f ca="1">SUMIF(KH_DTBH_Chitiet!$C$6:$M$1050,DTBH_KH_Nhom!B275,KH_DTBH_Chitiet!$M$6:$M$1050)</f>
        <v>0</v>
      </c>
      <c r="K275" s="65">
        <f t="shared" ca="1" si="5"/>
        <v>0</v>
      </c>
    </row>
    <row r="276" spans="1:11">
      <c r="A276" s="21">
        <v>272</v>
      </c>
      <c r="B276" s="22" t="str">
        <f>IF(DM_Nhom!C277&lt;&gt;"",DM_Nhom!C277,"-")</f>
        <v>-</v>
      </c>
      <c r="C276" s="62">
        <f>IFERROR(VLOOKUP(B276,DM_Nhom!C277:$D$500,2,0),0)</f>
        <v>0</v>
      </c>
      <c r="D276" s="65">
        <f ca="1">SUMIF(KH_DTBH_Chitiet!$C$6:$S$1050,DTBH_KH_Nhom!B276,KH_DTBH_Chitiet!$Q$6:$Q$1050)</f>
        <v>0</v>
      </c>
      <c r="E276" s="65">
        <f ca="1">SUMIF(KH_DTBH_Chitiet!$C$6:$S$1050,DTBH_KH_Nhom!B276,KH_DTBH_Chitiet!$R$6:$R$1050)</f>
        <v>0</v>
      </c>
      <c r="F276" s="65">
        <f ca="1">SUMIF(KH_DTBH_Chitiet!$C$6:$S$1050,DTBH_KH_Nhom!B276,KH_DTBH_Chitiet!$S$6:$S$1050)</f>
        <v>0</v>
      </c>
      <c r="G276" s="65">
        <f ca="1">SUMIF(KH_DTBH_Chitiet!$C$6:$M$1050,DTBH_KH_Nhom!B276,KH_DTBH_Chitiet!$J$6:$J$1050)</f>
        <v>0</v>
      </c>
      <c r="H276" s="65">
        <f ca="1">SUMIF(KH_DTBH_Chitiet!$C$6:$M$1050,DTBH_KH_Nhom!B276,KH_DTBH_Chitiet!$K$6:$K$1050)</f>
        <v>0</v>
      </c>
      <c r="I276" s="65">
        <f ca="1">SUMIF(KH_DTBH_Chitiet!$C$6:$M$1050,DTBH_KH_Nhom!B276,KH_DTBH_Chitiet!$L$6:$L$1050)</f>
        <v>0</v>
      </c>
      <c r="J276" s="65">
        <f ca="1">SUMIF(KH_DTBH_Chitiet!$C$6:$M$1050,DTBH_KH_Nhom!B276,KH_DTBH_Chitiet!$M$6:$M$1050)</f>
        <v>0</v>
      </c>
      <c r="K276" s="65">
        <f t="shared" ca="1" si="5"/>
        <v>0</v>
      </c>
    </row>
    <row r="277" spans="1:11">
      <c r="A277" s="21">
        <v>273</v>
      </c>
      <c r="B277" s="22" t="str">
        <f>IF(DM_Nhom!C278&lt;&gt;"",DM_Nhom!C278,"-")</f>
        <v>-</v>
      </c>
      <c r="C277" s="62">
        <f>IFERROR(VLOOKUP(B277,DM_Nhom!C278:$D$500,2,0),0)</f>
        <v>0</v>
      </c>
      <c r="D277" s="65">
        <f ca="1">SUMIF(KH_DTBH_Chitiet!$C$6:$S$1050,DTBH_KH_Nhom!B277,KH_DTBH_Chitiet!$Q$6:$Q$1050)</f>
        <v>0</v>
      </c>
      <c r="E277" s="65">
        <f ca="1">SUMIF(KH_DTBH_Chitiet!$C$6:$S$1050,DTBH_KH_Nhom!B277,KH_DTBH_Chitiet!$R$6:$R$1050)</f>
        <v>0</v>
      </c>
      <c r="F277" s="65">
        <f ca="1">SUMIF(KH_DTBH_Chitiet!$C$6:$S$1050,DTBH_KH_Nhom!B277,KH_DTBH_Chitiet!$S$6:$S$1050)</f>
        <v>0</v>
      </c>
      <c r="G277" s="65">
        <f ca="1">SUMIF(KH_DTBH_Chitiet!$C$6:$M$1050,DTBH_KH_Nhom!B277,KH_DTBH_Chitiet!$J$6:$J$1050)</f>
        <v>0</v>
      </c>
      <c r="H277" s="65">
        <f ca="1">SUMIF(KH_DTBH_Chitiet!$C$6:$M$1050,DTBH_KH_Nhom!B277,KH_DTBH_Chitiet!$K$6:$K$1050)</f>
        <v>0</v>
      </c>
      <c r="I277" s="65">
        <f ca="1">SUMIF(KH_DTBH_Chitiet!$C$6:$M$1050,DTBH_KH_Nhom!B277,KH_DTBH_Chitiet!$L$6:$L$1050)</f>
        <v>0</v>
      </c>
      <c r="J277" s="65">
        <f ca="1">SUMIF(KH_DTBH_Chitiet!$C$6:$M$1050,DTBH_KH_Nhom!B277,KH_DTBH_Chitiet!$M$6:$M$1050)</f>
        <v>0</v>
      </c>
      <c r="K277" s="65">
        <f t="shared" ca="1" si="5"/>
        <v>0</v>
      </c>
    </row>
    <row r="278" spans="1:11">
      <c r="A278" s="21">
        <v>274</v>
      </c>
      <c r="B278" s="22" t="str">
        <f>IF(DM_Nhom!C279&lt;&gt;"",DM_Nhom!C279,"-")</f>
        <v>-</v>
      </c>
      <c r="C278" s="62">
        <f>IFERROR(VLOOKUP(B278,DM_Nhom!C279:$D$500,2,0),0)</f>
        <v>0</v>
      </c>
      <c r="D278" s="65">
        <f ca="1">SUMIF(KH_DTBH_Chitiet!$C$6:$S$1050,DTBH_KH_Nhom!B278,KH_DTBH_Chitiet!$Q$6:$Q$1050)</f>
        <v>0</v>
      </c>
      <c r="E278" s="65">
        <f ca="1">SUMIF(KH_DTBH_Chitiet!$C$6:$S$1050,DTBH_KH_Nhom!B278,KH_DTBH_Chitiet!$R$6:$R$1050)</f>
        <v>0</v>
      </c>
      <c r="F278" s="65">
        <f ca="1">SUMIF(KH_DTBH_Chitiet!$C$6:$S$1050,DTBH_KH_Nhom!B278,KH_DTBH_Chitiet!$S$6:$S$1050)</f>
        <v>0</v>
      </c>
      <c r="G278" s="65">
        <f ca="1">SUMIF(KH_DTBH_Chitiet!$C$6:$M$1050,DTBH_KH_Nhom!B278,KH_DTBH_Chitiet!$J$6:$J$1050)</f>
        <v>0</v>
      </c>
      <c r="H278" s="65">
        <f ca="1">SUMIF(KH_DTBH_Chitiet!$C$6:$M$1050,DTBH_KH_Nhom!B278,KH_DTBH_Chitiet!$K$6:$K$1050)</f>
        <v>0</v>
      </c>
      <c r="I278" s="65">
        <f ca="1">SUMIF(KH_DTBH_Chitiet!$C$6:$M$1050,DTBH_KH_Nhom!B278,KH_DTBH_Chitiet!$L$6:$L$1050)</f>
        <v>0</v>
      </c>
      <c r="J278" s="65">
        <f ca="1">SUMIF(KH_DTBH_Chitiet!$C$6:$M$1050,DTBH_KH_Nhom!B278,KH_DTBH_Chitiet!$M$6:$M$1050)</f>
        <v>0</v>
      </c>
      <c r="K278" s="65">
        <f t="shared" ca="1" si="5"/>
        <v>0</v>
      </c>
    </row>
    <row r="279" spans="1:11">
      <c r="A279" s="21">
        <v>275</v>
      </c>
      <c r="B279" s="22" t="str">
        <f>IF(DM_Nhom!C280&lt;&gt;"",DM_Nhom!C280,"-")</f>
        <v>-</v>
      </c>
      <c r="C279" s="62">
        <f>IFERROR(VLOOKUP(B279,DM_Nhom!C280:$D$500,2,0),0)</f>
        <v>0</v>
      </c>
      <c r="D279" s="65">
        <f ca="1">SUMIF(KH_DTBH_Chitiet!$C$6:$S$1050,DTBH_KH_Nhom!B279,KH_DTBH_Chitiet!$Q$6:$Q$1050)</f>
        <v>0</v>
      </c>
      <c r="E279" s="65">
        <f ca="1">SUMIF(KH_DTBH_Chitiet!$C$6:$S$1050,DTBH_KH_Nhom!B279,KH_DTBH_Chitiet!$R$6:$R$1050)</f>
        <v>0</v>
      </c>
      <c r="F279" s="65">
        <f ca="1">SUMIF(KH_DTBH_Chitiet!$C$6:$S$1050,DTBH_KH_Nhom!B279,KH_DTBH_Chitiet!$S$6:$S$1050)</f>
        <v>0</v>
      </c>
      <c r="G279" s="65">
        <f ca="1">SUMIF(KH_DTBH_Chitiet!$C$6:$M$1050,DTBH_KH_Nhom!B279,KH_DTBH_Chitiet!$J$6:$J$1050)</f>
        <v>0</v>
      </c>
      <c r="H279" s="65">
        <f ca="1">SUMIF(KH_DTBH_Chitiet!$C$6:$M$1050,DTBH_KH_Nhom!B279,KH_DTBH_Chitiet!$K$6:$K$1050)</f>
        <v>0</v>
      </c>
      <c r="I279" s="65">
        <f ca="1">SUMIF(KH_DTBH_Chitiet!$C$6:$M$1050,DTBH_KH_Nhom!B279,KH_DTBH_Chitiet!$L$6:$L$1050)</f>
        <v>0</v>
      </c>
      <c r="J279" s="65">
        <f ca="1">SUMIF(KH_DTBH_Chitiet!$C$6:$M$1050,DTBH_KH_Nhom!B279,KH_DTBH_Chitiet!$M$6:$M$1050)</f>
        <v>0</v>
      </c>
      <c r="K279" s="65">
        <f t="shared" ca="1" si="5"/>
        <v>0</v>
      </c>
    </row>
    <row r="280" spans="1:11">
      <c r="A280" s="21">
        <v>276</v>
      </c>
      <c r="B280" s="22" t="str">
        <f>IF(DM_Nhom!C281&lt;&gt;"",DM_Nhom!C281,"-")</f>
        <v>-</v>
      </c>
      <c r="C280" s="62">
        <f>IFERROR(VLOOKUP(B280,DM_Nhom!C281:$D$500,2,0),0)</f>
        <v>0</v>
      </c>
      <c r="D280" s="65">
        <f ca="1">SUMIF(KH_DTBH_Chitiet!$C$6:$S$1050,DTBH_KH_Nhom!B280,KH_DTBH_Chitiet!$Q$6:$Q$1050)</f>
        <v>0</v>
      </c>
      <c r="E280" s="65">
        <f ca="1">SUMIF(KH_DTBH_Chitiet!$C$6:$S$1050,DTBH_KH_Nhom!B280,KH_DTBH_Chitiet!$R$6:$R$1050)</f>
        <v>0</v>
      </c>
      <c r="F280" s="65">
        <f ca="1">SUMIF(KH_DTBH_Chitiet!$C$6:$S$1050,DTBH_KH_Nhom!B280,KH_DTBH_Chitiet!$S$6:$S$1050)</f>
        <v>0</v>
      </c>
      <c r="G280" s="65">
        <f ca="1">SUMIF(KH_DTBH_Chitiet!$C$6:$M$1050,DTBH_KH_Nhom!B280,KH_DTBH_Chitiet!$J$6:$J$1050)</f>
        <v>0</v>
      </c>
      <c r="H280" s="65">
        <f ca="1">SUMIF(KH_DTBH_Chitiet!$C$6:$M$1050,DTBH_KH_Nhom!B280,KH_DTBH_Chitiet!$K$6:$K$1050)</f>
        <v>0</v>
      </c>
      <c r="I280" s="65">
        <f ca="1">SUMIF(KH_DTBH_Chitiet!$C$6:$M$1050,DTBH_KH_Nhom!B280,KH_DTBH_Chitiet!$L$6:$L$1050)</f>
        <v>0</v>
      </c>
      <c r="J280" s="65">
        <f ca="1">SUMIF(KH_DTBH_Chitiet!$C$6:$M$1050,DTBH_KH_Nhom!B280,KH_DTBH_Chitiet!$M$6:$M$1050)</f>
        <v>0</v>
      </c>
      <c r="K280" s="65">
        <f t="shared" ca="1" si="5"/>
        <v>0</v>
      </c>
    </row>
    <row r="281" spans="1:11">
      <c r="A281" s="21">
        <v>277</v>
      </c>
      <c r="B281" s="22" t="str">
        <f>IF(DM_Nhom!C282&lt;&gt;"",DM_Nhom!C282,"-")</f>
        <v>-</v>
      </c>
      <c r="C281" s="62">
        <f>IFERROR(VLOOKUP(B281,DM_Nhom!C282:$D$500,2,0),0)</f>
        <v>0</v>
      </c>
      <c r="D281" s="65">
        <f ca="1">SUMIF(KH_DTBH_Chitiet!$C$6:$S$1050,DTBH_KH_Nhom!B281,KH_DTBH_Chitiet!$Q$6:$Q$1050)</f>
        <v>0</v>
      </c>
      <c r="E281" s="65">
        <f ca="1">SUMIF(KH_DTBH_Chitiet!$C$6:$S$1050,DTBH_KH_Nhom!B281,KH_DTBH_Chitiet!$R$6:$R$1050)</f>
        <v>0</v>
      </c>
      <c r="F281" s="65">
        <f ca="1">SUMIF(KH_DTBH_Chitiet!$C$6:$S$1050,DTBH_KH_Nhom!B281,KH_DTBH_Chitiet!$S$6:$S$1050)</f>
        <v>0</v>
      </c>
      <c r="G281" s="65">
        <f ca="1">SUMIF(KH_DTBH_Chitiet!$C$6:$M$1050,DTBH_KH_Nhom!B281,KH_DTBH_Chitiet!$J$6:$J$1050)</f>
        <v>0</v>
      </c>
      <c r="H281" s="65">
        <f ca="1">SUMIF(KH_DTBH_Chitiet!$C$6:$M$1050,DTBH_KH_Nhom!B281,KH_DTBH_Chitiet!$K$6:$K$1050)</f>
        <v>0</v>
      </c>
      <c r="I281" s="65">
        <f ca="1">SUMIF(KH_DTBH_Chitiet!$C$6:$M$1050,DTBH_KH_Nhom!B281,KH_DTBH_Chitiet!$L$6:$L$1050)</f>
        <v>0</v>
      </c>
      <c r="J281" s="65">
        <f ca="1">SUMIF(KH_DTBH_Chitiet!$C$6:$M$1050,DTBH_KH_Nhom!B281,KH_DTBH_Chitiet!$M$6:$M$1050)</f>
        <v>0</v>
      </c>
      <c r="K281" s="65">
        <f t="shared" ca="1" si="5"/>
        <v>0</v>
      </c>
    </row>
    <row r="282" spans="1:11">
      <c r="A282" s="21">
        <v>278</v>
      </c>
      <c r="B282" s="22" t="str">
        <f>IF(DM_Nhom!C283&lt;&gt;"",DM_Nhom!C283,"-")</f>
        <v>-</v>
      </c>
      <c r="C282" s="62">
        <f>IFERROR(VLOOKUP(B282,DM_Nhom!C283:$D$500,2,0),0)</f>
        <v>0</v>
      </c>
      <c r="D282" s="65">
        <f ca="1">SUMIF(KH_DTBH_Chitiet!$C$6:$S$1050,DTBH_KH_Nhom!B282,KH_DTBH_Chitiet!$Q$6:$Q$1050)</f>
        <v>0</v>
      </c>
      <c r="E282" s="65">
        <f ca="1">SUMIF(KH_DTBH_Chitiet!$C$6:$S$1050,DTBH_KH_Nhom!B282,KH_DTBH_Chitiet!$R$6:$R$1050)</f>
        <v>0</v>
      </c>
      <c r="F282" s="65">
        <f ca="1">SUMIF(KH_DTBH_Chitiet!$C$6:$S$1050,DTBH_KH_Nhom!B282,KH_DTBH_Chitiet!$S$6:$S$1050)</f>
        <v>0</v>
      </c>
      <c r="G282" s="65">
        <f ca="1">SUMIF(KH_DTBH_Chitiet!$C$6:$M$1050,DTBH_KH_Nhom!B282,KH_DTBH_Chitiet!$J$6:$J$1050)</f>
        <v>0</v>
      </c>
      <c r="H282" s="65">
        <f ca="1">SUMIF(KH_DTBH_Chitiet!$C$6:$M$1050,DTBH_KH_Nhom!B282,KH_DTBH_Chitiet!$K$6:$K$1050)</f>
        <v>0</v>
      </c>
      <c r="I282" s="65">
        <f ca="1">SUMIF(KH_DTBH_Chitiet!$C$6:$M$1050,DTBH_KH_Nhom!B282,KH_DTBH_Chitiet!$L$6:$L$1050)</f>
        <v>0</v>
      </c>
      <c r="J282" s="65">
        <f ca="1">SUMIF(KH_DTBH_Chitiet!$C$6:$M$1050,DTBH_KH_Nhom!B282,KH_DTBH_Chitiet!$M$6:$M$1050)</f>
        <v>0</v>
      </c>
      <c r="K282" s="65">
        <f t="shared" ca="1" si="5"/>
        <v>0</v>
      </c>
    </row>
    <row r="283" spans="1:11">
      <c r="A283" s="21">
        <v>279</v>
      </c>
      <c r="B283" s="22" t="str">
        <f>IF(DM_Nhom!C284&lt;&gt;"",DM_Nhom!C284,"-")</f>
        <v>-</v>
      </c>
      <c r="C283" s="62">
        <f>IFERROR(VLOOKUP(B283,DM_Nhom!C284:$D$500,2,0),0)</f>
        <v>0</v>
      </c>
      <c r="D283" s="65">
        <f ca="1">SUMIF(KH_DTBH_Chitiet!$C$6:$S$1050,DTBH_KH_Nhom!B283,KH_DTBH_Chitiet!$Q$6:$Q$1050)</f>
        <v>0</v>
      </c>
      <c r="E283" s="65">
        <f ca="1">SUMIF(KH_DTBH_Chitiet!$C$6:$S$1050,DTBH_KH_Nhom!B283,KH_DTBH_Chitiet!$R$6:$R$1050)</f>
        <v>0</v>
      </c>
      <c r="F283" s="65">
        <f ca="1">SUMIF(KH_DTBH_Chitiet!$C$6:$S$1050,DTBH_KH_Nhom!B283,KH_DTBH_Chitiet!$S$6:$S$1050)</f>
        <v>0</v>
      </c>
      <c r="G283" s="65">
        <f ca="1">SUMIF(KH_DTBH_Chitiet!$C$6:$M$1050,DTBH_KH_Nhom!B283,KH_DTBH_Chitiet!$J$6:$J$1050)</f>
        <v>0</v>
      </c>
      <c r="H283" s="65">
        <f ca="1">SUMIF(KH_DTBH_Chitiet!$C$6:$M$1050,DTBH_KH_Nhom!B283,KH_DTBH_Chitiet!$K$6:$K$1050)</f>
        <v>0</v>
      </c>
      <c r="I283" s="65">
        <f ca="1">SUMIF(KH_DTBH_Chitiet!$C$6:$M$1050,DTBH_KH_Nhom!B283,KH_DTBH_Chitiet!$L$6:$L$1050)</f>
        <v>0</v>
      </c>
      <c r="J283" s="65">
        <f ca="1">SUMIF(KH_DTBH_Chitiet!$C$6:$M$1050,DTBH_KH_Nhom!B283,KH_DTBH_Chitiet!$M$6:$M$1050)</f>
        <v>0</v>
      </c>
      <c r="K283" s="65">
        <f t="shared" ca="1" si="5"/>
        <v>0</v>
      </c>
    </row>
    <row r="284" spans="1:11">
      <c r="A284" s="21">
        <v>280</v>
      </c>
      <c r="B284" s="22" t="str">
        <f>IF(DM_Nhom!C285&lt;&gt;"",DM_Nhom!C285,"-")</f>
        <v>-</v>
      </c>
      <c r="C284" s="62">
        <f>IFERROR(VLOOKUP(B284,DM_Nhom!C285:$D$500,2,0),0)</f>
        <v>0</v>
      </c>
      <c r="D284" s="65">
        <f ca="1">SUMIF(KH_DTBH_Chitiet!$C$6:$S$1050,DTBH_KH_Nhom!B284,KH_DTBH_Chitiet!$Q$6:$Q$1050)</f>
        <v>0</v>
      </c>
      <c r="E284" s="65">
        <f ca="1">SUMIF(KH_DTBH_Chitiet!$C$6:$S$1050,DTBH_KH_Nhom!B284,KH_DTBH_Chitiet!$R$6:$R$1050)</f>
        <v>0</v>
      </c>
      <c r="F284" s="65">
        <f ca="1">SUMIF(KH_DTBH_Chitiet!$C$6:$S$1050,DTBH_KH_Nhom!B284,KH_DTBH_Chitiet!$S$6:$S$1050)</f>
        <v>0</v>
      </c>
      <c r="G284" s="65">
        <f ca="1">SUMIF(KH_DTBH_Chitiet!$C$6:$M$1050,DTBH_KH_Nhom!B284,KH_DTBH_Chitiet!$J$6:$J$1050)</f>
        <v>0</v>
      </c>
      <c r="H284" s="65">
        <f ca="1">SUMIF(KH_DTBH_Chitiet!$C$6:$M$1050,DTBH_KH_Nhom!B284,KH_DTBH_Chitiet!$K$6:$K$1050)</f>
        <v>0</v>
      </c>
      <c r="I284" s="65">
        <f ca="1">SUMIF(KH_DTBH_Chitiet!$C$6:$M$1050,DTBH_KH_Nhom!B284,KH_DTBH_Chitiet!$L$6:$L$1050)</f>
        <v>0</v>
      </c>
      <c r="J284" s="65">
        <f ca="1">SUMIF(KH_DTBH_Chitiet!$C$6:$M$1050,DTBH_KH_Nhom!B284,KH_DTBH_Chitiet!$M$6:$M$1050)</f>
        <v>0</v>
      </c>
      <c r="K284" s="65">
        <f t="shared" ca="1" si="5"/>
        <v>0</v>
      </c>
    </row>
    <row r="285" spans="1:11">
      <c r="A285" s="21">
        <v>281</v>
      </c>
      <c r="B285" s="22" t="str">
        <f>IF(DM_Nhom!C286&lt;&gt;"",DM_Nhom!C286,"-")</f>
        <v>-</v>
      </c>
      <c r="C285" s="62">
        <f>IFERROR(VLOOKUP(B285,DM_Nhom!C286:$D$500,2,0),0)</f>
        <v>0</v>
      </c>
      <c r="D285" s="65">
        <f ca="1">SUMIF(KH_DTBH_Chitiet!$C$6:$S$1050,DTBH_KH_Nhom!B285,KH_DTBH_Chitiet!$Q$6:$Q$1050)</f>
        <v>0</v>
      </c>
      <c r="E285" s="65">
        <f ca="1">SUMIF(KH_DTBH_Chitiet!$C$6:$S$1050,DTBH_KH_Nhom!B285,KH_DTBH_Chitiet!$R$6:$R$1050)</f>
        <v>0</v>
      </c>
      <c r="F285" s="65">
        <f ca="1">SUMIF(KH_DTBH_Chitiet!$C$6:$S$1050,DTBH_KH_Nhom!B285,KH_DTBH_Chitiet!$S$6:$S$1050)</f>
        <v>0</v>
      </c>
      <c r="G285" s="65">
        <f ca="1">SUMIF(KH_DTBH_Chitiet!$C$6:$M$1050,DTBH_KH_Nhom!B285,KH_DTBH_Chitiet!$J$6:$J$1050)</f>
        <v>0</v>
      </c>
      <c r="H285" s="65">
        <f ca="1">SUMIF(KH_DTBH_Chitiet!$C$6:$M$1050,DTBH_KH_Nhom!B285,KH_DTBH_Chitiet!$K$6:$K$1050)</f>
        <v>0</v>
      </c>
      <c r="I285" s="65">
        <f ca="1">SUMIF(KH_DTBH_Chitiet!$C$6:$M$1050,DTBH_KH_Nhom!B285,KH_DTBH_Chitiet!$L$6:$L$1050)</f>
        <v>0</v>
      </c>
      <c r="J285" s="65">
        <f ca="1">SUMIF(KH_DTBH_Chitiet!$C$6:$M$1050,DTBH_KH_Nhom!B285,KH_DTBH_Chitiet!$M$6:$M$1050)</f>
        <v>0</v>
      </c>
      <c r="K285" s="65">
        <f t="shared" ca="1" si="5"/>
        <v>0</v>
      </c>
    </row>
    <row r="286" spans="1:11">
      <c r="A286" s="21">
        <v>282</v>
      </c>
      <c r="B286" s="22" t="str">
        <f>IF(DM_Nhom!C287&lt;&gt;"",DM_Nhom!C287,"-")</f>
        <v>-</v>
      </c>
      <c r="C286" s="62">
        <f>IFERROR(VLOOKUP(B286,DM_Nhom!C287:$D$500,2,0),0)</f>
        <v>0</v>
      </c>
      <c r="D286" s="65">
        <f ca="1">SUMIF(KH_DTBH_Chitiet!$C$6:$S$1050,DTBH_KH_Nhom!B286,KH_DTBH_Chitiet!$Q$6:$Q$1050)</f>
        <v>0</v>
      </c>
      <c r="E286" s="65">
        <f ca="1">SUMIF(KH_DTBH_Chitiet!$C$6:$S$1050,DTBH_KH_Nhom!B286,KH_DTBH_Chitiet!$R$6:$R$1050)</f>
        <v>0</v>
      </c>
      <c r="F286" s="65">
        <f ca="1">SUMIF(KH_DTBH_Chitiet!$C$6:$S$1050,DTBH_KH_Nhom!B286,KH_DTBH_Chitiet!$S$6:$S$1050)</f>
        <v>0</v>
      </c>
      <c r="G286" s="65">
        <f ca="1">SUMIF(KH_DTBH_Chitiet!$C$6:$M$1050,DTBH_KH_Nhom!B286,KH_DTBH_Chitiet!$J$6:$J$1050)</f>
        <v>0</v>
      </c>
      <c r="H286" s="65">
        <f ca="1">SUMIF(KH_DTBH_Chitiet!$C$6:$M$1050,DTBH_KH_Nhom!B286,KH_DTBH_Chitiet!$K$6:$K$1050)</f>
        <v>0</v>
      </c>
      <c r="I286" s="65">
        <f ca="1">SUMIF(KH_DTBH_Chitiet!$C$6:$M$1050,DTBH_KH_Nhom!B286,KH_DTBH_Chitiet!$L$6:$L$1050)</f>
        <v>0</v>
      </c>
      <c r="J286" s="65">
        <f ca="1">SUMIF(KH_DTBH_Chitiet!$C$6:$M$1050,DTBH_KH_Nhom!B286,KH_DTBH_Chitiet!$M$6:$M$1050)</f>
        <v>0</v>
      </c>
      <c r="K286" s="65">
        <f t="shared" ca="1" si="5"/>
        <v>0</v>
      </c>
    </row>
    <row r="287" spans="1:11">
      <c r="A287" s="21">
        <v>283</v>
      </c>
      <c r="B287" s="22" t="str">
        <f>IF(DM_Nhom!C288&lt;&gt;"",DM_Nhom!C288,"-")</f>
        <v>-</v>
      </c>
      <c r="C287" s="62">
        <f>IFERROR(VLOOKUP(B287,DM_Nhom!C288:$D$500,2,0),0)</f>
        <v>0</v>
      </c>
      <c r="D287" s="65">
        <f ca="1">SUMIF(KH_DTBH_Chitiet!$C$6:$S$1050,DTBH_KH_Nhom!B287,KH_DTBH_Chitiet!$Q$6:$Q$1050)</f>
        <v>0</v>
      </c>
      <c r="E287" s="65">
        <f ca="1">SUMIF(KH_DTBH_Chitiet!$C$6:$S$1050,DTBH_KH_Nhom!B287,KH_DTBH_Chitiet!$R$6:$R$1050)</f>
        <v>0</v>
      </c>
      <c r="F287" s="65">
        <f ca="1">SUMIF(KH_DTBH_Chitiet!$C$6:$S$1050,DTBH_KH_Nhom!B287,KH_DTBH_Chitiet!$S$6:$S$1050)</f>
        <v>0</v>
      </c>
      <c r="G287" s="65">
        <f ca="1">SUMIF(KH_DTBH_Chitiet!$C$6:$M$1050,DTBH_KH_Nhom!B287,KH_DTBH_Chitiet!$J$6:$J$1050)</f>
        <v>0</v>
      </c>
      <c r="H287" s="65">
        <f ca="1">SUMIF(KH_DTBH_Chitiet!$C$6:$M$1050,DTBH_KH_Nhom!B287,KH_DTBH_Chitiet!$K$6:$K$1050)</f>
        <v>0</v>
      </c>
      <c r="I287" s="65">
        <f ca="1">SUMIF(KH_DTBH_Chitiet!$C$6:$M$1050,DTBH_KH_Nhom!B287,KH_DTBH_Chitiet!$L$6:$L$1050)</f>
        <v>0</v>
      </c>
      <c r="J287" s="65">
        <f ca="1">SUMIF(KH_DTBH_Chitiet!$C$6:$M$1050,DTBH_KH_Nhom!B287,KH_DTBH_Chitiet!$M$6:$M$1050)</f>
        <v>0</v>
      </c>
      <c r="K287" s="65">
        <f t="shared" ca="1" si="5"/>
        <v>0</v>
      </c>
    </row>
    <row r="288" spans="1:11">
      <c r="A288" s="21">
        <v>284</v>
      </c>
      <c r="B288" s="22" t="str">
        <f>IF(DM_Nhom!C289&lt;&gt;"",DM_Nhom!C289,"-")</f>
        <v>-</v>
      </c>
      <c r="C288" s="62">
        <f>IFERROR(VLOOKUP(B288,DM_Nhom!C289:$D$500,2,0),0)</f>
        <v>0</v>
      </c>
      <c r="D288" s="65">
        <f ca="1">SUMIF(KH_DTBH_Chitiet!$C$6:$S$1050,DTBH_KH_Nhom!B288,KH_DTBH_Chitiet!$Q$6:$Q$1050)</f>
        <v>0</v>
      </c>
      <c r="E288" s="65">
        <f ca="1">SUMIF(KH_DTBH_Chitiet!$C$6:$S$1050,DTBH_KH_Nhom!B288,KH_DTBH_Chitiet!$R$6:$R$1050)</f>
        <v>0</v>
      </c>
      <c r="F288" s="65">
        <f ca="1">SUMIF(KH_DTBH_Chitiet!$C$6:$S$1050,DTBH_KH_Nhom!B288,KH_DTBH_Chitiet!$S$6:$S$1050)</f>
        <v>0</v>
      </c>
      <c r="G288" s="65">
        <f ca="1">SUMIF(KH_DTBH_Chitiet!$C$6:$M$1050,DTBH_KH_Nhom!B288,KH_DTBH_Chitiet!$J$6:$J$1050)</f>
        <v>0</v>
      </c>
      <c r="H288" s="65">
        <f ca="1">SUMIF(KH_DTBH_Chitiet!$C$6:$M$1050,DTBH_KH_Nhom!B288,KH_DTBH_Chitiet!$K$6:$K$1050)</f>
        <v>0</v>
      </c>
      <c r="I288" s="65">
        <f ca="1">SUMIF(KH_DTBH_Chitiet!$C$6:$M$1050,DTBH_KH_Nhom!B288,KH_DTBH_Chitiet!$L$6:$L$1050)</f>
        <v>0</v>
      </c>
      <c r="J288" s="65">
        <f ca="1">SUMIF(KH_DTBH_Chitiet!$C$6:$M$1050,DTBH_KH_Nhom!B288,KH_DTBH_Chitiet!$M$6:$M$1050)</f>
        <v>0</v>
      </c>
      <c r="K288" s="65">
        <f t="shared" ca="1" si="5"/>
        <v>0</v>
      </c>
    </row>
    <row r="289" spans="1:11">
      <c r="A289" s="21">
        <v>285</v>
      </c>
      <c r="B289" s="22" t="str">
        <f>IF(DM_Nhom!C290&lt;&gt;"",DM_Nhom!C290,"-")</f>
        <v>-</v>
      </c>
      <c r="C289" s="62">
        <f>IFERROR(VLOOKUP(B289,DM_Nhom!C290:$D$500,2,0),0)</f>
        <v>0</v>
      </c>
      <c r="D289" s="65">
        <f ca="1">SUMIF(KH_DTBH_Chitiet!$C$6:$S$1050,DTBH_KH_Nhom!B289,KH_DTBH_Chitiet!$Q$6:$Q$1050)</f>
        <v>0</v>
      </c>
      <c r="E289" s="65">
        <f ca="1">SUMIF(KH_DTBH_Chitiet!$C$6:$S$1050,DTBH_KH_Nhom!B289,KH_DTBH_Chitiet!$R$6:$R$1050)</f>
        <v>0</v>
      </c>
      <c r="F289" s="65">
        <f ca="1">SUMIF(KH_DTBH_Chitiet!$C$6:$S$1050,DTBH_KH_Nhom!B289,KH_DTBH_Chitiet!$S$6:$S$1050)</f>
        <v>0</v>
      </c>
      <c r="G289" s="65">
        <f ca="1">SUMIF(KH_DTBH_Chitiet!$C$6:$M$1050,DTBH_KH_Nhom!B289,KH_DTBH_Chitiet!$J$6:$J$1050)</f>
        <v>0</v>
      </c>
      <c r="H289" s="65">
        <f ca="1">SUMIF(KH_DTBH_Chitiet!$C$6:$M$1050,DTBH_KH_Nhom!B289,KH_DTBH_Chitiet!$K$6:$K$1050)</f>
        <v>0</v>
      </c>
      <c r="I289" s="65">
        <f ca="1">SUMIF(KH_DTBH_Chitiet!$C$6:$M$1050,DTBH_KH_Nhom!B289,KH_DTBH_Chitiet!$L$6:$L$1050)</f>
        <v>0</v>
      </c>
      <c r="J289" s="65">
        <f ca="1">SUMIF(KH_DTBH_Chitiet!$C$6:$M$1050,DTBH_KH_Nhom!B289,KH_DTBH_Chitiet!$M$6:$M$1050)</f>
        <v>0</v>
      </c>
      <c r="K289" s="65">
        <f t="shared" ca="1" si="5"/>
        <v>0</v>
      </c>
    </row>
    <row r="290" spans="1:11">
      <c r="A290" s="21">
        <v>286</v>
      </c>
      <c r="B290" s="22" t="str">
        <f>IF(DM_Nhom!C291&lt;&gt;"",DM_Nhom!C291,"-")</f>
        <v>-</v>
      </c>
      <c r="C290" s="62">
        <f>IFERROR(VLOOKUP(B290,DM_Nhom!C291:$D$500,2,0),0)</f>
        <v>0</v>
      </c>
      <c r="D290" s="65">
        <f ca="1">SUMIF(KH_DTBH_Chitiet!$C$6:$S$1050,DTBH_KH_Nhom!B290,KH_DTBH_Chitiet!$Q$6:$Q$1050)</f>
        <v>0</v>
      </c>
      <c r="E290" s="65">
        <f ca="1">SUMIF(KH_DTBH_Chitiet!$C$6:$S$1050,DTBH_KH_Nhom!B290,KH_DTBH_Chitiet!$R$6:$R$1050)</f>
        <v>0</v>
      </c>
      <c r="F290" s="65">
        <f ca="1">SUMIF(KH_DTBH_Chitiet!$C$6:$S$1050,DTBH_KH_Nhom!B290,KH_DTBH_Chitiet!$S$6:$S$1050)</f>
        <v>0</v>
      </c>
      <c r="G290" s="65">
        <f ca="1">SUMIF(KH_DTBH_Chitiet!$C$6:$M$1050,DTBH_KH_Nhom!B290,KH_DTBH_Chitiet!$J$6:$J$1050)</f>
        <v>0</v>
      </c>
      <c r="H290" s="65">
        <f ca="1">SUMIF(KH_DTBH_Chitiet!$C$6:$M$1050,DTBH_KH_Nhom!B290,KH_DTBH_Chitiet!$K$6:$K$1050)</f>
        <v>0</v>
      </c>
      <c r="I290" s="65">
        <f ca="1">SUMIF(KH_DTBH_Chitiet!$C$6:$M$1050,DTBH_KH_Nhom!B290,KH_DTBH_Chitiet!$L$6:$L$1050)</f>
        <v>0</v>
      </c>
      <c r="J290" s="65">
        <f ca="1">SUMIF(KH_DTBH_Chitiet!$C$6:$M$1050,DTBH_KH_Nhom!B290,KH_DTBH_Chitiet!$M$6:$M$1050)</f>
        <v>0</v>
      </c>
      <c r="K290" s="65">
        <f t="shared" ca="1" si="5"/>
        <v>0</v>
      </c>
    </row>
    <row r="291" spans="1:11">
      <c r="A291" s="21">
        <v>287</v>
      </c>
      <c r="B291" s="22" t="str">
        <f>IF(DM_Nhom!C292&lt;&gt;"",DM_Nhom!C292,"-")</f>
        <v>-</v>
      </c>
      <c r="C291" s="62">
        <f>IFERROR(VLOOKUP(B291,DM_Nhom!C292:$D$500,2,0),0)</f>
        <v>0</v>
      </c>
      <c r="D291" s="65">
        <f ca="1">SUMIF(KH_DTBH_Chitiet!$C$6:$S$1050,DTBH_KH_Nhom!B291,KH_DTBH_Chitiet!$Q$6:$Q$1050)</f>
        <v>0</v>
      </c>
      <c r="E291" s="65">
        <f ca="1">SUMIF(KH_DTBH_Chitiet!$C$6:$S$1050,DTBH_KH_Nhom!B291,KH_DTBH_Chitiet!$R$6:$R$1050)</f>
        <v>0</v>
      </c>
      <c r="F291" s="65">
        <f ca="1">SUMIF(KH_DTBH_Chitiet!$C$6:$S$1050,DTBH_KH_Nhom!B291,KH_DTBH_Chitiet!$S$6:$S$1050)</f>
        <v>0</v>
      </c>
      <c r="G291" s="65">
        <f ca="1">SUMIF(KH_DTBH_Chitiet!$C$6:$M$1050,DTBH_KH_Nhom!B291,KH_DTBH_Chitiet!$J$6:$J$1050)</f>
        <v>0</v>
      </c>
      <c r="H291" s="65">
        <f ca="1">SUMIF(KH_DTBH_Chitiet!$C$6:$M$1050,DTBH_KH_Nhom!B291,KH_DTBH_Chitiet!$K$6:$K$1050)</f>
        <v>0</v>
      </c>
      <c r="I291" s="65">
        <f ca="1">SUMIF(KH_DTBH_Chitiet!$C$6:$M$1050,DTBH_KH_Nhom!B291,KH_DTBH_Chitiet!$L$6:$L$1050)</f>
        <v>0</v>
      </c>
      <c r="J291" s="65">
        <f ca="1">SUMIF(KH_DTBH_Chitiet!$C$6:$M$1050,DTBH_KH_Nhom!B291,KH_DTBH_Chitiet!$M$6:$M$1050)</f>
        <v>0</v>
      </c>
      <c r="K291" s="65">
        <f t="shared" ca="1" si="5"/>
        <v>0</v>
      </c>
    </row>
    <row r="292" spans="1:11">
      <c r="A292" s="21">
        <v>288</v>
      </c>
      <c r="B292" s="22" t="str">
        <f>IF(DM_Nhom!C293&lt;&gt;"",DM_Nhom!C293,"-")</f>
        <v>-</v>
      </c>
      <c r="C292" s="62">
        <f>IFERROR(VLOOKUP(B292,DM_Nhom!C293:$D$500,2,0),0)</f>
        <v>0</v>
      </c>
      <c r="D292" s="65">
        <f ca="1">SUMIF(KH_DTBH_Chitiet!$C$6:$S$1050,DTBH_KH_Nhom!B292,KH_DTBH_Chitiet!$Q$6:$Q$1050)</f>
        <v>0</v>
      </c>
      <c r="E292" s="65">
        <f ca="1">SUMIF(KH_DTBH_Chitiet!$C$6:$S$1050,DTBH_KH_Nhom!B292,KH_DTBH_Chitiet!$R$6:$R$1050)</f>
        <v>0</v>
      </c>
      <c r="F292" s="65">
        <f ca="1">SUMIF(KH_DTBH_Chitiet!$C$6:$S$1050,DTBH_KH_Nhom!B292,KH_DTBH_Chitiet!$S$6:$S$1050)</f>
        <v>0</v>
      </c>
      <c r="G292" s="65">
        <f ca="1">SUMIF(KH_DTBH_Chitiet!$C$6:$M$1050,DTBH_KH_Nhom!B292,KH_DTBH_Chitiet!$J$6:$J$1050)</f>
        <v>0</v>
      </c>
      <c r="H292" s="65">
        <f ca="1">SUMIF(KH_DTBH_Chitiet!$C$6:$M$1050,DTBH_KH_Nhom!B292,KH_DTBH_Chitiet!$K$6:$K$1050)</f>
        <v>0</v>
      </c>
      <c r="I292" s="65">
        <f ca="1">SUMIF(KH_DTBH_Chitiet!$C$6:$M$1050,DTBH_KH_Nhom!B292,KH_DTBH_Chitiet!$L$6:$L$1050)</f>
        <v>0</v>
      </c>
      <c r="J292" s="65">
        <f ca="1">SUMIF(KH_DTBH_Chitiet!$C$6:$M$1050,DTBH_KH_Nhom!B292,KH_DTBH_Chitiet!$M$6:$M$1050)</f>
        <v>0</v>
      </c>
      <c r="K292" s="65">
        <f t="shared" ca="1" si="5"/>
        <v>0</v>
      </c>
    </row>
    <row r="293" spans="1:11">
      <c r="A293" s="21">
        <v>289</v>
      </c>
      <c r="B293" s="22" t="str">
        <f>IF(DM_Nhom!C294&lt;&gt;"",DM_Nhom!C294,"-")</f>
        <v>-</v>
      </c>
      <c r="C293" s="62">
        <f>IFERROR(VLOOKUP(B293,DM_Nhom!C294:$D$500,2,0),0)</f>
        <v>0</v>
      </c>
      <c r="D293" s="65">
        <f ca="1">SUMIF(KH_DTBH_Chitiet!$C$6:$S$1050,DTBH_KH_Nhom!B293,KH_DTBH_Chitiet!$Q$6:$Q$1050)</f>
        <v>0</v>
      </c>
      <c r="E293" s="65">
        <f ca="1">SUMIF(KH_DTBH_Chitiet!$C$6:$S$1050,DTBH_KH_Nhom!B293,KH_DTBH_Chitiet!$R$6:$R$1050)</f>
        <v>0</v>
      </c>
      <c r="F293" s="65">
        <f ca="1">SUMIF(KH_DTBH_Chitiet!$C$6:$S$1050,DTBH_KH_Nhom!B293,KH_DTBH_Chitiet!$S$6:$S$1050)</f>
        <v>0</v>
      </c>
      <c r="G293" s="65">
        <f ca="1">SUMIF(KH_DTBH_Chitiet!$C$6:$M$1050,DTBH_KH_Nhom!B293,KH_DTBH_Chitiet!$J$6:$J$1050)</f>
        <v>0</v>
      </c>
      <c r="H293" s="65">
        <f ca="1">SUMIF(KH_DTBH_Chitiet!$C$6:$M$1050,DTBH_KH_Nhom!B293,KH_DTBH_Chitiet!$K$6:$K$1050)</f>
        <v>0</v>
      </c>
      <c r="I293" s="65">
        <f ca="1">SUMIF(KH_DTBH_Chitiet!$C$6:$M$1050,DTBH_KH_Nhom!B293,KH_DTBH_Chitiet!$L$6:$L$1050)</f>
        <v>0</v>
      </c>
      <c r="J293" s="65">
        <f ca="1">SUMIF(KH_DTBH_Chitiet!$C$6:$M$1050,DTBH_KH_Nhom!B293,KH_DTBH_Chitiet!$M$6:$M$1050)</f>
        <v>0</v>
      </c>
      <c r="K293" s="65">
        <f t="shared" ca="1" si="5"/>
        <v>0</v>
      </c>
    </row>
    <row r="294" spans="1:11">
      <c r="A294" s="21">
        <v>290</v>
      </c>
      <c r="B294" s="22" t="str">
        <f>IF(DM_Nhom!C295&lt;&gt;"",DM_Nhom!C295,"-")</f>
        <v>-</v>
      </c>
      <c r="C294" s="62">
        <f>IFERROR(VLOOKUP(B294,DM_Nhom!C295:$D$500,2,0),0)</f>
        <v>0</v>
      </c>
      <c r="D294" s="65">
        <f ca="1">SUMIF(KH_DTBH_Chitiet!$C$6:$S$1050,DTBH_KH_Nhom!B294,KH_DTBH_Chitiet!$Q$6:$Q$1050)</f>
        <v>0</v>
      </c>
      <c r="E294" s="65">
        <f ca="1">SUMIF(KH_DTBH_Chitiet!$C$6:$S$1050,DTBH_KH_Nhom!B294,KH_DTBH_Chitiet!$R$6:$R$1050)</f>
        <v>0</v>
      </c>
      <c r="F294" s="65">
        <f ca="1">SUMIF(KH_DTBH_Chitiet!$C$6:$S$1050,DTBH_KH_Nhom!B294,KH_DTBH_Chitiet!$S$6:$S$1050)</f>
        <v>0</v>
      </c>
      <c r="G294" s="65">
        <f ca="1">SUMIF(KH_DTBH_Chitiet!$C$6:$M$1050,DTBH_KH_Nhom!B294,KH_DTBH_Chitiet!$J$6:$J$1050)</f>
        <v>0</v>
      </c>
      <c r="H294" s="65">
        <f ca="1">SUMIF(KH_DTBH_Chitiet!$C$6:$M$1050,DTBH_KH_Nhom!B294,KH_DTBH_Chitiet!$K$6:$K$1050)</f>
        <v>0</v>
      </c>
      <c r="I294" s="65">
        <f ca="1">SUMIF(KH_DTBH_Chitiet!$C$6:$M$1050,DTBH_KH_Nhom!B294,KH_DTBH_Chitiet!$L$6:$L$1050)</f>
        <v>0</v>
      </c>
      <c r="J294" s="65">
        <f ca="1">SUMIF(KH_DTBH_Chitiet!$C$6:$M$1050,DTBH_KH_Nhom!B294,KH_DTBH_Chitiet!$M$6:$M$1050)</f>
        <v>0</v>
      </c>
      <c r="K294" s="65">
        <f t="shared" ca="1" si="5"/>
        <v>0</v>
      </c>
    </row>
    <row r="295" spans="1:11">
      <c r="A295" s="21">
        <v>291</v>
      </c>
      <c r="B295" s="22" t="str">
        <f>IF(DM_Nhom!C296&lt;&gt;"",DM_Nhom!C296,"-")</f>
        <v>-</v>
      </c>
      <c r="C295" s="62">
        <f>IFERROR(VLOOKUP(B295,DM_Nhom!C296:$D$500,2,0),0)</f>
        <v>0</v>
      </c>
      <c r="D295" s="65">
        <f ca="1">SUMIF(KH_DTBH_Chitiet!$C$6:$S$1050,DTBH_KH_Nhom!B295,KH_DTBH_Chitiet!$Q$6:$Q$1050)</f>
        <v>0</v>
      </c>
      <c r="E295" s="65">
        <f ca="1">SUMIF(KH_DTBH_Chitiet!$C$6:$S$1050,DTBH_KH_Nhom!B295,KH_DTBH_Chitiet!$R$6:$R$1050)</f>
        <v>0</v>
      </c>
      <c r="F295" s="65">
        <f ca="1">SUMIF(KH_DTBH_Chitiet!$C$6:$S$1050,DTBH_KH_Nhom!B295,KH_DTBH_Chitiet!$S$6:$S$1050)</f>
        <v>0</v>
      </c>
      <c r="G295" s="65">
        <f ca="1">SUMIF(KH_DTBH_Chitiet!$C$6:$M$1050,DTBH_KH_Nhom!B295,KH_DTBH_Chitiet!$J$6:$J$1050)</f>
        <v>0</v>
      </c>
      <c r="H295" s="65">
        <f ca="1">SUMIF(KH_DTBH_Chitiet!$C$6:$M$1050,DTBH_KH_Nhom!B295,KH_DTBH_Chitiet!$K$6:$K$1050)</f>
        <v>0</v>
      </c>
      <c r="I295" s="65">
        <f ca="1">SUMIF(KH_DTBH_Chitiet!$C$6:$M$1050,DTBH_KH_Nhom!B295,KH_DTBH_Chitiet!$L$6:$L$1050)</f>
        <v>0</v>
      </c>
      <c r="J295" s="65">
        <f ca="1">SUMIF(KH_DTBH_Chitiet!$C$6:$M$1050,DTBH_KH_Nhom!B295,KH_DTBH_Chitiet!$M$6:$M$1050)</f>
        <v>0</v>
      </c>
      <c r="K295" s="65">
        <f t="shared" ca="1" si="5"/>
        <v>0</v>
      </c>
    </row>
    <row r="296" spans="1:11">
      <c r="A296" s="21">
        <v>292</v>
      </c>
      <c r="B296" s="22" t="str">
        <f>IF(DM_Nhom!C297&lt;&gt;"",DM_Nhom!C297,"-")</f>
        <v>-</v>
      </c>
      <c r="C296" s="62">
        <f>IFERROR(VLOOKUP(B296,DM_Nhom!C297:$D$500,2,0),0)</f>
        <v>0</v>
      </c>
      <c r="D296" s="65">
        <f ca="1">SUMIF(KH_DTBH_Chitiet!$C$6:$S$1050,DTBH_KH_Nhom!B296,KH_DTBH_Chitiet!$Q$6:$Q$1050)</f>
        <v>0</v>
      </c>
      <c r="E296" s="65">
        <f ca="1">SUMIF(KH_DTBH_Chitiet!$C$6:$S$1050,DTBH_KH_Nhom!B296,KH_DTBH_Chitiet!$R$6:$R$1050)</f>
        <v>0</v>
      </c>
      <c r="F296" s="65">
        <f ca="1">SUMIF(KH_DTBH_Chitiet!$C$6:$S$1050,DTBH_KH_Nhom!B296,KH_DTBH_Chitiet!$S$6:$S$1050)</f>
        <v>0</v>
      </c>
      <c r="G296" s="65">
        <f ca="1">SUMIF(KH_DTBH_Chitiet!$C$6:$M$1050,DTBH_KH_Nhom!B296,KH_DTBH_Chitiet!$J$6:$J$1050)</f>
        <v>0</v>
      </c>
      <c r="H296" s="65">
        <f ca="1">SUMIF(KH_DTBH_Chitiet!$C$6:$M$1050,DTBH_KH_Nhom!B296,KH_DTBH_Chitiet!$K$6:$K$1050)</f>
        <v>0</v>
      </c>
      <c r="I296" s="65">
        <f ca="1">SUMIF(KH_DTBH_Chitiet!$C$6:$M$1050,DTBH_KH_Nhom!B296,KH_DTBH_Chitiet!$L$6:$L$1050)</f>
        <v>0</v>
      </c>
      <c r="J296" s="65">
        <f ca="1">SUMIF(KH_DTBH_Chitiet!$C$6:$M$1050,DTBH_KH_Nhom!B296,KH_DTBH_Chitiet!$M$6:$M$1050)</f>
        <v>0</v>
      </c>
      <c r="K296" s="65">
        <f t="shared" ca="1" si="5"/>
        <v>0</v>
      </c>
    </row>
    <row r="297" spans="1:11">
      <c r="A297" s="21">
        <v>293</v>
      </c>
      <c r="B297" s="22" t="str">
        <f>IF(DM_Nhom!C298&lt;&gt;"",DM_Nhom!C298,"-")</f>
        <v>-</v>
      </c>
      <c r="C297" s="62">
        <f>IFERROR(VLOOKUP(B297,DM_Nhom!C298:$D$500,2,0),0)</f>
        <v>0</v>
      </c>
      <c r="D297" s="65">
        <f ca="1">SUMIF(KH_DTBH_Chitiet!$C$6:$S$1050,DTBH_KH_Nhom!B297,KH_DTBH_Chitiet!$Q$6:$Q$1050)</f>
        <v>0</v>
      </c>
      <c r="E297" s="65">
        <f ca="1">SUMIF(KH_DTBH_Chitiet!$C$6:$S$1050,DTBH_KH_Nhom!B297,KH_DTBH_Chitiet!$R$6:$R$1050)</f>
        <v>0</v>
      </c>
      <c r="F297" s="65">
        <f ca="1">SUMIF(KH_DTBH_Chitiet!$C$6:$S$1050,DTBH_KH_Nhom!B297,KH_DTBH_Chitiet!$S$6:$S$1050)</f>
        <v>0</v>
      </c>
      <c r="G297" s="65">
        <f ca="1">SUMIF(KH_DTBH_Chitiet!$C$6:$M$1050,DTBH_KH_Nhom!B297,KH_DTBH_Chitiet!$J$6:$J$1050)</f>
        <v>0</v>
      </c>
      <c r="H297" s="65">
        <f ca="1">SUMIF(KH_DTBH_Chitiet!$C$6:$M$1050,DTBH_KH_Nhom!B297,KH_DTBH_Chitiet!$K$6:$K$1050)</f>
        <v>0</v>
      </c>
      <c r="I297" s="65">
        <f ca="1">SUMIF(KH_DTBH_Chitiet!$C$6:$M$1050,DTBH_KH_Nhom!B297,KH_DTBH_Chitiet!$L$6:$L$1050)</f>
        <v>0</v>
      </c>
      <c r="J297" s="65">
        <f ca="1">SUMIF(KH_DTBH_Chitiet!$C$6:$M$1050,DTBH_KH_Nhom!B297,KH_DTBH_Chitiet!$M$6:$M$1050)</f>
        <v>0</v>
      </c>
      <c r="K297" s="65">
        <f t="shared" ca="1" si="5"/>
        <v>0</v>
      </c>
    </row>
    <row r="298" spans="1:11">
      <c r="A298" s="21">
        <v>294</v>
      </c>
      <c r="B298" s="22" t="str">
        <f>IF(DM_Nhom!C299&lt;&gt;"",DM_Nhom!C299,"-")</f>
        <v>-</v>
      </c>
      <c r="C298" s="62">
        <f>IFERROR(VLOOKUP(B298,DM_Nhom!C299:$D$500,2,0),0)</f>
        <v>0</v>
      </c>
      <c r="D298" s="65">
        <f ca="1">SUMIF(KH_DTBH_Chitiet!$C$6:$S$1050,DTBH_KH_Nhom!B298,KH_DTBH_Chitiet!$Q$6:$Q$1050)</f>
        <v>0</v>
      </c>
      <c r="E298" s="65">
        <f ca="1">SUMIF(KH_DTBH_Chitiet!$C$6:$S$1050,DTBH_KH_Nhom!B298,KH_DTBH_Chitiet!$R$6:$R$1050)</f>
        <v>0</v>
      </c>
      <c r="F298" s="65">
        <f ca="1">SUMIF(KH_DTBH_Chitiet!$C$6:$S$1050,DTBH_KH_Nhom!B298,KH_DTBH_Chitiet!$S$6:$S$1050)</f>
        <v>0</v>
      </c>
      <c r="G298" s="65">
        <f ca="1">SUMIF(KH_DTBH_Chitiet!$C$6:$M$1050,DTBH_KH_Nhom!B298,KH_DTBH_Chitiet!$J$6:$J$1050)</f>
        <v>0</v>
      </c>
      <c r="H298" s="65">
        <f ca="1">SUMIF(KH_DTBH_Chitiet!$C$6:$M$1050,DTBH_KH_Nhom!B298,KH_DTBH_Chitiet!$K$6:$K$1050)</f>
        <v>0</v>
      </c>
      <c r="I298" s="65">
        <f ca="1">SUMIF(KH_DTBH_Chitiet!$C$6:$M$1050,DTBH_KH_Nhom!B298,KH_DTBH_Chitiet!$L$6:$L$1050)</f>
        <v>0</v>
      </c>
      <c r="J298" s="65">
        <f ca="1">SUMIF(KH_DTBH_Chitiet!$C$6:$M$1050,DTBH_KH_Nhom!B298,KH_DTBH_Chitiet!$M$6:$M$1050)</f>
        <v>0</v>
      </c>
      <c r="K298" s="65">
        <f t="shared" ca="1" si="5"/>
        <v>0</v>
      </c>
    </row>
    <row r="299" spans="1:11">
      <c r="A299" s="21">
        <v>295</v>
      </c>
      <c r="B299" s="22" t="str">
        <f>IF(DM_Nhom!C300&lt;&gt;"",DM_Nhom!C300,"-")</f>
        <v>-</v>
      </c>
      <c r="C299" s="62">
        <f>IFERROR(VLOOKUP(B299,DM_Nhom!C300:$D$500,2,0),0)</f>
        <v>0</v>
      </c>
      <c r="D299" s="65">
        <f ca="1">SUMIF(KH_DTBH_Chitiet!$C$6:$S$1050,DTBH_KH_Nhom!B299,KH_DTBH_Chitiet!$Q$6:$Q$1050)</f>
        <v>0</v>
      </c>
      <c r="E299" s="65">
        <f ca="1">SUMIF(KH_DTBH_Chitiet!$C$6:$S$1050,DTBH_KH_Nhom!B299,KH_DTBH_Chitiet!$R$6:$R$1050)</f>
        <v>0</v>
      </c>
      <c r="F299" s="65">
        <f ca="1">SUMIF(KH_DTBH_Chitiet!$C$6:$S$1050,DTBH_KH_Nhom!B299,KH_DTBH_Chitiet!$S$6:$S$1050)</f>
        <v>0</v>
      </c>
      <c r="G299" s="65">
        <f ca="1">SUMIF(KH_DTBH_Chitiet!$C$6:$M$1050,DTBH_KH_Nhom!B299,KH_DTBH_Chitiet!$J$6:$J$1050)</f>
        <v>0</v>
      </c>
      <c r="H299" s="65">
        <f ca="1">SUMIF(KH_DTBH_Chitiet!$C$6:$M$1050,DTBH_KH_Nhom!B299,KH_DTBH_Chitiet!$K$6:$K$1050)</f>
        <v>0</v>
      </c>
      <c r="I299" s="65">
        <f ca="1">SUMIF(KH_DTBH_Chitiet!$C$6:$M$1050,DTBH_KH_Nhom!B299,KH_DTBH_Chitiet!$L$6:$L$1050)</f>
        <v>0</v>
      </c>
      <c r="J299" s="65">
        <f ca="1">SUMIF(KH_DTBH_Chitiet!$C$6:$M$1050,DTBH_KH_Nhom!B299,KH_DTBH_Chitiet!$M$6:$M$1050)</f>
        <v>0</v>
      </c>
      <c r="K299" s="65">
        <f t="shared" ca="1" si="5"/>
        <v>0</v>
      </c>
    </row>
    <row r="300" spans="1:11">
      <c r="A300" s="21">
        <v>296</v>
      </c>
      <c r="B300" s="22" t="str">
        <f>IF(DM_Nhom!C301&lt;&gt;"",DM_Nhom!C301,"-")</f>
        <v>-</v>
      </c>
      <c r="C300" s="62">
        <f>IFERROR(VLOOKUP(B300,DM_Nhom!C301:$D$500,2,0),0)</f>
        <v>0</v>
      </c>
      <c r="D300" s="65">
        <f ca="1">SUMIF(KH_DTBH_Chitiet!$C$6:$S$1050,DTBH_KH_Nhom!B300,KH_DTBH_Chitiet!$Q$6:$Q$1050)</f>
        <v>0</v>
      </c>
      <c r="E300" s="65">
        <f ca="1">SUMIF(KH_DTBH_Chitiet!$C$6:$S$1050,DTBH_KH_Nhom!B300,KH_DTBH_Chitiet!$R$6:$R$1050)</f>
        <v>0</v>
      </c>
      <c r="F300" s="65">
        <f ca="1">SUMIF(KH_DTBH_Chitiet!$C$6:$S$1050,DTBH_KH_Nhom!B300,KH_DTBH_Chitiet!$S$6:$S$1050)</f>
        <v>0</v>
      </c>
      <c r="G300" s="65">
        <f ca="1">SUMIF(KH_DTBH_Chitiet!$C$6:$M$1050,DTBH_KH_Nhom!B300,KH_DTBH_Chitiet!$J$6:$J$1050)</f>
        <v>0</v>
      </c>
      <c r="H300" s="65">
        <f ca="1">SUMIF(KH_DTBH_Chitiet!$C$6:$M$1050,DTBH_KH_Nhom!B300,KH_DTBH_Chitiet!$K$6:$K$1050)</f>
        <v>0</v>
      </c>
      <c r="I300" s="65">
        <f ca="1">SUMIF(KH_DTBH_Chitiet!$C$6:$M$1050,DTBH_KH_Nhom!B300,KH_DTBH_Chitiet!$L$6:$L$1050)</f>
        <v>0</v>
      </c>
      <c r="J300" s="65">
        <f ca="1">SUMIF(KH_DTBH_Chitiet!$C$6:$M$1050,DTBH_KH_Nhom!B300,KH_DTBH_Chitiet!$M$6:$M$1050)</f>
        <v>0</v>
      </c>
      <c r="K300" s="65">
        <f t="shared" ca="1" si="5"/>
        <v>0</v>
      </c>
    </row>
    <row r="301" spans="1:11">
      <c r="A301" s="21">
        <v>297</v>
      </c>
      <c r="B301" s="22" t="str">
        <f>IF(DM_Nhom!C302&lt;&gt;"",DM_Nhom!C302,"-")</f>
        <v>-</v>
      </c>
      <c r="C301" s="62">
        <f>IFERROR(VLOOKUP(B301,DM_Nhom!C302:$D$500,2,0),0)</f>
        <v>0</v>
      </c>
      <c r="D301" s="65">
        <f ca="1">SUMIF(KH_DTBH_Chitiet!$C$6:$S$1050,DTBH_KH_Nhom!B301,KH_DTBH_Chitiet!$Q$6:$Q$1050)</f>
        <v>0</v>
      </c>
      <c r="E301" s="65">
        <f ca="1">SUMIF(KH_DTBH_Chitiet!$C$6:$S$1050,DTBH_KH_Nhom!B301,KH_DTBH_Chitiet!$R$6:$R$1050)</f>
        <v>0</v>
      </c>
      <c r="F301" s="65">
        <f ca="1">SUMIF(KH_DTBH_Chitiet!$C$6:$S$1050,DTBH_KH_Nhom!B301,KH_DTBH_Chitiet!$S$6:$S$1050)</f>
        <v>0</v>
      </c>
      <c r="G301" s="65">
        <f ca="1">SUMIF(KH_DTBH_Chitiet!$C$6:$M$1050,DTBH_KH_Nhom!B301,KH_DTBH_Chitiet!$J$6:$J$1050)</f>
        <v>0</v>
      </c>
      <c r="H301" s="65">
        <f ca="1">SUMIF(KH_DTBH_Chitiet!$C$6:$M$1050,DTBH_KH_Nhom!B301,KH_DTBH_Chitiet!$K$6:$K$1050)</f>
        <v>0</v>
      </c>
      <c r="I301" s="65">
        <f ca="1">SUMIF(KH_DTBH_Chitiet!$C$6:$M$1050,DTBH_KH_Nhom!B301,KH_DTBH_Chitiet!$L$6:$L$1050)</f>
        <v>0</v>
      </c>
      <c r="J301" s="65">
        <f ca="1">SUMIF(KH_DTBH_Chitiet!$C$6:$M$1050,DTBH_KH_Nhom!B301,KH_DTBH_Chitiet!$M$6:$M$1050)</f>
        <v>0</v>
      </c>
      <c r="K301" s="65">
        <f t="shared" ca="1" si="5"/>
        <v>0</v>
      </c>
    </row>
    <row r="302" spans="1:11">
      <c r="A302" s="21">
        <v>298</v>
      </c>
      <c r="B302" s="22" t="str">
        <f>IF(DM_Nhom!C303&lt;&gt;"",DM_Nhom!C303,"-")</f>
        <v>-</v>
      </c>
      <c r="C302" s="62">
        <f>IFERROR(VLOOKUP(B302,DM_Nhom!C303:$D$500,2,0),0)</f>
        <v>0</v>
      </c>
      <c r="D302" s="65">
        <f ca="1">SUMIF(KH_DTBH_Chitiet!$C$6:$S$1050,DTBH_KH_Nhom!B302,KH_DTBH_Chitiet!$Q$6:$Q$1050)</f>
        <v>0</v>
      </c>
      <c r="E302" s="65">
        <f ca="1">SUMIF(KH_DTBH_Chitiet!$C$6:$S$1050,DTBH_KH_Nhom!B302,KH_DTBH_Chitiet!$R$6:$R$1050)</f>
        <v>0</v>
      </c>
      <c r="F302" s="65">
        <f ca="1">SUMIF(KH_DTBH_Chitiet!$C$6:$S$1050,DTBH_KH_Nhom!B302,KH_DTBH_Chitiet!$S$6:$S$1050)</f>
        <v>0</v>
      </c>
      <c r="G302" s="65">
        <f ca="1">SUMIF(KH_DTBH_Chitiet!$C$6:$M$1050,DTBH_KH_Nhom!B302,KH_DTBH_Chitiet!$J$6:$J$1050)</f>
        <v>0</v>
      </c>
      <c r="H302" s="65">
        <f ca="1">SUMIF(KH_DTBH_Chitiet!$C$6:$M$1050,DTBH_KH_Nhom!B302,KH_DTBH_Chitiet!$K$6:$K$1050)</f>
        <v>0</v>
      </c>
      <c r="I302" s="65">
        <f ca="1">SUMIF(KH_DTBH_Chitiet!$C$6:$M$1050,DTBH_KH_Nhom!B302,KH_DTBH_Chitiet!$L$6:$L$1050)</f>
        <v>0</v>
      </c>
      <c r="J302" s="65">
        <f ca="1">SUMIF(KH_DTBH_Chitiet!$C$6:$M$1050,DTBH_KH_Nhom!B302,KH_DTBH_Chitiet!$M$6:$M$1050)</f>
        <v>0</v>
      </c>
      <c r="K302" s="65">
        <f t="shared" ca="1" si="5"/>
        <v>0</v>
      </c>
    </row>
    <row r="303" spans="1:11">
      <c r="A303" s="21">
        <v>299</v>
      </c>
      <c r="B303" s="22" t="str">
        <f>IF(DM_Nhom!C304&lt;&gt;"",DM_Nhom!C304,"-")</f>
        <v>-</v>
      </c>
      <c r="C303" s="62">
        <f>IFERROR(VLOOKUP(B303,DM_Nhom!C304:$D$500,2,0),0)</f>
        <v>0</v>
      </c>
      <c r="D303" s="65">
        <f ca="1">SUMIF(KH_DTBH_Chitiet!$C$6:$S$1050,DTBH_KH_Nhom!B303,KH_DTBH_Chitiet!$Q$6:$Q$1050)</f>
        <v>0</v>
      </c>
      <c r="E303" s="65">
        <f ca="1">SUMIF(KH_DTBH_Chitiet!$C$6:$S$1050,DTBH_KH_Nhom!B303,KH_DTBH_Chitiet!$R$6:$R$1050)</f>
        <v>0</v>
      </c>
      <c r="F303" s="65">
        <f ca="1">SUMIF(KH_DTBH_Chitiet!$C$6:$S$1050,DTBH_KH_Nhom!B303,KH_DTBH_Chitiet!$S$6:$S$1050)</f>
        <v>0</v>
      </c>
      <c r="G303" s="65">
        <f ca="1">SUMIF(KH_DTBH_Chitiet!$C$6:$M$1050,DTBH_KH_Nhom!B303,KH_DTBH_Chitiet!$J$6:$J$1050)</f>
        <v>0</v>
      </c>
      <c r="H303" s="65">
        <f ca="1">SUMIF(KH_DTBH_Chitiet!$C$6:$M$1050,DTBH_KH_Nhom!B303,KH_DTBH_Chitiet!$K$6:$K$1050)</f>
        <v>0</v>
      </c>
      <c r="I303" s="65">
        <f ca="1">SUMIF(KH_DTBH_Chitiet!$C$6:$M$1050,DTBH_KH_Nhom!B303,KH_DTBH_Chitiet!$L$6:$L$1050)</f>
        <v>0</v>
      </c>
      <c r="J303" s="65">
        <f ca="1">SUMIF(KH_DTBH_Chitiet!$C$6:$M$1050,DTBH_KH_Nhom!B303,KH_DTBH_Chitiet!$M$6:$M$1050)</f>
        <v>0</v>
      </c>
      <c r="K303" s="65">
        <f t="shared" ca="1" si="5"/>
        <v>0</v>
      </c>
    </row>
    <row r="304" spans="1:11">
      <c r="A304" s="21">
        <v>300</v>
      </c>
      <c r="B304" s="22" t="str">
        <f>IF(DM_Nhom!C305&lt;&gt;"",DM_Nhom!C305,"-")</f>
        <v>-</v>
      </c>
      <c r="C304" s="62">
        <f>IFERROR(VLOOKUP(B304,DM_Nhom!C305:$D$500,2,0),0)</f>
        <v>0</v>
      </c>
      <c r="D304" s="65">
        <f ca="1">SUMIF(KH_DTBH_Chitiet!$C$6:$S$1050,DTBH_KH_Nhom!B304,KH_DTBH_Chitiet!$Q$6:$Q$1050)</f>
        <v>0</v>
      </c>
      <c r="E304" s="65">
        <f ca="1">SUMIF(KH_DTBH_Chitiet!$C$6:$S$1050,DTBH_KH_Nhom!B304,KH_DTBH_Chitiet!$R$6:$R$1050)</f>
        <v>0</v>
      </c>
      <c r="F304" s="65">
        <f ca="1">SUMIF(KH_DTBH_Chitiet!$C$6:$S$1050,DTBH_KH_Nhom!B304,KH_DTBH_Chitiet!$S$6:$S$1050)</f>
        <v>0</v>
      </c>
      <c r="G304" s="65">
        <f ca="1">SUMIF(KH_DTBH_Chitiet!$C$6:$M$1050,DTBH_KH_Nhom!B304,KH_DTBH_Chitiet!$J$6:$J$1050)</f>
        <v>0</v>
      </c>
      <c r="H304" s="65">
        <f ca="1">SUMIF(KH_DTBH_Chitiet!$C$6:$M$1050,DTBH_KH_Nhom!B304,KH_DTBH_Chitiet!$K$6:$K$1050)</f>
        <v>0</v>
      </c>
      <c r="I304" s="65">
        <f ca="1">SUMIF(KH_DTBH_Chitiet!$C$6:$M$1050,DTBH_KH_Nhom!B304,KH_DTBH_Chitiet!$L$6:$L$1050)</f>
        <v>0</v>
      </c>
      <c r="J304" s="65">
        <f ca="1">SUMIF(KH_DTBH_Chitiet!$C$6:$M$1050,DTBH_KH_Nhom!B304,KH_DTBH_Chitiet!$M$6:$M$1050)</f>
        <v>0</v>
      </c>
      <c r="K304" s="65">
        <f t="shared" ca="1" si="5"/>
        <v>0</v>
      </c>
    </row>
    <row r="305" spans="1:11">
      <c r="A305" s="21">
        <v>301</v>
      </c>
      <c r="B305" s="22" t="str">
        <f>IF(DM_Nhom!C306&lt;&gt;"",DM_Nhom!C306,"-")</f>
        <v>-</v>
      </c>
      <c r="C305" s="62">
        <f>IFERROR(VLOOKUP(B305,DM_Nhom!C306:$D$500,2,0),0)</f>
        <v>0</v>
      </c>
      <c r="D305" s="65">
        <f ca="1">SUMIF(KH_DTBH_Chitiet!$C$6:$S$1050,DTBH_KH_Nhom!B305,KH_DTBH_Chitiet!$Q$6:$Q$1050)</f>
        <v>0</v>
      </c>
      <c r="E305" s="65">
        <f ca="1">SUMIF(KH_DTBH_Chitiet!$C$6:$S$1050,DTBH_KH_Nhom!B305,KH_DTBH_Chitiet!$R$6:$R$1050)</f>
        <v>0</v>
      </c>
      <c r="F305" s="65">
        <f ca="1">SUMIF(KH_DTBH_Chitiet!$C$6:$S$1050,DTBH_KH_Nhom!B305,KH_DTBH_Chitiet!$S$6:$S$1050)</f>
        <v>0</v>
      </c>
      <c r="G305" s="65">
        <f ca="1">SUMIF(KH_DTBH_Chitiet!$C$6:$M$1050,DTBH_KH_Nhom!B305,KH_DTBH_Chitiet!$J$6:$J$1050)</f>
        <v>0</v>
      </c>
      <c r="H305" s="65">
        <f ca="1">SUMIF(KH_DTBH_Chitiet!$C$6:$M$1050,DTBH_KH_Nhom!B305,KH_DTBH_Chitiet!$K$6:$K$1050)</f>
        <v>0</v>
      </c>
      <c r="I305" s="65">
        <f ca="1">SUMIF(KH_DTBH_Chitiet!$C$6:$M$1050,DTBH_KH_Nhom!B305,KH_DTBH_Chitiet!$L$6:$L$1050)</f>
        <v>0</v>
      </c>
      <c r="J305" s="65">
        <f ca="1">SUMIF(KH_DTBH_Chitiet!$C$6:$M$1050,DTBH_KH_Nhom!B305,KH_DTBH_Chitiet!$M$6:$M$1050)</f>
        <v>0</v>
      </c>
      <c r="K305" s="65">
        <f t="shared" ca="1" si="5"/>
        <v>0</v>
      </c>
    </row>
    <row r="306" spans="1:11">
      <c r="A306" s="21">
        <v>302</v>
      </c>
      <c r="B306" s="22" t="str">
        <f>IF(DM_Nhom!C307&lt;&gt;"",DM_Nhom!C307,"-")</f>
        <v>-</v>
      </c>
      <c r="C306" s="62">
        <f>IFERROR(VLOOKUP(B306,DM_Nhom!C307:$D$500,2,0),0)</f>
        <v>0</v>
      </c>
      <c r="D306" s="65">
        <f ca="1">SUMIF(KH_DTBH_Chitiet!$C$6:$S$1050,DTBH_KH_Nhom!B306,KH_DTBH_Chitiet!$Q$6:$Q$1050)</f>
        <v>0</v>
      </c>
      <c r="E306" s="65">
        <f ca="1">SUMIF(KH_DTBH_Chitiet!$C$6:$S$1050,DTBH_KH_Nhom!B306,KH_DTBH_Chitiet!$R$6:$R$1050)</f>
        <v>0</v>
      </c>
      <c r="F306" s="65">
        <f ca="1">SUMIF(KH_DTBH_Chitiet!$C$6:$S$1050,DTBH_KH_Nhom!B306,KH_DTBH_Chitiet!$S$6:$S$1050)</f>
        <v>0</v>
      </c>
      <c r="G306" s="65">
        <f ca="1">SUMIF(KH_DTBH_Chitiet!$C$6:$M$1050,DTBH_KH_Nhom!B306,KH_DTBH_Chitiet!$J$6:$J$1050)</f>
        <v>0</v>
      </c>
      <c r="H306" s="65">
        <f ca="1">SUMIF(KH_DTBH_Chitiet!$C$6:$M$1050,DTBH_KH_Nhom!B306,KH_DTBH_Chitiet!$K$6:$K$1050)</f>
        <v>0</v>
      </c>
      <c r="I306" s="65">
        <f ca="1">SUMIF(KH_DTBH_Chitiet!$C$6:$M$1050,DTBH_KH_Nhom!B306,KH_DTBH_Chitiet!$L$6:$L$1050)</f>
        <v>0</v>
      </c>
      <c r="J306" s="65">
        <f ca="1">SUMIF(KH_DTBH_Chitiet!$C$6:$M$1050,DTBH_KH_Nhom!B306,KH_DTBH_Chitiet!$M$6:$M$1050)</f>
        <v>0</v>
      </c>
      <c r="K306" s="65">
        <f t="shared" ca="1" si="5"/>
        <v>0</v>
      </c>
    </row>
    <row r="307" spans="1:11">
      <c r="A307" s="21">
        <v>303</v>
      </c>
      <c r="B307" s="22" t="str">
        <f>IF(DM_Nhom!C308&lt;&gt;"",DM_Nhom!C308,"-")</f>
        <v>-</v>
      </c>
      <c r="C307" s="62">
        <f>IFERROR(VLOOKUP(B307,DM_Nhom!C308:$D$500,2,0),0)</f>
        <v>0</v>
      </c>
      <c r="D307" s="65">
        <f ca="1">SUMIF(KH_DTBH_Chitiet!$C$6:$S$1050,DTBH_KH_Nhom!B307,KH_DTBH_Chitiet!$Q$6:$Q$1050)</f>
        <v>0</v>
      </c>
      <c r="E307" s="65">
        <f ca="1">SUMIF(KH_DTBH_Chitiet!$C$6:$S$1050,DTBH_KH_Nhom!B307,KH_DTBH_Chitiet!$R$6:$R$1050)</f>
        <v>0</v>
      </c>
      <c r="F307" s="65">
        <f ca="1">SUMIF(KH_DTBH_Chitiet!$C$6:$S$1050,DTBH_KH_Nhom!B307,KH_DTBH_Chitiet!$S$6:$S$1050)</f>
        <v>0</v>
      </c>
      <c r="G307" s="65">
        <f ca="1">SUMIF(KH_DTBH_Chitiet!$C$6:$M$1050,DTBH_KH_Nhom!B307,KH_DTBH_Chitiet!$J$6:$J$1050)</f>
        <v>0</v>
      </c>
      <c r="H307" s="65">
        <f ca="1">SUMIF(KH_DTBH_Chitiet!$C$6:$M$1050,DTBH_KH_Nhom!B307,KH_DTBH_Chitiet!$K$6:$K$1050)</f>
        <v>0</v>
      </c>
      <c r="I307" s="65">
        <f ca="1">SUMIF(KH_DTBH_Chitiet!$C$6:$M$1050,DTBH_KH_Nhom!B307,KH_DTBH_Chitiet!$L$6:$L$1050)</f>
        <v>0</v>
      </c>
      <c r="J307" s="65">
        <f ca="1">SUMIF(KH_DTBH_Chitiet!$C$6:$M$1050,DTBH_KH_Nhom!B307,KH_DTBH_Chitiet!$M$6:$M$1050)</f>
        <v>0</v>
      </c>
      <c r="K307" s="65">
        <f t="shared" ca="1" si="5"/>
        <v>0</v>
      </c>
    </row>
    <row r="308" spans="1:11">
      <c r="A308" s="21">
        <v>304</v>
      </c>
      <c r="B308" s="22" t="str">
        <f>IF(DM_Nhom!C309&lt;&gt;"",DM_Nhom!C309,"-")</f>
        <v>-</v>
      </c>
      <c r="C308" s="62">
        <f>IFERROR(VLOOKUP(B308,DM_Nhom!C309:$D$500,2,0),0)</f>
        <v>0</v>
      </c>
      <c r="D308" s="65">
        <f ca="1">SUMIF(KH_DTBH_Chitiet!$C$6:$S$1050,DTBH_KH_Nhom!B308,KH_DTBH_Chitiet!$Q$6:$Q$1050)</f>
        <v>0</v>
      </c>
      <c r="E308" s="65">
        <f ca="1">SUMIF(KH_DTBH_Chitiet!$C$6:$S$1050,DTBH_KH_Nhom!B308,KH_DTBH_Chitiet!$R$6:$R$1050)</f>
        <v>0</v>
      </c>
      <c r="F308" s="65">
        <f ca="1">SUMIF(KH_DTBH_Chitiet!$C$6:$S$1050,DTBH_KH_Nhom!B308,KH_DTBH_Chitiet!$S$6:$S$1050)</f>
        <v>0</v>
      </c>
      <c r="G308" s="65">
        <f ca="1">SUMIF(KH_DTBH_Chitiet!$C$6:$M$1050,DTBH_KH_Nhom!B308,KH_DTBH_Chitiet!$J$6:$J$1050)</f>
        <v>0</v>
      </c>
      <c r="H308" s="65">
        <f ca="1">SUMIF(KH_DTBH_Chitiet!$C$6:$M$1050,DTBH_KH_Nhom!B308,KH_DTBH_Chitiet!$K$6:$K$1050)</f>
        <v>0</v>
      </c>
      <c r="I308" s="65">
        <f ca="1">SUMIF(KH_DTBH_Chitiet!$C$6:$M$1050,DTBH_KH_Nhom!B308,KH_DTBH_Chitiet!$L$6:$L$1050)</f>
        <v>0</v>
      </c>
      <c r="J308" s="65">
        <f ca="1">SUMIF(KH_DTBH_Chitiet!$C$6:$M$1050,DTBH_KH_Nhom!B308,KH_DTBH_Chitiet!$M$6:$M$1050)</f>
        <v>0</v>
      </c>
      <c r="K308" s="65">
        <f t="shared" ca="1" si="5"/>
        <v>0</v>
      </c>
    </row>
    <row r="309" spans="1:11">
      <c r="A309" s="21">
        <v>305</v>
      </c>
      <c r="B309" s="22" t="str">
        <f>IF(DM_Nhom!C310&lt;&gt;"",DM_Nhom!C310,"-")</f>
        <v>-</v>
      </c>
      <c r="C309" s="62">
        <f>IFERROR(VLOOKUP(B309,DM_Nhom!C310:$D$500,2,0),0)</f>
        <v>0</v>
      </c>
      <c r="D309" s="65">
        <f ca="1">SUMIF(KH_DTBH_Chitiet!$C$6:$S$1050,DTBH_KH_Nhom!B309,KH_DTBH_Chitiet!$Q$6:$Q$1050)</f>
        <v>0</v>
      </c>
      <c r="E309" s="65">
        <f ca="1">SUMIF(KH_DTBH_Chitiet!$C$6:$S$1050,DTBH_KH_Nhom!B309,KH_DTBH_Chitiet!$R$6:$R$1050)</f>
        <v>0</v>
      </c>
      <c r="F309" s="65">
        <f ca="1">SUMIF(KH_DTBH_Chitiet!$C$6:$S$1050,DTBH_KH_Nhom!B309,KH_DTBH_Chitiet!$S$6:$S$1050)</f>
        <v>0</v>
      </c>
      <c r="G309" s="65">
        <f ca="1">SUMIF(KH_DTBH_Chitiet!$C$6:$M$1050,DTBH_KH_Nhom!B309,KH_DTBH_Chitiet!$J$6:$J$1050)</f>
        <v>0</v>
      </c>
      <c r="H309" s="65">
        <f ca="1">SUMIF(KH_DTBH_Chitiet!$C$6:$M$1050,DTBH_KH_Nhom!B309,KH_DTBH_Chitiet!$K$6:$K$1050)</f>
        <v>0</v>
      </c>
      <c r="I309" s="65">
        <f ca="1">SUMIF(KH_DTBH_Chitiet!$C$6:$M$1050,DTBH_KH_Nhom!B309,KH_DTBH_Chitiet!$L$6:$L$1050)</f>
        <v>0</v>
      </c>
      <c r="J309" s="65">
        <f ca="1">SUMIF(KH_DTBH_Chitiet!$C$6:$M$1050,DTBH_KH_Nhom!B309,KH_DTBH_Chitiet!$M$6:$M$1050)</f>
        <v>0</v>
      </c>
      <c r="K309" s="65">
        <f t="shared" ca="1" si="5"/>
        <v>0</v>
      </c>
    </row>
    <row r="310" spans="1:11">
      <c r="A310" s="21">
        <v>306</v>
      </c>
      <c r="B310" s="22" t="str">
        <f>IF(DM_Nhom!C311&lt;&gt;"",DM_Nhom!C311,"-")</f>
        <v>-</v>
      </c>
      <c r="C310" s="62">
        <f>IFERROR(VLOOKUP(B310,DM_Nhom!C311:$D$500,2,0),0)</f>
        <v>0</v>
      </c>
      <c r="D310" s="65">
        <f ca="1">SUMIF(KH_DTBH_Chitiet!$C$6:$S$1050,DTBH_KH_Nhom!B310,KH_DTBH_Chitiet!$Q$6:$Q$1050)</f>
        <v>0</v>
      </c>
      <c r="E310" s="65">
        <f ca="1">SUMIF(KH_DTBH_Chitiet!$C$6:$S$1050,DTBH_KH_Nhom!B310,KH_DTBH_Chitiet!$R$6:$R$1050)</f>
        <v>0</v>
      </c>
      <c r="F310" s="65">
        <f ca="1">SUMIF(KH_DTBH_Chitiet!$C$6:$S$1050,DTBH_KH_Nhom!B310,KH_DTBH_Chitiet!$S$6:$S$1050)</f>
        <v>0</v>
      </c>
      <c r="G310" s="65">
        <f ca="1">SUMIF(KH_DTBH_Chitiet!$C$6:$M$1050,DTBH_KH_Nhom!B310,KH_DTBH_Chitiet!$J$6:$J$1050)</f>
        <v>0</v>
      </c>
      <c r="H310" s="65">
        <f ca="1">SUMIF(KH_DTBH_Chitiet!$C$6:$M$1050,DTBH_KH_Nhom!B310,KH_DTBH_Chitiet!$K$6:$K$1050)</f>
        <v>0</v>
      </c>
      <c r="I310" s="65">
        <f ca="1">SUMIF(KH_DTBH_Chitiet!$C$6:$M$1050,DTBH_KH_Nhom!B310,KH_DTBH_Chitiet!$L$6:$L$1050)</f>
        <v>0</v>
      </c>
      <c r="J310" s="65">
        <f ca="1">SUMIF(KH_DTBH_Chitiet!$C$6:$M$1050,DTBH_KH_Nhom!B310,KH_DTBH_Chitiet!$M$6:$M$1050)</f>
        <v>0</v>
      </c>
      <c r="K310" s="65">
        <f t="shared" ca="1" si="5"/>
        <v>0</v>
      </c>
    </row>
    <row r="311" spans="1:11">
      <c r="A311" s="21">
        <v>307</v>
      </c>
      <c r="B311" s="22" t="str">
        <f>IF(DM_Nhom!C312&lt;&gt;"",DM_Nhom!C312,"-")</f>
        <v>-</v>
      </c>
      <c r="C311" s="62">
        <f>IFERROR(VLOOKUP(B311,DM_Nhom!C312:$D$500,2,0),0)</f>
        <v>0</v>
      </c>
      <c r="D311" s="65">
        <f ca="1">SUMIF(KH_DTBH_Chitiet!$C$6:$S$1050,DTBH_KH_Nhom!B311,KH_DTBH_Chitiet!$Q$6:$Q$1050)</f>
        <v>0</v>
      </c>
      <c r="E311" s="65">
        <f ca="1">SUMIF(KH_DTBH_Chitiet!$C$6:$S$1050,DTBH_KH_Nhom!B311,KH_DTBH_Chitiet!$R$6:$R$1050)</f>
        <v>0</v>
      </c>
      <c r="F311" s="65">
        <f ca="1">SUMIF(KH_DTBH_Chitiet!$C$6:$S$1050,DTBH_KH_Nhom!B311,KH_DTBH_Chitiet!$S$6:$S$1050)</f>
        <v>0</v>
      </c>
      <c r="G311" s="65">
        <f ca="1">SUMIF(KH_DTBH_Chitiet!$C$6:$M$1050,DTBH_KH_Nhom!B311,KH_DTBH_Chitiet!$J$6:$J$1050)</f>
        <v>0</v>
      </c>
      <c r="H311" s="65">
        <f ca="1">SUMIF(KH_DTBH_Chitiet!$C$6:$M$1050,DTBH_KH_Nhom!B311,KH_DTBH_Chitiet!$K$6:$K$1050)</f>
        <v>0</v>
      </c>
      <c r="I311" s="65">
        <f ca="1">SUMIF(KH_DTBH_Chitiet!$C$6:$M$1050,DTBH_KH_Nhom!B311,KH_DTBH_Chitiet!$L$6:$L$1050)</f>
        <v>0</v>
      </c>
      <c r="J311" s="65">
        <f ca="1">SUMIF(KH_DTBH_Chitiet!$C$6:$M$1050,DTBH_KH_Nhom!B311,KH_DTBH_Chitiet!$M$6:$M$1050)</f>
        <v>0</v>
      </c>
      <c r="K311" s="65">
        <f t="shared" ca="1" si="5"/>
        <v>0</v>
      </c>
    </row>
    <row r="312" spans="1:11">
      <c r="A312" s="21">
        <v>308</v>
      </c>
      <c r="B312" s="22" t="str">
        <f>IF(DM_Nhom!C313&lt;&gt;"",DM_Nhom!C313,"-")</f>
        <v>-</v>
      </c>
      <c r="C312" s="62">
        <f>IFERROR(VLOOKUP(B312,DM_Nhom!C313:$D$500,2,0),0)</f>
        <v>0</v>
      </c>
      <c r="D312" s="65">
        <f ca="1">SUMIF(KH_DTBH_Chitiet!$C$6:$S$1050,DTBH_KH_Nhom!B312,KH_DTBH_Chitiet!$Q$6:$Q$1050)</f>
        <v>0</v>
      </c>
      <c r="E312" s="65">
        <f ca="1">SUMIF(KH_DTBH_Chitiet!$C$6:$S$1050,DTBH_KH_Nhom!B312,KH_DTBH_Chitiet!$R$6:$R$1050)</f>
        <v>0</v>
      </c>
      <c r="F312" s="65">
        <f ca="1">SUMIF(KH_DTBH_Chitiet!$C$6:$S$1050,DTBH_KH_Nhom!B312,KH_DTBH_Chitiet!$S$6:$S$1050)</f>
        <v>0</v>
      </c>
      <c r="G312" s="65">
        <f ca="1">SUMIF(KH_DTBH_Chitiet!$C$6:$M$1050,DTBH_KH_Nhom!B312,KH_DTBH_Chitiet!$J$6:$J$1050)</f>
        <v>0</v>
      </c>
      <c r="H312" s="65">
        <f ca="1">SUMIF(KH_DTBH_Chitiet!$C$6:$M$1050,DTBH_KH_Nhom!B312,KH_DTBH_Chitiet!$K$6:$K$1050)</f>
        <v>0</v>
      </c>
      <c r="I312" s="65">
        <f ca="1">SUMIF(KH_DTBH_Chitiet!$C$6:$M$1050,DTBH_KH_Nhom!B312,KH_DTBH_Chitiet!$L$6:$L$1050)</f>
        <v>0</v>
      </c>
      <c r="J312" s="65">
        <f ca="1">SUMIF(KH_DTBH_Chitiet!$C$6:$M$1050,DTBH_KH_Nhom!B312,KH_DTBH_Chitiet!$M$6:$M$1050)</f>
        <v>0</v>
      </c>
      <c r="K312" s="65">
        <f t="shared" ca="1" si="5"/>
        <v>0</v>
      </c>
    </row>
    <row r="313" spans="1:11">
      <c r="A313" s="21">
        <v>309</v>
      </c>
      <c r="B313" s="22" t="str">
        <f>IF(DM_Nhom!C314&lt;&gt;"",DM_Nhom!C314,"-")</f>
        <v>-</v>
      </c>
      <c r="C313" s="62">
        <f>IFERROR(VLOOKUP(B313,DM_Nhom!C314:$D$500,2,0),0)</f>
        <v>0</v>
      </c>
      <c r="D313" s="65">
        <f ca="1">SUMIF(KH_DTBH_Chitiet!$C$6:$S$1050,DTBH_KH_Nhom!B313,KH_DTBH_Chitiet!$Q$6:$Q$1050)</f>
        <v>0</v>
      </c>
      <c r="E313" s="65">
        <f ca="1">SUMIF(KH_DTBH_Chitiet!$C$6:$S$1050,DTBH_KH_Nhom!B313,KH_DTBH_Chitiet!$R$6:$R$1050)</f>
        <v>0</v>
      </c>
      <c r="F313" s="65">
        <f ca="1">SUMIF(KH_DTBH_Chitiet!$C$6:$S$1050,DTBH_KH_Nhom!B313,KH_DTBH_Chitiet!$S$6:$S$1050)</f>
        <v>0</v>
      </c>
      <c r="G313" s="65">
        <f ca="1">SUMIF(KH_DTBH_Chitiet!$C$6:$M$1050,DTBH_KH_Nhom!B313,KH_DTBH_Chitiet!$J$6:$J$1050)</f>
        <v>0</v>
      </c>
      <c r="H313" s="65">
        <f ca="1">SUMIF(KH_DTBH_Chitiet!$C$6:$M$1050,DTBH_KH_Nhom!B313,KH_DTBH_Chitiet!$K$6:$K$1050)</f>
        <v>0</v>
      </c>
      <c r="I313" s="65">
        <f ca="1">SUMIF(KH_DTBH_Chitiet!$C$6:$M$1050,DTBH_KH_Nhom!B313,KH_DTBH_Chitiet!$L$6:$L$1050)</f>
        <v>0</v>
      </c>
      <c r="J313" s="65">
        <f ca="1">SUMIF(KH_DTBH_Chitiet!$C$6:$M$1050,DTBH_KH_Nhom!B313,KH_DTBH_Chitiet!$M$6:$M$1050)</f>
        <v>0</v>
      </c>
      <c r="K313" s="65">
        <f t="shared" ca="1" si="5"/>
        <v>0</v>
      </c>
    </row>
    <row r="314" spans="1:11">
      <c r="A314" s="21">
        <v>310</v>
      </c>
      <c r="B314" s="22" t="str">
        <f>IF(DM_Nhom!C315&lt;&gt;"",DM_Nhom!C315,"-")</f>
        <v>-</v>
      </c>
      <c r="C314" s="62">
        <f>IFERROR(VLOOKUP(B314,DM_Nhom!C315:$D$500,2,0),0)</f>
        <v>0</v>
      </c>
      <c r="D314" s="65">
        <f ca="1">SUMIF(KH_DTBH_Chitiet!$C$6:$S$1050,DTBH_KH_Nhom!B314,KH_DTBH_Chitiet!$Q$6:$Q$1050)</f>
        <v>0</v>
      </c>
      <c r="E314" s="65">
        <f ca="1">SUMIF(KH_DTBH_Chitiet!$C$6:$S$1050,DTBH_KH_Nhom!B314,KH_DTBH_Chitiet!$R$6:$R$1050)</f>
        <v>0</v>
      </c>
      <c r="F314" s="65">
        <f ca="1">SUMIF(KH_DTBH_Chitiet!$C$6:$S$1050,DTBH_KH_Nhom!B314,KH_DTBH_Chitiet!$S$6:$S$1050)</f>
        <v>0</v>
      </c>
      <c r="G314" s="65">
        <f ca="1">SUMIF(KH_DTBH_Chitiet!$C$6:$M$1050,DTBH_KH_Nhom!B314,KH_DTBH_Chitiet!$J$6:$J$1050)</f>
        <v>0</v>
      </c>
      <c r="H314" s="65">
        <f ca="1">SUMIF(KH_DTBH_Chitiet!$C$6:$M$1050,DTBH_KH_Nhom!B314,KH_DTBH_Chitiet!$K$6:$K$1050)</f>
        <v>0</v>
      </c>
      <c r="I314" s="65">
        <f ca="1">SUMIF(KH_DTBH_Chitiet!$C$6:$M$1050,DTBH_KH_Nhom!B314,KH_DTBH_Chitiet!$L$6:$L$1050)</f>
        <v>0</v>
      </c>
      <c r="J314" s="65">
        <f ca="1">SUMIF(KH_DTBH_Chitiet!$C$6:$M$1050,DTBH_KH_Nhom!B314,KH_DTBH_Chitiet!$M$6:$M$1050)</f>
        <v>0</v>
      </c>
      <c r="K314" s="65">
        <f t="shared" ca="1" si="5"/>
        <v>0</v>
      </c>
    </row>
    <row r="315" spans="1:11">
      <c r="A315" s="21">
        <v>311</v>
      </c>
      <c r="B315" s="22" t="str">
        <f>IF(DM_Nhom!C316&lt;&gt;"",DM_Nhom!C316,"-")</f>
        <v>-</v>
      </c>
      <c r="C315" s="62">
        <f>IFERROR(VLOOKUP(B315,DM_Nhom!C316:$D$500,2,0),0)</f>
        <v>0</v>
      </c>
      <c r="D315" s="65">
        <f ca="1">SUMIF(KH_DTBH_Chitiet!$C$6:$S$1050,DTBH_KH_Nhom!B315,KH_DTBH_Chitiet!$Q$6:$Q$1050)</f>
        <v>0</v>
      </c>
      <c r="E315" s="65">
        <f ca="1">SUMIF(KH_DTBH_Chitiet!$C$6:$S$1050,DTBH_KH_Nhom!B315,KH_DTBH_Chitiet!$R$6:$R$1050)</f>
        <v>0</v>
      </c>
      <c r="F315" s="65">
        <f ca="1">SUMIF(KH_DTBH_Chitiet!$C$6:$S$1050,DTBH_KH_Nhom!B315,KH_DTBH_Chitiet!$S$6:$S$1050)</f>
        <v>0</v>
      </c>
      <c r="G315" s="65">
        <f ca="1">SUMIF(KH_DTBH_Chitiet!$C$6:$M$1050,DTBH_KH_Nhom!B315,KH_DTBH_Chitiet!$J$6:$J$1050)</f>
        <v>0</v>
      </c>
      <c r="H315" s="65">
        <f ca="1">SUMIF(KH_DTBH_Chitiet!$C$6:$M$1050,DTBH_KH_Nhom!B315,KH_DTBH_Chitiet!$K$6:$K$1050)</f>
        <v>0</v>
      </c>
      <c r="I315" s="65">
        <f ca="1">SUMIF(KH_DTBH_Chitiet!$C$6:$M$1050,DTBH_KH_Nhom!B315,KH_DTBH_Chitiet!$L$6:$L$1050)</f>
        <v>0</v>
      </c>
      <c r="J315" s="65">
        <f ca="1">SUMIF(KH_DTBH_Chitiet!$C$6:$M$1050,DTBH_KH_Nhom!B315,KH_DTBH_Chitiet!$M$6:$M$1050)</f>
        <v>0</v>
      </c>
      <c r="K315" s="65">
        <f t="shared" ca="1" si="5"/>
        <v>0</v>
      </c>
    </row>
    <row r="316" spans="1:11">
      <c r="A316" s="21">
        <v>312</v>
      </c>
      <c r="B316" s="22" t="str">
        <f>IF(DM_Nhom!C317&lt;&gt;"",DM_Nhom!C317,"-")</f>
        <v>-</v>
      </c>
      <c r="C316" s="62">
        <f>IFERROR(VLOOKUP(B316,DM_Nhom!C317:$D$500,2,0),0)</f>
        <v>0</v>
      </c>
      <c r="D316" s="65">
        <f ca="1">SUMIF(KH_DTBH_Chitiet!$C$6:$S$1050,DTBH_KH_Nhom!B316,KH_DTBH_Chitiet!$Q$6:$Q$1050)</f>
        <v>0</v>
      </c>
      <c r="E316" s="65">
        <f ca="1">SUMIF(KH_DTBH_Chitiet!$C$6:$S$1050,DTBH_KH_Nhom!B316,KH_DTBH_Chitiet!$R$6:$R$1050)</f>
        <v>0</v>
      </c>
      <c r="F316" s="65">
        <f ca="1">SUMIF(KH_DTBH_Chitiet!$C$6:$S$1050,DTBH_KH_Nhom!B316,KH_DTBH_Chitiet!$S$6:$S$1050)</f>
        <v>0</v>
      </c>
      <c r="G316" s="65">
        <f ca="1">SUMIF(KH_DTBH_Chitiet!$C$6:$M$1050,DTBH_KH_Nhom!B316,KH_DTBH_Chitiet!$J$6:$J$1050)</f>
        <v>0</v>
      </c>
      <c r="H316" s="65">
        <f ca="1">SUMIF(KH_DTBH_Chitiet!$C$6:$M$1050,DTBH_KH_Nhom!B316,KH_DTBH_Chitiet!$K$6:$K$1050)</f>
        <v>0</v>
      </c>
      <c r="I316" s="65">
        <f ca="1">SUMIF(KH_DTBH_Chitiet!$C$6:$M$1050,DTBH_KH_Nhom!B316,KH_DTBH_Chitiet!$L$6:$L$1050)</f>
        <v>0</v>
      </c>
      <c r="J316" s="65">
        <f ca="1">SUMIF(KH_DTBH_Chitiet!$C$6:$M$1050,DTBH_KH_Nhom!B316,KH_DTBH_Chitiet!$M$6:$M$1050)</f>
        <v>0</v>
      </c>
      <c r="K316" s="65">
        <f t="shared" ca="1" si="5"/>
        <v>0</v>
      </c>
    </row>
    <row r="317" spans="1:11">
      <c r="A317" s="21">
        <v>313</v>
      </c>
      <c r="B317" s="22" t="str">
        <f>IF(DM_Nhom!C318&lt;&gt;"",DM_Nhom!C318,"-")</f>
        <v>-</v>
      </c>
      <c r="C317" s="62">
        <f>IFERROR(VLOOKUP(B317,DM_Nhom!C318:$D$500,2,0),0)</f>
        <v>0</v>
      </c>
      <c r="D317" s="65">
        <f ca="1">SUMIF(KH_DTBH_Chitiet!$C$6:$S$1050,DTBH_KH_Nhom!B317,KH_DTBH_Chitiet!$Q$6:$Q$1050)</f>
        <v>0</v>
      </c>
      <c r="E317" s="65">
        <f ca="1">SUMIF(KH_DTBH_Chitiet!$C$6:$S$1050,DTBH_KH_Nhom!B317,KH_DTBH_Chitiet!$R$6:$R$1050)</f>
        <v>0</v>
      </c>
      <c r="F317" s="65">
        <f ca="1">SUMIF(KH_DTBH_Chitiet!$C$6:$S$1050,DTBH_KH_Nhom!B317,KH_DTBH_Chitiet!$S$6:$S$1050)</f>
        <v>0</v>
      </c>
      <c r="G317" s="65">
        <f ca="1">SUMIF(KH_DTBH_Chitiet!$C$6:$M$1050,DTBH_KH_Nhom!B317,KH_DTBH_Chitiet!$J$6:$J$1050)</f>
        <v>0</v>
      </c>
      <c r="H317" s="65">
        <f ca="1">SUMIF(KH_DTBH_Chitiet!$C$6:$M$1050,DTBH_KH_Nhom!B317,KH_DTBH_Chitiet!$K$6:$K$1050)</f>
        <v>0</v>
      </c>
      <c r="I317" s="65">
        <f ca="1">SUMIF(KH_DTBH_Chitiet!$C$6:$M$1050,DTBH_KH_Nhom!B317,KH_DTBH_Chitiet!$L$6:$L$1050)</f>
        <v>0</v>
      </c>
      <c r="J317" s="65">
        <f ca="1">SUMIF(KH_DTBH_Chitiet!$C$6:$M$1050,DTBH_KH_Nhom!B317,KH_DTBH_Chitiet!$M$6:$M$1050)</f>
        <v>0</v>
      </c>
      <c r="K317" s="65">
        <f t="shared" ca="1" si="5"/>
        <v>0</v>
      </c>
    </row>
    <row r="318" spans="1:11">
      <c r="A318" s="21">
        <v>314</v>
      </c>
      <c r="B318" s="22" t="str">
        <f>IF(DM_Nhom!C319&lt;&gt;"",DM_Nhom!C319,"-")</f>
        <v>-</v>
      </c>
      <c r="C318" s="62">
        <f>IFERROR(VLOOKUP(B318,DM_Nhom!C319:$D$500,2,0),0)</f>
        <v>0</v>
      </c>
      <c r="D318" s="65">
        <f ca="1">SUMIF(KH_DTBH_Chitiet!$C$6:$S$1050,DTBH_KH_Nhom!B318,KH_DTBH_Chitiet!$Q$6:$Q$1050)</f>
        <v>0</v>
      </c>
      <c r="E318" s="65">
        <f ca="1">SUMIF(KH_DTBH_Chitiet!$C$6:$S$1050,DTBH_KH_Nhom!B318,KH_DTBH_Chitiet!$R$6:$R$1050)</f>
        <v>0</v>
      </c>
      <c r="F318" s="65">
        <f ca="1">SUMIF(KH_DTBH_Chitiet!$C$6:$S$1050,DTBH_KH_Nhom!B318,KH_DTBH_Chitiet!$S$6:$S$1050)</f>
        <v>0</v>
      </c>
      <c r="G318" s="65">
        <f ca="1">SUMIF(KH_DTBH_Chitiet!$C$6:$M$1050,DTBH_KH_Nhom!B318,KH_DTBH_Chitiet!$J$6:$J$1050)</f>
        <v>0</v>
      </c>
      <c r="H318" s="65">
        <f ca="1">SUMIF(KH_DTBH_Chitiet!$C$6:$M$1050,DTBH_KH_Nhom!B318,KH_DTBH_Chitiet!$K$6:$K$1050)</f>
        <v>0</v>
      </c>
      <c r="I318" s="65">
        <f ca="1">SUMIF(KH_DTBH_Chitiet!$C$6:$M$1050,DTBH_KH_Nhom!B318,KH_DTBH_Chitiet!$L$6:$L$1050)</f>
        <v>0</v>
      </c>
      <c r="J318" s="65">
        <f ca="1">SUMIF(KH_DTBH_Chitiet!$C$6:$M$1050,DTBH_KH_Nhom!B318,KH_DTBH_Chitiet!$M$6:$M$1050)</f>
        <v>0</v>
      </c>
      <c r="K318" s="65">
        <f t="shared" ca="1" si="5"/>
        <v>0</v>
      </c>
    </row>
    <row r="319" spans="1:11">
      <c r="A319" s="21">
        <v>315</v>
      </c>
      <c r="B319" s="22" t="str">
        <f>IF(DM_Nhom!C320&lt;&gt;"",DM_Nhom!C320,"-")</f>
        <v>-</v>
      </c>
      <c r="C319" s="62">
        <f>IFERROR(VLOOKUP(B319,DM_Nhom!C320:$D$500,2,0),0)</f>
        <v>0</v>
      </c>
      <c r="D319" s="65">
        <f ca="1">SUMIF(KH_DTBH_Chitiet!$C$6:$S$1050,DTBH_KH_Nhom!B319,KH_DTBH_Chitiet!$Q$6:$Q$1050)</f>
        <v>0</v>
      </c>
      <c r="E319" s="65">
        <f ca="1">SUMIF(KH_DTBH_Chitiet!$C$6:$S$1050,DTBH_KH_Nhom!B319,KH_DTBH_Chitiet!$R$6:$R$1050)</f>
        <v>0</v>
      </c>
      <c r="F319" s="65">
        <f ca="1">SUMIF(KH_DTBH_Chitiet!$C$6:$S$1050,DTBH_KH_Nhom!B319,KH_DTBH_Chitiet!$S$6:$S$1050)</f>
        <v>0</v>
      </c>
      <c r="G319" s="65">
        <f ca="1">SUMIF(KH_DTBH_Chitiet!$C$6:$M$1050,DTBH_KH_Nhom!B319,KH_DTBH_Chitiet!$J$6:$J$1050)</f>
        <v>0</v>
      </c>
      <c r="H319" s="65">
        <f ca="1">SUMIF(KH_DTBH_Chitiet!$C$6:$M$1050,DTBH_KH_Nhom!B319,KH_DTBH_Chitiet!$K$6:$K$1050)</f>
        <v>0</v>
      </c>
      <c r="I319" s="65">
        <f ca="1">SUMIF(KH_DTBH_Chitiet!$C$6:$M$1050,DTBH_KH_Nhom!B319,KH_DTBH_Chitiet!$L$6:$L$1050)</f>
        <v>0</v>
      </c>
      <c r="J319" s="65">
        <f ca="1">SUMIF(KH_DTBH_Chitiet!$C$6:$M$1050,DTBH_KH_Nhom!B319,KH_DTBH_Chitiet!$M$6:$M$1050)</f>
        <v>0</v>
      </c>
      <c r="K319" s="65">
        <f t="shared" ca="1" si="5"/>
        <v>0</v>
      </c>
    </row>
    <row r="320" spans="1:11">
      <c r="A320" s="21">
        <v>316</v>
      </c>
      <c r="B320" s="22" t="str">
        <f>IF(DM_Nhom!C321&lt;&gt;"",DM_Nhom!C321,"-")</f>
        <v>-</v>
      </c>
      <c r="C320" s="62">
        <f>IFERROR(VLOOKUP(B320,DM_Nhom!C321:$D$500,2,0),0)</f>
        <v>0</v>
      </c>
      <c r="D320" s="65">
        <f ca="1">SUMIF(KH_DTBH_Chitiet!$C$6:$S$1050,DTBH_KH_Nhom!B320,KH_DTBH_Chitiet!$Q$6:$Q$1050)</f>
        <v>0</v>
      </c>
      <c r="E320" s="65">
        <f ca="1">SUMIF(KH_DTBH_Chitiet!$C$6:$S$1050,DTBH_KH_Nhom!B320,KH_DTBH_Chitiet!$R$6:$R$1050)</f>
        <v>0</v>
      </c>
      <c r="F320" s="65">
        <f ca="1">SUMIF(KH_DTBH_Chitiet!$C$6:$S$1050,DTBH_KH_Nhom!B320,KH_DTBH_Chitiet!$S$6:$S$1050)</f>
        <v>0</v>
      </c>
      <c r="G320" s="65">
        <f ca="1">SUMIF(KH_DTBH_Chitiet!$C$6:$M$1050,DTBH_KH_Nhom!B320,KH_DTBH_Chitiet!$J$6:$J$1050)</f>
        <v>0</v>
      </c>
      <c r="H320" s="65">
        <f ca="1">SUMIF(KH_DTBH_Chitiet!$C$6:$M$1050,DTBH_KH_Nhom!B320,KH_DTBH_Chitiet!$K$6:$K$1050)</f>
        <v>0</v>
      </c>
      <c r="I320" s="65">
        <f ca="1">SUMIF(KH_DTBH_Chitiet!$C$6:$M$1050,DTBH_KH_Nhom!B320,KH_DTBH_Chitiet!$L$6:$L$1050)</f>
        <v>0</v>
      </c>
      <c r="J320" s="65">
        <f ca="1">SUMIF(KH_DTBH_Chitiet!$C$6:$M$1050,DTBH_KH_Nhom!B320,KH_DTBH_Chitiet!$M$6:$M$1050)</f>
        <v>0</v>
      </c>
      <c r="K320" s="65">
        <f t="shared" ca="1" si="5"/>
        <v>0</v>
      </c>
    </row>
    <row r="321" spans="1:11">
      <c r="A321" s="21">
        <v>317</v>
      </c>
      <c r="B321" s="22" t="str">
        <f>IF(DM_Nhom!C322&lt;&gt;"",DM_Nhom!C322,"-")</f>
        <v>-</v>
      </c>
      <c r="C321" s="62">
        <f>IFERROR(VLOOKUP(B321,DM_Nhom!C322:$D$500,2,0),0)</f>
        <v>0</v>
      </c>
      <c r="D321" s="65">
        <f ca="1">SUMIF(KH_DTBH_Chitiet!$C$6:$S$1050,DTBH_KH_Nhom!B321,KH_DTBH_Chitiet!$Q$6:$Q$1050)</f>
        <v>0</v>
      </c>
      <c r="E321" s="65">
        <f ca="1">SUMIF(KH_DTBH_Chitiet!$C$6:$S$1050,DTBH_KH_Nhom!B321,KH_DTBH_Chitiet!$R$6:$R$1050)</f>
        <v>0</v>
      </c>
      <c r="F321" s="65">
        <f ca="1">SUMIF(KH_DTBH_Chitiet!$C$6:$S$1050,DTBH_KH_Nhom!B321,KH_DTBH_Chitiet!$S$6:$S$1050)</f>
        <v>0</v>
      </c>
      <c r="G321" s="65">
        <f ca="1">SUMIF(KH_DTBH_Chitiet!$C$6:$M$1050,DTBH_KH_Nhom!B321,KH_DTBH_Chitiet!$J$6:$J$1050)</f>
        <v>0</v>
      </c>
      <c r="H321" s="65">
        <f ca="1">SUMIF(KH_DTBH_Chitiet!$C$6:$M$1050,DTBH_KH_Nhom!B321,KH_DTBH_Chitiet!$K$6:$K$1050)</f>
        <v>0</v>
      </c>
      <c r="I321" s="65">
        <f ca="1">SUMIF(KH_DTBH_Chitiet!$C$6:$M$1050,DTBH_KH_Nhom!B321,KH_DTBH_Chitiet!$L$6:$L$1050)</f>
        <v>0</v>
      </c>
      <c r="J321" s="65">
        <f ca="1">SUMIF(KH_DTBH_Chitiet!$C$6:$M$1050,DTBH_KH_Nhom!B321,KH_DTBH_Chitiet!$M$6:$M$1050)</f>
        <v>0</v>
      </c>
      <c r="K321" s="65">
        <f t="shared" ca="1" si="5"/>
        <v>0</v>
      </c>
    </row>
    <row r="322" spans="1:11">
      <c r="A322" s="21">
        <v>318</v>
      </c>
      <c r="B322" s="22" t="str">
        <f>IF(DM_Nhom!C323&lt;&gt;"",DM_Nhom!C323,"-")</f>
        <v>-</v>
      </c>
      <c r="C322" s="62">
        <f>IFERROR(VLOOKUP(B322,DM_Nhom!C323:$D$500,2,0),0)</f>
        <v>0</v>
      </c>
      <c r="D322" s="65">
        <f ca="1">SUMIF(KH_DTBH_Chitiet!$C$6:$S$1050,DTBH_KH_Nhom!B322,KH_DTBH_Chitiet!$Q$6:$Q$1050)</f>
        <v>0</v>
      </c>
      <c r="E322" s="65">
        <f ca="1">SUMIF(KH_DTBH_Chitiet!$C$6:$S$1050,DTBH_KH_Nhom!B322,KH_DTBH_Chitiet!$R$6:$R$1050)</f>
        <v>0</v>
      </c>
      <c r="F322" s="65">
        <f ca="1">SUMIF(KH_DTBH_Chitiet!$C$6:$S$1050,DTBH_KH_Nhom!B322,KH_DTBH_Chitiet!$S$6:$S$1050)</f>
        <v>0</v>
      </c>
      <c r="G322" s="65">
        <f ca="1">SUMIF(KH_DTBH_Chitiet!$C$6:$M$1050,DTBH_KH_Nhom!B322,KH_DTBH_Chitiet!$J$6:$J$1050)</f>
        <v>0</v>
      </c>
      <c r="H322" s="65">
        <f ca="1">SUMIF(KH_DTBH_Chitiet!$C$6:$M$1050,DTBH_KH_Nhom!B322,KH_DTBH_Chitiet!$K$6:$K$1050)</f>
        <v>0</v>
      </c>
      <c r="I322" s="65">
        <f ca="1">SUMIF(KH_DTBH_Chitiet!$C$6:$M$1050,DTBH_KH_Nhom!B322,KH_DTBH_Chitiet!$L$6:$L$1050)</f>
        <v>0</v>
      </c>
      <c r="J322" s="65">
        <f ca="1">SUMIF(KH_DTBH_Chitiet!$C$6:$M$1050,DTBH_KH_Nhom!B322,KH_DTBH_Chitiet!$M$6:$M$1050)</f>
        <v>0</v>
      </c>
      <c r="K322" s="65">
        <f t="shared" ca="1" si="5"/>
        <v>0</v>
      </c>
    </row>
    <row r="323" spans="1:11">
      <c r="A323" s="21">
        <v>319</v>
      </c>
      <c r="B323" s="22" t="str">
        <f>IF(DM_Nhom!C324&lt;&gt;"",DM_Nhom!C324,"-")</f>
        <v>-</v>
      </c>
      <c r="C323" s="62">
        <f>IFERROR(VLOOKUP(B323,DM_Nhom!C324:$D$500,2,0),0)</f>
        <v>0</v>
      </c>
      <c r="D323" s="65">
        <f ca="1">SUMIF(KH_DTBH_Chitiet!$C$6:$S$1050,DTBH_KH_Nhom!B323,KH_DTBH_Chitiet!$Q$6:$Q$1050)</f>
        <v>0</v>
      </c>
      <c r="E323" s="65">
        <f ca="1">SUMIF(KH_DTBH_Chitiet!$C$6:$S$1050,DTBH_KH_Nhom!B323,KH_DTBH_Chitiet!$R$6:$R$1050)</f>
        <v>0</v>
      </c>
      <c r="F323" s="65">
        <f ca="1">SUMIF(KH_DTBH_Chitiet!$C$6:$S$1050,DTBH_KH_Nhom!B323,KH_DTBH_Chitiet!$S$6:$S$1050)</f>
        <v>0</v>
      </c>
      <c r="G323" s="65">
        <f ca="1">SUMIF(KH_DTBH_Chitiet!$C$6:$M$1050,DTBH_KH_Nhom!B323,KH_DTBH_Chitiet!$J$6:$J$1050)</f>
        <v>0</v>
      </c>
      <c r="H323" s="65">
        <f ca="1">SUMIF(KH_DTBH_Chitiet!$C$6:$M$1050,DTBH_KH_Nhom!B323,KH_DTBH_Chitiet!$K$6:$K$1050)</f>
        <v>0</v>
      </c>
      <c r="I323" s="65">
        <f ca="1">SUMIF(KH_DTBH_Chitiet!$C$6:$M$1050,DTBH_KH_Nhom!B323,KH_DTBH_Chitiet!$L$6:$L$1050)</f>
        <v>0</v>
      </c>
      <c r="J323" s="65">
        <f ca="1">SUMIF(KH_DTBH_Chitiet!$C$6:$M$1050,DTBH_KH_Nhom!B323,KH_DTBH_Chitiet!$M$6:$M$1050)</f>
        <v>0</v>
      </c>
      <c r="K323" s="65">
        <f t="shared" ca="1" si="5"/>
        <v>0</v>
      </c>
    </row>
    <row r="324" spans="1:11">
      <c r="A324" s="21">
        <v>320</v>
      </c>
      <c r="B324" s="22" t="str">
        <f>IF(DM_Nhom!C325&lt;&gt;"",DM_Nhom!C325,"-")</f>
        <v>-</v>
      </c>
      <c r="C324" s="62">
        <f>IFERROR(VLOOKUP(B324,DM_Nhom!C325:$D$500,2,0),0)</f>
        <v>0</v>
      </c>
      <c r="D324" s="65">
        <f ca="1">SUMIF(KH_DTBH_Chitiet!$C$6:$S$1050,DTBH_KH_Nhom!B324,KH_DTBH_Chitiet!$Q$6:$Q$1050)</f>
        <v>0</v>
      </c>
      <c r="E324" s="65">
        <f ca="1">SUMIF(KH_DTBH_Chitiet!$C$6:$S$1050,DTBH_KH_Nhom!B324,KH_DTBH_Chitiet!$R$6:$R$1050)</f>
        <v>0</v>
      </c>
      <c r="F324" s="65">
        <f ca="1">SUMIF(KH_DTBH_Chitiet!$C$6:$S$1050,DTBH_KH_Nhom!B324,KH_DTBH_Chitiet!$S$6:$S$1050)</f>
        <v>0</v>
      </c>
      <c r="G324" s="65">
        <f ca="1">SUMIF(KH_DTBH_Chitiet!$C$6:$M$1050,DTBH_KH_Nhom!B324,KH_DTBH_Chitiet!$J$6:$J$1050)</f>
        <v>0</v>
      </c>
      <c r="H324" s="65">
        <f ca="1">SUMIF(KH_DTBH_Chitiet!$C$6:$M$1050,DTBH_KH_Nhom!B324,KH_DTBH_Chitiet!$K$6:$K$1050)</f>
        <v>0</v>
      </c>
      <c r="I324" s="65">
        <f ca="1">SUMIF(KH_DTBH_Chitiet!$C$6:$M$1050,DTBH_KH_Nhom!B324,KH_DTBH_Chitiet!$L$6:$L$1050)</f>
        <v>0</v>
      </c>
      <c r="J324" s="65">
        <f ca="1">SUMIF(KH_DTBH_Chitiet!$C$6:$M$1050,DTBH_KH_Nhom!B324,KH_DTBH_Chitiet!$M$6:$M$1050)</f>
        <v>0</v>
      </c>
      <c r="K324" s="65">
        <f t="shared" ca="1" si="5"/>
        <v>0</v>
      </c>
    </row>
    <row r="325" spans="1:11">
      <c r="A325" s="21">
        <v>321</v>
      </c>
      <c r="B325" s="22" t="str">
        <f>IF(DM_Nhom!C326&lt;&gt;"",DM_Nhom!C326,"-")</f>
        <v>-</v>
      </c>
      <c r="C325" s="62">
        <f>IFERROR(VLOOKUP(B325,DM_Nhom!C326:$D$500,2,0),0)</f>
        <v>0</v>
      </c>
      <c r="D325" s="65">
        <f ca="1">SUMIF(KH_DTBH_Chitiet!$C$6:$S$1050,DTBH_KH_Nhom!B325,KH_DTBH_Chitiet!$Q$6:$Q$1050)</f>
        <v>0</v>
      </c>
      <c r="E325" s="65">
        <f ca="1">SUMIF(KH_DTBH_Chitiet!$C$6:$S$1050,DTBH_KH_Nhom!B325,KH_DTBH_Chitiet!$R$6:$R$1050)</f>
        <v>0</v>
      </c>
      <c r="F325" s="65">
        <f ca="1">SUMIF(KH_DTBH_Chitiet!$C$6:$S$1050,DTBH_KH_Nhom!B325,KH_DTBH_Chitiet!$S$6:$S$1050)</f>
        <v>0</v>
      </c>
      <c r="G325" s="65">
        <f ca="1">SUMIF(KH_DTBH_Chitiet!$C$6:$M$1050,DTBH_KH_Nhom!B325,KH_DTBH_Chitiet!$J$6:$J$1050)</f>
        <v>0</v>
      </c>
      <c r="H325" s="65">
        <f ca="1">SUMIF(KH_DTBH_Chitiet!$C$6:$M$1050,DTBH_KH_Nhom!B325,KH_DTBH_Chitiet!$K$6:$K$1050)</f>
        <v>0</v>
      </c>
      <c r="I325" s="65">
        <f ca="1">SUMIF(KH_DTBH_Chitiet!$C$6:$M$1050,DTBH_KH_Nhom!B325,KH_DTBH_Chitiet!$L$6:$L$1050)</f>
        <v>0</v>
      </c>
      <c r="J325" s="65">
        <f ca="1">SUMIF(KH_DTBH_Chitiet!$C$6:$M$1050,DTBH_KH_Nhom!B325,KH_DTBH_Chitiet!$M$6:$M$1050)</f>
        <v>0</v>
      </c>
      <c r="K325" s="65">
        <f t="shared" ca="1" si="5"/>
        <v>0</v>
      </c>
    </row>
    <row r="326" spans="1:11">
      <c r="A326" s="21">
        <v>322</v>
      </c>
      <c r="B326" s="22" t="str">
        <f>IF(DM_Nhom!C327&lt;&gt;"",DM_Nhom!C327,"-")</f>
        <v>-</v>
      </c>
      <c r="C326" s="62">
        <f>IFERROR(VLOOKUP(B326,DM_Nhom!C327:$D$500,2,0),0)</f>
        <v>0</v>
      </c>
      <c r="D326" s="65">
        <f ca="1">SUMIF(KH_DTBH_Chitiet!$C$6:$S$1050,DTBH_KH_Nhom!B326,KH_DTBH_Chitiet!$Q$6:$Q$1050)</f>
        <v>0</v>
      </c>
      <c r="E326" s="65">
        <f ca="1">SUMIF(KH_DTBH_Chitiet!$C$6:$S$1050,DTBH_KH_Nhom!B326,KH_DTBH_Chitiet!$R$6:$R$1050)</f>
        <v>0</v>
      </c>
      <c r="F326" s="65">
        <f ca="1">SUMIF(KH_DTBH_Chitiet!$C$6:$S$1050,DTBH_KH_Nhom!B326,KH_DTBH_Chitiet!$S$6:$S$1050)</f>
        <v>0</v>
      </c>
      <c r="G326" s="65">
        <f ca="1">SUMIF(KH_DTBH_Chitiet!$C$6:$M$1050,DTBH_KH_Nhom!B326,KH_DTBH_Chitiet!$J$6:$J$1050)</f>
        <v>0</v>
      </c>
      <c r="H326" s="65">
        <f ca="1">SUMIF(KH_DTBH_Chitiet!$C$6:$M$1050,DTBH_KH_Nhom!B326,KH_DTBH_Chitiet!$K$6:$K$1050)</f>
        <v>0</v>
      </c>
      <c r="I326" s="65">
        <f ca="1">SUMIF(KH_DTBH_Chitiet!$C$6:$M$1050,DTBH_KH_Nhom!B326,KH_DTBH_Chitiet!$L$6:$L$1050)</f>
        <v>0</v>
      </c>
      <c r="J326" s="65">
        <f ca="1">SUMIF(KH_DTBH_Chitiet!$C$6:$M$1050,DTBH_KH_Nhom!B326,KH_DTBH_Chitiet!$M$6:$M$1050)</f>
        <v>0</v>
      </c>
      <c r="K326" s="65">
        <f t="shared" ref="K326:K389" ca="1" si="6">SUM(G326:J326)</f>
        <v>0</v>
      </c>
    </row>
    <row r="327" spans="1:11">
      <c r="A327" s="21">
        <v>323</v>
      </c>
      <c r="B327" s="22" t="str">
        <f>IF(DM_Nhom!C328&lt;&gt;"",DM_Nhom!C328,"-")</f>
        <v>-</v>
      </c>
      <c r="C327" s="62">
        <f>IFERROR(VLOOKUP(B327,DM_Nhom!C328:$D$500,2,0),0)</f>
        <v>0</v>
      </c>
      <c r="D327" s="65">
        <f ca="1">SUMIF(KH_DTBH_Chitiet!$C$6:$S$1050,DTBH_KH_Nhom!B327,KH_DTBH_Chitiet!$Q$6:$Q$1050)</f>
        <v>0</v>
      </c>
      <c r="E327" s="65">
        <f ca="1">SUMIF(KH_DTBH_Chitiet!$C$6:$S$1050,DTBH_KH_Nhom!B327,KH_DTBH_Chitiet!$R$6:$R$1050)</f>
        <v>0</v>
      </c>
      <c r="F327" s="65">
        <f ca="1">SUMIF(KH_DTBH_Chitiet!$C$6:$S$1050,DTBH_KH_Nhom!B327,KH_DTBH_Chitiet!$S$6:$S$1050)</f>
        <v>0</v>
      </c>
      <c r="G327" s="65">
        <f ca="1">SUMIF(KH_DTBH_Chitiet!$C$6:$M$1050,DTBH_KH_Nhom!B327,KH_DTBH_Chitiet!$J$6:$J$1050)</f>
        <v>0</v>
      </c>
      <c r="H327" s="65">
        <f ca="1">SUMIF(KH_DTBH_Chitiet!$C$6:$M$1050,DTBH_KH_Nhom!B327,KH_DTBH_Chitiet!$K$6:$K$1050)</f>
        <v>0</v>
      </c>
      <c r="I327" s="65">
        <f ca="1">SUMIF(KH_DTBH_Chitiet!$C$6:$M$1050,DTBH_KH_Nhom!B327,KH_DTBH_Chitiet!$L$6:$L$1050)</f>
        <v>0</v>
      </c>
      <c r="J327" s="65">
        <f ca="1">SUMIF(KH_DTBH_Chitiet!$C$6:$M$1050,DTBH_KH_Nhom!B327,KH_DTBH_Chitiet!$M$6:$M$1050)</f>
        <v>0</v>
      </c>
      <c r="K327" s="65">
        <f t="shared" ca="1" si="6"/>
        <v>0</v>
      </c>
    </row>
    <row r="328" spans="1:11">
      <c r="A328" s="21">
        <v>324</v>
      </c>
      <c r="B328" s="22" t="str">
        <f>IF(DM_Nhom!C329&lt;&gt;"",DM_Nhom!C329,"-")</f>
        <v>-</v>
      </c>
      <c r="C328" s="62">
        <f>IFERROR(VLOOKUP(B328,DM_Nhom!C329:$D$500,2,0),0)</f>
        <v>0</v>
      </c>
      <c r="D328" s="65">
        <f ca="1">SUMIF(KH_DTBH_Chitiet!$C$6:$S$1050,DTBH_KH_Nhom!B328,KH_DTBH_Chitiet!$Q$6:$Q$1050)</f>
        <v>0</v>
      </c>
      <c r="E328" s="65">
        <f ca="1">SUMIF(KH_DTBH_Chitiet!$C$6:$S$1050,DTBH_KH_Nhom!B328,KH_DTBH_Chitiet!$R$6:$R$1050)</f>
        <v>0</v>
      </c>
      <c r="F328" s="65">
        <f ca="1">SUMIF(KH_DTBH_Chitiet!$C$6:$S$1050,DTBH_KH_Nhom!B328,KH_DTBH_Chitiet!$S$6:$S$1050)</f>
        <v>0</v>
      </c>
      <c r="G328" s="65">
        <f ca="1">SUMIF(KH_DTBH_Chitiet!$C$6:$M$1050,DTBH_KH_Nhom!B328,KH_DTBH_Chitiet!$J$6:$J$1050)</f>
        <v>0</v>
      </c>
      <c r="H328" s="65">
        <f ca="1">SUMIF(KH_DTBH_Chitiet!$C$6:$M$1050,DTBH_KH_Nhom!B328,KH_DTBH_Chitiet!$K$6:$K$1050)</f>
        <v>0</v>
      </c>
      <c r="I328" s="65">
        <f ca="1">SUMIF(KH_DTBH_Chitiet!$C$6:$M$1050,DTBH_KH_Nhom!B328,KH_DTBH_Chitiet!$L$6:$L$1050)</f>
        <v>0</v>
      </c>
      <c r="J328" s="65">
        <f ca="1">SUMIF(KH_DTBH_Chitiet!$C$6:$M$1050,DTBH_KH_Nhom!B328,KH_DTBH_Chitiet!$M$6:$M$1050)</f>
        <v>0</v>
      </c>
      <c r="K328" s="65">
        <f t="shared" ca="1" si="6"/>
        <v>0</v>
      </c>
    </row>
    <row r="329" spans="1:11">
      <c r="A329" s="21">
        <v>325</v>
      </c>
      <c r="B329" s="22" t="str">
        <f>IF(DM_Nhom!C330&lt;&gt;"",DM_Nhom!C330,"-")</f>
        <v>-</v>
      </c>
      <c r="C329" s="62">
        <f>IFERROR(VLOOKUP(B329,DM_Nhom!C330:$D$500,2,0),0)</f>
        <v>0</v>
      </c>
      <c r="D329" s="65">
        <f ca="1">SUMIF(KH_DTBH_Chitiet!$C$6:$S$1050,DTBH_KH_Nhom!B329,KH_DTBH_Chitiet!$Q$6:$Q$1050)</f>
        <v>0</v>
      </c>
      <c r="E329" s="65">
        <f ca="1">SUMIF(KH_DTBH_Chitiet!$C$6:$S$1050,DTBH_KH_Nhom!B329,KH_DTBH_Chitiet!$R$6:$R$1050)</f>
        <v>0</v>
      </c>
      <c r="F329" s="65">
        <f ca="1">SUMIF(KH_DTBH_Chitiet!$C$6:$S$1050,DTBH_KH_Nhom!B329,KH_DTBH_Chitiet!$S$6:$S$1050)</f>
        <v>0</v>
      </c>
      <c r="G329" s="65">
        <f ca="1">SUMIF(KH_DTBH_Chitiet!$C$6:$M$1050,DTBH_KH_Nhom!B329,KH_DTBH_Chitiet!$J$6:$J$1050)</f>
        <v>0</v>
      </c>
      <c r="H329" s="65">
        <f ca="1">SUMIF(KH_DTBH_Chitiet!$C$6:$M$1050,DTBH_KH_Nhom!B329,KH_DTBH_Chitiet!$K$6:$K$1050)</f>
        <v>0</v>
      </c>
      <c r="I329" s="65">
        <f ca="1">SUMIF(KH_DTBH_Chitiet!$C$6:$M$1050,DTBH_KH_Nhom!B329,KH_DTBH_Chitiet!$L$6:$L$1050)</f>
        <v>0</v>
      </c>
      <c r="J329" s="65">
        <f ca="1">SUMIF(KH_DTBH_Chitiet!$C$6:$M$1050,DTBH_KH_Nhom!B329,KH_DTBH_Chitiet!$M$6:$M$1050)</f>
        <v>0</v>
      </c>
      <c r="K329" s="65">
        <f t="shared" ca="1" si="6"/>
        <v>0</v>
      </c>
    </row>
    <row r="330" spans="1:11">
      <c r="A330" s="21">
        <v>326</v>
      </c>
      <c r="B330" s="22" t="str">
        <f>IF(DM_Nhom!C331&lt;&gt;"",DM_Nhom!C331,"-")</f>
        <v>-</v>
      </c>
      <c r="C330" s="62">
        <f>IFERROR(VLOOKUP(B330,DM_Nhom!C331:$D$500,2,0),0)</f>
        <v>0</v>
      </c>
      <c r="D330" s="65">
        <f ca="1">SUMIF(KH_DTBH_Chitiet!$C$6:$S$1050,DTBH_KH_Nhom!B330,KH_DTBH_Chitiet!$Q$6:$Q$1050)</f>
        <v>0</v>
      </c>
      <c r="E330" s="65">
        <f ca="1">SUMIF(KH_DTBH_Chitiet!$C$6:$S$1050,DTBH_KH_Nhom!B330,KH_DTBH_Chitiet!$R$6:$R$1050)</f>
        <v>0</v>
      </c>
      <c r="F330" s="65">
        <f ca="1">SUMIF(KH_DTBH_Chitiet!$C$6:$S$1050,DTBH_KH_Nhom!B330,KH_DTBH_Chitiet!$S$6:$S$1050)</f>
        <v>0</v>
      </c>
      <c r="G330" s="65">
        <f ca="1">SUMIF(KH_DTBH_Chitiet!$C$6:$M$1050,DTBH_KH_Nhom!B330,KH_DTBH_Chitiet!$J$6:$J$1050)</f>
        <v>0</v>
      </c>
      <c r="H330" s="65">
        <f ca="1">SUMIF(KH_DTBH_Chitiet!$C$6:$M$1050,DTBH_KH_Nhom!B330,KH_DTBH_Chitiet!$K$6:$K$1050)</f>
        <v>0</v>
      </c>
      <c r="I330" s="65">
        <f ca="1">SUMIF(KH_DTBH_Chitiet!$C$6:$M$1050,DTBH_KH_Nhom!B330,KH_DTBH_Chitiet!$L$6:$L$1050)</f>
        <v>0</v>
      </c>
      <c r="J330" s="65">
        <f ca="1">SUMIF(KH_DTBH_Chitiet!$C$6:$M$1050,DTBH_KH_Nhom!B330,KH_DTBH_Chitiet!$M$6:$M$1050)</f>
        <v>0</v>
      </c>
      <c r="K330" s="65">
        <f t="shared" ca="1" si="6"/>
        <v>0</v>
      </c>
    </row>
    <row r="331" spans="1:11">
      <c r="A331" s="21">
        <v>327</v>
      </c>
      <c r="B331" s="22" t="str">
        <f>IF(DM_Nhom!C332&lt;&gt;"",DM_Nhom!C332,"-")</f>
        <v>-</v>
      </c>
      <c r="C331" s="62">
        <f>IFERROR(VLOOKUP(B331,DM_Nhom!C332:$D$500,2,0),0)</f>
        <v>0</v>
      </c>
      <c r="D331" s="65">
        <f ca="1">SUMIF(KH_DTBH_Chitiet!$C$6:$S$1050,DTBH_KH_Nhom!B331,KH_DTBH_Chitiet!$Q$6:$Q$1050)</f>
        <v>0</v>
      </c>
      <c r="E331" s="65">
        <f ca="1">SUMIF(KH_DTBH_Chitiet!$C$6:$S$1050,DTBH_KH_Nhom!B331,KH_DTBH_Chitiet!$R$6:$R$1050)</f>
        <v>0</v>
      </c>
      <c r="F331" s="65">
        <f ca="1">SUMIF(KH_DTBH_Chitiet!$C$6:$S$1050,DTBH_KH_Nhom!B331,KH_DTBH_Chitiet!$S$6:$S$1050)</f>
        <v>0</v>
      </c>
      <c r="G331" s="65">
        <f ca="1">SUMIF(KH_DTBH_Chitiet!$C$6:$M$1050,DTBH_KH_Nhom!B331,KH_DTBH_Chitiet!$J$6:$J$1050)</f>
        <v>0</v>
      </c>
      <c r="H331" s="65">
        <f ca="1">SUMIF(KH_DTBH_Chitiet!$C$6:$M$1050,DTBH_KH_Nhom!B331,KH_DTBH_Chitiet!$K$6:$K$1050)</f>
        <v>0</v>
      </c>
      <c r="I331" s="65">
        <f ca="1">SUMIF(KH_DTBH_Chitiet!$C$6:$M$1050,DTBH_KH_Nhom!B331,KH_DTBH_Chitiet!$L$6:$L$1050)</f>
        <v>0</v>
      </c>
      <c r="J331" s="65">
        <f ca="1">SUMIF(KH_DTBH_Chitiet!$C$6:$M$1050,DTBH_KH_Nhom!B331,KH_DTBH_Chitiet!$M$6:$M$1050)</f>
        <v>0</v>
      </c>
      <c r="K331" s="65">
        <f t="shared" ca="1" si="6"/>
        <v>0</v>
      </c>
    </row>
    <row r="332" spans="1:11">
      <c r="A332" s="21">
        <v>328</v>
      </c>
      <c r="B332" s="22" t="str">
        <f>IF(DM_Nhom!C333&lt;&gt;"",DM_Nhom!C333,"-")</f>
        <v>-</v>
      </c>
      <c r="C332" s="62">
        <f>IFERROR(VLOOKUP(B332,DM_Nhom!C333:$D$500,2,0),0)</f>
        <v>0</v>
      </c>
      <c r="D332" s="65">
        <f ca="1">SUMIF(KH_DTBH_Chitiet!$C$6:$S$1050,DTBH_KH_Nhom!B332,KH_DTBH_Chitiet!$Q$6:$Q$1050)</f>
        <v>0</v>
      </c>
      <c r="E332" s="65">
        <f ca="1">SUMIF(KH_DTBH_Chitiet!$C$6:$S$1050,DTBH_KH_Nhom!B332,KH_DTBH_Chitiet!$R$6:$R$1050)</f>
        <v>0</v>
      </c>
      <c r="F332" s="65">
        <f ca="1">SUMIF(KH_DTBH_Chitiet!$C$6:$S$1050,DTBH_KH_Nhom!B332,KH_DTBH_Chitiet!$S$6:$S$1050)</f>
        <v>0</v>
      </c>
      <c r="G332" s="65">
        <f ca="1">SUMIF(KH_DTBH_Chitiet!$C$6:$M$1050,DTBH_KH_Nhom!B332,KH_DTBH_Chitiet!$J$6:$J$1050)</f>
        <v>0</v>
      </c>
      <c r="H332" s="65">
        <f ca="1">SUMIF(KH_DTBH_Chitiet!$C$6:$M$1050,DTBH_KH_Nhom!B332,KH_DTBH_Chitiet!$K$6:$K$1050)</f>
        <v>0</v>
      </c>
      <c r="I332" s="65">
        <f ca="1">SUMIF(KH_DTBH_Chitiet!$C$6:$M$1050,DTBH_KH_Nhom!B332,KH_DTBH_Chitiet!$L$6:$L$1050)</f>
        <v>0</v>
      </c>
      <c r="J332" s="65">
        <f ca="1">SUMIF(KH_DTBH_Chitiet!$C$6:$M$1050,DTBH_KH_Nhom!B332,KH_DTBH_Chitiet!$M$6:$M$1050)</f>
        <v>0</v>
      </c>
      <c r="K332" s="65">
        <f t="shared" ca="1" si="6"/>
        <v>0</v>
      </c>
    </row>
    <row r="333" spans="1:11">
      <c r="A333" s="21">
        <v>329</v>
      </c>
      <c r="B333" s="22" t="str">
        <f>IF(DM_Nhom!C334&lt;&gt;"",DM_Nhom!C334,"-")</f>
        <v>-</v>
      </c>
      <c r="C333" s="62">
        <f>IFERROR(VLOOKUP(B333,DM_Nhom!C334:$D$500,2,0),0)</f>
        <v>0</v>
      </c>
      <c r="D333" s="65">
        <f ca="1">SUMIF(KH_DTBH_Chitiet!$C$6:$S$1050,DTBH_KH_Nhom!B333,KH_DTBH_Chitiet!$Q$6:$Q$1050)</f>
        <v>0</v>
      </c>
      <c r="E333" s="65">
        <f ca="1">SUMIF(KH_DTBH_Chitiet!$C$6:$S$1050,DTBH_KH_Nhom!B333,KH_DTBH_Chitiet!$R$6:$R$1050)</f>
        <v>0</v>
      </c>
      <c r="F333" s="65">
        <f ca="1">SUMIF(KH_DTBH_Chitiet!$C$6:$S$1050,DTBH_KH_Nhom!B333,KH_DTBH_Chitiet!$S$6:$S$1050)</f>
        <v>0</v>
      </c>
      <c r="G333" s="65">
        <f ca="1">SUMIF(KH_DTBH_Chitiet!$C$6:$M$1050,DTBH_KH_Nhom!B333,KH_DTBH_Chitiet!$J$6:$J$1050)</f>
        <v>0</v>
      </c>
      <c r="H333" s="65">
        <f ca="1">SUMIF(KH_DTBH_Chitiet!$C$6:$M$1050,DTBH_KH_Nhom!B333,KH_DTBH_Chitiet!$K$6:$K$1050)</f>
        <v>0</v>
      </c>
      <c r="I333" s="65">
        <f ca="1">SUMIF(KH_DTBH_Chitiet!$C$6:$M$1050,DTBH_KH_Nhom!B333,KH_DTBH_Chitiet!$L$6:$L$1050)</f>
        <v>0</v>
      </c>
      <c r="J333" s="65">
        <f ca="1">SUMIF(KH_DTBH_Chitiet!$C$6:$M$1050,DTBH_KH_Nhom!B333,KH_DTBH_Chitiet!$M$6:$M$1050)</f>
        <v>0</v>
      </c>
      <c r="K333" s="65">
        <f t="shared" ca="1" si="6"/>
        <v>0</v>
      </c>
    </row>
    <row r="334" spans="1:11">
      <c r="A334" s="21">
        <v>330</v>
      </c>
      <c r="B334" s="22" t="str">
        <f>IF(DM_Nhom!C335&lt;&gt;"",DM_Nhom!C335,"-")</f>
        <v>-</v>
      </c>
      <c r="C334" s="62">
        <f>IFERROR(VLOOKUP(B334,DM_Nhom!C335:$D$500,2,0),0)</f>
        <v>0</v>
      </c>
      <c r="D334" s="65">
        <f ca="1">SUMIF(KH_DTBH_Chitiet!$C$6:$S$1050,DTBH_KH_Nhom!B334,KH_DTBH_Chitiet!$Q$6:$Q$1050)</f>
        <v>0</v>
      </c>
      <c r="E334" s="65">
        <f ca="1">SUMIF(KH_DTBH_Chitiet!$C$6:$S$1050,DTBH_KH_Nhom!B334,KH_DTBH_Chitiet!$R$6:$R$1050)</f>
        <v>0</v>
      </c>
      <c r="F334" s="65">
        <f ca="1">SUMIF(KH_DTBH_Chitiet!$C$6:$S$1050,DTBH_KH_Nhom!B334,KH_DTBH_Chitiet!$S$6:$S$1050)</f>
        <v>0</v>
      </c>
      <c r="G334" s="65">
        <f ca="1">SUMIF(KH_DTBH_Chitiet!$C$6:$M$1050,DTBH_KH_Nhom!B334,KH_DTBH_Chitiet!$J$6:$J$1050)</f>
        <v>0</v>
      </c>
      <c r="H334" s="65">
        <f ca="1">SUMIF(KH_DTBH_Chitiet!$C$6:$M$1050,DTBH_KH_Nhom!B334,KH_DTBH_Chitiet!$K$6:$K$1050)</f>
        <v>0</v>
      </c>
      <c r="I334" s="65">
        <f ca="1">SUMIF(KH_DTBH_Chitiet!$C$6:$M$1050,DTBH_KH_Nhom!B334,KH_DTBH_Chitiet!$L$6:$L$1050)</f>
        <v>0</v>
      </c>
      <c r="J334" s="65">
        <f ca="1">SUMIF(KH_DTBH_Chitiet!$C$6:$M$1050,DTBH_KH_Nhom!B334,KH_DTBH_Chitiet!$M$6:$M$1050)</f>
        <v>0</v>
      </c>
      <c r="K334" s="65">
        <f t="shared" ca="1" si="6"/>
        <v>0</v>
      </c>
    </row>
    <row r="335" spans="1:11">
      <c r="A335" s="21">
        <v>331</v>
      </c>
      <c r="B335" s="22" t="str">
        <f>IF(DM_Nhom!C336&lt;&gt;"",DM_Nhom!C336,"-")</f>
        <v>-</v>
      </c>
      <c r="C335" s="62">
        <f>IFERROR(VLOOKUP(B335,DM_Nhom!C336:$D$500,2,0),0)</f>
        <v>0</v>
      </c>
      <c r="D335" s="65">
        <f ca="1">SUMIF(KH_DTBH_Chitiet!$C$6:$S$1050,DTBH_KH_Nhom!B335,KH_DTBH_Chitiet!$Q$6:$Q$1050)</f>
        <v>0</v>
      </c>
      <c r="E335" s="65">
        <f ca="1">SUMIF(KH_DTBH_Chitiet!$C$6:$S$1050,DTBH_KH_Nhom!B335,KH_DTBH_Chitiet!$R$6:$R$1050)</f>
        <v>0</v>
      </c>
      <c r="F335" s="65">
        <f ca="1">SUMIF(KH_DTBH_Chitiet!$C$6:$S$1050,DTBH_KH_Nhom!B335,KH_DTBH_Chitiet!$S$6:$S$1050)</f>
        <v>0</v>
      </c>
      <c r="G335" s="65">
        <f ca="1">SUMIF(KH_DTBH_Chitiet!$C$6:$M$1050,DTBH_KH_Nhom!B335,KH_DTBH_Chitiet!$J$6:$J$1050)</f>
        <v>0</v>
      </c>
      <c r="H335" s="65">
        <f ca="1">SUMIF(KH_DTBH_Chitiet!$C$6:$M$1050,DTBH_KH_Nhom!B335,KH_DTBH_Chitiet!$K$6:$K$1050)</f>
        <v>0</v>
      </c>
      <c r="I335" s="65">
        <f ca="1">SUMIF(KH_DTBH_Chitiet!$C$6:$M$1050,DTBH_KH_Nhom!B335,KH_DTBH_Chitiet!$L$6:$L$1050)</f>
        <v>0</v>
      </c>
      <c r="J335" s="65">
        <f ca="1">SUMIF(KH_DTBH_Chitiet!$C$6:$M$1050,DTBH_KH_Nhom!B335,KH_DTBH_Chitiet!$M$6:$M$1050)</f>
        <v>0</v>
      </c>
      <c r="K335" s="65">
        <f t="shared" ca="1" si="6"/>
        <v>0</v>
      </c>
    </row>
    <row r="336" spans="1:11">
      <c r="A336" s="21">
        <v>332</v>
      </c>
      <c r="B336" s="22" t="str">
        <f>IF(DM_Nhom!C337&lt;&gt;"",DM_Nhom!C337,"-")</f>
        <v>-</v>
      </c>
      <c r="C336" s="62">
        <f>IFERROR(VLOOKUP(B336,DM_Nhom!C337:$D$500,2,0),0)</f>
        <v>0</v>
      </c>
      <c r="D336" s="65">
        <f ca="1">SUMIF(KH_DTBH_Chitiet!$C$6:$S$1050,DTBH_KH_Nhom!B336,KH_DTBH_Chitiet!$Q$6:$Q$1050)</f>
        <v>0</v>
      </c>
      <c r="E336" s="65">
        <f ca="1">SUMIF(KH_DTBH_Chitiet!$C$6:$S$1050,DTBH_KH_Nhom!B336,KH_DTBH_Chitiet!$R$6:$R$1050)</f>
        <v>0</v>
      </c>
      <c r="F336" s="65">
        <f ca="1">SUMIF(KH_DTBH_Chitiet!$C$6:$S$1050,DTBH_KH_Nhom!B336,KH_DTBH_Chitiet!$S$6:$S$1050)</f>
        <v>0</v>
      </c>
      <c r="G336" s="65">
        <f ca="1">SUMIF(KH_DTBH_Chitiet!$C$6:$M$1050,DTBH_KH_Nhom!B336,KH_DTBH_Chitiet!$J$6:$J$1050)</f>
        <v>0</v>
      </c>
      <c r="H336" s="65">
        <f ca="1">SUMIF(KH_DTBH_Chitiet!$C$6:$M$1050,DTBH_KH_Nhom!B336,KH_DTBH_Chitiet!$K$6:$K$1050)</f>
        <v>0</v>
      </c>
      <c r="I336" s="65">
        <f ca="1">SUMIF(KH_DTBH_Chitiet!$C$6:$M$1050,DTBH_KH_Nhom!B336,KH_DTBH_Chitiet!$L$6:$L$1050)</f>
        <v>0</v>
      </c>
      <c r="J336" s="65">
        <f ca="1">SUMIF(KH_DTBH_Chitiet!$C$6:$M$1050,DTBH_KH_Nhom!B336,KH_DTBH_Chitiet!$M$6:$M$1050)</f>
        <v>0</v>
      </c>
      <c r="K336" s="65">
        <f t="shared" ca="1" si="6"/>
        <v>0</v>
      </c>
    </row>
    <row r="337" spans="1:11">
      <c r="A337" s="21">
        <v>333</v>
      </c>
      <c r="B337" s="22" t="str">
        <f>IF(DM_Nhom!C338&lt;&gt;"",DM_Nhom!C338,"-")</f>
        <v>-</v>
      </c>
      <c r="C337" s="62">
        <f>IFERROR(VLOOKUP(B337,DM_Nhom!C338:$D$500,2,0),0)</f>
        <v>0</v>
      </c>
      <c r="D337" s="65">
        <f ca="1">SUMIF(KH_DTBH_Chitiet!$C$6:$S$1050,DTBH_KH_Nhom!B337,KH_DTBH_Chitiet!$Q$6:$Q$1050)</f>
        <v>0</v>
      </c>
      <c r="E337" s="65">
        <f ca="1">SUMIF(KH_DTBH_Chitiet!$C$6:$S$1050,DTBH_KH_Nhom!B337,KH_DTBH_Chitiet!$R$6:$R$1050)</f>
        <v>0</v>
      </c>
      <c r="F337" s="65">
        <f ca="1">SUMIF(KH_DTBH_Chitiet!$C$6:$S$1050,DTBH_KH_Nhom!B337,KH_DTBH_Chitiet!$S$6:$S$1050)</f>
        <v>0</v>
      </c>
      <c r="G337" s="65">
        <f ca="1">SUMIF(KH_DTBH_Chitiet!$C$6:$M$1050,DTBH_KH_Nhom!B337,KH_DTBH_Chitiet!$J$6:$J$1050)</f>
        <v>0</v>
      </c>
      <c r="H337" s="65">
        <f ca="1">SUMIF(KH_DTBH_Chitiet!$C$6:$M$1050,DTBH_KH_Nhom!B337,KH_DTBH_Chitiet!$K$6:$K$1050)</f>
        <v>0</v>
      </c>
      <c r="I337" s="65">
        <f ca="1">SUMIF(KH_DTBH_Chitiet!$C$6:$M$1050,DTBH_KH_Nhom!B337,KH_DTBH_Chitiet!$L$6:$L$1050)</f>
        <v>0</v>
      </c>
      <c r="J337" s="65">
        <f ca="1">SUMIF(KH_DTBH_Chitiet!$C$6:$M$1050,DTBH_KH_Nhom!B337,KH_DTBH_Chitiet!$M$6:$M$1050)</f>
        <v>0</v>
      </c>
      <c r="K337" s="65">
        <f t="shared" ca="1" si="6"/>
        <v>0</v>
      </c>
    </row>
    <row r="338" spans="1:11">
      <c r="A338" s="21">
        <v>334</v>
      </c>
      <c r="B338" s="22" t="str">
        <f>IF(DM_Nhom!C339&lt;&gt;"",DM_Nhom!C339,"-")</f>
        <v>-</v>
      </c>
      <c r="C338" s="62">
        <f>IFERROR(VLOOKUP(B338,DM_Nhom!C339:$D$500,2,0),0)</f>
        <v>0</v>
      </c>
      <c r="D338" s="65">
        <f ca="1">SUMIF(KH_DTBH_Chitiet!$C$6:$S$1050,DTBH_KH_Nhom!B338,KH_DTBH_Chitiet!$Q$6:$Q$1050)</f>
        <v>0</v>
      </c>
      <c r="E338" s="65">
        <f ca="1">SUMIF(KH_DTBH_Chitiet!$C$6:$S$1050,DTBH_KH_Nhom!B338,KH_DTBH_Chitiet!$R$6:$R$1050)</f>
        <v>0</v>
      </c>
      <c r="F338" s="65">
        <f ca="1">SUMIF(KH_DTBH_Chitiet!$C$6:$S$1050,DTBH_KH_Nhom!B338,KH_DTBH_Chitiet!$S$6:$S$1050)</f>
        <v>0</v>
      </c>
      <c r="G338" s="65">
        <f ca="1">SUMIF(KH_DTBH_Chitiet!$C$6:$M$1050,DTBH_KH_Nhom!B338,KH_DTBH_Chitiet!$J$6:$J$1050)</f>
        <v>0</v>
      </c>
      <c r="H338" s="65">
        <f ca="1">SUMIF(KH_DTBH_Chitiet!$C$6:$M$1050,DTBH_KH_Nhom!B338,KH_DTBH_Chitiet!$K$6:$K$1050)</f>
        <v>0</v>
      </c>
      <c r="I338" s="65">
        <f ca="1">SUMIF(KH_DTBH_Chitiet!$C$6:$M$1050,DTBH_KH_Nhom!B338,KH_DTBH_Chitiet!$L$6:$L$1050)</f>
        <v>0</v>
      </c>
      <c r="J338" s="65">
        <f ca="1">SUMIF(KH_DTBH_Chitiet!$C$6:$M$1050,DTBH_KH_Nhom!B338,KH_DTBH_Chitiet!$M$6:$M$1050)</f>
        <v>0</v>
      </c>
      <c r="K338" s="65">
        <f t="shared" ca="1" si="6"/>
        <v>0</v>
      </c>
    </row>
    <row r="339" spans="1:11">
      <c r="A339" s="21">
        <v>335</v>
      </c>
      <c r="B339" s="22" t="str">
        <f>IF(DM_Nhom!C340&lt;&gt;"",DM_Nhom!C340,"-")</f>
        <v>-</v>
      </c>
      <c r="C339" s="62">
        <f>IFERROR(VLOOKUP(B339,DM_Nhom!C340:$D$500,2,0),0)</f>
        <v>0</v>
      </c>
      <c r="D339" s="65">
        <f ca="1">SUMIF(KH_DTBH_Chitiet!$C$6:$S$1050,DTBH_KH_Nhom!B339,KH_DTBH_Chitiet!$Q$6:$Q$1050)</f>
        <v>0</v>
      </c>
      <c r="E339" s="65">
        <f ca="1">SUMIF(KH_DTBH_Chitiet!$C$6:$S$1050,DTBH_KH_Nhom!B339,KH_DTBH_Chitiet!$R$6:$R$1050)</f>
        <v>0</v>
      </c>
      <c r="F339" s="65">
        <f ca="1">SUMIF(KH_DTBH_Chitiet!$C$6:$S$1050,DTBH_KH_Nhom!B339,KH_DTBH_Chitiet!$S$6:$S$1050)</f>
        <v>0</v>
      </c>
      <c r="G339" s="65">
        <f ca="1">SUMIF(KH_DTBH_Chitiet!$C$6:$M$1050,DTBH_KH_Nhom!B339,KH_DTBH_Chitiet!$J$6:$J$1050)</f>
        <v>0</v>
      </c>
      <c r="H339" s="65">
        <f ca="1">SUMIF(KH_DTBH_Chitiet!$C$6:$M$1050,DTBH_KH_Nhom!B339,KH_DTBH_Chitiet!$K$6:$K$1050)</f>
        <v>0</v>
      </c>
      <c r="I339" s="65">
        <f ca="1">SUMIF(KH_DTBH_Chitiet!$C$6:$M$1050,DTBH_KH_Nhom!B339,KH_DTBH_Chitiet!$L$6:$L$1050)</f>
        <v>0</v>
      </c>
      <c r="J339" s="65">
        <f ca="1">SUMIF(KH_DTBH_Chitiet!$C$6:$M$1050,DTBH_KH_Nhom!B339,KH_DTBH_Chitiet!$M$6:$M$1050)</f>
        <v>0</v>
      </c>
      <c r="K339" s="65">
        <f t="shared" ca="1" si="6"/>
        <v>0</v>
      </c>
    </row>
    <row r="340" spans="1:11">
      <c r="A340" s="21">
        <v>336</v>
      </c>
      <c r="B340" s="22" t="str">
        <f>IF(DM_Nhom!C341&lt;&gt;"",DM_Nhom!C341,"-")</f>
        <v>-</v>
      </c>
      <c r="C340" s="62">
        <f>IFERROR(VLOOKUP(B340,DM_Nhom!C341:$D$500,2,0),0)</f>
        <v>0</v>
      </c>
      <c r="D340" s="65">
        <f ca="1">SUMIF(KH_DTBH_Chitiet!$C$6:$S$1050,DTBH_KH_Nhom!B340,KH_DTBH_Chitiet!$Q$6:$Q$1050)</f>
        <v>0</v>
      </c>
      <c r="E340" s="65">
        <f ca="1">SUMIF(KH_DTBH_Chitiet!$C$6:$S$1050,DTBH_KH_Nhom!B340,KH_DTBH_Chitiet!$R$6:$R$1050)</f>
        <v>0</v>
      </c>
      <c r="F340" s="65">
        <f ca="1">SUMIF(KH_DTBH_Chitiet!$C$6:$S$1050,DTBH_KH_Nhom!B340,KH_DTBH_Chitiet!$S$6:$S$1050)</f>
        <v>0</v>
      </c>
      <c r="G340" s="65">
        <f ca="1">SUMIF(KH_DTBH_Chitiet!$C$6:$M$1050,DTBH_KH_Nhom!B340,KH_DTBH_Chitiet!$J$6:$J$1050)</f>
        <v>0</v>
      </c>
      <c r="H340" s="65">
        <f ca="1">SUMIF(KH_DTBH_Chitiet!$C$6:$M$1050,DTBH_KH_Nhom!B340,KH_DTBH_Chitiet!$K$6:$K$1050)</f>
        <v>0</v>
      </c>
      <c r="I340" s="65">
        <f ca="1">SUMIF(KH_DTBH_Chitiet!$C$6:$M$1050,DTBH_KH_Nhom!B340,KH_DTBH_Chitiet!$L$6:$L$1050)</f>
        <v>0</v>
      </c>
      <c r="J340" s="65">
        <f ca="1">SUMIF(KH_DTBH_Chitiet!$C$6:$M$1050,DTBH_KH_Nhom!B340,KH_DTBH_Chitiet!$M$6:$M$1050)</f>
        <v>0</v>
      </c>
      <c r="K340" s="65">
        <f t="shared" ca="1" si="6"/>
        <v>0</v>
      </c>
    </row>
    <row r="341" spans="1:11">
      <c r="A341" s="21">
        <v>337</v>
      </c>
      <c r="B341" s="22" t="str">
        <f>IF(DM_Nhom!C342&lt;&gt;"",DM_Nhom!C342,"-")</f>
        <v>-</v>
      </c>
      <c r="C341" s="62">
        <f>IFERROR(VLOOKUP(B341,DM_Nhom!C342:$D$500,2,0),0)</f>
        <v>0</v>
      </c>
      <c r="D341" s="65">
        <f ca="1">SUMIF(KH_DTBH_Chitiet!$C$6:$S$1050,DTBH_KH_Nhom!B341,KH_DTBH_Chitiet!$Q$6:$Q$1050)</f>
        <v>0</v>
      </c>
      <c r="E341" s="65">
        <f ca="1">SUMIF(KH_DTBH_Chitiet!$C$6:$S$1050,DTBH_KH_Nhom!B341,KH_DTBH_Chitiet!$R$6:$R$1050)</f>
        <v>0</v>
      </c>
      <c r="F341" s="65">
        <f ca="1">SUMIF(KH_DTBH_Chitiet!$C$6:$S$1050,DTBH_KH_Nhom!B341,KH_DTBH_Chitiet!$S$6:$S$1050)</f>
        <v>0</v>
      </c>
      <c r="G341" s="65">
        <f ca="1">SUMIF(KH_DTBH_Chitiet!$C$6:$M$1050,DTBH_KH_Nhom!B341,KH_DTBH_Chitiet!$J$6:$J$1050)</f>
        <v>0</v>
      </c>
      <c r="H341" s="65">
        <f ca="1">SUMIF(KH_DTBH_Chitiet!$C$6:$M$1050,DTBH_KH_Nhom!B341,KH_DTBH_Chitiet!$K$6:$K$1050)</f>
        <v>0</v>
      </c>
      <c r="I341" s="65">
        <f ca="1">SUMIF(KH_DTBH_Chitiet!$C$6:$M$1050,DTBH_KH_Nhom!B341,KH_DTBH_Chitiet!$L$6:$L$1050)</f>
        <v>0</v>
      </c>
      <c r="J341" s="65">
        <f ca="1">SUMIF(KH_DTBH_Chitiet!$C$6:$M$1050,DTBH_KH_Nhom!B341,KH_DTBH_Chitiet!$M$6:$M$1050)</f>
        <v>0</v>
      </c>
      <c r="K341" s="65">
        <f t="shared" ca="1" si="6"/>
        <v>0</v>
      </c>
    </row>
    <row r="342" spans="1:11">
      <c r="A342" s="21">
        <v>338</v>
      </c>
      <c r="B342" s="22" t="str">
        <f>IF(DM_Nhom!C343&lt;&gt;"",DM_Nhom!C343,"-")</f>
        <v>-</v>
      </c>
      <c r="C342" s="62">
        <f>IFERROR(VLOOKUP(B342,DM_Nhom!C343:$D$500,2,0),0)</f>
        <v>0</v>
      </c>
      <c r="D342" s="65">
        <f ca="1">SUMIF(KH_DTBH_Chitiet!$C$6:$S$1050,DTBH_KH_Nhom!B342,KH_DTBH_Chitiet!$Q$6:$Q$1050)</f>
        <v>0</v>
      </c>
      <c r="E342" s="65">
        <f ca="1">SUMIF(KH_DTBH_Chitiet!$C$6:$S$1050,DTBH_KH_Nhom!B342,KH_DTBH_Chitiet!$R$6:$R$1050)</f>
        <v>0</v>
      </c>
      <c r="F342" s="65">
        <f ca="1">SUMIF(KH_DTBH_Chitiet!$C$6:$S$1050,DTBH_KH_Nhom!B342,KH_DTBH_Chitiet!$S$6:$S$1050)</f>
        <v>0</v>
      </c>
      <c r="G342" s="65">
        <f ca="1">SUMIF(KH_DTBH_Chitiet!$C$6:$M$1050,DTBH_KH_Nhom!B342,KH_DTBH_Chitiet!$J$6:$J$1050)</f>
        <v>0</v>
      </c>
      <c r="H342" s="65">
        <f ca="1">SUMIF(KH_DTBH_Chitiet!$C$6:$M$1050,DTBH_KH_Nhom!B342,KH_DTBH_Chitiet!$K$6:$K$1050)</f>
        <v>0</v>
      </c>
      <c r="I342" s="65">
        <f ca="1">SUMIF(KH_DTBH_Chitiet!$C$6:$M$1050,DTBH_KH_Nhom!B342,KH_DTBH_Chitiet!$L$6:$L$1050)</f>
        <v>0</v>
      </c>
      <c r="J342" s="65">
        <f ca="1">SUMIF(KH_DTBH_Chitiet!$C$6:$M$1050,DTBH_KH_Nhom!B342,KH_DTBH_Chitiet!$M$6:$M$1050)</f>
        <v>0</v>
      </c>
      <c r="K342" s="65">
        <f t="shared" ca="1" si="6"/>
        <v>0</v>
      </c>
    </row>
    <row r="343" spans="1:11">
      <c r="A343" s="21">
        <v>339</v>
      </c>
      <c r="B343" s="22" t="str">
        <f>IF(DM_Nhom!C344&lt;&gt;"",DM_Nhom!C344,"-")</f>
        <v>-</v>
      </c>
      <c r="C343" s="62">
        <f>IFERROR(VLOOKUP(B343,DM_Nhom!C344:$D$500,2,0),0)</f>
        <v>0</v>
      </c>
      <c r="D343" s="65">
        <f ca="1">SUMIF(KH_DTBH_Chitiet!$C$6:$S$1050,DTBH_KH_Nhom!B343,KH_DTBH_Chitiet!$Q$6:$Q$1050)</f>
        <v>0</v>
      </c>
      <c r="E343" s="65">
        <f ca="1">SUMIF(KH_DTBH_Chitiet!$C$6:$S$1050,DTBH_KH_Nhom!B343,KH_DTBH_Chitiet!$R$6:$R$1050)</f>
        <v>0</v>
      </c>
      <c r="F343" s="65">
        <f ca="1">SUMIF(KH_DTBH_Chitiet!$C$6:$S$1050,DTBH_KH_Nhom!B343,KH_DTBH_Chitiet!$S$6:$S$1050)</f>
        <v>0</v>
      </c>
      <c r="G343" s="65">
        <f ca="1">SUMIF(KH_DTBH_Chitiet!$C$6:$M$1050,DTBH_KH_Nhom!B343,KH_DTBH_Chitiet!$J$6:$J$1050)</f>
        <v>0</v>
      </c>
      <c r="H343" s="65">
        <f ca="1">SUMIF(KH_DTBH_Chitiet!$C$6:$M$1050,DTBH_KH_Nhom!B343,KH_DTBH_Chitiet!$K$6:$K$1050)</f>
        <v>0</v>
      </c>
      <c r="I343" s="65">
        <f ca="1">SUMIF(KH_DTBH_Chitiet!$C$6:$M$1050,DTBH_KH_Nhom!B343,KH_DTBH_Chitiet!$L$6:$L$1050)</f>
        <v>0</v>
      </c>
      <c r="J343" s="65">
        <f ca="1">SUMIF(KH_DTBH_Chitiet!$C$6:$M$1050,DTBH_KH_Nhom!B343,KH_DTBH_Chitiet!$M$6:$M$1050)</f>
        <v>0</v>
      </c>
      <c r="K343" s="65">
        <f t="shared" ca="1" si="6"/>
        <v>0</v>
      </c>
    </row>
    <row r="344" spans="1:11">
      <c r="A344" s="21">
        <v>340</v>
      </c>
      <c r="B344" s="22" t="str">
        <f>IF(DM_Nhom!C345&lt;&gt;"",DM_Nhom!C345,"-")</f>
        <v>-</v>
      </c>
      <c r="C344" s="62">
        <f>IFERROR(VLOOKUP(B344,DM_Nhom!C345:$D$500,2,0),0)</f>
        <v>0</v>
      </c>
      <c r="D344" s="65">
        <f ca="1">SUMIF(KH_DTBH_Chitiet!$C$6:$S$1050,DTBH_KH_Nhom!B344,KH_DTBH_Chitiet!$Q$6:$Q$1050)</f>
        <v>0</v>
      </c>
      <c r="E344" s="65">
        <f ca="1">SUMIF(KH_DTBH_Chitiet!$C$6:$S$1050,DTBH_KH_Nhom!B344,KH_DTBH_Chitiet!$R$6:$R$1050)</f>
        <v>0</v>
      </c>
      <c r="F344" s="65">
        <f ca="1">SUMIF(KH_DTBH_Chitiet!$C$6:$S$1050,DTBH_KH_Nhom!B344,KH_DTBH_Chitiet!$S$6:$S$1050)</f>
        <v>0</v>
      </c>
      <c r="G344" s="65">
        <f ca="1">SUMIF(KH_DTBH_Chitiet!$C$6:$M$1050,DTBH_KH_Nhom!B344,KH_DTBH_Chitiet!$J$6:$J$1050)</f>
        <v>0</v>
      </c>
      <c r="H344" s="65">
        <f ca="1">SUMIF(KH_DTBH_Chitiet!$C$6:$M$1050,DTBH_KH_Nhom!B344,KH_DTBH_Chitiet!$K$6:$K$1050)</f>
        <v>0</v>
      </c>
      <c r="I344" s="65">
        <f ca="1">SUMIF(KH_DTBH_Chitiet!$C$6:$M$1050,DTBH_KH_Nhom!B344,KH_DTBH_Chitiet!$L$6:$L$1050)</f>
        <v>0</v>
      </c>
      <c r="J344" s="65">
        <f ca="1">SUMIF(KH_DTBH_Chitiet!$C$6:$M$1050,DTBH_KH_Nhom!B344,KH_DTBH_Chitiet!$M$6:$M$1050)</f>
        <v>0</v>
      </c>
      <c r="K344" s="65">
        <f t="shared" ca="1" si="6"/>
        <v>0</v>
      </c>
    </row>
    <row r="345" spans="1:11">
      <c r="A345" s="21">
        <v>341</v>
      </c>
      <c r="B345" s="22" t="str">
        <f>IF(DM_Nhom!C346&lt;&gt;"",DM_Nhom!C346,"-")</f>
        <v>-</v>
      </c>
      <c r="C345" s="62">
        <f>IFERROR(VLOOKUP(B345,DM_Nhom!C346:$D$500,2,0),0)</f>
        <v>0</v>
      </c>
      <c r="D345" s="65">
        <f ca="1">SUMIF(KH_DTBH_Chitiet!$C$6:$S$1050,DTBH_KH_Nhom!B345,KH_DTBH_Chitiet!$Q$6:$Q$1050)</f>
        <v>0</v>
      </c>
      <c r="E345" s="65">
        <f ca="1">SUMIF(KH_DTBH_Chitiet!$C$6:$S$1050,DTBH_KH_Nhom!B345,KH_DTBH_Chitiet!$R$6:$R$1050)</f>
        <v>0</v>
      </c>
      <c r="F345" s="65">
        <f ca="1">SUMIF(KH_DTBH_Chitiet!$C$6:$S$1050,DTBH_KH_Nhom!B345,KH_DTBH_Chitiet!$S$6:$S$1050)</f>
        <v>0</v>
      </c>
      <c r="G345" s="65">
        <f ca="1">SUMIF(KH_DTBH_Chitiet!$C$6:$M$1050,DTBH_KH_Nhom!B345,KH_DTBH_Chitiet!$J$6:$J$1050)</f>
        <v>0</v>
      </c>
      <c r="H345" s="65">
        <f ca="1">SUMIF(KH_DTBH_Chitiet!$C$6:$M$1050,DTBH_KH_Nhom!B345,KH_DTBH_Chitiet!$K$6:$K$1050)</f>
        <v>0</v>
      </c>
      <c r="I345" s="65">
        <f ca="1">SUMIF(KH_DTBH_Chitiet!$C$6:$M$1050,DTBH_KH_Nhom!B345,KH_DTBH_Chitiet!$L$6:$L$1050)</f>
        <v>0</v>
      </c>
      <c r="J345" s="65">
        <f ca="1">SUMIF(KH_DTBH_Chitiet!$C$6:$M$1050,DTBH_KH_Nhom!B345,KH_DTBH_Chitiet!$M$6:$M$1050)</f>
        <v>0</v>
      </c>
      <c r="K345" s="65">
        <f t="shared" ca="1" si="6"/>
        <v>0</v>
      </c>
    </row>
    <row r="346" spans="1:11">
      <c r="A346" s="21">
        <v>342</v>
      </c>
      <c r="B346" s="22" t="str">
        <f>IF(DM_Nhom!C347&lt;&gt;"",DM_Nhom!C347,"-")</f>
        <v>-</v>
      </c>
      <c r="C346" s="62">
        <f>IFERROR(VLOOKUP(B346,DM_Nhom!C347:$D$500,2,0),0)</f>
        <v>0</v>
      </c>
      <c r="D346" s="65">
        <f ca="1">SUMIF(KH_DTBH_Chitiet!$C$6:$S$1050,DTBH_KH_Nhom!B346,KH_DTBH_Chitiet!$Q$6:$Q$1050)</f>
        <v>0</v>
      </c>
      <c r="E346" s="65">
        <f ca="1">SUMIF(KH_DTBH_Chitiet!$C$6:$S$1050,DTBH_KH_Nhom!B346,KH_DTBH_Chitiet!$R$6:$R$1050)</f>
        <v>0</v>
      </c>
      <c r="F346" s="65">
        <f ca="1">SUMIF(KH_DTBH_Chitiet!$C$6:$S$1050,DTBH_KH_Nhom!B346,KH_DTBH_Chitiet!$S$6:$S$1050)</f>
        <v>0</v>
      </c>
      <c r="G346" s="65">
        <f ca="1">SUMIF(KH_DTBH_Chitiet!$C$6:$M$1050,DTBH_KH_Nhom!B346,KH_DTBH_Chitiet!$J$6:$J$1050)</f>
        <v>0</v>
      </c>
      <c r="H346" s="65">
        <f ca="1">SUMIF(KH_DTBH_Chitiet!$C$6:$M$1050,DTBH_KH_Nhom!B346,KH_DTBH_Chitiet!$K$6:$K$1050)</f>
        <v>0</v>
      </c>
      <c r="I346" s="65">
        <f ca="1">SUMIF(KH_DTBH_Chitiet!$C$6:$M$1050,DTBH_KH_Nhom!B346,KH_DTBH_Chitiet!$L$6:$L$1050)</f>
        <v>0</v>
      </c>
      <c r="J346" s="65">
        <f ca="1">SUMIF(KH_DTBH_Chitiet!$C$6:$M$1050,DTBH_KH_Nhom!B346,KH_DTBH_Chitiet!$M$6:$M$1050)</f>
        <v>0</v>
      </c>
      <c r="K346" s="65">
        <f t="shared" ca="1" si="6"/>
        <v>0</v>
      </c>
    </row>
    <row r="347" spans="1:11">
      <c r="A347" s="21">
        <v>343</v>
      </c>
      <c r="B347" s="22" t="str">
        <f>IF(DM_Nhom!C348&lt;&gt;"",DM_Nhom!C348,"-")</f>
        <v>-</v>
      </c>
      <c r="C347" s="62">
        <f>IFERROR(VLOOKUP(B347,DM_Nhom!C348:$D$500,2,0),0)</f>
        <v>0</v>
      </c>
      <c r="D347" s="65">
        <f ca="1">SUMIF(KH_DTBH_Chitiet!$C$6:$S$1050,DTBH_KH_Nhom!B347,KH_DTBH_Chitiet!$Q$6:$Q$1050)</f>
        <v>0</v>
      </c>
      <c r="E347" s="65">
        <f ca="1">SUMIF(KH_DTBH_Chitiet!$C$6:$S$1050,DTBH_KH_Nhom!B347,KH_DTBH_Chitiet!$R$6:$R$1050)</f>
        <v>0</v>
      </c>
      <c r="F347" s="65">
        <f ca="1">SUMIF(KH_DTBH_Chitiet!$C$6:$S$1050,DTBH_KH_Nhom!B347,KH_DTBH_Chitiet!$S$6:$S$1050)</f>
        <v>0</v>
      </c>
      <c r="G347" s="65">
        <f ca="1">SUMIF(KH_DTBH_Chitiet!$C$6:$M$1050,DTBH_KH_Nhom!B347,KH_DTBH_Chitiet!$J$6:$J$1050)</f>
        <v>0</v>
      </c>
      <c r="H347" s="65">
        <f ca="1">SUMIF(KH_DTBH_Chitiet!$C$6:$M$1050,DTBH_KH_Nhom!B347,KH_DTBH_Chitiet!$K$6:$K$1050)</f>
        <v>0</v>
      </c>
      <c r="I347" s="65">
        <f ca="1">SUMIF(KH_DTBH_Chitiet!$C$6:$M$1050,DTBH_KH_Nhom!B347,KH_DTBH_Chitiet!$L$6:$L$1050)</f>
        <v>0</v>
      </c>
      <c r="J347" s="65">
        <f ca="1">SUMIF(KH_DTBH_Chitiet!$C$6:$M$1050,DTBH_KH_Nhom!B347,KH_DTBH_Chitiet!$M$6:$M$1050)</f>
        <v>0</v>
      </c>
      <c r="K347" s="65">
        <f t="shared" ca="1" si="6"/>
        <v>0</v>
      </c>
    </row>
    <row r="348" spans="1:11">
      <c r="A348" s="21">
        <v>344</v>
      </c>
      <c r="B348" s="22" t="str">
        <f>IF(DM_Nhom!C349&lt;&gt;"",DM_Nhom!C349,"-")</f>
        <v>-</v>
      </c>
      <c r="C348" s="62">
        <f>IFERROR(VLOOKUP(B348,DM_Nhom!C349:$D$500,2,0),0)</f>
        <v>0</v>
      </c>
      <c r="D348" s="65">
        <f ca="1">SUMIF(KH_DTBH_Chitiet!$C$6:$S$1050,DTBH_KH_Nhom!B348,KH_DTBH_Chitiet!$Q$6:$Q$1050)</f>
        <v>0</v>
      </c>
      <c r="E348" s="65">
        <f ca="1">SUMIF(KH_DTBH_Chitiet!$C$6:$S$1050,DTBH_KH_Nhom!B348,KH_DTBH_Chitiet!$R$6:$R$1050)</f>
        <v>0</v>
      </c>
      <c r="F348" s="65">
        <f ca="1">SUMIF(KH_DTBH_Chitiet!$C$6:$S$1050,DTBH_KH_Nhom!B348,KH_DTBH_Chitiet!$S$6:$S$1050)</f>
        <v>0</v>
      </c>
      <c r="G348" s="65">
        <f ca="1">SUMIF(KH_DTBH_Chitiet!$C$6:$M$1050,DTBH_KH_Nhom!B348,KH_DTBH_Chitiet!$J$6:$J$1050)</f>
        <v>0</v>
      </c>
      <c r="H348" s="65">
        <f ca="1">SUMIF(KH_DTBH_Chitiet!$C$6:$M$1050,DTBH_KH_Nhom!B348,KH_DTBH_Chitiet!$K$6:$K$1050)</f>
        <v>0</v>
      </c>
      <c r="I348" s="65">
        <f ca="1">SUMIF(KH_DTBH_Chitiet!$C$6:$M$1050,DTBH_KH_Nhom!B348,KH_DTBH_Chitiet!$L$6:$L$1050)</f>
        <v>0</v>
      </c>
      <c r="J348" s="65">
        <f ca="1">SUMIF(KH_DTBH_Chitiet!$C$6:$M$1050,DTBH_KH_Nhom!B348,KH_DTBH_Chitiet!$M$6:$M$1050)</f>
        <v>0</v>
      </c>
      <c r="K348" s="65">
        <f t="shared" ca="1" si="6"/>
        <v>0</v>
      </c>
    </row>
    <row r="349" spans="1:11">
      <c r="A349" s="21">
        <v>345</v>
      </c>
      <c r="B349" s="22" t="str">
        <f>IF(DM_Nhom!C350&lt;&gt;"",DM_Nhom!C350,"-")</f>
        <v>-</v>
      </c>
      <c r="C349" s="62">
        <f>IFERROR(VLOOKUP(B349,DM_Nhom!C350:$D$500,2,0),0)</f>
        <v>0</v>
      </c>
      <c r="D349" s="65">
        <f ca="1">SUMIF(KH_DTBH_Chitiet!$C$6:$S$1050,DTBH_KH_Nhom!B349,KH_DTBH_Chitiet!$Q$6:$Q$1050)</f>
        <v>0</v>
      </c>
      <c r="E349" s="65">
        <f ca="1">SUMIF(KH_DTBH_Chitiet!$C$6:$S$1050,DTBH_KH_Nhom!B349,KH_DTBH_Chitiet!$R$6:$R$1050)</f>
        <v>0</v>
      </c>
      <c r="F349" s="65">
        <f ca="1">SUMIF(KH_DTBH_Chitiet!$C$6:$S$1050,DTBH_KH_Nhom!B349,KH_DTBH_Chitiet!$S$6:$S$1050)</f>
        <v>0</v>
      </c>
      <c r="G349" s="65">
        <f ca="1">SUMIF(KH_DTBH_Chitiet!$C$6:$M$1050,DTBH_KH_Nhom!B349,KH_DTBH_Chitiet!$J$6:$J$1050)</f>
        <v>0</v>
      </c>
      <c r="H349" s="65">
        <f ca="1">SUMIF(KH_DTBH_Chitiet!$C$6:$M$1050,DTBH_KH_Nhom!B349,KH_DTBH_Chitiet!$K$6:$K$1050)</f>
        <v>0</v>
      </c>
      <c r="I349" s="65">
        <f ca="1">SUMIF(KH_DTBH_Chitiet!$C$6:$M$1050,DTBH_KH_Nhom!B349,KH_DTBH_Chitiet!$L$6:$L$1050)</f>
        <v>0</v>
      </c>
      <c r="J349" s="65">
        <f ca="1">SUMIF(KH_DTBH_Chitiet!$C$6:$M$1050,DTBH_KH_Nhom!B349,KH_DTBH_Chitiet!$M$6:$M$1050)</f>
        <v>0</v>
      </c>
      <c r="K349" s="65">
        <f t="shared" ca="1" si="6"/>
        <v>0</v>
      </c>
    </row>
    <row r="350" spans="1:11">
      <c r="A350" s="21">
        <v>346</v>
      </c>
      <c r="B350" s="22" t="str">
        <f>IF(DM_Nhom!C351&lt;&gt;"",DM_Nhom!C351,"-")</f>
        <v>-</v>
      </c>
      <c r="C350" s="62">
        <f>IFERROR(VLOOKUP(B350,DM_Nhom!C351:$D$500,2,0),0)</f>
        <v>0</v>
      </c>
      <c r="D350" s="65">
        <f ca="1">SUMIF(KH_DTBH_Chitiet!$C$6:$S$1050,DTBH_KH_Nhom!B350,KH_DTBH_Chitiet!$Q$6:$Q$1050)</f>
        <v>0</v>
      </c>
      <c r="E350" s="65">
        <f ca="1">SUMIF(KH_DTBH_Chitiet!$C$6:$S$1050,DTBH_KH_Nhom!B350,KH_DTBH_Chitiet!$R$6:$R$1050)</f>
        <v>0</v>
      </c>
      <c r="F350" s="65">
        <f ca="1">SUMIF(KH_DTBH_Chitiet!$C$6:$S$1050,DTBH_KH_Nhom!B350,KH_DTBH_Chitiet!$S$6:$S$1050)</f>
        <v>0</v>
      </c>
      <c r="G350" s="65">
        <f ca="1">SUMIF(KH_DTBH_Chitiet!$C$6:$M$1050,DTBH_KH_Nhom!B350,KH_DTBH_Chitiet!$J$6:$J$1050)</f>
        <v>0</v>
      </c>
      <c r="H350" s="65">
        <f ca="1">SUMIF(KH_DTBH_Chitiet!$C$6:$M$1050,DTBH_KH_Nhom!B350,KH_DTBH_Chitiet!$K$6:$K$1050)</f>
        <v>0</v>
      </c>
      <c r="I350" s="65">
        <f ca="1">SUMIF(KH_DTBH_Chitiet!$C$6:$M$1050,DTBH_KH_Nhom!B350,KH_DTBH_Chitiet!$L$6:$L$1050)</f>
        <v>0</v>
      </c>
      <c r="J350" s="65">
        <f ca="1">SUMIF(KH_DTBH_Chitiet!$C$6:$M$1050,DTBH_KH_Nhom!B350,KH_DTBH_Chitiet!$M$6:$M$1050)</f>
        <v>0</v>
      </c>
      <c r="K350" s="65">
        <f t="shared" ca="1" si="6"/>
        <v>0</v>
      </c>
    </row>
    <row r="351" spans="1:11">
      <c r="A351" s="21">
        <v>347</v>
      </c>
      <c r="B351" s="22" t="str">
        <f>IF(DM_Nhom!C352&lt;&gt;"",DM_Nhom!C352,"-")</f>
        <v>-</v>
      </c>
      <c r="C351" s="62">
        <f>IFERROR(VLOOKUP(B351,DM_Nhom!C352:$D$500,2,0),0)</f>
        <v>0</v>
      </c>
      <c r="D351" s="65">
        <f ca="1">SUMIF(KH_DTBH_Chitiet!$C$6:$S$1050,DTBH_KH_Nhom!B351,KH_DTBH_Chitiet!$Q$6:$Q$1050)</f>
        <v>0</v>
      </c>
      <c r="E351" s="65">
        <f ca="1">SUMIF(KH_DTBH_Chitiet!$C$6:$S$1050,DTBH_KH_Nhom!B351,KH_DTBH_Chitiet!$R$6:$R$1050)</f>
        <v>0</v>
      </c>
      <c r="F351" s="65">
        <f ca="1">SUMIF(KH_DTBH_Chitiet!$C$6:$S$1050,DTBH_KH_Nhom!B351,KH_DTBH_Chitiet!$S$6:$S$1050)</f>
        <v>0</v>
      </c>
      <c r="G351" s="65">
        <f ca="1">SUMIF(KH_DTBH_Chitiet!$C$6:$M$1050,DTBH_KH_Nhom!B351,KH_DTBH_Chitiet!$J$6:$J$1050)</f>
        <v>0</v>
      </c>
      <c r="H351" s="65">
        <f ca="1">SUMIF(KH_DTBH_Chitiet!$C$6:$M$1050,DTBH_KH_Nhom!B351,KH_DTBH_Chitiet!$K$6:$K$1050)</f>
        <v>0</v>
      </c>
      <c r="I351" s="65">
        <f ca="1">SUMIF(KH_DTBH_Chitiet!$C$6:$M$1050,DTBH_KH_Nhom!B351,KH_DTBH_Chitiet!$L$6:$L$1050)</f>
        <v>0</v>
      </c>
      <c r="J351" s="65">
        <f ca="1">SUMIF(KH_DTBH_Chitiet!$C$6:$M$1050,DTBH_KH_Nhom!B351,KH_DTBH_Chitiet!$M$6:$M$1050)</f>
        <v>0</v>
      </c>
      <c r="K351" s="65">
        <f t="shared" ca="1" si="6"/>
        <v>0</v>
      </c>
    </row>
    <row r="352" spans="1:11">
      <c r="A352" s="21">
        <v>348</v>
      </c>
      <c r="B352" s="22" t="str">
        <f>IF(DM_Nhom!C353&lt;&gt;"",DM_Nhom!C353,"-")</f>
        <v>-</v>
      </c>
      <c r="C352" s="62">
        <f>IFERROR(VLOOKUP(B352,DM_Nhom!C353:$D$500,2,0),0)</f>
        <v>0</v>
      </c>
      <c r="D352" s="65">
        <f ca="1">SUMIF(KH_DTBH_Chitiet!$C$6:$S$1050,DTBH_KH_Nhom!B352,KH_DTBH_Chitiet!$Q$6:$Q$1050)</f>
        <v>0</v>
      </c>
      <c r="E352" s="65">
        <f ca="1">SUMIF(KH_DTBH_Chitiet!$C$6:$S$1050,DTBH_KH_Nhom!B352,KH_DTBH_Chitiet!$R$6:$R$1050)</f>
        <v>0</v>
      </c>
      <c r="F352" s="65">
        <f ca="1">SUMIF(KH_DTBH_Chitiet!$C$6:$S$1050,DTBH_KH_Nhom!B352,KH_DTBH_Chitiet!$S$6:$S$1050)</f>
        <v>0</v>
      </c>
      <c r="G352" s="65">
        <f ca="1">SUMIF(KH_DTBH_Chitiet!$C$6:$M$1050,DTBH_KH_Nhom!B352,KH_DTBH_Chitiet!$J$6:$J$1050)</f>
        <v>0</v>
      </c>
      <c r="H352" s="65">
        <f ca="1">SUMIF(KH_DTBH_Chitiet!$C$6:$M$1050,DTBH_KH_Nhom!B352,KH_DTBH_Chitiet!$K$6:$K$1050)</f>
        <v>0</v>
      </c>
      <c r="I352" s="65">
        <f ca="1">SUMIF(KH_DTBH_Chitiet!$C$6:$M$1050,DTBH_KH_Nhom!B352,KH_DTBH_Chitiet!$L$6:$L$1050)</f>
        <v>0</v>
      </c>
      <c r="J352" s="65">
        <f ca="1">SUMIF(KH_DTBH_Chitiet!$C$6:$M$1050,DTBH_KH_Nhom!B352,KH_DTBH_Chitiet!$M$6:$M$1050)</f>
        <v>0</v>
      </c>
      <c r="K352" s="65">
        <f t="shared" ca="1" si="6"/>
        <v>0</v>
      </c>
    </row>
    <row r="353" spans="1:11">
      <c r="A353" s="21">
        <v>349</v>
      </c>
      <c r="B353" s="22" t="str">
        <f>IF(DM_Nhom!C354&lt;&gt;"",DM_Nhom!C354,"-")</f>
        <v>-</v>
      </c>
      <c r="C353" s="62">
        <f>IFERROR(VLOOKUP(B353,DM_Nhom!C354:$D$500,2,0),0)</f>
        <v>0</v>
      </c>
      <c r="D353" s="65">
        <f ca="1">SUMIF(KH_DTBH_Chitiet!$C$6:$S$1050,DTBH_KH_Nhom!B353,KH_DTBH_Chitiet!$Q$6:$Q$1050)</f>
        <v>0</v>
      </c>
      <c r="E353" s="65">
        <f ca="1">SUMIF(KH_DTBH_Chitiet!$C$6:$S$1050,DTBH_KH_Nhom!B353,KH_DTBH_Chitiet!$R$6:$R$1050)</f>
        <v>0</v>
      </c>
      <c r="F353" s="65">
        <f ca="1">SUMIF(KH_DTBH_Chitiet!$C$6:$S$1050,DTBH_KH_Nhom!B353,KH_DTBH_Chitiet!$S$6:$S$1050)</f>
        <v>0</v>
      </c>
      <c r="G353" s="65">
        <f ca="1">SUMIF(KH_DTBH_Chitiet!$C$6:$M$1050,DTBH_KH_Nhom!B353,KH_DTBH_Chitiet!$J$6:$J$1050)</f>
        <v>0</v>
      </c>
      <c r="H353" s="65">
        <f ca="1">SUMIF(KH_DTBH_Chitiet!$C$6:$M$1050,DTBH_KH_Nhom!B353,KH_DTBH_Chitiet!$K$6:$K$1050)</f>
        <v>0</v>
      </c>
      <c r="I353" s="65">
        <f ca="1">SUMIF(KH_DTBH_Chitiet!$C$6:$M$1050,DTBH_KH_Nhom!B353,KH_DTBH_Chitiet!$L$6:$L$1050)</f>
        <v>0</v>
      </c>
      <c r="J353" s="65">
        <f ca="1">SUMIF(KH_DTBH_Chitiet!$C$6:$M$1050,DTBH_KH_Nhom!B353,KH_DTBH_Chitiet!$M$6:$M$1050)</f>
        <v>0</v>
      </c>
      <c r="K353" s="65">
        <f t="shared" ca="1" si="6"/>
        <v>0</v>
      </c>
    </row>
    <row r="354" spans="1:11">
      <c r="A354" s="21">
        <v>350</v>
      </c>
      <c r="B354" s="22" t="str">
        <f>IF(DM_Nhom!C355&lt;&gt;"",DM_Nhom!C355,"-")</f>
        <v>-</v>
      </c>
      <c r="C354" s="62">
        <f>IFERROR(VLOOKUP(B354,DM_Nhom!C355:$D$500,2,0),0)</f>
        <v>0</v>
      </c>
      <c r="D354" s="65">
        <f ca="1">SUMIF(KH_DTBH_Chitiet!$C$6:$S$1050,DTBH_KH_Nhom!B354,KH_DTBH_Chitiet!$Q$6:$Q$1050)</f>
        <v>0</v>
      </c>
      <c r="E354" s="65">
        <f ca="1">SUMIF(KH_DTBH_Chitiet!$C$6:$S$1050,DTBH_KH_Nhom!B354,KH_DTBH_Chitiet!$R$6:$R$1050)</f>
        <v>0</v>
      </c>
      <c r="F354" s="65">
        <f ca="1">SUMIF(KH_DTBH_Chitiet!$C$6:$S$1050,DTBH_KH_Nhom!B354,KH_DTBH_Chitiet!$S$6:$S$1050)</f>
        <v>0</v>
      </c>
      <c r="G354" s="65">
        <f ca="1">SUMIF(KH_DTBH_Chitiet!$C$6:$M$1050,DTBH_KH_Nhom!B354,KH_DTBH_Chitiet!$J$6:$J$1050)</f>
        <v>0</v>
      </c>
      <c r="H354" s="65">
        <f ca="1">SUMIF(KH_DTBH_Chitiet!$C$6:$M$1050,DTBH_KH_Nhom!B354,KH_DTBH_Chitiet!$K$6:$K$1050)</f>
        <v>0</v>
      </c>
      <c r="I354" s="65">
        <f ca="1">SUMIF(KH_DTBH_Chitiet!$C$6:$M$1050,DTBH_KH_Nhom!B354,KH_DTBH_Chitiet!$L$6:$L$1050)</f>
        <v>0</v>
      </c>
      <c r="J354" s="65">
        <f ca="1">SUMIF(KH_DTBH_Chitiet!$C$6:$M$1050,DTBH_KH_Nhom!B354,KH_DTBH_Chitiet!$M$6:$M$1050)</f>
        <v>0</v>
      </c>
      <c r="K354" s="65">
        <f t="shared" ca="1" si="6"/>
        <v>0</v>
      </c>
    </row>
    <row r="355" spans="1:11">
      <c r="A355" s="21">
        <v>351</v>
      </c>
      <c r="B355" s="22" t="str">
        <f>IF(DM_Nhom!C356&lt;&gt;"",DM_Nhom!C356,"-")</f>
        <v>-</v>
      </c>
      <c r="C355" s="62">
        <f>IFERROR(VLOOKUP(B355,DM_Nhom!C356:$D$500,2,0),0)</f>
        <v>0</v>
      </c>
      <c r="D355" s="65">
        <f ca="1">SUMIF(KH_DTBH_Chitiet!$C$6:$S$1050,DTBH_KH_Nhom!B355,KH_DTBH_Chitiet!$Q$6:$Q$1050)</f>
        <v>0</v>
      </c>
      <c r="E355" s="65">
        <f ca="1">SUMIF(KH_DTBH_Chitiet!$C$6:$S$1050,DTBH_KH_Nhom!B355,KH_DTBH_Chitiet!$R$6:$R$1050)</f>
        <v>0</v>
      </c>
      <c r="F355" s="65">
        <f ca="1">SUMIF(KH_DTBH_Chitiet!$C$6:$S$1050,DTBH_KH_Nhom!B355,KH_DTBH_Chitiet!$S$6:$S$1050)</f>
        <v>0</v>
      </c>
      <c r="G355" s="65">
        <f ca="1">SUMIF(KH_DTBH_Chitiet!$C$6:$M$1050,DTBH_KH_Nhom!B355,KH_DTBH_Chitiet!$J$6:$J$1050)</f>
        <v>0</v>
      </c>
      <c r="H355" s="65">
        <f ca="1">SUMIF(KH_DTBH_Chitiet!$C$6:$M$1050,DTBH_KH_Nhom!B355,KH_DTBH_Chitiet!$K$6:$K$1050)</f>
        <v>0</v>
      </c>
      <c r="I355" s="65">
        <f ca="1">SUMIF(KH_DTBH_Chitiet!$C$6:$M$1050,DTBH_KH_Nhom!B355,KH_DTBH_Chitiet!$L$6:$L$1050)</f>
        <v>0</v>
      </c>
      <c r="J355" s="65">
        <f ca="1">SUMIF(KH_DTBH_Chitiet!$C$6:$M$1050,DTBH_KH_Nhom!B355,KH_DTBH_Chitiet!$M$6:$M$1050)</f>
        <v>0</v>
      </c>
      <c r="K355" s="65">
        <f t="shared" ca="1" si="6"/>
        <v>0</v>
      </c>
    </row>
    <row r="356" spans="1:11">
      <c r="A356" s="21">
        <v>352</v>
      </c>
      <c r="B356" s="22" t="str">
        <f>IF(DM_Nhom!C357&lt;&gt;"",DM_Nhom!C357,"-")</f>
        <v>-</v>
      </c>
      <c r="C356" s="62">
        <f>IFERROR(VLOOKUP(B356,DM_Nhom!C357:$D$500,2,0),0)</f>
        <v>0</v>
      </c>
      <c r="D356" s="65">
        <f ca="1">SUMIF(KH_DTBH_Chitiet!$C$6:$S$1050,DTBH_KH_Nhom!B356,KH_DTBH_Chitiet!$Q$6:$Q$1050)</f>
        <v>0</v>
      </c>
      <c r="E356" s="65">
        <f ca="1">SUMIF(KH_DTBH_Chitiet!$C$6:$S$1050,DTBH_KH_Nhom!B356,KH_DTBH_Chitiet!$R$6:$R$1050)</f>
        <v>0</v>
      </c>
      <c r="F356" s="65">
        <f ca="1">SUMIF(KH_DTBH_Chitiet!$C$6:$S$1050,DTBH_KH_Nhom!B356,KH_DTBH_Chitiet!$S$6:$S$1050)</f>
        <v>0</v>
      </c>
      <c r="G356" s="65">
        <f ca="1">SUMIF(KH_DTBH_Chitiet!$C$6:$M$1050,DTBH_KH_Nhom!B356,KH_DTBH_Chitiet!$J$6:$J$1050)</f>
        <v>0</v>
      </c>
      <c r="H356" s="65">
        <f ca="1">SUMIF(KH_DTBH_Chitiet!$C$6:$M$1050,DTBH_KH_Nhom!B356,KH_DTBH_Chitiet!$K$6:$K$1050)</f>
        <v>0</v>
      </c>
      <c r="I356" s="65">
        <f ca="1">SUMIF(KH_DTBH_Chitiet!$C$6:$M$1050,DTBH_KH_Nhom!B356,KH_DTBH_Chitiet!$L$6:$L$1050)</f>
        <v>0</v>
      </c>
      <c r="J356" s="65">
        <f ca="1">SUMIF(KH_DTBH_Chitiet!$C$6:$M$1050,DTBH_KH_Nhom!B356,KH_DTBH_Chitiet!$M$6:$M$1050)</f>
        <v>0</v>
      </c>
      <c r="K356" s="65">
        <f t="shared" ca="1" si="6"/>
        <v>0</v>
      </c>
    </row>
    <row r="357" spans="1:11">
      <c r="A357" s="21">
        <v>353</v>
      </c>
      <c r="B357" s="22" t="str">
        <f>IF(DM_Nhom!C358&lt;&gt;"",DM_Nhom!C358,"-")</f>
        <v>-</v>
      </c>
      <c r="C357" s="62">
        <f>IFERROR(VLOOKUP(B357,DM_Nhom!C358:$D$500,2,0),0)</f>
        <v>0</v>
      </c>
      <c r="D357" s="65">
        <f ca="1">SUMIF(KH_DTBH_Chitiet!$C$6:$S$1050,DTBH_KH_Nhom!B357,KH_DTBH_Chitiet!$Q$6:$Q$1050)</f>
        <v>0</v>
      </c>
      <c r="E357" s="65">
        <f ca="1">SUMIF(KH_DTBH_Chitiet!$C$6:$S$1050,DTBH_KH_Nhom!B357,KH_DTBH_Chitiet!$R$6:$R$1050)</f>
        <v>0</v>
      </c>
      <c r="F357" s="65">
        <f ca="1">SUMIF(KH_DTBH_Chitiet!$C$6:$S$1050,DTBH_KH_Nhom!B357,KH_DTBH_Chitiet!$S$6:$S$1050)</f>
        <v>0</v>
      </c>
      <c r="G357" s="65">
        <f ca="1">SUMIF(KH_DTBH_Chitiet!$C$6:$M$1050,DTBH_KH_Nhom!B357,KH_DTBH_Chitiet!$J$6:$J$1050)</f>
        <v>0</v>
      </c>
      <c r="H357" s="65">
        <f ca="1">SUMIF(KH_DTBH_Chitiet!$C$6:$M$1050,DTBH_KH_Nhom!B357,KH_DTBH_Chitiet!$K$6:$K$1050)</f>
        <v>0</v>
      </c>
      <c r="I357" s="65">
        <f ca="1">SUMIF(KH_DTBH_Chitiet!$C$6:$M$1050,DTBH_KH_Nhom!B357,KH_DTBH_Chitiet!$L$6:$L$1050)</f>
        <v>0</v>
      </c>
      <c r="J357" s="65">
        <f ca="1">SUMIF(KH_DTBH_Chitiet!$C$6:$M$1050,DTBH_KH_Nhom!B357,KH_DTBH_Chitiet!$M$6:$M$1050)</f>
        <v>0</v>
      </c>
      <c r="K357" s="65">
        <f t="shared" ca="1" si="6"/>
        <v>0</v>
      </c>
    </row>
    <row r="358" spans="1:11">
      <c r="A358" s="21">
        <v>354</v>
      </c>
      <c r="B358" s="22" t="str">
        <f>IF(DM_Nhom!C359&lt;&gt;"",DM_Nhom!C359,"-")</f>
        <v>-</v>
      </c>
      <c r="C358" s="62">
        <f>IFERROR(VLOOKUP(B358,DM_Nhom!C359:$D$500,2,0),0)</f>
        <v>0</v>
      </c>
      <c r="D358" s="65">
        <f ca="1">SUMIF(KH_DTBH_Chitiet!$C$6:$S$1050,DTBH_KH_Nhom!B358,KH_DTBH_Chitiet!$Q$6:$Q$1050)</f>
        <v>0</v>
      </c>
      <c r="E358" s="65">
        <f ca="1">SUMIF(KH_DTBH_Chitiet!$C$6:$S$1050,DTBH_KH_Nhom!B358,KH_DTBH_Chitiet!$R$6:$R$1050)</f>
        <v>0</v>
      </c>
      <c r="F358" s="65">
        <f ca="1">SUMIF(KH_DTBH_Chitiet!$C$6:$S$1050,DTBH_KH_Nhom!B358,KH_DTBH_Chitiet!$S$6:$S$1050)</f>
        <v>0</v>
      </c>
      <c r="G358" s="65">
        <f ca="1">SUMIF(KH_DTBH_Chitiet!$C$6:$M$1050,DTBH_KH_Nhom!B358,KH_DTBH_Chitiet!$J$6:$J$1050)</f>
        <v>0</v>
      </c>
      <c r="H358" s="65">
        <f ca="1">SUMIF(KH_DTBH_Chitiet!$C$6:$M$1050,DTBH_KH_Nhom!B358,KH_DTBH_Chitiet!$K$6:$K$1050)</f>
        <v>0</v>
      </c>
      <c r="I358" s="65">
        <f ca="1">SUMIF(KH_DTBH_Chitiet!$C$6:$M$1050,DTBH_KH_Nhom!B358,KH_DTBH_Chitiet!$L$6:$L$1050)</f>
        <v>0</v>
      </c>
      <c r="J358" s="65">
        <f ca="1">SUMIF(KH_DTBH_Chitiet!$C$6:$M$1050,DTBH_KH_Nhom!B358,KH_DTBH_Chitiet!$M$6:$M$1050)</f>
        <v>0</v>
      </c>
      <c r="K358" s="65">
        <f t="shared" ca="1" si="6"/>
        <v>0</v>
      </c>
    </row>
    <row r="359" spans="1:11">
      <c r="A359" s="21">
        <v>355</v>
      </c>
      <c r="B359" s="22" t="str">
        <f>IF(DM_Nhom!C360&lt;&gt;"",DM_Nhom!C360,"-")</f>
        <v>-</v>
      </c>
      <c r="C359" s="62">
        <f>IFERROR(VLOOKUP(B359,DM_Nhom!C360:$D$500,2,0),0)</f>
        <v>0</v>
      </c>
      <c r="D359" s="65">
        <f ca="1">SUMIF(KH_DTBH_Chitiet!$C$6:$S$1050,DTBH_KH_Nhom!B359,KH_DTBH_Chitiet!$Q$6:$Q$1050)</f>
        <v>0</v>
      </c>
      <c r="E359" s="65">
        <f ca="1">SUMIF(KH_DTBH_Chitiet!$C$6:$S$1050,DTBH_KH_Nhom!B359,KH_DTBH_Chitiet!$R$6:$R$1050)</f>
        <v>0</v>
      </c>
      <c r="F359" s="65">
        <f ca="1">SUMIF(KH_DTBH_Chitiet!$C$6:$S$1050,DTBH_KH_Nhom!B359,KH_DTBH_Chitiet!$S$6:$S$1050)</f>
        <v>0</v>
      </c>
      <c r="G359" s="65">
        <f ca="1">SUMIF(KH_DTBH_Chitiet!$C$6:$M$1050,DTBH_KH_Nhom!B359,KH_DTBH_Chitiet!$J$6:$J$1050)</f>
        <v>0</v>
      </c>
      <c r="H359" s="65">
        <f ca="1">SUMIF(KH_DTBH_Chitiet!$C$6:$M$1050,DTBH_KH_Nhom!B359,KH_DTBH_Chitiet!$K$6:$K$1050)</f>
        <v>0</v>
      </c>
      <c r="I359" s="65">
        <f ca="1">SUMIF(KH_DTBH_Chitiet!$C$6:$M$1050,DTBH_KH_Nhom!B359,KH_DTBH_Chitiet!$L$6:$L$1050)</f>
        <v>0</v>
      </c>
      <c r="J359" s="65">
        <f ca="1">SUMIF(KH_DTBH_Chitiet!$C$6:$M$1050,DTBH_KH_Nhom!B359,KH_DTBH_Chitiet!$M$6:$M$1050)</f>
        <v>0</v>
      </c>
      <c r="K359" s="65">
        <f t="shared" ca="1" si="6"/>
        <v>0</v>
      </c>
    </row>
    <row r="360" spans="1:11">
      <c r="A360" s="21">
        <v>356</v>
      </c>
      <c r="B360" s="22" t="str">
        <f>IF(DM_Nhom!C361&lt;&gt;"",DM_Nhom!C361,"-")</f>
        <v>-</v>
      </c>
      <c r="C360" s="62">
        <f>IFERROR(VLOOKUP(B360,DM_Nhom!C361:$D$500,2,0),0)</f>
        <v>0</v>
      </c>
      <c r="D360" s="65">
        <f ca="1">SUMIF(KH_DTBH_Chitiet!$C$6:$S$1050,DTBH_KH_Nhom!B360,KH_DTBH_Chitiet!$Q$6:$Q$1050)</f>
        <v>0</v>
      </c>
      <c r="E360" s="65">
        <f ca="1">SUMIF(KH_DTBH_Chitiet!$C$6:$S$1050,DTBH_KH_Nhom!B360,KH_DTBH_Chitiet!$R$6:$R$1050)</f>
        <v>0</v>
      </c>
      <c r="F360" s="65">
        <f ca="1">SUMIF(KH_DTBH_Chitiet!$C$6:$S$1050,DTBH_KH_Nhom!B360,KH_DTBH_Chitiet!$S$6:$S$1050)</f>
        <v>0</v>
      </c>
      <c r="G360" s="65">
        <f ca="1">SUMIF(KH_DTBH_Chitiet!$C$6:$M$1050,DTBH_KH_Nhom!B360,KH_DTBH_Chitiet!$J$6:$J$1050)</f>
        <v>0</v>
      </c>
      <c r="H360" s="65">
        <f ca="1">SUMIF(KH_DTBH_Chitiet!$C$6:$M$1050,DTBH_KH_Nhom!B360,KH_DTBH_Chitiet!$K$6:$K$1050)</f>
        <v>0</v>
      </c>
      <c r="I360" s="65">
        <f ca="1">SUMIF(KH_DTBH_Chitiet!$C$6:$M$1050,DTBH_KH_Nhom!B360,KH_DTBH_Chitiet!$L$6:$L$1050)</f>
        <v>0</v>
      </c>
      <c r="J360" s="65">
        <f ca="1">SUMIF(KH_DTBH_Chitiet!$C$6:$M$1050,DTBH_KH_Nhom!B360,KH_DTBH_Chitiet!$M$6:$M$1050)</f>
        <v>0</v>
      </c>
      <c r="K360" s="65">
        <f t="shared" ca="1" si="6"/>
        <v>0</v>
      </c>
    </row>
    <row r="361" spans="1:11">
      <c r="A361" s="21">
        <v>357</v>
      </c>
      <c r="B361" s="22" t="str">
        <f>IF(DM_Nhom!C362&lt;&gt;"",DM_Nhom!C362,"-")</f>
        <v>-</v>
      </c>
      <c r="C361" s="62">
        <f>IFERROR(VLOOKUP(B361,DM_Nhom!C362:$D$500,2,0),0)</f>
        <v>0</v>
      </c>
      <c r="D361" s="65">
        <f ca="1">SUMIF(KH_DTBH_Chitiet!$C$6:$S$1050,DTBH_KH_Nhom!B361,KH_DTBH_Chitiet!$Q$6:$Q$1050)</f>
        <v>0</v>
      </c>
      <c r="E361" s="65">
        <f ca="1">SUMIF(KH_DTBH_Chitiet!$C$6:$S$1050,DTBH_KH_Nhom!B361,KH_DTBH_Chitiet!$R$6:$R$1050)</f>
        <v>0</v>
      </c>
      <c r="F361" s="65">
        <f ca="1">SUMIF(KH_DTBH_Chitiet!$C$6:$S$1050,DTBH_KH_Nhom!B361,KH_DTBH_Chitiet!$S$6:$S$1050)</f>
        <v>0</v>
      </c>
      <c r="G361" s="65">
        <f ca="1">SUMIF(KH_DTBH_Chitiet!$C$6:$M$1050,DTBH_KH_Nhom!B361,KH_DTBH_Chitiet!$J$6:$J$1050)</f>
        <v>0</v>
      </c>
      <c r="H361" s="65">
        <f ca="1">SUMIF(KH_DTBH_Chitiet!$C$6:$M$1050,DTBH_KH_Nhom!B361,KH_DTBH_Chitiet!$K$6:$K$1050)</f>
        <v>0</v>
      </c>
      <c r="I361" s="65">
        <f ca="1">SUMIF(KH_DTBH_Chitiet!$C$6:$M$1050,DTBH_KH_Nhom!B361,KH_DTBH_Chitiet!$L$6:$L$1050)</f>
        <v>0</v>
      </c>
      <c r="J361" s="65">
        <f ca="1">SUMIF(KH_DTBH_Chitiet!$C$6:$M$1050,DTBH_KH_Nhom!B361,KH_DTBH_Chitiet!$M$6:$M$1050)</f>
        <v>0</v>
      </c>
      <c r="K361" s="65">
        <f t="shared" ca="1" si="6"/>
        <v>0</v>
      </c>
    </row>
    <row r="362" spans="1:11">
      <c r="A362" s="21">
        <v>358</v>
      </c>
      <c r="B362" s="22" t="str">
        <f>IF(DM_Nhom!C363&lt;&gt;"",DM_Nhom!C363,"-")</f>
        <v>-</v>
      </c>
      <c r="C362" s="62">
        <f>IFERROR(VLOOKUP(B362,DM_Nhom!C363:$D$500,2,0),0)</f>
        <v>0</v>
      </c>
      <c r="D362" s="65">
        <f ca="1">SUMIF(KH_DTBH_Chitiet!$C$6:$S$1050,DTBH_KH_Nhom!B362,KH_DTBH_Chitiet!$Q$6:$Q$1050)</f>
        <v>0</v>
      </c>
      <c r="E362" s="65">
        <f ca="1">SUMIF(KH_DTBH_Chitiet!$C$6:$S$1050,DTBH_KH_Nhom!B362,KH_DTBH_Chitiet!$R$6:$R$1050)</f>
        <v>0</v>
      </c>
      <c r="F362" s="65">
        <f ca="1">SUMIF(KH_DTBH_Chitiet!$C$6:$S$1050,DTBH_KH_Nhom!B362,KH_DTBH_Chitiet!$S$6:$S$1050)</f>
        <v>0</v>
      </c>
      <c r="G362" s="65">
        <f ca="1">SUMIF(KH_DTBH_Chitiet!$C$6:$M$1050,DTBH_KH_Nhom!B362,KH_DTBH_Chitiet!$J$6:$J$1050)</f>
        <v>0</v>
      </c>
      <c r="H362" s="65">
        <f ca="1">SUMIF(KH_DTBH_Chitiet!$C$6:$M$1050,DTBH_KH_Nhom!B362,KH_DTBH_Chitiet!$K$6:$K$1050)</f>
        <v>0</v>
      </c>
      <c r="I362" s="65">
        <f ca="1">SUMIF(KH_DTBH_Chitiet!$C$6:$M$1050,DTBH_KH_Nhom!B362,KH_DTBH_Chitiet!$L$6:$L$1050)</f>
        <v>0</v>
      </c>
      <c r="J362" s="65">
        <f ca="1">SUMIF(KH_DTBH_Chitiet!$C$6:$M$1050,DTBH_KH_Nhom!B362,KH_DTBH_Chitiet!$M$6:$M$1050)</f>
        <v>0</v>
      </c>
      <c r="K362" s="65">
        <f t="shared" ca="1" si="6"/>
        <v>0</v>
      </c>
    </row>
    <row r="363" spans="1:11">
      <c r="A363" s="21">
        <v>359</v>
      </c>
      <c r="B363" s="22" t="str">
        <f>IF(DM_Nhom!C364&lt;&gt;"",DM_Nhom!C364,"-")</f>
        <v>-</v>
      </c>
      <c r="C363" s="62">
        <f>IFERROR(VLOOKUP(B363,DM_Nhom!C364:$D$500,2,0),0)</f>
        <v>0</v>
      </c>
      <c r="D363" s="65">
        <f ca="1">SUMIF(KH_DTBH_Chitiet!$C$6:$S$1050,DTBH_KH_Nhom!B363,KH_DTBH_Chitiet!$Q$6:$Q$1050)</f>
        <v>0</v>
      </c>
      <c r="E363" s="65">
        <f ca="1">SUMIF(KH_DTBH_Chitiet!$C$6:$S$1050,DTBH_KH_Nhom!B363,KH_DTBH_Chitiet!$R$6:$R$1050)</f>
        <v>0</v>
      </c>
      <c r="F363" s="65">
        <f ca="1">SUMIF(KH_DTBH_Chitiet!$C$6:$S$1050,DTBH_KH_Nhom!B363,KH_DTBH_Chitiet!$S$6:$S$1050)</f>
        <v>0</v>
      </c>
      <c r="G363" s="65">
        <f ca="1">SUMIF(KH_DTBH_Chitiet!$C$6:$M$1050,DTBH_KH_Nhom!B363,KH_DTBH_Chitiet!$J$6:$J$1050)</f>
        <v>0</v>
      </c>
      <c r="H363" s="65">
        <f ca="1">SUMIF(KH_DTBH_Chitiet!$C$6:$M$1050,DTBH_KH_Nhom!B363,KH_DTBH_Chitiet!$K$6:$K$1050)</f>
        <v>0</v>
      </c>
      <c r="I363" s="65">
        <f ca="1">SUMIF(KH_DTBH_Chitiet!$C$6:$M$1050,DTBH_KH_Nhom!B363,KH_DTBH_Chitiet!$L$6:$L$1050)</f>
        <v>0</v>
      </c>
      <c r="J363" s="65">
        <f ca="1">SUMIF(KH_DTBH_Chitiet!$C$6:$M$1050,DTBH_KH_Nhom!B363,KH_DTBH_Chitiet!$M$6:$M$1050)</f>
        <v>0</v>
      </c>
      <c r="K363" s="65">
        <f t="shared" ca="1" si="6"/>
        <v>0</v>
      </c>
    </row>
    <row r="364" spans="1:11">
      <c r="A364" s="21">
        <v>360</v>
      </c>
      <c r="B364" s="22" t="str">
        <f>IF(DM_Nhom!C365&lt;&gt;"",DM_Nhom!C365,"-")</f>
        <v>-</v>
      </c>
      <c r="C364" s="62">
        <f>IFERROR(VLOOKUP(B364,DM_Nhom!C365:$D$500,2,0),0)</f>
        <v>0</v>
      </c>
      <c r="D364" s="65">
        <f ca="1">SUMIF(KH_DTBH_Chitiet!$C$6:$S$1050,DTBH_KH_Nhom!B364,KH_DTBH_Chitiet!$Q$6:$Q$1050)</f>
        <v>0</v>
      </c>
      <c r="E364" s="65">
        <f ca="1">SUMIF(KH_DTBH_Chitiet!$C$6:$S$1050,DTBH_KH_Nhom!B364,KH_DTBH_Chitiet!$R$6:$R$1050)</f>
        <v>0</v>
      </c>
      <c r="F364" s="65">
        <f ca="1">SUMIF(KH_DTBH_Chitiet!$C$6:$S$1050,DTBH_KH_Nhom!B364,KH_DTBH_Chitiet!$S$6:$S$1050)</f>
        <v>0</v>
      </c>
      <c r="G364" s="65">
        <f ca="1">SUMIF(KH_DTBH_Chitiet!$C$6:$M$1050,DTBH_KH_Nhom!B364,KH_DTBH_Chitiet!$J$6:$J$1050)</f>
        <v>0</v>
      </c>
      <c r="H364" s="65">
        <f ca="1">SUMIF(KH_DTBH_Chitiet!$C$6:$M$1050,DTBH_KH_Nhom!B364,KH_DTBH_Chitiet!$K$6:$K$1050)</f>
        <v>0</v>
      </c>
      <c r="I364" s="65">
        <f ca="1">SUMIF(KH_DTBH_Chitiet!$C$6:$M$1050,DTBH_KH_Nhom!B364,KH_DTBH_Chitiet!$L$6:$L$1050)</f>
        <v>0</v>
      </c>
      <c r="J364" s="65">
        <f ca="1">SUMIF(KH_DTBH_Chitiet!$C$6:$M$1050,DTBH_KH_Nhom!B364,KH_DTBH_Chitiet!$M$6:$M$1050)</f>
        <v>0</v>
      </c>
      <c r="K364" s="65">
        <f t="shared" ca="1" si="6"/>
        <v>0</v>
      </c>
    </row>
    <row r="365" spans="1:11">
      <c r="A365" s="21">
        <v>361</v>
      </c>
      <c r="B365" s="22" t="str">
        <f>IF(DM_Nhom!C366&lt;&gt;"",DM_Nhom!C366,"-")</f>
        <v>-</v>
      </c>
      <c r="C365" s="62">
        <f>IFERROR(VLOOKUP(B365,DM_Nhom!C366:$D$500,2,0),0)</f>
        <v>0</v>
      </c>
      <c r="D365" s="65">
        <f ca="1">SUMIF(KH_DTBH_Chitiet!$C$6:$S$1050,DTBH_KH_Nhom!B365,KH_DTBH_Chitiet!$Q$6:$Q$1050)</f>
        <v>0</v>
      </c>
      <c r="E365" s="65">
        <f ca="1">SUMIF(KH_DTBH_Chitiet!$C$6:$S$1050,DTBH_KH_Nhom!B365,KH_DTBH_Chitiet!$R$6:$R$1050)</f>
        <v>0</v>
      </c>
      <c r="F365" s="65">
        <f ca="1">SUMIF(KH_DTBH_Chitiet!$C$6:$S$1050,DTBH_KH_Nhom!B365,KH_DTBH_Chitiet!$S$6:$S$1050)</f>
        <v>0</v>
      </c>
      <c r="G365" s="65">
        <f ca="1">SUMIF(KH_DTBH_Chitiet!$C$6:$M$1050,DTBH_KH_Nhom!B365,KH_DTBH_Chitiet!$J$6:$J$1050)</f>
        <v>0</v>
      </c>
      <c r="H365" s="65">
        <f ca="1">SUMIF(KH_DTBH_Chitiet!$C$6:$M$1050,DTBH_KH_Nhom!B365,KH_DTBH_Chitiet!$K$6:$K$1050)</f>
        <v>0</v>
      </c>
      <c r="I365" s="65">
        <f ca="1">SUMIF(KH_DTBH_Chitiet!$C$6:$M$1050,DTBH_KH_Nhom!B365,KH_DTBH_Chitiet!$L$6:$L$1050)</f>
        <v>0</v>
      </c>
      <c r="J365" s="65">
        <f ca="1">SUMIF(KH_DTBH_Chitiet!$C$6:$M$1050,DTBH_KH_Nhom!B365,KH_DTBH_Chitiet!$M$6:$M$1050)</f>
        <v>0</v>
      </c>
      <c r="K365" s="65">
        <f t="shared" ca="1" si="6"/>
        <v>0</v>
      </c>
    </row>
    <row r="366" spans="1:11">
      <c r="A366" s="21">
        <v>362</v>
      </c>
      <c r="B366" s="22" t="str">
        <f>IF(DM_Nhom!C367&lt;&gt;"",DM_Nhom!C367,"-")</f>
        <v>-</v>
      </c>
      <c r="C366" s="62">
        <f>IFERROR(VLOOKUP(B366,DM_Nhom!C367:$D$500,2,0),0)</f>
        <v>0</v>
      </c>
      <c r="D366" s="65">
        <f ca="1">SUMIF(KH_DTBH_Chitiet!$C$6:$S$1050,DTBH_KH_Nhom!B366,KH_DTBH_Chitiet!$Q$6:$Q$1050)</f>
        <v>0</v>
      </c>
      <c r="E366" s="65">
        <f ca="1">SUMIF(KH_DTBH_Chitiet!$C$6:$S$1050,DTBH_KH_Nhom!B366,KH_DTBH_Chitiet!$R$6:$R$1050)</f>
        <v>0</v>
      </c>
      <c r="F366" s="65">
        <f ca="1">SUMIF(KH_DTBH_Chitiet!$C$6:$S$1050,DTBH_KH_Nhom!B366,KH_DTBH_Chitiet!$S$6:$S$1050)</f>
        <v>0</v>
      </c>
      <c r="G366" s="65">
        <f ca="1">SUMIF(KH_DTBH_Chitiet!$C$6:$M$1050,DTBH_KH_Nhom!B366,KH_DTBH_Chitiet!$J$6:$J$1050)</f>
        <v>0</v>
      </c>
      <c r="H366" s="65">
        <f ca="1">SUMIF(KH_DTBH_Chitiet!$C$6:$M$1050,DTBH_KH_Nhom!B366,KH_DTBH_Chitiet!$K$6:$K$1050)</f>
        <v>0</v>
      </c>
      <c r="I366" s="65">
        <f ca="1">SUMIF(KH_DTBH_Chitiet!$C$6:$M$1050,DTBH_KH_Nhom!B366,KH_DTBH_Chitiet!$L$6:$L$1050)</f>
        <v>0</v>
      </c>
      <c r="J366" s="65">
        <f ca="1">SUMIF(KH_DTBH_Chitiet!$C$6:$M$1050,DTBH_KH_Nhom!B366,KH_DTBH_Chitiet!$M$6:$M$1050)</f>
        <v>0</v>
      </c>
      <c r="K366" s="65">
        <f t="shared" ca="1" si="6"/>
        <v>0</v>
      </c>
    </row>
    <row r="367" spans="1:11">
      <c r="A367" s="21">
        <v>363</v>
      </c>
      <c r="B367" s="22" t="str">
        <f>IF(DM_Nhom!C368&lt;&gt;"",DM_Nhom!C368,"-")</f>
        <v>-</v>
      </c>
      <c r="C367" s="62">
        <f>IFERROR(VLOOKUP(B367,DM_Nhom!C368:$D$500,2,0),0)</f>
        <v>0</v>
      </c>
      <c r="D367" s="65">
        <f ca="1">SUMIF(KH_DTBH_Chitiet!$C$6:$S$1050,DTBH_KH_Nhom!B367,KH_DTBH_Chitiet!$Q$6:$Q$1050)</f>
        <v>0</v>
      </c>
      <c r="E367" s="65">
        <f ca="1">SUMIF(KH_DTBH_Chitiet!$C$6:$S$1050,DTBH_KH_Nhom!B367,KH_DTBH_Chitiet!$R$6:$R$1050)</f>
        <v>0</v>
      </c>
      <c r="F367" s="65">
        <f ca="1">SUMIF(KH_DTBH_Chitiet!$C$6:$S$1050,DTBH_KH_Nhom!B367,KH_DTBH_Chitiet!$S$6:$S$1050)</f>
        <v>0</v>
      </c>
      <c r="G367" s="65">
        <f ca="1">SUMIF(KH_DTBH_Chitiet!$C$6:$M$1050,DTBH_KH_Nhom!B367,KH_DTBH_Chitiet!$J$6:$J$1050)</f>
        <v>0</v>
      </c>
      <c r="H367" s="65">
        <f ca="1">SUMIF(KH_DTBH_Chitiet!$C$6:$M$1050,DTBH_KH_Nhom!B367,KH_DTBH_Chitiet!$K$6:$K$1050)</f>
        <v>0</v>
      </c>
      <c r="I367" s="65">
        <f ca="1">SUMIF(KH_DTBH_Chitiet!$C$6:$M$1050,DTBH_KH_Nhom!B367,KH_DTBH_Chitiet!$L$6:$L$1050)</f>
        <v>0</v>
      </c>
      <c r="J367" s="65">
        <f ca="1">SUMIF(KH_DTBH_Chitiet!$C$6:$M$1050,DTBH_KH_Nhom!B367,KH_DTBH_Chitiet!$M$6:$M$1050)</f>
        <v>0</v>
      </c>
      <c r="K367" s="65">
        <f t="shared" ca="1" si="6"/>
        <v>0</v>
      </c>
    </row>
    <row r="368" spans="1:11">
      <c r="A368" s="21">
        <v>364</v>
      </c>
      <c r="B368" s="22" t="str">
        <f>IF(DM_Nhom!C369&lt;&gt;"",DM_Nhom!C369,"-")</f>
        <v>-</v>
      </c>
      <c r="C368" s="62">
        <f>IFERROR(VLOOKUP(B368,DM_Nhom!C369:$D$500,2,0),0)</f>
        <v>0</v>
      </c>
      <c r="D368" s="65">
        <f ca="1">SUMIF(KH_DTBH_Chitiet!$C$6:$S$1050,DTBH_KH_Nhom!B368,KH_DTBH_Chitiet!$Q$6:$Q$1050)</f>
        <v>0</v>
      </c>
      <c r="E368" s="65">
        <f ca="1">SUMIF(KH_DTBH_Chitiet!$C$6:$S$1050,DTBH_KH_Nhom!B368,KH_DTBH_Chitiet!$R$6:$R$1050)</f>
        <v>0</v>
      </c>
      <c r="F368" s="65">
        <f ca="1">SUMIF(KH_DTBH_Chitiet!$C$6:$S$1050,DTBH_KH_Nhom!B368,KH_DTBH_Chitiet!$S$6:$S$1050)</f>
        <v>0</v>
      </c>
      <c r="G368" s="65">
        <f ca="1">SUMIF(KH_DTBH_Chitiet!$C$6:$M$1050,DTBH_KH_Nhom!B368,KH_DTBH_Chitiet!$J$6:$J$1050)</f>
        <v>0</v>
      </c>
      <c r="H368" s="65">
        <f ca="1">SUMIF(KH_DTBH_Chitiet!$C$6:$M$1050,DTBH_KH_Nhom!B368,KH_DTBH_Chitiet!$K$6:$K$1050)</f>
        <v>0</v>
      </c>
      <c r="I368" s="65">
        <f ca="1">SUMIF(KH_DTBH_Chitiet!$C$6:$M$1050,DTBH_KH_Nhom!B368,KH_DTBH_Chitiet!$L$6:$L$1050)</f>
        <v>0</v>
      </c>
      <c r="J368" s="65">
        <f ca="1">SUMIF(KH_DTBH_Chitiet!$C$6:$M$1050,DTBH_KH_Nhom!B368,KH_DTBH_Chitiet!$M$6:$M$1050)</f>
        <v>0</v>
      </c>
      <c r="K368" s="65">
        <f t="shared" ca="1" si="6"/>
        <v>0</v>
      </c>
    </row>
    <row r="369" spans="1:11">
      <c r="A369" s="21">
        <v>365</v>
      </c>
      <c r="B369" s="22" t="str">
        <f>IF(DM_Nhom!C370&lt;&gt;"",DM_Nhom!C370,"-")</f>
        <v>-</v>
      </c>
      <c r="C369" s="62">
        <f>IFERROR(VLOOKUP(B369,DM_Nhom!C370:$D$500,2,0),0)</f>
        <v>0</v>
      </c>
      <c r="D369" s="65">
        <f ca="1">SUMIF(KH_DTBH_Chitiet!$C$6:$S$1050,DTBH_KH_Nhom!B369,KH_DTBH_Chitiet!$Q$6:$Q$1050)</f>
        <v>0</v>
      </c>
      <c r="E369" s="65">
        <f ca="1">SUMIF(KH_DTBH_Chitiet!$C$6:$S$1050,DTBH_KH_Nhom!B369,KH_DTBH_Chitiet!$R$6:$R$1050)</f>
        <v>0</v>
      </c>
      <c r="F369" s="65">
        <f ca="1">SUMIF(KH_DTBH_Chitiet!$C$6:$S$1050,DTBH_KH_Nhom!B369,KH_DTBH_Chitiet!$S$6:$S$1050)</f>
        <v>0</v>
      </c>
      <c r="G369" s="65">
        <f ca="1">SUMIF(KH_DTBH_Chitiet!$C$6:$M$1050,DTBH_KH_Nhom!B369,KH_DTBH_Chitiet!$J$6:$J$1050)</f>
        <v>0</v>
      </c>
      <c r="H369" s="65">
        <f ca="1">SUMIF(KH_DTBH_Chitiet!$C$6:$M$1050,DTBH_KH_Nhom!B369,KH_DTBH_Chitiet!$K$6:$K$1050)</f>
        <v>0</v>
      </c>
      <c r="I369" s="65">
        <f ca="1">SUMIF(KH_DTBH_Chitiet!$C$6:$M$1050,DTBH_KH_Nhom!B369,KH_DTBH_Chitiet!$L$6:$L$1050)</f>
        <v>0</v>
      </c>
      <c r="J369" s="65">
        <f ca="1">SUMIF(KH_DTBH_Chitiet!$C$6:$M$1050,DTBH_KH_Nhom!B369,KH_DTBH_Chitiet!$M$6:$M$1050)</f>
        <v>0</v>
      </c>
      <c r="K369" s="65">
        <f t="shared" ca="1" si="6"/>
        <v>0</v>
      </c>
    </row>
    <row r="370" spans="1:11">
      <c r="A370" s="21">
        <v>366</v>
      </c>
      <c r="B370" s="22" t="str">
        <f>IF(DM_Nhom!C371&lt;&gt;"",DM_Nhom!C371,"-")</f>
        <v>-</v>
      </c>
      <c r="C370" s="62">
        <f>IFERROR(VLOOKUP(B370,DM_Nhom!C371:$D$500,2,0),0)</f>
        <v>0</v>
      </c>
      <c r="D370" s="65">
        <f ca="1">SUMIF(KH_DTBH_Chitiet!$C$6:$S$1050,DTBH_KH_Nhom!B370,KH_DTBH_Chitiet!$Q$6:$Q$1050)</f>
        <v>0</v>
      </c>
      <c r="E370" s="65">
        <f ca="1">SUMIF(KH_DTBH_Chitiet!$C$6:$S$1050,DTBH_KH_Nhom!B370,KH_DTBH_Chitiet!$R$6:$R$1050)</f>
        <v>0</v>
      </c>
      <c r="F370" s="65">
        <f ca="1">SUMIF(KH_DTBH_Chitiet!$C$6:$S$1050,DTBH_KH_Nhom!B370,KH_DTBH_Chitiet!$S$6:$S$1050)</f>
        <v>0</v>
      </c>
      <c r="G370" s="65">
        <f ca="1">SUMIF(KH_DTBH_Chitiet!$C$6:$M$1050,DTBH_KH_Nhom!B370,KH_DTBH_Chitiet!$J$6:$J$1050)</f>
        <v>0</v>
      </c>
      <c r="H370" s="65">
        <f ca="1">SUMIF(KH_DTBH_Chitiet!$C$6:$M$1050,DTBH_KH_Nhom!B370,KH_DTBH_Chitiet!$K$6:$K$1050)</f>
        <v>0</v>
      </c>
      <c r="I370" s="65">
        <f ca="1">SUMIF(KH_DTBH_Chitiet!$C$6:$M$1050,DTBH_KH_Nhom!B370,KH_DTBH_Chitiet!$L$6:$L$1050)</f>
        <v>0</v>
      </c>
      <c r="J370" s="65">
        <f ca="1">SUMIF(KH_DTBH_Chitiet!$C$6:$M$1050,DTBH_KH_Nhom!B370,KH_DTBH_Chitiet!$M$6:$M$1050)</f>
        <v>0</v>
      </c>
      <c r="K370" s="65">
        <f t="shared" ca="1" si="6"/>
        <v>0</v>
      </c>
    </row>
    <row r="371" spans="1:11">
      <c r="A371" s="21">
        <v>367</v>
      </c>
      <c r="B371" s="22" t="str">
        <f>IF(DM_Nhom!C372&lt;&gt;"",DM_Nhom!C372,"-")</f>
        <v>-</v>
      </c>
      <c r="C371" s="62">
        <f>IFERROR(VLOOKUP(B371,DM_Nhom!C372:$D$500,2,0),0)</f>
        <v>0</v>
      </c>
      <c r="D371" s="65">
        <f ca="1">SUMIF(KH_DTBH_Chitiet!$C$6:$S$1050,DTBH_KH_Nhom!B371,KH_DTBH_Chitiet!$Q$6:$Q$1050)</f>
        <v>0</v>
      </c>
      <c r="E371" s="65">
        <f ca="1">SUMIF(KH_DTBH_Chitiet!$C$6:$S$1050,DTBH_KH_Nhom!B371,KH_DTBH_Chitiet!$R$6:$R$1050)</f>
        <v>0</v>
      </c>
      <c r="F371" s="65">
        <f ca="1">SUMIF(KH_DTBH_Chitiet!$C$6:$S$1050,DTBH_KH_Nhom!B371,KH_DTBH_Chitiet!$S$6:$S$1050)</f>
        <v>0</v>
      </c>
      <c r="G371" s="65">
        <f ca="1">SUMIF(KH_DTBH_Chitiet!$C$6:$M$1050,DTBH_KH_Nhom!B371,KH_DTBH_Chitiet!$J$6:$J$1050)</f>
        <v>0</v>
      </c>
      <c r="H371" s="65">
        <f ca="1">SUMIF(KH_DTBH_Chitiet!$C$6:$M$1050,DTBH_KH_Nhom!B371,KH_DTBH_Chitiet!$K$6:$K$1050)</f>
        <v>0</v>
      </c>
      <c r="I371" s="65">
        <f ca="1">SUMIF(KH_DTBH_Chitiet!$C$6:$M$1050,DTBH_KH_Nhom!B371,KH_DTBH_Chitiet!$L$6:$L$1050)</f>
        <v>0</v>
      </c>
      <c r="J371" s="65">
        <f ca="1">SUMIF(KH_DTBH_Chitiet!$C$6:$M$1050,DTBH_KH_Nhom!B371,KH_DTBH_Chitiet!$M$6:$M$1050)</f>
        <v>0</v>
      </c>
      <c r="K371" s="65">
        <f t="shared" ca="1" si="6"/>
        <v>0</v>
      </c>
    </row>
    <row r="372" spans="1:11">
      <c r="A372" s="21">
        <v>368</v>
      </c>
      <c r="B372" s="22" t="str">
        <f>IF(DM_Nhom!C373&lt;&gt;"",DM_Nhom!C373,"-")</f>
        <v>-</v>
      </c>
      <c r="C372" s="62">
        <f>IFERROR(VLOOKUP(B372,DM_Nhom!C373:$D$500,2,0),0)</f>
        <v>0</v>
      </c>
      <c r="D372" s="65">
        <f ca="1">SUMIF(KH_DTBH_Chitiet!$C$6:$S$1050,DTBH_KH_Nhom!B372,KH_DTBH_Chitiet!$Q$6:$Q$1050)</f>
        <v>0</v>
      </c>
      <c r="E372" s="65">
        <f ca="1">SUMIF(KH_DTBH_Chitiet!$C$6:$S$1050,DTBH_KH_Nhom!B372,KH_DTBH_Chitiet!$R$6:$R$1050)</f>
        <v>0</v>
      </c>
      <c r="F372" s="65">
        <f ca="1">SUMIF(KH_DTBH_Chitiet!$C$6:$S$1050,DTBH_KH_Nhom!B372,KH_DTBH_Chitiet!$S$6:$S$1050)</f>
        <v>0</v>
      </c>
      <c r="G372" s="65">
        <f ca="1">SUMIF(KH_DTBH_Chitiet!$C$6:$M$1050,DTBH_KH_Nhom!B372,KH_DTBH_Chitiet!$J$6:$J$1050)</f>
        <v>0</v>
      </c>
      <c r="H372" s="65">
        <f ca="1">SUMIF(KH_DTBH_Chitiet!$C$6:$M$1050,DTBH_KH_Nhom!B372,KH_DTBH_Chitiet!$K$6:$K$1050)</f>
        <v>0</v>
      </c>
      <c r="I372" s="65">
        <f ca="1">SUMIF(KH_DTBH_Chitiet!$C$6:$M$1050,DTBH_KH_Nhom!B372,KH_DTBH_Chitiet!$L$6:$L$1050)</f>
        <v>0</v>
      </c>
      <c r="J372" s="65">
        <f ca="1">SUMIF(KH_DTBH_Chitiet!$C$6:$M$1050,DTBH_KH_Nhom!B372,KH_DTBH_Chitiet!$M$6:$M$1050)</f>
        <v>0</v>
      </c>
      <c r="K372" s="65">
        <f t="shared" ca="1" si="6"/>
        <v>0</v>
      </c>
    </row>
    <row r="373" spans="1:11">
      <c r="A373" s="21">
        <v>369</v>
      </c>
      <c r="B373" s="22" t="str">
        <f>IF(DM_Nhom!C374&lt;&gt;"",DM_Nhom!C374,"-")</f>
        <v>-</v>
      </c>
      <c r="C373" s="62">
        <f>IFERROR(VLOOKUP(B373,DM_Nhom!C374:$D$500,2,0),0)</f>
        <v>0</v>
      </c>
      <c r="D373" s="65">
        <f ca="1">SUMIF(KH_DTBH_Chitiet!$C$6:$S$1050,DTBH_KH_Nhom!B373,KH_DTBH_Chitiet!$Q$6:$Q$1050)</f>
        <v>0</v>
      </c>
      <c r="E373" s="65">
        <f ca="1">SUMIF(KH_DTBH_Chitiet!$C$6:$S$1050,DTBH_KH_Nhom!B373,KH_DTBH_Chitiet!$R$6:$R$1050)</f>
        <v>0</v>
      </c>
      <c r="F373" s="65">
        <f ca="1">SUMIF(KH_DTBH_Chitiet!$C$6:$S$1050,DTBH_KH_Nhom!B373,KH_DTBH_Chitiet!$S$6:$S$1050)</f>
        <v>0</v>
      </c>
      <c r="G373" s="65">
        <f ca="1">SUMIF(KH_DTBH_Chitiet!$C$6:$M$1050,DTBH_KH_Nhom!B373,KH_DTBH_Chitiet!$J$6:$J$1050)</f>
        <v>0</v>
      </c>
      <c r="H373" s="65">
        <f ca="1">SUMIF(KH_DTBH_Chitiet!$C$6:$M$1050,DTBH_KH_Nhom!B373,KH_DTBH_Chitiet!$K$6:$K$1050)</f>
        <v>0</v>
      </c>
      <c r="I373" s="65">
        <f ca="1">SUMIF(KH_DTBH_Chitiet!$C$6:$M$1050,DTBH_KH_Nhom!B373,KH_DTBH_Chitiet!$L$6:$L$1050)</f>
        <v>0</v>
      </c>
      <c r="J373" s="65">
        <f ca="1">SUMIF(KH_DTBH_Chitiet!$C$6:$M$1050,DTBH_KH_Nhom!B373,KH_DTBH_Chitiet!$M$6:$M$1050)</f>
        <v>0</v>
      </c>
      <c r="K373" s="65">
        <f t="shared" ca="1" si="6"/>
        <v>0</v>
      </c>
    </row>
    <row r="374" spans="1:11">
      <c r="A374" s="21">
        <v>370</v>
      </c>
      <c r="B374" s="22" t="str">
        <f>IF(DM_Nhom!C375&lt;&gt;"",DM_Nhom!C375,"-")</f>
        <v>-</v>
      </c>
      <c r="C374" s="62">
        <f>IFERROR(VLOOKUP(B374,DM_Nhom!C375:$D$500,2,0),0)</f>
        <v>0</v>
      </c>
      <c r="D374" s="65">
        <f ca="1">SUMIF(KH_DTBH_Chitiet!$C$6:$S$1050,DTBH_KH_Nhom!B374,KH_DTBH_Chitiet!$Q$6:$Q$1050)</f>
        <v>0</v>
      </c>
      <c r="E374" s="65">
        <f ca="1">SUMIF(KH_DTBH_Chitiet!$C$6:$S$1050,DTBH_KH_Nhom!B374,KH_DTBH_Chitiet!$R$6:$R$1050)</f>
        <v>0</v>
      </c>
      <c r="F374" s="65">
        <f ca="1">SUMIF(KH_DTBH_Chitiet!$C$6:$S$1050,DTBH_KH_Nhom!B374,KH_DTBH_Chitiet!$S$6:$S$1050)</f>
        <v>0</v>
      </c>
      <c r="G374" s="65">
        <f ca="1">SUMIF(KH_DTBH_Chitiet!$C$6:$M$1050,DTBH_KH_Nhom!B374,KH_DTBH_Chitiet!$J$6:$J$1050)</f>
        <v>0</v>
      </c>
      <c r="H374" s="65">
        <f ca="1">SUMIF(KH_DTBH_Chitiet!$C$6:$M$1050,DTBH_KH_Nhom!B374,KH_DTBH_Chitiet!$K$6:$K$1050)</f>
        <v>0</v>
      </c>
      <c r="I374" s="65">
        <f ca="1">SUMIF(KH_DTBH_Chitiet!$C$6:$M$1050,DTBH_KH_Nhom!B374,KH_DTBH_Chitiet!$L$6:$L$1050)</f>
        <v>0</v>
      </c>
      <c r="J374" s="65">
        <f ca="1">SUMIF(KH_DTBH_Chitiet!$C$6:$M$1050,DTBH_KH_Nhom!B374,KH_DTBH_Chitiet!$M$6:$M$1050)</f>
        <v>0</v>
      </c>
      <c r="K374" s="65">
        <f t="shared" ca="1" si="6"/>
        <v>0</v>
      </c>
    </row>
    <row r="375" spans="1:11">
      <c r="A375" s="21">
        <v>371</v>
      </c>
      <c r="B375" s="22" t="str">
        <f>IF(DM_Nhom!C376&lt;&gt;"",DM_Nhom!C376,"-")</f>
        <v>-</v>
      </c>
      <c r="C375" s="62">
        <f>IFERROR(VLOOKUP(B375,DM_Nhom!C376:$D$500,2,0),0)</f>
        <v>0</v>
      </c>
      <c r="D375" s="65">
        <f ca="1">SUMIF(KH_DTBH_Chitiet!$C$6:$S$1050,DTBH_KH_Nhom!B375,KH_DTBH_Chitiet!$Q$6:$Q$1050)</f>
        <v>0</v>
      </c>
      <c r="E375" s="65">
        <f ca="1">SUMIF(KH_DTBH_Chitiet!$C$6:$S$1050,DTBH_KH_Nhom!B375,KH_DTBH_Chitiet!$R$6:$R$1050)</f>
        <v>0</v>
      </c>
      <c r="F375" s="65">
        <f ca="1">SUMIF(KH_DTBH_Chitiet!$C$6:$S$1050,DTBH_KH_Nhom!B375,KH_DTBH_Chitiet!$S$6:$S$1050)</f>
        <v>0</v>
      </c>
      <c r="G375" s="65">
        <f ca="1">SUMIF(KH_DTBH_Chitiet!$C$6:$M$1050,DTBH_KH_Nhom!B375,KH_DTBH_Chitiet!$J$6:$J$1050)</f>
        <v>0</v>
      </c>
      <c r="H375" s="65">
        <f ca="1">SUMIF(KH_DTBH_Chitiet!$C$6:$M$1050,DTBH_KH_Nhom!B375,KH_DTBH_Chitiet!$K$6:$K$1050)</f>
        <v>0</v>
      </c>
      <c r="I375" s="65">
        <f ca="1">SUMIF(KH_DTBH_Chitiet!$C$6:$M$1050,DTBH_KH_Nhom!B375,KH_DTBH_Chitiet!$L$6:$L$1050)</f>
        <v>0</v>
      </c>
      <c r="J375" s="65">
        <f ca="1">SUMIF(KH_DTBH_Chitiet!$C$6:$M$1050,DTBH_KH_Nhom!B375,KH_DTBH_Chitiet!$M$6:$M$1050)</f>
        <v>0</v>
      </c>
      <c r="K375" s="65">
        <f t="shared" ca="1" si="6"/>
        <v>0</v>
      </c>
    </row>
    <row r="376" spans="1:11">
      <c r="A376" s="21">
        <v>372</v>
      </c>
      <c r="B376" s="22" t="str">
        <f>IF(DM_Nhom!C377&lt;&gt;"",DM_Nhom!C377,"-")</f>
        <v>-</v>
      </c>
      <c r="C376" s="62">
        <f>IFERROR(VLOOKUP(B376,DM_Nhom!C377:$D$500,2,0),0)</f>
        <v>0</v>
      </c>
      <c r="D376" s="65">
        <f ca="1">SUMIF(KH_DTBH_Chitiet!$C$6:$S$1050,DTBH_KH_Nhom!B376,KH_DTBH_Chitiet!$Q$6:$Q$1050)</f>
        <v>0</v>
      </c>
      <c r="E376" s="65">
        <f ca="1">SUMIF(KH_DTBH_Chitiet!$C$6:$S$1050,DTBH_KH_Nhom!B376,KH_DTBH_Chitiet!$R$6:$R$1050)</f>
        <v>0</v>
      </c>
      <c r="F376" s="65">
        <f ca="1">SUMIF(KH_DTBH_Chitiet!$C$6:$S$1050,DTBH_KH_Nhom!B376,KH_DTBH_Chitiet!$S$6:$S$1050)</f>
        <v>0</v>
      </c>
      <c r="G376" s="65">
        <f ca="1">SUMIF(KH_DTBH_Chitiet!$C$6:$M$1050,DTBH_KH_Nhom!B376,KH_DTBH_Chitiet!$J$6:$J$1050)</f>
        <v>0</v>
      </c>
      <c r="H376" s="65">
        <f ca="1">SUMIF(KH_DTBH_Chitiet!$C$6:$M$1050,DTBH_KH_Nhom!B376,KH_DTBH_Chitiet!$K$6:$K$1050)</f>
        <v>0</v>
      </c>
      <c r="I376" s="65">
        <f ca="1">SUMIF(KH_DTBH_Chitiet!$C$6:$M$1050,DTBH_KH_Nhom!B376,KH_DTBH_Chitiet!$L$6:$L$1050)</f>
        <v>0</v>
      </c>
      <c r="J376" s="65">
        <f ca="1">SUMIF(KH_DTBH_Chitiet!$C$6:$M$1050,DTBH_KH_Nhom!B376,KH_DTBH_Chitiet!$M$6:$M$1050)</f>
        <v>0</v>
      </c>
      <c r="K376" s="65">
        <f t="shared" ca="1" si="6"/>
        <v>0</v>
      </c>
    </row>
    <row r="377" spans="1:11">
      <c r="A377" s="21">
        <v>373</v>
      </c>
      <c r="B377" s="22" t="str">
        <f>IF(DM_Nhom!C378&lt;&gt;"",DM_Nhom!C378,"-")</f>
        <v>-</v>
      </c>
      <c r="C377" s="62">
        <f>IFERROR(VLOOKUP(B377,DM_Nhom!C378:$D$500,2,0),0)</f>
        <v>0</v>
      </c>
      <c r="D377" s="65">
        <f ca="1">SUMIF(KH_DTBH_Chitiet!$C$6:$S$1050,DTBH_KH_Nhom!B377,KH_DTBH_Chitiet!$Q$6:$Q$1050)</f>
        <v>0</v>
      </c>
      <c r="E377" s="65">
        <f ca="1">SUMIF(KH_DTBH_Chitiet!$C$6:$S$1050,DTBH_KH_Nhom!B377,KH_DTBH_Chitiet!$R$6:$R$1050)</f>
        <v>0</v>
      </c>
      <c r="F377" s="65">
        <f ca="1">SUMIF(KH_DTBH_Chitiet!$C$6:$S$1050,DTBH_KH_Nhom!B377,KH_DTBH_Chitiet!$S$6:$S$1050)</f>
        <v>0</v>
      </c>
      <c r="G377" s="65">
        <f ca="1">SUMIF(KH_DTBH_Chitiet!$C$6:$M$1050,DTBH_KH_Nhom!B377,KH_DTBH_Chitiet!$J$6:$J$1050)</f>
        <v>0</v>
      </c>
      <c r="H377" s="65">
        <f ca="1">SUMIF(KH_DTBH_Chitiet!$C$6:$M$1050,DTBH_KH_Nhom!B377,KH_DTBH_Chitiet!$K$6:$K$1050)</f>
        <v>0</v>
      </c>
      <c r="I377" s="65">
        <f ca="1">SUMIF(KH_DTBH_Chitiet!$C$6:$M$1050,DTBH_KH_Nhom!B377,KH_DTBH_Chitiet!$L$6:$L$1050)</f>
        <v>0</v>
      </c>
      <c r="J377" s="65">
        <f ca="1">SUMIF(KH_DTBH_Chitiet!$C$6:$M$1050,DTBH_KH_Nhom!B377,KH_DTBH_Chitiet!$M$6:$M$1050)</f>
        <v>0</v>
      </c>
      <c r="K377" s="65">
        <f t="shared" ca="1" si="6"/>
        <v>0</v>
      </c>
    </row>
    <row r="378" spans="1:11">
      <c r="A378" s="21">
        <v>374</v>
      </c>
      <c r="B378" s="22" t="str">
        <f>IF(DM_Nhom!C379&lt;&gt;"",DM_Nhom!C379,"-")</f>
        <v>-</v>
      </c>
      <c r="C378" s="62">
        <f>IFERROR(VLOOKUP(B378,DM_Nhom!C379:$D$500,2,0),0)</f>
        <v>0</v>
      </c>
      <c r="D378" s="65">
        <f ca="1">SUMIF(KH_DTBH_Chitiet!$C$6:$S$1050,DTBH_KH_Nhom!B378,KH_DTBH_Chitiet!$Q$6:$Q$1050)</f>
        <v>0</v>
      </c>
      <c r="E378" s="65">
        <f ca="1">SUMIF(KH_DTBH_Chitiet!$C$6:$S$1050,DTBH_KH_Nhom!B378,KH_DTBH_Chitiet!$R$6:$R$1050)</f>
        <v>0</v>
      </c>
      <c r="F378" s="65">
        <f ca="1">SUMIF(KH_DTBH_Chitiet!$C$6:$S$1050,DTBH_KH_Nhom!B378,KH_DTBH_Chitiet!$S$6:$S$1050)</f>
        <v>0</v>
      </c>
      <c r="G378" s="65">
        <f ca="1">SUMIF(KH_DTBH_Chitiet!$C$6:$M$1050,DTBH_KH_Nhom!B378,KH_DTBH_Chitiet!$J$6:$J$1050)</f>
        <v>0</v>
      </c>
      <c r="H378" s="65">
        <f ca="1">SUMIF(KH_DTBH_Chitiet!$C$6:$M$1050,DTBH_KH_Nhom!B378,KH_DTBH_Chitiet!$K$6:$K$1050)</f>
        <v>0</v>
      </c>
      <c r="I378" s="65">
        <f ca="1">SUMIF(KH_DTBH_Chitiet!$C$6:$M$1050,DTBH_KH_Nhom!B378,KH_DTBH_Chitiet!$L$6:$L$1050)</f>
        <v>0</v>
      </c>
      <c r="J378" s="65">
        <f ca="1">SUMIF(KH_DTBH_Chitiet!$C$6:$M$1050,DTBH_KH_Nhom!B378,KH_DTBH_Chitiet!$M$6:$M$1050)</f>
        <v>0</v>
      </c>
      <c r="K378" s="65">
        <f t="shared" ca="1" si="6"/>
        <v>0</v>
      </c>
    </row>
    <row r="379" spans="1:11">
      <c r="A379" s="21">
        <v>375</v>
      </c>
      <c r="B379" s="22" t="str">
        <f>IF(DM_Nhom!C380&lt;&gt;"",DM_Nhom!C380,"-")</f>
        <v>-</v>
      </c>
      <c r="C379" s="62">
        <f>IFERROR(VLOOKUP(B379,DM_Nhom!C380:$D$500,2,0),0)</f>
        <v>0</v>
      </c>
      <c r="D379" s="65">
        <f ca="1">SUMIF(KH_DTBH_Chitiet!$C$6:$S$1050,DTBH_KH_Nhom!B379,KH_DTBH_Chitiet!$Q$6:$Q$1050)</f>
        <v>0</v>
      </c>
      <c r="E379" s="65">
        <f ca="1">SUMIF(KH_DTBH_Chitiet!$C$6:$S$1050,DTBH_KH_Nhom!B379,KH_DTBH_Chitiet!$R$6:$R$1050)</f>
        <v>0</v>
      </c>
      <c r="F379" s="65">
        <f ca="1">SUMIF(KH_DTBH_Chitiet!$C$6:$S$1050,DTBH_KH_Nhom!B379,KH_DTBH_Chitiet!$S$6:$S$1050)</f>
        <v>0</v>
      </c>
      <c r="G379" s="65">
        <f ca="1">SUMIF(KH_DTBH_Chitiet!$C$6:$M$1050,DTBH_KH_Nhom!B379,KH_DTBH_Chitiet!$J$6:$J$1050)</f>
        <v>0</v>
      </c>
      <c r="H379" s="65">
        <f ca="1">SUMIF(KH_DTBH_Chitiet!$C$6:$M$1050,DTBH_KH_Nhom!B379,KH_DTBH_Chitiet!$K$6:$K$1050)</f>
        <v>0</v>
      </c>
      <c r="I379" s="65">
        <f ca="1">SUMIF(KH_DTBH_Chitiet!$C$6:$M$1050,DTBH_KH_Nhom!B379,KH_DTBH_Chitiet!$L$6:$L$1050)</f>
        <v>0</v>
      </c>
      <c r="J379" s="65">
        <f ca="1">SUMIF(KH_DTBH_Chitiet!$C$6:$M$1050,DTBH_KH_Nhom!B379,KH_DTBH_Chitiet!$M$6:$M$1050)</f>
        <v>0</v>
      </c>
      <c r="K379" s="65">
        <f t="shared" ca="1" si="6"/>
        <v>0</v>
      </c>
    </row>
    <row r="380" spans="1:11">
      <c r="A380" s="21">
        <v>376</v>
      </c>
      <c r="B380" s="22" t="str">
        <f>IF(DM_Nhom!C381&lt;&gt;"",DM_Nhom!C381,"-")</f>
        <v>-</v>
      </c>
      <c r="C380" s="62">
        <f>IFERROR(VLOOKUP(B380,DM_Nhom!C381:$D$500,2,0),0)</f>
        <v>0</v>
      </c>
      <c r="D380" s="65">
        <f ca="1">SUMIF(KH_DTBH_Chitiet!$C$6:$S$1050,DTBH_KH_Nhom!B380,KH_DTBH_Chitiet!$Q$6:$Q$1050)</f>
        <v>0</v>
      </c>
      <c r="E380" s="65">
        <f ca="1">SUMIF(KH_DTBH_Chitiet!$C$6:$S$1050,DTBH_KH_Nhom!B380,KH_DTBH_Chitiet!$R$6:$R$1050)</f>
        <v>0</v>
      </c>
      <c r="F380" s="65">
        <f ca="1">SUMIF(KH_DTBH_Chitiet!$C$6:$S$1050,DTBH_KH_Nhom!B380,KH_DTBH_Chitiet!$S$6:$S$1050)</f>
        <v>0</v>
      </c>
      <c r="G380" s="65">
        <f ca="1">SUMIF(KH_DTBH_Chitiet!$C$6:$M$1050,DTBH_KH_Nhom!B380,KH_DTBH_Chitiet!$J$6:$J$1050)</f>
        <v>0</v>
      </c>
      <c r="H380" s="65">
        <f ca="1">SUMIF(KH_DTBH_Chitiet!$C$6:$M$1050,DTBH_KH_Nhom!B380,KH_DTBH_Chitiet!$K$6:$K$1050)</f>
        <v>0</v>
      </c>
      <c r="I380" s="65">
        <f ca="1">SUMIF(KH_DTBH_Chitiet!$C$6:$M$1050,DTBH_KH_Nhom!B380,KH_DTBH_Chitiet!$L$6:$L$1050)</f>
        <v>0</v>
      </c>
      <c r="J380" s="65">
        <f ca="1">SUMIF(KH_DTBH_Chitiet!$C$6:$M$1050,DTBH_KH_Nhom!B380,KH_DTBH_Chitiet!$M$6:$M$1050)</f>
        <v>0</v>
      </c>
      <c r="K380" s="65">
        <f t="shared" ca="1" si="6"/>
        <v>0</v>
      </c>
    </row>
    <row r="381" spans="1:11">
      <c r="A381" s="21">
        <v>377</v>
      </c>
      <c r="B381" s="22" t="str">
        <f>IF(DM_Nhom!C382&lt;&gt;"",DM_Nhom!C382,"-")</f>
        <v>-</v>
      </c>
      <c r="C381" s="62">
        <f>IFERROR(VLOOKUP(B381,DM_Nhom!C382:$D$500,2,0),0)</f>
        <v>0</v>
      </c>
      <c r="D381" s="65">
        <f ca="1">SUMIF(KH_DTBH_Chitiet!$C$6:$S$1050,DTBH_KH_Nhom!B381,KH_DTBH_Chitiet!$Q$6:$Q$1050)</f>
        <v>0</v>
      </c>
      <c r="E381" s="65">
        <f ca="1">SUMIF(KH_DTBH_Chitiet!$C$6:$S$1050,DTBH_KH_Nhom!B381,KH_DTBH_Chitiet!$R$6:$R$1050)</f>
        <v>0</v>
      </c>
      <c r="F381" s="65">
        <f ca="1">SUMIF(KH_DTBH_Chitiet!$C$6:$S$1050,DTBH_KH_Nhom!B381,KH_DTBH_Chitiet!$S$6:$S$1050)</f>
        <v>0</v>
      </c>
      <c r="G381" s="65">
        <f ca="1">SUMIF(KH_DTBH_Chitiet!$C$6:$M$1050,DTBH_KH_Nhom!B381,KH_DTBH_Chitiet!$J$6:$J$1050)</f>
        <v>0</v>
      </c>
      <c r="H381" s="65">
        <f ca="1">SUMIF(KH_DTBH_Chitiet!$C$6:$M$1050,DTBH_KH_Nhom!B381,KH_DTBH_Chitiet!$K$6:$K$1050)</f>
        <v>0</v>
      </c>
      <c r="I381" s="65">
        <f ca="1">SUMIF(KH_DTBH_Chitiet!$C$6:$M$1050,DTBH_KH_Nhom!B381,KH_DTBH_Chitiet!$L$6:$L$1050)</f>
        <v>0</v>
      </c>
      <c r="J381" s="65">
        <f ca="1">SUMIF(KH_DTBH_Chitiet!$C$6:$M$1050,DTBH_KH_Nhom!B381,KH_DTBH_Chitiet!$M$6:$M$1050)</f>
        <v>0</v>
      </c>
      <c r="K381" s="65">
        <f t="shared" ca="1" si="6"/>
        <v>0</v>
      </c>
    </row>
    <row r="382" spans="1:11">
      <c r="A382" s="21">
        <v>378</v>
      </c>
      <c r="B382" s="22" t="str">
        <f>IF(DM_Nhom!C383&lt;&gt;"",DM_Nhom!C383,"-")</f>
        <v>-</v>
      </c>
      <c r="C382" s="62">
        <f>IFERROR(VLOOKUP(B382,DM_Nhom!C383:$D$500,2,0),0)</f>
        <v>0</v>
      </c>
      <c r="D382" s="65">
        <f ca="1">SUMIF(KH_DTBH_Chitiet!$C$6:$S$1050,DTBH_KH_Nhom!B382,KH_DTBH_Chitiet!$Q$6:$Q$1050)</f>
        <v>0</v>
      </c>
      <c r="E382" s="65">
        <f ca="1">SUMIF(KH_DTBH_Chitiet!$C$6:$S$1050,DTBH_KH_Nhom!B382,KH_DTBH_Chitiet!$R$6:$R$1050)</f>
        <v>0</v>
      </c>
      <c r="F382" s="65">
        <f ca="1">SUMIF(KH_DTBH_Chitiet!$C$6:$S$1050,DTBH_KH_Nhom!B382,KH_DTBH_Chitiet!$S$6:$S$1050)</f>
        <v>0</v>
      </c>
      <c r="G382" s="65">
        <f ca="1">SUMIF(KH_DTBH_Chitiet!$C$6:$M$1050,DTBH_KH_Nhom!B382,KH_DTBH_Chitiet!$J$6:$J$1050)</f>
        <v>0</v>
      </c>
      <c r="H382" s="65">
        <f ca="1">SUMIF(KH_DTBH_Chitiet!$C$6:$M$1050,DTBH_KH_Nhom!B382,KH_DTBH_Chitiet!$K$6:$K$1050)</f>
        <v>0</v>
      </c>
      <c r="I382" s="65">
        <f ca="1">SUMIF(KH_DTBH_Chitiet!$C$6:$M$1050,DTBH_KH_Nhom!B382,KH_DTBH_Chitiet!$L$6:$L$1050)</f>
        <v>0</v>
      </c>
      <c r="J382" s="65">
        <f ca="1">SUMIF(KH_DTBH_Chitiet!$C$6:$M$1050,DTBH_KH_Nhom!B382,KH_DTBH_Chitiet!$M$6:$M$1050)</f>
        <v>0</v>
      </c>
      <c r="K382" s="65">
        <f t="shared" ca="1" si="6"/>
        <v>0</v>
      </c>
    </row>
    <row r="383" spans="1:11">
      <c r="A383" s="21">
        <v>379</v>
      </c>
      <c r="B383" s="22" t="str">
        <f>IF(DM_Nhom!C384&lt;&gt;"",DM_Nhom!C384,"-")</f>
        <v>-</v>
      </c>
      <c r="C383" s="62">
        <f>IFERROR(VLOOKUP(B383,DM_Nhom!C384:$D$500,2,0),0)</f>
        <v>0</v>
      </c>
      <c r="D383" s="65">
        <f ca="1">SUMIF(KH_DTBH_Chitiet!$C$6:$S$1050,DTBH_KH_Nhom!B383,KH_DTBH_Chitiet!$Q$6:$Q$1050)</f>
        <v>0</v>
      </c>
      <c r="E383" s="65">
        <f ca="1">SUMIF(KH_DTBH_Chitiet!$C$6:$S$1050,DTBH_KH_Nhom!B383,KH_DTBH_Chitiet!$R$6:$R$1050)</f>
        <v>0</v>
      </c>
      <c r="F383" s="65">
        <f ca="1">SUMIF(KH_DTBH_Chitiet!$C$6:$S$1050,DTBH_KH_Nhom!B383,KH_DTBH_Chitiet!$S$6:$S$1050)</f>
        <v>0</v>
      </c>
      <c r="G383" s="65">
        <f ca="1">SUMIF(KH_DTBH_Chitiet!$C$6:$M$1050,DTBH_KH_Nhom!B383,KH_DTBH_Chitiet!$J$6:$J$1050)</f>
        <v>0</v>
      </c>
      <c r="H383" s="65">
        <f ca="1">SUMIF(KH_DTBH_Chitiet!$C$6:$M$1050,DTBH_KH_Nhom!B383,KH_DTBH_Chitiet!$K$6:$K$1050)</f>
        <v>0</v>
      </c>
      <c r="I383" s="65">
        <f ca="1">SUMIF(KH_DTBH_Chitiet!$C$6:$M$1050,DTBH_KH_Nhom!B383,KH_DTBH_Chitiet!$L$6:$L$1050)</f>
        <v>0</v>
      </c>
      <c r="J383" s="65">
        <f ca="1">SUMIF(KH_DTBH_Chitiet!$C$6:$M$1050,DTBH_KH_Nhom!B383,KH_DTBH_Chitiet!$M$6:$M$1050)</f>
        <v>0</v>
      </c>
      <c r="K383" s="65">
        <f t="shared" ca="1" si="6"/>
        <v>0</v>
      </c>
    </row>
    <row r="384" spans="1:11">
      <c r="A384" s="21">
        <v>380</v>
      </c>
      <c r="B384" s="22" t="str">
        <f>IF(DM_Nhom!C385&lt;&gt;"",DM_Nhom!C385,"-")</f>
        <v>-</v>
      </c>
      <c r="C384" s="62">
        <f>IFERROR(VLOOKUP(B384,DM_Nhom!C385:$D$500,2,0),0)</f>
        <v>0</v>
      </c>
      <c r="D384" s="65">
        <f ca="1">SUMIF(KH_DTBH_Chitiet!$C$6:$S$1050,DTBH_KH_Nhom!B384,KH_DTBH_Chitiet!$Q$6:$Q$1050)</f>
        <v>0</v>
      </c>
      <c r="E384" s="65">
        <f ca="1">SUMIF(KH_DTBH_Chitiet!$C$6:$S$1050,DTBH_KH_Nhom!B384,KH_DTBH_Chitiet!$R$6:$R$1050)</f>
        <v>0</v>
      </c>
      <c r="F384" s="65">
        <f ca="1">SUMIF(KH_DTBH_Chitiet!$C$6:$S$1050,DTBH_KH_Nhom!B384,KH_DTBH_Chitiet!$S$6:$S$1050)</f>
        <v>0</v>
      </c>
      <c r="G384" s="65">
        <f ca="1">SUMIF(KH_DTBH_Chitiet!$C$6:$M$1050,DTBH_KH_Nhom!B384,KH_DTBH_Chitiet!$J$6:$J$1050)</f>
        <v>0</v>
      </c>
      <c r="H384" s="65">
        <f ca="1">SUMIF(KH_DTBH_Chitiet!$C$6:$M$1050,DTBH_KH_Nhom!B384,KH_DTBH_Chitiet!$K$6:$K$1050)</f>
        <v>0</v>
      </c>
      <c r="I384" s="65">
        <f ca="1">SUMIF(KH_DTBH_Chitiet!$C$6:$M$1050,DTBH_KH_Nhom!B384,KH_DTBH_Chitiet!$L$6:$L$1050)</f>
        <v>0</v>
      </c>
      <c r="J384" s="65">
        <f ca="1">SUMIF(KH_DTBH_Chitiet!$C$6:$M$1050,DTBH_KH_Nhom!B384,KH_DTBH_Chitiet!$M$6:$M$1050)</f>
        <v>0</v>
      </c>
      <c r="K384" s="65">
        <f t="shared" ca="1" si="6"/>
        <v>0</v>
      </c>
    </row>
    <row r="385" spans="1:11">
      <c r="A385" s="21">
        <v>381</v>
      </c>
      <c r="B385" s="22" t="str">
        <f>IF(DM_Nhom!C386&lt;&gt;"",DM_Nhom!C386,"-")</f>
        <v>-</v>
      </c>
      <c r="C385" s="62">
        <f>IFERROR(VLOOKUP(B385,DM_Nhom!C386:$D$500,2,0),0)</f>
        <v>0</v>
      </c>
      <c r="D385" s="65">
        <f ca="1">SUMIF(KH_DTBH_Chitiet!$C$6:$S$1050,DTBH_KH_Nhom!B385,KH_DTBH_Chitiet!$Q$6:$Q$1050)</f>
        <v>0</v>
      </c>
      <c r="E385" s="65">
        <f ca="1">SUMIF(KH_DTBH_Chitiet!$C$6:$S$1050,DTBH_KH_Nhom!B385,KH_DTBH_Chitiet!$R$6:$R$1050)</f>
        <v>0</v>
      </c>
      <c r="F385" s="65">
        <f ca="1">SUMIF(KH_DTBH_Chitiet!$C$6:$S$1050,DTBH_KH_Nhom!B385,KH_DTBH_Chitiet!$S$6:$S$1050)</f>
        <v>0</v>
      </c>
      <c r="G385" s="65">
        <f ca="1">SUMIF(KH_DTBH_Chitiet!$C$6:$M$1050,DTBH_KH_Nhom!B385,KH_DTBH_Chitiet!$J$6:$J$1050)</f>
        <v>0</v>
      </c>
      <c r="H385" s="65">
        <f ca="1">SUMIF(KH_DTBH_Chitiet!$C$6:$M$1050,DTBH_KH_Nhom!B385,KH_DTBH_Chitiet!$K$6:$K$1050)</f>
        <v>0</v>
      </c>
      <c r="I385" s="65">
        <f ca="1">SUMIF(KH_DTBH_Chitiet!$C$6:$M$1050,DTBH_KH_Nhom!B385,KH_DTBH_Chitiet!$L$6:$L$1050)</f>
        <v>0</v>
      </c>
      <c r="J385" s="65">
        <f ca="1">SUMIF(KH_DTBH_Chitiet!$C$6:$M$1050,DTBH_KH_Nhom!B385,KH_DTBH_Chitiet!$M$6:$M$1050)</f>
        <v>0</v>
      </c>
      <c r="K385" s="65">
        <f t="shared" ca="1" si="6"/>
        <v>0</v>
      </c>
    </row>
    <row r="386" spans="1:11">
      <c r="A386" s="21">
        <v>382</v>
      </c>
      <c r="B386" s="22" t="str">
        <f>IF(DM_Nhom!C387&lt;&gt;"",DM_Nhom!C387,"-")</f>
        <v>-</v>
      </c>
      <c r="C386" s="62">
        <f>IFERROR(VLOOKUP(B386,DM_Nhom!C387:$D$500,2,0),0)</f>
        <v>0</v>
      </c>
      <c r="D386" s="65">
        <f ca="1">SUMIF(KH_DTBH_Chitiet!$C$6:$S$1050,DTBH_KH_Nhom!B386,KH_DTBH_Chitiet!$Q$6:$Q$1050)</f>
        <v>0</v>
      </c>
      <c r="E386" s="65">
        <f ca="1">SUMIF(KH_DTBH_Chitiet!$C$6:$S$1050,DTBH_KH_Nhom!B386,KH_DTBH_Chitiet!$R$6:$R$1050)</f>
        <v>0</v>
      </c>
      <c r="F386" s="65">
        <f ca="1">SUMIF(KH_DTBH_Chitiet!$C$6:$S$1050,DTBH_KH_Nhom!B386,KH_DTBH_Chitiet!$S$6:$S$1050)</f>
        <v>0</v>
      </c>
      <c r="G386" s="65">
        <f ca="1">SUMIF(KH_DTBH_Chitiet!$C$6:$M$1050,DTBH_KH_Nhom!B386,KH_DTBH_Chitiet!$J$6:$J$1050)</f>
        <v>0</v>
      </c>
      <c r="H386" s="65">
        <f ca="1">SUMIF(KH_DTBH_Chitiet!$C$6:$M$1050,DTBH_KH_Nhom!B386,KH_DTBH_Chitiet!$K$6:$K$1050)</f>
        <v>0</v>
      </c>
      <c r="I386" s="65">
        <f ca="1">SUMIF(KH_DTBH_Chitiet!$C$6:$M$1050,DTBH_KH_Nhom!B386,KH_DTBH_Chitiet!$L$6:$L$1050)</f>
        <v>0</v>
      </c>
      <c r="J386" s="65">
        <f ca="1">SUMIF(KH_DTBH_Chitiet!$C$6:$M$1050,DTBH_KH_Nhom!B386,KH_DTBH_Chitiet!$M$6:$M$1050)</f>
        <v>0</v>
      </c>
      <c r="K386" s="65">
        <f t="shared" ca="1" si="6"/>
        <v>0</v>
      </c>
    </row>
    <row r="387" spans="1:11">
      <c r="A387" s="21">
        <v>383</v>
      </c>
      <c r="B387" s="22" t="str">
        <f>IF(DM_Nhom!C388&lt;&gt;"",DM_Nhom!C388,"-")</f>
        <v>-</v>
      </c>
      <c r="C387" s="62">
        <f>IFERROR(VLOOKUP(B387,DM_Nhom!C388:$D$500,2,0),0)</f>
        <v>0</v>
      </c>
      <c r="D387" s="65">
        <f ca="1">SUMIF(KH_DTBH_Chitiet!$C$6:$S$1050,DTBH_KH_Nhom!B387,KH_DTBH_Chitiet!$Q$6:$Q$1050)</f>
        <v>0</v>
      </c>
      <c r="E387" s="65">
        <f ca="1">SUMIF(KH_DTBH_Chitiet!$C$6:$S$1050,DTBH_KH_Nhom!B387,KH_DTBH_Chitiet!$R$6:$R$1050)</f>
        <v>0</v>
      </c>
      <c r="F387" s="65">
        <f ca="1">SUMIF(KH_DTBH_Chitiet!$C$6:$S$1050,DTBH_KH_Nhom!B387,KH_DTBH_Chitiet!$S$6:$S$1050)</f>
        <v>0</v>
      </c>
      <c r="G387" s="65">
        <f ca="1">SUMIF(KH_DTBH_Chitiet!$C$6:$M$1050,DTBH_KH_Nhom!B387,KH_DTBH_Chitiet!$J$6:$J$1050)</f>
        <v>0</v>
      </c>
      <c r="H387" s="65">
        <f ca="1">SUMIF(KH_DTBH_Chitiet!$C$6:$M$1050,DTBH_KH_Nhom!B387,KH_DTBH_Chitiet!$K$6:$K$1050)</f>
        <v>0</v>
      </c>
      <c r="I387" s="65">
        <f ca="1">SUMIF(KH_DTBH_Chitiet!$C$6:$M$1050,DTBH_KH_Nhom!B387,KH_DTBH_Chitiet!$L$6:$L$1050)</f>
        <v>0</v>
      </c>
      <c r="J387" s="65">
        <f ca="1">SUMIF(KH_DTBH_Chitiet!$C$6:$M$1050,DTBH_KH_Nhom!B387,KH_DTBH_Chitiet!$M$6:$M$1050)</f>
        <v>0</v>
      </c>
      <c r="K387" s="65">
        <f t="shared" ca="1" si="6"/>
        <v>0</v>
      </c>
    </row>
    <row r="388" spans="1:11">
      <c r="A388" s="21">
        <v>384</v>
      </c>
      <c r="B388" s="22" t="str">
        <f>IF(DM_Nhom!C389&lt;&gt;"",DM_Nhom!C389,"-")</f>
        <v>-</v>
      </c>
      <c r="C388" s="62">
        <f>IFERROR(VLOOKUP(B388,DM_Nhom!C389:$D$500,2,0),0)</f>
        <v>0</v>
      </c>
      <c r="D388" s="65">
        <f ca="1">SUMIF(KH_DTBH_Chitiet!$C$6:$S$1050,DTBH_KH_Nhom!B388,KH_DTBH_Chitiet!$Q$6:$Q$1050)</f>
        <v>0</v>
      </c>
      <c r="E388" s="65">
        <f ca="1">SUMIF(KH_DTBH_Chitiet!$C$6:$S$1050,DTBH_KH_Nhom!B388,KH_DTBH_Chitiet!$R$6:$R$1050)</f>
        <v>0</v>
      </c>
      <c r="F388" s="65">
        <f ca="1">SUMIF(KH_DTBH_Chitiet!$C$6:$S$1050,DTBH_KH_Nhom!B388,KH_DTBH_Chitiet!$S$6:$S$1050)</f>
        <v>0</v>
      </c>
      <c r="G388" s="65">
        <f ca="1">SUMIF(KH_DTBH_Chitiet!$C$6:$M$1050,DTBH_KH_Nhom!B388,KH_DTBH_Chitiet!$J$6:$J$1050)</f>
        <v>0</v>
      </c>
      <c r="H388" s="65">
        <f ca="1">SUMIF(KH_DTBH_Chitiet!$C$6:$M$1050,DTBH_KH_Nhom!B388,KH_DTBH_Chitiet!$K$6:$K$1050)</f>
        <v>0</v>
      </c>
      <c r="I388" s="65">
        <f ca="1">SUMIF(KH_DTBH_Chitiet!$C$6:$M$1050,DTBH_KH_Nhom!B388,KH_DTBH_Chitiet!$L$6:$L$1050)</f>
        <v>0</v>
      </c>
      <c r="J388" s="65">
        <f ca="1">SUMIF(KH_DTBH_Chitiet!$C$6:$M$1050,DTBH_KH_Nhom!B388,KH_DTBH_Chitiet!$M$6:$M$1050)</f>
        <v>0</v>
      </c>
      <c r="K388" s="65">
        <f t="shared" ca="1" si="6"/>
        <v>0</v>
      </c>
    </row>
    <row r="389" spans="1:11">
      <c r="A389" s="21">
        <v>385</v>
      </c>
      <c r="B389" s="22" t="str">
        <f>IF(DM_Nhom!C390&lt;&gt;"",DM_Nhom!C390,"-")</f>
        <v>-</v>
      </c>
      <c r="C389" s="62">
        <f>IFERROR(VLOOKUP(B389,DM_Nhom!C390:$D$500,2,0),0)</f>
        <v>0</v>
      </c>
      <c r="D389" s="65">
        <f ca="1">SUMIF(KH_DTBH_Chitiet!$C$6:$S$1050,DTBH_KH_Nhom!B389,KH_DTBH_Chitiet!$Q$6:$Q$1050)</f>
        <v>0</v>
      </c>
      <c r="E389" s="65">
        <f ca="1">SUMIF(KH_DTBH_Chitiet!$C$6:$S$1050,DTBH_KH_Nhom!B389,KH_DTBH_Chitiet!$R$6:$R$1050)</f>
        <v>0</v>
      </c>
      <c r="F389" s="65">
        <f ca="1">SUMIF(KH_DTBH_Chitiet!$C$6:$S$1050,DTBH_KH_Nhom!B389,KH_DTBH_Chitiet!$S$6:$S$1050)</f>
        <v>0</v>
      </c>
      <c r="G389" s="65">
        <f ca="1">SUMIF(KH_DTBH_Chitiet!$C$6:$M$1050,DTBH_KH_Nhom!B389,KH_DTBH_Chitiet!$J$6:$J$1050)</f>
        <v>0</v>
      </c>
      <c r="H389" s="65">
        <f ca="1">SUMIF(KH_DTBH_Chitiet!$C$6:$M$1050,DTBH_KH_Nhom!B389,KH_DTBH_Chitiet!$K$6:$K$1050)</f>
        <v>0</v>
      </c>
      <c r="I389" s="65">
        <f ca="1">SUMIF(KH_DTBH_Chitiet!$C$6:$M$1050,DTBH_KH_Nhom!B389,KH_DTBH_Chitiet!$L$6:$L$1050)</f>
        <v>0</v>
      </c>
      <c r="J389" s="65">
        <f ca="1">SUMIF(KH_DTBH_Chitiet!$C$6:$M$1050,DTBH_KH_Nhom!B389,KH_DTBH_Chitiet!$M$6:$M$1050)</f>
        <v>0</v>
      </c>
      <c r="K389" s="65">
        <f t="shared" ca="1" si="6"/>
        <v>0</v>
      </c>
    </row>
    <row r="390" spans="1:11">
      <c r="A390" s="21">
        <v>386</v>
      </c>
      <c r="B390" s="22" t="str">
        <f>IF(DM_Nhom!C391&lt;&gt;"",DM_Nhom!C391,"-")</f>
        <v>-</v>
      </c>
      <c r="C390" s="62">
        <f>IFERROR(VLOOKUP(B390,DM_Nhom!C391:$D$500,2,0),0)</f>
        <v>0</v>
      </c>
      <c r="D390" s="65">
        <f ca="1">SUMIF(KH_DTBH_Chitiet!$C$6:$S$1050,DTBH_KH_Nhom!B390,KH_DTBH_Chitiet!$Q$6:$Q$1050)</f>
        <v>0</v>
      </c>
      <c r="E390" s="65">
        <f ca="1">SUMIF(KH_DTBH_Chitiet!$C$6:$S$1050,DTBH_KH_Nhom!B390,KH_DTBH_Chitiet!$R$6:$R$1050)</f>
        <v>0</v>
      </c>
      <c r="F390" s="65">
        <f ca="1">SUMIF(KH_DTBH_Chitiet!$C$6:$S$1050,DTBH_KH_Nhom!B390,KH_DTBH_Chitiet!$S$6:$S$1050)</f>
        <v>0</v>
      </c>
      <c r="G390" s="65">
        <f ca="1">SUMIF(KH_DTBH_Chitiet!$C$6:$M$1050,DTBH_KH_Nhom!B390,KH_DTBH_Chitiet!$J$6:$J$1050)</f>
        <v>0</v>
      </c>
      <c r="H390" s="65">
        <f ca="1">SUMIF(KH_DTBH_Chitiet!$C$6:$M$1050,DTBH_KH_Nhom!B390,KH_DTBH_Chitiet!$K$6:$K$1050)</f>
        <v>0</v>
      </c>
      <c r="I390" s="65">
        <f ca="1">SUMIF(KH_DTBH_Chitiet!$C$6:$M$1050,DTBH_KH_Nhom!B390,KH_DTBH_Chitiet!$L$6:$L$1050)</f>
        <v>0</v>
      </c>
      <c r="J390" s="65">
        <f ca="1">SUMIF(KH_DTBH_Chitiet!$C$6:$M$1050,DTBH_KH_Nhom!B390,KH_DTBH_Chitiet!$M$6:$M$1050)</f>
        <v>0</v>
      </c>
      <c r="K390" s="65">
        <f t="shared" ref="K390:K453" ca="1" si="7">SUM(G390:J390)</f>
        <v>0</v>
      </c>
    </row>
    <row r="391" spans="1:11">
      <c r="A391" s="21">
        <v>387</v>
      </c>
      <c r="B391" s="22" t="str">
        <f>IF(DM_Nhom!C392&lt;&gt;"",DM_Nhom!C392,"-")</f>
        <v>-</v>
      </c>
      <c r="C391" s="62">
        <f>IFERROR(VLOOKUP(B391,DM_Nhom!C392:$D$500,2,0),0)</f>
        <v>0</v>
      </c>
      <c r="D391" s="65">
        <f ca="1">SUMIF(KH_DTBH_Chitiet!$C$6:$S$1050,DTBH_KH_Nhom!B391,KH_DTBH_Chitiet!$Q$6:$Q$1050)</f>
        <v>0</v>
      </c>
      <c r="E391" s="65">
        <f ca="1">SUMIF(KH_DTBH_Chitiet!$C$6:$S$1050,DTBH_KH_Nhom!B391,KH_DTBH_Chitiet!$R$6:$R$1050)</f>
        <v>0</v>
      </c>
      <c r="F391" s="65">
        <f ca="1">SUMIF(KH_DTBH_Chitiet!$C$6:$S$1050,DTBH_KH_Nhom!B391,KH_DTBH_Chitiet!$S$6:$S$1050)</f>
        <v>0</v>
      </c>
      <c r="G391" s="65">
        <f ca="1">SUMIF(KH_DTBH_Chitiet!$C$6:$M$1050,DTBH_KH_Nhom!B391,KH_DTBH_Chitiet!$J$6:$J$1050)</f>
        <v>0</v>
      </c>
      <c r="H391" s="65">
        <f ca="1">SUMIF(KH_DTBH_Chitiet!$C$6:$M$1050,DTBH_KH_Nhom!B391,KH_DTBH_Chitiet!$K$6:$K$1050)</f>
        <v>0</v>
      </c>
      <c r="I391" s="65">
        <f ca="1">SUMIF(KH_DTBH_Chitiet!$C$6:$M$1050,DTBH_KH_Nhom!B391,KH_DTBH_Chitiet!$L$6:$L$1050)</f>
        <v>0</v>
      </c>
      <c r="J391" s="65">
        <f ca="1">SUMIF(KH_DTBH_Chitiet!$C$6:$M$1050,DTBH_KH_Nhom!B391,KH_DTBH_Chitiet!$M$6:$M$1050)</f>
        <v>0</v>
      </c>
      <c r="K391" s="65">
        <f t="shared" ca="1" si="7"/>
        <v>0</v>
      </c>
    </row>
    <row r="392" spans="1:11">
      <c r="A392" s="21">
        <v>388</v>
      </c>
      <c r="B392" s="22" t="str">
        <f>IF(DM_Nhom!C393&lt;&gt;"",DM_Nhom!C393,"-")</f>
        <v>-</v>
      </c>
      <c r="C392" s="62">
        <f>IFERROR(VLOOKUP(B392,DM_Nhom!C393:$D$500,2,0),0)</f>
        <v>0</v>
      </c>
      <c r="D392" s="65">
        <f ca="1">SUMIF(KH_DTBH_Chitiet!$C$6:$S$1050,DTBH_KH_Nhom!B392,KH_DTBH_Chitiet!$Q$6:$Q$1050)</f>
        <v>0</v>
      </c>
      <c r="E392" s="65">
        <f ca="1">SUMIF(KH_DTBH_Chitiet!$C$6:$S$1050,DTBH_KH_Nhom!B392,KH_DTBH_Chitiet!$R$6:$R$1050)</f>
        <v>0</v>
      </c>
      <c r="F392" s="65">
        <f ca="1">SUMIF(KH_DTBH_Chitiet!$C$6:$S$1050,DTBH_KH_Nhom!B392,KH_DTBH_Chitiet!$S$6:$S$1050)</f>
        <v>0</v>
      </c>
      <c r="G392" s="65">
        <f ca="1">SUMIF(KH_DTBH_Chitiet!$C$6:$M$1050,DTBH_KH_Nhom!B392,KH_DTBH_Chitiet!$J$6:$J$1050)</f>
        <v>0</v>
      </c>
      <c r="H392" s="65">
        <f ca="1">SUMIF(KH_DTBH_Chitiet!$C$6:$M$1050,DTBH_KH_Nhom!B392,KH_DTBH_Chitiet!$K$6:$K$1050)</f>
        <v>0</v>
      </c>
      <c r="I392" s="65">
        <f ca="1">SUMIF(KH_DTBH_Chitiet!$C$6:$M$1050,DTBH_KH_Nhom!B392,KH_DTBH_Chitiet!$L$6:$L$1050)</f>
        <v>0</v>
      </c>
      <c r="J392" s="65">
        <f ca="1">SUMIF(KH_DTBH_Chitiet!$C$6:$M$1050,DTBH_KH_Nhom!B392,KH_DTBH_Chitiet!$M$6:$M$1050)</f>
        <v>0</v>
      </c>
      <c r="K392" s="65">
        <f t="shared" ca="1" si="7"/>
        <v>0</v>
      </c>
    </row>
    <row r="393" spans="1:11">
      <c r="A393" s="21">
        <v>389</v>
      </c>
      <c r="B393" s="22" t="str">
        <f>IF(DM_Nhom!C394&lt;&gt;"",DM_Nhom!C394,"-")</f>
        <v>-</v>
      </c>
      <c r="C393" s="62">
        <f>IFERROR(VLOOKUP(B393,DM_Nhom!C394:$D$500,2,0),0)</f>
        <v>0</v>
      </c>
      <c r="D393" s="65">
        <f ca="1">SUMIF(KH_DTBH_Chitiet!$C$6:$S$1050,DTBH_KH_Nhom!B393,KH_DTBH_Chitiet!$Q$6:$Q$1050)</f>
        <v>0</v>
      </c>
      <c r="E393" s="65">
        <f ca="1">SUMIF(KH_DTBH_Chitiet!$C$6:$S$1050,DTBH_KH_Nhom!B393,KH_DTBH_Chitiet!$R$6:$R$1050)</f>
        <v>0</v>
      </c>
      <c r="F393" s="65">
        <f ca="1">SUMIF(KH_DTBH_Chitiet!$C$6:$S$1050,DTBH_KH_Nhom!B393,KH_DTBH_Chitiet!$S$6:$S$1050)</f>
        <v>0</v>
      </c>
      <c r="G393" s="65">
        <f ca="1">SUMIF(KH_DTBH_Chitiet!$C$6:$M$1050,DTBH_KH_Nhom!B393,KH_DTBH_Chitiet!$J$6:$J$1050)</f>
        <v>0</v>
      </c>
      <c r="H393" s="65">
        <f ca="1">SUMIF(KH_DTBH_Chitiet!$C$6:$M$1050,DTBH_KH_Nhom!B393,KH_DTBH_Chitiet!$K$6:$K$1050)</f>
        <v>0</v>
      </c>
      <c r="I393" s="65">
        <f ca="1">SUMIF(KH_DTBH_Chitiet!$C$6:$M$1050,DTBH_KH_Nhom!B393,KH_DTBH_Chitiet!$L$6:$L$1050)</f>
        <v>0</v>
      </c>
      <c r="J393" s="65">
        <f ca="1">SUMIF(KH_DTBH_Chitiet!$C$6:$M$1050,DTBH_KH_Nhom!B393,KH_DTBH_Chitiet!$M$6:$M$1050)</f>
        <v>0</v>
      </c>
      <c r="K393" s="65">
        <f t="shared" ca="1" si="7"/>
        <v>0</v>
      </c>
    </row>
    <row r="394" spans="1:11">
      <c r="A394" s="21">
        <v>390</v>
      </c>
      <c r="B394" s="22" t="str">
        <f>IF(DM_Nhom!C395&lt;&gt;"",DM_Nhom!C395,"-")</f>
        <v>-</v>
      </c>
      <c r="C394" s="62">
        <f>IFERROR(VLOOKUP(B394,DM_Nhom!C395:$D$500,2,0),0)</f>
        <v>0</v>
      </c>
      <c r="D394" s="65">
        <f ca="1">SUMIF(KH_DTBH_Chitiet!$C$6:$S$1050,DTBH_KH_Nhom!B394,KH_DTBH_Chitiet!$Q$6:$Q$1050)</f>
        <v>0</v>
      </c>
      <c r="E394" s="65">
        <f ca="1">SUMIF(KH_DTBH_Chitiet!$C$6:$S$1050,DTBH_KH_Nhom!B394,KH_DTBH_Chitiet!$R$6:$R$1050)</f>
        <v>0</v>
      </c>
      <c r="F394" s="65">
        <f ca="1">SUMIF(KH_DTBH_Chitiet!$C$6:$S$1050,DTBH_KH_Nhom!B394,KH_DTBH_Chitiet!$S$6:$S$1050)</f>
        <v>0</v>
      </c>
      <c r="G394" s="65">
        <f ca="1">SUMIF(KH_DTBH_Chitiet!$C$6:$M$1050,DTBH_KH_Nhom!B394,KH_DTBH_Chitiet!$J$6:$J$1050)</f>
        <v>0</v>
      </c>
      <c r="H394" s="65">
        <f ca="1">SUMIF(KH_DTBH_Chitiet!$C$6:$M$1050,DTBH_KH_Nhom!B394,KH_DTBH_Chitiet!$K$6:$K$1050)</f>
        <v>0</v>
      </c>
      <c r="I394" s="65">
        <f ca="1">SUMIF(KH_DTBH_Chitiet!$C$6:$M$1050,DTBH_KH_Nhom!B394,KH_DTBH_Chitiet!$L$6:$L$1050)</f>
        <v>0</v>
      </c>
      <c r="J394" s="65">
        <f ca="1">SUMIF(KH_DTBH_Chitiet!$C$6:$M$1050,DTBH_KH_Nhom!B394,KH_DTBH_Chitiet!$M$6:$M$1050)</f>
        <v>0</v>
      </c>
      <c r="K394" s="65">
        <f t="shared" ca="1" si="7"/>
        <v>0</v>
      </c>
    </row>
    <row r="395" spans="1:11">
      <c r="A395" s="21">
        <v>391</v>
      </c>
      <c r="B395" s="22" t="str">
        <f>IF(DM_Nhom!C396&lt;&gt;"",DM_Nhom!C396,"-")</f>
        <v>-</v>
      </c>
      <c r="C395" s="62">
        <f>IFERROR(VLOOKUP(B395,DM_Nhom!C396:$D$500,2,0),0)</f>
        <v>0</v>
      </c>
      <c r="D395" s="65">
        <f ca="1">SUMIF(KH_DTBH_Chitiet!$C$6:$S$1050,DTBH_KH_Nhom!B395,KH_DTBH_Chitiet!$Q$6:$Q$1050)</f>
        <v>0</v>
      </c>
      <c r="E395" s="65">
        <f ca="1">SUMIF(KH_DTBH_Chitiet!$C$6:$S$1050,DTBH_KH_Nhom!B395,KH_DTBH_Chitiet!$R$6:$R$1050)</f>
        <v>0</v>
      </c>
      <c r="F395" s="65">
        <f ca="1">SUMIF(KH_DTBH_Chitiet!$C$6:$S$1050,DTBH_KH_Nhom!B395,KH_DTBH_Chitiet!$S$6:$S$1050)</f>
        <v>0</v>
      </c>
      <c r="G395" s="65">
        <f ca="1">SUMIF(KH_DTBH_Chitiet!$C$6:$M$1050,DTBH_KH_Nhom!B395,KH_DTBH_Chitiet!$J$6:$J$1050)</f>
        <v>0</v>
      </c>
      <c r="H395" s="65">
        <f ca="1">SUMIF(KH_DTBH_Chitiet!$C$6:$M$1050,DTBH_KH_Nhom!B395,KH_DTBH_Chitiet!$K$6:$K$1050)</f>
        <v>0</v>
      </c>
      <c r="I395" s="65">
        <f ca="1">SUMIF(KH_DTBH_Chitiet!$C$6:$M$1050,DTBH_KH_Nhom!B395,KH_DTBH_Chitiet!$L$6:$L$1050)</f>
        <v>0</v>
      </c>
      <c r="J395" s="65">
        <f ca="1">SUMIF(KH_DTBH_Chitiet!$C$6:$M$1050,DTBH_KH_Nhom!B395,KH_DTBH_Chitiet!$M$6:$M$1050)</f>
        <v>0</v>
      </c>
      <c r="K395" s="65">
        <f t="shared" ca="1" si="7"/>
        <v>0</v>
      </c>
    </row>
    <row r="396" spans="1:11">
      <c r="A396" s="21">
        <v>392</v>
      </c>
      <c r="B396" s="22" t="str">
        <f>IF(DM_Nhom!C397&lt;&gt;"",DM_Nhom!C397,"-")</f>
        <v>-</v>
      </c>
      <c r="C396" s="62">
        <f>IFERROR(VLOOKUP(B396,DM_Nhom!C397:$D$500,2,0),0)</f>
        <v>0</v>
      </c>
      <c r="D396" s="65">
        <f ca="1">SUMIF(KH_DTBH_Chitiet!$C$6:$S$1050,DTBH_KH_Nhom!B396,KH_DTBH_Chitiet!$Q$6:$Q$1050)</f>
        <v>0</v>
      </c>
      <c r="E396" s="65">
        <f ca="1">SUMIF(KH_DTBH_Chitiet!$C$6:$S$1050,DTBH_KH_Nhom!B396,KH_DTBH_Chitiet!$R$6:$R$1050)</f>
        <v>0</v>
      </c>
      <c r="F396" s="65">
        <f ca="1">SUMIF(KH_DTBH_Chitiet!$C$6:$S$1050,DTBH_KH_Nhom!B396,KH_DTBH_Chitiet!$S$6:$S$1050)</f>
        <v>0</v>
      </c>
      <c r="G396" s="65">
        <f ca="1">SUMIF(KH_DTBH_Chitiet!$C$6:$M$1050,DTBH_KH_Nhom!B396,KH_DTBH_Chitiet!$J$6:$J$1050)</f>
        <v>0</v>
      </c>
      <c r="H396" s="65">
        <f ca="1">SUMIF(KH_DTBH_Chitiet!$C$6:$M$1050,DTBH_KH_Nhom!B396,KH_DTBH_Chitiet!$K$6:$K$1050)</f>
        <v>0</v>
      </c>
      <c r="I396" s="65">
        <f ca="1">SUMIF(KH_DTBH_Chitiet!$C$6:$M$1050,DTBH_KH_Nhom!B396,KH_DTBH_Chitiet!$L$6:$L$1050)</f>
        <v>0</v>
      </c>
      <c r="J396" s="65">
        <f ca="1">SUMIF(KH_DTBH_Chitiet!$C$6:$M$1050,DTBH_KH_Nhom!B396,KH_DTBH_Chitiet!$M$6:$M$1050)</f>
        <v>0</v>
      </c>
      <c r="K396" s="65">
        <f t="shared" ca="1" si="7"/>
        <v>0</v>
      </c>
    </row>
    <row r="397" spans="1:11">
      <c r="A397" s="21">
        <v>393</v>
      </c>
      <c r="B397" s="22" t="str">
        <f>IF(DM_Nhom!C398&lt;&gt;"",DM_Nhom!C398,"-")</f>
        <v>-</v>
      </c>
      <c r="C397" s="62">
        <f>IFERROR(VLOOKUP(B397,DM_Nhom!C398:$D$500,2,0),0)</f>
        <v>0</v>
      </c>
      <c r="D397" s="65">
        <f ca="1">SUMIF(KH_DTBH_Chitiet!$C$6:$S$1050,DTBH_KH_Nhom!B397,KH_DTBH_Chitiet!$Q$6:$Q$1050)</f>
        <v>0</v>
      </c>
      <c r="E397" s="65">
        <f ca="1">SUMIF(KH_DTBH_Chitiet!$C$6:$S$1050,DTBH_KH_Nhom!B397,KH_DTBH_Chitiet!$R$6:$R$1050)</f>
        <v>0</v>
      </c>
      <c r="F397" s="65">
        <f ca="1">SUMIF(KH_DTBH_Chitiet!$C$6:$S$1050,DTBH_KH_Nhom!B397,KH_DTBH_Chitiet!$S$6:$S$1050)</f>
        <v>0</v>
      </c>
      <c r="G397" s="65">
        <f ca="1">SUMIF(KH_DTBH_Chitiet!$C$6:$M$1050,DTBH_KH_Nhom!B397,KH_DTBH_Chitiet!$J$6:$J$1050)</f>
        <v>0</v>
      </c>
      <c r="H397" s="65">
        <f ca="1">SUMIF(KH_DTBH_Chitiet!$C$6:$M$1050,DTBH_KH_Nhom!B397,KH_DTBH_Chitiet!$K$6:$K$1050)</f>
        <v>0</v>
      </c>
      <c r="I397" s="65">
        <f ca="1">SUMIF(KH_DTBH_Chitiet!$C$6:$M$1050,DTBH_KH_Nhom!B397,KH_DTBH_Chitiet!$L$6:$L$1050)</f>
        <v>0</v>
      </c>
      <c r="J397" s="65">
        <f ca="1">SUMIF(KH_DTBH_Chitiet!$C$6:$M$1050,DTBH_KH_Nhom!B397,KH_DTBH_Chitiet!$M$6:$M$1050)</f>
        <v>0</v>
      </c>
      <c r="K397" s="65">
        <f t="shared" ca="1" si="7"/>
        <v>0</v>
      </c>
    </row>
    <row r="398" spans="1:11">
      <c r="A398" s="21">
        <v>394</v>
      </c>
      <c r="B398" s="22" t="str">
        <f>IF(DM_Nhom!C399&lt;&gt;"",DM_Nhom!C399,"-")</f>
        <v>-</v>
      </c>
      <c r="C398" s="62">
        <f>IFERROR(VLOOKUP(B398,DM_Nhom!C399:$D$500,2,0),0)</f>
        <v>0</v>
      </c>
      <c r="D398" s="65">
        <f ca="1">SUMIF(KH_DTBH_Chitiet!$C$6:$S$1050,DTBH_KH_Nhom!B398,KH_DTBH_Chitiet!$Q$6:$Q$1050)</f>
        <v>0</v>
      </c>
      <c r="E398" s="65">
        <f ca="1">SUMIF(KH_DTBH_Chitiet!$C$6:$S$1050,DTBH_KH_Nhom!B398,KH_DTBH_Chitiet!$R$6:$R$1050)</f>
        <v>0</v>
      </c>
      <c r="F398" s="65">
        <f ca="1">SUMIF(KH_DTBH_Chitiet!$C$6:$S$1050,DTBH_KH_Nhom!B398,KH_DTBH_Chitiet!$S$6:$S$1050)</f>
        <v>0</v>
      </c>
      <c r="G398" s="65">
        <f ca="1">SUMIF(KH_DTBH_Chitiet!$C$6:$M$1050,DTBH_KH_Nhom!B398,KH_DTBH_Chitiet!$J$6:$J$1050)</f>
        <v>0</v>
      </c>
      <c r="H398" s="65">
        <f ca="1">SUMIF(KH_DTBH_Chitiet!$C$6:$M$1050,DTBH_KH_Nhom!B398,KH_DTBH_Chitiet!$K$6:$K$1050)</f>
        <v>0</v>
      </c>
      <c r="I398" s="65">
        <f ca="1">SUMIF(KH_DTBH_Chitiet!$C$6:$M$1050,DTBH_KH_Nhom!B398,KH_DTBH_Chitiet!$L$6:$L$1050)</f>
        <v>0</v>
      </c>
      <c r="J398" s="65">
        <f ca="1">SUMIF(KH_DTBH_Chitiet!$C$6:$M$1050,DTBH_KH_Nhom!B398,KH_DTBH_Chitiet!$M$6:$M$1050)</f>
        <v>0</v>
      </c>
      <c r="K398" s="65">
        <f t="shared" ca="1" si="7"/>
        <v>0</v>
      </c>
    </row>
    <row r="399" spans="1:11">
      <c r="A399" s="21">
        <v>395</v>
      </c>
      <c r="B399" s="22" t="str">
        <f>IF(DM_Nhom!C400&lt;&gt;"",DM_Nhom!C400,"-")</f>
        <v>-</v>
      </c>
      <c r="C399" s="62">
        <f>IFERROR(VLOOKUP(B399,DM_Nhom!C400:$D$500,2,0),0)</f>
        <v>0</v>
      </c>
      <c r="D399" s="65">
        <f ca="1">SUMIF(KH_DTBH_Chitiet!$C$6:$S$1050,DTBH_KH_Nhom!B399,KH_DTBH_Chitiet!$Q$6:$Q$1050)</f>
        <v>0</v>
      </c>
      <c r="E399" s="65">
        <f ca="1">SUMIF(KH_DTBH_Chitiet!$C$6:$S$1050,DTBH_KH_Nhom!B399,KH_DTBH_Chitiet!$R$6:$R$1050)</f>
        <v>0</v>
      </c>
      <c r="F399" s="65">
        <f ca="1">SUMIF(KH_DTBH_Chitiet!$C$6:$S$1050,DTBH_KH_Nhom!B399,KH_DTBH_Chitiet!$S$6:$S$1050)</f>
        <v>0</v>
      </c>
      <c r="G399" s="65">
        <f ca="1">SUMIF(KH_DTBH_Chitiet!$C$6:$M$1050,DTBH_KH_Nhom!B399,KH_DTBH_Chitiet!$J$6:$J$1050)</f>
        <v>0</v>
      </c>
      <c r="H399" s="65">
        <f ca="1">SUMIF(KH_DTBH_Chitiet!$C$6:$M$1050,DTBH_KH_Nhom!B399,KH_DTBH_Chitiet!$K$6:$K$1050)</f>
        <v>0</v>
      </c>
      <c r="I399" s="65">
        <f ca="1">SUMIF(KH_DTBH_Chitiet!$C$6:$M$1050,DTBH_KH_Nhom!B399,KH_DTBH_Chitiet!$L$6:$L$1050)</f>
        <v>0</v>
      </c>
      <c r="J399" s="65">
        <f ca="1">SUMIF(KH_DTBH_Chitiet!$C$6:$M$1050,DTBH_KH_Nhom!B399,KH_DTBH_Chitiet!$M$6:$M$1050)</f>
        <v>0</v>
      </c>
      <c r="K399" s="65">
        <f t="shared" ca="1" si="7"/>
        <v>0</v>
      </c>
    </row>
    <row r="400" spans="1:11">
      <c r="A400" s="21">
        <v>396</v>
      </c>
      <c r="B400" s="22" t="str">
        <f>IF(DM_Nhom!C401&lt;&gt;"",DM_Nhom!C401,"-")</f>
        <v>-</v>
      </c>
      <c r="C400" s="62">
        <f>IFERROR(VLOOKUP(B400,DM_Nhom!C401:$D$500,2,0),0)</f>
        <v>0</v>
      </c>
      <c r="D400" s="65">
        <f ca="1">SUMIF(KH_DTBH_Chitiet!$C$6:$S$1050,DTBH_KH_Nhom!B400,KH_DTBH_Chitiet!$Q$6:$Q$1050)</f>
        <v>0</v>
      </c>
      <c r="E400" s="65">
        <f ca="1">SUMIF(KH_DTBH_Chitiet!$C$6:$S$1050,DTBH_KH_Nhom!B400,KH_DTBH_Chitiet!$R$6:$R$1050)</f>
        <v>0</v>
      </c>
      <c r="F400" s="65">
        <f ca="1">SUMIF(KH_DTBH_Chitiet!$C$6:$S$1050,DTBH_KH_Nhom!B400,KH_DTBH_Chitiet!$S$6:$S$1050)</f>
        <v>0</v>
      </c>
      <c r="G400" s="65">
        <f ca="1">SUMIF(KH_DTBH_Chitiet!$C$6:$M$1050,DTBH_KH_Nhom!B400,KH_DTBH_Chitiet!$J$6:$J$1050)</f>
        <v>0</v>
      </c>
      <c r="H400" s="65">
        <f ca="1">SUMIF(KH_DTBH_Chitiet!$C$6:$M$1050,DTBH_KH_Nhom!B400,KH_DTBH_Chitiet!$K$6:$K$1050)</f>
        <v>0</v>
      </c>
      <c r="I400" s="65">
        <f ca="1">SUMIF(KH_DTBH_Chitiet!$C$6:$M$1050,DTBH_KH_Nhom!B400,KH_DTBH_Chitiet!$L$6:$L$1050)</f>
        <v>0</v>
      </c>
      <c r="J400" s="65">
        <f ca="1">SUMIF(KH_DTBH_Chitiet!$C$6:$M$1050,DTBH_KH_Nhom!B400,KH_DTBH_Chitiet!$M$6:$M$1050)</f>
        <v>0</v>
      </c>
      <c r="K400" s="65">
        <f t="shared" ca="1" si="7"/>
        <v>0</v>
      </c>
    </row>
    <row r="401" spans="1:11">
      <c r="A401" s="21">
        <v>397</v>
      </c>
      <c r="B401" s="22" t="str">
        <f>IF(DM_Nhom!C402&lt;&gt;"",DM_Nhom!C402,"-")</f>
        <v>-</v>
      </c>
      <c r="C401" s="62">
        <f>IFERROR(VLOOKUP(B401,DM_Nhom!C402:$D$500,2,0),0)</f>
        <v>0</v>
      </c>
      <c r="D401" s="65">
        <f ca="1">SUMIF(KH_DTBH_Chitiet!$C$6:$S$1050,DTBH_KH_Nhom!B401,KH_DTBH_Chitiet!$Q$6:$Q$1050)</f>
        <v>0</v>
      </c>
      <c r="E401" s="65">
        <f ca="1">SUMIF(KH_DTBH_Chitiet!$C$6:$S$1050,DTBH_KH_Nhom!B401,KH_DTBH_Chitiet!$R$6:$R$1050)</f>
        <v>0</v>
      </c>
      <c r="F401" s="65">
        <f ca="1">SUMIF(KH_DTBH_Chitiet!$C$6:$S$1050,DTBH_KH_Nhom!B401,KH_DTBH_Chitiet!$S$6:$S$1050)</f>
        <v>0</v>
      </c>
      <c r="G401" s="65">
        <f ca="1">SUMIF(KH_DTBH_Chitiet!$C$6:$M$1050,DTBH_KH_Nhom!B401,KH_DTBH_Chitiet!$J$6:$J$1050)</f>
        <v>0</v>
      </c>
      <c r="H401" s="65">
        <f ca="1">SUMIF(KH_DTBH_Chitiet!$C$6:$M$1050,DTBH_KH_Nhom!B401,KH_DTBH_Chitiet!$K$6:$K$1050)</f>
        <v>0</v>
      </c>
      <c r="I401" s="65">
        <f ca="1">SUMIF(KH_DTBH_Chitiet!$C$6:$M$1050,DTBH_KH_Nhom!B401,KH_DTBH_Chitiet!$L$6:$L$1050)</f>
        <v>0</v>
      </c>
      <c r="J401" s="65">
        <f ca="1">SUMIF(KH_DTBH_Chitiet!$C$6:$M$1050,DTBH_KH_Nhom!B401,KH_DTBH_Chitiet!$M$6:$M$1050)</f>
        <v>0</v>
      </c>
      <c r="K401" s="65">
        <f t="shared" ca="1" si="7"/>
        <v>0</v>
      </c>
    </row>
    <row r="402" spans="1:11">
      <c r="A402" s="21">
        <v>398</v>
      </c>
      <c r="B402" s="22" t="str">
        <f>IF(DM_Nhom!C403&lt;&gt;"",DM_Nhom!C403,"-")</f>
        <v>-</v>
      </c>
      <c r="C402" s="62">
        <f>IFERROR(VLOOKUP(B402,DM_Nhom!C403:$D$500,2,0),0)</f>
        <v>0</v>
      </c>
      <c r="D402" s="65">
        <f ca="1">SUMIF(KH_DTBH_Chitiet!$C$6:$S$1050,DTBH_KH_Nhom!B402,KH_DTBH_Chitiet!$Q$6:$Q$1050)</f>
        <v>0</v>
      </c>
      <c r="E402" s="65">
        <f ca="1">SUMIF(KH_DTBH_Chitiet!$C$6:$S$1050,DTBH_KH_Nhom!B402,KH_DTBH_Chitiet!$R$6:$R$1050)</f>
        <v>0</v>
      </c>
      <c r="F402" s="65">
        <f ca="1">SUMIF(KH_DTBH_Chitiet!$C$6:$S$1050,DTBH_KH_Nhom!B402,KH_DTBH_Chitiet!$S$6:$S$1050)</f>
        <v>0</v>
      </c>
      <c r="G402" s="65">
        <f ca="1">SUMIF(KH_DTBH_Chitiet!$C$6:$M$1050,DTBH_KH_Nhom!B402,KH_DTBH_Chitiet!$J$6:$J$1050)</f>
        <v>0</v>
      </c>
      <c r="H402" s="65">
        <f ca="1">SUMIF(KH_DTBH_Chitiet!$C$6:$M$1050,DTBH_KH_Nhom!B402,KH_DTBH_Chitiet!$K$6:$K$1050)</f>
        <v>0</v>
      </c>
      <c r="I402" s="65">
        <f ca="1">SUMIF(KH_DTBH_Chitiet!$C$6:$M$1050,DTBH_KH_Nhom!B402,KH_DTBH_Chitiet!$L$6:$L$1050)</f>
        <v>0</v>
      </c>
      <c r="J402" s="65">
        <f ca="1">SUMIF(KH_DTBH_Chitiet!$C$6:$M$1050,DTBH_KH_Nhom!B402,KH_DTBH_Chitiet!$M$6:$M$1050)</f>
        <v>0</v>
      </c>
      <c r="K402" s="65">
        <f t="shared" ca="1" si="7"/>
        <v>0</v>
      </c>
    </row>
    <row r="403" spans="1:11">
      <c r="A403" s="21">
        <v>399</v>
      </c>
      <c r="B403" s="22" t="str">
        <f>IF(DM_Nhom!C404&lt;&gt;"",DM_Nhom!C404,"-")</f>
        <v>-</v>
      </c>
      <c r="C403" s="62">
        <f>IFERROR(VLOOKUP(B403,DM_Nhom!C404:$D$500,2,0),0)</f>
        <v>0</v>
      </c>
      <c r="D403" s="65">
        <f ca="1">SUMIF(KH_DTBH_Chitiet!$C$6:$S$1050,DTBH_KH_Nhom!B403,KH_DTBH_Chitiet!$Q$6:$Q$1050)</f>
        <v>0</v>
      </c>
      <c r="E403" s="65">
        <f ca="1">SUMIF(KH_DTBH_Chitiet!$C$6:$S$1050,DTBH_KH_Nhom!B403,KH_DTBH_Chitiet!$R$6:$R$1050)</f>
        <v>0</v>
      </c>
      <c r="F403" s="65">
        <f ca="1">SUMIF(KH_DTBH_Chitiet!$C$6:$S$1050,DTBH_KH_Nhom!B403,KH_DTBH_Chitiet!$S$6:$S$1050)</f>
        <v>0</v>
      </c>
      <c r="G403" s="65">
        <f ca="1">SUMIF(KH_DTBH_Chitiet!$C$6:$M$1050,DTBH_KH_Nhom!B403,KH_DTBH_Chitiet!$J$6:$J$1050)</f>
        <v>0</v>
      </c>
      <c r="H403" s="65">
        <f ca="1">SUMIF(KH_DTBH_Chitiet!$C$6:$M$1050,DTBH_KH_Nhom!B403,KH_DTBH_Chitiet!$K$6:$K$1050)</f>
        <v>0</v>
      </c>
      <c r="I403" s="65">
        <f ca="1">SUMIF(KH_DTBH_Chitiet!$C$6:$M$1050,DTBH_KH_Nhom!B403,KH_DTBH_Chitiet!$L$6:$L$1050)</f>
        <v>0</v>
      </c>
      <c r="J403" s="65">
        <f ca="1">SUMIF(KH_DTBH_Chitiet!$C$6:$M$1050,DTBH_KH_Nhom!B403,KH_DTBH_Chitiet!$M$6:$M$1050)</f>
        <v>0</v>
      </c>
      <c r="K403" s="65">
        <f t="shared" ca="1" si="7"/>
        <v>0</v>
      </c>
    </row>
    <row r="404" spans="1:11">
      <c r="A404" s="21">
        <v>400</v>
      </c>
      <c r="B404" s="22" t="str">
        <f>IF(DM_Nhom!C405&lt;&gt;"",DM_Nhom!C405,"-")</f>
        <v>-</v>
      </c>
      <c r="C404" s="62">
        <f>IFERROR(VLOOKUP(B404,DM_Nhom!C405:$D$500,2,0),0)</f>
        <v>0</v>
      </c>
      <c r="D404" s="65">
        <f ca="1">SUMIF(KH_DTBH_Chitiet!$C$6:$S$1050,DTBH_KH_Nhom!B404,KH_DTBH_Chitiet!$Q$6:$Q$1050)</f>
        <v>0</v>
      </c>
      <c r="E404" s="65">
        <f ca="1">SUMIF(KH_DTBH_Chitiet!$C$6:$S$1050,DTBH_KH_Nhom!B404,KH_DTBH_Chitiet!$R$6:$R$1050)</f>
        <v>0</v>
      </c>
      <c r="F404" s="65">
        <f ca="1">SUMIF(KH_DTBH_Chitiet!$C$6:$S$1050,DTBH_KH_Nhom!B404,KH_DTBH_Chitiet!$S$6:$S$1050)</f>
        <v>0</v>
      </c>
      <c r="G404" s="65">
        <f ca="1">SUMIF(KH_DTBH_Chitiet!$C$6:$M$1050,DTBH_KH_Nhom!B404,KH_DTBH_Chitiet!$J$6:$J$1050)</f>
        <v>0</v>
      </c>
      <c r="H404" s="65">
        <f ca="1">SUMIF(KH_DTBH_Chitiet!$C$6:$M$1050,DTBH_KH_Nhom!B404,KH_DTBH_Chitiet!$K$6:$K$1050)</f>
        <v>0</v>
      </c>
      <c r="I404" s="65">
        <f ca="1">SUMIF(KH_DTBH_Chitiet!$C$6:$M$1050,DTBH_KH_Nhom!B404,KH_DTBH_Chitiet!$L$6:$L$1050)</f>
        <v>0</v>
      </c>
      <c r="J404" s="65">
        <f ca="1">SUMIF(KH_DTBH_Chitiet!$C$6:$M$1050,DTBH_KH_Nhom!B404,KH_DTBH_Chitiet!$M$6:$M$1050)</f>
        <v>0</v>
      </c>
      <c r="K404" s="65">
        <f t="shared" ca="1" si="7"/>
        <v>0</v>
      </c>
    </row>
    <row r="405" spans="1:11">
      <c r="A405" s="21">
        <v>401</v>
      </c>
      <c r="B405" s="22" t="str">
        <f>IF(DM_Nhom!C406&lt;&gt;"",DM_Nhom!C406,"-")</f>
        <v>-</v>
      </c>
      <c r="C405" s="62">
        <f>IFERROR(VLOOKUP(B405,DM_Nhom!C406:$D$500,2,0),0)</f>
        <v>0</v>
      </c>
      <c r="D405" s="65">
        <f ca="1">SUMIF(KH_DTBH_Chitiet!$C$6:$S$1050,DTBH_KH_Nhom!B405,KH_DTBH_Chitiet!$Q$6:$Q$1050)</f>
        <v>0</v>
      </c>
      <c r="E405" s="65">
        <f ca="1">SUMIF(KH_DTBH_Chitiet!$C$6:$S$1050,DTBH_KH_Nhom!B405,KH_DTBH_Chitiet!$R$6:$R$1050)</f>
        <v>0</v>
      </c>
      <c r="F405" s="65">
        <f ca="1">SUMIF(KH_DTBH_Chitiet!$C$6:$S$1050,DTBH_KH_Nhom!B405,KH_DTBH_Chitiet!$S$6:$S$1050)</f>
        <v>0</v>
      </c>
      <c r="G405" s="65">
        <f ca="1">SUMIF(KH_DTBH_Chitiet!$C$6:$M$1050,DTBH_KH_Nhom!B405,KH_DTBH_Chitiet!$J$6:$J$1050)</f>
        <v>0</v>
      </c>
      <c r="H405" s="65">
        <f ca="1">SUMIF(KH_DTBH_Chitiet!$C$6:$M$1050,DTBH_KH_Nhom!B405,KH_DTBH_Chitiet!$K$6:$K$1050)</f>
        <v>0</v>
      </c>
      <c r="I405" s="65">
        <f ca="1">SUMIF(KH_DTBH_Chitiet!$C$6:$M$1050,DTBH_KH_Nhom!B405,KH_DTBH_Chitiet!$L$6:$L$1050)</f>
        <v>0</v>
      </c>
      <c r="J405" s="65">
        <f ca="1">SUMIF(KH_DTBH_Chitiet!$C$6:$M$1050,DTBH_KH_Nhom!B405,KH_DTBH_Chitiet!$M$6:$M$1050)</f>
        <v>0</v>
      </c>
      <c r="K405" s="65">
        <f t="shared" ca="1" si="7"/>
        <v>0</v>
      </c>
    </row>
    <row r="406" spans="1:11">
      <c r="A406" s="21">
        <v>402</v>
      </c>
      <c r="B406" s="22" t="str">
        <f>IF(DM_Nhom!C407&lt;&gt;"",DM_Nhom!C407,"-")</f>
        <v>-</v>
      </c>
      <c r="C406" s="62">
        <f>IFERROR(VLOOKUP(B406,DM_Nhom!C407:$D$500,2,0),0)</f>
        <v>0</v>
      </c>
      <c r="D406" s="65">
        <f ca="1">SUMIF(KH_DTBH_Chitiet!$C$6:$S$1050,DTBH_KH_Nhom!B406,KH_DTBH_Chitiet!$Q$6:$Q$1050)</f>
        <v>0</v>
      </c>
      <c r="E406" s="65">
        <f ca="1">SUMIF(KH_DTBH_Chitiet!$C$6:$S$1050,DTBH_KH_Nhom!B406,KH_DTBH_Chitiet!$R$6:$R$1050)</f>
        <v>0</v>
      </c>
      <c r="F406" s="65">
        <f ca="1">SUMIF(KH_DTBH_Chitiet!$C$6:$S$1050,DTBH_KH_Nhom!B406,KH_DTBH_Chitiet!$S$6:$S$1050)</f>
        <v>0</v>
      </c>
      <c r="G406" s="65">
        <f ca="1">SUMIF(KH_DTBH_Chitiet!$C$6:$M$1050,DTBH_KH_Nhom!B406,KH_DTBH_Chitiet!$J$6:$J$1050)</f>
        <v>0</v>
      </c>
      <c r="H406" s="65">
        <f ca="1">SUMIF(KH_DTBH_Chitiet!$C$6:$M$1050,DTBH_KH_Nhom!B406,KH_DTBH_Chitiet!$K$6:$K$1050)</f>
        <v>0</v>
      </c>
      <c r="I406" s="65">
        <f ca="1">SUMIF(KH_DTBH_Chitiet!$C$6:$M$1050,DTBH_KH_Nhom!B406,KH_DTBH_Chitiet!$L$6:$L$1050)</f>
        <v>0</v>
      </c>
      <c r="J406" s="65">
        <f ca="1">SUMIF(KH_DTBH_Chitiet!$C$6:$M$1050,DTBH_KH_Nhom!B406,KH_DTBH_Chitiet!$M$6:$M$1050)</f>
        <v>0</v>
      </c>
      <c r="K406" s="65">
        <f t="shared" ca="1" si="7"/>
        <v>0</v>
      </c>
    </row>
    <row r="407" spans="1:11">
      <c r="A407" s="21">
        <v>403</v>
      </c>
      <c r="B407" s="22" t="str">
        <f>IF(DM_Nhom!C408&lt;&gt;"",DM_Nhom!C408,"-")</f>
        <v>-</v>
      </c>
      <c r="C407" s="62">
        <f>IFERROR(VLOOKUP(B407,DM_Nhom!C408:$D$500,2,0),0)</f>
        <v>0</v>
      </c>
      <c r="D407" s="65">
        <f ca="1">SUMIF(KH_DTBH_Chitiet!$C$6:$S$1050,DTBH_KH_Nhom!B407,KH_DTBH_Chitiet!$Q$6:$Q$1050)</f>
        <v>0</v>
      </c>
      <c r="E407" s="65">
        <f ca="1">SUMIF(KH_DTBH_Chitiet!$C$6:$S$1050,DTBH_KH_Nhom!B407,KH_DTBH_Chitiet!$R$6:$R$1050)</f>
        <v>0</v>
      </c>
      <c r="F407" s="65">
        <f ca="1">SUMIF(KH_DTBH_Chitiet!$C$6:$S$1050,DTBH_KH_Nhom!B407,KH_DTBH_Chitiet!$S$6:$S$1050)</f>
        <v>0</v>
      </c>
      <c r="G407" s="65">
        <f ca="1">SUMIF(KH_DTBH_Chitiet!$C$6:$M$1050,DTBH_KH_Nhom!B407,KH_DTBH_Chitiet!$J$6:$J$1050)</f>
        <v>0</v>
      </c>
      <c r="H407" s="65">
        <f ca="1">SUMIF(KH_DTBH_Chitiet!$C$6:$M$1050,DTBH_KH_Nhom!B407,KH_DTBH_Chitiet!$K$6:$K$1050)</f>
        <v>0</v>
      </c>
      <c r="I407" s="65">
        <f ca="1">SUMIF(KH_DTBH_Chitiet!$C$6:$M$1050,DTBH_KH_Nhom!B407,KH_DTBH_Chitiet!$L$6:$L$1050)</f>
        <v>0</v>
      </c>
      <c r="J407" s="65">
        <f ca="1">SUMIF(KH_DTBH_Chitiet!$C$6:$M$1050,DTBH_KH_Nhom!B407,KH_DTBH_Chitiet!$M$6:$M$1050)</f>
        <v>0</v>
      </c>
      <c r="K407" s="65">
        <f t="shared" ca="1" si="7"/>
        <v>0</v>
      </c>
    </row>
    <row r="408" spans="1:11">
      <c r="A408" s="21">
        <v>404</v>
      </c>
      <c r="B408" s="22" t="str">
        <f>IF(DM_Nhom!C409&lt;&gt;"",DM_Nhom!C409,"-")</f>
        <v>-</v>
      </c>
      <c r="C408" s="62">
        <f>IFERROR(VLOOKUP(B408,DM_Nhom!C409:$D$500,2,0),0)</f>
        <v>0</v>
      </c>
      <c r="D408" s="65">
        <f ca="1">SUMIF(KH_DTBH_Chitiet!$C$6:$S$1050,DTBH_KH_Nhom!B408,KH_DTBH_Chitiet!$Q$6:$Q$1050)</f>
        <v>0</v>
      </c>
      <c r="E408" s="65">
        <f ca="1">SUMIF(KH_DTBH_Chitiet!$C$6:$S$1050,DTBH_KH_Nhom!B408,KH_DTBH_Chitiet!$R$6:$R$1050)</f>
        <v>0</v>
      </c>
      <c r="F408" s="65">
        <f ca="1">SUMIF(KH_DTBH_Chitiet!$C$6:$S$1050,DTBH_KH_Nhom!B408,KH_DTBH_Chitiet!$S$6:$S$1050)</f>
        <v>0</v>
      </c>
      <c r="G408" s="65">
        <f ca="1">SUMIF(KH_DTBH_Chitiet!$C$6:$M$1050,DTBH_KH_Nhom!B408,KH_DTBH_Chitiet!$J$6:$J$1050)</f>
        <v>0</v>
      </c>
      <c r="H408" s="65">
        <f ca="1">SUMIF(KH_DTBH_Chitiet!$C$6:$M$1050,DTBH_KH_Nhom!B408,KH_DTBH_Chitiet!$K$6:$K$1050)</f>
        <v>0</v>
      </c>
      <c r="I408" s="65">
        <f ca="1">SUMIF(KH_DTBH_Chitiet!$C$6:$M$1050,DTBH_KH_Nhom!B408,KH_DTBH_Chitiet!$L$6:$L$1050)</f>
        <v>0</v>
      </c>
      <c r="J408" s="65">
        <f ca="1">SUMIF(KH_DTBH_Chitiet!$C$6:$M$1050,DTBH_KH_Nhom!B408,KH_DTBH_Chitiet!$M$6:$M$1050)</f>
        <v>0</v>
      </c>
      <c r="K408" s="65">
        <f t="shared" ca="1" si="7"/>
        <v>0</v>
      </c>
    </row>
    <row r="409" spans="1:11">
      <c r="A409" s="21">
        <v>405</v>
      </c>
      <c r="B409" s="22" t="str">
        <f>IF(DM_Nhom!C410&lt;&gt;"",DM_Nhom!C410,"-")</f>
        <v>-</v>
      </c>
      <c r="C409" s="62">
        <f>IFERROR(VLOOKUP(B409,DM_Nhom!C410:$D$500,2,0),0)</f>
        <v>0</v>
      </c>
      <c r="D409" s="65">
        <f ca="1">SUMIF(KH_DTBH_Chitiet!$C$6:$S$1050,DTBH_KH_Nhom!B409,KH_DTBH_Chitiet!$Q$6:$Q$1050)</f>
        <v>0</v>
      </c>
      <c r="E409" s="65">
        <f ca="1">SUMIF(KH_DTBH_Chitiet!$C$6:$S$1050,DTBH_KH_Nhom!B409,KH_DTBH_Chitiet!$R$6:$R$1050)</f>
        <v>0</v>
      </c>
      <c r="F409" s="65">
        <f ca="1">SUMIF(KH_DTBH_Chitiet!$C$6:$S$1050,DTBH_KH_Nhom!B409,KH_DTBH_Chitiet!$S$6:$S$1050)</f>
        <v>0</v>
      </c>
      <c r="G409" s="65">
        <f ca="1">SUMIF(KH_DTBH_Chitiet!$C$6:$M$1050,DTBH_KH_Nhom!B409,KH_DTBH_Chitiet!$J$6:$J$1050)</f>
        <v>0</v>
      </c>
      <c r="H409" s="65">
        <f ca="1">SUMIF(KH_DTBH_Chitiet!$C$6:$M$1050,DTBH_KH_Nhom!B409,KH_DTBH_Chitiet!$K$6:$K$1050)</f>
        <v>0</v>
      </c>
      <c r="I409" s="65">
        <f ca="1">SUMIF(KH_DTBH_Chitiet!$C$6:$M$1050,DTBH_KH_Nhom!B409,KH_DTBH_Chitiet!$L$6:$L$1050)</f>
        <v>0</v>
      </c>
      <c r="J409" s="65">
        <f ca="1">SUMIF(KH_DTBH_Chitiet!$C$6:$M$1050,DTBH_KH_Nhom!B409,KH_DTBH_Chitiet!$M$6:$M$1050)</f>
        <v>0</v>
      </c>
      <c r="K409" s="65">
        <f t="shared" ca="1" si="7"/>
        <v>0</v>
      </c>
    </row>
    <row r="410" spans="1:11">
      <c r="A410" s="21">
        <v>406</v>
      </c>
      <c r="B410" s="22" t="str">
        <f>IF(DM_Nhom!C411&lt;&gt;"",DM_Nhom!C411,"-")</f>
        <v>-</v>
      </c>
      <c r="C410" s="62">
        <f>IFERROR(VLOOKUP(B410,DM_Nhom!C411:$D$500,2,0),0)</f>
        <v>0</v>
      </c>
      <c r="D410" s="65">
        <f ca="1">SUMIF(KH_DTBH_Chitiet!$C$6:$S$1050,DTBH_KH_Nhom!B410,KH_DTBH_Chitiet!$Q$6:$Q$1050)</f>
        <v>0</v>
      </c>
      <c r="E410" s="65">
        <f ca="1">SUMIF(KH_DTBH_Chitiet!$C$6:$S$1050,DTBH_KH_Nhom!B410,KH_DTBH_Chitiet!$R$6:$R$1050)</f>
        <v>0</v>
      </c>
      <c r="F410" s="65">
        <f ca="1">SUMIF(KH_DTBH_Chitiet!$C$6:$S$1050,DTBH_KH_Nhom!B410,KH_DTBH_Chitiet!$S$6:$S$1050)</f>
        <v>0</v>
      </c>
      <c r="G410" s="65">
        <f ca="1">SUMIF(KH_DTBH_Chitiet!$C$6:$M$1050,DTBH_KH_Nhom!B410,KH_DTBH_Chitiet!$J$6:$J$1050)</f>
        <v>0</v>
      </c>
      <c r="H410" s="65">
        <f ca="1">SUMIF(KH_DTBH_Chitiet!$C$6:$M$1050,DTBH_KH_Nhom!B410,KH_DTBH_Chitiet!$K$6:$K$1050)</f>
        <v>0</v>
      </c>
      <c r="I410" s="65">
        <f ca="1">SUMIF(KH_DTBH_Chitiet!$C$6:$M$1050,DTBH_KH_Nhom!B410,KH_DTBH_Chitiet!$L$6:$L$1050)</f>
        <v>0</v>
      </c>
      <c r="J410" s="65">
        <f ca="1">SUMIF(KH_DTBH_Chitiet!$C$6:$M$1050,DTBH_KH_Nhom!B410,KH_DTBH_Chitiet!$M$6:$M$1050)</f>
        <v>0</v>
      </c>
      <c r="K410" s="65">
        <f t="shared" ca="1" si="7"/>
        <v>0</v>
      </c>
    </row>
    <row r="411" spans="1:11">
      <c r="A411" s="21">
        <v>407</v>
      </c>
      <c r="B411" s="22" t="str">
        <f>IF(DM_Nhom!C412&lt;&gt;"",DM_Nhom!C412,"-")</f>
        <v>-</v>
      </c>
      <c r="C411" s="62">
        <f>IFERROR(VLOOKUP(B411,DM_Nhom!C412:$D$500,2,0),0)</f>
        <v>0</v>
      </c>
      <c r="D411" s="65">
        <f ca="1">SUMIF(KH_DTBH_Chitiet!$C$6:$S$1050,DTBH_KH_Nhom!B411,KH_DTBH_Chitiet!$Q$6:$Q$1050)</f>
        <v>0</v>
      </c>
      <c r="E411" s="65">
        <f ca="1">SUMIF(KH_DTBH_Chitiet!$C$6:$S$1050,DTBH_KH_Nhom!B411,KH_DTBH_Chitiet!$R$6:$R$1050)</f>
        <v>0</v>
      </c>
      <c r="F411" s="65">
        <f ca="1">SUMIF(KH_DTBH_Chitiet!$C$6:$S$1050,DTBH_KH_Nhom!B411,KH_DTBH_Chitiet!$S$6:$S$1050)</f>
        <v>0</v>
      </c>
      <c r="G411" s="65">
        <f ca="1">SUMIF(KH_DTBH_Chitiet!$C$6:$M$1050,DTBH_KH_Nhom!B411,KH_DTBH_Chitiet!$J$6:$J$1050)</f>
        <v>0</v>
      </c>
      <c r="H411" s="65">
        <f ca="1">SUMIF(KH_DTBH_Chitiet!$C$6:$M$1050,DTBH_KH_Nhom!B411,KH_DTBH_Chitiet!$K$6:$K$1050)</f>
        <v>0</v>
      </c>
      <c r="I411" s="65">
        <f ca="1">SUMIF(KH_DTBH_Chitiet!$C$6:$M$1050,DTBH_KH_Nhom!B411,KH_DTBH_Chitiet!$L$6:$L$1050)</f>
        <v>0</v>
      </c>
      <c r="J411" s="65">
        <f ca="1">SUMIF(KH_DTBH_Chitiet!$C$6:$M$1050,DTBH_KH_Nhom!B411,KH_DTBH_Chitiet!$M$6:$M$1050)</f>
        <v>0</v>
      </c>
      <c r="K411" s="65">
        <f t="shared" ca="1" si="7"/>
        <v>0</v>
      </c>
    </row>
    <row r="412" spans="1:11">
      <c r="A412" s="21">
        <v>408</v>
      </c>
      <c r="B412" s="22" t="str">
        <f>IF(DM_Nhom!C413&lt;&gt;"",DM_Nhom!C413,"-")</f>
        <v>-</v>
      </c>
      <c r="C412" s="62">
        <f>IFERROR(VLOOKUP(B412,DM_Nhom!C413:$D$500,2,0),0)</f>
        <v>0</v>
      </c>
      <c r="D412" s="65">
        <f ca="1">SUMIF(KH_DTBH_Chitiet!$C$6:$S$1050,DTBH_KH_Nhom!B412,KH_DTBH_Chitiet!$Q$6:$Q$1050)</f>
        <v>0</v>
      </c>
      <c r="E412" s="65">
        <f ca="1">SUMIF(KH_DTBH_Chitiet!$C$6:$S$1050,DTBH_KH_Nhom!B412,KH_DTBH_Chitiet!$R$6:$R$1050)</f>
        <v>0</v>
      </c>
      <c r="F412" s="65">
        <f ca="1">SUMIF(KH_DTBH_Chitiet!$C$6:$S$1050,DTBH_KH_Nhom!B412,KH_DTBH_Chitiet!$S$6:$S$1050)</f>
        <v>0</v>
      </c>
      <c r="G412" s="65">
        <f ca="1">SUMIF(KH_DTBH_Chitiet!$C$6:$M$1050,DTBH_KH_Nhom!B412,KH_DTBH_Chitiet!$J$6:$J$1050)</f>
        <v>0</v>
      </c>
      <c r="H412" s="65">
        <f ca="1">SUMIF(KH_DTBH_Chitiet!$C$6:$M$1050,DTBH_KH_Nhom!B412,KH_DTBH_Chitiet!$K$6:$K$1050)</f>
        <v>0</v>
      </c>
      <c r="I412" s="65">
        <f ca="1">SUMIF(KH_DTBH_Chitiet!$C$6:$M$1050,DTBH_KH_Nhom!B412,KH_DTBH_Chitiet!$L$6:$L$1050)</f>
        <v>0</v>
      </c>
      <c r="J412" s="65">
        <f ca="1">SUMIF(KH_DTBH_Chitiet!$C$6:$M$1050,DTBH_KH_Nhom!B412,KH_DTBH_Chitiet!$M$6:$M$1050)</f>
        <v>0</v>
      </c>
      <c r="K412" s="65">
        <f t="shared" ca="1" si="7"/>
        <v>0</v>
      </c>
    </row>
    <row r="413" spans="1:11">
      <c r="A413" s="21">
        <v>409</v>
      </c>
      <c r="B413" s="22" t="str">
        <f>IF(DM_Nhom!C414&lt;&gt;"",DM_Nhom!C414,"-")</f>
        <v>-</v>
      </c>
      <c r="C413" s="62">
        <f>IFERROR(VLOOKUP(B413,DM_Nhom!C414:$D$500,2,0),0)</f>
        <v>0</v>
      </c>
      <c r="D413" s="65">
        <f ca="1">SUMIF(KH_DTBH_Chitiet!$C$6:$S$1050,DTBH_KH_Nhom!B413,KH_DTBH_Chitiet!$Q$6:$Q$1050)</f>
        <v>0</v>
      </c>
      <c r="E413" s="65">
        <f ca="1">SUMIF(KH_DTBH_Chitiet!$C$6:$S$1050,DTBH_KH_Nhom!B413,KH_DTBH_Chitiet!$R$6:$R$1050)</f>
        <v>0</v>
      </c>
      <c r="F413" s="65">
        <f ca="1">SUMIF(KH_DTBH_Chitiet!$C$6:$S$1050,DTBH_KH_Nhom!B413,KH_DTBH_Chitiet!$S$6:$S$1050)</f>
        <v>0</v>
      </c>
      <c r="G413" s="65">
        <f ca="1">SUMIF(KH_DTBH_Chitiet!$C$6:$M$1050,DTBH_KH_Nhom!B413,KH_DTBH_Chitiet!$J$6:$J$1050)</f>
        <v>0</v>
      </c>
      <c r="H413" s="65">
        <f ca="1">SUMIF(KH_DTBH_Chitiet!$C$6:$M$1050,DTBH_KH_Nhom!B413,KH_DTBH_Chitiet!$K$6:$K$1050)</f>
        <v>0</v>
      </c>
      <c r="I413" s="65">
        <f ca="1">SUMIF(KH_DTBH_Chitiet!$C$6:$M$1050,DTBH_KH_Nhom!B413,KH_DTBH_Chitiet!$L$6:$L$1050)</f>
        <v>0</v>
      </c>
      <c r="J413" s="65">
        <f ca="1">SUMIF(KH_DTBH_Chitiet!$C$6:$M$1050,DTBH_KH_Nhom!B413,KH_DTBH_Chitiet!$M$6:$M$1050)</f>
        <v>0</v>
      </c>
      <c r="K413" s="65">
        <f t="shared" ca="1" si="7"/>
        <v>0</v>
      </c>
    </row>
    <row r="414" spans="1:11">
      <c r="A414" s="21">
        <v>410</v>
      </c>
      <c r="B414" s="22" t="str">
        <f>IF(DM_Nhom!C415&lt;&gt;"",DM_Nhom!C415,"-")</f>
        <v>-</v>
      </c>
      <c r="C414" s="62">
        <f>IFERROR(VLOOKUP(B414,DM_Nhom!C415:$D$500,2,0),0)</f>
        <v>0</v>
      </c>
      <c r="D414" s="65">
        <f ca="1">SUMIF(KH_DTBH_Chitiet!$C$6:$S$1050,DTBH_KH_Nhom!B414,KH_DTBH_Chitiet!$Q$6:$Q$1050)</f>
        <v>0</v>
      </c>
      <c r="E414" s="65">
        <f ca="1">SUMIF(KH_DTBH_Chitiet!$C$6:$S$1050,DTBH_KH_Nhom!B414,KH_DTBH_Chitiet!$R$6:$R$1050)</f>
        <v>0</v>
      </c>
      <c r="F414" s="65">
        <f ca="1">SUMIF(KH_DTBH_Chitiet!$C$6:$S$1050,DTBH_KH_Nhom!B414,KH_DTBH_Chitiet!$S$6:$S$1050)</f>
        <v>0</v>
      </c>
      <c r="G414" s="65">
        <f ca="1">SUMIF(KH_DTBH_Chitiet!$C$6:$M$1050,DTBH_KH_Nhom!B414,KH_DTBH_Chitiet!$J$6:$J$1050)</f>
        <v>0</v>
      </c>
      <c r="H414" s="65">
        <f ca="1">SUMIF(KH_DTBH_Chitiet!$C$6:$M$1050,DTBH_KH_Nhom!B414,KH_DTBH_Chitiet!$K$6:$K$1050)</f>
        <v>0</v>
      </c>
      <c r="I414" s="65">
        <f ca="1">SUMIF(KH_DTBH_Chitiet!$C$6:$M$1050,DTBH_KH_Nhom!B414,KH_DTBH_Chitiet!$L$6:$L$1050)</f>
        <v>0</v>
      </c>
      <c r="J414" s="65">
        <f ca="1">SUMIF(KH_DTBH_Chitiet!$C$6:$M$1050,DTBH_KH_Nhom!B414,KH_DTBH_Chitiet!$M$6:$M$1050)</f>
        <v>0</v>
      </c>
      <c r="K414" s="65">
        <f t="shared" ca="1" si="7"/>
        <v>0</v>
      </c>
    </row>
    <row r="415" spans="1:11">
      <c r="A415" s="21">
        <v>411</v>
      </c>
      <c r="B415" s="22" t="str">
        <f>IF(DM_Nhom!C416&lt;&gt;"",DM_Nhom!C416,"-")</f>
        <v>-</v>
      </c>
      <c r="C415" s="62">
        <f>IFERROR(VLOOKUP(B415,DM_Nhom!C416:$D$500,2,0),0)</f>
        <v>0</v>
      </c>
      <c r="D415" s="65">
        <f ca="1">SUMIF(KH_DTBH_Chitiet!$C$6:$S$1050,DTBH_KH_Nhom!B415,KH_DTBH_Chitiet!$Q$6:$Q$1050)</f>
        <v>0</v>
      </c>
      <c r="E415" s="65">
        <f ca="1">SUMIF(KH_DTBH_Chitiet!$C$6:$S$1050,DTBH_KH_Nhom!B415,KH_DTBH_Chitiet!$R$6:$R$1050)</f>
        <v>0</v>
      </c>
      <c r="F415" s="65">
        <f ca="1">SUMIF(KH_DTBH_Chitiet!$C$6:$S$1050,DTBH_KH_Nhom!B415,KH_DTBH_Chitiet!$S$6:$S$1050)</f>
        <v>0</v>
      </c>
      <c r="G415" s="65">
        <f ca="1">SUMIF(KH_DTBH_Chitiet!$C$6:$M$1050,DTBH_KH_Nhom!B415,KH_DTBH_Chitiet!$J$6:$J$1050)</f>
        <v>0</v>
      </c>
      <c r="H415" s="65">
        <f ca="1">SUMIF(KH_DTBH_Chitiet!$C$6:$M$1050,DTBH_KH_Nhom!B415,KH_DTBH_Chitiet!$K$6:$K$1050)</f>
        <v>0</v>
      </c>
      <c r="I415" s="65">
        <f ca="1">SUMIF(KH_DTBH_Chitiet!$C$6:$M$1050,DTBH_KH_Nhom!B415,KH_DTBH_Chitiet!$L$6:$L$1050)</f>
        <v>0</v>
      </c>
      <c r="J415" s="65">
        <f ca="1">SUMIF(KH_DTBH_Chitiet!$C$6:$M$1050,DTBH_KH_Nhom!B415,KH_DTBH_Chitiet!$M$6:$M$1050)</f>
        <v>0</v>
      </c>
      <c r="K415" s="65">
        <f t="shared" ca="1" si="7"/>
        <v>0</v>
      </c>
    </row>
    <row r="416" spans="1:11">
      <c r="A416" s="21">
        <v>412</v>
      </c>
      <c r="B416" s="22" t="str">
        <f>IF(DM_Nhom!C417&lt;&gt;"",DM_Nhom!C417,"-")</f>
        <v>-</v>
      </c>
      <c r="C416" s="62">
        <f>IFERROR(VLOOKUP(B416,DM_Nhom!C417:$D$500,2,0),0)</f>
        <v>0</v>
      </c>
      <c r="D416" s="65">
        <f ca="1">SUMIF(KH_DTBH_Chitiet!$C$6:$S$1050,DTBH_KH_Nhom!B416,KH_DTBH_Chitiet!$Q$6:$Q$1050)</f>
        <v>0</v>
      </c>
      <c r="E416" s="65">
        <f ca="1">SUMIF(KH_DTBH_Chitiet!$C$6:$S$1050,DTBH_KH_Nhom!B416,KH_DTBH_Chitiet!$R$6:$R$1050)</f>
        <v>0</v>
      </c>
      <c r="F416" s="65">
        <f ca="1">SUMIF(KH_DTBH_Chitiet!$C$6:$S$1050,DTBH_KH_Nhom!B416,KH_DTBH_Chitiet!$S$6:$S$1050)</f>
        <v>0</v>
      </c>
      <c r="G416" s="65">
        <f ca="1">SUMIF(KH_DTBH_Chitiet!$C$6:$M$1050,DTBH_KH_Nhom!B416,KH_DTBH_Chitiet!$J$6:$J$1050)</f>
        <v>0</v>
      </c>
      <c r="H416" s="65">
        <f ca="1">SUMIF(KH_DTBH_Chitiet!$C$6:$M$1050,DTBH_KH_Nhom!B416,KH_DTBH_Chitiet!$K$6:$K$1050)</f>
        <v>0</v>
      </c>
      <c r="I416" s="65">
        <f ca="1">SUMIF(KH_DTBH_Chitiet!$C$6:$M$1050,DTBH_KH_Nhom!B416,KH_DTBH_Chitiet!$L$6:$L$1050)</f>
        <v>0</v>
      </c>
      <c r="J416" s="65">
        <f ca="1">SUMIF(KH_DTBH_Chitiet!$C$6:$M$1050,DTBH_KH_Nhom!B416,KH_DTBH_Chitiet!$M$6:$M$1050)</f>
        <v>0</v>
      </c>
      <c r="K416" s="65">
        <f t="shared" ca="1" si="7"/>
        <v>0</v>
      </c>
    </row>
    <row r="417" spans="1:11">
      <c r="A417" s="21">
        <v>413</v>
      </c>
      <c r="B417" s="22" t="str">
        <f>IF(DM_Nhom!C418&lt;&gt;"",DM_Nhom!C418,"-")</f>
        <v>-</v>
      </c>
      <c r="C417" s="62">
        <f>IFERROR(VLOOKUP(B417,DM_Nhom!C418:$D$500,2,0),0)</f>
        <v>0</v>
      </c>
      <c r="D417" s="65">
        <f ca="1">SUMIF(KH_DTBH_Chitiet!$C$6:$S$1050,DTBH_KH_Nhom!B417,KH_DTBH_Chitiet!$Q$6:$Q$1050)</f>
        <v>0</v>
      </c>
      <c r="E417" s="65">
        <f ca="1">SUMIF(KH_DTBH_Chitiet!$C$6:$S$1050,DTBH_KH_Nhom!B417,KH_DTBH_Chitiet!$R$6:$R$1050)</f>
        <v>0</v>
      </c>
      <c r="F417" s="65">
        <f ca="1">SUMIF(KH_DTBH_Chitiet!$C$6:$S$1050,DTBH_KH_Nhom!B417,KH_DTBH_Chitiet!$S$6:$S$1050)</f>
        <v>0</v>
      </c>
      <c r="G417" s="65">
        <f ca="1">SUMIF(KH_DTBH_Chitiet!$C$6:$M$1050,DTBH_KH_Nhom!B417,KH_DTBH_Chitiet!$J$6:$J$1050)</f>
        <v>0</v>
      </c>
      <c r="H417" s="65">
        <f ca="1">SUMIF(KH_DTBH_Chitiet!$C$6:$M$1050,DTBH_KH_Nhom!B417,KH_DTBH_Chitiet!$K$6:$K$1050)</f>
        <v>0</v>
      </c>
      <c r="I417" s="65">
        <f ca="1">SUMIF(KH_DTBH_Chitiet!$C$6:$M$1050,DTBH_KH_Nhom!B417,KH_DTBH_Chitiet!$L$6:$L$1050)</f>
        <v>0</v>
      </c>
      <c r="J417" s="65">
        <f ca="1">SUMIF(KH_DTBH_Chitiet!$C$6:$M$1050,DTBH_KH_Nhom!B417,KH_DTBH_Chitiet!$M$6:$M$1050)</f>
        <v>0</v>
      </c>
      <c r="K417" s="65">
        <f t="shared" ca="1" si="7"/>
        <v>0</v>
      </c>
    </row>
    <row r="418" spans="1:11">
      <c r="A418" s="21">
        <v>414</v>
      </c>
      <c r="B418" s="22" t="str">
        <f>IF(DM_Nhom!C419&lt;&gt;"",DM_Nhom!C419,"-")</f>
        <v>-</v>
      </c>
      <c r="C418" s="62">
        <f>IFERROR(VLOOKUP(B418,DM_Nhom!C419:$D$500,2,0),0)</f>
        <v>0</v>
      </c>
      <c r="D418" s="65">
        <f ca="1">SUMIF(KH_DTBH_Chitiet!$C$6:$S$1050,DTBH_KH_Nhom!B418,KH_DTBH_Chitiet!$Q$6:$Q$1050)</f>
        <v>0</v>
      </c>
      <c r="E418" s="65">
        <f ca="1">SUMIF(KH_DTBH_Chitiet!$C$6:$S$1050,DTBH_KH_Nhom!B418,KH_DTBH_Chitiet!$R$6:$R$1050)</f>
        <v>0</v>
      </c>
      <c r="F418" s="65">
        <f ca="1">SUMIF(KH_DTBH_Chitiet!$C$6:$S$1050,DTBH_KH_Nhom!B418,KH_DTBH_Chitiet!$S$6:$S$1050)</f>
        <v>0</v>
      </c>
      <c r="G418" s="65">
        <f ca="1">SUMIF(KH_DTBH_Chitiet!$C$6:$M$1050,DTBH_KH_Nhom!B418,KH_DTBH_Chitiet!$J$6:$J$1050)</f>
        <v>0</v>
      </c>
      <c r="H418" s="65">
        <f ca="1">SUMIF(KH_DTBH_Chitiet!$C$6:$M$1050,DTBH_KH_Nhom!B418,KH_DTBH_Chitiet!$K$6:$K$1050)</f>
        <v>0</v>
      </c>
      <c r="I418" s="65">
        <f ca="1">SUMIF(KH_DTBH_Chitiet!$C$6:$M$1050,DTBH_KH_Nhom!B418,KH_DTBH_Chitiet!$L$6:$L$1050)</f>
        <v>0</v>
      </c>
      <c r="J418" s="65">
        <f ca="1">SUMIF(KH_DTBH_Chitiet!$C$6:$M$1050,DTBH_KH_Nhom!B418,KH_DTBH_Chitiet!$M$6:$M$1050)</f>
        <v>0</v>
      </c>
      <c r="K418" s="65">
        <f t="shared" ca="1" si="7"/>
        <v>0</v>
      </c>
    </row>
    <row r="419" spans="1:11">
      <c r="A419" s="21">
        <v>415</v>
      </c>
      <c r="B419" s="22" t="str">
        <f>IF(DM_Nhom!C420&lt;&gt;"",DM_Nhom!C420,"-")</f>
        <v>-</v>
      </c>
      <c r="C419" s="62">
        <f>IFERROR(VLOOKUP(B419,DM_Nhom!C420:$D$500,2,0),0)</f>
        <v>0</v>
      </c>
      <c r="D419" s="65">
        <f ca="1">SUMIF(KH_DTBH_Chitiet!$C$6:$S$1050,DTBH_KH_Nhom!B419,KH_DTBH_Chitiet!$Q$6:$Q$1050)</f>
        <v>0</v>
      </c>
      <c r="E419" s="65">
        <f ca="1">SUMIF(KH_DTBH_Chitiet!$C$6:$S$1050,DTBH_KH_Nhom!B419,KH_DTBH_Chitiet!$R$6:$R$1050)</f>
        <v>0</v>
      </c>
      <c r="F419" s="65">
        <f ca="1">SUMIF(KH_DTBH_Chitiet!$C$6:$S$1050,DTBH_KH_Nhom!B419,KH_DTBH_Chitiet!$S$6:$S$1050)</f>
        <v>0</v>
      </c>
      <c r="G419" s="65">
        <f ca="1">SUMIF(KH_DTBH_Chitiet!$C$6:$M$1050,DTBH_KH_Nhom!B419,KH_DTBH_Chitiet!$J$6:$J$1050)</f>
        <v>0</v>
      </c>
      <c r="H419" s="65">
        <f ca="1">SUMIF(KH_DTBH_Chitiet!$C$6:$M$1050,DTBH_KH_Nhom!B419,KH_DTBH_Chitiet!$K$6:$K$1050)</f>
        <v>0</v>
      </c>
      <c r="I419" s="65">
        <f ca="1">SUMIF(KH_DTBH_Chitiet!$C$6:$M$1050,DTBH_KH_Nhom!B419,KH_DTBH_Chitiet!$L$6:$L$1050)</f>
        <v>0</v>
      </c>
      <c r="J419" s="65">
        <f ca="1">SUMIF(KH_DTBH_Chitiet!$C$6:$M$1050,DTBH_KH_Nhom!B419,KH_DTBH_Chitiet!$M$6:$M$1050)</f>
        <v>0</v>
      </c>
      <c r="K419" s="65">
        <f t="shared" ca="1" si="7"/>
        <v>0</v>
      </c>
    </row>
    <row r="420" spans="1:11">
      <c r="A420" s="21">
        <v>416</v>
      </c>
      <c r="B420" s="22" t="str">
        <f>IF(DM_Nhom!C421&lt;&gt;"",DM_Nhom!C421,"-")</f>
        <v>-</v>
      </c>
      <c r="C420" s="62">
        <f>IFERROR(VLOOKUP(B420,DM_Nhom!C421:$D$500,2,0),0)</f>
        <v>0</v>
      </c>
      <c r="D420" s="65">
        <f ca="1">SUMIF(KH_DTBH_Chitiet!$C$6:$S$1050,DTBH_KH_Nhom!B420,KH_DTBH_Chitiet!$Q$6:$Q$1050)</f>
        <v>0</v>
      </c>
      <c r="E420" s="65">
        <f ca="1">SUMIF(KH_DTBH_Chitiet!$C$6:$S$1050,DTBH_KH_Nhom!B420,KH_DTBH_Chitiet!$R$6:$R$1050)</f>
        <v>0</v>
      </c>
      <c r="F420" s="65">
        <f ca="1">SUMIF(KH_DTBH_Chitiet!$C$6:$S$1050,DTBH_KH_Nhom!B420,KH_DTBH_Chitiet!$S$6:$S$1050)</f>
        <v>0</v>
      </c>
      <c r="G420" s="65">
        <f ca="1">SUMIF(KH_DTBH_Chitiet!$C$6:$M$1050,DTBH_KH_Nhom!B420,KH_DTBH_Chitiet!$J$6:$J$1050)</f>
        <v>0</v>
      </c>
      <c r="H420" s="65">
        <f ca="1">SUMIF(KH_DTBH_Chitiet!$C$6:$M$1050,DTBH_KH_Nhom!B420,KH_DTBH_Chitiet!$K$6:$K$1050)</f>
        <v>0</v>
      </c>
      <c r="I420" s="65">
        <f ca="1">SUMIF(KH_DTBH_Chitiet!$C$6:$M$1050,DTBH_KH_Nhom!B420,KH_DTBH_Chitiet!$L$6:$L$1050)</f>
        <v>0</v>
      </c>
      <c r="J420" s="65">
        <f ca="1">SUMIF(KH_DTBH_Chitiet!$C$6:$M$1050,DTBH_KH_Nhom!B420,KH_DTBH_Chitiet!$M$6:$M$1050)</f>
        <v>0</v>
      </c>
      <c r="K420" s="65">
        <f t="shared" ca="1" si="7"/>
        <v>0</v>
      </c>
    </row>
    <row r="421" spans="1:11">
      <c r="A421" s="21">
        <v>417</v>
      </c>
      <c r="B421" s="22" t="str">
        <f>IF(DM_Nhom!C422&lt;&gt;"",DM_Nhom!C422,"-")</f>
        <v>-</v>
      </c>
      <c r="C421" s="62">
        <f>IFERROR(VLOOKUP(B421,DM_Nhom!C422:$D$500,2,0),0)</f>
        <v>0</v>
      </c>
      <c r="D421" s="65">
        <f ca="1">SUMIF(KH_DTBH_Chitiet!$C$6:$S$1050,DTBH_KH_Nhom!B421,KH_DTBH_Chitiet!$Q$6:$Q$1050)</f>
        <v>0</v>
      </c>
      <c r="E421" s="65">
        <f ca="1">SUMIF(KH_DTBH_Chitiet!$C$6:$S$1050,DTBH_KH_Nhom!B421,KH_DTBH_Chitiet!$R$6:$R$1050)</f>
        <v>0</v>
      </c>
      <c r="F421" s="65">
        <f ca="1">SUMIF(KH_DTBH_Chitiet!$C$6:$S$1050,DTBH_KH_Nhom!B421,KH_DTBH_Chitiet!$S$6:$S$1050)</f>
        <v>0</v>
      </c>
      <c r="G421" s="65">
        <f ca="1">SUMIF(KH_DTBH_Chitiet!$C$6:$M$1050,DTBH_KH_Nhom!B421,KH_DTBH_Chitiet!$J$6:$J$1050)</f>
        <v>0</v>
      </c>
      <c r="H421" s="65">
        <f ca="1">SUMIF(KH_DTBH_Chitiet!$C$6:$M$1050,DTBH_KH_Nhom!B421,KH_DTBH_Chitiet!$K$6:$K$1050)</f>
        <v>0</v>
      </c>
      <c r="I421" s="65">
        <f ca="1">SUMIF(KH_DTBH_Chitiet!$C$6:$M$1050,DTBH_KH_Nhom!B421,KH_DTBH_Chitiet!$L$6:$L$1050)</f>
        <v>0</v>
      </c>
      <c r="J421" s="65">
        <f ca="1">SUMIF(KH_DTBH_Chitiet!$C$6:$M$1050,DTBH_KH_Nhom!B421,KH_DTBH_Chitiet!$M$6:$M$1050)</f>
        <v>0</v>
      </c>
      <c r="K421" s="65">
        <f t="shared" ca="1" si="7"/>
        <v>0</v>
      </c>
    </row>
    <row r="422" spans="1:11">
      <c r="A422" s="21">
        <v>418</v>
      </c>
      <c r="B422" s="22" t="str">
        <f>IF(DM_Nhom!C423&lt;&gt;"",DM_Nhom!C423,"-")</f>
        <v>-</v>
      </c>
      <c r="C422" s="62">
        <f>IFERROR(VLOOKUP(B422,DM_Nhom!C423:$D$500,2,0),0)</f>
        <v>0</v>
      </c>
      <c r="D422" s="65">
        <f ca="1">SUMIF(KH_DTBH_Chitiet!$C$6:$S$1050,DTBH_KH_Nhom!B422,KH_DTBH_Chitiet!$Q$6:$Q$1050)</f>
        <v>0</v>
      </c>
      <c r="E422" s="65">
        <f ca="1">SUMIF(KH_DTBH_Chitiet!$C$6:$S$1050,DTBH_KH_Nhom!B422,KH_DTBH_Chitiet!$R$6:$R$1050)</f>
        <v>0</v>
      </c>
      <c r="F422" s="65">
        <f ca="1">SUMIF(KH_DTBH_Chitiet!$C$6:$S$1050,DTBH_KH_Nhom!B422,KH_DTBH_Chitiet!$S$6:$S$1050)</f>
        <v>0</v>
      </c>
      <c r="G422" s="65">
        <f ca="1">SUMIF(KH_DTBH_Chitiet!$C$6:$M$1050,DTBH_KH_Nhom!B422,KH_DTBH_Chitiet!$J$6:$J$1050)</f>
        <v>0</v>
      </c>
      <c r="H422" s="65">
        <f ca="1">SUMIF(KH_DTBH_Chitiet!$C$6:$M$1050,DTBH_KH_Nhom!B422,KH_DTBH_Chitiet!$K$6:$K$1050)</f>
        <v>0</v>
      </c>
      <c r="I422" s="65">
        <f ca="1">SUMIF(KH_DTBH_Chitiet!$C$6:$M$1050,DTBH_KH_Nhom!B422,KH_DTBH_Chitiet!$L$6:$L$1050)</f>
        <v>0</v>
      </c>
      <c r="J422" s="65">
        <f ca="1">SUMIF(KH_DTBH_Chitiet!$C$6:$M$1050,DTBH_KH_Nhom!B422,KH_DTBH_Chitiet!$M$6:$M$1050)</f>
        <v>0</v>
      </c>
      <c r="K422" s="65">
        <f t="shared" ca="1" si="7"/>
        <v>0</v>
      </c>
    </row>
    <row r="423" spans="1:11">
      <c r="A423" s="21">
        <v>419</v>
      </c>
      <c r="B423" s="22" t="str">
        <f>IF(DM_Nhom!C424&lt;&gt;"",DM_Nhom!C424,"-")</f>
        <v>-</v>
      </c>
      <c r="C423" s="62">
        <f>IFERROR(VLOOKUP(B423,DM_Nhom!C424:$D$500,2,0),0)</f>
        <v>0</v>
      </c>
      <c r="D423" s="65">
        <f ca="1">SUMIF(KH_DTBH_Chitiet!$C$6:$S$1050,DTBH_KH_Nhom!B423,KH_DTBH_Chitiet!$Q$6:$Q$1050)</f>
        <v>0</v>
      </c>
      <c r="E423" s="65">
        <f ca="1">SUMIF(KH_DTBH_Chitiet!$C$6:$S$1050,DTBH_KH_Nhom!B423,KH_DTBH_Chitiet!$R$6:$R$1050)</f>
        <v>0</v>
      </c>
      <c r="F423" s="65">
        <f ca="1">SUMIF(KH_DTBH_Chitiet!$C$6:$S$1050,DTBH_KH_Nhom!B423,KH_DTBH_Chitiet!$S$6:$S$1050)</f>
        <v>0</v>
      </c>
      <c r="G423" s="65">
        <f ca="1">SUMIF(KH_DTBH_Chitiet!$C$6:$M$1050,DTBH_KH_Nhom!B423,KH_DTBH_Chitiet!$J$6:$J$1050)</f>
        <v>0</v>
      </c>
      <c r="H423" s="65">
        <f ca="1">SUMIF(KH_DTBH_Chitiet!$C$6:$M$1050,DTBH_KH_Nhom!B423,KH_DTBH_Chitiet!$K$6:$K$1050)</f>
        <v>0</v>
      </c>
      <c r="I423" s="65">
        <f ca="1">SUMIF(KH_DTBH_Chitiet!$C$6:$M$1050,DTBH_KH_Nhom!B423,KH_DTBH_Chitiet!$L$6:$L$1050)</f>
        <v>0</v>
      </c>
      <c r="J423" s="65">
        <f ca="1">SUMIF(KH_DTBH_Chitiet!$C$6:$M$1050,DTBH_KH_Nhom!B423,KH_DTBH_Chitiet!$M$6:$M$1050)</f>
        <v>0</v>
      </c>
      <c r="K423" s="65">
        <f t="shared" ca="1" si="7"/>
        <v>0</v>
      </c>
    </row>
    <row r="424" spans="1:11">
      <c r="A424" s="21">
        <v>420</v>
      </c>
      <c r="B424" s="22" t="str">
        <f>IF(DM_Nhom!C425&lt;&gt;"",DM_Nhom!C425,"-")</f>
        <v>-</v>
      </c>
      <c r="C424" s="62">
        <f>IFERROR(VLOOKUP(B424,DM_Nhom!C425:$D$500,2,0),0)</f>
        <v>0</v>
      </c>
      <c r="D424" s="65">
        <f ca="1">SUMIF(KH_DTBH_Chitiet!$C$6:$S$1050,DTBH_KH_Nhom!B424,KH_DTBH_Chitiet!$Q$6:$Q$1050)</f>
        <v>0</v>
      </c>
      <c r="E424" s="65">
        <f ca="1">SUMIF(KH_DTBH_Chitiet!$C$6:$S$1050,DTBH_KH_Nhom!B424,KH_DTBH_Chitiet!$R$6:$R$1050)</f>
        <v>0</v>
      </c>
      <c r="F424" s="65">
        <f ca="1">SUMIF(KH_DTBH_Chitiet!$C$6:$S$1050,DTBH_KH_Nhom!B424,KH_DTBH_Chitiet!$S$6:$S$1050)</f>
        <v>0</v>
      </c>
      <c r="G424" s="65">
        <f ca="1">SUMIF(KH_DTBH_Chitiet!$C$6:$M$1050,DTBH_KH_Nhom!B424,KH_DTBH_Chitiet!$J$6:$J$1050)</f>
        <v>0</v>
      </c>
      <c r="H424" s="65">
        <f ca="1">SUMIF(KH_DTBH_Chitiet!$C$6:$M$1050,DTBH_KH_Nhom!B424,KH_DTBH_Chitiet!$K$6:$K$1050)</f>
        <v>0</v>
      </c>
      <c r="I424" s="65">
        <f ca="1">SUMIF(KH_DTBH_Chitiet!$C$6:$M$1050,DTBH_KH_Nhom!B424,KH_DTBH_Chitiet!$L$6:$L$1050)</f>
        <v>0</v>
      </c>
      <c r="J424" s="65">
        <f ca="1">SUMIF(KH_DTBH_Chitiet!$C$6:$M$1050,DTBH_KH_Nhom!B424,KH_DTBH_Chitiet!$M$6:$M$1050)</f>
        <v>0</v>
      </c>
      <c r="K424" s="65">
        <f t="shared" ca="1" si="7"/>
        <v>0</v>
      </c>
    </row>
    <row r="425" spans="1:11">
      <c r="A425" s="21">
        <v>421</v>
      </c>
      <c r="B425" s="22" t="str">
        <f>IF(DM_Nhom!C426&lt;&gt;"",DM_Nhom!C426,"-")</f>
        <v>-</v>
      </c>
      <c r="C425" s="62">
        <f>IFERROR(VLOOKUP(B425,DM_Nhom!C426:$D$500,2,0),0)</f>
        <v>0</v>
      </c>
      <c r="D425" s="65">
        <f ca="1">SUMIF(KH_DTBH_Chitiet!$C$6:$S$1050,DTBH_KH_Nhom!B425,KH_DTBH_Chitiet!$Q$6:$Q$1050)</f>
        <v>0</v>
      </c>
      <c r="E425" s="65">
        <f ca="1">SUMIF(KH_DTBH_Chitiet!$C$6:$S$1050,DTBH_KH_Nhom!B425,KH_DTBH_Chitiet!$R$6:$R$1050)</f>
        <v>0</v>
      </c>
      <c r="F425" s="65">
        <f ca="1">SUMIF(KH_DTBH_Chitiet!$C$6:$S$1050,DTBH_KH_Nhom!B425,KH_DTBH_Chitiet!$S$6:$S$1050)</f>
        <v>0</v>
      </c>
      <c r="G425" s="65">
        <f ca="1">SUMIF(KH_DTBH_Chitiet!$C$6:$M$1050,DTBH_KH_Nhom!B425,KH_DTBH_Chitiet!$J$6:$J$1050)</f>
        <v>0</v>
      </c>
      <c r="H425" s="65">
        <f ca="1">SUMIF(KH_DTBH_Chitiet!$C$6:$M$1050,DTBH_KH_Nhom!B425,KH_DTBH_Chitiet!$K$6:$K$1050)</f>
        <v>0</v>
      </c>
      <c r="I425" s="65">
        <f ca="1">SUMIF(KH_DTBH_Chitiet!$C$6:$M$1050,DTBH_KH_Nhom!B425,KH_DTBH_Chitiet!$L$6:$L$1050)</f>
        <v>0</v>
      </c>
      <c r="J425" s="65">
        <f ca="1">SUMIF(KH_DTBH_Chitiet!$C$6:$M$1050,DTBH_KH_Nhom!B425,KH_DTBH_Chitiet!$M$6:$M$1050)</f>
        <v>0</v>
      </c>
      <c r="K425" s="65">
        <f t="shared" ca="1" si="7"/>
        <v>0</v>
      </c>
    </row>
    <row r="426" spans="1:11">
      <c r="A426" s="21">
        <v>422</v>
      </c>
      <c r="B426" s="22" t="str">
        <f>IF(DM_Nhom!C427&lt;&gt;"",DM_Nhom!C427,"-")</f>
        <v>-</v>
      </c>
      <c r="C426" s="62">
        <f>IFERROR(VLOOKUP(B426,DM_Nhom!C427:$D$500,2,0),0)</f>
        <v>0</v>
      </c>
      <c r="D426" s="65">
        <f ca="1">SUMIF(KH_DTBH_Chitiet!$C$6:$S$1050,DTBH_KH_Nhom!B426,KH_DTBH_Chitiet!$Q$6:$Q$1050)</f>
        <v>0</v>
      </c>
      <c r="E426" s="65">
        <f ca="1">SUMIF(KH_DTBH_Chitiet!$C$6:$S$1050,DTBH_KH_Nhom!B426,KH_DTBH_Chitiet!$R$6:$R$1050)</f>
        <v>0</v>
      </c>
      <c r="F426" s="65">
        <f ca="1">SUMIF(KH_DTBH_Chitiet!$C$6:$S$1050,DTBH_KH_Nhom!B426,KH_DTBH_Chitiet!$S$6:$S$1050)</f>
        <v>0</v>
      </c>
      <c r="G426" s="65">
        <f ca="1">SUMIF(KH_DTBH_Chitiet!$C$6:$M$1050,DTBH_KH_Nhom!B426,KH_DTBH_Chitiet!$J$6:$J$1050)</f>
        <v>0</v>
      </c>
      <c r="H426" s="65">
        <f ca="1">SUMIF(KH_DTBH_Chitiet!$C$6:$M$1050,DTBH_KH_Nhom!B426,KH_DTBH_Chitiet!$K$6:$K$1050)</f>
        <v>0</v>
      </c>
      <c r="I426" s="65">
        <f ca="1">SUMIF(KH_DTBH_Chitiet!$C$6:$M$1050,DTBH_KH_Nhom!B426,KH_DTBH_Chitiet!$L$6:$L$1050)</f>
        <v>0</v>
      </c>
      <c r="J426" s="65">
        <f ca="1">SUMIF(KH_DTBH_Chitiet!$C$6:$M$1050,DTBH_KH_Nhom!B426,KH_DTBH_Chitiet!$M$6:$M$1050)</f>
        <v>0</v>
      </c>
      <c r="K426" s="65">
        <f t="shared" ca="1" si="7"/>
        <v>0</v>
      </c>
    </row>
    <row r="427" spans="1:11">
      <c r="A427" s="21">
        <v>423</v>
      </c>
      <c r="B427" s="22" t="str">
        <f>IF(DM_Nhom!C428&lt;&gt;"",DM_Nhom!C428,"-")</f>
        <v>-</v>
      </c>
      <c r="C427" s="62">
        <f>IFERROR(VLOOKUP(B427,DM_Nhom!C428:$D$500,2,0),0)</f>
        <v>0</v>
      </c>
      <c r="D427" s="65">
        <f ca="1">SUMIF(KH_DTBH_Chitiet!$C$6:$S$1050,DTBH_KH_Nhom!B427,KH_DTBH_Chitiet!$Q$6:$Q$1050)</f>
        <v>0</v>
      </c>
      <c r="E427" s="65">
        <f ca="1">SUMIF(KH_DTBH_Chitiet!$C$6:$S$1050,DTBH_KH_Nhom!B427,KH_DTBH_Chitiet!$R$6:$R$1050)</f>
        <v>0</v>
      </c>
      <c r="F427" s="65">
        <f ca="1">SUMIF(KH_DTBH_Chitiet!$C$6:$S$1050,DTBH_KH_Nhom!B427,KH_DTBH_Chitiet!$S$6:$S$1050)</f>
        <v>0</v>
      </c>
      <c r="G427" s="65">
        <f ca="1">SUMIF(KH_DTBH_Chitiet!$C$6:$M$1050,DTBH_KH_Nhom!B427,KH_DTBH_Chitiet!$J$6:$J$1050)</f>
        <v>0</v>
      </c>
      <c r="H427" s="65">
        <f ca="1">SUMIF(KH_DTBH_Chitiet!$C$6:$M$1050,DTBH_KH_Nhom!B427,KH_DTBH_Chitiet!$K$6:$K$1050)</f>
        <v>0</v>
      </c>
      <c r="I427" s="65">
        <f ca="1">SUMIF(KH_DTBH_Chitiet!$C$6:$M$1050,DTBH_KH_Nhom!B427,KH_DTBH_Chitiet!$L$6:$L$1050)</f>
        <v>0</v>
      </c>
      <c r="J427" s="65">
        <f ca="1">SUMIF(KH_DTBH_Chitiet!$C$6:$M$1050,DTBH_KH_Nhom!B427,KH_DTBH_Chitiet!$M$6:$M$1050)</f>
        <v>0</v>
      </c>
      <c r="K427" s="65">
        <f t="shared" ca="1" si="7"/>
        <v>0</v>
      </c>
    </row>
    <row r="428" spans="1:11">
      <c r="A428" s="21">
        <v>424</v>
      </c>
      <c r="B428" s="22" t="str">
        <f>IF(DM_Nhom!C429&lt;&gt;"",DM_Nhom!C429,"-")</f>
        <v>-</v>
      </c>
      <c r="C428" s="62">
        <f>IFERROR(VLOOKUP(B428,DM_Nhom!C429:$D$500,2,0),0)</f>
        <v>0</v>
      </c>
      <c r="D428" s="65">
        <f ca="1">SUMIF(KH_DTBH_Chitiet!$C$6:$S$1050,DTBH_KH_Nhom!B428,KH_DTBH_Chitiet!$Q$6:$Q$1050)</f>
        <v>0</v>
      </c>
      <c r="E428" s="65">
        <f ca="1">SUMIF(KH_DTBH_Chitiet!$C$6:$S$1050,DTBH_KH_Nhom!B428,KH_DTBH_Chitiet!$R$6:$R$1050)</f>
        <v>0</v>
      </c>
      <c r="F428" s="65">
        <f ca="1">SUMIF(KH_DTBH_Chitiet!$C$6:$S$1050,DTBH_KH_Nhom!B428,KH_DTBH_Chitiet!$S$6:$S$1050)</f>
        <v>0</v>
      </c>
      <c r="G428" s="65">
        <f ca="1">SUMIF(KH_DTBH_Chitiet!$C$6:$M$1050,DTBH_KH_Nhom!B428,KH_DTBH_Chitiet!$J$6:$J$1050)</f>
        <v>0</v>
      </c>
      <c r="H428" s="65">
        <f ca="1">SUMIF(KH_DTBH_Chitiet!$C$6:$M$1050,DTBH_KH_Nhom!B428,KH_DTBH_Chitiet!$K$6:$K$1050)</f>
        <v>0</v>
      </c>
      <c r="I428" s="65">
        <f ca="1">SUMIF(KH_DTBH_Chitiet!$C$6:$M$1050,DTBH_KH_Nhom!B428,KH_DTBH_Chitiet!$L$6:$L$1050)</f>
        <v>0</v>
      </c>
      <c r="J428" s="65">
        <f ca="1">SUMIF(KH_DTBH_Chitiet!$C$6:$M$1050,DTBH_KH_Nhom!B428,KH_DTBH_Chitiet!$M$6:$M$1050)</f>
        <v>0</v>
      </c>
      <c r="K428" s="65">
        <f t="shared" ca="1" si="7"/>
        <v>0</v>
      </c>
    </row>
    <row r="429" spans="1:11">
      <c r="A429" s="21">
        <v>425</v>
      </c>
      <c r="B429" s="22" t="str">
        <f>IF(DM_Nhom!C430&lt;&gt;"",DM_Nhom!C430,"-")</f>
        <v>-</v>
      </c>
      <c r="C429" s="62">
        <f>IFERROR(VLOOKUP(B429,DM_Nhom!C430:$D$500,2,0),0)</f>
        <v>0</v>
      </c>
      <c r="D429" s="65">
        <f ca="1">SUMIF(KH_DTBH_Chitiet!$C$6:$S$1050,DTBH_KH_Nhom!B429,KH_DTBH_Chitiet!$Q$6:$Q$1050)</f>
        <v>0</v>
      </c>
      <c r="E429" s="65">
        <f ca="1">SUMIF(KH_DTBH_Chitiet!$C$6:$S$1050,DTBH_KH_Nhom!B429,KH_DTBH_Chitiet!$R$6:$R$1050)</f>
        <v>0</v>
      </c>
      <c r="F429" s="65">
        <f ca="1">SUMIF(KH_DTBH_Chitiet!$C$6:$S$1050,DTBH_KH_Nhom!B429,KH_DTBH_Chitiet!$S$6:$S$1050)</f>
        <v>0</v>
      </c>
      <c r="G429" s="65">
        <f ca="1">SUMIF(KH_DTBH_Chitiet!$C$6:$M$1050,DTBH_KH_Nhom!B429,KH_DTBH_Chitiet!$J$6:$J$1050)</f>
        <v>0</v>
      </c>
      <c r="H429" s="65">
        <f ca="1">SUMIF(KH_DTBH_Chitiet!$C$6:$M$1050,DTBH_KH_Nhom!B429,KH_DTBH_Chitiet!$K$6:$K$1050)</f>
        <v>0</v>
      </c>
      <c r="I429" s="65">
        <f ca="1">SUMIF(KH_DTBH_Chitiet!$C$6:$M$1050,DTBH_KH_Nhom!B429,KH_DTBH_Chitiet!$L$6:$L$1050)</f>
        <v>0</v>
      </c>
      <c r="J429" s="65">
        <f ca="1">SUMIF(KH_DTBH_Chitiet!$C$6:$M$1050,DTBH_KH_Nhom!B429,KH_DTBH_Chitiet!$M$6:$M$1050)</f>
        <v>0</v>
      </c>
      <c r="K429" s="65">
        <f t="shared" ca="1" si="7"/>
        <v>0</v>
      </c>
    </row>
    <row r="430" spans="1:11">
      <c r="A430" s="21">
        <v>426</v>
      </c>
      <c r="B430" s="22" t="str">
        <f>IF(DM_Nhom!C431&lt;&gt;"",DM_Nhom!C431,"-")</f>
        <v>-</v>
      </c>
      <c r="C430" s="62">
        <f>IFERROR(VLOOKUP(B430,DM_Nhom!C431:$D$500,2,0),0)</f>
        <v>0</v>
      </c>
      <c r="D430" s="65">
        <f ca="1">SUMIF(KH_DTBH_Chitiet!$C$6:$S$1050,DTBH_KH_Nhom!B430,KH_DTBH_Chitiet!$Q$6:$Q$1050)</f>
        <v>0</v>
      </c>
      <c r="E430" s="65">
        <f ca="1">SUMIF(KH_DTBH_Chitiet!$C$6:$S$1050,DTBH_KH_Nhom!B430,KH_DTBH_Chitiet!$R$6:$R$1050)</f>
        <v>0</v>
      </c>
      <c r="F430" s="65">
        <f ca="1">SUMIF(KH_DTBH_Chitiet!$C$6:$S$1050,DTBH_KH_Nhom!B430,KH_DTBH_Chitiet!$S$6:$S$1050)</f>
        <v>0</v>
      </c>
      <c r="G430" s="65">
        <f ca="1">SUMIF(KH_DTBH_Chitiet!$C$6:$M$1050,DTBH_KH_Nhom!B430,KH_DTBH_Chitiet!$J$6:$J$1050)</f>
        <v>0</v>
      </c>
      <c r="H430" s="65">
        <f ca="1">SUMIF(KH_DTBH_Chitiet!$C$6:$M$1050,DTBH_KH_Nhom!B430,KH_DTBH_Chitiet!$K$6:$K$1050)</f>
        <v>0</v>
      </c>
      <c r="I430" s="65">
        <f ca="1">SUMIF(KH_DTBH_Chitiet!$C$6:$M$1050,DTBH_KH_Nhom!B430,KH_DTBH_Chitiet!$L$6:$L$1050)</f>
        <v>0</v>
      </c>
      <c r="J430" s="65">
        <f ca="1">SUMIF(KH_DTBH_Chitiet!$C$6:$M$1050,DTBH_KH_Nhom!B430,KH_DTBH_Chitiet!$M$6:$M$1050)</f>
        <v>0</v>
      </c>
      <c r="K430" s="65">
        <f t="shared" ca="1" si="7"/>
        <v>0</v>
      </c>
    </row>
    <row r="431" spans="1:11">
      <c r="A431" s="21">
        <v>427</v>
      </c>
      <c r="B431" s="22" t="str">
        <f>IF(DM_Nhom!C432&lt;&gt;"",DM_Nhom!C432,"-")</f>
        <v>-</v>
      </c>
      <c r="C431" s="62">
        <f>IFERROR(VLOOKUP(B431,DM_Nhom!C432:$D$500,2,0),0)</f>
        <v>0</v>
      </c>
      <c r="D431" s="65">
        <f ca="1">SUMIF(KH_DTBH_Chitiet!$C$6:$S$1050,DTBH_KH_Nhom!B431,KH_DTBH_Chitiet!$Q$6:$Q$1050)</f>
        <v>0</v>
      </c>
      <c r="E431" s="65">
        <f ca="1">SUMIF(KH_DTBH_Chitiet!$C$6:$S$1050,DTBH_KH_Nhom!B431,KH_DTBH_Chitiet!$R$6:$R$1050)</f>
        <v>0</v>
      </c>
      <c r="F431" s="65">
        <f ca="1">SUMIF(KH_DTBH_Chitiet!$C$6:$S$1050,DTBH_KH_Nhom!B431,KH_DTBH_Chitiet!$S$6:$S$1050)</f>
        <v>0</v>
      </c>
      <c r="G431" s="65">
        <f ca="1">SUMIF(KH_DTBH_Chitiet!$C$6:$M$1050,DTBH_KH_Nhom!B431,KH_DTBH_Chitiet!$J$6:$J$1050)</f>
        <v>0</v>
      </c>
      <c r="H431" s="65">
        <f ca="1">SUMIF(KH_DTBH_Chitiet!$C$6:$M$1050,DTBH_KH_Nhom!B431,KH_DTBH_Chitiet!$K$6:$K$1050)</f>
        <v>0</v>
      </c>
      <c r="I431" s="65">
        <f ca="1">SUMIF(KH_DTBH_Chitiet!$C$6:$M$1050,DTBH_KH_Nhom!B431,KH_DTBH_Chitiet!$L$6:$L$1050)</f>
        <v>0</v>
      </c>
      <c r="J431" s="65">
        <f ca="1">SUMIF(KH_DTBH_Chitiet!$C$6:$M$1050,DTBH_KH_Nhom!B431,KH_DTBH_Chitiet!$M$6:$M$1050)</f>
        <v>0</v>
      </c>
      <c r="K431" s="65">
        <f t="shared" ca="1" si="7"/>
        <v>0</v>
      </c>
    </row>
    <row r="432" spans="1:11">
      <c r="A432" s="21">
        <v>428</v>
      </c>
      <c r="B432" s="22" t="str">
        <f>IF(DM_Nhom!C433&lt;&gt;"",DM_Nhom!C433,"-")</f>
        <v>-</v>
      </c>
      <c r="C432" s="62">
        <f>IFERROR(VLOOKUP(B432,DM_Nhom!C433:$D$500,2,0),0)</f>
        <v>0</v>
      </c>
      <c r="D432" s="65">
        <f ca="1">SUMIF(KH_DTBH_Chitiet!$C$6:$S$1050,DTBH_KH_Nhom!B432,KH_DTBH_Chitiet!$Q$6:$Q$1050)</f>
        <v>0</v>
      </c>
      <c r="E432" s="65">
        <f ca="1">SUMIF(KH_DTBH_Chitiet!$C$6:$S$1050,DTBH_KH_Nhom!B432,KH_DTBH_Chitiet!$R$6:$R$1050)</f>
        <v>0</v>
      </c>
      <c r="F432" s="65">
        <f ca="1">SUMIF(KH_DTBH_Chitiet!$C$6:$S$1050,DTBH_KH_Nhom!B432,KH_DTBH_Chitiet!$S$6:$S$1050)</f>
        <v>0</v>
      </c>
      <c r="G432" s="65">
        <f ca="1">SUMIF(KH_DTBH_Chitiet!$C$6:$M$1050,DTBH_KH_Nhom!B432,KH_DTBH_Chitiet!$J$6:$J$1050)</f>
        <v>0</v>
      </c>
      <c r="H432" s="65">
        <f ca="1">SUMIF(KH_DTBH_Chitiet!$C$6:$M$1050,DTBH_KH_Nhom!B432,KH_DTBH_Chitiet!$K$6:$K$1050)</f>
        <v>0</v>
      </c>
      <c r="I432" s="65">
        <f ca="1">SUMIF(KH_DTBH_Chitiet!$C$6:$M$1050,DTBH_KH_Nhom!B432,KH_DTBH_Chitiet!$L$6:$L$1050)</f>
        <v>0</v>
      </c>
      <c r="J432" s="65">
        <f ca="1">SUMIF(KH_DTBH_Chitiet!$C$6:$M$1050,DTBH_KH_Nhom!B432,KH_DTBH_Chitiet!$M$6:$M$1050)</f>
        <v>0</v>
      </c>
      <c r="K432" s="65">
        <f t="shared" ca="1" si="7"/>
        <v>0</v>
      </c>
    </row>
    <row r="433" spans="1:11">
      <c r="A433" s="21">
        <v>429</v>
      </c>
      <c r="B433" s="22" t="str">
        <f>IF(DM_Nhom!C434&lt;&gt;"",DM_Nhom!C434,"-")</f>
        <v>-</v>
      </c>
      <c r="C433" s="62">
        <f>IFERROR(VLOOKUP(B433,DM_Nhom!C434:$D$500,2,0),0)</f>
        <v>0</v>
      </c>
      <c r="D433" s="65">
        <f ca="1">SUMIF(KH_DTBH_Chitiet!$C$6:$S$1050,DTBH_KH_Nhom!B433,KH_DTBH_Chitiet!$Q$6:$Q$1050)</f>
        <v>0</v>
      </c>
      <c r="E433" s="65">
        <f ca="1">SUMIF(KH_DTBH_Chitiet!$C$6:$S$1050,DTBH_KH_Nhom!B433,KH_DTBH_Chitiet!$R$6:$R$1050)</f>
        <v>0</v>
      </c>
      <c r="F433" s="65">
        <f ca="1">SUMIF(KH_DTBH_Chitiet!$C$6:$S$1050,DTBH_KH_Nhom!B433,KH_DTBH_Chitiet!$S$6:$S$1050)</f>
        <v>0</v>
      </c>
      <c r="G433" s="65">
        <f ca="1">SUMIF(KH_DTBH_Chitiet!$C$6:$M$1050,DTBH_KH_Nhom!B433,KH_DTBH_Chitiet!$J$6:$J$1050)</f>
        <v>0</v>
      </c>
      <c r="H433" s="65">
        <f ca="1">SUMIF(KH_DTBH_Chitiet!$C$6:$M$1050,DTBH_KH_Nhom!B433,KH_DTBH_Chitiet!$K$6:$K$1050)</f>
        <v>0</v>
      </c>
      <c r="I433" s="65">
        <f ca="1">SUMIF(KH_DTBH_Chitiet!$C$6:$M$1050,DTBH_KH_Nhom!B433,KH_DTBH_Chitiet!$L$6:$L$1050)</f>
        <v>0</v>
      </c>
      <c r="J433" s="65">
        <f ca="1">SUMIF(KH_DTBH_Chitiet!$C$6:$M$1050,DTBH_KH_Nhom!B433,KH_DTBH_Chitiet!$M$6:$M$1050)</f>
        <v>0</v>
      </c>
      <c r="K433" s="65">
        <f t="shared" ca="1" si="7"/>
        <v>0</v>
      </c>
    </row>
    <row r="434" spans="1:11">
      <c r="A434" s="21">
        <v>430</v>
      </c>
      <c r="B434" s="22" t="str">
        <f>IF(DM_Nhom!C435&lt;&gt;"",DM_Nhom!C435,"-")</f>
        <v>-</v>
      </c>
      <c r="C434" s="62">
        <f>IFERROR(VLOOKUP(B434,DM_Nhom!C435:$D$500,2,0),0)</f>
        <v>0</v>
      </c>
      <c r="D434" s="65">
        <f ca="1">SUMIF(KH_DTBH_Chitiet!$C$6:$S$1050,DTBH_KH_Nhom!B434,KH_DTBH_Chitiet!$Q$6:$Q$1050)</f>
        <v>0</v>
      </c>
      <c r="E434" s="65">
        <f ca="1">SUMIF(KH_DTBH_Chitiet!$C$6:$S$1050,DTBH_KH_Nhom!B434,KH_DTBH_Chitiet!$R$6:$R$1050)</f>
        <v>0</v>
      </c>
      <c r="F434" s="65">
        <f ca="1">SUMIF(KH_DTBH_Chitiet!$C$6:$S$1050,DTBH_KH_Nhom!B434,KH_DTBH_Chitiet!$S$6:$S$1050)</f>
        <v>0</v>
      </c>
      <c r="G434" s="65">
        <f ca="1">SUMIF(KH_DTBH_Chitiet!$C$6:$M$1050,DTBH_KH_Nhom!B434,KH_DTBH_Chitiet!$J$6:$J$1050)</f>
        <v>0</v>
      </c>
      <c r="H434" s="65">
        <f ca="1">SUMIF(KH_DTBH_Chitiet!$C$6:$M$1050,DTBH_KH_Nhom!B434,KH_DTBH_Chitiet!$K$6:$K$1050)</f>
        <v>0</v>
      </c>
      <c r="I434" s="65">
        <f ca="1">SUMIF(KH_DTBH_Chitiet!$C$6:$M$1050,DTBH_KH_Nhom!B434,KH_DTBH_Chitiet!$L$6:$L$1050)</f>
        <v>0</v>
      </c>
      <c r="J434" s="65">
        <f ca="1">SUMIF(KH_DTBH_Chitiet!$C$6:$M$1050,DTBH_KH_Nhom!B434,KH_DTBH_Chitiet!$M$6:$M$1050)</f>
        <v>0</v>
      </c>
      <c r="K434" s="65">
        <f t="shared" ca="1" si="7"/>
        <v>0</v>
      </c>
    </row>
    <row r="435" spans="1:11">
      <c r="A435" s="21">
        <v>431</v>
      </c>
      <c r="B435" s="22" t="str">
        <f>IF(DM_Nhom!C436&lt;&gt;"",DM_Nhom!C436,"-")</f>
        <v>-</v>
      </c>
      <c r="C435" s="62">
        <f>IFERROR(VLOOKUP(B435,DM_Nhom!C436:$D$500,2,0),0)</f>
        <v>0</v>
      </c>
      <c r="D435" s="65">
        <f ca="1">SUMIF(KH_DTBH_Chitiet!$C$6:$S$1050,DTBH_KH_Nhom!B435,KH_DTBH_Chitiet!$Q$6:$Q$1050)</f>
        <v>0</v>
      </c>
      <c r="E435" s="65">
        <f ca="1">SUMIF(KH_DTBH_Chitiet!$C$6:$S$1050,DTBH_KH_Nhom!B435,KH_DTBH_Chitiet!$R$6:$R$1050)</f>
        <v>0</v>
      </c>
      <c r="F435" s="65">
        <f ca="1">SUMIF(KH_DTBH_Chitiet!$C$6:$S$1050,DTBH_KH_Nhom!B435,KH_DTBH_Chitiet!$S$6:$S$1050)</f>
        <v>0</v>
      </c>
      <c r="G435" s="65">
        <f ca="1">SUMIF(KH_DTBH_Chitiet!$C$6:$M$1050,DTBH_KH_Nhom!B435,KH_DTBH_Chitiet!$J$6:$J$1050)</f>
        <v>0</v>
      </c>
      <c r="H435" s="65">
        <f ca="1">SUMIF(KH_DTBH_Chitiet!$C$6:$M$1050,DTBH_KH_Nhom!B435,KH_DTBH_Chitiet!$K$6:$K$1050)</f>
        <v>0</v>
      </c>
      <c r="I435" s="65">
        <f ca="1">SUMIF(KH_DTBH_Chitiet!$C$6:$M$1050,DTBH_KH_Nhom!B435,KH_DTBH_Chitiet!$L$6:$L$1050)</f>
        <v>0</v>
      </c>
      <c r="J435" s="65">
        <f ca="1">SUMIF(KH_DTBH_Chitiet!$C$6:$M$1050,DTBH_KH_Nhom!B435,KH_DTBH_Chitiet!$M$6:$M$1050)</f>
        <v>0</v>
      </c>
      <c r="K435" s="65">
        <f t="shared" ca="1" si="7"/>
        <v>0</v>
      </c>
    </row>
    <row r="436" spans="1:11">
      <c r="A436" s="21">
        <v>432</v>
      </c>
      <c r="B436" s="22" t="str">
        <f>IF(DM_Nhom!C437&lt;&gt;"",DM_Nhom!C437,"-")</f>
        <v>-</v>
      </c>
      <c r="C436" s="62">
        <f>IFERROR(VLOOKUP(B436,DM_Nhom!C437:$D$500,2,0),0)</f>
        <v>0</v>
      </c>
      <c r="D436" s="65">
        <f ca="1">SUMIF(KH_DTBH_Chitiet!$C$6:$S$1050,DTBH_KH_Nhom!B436,KH_DTBH_Chitiet!$Q$6:$Q$1050)</f>
        <v>0</v>
      </c>
      <c r="E436" s="65">
        <f ca="1">SUMIF(KH_DTBH_Chitiet!$C$6:$S$1050,DTBH_KH_Nhom!B436,KH_DTBH_Chitiet!$R$6:$R$1050)</f>
        <v>0</v>
      </c>
      <c r="F436" s="65">
        <f ca="1">SUMIF(KH_DTBH_Chitiet!$C$6:$S$1050,DTBH_KH_Nhom!B436,KH_DTBH_Chitiet!$S$6:$S$1050)</f>
        <v>0</v>
      </c>
      <c r="G436" s="65">
        <f ca="1">SUMIF(KH_DTBH_Chitiet!$C$6:$M$1050,DTBH_KH_Nhom!B436,KH_DTBH_Chitiet!$J$6:$J$1050)</f>
        <v>0</v>
      </c>
      <c r="H436" s="65">
        <f ca="1">SUMIF(KH_DTBH_Chitiet!$C$6:$M$1050,DTBH_KH_Nhom!B436,KH_DTBH_Chitiet!$K$6:$K$1050)</f>
        <v>0</v>
      </c>
      <c r="I436" s="65">
        <f ca="1">SUMIF(KH_DTBH_Chitiet!$C$6:$M$1050,DTBH_KH_Nhom!B436,KH_DTBH_Chitiet!$L$6:$L$1050)</f>
        <v>0</v>
      </c>
      <c r="J436" s="65">
        <f ca="1">SUMIF(KH_DTBH_Chitiet!$C$6:$M$1050,DTBH_KH_Nhom!B436,KH_DTBH_Chitiet!$M$6:$M$1050)</f>
        <v>0</v>
      </c>
      <c r="K436" s="65">
        <f t="shared" ca="1" si="7"/>
        <v>0</v>
      </c>
    </row>
    <row r="437" spans="1:11">
      <c r="A437" s="21">
        <v>433</v>
      </c>
      <c r="B437" s="22" t="str">
        <f>IF(DM_Nhom!C438&lt;&gt;"",DM_Nhom!C438,"-")</f>
        <v>-</v>
      </c>
      <c r="C437" s="62">
        <f>IFERROR(VLOOKUP(B437,DM_Nhom!C438:$D$500,2,0),0)</f>
        <v>0</v>
      </c>
      <c r="D437" s="65">
        <f ca="1">SUMIF(KH_DTBH_Chitiet!$C$6:$S$1050,DTBH_KH_Nhom!B437,KH_DTBH_Chitiet!$Q$6:$Q$1050)</f>
        <v>0</v>
      </c>
      <c r="E437" s="65">
        <f ca="1">SUMIF(KH_DTBH_Chitiet!$C$6:$S$1050,DTBH_KH_Nhom!B437,KH_DTBH_Chitiet!$R$6:$R$1050)</f>
        <v>0</v>
      </c>
      <c r="F437" s="65">
        <f ca="1">SUMIF(KH_DTBH_Chitiet!$C$6:$S$1050,DTBH_KH_Nhom!B437,KH_DTBH_Chitiet!$S$6:$S$1050)</f>
        <v>0</v>
      </c>
      <c r="G437" s="65">
        <f ca="1">SUMIF(KH_DTBH_Chitiet!$C$6:$M$1050,DTBH_KH_Nhom!B437,KH_DTBH_Chitiet!$J$6:$J$1050)</f>
        <v>0</v>
      </c>
      <c r="H437" s="65">
        <f ca="1">SUMIF(KH_DTBH_Chitiet!$C$6:$M$1050,DTBH_KH_Nhom!B437,KH_DTBH_Chitiet!$K$6:$K$1050)</f>
        <v>0</v>
      </c>
      <c r="I437" s="65">
        <f ca="1">SUMIF(KH_DTBH_Chitiet!$C$6:$M$1050,DTBH_KH_Nhom!B437,KH_DTBH_Chitiet!$L$6:$L$1050)</f>
        <v>0</v>
      </c>
      <c r="J437" s="65">
        <f ca="1">SUMIF(KH_DTBH_Chitiet!$C$6:$M$1050,DTBH_KH_Nhom!B437,KH_DTBH_Chitiet!$M$6:$M$1050)</f>
        <v>0</v>
      </c>
      <c r="K437" s="65">
        <f t="shared" ca="1" si="7"/>
        <v>0</v>
      </c>
    </row>
    <row r="438" spans="1:11">
      <c r="A438" s="21">
        <v>434</v>
      </c>
      <c r="B438" s="22" t="str">
        <f>IF(DM_Nhom!C439&lt;&gt;"",DM_Nhom!C439,"-")</f>
        <v>-</v>
      </c>
      <c r="C438" s="62">
        <f>IFERROR(VLOOKUP(B438,DM_Nhom!C439:$D$500,2,0),0)</f>
        <v>0</v>
      </c>
      <c r="D438" s="65">
        <f ca="1">SUMIF(KH_DTBH_Chitiet!$C$6:$S$1050,DTBH_KH_Nhom!B438,KH_DTBH_Chitiet!$Q$6:$Q$1050)</f>
        <v>0</v>
      </c>
      <c r="E438" s="65">
        <f ca="1">SUMIF(KH_DTBH_Chitiet!$C$6:$S$1050,DTBH_KH_Nhom!B438,KH_DTBH_Chitiet!$R$6:$R$1050)</f>
        <v>0</v>
      </c>
      <c r="F438" s="65">
        <f ca="1">SUMIF(KH_DTBH_Chitiet!$C$6:$S$1050,DTBH_KH_Nhom!B438,KH_DTBH_Chitiet!$S$6:$S$1050)</f>
        <v>0</v>
      </c>
      <c r="G438" s="65">
        <f ca="1">SUMIF(KH_DTBH_Chitiet!$C$6:$M$1050,DTBH_KH_Nhom!B438,KH_DTBH_Chitiet!$J$6:$J$1050)</f>
        <v>0</v>
      </c>
      <c r="H438" s="65">
        <f ca="1">SUMIF(KH_DTBH_Chitiet!$C$6:$M$1050,DTBH_KH_Nhom!B438,KH_DTBH_Chitiet!$K$6:$K$1050)</f>
        <v>0</v>
      </c>
      <c r="I438" s="65">
        <f ca="1">SUMIF(KH_DTBH_Chitiet!$C$6:$M$1050,DTBH_KH_Nhom!B438,KH_DTBH_Chitiet!$L$6:$L$1050)</f>
        <v>0</v>
      </c>
      <c r="J438" s="65">
        <f ca="1">SUMIF(KH_DTBH_Chitiet!$C$6:$M$1050,DTBH_KH_Nhom!B438,KH_DTBH_Chitiet!$M$6:$M$1050)</f>
        <v>0</v>
      </c>
      <c r="K438" s="65">
        <f t="shared" ca="1" si="7"/>
        <v>0</v>
      </c>
    </row>
    <row r="439" spans="1:11">
      <c r="A439" s="21">
        <v>435</v>
      </c>
      <c r="B439" s="22" t="str">
        <f>IF(DM_Nhom!C440&lt;&gt;"",DM_Nhom!C440,"-")</f>
        <v>-</v>
      </c>
      <c r="C439" s="62">
        <f>IFERROR(VLOOKUP(B439,DM_Nhom!C440:$D$500,2,0),0)</f>
        <v>0</v>
      </c>
      <c r="D439" s="65">
        <f ca="1">SUMIF(KH_DTBH_Chitiet!$C$6:$S$1050,DTBH_KH_Nhom!B439,KH_DTBH_Chitiet!$Q$6:$Q$1050)</f>
        <v>0</v>
      </c>
      <c r="E439" s="65">
        <f ca="1">SUMIF(KH_DTBH_Chitiet!$C$6:$S$1050,DTBH_KH_Nhom!B439,KH_DTBH_Chitiet!$R$6:$R$1050)</f>
        <v>0</v>
      </c>
      <c r="F439" s="65">
        <f ca="1">SUMIF(KH_DTBH_Chitiet!$C$6:$S$1050,DTBH_KH_Nhom!B439,KH_DTBH_Chitiet!$S$6:$S$1050)</f>
        <v>0</v>
      </c>
      <c r="G439" s="65">
        <f ca="1">SUMIF(KH_DTBH_Chitiet!$C$6:$M$1050,DTBH_KH_Nhom!B439,KH_DTBH_Chitiet!$J$6:$J$1050)</f>
        <v>0</v>
      </c>
      <c r="H439" s="65">
        <f ca="1">SUMIF(KH_DTBH_Chitiet!$C$6:$M$1050,DTBH_KH_Nhom!B439,KH_DTBH_Chitiet!$K$6:$K$1050)</f>
        <v>0</v>
      </c>
      <c r="I439" s="65">
        <f ca="1">SUMIF(KH_DTBH_Chitiet!$C$6:$M$1050,DTBH_KH_Nhom!B439,KH_DTBH_Chitiet!$L$6:$L$1050)</f>
        <v>0</v>
      </c>
      <c r="J439" s="65">
        <f ca="1">SUMIF(KH_DTBH_Chitiet!$C$6:$M$1050,DTBH_KH_Nhom!B439,KH_DTBH_Chitiet!$M$6:$M$1050)</f>
        <v>0</v>
      </c>
      <c r="K439" s="65">
        <f t="shared" ca="1" si="7"/>
        <v>0</v>
      </c>
    </row>
    <row r="440" spans="1:11">
      <c r="A440" s="21">
        <v>436</v>
      </c>
      <c r="B440" s="22" t="str">
        <f>IF(DM_Nhom!C441&lt;&gt;"",DM_Nhom!C441,"-")</f>
        <v>-</v>
      </c>
      <c r="C440" s="62">
        <f>IFERROR(VLOOKUP(B440,DM_Nhom!C441:$D$500,2,0),0)</f>
        <v>0</v>
      </c>
      <c r="D440" s="65">
        <f ca="1">SUMIF(KH_DTBH_Chitiet!$C$6:$S$1050,DTBH_KH_Nhom!B440,KH_DTBH_Chitiet!$Q$6:$Q$1050)</f>
        <v>0</v>
      </c>
      <c r="E440" s="65">
        <f ca="1">SUMIF(KH_DTBH_Chitiet!$C$6:$S$1050,DTBH_KH_Nhom!B440,KH_DTBH_Chitiet!$R$6:$R$1050)</f>
        <v>0</v>
      </c>
      <c r="F440" s="65">
        <f ca="1">SUMIF(KH_DTBH_Chitiet!$C$6:$S$1050,DTBH_KH_Nhom!B440,KH_DTBH_Chitiet!$S$6:$S$1050)</f>
        <v>0</v>
      </c>
      <c r="G440" s="65">
        <f ca="1">SUMIF(KH_DTBH_Chitiet!$C$6:$M$1050,DTBH_KH_Nhom!B440,KH_DTBH_Chitiet!$J$6:$J$1050)</f>
        <v>0</v>
      </c>
      <c r="H440" s="65">
        <f ca="1">SUMIF(KH_DTBH_Chitiet!$C$6:$M$1050,DTBH_KH_Nhom!B440,KH_DTBH_Chitiet!$K$6:$K$1050)</f>
        <v>0</v>
      </c>
      <c r="I440" s="65">
        <f ca="1">SUMIF(KH_DTBH_Chitiet!$C$6:$M$1050,DTBH_KH_Nhom!B440,KH_DTBH_Chitiet!$L$6:$L$1050)</f>
        <v>0</v>
      </c>
      <c r="J440" s="65">
        <f ca="1">SUMIF(KH_DTBH_Chitiet!$C$6:$M$1050,DTBH_KH_Nhom!B440,KH_DTBH_Chitiet!$M$6:$M$1050)</f>
        <v>0</v>
      </c>
      <c r="K440" s="65">
        <f t="shared" ca="1" si="7"/>
        <v>0</v>
      </c>
    </row>
    <row r="441" spans="1:11">
      <c r="A441" s="21">
        <v>437</v>
      </c>
      <c r="B441" s="22" t="str">
        <f>IF(DM_Nhom!C442&lt;&gt;"",DM_Nhom!C442,"-")</f>
        <v>-</v>
      </c>
      <c r="C441" s="62">
        <f>IFERROR(VLOOKUP(B441,DM_Nhom!C442:$D$500,2,0),0)</f>
        <v>0</v>
      </c>
      <c r="D441" s="65">
        <f ca="1">SUMIF(KH_DTBH_Chitiet!$C$6:$S$1050,DTBH_KH_Nhom!B441,KH_DTBH_Chitiet!$Q$6:$Q$1050)</f>
        <v>0</v>
      </c>
      <c r="E441" s="65">
        <f ca="1">SUMIF(KH_DTBH_Chitiet!$C$6:$S$1050,DTBH_KH_Nhom!B441,KH_DTBH_Chitiet!$R$6:$R$1050)</f>
        <v>0</v>
      </c>
      <c r="F441" s="65">
        <f ca="1">SUMIF(KH_DTBH_Chitiet!$C$6:$S$1050,DTBH_KH_Nhom!B441,KH_DTBH_Chitiet!$S$6:$S$1050)</f>
        <v>0</v>
      </c>
      <c r="G441" s="65">
        <f ca="1">SUMIF(KH_DTBH_Chitiet!$C$6:$M$1050,DTBH_KH_Nhom!B441,KH_DTBH_Chitiet!$J$6:$J$1050)</f>
        <v>0</v>
      </c>
      <c r="H441" s="65">
        <f ca="1">SUMIF(KH_DTBH_Chitiet!$C$6:$M$1050,DTBH_KH_Nhom!B441,KH_DTBH_Chitiet!$K$6:$K$1050)</f>
        <v>0</v>
      </c>
      <c r="I441" s="65">
        <f ca="1">SUMIF(KH_DTBH_Chitiet!$C$6:$M$1050,DTBH_KH_Nhom!B441,KH_DTBH_Chitiet!$L$6:$L$1050)</f>
        <v>0</v>
      </c>
      <c r="J441" s="65">
        <f ca="1">SUMIF(KH_DTBH_Chitiet!$C$6:$M$1050,DTBH_KH_Nhom!B441,KH_DTBH_Chitiet!$M$6:$M$1050)</f>
        <v>0</v>
      </c>
      <c r="K441" s="65">
        <f t="shared" ca="1" si="7"/>
        <v>0</v>
      </c>
    </row>
    <row r="442" spans="1:11">
      <c r="A442" s="21">
        <v>438</v>
      </c>
      <c r="B442" s="22" t="str">
        <f>IF(DM_Nhom!C443&lt;&gt;"",DM_Nhom!C443,"-")</f>
        <v>-</v>
      </c>
      <c r="C442" s="62">
        <f>IFERROR(VLOOKUP(B442,DM_Nhom!C443:$D$500,2,0),0)</f>
        <v>0</v>
      </c>
      <c r="D442" s="65">
        <f ca="1">SUMIF(KH_DTBH_Chitiet!$C$6:$S$1050,DTBH_KH_Nhom!B442,KH_DTBH_Chitiet!$Q$6:$Q$1050)</f>
        <v>0</v>
      </c>
      <c r="E442" s="65">
        <f ca="1">SUMIF(KH_DTBH_Chitiet!$C$6:$S$1050,DTBH_KH_Nhom!B442,KH_DTBH_Chitiet!$R$6:$R$1050)</f>
        <v>0</v>
      </c>
      <c r="F442" s="65">
        <f ca="1">SUMIF(KH_DTBH_Chitiet!$C$6:$S$1050,DTBH_KH_Nhom!B442,KH_DTBH_Chitiet!$S$6:$S$1050)</f>
        <v>0</v>
      </c>
      <c r="G442" s="65">
        <f ca="1">SUMIF(KH_DTBH_Chitiet!$C$6:$M$1050,DTBH_KH_Nhom!B442,KH_DTBH_Chitiet!$J$6:$J$1050)</f>
        <v>0</v>
      </c>
      <c r="H442" s="65">
        <f ca="1">SUMIF(KH_DTBH_Chitiet!$C$6:$M$1050,DTBH_KH_Nhom!B442,KH_DTBH_Chitiet!$K$6:$K$1050)</f>
        <v>0</v>
      </c>
      <c r="I442" s="65">
        <f ca="1">SUMIF(KH_DTBH_Chitiet!$C$6:$M$1050,DTBH_KH_Nhom!B442,KH_DTBH_Chitiet!$L$6:$L$1050)</f>
        <v>0</v>
      </c>
      <c r="J442" s="65">
        <f ca="1">SUMIF(KH_DTBH_Chitiet!$C$6:$M$1050,DTBH_KH_Nhom!B442,KH_DTBH_Chitiet!$M$6:$M$1050)</f>
        <v>0</v>
      </c>
      <c r="K442" s="65">
        <f t="shared" ca="1" si="7"/>
        <v>0</v>
      </c>
    </row>
    <row r="443" spans="1:11">
      <c r="A443" s="21">
        <v>439</v>
      </c>
      <c r="B443" s="22" t="str">
        <f>IF(DM_Nhom!C444&lt;&gt;"",DM_Nhom!C444,"-")</f>
        <v>-</v>
      </c>
      <c r="C443" s="62">
        <f>IFERROR(VLOOKUP(B443,DM_Nhom!C444:$D$500,2,0),0)</f>
        <v>0</v>
      </c>
      <c r="D443" s="65">
        <f ca="1">SUMIF(KH_DTBH_Chitiet!$C$6:$S$1050,DTBH_KH_Nhom!B443,KH_DTBH_Chitiet!$Q$6:$Q$1050)</f>
        <v>0</v>
      </c>
      <c r="E443" s="65">
        <f ca="1">SUMIF(KH_DTBH_Chitiet!$C$6:$S$1050,DTBH_KH_Nhom!B443,KH_DTBH_Chitiet!$R$6:$R$1050)</f>
        <v>0</v>
      </c>
      <c r="F443" s="65">
        <f ca="1">SUMIF(KH_DTBH_Chitiet!$C$6:$S$1050,DTBH_KH_Nhom!B443,KH_DTBH_Chitiet!$S$6:$S$1050)</f>
        <v>0</v>
      </c>
      <c r="G443" s="65">
        <f ca="1">SUMIF(KH_DTBH_Chitiet!$C$6:$M$1050,DTBH_KH_Nhom!B443,KH_DTBH_Chitiet!$J$6:$J$1050)</f>
        <v>0</v>
      </c>
      <c r="H443" s="65">
        <f ca="1">SUMIF(KH_DTBH_Chitiet!$C$6:$M$1050,DTBH_KH_Nhom!B443,KH_DTBH_Chitiet!$K$6:$K$1050)</f>
        <v>0</v>
      </c>
      <c r="I443" s="65">
        <f ca="1">SUMIF(KH_DTBH_Chitiet!$C$6:$M$1050,DTBH_KH_Nhom!B443,KH_DTBH_Chitiet!$L$6:$L$1050)</f>
        <v>0</v>
      </c>
      <c r="J443" s="65">
        <f ca="1">SUMIF(KH_DTBH_Chitiet!$C$6:$M$1050,DTBH_KH_Nhom!B443,KH_DTBH_Chitiet!$M$6:$M$1050)</f>
        <v>0</v>
      </c>
      <c r="K443" s="65">
        <f t="shared" ca="1" si="7"/>
        <v>0</v>
      </c>
    </row>
    <row r="444" spans="1:11">
      <c r="A444" s="21">
        <v>440</v>
      </c>
      <c r="B444" s="22" t="str">
        <f>IF(DM_Nhom!C445&lt;&gt;"",DM_Nhom!C445,"-")</f>
        <v>-</v>
      </c>
      <c r="C444" s="62">
        <f>IFERROR(VLOOKUP(B444,DM_Nhom!C445:$D$500,2,0),0)</f>
        <v>0</v>
      </c>
      <c r="D444" s="65">
        <f ca="1">SUMIF(KH_DTBH_Chitiet!$C$6:$S$1050,DTBH_KH_Nhom!B444,KH_DTBH_Chitiet!$Q$6:$Q$1050)</f>
        <v>0</v>
      </c>
      <c r="E444" s="65">
        <f ca="1">SUMIF(KH_DTBH_Chitiet!$C$6:$S$1050,DTBH_KH_Nhom!B444,KH_DTBH_Chitiet!$R$6:$R$1050)</f>
        <v>0</v>
      </c>
      <c r="F444" s="65">
        <f ca="1">SUMIF(KH_DTBH_Chitiet!$C$6:$S$1050,DTBH_KH_Nhom!B444,KH_DTBH_Chitiet!$S$6:$S$1050)</f>
        <v>0</v>
      </c>
      <c r="G444" s="65">
        <f ca="1">SUMIF(KH_DTBH_Chitiet!$C$6:$M$1050,DTBH_KH_Nhom!B444,KH_DTBH_Chitiet!$J$6:$J$1050)</f>
        <v>0</v>
      </c>
      <c r="H444" s="65">
        <f ca="1">SUMIF(KH_DTBH_Chitiet!$C$6:$M$1050,DTBH_KH_Nhom!B444,KH_DTBH_Chitiet!$K$6:$K$1050)</f>
        <v>0</v>
      </c>
      <c r="I444" s="65">
        <f ca="1">SUMIF(KH_DTBH_Chitiet!$C$6:$M$1050,DTBH_KH_Nhom!B444,KH_DTBH_Chitiet!$L$6:$L$1050)</f>
        <v>0</v>
      </c>
      <c r="J444" s="65">
        <f ca="1">SUMIF(KH_DTBH_Chitiet!$C$6:$M$1050,DTBH_KH_Nhom!B444,KH_DTBH_Chitiet!$M$6:$M$1050)</f>
        <v>0</v>
      </c>
      <c r="K444" s="65">
        <f t="shared" ca="1" si="7"/>
        <v>0</v>
      </c>
    </row>
    <row r="445" spans="1:11">
      <c r="A445" s="21">
        <v>441</v>
      </c>
      <c r="B445" s="22" t="str">
        <f>IF(DM_Nhom!C446&lt;&gt;"",DM_Nhom!C446,"-")</f>
        <v>-</v>
      </c>
      <c r="C445" s="62">
        <f>IFERROR(VLOOKUP(B445,DM_Nhom!C446:$D$500,2,0),0)</f>
        <v>0</v>
      </c>
      <c r="D445" s="65">
        <f ca="1">SUMIF(KH_DTBH_Chitiet!$C$6:$S$1050,DTBH_KH_Nhom!B445,KH_DTBH_Chitiet!$Q$6:$Q$1050)</f>
        <v>0</v>
      </c>
      <c r="E445" s="65">
        <f ca="1">SUMIF(KH_DTBH_Chitiet!$C$6:$S$1050,DTBH_KH_Nhom!B445,KH_DTBH_Chitiet!$R$6:$R$1050)</f>
        <v>0</v>
      </c>
      <c r="F445" s="65">
        <f ca="1">SUMIF(KH_DTBH_Chitiet!$C$6:$S$1050,DTBH_KH_Nhom!B445,KH_DTBH_Chitiet!$S$6:$S$1050)</f>
        <v>0</v>
      </c>
      <c r="G445" s="65">
        <f ca="1">SUMIF(KH_DTBH_Chitiet!$C$6:$M$1050,DTBH_KH_Nhom!B445,KH_DTBH_Chitiet!$J$6:$J$1050)</f>
        <v>0</v>
      </c>
      <c r="H445" s="65">
        <f ca="1">SUMIF(KH_DTBH_Chitiet!$C$6:$M$1050,DTBH_KH_Nhom!B445,KH_DTBH_Chitiet!$K$6:$K$1050)</f>
        <v>0</v>
      </c>
      <c r="I445" s="65">
        <f ca="1">SUMIF(KH_DTBH_Chitiet!$C$6:$M$1050,DTBH_KH_Nhom!B445,KH_DTBH_Chitiet!$L$6:$L$1050)</f>
        <v>0</v>
      </c>
      <c r="J445" s="65">
        <f ca="1">SUMIF(KH_DTBH_Chitiet!$C$6:$M$1050,DTBH_KH_Nhom!B445,KH_DTBH_Chitiet!$M$6:$M$1050)</f>
        <v>0</v>
      </c>
      <c r="K445" s="65">
        <f t="shared" ca="1" si="7"/>
        <v>0</v>
      </c>
    </row>
    <row r="446" spans="1:11">
      <c r="A446" s="21">
        <v>442</v>
      </c>
      <c r="B446" s="22" t="str">
        <f>IF(DM_Nhom!C447&lt;&gt;"",DM_Nhom!C447,"-")</f>
        <v>-</v>
      </c>
      <c r="C446" s="62">
        <f>IFERROR(VLOOKUP(B446,DM_Nhom!C447:$D$500,2,0),0)</f>
        <v>0</v>
      </c>
      <c r="D446" s="65">
        <f ca="1">SUMIF(KH_DTBH_Chitiet!$C$6:$S$1050,DTBH_KH_Nhom!B446,KH_DTBH_Chitiet!$Q$6:$Q$1050)</f>
        <v>0</v>
      </c>
      <c r="E446" s="65">
        <f ca="1">SUMIF(KH_DTBH_Chitiet!$C$6:$S$1050,DTBH_KH_Nhom!B446,KH_DTBH_Chitiet!$R$6:$R$1050)</f>
        <v>0</v>
      </c>
      <c r="F446" s="65">
        <f ca="1">SUMIF(KH_DTBH_Chitiet!$C$6:$S$1050,DTBH_KH_Nhom!B446,KH_DTBH_Chitiet!$S$6:$S$1050)</f>
        <v>0</v>
      </c>
      <c r="G446" s="65">
        <f ca="1">SUMIF(KH_DTBH_Chitiet!$C$6:$M$1050,DTBH_KH_Nhom!B446,KH_DTBH_Chitiet!$J$6:$J$1050)</f>
        <v>0</v>
      </c>
      <c r="H446" s="65">
        <f ca="1">SUMIF(KH_DTBH_Chitiet!$C$6:$M$1050,DTBH_KH_Nhom!B446,KH_DTBH_Chitiet!$K$6:$K$1050)</f>
        <v>0</v>
      </c>
      <c r="I446" s="65">
        <f ca="1">SUMIF(KH_DTBH_Chitiet!$C$6:$M$1050,DTBH_KH_Nhom!B446,KH_DTBH_Chitiet!$L$6:$L$1050)</f>
        <v>0</v>
      </c>
      <c r="J446" s="65">
        <f ca="1">SUMIF(KH_DTBH_Chitiet!$C$6:$M$1050,DTBH_KH_Nhom!B446,KH_DTBH_Chitiet!$M$6:$M$1050)</f>
        <v>0</v>
      </c>
      <c r="K446" s="65">
        <f t="shared" ca="1" si="7"/>
        <v>0</v>
      </c>
    </row>
    <row r="447" spans="1:11">
      <c r="A447" s="21">
        <v>443</v>
      </c>
      <c r="B447" s="22" t="str">
        <f>IF(DM_Nhom!C448&lt;&gt;"",DM_Nhom!C448,"-")</f>
        <v>-</v>
      </c>
      <c r="C447" s="62">
        <f>IFERROR(VLOOKUP(B447,DM_Nhom!C448:$D$500,2,0),0)</f>
        <v>0</v>
      </c>
      <c r="D447" s="65">
        <f ca="1">SUMIF(KH_DTBH_Chitiet!$C$6:$S$1050,DTBH_KH_Nhom!B447,KH_DTBH_Chitiet!$Q$6:$Q$1050)</f>
        <v>0</v>
      </c>
      <c r="E447" s="65">
        <f ca="1">SUMIF(KH_DTBH_Chitiet!$C$6:$S$1050,DTBH_KH_Nhom!B447,KH_DTBH_Chitiet!$R$6:$R$1050)</f>
        <v>0</v>
      </c>
      <c r="F447" s="65">
        <f ca="1">SUMIF(KH_DTBH_Chitiet!$C$6:$S$1050,DTBH_KH_Nhom!B447,KH_DTBH_Chitiet!$S$6:$S$1050)</f>
        <v>0</v>
      </c>
      <c r="G447" s="65">
        <f ca="1">SUMIF(KH_DTBH_Chitiet!$C$6:$M$1050,DTBH_KH_Nhom!B447,KH_DTBH_Chitiet!$J$6:$J$1050)</f>
        <v>0</v>
      </c>
      <c r="H447" s="65">
        <f ca="1">SUMIF(KH_DTBH_Chitiet!$C$6:$M$1050,DTBH_KH_Nhom!B447,KH_DTBH_Chitiet!$K$6:$K$1050)</f>
        <v>0</v>
      </c>
      <c r="I447" s="65">
        <f ca="1">SUMIF(KH_DTBH_Chitiet!$C$6:$M$1050,DTBH_KH_Nhom!B447,KH_DTBH_Chitiet!$L$6:$L$1050)</f>
        <v>0</v>
      </c>
      <c r="J447" s="65">
        <f ca="1">SUMIF(KH_DTBH_Chitiet!$C$6:$M$1050,DTBH_KH_Nhom!B447,KH_DTBH_Chitiet!$M$6:$M$1050)</f>
        <v>0</v>
      </c>
      <c r="K447" s="65">
        <f t="shared" ca="1" si="7"/>
        <v>0</v>
      </c>
    </row>
    <row r="448" spans="1:11">
      <c r="A448" s="21">
        <v>444</v>
      </c>
      <c r="B448" s="22" t="str">
        <f>IF(DM_Nhom!C449&lt;&gt;"",DM_Nhom!C449,"-")</f>
        <v>-</v>
      </c>
      <c r="C448" s="62">
        <f>IFERROR(VLOOKUP(B448,DM_Nhom!C449:$D$500,2,0),0)</f>
        <v>0</v>
      </c>
      <c r="D448" s="65">
        <f ca="1">SUMIF(KH_DTBH_Chitiet!$C$6:$S$1050,DTBH_KH_Nhom!B448,KH_DTBH_Chitiet!$Q$6:$Q$1050)</f>
        <v>0</v>
      </c>
      <c r="E448" s="65">
        <f ca="1">SUMIF(KH_DTBH_Chitiet!$C$6:$S$1050,DTBH_KH_Nhom!B448,KH_DTBH_Chitiet!$R$6:$R$1050)</f>
        <v>0</v>
      </c>
      <c r="F448" s="65">
        <f ca="1">SUMIF(KH_DTBH_Chitiet!$C$6:$S$1050,DTBH_KH_Nhom!B448,KH_DTBH_Chitiet!$S$6:$S$1050)</f>
        <v>0</v>
      </c>
      <c r="G448" s="65">
        <f ca="1">SUMIF(KH_DTBH_Chitiet!$C$6:$M$1050,DTBH_KH_Nhom!B448,KH_DTBH_Chitiet!$J$6:$J$1050)</f>
        <v>0</v>
      </c>
      <c r="H448" s="65">
        <f ca="1">SUMIF(KH_DTBH_Chitiet!$C$6:$M$1050,DTBH_KH_Nhom!B448,KH_DTBH_Chitiet!$K$6:$K$1050)</f>
        <v>0</v>
      </c>
      <c r="I448" s="65">
        <f ca="1">SUMIF(KH_DTBH_Chitiet!$C$6:$M$1050,DTBH_KH_Nhom!B448,KH_DTBH_Chitiet!$L$6:$L$1050)</f>
        <v>0</v>
      </c>
      <c r="J448" s="65">
        <f ca="1">SUMIF(KH_DTBH_Chitiet!$C$6:$M$1050,DTBH_KH_Nhom!B448,KH_DTBH_Chitiet!$M$6:$M$1050)</f>
        <v>0</v>
      </c>
      <c r="K448" s="65">
        <f t="shared" ca="1" si="7"/>
        <v>0</v>
      </c>
    </row>
    <row r="449" spans="1:11">
      <c r="A449" s="21">
        <v>445</v>
      </c>
      <c r="B449" s="22" t="str">
        <f>IF(DM_Nhom!C450&lt;&gt;"",DM_Nhom!C450,"-")</f>
        <v>-</v>
      </c>
      <c r="C449" s="62">
        <f>IFERROR(VLOOKUP(B449,DM_Nhom!C450:$D$500,2,0),0)</f>
        <v>0</v>
      </c>
      <c r="D449" s="65">
        <f ca="1">SUMIF(KH_DTBH_Chitiet!$C$6:$S$1050,DTBH_KH_Nhom!B449,KH_DTBH_Chitiet!$Q$6:$Q$1050)</f>
        <v>0</v>
      </c>
      <c r="E449" s="65">
        <f ca="1">SUMIF(KH_DTBH_Chitiet!$C$6:$S$1050,DTBH_KH_Nhom!B449,KH_DTBH_Chitiet!$R$6:$R$1050)</f>
        <v>0</v>
      </c>
      <c r="F449" s="65">
        <f ca="1">SUMIF(KH_DTBH_Chitiet!$C$6:$S$1050,DTBH_KH_Nhom!B449,KH_DTBH_Chitiet!$S$6:$S$1050)</f>
        <v>0</v>
      </c>
      <c r="G449" s="65">
        <f ca="1">SUMIF(KH_DTBH_Chitiet!$C$6:$M$1050,DTBH_KH_Nhom!B449,KH_DTBH_Chitiet!$J$6:$J$1050)</f>
        <v>0</v>
      </c>
      <c r="H449" s="65">
        <f ca="1">SUMIF(KH_DTBH_Chitiet!$C$6:$M$1050,DTBH_KH_Nhom!B449,KH_DTBH_Chitiet!$K$6:$K$1050)</f>
        <v>0</v>
      </c>
      <c r="I449" s="65">
        <f ca="1">SUMIF(KH_DTBH_Chitiet!$C$6:$M$1050,DTBH_KH_Nhom!B449,KH_DTBH_Chitiet!$L$6:$L$1050)</f>
        <v>0</v>
      </c>
      <c r="J449" s="65">
        <f ca="1">SUMIF(KH_DTBH_Chitiet!$C$6:$M$1050,DTBH_KH_Nhom!B449,KH_DTBH_Chitiet!$M$6:$M$1050)</f>
        <v>0</v>
      </c>
      <c r="K449" s="65">
        <f t="shared" ca="1" si="7"/>
        <v>0</v>
      </c>
    </row>
    <row r="450" spans="1:11">
      <c r="A450" s="21">
        <v>446</v>
      </c>
      <c r="B450" s="22" t="str">
        <f>IF(DM_Nhom!C451&lt;&gt;"",DM_Nhom!C451,"-")</f>
        <v>-</v>
      </c>
      <c r="C450" s="62">
        <f>IFERROR(VLOOKUP(B450,DM_Nhom!C451:$D$500,2,0),0)</f>
        <v>0</v>
      </c>
      <c r="D450" s="65">
        <f ca="1">SUMIF(KH_DTBH_Chitiet!$C$6:$S$1050,DTBH_KH_Nhom!B450,KH_DTBH_Chitiet!$Q$6:$Q$1050)</f>
        <v>0</v>
      </c>
      <c r="E450" s="65">
        <f ca="1">SUMIF(KH_DTBH_Chitiet!$C$6:$S$1050,DTBH_KH_Nhom!B450,KH_DTBH_Chitiet!$R$6:$R$1050)</f>
        <v>0</v>
      </c>
      <c r="F450" s="65">
        <f ca="1">SUMIF(KH_DTBH_Chitiet!$C$6:$S$1050,DTBH_KH_Nhom!B450,KH_DTBH_Chitiet!$S$6:$S$1050)</f>
        <v>0</v>
      </c>
      <c r="G450" s="65">
        <f ca="1">SUMIF(KH_DTBH_Chitiet!$C$6:$M$1050,DTBH_KH_Nhom!B450,KH_DTBH_Chitiet!$J$6:$J$1050)</f>
        <v>0</v>
      </c>
      <c r="H450" s="65">
        <f ca="1">SUMIF(KH_DTBH_Chitiet!$C$6:$M$1050,DTBH_KH_Nhom!B450,KH_DTBH_Chitiet!$K$6:$K$1050)</f>
        <v>0</v>
      </c>
      <c r="I450" s="65">
        <f ca="1">SUMIF(KH_DTBH_Chitiet!$C$6:$M$1050,DTBH_KH_Nhom!B450,KH_DTBH_Chitiet!$L$6:$L$1050)</f>
        <v>0</v>
      </c>
      <c r="J450" s="65">
        <f ca="1">SUMIF(KH_DTBH_Chitiet!$C$6:$M$1050,DTBH_KH_Nhom!B450,KH_DTBH_Chitiet!$M$6:$M$1050)</f>
        <v>0</v>
      </c>
      <c r="K450" s="65">
        <f t="shared" ca="1" si="7"/>
        <v>0</v>
      </c>
    </row>
    <row r="451" spans="1:11">
      <c r="A451" s="21">
        <v>447</v>
      </c>
      <c r="B451" s="22" t="str">
        <f>IF(DM_Nhom!C452&lt;&gt;"",DM_Nhom!C452,"-")</f>
        <v>-</v>
      </c>
      <c r="C451" s="62">
        <f>IFERROR(VLOOKUP(B451,DM_Nhom!C452:$D$500,2,0),0)</f>
        <v>0</v>
      </c>
      <c r="D451" s="65">
        <f ca="1">SUMIF(KH_DTBH_Chitiet!$C$6:$S$1050,DTBH_KH_Nhom!B451,KH_DTBH_Chitiet!$Q$6:$Q$1050)</f>
        <v>0</v>
      </c>
      <c r="E451" s="65">
        <f ca="1">SUMIF(KH_DTBH_Chitiet!$C$6:$S$1050,DTBH_KH_Nhom!B451,KH_DTBH_Chitiet!$R$6:$R$1050)</f>
        <v>0</v>
      </c>
      <c r="F451" s="65">
        <f ca="1">SUMIF(KH_DTBH_Chitiet!$C$6:$S$1050,DTBH_KH_Nhom!B451,KH_DTBH_Chitiet!$S$6:$S$1050)</f>
        <v>0</v>
      </c>
      <c r="G451" s="65">
        <f ca="1">SUMIF(KH_DTBH_Chitiet!$C$6:$M$1050,DTBH_KH_Nhom!B451,KH_DTBH_Chitiet!$J$6:$J$1050)</f>
        <v>0</v>
      </c>
      <c r="H451" s="65">
        <f ca="1">SUMIF(KH_DTBH_Chitiet!$C$6:$M$1050,DTBH_KH_Nhom!B451,KH_DTBH_Chitiet!$K$6:$K$1050)</f>
        <v>0</v>
      </c>
      <c r="I451" s="65">
        <f ca="1">SUMIF(KH_DTBH_Chitiet!$C$6:$M$1050,DTBH_KH_Nhom!B451,KH_DTBH_Chitiet!$L$6:$L$1050)</f>
        <v>0</v>
      </c>
      <c r="J451" s="65">
        <f ca="1">SUMIF(KH_DTBH_Chitiet!$C$6:$M$1050,DTBH_KH_Nhom!B451,KH_DTBH_Chitiet!$M$6:$M$1050)</f>
        <v>0</v>
      </c>
      <c r="K451" s="65">
        <f t="shared" ca="1" si="7"/>
        <v>0</v>
      </c>
    </row>
    <row r="452" spans="1:11">
      <c r="A452" s="21">
        <v>448</v>
      </c>
      <c r="B452" s="22" t="str">
        <f>IF(DM_Nhom!C453&lt;&gt;"",DM_Nhom!C453,"-")</f>
        <v>-</v>
      </c>
      <c r="C452" s="62">
        <f>IFERROR(VLOOKUP(B452,DM_Nhom!C453:$D$500,2,0),0)</f>
        <v>0</v>
      </c>
      <c r="D452" s="65">
        <f ca="1">SUMIF(KH_DTBH_Chitiet!$C$6:$S$1050,DTBH_KH_Nhom!B452,KH_DTBH_Chitiet!$Q$6:$Q$1050)</f>
        <v>0</v>
      </c>
      <c r="E452" s="65">
        <f ca="1">SUMIF(KH_DTBH_Chitiet!$C$6:$S$1050,DTBH_KH_Nhom!B452,KH_DTBH_Chitiet!$R$6:$R$1050)</f>
        <v>0</v>
      </c>
      <c r="F452" s="65">
        <f ca="1">SUMIF(KH_DTBH_Chitiet!$C$6:$S$1050,DTBH_KH_Nhom!B452,KH_DTBH_Chitiet!$S$6:$S$1050)</f>
        <v>0</v>
      </c>
      <c r="G452" s="65">
        <f ca="1">SUMIF(KH_DTBH_Chitiet!$C$6:$M$1050,DTBH_KH_Nhom!B452,KH_DTBH_Chitiet!$J$6:$J$1050)</f>
        <v>0</v>
      </c>
      <c r="H452" s="65">
        <f ca="1">SUMIF(KH_DTBH_Chitiet!$C$6:$M$1050,DTBH_KH_Nhom!B452,KH_DTBH_Chitiet!$K$6:$K$1050)</f>
        <v>0</v>
      </c>
      <c r="I452" s="65">
        <f ca="1">SUMIF(KH_DTBH_Chitiet!$C$6:$M$1050,DTBH_KH_Nhom!B452,KH_DTBH_Chitiet!$L$6:$L$1050)</f>
        <v>0</v>
      </c>
      <c r="J452" s="65">
        <f ca="1">SUMIF(KH_DTBH_Chitiet!$C$6:$M$1050,DTBH_KH_Nhom!B452,KH_DTBH_Chitiet!$M$6:$M$1050)</f>
        <v>0</v>
      </c>
      <c r="K452" s="65">
        <f t="shared" ca="1" si="7"/>
        <v>0</v>
      </c>
    </row>
    <row r="453" spans="1:11">
      <c r="A453" s="21">
        <v>449</v>
      </c>
      <c r="B453" s="22" t="str">
        <f>IF(DM_Nhom!C454&lt;&gt;"",DM_Nhom!C454,"-")</f>
        <v>-</v>
      </c>
      <c r="C453" s="62">
        <f>IFERROR(VLOOKUP(B453,DM_Nhom!C454:$D$500,2,0),0)</f>
        <v>0</v>
      </c>
      <c r="D453" s="65">
        <f ca="1">SUMIF(KH_DTBH_Chitiet!$C$6:$S$1050,DTBH_KH_Nhom!B453,KH_DTBH_Chitiet!$Q$6:$Q$1050)</f>
        <v>0</v>
      </c>
      <c r="E453" s="65">
        <f ca="1">SUMIF(KH_DTBH_Chitiet!$C$6:$S$1050,DTBH_KH_Nhom!B453,KH_DTBH_Chitiet!$R$6:$R$1050)</f>
        <v>0</v>
      </c>
      <c r="F453" s="65">
        <f ca="1">SUMIF(KH_DTBH_Chitiet!$C$6:$S$1050,DTBH_KH_Nhom!B453,KH_DTBH_Chitiet!$S$6:$S$1050)</f>
        <v>0</v>
      </c>
      <c r="G453" s="65">
        <f ca="1">SUMIF(KH_DTBH_Chitiet!$C$6:$M$1050,DTBH_KH_Nhom!B453,KH_DTBH_Chitiet!$J$6:$J$1050)</f>
        <v>0</v>
      </c>
      <c r="H453" s="65">
        <f ca="1">SUMIF(KH_DTBH_Chitiet!$C$6:$M$1050,DTBH_KH_Nhom!B453,KH_DTBH_Chitiet!$K$6:$K$1050)</f>
        <v>0</v>
      </c>
      <c r="I453" s="65">
        <f ca="1">SUMIF(KH_DTBH_Chitiet!$C$6:$M$1050,DTBH_KH_Nhom!B453,KH_DTBH_Chitiet!$L$6:$L$1050)</f>
        <v>0</v>
      </c>
      <c r="J453" s="65">
        <f ca="1">SUMIF(KH_DTBH_Chitiet!$C$6:$M$1050,DTBH_KH_Nhom!B453,KH_DTBH_Chitiet!$M$6:$M$1050)</f>
        <v>0</v>
      </c>
      <c r="K453" s="65">
        <f t="shared" ca="1" si="7"/>
        <v>0</v>
      </c>
    </row>
    <row r="454" spans="1:11">
      <c r="A454" s="21">
        <v>450</v>
      </c>
      <c r="B454" s="22" t="str">
        <f>IF(DM_Nhom!C455&lt;&gt;"",DM_Nhom!C455,"-")</f>
        <v>-</v>
      </c>
      <c r="C454" s="62">
        <f>IFERROR(VLOOKUP(B454,DM_Nhom!C455:$D$500,2,0),0)</f>
        <v>0</v>
      </c>
      <c r="D454" s="65">
        <f ca="1">SUMIF(KH_DTBH_Chitiet!$C$6:$S$1050,DTBH_KH_Nhom!B454,KH_DTBH_Chitiet!$Q$6:$Q$1050)</f>
        <v>0</v>
      </c>
      <c r="E454" s="65">
        <f ca="1">SUMIF(KH_DTBH_Chitiet!$C$6:$S$1050,DTBH_KH_Nhom!B454,KH_DTBH_Chitiet!$R$6:$R$1050)</f>
        <v>0</v>
      </c>
      <c r="F454" s="65">
        <f ca="1">SUMIF(KH_DTBH_Chitiet!$C$6:$S$1050,DTBH_KH_Nhom!B454,KH_DTBH_Chitiet!$S$6:$S$1050)</f>
        <v>0</v>
      </c>
      <c r="G454" s="65">
        <f ca="1">SUMIF(KH_DTBH_Chitiet!$C$6:$M$1050,DTBH_KH_Nhom!B454,KH_DTBH_Chitiet!$J$6:$J$1050)</f>
        <v>0</v>
      </c>
      <c r="H454" s="65">
        <f ca="1">SUMIF(KH_DTBH_Chitiet!$C$6:$M$1050,DTBH_KH_Nhom!B454,KH_DTBH_Chitiet!$K$6:$K$1050)</f>
        <v>0</v>
      </c>
      <c r="I454" s="65">
        <f ca="1">SUMIF(KH_DTBH_Chitiet!$C$6:$M$1050,DTBH_KH_Nhom!B454,KH_DTBH_Chitiet!$L$6:$L$1050)</f>
        <v>0</v>
      </c>
      <c r="J454" s="65">
        <f ca="1">SUMIF(KH_DTBH_Chitiet!$C$6:$M$1050,DTBH_KH_Nhom!B454,KH_DTBH_Chitiet!$M$6:$M$1050)</f>
        <v>0</v>
      </c>
      <c r="K454" s="65">
        <f t="shared" ref="K454:K500" ca="1" si="8">SUM(G454:J454)</f>
        <v>0</v>
      </c>
    </row>
    <row r="455" spans="1:11">
      <c r="A455" s="21">
        <v>451</v>
      </c>
      <c r="B455" s="22" t="str">
        <f>IF(DM_Nhom!C456&lt;&gt;"",DM_Nhom!C456,"-")</f>
        <v>-</v>
      </c>
      <c r="C455" s="62">
        <f>IFERROR(VLOOKUP(B455,DM_Nhom!C456:$D$500,2,0),0)</f>
        <v>0</v>
      </c>
      <c r="D455" s="65">
        <f ca="1">SUMIF(KH_DTBH_Chitiet!$C$6:$S$1050,DTBH_KH_Nhom!B455,KH_DTBH_Chitiet!$Q$6:$Q$1050)</f>
        <v>0</v>
      </c>
      <c r="E455" s="65">
        <f ca="1">SUMIF(KH_DTBH_Chitiet!$C$6:$S$1050,DTBH_KH_Nhom!B455,KH_DTBH_Chitiet!$R$6:$R$1050)</f>
        <v>0</v>
      </c>
      <c r="F455" s="65">
        <f ca="1">SUMIF(KH_DTBH_Chitiet!$C$6:$S$1050,DTBH_KH_Nhom!B455,KH_DTBH_Chitiet!$S$6:$S$1050)</f>
        <v>0</v>
      </c>
      <c r="G455" s="65">
        <f ca="1">SUMIF(KH_DTBH_Chitiet!$C$6:$M$1050,DTBH_KH_Nhom!B455,KH_DTBH_Chitiet!$J$6:$J$1050)</f>
        <v>0</v>
      </c>
      <c r="H455" s="65">
        <f ca="1">SUMIF(KH_DTBH_Chitiet!$C$6:$M$1050,DTBH_KH_Nhom!B455,KH_DTBH_Chitiet!$K$6:$K$1050)</f>
        <v>0</v>
      </c>
      <c r="I455" s="65">
        <f ca="1">SUMIF(KH_DTBH_Chitiet!$C$6:$M$1050,DTBH_KH_Nhom!B455,KH_DTBH_Chitiet!$L$6:$L$1050)</f>
        <v>0</v>
      </c>
      <c r="J455" s="65">
        <f ca="1">SUMIF(KH_DTBH_Chitiet!$C$6:$M$1050,DTBH_KH_Nhom!B455,KH_DTBH_Chitiet!$M$6:$M$1050)</f>
        <v>0</v>
      </c>
      <c r="K455" s="65">
        <f t="shared" ca="1" si="8"/>
        <v>0</v>
      </c>
    </row>
    <row r="456" spans="1:11">
      <c r="A456" s="21">
        <v>452</v>
      </c>
      <c r="B456" s="22" t="str">
        <f>IF(DM_Nhom!C457&lt;&gt;"",DM_Nhom!C457,"-")</f>
        <v>-</v>
      </c>
      <c r="C456" s="62">
        <f>IFERROR(VLOOKUP(B456,DM_Nhom!C457:$D$500,2,0),0)</f>
        <v>0</v>
      </c>
      <c r="D456" s="65">
        <f ca="1">SUMIF(KH_DTBH_Chitiet!$C$6:$S$1050,DTBH_KH_Nhom!B456,KH_DTBH_Chitiet!$Q$6:$Q$1050)</f>
        <v>0</v>
      </c>
      <c r="E456" s="65">
        <f ca="1">SUMIF(KH_DTBH_Chitiet!$C$6:$S$1050,DTBH_KH_Nhom!B456,KH_DTBH_Chitiet!$R$6:$R$1050)</f>
        <v>0</v>
      </c>
      <c r="F456" s="65">
        <f ca="1">SUMIF(KH_DTBH_Chitiet!$C$6:$S$1050,DTBH_KH_Nhom!B456,KH_DTBH_Chitiet!$S$6:$S$1050)</f>
        <v>0</v>
      </c>
      <c r="G456" s="65">
        <f ca="1">SUMIF(KH_DTBH_Chitiet!$C$6:$M$1050,DTBH_KH_Nhom!B456,KH_DTBH_Chitiet!$J$6:$J$1050)</f>
        <v>0</v>
      </c>
      <c r="H456" s="65">
        <f ca="1">SUMIF(KH_DTBH_Chitiet!$C$6:$M$1050,DTBH_KH_Nhom!B456,KH_DTBH_Chitiet!$K$6:$K$1050)</f>
        <v>0</v>
      </c>
      <c r="I456" s="65">
        <f ca="1">SUMIF(KH_DTBH_Chitiet!$C$6:$M$1050,DTBH_KH_Nhom!B456,KH_DTBH_Chitiet!$L$6:$L$1050)</f>
        <v>0</v>
      </c>
      <c r="J456" s="65">
        <f ca="1">SUMIF(KH_DTBH_Chitiet!$C$6:$M$1050,DTBH_KH_Nhom!B456,KH_DTBH_Chitiet!$M$6:$M$1050)</f>
        <v>0</v>
      </c>
      <c r="K456" s="65">
        <f t="shared" ca="1" si="8"/>
        <v>0</v>
      </c>
    </row>
    <row r="457" spans="1:11">
      <c r="A457" s="21">
        <v>453</v>
      </c>
      <c r="B457" s="22" t="str">
        <f>IF(DM_Nhom!C458&lt;&gt;"",DM_Nhom!C458,"-")</f>
        <v>-</v>
      </c>
      <c r="C457" s="62">
        <f>IFERROR(VLOOKUP(B457,DM_Nhom!C458:$D$500,2,0),0)</f>
        <v>0</v>
      </c>
      <c r="D457" s="65">
        <f ca="1">SUMIF(KH_DTBH_Chitiet!$C$6:$S$1050,DTBH_KH_Nhom!B457,KH_DTBH_Chitiet!$Q$6:$Q$1050)</f>
        <v>0</v>
      </c>
      <c r="E457" s="65">
        <f ca="1">SUMIF(KH_DTBH_Chitiet!$C$6:$S$1050,DTBH_KH_Nhom!B457,KH_DTBH_Chitiet!$R$6:$R$1050)</f>
        <v>0</v>
      </c>
      <c r="F457" s="65">
        <f ca="1">SUMIF(KH_DTBH_Chitiet!$C$6:$S$1050,DTBH_KH_Nhom!B457,KH_DTBH_Chitiet!$S$6:$S$1050)</f>
        <v>0</v>
      </c>
      <c r="G457" s="65">
        <f ca="1">SUMIF(KH_DTBH_Chitiet!$C$6:$M$1050,DTBH_KH_Nhom!B457,KH_DTBH_Chitiet!$J$6:$J$1050)</f>
        <v>0</v>
      </c>
      <c r="H457" s="65">
        <f ca="1">SUMIF(KH_DTBH_Chitiet!$C$6:$M$1050,DTBH_KH_Nhom!B457,KH_DTBH_Chitiet!$K$6:$K$1050)</f>
        <v>0</v>
      </c>
      <c r="I457" s="65">
        <f ca="1">SUMIF(KH_DTBH_Chitiet!$C$6:$M$1050,DTBH_KH_Nhom!B457,KH_DTBH_Chitiet!$L$6:$L$1050)</f>
        <v>0</v>
      </c>
      <c r="J457" s="65">
        <f ca="1">SUMIF(KH_DTBH_Chitiet!$C$6:$M$1050,DTBH_KH_Nhom!B457,KH_DTBH_Chitiet!$M$6:$M$1050)</f>
        <v>0</v>
      </c>
      <c r="K457" s="65">
        <f t="shared" ca="1" si="8"/>
        <v>0</v>
      </c>
    </row>
    <row r="458" spans="1:11">
      <c r="A458" s="21">
        <v>454</v>
      </c>
      <c r="B458" s="22" t="str">
        <f>IF(DM_Nhom!C459&lt;&gt;"",DM_Nhom!C459,"-")</f>
        <v>-</v>
      </c>
      <c r="C458" s="62">
        <f>IFERROR(VLOOKUP(B458,DM_Nhom!C459:$D$500,2,0),0)</f>
        <v>0</v>
      </c>
      <c r="D458" s="65">
        <f ca="1">SUMIF(KH_DTBH_Chitiet!$C$6:$S$1050,DTBH_KH_Nhom!B458,KH_DTBH_Chitiet!$Q$6:$Q$1050)</f>
        <v>0</v>
      </c>
      <c r="E458" s="65">
        <f ca="1">SUMIF(KH_DTBH_Chitiet!$C$6:$S$1050,DTBH_KH_Nhom!B458,KH_DTBH_Chitiet!$R$6:$R$1050)</f>
        <v>0</v>
      </c>
      <c r="F458" s="65">
        <f ca="1">SUMIF(KH_DTBH_Chitiet!$C$6:$S$1050,DTBH_KH_Nhom!B458,KH_DTBH_Chitiet!$S$6:$S$1050)</f>
        <v>0</v>
      </c>
      <c r="G458" s="65">
        <f ca="1">SUMIF(KH_DTBH_Chitiet!$C$6:$M$1050,DTBH_KH_Nhom!B458,KH_DTBH_Chitiet!$J$6:$J$1050)</f>
        <v>0</v>
      </c>
      <c r="H458" s="65">
        <f ca="1">SUMIF(KH_DTBH_Chitiet!$C$6:$M$1050,DTBH_KH_Nhom!B458,KH_DTBH_Chitiet!$K$6:$K$1050)</f>
        <v>0</v>
      </c>
      <c r="I458" s="65">
        <f ca="1">SUMIF(KH_DTBH_Chitiet!$C$6:$M$1050,DTBH_KH_Nhom!B458,KH_DTBH_Chitiet!$L$6:$L$1050)</f>
        <v>0</v>
      </c>
      <c r="J458" s="65">
        <f ca="1">SUMIF(KH_DTBH_Chitiet!$C$6:$M$1050,DTBH_KH_Nhom!B458,KH_DTBH_Chitiet!$M$6:$M$1050)</f>
        <v>0</v>
      </c>
      <c r="K458" s="65">
        <f t="shared" ca="1" si="8"/>
        <v>0</v>
      </c>
    </row>
    <row r="459" spans="1:11">
      <c r="A459" s="21">
        <v>455</v>
      </c>
      <c r="B459" s="22" t="str">
        <f>IF(DM_Nhom!C460&lt;&gt;"",DM_Nhom!C460,"-")</f>
        <v>-</v>
      </c>
      <c r="C459" s="62">
        <f>IFERROR(VLOOKUP(B459,DM_Nhom!C460:$D$500,2,0),0)</f>
        <v>0</v>
      </c>
      <c r="D459" s="65">
        <f ca="1">SUMIF(KH_DTBH_Chitiet!$C$6:$S$1050,DTBH_KH_Nhom!B459,KH_DTBH_Chitiet!$Q$6:$Q$1050)</f>
        <v>0</v>
      </c>
      <c r="E459" s="65">
        <f ca="1">SUMIF(KH_DTBH_Chitiet!$C$6:$S$1050,DTBH_KH_Nhom!B459,KH_DTBH_Chitiet!$R$6:$R$1050)</f>
        <v>0</v>
      </c>
      <c r="F459" s="65">
        <f ca="1">SUMIF(KH_DTBH_Chitiet!$C$6:$S$1050,DTBH_KH_Nhom!B459,KH_DTBH_Chitiet!$S$6:$S$1050)</f>
        <v>0</v>
      </c>
      <c r="G459" s="65">
        <f ca="1">SUMIF(KH_DTBH_Chitiet!$C$6:$M$1050,DTBH_KH_Nhom!B459,KH_DTBH_Chitiet!$J$6:$J$1050)</f>
        <v>0</v>
      </c>
      <c r="H459" s="65">
        <f ca="1">SUMIF(KH_DTBH_Chitiet!$C$6:$M$1050,DTBH_KH_Nhom!B459,KH_DTBH_Chitiet!$K$6:$K$1050)</f>
        <v>0</v>
      </c>
      <c r="I459" s="65">
        <f ca="1">SUMIF(KH_DTBH_Chitiet!$C$6:$M$1050,DTBH_KH_Nhom!B459,KH_DTBH_Chitiet!$L$6:$L$1050)</f>
        <v>0</v>
      </c>
      <c r="J459" s="65">
        <f ca="1">SUMIF(KH_DTBH_Chitiet!$C$6:$M$1050,DTBH_KH_Nhom!B459,KH_DTBH_Chitiet!$M$6:$M$1050)</f>
        <v>0</v>
      </c>
      <c r="K459" s="65">
        <f t="shared" ca="1" si="8"/>
        <v>0</v>
      </c>
    </row>
    <row r="460" spans="1:11">
      <c r="A460" s="21">
        <v>456</v>
      </c>
      <c r="B460" s="22" t="str">
        <f>IF(DM_Nhom!C461&lt;&gt;"",DM_Nhom!C461,"-")</f>
        <v>-</v>
      </c>
      <c r="C460" s="62">
        <f>IFERROR(VLOOKUP(B460,DM_Nhom!C461:$D$500,2,0),0)</f>
        <v>0</v>
      </c>
      <c r="D460" s="65">
        <f ca="1">SUMIF(KH_DTBH_Chitiet!$C$6:$S$1050,DTBH_KH_Nhom!B460,KH_DTBH_Chitiet!$Q$6:$Q$1050)</f>
        <v>0</v>
      </c>
      <c r="E460" s="65">
        <f ca="1">SUMIF(KH_DTBH_Chitiet!$C$6:$S$1050,DTBH_KH_Nhom!B460,KH_DTBH_Chitiet!$R$6:$R$1050)</f>
        <v>0</v>
      </c>
      <c r="F460" s="65">
        <f ca="1">SUMIF(KH_DTBH_Chitiet!$C$6:$S$1050,DTBH_KH_Nhom!B460,KH_DTBH_Chitiet!$S$6:$S$1050)</f>
        <v>0</v>
      </c>
      <c r="G460" s="65">
        <f ca="1">SUMIF(KH_DTBH_Chitiet!$C$6:$M$1050,DTBH_KH_Nhom!B460,KH_DTBH_Chitiet!$J$6:$J$1050)</f>
        <v>0</v>
      </c>
      <c r="H460" s="65">
        <f ca="1">SUMIF(KH_DTBH_Chitiet!$C$6:$M$1050,DTBH_KH_Nhom!B460,KH_DTBH_Chitiet!$K$6:$K$1050)</f>
        <v>0</v>
      </c>
      <c r="I460" s="65">
        <f ca="1">SUMIF(KH_DTBH_Chitiet!$C$6:$M$1050,DTBH_KH_Nhom!B460,KH_DTBH_Chitiet!$L$6:$L$1050)</f>
        <v>0</v>
      </c>
      <c r="J460" s="65">
        <f ca="1">SUMIF(KH_DTBH_Chitiet!$C$6:$M$1050,DTBH_KH_Nhom!B460,KH_DTBH_Chitiet!$M$6:$M$1050)</f>
        <v>0</v>
      </c>
      <c r="K460" s="65">
        <f t="shared" ca="1" si="8"/>
        <v>0</v>
      </c>
    </row>
    <row r="461" spans="1:11">
      <c r="A461" s="21">
        <v>457</v>
      </c>
      <c r="B461" s="22" t="str">
        <f>IF(DM_Nhom!C462&lt;&gt;"",DM_Nhom!C462,"-")</f>
        <v>-</v>
      </c>
      <c r="C461" s="62">
        <f>IFERROR(VLOOKUP(B461,DM_Nhom!C462:$D$500,2,0),0)</f>
        <v>0</v>
      </c>
      <c r="D461" s="65">
        <f ca="1">SUMIF(KH_DTBH_Chitiet!$C$6:$S$1050,DTBH_KH_Nhom!B461,KH_DTBH_Chitiet!$Q$6:$Q$1050)</f>
        <v>0</v>
      </c>
      <c r="E461" s="65">
        <f ca="1">SUMIF(KH_DTBH_Chitiet!$C$6:$S$1050,DTBH_KH_Nhom!B461,KH_DTBH_Chitiet!$R$6:$R$1050)</f>
        <v>0</v>
      </c>
      <c r="F461" s="65">
        <f ca="1">SUMIF(KH_DTBH_Chitiet!$C$6:$S$1050,DTBH_KH_Nhom!B461,KH_DTBH_Chitiet!$S$6:$S$1050)</f>
        <v>0</v>
      </c>
      <c r="G461" s="65">
        <f ca="1">SUMIF(KH_DTBH_Chitiet!$C$6:$M$1050,DTBH_KH_Nhom!B461,KH_DTBH_Chitiet!$J$6:$J$1050)</f>
        <v>0</v>
      </c>
      <c r="H461" s="65">
        <f ca="1">SUMIF(KH_DTBH_Chitiet!$C$6:$M$1050,DTBH_KH_Nhom!B461,KH_DTBH_Chitiet!$K$6:$K$1050)</f>
        <v>0</v>
      </c>
      <c r="I461" s="65">
        <f ca="1">SUMIF(KH_DTBH_Chitiet!$C$6:$M$1050,DTBH_KH_Nhom!B461,KH_DTBH_Chitiet!$L$6:$L$1050)</f>
        <v>0</v>
      </c>
      <c r="J461" s="65">
        <f ca="1">SUMIF(KH_DTBH_Chitiet!$C$6:$M$1050,DTBH_KH_Nhom!B461,KH_DTBH_Chitiet!$M$6:$M$1050)</f>
        <v>0</v>
      </c>
      <c r="K461" s="65">
        <f t="shared" ca="1" si="8"/>
        <v>0</v>
      </c>
    </row>
    <row r="462" spans="1:11">
      <c r="A462" s="21">
        <v>458</v>
      </c>
      <c r="B462" s="22" t="str">
        <f>IF(DM_Nhom!C463&lt;&gt;"",DM_Nhom!C463,"-")</f>
        <v>-</v>
      </c>
      <c r="C462" s="62">
        <f>IFERROR(VLOOKUP(B462,DM_Nhom!C463:$D$500,2,0),0)</f>
        <v>0</v>
      </c>
      <c r="D462" s="65">
        <f ca="1">SUMIF(KH_DTBH_Chitiet!$C$6:$S$1050,DTBH_KH_Nhom!B462,KH_DTBH_Chitiet!$Q$6:$Q$1050)</f>
        <v>0</v>
      </c>
      <c r="E462" s="65">
        <f ca="1">SUMIF(KH_DTBH_Chitiet!$C$6:$S$1050,DTBH_KH_Nhom!B462,KH_DTBH_Chitiet!$R$6:$R$1050)</f>
        <v>0</v>
      </c>
      <c r="F462" s="65">
        <f ca="1">SUMIF(KH_DTBH_Chitiet!$C$6:$S$1050,DTBH_KH_Nhom!B462,KH_DTBH_Chitiet!$S$6:$S$1050)</f>
        <v>0</v>
      </c>
      <c r="G462" s="65">
        <f ca="1">SUMIF(KH_DTBH_Chitiet!$C$6:$M$1050,DTBH_KH_Nhom!B462,KH_DTBH_Chitiet!$J$6:$J$1050)</f>
        <v>0</v>
      </c>
      <c r="H462" s="65">
        <f ca="1">SUMIF(KH_DTBH_Chitiet!$C$6:$M$1050,DTBH_KH_Nhom!B462,KH_DTBH_Chitiet!$K$6:$K$1050)</f>
        <v>0</v>
      </c>
      <c r="I462" s="65">
        <f ca="1">SUMIF(KH_DTBH_Chitiet!$C$6:$M$1050,DTBH_KH_Nhom!B462,KH_DTBH_Chitiet!$L$6:$L$1050)</f>
        <v>0</v>
      </c>
      <c r="J462" s="65">
        <f ca="1">SUMIF(KH_DTBH_Chitiet!$C$6:$M$1050,DTBH_KH_Nhom!B462,KH_DTBH_Chitiet!$M$6:$M$1050)</f>
        <v>0</v>
      </c>
      <c r="K462" s="65">
        <f t="shared" ca="1" si="8"/>
        <v>0</v>
      </c>
    </row>
    <row r="463" spans="1:11">
      <c r="A463" s="21">
        <v>459</v>
      </c>
      <c r="B463" s="22" t="str">
        <f>IF(DM_Nhom!C464&lt;&gt;"",DM_Nhom!C464,"-")</f>
        <v>-</v>
      </c>
      <c r="C463" s="62">
        <f>IFERROR(VLOOKUP(B463,DM_Nhom!C464:$D$500,2,0),0)</f>
        <v>0</v>
      </c>
      <c r="D463" s="65">
        <f ca="1">SUMIF(KH_DTBH_Chitiet!$C$6:$S$1050,DTBH_KH_Nhom!B463,KH_DTBH_Chitiet!$Q$6:$Q$1050)</f>
        <v>0</v>
      </c>
      <c r="E463" s="65">
        <f ca="1">SUMIF(KH_DTBH_Chitiet!$C$6:$S$1050,DTBH_KH_Nhom!B463,KH_DTBH_Chitiet!$R$6:$R$1050)</f>
        <v>0</v>
      </c>
      <c r="F463" s="65">
        <f ca="1">SUMIF(KH_DTBH_Chitiet!$C$6:$S$1050,DTBH_KH_Nhom!B463,KH_DTBH_Chitiet!$S$6:$S$1050)</f>
        <v>0</v>
      </c>
      <c r="G463" s="65">
        <f ca="1">SUMIF(KH_DTBH_Chitiet!$C$6:$M$1050,DTBH_KH_Nhom!B463,KH_DTBH_Chitiet!$J$6:$J$1050)</f>
        <v>0</v>
      </c>
      <c r="H463" s="65">
        <f ca="1">SUMIF(KH_DTBH_Chitiet!$C$6:$M$1050,DTBH_KH_Nhom!B463,KH_DTBH_Chitiet!$K$6:$K$1050)</f>
        <v>0</v>
      </c>
      <c r="I463" s="65">
        <f ca="1">SUMIF(KH_DTBH_Chitiet!$C$6:$M$1050,DTBH_KH_Nhom!B463,KH_DTBH_Chitiet!$L$6:$L$1050)</f>
        <v>0</v>
      </c>
      <c r="J463" s="65">
        <f ca="1">SUMIF(KH_DTBH_Chitiet!$C$6:$M$1050,DTBH_KH_Nhom!B463,KH_DTBH_Chitiet!$M$6:$M$1050)</f>
        <v>0</v>
      </c>
      <c r="K463" s="65">
        <f t="shared" ca="1" si="8"/>
        <v>0</v>
      </c>
    </row>
    <row r="464" spans="1:11">
      <c r="A464" s="21">
        <v>460</v>
      </c>
      <c r="B464" s="22" t="str">
        <f>IF(DM_Nhom!C465&lt;&gt;"",DM_Nhom!C465,"-")</f>
        <v>-</v>
      </c>
      <c r="C464" s="62">
        <f>IFERROR(VLOOKUP(B464,DM_Nhom!C465:$D$500,2,0),0)</f>
        <v>0</v>
      </c>
      <c r="D464" s="65">
        <f ca="1">SUMIF(KH_DTBH_Chitiet!$C$6:$S$1050,DTBH_KH_Nhom!B464,KH_DTBH_Chitiet!$Q$6:$Q$1050)</f>
        <v>0</v>
      </c>
      <c r="E464" s="65">
        <f ca="1">SUMIF(KH_DTBH_Chitiet!$C$6:$S$1050,DTBH_KH_Nhom!B464,KH_DTBH_Chitiet!$R$6:$R$1050)</f>
        <v>0</v>
      </c>
      <c r="F464" s="65">
        <f ca="1">SUMIF(KH_DTBH_Chitiet!$C$6:$S$1050,DTBH_KH_Nhom!B464,KH_DTBH_Chitiet!$S$6:$S$1050)</f>
        <v>0</v>
      </c>
      <c r="G464" s="65">
        <f ca="1">SUMIF(KH_DTBH_Chitiet!$C$6:$M$1050,DTBH_KH_Nhom!B464,KH_DTBH_Chitiet!$J$6:$J$1050)</f>
        <v>0</v>
      </c>
      <c r="H464" s="65">
        <f ca="1">SUMIF(KH_DTBH_Chitiet!$C$6:$M$1050,DTBH_KH_Nhom!B464,KH_DTBH_Chitiet!$K$6:$K$1050)</f>
        <v>0</v>
      </c>
      <c r="I464" s="65">
        <f ca="1">SUMIF(KH_DTBH_Chitiet!$C$6:$M$1050,DTBH_KH_Nhom!B464,KH_DTBH_Chitiet!$L$6:$L$1050)</f>
        <v>0</v>
      </c>
      <c r="J464" s="65">
        <f ca="1">SUMIF(KH_DTBH_Chitiet!$C$6:$M$1050,DTBH_KH_Nhom!B464,KH_DTBH_Chitiet!$M$6:$M$1050)</f>
        <v>0</v>
      </c>
      <c r="K464" s="65">
        <f t="shared" ca="1" si="8"/>
        <v>0</v>
      </c>
    </row>
    <row r="465" spans="1:11">
      <c r="A465" s="21">
        <v>461</v>
      </c>
      <c r="B465" s="22" t="str">
        <f>IF(DM_Nhom!C466&lt;&gt;"",DM_Nhom!C466,"-")</f>
        <v>-</v>
      </c>
      <c r="C465" s="62">
        <f>IFERROR(VLOOKUP(B465,DM_Nhom!C466:$D$500,2,0),0)</f>
        <v>0</v>
      </c>
      <c r="D465" s="65">
        <f ca="1">SUMIF(KH_DTBH_Chitiet!$C$6:$S$1050,DTBH_KH_Nhom!B465,KH_DTBH_Chitiet!$Q$6:$Q$1050)</f>
        <v>0</v>
      </c>
      <c r="E465" s="65">
        <f ca="1">SUMIF(KH_DTBH_Chitiet!$C$6:$S$1050,DTBH_KH_Nhom!B465,KH_DTBH_Chitiet!$R$6:$R$1050)</f>
        <v>0</v>
      </c>
      <c r="F465" s="65">
        <f ca="1">SUMIF(KH_DTBH_Chitiet!$C$6:$S$1050,DTBH_KH_Nhom!B465,KH_DTBH_Chitiet!$S$6:$S$1050)</f>
        <v>0</v>
      </c>
      <c r="G465" s="65">
        <f ca="1">SUMIF(KH_DTBH_Chitiet!$C$6:$M$1050,DTBH_KH_Nhom!B465,KH_DTBH_Chitiet!$J$6:$J$1050)</f>
        <v>0</v>
      </c>
      <c r="H465" s="65">
        <f ca="1">SUMIF(KH_DTBH_Chitiet!$C$6:$M$1050,DTBH_KH_Nhom!B465,KH_DTBH_Chitiet!$K$6:$K$1050)</f>
        <v>0</v>
      </c>
      <c r="I465" s="65">
        <f ca="1">SUMIF(KH_DTBH_Chitiet!$C$6:$M$1050,DTBH_KH_Nhom!B465,KH_DTBH_Chitiet!$L$6:$L$1050)</f>
        <v>0</v>
      </c>
      <c r="J465" s="65">
        <f ca="1">SUMIF(KH_DTBH_Chitiet!$C$6:$M$1050,DTBH_KH_Nhom!B465,KH_DTBH_Chitiet!$M$6:$M$1050)</f>
        <v>0</v>
      </c>
      <c r="K465" s="65">
        <f t="shared" ca="1" si="8"/>
        <v>0</v>
      </c>
    </row>
    <row r="466" spans="1:11">
      <c r="A466" s="21">
        <v>462</v>
      </c>
      <c r="B466" s="22" t="str">
        <f>IF(DM_Nhom!C467&lt;&gt;"",DM_Nhom!C467,"-")</f>
        <v>-</v>
      </c>
      <c r="C466" s="62">
        <f>IFERROR(VLOOKUP(B466,DM_Nhom!C467:$D$500,2,0),0)</f>
        <v>0</v>
      </c>
      <c r="D466" s="65">
        <f ca="1">SUMIF(KH_DTBH_Chitiet!$C$6:$S$1050,DTBH_KH_Nhom!B466,KH_DTBH_Chitiet!$Q$6:$Q$1050)</f>
        <v>0</v>
      </c>
      <c r="E466" s="65">
        <f ca="1">SUMIF(KH_DTBH_Chitiet!$C$6:$S$1050,DTBH_KH_Nhom!B466,KH_DTBH_Chitiet!$R$6:$R$1050)</f>
        <v>0</v>
      </c>
      <c r="F466" s="65">
        <f ca="1">SUMIF(KH_DTBH_Chitiet!$C$6:$S$1050,DTBH_KH_Nhom!B466,KH_DTBH_Chitiet!$S$6:$S$1050)</f>
        <v>0</v>
      </c>
      <c r="G466" s="65">
        <f ca="1">SUMIF(KH_DTBH_Chitiet!$C$6:$M$1050,DTBH_KH_Nhom!B466,KH_DTBH_Chitiet!$J$6:$J$1050)</f>
        <v>0</v>
      </c>
      <c r="H466" s="65">
        <f ca="1">SUMIF(KH_DTBH_Chitiet!$C$6:$M$1050,DTBH_KH_Nhom!B466,KH_DTBH_Chitiet!$K$6:$K$1050)</f>
        <v>0</v>
      </c>
      <c r="I466" s="65">
        <f ca="1">SUMIF(KH_DTBH_Chitiet!$C$6:$M$1050,DTBH_KH_Nhom!B466,KH_DTBH_Chitiet!$L$6:$L$1050)</f>
        <v>0</v>
      </c>
      <c r="J466" s="65">
        <f ca="1">SUMIF(KH_DTBH_Chitiet!$C$6:$M$1050,DTBH_KH_Nhom!B466,KH_DTBH_Chitiet!$M$6:$M$1050)</f>
        <v>0</v>
      </c>
      <c r="K466" s="65">
        <f t="shared" ca="1" si="8"/>
        <v>0</v>
      </c>
    </row>
    <row r="467" spans="1:11">
      <c r="A467" s="21">
        <v>463</v>
      </c>
      <c r="B467" s="22" t="str">
        <f>IF(DM_Nhom!C468&lt;&gt;"",DM_Nhom!C468,"-")</f>
        <v>-</v>
      </c>
      <c r="C467" s="62">
        <f>IFERROR(VLOOKUP(B467,DM_Nhom!C468:$D$500,2,0),0)</f>
        <v>0</v>
      </c>
      <c r="D467" s="65">
        <f ca="1">SUMIF(KH_DTBH_Chitiet!$C$6:$S$1050,DTBH_KH_Nhom!B467,KH_DTBH_Chitiet!$Q$6:$Q$1050)</f>
        <v>0</v>
      </c>
      <c r="E467" s="65">
        <f ca="1">SUMIF(KH_DTBH_Chitiet!$C$6:$S$1050,DTBH_KH_Nhom!B467,KH_DTBH_Chitiet!$R$6:$R$1050)</f>
        <v>0</v>
      </c>
      <c r="F467" s="65">
        <f ca="1">SUMIF(KH_DTBH_Chitiet!$C$6:$S$1050,DTBH_KH_Nhom!B467,KH_DTBH_Chitiet!$S$6:$S$1050)</f>
        <v>0</v>
      </c>
      <c r="G467" s="65">
        <f ca="1">SUMIF(KH_DTBH_Chitiet!$C$6:$M$1050,DTBH_KH_Nhom!B467,KH_DTBH_Chitiet!$J$6:$J$1050)</f>
        <v>0</v>
      </c>
      <c r="H467" s="65">
        <f ca="1">SUMIF(KH_DTBH_Chitiet!$C$6:$M$1050,DTBH_KH_Nhom!B467,KH_DTBH_Chitiet!$K$6:$K$1050)</f>
        <v>0</v>
      </c>
      <c r="I467" s="65">
        <f ca="1">SUMIF(KH_DTBH_Chitiet!$C$6:$M$1050,DTBH_KH_Nhom!B467,KH_DTBH_Chitiet!$L$6:$L$1050)</f>
        <v>0</v>
      </c>
      <c r="J467" s="65">
        <f ca="1">SUMIF(KH_DTBH_Chitiet!$C$6:$M$1050,DTBH_KH_Nhom!B467,KH_DTBH_Chitiet!$M$6:$M$1050)</f>
        <v>0</v>
      </c>
      <c r="K467" s="65">
        <f t="shared" ca="1" si="8"/>
        <v>0</v>
      </c>
    </row>
    <row r="468" spans="1:11">
      <c r="A468" s="21">
        <v>464</v>
      </c>
      <c r="B468" s="22" t="str">
        <f>IF(DM_Nhom!C469&lt;&gt;"",DM_Nhom!C469,"-")</f>
        <v>-</v>
      </c>
      <c r="C468" s="62">
        <f>IFERROR(VLOOKUP(B468,DM_Nhom!C469:$D$500,2,0),0)</f>
        <v>0</v>
      </c>
      <c r="D468" s="65">
        <f ca="1">SUMIF(KH_DTBH_Chitiet!$C$6:$S$1050,DTBH_KH_Nhom!B468,KH_DTBH_Chitiet!$Q$6:$Q$1050)</f>
        <v>0</v>
      </c>
      <c r="E468" s="65">
        <f ca="1">SUMIF(KH_DTBH_Chitiet!$C$6:$S$1050,DTBH_KH_Nhom!B468,KH_DTBH_Chitiet!$R$6:$R$1050)</f>
        <v>0</v>
      </c>
      <c r="F468" s="65">
        <f ca="1">SUMIF(KH_DTBH_Chitiet!$C$6:$S$1050,DTBH_KH_Nhom!B468,KH_DTBH_Chitiet!$S$6:$S$1050)</f>
        <v>0</v>
      </c>
      <c r="G468" s="65">
        <f ca="1">SUMIF(KH_DTBH_Chitiet!$C$6:$M$1050,DTBH_KH_Nhom!B468,KH_DTBH_Chitiet!$J$6:$J$1050)</f>
        <v>0</v>
      </c>
      <c r="H468" s="65">
        <f ca="1">SUMIF(KH_DTBH_Chitiet!$C$6:$M$1050,DTBH_KH_Nhom!B468,KH_DTBH_Chitiet!$K$6:$K$1050)</f>
        <v>0</v>
      </c>
      <c r="I468" s="65">
        <f ca="1">SUMIF(KH_DTBH_Chitiet!$C$6:$M$1050,DTBH_KH_Nhom!B468,KH_DTBH_Chitiet!$L$6:$L$1050)</f>
        <v>0</v>
      </c>
      <c r="J468" s="65">
        <f ca="1">SUMIF(KH_DTBH_Chitiet!$C$6:$M$1050,DTBH_KH_Nhom!B468,KH_DTBH_Chitiet!$M$6:$M$1050)</f>
        <v>0</v>
      </c>
      <c r="K468" s="65">
        <f t="shared" ca="1" si="8"/>
        <v>0</v>
      </c>
    </row>
    <row r="469" spans="1:11">
      <c r="A469" s="21">
        <v>465</v>
      </c>
      <c r="B469" s="22" t="str">
        <f>IF(DM_Nhom!C470&lt;&gt;"",DM_Nhom!C470,"-")</f>
        <v>-</v>
      </c>
      <c r="C469" s="62">
        <f>IFERROR(VLOOKUP(B469,DM_Nhom!C470:$D$500,2,0),0)</f>
        <v>0</v>
      </c>
      <c r="D469" s="65">
        <f ca="1">SUMIF(KH_DTBH_Chitiet!$C$6:$S$1050,DTBH_KH_Nhom!B469,KH_DTBH_Chitiet!$Q$6:$Q$1050)</f>
        <v>0</v>
      </c>
      <c r="E469" s="65">
        <f ca="1">SUMIF(KH_DTBH_Chitiet!$C$6:$S$1050,DTBH_KH_Nhom!B469,KH_DTBH_Chitiet!$R$6:$R$1050)</f>
        <v>0</v>
      </c>
      <c r="F469" s="65">
        <f ca="1">SUMIF(KH_DTBH_Chitiet!$C$6:$S$1050,DTBH_KH_Nhom!B469,KH_DTBH_Chitiet!$S$6:$S$1050)</f>
        <v>0</v>
      </c>
      <c r="G469" s="65">
        <f ca="1">SUMIF(KH_DTBH_Chitiet!$C$6:$M$1050,DTBH_KH_Nhom!B469,KH_DTBH_Chitiet!$J$6:$J$1050)</f>
        <v>0</v>
      </c>
      <c r="H469" s="65">
        <f ca="1">SUMIF(KH_DTBH_Chitiet!$C$6:$M$1050,DTBH_KH_Nhom!B469,KH_DTBH_Chitiet!$K$6:$K$1050)</f>
        <v>0</v>
      </c>
      <c r="I469" s="65">
        <f ca="1">SUMIF(KH_DTBH_Chitiet!$C$6:$M$1050,DTBH_KH_Nhom!B469,KH_DTBH_Chitiet!$L$6:$L$1050)</f>
        <v>0</v>
      </c>
      <c r="J469" s="65">
        <f ca="1">SUMIF(KH_DTBH_Chitiet!$C$6:$M$1050,DTBH_KH_Nhom!B469,KH_DTBH_Chitiet!$M$6:$M$1050)</f>
        <v>0</v>
      </c>
      <c r="K469" s="65">
        <f t="shared" ca="1" si="8"/>
        <v>0</v>
      </c>
    </row>
    <row r="470" spans="1:11">
      <c r="A470" s="21">
        <v>466</v>
      </c>
      <c r="B470" s="22" t="str">
        <f>IF(DM_Nhom!C471&lt;&gt;"",DM_Nhom!C471,"-")</f>
        <v>-</v>
      </c>
      <c r="C470" s="62">
        <f>IFERROR(VLOOKUP(B470,DM_Nhom!C471:$D$500,2,0),0)</f>
        <v>0</v>
      </c>
      <c r="D470" s="65">
        <f ca="1">SUMIF(KH_DTBH_Chitiet!$C$6:$S$1050,DTBH_KH_Nhom!B470,KH_DTBH_Chitiet!$Q$6:$Q$1050)</f>
        <v>0</v>
      </c>
      <c r="E470" s="65">
        <f ca="1">SUMIF(KH_DTBH_Chitiet!$C$6:$S$1050,DTBH_KH_Nhom!B470,KH_DTBH_Chitiet!$R$6:$R$1050)</f>
        <v>0</v>
      </c>
      <c r="F470" s="65">
        <f ca="1">SUMIF(KH_DTBH_Chitiet!$C$6:$S$1050,DTBH_KH_Nhom!B470,KH_DTBH_Chitiet!$S$6:$S$1050)</f>
        <v>0</v>
      </c>
      <c r="G470" s="65">
        <f ca="1">SUMIF(KH_DTBH_Chitiet!$C$6:$M$1050,DTBH_KH_Nhom!B470,KH_DTBH_Chitiet!$J$6:$J$1050)</f>
        <v>0</v>
      </c>
      <c r="H470" s="65">
        <f ca="1">SUMIF(KH_DTBH_Chitiet!$C$6:$M$1050,DTBH_KH_Nhom!B470,KH_DTBH_Chitiet!$K$6:$K$1050)</f>
        <v>0</v>
      </c>
      <c r="I470" s="65">
        <f ca="1">SUMIF(KH_DTBH_Chitiet!$C$6:$M$1050,DTBH_KH_Nhom!B470,KH_DTBH_Chitiet!$L$6:$L$1050)</f>
        <v>0</v>
      </c>
      <c r="J470" s="65">
        <f ca="1">SUMIF(KH_DTBH_Chitiet!$C$6:$M$1050,DTBH_KH_Nhom!B470,KH_DTBH_Chitiet!$M$6:$M$1050)</f>
        <v>0</v>
      </c>
      <c r="K470" s="65">
        <f t="shared" ca="1" si="8"/>
        <v>0</v>
      </c>
    </row>
    <row r="471" spans="1:11">
      <c r="A471" s="21">
        <v>467</v>
      </c>
      <c r="B471" s="22" t="str">
        <f>IF(DM_Nhom!C472&lt;&gt;"",DM_Nhom!C472,"-")</f>
        <v>-</v>
      </c>
      <c r="C471" s="62">
        <f>IFERROR(VLOOKUP(B471,DM_Nhom!C472:$D$500,2,0),0)</f>
        <v>0</v>
      </c>
      <c r="D471" s="65">
        <f ca="1">SUMIF(KH_DTBH_Chitiet!$C$6:$S$1050,DTBH_KH_Nhom!B471,KH_DTBH_Chitiet!$Q$6:$Q$1050)</f>
        <v>0</v>
      </c>
      <c r="E471" s="65">
        <f ca="1">SUMIF(KH_DTBH_Chitiet!$C$6:$S$1050,DTBH_KH_Nhom!B471,KH_DTBH_Chitiet!$R$6:$R$1050)</f>
        <v>0</v>
      </c>
      <c r="F471" s="65">
        <f ca="1">SUMIF(KH_DTBH_Chitiet!$C$6:$S$1050,DTBH_KH_Nhom!B471,KH_DTBH_Chitiet!$S$6:$S$1050)</f>
        <v>0</v>
      </c>
      <c r="G471" s="65">
        <f ca="1">SUMIF(KH_DTBH_Chitiet!$C$6:$M$1050,DTBH_KH_Nhom!B471,KH_DTBH_Chitiet!$J$6:$J$1050)</f>
        <v>0</v>
      </c>
      <c r="H471" s="65">
        <f ca="1">SUMIF(KH_DTBH_Chitiet!$C$6:$M$1050,DTBH_KH_Nhom!B471,KH_DTBH_Chitiet!$K$6:$K$1050)</f>
        <v>0</v>
      </c>
      <c r="I471" s="65">
        <f ca="1">SUMIF(KH_DTBH_Chitiet!$C$6:$M$1050,DTBH_KH_Nhom!B471,KH_DTBH_Chitiet!$L$6:$L$1050)</f>
        <v>0</v>
      </c>
      <c r="J471" s="65">
        <f ca="1">SUMIF(KH_DTBH_Chitiet!$C$6:$M$1050,DTBH_KH_Nhom!B471,KH_DTBH_Chitiet!$M$6:$M$1050)</f>
        <v>0</v>
      </c>
      <c r="K471" s="65">
        <f t="shared" ca="1" si="8"/>
        <v>0</v>
      </c>
    </row>
    <row r="472" spans="1:11">
      <c r="A472" s="21">
        <v>468</v>
      </c>
      <c r="B472" s="22" t="str">
        <f>IF(DM_Nhom!C473&lt;&gt;"",DM_Nhom!C473,"-")</f>
        <v>-</v>
      </c>
      <c r="C472" s="62">
        <f>IFERROR(VLOOKUP(B472,DM_Nhom!C473:$D$500,2,0),0)</f>
        <v>0</v>
      </c>
      <c r="D472" s="65">
        <f ca="1">SUMIF(KH_DTBH_Chitiet!$C$6:$S$1050,DTBH_KH_Nhom!B472,KH_DTBH_Chitiet!$Q$6:$Q$1050)</f>
        <v>0</v>
      </c>
      <c r="E472" s="65">
        <f ca="1">SUMIF(KH_DTBH_Chitiet!$C$6:$S$1050,DTBH_KH_Nhom!B472,KH_DTBH_Chitiet!$R$6:$R$1050)</f>
        <v>0</v>
      </c>
      <c r="F472" s="65">
        <f ca="1">SUMIF(KH_DTBH_Chitiet!$C$6:$S$1050,DTBH_KH_Nhom!B472,KH_DTBH_Chitiet!$S$6:$S$1050)</f>
        <v>0</v>
      </c>
      <c r="G472" s="65">
        <f ca="1">SUMIF(KH_DTBH_Chitiet!$C$6:$M$1050,DTBH_KH_Nhom!B472,KH_DTBH_Chitiet!$J$6:$J$1050)</f>
        <v>0</v>
      </c>
      <c r="H472" s="65">
        <f ca="1">SUMIF(KH_DTBH_Chitiet!$C$6:$M$1050,DTBH_KH_Nhom!B472,KH_DTBH_Chitiet!$K$6:$K$1050)</f>
        <v>0</v>
      </c>
      <c r="I472" s="65">
        <f ca="1">SUMIF(KH_DTBH_Chitiet!$C$6:$M$1050,DTBH_KH_Nhom!B472,KH_DTBH_Chitiet!$L$6:$L$1050)</f>
        <v>0</v>
      </c>
      <c r="J472" s="65">
        <f ca="1">SUMIF(KH_DTBH_Chitiet!$C$6:$M$1050,DTBH_KH_Nhom!B472,KH_DTBH_Chitiet!$M$6:$M$1050)</f>
        <v>0</v>
      </c>
      <c r="K472" s="65">
        <f t="shared" ca="1" si="8"/>
        <v>0</v>
      </c>
    </row>
    <row r="473" spans="1:11">
      <c r="A473" s="21">
        <v>469</v>
      </c>
      <c r="B473" s="22" t="str">
        <f>IF(DM_Nhom!C474&lt;&gt;"",DM_Nhom!C474,"-")</f>
        <v>-</v>
      </c>
      <c r="C473" s="62">
        <f>IFERROR(VLOOKUP(B473,DM_Nhom!C474:$D$500,2,0),0)</f>
        <v>0</v>
      </c>
      <c r="D473" s="65">
        <f ca="1">SUMIF(KH_DTBH_Chitiet!$C$6:$S$1050,DTBH_KH_Nhom!B473,KH_DTBH_Chitiet!$Q$6:$Q$1050)</f>
        <v>0</v>
      </c>
      <c r="E473" s="65">
        <f ca="1">SUMIF(KH_DTBH_Chitiet!$C$6:$S$1050,DTBH_KH_Nhom!B473,KH_DTBH_Chitiet!$R$6:$R$1050)</f>
        <v>0</v>
      </c>
      <c r="F473" s="65">
        <f ca="1">SUMIF(KH_DTBH_Chitiet!$C$6:$S$1050,DTBH_KH_Nhom!B473,KH_DTBH_Chitiet!$S$6:$S$1050)</f>
        <v>0</v>
      </c>
      <c r="G473" s="65">
        <f ca="1">SUMIF(KH_DTBH_Chitiet!$C$6:$M$1050,DTBH_KH_Nhom!B473,KH_DTBH_Chitiet!$J$6:$J$1050)</f>
        <v>0</v>
      </c>
      <c r="H473" s="65">
        <f ca="1">SUMIF(KH_DTBH_Chitiet!$C$6:$M$1050,DTBH_KH_Nhom!B473,KH_DTBH_Chitiet!$K$6:$K$1050)</f>
        <v>0</v>
      </c>
      <c r="I473" s="65">
        <f ca="1">SUMIF(KH_DTBH_Chitiet!$C$6:$M$1050,DTBH_KH_Nhom!B473,KH_DTBH_Chitiet!$L$6:$L$1050)</f>
        <v>0</v>
      </c>
      <c r="J473" s="65">
        <f ca="1">SUMIF(KH_DTBH_Chitiet!$C$6:$M$1050,DTBH_KH_Nhom!B473,KH_DTBH_Chitiet!$M$6:$M$1050)</f>
        <v>0</v>
      </c>
      <c r="K473" s="65">
        <f t="shared" ca="1" si="8"/>
        <v>0</v>
      </c>
    </row>
    <row r="474" spans="1:11">
      <c r="A474" s="21">
        <v>470</v>
      </c>
      <c r="B474" s="22" t="str">
        <f>IF(DM_Nhom!C475&lt;&gt;"",DM_Nhom!C475,"-")</f>
        <v>-</v>
      </c>
      <c r="C474" s="62">
        <f>IFERROR(VLOOKUP(B474,DM_Nhom!C475:$D$500,2,0),0)</f>
        <v>0</v>
      </c>
      <c r="D474" s="65">
        <f ca="1">SUMIF(KH_DTBH_Chitiet!$C$6:$S$1050,DTBH_KH_Nhom!B474,KH_DTBH_Chitiet!$Q$6:$Q$1050)</f>
        <v>0</v>
      </c>
      <c r="E474" s="65">
        <f ca="1">SUMIF(KH_DTBH_Chitiet!$C$6:$S$1050,DTBH_KH_Nhom!B474,KH_DTBH_Chitiet!$R$6:$R$1050)</f>
        <v>0</v>
      </c>
      <c r="F474" s="65">
        <f ca="1">SUMIF(KH_DTBH_Chitiet!$C$6:$S$1050,DTBH_KH_Nhom!B474,KH_DTBH_Chitiet!$S$6:$S$1050)</f>
        <v>0</v>
      </c>
      <c r="G474" s="65">
        <f ca="1">SUMIF(KH_DTBH_Chitiet!$C$6:$M$1050,DTBH_KH_Nhom!B474,KH_DTBH_Chitiet!$J$6:$J$1050)</f>
        <v>0</v>
      </c>
      <c r="H474" s="65">
        <f ca="1">SUMIF(KH_DTBH_Chitiet!$C$6:$M$1050,DTBH_KH_Nhom!B474,KH_DTBH_Chitiet!$K$6:$K$1050)</f>
        <v>0</v>
      </c>
      <c r="I474" s="65">
        <f ca="1">SUMIF(KH_DTBH_Chitiet!$C$6:$M$1050,DTBH_KH_Nhom!B474,KH_DTBH_Chitiet!$L$6:$L$1050)</f>
        <v>0</v>
      </c>
      <c r="J474" s="65">
        <f ca="1">SUMIF(KH_DTBH_Chitiet!$C$6:$M$1050,DTBH_KH_Nhom!B474,KH_DTBH_Chitiet!$M$6:$M$1050)</f>
        <v>0</v>
      </c>
      <c r="K474" s="65">
        <f t="shared" ca="1" si="8"/>
        <v>0</v>
      </c>
    </row>
    <row r="475" spans="1:11">
      <c r="A475" s="21">
        <v>471</v>
      </c>
      <c r="B475" s="22" t="str">
        <f>IF(DM_Nhom!C476&lt;&gt;"",DM_Nhom!C476,"-")</f>
        <v>-</v>
      </c>
      <c r="C475" s="62">
        <f>IFERROR(VLOOKUP(B475,DM_Nhom!C476:$D$500,2,0),0)</f>
        <v>0</v>
      </c>
      <c r="D475" s="65">
        <f ca="1">SUMIF(KH_DTBH_Chitiet!$C$6:$S$1050,DTBH_KH_Nhom!B475,KH_DTBH_Chitiet!$Q$6:$Q$1050)</f>
        <v>0</v>
      </c>
      <c r="E475" s="65">
        <f ca="1">SUMIF(KH_DTBH_Chitiet!$C$6:$S$1050,DTBH_KH_Nhom!B475,KH_DTBH_Chitiet!$R$6:$R$1050)</f>
        <v>0</v>
      </c>
      <c r="F475" s="65">
        <f ca="1">SUMIF(KH_DTBH_Chitiet!$C$6:$S$1050,DTBH_KH_Nhom!B475,KH_DTBH_Chitiet!$S$6:$S$1050)</f>
        <v>0</v>
      </c>
      <c r="G475" s="65">
        <f ca="1">SUMIF(KH_DTBH_Chitiet!$C$6:$M$1050,DTBH_KH_Nhom!B475,KH_DTBH_Chitiet!$J$6:$J$1050)</f>
        <v>0</v>
      </c>
      <c r="H475" s="65">
        <f ca="1">SUMIF(KH_DTBH_Chitiet!$C$6:$M$1050,DTBH_KH_Nhom!B475,KH_DTBH_Chitiet!$K$6:$K$1050)</f>
        <v>0</v>
      </c>
      <c r="I475" s="65">
        <f ca="1">SUMIF(KH_DTBH_Chitiet!$C$6:$M$1050,DTBH_KH_Nhom!B475,KH_DTBH_Chitiet!$L$6:$L$1050)</f>
        <v>0</v>
      </c>
      <c r="J475" s="65">
        <f ca="1">SUMIF(KH_DTBH_Chitiet!$C$6:$M$1050,DTBH_KH_Nhom!B475,KH_DTBH_Chitiet!$M$6:$M$1050)</f>
        <v>0</v>
      </c>
      <c r="K475" s="65">
        <f t="shared" ca="1" si="8"/>
        <v>0</v>
      </c>
    </row>
    <row r="476" spans="1:11">
      <c r="A476" s="21">
        <v>472</v>
      </c>
      <c r="B476" s="22" t="str">
        <f>IF(DM_Nhom!C477&lt;&gt;"",DM_Nhom!C477,"-")</f>
        <v>-</v>
      </c>
      <c r="C476" s="62">
        <f>IFERROR(VLOOKUP(B476,DM_Nhom!C477:$D$500,2,0),0)</f>
        <v>0</v>
      </c>
      <c r="D476" s="65">
        <f ca="1">SUMIF(KH_DTBH_Chitiet!$C$6:$S$1050,DTBH_KH_Nhom!B476,KH_DTBH_Chitiet!$Q$6:$Q$1050)</f>
        <v>0</v>
      </c>
      <c r="E476" s="65">
        <f ca="1">SUMIF(KH_DTBH_Chitiet!$C$6:$S$1050,DTBH_KH_Nhom!B476,KH_DTBH_Chitiet!$R$6:$R$1050)</f>
        <v>0</v>
      </c>
      <c r="F476" s="65">
        <f ca="1">SUMIF(KH_DTBH_Chitiet!$C$6:$S$1050,DTBH_KH_Nhom!B476,KH_DTBH_Chitiet!$S$6:$S$1050)</f>
        <v>0</v>
      </c>
      <c r="G476" s="65">
        <f ca="1">SUMIF(KH_DTBH_Chitiet!$C$6:$M$1050,DTBH_KH_Nhom!B476,KH_DTBH_Chitiet!$J$6:$J$1050)</f>
        <v>0</v>
      </c>
      <c r="H476" s="65">
        <f ca="1">SUMIF(KH_DTBH_Chitiet!$C$6:$M$1050,DTBH_KH_Nhom!B476,KH_DTBH_Chitiet!$K$6:$K$1050)</f>
        <v>0</v>
      </c>
      <c r="I476" s="65">
        <f ca="1">SUMIF(KH_DTBH_Chitiet!$C$6:$M$1050,DTBH_KH_Nhom!B476,KH_DTBH_Chitiet!$L$6:$L$1050)</f>
        <v>0</v>
      </c>
      <c r="J476" s="65">
        <f ca="1">SUMIF(KH_DTBH_Chitiet!$C$6:$M$1050,DTBH_KH_Nhom!B476,KH_DTBH_Chitiet!$M$6:$M$1050)</f>
        <v>0</v>
      </c>
      <c r="K476" s="65">
        <f t="shared" ca="1" si="8"/>
        <v>0</v>
      </c>
    </row>
    <row r="477" spans="1:11">
      <c r="A477" s="21">
        <v>473</v>
      </c>
      <c r="B477" s="22" t="str">
        <f>IF(DM_Nhom!C478&lt;&gt;"",DM_Nhom!C478,"-")</f>
        <v>-</v>
      </c>
      <c r="C477" s="62">
        <f>IFERROR(VLOOKUP(B477,DM_Nhom!C478:$D$500,2,0),0)</f>
        <v>0</v>
      </c>
      <c r="D477" s="65">
        <f ca="1">SUMIF(KH_DTBH_Chitiet!$C$6:$S$1050,DTBH_KH_Nhom!B477,KH_DTBH_Chitiet!$Q$6:$Q$1050)</f>
        <v>0</v>
      </c>
      <c r="E477" s="65">
        <f ca="1">SUMIF(KH_DTBH_Chitiet!$C$6:$S$1050,DTBH_KH_Nhom!B477,KH_DTBH_Chitiet!$R$6:$R$1050)</f>
        <v>0</v>
      </c>
      <c r="F477" s="65">
        <f ca="1">SUMIF(KH_DTBH_Chitiet!$C$6:$S$1050,DTBH_KH_Nhom!B477,KH_DTBH_Chitiet!$S$6:$S$1050)</f>
        <v>0</v>
      </c>
      <c r="G477" s="65">
        <f ca="1">SUMIF(KH_DTBH_Chitiet!$C$6:$M$1050,DTBH_KH_Nhom!B477,KH_DTBH_Chitiet!$J$6:$J$1050)</f>
        <v>0</v>
      </c>
      <c r="H477" s="65">
        <f ca="1">SUMIF(KH_DTBH_Chitiet!$C$6:$M$1050,DTBH_KH_Nhom!B477,KH_DTBH_Chitiet!$K$6:$K$1050)</f>
        <v>0</v>
      </c>
      <c r="I477" s="65">
        <f ca="1">SUMIF(KH_DTBH_Chitiet!$C$6:$M$1050,DTBH_KH_Nhom!B477,KH_DTBH_Chitiet!$L$6:$L$1050)</f>
        <v>0</v>
      </c>
      <c r="J477" s="65">
        <f ca="1">SUMIF(KH_DTBH_Chitiet!$C$6:$M$1050,DTBH_KH_Nhom!B477,KH_DTBH_Chitiet!$M$6:$M$1050)</f>
        <v>0</v>
      </c>
      <c r="K477" s="65">
        <f t="shared" ca="1" si="8"/>
        <v>0</v>
      </c>
    </row>
    <row r="478" spans="1:11">
      <c r="A478" s="21">
        <v>474</v>
      </c>
      <c r="B478" s="22" t="str">
        <f>IF(DM_Nhom!C479&lt;&gt;"",DM_Nhom!C479,"-")</f>
        <v>-</v>
      </c>
      <c r="C478" s="62">
        <f>IFERROR(VLOOKUP(B478,DM_Nhom!C479:$D$500,2,0),0)</f>
        <v>0</v>
      </c>
      <c r="D478" s="65">
        <f ca="1">SUMIF(KH_DTBH_Chitiet!$C$6:$S$1050,DTBH_KH_Nhom!B478,KH_DTBH_Chitiet!$Q$6:$Q$1050)</f>
        <v>0</v>
      </c>
      <c r="E478" s="65">
        <f ca="1">SUMIF(KH_DTBH_Chitiet!$C$6:$S$1050,DTBH_KH_Nhom!B478,KH_DTBH_Chitiet!$R$6:$R$1050)</f>
        <v>0</v>
      </c>
      <c r="F478" s="65">
        <f ca="1">SUMIF(KH_DTBH_Chitiet!$C$6:$S$1050,DTBH_KH_Nhom!B478,KH_DTBH_Chitiet!$S$6:$S$1050)</f>
        <v>0</v>
      </c>
      <c r="G478" s="65">
        <f ca="1">SUMIF(KH_DTBH_Chitiet!$C$6:$M$1050,DTBH_KH_Nhom!B478,KH_DTBH_Chitiet!$J$6:$J$1050)</f>
        <v>0</v>
      </c>
      <c r="H478" s="65">
        <f ca="1">SUMIF(KH_DTBH_Chitiet!$C$6:$M$1050,DTBH_KH_Nhom!B478,KH_DTBH_Chitiet!$K$6:$K$1050)</f>
        <v>0</v>
      </c>
      <c r="I478" s="65">
        <f ca="1">SUMIF(KH_DTBH_Chitiet!$C$6:$M$1050,DTBH_KH_Nhom!B478,KH_DTBH_Chitiet!$L$6:$L$1050)</f>
        <v>0</v>
      </c>
      <c r="J478" s="65">
        <f ca="1">SUMIF(KH_DTBH_Chitiet!$C$6:$M$1050,DTBH_KH_Nhom!B478,KH_DTBH_Chitiet!$M$6:$M$1050)</f>
        <v>0</v>
      </c>
      <c r="K478" s="65">
        <f t="shared" ca="1" si="8"/>
        <v>0</v>
      </c>
    </row>
    <row r="479" spans="1:11">
      <c r="A479" s="21">
        <v>475</v>
      </c>
      <c r="B479" s="22" t="str">
        <f>IF(DM_Nhom!C480&lt;&gt;"",DM_Nhom!C480,"-")</f>
        <v>-</v>
      </c>
      <c r="C479" s="62">
        <f>IFERROR(VLOOKUP(B479,DM_Nhom!C480:$D$500,2,0),0)</f>
        <v>0</v>
      </c>
      <c r="D479" s="65">
        <f ca="1">SUMIF(KH_DTBH_Chitiet!$C$6:$S$1050,DTBH_KH_Nhom!B479,KH_DTBH_Chitiet!$Q$6:$Q$1050)</f>
        <v>0</v>
      </c>
      <c r="E479" s="65">
        <f ca="1">SUMIF(KH_DTBH_Chitiet!$C$6:$S$1050,DTBH_KH_Nhom!B479,KH_DTBH_Chitiet!$R$6:$R$1050)</f>
        <v>0</v>
      </c>
      <c r="F479" s="65">
        <f ca="1">SUMIF(KH_DTBH_Chitiet!$C$6:$S$1050,DTBH_KH_Nhom!B479,KH_DTBH_Chitiet!$S$6:$S$1050)</f>
        <v>0</v>
      </c>
      <c r="G479" s="65">
        <f ca="1">SUMIF(KH_DTBH_Chitiet!$C$6:$M$1050,DTBH_KH_Nhom!B479,KH_DTBH_Chitiet!$J$6:$J$1050)</f>
        <v>0</v>
      </c>
      <c r="H479" s="65">
        <f ca="1">SUMIF(KH_DTBH_Chitiet!$C$6:$M$1050,DTBH_KH_Nhom!B479,KH_DTBH_Chitiet!$K$6:$K$1050)</f>
        <v>0</v>
      </c>
      <c r="I479" s="65">
        <f ca="1">SUMIF(KH_DTBH_Chitiet!$C$6:$M$1050,DTBH_KH_Nhom!B479,KH_DTBH_Chitiet!$L$6:$L$1050)</f>
        <v>0</v>
      </c>
      <c r="J479" s="65">
        <f ca="1">SUMIF(KH_DTBH_Chitiet!$C$6:$M$1050,DTBH_KH_Nhom!B479,KH_DTBH_Chitiet!$M$6:$M$1050)</f>
        <v>0</v>
      </c>
      <c r="K479" s="65">
        <f t="shared" ca="1" si="8"/>
        <v>0</v>
      </c>
    </row>
    <row r="480" spans="1:11">
      <c r="A480" s="21">
        <v>476</v>
      </c>
      <c r="B480" s="22" t="str">
        <f>IF(DM_Nhom!C481&lt;&gt;"",DM_Nhom!C481,"-")</f>
        <v>-</v>
      </c>
      <c r="C480" s="62">
        <f>IFERROR(VLOOKUP(B480,DM_Nhom!C481:$D$500,2,0),0)</f>
        <v>0</v>
      </c>
      <c r="D480" s="65">
        <f ca="1">SUMIF(KH_DTBH_Chitiet!$C$6:$S$1050,DTBH_KH_Nhom!B480,KH_DTBH_Chitiet!$Q$6:$Q$1050)</f>
        <v>0</v>
      </c>
      <c r="E480" s="65">
        <f ca="1">SUMIF(KH_DTBH_Chitiet!$C$6:$S$1050,DTBH_KH_Nhom!B480,KH_DTBH_Chitiet!$R$6:$R$1050)</f>
        <v>0</v>
      </c>
      <c r="F480" s="65">
        <f ca="1">SUMIF(KH_DTBH_Chitiet!$C$6:$S$1050,DTBH_KH_Nhom!B480,KH_DTBH_Chitiet!$S$6:$S$1050)</f>
        <v>0</v>
      </c>
      <c r="G480" s="65">
        <f ca="1">SUMIF(KH_DTBH_Chitiet!$C$6:$M$1050,DTBH_KH_Nhom!B480,KH_DTBH_Chitiet!$J$6:$J$1050)</f>
        <v>0</v>
      </c>
      <c r="H480" s="65">
        <f ca="1">SUMIF(KH_DTBH_Chitiet!$C$6:$M$1050,DTBH_KH_Nhom!B480,KH_DTBH_Chitiet!$K$6:$K$1050)</f>
        <v>0</v>
      </c>
      <c r="I480" s="65">
        <f ca="1">SUMIF(KH_DTBH_Chitiet!$C$6:$M$1050,DTBH_KH_Nhom!B480,KH_DTBH_Chitiet!$L$6:$L$1050)</f>
        <v>0</v>
      </c>
      <c r="J480" s="65">
        <f ca="1">SUMIF(KH_DTBH_Chitiet!$C$6:$M$1050,DTBH_KH_Nhom!B480,KH_DTBH_Chitiet!$M$6:$M$1050)</f>
        <v>0</v>
      </c>
      <c r="K480" s="65">
        <f t="shared" ca="1" si="8"/>
        <v>0</v>
      </c>
    </row>
    <row r="481" spans="1:11">
      <c r="A481" s="21">
        <v>477</v>
      </c>
      <c r="B481" s="22" t="str">
        <f>IF(DM_Nhom!C482&lt;&gt;"",DM_Nhom!C482,"-")</f>
        <v>-</v>
      </c>
      <c r="C481" s="62">
        <f>IFERROR(VLOOKUP(B481,DM_Nhom!C482:$D$500,2,0),0)</f>
        <v>0</v>
      </c>
      <c r="D481" s="65">
        <f ca="1">SUMIF(KH_DTBH_Chitiet!$C$6:$S$1050,DTBH_KH_Nhom!B481,KH_DTBH_Chitiet!$Q$6:$Q$1050)</f>
        <v>0</v>
      </c>
      <c r="E481" s="65">
        <f ca="1">SUMIF(KH_DTBH_Chitiet!$C$6:$S$1050,DTBH_KH_Nhom!B481,KH_DTBH_Chitiet!$R$6:$R$1050)</f>
        <v>0</v>
      </c>
      <c r="F481" s="65">
        <f ca="1">SUMIF(KH_DTBH_Chitiet!$C$6:$S$1050,DTBH_KH_Nhom!B481,KH_DTBH_Chitiet!$S$6:$S$1050)</f>
        <v>0</v>
      </c>
      <c r="G481" s="65">
        <f ca="1">SUMIF(KH_DTBH_Chitiet!$C$6:$M$1050,DTBH_KH_Nhom!B481,KH_DTBH_Chitiet!$J$6:$J$1050)</f>
        <v>0</v>
      </c>
      <c r="H481" s="65">
        <f ca="1">SUMIF(KH_DTBH_Chitiet!$C$6:$M$1050,DTBH_KH_Nhom!B481,KH_DTBH_Chitiet!$K$6:$K$1050)</f>
        <v>0</v>
      </c>
      <c r="I481" s="65">
        <f ca="1">SUMIF(KH_DTBH_Chitiet!$C$6:$M$1050,DTBH_KH_Nhom!B481,KH_DTBH_Chitiet!$L$6:$L$1050)</f>
        <v>0</v>
      </c>
      <c r="J481" s="65">
        <f ca="1">SUMIF(KH_DTBH_Chitiet!$C$6:$M$1050,DTBH_KH_Nhom!B481,KH_DTBH_Chitiet!$M$6:$M$1050)</f>
        <v>0</v>
      </c>
      <c r="K481" s="65">
        <f t="shared" ca="1" si="8"/>
        <v>0</v>
      </c>
    </row>
    <row r="482" spans="1:11">
      <c r="A482" s="21">
        <v>478</v>
      </c>
      <c r="B482" s="22" t="str">
        <f>IF(DM_Nhom!C483&lt;&gt;"",DM_Nhom!C483,"-")</f>
        <v>-</v>
      </c>
      <c r="C482" s="62">
        <f>IFERROR(VLOOKUP(B482,DM_Nhom!C483:$D$500,2,0),0)</f>
        <v>0</v>
      </c>
      <c r="D482" s="65">
        <f ca="1">SUMIF(KH_DTBH_Chitiet!$C$6:$S$1050,DTBH_KH_Nhom!B482,KH_DTBH_Chitiet!$Q$6:$Q$1050)</f>
        <v>0</v>
      </c>
      <c r="E482" s="65">
        <f ca="1">SUMIF(KH_DTBH_Chitiet!$C$6:$S$1050,DTBH_KH_Nhom!B482,KH_DTBH_Chitiet!$R$6:$R$1050)</f>
        <v>0</v>
      </c>
      <c r="F482" s="65">
        <f ca="1">SUMIF(KH_DTBH_Chitiet!$C$6:$S$1050,DTBH_KH_Nhom!B482,KH_DTBH_Chitiet!$S$6:$S$1050)</f>
        <v>0</v>
      </c>
      <c r="G482" s="65">
        <f ca="1">SUMIF(KH_DTBH_Chitiet!$C$6:$M$1050,DTBH_KH_Nhom!B482,KH_DTBH_Chitiet!$J$6:$J$1050)</f>
        <v>0</v>
      </c>
      <c r="H482" s="65">
        <f ca="1">SUMIF(KH_DTBH_Chitiet!$C$6:$M$1050,DTBH_KH_Nhom!B482,KH_DTBH_Chitiet!$K$6:$K$1050)</f>
        <v>0</v>
      </c>
      <c r="I482" s="65">
        <f ca="1">SUMIF(KH_DTBH_Chitiet!$C$6:$M$1050,DTBH_KH_Nhom!B482,KH_DTBH_Chitiet!$L$6:$L$1050)</f>
        <v>0</v>
      </c>
      <c r="J482" s="65">
        <f ca="1">SUMIF(KH_DTBH_Chitiet!$C$6:$M$1050,DTBH_KH_Nhom!B482,KH_DTBH_Chitiet!$M$6:$M$1050)</f>
        <v>0</v>
      </c>
      <c r="K482" s="65">
        <f t="shared" ca="1" si="8"/>
        <v>0</v>
      </c>
    </row>
    <row r="483" spans="1:11">
      <c r="A483" s="21">
        <v>479</v>
      </c>
      <c r="B483" s="22" t="str">
        <f>IF(DM_Nhom!C484&lt;&gt;"",DM_Nhom!C484,"-")</f>
        <v>-</v>
      </c>
      <c r="C483" s="62">
        <f>IFERROR(VLOOKUP(B483,DM_Nhom!C484:$D$500,2,0),0)</f>
        <v>0</v>
      </c>
      <c r="D483" s="65">
        <f ca="1">SUMIF(KH_DTBH_Chitiet!$C$6:$S$1050,DTBH_KH_Nhom!B483,KH_DTBH_Chitiet!$Q$6:$Q$1050)</f>
        <v>0</v>
      </c>
      <c r="E483" s="65">
        <f ca="1">SUMIF(KH_DTBH_Chitiet!$C$6:$S$1050,DTBH_KH_Nhom!B483,KH_DTBH_Chitiet!$R$6:$R$1050)</f>
        <v>0</v>
      </c>
      <c r="F483" s="65">
        <f ca="1">SUMIF(KH_DTBH_Chitiet!$C$6:$S$1050,DTBH_KH_Nhom!B483,KH_DTBH_Chitiet!$S$6:$S$1050)</f>
        <v>0</v>
      </c>
      <c r="G483" s="65">
        <f ca="1">SUMIF(KH_DTBH_Chitiet!$C$6:$M$1050,DTBH_KH_Nhom!B483,KH_DTBH_Chitiet!$J$6:$J$1050)</f>
        <v>0</v>
      </c>
      <c r="H483" s="65">
        <f ca="1">SUMIF(KH_DTBH_Chitiet!$C$6:$M$1050,DTBH_KH_Nhom!B483,KH_DTBH_Chitiet!$K$6:$K$1050)</f>
        <v>0</v>
      </c>
      <c r="I483" s="65">
        <f ca="1">SUMIF(KH_DTBH_Chitiet!$C$6:$M$1050,DTBH_KH_Nhom!B483,KH_DTBH_Chitiet!$L$6:$L$1050)</f>
        <v>0</v>
      </c>
      <c r="J483" s="65">
        <f ca="1">SUMIF(KH_DTBH_Chitiet!$C$6:$M$1050,DTBH_KH_Nhom!B483,KH_DTBH_Chitiet!$M$6:$M$1050)</f>
        <v>0</v>
      </c>
      <c r="K483" s="65">
        <f t="shared" ca="1" si="8"/>
        <v>0</v>
      </c>
    </row>
    <row r="484" spans="1:11">
      <c r="A484" s="21">
        <v>480</v>
      </c>
      <c r="B484" s="22" t="str">
        <f>IF(DM_Nhom!C485&lt;&gt;"",DM_Nhom!C485,"-")</f>
        <v>-</v>
      </c>
      <c r="C484" s="62">
        <f>IFERROR(VLOOKUP(B484,DM_Nhom!C485:$D$500,2,0),0)</f>
        <v>0</v>
      </c>
      <c r="D484" s="65">
        <f ca="1">SUMIF(KH_DTBH_Chitiet!$C$6:$S$1050,DTBH_KH_Nhom!B484,KH_DTBH_Chitiet!$Q$6:$Q$1050)</f>
        <v>0</v>
      </c>
      <c r="E484" s="65">
        <f ca="1">SUMIF(KH_DTBH_Chitiet!$C$6:$S$1050,DTBH_KH_Nhom!B484,KH_DTBH_Chitiet!$R$6:$R$1050)</f>
        <v>0</v>
      </c>
      <c r="F484" s="65">
        <f ca="1">SUMIF(KH_DTBH_Chitiet!$C$6:$S$1050,DTBH_KH_Nhom!B484,KH_DTBH_Chitiet!$S$6:$S$1050)</f>
        <v>0</v>
      </c>
      <c r="G484" s="65">
        <f ca="1">SUMIF(KH_DTBH_Chitiet!$C$6:$M$1050,DTBH_KH_Nhom!B484,KH_DTBH_Chitiet!$J$6:$J$1050)</f>
        <v>0</v>
      </c>
      <c r="H484" s="65">
        <f ca="1">SUMIF(KH_DTBH_Chitiet!$C$6:$M$1050,DTBH_KH_Nhom!B484,KH_DTBH_Chitiet!$K$6:$K$1050)</f>
        <v>0</v>
      </c>
      <c r="I484" s="65">
        <f ca="1">SUMIF(KH_DTBH_Chitiet!$C$6:$M$1050,DTBH_KH_Nhom!B484,KH_DTBH_Chitiet!$L$6:$L$1050)</f>
        <v>0</v>
      </c>
      <c r="J484" s="65">
        <f ca="1">SUMIF(KH_DTBH_Chitiet!$C$6:$M$1050,DTBH_KH_Nhom!B484,KH_DTBH_Chitiet!$M$6:$M$1050)</f>
        <v>0</v>
      </c>
      <c r="K484" s="65">
        <f t="shared" ca="1" si="8"/>
        <v>0</v>
      </c>
    </row>
    <row r="485" spans="1:11">
      <c r="A485" s="21">
        <v>481</v>
      </c>
      <c r="B485" s="22" t="str">
        <f>IF(DM_Nhom!C486&lt;&gt;"",DM_Nhom!C486,"-")</f>
        <v>-</v>
      </c>
      <c r="C485" s="62">
        <f>IFERROR(VLOOKUP(B485,DM_Nhom!C486:$D$500,2,0),0)</f>
        <v>0</v>
      </c>
      <c r="D485" s="65">
        <f ca="1">SUMIF(KH_DTBH_Chitiet!$C$6:$S$1050,DTBH_KH_Nhom!B485,KH_DTBH_Chitiet!$Q$6:$Q$1050)</f>
        <v>0</v>
      </c>
      <c r="E485" s="65">
        <f ca="1">SUMIF(KH_DTBH_Chitiet!$C$6:$S$1050,DTBH_KH_Nhom!B485,KH_DTBH_Chitiet!$R$6:$R$1050)</f>
        <v>0</v>
      </c>
      <c r="F485" s="65">
        <f ca="1">SUMIF(KH_DTBH_Chitiet!$C$6:$S$1050,DTBH_KH_Nhom!B485,KH_DTBH_Chitiet!$S$6:$S$1050)</f>
        <v>0</v>
      </c>
      <c r="G485" s="65">
        <f ca="1">SUMIF(KH_DTBH_Chitiet!$C$6:$M$1050,DTBH_KH_Nhom!B485,KH_DTBH_Chitiet!$J$6:$J$1050)</f>
        <v>0</v>
      </c>
      <c r="H485" s="65">
        <f ca="1">SUMIF(KH_DTBH_Chitiet!$C$6:$M$1050,DTBH_KH_Nhom!B485,KH_DTBH_Chitiet!$K$6:$K$1050)</f>
        <v>0</v>
      </c>
      <c r="I485" s="65">
        <f ca="1">SUMIF(KH_DTBH_Chitiet!$C$6:$M$1050,DTBH_KH_Nhom!B485,KH_DTBH_Chitiet!$L$6:$L$1050)</f>
        <v>0</v>
      </c>
      <c r="J485" s="65">
        <f ca="1">SUMIF(KH_DTBH_Chitiet!$C$6:$M$1050,DTBH_KH_Nhom!B485,KH_DTBH_Chitiet!$M$6:$M$1050)</f>
        <v>0</v>
      </c>
      <c r="K485" s="65">
        <f t="shared" ca="1" si="8"/>
        <v>0</v>
      </c>
    </row>
    <row r="486" spans="1:11">
      <c r="A486" s="21">
        <v>482</v>
      </c>
      <c r="B486" s="22" t="str">
        <f>IF(DM_Nhom!C487&lt;&gt;"",DM_Nhom!C487,"-")</f>
        <v>-</v>
      </c>
      <c r="C486" s="62">
        <f>IFERROR(VLOOKUP(B486,DM_Nhom!C487:$D$500,2,0),0)</f>
        <v>0</v>
      </c>
      <c r="D486" s="65">
        <f ca="1">SUMIF(KH_DTBH_Chitiet!$C$6:$S$1050,DTBH_KH_Nhom!B486,KH_DTBH_Chitiet!$Q$6:$Q$1050)</f>
        <v>0</v>
      </c>
      <c r="E486" s="65">
        <f ca="1">SUMIF(KH_DTBH_Chitiet!$C$6:$S$1050,DTBH_KH_Nhom!B486,KH_DTBH_Chitiet!$R$6:$R$1050)</f>
        <v>0</v>
      </c>
      <c r="F486" s="65">
        <f ca="1">SUMIF(KH_DTBH_Chitiet!$C$6:$S$1050,DTBH_KH_Nhom!B486,KH_DTBH_Chitiet!$S$6:$S$1050)</f>
        <v>0</v>
      </c>
      <c r="G486" s="65">
        <f ca="1">SUMIF(KH_DTBH_Chitiet!$C$6:$M$1050,DTBH_KH_Nhom!B486,KH_DTBH_Chitiet!$J$6:$J$1050)</f>
        <v>0</v>
      </c>
      <c r="H486" s="65">
        <f ca="1">SUMIF(KH_DTBH_Chitiet!$C$6:$M$1050,DTBH_KH_Nhom!B486,KH_DTBH_Chitiet!$K$6:$K$1050)</f>
        <v>0</v>
      </c>
      <c r="I486" s="65">
        <f ca="1">SUMIF(KH_DTBH_Chitiet!$C$6:$M$1050,DTBH_KH_Nhom!B486,KH_DTBH_Chitiet!$L$6:$L$1050)</f>
        <v>0</v>
      </c>
      <c r="J486" s="65">
        <f ca="1">SUMIF(KH_DTBH_Chitiet!$C$6:$M$1050,DTBH_KH_Nhom!B486,KH_DTBH_Chitiet!$M$6:$M$1050)</f>
        <v>0</v>
      </c>
      <c r="K486" s="65">
        <f t="shared" ca="1" si="8"/>
        <v>0</v>
      </c>
    </row>
    <row r="487" spans="1:11">
      <c r="A487" s="21">
        <v>483</v>
      </c>
      <c r="B487" s="22" t="str">
        <f>IF(DM_Nhom!C488&lt;&gt;"",DM_Nhom!C488,"-")</f>
        <v>-</v>
      </c>
      <c r="C487" s="62">
        <f>IFERROR(VLOOKUP(B487,DM_Nhom!C488:$D$500,2,0),0)</f>
        <v>0</v>
      </c>
      <c r="D487" s="65">
        <f ca="1">SUMIF(KH_DTBH_Chitiet!$C$6:$S$1050,DTBH_KH_Nhom!B487,KH_DTBH_Chitiet!$Q$6:$Q$1050)</f>
        <v>0</v>
      </c>
      <c r="E487" s="65">
        <f ca="1">SUMIF(KH_DTBH_Chitiet!$C$6:$S$1050,DTBH_KH_Nhom!B487,KH_DTBH_Chitiet!$R$6:$R$1050)</f>
        <v>0</v>
      </c>
      <c r="F487" s="65">
        <f ca="1">SUMIF(KH_DTBH_Chitiet!$C$6:$S$1050,DTBH_KH_Nhom!B487,KH_DTBH_Chitiet!$S$6:$S$1050)</f>
        <v>0</v>
      </c>
      <c r="G487" s="65">
        <f ca="1">SUMIF(KH_DTBH_Chitiet!$C$6:$M$1050,DTBH_KH_Nhom!B487,KH_DTBH_Chitiet!$J$6:$J$1050)</f>
        <v>0</v>
      </c>
      <c r="H487" s="65">
        <f ca="1">SUMIF(KH_DTBH_Chitiet!$C$6:$M$1050,DTBH_KH_Nhom!B487,KH_DTBH_Chitiet!$K$6:$K$1050)</f>
        <v>0</v>
      </c>
      <c r="I487" s="65">
        <f ca="1">SUMIF(KH_DTBH_Chitiet!$C$6:$M$1050,DTBH_KH_Nhom!B487,KH_DTBH_Chitiet!$L$6:$L$1050)</f>
        <v>0</v>
      </c>
      <c r="J487" s="65">
        <f ca="1">SUMIF(KH_DTBH_Chitiet!$C$6:$M$1050,DTBH_KH_Nhom!B487,KH_DTBH_Chitiet!$M$6:$M$1050)</f>
        <v>0</v>
      </c>
      <c r="K487" s="65">
        <f t="shared" ca="1" si="8"/>
        <v>0</v>
      </c>
    </row>
    <row r="488" spans="1:11">
      <c r="A488" s="21">
        <v>484</v>
      </c>
      <c r="B488" s="22" t="str">
        <f>IF(DM_Nhom!C489&lt;&gt;"",DM_Nhom!C489,"-")</f>
        <v>-</v>
      </c>
      <c r="C488" s="62">
        <f>IFERROR(VLOOKUP(B488,DM_Nhom!C489:$D$500,2,0),0)</f>
        <v>0</v>
      </c>
      <c r="D488" s="65">
        <f ca="1">SUMIF(KH_DTBH_Chitiet!$C$6:$S$1050,DTBH_KH_Nhom!B488,KH_DTBH_Chitiet!$Q$6:$Q$1050)</f>
        <v>0</v>
      </c>
      <c r="E488" s="65">
        <f ca="1">SUMIF(KH_DTBH_Chitiet!$C$6:$S$1050,DTBH_KH_Nhom!B488,KH_DTBH_Chitiet!$R$6:$R$1050)</f>
        <v>0</v>
      </c>
      <c r="F488" s="65">
        <f ca="1">SUMIF(KH_DTBH_Chitiet!$C$6:$S$1050,DTBH_KH_Nhom!B488,KH_DTBH_Chitiet!$S$6:$S$1050)</f>
        <v>0</v>
      </c>
      <c r="G488" s="65">
        <f ca="1">SUMIF(KH_DTBH_Chitiet!$C$6:$M$1050,DTBH_KH_Nhom!B488,KH_DTBH_Chitiet!$J$6:$J$1050)</f>
        <v>0</v>
      </c>
      <c r="H488" s="65">
        <f ca="1">SUMIF(KH_DTBH_Chitiet!$C$6:$M$1050,DTBH_KH_Nhom!B488,KH_DTBH_Chitiet!$K$6:$K$1050)</f>
        <v>0</v>
      </c>
      <c r="I488" s="65">
        <f ca="1">SUMIF(KH_DTBH_Chitiet!$C$6:$M$1050,DTBH_KH_Nhom!B488,KH_DTBH_Chitiet!$L$6:$L$1050)</f>
        <v>0</v>
      </c>
      <c r="J488" s="65">
        <f ca="1">SUMIF(KH_DTBH_Chitiet!$C$6:$M$1050,DTBH_KH_Nhom!B488,KH_DTBH_Chitiet!$M$6:$M$1050)</f>
        <v>0</v>
      </c>
      <c r="K488" s="65">
        <f t="shared" ca="1" si="8"/>
        <v>0</v>
      </c>
    </row>
    <row r="489" spans="1:11">
      <c r="A489" s="21">
        <v>485</v>
      </c>
      <c r="B489" s="22" t="str">
        <f>IF(DM_Nhom!C490&lt;&gt;"",DM_Nhom!C490,"-")</f>
        <v>-</v>
      </c>
      <c r="C489" s="62">
        <f>IFERROR(VLOOKUP(B489,DM_Nhom!C490:$D$500,2,0),0)</f>
        <v>0</v>
      </c>
      <c r="D489" s="65">
        <f ca="1">SUMIF(KH_DTBH_Chitiet!$C$6:$S$1050,DTBH_KH_Nhom!B489,KH_DTBH_Chitiet!$Q$6:$Q$1050)</f>
        <v>0</v>
      </c>
      <c r="E489" s="65">
        <f ca="1">SUMIF(KH_DTBH_Chitiet!$C$6:$S$1050,DTBH_KH_Nhom!B489,KH_DTBH_Chitiet!$R$6:$R$1050)</f>
        <v>0</v>
      </c>
      <c r="F489" s="65">
        <f ca="1">SUMIF(KH_DTBH_Chitiet!$C$6:$S$1050,DTBH_KH_Nhom!B489,KH_DTBH_Chitiet!$S$6:$S$1050)</f>
        <v>0</v>
      </c>
      <c r="G489" s="65">
        <f ca="1">SUMIF(KH_DTBH_Chitiet!$C$6:$M$1050,DTBH_KH_Nhom!B489,KH_DTBH_Chitiet!$J$6:$J$1050)</f>
        <v>0</v>
      </c>
      <c r="H489" s="65">
        <f ca="1">SUMIF(KH_DTBH_Chitiet!$C$6:$M$1050,DTBH_KH_Nhom!B489,KH_DTBH_Chitiet!$K$6:$K$1050)</f>
        <v>0</v>
      </c>
      <c r="I489" s="65">
        <f ca="1">SUMIF(KH_DTBH_Chitiet!$C$6:$M$1050,DTBH_KH_Nhom!B489,KH_DTBH_Chitiet!$L$6:$L$1050)</f>
        <v>0</v>
      </c>
      <c r="J489" s="65">
        <f ca="1">SUMIF(KH_DTBH_Chitiet!$C$6:$M$1050,DTBH_KH_Nhom!B489,KH_DTBH_Chitiet!$M$6:$M$1050)</f>
        <v>0</v>
      </c>
      <c r="K489" s="65">
        <f t="shared" ca="1" si="8"/>
        <v>0</v>
      </c>
    </row>
    <row r="490" spans="1:11">
      <c r="A490" s="21">
        <v>486</v>
      </c>
      <c r="B490" s="22" t="str">
        <f>IF(DM_Nhom!C491&lt;&gt;"",DM_Nhom!C491,"-")</f>
        <v>-</v>
      </c>
      <c r="C490" s="62">
        <f>IFERROR(VLOOKUP(B490,DM_Nhom!C491:$D$500,2,0),0)</f>
        <v>0</v>
      </c>
      <c r="D490" s="65">
        <f ca="1">SUMIF(KH_DTBH_Chitiet!$C$6:$S$1050,DTBH_KH_Nhom!B490,KH_DTBH_Chitiet!$Q$6:$Q$1050)</f>
        <v>0</v>
      </c>
      <c r="E490" s="65">
        <f ca="1">SUMIF(KH_DTBH_Chitiet!$C$6:$S$1050,DTBH_KH_Nhom!B490,KH_DTBH_Chitiet!$R$6:$R$1050)</f>
        <v>0</v>
      </c>
      <c r="F490" s="65">
        <f ca="1">SUMIF(KH_DTBH_Chitiet!$C$6:$S$1050,DTBH_KH_Nhom!B490,KH_DTBH_Chitiet!$S$6:$S$1050)</f>
        <v>0</v>
      </c>
      <c r="G490" s="65">
        <f ca="1">SUMIF(KH_DTBH_Chitiet!$C$6:$M$1050,DTBH_KH_Nhom!B490,KH_DTBH_Chitiet!$J$6:$J$1050)</f>
        <v>0</v>
      </c>
      <c r="H490" s="65">
        <f ca="1">SUMIF(KH_DTBH_Chitiet!$C$6:$M$1050,DTBH_KH_Nhom!B490,KH_DTBH_Chitiet!$K$6:$K$1050)</f>
        <v>0</v>
      </c>
      <c r="I490" s="65">
        <f ca="1">SUMIF(KH_DTBH_Chitiet!$C$6:$M$1050,DTBH_KH_Nhom!B490,KH_DTBH_Chitiet!$L$6:$L$1050)</f>
        <v>0</v>
      </c>
      <c r="J490" s="65">
        <f ca="1">SUMIF(KH_DTBH_Chitiet!$C$6:$M$1050,DTBH_KH_Nhom!B490,KH_DTBH_Chitiet!$M$6:$M$1050)</f>
        <v>0</v>
      </c>
      <c r="K490" s="65">
        <f t="shared" ca="1" si="8"/>
        <v>0</v>
      </c>
    </row>
    <row r="491" spans="1:11">
      <c r="A491" s="21">
        <v>487</v>
      </c>
      <c r="B491" s="22" t="str">
        <f>IF(DM_Nhom!C492&lt;&gt;"",DM_Nhom!C492,"-")</f>
        <v>-</v>
      </c>
      <c r="C491" s="62">
        <f>IFERROR(VLOOKUP(B491,DM_Nhom!C492:$D$500,2,0),0)</f>
        <v>0</v>
      </c>
      <c r="D491" s="65">
        <f ca="1">SUMIF(KH_DTBH_Chitiet!$C$6:$S$1050,DTBH_KH_Nhom!B491,KH_DTBH_Chitiet!$Q$6:$Q$1050)</f>
        <v>0</v>
      </c>
      <c r="E491" s="65">
        <f ca="1">SUMIF(KH_DTBH_Chitiet!$C$6:$S$1050,DTBH_KH_Nhom!B491,KH_DTBH_Chitiet!$R$6:$R$1050)</f>
        <v>0</v>
      </c>
      <c r="F491" s="65">
        <f ca="1">SUMIF(KH_DTBH_Chitiet!$C$6:$S$1050,DTBH_KH_Nhom!B491,KH_DTBH_Chitiet!$S$6:$S$1050)</f>
        <v>0</v>
      </c>
      <c r="G491" s="65">
        <f ca="1">SUMIF(KH_DTBH_Chitiet!$C$6:$M$1050,DTBH_KH_Nhom!B491,KH_DTBH_Chitiet!$J$6:$J$1050)</f>
        <v>0</v>
      </c>
      <c r="H491" s="65">
        <f ca="1">SUMIF(KH_DTBH_Chitiet!$C$6:$M$1050,DTBH_KH_Nhom!B491,KH_DTBH_Chitiet!$K$6:$K$1050)</f>
        <v>0</v>
      </c>
      <c r="I491" s="65">
        <f ca="1">SUMIF(KH_DTBH_Chitiet!$C$6:$M$1050,DTBH_KH_Nhom!B491,KH_DTBH_Chitiet!$L$6:$L$1050)</f>
        <v>0</v>
      </c>
      <c r="J491" s="65">
        <f ca="1">SUMIF(KH_DTBH_Chitiet!$C$6:$M$1050,DTBH_KH_Nhom!B491,KH_DTBH_Chitiet!$M$6:$M$1050)</f>
        <v>0</v>
      </c>
      <c r="K491" s="65">
        <f t="shared" ca="1" si="8"/>
        <v>0</v>
      </c>
    </row>
    <row r="492" spans="1:11">
      <c r="A492" s="21">
        <v>488</v>
      </c>
      <c r="B492" s="22" t="str">
        <f>IF(DM_Nhom!C493&lt;&gt;"",DM_Nhom!C493,"-")</f>
        <v>-</v>
      </c>
      <c r="C492" s="62">
        <f>IFERROR(VLOOKUP(B492,DM_Nhom!C493:$D$500,2,0),0)</f>
        <v>0</v>
      </c>
      <c r="D492" s="65">
        <f ca="1">SUMIF(KH_DTBH_Chitiet!$C$6:$S$1050,DTBH_KH_Nhom!B492,KH_DTBH_Chitiet!$Q$6:$Q$1050)</f>
        <v>0</v>
      </c>
      <c r="E492" s="65">
        <f ca="1">SUMIF(KH_DTBH_Chitiet!$C$6:$S$1050,DTBH_KH_Nhom!B492,KH_DTBH_Chitiet!$R$6:$R$1050)</f>
        <v>0</v>
      </c>
      <c r="F492" s="65">
        <f ca="1">SUMIF(KH_DTBH_Chitiet!$C$6:$S$1050,DTBH_KH_Nhom!B492,KH_DTBH_Chitiet!$S$6:$S$1050)</f>
        <v>0</v>
      </c>
      <c r="G492" s="65">
        <f ca="1">SUMIF(KH_DTBH_Chitiet!$C$6:$M$1050,DTBH_KH_Nhom!B492,KH_DTBH_Chitiet!$J$6:$J$1050)</f>
        <v>0</v>
      </c>
      <c r="H492" s="65">
        <f ca="1">SUMIF(KH_DTBH_Chitiet!$C$6:$M$1050,DTBH_KH_Nhom!B492,KH_DTBH_Chitiet!$K$6:$K$1050)</f>
        <v>0</v>
      </c>
      <c r="I492" s="65">
        <f ca="1">SUMIF(KH_DTBH_Chitiet!$C$6:$M$1050,DTBH_KH_Nhom!B492,KH_DTBH_Chitiet!$L$6:$L$1050)</f>
        <v>0</v>
      </c>
      <c r="J492" s="65">
        <f ca="1">SUMIF(KH_DTBH_Chitiet!$C$6:$M$1050,DTBH_KH_Nhom!B492,KH_DTBH_Chitiet!$M$6:$M$1050)</f>
        <v>0</v>
      </c>
      <c r="K492" s="65">
        <f t="shared" ca="1" si="8"/>
        <v>0</v>
      </c>
    </row>
    <row r="493" spans="1:11">
      <c r="A493" s="21">
        <v>489</v>
      </c>
      <c r="B493" s="22" t="str">
        <f>IF(DM_Nhom!C494&lt;&gt;"",DM_Nhom!C494,"-")</f>
        <v>-</v>
      </c>
      <c r="C493" s="62">
        <f>IFERROR(VLOOKUP(B493,DM_Nhom!C494:$D$500,2,0),0)</f>
        <v>0</v>
      </c>
      <c r="D493" s="65">
        <f ca="1">SUMIF(KH_DTBH_Chitiet!$C$6:$S$1050,DTBH_KH_Nhom!B493,KH_DTBH_Chitiet!$Q$6:$Q$1050)</f>
        <v>0</v>
      </c>
      <c r="E493" s="65">
        <f ca="1">SUMIF(KH_DTBH_Chitiet!$C$6:$S$1050,DTBH_KH_Nhom!B493,KH_DTBH_Chitiet!$R$6:$R$1050)</f>
        <v>0</v>
      </c>
      <c r="F493" s="65">
        <f ca="1">SUMIF(KH_DTBH_Chitiet!$C$6:$S$1050,DTBH_KH_Nhom!B493,KH_DTBH_Chitiet!$S$6:$S$1050)</f>
        <v>0</v>
      </c>
      <c r="G493" s="65">
        <f ca="1">SUMIF(KH_DTBH_Chitiet!$C$6:$M$1050,DTBH_KH_Nhom!B493,KH_DTBH_Chitiet!$J$6:$J$1050)</f>
        <v>0</v>
      </c>
      <c r="H493" s="65">
        <f ca="1">SUMIF(KH_DTBH_Chitiet!$C$6:$M$1050,DTBH_KH_Nhom!B493,KH_DTBH_Chitiet!$K$6:$K$1050)</f>
        <v>0</v>
      </c>
      <c r="I493" s="65">
        <f ca="1">SUMIF(KH_DTBH_Chitiet!$C$6:$M$1050,DTBH_KH_Nhom!B493,KH_DTBH_Chitiet!$L$6:$L$1050)</f>
        <v>0</v>
      </c>
      <c r="J493" s="65">
        <f ca="1">SUMIF(KH_DTBH_Chitiet!$C$6:$M$1050,DTBH_KH_Nhom!B493,KH_DTBH_Chitiet!$M$6:$M$1050)</f>
        <v>0</v>
      </c>
      <c r="K493" s="65">
        <f t="shared" ca="1" si="8"/>
        <v>0</v>
      </c>
    </row>
    <row r="494" spans="1:11">
      <c r="A494" s="21">
        <v>490</v>
      </c>
      <c r="B494" s="22" t="str">
        <f>IF(DM_Nhom!C495&lt;&gt;"",DM_Nhom!C495,"-")</f>
        <v>-</v>
      </c>
      <c r="C494" s="62">
        <f>IFERROR(VLOOKUP(B494,DM_Nhom!C495:$D$500,2,0),0)</f>
        <v>0</v>
      </c>
      <c r="D494" s="65">
        <f ca="1">SUMIF(KH_DTBH_Chitiet!$C$6:$S$1050,DTBH_KH_Nhom!B494,KH_DTBH_Chitiet!$Q$6:$Q$1050)</f>
        <v>0</v>
      </c>
      <c r="E494" s="65">
        <f ca="1">SUMIF(KH_DTBH_Chitiet!$C$6:$S$1050,DTBH_KH_Nhom!B494,KH_DTBH_Chitiet!$R$6:$R$1050)</f>
        <v>0</v>
      </c>
      <c r="F494" s="65">
        <f ca="1">SUMIF(KH_DTBH_Chitiet!$C$6:$S$1050,DTBH_KH_Nhom!B494,KH_DTBH_Chitiet!$S$6:$S$1050)</f>
        <v>0</v>
      </c>
      <c r="G494" s="65">
        <f ca="1">SUMIF(KH_DTBH_Chitiet!$C$6:$M$1050,DTBH_KH_Nhom!B494,KH_DTBH_Chitiet!$J$6:$J$1050)</f>
        <v>0</v>
      </c>
      <c r="H494" s="65">
        <f ca="1">SUMIF(KH_DTBH_Chitiet!$C$6:$M$1050,DTBH_KH_Nhom!B494,KH_DTBH_Chitiet!$K$6:$K$1050)</f>
        <v>0</v>
      </c>
      <c r="I494" s="65">
        <f ca="1">SUMIF(KH_DTBH_Chitiet!$C$6:$M$1050,DTBH_KH_Nhom!B494,KH_DTBH_Chitiet!$L$6:$L$1050)</f>
        <v>0</v>
      </c>
      <c r="J494" s="65">
        <f ca="1">SUMIF(KH_DTBH_Chitiet!$C$6:$M$1050,DTBH_KH_Nhom!B494,KH_DTBH_Chitiet!$M$6:$M$1050)</f>
        <v>0</v>
      </c>
      <c r="K494" s="65">
        <f t="shared" ca="1" si="8"/>
        <v>0</v>
      </c>
    </row>
    <row r="495" spans="1:11">
      <c r="A495" s="21">
        <v>491</v>
      </c>
      <c r="B495" s="22" t="str">
        <f>IF(DM_Nhom!C496&lt;&gt;"",DM_Nhom!C496,"-")</f>
        <v>-</v>
      </c>
      <c r="C495" s="62">
        <f>IFERROR(VLOOKUP(B495,DM_Nhom!C496:$D$500,2,0),0)</f>
        <v>0</v>
      </c>
      <c r="D495" s="65">
        <f ca="1">SUMIF(KH_DTBH_Chitiet!$C$6:$S$1050,DTBH_KH_Nhom!B495,KH_DTBH_Chitiet!$Q$6:$Q$1050)</f>
        <v>0</v>
      </c>
      <c r="E495" s="65">
        <f ca="1">SUMIF(KH_DTBH_Chitiet!$C$6:$S$1050,DTBH_KH_Nhom!B495,KH_DTBH_Chitiet!$R$6:$R$1050)</f>
        <v>0</v>
      </c>
      <c r="F495" s="65">
        <f ca="1">SUMIF(KH_DTBH_Chitiet!$C$6:$S$1050,DTBH_KH_Nhom!B495,KH_DTBH_Chitiet!$S$6:$S$1050)</f>
        <v>0</v>
      </c>
      <c r="G495" s="65">
        <f ca="1">SUMIF(KH_DTBH_Chitiet!$C$6:$M$1050,DTBH_KH_Nhom!B495,KH_DTBH_Chitiet!$J$6:$J$1050)</f>
        <v>0</v>
      </c>
      <c r="H495" s="65">
        <f ca="1">SUMIF(KH_DTBH_Chitiet!$C$6:$M$1050,DTBH_KH_Nhom!B495,KH_DTBH_Chitiet!$K$6:$K$1050)</f>
        <v>0</v>
      </c>
      <c r="I495" s="65">
        <f ca="1">SUMIF(KH_DTBH_Chitiet!$C$6:$M$1050,DTBH_KH_Nhom!B495,KH_DTBH_Chitiet!$L$6:$L$1050)</f>
        <v>0</v>
      </c>
      <c r="J495" s="65">
        <f ca="1">SUMIF(KH_DTBH_Chitiet!$C$6:$M$1050,DTBH_KH_Nhom!B495,KH_DTBH_Chitiet!$M$6:$M$1050)</f>
        <v>0</v>
      </c>
      <c r="K495" s="65">
        <f t="shared" ca="1" si="8"/>
        <v>0</v>
      </c>
    </row>
    <row r="496" spans="1:11">
      <c r="A496" s="21">
        <v>492</v>
      </c>
      <c r="B496" s="22" t="str">
        <f>IF(DM_Nhom!C497&lt;&gt;"",DM_Nhom!C497,"-")</f>
        <v>-</v>
      </c>
      <c r="C496" s="62">
        <f>IFERROR(VLOOKUP(B496,DM_Nhom!C497:$D$500,2,0),0)</f>
        <v>0</v>
      </c>
      <c r="D496" s="65">
        <f ca="1">SUMIF(KH_DTBH_Chitiet!$C$6:$S$1050,DTBH_KH_Nhom!B496,KH_DTBH_Chitiet!$Q$6:$Q$1050)</f>
        <v>0</v>
      </c>
      <c r="E496" s="65">
        <f ca="1">SUMIF(KH_DTBH_Chitiet!$C$6:$S$1050,DTBH_KH_Nhom!B496,KH_DTBH_Chitiet!$R$6:$R$1050)</f>
        <v>0</v>
      </c>
      <c r="F496" s="65">
        <f ca="1">SUMIF(KH_DTBH_Chitiet!$C$6:$S$1050,DTBH_KH_Nhom!B496,KH_DTBH_Chitiet!$S$6:$S$1050)</f>
        <v>0</v>
      </c>
      <c r="G496" s="65">
        <f ca="1">SUMIF(KH_DTBH_Chitiet!$C$6:$M$1050,DTBH_KH_Nhom!B496,KH_DTBH_Chitiet!$J$6:$J$1050)</f>
        <v>0</v>
      </c>
      <c r="H496" s="65">
        <f ca="1">SUMIF(KH_DTBH_Chitiet!$C$6:$M$1050,DTBH_KH_Nhom!B496,KH_DTBH_Chitiet!$K$6:$K$1050)</f>
        <v>0</v>
      </c>
      <c r="I496" s="65">
        <f ca="1">SUMIF(KH_DTBH_Chitiet!$C$6:$M$1050,DTBH_KH_Nhom!B496,KH_DTBH_Chitiet!$L$6:$L$1050)</f>
        <v>0</v>
      </c>
      <c r="J496" s="65">
        <f ca="1">SUMIF(KH_DTBH_Chitiet!$C$6:$M$1050,DTBH_KH_Nhom!B496,KH_DTBH_Chitiet!$M$6:$M$1050)</f>
        <v>0</v>
      </c>
      <c r="K496" s="65">
        <f t="shared" ca="1" si="8"/>
        <v>0</v>
      </c>
    </row>
    <row r="497" spans="1:11">
      <c r="A497" s="21">
        <v>493</v>
      </c>
      <c r="B497" s="22" t="str">
        <f>IF(DM_Nhom!C498&lt;&gt;"",DM_Nhom!C498,"-")</f>
        <v>-</v>
      </c>
      <c r="C497" s="62">
        <f>IFERROR(VLOOKUP(B497,DM_Nhom!C498:$D$500,2,0),0)</f>
        <v>0</v>
      </c>
      <c r="D497" s="65">
        <f ca="1">SUMIF(KH_DTBH_Chitiet!$C$6:$S$1050,DTBH_KH_Nhom!B497,KH_DTBH_Chitiet!$Q$6:$Q$1050)</f>
        <v>0</v>
      </c>
      <c r="E497" s="65">
        <f ca="1">SUMIF(KH_DTBH_Chitiet!$C$6:$S$1050,DTBH_KH_Nhom!B497,KH_DTBH_Chitiet!$R$6:$R$1050)</f>
        <v>0</v>
      </c>
      <c r="F497" s="65">
        <f ca="1">SUMIF(KH_DTBH_Chitiet!$C$6:$S$1050,DTBH_KH_Nhom!B497,KH_DTBH_Chitiet!$S$6:$S$1050)</f>
        <v>0</v>
      </c>
      <c r="G497" s="65">
        <f ca="1">SUMIF(KH_DTBH_Chitiet!$C$6:$M$1050,DTBH_KH_Nhom!B497,KH_DTBH_Chitiet!$J$6:$J$1050)</f>
        <v>0</v>
      </c>
      <c r="H497" s="65">
        <f ca="1">SUMIF(KH_DTBH_Chitiet!$C$6:$M$1050,DTBH_KH_Nhom!B497,KH_DTBH_Chitiet!$K$6:$K$1050)</f>
        <v>0</v>
      </c>
      <c r="I497" s="65">
        <f ca="1">SUMIF(KH_DTBH_Chitiet!$C$6:$M$1050,DTBH_KH_Nhom!B497,KH_DTBH_Chitiet!$L$6:$L$1050)</f>
        <v>0</v>
      </c>
      <c r="J497" s="65">
        <f ca="1">SUMIF(KH_DTBH_Chitiet!$C$6:$M$1050,DTBH_KH_Nhom!B497,KH_DTBH_Chitiet!$M$6:$M$1050)</f>
        <v>0</v>
      </c>
      <c r="K497" s="65">
        <f t="shared" ca="1" si="8"/>
        <v>0</v>
      </c>
    </row>
    <row r="498" spans="1:11">
      <c r="A498" s="21">
        <v>494</v>
      </c>
      <c r="B498" s="22" t="str">
        <f>IF(DM_Nhom!C499&lt;&gt;"",DM_Nhom!C499,"-")</f>
        <v>-</v>
      </c>
      <c r="C498" s="62">
        <f>IFERROR(VLOOKUP(B498,DM_Nhom!C499:$D$500,2,0),0)</f>
        <v>0</v>
      </c>
      <c r="D498" s="65">
        <f ca="1">SUMIF(KH_DTBH_Chitiet!$C$6:$S$1050,DTBH_KH_Nhom!B498,KH_DTBH_Chitiet!$Q$6:$Q$1050)</f>
        <v>0</v>
      </c>
      <c r="E498" s="65">
        <f ca="1">SUMIF(KH_DTBH_Chitiet!$C$6:$S$1050,DTBH_KH_Nhom!B498,KH_DTBH_Chitiet!$R$6:$R$1050)</f>
        <v>0</v>
      </c>
      <c r="F498" s="65">
        <f ca="1">SUMIF(KH_DTBH_Chitiet!$C$6:$S$1050,DTBH_KH_Nhom!B498,KH_DTBH_Chitiet!$S$6:$S$1050)</f>
        <v>0</v>
      </c>
      <c r="G498" s="65">
        <f ca="1">SUMIF(KH_DTBH_Chitiet!$C$6:$M$1050,DTBH_KH_Nhom!B498,KH_DTBH_Chitiet!$J$6:$J$1050)</f>
        <v>0</v>
      </c>
      <c r="H498" s="65">
        <f ca="1">SUMIF(KH_DTBH_Chitiet!$C$6:$M$1050,DTBH_KH_Nhom!B498,KH_DTBH_Chitiet!$K$6:$K$1050)</f>
        <v>0</v>
      </c>
      <c r="I498" s="65">
        <f ca="1">SUMIF(KH_DTBH_Chitiet!$C$6:$M$1050,DTBH_KH_Nhom!B498,KH_DTBH_Chitiet!$L$6:$L$1050)</f>
        <v>0</v>
      </c>
      <c r="J498" s="65">
        <f ca="1">SUMIF(KH_DTBH_Chitiet!$C$6:$M$1050,DTBH_KH_Nhom!B498,KH_DTBH_Chitiet!$M$6:$M$1050)</f>
        <v>0</v>
      </c>
      <c r="K498" s="65">
        <f t="shared" ca="1" si="8"/>
        <v>0</v>
      </c>
    </row>
    <row r="499" spans="1:11">
      <c r="A499" s="21">
        <v>495</v>
      </c>
      <c r="B499" s="22" t="str">
        <f>IF(DM_Nhom!C500&lt;&gt;"",DM_Nhom!C500,"-")</f>
        <v>-</v>
      </c>
      <c r="C499" s="62">
        <f>IFERROR(VLOOKUP(B499,DM_Nhom!C500:$D$500,2,0),0)</f>
        <v>0</v>
      </c>
      <c r="D499" s="65">
        <f ca="1">SUMIF(KH_DTBH_Chitiet!$C$6:$S$1050,DTBH_KH_Nhom!B499,KH_DTBH_Chitiet!$Q$6:$Q$1050)</f>
        <v>0</v>
      </c>
      <c r="E499" s="65">
        <f ca="1">SUMIF(KH_DTBH_Chitiet!$C$6:$S$1050,DTBH_KH_Nhom!B499,KH_DTBH_Chitiet!$R$6:$R$1050)</f>
        <v>0</v>
      </c>
      <c r="F499" s="65">
        <f ca="1">SUMIF(KH_DTBH_Chitiet!$C$6:$S$1050,DTBH_KH_Nhom!B499,KH_DTBH_Chitiet!$S$6:$S$1050)</f>
        <v>0</v>
      </c>
      <c r="G499" s="65">
        <f ca="1">SUMIF(KH_DTBH_Chitiet!$C$6:$M$1050,DTBH_KH_Nhom!B499,KH_DTBH_Chitiet!$J$6:$J$1050)</f>
        <v>0</v>
      </c>
      <c r="H499" s="65">
        <f ca="1">SUMIF(KH_DTBH_Chitiet!$C$6:$M$1050,DTBH_KH_Nhom!B499,KH_DTBH_Chitiet!$K$6:$K$1050)</f>
        <v>0</v>
      </c>
      <c r="I499" s="65">
        <f ca="1">SUMIF(KH_DTBH_Chitiet!$C$6:$M$1050,DTBH_KH_Nhom!B499,KH_DTBH_Chitiet!$L$6:$L$1050)</f>
        <v>0</v>
      </c>
      <c r="J499" s="65">
        <f ca="1">SUMIF(KH_DTBH_Chitiet!$C$6:$M$1050,DTBH_KH_Nhom!B499,KH_DTBH_Chitiet!$M$6:$M$1050)</f>
        <v>0</v>
      </c>
      <c r="K499" s="65">
        <f t="shared" ca="1" si="8"/>
        <v>0</v>
      </c>
    </row>
    <row r="500" spans="1:11">
      <c r="A500" s="24">
        <v>496</v>
      </c>
      <c r="B500" s="25" t="str">
        <f>IF(DM_Nhom!C501&lt;&gt;"",DM_Nhom!C501,"-")</f>
        <v>-</v>
      </c>
      <c r="C500" s="26">
        <f>IFERROR(VLOOKUP(B500,DM_Nhom!C$500:$D501,2,0),0)</f>
        <v>0</v>
      </c>
      <c r="D500" s="66">
        <f ca="1">SUMIF(KH_DTBH_Chitiet!$C$6:$S$1050,DTBH_KH_Nhom!B500,KH_DTBH_Chitiet!$Q$6:$Q$1050)</f>
        <v>0</v>
      </c>
      <c r="E500" s="66">
        <f ca="1">SUMIF(KH_DTBH_Chitiet!$C$6:$S$1050,DTBH_KH_Nhom!B500,KH_DTBH_Chitiet!$R$6:$R$1050)</f>
        <v>0</v>
      </c>
      <c r="F500" s="66">
        <f ca="1">SUMIF(KH_DTBH_Chitiet!$C$6:$S$1050,DTBH_KH_Nhom!B500,KH_DTBH_Chitiet!$S$6:$S$1050)</f>
        <v>0</v>
      </c>
      <c r="G500" s="66">
        <f ca="1">SUMIF(KH_DTBH_Chitiet!$C$6:$M$1050,DTBH_KH_Nhom!B500,KH_DTBH_Chitiet!$J$6:$J$1050)</f>
        <v>0</v>
      </c>
      <c r="H500" s="66">
        <f ca="1">SUMIF(KH_DTBH_Chitiet!$C$6:$M$1050,DTBH_KH_Nhom!B500,KH_DTBH_Chitiet!$K$6:$K$1050)</f>
        <v>0</v>
      </c>
      <c r="I500" s="66">
        <f ca="1">SUMIF(KH_DTBH_Chitiet!$C$6:$M$1050,DTBH_KH_Nhom!B500,KH_DTBH_Chitiet!$L$6:$L$1050)</f>
        <v>0</v>
      </c>
      <c r="J500" s="66">
        <f ca="1">SUMIF(KH_DTBH_Chitiet!$C$6:$M$1050,DTBH_KH_Nhom!B500,KH_DTBH_Chitiet!$M$6:$M$1050)</f>
        <v>0</v>
      </c>
      <c r="K500" s="66">
        <f t="shared" ca="1" si="8"/>
        <v>0</v>
      </c>
    </row>
  </sheetData>
  <autoFilter ref="A3:K500"/>
  <mergeCells count="15">
    <mergeCell ref="G1:J1"/>
    <mergeCell ref="K1:K2"/>
    <mergeCell ref="G3:G4"/>
    <mergeCell ref="H3:H4"/>
    <mergeCell ref="I3:I4"/>
    <mergeCell ref="J3:J4"/>
    <mergeCell ref="K3:K4"/>
    <mergeCell ref="F3:F4"/>
    <mergeCell ref="A1:C2"/>
    <mergeCell ref="A3:A4"/>
    <mergeCell ref="B3:B4"/>
    <mergeCell ref="C3:C4"/>
    <mergeCell ref="D3:D4"/>
    <mergeCell ref="E3:E4"/>
    <mergeCell ref="D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1"/>
  <sheetViews>
    <sheetView showGridLines="0" tabSelected="1" zoomScaleNormal="100" workbookViewId="0">
      <pane xSplit="10" ySplit="4" topLeftCell="K5" activePane="bottomRight" state="frozen"/>
      <selection pane="topRight" activeCell="K1" sqref="K1"/>
      <selection pane="bottomLeft" activeCell="A5" sqref="A5"/>
      <selection pane="bottomRight" activeCell="K10" sqref="K10"/>
    </sheetView>
  </sheetViews>
  <sheetFormatPr defaultRowHeight="15"/>
  <cols>
    <col min="1" max="1" width="5.5703125" style="28" customWidth="1"/>
    <col min="2" max="2" width="47.5703125" customWidth="1"/>
    <col min="3" max="3" width="15.85546875" customWidth="1"/>
    <col min="4" max="4" width="10.28515625" customWidth="1"/>
    <col min="5" max="5" width="10.42578125" style="12" customWidth="1"/>
    <col min="6" max="6" width="15.7109375" style="12" bestFit="1" customWidth="1"/>
    <col min="7" max="7" width="14" bestFit="1" customWidth="1"/>
    <col min="8" max="9" width="15.7109375" bestFit="1" customWidth="1"/>
    <col min="10" max="10" width="17.28515625" customWidth="1"/>
  </cols>
  <sheetData>
    <row r="1" spans="1:10" ht="15" customHeight="1">
      <c r="A1" s="354" t="str">
        <f>DM_Nhom!A1</f>
        <v>GHI TÊN CÔNG TY VÀO ĐÂY | Giamdoc.net</v>
      </c>
      <c r="B1" s="354"/>
      <c r="C1" s="373" t="s">
        <v>202</v>
      </c>
      <c r="D1" s="373"/>
      <c r="E1" s="373"/>
      <c r="F1" s="373"/>
      <c r="G1" s="373"/>
      <c r="H1" s="373"/>
      <c r="I1" s="399" t="s">
        <v>179</v>
      </c>
      <c r="J1" s="401" t="s">
        <v>145</v>
      </c>
    </row>
    <row r="2" spans="1:10" ht="15" customHeight="1">
      <c r="A2" s="354"/>
      <c r="B2" s="354"/>
      <c r="C2" s="373"/>
      <c r="D2" s="373"/>
      <c r="E2" s="373"/>
      <c r="F2" s="373"/>
      <c r="G2" s="373"/>
      <c r="H2" s="373"/>
      <c r="I2" s="400"/>
      <c r="J2" s="402"/>
    </row>
    <row r="3" spans="1:10" ht="27.75" customHeight="1">
      <c r="A3" s="374" t="s">
        <v>0</v>
      </c>
      <c r="B3" s="193" t="s">
        <v>277</v>
      </c>
      <c r="C3" s="353" t="s">
        <v>128</v>
      </c>
      <c r="D3" s="375" t="s">
        <v>176</v>
      </c>
      <c r="E3" s="376" t="s">
        <v>177</v>
      </c>
      <c r="F3" s="382" t="s">
        <v>178</v>
      </c>
      <c r="G3" s="383"/>
      <c r="H3" s="383"/>
      <c r="I3" s="384"/>
      <c r="J3" s="377" t="s">
        <v>181</v>
      </c>
    </row>
    <row r="4" spans="1:10" ht="24" customHeight="1">
      <c r="A4" s="374"/>
      <c r="B4" s="238" t="s">
        <v>330</v>
      </c>
      <c r="C4" s="353"/>
      <c r="D4" s="375"/>
      <c r="E4" s="376"/>
      <c r="F4" s="81">
        <v>1</v>
      </c>
      <c r="G4" s="82">
        <v>2</v>
      </c>
      <c r="H4" s="82">
        <v>3</v>
      </c>
      <c r="I4" s="82">
        <v>4</v>
      </c>
      <c r="J4" s="378"/>
    </row>
    <row r="5" spans="1:10">
      <c r="A5" s="16">
        <v>1</v>
      </c>
      <c r="B5" s="30" t="s">
        <v>180</v>
      </c>
      <c r="C5" s="31">
        <f>IFERROR(IF($B$4="KPI",HLOOKUP($J$1,KPI_Q!$P$8:$R$19,ROW(KPI_Q!P19)-7,0),AVERAGE(C6:C8)),0)</f>
        <v>7375000000</v>
      </c>
      <c r="D5" s="364">
        <f>IFERROR(C5/C5,0)</f>
        <v>1</v>
      </c>
      <c r="E5" s="364">
        <f>J5/J5</f>
        <v>1</v>
      </c>
      <c r="F5" s="379">
        <f>IF(B4="KPI",KPI_Y!G15,KH_DTBH_Chitiet!J5)</f>
        <v>10524500000</v>
      </c>
      <c r="G5" s="379">
        <f>IF(B4="KPI",KPI_Y!H15,KH_DTBH_Chitiet!K5)</f>
        <v>0</v>
      </c>
      <c r="H5" s="379">
        <f>IF(B4="KPI",KPI_Y!I15,KH_DTBH_Chitiet!L5)</f>
        <v>0</v>
      </c>
      <c r="I5" s="379">
        <f>IF(B4="KPI",KPI_Y!J15,KH_DTBH_Chitiet!M5)</f>
        <v>0</v>
      </c>
      <c r="J5" s="379">
        <f>SUM(F5:I8)</f>
        <v>10524500000</v>
      </c>
    </row>
    <row r="6" spans="1:10" s="80" customFormat="1">
      <c r="A6" s="121">
        <v>1.1000000000000001</v>
      </c>
      <c r="B6" s="122" t="s">
        <v>282</v>
      </c>
      <c r="C6" s="123">
        <f>IF(B4="KPI",0,SUM(KH_DTBH_Chitiet!$U$6:$U$1050))</f>
        <v>7006250000</v>
      </c>
      <c r="D6" s="365"/>
      <c r="E6" s="365"/>
      <c r="F6" s="380"/>
      <c r="G6" s="380"/>
      <c r="H6" s="380"/>
      <c r="I6" s="380"/>
      <c r="J6" s="380"/>
    </row>
    <row r="7" spans="1:10" s="80" customFormat="1">
      <c r="A7" s="121">
        <v>1.2</v>
      </c>
      <c r="B7" s="122" t="s">
        <v>283</v>
      </c>
      <c r="C7" s="123">
        <f>IF(B4="KPI",0,SUM(KH_DTBH_Chitiet!$V$6:$V$1050))</f>
        <v>7375000000</v>
      </c>
      <c r="D7" s="365"/>
      <c r="E7" s="365"/>
      <c r="F7" s="380"/>
      <c r="G7" s="380"/>
      <c r="H7" s="380"/>
      <c r="I7" s="380"/>
      <c r="J7" s="380"/>
    </row>
    <row r="8" spans="1:10" s="80" customFormat="1">
      <c r="A8" s="121">
        <v>1.3</v>
      </c>
      <c r="B8" s="122" t="s">
        <v>284</v>
      </c>
      <c r="C8" s="123">
        <f>IF(B4="KPI",0,SUM(KH_DTBH_Chitiet!$W$6:$W$1050))</f>
        <v>7743750000</v>
      </c>
      <c r="D8" s="366"/>
      <c r="E8" s="366"/>
      <c r="F8" s="381"/>
      <c r="G8" s="381"/>
      <c r="H8" s="381"/>
      <c r="I8" s="381"/>
      <c r="J8" s="381"/>
    </row>
    <row r="9" spans="1:10" s="55" customFormat="1">
      <c r="A9" s="54">
        <v>2</v>
      </c>
      <c r="B9" s="36" t="s">
        <v>183</v>
      </c>
      <c r="C9" s="37">
        <f>IF(B4="KPI",$C$5*$E$9,AVERAGE(C10:C12))</f>
        <v>6490000000</v>
      </c>
      <c r="D9" s="84">
        <f>IFERROR(C9/C5,0)</f>
        <v>0.88</v>
      </c>
      <c r="E9" s="367">
        <v>0.78</v>
      </c>
      <c r="F9" s="370">
        <f>IF(B4="KPI",F5*E9,SUM(KH_DTBH_Chitiet!AA6:AA1050))</f>
        <v>9261560000</v>
      </c>
      <c r="G9" s="370">
        <f>IF(B4="KPI",G5*E9,SUM(KH_DTBH_Chitiet!AB6:AB1050))</f>
        <v>0</v>
      </c>
      <c r="H9" s="370">
        <f>IF(B4="KPI",H5*E9,SUM(KH_DTBH_Chitiet!AC6:AC1050))</f>
        <v>0</v>
      </c>
      <c r="I9" s="370">
        <f>IF(B4="KPI",I5*E9,SUM(KH_DTBH_Chitiet!AD6:AD1050))</f>
        <v>0</v>
      </c>
      <c r="J9" s="379">
        <f>SUM(F9:I12)</f>
        <v>9261560000</v>
      </c>
    </row>
    <row r="10" spans="1:10">
      <c r="A10" s="79">
        <v>2.1</v>
      </c>
      <c r="B10" s="122" t="s">
        <v>285</v>
      </c>
      <c r="C10" s="123">
        <f>IF(B4="KPI",0,SUM(KH_DTBH_Chitiet!X6:$X$1050))</f>
        <v>6165500000</v>
      </c>
      <c r="D10" s="124">
        <f>IFERROR(C10/C6,0)</f>
        <v>0.88</v>
      </c>
      <c r="E10" s="368"/>
      <c r="F10" s="371"/>
      <c r="G10" s="371"/>
      <c r="H10" s="371"/>
      <c r="I10" s="371"/>
      <c r="J10" s="380"/>
    </row>
    <row r="11" spans="1:10">
      <c r="A11" s="79">
        <v>2.2000000000000002</v>
      </c>
      <c r="B11" s="122" t="s">
        <v>286</v>
      </c>
      <c r="C11" s="123">
        <f>IF(B4="KPI",0,SUM(KH_DTBH_Chitiet!Y6:Y1050))</f>
        <v>6490000000</v>
      </c>
      <c r="D11" s="124">
        <f>IFERROR(C11/C7,0)</f>
        <v>0.88</v>
      </c>
      <c r="E11" s="368"/>
      <c r="F11" s="371"/>
      <c r="G11" s="371"/>
      <c r="H11" s="371"/>
      <c r="I11" s="371"/>
      <c r="J11" s="380"/>
    </row>
    <row r="12" spans="1:10">
      <c r="A12" s="79">
        <v>2.2999999999999998</v>
      </c>
      <c r="B12" s="122" t="s">
        <v>287</v>
      </c>
      <c r="C12" s="123">
        <f>IF(B4="KPI",0,SUM(KH_DTBH_Chitiet!Z6:Z1050))</f>
        <v>6814500000</v>
      </c>
      <c r="D12" s="125">
        <f>IFERROR(C12/C8,0)</f>
        <v>0.88</v>
      </c>
      <c r="E12" s="369"/>
      <c r="F12" s="372"/>
      <c r="G12" s="372"/>
      <c r="H12" s="372"/>
      <c r="I12" s="372"/>
      <c r="J12" s="381"/>
    </row>
    <row r="13" spans="1:10">
      <c r="A13" s="33">
        <v>3</v>
      </c>
      <c r="B13" s="34" t="s">
        <v>175</v>
      </c>
      <c r="C13" s="32">
        <f>C5-C9</f>
        <v>885000000</v>
      </c>
      <c r="D13" s="83">
        <f>IFERROR(C13/C5,0)</f>
        <v>0.12</v>
      </c>
      <c r="E13" s="411">
        <f>E5-E9</f>
        <v>0.21999999999999997</v>
      </c>
      <c r="F13" s="385">
        <f>F5-F9</f>
        <v>1262940000</v>
      </c>
      <c r="G13" s="385">
        <f>G5-G9</f>
        <v>0</v>
      </c>
      <c r="H13" s="385">
        <f>H5-H9</f>
        <v>0</v>
      </c>
      <c r="I13" s="385">
        <f>I5-I9</f>
        <v>0</v>
      </c>
      <c r="J13" s="379">
        <f>SUM(F13:I16)</f>
        <v>1262940000</v>
      </c>
    </row>
    <row r="14" spans="1:10">
      <c r="A14" s="33"/>
      <c r="B14" s="122" t="s">
        <v>288</v>
      </c>
      <c r="C14" s="123">
        <f>C6-C10</f>
        <v>840750000</v>
      </c>
      <c r="D14" s="126">
        <f>IFERROR(C14/C6,0)</f>
        <v>0.12</v>
      </c>
      <c r="E14" s="365"/>
      <c r="F14" s="380"/>
      <c r="G14" s="380"/>
      <c r="H14" s="380"/>
      <c r="I14" s="380"/>
      <c r="J14" s="380"/>
    </row>
    <row r="15" spans="1:10">
      <c r="A15" s="33"/>
      <c r="B15" s="122" t="s">
        <v>289</v>
      </c>
      <c r="C15" s="123">
        <f>C7-C11</f>
        <v>885000000</v>
      </c>
      <c r="D15" s="126">
        <f>IFERROR(C15/C7,0)</f>
        <v>0.12</v>
      </c>
      <c r="E15" s="365"/>
      <c r="F15" s="380"/>
      <c r="G15" s="380"/>
      <c r="H15" s="380"/>
      <c r="I15" s="380"/>
      <c r="J15" s="380"/>
    </row>
    <row r="16" spans="1:10">
      <c r="A16" s="33"/>
      <c r="B16" s="122" t="s">
        <v>290</v>
      </c>
      <c r="C16" s="123">
        <f>C8-C12</f>
        <v>929250000</v>
      </c>
      <c r="D16" s="126">
        <f>IFERROR(C16/C8,0)</f>
        <v>0.12</v>
      </c>
      <c r="E16" s="366"/>
      <c r="F16" s="381"/>
      <c r="G16" s="381"/>
      <c r="H16" s="381"/>
      <c r="I16" s="381"/>
      <c r="J16" s="381"/>
    </row>
    <row r="17" spans="1:10">
      <c r="A17" s="113">
        <v>4</v>
      </c>
      <c r="B17" s="111" t="s">
        <v>199</v>
      </c>
      <c r="C17" s="112">
        <v>0</v>
      </c>
      <c r="D17" s="135">
        <f>IFERROR(C17/C5,0)</f>
        <v>0</v>
      </c>
      <c r="E17" s="136">
        <f>IFERROR(J17/J5,0)</f>
        <v>0</v>
      </c>
      <c r="F17" s="185"/>
      <c r="G17" s="185"/>
      <c r="H17" s="185"/>
      <c r="I17" s="185"/>
      <c r="J17" s="186">
        <f t="shared" ref="J17:J22" si="0">SUM(F17:I17)</f>
        <v>0</v>
      </c>
    </row>
    <row r="18" spans="1:10">
      <c r="A18" s="113">
        <v>5</v>
      </c>
      <c r="B18" s="111" t="s">
        <v>200</v>
      </c>
      <c r="C18" s="112">
        <v>0</v>
      </c>
      <c r="D18" s="135">
        <f>IFERROR(C18/C5,0)</f>
        <v>0</v>
      </c>
      <c r="E18" s="136">
        <f>IFERROR(J18/J5,0)</f>
        <v>0</v>
      </c>
      <c r="F18" s="185"/>
      <c r="G18" s="185"/>
      <c r="H18" s="185"/>
      <c r="I18" s="185"/>
      <c r="J18" s="186">
        <f t="shared" si="0"/>
        <v>0</v>
      </c>
    </row>
    <row r="19" spans="1:10">
      <c r="A19" s="113">
        <v>6</v>
      </c>
      <c r="B19" s="111" t="s">
        <v>201</v>
      </c>
      <c r="C19" s="112">
        <v>0</v>
      </c>
      <c r="D19" s="135">
        <f>IFERROR(C19/C5,0)</f>
        <v>0</v>
      </c>
      <c r="E19" s="136">
        <f>IFERROR(J19/J5,0)</f>
        <v>0</v>
      </c>
      <c r="F19" s="185"/>
      <c r="G19" s="185"/>
      <c r="H19" s="185"/>
      <c r="I19" s="185"/>
      <c r="J19" s="186">
        <f t="shared" si="0"/>
        <v>0</v>
      </c>
    </row>
    <row r="20" spans="1:10" s="1" customFormat="1" ht="20.25" customHeight="1">
      <c r="A20" s="116">
        <v>7</v>
      </c>
      <c r="B20" s="117" t="s">
        <v>103</v>
      </c>
      <c r="C20" s="118">
        <f>C13+C17-C18</f>
        <v>885000000</v>
      </c>
      <c r="D20" s="119">
        <f>IFERROR(C20/C5,0)</f>
        <v>0.12</v>
      </c>
      <c r="E20" s="119">
        <f>E13+E17-E18</f>
        <v>0.21999999999999997</v>
      </c>
      <c r="F20" s="187">
        <f>F13+F17-F18</f>
        <v>1262940000</v>
      </c>
      <c r="G20" s="187">
        <f>G13+G17-G18</f>
        <v>0</v>
      </c>
      <c r="H20" s="187">
        <f>H13+H17-H18</f>
        <v>0</v>
      </c>
      <c r="I20" s="187">
        <f>I13+I17-I18</f>
        <v>0</v>
      </c>
      <c r="J20" s="187">
        <f t="shared" si="0"/>
        <v>1262940000</v>
      </c>
    </row>
    <row r="21" spans="1:10" s="1" customFormat="1" ht="20.25" customHeight="1">
      <c r="A21" s="116">
        <v>8</v>
      </c>
      <c r="B21" s="117" t="s">
        <v>104</v>
      </c>
      <c r="C21" s="118">
        <f>SUM(C22:C29)</f>
        <v>479562500</v>
      </c>
      <c r="D21" s="119">
        <f>IFERROR(C21/C5,0)</f>
        <v>6.5025423728813564E-2</v>
      </c>
      <c r="E21" s="119">
        <f>SUM(E22:E29)</f>
        <v>5.3499999999999992E-2</v>
      </c>
      <c r="F21" s="188">
        <f>SUM(F22:F29)</f>
        <v>563060750</v>
      </c>
      <c r="G21" s="188">
        <f>SUM(G22:G29)</f>
        <v>0</v>
      </c>
      <c r="H21" s="188">
        <f>SUM(H22:H29)</f>
        <v>0</v>
      </c>
      <c r="I21" s="188">
        <f>SUM(I22:I29)</f>
        <v>0</v>
      </c>
      <c r="J21" s="188">
        <f t="shared" si="0"/>
        <v>563060750</v>
      </c>
    </row>
    <row r="22" spans="1:10">
      <c r="A22" s="87">
        <v>8.1</v>
      </c>
      <c r="B22" s="88" t="s">
        <v>190</v>
      </c>
      <c r="C22" s="90">
        <f>E22*C$5</f>
        <v>18437500</v>
      </c>
      <c r="D22" s="114">
        <f>IFERROR(C22/$C$5,0)</f>
        <v>2.5000000000000001E-3</v>
      </c>
      <c r="E22" s="114">
        <v>2.5000000000000001E-3</v>
      </c>
      <c r="F22" s="189">
        <f>$E22*F$5</f>
        <v>26311250</v>
      </c>
      <c r="G22" s="189">
        <f>$E22*G$5</f>
        <v>0</v>
      </c>
      <c r="H22" s="189">
        <f>$E22*H$5</f>
        <v>0</v>
      </c>
      <c r="I22" s="189">
        <f>$E22*I$5</f>
        <v>0</v>
      </c>
      <c r="J22" s="189">
        <f t="shared" si="0"/>
        <v>26311250</v>
      </c>
    </row>
    <row r="23" spans="1:10">
      <c r="A23" s="94">
        <v>8.1999999999999993</v>
      </c>
      <c r="B23" s="95" t="s">
        <v>191</v>
      </c>
      <c r="C23" s="90">
        <v>80000000</v>
      </c>
      <c r="D23" s="114">
        <f t="shared" ref="D23:D29" si="1">IFERROR(C23/$C$5,0)</f>
        <v>1.0847457627118645E-2</v>
      </c>
      <c r="E23" s="115">
        <f>IFERROR(J23/J5,0)</f>
        <v>0</v>
      </c>
      <c r="F23" s="185"/>
      <c r="G23" s="185"/>
      <c r="H23" s="185"/>
      <c r="I23" s="185"/>
      <c r="J23" s="185">
        <f t="shared" ref="J23:J29" si="2">SUM(F23:I23)</f>
        <v>0</v>
      </c>
    </row>
    <row r="24" spans="1:10">
      <c r="A24" s="87">
        <v>8.3000000000000007</v>
      </c>
      <c r="B24" s="88" t="s">
        <v>187</v>
      </c>
      <c r="C24" s="90">
        <f t="shared" ref="C24:C38" si="3">E24*C$5</f>
        <v>110625000</v>
      </c>
      <c r="D24" s="114">
        <f t="shared" si="1"/>
        <v>1.4999999999999999E-2</v>
      </c>
      <c r="E24" s="114">
        <v>1.4999999999999999E-2</v>
      </c>
      <c r="F24" s="189">
        <f t="shared" ref="F24:I29" si="4">$E24*F$5</f>
        <v>157867500</v>
      </c>
      <c r="G24" s="189">
        <f t="shared" si="4"/>
        <v>0</v>
      </c>
      <c r="H24" s="189">
        <f t="shared" si="4"/>
        <v>0</v>
      </c>
      <c r="I24" s="189">
        <f t="shared" si="4"/>
        <v>0</v>
      </c>
      <c r="J24" s="189">
        <f t="shared" si="2"/>
        <v>157867500</v>
      </c>
    </row>
    <row r="25" spans="1:10">
      <c r="A25" s="87">
        <v>8.4</v>
      </c>
      <c r="B25" s="88" t="s">
        <v>188</v>
      </c>
      <c r="C25" s="90">
        <f t="shared" si="3"/>
        <v>22125000</v>
      </c>
      <c r="D25" s="114">
        <f t="shared" si="1"/>
        <v>3.0000000000000001E-3</v>
      </c>
      <c r="E25" s="114">
        <v>3.0000000000000001E-3</v>
      </c>
      <c r="F25" s="189">
        <f t="shared" si="4"/>
        <v>31573500</v>
      </c>
      <c r="G25" s="189">
        <f t="shared" si="4"/>
        <v>0</v>
      </c>
      <c r="H25" s="189">
        <f t="shared" si="4"/>
        <v>0</v>
      </c>
      <c r="I25" s="189">
        <f t="shared" si="4"/>
        <v>0</v>
      </c>
      <c r="J25" s="189">
        <f t="shared" si="2"/>
        <v>31573500</v>
      </c>
    </row>
    <row r="26" spans="1:10">
      <c r="A26" s="87">
        <v>8.5</v>
      </c>
      <c r="B26" s="95" t="s">
        <v>192</v>
      </c>
      <c r="C26" s="90">
        <v>5000000</v>
      </c>
      <c r="D26" s="114">
        <f t="shared" si="1"/>
        <v>6.779661016949153E-4</v>
      </c>
      <c r="E26" s="115">
        <f>IFERROR(J26/J5,0)</f>
        <v>0</v>
      </c>
      <c r="F26" s="185"/>
      <c r="G26" s="185"/>
      <c r="H26" s="185"/>
      <c r="I26" s="185"/>
      <c r="J26" s="185">
        <f t="shared" si="2"/>
        <v>0</v>
      </c>
    </row>
    <row r="27" spans="1:10">
      <c r="A27" s="87">
        <v>8.6</v>
      </c>
      <c r="B27" s="88" t="s">
        <v>105</v>
      </c>
      <c r="C27" s="90">
        <f t="shared" si="3"/>
        <v>95875000</v>
      </c>
      <c r="D27" s="114">
        <f t="shared" si="1"/>
        <v>1.2999999999999999E-2</v>
      </c>
      <c r="E27" s="114">
        <v>1.2999999999999999E-2</v>
      </c>
      <c r="F27" s="189">
        <f t="shared" si="4"/>
        <v>136818500</v>
      </c>
      <c r="G27" s="189">
        <f t="shared" si="4"/>
        <v>0</v>
      </c>
      <c r="H27" s="189">
        <f t="shared" si="4"/>
        <v>0</v>
      </c>
      <c r="I27" s="189">
        <f t="shared" si="4"/>
        <v>0</v>
      </c>
      <c r="J27" s="189">
        <f t="shared" si="2"/>
        <v>136818500</v>
      </c>
    </row>
    <row r="28" spans="1:10">
      <c r="A28" s="87">
        <v>8.6999999999999993</v>
      </c>
      <c r="B28" s="88" t="s">
        <v>106</v>
      </c>
      <c r="C28" s="90">
        <f t="shared" si="3"/>
        <v>147500000</v>
      </c>
      <c r="D28" s="114">
        <f t="shared" si="1"/>
        <v>0.02</v>
      </c>
      <c r="E28" s="114">
        <v>0.02</v>
      </c>
      <c r="F28" s="189">
        <f t="shared" si="4"/>
        <v>210490000</v>
      </c>
      <c r="G28" s="189">
        <f t="shared" si="4"/>
        <v>0</v>
      </c>
      <c r="H28" s="189">
        <f t="shared" si="4"/>
        <v>0</v>
      </c>
      <c r="I28" s="189">
        <f t="shared" si="4"/>
        <v>0</v>
      </c>
      <c r="J28" s="189">
        <f t="shared" si="2"/>
        <v>210490000</v>
      </c>
    </row>
    <row r="29" spans="1:10">
      <c r="A29" s="87">
        <v>8.8000000000000007</v>
      </c>
      <c r="B29" s="88" t="s">
        <v>189</v>
      </c>
      <c r="C29" s="90">
        <f t="shared" si="3"/>
        <v>0</v>
      </c>
      <c r="D29" s="114">
        <f t="shared" si="1"/>
        <v>0</v>
      </c>
      <c r="E29" s="114">
        <v>0</v>
      </c>
      <c r="F29" s="189">
        <f t="shared" si="4"/>
        <v>0</v>
      </c>
      <c r="G29" s="189">
        <f t="shared" si="4"/>
        <v>0</v>
      </c>
      <c r="H29" s="189">
        <f t="shared" si="4"/>
        <v>0</v>
      </c>
      <c r="I29" s="189">
        <f t="shared" si="4"/>
        <v>0</v>
      </c>
      <c r="J29" s="189">
        <f t="shared" si="2"/>
        <v>0</v>
      </c>
    </row>
    <row r="30" spans="1:10">
      <c r="A30" s="87"/>
      <c r="B30" s="88"/>
      <c r="C30" s="90"/>
      <c r="D30" s="114"/>
      <c r="E30" s="114"/>
      <c r="F30" s="189"/>
      <c r="G30" s="189"/>
      <c r="H30" s="189"/>
      <c r="I30" s="189"/>
      <c r="J30" s="189"/>
    </row>
    <row r="31" spans="1:10" s="201" customFormat="1" ht="27" customHeight="1">
      <c r="A31" s="198"/>
      <c r="B31" s="202" t="s">
        <v>280</v>
      </c>
      <c r="C31" s="199">
        <f>C20-C21</f>
        <v>405437500</v>
      </c>
      <c r="D31" s="203">
        <f>C31/C5</f>
        <v>5.4974576271186439E-2</v>
      </c>
      <c r="E31" s="203">
        <f>E20-E21</f>
        <v>0.16649999999999998</v>
      </c>
      <c r="F31" s="200">
        <f>F20-F21</f>
        <v>699879250</v>
      </c>
      <c r="G31" s="200">
        <f t="shared" ref="G31:I31" si="5">G20-G21</f>
        <v>0</v>
      </c>
      <c r="H31" s="200">
        <f t="shared" si="5"/>
        <v>0</v>
      </c>
      <c r="I31" s="200">
        <f t="shared" si="5"/>
        <v>0</v>
      </c>
      <c r="J31" s="200">
        <f>SUM(F31:I31)</f>
        <v>699879250</v>
      </c>
    </row>
    <row r="32" spans="1:10" s="1" customFormat="1" ht="22.5" customHeight="1">
      <c r="A32" s="116">
        <v>9</v>
      </c>
      <c r="B32" s="117" t="s">
        <v>107</v>
      </c>
      <c r="C32" s="118">
        <f>SUM(C33:C38)</f>
        <v>295000000</v>
      </c>
      <c r="D32" s="119">
        <f>IFERROR(C32/C5,0)</f>
        <v>0.04</v>
      </c>
      <c r="E32" s="120">
        <f t="shared" ref="E32:J32" si="6">SUM(E33:E38)</f>
        <v>4.0000003040524493E-2</v>
      </c>
      <c r="F32" s="188">
        <f t="shared" si="6"/>
        <v>420980000</v>
      </c>
      <c r="G32" s="188">
        <f t="shared" si="6"/>
        <v>0</v>
      </c>
      <c r="H32" s="188">
        <f t="shared" si="6"/>
        <v>0</v>
      </c>
      <c r="I32" s="188">
        <f t="shared" si="6"/>
        <v>0</v>
      </c>
      <c r="J32" s="188">
        <f t="shared" si="6"/>
        <v>420980000</v>
      </c>
    </row>
    <row r="33" spans="1:10">
      <c r="A33" s="87">
        <v>9.1</v>
      </c>
      <c r="B33" s="95" t="s">
        <v>194</v>
      </c>
      <c r="C33" s="90"/>
      <c r="D33" s="96"/>
      <c r="E33" s="97">
        <f>IFERROR(32/J5,0)</f>
        <v>3.040524490474607E-9</v>
      </c>
      <c r="F33" s="185"/>
      <c r="G33" s="185"/>
      <c r="H33" s="185"/>
      <c r="I33" s="185"/>
      <c r="J33" s="185">
        <f t="shared" ref="J33:J40" si="7">SUM(F33:I33)</f>
        <v>0</v>
      </c>
    </row>
    <row r="34" spans="1:10">
      <c r="A34" s="87">
        <v>9.1999999999999993</v>
      </c>
      <c r="B34" s="88" t="s">
        <v>108</v>
      </c>
      <c r="C34" s="90">
        <f t="shared" si="3"/>
        <v>73750000</v>
      </c>
      <c r="D34" s="114">
        <f>IFERROR(C34/$C$5,0)</f>
        <v>0.01</v>
      </c>
      <c r="E34" s="86">
        <v>0.01</v>
      </c>
      <c r="F34" s="189">
        <f t="shared" ref="F34:I38" si="8">$E34*F$5</f>
        <v>105245000</v>
      </c>
      <c r="G34" s="189">
        <f t="shared" si="8"/>
        <v>0</v>
      </c>
      <c r="H34" s="189">
        <f t="shared" si="8"/>
        <v>0</v>
      </c>
      <c r="I34" s="189">
        <f t="shared" si="8"/>
        <v>0</v>
      </c>
      <c r="J34" s="189">
        <f t="shared" si="7"/>
        <v>105245000</v>
      </c>
    </row>
    <row r="35" spans="1:10">
      <c r="A35" s="87">
        <v>9.3000000000000007</v>
      </c>
      <c r="B35" s="88" t="s">
        <v>109</v>
      </c>
      <c r="C35" s="90">
        <f t="shared" si="3"/>
        <v>73750000</v>
      </c>
      <c r="D35" s="114">
        <f t="shared" ref="D35:D40" si="9">IFERROR(C35/$C$5,0)</f>
        <v>0.01</v>
      </c>
      <c r="E35" s="86">
        <v>0.01</v>
      </c>
      <c r="F35" s="189">
        <f t="shared" si="8"/>
        <v>105245000</v>
      </c>
      <c r="G35" s="189">
        <f t="shared" si="8"/>
        <v>0</v>
      </c>
      <c r="H35" s="189">
        <f t="shared" si="8"/>
        <v>0</v>
      </c>
      <c r="I35" s="189">
        <f t="shared" si="8"/>
        <v>0</v>
      </c>
      <c r="J35" s="189">
        <f t="shared" si="7"/>
        <v>105245000</v>
      </c>
    </row>
    <row r="36" spans="1:10">
      <c r="A36" s="87">
        <v>9.4</v>
      </c>
      <c r="B36" s="95" t="s">
        <v>193</v>
      </c>
      <c r="C36" s="90"/>
      <c r="D36" s="114">
        <f t="shared" si="9"/>
        <v>0</v>
      </c>
      <c r="E36" s="97">
        <f>IFERROR(J36/J5,0)</f>
        <v>0</v>
      </c>
      <c r="F36" s="185"/>
      <c r="G36" s="185"/>
      <c r="H36" s="185"/>
      <c r="I36" s="185"/>
      <c r="J36" s="185">
        <f t="shared" si="7"/>
        <v>0</v>
      </c>
    </row>
    <row r="37" spans="1:10">
      <c r="A37" s="87">
        <v>9.5</v>
      </c>
      <c r="B37" s="88" t="s">
        <v>110</v>
      </c>
      <c r="C37" s="90">
        <f t="shared" si="3"/>
        <v>73750000</v>
      </c>
      <c r="D37" s="114">
        <f t="shared" si="9"/>
        <v>0.01</v>
      </c>
      <c r="E37" s="86">
        <v>0.01</v>
      </c>
      <c r="F37" s="189">
        <f t="shared" si="8"/>
        <v>105245000</v>
      </c>
      <c r="G37" s="189">
        <f t="shared" si="8"/>
        <v>0</v>
      </c>
      <c r="H37" s="189">
        <f t="shared" si="8"/>
        <v>0</v>
      </c>
      <c r="I37" s="189">
        <f t="shared" si="8"/>
        <v>0</v>
      </c>
      <c r="J37" s="189">
        <f t="shared" si="7"/>
        <v>105245000</v>
      </c>
    </row>
    <row r="38" spans="1:10">
      <c r="A38" s="87">
        <v>9.6</v>
      </c>
      <c r="B38" s="88" t="s">
        <v>111</v>
      </c>
      <c r="C38" s="90">
        <f t="shared" si="3"/>
        <v>73750000</v>
      </c>
      <c r="D38" s="114">
        <f t="shared" si="9"/>
        <v>0.01</v>
      </c>
      <c r="E38" s="86">
        <v>0.01</v>
      </c>
      <c r="F38" s="189">
        <f t="shared" si="8"/>
        <v>105245000</v>
      </c>
      <c r="G38" s="189">
        <f t="shared" si="8"/>
        <v>0</v>
      </c>
      <c r="H38" s="189">
        <f t="shared" si="8"/>
        <v>0</v>
      </c>
      <c r="I38" s="189">
        <f t="shared" si="8"/>
        <v>0</v>
      </c>
      <c r="J38" s="189">
        <f t="shared" si="7"/>
        <v>105245000</v>
      </c>
    </row>
    <row r="39" spans="1:10" s="40" customFormat="1">
      <c r="A39" s="91">
        <v>10</v>
      </c>
      <c r="B39" s="92" t="s">
        <v>195</v>
      </c>
      <c r="C39" s="93"/>
      <c r="D39" s="114">
        <f t="shared" si="9"/>
        <v>0</v>
      </c>
      <c r="E39" s="134">
        <f>IFERROR(J39/J5,0)</f>
        <v>0</v>
      </c>
      <c r="F39" s="189"/>
      <c r="G39" s="189"/>
      <c r="H39" s="189"/>
      <c r="I39" s="189"/>
      <c r="J39" s="189">
        <f t="shared" si="7"/>
        <v>0</v>
      </c>
    </row>
    <row r="40" spans="1:10" s="40" customFormat="1">
      <c r="A40" s="91">
        <v>11</v>
      </c>
      <c r="B40" s="92" t="s">
        <v>196</v>
      </c>
      <c r="C40" s="93"/>
      <c r="D40" s="114">
        <f t="shared" si="9"/>
        <v>0</v>
      </c>
      <c r="E40" s="134">
        <f>IFERROR(J40/J5,0)</f>
        <v>0</v>
      </c>
      <c r="F40" s="189"/>
      <c r="G40" s="189"/>
      <c r="H40" s="189"/>
      <c r="I40" s="189"/>
      <c r="J40" s="189">
        <f t="shared" si="7"/>
        <v>0</v>
      </c>
    </row>
    <row r="41" spans="1:10">
      <c r="A41" s="35">
        <v>12</v>
      </c>
      <c r="B41" s="36" t="s">
        <v>184</v>
      </c>
      <c r="C41" s="37">
        <f>C20-C21-C32+C39-C40</f>
        <v>110437500</v>
      </c>
      <c r="D41" s="85">
        <f>IFERROR(C41/C5,0)</f>
        <v>1.4974576271186441E-2</v>
      </c>
      <c r="E41" s="408">
        <f>E31-E32+E39-E40</f>
        <v>0.1264999969594755</v>
      </c>
      <c r="F41" s="386">
        <f>F20-F21-F32+F39-F40</f>
        <v>278899250</v>
      </c>
      <c r="G41" s="386">
        <f>G20-G21-G32+G39-G40</f>
        <v>0</v>
      </c>
      <c r="H41" s="386">
        <f>H20-H21-H32+H39-H40</f>
        <v>0</v>
      </c>
      <c r="I41" s="386">
        <f>I20-I21-I32+I39-I40</f>
        <v>0</v>
      </c>
      <c r="J41" s="386">
        <f>SUM(F41:I44)</f>
        <v>278899250.02649999</v>
      </c>
    </row>
    <row r="42" spans="1:10">
      <c r="A42" s="35"/>
      <c r="B42" s="127" t="s">
        <v>291</v>
      </c>
      <c r="C42" s="128">
        <f>IF(B4="KPI",0,C14+C17-C18-C21-C32+C39-C40)</f>
        <v>66187500</v>
      </c>
      <c r="D42" s="129">
        <f>IFERROR(C42/C6,0)</f>
        <v>9.4469223907225688E-3</v>
      </c>
      <c r="E42" s="409"/>
      <c r="F42" s="387"/>
      <c r="G42" s="387"/>
      <c r="H42" s="387"/>
      <c r="I42" s="387"/>
      <c r="J42" s="387"/>
    </row>
    <row r="43" spans="1:10">
      <c r="A43" s="35"/>
      <c r="B43" s="127" t="s">
        <v>292</v>
      </c>
      <c r="C43" s="128">
        <f>IF(B4="KPI",0,C15+C17-C18-C21-C32+C39-C40)</f>
        <v>110437500</v>
      </c>
      <c r="D43" s="129">
        <f>IFERROR(C43/C7,0)</f>
        <v>1.4974576271186441E-2</v>
      </c>
      <c r="E43" s="409"/>
      <c r="F43" s="388">
        <f>IFERROR(F41/F5,0)</f>
        <v>2.6499999999999999E-2</v>
      </c>
      <c r="G43" s="388">
        <f>IFERROR(G41/G5,0)</f>
        <v>0</v>
      </c>
      <c r="H43" s="388">
        <f>IFERROR(H41/H5,0)</f>
        <v>0</v>
      </c>
      <c r="I43" s="388">
        <f>IFERROR(I41/I5,0)</f>
        <v>0</v>
      </c>
      <c r="J43" s="388">
        <f>IFERROR(J41/J5,0)</f>
        <v>2.6500000002517933E-2</v>
      </c>
    </row>
    <row r="44" spans="1:10">
      <c r="A44" s="38"/>
      <c r="B44" s="130" t="s">
        <v>293</v>
      </c>
      <c r="C44" s="131">
        <f>IF(B4="KPI",0,C16+C17-C18-C21-C32+C39-C40)</f>
        <v>154687500</v>
      </c>
      <c r="D44" s="132">
        <f>IFERROR(C44/C8,0)</f>
        <v>1.9975786924939468E-2</v>
      </c>
      <c r="E44" s="410"/>
      <c r="F44" s="389"/>
      <c r="G44" s="389"/>
      <c r="H44" s="389"/>
      <c r="I44" s="389"/>
      <c r="J44" s="389"/>
    </row>
    <row r="45" spans="1:10" s="1" customFormat="1" ht="23.25" customHeight="1">
      <c r="A45" s="405" t="s">
        <v>206</v>
      </c>
      <c r="B45" s="406"/>
      <c r="C45" s="406"/>
      <c r="D45" s="407"/>
      <c r="E45" s="142">
        <v>0.45</v>
      </c>
      <c r="F45" s="190">
        <v>0.42</v>
      </c>
      <c r="G45" s="190">
        <v>0.4</v>
      </c>
      <c r="H45" s="190">
        <v>0.35</v>
      </c>
      <c r="I45" s="190">
        <v>0.3</v>
      </c>
      <c r="J45" s="190">
        <f>AVERAGE(F45:I45)</f>
        <v>0.36749999999999999</v>
      </c>
    </row>
    <row r="46" spans="1:10" s="1" customFormat="1" ht="23.25" customHeight="1">
      <c r="A46" s="405" t="s">
        <v>205</v>
      </c>
      <c r="B46" s="407"/>
      <c r="C46" s="403">
        <f>E45*C5</f>
        <v>3318750000</v>
      </c>
      <c r="D46" s="404"/>
      <c r="E46" s="141"/>
      <c r="F46" s="191">
        <f>F45*F5</f>
        <v>4420290000</v>
      </c>
      <c r="G46" s="191">
        <f>G45*G5</f>
        <v>0</v>
      </c>
      <c r="H46" s="191">
        <f>H45*H5</f>
        <v>0</v>
      </c>
      <c r="I46" s="191">
        <f>I45*I5</f>
        <v>0</v>
      </c>
      <c r="J46" s="192">
        <f>SUM(F46:I46)</f>
        <v>4420290000</v>
      </c>
    </row>
    <row r="47" spans="1:10">
      <c r="G47" s="39"/>
      <c r="H47" s="39"/>
      <c r="I47" s="39"/>
      <c r="J47" s="39"/>
    </row>
    <row r="48" spans="1:10">
      <c r="A48" s="98"/>
      <c r="B48" s="99" t="s">
        <v>197</v>
      </c>
      <c r="C48" s="100"/>
      <c r="D48" s="100"/>
      <c r="E48" s="101"/>
      <c r="F48" s="101"/>
      <c r="G48" s="102"/>
      <c r="H48" s="390" t="s">
        <v>207</v>
      </c>
      <c r="I48" s="391"/>
      <c r="J48" s="392"/>
    </row>
    <row r="49" spans="1:10">
      <c r="A49" s="103"/>
      <c r="B49" s="133" t="s">
        <v>203</v>
      </c>
      <c r="C49" s="104"/>
      <c r="D49" s="104"/>
      <c r="E49" s="105"/>
      <c r="F49" s="105"/>
      <c r="G49" s="106"/>
      <c r="H49" s="393"/>
      <c r="I49" s="394"/>
      <c r="J49" s="395"/>
    </row>
    <row r="50" spans="1:10">
      <c r="A50" s="103"/>
      <c r="B50" s="133" t="s">
        <v>198</v>
      </c>
      <c r="C50" s="104"/>
      <c r="D50" s="104"/>
      <c r="E50" s="105"/>
      <c r="F50" s="105"/>
      <c r="G50" s="106"/>
      <c r="H50" s="393"/>
      <c r="I50" s="394"/>
      <c r="J50" s="395"/>
    </row>
    <row r="51" spans="1:10">
      <c r="A51" s="107"/>
      <c r="B51" s="140" t="s">
        <v>281</v>
      </c>
      <c r="C51" s="108"/>
      <c r="D51" s="108"/>
      <c r="E51" s="109"/>
      <c r="F51" s="109"/>
      <c r="G51" s="110"/>
      <c r="H51" s="396"/>
      <c r="I51" s="397"/>
      <c r="J51" s="398"/>
    </row>
  </sheetData>
  <mergeCells count="44">
    <mergeCell ref="H48:J51"/>
    <mergeCell ref="I1:I2"/>
    <mergeCell ref="J1:J2"/>
    <mergeCell ref="C46:D46"/>
    <mergeCell ref="A45:D45"/>
    <mergeCell ref="A46:B46"/>
    <mergeCell ref="F41:F42"/>
    <mergeCell ref="G41:G42"/>
    <mergeCell ref="H41:H42"/>
    <mergeCell ref="I41:I42"/>
    <mergeCell ref="E41:E44"/>
    <mergeCell ref="H9:H12"/>
    <mergeCell ref="I9:I12"/>
    <mergeCell ref="J9:J12"/>
    <mergeCell ref="E13:E16"/>
    <mergeCell ref="F13:F16"/>
    <mergeCell ref="G13:G16"/>
    <mergeCell ref="J13:J16"/>
    <mergeCell ref="J41:J42"/>
    <mergeCell ref="F43:F44"/>
    <mergeCell ref="G43:G44"/>
    <mergeCell ref="H43:H44"/>
    <mergeCell ref="I43:I44"/>
    <mergeCell ref="J43:J44"/>
    <mergeCell ref="H13:H16"/>
    <mergeCell ref="I13:I16"/>
    <mergeCell ref="J3:J4"/>
    <mergeCell ref="F5:F8"/>
    <mergeCell ref="G5:G8"/>
    <mergeCell ref="H5:H8"/>
    <mergeCell ref="I5:I8"/>
    <mergeCell ref="F3:I3"/>
    <mergeCell ref="J5:J8"/>
    <mergeCell ref="A1:B2"/>
    <mergeCell ref="C1:H2"/>
    <mergeCell ref="A3:A4"/>
    <mergeCell ref="C3:C4"/>
    <mergeCell ref="D3:D4"/>
    <mergeCell ref="E3:E4"/>
    <mergeCell ref="E5:E8"/>
    <mergeCell ref="D5:D8"/>
    <mergeCell ref="E9:E12"/>
    <mergeCell ref="F9:F12"/>
    <mergeCell ref="G9:G12"/>
  </mergeCells>
  <dataValidations count="2">
    <dataValidation type="list" allowBlank="1" showInputMessage="1" showErrorMessage="1" sqref="B4">
      <formula1>"CHỌN NGUỒN, CHI TIẾT, KPI"</formula1>
    </dataValidation>
    <dataValidation type="custom" allowBlank="1" showInputMessage="1" showErrorMessage="1" sqref="D5:D44 E13:E16 E17:E21 E23 E26 E33 E36 E31:E32 E39:E44 F41:J45 C22 C24 C25 C27 C28 C29 C20:C21 C5:C16 F5:J16 F20:J22 F24:J25 F27:J32 F34:J35 F37:J38 C37:C44 C31:C32 C34:C35">
      <formula1>" "</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KHBH_Chitiet!$G$5:$R$5</xm:f>
          </x14:formula1>
          <xm:sqref>J1:J2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showGridLines="0" showRowColHeaders="0" view="pageBreakPreview" zoomScaleNormal="100" zoomScaleSheetLayoutView="100" workbookViewId="0">
      <selection activeCell="U9" sqref="U9"/>
    </sheetView>
  </sheetViews>
  <sheetFormatPr defaultRowHeight="15"/>
  <cols>
    <col min="1" max="1" width="1.5703125" customWidth="1"/>
  </cols>
  <sheetData>
    <row r="1" spans="2:11" s="221" customFormat="1" ht="29.25" customHeight="1">
      <c r="B1" s="412" t="s">
        <v>298</v>
      </c>
      <c r="C1" s="413"/>
      <c r="D1" s="413"/>
      <c r="E1" s="413"/>
      <c r="F1" s="413"/>
      <c r="G1" s="413"/>
      <c r="H1" s="413"/>
      <c r="I1" s="413"/>
      <c r="J1" s="413"/>
      <c r="K1" s="414"/>
    </row>
    <row r="2" spans="2:11" ht="25.5" customHeight="1">
      <c r="B2" s="424" t="s">
        <v>299</v>
      </c>
      <c r="C2" s="425"/>
      <c r="D2" s="425"/>
      <c r="E2" s="425"/>
      <c r="F2" s="425"/>
      <c r="G2" s="425"/>
      <c r="H2" s="425"/>
      <c r="I2" s="425"/>
      <c r="J2" s="425"/>
      <c r="K2" s="426"/>
    </row>
    <row r="3" spans="2:11">
      <c r="B3" s="222" t="s">
        <v>300</v>
      </c>
      <c r="C3" s="223"/>
      <c r="D3" s="223"/>
      <c r="E3" s="223"/>
      <c r="F3" s="223"/>
      <c r="G3" s="223"/>
      <c r="H3" s="223"/>
      <c r="I3" s="223"/>
      <c r="J3" s="223"/>
      <c r="K3" s="224"/>
    </row>
    <row r="4" spans="2:11">
      <c r="B4" s="415" t="s">
        <v>301</v>
      </c>
      <c r="C4" s="416"/>
      <c r="D4" s="416"/>
      <c r="E4" s="416"/>
      <c r="F4" s="416"/>
      <c r="G4" s="416"/>
      <c r="H4" s="416"/>
      <c r="I4" s="416"/>
      <c r="J4" s="416"/>
      <c r="K4" s="417"/>
    </row>
    <row r="5" spans="2:11">
      <c r="B5" s="415"/>
      <c r="C5" s="416"/>
      <c r="D5" s="416"/>
      <c r="E5" s="416"/>
      <c r="F5" s="416"/>
      <c r="G5" s="416"/>
      <c r="H5" s="416"/>
      <c r="I5" s="416"/>
      <c r="J5" s="416"/>
      <c r="K5" s="417"/>
    </row>
    <row r="6" spans="2:11">
      <c r="B6" s="415"/>
      <c r="C6" s="416"/>
      <c r="D6" s="416"/>
      <c r="E6" s="416"/>
      <c r="F6" s="416"/>
      <c r="G6" s="416"/>
      <c r="H6" s="416"/>
      <c r="I6" s="416"/>
      <c r="J6" s="416"/>
      <c r="K6" s="417"/>
    </row>
    <row r="7" spans="2:11">
      <c r="B7" s="415"/>
      <c r="C7" s="416"/>
      <c r="D7" s="416"/>
      <c r="E7" s="416"/>
      <c r="F7" s="416"/>
      <c r="G7" s="416"/>
      <c r="H7" s="416"/>
      <c r="I7" s="416"/>
      <c r="J7" s="416"/>
      <c r="K7" s="417"/>
    </row>
    <row r="8" spans="2:11">
      <c r="B8" s="225"/>
      <c r="C8" s="223"/>
      <c r="D8" s="223"/>
      <c r="E8" s="223"/>
      <c r="F8" s="223"/>
      <c r="G8" s="223"/>
      <c r="H8" s="223"/>
      <c r="I8" s="223"/>
      <c r="J8" s="223"/>
      <c r="K8" s="224"/>
    </row>
    <row r="9" spans="2:11">
      <c r="B9" s="222" t="s">
        <v>302</v>
      </c>
      <c r="C9" s="223"/>
      <c r="D9" s="223"/>
      <c r="E9" s="223"/>
      <c r="F9" s="223"/>
      <c r="G9" s="223"/>
      <c r="H9" s="223"/>
      <c r="I9" s="223"/>
      <c r="J9" s="223"/>
      <c r="K9" s="224"/>
    </row>
    <row r="10" spans="2:11">
      <c r="B10" s="225" t="s">
        <v>304</v>
      </c>
      <c r="C10" s="223"/>
      <c r="D10" s="223"/>
      <c r="E10" s="223"/>
      <c r="F10" s="223"/>
      <c r="G10" s="223"/>
      <c r="H10" s="223"/>
      <c r="I10" s="223"/>
      <c r="J10" s="223"/>
      <c r="K10" s="224"/>
    </row>
    <row r="11" spans="2:11" ht="27.75" customHeight="1">
      <c r="B11" s="225" t="s">
        <v>305</v>
      </c>
      <c r="C11" s="223"/>
      <c r="D11" s="223"/>
      <c r="E11" s="223"/>
      <c r="F11" s="223"/>
      <c r="G11" s="223"/>
      <c r="H11" s="223"/>
      <c r="I11" s="223"/>
      <c r="J11" s="223"/>
      <c r="K11" s="224"/>
    </row>
    <row r="12" spans="2:11">
      <c r="B12" s="225" t="s">
        <v>303</v>
      </c>
      <c r="C12" s="223"/>
      <c r="D12" s="223"/>
      <c r="E12" s="223"/>
      <c r="F12" s="223"/>
      <c r="G12" s="223"/>
      <c r="H12" s="223"/>
      <c r="I12" s="223"/>
      <c r="J12" s="223"/>
      <c r="K12" s="224"/>
    </row>
    <row r="13" spans="2:11">
      <c r="B13" s="418" t="s">
        <v>306</v>
      </c>
      <c r="C13" s="419"/>
      <c r="D13" s="419"/>
      <c r="E13" s="419"/>
      <c r="F13" s="419"/>
      <c r="G13" s="419"/>
      <c r="H13" s="419"/>
      <c r="I13" s="419"/>
      <c r="J13" s="419"/>
      <c r="K13" s="420"/>
    </row>
    <row r="14" spans="2:11">
      <c r="B14" s="418"/>
      <c r="C14" s="419"/>
      <c r="D14" s="419"/>
      <c r="E14" s="419"/>
      <c r="F14" s="419"/>
      <c r="G14" s="419"/>
      <c r="H14" s="419"/>
      <c r="I14" s="419"/>
      <c r="J14" s="419"/>
      <c r="K14" s="420"/>
    </row>
    <row r="15" spans="2:11">
      <c r="B15" s="418"/>
      <c r="C15" s="419"/>
      <c r="D15" s="419"/>
      <c r="E15" s="419"/>
      <c r="F15" s="419"/>
      <c r="G15" s="419"/>
      <c r="H15" s="419"/>
      <c r="I15" s="419"/>
      <c r="J15" s="419"/>
      <c r="K15" s="420"/>
    </row>
    <row r="16" spans="2:11">
      <c r="B16" s="418"/>
      <c r="C16" s="419"/>
      <c r="D16" s="419"/>
      <c r="E16" s="419"/>
      <c r="F16" s="419"/>
      <c r="G16" s="419"/>
      <c r="H16" s="419"/>
      <c r="I16" s="419"/>
      <c r="J16" s="419"/>
      <c r="K16" s="420"/>
    </row>
    <row r="17" spans="2:11" ht="18.75" customHeight="1">
      <c r="B17" s="418"/>
      <c r="C17" s="419"/>
      <c r="D17" s="419"/>
      <c r="E17" s="419"/>
      <c r="F17" s="419"/>
      <c r="G17" s="419"/>
      <c r="H17" s="419"/>
      <c r="I17" s="419"/>
      <c r="J17" s="419"/>
      <c r="K17" s="420"/>
    </row>
    <row r="18" spans="2:11">
      <c r="B18" s="421" t="s">
        <v>307</v>
      </c>
      <c r="C18" s="422"/>
      <c r="D18" s="422"/>
      <c r="E18" s="422"/>
      <c r="F18" s="422"/>
      <c r="G18" s="422"/>
      <c r="H18" s="422"/>
      <c r="I18" s="422"/>
      <c r="J18" s="422"/>
      <c r="K18" s="423"/>
    </row>
    <row r="19" spans="2:11">
      <c r="B19" s="421"/>
      <c r="C19" s="422"/>
      <c r="D19" s="422"/>
      <c r="E19" s="422"/>
      <c r="F19" s="422"/>
      <c r="G19" s="422"/>
      <c r="H19" s="422"/>
      <c r="I19" s="422"/>
      <c r="J19" s="422"/>
      <c r="K19" s="423"/>
    </row>
    <row r="20" spans="2:11">
      <c r="B20" s="421"/>
      <c r="C20" s="422"/>
      <c r="D20" s="422"/>
      <c r="E20" s="422"/>
      <c r="F20" s="422"/>
      <c r="G20" s="422"/>
      <c r="H20" s="422"/>
      <c r="I20" s="422"/>
      <c r="J20" s="422"/>
      <c r="K20" s="423"/>
    </row>
    <row r="21" spans="2:11">
      <c r="B21" s="421"/>
      <c r="C21" s="422"/>
      <c r="D21" s="422"/>
      <c r="E21" s="422"/>
      <c r="F21" s="422"/>
      <c r="G21" s="422"/>
      <c r="H21" s="422"/>
      <c r="I21" s="422"/>
      <c r="J21" s="422"/>
      <c r="K21" s="423"/>
    </row>
    <row r="22" spans="2:11" ht="28.5" customHeight="1">
      <c r="B22" s="421" t="s">
        <v>308</v>
      </c>
      <c r="C22" s="422"/>
      <c r="D22" s="422"/>
      <c r="E22" s="422"/>
      <c r="F22" s="422"/>
      <c r="G22" s="422"/>
      <c r="H22" s="422"/>
      <c r="I22" s="422"/>
      <c r="J22" s="422"/>
      <c r="K22" s="423"/>
    </row>
    <row r="23" spans="2:11">
      <c r="B23" s="421"/>
      <c r="C23" s="422"/>
      <c r="D23" s="422"/>
      <c r="E23" s="422"/>
      <c r="F23" s="422"/>
      <c r="G23" s="422"/>
      <c r="H23" s="422"/>
      <c r="I23" s="422"/>
      <c r="J23" s="422"/>
      <c r="K23" s="423"/>
    </row>
    <row r="24" spans="2:11">
      <c r="B24" s="421"/>
      <c r="C24" s="422"/>
      <c r="D24" s="422"/>
      <c r="E24" s="422"/>
      <c r="F24" s="422"/>
      <c r="G24" s="422"/>
      <c r="H24" s="422"/>
      <c r="I24" s="422"/>
      <c r="J24" s="422"/>
      <c r="K24" s="423"/>
    </row>
    <row r="25" spans="2:11">
      <c r="B25" s="421"/>
      <c r="C25" s="422"/>
      <c r="D25" s="422"/>
      <c r="E25" s="422"/>
      <c r="F25" s="422"/>
      <c r="G25" s="422"/>
      <c r="H25" s="422"/>
      <c r="I25" s="422"/>
      <c r="J25" s="422"/>
      <c r="K25" s="423"/>
    </row>
    <row r="26" spans="2:11">
      <c r="B26" s="421"/>
      <c r="C26" s="422"/>
      <c r="D26" s="422"/>
      <c r="E26" s="422"/>
      <c r="F26" s="422"/>
      <c r="G26" s="422"/>
      <c r="H26" s="422"/>
      <c r="I26" s="422"/>
      <c r="J26" s="422"/>
      <c r="K26" s="423"/>
    </row>
    <row r="27" spans="2:11">
      <c r="B27" s="225"/>
      <c r="C27" s="223"/>
      <c r="D27" s="223"/>
      <c r="E27" s="223"/>
      <c r="F27" s="223"/>
      <c r="G27" s="223"/>
      <c r="H27" s="223"/>
      <c r="I27" s="223"/>
      <c r="J27" s="223"/>
      <c r="K27" s="224"/>
    </row>
    <row r="28" spans="2:11">
      <c r="B28" s="226" t="s">
        <v>309</v>
      </c>
      <c r="C28" s="223"/>
      <c r="D28" s="223"/>
      <c r="E28" s="223"/>
      <c r="F28" s="223"/>
      <c r="G28" s="223"/>
      <c r="H28" s="223"/>
      <c r="I28" s="223"/>
      <c r="J28" s="223"/>
      <c r="K28" s="224"/>
    </row>
    <row r="29" spans="2:11">
      <c r="B29" s="227"/>
      <c r="C29" s="228"/>
      <c r="D29" s="228"/>
      <c r="E29" s="228"/>
      <c r="F29" s="228"/>
      <c r="G29" s="228"/>
      <c r="H29" s="228"/>
      <c r="I29" s="228"/>
      <c r="J29" s="228"/>
      <c r="K29" s="229"/>
    </row>
  </sheetData>
  <mergeCells count="6">
    <mergeCell ref="B1:K1"/>
    <mergeCell ref="B4:K7"/>
    <mergeCell ref="B13:K17"/>
    <mergeCell ref="B18:K21"/>
    <mergeCell ref="B22:K26"/>
    <mergeCell ref="B2:K2"/>
  </mergeCells>
  <hyperlinks>
    <hyperlink ref="B1" r:id="rId1"/>
  </hyperlinks>
  <pageMargins left="0.7" right="0.45" top="0.75" bottom="0.75" header="0.3" footer="0.3"/>
  <pageSetup paperSize="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DM_Nhom</vt:lpstr>
      <vt:lpstr>DM_HHDV</vt:lpstr>
      <vt:lpstr>KPI_Y</vt:lpstr>
      <vt:lpstr>KPI_Q</vt:lpstr>
      <vt:lpstr>KHBH_Chitiet</vt:lpstr>
      <vt:lpstr>KH_DTBH_Chitiet</vt:lpstr>
      <vt:lpstr>DTBH_KH_Nhom</vt:lpstr>
      <vt:lpstr>LNKD_KH</vt:lpstr>
      <vt:lpstr>Huongdan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VuLong</dc:creator>
  <cp:lastModifiedBy>Giamdoc.net</cp:lastModifiedBy>
  <cp:lastPrinted>2017-08-10T07:35:01Z</cp:lastPrinted>
  <dcterms:created xsi:type="dcterms:W3CDTF">2017-04-10T18:08:23Z</dcterms:created>
  <dcterms:modified xsi:type="dcterms:W3CDTF">2017-08-10T08:57:53Z</dcterms:modified>
</cp:coreProperties>
</file>